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Research Outputs\Research Data Management\Data Catalogue\DOI Data\091409-1\"/>
    </mc:Choice>
  </mc:AlternateContent>
  <bookViews>
    <workbookView xWindow="120" yWindow="405" windowWidth="20115" windowHeight="9675"/>
  </bookViews>
  <sheets>
    <sheet name="Fig 1" sheetId="1" r:id="rId1"/>
    <sheet name="Fig 2" sheetId="2" r:id="rId2"/>
    <sheet name="Fig 3" sheetId="3" r:id="rId3"/>
    <sheet name="Fig 4" sheetId="4" r:id="rId4"/>
    <sheet name="Fig 5" sheetId="5" r:id="rId5"/>
    <sheet name="Table 1" sheetId="6" r:id="rId6"/>
    <sheet name="Table 2" sheetId="7" r:id="rId7"/>
    <sheet name="Table 3" sheetId="8" r:id="rId8"/>
    <sheet name="Table 4" sheetId="9" r:id="rId9"/>
  </sheets>
  <calcPr calcId="152511"/>
</workbook>
</file>

<file path=xl/calcChain.xml><?xml version="1.0" encoding="utf-8"?>
<calcChain xmlns="http://schemas.openxmlformats.org/spreadsheetml/2006/main">
  <c r="U461" i="2" l="1"/>
  <c r="W461" i="2" s="1"/>
  <c r="X461" i="2" s="1"/>
  <c r="U460" i="2"/>
  <c r="U459" i="2"/>
  <c r="W459" i="2" s="1"/>
  <c r="X459" i="2" s="1"/>
  <c r="U458" i="2"/>
  <c r="W458" i="2" s="1"/>
  <c r="X458" i="2" s="1"/>
  <c r="U457" i="2"/>
  <c r="W457" i="2" s="1"/>
  <c r="X457" i="2" s="1"/>
  <c r="U456" i="2"/>
  <c r="U455" i="2"/>
  <c r="U454" i="2"/>
  <c r="W454" i="2" s="1"/>
  <c r="X454" i="2" s="1"/>
  <c r="U453" i="2"/>
  <c r="U452" i="2"/>
  <c r="U451" i="2"/>
  <c r="U450" i="2"/>
  <c r="W450" i="2" s="1"/>
  <c r="X450" i="2" s="1"/>
  <c r="U449" i="2"/>
  <c r="W449" i="2" s="1"/>
  <c r="X449" i="2" s="1"/>
  <c r="U448" i="2"/>
  <c r="U447" i="2"/>
  <c r="W447" i="2" s="1"/>
  <c r="X447" i="2" s="1"/>
  <c r="U446" i="2"/>
  <c r="W446" i="2" s="1"/>
  <c r="X446" i="2" s="1"/>
  <c r="U445" i="2"/>
  <c r="W445" i="2" s="1"/>
  <c r="U444" i="2"/>
  <c r="U443" i="2"/>
  <c r="W443" i="2" s="1"/>
  <c r="X443" i="2" s="1"/>
  <c r="U442" i="2"/>
  <c r="W442" i="2" s="1"/>
  <c r="X442" i="2" s="1"/>
  <c r="U441" i="2"/>
  <c r="W441" i="2" s="1"/>
  <c r="X441" i="2" s="1"/>
  <c r="U440" i="2"/>
  <c r="U439" i="2"/>
  <c r="U438" i="2"/>
  <c r="W438" i="2" s="1"/>
  <c r="X438" i="2" s="1"/>
  <c r="U437" i="2"/>
  <c r="U436" i="2"/>
  <c r="U435" i="2"/>
  <c r="U434" i="2"/>
  <c r="W434" i="2" s="1"/>
  <c r="X434" i="2" s="1"/>
  <c r="U433" i="2"/>
  <c r="W433" i="2" s="1"/>
  <c r="X433" i="2" s="1"/>
  <c r="U432" i="2"/>
  <c r="U431" i="2"/>
  <c r="W431" i="2" s="1"/>
  <c r="X431" i="2" s="1"/>
  <c r="U430" i="2"/>
  <c r="W430" i="2" s="1"/>
  <c r="U429" i="2"/>
  <c r="W429" i="2" s="1"/>
  <c r="X429" i="2" s="1"/>
  <c r="U428" i="2"/>
  <c r="U427" i="2"/>
  <c r="W427" i="2" s="1"/>
  <c r="X427" i="2" s="1"/>
  <c r="U426" i="2"/>
  <c r="W426" i="2" s="1"/>
  <c r="X426" i="2" s="1"/>
  <c r="U425" i="2"/>
  <c r="W425" i="2" s="1"/>
  <c r="X425" i="2" s="1"/>
  <c r="U424" i="2"/>
  <c r="U423" i="2"/>
  <c r="U422" i="2"/>
  <c r="W422" i="2" s="1"/>
  <c r="X422" i="2" s="1"/>
  <c r="U421" i="2"/>
  <c r="U420" i="2"/>
  <c r="U419" i="2"/>
  <c r="U418" i="2"/>
  <c r="U417" i="2"/>
  <c r="U416" i="2"/>
  <c r="U415" i="2"/>
  <c r="U414" i="2"/>
  <c r="U413" i="2"/>
  <c r="U412" i="2"/>
  <c r="U411" i="2"/>
  <c r="U410" i="2"/>
  <c r="U409" i="2"/>
  <c r="U408" i="2"/>
  <c r="U407" i="2"/>
  <c r="U406" i="2"/>
  <c r="U405" i="2"/>
  <c r="U404" i="2"/>
  <c r="U403" i="2"/>
  <c r="U402" i="2"/>
  <c r="U401" i="2"/>
  <c r="U400" i="2"/>
  <c r="U399" i="2"/>
  <c r="U398" i="2"/>
  <c r="U397" i="2"/>
  <c r="U396" i="2"/>
  <c r="U395" i="2"/>
  <c r="U394" i="2"/>
  <c r="U393" i="2"/>
  <c r="U392" i="2"/>
  <c r="U391" i="2"/>
  <c r="U390" i="2"/>
  <c r="U389" i="2"/>
  <c r="U388" i="2"/>
  <c r="U387" i="2"/>
  <c r="U386" i="2"/>
  <c r="U385" i="2"/>
  <c r="U384" i="2"/>
  <c r="U383" i="2"/>
  <c r="U382" i="2"/>
  <c r="U381" i="2"/>
  <c r="U380" i="2"/>
  <c r="U379" i="2"/>
  <c r="U378" i="2"/>
  <c r="U377" i="2"/>
  <c r="U376" i="2"/>
  <c r="U375" i="2"/>
  <c r="U374" i="2"/>
  <c r="U373" i="2"/>
  <c r="U372" i="2"/>
  <c r="U371" i="2"/>
  <c r="U370" i="2"/>
  <c r="U369" i="2"/>
  <c r="U368" i="2"/>
  <c r="U367" i="2"/>
  <c r="U366" i="2"/>
  <c r="U365" i="2"/>
  <c r="U364" i="2"/>
  <c r="U363" i="2"/>
  <c r="U362" i="2"/>
  <c r="U361" i="2"/>
  <c r="U360" i="2"/>
  <c r="U359" i="2"/>
  <c r="U358" i="2"/>
  <c r="U357" i="2"/>
  <c r="U356" i="2"/>
  <c r="U355" i="2"/>
  <c r="U354" i="2"/>
  <c r="U353" i="2"/>
  <c r="U352" i="2"/>
  <c r="U351" i="2"/>
  <c r="U350" i="2"/>
  <c r="U349" i="2"/>
  <c r="U348" i="2"/>
  <c r="U347" i="2"/>
  <c r="U346" i="2"/>
  <c r="U345" i="2"/>
  <c r="U344" i="2"/>
  <c r="U343" i="2"/>
  <c r="U342" i="2"/>
  <c r="U341" i="2"/>
  <c r="U340" i="2"/>
  <c r="U339" i="2"/>
  <c r="U338" i="2"/>
  <c r="U337" i="2"/>
  <c r="U336" i="2"/>
  <c r="U335" i="2"/>
  <c r="U334" i="2"/>
  <c r="U333" i="2"/>
  <c r="U332" i="2"/>
  <c r="U331" i="2"/>
  <c r="U330" i="2"/>
  <c r="U329" i="2"/>
  <c r="U328" i="2"/>
  <c r="U327" i="2"/>
  <c r="U326" i="2"/>
  <c r="U325" i="2"/>
  <c r="U324" i="2"/>
  <c r="U323" i="2"/>
  <c r="U322" i="2"/>
  <c r="U321" i="2"/>
  <c r="U320" i="2"/>
  <c r="U319" i="2"/>
  <c r="U318" i="2"/>
  <c r="U317" i="2"/>
  <c r="U316" i="2"/>
  <c r="U315" i="2"/>
  <c r="U314" i="2"/>
  <c r="U313" i="2"/>
  <c r="U312" i="2"/>
  <c r="U311" i="2"/>
  <c r="U310" i="2"/>
  <c r="U309" i="2"/>
  <c r="U308" i="2"/>
  <c r="U307" i="2"/>
  <c r="U306" i="2"/>
  <c r="U305" i="2"/>
  <c r="U304" i="2"/>
  <c r="U303" i="2"/>
  <c r="U302" i="2"/>
  <c r="U301" i="2"/>
  <c r="U300" i="2"/>
  <c r="U299" i="2"/>
  <c r="U298" i="2"/>
  <c r="U297" i="2"/>
  <c r="U296" i="2"/>
  <c r="U295" i="2"/>
  <c r="U294" i="2"/>
  <c r="U293" i="2"/>
  <c r="U292" i="2"/>
  <c r="U291" i="2"/>
  <c r="U290" i="2"/>
  <c r="U289" i="2"/>
  <c r="U288" i="2"/>
  <c r="U287" i="2"/>
  <c r="U286" i="2"/>
  <c r="U285" i="2"/>
  <c r="U284" i="2"/>
  <c r="U283" i="2"/>
  <c r="U282" i="2"/>
  <c r="U281" i="2"/>
  <c r="U280" i="2"/>
  <c r="U279" i="2"/>
  <c r="U278" i="2"/>
  <c r="U277" i="2"/>
  <c r="U276" i="2"/>
  <c r="U275" i="2"/>
  <c r="U274" i="2"/>
  <c r="U273" i="2"/>
  <c r="U272" i="2"/>
  <c r="U271" i="2"/>
  <c r="U270" i="2"/>
  <c r="U269" i="2"/>
  <c r="U268" i="2"/>
  <c r="U267" i="2"/>
  <c r="U266" i="2"/>
  <c r="U265" i="2"/>
  <c r="U264" i="2"/>
  <c r="U263" i="2"/>
  <c r="U262" i="2"/>
  <c r="U261" i="2"/>
  <c r="U260" i="2"/>
  <c r="U259" i="2"/>
  <c r="U258" i="2"/>
  <c r="U257" i="2"/>
  <c r="U256" i="2"/>
  <c r="U255" i="2"/>
  <c r="U254" i="2"/>
  <c r="U253" i="2"/>
  <c r="U252" i="2"/>
  <c r="U251" i="2"/>
  <c r="U250" i="2"/>
  <c r="U249" i="2"/>
  <c r="U248" i="2"/>
  <c r="U247" i="2"/>
  <c r="U246" i="2"/>
  <c r="U245" i="2"/>
  <c r="U244" i="2"/>
  <c r="U243" i="2"/>
  <c r="U242" i="2"/>
  <c r="U241" i="2"/>
  <c r="U240" i="2"/>
  <c r="U239" i="2"/>
  <c r="U238" i="2"/>
  <c r="U237" i="2"/>
  <c r="U236" i="2"/>
  <c r="U235" i="2"/>
  <c r="U234" i="2"/>
  <c r="U233" i="2"/>
  <c r="U232" i="2"/>
  <c r="U231" i="2"/>
  <c r="U230" i="2"/>
  <c r="U229" i="2"/>
  <c r="U228" i="2"/>
  <c r="U227" i="2"/>
  <c r="U226" i="2"/>
  <c r="U225" i="2"/>
  <c r="U224" i="2"/>
  <c r="U223" i="2"/>
  <c r="U222" i="2"/>
  <c r="U221" i="2"/>
  <c r="U220" i="2"/>
  <c r="U219" i="2"/>
  <c r="U218" i="2"/>
  <c r="U217" i="2"/>
  <c r="U216" i="2"/>
  <c r="U215" i="2"/>
  <c r="U214" i="2"/>
  <c r="U213" i="2"/>
  <c r="U212" i="2"/>
  <c r="U211" i="2"/>
  <c r="U210" i="2"/>
  <c r="U209" i="2"/>
  <c r="U208" i="2"/>
  <c r="U207" i="2"/>
  <c r="U206" i="2"/>
  <c r="U205" i="2"/>
  <c r="U204" i="2"/>
  <c r="U203" i="2"/>
  <c r="U202" i="2"/>
  <c r="U201" i="2"/>
  <c r="U200" i="2"/>
  <c r="U199" i="2"/>
  <c r="U198" i="2"/>
  <c r="U197" i="2"/>
  <c r="U196" i="2"/>
  <c r="U195" i="2"/>
  <c r="U194" i="2"/>
  <c r="U193" i="2"/>
  <c r="U192" i="2"/>
  <c r="U191" i="2"/>
  <c r="U190" i="2"/>
  <c r="U189" i="2"/>
  <c r="U188" i="2"/>
  <c r="U187" i="2"/>
  <c r="U186" i="2"/>
  <c r="U185" i="2"/>
  <c r="U184" i="2"/>
  <c r="U183" i="2"/>
  <c r="U182" i="2"/>
  <c r="U181" i="2"/>
  <c r="U180" i="2"/>
  <c r="U179" i="2"/>
  <c r="U178" i="2"/>
  <c r="U177" i="2"/>
  <c r="U176" i="2"/>
  <c r="U175" i="2"/>
  <c r="U174" i="2"/>
  <c r="U173" i="2"/>
  <c r="U172" i="2"/>
  <c r="U171" i="2"/>
  <c r="U170" i="2"/>
  <c r="U169" i="2"/>
  <c r="U168" i="2"/>
  <c r="U167" i="2"/>
  <c r="U166" i="2"/>
  <c r="U165" i="2"/>
  <c r="U164" i="2"/>
  <c r="U163" i="2"/>
  <c r="U162" i="2"/>
  <c r="U161" i="2"/>
  <c r="U160" i="2"/>
  <c r="U159" i="2"/>
  <c r="U158" i="2"/>
  <c r="U157" i="2"/>
  <c r="U156" i="2"/>
  <c r="U155" i="2"/>
  <c r="U154" i="2"/>
  <c r="U153" i="2"/>
  <c r="U152" i="2"/>
  <c r="U151" i="2"/>
  <c r="U150" i="2"/>
  <c r="U149" i="2"/>
  <c r="U148" i="2"/>
  <c r="U147" i="2"/>
  <c r="U146" i="2"/>
  <c r="U145" i="2"/>
  <c r="U144" i="2"/>
  <c r="U143" i="2"/>
  <c r="U142" i="2"/>
  <c r="U141" i="2"/>
  <c r="U140" i="2"/>
  <c r="U139" i="2"/>
  <c r="U138" i="2"/>
  <c r="U137" i="2"/>
  <c r="U136" i="2"/>
  <c r="U135" i="2"/>
  <c r="U134" i="2"/>
  <c r="U133" i="2"/>
  <c r="U132" i="2"/>
  <c r="U131" i="2"/>
  <c r="U130" i="2"/>
  <c r="U129" i="2"/>
  <c r="U128" i="2"/>
  <c r="U127" i="2"/>
  <c r="U126" i="2"/>
  <c r="U125" i="2"/>
  <c r="U124" i="2"/>
  <c r="U123" i="2"/>
  <c r="U122" i="2"/>
  <c r="U121" i="2"/>
  <c r="U120" i="2"/>
  <c r="U119" i="2"/>
  <c r="U118" i="2"/>
  <c r="U117" i="2"/>
  <c r="U116" i="2"/>
  <c r="U115" i="2"/>
  <c r="U114" i="2"/>
  <c r="U113" i="2"/>
  <c r="U112" i="2"/>
  <c r="U111" i="2"/>
  <c r="U110" i="2"/>
  <c r="U109" i="2"/>
  <c r="U108" i="2"/>
  <c r="U107" i="2"/>
  <c r="U106" i="2"/>
  <c r="U105" i="2"/>
  <c r="U104" i="2"/>
  <c r="U103" i="2"/>
  <c r="U102" i="2"/>
  <c r="U101" i="2"/>
  <c r="U100" i="2"/>
  <c r="U99" i="2"/>
  <c r="U98" i="2"/>
  <c r="U97" i="2"/>
  <c r="U96" i="2"/>
  <c r="U95" i="2"/>
  <c r="U94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AC461" i="2"/>
  <c r="AC460" i="2"/>
  <c r="AC459" i="2"/>
  <c r="AE459" i="2" s="1"/>
  <c r="AF459" i="2" s="1"/>
  <c r="AC458" i="2"/>
  <c r="AC457" i="2"/>
  <c r="AC456" i="2"/>
  <c r="AC455" i="2"/>
  <c r="AE455" i="2" s="1"/>
  <c r="AF455" i="2" s="1"/>
  <c r="AC454" i="2"/>
  <c r="AE454" i="2" s="1"/>
  <c r="AF454" i="2" s="1"/>
  <c r="AC453" i="2"/>
  <c r="AC452" i="2"/>
  <c r="AC451" i="2"/>
  <c r="AE451" i="2" s="1"/>
  <c r="AC450" i="2"/>
  <c r="AE450" i="2" s="1"/>
  <c r="AF450" i="2" s="1"/>
  <c r="AC449" i="2"/>
  <c r="AC448" i="2"/>
  <c r="AC447" i="2"/>
  <c r="AE447" i="2" s="1"/>
  <c r="AF447" i="2" s="1"/>
  <c r="AC446" i="2"/>
  <c r="AC445" i="2"/>
  <c r="AC444" i="2"/>
  <c r="AC443" i="2"/>
  <c r="AE443" i="2" s="1"/>
  <c r="AF443" i="2" s="1"/>
  <c r="AC442" i="2"/>
  <c r="AC441" i="2"/>
  <c r="AC440" i="2"/>
  <c r="AC439" i="2"/>
  <c r="AE439" i="2" s="1"/>
  <c r="AF439" i="2" s="1"/>
  <c r="AC438" i="2"/>
  <c r="AC437" i="2"/>
  <c r="AC436" i="2"/>
  <c r="AC435" i="2"/>
  <c r="AE435" i="2" s="1"/>
  <c r="AF435" i="2" s="1"/>
  <c r="AC434" i="2"/>
  <c r="AC433" i="2"/>
  <c r="AC432" i="2"/>
  <c r="AC431" i="2"/>
  <c r="AE431" i="2" s="1"/>
  <c r="AF431" i="2" s="1"/>
  <c r="AC430" i="2"/>
  <c r="AC429" i="2"/>
  <c r="AC428" i="2"/>
  <c r="AC427" i="2"/>
  <c r="AE427" i="2" s="1"/>
  <c r="AF427" i="2" s="1"/>
  <c r="AC426" i="2"/>
  <c r="AC425" i="2"/>
  <c r="AC424" i="2"/>
  <c r="AC423" i="2"/>
  <c r="AE423" i="2" s="1"/>
  <c r="AF423" i="2" s="1"/>
  <c r="AC422" i="2"/>
  <c r="AC421" i="2"/>
  <c r="AC420" i="2"/>
  <c r="AC419" i="2"/>
  <c r="AE419" i="2" s="1"/>
  <c r="AF419" i="2" s="1"/>
  <c r="AC418" i="2"/>
  <c r="AC417" i="2"/>
  <c r="AC416" i="2"/>
  <c r="AC415" i="2"/>
  <c r="AE415" i="2" s="1"/>
  <c r="AF415" i="2" s="1"/>
  <c r="AC414" i="2"/>
  <c r="AC413" i="2"/>
  <c r="AC412" i="2"/>
  <c r="AC411" i="2"/>
  <c r="AE411" i="2" s="1"/>
  <c r="AF411" i="2" s="1"/>
  <c r="AC410" i="2"/>
  <c r="AC409" i="2"/>
  <c r="AC408" i="2"/>
  <c r="AC407" i="2"/>
  <c r="AE407" i="2" s="1"/>
  <c r="AF407" i="2" s="1"/>
  <c r="AC406" i="2"/>
  <c r="AC405" i="2"/>
  <c r="AC404" i="2"/>
  <c r="AC403" i="2"/>
  <c r="AE403" i="2" s="1"/>
  <c r="AF403" i="2" s="1"/>
  <c r="AC402" i="2"/>
  <c r="AC401" i="2"/>
  <c r="AC400" i="2"/>
  <c r="AC399" i="2"/>
  <c r="AE399" i="2" s="1"/>
  <c r="AF399" i="2" s="1"/>
  <c r="AC398" i="2"/>
  <c r="AC397" i="2"/>
  <c r="AC396" i="2"/>
  <c r="AC395" i="2"/>
  <c r="AE395" i="2" s="1"/>
  <c r="AF395" i="2" s="1"/>
  <c r="AC394" i="2"/>
  <c r="AC393" i="2"/>
  <c r="AC392" i="2"/>
  <c r="AC391" i="2"/>
  <c r="AE391" i="2" s="1"/>
  <c r="AF391" i="2" s="1"/>
  <c r="AC390" i="2"/>
  <c r="AC389" i="2"/>
  <c r="AC388" i="2"/>
  <c r="AC387" i="2"/>
  <c r="AE387" i="2" s="1"/>
  <c r="AF387" i="2" s="1"/>
  <c r="AC386" i="2"/>
  <c r="AC385" i="2"/>
  <c r="AC384" i="2"/>
  <c r="AC383" i="2"/>
  <c r="AE383" i="2" s="1"/>
  <c r="AF383" i="2" s="1"/>
  <c r="AC382" i="2"/>
  <c r="AC381" i="2"/>
  <c r="AC380" i="2"/>
  <c r="AC379" i="2"/>
  <c r="AE379" i="2" s="1"/>
  <c r="AF379" i="2" s="1"/>
  <c r="AC378" i="2"/>
  <c r="AC377" i="2"/>
  <c r="AC376" i="2"/>
  <c r="AC375" i="2"/>
  <c r="AE375" i="2" s="1"/>
  <c r="AF375" i="2" s="1"/>
  <c r="AC374" i="2"/>
  <c r="AC373" i="2"/>
  <c r="AC372" i="2"/>
  <c r="AC371" i="2"/>
  <c r="AE371" i="2" s="1"/>
  <c r="AF371" i="2" s="1"/>
  <c r="AC370" i="2"/>
  <c r="AC369" i="2"/>
  <c r="AC368" i="2"/>
  <c r="AC367" i="2"/>
  <c r="AE367" i="2" s="1"/>
  <c r="AF367" i="2" s="1"/>
  <c r="AC366" i="2"/>
  <c r="AC365" i="2"/>
  <c r="AC364" i="2"/>
  <c r="AC363" i="2"/>
  <c r="AE363" i="2" s="1"/>
  <c r="AF363" i="2" s="1"/>
  <c r="AC362" i="2"/>
  <c r="AC361" i="2"/>
  <c r="AC360" i="2"/>
  <c r="AC359" i="2"/>
  <c r="AE359" i="2" s="1"/>
  <c r="AF359" i="2" s="1"/>
  <c r="AC358" i="2"/>
  <c r="AC357" i="2"/>
  <c r="AC356" i="2"/>
  <c r="AC355" i="2"/>
  <c r="AE355" i="2" s="1"/>
  <c r="AF355" i="2" s="1"/>
  <c r="AC354" i="2"/>
  <c r="AC353" i="2"/>
  <c r="AC352" i="2"/>
  <c r="AC351" i="2"/>
  <c r="AE351" i="2" s="1"/>
  <c r="AF351" i="2" s="1"/>
  <c r="AC350" i="2"/>
  <c r="AC349" i="2"/>
  <c r="AC348" i="2"/>
  <c r="AC347" i="2"/>
  <c r="AE347" i="2" s="1"/>
  <c r="AF347" i="2" s="1"/>
  <c r="AC346" i="2"/>
  <c r="AC345" i="2"/>
  <c r="AC344" i="2"/>
  <c r="AC343" i="2"/>
  <c r="AE343" i="2" s="1"/>
  <c r="AF343" i="2" s="1"/>
  <c r="AC342" i="2"/>
  <c r="AC341" i="2"/>
  <c r="AC340" i="2"/>
  <c r="AC339" i="2"/>
  <c r="AE339" i="2" s="1"/>
  <c r="AF339" i="2" s="1"/>
  <c r="AC338" i="2"/>
  <c r="AC337" i="2"/>
  <c r="AC336" i="2"/>
  <c r="AC335" i="2"/>
  <c r="AE335" i="2" s="1"/>
  <c r="AF335" i="2" s="1"/>
  <c r="AC334" i="2"/>
  <c r="AC333" i="2"/>
  <c r="AC332" i="2"/>
  <c r="AC331" i="2"/>
  <c r="AE331" i="2" s="1"/>
  <c r="AF331" i="2" s="1"/>
  <c r="AC330" i="2"/>
  <c r="AC329" i="2"/>
  <c r="AC328" i="2"/>
  <c r="AC327" i="2"/>
  <c r="AE327" i="2" s="1"/>
  <c r="AF327" i="2" s="1"/>
  <c r="AC326" i="2"/>
  <c r="AC325" i="2"/>
  <c r="AC324" i="2"/>
  <c r="AC323" i="2"/>
  <c r="AE323" i="2" s="1"/>
  <c r="AF323" i="2" s="1"/>
  <c r="AC322" i="2"/>
  <c r="AC321" i="2"/>
  <c r="AC320" i="2"/>
  <c r="AC319" i="2"/>
  <c r="AE319" i="2" s="1"/>
  <c r="AF319" i="2" s="1"/>
  <c r="AC318" i="2"/>
  <c r="AC317" i="2"/>
  <c r="AC316" i="2"/>
  <c r="AC315" i="2"/>
  <c r="AE315" i="2" s="1"/>
  <c r="AF315" i="2" s="1"/>
  <c r="AC314" i="2"/>
  <c r="AC313" i="2"/>
  <c r="AC312" i="2"/>
  <c r="AC311" i="2"/>
  <c r="AE311" i="2" s="1"/>
  <c r="AF311" i="2" s="1"/>
  <c r="AC310" i="2"/>
  <c r="AC309" i="2"/>
  <c r="AC308" i="2"/>
  <c r="AC307" i="2"/>
  <c r="AE307" i="2" s="1"/>
  <c r="AF307" i="2" s="1"/>
  <c r="AC306" i="2"/>
  <c r="AC305" i="2"/>
  <c r="AC304" i="2"/>
  <c r="AC303" i="2"/>
  <c r="AE303" i="2" s="1"/>
  <c r="AF303" i="2" s="1"/>
  <c r="AC302" i="2"/>
  <c r="AC301" i="2"/>
  <c r="AC300" i="2"/>
  <c r="AC299" i="2"/>
  <c r="AE299" i="2" s="1"/>
  <c r="AC298" i="2"/>
  <c r="AC297" i="2"/>
  <c r="AC296" i="2"/>
  <c r="AC295" i="2"/>
  <c r="AE295" i="2" s="1"/>
  <c r="AF295" i="2" s="1"/>
  <c r="AC294" i="2"/>
  <c r="AC293" i="2"/>
  <c r="AC292" i="2"/>
  <c r="AC291" i="2"/>
  <c r="AE291" i="2" s="1"/>
  <c r="AF291" i="2" s="1"/>
  <c r="AC290" i="2"/>
  <c r="AC289" i="2"/>
  <c r="AC288" i="2"/>
  <c r="AC287" i="2"/>
  <c r="AE287" i="2" s="1"/>
  <c r="AF287" i="2" s="1"/>
  <c r="AC286" i="2"/>
  <c r="AC285" i="2"/>
  <c r="AC284" i="2"/>
  <c r="AC283" i="2"/>
  <c r="AE283" i="2" s="1"/>
  <c r="AF283" i="2" s="1"/>
  <c r="AC282" i="2"/>
  <c r="AC281" i="2"/>
  <c r="AC280" i="2"/>
  <c r="AC279" i="2"/>
  <c r="AE279" i="2" s="1"/>
  <c r="AF279" i="2" s="1"/>
  <c r="AC278" i="2"/>
  <c r="AC277" i="2"/>
  <c r="AC276" i="2"/>
  <c r="AC275" i="2"/>
  <c r="AE275" i="2" s="1"/>
  <c r="AF275" i="2" s="1"/>
  <c r="AC274" i="2"/>
  <c r="AC273" i="2"/>
  <c r="AC272" i="2"/>
  <c r="AC271" i="2"/>
  <c r="AE271" i="2" s="1"/>
  <c r="AF271" i="2" s="1"/>
  <c r="AC270" i="2"/>
  <c r="AC269" i="2"/>
  <c r="AC268" i="2"/>
  <c r="AC267" i="2"/>
  <c r="AE267" i="2" s="1"/>
  <c r="AF267" i="2" s="1"/>
  <c r="AC266" i="2"/>
  <c r="AC265" i="2"/>
  <c r="AC264" i="2"/>
  <c r="AC263" i="2"/>
  <c r="AE263" i="2" s="1"/>
  <c r="AF263" i="2" s="1"/>
  <c r="AC262" i="2"/>
  <c r="AC261" i="2"/>
  <c r="AC260" i="2"/>
  <c r="AC259" i="2"/>
  <c r="AE259" i="2" s="1"/>
  <c r="AF259" i="2" s="1"/>
  <c r="AC258" i="2"/>
  <c r="AC257" i="2"/>
  <c r="AC256" i="2"/>
  <c r="AC255" i="2"/>
  <c r="AE255" i="2" s="1"/>
  <c r="AF255" i="2" s="1"/>
  <c r="AC254" i="2"/>
  <c r="AC253" i="2"/>
  <c r="AC252" i="2"/>
  <c r="AC251" i="2"/>
  <c r="AE251" i="2" s="1"/>
  <c r="AF251" i="2" s="1"/>
  <c r="AC250" i="2"/>
  <c r="AC249" i="2"/>
  <c r="AC248" i="2"/>
  <c r="AC247" i="2"/>
  <c r="AE247" i="2" s="1"/>
  <c r="AF247" i="2" s="1"/>
  <c r="AC246" i="2"/>
  <c r="AC245" i="2"/>
  <c r="AC244" i="2"/>
  <c r="AC243" i="2"/>
  <c r="AE243" i="2" s="1"/>
  <c r="AF243" i="2" s="1"/>
  <c r="AC242" i="2"/>
  <c r="AC241" i="2"/>
  <c r="AC240" i="2"/>
  <c r="AC239" i="2"/>
  <c r="AE239" i="2" s="1"/>
  <c r="AF239" i="2" s="1"/>
  <c r="AC238" i="2"/>
  <c r="AC237" i="2"/>
  <c r="AC236" i="2"/>
  <c r="AC235" i="2"/>
  <c r="AE235" i="2" s="1"/>
  <c r="AF235" i="2" s="1"/>
  <c r="AC234" i="2"/>
  <c r="AC233" i="2"/>
  <c r="AC232" i="2"/>
  <c r="AC231" i="2"/>
  <c r="AE231" i="2" s="1"/>
  <c r="AF231" i="2" s="1"/>
  <c r="AC230" i="2"/>
  <c r="AC229" i="2"/>
  <c r="AC228" i="2"/>
  <c r="AC227" i="2"/>
  <c r="AE227" i="2" s="1"/>
  <c r="AF227" i="2" s="1"/>
  <c r="AC226" i="2"/>
  <c r="AC225" i="2"/>
  <c r="AC224" i="2"/>
  <c r="AC223" i="2"/>
  <c r="AE223" i="2" s="1"/>
  <c r="AF223" i="2" s="1"/>
  <c r="AC222" i="2"/>
  <c r="AC221" i="2"/>
  <c r="AC220" i="2"/>
  <c r="AC219" i="2"/>
  <c r="AE219" i="2" s="1"/>
  <c r="AF219" i="2" s="1"/>
  <c r="AC218" i="2"/>
  <c r="AC217" i="2"/>
  <c r="AC216" i="2"/>
  <c r="AC215" i="2"/>
  <c r="AE215" i="2" s="1"/>
  <c r="AF215" i="2" s="1"/>
  <c r="AC214" i="2"/>
  <c r="AC213" i="2"/>
  <c r="AC212" i="2"/>
  <c r="AC211" i="2"/>
  <c r="AE211" i="2" s="1"/>
  <c r="AF211" i="2" s="1"/>
  <c r="AC210" i="2"/>
  <c r="AC209" i="2"/>
  <c r="AC208" i="2"/>
  <c r="AC207" i="2"/>
  <c r="AE207" i="2" s="1"/>
  <c r="AF207" i="2" s="1"/>
  <c r="AC206" i="2"/>
  <c r="AC205" i="2"/>
  <c r="AC204" i="2"/>
  <c r="AC203" i="2"/>
  <c r="AE203" i="2" s="1"/>
  <c r="AF203" i="2" s="1"/>
  <c r="AC202" i="2"/>
  <c r="AC201" i="2"/>
  <c r="AC200" i="2"/>
  <c r="AC199" i="2"/>
  <c r="AE199" i="2" s="1"/>
  <c r="AF199" i="2" s="1"/>
  <c r="AC198" i="2"/>
  <c r="AC197" i="2"/>
  <c r="AC196" i="2"/>
  <c r="AC195" i="2"/>
  <c r="AE195" i="2" s="1"/>
  <c r="AF195" i="2" s="1"/>
  <c r="AC194" i="2"/>
  <c r="AC193" i="2"/>
  <c r="AC192" i="2"/>
  <c r="AC191" i="2"/>
  <c r="AE191" i="2" s="1"/>
  <c r="AF191" i="2" s="1"/>
  <c r="AC190" i="2"/>
  <c r="AC189" i="2"/>
  <c r="AC188" i="2"/>
  <c r="AC187" i="2"/>
  <c r="AE187" i="2" s="1"/>
  <c r="AF187" i="2" s="1"/>
  <c r="AC186" i="2"/>
  <c r="AC185" i="2"/>
  <c r="AC184" i="2"/>
  <c r="AC183" i="2"/>
  <c r="AE183" i="2" s="1"/>
  <c r="AF183" i="2" s="1"/>
  <c r="AC182" i="2"/>
  <c r="AC181" i="2"/>
  <c r="AC180" i="2"/>
  <c r="AC179" i="2"/>
  <c r="AE179" i="2" s="1"/>
  <c r="AF179" i="2" s="1"/>
  <c r="AC178" i="2"/>
  <c r="AC177" i="2"/>
  <c r="AC176" i="2"/>
  <c r="AC175" i="2"/>
  <c r="AE175" i="2" s="1"/>
  <c r="AF175" i="2" s="1"/>
  <c r="AC174" i="2"/>
  <c r="AC173" i="2"/>
  <c r="AC172" i="2"/>
  <c r="AC171" i="2"/>
  <c r="AE171" i="2" s="1"/>
  <c r="AF171" i="2" s="1"/>
  <c r="AC170" i="2"/>
  <c r="AC169" i="2"/>
  <c r="AC168" i="2"/>
  <c r="AC167" i="2"/>
  <c r="AE167" i="2" s="1"/>
  <c r="AF167" i="2" s="1"/>
  <c r="AC166" i="2"/>
  <c r="AC165" i="2"/>
  <c r="AC164" i="2"/>
  <c r="AC163" i="2"/>
  <c r="AE163" i="2" s="1"/>
  <c r="AF163" i="2" s="1"/>
  <c r="AC162" i="2"/>
  <c r="AC161" i="2"/>
  <c r="AC160" i="2"/>
  <c r="AC159" i="2"/>
  <c r="AE159" i="2" s="1"/>
  <c r="AF159" i="2" s="1"/>
  <c r="AC158" i="2"/>
  <c r="AC157" i="2"/>
  <c r="AC156" i="2"/>
  <c r="AC155" i="2"/>
  <c r="AE155" i="2" s="1"/>
  <c r="AF155" i="2" s="1"/>
  <c r="AC154" i="2"/>
  <c r="AC153" i="2"/>
  <c r="AC152" i="2"/>
  <c r="AC151" i="2"/>
  <c r="AE151" i="2" s="1"/>
  <c r="AF151" i="2" s="1"/>
  <c r="AC150" i="2"/>
  <c r="AC149" i="2"/>
  <c r="AC148" i="2"/>
  <c r="AC147" i="2"/>
  <c r="AE147" i="2" s="1"/>
  <c r="AF147" i="2" s="1"/>
  <c r="AC146" i="2"/>
  <c r="AC145" i="2"/>
  <c r="AC144" i="2"/>
  <c r="AC143" i="2"/>
  <c r="AE143" i="2" s="1"/>
  <c r="AF143" i="2" s="1"/>
  <c r="AC142" i="2"/>
  <c r="AC141" i="2"/>
  <c r="AC140" i="2"/>
  <c r="AC139" i="2"/>
  <c r="AE139" i="2" s="1"/>
  <c r="AF139" i="2" s="1"/>
  <c r="AC138" i="2"/>
  <c r="AC137" i="2"/>
  <c r="AC136" i="2"/>
  <c r="AC135" i="2"/>
  <c r="AE135" i="2" s="1"/>
  <c r="AF135" i="2" s="1"/>
  <c r="AC134" i="2"/>
  <c r="AC133" i="2"/>
  <c r="AC132" i="2"/>
  <c r="AC131" i="2"/>
  <c r="AE131" i="2" s="1"/>
  <c r="AF131" i="2" s="1"/>
  <c r="AC130" i="2"/>
  <c r="AC129" i="2"/>
  <c r="AC128" i="2"/>
  <c r="AC127" i="2"/>
  <c r="AE127" i="2" s="1"/>
  <c r="AF127" i="2" s="1"/>
  <c r="AC126" i="2"/>
  <c r="AC125" i="2"/>
  <c r="AC124" i="2"/>
  <c r="AC123" i="2"/>
  <c r="AE123" i="2" s="1"/>
  <c r="AF123" i="2" s="1"/>
  <c r="AC122" i="2"/>
  <c r="AC121" i="2"/>
  <c r="AC120" i="2"/>
  <c r="AC119" i="2"/>
  <c r="AE119" i="2" s="1"/>
  <c r="AF119" i="2" s="1"/>
  <c r="AC118" i="2"/>
  <c r="AC117" i="2"/>
  <c r="AC116" i="2"/>
  <c r="AC115" i="2"/>
  <c r="AE115" i="2" s="1"/>
  <c r="AF115" i="2" s="1"/>
  <c r="AC114" i="2"/>
  <c r="AC113" i="2"/>
  <c r="AC112" i="2"/>
  <c r="AC111" i="2"/>
  <c r="AE111" i="2" s="1"/>
  <c r="AF111" i="2" s="1"/>
  <c r="AC110" i="2"/>
  <c r="AC109" i="2"/>
  <c r="AC108" i="2"/>
  <c r="AC107" i="2"/>
  <c r="AE107" i="2" s="1"/>
  <c r="AF107" i="2" s="1"/>
  <c r="AC106" i="2"/>
  <c r="AC105" i="2"/>
  <c r="AC104" i="2"/>
  <c r="AC103" i="2"/>
  <c r="AE103" i="2" s="1"/>
  <c r="AF103" i="2" s="1"/>
  <c r="AC102" i="2"/>
  <c r="AC101" i="2"/>
  <c r="AC100" i="2"/>
  <c r="AC99" i="2"/>
  <c r="AE99" i="2" s="1"/>
  <c r="AF99" i="2" s="1"/>
  <c r="AC98" i="2"/>
  <c r="AC97" i="2"/>
  <c r="AC96" i="2"/>
  <c r="AC95" i="2"/>
  <c r="AE95" i="2" s="1"/>
  <c r="AF95" i="2" s="1"/>
  <c r="AC94" i="2"/>
  <c r="AC93" i="2"/>
  <c r="AC92" i="2"/>
  <c r="AC91" i="2"/>
  <c r="AE91" i="2" s="1"/>
  <c r="AF91" i="2" s="1"/>
  <c r="AC90" i="2"/>
  <c r="AC89" i="2"/>
  <c r="AC88" i="2"/>
  <c r="AC87" i="2"/>
  <c r="AE87" i="2" s="1"/>
  <c r="AF87" i="2" s="1"/>
  <c r="AC86" i="2"/>
  <c r="AC85" i="2"/>
  <c r="AC84" i="2"/>
  <c r="AC83" i="2"/>
  <c r="AE83" i="2" s="1"/>
  <c r="AF83" i="2" s="1"/>
  <c r="AC82" i="2"/>
  <c r="AC81" i="2"/>
  <c r="AC80" i="2"/>
  <c r="AC79" i="2"/>
  <c r="AE79" i="2" s="1"/>
  <c r="AF79" i="2" s="1"/>
  <c r="AC78" i="2"/>
  <c r="AC77" i="2"/>
  <c r="AC76" i="2"/>
  <c r="AC75" i="2"/>
  <c r="AE75" i="2" s="1"/>
  <c r="AF75" i="2" s="1"/>
  <c r="AC74" i="2"/>
  <c r="AC73" i="2"/>
  <c r="AC72" i="2"/>
  <c r="AC71" i="2"/>
  <c r="AE71" i="2" s="1"/>
  <c r="AF71" i="2" s="1"/>
  <c r="AC70" i="2"/>
  <c r="AC69" i="2"/>
  <c r="AC68" i="2"/>
  <c r="AC67" i="2"/>
  <c r="AE67" i="2" s="1"/>
  <c r="AF67" i="2" s="1"/>
  <c r="AC66" i="2"/>
  <c r="AC65" i="2"/>
  <c r="AC64" i="2"/>
  <c r="AC63" i="2"/>
  <c r="AE63" i="2" s="1"/>
  <c r="AF63" i="2" s="1"/>
  <c r="AC62" i="2"/>
  <c r="AC61" i="2"/>
  <c r="AC60" i="2"/>
  <c r="AC59" i="2"/>
  <c r="AE59" i="2" s="1"/>
  <c r="AF59" i="2" s="1"/>
  <c r="AC58" i="2"/>
  <c r="AC57" i="2"/>
  <c r="AC56" i="2"/>
  <c r="AC55" i="2"/>
  <c r="AE55" i="2" s="1"/>
  <c r="AF55" i="2" s="1"/>
  <c r="AC54" i="2"/>
  <c r="AC53" i="2"/>
  <c r="AC52" i="2"/>
  <c r="AC51" i="2"/>
  <c r="AE51" i="2" s="1"/>
  <c r="AF51" i="2" s="1"/>
  <c r="AC50" i="2"/>
  <c r="AC49" i="2"/>
  <c r="AC48" i="2"/>
  <c r="AC47" i="2"/>
  <c r="AE47" i="2" s="1"/>
  <c r="AF47" i="2" s="1"/>
  <c r="AC46" i="2"/>
  <c r="AC45" i="2"/>
  <c r="AC44" i="2"/>
  <c r="AC43" i="2"/>
  <c r="AE43" i="2" s="1"/>
  <c r="AF43" i="2" s="1"/>
  <c r="AC42" i="2"/>
  <c r="AC41" i="2"/>
  <c r="AC40" i="2"/>
  <c r="AC39" i="2"/>
  <c r="AE39" i="2" s="1"/>
  <c r="AF39" i="2" s="1"/>
  <c r="AC38" i="2"/>
  <c r="AC37" i="2"/>
  <c r="AC36" i="2"/>
  <c r="AC35" i="2"/>
  <c r="AE35" i="2" s="1"/>
  <c r="AF35" i="2" s="1"/>
  <c r="AC34" i="2"/>
  <c r="AC33" i="2"/>
  <c r="AC32" i="2"/>
  <c r="AC31" i="2"/>
  <c r="AE31" i="2" s="1"/>
  <c r="AF31" i="2" s="1"/>
  <c r="AC30" i="2"/>
  <c r="AC29" i="2"/>
  <c r="AC28" i="2"/>
  <c r="AC27" i="2"/>
  <c r="AE27" i="2" s="1"/>
  <c r="AF27" i="2" s="1"/>
  <c r="AC26" i="2"/>
  <c r="AC25" i="2"/>
  <c r="AC24" i="2"/>
  <c r="AC23" i="2"/>
  <c r="AE23" i="2" s="1"/>
  <c r="AF23" i="2" s="1"/>
  <c r="AC22" i="2"/>
  <c r="AC21" i="2"/>
  <c r="AC20" i="2"/>
  <c r="AC19" i="2"/>
  <c r="AE19" i="2" s="1"/>
  <c r="AF19" i="2" s="1"/>
  <c r="AC18" i="2"/>
  <c r="AC17" i="2"/>
  <c r="AC16" i="2"/>
  <c r="AC15" i="2"/>
  <c r="AE15" i="2" s="1"/>
  <c r="AF15" i="2" s="1"/>
  <c r="AC14" i="2"/>
  <c r="AC13" i="2"/>
  <c r="AC12" i="2"/>
  <c r="AC11" i="2"/>
  <c r="AE11" i="2" s="1"/>
  <c r="AF11" i="2" s="1"/>
  <c r="AC10" i="2"/>
  <c r="AC9" i="2"/>
  <c r="AC8" i="2"/>
  <c r="AC7" i="2"/>
  <c r="AE7" i="2" s="1"/>
  <c r="AF7" i="2" s="1"/>
  <c r="AK461" i="2"/>
  <c r="AK460" i="2"/>
  <c r="AK459" i="2"/>
  <c r="AM459" i="2" s="1"/>
  <c r="AN459" i="2" s="1"/>
  <c r="AK458" i="2"/>
  <c r="AK457" i="2"/>
  <c r="AK456" i="2"/>
  <c r="AK455" i="2"/>
  <c r="AM455" i="2" s="1"/>
  <c r="AN455" i="2" s="1"/>
  <c r="AK454" i="2"/>
  <c r="AK453" i="2"/>
  <c r="AK452" i="2"/>
  <c r="AK451" i="2"/>
  <c r="AM451" i="2" s="1"/>
  <c r="AN451" i="2" s="1"/>
  <c r="AK450" i="2"/>
  <c r="AK449" i="2"/>
  <c r="AK448" i="2"/>
  <c r="AK447" i="2"/>
  <c r="AM447" i="2" s="1"/>
  <c r="AN447" i="2" s="1"/>
  <c r="AK446" i="2"/>
  <c r="AK445" i="2"/>
  <c r="AK444" i="2"/>
  <c r="AK443" i="2"/>
  <c r="AM443" i="2" s="1"/>
  <c r="AN443" i="2" s="1"/>
  <c r="AK442" i="2"/>
  <c r="AK441" i="2"/>
  <c r="AK440" i="2"/>
  <c r="AK439" i="2"/>
  <c r="AM439" i="2" s="1"/>
  <c r="AN439" i="2" s="1"/>
  <c r="AK438" i="2"/>
  <c r="AK437" i="2"/>
  <c r="AK436" i="2"/>
  <c r="AK435" i="2"/>
  <c r="AM435" i="2" s="1"/>
  <c r="AN435" i="2" s="1"/>
  <c r="AK434" i="2"/>
  <c r="AK433" i="2"/>
  <c r="AK432" i="2"/>
  <c r="AK431" i="2"/>
  <c r="AM431" i="2" s="1"/>
  <c r="AN431" i="2" s="1"/>
  <c r="AK430" i="2"/>
  <c r="AK429" i="2"/>
  <c r="AK428" i="2"/>
  <c r="AK427" i="2"/>
  <c r="AM427" i="2" s="1"/>
  <c r="AN427" i="2" s="1"/>
  <c r="AK426" i="2"/>
  <c r="AK425" i="2"/>
  <c r="AK424" i="2"/>
  <c r="AK423" i="2"/>
  <c r="AM423" i="2" s="1"/>
  <c r="AN423" i="2" s="1"/>
  <c r="AK422" i="2"/>
  <c r="AK421" i="2"/>
  <c r="AK420" i="2"/>
  <c r="AK419" i="2"/>
  <c r="AM419" i="2" s="1"/>
  <c r="AN419" i="2" s="1"/>
  <c r="AK418" i="2"/>
  <c r="AK417" i="2"/>
  <c r="AK416" i="2"/>
  <c r="AK415" i="2"/>
  <c r="AM415" i="2" s="1"/>
  <c r="AN415" i="2" s="1"/>
  <c r="AK414" i="2"/>
  <c r="AK413" i="2"/>
  <c r="AK412" i="2"/>
  <c r="AK411" i="2"/>
  <c r="AM411" i="2" s="1"/>
  <c r="AN411" i="2" s="1"/>
  <c r="AK410" i="2"/>
  <c r="AK409" i="2"/>
  <c r="AK408" i="2"/>
  <c r="AK407" i="2"/>
  <c r="AM407" i="2" s="1"/>
  <c r="AN407" i="2" s="1"/>
  <c r="AK406" i="2"/>
  <c r="AK405" i="2"/>
  <c r="AK404" i="2"/>
  <c r="AK403" i="2"/>
  <c r="AM403" i="2" s="1"/>
  <c r="AN403" i="2" s="1"/>
  <c r="AK402" i="2"/>
  <c r="AK401" i="2"/>
  <c r="AK400" i="2"/>
  <c r="AK399" i="2"/>
  <c r="AM399" i="2" s="1"/>
  <c r="AN399" i="2" s="1"/>
  <c r="AK398" i="2"/>
  <c r="AK397" i="2"/>
  <c r="AK396" i="2"/>
  <c r="AK395" i="2"/>
  <c r="AM395" i="2" s="1"/>
  <c r="AN395" i="2" s="1"/>
  <c r="AK394" i="2"/>
  <c r="AK393" i="2"/>
  <c r="AK392" i="2"/>
  <c r="AK391" i="2"/>
  <c r="AM391" i="2" s="1"/>
  <c r="AN391" i="2" s="1"/>
  <c r="AK390" i="2"/>
  <c r="AK389" i="2"/>
  <c r="AK388" i="2"/>
  <c r="AK387" i="2"/>
  <c r="AM387" i="2" s="1"/>
  <c r="AN387" i="2" s="1"/>
  <c r="AK386" i="2"/>
  <c r="AK385" i="2"/>
  <c r="AK384" i="2"/>
  <c r="AK383" i="2"/>
  <c r="AM383" i="2" s="1"/>
  <c r="AN383" i="2" s="1"/>
  <c r="AK382" i="2"/>
  <c r="AK381" i="2"/>
  <c r="AK380" i="2"/>
  <c r="AK379" i="2"/>
  <c r="AM379" i="2" s="1"/>
  <c r="AN379" i="2" s="1"/>
  <c r="AK378" i="2"/>
  <c r="AK377" i="2"/>
  <c r="AK376" i="2"/>
  <c r="AK375" i="2"/>
  <c r="AM375" i="2" s="1"/>
  <c r="AN375" i="2" s="1"/>
  <c r="AK374" i="2"/>
  <c r="AK373" i="2"/>
  <c r="AK372" i="2"/>
  <c r="AK371" i="2"/>
  <c r="AM371" i="2" s="1"/>
  <c r="AN371" i="2" s="1"/>
  <c r="AK370" i="2"/>
  <c r="AK369" i="2"/>
  <c r="AK368" i="2"/>
  <c r="AK367" i="2"/>
  <c r="AM367" i="2" s="1"/>
  <c r="AN367" i="2" s="1"/>
  <c r="AK366" i="2"/>
  <c r="AK365" i="2"/>
  <c r="AK364" i="2"/>
  <c r="AK363" i="2"/>
  <c r="AM363" i="2" s="1"/>
  <c r="AN363" i="2" s="1"/>
  <c r="AK362" i="2"/>
  <c r="AK361" i="2"/>
  <c r="AK360" i="2"/>
  <c r="AK359" i="2"/>
  <c r="AM359" i="2" s="1"/>
  <c r="AN359" i="2" s="1"/>
  <c r="AK358" i="2"/>
  <c r="AK357" i="2"/>
  <c r="AK356" i="2"/>
  <c r="AK355" i="2"/>
  <c r="AM355" i="2" s="1"/>
  <c r="AN355" i="2" s="1"/>
  <c r="AK354" i="2"/>
  <c r="AK353" i="2"/>
  <c r="AK352" i="2"/>
  <c r="AK351" i="2"/>
  <c r="AM351" i="2" s="1"/>
  <c r="AN351" i="2" s="1"/>
  <c r="AK350" i="2"/>
  <c r="AK349" i="2"/>
  <c r="AK348" i="2"/>
  <c r="AK347" i="2"/>
  <c r="AM347" i="2" s="1"/>
  <c r="AN347" i="2" s="1"/>
  <c r="AK346" i="2"/>
  <c r="AK345" i="2"/>
  <c r="AK344" i="2"/>
  <c r="AK343" i="2"/>
  <c r="AM343" i="2" s="1"/>
  <c r="AN343" i="2" s="1"/>
  <c r="AK342" i="2"/>
  <c r="AK341" i="2"/>
  <c r="AK340" i="2"/>
  <c r="AK339" i="2"/>
  <c r="AM339" i="2" s="1"/>
  <c r="AN339" i="2" s="1"/>
  <c r="AK338" i="2"/>
  <c r="AK337" i="2"/>
  <c r="AK336" i="2"/>
  <c r="AK335" i="2"/>
  <c r="AM335" i="2" s="1"/>
  <c r="AN335" i="2" s="1"/>
  <c r="AK334" i="2"/>
  <c r="AK333" i="2"/>
  <c r="AK332" i="2"/>
  <c r="AK331" i="2"/>
  <c r="AM331" i="2" s="1"/>
  <c r="AN331" i="2" s="1"/>
  <c r="AK330" i="2"/>
  <c r="AK329" i="2"/>
  <c r="AK328" i="2"/>
  <c r="AK327" i="2"/>
  <c r="AM327" i="2" s="1"/>
  <c r="AN327" i="2" s="1"/>
  <c r="AK326" i="2"/>
  <c r="AK325" i="2"/>
  <c r="AK324" i="2"/>
  <c r="AK323" i="2"/>
  <c r="AM323" i="2" s="1"/>
  <c r="AN323" i="2" s="1"/>
  <c r="AK322" i="2"/>
  <c r="AK321" i="2"/>
  <c r="AK320" i="2"/>
  <c r="AK319" i="2"/>
  <c r="AM319" i="2" s="1"/>
  <c r="AN319" i="2" s="1"/>
  <c r="AK318" i="2"/>
  <c r="AK317" i="2"/>
  <c r="AK316" i="2"/>
  <c r="AK315" i="2"/>
  <c r="AM315" i="2" s="1"/>
  <c r="AN315" i="2" s="1"/>
  <c r="AK314" i="2"/>
  <c r="AK313" i="2"/>
  <c r="AK312" i="2"/>
  <c r="AK311" i="2"/>
  <c r="AM311" i="2" s="1"/>
  <c r="AN311" i="2" s="1"/>
  <c r="AK310" i="2"/>
  <c r="AK309" i="2"/>
  <c r="AK308" i="2"/>
  <c r="AK307" i="2"/>
  <c r="AM307" i="2" s="1"/>
  <c r="AN307" i="2" s="1"/>
  <c r="AK306" i="2"/>
  <c r="AK305" i="2"/>
  <c r="AK304" i="2"/>
  <c r="AK303" i="2"/>
  <c r="AM303" i="2" s="1"/>
  <c r="AN303" i="2" s="1"/>
  <c r="AK302" i="2"/>
  <c r="AK301" i="2"/>
  <c r="AK300" i="2"/>
  <c r="AK299" i="2"/>
  <c r="AM299" i="2" s="1"/>
  <c r="AN299" i="2" s="1"/>
  <c r="AK298" i="2"/>
  <c r="AK297" i="2"/>
  <c r="AK296" i="2"/>
  <c r="AK295" i="2"/>
  <c r="AM295" i="2" s="1"/>
  <c r="AN295" i="2" s="1"/>
  <c r="AK294" i="2"/>
  <c r="AK293" i="2"/>
  <c r="AK292" i="2"/>
  <c r="AK291" i="2"/>
  <c r="AM291" i="2" s="1"/>
  <c r="AN291" i="2" s="1"/>
  <c r="AK290" i="2"/>
  <c r="AK289" i="2"/>
  <c r="AK288" i="2"/>
  <c r="AK287" i="2"/>
  <c r="AM287" i="2" s="1"/>
  <c r="AN287" i="2" s="1"/>
  <c r="AK286" i="2"/>
  <c r="AK285" i="2"/>
  <c r="AK284" i="2"/>
  <c r="AK283" i="2"/>
  <c r="AM283" i="2" s="1"/>
  <c r="AN283" i="2" s="1"/>
  <c r="AK282" i="2"/>
  <c r="AK281" i="2"/>
  <c r="AK280" i="2"/>
  <c r="AK279" i="2"/>
  <c r="AM279" i="2" s="1"/>
  <c r="AN279" i="2" s="1"/>
  <c r="AK278" i="2"/>
  <c r="AK277" i="2"/>
  <c r="AK276" i="2"/>
  <c r="AK275" i="2"/>
  <c r="AM275" i="2" s="1"/>
  <c r="AN275" i="2" s="1"/>
  <c r="AK274" i="2"/>
  <c r="AK273" i="2"/>
  <c r="AK272" i="2"/>
  <c r="AK271" i="2"/>
  <c r="AM271" i="2" s="1"/>
  <c r="AN271" i="2" s="1"/>
  <c r="AK270" i="2"/>
  <c r="AK269" i="2"/>
  <c r="AK268" i="2"/>
  <c r="AK267" i="2"/>
  <c r="AM267" i="2" s="1"/>
  <c r="AN267" i="2" s="1"/>
  <c r="AK266" i="2"/>
  <c r="AK265" i="2"/>
  <c r="AK264" i="2"/>
  <c r="AK263" i="2"/>
  <c r="AM263" i="2" s="1"/>
  <c r="AN263" i="2" s="1"/>
  <c r="AK262" i="2"/>
  <c r="AK261" i="2"/>
  <c r="AK260" i="2"/>
  <c r="AK259" i="2"/>
  <c r="AM259" i="2" s="1"/>
  <c r="AN259" i="2" s="1"/>
  <c r="AK258" i="2"/>
  <c r="AK257" i="2"/>
  <c r="AK256" i="2"/>
  <c r="AK255" i="2"/>
  <c r="AM255" i="2" s="1"/>
  <c r="AN255" i="2" s="1"/>
  <c r="AK254" i="2"/>
  <c r="AK253" i="2"/>
  <c r="AK252" i="2"/>
  <c r="AK251" i="2"/>
  <c r="AM251" i="2" s="1"/>
  <c r="AN251" i="2" s="1"/>
  <c r="AK250" i="2"/>
  <c r="AK249" i="2"/>
  <c r="AK248" i="2"/>
  <c r="AK247" i="2"/>
  <c r="AM247" i="2" s="1"/>
  <c r="AN247" i="2" s="1"/>
  <c r="AK246" i="2"/>
  <c r="AK245" i="2"/>
  <c r="AK244" i="2"/>
  <c r="AK243" i="2"/>
  <c r="AM243" i="2" s="1"/>
  <c r="AN243" i="2" s="1"/>
  <c r="AK242" i="2"/>
  <c r="AK241" i="2"/>
  <c r="AK240" i="2"/>
  <c r="AK239" i="2"/>
  <c r="AM239" i="2" s="1"/>
  <c r="AN239" i="2" s="1"/>
  <c r="AK238" i="2"/>
  <c r="AK237" i="2"/>
  <c r="AK236" i="2"/>
  <c r="AK235" i="2"/>
  <c r="AM235" i="2" s="1"/>
  <c r="AN235" i="2" s="1"/>
  <c r="AK234" i="2"/>
  <c r="AK233" i="2"/>
  <c r="AK232" i="2"/>
  <c r="AK231" i="2"/>
  <c r="AM231" i="2" s="1"/>
  <c r="AN231" i="2" s="1"/>
  <c r="AK230" i="2"/>
  <c r="AK229" i="2"/>
  <c r="AK228" i="2"/>
  <c r="AK227" i="2"/>
  <c r="AM227" i="2" s="1"/>
  <c r="AN227" i="2" s="1"/>
  <c r="AK226" i="2"/>
  <c r="AK225" i="2"/>
  <c r="AK224" i="2"/>
  <c r="AK223" i="2"/>
  <c r="AM223" i="2" s="1"/>
  <c r="AN223" i="2" s="1"/>
  <c r="AK222" i="2"/>
  <c r="AK221" i="2"/>
  <c r="AK220" i="2"/>
  <c r="AK219" i="2"/>
  <c r="AM219" i="2" s="1"/>
  <c r="AN219" i="2" s="1"/>
  <c r="AK218" i="2"/>
  <c r="AK217" i="2"/>
  <c r="AK216" i="2"/>
  <c r="AK215" i="2"/>
  <c r="AM215" i="2" s="1"/>
  <c r="AN215" i="2" s="1"/>
  <c r="AK214" i="2"/>
  <c r="AK213" i="2"/>
  <c r="AK212" i="2"/>
  <c r="AK211" i="2"/>
  <c r="AM211" i="2" s="1"/>
  <c r="AN211" i="2" s="1"/>
  <c r="AK210" i="2"/>
  <c r="AK209" i="2"/>
  <c r="AK208" i="2"/>
  <c r="AK207" i="2"/>
  <c r="AM207" i="2" s="1"/>
  <c r="AN207" i="2" s="1"/>
  <c r="AK206" i="2"/>
  <c r="AK205" i="2"/>
  <c r="AK204" i="2"/>
  <c r="AK203" i="2"/>
  <c r="AM203" i="2" s="1"/>
  <c r="AN203" i="2" s="1"/>
  <c r="AK202" i="2"/>
  <c r="AK201" i="2"/>
  <c r="AK200" i="2"/>
  <c r="AK199" i="2"/>
  <c r="AM199" i="2" s="1"/>
  <c r="AN199" i="2" s="1"/>
  <c r="AK198" i="2"/>
  <c r="AK197" i="2"/>
  <c r="AK196" i="2"/>
  <c r="AK195" i="2"/>
  <c r="AM195" i="2" s="1"/>
  <c r="AN195" i="2" s="1"/>
  <c r="AK194" i="2"/>
  <c r="AK193" i="2"/>
  <c r="AK192" i="2"/>
  <c r="AK191" i="2"/>
  <c r="AM191" i="2" s="1"/>
  <c r="AN191" i="2" s="1"/>
  <c r="AK190" i="2"/>
  <c r="AK189" i="2"/>
  <c r="AK188" i="2"/>
  <c r="AK187" i="2"/>
  <c r="AM187" i="2" s="1"/>
  <c r="AN187" i="2" s="1"/>
  <c r="AK186" i="2"/>
  <c r="AK185" i="2"/>
  <c r="AK184" i="2"/>
  <c r="AK183" i="2"/>
  <c r="AM183" i="2" s="1"/>
  <c r="AN183" i="2" s="1"/>
  <c r="AK182" i="2"/>
  <c r="AK181" i="2"/>
  <c r="AK180" i="2"/>
  <c r="AK179" i="2"/>
  <c r="AM179" i="2" s="1"/>
  <c r="AN179" i="2" s="1"/>
  <c r="AK178" i="2"/>
  <c r="AK177" i="2"/>
  <c r="AK176" i="2"/>
  <c r="AK175" i="2"/>
  <c r="AM175" i="2" s="1"/>
  <c r="AN175" i="2" s="1"/>
  <c r="AK174" i="2"/>
  <c r="AK173" i="2"/>
  <c r="AK172" i="2"/>
  <c r="AK171" i="2"/>
  <c r="AM171" i="2" s="1"/>
  <c r="AN171" i="2" s="1"/>
  <c r="AK170" i="2"/>
  <c r="AK169" i="2"/>
  <c r="AK168" i="2"/>
  <c r="AK167" i="2"/>
  <c r="AM167" i="2" s="1"/>
  <c r="AN167" i="2" s="1"/>
  <c r="AK166" i="2"/>
  <c r="AK165" i="2"/>
  <c r="AK164" i="2"/>
  <c r="AK163" i="2"/>
  <c r="AM163" i="2" s="1"/>
  <c r="AN163" i="2" s="1"/>
  <c r="AK162" i="2"/>
  <c r="AK161" i="2"/>
  <c r="AK160" i="2"/>
  <c r="AK159" i="2"/>
  <c r="AM159" i="2" s="1"/>
  <c r="AN159" i="2" s="1"/>
  <c r="AK158" i="2"/>
  <c r="AK157" i="2"/>
  <c r="AK156" i="2"/>
  <c r="AK155" i="2"/>
  <c r="AM155" i="2" s="1"/>
  <c r="AN155" i="2" s="1"/>
  <c r="AK154" i="2"/>
  <c r="AK153" i="2"/>
  <c r="AK152" i="2"/>
  <c r="AK151" i="2"/>
  <c r="AM151" i="2" s="1"/>
  <c r="AN151" i="2" s="1"/>
  <c r="AK150" i="2"/>
  <c r="AK149" i="2"/>
  <c r="AK148" i="2"/>
  <c r="AK147" i="2"/>
  <c r="AM147" i="2" s="1"/>
  <c r="AN147" i="2" s="1"/>
  <c r="AK146" i="2"/>
  <c r="AK145" i="2"/>
  <c r="AK144" i="2"/>
  <c r="AK143" i="2"/>
  <c r="AM143" i="2" s="1"/>
  <c r="AN143" i="2" s="1"/>
  <c r="AK142" i="2"/>
  <c r="AK141" i="2"/>
  <c r="AK140" i="2"/>
  <c r="AK139" i="2"/>
  <c r="AM139" i="2" s="1"/>
  <c r="AN139" i="2" s="1"/>
  <c r="AK138" i="2"/>
  <c r="AK137" i="2"/>
  <c r="AK136" i="2"/>
  <c r="AK135" i="2"/>
  <c r="AM135" i="2" s="1"/>
  <c r="AN135" i="2" s="1"/>
  <c r="AK134" i="2"/>
  <c r="AK133" i="2"/>
  <c r="AK132" i="2"/>
  <c r="AK131" i="2"/>
  <c r="AM131" i="2" s="1"/>
  <c r="AN131" i="2" s="1"/>
  <c r="AK130" i="2"/>
  <c r="AK129" i="2"/>
  <c r="AK128" i="2"/>
  <c r="AK127" i="2"/>
  <c r="AM127" i="2" s="1"/>
  <c r="AN127" i="2" s="1"/>
  <c r="AK126" i="2"/>
  <c r="AK125" i="2"/>
  <c r="AK124" i="2"/>
  <c r="AK123" i="2"/>
  <c r="AM123" i="2" s="1"/>
  <c r="AN123" i="2" s="1"/>
  <c r="AK122" i="2"/>
  <c r="AK121" i="2"/>
  <c r="AK120" i="2"/>
  <c r="AK119" i="2"/>
  <c r="AM119" i="2" s="1"/>
  <c r="AN119" i="2" s="1"/>
  <c r="AK118" i="2"/>
  <c r="AK117" i="2"/>
  <c r="AK116" i="2"/>
  <c r="AK115" i="2"/>
  <c r="AM115" i="2" s="1"/>
  <c r="AN115" i="2" s="1"/>
  <c r="AK114" i="2"/>
  <c r="AK113" i="2"/>
  <c r="AK112" i="2"/>
  <c r="AK111" i="2"/>
  <c r="AM111" i="2" s="1"/>
  <c r="AN111" i="2" s="1"/>
  <c r="AK110" i="2"/>
  <c r="AK109" i="2"/>
  <c r="AK108" i="2"/>
  <c r="AK107" i="2"/>
  <c r="AM107" i="2" s="1"/>
  <c r="AN107" i="2" s="1"/>
  <c r="AK106" i="2"/>
  <c r="AK105" i="2"/>
  <c r="AK104" i="2"/>
  <c r="AK103" i="2"/>
  <c r="AM103" i="2" s="1"/>
  <c r="AN103" i="2" s="1"/>
  <c r="AK102" i="2"/>
  <c r="AK101" i="2"/>
  <c r="AK100" i="2"/>
  <c r="AK99" i="2"/>
  <c r="AM99" i="2" s="1"/>
  <c r="AN99" i="2" s="1"/>
  <c r="AK98" i="2"/>
  <c r="AK97" i="2"/>
  <c r="AK96" i="2"/>
  <c r="AK95" i="2"/>
  <c r="AM95" i="2" s="1"/>
  <c r="AN95" i="2" s="1"/>
  <c r="AK94" i="2"/>
  <c r="AK93" i="2"/>
  <c r="AK92" i="2"/>
  <c r="AK91" i="2"/>
  <c r="AM91" i="2" s="1"/>
  <c r="AN91" i="2" s="1"/>
  <c r="AK90" i="2"/>
  <c r="AK89" i="2"/>
  <c r="AK88" i="2"/>
  <c r="AK87" i="2"/>
  <c r="AM87" i="2" s="1"/>
  <c r="AN87" i="2" s="1"/>
  <c r="AK86" i="2"/>
  <c r="AK85" i="2"/>
  <c r="AK84" i="2"/>
  <c r="AK83" i="2"/>
  <c r="AM83" i="2" s="1"/>
  <c r="AN83" i="2" s="1"/>
  <c r="AK82" i="2"/>
  <c r="AK81" i="2"/>
  <c r="AK80" i="2"/>
  <c r="AK79" i="2"/>
  <c r="AM79" i="2" s="1"/>
  <c r="AN79" i="2" s="1"/>
  <c r="AK78" i="2"/>
  <c r="AK77" i="2"/>
  <c r="AK76" i="2"/>
  <c r="AK75" i="2"/>
  <c r="AM75" i="2" s="1"/>
  <c r="AN75" i="2" s="1"/>
  <c r="AK74" i="2"/>
  <c r="AK73" i="2"/>
  <c r="AK72" i="2"/>
  <c r="AK71" i="2"/>
  <c r="AM71" i="2" s="1"/>
  <c r="AN71" i="2" s="1"/>
  <c r="AK70" i="2"/>
  <c r="AK69" i="2"/>
  <c r="AK68" i="2"/>
  <c r="AK67" i="2"/>
  <c r="AM67" i="2" s="1"/>
  <c r="AN67" i="2" s="1"/>
  <c r="AK66" i="2"/>
  <c r="AK65" i="2"/>
  <c r="AK64" i="2"/>
  <c r="AK63" i="2"/>
  <c r="AM63" i="2" s="1"/>
  <c r="AN63" i="2" s="1"/>
  <c r="AK62" i="2"/>
  <c r="AK61" i="2"/>
  <c r="AK60" i="2"/>
  <c r="AK59" i="2"/>
  <c r="AM59" i="2" s="1"/>
  <c r="AN59" i="2" s="1"/>
  <c r="AK58" i="2"/>
  <c r="AK57" i="2"/>
  <c r="AK56" i="2"/>
  <c r="AK55" i="2"/>
  <c r="AM55" i="2" s="1"/>
  <c r="AN55" i="2" s="1"/>
  <c r="AK54" i="2"/>
  <c r="AK53" i="2"/>
  <c r="AK52" i="2"/>
  <c r="AK51" i="2"/>
  <c r="AM51" i="2" s="1"/>
  <c r="AN51" i="2" s="1"/>
  <c r="AK50" i="2"/>
  <c r="AK49" i="2"/>
  <c r="AK48" i="2"/>
  <c r="AK47" i="2"/>
  <c r="AM47" i="2" s="1"/>
  <c r="AN47" i="2" s="1"/>
  <c r="AK46" i="2"/>
  <c r="AK45" i="2"/>
  <c r="AK44" i="2"/>
  <c r="AK43" i="2"/>
  <c r="AM43" i="2" s="1"/>
  <c r="AN43" i="2" s="1"/>
  <c r="AK42" i="2"/>
  <c r="AK41" i="2"/>
  <c r="AK40" i="2"/>
  <c r="AK39" i="2"/>
  <c r="AM39" i="2" s="1"/>
  <c r="AN39" i="2" s="1"/>
  <c r="AK38" i="2"/>
  <c r="AK37" i="2"/>
  <c r="AK36" i="2"/>
  <c r="AK35" i="2"/>
  <c r="AM35" i="2" s="1"/>
  <c r="AN35" i="2" s="1"/>
  <c r="AK34" i="2"/>
  <c r="AK33" i="2"/>
  <c r="AK32" i="2"/>
  <c r="AK31" i="2"/>
  <c r="AM31" i="2" s="1"/>
  <c r="AN31" i="2" s="1"/>
  <c r="AK30" i="2"/>
  <c r="AK29" i="2"/>
  <c r="AK28" i="2"/>
  <c r="AK27" i="2"/>
  <c r="AM27" i="2" s="1"/>
  <c r="AN27" i="2" s="1"/>
  <c r="AK26" i="2"/>
  <c r="AK25" i="2"/>
  <c r="AK24" i="2"/>
  <c r="AK23" i="2"/>
  <c r="AM23" i="2" s="1"/>
  <c r="AN23" i="2" s="1"/>
  <c r="AK22" i="2"/>
  <c r="AK21" i="2"/>
  <c r="AK20" i="2"/>
  <c r="AK19" i="2"/>
  <c r="AM19" i="2" s="1"/>
  <c r="AN19" i="2" s="1"/>
  <c r="AK18" i="2"/>
  <c r="AK17" i="2"/>
  <c r="AK16" i="2"/>
  <c r="AK15" i="2"/>
  <c r="AM15" i="2" s="1"/>
  <c r="AN15" i="2" s="1"/>
  <c r="AK14" i="2"/>
  <c r="AK13" i="2"/>
  <c r="AK12" i="2"/>
  <c r="AK11" i="2"/>
  <c r="AM11" i="2" s="1"/>
  <c r="AN11" i="2" s="1"/>
  <c r="AK10" i="2"/>
  <c r="AK9" i="2"/>
  <c r="AK8" i="2"/>
  <c r="AK7" i="2"/>
  <c r="AM7" i="2" s="1"/>
  <c r="AN7" i="2" s="1"/>
  <c r="AS448" i="2"/>
  <c r="AS447" i="2"/>
  <c r="AU447" i="2" s="1"/>
  <c r="AS446" i="2"/>
  <c r="AU446" i="2" s="1"/>
  <c r="AV446" i="2" s="1"/>
  <c r="AS445" i="2"/>
  <c r="AU445" i="2" s="1"/>
  <c r="AV445" i="2" s="1"/>
  <c r="AS444" i="2"/>
  <c r="AS443" i="2"/>
  <c r="AU443" i="2" s="1"/>
  <c r="AV443" i="2" s="1"/>
  <c r="AS442" i="2"/>
  <c r="AS441" i="2"/>
  <c r="AS440" i="2"/>
  <c r="AS439" i="2"/>
  <c r="AU439" i="2" s="1"/>
  <c r="AV439" i="2" s="1"/>
  <c r="AS438" i="2"/>
  <c r="AU438" i="2" s="1"/>
  <c r="AV438" i="2" s="1"/>
  <c r="AS437" i="2"/>
  <c r="AS436" i="2"/>
  <c r="AS435" i="2"/>
  <c r="AU435" i="2" s="1"/>
  <c r="AV435" i="2" s="1"/>
  <c r="AS434" i="2"/>
  <c r="AU434" i="2" s="1"/>
  <c r="AV434" i="2" s="1"/>
  <c r="AS433" i="2"/>
  <c r="AS432" i="2"/>
  <c r="AS431" i="2"/>
  <c r="AU431" i="2" s="1"/>
  <c r="AS430" i="2"/>
  <c r="AU430" i="2" s="1"/>
  <c r="AV430" i="2" s="1"/>
  <c r="AS429" i="2"/>
  <c r="AS428" i="2"/>
  <c r="AS427" i="2"/>
  <c r="AU427" i="2" s="1"/>
  <c r="AV427" i="2" s="1"/>
  <c r="AS426" i="2"/>
  <c r="AS425" i="2"/>
  <c r="AU425" i="2" s="1"/>
  <c r="AV425" i="2" s="1"/>
  <c r="AS424" i="2"/>
  <c r="AS423" i="2"/>
  <c r="AU423" i="2" s="1"/>
  <c r="AV423" i="2" s="1"/>
  <c r="AS422" i="2"/>
  <c r="AU422" i="2" s="1"/>
  <c r="AV422" i="2" s="1"/>
  <c r="AS421" i="2"/>
  <c r="AS420" i="2"/>
  <c r="AS419" i="2"/>
  <c r="AU419" i="2" s="1"/>
  <c r="AV419" i="2" s="1"/>
  <c r="AS418" i="2"/>
  <c r="AU418" i="2" s="1"/>
  <c r="AV418" i="2" s="1"/>
  <c r="AS417" i="2"/>
  <c r="AU417" i="2" s="1"/>
  <c r="AV417" i="2" s="1"/>
  <c r="AS416" i="2"/>
  <c r="AS415" i="2"/>
  <c r="AU415" i="2" s="1"/>
  <c r="AS414" i="2"/>
  <c r="AU414" i="2" s="1"/>
  <c r="AV414" i="2" s="1"/>
  <c r="AS413" i="2"/>
  <c r="AS412" i="2"/>
  <c r="AS411" i="2"/>
  <c r="AU411" i="2" s="1"/>
  <c r="AV411" i="2" s="1"/>
  <c r="AS410" i="2"/>
  <c r="AS409" i="2"/>
  <c r="AS408" i="2"/>
  <c r="AS407" i="2"/>
  <c r="AU407" i="2" s="1"/>
  <c r="AV407" i="2" s="1"/>
  <c r="AS406" i="2"/>
  <c r="AU406" i="2" s="1"/>
  <c r="AV406" i="2" s="1"/>
  <c r="AS405" i="2"/>
  <c r="AS404" i="2"/>
  <c r="AS403" i="2"/>
  <c r="AU403" i="2" s="1"/>
  <c r="AV403" i="2" s="1"/>
  <c r="AS402" i="2"/>
  <c r="AU402" i="2" s="1"/>
  <c r="AV402" i="2" s="1"/>
  <c r="AS401" i="2"/>
  <c r="AS400" i="2"/>
  <c r="AS399" i="2"/>
  <c r="AU399" i="2" s="1"/>
  <c r="AS398" i="2"/>
  <c r="AU398" i="2" s="1"/>
  <c r="AV398" i="2" s="1"/>
  <c r="AS397" i="2"/>
  <c r="AS396" i="2"/>
  <c r="AS395" i="2"/>
  <c r="AU395" i="2" s="1"/>
  <c r="AV395" i="2" s="1"/>
  <c r="AS394" i="2"/>
  <c r="AS393" i="2"/>
  <c r="AS392" i="2"/>
  <c r="AS391" i="2"/>
  <c r="AU391" i="2" s="1"/>
  <c r="AV391" i="2" s="1"/>
  <c r="AS390" i="2"/>
  <c r="AU390" i="2" s="1"/>
  <c r="AV390" i="2" s="1"/>
  <c r="AS389" i="2"/>
  <c r="AU389" i="2" s="1"/>
  <c r="AV389" i="2" s="1"/>
  <c r="AS388" i="2"/>
  <c r="AS387" i="2"/>
  <c r="AU387" i="2" s="1"/>
  <c r="AV387" i="2" s="1"/>
  <c r="AS386" i="2"/>
  <c r="AU386" i="2" s="1"/>
  <c r="AV386" i="2" s="1"/>
  <c r="AS385" i="2"/>
  <c r="AS384" i="2"/>
  <c r="AS383" i="2"/>
  <c r="AU383" i="2" s="1"/>
  <c r="AS382" i="2"/>
  <c r="AU382" i="2" s="1"/>
  <c r="AV382" i="2" s="1"/>
  <c r="AS381" i="2"/>
  <c r="AU381" i="2" s="1"/>
  <c r="AV381" i="2" s="1"/>
  <c r="AS380" i="2"/>
  <c r="AS379" i="2"/>
  <c r="AU379" i="2" s="1"/>
  <c r="AV379" i="2" s="1"/>
  <c r="AS378" i="2"/>
  <c r="AS377" i="2"/>
  <c r="AS376" i="2"/>
  <c r="AS375" i="2"/>
  <c r="AU375" i="2" s="1"/>
  <c r="AV375" i="2" s="1"/>
  <c r="AS374" i="2"/>
  <c r="AU374" i="2" s="1"/>
  <c r="AV374" i="2" s="1"/>
  <c r="AS373" i="2"/>
  <c r="AS372" i="2"/>
  <c r="AS371" i="2"/>
  <c r="AU371" i="2" s="1"/>
  <c r="AV371" i="2" s="1"/>
  <c r="AS370" i="2"/>
  <c r="AU370" i="2" s="1"/>
  <c r="AV370" i="2" s="1"/>
  <c r="AS369" i="2"/>
  <c r="AS368" i="2"/>
  <c r="AS367" i="2"/>
  <c r="AU367" i="2" s="1"/>
  <c r="AS366" i="2"/>
  <c r="AU366" i="2" s="1"/>
  <c r="AV366" i="2" s="1"/>
  <c r="AS365" i="2"/>
  <c r="AS364" i="2"/>
  <c r="AS363" i="2"/>
  <c r="AU363" i="2" s="1"/>
  <c r="AV363" i="2" s="1"/>
  <c r="AS362" i="2"/>
  <c r="AS361" i="2"/>
  <c r="AU361" i="2" s="1"/>
  <c r="AV361" i="2" s="1"/>
  <c r="AS360" i="2"/>
  <c r="AS359" i="2"/>
  <c r="AU359" i="2" s="1"/>
  <c r="AV359" i="2" s="1"/>
  <c r="AS358" i="2"/>
  <c r="AU358" i="2" s="1"/>
  <c r="AV358" i="2" s="1"/>
  <c r="AS357" i="2"/>
  <c r="AS356" i="2"/>
  <c r="AS355" i="2"/>
  <c r="AU355" i="2" s="1"/>
  <c r="AV355" i="2" s="1"/>
  <c r="AS354" i="2"/>
  <c r="AU354" i="2" s="1"/>
  <c r="AV354" i="2" s="1"/>
  <c r="AS353" i="2"/>
  <c r="AU353" i="2" s="1"/>
  <c r="AV353" i="2" s="1"/>
  <c r="AS352" i="2"/>
  <c r="AS351" i="2"/>
  <c r="AU351" i="2" s="1"/>
  <c r="AS350" i="2"/>
  <c r="AU350" i="2" s="1"/>
  <c r="AV350" i="2" s="1"/>
  <c r="AS349" i="2"/>
  <c r="AS348" i="2"/>
  <c r="AS347" i="2"/>
  <c r="AU347" i="2" s="1"/>
  <c r="AV347" i="2" s="1"/>
  <c r="AS346" i="2"/>
  <c r="AS345" i="2"/>
  <c r="AS344" i="2"/>
  <c r="AS343" i="2"/>
  <c r="AU343" i="2" s="1"/>
  <c r="AV343" i="2" s="1"/>
  <c r="AS342" i="2"/>
  <c r="AU342" i="2" s="1"/>
  <c r="AV342" i="2" s="1"/>
  <c r="AS341" i="2"/>
  <c r="AS340" i="2"/>
  <c r="AS339" i="2"/>
  <c r="AU339" i="2" s="1"/>
  <c r="AV339" i="2" s="1"/>
  <c r="AS338" i="2"/>
  <c r="AU338" i="2" s="1"/>
  <c r="AV338" i="2" s="1"/>
  <c r="AS337" i="2"/>
  <c r="AS336" i="2"/>
  <c r="AS335" i="2"/>
  <c r="AU335" i="2" s="1"/>
  <c r="AS334" i="2"/>
  <c r="AU334" i="2" s="1"/>
  <c r="AV334" i="2" s="1"/>
  <c r="AS333" i="2"/>
  <c r="AS332" i="2"/>
  <c r="AS331" i="2"/>
  <c r="AU331" i="2" s="1"/>
  <c r="AV331" i="2" s="1"/>
  <c r="AS330" i="2"/>
  <c r="AS329" i="2"/>
  <c r="AS328" i="2"/>
  <c r="AS327" i="2"/>
  <c r="AU327" i="2" s="1"/>
  <c r="AV327" i="2" s="1"/>
  <c r="AS326" i="2"/>
  <c r="AU326" i="2" s="1"/>
  <c r="AV326" i="2" s="1"/>
  <c r="AS325" i="2"/>
  <c r="AU325" i="2" s="1"/>
  <c r="AV325" i="2" s="1"/>
  <c r="AS324" i="2"/>
  <c r="AS323" i="2"/>
  <c r="AU323" i="2" s="1"/>
  <c r="AV323" i="2" s="1"/>
  <c r="AS322" i="2"/>
  <c r="AU322" i="2" s="1"/>
  <c r="AV322" i="2" s="1"/>
  <c r="AS321" i="2"/>
  <c r="AS320" i="2"/>
  <c r="AS319" i="2"/>
  <c r="AU319" i="2" s="1"/>
  <c r="AS318" i="2"/>
  <c r="AU318" i="2" s="1"/>
  <c r="AV318" i="2" s="1"/>
  <c r="AS317" i="2"/>
  <c r="AU317" i="2" s="1"/>
  <c r="AV317" i="2" s="1"/>
  <c r="AS316" i="2"/>
  <c r="AS315" i="2"/>
  <c r="AU315" i="2" s="1"/>
  <c r="AV315" i="2" s="1"/>
  <c r="AS314" i="2"/>
  <c r="AS313" i="2"/>
  <c r="AS312" i="2"/>
  <c r="AS311" i="2"/>
  <c r="AU311" i="2" s="1"/>
  <c r="AV311" i="2" s="1"/>
  <c r="AS310" i="2"/>
  <c r="AU310" i="2" s="1"/>
  <c r="AV310" i="2" s="1"/>
  <c r="AS309" i="2"/>
  <c r="AS308" i="2"/>
  <c r="AS307" i="2"/>
  <c r="AU307" i="2" s="1"/>
  <c r="AV307" i="2" s="1"/>
  <c r="AS306" i="2"/>
  <c r="AU306" i="2" s="1"/>
  <c r="AV306" i="2" s="1"/>
  <c r="AS305" i="2"/>
  <c r="AS304" i="2"/>
  <c r="AS303" i="2"/>
  <c r="AU303" i="2" s="1"/>
  <c r="AS302" i="2"/>
  <c r="AU302" i="2" s="1"/>
  <c r="AV302" i="2" s="1"/>
  <c r="AS301" i="2"/>
  <c r="AS300" i="2"/>
  <c r="AS299" i="2"/>
  <c r="AU299" i="2" s="1"/>
  <c r="AV299" i="2" s="1"/>
  <c r="AS298" i="2"/>
  <c r="AS297" i="2"/>
  <c r="AU297" i="2" s="1"/>
  <c r="AV297" i="2" s="1"/>
  <c r="AS296" i="2"/>
  <c r="AS295" i="2"/>
  <c r="AU295" i="2" s="1"/>
  <c r="AV295" i="2" s="1"/>
  <c r="AS294" i="2"/>
  <c r="AU294" i="2" s="1"/>
  <c r="AV294" i="2" s="1"/>
  <c r="AS293" i="2"/>
  <c r="AS292" i="2"/>
  <c r="AS291" i="2"/>
  <c r="AU291" i="2" s="1"/>
  <c r="AV291" i="2" s="1"/>
  <c r="AS290" i="2"/>
  <c r="AU290" i="2" s="1"/>
  <c r="AV290" i="2" s="1"/>
  <c r="AS289" i="2"/>
  <c r="AU289" i="2" s="1"/>
  <c r="AV289" i="2" s="1"/>
  <c r="AS288" i="2"/>
  <c r="AS287" i="2"/>
  <c r="AU287" i="2" s="1"/>
  <c r="AS286" i="2"/>
  <c r="AU286" i="2" s="1"/>
  <c r="AV286" i="2" s="1"/>
  <c r="AS285" i="2"/>
  <c r="AS284" i="2"/>
  <c r="AS283" i="2"/>
  <c r="AU283" i="2" s="1"/>
  <c r="AV283" i="2" s="1"/>
  <c r="AS282" i="2"/>
  <c r="AS281" i="2"/>
  <c r="AS280" i="2"/>
  <c r="AS279" i="2"/>
  <c r="AU279" i="2" s="1"/>
  <c r="AV279" i="2" s="1"/>
  <c r="AS278" i="2"/>
  <c r="AU278" i="2" s="1"/>
  <c r="AV278" i="2" s="1"/>
  <c r="AS277" i="2"/>
  <c r="AS276" i="2"/>
  <c r="AS275" i="2"/>
  <c r="AU275" i="2" s="1"/>
  <c r="AV275" i="2" s="1"/>
  <c r="AS274" i="2"/>
  <c r="AU274" i="2" s="1"/>
  <c r="AV274" i="2" s="1"/>
  <c r="AS273" i="2"/>
  <c r="AS272" i="2"/>
  <c r="AS271" i="2"/>
  <c r="AU271" i="2" s="1"/>
  <c r="AS270" i="2"/>
  <c r="AU270" i="2" s="1"/>
  <c r="AV270" i="2" s="1"/>
  <c r="AS269" i="2"/>
  <c r="AS268" i="2"/>
  <c r="AS267" i="2"/>
  <c r="AU267" i="2" s="1"/>
  <c r="AV267" i="2" s="1"/>
  <c r="AS266" i="2"/>
  <c r="AS265" i="2"/>
  <c r="AS264" i="2"/>
  <c r="AS263" i="2"/>
  <c r="AU263" i="2" s="1"/>
  <c r="AV263" i="2" s="1"/>
  <c r="AS262" i="2"/>
  <c r="AU262" i="2" s="1"/>
  <c r="AV262" i="2" s="1"/>
  <c r="AS261" i="2"/>
  <c r="AU261" i="2" s="1"/>
  <c r="AV261" i="2" s="1"/>
  <c r="AS260" i="2"/>
  <c r="AS259" i="2"/>
  <c r="AU259" i="2" s="1"/>
  <c r="AV259" i="2" s="1"/>
  <c r="AS258" i="2"/>
  <c r="AU258" i="2" s="1"/>
  <c r="AV258" i="2" s="1"/>
  <c r="AS257" i="2"/>
  <c r="AS256" i="2"/>
  <c r="AS255" i="2"/>
  <c r="AU255" i="2" s="1"/>
  <c r="AV255" i="2" s="1"/>
  <c r="AS254" i="2"/>
  <c r="AU254" i="2" s="1"/>
  <c r="AV254" i="2" s="1"/>
  <c r="AS253" i="2"/>
  <c r="AU253" i="2" s="1"/>
  <c r="AV253" i="2" s="1"/>
  <c r="AS252" i="2"/>
  <c r="AS251" i="2"/>
  <c r="AU251" i="2" s="1"/>
  <c r="AV251" i="2" s="1"/>
  <c r="AS250" i="2"/>
  <c r="AS249" i="2"/>
  <c r="AS248" i="2"/>
  <c r="AS247" i="2"/>
  <c r="AU247" i="2" s="1"/>
  <c r="AV247" i="2" s="1"/>
  <c r="AS246" i="2"/>
  <c r="AU246" i="2" s="1"/>
  <c r="AV246" i="2" s="1"/>
  <c r="AS245" i="2"/>
  <c r="AS244" i="2"/>
  <c r="AS243" i="2"/>
  <c r="AU243" i="2" s="1"/>
  <c r="AV243" i="2" s="1"/>
  <c r="AS242" i="2"/>
  <c r="AU242" i="2" s="1"/>
  <c r="AV242" i="2" s="1"/>
  <c r="AS241" i="2"/>
  <c r="AS240" i="2"/>
  <c r="AS239" i="2"/>
  <c r="AU239" i="2" s="1"/>
  <c r="AV239" i="2" s="1"/>
  <c r="AS238" i="2"/>
  <c r="AU238" i="2" s="1"/>
  <c r="AV238" i="2" s="1"/>
  <c r="AS237" i="2"/>
  <c r="AS236" i="2"/>
  <c r="AS235" i="2"/>
  <c r="AU235" i="2" s="1"/>
  <c r="AV235" i="2" s="1"/>
  <c r="AS234" i="2"/>
  <c r="AS233" i="2"/>
  <c r="AU233" i="2" s="1"/>
  <c r="AV233" i="2" s="1"/>
  <c r="AS232" i="2"/>
  <c r="AS231" i="2"/>
  <c r="AU231" i="2" s="1"/>
  <c r="AV231" i="2" s="1"/>
  <c r="AS230" i="2"/>
  <c r="AU230" i="2" s="1"/>
  <c r="AV230" i="2" s="1"/>
  <c r="AS229" i="2"/>
  <c r="AS228" i="2"/>
  <c r="AS227" i="2"/>
  <c r="AU227" i="2" s="1"/>
  <c r="AV227" i="2" s="1"/>
  <c r="AS226" i="2"/>
  <c r="AU226" i="2" s="1"/>
  <c r="AV226" i="2" s="1"/>
  <c r="AS225" i="2"/>
  <c r="AU225" i="2" s="1"/>
  <c r="AS224" i="2"/>
  <c r="AS223" i="2"/>
  <c r="AU223" i="2" s="1"/>
  <c r="AV223" i="2" s="1"/>
  <c r="AS222" i="2"/>
  <c r="AU222" i="2" s="1"/>
  <c r="AV222" i="2" s="1"/>
  <c r="AS221" i="2"/>
  <c r="AS220" i="2"/>
  <c r="AS219" i="2"/>
  <c r="AU219" i="2" s="1"/>
  <c r="AV219" i="2" s="1"/>
  <c r="AS218" i="2"/>
  <c r="AS217" i="2"/>
  <c r="AS216" i="2"/>
  <c r="AS215" i="2"/>
  <c r="AU215" i="2" s="1"/>
  <c r="AV215" i="2" s="1"/>
  <c r="AS214" i="2"/>
  <c r="AU214" i="2" s="1"/>
  <c r="AV214" i="2" s="1"/>
  <c r="AS213" i="2"/>
  <c r="AS212" i="2"/>
  <c r="AS211" i="2"/>
  <c r="AU211" i="2" s="1"/>
  <c r="AV211" i="2" s="1"/>
  <c r="AS210" i="2"/>
  <c r="AU210" i="2" s="1"/>
  <c r="AV210" i="2" s="1"/>
  <c r="AS209" i="2"/>
  <c r="AS208" i="2"/>
  <c r="AS207" i="2"/>
  <c r="AU207" i="2" s="1"/>
  <c r="AV207" i="2" s="1"/>
  <c r="AS206" i="2"/>
  <c r="AU206" i="2" s="1"/>
  <c r="AV206" i="2" s="1"/>
  <c r="AS205" i="2"/>
  <c r="AS204" i="2"/>
  <c r="AS203" i="2"/>
  <c r="AU203" i="2" s="1"/>
  <c r="AV203" i="2" s="1"/>
  <c r="AS202" i="2"/>
  <c r="AS201" i="2"/>
  <c r="AS200" i="2"/>
  <c r="AS199" i="2"/>
  <c r="AU199" i="2" s="1"/>
  <c r="AV199" i="2" s="1"/>
  <c r="AS198" i="2"/>
  <c r="AU198" i="2" s="1"/>
  <c r="AV198" i="2" s="1"/>
  <c r="AS197" i="2"/>
  <c r="AU197" i="2" s="1"/>
  <c r="AV197" i="2" s="1"/>
  <c r="AS196" i="2"/>
  <c r="AS195" i="2"/>
  <c r="AU195" i="2" s="1"/>
  <c r="AV195" i="2" s="1"/>
  <c r="AS194" i="2"/>
  <c r="AU194" i="2" s="1"/>
  <c r="AV194" i="2" s="1"/>
  <c r="AS193" i="2"/>
  <c r="AS192" i="2"/>
  <c r="AS191" i="2"/>
  <c r="AU191" i="2" s="1"/>
  <c r="AV191" i="2" s="1"/>
  <c r="AS190" i="2"/>
  <c r="AU190" i="2" s="1"/>
  <c r="AV190" i="2" s="1"/>
  <c r="AS189" i="2"/>
  <c r="AU189" i="2" s="1"/>
  <c r="AV189" i="2" s="1"/>
  <c r="AS188" i="2"/>
  <c r="AS187" i="2"/>
  <c r="AU187" i="2" s="1"/>
  <c r="AV187" i="2" s="1"/>
  <c r="AS186" i="2"/>
  <c r="AS185" i="2"/>
  <c r="AS184" i="2"/>
  <c r="AS183" i="2"/>
  <c r="AU183" i="2" s="1"/>
  <c r="AV183" i="2" s="1"/>
  <c r="AS182" i="2"/>
  <c r="AU182" i="2" s="1"/>
  <c r="AV182" i="2" s="1"/>
  <c r="AS181" i="2"/>
  <c r="AS180" i="2"/>
  <c r="AS179" i="2"/>
  <c r="AU179" i="2" s="1"/>
  <c r="AS178" i="2"/>
  <c r="AU178" i="2" s="1"/>
  <c r="AV178" i="2" s="1"/>
  <c r="AS177" i="2"/>
  <c r="AS176" i="2"/>
  <c r="AS175" i="2"/>
  <c r="AU175" i="2" s="1"/>
  <c r="AV175" i="2" s="1"/>
  <c r="AS174" i="2"/>
  <c r="AU174" i="2" s="1"/>
  <c r="AV174" i="2" s="1"/>
  <c r="AS173" i="2"/>
  <c r="AS172" i="2"/>
  <c r="AS171" i="2"/>
  <c r="AU171" i="2" s="1"/>
  <c r="AV171" i="2" s="1"/>
  <c r="AS170" i="2"/>
  <c r="AS169" i="2"/>
  <c r="AU169" i="2" s="1"/>
  <c r="AV169" i="2" s="1"/>
  <c r="AS168" i="2"/>
  <c r="AS167" i="2"/>
  <c r="AU167" i="2" s="1"/>
  <c r="AV167" i="2" s="1"/>
  <c r="AS166" i="2"/>
  <c r="AU166" i="2" s="1"/>
  <c r="AV166" i="2" s="1"/>
  <c r="AS165" i="2"/>
  <c r="AS164" i="2"/>
  <c r="AS163" i="2"/>
  <c r="AU163" i="2" s="1"/>
  <c r="AS162" i="2"/>
  <c r="AU162" i="2" s="1"/>
  <c r="AV162" i="2" s="1"/>
  <c r="AS161" i="2"/>
  <c r="AU161" i="2" s="1"/>
  <c r="AV161" i="2" s="1"/>
  <c r="AS160" i="2"/>
  <c r="AS159" i="2"/>
  <c r="AU159" i="2" s="1"/>
  <c r="AV159" i="2" s="1"/>
  <c r="AS158" i="2"/>
  <c r="AU158" i="2" s="1"/>
  <c r="AV158" i="2" s="1"/>
  <c r="AS157" i="2"/>
  <c r="AS156" i="2"/>
  <c r="AS155" i="2"/>
  <c r="AU155" i="2" s="1"/>
  <c r="AV155" i="2" s="1"/>
  <c r="AS154" i="2"/>
  <c r="AS153" i="2"/>
  <c r="AS152" i="2"/>
  <c r="AS151" i="2"/>
  <c r="AU151" i="2" s="1"/>
  <c r="AV151" i="2" s="1"/>
  <c r="AS150" i="2"/>
  <c r="AU150" i="2" s="1"/>
  <c r="AV150" i="2" s="1"/>
  <c r="AS149" i="2"/>
  <c r="AS148" i="2"/>
  <c r="AS147" i="2"/>
  <c r="AU147" i="2" s="1"/>
  <c r="AS146" i="2"/>
  <c r="AU146" i="2" s="1"/>
  <c r="AV146" i="2" s="1"/>
  <c r="AS145" i="2"/>
  <c r="AS144" i="2"/>
  <c r="AS143" i="2"/>
  <c r="AU143" i="2" s="1"/>
  <c r="AV143" i="2" s="1"/>
  <c r="AS142" i="2"/>
  <c r="AU142" i="2" s="1"/>
  <c r="AV142" i="2" s="1"/>
  <c r="AS141" i="2"/>
  <c r="AS140" i="2"/>
  <c r="AS139" i="2"/>
  <c r="AU139" i="2" s="1"/>
  <c r="AV139" i="2" s="1"/>
  <c r="AS138" i="2"/>
  <c r="AS137" i="2"/>
  <c r="AS136" i="2"/>
  <c r="AS135" i="2"/>
  <c r="AU135" i="2" s="1"/>
  <c r="AV135" i="2" s="1"/>
  <c r="AS134" i="2"/>
  <c r="AU134" i="2" s="1"/>
  <c r="AV134" i="2" s="1"/>
  <c r="AS133" i="2"/>
  <c r="AU133" i="2" s="1"/>
  <c r="AV133" i="2" s="1"/>
  <c r="AS132" i="2"/>
  <c r="AS131" i="2"/>
  <c r="AU131" i="2" s="1"/>
  <c r="AS130" i="2"/>
  <c r="AU130" i="2" s="1"/>
  <c r="AV130" i="2" s="1"/>
  <c r="AS129" i="2"/>
  <c r="AS128" i="2"/>
  <c r="AS127" i="2"/>
  <c r="AU127" i="2" s="1"/>
  <c r="AV127" i="2" s="1"/>
  <c r="AS126" i="2"/>
  <c r="AU126" i="2" s="1"/>
  <c r="AV126" i="2" s="1"/>
  <c r="AS125" i="2"/>
  <c r="AU125" i="2" s="1"/>
  <c r="AV125" i="2" s="1"/>
  <c r="AS124" i="2"/>
  <c r="AS123" i="2"/>
  <c r="AU123" i="2" s="1"/>
  <c r="AV123" i="2" s="1"/>
  <c r="AS122" i="2"/>
  <c r="AS121" i="2"/>
  <c r="AS120" i="2"/>
  <c r="AS119" i="2"/>
  <c r="AU119" i="2" s="1"/>
  <c r="AV119" i="2" s="1"/>
  <c r="AS118" i="2"/>
  <c r="AU118" i="2" s="1"/>
  <c r="AV118" i="2" s="1"/>
  <c r="AS117" i="2"/>
  <c r="AS116" i="2"/>
  <c r="AS115" i="2"/>
  <c r="AU115" i="2" s="1"/>
  <c r="AS114" i="2"/>
  <c r="AU114" i="2" s="1"/>
  <c r="AV114" i="2" s="1"/>
  <c r="AS113" i="2"/>
  <c r="AS112" i="2"/>
  <c r="AS111" i="2"/>
  <c r="AU111" i="2" s="1"/>
  <c r="AV111" i="2" s="1"/>
  <c r="AS110" i="2"/>
  <c r="AU110" i="2" s="1"/>
  <c r="AV110" i="2" s="1"/>
  <c r="AS109" i="2"/>
  <c r="AS108" i="2"/>
  <c r="AS107" i="2"/>
  <c r="AU107" i="2" s="1"/>
  <c r="AV107" i="2" s="1"/>
  <c r="AS106" i="2"/>
  <c r="AS105" i="2"/>
  <c r="AU105" i="2" s="1"/>
  <c r="AV105" i="2" s="1"/>
  <c r="AS104" i="2"/>
  <c r="AS103" i="2"/>
  <c r="AU103" i="2" s="1"/>
  <c r="AV103" i="2" s="1"/>
  <c r="AS102" i="2"/>
  <c r="AU102" i="2" s="1"/>
  <c r="AV102" i="2" s="1"/>
  <c r="AS101" i="2"/>
  <c r="AS100" i="2"/>
  <c r="AS99" i="2"/>
  <c r="AU99" i="2" s="1"/>
  <c r="AV99" i="2" s="1"/>
  <c r="AS98" i="2"/>
  <c r="AU98" i="2" s="1"/>
  <c r="AV98" i="2" s="1"/>
  <c r="AS97" i="2"/>
  <c r="AU97" i="2" s="1"/>
  <c r="AV97" i="2" s="1"/>
  <c r="AS96" i="2"/>
  <c r="AS95" i="2"/>
  <c r="AU95" i="2" s="1"/>
  <c r="AV95" i="2" s="1"/>
  <c r="AS94" i="2"/>
  <c r="AU94" i="2" s="1"/>
  <c r="AV94" i="2" s="1"/>
  <c r="AS93" i="2"/>
  <c r="AS92" i="2"/>
  <c r="AS91" i="2"/>
  <c r="AU91" i="2" s="1"/>
  <c r="AV91" i="2" s="1"/>
  <c r="AS90" i="2"/>
  <c r="AS89" i="2"/>
  <c r="AS88" i="2"/>
  <c r="AS87" i="2"/>
  <c r="AU87" i="2" s="1"/>
  <c r="AV87" i="2" s="1"/>
  <c r="AS86" i="2"/>
  <c r="AU86" i="2" s="1"/>
  <c r="AV86" i="2" s="1"/>
  <c r="AS85" i="2"/>
  <c r="AS84" i="2"/>
  <c r="AS83" i="2"/>
  <c r="AU83" i="2" s="1"/>
  <c r="AV83" i="2" s="1"/>
  <c r="AS82" i="2"/>
  <c r="AU82" i="2" s="1"/>
  <c r="AV82" i="2" s="1"/>
  <c r="AS81" i="2"/>
  <c r="AS80" i="2"/>
  <c r="AS79" i="2"/>
  <c r="AU79" i="2" s="1"/>
  <c r="AV79" i="2" s="1"/>
  <c r="AS78" i="2"/>
  <c r="AU78" i="2" s="1"/>
  <c r="AV78" i="2" s="1"/>
  <c r="AS77" i="2"/>
  <c r="AS76" i="2"/>
  <c r="AS75" i="2"/>
  <c r="AU75" i="2" s="1"/>
  <c r="AV75" i="2" s="1"/>
  <c r="AS74" i="2"/>
  <c r="AS73" i="2"/>
  <c r="AS72" i="2"/>
  <c r="AS71" i="2"/>
  <c r="AU71" i="2" s="1"/>
  <c r="AV71" i="2" s="1"/>
  <c r="AS70" i="2"/>
  <c r="AU70" i="2" s="1"/>
  <c r="AV70" i="2" s="1"/>
  <c r="AS69" i="2"/>
  <c r="AU69" i="2" s="1"/>
  <c r="AV69" i="2" s="1"/>
  <c r="AS68" i="2"/>
  <c r="AS67" i="2"/>
  <c r="AU67" i="2" s="1"/>
  <c r="AV67" i="2" s="1"/>
  <c r="AS66" i="2"/>
  <c r="AU66" i="2" s="1"/>
  <c r="AV66" i="2" s="1"/>
  <c r="AS65" i="2"/>
  <c r="AS64" i="2"/>
  <c r="AS63" i="2"/>
  <c r="AU63" i="2" s="1"/>
  <c r="AV63" i="2" s="1"/>
  <c r="AS62" i="2"/>
  <c r="AU62" i="2" s="1"/>
  <c r="AV62" i="2" s="1"/>
  <c r="AS61" i="2"/>
  <c r="AU61" i="2" s="1"/>
  <c r="AV61" i="2" s="1"/>
  <c r="AS60" i="2"/>
  <c r="AS59" i="2"/>
  <c r="AU59" i="2" s="1"/>
  <c r="AV59" i="2" s="1"/>
  <c r="AS58" i="2"/>
  <c r="AS57" i="2"/>
  <c r="AS56" i="2"/>
  <c r="AS55" i="2"/>
  <c r="AU55" i="2" s="1"/>
  <c r="AV55" i="2" s="1"/>
  <c r="AS54" i="2"/>
  <c r="AU54" i="2" s="1"/>
  <c r="AV54" i="2" s="1"/>
  <c r="AS53" i="2"/>
  <c r="AS52" i="2"/>
  <c r="AS51" i="2"/>
  <c r="AU51" i="2" s="1"/>
  <c r="AV51" i="2" s="1"/>
  <c r="AS50" i="2"/>
  <c r="AU50" i="2" s="1"/>
  <c r="AV50" i="2" s="1"/>
  <c r="AS49" i="2"/>
  <c r="AS48" i="2"/>
  <c r="AS47" i="2"/>
  <c r="AU47" i="2" s="1"/>
  <c r="AV47" i="2" s="1"/>
  <c r="AS46" i="2"/>
  <c r="AU46" i="2" s="1"/>
  <c r="AV46" i="2" s="1"/>
  <c r="AS45" i="2"/>
  <c r="AS44" i="2"/>
  <c r="AS43" i="2"/>
  <c r="AU43" i="2" s="1"/>
  <c r="AV43" i="2" s="1"/>
  <c r="AS42" i="2"/>
  <c r="AS41" i="2"/>
  <c r="AU41" i="2" s="1"/>
  <c r="AV41" i="2" s="1"/>
  <c r="AS40" i="2"/>
  <c r="AS39" i="2"/>
  <c r="AS38" i="2"/>
  <c r="AS37" i="2"/>
  <c r="AU37" i="2" s="1"/>
  <c r="AV37" i="2" s="1"/>
  <c r="AS36" i="2"/>
  <c r="AS35" i="2"/>
  <c r="AS34" i="2"/>
  <c r="AS33" i="2"/>
  <c r="AU33" i="2" s="1"/>
  <c r="AV33" i="2" s="1"/>
  <c r="AS32" i="2"/>
  <c r="AS31" i="2"/>
  <c r="AS30" i="2"/>
  <c r="AS29" i="2"/>
  <c r="AU29" i="2" s="1"/>
  <c r="AV29" i="2" s="1"/>
  <c r="AS28" i="2"/>
  <c r="AS27" i="2"/>
  <c r="AS26" i="2"/>
  <c r="AS25" i="2"/>
  <c r="AU25" i="2" s="1"/>
  <c r="AS24" i="2"/>
  <c r="AS23" i="2"/>
  <c r="AS22" i="2"/>
  <c r="AS21" i="2"/>
  <c r="AU21" i="2" s="1"/>
  <c r="AV21" i="2" s="1"/>
  <c r="AS20" i="2"/>
  <c r="AS19" i="2"/>
  <c r="AS18" i="2"/>
  <c r="AS17" i="2"/>
  <c r="AU17" i="2" s="1"/>
  <c r="AV17" i="2" s="1"/>
  <c r="AS16" i="2"/>
  <c r="AS15" i="2"/>
  <c r="AS14" i="2"/>
  <c r="AS13" i="2"/>
  <c r="AU13" i="2" s="1"/>
  <c r="AV13" i="2" s="1"/>
  <c r="AS12" i="2"/>
  <c r="AS11" i="2"/>
  <c r="AS10" i="2"/>
  <c r="AS9" i="2"/>
  <c r="AU9" i="2" s="1"/>
  <c r="AV9" i="2" s="1"/>
  <c r="AS8" i="2"/>
  <c r="AS7" i="2"/>
  <c r="BA461" i="2"/>
  <c r="BA460" i="2"/>
  <c r="BC460" i="2" s="1"/>
  <c r="BD460" i="2" s="1"/>
  <c r="BA459" i="2"/>
  <c r="BC459" i="2" s="1"/>
  <c r="BD459" i="2" s="1"/>
  <c r="BA458" i="2"/>
  <c r="BC458" i="2" s="1"/>
  <c r="BD458" i="2" s="1"/>
  <c r="BA457" i="2"/>
  <c r="BA456" i="2"/>
  <c r="BA455" i="2"/>
  <c r="BC455" i="2" s="1"/>
  <c r="BD455" i="2" s="1"/>
  <c r="BA454" i="2"/>
  <c r="BC454" i="2" s="1"/>
  <c r="BD454" i="2" s="1"/>
  <c r="BA453" i="2"/>
  <c r="BA452" i="2"/>
  <c r="BC452" i="2" s="1"/>
  <c r="BD452" i="2" s="1"/>
  <c r="BA451" i="2"/>
  <c r="BA450" i="2"/>
  <c r="BC450" i="2" s="1"/>
  <c r="BD450" i="2" s="1"/>
  <c r="BA449" i="2"/>
  <c r="BA448" i="2"/>
  <c r="BA447" i="2"/>
  <c r="BC447" i="2" s="1"/>
  <c r="BD447" i="2" s="1"/>
  <c r="BA446" i="2"/>
  <c r="BC446" i="2" s="1"/>
  <c r="BD446" i="2" s="1"/>
  <c r="BA445" i="2"/>
  <c r="BA444" i="2"/>
  <c r="BA443" i="2"/>
  <c r="BC443" i="2" s="1"/>
  <c r="BD443" i="2" s="1"/>
  <c r="BA442" i="2"/>
  <c r="BC442" i="2" s="1"/>
  <c r="BD442" i="2" s="1"/>
  <c r="BA441" i="2"/>
  <c r="BA440" i="2"/>
  <c r="BA439" i="2"/>
  <c r="BC439" i="2" s="1"/>
  <c r="BD439" i="2" s="1"/>
  <c r="BA438" i="2"/>
  <c r="BC438" i="2" s="1"/>
  <c r="BD438" i="2" s="1"/>
  <c r="BA437" i="2"/>
  <c r="BA436" i="2"/>
  <c r="BA435" i="2"/>
  <c r="BA434" i="2"/>
  <c r="BC434" i="2" s="1"/>
  <c r="BD434" i="2" s="1"/>
  <c r="BA433" i="2"/>
  <c r="BA432" i="2"/>
  <c r="BC432" i="2" s="1"/>
  <c r="BD432" i="2" s="1"/>
  <c r="BA431" i="2"/>
  <c r="BA430" i="2"/>
  <c r="BC430" i="2" s="1"/>
  <c r="BD430" i="2" s="1"/>
  <c r="BA429" i="2"/>
  <c r="BA428" i="2"/>
  <c r="BA427" i="2"/>
  <c r="BC427" i="2" s="1"/>
  <c r="BD427" i="2" s="1"/>
  <c r="BA426" i="2"/>
  <c r="BC426" i="2" s="1"/>
  <c r="BD426" i="2" s="1"/>
  <c r="BA425" i="2"/>
  <c r="BA424" i="2"/>
  <c r="BA423" i="2"/>
  <c r="BC423" i="2" s="1"/>
  <c r="BD423" i="2" s="1"/>
  <c r="BA422" i="2"/>
  <c r="BC422" i="2" s="1"/>
  <c r="BD422" i="2" s="1"/>
  <c r="BA421" i="2"/>
  <c r="BA420" i="2"/>
  <c r="BA419" i="2"/>
  <c r="BA418" i="2"/>
  <c r="BC418" i="2" s="1"/>
  <c r="BD418" i="2" s="1"/>
  <c r="BA417" i="2"/>
  <c r="BA416" i="2"/>
  <c r="BA415" i="2"/>
  <c r="BC415" i="2" s="1"/>
  <c r="BD415" i="2" s="1"/>
  <c r="BA414" i="2"/>
  <c r="BC414" i="2" s="1"/>
  <c r="BA413" i="2"/>
  <c r="BA412" i="2"/>
  <c r="BC412" i="2" s="1"/>
  <c r="BD412" i="2" s="1"/>
  <c r="BA411" i="2"/>
  <c r="BC411" i="2" s="1"/>
  <c r="BD411" i="2" s="1"/>
  <c r="BA410" i="2"/>
  <c r="BC410" i="2" s="1"/>
  <c r="BD410" i="2" s="1"/>
  <c r="BA409" i="2"/>
  <c r="BA408" i="2"/>
  <c r="BA407" i="2"/>
  <c r="BC407" i="2" s="1"/>
  <c r="BD407" i="2" s="1"/>
  <c r="BA406" i="2"/>
  <c r="BC406" i="2" s="1"/>
  <c r="BD406" i="2" s="1"/>
  <c r="BA405" i="2"/>
  <c r="BA404" i="2"/>
  <c r="BC404" i="2" s="1"/>
  <c r="BD404" i="2" s="1"/>
  <c r="BA403" i="2"/>
  <c r="BA402" i="2"/>
  <c r="BC402" i="2" s="1"/>
  <c r="BD402" i="2" s="1"/>
  <c r="BA401" i="2"/>
  <c r="BA400" i="2"/>
  <c r="BA399" i="2"/>
  <c r="BA398" i="2"/>
  <c r="BC398" i="2" s="1"/>
  <c r="BA397" i="2"/>
  <c r="BA396" i="2"/>
  <c r="BA395" i="2"/>
  <c r="BC395" i="2" s="1"/>
  <c r="BD395" i="2" s="1"/>
  <c r="BA394" i="2"/>
  <c r="BC394" i="2" s="1"/>
  <c r="BD394" i="2" s="1"/>
  <c r="BA393" i="2"/>
  <c r="BA392" i="2"/>
  <c r="BC392" i="2" s="1"/>
  <c r="BD392" i="2" s="1"/>
  <c r="BA391" i="2"/>
  <c r="BC391" i="2" s="1"/>
  <c r="BD391" i="2" s="1"/>
  <c r="BA390" i="2"/>
  <c r="BC390" i="2" s="1"/>
  <c r="BD390" i="2" s="1"/>
  <c r="BA389" i="2"/>
  <c r="BA388" i="2"/>
  <c r="BA387" i="2"/>
  <c r="BA386" i="2"/>
  <c r="BC386" i="2" s="1"/>
  <c r="BD386" i="2" s="1"/>
  <c r="BA385" i="2"/>
  <c r="BA384" i="2"/>
  <c r="BA383" i="2"/>
  <c r="BC383" i="2" s="1"/>
  <c r="BD383" i="2" s="1"/>
  <c r="BA382" i="2"/>
  <c r="BC382" i="2" s="1"/>
  <c r="BD382" i="2" s="1"/>
  <c r="BA381" i="2"/>
  <c r="BA380" i="2"/>
  <c r="BA379" i="2"/>
  <c r="BC379" i="2" s="1"/>
  <c r="BD379" i="2" s="1"/>
  <c r="BA378" i="2"/>
  <c r="BC378" i="2" s="1"/>
  <c r="BD378" i="2" s="1"/>
  <c r="BA377" i="2"/>
  <c r="BA376" i="2"/>
  <c r="BA375" i="2"/>
  <c r="BC375" i="2" s="1"/>
  <c r="BD375" i="2" s="1"/>
  <c r="BA374" i="2"/>
  <c r="BC374" i="2" s="1"/>
  <c r="BD374" i="2" s="1"/>
  <c r="BA373" i="2"/>
  <c r="BA372" i="2"/>
  <c r="BA371" i="2"/>
  <c r="BA370" i="2"/>
  <c r="BC370" i="2" s="1"/>
  <c r="BD370" i="2" s="1"/>
  <c r="BA369" i="2"/>
  <c r="BA368" i="2"/>
  <c r="BA367" i="2"/>
  <c r="BA366" i="2"/>
  <c r="BC366" i="2" s="1"/>
  <c r="BA365" i="2"/>
  <c r="BA364" i="2"/>
  <c r="BA363" i="2"/>
  <c r="BC363" i="2" s="1"/>
  <c r="BD363" i="2" s="1"/>
  <c r="BA362" i="2"/>
  <c r="BC362" i="2" s="1"/>
  <c r="BD362" i="2" s="1"/>
  <c r="BA361" i="2"/>
  <c r="BA360" i="2"/>
  <c r="BA359" i="2"/>
  <c r="BC359" i="2" s="1"/>
  <c r="BD359" i="2" s="1"/>
  <c r="BA358" i="2"/>
  <c r="BC358" i="2" s="1"/>
  <c r="BD358" i="2" s="1"/>
  <c r="BA357" i="2"/>
  <c r="BA356" i="2"/>
  <c r="BA355" i="2"/>
  <c r="BA354" i="2"/>
  <c r="BC354" i="2" s="1"/>
  <c r="BD354" i="2" s="1"/>
  <c r="BA353" i="2"/>
  <c r="BA352" i="2"/>
  <c r="BC352" i="2" s="1"/>
  <c r="BD352" i="2" s="1"/>
  <c r="BA351" i="2"/>
  <c r="BC351" i="2" s="1"/>
  <c r="BD351" i="2" s="1"/>
  <c r="BA350" i="2"/>
  <c r="BC350" i="2" s="1"/>
  <c r="BD350" i="2" s="1"/>
  <c r="BA349" i="2"/>
  <c r="BA348" i="2"/>
  <c r="BA347" i="2"/>
  <c r="BC347" i="2" s="1"/>
  <c r="BD347" i="2" s="1"/>
  <c r="BA346" i="2"/>
  <c r="BC346" i="2" s="1"/>
  <c r="BD346" i="2" s="1"/>
  <c r="BA345" i="2"/>
  <c r="BA344" i="2"/>
  <c r="BC344" i="2" s="1"/>
  <c r="BD344" i="2" s="1"/>
  <c r="BA343" i="2"/>
  <c r="BC343" i="2" s="1"/>
  <c r="BD343" i="2" s="1"/>
  <c r="BA342" i="2"/>
  <c r="BC342" i="2" s="1"/>
  <c r="BD342" i="2" s="1"/>
  <c r="BA341" i="2"/>
  <c r="BA340" i="2"/>
  <c r="BA339" i="2"/>
  <c r="BA338" i="2"/>
  <c r="BC338" i="2" s="1"/>
  <c r="BD338" i="2" s="1"/>
  <c r="BA337" i="2"/>
  <c r="BA336" i="2"/>
  <c r="BA335" i="2"/>
  <c r="BA334" i="2"/>
  <c r="BC334" i="2" s="1"/>
  <c r="BA333" i="2"/>
  <c r="BA332" i="2"/>
  <c r="BC332" i="2" s="1"/>
  <c r="BD332" i="2" s="1"/>
  <c r="BA331" i="2"/>
  <c r="BC331" i="2" s="1"/>
  <c r="BD331" i="2" s="1"/>
  <c r="BA330" i="2"/>
  <c r="BC330" i="2" s="1"/>
  <c r="BD330" i="2" s="1"/>
  <c r="BA329" i="2"/>
  <c r="BA328" i="2"/>
  <c r="BA327" i="2"/>
  <c r="BC327" i="2" s="1"/>
  <c r="BD327" i="2" s="1"/>
  <c r="BA326" i="2"/>
  <c r="BC326" i="2" s="1"/>
  <c r="BD326" i="2" s="1"/>
  <c r="BA325" i="2"/>
  <c r="BA324" i="2"/>
  <c r="BC324" i="2" s="1"/>
  <c r="BD324" i="2" s="1"/>
  <c r="BA323" i="2"/>
  <c r="BA322" i="2"/>
  <c r="BC322" i="2" s="1"/>
  <c r="BD322" i="2" s="1"/>
  <c r="BA321" i="2"/>
  <c r="BA320" i="2"/>
  <c r="BA319" i="2"/>
  <c r="BC319" i="2" s="1"/>
  <c r="BD319" i="2" s="1"/>
  <c r="BA318" i="2"/>
  <c r="BC318" i="2" s="1"/>
  <c r="BD318" i="2" s="1"/>
  <c r="BA317" i="2"/>
  <c r="BA316" i="2"/>
  <c r="BA315" i="2"/>
  <c r="BC315" i="2" s="1"/>
  <c r="BD315" i="2" s="1"/>
  <c r="BA314" i="2"/>
  <c r="BC314" i="2" s="1"/>
  <c r="BD314" i="2" s="1"/>
  <c r="BA313" i="2"/>
  <c r="BA312" i="2"/>
  <c r="BA311" i="2"/>
  <c r="BC311" i="2" s="1"/>
  <c r="BD311" i="2" s="1"/>
  <c r="BA310" i="2"/>
  <c r="BC310" i="2" s="1"/>
  <c r="BD310" i="2" s="1"/>
  <c r="BA309" i="2"/>
  <c r="BA308" i="2"/>
  <c r="BA307" i="2"/>
  <c r="BA306" i="2"/>
  <c r="BC306" i="2" s="1"/>
  <c r="BD306" i="2" s="1"/>
  <c r="BA305" i="2"/>
  <c r="BA304" i="2"/>
  <c r="BC304" i="2" s="1"/>
  <c r="BD304" i="2" s="1"/>
  <c r="BA303" i="2"/>
  <c r="BA302" i="2"/>
  <c r="BC302" i="2" s="1"/>
  <c r="BD302" i="2" s="1"/>
  <c r="BA301" i="2"/>
  <c r="BA300" i="2"/>
  <c r="BA299" i="2"/>
  <c r="BC299" i="2" s="1"/>
  <c r="BD299" i="2" s="1"/>
  <c r="BA298" i="2"/>
  <c r="BC298" i="2" s="1"/>
  <c r="BD298" i="2" s="1"/>
  <c r="BA297" i="2"/>
  <c r="BA296" i="2"/>
  <c r="BA295" i="2"/>
  <c r="BA294" i="2"/>
  <c r="BC294" i="2" s="1"/>
  <c r="BD294" i="2" s="1"/>
  <c r="BA293" i="2"/>
  <c r="BA292" i="2"/>
  <c r="BC292" i="2" s="1"/>
  <c r="BD292" i="2" s="1"/>
  <c r="BA291" i="2"/>
  <c r="BA290" i="2"/>
  <c r="BC290" i="2" s="1"/>
  <c r="BD290" i="2" s="1"/>
  <c r="BA289" i="2"/>
  <c r="BA288" i="2"/>
  <c r="BA287" i="2"/>
  <c r="BA286" i="2"/>
  <c r="BC286" i="2" s="1"/>
  <c r="BD286" i="2" s="1"/>
  <c r="BA285" i="2"/>
  <c r="BA284" i="2"/>
  <c r="BA283" i="2"/>
  <c r="BC283" i="2" s="1"/>
  <c r="BD283" i="2" s="1"/>
  <c r="BA282" i="2"/>
  <c r="BC282" i="2" s="1"/>
  <c r="BD282" i="2" s="1"/>
  <c r="BA281" i="2"/>
  <c r="BA280" i="2"/>
  <c r="BC280" i="2" s="1"/>
  <c r="BD280" i="2" s="1"/>
  <c r="BA279" i="2"/>
  <c r="BA278" i="2"/>
  <c r="BC278" i="2" s="1"/>
  <c r="BD278" i="2" s="1"/>
  <c r="BA277" i="2"/>
  <c r="BA276" i="2"/>
  <c r="BA275" i="2"/>
  <c r="BA274" i="2"/>
  <c r="BC274" i="2" s="1"/>
  <c r="BA273" i="2"/>
  <c r="BA272" i="2"/>
  <c r="BA271" i="2"/>
  <c r="BC271" i="2" s="1"/>
  <c r="BD271" i="2" s="1"/>
  <c r="BA270" i="2"/>
  <c r="BC270" i="2" s="1"/>
  <c r="BD270" i="2" s="1"/>
  <c r="BA269" i="2"/>
  <c r="BA268" i="2"/>
  <c r="BC268" i="2" s="1"/>
  <c r="BD268" i="2" s="1"/>
  <c r="BA267" i="2"/>
  <c r="BC267" i="2" s="1"/>
  <c r="BD267" i="2" s="1"/>
  <c r="BA266" i="2"/>
  <c r="BC266" i="2" s="1"/>
  <c r="BD266" i="2" s="1"/>
  <c r="BA265" i="2"/>
  <c r="BA264" i="2"/>
  <c r="BA263" i="2"/>
  <c r="BA262" i="2"/>
  <c r="BC262" i="2" s="1"/>
  <c r="BD262" i="2" s="1"/>
  <c r="BA261" i="2"/>
  <c r="BA260" i="2"/>
  <c r="BA259" i="2"/>
  <c r="BC259" i="2" s="1"/>
  <c r="BD259" i="2" s="1"/>
  <c r="BA258" i="2"/>
  <c r="BC258" i="2" s="1"/>
  <c r="BD258" i="2" s="1"/>
  <c r="BA257" i="2"/>
  <c r="BA256" i="2"/>
  <c r="BA255" i="2"/>
  <c r="BC255" i="2" s="1"/>
  <c r="BD255" i="2" s="1"/>
  <c r="BA254" i="2"/>
  <c r="BC254" i="2" s="1"/>
  <c r="BD254" i="2" s="1"/>
  <c r="BA253" i="2"/>
  <c r="BA252" i="2"/>
  <c r="BA251" i="2"/>
  <c r="BC251" i="2" s="1"/>
  <c r="BD251" i="2" s="1"/>
  <c r="BA250" i="2"/>
  <c r="BC250" i="2" s="1"/>
  <c r="BD250" i="2" s="1"/>
  <c r="BA249" i="2"/>
  <c r="BA248" i="2"/>
  <c r="BA247" i="2"/>
  <c r="BC247" i="2" s="1"/>
  <c r="BD247" i="2" s="1"/>
  <c r="BA246" i="2"/>
  <c r="BC246" i="2" s="1"/>
  <c r="BD246" i="2" s="1"/>
  <c r="BA245" i="2"/>
  <c r="BA244" i="2"/>
  <c r="BA243" i="2"/>
  <c r="BA242" i="2"/>
  <c r="BC242" i="2" s="1"/>
  <c r="BD242" i="2" s="1"/>
  <c r="BA241" i="2"/>
  <c r="BA240" i="2"/>
  <c r="BC240" i="2" s="1"/>
  <c r="BD240" i="2" s="1"/>
  <c r="BA239" i="2"/>
  <c r="BA238" i="2"/>
  <c r="BC238" i="2" s="1"/>
  <c r="BD238" i="2" s="1"/>
  <c r="BA237" i="2"/>
  <c r="BA236" i="2"/>
  <c r="BA235" i="2"/>
  <c r="BC235" i="2" s="1"/>
  <c r="BD235" i="2" s="1"/>
  <c r="BA234" i="2"/>
  <c r="BC234" i="2" s="1"/>
  <c r="BD234" i="2" s="1"/>
  <c r="BA233" i="2"/>
  <c r="BA232" i="2"/>
  <c r="BA231" i="2"/>
  <c r="BC231" i="2" s="1"/>
  <c r="BD231" i="2" s="1"/>
  <c r="BA230" i="2"/>
  <c r="BC230" i="2" s="1"/>
  <c r="BD230" i="2" s="1"/>
  <c r="BA229" i="2"/>
  <c r="BA228" i="2"/>
  <c r="BA227" i="2"/>
  <c r="BA226" i="2"/>
  <c r="BC226" i="2" s="1"/>
  <c r="BD226" i="2" s="1"/>
  <c r="BA225" i="2"/>
  <c r="BA224" i="2"/>
  <c r="BA223" i="2"/>
  <c r="BA222" i="2"/>
  <c r="BC222" i="2" s="1"/>
  <c r="BD222" i="2" s="1"/>
  <c r="BA221" i="2"/>
  <c r="BA220" i="2"/>
  <c r="BA219" i="2"/>
  <c r="BC219" i="2" s="1"/>
  <c r="BD219" i="2" s="1"/>
  <c r="BA218" i="2"/>
  <c r="BC218" i="2" s="1"/>
  <c r="BD218" i="2" s="1"/>
  <c r="BA217" i="2"/>
  <c r="BA216" i="2"/>
  <c r="BA215" i="2"/>
  <c r="BA214" i="2"/>
  <c r="BC214" i="2" s="1"/>
  <c r="BD214" i="2" s="1"/>
  <c r="BA213" i="2"/>
  <c r="BA212" i="2"/>
  <c r="BA211" i="2"/>
  <c r="BA210" i="2"/>
  <c r="BC210" i="2" s="1"/>
  <c r="BD210" i="2" s="1"/>
  <c r="BA209" i="2"/>
  <c r="BA208" i="2"/>
  <c r="BA207" i="2"/>
  <c r="BC207" i="2" s="1"/>
  <c r="BD207" i="2" s="1"/>
  <c r="BA206" i="2"/>
  <c r="BC206" i="2" s="1"/>
  <c r="BD206" i="2" s="1"/>
  <c r="BA205" i="2"/>
  <c r="BA204" i="2"/>
  <c r="BA203" i="2"/>
  <c r="BC203" i="2" s="1"/>
  <c r="BA202" i="2"/>
  <c r="BC202" i="2" s="1"/>
  <c r="BD202" i="2" s="1"/>
  <c r="BA201" i="2"/>
  <c r="BA200" i="2"/>
  <c r="BA199" i="2"/>
  <c r="BA198" i="2"/>
  <c r="BC198" i="2" s="1"/>
  <c r="BD198" i="2" s="1"/>
  <c r="BA197" i="2"/>
  <c r="BA196" i="2"/>
  <c r="BC196" i="2" s="1"/>
  <c r="BD196" i="2" s="1"/>
  <c r="BA195" i="2"/>
  <c r="BC195" i="2" s="1"/>
  <c r="BD195" i="2" s="1"/>
  <c r="BA194" i="2"/>
  <c r="BC194" i="2" s="1"/>
  <c r="BD194" i="2" s="1"/>
  <c r="BA193" i="2"/>
  <c r="BA192" i="2"/>
  <c r="BA191" i="2"/>
  <c r="BC191" i="2" s="1"/>
  <c r="BD191" i="2" s="1"/>
  <c r="BA190" i="2"/>
  <c r="BC190" i="2" s="1"/>
  <c r="BD190" i="2" s="1"/>
  <c r="BA189" i="2"/>
  <c r="BA188" i="2"/>
  <c r="BC188" i="2" s="1"/>
  <c r="BD188" i="2" s="1"/>
  <c r="BA187" i="2"/>
  <c r="BC187" i="2" s="1"/>
  <c r="BD187" i="2" s="1"/>
  <c r="BA186" i="2"/>
  <c r="BC186" i="2" s="1"/>
  <c r="BD186" i="2" s="1"/>
  <c r="BA185" i="2"/>
  <c r="BA184" i="2"/>
  <c r="BA183" i="2"/>
  <c r="BC183" i="2" s="1"/>
  <c r="BD183" i="2" s="1"/>
  <c r="BA182" i="2"/>
  <c r="BC182" i="2" s="1"/>
  <c r="BD182" i="2" s="1"/>
  <c r="BA181" i="2"/>
  <c r="BA180" i="2"/>
  <c r="BC180" i="2" s="1"/>
  <c r="BD180" i="2" s="1"/>
  <c r="BA179" i="2"/>
  <c r="BC179" i="2" s="1"/>
  <c r="BD179" i="2" s="1"/>
  <c r="BA178" i="2"/>
  <c r="BC178" i="2" s="1"/>
  <c r="BD178" i="2" s="1"/>
  <c r="BA177" i="2"/>
  <c r="BA176" i="2"/>
  <c r="BA175" i="2"/>
  <c r="BA174" i="2"/>
  <c r="BC174" i="2" s="1"/>
  <c r="BD174" i="2" s="1"/>
  <c r="BA173" i="2"/>
  <c r="BA172" i="2"/>
  <c r="BA171" i="2"/>
  <c r="BC171" i="2" s="1"/>
  <c r="BA170" i="2"/>
  <c r="BC170" i="2" s="1"/>
  <c r="BD170" i="2" s="1"/>
  <c r="BA169" i="2"/>
  <c r="BA168" i="2"/>
  <c r="BA167" i="2"/>
  <c r="BC167" i="2" s="1"/>
  <c r="BD167" i="2" s="1"/>
  <c r="BA166" i="2"/>
  <c r="BC166" i="2" s="1"/>
  <c r="BD166" i="2" s="1"/>
  <c r="BA165" i="2"/>
  <c r="BA164" i="2"/>
  <c r="BA163" i="2"/>
  <c r="BA162" i="2"/>
  <c r="BC162" i="2" s="1"/>
  <c r="BD162" i="2" s="1"/>
  <c r="BA161" i="2"/>
  <c r="BA160" i="2"/>
  <c r="BC160" i="2" s="1"/>
  <c r="BD160" i="2" s="1"/>
  <c r="BA159" i="2"/>
  <c r="BA158" i="2"/>
  <c r="BC158" i="2" s="1"/>
  <c r="BD158" i="2" s="1"/>
  <c r="BA157" i="2"/>
  <c r="BA156" i="2"/>
  <c r="BA155" i="2"/>
  <c r="BC155" i="2" s="1"/>
  <c r="BD155" i="2" s="1"/>
  <c r="BA154" i="2"/>
  <c r="BC154" i="2" s="1"/>
  <c r="BD154" i="2" s="1"/>
  <c r="BA153" i="2"/>
  <c r="BA152" i="2"/>
  <c r="BA151" i="2"/>
  <c r="BA150" i="2"/>
  <c r="BC150" i="2" s="1"/>
  <c r="BD150" i="2" s="1"/>
  <c r="BA149" i="2"/>
  <c r="BA148" i="2"/>
  <c r="BC148" i="2" s="1"/>
  <c r="BD148" i="2" s="1"/>
  <c r="BA147" i="2"/>
  <c r="BA146" i="2"/>
  <c r="BC146" i="2" s="1"/>
  <c r="BD146" i="2" s="1"/>
  <c r="BA145" i="2"/>
  <c r="BA144" i="2"/>
  <c r="BA143" i="2"/>
  <c r="BC143" i="2" s="1"/>
  <c r="BD143" i="2" s="1"/>
  <c r="BA142" i="2"/>
  <c r="BC142" i="2" s="1"/>
  <c r="BD142" i="2" s="1"/>
  <c r="BA141" i="2"/>
  <c r="BA140" i="2"/>
  <c r="BA139" i="2"/>
  <c r="BC139" i="2" s="1"/>
  <c r="BA138" i="2"/>
  <c r="BC138" i="2" s="1"/>
  <c r="BD138" i="2" s="1"/>
  <c r="BA137" i="2"/>
  <c r="BA136" i="2"/>
  <c r="BA135" i="2"/>
  <c r="BA134" i="2"/>
  <c r="BC134" i="2" s="1"/>
  <c r="BD134" i="2" s="1"/>
  <c r="BA133" i="2"/>
  <c r="BA132" i="2"/>
  <c r="BA131" i="2"/>
  <c r="BC131" i="2" s="1"/>
  <c r="BD131" i="2" s="1"/>
  <c r="BA130" i="2"/>
  <c r="BC130" i="2" s="1"/>
  <c r="BD130" i="2" s="1"/>
  <c r="BA129" i="2"/>
  <c r="BA128" i="2"/>
  <c r="BC128" i="2" s="1"/>
  <c r="BD128" i="2" s="1"/>
  <c r="BA127" i="2"/>
  <c r="BC127" i="2" s="1"/>
  <c r="BD127" i="2" s="1"/>
  <c r="BA126" i="2"/>
  <c r="BC126" i="2" s="1"/>
  <c r="BD126" i="2" s="1"/>
  <c r="BA125" i="2"/>
  <c r="BA124" i="2"/>
  <c r="BA123" i="2"/>
  <c r="BC123" i="2" s="1"/>
  <c r="BD123" i="2" s="1"/>
  <c r="BA122" i="2"/>
  <c r="BC122" i="2" s="1"/>
  <c r="BD122" i="2" s="1"/>
  <c r="BA121" i="2"/>
  <c r="BA120" i="2"/>
  <c r="BC120" i="2" s="1"/>
  <c r="BD120" i="2" s="1"/>
  <c r="BA119" i="2"/>
  <c r="BC119" i="2" s="1"/>
  <c r="BD119" i="2" s="1"/>
  <c r="BA118" i="2"/>
  <c r="BC118" i="2" s="1"/>
  <c r="BD118" i="2" s="1"/>
  <c r="BA117" i="2"/>
  <c r="BA116" i="2"/>
  <c r="BA115" i="2"/>
  <c r="BC115" i="2" s="1"/>
  <c r="BD115" i="2" s="1"/>
  <c r="BA114" i="2"/>
  <c r="BC114" i="2" s="1"/>
  <c r="BD114" i="2" s="1"/>
  <c r="BA113" i="2"/>
  <c r="BA112" i="2"/>
  <c r="BC112" i="2" s="1"/>
  <c r="BD112" i="2" s="1"/>
  <c r="BA111" i="2"/>
  <c r="BA110" i="2"/>
  <c r="BC110" i="2" s="1"/>
  <c r="BD110" i="2" s="1"/>
  <c r="BA109" i="2"/>
  <c r="BA108" i="2"/>
  <c r="BA107" i="2"/>
  <c r="BA106" i="2"/>
  <c r="BC106" i="2" s="1"/>
  <c r="BD106" i="2" s="1"/>
  <c r="BA105" i="2"/>
  <c r="BA104" i="2"/>
  <c r="BA103" i="2"/>
  <c r="BA102" i="2"/>
  <c r="BC102" i="2" s="1"/>
  <c r="BD102" i="2" s="1"/>
  <c r="BA101" i="2"/>
  <c r="BA100" i="2"/>
  <c r="BA99" i="2"/>
  <c r="BA98" i="2"/>
  <c r="BC98" i="2" s="1"/>
  <c r="BD98" i="2" s="1"/>
  <c r="BA97" i="2"/>
  <c r="BA96" i="2"/>
  <c r="BC96" i="2" s="1"/>
  <c r="BD96" i="2" s="1"/>
  <c r="BA95" i="2"/>
  <c r="BA94" i="2"/>
  <c r="BC94" i="2" s="1"/>
  <c r="BD94" i="2" s="1"/>
  <c r="BA93" i="2"/>
  <c r="BA92" i="2"/>
  <c r="BA91" i="2"/>
  <c r="BA90" i="2"/>
  <c r="BC90" i="2" s="1"/>
  <c r="BD90" i="2" s="1"/>
  <c r="BA89" i="2"/>
  <c r="BA88" i="2"/>
  <c r="BA87" i="2"/>
  <c r="BA86" i="2"/>
  <c r="BC86" i="2" s="1"/>
  <c r="BD86" i="2" s="1"/>
  <c r="BA85" i="2"/>
  <c r="BA84" i="2"/>
  <c r="BA83" i="2"/>
  <c r="BA82" i="2"/>
  <c r="BC82" i="2" s="1"/>
  <c r="BD82" i="2" s="1"/>
  <c r="BA81" i="2"/>
  <c r="BA80" i="2"/>
  <c r="BC80" i="2" s="1"/>
  <c r="BD80" i="2" s="1"/>
  <c r="BA79" i="2"/>
  <c r="BA78" i="2"/>
  <c r="BC78" i="2" s="1"/>
  <c r="BD78" i="2" s="1"/>
  <c r="BA77" i="2"/>
  <c r="BA76" i="2"/>
  <c r="BA75" i="2"/>
  <c r="BA74" i="2"/>
  <c r="BC74" i="2" s="1"/>
  <c r="BD74" i="2" s="1"/>
  <c r="BA73" i="2"/>
  <c r="BA72" i="2"/>
  <c r="BA71" i="2"/>
  <c r="BA70" i="2"/>
  <c r="BC70" i="2" s="1"/>
  <c r="BD70" i="2" s="1"/>
  <c r="BA69" i="2"/>
  <c r="BA68" i="2"/>
  <c r="BA67" i="2"/>
  <c r="BA66" i="2"/>
  <c r="BC66" i="2" s="1"/>
  <c r="BD66" i="2" s="1"/>
  <c r="BA65" i="2"/>
  <c r="BA64" i="2"/>
  <c r="BA63" i="2"/>
  <c r="BA62" i="2"/>
  <c r="BC62" i="2" s="1"/>
  <c r="BD62" i="2" s="1"/>
  <c r="BA61" i="2"/>
  <c r="BA60" i="2"/>
  <c r="BA59" i="2"/>
  <c r="BA58" i="2"/>
  <c r="BC58" i="2" s="1"/>
  <c r="BD58" i="2" s="1"/>
  <c r="BA57" i="2"/>
  <c r="BA56" i="2"/>
  <c r="BA55" i="2"/>
  <c r="BA54" i="2"/>
  <c r="BC54" i="2" s="1"/>
  <c r="BD54" i="2" s="1"/>
  <c r="BA53" i="2"/>
  <c r="BA52" i="2"/>
  <c r="BA51" i="2"/>
  <c r="BA50" i="2"/>
  <c r="BC50" i="2" s="1"/>
  <c r="BD50" i="2" s="1"/>
  <c r="BA49" i="2"/>
  <c r="BA48" i="2"/>
  <c r="BA47" i="2"/>
  <c r="BA46" i="2"/>
  <c r="BC46" i="2" s="1"/>
  <c r="BD46" i="2" s="1"/>
  <c r="BA45" i="2"/>
  <c r="BA44" i="2"/>
  <c r="BA43" i="2"/>
  <c r="BA42" i="2"/>
  <c r="BC42" i="2" s="1"/>
  <c r="BD42" i="2" s="1"/>
  <c r="BA41" i="2"/>
  <c r="BA40" i="2"/>
  <c r="BA39" i="2"/>
  <c r="BA38" i="2"/>
  <c r="BC38" i="2" s="1"/>
  <c r="BD38" i="2" s="1"/>
  <c r="BA37" i="2"/>
  <c r="BA36" i="2"/>
  <c r="BA35" i="2"/>
  <c r="BA34" i="2"/>
  <c r="BC34" i="2" s="1"/>
  <c r="BD34" i="2" s="1"/>
  <c r="BA33" i="2"/>
  <c r="BA32" i="2"/>
  <c r="BA31" i="2"/>
  <c r="BA30" i="2"/>
  <c r="BC30" i="2" s="1"/>
  <c r="BD30" i="2" s="1"/>
  <c r="BA29" i="2"/>
  <c r="BA28" i="2"/>
  <c r="BA27" i="2"/>
  <c r="BA26" i="2"/>
  <c r="BC26" i="2" s="1"/>
  <c r="BD26" i="2" s="1"/>
  <c r="BA25" i="2"/>
  <c r="BA24" i="2"/>
  <c r="BA23" i="2"/>
  <c r="BA22" i="2"/>
  <c r="BC22" i="2" s="1"/>
  <c r="BD22" i="2" s="1"/>
  <c r="BA21" i="2"/>
  <c r="BA20" i="2"/>
  <c r="BA19" i="2"/>
  <c r="BA18" i="2"/>
  <c r="BC18" i="2" s="1"/>
  <c r="BD18" i="2" s="1"/>
  <c r="BA17" i="2"/>
  <c r="BA16" i="2"/>
  <c r="BA15" i="2"/>
  <c r="BA14" i="2"/>
  <c r="BC14" i="2" s="1"/>
  <c r="BD14" i="2" s="1"/>
  <c r="BA13" i="2"/>
  <c r="BA12" i="2"/>
  <c r="BA11" i="2"/>
  <c r="BA10" i="2"/>
  <c r="BC10" i="2" s="1"/>
  <c r="BD10" i="2" s="1"/>
  <c r="BA9" i="2"/>
  <c r="BA8" i="2"/>
  <c r="BA7" i="2"/>
  <c r="BD461" i="2"/>
  <c r="BD414" i="2"/>
  <c r="BD398" i="2"/>
  <c r="BD366" i="2"/>
  <c r="BD334" i="2"/>
  <c r="BD274" i="2"/>
  <c r="BD261" i="2"/>
  <c r="BD203" i="2"/>
  <c r="BD181" i="2"/>
  <c r="BD171" i="2"/>
  <c r="BD139" i="2"/>
  <c r="BD121" i="2"/>
  <c r="AV447" i="2"/>
  <c r="AV432" i="2"/>
  <c r="AV431" i="2"/>
  <c r="AV424" i="2"/>
  <c r="AV415" i="2"/>
  <c r="AV400" i="2"/>
  <c r="AV399" i="2"/>
  <c r="AV392" i="2"/>
  <c r="AV383" i="2"/>
  <c r="AV368" i="2"/>
  <c r="AV367" i="2"/>
  <c r="AV360" i="2"/>
  <c r="AV351" i="2"/>
  <c r="AV336" i="2"/>
  <c r="AV335" i="2"/>
  <c r="AV328" i="2"/>
  <c r="AV319" i="2"/>
  <c r="AV304" i="2"/>
  <c r="AV303" i="2"/>
  <c r="AV296" i="2"/>
  <c r="AV287" i="2"/>
  <c r="AV272" i="2"/>
  <c r="AV271" i="2"/>
  <c r="AV264" i="2"/>
  <c r="AV225" i="2"/>
  <c r="AV179" i="2"/>
  <c r="AV163" i="2"/>
  <c r="AV147" i="2"/>
  <c r="AV131" i="2"/>
  <c r="AV115" i="2"/>
  <c r="AV64" i="2"/>
  <c r="AV25" i="2"/>
  <c r="AN432" i="2"/>
  <c r="AN320" i="2"/>
  <c r="AN204" i="2"/>
  <c r="AN128" i="2"/>
  <c r="AN88" i="2"/>
  <c r="AN56" i="2"/>
  <c r="AN24" i="2"/>
  <c r="AF451" i="2"/>
  <c r="AF436" i="2"/>
  <c r="AF345" i="2"/>
  <c r="AF299" i="2"/>
  <c r="AF268" i="2"/>
  <c r="AF126" i="2"/>
  <c r="AF65" i="2"/>
  <c r="X445" i="2"/>
  <c r="X430" i="2"/>
  <c r="X416" i="2"/>
  <c r="X385" i="2"/>
  <c r="X324" i="2"/>
  <c r="X180" i="2"/>
  <c r="X161" i="2"/>
  <c r="X145" i="2"/>
  <c r="X129" i="2"/>
  <c r="X113" i="2"/>
  <c r="X97" i="2"/>
  <c r="X81" i="2"/>
  <c r="X65" i="2"/>
  <c r="X49" i="2"/>
  <c r="X33" i="2"/>
  <c r="X17" i="2"/>
  <c r="W460" i="2"/>
  <c r="X460" i="2" s="1"/>
  <c r="W456" i="2"/>
  <c r="X456" i="2" s="1"/>
  <c r="W455" i="2"/>
  <c r="X455" i="2" s="1"/>
  <c r="W453" i="2"/>
  <c r="X453" i="2" s="1"/>
  <c r="W452" i="2"/>
  <c r="X452" i="2" s="1"/>
  <c r="W451" i="2"/>
  <c r="X451" i="2" s="1"/>
  <c r="W448" i="2"/>
  <c r="X448" i="2" s="1"/>
  <c r="W444" i="2"/>
  <c r="X444" i="2" s="1"/>
  <c r="W440" i="2"/>
  <c r="X440" i="2" s="1"/>
  <c r="W439" i="2"/>
  <c r="X439" i="2" s="1"/>
  <c r="W437" i="2"/>
  <c r="X437" i="2" s="1"/>
  <c r="W436" i="2"/>
  <c r="X436" i="2" s="1"/>
  <c r="W435" i="2"/>
  <c r="X435" i="2" s="1"/>
  <c r="W432" i="2"/>
  <c r="X432" i="2" s="1"/>
  <c r="W428" i="2"/>
  <c r="X428" i="2" s="1"/>
  <c r="W424" i="2"/>
  <c r="X424" i="2" s="1"/>
  <c r="W423" i="2"/>
  <c r="X423" i="2" s="1"/>
  <c r="W421" i="2"/>
  <c r="X421" i="2" s="1"/>
  <c r="W420" i="2"/>
  <c r="X420" i="2" s="1"/>
  <c r="W419" i="2"/>
  <c r="X419" i="2" s="1"/>
  <c r="W418" i="2"/>
  <c r="X418" i="2" s="1"/>
  <c r="W417" i="2"/>
  <c r="X417" i="2" s="1"/>
  <c r="W416" i="2"/>
  <c r="W415" i="2"/>
  <c r="X415" i="2" s="1"/>
  <c r="W414" i="2"/>
  <c r="X414" i="2" s="1"/>
  <c r="W413" i="2"/>
  <c r="X413" i="2" s="1"/>
  <c r="W412" i="2"/>
  <c r="X412" i="2" s="1"/>
  <c r="W411" i="2"/>
  <c r="X411" i="2" s="1"/>
  <c r="W410" i="2"/>
  <c r="X410" i="2" s="1"/>
  <c r="W409" i="2"/>
  <c r="X409" i="2" s="1"/>
  <c r="W408" i="2"/>
  <c r="X408" i="2" s="1"/>
  <c r="W407" i="2"/>
  <c r="X407" i="2" s="1"/>
  <c r="W406" i="2"/>
  <c r="X406" i="2" s="1"/>
  <c r="W405" i="2"/>
  <c r="X405" i="2" s="1"/>
  <c r="W404" i="2"/>
  <c r="X404" i="2" s="1"/>
  <c r="W403" i="2"/>
  <c r="X403" i="2" s="1"/>
  <c r="W402" i="2"/>
  <c r="X402" i="2" s="1"/>
  <c r="W401" i="2"/>
  <c r="X401" i="2" s="1"/>
  <c r="W400" i="2"/>
  <c r="X400" i="2" s="1"/>
  <c r="W399" i="2"/>
  <c r="X399" i="2" s="1"/>
  <c r="W398" i="2"/>
  <c r="X398" i="2" s="1"/>
  <c r="W397" i="2"/>
  <c r="X397" i="2" s="1"/>
  <c r="W396" i="2"/>
  <c r="X396" i="2" s="1"/>
  <c r="W395" i="2"/>
  <c r="X395" i="2" s="1"/>
  <c r="W394" i="2"/>
  <c r="X394" i="2" s="1"/>
  <c r="W393" i="2"/>
  <c r="X393" i="2" s="1"/>
  <c r="W392" i="2"/>
  <c r="X392" i="2" s="1"/>
  <c r="W391" i="2"/>
  <c r="X391" i="2" s="1"/>
  <c r="W390" i="2"/>
  <c r="X390" i="2" s="1"/>
  <c r="W389" i="2"/>
  <c r="X389" i="2" s="1"/>
  <c r="W388" i="2"/>
  <c r="X388" i="2" s="1"/>
  <c r="W387" i="2"/>
  <c r="X387" i="2" s="1"/>
  <c r="W386" i="2"/>
  <c r="X386" i="2" s="1"/>
  <c r="W385" i="2"/>
  <c r="W384" i="2"/>
  <c r="X384" i="2" s="1"/>
  <c r="W383" i="2"/>
  <c r="X383" i="2" s="1"/>
  <c r="W382" i="2"/>
  <c r="X382" i="2" s="1"/>
  <c r="W381" i="2"/>
  <c r="X381" i="2" s="1"/>
  <c r="W380" i="2"/>
  <c r="X380" i="2" s="1"/>
  <c r="W379" i="2"/>
  <c r="X379" i="2" s="1"/>
  <c r="W378" i="2"/>
  <c r="X378" i="2" s="1"/>
  <c r="W377" i="2"/>
  <c r="X377" i="2" s="1"/>
  <c r="W376" i="2"/>
  <c r="X376" i="2" s="1"/>
  <c r="W375" i="2"/>
  <c r="X375" i="2" s="1"/>
  <c r="W374" i="2"/>
  <c r="X374" i="2" s="1"/>
  <c r="W373" i="2"/>
  <c r="X373" i="2" s="1"/>
  <c r="W372" i="2"/>
  <c r="X372" i="2" s="1"/>
  <c r="W371" i="2"/>
  <c r="X371" i="2" s="1"/>
  <c r="W370" i="2"/>
  <c r="X370" i="2" s="1"/>
  <c r="W369" i="2"/>
  <c r="X369" i="2" s="1"/>
  <c r="W368" i="2"/>
  <c r="X368" i="2" s="1"/>
  <c r="W367" i="2"/>
  <c r="X367" i="2" s="1"/>
  <c r="W366" i="2"/>
  <c r="X366" i="2" s="1"/>
  <c r="W365" i="2"/>
  <c r="X365" i="2" s="1"/>
  <c r="W364" i="2"/>
  <c r="X364" i="2" s="1"/>
  <c r="W363" i="2"/>
  <c r="X363" i="2" s="1"/>
  <c r="W362" i="2"/>
  <c r="X362" i="2" s="1"/>
  <c r="W361" i="2"/>
  <c r="X361" i="2" s="1"/>
  <c r="W360" i="2"/>
  <c r="X360" i="2" s="1"/>
  <c r="W359" i="2"/>
  <c r="X359" i="2" s="1"/>
  <c r="W358" i="2"/>
  <c r="X358" i="2" s="1"/>
  <c r="W357" i="2"/>
  <c r="X357" i="2" s="1"/>
  <c r="W356" i="2"/>
  <c r="X356" i="2" s="1"/>
  <c r="W355" i="2"/>
  <c r="X355" i="2" s="1"/>
  <c r="W354" i="2"/>
  <c r="X354" i="2" s="1"/>
  <c r="W353" i="2"/>
  <c r="X353" i="2" s="1"/>
  <c r="W352" i="2"/>
  <c r="X352" i="2" s="1"/>
  <c r="W351" i="2"/>
  <c r="X351" i="2" s="1"/>
  <c r="W350" i="2"/>
  <c r="X350" i="2" s="1"/>
  <c r="W349" i="2"/>
  <c r="X349" i="2" s="1"/>
  <c r="W348" i="2"/>
  <c r="X348" i="2" s="1"/>
  <c r="W347" i="2"/>
  <c r="X347" i="2" s="1"/>
  <c r="W346" i="2"/>
  <c r="X346" i="2" s="1"/>
  <c r="W345" i="2"/>
  <c r="X345" i="2" s="1"/>
  <c r="W344" i="2"/>
  <c r="X344" i="2" s="1"/>
  <c r="W343" i="2"/>
  <c r="X343" i="2" s="1"/>
  <c r="W342" i="2"/>
  <c r="X342" i="2" s="1"/>
  <c r="W341" i="2"/>
  <c r="X341" i="2" s="1"/>
  <c r="W340" i="2"/>
  <c r="X340" i="2" s="1"/>
  <c r="W339" i="2"/>
  <c r="X339" i="2" s="1"/>
  <c r="W338" i="2"/>
  <c r="X338" i="2" s="1"/>
  <c r="W337" i="2"/>
  <c r="X337" i="2" s="1"/>
  <c r="W336" i="2"/>
  <c r="X336" i="2" s="1"/>
  <c r="W335" i="2"/>
  <c r="X335" i="2" s="1"/>
  <c r="W334" i="2"/>
  <c r="X334" i="2" s="1"/>
  <c r="W333" i="2"/>
  <c r="X333" i="2" s="1"/>
  <c r="W332" i="2"/>
  <c r="X332" i="2" s="1"/>
  <c r="W331" i="2"/>
  <c r="X331" i="2" s="1"/>
  <c r="W330" i="2"/>
  <c r="X330" i="2" s="1"/>
  <c r="W329" i="2"/>
  <c r="X329" i="2" s="1"/>
  <c r="W328" i="2"/>
  <c r="X328" i="2" s="1"/>
  <c r="W327" i="2"/>
  <c r="X327" i="2" s="1"/>
  <c r="W326" i="2"/>
  <c r="X326" i="2" s="1"/>
  <c r="W325" i="2"/>
  <c r="X325" i="2" s="1"/>
  <c r="W324" i="2"/>
  <c r="W323" i="2"/>
  <c r="X323" i="2" s="1"/>
  <c r="W322" i="2"/>
  <c r="X322" i="2" s="1"/>
  <c r="W321" i="2"/>
  <c r="X321" i="2" s="1"/>
  <c r="W320" i="2"/>
  <c r="X320" i="2" s="1"/>
  <c r="W319" i="2"/>
  <c r="X319" i="2" s="1"/>
  <c r="W318" i="2"/>
  <c r="X318" i="2" s="1"/>
  <c r="W317" i="2"/>
  <c r="X317" i="2" s="1"/>
  <c r="W316" i="2"/>
  <c r="X316" i="2" s="1"/>
  <c r="W315" i="2"/>
  <c r="X315" i="2" s="1"/>
  <c r="W314" i="2"/>
  <c r="X314" i="2" s="1"/>
  <c r="W313" i="2"/>
  <c r="X313" i="2" s="1"/>
  <c r="W312" i="2"/>
  <c r="X312" i="2" s="1"/>
  <c r="W311" i="2"/>
  <c r="X311" i="2" s="1"/>
  <c r="W310" i="2"/>
  <c r="X310" i="2" s="1"/>
  <c r="W309" i="2"/>
  <c r="X309" i="2" s="1"/>
  <c r="W308" i="2"/>
  <c r="X308" i="2" s="1"/>
  <c r="W307" i="2"/>
  <c r="X307" i="2" s="1"/>
  <c r="W306" i="2"/>
  <c r="X306" i="2" s="1"/>
  <c r="W305" i="2"/>
  <c r="X305" i="2" s="1"/>
  <c r="W304" i="2"/>
  <c r="X304" i="2" s="1"/>
  <c r="W303" i="2"/>
  <c r="X303" i="2" s="1"/>
  <c r="W302" i="2"/>
  <c r="X302" i="2" s="1"/>
  <c r="W301" i="2"/>
  <c r="X301" i="2" s="1"/>
  <c r="W300" i="2"/>
  <c r="X300" i="2" s="1"/>
  <c r="W299" i="2"/>
  <c r="X299" i="2" s="1"/>
  <c r="W298" i="2"/>
  <c r="X298" i="2" s="1"/>
  <c r="W297" i="2"/>
  <c r="X297" i="2" s="1"/>
  <c r="W296" i="2"/>
  <c r="X296" i="2" s="1"/>
  <c r="W295" i="2"/>
  <c r="X295" i="2" s="1"/>
  <c r="W294" i="2"/>
  <c r="X294" i="2" s="1"/>
  <c r="W293" i="2"/>
  <c r="X293" i="2" s="1"/>
  <c r="W292" i="2"/>
  <c r="X292" i="2" s="1"/>
  <c r="W291" i="2"/>
  <c r="X291" i="2" s="1"/>
  <c r="W290" i="2"/>
  <c r="X290" i="2" s="1"/>
  <c r="W289" i="2"/>
  <c r="X289" i="2" s="1"/>
  <c r="W288" i="2"/>
  <c r="X288" i="2" s="1"/>
  <c r="W287" i="2"/>
  <c r="X287" i="2" s="1"/>
  <c r="W286" i="2"/>
  <c r="X286" i="2" s="1"/>
  <c r="W285" i="2"/>
  <c r="X285" i="2" s="1"/>
  <c r="W284" i="2"/>
  <c r="X284" i="2" s="1"/>
  <c r="W283" i="2"/>
  <c r="X283" i="2" s="1"/>
  <c r="W282" i="2"/>
  <c r="X282" i="2" s="1"/>
  <c r="W281" i="2"/>
  <c r="X281" i="2" s="1"/>
  <c r="W280" i="2"/>
  <c r="X280" i="2" s="1"/>
  <c r="W279" i="2"/>
  <c r="X279" i="2" s="1"/>
  <c r="W278" i="2"/>
  <c r="X278" i="2" s="1"/>
  <c r="W277" i="2"/>
  <c r="X277" i="2" s="1"/>
  <c r="W276" i="2"/>
  <c r="X276" i="2" s="1"/>
  <c r="W275" i="2"/>
  <c r="X275" i="2" s="1"/>
  <c r="W274" i="2"/>
  <c r="X274" i="2" s="1"/>
  <c r="W273" i="2"/>
  <c r="X273" i="2" s="1"/>
  <c r="W272" i="2"/>
  <c r="X272" i="2" s="1"/>
  <c r="W271" i="2"/>
  <c r="X271" i="2" s="1"/>
  <c r="W270" i="2"/>
  <c r="X270" i="2" s="1"/>
  <c r="W269" i="2"/>
  <c r="X269" i="2" s="1"/>
  <c r="W268" i="2"/>
  <c r="X268" i="2" s="1"/>
  <c r="W267" i="2"/>
  <c r="X267" i="2" s="1"/>
  <c r="W266" i="2"/>
  <c r="X266" i="2" s="1"/>
  <c r="W265" i="2"/>
  <c r="X265" i="2" s="1"/>
  <c r="W264" i="2"/>
  <c r="X264" i="2" s="1"/>
  <c r="W263" i="2"/>
  <c r="X263" i="2" s="1"/>
  <c r="W262" i="2"/>
  <c r="X262" i="2" s="1"/>
  <c r="W261" i="2"/>
  <c r="X261" i="2" s="1"/>
  <c r="W260" i="2"/>
  <c r="X260" i="2" s="1"/>
  <c r="W259" i="2"/>
  <c r="X259" i="2" s="1"/>
  <c r="W258" i="2"/>
  <c r="X258" i="2" s="1"/>
  <c r="W257" i="2"/>
  <c r="X257" i="2" s="1"/>
  <c r="W256" i="2"/>
  <c r="X256" i="2" s="1"/>
  <c r="W255" i="2"/>
  <c r="X255" i="2" s="1"/>
  <c r="W254" i="2"/>
  <c r="X254" i="2" s="1"/>
  <c r="W253" i="2"/>
  <c r="X253" i="2" s="1"/>
  <c r="W252" i="2"/>
  <c r="X252" i="2" s="1"/>
  <c r="W251" i="2"/>
  <c r="X251" i="2" s="1"/>
  <c r="W250" i="2"/>
  <c r="X250" i="2" s="1"/>
  <c r="W249" i="2"/>
  <c r="X249" i="2" s="1"/>
  <c r="W248" i="2"/>
  <c r="X248" i="2" s="1"/>
  <c r="W247" i="2"/>
  <c r="X247" i="2" s="1"/>
  <c r="W246" i="2"/>
  <c r="X246" i="2" s="1"/>
  <c r="W245" i="2"/>
  <c r="X245" i="2" s="1"/>
  <c r="W244" i="2"/>
  <c r="X244" i="2" s="1"/>
  <c r="W243" i="2"/>
  <c r="X243" i="2" s="1"/>
  <c r="W242" i="2"/>
  <c r="X242" i="2" s="1"/>
  <c r="W241" i="2"/>
  <c r="X241" i="2" s="1"/>
  <c r="W240" i="2"/>
  <c r="X240" i="2" s="1"/>
  <c r="W239" i="2"/>
  <c r="X239" i="2" s="1"/>
  <c r="W238" i="2"/>
  <c r="X238" i="2" s="1"/>
  <c r="W237" i="2"/>
  <c r="X237" i="2" s="1"/>
  <c r="W236" i="2"/>
  <c r="X236" i="2" s="1"/>
  <c r="W235" i="2"/>
  <c r="X235" i="2" s="1"/>
  <c r="W234" i="2"/>
  <c r="X234" i="2" s="1"/>
  <c r="W233" i="2"/>
  <c r="X233" i="2" s="1"/>
  <c r="W232" i="2"/>
  <c r="X232" i="2" s="1"/>
  <c r="W231" i="2"/>
  <c r="X231" i="2" s="1"/>
  <c r="W230" i="2"/>
  <c r="X230" i="2" s="1"/>
  <c r="W229" i="2"/>
  <c r="X229" i="2" s="1"/>
  <c r="W228" i="2"/>
  <c r="X228" i="2" s="1"/>
  <c r="W227" i="2"/>
  <c r="X227" i="2" s="1"/>
  <c r="W226" i="2"/>
  <c r="X226" i="2" s="1"/>
  <c r="W225" i="2"/>
  <c r="X225" i="2" s="1"/>
  <c r="W224" i="2"/>
  <c r="X224" i="2" s="1"/>
  <c r="W223" i="2"/>
  <c r="X223" i="2" s="1"/>
  <c r="W222" i="2"/>
  <c r="X222" i="2" s="1"/>
  <c r="W221" i="2"/>
  <c r="X221" i="2" s="1"/>
  <c r="W220" i="2"/>
  <c r="X220" i="2" s="1"/>
  <c r="W219" i="2"/>
  <c r="X219" i="2" s="1"/>
  <c r="W218" i="2"/>
  <c r="X218" i="2" s="1"/>
  <c r="W217" i="2"/>
  <c r="X217" i="2" s="1"/>
  <c r="W216" i="2"/>
  <c r="X216" i="2" s="1"/>
  <c r="W215" i="2"/>
  <c r="X215" i="2" s="1"/>
  <c r="W214" i="2"/>
  <c r="X214" i="2" s="1"/>
  <c r="W213" i="2"/>
  <c r="X213" i="2" s="1"/>
  <c r="W212" i="2"/>
  <c r="X212" i="2" s="1"/>
  <c r="W211" i="2"/>
  <c r="X211" i="2" s="1"/>
  <c r="W210" i="2"/>
  <c r="X210" i="2" s="1"/>
  <c r="W209" i="2"/>
  <c r="X209" i="2" s="1"/>
  <c r="W208" i="2"/>
  <c r="X208" i="2" s="1"/>
  <c r="W207" i="2"/>
  <c r="X207" i="2" s="1"/>
  <c r="W206" i="2"/>
  <c r="X206" i="2" s="1"/>
  <c r="W205" i="2"/>
  <c r="X205" i="2" s="1"/>
  <c r="W204" i="2"/>
  <c r="X204" i="2" s="1"/>
  <c r="W203" i="2"/>
  <c r="X203" i="2" s="1"/>
  <c r="W202" i="2"/>
  <c r="X202" i="2" s="1"/>
  <c r="W201" i="2"/>
  <c r="X201" i="2" s="1"/>
  <c r="W200" i="2"/>
  <c r="X200" i="2" s="1"/>
  <c r="W199" i="2"/>
  <c r="X199" i="2" s="1"/>
  <c r="W198" i="2"/>
  <c r="X198" i="2" s="1"/>
  <c r="W197" i="2"/>
  <c r="X197" i="2" s="1"/>
  <c r="W196" i="2"/>
  <c r="X196" i="2" s="1"/>
  <c r="W195" i="2"/>
  <c r="X195" i="2" s="1"/>
  <c r="W194" i="2"/>
  <c r="X194" i="2" s="1"/>
  <c r="W193" i="2"/>
  <c r="X193" i="2" s="1"/>
  <c r="W192" i="2"/>
  <c r="X192" i="2" s="1"/>
  <c r="W191" i="2"/>
  <c r="X191" i="2" s="1"/>
  <c r="W190" i="2"/>
  <c r="X190" i="2" s="1"/>
  <c r="W189" i="2"/>
  <c r="X189" i="2" s="1"/>
  <c r="W188" i="2"/>
  <c r="X188" i="2" s="1"/>
  <c r="W187" i="2"/>
  <c r="X187" i="2" s="1"/>
  <c r="W186" i="2"/>
  <c r="X186" i="2" s="1"/>
  <c r="W185" i="2"/>
  <c r="X185" i="2" s="1"/>
  <c r="W184" i="2"/>
  <c r="X184" i="2" s="1"/>
  <c r="W183" i="2"/>
  <c r="X183" i="2" s="1"/>
  <c r="W182" i="2"/>
  <c r="X182" i="2" s="1"/>
  <c r="W181" i="2"/>
  <c r="X181" i="2" s="1"/>
  <c r="W180" i="2"/>
  <c r="W179" i="2"/>
  <c r="X179" i="2" s="1"/>
  <c r="Y182" i="2" s="1"/>
  <c r="W178" i="2"/>
  <c r="X178" i="2" s="1"/>
  <c r="W177" i="2"/>
  <c r="X177" i="2" s="1"/>
  <c r="W176" i="2"/>
  <c r="X176" i="2" s="1"/>
  <c r="W175" i="2"/>
  <c r="X175" i="2" s="1"/>
  <c r="W174" i="2"/>
  <c r="X174" i="2" s="1"/>
  <c r="W173" i="2"/>
  <c r="X173" i="2" s="1"/>
  <c r="W172" i="2"/>
  <c r="X172" i="2" s="1"/>
  <c r="W171" i="2"/>
  <c r="X171" i="2" s="1"/>
  <c r="W170" i="2"/>
  <c r="X170" i="2" s="1"/>
  <c r="W169" i="2"/>
  <c r="X169" i="2" s="1"/>
  <c r="W168" i="2"/>
  <c r="X168" i="2" s="1"/>
  <c r="W167" i="2"/>
  <c r="X167" i="2" s="1"/>
  <c r="W166" i="2"/>
  <c r="X166" i="2" s="1"/>
  <c r="W165" i="2"/>
  <c r="X165" i="2" s="1"/>
  <c r="W164" i="2"/>
  <c r="X164" i="2" s="1"/>
  <c r="W163" i="2"/>
  <c r="X163" i="2" s="1"/>
  <c r="Y166" i="2" s="1"/>
  <c r="W162" i="2"/>
  <c r="X162" i="2" s="1"/>
  <c r="W161" i="2"/>
  <c r="W160" i="2"/>
  <c r="X160" i="2" s="1"/>
  <c r="W159" i="2"/>
  <c r="X159" i="2" s="1"/>
  <c r="W158" i="2"/>
  <c r="X158" i="2" s="1"/>
  <c r="W157" i="2"/>
  <c r="X157" i="2" s="1"/>
  <c r="W156" i="2"/>
  <c r="X156" i="2" s="1"/>
  <c r="W155" i="2"/>
  <c r="X155" i="2" s="1"/>
  <c r="W154" i="2"/>
  <c r="X154" i="2" s="1"/>
  <c r="W153" i="2"/>
  <c r="X153" i="2" s="1"/>
  <c r="W152" i="2"/>
  <c r="X152" i="2" s="1"/>
  <c r="W151" i="2"/>
  <c r="X151" i="2" s="1"/>
  <c r="W150" i="2"/>
  <c r="X150" i="2" s="1"/>
  <c r="W149" i="2"/>
  <c r="X149" i="2" s="1"/>
  <c r="W148" i="2"/>
  <c r="X148" i="2" s="1"/>
  <c r="W147" i="2"/>
  <c r="X147" i="2" s="1"/>
  <c r="W146" i="2"/>
  <c r="X146" i="2" s="1"/>
  <c r="W145" i="2"/>
  <c r="W144" i="2"/>
  <c r="X144" i="2" s="1"/>
  <c r="W143" i="2"/>
  <c r="X143" i="2" s="1"/>
  <c r="W142" i="2"/>
  <c r="X142" i="2" s="1"/>
  <c r="W141" i="2"/>
  <c r="X141" i="2" s="1"/>
  <c r="W140" i="2"/>
  <c r="X140" i="2" s="1"/>
  <c r="W139" i="2"/>
  <c r="X139" i="2" s="1"/>
  <c r="W138" i="2"/>
  <c r="X138" i="2" s="1"/>
  <c r="W137" i="2"/>
  <c r="X137" i="2" s="1"/>
  <c r="W136" i="2"/>
  <c r="X136" i="2" s="1"/>
  <c r="W135" i="2"/>
  <c r="X135" i="2" s="1"/>
  <c r="W134" i="2"/>
  <c r="X134" i="2" s="1"/>
  <c r="W133" i="2"/>
  <c r="X133" i="2" s="1"/>
  <c r="W132" i="2"/>
  <c r="X132" i="2" s="1"/>
  <c r="W131" i="2"/>
  <c r="X131" i="2" s="1"/>
  <c r="W130" i="2"/>
  <c r="X130" i="2" s="1"/>
  <c r="W129" i="2"/>
  <c r="W128" i="2"/>
  <c r="X128" i="2" s="1"/>
  <c r="W127" i="2"/>
  <c r="X127" i="2" s="1"/>
  <c r="W126" i="2"/>
  <c r="X126" i="2" s="1"/>
  <c r="W125" i="2"/>
  <c r="X125" i="2" s="1"/>
  <c r="W124" i="2"/>
  <c r="X124" i="2" s="1"/>
  <c r="W123" i="2"/>
  <c r="X123" i="2" s="1"/>
  <c r="W122" i="2"/>
  <c r="X122" i="2" s="1"/>
  <c r="W121" i="2"/>
  <c r="X121" i="2" s="1"/>
  <c r="W120" i="2"/>
  <c r="X120" i="2" s="1"/>
  <c r="W119" i="2"/>
  <c r="X119" i="2" s="1"/>
  <c r="W118" i="2"/>
  <c r="X118" i="2" s="1"/>
  <c r="W117" i="2"/>
  <c r="X117" i="2" s="1"/>
  <c r="W116" i="2"/>
  <c r="X116" i="2" s="1"/>
  <c r="W115" i="2"/>
  <c r="X115" i="2" s="1"/>
  <c r="W114" i="2"/>
  <c r="X114" i="2" s="1"/>
  <c r="Y117" i="2" s="1"/>
  <c r="W113" i="2"/>
  <c r="W112" i="2"/>
  <c r="X112" i="2" s="1"/>
  <c r="W111" i="2"/>
  <c r="X111" i="2" s="1"/>
  <c r="W110" i="2"/>
  <c r="X110" i="2" s="1"/>
  <c r="W109" i="2"/>
  <c r="X109" i="2" s="1"/>
  <c r="W108" i="2"/>
  <c r="X108" i="2" s="1"/>
  <c r="W107" i="2"/>
  <c r="X107" i="2" s="1"/>
  <c r="W106" i="2"/>
  <c r="X106" i="2" s="1"/>
  <c r="Y109" i="2" s="1"/>
  <c r="W105" i="2"/>
  <c r="X105" i="2" s="1"/>
  <c r="W104" i="2"/>
  <c r="X104" i="2" s="1"/>
  <c r="W103" i="2"/>
  <c r="X103" i="2" s="1"/>
  <c r="W102" i="2"/>
  <c r="X102" i="2" s="1"/>
  <c r="W101" i="2"/>
  <c r="X101" i="2" s="1"/>
  <c r="W100" i="2"/>
  <c r="X100" i="2" s="1"/>
  <c r="W99" i="2"/>
  <c r="X99" i="2" s="1"/>
  <c r="W98" i="2"/>
  <c r="X98" i="2" s="1"/>
  <c r="Y101" i="2" s="1"/>
  <c r="W97" i="2"/>
  <c r="W96" i="2"/>
  <c r="X96" i="2" s="1"/>
  <c r="W95" i="2"/>
  <c r="X95" i="2" s="1"/>
  <c r="W94" i="2"/>
  <c r="X94" i="2" s="1"/>
  <c r="Y97" i="2" s="1"/>
  <c r="W93" i="2"/>
  <c r="X93" i="2" s="1"/>
  <c r="W92" i="2"/>
  <c r="X92" i="2" s="1"/>
  <c r="W91" i="2"/>
  <c r="X91" i="2" s="1"/>
  <c r="W90" i="2"/>
  <c r="X90" i="2" s="1"/>
  <c r="Y93" i="2" s="1"/>
  <c r="W89" i="2"/>
  <c r="X89" i="2" s="1"/>
  <c r="W88" i="2"/>
  <c r="X88" i="2" s="1"/>
  <c r="W87" i="2"/>
  <c r="X87" i="2" s="1"/>
  <c r="W86" i="2"/>
  <c r="X86" i="2" s="1"/>
  <c r="W85" i="2"/>
  <c r="X85" i="2" s="1"/>
  <c r="W84" i="2"/>
  <c r="X84" i="2" s="1"/>
  <c r="W83" i="2"/>
  <c r="X83" i="2" s="1"/>
  <c r="W82" i="2"/>
  <c r="X82" i="2" s="1"/>
  <c r="Y85" i="2" s="1"/>
  <c r="W81" i="2"/>
  <c r="W80" i="2"/>
  <c r="X80" i="2" s="1"/>
  <c r="W79" i="2"/>
  <c r="X79" i="2" s="1"/>
  <c r="W78" i="2"/>
  <c r="X78" i="2" s="1"/>
  <c r="W77" i="2"/>
  <c r="X77" i="2" s="1"/>
  <c r="W76" i="2"/>
  <c r="X76" i="2" s="1"/>
  <c r="W75" i="2"/>
  <c r="X75" i="2" s="1"/>
  <c r="W74" i="2"/>
  <c r="X74" i="2" s="1"/>
  <c r="Y77" i="2" s="1"/>
  <c r="W73" i="2"/>
  <c r="X73" i="2" s="1"/>
  <c r="W72" i="2"/>
  <c r="X72" i="2" s="1"/>
  <c r="W71" i="2"/>
  <c r="X71" i="2" s="1"/>
  <c r="W70" i="2"/>
  <c r="X70" i="2" s="1"/>
  <c r="W69" i="2"/>
  <c r="X69" i="2" s="1"/>
  <c r="W68" i="2"/>
  <c r="X68" i="2" s="1"/>
  <c r="W67" i="2"/>
  <c r="X67" i="2" s="1"/>
  <c r="W66" i="2"/>
  <c r="X66" i="2" s="1"/>
  <c r="Y69" i="2" s="1"/>
  <c r="W65" i="2"/>
  <c r="W64" i="2"/>
  <c r="X64" i="2" s="1"/>
  <c r="W63" i="2"/>
  <c r="X63" i="2" s="1"/>
  <c r="W62" i="2"/>
  <c r="X62" i="2" s="1"/>
  <c r="Y65" i="2" s="1"/>
  <c r="W61" i="2"/>
  <c r="X61" i="2" s="1"/>
  <c r="W60" i="2"/>
  <c r="X60" i="2" s="1"/>
  <c r="W59" i="2"/>
  <c r="X59" i="2" s="1"/>
  <c r="W58" i="2"/>
  <c r="X58" i="2" s="1"/>
  <c r="Y61" i="2" s="1"/>
  <c r="W57" i="2"/>
  <c r="X57" i="2" s="1"/>
  <c r="W56" i="2"/>
  <c r="X56" i="2" s="1"/>
  <c r="W55" i="2"/>
  <c r="X55" i="2" s="1"/>
  <c r="W54" i="2"/>
  <c r="X54" i="2" s="1"/>
  <c r="W53" i="2"/>
  <c r="X53" i="2" s="1"/>
  <c r="W52" i="2"/>
  <c r="X52" i="2" s="1"/>
  <c r="W51" i="2"/>
  <c r="X51" i="2" s="1"/>
  <c r="W50" i="2"/>
  <c r="X50" i="2" s="1"/>
  <c r="Y53" i="2" s="1"/>
  <c r="W49" i="2"/>
  <c r="W48" i="2"/>
  <c r="X48" i="2" s="1"/>
  <c r="W47" i="2"/>
  <c r="X47" i="2" s="1"/>
  <c r="W46" i="2"/>
  <c r="X46" i="2" s="1"/>
  <c r="W45" i="2"/>
  <c r="X45" i="2" s="1"/>
  <c r="W44" i="2"/>
  <c r="X44" i="2" s="1"/>
  <c r="W43" i="2"/>
  <c r="X43" i="2" s="1"/>
  <c r="W42" i="2"/>
  <c r="X42" i="2" s="1"/>
  <c r="Y45" i="2" s="1"/>
  <c r="W41" i="2"/>
  <c r="X41" i="2" s="1"/>
  <c r="Y43" i="2" s="1"/>
  <c r="W40" i="2"/>
  <c r="X40" i="2" s="1"/>
  <c r="W39" i="2"/>
  <c r="X39" i="2" s="1"/>
  <c r="W38" i="2"/>
  <c r="X38" i="2" s="1"/>
  <c r="W37" i="2"/>
  <c r="X37" i="2" s="1"/>
  <c r="W36" i="2"/>
  <c r="X36" i="2" s="1"/>
  <c r="W35" i="2"/>
  <c r="X35" i="2" s="1"/>
  <c r="W34" i="2"/>
  <c r="X34" i="2" s="1"/>
  <c r="Y37" i="2" s="1"/>
  <c r="W33" i="2"/>
  <c r="W32" i="2"/>
  <c r="X32" i="2" s="1"/>
  <c r="W31" i="2"/>
  <c r="X31" i="2" s="1"/>
  <c r="W30" i="2"/>
  <c r="X30" i="2" s="1"/>
  <c r="Y33" i="2" s="1"/>
  <c r="W29" i="2"/>
  <c r="X29" i="2" s="1"/>
  <c r="W28" i="2"/>
  <c r="X28" i="2" s="1"/>
  <c r="W27" i="2"/>
  <c r="X27" i="2" s="1"/>
  <c r="W26" i="2"/>
  <c r="X26" i="2" s="1"/>
  <c r="Y29" i="2" s="1"/>
  <c r="W25" i="2"/>
  <c r="X25" i="2" s="1"/>
  <c r="Y27" i="2" s="1"/>
  <c r="W24" i="2"/>
  <c r="X24" i="2" s="1"/>
  <c r="W23" i="2"/>
  <c r="X23" i="2" s="1"/>
  <c r="W22" i="2"/>
  <c r="X22" i="2" s="1"/>
  <c r="W21" i="2"/>
  <c r="X21" i="2" s="1"/>
  <c r="W20" i="2"/>
  <c r="X20" i="2" s="1"/>
  <c r="W19" i="2"/>
  <c r="X19" i="2" s="1"/>
  <c r="W18" i="2"/>
  <c r="X18" i="2" s="1"/>
  <c r="Y21" i="2" s="1"/>
  <c r="W17" i="2"/>
  <c r="W16" i="2"/>
  <c r="X16" i="2" s="1"/>
  <c r="W15" i="2"/>
  <c r="X15" i="2" s="1"/>
  <c r="W14" i="2"/>
  <c r="X14" i="2" s="1"/>
  <c r="W13" i="2"/>
  <c r="X13" i="2" s="1"/>
  <c r="W12" i="2"/>
  <c r="X12" i="2" s="1"/>
  <c r="W11" i="2"/>
  <c r="X11" i="2" s="1"/>
  <c r="W10" i="2"/>
  <c r="X10" i="2" s="1"/>
  <c r="W9" i="2"/>
  <c r="X9" i="2" s="1"/>
  <c r="W8" i="2"/>
  <c r="X8" i="2" s="1"/>
  <c r="W7" i="2"/>
  <c r="X7" i="2" s="1"/>
  <c r="AE461" i="2"/>
  <c r="AF461" i="2" s="1"/>
  <c r="AE460" i="2"/>
  <c r="AF460" i="2" s="1"/>
  <c r="AE458" i="2"/>
  <c r="AF458" i="2" s="1"/>
  <c r="AE457" i="2"/>
  <c r="AF457" i="2" s="1"/>
  <c r="AE456" i="2"/>
  <c r="AF456" i="2" s="1"/>
  <c r="AE453" i="2"/>
  <c r="AF453" i="2" s="1"/>
  <c r="AE452" i="2"/>
  <c r="AF452" i="2" s="1"/>
  <c r="AE449" i="2"/>
  <c r="AF449" i="2" s="1"/>
  <c r="AE448" i="2"/>
  <c r="AF448" i="2" s="1"/>
  <c r="AE446" i="2"/>
  <c r="AF446" i="2" s="1"/>
  <c r="AE445" i="2"/>
  <c r="AF445" i="2" s="1"/>
  <c r="AE444" i="2"/>
  <c r="AF444" i="2" s="1"/>
  <c r="AE442" i="2"/>
  <c r="AF442" i="2" s="1"/>
  <c r="AE441" i="2"/>
  <c r="AF441" i="2" s="1"/>
  <c r="AE440" i="2"/>
  <c r="AF440" i="2" s="1"/>
  <c r="AE438" i="2"/>
  <c r="AF438" i="2" s="1"/>
  <c r="AE437" i="2"/>
  <c r="AF437" i="2" s="1"/>
  <c r="AE436" i="2"/>
  <c r="AE434" i="2"/>
  <c r="AF434" i="2" s="1"/>
  <c r="AE433" i="2"/>
  <c r="AF433" i="2" s="1"/>
  <c r="AE432" i="2"/>
  <c r="AF432" i="2" s="1"/>
  <c r="AE430" i="2"/>
  <c r="AF430" i="2" s="1"/>
  <c r="AE429" i="2"/>
  <c r="AF429" i="2" s="1"/>
  <c r="AE428" i="2"/>
  <c r="AF428" i="2" s="1"/>
  <c r="AE426" i="2"/>
  <c r="AF426" i="2" s="1"/>
  <c r="AE425" i="2"/>
  <c r="AF425" i="2" s="1"/>
  <c r="AE424" i="2"/>
  <c r="AF424" i="2" s="1"/>
  <c r="AE422" i="2"/>
  <c r="AF422" i="2" s="1"/>
  <c r="AE421" i="2"/>
  <c r="AF421" i="2" s="1"/>
  <c r="AE420" i="2"/>
  <c r="AF420" i="2" s="1"/>
  <c r="AE418" i="2"/>
  <c r="AF418" i="2" s="1"/>
  <c r="AE417" i="2"/>
  <c r="AF417" i="2" s="1"/>
  <c r="AE416" i="2"/>
  <c r="AF416" i="2" s="1"/>
  <c r="AE414" i="2"/>
  <c r="AF414" i="2" s="1"/>
  <c r="AE413" i="2"/>
  <c r="AF413" i="2" s="1"/>
  <c r="AE412" i="2"/>
  <c r="AF412" i="2" s="1"/>
  <c r="AE410" i="2"/>
  <c r="AF410" i="2" s="1"/>
  <c r="AE409" i="2"/>
  <c r="AF409" i="2" s="1"/>
  <c r="AE408" i="2"/>
  <c r="AF408" i="2" s="1"/>
  <c r="AE406" i="2"/>
  <c r="AF406" i="2" s="1"/>
  <c r="AE405" i="2"/>
  <c r="AF405" i="2" s="1"/>
  <c r="AE404" i="2"/>
  <c r="AF404" i="2" s="1"/>
  <c r="AE402" i="2"/>
  <c r="AF402" i="2" s="1"/>
  <c r="AE401" i="2"/>
  <c r="AF401" i="2" s="1"/>
  <c r="AE400" i="2"/>
  <c r="AF400" i="2" s="1"/>
  <c r="AE398" i="2"/>
  <c r="AF398" i="2" s="1"/>
  <c r="AE397" i="2"/>
  <c r="AF397" i="2" s="1"/>
  <c r="AE396" i="2"/>
  <c r="AF396" i="2" s="1"/>
  <c r="AE394" i="2"/>
  <c r="AF394" i="2" s="1"/>
  <c r="AE393" i="2"/>
  <c r="AF393" i="2" s="1"/>
  <c r="AE392" i="2"/>
  <c r="AF392" i="2" s="1"/>
  <c r="AE390" i="2"/>
  <c r="AF390" i="2" s="1"/>
  <c r="AE389" i="2"/>
  <c r="AF389" i="2" s="1"/>
  <c r="AE388" i="2"/>
  <c r="AF388" i="2" s="1"/>
  <c r="AE386" i="2"/>
  <c r="AF386" i="2" s="1"/>
  <c r="AE385" i="2"/>
  <c r="AF385" i="2" s="1"/>
  <c r="AE384" i="2"/>
  <c r="AF384" i="2" s="1"/>
  <c r="AE382" i="2"/>
  <c r="AF382" i="2" s="1"/>
  <c r="AE381" i="2"/>
  <c r="AF381" i="2" s="1"/>
  <c r="AE380" i="2"/>
  <c r="AF380" i="2" s="1"/>
  <c r="AE378" i="2"/>
  <c r="AF378" i="2" s="1"/>
  <c r="AE377" i="2"/>
  <c r="AF377" i="2" s="1"/>
  <c r="AE376" i="2"/>
  <c r="AF376" i="2" s="1"/>
  <c r="AE374" i="2"/>
  <c r="AF374" i="2" s="1"/>
  <c r="AE373" i="2"/>
  <c r="AF373" i="2" s="1"/>
  <c r="AE372" i="2"/>
  <c r="AF372" i="2" s="1"/>
  <c r="AE370" i="2"/>
  <c r="AF370" i="2" s="1"/>
  <c r="AE369" i="2"/>
  <c r="AF369" i="2" s="1"/>
  <c r="AE368" i="2"/>
  <c r="AF368" i="2" s="1"/>
  <c r="AE366" i="2"/>
  <c r="AF366" i="2" s="1"/>
  <c r="AE365" i="2"/>
  <c r="AF365" i="2" s="1"/>
  <c r="AE364" i="2"/>
  <c r="AF364" i="2" s="1"/>
  <c r="AE362" i="2"/>
  <c r="AF362" i="2" s="1"/>
  <c r="AE361" i="2"/>
  <c r="AF361" i="2" s="1"/>
  <c r="AE360" i="2"/>
  <c r="AF360" i="2" s="1"/>
  <c r="AE358" i="2"/>
  <c r="AF358" i="2" s="1"/>
  <c r="AE357" i="2"/>
  <c r="AF357" i="2" s="1"/>
  <c r="AE356" i="2"/>
  <c r="AF356" i="2" s="1"/>
  <c r="AE354" i="2"/>
  <c r="AF354" i="2" s="1"/>
  <c r="AE353" i="2"/>
  <c r="AF353" i="2" s="1"/>
  <c r="AE352" i="2"/>
  <c r="AF352" i="2" s="1"/>
  <c r="AE350" i="2"/>
  <c r="AF350" i="2" s="1"/>
  <c r="AE349" i="2"/>
  <c r="AF349" i="2" s="1"/>
  <c r="AE348" i="2"/>
  <c r="AF348" i="2" s="1"/>
  <c r="AE346" i="2"/>
  <c r="AF346" i="2" s="1"/>
  <c r="AE345" i="2"/>
  <c r="AE344" i="2"/>
  <c r="AF344" i="2" s="1"/>
  <c r="AE342" i="2"/>
  <c r="AF342" i="2" s="1"/>
  <c r="AE341" i="2"/>
  <c r="AF341" i="2" s="1"/>
  <c r="AE340" i="2"/>
  <c r="AF340" i="2" s="1"/>
  <c r="AE338" i="2"/>
  <c r="AF338" i="2" s="1"/>
  <c r="AE337" i="2"/>
  <c r="AF337" i="2" s="1"/>
  <c r="AE336" i="2"/>
  <c r="AF336" i="2" s="1"/>
  <c r="AE334" i="2"/>
  <c r="AF334" i="2" s="1"/>
  <c r="AE333" i="2"/>
  <c r="AF333" i="2" s="1"/>
  <c r="AE332" i="2"/>
  <c r="AF332" i="2" s="1"/>
  <c r="AE330" i="2"/>
  <c r="AF330" i="2" s="1"/>
  <c r="AE329" i="2"/>
  <c r="AF329" i="2" s="1"/>
  <c r="AE328" i="2"/>
  <c r="AF328" i="2" s="1"/>
  <c r="AE326" i="2"/>
  <c r="AF326" i="2" s="1"/>
  <c r="AE325" i="2"/>
  <c r="AF325" i="2" s="1"/>
  <c r="AE324" i="2"/>
  <c r="AF324" i="2" s="1"/>
  <c r="AE322" i="2"/>
  <c r="AF322" i="2" s="1"/>
  <c r="AE321" i="2"/>
  <c r="AF321" i="2" s="1"/>
  <c r="AE320" i="2"/>
  <c r="AF320" i="2" s="1"/>
  <c r="AE318" i="2"/>
  <c r="AF318" i="2" s="1"/>
  <c r="AE317" i="2"/>
  <c r="AF317" i="2" s="1"/>
  <c r="AE316" i="2"/>
  <c r="AF316" i="2" s="1"/>
  <c r="AE314" i="2"/>
  <c r="AF314" i="2" s="1"/>
  <c r="AE313" i="2"/>
  <c r="AF313" i="2" s="1"/>
  <c r="AE312" i="2"/>
  <c r="AF312" i="2" s="1"/>
  <c r="AE310" i="2"/>
  <c r="AF310" i="2" s="1"/>
  <c r="AE309" i="2"/>
  <c r="AF309" i="2" s="1"/>
  <c r="AE308" i="2"/>
  <c r="AF308" i="2" s="1"/>
  <c r="AE306" i="2"/>
  <c r="AF306" i="2" s="1"/>
  <c r="AE305" i="2"/>
  <c r="AF305" i="2" s="1"/>
  <c r="AE304" i="2"/>
  <c r="AF304" i="2" s="1"/>
  <c r="AE302" i="2"/>
  <c r="AF302" i="2" s="1"/>
  <c r="AE301" i="2"/>
  <c r="AF301" i="2" s="1"/>
  <c r="AE300" i="2"/>
  <c r="AF300" i="2" s="1"/>
  <c r="AE298" i="2"/>
  <c r="AF298" i="2" s="1"/>
  <c r="AE297" i="2"/>
  <c r="AF297" i="2" s="1"/>
  <c r="AE296" i="2"/>
  <c r="AF296" i="2" s="1"/>
  <c r="AE294" i="2"/>
  <c r="AF294" i="2" s="1"/>
  <c r="AE293" i="2"/>
  <c r="AF293" i="2" s="1"/>
  <c r="AE292" i="2"/>
  <c r="AF292" i="2" s="1"/>
  <c r="AE290" i="2"/>
  <c r="AF290" i="2" s="1"/>
  <c r="AE289" i="2"/>
  <c r="AF289" i="2" s="1"/>
  <c r="AE288" i="2"/>
  <c r="AF288" i="2" s="1"/>
  <c r="AE286" i="2"/>
  <c r="AF286" i="2" s="1"/>
  <c r="AE285" i="2"/>
  <c r="AF285" i="2" s="1"/>
  <c r="AE284" i="2"/>
  <c r="AF284" i="2" s="1"/>
  <c r="AE282" i="2"/>
  <c r="AF282" i="2" s="1"/>
  <c r="AE281" i="2"/>
  <c r="AF281" i="2" s="1"/>
  <c r="AE280" i="2"/>
  <c r="AF280" i="2" s="1"/>
  <c r="AE278" i="2"/>
  <c r="AF278" i="2" s="1"/>
  <c r="AE277" i="2"/>
  <c r="AF277" i="2" s="1"/>
  <c r="AE276" i="2"/>
  <c r="AF276" i="2" s="1"/>
  <c r="AE274" i="2"/>
  <c r="AF274" i="2" s="1"/>
  <c r="AE273" i="2"/>
  <c r="AF273" i="2" s="1"/>
  <c r="AE272" i="2"/>
  <c r="AF272" i="2" s="1"/>
  <c r="AE270" i="2"/>
  <c r="AF270" i="2" s="1"/>
  <c r="AE269" i="2"/>
  <c r="AF269" i="2" s="1"/>
  <c r="AE268" i="2"/>
  <c r="AE266" i="2"/>
  <c r="AF266" i="2" s="1"/>
  <c r="AE265" i="2"/>
  <c r="AF265" i="2" s="1"/>
  <c r="AE264" i="2"/>
  <c r="AF264" i="2" s="1"/>
  <c r="AE262" i="2"/>
  <c r="AF262" i="2" s="1"/>
  <c r="AE261" i="2"/>
  <c r="AF261" i="2" s="1"/>
  <c r="AE260" i="2"/>
  <c r="AF260" i="2" s="1"/>
  <c r="AE258" i="2"/>
  <c r="AF258" i="2" s="1"/>
  <c r="AE257" i="2"/>
  <c r="AF257" i="2" s="1"/>
  <c r="AE256" i="2"/>
  <c r="AF256" i="2" s="1"/>
  <c r="AE254" i="2"/>
  <c r="AF254" i="2" s="1"/>
  <c r="AE253" i="2"/>
  <c r="AF253" i="2" s="1"/>
  <c r="AE252" i="2"/>
  <c r="AF252" i="2" s="1"/>
  <c r="AE250" i="2"/>
  <c r="AF250" i="2" s="1"/>
  <c r="AG253" i="2" s="1"/>
  <c r="AE249" i="2"/>
  <c r="AF249" i="2" s="1"/>
  <c r="AE248" i="2"/>
  <c r="AF248" i="2" s="1"/>
  <c r="AE246" i="2"/>
  <c r="AF246" i="2" s="1"/>
  <c r="AE245" i="2"/>
  <c r="AF245" i="2" s="1"/>
  <c r="AE244" i="2"/>
  <c r="AF244" i="2" s="1"/>
  <c r="AE242" i="2"/>
  <c r="AF242" i="2" s="1"/>
  <c r="AE241" i="2"/>
  <c r="AF241" i="2" s="1"/>
  <c r="AE240" i="2"/>
  <c r="AF240" i="2" s="1"/>
  <c r="AE238" i="2"/>
  <c r="AF238" i="2" s="1"/>
  <c r="AE237" i="2"/>
  <c r="AF237" i="2" s="1"/>
  <c r="AE236" i="2"/>
  <c r="AF236" i="2" s="1"/>
  <c r="AE234" i="2"/>
  <c r="AF234" i="2" s="1"/>
  <c r="AE233" i="2"/>
  <c r="AF233" i="2" s="1"/>
  <c r="AE232" i="2"/>
  <c r="AF232" i="2" s="1"/>
  <c r="AE230" i="2"/>
  <c r="AF230" i="2" s="1"/>
  <c r="AE229" i="2"/>
  <c r="AF229" i="2" s="1"/>
  <c r="AE228" i="2"/>
  <c r="AF228" i="2" s="1"/>
  <c r="AE226" i="2"/>
  <c r="AF226" i="2" s="1"/>
  <c r="AE225" i="2"/>
  <c r="AF225" i="2" s="1"/>
  <c r="AE224" i="2"/>
  <c r="AF224" i="2" s="1"/>
  <c r="AE222" i="2"/>
  <c r="AF222" i="2" s="1"/>
  <c r="AE221" i="2"/>
  <c r="AF221" i="2" s="1"/>
  <c r="AE220" i="2"/>
  <c r="AF220" i="2" s="1"/>
  <c r="AE218" i="2"/>
  <c r="AF218" i="2" s="1"/>
  <c r="AE217" i="2"/>
  <c r="AF217" i="2" s="1"/>
  <c r="AE216" i="2"/>
  <c r="AF216" i="2" s="1"/>
  <c r="AE214" i="2"/>
  <c r="AF214" i="2" s="1"/>
  <c r="AE213" i="2"/>
  <c r="AF213" i="2" s="1"/>
  <c r="AE212" i="2"/>
  <c r="AF212" i="2" s="1"/>
  <c r="AE210" i="2"/>
  <c r="AF210" i="2" s="1"/>
  <c r="AE209" i="2"/>
  <c r="AF209" i="2" s="1"/>
  <c r="AE208" i="2"/>
  <c r="AF208" i="2" s="1"/>
  <c r="AE206" i="2"/>
  <c r="AF206" i="2" s="1"/>
  <c r="AE205" i="2"/>
  <c r="AF205" i="2" s="1"/>
  <c r="AE204" i="2"/>
  <c r="AF204" i="2" s="1"/>
  <c r="AE202" i="2"/>
  <c r="AF202" i="2" s="1"/>
  <c r="AE201" i="2"/>
  <c r="AF201" i="2" s="1"/>
  <c r="AE200" i="2"/>
  <c r="AF200" i="2" s="1"/>
  <c r="AE198" i="2"/>
  <c r="AF198" i="2" s="1"/>
  <c r="AE197" i="2"/>
  <c r="AF197" i="2" s="1"/>
  <c r="AE196" i="2"/>
  <c r="AF196" i="2" s="1"/>
  <c r="AE194" i="2"/>
  <c r="AF194" i="2" s="1"/>
  <c r="AE193" i="2"/>
  <c r="AF193" i="2" s="1"/>
  <c r="AE192" i="2"/>
  <c r="AF192" i="2" s="1"/>
  <c r="AE190" i="2"/>
  <c r="AF190" i="2" s="1"/>
  <c r="AE189" i="2"/>
  <c r="AF189" i="2" s="1"/>
  <c r="AE188" i="2"/>
  <c r="AF188" i="2" s="1"/>
  <c r="AE186" i="2"/>
  <c r="AF186" i="2" s="1"/>
  <c r="AE185" i="2"/>
  <c r="AF185" i="2" s="1"/>
  <c r="AE184" i="2"/>
  <c r="AF184" i="2" s="1"/>
  <c r="AE182" i="2"/>
  <c r="AF182" i="2" s="1"/>
  <c r="AE181" i="2"/>
  <c r="AF181" i="2" s="1"/>
  <c r="AE180" i="2"/>
  <c r="AF180" i="2" s="1"/>
  <c r="AE178" i="2"/>
  <c r="AF178" i="2" s="1"/>
  <c r="AE177" i="2"/>
  <c r="AF177" i="2" s="1"/>
  <c r="AE176" i="2"/>
  <c r="AF176" i="2" s="1"/>
  <c r="AE174" i="2"/>
  <c r="AF174" i="2" s="1"/>
  <c r="AE173" i="2"/>
  <c r="AF173" i="2" s="1"/>
  <c r="AE172" i="2"/>
  <c r="AF172" i="2" s="1"/>
  <c r="AE170" i="2"/>
  <c r="AF170" i="2" s="1"/>
  <c r="AE169" i="2"/>
  <c r="AF169" i="2" s="1"/>
  <c r="AE168" i="2"/>
  <c r="AF168" i="2" s="1"/>
  <c r="AE166" i="2"/>
  <c r="AF166" i="2" s="1"/>
  <c r="AE165" i="2"/>
  <c r="AF165" i="2" s="1"/>
  <c r="AG167" i="2" s="1"/>
  <c r="AE164" i="2"/>
  <c r="AF164" i="2" s="1"/>
  <c r="AE162" i="2"/>
  <c r="AF162" i="2" s="1"/>
  <c r="AE161" i="2"/>
  <c r="AF161" i="2" s="1"/>
  <c r="AE160" i="2"/>
  <c r="AF160" i="2" s="1"/>
  <c r="AE158" i="2"/>
  <c r="AF158" i="2" s="1"/>
  <c r="AE157" i="2"/>
  <c r="AF157" i="2" s="1"/>
  <c r="AE156" i="2"/>
  <c r="AF156" i="2" s="1"/>
  <c r="AE154" i="2"/>
  <c r="AF154" i="2" s="1"/>
  <c r="AE153" i="2"/>
  <c r="AF153" i="2" s="1"/>
  <c r="AE152" i="2"/>
  <c r="AF152" i="2" s="1"/>
  <c r="AE150" i="2"/>
  <c r="AF150" i="2" s="1"/>
  <c r="AE149" i="2"/>
  <c r="AF149" i="2" s="1"/>
  <c r="AE148" i="2"/>
  <c r="AF148" i="2" s="1"/>
  <c r="AE146" i="2"/>
  <c r="AF146" i="2" s="1"/>
  <c r="AE145" i="2"/>
  <c r="AF145" i="2" s="1"/>
  <c r="AE144" i="2"/>
  <c r="AF144" i="2" s="1"/>
  <c r="AE142" i="2"/>
  <c r="AF142" i="2" s="1"/>
  <c r="AE141" i="2"/>
  <c r="AF141" i="2" s="1"/>
  <c r="AE140" i="2"/>
  <c r="AF140" i="2" s="1"/>
  <c r="AE138" i="2"/>
  <c r="AF138" i="2" s="1"/>
  <c r="AE137" i="2"/>
  <c r="AF137" i="2" s="1"/>
  <c r="AE136" i="2"/>
  <c r="AF136" i="2" s="1"/>
  <c r="AE134" i="2"/>
  <c r="AF134" i="2" s="1"/>
  <c r="AE133" i="2"/>
  <c r="AF133" i="2" s="1"/>
  <c r="AE132" i="2"/>
  <c r="AF132" i="2" s="1"/>
  <c r="AE130" i="2"/>
  <c r="AF130" i="2" s="1"/>
  <c r="AE129" i="2"/>
  <c r="AF129" i="2" s="1"/>
  <c r="AE128" i="2"/>
  <c r="AF128" i="2" s="1"/>
  <c r="AE126" i="2"/>
  <c r="AE125" i="2"/>
  <c r="AF125" i="2" s="1"/>
  <c r="AE124" i="2"/>
  <c r="AF124" i="2" s="1"/>
  <c r="AE122" i="2"/>
  <c r="AF122" i="2" s="1"/>
  <c r="AE121" i="2"/>
  <c r="AF121" i="2" s="1"/>
  <c r="AE120" i="2"/>
  <c r="AF120" i="2" s="1"/>
  <c r="AE118" i="2"/>
  <c r="AF118" i="2" s="1"/>
  <c r="AE117" i="2"/>
  <c r="AF117" i="2" s="1"/>
  <c r="AE116" i="2"/>
  <c r="AF116" i="2" s="1"/>
  <c r="AE114" i="2"/>
  <c r="AF114" i="2" s="1"/>
  <c r="AE113" i="2"/>
  <c r="AF113" i="2" s="1"/>
  <c r="AE112" i="2"/>
  <c r="AF112" i="2" s="1"/>
  <c r="AE110" i="2"/>
  <c r="AF110" i="2" s="1"/>
  <c r="AE109" i="2"/>
  <c r="AF109" i="2" s="1"/>
  <c r="AE108" i="2"/>
  <c r="AF108" i="2" s="1"/>
  <c r="AE106" i="2"/>
  <c r="AF106" i="2" s="1"/>
  <c r="AE105" i="2"/>
  <c r="AF105" i="2" s="1"/>
  <c r="AE104" i="2"/>
  <c r="AF104" i="2" s="1"/>
  <c r="AE102" i="2"/>
  <c r="AF102" i="2" s="1"/>
  <c r="AE101" i="2"/>
  <c r="AF101" i="2" s="1"/>
  <c r="AE100" i="2"/>
  <c r="AF100" i="2" s="1"/>
  <c r="AE98" i="2"/>
  <c r="AF98" i="2" s="1"/>
  <c r="AE97" i="2"/>
  <c r="AF97" i="2" s="1"/>
  <c r="AE96" i="2"/>
  <c r="AF96" i="2" s="1"/>
  <c r="AE94" i="2"/>
  <c r="AF94" i="2" s="1"/>
  <c r="AE93" i="2"/>
  <c r="AF93" i="2" s="1"/>
  <c r="AE92" i="2"/>
  <c r="AF92" i="2" s="1"/>
  <c r="AE90" i="2"/>
  <c r="AF90" i="2" s="1"/>
  <c r="AE89" i="2"/>
  <c r="AF89" i="2" s="1"/>
  <c r="AE88" i="2"/>
  <c r="AF88" i="2" s="1"/>
  <c r="AE86" i="2"/>
  <c r="AF86" i="2" s="1"/>
  <c r="AE85" i="2"/>
  <c r="AF85" i="2" s="1"/>
  <c r="AE84" i="2"/>
  <c r="AF84" i="2" s="1"/>
  <c r="AE82" i="2"/>
  <c r="AF82" i="2" s="1"/>
  <c r="AE81" i="2"/>
  <c r="AF81" i="2" s="1"/>
  <c r="AE80" i="2"/>
  <c r="AF80" i="2" s="1"/>
  <c r="AE78" i="2"/>
  <c r="AF78" i="2" s="1"/>
  <c r="AE77" i="2"/>
  <c r="AF77" i="2" s="1"/>
  <c r="AE76" i="2"/>
  <c r="AF76" i="2" s="1"/>
  <c r="AE74" i="2"/>
  <c r="AF74" i="2" s="1"/>
  <c r="AE73" i="2"/>
  <c r="AF73" i="2" s="1"/>
  <c r="AE72" i="2"/>
  <c r="AF72" i="2" s="1"/>
  <c r="AE70" i="2"/>
  <c r="AF70" i="2" s="1"/>
  <c r="AE69" i="2"/>
  <c r="AF69" i="2" s="1"/>
  <c r="AE68" i="2"/>
  <c r="AF68" i="2" s="1"/>
  <c r="AE66" i="2"/>
  <c r="AF66" i="2" s="1"/>
  <c r="AE65" i="2"/>
  <c r="AE64" i="2"/>
  <c r="AF64" i="2" s="1"/>
  <c r="AE62" i="2"/>
  <c r="AF62" i="2" s="1"/>
  <c r="AE61" i="2"/>
  <c r="AF61" i="2" s="1"/>
  <c r="AE60" i="2"/>
  <c r="AF60" i="2" s="1"/>
  <c r="AE58" i="2"/>
  <c r="AF58" i="2" s="1"/>
  <c r="AE57" i="2"/>
  <c r="AF57" i="2" s="1"/>
  <c r="AE56" i="2"/>
  <c r="AF56" i="2" s="1"/>
  <c r="AE54" i="2"/>
  <c r="AF54" i="2" s="1"/>
  <c r="AE53" i="2"/>
  <c r="AF53" i="2" s="1"/>
  <c r="AE52" i="2"/>
  <c r="AF52" i="2" s="1"/>
  <c r="AE50" i="2"/>
  <c r="AF50" i="2" s="1"/>
  <c r="AE49" i="2"/>
  <c r="AF49" i="2" s="1"/>
  <c r="AE48" i="2"/>
  <c r="AF48" i="2" s="1"/>
  <c r="AE46" i="2"/>
  <c r="AF46" i="2" s="1"/>
  <c r="AE45" i="2"/>
  <c r="AF45" i="2" s="1"/>
  <c r="AE44" i="2"/>
  <c r="AF44" i="2" s="1"/>
  <c r="AE42" i="2"/>
  <c r="AF42" i="2" s="1"/>
  <c r="AE41" i="2"/>
  <c r="AF41" i="2" s="1"/>
  <c r="AE40" i="2"/>
  <c r="AF40" i="2" s="1"/>
  <c r="AE38" i="2"/>
  <c r="AF38" i="2" s="1"/>
  <c r="AE37" i="2"/>
  <c r="AF37" i="2" s="1"/>
  <c r="AE36" i="2"/>
  <c r="AF36" i="2" s="1"/>
  <c r="AE34" i="2"/>
  <c r="AF34" i="2" s="1"/>
  <c r="AE33" i="2"/>
  <c r="AF33" i="2" s="1"/>
  <c r="AE32" i="2"/>
  <c r="AF32" i="2" s="1"/>
  <c r="AE30" i="2"/>
  <c r="AF30" i="2" s="1"/>
  <c r="AE29" i="2"/>
  <c r="AF29" i="2" s="1"/>
  <c r="AE28" i="2"/>
  <c r="AF28" i="2" s="1"/>
  <c r="AE26" i="2"/>
  <c r="AF26" i="2" s="1"/>
  <c r="AE25" i="2"/>
  <c r="AF25" i="2" s="1"/>
  <c r="AE24" i="2"/>
  <c r="AF24" i="2" s="1"/>
  <c r="AE22" i="2"/>
  <c r="AF22" i="2" s="1"/>
  <c r="AE21" i="2"/>
  <c r="AF21" i="2" s="1"/>
  <c r="AE20" i="2"/>
  <c r="AF20" i="2" s="1"/>
  <c r="AE18" i="2"/>
  <c r="AF18" i="2" s="1"/>
  <c r="AE17" i="2"/>
  <c r="AF17" i="2" s="1"/>
  <c r="AE16" i="2"/>
  <c r="AF16" i="2" s="1"/>
  <c r="AE14" i="2"/>
  <c r="AF14" i="2" s="1"/>
  <c r="AE13" i="2"/>
  <c r="AF13" i="2" s="1"/>
  <c r="AE12" i="2"/>
  <c r="AF12" i="2" s="1"/>
  <c r="AE10" i="2"/>
  <c r="AF10" i="2" s="1"/>
  <c r="AE9" i="2"/>
  <c r="AF9" i="2" s="1"/>
  <c r="AE8" i="2"/>
  <c r="AF8" i="2" s="1"/>
  <c r="AM461" i="2"/>
  <c r="AN461" i="2" s="1"/>
  <c r="AM460" i="2"/>
  <c r="AN460" i="2" s="1"/>
  <c r="AM458" i="2"/>
  <c r="AN458" i="2" s="1"/>
  <c r="AM457" i="2"/>
  <c r="AN457" i="2" s="1"/>
  <c r="AM456" i="2"/>
  <c r="AN456" i="2" s="1"/>
  <c r="AM454" i="2"/>
  <c r="AN454" i="2" s="1"/>
  <c r="AM453" i="2"/>
  <c r="AN453" i="2" s="1"/>
  <c r="AM452" i="2"/>
  <c r="AN452" i="2" s="1"/>
  <c r="AM450" i="2"/>
  <c r="AN450" i="2" s="1"/>
  <c r="AM449" i="2"/>
  <c r="AN449" i="2" s="1"/>
  <c r="AM448" i="2"/>
  <c r="AN448" i="2" s="1"/>
  <c r="AM446" i="2"/>
  <c r="AN446" i="2" s="1"/>
  <c r="AM445" i="2"/>
  <c r="AN445" i="2" s="1"/>
  <c r="AM444" i="2"/>
  <c r="AN444" i="2" s="1"/>
  <c r="AM442" i="2"/>
  <c r="AN442" i="2" s="1"/>
  <c r="AM441" i="2"/>
  <c r="AN441" i="2" s="1"/>
  <c r="AM440" i="2"/>
  <c r="AN440" i="2" s="1"/>
  <c r="AM438" i="2"/>
  <c r="AN438" i="2" s="1"/>
  <c r="AM437" i="2"/>
  <c r="AN437" i="2" s="1"/>
  <c r="AM436" i="2"/>
  <c r="AN436" i="2" s="1"/>
  <c r="AM434" i="2"/>
  <c r="AN434" i="2" s="1"/>
  <c r="AM433" i="2"/>
  <c r="AN433" i="2" s="1"/>
  <c r="AM432" i="2"/>
  <c r="AM430" i="2"/>
  <c r="AN430" i="2" s="1"/>
  <c r="AM429" i="2"/>
  <c r="AN429" i="2" s="1"/>
  <c r="AM428" i="2"/>
  <c r="AN428" i="2" s="1"/>
  <c r="AM426" i="2"/>
  <c r="AN426" i="2" s="1"/>
  <c r="AM425" i="2"/>
  <c r="AN425" i="2" s="1"/>
  <c r="AM424" i="2"/>
  <c r="AN424" i="2" s="1"/>
  <c r="AM422" i="2"/>
  <c r="AN422" i="2" s="1"/>
  <c r="AM421" i="2"/>
  <c r="AN421" i="2" s="1"/>
  <c r="AM420" i="2"/>
  <c r="AN420" i="2" s="1"/>
  <c r="AM418" i="2"/>
  <c r="AN418" i="2" s="1"/>
  <c r="AM417" i="2"/>
  <c r="AN417" i="2" s="1"/>
  <c r="AM416" i="2"/>
  <c r="AN416" i="2" s="1"/>
  <c r="AM414" i="2"/>
  <c r="AN414" i="2" s="1"/>
  <c r="AM413" i="2"/>
  <c r="AN413" i="2" s="1"/>
  <c r="AM412" i="2"/>
  <c r="AN412" i="2" s="1"/>
  <c r="AM410" i="2"/>
  <c r="AN410" i="2" s="1"/>
  <c r="AM409" i="2"/>
  <c r="AN409" i="2" s="1"/>
  <c r="AM408" i="2"/>
  <c r="AN408" i="2" s="1"/>
  <c r="AM406" i="2"/>
  <c r="AN406" i="2" s="1"/>
  <c r="AM405" i="2"/>
  <c r="AN405" i="2" s="1"/>
  <c r="AM404" i="2"/>
  <c r="AN404" i="2" s="1"/>
  <c r="AM402" i="2"/>
  <c r="AN402" i="2" s="1"/>
  <c r="AM401" i="2"/>
  <c r="AN401" i="2" s="1"/>
  <c r="AM400" i="2"/>
  <c r="AN400" i="2" s="1"/>
  <c r="AM398" i="2"/>
  <c r="AN398" i="2" s="1"/>
  <c r="AM397" i="2"/>
  <c r="AN397" i="2" s="1"/>
  <c r="AM396" i="2"/>
  <c r="AN396" i="2" s="1"/>
  <c r="AM394" i="2"/>
  <c r="AN394" i="2" s="1"/>
  <c r="AM393" i="2"/>
  <c r="AN393" i="2" s="1"/>
  <c r="AM392" i="2"/>
  <c r="AN392" i="2" s="1"/>
  <c r="AM390" i="2"/>
  <c r="AN390" i="2" s="1"/>
  <c r="AM389" i="2"/>
  <c r="AN389" i="2" s="1"/>
  <c r="AM388" i="2"/>
  <c r="AN388" i="2" s="1"/>
  <c r="AM386" i="2"/>
  <c r="AN386" i="2" s="1"/>
  <c r="AM385" i="2"/>
  <c r="AN385" i="2" s="1"/>
  <c r="AM384" i="2"/>
  <c r="AN384" i="2" s="1"/>
  <c r="AM382" i="2"/>
  <c r="AN382" i="2" s="1"/>
  <c r="AM381" i="2"/>
  <c r="AN381" i="2" s="1"/>
  <c r="AM380" i="2"/>
  <c r="AN380" i="2" s="1"/>
  <c r="AM378" i="2"/>
  <c r="AN378" i="2" s="1"/>
  <c r="AM377" i="2"/>
  <c r="AN377" i="2" s="1"/>
  <c r="AM376" i="2"/>
  <c r="AN376" i="2" s="1"/>
  <c r="AM374" i="2"/>
  <c r="AN374" i="2" s="1"/>
  <c r="AM373" i="2"/>
  <c r="AN373" i="2" s="1"/>
  <c r="AM372" i="2"/>
  <c r="AN372" i="2" s="1"/>
  <c r="AM370" i="2"/>
  <c r="AN370" i="2" s="1"/>
  <c r="AM369" i="2"/>
  <c r="AN369" i="2" s="1"/>
  <c r="AM368" i="2"/>
  <c r="AN368" i="2" s="1"/>
  <c r="AM366" i="2"/>
  <c r="AN366" i="2" s="1"/>
  <c r="AM365" i="2"/>
  <c r="AN365" i="2" s="1"/>
  <c r="AM364" i="2"/>
  <c r="AN364" i="2" s="1"/>
  <c r="AM362" i="2"/>
  <c r="AN362" i="2" s="1"/>
  <c r="AM361" i="2"/>
  <c r="AN361" i="2" s="1"/>
  <c r="AM360" i="2"/>
  <c r="AN360" i="2" s="1"/>
  <c r="AM358" i="2"/>
  <c r="AN358" i="2" s="1"/>
  <c r="AM357" i="2"/>
  <c r="AN357" i="2" s="1"/>
  <c r="AM356" i="2"/>
  <c r="AN356" i="2" s="1"/>
  <c r="AM354" i="2"/>
  <c r="AN354" i="2" s="1"/>
  <c r="AM353" i="2"/>
  <c r="AN353" i="2" s="1"/>
  <c r="AM352" i="2"/>
  <c r="AN352" i="2" s="1"/>
  <c r="AM350" i="2"/>
  <c r="AN350" i="2" s="1"/>
  <c r="AM349" i="2"/>
  <c r="AN349" i="2" s="1"/>
  <c r="AM348" i="2"/>
  <c r="AN348" i="2" s="1"/>
  <c r="AM346" i="2"/>
  <c r="AN346" i="2" s="1"/>
  <c r="AM345" i="2"/>
  <c r="AN345" i="2" s="1"/>
  <c r="AM344" i="2"/>
  <c r="AN344" i="2" s="1"/>
  <c r="AM342" i="2"/>
  <c r="AN342" i="2" s="1"/>
  <c r="AM341" i="2"/>
  <c r="AN341" i="2" s="1"/>
  <c r="AM340" i="2"/>
  <c r="AN340" i="2" s="1"/>
  <c r="AM338" i="2"/>
  <c r="AN338" i="2" s="1"/>
  <c r="AM337" i="2"/>
  <c r="AN337" i="2" s="1"/>
  <c r="AM336" i="2"/>
  <c r="AN336" i="2" s="1"/>
  <c r="AM334" i="2"/>
  <c r="AN334" i="2" s="1"/>
  <c r="AM333" i="2"/>
  <c r="AN333" i="2" s="1"/>
  <c r="AM332" i="2"/>
  <c r="AN332" i="2" s="1"/>
  <c r="AM330" i="2"/>
  <c r="AN330" i="2" s="1"/>
  <c r="AM329" i="2"/>
  <c r="AN329" i="2" s="1"/>
  <c r="AM328" i="2"/>
  <c r="AN328" i="2" s="1"/>
  <c r="AM326" i="2"/>
  <c r="AN326" i="2" s="1"/>
  <c r="AO328" i="2" s="1"/>
  <c r="AM325" i="2"/>
  <c r="AN325" i="2" s="1"/>
  <c r="AM324" i="2"/>
  <c r="AN324" i="2" s="1"/>
  <c r="AM322" i="2"/>
  <c r="AN322" i="2" s="1"/>
  <c r="AM321" i="2"/>
  <c r="AN321" i="2" s="1"/>
  <c r="AM320" i="2"/>
  <c r="AM318" i="2"/>
  <c r="AN318" i="2" s="1"/>
  <c r="AM317" i="2"/>
  <c r="AN317" i="2" s="1"/>
  <c r="AM316" i="2"/>
  <c r="AN316" i="2" s="1"/>
  <c r="AM314" i="2"/>
  <c r="AN314" i="2" s="1"/>
  <c r="AM313" i="2"/>
  <c r="AN313" i="2" s="1"/>
  <c r="AM312" i="2"/>
  <c r="AN312" i="2" s="1"/>
  <c r="AM310" i="2"/>
  <c r="AN310" i="2" s="1"/>
  <c r="AM309" i="2"/>
  <c r="AN309" i="2" s="1"/>
  <c r="AM308" i="2"/>
  <c r="AN308" i="2" s="1"/>
  <c r="AM306" i="2"/>
  <c r="AN306" i="2" s="1"/>
  <c r="AM305" i="2"/>
  <c r="AN305" i="2" s="1"/>
  <c r="AM304" i="2"/>
  <c r="AN304" i="2" s="1"/>
  <c r="AM302" i="2"/>
  <c r="AN302" i="2" s="1"/>
  <c r="AM301" i="2"/>
  <c r="AN301" i="2" s="1"/>
  <c r="AM300" i="2"/>
  <c r="AN300" i="2" s="1"/>
  <c r="AM298" i="2"/>
  <c r="AN298" i="2" s="1"/>
  <c r="AM297" i="2"/>
  <c r="AN297" i="2" s="1"/>
  <c r="AM296" i="2"/>
  <c r="AN296" i="2" s="1"/>
  <c r="AM294" i="2"/>
  <c r="AN294" i="2" s="1"/>
  <c r="AO296" i="2" s="1"/>
  <c r="AM293" i="2"/>
  <c r="AN293" i="2" s="1"/>
  <c r="AM292" i="2"/>
  <c r="AN292" i="2" s="1"/>
  <c r="AM290" i="2"/>
  <c r="AN290" i="2" s="1"/>
  <c r="AM289" i="2"/>
  <c r="AN289" i="2" s="1"/>
  <c r="AM288" i="2"/>
  <c r="AN288" i="2" s="1"/>
  <c r="AM286" i="2"/>
  <c r="AN286" i="2" s="1"/>
  <c r="AM285" i="2"/>
  <c r="AN285" i="2" s="1"/>
  <c r="AM284" i="2"/>
  <c r="AN284" i="2" s="1"/>
  <c r="AM282" i="2"/>
  <c r="AN282" i="2" s="1"/>
  <c r="AM281" i="2"/>
  <c r="AN281" i="2" s="1"/>
  <c r="AM280" i="2"/>
  <c r="AN280" i="2" s="1"/>
  <c r="AM278" i="2"/>
  <c r="AN278" i="2" s="1"/>
  <c r="AM277" i="2"/>
  <c r="AN277" i="2" s="1"/>
  <c r="AM276" i="2"/>
  <c r="AN276" i="2" s="1"/>
  <c r="AM274" i="2"/>
  <c r="AN274" i="2" s="1"/>
  <c r="AM273" i="2"/>
  <c r="AN273" i="2" s="1"/>
  <c r="AM272" i="2"/>
  <c r="AN272" i="2" s="1"/>
  <c r="AM270" i="2"/>
  <c r="AN270" i="2" s="1"/>
  <c r="AM269" i="2"/>
  <c r="AN269" i="2" s="1"/>
  <c r="AM268" i="2"/>
  <c r="AN268" i="2" s="1"/>
  <c r="AM266" i="2"/>
  <c r="AN266" i="2" s="1"/>
  <c r="AM265" i="2"/>
  <c r="AN265" i="2" s="1"/>
  <c r="AM264" i="2"/>
  <c r="AN264" i="2" s="1"/>
  <c r="AM262" i="2"/>
  <c r="AN262" i="2" s="1"/>
  <c r="AM261" i="2"/>
  <c r="AN261" i="2" s="1"/>
  <c r="AM260" i="2"/>
  <c r="AN260" i="2" s="1"/>
  <c r="AM258" i="2"/>
  <c r="AN258" i="2" s="1"/>
  <c r="AM257" i="2"/>
  <c r="AN257" i="2" s="1"/>
  <c r="AM256" i="2"/>
  <c r="AN256" i="2" s="1"/>
  <c r="AM254" i="2"/>
  <c r="AN254" i="2" s="1"/>
  <c r="AM253" i="2"/>
  <c r="AN253" i="2" s="1"/>
  <c r="AM252" i="2"/>
  <c r="AN252" i="2" s="1"/>
  <c r="AM250" i="2"/>
  <c r="AN250" i="2" s="1"/>
  <c r="AM249" i="2"/>
  <c r="AN249" i="2" s="1"/>
  <c r="AM248" i="2"/>
  <c r="AN248" i="2" s="1"/>
  <c r="AM246" i="2"/>
  <c r="AN246" i="2" s="1"/>
  <c r="AM245" i="2"/>
  <c r="AN245" i="2" s="1"/>
  <c r="AM244" i="2"/>
  <c r="AN244" i="2" s="1"/>
  <c r="AM242" i="2"/>
  <c r="AN242" i="2" s="1"/>
  <c r="AM241" i="2"/>
  <c r="AN241" i="2" s="1"/>
  <c r="AM240" i="2"/>
  <c r="AN240" i="2" s="1"/>
  <c r="AM238" i="2"/>
  <c r="AN238" i="2" s="1"/>
  <c r="AM237" i="2"/>
  <c r="AN237" i="2" s="1"/>
  <c r="AM236" i="2"/>
  <c r="AN236" i="2" s="1"/>
  <c r="AM234" i="2"/>
  <c r="AN234" i="2" s="1"/>
  <c r="AM233" i="2"/>
  <c r="AN233" i="2" s="1"/>
  <c r="AM232" i="2"/>
  <c r="AN232" i="2" s="1"/>
  <c r="AM230" i="2"/>
  <c r="AN230" i="2" s="1"/>
  <c r="AM229" i="2"/>
  <c r="AN229" i="2" s="1"/>
  <c r="AM228" i="2"/>
  <c r="AN228" i="2" s="1"/>
  <c r="AM226" i="2"/>
  <c r="AN226" i="2" s="1"/>
  <c r="AM225" i="2"/>
  <c r="AN225" i="2" s="1"/>
  <c r="AM224" i="2"/>
  <c r="AN224" i="2" s="1"/>
  <c r="AM222" i="2"/>
  <c r="AN222" i="2" s="1"/>
  <c r="AM221" i="2"/>
  <c r="AN221" i="2" s="1"/>
  <c r="AM220" i="2"/>
  <c r="AN220" i="2" s="1"/>
  <c r="AM218" i="2"/>
  <c r="AN218" i="2" s="1"/>
  <c r="AM217" i="2"/>
  <c r="AN217" i="2" s="1"/>
  <c r="AM216" i="2"/>
  <c r="AN216" i="2" s="1"/>
  <c r="AM214" i="2"/>
  <c r="AN214" i="2" s="1"/>
  <c r="AM213" i="2"/>
  <c r="AN213" i="2" s="1"/>
  <c r="AM212" i="2"/>
  <c r="AN212" i="2" s="1"/>
  <c r="AM210" i="2"/>
  <c r="AN210" i="2" s="1"/>
  <c r="AM209" i="2"/>
  <c r="AN209" i="2" s="1"/>
  <c r="AM208" i="2"/>
  <c r="AN208" i="2" s="1"/>
  <c r="AM206" i="2"/>
  <c r="AN206" i="2" s="1"/>
  <c r="AM205" i="2"/>
  <c r="AN205" i="2" s="1"/>
  <c r="AM204" i="2"/>
  <c r="AM202" i="2"/>
  <c r="AN202" i="2" s="1"/>
  <c r="AM201" i="2"/>
  <c r="AN201" i="2" s="1"/>
  <c r="AM200" i="2"/>
  <c r="AN200" i="2" s="1"/>
  <c r="AM198" i="2"/>
  <c r="AN198" i="2" s="1"/>
  <c r="AM197" i="2"/>
  <c r="AN197" i="2" s="1"/>
  <c r="AM196" i="2"/>
  <c r="AN196" i="2" s="1"/>
  <c r="AM194" i="2"/>
  <c r="AN194" i="2" s="1"/>
  <c r="AM193" i="2"/>
  <c r="AN193" i="2" s="1"/>
  <c r="AM192" i="2"/>
  <c r="AN192" i="2" s="1"/>
  <c r="AM190" i="2"/>
  <c r="AN190" i="2" s="1"/>
  <c r="AM189" i="2"/>
  <c r="AN189" i="2" s="1"/>
  <c r="AM188" i="2"/>
  <c r="AN188" i="2" s="1"/>
  <c r="AM186" i="2"/>
  <c r="AN186" i="2" s="1"/>
  <c r="AM185" i="2"/>
  <c r="AN185" i="2" s="1"/>
  <c r="AM184" i="2"/>
  <c r="AN184" i="2" s="1"/>
  <c r="AM182" i="2"/>
  <c r="AN182" i="2" s="1"/>
  <c r="AO185" i="2" s="1"/>
  <c r="AM181" i="2"/>
  <c r="AN181" i="2" s="1"/>
  <c r="AM180" i="2"/>
  <c r="AN180" i="2" s="1"/>
  <c r="AM178" i="2"/>
  <c r="AN178" i="2" s="1"/>
  <c r="AM177" i="2"/>
  <c r="AN177" i="2" s="1"/>
  <c r="AO180" i="2" s="1"/>
  <c r="AM176" i="2"/>
  <c r="AN176" i="2" s="1"/>
  <c r="AM174" i="2"/>
  <c r="AN174" i="2" s="1"/>
  <c r="AM173" i="2"/>
  <c r="AN173" i="2" s="1"/>
  <c r="AM172" i="2"/>
  <c r="AN172" i="2" s="1"/>
  <c r="AM170" i="2"/>
  <c r="AN170" i="2" s="1"/>
  <c r="AM169" i="2"/>
  <c r="AN169" i="2" s="1"/>
  <c r="AM168" i="2"/>
  <c r="AN168" i="2" s="1"/>
  <c r="AM166" i="2"/>
  <c r="AN166" i="2" s="1"/>
  <c r="AO169" i="2" s="1"/>
  <c r="AM165" i="2"/>
  <c r="AN165" i="2" s="1"/>
  <c r="AM164" i="2"/>
  <c r="AN164" i="2" s="1"/>
  <c r="AM162" i="2"/>
  <c r="AN162" i="2" s="1"/>
  <c r="AM161" i="2"/>
  <c r="AN161" i="2" s="1"/>
  <c r="AM160" i="2"/>
  <c r="AN160" i="2" s="1"/>
  <c r="AM158" i="2"/>
  <c r="AN158" i="2" s="1"/>
  <c r="AM157" i="2"/>
  <c r="AN157" i="2" s="1"/>
  <c r="AM156" i="2"/>
  <c r="AN156" i="2" s="1"/>
  <c r="AM154" i="2"/>
  <c r="AN154" i="2" s="1"/>
  <c r="AM153" i="2"/>
  <c r="AN153" i="2" s="1"/>
  <c r="AM152" i="2"/>
  <c r="AN152" i="2" s="1"/>
  <c r="AM150" i="2"/>
  <c r="AN150" i="2" s="1"/>
  <c r="AO153" i="2" s="1"/>
  <c r="AM149" i="2"/>
  <c r="AN149" i="2" s="1"/>
  <c r="AM148" i="2"/>
  <c r="AN148" i="2" s="1"/>
  <c r="AM146" i="2"/>
  <c r="AN146" i="2" s="1"/>
  <c r="AM145" i="2"/>
  <c r="AN145" i="2" s="1"/>
  <c r="AM144" i="2"/>
  <c r="AN144" i="2" s="1"/>
  <c r="AM142" i="2"/>
  <c r="AN142" i="2" s="1"/>
  <c r="AM141" i="2"/>
  <c r="AN141" i="2" s="1"/>
  <c r="AM140" i="2"/>
  <c r="AN140" i="2" s="1"/>
  <c r="AM138" i="2"/>
  <c r="AN138" i="2" s="1"/>
  <c r="AM137" i="2"/>
  <c r="AN137" i="2" s="1"/>
  <c r="AM136" i="2"/>
  <c r="AN136" i="2" s="1"/>
  <c r="AM134" i="2"/>
  <c r="AN134" i="2" s="1"/>
  <c r="AO137" i="2" s="1"/>
  <c r="AM133" i="2"/>
  <c r="AN133" i="2" s="1"/>
  <c r="AM132" i="2"/>
  <c r="AN132" i="2" s="1"/>
  <c r="AM130" i="2"/>
  <c r="AN130" i="2" s="1"/>
  <c r="AM129" i="2"/>
  <c r="AN129" i="2" s="1"/>
  <c r="AO132" i="2" s="1"/>
  <c r="AM128" i="2"/>
  <c r="AM126" i="2"/>
  <c r="AN126" i="2" s="1"/>
  <c r="AM125" i="2"/>
  <c r="AN125" i="2" s="1"/>
  <c r="AM124" i="2"/>
  <c r="AN124" i="2" s="1"/>
  <c r="AO127" i="2" s="1"/>
  <c r="AM122" i="2"/>
  <c r="AN122" i="2" s="1"/>
  <c r="AM121" i="2"/>
  <c r="AN121" i="2" s="1"/>
  <c r="AM120" i="2"/>
  <c r="AN120" i="2" s="1"/>
  <c r="AM118" i="2"/>
  <c r="AN118" i="2" s="1"/>
  <c r="AO121" i="2" s="1"/>
  <c r="AM117" i="2"/>
  <c r="AN117" i="2" s="1"/>
  <c r="AM116" i="2"/>
  <c r="AN116" i="2" s="1"/>
  <c r="AM114" i="2"/>
  <c r="AN114" i="2" s="1"/>
  <c r="AM113" i="2"/>
  <c r="AN113" i="2" s="1"/>
  <c r="AM112" i="2"/>
  <c r="AN112" i="2" s="1"/>
  <c r="AM110" i="2"/>
  <c r="AN110" i="2" s="1"/>
  <c r="AM109" i="2"/>
  <c r="AN109" i="2" s="1"/>
  <c r="AM108" i="2"/>
  <c r="AN108" i="2" s="1"/>
  <c r="AM106" i="2"/>
  <c r="AN106" i="2" s="1"/>
  <c r="AM105" i="2"/>
  <c r="AN105" i="2" s="1"/>
  <c r="AM104" i="2"/>
  <c r="AN104" i="2" s="1"/>
  <c r="AM102" i="2"/>
  <c r="AN102" i="2" s="1"/>
  <c r="AO105" i="2" s="1"/>
  <c r="AM101" i="2"/>
  <c r="AN101" i="2" s="1"/>
  <c r="AM100" i="2"/>
  <c r="AN100" i="2" s="1"/>
  <c r="AO103" i="2" s="1"/>
  <c r="AM98" i="2"/>
  <c r="AN98" i="2" s="1"/>
  <c r="AM97" i="2"/>
  <c r="AN97" i="2" s="1"/>
  <c r="AM96" i="2"/>
  <c r="AN96" i="2" s="1"/>
  <c r="AM94" i="2"/>
  <c r="AN94" i="2" s="1"/>
  <c r="AM93" i="2"/>
  <c r="AN93" i="2" s="1"/>
  <c r="AM92" i="2"/>
  <c r="AN92" i="2" s="1"/>
  <c r="AM90" i="2"/>
  <c r="AN90" i="2" s="1"/>
  <c r="AM89" i="2"/>
  <c r="AN89" i="2" s="1"/>
  <c r="AM88" i="2"/>
  <c r="AM86" i="2"/>
  <c r="AN86" i="2" s="1"/>
  <c r="AO89" i="2" s="1"/>
  <c r="AM85" i="2"/>
  <c r="AN85" i="2" s="1"/>
  <c r="AM84" i="2"/>
  <c r="AN84" i="2" s="1"/>
  <c r="AM82" i="2"/>
  <c r="AN82" i="2" s="1"/>
  <c r="AM81" i="2"/>
  <c r="AN81" i="2" s="1"/>
  <c r="AM80" i="2"/>
  <c r="AN80" i="2" s="1"/>
  <c r="AM78" i="2"/>
  <c r="AN78" i="2" s="1"/>
  <c r="AM77" i="2"/>
  <c r="AN77" i="2" s="1"/>
  <c r="AM76" i="2"/>
  <c r="AN76" i="2" s="1"/>
  <c r="AM74" i="2"/>
  <c r="AN74" i="2" s="1"/>
  <c r="AM73" i="2"/>
  <c r="AN73" i="2" s="1"/>
  <c r="AM72" i="2"/>
  <c r="AN72" i="2" s="1"/>
  <c r="AM70" i="2"/>
  <c r="AN70" i="2" s="1"/>
  <c r="AM69" i="2"/>
  <c r="AN69" i="2" s="1"/>
  <c r="AM68" i="2"/>
  <c r="AN68" i="2" s="1"/>
  <c r="AM66" i="2"/>
  <c r="AN66" i="2" s="1"/>
  <c r="AM65" i="2"/>
  <c r="AN65" i="2" s="1"/>
  <c r="AM64" i="2"/>
  <c r="AN64" i="2" s="1"/>
  <c r="AM62" i="2"/>
  <c r="AN62" i="2" s="1"/>
  <c r="AM61" i="2"/>
  <c r="AN61" i="2" s="1"/>
  <c r="AM60" i="2"/>
  <c r="AN60" i="2" s="1"/>
  <c r="AM58" i="2"/>
  <c r="AN58" i="2" s="1"/>
  <c r="AM57" i="2"/>
  <c r="AN57" i="2" s="1"/>
  <c r="AM56" i="2"/>
  <c r="AM54" i="2"/>
  <c r="AN54" i="2" s="1"/>
  <c r="AO57" i="2" s="1"/>
  <c r="AM53" i="2"/>
  <c r="AN53" i="2" s="1"/>
  <c r="AM52" i="2"/>
  <c r="AN52" i="2" s="1"/>
  <c r="AM50" i="2"/>
  <c r="AN50" i="2" s="1"/>
  <c r="AM49" i="2"/>
  <c r="AN49" i="2" s="1"/>
  <c r="AM48" i="2"/>
  <c r="AN48" i="2" s="1"/>
  <c r="AM46" i="2"/>
  <c r="AN46" i="2" s="1"/>
  <c r="AM45" i="2"/>
  <c r="AN45" i="2" s="1"/>
  <c r="AM44" i="2"/>
  <c r="AN44" i="2" s="1"/>
  <c r="AM42" i="2"/>
  <c r="AN42" i="2" s="1"/>
  <c r="AM41" i="2"/>
  <c r="AN41" i="2" s="1"/>
  <c r="AM40" i="2"/>
  <c r="AN40" i="2" s="1"/>
  <c r="AM38" i="2"/>
  <c r="AN38" i="2" s="1"/>
  <c r="AM37" i="2"/>
  <c r="AN37" i="2" s="1"/>
  <c r="AM36" i="2"/>
  <c r="AN36" i="2" s="1"/>
  <c r="AM34" i="2"/>
  <c r="AN34" i="2" s="1"/>
  <c r="AM33" i="2"/>
  <c r="AN33" i="2" s="1"/>
  <c r="AM32" i="2"/>
  <c r="AN32" i="2" s="1"/>
  <c r="AM30" i="2"/>
  <c r="AN30" i="2" s="1"/>
  <c r="AM29" i="2"/>
  <c r="AN29" i="2" s="1"/>
  <c r="AM28" i="2"/>
  <c r="AN28" i="2" s="1"/>
  <c r="AM26" i="2"/>
  <c r="AN26" i="2" s="1"/>
  <c r="AM25" i="2"/>
  <c r="AN25" i="2" s="1"/>
  <c r="AM24" i="2"/>
  <c r="AM22" i="2"/>
  <c r="AN22" i="2" s="1"/>
  <c r="AM21" i="2"/>
  <c r="AN21" i="2" s="1"/>
  <c r="AM20" i="2"/>
  <c r="AN20" i="2" s="1"/>
  <c r="AM18" i="2"/>
  <c r="AN18" i="2" s="1"/>
  <c r="AM17" i="2"/>
  <c r="AN17" i="2" s="1"/>
  <c r="AM16" i="2"/>
  <c r="AN16" i="2" s="1"/>
  <c r="AM14" i="2"/>
  <c r="AN14" i="2" s="1"/>
  <c r="AM13" i="2"/>
  <c r="AN13" i="2" s="1"/>
  <c r="AM12" i="2"/>
  <c r="AN12" i="2" s="1"/>
  <c r="AM10" i="2"/>
  <c r="AN10" i="2" s="1"/>
  <c r="AM9" i="2"/>
  <c r="AN9" i="2" s="1"/>
  <c r="AM8" i="2"/>
  <c r="AN8" i="2" s="1"/>
  <c r="AU448" i="2"/>
  <c r="AV448" i="2" s="1"/>
  <c r="AU444" i="2"/>
  <c r="AV444" i="2" s="1"/>
  <c r="AU442" i="2"/>
  <c r="AV442" i="2" s="1"/>
  <c r="AU441" i="2"/>
  <c r="AV441" i="2" s="1"/>
  <c r="AU440" i="2"/>
  <c r="AV440" i="2" s="1"/>
  <c r="AU437" i="2"/>
  <c r="AV437" i="2" s="1"/>
  <c r="AU436" i="2"/>
  <c r="AV436" i="2" s="1"/>
  <c r="AU433" i="2"/>
  <c r="AV433" i="2" s="1"/>
  <c r="AU432" i="2"/>
  <c r="AU429" i="2"/>
  <c r="AV429" i="2" s="1"/>
  <c r="AU428" i="2"/>
  <c r="AV428" i="2" s="1"/>
  <c r="AU426" i="2"/>
  <c r="AV426" i="2" s="1"/>
  <c r="AU424" i="2"/>
  <c r="AU421" i="2"/>
  <c r="AV421" i="2" s="1"/>
  <c r="AU420" i="2"/>
  <c r="AV420" i="2" s="1"/>
  <c r="AU416" i="2"/>
  <c r="AV416" i="2" s="1"/>
  <c r="AU413" i="2"/>
  <c r="AV413" i="2" s="1"/>
  <c r="AU412" i="2"/>
  <c r="AV412" i="2" s="1"/>
  <c r="AU410" i="2"/>
  <c r="AV410" i="2" s="1"/>
  <c r="AU409" i="2"/>
  <c r="AV409" i="2" s="1"/>
  <c r="AU408" i="2"/>
  <c r="AV408" i="2" s="1"/>
  <c r="AU405" i="2"/>
  <c r="AV405" i="2" s="1"/>
  <c r="AU404" i="2"/>
  <c r="AV404" i="2" s="1"/>
  <c r="AU401" i="2"/>
  <c r="AV401" i="2" s="1"/>
  <c r="AU400" i="2"/>
  <c r="AU397" i="2"/>
  <c r="AV397" i="2" s="1"/>
  <c r="AU396" i="2"/>
  <c r="AV396" i="2" s="1"/>
  <c r="AU394" i="2"/>
  <c r="AV394" i="2" s="1"/>
  <c r="AU393" i="2"/>
  <c r="AV393" i="2" s="1"/>
  <c r="AU392" i="2"/>
  <c r="AU388" i="2"/>
  <c r="AV388" i="2" s="1"/>
  <c r="AU385" i="2"/>
  <c r="AV385" i="2" s="1"/>
  <c r="AU384" i="2"/>
  <c r="AV384" i="2" s="1"/>
  <c r="AU380" i="2"/>
  <c r="AV380" i="2" s="1"/>
  <c r="AU378" i="2"/>
  <c r="AV378" i="2" s="1"/>
  <c r="AU377" i="2"/>
  <c r="AV377" i="2" s="1"/>
  <c r="AU376" i="2"/>
  <c r="AV376" i="2" s="1"/>
  <c r="AU373" i="2"/>
  <c r="AV373" i="2" s="1"/>
  <c r="AU372" i="2"/>
  <c r="AV372" i="2" s="1"/>
  <c r="AU369" i="2"/>
  <c r="AV369" i="2" s="1"/>
  <c r="AU368" i="2"/>
  <c r="AU365" i="2"/>
  <c r="AV365" i="2" s="1"/>
  <c r="AU364" i="2"/>
  <c r="AV364" i="2" s="1"/>
  <c r="AU362" i="2"/>
  <c r="AV362" i="2" s="1"/>
  <c r="AU360" i="2"/>
  <c r="AU357" i="2"/>
  <c r="AV357" i="2" s="1"/>
  <c r="AU356" i="2"/>
  <c r="AV356" i="2" s="1"/>
  <c r="AU352" i="2"/>
  <c r="AV352" i="2" s="1"/>
  <c r="AU349" i="2"/>
  <c r="AV349" i="2" s="1"/>
  <c r="AU348" i="2"/>
  <c r="AV348" i="2" s="1"/>
  <c r="AU346" i="2"/>
  <c r="AV346" i="2" s="1"/>
  <c r="AU345" i="2"/>
  <c r="AV345" i="2" s="1"/>
  <c r="AU344" i="2"/>
  <c r="AV344" i="2" s="1"/>
  <c r="AU341" i="2"/>
  <c r="AV341" i="2" s="1"/>
  <c r="AU340" i="2"/>
  <c r="AV340" i="2" s="1"/>
  <c r="AU337" i="2"/>
  <c r="AV337" i="2" s="1"/>
  <c r="AU336" i="2"/>
  <c r="AU333" i="2"/>
  <c r="AV333" i="2" s="1"/>
  <c r="AU332" i="2"/>
  <c r="AV332" i="2" s="1"/>
  <c r="AU330" i="2"/>
  <c r="AV330" i="2" s="1"/>
  <c r="AU329" i="2"/>
  <c r="AV329" i="2" s="1"/>
  <c r="AU328" i="2"/>
  <c r="AU324" i="2"/>
  <c r="AV324" i="2" s="1"/>
  <c r="AU321" i="2"/>
  <c r="AV321" i="2" s="1"/>
  <c r="AU320" i="2"/>
  <c r="AV320" i="2" s="1"/>
  <c r="AU316" i="2"/>
  <c r="AV316" i="2" s="1"/>
  <c r="AU314" i="2"/>
  <c r="AV314" i="2" s="1"/>
  <c r="AU313" i="2"/>
  <c r="AV313" i="2" s="1"/>
  <c r="AU312" i="2"/>
  <c r="AV312" i="2" s="1"/>
  <c r="AU309" i="2"/>
  <c r="AV309" i="2" s="1"/>
  <c r="AU308" i="2"/>
  <c r="AV308" i="2" s="1"/>
  <c r="AU305" i="2"/>
  <c r="AV305" i="2" s="1"/>
  <c r="AU304" i="2"/>
  <c r="AU301" i="2"/>
  <c r="AV301" i="2" s="1"/>
  <c r="AU300" i="2"/>
  <c r="AV300" i="2" s="1"/>
  <c r="AU298" i="2"/>
  <c r="AV298" i="2" s="1"/>
  <c r="AU296" i="2"/>
  <c r="AU293" i="2"/>
  <c r="AV293" i="2" s="1"/>
  <c r="AU292" i="2"/>
  <c r="AV292" i="2" s="1"/>
  <c r="AU288" i="2"/>
  <c r="AV288" i="2" s="1"/>
  <c r="AU285" i="2"/>
  <c r="AV285" i="2" s="1"/>
  <c r="AU284" i="2"/>
  <c r="AV284" i="2" s="1"/>
  <c r="AU282" i="2"/>
  <c r="AV282" i="2" s="1"/>
  <c r="AU281" i="2"/>
  <c r="AV281" i="2" s="1"/>
  <c r="AU280" i="2"/>
  <c r="AV280" i="2" s="1"/>
  <c r="AU277" i="2"/>
  <c r="AV277" i="2" s="1"/>
  <c r="AU276" i="2"/>
  <c r="AV276" i="2" s="1"/>
  <c r="AU273" i="2"/>
  <c r="AV273" i="2" s="1"/>
  <c r="AU272" i="2"/>
  <c r="AU269" i="2"/>
  <c r="AV269" i="2" s="1"/>
  <c r="AU268" i="2"/>
  <c r="AV268" i="2" s="1"/>
  <c r="AU266" i="2"/>
  <c r="AV266" i="2" s="1"/>
  <c r="AU265" i="2"/>
  <c r="AV265" i="2" s="1"/>
  <c r="AU264" i="2"/>
  <c r="AU260" i="2"/>
  <c r="AV260" i="2" s="1"/>
  <c r="AU257" i="2"/>
  <c r="AV257" i="2" s="1"/>
  <c r="AU256" i="2"/>
  <c r="AV256" i="2" s="1"/>
  <c r="AU252" i="2"/>
  <c r="AV252" i="2" s="1"/>
  <c r="AU250" i="2"/>
  <c r="AV250" i="2" s="1"/>
  <c r="AU249" i="2"/>
  <c r="AV249" i="2" s="1"/>
  <c r="AU248" i="2"/>
  <c r="AV248" i="2" s="1"/>
  <c r="AU245" i="2"/>
  <c r="AV245" i="2" s="1"/>
  <c r="AU244" i="2"/>
  <c r="AV244" i="2" s="1"/>
  <c r="AU241" i="2"/>
  <c r="AV241" i="2" s="1"/>
  <c r="AU240" i="2"/>
  <c r="AV240" i="2" s="1"/>
  <c r="AU237" i="2"/>
  <c r="AV237" i="2" s="1"/>
  <c r="AU236" i="2"/>
  <c r="AV236" i="2" s="1"/>
  <c r="AU234" i="2"/>
  <c r="AV234" i="2" s="1"/>
  <c r="AU232" i="2"/>
  <c r="AV232" i="2" s="1"/>
  <c r="AU229" i="2"/>
  <c r="AV229" i="2" s="1"/>
  <c r="AU228" i="2"/>
  <c r="AV228" i="2" s="1"/>
  <c r="AU224" i="2"/>
  <c r="AV224" i="2" s="1"/>
  <c r="AU221" i="2"/>
  <c r="AV221" i="2" s="1"/>
  <c r="AU220" i="2"/>
  <c r="AV220" i="2" s="1"/>
  <c r="AU218" i="2"/>
  <c r="AV218" i="2" s="1"/>
  <c r="AU217" i="2"/>
  <c r="AV217" i="2" s="1"/>
  <c r="AU216" i="2"/>
  <c r="AV216" i="2" s="1"/>
  <c r="AU213" i="2"/>
  <c r="AV213" i="2" s="1"/>
  <c r="AU212" i="2"/>
  <c r="AV212" i="2" s="1"/>
  <c r="AU209" i="2"/>
  <c r="AV209" i="2" s="1"/>
  <c r="AU208" i="2"/>
  <c r="AV208" i="2" s="1"/>
  <c r="AU205" i="2"/>
  <c r="AV205" i="2" s="1"/>
  <c r="AU204" i="2"/>
  <c r="AV204" i="2" s="1"/>
  <c r="AU202" i="2"/>
  <c r="AV202" i="2" s="1"/>
  <c r="AU201" i="2"/>
  <c r="AV201" i="2" s="1"/>
  <c r="AU200" i="2"/>
  <c r="AV200" i="2" s="1"/>
  <c r="AU196" i="2"/>
  <c r="AV196" i="2" s="1"/>
  <c r="AU193" i="2"/>
  <c r="AV193" i="2" s="1"/>
  <c r="AU192" i="2"/>
  <c r="AV192" i="2" s="1"/>
  <c r="AU188" i="2"/>
  <c r="AV188" i="2" s="1"/>
  <c r="AU186" i="2"/>
  <c r="AV186" i="2" s="1"/>
  <c r="AU185" i="2"/>
  <c r="AV185" i="2" s="1"/>
  <c r="AU184" i="2"/>
  <c r="AV184" i="2" s="1"/>
  <c r="AU181" i="2"/>
  <c r="AV181" i="2" s="1"/>
  <c r="AU180" i="2"/>
  <c r="AV180" i="2" s="1"/>
  <c r="AU177" i="2"/>
  <c r="AV177" i="2" s="1"/>
  <c r="AU176" i="2"/>
  <c r="AV176" i="2" s="1"/>
  <c r="AU173" i="2"/>
  <c r="AV173" i="2" s="1"/>
  <c r="AU172" i="2"/>
  <c r="AV172" i="2" s="1"/>
  <c r="AU170" i="2"/>
  <c r="AV170" i="2" s="1"/>
  <c r="AU168" i="2"/>
  <c r="AV168" i="2" s="1"/>
  <c r="AU165" i="2"/>
  <c r="AV165" i="2" s="1"/>
  <c r="AU164" i="2"/>
  <c r="AV164" i="2" s="1"/>
  <c r="AU160" i="2"/>
  <c r="AV160" i="2" s="1"/>
  <c r="AU157" i="2"/>
  <c r="AV157" i="2" s="1"/>
  <c r="AU156" i="2"/>
  <c r="AV156" i="2" s="1"/>
  <c r="AU154" i="2"/>
  <c r="AV154" i="2" s="1"/>
  <c r="AU153" i="2"/>
  <c r="AV153" i="2" s="1"/>
  <c r="AU152" i="2"/>
  <c r="AV152" i="2" s="1"/>
  <c r="AU149" i="2"/>
  <c r="AV149" i="2" s="1"/>
  <c r="AU148" i="2"/>
  <c r="AV148" i="2" s="1"/>
  <c r="AU145" i="2"/>
  <c r="AV145" i="2" s="1"/>
  <c r="AU144" i="2"/>
  <c r="AV144" i="2" s="1"/>
  <c r="AU141" i="2"/>
  <c r="AV141" i="2" s="1"/>
  <c r="AU140" i="2"/>
  <c r="AV140" i="2" s="1"/>
  <c r="AU138" i="2"/>
  <c r="AV138" i="2" s="1"/>
  <c r="AU137" i="2"/>
  <c r="AV137" i="2" s="1"/>
  <c r="AU136" i="2"/>
  <c r="AV136" i="2" s="1"/>
  <c r="AU132" i="2"/>
  <c r="AV132" i="2" s="1"/>
  <c r="AU129" i="2"/>
  <c r="AV129" i="2" s="1"/>
  <c r="AU128" i="2"/>
  <c r="AV128" i="2" s="1"/>
  <c r="AU124" i="2"/>
  <c r="AV124" i="2" s="1"/>
  <c r="AU122" i="2"/>
  <c r="AV122" i="2" s="1"/>
  <c r="AU121" i="2"/>
  <c r="AV121" i="2" s="1"/>
  <c r="AU120" i="2"/>
  <c r="AV120" i="2" s="1"/>
  <c r="AU117" i="2"/>
  <c r="AV117" i="2" s="1"/>
  <c r="AU116" i="2"/>
  <c r="AV116" i="2" s="1"/>
  <c r="AU113" i="2"/>
  <c r="AV113" i="2" s="1"/>
  <c r="AU112" i="2"/>
  <c r="AV112" i="2" s="1"/>
  <c r="AU109" i="2"/>
  <c r="AV109" i="2" s="1"/>
  <c r="AU108" i="2"/>
  <c r="AV108" i="2" s="1"/>
  <c r="AU106" i="2"/>
  <c r="AV106" i="2" s="1"/>
  <c r="AU104" i="2"/>
  <c r="AV104" i="2" s="1"/>
  <c r="AU101" i="2"/>
  <c r="AV101" i="2" s="1"/>
  <c r="AU100" i="2"/>
  <c r="AV100" i="2" s="1"/>
  <c r="AU96" i="2"/>
  <c r="AV96" i="2" s="1"/>
  <c r="AU93" i="2"/>
  <c r="AV93" i="2" s="1"/>
  <c r="AU92" i="2"/>
  <c r="AV92" i="2" s="1"/>
  <c r="AU90" i="2"/>
  <c r="AV90" i="2" s="1"/>
  <c r="AU89" i="2"/>
  <c r="AV89" i="2" s="1"/>
  <c r="AU88" i="2"/>
  <c r="AV88" i="2" s="1"/>
  <c r="AU85" i="2"/>
  <c r="AV85" i="2" s="1"/>
  <c r="AU84" i="2"/>
  <c r="AV84" i="2" s="1"/>
  <c r="AU81" i="2"/>
  <c r="AV81" i="2" s="1"/>
  <c r="AU80" i="2"/>
  <c r="AV80" i="2" s="1"/>
  <c r="AU77" i="2"/>
  <c r="AV77" i="2" s="1"/>
  <c r="AU76" i="2"/>
  <c r="AV76" i="2" s="1"/>
  <c r="AU74" i="2"/>
  <c r="AV74" i="2" s="1"/>
  <c r="AU73" i="2"/>
  <c r="AV73" i="2" s="1"/>
  <c r="AU72" i="2"/>
  <c r="AV72" i="2" s="1"/>
  <c r="AU68" i="2"/>
  <c r="AV68" i="2" s="1"/>
  <c r="AU65" i="2"/>
  <c r="AV65" i="2" s="1"/>
  <c r="AU64" i="2"/>
  <c r="AU60" i="2"/>
  <c r="AV60" i="2" s="1"/>
  <c r="AU58" i="2"/>
  <c r="AV58" i="2" s="1"/>
  <c r="AU57" i="2"/>
  <c r="AV57" i="2" s="1"/>
  <c r="AU56" i="2"/>
  <c r="AV56" i="2" s="1"/>
  <c r="AU53" i="2"/>
  <c r="AV53" i="2" s="1"/>
  <c r="AU52" i="2"/>
  <c r="AV52" i="2" s="1"/>
  <c r="AU49" i="2"/>
  <c r="AV49" i="2" s="1"/>
  <c r="AU48" i="2"/>
  <c r="AV48" i="2" s="1"/>
  <c r="AU45" i="2"/>
  <c r="AV45" i="2" s="1"/>
  <c r="AU44" i="2"/>
  <c r="AV44" i="2" s="1"/>
  <c r="AU42" i="2"/>
  <c r="AV42" i="2" s="1"/>
  <c r="AU40" i="2"/>
  <c r="AV40" i="2" s="1"/>
  <c r="AU39" i="2"/>
  <c r="AV39" i="2" s="1"/>
  <c r="AU38" i="2"/>
  <c r="AV38" i="2" s="1"/>
  <c r="AU36" i="2"/>
  <c r="AV36" i="2" s="1"/>
  <c r="AU35" i="2"/>
  <c r="AV35" i="2" s="1"/>
  <c r="AU34" i="2"/>
  <c r="AV34" i="2" s="1"/>
  <c r="AU32" i="2"/>
  <c r="AV32" i="2" s="1"/>
  <c r="AU31" i="2"/>
  <c r="AV31" i="2" s="1"/>
  <c r="AU30" i="2"/>
  <c r="AV30" i="2" s="1"/>
  <c r="AU28" i="2"/>
  <c r="AV28" i="2" s="1"/>
  <c r="AU27" i="2"/>
  <c r="AV27" i="2" s="1"/>
  <c r="AU26" i="2"/>
  <c r="AV26" i="2" s="1"/>
  <c r="AU24" i="2"/>
  <c r="AV24" i="2" s="1"/>
  <c r="AU23" i="2"/>
  <c r="AV23" i="2" s="1"/>
  <c r="AU22" i="2"/>
  <c r="AV22" i="2" s="1"/>
  <c r="AU20" i="2"/>
  <c r="AV20" i="2" s="1"/>
  <c r="AU19" i="2"/>
  <c r="AV19" i="2" s="1"/>
  <c r="AU18" i="2"/>
  <c r="AV18" i="2" s="1"/>
  <c r="AU16" i="2"/>
  <c r="AV16" i="2" s="1"/>
  <c r="AU15" i="2"/>
  <c r="AV15" i="2" s="1"/>
  <c r="AU14" i="2"/>
  <c r="AV14" i="2" s="1"/>
  <c r="AU12" i="2"/>
  <c r="AV12" i="2" s="1"/>
  <c r="AU11" i="2"/>
  <c r="AV11" i="2" s="1"/>
  <c r="AU10" i="2"/>
  <c r="AV10" i="2" s="1"/>
  <c r="AU8" i="2"/>
  <c r="AV8" i="2" s="1"/>
  <c r="AU7" i="2"/>
  <c r="AV7" i="2" s="1"/>
  <c r="BC461" i="2"/>
  <c r="BC457" i="2"/>
  <c r="BD457" i="2" s="1"/>
  <c r="BC456" i="2"/>
  <c r="BD456" i="2" s="1"/>
  <c r="BC453" i="2"/>
  <c r="BD453" i="2" s="1"/>
  <c r="BC451" i="2"/>
  <c r="BD451" i="2" s="1"/>
  <c r="BC449" i="2"/>
  <c r="BD449" i="2" s="1"/>
  <c r="BC448" i="2"/>
  <c r="BD448" i="2" s="1"/>
  <c r="BC445" i="2"/>
  <c r="BD445" i="2" s="1"/>
  <c r="BC444" i="2"/>
  <c r="BD444" i="2" s="1"/>
  <c r="BC441" i="2"/>
  <c r="BD441" i="2" s="1"/>
  <c r="BC440" i="2"/>
  <c r="BD440" i="2" s="1"/>
  <c r="BC437" i="2"/>
  <c r="BD437" i="2" s="1"/>
  <c r="BC436" i="2"/>
  <c r="BD436" i="2" s="1"/>
  <c r="BC435" i="2"/>
  <c r="BD435" i="2" s="1"/>
  <c r="BC433" i="2"/>
  <c r="BD433" i="2" s="1"/>
  <c r="BC431" i="2"/>
  <c r="BD431" i="2" s="1"/>
  <c r="BC429" i="2"/>
  <c r="BD429" i="2" s="1"/>
  <c r="BC428" i="2"/>
  <c r="BD428" i="2" s="1"/>
  <c r="BC425" i="2"/>
  <c r="BD425" i="2" s="1"/>
  <c r="BC424" i="2"/>
  <c r="BD424" i="2" s="1"/>
  <c r="BC421" i="2"/>
  <c r="BD421" i="2" s="1"/>
  <c r="BC420" i="2"/>
  <c r="BD420" i="2" s="1"/>
  <c r="BC419" i="2"/>
  <c r="BD419" i="2" s="1"/>
  <c r="BC417" i="2"/>
  <c r="BD417" i="2" s="1"/>
  <c r="BC416" i="2"/>
  <c r="BD416" i="2" s="1"/>
  <c r="BC413" i="2"/>
  <c r="BD413" i="2" s="1"/>
  <c r="BC409" i="2"/>
  <c r="BD409" i="2" s="1"/>
  <c r="BC408" i="2"/>
  <c r="BD408" i="2" s="1"/>
  <c r="BC405" i="2"/>
  <c r="BD405" i="2" s="1"/>
  <c r="BC403" i="2"/>
  <c r="BD403" i="2" s="1"/>
  <c r="BC401" i="2"/>
  <c r="BD401" i="2" s="1"/>
  <c r="BC400" i="2"/>
  <c r="BD400" i="2" s="1"/>
  <c r="BC399" i="2"/>
  <c r="BD399" i="2" s="1"/>
  <c r="BC397" i="2"/>
  <c r="BD397" i="2" s="1"/>
  <c r="BC396" i="2"/>
  <c r="BD396" i="2" s="1"/>
  <c r="BC393" i="2"/>
  <c r="BD393" i="2" s="1"/>
  <c r="BC389" i="2"/>
  <c r="BD389" i="2" s="1"/>
  <c r="BC388" i="2"/>
  <c r="BD388" i="2" s="1"/>
  <c r="BC387" i="2"/>
  <c r="BD387" i="2" s="1"/>
  <c r="BC385" i="2"/>
  <c r="BD385" i="2" s="1"/>
  <c r="BC384" i="2"/>
  <c r="BD384" i="2" s="1"/>
  <c r="BC381" i="2"/>
  <c r="BD381" i="2" s="1"/>
  <c r="BC380" i="2"/>
  <c r="BD380" i="2" s="1"/>
  <c r="BC377" i="2"/>
  <c r="BD377" i="2" s="1"/>
  <c r="BC376" i="2"/>
  <c r="BD376" i="2" s="1"/>
  <c r="BC373" i="2"/>
  <c r="BD373" i="2" s="1"/>
  <c r="BC372" i="2"/>
  <c r="BD372" i="2" s="1"/>
  <c r="BC371" i="2"/>
  <c r="BD371" i="2" s="1"/>
  <c r="BC369" i="2"/>
  <c r="BD369" i="2" s="1"/>
  <c r="BC368" i="2"/>
  <c r="BD368" i="2" s="1"/>
  <c r="BC367" i="2"/>
  <c r="BD367" i="2" s="1"/>
  <c r="BC365" i="2"/>
  <c r="BD365" i="2" s="1"/>
  <c r="BC364" i="2"/>
  <c r="BD364" i="2" s="1"/>
  <c r="BC361" i="2"/>
  <c r="BD361" i="2" s="1"/>
  <c r="BC360" i="2"/>
  <c r="BD360" i="2" s="1"/>
  <c r="BC357" i="2"/>
  <c r="BD357" i="2" s="1"/>
  <c r="BC356" i="2"/>
  <c r="BD356" i="2" s="1"/>
  <c r="BC355" i="2"/>
  <c r="BD355" i="2" s="1"/>
  <c r="BC353" i="2"/>
  <c r="BD353" i="2" s="1"/>
  <c r="BC349" i="2"/>
  <c r="BD349" i="2" s="1"/>
  <c r="BC348" i="2"/>
  <c r="BD348" i="2" s="1"/>
  <c r="BC345" i="2"/>
  <c r="BD345" i="2" s="1"/>
  <c r="BC341" i="2"/>
  <c r="BD341" i="2" s="1"/>
  <c r="BC340" i="2"/>
  <c r="BD340" i="2" s="1"/>
  <c r="BC339" i="2"/>
  <c r="BD339" i="2" s="1"/>
  <c r="BC337" i="2"/>
  <c r="BD337" i="2" s="1"/>
  <c r="BC336" i="2"/>
  <c r="BD336" i="2" s="1"/>
  <c r="BC335" i="2"/>
  <c r="BD335" i="2" s="1"/>
  <c r="BC333" i="2"/>
  <c r="BD333" i="2" s="1"/>
  <c r="BC329" i="2"/>
  <c r="BD329" i="2" s="1"/>
  <c r="BC328" i="2"/>
  <c r="BD328" i="2" s="1"/>
  <c r="BC325" i="2"/>
  <c r="BD325" i="2" s="1"/>
  <c r="BC323" i="2"/>
  <c r="BD323" i="2" s="1"/>
  <c r="BC321" i="2"/>
  <c r="BD321" i="2" s="1"/>
  <c r="BC320" i="2"/>
  <c r="BD320" i="2" s="1"/>
  <c r="BC317" i="2"/>
  <c r="BD317" i="2" s="1"/>
  <c r="BC316" i="2"/>
  <c r="BD316" i="2" s="1"/>
  <c r="BC313" i="2"/>
  <c r="BD313" i="2" s="1"/>
  <c r="BC312" i="2"/>
  <c r="BD312" i="2" s="1"/>
  <c r="BC309" i="2"/>
  <c r="BD309" i="2" s="1"/>
  <c r="BC308" i="2"/>
  <c r="BD308" i="2" s="1"/>
  <c r="BC307" i="2"/>
  <c r="BD307" i="2" s="1"/>
  <c r="BC305" i="2"/>
  <c r="BD305" i="2" s="1"/>
  <c r="BC303" i="2"/>
  <c r="BD303" i="2" s="1"/>
  <c r="BC301" i="2"/>
  <c r="BD301" i="2" s="1"/>
  <c r="BC300" i="2"/>
  <c r="BD300" i="2" s="1"/>
  <c r="BC297" i="2"/>
  <c r="BD297" i="2" s="1"/>
  <c r="BC296" i="2"/>
  <c r="BD296" i="2" s="1"/>
  <c r="BC295" i="2"/>
  <c r="BD295" i="2" s="1"/>
  <c r="BC293" i="2"/>
  <c r="BD293" i="2" s="1"/>
  <c r="BC291" i="2"/>
  <c r="BD291" i="2" s="1"/>
  <c r="BC289" i="2"/>
  <c r="BD289" i="2" s="1"/>
  <c r="BC288" i="2"/>
  <c r="BD288" i="2" s="1"/>
  <c r="BC287" i="2"/>
  <c r="BD287" i="2" s="1"/>
  <c r="BC285" i="2"/>
  <c r="BD285" i="2" s="1"/>
  <c r="BC284" i="2"/>
  <c r="BD284" i="2" s="1"/>
  <c r="BC281" i="2"/>
  <c r="BD281" i="2" s="1"/>
  <c r="BC279" i="2"/>
  <c r="BD279" i="2" s="1"/>
  <c r="BC277" i="2"/>
  <c r="BD277" i="2" s="1"/>
  <c r="BC276" i="2"/>
  <c r="BD276" i="2" s="1"/>
  <c r="BC275" i="2"/>
  <c r="BD275" i="2" s="1"/>
  <c r="BC273" i="2"/>
  <c r="BD273" i="2" s="1"/>
  <c r="BC272" i="2"/>
  <c r="BD272" i="2" s="1"/>
  <c r="BC269" i="2"/>
  <c r="BD269" i="2" s="1"/>
  <c r="BC265" i="2"/>
  <c r="BD265" i="2" s="1"/>
  <c r="BC264" i="2"/>
  <c r="BD264" i="2" s="1"/>
  <c r="BC263" i="2"/>
  <c r="BD263" i="2" s="1"/>
  <c r="BC261" i="2"/>
  <c r="BC260" i="2"/>
  <c r="BD260" i="2" s="1"/>
  <c r="BC257" i="2"/>
  <c r="BD257" i="2" s="1"/>
  <c r="BC256" i="2"/>
  <c r="BD256" i="2" s="1"/>
  <c r="BC253" i="2"/>
  <c r="BD253" i="2" s="1"/>
  <c r="BC252" i="2"/>
  <c r="BD252" i="2" s="1"/>
  <c r="BC249" i="2"/>
  <c r="BD249" i="2" s="1"/>
  <c r="BC248" i="2"/>
  <c r="BD248" i="2" s="1"/>
  <c r="BC245" i="2"/>
  <c r="BD245" i="2" s="1"/>
  <c r="BC244" i="2"/>
  <c r="BD244" i="2" s="1"/>
  <c r="BC243" i="2"/>
  <c r="BD243" i="2" s="1"/>
  <c r="BC241" i="2"/>
  <c r="BD241" i="2" s="1"/>
  <c r="BC239" i="2"/>
  <c r="BD239" i="2" s="1"/>
  <c r="BC237" i="2"/>
  <c r="BD237" i="2" s="1"/>
  <c r="BC236" i="2"/>
  <c r="BD236" i="2" s="1"/>
  <c r="BC233" i="2"/>
  <c r="BD233" i="2" s="1"/>
  <c r="BC232" i="2"/>
  <c r="BD232" i="2" s="1"/>
  <c r="BC229" i="2"/>
  <c r="BD229" i="2" s="1"/>
  <c r="BC228" i="2"/>
  <c r="BD228" i="2" s="1"/>
  <c r="BC227" i="2"/>
  <c r="BD227" i="2" s="1"/>
  <c r="BC225" i="2"/>
  <c r="BD225" i="2" s="1"/>
  <c r="BC224" i="2"/>
  <c r="BD224" i="2" s="1"/>
  <c r="BC223" i="2"/>
  <c r="BD223" i="2" s="1"/>
  <c r="BC221" i="2"/>
  <c r="BD221" i="2" s="1"/>
  <c r="BC220" i="2"/>
  <c r="BD220" i="2" s="1"/>
  <c r="BC217" i="2"/>
  <c r="BD217" i="2" s="1"/>
  <c r="BC216" i="2"/>
  <c r="BD216" i="2" s="1"/>
  <c r="BC215" i="2"/>
  <c r="BD215" i="2" s="1"/>
  <c r="BC213" i="2"/>
  <c r="BD213" i="2" s="1"/>
  <c r="BC212" i="2"/>
  <c r="BD212" i="2" s="1"/>
  <c r="BC211" i="2"/>
  <c r="BD211" i="2" s="1"/>
  <c r="BC209" i="2"/>
  <c r="BD209" i="2" s="1"/>
  <c r="BC208" i="2"/>
  <c r="BD208" i="2" s="1"/>
  <c r="BC205" i="2"/>
  <c r="BD205" i="2" s="1"/>
  <c r="BC204" i="2"/>
  <c r="BD204" i="2" s="1"/>
  <c r="BC201" i="2"/>
  <c r="BD201" i="2" s="1"/>
  <c r="BC200" i="2"/>
  <c r="BD200" i="2" s="1"/>
  <c r="BC199" i="2"/>
  <c r="BD199" i="2" s="1"/>
  <c r="BC197" i="2"/>
  <c r="BD197" i="2" s="1"/>
  <c r="BC193" i="2"/>
  <c r="BD193" i="2" s="1"/>
  <c r="BC192" i="2"/>
  <c r="BD192" i="2" s="1"/>
  <c r="BC189" i="2"/>
  <c r="BD189" i="2" s="1"/>
  <c r="BC185" i="2"/>
  <c r="BD185" i="2" s="1"/>
  <c r="BC184" i="2"/>
  <c r="BD184" i="2" s="1"/>
  <c r="BC181" i="2"/>
  <c r="BC177" i="2"/>
  <c r="BD177" i="2" s="1"/>
  <c r="BC176" i="2"/>
  <c r="BD176" i="2" s="1"/>
  <c r="BC175" i="2"/>
  <c r="BD175" i="2" s="1"/>
  <c r="BC173" i="2"/>
  <c r="BD173" i="2" s="1"/>
  <c r="BC172" i="2"/>
  <c r="BD172" i="2" s="1"/>
  <c r="BC169" i="2"/>
  <c r="BD169" i="2" s="1"/>
  <c r="BC168" i="2"/>
  <c r="BD168" i="2" s="1"/>
  <c r="BC165" i="2"/>
  <c r="BD165" i="2" s="1"/>
  <c r="BC164" i="2"/>
  <c r="BD164" i="2" s="1"/>
  <c r="BC163" i="2"/>
  <c r="BD163" i="2" s="1"/>
  <c r="BC161" i="2"/>
  <c r="BD161" i="2" s="1"/>
  <c r="BC159" i="2"/>
  <c r="BD159" i="2" s="1"/>
  <c r="BC157" i="2"/>
  <c r="BD157" i="2" s="1"/>
  <c r="BC156" i="2"/>
  <c r="BD156" i="2" s="1"/>
  <c r="BC153" i="2"/>
  <c r="BD153" i="2" s="1"/>
  <c r="BC152" i="2"/>
  <c r="BD152" i="2" s="1"/>
  <c r="BC151" i="2"/>
  <c r="BD151" i="2" s="1"/>
  <c r="BC149" i="2"/>
  <c r="BD149" i="2" s="1"/>
  <c r="BC147" i="2"/>
  <c r="BD147" i="2" s="1"/>
  <c r="BC145" i="2"/>
  <c r="BD145" i="2" s="1"/>
  <c r="BC144" i="2"/>
  <c r="BD144" i="2" s="1"/>
  <c r="BC141" i="2"/>
  <c r="BD141" i="2" s="1"/>
  <c r="BC140" i="2"/>
  <c r="BD140" i="2" s="1"/>
  <c r="BC137" i="2"/>
  <c r="BD137" i="2" s="1"/>
  <c r="BC136" i="2"/>
  <c r="BD136" i="2" s="1"/>
  <c r="BC135" i="2"/>
  <c r="BD135" i="2" s="1"/>
  <c r="BC133" i="2"/>
  <c r="BD133" i="2" s="1"/>
  <c r="BC132" i="2"/>
  <c r="BD132" i="2" s="1"/>
  <c r="BC129" i="2"/>
  <c r="BD129" i="2" s="1"/>
  <c r="BC125" i="2"/>
  <c r="BD125" i="2" s="1"/>
  <c r="BC124" i="2"/>
  <c r="BD124" i="2" s="1"/>
  <c r="BC121" i="2"/>
  <c r="BC117" i="2"/>
  <c r="BD117" i="2" s="1"/>
  <c r="BC116" i="2"/>
  <c r="BD116" i="2" s="1"/>
  <c r="BC113" i="2"/>
  <c r="BD113" i="2" s="1"/>
  <c r="BC111" i="2"/>
  <c r="BD111" i="2" s="1"/>
  <c r="BC109" i="2"/>
  <c r="BD109" i="2" s="1"/>
  <c r="BC108" i="2"/>
  <c r="BD108" i="2" s="1"/>
  <c r="BC107" i="2"/>
  <c r="BD107" i="2" s="1"/>
  <c r="BC105" i="2"/>
  <c r="BD105" i="2" s="1"/>
  <c r="BC104" i="2"/>
  <c r="BD104" i="2" s="1"/>
  <c r="BC103" i="2"/>
  <c r="BD103" i="2" s="1"/>
  <c r="BC101" i="2"/>
  <c r="BD101" i="2" s="1"/>
  <c r="BC100" i="2"/>
  <c r="BD100" i="2" s="1"/>
  <c r="BC99" i="2"/>
  <c r="BD99" i="2" s="1"/>
  <c r="BC97" i="2"/>
  <c r="BD97" i="2" s="1"/>
  <c r="BC95" i="2"/>
  <c r="BD95" i="2" s="1"/>
  <c r="BC93" i="2"/>
  <c r="BD93" i="2" s="1"/>
  <c r="BC92" i="2"/>
  <c r="BD92" i="2" s="1"/>
  <c r="BC91" i="2"/>
  <c r="BD91" i="2" s="1"/>
  <c r="BC89" i="2"/>
  <c r="BD89" i="2" s="1"/>
  <c r="BC88" i="2"/>
  <c r="BD88" i="2" s="1"/>
  <c r="BC87" i="2"/>
  <c r="BD87" i="2" s="1"/>
  <c r="BC85" i="2"/>
  <c r="BD85" i="2" s="1"/>
  <c r="BC84" i="2"/>
  <c r="BD84" i="2" s="1"/>
  <c r="BC83" i="2"/>
  <c r="BD83" i="2" s="1"/>
  <c r="BC81" i="2"/>
  <c r="BD81" i="2" s="1"/>
  <c r="BC79" i="2"/>
  <c r="BD79" i="2" s="1"/>
  <c r="BC77" i="2"/>
  <c r="BD77" i="2" s="1"/>
  <c r="BC76" i="2"/>
  <c r="BD76" i="2" s="1"/>
  <c r="BC75" i="2"/>
  <c r="BD75" i="2" s="1"/>
  <c r="BC73" i="2"/>
  <c r="BD73" i="2" s="1"/>
  <c r="BC72" i="2"/>
  <c r="BD72" i="2" s="1"/>
  <c r="BC71" i="2"/>
  <c r="BD71" i="2" s="1"/>
  <c r="BC69" i="2"/>
  <c r="BD69" i="2" s="1"/>
  <c r="BC68" i="2"/>
  <c r="BD68" i="2" s="1"/>
  <c r="BC67" i="2"/>
  <c r="BD67" i="2" s="1"/>
  <c r="BC65" i="2"/>
  <c r="BD65" i="2" s="1"/>
  <c r="BC64" i="2"/>
  <c r="BD64" i="2" s="1"/>
  <c r="BC63" i="2"/>
  <c r="BD63" i="2" s="1"/>
  <c r="BC61" i="2"/>
  <c r="BD61" i="2" s="1"/>
  <c r="BC60" i="2"/>
  <c r="BD60" i="2" s="1"/>
  <c r="BC59" i="2"/>
  <c r="BD59" i="2" s="1"/>
  <c r="BC57" i="2"/>
  <c r="BD57" i="2" s="1"/>
  <c r="BC56" i="2"/>
  <c r="BD56" i="2" s="1"/>
  <c r="BC55" i="2"/>
  <c r="BD55" i="2" s="1"/>
  <c r="BC53" i="2"/>
  <c r="BD53" i="2" s="1"/>
  <c r="BC52" i="2"/>
  <c r="BD52" i="2" s="1"/>
  <c r="BC51" i="2"/>
  <c r="BD51" i="2" s="1"/>
  <c r="BC49" i="2"/>
  <c r="BD49" i="2" s="1"/>
  <c r="BC48" i="2"/>
  <c r="BD48" i="2" s="1"/>
  <c r="BC47" i="2"/>
  <c r="BD47" i="2" s="1"/>
  <c r="BC45" i="2"/>
  <c r="BD45" i="2" s="1"/>
  <c r="BC44" i="2"/>
  <c r="BD44" i="2" s="1"/>
  <c r="BC43" i="2"/>
  <c r="BD43" i="2" s="1"/>
  <c r="BC41" i="2"/>
  <c r="BD41" i="2" s="1"/>
  <c r="BC40" i="2"/>
  <c r="BD40" i="2" s="1"/>
  <c r="BC39" i="2"/>
  <c r="BD39" i="2" s="1"/>
  <c r="BC37" i="2"/>
  <c r="BD37" i="2" s="1"/>
  <c r="BC36" i="2"/>
  <c r="BD36" i="2" s="1"/>
  <c r="BC35" i="2"/>
  <c r="BD35" i="2" s="1"/>
  <c r="BC33" i="2"/>
  <c r="BD33" i="2" s="1"/>
  <c r="BC32" i="2"/>
  <c r="BD32" i="2" s="1"/>
  <c r="BC31" i="2"/>
  <c r="BD31" i="2" s="1"/>
  <c r="BC29" i="2"/>
  <c r="BD29" i="2" s="1"/>
  <c r="BC28" i="2"/>
  <c r="BD28" i="2" s="1"/>
  <c r="BC27" i="2"/>
  <c r="BD27" i="2" s="1"/>
  <c r="BC25" i="2"/>
  <c r="BD25" i="2" s="1"/>
  <c r="BC24" i="2"/>
  <c r="BD24" i="2" s="1"/>
  <c r="BC23" i="2"/>
  <c r="BD23" i="2" s="1"/>
  <c r="BC21" i="2"/>
  <c r="BD21" i="2" s="1"/>
  <c r="BC20" i="2"/>
  <c r="BD20" i="2" s="1"/>
  <c r="BC19" i="2"/>
  <c r="BD19" i="2" s="1"/>
  <c r="BC17" i="2"/>
  <c r="BD17" i="2" s="1"/>
  <c r="BC16" i="2"/>
  <c r="BD16" i="2" s="1"/>
  <c r="BC15" i="2"/>
  <c r="BD15" i="2" s="1"/>
  <c r="BC13" i="2"/>
  <c r="BD13" i="2" s="1"/>
  <c r="BC12" i="2"/>
  <c r="BD12" i="2" s="1"/>
  <c r="BC11" i="2"/>
  <c r="BD11" i="2" s="1"/>
  <c r="BC9" i="2"/>
  <c r="BD9" i="2" s="1"/>
  <c r="BC8" i="2"/>
  <c r="BD8" i="2" s="1"/>
  <c r="BC7" i="2"/>
  <c r="BD7" i="2" s="1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7" i="2"/>
  <c r="BE375" i="2" l="1"/>
  <c r="AO25" i="2"/>
  <c r="AO41" i="2"/>
  <c r="AO73" i="2"/>
  <c r="AO201" i="2"/>
  <c r="Y25" i="2"/>
  <c r="Y41" i="2"/>
  <c r="Y49" i="2"/>
  <c r="Y57" i="2"/>
  <c r="Y73" i="2"/>
  <c r="Y81" i="2"/>
  <c r="Y89" i="2"/>
  <c r="Y105" i="2"/>
  <c r="Y113" i="2"/>
  <c r="BE17" i="2"/>
  <c r="BE311" i="2"/>
  <c r="BE439" i="2"/>
  <c r="BE21" i="2"/>
  <c r="BE302" i="2"/>
  <c r="BE343" i="2"/>
  <c r="AW15" i="2"/>
  <c r="BE407" i="2"/>
  <c r="AG28" i="2"/>
  <c r="AG44" i="2"/>
  <c r="AG60" i="2"/>
  <c r="AG76" i="2"/>
  <c r="AG92" i="2"/>
  <c r="AG108" i="2"/>
  <c r="AW189" i="2"/>
  <c r="AW268" i="2"/>
  <c r="Y18" i="2"/>
  <c r="Y22" i="2"/>
  <c r="Y26" i="2"/>
  <c r="Y34" i="2"/>
  <c r="Y38" i="2"/>
  <c r="Y42" i="2"/>
  <c r="Y50" i="2"/>
  <c r="Y54" i="2"/>
  <c r="Y58" i="2"/>
  <c r="Y66" i="2"/>
  <c r="Y70" i="2"/>
  <c r="Y74" i="2"/>
  <c r="Y82" i="2"/>
  <c r="Y86" i="2"/>
  <c r="Y90" i="2"/>
  <c r="Y94" i="2"/>
  <c r="Y98" i="2"/>
  <c r="Y102" i="2"/>
  <c r="Y106" i="2"/>
  <c r="Y110" i="2"/>
  <c r="Y114" i="2"/>
  <c r="Y118" i="2"/>
  <c r="Y122" i="2"/>
  <c r="Y126" i="2"/>
  <c r="Y130" i="2"/>
  <c r="Y134" i="2"/>
  <c r="Y138" i="2"/>
  <c r="Y142" i="2"/>
  <c r="Y146" i="2"/>
  <c r="Y150" i="2"/>
  <c r="Y154" i="2"/>
  <c r="Y158" i="2"/>
  <c r="Y162" i="2"/>
  <c r="AO18" i="2"/>
  <c r="AO26" i="2"/>
  <c r="AO30" i="2"/>
  <c r="AO34" i="2"/>
  <c r="AO42" i="2"/>
  <c r="AO46" i="2"/>
  <c r="AO50" i="2"/>
  <c r="AO58" i="2"/>
  <c r="AO62" i="2"/>
  <c r="AO66" i="2"/>
  <c r="AO74" i="2"/>
  <c r="AO78" i="2"/>
  <c r="AO82" i="2"/>
  <c r="AO90" i="2"/>
  <c r="AO94" i="2"/>
  <c r="AO98" i="2"/>
  <c r="AO102" i="2"/>
  <c r="AO106" i="2"/>
  <c r="AO110" i="2"/>
  <c r="AO114" i="2"/>
  <c r="AO138" i="2"/>
  <c r="AO142" i="2"/>
  <c r="AO146" i="2"/>
  <c r="AO154" i="2"/>
  <c r="AO158" i="2"/>
  <c r="AO162" i="2"/>
  <c r="AO170" i="2"/>
  <c r="AO186" i="2"/>
  <c r="AO190" i="2"/>
  <c r="AO194" i="2"/>
  <c r="AO202" i="2"/>
  <c r="AO206" i="2"/>
  <c r="AO394" i="2"/>
  <c r="Y334" i="2"/>
  <c r="Y395" i="2"/>
  <c r="Y411" i="2"/>
  <c r="AG454" i="2"/>
  <c r="Y449" i="2"/>
  <c r="BE25" i="2"/>
  <c r="BE29" i="2"/>
  <c r="BE33" i="2"/>
  <c r="BE37" i="2"/>
  <c r="BE41" i="2"/>
  <c r="BE45" i="2"/>
  <c r="BE49" i="2"/>
  <c r="BE53" i="2"/>
  <c r="BE57" i="2"/>
  <c r="BE61" i="2"/>
  <c r="BE65" i="2"/>
  <c r="BE69" i="2"/>
  <c r="BE73" i="2"/>
  <c r="BE77" i="2"/>
  <c r="BE81" i="2"/>
  <c r="BE85" i="2"/>
  <c r="BE89" i="2"/>
  <c r="BE93" i="2"/>
  <c r="BE97" i="2"/>
  <c r="BE101" i="2"/>
  <c r="BE105" i="2"/>
  <c r="BE109" i="2"/>
  <c r="BE153" i="2"/>
  <c r="BE173" i="2"/>
  <c r="BE213" i="2"/>
  <c r="BE345" i="2"/>
  <c r="BE377" i="2"/>
  <c r="BE409" i="2"/>
  <c r="BE433" i="2"/>
  <c r="BE441" i="2"/>
  <c r="Y121" i="2"/>
  <c r="Y125" i="2"/>
  <c r="Y129" i="2"/>
  <c r="Y133" i="2"/>
  <c r="Y137" i="2"/>
  <c r="Y141" i="2"/>
  <c r="Y145" i="2"/>
  <c r="Y149" i="2"/>
  <c r="Y153" i="2"/>
  <c r="Y157" i="2"/>
  <c r="Y161" i="2"/>
  <c r="Y165" i="2"/>
  <c r="Y169" i="2"/>
  <c r="Y173" i="2"/>
  <c r="Y177" i="2"/>
  <c r="Y189" i="2"/>
  <c r="Y193" i="2"/>
  <c r="Y197" i="2"/>
  <c r="Y201" i="2"/>
  <c r="Y205" i="2"/>
  <c r="Y305" i="2"/>
  <c r="Y321" i="2"/>
  <c r="Y337" i="2"/>
  <c r="Y369" i="2"/>
  <c r="Y385" i="2"/>
  <c r="Y401" i="2"/>
  <c r="Y417" i="2"/>
  <c r="AG318" i="2"/>
  <c r="AG378" i="2"/>
  <c r="AG382" i="2"/>
  <c r="Y16" i="2"/>
  <c r="Y17" i="2"/>
  <c r="Y181" i="2"/>
  <c r="Y180" i="2"/>
  <c r="Y186" i="2"/>
  <c r="Y194" i="2"/>
  <c r="Y202" i="2"/>
  <c r="Y60" i="2"/>
  <c r="Y183" i="2"/>
  <c r="Y23" i="2"/>
  <c r="Y31" i="2"/>
  <c r="Y39" i="2"/>
  <c r="Y47" i="2"/>
  <c r="Y55" i="2"/>
  <c r="Y63" i="2"/>
  <c r="Y71" i="2"/>
  <c r="Y79" i="2"/>
  <c r="Y87" i="2"/>
  <c r="Y91" i="2"/>
  <c r="Y95" i="2"/>
  <c r="Y99" i="2"/>
  <c r="Y103" i="2"/>
  <c r="Y107" i="2"/>
  <c r="Y111" i="2"/>
  <c r="Y115" i="2"/>
  <c r="Y119" i="2"/>
  <c r="Y123" i="2"/>
  <c r="Y127" i="2"/>
  <c r="Y131" i="2"/>
  <c r="Y135" i="2"/>
  <c r="Y139" i="2"/>
  <c r="Y143" i="2"/>
  <c r="Y147" i="2"/>
  <c r="Y151" i="2"/>
  <c r="Y155" i="2"/>
  <c r="Y159" i="2"/>
  <c r="Y163" i="2"/>
  <c r="Y167" i="2"/>
  <c r="Y174" i="2"/>
  <c r="Y175" i="2"/>
  <c r="Y350" i="2"/>
  <c r="Y454" i="2"/>
  <c r="Y19" i="2"/>
  <c r="Y30" i="2"/>
  <c r="Y46" i="2"/>
  <c r="Y62" i="2"/>
  <c r="Y78" i="2"/>
  <c r="Y170" i="2"/>
  <c r="Y190" i="2"/>
  <c r="Y198" i="2"/>
  <c r="Y76" i="2"/>
  <c r="Y24" i="2"/>
  <c r="Y32" i="2"/>
  <c r="Y40" i="2"/>
  <c r="Y48" i="2"/>
  <c r="Y56" i="2"/>
  <c r="Y64" i="2"/>
  <c r="Y72" i="2"/>
  <c r="Y80" i="2"/>
  <c r="Y88" i="2"/>
  <c r="Y172" i="2"/>
  <c r="Y457" i="2"/>
  <c r="Y20" i="2"/>
  <c r="Y36" i="2"/>
  <c r="Y51" i="2"/>
  <c r="Y67" i="2"/>
  <c r="Y84" i="2"/>
  <c r="Y185" i="2"/>
  <c r="Y213" i="2"/>
  <c r="Y229" i="2"/>
  <c r="Y253" i="2"/>
  <c r="Y261" i="2"/>
  <c r="Y285" i="2"/>
  <c r="Y430" i="2"/>
  <c r="Y446" i="2"/>
  <c r="Y100" i="2"/>
  <c r="Y104" i="2"/>
  <c r="Y112" i="2"/>
  <c r="Y120" i="2"/>
  <c r="Y128" i="2"/>
  <c r="Y132" i="2"/>
  <c r="Y140" i="2"/>
  <c r="Y152" i="2"/>
  <c r="Y160" i="2"/>
  <c r="Y164" i="2"/>
  <c r="Y15" i="2"/>
  <c r="Y35" i="2"/>
  <c r="Y59" i="2"/>
  <c r="Y75" i="2"/>
  <c r="Y83" i="2"/>
  <c r="Y171" i="2"/>
  <c r="Y179" i="2"/>
  <c r="Y187" i="2"/>
  <c r="Y191" i="2"/>
  <c r="Y195" i="2"/>
  <c r="Y199" i="2"/>
  <c r="Y203" i="2"/>
  <c r="Y266" i="2"/>
  <c r="Y294" i="2"/>
  <c r="Y299" i="2"/>
  <c r="Y302" i="2"/>
  <c r="Y310" i="2"/>
  <c r="Y315" i="2"/>
  <c r="Y318" i="2"/>
  <c r="Y331" i="2"/>
  <c r="Y347" i="2"/>
  <c r="Y358" i="2"/>
  <c r="Y363" i="2"/>
  <c r="Y366" i="2"/>
  <c r="Y374" i="2"/>
  <c r="Y379" i="2"/>
  <c r="Y382" i="2"/>
  <c r="Y390" i="2"/>
  <c r="Y398" i="2"/>
  <c r="Y406" i="2"/>
  <c r="Y414" i="2"/>
  <c r="Y422" i="2"/>
  <c r="Y438" i="2"/>
  <c r="Y28" i="2"/>
  <c r="Y44" i="2"/>
  <c r="Y52" i="2"/>
  <c r="Y68" i="2"/>
  <c r="Y221" i="2"/>
  <c r="Y237" i="2"/>
  <c r="Y245" i="2"/>
  <c r="Y269" i="2"/>
  <c r="Y277" i="2"/>
  <c r="Y353" i="2"/>
  <c r="Y92" i="2"/>
  <c r="Y96" i="2"/>
  <c r="Y108" i="2"/>
  <c r="Y116" i="2"/>
  <c r="Y124" i="2"/>
  <c r="Y136" i="2"/>
  <c r="Y144" i="2"/>
  <c r="Y148" i="2"/>
  <c r="Y156" i="2"/>
  <c r="Y168" i="2"/>
  <c r="Y326" i="2"/>
  <c r="Y433" i="2"/>
  <c r="Y178" i="2"/>
  <c r="Y427" i="2"/>
  <c r="Y443" i="2"/>
  <c r="Y459" i="2"/>
  <c r="Y342" i="2"/>
  <c r="Y176" i="2"/>
  <c r="Y184" i="2"/>
  <c r="Y188" i="2"/>
  <c r="Y192" i="2"/>
  <c r="Y196" i="2"/>
  <c r="Y200" i="2"/>
  <c r="Y204" i="2"/>
  <c r="AG172" i="2"/>
  <c r="AG173" i="2"/>
  <c r="AG285" i="2"/>
  <c r="AG36" i="2"/>
  <c r="AG68" i="2"/>
  <c r="AG100" i="2"/>
  <c r="AG81" i="2"/>
  <c r="AG310" i="2"/>
  <c r="AG314" i="2"/>
  <c r="AG330" i="2"/>
  <c r="AG342" i="2"/>
  <c r="AG390" i="2"/>
  <c r="AG406" i="2"/>
  <c r="AG426" i="2"/>
  <c r="AG438" i="2"/>
  <c r="AG442" i="2"/>
  <c r="AG184" i="2"/>
  <c r="AG200" i="2"/>
  <c r="AG201" i="2"/>
  <c r="AG249" i="2"/>
  <c r="AG176" i="2"/>
  <c r="AG177" i="2"/>
  <c r="AG182" i="2"/>
  <c r="AG183" i="2"/>
  <c r="AG192" i="2"/>
  <c r="AG193" i="2"/>
  <c r="AG337" i="2"/>
  <c r="AG375" i="2"/>
  <c r="AG401" i="2"/>
  <c r="AG185" i="2"/>
  <c r="AG439" i="2"/>
  <c r="AG188" i="2"/>
  <c r="AG189" i="2"/>
  <c r="AG204" i="2"/>
  <c r="AG205" i="2"/>
  <c r="AG20" i="2"/>
  <c r="AG52" i="2"/>
  <c r="AG84" i="2"/>
  <c r="AG198" i="2"/>
  <c r="AG199" i="2"/>
  <c r="AG73" i="2"/>
  <c r="AG89" i="2"/>
  <c r="AG298" i="2"/>
  <c r="AG326" i="2"/>
  <c r="AG346" i="2"/>
  <c r="AG362" i="2"/>
  <c r="AG374" i="2"/>
  <c r="AG394" i="2"/>
  <c r="AG410" i="2"/>
  <c r="AG168" i="2"/>
  <c r="AG169" i="2"/>
  <c r="AG217" i="2"/>
  <c r="AG281" i="2"/>
  <c r="AG265" i="2"/>
  <c r="AG180" i="2"/>
  <c r="AG181" i="2"/>
  <c r="AG196" i="2"/>
  <c r="AG197" i="2"/>
  <c r="AG304" i="2"/>
  <c r="AG320" i="2"/>
  <c r="AG352" i="2"/>
  <c r="AG368" i="2"/>
  <c r="AG384" i="2"/>
  <c r="AG416" i="2"/>
  <c r="AG432" i="2"/>
  <c r="AG448" i="2"/>
  <c r="AG455" i="2"/>
  <c r="AG446" i="2"/>
  <c r="AG458" i="2"/>
  <c r="AG15" i="2"/>
  <c r="AG170" i="2"/>
  <c r="AG171" i="2"/>
  <c r="AG174" i="2"/>
  <c r="AG175" i="2"/>
  <c r="AG178" i="2"/>
  <c r="AG179" i="2"/>
  <c r="AG186" i="2"/>
  <c r="AG187" i="2"/>
  <c r="AG190" i="2"/>
  <c r="AG191" i="2"/>
  <c r="AG194" i="2"/>
  <c r="AG195" i="2"/>
  <c r="AG202" i="2"/>
  <c r="AG203" i="2"/>
  <c r="AG206" i="2"/>
  <c r="AG207" i="2"/>
  <c r="AG311" i="2"/>
  <c r="AG327" i="2"/>
  <c r="AG343" i="2"/>
  <c r="AG359" i="2"/>
  <c r="AG391" i="2"/>
  <c r="AG407" i="2"/>
  <c r="AG423" i="2"/>
  <c r="AO38" i="2"/>
  <c r="AO54" i="2"/>
  <c r="AO70" i="2"/>
  <c r="AO86" i="2"/>
  <c r="AO122" i="2"/>
  <c r="AO130" i="2"/>
  <c r="AO178" i="2"/>
  <c r="AO342" i="2"/>
  <c r="AO16" i="2"/>
  <c r="AO37" i="2"/>
  <c r="AO69" i="2"/>
  <c r="AO101" i="2"/>
  <c r="AO133" i="2"/>
  <c r="AO149" i="2"/>
  <c r="AO165" i="2"/>
  <c r="AO197" i="2"/>
  <c r="AO245" i="2"/>
  <c r="AO277" i="2"/>
  <c r="AO97" i="2"/>
  <c r="AO19" i="2"/>
  <c r="AO29" i="2"/>
  <c r="AO35" i="2"/>
  <c r="AO45" i="2"/>
  <c r="AO51" i="2"/>
  <c r="AO61" i="2"/>
  <c r="AO67" i="2"/>
  <c r="AO77" i="2"/>
  <c r="AO83" i="2"/>
  <c r="AO93" i="2"/>
  <c r="AO99" i="2"/>
  <c r="AO109" i="2"/>
  <c r="AO125" i="2"/>
  <c r="AO141" i="2"/>
  <c r="AO147" i="2"/>
  <c r="AO157" i="2"/>
  <c r="AO155" i="2"/>
  <c r="AO173" i="2"/>
  <c r="AO189" i="2"/>
  <c r="AO205" i="2"/>
  <c r="AO216" i="2"/>
  <c r="AO221" i="2"/>
  <c r="AO237" i="2"/>
  <c r="AO253" i="2"/>
  <c r="AO259" i="2"/>
  <c r="AO269" i="2"/>
  <c r="AO280" i="2"/>
  <c r="AO285" i="2"/>
  <c r="AO22" i="2"/>
  <c r="AO118" i="2"/>
  <c r="AO126" i="2"/>
  <c r="AO134" i="2"/>
  <c r="AO150" i="2"/>
  <c r="AO166" i="2"/>
  <c r="AO174" i="2"/>
  <c r="AO182" i="2"/>
  <c r="AO198" i="2"/>
  <c r="AO310" i="2"/>
  <c r="AO374" i="2"/>
  <c r="AO406" i="2"/>
  <c r="AO438" i="2"/>
  <c r="AO21" i="2"/>
  <c r="AO53" i="2"/>
  <c r="AO85" i="2"/>
  <c r="AO117" i="2"/>
  <c r="AO139" i="2"/>
  <c r="AO181" i="2"/>
  <c r="AO213" i="2"/>
  <c r="AO229" i="2"/>
  <c r="AO261" i="2"/>
  <c r="AO363" i="2"/>
  <c r="AO17" i="2"/>
  <c r="AO28" i="2"/>
  <c r="AO27" i="2"/>
  <c r="AO33" i="2"/>
  <c r="AO44" i="2"/>
  <c r="AO43" i="2"/>
  <c r="AO49" i="2"/>
  <c r="AO60" i="2"/>
  <c r="AO59" i="2"/>
  <c r="AO65" i="2"/>
  <c r="AO76" i="2"/>
  <c r="AO75" i="2"/>
  <c r="AO81" i="2"/>
  <c r="AO92" i="2"/>
  <c r="AO91" i="2"/>
  <c r="AO113" i="2"/>
  <c r="AO129" i="2"/>
  <c r="AO145" i="2"/>
  <c r="AO161" i="2"/>
  <c r="AO172" i="2"/>
  <c r="AO177" i="2"/>
  <c r="AO193" i="2"/>
  <c r="AO209" i="2"/>
  <c r="AO305" i="2"/>
  <c r="AO337" i="2"/>
  <c r="AO343" i="2"/>
  <c r="AO369" i="2"/>
  <c r="AO375" i="2"/>
  <c r="AO401" i="2"/>
  <c r="AO433" i="2"/>
  <c r="AO107" i="2"/>
  <c r="AO52" i="2"/>
  <c r="AO84" i="2"/>
  <c r="AO100" i="2"/>
  <c r="AO148" i="2"/>
  <c r="AO323" i="2"/>
  <c r="AO15" i="2"/>
  <c r="AO131" i="2"/>
  <c r="AO207" i="2"/>
  <c r="AO248" i="2"/>
  <c r="AO23" i="2"/>
  <c r="AO31" i="2"/>
  <c r="AO47" i="2"/>
  <c r="AO71" i="2"/>
  <c r="AO115" i="2"/>
  <c r="AO24" i="2"/>
  <c r="AO32" i="2"/>
  <c r="AO40" i="2"/>
  <c r="AO48" i="2"/>
  <c r="AO56" i="2"/>
  <c r="AO64" i="2"/>
  <c r="AO72" i="2"/>
  <c r="AO80" i="2"/>
  <c r="AO88" i="2"/>
  <c r="AO96" i="2"/>
  <c r="AO104" i="2"/>
  <c r="AO108" i="2"/>
  <c r="AO112" i="2"/>
  <c r="AO116" i="2"/>
  <c r="AO120" i="2"/>
  <c r="AO128" i="2"/>
  <c r="AO136" i="2"/>
  <c r="AO140" i="2"/>
  <c r="AO144" i="2"/>
  <c r="AO152" i="2"/>
  <c r="AO156" i="2"/>
  <c r="AO160" i="2"/>
  <c r="AO164" i="2"/>
  <c r="AO168" i="2"/>
  <c r="AO176" i="2"/>
  <c r="AO184" i="2"/>
  <c r="AO188" i="2"/>
  <c r="AO192" i="2"/>
  <c r="AO196" i="2"/>
  <c r="AO200" i="2"/>
  <c r="AO204" i="2"/>
  <c r="AO224" i="2"/>
  <c r="AO232" i="2"/>
  <c r="AO240" i="2"/>
  <c r="AO256" i="2"/>
  <c r="AO264" i="2"/>
  <c r="AO272" i="2"/>
  <c r="AO288" i="2"/>
  <c r="AO20" i="2"/>
  <c r="AO36" i="2"/>
  <c r="AO68" i="2"/>
  <c r="AO187" i="2"/>
  <c r="AO124" i="2"/>
  <c r="AO179" i="2"/>
  <c r="AO227" i="2"/>
  <c r="AO291" i="2"/>
  <c r="AO454" i="2"/>
  <c r="AO39" i="2"/>
  <c r="AO55" i="2"/>
  <c r="AO63" i="2"/>
  <c r="AO79" i="2"/>
  <c r="AO87" i="2"/>
  <c r="AO95" i="2"/>
  <c r="AO111" i="2"/>
  <c r="AO119" i="2"/>
  <c r="AO123" i="2"/>
  <c r="AO135" i="2"/>
  <c r="AO143" i="2"/>
  <c r="AO151" i="2"/>
  <c r="AO159" i="2"/>
  <c r="AO163" i="2"/>
  <c r="AO167" i="2"/>
  <c r="AO171" i="2"/>
  <c r="AO175" i="2"/>
  <c r="AO183" i="2"/>
  <c r="AO191" i="2"/>
  <c r="AO195" i="2"/>
  <c r="AO199" i="2"/>
  <c r="AO203" i="2"/>
  <c r="AO211" i="2"/>
  <c r="AO219" i="2"/>
  <c r="AO235" i="2"/>
  <c r="AO243" i="2"/>
  <c r="AO251" i="2"/>
  <c r="AO267" i="2"/>
  <c r="AO275" i="2"/>
  <c r="AO283" i="2"/>
  <c r="AO294" i="2"/>
  <c r="AO299" i="2"/>
  <c r="AO311" i="2"/>
  <c r="AO319" i="2"/>
  <c r="AO326" i="2"/>
  <c r="AO331" i="2"/>
  <c r="AO351" i="2"/>
  <c r="AO355" i="2"/>
  <c r="AO358" i="2"/>
  <c r="AO383" i="2"/>
  <c r="AO387" i="2"/>
  <c r="AO390" i="2"/>
  <c r="AO419" i="2"/>
  <c r="AO451" i="2"/>
  <c r="AO415" i="2"/>
  <c r="AO395" i="2"/>
  <c r="AO407" i="2"/>
  <c r="AO422" i="2"/>
  <c r="AO427" i="2"/>
  <c r="AO439" i="2"/>
  <c r="AO447" i="2"/>
  <c r="AO459" i="2"/>
  <c r="AW126" i="2"/>
  <c r="AW142" i="2"/>
  <c r="AW158" i="2"/>
  <c r="AW174" i="2"/>
  <c r="AW190" i="2"/>
  <c r="AW292" i="2"/>
  <c r="AW99" i="2"/>
  <c r="AW236" i="2"/>
  <c r="AW22" i="2"/>
  <c r="AW147" i="2"/>
  <c r="AW291" i="2"/>
  <c r="AW308" i="2"/>
  <c r="AW436" i="2"/>
  <c r="AW35" i="2"/>
  <c r="AW91" i="2"/>
  <c r="AW118" i="2"/>
  <c r="AW150" i="2"/>
  <c r="AW182" i="2"/>
  <c r="AW54" i="2"/>
  <c r="AW62" i="2"/>
  <c r="AW70" i="2"/>
  <c r="AW78" i="2"/>
  <c r="AW86" i="2"/>
  <c r="AW94" i="2"/>
  <c r="AW102" i="2"/>
  <c r="AW110" i="2"/>
  <c r="AW228" i="2"/>
  <c r="AW260" i="2"/>
  <c r="AW30" i="2"/>
  <c r="AW38" i="2"/>
  <c r="AW131" i="2"/>
  <c r="AW27" i="2"/>
  <c r="AW134" i="2"/>
  <c r="AW166" i="2"/>
  <c r="AW46" i="2"/>
  <c r="AW139" i="2"/>
  <c r="AW299" i="2"/>
  <c r="AW315" i="2"/>
  <c r="AW331" i="2"/>
  <c r="AW347" i="2"/>
  <c r="AW363" i="2"/>
  <c r="AW379" i="2"/>
  <c r="AW395" i="2"/>
  <c r="AW411" i="2"/>
  <c r="AW427" i="2"/>
  <c r="AW443" i="2"/>
  <c r="BE234" i="2"/>
  <c r="BE113" i="2"/>
  <c r="BE117" i="2"/>
  <c r="BE125" i="2"/>
  <c r="BE133" i="2"/>
  <c r="BE141" i="2"/>
  <c r="BE185" i="2"/>
  <c r="BE205" i="2"/>
  <c r="BE221" i="2"/>
  <c r="BE245" i="2"/>
  <c r="BE253" i="2"/>
  <c r="BE321" i="2"/>
  <c r="BE353" i="2"/>
  <c r="BE385" i="2"/>
  <c r="BE449" i="2"/>
  <c r="BE119" i="2"/>
  <c r="BE171" i="2"/>
  <c r="BE207" i="2"/>
  <c r="BE258" i="2"/>
  <c r="BE369" i="2"/>
  <c r="BE417" i="2"/>
  <c r="BE129" i="2"/>
  <c r="BE149" i="2"/>
  <c r="BE157" i="2"/>
  <c r="BE165" i="2"/>
  <c r="BE181" i="2"/>
  <c r="BE189" i="2"/>
  <c r="BE197" i="2"/>
  <c r="BE208" i="2"/>
  <c r="BE229" i="2"/>
  <c r="BE269" i="2"/>
  <c r="BE297" i="2"/>
  <c r="BE361" i="2"/>
  <c r="BE393" i="2"/>
  <c r="BE425" i="2"/>
  <c r="BE15" i="2"/>
  <c r="BE19" i="2"/>
  <c r="BE127" i="2"/>
  <c r="BE155" i="2"/>
  <c r="BE167" i="2"/>
  <c r="BE191" i="2"/>
  <c r="BE218" i="2"/>
  <c r="BE282" i="2"/>
  <c r="BE16" i="2"/>
  <c r="BE139" i="2"/>
  <c r="BE151" i="2"/>
  <c r="BE175" i="2"/>
  <c r="BE203" i="2"/>
  <c r="BE266" i="2"/>
  <c r="BE327" i="2"/>
  <c r="BE359" i="2"/>
  <c r="BE391" i="2"/>
  <c r="BE423" i="2"/>
  <c r="BE455" i="2"/>
  <c r="BE143" i="2"/>
  <c r="BE183" i="2"/>
  <c r="BE277" i="2"/>
  <c r="BE337" i="2"/>
  <c r="BE401" i="2"/>
  <c r="BE121" i="2"/>
  <c r="BE137" i="2"/>
  <c r="BE145" i="2"/>
  <c r="BE161" i="2"/>
  <c r="BE169" i="2"/>
  <c r="BE177" i="2"/>
  <c r="BE193" i="2"/>
  <c r="BE201" i="2"/>
  <c r="BE237" i="2"/>
  <c r="BE261" i="2"/>
  <c r="BE285" i="2"/>
  <c r="BE329" i="2"/>
  <c r="BE457" i="2"/>
  <c r="BE123" i="2"/>
  <c r="BE135" i="2"/>
  <c r="BE159" i="2"/>
  <c r="BE187" i="2"/>
  <c r="BE199" i="2"/>
  <c r="BE250" i="2"/>
  <c r="BE290" i="2"/>
  <c r="BE23" i="2"/>
  <c r="BE27" i="2"/>
  <c r="BE31" i="2"/>
  <c r="BE35" i="2"/>
  <c r="BE39" i="2"/>
  <c r="BE43" i="2"/>
  <c r="BE47" i="2"/>
  <c r="BE51" i="2"/>
  <c r="BE55" i="2"/>
  <c r="BE59" i="2"/>
  <c r="BE63" i="2"/>
  <c r="BE67" i="2"/>
  <c r="BE71" i="2"/>
  <c r="BE75" i="2"/>
  <c r="BE79" i="2"/>
  <c r="BE83" i="2"/>
  <c r="BE87" i="2"/>
  <c r="BE91" i="2"/>
  <c r="BE95" i="2"/>
  <c r="BE99" i="2"/>
  <c r="BE103" i="2"/>
  <c r="BE107" i="2"/>
  <c r="BE111" i="2"/>
  <c r="BE115" i="2"/>
  <c r="BE131" i="2"/>
  <c r="BE147" i="2"/>
  <c r="BE163" i="2"/>
  <c r="BE179" i="2"/>
  <c r="BE195" i="2"/>
  <c r="BE210" i="2"/>
  <c r="BE226" i="2"/>
  <c r="BE242" i="2"/>
  <c r="BE274" i="2"/>
  <c r="BE303" i="2"/>
  <c r="BE400" i="2"/>
  <c r="BE320" i="2"/>
  <c r="BE336" i="2"/>
  <c r="BE352" i="2"/>
  <c r="BE368" i="2"/>
  <c r="BE416" i="2"/>
  <c r="BE432" i="2"/>
  <c r="BE448" i="2"/>
  <c r="BE20" i="2"/>
  <c r="BE26" i="2"/>
  <c r="BE30" i="2"/>
  <c r="BE34" i="2"/>
  <c r="BE38" i="2"/>
  <c r="BE42" i="2"/>
  <c r="BE46" i="2"/>
  <c r="BE50" i="2"/>
  <c r="BE54" i="2"/>
  <c r="BE58" i="2"/>
  <c r="BE62" i="2"/>
  <c r="BE66" i="2"/>
  <c r="BE70" i="2"/>
  <c r="BE74" i="2"/>
  <c r="BE78" i="2"/>
  <c r="BE82" i="2"/>
  <c r="BE84" i="2"/>
  <c r="BE88" i="2"/>
  <c r="BE92" i="2"/>
  <c r="BE96" i="2"/>
  <c r="BE100" i="2"/>
  <c r="BE106" i="2"/>
  <c r="BE110" i="2"/>
  <c r="BE114" i="2"/>
  <c r="BE118" i="2"/>
  <c r="BE122" i="2"/>
  <c r="BE126" i="2"/>
  <c r="BE130" i="2"/>
  <c r="BE132" i="2"/>
  <c r="BE136" i="2"/>
  <c r="BE142" i="2"/>
  <c r="BE146" i="2"/>
  <c r="BE148" i="2"/>
  <c r="BE152" i="2"/>
  <c r="BE154" i="2"/>
  <c r="BE158" i="2"/>
  <c r="BE160" i="2"/>
  <c r="BE162" i="2"/>
  <c r="BE164" i="2"/>
  <c r="BE166" i="2"/>
  <c r="BE168" i="2"/>
  <c r="BE170" i="2"/>
  <c r="BE174" i="2"/>
  <c r="BE176" i="2"/>
  <c r="BE178" i="2"/>
  <c r="BE180" i="2"/>
  <c r="BE182" i="2"/>
  <c r="BE184" i="2"/>
  <c r="BE186" i="2"/>
  <c r="BE188" i="2"/>
  <c r="BE190" i="2"/>
  <c r="BE192" i="2"/>
  <c r="BE194" i="2"/>
  <c r="BE196" i="2"/>
  <c r="BE198" i="2"/>
  <c r="BE200" i="2"/>
  <c r="BE202" i="2"/>
  <c r="BE204" i="2"/>
  <c r="BE206" i="2"/>
  <c r="BE211" i="2"/>
  <c r="BE216" i="2"/>
  <c r="BE219" i="2"/>
  <c r="BE224" i="2"/>
  <c r="BE227" i="2"/>
  <c r="BE232" i="2"/>
  <c r="BE235" i="2"/>
  <c r="BE240" i="2"/>
  <c r="BE243" i="2"/>
  <c r="BE248" i="2"/>
  <c r="BE251" i="2"/>
  <c r="BE256" i="2"/>
  <c r="BE259" i="2"/>
  <c r="BE264" i="2"/>
  <c r="BE267" i="2"/>
  <c r="BE272" i="2"/>
  <c r="BE275" i="2"/>
  <c r="BE280" i="2"/>
  <c r="BE283" i="2"/>
  <c r="BE288" i="2"/>
  <c r="BE291" i="2"/>
  <c r="BE294" i="2"/>
  <c r="BE315" i="2"/>
  <c r="BE314" i="2"/>
  <c r="BE318" i="2"/>
  <c r="BE334" i="2"/>
  <c r="BE350" i="2"/>
  <c r="BE366" i="2"/>
  <c r="BE382" i="2"/>
  <c r="BE398" i="2"/>
  <c r="BE414" i="2"/>
  <c r="BE430" i="2"/>
  <c r="BE446" i="2"/>
  <c r="BE209" i="2"/>
  <c r="BE214" i="2"/>
  <c r="BE217" i="2"/>
  <c r="BE222" i="2"/>
  <c r="BE225" i="2"/>
  <c r="BE230" i="2"/>
  <c r="BE233" i="2"/>
  <c r="BE238" i="2"/>
  <c r="BE241" i="2"/>
  <c r="BE246" i="2"/>
  <c r="BE249" i="2"/>
  <c r="BE254" i="2"/>
  <c r="BE257" i="2"/>
  <c r="BE262" i="2"/>
  <c r="BE265" i="2"/>
  <c r="BE270" i="2"/>
  <c r="BE273" i="2"/>
  <c r="BE278" i="2"/>
  <c r="BE281" i="2"/>
  <c r="BE286" i="2"/>
  <c r="BE289" i="2"/>
  <c r="BE295" i="2"/>
  <c r="BE307" i="2"/>
  <c r="BE306" i="2"/>
  <c r="BE313" i="2"/>
  <c r="BE312" i="2"/>
  <c r="BE319" i="2"/>
  <c r="BE328" i="2"/>
  <c r="BE335" i="2"/>
  <c r="BE344" i="2"/>
  <c r="BE351" i="2"/>
  <c r="BE360" i="2"/>
  <c r="BE367" i="2"/>
  <c r="BE376" i="2"/>
  <c r="BE383" i="2"/>
  <c r="BE392" i="2"/>
  <c r="BE399" i="2"/>
  <c r="BE408" i="2"/>
  <c r="BE415" i="2"/>
  <c r="BE424" i="2"/>
  <c r="BE431" i="2"/>
  <c r="BE440" i="2"/>
  <c r="BE447" i="2"/>
  <c r="BE456" i="2"/>
  <c r="BE296" i="2"/>
  <c r="BE384" i="2"/>
  <c r="BE18" i="2"/>
  <c r="BE22" i="2"/>
  <c r="BE24" i="2"/>
  <c r="BE28" i="2"/>
  <c r="BE32" i="2"/>
  <c r="BE36" i="2"/>
  <c r="BE40" i="2"/>
  <c r="BE44" i="2"/>
  <c r="BE48" i="2"/>
  <c r="BE52" i="2"/>
  <c r="BE56" i="2"/>
  <c r="BE60" i="2"/>
  <c r="BE64" i="2"/>
  <c r="BE68" i="2"/>
  <c r="BE72" i="2"/>
  <c r="BE76" i="2"/>
  <c r="BE80" i="2"/>
  <c r="BE86" i="2"/>
  <c r="BE90" i="2"/>
  <c r="BE94" i="2"/>
  <c r="BE98" i="2"/>
  <c r="BE102" i="2"/>
  <c r="BE104" i="2"/>
  <c r="BE108" i="2"/>
  <c r="BE112" i="2"/>
  <c r="BE116" i="2"/>
  <c r="BE120" i="2"/>
  <c r="BE124" i="2"/>
  <c r="BE128" i="2"/>
  <c r="BE134" i="2"/>
  <c r="BE138" i="2"/>
  <c r="BE140" i="2"/>
  <c r="BE144" i="2"/>
  <c r="BE150" i="2"/>
  <c r="BE156" i="2"/>
  <c r="BE172" i="2"/>
  <c r="BE212" i="2"/>
  <c r="BE215" i="2"/>
  <c r="BE220" i="2"/>
  <c r="BE223" i="2"/>
  <c r="BE228" i="2"/>
  <c r="BE231" i="2"/>
  <c r="BE236" i="2"/>
  <c r="BE239" i="2"/>
  <c r="BE244" i="2"/>
  <c r="BE247" i="2"/>
  <c r="BE252" i="2"/>
  <c r="BE255" i="2"/>
  <c r="BE260" i="2"/>
  <c r="BE263" i="2"/>
  <c r="BE268" i="2"/>
  <c r="BE271" i="2"/>
  <c r="BE276" i="2"/>
  <c r="BE279" i="2"/>
  <c r="BE284" i="2"/>
  <c r="BE287" i="2"/>
  <c r="BE293" i="2"/>
  <c r="BE292" i="2"/>
  <c r="BE299" i="2"/>
  <c r="BE298" i="2"/>
  <c r="BE305" i="2"/>
  <c r="BE304" i="2"/>
  <c r="BE310" i="2"/>
  <c r="BE326" i="2"/>
  <c r="BE342" i="2"/>
  <c r="BE358" i="2"/>
  <c r="BE374" i="2"/>
  <c r="BE390" i="2"/>
  <c r="BE406" i="2"/>
  <c r="BE422" i="2"/>
  <c r="BE438" i="2"/>
  <c r="BE454" i="2"/>
  <c r="BE301" i="2"/>
  <c r="BE300" i="2"/>
  <c r="BE309" i="2"/>
  <c r="BE308" i="2"/>
  <c r="BE317" i="2"/>
  <c r="BE316" i="2"/>
  <c r="BE325" i="2"/>
  <c r="BE324" i="2"/>
  <c r="BE333" i="2"/>
  <c r="BE332" i="2"/>
  <c r="BE341" i="2"/>
  <c r="BE340" i="2"/>
  <c r="BE349" i="2"/>
  <c r="BE348" i="2"/>
  <c r="BE357" i="2"/>
  <c r="BE356" i="2"/>
  <c r="BE365" i="2"/>
  <c r="BE364" i="2"/>
  <c r="BE373" i="2"/>
  <c r="BE372" i="2"/>
  <c r="BE381" i="2"/>
  <c r="BE380" i="2"/>
  <c r="BE389" i="2"/>
  <c r="BE388" i="2"/>
  <c r="BE397" i="2"/>
  <c r="BE396" i="2"/>
  <c r="BE405" i="2"/>
  <c r="BE404" i="2"/>
  <c r="BE413" i="2"/>
  <c r="BE412" i="2"/>
  <c r="BE421" i="2"/>
  <c r="BE420" i="2"/>
  <c r="BE429" i="2"/>
  <c r="BE428" i="2"/>
  <c r="BE437" i="2"/>
  <c r="BE436" i="2"/>
  <c r="BE445" i="2"/>
  <c r="BE444" i="2"/>
  <c r="BE453" i="2"/>
  <c r="BE452" i="2"/>
  <c r="BE461" i="2"/>
  <c r="BE460" i="2"/>
  <c r="BE323" i="2"/>
  <c r="BE322" i="2"/>
  <c r="BE331" i="2"/>
  <c r="BE330" i="2"/>
  <c r="BE339" i="2"/>
  <c r="BE338" i="2"/>
  <c r="BE347" i="2"/>
  <c r="BE346" i="2"/>
  <c r="BE355" i="2"/>
  <c r="BE354" i="2"/>
  <c r="BE363" i="2"/>
  <c r="BE362" i="2"/>
  <c r="BE371" i="2"/>
  <c r="BE370" i="2"/>
  <c r="BE379" i="2"/>
  <c r="BE378" i="2"/>
  <c r="BE387" i="2"/>
  <c r="BE386" i="2"/>
  <c r="BE395" i="2"/>
  <c r="BE394" i="2"/>
  <c r="BE403" i="2"/>
  <c r="BE402" i="2"/>
  <c r="BE411" i="2"/>
  <c r="BE410" i="2"/>
  <c r="BE419" i="2"/>
  <c r="BE418" i="2"/>
  <c r="BE427" i="2"/>
  <c r="BE426" i="2"/>
  <c r="BE435" i="2"/>
  <c r="BE434" i="2"/>
  <c r="BE443" i="2"/>
  <c r="BE442" i="2"/>
  <c r="BE451" i="2"/>
  <c r="BE450" i="2"/>
  <c r="BE459" i="2"/>
  <c r="BE458" i="2"/>
  <c r="AW21" i="2"/>
  <c r="AW29" i="2"/>
  <c r="AW53" i="2"/>
  <c r="AW61" i="2"/>
  <c r="AW85" i="2"/>
  <c r="AW93" i="2"/>
  <c r="AW109" i="2"/>
  <c r="AW125" i="2"/>
  <c r="AW149" i="2"/>
  <c r="AW165" i="2"/>
  <c r="AW196" i="2"/>
  <c r="AW195" i="2"/>
  <c r="AW217" i="2"/>
  <c r="AW218" i="2"/>
  <c r="AW249" i="2"/>
  <c r="AW250" i="2"/>
  <c r="AW281" i="2"/>
  <c r="AW282" i="2"/>
  <c r="AW371" i="2"/>
  <c r="AW366" i="2"/>
  <c r="AW393" i="2"/>
  <c r="AW394" i="2"/>
  <c r="AW390" i="2"/>
  <c r="AW20" i="2"/>
  <c r="AW19" i="2"/>
  <c r="AW52" i="2"/>
  <c r="AW60" i="2"/>
  <c r="AW59" i="2"/>
  <c r="AW76" i="2"/>
  <c r="AW84" i="2"/>
  <c r="AW83" i="2"/>
  <c r="AW116" i="2"/>
  <c r="AW124" i="2"/>
  <c r="AW123" i="2"/>
  <c r="AW156" i="2"/>
  <c r="AW155" i="2"/>
  <c r="AW172" i="2"/>
  <c r="AW180" i="2"/>
  <c r="AW193" i="2"/>
  <c r="AW24" i="2"/>
  <c r="AW23" i="2"/>
  <c r="AW32" i="2"/>
  <c r="AW31" i="2"/>
  <c r="AW40" i="2"/>
  <c r="AW39" i="2"/>
  <c r="AW48" i="2"/>
  <c r="AW47" i="2"/>
  <c r="AW56" i="2"/>
  <c r="AW55" i="2"/>
  <c r="AW64" i="2"/>
  <c r="AW63" i="2"/>
  <c r="AW72" i="2"/>
  <c r="AW71" i="2"/>
  <c r="AW80" i="2"/>
  <c r="AW79" i="2"/>
  <c r="AW88" i="2"/>
  <c r="AW87" i="2"/>
  <c r="AW96" i="2"/>
  <c r="AW95" i="2"/>
  <c r="AW104" i="2"/>
  <c r="AW103" i="2"/>
  <c r="AW112" i="2"/>
  <c r="AW111" i="2"/>
  <c r="AW120" i="2"/>
  <c r="AW119" i="2"/>
  <c r="AW128" i="2"/>
  <c r="AW127" i="2"/>
  <c r="AW136" i="2"/>
  <c r="AW135" i="2"/>
  <c r="AW144" i="2"/>
  <c r="AW143" i="2"/>
  <c r="AW152" i="2"/>
  <c r="AW151" i="2"/>
  <c r="AW160" i="2"/>
  <c r="AW159" i="2"/>
  <c r="AW168" i="2"/>
  <c r="AW167" i="2"/>
  <c r="AW176" i="2"/>
  <c r="AW175" i="2"/>
  <c r="AW184" i="2"/>
  <c r="AW183" i="2"/>
  <c r="AW192" i="2"/>
  <c r="AW191" i="2"/>
  <c r="AW198" i="2"/>
  <c r="AW197" i="2"/>
  <c r="AW202" i="2"/>
  <c r="AW201" i="2"/>
  <c r="AW206" i="2"/>
  <c r="AW205" i="2"/>
  <c r="AW209" i="2"/>
  <c r="AW210" i="2"/>
  <c r="AW241" i="2"/>
  <c r="AW242" i="2"/>
  <c r="AW273" i="2"/>
  <c r="AW274" i="2"/>
  <c r="AW313" i="2"/>
  <c r="AW314" i="2"/>
  <c r="AW310" i="2"/>
  <c r="AW355" i="2"/>
  <c r="AW350" i="2"/>
  <c r="AW356" i="2"/>
  <c r="AW377" i="2"/>
  <c r="AW378" i="2"/>
  <c r="AW374" i="2"/>
  <c r="AW419" i="2"/>
  <c r="AW414" i="2"/>
  <c r="AW420" i="2"/>
  <c r="AW441" i="2"/>
  <c r="AW442" i="2"/>
  <c r="AW438" i="2"/>
  <c r="AW37" i="2"/>
  <c r="AW45" i="2"/>
  <c r="AW69" i="2"/>
  <c r="AW77" i="2"/>
  <c r="AW101" i="2"/>
  <c r="AW117" i="2"/>
  <c r="AW133" i="2"/>
  <c r="AW141" i="2"/>
  <c r="AW157" i="2"/>
  <c r="AW173" i="2"/>
  <c r="AW181" i="2"/>
  <c r="AW307" i="2"/>
  <c r="AW302" i="2"/>
  <c r="AW329" i="2"/>
  <c r="AW330" i="2"/>
  <c r="AW326" i="2"/>
  <c r="AW372" i="2"/>
  <c r="AW435" i="2"/>
  <c r="AW430" i="2"/>
  <c r="AW16" i="2"/>
  <c r="AW28" i="2"/>
  <c r="AW36" i="2"/>
  <c r="AW44" i="2"/>
  <c r="AW43" i="2"/>
  <c r="AW51" i="2"/>
  <c r="AW68" i="2"/>
  <c r="AW67" i="2"/>
  <c r="AW75" i="2"/>
  <c r="AW92" i="2"/>
  <c r="AW100" i="2"/>
  <c r="AW108" i="2"/>
  <c r="AW107" i="2"/>
  <c r="AW115" i="2"/>
  <c r="AW132" i="2"/>
  <c r="AW140" i="2"/>
  <c r="AW148" i="2"/>
  <c r="AW164" i="2"/>
  <c r="AW163" i="2"/>
  <c r="AW171" i="2"/>
  <c r="AW179" i="2"/>
  <c r="AW188" i="2"/>
  <c r="AW187" i="2"/>
  <c r="AW200" i="2"/>
  <c r="AW199" i="2"/>
  <c r="AW204" i="2"/>
  <c r="AW203" i="2"/>
  <c r="AW207" i="2"/>
  <c r="AW208" i="2"/>
  <c r="AW212" i="2"/>
  <c r="AW225" i="2"/>
  <c r="AW226" i="2"/>
  <c r="AW244" i="2"/>
  <c r="AW257" i="2"/>
  <c r="AW258" i="2"/>
  <c r="AW276" i="2"/>
  <c r="AW289" i="2"/>
  <c r="AW290" i="2"/>
  <c r="AW323" i="2"/>
  <c r="AW318" i="2"/>
  <c r="AW324" i="2"/>
  <c r="AW345" i="2"/>
  <c r="AW346" i="2"/>
  <c r="AW342" i="2"/>
  <c r="AW387" i="2"/>
  <c r="AW382" i="2"/>
  <c r="AW388" i="2"/>
  <c r="AW409" i="2"/>
  <c r="AW410" i="2"/>
  <c r="AW406" i="2"/>
  <c r="AW446" i="2"/>
  <c r="AW18" i="2"/>
  <c r="AW17" i="2"/>
  <c r="AW26" i="2"/>
  <c r="AW25" i="2"/>
  <c r="AW34" i="2"/>
  <c r="AW33" i="2"/>
  <c r="AW42" i="2"/>
  <c r="AW41" i="2"/>
  <c r="AW50" i="2"/>
  <c r="AW49" i="2"/>
  <c r="AW58" i="2"/>
  <c r="AW57" i="2"/>
  <c r="AW66" i="2"/>
  <c r="AW65" i="2"/>
  <c r="AW74" i="2"/>
  <c r="AW73" i="2"/>
  <c r="AW82" i="2"/>
  <c r="AW81" i="2"/>
  <c r="AW90" i="2"/>
  <c r="AW89" i="2"/>
  <c r="AW98" i="2"/>
  <c r="AW97" i="2"/>
  <c r="AW106" i="2"/>
  <c r="AW105" i="2"/>
  <c r="AW114" i="2"/>
  <c r="AW113" i="2"/>
  <c r="AW122" i="2"/>
  <c r="AW121" i="2"/>
  <c r="AW130" i="2"/>
  <c r="AW129" i="2"/>
  <c r="AW138" i="2"/>
  <c r="AW137" i="2"/>
  <c r="AW146" i="2"/>
  <c r="AW145" i="2"/>
  <c r="AW154" i="2"/>
  <c r="AW153" i="2"/>
  <c r="AW162" i="2"/>
  <c r="AW161" i="2"/>
  <c r="AW170" i="2"/>
  <c r="AW169" i="2"/>
  <c r="AW178" i="2"/>
  <c r="AW177" i="2"/>
  <c r="AW186" i="2"/>
  <c r="AW185" i="2"/>
  <c r="AW194" i="2"/>
  <c r="AW220" i="2"/>
  <c r="AW233" i="2"/>
  <c r="AW234" i="2"/>
  <c r="AW252" i="2"/>
  <c r="AW265" i="2"/>
  <c r="AW266" i="2"/>
  <c r="AW284" i="2"/>
  <c r="AW297" i="2"/>
  <c r="AW298" i="2"/>
  <c r="AW294" i="2"/>
  <c r="AW339" i="2"/>
  <c r="AW334" i="2"/>
  <c r="AW340" i="2"/>
  <c r="AW361" i="2"/>
  <c r="AW362" i="2"/>
  <c r="AW358" i="2"/>
  <c r="AW403" i="2"/>
  <c r="AW398" i="2"/>
  <c r="AW404" i="2"/>
  <c r="AW425" i="2"/>
  <c r="AW426" i="2"/>
  <c r="AW422" i="2"/>
  <c r="AW215" i="2"/>
  <c r="AW223" i="2"/>
  <c r="AW231" i="2"/>
  <c r="AW239" i="2"/>
  <c r="AW247" i="2"/>
  <c r="AW255" i="2"/>
  <c r="AW263" i="2"/>
  <c r="AW271" i="2"/>
  <c r="AW279" i="2"/>
  <c r="AW287" i="2"/>
  <c r="AW296" i="2"/>
  <c r="AW312" i="2"/>
  <c r="AW328" i="2"/>
  <c r="AW344" i="2"/>
  <c r="AW360" i="2"/>
  <c r="AW376" i="2"/>
  <c r="AW392" i="2"/>
  <c r="AW408" i="2"/>
  <c r="AW424" i="2"/>
  <c r="AW440" i="2"/>
  <c r="AW213" i="2"/>
  <c r="AW216" i="2"/>
  <c r="AW221" i="2"/>
  <c r="AW224" i="2"/>
  <c r="AW229" i="2"/>
  <c r="AW232" i="2"/>
  <c r="AW237" i="2"/>
  <c r="AW240" i="2"/>
  <c r="AW245" i="2"/>
  <c r="AW248" i="2"/>
  <c r="AW253" i="2"/>
  <c r="AW256" i="2"/>
  <c r="AW261" i="2"/>
  <c r="AW264" i="2"/>
  <c r="AW269" i="2"/>
  <c r="AW272" i="2"/>
  <c r="AW277" i="2"/>
  <c r="AW280" i="2"/>
  <c r="AW285" i="2"/>
  <c r="AW288" i="2"/>
  <c r="AW293" i="2"/>
  <c r="AW300" i="2"/>
  <c r="AW305" i="2"/>
  <c r="AW306" i="2"/>
  <c r="AW316" i="2"/>
  <c r="AW321" i="2"/>
  <c r="AW322" i="2"/>
  <c r="AW332" i="2"/>
  <c r="AW337" i="2"/>
  <c r="AW338" i="2"/>
  <c r="AW348" i="2"/>
  <c r="AW353" i="2"/>
  <c r="AW354" i="2"/>
  <c r="AW364" i="2"/>
  <c r="AW369" i="2"/>
  <c r="AW370" i="2"/>
  <c r="AW380" i="2"/>
  <c r="AW385" i="2"/>
  <c r="AW386" i="2"/>
  <c r="AW396" i="2"/>
  <c r="AW401" i="2"/>
  <c r="AW402" i="2"/>
  <c r="AW412" i="2"/>
  <c r="AW417" i="2"/>
  <c r="AW418" i="2"/>
  <c r="AW428" i="2"/>
  <c r="AW433" i="2"/>
  <c r="AW434" i="2"/>
  <c r="AW444" i="2"/>
  <c r="AW211" i="2"/>
  <c r="AW214" i="2"/>
  <c r="AW219" i="2"/>
  <c r="AW222" i="2"/>
  <c r="AW227" i="2"/>
  <c r="AW230" i="2"/>
  <c r="AW235" i="2"/>
  <c r="AW238" i="2"/>
  <c r="AW243" i="2"/>
  <c r="AW246" i="2"/>
  <c r="AW251" i="2"/>
  <c r="AW254" i="2"/>
  <c r="AW259" i="2"/>
  <c r="AW262" i="2"/>
  <c r="AW267" i="2"/>
  <c r="AW270" i="2"/>
  <c r="AW275" i="2"/>
  <c r="AW278" i="2"/>
  <c r="AW283" i="2"/>
  <c r="AW286" i="2"/>
  <c r="AW304" i="2"/>
  <c r="AW320" i="2"/>
  <c r="AW336" i="2"/>
  <c r="AW352" i="2"/>
  <c r="AW368" i="2"/>
  <c r="AW384" i="2"/>
  <c r="AW400" i="2"/>
  <c r="AW416" i="2"/>
  <c r="AW432" i="2"/>
  <c r="AW448" i="2"/>
  <c r="AW301" i="2"/>
  <c r="AW309" i="2"/>
  <c r="AW317" i="2"/>
  <c r="AW325" i="2"/>
  <c r="AW333" i="2"/>
  <c r="AW341" i="2"/>
  <c r="AW349" i="2"/>
  <c r="AW357" i="2"/>
  <c r="AW365" i="2"/>
  <c r="AW373" i="2"/>
  <c r="AW381" i="2"/>
  <c r="AW389" i="2"/>
  <c r="AW397" i="2"/>
  <c r="AW405" i="2"/>
  <c r="AW413" i="2"/>
  <c r="AW421" i="2"/>
  <c r="AW429" i="2"/>
  <c r="AW437" i="2"/>
  <c r="AW445" i="2"/>
  <c r="AW295" i="2"/>
  <c r="AW303" i="2"/>
  <c r="AW311" i="2"/>
  <c r="AW319" i="2"/>
  <c r="AW327" i="2"/>
  <c r="AW335" i="2"/>
  <c r="AW343" i="2"/>
  <c r="AW351" i="2"/>
  <c r="AW359" i="2"/>
  <c r="AW367" i="2"/>
  <c r="AW375" i="2"/>
  <c r="AW383" i="2"/>
  <c r="AW391" i="2"/>
  <c r="AW399" i="2"/>
  <c r="AW407" i="2"/>
  <c r="AW415" i="2"/>
  <c r="AW423" i="2"/>
  <c r="AW431" i="2"/>
  <c r="AW439" i="2"/>
  <c r="AW447" i="2"/>
  <c r="AO239" i="2"/>
  <c r="AO247" i="2"/>
  <c r="AO255" i="2"/>
  <c r="AO263" i="2"/>
  <c r="AO271" i="2"/>
  <c r="AO214" i="2"/>
  <c r="AO222" i="2"/>
  <c r="AO230" i="2"/>
  <c r="AO238" i="2"/>
  <c r="AO246" i="2"/>
  <c r="AO254" i="2"/>
  <c r="AO262" i="2"/>
  <c r="AO270" i="2"/>
  <c r="AO286" i="2"/>
  <c r="AO322" i="2"/>
  <c r="AO361" i="2"/>
  <c r="AO393" i="2"/>
  <c r="AO456" i="2"/>
  <c r="AO212" i="2"/>
  <c r="AO220" i="2"/>
  <c r="AO228" i="2"/>
  <c r="AO236" i="2"/>
  <c r="AO244" i="2"/>
  <c r="AO252" i="2"/>
  <c r="AO260" i="2"/>
  <c r="AO268" i="2"/>
  <c r="AO276" i="2"/>
  <c r="AO284" i="2"/>
  <c r="AO303" i="2"/>
  <c r="AO315" i="2"/>
  <c r="AO314" i="2"/>
  <c r="AO321" i="2"/>
  <c r="AO320" i="2"/>
  <c r="AO335" i="2"/>
  <c r="AO347" i="2"/>
  <c r="AO346" i="2"/>
  <c r="AO353" i="2"/>
  <c r="AO352" i="2"/>
  <c r="AO367" i="2"/>
  <c r="AO379" i="2"/>
  <c r="AO378" i="2"/>
  <c r="AO385" i="2"/>
  <c r="AO384" i="2"/>
  <c r="AO399" i="2"/>
  <c r="AO411" i="2"/>
  <c r="AO410" i="2"/>
  <c r="AO417" i="2"/>
  <c r="AO416" i="2"/>
  <c r="AO431" i="2"/>
  <c r="AO443" i="2"/>
  <c r="AO442" i="2"/>
  <c r="AO449" i="2"/>
  <c r="AO448" i="2"/>
  <c r="AO215" i="2"/>
  <c r="AO223" i="2"/>
  <c r="AO231" i="2"/>
  <c r="AO279" i="2"/>
  <c r="AO287" i="2"/>
  <c r="AO293" i="2"/>
  <c r="AO292" i="2"/>
  <c r="AO298" i="2"/>
  <c r="AO304" i="2"/>
  <c r="AO330" i="2"/>
  <c r="AO336" i="2"/>
  <c r="AO362" i="2"/>
  <c r="AO368" i="2"/>
  <c r="AO400" i="2"/>
  <c r="AO426" i="2"/>
  <c r="AO432" i="2"/>
  <c r="AO458" i="2"/>
  <c r="AO278" i="2"/>
  <c r="AO297" i="2"/>
  <c r="AO302" i="2"/>
  <c r="AO329" i="2"/>
  <c r="AO334" i="2"/>
  <c r="AO354" i="2"/>
  <c r="AO360" i="2"/>
  <c r="AO366" i="2"/>
  <c r="AO386" i="2"/>
  <c r="AO392" i="2"/>
  <c r="AO398" i="2"/>
  <c r="AO418" i="2"/>
  <c r="AO425" i="2"/>
  <c r="AO424" i="2"/>
  <c r="AO430" i="2"/>
  <c r="AO450" i="2"/>
  <c r="AO457" i="2"/>
  <c r="AO208" i="2"/>
  <c r="AO210" i="2"/>
  <c r="AO218" i="2"/>
  <c r="AO217" i="2"/>
  <c r="AO226" i="2"/>
  <c r="AO225" i="2"/>
  <c r="AO234" i="2"/>
  <c r="AO233" i="2"/>
  <c r="AO242" i="2"/>
  <c r="AO241" i="2"/>
  <c r="AO250" i="2"/>
  <c r="AO249" i="2"/>
  <c r="AO258" i="2"/>
  <c r="AO257" i="2"/>
  <c r="AO266" i="2"/>
  <c r="AO265" i="2"/>
  <c r="AO274" i="2"/>
  <c r="AO273" i="2"/>
  <c r="AO282" i="2"/>
  <c r="AO281" i="2"/>
  <c r="AO290" i="2"/>
  <c r="AO289" i="2"/>
  <c r="AO295" i="2"/>
  <c r="AO307" i="2"/>
  <c r="AO306" i="2"/>
  <c r="AO313" i="2"/>
  <c r="AO312" i="2"/>
  <c r="AO318" i="2"/>
  <c r="AO327" i="2"/>
  <c r="AO339" i="2"/>
  <c r="AO338" i="2"/>
  <c r="AO345" i="2"/>
  <c r="AO344" i="2"/>
  <c r="AO350" i="2"/>
  <c r="AO359" i="2"/>
  <c r="AO371" i="2"/>
  <c r="AO370" i="2"/>
  <c r="AO377" i="2"/>
  <c r="AO376" i="2"/>
  <c r="AO382" i="2"/>
  <c r="AO391" i="2"/>
  <c r="AO403" i="2"/>
  <c r="AO402" i="2"/>
  <c r="AO409" i="2"/>
  <c r="AO408" i="2"/>
  <c r="AO414" i="2"/>
  <c r="AO423" i="2"/>
  <c r="AO435" i="2"/>
  <c r="AO434" i="2"/>
  <c r="AO441" i="2"/>
  <c r="AO440" i="2"/>
  <c r="AO446" i="2"/>
  <c r="AO455" i="2"/>
  <c r="AO301" i="2"/>
  <c r="AO300" i="2"/>
  <c r="AO309" i="2"/>
  <c r="AO308" i="2"/>
  <c r="AO317" i="2"/>
  <c r="AO316" i="2"/>
  <c r="AO325" i="2"/>
  <c r="AO324" i="2"/>
  <c r="AO333" i="2"/>
  <c r="AO332" i="2"/>
  <c r="AO341" i="2"/>
  <c r="AO340" i="2"/>
  <c r="AO349" i="2"/>
  <c r="AO348" i="2"/>
  <c r="AO357" i="2"/>
  <c r="AO356" i="2"/>
  <c r="AO365" i="2"/>
  <c r="AO364" i="2"/>
  <c r="AO373" i="2"/>
  <c r="AO372" i="2"/>
  <c r="AO381" i="2"/>
  <c r="AO380" i="2"/>
  <c r="AO389" i="2"/>
  <c r="AO388" i="2"/>
  <c r="AO397" i="2"/>
  <c r="AO396" i="2"/>
  <c r="AO405" i="2"/>
  <c r="AO404" i="2"/>
  <c r="AO413" i="2"/>
  <c r="AO412" i="2"/>
  <c r="AO421" i="2"/>
  <c r="AO420" i="2"/>
  <c r="AO429" i="2"/>
  <c r="AO428" i="2"/>
  <c r="AO437" i="2"/>
  <c r="AO436" i="2"/>
  <c r="AO445" i="2"/>
  <c r="AO444" i="2"/>
  <c r="AO453" i="2"/>
  <c r="AO452" i="2"/>
  <c r="AO461" i="2"/>
  <c r="AO460" i="2"/>
  <c r="AG19" i="2"/>
  <c r="AG27" i="2"/>
  <c r="AG35" i="2"/>
  <c r="AG59" i="2"/>
  <c r="AG67" i="2"/>
  <c r="AG91" i="2"/>
  <c r="AG99" i="2"/>
  <c r="AG107" i="2"/>
  <c r="AG116" i="2"/>
  <c r="AG115" i="2"/>
  <c r="AG230" i="2"/>
  <c r="AG231" i="2"/>
  <c r="AG262" i="2"/>
  <c r="AG263" i="2"/>
  <c r="AG295" i="2"/>
  <c r="AG294" i="2"/>
  <c r="AG18" i="2"/>
  <c r="AG34" i="2"/>
  <c r="AG33" i="2"/>
  <c r="AG50" i="2"/>
  <c r="AG49" i="2"/>
  <c r="AG66" i="2"/>
  <c r="AG65" i="2"/>
  <c r="AG106" i="2"/>
  <c r="AG114" i="2"/>
  <c r="AG120" i="2"/>
  <c r="AG119" i="2"/>
  <c r="AG128" i="2"/>
  <c r="AG127" i="2"/>
  <c r="AG132" i="2"/>
  <c r="AG131" i="2"/>
  <c r="AG140" i="2"/>
  <c r="AG139" i="2"/>
  <c r="AG152" i="2"/>
  <c r="AG151" i="2"/>
  <c r="AG160" i="2"/>
  <c r="AG159" i="2"/>
  <c r="AG238" i="2"/>
  <c r="AG239" i="2"/>
  <c r="AG257" i="2"/>
  <c r="AG289" i="2"/>
  <c r="AG334" i="2"/>
  <c r="AG417" i="2"/>
  <c r="AG24" i="2"/>
  <c r="AG23" i="2"/>
  <c r="AG32" i="2"/>
  <c r="AG31" i="2"/>
  <c r="AG40" i="2"/>
  <c r="AG39" i="2"/>
  <c r="AG48" i="2"/>
  <c r="AG47" i="2"/>
  <c r="AG56" i="2"/>
  <c r="AG55" i="2"/>
  <c r="AG64" i="2"/>
  <c r="AG63" i="2"/>
  <c r="AG72" i="2"/>
  <c r="AG71" i="2"/>
  <c r="AG80" i="2"/>
  <c r="AG79" i="2"/>
  <c r="AG88" i="2"/>
  <c r="AG87" i="2"/>
  <c r="AG96" i="2"/>
  <c r="AG95" i="2"/>
  <c r="AG104" i="2"/>
  <c r="AG103" i="2"/>
  <c r="AG112" i="2"/>
  <c r="AG111" i="2"/>
  <c r="AG214" i="2"/>
  <c r="AG215" i="2"/>
  <c r="AG229" i="2"/>
  <c r="AG233" i="2"/>
  <c r="AG246" i="2"/>
  <c r="AG247" i="2"/>
  <c r="AG278" i="2"/>
  <c r="AG279" i="2"/>
  <c r="AG305" i="2"/>
  <c r="AG350" i="2"/>
  <c r="AG369" i="2"/>
  <c r="AG414" i="2"/>
  <c r="AG433" i="2"/>
  <c r="AG430" i="2"/>
  <c r="AG43" i="2"/>
  <c r="AG51" i="2"/>
  <c r="AG75" i="2"/>
  <c r="AG83" i="2"/>
  <c r="AG17" i="2"/>
  <c r="AG26" i="2"/>
  <c r="AG25" i="2"/>
  <c r="AG42" i="2"/>
  <c r="AG41" i="2"/>
  <c r="AG58" i="2"/>
  <c r="AG57" i="2"/>
  <c r="AG74" i="2"/>
  <c r="AG82" i="2"/>
  <c r="AG90" i="2"/>
  <c r="AG98" i="2"/>
  <c r="AG97" i="2"/>
  <c r="AG105" i="2"/>
  <c r="AG113" i="2"/>
  <c r="AG124" i="2"/>
  <c r="AG123" i="2"/>
  <c r="AG136" i="2"/>
  <c r="AG135" i="2"/>
  <c r="AG144" i="2"/>
  <c r="AG143" i="2"/>
  <c r="AG148" i="2"/>
  <c r="AG147" i="2"/>
  <c r="AG156" i="2"/>
  <c r="AG155" i="2"/>
  <c r="AG164" i="2"/>
  <c r="AG163" i="2"/>
  <c r="AG225" i="2"/>
  <c r="AG270" i="2"/>
  <c r="AG271" i="2"/>
  <c r="AG353" i="2"/>
  <c r="AG398" i="2"/>
  <c r="AG16" i="2"/>
  <c r="AG22" i="2"/>
  <c r="AG21" i="2"/>
  <c r="AG30" i="2"/>
  <c r="AG29" i="2"/>
  <c r="AG38" i="2"/>
  <c r="AG37" i="2"/>
  <c r="AG46" i="2"/>
  <c r="AG45" i="2"/>
  <c r="AG54" i="2"/>
  <c r="AG53" i="2"/>
  <c r="AG62" i="2"/>
  <c r="AG61" i="2"/>
  <c r="AG70" i="2"/>
  <c r="AG69" i="2"/>
  <c r="AG78" i="2"/>
  <c r="AG77" i="2"/>
  <c r="AG86" i="2"/>
  <c r="AG85" i="2"/>
  <c r="AG94" i="2"/>
  <c r="AG93" i="2"/>
  <c r="AG102" i="2"/>
  <c r="AG101" i="2"/>
  <c r="AG110" i="2"/>
  <c r="AG109" i="2"/>
  <c r="AG118" i="2"/>
  <c r="AG117" i="2"/>
  <c r="AG122" i="2"/>
  <c r="AG121" i="2"/>
  <c r="AG126" i="2"/>
  <c r="AG125" i="2"/>
  <c r="AG130" i="2"/>
  <c r="AG129" i="2"/>
  <c r="AG134" i="2"/>
  <c r="AG133" i="2"/>
  <c r="AG138" i="2"/>
  <c r="AG137" i="2"/>
  <c r="AG142" i="2"/>
  <c r="AG141" i="2"/>
  <c r="AG146" i="2"/>
  <c r="AG145" i="2"/>
  <c r="AG150" i="2"/>
  <c r="AG149" i="2"/>
  <c r="AG154" i="2"/>
  <c r="AG153" i="2"/>
  <c r="AG158" i="2"/>
  <c r="AG157" i="2"/>
  <c r="AG162" i="2"/>
  <c r="AG161" i="2"/>
  <c r="AG166" i="2"/>
  <c r="AG165" i="2"/>
  <c r="AG209" i="2"/>
  <c r="AG222" i="2"/>
  <c r="AG223" i="2"/>
  <c r="AG241" i="2"/>
  <c r="AG254" i="2"/>
  <c r="AG255" i="2"/>
  <c r="AG269" i="2"/>
  <c r="AG273" i="2"/>
  <c r="AG286" i="2"/>
  <c r="AG287" i="2"/>
  <c r="AG302" i="2"/>
  <c r="AG321" i="2"/>
  <c r="AG336" i="2"/>
  <c r="AG358" i="2"/>
  <c r="AG366" i="2"/>
  <c r="AG385" i="2"/>
  <c r="AG400" i="2"/>
  <c r="AG422" i="2"/>
  <c r="AG449" i="2"/>
  <c r="AG212" i="2"/>
  <c r="AG220" i="2"/>
  <c r="AG236" i="2"/>
  <c r="AG244" i="2"/>
  <c r="AG260" i="2"/>
  <c r="AG276" i="2"/>
  <c r="AG293" i="2"/>
  <c r="AG292" i="2"/>
  <c r="AG308" i="2"/>
  <c r="AG356" i="2"/>
  <c r="AG388" i="2"/>
  <c r="AG420" i="2"/>
  <c r="AG436" i="2"/>
  <c r="AG452" i="2"/>
  <c r="AG208" i="2"/>
  <c r="AG210" i="2"/>
  <c r="AG213" i="2"/>
  <c r="AG218" i="2"/>
  <c r="AG221" i="2"/>
  <c r="AG226" i="2"/>
  <c r="AG234" i="2"/>
  <c r="AG237" i="2"/>
  <c r="AG242" i="2"/>
  <c r="AG245" i="2"/>
  <c r="AG250" i="2"/>
  <c r="AG258" i="2"/>
  <c r="AG261" i="2"/>
  <c r="AG266" i="2"/>
  <c r="AG274" i="2"/>
  <c r="AG277" i="2"/>
  <c r="AG282" i="2"/>
  <c r="AG290" i="2"/>
  <c r="AG297" i="2"/>
  <c r="AG296" i="2"/>
  <c r="AG303" i="2"/>
  <c r="AG306" i="2"/>
  <c r="AG313" i="2"/>
  <c r="AG312" i="2"/>
  <c r="AG319" i="2"/>
  <c r="AG322" i="2"/>
  <c r="AG329" i="2"/>
  <c r="AG328" i="2"/>
  <c r="AG335" i="2"/>
  <c r="AG338" i="2"/>
  <c r="AG345" i="2"/>
  <c r="AG344" i="2"/>
  <c r="AG351" i="2"/>
  <c r="AG354" i="2"/>
  <c r="AG361" i="2"/>
  <c r="AG360" i="2"/>
  <c r="AG367" i="2"/>
  <c r="AG370" i="2"/>
  <c r="AG377" i="2"/>
  <c r="AG376" i="2"/>
  <c r="AG383" i="2"/>
  <c r="AG386" i="2"/>
  <c r="AG393" i="2"/>
  <c r="AG392" i="2"/>
  <c r="AG399" i="2"/>
  <c r="AG402" i="2"/>
  <c r="AG409" i="2"/>
  <c r="AG408" i="2"/>
  <c r="AG415" i="2"/>
  <c r="AG418" i="2"/>
  <c r="AG425" i="2"/>
  <c r="AG424" i="2"/>
  <c r="AG431" i="2"/>
  <c r="AG434" i="2"/>
  <c r="AG441" i="2"/>
  <c r="AG440" i="2"/>
  <c r="AG447" i="2"/>
  <c r="AG450" i="2"/>
  <c r="AG457" i="2"/>
  <c r="AG456" i="2"/>
  <c r="AG228" i="2"/>
  <c r="AG252" i="2"/>
  <c r="AG268" i="2"/>
  <c r="AG284" i="2"/>
  <c r="AG324" i="2"/>
  <c r="AG340" i="2"/>
  <c r="AG372" i="2"/>
  <c r="AG404" i="2"/>
  <c r="AG211" i="2"/>
  <c r="AG216" i="2"/>
  <c r="AG219" i="2"/>
  <c r="AG224" i="2"/>
  <c r="AG227" i="2"/>
  <c r="AG232" i="2"/>
  <c r="AG235" i="2"/>
  <c r="AG240" i="2"/>
  <c r="AG243" i="2"/>
  <c r="AG248" i="2"/>
  <c r="AG251" i="2"/>
  <c r="AG256" i="2"/>
  <c r="AG259" i="2"/>
  <c r="AG264" i="2"/>
  <c r="AG267" i="2"/>
  <c r="AG272" i="2"/>
  <c r="AG275" i="2"/>
  <c r="AG280" i="2"/>
  <c r="AG283" i="2"/>
  <c r="AG288" i="2"/>
  <c r="AG291" i="2"/>
  <c r="AG300" i="2"/>
  <c r="AG316" i="2"/>
  <c r="AG332" i="2"/>
  <c r="AG348" i="2"/>
  <c r="AG364" i="2"/>
  <c r="AG380" i="2"/>
  <c r="AG396" i="2"/>
  <c r="AG412" i="2"/>
  <c r="AG428" i="2"/>
  <c r="AG444" i="2"/>
  <c r="AG460" i="2"/>
  <c r="AG301" i="2"/>
  <c r="AG309" i="2"/>
  <c r="AG317" i="2"/>
  <c r="AG325" i="2"/>
  <c r="AG333" i="2"/>
  <c r="AG341" i="2"/>
  <c r="AG349" i="2"/>
  <c r="AG357" i="2"/>
  <c r="AG365" i="2"/>
  <c r="AG373" i="2"/>
  <c r="AG381" i="2"/>
  <c r="AG389" i="2"/>
  <c r="AG397" i="2"/>
  <c r="AG405" i="2"/>
  <c r="AG413" i="2"/>
  <c r="AG421" i="2"/>
  <c r="AG429" i="2"/>
  <c r="AG437" i="2"/>
  <c r="AG445" i="2"/>
  <c r="AG453" i="2"/>
  <c r="AG461" i="2"/>
  <c r="AG299" i="2"/>
  <c r="AG307" i="2"/>
  <c r="AG315" i="2"/>
  <c r="AG323" i="2"/>
  <c r="AG331" i="2"/>
  <c r="AG339" i="2"/>
  <c r="AG347" i="2"/>
  <c r="AG355" i="2"/>
  <c r="AG363" i="2"/>
  <c r="AG371" i="2"/>
  <c r="AG379" i="2"/>
  <c r="AG387" i="2"/>
  <c r="AG395" i="2"/>
  <c r="AG403" i="2"/>
  <c r="AG411" i="2"/>
  <c r="AG419" i="2"/>
  <c r="AG427" i="2"/>
  <c r="AG435" i="2"/>
  <c r="AG443" i="2"/>
  <c r="AG451" i="2"/>
  <c r="AG459" i="2"/>
  <c r="Y220" i="2"/>
  <c r="Y228" i="2"/>
  <c r="Y252" i="2"/>
  <c r="Y276" i="2"/>
  <c r="Y284" i="2"/>
  <c r="Y292" i="2"/>
  <c r="Y293" i="2"/>
  <c r="Y211" i="2"/>
  <c r="Y210" i="2"/>
  <c r="Y227" i="2"/>
  <c r="Y235" i="2"/>
  <c r="Y234" i="2"/>
  <c r="Y251" i="2"/>
  <c r="Y259" i="2"/>
  <c r="Y258" i="2"/>
  <c r="Y275" i="2"/>
  <c r="Y274" i="2"/>
  <c r="Y283" i="2"/>
  <c r="Y282" i="2"/>
  <c r="Y291" i="2"/>
  <c r="Y290" i="2"/>
  <c r="Y303" i="2"/>
  <c r="Y308" i="2"/>
  <c r="Y309" i="2"/>
  <c r="Y319" i="2"/>
  <c r="Y324" i="2"/>
  <c r="Y325" i="2"/>
  <c r="Y335" i="2"/>
  <c r="Y340" i="2"/>
  <c r="Y341" i="2"/>
  <c r="Y351" i="2"/>
  <c r="Y356" i="2"/>
  <c r="Y357" i="2"/>
  <c r="Y367" i="2"/>
  <c r="Y372" i="2"/>
  <c r="Y373" i="2"/>
  <c r="Y383" i="2"/>
  <c r="Y388" i="2"/>
  <c r="Y389" i="2"/>
  <c r="Y399" i="2"/>
  <c r="Y404" i="2"/>
  <c r="Y405" i="2"/>
  <c r="Y415" i="2"/>
  <c r="Y420" i="2"/>
  <c r="Y421" i="2"/>
  <c r="Y431" i="2"/>
  <c r="Y436" i="2"/>
  <c r="Y437" i="2"/>
  <c r="Y447" i="2"/>
  <c r="Y452" i="2"/>
  <c r="Y453" i="2"/>
  <c r="Y206" i="2"/>
  <c r="Y215" i="2"/>
  <c r="Y214" i="2"/>
  <c r="Y223" i="2"/>
  <c r="Y222" i="2"/>
  <c r="Y231" i="2"/>
  <c r="Y230" i="2"/>
  <c r="Y239" i="2"/>
  <c r="Y238" i="2"/>
  <c r="Y247" i="2"/>
  <c r="Y246" i="2"/>
  <c r="Y255" i="2"/>
  <c r="Y254" i="2"/>
  <c r="Y263" i="2"/>
  <c r="Y262" i="2"/>
  <c r="Y271" i="2"/>
  <c r="Y270" i="2"/>
  <c r="Y279" i="2"/>
  <c r="Y278" i="2"/>
  <c r="Y287" i="2"/>
  <c r="Y286" i="2"/>
  <c r="Y295" i="2"/>
  <c r="Y300" i="2"/>
  <c r="Y301" i="2"/>
  <c r="Y311" i="2"/>
  <c r="Y316" i="2"/>
  <c r="Y317" i="2"/>
  <c r="Y327" i="2"/>
  <c r="Y332" i="2"/>
  <c r="Y333" i="2"/>
  <c r="Y343" i="2"/>
  <c r="Y348" i="2"/>
  <c r="Y349" i="2"/>
  <c r="Y359" i="2"/>
  <c r="Y364" i="2"/>
  <c r="Y365" i="2"/>
  <c r="Y375" i="2"/>
  <c r="Y380" i="2"/>
  <c r="Y381" i="2"/>
  <c r="Y391" i="2"/>
  <c r="Y396" i="2"/>
  <c r="Y397" i="2"/>
  <c r="Y407" i="2"/>
  <c r="Y412" i="2"/>
  <c r="Y413" i="2"/>
  <c r="Y423" i="2"/>
  <c r="Y428" i="2"/>
  <c r="Y429" i="2"/>
  <c r="Y439" i="2"/>
  <c r="Y444" i="2"/>
  <c r="Y445" i="2"/>
  <c r="Y455" i="2"/>
  <c r="Y460" i="2"/>
  <c r="Y461" i="2"/>
  <c r="Y212" i="2"/>
  <c r="Y236" i="2"/>
  <c r="Y244" i="2"/>
  <c r="Y260" i="2"/>
  <c r="Y268" i="2"/>
  <c r="Y219" i="2"/>
  <c r="Y218" i="2"/>
  <c r="Y226" i="2"/>
  <c r="Y243" i="2"/>
  <c r="Y242" i="2"/>
  <c r="Y250" i="2"/>
  <c r="Y267" i="2"/>
  <c r="Y207" i="2"/>
  <c r="Y209" i="2"/>
  <c r="Y208" i="2"/>
  <c r="Y217" i="2"/>
  <c r="Y216" i="2"/>
  <c r="Y225" i="2"/>
  <c r="Y224" i="2"/>
  <c r="Y233" i="2"/>
  <c r="Y232" i="2"/>
  <c r="Y241" i="2"/>
  <c r="Y240" i="2"/>
  <c r="Y249" i="2"/>
  <c r="Y248" i="2"/>
  <c r="Y257" i="2"/>
  <c r="Y256" i="2"/>
  <c r="Y265" i="2"/>
  <c r="Y264" i="2"/>
  <c r="Y273" i="2"/>
  <c r="Y272" i="2"/>
  <c r="Y281" i="2"/>
  <c r="Y280" i="2"/>
  <c r="Y289" i="2"/>
  <c r="Y288" i="2"/>
  <c r="Y297" i="2"/>
  <c r="Y307" i="2"/>
  <c r="Y313" i="2"/>
  <c r="Y323" i="2"/>
  <c r="Y329" i="2"/>
  <c r="Y339" i="2"/>
  <c r="Y345" i="2"/>
  <c r="Y355" i="2"/>
  <c r="Y361" i="2"/>
  <c r="Y371" i="2"/>
  <c r="Y377" i="2"/>
  <c r="Y387" i="2"/>
  <c r="Y393" i="2"/>
  <c r="Y403" i="2"/>
  <c r="Y409" i="2"/>
  <c r="Y419" i="2"/>
  <c r="Y425" i="2"/>
  <c r="Y435" i="2"/>
  <c r="Y441" i="2"/>
  <c r="Y451" i="2"/>
  <c r="Y296" i="2"/>
  <c r="Y304" i="2"/>
  <c r="Y312" i="2"/>
  <c r="Y320" i="2"/>
  <c r="Y328" i="2"/>
  <c r="Y336" i="2"/>
  <c r="Y344" i="2"/>
  <c r="Y352" i="2"/>
  <c r="Y360" i="2"/>
  <c r="Y368" i="2"/>
  <c r="Y376" i="2"/>
  <c r="Y384" i="2"/>
  <c r="Y392" i="2"/>
  <c r="Y400" i="2"/>
  <c r="Y408" i="2"/>
  <c r="Y416" i="2"/>
  <c r="Y424" i="2"/>
  <c r="Y432" i="2"/>
  <c r="Y440" i="2"/>
  <c r="Y448" i="2"/>
  <c r="Y456" i="2"/>
  <c r="Y298" i="2"/>
  <c r="Y306" i="2"/>
  <c r="Y314" i="2"/>
  <c r="Y322" i="2"/>
  <c r="Y330" i="2"/>
  <c r="Y338" i="2"/>
  <c r="Y346" i="2"/>
  <c r="Y354" i="2"/>
  <c r="Y362" i="2"/>
  <c r="Y370" i="2"/>
  <c r="Y378" i="2"/>
  <c r="Y386" i="2"/>
  <c r="Y394" i="2"/>
  <c r="Y402" i="2"/>
  <c r="Y410" i="2"/>
  <c r="Y418" i="2"/>
  <c r="Y426" i="2"/>
  <c r="Y434" i="2"/>
  <c r="Y442" i="2"/>
  <c r="Y450" i="2"/>
  <c r="Y458" i="2"/>
  <c r="AE84" i="8" l="1"/>
  <c r="AB84" i="8"/>
  <c r="AE83" i="8"/>
  <c r="AB83" i="8"/>
  <c r="AE82" i="8"/>
  <c r="AB82" i="8"/>
  <c r="AR16" i="8"/>
  <c r="AR17" i="8"/>
  <c r="AR15" i="8"/>
  <c r="AY17" i="8"/>
  <c r="AX17" i="8"/>
  <c r="AE92" i="8" s="1"/>
  <c r="AE100" i="8" s="1"/>
  <c r="AW17" i="8"/>
  <c r="AV17" i="8"/>
  <c r="AU17" i="8"/>
  <c r="AT17" i="8"/>
  <c r="AS17" i="8"/>
  <c r="AY16" i="8"/>
  <c r="AX16" i="8"/>
  <c r="AW16" i="8"/>
  <c r="AV16" i="8"/>
  <c r="AU16" i="8"/>
  <c r="AT16" i="8"/>
  <c r="AS16" i="8"/>
  <c r="AY15" i="8"/>
  <c r="AX15" i="8"/>
  <c r="AW15" i="8"/>
  <c r="AV15" i="8"/>
  <c r="AB90" i="8" s="1"/>
  <c r="AB98" i="8" s="1"/>
  <c r="AU15" i="8"/>
  <c r="AT15" i="8"/>
  <c r="AA90" i="8" s="1"/>
  <c r="AA98" i="8" s="1"/>
  <c r="AS15" i="8"/>
  <c r="AI17" i="8"/>
  <c r="AH17" i="8"/>
  <c r="AG17" i="8"/>
  <c r="AC17" i="8"/>
  <c r="AB17" i="8"/>
  <c r="AA17" i="8"/>
  <c r="Z17" i="8"/>
  <c r="Y17" i="8"/>
  <c r="X17" i="8"/>
  <c r="W17" i="8"/>
  <c r="V17" i="8"/>
  <c r="U17" i="8"/>
  <c r="T17" i="8"/>
  <c r="S17" i="8"/>
  <c r="AI16" i="8"/>
  <c r="AH16" i="8"/>
  <c r="AG16" i="8"/>
  <c r="AC16" i="8"/>
  <c r="AB16" i="8"/>
  <c r="AA16" i="8"/>
  <c r="Z16" i="8"/>
  <c r="Y16" i="8"/>
  <c r="X16" i="8"/>
  <c r="W16" i="8"/>
  <c r="V16" i="8"/>
  <c r="AC91" i="8" s="1"/>
  <c r="AC99" i="8" s="1"/>
  <c r="U16" i="8"/>
  <c r="T16" i="8"/>
  <c r="S16" i="8"/>
  <c r="AI15" i="8"/>
  <c r="AM15" i="8" s="1"/>
  <c r="AH15" i="8"/>
  <c r="AG15" i="8"/>
  <c r="AC15" i="8"/>
  <c r="AB15" i="8"/>
  <c r="AD90" i="8" s="1"/>
  <c r="AD98" i="8" s="1"/>
  <c r="AA15" i="8"/>
  <c r="Z15" i="8"/>
  <c r="Y15" i="8"/>
  <c r="X15" i="8"/>
  <c r="W15" i="8"/>
  <c r="V15" i="8"/>
  <c r="U15" i="8"/>
  <c r="T15" i="8"/>
  <c r="S15" i="8"/>
  <c r="V100" i="8"/>
  <c r="T100" i="8"/>
  <c r="V99" i="8"/>
  <c r="T99" i="8"/>
  <c r="V98" i="8"/>
  <c r="U98" i="8"/>
  <c r="T98" i="8"/>
  <c r="AB100" i="8"/>
  <c r="AA92" i="8"/>
  <c r="AA100" i="8" s="1"/>
  <c r="V92" i="8"/>
  <c r="U92" i="8"/>
  <c r="U100" i="8" s="1"/>
  <c r="T92" i="8"/>
  <c r="S92" i="8"/>
  <c r="S100" i="8" s="1"/>
  <c r="AD91" i="8"/>
  <c r="AD99" i="8" s="1"/>
  <c r="AB91" i="8"/>
  <c r="AB99" i="8" s="1"/>
  <c r="V91" i="8"/>
  <c r="U91" i="8"/>
  <c r="U99" i="8" s="1"/>
  <c r="T91" i="8"/>
  <c r="S91" i="8"/>
  <c r="S99" i="8" s="1"/>
  <c r="AC90" i="8"/>
  <c r="AC98" i="8" s="1"/>
  <c r="V90" i="8"/>
  <c r="U90" i="8"/>
  <c r="T90" i="8"/>
  <c r="S90" i="8"/>
  <c r="S98" i="8" s="1"/>
  <c r="AL15" i="8" l="1"/>
  <c r="AA91" i="8"/>
  <c r="AA99" i="8" s="1"/>
  <c r="AL16" i="8"/>
  <c r="AE91" i="8"/>
  <c r="AE99" i="8" s="1"/>
  <c r="AD92" i="8"/>
  <c r="AD100" i="8" s="1"/>
  <c r="AM16" i="8"/>
  <c r="AO16" i="8" s="1"/>
  <c r="AM40" i="8" s="1"/>
  <c r="AM17" i="8"/>
  <c r="AE90" i="8"/>
  <c r="AE98" i="8" s="1"/>
  <c r="AO15" i="8"/>
  <c r="U39" i="8" s="1"/>
  <c r="AL17" i="8"/>
  <c r="AO17" i="8" s="1"/>
  <c r="AC92" i="8"/>
  <c r="AC100" i="8" s="1"/>
  <c r="AF91" i="8"/>
  <c r="AG91" i="8" s="1"/>
  <c r="AF92" i="8"/>
  <c r="AF100" i="8" s="1"/>
  <c r="AF90" i="8"/>
  <c r="AF98" i="8" s="1"/>
  <c r="X98" i="8"/>
  <c r="U106" i="8" s="1"/>
  <c r="AG98" i="8"/>
  <c r="AD106" i="8" s="1"/>
  <c r="V107" i="8"/>
  <c r="X100" i="8"/>
  <c r="V108" i="8" s="1"/>
  <c r="X99" i="8"/>
  <c r="T107" i="8" s="1"/>
  <c r="AG90" i="8"/>
  <c r="AF99" i="8"/>
  <c r="V106" i="8" l="1"/>
  <c r="T106" i="8"/>
  <c r="S107" i="8"/>
  <c r="U107" i="8"/>
  <c r="AG100" i="8"/>
  <c r="X41" i="8"/>
  <c r="AA41" i="8"/>
  <c r="Z41" i="8"/>
  <c r="Y41" i="8"/>
  <c r="AC41" i="8"/>
  <c r="V41" i="8"/>
  <c r="T41" i="8"/>
  <c r="AB41" i="8"/>
  <c r="S41" i="8"/>
  <c r="U41" i="8"/>
  <c r="W41" i="8"/>
  <c r="AL41" i="8"/>
  <c r="AS41" i="8" s="1"/>
  <c r="AM41" i="8"/>
  <c r="AM39" i="8"/>
  <c r="AC39" i="8"/>
  <c r="AL39" i="8"/>
  <c r="Z39" i="8"/>
  <c r="T40" i="8"/>
  <c r="S40" i="8"/>
  <c r="AR40" i="8" s="1"/>
  <c r="V40" i="8"/>
  <c r="AC40" i="8"/>
  <c r="Y40" i="8"/>
  <c r="U40" i="8"/>
  <c r="AB40" i="8"/>
  <c r="X40" i="8"/>
  <c r="AA40" i="8"/>
  <c r="W40" i="8"/>
  <c r="Z40" i="8"/>
  <c r="AL40" i="8"/>
  <c r="AS40" i="8" s="1"/>
  <c r="T39" i="8"/>
  <c r="S39" i="8"/>
  <c r="Y39" i="8"/>
  <c r="W39" i="8"/>
  <c r="X39" i="8"/>
  <c r="AB39" i="8"/>
  <c r="AA39" i="8"/>
  <c r="V39" i="8"/>
  <c r="AF106" i="8"/>
  <c r="AG92" i="8"/>
  <c r="AF108" i="8"/>
  <c r="AA106" i="8"/>
  <c r="AG106" i="8"/>
  <c r="AC106" i="8"/>
  <c r="AB106" i="8"/>
  <c r="AE106" i="8"/>
  <c r="S106" i="8"/>
  <c r="AG99" i="8"/>
  <c r="T108" i="8"/>
  <c r="S108" i="8"/>
  <c r="U108" i="8"/>
  <c r="AR39" i="8" l="1"/>
  <c r="AR41" i="8"/>
  <c r="AS39" i="8"/>
  <c r="AA108" i="8"/>
  <c r="AE108" i="8"/>
  <c r="AG108" i="8"/>
  <c r="AC108" i="8"/>
  <c r="AD108" i="8"/>
  <c r="AO41" i="8"/>
  <c r="AO39" i="8"/>
  <c r="AO40" i="8"/>
  <c r="AD107" i="8"/>
  <c r="AE107" i="8"/>
  <c r="AC107" i="8"/>
  <c r="AA107" i="8"/>
  <c r="AB107" i="8"/>
  <c r="AG107" i="8"/>
  <c r="AF107" i="8"/>
  <c r="AA14" i="6" l="1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/>
  <c r="AA133" i="6"/>
  <c r="AA134" i="6"/>
  <c r="AA135" i="6"/>
  <c r="AA136" i="6"/>
  <c r="AA137" i="6"/>
  <c r="AA138" i="6"/>
  <c r="AA139" i="6"/>
  <c r="AA140" i="6"/>
  <c r="AA141" i="6"/>
  <c r="AA142" i="6"/>
  <c r="AA143" i="6"/>
  <c r="AA144" i="6"/>
  <c r="AA145" i="6"/>
  <c r="AA146" i="6"/>
  <c r="AA147" i="6"/>
  <c r="AA148" i="6"/>
  <c r="AA149" i="6"/>
  <c r="AA150" i="6"/>
  <c r="AA151" i="6"/>
  <c r="AA152" i="6"/>
  <c r="AA153" i="6"/>
  <c r="AA154" i="6"/>
  <c r="AA155" i="6"/>
  <c r="AA156" i="6"/>
  <c r="AA157" i="6"/>
  <c r="AA158" i="6"/>
  <c r="AA159" i="6"/>
  <c r="AA160" i="6"/>
  <c r="AA161" i="6"/>
  <c r="AA162" i="6"/>
  <c r="AA163" i="6"/>
  <c r="AA164" i="6"/>
  <c r="AA165" i="6"/>
  <c r="AA166" i="6"/>
  <c r="AA167" i="6"/>
  <c r="AA168" i="6"/>
  <c r="AA169" i="6"/>
  <c r="AA170" i="6"/>
  <c r="AA171" i="6"/>
  <c r="AA172" i="6"/>
  <c r="AA173" i="6"/>
  <c r="AA174" i="6"/>
  <c r="AA175" i="6"/>
  <c r="AA176" i="6"/>
  <c r="AA177" i="6"/>
  <c r="AA178" i="6"/>
  <c r="AA179" i="6"/>
  <c r="AA180" i="6"/>
  <c r="AA181" i="6"/>
  <c r="AA182" i="6"/>
  <c r="AA183" i="6"/>
  <c r="AA184" i="6"/>
  <c r="AA185" i="6"/>
  <c r="AA186" i="6"/>
  <c r="AA187" i="6"/>
  <c r="AA188" i="6"/>
  <c r="AA189" i="6"/>
  <c r="AA190" i="6"/>
  <c r="AA191" i="6"/>
  <c r="AA192" i="6"/>
  <c r="AA193" i="6"/>
  <c r="AA194" i="6"/>
  <c r="AA195" i="6"/>
  <c r="AA196" i="6"/>
  <c r="AA197" i="6"/>
  <c r="AA198" i="6"/>
  <c r="AA199" i="6"/>
  <c r="AA200" i="6"/>
  <c r="AA201" i="6"/>
  <c r="AA202" i="6"/>
  <c r="AA203" i="6"/>
  <c r="AA204" i="6"/>
  <c r="AA205" i="6"/>
  <c r="AA206" i="6"/>
  <c r="AA207" i="6"/>
  <c r="AA208" i="6"/>
  <c r="AA209" i="6"/>
  <c r="AA210" i="6"/>
  <c r="AA211" i="6"/>
  <c r="AA212" i="6"/>
  <c r="AA213" i="6"/>
  <c r="AA214" i="6"/>
  <c r="AA215" i="6"/>
  <c r="AA216" i="6"/>
  <c r="AA217" i="6"/>
  <c r="AA218" i="6"/>
  <c r="AA219" i="6"/>
  <c r="AA220" i="6"/>
  <c r="AA221" i="6"/>
  <c r="AA222" i="6"/>
  <c r="AA223" i="6"/>
  <c r="AA224" i="6"/>
  <c r="AA225" i="6"/>
  <c r="AA226" i="6"/>
  <c r="AA227" i="6"/>
  <c r="AA228" i="6"/>
  <c r="AA229" i="6"/>
  <c r="AA230" i="6"/>
  <c r="AA231" i="6"/>
  <c r="AA232" i="6"/>
  <c r="AA233" i="6"/>
  <c r="AA234" i="6"/>
  <c r="AA235" i="6"/>
  <c r="AA236" i="6"/>
  <c r="AA237" i="6"/>
  <c r="AA238" i="6"/>
  <c r="AA239" i="6"/>
  <c r="AA240" i="6"/>
  <c r="AA241" i="6"/>
  <c r="AA242" i="6"/>
  <c r="AA243" i="6"/>
  <c r="AA244" i="6"/>
  <c r="AA245" i="6"/>
  <c r="AA246" i="6"/>
  <c r="AA247" i="6"/>
  <c r="AA248" i="6"/>
  <c r="AA249" i="6"/>
  <c r="AA250" i="6"/>
  <c r="AA251" i="6"/>
  <c r="AA252" i="6"/>
  <c r="AA253" i="6"/>
  <c r="AA254" i="6"/>
  <c r="AA255" i="6"/>
  <c r="AA256" i="6"/>
  <c r="AA257" i="6"/>
  <c r="AA258" i="6"/>
  <c r="AA259" i="6"/>
  <c r="AA260" i="6"/>
  <c r="AA261" i="6"/>
  <c r="AA262" i="6"/>
  <c r="AA263" i="6"/>
  <c r="AA264" i="6"/>
  <c r="AA265" i="6"/>
  <c r="AA266" i="6"/>
  <c r="AA267" i="6"/>
  <c r="AA268" i="6"/>
  <c r="AA269" i="6"/>
  <c r="AA270" i="6"/>
  <c r="AA271" i="6"/>
  <c r="AA272" i="6"/>
  <c r="AA273" i="6"/>
  <c r="AA274" i="6"/>
  <c r="AA275" i="6"/>
  <c r="AA276" i="6"/>
  <c r="AA277" i="6"/>
  <c r="AA278" i="6"/>
  <c r="AA279" i="6"/>
  <c r="AA280" i="6"/>
  <c r="AA281" i="6"/>
  <c r="AA282" i="6"/>
  <c r="AA283" i="6"/>
  <c r="AA284" i="6"/>
  <c r="AA285" i="6"/>
  <c r="AA286" i="6"/>
  <c r="AA287" i="6"/>
  <c r="AA288" i="6"/>
  <c r="AA289" i="6"/>
  <c r="AA290" i="6"/>
  <c r="AA291" i="6"/>
  <c r="AA292" i="6"/>
  <c r="AA293" i="6"/>
  <c r="AA294" i="6"/>
  <c r="AA295" i="6"/>
  <c r="AA296" i="6"/>
  <c r="AA297" i="6"/>
  <c r="AA298" i="6"/>
  <c r="AA299" i="6"/>
  <c r="AA300" i="6"/>
  <c r="AA301" i="6"/>
  <c r="AA302" i="6"/>
  <c r="AA303" i="6"/>
  <c r="AA304" i="6"/>
  <c r="AA305" i="6"/>
  <c r="AA306" i="6"/>
  <c r="AA307" i="6"/>
  <c r="AA308" i="6"/>
  <c r="AA309" i="6"/>
  <c r="AA310" i="6"/>
  <c r="AA311" i="6"/>
  <c r="AA312" i="6"/>
  <c r="AA313" i="6"/>
  <c r="AA314" i="6"/>
  <c r="AA315" i="6"/>
  <c r="AA316" i="6"/>
  <c r="AA317" i="6"/>
  <c r="AA318" i="6"/>
  <c r="AA319" i="6"/>
  <c r="AA320" i="6"/>
  <c r="AA321" i="6"/>
  <c r="AA322" i="6"/>
  <c r="AA323" i="6"/>
  <c r="AA324" i="6"/>
  <c r="AA325" i="6"/>
  <c r="AA326" i="6"/>
  <c r="AA327" i="6"/>
  <c r="AA328" i="6"/>
  <c r="AA329" i="6"/>
  <c r="AA330" i="6"/>
  <c r="AA331" i="6"/>
  <c r="AA332" i="6"/>
  <c r="AA333" i="6"/>
  <c r="AA334" i="6"/>
  <c r="AA335" i="6"/>
  <c r="AA336" i="6"/>
  <c r="AA337" i="6"/>
  <c r="AA338" i="6"/>
  <c r="AA339" i="6"/>
  <c r="AA340" i="6"/>
  <c r="AA341" i="6"/>
  <c r="AA342" i="6"/>
  <c r="AA343" i="6"/>
  <c r="AA344" i="6"/>
  <c r="AA345" i="6"/>
  <c r="AA346" i="6"/>
  <c r="AA347" i="6"/>
  <c r="AA348" i="6"/>
  <c r="AA349" i="6"/>
  <c r="AA350" i="6"/>
  <c r="AA351" i="6"/>
  <c r="AA352" i="6"/>
  <c r="AA353" i="6"/>
  <c r="AA354" i="6"/>
  <c r="AA355" i="6"/>
  <c r="AA356" i="6"/>
  <c r="AA357" i="6"/>
  <c r="AA358" i="6"/>
  <c r="AA359" i="6"/>
  <c r="AA360" i="6"/>
  <c r="AA361" i="6"/>
  <c r="AA362" i="6"/>
  <c r="AA363" i="6"/>
  <c r="AA364" i="6"/>
  <c r="AA365" i="6"/>
  <c r="AA366" i="6"/>
  <c r="AA367" i="6"/>
  <c r="AA368" i="6"/>
  <c r="AA369" i="6"/>
  <c r="AA370" i="6"/>
  <c r="AA371" i="6"/>
  <c r="AA372" i="6"/>
  <c r="AA373" i="6"/>
  <c r="AA374" i="6"/>
  <c r="AA375" i="6"/>
  <c r="AA376" i="6"/>
  <c r="AA377" i="6"/>
  <c r="AA378" i="6"/>
  <c r="AA379" i="6"/>
  <c r="AA380" i="6"/>
  <c r="AA381" i="6"/>
  <c r="AA382" i="6"/>
  <c r="AA383" i="6"/>
  <c r="AA384" i="6"/>
  <c r="AA385" i="6"/>
  <c r="AA386" i="6"/>
  <c r="AA387" i="6"/>
  <c r="AA388" i="6"/>
  <c r="AA389" i="6"/>
  <c r="AA390" i="6"/>
  <c r="AA391" i="6"/>
  <c r="AA392" i="6"/>
  <c r="AA393" i="6"/>
  <c r="AA394" i="6"/>
  <c r="AA395" i="6"/>
  <c r="AA396" i="6"/>
  <c r="AA397" i="6"/>
  <c r="AA398" i="6"/>
  <c r="AA399" i="6"/>
  <c r="AA400" i="6"/>
  <c r="AA401" i="6"/>
  <c r="AA402" i="6"/>
  <c r="AA403" i="6"/>
  <c r="AA404" i="6"/>
  <c r="AA405" i="6"/>
  <c r="AA406" i="6"/>
  <c r="AA407" i="6"/>
  <c r="AA408" i="6"/>
  <c r="AA409" i="6"/>
  <c r="AA410" i="6"/>
  <c r="AA411" i="6"/>
  <c r="AA412" i="6"/>
  <c r="AA413" i="6"/>
  <c r="AA414" i="6"/>
  <c r="AA415" i="6"/>
  <c r="AA416" i="6"/>
  <c r="AA417" i="6"/>
  <c r="AA418" i="6"/>
  <c r="AA419" i="6"/>
  <c r="AA420" i="6"/>
  <c r="AA421" i="6"/>
  <c r="AA422" i="6"/>
  <c r="AA423" i="6"/>
  <c r="AA424" i="6"/>
  <c r="AA425" i="6"/>
  <c r="AA426" i="6"/>
  <c r="AA427" i="6"/>
  <c r="AA428" i="6"/>
  <c r="AA429" i="6"/>
  <c r="AA430" i="6"/>
  <c r="AA431" i="6"/>
  <c r="AA432" i="6"/>
  <c r="AA433" i="6"/>
  <c r="AA434" i="6"/>
  <c r="AA435" i="6"/>
  <c r="AA436" i="6"/>
  <c r="AA437" i="6"/>
  <c r="AA438" i="6"/>
  <c r="AA439" i="6"/>
  <c r="AA440" i="6"/>
  <c r="AA441" i="6"/>
  <c r="AA442" i="6"/>
  <c r="AA443" i="6"/>
  <c r="AA444" i="6"/>
  <c r="AA445" i="6"/>
  <c r="AA446" i="6"/>
  <c r="AA447" i="6"/>
  <c r="AA448" i="6"/>
  <c r="AA449" i="6"/>
  <c r="AA450" i="6"/>
  <c r="AA451" i="6"/>
  <c r="AA452" i="6"/>
  <c r="AA453" i="6"/>
  <c r="AA454" i="6"/>
  <c r="AA455" i="6"/>
  <c r="AA456" i="6"/>
  <c r="AA457" i="6"/>
  <c r="AA458" i="6"/>
  <c r="AA459" i="6"/>
  <c r="AA460" i="6"/>
  <c r="AA461" i="6"/>
  <c r="AA462" i="6"/>
  <c r="AA463" i="6"/>
  <c r="AA464" i="6"/>
  <c r="AA465" i="6"/>
  <c r="AA466" i="6"/>
  <c r="AA467" i="6"/>
  <c r="AA468" i="6"/>
  <c r="AA469" i="6"/>
  <c r="AA470" i="6"/>
  <c r="AA471" i="6"/>
  <c r="AA472" i="6"/>
  <c r="AA473" i="6"/>
  <c r="AA474" i="6"/>
  <c r="AA475" i="6"/>
  <c r="AA476" i="6"/>
  <c r="AA477" i="6"/>
  <c r="AA478" i="6"/>
  <c r="AA479" i="6"/>
  <c r="AA480" i="6"/>
  <c r="AA481" i="6"/>
  <c r="AA482" i="6"/>
  <c r="AA483" i="6"/>
  <c r="AA484" i="6"/>
  <c r="AA485" i="6"/>
  <c r="AA486" i="6"/>
  <c r="AA487" i="6"/>
  <c r="AA488" i="6"/>
  <c r="AA489" i="6"/>
  <c r="AA490" i="6"/>
  <c r="AA491" i="6"/>
  <c r="AA492" i="6"/>
  <c r="AA493" i="6"/>
  <c r="AA494" i="6"/>
  <c r="AA495" i="6"/>
  <c r="AA496" i="6"/>
  <c r="AA497" i="6"/>
  <c r="AA498" i="6"/>
  <c r="AA499" i="6"/>
  <c r="AA500" i="6"/>
  <c r="AA501" i="6"/>
  <c r="AA502" i="6"/>
  <c r="AA503" i="6"/>
  <c r="AA504" i="6"/>
  <c r="AA505" i="6"/>
  <c r="AA506" i="6"/>
  <c r="AA507" i="6"/>
  <c r="AA508" i="6"/>
  <c r="AA509" i="6"/>
  <c r="AA510" i="6"/>
  <c r="AA511" i="6"/>
  <c r="AA512" i="6"/>
  <c r="AA513" i="6"/>
  <c r="AA514" i="6"/>
  <c r="AA515" i="6"/>
  <c r="AA516" i="6"/>
  <c r="AA517" i="6"/>
  <c r="AA518" i="6"/>
  <c r="AA519" i="6"/>
  <c r="AA520" i="6"/>
  <c r="AA521" i="6"/>
  <c r="AA522" i="6"/>
  <c r="AA523" i="6"/>
  <c r="AA524" i="6"/>
  <c r="AA525" i="6"/>
  <c r="AA526" i="6"/>
  <c r="AA527" i="6"/>
  <c r="AA528" i="6"/>
  <c r="AA529" i="6"/>
  <c r="AA530" i="6"/>
  <c r="AA531" i="6"/>
  <c r="AA532" i="6"/>
  <c r="AA533" i="6"/>
  <c r="AA534" i="6"/>
  <c r="AA535" i="6"/>
  <c r="AA536" i="6"/>
  <c r="AA537" i="6"/>
  <c r="AA538" i="6"/>
  <c r="AA539" i="6"/>
  <c r="AA540" i="6"/>
  <c r="AA541" i="6"/>
  <c r="AA542" i="6"/>
  <c r="AA543" i="6"/>
  <c r="AA544" i="6"/>
  <c r="AA545" i="6"/>
  <c r="AA546" i="6"/>
  <c r="AA547" i="6"/>
  <c r="AA548" i="6"/>
  <c r="AA549" i="6"/>
  <c r="AA550" i="6"/>
  <c r="AA551" i="6"/>
  <c r="AA552" i="6"/>
  <c r="AA553" i="6"/>
  <c r="AA554" i="6"/>
  <c r="AA555" i="6"/>
  <c r="AA556" i="6"/>
  <c r="AA557" i="6"/>
  <c r="AA558" i="6"/>
  <c r="AA559" i="6"/>
  <c r="AA560" i="6"/>
  <c r="AA561" i="6"/>
  <c r="AA562" i="6"/>
  <c r="AA563" i="6"/>
  <c r="AA564" i="6"/>
  <c r="AA565" i="6"/>
  <c r="AA566" i="6"/>
  <c r="AA567" i="6"/>
  <c r="AA568" i="6"/>
  <c r="AA569" i="6"/>
  <c r="AA570" i="6"/>
  <c r="AA571" i="6"/>
  <c r="AA572" i="6"/>
  <c r="AA573" i="6"/>
  <c r="AA574" i="6"/>
  <c r="AA575" i="6"/>
  <c r="AA576" i="6"/>
  <c r="AA577" i="6"/>
  <c r="AA578" i="6"/>
  <c r="AA579" i="6"/>
  <c r="AA580" i="6"/>
  <c r="AA581" i="6"/>
  <c r="AA582" i="6"/>
  <c r="AA583" i="6"/>
  <c r="AA584" i="6"/>
  <c r="AA585" i="6"/>
  <c r="AA586" i="6"/>
  <c r="AA587" i="6"/>
  <c r="AA588" i="6"/>
  <c r="AA589" i="6"/>
  <c r="AA590" i="6"/>
  <c r="AA591" i="6"/>
  <c r="AA592" i="6"/>
  <c r="AA593" i="6"/>
  <c r="AA594" i="6"/>
  <c r="AA595" i="6"/>
  <c r="AA596" i="6"/>
  <c r="AA597" i="6"/>
  <c r="AA598" i="6"/>
  <c r="AA599" i="6"/>
  <c r="AA600" i="6"/>
  <c r="AA601" i="6"/>
  <c r="AA602" i="6"/>
  <c r="AA603" i="6"/>
  <c r="AA604" i="6"/>
  <c r="AA605" i="6"/>
  <c r="AA606" i="6"/>
  <c r="AA607" i="6"/>
  <c r="AA608" i="6"/>
  <c r="AA609" i="6"/>
  <c r="AA610" i="6"/>
  <c r="AA611" i="6"/>
  <c r="AA612" i="6"/>
  <c r="AA613" i="6"/>
  <c r="AA614" i="6"/>
  <c r="AA615" i="6"/>
  <c r="AA616" i="6"/>
  <c r="AA617" i="6"/>
  <c r="AA618" i="6"/>
  <c r="AA619" i="6"/>
  <c r="AA620" i="6"/>
  <c r="AA621" i="6"/>
  <c r="AA622" i="6"/>
  <c r="AA623" i="6"/>
  <c r="AA624" i="6"/>
  <c r="AA625" i="6"/>
  <c r="AA626" i="6"/>
  <c r="AA627" i="6"/>
  <c r="AA628" i="6"/>
  <c r="AA629" i="6"/>
  <c r="AA630" i="6"/>
  <c r="AA631" i="6"/>
  <c r="AA632" i="6"/>
  <c r="AA633" i="6"/>
  <c r="AA634" i="6"/>
  <c r="AA635" i="6"/>
  <c r="AA636" i="6"/>
  <c r="AA637" i="6"/>
  <c r="AA638" i="6"/>
  <c r="AA639" i="6"/>
  <c r="AA640" i="6"/>
  <c r="AA641" i="6"/>
  <c r="AA642" i="6"/>
  <c r="AA643" i="6"/>
  <c r="AA644" i="6"/>
  <c r="AA645" i="6"/>
  <c r="AA646" i="6"/>
  <c r="AA647" i="6"/>
  <c r="AA648" i="6"/>
  <c r="AA649" i="6"/>
  <c r="AA650" i="6"/>
  <c r="AA651" i="6"/>
  <c r="AA652" i="6"/>
  <c r="AA653" i="6"/>
  <c r="AA654" i="6"/>
  <c r="AA655" i="6"/>
  <c r="AA656" i="6"/>
  <c r="AA657" i="6"/>
  <c r="AA658" i="6"/>
  <c r="AA659" i="6"/>
  <c r="AA660" i="6"/>
  <c r="AA661" i="6"/>
  <c r="AA662" i="6"/>
  <c r="AA663" i="6"/>
  <c r="AA664" i="6"/>
  <c r="AA665" i="6"/>
  <c r="AA666" i="6"/>
  <c r="AA667" i="6"/>
  <c r="AA668" i="6"/>
  <c r="AA669" i="6"/>
  <c r="AA670" i="6"/>
  <c r="AA671" i="6"/>
  <c r="AA672" i="6"/>
  <c r="AA673" i="6"/>
  <c r="AA674" i="6"/>
  <c r="AA675" i="6"/>
  <c r="AA676" i="6"/>
  <c r="AA677" i="6"/>
  <c r="AA678" i="6"/>
  <c r="AA679" i="6"/>
  <c r="AA680" i="6"/>
  <c r="AA681" i="6"/>
  <c r="AA682" i="6"/>
  <c r="AA683" i="6"/>
  <c r="AA684" i="6"/>
  <c r="AA685" i="6"/>
  <c r="AA686" i="6"/>
  <c r="AA687" i="6"/>
  <c r="AA688" i="6"/>
  <c r="AA689" i="6"/>
  <c r="AA690" i="6"/>
  <c r="AA691" i="6"/>
  <c r="AA692" i="6"/>
  <c r="AA693" i="6"/>
  <c r="AA694" i="6"/>
  <c r="AA695" i="6"/>
  <c r="AA696" i="6"/>
  <c r="AA697" i="6"/>
  <c r="AA698" i="6"/>
  <c r="AA699" i="6"/>
  <c r="AA700" i="6"/>
  <c r="AA701" i="6"/>
  <c r="AA702" i="6"/>
  <c r="AA703" i="6"/>
  <c r="AA704" i="6"/>
  <c r="AA705" i="6"/>
  <c r="AA706" i="6"/>
  <c r="AA707" i="6"/>
  <c r="AA708" i="6"/>
  <c r="AA709" i="6"/>
  <c r="AA710" i="6"/>
  <c r="AA711" i="6"/>
  <c r="AA712" i="6"/>
  <c r="AA713" i="6"/>
  <c r="AA714" i="6"/>
  <c r="AA715" i="6"/>
  <c r="AA716" i="6"/>
  <c r="AA717" i="6"/>
  <c r="AA718" i="6"/>
  <c r="AA719" i="6"/>
  <c r="AA720" i="6"/>
  <c r="AA721" i="6"/>
  <c r="AA722" i="6"/>
  <c r="AA723" i="6"/>
  <c r="AA724" i="6"/>
  <c r="AA725" i="6"/>
  <c r="AA726" i="6"/>
  <c r="AA727" i="6"/>
  <c r="AA728" i="6"/>
  <c r="AA729" i="6"/>
  <c r="AA730" i="6"/>
  <c r="AA731" i="6"/>
  <c r="AA732" i="6"/>
  <c r="AA733" i="6"/>
  <c r="AA734" i="6"/>
  <c r="AA735" i="6"/>
  <c r="AA736" i="6"/>
  <c r="AA737" i="6"/>
  <c r="AA738" i="6"/>
  <c r="AA739" i="6"/>
  <c r="AA740" i="6"/>
  <c r="AA741" i="6"/>
  <c r="AA742" i="6"/>
  <c r="AA743" i="6"/>
  <c r="AA744" i="6"/>
  <c r="AA745" i="6"/>
  <c r="AA746" i="6"/>
  <c r="AA747" i="6"/>
  <c r="AA748" i="6"/>
  <c r="AA749" i="6"/>
  <c r="AA750" i="6"/>
  <c r="AA751" i="6"/>
  <c r="AA752" i="6"/>
  <c r="AA753" i="6"/>
  <c r="AA754" i="6"/>
  <c r="AA755" i="6"/>
  <c r="AA756" i="6"/>
  <c r="AA757" i="6"/>
  <c r="AA758" i="6"/>
  <c r="AA759" i="6"/>
  <c r="AA760" i="6"/>
  <c r="AA761" i="6"/>
  <c r="AA762" i="6"/>
  <c r="AA763" i="6"/>
  <c r="AA764" i="6"/>
  <c r="AA765" i="6"/>
  <c r="AA766" i="6"/>
  <c r="AA767" i="6"/>
  <c r="AA768" i="6"/>
  <c r="AA769" i="6"/>
  <c r="AA770" i="6"/>
  <c r="AA771" i="6"/>
  <c r="AA772" i="6"/>
  <c r="AA773" i="6"/>
  <c r="AA774" i="6"/>
  <c r="AA775" i="6"/>
  <c r="AA776" i="6"/>
  <c r="AA777" i="6"/>
  <c r="AA778" i="6"/>
  <c r="AA779" i="6"/>
  <c r="AA780" i="6"/>
  <c r="AA781" i="6"/>
  <c r="AA782" i="6"/>
  <c r="AA783" i="6"/>
  <c r="AA784" i="6"/>
  <c r="AA785" i="6"/>
  <c r="AA786" i="6"/>
  <c r="AA787" i="6"/>
  <c r="AA788" i="6"/>
  <c r="AA789" i="6"/>
  <c r="AA790" i="6"/>
  <c r="AA791" i="6"/>
  <c r="AA792" i="6"/>
  <c r="AA793" i="6"/>
  <c r="AA794" i="6"/>
  <c r="AA795" i="6"/>
  <c r="AA796" i="6"/>
  <c r="AA797" i="6"/>
  <c r="AA798" i="6"/>
  <c r="AA799" i="6"/>
  <c r="AA800" i="6"/>
  <c r="AA801" i="6"/>
  <c r="AA802" i="6"/>
  <c r="AA803" i="6"/>
  <c r="AA804" i="6"/>
  <c r="AA805" i="6"/>
  <c r="AA806" i="6"/>
  <c r="AA807" i="6"/>
  <c r="AA808" i="6"/>
  <c r="AA809" i="6"/>
  <c r="AA810" i="6"/>
  <c r="AA811" i="6"/>
  <c r="AA812" i="6"/>
  <c r="AA813" i="6"/>
  <c r="AA814" i="6"/>
  <c r="AA815" i="6"/>
  <c r="AA816" i="6"/>
  <c r="AA817" i="6"/>
  <c r="AA818" i="6"/>
  <c r="AA819" i="6"/>
  <c r="AA820" i="6"/>
  <c r="AA821" i="6"/>
  <c r="AA822" i="6"/>
  <c r="AA823" i="6"/>
  <c r="AA824" i="6"/>
  <c r="AA825" i="6"/>
  <c r="AA826" i="6"/>
  <c r="AA827" i="6"/>
  <c r="AA828" i="6"/>
  <c r="AA829" i="6"/>
  <c r="AA830" i="6"/>
  <c r="AA831" i="6"/>
  <c r="AA832" i="6"/>
  <c r="AA833" i="6"/>
  <c r="AA834" i="6"/>
  <c r="AA835" i="6"/>
  <c r="AA836" i="6"/>
  <c r="AA837" i="6"/>
  <c r="AA838" i="6"/>
  <c r="AA839" i="6"/>
  <c r="AA840" i="6"/>
  <c r="AA841" i="6"/>
  <c r="AA842" i="6"/>
  <c r="AA843" i="6"/>
  <c r="AA844" i="6"/>
  <c r="AA845" i="6"/>
  <c r="AA846" i="6"/>
  <c r="AA847" i="6"/>
  <c r="AA848" i="6"/>
  <c r="AA849" i="6"/>
  <c r="AA850" i="6"/>
  <c r="AA851" i="6"/>
  <c r="AA852" i="6"/>
  <c r="AA853" i="6"/>
  <c r="AA854" i="6"/>
  <c r="AA855" i="6"/>
  <c r="AA856" i="6"/>
  <c r="AA857" i="6"/>
  <c r="AA858" i="6"/>
  <c r="AA859" i="6"/>
  <c r="AA860" i="6"/>
  <c r="AA861" i="6"/>
  <c r="AA862" i="6"/>
  <c r="AA863" i="6"/>
  <c r="AA864" i="6"/>
  <c r="AA865" i="6"/>
  <c r="AA866" i="6"/>
  <c r="AA867" i="6"/>
  <c r="AA868" i="6"/>
  <c r="AA869" i="6"/>
  <c r="AA870" i="6"/>
  <c r="AA871" i="6"/>
  <c r="AA872" i="6"/>
  <c r="AA873" i="6"/>
  <c r="AA874" i="6"/>
  <c r="AA875" i="6"/>
  <c r="AA876" i="6"/>
  <c r="AA877" i="6"/>
  <c r="AA878" i="6"/>
  <c r="AA879" i="6"/>
  <c r="AA880" i="6"/>
  <c r="AA881" i="6"/>
  <c r="AA882" i="6"/>
  <c r="AA883" i="6"/>
  <c r="AA884" i="6"/>
  <c r="AA885" i="6"/>
  <c r="AA886" i="6"/>
  <c r="AA887" i="6"/>
  <c r="AA888" i="6"/>
  <c r="AA889" i="6"/>
  <c r="AA890" i="6"/>
  <c r="AA891" i="6"/>
  <c r="AA892" i="6"/>
  <c r="AA893" i="6"/>
  <c r="AA894" i="6"/>
  <c r="AA895" i="6"/>
  <c r="AA896" i="6"/>
  <c r="AA897" i="6"/>
  <c r="AA898" i="6"/>
  <c r="AA899" i="6"/>
  <c r="AA900" i="6"/>
  <c r="AA901" i="6"/>
  <c r="AA902" i="6"/>
  <c r="AA903" i="6"/>
  <c r="AA904" i="6"/>
  <c r="AA905" i="6"/>
  <c r="AA906" i="6"/>
  <c r="AA907" i="6"/>
  <c r="AA908" i="6"/>
  <c r="AA909" i="6"/>
  <c r="AA910" i="6"/>
  <c r="AA911" i="6"/>
  <c r="AA912" i="6"/>
  <c r="AA913" i="6"/>
  <c r="AA914" i="6"/>
  <c r="AA915" i="6"/>
  <c r="AA916" i="6"/>
  <c r="AA917" i="6"/>
  <c r="AA918" i="6"/>
  <c r="AA919" i="6"/>
  <c r="AA920" i="6"/>
  <c r="AA921" i="6"/>
  <c r="AA922" i="6"/>
  <c r="AA923" i="6"/>
  <c r="AA924" i="6"/>
  <c r="AA925" i="6"/>
  <c r="AA926" i="6"/>
  <c r="AA927" i="6"/>
  <c r="AA928" i="6"/>
  <c r="AA929" i="6"/>
  <c r="AA930" i="6"/>
  <c r="AA931" i="6"/>
  <c r="AA932" i="6"/>
  <c r="AA933" i="6"/>
  <c r="AA934" i="6"/>
  <c r="AA935" i="6"/>
  <c r="AA936" i="6"/>
  <c r="AA937" i="6"/>
  <c r="AA938" i="6"/>
  <c r="AA939" i="6"/>
  <c r="AA940" i="6"/>
  <c r="AA941" i="6"/>
  <c r="AA942" i="6"/>
  <c r="AA943" i="6"/>
  <c r="AA944" i="6"/>
  <c r="AA945" i="6"/>
  <c r="AA946" i="6"/>
  <c r="AA947" i="6"/>
  <c r="AA948" i="6"/>
  <c r="AA949" i="6"/>
  <c r="AA950" i="6"/>
  <c r="AA951" i="6"/>
  <c r="AA952" i="6"/>
  <c r="AA953" i="6"/>
  <c r="AA954" i="6"/>
  <c r="AA955" i="6"/>
  <c r="AA956" i="6"/>
  <c r="AA957" i="6"/>
  <c r="AA958" i="6"/>
  <c r="AA959" i="6"/>
  <c r="AA960" i="6"/>
  <c r="AA961" i="6"/>
  <c r="AA962" i="6"/>
  <c r="AA963" i="6"/>
  <c r="AA964" i="6"/>
  <c r="AA965" i="6"/>
  <c r="AA966" i="6"/>
  <c r="AA967" i="6"/>
  <c r="AA968" i="6"/>
  <c r="AA969" i="6"/>
  <c r="AA970" i="6"/>
  <c r="AA971" i="6"/>
  <c r="AA972" i="6"/>
  <c r="AA973" i="6"/>
  <c r="AA974" i="6"/>
  <c r="AA975" i="6"/>
  <c r="AA976" i="6"/>
  <c r="AA977" i="6"/>
  <c r="AA978" i="6"/>
  <c r="AA979" i="6"/>
  <c r="AA980" i="6"/>
  <c r="AA981" i="6"/>
  <c r="AA982" i="6"/>
  <c r="AA983" i="6"/>
  <c r="AA984" i="6"/>
  <c r="AA985" i="6"/>
  <c r="AA986" i="6"/>
  <c r="AA987" i="6"/>
  <c r="AA988" i="6"/>
  <c r="AA989" i="6"/>
  <c r="AA990" i="6"/>
  <c r="AA991" i="6"/>
  <c r="AA992" i="6"/>
  <c r="AA993" i="6"/>
  <c r="AA994" i="6"/>
  <c r="AA995" i="6"/>
  <c r="AA996" i="6"/>
  <c r="AA997" i="6"/>
  <c r="AA998" i="6"/>
  <c r="AA999" i="6"/>
  <c r="AA1000" i="6"/>
  <c r="AA1001" i="6"/>
  <c r="AA1002" i="6"/>
  <c r="AA1003" i="6"/>
  <c r="AA1004" i="6"/>
  <c r="AA1005" i="6"/>
  <c r="AA1006" i="6"/>
  <c r="AA1007" i="6"/>
  <c r="AA1008" i="6"/>
  <c r="AA1009" i="6"/>
  <c r="AA1010" i="6"/>
  <c r="AA1011" i="6"/>
  <c r="AA1012" i="6"/>
  <c r="AA1013" i="6"/>
  <c r="AA1014" i="6"/>
  <c r="AA1015" i="6"/>
  <c r="AA1016" i="6"/>
  <c r="AA1017" i="6"/>
  <c r="AA1018" i="6"/>
  <c r="AA1019" i="6"/>
  <c r="AA1020" i="6"/>
  <c r="AA1021" i="6"/>
  <c r="AA1022" i="6"/>
  <c r="AA1023" i="6"/>
  <c r="AA1024" i="6"/>
  <c r="AA1025" i="6"/>
  <c r="AA1026" i="6"/>
  <c r="AA1027" i="6"/>
  <c r="AA1028" i="6"/>
  <c r="AA1029" i="6"/>
  <c r="AA1030" i="6"/>
  <c r="AA1031" i="6"/>
  <c r="AA1032" i="6"/>
  <c r="AA1033" i="6"/>
  <c r="AA1034" i="6"/>
  <c r="AA1035" i="6"/>
  <c r="AA1036" i="6"/>
  <c r="AA1037" i="6"/>
  <c r="AA1038" i="6"/>
  <c r="AA1039" i="6"/>
  <c r="AA1040" i="6"/>
  <c r="AA1041" i="6"/>
  <c r="AA1042" i="6"/>
  <c r="AA1043" i="6"/>
  <c r="AA1044" i="6"/>
  <c r="AA1045" i="6"/>
  <c r="AA1046" i="6"/>
  <c r="AA1047" i="6"/>
  <c r="AA1048" i="6"/>
  <c r="AA1049" i="6"/>
  <c r="AA1050" i="6"/>
  <c r="AA1051" i="6"/>
  <c r="AA1052" i="6"/>
  <c r="AA1053" i="6"/>
  <c r="AA1054" i="6"/>
  <c r="AA1055" i="6"/>
  <c r="AA1056" i="6"/>
  <c r="AA1057" i="6"/>
  <c r="AA1058" i="6"/>
  <c r="AA1059" i="6"/>
  <c r="AA1060" i="6"/>
  <c r="AA1061" i="6"/>
  <c r="AA1062" i="6"/>
  <c r="AA1063" i="6"/>
  <c r="AA1064" i="6"/>
  <c r="AA1065" i="6"/>
  <c r="AA1066" i="6"/>
  <c r="AA1067" i="6"/>
  <c r="AA1068" i="6"/>
  <c r="AA1069" i="6"/>
  <c r="AA1070" i="6"/>
  <c r="AA1071" i="6"/>
  <c r="AA1072" i="6"/>
  <c r="AA1073" i="6"/>
  <c r="AA1074" i="6"/>
  <c r="AA1075" i="6"/>
  <c r="AA1076" i="6"/>
  <c r="AA1077" i="6"/>
  <c r="AA1078" i="6"/>
  <c r="AA1079" i="6"/>
  <c r="AA1080" i="6"/>
  <c r="AA1081" i="6"/>
  <c r="AA1082" i="6"/>
  <c r="AA1083" i="6"/>
  <c r="AA1084" i="6"/>
  <c r="AA1085" i="6"/>
  <c r="AA1086" i="6"/>
  <c r="AA1087" i="6"/>
  <c r="AA1088" i="6"/>
  <c r="AA1089" i="6"/>
  <c r="AA1090" i="6"/>
  <c r="AA1091" i="6"/>
  <c r="AA1092" i="6"/>
  <c r="AA1093" i="6"/>
  <c r="AA1094" i="6"/>
  <c r="AA1095" i="6"/>
  <c r="AA1096" i="6"/>
  <c r="AA1097" i="6"/>
  <c r="AA1098" i="6"/>
  <c r="AA1099" i="6"/>
  <c r="AA1100" i="6"/>
  <c r="AA1101" i="6"/>
  <c r="AA1102" i="6"/>
  <c r="AA1103" i="6"/>
  <c r="AA1104" i="6"/>
  <c r="AA1105" i="6"/>
  <c r="AA1106" i="6"/>
  <c r="AA1107" i="6"/>
  <c r="AA1108" i="6"/>
  <c r="AA1109" i="6"/>
  <c r="AA1110" i="6"/>
  <c r="AA1111" i="6"/>
  <c r="AA1112" i="6"/>
  <c r="AA1113" i="6"/>
  <c r="AA1114" i="6"/>
  <c r="AA1115" i="6"/>
  <c r="AA1116" i="6"/>
  <c r="AA1117" i="6"/>
  <c r="AA1118" i="6"/>
  <c r="AA1119" i="6"/>
  <c r="AA1120" i="6"/>
  <c r="AA1121" i="6"/>
  <c r="AA1122" i="6"/>
  <c r="AA1123" i="6"/>
  <c r="AA1124" i="6"/>
  <c r="AA1125" i="6"/>
  <c r="AA1126" i="6"/>
  <c r="AA1127" i="6"/>
  <c r="AA1128" i="6"/>
  <c r="AA1129" i="6"/>
  <c r="AA1130" i="6"/>
  <c r="AA1131" i="6"/>
  <c r="AA1132" i="6"/>
  <c r="AA1133" i="6"/>
  <c r="AA1134" i="6"/>
  <c r="AA1135" i="6"/>
  <c r="AA1136" i="6"/>
  <c r="AA1137" i="6"/>
  <c r="AA1138" i="6"/>
  <c r="AA1139" i="6"/>
  <c r="AA1140" i="6"/>
  <c r="AA1141" i="6"/>
  <c r="AA1142" i="6"/>
  <c r="AA1143" i="6"/>
  <c r="AA1144" i="6"/>
  <c r="AA1145" i="6"/>
  <c r="AA1146" i="6"/>
  <c r="AA1147" i="6"/>
  <c r="AA1148" i="6"/>
  <c r="AA1149" i="6"/>
  <c r="AA1150" i="6"/>
  <c r="AA1151" i="6"/>
  <c r="AA1152" i="6"/>
  <c r="AA1153" i="6"/>
  <c r="AA1154" i="6"/>
  <c r="AA1155" i="6"/>
  <c r="AA1156" i="6"/>
  <c r="AA1157" i="6"/>
  <c r="AA1158" i="6"/>
  <c r="AA1159" i="6"/>
  <c r="AA1160" i="6"/>
  <c r="AA1161" i="6"/>
  <c r="AA1162" i="6"/>
  <c r="AA1163" i="6"/>
  <c r="AA1164" i="6"/>
  <c r="AA1165" i="6"/>
  <c r="AA1166" i="6"/>
  <c r="AA1167" i="6"/>
  <c r="AA1168" i="6"/>
  <c r="AA1169" i="6"/>
  <c r="AA1170" i="6"/>
  <c r="AA1171" i="6"/>
  <c r="AA1172" i="6"/>
  <c r="AA1173" i="6"/>
  <c r="AA1174" i="6"/>
  <c r="AA1175" i="6"/>
  <c r="AA1176" i="6"/>
  <c r="AA1177" i="6"/>
  <c r="AA1178" i="6"/>
  <c r="AA1179" i="6"/>
  <c r="AA1180" i="6"/>
  <c r="AA1181" i="6"/>
  <c r="AA1182" i="6"/>
  <c r="AA1183" i="6"/>
  <c r="AA1184" i="6"/>
  <c r="AA1185" i="6"/>
  <c r="AA1186" i="6"/>
  <c r="AA1187" i="6"/>
  <c r="AA1188" i="6"/>
  <c r="AA1189" i="6"/>
  <c r="AA1190" i="6"/>
  <c r="AA1191" i="6"/>
  <c r="AA1192" i="6"/>
  <c r="AA1193" i="6"/>
  <c r="AA1194" i="6"/>
  <c r="AA1195" i="6"/>
  <c r="AA1196" i="6"/>
  <c r="AA1197" i="6"/>
  <c r="AA1198" i="6"/>
  <c r="AA1199" i="6"/>
  <c r="AA1200" i="6"/>
  <c r="AA1201" i="6"/>
  <c r="AA1202" i="6"/>
  <c r="AA1203" i="6"/>
  <c r="AA1204" i="6"/>
  <c r="AA1205" i="6"/>
  <c r="AA1206" i="6"/>
  <c r="AA1207" i="6"/>
  <c r="AA1208" i="6"/>
  <c r="AA1209" i="6"/>
  <c r="AA1210" i="6"/>
  <c r="AA1211" i="6"/>
  <c r="AA1212" i="6"/>
  <c r="AA1213" i="6"/>
  <c r="AA1214" i="6"/>
  <c r="AA1215" i="6"/>
  <c r="AA1216" i="6"/>
  <c r="AA1217" i="6"/>
  <c r="AA1218" i="6"/>
  <c r="AA1219" i="6"/>
  <c r="AA1220" i="6"/>
  <c r="AA1221" i="6"/>
  <c r="AA1222" i="6"/>
  <c r="AA1223" i="6"/>
  <c r="AA1224" i="6"/>
  <c r="AA1225" i="6"/>
  <c r="AA1226" i="6"/>
  <c r="AA1227" i="6"/>
  <c r="AA1228" i="6"/>
  <c r="AA1229" i="6"/>
  <c r="AA1230" i="6"/>
  <c r="AA1231" i="6"/>
  <c r="AA1232" i="6"/>
  <c r="AA1233" i="6"/>
  <c r="AA1234" i="6"/>
  <c r="AA1235" i="6"/>
  <c r="AA1236" i="6"/>
  <c r="AA1237" i="6"/>
  <c r="AA1238" i="6"/>
  <c r="AA1239" i="6"/>
  <c r="AA1240" i="6"/>
  <c r="AA1241" i="6"/>
  <c r="AA1242" i="6"/>
  <c r="AA1243" i="6"/>
  <c r="AA1244" i="6"/>
  <c r="AA1245" i="6"/>
  <c r="AA1246" i="6"/>
  <c r="AA1247" i="6"/>
  <c r="AA1248" i="6"/>
  <c r="AA1249" i="6"/>
  <c r="AA1250" i="6"/>
  <c r="AA1251" i="6"/>
  <c r="AA1252" i="6"/>
  <c r="AA1253" i="6"/>
  <c r="AA1254" i="6"/>
  <c r="AA1255" i="6"/>
  <c r="AA1256" i="6"/>
  <c r="AA1257" i="6"/>
  <c r="AA1258" i="6"/>
  <c r="AA1259" i="6"/>
  <c r="AA1260" i="6"/>
  <c r="AA1261" i="6"/>
  <c r="AA1262" i="6"/>
  <c r="AA1263" i="6"/>
  <c r="AA1264" i="6"/>
  <c r="AA1265" i="6"/>
  <c r="AA1266" i="6"/>
  <c r="AA1267" i="6"/>
  <c r="AA1268" i="6"/>
  <c r="AA1269" i="6"/>
  <c r="AA1270" i="6"/>
  <c r="AA1271" i="6"/>
  <c r="AA1272" i="6"/>
  <c r="AA1273" i="6"/>
  <c r="AA1274" i="6"/>
  <c r="AA1275" i="6"/>
  <c r="AA1276" i="6"/>
  <c r="AA1277" i="6"/>
  <c r="AA1278" i="6"/>
  <c r="AA1279" i="6"/>
  <c r="AA1280" i="6"/>
  <c r="AA1281" i="6"/>
  <c r="AA1282" i="6"/>
  <c r="AA1283" i="6"/>
  <c r="AA1284" i="6"/>
  <c r="AA1285" i="6"/>
  <c r="AA1286" i="6"/>
  <c r="AA1287" i="6"/>
  <c r="AA1288" i="6"/>
  <c r="AA1289" i="6"/>
  <c r="AA1290" i="6"/>
  <c r="AA1291" i="6"/>
  <c r="AA1292" i="6"/>
  <c r="AA1293" i="6"/>
  <c r="AA1294" i="6"/>
  <c r="AA1295" i="6"/>
  <c r="AA1296" i="6"/>
  <c r="AA1297" i="6"/>
  <c r="AA1298" i="6"/>
  <c r="AA1299" i="6"/>
  <c r="AA1300" i="6"/>
  <c r="AA1301" i="6"/>
  <c r="AA1302" i="6"/>
  <c r="AA1303" i="6"/>
  <c r="AA1304" i="6"/>
  <c r="AA1305" i="6"/>
  <c r="AA1306" i="6"/>
  <c r="AA1307" i="6"/>
  <c r="AA1308" i="6"/>
  <c r="AA1309" i="6"/>
  <c r="AA1310" i="6"/>
  <c r="AA1311" i="6"/>
  <c r="AA1312" i="6"/>
  <c r="AA1313" i="6"/>
  <c r="AA1314" i="6"/>
  <c r="AA1315" i="6"/>
  <c r="AA1316" i="6"/>
  <c r="AA1317" i="6"/>
  <c r="AA1318" i="6"/>
  <c r="AA1319" i="6"/>
  <c r="AA1320" i="6"/>
  <c r="AA1321" i="6"/>
  <c r="AA1322" i="6"/>
  <c r="AA1323" i="6"/>
  <c r="AA1324" i="6"/>
  <c r="AA1325" i="6"/>
  <c r="AA1326" i="6"/>
  <c r="AA1327" i="6"/>
  <c r="AA1328" i="6"/>
  <c r="AA1329" i="6"/>
  <c r="AA1330" i="6"/>
  <c r="AA1331" i="6"/>
  <c r="AA1332" i="6"/>
  <c r="AA1333" i="6"/>
  <c r="AA1334" i="6"/>
  <c r="AA1335" i="6"/>
  <c r="AA1336" i="6"/>
  <c r="AA1337" i="6"/>
  <c r="AA1338" i="6"/>
  <c r="AA1339" i="6"/>
  <c r="AA1340" i="6"/>
  <c r="AA1341" i="6"/>
  <c r="AA1342" i="6"/>
  <c r="AA1343" i="6"/>
  <c r="AA1344" i="6"/>
  <c r="AA1345" i="6"/>
  <c r="AA1346" i="6"/>
  <c r="AA1347" i="6"/>
  <c r="AA1348" i="6"/>
  <c r="AA1349" i="6"/>
  <c r="AA1350" i="6"/>
  <c r="AA1351" i="6"/>
  <c r="AA1352" i="6"/>
  <c r="AA1353" i="6"/>
  <c r="AA1354" i="6"/>
  <c r="AA1355" i="6"/>
  <c r="AA1356" i="6"/>
  <c r="AA1357" i="6"/>
  <c r="AA1358" i="6"/>
  <c r="AA1359" i="6"/>
  <c r="AA1360" i="6"/>
  <c r="AA1361" i="6"/>
  <c r="AA1362" i="6"/>
  <c r="AA1363" i="6"/>
  <c r="AA1364" i="6"/>
  <c r="AA1365" i="6"/>
  <c r="AA1366" i="6"/>
  <c r="AA1367" i="6"/>
  <c r="AA1368" i="6"/>
  <c r="AA1369" i="6"/>
  <c r="AA1370" i="6"/>
  <c r="AA1371" i="6"/>
  <c r="AA1372" i="6"/>
  <c r="AA1373" i="6"/>
  <c r="AA1374" i="6"/>
  <c r="AA1375" i="6"/>
  <c r="AA1376" i="6"/>
  <c r="AA1377" i="6"/>
  <c r="AA1378" i="6"/>
  <c r="AA1379" i="6"/>
  <c r="AA1380" i="6"/>
  <c r="AA1381" i="6"/>
  <c r="AA1382" i="6"/>
  <c r="AA1383" i="6"/>
  <c r="AA1384" i="6"/>
  <c r="AA1385" i="6"/>
  <c r="AA1386" i="6"/>
  <c r="AA1387" i="6"/>
  <c r="AA1388" i="6"/>
  <c r="AA1389" i="6"/>
  <c r="AA1390" i="6"/>
  <c r="AA1391" i="6"/>
  <c r="AA1392" i="6"/>
  <c r="AA1393" i="6"/>
  <c r="AA1394" i="6"/>
  <c r="AA1395" i="6"/>
  <c r="AA1396" i="6"/>
  <c r="AA1397" i="6"/>
  <c r="AA1398" i="6"/>
  <c r="AA1399" i="6"/>
  <c r="AA1400" i="6"/>
  <c r="AA1401" i="6"/>
  <c r="AA1402" i="6"/>
  <c r="AA1403" i="6"/>
  <c r="AA1404" i="6"/>
  <c r="AA1405" i="6"/>
  <c r="AA1406" i="6"/>
  <c r="AA1407" i="6"/>
  <c r="AA1408" i="6"/>
  <c r="AA1409" i="6"/>
  <c r="AA1410" i="6"/>
  <c r="AA1411" i="6"/>
  <c r="AA1412" i="6"/>
  <c r="AA1413" i="6"/>
  <c r="AA1414" i="6"/>
  <c r="AA1415" i="6"/>
  <c r="AA1416" i="6"/>
  <c r="AA1417" i="6"/>
  <c r="AA1418" i="6"/>
  <c r="AA1419" i="6"/>
  <c r="AA1420" i="6"/>
  <c r="AA1421" i="6"/>
  <c r="AA1422" i="6"/>
  <c r="AA1423" i="6"/>
  <c r="AA1424" i="6"/>
  <c r="AA1425" i="6"/>
  <c r="AA1426" i="6"/>
  <c r="AA1427" i="6"/>
  <c r="AA1428" i="6"/>
  <c r="AA1429" i="6"/>
  <c r="AA1430" i="6"/>
  <c r="AA1431" i="6"/>
  <c r="AA1432" i="6"/>
  <c r="AA1433" i="6"/>
  <c r="AA1434" i="6"/>
  <c r="AA1435" i="6"/>
  <c r="AA1436" i="6"/>
  <c r="AA1437" i="6"/>
  <c r="AA1438" i="6"/>
  <c r="AA1439" i="6"/>
  <c r="AA1440" i="6"/>
  <c r="AA1441" i="6"/>
  <c r="AA1442" i="6"/>
  <c r="AA1443" i="6"/>
  <c r="AA1444" i="6"/>
  <c r="AA1445" i="6"/>
  <c r="AA1446" i="6"/>
  <c r="AA1447" i="6"/>
  <c r="AA1448" i="6"/>
  <c r="AA1449" i="6"/>
  <c r="AA1450" i="6"/>
  <c r="AA1451" i="6"/>
  <c r="AA1452" i="6"/>
  <c r="AA1453" i="6"/>
  <c r="AA1454" i="6"/>
  <c r="AA1455" i="6"/>
  <c r="AA1456" i="6"/>
  <c r="AA1457" i="6"/>
  <c r="AA1458" i="6"/>
  <c r="AA1459" i="6"/>
  <c r="AA1460" i="6"/>
  <c r="AA1461" i="6"/>
  <c r="AA1462" i="6"/>
  <c r="AA1463" i="6"/>
  <c r="AA1464" i="6"/>
  <c r="AA1465" i="6"/>
  <c r="AA1466" i="6"/>
  <c r="AA1467" i="6"/>
  <c r="AA1468" i="6"/>
  <c r="AA1469" i="6"/>
  <c r="AA1470" i="6"/>
  <c r="AA1471" i="6"/>
  <c r="AA1472" i="6"/>
  <c r="AA1473" i="6"/>
  <c r="AA1474" i="6"/>
  <c r="AA1475" i="6"/>
  <c r="AA1476" i="6"/>
  <c r="AA1477" i="6"/>
  <c r="AA1478" i="6"/>
  <c r="AA1479" i="6"/>
  <c r="AA1480" i="6"/>
  <c r="AA1481" i="6"/>
  <c r="AA1482" i="6"/>
  <c r="AA1483" i="6"/>
  <c r="AA1484" i="6"/>
  <c r="AA1485" i="6"/>
  <c r="AA1486" i="6"/>
  <c r="AA1487" i="6"/>
  <c r="AA1488" i="6"/>
  <c r="AA1489" i="6"/>
  <c r="AA1490" i="6"/>
  <c r="AA1491" i="6"/>
  <c r="AA1492" i="6"/>
  <c r="AA1493" i="6"/>
  <c r="AA1494" i="6"/>
  <c r="AA1495" i="6"/>
  <c r="AA1496" i="6"/>
  <c r="AA1497" i="6"/>
  <c r="AA1498" i="6"/>
  <c r="AA1499" i="6"/>
  <c r="AA1500" i="6"/>
  <c r="AA1501" i="6"/>
  <c r="AA1502" i="6"/>
  <c r="AA1503" i="6"/>
  <c r="AA1504" i="6"/>
  <c r="AA1505" i="6"/>
  <c r="AA1506" i="6"/>
  <c r="AA1507" i="6"/>
  <c r="AA1508" i="6"/>
  <c r="AA1509" i="6"/>
  <c r="AA1510" i="6"/>
  <c r="AA1511" i="6"/>
  <c r="AA1512" i="6"/>
  <c r="AA1513" i="6"/>
  <c r="AA1514" i="6"/>
  <c r="AA1515" i="6"/>
  <c r="AA1516" i="6"/>
  <c r="AA1517" i="6"/>
  <c r="AA1518" i="6"/>
  <c r="AA1519" i="6"/>
  <c r="AA1520" i="6"/>
  <c r="AA1521" i="6"/>
  <c r="AA1522" i="6"/>
  <c r="AA1523" i="6"/>
  <c r="AA1524" i="6"/>
  <c r="AA1525" i="6"/>
  <c r="AA1526" i="6"/>
  <c r="AA1527" i="6"/>
  <c r="AA1528" i="6"/>
  <c r="AA1529" i="6"/>
  <c r="AA1530" i="6"/>
  <c r="AA1531" i="6"/>
  <c r="AA1532" i="6"/>
  <c r="AA1533" i="6"/>
  <c r="AA1534" i="6"/>
  <c r="AA1535" i="6"/>
  <c r="AA1536" i="6"/>
  <c r="AA1537" i="6"/>
  <c r="AA1538" i="6"/>
  <c r="AA1539" i="6"/>
  <c r="AA1540" i="6"/>
  <c r="AA1541" i="6"/>
  <c r="AA1542" i="6"/>
  <c r="AA1543" i="6"/>
  <c r="AA1544" i="6"/>
  <c r="AA1545" i="6"/>
  <c r="AA1546" i="6"/>
  <c r="AA1547" i="6"/>
  <c r="AA1548" i="6"/>
  <c r="AA1549" i="6"/>
  <c r="AA1550" i="6"/>
  <c r="AA1551" i="6"/>
  <c r="AA1552" i="6"/>
  <c r="AA1553" i="6"/>
  <c r="AA1554" i="6"/>
  <c r="AA1555" i="6"/>
  <c r="AA1556" i="6"/>
  <c r="AA1557" i="6"/>
  <c r="AA1558" i="6"/>
  <c r="AA1559" i="6"/>
  <c r="AA1560" i="6"/>
  <c r="AA1561" i="6"/>
  <c r="AA1562" i="6"/>
  <c r="AA1563" i="6"/>
  <c r="AA1564" i="6"/>
  <c r="AA1565" i="6"/>
  <c r="AA1566" i="6"/>
  <c r="AA1567" i="6"/>
  <c r="AA1568" i="6"/>
  <c r="AA1569" i="6"/>
  <c r="AA1570" i="6"/>
  <c r="AA1571" i="6"/>
  <c r="AA1572" i="6"/>
  <c r="AA1573" i="6"/>
  <c r="AA1574" i="6"/>
  <c r="AA1575" i="6"/>
  <c r="AA1576" i="6"/>
  <c r="AA1577" i="6"/>
  <c r="AA1578" i="6"/>
  <c r="AA1579" i="6"/>
  <c r="AA1580" i="6"/>
  <c r="AA1581" i="6"/>
  <c r="AA1582" i="6"/>
  <c r="AA1583" i="6"/>
  <c r="AA1584" i="6"/>
  <c r="AA1585" i="6"/>
  <c r="AA1586" i="6"/>
  <c r="AA1587" i="6"/>
  <c r="AA1588" i="6"/>
  <c r="AA1589" i="6"/>
  <c r="AA1590" i="6"/>
  <c r="AA1591" i="6"/>
  <c r="AA1592" i="6"/>
  <c r="AA1593" i="6"/>
  <c r="AA1594" i="6"/>
  <c r="AA1595" i="6"/>
  <c r="AA1596" i="6"/>
  <c r="AA1597" i="6"/>
  <c r="AA1598" i="6"/>
  <c r="AA1599" i="6"/>
  <c r="AA1600" i="6"/>
  <c r="AA1601" i="6"/>
  <c r="AA1602" i="6"/>
  <c r="AA1603" i="6"/>
  <c r="AA1604" i="6"/>
  <c r="AA1605" i="6"/>
  <c r="AA1606" i="6"/>
  <c r="AA1607" i="6"/>
  <c r="AA1608" i="6"/>
  <c r="AA1609" i="6"/>
  <c r="AA1610" i="6"/>
  <c r="AA1611" i="6"/>
  <c r="AA1612" i="6"/>
  <c r="AA1613" i="6"/>
  <c r="AA1614" i="6"/>
  <c r="AA1615" i="6"/>
  <c r="AA1616" i="6"/>
  <c r="AA1617" i="6"/>
  <c r="AA1618" i="6"/>
  <c r="AA1619" i="6"/>
  <c r="AA1620" i="6"/>
  <c r="AA1621" i="6"/>
  <c r="AA1622" i="6"/>
  <c r="AA1623" i="6"/>
  <c r="AA1624" i="6"/>
  <c r="AA1625" i="6"/>
  <c r="AA1626" i="6"/>
  <c r="AA1627" i="6"/>
  <c r="AA1628" i="6"/>
  <c r="AA1629" i="6"/>
  <c r="AA1630" i="6"/>
  <c r="AA1631" i="6"/>
  <c r="AA1632" i="6"/>
  <c r="AA1633" i="6"/>
  <c r="AA1634" i="6"/>
  <c r="AA1635" i="6"/>
  <c r="AA1636" i="6"/>
  <c r="AA1637" i="6"/>
  <c r="AA1638" i="6"/>
  <c r="AA1639" i="6"/>
  <c r="AA1640" i="6"/>
  <c r="AA1641" i="6"/>
  <c r="AA1642" i="6"/>
  <c r="AA1643" i="6"/>
  <c r="AA1644" i="6"/>
  <c r="AA1645" i="6"/>
  <c r="AA1646" i="6"/>
  <c r="AA1647" i="6"/>
  <c r="AA1648" i="6"/>
  <c r="AA1649" i="6"/>
  <c r="AA1650" i="6"/>
  <c r="AA1651" i="6"/>
  <c r="AA1652" i="6"/>
  <c r="AA1653" i="6"/>
  <c r="AA1654" i="6"/>
  <c r="AA1655" i="6"/>
  <c r="AA1656" i="6"/>
  <c r="AA1657" i="6"/>
  <c r="AA1658" i="6"/>
  <c r="AA1659" i="6"/>
  <c r="AA1660" i="6"/>
  <c r="AA1661" i="6"/>
  <c r="AA1662" i="6"/>
  <c r="AA1663" i="6"/>
  <c r="AA1664" i="6"/>
  <c r="AA1665" i="6"/>
  <c r="AA1666" i="6"/>
  <c r="AA1667" i="6"/>
  <c r="AA1668" i="6"/>
  <c r="AA1669" i="6"/>
  <c r="AA1670" i="6"/>
  <c r="AA1671" i="6"/>
  <c r="AA1672" i="6"/>
  <c r="AA1673" i="6"/>
  <c r="AA1674" i="6"/>
  <c r="AA1675" i="6"/>
  <c r="AA1676" i="6"/>
  <c r="AA1677" i="6"/>
  <c r="AA1678" i="6"/>
  <c r="AA1679" i="6"/>
  <c r="AA1680" i="6"/>
  <c r="AA1681" i="6"/>
  <c r="AA1682" i="6"/>
  <c r="AA1683" i="6"/>
  <c r="AA1684" i="6"/>
  <c r="AA1685" i="6"/>
  <c r="AA1686" i="6"/>
  <c r="AA1687" i="6"/>
  <c r="AA1688" i="6"/>
  <c r="AA1689" i="6"/>
  <c r="AA1690" i="6"/>
  <c r="AA1691" i="6"/>
  <c r="AA1692" i="6"/>
  <c r="AA1693" i="6"/>
  <c r="AA1694" i="6"/>
  <c r="AA1695" i="6"/>
  <c r="AA1696" i="6"/>
  <c r="AA1697" i="6"/>
  <c r="AA1698" i="6"/>
  <c r="AA1699" i="6"/>
  <c r="AA1700" i="6"/>
  <c r="AA1701" i="6"/>
  <c r="AA1702" i="6"/>
  <c r="AA1703" i="6"/>
  <c r="AA1704" i="6"/>
  <c r="AA1705" i="6"/>
  <c r="AA1706" i="6"/>
  <c r="AA1707" i="6"/>
  <c r="AA1708" i="6"/>
  <c r="AA1709" i="6"/>
  <c r="AA1710" i="6"/>
  <c r="AA1711" i="6"/>
  <c r="AA1712" i="6"/>
  <c r="AA1713" i="6"/>
  <c r="AA1714" i="6"/>
  <c r="AA1715" i="6"/>
  <c r="AA1716" i="6"/>
  <c r="AA1717" i="6"/>
  <c r="AA1718" i="6"/>
  <c r="AA1719" i="6"/>
  <c r="AA1720" i="6"/>
  <c r="AA1721" i="6"/>
  <c r="AA1722" i="6"/>
  <c r="AA1723" i="6"/>
  <c r="AA1724" i="6"/>
  <c r="AA1725" i="6"/>
  <c r="AA1726" i="6"/>
  <c r="AA1727" i="6"/>
  <c r="AA1728" i="6"/>
  <c r="AA1729" i="6"/>
  <c r="AA1730" i="6"/>
  <c r="AA1731" i="6"/>
  <c r="AA1732" i="6"/>
  <c r="AA1733" i="6"/>
  <c r="AA1734" i="6"/>
  <c r="AA1735" i="6"/>
  <c r="AA1736" i="6"/>
  <c r="AA1737" i="6"/>
  <c r="AA1738" i="6"/>
  <c r="AA1739" i="6"/>
  <c r="AA1740" i="6"/>
  <c r="AA1741" i="6"/>
  <c r="AA1742" i="6"/>
  <c r="AA1743" i="6"/>
  <c r="AA1744" i="6"/>
  <c r="AA1745" i="6"/>
  <c r="AA1746" i="6"/>
  <c r="AA1747" i="6"/>
  <c r="AA1748" i="6"/>
  <c r="AA1749" i="6"/>
  <c r="AA1750" i="6"/>
  <c r="AA1751" i="6"/>
  <c r="AA1752" i="6"/>
  <c r="AA1753" i="6"/>
  <c r="AA1754" i="6"/>
  <c r="AA1755" i="6"/>
  <c r="AA1756" i="6"/>
  <c r="AA1757" i="6"/>
  <c r="AA1758" i="6"/>
  <c r="AA1759" i="6"/>
  <c r="AA1760" i="6"/>
  <c r="AA1761" i="6"/>
  <c r="AA1762" i="6"/>
  <c r="AA1763" i="6"/>
  <c r="AA1764" i="6"/>
  <c r="AA1765" i="6"/>
  <c r="AA1766" i="6"/>
  <c r="AA1767" i="6"/>
  <c r="AA1768" i="6"/>
  <c r="AA1769" i="6"/>
  <c r="AA1770" i="6"/>
  <c r="AA1771" i="6"/>
  <c r="AA1772" i="6"/>
  <c r="AA1773" i="6"/>
  <c r="AA1774" i="6"/>
  <c r="AA1775" i="6"/>
  <c r="AA1776" i="6"/>
  <c r="AA1777" i="6"/>
  <c r="AA1778" i="6"/>
  <c r="AA1779" i="6"/>
  <c r="AA1780" i="6"/>
  <c r="AA1781" i="6"/>
  <c r="AA1782" i="6"/>
  <c r="AA1783" i="6"/>
  <c r="AA1784" i="6"/>
  <c r="AA1785" i="6"/>
  <c r="AA1786" i="6"/>
  <c r="AA1787" i="6"/>
  <c r="AA1788" i="6"/>
  <c r="AA1789" i="6"/>
  <c r="AA1790" i="6"/>
  <c r="AA1791" i="6"/>
  <c r="AA1792" i="6"/>
  <c r="AA1793" i="6"/>
  <c r="AA1794" i="6"/>
  <c r="AA1795" i="6"/>
  <c r="AA1796" i="6"/>
  <c r="AA1797" i="6"/>
  <c r="AA1798" i="6"/>
  <c r="AA1799" i="6"/>
  <c r="AA1800" i="6"/>
  <c r="AA1801" i="6"/>
  <c r="AA1802" i="6"/>
  <c r="AA1803" i="6"/>
  <c r="AA1804" i="6"/>
  <c r="AA1805" i="6"/>
  <c r="AA1806" i="6"/>
  <c r="AA1807" i="6"/>
  <c r="AA1808" i="6"/>
  <c r="AA1809" i="6"/>
  <c r="AA1810" i="6"/>
  <c r="AA1811" i="6"/>
  <c r="AA1812" i="6"/>
  <c r="AA1813" i="6"/>
  <c r="AA1814" i="6"/>
  <c r="AA1815" i="6"/>
  <c r="AA1816" i="6"/>
  <c r="AA1817" i="6"/>
  <c r="AA1818" i="6"/>
  <c r="AA1819" i="6"/>
  <c r="AA1820" i="6"/>
  <c r="AA1821" i="6"/>
  <c r="AA1822" i="6"/>
  <c r="AA1823" i="6"/>
  <c r="AA1824" i="6"/>
  <c r="AA1825" i="6"/>
  <c r="AA1826" i="6"/>
  <c r="AA1827" i="6"/>
  <c r="AA1828" i="6"/>
  <c r="AA1829" i="6"/>
  <c r="AA1830" i="6"/>
  <c r="AA1831" i="6"/>
  <c r="AA1832" i="6"/>
  <c r="AA1833" i="6"/>
  <c r="AA1834" i="6"/>
  <c r="AA1835" i="6"/>
  <c r="AA1836" i="6"/>
  <c r="AA1837" i="6"/>
  <c r="AA1838" i="6"/>
  <c r="AA1839" i="6"/>
  <c r="AA1840" i="6"/>
  <c r="AA1841" i="6"/>
  <c r="AA1842" i="6"/>
  <c r="AA1843" i="6"/>
  <c r="AA1844" i="6"/>
  <c r="AA1845" i="6"/>
  <c r="AA1846" i="6"/>
  <c r="AA1847" i="6"/>
  <c r="AA1848" i="6"/>
  <c r="AA1849" i="6"/>
  <c r="AA1850" i="6"/>
  <c r="AA1851" i="6"/>
  <c r="AA1852" i="6"/>
  <c r="AA1853" i="6"/>
  <c r="AA1854" i="6"/>
  <c r="AA1855" i="6"/>
  <c r="AA1856" i="6"/>
  <c r="AA1857" i="6"/>
  <c r="AA1858" i="6"/>
  <c r="AA1859" i="6"/>
  <c r="AA1860" i="6"/>
  <c r="AA1861" i="6"/>
  <c r="AA1862" i="6"/>
  <c r="AA1863" i="6"/>
  <c r="AA1864" i="6"/>
  <c r="AA1865" i="6"/>
  <c r="AA1866" i="6"/>
  <c r="AA1867" i="6"/>
  <c r="AA1868" i="6"/>
  <c r="AA1869" i="6"/>
  <c r="AA1870" i="6"/>
  <c r="AA1871" i="6"/>
  <c r="AA1872" i="6"/>
  <c r="AA1873" i="6"/>
  <c r="AA1874" i="6"/>
  <c r="AA1875" i="6"/>
  <c r="AA1876" i="6"/>
  <c r="AA1877" i="6"/>
  <c r="AA1878" i="6"/>
  <c r="AA1879" i="6"/>
  <c r="AA1880" i="6"/>
  <c r="AA1881" i="6"/>
  <c r="AA1882" i="6"/>
  <c r="AA1883" i="6"/>
  <c r="AA1884" i="6"/>
  <c r="AA1885" i="6"/>
  <c r="AA1886" i="6"/>
  <c r="AA1887" i="6"/>
  <c r="AA1888" i="6"/>
  <c r="AA1889" i="6"/>
  <c r="AA1890" i="6"/>
  <c r="AA1891" i="6"/>
  <c r="AA1892" i="6"/>
  <c r="AA1893" i="6"/>
  <c r="AA1894" i="6"/>
  <c r="AA1895" i="6"/>
  <c r="AA1896" i="6"/>
  <c r="AA1897" i="6"/>
  <c r="AA1898" i="6"/>
  <c r="AA1899" i="6"/>
  <c r="AA1900" i="6"/>
  <c r="AA1901" i="6"/>
  <c r="AA1902" i="6"/>
  <c r="AA1903" i="6"/>
  <c r="AA1904" i="6"/>
  <c r="AA1905" i="6"/>
  <c r="AA1906" i="6"/>
  <c r="AA1907" i="6"/>
  <c r="AA1908" i="6"/>
  <c r="AA1909" i="6"/>
  <c r="AA1910" i="6"/>
  <c r="AA1911" i="6"/>
  <c r="AA1912" i="6"/>
  <c r="AA1913" i="6"/>
  <c r="AA1914" i="6"/>
  <c r="AA1915" i="6"/>
  <c r="AA1916" i="6"/>
  <c r="AA1917" i="6"/>
  <c r="AA1918" i="6"/>
  <c r="AA1919" i="6"/>
  <c r="AA1920" i="6"/>
  <c r="AA1921" i="6"/>
  <c r="AA1922" i="6"/>
  <c r="AA1923" i="6"/>
  <c r="AA1924" i="6"/>
  <c r="AA1925" i="6"/>
  <c r="AA1926" i="6"/>
  <c r="AA1927" i="6"/>
  <c r="AA1928" i="6"/>
  <c r="AA1929" i="6"/>
  <c r="AA1930" i="6"/>
  <c r="AA1931" i="6"/>
  <c r="AA1932" i="6"/>
  <c r="AA1933" i="6"/>
  <c r="AA1934" i="6"/>
  <c r="AA1935" i="6"/>
  <c r="AA1936" i="6"/>
  <c r="AA1937" i="6"/>
  <c r="AA1938" i="6"/>
  <c r="AA1939" i="6"/>
  <c r="AA1940" i="6"/>
  <c r="AA1941" i="6"/>
  <c r="AA1942" i="6"/>
  <c r="AA1943" i="6"/>
  <c r="AA1944" i="6"/>
  <c r="AA1945" i="6"/>
  <c r="AA1946" i="6"/>
  <c r="AA1947" i="6"/>
  <c r="AA1948" i="6"/>
  <c r="AA1949" i="6"/>
  <c r="AA1950" i="6"/>
  <c r="AA1951" i="6"/>
  <c r="AA1952" i="6"/>
  <c r="AA1953" i="6"/>
  <c r="AA1954" i="6"/>
  <c r="AA1955" i="6"/>
  <c r="AA1956" i="6"/>
  <c r="AA1957" i="6"/>
  <c r="AA1958" i="6"/>
  <c r="AA1959" i="6"/>
  <c r="AA1960" i="6"/>
  <c r="AA1961" i="6"/>
  <c r="AA1962" i="6"/>
  <c r="AA1963" i="6"/>
  <c r="AA1964" i="6"/>
  <c r="AA1965" i="6"/>
  <c r="AA1966" i="6"/>
  <c r="AA1967" i="6"/>
  <c r="AA1968" i="6"/>
  <c r="AA1969" i="6"/>
  <c r="AA1970" i="6"/>
  <c r="AA1971" i="6"/>
  <c r="AA1972" i="6"/>
  <c r="AA1973" i="6"/>
  <c r="AA1974" i="6"/>
  <c r="AA1975" i="6"/>
  <c r="AA1976" i="6"/>
  <c r="AA1977" i="6"/>
  <c r="AA1978" i="6"/>
  <c r="AA1979" i="6"/>
  <c r="AA1980" i="6"/>
  <c r="AA1981" i="6"/>
  <c r="AA1982" i="6"/>
  <c r="AA1983" i="6"/>
  <c r="AA1984" i="6"/>
  <c r="AA1985" i="6"/>
  <c r="AA1986" i="6"/>
  <c r="AA1987" i="6"/>
  <c r="AA1988" i="6"/>
  <c r="AA1989" i="6"/>
  <c r="AA1990" i="6"/>
  <c r="AA1991" i="6"/>
  <c r="AA1992" i="6"/>
  <c r="AA1993" i="6"/>
  <c r="AA1994" i="6"/>
  <c r="AA1995" i="6"/>
  <c r="AA1996" i="6"/>
  <c r="AA1997" i="6"/>
  <c r="AA1998" i="6"/>
  <c r="AA1999" i="6"/>
  <c r="AA2000" i="6"/>
  <c r="AA2001" i="6"/>
  <c r="AA2002" i="6"/>
  <c r="AA2003" i="6"/>
  <c r="AA2004" i="6"/>
  <c r="AA2005" i="6"/>
  <c r="AA2006" i="6"/>
  <c r="AA2007" i="6"/>
  <c r="AA2008" i="6"/>
  <c r="AA2009" i="6"/>
  <c r="AA2010" i="6"/>
  <c r="AA2011" i="6"/>
  <c r="AA2012" i="6"/>
  <c r="AA2013" i="6"/>
  <c r="AA2014" i="6"/>
  <c r="AA2015" i="6"/>
  <c r="AA2016" i="6"/>
  <c r="AA2017" i="6"/>
  <c r="AA2018" i="6"/>
  <c r="AA2019" i="6"/>
  <c r="AA2020" i="6"/>
  <c r="AA2021" i="6"/>
  <c r="AA2022" i="6"/>
  <c r="AA2023" i="6"/>
  <c r="AA2024" i="6"/>
  <c r="AA2025" i="6"/>
  <c r="AA2026" i="6"/>
  <c r="AA2027" i="6"/>
  <c r="AA2028" i="6"/>
  <c r="AA2029" i="6"/>
  <c r="AA2030" i="6"/>
  <c r="AA2031" i="6"/>
  <c r="AA2032" i="6"/>
  <c r="AA2033" i="6"/>
  <c r="AA2034" i="6"/>
  <c r="AA2035" i="6"/>
  <c r="AA2036" i="6"/>
  <c r="AA2037" i="6"/>
  <c r="AA2038" i="6"/>
  <c r="AA2039" i="6"/>
  <c r="AA2040" i="6"/>
  <c r="AA2041" i="6"/>
  <c r="AA2042" i="6"/>
  <c r="AA2043" i="6"/>
  <c r="AA2044" i="6"/>
  <c r="AA2045" i="6"/>
  <c r="AA2046" i="6"/>
  <c r="AA2047" i="6"/>
  <c r="AA2048" i="6"/>
  <c r="AA2049" i="6"/>
  <c r="AA2050" i="6"/>
  <c r="AA2051" i="6"/>
  <c r="AA2052" i="6"/>
  <c r="AA2053" i="6"/>
  <c r="AA2054" i="6"/>
  <c r="AA2055" i="6"/>
  <c r="AA2056" i="6"/>
  <c r="AA2057" i="6"/>
  <c r="AA2058" i="6"/>
  <c r="AA2059" i="6"/>
  <c r="AA2060" i="6"/>
  <c r="AA2061" i="6"/>
  <c r="AA2062" i="6"/>
  <c r="AA2063" i="6"/>
  <c r="AA2064" i="6"/>
  <c r="AA2065" i="6"/>
  <c r="AA2066" i="6"/>
  <c r="AA2067" i="6"/>
  <c r="AA2068" i="6"/>
  <c r="AA2069" i="6"/>
  <c r="AA2070" i="6"/>
  <c r="AA2071" i="6"/>
  <c r="AA2072" i="6"/>
  <c r="AA2073" i="6"/>
  <c r="AA2074" i="6"/>
  <c r="AA2075" i="6"/>
  <c r="AA2076" i="6"/>
  <c r="AA2077" i="6"/>
  <c r="AA2078" i="6"/>
  <c r="AA2079" i="6"/>
  <c r="AA2080" i="6"/>
  <c r="AA2081" i="6"/>
  <c r="AA2082" i="6"/>
  <c r="AA2083" i="6"/>
  <c r="AA2084" i="6"/>
  <c r="AA2085" i="6"/>
  <c r="AA2086" i="6"/>
  <c r="AA2087" i="6"/>
  <c r="AA2088" i="6"/>
  <c r="AA2089" i="6"/>
  <c r="AA2090" i="6"/>
  <c r="AA2091" i="6"/>
  <c r="AA2092" i="6"/>
  <c r="AA2093" i="6"/>
  <c r="AA2094" i="6"/>
  <c r="AA2095" i="6"/>
  <c r="AA2096" i="6"/>
  <c r="AA2097" i="6"/>
  <c r="AA2098" i="6"/>
  <c r="AA2099" i="6"/>
  <c r="AA2100" i="6"/>
  <c r="AA2101" i="6"/>
  <c r="AA2102" i="6"/>
  <c r="AA2103" i="6"/>
  <c r="AA2104" i="6"/>
  <c r="AA2105" i="6"/>
  <c r="AA2106" i="6"/>
  <c r="AA2107" i="6"/>
  <c r="AA2108" i="6"/>
  <c r="AA2109" i="6"/>
  <c r="AA2110" i="6"/>
  <c r="AA2111" i="6"/>
  <c r="AA2112" i="6"/>
  <c r="AA2113" i="6"/>
  <c r="AA2114" i="6"/>
  <c r="AA2115" i="6"/>
  <c r="AA2116" i="6"/>
  <c r="AA2117" i="6"/>
  <c r="AA2118" i="6"/>
  <c r="AA2119" i="6"/>
  <c r="AA2120" i="6"/>
  <c r="AA2121" i="6"/>
  <c r="AA2122" i="6"/>
  <c r="AA2123" i="6"/>
  <c r="AA2124" i="6"/>
  <c r="AA2125" i="6"/>
  <c r="AA2126" i="6"/>
  <c r="AA2127" i="6"/>
  <c r="AA2128" i="6"/>
  <c r="AA2129" i="6"/>
  <c r="AA2130" i="6"/>
  <c r="AA2131" i="6"/>
  <c r="AA2132" i="6"/>
  <c r="AA2133" i="6"/>
  <c r="AA2134" i="6"/>
  <c r="AA2135" i="6"/>
  <c r="AA2136" i="6"/>
  <c r="AA2137" i="6"/>
  <c r="AA2138" i="6"/>
  <c r="AA2139" i="6"/>
  <c r="AA2140" i="6"/>
  <c r="AA2141" i="6"/>
  <c r="AA2142" i="6"/>
  <c r="AA2143" i="6"/>
  <c r="AA2144" i="6"/>
  <c r="AA2145" i="6"/>
  <c r="AA2146" i="6"/>
  <c r="AA2147" i="6"/>
  <c r="AA2148" i="6"/>
  <c r="AA2149" i="6"/>
  <c r="AA2150" i="6"/>
  <c r="AA2151" i="6"/>
  <c r="AA2152" i="6"/>
  <c r="AA2153" i="6"/>
  <c r="AA2154" i="6"/>
  <c r="AA2155" i="6"/>
  <c r="AA2156" i="6"/>
  <c r="AA2157" i="6"/>
  <c r="AA2158" i="6"/>
  <c r="AA2159" i="6"/>
  <c r="AA2160" i="6"/>
  <c r="AA2161" i="6"/>
  <c r="AA2162" i="6"/>
  <c r="AA2163" i="6"/>
  <c r="AA2164" i="6"/>
  <c r="AA2165" i="6"/>
  <c r="AA2166" i="6"/>
  <c r="AA2167" i="6"/>
  <c r="AA2168" i="6"/>
  <c r="AA2169" i="6"/>
  <c r="AA2170" i="6"/>
  <c r="AA2171" i="6"/>
  <c r="AA2172" i="6"/>
  <c r="AA2173" i="6"/>
  <c r="AA2174" i="6"/>
  <c r="AA2175" i="6"/>
  <c r="AA2176" i="6"/>
  <c r="AA2177" i="6"/>
  <c r="AA2178" i="6"/>
  <c r="AA2179" i="6"/>
  <c r="AA2180" i="6"/>
  <c r="AA2181" i="6"/>
  <c r="AA2182" i="6"/>
  <c r="AA2183" i="6"/>
  <c r="AA2184" i="6"/>
  <c r="AA2185" i="6"/>
  <c r="AA2186" i="6"/>
  <c r="AA2187" i="6"/>
  <c r="AA2188" i="6"/>
  <c r="AA2189" i="6"/>
  <c r="AA2190" i="6"/>
  <c r="AA2191" i="6"/>
  <c r="AA2192" i="6"/>
  <c r="AA2193" i="6"/>
  <c r="AA2194" i="6"/>
  <c r="AA2195" i="6"/>
  <c r="AA2196" i="6"/>
  <c r="AA2197" i="6"/>
  <c r="AA2198" i="6"/>
  <c r="AA2199" i="6"/>
  <c r="AA2200" i="6"/>
  <c r="AA2201" i="6"/>
  <c r="AA2202" i="6"/>
  <c r="AA2203" i="6"/>
  <c r="AA2204" i="6"/>
  <c r="AA2205" i="6"/>
  <c r="AA2206" i="6"/>
  <c r="AA2207" i="6"/>
  <c r="AA2208" i="6"/>
  <c r="AA2209" i="6"/>
  <c r="AA2210" i="6"/>
  <c r="AA2211" i="6"/>
  <c r="AA2212" i="6"/>
  <c r="AA2213" i="6"/>
  <c r="AA2214" i="6"/>
  <c r="AA2215" i="6"/>
  <c r="AA2216" i="6"/>
  <c r="AA2217" i="6"/>
  <c r="AA2218" i="6"/>
  <c r="AA2219" i="6"/>
  <c r="AA2220" i="6"/>
  <c r="AA2221" i="6"/>
  <c r="AA2222" i="6"/>
  <c r="AA2223" i="6"/>
  <c r="AA2224" i="6"/>
  <c r="AA2225" i="6"/>
  <c r="AA2226" i="6"/>
  <c r="AA2227" i="6"/>
  <c r="AA2228" i="6"/>
  <c r="AA2229" i="6"/>
  <c r="AA2230" i="6"/>
  <c r="AA2231" i="6"/>
  <c r="AA2232" i="6"/>
  <c r="AA2233" i="6"/>
  <c r="AA2234" i="6"/>
  <c r="AA2235" i="6"/>
  <c r="AA2236" i="6"/>
  <c r="AA2237" i="6"/>
  <c r="AA2238" i="6"/>
  <c r="AA2239" i="6"/>
  <c r="AA2240" i="6"/>
  <c r="AA2241" i="6"/>
  <c r="AA2242" i="6"/>
  <c r="AA2243" i="6"/>
  <c r="AA2244" i="6"/>
  <c r="AA2245" i="6"/>
  <c r="AA2246" i="6"/>
  <c r="AA2247" i="6"/>
  <c r="AA2248" i="6"/>
  <c r="AA2249" i="6"/>
  <c r="AA2250" i="6"/>
  <c r="AA2251" i="6"/>
  <c r="AA2252" i="6"/>
  <c r="AA2253" i="6"/>
  <c r="AA2254" i="6"/>
  <c r="AA2255" i="6"/>
  <c r="AA2256" i="6"/>
  <c r="AA2257" i="6"/>
  <c r="AA2258" i="6"/>
  <c r="AA2259" i="6"/>
  <c r="AA2260" i="6"/>
  <c r="AA2261" i="6"/>
  <c r="AA2262" i="6"/>
  <c r="AA2263" i="6"/>
  <c r="AA2264" i="6"/>
  <c r="AA2265" i="6"/>
  <c r="AA2266" i="6"/>
  <c r="AA2267" i="6"/>
  <c r="AA2268" i="6"/>
  <c r="AA2269" i="6"/>
  <c r="AA2270" i="6"/>
  <c r="AA2271" i="6"/>
  <c r="AA2272" i="6"/>
  <c r="AA2273" i="6"/>
  <c r="AA2274" i="6"/>
  <c r="AA2275" i="6"/>
  <c r="AA2276" i="6"/>
  <c r="AA2277" i="6"/>
  <c r="AA2278" i="6"/>
  <c r="AA2279" i="6"/>
  <c r="AA2280" i="6"/>
  <c r="AA2281" i="6"/>
  <c r="AA2282" i="6"/>
  <c r="AA2283" i="6"/>
  <c r="AA2284" i="6"/>
  <c r="AA2285" i="6"/>
  <c r="AA2286" i="6"/>
  <c r="AA2287" i="6"/>
  <c r="AA2288" i="6"/>
  <c r="AA2289" i="6"/>
  <c r="AA2290" i="6"/>
  <c r="AA2291" i="6"/>
  <c r="AA2292" i="6"/>
  <c r="AA2293" i="6"/>
  <c r="AA2294" i="6"/>
  <c r="AA2295" i="6"/>
  <c r="AA2296" i="6"/>
  <c r="AA2297" i="6"/>
  <c r="AA2298" i="6"/>
  <c r="AA2299" i="6"/>
  <c r="AA2300" i="6"/>
  <c r="AA2301" i="6"/>
  <c r="AA2302" i="6"/>
  <c r="AA2303" i="6"/>
  <c r="AA2304" i="6"/>
  <c r="AA2305" i="6"/>
  <c r="AA2306" i="6"/>
  <c r="AA2307" i="6"/>
  <c r="AA2308" i="6"/>
  <c r="AA2309" i="6"/>
  <c r="AA2310" i="6"/>
  <c r="AA2311" i="6"/>
  <c r="AA2312" i="6"/>
  <c r="AA2313" i="6"/>
  <c r="AA2314" i="6"/>
  <c r="AA2315" i="6"/>
  <c r="AA2316" i="6"/>
  <c r="AA2317" i="6"/>
  <c r="AA2318" i="6"/>
  <c r="AA2319" i="6"/>
  <c r="AA2320" i="6"/>
  <c r="AA2321" i="6"/>
  <c r="AA2322" i="6"/>
  <c r="AA2323" i="6"/>
  <c r="AA2324" i="6"/>
  <c r="AA2325" i="6"/>
  <c r="AA2326" i="6"/>
  <c r="AA2327" i="6"/>
  <c r="AA2328" i="6"/>
  <c r="AA2329" i="6"/>
  <c r="AA2330" i="6"/>
  <c r="AA2331" i="6"/>
  <c r="AA2332" i="6"/>
  <c r="AA2333" i="6"/>
  <c r="AA2334" i="6"/>
  <c r="AA2335" i="6"/>
  <c r="AA2336" i="6"/>
  <c r="AA2337" i="6"/>
  <c r="AA2338" i="6"/>
  <c r="AA2339" i="6"/>
  <c r="AA2340" i="6"/>
  <c r="AA2341" i="6"/>
  <c r="AA2342" i="6"/>
  <c r="AA2343" i="6"/>
  <c r="AA2344" i="6"/>
  <c r="AA2345" i="6"/>
  <c r="AA2346" i="6"/>
  <c r="AA2347" i="6"/>
  <c r="AA2348" i="6"/>
  <c r="AA2349" i="6"/>
  <c r="AA2350" i="6"/>
  <c r="AA2351" i="6"/>
  <c r="AA2352" i="6"/>
  <c r="AA2353" i="6"/>
  <c r="AA2354" i="6"/>
  <c r="AA2355" i="6"/>
  <c r="AA2356" i="6"/>
  <c r="AA2357" i="6"/>
  <c r="AA2358" i="6"/>
  <c r="AA2359" i="6"/>
  <c r="AA2360" i="6"/>
  <c r="AA2361" i="6"/>
  <c r="AA2362" i="6"/>
  <c r="AA2363" i="6"/>
  <c r="AA2364" i="6"/>
  <c r="AA2365" i="6"/>
  <c r="AA2366" i="6"/>
  <c r="AA2367" i="6"/>
  <c r="AA2368" i="6"/>
  <c r="AA2369" i="6"/>
  <c r="AA2370" i="6"/>
  <c r="AA2371" i="6"/>
  <c r="AA2372" i="6"/>
  <c r="AA2373" i="6"/>
  <c r="AA2374" i="6"/>
  <c r="AA2375" i="6"/>
  <c r="AA2376" i="6"/>
  <c r="AA2377" i="6"/>
  <c r="AA2378" i="6"/>
  <c r="AA2379" i="6"/>
  <c r="AA2380" i="6"/>
  <c r="AA2381" i="6"/>
  <c r="AA2382" i="6"/>
  <c r="AA2383" i="6"/>
  <c r="AA2384" i="6"/>
  <c r="AA2385" i="6"/>
  <c r="AA2386" i="6"/>
  <c r="AA2387" i="6"/>
  <c r="AA2388" i="6"/>
  <c r="AA2389" i="6"/>
  <c r="AA2390" i="6"/>
  <c r="AA2391" i="6"/>
  <c r="AA2392" i="6"/>
  <c r="AA2393" i="6"/>
  <c r="AA2394" i="6"/>
  <c r="AA2395" i="6"/>
  <c r="AA2396" i="6"/>
  <c r="AA2397" i="6"/>
  <c r="AA2398" i="6"/>
  <c r="AA2399" i="6"/>
  <c r="AA2400" i="6"/>
  <c r="AA2401" i="6"/>
  <c r="AA2402" i="6"/>
  <c r="AA2403" i="6"/>
  <c r="AA2404" i="6"/>
  <c r="AA2405" i="6"/>
  <c r="AA2406" i="6"/>
  <c r="AA2407" i="6"/>
  <c r="AA2408" i="6"/>
  <c r="AA2409" i="6"/>
  <c r="AA2410" i="6"/>
  <c r="AA2411" i="6"/>
  <c r="AA2412" i="6"/>
  <c r="AA2413" i="6"/>
  <c r="AA2414" i="6"/>
  <c r="AA2415" i="6"/>
  <c r="AA2416" i="6"/>
  <c r="AA2417" i="6"/>
  <c r="AA2418" i="6"/>
  <c r="AA2419" i="6"/>
  <c r="AA2420" i="6"/>
  <c r="AA2421" i="6"/>
  <c r="AA2422" i="6"/>
  <c r="AA2423" i="6"/>
  <c r="AA2424" i="6"/>
  <c r="AA2425" i="6"/>
  <c r="AA2426" i="6"/>
  <c r="AA2427" i="6"/>
  <c r="AA2428" i="6"/>
  <c r="AA2429" i="6"/>
  <c r="AA2430" i="6"/>
  <c r="AA2431" i="6"/>
  <c r="AA2432" i="6"/>
  <c r="AA2433" i="6"/>
  <c r="AA2434" i="6"/>
  <c r="AA2435" i="6"/>
  <c r="AA2436" i="6"/>
  <c r="AA2437" i="6"/>
  <c r="AA2438" i="6"/>
  <c r="AA2439" i="6"/>
  <c r="AA2440" i="6"/>
  <c r="AA2441" i="6"/>
  <c r="AA2442" i="6"/>
  <c r="AA2443" i="6"/>
  <c r="AA2444" i="6"/>
  <c r="AA2445" i="6"/>
  <c r="AA2446" i="6"/>
  <c r="AA2447" i="6"/>
  <c r="AA2448" i="6"/>
  <c r="AA2449" i="6"/>
  <c r="AA2450" i="6"/>
  <c r="AA2451" i="6"/>
  <c r="AA2452" i="6"/>
  <c r="AA2453" i="6"/>
  <c r="AA2454" i="6"/>
  <c r="AA2455" i="6"/>
  <c r="AA2456" i="6"/>
  <c r="AA2457" i="6"/>
  <c r="AA2458" i="6"/>
  <c r="AA2459" i="6"/>
  <c r="AA2460" i="6"/>
  <c r="AA2461" i="6"/>
  <c r="AA2462" i="6"/>
  <c r="AA2463" i="6"/>
  <c r="AA2464" i="6"/>
  <c r="AA2465" i="6"/>
  <c r="AA2466" i="6"/>
  <c r="AA2467" i="6"/>
  <c r="AA2468" i="6"/>
  <c r="AA2469" i="6"/>
  <c r="AA2470" i="6"/>
  <c r="AA2471" i="6"/>
  <c r="AA2472" i="6"/>
  <c r="AA2473" i="6"/>
  <c r="AA2474" i="6"/>
  <c r="AA2475" i="6"/>
  <c r="AA2476" i="6"/>
  <c r="AA2477" i="6"/>
  <c r="AA2478" i="6"/>
  <c r="AA2479" i="6"/>
  <c r="AA2480" i="6"/>
  <c r="AA2481" i="6"/>
  <c r="AA2482" i="6"/>
  <c r="AA2483" i="6"/>
  <c r="AA2484" i="6"/>
  <c r="AA2485" i="6"/>
  <c r="AA2486" i="6"/>
  <c r="AA2487" i="6"/>
  <c r="AA2488" i="6"/>
  <c r="AA2489" i="6"/>
  <c r="AA2490" i="6"/>
  <c r="AA2491" i="6"/>
  <c r="AA2492" i="6"/>
  <c r="AA2493" i="6"/>
  <c r="AA2494" i="6"/>
  <c r="AA2495" i="6"/>
  <c r="AA2496" i="6"/>
  <c r="AA2497" i="6"/>
  <c r="AA2498" i="6"/>
  <c r="AA2499" i="6"/>
  <c r="AA2500" i="6"/>
  <c r="AA2501" i="6"/>
  <c r="AA2502" i="6"/>
  <c r="AA2503" i="6"/>
  <c r="AA2504" i="6"/>
  <c r="AA2505" i="6"/>
  <c r="AA2506" i="6"/>
  <c r="AA2507" i="6"/>
  <c r="AA2508" i="6"/>
  <c r="AA2509" i="6"/>
  <c r="AA2510" i="6"/>
  <c r="AA2511" i="6"/>
  <c r="AA2512" i="6"/>
  <c r="AA2513" i="6"/>
  <c r="AA2514" i="6"/>
  <c r="AA2515" i="6"/>
  <c r="AA2516" i="6"/>
  <c r="AA2517" i="6"/>
  <c r="AA2518" i="6"/>
  <c r="AA2519" i="6"/>
  <c r="AA2520" i="6"/>
  <c r="AA2521" i="6"/>
  <c r="AA2522" i="6"/>
  <c r="AA2523" i="6"/>
  <c r="AA2524" i="6"/>
  <c r="AA2525" i="6"/>
  <c r="AA2526" i="6"/>
  <c r="AA2527" i="6"/>
  <c r="AA2528" i="6"/>
  <c r="AA2529" i="6"/>
  <c r="AA2530" i="6"/>
  <c r="AA2531" i="6"/>
  <c r="AA2532" i="6"/>
  <c r="AA2533" i="6"/>
  <c r="AA2534" i="6"/>
  <c r="AA2535" i="6"/>
  <c r="AA2536" i="6"/>
  <c r="AA2537" i="6"/>
  <c r="AA2538" i="6"/>
  <c r="AA2539" i="6"/>
  <c r="AA2540" i="6"/>
  <c r="AA2541" i="6"/>
  <c r="AA2542" i="6"/>
  <c r="AA2543" i="6"/>
  <c r="AA2544" i="6"/>
  <c r="AA2545" i="6"/>
  <c r="AA2546" i="6"/>
  <c r="AA2547" i="6"/>
  <c r="AA2548" i="6"/>
  <c r="AA2549" i="6"/>
  <c r="AA2550" i="6"/>
  <c r="AA2551" i="6"/>
  <c r="AA2552" i="6"/>
  <c r="AA2553" i="6"/>
  <c r="AA2554" i="6"/>
  <c r="AA2555" i="6"/>
  <c r="AA2556" i="6"/>
  <c r="AA2557" i="6"/>
  <c r="AA2558" i="6"/>
  <c r="AA2559" i="6"/>
  <c r="AA2560" i="6"/>
  <c r="AA2561" i="6"/>
  <c r="AA2562" i="6"/>
  <c r="AA2563" i="6"/>
  <c r="AA2564" i="6"/>
  <c r="AA2565" i="6"/>
  <c r="AA2566" i="6"/>
  <c r="AA2567" i="6"/>
  <c r="AA2568" i="6"/>
  <c r="AA2569" i="6"/>
  <c r="AA2570" i="6"/>
  <c r="AA2571" i="6"/>
  <c r="AA2572" i="6"/>
  <c r="AA2573" i="6"/>
  <c r="AA2574" i="6"/>
  <c r="AA2575" i="6"/>
  <c r="AA2576" i="6"/>
  <c r="AA2577" i="6"/>
  <c r="AA2578" i="6"/>
  <c r="AA2579" i="6"/>
  <c r="AA2580" i="6"/>
  <c r="AA2581" i="6"/>
  <c r="AA2582" i="6"/>
  <c r="AA2583" i="6"/>
  <c r="AA2584" i="6"/>
  <c r="AA2585" i="6"/>
  <c r="AA2586" i="6"/>
  <c r="AA2587" i="6"/>
  <c r="AA2588" i="6"/>
  <c r="AA2589" i="6"/>
  <c r="AA2590" i="6"/>
  <c r="AA2591" i="6"/>
  <c r="AA2592" i="6"/>
  <c r="AA2593" i="6"/>
  <c r="AA2594" i="6"/>
  <c r="AA2595" i="6"/>
  <c r="AA2596" i="6"/>
  <c r="AA2597" i="6"/>
  <c r="AA2598" i="6"/>
  <c r="AA2599" i="6"/>
  <c r="AA2600" i="6"/>
  <c r="AA2601" i="6"/>
  <c r="AA2602" i="6"/>
  <c r="AA2603" i="6"/>
  <c r="AA2604" i="6"/>
  <c r="AA2605" i="6"/>
  <c r="AA2606" i="6"/>
  <c r="AA2607" i="6"/>
  <c r="AA2608" i="6"/>
  <c r="AA2609" i="6"/>
  <c r="AA2610" i="6"/>
  <c r="AA2611" i="6"/>
  <c r="AA2612" i="6"/>
  <c r="AA2613" i="6"/>
  <c r="AA2614" i="6"/>
  <c r="AA2615" i="6"/>
  <c r="AA2616" i="6"/>
  <c r="AA2617" i="6"/>
  <c r="AA2618" i="6"/>
  <c r="AA2619" i="6"/>
  <c r="AA2620" i="6"/>
  <c r="AA2621" i="6"/>
  <c r="AA2622" i="6"/>
  <c r="AA2623" i="6"/>
  <c r="AA2624" i="6"/>
  <c r="AA2625" i="6"/>
  <c r="AA2626" i="6"/>
  <c r="AA2627" i="6"/>
  <c r="AA2628" i="6"/>
  <c r="AA2629" i="6"/>
  <c r="AA2630" i="6"/>
  <c r="AA2631" i="6"/>
  <c r="AA2632" i="6"/>
  <c r="AA2633" i="6"/>
  <c r="AA2634" i="6"/>
  <c r="AA2635" i="6"/>
  <c r="AA2636" i="6"/>
  <c r="AA2637" i="6"/>
  <c r="AA2638" i="6"/>
  <c r="AA2639" i="6"/>
  <c r="AA2640" i="6"/>
  <c r="AA2641" i="6"/>
  <c r="AA2642" i="6"/>
  <c r="AA2643" i="6"/>
  <c r="AA2644" i="6"/>
  <c r="AA2645" i="6"/>
  <c r="AA2646" i="6"/>
  <c r="AA2647" i="6"/>
  <c r="AA2648" i="6"/>
  <c r="AA2649" i="6"/>
  <c r="AA2650" i="6"/>
  <c r="AA2651" i="6"/>
  <c r="AA2652" i="6"/>
  <c r="AA2653" i="6"/>
  <c r="AA2654" i="6"/>
  <c r="AA2655" i="6"/>
  <c r="AA2656" i="6"/>
  <c r="AA2657" i="6"/>
  <c r="AA2658" i="6"/>
  <c r="AA2659" i="6"/>
  <c r="AA2660" i="6"/>
  <c r="AA2661" i="6"/>
  <c r="AA2662" i="6"/>
  <c r="AA2663" i="6"/>
  <c r="AA2664" i="6"/>
  <c r="AA2665" i="6"/>
  <c r="AA2666" i="6"/>
  <c r="AA2667" i="6"/>
  <c r="AA2668" i="6"/>
  <c r="AA2669" i="6"/>
  <c r="AA2670" i="6"/>
  <c r="AA2671" i="6"/>
  <c r="AA2672" i="6"/>
  <c r="AA2673" i="6"/>
  <c r="AA2674" i="6"/>
  <c r="AA2675" i="6"/>
  <c r="AA2676" i="6"/>
  <c r="AA2677" i="6"/>
  <c r="AA2678" i="6"/>
  <c r="AA2679" i="6"/>
  <c r="AA2680" i="6"/>
  <c r="AA2681" i="6"/>
  <c r="AA2682" i="6"/>
  <c r="AA2683" i="6"/>
  <c r="AA2684" i="6"/>
  <c r="AA2685" i="6"/>
  <c r="AA2686" i="6"/>
  <c r="AA2687" i="6"/>
  <c r="AA2688" i="6"/>
  <c r="AA2689" i="6"/>
  <c r="AA2690" i="6"/>
  <c r="AA2691" i="6"/>
  <c r="AA2692" i="6"/>
  <c r="AA2693" i="6"/>
  <c r="AA2694" i="6"/>
  <c r="AA2695" i="6"/>
  <c r="AA2696" i="6"/>
  <c r="AA2697" i="6"/>
  <c r="AA2698" i="6"/>
  <c r="AA2699" i="6"/>
  <c r="AA2700" i="6"/>
  <c r="AA2701" i="6"/>
  <c r="AA2702" i="6"/>
  <c r="AA2703" i="6"/>
  <c r="AA2704" i="6"/>
  <c r="AA2705" i="6"/>
  <c r="AA2706" i="6"/>
  <c r="AA2707" i="6"/>
  <c r="AA2708" i="6"/>
  <c r="AA2709" i="6"/>
  <c r="AA2710" i="6"/>
  <c r="AA2711" i="6"/>
  <c r="AA2712" i="6"/>
  <c r="AA2713" i="6"/>
  <c r="AA2714" i="6"/>
  <c r="AA2715" i="6"/>
  <c r="AA2716" i="6"/>
  <c r="AA2717" i="6"/>
  <c r="AA2718" i="6"/>
  <c r="AA2719" i="6"/>
  <c r="AA2720" i="6"/>
  <c r="AA2721" i="6"/>
  <c r="AA2722" i="6"/>
  <c r="AA2723" i="6"/>
  <c r="AA2724" i="6"/>
  <c r="AA2725" i="6"/>
  <c r="AA2726" i="6"/>
  <c r="AA2727" i="6"/>
  <c r="AA2728" i="6"/>
  <c r="AA2729" i="6"/>
  <c r="AA2730" i="6"/>
  <c r="AA2731" i="6"/>
  <c r="AA2732" i="6"/>
  <c r="AA2733" i="6"/>
  <c r="AA2734" i="6"/>
  <c r="AA2735" i="6"/>
  <c r="AA2736" i="6"/>
  <c r="AA2737" i="6"/>
  <c r="AA2738" i="6"/>
  <c r="AA2739" i="6"/>
  <c r="AA2740" i="6"/>
  <c r="AA2741" i="6"/>
  <c r="AA2742" i="6"/>
  <c r="AA2743" i="6"/>
  <c r="AA2744" i="6"/>
  <c r="AA2745" i="6"/>
  <c r="AA2746" i="6"/>
  <c r="AA2747" i="6"/>
  <c r="AA2748" i="6"/>
  <c r="AA2749" i="6"/>
  <c r="AA2750" i="6"/>
  <c r="AA2751" i="6"/>
  <c r="AA2752" i="6"/>
  <c r="AA2753" i="6"/>
  <c r="AA2754" i="6"/>
  <c r="AA2755" i="6"/>
  <c r="AA2756" i="6"/>
  <c r="AA2757" i="6"/>
  <c r="AA2758" i="6"/>
  <c r="AA2759" i="6"/>
  <c r="AA2760" i="6"/>
  <c r="AA2761" i="6"/>
  <c r="AA2762" i="6"/>
  <c r="AA2763" i="6"/>
  <c r="AA2764" i="6"/>
  <c r="AA2765" i="6"/>
  <c r="AA2766" i="6"/>
  <c r="AA2767" i="6"/>
  <c r="AA2768" i="6"/>
  <c r="AA2769" i="6"/>
  <c r="AA2770" i="6"/>
  <c r="AA2771" i="6"/>
  <c r="AA2772" i="6"/>
  <c r="AA2773" i="6"/>
  <c r="AA2774" i="6"/>
  <c r="AA2775" i="6"/>
  <c r="AA2776" i="6"/>
  <c r="AA2777" i="6"/>
  <c r="AA2778" i="6"/>
  <c r="AA2779" i="6"/>
  <c r="AA2780" i="6"/>
  <c r="AA2781" i="6"/>
  <c r="AA2782" i="6"/>
  <c r="AA2783" i="6"/>
  <c r="AA2784" i="6"/>
  <c r="AA2785" i="6"/>
  <c r="AA2786" i="6"/>
  <c r="AA2787" i="6"/>
  <c r="AA2788" i="6"/>
  <c r="AA2789" i="6"/>
  <c r="AA2790" i="6"/>
  <c r="AA2791" i="6"/>
  <c r="AA2792" i="6"/>
  <c r="AA2793" i="6"/>
  <c r="AA2794" i="6"/>
  <c r="AA2795" i="6"/>
  <c r="AA2796" i="6"/>
  <c r="AA2797" i="6"/>
  <c r="AA2798" i="6"/>
  <c r="AA2799" i="6"/>
  <c r="AA2800" i="6"/>
  <c r="AA2801" i="6"/>
  <c r="AA2802" i="6"/>
  <c r="AA2803" i="6"/>
  <c r="AA2804" i="6"/>
  <c r="AA2805" i="6"/>
  <c r="AA2806" i="6"/>
  <c r="AA2807" i="6"/>
  <c r="AA2808" i="6"/>
  <c r="AA2809" i="6"/>
  <c r="AA2810" i="6"/>
  <c r="AA2811" i="6"/>
  <c r="AA2812" i="6"/>
  <c r="AA2813" i="6"/>
  <c r="AA2814" i="6"/>
  <c r="AA2815" i="6"/>
  <c r="AA2816" i="6"/>
  <c r="AA2817" i="6"/>
  <c r="AA2818" i="6"/>
  <c r="AA2819" i="6"/>
  <c r="AA2820" i="6"/>
  <c r="AA2821" i="6"/>
  <c r="AA2822" i="6"/>
  <c r="AA2823" i="6"/>
  <c r="AA2824" i="6"/>
  <c r="AA2825" i="6"/>
  <c r="AA2826" i="6"/>
  <c r="AA2827" i="6"/>
  <c r="AA2828" i="6"/>
  <c r="AA2829" i="6"/>
  <c r="AA2830" i="6"/>
  <c r="AA2831" i="6"/>
  <c r="AA2832" i="6"/>
  <c r="AA2833" i="6"/>
  <c r="AA2834" i="6"/>
  <c r="AA2835" i="6"/>
  <c r="AA2836" i="6"/>
  <c r="AA2837" i="6"/>
  <c r="AA2838" i="6"/>
  <c r="AA2839" i="6"/>
  <c r="AA2840" i="6"/>
  <c r="AA2841" i="6"/>
  <c r="AA2842" i="6"/>
  <c r="AA2843" i="6"/>
  <c r="AA2844" i="6"/>
  <c r="AA2845" i="6"/>
  <c r="AA2846" i="6"/>
  <c r="AA2847" i="6"/>
  <c r="AA2848" i="6"/>
  <c r="AA2849" i="6"/>
  <c r="AA2850" i="6"/>
  <c r="AA2851" i="6"/>
  <c r="AA2852" i="6"/>
  <c r="AA2853" i="6"/>
  <c r="AA2854" i="6"/>
  <c r="AA2855" i="6"/>
  <c r="AA2856" i="6"/>
  <c r="AA2857" i="6"/>
  <c r="AA2858" i="6"/>
  <c r="AA2859" i="6"/>
  <c r="AA2860" i="6"/>
  <c r="AA2861" i="6"/>
  <c r="AA2862" i="6"/>
  <c r="AA2863" i="6"/>
  <c r="AA2864" i="6"/>
  <c r="AA2865" i="6"/>
  <c r="AA2866" i="6"/>
  <c r="AA2867" i="6"/>
  <c r="AA2868" i="6"/>
  <c r="AA2869" i="6"/>
  <c r="AA2870" i="6"/>
  <c r="AA2871" i="6"/>
  <c r="AA2872" i="6"/>
  <c r="AA2873" i="6"/>
  <c r="AA2874" i="6"/>
  <c r="AA2875" i="6"/>
  <c r="AA2876" i="6"/>
  <c r="AA2877" i="6"/>
  <c r="AA2878" i="6"/>
  <c r="AA2879" i="6"/>
  <c r="AA2880" i="6"/>
  <c r="AA2881" i="6"/>
  <c r="AA2882" i="6"/>
  <c r="AA2883" i="6"/>
  <c r="AA2884" i="6"/>
  <c r="AA2885" i="6"/>
  <c r="AA2886" i="6"/>
  <c r="AA2887" i="6"/>
  <c r="AA2888" i="6"/>
  <c r="AA2889" i="6"/>
  <c r="AA2890" i="6"/>
  <c r="AA2891" i="6"/>
  <c r="AA2892" i="6"/>
  <c r="AA2893" i="6"/>
  <c r="AA2894" i="6"/>
  <c r="AA2895" i="6"/>
  <c r="AA2896" i="6"/>
  <c r="AA2897" i="6"/>
  <c r="AA2898" i="6"/>
  <c r="AA2899" i="6"/>
  <c r="AA2900" i="6"/>
  <c r="AA2901" i="6"/>
  <c r="AA2902" i="6"/>
  <c r="AA2903" i="6"/>
  <c r="AA2904" i="6"/>
  <c r="AA2905" i="6"/>
  <c r="AA2906" i="6"/>
  <c r="AA2907" i="6"/>
  <c r="AA2908" i="6"/>
  <c r="AA2909" i="6"/>
  <c r="AA2910" i="6"/>
  <c r="AA2911" i="6"/>
  <c r="AA2912" i="6"/>
  <c r="AA2913" i="6"/>
  <c r="AA2914" i="6"/>
  <c r="AA2915" i="6"/>
  <c r="AA2916" i="6"/>
  <c r="AA2917" i="6"/>
  <c r="AA2918" i="6"/>
  <c r="AA2919" i="6"/>
  <c r="AA2920" i="6"/>
  <c r="AA2921" i="6"/>
  <c r="AA2922" i="6"/>
  <c r="AA2923" i="6"/>
  <c r="AA2924" i="6"/>
  <c r="AA2925" i="6"/>
  <c r="AA2926" i="6"/>
  <c r="AA2927" i="6"/>
  <c r="AA2928" i="6"/>
  <c r="AA2929" i="6"/>
  <c r="AA2930" i="6"/>
  <c r="AA2931" i="6"/>
  <c r="AA2932" i="6"/>
  <c r="AA2933" i="6"/>
  <c r="AA2934" i="6"/>
  <c r="AA2935" i="6"/>
  <c r="AA2936" i="6"/>
  <c r="AA2937" i="6"/>
  <c r="AA2938" i="6"/>
  <c r="AA2939" i="6"/>
  <c r="AA2940" i="6"/>
  <c r="AA2941" i="6"/>
  <c r="AA2942" i="6"/>
  <c r="AA2943" i="6"/>
  <c r="AA2944" i="6"/>
  <c r="AA2945" i="6"/>
  <c r="AA2946" i="6"/>
  <c r="AA2947" i="6"/>
  <c r="AA2948" i="6"/>
  <c r="AA2949" i="6"/>
  <c r="AA2950" i="6"/>
  <c r="AA2951" i="6"/>
  <c r="AA2952" i="6"/>
  <c r="AA2953" i="6"/>
  <c r="AA2954" i="6"/>
  <c r="AA2955" i="6"/>
  <c r="AA2956" i="6"/>
  <c r="AA2957" i="6"/>
  <c r="AA2958" i="6"/>
  <c r="AA2959" i="6"/>
  <c r="AA2960" i="6"/>
  <c r="AA2961" i="6"/>
  <c r="AA2962" i="6"/>
  <c r="AA2963" i="6"/>
  <c r="AA2964" i="6"/>
  <c r="AA2965" i="6"/>
  <c r="AA2966" i="6"/>
  <c r="AA2967" i="6"/>
  <c r="AA2968" i="6"/>
  <c r="AA2969" i="6"/>
  <c r="AA2970" i="6"/>
  <c r="AA2971" i="6"/>
  <c r="AA2972" i="6"/>
  <c r="AA2973" i="6"/>
  <c r="AA2974" i="6"/>
  <c r="AA2975" i="6"/>
  <c r="AA2976" i="6"/>
  <c r="AA2977" i="6"/>
  <c r="AA2978" i="6"/>
  <c r="AA2979" i="6"/>
  <c r="AA2980" i="6"/>
  <c r="AA2981" i="6"/>
  <c r="AA2982" i="6"/>
  <c r="AA2983" i="6"/>
  <c r="AA2984" i="6"/>
  <c r="AA2985" i="6"/>
  <c r="AA2986" i="6"/>
  <c r="AA2987" i="6"/>
  <c r="AA2988" i="6"/>
  <c r="AA2989" i="6"/>
  <c r="AA2990" i="6"/>
  <c r="AA2991" i="6"/>
  <c r="AA2992" i="6"/>
  <c r="AA2993" i="6"/>
  <c r="AA2994" i="6"/>
  <c r="AA2995" i="6"/>
  <c r="AA2996" i="6"/>
  <c r="AA2997" i="6"/>
  <c r="AA2998" i="6"/>
  <c r="AA2999" i="6"/>
  <c r="AA3000" i="6"/>
  <c r="AA3001" i="6"/>
  <c r="AA3002" i="6"/>
  <c r="AA3003" i="6"/>
  <c r="AA3004" i="6"/>
  <c r="AA3005" i="6"/>
  <c r="AA3006" i="6"/>
  <c r="AA3007" i="6"/>
  <c r="AA3008" i="6"/>
  <c r="AA3009" i="6"/>
  <c r="AA3010" i="6"/>
  <c r="AA3011" i="6"/>
  <c r="AA3012" i="6"/>
  <c r="AA3013" i="6"/>
  <c r="AA3014" i="6"/>
  <c r="AA3015" i="6"/>
  <c r="AA3016" i="6"/>
  <c r="AA3017" i="6"/>
  <c r="AA3018" i="6"/>
  <c r="AA3019" i="6"/>
  <c r="AA3020" i="6"/>
  <c r="AA3021" i="6"/>
  <c r="AA3022" i="6"/>
  <c r="AA3023" i="6"/>
  <c r="AA3024" i="6"/>
  <c r="AA3025" i="6"/>
  <c r="AA3026" i="6"/>
  <c r="AA3027" i="6"/>
  <c r="AA3028" i="6"/>
  <c r="AA3029" i="6"/>
  <c r="AA3030" i="6"/>
  <c r="AA3031" i="6"/>
  <c r="AA3032" i="6"/>
  <c r="AA3033" i="6"/>
  <c r="AA3034" i="6"/>
  <c r="AA3035" i="6"/>
  <c r="AA3036" i="6"/>
  <c r="AA3037" i="6"/>
  <c r="AA3038" i="6"/>
  <c r="AA3039" i="6"/>
  <c r="AA3040" i="6"/>
  <c r="AA3041" i="6"/>
  <c r="AA3042" i="6"/>
  <c r="AA3043" i="6"/>
  <c r="AA3044" i="6"/>
  <c r="AA3045" i="6"/>
  <c r="AA3046" i="6"/>
  <c r="AA3047" i="6"/>
  <c r="AA3048" i="6"/>
  <c r="AA3049" i="6"/>
  <c r="AA3050" i="6"/>
  <c r="AA3051" i="6"/>
  <c r="AA3052" i="6"/>
  <c r="AA3053" i="6"/>
  <c r="AA3054" i="6"/>
  <c r="AA3055" i="6"/>
  <c r="AA3056" i="6"/>
  <c r="AA3057" i="6"/>
  <c r="AA3058" i="6"/>
  <c r="AA3059" i="6"/>
  <c r="AA3060" i="6"/>
  <c r="AA3061" i="6"/>
  <c r="AA3062" i="6"/>
  <c r="AA3063" i="6"/>
  <c r="AA3064" i="6"/>
  <c r="AA3065" i="6"/>
  <c r="AA3066" i="6"/>
  <c r="AA3067" i="6"/>
  <c r="AA3068" i="6"/>
  <c r="AA3069" i="6"/>
  <c r="AA3070" i="6"/>
  <c r="AA3071" i="6"/>
  <c r="AA3072" i="6"/>
  <c r="AA3073" i="6"/>
  <c r="AA3074" i="6"/>
  <c r="AA3075" i="6"/>
  <c r="AA3076" i="6"/>
  <c r="AA3077" i="6"/>
  <c r="AA3078" i="6"/>
  <c r="AA3079" i="6"/>
  <c r="AA3080" i="6"/>
  <c r="AA3081" i="6"/>
  <c r="AA3082" i="6"/>
  <c r="AA3083" i="6"/>
  <c r="AA3084" i="6"/>
  <c r="AA3085" i="6"/>
  <c r="AA3086" i="6"/>
  <c r="AA3087" i="6"/>
  <c r="AA3088" i="6"/>
  <c r="AA3089" i="6"/>
  <c r="AA3090" i="6"/>
  <c r="AA3091" i="6"/>
  <c r="AA3092" i="6"/>
  <c r="AA3093" i="6"/>
  <c r="AA3094" i="6"/>
  <c r="AA3095" i="6"/>
  <c r="AA3096" i="6"/>
  <c r="AA3097" i="6"/>
  <c r="AA3098" i="6"/>
  <c r="AA3099" i="6"/>
  <c r="AA3100" i="6"/>
  <c r="AA3101" i="6"/>
  <c r="AA3102" i="6"/>
  <c r="AA3103" i="6"/>
  <c r="AA3104" i="6"/>
  <c r="AA3105" i="6"/>
  <c r="AA3106" i="6"/>
  <c r="AA3107" i="6"/>
  <c r="AA3108" i="6"/>
  <c r="AA3109" i="6"/>
  <c r="AA3110" i="6"/>
  <c r="AA3111" i="6"/>
  <c r="AA3112" i="6"/>
  <c r="AA3113" i="6"/>
  <c r="AA3114" i="6"/>
  <c r="AA3115" i="6"/>
  <c r="AA3116" i="6"/>
  <c r="AA3117" i="6"/>
  <c r="AA3118" i="6"/>
  <c r="AA3119" i="6"/>
  <c r="AA3120" i="6"/>
  <c r="AA3121" i="6"/>
  <c r="AA3122" i="6"/>
  <c r="AA3123" i="6"/>
  <c r="AA3124" i="6"/>
  <c r="AA3125" i="6"/>
  <c r="AA3126" i="6"/>
  <c r="AA3127" i="6"/>
  <c r="AA3128" i="6"/>
  <c r="AA3129" i="6"/>
  <c r="AA3130" i="6"/>
  <c r="AA3131" i="6"/>
  <c r="AA3132" i="6"/>
  <c r="AA3133" i="6"/>
  <c r="AA3134" i="6"/>
  <c r="AA3135" i="6"/>
  <c r="AA3136" i="6"/>
  <c r="AA3137" i="6"/>
  <c r="AA3138" i="6"/>
  <c r="AA3139" i="6"/>
  <c r="AA3140" i="6"/>
  <c r="AA3141" i="6"/>
  <c r="AA3142" i="6"/>
  <c r="AA3143" i="6"/>
  <c r="AA3144" i="6"/>
  <c r="AA3145" i="6"/>
  <c r="AA3146" i="6"/>
  <c r="AA3147" i="6"/>
  <c r="AA3148" i="6"/>
  <c r="AA3149" i="6"/>
  <c r="AA3150" i="6"/>
  <c r="AA3151" i="6"/>
  <c r="AA3152" i="6"/>
  <c r="AA3153" i="6"/>
  <c r="AA3154" i="6"/>
  <c r="AA3155" i="6"/>
  <c r="AA3156" i="6"/>
  <c r="AA3157" i="6"/>
  <c r="AA3158" i="6"/>
  <c r="AA3159" i="6"/>
  <c r="AA3160" i="6"/>
  <c r="AA3161" i="6"/>
  <c r="AA3162" i="6"/>
  <c r="AA3163" i="6"/>
  <c r="AA3164" i="6"/>
  <c r="AA3165" i="6"/>
  <c r="AA3166" i="6"/>
  <c r="AA3167" i="6"/>
  <c r="AA3168" i="6"/>
  <c r="AA3169" i="6"/>
  <c r="AA3170" i="6"/>
  <c r="AA3171" i="6"/>
  <c r="AA3172" i="6"/>
  <c r="AA3173" i="6"/>
  <c r="AA3174" i="6"/>
  <c r="AA3175" i="6"/>
  <c r="AA3176" i="6"/>
  <c r="AA3177" i="6"/>
  <c r="AA3178" i="6"/>
  <c r="AA3179" i="6"/>
  <c r="AA3180" i="6"/>
  <c r="AA3181" i="6"/>
  <c r="AA3182" i="6"/>
  <c r="AA3183" i="6"/>
  <c r="AA3184" i="6"/>
  <c r="AA3185" i="6"/>
  <c r="AA3186" i="6"/>
  <c r="AA3187" i="6"/>
  <c r="AA3188" i="6"/>
  <c r="AA3189" i="6"/>
  <c r="AA3190" i="6"/>
  <c r="AA3191" i="6"/>
  <c r="AA3192" i="6"/>
  <c r="AA3193" i="6"/>
  <c r="AA3194" i="6"/>
  <c r="AA3195" i="6"/>
  <c r="AA3196" i="6"/>
  <c r="AA3197" i="6"/>
  <c r="AA3198" i="6"/>
  <c r="AA3199" i="6"/>
  <c r="AA3200" i="6"/>
  <c r="AA3201" i="6"/>
  <c r="AA3202" i="6"/>
  <c r="AA3203" i="6"/>
  <c r="AA3204" i="6"/>
  <c r="AA3205" i="6"/>
  <c r="AA3206" i="6"/>
  <c r="AA3207" i="6"/>
  <c r="AA3208" i="6"/>
  <c r="AA3209" i="6"/>
  <c r="AA3210" i="6"/>
  <c r="AA3211" i="6"/>
  <c r="AA3212" i="6"/>
  <c r="AA3213" i="6"/>
  <c r="AA3214" i="6"/>
  <c r="AA3215" i="6"/>
  <c r="AA3216" i="6"/>
  <c r="AA3217" i="6"/>
  <c r="AA3218" i="6"/>
  <c r="AA3219" i="6"/>
  <c r="AA3220" i="6"/>
  <c r="AA3221" i="6"/>
  <c r="AA3222" i="6"/>
  <c r="AA3223" i="6"/>
  <c r="AA3224" i="6"/>
  <c r="AA3225" i="6"/>
  <c r="AA3226" i="6"/>
  <c r="AA3227" i="6"/>
  <c r="AA3228" i="6"/>
  <c r="AA3229" i="6"/>
  <c r="AA3230" i="6"/>
  <c r="AA3231" i="6"/>
  <c r="AA3232" i="6"/>
  <c r="AA3233" i="6"/>
  <c r="AA3234" i="6"/>
  <c r="AA3235" i="6"/>
  <c r="AA3236" i="6"/>
  <c r="AA3237" i="6"/>
  <c r="AA3238" i="6"/>
  <c r="AA3239" i="6"/>
  <c r="AA3240" i="6"/>
  <c r="AA3241" i="6"/>
  <c r="AA3242" i="6"/>
  <c r="AA3243" i="6"/>
  <c r="AA3244" i="6"/>
  <c r="AA3245" i="6"/>
  <c r="AA3246" i="6"/>
  <c r="AA3247" i="6"/>
  <c r="AA3248" i="6"/>
  <c r="AA3249" i="6"/>
  <c r="AA3250" i="6"/>
  <c r="AA3251" i="6"/>
  <c r="AA3252" i="6"/>
  <c r="AA3253" i="6"/>
  <c r="AA3254" i="6"/>
  <c r="AA3255" i="6"/>
  <c r="AA3256" i="6"/>
  <c r="AA3257" i="6"/>
  <c r="AA3258" i="6"/>
  <c r="AA3259" i="6"/>
  <c r="AA3260" i="6"/>
  <c r="AA3261" i="6"/>
  <c r="AA3262" i="6"/>
  <c r="AA3263" i="6"/>
  <c r="AA3264" i="6"/>
  <c r="AA3265" i="6"/>
  <c r="AA3266" i="6"/>
  <c r="AA3267" i="6"/>
  <c r="AA3268" i="6"/>
  <c r="AA3269" i="6"/>
  <c r="AA3270" i="6"/>
  <c r="AA3271" i="6"/>
  <c r="AA3272" i="6"/>
  <c r="AA3273" i="6"/>
  <c r="AA3274" i="6"/>
  <c r="AA3275" i="6"/>
  <c r="AA3276" i="6"/>
  <c r="AA3277" i="6"/>
  <c r="AA3278" i="6"/>
  <c r="AA3279" i="6"/>
  <c r="AA3280" i="6"/>
  <c r="AA3281" i="6"/>
  <c r="AA3282" i="6"/>
  <c r="AA3283" i="6"/>
  <c r="AA3284" i="6"/>
  <c r="AA3285" i="6"/>
  <c r="AA3286" i="6"/>
  <c r="AA3287" i="6"/>
  <c r="AA3288" i="6"/>
  <c r="AA3289" i="6"/>
  <c r="AA3290" i="6"/>
  <c r="AA3291" i="6"/>
  <c r="AA3292" i="6"/>
  <c r="AA3293" i="6"/>
  <c r="AA3294" i="6"/>
  <c r="AA3295" i="6"/>
  <c r="AA3296" i="6"/>
  <c r="AA3297" i="6"/>
  <c r="AA3298" i="6"/>
  <c r="AA3299" i="6"/>
  <c r="AA3300" i="6"/>
  <c r="AA3301" i="6"/>
  <c r="AA3302" i="6"/>
  <c r="AA3303" i="6"/>
  <c r="AA3304" i="6"/>
  <c r="AA3305" i="6"/>
  <c r="AA3306" i="6"/>
  <c r="AA3307" i="6"/>
  <c r="AA3308" i="6"/>
  <c r="AA3309" i="6"/>
  <c r="AA3310" i="6"/>
  <c r="AA3311" i="6"/>
  <c r="AA3312" i="6"/>
  <c r="AA3313" i="6"/>
  <c r="AA3314" i="6"/>
  <c r="AA3315" i="6"/>
  <c r="AA3316" i="6"/>
  <c r="AA3317" i="6"/>
  <c r="AA3318" i="6"/>
  <c r="AA3319" i="6"/>
  <c r="AA3320" i="6"/>
  <c r="AA3321" i="6"/>
  <c r="AA3322" i="6"/>
  <c r="AA3323" i="6"/>
  <c r="AA3324" i="6"/>
  <c r="AA3325" i="6"/>
  <c r="AA3326" i="6"/>
  <c r="AA3327" i="6"/>
  <c r="AA3328" i="6"/>
  <c r="AA3329" i="6"/>
  <c r="AA3330" i="6"/>
  <c r="AA3331" i="6"/>
  <c r="AA3332" i="6"/>
  <c r="AA3333" i="6"/>
  <c r="AA3334" i="6"/>
  <c r="AA3335" i="6"/>
  <c r="AA3336" i="6"/>
  <c r="AA3337" i="6"/>
  <c r="AA3338" i="6"/>
  <c r="AA3339" i="6"/>
  <c r="AA3340" i="6"/>
  <c r="AA3341" i="6"/>
  <c r="AA3342" i="6"/>
  <c r="AA3343" i="6"/>
  <c r="AA3344" i="6"/>
  <c r="AA3345" i="6"/>
  <c r="AA3346" i="6"/>
  <c r="AA3347" i="6"/>
  <c r="AA3348" i="6"/>
  <c r="AA3349" i="6"/>
  <c r="AA3350" i="6"/>
  <c r="AA3351" i="6"/>
  <c r="AA3352" i="6"/>
  <c r="AA3353" i="6"/>
  <c r="AA3354" i="6"/>
  <c r="AA3355" i="6"/>
  <c r="AA3356" i="6"/>
  <c r="AA3357" i="6"/>
  <c r="AA3358" i="6"/>
  <c r="AA3359" i="6"/>
  <c r="AA3360" i="6"/>
  <c r="AA3361" i="6"/>
  <c r="AA3362" i="6"/>
  <c r="AA3363" i="6"/>
  <c r="AA3364" i="6"/>
  <c r="AA3365" i="6"/>
  <c r="AA3366" i="6"/>
  <c r="AA3367" i="6"/>
  <c r="AA3368" i="6"/>
  <c r="AA3369" i="6"/>
  <c r="AA3370" i="6"/>
  <c r="AA3371" i="6"/>
  <c r="AA3372" i="6"/>
  <c r="AA3373" i="6"/>
  <c r="AA3374" i="6"/>
  <c r="AA3375" i="6"/>
  <c r="AA3376" i="6"/>
  <c r="AA3377" i="6"/>
  <c r="AA3378" i="6"/>
  <c r="AA3379" i="6"/>
  <c r="AA3380" i="6"/>
  <c r="AA3381" i="6"/>
  <c r="AA3382" i="6"/>
  <c r="AA3383" i="6"/>
  <c r="AA3384" i="6"/>
  <c r="AA3385" i="6"/>
  <c r="AA3386" i="6"/>
  <c r="AA3387" i="6"/>
  <c r="AA3388" i="6"/>
  <c r="AA3389" i="6"/>
  <c r="AA3390" i="6"/>
  <c r="AA3391" i="6"/>
  <c r="AA3392" i="6"/>
  <c r="AA3393" i="6"/>
  <c r="AA3394" i="6"/>
  <c r="AA3395" i="6"/>
  <c r="AA3396" i="6"/>
  <c r="AA3397" i="6"/>
  <c r="AA3398" i="6"/>
  <c r="AA3399" i="6"/>
  <c r="AA3400" i="6"/>
  <c r="AA3401" i="6"/>
  <c r="AA3402" i="6"/>
  <c r="AA3403" i="6"/>
  <c r="AA3404" i="6"/>
  <c r="AA3405" i="6"/>
  <c r="AA3406" i="6"/>
  <c r="AA3407" i="6"/>
  <c r="AA3408" i="6"/>
  <c r="AA3409" i="6"/>
  <c r="AA3410" i="6"/>
  <c r="AA3411" i="6"/>
  <c r="AA3412" i="6"/>
  <c r="AA3413" i="6"/>
  <c r="AA3414" i="6"/>
  <c r="AA3415" i="6"/>
  <c r="AA3416" i="6"/>
  <c r="AA3417" i="6"/>
  <c r="AA3418" i="6"/>
  <c r="AA3419" i="6"/>
  <c r="AA3420" i="6"/>
  <c r="AA3421" i="6"/>
  <c r="AA3422" i="6"/>
  <c r="AA3423" i="6"/>
  <c r="AA3424" i="6"/>
  <c r="AA3425" i="6"/>
  <c r="AA3426" i="6"/>
  <c r="AA3427" i="6"/>
  <c r="AA3428" i="6"/>
  <c r="AA3429" i="6"/>
  <c r="AA3430" i="6"/>
  <c r="AA3431" i="6"/>
  <c r="AA3432" i="6"/>
  <c r="AA3433" i="6"/>
  <c r="AA3434" i="6"/>
  <c r="AA3435" i="6"/>
  <c r="AA3436" i="6"/>
  <c r="AA3437" i="6"/>
  <c r="AA3438" i="6"/>
  <c r="AA3439" i="6"/>
  <c r="AA3440" i="6"/>
  <c r="AA3441" i="6"/>
  <c r="AA3442" i="6"/>
  <c r="AA3443" i="6"/>
  <c r="AA3444" i="6"/>
  <c r="AA3445" i="6"/>
  <c r="AA3446" i="6"/>
  <c r="AA3447" i="6"/>
  <c r="AA3448" i="6"/>
  <c r="AA3449" i="6"/>
  <c r="AA3450" i="6"/>
  <c r="AA3451" i="6"/>
  <c r="AA3452" i="6"/>
  <c r="AA3453" i="6"/>
  <c r="AA3454" i="6"/>
  <c r="AA3455" i="6"/>
  <c r="AA3456" i="6"/>
  <c r="AA3457" i="6"/>
  <c r="AA3458" i="6"/>
  <c r="AA3459" i="6"/>
  <c r="AA3460" i="6"/>
  <c r="AA3461" i="6"/>
  <c r="AA3462" i="6"/>
  <c r="AA3463" i="6"/>
  <c r="AA3464" i="6"/>
  <c r="AA3465" i="6"/>
  <c r="AA3466" i="6"/>
  <c r="AA3467" i="6"/>
  <c r="AA3468" i="6"/>
  <c r="AA3469" i="6"/>
  <c r="AA3470" i="6"/>
  <c r="AA3471" i="6"/>
  <c r="AA3472" i="6"/>
  <c r="AA3473" i="6"/>
  <c r="AA3474" i="6"/>
  <c r="AA3475" i="6"/>
  <c r="AA3476" i="6"/>
  <c r="AA3477" i="6"/>
  <c r="AA3478" i="6"/>
  <c r="AA3479" i="6"/>
  <c r="AA3480" i="6"/>
  <c r="AA3481" i="6"/>
  <c r="AA3482" i="6"/>
  <c r="AA3483" i="6"/>
  <c r="AA3484" i="6"/>
  <c r="AA3485" i="6"/>
  <c r="AA3486" i="6"/>
  <c r="AA3487" i="6"/>
  <c r="AA3488" i="6"/>
  <c r="AA3489" i="6"/>
  <c r="AA3490" i="6"/>
  <c r="AA3491" i="6"/>
  <c r="AA3492" i="6"/>
  <c r="AA3493" i="6"/>
  <c r="AA3494" i="6"/>
  <c r="AA3495" i="6"/>
  <c r="AA3496" i="6"/>
  <c r="AA3497" i="6"/>
  <c r="AA3498" i="6"/>
  <c r="AA3499" i="6"/>
  <c r="AA3500" i="6"/>
  <c r="AA3501" i="6"/>
  <c r="AA3502" i="6"/>
  <c r="AA3503" i="6"/>
  <c r="AA3504" i="6"/>
  <c r="AA3505" i="6"/>
  <c r="AA3506" i="6"/>
  <c r="AA3507" i="6"/>
  <c r="AA3508" i="6"/>
  <c r="AA3509" i="6"/>
  <c r="AA3510" i="6"/>
  <c r="AA3511" i="6"/>
  <c r="AA3512" i="6"/>
  <c r="AA3513" i="6"/>
  <c r="AA3514" i="6"/>
  <c r="AA3515" i="6"/>
  <c r="AA3516" i="6"/>
  <c r="AA3517" i="6"/>
  <c r="AA3518" i="6"/>
  <c r="AA3519" i="6"/>
  <c r="AA3520" i="6"/>
  <c r="AA3521" i="6"/>
  <c r="AA3522" i="6"/>
  <c r="AA3523" i="6"/>
  <c r="AA3524" i="6"/>
  <c r="AA3525" i="6"/>
  <c r="AA3526" i="6"/>
  <c r="AA3527" i="6"/>
  <c r="AA3528" i="6"/>
  <c r="AA3529" i="6"/>
  <c r="AA3530" i="6"/>
  <c r="AA3531" i="6"/>
  <c r="AA3532" i="6"/>
  <c r="AA3533" i="6"/>
  <c r="AA3534" i="6"/>
  <c r="AA3535" i="6"/>
  <c r="AA3536" i="6"/>
  <c r="AA3537" i="6"/>
  <c r="AA3538" i="6"/>
  <c r="AA3539" i="6"/>
  <c r="AA3540" i="6"/>
  <c r="AA3541" i="6"/>
  <c r="AA3542" i="6"/>
  <c r="AA3543" i="6"/>
  <c r="AA3544" i="6"/>
  <c r="AA3545" i="6"/>
  <c r="AA3546" i="6"/>
  <c r="AA3547" i="6"/>
  <c r="AA3548" i="6"/>
  <c r="AA3549" i="6"/>
  <c r="AA3550" i="6"/>
  <c r="AA3551" i="6"/>
  <c r="AA3552" i="6"/>
  <c r="AA3553" i="6"/>
  <c r="AA3554" i="6"/>
  <c r="AA3555" i="6"/>
  <c r="AA3556" i="6"/>
  <c r="AA3557" i="6"/>
  <c r="AA3558" i="6"/>
  <c r="AA3559" i="6"/>
  <c r="AA3560" i="6"/>
  <c r="AA3561" i="6"/>
  <c r="AA3562" i="6"/>
  <c r="AA3563" i="6"/>
  <c r="AA3564" i="6"/>
  <c r="AA3565" i="6"/>
  <c r="AA3566" i="6"/>
  <c r="AA3567" i="6"/>
  <c r="AA3568" i="6"/>
  <c r="AA3569" i="6"/>
  <c r="AA3570" i="6"/>
  <c r="AA3571" i="6"/>
  <c r="AA3572" i="6"/>
  <c r="AA3573" i="6"/>
  <c r="AA3574" i="6"/>
  <c r="AA3575" i="6"/>
  <c r="AA3576" i="6"/>
  <c r="AA3577" i="6"/>
  <c r="AA3578" i="6"/>
  <c r="AA3579" i="6"/>
  <c r="AA3580" i="6"/>
  <c r="AA3581" i="6"/>
  <c r="AA3582" i="6"/>
  <c r="AA3583" i="6"/>
  <c r="AA3584" i="6"/>
  <c r="AA3585" i="6"/>
  <c r="AA3586" i="6"/>
  <c r="AA3587" i="6"/>
  <c r="AA3588" i="6"/>
  <c r="AA3589" i="6"/>
  <c r="AA3590" i="6"/>
  <c r="AA3591" i="6"/>
  <c r="AA3592" i="6"/>
  <c r="AA3593" i="6"/>
  <c r="AA3594" i="6"/>
  <c r="AA3595" i="6"/>
  <c r="AA3596" i="6"/>
  <c r="AA3597" i="6"/>
  <c r="AA3598" i="6"/>
  <c r="AA3599" i="6"/>
  <c r="AA3600" i="6"/>
  <c r="AA3601" i="6"/>
  <c r="AA3602" i="6"/>
  <c r="AA3603" i="6"/>
  <c r="AA3604" i="6"/>
  <c r="AA3605" i="6"/>
  <c r="AA3606" i="6"/>
  <c r="AA3607" i="6"/>
  <c r="AA3608" i="6"/>
  <c r="AA3609" i="6"/>
  <c r="AA3610" i="6"/>
  <c r="AA3611" i="6"/>
  <c r="AA3612" i="6"/>
  <c r="AA3613" i="6"/>
  <c r="AA3614" i="6"/>
  <c r="AA3615" i="6"/>
  <c r="AA3616" i="6"/>
  <c r="AA3617" i="6"/>
  <c r="AA3618" i="6"/>
  <c r="AA3619" i="6"/>
  <c r="AA3620" i="6"/>
  <c r="AA3621" i="6"/>
  <c r="AA3622" i="6"/>
  <c r="AA3623" i="6"/>
  <c r="AA3624" i="6"/>
  <c r="AA3625" i="6"/>
  <c r="AA3626" i="6"/>
  <c r="AA3627" i="6"/>
  <c r="AA3628" i="6"/>
  <c r="AA3629" i="6"/>
  <c r="AA3630" i="6"/>
  <c r="AA3631" i="6"/>
  <c r="AA3632" i="6"/>
  <c r="AA3633" i="6"/>
  <c r="AA3634" i="6"/>
  <c r="AA3635" i="6"/>
  <c r="AA3636" i="6"/>
  <c r="AA3637" i="6"/>
  <c r="AA3638" i="6"/>
  <c r="AA3639" i="6"/>
  <c r="AA3640" i="6"/>
  <c r="AA3641" i="6"/>
  <c r="AA3642" i="6"/>
  <c r="AA3643" i="6"/>
  <c r="AA3644" i="6"/>
  <c r="AA3645" i="6"/>
  <c r="AA3646" i="6"/>
  <c r="AA3647" i="6"/>
  <c r="AA3648" i="6"/>
  <c r="AA3649" i="6"/>
  <c r="AA3650" i="6"/>
  <c r="AA3651" i="6"/>
  <c r="AA3652" i="6"/>
  <c r="AA3653" i="6"/>
  <c r="AA3654" i="6"/>
  <c r="AA3655" i="6"/>
  <c r="AA3656" i="6"/>
  <c r="AA3657" i="6"/>
  <c r="AA3658" i="6"/>
  <c r="AA3659" i="6"/>
  <c r="AA3660" i="6"/>
  <c r="AA3661" i="6"/>
  <c r="AA3662" i="6"/>
  <c r="AA3663" i="6"/>
  <c r="AA3664" i="6"/>
  <c r="AA3665" i="6"/>
  <c r="AA3666" i="6"/>
  <c r="AA3667" i="6"/>
  <c r="AA3668" i="6"/>
  <c r="AA3669" i="6"/>
  <c r="AA3670" i="6"/>
  <c r="AA3671" i="6"/>
  <c r="AA3672" i="6"/>
  <c r="AA3673" i="6"/>
  <c r="AA3674" i="6"/>
  <c r="AA3675" i="6"/>
  <c r="AA3676" i="6"/>
  <c r="AA3677" i="6"/>
  <c r="AA3678" i="6"/>
  <c r="AA3679" i="6"/>
  <c r="AA3680" i="6"/>
  <c r="AA3681" i="6"/>
  <c r="AA3682" i="6"/>
  <c r="AA3683" i="6"/>
  <c r="AA3684" i="6"/>
  <c r="AA3685" i="6"/>
  <c r="AA3686" i="6"/>
  <c r="AA3687" i="6"/>
  <c r="AA3688" i="6"/>
  <c r="AA3689" i="6"/>
  <c r="AA3690" i="6"/>
  <c r="AA3691" i="6"/>
  <c r="AA3692" i="6"/>
  <c r="AA3693" i="6"/>
  <c r="AA3694" i="6"/>
  <c r="AA3695" i="6"/>
  <c r="AA3696" i="6"/>
  <c r="AA3697" i="6"/>
  <c r="AA3698" i="6"/>
  <c r="AA3699" i="6"/>
  <c r="AA3700" i="6"/>
  <c r="AA3701" i="6"/>
  <c r="AA3702" i="6"/>
  <c r="AA3703" i="6"/>
  <c r="AA3704" i="6"/>
  <c r="AA3705" i="6"/>
  <c r="AA3706" i="6"/>
  <c r="AA3707" i="6"/>
  <c r="AA3708" i="6"/>
  <c r="AA3709" i="6"/>
  <c r="AA3710" i="6"/>
  <c r="AA3711" i="6"/>
  <c r="AA3712" i="6"/>
  <c r="AA3713" i="6"/>
  <c r="AA3714" i="6"/>
  <c r="AA3715" i="6"/>
  <c r="AA3716" i="6"/>
  <c r="AA3717" i="6"/>
  <c r="AA3718" i="6"/>
  <c r="AA3719" i="6"/>
  <c r="AA3720" i="6"/>
  <c r="AA3721" i="6"/>
  <c r="AA3722" i="6"/>
  <c r="AA3723" i="6"/>
  <c r="AA3724" i="6"/>
  <c r="AA3725" i="6"/>
  <c r="AA3726" i="6"/>
  <c r="AA3727" i="6"/>
  <c r="AA3728" i="6"/>
  <c r="AA3729" i="6"/>
  <c r="AA3730" i="6"/>
  <c r="AA3731" i="6"/>
  <c r="AA3732" i="6"/>
  <c r="AA3733" i="6"/>
  <c r="AA3734" i="6"/>
  <c r="AA3735" i="6"/>
  <c r="AA3736" i="6"/>
  <c r="AA3737" i="6"/>
  <c r="AA3738" i="6"/>
  <c r="AA3739" i="6"/>
  <c r="AA3740" i="6"/>
  <c r="AA3741" i="6"/>
  <c r="AA3742" i="6"/>
  <c r="AA3743" i="6"/>
  <c r="AA3744" i="6"/>
  <c r="AA3745" i="6"/>
  <c r="AA3746" i="6"/>
  <c r="AA3747" i="6"/>
  <c r="AA3748" i="6"/>
  <c r="AA3749" i="6"/>
  <c r="AA3750" i="6"/>
  <c r="AA3751" i="6"/>
  <c r="AA3752" i="6"/>
  <c r="AA3753" i="6"/>
  <c r="AA3754" i="6"/>
  <c r="AA3755" i="6"/>
  <c r="AA3756" i="6"/>
  <c r="AA3757" i="6"/>
  <c r="AA3758" i="6"/>
  <c r="AA3759" i="6"/>
  <c r="AA3760" i="6"/>
  <c r="AA3761" i="6"/>
  <c r="AA3762" i="6"/>
  <c r="AA3763" i="6"/>
  <c r="AA3764" i="6"/>
  <c r="AA3765" i="6"/>
  <c r="AA3766" i="6"/>
  <c r="AA3767" i="6"/>
  <c r="AA3768" i="6"/>
  <c r="AA3769" i="6"/>
  <c r="AA3770" i="6"/>
  <c r="AA3771" i="6"/>
  <c r="AA3772" i="6"/>
  <c r="AA3773" i="6"/>
  <c r="AA3774" i="6"/>
  <c r="AA3775" i="6"/>
  <c r="AA3776" i="6"/>
  <c r="AA3777" i="6"/>
  <c r="AA3778" i="6"/>
  <c r="AA3779" i="6"/>
  <c r="AA3780" i="6"/>
  <c r="AA3781" i="6"/>
  <c r="AA3782" i="6"/>
  <c r="AA3783" i="6"/>
  <c r="AA3784" i="6"/>
  <c r="AA3785" i="6"/>
  <c r="AA3786" i="6"/>
  <c r="AA3787" i="6"/>
  <c r="AA3788" i="6"/>
  <c r="AA3789" i="6"/>
  <c r="AA3790" i="6"/>
  <c r="AA3791" i="6"/>
  <c r="AA3792" i="6"/>
  <c r="AA3793" i="6"/>
  <c r="AA3794" i="6"/>
  <c r="AA3795" i="6"/>
  <c r="AA3796" i="6"/>
  <c r="AA3797" i="6"/>
  <c r="AA3798" i="6"/>
  <c r="AA3799" i="6"/>
  <c r="AA3800" i="6"/>
  <c r="AA3801" i="6"/>
  <c r="AA3802" i="6"/>
  <c r="AA3803" i="6"/>
  <c r="AA3804" i="6"/>
  <c r="AA3805" i="6"/>
  <c r="AA3806" i="6"/>
  <c r="AA3807" i="6"/>
  <c r="AA3808" i="6"/>
  <c r="AA3809" i="6"/>
  <c r="AA3810" i="6"/>
  <c r="AA3811" i="6"/>
  <c r="AA3812" i="6"/>
  <c r="AA3813" i="6"/>
  <c r="AA3814" i="6"/>
  <c r="AA3815" i="6"/>
  <c r="AA3816" i="6"/>
  <c r="AA3817" i="6"/>
  <c r="AA3818" i="6"/>
  <c r="AA3819" i="6"/>
  <c r="AA3820" i="6"/>
  <c r="AA3821" i="6"/>
  <c r="AA3822" i="6"/>
  <c r="AA3823" i="6"/>
  <c r="AA3824" i="6"/>
  <c r="AA3825" i="6"/>
  <c r="AA3826" i="6"/>
  <c r="AA3827" i="6"/>
  <c r="AA3828" i="6"/>
  <c r="AA3829" i="6"/>
  <c r="AA3830" i="6"/>
  <c r="AA3831" i="6"/>
  <c r="AA3832" i="6"/>
  <c r="AA3833" i="6"/>
  <c r="AA3834" i="6"/>
  <c r="AA3835" i="6"/>
  <c r="AA3836" i="6"/>
  <c r="AA3837" i="6"/>
  <c r="AA3838" i="6"/>
  <c r="AA3839" i="6"/>
  <c r="AA3840" i="6"/>
  <c r="AA3841" i="6"/>
  <c r="AA3842" i="6"/>
  <c r="AA3843" i="6"/>
  <c r="AA3844" i="6"/>
  <c r="AA3845" i="6"/>
  <c r="AA3846" i="6"/>
  <c r="AA3847" i="6"/>
  <c r="AA3848" i="6"/>
  <c r="AA3849" i="6"/>
  <c r="AA3850" i="6"/>
  <c r="AA3851" i="6"/>
  <c r="AA3852" i="6"/>
  <c r="AA3853" i="6"/>
  <c r="AA3854" i="6"/>
  <c r="AA3855" i="6"/>
  <c r="AA3856" i="6"/>
  <c r="AA3857" i="6"/>
  <c r="AA3858" i="6"/>
  <c r="AA3859" i="6"/>
  <c r="AA3860" i="6"/>
  <c r="AA3861" i="6"/>
  <c r="AA3862" i="6"/>
  <c r="AA3863" i="6"/>
  <c r="AA3864" i="6"/>
  <c r="AA3865" i="6"/>
  <c r="AA3866" i="6"/>
  <c r="AA3867" i="6"/>
  <c r="AA3868" i="6"/>
  <c r="AA3869" i="6"/>
  <c r="AA3870" i="6"/>
  <c r="AA3871" i="6"/>
  <c r="AA3872" i="6"/>
  <c r="AA3873" i="6"/>
  <c r="AA3874" i="6"/>
  <c r="AA3875" i="6"/>
  <c r="AA3876" i="6"/>
  <c r="AA3877" i="6"/>
  <c r="AA3878" i="6"/>
  <c r="AA3879" i="6"/>
  <c r="AA3880" i="6"/>
  <c r="AA3881" i="6"/>
  <c r="AA3882" i="6"/>
  <c r="AA3883" i="6"/>
  <c r="AA3884" i="6"/>
  <c r="AA3885" i="6"/>
  <c r="AA3886" i="6"/>
  <c r="AA3887" i="6"/>
  <c r="AA3888" i="6"/>
  <c r="AA3889" i="6"/>
  <c r="AA3890" i="6"/>
  <c r="AA3891" i="6"/>
  <c r="AA3892" i="6"/>
  <c r="AA3893" i="6"/>
  <c r="AA3894" i="6"/>
  <c r="AA3895" i="6"/>
  <c r="AA3896" i="6"/>
  <c r="AA3897" i="6"/>
  <c r="AA3898" i="6"/>
  <c r="AA3899" i="6"/>
  <c r="AA3900" i="6"/>
  <c r="AA3901" i="6"/>
  <c r="AA3902" i="6"/>
  <c r="AA3903" i="6"/>
  <c r="AA3904" i="6"/>
  <c r="AA3905" i="6"/>
  <c r="AA3906" i="6"/>
  <c r="AA3907" i="6"/>
  <c r="AA3908" i="6"/>
  <c r="AA3909" i="6"/>
  <c r="AA3910" i="6"/>
  <c r="AA3911" i="6"/>
  <c r="AA3912" i="6"/>
  <c r="AA3913" i="6"/>
  <c r="AA3914" i="6"/>
  <c r="AA3915" i="6"/>
  <c r="AA3916" i="6"/>
  <c r="AA3917" i="6"/>
  <c r="AA3918" i="6"/>
  <c r="AA3919" i="6"/>
  <c r="AA3920" i="6"/>
  <c r="AA3921" i="6"/>
  <c r="AA3922" i="6"/>
  <c r="AA3923" i="6"/>
  <c r="AA3924" i="6"/>
  <c r="AA3925" i="6"/>
  <c r="AA3926" i="6"/>
  <c r="AA3927" i="6"/>
  <c r="AA3928" i="6"/>
  <c r="AA3929" i="6"/>
  <c r="AA3930" i="6"/>
  <c r="AA3931" i="6"/>
  <c r="AA3932" i="6"/>
  <c r="AA3933" i="6"/>
  <c r="AA3934" i="6"/>
  <c r="AA3935" i="6"/>
  <c r="AA3936" i="6"/>
  <c r="AA3937" i="6"/>
  <c r="AA3938" i="6"/>
  <c r="AA3939" i="6"/>
  <c r="AA3940" i="6"/>
  <c r="AA3941" i="6"/>
  <c r="AA3942" i="6"/>
  <c r="AA3943" i="6"/>
  <c r="AA3944" i="6"/>
  <c r="AA3945" i="6"/>
  <c r="AA3946" i="6"/>
  <c r="AA3947" i="6"/>
  <c r="AA3948" i="6"/>
  <c r="AA3949" i="6"/>
  <c r="AA3950" i="6"/>
  <c r="AA3951" i="6"/>
  <c r="AA3952" i="6"/>
  <c r="AA3953" i="6"/>
  <c r="AA3954" i="6"/>
  <c r="AA3955" i="6"/>
  <c r="AA3956" i="6"/>
  <c r="AA3957" i="6"/>
  <c r="AA3958" i="6"/>
  <c r="AA3959" i="6"/>
  <c r="AA3960" i="6"/>
  <c r="AA3961" i="6"/>
  <c r="AA3962" i="6"/>
  <c r="AA3963" i="6"/>
  <c r="AA3964" i="6"/>
  <c r="AA3965" i="6"/>
  <c r="AA3966" i="6"/>
  <c r="AA3967" i="6"/>
  <c r="AA3968" i="6"/>
  <c r="AA3969" i="6"/>
  <c r="AA3970" i="6"/>
  <c r="AA3971" i="6"/>
  <c r="AA3972" i="6"/>
  <c r="AA3973" i="6"/>
  <c r="AA3974" i="6"/>
  <c r="AA3975" i="6"/>
  <c r="AA3976" i="6"/>
  <c r="AA3977" i="6"/>
  <c r="AA3978" i="6"/>
  <c r="AA3979" i="6"/>
  <c r="AA3980" i="6"/>
  <c r="AA3981" i="6"/>
  <c r="AA3982" i="6"/>
  <c r="AA3983" i="6"/>
  <c r="AA3984" i="6"/>
  <c r="AA3985" i="6"/>
  <c r="AA3986" i="6"/>
  <c r="AA3987" i="6"/>
  <c r="AA3988" i="6"/>
  <c r="AA3989" i="6"/>
  <c r="AA3990" i="6"/>
  <c r="AA3991" i="6"/>
  <c r="AA3992" i="6"/>
  <c r="AA3993" i="6"/>
  <c r="AA3994" i="6"/>
  <c r="AA3995" i="6"/>
  <c r="AA3996" i="6"/>
  <c r="AA3997" i="6"/>
  <c r="AA3998" i="6"/>
  <c r="AA3999" i="6"/>
  <c r="AA4000" i="6"/>
  <c r="AA4001" i="6"/>
  <c r="AA4002" i="6"/>
  <c r="AA4003" i="6"/>
  <c r="AA4004" i="6"/>
  <c r="AA4005" i="6"/>
  <c r="AA4006" i="6"/>
  <c r="AA4007" i="6"/>
  <c r="AA4008" i="6"/>
  <c r="AA4009" i="6"/>
  <c r="AA4010" i="6"/>
  <c r="AA4011" i="6"/>
  <c r="AA4012" i="6"/>
  <c r="AA4013" i="6"/>
  <c r="AA4014" i="6"/>
  <c r="AA4015" i="6"/>
  <c r="AA4016" i="6"/>
  <c r="AA4017" i="6"/>
  <c r="AA4018" i="6"/>
  <c r="AA4019" i="6"/>
  <c r="AA4020" i="6"/>
  <c r="AA4021" i="6"/>
  <c r="AA4022" i="6"/>
  <c r="AA4023" i="6"/>
  <c r="AA4024" i="6"/>
  <c r="AA4025" i="6"/>
  <c r="AA4026" i="6"/>
  <c r="AA4027" i="6"/>
  <c r="AA4028" i="6"/>
  <c r="AA4029" i="6"/>
  <c r="AA4030" i="6"/>
  <c r="AA4031" i="6"/>
  <c r="AA4032" i="6"/>
  <c r="AA4033" i="6"/>
  <c r="AA4034" i="6"/>
  <c r="AA4035" i="6"/>
  <c r="AA4036" i="6"/>
  <c r="AA4037" i="6"/>
  <c r="AA4038" i="6"/>
  <c r="AA4039" i="6"/>
  <c r="AA4040" i="6"/>
  <c r="AA4041" i="6"/>
  <c r="AA4042" i="6"/>
  <c r="AA4043" i="6"/>
  <c r="AA4044" i="6"/>
  <c r="AA4045" i="6"/>
  <c r="AA4046" i="6"/>
  <c r="AA4047" i="6"/>
  <c r="AA4048" i="6"/>
  <c r="AA4049" i="6"/>
  <c r="AA4050" i="6"/>
  <c r="AA4051" i="6"/>
  <c r="AA4052" i="6"/>
  <c r="AA4053" i="6"/>
  <c r="AA4054" i="6"/>
  <c r="AA4055" i="6"/>
  <c r="AA4056" i="6"/>
  <c r="AA4057" i="6"/>
  <c r="AA4058" i="6"/>
  <c r="AA4059" i="6"/>
  <c r="AA4060" i="6"/>
  <c r="AA4061" i="6"/>
  <c r="AA4062" i="6"/>
  <c r="AA4063" i="6"/>
  <c r="AA4064" i="6"/>
  <c r="AA4065" i="6"/>
  <c r="AA4066" i="6"/>
  <c r="AA4067" i="6"/>
  <c r="AA4068" i="6"/>
  <c r="AA4069" i="6"/>
  <c r="AA4070" i="6"/>
  <c r="AA4071" i="6"/>
  <c r="AA4072" i="6"/>
  <c r="AA4073" i="6"/>
  <c r="AA4074" i="6"/>
  <c r="AA4075" i="6"/>
  <c r="AA4076" i="6"/>
  <c r="AA4077" i="6"/>
  <c r="AA4078" i="6"/>
  <c r="AA4079" i="6"/>
  <c r="AA4080" i="6"/>
  <c r="AA4081" i="6"/>
  <c r="AA4082" i="6"/>
  <c r="AA4083" i="6"/>
  <c r="AA4084" i="6"/>
  <c r="AA4085" i="6"/>
  <c r="AA4086" i="6"/>
  <c r="AA4087" i="6"/>
  <c r="AA4088" i="6"/>
  <c r="AA4089" i="6"/>
  <c r="AA4090" i="6"/>
  <c r="AA4091" i="6"/>
  <c r="AA4092" i="6"/>
  <c r="AA4093" i="6"/>
  <c r="AA4094" i="6"/>
  <c r="AA4095" i="6"/>
  <c r="AA4096" i="6"/>
  <c r="AA4097" i="6"/>
  <c r="AA4098" i="6"/>
  <c r="AA4099" i="6"/>
  <c r="AA4100" i="6"/>
  <c r="AA4101" i="6"/>
  <c r="AA4102" i="6"/>
  <c r="AA4103" i="6"/>
  <c r="AA4104" i="6"/>
  <c r="AA4105" i="6"/>
  <c r="AA4106" i="6"/>
  <c r="AA4107" i="6"/>
  <c r="AA4108" i="6"/>
  <c r="AA4109" i="6"/>
  <c r="AA4110" i="6"/>
  <c r="AA4111" i="6"/>
  <c r="AA4112" i="6"/>
  <c r="AA4113" i="6"/>
  <c r="AA4114" i="6"/>
  <c r="AA4115" i="6"/>
  <c r="AA4116" i="6"/>
  <c r="AA4117" i="6"/>
  <c r="AA4118" i="6"/>
  <c r="AA4119" i="6"/>
  <c r="AA4120" i="6"/>
  <c r="AA4121" i="6"/>
  <c r="AA4122" i="6"/>
  <c r="AA4123" i="6"/>
  <c r="AA4124" i="6"/>
  <c r="AA4125" i="6"/>
  <c r="AA4126" i="6"/>
  <c r="AA4127" i="6"/>
  <c r="AA4128" i="6"/>
  <c r="AA4129" i="6"/>
  <c r="AA4130" i="6"/>
  <c r="AA4131" i="6"/>
  <c r="AA4132" i="6"/>
  <c r="AA4133" i="6"/>
  <c r="AA4134" i="6"/>
  <c r="AA4135" i="6"/>
  <c r="AA4136" i="6"/>
  <c r="AA4137" i="6"/>
  <c r="AA4138" i="6"/>
  <c r="AA4139" i="6"/>
  <c r="AA4140" i="6"/>
  <c r="AA4141" i="6"/>
  <c r="AA4142" i="6"/>
  <c r="AA4143" i="6"/>
  <c r="AA4144" i="6"/>
  <c r="AA4145" i="6"/>
  <c r="AA4146" i="6"/>
  <c r="AA4147" i="6"/>
  <c r="AA4148" i="6"/>
  <c r="AA4149" i="6"/>
  <c r="AA4150" i="6"/>
  <c r="AA4151" i="6"/>
  <c r="AA4152" i="6"/>
  <c r="AA4153" i="6"/>
  <c r="AA4154" i="6"/>
  <c r="AA4155" i="6"/>
  <c r="AA4156" i="6"/>
  <c r="AA4157" i="6"/>
  <c r="AA4158" i="6"/>
  <c r="AA4159" i="6"/>
  <c r="AA4160" i="6"/>
  <c r="AA4161" i="6"/>
  <c r="AA4162" i="6"/>
  <c r="AA4163" i="6"/>
  <c r="AA4164" i="6"/>
  <c r="AA4165" i="6"/>
  <c r="AA4166" i="6"/>
  <c r="AA4167" i="6"/>
  <c r="AA4168" i="6"/>
  <c r="AA4169" i="6"/>
  <c r="AA4170" i="6"/>
  <c r="AA4171" i="6"/>
  <c r="AA4172" i="6"/>
  <c r="AA4173" i="6"/>
  <c r="AA4174" i="6"/>
  <c r="AA4175" i="6"/>
  <c r="AA4176" i="6"/>
  <c r="AA4177" i="6"/>
  <c r="AA4178" i="6"/>
  <c r="AA4179" i="6"/>
  <c r="AA4180" i="6"/>
  <c r="AA4181" i="6"/>
  <c r="AA4182" i="6"/>
  <c r="AA4183" i="6"/>
  <c r="AA4184" i="6"/>
  <c r="AA4185" i="6"/>
  <c r="AA4186" i="6"/>
  <c r="AA4187" i="6"/>
  <c r="AA4188" i="6"/>
  <c r="AA4189" i="6"/>
  <c r="AA4190" i="6"/>
  <c r="AA4191" i="6"/>
  <c r="AA4192" i="6"/>
  <c r="AA4193" i="6"/>
  <c r="AA4194" i="6"/>
  <c r="AA4195" i="6"/>
  <c r="AA4196" i="6"/>
  <c r="AA4197" i="6"/>
  <c r="AA4198" i="6"/>
  <c r="AA4199" i="6"/>
  <c r="AA4200" i="6"/>
  <c r="AA4201" i="6"/>
  <c r="AA4202" i="6"/>
  <c r="AA4203" i="6"/>
  <c r="AA4204" i="6"/>
  <c r="AA4205" i="6"/>
  <c r="AA4206" i="6"/>
  <c r="AA4207" i="6"/>
  <c r="AA4208" i="6"/>
  <c r="AA4209" i="6"/>
  <c r="AA4210" i="6"/>
  <c r="AA4211" i="6"/>
  <c r="AA4212" i="6"/>
  <c r="AA4213" i="6"/>
  <c r="AA4214" i="6"/>
  <c r="AA4215" i="6"/>
  <c r="AA4216" i="6"/>
  <c r="AA4217" i="6"/>
  <c r="AA4218" i="6"/>
  <c r="AA4219" i="6"/>
  <c r="AA4220" i="6"/>
  <c r="AA4221" i="6"/>
  <c r="AA4222" i="6"/>
  <c r="AA4223" i="6"/>
  <c r="AA4224" i="6"/>
  <c r="AA4225" i="6"/>
  <c r="AA4226" i="6"/>
  <c r="AA4227" i="6"/>
  <c r="AA4228" i="6"/>
  <c r="AA4229" i="6"/>
  <c r="AA4230" i="6"/>
  <c r="AA4231" i="6"/>
  <c r="AA4232" i="6"/>
  <c r="AA4233" i="6"/>
  <c r="AA4234" i="6"/>
  <c r="AA4235" i="6"/>
  <c r="AA4236" i="6"/>
  <c r="AA4237" i="6"/>
  <c r="AA4238" i="6"/>
  <c r="AA4239" i="6"/>
  <c r="AA4240" i="6"/>
  <c r="AA4241" i="6"/>
  <c r="AA4242" i="6"/>
  <c r="AA4243" i="6"/>
  <c r="AA4244" i="6"/>
  <c r="AA4245" i="6"/>
  <c r="AA4246" i="6"/>
  <c r="AA4247" i="6"/>
  <c r="AA4248" i="6"/>
  <c r="AA4249" i="6"/>
  <c r="AA4250" i="6"/>
  <c r="AA4251" i="6"/>
  <c r="AA4252" i="6"/>
  <c r="AA4253" i="6"/>
  <c r="AA4254" i="6"/>
  <c r="AA4255" i="6"/>
  <c r="AA4256" i="6"/>
  <c r="AA4257" i="6"/>
  <c r="AA4258" i="6"/>
  <c r="AA4259" i="6"/>
  <c r="AA4260" i="6"/>
  <c r="AA4261" i="6"/>
  <c r="AA4262" i="6"/>
  <c r="AA4263" i="6"/>
  <c r="AA4264" i="6"/>
  <c r="AA4265" i="6"/>
  <c r="AA4266" i="6"/>
  <c r="AA4267" i="6"/>
  <c r="AA4268" i="6"/>
  <c r="AA4269" i="6"/>
  <c r="AA4270" i="6"/>
  <c r="AA4271" i="6"/>
  <c r="AA4272" i="6"/>
  <c r="AA4273" i="6"/>
  <c r="AA4274" i="6"/>
  <c r="AA4275" i="6"/>
  <c r="AA4276" i="6"/>
  <c r="AA4277" i="6"/>
  <c r="AA4278" i="6"/>
  <c r="AA4279" i="6"/>
  <c r="AA4280" i="6"/>
  <c r="AA4281" i="6"/>
  <c r="AA4282" i="6"/>
  <c r="AA4283" i="6"/>
  <c r="AA4284" i="6"/>
  <c r="AA4285" i="6"/>
  <c r="AA4286" i="6"/>
  <c r="AA4287" i="6"/>
  <c r="AA4288" i="6"/>
  <c r="AA4289" i="6"/>
  <c r="AA4290" i="6"/>
  <c r="AA4291" i="6"/>
  <c r="AA4292" i="6"/>
  <c r="AA4293" i="6"/>
  <c r="AA4294" i="6"/>
  <c r="AA4295" i="6"/>
  <c r="AA4296" i="6"/>
  <c r="AA4297" i="6"/>
  <c r="AA4298" i="6"/>
  <c r="AA4299" i="6"/>
  <c r="AA4300" i="6"/>
  <c r="AA4301" i="6"/>
  <c r="AA4302" i="6"/>
  <c r="AA4303" i="6"/>
  <c r="AA4304" i="6"/>
  <c r="AA4305" i="6"/>
  <c r="AA4306" i="6"/>
  <c r="AA4307" i="6"/>
  <c r="AA4308" i="6"/>
  <c r="AA4309" i="6"/>
  <c r="AA4310" i="6"/>
  <c r="AA4311" i="6"/>
  <c r="AA4312" i="6"/>
  <c r="AA4313" i="6"/>
  <c r="AA4314" i="6"/>
  <c r="AA4315" i="6"/>
  <c r="AA4316" i="6"/>
  <c r="AA4317" i="6"/>
  <c r="AA4318" i="6"/>
  <c r="AA4319" i="6"/>
  <c r="AA4320" i="6"/>
  <c r="AA4321" i="6"/>
  <c r="AA4322" i="6"/>
  <c r="AA4323" i="6"/>
  <c r="AA4324" i="6"/>
  <c r="AA4325" i="6"/>
  <c r="AA4326" i="6"/>
  <c r="AA4327" i="6"/>
  <c r="AA4328" i="6"/>
  <c r="AA4329" i="6"/>
  <c r="AA4330" i="6"/>
  <c r="AA4331" i="6"/>
  <c r="AA4332" i="6"/>
  <c r="AA4333" i="6"/>
  <c r="AA4334" i="6"/>
  <c r="AA4335" i="6"/>
  <c r="AA4336" i="6"/>
  <c r="AA4337" i="6"/>
  <c r="AA4338" i="6"/>
  <c r="AA4339" i="6"/>
  <c r="AA4340" i="6"/>
  <c r="AA4341" i="6"/>
  <c r="AA4342" i="6"/>
  <c r="AA4343" i="6"/>
  <c r="AA4344" i="6"/>
  <c r="AA4345" i="6"/>
  <c r="AA4346" i="6"/>
  <c r="AA4347" i="6"/>
  <c r="AA4348" i="6"/>
  <c r="AA4349" i="6"/>
  <c r="AA4350" i="6"/>
  <c r="AA4351" i="6"/>
  <c r="AA4352" i="6"/>
  <c r="AA4353" i="6"/>
  <c r="AA4354" i="6"/>
  <c r="AA4355" i="6"/>
  <c r="AA4356" i="6"/>
  <c r="AA4357" i="6"/>
  <c r="AA4358" i="6"/>
  <c r="AA4359" i="6"/>
  <c r="AA4360" i="6"/>
  <c r="AA4361" i="6"/>
  <c r="AA4362" i="6"/>
  <c r="AA4363" i="6"/>
  <c r="AA4364" i="6"/>
  <c r="AA4365" i="6"/>
  <c r="AA4366" i="6"/>
  <c r="AA4367" i="6"/>
  <c r="AA4368" i="6"/>
  <c r="AA4369" i="6"/>
  <c r="AA4370" i="6"/>
  <c r="AA4371" i="6"/>
  <c r="AA4372" i="6"/>
  <c r="AA4373" i="6"/>
  <c r="AA4374" i="6"/>
  <c r="AA4375" i="6"/>
  <c r="AA4376" i="6"/>
  <c r="AA4377" i="6"/>
  <c r="AA4378" i="6"/>
  <c r="AA4379" i="6"/>
  <c r="AA4380" i="6"/>
  <c r="AA4381" i="6"/>
  <c r="AA4382" i="6"/>
  <c r="AA4383" i="6"/>
  <c r="AA4384" i="6"/>
  <c r="AA4385" i="6"/>
  <c r="AA4386" i="6"/>
  <c r="AA4387" i="6"/>
  <c r="AA4388" i="6"/>
  <c r="AA4389" i="6"/>
  <c r="AA4390" i="6"/>
  <c r="AA4391" i="6"/>
  <c r="AA4392" i="6"/>
  <c r="AA4393" i="6"/>
  <c r="AA4394" i="6"/>
  <c r="AA4395" i="6"/>
  <c r="AA4396" i="6"/>
  <c r="AA4397" i="6"/>
  <c r="AA4398" i="6"/>
  <c r="AA4399" i="6"/>
  <c r="AA4400" i="6"/>
  <c r="AA4401" i="6"/>
  <c r="AA4402" i="6"/>
  <c r="AA4403" i="6"/>
  <c r="AA4404" i="6"/>
  <c r="AA4405" i="6"/>
  <c r="AA4406" i="6"/>
  <c r="AA4407" i="6"/>
  <c r="AA4408" i="6"/>
  <c r="AA4409" i="6"/>
  <c r="AA4410" i="6"/>
  <c r="AA4411" i="6"/>
  <c r="AA4412" i="6"/>
  <c r="AA4413" i="6"/>
  <c r="AA4414" i="6"/>
  <c r="AA4415" i="6"/>
  <c r="AA4416" i="6"/>
  <c r="AA4417" i="6"/>
  <c r="AA4418" i="6"/>
  <c r="AA4419" i="6"/>
  <c r="AA4420" i="6"/>
  <c r="AA4421" i="6"/>
  <c r="AA4422" i="6"/>
  <c r="AA4423" i="6"/>
  <c r="AA4424" i="6"/>
  <c r="AA4425" i="6"/>
  <c r="AA4426" i="6"/>
  <c r="AA4427" i="6"/>
  <c r="AA4428" i="6"/>
  <c r="AA4429" i="6"/>
  <c r="AA4430" i="6"/>
  <c r="AA4431" i="6"/>
  <c r="AA4432" i="6"/>
  <c r="AA4433" i="6"/>
  <c r="AA4434" i="6"/>
  <c r="AA4435" i="6"/>
  <c r="AA4436" i="6"/>
  <c r="AA4437" i="6"/>
  <c r="AA4438" i="6"/>
  <c r="AA4439" i="6"/>
  <c r="AA4440" i="6"/>
  <c r="AA4441" i="6"/>
  <c r="AA4442" i="6"/>
  <c r="AA4443" i="6"/>
  <c r="AA4444" i="6"/>
  <c r="AA4445" i="6"/>
  <c r="AA4446" i="6"/>
  <c r="AA4447" i="6"/>
  <c r="AA4448" i="6"/>
  <c r="AA4449" i="6"/>
  <c r="AA4450" i="6"/>
  <c r="AA4451" i="6"/>
  <c r="AA4452" i="6"/>
  <c r="AA4453" i="6"/>
  <c r="AA4454" i="6"/>
  <c r="AA4455" i="6"/>
  <c r="AA4456" i="6"/>
  <c r="AA4457" i="6"/>
  <c r="AA4458" i="6"/>
  <c r="AA4459" i="6"/>
  <c r="AA4460" i="6"/>
  <c r="AA4461" i="6"/>
  <c r="AA4462" i="6"/>
  <c r="AA4463" i="6"/>
  <c r="AA4464" i="6"/>
  <c r="AA4465" i="6"/>
  <c r="AA4466" i="6"/>
  <c r="AA4467" i="6"/>
  <c r="AA4468" i="6"/>
  <c r="AA4469" i="6"/>
  <c r="AA4470" i="6"/>
  <c r="AA4471" i="6"/>
  <c r="AA4472" i="6"/>
  <c r="AA4473" i="6"/>
  <c r="AA4474" i="6"/>
  <c r="AA4475" i="6"/>
  <c r="AA4476" i="6"/>
  <c r="AA4477" i="6"/>
  <c r="AA4478" i="6"/>
  <c r="AA4479" i="6"/>
  <c r="AA4480" i="6"/>
  <c r="AA4481" i="6"/>
  <c r="AA4482" i="6"/>
  <c r="AA4483" i="6"/>
  <c r="AA4484" i="6"/>
  <c r="AA4485" i="6"/>
  <c r="AA4486" i="6"/>
  <c r="AA4487" i="6"/>
  <c r="AA4488" i="6"/>
  <c r="AA4489" i="6"/>
  <c r="AA4490" i="6"/>
  <c r="AA4491" i="6"/>
  <c r="AA4492" i="6"/>
  <c r="AA4493" i="6"/>
  <c r="AA4494" i="6"/>
  <c r="AA4495" i="6"/>
  <c r="AA4496" i="6"/>
  <c r="AA4497" i="6"/>
  <c r="AA4498" i="6"/>
  <c r="AA4499" i="6"/>
  <c r="AA4500" i="6"/>
  <c r="AA4501" i="6"/>
  <c r="AA4502" i="6"/>
  <c r="AA4503" i="6"/>
  <c r="AA4504" i="6"/>
  <c r="AA4505" i="6"/>
  <c r="AA4506" i="6"/>
  <c r="AA4507" i="6"/>
  <c r="AA4508" i="6"/>
  <c r="AA4509" i="6"/>
  <c r="AA4510" i="6"/>
  <c r="AA4511" i="6"/>
  <c r="AA4512" i="6"/>
  <c r="AA4513" i="6"/>
  <c r="AA4514" i="6"/>
  <c r="AA4515" i="6"/>
  <c r="AA4516" i="6"/>
  <c r="AA4517" i="6"/>
  <c r="AA4518" i="6"/>
  <c r="AA4519" i="6"/>
  <c r="AA4520" i="6"/>
  <c r="AA4521" i="6"/>
  <c r="AA4522" i="6"/>
  <c r="AA4523" i="6"/>
  <c r="AA4524" i="6"/>
  <c r="AA4525" i="6"/>
  <c r="AA4526" i="6"/>
  <c r="AA4527" i="6"/>
  <c r="AA4528" i="6"/>
  <c r="AA4529" i="6"/>
  <c r="AA4530" i="6"/>
  <c r="AA4531" i="6"/>
  <c r="AA4532" i="6"/>
  <c r="AA4533" i="6"/>
  <c r="AA4534" i="6"/>
  <c r="AA4535" i="6"/>
  <c r="AA4536" i="6"/>
  <c r="AA4537" i="6"/>
  <c r="AA4538" i="6"/>
  <c r="AA4539" i="6"/>
  <c r="AA4540" i="6"/>
  <c r="AA4541" i="6"/>
  <c r="AA4542" i="6"/>
  <c r="AA4543" i="6"/>
  <c r="AA4544" i="6"/>
  <c r="AA4545" i="6"/>
  <c r="AA4546" i="6"/>
  <c r="AA4547" i="6"/>
  <c r="AA4548" i="6"/>
  <c r="AA4549" i="6"/>
  <c r="AA4550" i="6"/>
  <c r="AA4551" i="6"/>
  <c r="AA4552" i="6"/>
  <c r="AA4553" i="6"/>
  <c r="AA4554" i="6"/>
  <c r="AA4555" i="6"/>
  <c r="AA4556" i="6"/>
  <c r="AA4557" i="6"/>
  <c r="AA4558" i="6"/>
  <c r="AA4559" i="6"/>
  <c r="AA4560" i="6"/>
  <c r="AA4561" i="6"/>
  <c r="AA4562" i="6"/>
  <c r="AA4563" i="6"/>
  <c r="AA4564" i="6"/>
  <c r="AA4565" i="6"/>
  <c r="AA4566" i="6"/>
  <c r="AA4567" i="6"/>
  <c r="AA4568" i="6"/>
  <c r="AA4569" i="6"/>
  <c r="AA4570" i="6"/>
  <c r="AA4571" i="6"/>
  <c r="AA4572" i="6"/>
  <c r="AA4573" i="6"/>
  <c r="AA4574" i="6"/>
  <c r="AA4575" i="6"/>
  <c r="AA4576" i="6"/>
  <c r="AA4577" i="6"/>
  <c r="AA4578" i="6"/>
  <c r="AA4579" i="6"/>
  <c r="AA4580" i="6"/>
  <c r="AA4581" i="6"/>
  <c r="AA4582" i="6"/>
  <c r="AA4583" i="6"/>
  <c r="AA4584" i="6"/>
  <c r="AA4585" i="6"/>
  <c r="AA4586" i="6"/>
  <c r="AA4587" i="6"/>
  <c r="AA4588" i="6"/>
  <c r="AA4589" i="6"/>
  <c r="AA4590" i="6"/>
  <c r="AA4591" i="6"/>
  <c r="AA4592" i="6"/>
  <c r="AA4593" i="6"/>
  <c r="AA4594" i="6"/>
  <c r="AA4595" i="6"/>
  <c r="AA4596" i="6"/>
  <c r="AA4597" i="6"/>
  <c r="AA4598" i="6"/>
  <c r="AA4599" i="6"/>
  <c r="AA4600" i="6"/>
  <c r="AA4601" i="6"/>
  <c r="AA4602" i="6"/>
  <c r="AA4603" i="6"/>
  <c r="AA4604" i="6"/>
  <c r="AA4605" i="6"/>
  <c r="AA4606" i="6"/>
  <c r="AA4607" i="6"/>
  <c r="AA4608" i="6"/>
  <c r="AA4609" i="6"/>
  <c r="AA4610" i="6"/>
  <c r="AA4611" i="6"/>
  <c r="AA4612" i="6"/>
  <c r="AA4613" i="6"/>
  <c r="AA4614" i="6"/>
  <c r="AA4615" i="6"/>
  <c r="AA4616" i="6"/>
  <c r="AA4617" i="6"/>
  <c r="AA4618" i="6"/>
  <c r="AA4619" i="6"/>
  <c r="AA4620" i="6"/>
  <c r="AA4621" i="6"/>
  <c r="AA4622" i="6"/>
  <c r="AA4623" i="6"/>
  <c r="AA4624" i="6"/>
  <c r="AA4625" i="6"/>
  <c r="AA4626" i="6"/>
  <c r="AA4627" i="6"/>
  <c r="AA4628" i="6"/>
  <c r="AA4629" i="6"/>
  <c r="AA4630" i="6"/>
  <c r="AA4631" i="6"/>
  <c r="AA4632" i="6"/>
  <c r="AA4633" i="6"/>
  <c r="AA4634" i="6"/>
  <c r="AA4635" i="6"/>
  <c r="AA4636" i="6"/>
  <c r="AA4637" i="6"/>
  <c r="AA4638" i="6"/>
  <c r="AA4639" i="6"/>
  <c r="AA4640" i="6"/>
  <c r="AA4641" i="6"/>
  <c r="AA4642" i="6"/>
  <c r="AA4643" i="6"/>
  <c r="AA4644" i="6"/>
  <c r="AA4645" i="6"/>
  <c r="AA4646" i="6"/>
  <c r="AA4647" i="6"/>
  <c r="AA4648" i="6"/>
  <c r="AA4649" i="6"/>
  <c r="AA4650" i="6"/>
  <c r="AA4651" i="6"/>
  <c r="AA4652" i="6"/>
  <c r="AA4653" i="6"/>
  <c r="AA4654" i="6"/>
  <c r="AA4655" i="6"/>
  <c r="AA4656" i="6"/>
  <c r="AA4657" i="6"/>
  <c r="AA4658" i="6"/>
  <c r="AA4659" i="6"/>
  <c r="AA4660" i="6"/>
  <c r="AA4661" i="6"/>
  <c r="AA4662" i="6"/>
  <c r="AA4663" i="6"/>
  <c r="AA4664" i="6"/>
  <c r="AA4665" i="6"/>
  <c r="AA4666" i="6"/>
  <c r="AA4667" i="6"/>
  <c r="AA4668" i="6"/>
  <c r="AA4669" i="6"/>
  <c r="AA4670" i="6"/>
  <c r="AA4671" i="6"/>
  <c r="AA4672" i="6"/>
  <c r="AA4673" i="6"/>
  <c r="AA4674" i="6"/>
  <c r="AA4675" i="6"/>
  <c r="AA4676" i="6"/>
  <c r="AA4677" i="6"/>
  <c r="AA4678" i="6"/>
  <c r="AA4679" i="6"/>
  <c r="AA4680" i="6"/>
  <c r="AA4681" i="6"/>
  <c r="AA4682" i="6"/>
  <c r="AA4683" i="6"/>
  <c r="AA4684" i="6"/>
  <c r="AA4685" i="6"/>
  <c r="AA4686" i="6"/>
  <c r="AA4687" i="6"/>
  <c r="AA4688" i="6"/>
  <c r="AA4689" i="6"/>
  <c r="AA4690" i="6"/>
  <c r="AA4691" i="6"/>
  <c r="AA4692" i="6"/>
  <c r="AA4693" i="6"/>
  <c r="AA4694" i="6"/>
  <c r="AA4695" i="6"/>
  <c r="AA4696" i="6"/>
  <c r="AA4697" i="6"/>
  <c r="AA4698" i="6"/>
  <c r="AA4699" i="6"/>
  <c r="AA4700" i="6"/>
  <c r="AA4701" i="6"/>
  <c r="AA4702" i="6"/>
  <c r="AA4703" i="6"/>
  <c r="AA4704" i="6"/>
  <c r="AA4705" i="6"/>
  <c r="AA4706" i="6"/>
  <c r="AA4707" i="6"/>
  <c r="AA4708" i="6"/>
  <c r="AA4709" i="6"/>
  <c r="AA4710" i="6"/>
  <c r="AA4711" i="6"/>
  <c r="AA4712" i="6"/>
  <c r="AA4713" i="6"/>
  <c r="AA4714" i="6"/>
  <c r="AA4715" i="6"/>
  <c r="AA4716" i="6"/>
  <c r="AA4717" i="6"/>
  <c r="AA4718" i="6"/>
  <c r="AA4719" i="6"/>
  <c r="AA4720" i="6"/>
  <c r="AA4721" i="6"/>
  <c r="AA4722" i="6"/>
  <c r="AA4723" i="6"/>
  <c r="AA4724" i="6"/>
  <c r="AA4725" i="6"/>
  <c r="AA4726" i="6"/>
  <c r="AA4727" i="6"/>
  <c r="AA4728" i="6"/>
  <c r="AA4729" i="6"/>
  <c r="AA4730" i="6"/>
  <c r="AA4731" i="6"/>
  <c r="AA4732" i="6"/>
  <c r="AA4733" i="6"/>
  <c r="AA4734" i="6"/>
  <c r="AA4735" i="6"/>
  <c r="AA4736" i="6"/>
  <c r="AA4737" i="6"/>
  <c r="AA4738" i="6"/>
  <c r="AA4739" i="6"/>
  <c r="AA4740" i="6"/>
  <c r="AA4741" i="6"/>
  <c r="AA4742" i="6"/>
  <c r="AA4743" i="6"/>
  <c r="AA4744" i="6"/>
  <c r="AA4745" i="6"/>
  <c r="AA4746" i="6"/>
  <c r="AA4747" i="6"/>
  <c r="AA4748" i="6"/>
  <c r="AA4749" i="6"/>
  <c r="AA4750" i="6"/>
  <c r="AA4751" i="6"/>
  <c r="AA4752" i="6"/>
  <c r="AA4753" i="6"/>
  <c r="AA4754" i="6"/>
  <c r="AA4755" i="6"/>
  <c r="AA4756" i="6"/>
  <c r="AA4757" i="6"/>
  <c r="AA4758" i="6"/>
  <c r="AA4759" i="6"/>
  <c r="AA4760" i="6"/>
  <c r="AA4761" i="6"/>
  <c r="AA4762" i="6"/>
  <c r="AA4763" i="6"/>
  <c r="AA4764" i="6"/>
  <c r="AA4765" i="6"/>
  <c r="AA4766" i="6"/>
  <c r="AA4767" i="6"/>
  <c r="AA4768" i="6"/>
  <c r="AA4769" i="6"/>
  <c r="AA4770" i="6"/>
  <c r="AA4771" i="6"/>
  <c r="AA4772" i="6"/>
  <c r="AA4773" i="6"/>
  <c r="AA4774" i="6"/>
  <c r="AA4775" i="6"/>
  <c r="AA4776" i="6"/>
  <c r="AA4777" i="6"/>
  <c r="AA4778" i="6"/>
  <c r="AA4779" i="6"/>
  <c r="AA4780" i="6"/>
  <c r="AA4781" i="6"/>
  <c r="AA4782" i="6"/>
  <c r="AA4783" i="6"/>
  <c r="AA4784" i="6"/>
  <c r="AA4785" i="6"/>
  <c r="AA4786" i="6"/>
  <c r="AA4787" i="6"/>
  <c r="AA4788" i="6"/>
  <c r="AA4789" i="6"/>
  <c r="AA4790" i="6"/>
  <c r="AA4791" i="6"/>
  <c r="AA4792" i="6"/>
  <c r="AA4793" i="6"/>
  <c r="AA4794" i="6"/>
  <c r="AA4795" i="6"/>
  <c r="AA4796" i="6"/>
  <c r="AA4797" i="6"/>
  <c r="AA4798" i="6"/>
  <c r="AA4799" i="6"/>
  <c r="AA4800" i="6"/>
  <c r="AA4801" i="6"/>
  <c r="AA4802" i="6"/>
  <c r="AA4803" i="6"/>
  <c r="AA4804" i="6"/>
  <c r="AA4805" i="6"/>
  <c r="AA4806" i="6"/>
  <c r="AA4807" i="6"/>
  <c r="AA4808" i="6"/>
  <c r="AA4809" i="6"/>
  <c r="AA4810" i="6"/>
  <c r="AA4811" i="6"/>
  <c r="AA4812" i="6"/>
  <c r="AA4813" i="6"/>
  <c r="AA4814" i="6"/>
  <c r="AA4815" i="6"/>
  <c r="AA4816" i="6"/>
  <c r="AA4817" i="6"/>
  <c r="AA4818" i="6"/>
  <c r="AA4819" i="6"/>
  <c r="AA4820" i="6"/>
  <c r="AA4821" i="6"/>
  <c r="AA4822" i="6"/>
  <c r="AA4823" i="6"/>
  <c r="AA4824" i="6"/>
  <c r="AA4825" i="6"/>
  <c r="AA4826" i="6"/>
  <c r="AA4827" i="6"/>
  <c r="AA4828" i="6"/>
  <c r="AA4829" i="6"/>
  <c r="AA4830" i="6"/>
  <c r="AA4831" i="6"/>
  <c r="AA4832" i="6"/>
  <c r="AA4833" i="6"/>
  <c r="AA4834" i="6"/>
  <c r="AA4835" i="6"/>
  <c r="AA4836" i="6"/>
  <c r="AA4837" i="6"/>
  <c r="AA4838" i="6"/>
  <c r="AA4839" i="6"/>
  <c r="AA4840" i="6"/>
  <c r="AA4841" i="6"/>
  <c r="AA4842" i="6"/>
  <c r="AA4843" i="6"/>
  <c r="AA4844" i="6"/>
  <c r="AA4845" i="6"/>
  <c r="AA4846" i="6"/>
  <c r="AA4847" i="6"/>
  <c r="AA4848" i="6"/>
  <c r="AA4849" i="6"/>
  <c r="AA4850" i="6"/>
  <c r="AA4851" i="6"/>
  <c r="AA4852" i="6"/>
  <c r="AA4853" i="6"/>
  <c r="AA4854" i="6"/>
  <c r="AA4855" i="6"/>
  <c r="AA4856" i="6"/>
  <c r="AA4857" i="6"/>
  <c r="AA4858" i="6"/>
  <c r="AA4859" i="6"/>
  <c r="AA4860" i="6"/>
  <c r="AA4861" i="6"/>
  <c r="AA4862" i="6"/>
  <c r="AA4863" i="6"/>
  <c r="AA4864" i="6"/>
  <c r="AA4865" i="6"/>
  <c r="AA4866" i="6"/>
  <c r="AA4867" i="6"/>
  <c r="AA4868" i="6"/>
  <c r="AA4869" i="6"/>
  <c r="AA4870" i="6"/>
  <c r="AA4871" i="6"/>
  <c r="AA4872" i="6"/>
  <c r="AA4873" i="6"/>
  <c r="AA4874" i="6"/>
  <c r="AA4875" i="6"/>
  <c r="AA4876" i="6"/>
  <c r="AA4877" i="6"/>
  <c r="AA4878" i="6"/>
  <c r="AA4879" i="6"/>
  <c r="AA4880" i="6"/>
  <c r="AA4881" i="6"/>
  <c r="AA4882" i="6"/>
  <c r="AA4883" i="6"/>
  <c r="AA4884" i="6"/>
  <c r="AA4885" i="6"/>
  <c r="AA4886" i="6"/>
  <c r="AA4887" i="6"/>
  <c r="AA4888" i="6"/>
  <c r="AA4889" i="6"/>
  <c r="AA4890" i="6"/>
  <c r="AA4891" i="6"/>
  <c r="AA4892" i="6"/>
  <c r="AA4893" i="6"/>
  <c r="AA4894" i="6"/>
  <c r="AA4895" i="6"/>
  <c r="AA4896" i="6"/>
  <c r="AA4897" i="6"/>
  <c r="AA4898" i="6"/>
  <c r="AA4899" i="6"/>
  <c r="AA4900" i="6"/>
  <c r="AA4901" i="6"/>
  <c r="AA4902" i="6"/>
  <c r="AA4903" i="6"/>
  <c r="AA4904" i="6"/>
  <c r="AA4905" i="6"/>
  <c r="AA4906" i="6"/>
  <c r="AA4907" i="6"/>
  <c r="AA4908" i="6"/>
  <c r="AA4909" i="6"/>
  <c r="AA4910" i="6"/>
  <c r="AA4911" i="6"/>
  <c r="AA4912" i="6"/>
  <c r="AA4913" i="6"/>
  <c r="AA4914" i="6"/>
  <c r="AA4915" i="6"/>
  <c r="AA4916" i="6"/>
  <c r="AA4917" i="6"/>
  <c r="AA4918" i="6"/>
  <c r="AA4919" i="6"/>
  <c r="AA4920" i="6"/>
  <c r="AA4921" i="6"/>
  <c r="AA4922" i="6"/>
  <c r="AA4923" i="6"/>
  <c r="AA4924" i="6"/>
  <c r="AA4925" i="6"/>
  <c r="AA4926" i="6"/>
  <c r="AA4927" i="6"/>
  <c r="AA4928" i="6"/>
  <c r="AA4929" i="6"/>
  <c r="AA4930" i="6"/>
  <c r="AA4931" i="6"/>
  <c r="AA4932" i="6"/>
  <c r="AA4933" i="6"/>
  <c r="AA4934" i="6"/>
  <c r="AA4935" i="6"/>
  <c r="AA4936" i="6"/>
  <c r="AA4937" i="6"/>
  <c r="AA4938" i="6"/>
  <c r="AA4939" i="6"/>
  <c r="AA4940" i="6"/>
  <c r="AA4941" i="6"/>
  <c r="AA4942" i="6"/>
  <c r="AA4943" i="6"/>
  <c r="AA4944" i="6"/>
  <c r="AA4945" i="6"/>
  <c r="AA4946" i="6"/>
  <c r="AA4947" i="6"/>
  <c r="AA4948" i="6"/>
  <c r="AA4949" i="6"/>
  <c r="AA4950" i="6"/>
  <c r="AA4951" i="6"/>
  <c r="AA4952" i="6"/>
  <c r="AA4953" i="6"/>
  <c r="AA4954" i="6"/>
  <c r="AA4955" i="6"/>
  <c r="AA4956" i="6"/>
  <c r="AA4957" i="6"/>
  <c r="AA4958" i="6"/>
  <c r="AA4959" i="6"/>
  <c r="AA4960" i="6"/>
  <c r="AA4961" i="6"/>
  <c r="AA4962" i="6"/>
  <c r="AA4963" i="6"/>
  <c r="AA4964" i="6"/>
  <c r="AA4965" i="6"/>
  <c r="AA4966" i="6"/>
  <c r="AA4967" i="6"/>
  <c r="AA4968" i="6"/>
  <c r="AA4969" i="6"/>
  <c r="AA4970" i="6"/>
  <c r="AA4971" i="6"/>
  <c r="AA4972" i="6"/>
  <c r="AA4973" i="6"/>
  <c r="AA4974" i="6"/>
  <c r="AA4975" i="6"/>
  <c r="AA4976" i="6"/>
  <c r="AA4977" i="6"/>
  <c r="AA4978" i="6"/>
  <c r="AA4979" i="6"/>
  <c r="AA4980" i="6"/>
  <c r="AA4981" i="6"/>
  <c r="AA4982" i="6"/>
  <c r="AA4983" i="6"/>
  <c r="AA4984" i="6"/>
  <c r="AA4985" i="6"/>
  <c r="AA4986" i="6"/>
  <c r="AA4987" i="6"/>
  <c r="AA4988" i="6"/>
  <c r="AA4989" i="6"/>
  <c r="AA4990" i="6"/>
  <c r="AA4991" i="6"/>
  <c r="AA4992" i="6"/>
  <c r="AA4993" i="6"/>
  <c r="AA4994" i="6"/>
  <c r="AA4995" i="6"/>
  <c r="AA4996" i="6"/>
  <c r="AA4997" i="6"/>
  <c r="AA4998" i="6"/>
  <c r="AA4999" i="6"/>
  <c r="AA5000" i="6"/>
  <c r="AA5001" i="6"/>
  <c r="AA5002" i="6"/>
  <c r="AA5003" i="6"/>
  <c r="AA5004" i="6"/>
  <c r="AA5005" i="6"/>
  <c r="AA5006" i="6"/>
  <c r="AA5007" i="6"/>
  <c r="AA5008" i="6"/>
  <c r="AA5009" i="6"/>
  <c r="AA5010" i="6"/>
  <c r="AA5011" i="6"/>
  <c r="AA5012" i="6"/>
  <c r="AA5013" i="6"/>
  <c r="AA5014" i="6"/>
  <c r="AA5015" i="6"/>
  <c r="AA5016" i="6"/>
  <c r="AA5017" i="6"/>
  <c r="AA5018" i="6"/>
  <c r="AA5019" i="6"/>
  <c r="AA5020" i="6"/>
  <c r="AA5021" i="6"/>
  <c r="AA5022" i="6"/>
  <c r="AA5023" i="6"/>
  <c r="AA5024" i="6"/>
  <c r="AA5025" i="6"/>
  <c r="AA5026" i="6"/>
  <c r="AA5027" i="6"/>
  <c r="AA5028" i="6"/>
  <c r="AA5029" i="6"/>
  <c r="AA5030" i="6"/>
  <c r="AA5031" i="6"/>
  <c r="AA5032" i="6"/>
  <c r="AA5033" i="6"/>
  <c r="AA5034" i="6"/>
  <c r="AA5035" i="6"/>
  <c r="AA5036" i="6"/>
  <c r="AA5037" i="6"/>
  <c r="AA5038" i="6"/>
  <c r="AA5039" i="6"/>
  <c r="AA5040" i="6"/>
  <c r="AA5041" i="6"/>
  <c r="AA5042" i="6"/>
  <c r="AA5043" i="6"/>
  <c r="AA5044" i="6"/>
  <c r="AA5045" i="6"/>
  <c r="AA5046" i="6"/>
  <c r="AA5047" i="6"/>
  <c r="AA5048" i="6"/>
  <c r="AA5049" i="6"/>
  <c r="AA5050" i="6"/>
  <c r="AA5051" i="6"/>
  <c r="AA5052" i="6"/>
  <c r="AA5053" i="6"/>
  <c r="AA5054" i="6"/>
  <c r="AA5055" i="6"/>
  <c r="AA5056" i="6"/>
  <c r="AA5057" i="6"/>
  <c r="AA5058" i="6"/>
  <c r="AA5059" i="6"/>
  <c r="AA5060" i="6"/>
  <c r="AA5061" i="6"/>
  <c r="AA5062" i="6"/>
  <c r="AA5063" i="6"/>
  <c r="AA5064" i="6"/>
  <c r="AA5065" i="6"/>
  <c r="AA5066" i="6"/>
  <c r="AA5067" i="6"/>
  <c r="AA5068" i="6"/>
  <c r="AA5069" i="6"/>
  <c r="AA5070" i="6"/>
  <c r="AA5071" i="6"/>
  <c r="AA5072" i="6"/>
  <c r="AA5073" i="6"/>
  <c r="AA5074" i="6"/>
  <c r="AA5075" i="6"/>
  <c r="AA5076" i="6"/>
  <c r="AA5077" i="6"/>
  <c r="AA5078" i="6"/>
  <c r="AA5079" i="6"/>
  <c r="AA5080" i="6"/>
  <c r="AA5081" i="6"/>
  <c r="AA5082" i="6"/>
  <c r="AA5083" i="6"/>
  <c r="AA5084" i="6"/>
  <c r="AA5085" i="6"/>
  <c r="AA5086" i="6"/>
  <c r="AA5087" i="6"/>
  <c r="AA5088" i="6"/>
  <c r="AA5089" i="6"/>
  <c r="AA5090" i="6"/>
  <c r="AA5091" i="6"/>
  <c r="AA5092" i="6"/>
  <c r="AA5093" i="6"/>
  <c r="AA5094" i="6"/>
  <c r="AA5095" i="6"/>
  <c r="AA5096" i="6"/>
  <c r="AA5097" i="6"/>
  <c r="AA5098" i="6"/>
  <c r="AA5099" i="6"/>
  <c r="AA5100" i="6"/>
  <c r="AA5101" i="6"/>
  <c r="AA5102" i="6"/>
  <c r="AA5103" i="6"/>
  <c r="AA5104" i="6"/>
  <c r="AA5105" i="6"/>
  <c r="AA5106" i="6"/>
  <c r="AA5107" i="6"/>
  <c r="AA5108" i="6"/>
  <c r="AA5109" i="6"/>
  <c r="AA5110" i="6"/>
  <c r="AA5111" i="6"/>
  <c r="AA5112" i="6"/>
  <c r="AA5113" i="6"/>
  <c r="AA5114" i="6"/>
  <c r="AA5115" i="6"/>
  <c r="AA5116" i="6"/>
  <c r="AA5117" i="6"/>
  <c r="AA5118" i="6"/>
  <c r="AA5119" i="6"/>
  <c r="AA5120" i="6"/>
  <c r="AA5121" i="6"/>
  <c r="AA5122" i="6"/>
  <c r="AA5123" i="6"/>
  <c r="AA5124" i="6"/>
  <c r="AA5125" i="6"/>
  <c r="AA5126" i="6"/>
  <c r="AA5127" i="6"/>
  <c r="AA5128" i="6"/>
  <c r="AA5129" i="6"/>
  <c r="AA5130" i="6"/>
  <c r="AA5131" i="6"/>
  <c r="AA5132" i="6"/>
  <c r="AA5133" i="6"/>
  <c r="AA5134" i="6"/>
  <c r="AA5135" i="6"/>
  <c r="AA5136" i="6"/>
  <c r="AA5137" i="6"/>
  <c r="AA5138" i="6"/>
  <c r="AA5139" i="6"/>
  <c r="AA5140" i="6"/>
  <c r="AA5141" i="6"/>
  <c r="AA5142" i="6"/>
  <c r="AA5143" i="6"/>
  <c r="AA5144" i="6"/>
  <c r="AA5145" i="6"/>
  <c r="AA5146" i="6"/>
  <c r="AA5147" i="6"/>
  <c r="AA5148" i="6"/>
  <c r="AA5149" i="6"/>
  <c r="AA5150" i="6"/>
  <c r="AA5151" i="6"/>
  <c r="AA5152" i="6"/>
  <c r="AA5153" i="6"/>
  <c r="AA5154" i="6"/>
  <c r="AA5155" i="6"/>
  <c r="AA5156" i="6"/>
  <c r="AA5157" i="6"/>
  <c r="AA5158" i="6"/>
  <c r="AA5159" i="6"/>
  <c r="AA5160" i="6"/>
  <c r="AA5161" i="6"/>
  <c r="AA5162" i="6"/>
  <c r="AA5163" i="6"/>
  <c r="AA5164" i="6"/>
  <c r="AA5165" i="6"/>
  <c r="AA5166" i="6"/>
  <c r="AA5167" i="6"/>
  <c r="AA5168" i="6"/>
  <c r="AA5169" i="6"/>
  <c r="AA5170" i="6"/>
  <c r="AA5171" i="6"/>
  <c r="AA5172" i="6"/>
  <c r="AA5173" i="6"/>
  <c r="AA5174" i="6"/>
  <c r="AA5175" i="6"/>
  <c r="AA5176" i="6"/>
  <c r="AA5177" i="6"/>
  <c r="AA5178" i="6"/>
  <c r="AA5179" i="6"/>
  <c r="AA5180" i="6"/>
  <c r="AA5181" i="6"/>
  <c r="AA5182" i="6"/>
  <c r="AA5183" i="6"/>
  <c r="AA5184" i="6"/>
  <c r="AA5185" i="6"/>
  <c r="AA5186" i="6"/>
  <c r="AA5187" i="6"/>
  <c r="AA5188" i="6"/>
  <c r="AA5189" i="6"/>
  <c r="AA5190" i="6"/>
  <c r="AA5191" i="6"/>
  <c r="AA5192" i="6"/>
  <c r="AA5193" i="6"/>
  <c r="AA5194" i="6"/>
  <c r="AA5195" i="6"/>
  <c r="AA5196" i="6"/>
  <c r="AA5197" i="6"/>
  <c r="AA5198" i="6"/>
  <c r="AA5199" i="6"/>
  <c r="AA5200" i="6"/>
  <c r="AA5201" i="6"/>
  <c r="AA5202" i="6"/>
  <c r="AA5203" i="6"/>
  <c r="AA5204" i="6"/>
  <c r="AA5205" i="6"/>
  <c r="AA5206" i="6"/>
  <c r="AA5207" i="6"/>
  <c r="AA5208" i="6"/>
  <c r="AA5209" i="6"/>
  <c r="AA5210" i="6"/>
  <c r="AA5211" i="6"/>
  <c r="AA5212" i="6"/>
  <c r="AA5213" i="6"/>
  <c r="AA5214" i="6"/>
  <c r="AA5215" i="6"/>
  <c r="AA5216" i="6"/>
  <c r="AA5217" i="6"/>
  <c r="AA5218" i="6"/>
  <c r="AA5219" i="6"/>
  <c r="AA5220" i="6"/>
  <c r="AA5221" i="6"/>
  <c r="AA5222" i="6"/>
  <c r="AA5223" i="6"/>
  <c r="AA5224" i="6"/>
  <c r="AA5225" i="6"/>
  <c r="AA5226" i="6"/>
  <c r="AA5227" i="6"/>
  <c r="AA5228" i="6"/>
  <c r="AA5229" i="6"/>
  <c r="AA5230" i="6"/>
  <c r="AA5231" i="6"/>
  <c r="AA5232" i="6"/>
  <c r="AA5233" i="6"/>
  <c r="AA5234" i="6"/>
  <c r="AA5235" i="6"/>
  <c r="AA5236" i="6"/>
  <c r="AA5237" i="6"/>
  <c r="AA5238" i="6"/>
  <c r="AA5239" i="6"/>
  <c r="AA5240" i="6"/>
  <c r="AA5241" i="6"/>
  <c r="AA5242" i="6"/>
  <c r="AA5243" i="6"/>
  <c r="AA5244" i="6"/>
  <c r="AA5245" i="6"/>
  <c r="AA5246" i="6"/>
  <c r="AA5247" i="6"/>
  <c r="AA5248" i="6"/>
  <c r="AA5249" i="6"/>
  <c r="AA5250" i="6"/>
  <c r="AA5251" i="6"/>
  <c r="AA5252" i="6"/>
  <c r="AA5253" i="6"/>
  <c r="AA5254" i="6"/>
  <c r="AA5255" i="6"/>
  <c r="AA5256" i="6"/>
  <c r="AA5257" i="6"/>
  <c r="AA5258" i="6"/>
  <c r="AA5259" i="6"/>
  <c r="AA5260" i="6"/>
  <c r="AA5261" i="6"/>
  <c r="AA5262" i="6"/>
  <c r="AA5263" i="6"/>
  <c r="AA5264" i="6"/>
  <c r="AA5265" i="6"/>
  <c r="AA5266" i="6"/>
  <c r="AA5267" i="6"/>
  <c r="AA5268" i="6"/>
  <c r="AA5269" i="6"/>
  <c r="AA5270" i="6"/>
  <c r="AA5271" i="6"/>
  <c r="AA5272" i="6"/>
  <c r="AA5273" i="6"/>
  <c r="AA5274" i="6"/>
  <c r="AA5275" i="6"/>
  <c r="AA5276" i="6"/>
  <c r="AA5277" i="6"/>
  <c r="AA5278" i="6"/>
  <c r="AA5279" i="6"/>
  <c r="AA5280" i="6"/>
  <c r="AA5281" i="6"/>
  <c r="AA5282" i="6"/>
  <c r="AA5283" i="6"/>
  <c r="AA5284" i="6"/>
  <c r="AA5285" i="6"/>
  <c r="AA5286" i="6"/>
  <c r="AA5287" i="6"/>
  <c r="AA5288" i="6"/>
  <c r="AA5289" i="6"/>
  <c r="AA5290" i="6"/>
  <c r="AA5291" i="6"/>
  <c r="AA5292" i="6"/>
  <c r="AA5293" i="6"/>
  <c r="AA5294" i="6"/>
  <c r="AA5295" i="6"/>
  <c r="AA5296" i="6"/>
  <c r="AA5297" i="6"/>
  <c r="AA5298" i="6"/>
  <c r="AA5299" i="6"/>
  <c r="AA5300" i="6"/>
  <c r="AA5301" i="6"/>
  <c r="AA5302" i="6"/>
  <c r="AA5303" i="6"/>
  <c r="AA5304" i="6"/>
  <c r="AA5305" i="6"/>
  <c r="AA5306" i="6"/>
  <c r="AA5307" i="6"/>
  <c r="AA5308" i="6"/>
  <c r="AA5309" i="6"/>
  <c r="AA5310" i="6"/>
  <c r="AA5311" i="6"/>
  <c r="AA5312" i="6"/>
  <c r="AA5313" i="6"/>
  <c r="AA5314" i="6"/>
  <c r="AA5315" i="6"/>
  <c r="AA5316" i="6"/>
  <c r="AA5317" i="6"/>
  <c r="AA5318" i="6"/>
  <c r="AA5319" i="6"/>
  <c r="AA5320" i="6"/>
  <c r="AA5321" i="6"/>
  <c r="AA5322" i="6"/>
  <c r="AA5323" i="6"/>
  <c r="AA5324" i="6"/>
  <c r="AA5325" i="6"/>
  <c r="AA5326" i="6"/>
  <c r="AA5327" i="6"/>
  <c r="AA5328" i="6"/>
  <c r="AA5329" i="6"/>
  <c r="AA5330" i="6"/>
  <c r="AA5331" i="6"/>
  <c r="AA5332" i="6"/>
  <c r="AA5333" i="6"/>
  <c r="AA5334" i="6"/>
  <c r="AA5335" i="6"/>
  <c r="AA5336" i="6"/>
  <c r="AA5337" i="6"/>
  <c r="AA5338" i="6"/>
  <c r="AA5339" i="6"/>
  <c r="AA5340" i="6"/>
  <c r="AA5341" i="6"/>
  <c r="AA5342" i="6"/>
  <c r="AA5343" i="6"/>
  <c r="AA5344" i="6"/>
  <c r="AA5345" i="6"/>
  <c r="AA5346" i="6"/>
  <c r="AA5347" i="6"/>
  <c r="AA5348" i="6"/>
  <c r="AA5349" i="6"/>
  <c r="AA5350" i="6"/>
  <c r="AA5351" i="6"/>
  <c r="AA5352" i="6"/>
  <c r="AA5353" i="6"/>
  <c r="AA5354" i="6"/>
  <c r="AA5355" i="6"/>
  <c r="AA5356" i="6"/>
  <c r="AA5357" i="6"/>
  <c r="AA5358" i="6"/>
  <c r="AA5359" i="6"/>
  <c r="AA5360" i="6"/>
  <c r="AA5361" i="6"/>
  <c r="AA5362" i="6"/>
  <c r="AA5363" i="6"/>
  <c r="AA5364" i="6"/>
  <c r="AA5365" i="6"/>
  <c r="AA5366" i="6"/>
  <c r="AA5367" i="6"/>
  <c r="AA5368" i="6"/>
  <c r="AA5369" i="6"/>
  <c r="AA5370" i="6"/>
  <c r="AA5371" i="6"/>
  <c r="AA5372" i="6"/>
  <c r="AA5373" i="6"/>
  <c r="AA5374" i="6"/>
  <c r="AA5375" i="6"/>
  <c r="AA5376" i="6"/>
  <c r="AA5377" i="6"/>
  <c r="AA5378" i="6"/>
  <c r="AA5379" i="6"/>
  <c r="AA5380" i="6"/>
  <c r="AA5381" i="6"/>
  <c r="AA5382" i="6"/>
  <c r="AA5383" i="6"/>
  <c r="AA5384" i="6"/>
  <c r="AA5385" i="6"/>
  <c r="AA5386" i="6"/>
  <c r="AA5387" i="6"/>
  <c r="AA5388" i="6"/>
  <c r="AA5389" i="6"/>
  <c r="AA5390" i="6"/>
  <c r="AA5391" i="6"/>
  <c r="AA5392" i="6"/>
  <c r="AA5393" i="6"/>
  <c r="AA5394" i="6"/>
  <c r="AA5395" i="6"/>
  <c r="AA5396" i="6"/>
  <c r="AA5397" i="6"/>
  <c r="AA5398" i="6"/>
  <c r="AA5399" i="6"/>
  <c r="AA5400" i="6"/>
  <c r="AA5401" i="6"/>
  <c r="AA5402" i="6"/>
  <c r="AA5403" i="6"/>
  <c r="AA5404" i="6"/>
  <c r="AA5405" i="6"/>
  <c r="AA5406" i="6"/>
  <c r="AA5407" i="6"/>
  <c r="AA5408" i="6"/>
  <c r="AA5409" i="6"/>
  <c r="AA5410" i="6"/>
  <c r="AA5411" i="6"/>
  <c r="AA5412" i="6"/>
  <c r="AA5413" i="6"/>
  <c r="AA5414" i="6"/>
  <c r="AA5415" i="6"/>
  <c r="AA5416" i="6"/>
  <c r="AA5417" i="6"/>
  <c r="AA5418" i="6"/>
  <c r="AA5419" i="6"/>
  <c r="AA5420" i="6"/>
  <c r="AA5421" i="6"/>
  <c r="AA5422" i="6"/>
  <c r="AA5423" i="6"/>
  <c r="AA5424" i="6"/>
  <c r="AA5425" i="6"/>
  <c r="AA5426" i="6"/>
  <c r="AA5427" i="6"/>
  <c r="AA5428" i="6"/>
  <c r="AA5429" i="6"/>
  <c r="AA5430" i="6"/>
  <c r="AA5431" i="6"/>
  <c r="AA5432" i="6"/>
  <c r="AA5433" i="6"/>
  <c r="AA5434" i="6"/>
  <c r="AA5435" i="6"/>
  <c r="AA5436" i="6"/>
  <c r="AA5437" i="6"/>
  <c r="AA5438" i="6"/>
  <c r="AA5439" i="6"/>
  <c r="AA5440" i="6"/>
  <c r="AA5441" i="6"/>
  <c r="AA5442" i="6"/>
  <c r="AA5443" i="6"/>
  <c r="AA5444" i="6"/>
  <c r="AA5445" i="6"/>
  <c r="AA5446" i="6"/>
  <c r="AA5447" i="6"/>
  <c r="AA5448" i="6"/>
  <c r="AA5449" i="6"/>
  <c r="AA5450" i="6"/>
  <c r="AA5451" i="6"/>
  <c r="AA5452" i="6"/>
  <c r="AA5453" i="6"/>
  <c r="AA5454" i="6"/>
  <c r="AA5455" i="6"/>
  <c r="AA5456" i="6"/>
  <c r="AA5457" i="6"/>
  <c r="AA5458" i="6"/>
  <c r="AA5459" i="6"/>
  <c r="AA5460" i="6"/>
  <c r="AA5461" i="6"/>
  <c r="AA5462" i="6"/>
  <c r="AA5463" i="6"/>
  <c r="AA5464" i="6"/>
  <c r="AA5465" i="6"/>
  <c r="AA5466" i="6"/>
  <c r="AA5467" i="6"/>
  <c r="AA5468" i="6"/>
  <c r="AA5469" i="6"/>
  <c r="AA5470" i="6"/>
  <c r="AA5471" i="6"/>
  <c r="AA5472" i="6"/>
  <c r="AA5473" i="6"/>
  <c r="AA5474" i="6"/>
  <c r="AA5475" i="6"/>
  <c r="AA5476" i="6"/>
  <c r="AA5477" i="6"/>
  <c r="AA5478" i="6"/>
  <c r="AA5479" i="6"/>
  <c r="AA5480" i="6"/>
  <c r="AA5481" i="6"/>
  <c r="AA5482" i="6"/>
  <c r="AA5483" i="6"/>
  <c r="AA5484" i="6"/>
  <c r="AA5485" i="6"/>
  <c r="AA5486" i="6"/>
  <c r="AA5487" i="6"/>
  <c r="AA5488" i="6"/>
  <c r="AA5489" i="6"/>
  <c r="AA5490" i="6"/>
  <c r="AA5491" i="6"/>
  <c r="AA5492" i="6"/>
  <c r="AA5493" i="6"/>
  <c r="AA5494" i="6"/>
  <c r="AA5495" i="6"/>
  <c r="AA5496" i="6"/>
  <c r="AA5497" i="6"/>
  <c r="AA5498" i="6"/>
  <c r="AA5499" i="6"/>
  <c r="AA5500" i="6"/>
  <c r="AA5501" i="6"/>
  <c r="AA5502" i="6"/>
  <c r="AA5503" i="6"/>
  <c r="AA5504" i="6"/>
  <c r="AA5505" i="6"/>
  <c r="AA5506" i="6"/>
  <c r="AA5507" i="6"/>
  <c r="AA5508" i="6"/>
  <c r="AA5509" i="6"/>
  <c r="AA5510" i="6"/>
  <c r="AA5511" i="6"/>
  <c r="AA5512" i="6"/>
  <c r="AA5513" i="6"/>
  <c r="AA5514" i="6"/>
  <c r="AA5515" i="6"/>
  <c r="AA5516" i="6"/>
  <c r="AA5517" i="6"/>
  <c r="AA5518" i="6"/>
  <c r="AA5519" i="6"/>
  <c r="AA5520" i="6"/>
  <c r="AA5521" i="6"/>
  <c r="AA5522" i="6"/>
  <c r="AA5523" i="6"/>
  <c r="AA5524" i="6"/>
  <c r="AA5525" i="6"/>
  <c r="AA5526" i="6"/>
  <c r="AA5527" i="6"/>
  <c r="AA5528" i="6"/>
  <c r="AA5529" i="6"/>
  <c r="AA5530" i="6"/>
  <c r="AA5531" i="6"/>
  <c r="AA5532" i="6"/>
  <c r="AA5533" i="6"/>
  <c r="AA5534" i="6"/>
  <c r="AA5535" i="6"/>
  <c r="AA5536" i="6"/>
  <c r="AA5537" i="6"/>
  <c r="AA5538" i="6"/>
  <c r="AA5539" i="6"/>
  <c r="AA5540" i="6"/>
  <c r="AA5541" i="6"/>
  <c r="AA5542" i="6"/>
  <c r="AA5543" i="6"/>
  <c r="AA5544" i="6"/>
  <c r="AA5545" i="6"/>
  <c r="AA5546" i="6"/>
  <c r="AA5547" i="6"/>
  <c r="AA5548" i="6"/>
  <c r="AA5549" i="6"/>
  <c r="AA5550" i="6"/>
  <c r="AA5551" i="6"/>
  <c r="AA5552" i="6"/>
  <c r="AA5553" i="6"/>
  <c r="AA5554" i="6"/>
  <c r="AA5555" i="6"/>
  <c r="AA5556" i="6"/>
  <c r="AA5557" i="6"/>
  <c r="AA5558" i="6"/>
  <c r="AA5559" i="6"/>
  <c r="AA5560" i="6"/>
  <c r="AA5561" i="6"/>
  <c r="AA5562" i="6"/>
  <c r="AA5563" i="6"/>
  <c r="AA5564" i="6"/>
  <c r="AA5565" i="6"/>
  <c r="AA5566" i="6"/>
  <c r="AA5567" i="6"/>
  <c r="AA5568" i="6"/>
  <c r="AA5569" i="6"/>
  <c r="AA5570" i="6"/>
  <c r="AA5571" i="6"/>
  <c r="AA5572" i="6"/>
  <c r="AA5573" i="6"/>
  <c r="AA5574" i="6"/>
  <c r="AA5575" i="6"/>
  <c r="AA5576" i="6"/>
  <c r="AA5577" i="6"/>
  <c r="AA5578" i="6"/>
  <c r="AA5579" i="6"/>
  <c r="AA5580" i="6"/>
  <c r="AA5581" i="6"/>
  <c r="AA5582" i="6"/>
  <c r="AA5583" i="6"/>
  <c r="AA5584" i="6"/>
  <c r="AA5585" i="6"/>
  <c r="AA5586" i="6"/>
  <c r="AA5587" i="6"/>
  <c r="AA5588" i="6"/>
  <c r="AA5589" i="6"/>
  <c r="AA5590" i="6"/>
  <c r="AA5591" i="6"/>
  <c r="AA5592" i="6"/>
  <c r="AA5593" i="6"/>
  <c r="AA5594" i="6"/>
  <c r="AA5595" i="6"/>
  <c r="AA5596" i="6"/>
  <c r="AA5597" i="6"/>
  <c r="AA5598" i="6"/>
  <c r="AA5599" i="6"/>
  <c r="AA5600" i="6"/>
  <c r="AA5601" i="6"/>
  <c r="AA5602" i="6"/>
  <c r="AA5603" i="6"/>
  <c r="AA5604" i="6"/>
  <c r="AA5605" i="6"/>
  <c r="AA5606" i="6"/>
  <c r="AA5607" i="6"/>
  <c r="AA5608" i="6"/>
  <c r="AA5609" i="6"/>
  <c r="AA5610" i="6"/>
  <c r="AA5611" i="6"/>
  <c r="AA5612" i="6"/>
  <c r="AA5613" i="6"/>
  <c r="AA5614" i="6"/>
  <c r="AA5615" i="6"/>
  <c r="AA5616" i="6"/>
  <c r="AA5617" i="6"/>
  <c r="AA5618" i="6"/>
  <c r="AA5619" i="6"/>
  <c r="AA5620" i="6"/>
  <c r="AA5621" i="6"/>
  <c r="AA5622" i="6"/>
  <c r="AA5623" i="6"/>
  <c r="AA5624" i="6"/>
  <c r="AA5625" i="6"/>
  <c r="AA5626" i="6"/>
  <c r="AA5627" i="6"/>
  <c r="AA5628" i="6"/>
  <c r="AA5629" i="6"/>
  <c r="AA5630" i="6"/>
  <c r="AA5631" i="6"/>
  <c r="AA5632" i="6"/>
  <c r="AA5633" i="6"/>
  <c r="AA5634" i="6"/>
  <c r="AA5635" i="6"/>
  <c r="AA5636" i="6"/>
  <c r="AA5637" i="6"/>
  <c r="AA5638" i="6"/>
  <c r="AA5639" i="6"/>
  <c r="AA5640" i="6"/>
  <c r="AA5641" i="6"/>
  <c r="AA5642" i="6"/>
  <c r="AA5643" i="6"/>
  <c r="AA5644" i="6"/>
  <c r="AA5645" i="6"/>
  <c r="AA5646" i="6"/>
  <c r="AA5647" i="6"/>
  <c r="AA5648" i="6"/>
  <c r="AA5649" i="6"/>
  <c r="AA5650" i="6"/>
  <c r="AA5651" i="6"/>
  <c r="AA5652" i="6"/>
  <c r="AA5653" i="6"/>
  <c r="AA5654" i="6"/>
  <c r="AA5655" i="6"/>
  <c r="AA5656" i="6"/>
  <c r="AA5657" i="6"/>
  <c r="AA5658" i="6"/>
  <c r="AA5659" i="6"/>
  <c r="AA5660" i="6"/>
  <c r="AA5661" i="6"/>
  <c r="AA5662" i="6"/>
  <c r="AA5663" i="6"/>
  <c r="AA5664" i="6"/>
  <c r="AA5665" i="6"/>
  <c r="AA5666" i="6"/>
  <c r="AA5667" i="6"/>
  <c r="AA5668" i="6"/>
  <c r="AA5669" i="6"/>
  <c r="AA5670" i="6"/>
  <c r="AA5671" i="6"/>
  <c r="AA5672" i="6"/>
  <c r="AA5673" i="6"/>
  <c r="AA5674" i="6"/>
  <c r="AA5675" i="6"/>
  <c r="AA5676" i="6"/>
  <c r="AA5677" i="6"/>
  <c r="AA5678" i="6"/>
  <c r="AA5679" i="6"/>
  <c r="AA5680" i="6"/>
  <c r="AA5681" i="6"/>
  <c r="AA5682" i="6"/>
  <c r="AA5683" i="6"/>
  <c r="AA5684" i="6"/>
  <c r="AA5685" i="6"/>
  <c r="AA5686" i="6"/>
  <c r="AA5687" i="6"/>
  <c r="AA5688" i="6"/>
  <c r="AA5689" i="6"/>
  <c r="AA5690" i="6"/>
  <c r="AA5691" i="6"/>
  <c r="AA5692" i="6"/>
  <c r="AA5693" i="6"/>
  <c r="AA5694" i="6"/>
  <c r="AA5695" i="6"/>
  <c r="AA5696" i="6"/>
  <c r="AA5697" i="6"/>
  <c r="AA5698" i="6"/>
  <c r="AA5699" i="6"/>
  <c r="AA5700" i="6"/>
  <c r="AA5701" i="6"/>
  <c r="AA5702" i="6"/>
  <c r="AA5703" i="6"/>
  <c r="AA5704" i="6"/>
  <c r="AA5705" i="6"/>
  <c r="AA5706" i="6"/>
  <c r="AA5707" i="6"/>
  <c r="AA5708" i="6"/>
  <c r="AA5709" i="6"/>
  <c r="AA5710" i="6"/>
  <c r="AA5711" i="6"/>
  <c r="AA5712" i="6"/>
  <c r="AA5713" i="6"/>
  <c r="AA5714" i="6"/>
  <c r="AA5715" i="6"/>
  <c r="AA5716" i="6"/>
  <c r="AA5717" i="6"/>
  <c r="AA5718" i="6"/>
  <c r="AA5719" i="6"/>
  <c r="AA5720" i="6"/>
  <c r="AA5721" i="6"/>
  <c r="AA5722" i="6"/>
  <c r="AA5723" i="6"/>
  <c r="AA5724" i="6"/>
  <c r="AA5725" i="6"/>
  <c r="AA5726" i="6"/>
  <c r="AA5727" i="6"/>
  <c r="AA5728" i="6"/>
  <c r="AA5729" i="6"/>
  <c r="AA5730" i="6"/>
  <c r="AA5731" i="6"/>
  <c r="AA5732" i="6"/>
  <c r="AA5733" i="6"/>
  <c r="AA5734" i="6"/>
  <c r="AA5735" i="6"/>
  <c r="AA5736" i="6"/>
  <c r="AA5737" i="6"/>
  <c r="AA5738" i="6"/>
  <c r="AA5739" i="6"/>
  <c r="AA5740" i="6"/>
  <c r="AA5741" i="6"/>
  <c r="AA5742" i="6"/>
  <c r="AA5743" i="6"/>
  <c r="AA5744" i="6"/>
  <c r="AA5745" i="6"/>
  <c r="AA5746" i="6"/>
  <c r="AA5747" i="6"/>
  <c r="AA5748" i="6"/>
  <c r="AA5749" i="6"/>
  <c r="AA5750" i="6"/>
  <c r="AA5751" i="6"/>
  <c r="AA5752" i="6"/>
  <c r="AA5753" i="6"/>
  <c r="AA5754" i="6"/>
  <c r="AA5755" i="6"/>
  <c r="AA5756" i="6"/>
  <c r="AA5757" i="6"/>
  <c r="AA5758" i="6"/>
  <c r="AA5759" i="6"/>
  <c r="AA5760" i="6"/>
  <c r="AA5761" i="6"/>
  <c r="AA5762" i="6"/>
  <c r="AA5763" i="6"/>
  <c r="AA5764" i="6"/>
  <c r="AA5765" i="6"/>
  <c r="AA5766" i="6"/>
  <c r="AA5767" i="6"/>
  <c r="AA5768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8" i="6"/>
  <c r="AF39" i="6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AF57" i="6"/>
  <c r="AF58" i="6"/>
  <c r="AF59" i="6"/>
  <c r="AF60" i="6"/>
  <c r="AF61" i="6"/>
  <c r="AF62" i="6"/>
  <c r="AF63" i="6"/>
  <c r="AF64" i="6"/>
  <c r="AF65" i="6"/>
  <c r="AF66" i="6"/>
  <c r="AF67" i="6"/>
  <c r="AF68" i="6"/>
  <c r="AF69" i="6"/>
  <c r="AF70" i="6"/>
  <c r="AF71" i="6"/>
  <c r="AF72" i="6"/>
  <c r="AF73" i="6"/>
  <c r="AF74" i="6"/>
  <c r="AF75" i="6"/>
  <c r="AF76" i="6"/>
  <c r="AF77" i="6"/>
  <c r="AF78" i="6"/>
  <c r="AF79" i="6"/>
  <c r="AF80" i="6"/>
  <c r="AF81" i="6"/>
  <c r="AF82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AF97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AF112" i="6"/>
  <c r="AF113" i="6"/>
  <c r="AF114" i="6"/>
  <c r="AF115" i="6"/>
  <c r="AF116" i="6"/>
  <c r="AF117" i="6"/>
  <c r="AF118" i="6"/>
  <c r="AF119" i="6"/>
  <c r="AF120" i="6"/>
  <c r="AF121" i="6"/>
  <c r="AF122" i="6"/>
  <c r="AF123" i="6"/>
  <c r="AF124" i="6"/>
  <c r="AF125" i="6"/>
  <c r="AF126" i="6"/>
  <c r="AF127" i="6"/>
  <c r="AF128" i="6"/>
  <c r="AF129" i="6"/>
  <c r="AF130" i="6"/>
  <c r="AF131" i="6"/>
  <c r="AF132" i="6"/>
  <c r="AF133" i="6"/>
  <c r="AF134" i="6"/>
  <c r="AF135" i="6"/>
  <c r="AF136" i="6"/>
  <c r="AF137" i="6"/>
  <c r="AF138" i="6"/>
  <c r="AF139" i="6"/>
  <c r="AF140" i="6"/>
  <c r="AF141" i="6"/>
  <c r="AF142" i="6"/>
  <c r="AF143" i="6"/>
  <c r="AF144" i="6"/>
  <c r="AF145" i="6"/>
  <c r="AF146" i="6"/>
  <c r="AF147" i="6"/>
  <c r="AF148" i="6"/>
  <c r="AF149" i="6"/>
  <c r="AF150" i="6"/>
  <c r="AF151" i="6"/>
  <c r="AF152" i="6"/>
  <c r="AF153" i="6"/>
  <c r="AF154" i="6"/>
  <c r="AF155" i="6"/>
  <c r="AF156" i="6"/>
  <c r="AF157" i="6"/>
  <c r="AF158" i="6"/>
  <c r="AF159" i="6"/>
  <c r="AF160" i="6"/>
  <c r="AF161" i="6"/>
  <c r="AF162" i="6"/>
  <c r="AF163" i="6"/>
  <c r="AF164" i="6"/>
  <c r="AF165" i="6"/>
  <c r="AF166" i="6"/>
  <c r="AF167" i="6"/>
  <c r="AF168" i="6"/>
  <c r="AF169" i="6"/>
  <c r="AF170" i="6"/>
  <c r="AF171" i="6"/>
  <c r="AF172" i="6"/>
  <c r="AF173" i="6"/>
  <c r="AF174" i="6"/>
  <c r="AF175" i="6"/>
  <c r="AF176" i="6"/>
  <c r="AF177" i="6"/>
  <c r="AF178" i="6"/>
  <c r="AF179" i="6"/>
  <c r="AF180" i="6"/>
  <c r="AF181" i="6"/>
  <c r="AF182" i="6"/>
  <c r="AF183" i="6"/>
  <c r="AF184" i="6"/>
  <c r="AF185" i="6"/>
  <c r="AF186" i="6"/>
  <c r="AF187" i="6"/>
  <c r="AF188" i="6"/>
  <c r="AF189" i="6"/>
  <c r="AF190" i="6"/>
  <c r="AF191" i="6"/>
  <c r="AF192" i="6"/>
  <c r="AF193" i="6"/>
  <c r="AF194" i="6"/>
  <c r="AF195" i="6"/>
  <c r="AF196" i="6"/>
  <c r="AF197" i="6"/>
  <c r="AF198" i="6"/>
  <c r="AF199" i="6"/>
  <c r="AF200" i="6"/>
  <c r="AF201" i="6"/>
  <c r="AF202" i="6"/>
  <c r="AF203" i="6"/>
  <c r="AF204" i="6"/>
  <c r="AF205" i="6"/>
  <c r="AF206" i="6"/>
  <c r="AF207" i="6"/>
  <c r="AF208" i="6"/>
  <c r="AF209" i="6"/>
  <c r="AF210" i="6"/>
  <c r="AF211" i="6"/>
  <c r="AF212" i="6"/>
  <c r="AF213" i="6"/>
  <c r="AF214" i="6"/>
  <c r="AF215" i="6"/>
  <c r="AF216" i="6"/>
  <c r="AF217" i="6"/>
  <c r="AF218" i="6"/>
  <c r="AF219" i="6"/>
  <c r="AF220" i="6"/>
  <c r="AF221" i="6"/>
  <c r="AF222" i="6"/>
  <c r="AF223" i="6"/>
  <c r="AF224" i="6"/>
  <c r="AF225" i="6"/>
  <c r="AF226" i="6"/>
  <c r="AF227" i="6"/>
  <c r="AF228" i="6"/>
  <c r="AF229" i="6"/>
  <c r="AF230" i="6"/>
  <c r="AF231" i="6"/>
  <c r="AF232" i="6"/>
  <c r="AF233" i="6"/>
  <c r="AF234" i="6"/>
  <c r="AF235" i="6"/>
  <c r="AF236" i="6"/>
  <c r="AF237" i="6"/>
  <c r="AF238" i="6"/>
  <c r="AF239" i="6"/>
  <c r="AF240" i="6"/>
  <c r="AF241" i="6"/>
  <c r="AF242" i="6"/>
  <c r="AF243" i="6"/>
  <c r="AF244" i="6"/>
  <c r="AF245" i="6"/>
  <c r="AF246" i="6"/>
  <c r="AF247" i="6"/>
  <c r="AF248" i="6"/>
  <c r="AF249" i="6"/>
  <c r="AF250" i="6"/>
  <c r="AF251" i="6"/>
  <c r="AF252" i="6"/>
  <c r="AF253" i="6"/>
  <c r="AF254" i="6"/>
  <c r="AF255" i="6"/>
  <c r="AF256" i="6"/>
  <c r="AF257" i="6"/>
  <c r="AF258" i="6"/>
  <c r="AF259" i="6"/>
  <c r="AF260" i="6"/>
  <c r="AF261" i="6"/>
  <c r="AF262" i="6"/>
  <c r="AF263" i="6"/>
  <c r="AF264" i="6"/>
  <c r="AF265" i="6"/>
  <c r="AF266" i="6"/>
  <c r="AF267" i="6"/>
  <c r="AF268" i="6"/>
  <c r="AF269" i="6"/>
  <c r="AF270" i="6"/>
  <c r="AF271" i="6"/>
  <c r="AF272" i="6"/>
  <c r="AF273" i="6"/>
  <c r="AF274" i="6"/>
  <c r="AF275" i="6"/>
  <c r="AF276" i="6"/>
  <c r="AF277" i="6"/>
  <c r="AF278" i="6"/>
  <c r="AF279" i="6"/>
  <c r="AF280" i="6"/>
  <c r="AF281" i="6"/>
  <c r="AF282" i="6"/>
  <c r="AF283" i="6"/>
  <c r="AF284" i="6"/>
  <c r="AF285" i="6"/>
  <c r="AF286" i="6"/>
  <c r="AF287" i="6"/>
  <c r="AF288" i="6"/>
  <c r="AF289" i="6"/>
  <c r="AF290" i="6"/>
  <c r="AF291" i="6"/>
  <c r="AF292" i="6"/>
  <c r="AF293" i="6"/>
  <c r="AF294" i="6"/>
  <c r="AF295" i="6"/>
  <c r="AF296" i="6"/>
  <c r="AF297" i="6"/>
  <c r="AF298" i="6"/>
  <c r="AF299" i="6"/>
  <c r="AF300" i="6"/>
  <c r="AF301" i="6"/>
  <c r="AF302" i="6"/>
  <c r="AF303" i="6"/>
  <c r="AF304" i="6"/>
  <c r="AF305" i="6"/>
  <c r="AF306" i="6"/>
  <c r="AF307" i="6"/>
  <c r="AF308" i="6"/>
  <c r="AF309" i="6"/>
  <c r="AF310" i="6"/>
  <c r="AF311" i="6"/>
  <c r="AF312" i="6"/>
  <c r="AF313" i="6"/>
  <c r="AF314" i="6"/>
  <c r="AF315" i="6"/>
  <c r="AF316" i="6"/>
  <c r="AF317" i="6"/>
  <c r="AF318" i="6"/>
  <c r="AF319" i="6"/>
  <c r="AF320" i="6"/>
  <c r="AF321" i="6"/>
  <c r="AF322" i="6"/>
  <c r="AF323" i="6"/>
  <c r="AF324" i="6"/>
  <c r="AF325" i="6"/>
  <c r="AF326" i="6"/>
  <c r="AF327" i="6"/>
  <c r="AF328" i="6"/>
  <c r="AF329" i="6"/>
  <c r="AF330" i="6"/>
  <c r="AF331" i="6"/>
  <c r="AF332" i="6"/>
  <c r="AF333" i="6"/>
  <c r="AF334" i="6"/>
  <c r="AF335" i="6"/>
  <c r="AF336" i="6"/>
  <c r="AF337" i="6"/>
  <c r="AF338" i="6"/>
  <c r="AF339" i="6"/>
  <c r="AF340" i="6"/>
  <c r="AF341" i="6"/>
  <c r="AF342" i="6"/>
  <c r="AF343" i="6"/>
  <c r="AF344" i="6"/>
  <c r="AF345" i="6"/>
  <c r="AF346" i="6"/>
  <c r="AF347" i="6"/>
  <c r="AF348" i="6"/>
  <c r="AF349" i="6"/>
  <c r="AF350" i="6"/>
  <c r="AF351" i="6"/>
  <c r="AF352" i="6"/>
  <c r="AF353" i="6"/>
  <c r="AF354" i="6"/>
  <c r="AF355" i="6"/>
  <c r="AF356" i="6"/>
  <c r="AF357" i="6"/>
  <c r="AF358" i="6"/>
  <c r="AF359" i="6"/>
  <c r="AF360" i="6"/>
  <c r="AF361" i="6"/>
  <c r="AF362" i="6"/>
  <c r="AF363" i="6"/>
  <c r="AF364" i="6"/>
  <c r="AF365" i="6"/>
  <c r="AF366" i="6"/>
  <c r="AF367" i="6"/>
  <c r="AF368" i="6"/>
  <c r="AF369" i="6"/>
  <c r="AF370" i="6"/>
  <c r="AF371" i="6"/>
  <c r="AF372" i="6"/>
  <c r="AF373" i="6"/>
  <c r="AF374" i="6"/>
  <c r="AF375" i="6"/>
  <c r="AF376" i="6"/>
  <c r="AF377" i="6"/>
  <c r="AF378" i="6"/>
  <c r="AF379" i="6"/>
  <c r="AF380" i="6"/>
  <c r="AF381" i="6"/>
  <c r="AF382" i="6"/>
  <c r="AF383" i="6"/>
  <c r="AF384" i="6"/>
  <c r="AF385" i="6"/>
  <c r="AF386" i="6"/>
  <c r="AF387" i="6"/>
  <c r="AF388" i="6"/>
  <c r="AF389" i="6"/>
  <c r="AF390" i="6"/>
  <c r="AF391" i="6"/>
  <c r="AF392" i="6"/>
  <c r="AF393" i="6"/>
  <c r="AF394" i="6"/>
  <c r="AF395" i="6"/>
  <c r="AF396" i="6"/>
  <c r="AF397" i="6"/>
  <c r="AF398" i="6"/>
  <c r="AF399" i="6"/>
  <c r="AF400" i="6"/>
  <c r="AF401" i="6"/>
  <c r="AF402" i="6"/>
  <c r="AF403" i="6"/>
  <c r="AF404" i="6"/>
  <c r="AF405" i="6"/>
  <c r="AF406" i="6"/>
  <c r="AF407" i="6"/>
  <c r="AF408" i="6"/>
  <c r="AF409" i="6"/>
  <c r="AF410" i="6"/>
  <c r="AF411" i="6"/>
  <c r="AF412" i="6"/>
  <c r="AF413" i="6"/>
  <c r="AF414" i="6"/>
  <c r="AF415" i="6"/>
  <c r="AF416" i="6"/>
  <c r="AF417" i="6"/>
  <c r="AF418" i="6"/>
  <c r="AF419" i="6"/>
  <c r="AF420" i="6"/>
  <c r="AF421" i="6"/>
  <c r="AF422" i="6"/>
  <c r="AF423" i="6"/>
  <c r="AF424" i="6"/>
  <c r="AF425" i="6"/>
  <c r="AF426" i="6"/>
  <c r="AF427" i="6"/>
  <c r="AF428" i="6"/>
  <c r="AF429" i="6"/>
  <c r="AF430" i="6"/>
  <c r="AF431" i="6"/>
  <c r="AF432" i="6"/>
  <c r="AF433" i="6"/>
  <c r="AF434" i="6"/>
  <c r="AF435" i="6"/>
  <c r="AF436" i="6"/>
  <c r="AF437" i="6"/>
  <c r="AF438" i="6"/>
  <c r="AF439" i="6"/>
  <c r="AF440" i="6"/>
  <c r="AF441" i="6"/>
  <c r="AF442" i="6"/>
  <c r="AF443" i="6"/>
  <c r="AF444" i="6"/>
  <c r="AF445" i="6"/>
  <c r="AF446" i="6"/>
  <c r="AF447" i="6"/>
  <c r="AF448" i="6"/>
  <c r="AF449" i="6"/>
  <c r="AF450" i="6"/>
  <c r="AF451" i="6"/>
  <c r="AF452" i="6"/>
  <c r="AF453" i="6"/>
  <c r="AF454" i="6"/>
  <c r="AF455" i="6"/>
  <c r="AF456" i="6"/>
  <c r="AF457" i="6"/>
  <c r="AF458" i="6"/>
  <c r="AF459" i="6"/>
  <c r="AF460" i="6"/>
  <c r="AF461" i="6"/>
  <c r="AF462" i="6"/>
  <c r="AF463" i="6"/>
  <c r="AF464" i="6"/>
  <c r="AF465" i="6"/>
  <c r="AF466" i="6"/>
  <c r="AF467" i="6"/>
  <c r="AF468" i="6"/>
  <c r="AF469" i="6"/>
  <c r="AF470" i="6"/>
  <c r="AF471" i="6"/>
  <c r="AF472" i="6"/>
  <c r="AF473" i="6"/>
  <c r="AF474" i="6"/>
  <c r="AF475" i="6"/>
  <c r="AF476" i="6"/>
  <c r="AF477" i="6"/>
  <c r="AF478" i="6"/>
  <c r="AF479" i="6"/>
  <c r="AF480" i="6"/>
  <c r="AF481" i="6"/>
  <c r="AF482" i="6"/>
  <c r="AF483" i="6"/>
  <c r="AF484" i="6"/>
  <c r="AF485" i="6"/>
  <c r="AF486" i="6"/>
  <c r="AF487" i="6"/>
  <c r="AF488" i="6"/>
  <c r="AF489" i="6"/>
  <c r="AF490" i="6"/>
  <c r="AF491" i="6"/>
  <c r="AF492" i="6"/>
  <c r="AF493" i="6"/>
  <c r="AF494" i="6"/>
  <c r="AF495" i="6"/>
  <c r="AF496" i="6"/>
  <c r="AF497" i="6"/>
  <c r="AF498" i="6"/>
  <c r="AF499" i="6"/>
  <c r="AF500" i="6"/>
  <c r="AF501" i="6"/>
  <c r="AF502" i="6"/>
  <c r="AF503" i="6"/>
  <c r="AF504" i="6"/>
  <c r="AF505" i="6"/>
  <c r="AF506" i="6"/>
  <c r="AF507" i="6"/>
  <c r="AF508" i="6"/>
  <c r="AF509" i="6"/>
  <c r="AF510" i="6"/>
  <c r="AF511" i="6"/>
  <c r="AF512" i="6"/>
  <c r="AF513" i="6"/>
  <c r="AF514" i="6"/>
  <c r="AF515" i="6"/>
  <c r="AF516" i="6"/>
  <c r="AF517" i="6"/>
  <c r="AF518" i="6"/>
  <c r="AF519" i="6"/>
  <c r="AF520" i="6"/>
  <c r="AF521" i="6"/>
  <c r="AF522" i="6"/>
  <c r="AF523" i="6"/>
  <c r="AF524" i="6"/>
  <c r="AF525" i="6"/>
  <c r="AF526" i="6"/>
  <c r="AF527" i="6"/>
  <c r="AF528" i="6"/>
  <c r="AF529" i="6"/>
  <c r="AF530" i="6"/>
  <c r="AF531" i="6"/>
  <c r="AF532" i="6"/>
  <c r="AF533" i="6"/>
  <c r="AF534" i="6"/>
  <c r="AF535" i="6"/>
  <c r="AF536" i="6"/>
  <c r="AF537" i="6"/>
  <c r="AF538" i="6"/>
  <c r="AF539" i="6"/>
  <c r="AF540" i="6"/>
  <c r="AF541" i="6"/>
  <c r="AF542" i="6"/>
  <c r="AF543" i="6"/>
  <c r="AF544" i="6"/>
  <c r="AF545" i="6"/>
  <c r="AF546" i="6"/>
  <c r="AF547" i="6"/>
  <c r="AF548" i="6"/>
  <c r="AF549" i="6"/>
  <c r="AF550" i="6"/>
  <c r="AF551" i="6"/>
  <c r="AF552" i="6"/>
  <c r="AF553" i="6"/>
  <c r="AF554" i="6"/>
  <c r="AF555" i="6"/>
  <c r="AF556" i="6"/>
  <c r="AF557" i="6"/>
  <c r="AF558" i="6"/>
  <c r="AF559" i="6"/>
  <c r="AF560" i="6"/>
  <c r="AF561" i="6"/>
  <c r="AF562" i="6"/>
  <c r="AF563" i="6"/>
  <c r="AF564" i="6"/>
  <c r="AF565" i="6"/>
  <c r="AF566" i="6"/>
  <c r="AF567" i="6"/>
  <c r="AF568" i="6"/>
  <c r="AF569" i="6"/>
  <c r="AF570" i="6"/>
  <c r="AF571" i="6"/>
  <c r="AF572" i="6"/>
  <c r="AF573" i="6"/>
  <c r="AF574" i="6"/>
  <c r="AF575" i="6"/>
  <c r="AF576" i="6"/>
  <c r="AF577" i="6"/>
  <c r="AF578" i="6"/>
  <c r="AF579" i="6"/>
  <c r="AF580" i="6"/>
  <c r="AF581" i="6"/>
  <c r="AF582" i="6"/>
  <c r="AF583" i="6"/>
  <c r="AF584" i="6"/>
  <c r="AF585" i="6"/>
  <c r="AF586" i="6"/>
  <c r="AF587" i="6"/>
  <c r="AF588" i="6"/>
  <c r="AF589" i="6"/>
  <c r="AF590" i="6"/>
  <c r="AF591" i="6"/>
  <c r="AF592" i="6"/>
  <c r="AF593" i="6"/>
  <c r="AF594" i="6"/>
  <c r="AF595" i="6"/>
  <c r="AF596" i="6"/>
  <c r="AF597" i="6"/>
  <c r="AF598" i="6"/>
  <c r="AF599" i="6"/>
  <c r="AF600" i="6"/>
  <c r="AF601" i="6"/>
  <c r="AF602" i="6"/>
  <c r="AF603" i="6"/>
  <c r="AF604" i="6"/>
  <c r="AF605" i="6"/>
  <c r="AF606" i="6"/>
  <c r="AF607" i="6"/>
  <c r="AF608" i="6"/>
  <c r="AF609" i="6"/>
  <c r="AF610" i="6"/>
  <c r="AF611" i="6"/>
  <c r="AF612" i="6"/>
  <c r="AF613" i="6"/>
  <c r="AF614" i="6"/>
  <c r="AF615" i="6"/>
  <c r="AF616" i="6"/>
  <c r="AF617" i="6"/>
  <c r="AF618" i="6"/>
  <c r="AF619" i="6"/>
  <c r="AF620" i="6"/>
  <c r="AF621" i="6"/>
  <c r="AF622" i="6"/>
  <c r="AF623" i="6"/>
  <c r="AF624" i="6"/>
  <c r="AF625" i="6"/>
  <c r="AF626" i="6"/>
  <c r="AF627" i="6"/>
  <c r="AF628" i="6"/>
  <c r="AF629" i="6"/>
  <c r="AF630" i="6"/>
  <c r="AF631" i="6"/>
  <c r="AF632" i="6"/>
  <c r="AF633" i="6"/>
  <c r="AF634" i="6"/>
  <c r="AF635" i="6"/>
  <c r="AF636" i="6"/>
  <c r="AF637" i="6"/>
  <c r="AF638" i="6"/>
  <c r="AF639" i="6"/>
  <c r="AF640" i="6"/>
  <c r="AF641" i="6"/>
  <c r="AF642" i="6"/>
  <c r="AF643" i="6"/>
  <c r="AF644" i="6"/>
  <c r="AF645" i="6"/>
  <c r="AF646" i="6"/>
  <c r="AF647" i="6"/>
  <c r="AF648" i="6"/>
  <c r="AF649" i="6"/>
  <c r="AF650" i="6"/>
  <c r="AF651" i="6"/>
  <c r="AF652" i="6"/>
  <c r="AF653" i="6"/>
  <c r="AF654" i="6"/>
  <c r="AF655" i="6"/>
  <c r="AF656" i="6"/>
  <c r="AF657" i="6"/>
  <c r="AF658" i="6"/>
  <c r="AF659" i="6"/>
  <c r="AF660" i="6"/>
  <c r="AF661" i="6"/>
  <c r="AF662" i="6"/>
  <c r="AF663" i="6"/>
  <c r="AF664" i="6"/>
  <c r="AF665" i="6"/>
  <c r="AF666" i="6"/>
  <c r="AF667" i="6"/>
  <c r="AF668" i="6"/>
  <c r="AF669" i="6"/>
  <c r="AF670" i="6"/>
  <c r="AF671" i="6"/>
  <c r="AF672" i="6"/>
  <c r="AF673" i="6"/>
  <c r="AF674" i="6"/>
  <c r="AF675" i="6"/>
  <c r="AF676" i="6"/>
  <c r="AF677" i="6"/>
  <c r="AF678" i="6"/>
  <c r="AF679" i="6"/>
  <c r="AF680" i="6"/>
  <c r="AF681" i="6"/>
  <c r="AF682" i="6"/>
  <c r="AF683" i="6"/>
  <c r="AF684" i="6"/>
  <c r="AF685" i="6"/>
  <c r="AF686" i="6"/>
  <c r="AF687" i="6"/>
  <c r="AF688" i="6"/>
  <c r="AF689" i="6"/>
  <c r="AF690" i="6"/>
  <c r="AF691" i="6"/>
  <c r="AF692" i="6"/>
  <c r="AF693" i="6"/>
  <c r="AF694" i="6"/>
  <c r="AF695" i="6"/>
  <c r="AF696" i="6"/>
  <c r="AF697" i="6"/>
  <c r="AF698" i="6"/>
  <c r="AF699" i="6"/>
  <c r="AF700" i="6"/>
  <c r="AF701" i="6"/>
  <c r="AF702" i="6"/>
  <c r="AF703" i="6"/>
  <c r="AF704" i="6"/>
  <c r="AF705" i="6"/>
  <c r="AF706" i="6"/>
  <c r="AF707" i="6"/>
  <c r="AF708" i="6"/>
  <c r="AF709" i="6"/>
  <c r="AF710" i="6"/>
  <c r="AF711" i="6"/>
  <c r="AF712" i="6"/>
  <c r="AF713" i="6"/>
  <c r="AF714" i="6"/>
  <c r="AF715" i="6"/>
  <c r="AF716" i="6"/>
  <c r="AF717" i="6"/>
  <c r="AF718" i="6"/>
  <c r="AF719" i="6"/>
  <c r="AF720" i="6"/>
  <c r="AF721" i="6"/>
  <c r="AF722" i="6"/>
  <c r="AF723" i="6"/>
  <c r="AF724" i="6"/>
  <c r="AF725" i="6"/>
  <c r="AF726" i="6"/>
  <c r="AF727" i="6"/>
  <c r="AF728" i="6"/>
  <c r="AF729" i="6"/>
  <c r="AF730" i="6"/>
  <c r="AF731" i="6"/>
  <c r="AF732" i="6"/>
  <c r="AF733" i="6"/>
  <c r="AF734" i="6"/>
  <c r="AF735" i="6"/>
  <c r="AF736" i="6"/>
  <c r="AF737" i="6"/>
  <c r="AF738" i="6"/>
  <c r="AF739" i="6"/>
  <c r="AF740" i="6"/>
  <c r="AF741" i="6"/>
  <c r="AF742" i="6"/>
  <c r="AF743" i="6"/>
  <c r="AF744" i="6"/>
  <c r="AF745" i="6"/>
  <c r="AF746" i="6"/>
  <c r="AF747" i="6"/>
  <c r="AF748" i="6"/>
  <c r="AF749" i="6"/>
  <c r="AF750" i="6"/>
  <c r="AF751" i="6"/>
  <c r="AF752" i="6"/>
  <c r="AF753" i="6"/>
  <c r="AF754" i="6"/>
  <c r="AF755" i="6"/>
  <c r="AF756" i="6"/>
  <c r="AF757" i="6"/>
  <c r="AF758" i="6"/>
  <c r="AF759" i="6"/>
  <c r="AF760" i="6"/>
  <c r="AF761" i="6"/>
  <c r="AF762" i="6"/>
  <c r="AF763" i="6"/>
  <c r="AF764" i="6"/>
  <c r="AF765" i="6"/>
  <c r="AF766" i="6"/>
  <c r="AF767" i="6"/>
  <c r="AF768" i="6"/>
  <c r="AF769" i="6"/>
  <c r="AF770" i="6"/>
  <c r="AF771" i="6"/>
  <c r="AF772" i="6"/>
  <c r="AF773" i="6"/>
  <c r="AF774" i="6"/>
  <c r="AF775" i="6"/>
  <c r="AF776" i="6"/>
  <c r="AF777" i="6"/>
  <c r="AF778" i="6"/>
  <c r="AF779" i="6"/>
  <c r="AF780" i="6"/>
  <c r="AF781" i="6"/>
  <c r="AF782" i="6"/>
  <c r="AF783" i="6"/>
  <c r="AF784" i="6"/>
  <c r="AF785" i="6"/>
  <c r="AF786" i="6"/>
  <c r="AF787" i="6"/>
  <c r="AF788" i="6"/>
  <c r="AF789" i="6"/>
  <c r="AF790" i="6"/>
  <c r="AF791" i="6"/>
  <c r="AF792" i="6"/>
  <c r="AF793" i="6"/>
  <c r="AF794" i="6"/>
  <c r="AF795" i="6"/>
  <c r="AF796" i="6"/>
  <c r="AF797" i="6"/>
  <c r="AF798" i="6"/>
  <c r="AF799" i="6"/>
  <c r="AF800" i="6"/>
  <c r="AF801" i="6"/>
  <c r="AF802" i="6"/>
  <c r="AF803" i="6"/>
  <c r="AF804" i="6"/>
  <c r="AF805" i="6"/>
  <c r="AF806" i="6"/>
  <c r="AF807" i="6"/>
  <c r="AF808" i="6"/>
  <c r="AF809" i="6"/>
  <c r="AF810" i="6"/>
  <c r="AF811" i="6"/>
  <c r="AF812" i="6"/>
  <c r="AF813" i="6"/>
  <c r="AF814" i="6"/>
  <c r="AF815" i="6"/>
  <c r="AF816" i="6"/>
  <c r="AF817" i="6"/>
  <c r="AF818" i="6"/>
  <c r="AF819" i="6"/>
  <c r="AF820" i="6"/>
  <c r="AF821" i="6"/>
  <c r="AF822" i="6"/>
  <c r="AF823" i="6"/>
  <c r="AF824" i="6"/>
  <c r="AF825" i="6"/>
  <c r="AF826" i="6"/>
  <c r="AF827" i="6"/>
  <c r="AF828" i="6"/>
  <c r="AF829" i="6"/>
  <c r="AF830" i="6"/>
  <c r="AF831" i="6"/>
  <c r="AF832" i="6"/>
  <c r="AF833" i="6"/>
  <c r="AF834" i="6"/>
  <c r="AF835" i="6"/>
  <c r="AF836" i="6"/>
  <c r="AF837" i="6"/>
  <c r="AF838" i="6"/>
  <c r="AF839" i="6"/>
  <c r="AF840" i="6"/>
  <c r="AF841" i="6"/>
  <c r="AF842" i="6"/>
  <c r="AF843" i="6"/>
  <c r="AF844" i="6"/>
  <c r="AF845" i="6"/>
  <c r="AF846" i="6"/>
  <c r="AF847" i="6"/>
  <c r="AF848" i="6"/>
  <c r="AF849" i="6"/>
  <c r="AF850" i="6"/>
  <c r="AF851" i="6"/>
  <c r="AF852" i="6"/>
  <c r="AF853" i="6"/>
  <c r="AF854" i="6"/>
  <c r="AF855" i="6"/>
  <c r="AF856" i="6"/>
  <c r="AF857" i="6"/>
  <c r="AF858" i="6"/>
  <c r="AF859" i="6"/>
  <c r="AF860" i="6"/>
  <c r="AF861" i="6"/>
  <c r="AF862" i="6"/>
  <c r="AF863" i="6"/>
  <c r="AF864" i="6"/>
  <c r="AF865" i="6"/>
  <c r="AF866" i="6"/>
  <c r="AF867" i="6"/>
  <c r="AF868" i="6"/>
  <c r="AF869" i="6"/>
  <c r="AF870" i="6"/>
  <c r="AF871" i="6"/>
  <c r="AF872" i="6"/>
  <c r="AF873" i="6"/>
  <c r="AF874" i="6"/>
  <c r="AF875" i="6"/>
  <c r="AF876" i="6"/>
  <c r="AF877" i="6"/>
  <c r="AF878" i="6"/>
  <c r="AF879" i="6"/>
  <c r="AF880" i="6"/>
  <c r="AF881" i="6"/>
  <c r="AF882" i="6"/>
  <c r="AF883" i="6"/>
  <c r="AF884" i="6"/>
  <c r="AF885" i="6"/>
  <c r="AF886" i="6"/>
  <c r="AF887" i="6"/>
  <c r="AF888" i="6"/>
  <c r="AF889" i="6"/>
  <c r="AF890" i="6"/>
  <c r="AF891" i="6"/>
  <c r="AF892" i="6"/>
  <c r="AF893" i="6"/>
  <c r="AF894" i="6"/>
  <c r="AF895" i="6"/>
  <c r="AF896" i="6"/>
  <c r="AF897" i="6"/>
  <c r="AF898" i="6"/>
  <c r="AF899" i="6"/>
  <c r="AF900" i="6"/>
  <c r="AF901" i="6"/>
  <c r="AF902" i="6"/>
  <c r="AF903" i="6"/>
  <c r="AF904" i="6"/>
  <c r="AF905" i="6"/>
  <c r="AF906" i="6"/>
  <c r="AF907" i="6"/>
  <c r="AF908" i="6"/>
  <c r="AF909" i="6"/>
  <c r="AF910" i="6"/>
  <c r="AF911" i="6"/>
  <c r="AF912" i="6"/>
  <c r="AF913" i="6"/>
  <c r="AF914" i="6"/>
  <c r="AF915" i="6"/>
  <c r="AF916" i="6"/>
  <c r="AF917" i="6"/>
  <c r="AF918" i="6"/>
  <c r="AF919" i="6"/>
  <c r="AF920" i="6"/>
  <c r="AF921" i="6"/>
  <c r="AF922" i="6"/>
  <c r="AF923" i="6"/>
  <c r="AF924" i="6"/>
  <c r="AF925" i="6"/>
  <c r="AF926" i="6"/>
  <c r="AF927" i="6"/>
  <c r="AF928" i="6"/>
  <c r="AF929" i="6"/>
  <c r="AF930" i="6"/>
  <c r="AF931" i="6"/>
  <c r="AF932" i="6"/>
  <c r="AF933" i="6"/>
  <c r="AF934" i="6"/>
  <c r="AF935" i="6"/>
  <c r="AF936" i="6"/>
  <c r="AF937" i="6"/>
  <c r="AF938" i="6"/>
  <c r="AF939" i="6"/>
  <c r="AF940" i="6"/>
  <c r="AF941" i="6"/>
  <c r="AF942" i="6"/>
  <c r="AF943" i="6"/>
  <c r="AF944" i="6"/>
  <c r="AF945" i="6"/>
  <c r="AF946" i="6"/>
  <c r="AF947" i="6"/>
  <c r="AF948" i="6"/>
  <c r="AF949" i="6"/>
  <c r="AF950" i="6"/>
  <c r="AF951" i="6"/>
  <c r="AF952" i="6"/>
  <c r="AF953" i="6"/>
  <c r="AF954" i="6"/>
  <c r="AF955" i="6"/>
  <c r="AF956" i="6"/>
  <c r="AF957" i="6"/>
  <c r="AF958" i="6"/>
  <c r="AF959" i="6"/>
  <c r="AF960" i="6"/>
  <c r="AF961" i="6"/>
  <c r="AF962" i="6"/>
  <c r="AF963" i="6"/>
  <c r="AF964" i="6"/>
  <c r="AF965" i="6"/>
  <c r="AF966" i="6"/>
  <c r="AF967" i="6"/>
  <c r="AF968" i="6"/>
  <c r="AF969" i="6"/>
  <c r="AF970" i="6"/>
  <c r="AF971" i="6"/>
  <c r="AF972" i="6"/>
  <c r="AF973" i="6"/>
  <c r="AF974" i="6"/>
  <c r="AF975" i="6"/>
  <c r="AF976" i="6"/>
  <c r="AF977" i="6"/>
  <c r="AF978" i="6"/>
  <c r="AF979" i="6"/>
  <c r="AF980" i="6"/>
  <c r="AF981" i="6"/>
  <c r="AF982" i="6"/>
  <c r="AF983" i="6"/>
  <c r="AF984" i="6"/>
  <c r="AF985" i="6"/>
  <c r="AF986" i="6"/>
  <c r="AF987" i="6"/>
  <c r="AF988" i="6"/>
  <c r="AF989" i="6"/>
  <c r="AF990" i="6"/>
  <c r="AF991" i="6"/>
  <c r="AF992" i="6"/>
  <c r="AF993" i="6"/>
  <c r="AF994" i="6"/>
  <c r="AF995" i="6"/>
  <c r="AF996" i="6"/>
  <c r="AF997" i="6"/>
  <c r="AF998" i="6"/>
  <c r="AF999" i="6"/>
  <c r="AF1000" i="6"/>
  <c r="AF1001" i="6"/>
  <c r="AF1002" i="6"/>
  <c r="AF1003" i="6"/>
  <c r="AF1004" i="6"/>
  <c r="AF1005" i="6"/>
  <c r="AF1006" i="6"/>
  <c r="AF1007" i="6"/>
  <c r="AF1008" i="6"/>
  <c r="AF1009" i="6"/>
  <c r="AF1010" i="6"/>
  <c r="AF1011" i="6"/>
  <c r="AF1012" i="6"/>
  <c r="AF1013" i="6"/>
  <c r="AF1014" i="6"/>
  <c r="AF1015" i="6"/>
  <c r="AF1016" i="6"/>
  <c r="AF1017" i="6"/>
  <c r="AF1018" i="6"/>
  <c r="AF1019" i="6"/>
  <c r="AF1020" i="6"/>
  <c r="AF1021" i="6"/>
  <c r="AF1022" i="6"/>
  <c r="AF1023" i="6"/>
  <c r="AF1024" i="6"/>
  <c r="AF1025" i="6"/>
  <c r="AF1026" i="6"/>
  <c r="AF1027" i="6"/>
  <c r="AF1028" i="6"/>
  <c r="AF1029" i="6"/>
  <c r="AF1030" i="6"/>
  <c r="AF1031" i="6"/>
  <c r="AF1032" i="6"/>
  <c r="AF1033" i="6"/>
  <c r="AF1034" i="6"/>
  <c r="AF1035" i="6"/>
  <c r="AF1036" i="6"/>
  <c r="AF1037" i="6"/>
  <c r="AF1038" i="6"/>
  <c r="AF1039" i="6"/>
  <c r="AF1040" i="6"/>
  <c r="AF1041" i="6"/>
  <c r="AF1042" i="6"/>
  <c r="AF1043" i="6"/>
  <c r="AF1044" i="6"/>
  <c r="AF1045" i="6"/>
  <c r="AF1046" i="6"/>
  <c r="AF1047" i="6"/>
  <c r="AF1048" i="6"/>
  <c r="AF1049" i="6"/>
  <c r="AF1050" i="6"/>
  <c r="AF1051" i="6"/>
  <c r="AF1052" i="6"/>
  <c r="AF1053" i="6"/>
  <c r="AF1054" i="6"/>
  <c r="AF1055" i="6"/>
  <c r="AF1056" i="6"/>
  <c r="AF1057" i="6"/>
  <c r="AF1058" i="6"/>
  <c r="AF1059" i="6"/>
  <c r="AF1060" i="6"/>
  <c r="AF1061" i="6"/>
  <c r="AF1062" i="6"/>
  <c r="AF1063" i="6"/>
  <c r="AF1064" i="6"/>
  <c r="AF1065" i="6"/>
  <c r="AF1066" i="6"/>
  <c r="AF1067" i="6"/>
  <c r="AF1068" i="6"/>
  <c r="AF1069" i="6"/>
  <c r="AF1070" i="6"/>
  <c r="AF1071" i="6"/>
  <c r="AF1072" i="6"/>
  <c r="AF1073" i="6"/>
  <c r="AF1074" i="6"/>
  <c r="AF1075" i="6"/>
  <c r="AF1076" i="6"/>
  <c r="AF1077" i="6"/>
  <c r="AF1078" i="6"/>
  <c r="AF1079" i="6"/>
  <c r="AF1080" i="6"/>
  <c r="AF1081" i="6"/>
  <c r="AF1082" i="6"/>
  <c r="AF1083" i="6"/>
  <c r="AF1084" i="6"/>
  <c r="AF1085" i="6"/>
  <c r="AF1086" i="6"/>
  <c r="AF1087" i="6"/>
  <c r="AF1088" i="6"/>
  <c r="AF1089" i="6"/>
  <c r="AF1090" i="6"/>
  <c r="AF1091" i="6"/>
  <c r="AF1092" i="6"/>
  <c r="AF1093" i="6"/>
  <c r="AF1094" i="6"/>
  <c r="AF1095" i="6"/>
  <c r="AF1096" i="6"/>
  <c r="AF1097" i="6"/>
  <c r="AF1098" i="6"/>
  <c r="AF1099" i="6"/>
  <c r="AF1100" i="6"/>
  <c r="AF1101" i="6"/>
  <c r="AF1102" i="6"/>
  <c r="AF1103" i="6"/>
  <c r="AF1104" i="6"/>
  <c r="AF1105" i="6"/>
  <c r="AF1106" i="6"/>
  <c r="AF1107" i="6"/>
  <c r="AF1108" i="6"/>
  <c r="AF1109" i="6"/>
  <c r="AF1110" i="6"/>
  <c r="AF1111" i="6"/>
  <c r="AF1112" i="6"/>
  <c r="AF1113" i="6"/>
  <c r="AF1114" i="6"/>
  <c r="AF1115" i="6"/>
  <c r="AF1116" i="6"/>
  <c r="AF1117" i="6"/>
  <c r="AF1118" i="6"/>
  <c r="AF1119" i="6"/>
  <c r="AF1120" i="6"/>
  <c r="AF1121" i="6"/>
  <c r="AF1122" i="6"/>
  <c r="AF1123" i="6"/>
  <c r="AF1124" i="6"/>
  <c r="AF1125" i="6"/>
  <c r="AF1126" i="6"/>
  <c r="AF1127" i="6"/>
  <c r="AF1128" i="6"/>
  <c r="AF1129" i="6"/>
  <c r="AF1130" i="6"/>
  <c r="AF1131" i="6"/>
  <c r="AF1132" i="6"/>
  <c r="AF1133" i="6"/>
  <c r="AF1134" i="6"/>
  <c r="AF1135" i="6"/>
  <c r="AF1136" i="6"/>
  <c r="AF1137" i="6"/>
  <c r="AF1138" i="6"/>
  <c r="AF1139" i="6"/>
  <c r="AF1140" i="6"/>
  <c r="AF1141" i="6"/>
  <c r="AF1142" i="6"/>
  <c r="AF1143" i="6"/>
  <c r="AF1144" i="6"/>
  <c r="AF1145" i="6"/>
  <c r="AF1146" i="6"/>
  <c r="AF1147" i="6"/>
  <c r="AF1148" i="6"/>
  <c r="AF1149" i="6"/>
  <c r="AF1150" i="6"/>
  <c r="AF1151" i="6"/>
  <c r="AF1152" i="6"/>
  <c r="AF1153" i="6"/>
  <c r="AF1154" i="6"/>
  <c r="AF1155" i="6"/>
  <c r="AF1156" i="6"/>
  <c r="AF1157" i="6"/>
  <c r="AF1158" i="6"/>
  <c r="AF1159" i="6"/>
  <c r="AF1160" i="6"/>
  <c r="AF1161" i="6"/>
  <c r="AF1162" i="6"/>
  <c r="AF1163" i="6"/>
  <c r="AF1164" i="6"/>
  <c r="AF1165" i="6"/>
  <c r="AF1166" i="6"/>
  <c r="AF1167" i="6"/>
  <c r="AF1168" i="6"/>
  <c r="AF1169" i="6"/>
  <c r="AF1170" i="6"/>
  <c r="AF1171" i="6"/>
  <c r="AF1172" i="6"/>
  <c r="AF1173" i="6"/>
  <c r="AF1174" i="6"/>
  <c r="AF1175" i="6"/>
  <c r="AF1176" i="6"/>
  <c r="AF1177" i="6"/>
  <c r="AF1178" i="6"/>
  <c r="AF1179" i="6"/>
  <c r="AF1180" i="6"/>
  <c r="AF1181" i="6"/>
  <c r="AF1182" i="6"/>
  <c r="AF1183" i="6"/>
  <c r="AF1184" i="6"/>
  <c r="AF1185" i="6"/>
  <c r="AF1186" i="6"/>
  <c r="AF1187" i="6"/>
  <c r="AF1188" i="6"/>
  <c r="AF1189" i="6"/>
  <c r="AF1190" i="6"/>
  <c r="AF1191" i="6"/>
  <c r="AF1192" i="6"/>
  <c r="AF1193" i="6"/>
  <c r="AF1194" i="6"/>
  <c r="AF1195" i="6"/>
  <c r="AF1196" i="6"/>
  <c r="AF1197" i="6"/>
  <c r="AF1198" i="6"/>
  <c r="AF1199" i="6"/>
  <c r="AF1200" i="6"/>
  <c r="AF1201" i="6"/>
  <c r="AF1202" i="6"/>
  <c r="AF1203" i="6"/>
  <c r="AF1204" i="6"/>
  <c r="AF1205" i="6"/>
  <c r="AF1206" i="6"/>
  <c r="AF1207" i="6"/>
  <c r="AF1208" i="6"/>
  <c r="AF1209" i="6"/>
  <c r="AF1210" i="6"/>
  <c r="AF1211" i="6"/>
  <c r="AF1212" i="6"/>
  <c r="AF1213" i="6"/>
  <c r="AF1214" i="6"/>
  <c r="AF1215" i="6"/>
  <c r="AF1216" i="6"/>
  <c r="AF1217" i="6"/>
  <c r="AF1218" i="6"/>
  <c r="AF1219" i="6"/>
  <c r="AF1220" i="6"/>
  <c r="AF1221" i="6"/>
  <c r="AF1222" i="6"/>
  <c r="AF1223" i="6"/>
  <c r="AF1224" i="6"/>
  <c r="AF1225" i="6"/>
  <c r="AF1226" i="6"/>
  <c r="AF1227" i="6"/>
  <c r="AF1228" i="6"/>
  <c r="AF1229" i="6"/>
  <c r="AF1230" i="6"/>
  <c r="AF1231" i="6"/>
  <c r="AF1232" i="6"/>
  <c r="AF1233" i="6"/>
  <c r="AF1234" i="6"/>
  <c r="AF1235" i="6"/>
  <c r="AF1236" i="6"/>
  <c r="AF1237" i="6"/>
  <c r="AF1238" i="6"/>
  <c r="AF1239" i="6"/>
  <c r="AF1240" i="6"/>
  <c r="AF1241" i="6"/>
  <c r="AF1242" i="6"/>
  <c r="AF1243" i="6"/>
  <c r="AF1244" i="6"/>
  <c r="AF1245" i="6"/>
  <c r="AF1246" i="6"/>
  <c r="AF1247" i="6"/>
  <c r="AF1248" i="6"/>
  <c r="AF1249" i="6"/>
  <c r="AF1250" i="6"/>
  <c r="AF1251" i="6"/>
  <c r="AF1252" i="6"/>
  <c r="AF1253" i="6"/>
  <c r="AF1254" i="6"/>
  <c r="AF1255" i="6"/>
  <c r="AF1256" i="6"/>
  <c r="AF1257" i="6"/>
  <c r="AF1258" i="6"/>
  <c r="AF1259" i="6"/>
  <c r="AF1260" i="6"/>
  <c r="AF1261" i="6"/>
  <c r="AF1262" i="6"/>
  <c r="AF1263" i="6"/>
  <c r="AF1264" i="6"/>
  <c r="AF1265" i="6"/>
  <c r="AF1266" i="6"/>
  <c r="AF1267" i="6"/>
  <c r="AF1268" i="6"/>
  <c r="AF1269" i="6"/>
  <c r="AF1270" i="6"/>
  <c r="AF1271" i="6"/>
  <c r="AF1272" i="6"/>
  <c r="AF1273" i="6"/>
  <c r="AF1274" i="6"/>
  <c r="AF1275" i="6"/>
  <c r="AF1276" i="6"/>
  <c r="AF1277" i="6"/>
  <c r="AF1278" i="6"/>
  <c r="AF1279" i="6"/>
  <c r="AF1280" i="6"/>
  <c r="AF1281" i="6"/>
  <c r="AF1282" i="6"/>
  <c r="AF1283" i="6"/>
  <c r="AF1284" i="6"/>
  <c r="AF1285" i="6"/>
  <c r="AF1286" i="6"/>
  <c r="AF1287" i="6"/>
  <c r="AF1288" i="6"/>
  <c r="AF1289" i="6"/>
  <c r="AF1290" i="6"/>
  <c r="AF1291" i="6"/>
  <c r="AF1292" i="6"/>
  <c r="AF1293" i="6"/>
  <c r="AF1294" i="6"/>
  <c r="AF1295" i="6"/>
  <c r="AF1296" i="6"/>
  <c r="AF1297" i="6"/>
  <c r="AF1298" i="6"/>
  <c r="AF1299" i="6"/>
  <c r="AF1300" i="6"/>
  <c r="AF1301" i="6"/>
  <c r="AF1302" i="6"/>
  <c r="AF1303" i="6"/>
  <c r="AF1304" i="6"/>
  <c r="AF1305" i="6"/>
  <c r="AF1306" i="6"/>
  <c r="AF1307" i="6"/>
  <c r="AF1308" i="6"/>
  <c r="AF1309" i="6"/>
  <c r="AF1310" i="6"/>
  <c r="AF1311" i="6"/>
  <c r="AF1312" i="6"/>
  <c r="AF1313" i="6"/>
  <c r="AF1314" i="6"/>
  <c r="AF1315" i="6"/>
  <c r="AF1316" i="6"/>
  <c r="AF1317" i="6"/>
  <c r="AF1318" i="6"/>
  <c r="AF1319" i="6"/>
  <c r="AF1320" i="6"/>
  <c r="AF1321" i="6"/>
  <c r="AF1322" i="6"/>
  <c r="AF1323" i="6"/>
  <c r="AF1324" i="6"/>
  <c r="AF1325" i="6"/>
  <c r="AF1326" i="6"/>
  <c r="AF1327" i="6"/>
  <c r="AF1328" i="6"/>
  <c r="AF1329" i="6"/>
  <c r="AF1330" i="6"/>
  <c r="AF1331" i="6"/>
  <c r="AF1332" i="6"/>
  <c r="AF1333" i="6"/>
  <c r="AF1334" i="6"/>
  <c r="AF1335" i="6"/>
  <c r="AF1336" i="6"/>
  <c r="AF1337" i="6"/>
  <c r="AF1338" i="6"/>
  <c r="AF1339" i="6"/>
  <c r="AF1340" i="6"/>
  <c r="AF1341" i="6"/>
  <c r="AF1342" i="6"/>
  <c r="AF1343" i="6"/>
  <c r="AF1344" i="6"/>
  <c r="AF1345" i="6"/>
  <c r="AF1346" i="6"/>
  <c r="AF1347" i="6"/>
  <c r="AF1348" i="6"/>
  <c r="AF1349" i="6"/>
  <c r="AF1350" i="6"/>
  <c r="AF1351" i="6"/>
  <c r="AF1352" i="6"/>
  <c r="AF1353" i="6"/>
  <c r="AF1354" i="6"/>
  <c r="AF1355" i="6"/>
  <c r="AF1356" i="6"/>
  <c r="AF1357" i="6"/>
  <c r="AF1358" i="6"/>
  <c r="AF1359" i="6"/>
  <c r="AF1360" i="6"/>
  <c r="AF1361" i="6"/>
  <c r="AF1362" i="6"/>
  <c r="AF1363" i="6"/>
  <c r="AF1364" i="6"/>
  <c r="AF1365" i="6"/>
  <c r="AF1366" i="6"/>
  <c r="AF1367" i="6"/>
  <c r="AF1368" i="6"/>
  <c r="AF1369" i="6"/>
  <c r="AF1370" i="6"/>
  <c r="AF1371" i="6"/>
  <c r="AF1372" i="6"/>
  <c r="AF1373" i="6"/>
  <c r="AF1374" i="6"/>
  <c r="AF1375" i="6"/>
  <c r="AF1376" i="6"/>
  <c r="AF1377" i="6"/>
  <c r="AF1378" i="6"/>
  <c r="AF1379" i="6"/>
  <c r="AF1380" i="6"/>
  <c r="AF1381" i="6"/>
  <c r="AF1382" i="6"/>
  <c r="AF1383" i="6"/>
  <c r="AF1384" i="6"/>
  <c r="AF1385" i="6"/>
  <c r="AF1386" i="6"/>
  <c r="AF1387" i="6"/>
  <c r="AF1388" i="6"/>
  <c r="AF1389" i="6"/>
  <c r="AF1390" i="6"/>
  <c r="AF1391" i="6"/>
  <c r="AF1392" i="6"/>
  <c r="AF1393" i="6"/>
  <c r="AF1394" i="6"/>
  <c r="AF1395" i="6"/>
  <c r="AF1396" i="6"/>
  <c r="AF1397" i="6"/>
  <c r="AF1398" i="6"/>
  <c r="AF1399" i="6"/>
  <c r="AF1400" i="6"/>
  <c r="AF1401" i="6"/>
  <c r="AF1402" i="6"/>
  <c r="AF1403" i="6"/>
  <c r="AF1404" i="6"/>
  <c r="AF1405" i="6"/>
  <c r="AF1406" i="6"/>
  <c r="AF1407" i="6"/>
  <c r="AF1408" i="6"/>
  <c r="AF1409" i="6"/>
  <c r="AF1410" i="6"/>
  <c r="AF1411" i="6"/>
  <c r="AF1412" i="6"/>
  <c r="AF1413" i="6"/>
  <c r="AF1414" i="6"/>
  <c r="AF1415" i="6"/>
  <c r="AF1416" i="6"/>
  <c r="AF1417" i="6"/>
  <c r="AF1418" i="6"/>
  <c r="AF1419" i="6"/>
  <c r="AF1420" i="6"/>
  <c r="AF1421" i="6"/>
  <c r="AF1422" i="6"/>
  <c r="AF1423" i="6"/>
  <c r="AF1424" i="6"/>
  <c r="AF1425" i="6"/>
  <c r="AF1426" i="6"/>
  <c r="AF1427" i="6"/>
  <c r="AF1428" i="6"/>
  <c r="AF1429" i="6"/>
  <c r="AF1430" i="6"/>
  <c r="AF1431" i="6"/>
  <c r="AF1432" i="6"/>
  <c r="AF1433" i="6"/>
  <c r="AF1434" i="6"/>
  <c r="AF1435" i="6"/>
  <c r="AF1436" i="6"/>
  <c r="AF1437" i="6"/>
  <c r="AF1438" i="6"/>
  <c r="AF1439" i="6"/>
  <c r="AF1440" i="6"/>
  <c r="AF1441" i="6"/>
  <c r="AF1442" i="6"/>
  <c r="AF1443" i="6"/>
  <c r="AF1444" i="6"/>
  <c r="AF1445" i="6"/>
  <c r="AF1446" i="6"/>
  <c r="AF1447" i="6"/>
  <c r="AF1448" i="6"/>
  <c r="AF1449" i="6"/>
  <c r="AF1450" i="6"/>
  <c r="AF1451" i="6"/>
  <c r="AF1452" i="6"/>
  <c r="AF1453" i="6"/>
  <c r="AF1454" i="6"/>
  <c r="AF1455" i="6"/>
  <c r="AF1456" i="6"/>
  <c r="AF1457" i="6"/>
  <c r="AF1458" i="6"/>
  <c r="AF1459" i="6"/>
  <c r="AF1460" i="6"/>
  <c r="AF1461" i="6"/>
  <c r="AF1462" i="6"/>
  <c r="AF1463" i="6"/>
  <c r="AF1464" i="6"/>
  <c r="AF1465" i="6"/>
  <c r="AF1466" i="6"/>
  <c r="AF1467" i="6"/>
  <c r="AF1468" i="6"/>
  <c r="AF1469" i="6"/>
  <c r="AF1470" i="6"/>
  <c r="AF1471" i="6"/>
  <c r="AF1472" i="6"/>
  <c r="AF1473" i="6"/>
  <c r="AF1474" i="6"/>
  <c r="AF1475" i="6"/>
  <c r="AF1476" i="6"/>
  <c r="AF1477" i="6"/>
  <c r="AF1478" i="6"/>
  <c r="AF1479" i="6"/>
  <c r="AF1480" i="6"/>
  <c r="AF1481" i="6"/>
  <c r="AF1482" i="6"/>
  <c r="AF1483" i="6"/>
  <c r="AF1484" i="6"/>
  <c r="AF1485" i="6"/>
  <c r="AF1486" i="6"/>
  <c r="AF1487" i="6"/>
  <c r="AF1488" i="6"/>
  <c r="AF1489" i="6"/>
  <c r="AF1490" i="6"/>
  <c r="AF1491" i="6"/>
  <c r="AF1492" i="6"/>
  <c r="AF1493" i="6"/>
  <c r="AF1494" i="6"/>
  <c r="AF1495" i="6"/>
  <c r="AF1496" i="6"/>
  <c r="AF1497" i="6"/>
  <c r="AF1498" i="6"/>
  <c r="AF1499" i="6"/>
  <c r="AF1500" i="6"/>
  <c r="AF1501" i="6"/>
  <c r="AF1502" i="6"/>
  <c r="AF1503" i="6"/>
  <c r="AF1504" i="6"/>
  <c r="AF1505" i="6"/>
  <c r="AF1506" i="6"/>
  <c r="AF1507" i="6"/>
  <c r="AF1508" i="6"/>
  <c r="AF1509" i="6"/>
  <c r="AF1510" i="6"/>
  <c r="AF1511" i="6"/>
  <c r="AF1512" i="6"/>
  <c r="AF1513" i="6"/>
  <c r="AF1514" i="6"/>
  <c r="AF1515" i="6"/>
  <c r="AF1516" i="6"/>
  <c r="AF1517" i="6"/>
  <c r="AF1518" i="6"/>
  <c r="AF1519" i="6"/>
  <c r="AF1520" i="6"/>
  <c r="AF1521" i="6"/>
  <c r="AF1522" i="6"/>
  <c r="AF1523" i="6"/>
  <c r="AF1524" i="6"/>
  <c r="AF1525" i="6"/>
  <c r="AF1526" i="6"/>
  <c r="AF1527" i="6"/>
  <c r="AF1528" i="6"/>
  <c r="AF1529" i="6"/>
  <c r="AF1530" i="6"/>
  <c r="AF1531" i="6"/>
  <c r="AF1532" i="6"/>
  <c r="AF1533" i="6"/>
  <c r="AF1534" i="6"/>
  <c r="AF1535" i="6"/>
  <c r="AF1536" i="6"/>
  <c r="AF1537" i="6"/>
  <c r="AF1538" i="6"/>
  <c r="AF1539" i="6"/>
  <c r="AF1540" i="6"/>
  <c r="AF1541" i="6"/>
  <c r="AF1542" i="6"/>
  <c r="AF1543" i="6"/>
  <c r="AF1544" i="6"/>
  <c r="AF1545" i="6"/>
  <c r="AF1546" i="6"/>
  <c r="AF1547" i="6"/>
  <c r="AF1548" i="6"/>
  <c r="AF1549" i="6"/>
  <c r="AF1550" i="6"/>
  <c r="AF1551" i="6"/>
  <c r="AF1552" i="6"/>
  <c r="AF1553" i="6"/>
  <c r="AF1554" i="6"/>
  <c r="AF1555" i="6"/>
  <c r="AF1556" i="6"/>
  <c r="AF1557" i="6"/>
  <c r="AF1558" i="6"/>
  <c r="AF1559" i="6"/>
  <c r="AF1560" i="6"/>
  <c r="AF1561" i="6"/>
  <c r="AF1562" i="6"/>
  <c r="AF1563" i="6"/>
  <c r="AF1564" i="6"/>
  <c r="AF1565" i="6"/>
  <c r="AF1566" i="6"/>
  <c r="AF1567" i="6"/>
  <c r="AF1568" i="6"/>
  <c r="AF1569" i="6"/>
  <c r="AF1570" i="6"/>
  <c r="AF1571" i="6"/>
  <c r="AF1572" i="6"/>
  <c r="AF1573" i="6"/>
  <c r="AF1574" i="6"/>
  <c r="AF1575" i="6"/>
  <c r="AF1576" i="6"/>
  <c r="AF1577" i="6"/>
  <c r="AF1578" i="6"/>
  <c r="AF1579" i="6"/>
  <c r="AF1580" i="6"/>
  <c r="AF1581" i="6"/>
  <c r="AF1582" i="6"/>
  <c r="AF1583" i="6"/>
  <c r="AF1584" i="6"/>
  <c r="AF1585" i="6"/>
  <c r="AF1586" i="6"/>
  <c r="AF1587" i="6"/>
  <c r="AF1588" i="6"/>
  <c r="AF1589" i="6"/>
  <c r="AF1590" i="6"/>
  <c r="AF1591" i="6"/>
  <c r="AF1592" i="6"/>
  <c r="AF1593" i="6"/>
  <c r="AF1594" i="6"/>
  <c r="AF1595" i="6"/>
  <c r="AF1596" i="6"/>
  <c r="AF1597" i="6"/>
  <c r="AF1598" i="6"/>
  <c r="AF1599" i="6"/>
  <c r="AF1600" i="6"/>
  <c r="AF1601" i="6"/>
  <c r="AF1602" i="6"/>
  <c r="AF1603" i="6"/>
  <c r="AF1604" i="6"/>
  <c r="AF1605" i="6"/>
  <c r="AF1606" i="6"/>
  <c r="AF1607" i="6"/>
  <c r="AF1608" i="6"/>
  <c r="AF1609" i="6"/>
  <c r="AF1610" i="6"/>
  <c r="AF1611" i="6"/>
  <c r="AF1612" i="6"/>
  <c r="AF1613" i="6"/>
  <c r="AF1614" i="6"/>
  <c r="AF1615" i="6"/>
  <c r="AF1616" i="6"/>
  <c r="AF1617" i="6"/>
  <c r="AF1618" i="6"/>
  <c r="AF1619" i="6"/>
  <c r="AF1620" i="6"/>
  <c r="AF1621" i="6"/>
  <c r="AF1622" i="6"/>
  <c r="AF1623" i="6"/>
  <c r="AF1624" i="6"/>
  <c r="AF1625" i="6"/>
  <c r="AF1626" i="6"/>
  <c r="AF1627" i="6"/>
  <c r="AF1628" i="6"/>
  <c r="AF1629" i="6"/>
  <c r="AF1630" i="6"/>
  <c r="AF1631" i="6"/>
  <c r="AF1632" i="6"/>
  <c r="AF1633" i="6"/>
  <c r="AF1634" i="6"/>
  <c r="AF1635" i="6"/>
  <c r="AF1636" i="6"/>
  <c r="AF1637" i="6"/>
  <c r="AF1638" i="6"/>
  <c r="AF1639" i="6"/>
  <c r="AF1640" i="6"/>
  <c r="AF1641" i="6"/>
  <c r="AF1642" i="6"/>
  <c r="AF1643" i="6"/>
  <c r="AF1644" i="6"/>
  <c r="AF1645" i="6"/>
  <c r="AF1646" i="6"/>
  <c r="AF1647" i="6"/>
  <c r="AF1648" i="6"/>
  <c r="AF1649" i="6"/>
  <c r="AF1650" i="6"/>
  <c r="AF1651" i="6"/>
  <c r="AF1652" i="6"/>
  <c r="AF1653" i="6"/>
  <c r="AF1654" i="6"/>
  <c r="AF1655" i="6"/>
  <c r="AF1656" i="6"/>
  <c r="AF1657" i="6"/>
  <c r="AF1658" i="6"/>
  <c r="AF1659" i="6"/>
  <c r="AF1660" i="6"/>
  <c r="AF1661" i="6"/>
  <c r="AF1662" i="6"/>
  <c r="AF1663" i="6"/>
  <c r="AF1664" i="6"/>
  <c r="AF1665" i="6"/>
  <c r="AF1666" i="6"/>
  <c r="AF1667" i="6"/>
  <c r="AF1668" i="6"/>
  <c r="AF1669" i="6"/>
  <c r="AF1670" i="6"/>
  <c r="AF1671" i="6"/>
  <c r="AF1672" i="6"/>
  <c r="AF1673" i="6"/>
  <c r="AF1674" i="6"/>
  <c r="AF1675" i="6"/>
  <c r="AF1676" i="6"/>
  <c r="AF1677" i="6"/>
  <c r="AF1678" i="6"/>
  <c r="AF1679" i="6"/>
  <c r="AF1680" i="6"/>
  <c r="AF1681" i="6"/>
  <c r="AF1682" i="6"/>
  <c r="AF1683" i="6"/>
  <c r="AF1684" i="6"/>
  <c r="AF1685" i="6"/>
  <c r="AF1686" i="6"/>
  <c r="AF1687" i="6"/>
  <c r="AF1688" i="6"/>
  <c r="AF1689" i="6"/>
  <c r="AF1690" i="6"/>
  <c r="AF1691" i="6"/>
  <c r="AF1692" i="6"/>
  <c r="AF1693" i="6"/>
  <c r="AF1694" i="6"/>
  <c r="AF1695" i="6"/>
  <c r="AF1696" i="6"/>
  <c r="AF1697" i="6"/>
  <c r="AF1698" i="6"/>
  <c r="AF1699" i="6"/>
  <c r="AF1700" i="6"/>
  <c r="AF1701" i="6"/>
  <c r="AF1702" i="6"/>
  <c r="AF1703" i="6"/>
  <c r="AF1704" i="6"/>
  <c r="AF1705" i="6"/>
  <c r="AF1706" i="6"/>
  <c r="AF1707" i="6"/>
  <c r="AF1708" i="6"/>
  <c r="AF1709" i="6"/>
  <c r="AF1710" i="6"/>
  <c r="AF1711" i="6"/>
  <c r="AF1712" i="6"/>
  <c r="AF1713" i="6"/>
  <c r="AF1714" i="6"/>
  <c r="AF1715" i="6"/>
  <c r="AF1716" i="6"/>
  <c r="AF1717" i="6"/>
  <c r="AF1718" i="6"/>
  <c r="AF1719" i="6"/>
  <c r="AF1720" i="6"/>
  <c r="AF1721" i="6"/>
  <c r="AF1722" i="6"/>
  <c r="AF1723" i="6"/>
  <c r="AF1724" i="6"/>
  <c r="AF1725" i="6"/>
  <c r="AF1726" i="6"/>
  <c r="AF1727" i="6"/>
  <c r="AF1728" i="6"/>
  <c r="AF1729" i="6"/>
  <c r="AF1730" i="6"/>
  <c r="AF1731" i="6"/>
  <c r="AF1732" i="6"/>
  <c r="AF1733" i="6"/>
  <c r="AF1734" i="6"/>
  <c r="AF1735" i="6"/>
  <c r="AF1736" i="6"/>
  <c r="AF1737" i="6"/>
  <c r="AF1738" i="6"/>
  <c r="AF1739" i="6"/>
  <c r="AF1740" i="6"/>
  <c r="AF1741" i="6"/>
  <c r="AF1742" i="6"/>
  <c r="AF1743" i="6"/>
  <c r="AF1744" i="6"/>
  <c r="AF1745" i="6"/>
  <c r="AF1746" i="6"/>
  <c r="AF1747" i="6"/>
  <c r="AF1748" i="6"/>
  <c r="AF1749" i="6"/>
  <c r="AF1750" i="6"/>
  <c r="AF1751" i="6"/>
  <c r="AF1752" i="6"/>
  <c r="AF1753" i="6"/>
  <c r="AF1754" i="6"/>
  <c r="AF1755" i="6"/>
  <c r="AF1756" i="6"/>
  <c r="AF1757" i="6"/>
  <c r="AF1758" i="6"/>
  <c r="AF1759" i="6"/>
  <c r="AF1760" i="6"/>
  <c r="AF1761" i="6"/>
  <c r="AF1762" i="6"/>
  <c r="AF1763" i="6"/>
  <c r="AF1764" i="6"/>
  <c r="AF1765" i="6"/>
  <c r="AF1766" i="6"/>
  <c r="AF1767" i="6"/>
  <c r="AF1768" i="6"/>
  <c r="AF1769" i="6"/>
  <c r="AF1770" i="6"/>
  <c r="AF1771" i="6"/>
  <c r="AF1772" i="6"/>
  <c r="AF1773" i="6"/>
  <c r="AF1774" i="6"/>
  <c r="AF1775" i="6"/>
  <c r="AF1776" i="6"/>
  <c r="AF1777" i="6"/>
  <c r="AF1778" i="6"/>
  <c r="AF1779" i="6"/>
  <c r="AF1780" i="6"/>
  <c r="AF1781" i="6"/>
  <c r="AF1782" i="6"/>
  <c r="AF1783" i="6"/>
  <c r="AF1784" i="6"/>
  <c r="AF1785" i="6"/>
  <c r="AF1786" i="6"/>
  <c r="AF1787" i="6"/>
  <c r="AF1788" i="6"/>
  <c r="AF1789" i="6"/>
  <c r="AF1790" i="6"/>
  <c r="AF1791" i="6"/>
  <c r="AF1792" i="6"/>
  <c r="AF1793" i="6"/>
  <c r="AF1794" i="6"/>
  <c r="AF1795" i="6"/>
  <c r="AF1796" i="6"/>
  <c r="AF1797" i="6"/>
  <c r="AF1798" i="6"/>
  <c r="AF1799" i="6"/>
  <c r="AF1800" i="6"/>
  <c r="AF1801" i="6"/>
  <c r="AF1802" i="6"/>
  <c r="AF1803" i="6"/>
  <c r="AF1804" i="6"/>
  <c r="AF1805" i="6"/>
  <c r="AF1806" i="6"/>
  <c r="AF1807" i="6"/>
  <c r="AF1808" i="6"/>
  <c r="AF1809" i="6"/>
  <c r="AF1810" i="6"/>
  <c r="AF1811" i="6"/>
  <c r="AF1812" i="6"/>
  <c r="AF1813" i="6"/>
  <c r="AF1814" i="6"/>
  <c r="AF1815" i="6"/>
  <c r="AF1816" i="6"/>
  <c r="AF1817" i="6"/>
  <c r="AF1818" i="6"/>
  <c r="AF1819" i="6"/>
  <c r="AF1820" i="6"/>
  <c r="AF1821" i="6"/>
  <c r="AF1822" i="6"/>
  <c r="AF1823" i="6"/>
  <c r="AF1824" i="6"/>
  <c r="AF1825" i="6"/>
  <c r="AF1826" i="6"/>
  <c r="AF1827" i="6"/>
  <c r="AF1828" i="6"/>
  <c r="AF1829" i="6"/>
  <c r="AF1830" i="6"/>
  <c r="AF1831" i="6"/>
  <c r="AF1832" i="6"/>
  <c r="AF1833" i="6"/>
  <c r="AF1834" i="6"/>
  <c r="AF1835" i="6"/>
  <c r="AF1836" i="6"/>
  <c r="AF1837" i="6"/>
  <c r="AF1838" i="6"/>
  <c r="AF1839" i="6"/>
  <c r="AF1840" i="6"/>
  <c r="AF1841" i="6"/>
  <c r="AF1842" i="6"/>
  <c r="AF1843" i="6"/>
  <c r="AF1844" i="6"/>
  <c r="AF1845" i="6"/>
  <c r="AF1846" i="6"/>
  <c r="AF1847" i="6"/>
  <c r="AF1848" i="6"/>
  <c r="AF1849" i="6"/>
  <c r="AF1850" i="6"/>
  <c r="AF1851" i="6"/>
  <c r="AF1852" i="6"/>
  <c r="AF1853" i="6"/>
  <c r="AF1854" i="6"/>
  <c r="AF1855" i="6"/>
  <c r="AF1856" i="6"/>
  <c r="AF1857" i="6"/>
  <c r="AF1858" i="6"/>
  <c r="AF1859" i="6"/>
  <c r="AF1860" i="6"/>
  <c r="AF1861" i="6"/>
  <c r="AF1862" i="6"/>
  <c r="AF1863" i="6"/>
  <c r="AF1864" i="6"/>
  <c r="AF1865" i="6"/>
  <c r="AF1866" i="6"/>
  <c r="AF1867" i="6"/>
  <c r="AF1868" i="6"/>
  <c r="AF1869" i="6"/>
  <c r="AF1870" i="6"/>
  <c r="AF1871" i="6"/>
  <c r="AF1872" i="6"/>
  <c r="AF1873" i="6"/>
  <c r="AF1874" i="6"/>
  <c r="AF1875" i="6"/>
  <c r="AF1876" i="6"/>
  <c r="AF1877" i="6"/>
  <c r="AF1878" i="6"/>
  <c r="AF1879" i="6"/>
  <c r="AF1880" i="6"/>
  <c r="AF1881" i="6"/>
  <c r="AF1882" i="6"/>
  <c r="AF1883" i="6"/>
  <c r="AF1884" i="6"/>
  <c r="AF1885" i="6"/>
  <c r="AF1886" i="6"/>
  <c r="AF1887" i="6"/>
  <c r="AF1888" i="6"/>
  <c r="AF1889" i="6"/>
  <c r="AF1890" i="6"/>
  <c r="AF1891" i="6"/>
  <c r="AF1892" i="6"/>
  <c r="AF1893" i="6"/>
  <c r="AF1894" i="6"/>
  <c r="AF1895" i="6"/>
  <c r="AF1896" i="6"/>
  <c r="AF1897" i="6"/>
  <c r="AF1898" i="6"/>
  <c r="AF1899" i="6"/>
  <c r="AF1900" i="6"/>
  <c r="AF1901" i="6"/>
  <c r="AF1902" i="6"/>
  <c r="AF1903" i="6"/>
  <c r="AF1904" i="6"/>
  <c r="AF1905" i="6"/>
  <c r="AF1906" i="6"/>
  <c r="AF1907" i="6"/>
  <c r="AF1908" i="6"/>
  <c r="AF1909" i="6"/>
  <c r="AF1910" i="6"/>
  <c r="AF1911" i="6"/>
  <c r="AF1912" i="6"/>
  <c r="AF1913" i="6"/>
  <c r="AF1914" i="6"/>
  <c r="AF1915" i="6"/>
  <c r="AF1916" i="6"/>
  <c r="AF1917" i="6"/>
  <c r="AF1918" i="6"/>
  <c r="AF1919" i="6"/>
  <c r="AF1920" i="6"/>
  <c r="AF1921" i="6"/>
  <c r="AF1922" i="6"/>
  <c r="AF1923" i="6"/>
  <c r="AF1924" i="6"/>
  <c r="AF1925" i="6"/>
  <c r="AF1926" i="6"/>
  <c r="AF1927" i="6"/>
  <c r="AF1928" i="6"/>
  <c r="AF1929" i="6"/>
  <c r="AF1930" i="6"/>
  <c r="AF1931" i="6"/>
  <c r="AF1932" i="6"/>
  <c r="AF1933" i="6"/>
  <c r="AF1934" i="6"/>
  <c r="AF1935" i="6"/>
  <c r="AF1936" i="6"/>
  <c r="AF1937" i="6"/>
  <c r="AF1938" i="6"/>
  <c r="AF1939" i="6"/>
  <c r="AF1940" i="6"/>
  <c r="AF1941" i="6"/>
  <c r="AF1942" i="6"/>
  <c r="AF1943" i="6"/>
  <c r="AF1944" i="6"/>
  <c r="AF1945" i="6"/>
  <c r="AF1946" i="6"/>
  <c r="AF1947" i="6"/>
  <c r="AF1948" i="6"/>
  <c r="AF1949" i="6"/>
  <c r="AF1950" i="6"/>
  <c r="AF1951" i="6"/>
  <c r="AF1952" i="6"/>
  <c r="AF1953" i="6"/>
  <c r="AF1954" i="6"/>
  <c r="AF1955" i="6"/>
  <c r="AF1956" i="6"/>
  <c r="AF1957" i="6"/>
  <c r="AF1958" i="6"/>
  <c r="AF1959" i="6"/>
  <c r="AF1960" i="6"/>
  <c r="AF1961" i="6"/>
  <c r="AF1962" i="6"/>
  <c r="AF1963" i="6"/>
  <c r="AF1964" i="6"/>
  <c r="AF1965" i="6"/>
  <c r="AF1966" i="6"/>
  <c r="AF1967" i="6"/>
  <c r="AF1968" i="6"/>
  <c r="AF1969" i="6"/>
  <c r="AF1970" i="6"/>
  <c r="AF1971" i="6"/>
  <c r="AF1972" i="6"/>
  <c r="AF1973" i="6"/>
  <c r="AF1974" i="6"/>
  <c r="AF1975" i="6"/>
  <c r="AF1976" i="6"/>
  <c r="AF1977" i="6"/>
  <c r="AF1978" i="6"/>
  <c r="AF1979" i="6"/>
  <c r="AF1980" i="6"/>
  <c r="AF1981" i="6"/>
  <c r="AF1982" i="6"/>
  <c r="AF1983" i="6"/>
  <c r="AF1984" i="6"/>
  <c r="AF1985" i="6"/>
  <c r="AF1986" i="6"/>
  <c r="AF1987" i="6"/>
  <c r="AF1988" i="6"/>
  <c r="AF1989" i="6"/>
  <c r="AF1990" i="6"/>
  <c r="AF1991" i="6"/>
  <c r="AF1992" i="6"/>
  <c r="AF1993" i="6"/>
  <c r="AF1994" i="6"/>
  <c r="AF1995" i="6"/>
  <c r="AF1996" i="6"/>
  <c r="AF1997" i="6"/>
  <c r="AF1998" i="6"/>
  <c r="AF1999" i="6"/>
  <c r="AF2000" i="6"/>
  <c r="AF2001" i="6"/>
  <c r="AF2002" i="6"/>
  <c r="AF2003" i="6"/>
  <c r="AF2004" i="6"/>
  <c r="AF2005" i="6"/>
  <c r="AF2006" i="6"/>
  <c r="AF2007" i="6"/>
  <c r="AF2008" i="6"/>
  <c r="AF2009" i="6"/>
  <c r="AF2010" i="6"/>
  <c r="AF2011" i="6"/>
  <c r="AF2012" i="6"/>
  <c r="AF2013" i="6"/>
  <c r="AF2014" i="6"/>
  <c r="AF2015" i="6"/>
  <c r="AF2016" i="6"/>
  <c r="AF2017" i="6"/>
  <c r="AF2018" i="6"/>
  <c r="AF2019" i="6"/>
  <c r="AF2020" i="6"/>
  <c r="AF2021" i="6"/>
  <c r="AF2022" i="6"/>
  <c r="AF2023" i="6"/>
  <c r="AF2024" i="6"/>
  <c r="AF2025" i="6"/>
  <c r="AF2026" i="6"/>
  <c r="AF2027" i="6"/>
  <c r="AF2028" i="6"/>
  <c r="AF2029" i="6"/>
  <c r="AF2030" i="6"/>
  <c r="AF2031" i="6"/>
  <c r="AF2032" i="6"/>
  <c r="AF2033" i="6"/>
  <c r="AF2034" i="6"/>
  <c r="AF2035" i="6"/>
  <c r="AF2036" i="6"/>
  <c r="AF2037" i="6"/>
  <c r="AF2038" i="6"/>
  <c r="AF2039" i="6"/>
  <c r="AF2040" i="6"/>
  <c r="AF2041" i="6"/>
  <c r="AF2042" i="6"/>
  <c r="AF2043" i="6"/>
  <c r="AF2044" i="6"/>
  <c r="AF2045" i="6"/>
  <c r="AF2046" i="6"/>
  <c r="AF2047" i="6"/>
  <c r="AF2048" i="6"/>
  <c r="AF2049" i="6"/>
  <c r="AF2050" i="6"/>
  <c r="AF2051" i="6"/>
  <c r="AF2052" i="6"/>
  <c r="AF2053" i="6"/>
  <c r="AF2054" i="6"/>
  <c r="AF2055" i="6"/>
  <c r="AF2056" i="6"/>
  <c r="AF2057" i="6"/>
  <c r="AF2058" i="6"/>
  <c r="AF2059" i="6"/>
  <c r="AF2060" i="6"/>
  <c r="AF2061" i="6"/>
  <c r="AF2062" i="6"/>
  <c r="AF2063" i="6"/>
  <c r="AF2064" i="6"/>
  <c r="AF2065" i="6"/>
  <c r="AF2066" i="6"/>
  <c r="AF2067" i="6"/>
  <c r="AF2068" i="6"/>
  <c r="AF2069" i="6"/>
  <c r="AF2070" i="6"/>
  <c r="AF2071" i="6"/>
  <c r="AF2072" i="6"/>
  <c r="AF2073" i="6"/>
  <c r="AF2074" i="6"/>
  <c r="AF2075" i="6"/>
  <c r="AF2076" i="6"/>
  <c r="AF2077" i="6"/>
  <c r="AF2078" i="6"/>
  <c r="AF2079" i="6"/>
  <c r="AF2080" i="6"/>
  <c r="AF2081" i="6"/>
  <c r="AF2082" i="6"/>
  <c r="AF2083" i="6"/>
  <c r="AF2084" i="6"/>
  <c r="AF2085" i="6"/>
  <c r="AF2086" i="6"/>
  <c r="AF2087" i="6"/>
  <c r="AF2088" i="6"/>
  <c r="AF2089" i="6"/>
  <c r="AF2090" i="6"/>
  <c r="AF2091" i="6"/>
  <c r="AF2092" i="6"/>
  <c r="AF2093" i="6"/>
  <c r="AF2094" i="6"/>
  <c r="AF2095" i="6"/>
  <c r="AF2096" i="6"/>
  <c r="AF2097" i="6"/>
  <c r="AF2098" i="6"/>
  <c r="AF2099" i="6"/>
  <c r="AF2100" i="6"/>
  <c r="AF2101" i="6"/>
  <c r="AF2102" i="6"/>
  <c r="AF2103" i="6"/>
  <c r="AF2104" i="6"/>
  <c r="AF2105" i="6"/>
  <c r="AF2106" i="6"/>
  <c r="AF2107" i="6"/>
  <c r="AF2108" i="6"/>
  <c r="AF2109" i="6"/>
  <c r="AF2110" i="6"/>
  <c r="AF2111" i="6"/>
  <c r="AF2112" i="6"/>
  <c r="AF2113" i="6"/>
  <c r="AF2114" i="6"/>
  <c r="AF2115" i="6"/>
  <c r="AF2116" i="6"/>
  <c r="AF2117" i="6"/>
  <c r="AF2118" i="6"/>
  <c r="AF2119" i="6"/>
  <c r="AF2120" i="6"/>
  <c r="AF2121" i="6"/>
  <c r="AF2122" i="6"/>
  <c r="AF2123" i="6"/>
  <c r="AF2124" i="6"/>
  <c r="AF2125" i="6"/>
  <c r="AF2126" i="6"/>
  <c r="AF2127" i="6"/>
  <c r="AF2128" i="6"/>
  <c r="AF2129" i="6"/>
  <c r="AF2130" i="6"/>
  <c r="AF2131" i="6"/>
  <c r="AF2132" i="6"/>
  <c r="AF2133" i="6"/>
  <c r="AF2134" i="6"/>
  <c r="AF2135" i="6"/>
  <c r="AF2136" i="6"/>
  <c r="AF2137" i="6"/>
  <c r="AF2138" i="6"/>
  <c r="AF2139" i="6"/>
  <c r="AF2140" i="6"/>
  <c r="AF2141" i="6"/>
  <c r="AF2142" i="6"/>
  <c r="AF2143" i="6"/>
  <c r="AF2144" i="6"/>
  <c r="AF2145" i="6"/>
  <c r="AF2146" i="6"/>
  <c r="AF2147" i="6"/>
  <c r="AF2148" i="6"/>
  <c r="AF2149" i="6"/>
  <c r="AF2150" i="6"/>
  <c r="AF2151" i="6"/>
  <c r="AF2152" i="6"/>
  <c r="AF2153" i="6"/>
  <c r="AF2154" i="6"/>
  <c r="AF2155" i="6"/>
  <c r="AF2156" i="6"/>
  <c r="AF2157" i="6"/>
  <c r="AF2158" i="6"/>
  <c r="AF2159" i="6"/>
  <c r="AF2160" i="6"/>
  <c r="AF2161" i="6"/>
  <c r="AF2162" i="6"/>
  <c r="AF2163" i="6"/>
  <c r="AF2164" i="6"/>
  <c r="AF2165" i="6"/>
  <c r="AF2166" i="6"/>
  <c r="AF2167" i="6"/>
  <c r="AF2168" i="6"/>
  <c r="AF2169" i="6"/>
  <c r="AF2170" i="6"/>
  <c r="AF2171" i="6"/>
  <c r="AF2172" i="6"/>
  <c r="AF2173" i="6"/>
  <c r="AF2174" i="6"/>
  <c r="AF2175" i="6"/>
  <c r="AF2176" i="6"/>
  <c r="AF2177" i="6"/>
  <c r="AF2178" i="6"/>
  <c r="AF2179" i="6"/>
  <c r="AF2180" i="6"/>
  <c r="AF2181" i="6"/>
  <c r="AF2182" i="6"/>
  <c r="AF2183" i="6"/>
  <c r="AF2184" i="6"/>
  <c r="AF2185" i="6"/>
  <c r="AF2186" i="6"/>
  <c r="AF2187" i="6"/>
  <c r="AF2188" i="6"/>
  <c r="AF2189" i="6"/>
  <c r="AF2190" i="6"/>
  <c r="AF2191" i="6"/>
  <c r="AF2192" i="6"/>
  <c r="AF2193" i="6"/>
  <c r="AF2194" i="6"/>
  <c r="AF2195" i="6"/>
  <c r="AF2196" i="6"/>
  <c r="AF2197" i="6"/>
  <c r="AF2198" i="6"/>
  <c r="AF2199" i="6"/>
  <c r="AF2200" i="6"/>
  <c r="AF2201" i="6"/>
  <c r="AF2202" i="6"/>
  <c r="AF2203" i="6"/>
  <c r="AF2204" i="6"/>
  <c r="AF2205" i="6"/>
  <c r="AF2206" i="6"/>
  <c r="AF2207" i="6"/>
  <c r="AF2208" i="6"/>
  <c r="AF2209" i="6"/>
  <c r="AF2210" i="6"/>
  <c r="AF2211" i="6"/>
  <c r="AF2212" i="6"/>
  <c r="AF2213" i="6"/>
  <c r="AF2214" i="6"/>
  <c r="AF2215" i="6"/>
  <c r="AF2216" i="6"/>
  <c r="AF2217" i="6"/>
  <c r="AF2218" i="6"/>
  <c r="AF2219" i="6"/>
  <c r="AF2220" i="6"/>
  <c r="AF2221" i="6"/>
  <c r="AF2222" i="6"/>
  <c r="AF2223" i="6"/>
  <c r="AF2224" i="6"/>
  <c r="AF2225" i="6"/>
  <c r="AF2226" i="6"/>
  <c r="AF2227" i="6"/>
  <c r="AF2228" i="6"/>
  <c r="AF2229" i="6"/>
  <c r="AF2230" i="6"/>
  <c r="AF2231" i="6"/>
  <c r="AF2232" i="6"/>
  <c r="AF2233" i="6"/>
  <c r="AF2234" i="6"/>
  <c r="AF2235" i="6"/>
  <c r="AF2236" i="6"/>
  <c r="AF2237" i="6"/>
  <c r="AF2238" i="6"/>
  <c r="AF2239" i="6"/>
  <c r="AF2240" i="6"/>
  <c r="AF2241" i="6"/>
  <c r="AF2242" i="6"/>
  <c r="AF2243" i="6"/>
  <c r="AF2244" i="6"/>
  <c r="AF2245" i="6"/>
  <c r="AF2246" i="6"/>
  <c r="AF2247" i="6"/>
  <c r="AF2248" i="6"/>
  <c r="AF2249" i="6"/>
  <c r="AF2250" i="6"/>
  <c r="AF2251" i="6"/>
  <c r="AF2252" i="6"/>
  <c r="AF2253" i="6"/>
  <c r="AF2254" i="6"/>
  <c r="AF2255" i="6"/>
  <c r="AF2256" i="6"/>
  <c r="AF2257" i="6"/>
  <c r="AF2258" i="6"/>
  <c r="AF2259" i="6"/>
  <c r="AF2260" i="6"/>
  <c r="AF2261" i="6"/>
  <c r="AF2262" i="6"/>
  <c r="AF2263" i="6"/>
  <c r="AF2264" i="6"/>
  <c r="AF2265" i="6"/>
  <c r="AF2266" i="6"/>
  <c r="AF2267" i="6"/>
  <c r="AF2268" i="6"/>
  <c r="AF2269" i="6"/>
  <c r="AF2270" i="6"/>
  <c r="AF2271" i="6"/>
  <c r="AF2272" i="6"/>
  <c r="AF2273" i="6"/>
  <c r="AF2274" i="6"/>
  <c r="AF2275" i="6"/>
  <c r="AF2276" i="6"/>
  <c r="AF2277" i="6"/>
  <c r="AF2278" i="6"/>
  <c r="AF2279" i="6"/>
  <c r="AF2280" i="6"/>
  <c r="AF2281" i="6"/>
  <c r="AF2282" i="6"/>
  <c r="AF2283" i="6"/>
  <c r="AF2284" i="6"/>
  <c r="AF2285" i="6"/>
  <c r="AF2286" i="6"/>
  <c r="AF2287" i="6"/>
  <c r="AF2288" i="6"/>
  <c r="AF2289" i="6"/>
  <c r="AF2290" i="6"/>
  <c r="AF2291" i="6"/>
  <c r="AF2292" i="6"/>
  <c r="AF2293" i="6"/>
  <c r="AF2294" i="6"/>
  <c r="AF2295" i="6"/>
  <c r="AF2296" i="6"/>
  <c r="AF2297" i="6"/>
  <c r="AF2298" i="6"/>
  <c r="AF2299" i="6"/>
  <c r="AF2300" i="6"/>
  <c r="AF2301" i="6"/>
  <c r="AF2302" i="6"/>
  <c r="AF2303" i="6"/>
  <c r="AF2304" i="6"/>
  <c r="AF2305" i="6"/>
  <c r="AF2306" i="6"/>
  <c r="AF2307" i="6"/>
  <c r="AF2308" i="6"/>
  <c r="AF2309" i="6"/>
  <c r="AF2310" i="6"/>
  <c r="AF2311" i="6"/>
  <c r="AF2312" i="6"/>
  <c r="AF2313" i="6"/>
  <c r="AF2314" i="6"/>
  <c r="AF2315" i="6"/>
  <c r="AF2316" i="6"/>
  <c r="AF2317" i="6"/>
  <c r="AF2318" i="6"/>
  <c r="AF2319" i="6"/>
  <c r="AF2320" i="6"/>
  <c r="AF2321" i="6"/>
  <c r="AF2322" i="6"/>
  <c r="AF2323" i="6"/>
  <c r="AF2324" i="6"/>
  <c r="AF2325" i="6"/>
  <c r="AF2326" i="6"/>
  <c r="AF2327" i="6"/>
  <c r="AF2328" i="6"/>
  <c r="AF2329" i="6"/>
  <c r="AF2330" i="6"/>
  <c r="AF2331" i="6"/>
  <c r="AF2332" i="6"/>
  <c r="AF2333" i="6"/>
  <c r="AF2334" i="6"/>
  <c r="AF2335" i="6"/>
  <c r="AF2336" i="6"/>
  <c r="AF2337" i="6"/>
  <c r="AF2338" i="6"/>
  <c r="AF2339" i="6"/>
  <c r="AF2340" i="6"/>
  <c r="AF2341" i="6"/>
  <c r="AF2342" i="6"/>
  <c r="AF2343" i="6"/>
  <c r="AF2344" i="6"/>
  <c r="AF2345" i="6"/>
  <c r="AF2346" i="6"/>
  <c r="AF2347" i="6"/>
  <c r="AF2348" i="6"/>
  <c r="AF2349" i="6"/>
  <c r="AF2350" i="6"/>
  <c r="AF2351" i="6"/>
  <c r="AF2352" i="6"/>
  <c r="AF2353" i="6"/>
  <c r="AF2354" i="6"/>
  <c r="AF2355" i="6"/>
  <c r="AF2356" i="6"/>
  <c r="AF2357" i="6"/>
  <c r="AF2358" i="6"/>
  <c r="AF2359" i="6"/>
  <c r="AF2360" i="6"/>
  <c r="AF2361" i="6"/>
  <c r="AF2362" i="6"/>
  <c r="AF2363" i="6"/>
  <c r="AF2364" i="6"/>
  <c r="AF2365" i="6"/>
  <c r="AF2366" i="6"/>
  <c r="AF2367" i="6"/>
  <c r="AF2368" i="6"/>
  <c r="AF2369" i="6"/>
  <c r="AF2370" i="6"/>
  <c r="AF2371" i="6"/>
  <c r="AF2372" i="6"/>
  <c r="AF2373" i="6"/>
  <c r="AF2374" i="6"/>
  <c r="AF2375" i="6"/>
  <c r="AF2376" i="6"/>
  <c r="AF2377" i="6"/>
  <c r="AF2378" i="6"/>
  <c r="AF2379" i="6"/>
  <c r="AF2380" i="6"/>
  <c r="AF2381" i="6"/>
  <c r="AF2382" i="6"/>
  <c r="AF2383" i="6"/>
  <c r="AF2384" i="6"/>
  <c r="AF2385" i="6"/>
  <c r="AF2386" i="6"/>
  <c r="AF2387" i="6"/>
  <c r="AF2388" i="6"/>
  <c r="AF2389" i="6"/>
  <c r="AF2390" i="6"/>
  <c r="AF2391" i="6"/>
  <c r="AF2392" i="6"/>
  <c r="AF2393" i="6"/>
  <c r="AF2394" i="6"/>
  <c r="AF2395" i="6"/>
  <c r="AF2396" i="6"/>
  <c r="AF2397" i="6"/>
  <c r="AF2398" i="6"/>
  <c r="AF2399" i="6"/>
  <c r="AF2400" i="6"/>
  <c r="AF2401" i="6"/>
  <c r="AF2402" i="6"/>
  <c r="AF2403" i="6"/>
  <c r="AF2404" i="6"/>
  <c r="AF2405" i="6"/>
  <c r="AF2406" i="6"/>
  <c r="AF2407" i="6"/>
  <c r="AF2408" i="6"/>
  <c r="AF2409" i="6"/>
  <c r="AF2410" i="6"/>
  <c r="AF2411" i="6"/>
  <c r="AF2412" i="6"/>
  <c r="AF2413" i="6"/>
  <c r="AF2414" i="6"/>
  <c r="AF2415" i="6"/>
  <c r="AF2416" i="6"/>
  <c r="AF2417" i="6"/>
  <c r="AF2418" i="6"/>
  <c r="AF2419" i="6"/>
  <c r="AF2420" i="6"/>
  <c r="AF2421" i="6"/>
  <c r="AF2422" i="6"/>
  <c r="AF2423" i="6"/>
  <c r="AF2424" i="6"/>
  <c r="AF2425" i="6"/>
  <c r="AF2426" i="6"/>
  <c r="AF2427" i="6"/>
  <c r="AF2428" i="6"/>
  <c r="AF2429" i="6"/>
  <c r="AF2430" i="6"/>
  <c r="AF2431" i="6"/>
  <c r="AF2432" i="6"/>
  <c r="AF2433" i="6"/>
  <c r="AF2434" i="6"/>
  <c r="AF2435" i="6"/>
  <c r="AF2436" i="6"/>
  <c r="AF2437" i="6"/>
  <c r="AF2438" i="6"/>
  <c r="AF2439" i="6"/>
  <c r="AF2440" i="6"/>
  <c r="AF2441" i="6"/>
  <c r="AF2442" i="6"/>
  <c r="AF2443" i="6"/>
  <c r="AF2444" i="6"/>
  <c r="AF2445" i="6"/>
  <c r="AF2446" i="6"/>
  <c r="AF2447" i="6"/>
  <c r="AF2448" i="6"/>
  <c r="AF2449" i="6"/>
  <c r="AF2450" i="6"/>
  <c r="AF2451" i="6"/>
  <c r="AF2452" i="6"/>
  <c r="AF2453" i="6"/>
  <c r="AF2454" i="6"/>
  <c r="AF2455" i="6"/>
  <c r="AF2456" i="6"/>
  <c r="AF2457" i="6"/>
  <c r="AF2458" i="6"/>
  <c r="AF2459" i="6"/>
  <c r="AF2460" i="6"/>
  <c r="AF2461" i="6"/>
  <c r="AF2462" i="6"/>
  <c r="AF2463" i="6"/>
  <c r="AF2464" i="6"/>
  <c r="AF2465" i="6"/>
  <c r="AF2466" i="6"/>
  <c r="AF2467" i="6"/>
  <c r="AF2468" i="6"/>
  <c r="AF2469" i="6"/>
  <c r="AF2470" i="6"/>
  <c r="AF2471" i="6"/>
  <c r="AF2472" i="6"/>
  <c r="AF2473" i="6"/>
  <c r="AF2474" i="6"/>
  <c r="AF2475" i="6"/>
  <c r="AF2476" i="6"/>
  <c r="AF2477" i="6"/>
  <c r="AF2478" i="6"/>
  <c r="AF2479" i="6"/>
  <c r="AF2480" i="6"/>
  <c r="AF2481" i="6"/>
  <c r="AF2482" i="6"/>
  <c r="AF2483" i="6"/>
  <c r="AF2484" i="6"/>
  <c r="AF2485" i="6"/>
  <c r="AF2486" i="6"/>
  <c r="AF2487" i="6"/>
  <c r="AF2488" i="6"/>
  <c r="AF2489" i="6"/>
  <c r="AF2490" i="6"/>
  <c r="AF2491" i="6"/>
  <c r="AF2492" i="6"/>
  <c r="AF2493" i="6"/>
  <c r="AF2494" i="6"/>
  <c r="AF2495" i="6"/>
  <c r="AF2496" i="6"/>
  <c r="AF2497" i="6"/>
  <c r="AF2498" i="6"/>
  <c r="AF2499" i="6"/>
  <c r="AF2500" i="6"/>
  <c r="AF2501" i="6"/>
  <c r="AF2502" i="6"/>
  <c r="AF2503" i="6"/>
  <c r="AF2504" i="6"/>
  <c r="AF2505" i="6"/>
  <c r="AF2506" i="6"/>
  <c r="AF2507" i="6"/>
  <c r="AF2508" i="6"/>
  <c r="AF2509" i="6"/>
  <c r="AF2510" i="6"/>
  <c r="AF2511" i="6"/>
  <c r="AF2512" i="6"/>
  <c r="AF2513" i="6"/>
  <c r="AF2514" i="6"/>
  <c r="AF2515" i="6"/>
  <c r="AF2516" i="6"/>
  <c r="AF2517" i="6"/>
  <c r="AF2518" i="6"/>
  <c r="AF2519" i="6"/>
  <c r="AF2520" i="6"/>
  <c r="AF2521" i="6"/>
  <c r="AF2522" i="6"/>
  <c r="AF2523" i="6"/>
  <c r="AF2524" i="6"/>
  <c r="AF2525" i="6"/>
  <c r="AF2526" i="6"/>
  <c r="AF2527" i="6"/>
  <c r="AF2528" i="6"/>
  <c r="AF2529" i="6"/>
  <c r="AF2530" i="6"/>
  <c r="AF2531" i="6"/>
  <c r="AF2532" i="6"/>
  <c r="AF2533" i="6"/>
  <c r="AF2534" i="6"/>
  <c r="AF2535" i="6"/>
  <c r="AF2536" i="6"/>
  <c r="AF2537" i="6"/>
  <c r="AF2538" i="6"/>
  <c r="AF2539" i="6"/>
  <c r="AF2540" i="6"/>
  <c r="AF2541" i="6"/>
  <c r="AF2542" i="6"/>
  <c r="AF2543" i="6"/>
  <c r="AF2544" i="6"/>
  <c r="AF2545" i="6"/>
  <c r="AF2546" i="6"/>
  <c r="AF2547" i="6"/>
  <c r="AF2548" i="6"/>
  <c r="AF2549" i="6"/>
  <c r="AF2550" i="6"/>
  <c r="AF2551" i="6"/>
  <c r="AF2552" i="6"/>
  <c r="AF2553" i="6"/>
  <c r="AF2554" i="6"/>
  <c r="AF2555" i="6"/>
  <c r="AF2556" i="6"/>
  <c r="AF2557" i="6"/>
  <c r="AF2558" i="6"/>
  <c r="AF2559" i="6"/>
  <c r="AF2560" i="6"/>
  <c r="AF2561" i="6"/>
  <c r="AF2562" i="6"/>
  <c r="AF2563" i="6"/>
  <c r="AF2564" i="6"/>
  <c r="AF2565" i="6"/>
  <c r="AF2566" i="6"/>
  <c r="AF2567" i="6"/>
  <c r="AF2568" i="6"/>
  <c r="AF2569" i="6"/>
  <c r="AF2570" i="6"/>
  <c r="AF2571" i="6"/>
  <c r="AF2572" i="6"/>
  <c r="AF2573" i="6"/>
  <c r="AF2574" i="6"/>
  <c r="AF2575" i="6"/>
  <c r="AF2576" i="6"/>
  <c r="AF2577" i="6"/>
  <c r="AF2578" i="6"/>
  <c r="AF2579" i="6"/>
  <c r="AF2580" i="6"/>
  <c r="AF2581" i="6"/>
  <c r="AF2582" i="6"/>
  <c r="AF2583" i="6"/>
  <c r="AF2584" i="6"/>
  <c r="AF2585" i="6"/>
  <c r="AF2586" i="6"/>
  <c r="AF2587" i="6"/>
  <c r="AF2588" i="6"/>
  <c r="AF2589" i="6"/>
  <c r="AF2590" i="6"/>
  <c r="AF2591" i="6"/>
  <c r="AF2592" i="6"/>
  <c r="AF2593" i="6"/>
  <c r="AF2594" i="6"/>
  <c r="AF2595" i="6"/>
  <c r="AF2596" i="6"/>
  <c r="AF2597" i="6"/>
  <c r="AF2598" i="6"/>
  <c r="AF2599" i="6"/>
  <c r="AF2600" i="6"/>
  <c r="AF2601" i="6"/>
  <c r="AF2602" i="6"/>
  <c r="AF2603" i="6"/>
  <c r="AF2604" i="6"/>
  <c r="AF2605" i="6"/>
  <c r="AF2606" i="6"/>
  <c r="AF2607" i="6"/>
  <c r="AF2608" i="6"/>
  <c r="AF2609" i="6"/>
  <c r="AF2610" i="6"/>
  <c r="AF2611" i="6"/>
  <c r="AF2612" i="6"/>
  <c r="AF2613" i="6"/>
  <c r="AF2614" i="6"/>
  <c r="AF2615" i="6"/>
  <c r="AF2616" i="6"/>
  <c r="AF2617" i="6"/>
  <c r="AF2618" i="6"/>
  <c r="AF2619" i="6"/>
  <c r="AF2620" i="6"/>
  <c r="AF2621" i="6"/>
  <c r="AF2622" i="6"/>
  <c r="AF2623" i="6"/>
  <c r="AF2624" i="6"/>
  <c r="AF2625" i="6"/>
  <c r="AF2626" i="6"/>
  <c r="AF2627" i="6"/>
  <c r="AF2628" i="6"/>
  <c r="AF2629" i="6"/>
  <c r="AF2630" i="6"/>
  <c r="AF2631" i="6"/>
  <c r="AF2632" i="6"/>
  <c r="AF2633" i="6"/>
  <c r="AF2634" i="6"/>
  <c r="AF2635" i="6"/>
  <c r="AF2636" i="6"/>
  <c r="AF2637" i="6"/>
  <c r="AF2638" i="6"/>
  <c r="AF2639" i="6"/>
  <c r="AF2640" i="6"/>
  <c r="AF2641" i="6"/>
  <c r="AF2642" i="6"/>
  <c r="AF2643" i="6"/>
  <c r="AF2644" i="6"/>
  <c r="AF2645" i="6"/>
  <c r="AF2646" i="6"/>
  <c r="AF2647" i="6"/>
  <c r="AF2648" i="6"/>
  <c r="AF2649" i="6"/>
  <c r="AF2650" i="6"/>
  <c r="AF2651" i="6"/>
  <c r="AF2652" i="6"/>
  <c r="AF2653" i="6"/>
  <c r="AF2654" i="6"/>
  <c r="AF2655" i="6"/>
  <c r="AF2656" i="6"/>
  <c r="AF2657" i="6"/>
  <c r="AF2658" i="6"/>
  <c r="AF2659" i="6"/>
  <c r="AF2660" i="6"/>
  <c r="AF2661" i="6"/>
  <c r="AF2662" i="6"/>
  <c r="AF2663" i="6"/>
  <c r="AF2664" i="6"/>
  <c r="AF2665" i="6"/>
  <c r="AF2666" i="6"/>
  <c r="AF2667" i="6"/>
  <c r="AF2668" i="6"/>
  <c r="AF2669" i="6"/>
  <c r="AF2670" i="6"/>
  <c r="AF2671" i="6"/>
  <c r="AF2672" i="6"/>
  <c r="AF2673" i="6"/>
  <c r="AF2674" i="6"/>
  <c r="AF2675" i="6"/>
  <c r="AF2676" i="6"/>
  <c r="AF2677" i="6"/>
  <c r="AF2678" i="6"/>
  <c r="AF2679" i="6"/>
  <c r="AF2680" i="6"/>
  <c r="AF2681" i="6"/>
  <c r="AF2682" i="6"/>
  <c r="AF2683" i="6"/>
  <c r="AF2684" i="6"/>
  <c r="AF2685" i="6"/>
  <c r="AF2686" i="6"/>
  <c r="AF2687" i="6"/>
  <c r="AF2688" i="6"/>
  <c r="AF2689" i="6"/>
  <c r="AF2690" i="6"/>
  <c r="AF2691" i="6"/>
  <c r="AF2692" i="6"/>
  <c r="AF2693" i="6"/>
  <c r="AF2694" i="6"/>
  <c r="AF2695" i="6"/>
  <c r="AF2696" i="6"/>
  <c r="AF2697" i="6"/>
  <c r="AF2698" i="6"/>
  <c r="AF2699" i="6"/>
  <c r="AF2700" i="6"/>
  <c r="AF2701" i="6"/>
  <c r="AF2702" i="6"/>
  <c r="AF2703" i="6"/>
  <c r="AF2704" i="6"/>
  <c r="AF2705" i="6"/>
  <c r="AF2706" i="6"/>
  <c r="AF2707" i="6"/>
  <c r="AF2708" i="6"/>
  <c r="AF2709" i="6"/>
  <c r="AF2710" i="6"/>
  <c r="AF2711" i="6"/>
  <c r="AF2712" i="6"/>
  <c r="AF2713" i="6"/>
  <c r="AF2714" i="6"/>
  <c r="AF2715" i="6"/>
  <c r="AF2716" i="6"/>
  <c r="AF2717" i="6"/>
  <c r="AF2718" i="6"/>
  <c r="AF2719" i="6"/>
  <c r="AF2720" i="6"/>
  <c r="AF2721" i="6"/>
  <c r="AF2722" i="6"/>
  <c r="AF2723" i="6"/>
  <c r="AF2724" i="6"/>
  <c r="AF2725" i="6"/>
  <c r="AF2726" i="6"/>
  <c r="AF2727" i="6"/>
  <c r="AF2728" i="6"/>
  <c r="AF2729" i="6"/>
  <c r="AF2730" i="6"/>
  <c r="AF2731" i="6"/>
  <c r="AF2732" i="6"/>
  <c r="AF2733" i="6"/>
  <c r="AF2734" i="6"/>
  <c r="AF2735" i="6"/>
  <c r="AF2736" i="6"/>
  <c r="AF2737" i="6"/>
  <c r="AF2738" i="6"/>
  <c r="AF2739" i="6"/>
  <c r="AF2740" i="6"/>
  <c r="AF2741" i="6"/>
  <c r="AF2742" i="6"/>
  <c r="AF2743" i="6"/>
  <c r="AF2744" i="6"/>
  <c r="AF2745" i="6"/>
  <c r="AF2746" i="6"/>
  <c r="AF2747" i="6"/>
  <c r="AF2748" i="6"/>
  <c r="AF2749" i="6"/>
  <c r="AF2750" i="6"/>
  <c r="AF2751" i="6"/>
  <c r="AF2752" i="6"/>
  <c r="AF2753" i="6"/>
  <c r="AF2754" i="6"/>
  <c r="AF2755" i="6"/>
  <c r="AF2756" i="6"/>
  <c r="AF2757" i="6"/>
  <c r="AF2758" i="6"/>
  <c r="AF2759" i="6"/>
  <c r="AF2760" i="6"/>
  <c r="AF2761" i="6"/>
  <c r="AF2762" i="6"/>
  <c r="AF2763" i="6"/>
  <c r="AF2764" i="6"/>
  <c r="AF2765" i="6"/>
  <c r="AF2766" i="6"/>
  <c r="AF2767" i="6"/>
  <c r="AF2768" i="6"/>
  <c r="AF2769" i="6"/>
  <c r="AF2770" i="6"/>
  <c r="AF2771" i="6"/>
  <c r="AF2772" i="6"/>
  <c r="AF2773" i="6"/>
  <c r="AF2774" i="6"/>
  <c r="AF2775" i="6"/>
  <c r="AF2776" i="6"/>
  <c r="AF2777" i="6"/>
  <c r="AF2778" i="6"/>
  <c r="AF2779" i="6"/>
  <c r="AF2780" i="6"/>
  <c r="AF2781" i="6"/>
  <c r="AF2782" i="6"/>
  <c r="AF2783" i="6"/>
  <c r="AF2784" i="6"/>
  <c r="AF2785" i="6"/>
  <c r="AF2786" i="6"/>
  <c r="AF2787" i="6"/>
  <c r="AF2788" i="6"/>
  <c r="AF2789" i="6"/>
  <c r="AF2790" i="6"/>
  <c r="AF2791" i="6"/>
  <c r="AF2792" i="6"/>
  <c r="AF2793" i="6"/>
  <c r="AF2794" i="6"/>
  <c r="AF2795" i="6"/>
  <c r="AF2796" i="6"/>
  <c r="AF2797" i="6"/>
  <c r="AF2798" i="6"/>
  <c r="AF2799" i="6"/>
  <c r="AF2800" i="6"/>
  <c r="AF2801" i="6"/>
  <c r="AF2802" i="6"/>
  <c r="AF2803" i="6"/>
  <c r="AF2804" i="6"/>
  <c r="AF2805" i="6"/>
  <c r="AF2806" i="6"/>
  <c r="AF2807" i="6"/>
  <c r="AF2808" i="6"/>
  <c r="AF2809" i="6"/>
  <c r="AF2810" i="6"/>
  <c r="AF2811" i="6"/>
  <c r="AF2812" i="6"/>
  <c r="AF2813" i="6"/>
  <c r="AF2814" i="6"/>
  <c r="AF2815" i="6"/>
  <c r="AF2816" i="6"/>
  <c r="AF2817" i="6"/>
  <c r="AF2818" i="6"/>
  <c r="AF2819" i="6"/>
  <c r="AF2820" i="6"/>
  <c r="AF2821" i="6"/>
  <c r="AF2822" i="6"/>
  <c r="AF2823" i="6"/>
  <c r="AF2824" i="6"/>
  <c r="AF2825" i="6"/>
  <c r="AF2826" i="6"/>
  <c r="AF2827" i="6"/>
  <c r="AF2828" i="6"/>
  <c r="AF2829" i="6"/>
  <c r="AF2830" i="6"/>
  <c r="AF2831" i="6"/>
  <c r="AF2832" i="6"/>
  <c r="AF2833" i="6"/>
  <c r="AF2834" i="6"/>
  <c r="AF2835" i="6"/>
  <c r="AF2836" i="6"/>
  <c r="AF2837" i="6"/>
  <c r="AF2838" i="6"/>
  <c r="AF2839" i="6"/>
  <c r="AF2840" i="6"/>
  <c r="AF2841" i="6"/>
  <c r="AF2842" i="6"/>
  <c r="AF2843" i="6"/>
  <c r="AF2844" i="6"/>
  <c r="AF2845" i="6"/>
  <c r="AF2846" i="6"/>
  <c r="AF2847" i="6"/>
  <c r="AF2848" i="6"/>
  <c r="AF2849" i="6"/>
  <c r="AF2850" i="6"/>
  <c r="AF2851" i="6"/>
  <c r="AF2852" i="6"/>
  <c r="AF2853" i="6"/>
  <c r="AF2854" i="6"/>
  <c r="AF2855" i="6"/>
  <c r="AF2856" i="6"/>
  <c r="AF2857" i="6"/>
  <c r="AF2858" i="6"/>
  <c r="AF2859" i="6"/>
  <c r="AF2860" i="6"/>
  <c r="AF2861" i="6"/>
  <c r="AF2862" i="6"/>
  <c r="AF2863" i="6"/>
  <c r="AF2864" i="6"/>
  <c r="AF2865" i="6"/>
  <c r="AF2866" i="6"/>
  <c r="AF2867" i="6"/>
  <c r="AF2868" i="6"/>
  <c r="AF2869" i="6"/>
  <c r="AF2870" i="6"/>
  <c r="AF2871" i="6"/>
  <c r="AF2872" i="6"/>
  <c r="AF2873" i="6"/>
  <c r="AF2874" i="6"/>
  <c r="AF2875" i="6"/>
  <c r="AF2876" i="6"/>
  <c r="AF2877" i="6"/>
  <c r="AF2878" i="6"/>
  <c r="AF2879" i="6"/>
  <c r="AF2880" i="6"/>
  <c r="AF2881" i="6"/>
  <c r="AF2882" i="6"/>
  <c r="AF2883" i="6"/>
  <c r="AF2884" i="6"/>
  <c r="AF2885" i="6"/>
  <c r="AF2886" i="6"/>
  <c r="AF2887" i="6"/>
  <c r="AF2888" i="6"/>
  <c r="AF2889" i="6"/>
  <c r="AF2890" i="6"/>
  <c r="AF2891" i="6"/>
  <c r="AF2892" i="6"/>
  <c r="AF2893" i="6"/>
  <c r="AF2894" i="6"/>
  <c r="AF2895" i="6"/>
  <c r="AF2896" i="6"/>
  <c r="AF2897" i="6"/>
  <c r="AF2898" i="6"/>
  <c r="AF2899" i="6"/>
  <c r="AF2900" i="6"/>
  <c r="AF2901" i="6"/>
  <c r="AF2902" i="6"/>
  <c r="AF2903" i="6"/>
  <c r="AF2904" i="6"/>
  <c r="AF2905" i="6"/>
  <c r="AF2906" i="6"/>
  <c r="AF2907" i="6"/>
  <c r="AF2908" i="6"/>
  <c r="AF2909" i="6"/>
  <c r="AF2910" i="6"/>
  <c r="AF2911" i="6"/>
  <c r="AF2912" i="6"/>
  <c r="AF2913" i="6"/>
  <c r="AF2914" i="6"/>
  <c r="AF2915" i="6"/>
  <c r="AF2916" i="6"/>
  <c r="AF2917" i="6"/>
  <c r="AF2918" i="6"/>
  <c r="AF2919" i="6"/>
  <c r="AF2920" i="6"/>
  <c r="AF2921" i="6"/>
  <c r="AF2922" i="6"/>
  <c r="AF2923" i="6"/>
  <c r="AF2924" i="6"/>
  <c r="AF2925" i="6"/>
  <c r="AF2926" i="6"/>
  <c r="AF2927" i="6"/>
  <c r="AF2928" i="6"/>
  <c r="AF2929" i="6"/>
  <c r="AF2930" i="6"/>
  <c r="AF2931" i="6"/>
  <c r="AF2932" i="6"/>
  <c r="AF2933" i="6"/>
  <c r="AF2934" i="6"/>
  <c r="AF2935" i="6"/>
  <c r="AF2936" i="6"/>
  <c r="AF2937" i="6"/>
  <c r="AF2938" i="6"/>
  <c r="AF2939" i="6"/>
  <c r="AF2940" i="6"/>
  <c r="AF2941" i="6"/>
  <c r="AF2942" i="6"/>
  <c r="AF2943" i="6"/>
  <c r="AF2944" i="6"/>
  <c r="AF2945" i="6"/>
  <c r="AF2946" i="6"/>
  <c r="AF2947" i="6"/>
  <c r="AF2948" i="6"/>
  <c r="AF2949" i="6"/>
  <c r="AF2950" i="6"/>
  <c r="AF2951" i="6"/>
  <c r="AF2952" i="6"/>
  <c r="AF2953" i="6"/>
  <c r="AF2954" i="6"/>
  <c r="AF2955" i="6"/>
  <c r="AF2956" i="6"/>
  <c r="AF2957" i="6"/>
  <c r="AF2958" i="6"/>
  <c r="AF2959" i="6"/>
  <c r="AF2960" i="6"/>
  <c r="AF2961" i="6"/>
  <c r="AF2962" i="6"/>
  <c r="AF2963" i="6"/>
  <c r="AF2964" i="6"/>
  <c r="AF2965" i="6"/>
  <c r="AF2966" i="6"/>
  <c r="AF2967" i="6"/>
  <c r="AF2968" i="6"/>
  <c r="AF2969" i="6"/>
  <c r="AF2970" i="6"/>
  <c r="AF2971" i="6"/>
  <c r="AF2972" i="6"/>
  <c r="AF2973" i="6"/>
  <c r="AF2974" i="6"/>
  <c r="AF2975" i="6"/>
  <c r="AF2976" i="6"/>
  <c r="AF2977" i="6"/>
  <c r="AF2978" i="6"/>
  <c r="AF2979" i="6"/>
  <c r="AF2980" i="6"/>
  <c r="AF2981" i="6"/>
  <c r="AF2982" i="6"/>
  <c r="AF2983" i="6"/>
  <c r="AF2984" i="6"/>
  <c r="AF2985" i="6"/>
  <c r="AF2986" i="6"/>
  <c r="AF2987" i="6"/>
  <c r="AF2988" i="6"/>
  <c r="AF2989" i="6"/>
  <c r="AF2990" i="6"/>
  <c r="AF2991" i="6"/>
  <c r="AF2992" i="6"/>
  <c r="AF2993" i="6"/>
  <c r="AF2994" i="6"/>
  <c r="AF2995" i="6"/>
  <c r="AF2996" i="6"/>
  <c r="AF2997" i="6"/>
  <c r="AF2998" i="6"/>
  <c r="AF2999" i="6"/>
  <c r="AF3000" i="6"/>
  <c r="AF3001" i="6"/>
  <c r="AF3002" i="6"/>
  <c r="AF3003" i="6"/>
  <c r="AF3004" i="6"/>
  <c r="AF3005" i="6"/>
  <c r="AF3006" i="6"/>
  <c r="AF3007" i="6"/>
  <c r="AF3008" i="6"/>
  <c r="AF3009" i="6"/>
  <c r="AF3010" i="6"/>
  <c r="AF3011" i="6"/>
  <c r="AF3012" i="6"/>
  <c r="AF3013" i="6"/>
  <c r="AF3014" i="6"/>
  <c r="AF3015" i="6"/>
  <c r="AF3016" i="6"/>
  <c r="AF3017" i="6"/>
  <c r="AF3018" i="6"/>
  <c r="AF3019" i="6"/>
  <c r="AF3020" i="6"/>
  <c r="AF3021" i="6"/>
  <c r="AF3022" i="6"/>
  <c r="AF3023" i="6"/>
  <c r="AF3024" i="6"/>
  <c r="AF3025" i="6"/>
  <c r="AF3026" i="6"/>
  <c r="AF3027" i="6"/>
  <c r="AF3028" i="6"/>
  <c r="AF3029" i="6"/>
  <c r="AF3030" i="6"/>
  <c r="AF3031" i="6"/>
  <c r="AF3032" i="6"/>
  <c r="AF3033" i="6"/>
  <c r="AF3034" i="6"/>
  <c r="AF3035" i="6"/>
  <c r="AF3036" i="6"/>
  <c r="AF3037" i="6"/>
  <c r="AF3038" i="6"/>
  <c r="AF3039" i="6"/>
  <c r="AF3040" i="6"/>
  <c r="AF3041" i="6"/>
  <c r="AF3042" i="6"/>
  <c r="AF3043" i="6"/>
  <c r="AF3044" i="6"/>
  <c r="AF3045" i="6"/>
  <c r="AF3046" i="6"/>
  <c r="AF3047" i="6"/>
  <c r="AF3048" i="6"/>
  <c r="AF3049" i="6"/>
  <c r="AF3050" i="6"/>
  <c r="AF3051" i="6"/>
  <c r="AF3052" i="6"/>
  <c r="AF3053" i="6"/>
  <c r="AF3054" i="6"/>
  <c r="AF3055" i="6"/>
  <c r="AF3056" i="6"/>
  <c r="AF3057" i="6"/>
  <c r="AF3058" i="6"/>
  <c r="AF3059" i="6"/>
  <c r="AF3060" i="6"/>
  <c r="AF3061" i="6"/>
  <c r="AF3062" i="6"/>
  <c r="AF3063" i="6"/>
  <c r="AF3064" i="6"/>
  <c r="AF3065" i="6"/>
  <c r="AF3066" i="6"/>
  <c r="AF3067" i="6"/>
  <c r="AF3068" i="6"/>
  <c r="AF3069" i="6"/>
  <c r="AF3070" i="6"/>
  <c r="AF3071" i="6"/>
  <c r="AF3072" i="6"/>
  <c r="AF3073" i="6"/>
  <c r="AF3074" i="6"/>
  <c r="AF3075" i="6"/>
  <c r="AF3076" i="6"/>
  <c r="AF3077" i="6"/>
  <c r="AF3078" i="6"/>
  <c r="AF3079" i="6"/>
  <c r="AF3080" i="6"/>
  <c r="AF3081" i="6"/>
  <c r="AF3082" i="6"/>
  <c r="AF3083" i="6"/>
  <c r="AF3084" i="6"/>
  <c r="AF3085" i="6"/>
  <c r="AF3086" i="6"/>
  <c r="AF3087" i="6"/>
  <c r="AF3088" i="6"/>
  <c r="AF3089" i="6"/>
  <c r="AF3090" i="6"/>
  <c r="AF3091" i="6"/>
  <c r="AF3092" i="6"/>
  <c r="AF3093" i="6"/>
  <c r="AF3094" i="6"/>
  <c r="AF3095" i="6"/>
  <c r="AF3096" i="6"/>
  <c r="AF3097" i="6"/>
  <c r="AF3098" i="6"/>
  <c r="AF3099" i="6"/>
  <c r="AF3100" i="6"/>
  <c r="AF3101" i="6"/>
  <c r="AF3102" i="6"/>
  <c r="AF3103" i="6"/>
  <c r="AF3104" i="6"/>
  <c r="AF3105" i="6"/>
  <c r="AF3106" i="6"/>
  <c r="AF3107" i="6"/>
  <c r="AF3108" i="6"/>
  <c r="AF3109" i="6"/>
  <c r="AF3110" i="6"/>
  <c r="AF3111" i="6"/>
  <c r="AF3112" i="6"/>
  <c r="AF3113" i="6"/>
  <c r="AF3114" i="6"/>
  <c r="AF3115" i="6"/>
  <c r="AF3116" i="6"/>
  <c r="AF3117" i="6"/>
  <c r="AF3118" i="6"/>
  <c r="AF3119" i="6"/>
  <c r="AF3120" i="6"/>
  <c r="AF3121" i="6"/>
  <c r="AF3122" i="6"/>
  <c r="AF3123" i="6"/>
  <c r="AF3124" i="6"/>
  <c r="AF3125" i="6"/>
  <c r="AF3126" i="6"/>
  <c r="AF3127" i="6"/>
  <c r="AF3128" i="6"/>
  <c r="AF3129" i="6"/>
  <c r="AF3130" i="6"/>
  <c r="AF3131" i="6"/>
  <c r="AF3132" i="6"/>
  <c r="AF3133" i="6"/>
  <c r="AF3134" i="6"/>
  <c r="AF3135" i="6"/>
  <c r="AF3136" i="6"/>
  <c r="AF3137" i="6"/>
  <c r="AF3138" i="6"/>
  <c r="AF3139" i="6"/>
  <c r="AF3140" i="6"/>
  <c r="AF3141" i="6"/>
  <c r="AF3142" i="6"/>
  <c r="AF3143" i="6"/>
  <c r="AF3144" i="6"/>
  <c r="AF3145" i="6"/>
  <c r="AF3146" i="6"/>
  <c r="AF3147" i="6"/>
  <c r="AF3148" i="6"/>
  <c r="AF3149" i="6"/>
  <c r="AF3150" i="6"/>
  <c r="AF3151" i="6"/>
  <c r="AF3152" i="6"/>
  <c r="AF3153" i="6"/>
  <c r="AF3154" i="6"/>
  <c r="AF3155" i="6"/>
  <c r="AF3156" i="6"/>
  <c r="AF3157" i="6"/>
  <c r="AF3158" i="6"/>
  <c r="AF3159" i="6"/>
  <c r="AF3160" i="6"/>
  <c r="AF3161" i="6"/>
  <c r="AF3162" i="6"/>
  <c r="AF3163" i="6"/>
  <c r="AF3164" i="6"/>
  <c r="AF3165" i="6"/>
  <c r="AF3166" i="6"/>
  <c r="AF3167" i="6"/>
  <c r="AF3168" i="6"/>
  <c r="AF3169" i="6"/>
  <c r="AF3170" i="6"/>
  <c r="AF3171" i="6"/>
  <c r="AF3172" i="6"/>
  <c r="AF3173" i="6"/>
  <c r="AF3174" i="6"/>
  <c r="AF3175" i="6"/>
  <c r="AF3176" i="6"/>
  <c r="AF3177" i="6"/>
  <c r="AF3178" i="6"/>
  <c r="AF3179" i="6"/>
  <c r="AF3180" i="6"/>
  <c r="AF3181" i="6"/>
  <c r="AF3182" i="6"/>
  <c r="AF3183" i="6"/>
  <c r="AF3184" i="6"/>
  <c r="AF3185" i="6"/>
  <c r="AF3186" i="6"/>
  <c r="AF3187" i="6"/>
  <c r="AF3188" i="6"/>
  <c r="AF3189" i="6"/>
  <c r="AF3190" i="6"/>
  <c r="AF3191" i="6"/>
  <c r="AF3192" i="6"/>
  <c r="AF3193" i="6"/>
  <c r="AF3194" i="6"/>
  <c r="AF3195" i="6"/>
  <c r="AF3196" i="6"/>
  <c r="AF3197" i="6"/>
  <c r="AF3198" i="6"/>
  <c r="AF3199" i="6"/>
  <c r="AF3200" i="6"/>
  <c r="AF3201" i="6"/>
  <c r="AF3202" i="6"/>
  <c r="AF3203" i="6"/>
  <c r="AF3204" i="6"/>
  <c r="AF3205" i="6"/>
  <c r="AF3206" i="6"/>
  <c r="AF3207" i="6"/>
  <c r="AF3208" i="6"/>
  <c r="AF3209" i="6"/>
  <c r="AF3210" i="6"/>
  <c r="AF3211" i="6"/>
  <c r="AF3212" i="6"/>
  <c r="AF3213" i="6"/>
  <c r="AF3214" i="6"/>
  <c r="AF3215" i="6"/>
  <c r="AF3216" i="6"/>
  <c r="AF3217" i="6"/>
  <c r="AF3218" i="6"/>
  <c r="AF3219" i="6"/>
  <c r="AF3220" i="6"/>
  <c r="AF3221" i="6"/>
  <c r="AF3222" i="6"/>
  <c r="AF3223" i="6"/>
  <c r="AF3224" i="6"/>
  <c r="AF3225" i="6"/>
  <c r="AF3226" i="6"/>
  <c r="AF3227" i="6"/>
  <c r="AF3228" i="6"/>
  <c r="AF3229" i="6"/>
  <c r="AF3230" i="6"/>
  <c r="AF3231" i="6"/>
  <c r="AF3232" i="6"/>
  <c r="AF3233" i="6"/>
  <c r="AF3234" i="6"/>
  <c r="AF3235" i="6"/>
  <c r="AF3236" i="6"/>
  <c r="AF3237" i="6"/>
  <c r="AF3238" i="6"/>
  <c r="AF3239" i="6"/>
  <c r="AF3240" i="6"/>
  <c r="AF3241" i="6"/>
  <c r="AF3242" i="6"/>
  <c r="AF3243" i="6"/>
  <c r="AF3244" i="6"/>
  <c r="AF3245" i="6"/>
  <c r="AF3246" i="6"/>
  <c r="AF3247" i="6"/>
  <c r="AF3248" i="6"/>
  <c r="AF3249" i="6"/>
  <c r="AF3250" i="6"/>
  <c r="AF3251" i="6"/>
  <c r="AF3252" i="6"/>
  <c r="AF3253" i="6"/>
  <c r="AF3254" i="6"/>
  <c r="AF3255" i="6"/>
  <c r="AF3256" i="6"/>
  <c r="AF3257" i="6"/>
  <c r="AF3258" i="6"/>
  <c r="AF3259" i="6"/>
  <c r="AF3260" i="6"/>
  <c r="AF3261" i="6"/>
  <c r="AF3262" i="6"/>
  <c r="AF3263" i="6"/>
  <c r="AF3264" i="6"/>
  <c r="AF3265" i="6"/>
  <c r="AF3266" i="6"/>
  <c r="AF3267" i="6"/>
  <c r="AF3268" i="6"/>
  <c r="AF3269" i="6"/>
  <c r="AF3270" i="6"/>
  <c r="AF3271" i="6"/>
  <c r="AF3272" i="6"/>
  <c r="AF3273" i="6"/>
  <c r="AF3274" i="6"/>
  <c r="AF3275" i="6"/>
  <c r="AF3276" i="6"/>
  <c r="AF3277" i="6"/>
  <c r="AF3278" i="6"/>
  <c r="AF3279" i="6"/>
  <c r="AF3280" i="6"/>
  <c r="AF3281" i="6"/>
  <c r="AF3282" i="6"/>
  <c r="AF3283" i="6"/>
  <c r="AF3284" i="6"/>
  <c r="AF3285" i="6"/>
  <c r="AF3286" i="6"/>
  <c r="AF3287" i="6"/>
  <c r="AF3288" i="6"/>
  <c r="AF3289" i="6"/>
  <c r="AF3290" i="6"/>
  <c r="AF3291" i="6"/>
  <c r="AF3292" i="6"/>
  <c r="AF3293" i="6"/>
  <c r="AF3294" i="6"/>
  <c r="AF3295" i="6"/>
  <c r="AF3296" i="6"/>
  <c r="AF3297" i="6"/>
  <c r="AF3298" i="6"/>
  <c r="AF3299" i="6"/>
  <c r="AF3300" i="6"/>
  <c r="AF3301" i="6"/>
  <c r="AF3302" i="6"/>
  <c r="AF3303" i="6"/>
  <c r="AF3304" i="6"/>
  <c r="AF3305" i="6"/>
  <c r="AF3306" i="6"/>
  <c r="AF3307" i="6"/>
  <c r="AF3308" i="6"/>
  <c r="AF3309" i="6"/>
  <c r="AF3310" i="6"/>
  <c r="AF3311" i="6"/>
  <c r="AF3312" i="6"/>
  <c r="AF3313" i="6"/>
  <c r="AF3314" i="6"/>
  <c r="AF3315" i="6"/>
  <c r="AF3316" i="6"/>
  <c r="AF3317" i="6"/>
  <c r="AF3318" i="6"/>
  <c r="AF3319" i="6"/>
  <c r="AF3320" i="6"/>
  <c r="AF3321" i="6"/>
  <c r="AF3322" i="6"/>
  <c r="AF3323" i="6"/>
  <c r="AF3324" i="6"/>
  <c r="AF3325" i="6"/>
  <c r="AF3326" i="6"/>
  <c r="AF3327" i="6"/>
  <c r="AF3328" i="6"/>
  <c r="AF3329" i="6"/>
  <c r="AF3330" i="6"/>
  <c r="AF3331" i="6"/>
  <c r="AF3332" i="6"/>
  <c r="AF3333" i="6"/>
  <c r="AF3334" i="6"/>
  <c r="AF3335" i="6"/>
  <c r="AF3336" i="6"/>
  <c r="AF3337" i="6"/>
  <c r="AF3338" i="6"/>
  <c r="AF3339" i="6"/>
  <c r="AF3340" i="6"/>
  <c r="AF3341" i="6"/>
  <c r="AF3342" i="6"/>
  <c r="AF3343" i="6"/>
  <c r="AF3344" i="6"/>
  <c r="AF3345" i="6"/>
  <c r="AF3346" i="6"/>
  <c r="AF3347" i="6"/>
  <c r="AF3348" i="6"/>
  <c r="AF3349" i="6"/>
  <c r="AF3350" i="6"/>
  <c r="AF3351" i="6"/>
  <c r="AF3352" i="6"/>
  <c r="AF3353" i="6"/>
  <c r="AF3354" i="6"/>
  <c r="AF3355" i="6"/>
  <c r="AF3356" i="6"/>
  <c r="AF3357" i="6"/>
  <c r="AF3358" i="6"/>
  <c r="AF3359" i="6"/>
  <c r="AF3360" i="6"/>
  <c r="AF3361" i="6"/>
  <c r="AF3362" i="6"/>
  <c r="AF3363" i="6"/>
  <c r="AF3364" i="6"/>
  <c r="AF3365" i="6"/>
  <c r="AF3366" i="6"/>
  <c r="AF3367" i="6"/>
  <c r="AF3368" i="6"/>
  <c r="AF3369" i="6"/>
  <c r="AF3370" i="6"/>
  <c r="AF3371" i="6"/>
  <c r="AF3372" i="6"/>
  <c r="AF3373" i="6"/>
  <c r="AF3374" i="6"/>
  <c r="AF3375" i="6"/>
  <c r="AF3376" i="6"/>
  <c r="AF3377" i="6"/>
  <c r="AF3378" i="6"/>
  <c r="AF3379" i="6"/>
  <c r="AF3380" i="6"/>
  <c r="AF3381" i="6"/>
  <c r="AF3382" i="6"/>
  <c r="AF3383" i="6"/>
  <c r="AF3384" i="6"/>
  <c r="AF3385" i="6"/>
  <c r="AF3386" i="6"/>
  <c r="AF3387" i="6"/>
  <c r="AF3388" i="6"/>
  <c r="AF3389" i="6"/>
  <c r="AF3390" i="6"/>
  <c r="AF3391" i="6"/>
  <c r="AF3392" i="6"/>
  <c r="AF3393" i="6"/>
  <c r="AF3394" i="6"/>
  <c r="AF3395" i="6"/>
  <c r="AF3396" i="6"/>
  <c r="AF3397" i="6"/>
  <c r="AF3398" i="6"/>
  <c r="AF3399" i="6"/>
  <c r="AF3400" i="6"/>
  <c r="AF3401" i="6"/>
  <c r="AF3402" i="6"/>
  <c r="AF3403" i="6"/>
  <c r="AF3404" i="6"/>
  <c r="AF3405" i="6"/>
  <c r="AF3406" i="6"/>
  <c r="AF3407" i="6"/>
  <c r="AF3408" i="6"/>
  <c r="AF3409" i="6"/>
  <c r="AF3410" i="6"/>
  <c r="AF3411" i="6"/>
  <c r="AF3412" i="6"/>
  <c r="AF3413" i="6"/>
  <c r="AF3414" i="6"/>
  <c r="AF3415" i="6"/>
  <c r="AF3416" i="6"/>
  <c r="AF3417" i="6"/>
  <c r="AF3418" i="6"/>
  <c r="AF3419" i="6"/>
  <c r="AF3420" i="6"/>
  <c r="AF3421" i="6"/>
  <c r="AF3422" i="6"/>
  <c r="AF3423" i="6"/>
  <c r="AF3424" i="6"/>
  <c r="AF3425" i="6"/>
  <c r="AF3426" i="6"/>
  <c r="AF3427" i="6"/>
  <c r="AF3428" i="6"/>
  <c r="AF3429" i="6"/>
  <c r="AF3430" i="6"/>
  <c r="AF3431" i="6"/>
  <c r="AF3432" i="6"/>
  <c r="AF3433" i="6"/>
  <c r="AF3434" i="6"/>
  <c r="AF3435" i="6"/>
  <c r="AF3436" i="6"/>
  <c r="AF3437" i="6"/>
  <c r="AF3438" i="6"/>
  <c r="AF3439" i="6"/>
  <c r="AF3440" i="6"/>
  <c r="AF3441" i="6"/>
  <c r="AF3442" i="6"/>
  <c r="AF3443" i="6"/>
  <c r="AF3444" i="6"/>
  <c r="AF3445" i="6"/>
  <c r="AF3446" i="6"/>
  <c r="AF3447" i="6"/>
  <c r="AF3448" i="6"/>
  <c r="AF3449" i="6"/>
  <c r="AF3450" i="6"/>
  <c r="AF3451" i="6"/>
  <c r="AF3452" i="6"/>
  <c r="AF3453" i="6"/>
  <c r="AF3454" i="6"/>
  <c r="AF3455" i="6"/>
  <c r="AF3456" i="6"/>
  <c r="AF3457" i="6"/>
  <c r="AF3458" i="6"/>
  <c r="AF3459" i="6"/>
  <c r="AF3460" i="6"/>
  <c r="AF3461" i="6"/>
  <c r="AF3462" i="6"/>
  <c r="AF3463" i="6"/>
  <c r="AF3464" i="6"/>
  <c r="AF3465" i="6"/>
  <c r="AF3466" i="6"/>
  <c r="AF3467" i="6"/>
  <c r="AF3468" i="6"/>
  <c r="AF3469" i="6"/>
  <c r="AF3470" i="6"/>
  <c r="AF3471" i="6"/>
  <c r="AF3472" i="6"/>
  <c r="AF3473" i="6"/>
  <c r="AF3474" i="6"/>
  <c r="AF3475" i="6"/>
  <c r="AF3476" i="6"/>
  <c r="AF3477" i="6"/>
  <c r="AF3478" i="6"/>
  <c r="AF3479" i="6"/>
  <c r="AF3480" i="6"/>
  <c r="AF3481" i="6"/>
  <c r="AF3482" i="6"/>
  <c r="AF3483" i="6"/>
  <c r="AF3484" i="6"/>
  <c r="AF3485" i="6"/>
  <c r="AF3486" i="6"/>
  <c r="AF3487" i="6"/>
  <c r="AF3488" i="6"/>
  <c r="AF3489" i="6"/>
  <c r="AF3490" i="6"/>
  <c r="AF3491" i="6"/>
  <c r="AF3492" i="6"/>
  <c r="AF3493" i="6"/>
  <c r="AF3494" i="6"/>
  <c r="AF3495" i="6"/>
  <c r="AF3496" i="6"/>
  <c r="AF3497" i="6"/>
  <c r="AF3498" i="6"/>
  <c r="AF3499" i="6"/>
  <c r="AF3500" i="6"/>
  <c r="AF3501" i="6"/>
  <c r="AF3502" i="6"/>
  <c r="AF3503" i="6"/>
  <c r="AF3504" i="6"/>
  <c r="AF3505" i="6"/>
  <c r="AF3506" i="6"/>
  <c r="AF3507" i="6"/>
  <c r="AF3508" i="6"/>
  <c r="AF3509" i="6"/>
  <c r="AF3510" i="6"/>
  <c r="AF3511" i="6"/>
  <c r="AF3512" i="6"/>
  <c r="AF3513" i="6"/>
  <c r="AF3514" i="6"/>
  <c r="AF3515" i="6"/>
  <c r="AF3516" i="6"/>
  <c r="AF3517" i="6"/>
  <c r="AF3518" i="6"/>
  <c r="AF3519" i="6"/>
  <c r="AF3520" i="6"/>
  <c r="AF3521" i="6"/>
  <c r="AF3522" i="6"/>
  <c r="AF3523" i="6"/>
  <c r="AF3524" i="6"/>
  <c r="AF3525" i="6"/>
  <c r="AF3526" i="6"/>
  <c r="AF3527" i="6"/>
  <c r="AF3528" i="6"/>
  <c r="AF3529" i="6"/>
  <c r="AF3530" i="6"/>
  <c r="AF3531" i="6"/>
  <c r="AF3532" i="6"/>
  <c r="AF3533" i="6"/>
  <c r="AF3534" i="6"/>
  <c r="AF3535" i="6"/>
  <c r="AF3536" i="6"/>
  <c r="AF3537" i="6"/>
  <c r="AF3538" i="6"/>
  <c r="AF3539" i="6"/>
  <c r="AF3540" i="6"/>
  <c r="AF3541" i="6"/>
  <c r="AF3542" i="6"/>
  <c r="AF3543" i="6"/>
  <c r="AF3544" i="6"/>
  <c r="AF3545" i="6"/>
  <c r="AF3546" i="6"/>
  <c r="AF3547" i="6"/>
  <c r="AF3548" i="6"/>
  <c r="AF3549" i="6"/>
  <c r="AF3550" i="6"/>
  <c r="AF3551" i="6"/>
  <c r="AF3552" i="6"/>
  <c r="AF3553" i="6"/>
  <c r="AF3554" i="6"/>
  <c r="AF3555" i="6"/>
  <c r="AF3556" i="6"/>
  <c r="AF3557" i="6"/>
  <c r="AF3558" i="6"/>
  <c r="AF3559" i="6"/>
  <c r="AF3560" i="6"/>
  <c r="AF3561" i="6"/>
  <c r="AF3562" i="6"/>
  <c r="AF3563" i="6"/>
  <c r="AF3564" i="6"/>
  <c r="AF3565" i="6"/>
  <c r="AF3566" i="6"/>
  <c r="AF3567" i="6"/>
  <c r="AF3568" i="6"/>
  <c r="AF3569" i="6"/>
  <c r="AF3570" i="6"/>
  <c r="AF3571" i="6"/>
  <c r="AF3572" i="6"/>
  <c r="AF3573" i="6"/>
  <c r="AF3574" i="6"/>
  <c r="AF3575" i="6"/>
  <c r="AF3576" i="6"/>
  <c r="AF3577" i="6"/>
  <c r="AF3578" i="6"/>
  <c r="AF3579" i="6"/>
  <c r="AF3580" i="6"/>
  <c r="AF3581" i="6"/>
  <c r="AF3582" i="6"/>
  <c r="AF3583" i="6"/>
  <c r="AF3584" i="6"/>
  <c r="AF3585" i="6"/>
  <c r="AF3586" i="6"/>
  <c r="AF3587" i="6"/>
  <c r="AF3588" i="6"/>
  <c r="AF3589" i="6"/>
  <c r="AF3590" i="6"/>
  <c r="AF3591" i="6"/>
  <c r="AF3592" i="6"/>
  <c r="AF3593" i="6"/>
  <c r="AF3594" i="6"/>
  <c r="AF3595" i="6"/>
  <c r="AF3596" i="6"/>
  <c r="AF3597" i="6"/>
  <c r="AF3598" i="6"/>
  <c r="AF3599" i="6"/>
  <c r="AF3600" i="6"/>
  <c r="AF3601" i="6"/>
  <c r="AF3602" i="6"/>
  <c r="AF3603" i="6"/>
  <c r="AF3604" i="6"/>
  <c r="AF3605" i="6"/>
  <c r="AF3606" i="6"/>
  <c r="AF3607" i="6"/>
  <c r="AF3608" i="6"/>
  <c r="AF3609" i="6"/>
  <c r="AF3610" i="6"/>
  <c r="AF3611" i="6"/>
  <c r="AF3612" i="6"/>
  <c r="AF3613" i="6"/>
  <c r="AF3614" i="6"/>
  <c r="AF3615" i="6"/>
  <c r="AF3616" i="6"/>
  <c r="AF3617" i="6"/>
  <c r="AF3618" i="6"/>
  <c r="AF3619" i="6"/>
  <c r="AF3620" i="6"/>
  <c r="AF3621" i="6"/>
  <c r="AF3622" i="6"/>
  <c r="AF3623" i="6"/>
  <c r="AF3624" i="6"/>
  <c r="AF3625" i="6"/>
  <c r="AF3626" i="6"/>
  <c r="AF3627" i="6"/>
  <c r="AF3628" i="6"/>
  <c r="AF3629" i="6"/>
  <c r="AF3630" i="6"/>
  <c r="AF3631" i="6"/>
  <c r="AF3632" i="6"/>
  <c r="AF3633" i="6"/>
  <c r="AF3634" i="6"/>
  <c r="AF3635" i="6"/>
  <c r="AF3636" i="6"/>
  <c r="AF3637" i="6"/>
  <c r="AF3638" i="6"/>
  <c r="AF3639" i="6"/>
  <c r="AF3640" i="6"/>
  <c r="AF3641" i="6"/>
  <c r="AF3642" i="6"/>
  <c r="AF3643" i="6"/>
  <c r="AF3644" i="6"/>
  <c r="AF3645" i="6"/>
  <c r="AF3646" i="6"/>
  <c r="AF3647" i="6"/>
  <c r="AF3648" i="6"/>
  <c r="AF3649" i="6"/>
  <c r="AF3650" i="6"/>
  <c r="AF3651" i="6"/>
  <c r="AF3652" i="6"/>
  <c r="AF3653" i="6"/>
  <c r="AF3654" i="6"/>
  <c r="AF3655" i="6"/>
  <c r="AF3656" i="6"/>
  <c r="AF3657" i="6"/>
  <c r="AF3658" i="6"/>
  <c r="AF3659" i="6"/>
  <c r="AF3660" i="6"/>
  <c r="AF3661" i="6"/>
  <c r="AF3662" i="6"/>
  <c r="AF3663" i="6"/>
  <c r="AF3664" i="6"/>
  <c r="AF3665" i="6"/>
  <c r="AF3666" i="6"/>
  <c r="AF3667" i="6"/>
  <c r="AF3668" i="6"/>
  <c r="AF3669" i="6"/>
  <c r="AF3670" i="6"/>
  <c r="AF3671" i="6"/>
  <c r="AF3672" i="6"/>
  <c r="AF3673" i="6"/>
  <c r="AF3674" i="6"/>
  <c r="AF3675" i="6"/>
  <c r="AF3676" i="6"/>
  <c r="AF3677" i="6"/>
  <c r="AF3678" i="6"/>
  <c r="AF3679" i="6"/>
  <c r="AF3680" i="6"/>
  <c r="AF3681" i="6"/>
  <c r="AF3682" i="6"/>
  <c r="AF3683" i="6"/>
  <c r="AF3684" i="6"/>
  <c r="AF3685" i="6"/>
  <c r="AF3686" i="6"/>
  <c r="AF3687" i="6"/>
  <c r="AF3688" i="6"/>
  <c r="AF3689" i="6"/>
  <c r="AF3690" i="6"/>
  <c r="AF3691" i="6"/>
  <c r="AF3692" i="6"/>
  <c r="AF3693" i="6"/>
  <c r="AF3694" i="6"/>
  <c r="AF3695" i="6"/>
  <c r="AF3696" i="6"/>
  <c r="AF3697" i="6"/>
  <c r="AF3698" i="6"/>
  <c r="AF3699" i="6"/>
  <c r="AF3700" i="6"/>
  <c r="AF3701" i="6"/>
  <c r="AF3702" i="6"/>
  <c r="AF3703" i="6"/>
  <c r="AF3704" i="6"/>
  <c r="AF3705" i="6"/>
  <c r="AF3706" i="6"/>
  <c r="AF3707" i="6"/>
  <c r="AF3708" i="6"/>
  <c r="AF3709" i="6"/>
  <c r="AF3710" i="6"/>
  <c r="AF3711" i="6"/>
  <c r="AF3712" i="6"/>
  <c r="AF3713" i="6"/>
  <c r="AF3714" i="6"/>
  <c r="AF3715" i="6"/>
  <c r="AF3716" i="6"/>
  <c r="AF3717" i="6"/>
  <c r="AF3718" i="6"/>
  <c r="AF3719" i="6"/>
  <c r="AF3720" i="6"/>
  <c r="AF3721" i="6"/>
  <c r="AF3722" i="6"/>
  <c r="AF3723" i="6"/>
  <c r="AF3724" i="6"/>
  <c r="AF3725" i="6"/>
  <c r="AF3726" i="6"/>
  <c r="AF3727" i="6"/>
  <c r="AF3728" i="6"/>
  <c r="AF3729" i="6"/>
  <c r="AF3730" i="6"/>
  <c r="AF3731" i="6"/>
  <c r="AF3732" i="6"/>
  <c r="AF3733" i="6"/>
  <c r="AF3734" i="6"/>
  <c r="AF3735" i="6"/>
  <c r="AF3736" i="6"/>
  <c r="AF3737" i="6"/>
  <c r="AF3738" i="6"/>
  <c r="AF3739" i="6"/>
  <c r="AF3740" i="6"/>
  <c r="AF3741" i="6"/>
  <c r="AF3742" i="6"/>
  <c r="AF3743" i="6"/>
  <c r="AF3744" i="6"/>
  <c r="AF3745" i="6"/>
  <c r="AF3746" i="6"/>
  <c r="AF3747" i="6"/>
  <c r="AF3748" i="6"/>
  <c r="AF3749" i="6"/>
  <c r="AF3750" i="6"/>
  <c r="AF3751" i="6"/>
  <c r="AF3752" i="6"/>
  <c r="AF3753" i="6"/>
  <c r="AF3754" i="6"/>
  <c r="AF3755" i="6"/>
  <c r="AF3756" i="6"/>
  <c r="AF3757" i="6"/>
  <c r="AF3758" i="6"/>
  <c r="AF3759" i="6"/>
  <c r="AF3760" i="6"/>
  <c r="AF3761" i="6"/>
  <c r="AF3762" i="6"/>
  <c r="AF3763" i="6"/>
  <c r="AF3764" i="6"/>
  <c r="AF3765" i="6"/>
  <c r="AF3766" i="6"/>
  <c r="AF3767" i="6"/>
  <c r="AF3768" i="6"/>
  <c r="AF3769" i="6"/>
  <c r="AF3770" i="6"/>
  <c r="AF3771" i="6"/>
  <c r="AF3772" i="6"/>
  <c r="AF3773" i="6"/>
  <c r="AF3774" i="6"/>
  <c r="AF3775" i="6"/>
  <c r="AF3776" i="6"/>
  <c r="AF3777" i="6"/>
  <c r="AF3778" i="6"/>
  <c r="AF3779" i="6"/>
  <c r="AF3780" i="6"/>
  <c r="AF3781" i="6"/>
  <c r="AF3782" i="6"/>
  <c r="AF3783" i="6"/>
  <c r="AF3784" i="6"/>
  <c r="AF3785" i="6"/>
  <c r="AF3786" i="6"/>
  <c r="AF3787" i="6"/>
  <c r="AF3788" i="6"/>
  <c r="AF3789" i="6"/>
  <c r="AF3790" i="6"/>
  <c r="AF3791" i="6"/>
  <c r="AF3792" i="6"/>
  <c r="AF3793" i="6"/>
  <c r="AF3794" i="6"/>
  <c r="AF3795" i="6"/>
  <c r="AF3796" i="6"/>
  <c r="AF3797" i="6"/>
  <c r="AF3798" i="6"/>
  <c r="AF3799" i="6"/>
  <c r="AF3800" i="6"/>
  <c r="AF3801" i="6"/>
  <c r="AF3802" i="6"/>
  <c r="AF3803" i="6"/>
  <c r="AF3804" i="6"/>
  <c r="AF3805" i="6"/>
  <c r="AF3806" i="6"/>
  <c r="AF3807" i="6"/>
  <c r="AF3808" i="6"/>
  <c r="AF3809" i="6"/>
  <c r="AF3810" i="6"/>
  <c r="AF3811" i="6"/>
  <c r="AF3812" i="6"/>
  <c r="AF3813" i="6"/>
  <c r="AF3814" i="6"/>
  <c r="AF3815" i="6"/>
  <c r="AF3816" i="6"/>
  <c r="AF3817" i="6"/>
  <c r="AF3818" i="6"/>
  <c r="AF3819" i="6"/>
  <c r="AF3820" i="6"/>
  <c r="AF3821" i="6"/>
  <c r="AF3822" i="6"/>
  <c r="AF3823" i="6"/>
  <c r="AF3824" i="6"/>
  <c r="AF3825" i="6"/>
  <c r="AF3826" i="6"/>
  <c r="AF3827" i="6"/>
  <c r="AF3828" i="6"/>
  <c r="AF3829" i="6"/>
  <c r="AF3830" i="6"/>
  <c r="AF3831" i="6"/>
  <c r="AF3832" i="6"/>
  <c r="AF3833" i="6"/>
  <c r="AF3834" i="6"/>
  <c r="AF3835" i="6"/>
  <c r="AF3836" i="6"/>
  <c r="AF3837" i="6"/>
  <c r="AF3838" i="6"/>
  <c r="AF3839" i="6"/>
  <c r="AF3840" i="6"/>
  <c r="AF3841" i="6"/>
  <c r="AF3842" i="6"/>
  <c r="AF3843" i="6"/>
  <c r="AF3844" i="6"/>
  <c r="AF3845" i="6"/>
  <c r="AF3846" i="6"/>
  <c r="AF3847" i="6"/>
  <c r="AF3848" i="6"/>
  <c r="AF3849" i="6"/>
  <c r="AF3850" i="6"/>
  <c r="AF3851" i="6"/>
  <c r="AF3852" i="6"/>
  <c r="AF3853" i="6"/>
  <c r="AF3854" i="6"/>
  <c r="AF3855" i="6"/>
  <c r="AF3856" i="6"/>
  <c r="AF3857" i="6"/>
  <c r="AF3858" i="6"/>
  <c r="AF3859" i="6"/>
  <c r="AF3860" i="6"/>
  <c r="AF3861" i="6"/>
  <c r="AF3862" i="6"/>
  <c r="AF3863" i="6"/>
  <c r="AF3864" i="6"/>
  <c r="AF3865" i="6"/>
  <c r="AF3866" i="6"/>
  <c r="AF3867" i="6"/>
  <c r="AF3868" i="6"/>
  <c r="AF3869" i="6"/>
  <c r="AF3870" i="6"/>
  <c r="AF3871" i="6"/>
  <c r="AF3872" i="6"/>
  <c r="AF3873" i="6"/>
  <c r="AF3874" i="6"/>
  <c r="AF3875" i="6"/>
  <c r="AF3876" i="6"/>
  <c r="AF3877" i="6"/>
  <c r="AF3878" i="6"/>
  <c r="AF3879" i="6"/>
  <c r="AF3880" i="6"/>
  <c r="AF3881" i="6"/>
  <c r="AF3882" i="6"/>
  <c r="AF3883" i="6"/>
  <c r="AF3884" i="6"/>
  <c r="AF3885" i="6"/>
  <c r="AF3886" i="6"/>
  <c r="AF3887" i="6"/>
  <c r="AF3888" i="6"/>
  <c r="AF3889" i="6"/>
  <c r="AF3890" i="6"/>
  <c r="AF3891" i="6"/>
  <c r="AF3892" i="6"/>
  <c r="AF3893" i="6"/>
  <c r="AF3894" i="6"/>
  <c r="AF3895" i="6"/>
  <c r="AF3896" i="6"/>
  <c r="AF3897" i="6"/>
  <c r="AF3898" i="6"/>
  <c r="AF3899" i="6"/>
  <c r="AF3900" i="6"/>
  <c r="AF3901" i="6"/>
  <c r="AF3902" i="6"/>
  <c r="AF3903" i="6"/>
  <c r="AF3904" i="6"/>
  <c r="AF3905" i="6"/>
  <c r="AF3906" i="6"/>
  <c r="AF3907" i="6"/>
  <c r="AF3908" i="6"/>
  <c r="AF3909" i="6"/>
  <c r="AF3910" i="6"/>
  <c r="AF3911" i="6"/>
  <c r="AF3912" i="6"/>
  <c r="AF3913" i="6"/>
  <c r="AF3914" i="6"/>
  <c r="AF3915" i="6"/>
  <c r="AF3916" i="6"/>
  <c r="AF3917" i="6"/>
  <c r="AF3918" i="6"/>
  <c r="AF3919" i="6"/>
  <c r="AF3920" i="6"/>
  <c r="AF3921" i="6"/>
  <c r="AF3922" i="6"/>
  <c r="AF3923" i="6"/>
  <c r="AF3924" i="6"/>
  <c r="AF3925" i="6"/>
  <c r="AF3926" i="6"/>
  <c r="AF3927" i="6"/>
  <c r="AF3928" i="6"/>
  <c r="AF3929" i="6"/>
  <c r="AF3930" i="6"/>
  <c r="AF3931" i="6"/>
  <c r="AF3932" i="6"/>
  <c r="AF3933" i="6"/>
  <c r="AF3934" i="6"/>
  <c r="AF3935" i="6"/>
  <c r="AF3936" i="6"/>
  <c r="AF3937" i="6"/>
  <c r="AF3938" i="6"/>
  <c r="AF3939" i="6"/>
  <c r="AF3940" i="6"/>
  <c r="AF3941" i="6"/>
  <c r="AF3942" i="6"/>
  <c r="AF3943" i="6"/>
  <c r="AF3944" i="6"/>
  <c r="AF3945" i="6"/>
  <c r="AF3946" i="6"/>
  <c r="AF3947" i="6"/>
  <c r="AF3948" i="6"/>
  <c r="AF3949" i="6"/>
  <c r="AF3950" i="6"/>
  <c r="AF3951" i="6"/>
  <c r="AF3952" i="6"/>
  <c r="AF3953" i="6"/>
  <c r="AF3954" i="6"/>
  <c r="AF3955" i="6"/>
  <c r="AF3956" i="6"/>
  <c r="AF3957" i="6"/>
  <c r="AF3958" i="6"/>
  <c r="AF3959" i="6"/>
  <c r="AF3960" i="6"/>
  <c r="AF3961" i="6"/>
  <c r="AF3962" i="6"/>
  <c r="AF3963" i="6"/>
  <c r="AF3964" i="6"/>
  <c r="AF3965" i="6"/>
  <c r="AF3966" i="6"/>
  <c r="AF3967" i="6"/>
  <c r="AF3968" i="6"/>
  <c r="AF3969" i="6"/>
  <c r="AF3970" i="6"/>
  <c r="AF3971" i="6"/>
  <c r="AF3972" i="6"/>
  <c r="AF3973" i="6"/>
  <c r="AF3974" i="6"/>
  <c r="AF3975" i="6"/>
  <c r="AF3976" i="6"/>
  <c r="AF3977" i="6"/>
  <c r="AF3978" i="6"/>
  <c r="AF3979" i="6"/>
  <c r="AF3980" i="6"/>
  <c r="AF3981" i="6"/>
  <c r="AF3982" i="6"/>
  <c r="AF3983" i="6"/>
  <c r="AF3984" i="6"/>
  <c r="AF3985" i="6"/>
  <c r="AF3986" i="6"/>
  <c r="AF3987" i="6"/>
  <c r="AF3988" i="6"/>
  <c r="AF3989" i="6"/>
  <c r="AF3990" i="6"/>
  <c r="AF3991" i="6"/>
  <c r="AF3992" i="6"/>
  <c r="AF3993" i="6"/>
  <c r="AF3994" i="6"/>
  <c r="AF3995" i="6"/>
  <c r="AF3996" i="6"/>
  <c r="AF3997" i="6"/>
  <c r="AF3998" i="6"/>
  <c r="AF3999" i="6"/>
  <c r="AF4000" i="6"/>
  <c r="AF4001" i="6"/>
  <c r="AF4002" i="6"/>
  <c r="AF4003" i="6"/>
  <c r="AF4004" i="6"/>
  <c r="AF4005" i="6"/>
  <c r="AF4006" i="6"/>
  <c r="AF4007" i="6"/>
  <c r="AF4008" i="6"/>
  <c r="AF4009" i="6"/>
  <c r="AF4010" i="6"/>
  <c r="AF4011" i="6"/>
  <c r="AF4012" i="6"/>
  <c r="AF4013" i="6"/>
  <c r="AF4014" i="6"/>
  <c r="AF4015" i="6"/>
  <c r="AF4016" i="6"/>
  <c r="AF4017" i="6"/>
  <c r="AF4018" i="6"/>
  <c r="AF4019" i="6"/>
  <c r="AF4020" i="6"/>
  <c r="AF4021" i="6"/>
  <c r="AF4022" i="6"/>
  <c r="AF4023" i="6"/>
  <c r="AF4024" i="6"/>
  <c r="AF4025" i="6"/>
  <c r="AF4026" i="6"/>
  <c r="AF4027" i="6"/>
  <c r="AF4028" i="6"/>
  <c r="AF4029" i="6"/>
  <c r="AF4030" i="6"/>
  <c r="AF4031" i="6"/>
  <c r="AF4032" i="6"/>
  <c r="AF4033" i="6"/>
  <c r="AF4034" i="6"/>
  <c r="AF4035" i="6"/>
  <c r="AF4036" i="6"/>
  <c r="AF4037" i="6"/>
  <c r="AF4038" i="6"/>
  <c r="AF4039" i="6"/>
  <c r="AF4040" i="6"/>
  <c r="AF4041" i="6"/>
  <c r="AF4042" i="6"/>
  <c r="AF4043" i="6"/>
  <c r="AF4044" i="6"/>
  <c r="AF4045" i="6"/>
  <c r="AF4046" i="6"/>
  <c r="AF4047" i="6"/>
  <c r="AF4048" i="6"/>
  <c r="AF4049" i="6"/>
  <c r="AF4050" i="6"/>
  <c r="AF4051" i="6"/>
  <c r="AF4052" i="6"/>
  <c r="AF4053" i="6"/>
  <c r="AF4054" i="6"/>
  <c r="AF4055" i="6"/>
  <c r="AF4056" i="6"/>
  <c r="AF4057" i="6"/>
  <c r="AF4058" i="6"/>
  <c r="AF4059" i="6"/>
  <c r="AF4060" i="6"/>
  <c r="AF4061" i="6"/>
  <c r="AF4062" i="6"/>
  <c r="AF4063" i="6"/>
  <c r="AF4064" i="6"/>
  <c r="AF4065" i="6"/>
  <c r="AF4066" i="6"/>
  <c r="AF4067" i="6"/>
  <c r="AF4068" i="6"/>
  <c r="AF4069" i="6"/>
  <c r="AF4070" i="6"/>
  <c r="AF4071" i="6"/>
  <c r="AF4072" i="6"/>
  <c r="AF4073" i="6"/>
  <c r="AF4074" i="6"/>
  <c r="AF4075" i="6"/>
  <c r="AF4076" i="6"/>
  <c r="AF4077" i="6"/>
  <c r="AF4078" i="6"/>
  <c r="AF4079" i="6"/>
  <c r="AF4080" i="6"/>
  <c r="AF4081" i="6"/>
  <c r="AF4082" i="6"/>
  <c r="AF4083" i="6"/>
  <c r="AF4084" i="6"/>
  <c r="AF4085" i="6"/>
  <c r="AF4086" i="6"/>
  <c r="AF4087" i="6"/>
  <c r="AF4088" i="6"/>
  <c r="AF4089" i="6"/>
  <c r="AF4090" i="6"/>
  <c r="AF4091" i="6"/>
  <c r="AF4092" i="6"/>
  <c r="AF4093" i="6"/>
  <c r="AF4094" i="6"/>
  <c r="AF4095" i="6"/>
  <c r="AF4096" i="6"/>
  <c r="AF4097" i="6"/>
  <c r="AF4098" i="6"/>
  <c r="AF4099" i="6"/>
  <c r="AF4100" i="6"/>
  <c r="AF4101" i="6"/>
  <c r="AF4102" i="6"/>
  <c r="AF4103" i="6"/>
  <c r="AF4104" i="6"/>
  <c r="AF4105" i="6"/>
  <c r="AF4106" i="6"/>
  <c r="AF4107" i="6"/>
  <c r="AF4108" i="6"/>
  <c r="AF4109" i="6"/>
  <c r="AF4110" i="6"/>
  <c r="AF4111" i="6"/>
  <c r="AF4112" i="6"/>
  <c r="AF4113" i="6"/>
  <c r="AF4114" i="6"/>
  <c r="AF4115" i="6"/>
  <c r="AF4116" i="6"/>
  <c r="AF4117" i="6"/>
  <c r="AF4118" i="6"/>
  <c r="AF4119" i="6"/>
  <c r="AF4120" i="6"/>
  <c r="AF4121" i="6"/>
  <c r="AF4122" i="6"/>
  <c r="AF4123" i="6"/>
  <c r="AF4124" i="6"/>
  <c r="AF4125" i="6"/>
  <c r="AF4126" i="6"/>
  <c r="AF4127" i="6"/>
  <c r="AF4128" i="6"/>
  <c r="AF4129" i="6"/>
  <c r="AF4130" i="6"/>
  <c r="AF4131" i="6"/>
  <c r="AF4132" i="6"/>
  <c r="AF4133" i="6"/>
  <c r="AF4134" i="6"/>
  <c r="AF4135" i="6"/>
  <c r="AF4136" i="6"/>
  <c r="AF4137" i="6"/>
  <c r="AF4138" i="6"/>
  <c r="AF4139" i="6"/>
  <c r="AF4140" i="6"/>
  <c r="AF4141" i="6"/>
  <c r="AF4142" i="6"/>
  <c r="AF4143" i="6"/>
  <c r="AF4144" i="6"/>
  <c r="AF4145" i="6"/>
  <c r="AF4146" i="6"/>
  <c r="AF4147" i="6"/>
  <c r="AF4148" i="6"/>
  <c r="AF4149" i="6"/>
  <c r="AF4150" i="6"/>
  <c r="AF4151" i="6"/>
  <c r="AF4152" i="6"/>
  <c r="AF4153" i="6"/>
  <c r="AF4154" i="6"/>
  <c r="AF4155" i="6"/>
  <c r="AF4156" i="6"/>
  <c r="AF4157" i="6"/>
  <c r="AF4158" i="6"/>
  <c r="AF4159" i="6"/>
  <c r="AF4160" i="6"/>
  <c r="AF4161" i="6"/>
  <c r="AF4162" i="6"/>
  <c r="AF4163" i="6"/>
  <c r="AF4164" i="6"/>
  <c r="AF4165" i="6"/>
  <c r="AF4166" i="6"/>
  <c r="AF4167" i="6"/>
  <c r="AF4168" i="6"/>
  <c r="AF4169" i="6"/>
  <c r="AF4170" i="6"/>
  <c r="AF4171" i="6"/>
  <c r="AF4172" i="6"/>
  <c r="AF4173" i="6"/>
  <c r="AF4174" i="6"/>
  <c r="AF4175" i="6"/>
  <c r="AF4176" i="6"/>
  <c r="AF4177" i="6"/>
  <c r="AF4178" i="6"/>
  <c r="AF4179" i="6"/>
  <c r="AF4180" i="6"/>
  <c r="AF4181" i="6"/>
  <c r="AF4182" i="6"/>
  <c r="AF4183" i="6"/>
  <c r="AF4184" i="6"/>
  <c r="AF4185" i="6"/>
  <c r="AF4186" i="6"/>
  <c r="AF4187" i="6"/>
  <c r="AF4188" i="6"/>
  <c r="AF4189" i="6"/>
  <c r="AF4190" i="6"/>
  <c r="AF4191" i="6"/>
  <c r="AF4192" i="6"/>
  <c r="AF4193" i="6"/>
  <c r="AF4194" i="6"/>
  <c r="AF4195" i="6"/>
  <c r="AF4196" i="6"/>
  <c r="AF4197" i="6"/>
  <c r="AF4198" i="6"/>
  <c r="AF4199" i="6"/>
  <c r="AF4200" i="6"/>
  <c r="AF4201" i="6"/>
  <c r="AF4202" i="6"/>
  <c r="AF4203" i="6"/>
  <c r="AF4204" i="6"/>
  <c r="AF4205" i="6"/>
  <c r="AF4206" i="6"/>
  <c r="AF4207" i="6"/>
  <c r="AF4208" i="6"/>
  <c r="AF4209" i="6"/>
  <c r="AF4210" i="6"/>
  <c r="AF4211" i="6"/>
  <c r="AF4212" i="6"/>
  <c r="AF4213" i="6"/>
  <c r="AF4214" i="6"/>
  <c r="AF4215" i="6"/>
  <c r="AF4216" i="6"/>
  <c r="AF4217" i="6"/>
  <c r="AF4218" i="6"/>
  <c r="AF4219" i="6"/>
  <c r="AF4220" i="6"/>
  <c r="AF4221" i="6"/>
  <c r="AF4222" i="6"/>
  <c r="AF4223" i="6"/>
  <c r="AF4224" i="6"/>
  <c r="AF4225" i="6"/>
  <c r="AF4226" i="6"/>
  <c r="AF4227" i="6"/>
  <c r="AF4228" i="6"/>
  <c r="AF4229" i="6"/>
  <c r="AF4230" i="6"/>
  <c r="AF4231" i="6"/>
  <c r="AF4232" i="6"/>
  <c r="AF4233" i="6"/>
  <c r="AF4234" i="6"/>
  <c r="AF4235" i="6"/>
  <c r="AF4236" i="6"/>
  <c r="AF4237" i="6"/>
  <c r="AF4238" i="6"/>
  <c r="AF4239" i="6"/>
  <c r="AF4240" i="6"/>
  <c r="AF4241" i="6"/>
  <c r="AF4242" i="6"/>
  <c r="AF4243" i="6"/>
  <c r="AF4244" i="6"/>
  <c r="AF4245" i="6"/>
  <c r="AF4246" i="6"/>
  <c r="AF4247" i="6"/>
  <c r="AF4248" i="6"/>
  <c r="AF4249" i="6"/>
  <c r="AF4250" i="6"/>
  <c r="AF4251" i="6"/>
  <c r="AF4252" i="6"/>
  <c r="AF4253" i="6"/>
  <c r="AF4254" i="6"/>
  <c r="AF4255" i="6"/>
  <c r="AF4256" i="6"/>
  <c r="AF4257" i="6"/>
  <c r="AF4258" i="6"/>
  <c r="AF4259" i="6"/>
  <c r="AF4260" i="6"/>
  <c r="AF4261" i="6"/>
  <c r="AF4262" i="6"/>
  <c r="AF4263" i="6"/>
  <c r="AF4264" i="6"/>
  <c r="AF4265" i="6"/>
  <c r="AF4266" i="6"/>
  <c r="AF4267" i="6"/>
  <c r="AF4268" i="6"/>
  <c r="AF4269" i="6"/>
  <c r="AF4270" i="6"/>
  <c r="AF4271" i="6"/>
  <c r="AF4272" i="6"/>
  <c r="AF4273" i="6"/>
  <c r="AF4274" i="6"/>
  <c r="AF4275" i="6"/>
  <c r="AF4276" i="6"/>
  <c r="AF4277" i="6"/>
  <c r="AF4278" i="6"/>
  <c r="AF4279" i="6"/>
  <c r="AF4280" i="6"/>
  <c r="AF4281" i="6"/>
  <c r="AF4282" i="6"/>
  <c r="AF4283" i="6"/>
  <c r="AF4284" i="6"/>
  <c r="AF4285" i="6"/>
  <c r="AF4286" i="6"/>
  <c r="AF4287" i="6"/>
  <c r="AF4288" i="6"/>
  <c r="AF4289" i="6"/>
  <c r="AF4290" i="6"/>
  <c r="AF4291" i="6"/>
  <c r="AF4292" i="6"/>
  <c r="AF4293" i="6"/>
  <c r="AF4294" i="6"/>
  <c r="AF4295" i="6"/>
  <c r="AF4296" i="6"/>
  <c r="AF4297" i="6"/>
  <c r="AF4298" i="6"/>
  <c r="AF4299" i="6"/>
  <c r="AF4300" i="6"/>
  <c r="AF4301" i="6"/>
  <c r="AF4302" i="6"/>
  <c r="AF4303" i="6"/>
  <c r="AF4304" i="6"/>
  <c r="AF4305" i="6"/>
  <c r="AF4306" i="6"/>
  <c r="AF4307" i="6"/>
  <c r="AF4308" i="6"/>
  <c r="AF4309" i="6"/>
  <c r="AF4310" i="6"/>
  <c r="AF4311" i="6"/>
  <c r="AF4312" i="6"/>
  <c r="AF4313" i="6"/>
  <c r="AF4314" i="6"/>
  <c r="AF4315" i="6"/>
  <c r="AF4316" i="6"/>
  <c r="AF4317" i="6"/>
  <c r="AF4318" i="6"/>
  <c r="AF4319" i="6"/>
  <c r="AF4320" i="6"/>
  <c r="AF4321" i="6"/>
  <c r="AF4322" i="6"/>
  <c r="AF4323" i="6"/>
  <c r="AF4324" i="6"/>
  <c r="AF4325" i="6"/>
  <c r="AF4326" i="6"/>
  <c r="AF4327" i="6"/>
  <c r="AF4328" i="6"/>
  <c r="AF4329" i="6"/>
  <c r="AF4330" i="6"/>
  <c r="AF4331" i="6"/>
  <c r="AF4332" i="6"/>
  <c r="AF4333" i="6"/>
  <c r="AF4334" i="6"/>
  <c r="AF4335" i="6"/>
  <c r="AF4336" i="6"/>
  <c r="AF4337" i="6"/>
  <c r="AF4338" i="6"/>
  <c r="AF4339" i="6"/>
  <c r="AF4340" i="6"/>
  <c r="AF4341" i="6"/>
  <c r="AF4342" i="6"/>
  <c r="AF4343" i="6"/>
  <c r="AF4344" i="6"/>
  <c r="AF4345" i="6"/>
  <c r="AF4346" i="6"/>
  <c r="AF4347" i="6"/>
  <c r="AF4348" i="6"/>
  <c r="AF4349" i="6"/>
  <c r="AF4350" i="6"/>
  <c r="AF4351" i="6"/>
  <c r="AF4352" i="6"/>
  <c r="AF4353" i="6"/>
  <c r="AF4354" i="6"/>
  <c r="AF4355" i="6"/>
  <c r="AF4356" i="6"/>
  <c r="AF4357" i="6"/>
  <c r="AF4358" i="6"/>
  <c r="AF4359" i="6"/>
  <c r="AF4360" i="6"/>
  <c r="AF4361" i="6"/>
  <c r="AF4362" i="6"/>
  <c r="AF4363" i="6"/>
  <c r="AF4364" i="6"/>
  <c r="AF4365" i="6"/>
  <c r="AF4366" i="6"/>
  <c r="AF4367" i="6"/>
  <c r="AF4368" i="6"/>
  <c r="AF4369" i="6"/>
  <c r="AF4370" i="6"/>
  <c r="AF4371" i="6"/>
  <c r="AF4372" i="6"/>
  <c r="AF4373" i="6"/>
  <c r="AF4374" i="6"/>
  <c r="AF4375" i="6"/>
  <c r="AF4376" i="6"/>
  <c r="AF4377" i="6"/>
  <c r="AF4378" i="6"/>
  <c r="AF4379" i="6"/>
  <c r="AF4380" i="6"/>
  <c r="AF4381" i="6"/>
  <c r="AF4382" i="6"/>
  <c r="AF4383" i="6"/>
  <c r="AF4384" i="6"/>
  <c r="AF4385" i="6"/>
  <c r="AF4386" i="6"/>
  <c r="AF4387" i="6"/>
  <c r="AF4388" i="6"/>
  <c r="AF4389" i="6"/>
  <c r="AF4390" i="6"/>
  <c r="AF4391" i="6"/>
  <c r="AF4392" i="6"/>
  <c r="AF4393" i="6"/>
  <c r="AF4394" i="6"/>
  <c r="AF4395" i="6"/>
  <c r="AF4396" i="6"/>
  <c r="AF4397" i="6"/>
  <c r="AF4398" i="6"/>
  <c r="AF4399" i="6"/>
  <c r="AF4400" i="6"/>
  <c r="AF4401" i="6"/>
  <c r="AF4402" i="6"/>
  <c r="AF4403" i="6"/>
  <c r="AF4404" i="6"/>
  <c r="AF4405" i="6"/>
  <c r="AF4406" i="6"/>
  <c r="AF4407" i="6"/>
  <c r="AF4408" i="6"/>
  <c r="AF4409" i="6"/>
  <c r="AF4410" i="6"/>
  <c r="AF4411" i="6"/>
  <c r="AF4412" i="6"/>
  <c r="AF4413" i="6"/>
  <c r="AF4414" i="6"/>
  <c r="AF4415" i="6"/>
  <c r="AF4416" i="6"/>
  <c r="AF4417" i="6"/>
  <c r="AF4418" i="6"/>
  <c r="AF4419" i="6"/>
  <c r="AF4420" i="6"/>
  <c r="AF4421" i="6"/>
  <c r="AF4422" i="6"/>
  <c r="AF4423" i="6"/>
  <c r="AF4424" i="6"/>
  <c r="AF4425" i="6"/>
  <c r="AF4426" i="6"/>
  <c r="AF4427" i="6"/>
  <c r="AF4428" i="6"/>
  <c r="AF4429" i="6"/>
  <c r="AF4430" i="6"/>
  <c r="AF4431" i="6"/>
  <c r="AF4432" i="6"/>
  <c r="AF4433" i="6"/>
  <c r="AF4434" i="6"/>
  <c r="AF4435" i="6"/>
  <c r="AF4436" i="6"/>
  <c r="AF4437" i="6"/>
  <c r="AF4438" i="6"/>
  <c r="AF4439" i="6"/>
  <c r="AF4440" i="6"/>
  <c r="AF4441" i="6"/>
  <c r="AF4442" i="6"/>
  <c r="AF4443" i="6"/>
  <c r="AF4444" i="6"/>
  <c r="AF4445" i="6"/>
  <c r="AF4446" i="6"/>
  <c r="AF4447" i="6"/>
  <c r="AF4448" i="6"/>
  <c r="AF4449" i="6"/>
  <c r="AF4450" i="6"/>
  <c r="AF4451" i="6"/>
  <c r="AF4452" i="6"/>
  <c r="AF4453" i="6"/>
  <c r="AF4454" i="6"/>
  <c r="AF4455" i="6"/>
  <c r="AF4456" i="6"/>
  <c r="AF4457" i="6"/>
  <c r="AF4458" i="6"/>
  <c r="AF4459" i="6"/>
  <c r="AF4460" i="6"/>
  <c r="AF4461" i="6"/>
  <c r="AF4462" i="6"/>
  <c r="AF4463" i="6"/>
  <c r="AF4464" i="6"/>
  <c r="AF4465" i="6"/>
  <c r="AF4466" i="6"/>
  <c r="AF4467" i="6"/>
  <c r="AF4468" i="6"/>
  <c r="AF4469" i="6"/>
  <c r="AF4470" i="6"/>
  <c r="AF4471" i="6"/>
  <c r="AF4472" i="6"/>
  <c r="AF4473" i="6"/>
  <c r="AF4474" i="6"/>
  <c r="AF4475" i="6"/>
  <c r="AF4476" i="6"/>
  <c r="AF4477" i="6"/>
  <c r="AF4478" i="6"/>
  <c r="AF4479" i="6"/>
  <c r="AF4480" i="6"/>
  <c r="AF4481" i="6"/>
  <c r="AF4482" i="6"/>
  <c r="AF4483" i="6"/>
  <c r="AF4484" i="6"/>
  <c r="AF4485" i="6"/>
  <c r="AF4486" i="6"/>
  <c r="AF4487" i="6"/>
  <c r="AF4488" i="6"/>
  <c r="AF4489" i="6"/>
  <c r="AF4490" i="6"/>
  <c r="AF4491" i="6"/>
  <c r="AF4492" i="6"/>
  <c r="AF4493" i="6"/>
  <c r="AF4494" i="6"/>
  <c r="AF4495" i="6"/>
  <c r="AF4496" i="6"/>
  <c r="AF4497" i="6"/>
  <c r="AF4498" i="6"/>
  <c r="AF4499" i="6"/>
  <c r="AF4500" i="6"/>
  <c r="AF4501" i="6"/>
  <c r="AF4502" i="6"/>
  <c r="AF4503" i="6"/>
  <c r="AF4504" i="6"/>
  <c r="AF4505" i="6"/>
  <c r="AF4506" i="6"/>
  <c r="AF4507" i="6"/>
  <c r="AF4508" i="6"/>
  <c r="AF4509" i="6"/>
  <c r="AF4510" i="6"/>
  <c r="AF4511" i="6"/>
  <c r="AF4512" i="6"/>
  <c r="AF4513" i="6"/>
  <c r="AF4514" i="6"/>
  <c r="AF4515" i="6"/>
  <c r="AF4516" i="6"/>
  <c r="AF4517" i="6"/>
  <c r="AF4518" i="6"/>
  <c r="AF4519" i="6"/>
  <c r="AF4520" i="6"/>
  <c r="AF4521" i="6"/>
  <c r="AF4522" i="6"/>
  <c r="AF4523" i="6"/>
  <c r="AF4524" i="6"/>
  <c r="AF4525" i="6"/>
  <c r="AF4526" i="6"/>
  <c r="AF4527" i="6"/>
  <c r="AF4528" i="6"/>
  <c r="AF4529" i="6"/>
  <c r="AF4530" i="6"/>
  <c r="AF4531" i="6"/>
  <c r="AF4532" i="6"/>
  <c r="AF4533" i="6"/>
  <c r="AF4534" i="6"/>
  <c r="AF4535" i="6"/>
  <c r="AF4536" i="6"/>
  <c r="AF4537" i="6"/>
  <c r="AF4538" i="6"/>
  <c r="AF4539" i="6"/>
  <c r="AF4540" i="6"/>
  <c r="AF4541" i="6"/>
  <c r="AF4542" i="6"/>
  <c r="AF4543" i="6"/>
  <c r="AF4544" i="6"/>
  <c r="AF4545" i="6"/>
  <c r="AF4546" i="6"/>
  <c r="AF4547" i="6"/>
  <c r="AF4548" i="6"/>
  <c r="AF4549" i="6"/>
  <c r="AF4550" i="6"/>
  <c r="AF4551" i="6"/>
  <c r="AF4552" i="6"/>
  <c r="AF4553" i="6"/>
  <c r="AF4554" i="6"/>
  <c r="AF4555" i="6"/>
  <c r="AF4556" i="6"/>
  <c r="AF4557" i="6"/>
  <c r="AF4558" i="6"/>
  <c r="AF4559" i="6"/>
  <c r="AF4560" i="6"/>
  <c r="AF4561" i="6"/>
  <c r="AF4562" i="6"/>
  <c r="AF4563" i="6"/>
  <c r="AF4564" i="6"/>
  <c r="AF4565" i="6"/>
  <c r="AF4566" i="6"/>
  <c r="AF4567" i="6"/>
  <c r="AF4568" i="6"/>
  <c r="AF4569" i="6"/>
  <c r="AF4570" i="6"/>
  <c r="AF4571" i="6"/>
  <c r="AF4572" i="6"/>
  <c r="AF4573" i="6"/>
  <c r="AF4574" i="6"/>
  <c r="AF4575" i="6"/>
  <c r="AF4576" i="6"/>
  <c r="AF4577" i="6"/>
  <c r="AF4578" i="6"/>
  <c r="AF4579" i="6"/>
  <c r="AF4580" i="6"/>
  <c r="AF4581" i="6"/>
  <c r="AF4582" i="6"/>
  <c r="AF4583" i="6"/>
  <c r="AF4584" i="6"/>
  <c r="AF4585" i="6"/>
  <c r="AF4586" i="6"/>
  <c r="AF4587" i="6"/>
  <c r="AF4588" i="6"/>
  <c r="AF4589" i="6"/>
  <c r="AF4590" i="6"/>
  <c r="AF4591" i="6"/>
  <c r="AF4592" i="6"/>
  <c r="AF4593" i="6"/>
  <c r="AF4594" i="6"/>
  <c r="AF4595" i="6"/>
  <c r="AF4596" i="6"/>
  <c r="AF4597" i="6"/>
  <c r="AF4598" i="6"/>
  <c r="AF4599" i="6"/>
  <c r="AF4600" i="6"/>
  <c r="AF4601" i="6"/>
  <c r="AF4602" i="6"/>
  <c r="AF4603" i="6"/>
  <c r="AF4604" i="6"/>
  <c r="AF4605" i="6"/>
  <c r="AF4606" i="6"/>
  <c r="AF4607" i="6"/>
  <c r="AF4608" i="6"/>
  <c r="AF4609" i="6"/>
  <c r="AF4610" i="6"/>
  <c r="AF4611" i="6"/>
  <c r="AF4612" i="6"/>
  <c r="AF4613" i="6"/>
  <c r="AF4614" i="6"/>
  <c r="AF4615" i="6"/>
  <c r="AF4616" i="6"/>
  <c r="AF4617" i="6"/>
  <c r="AF4618" i="6"/>
  <c r="AF4619" i="6"/>
  <c r="AF4620" i="6"/>
  <c r="AF4621" i="6"/>
  <c r="AF4622" i="6"/>
  <c r="AF4623" i="6"/>
  <c r="AF4624" i="6"/>
  <c r="AF4625" i="6"/>
  <c r="AF4626" i="6"/>
  <c r="AF4627" i="6"/>
  <c r="AF4628" i="6"/>
  <c r="AF4629" i="6"/>
  <c r="AF4630" i="6"/>
  <c r="AF4631" i="6"/>
  <c r="AF4632" i="6"/>
  <c r="AF4633" i="6"/>
  <c r="AF4634" i="6"/>
  <c r="AF4635" i="6"/>
  <c r="AF4636" i="6"/>
  <c r="AF4637" i="6"/>
  <c r="AF4638" i="6"/>
  <c r="AF4639" i="6"/>
  <c r="AF4640" i="6"/>
  <c r="AF4641" i="6"/>
  <c r="AF4642" i="6"/>
  <c r="AF4643" i="6"/>
  <c r="AF4644" i="6"/>
  <c r="AF4645" i="6"/>
  <c r="AF4646" i="6"/>
  <c r="AF4647" i="6"/>
  <c r="AF4648" i="6"/>
  <c r="AF4649" i="6"/>
  <c r="AF4650" i="6"/>
  <c r="AF4651" i="6"/>
  <c r="AF4652" i="6"/>
  <c r="AF4653" i="6"/>
  <c r="AF4654" i="6"/>
  <c r="AF4655" i="6"/>
  <c r="AF4656" i="6"/>
  <c r="AF4657" i="6"/>
  <c r="AF4658" i="6"/>
  <c r="AF4659" i="6"/>
  <c r="AF4660" i="6"/>
  <c r="AF4661" i="6"/>
  <c r="AF4662" i="6"/>
  <c r="AF4663" i="6"/>
  <c r="AF4664" i="6"/>
  <c r="AF4665" i="6"/>
  <c r="AF4666" i="6"/>
  <c r="AF4667" i="6"/>
  <c r="AF4668" i="6"/>
  <c r="AF4669" i="6"/>
  <c r="AF4670" i="6"/>
  <c r="AF4671" i="6"/>
  <c r="AF4672" i="6"/>
  <c r="AF4673" i="6"/>
  <c r="AF4674" i="6"/>
  <c r="AF4675" i="6"/>
  <c r="AF4676" i="6"/>
  <c r="AF4677" i="6"/>
  <c r="AF4678" i="6"/>
  <c r="AF4679" i="6"/>
  <c r="AF4680" i="6"/>
  <c r="AF4681" i="6"/>
  <c r="AF4682" i="6"/>
  <c r="AF4683" i="6"/>
  <c r="AF4684" i="6"/>
  <c r="AF4685" i="6"/>
  <c r="AF4686" i="6"/>
  <c r="AF4687" i="6"/>
  <c r="AF4688" i="6"/>
  <c r="AF4689" i="6"/>
  <c r="AF4690" i="6"/>
  <c r="AF4691" i="6"/>
  <c r="AF4692" i="6"/>
  <c r="AF4693" i="6"/>
  <c r="AF4694" i="6"/>
  <c r="AF4695" i="6"/>
  <c r="AF4696" i="6"/>
  <c r="AF4697" i="6"/>
  <c r="AF4698" i="6"/>
  <c r="AF4699" i="6"/>
  <c r="AF4700" i="6"/>
  <c r="AF4701" i="6"/>
  <c r="AF4702" i="6"/>
  <c r="AF4703" i="6"/>
  <c r="AF4704" i="6"/>
  <c r="AF4705" i="6"/>
  <c r="AF4706" i="6"/>
  <c r="AF4707" i="6"/>
  <c r="AF4708" i="6"/>
  <c r="AF4709" i="6"/>
  <c r="AF4710" i="6"/>
  <c r="AF4711" i="6"/>
  <c r="AF4712" i="6"/>
  <c r="AF4713" i="6"/>
  <c r="AF4714" i="6"/>
  <c r="AF4715" i="6"/>
  <c r="AF4716" i="6"/>
  <c r="AF4717" i="6"/>
  <c r="AF4718" i="6"/>
  <c r="AF4719" i="6"/>
  <c r="AF4720" i="6"/>
  <c r="AF4721" i="6"/>
  <c r="AF4722" i="6"/>
  <c r="AF4723" i="6"/>
  <c r="AF4724" i="6"/>
  <c r="AF4725" i="6"/>
  <c r="AF4726" i="6"/>
  <c r="AF4727" i="6"/>
  <c r="AF4728" i="6"/>
  <c r="AF4729" i="6"/>
  <c r="AF4730" i="6"/>
  <c r="AF4731" i="6"/>
  <c r="AF4732" i="6"/>
  <c r="AF4733" i="6"/>
  <c r="AF4734" i="6"/>
  <c r="AF4735" i="6"/>
  <c r="AF4736" i="6"/>
  <c r="AF4737" i="6"/>
  <c r="AF4738" i="6"/>
  <c r="AF4739" i="6"/>
  <c r="AF4740" i="6"/>
  <c r="AF4741" i="6"/>
  <c r="AF4742" i="6"/>
  <c r="AF4743" i="6"/>
  <c r="AF4744" i="6"/>
  <c r="AF4745" i="6"/>
  <c r="AF4746" i="6"/>
  <c r="AF4747" i="6"/>
  <c r="AF4748" i="6"/>
  <c r="AF4749" i="6"/>
  <c r="AF4750" i="6"/>
  <c r="AF4751" i="6"/>
  <c r="AF4752" i="6"/>
  <c r="AF4753" i="6"/>
  <c r="AF4754" i="6"/>
  <c r="AF4755" i="6"/>
  <c r="AF4756" i="6"/>
  <c r="AF4757" i="6"/>
  <c r="AF4758" i="6"/>
  <c r="AF4759" i="6"/>
  <c r="AF4760" i="6"/>
  <c r="AF4761" i="6"/>
  <c r="AF4762" i="6"/>
  <c r="AF4763" i="6"/>
  <c r="AF4764" i="6"/>
  <c r="AF4765" i="6"/>
  <c r="AF4766" i="6"/>
  <c r="AF4767" i="6"/>
  <c r="AF4768" i="6"/>
  <c r="AF4769" i="6"/>
  <c r="AF4770" i="6"/>
  <c r="AF4771" i="6"/>
  <c r="AF4772" i="6"/>
  <c r="AF4773" i="6"/>
  <c r="AF4774" i="6"/>
  <c r="AF4775" i="6"/>
  <c r="AF4776" i="6"/>
  <c r="AF4777" i="6"/>
  <c r="AF4778" i="6"/>
  <c r="AF4779" i="6"/>
  <c r="AF4780" i="6"/>
  <c r="AF4781" i="6"/>
  <c r="AF4782" i="6"/>
  <c r="AF4783" i="6"/>
  <c r="AF4784" i="6"/>
  <c r="AF4785" i="6"/>
  <c r="AF4786" i="6"/>
  <c r="AF4787" i="6"/>
  <c r="AF4788" i="6"/>
  <c r="AF4789" i="6"/>
  <c r="AF4790" i="6"/>
  <c r="AF4791" i="6"/>
  <c r="AF4792" i="6"/>
  <c r="AF4793" i="6"/>
  <c r="AF4794" i="6"/>
  <c r="AF4795" i="6"/>
  <c r="AF4796" i="6"/>
  <c r="AF4797" i="6"/>
  <c r="AF4798" i="6"/>
  <c r="AF4799" i="6"/>
  <c r="AF4800" i="6"/>
  <c r="AF4801" i="6"/>
  <c r="AF4802" i="6"/>
  <c r="AF4803" i="6"/>
  <c r="AF4804" i="6"/>
  <c r="AF4805" i="6"/>
  <c r="AF4806" i="6"/>
  <c r="AF4807" i="6"/>
  <c r="AF4808" i="6"/>
  <c r="AF4809" i="6"/>
  <c r="AF4810" i="6"/>
  <c r="AF4811" i="6"/>
  <c r="AF4812" i="6"/>
  <c r="AF4813" i="6"/>
  <c r="AF4814" i="6"/>
  <c r="AF4815" i="6"/>
  <c r="AF4816" i="6"/>
  <c r="AF4817" i="6"/>
  <c r="AF4818" i="6"/>
  <c r="AF4819" i="6"/>
  <c r="AF4820" i="6"/>
  <c r="AF4821" i="6"/>
  <c r="AF4822" i="6"/>
  <c r="AF4823" i="6"/>
  <c r="AF4824" i="6"/>
  <c r="AF4825" i="6"/>
  <c r="AF4826" i="6"/>
  <c r="AF4827" i="6"/>
  <c r="AF4828" i="6"/>
  <c r="AF4829" i="6"/>
  <c r="AF4830" i="6"/>
  <c r="AF4831" i="6"/>
  <c r="AF4832" i="6"/>
  <c r="AF4833" i="6"/>
  <c r="AF4834" i="6"/>
  <c r="AF4835" i="6"/>
  <c r="AF4836" i="6"/>
  <c r="AF4837" i="6"/>
  <c r="AF4838" i="6"/>
  <c r="AF4839" i="6"/>
  <c r="AF4840" i="6"/>
  <c r="AF4841" i="6"/>
  <c r="AF4842" i="6"/>
  <c r="AF4843" i="6"/>
  <c r="AF4844" i="6"/>
  <c r="AF4845" i="6"/>
  <c r="AF4846" i="6"/>
  <c r="AF4847" i="6"/>
  <c r="AF4848" i="6"/>
  <c r="AF4849" i="6"/>
  <c r="AF4850" i="6"/>
  <c r="AF4851" i="6"/>
  <c r="AF4852" i="6"/>
  <c r="AF4853" i="6"/>
  <c r="AF4854" i="6"/>
  <c r="AF4855" i="6"/>
  <c r="AF4856" i="6"/>
  <c r="AF4857" i="6"/>
  <c r="AF4858" i="6"/>
  <c r="AF4859" i="6"/>
  <c r="AF4860" i="6"/>
  <c r="AF4861" i="6"/>
  <c r="AF4862" i="6"/>
  <c r="AF4863" i="6"/>
  <c r="AF4864" i="6"/>
  <c r="AF4865" i="6"/>
  <c r="AF4866" i="6"/>
  <c r="AF4867" i="6"/>
  <c r="AF4868" i="6"/>
  <c r="AF4869" i="6"/>
  <c r="AF4870" i="6"/>
  <c r="AF4871" i="6"/>
  <c r="AF4872" i="6"/>
  <c r="AF4873" i="6"/>
  <c r="AF4874" i="6"/>
  <c r="AF4875" i="6"/>
  <c r="AF4876" i="6"/>
  <c r="AF4877" i="6"/>
  <c r="AF4878" i="6"/>
  <c r="AF4879" i="6"/>
  <c r="AF4880" i="6"/>
  <c r="AF4881" i="6"/>
  <c r="AF4882" i="6"/>
  <c r="AF4883" i="6"/>
  <c r="AF4884" i="6"/>
  <c r="AF4885" i="6"/>
  <c r="AF4886" i="6"/>
  <c r="AF4887" i="6"/>
  <c r="AF4888" i="6"/>
  <c r="AF4889" i="6"/>
  <c r="AF4890" i="6"/>
  <c r="AF4891" i="6"/>
  <c r="AF4892" i="6"/>
  <c r="AF4893" i="6"/>
  <c r="AF4894" i="6"/>
  <c r="AF4895" i="6"/>
  <c r="AF4896" i="6"/>
  <c r="AF4897" i="6"/>
  <c r="AF4898" i="6"/>
  <c r="AF4899" i="6"/>
  <c r="AF4900" i="6"/>
  <c r="AF4901" i="6"/>
  <c r="AF4902" i="6"/>
  <c r="AF4903" i="6"/>
  <c r="AF4904" i="6"/>
  <c r="AF4905" i="6"/>
  <c r="AF4906" i="6"/>
  <c r="AF4907" i="6"/>
  <c r="AF4908" i="6"/>
  <c r="AF4909" i="6"/>
  <c r="AF4910" i="6"/>
  <c r="AF4911" i="6"/>
  <c r="AF4912" i="6"/>
  <c r="AF4913" i="6"/>
  <c r="AF4914" i="6"/>
  <c r="AF4915" i="6"/>
  <c r="AF4916" i="6"/>
  <c r="AF4917" i="6"/>
  <c r="AF4918" i="6"/>
  <c r="AF4919" i="6"/>
  <c r="AF4920" i="6"/>
  <c r="AF4921" i="6"/>
  <c r="AF4922" i="6"/>
  <c r="AF4923" i="6"/>
  <c r="AF4924" i="6"/>
  <c r="AF4925" i="6"/>
  <c r="AF4926" i="6"/>
  <c r="AF4927" i="6"/>
  <c r="AF4928" i="6"/>
  <c r="AF4929" i="6"/>
  <c r="AF4930" i="6"/>
  <c r="AF4931" i="6"/>
  <c r="AF4932" i="6"/>
  <c r="AF4933" i="6"/>
  <c r="AF4934" i="6"/>
  <c r="AF4935" i="6"/>
  <c r="AF4936" i="6"/>
  <c r="AF4937" i="6"/>
  <c r="AF4938" i="6"/>
  <c r="AF4939" i="6"/>
  <c r="AF4940" i="6"/>
  <c r="AF4941" i="6"/>
  <c r="AF4942" i="6"/>
  <c r="AF4943" i="6"/>
  <c r="AF4944" i="6"/>
  <c r="AF4945" i="6"/>
  <c r="AF4946" i="6"/>
  <c r="AF4947" i="6"/>
  <c r="AF4948" i="6"/>
  <c r="AF4949" i="6"/>
  <c r="AF4950" i="6"/>
  <c r="AF4951" i="6"/>
  <c r="AF4952" i="6"/>
  <c r="AF4953" i="6"/>
  <c r="AF4954" i="6"/>
  <c r="AF4955" i="6"/>
  <c r="AF4956" i="6"/>
  <c r="AF4957" i="6"/>
  <c r="AF4958" i="6"/>
  <c r="AF4959" i="6"/>
  <c r="AF4960" i="6"/>
  <c r="AF4961" i="6"/>
  <c r="AF4962" i="6"/>
  <c r="AF4963" i="6"/>
  <c r="AF4964" i="6"/>
  <c r="AF4965" i="6"/>
  <c r="AF4966" i="6"/>
  <c r="AF4967" i="6"/>
  <c r="AF4968" i="6"/>
  <c r="AF4969" i="6"/>
  <c r="AF4970" i="6"/>
  <c r="AF4971" i="6"/>
  <c r="AF4972" i="6"/>
  <c r="AF4973" i="6"/>
  <c r="AF4974" i="6"/>
  <c r="AF4975" i="6"/>
  <c r="AF4976" i="6"/>
  <c r="AF4977" i="6"/>
  <c r="AF4978" i="6"/>
  <c r="AF4979" i="6"/>
  <c r="AF4980" i="6"/>
  <c r="AF4981" i="6"/>
  <c r="AF4982" i="6"/>
  <c r="AF4983" i="6"/>
  <c r="AF4984" i="6"/>
  <c r="AF4985" i="6"/>
  <c r="AF4986" i="6"/>
  <c r="AF4987" i="6"/>
  <c r="AF4988" i="6"/>
  <c r="AF4989" i="6"/>
  <c r="AF4990" i="6"/>
  <c r="AF4991" i="6"/>
  <c r="AF4992" i="6"/>
  <c r="AF4993" i="6"/>
  <c r="AF4994" i="6"/>
  <c r="AF4995" i="6"/>
  <c r="AF4996" i="6"/>
  <c r="AF4997" i="6"/>
  <c r="AF4998" i="6"/>
  <c r="AF4999" i="6"/>
  <c r="AF5000" i="6"/>
  <c r="AF5001" i="6"/>
  <c r="AF5002" i="6"/>
  <c r="AF5003" i="6"/>
  <c r="AF5004" i="6"/>
  <c r="AF5005" i="6"/>
  <c r="AF5006" i="6"/>
  <c r="AF5007" i="6"/>
  <c r="AF5008" i="6"/>
  <c r="AF5009" i="6"/>
  <c r="AF5010" i="6"/>
  <c r="AF5011" i="6"/>
  <c r="AF5012" i="6"/>
  <c r="AF5013" i="6"/>
  <c r="AF5014" i="6"/>
  <c r="AF5015" i="6"/>
  <c r="AF5016" i="6"/>
  <c r="AF5017" i="6"/>
  <c r="AF5018" i="6"/>
  <c r="AF5019" i="6"/>
  <c r="AF5020" i="6"/>
  <c r="AF5021" i="6"/>
  <c r="AF5022" i="6"/>
  <c r="AF5023" i="6"/>
  <c r="AF5024" i="6"/>
  <c r="AF5025" i="6"/>
  <c r="AF5026" i="6"/>
  <c r="AF5027" i="6"/>
  <c r="AF5028" i="6"/>
  <c r="AF5029" i="6"/>
  <c r="AF5030" i="6"/>
  <c r="AF5031" i="6"/>
  <c r="AF5032" i="6"/>
  <c r="AF5033" i="6"/>
  <c r="AF5034" i="6"/>
  <c r="AF5035" i="6"/>
  <c r="AF5036" i="6"/>
  <c r="AF5037" i="6"/>
  <c r="AF5038" i="6"/>
  <c r="AF5039" i="6"/>
  <c r="AF5040" i="6"/>
  <c r="AF5041" i="6"/>
  <c r="AF5042" i="6"/>
  <c r="AF5043" i="6"/>
  <c r="AF5044" i="6"/>
  <c r="AF5045" i="6"/>
  <c r="AF5046" i="6"/>
  <c r="AF5047" i="6"/>
  <c r="AF5048" i="6"/>
  <c r="AF5049" i="6"/>
  <c r="AF5050" i="6"/>
  <c r="AF5051" i="6"/>
  <c r="AF5052" i="6"/>
  <c r="AF5053" i="6"/>
  <c r="AF5054" i="6"/>
  <c r="AF5055" i="6"/>
  <c r="AF5056" i="6"/>
  <c r="AF5057" i="6"/>
  <c r="AF5058" i="6"/>
  <c r="AF5059" i="6"/>
  <c r="AF5060" i="6"/>
  <c r="AF5061" i="6"/>
  <c r="AF5062" i="6"/>
  <c r="AF5063" i="6"/>
  <c r="AF5064" i="6"/>
  <c r="AF5065" i="6"/>
  <c r="AF5066" i="6"/>
  <c r="AF5067" i="6"/>
  <c r="AF5068" i="6"/>
  <c r="AF5069" i="6"/>
  <c r="AF5070" i="6"/>
  <c r="AF5071" i="6"/>
  <c r="AF5072" i="6"/>
  <c r="AF5073" i="6"/>
  <c r="AF5074" i="6"/>
  <c r="AF5075" i="6"/>
  <c r="AF5076" i="6"/>
  <c r="AF5077" i="6"/>
  <c r="AF5078" i="6"/>
  <c r="AF5079" i="6"/>
  <c r="AF5080" i="6"/>
  <c r="AF5081" i="6"/>
  <c r="AF5082" i="6"/>
  <c r="AF5083" i="6"/>
  <c r="AF5084" i="6"/>
  <c r="AF5085" i="6"/>
  <c r="AF5086" i="6"/>
  <c r="AF5087" i="6"/>
  <c r="AF5088" i="6"/>
  <c r="AF5089" i="6"/>
  <c r="AF5090" i="6"/>
  <c r="AF5091" i="6"/>
  <c r="AF5092" i="6"/>
  <c r="AF5093" i="6"/>
  <c r="AF5094" i="6"/>
  <c r="AF5095" i="6"/>
  <c r="AF5096" i="6"/>
  <c r="AF5097" i="6"/>
  <c r="AF5098" i="6"/>
  <c r="AF5099" i="6"/>
  <c r="AF5100" i="6"/>
  <c r="AF5101" i="6"/>
  <c r="AF5102" i="6"/>
  <c r="AF5103" i="6"/>
  <c r="AF5104" i="6"/>
  <c r="AF5105" i="6"/>
  <c r="AF5106" i="6"/>
  <c r="AF5107" i="6"/>
  <c r="AF5108" i="6"/>
  <c r="AF5109" i="6"/>
  <c r="AF5110" i="6"/>
  <c r="AF5111" i="6"/>
  <c r="AF5112" i="6"/>
  <c r="AF5113" i="6"/>
  <c r="AF5114" i="6"/>
  <c r="AF5115" i="6"/>
  <c r="AF5116" i="6"/>
  <c r="AF5117" i="6"/>
  <c r="AF5118" i="6"/>
  <c r="AF5119" i="6"/>
  <c r="AF5120" i="6"/>
  <c r="AF5121" i="6"/>
  <c r="AF5122" i="6"/>
  <c r="AF5123" i="6"/>
  <c r="AF5124" i="6"/>
  <c r="AF5125" i="6"/>
  <c r="AF5126" i="6"/>
  <c r="AF5127" i="6"/>
  <c r="AF5128" i="6"/>
  <c r="AF5129" i="6"/>
  <c r="AF5130" i="6"/>
  <c r="AF5131" i="6"/>
  <c r="AF5132" i="6"/>
  <c r="AF5133" i="6"/>
  <c r="AF5134" i="6"/>
  <c r="AF5135" i="6"/>
  <c r="AF5136" i="6"/>
  <c r="AF5137" i="6"/>
  <c r="AF5138" i="6"/>
  <c r="AF5139" i="6"/>
  <c r="AF5140" i="6"/>
  <c r="AF5141" i="6"/>
  <c r="AF5142" i="6"/>
  <c r="AF5143" i="6"/>
  <c r="AF5144" i="6"/>
  <c r="AF5145" i="6"/>
  <c r="AF5146" i="6"/>
  <c r="AF5147" i="6"/>
  <c r="AF5148" i="6"/>
  <c r="AF5149" i="6"/>
  <c r="AF5150" i="6"/>
  <c r="AF5151" i="6"/>
  <c r="AF5152" i="6"/>
  <c r="AF5153" i="6"/>
  <c r="AF5154" i="6"/>
  <c r="AF5155" i="6"/>
  <c r="AF5156" i="6"/>
  <c r="AF5157" i="6"/>
  <c r="AF5158" i="6"/>
  <c r="AF5159" i="6"/>
  <c r="AF5160" i="6"/>
  <c r="AF5161" i="6"/>
  <c r="AF5162" i="6"/>
  <c r="AF5163" i="6"/>
  <c r="AF5164" i="6"/>
  <c r="AF5165" i="6"/>
  <c r="AF5166" i="6"/>
  <c r="AF5167" i="6"/>
  <c r="AF5168" i="6"/>
  <c r="AF5169" i="6"/>
  <c r="AF5170" i="6"/>
  <c r="AF5171" i="6"/>
  <c r="AF5172" i="6"/>
  <c r="AF5173" i="6"/>
  <c r="AF5174" i="6"/>
  <c r="AF5175" i="6"/>
  <c r="AF5176" i="6"/>
  <c r="AF5177" i="6"/>
  <c r="AF5178" i="6"/>
  <c r="AF5179" i="6"/>
  <c r="AF5180" i="6"/>
  <c r="AF5181" i="6"/>
  <c r="AF5182" i="6"/>
  <c r="AF5183" i="6"/>
  <c r="AF5184" i="6"/>
  <c r="AF5185" i="6"/>
  <c r="AF5186" i="6"/>
  <c r="AF5187" i="6"/>
  <c r="AF5188" i="6"/>
  <c r="AF5189" i="6"/>
  <c r="AF5190" i="6"/>
  <c r="AF5191" i="6"/>
  <c r="AF5192" i="6"/>
  <c r="AF5193" i="6"/>
  <c r="AF5194" i="6"/>
  <c r="AF5195" i="6"/>
  <c r="AF5196" i="6"/>
  <c r="AF5197" i="6"/>
  <c r="AF5198" i="6"/>
  <c r="AF5199" i="6"/>
  <c r="AF5200" i="6"/>
  <c r="AF5201" i="6"/>
  <c r="AF5202" i="6"/>
  <c r="AF5203" i="6"/>
  <c r="AF5204" i="6"/>
  <c r="AF5205" i="6"/>
  <c r="AF5206" i="6"/>
  <c r="AF5207" i="6"/>
  <c r="AF5208" i="6"/>
  <c r="AF5209" i="6"/>
  <c r="AF5210" i="6"/>
  <c r="AF5211" i="6"/>
  <c r="AF5212" i="6"/>
  <c r="AF5213" i="6"/>
  <c r="AF5214" i="6"/>
  <c r="AF5215" i="6"/>
  <c r="AF5216" i="6"/>
  <c r="AF5217" i="6"/>
  <c r="AF5218" i="6"/>
  <c r="AF5219" i="6"/>
  <c r="AF5220" i="6"/>
  <c r="AF5221" i="6"/>
  <c r="AF5222" i="6"/>
  <c r="AF5223" i="6"/>
  <c r="AF5224" i="6"/>
  <c r="AF5225" i="6"/>
  <c r="AF5226" i="6"/>
  <c r="AF5227" i="6"/>
  <c r="AF5228" i="6"/>
  <c r="AF5229" i="6"/>
  <c r="AF5230" i="6"/>
  <c r="AF5231" i="6"/>
  <c r="AF5232" i="6"/>
  <c r="AF5233" i="6"/>
  <c r="AF5234" i="6"/>
  <c r="AF5235" i="6"/>
  <c r="AF5236" i="6"/>
  <c r="AF5237" i="6"/>
  <c r="AF5238" i="6"/>
  <c r="AF5239" i="6"/>
  <c r="AF5240" i="6"/>
  <c r="AF5241" i="6"/>
  <c r="AF5242" i="6"/>
  <c r="AF5243" i="6"/>
  <c r="AF5244" i="6"/>
  <c r="AF5245" i="6"/>
  <c r="AF5246" i="6"/>
  <c r="AF5247" i="6"/>
  <c r="AF5248" i="6"/>
  <c r="AF5249" i="6"/>
  <c r="AF5250" i="6"/>
  <c r="AF5251" i="6"/>
  <c r="AF5252" i="6"/>
  <c r="AF5253" i="6"/>
  <c r="AF5254" i="6"/>
  <c r="AF5255" i="6"/>
  <c r="AF5256" i="6"/>
  <c r="AF5257" i="6"/>
  <c r="AF5258" i="6"/>
  <c r="AF5259" i="6"/>
  <c r="AF5260" i="6"/>
  <c r="AF5261" i="6"/>
  <c r="AF5262" i="6"/>
  <c r="AF5263" i="6"/>
  <c r="AF5264" i="6"/>
  <c r="AF5265" i="6"/>
  <c r="AF5266" i="6"/>
  <c r="AF5267" i="6"/>
  <c r="AF5268" i="6"/>
  <c r="AF5269" i="6"/>
  <c r="AF5270" i="6"/>
  <c r="AF5271" i="6"/>
  <c r="AF5272" i="6"/>
  <c r="AF5273" i="6"/>
  <c r="AF5274" i="6"/>
  <c r="AF5275" i="6"/>
  <c r="AF5276" i="6"/>
  <c r="AF5277" i="6"/>
  <c r="AF5278" i="6"/>
  <c r="AF5279" i="6"/>
  <c r="AF5280" i="6"/>
  <c r="AF5281" i="6"/>
  <c r="AF5282" i="6"/>
  <c r="AF5283" i="6"/>
  <c r="AF5284" i="6"/>
  <c r="AF5285" i="6"/>
  <c r="AF5286" i="6"/>
  <c r="AF5287" i="6"/>
  <c r="AF5288" i="6"/>
  <c r="AF5289" i="6"/>
  <c r="AF5290" i="6"/>
  <c r="AF5291" i="6"/>
  <c r="AF5292" i="6"/>
  <c r="AF5293" i="6"/>
  <c r="AF5294" i="6"/>
  <c r="AF5295" i="6"/>
  <c r="AF5296" i="6"/>
  <c r="AF5297" i="6"/>
  <c r="AF5298" i="6"/>
  <c r="AF5299" i="6"/>
  <c r="AF5300" i="6"/>
  <c r="AF5301" i="6"/>
  <c r="AF5302" i="6"/>
  <c r="AF5303" i="6"/>
  <c r="AF5304" i="6"/>
  <c r="AF5305" i="6"/>
  <c r="AF5306" i="6"/>
  <c r="AF5307" i="6"/>
  <c r="AF5308" i="6"/>
  <c r="AF5309" i="6"/>
  <c r="AF5310" i="6"/>
  <c r="AF5311" i="6"/>
  <c r="AF5312" i="6"/>
  <c r="AF5313" i="6"/>
  <c r="AF5314" i="6"/>
  <c r="AF5315" i="6"/>
  <c r="AF5316" i="6"/>
  <c r="AF5317" i="6"/>
  <c r="AF5318" i="6"/>
  <c r="AF5319" i="6"/>
  <c r="AF5320" i="6"/>
  <c r="AF5321" i="6"/>
  <c r="AF5322" i="6"/>
  <c r="AF5323" i="6"/>
  <c r="AF5324" i="6"/>
  <c r="AF5325" i="6"/>
  <c r="AF5326" i="6"/>
  <c r="AF5327" i="6"/>
  <c r="AF5328" i="6"/>
  <c r="AF5329" i="6"/>
  <c r="AF5330" i="6"/>
  <c r="AF5331" i="6"/>
  <c r="AF5332" i="6"/>
  <c r="AF5333" i="6"/>
  <c r="AF5334" i="6"/>
  <c r="AF5335" i="6"/>
  <c r="AF5336" i="6"/>
  <c r="AF5337" i="6"/>
  <c r="AF5338" i="6"/>
  <c r="AF5339" i="6"/>
  <c r="AF5340" i="6"/>
  <c r="AF5341" i="6"/>
  <c r="AF5342" i="6"/>
  <c r="AF5343" i="6"/>
  <c r="AF5344" i="6"/>
  <c r="AF5345" i="6"/>
  <c r="AF5346" i="6"/>
  <c r="AF5347" i="6"/>
  <c r="AF5348" i="6"/>
  <c r="AF5349" i="6"/>
  <c r="AF5350" i="6"/>
  <c r="AF5351" i="6"/>
  <c r="AF5352" i="6"/>
  <c r="AF5353" i="6"/>
  <c r="AF5354" i="6"/>
  <c r="AF5355" i="6"/>
  <c r="AF5356" i="6"/>
  <c r="AF5357" i="6"/>
  <c r="AF5358" i="6"/>
  <c r="AF5359" i="6"/>
  <c r="AF5360" i="6"/>
  <c r="AF5361" i="6"/>
  <c r="AF5362" i="6"/>
  <c r="AF5363" i="6"/>
  <c r="AF5364" i="6"/>
  <c r="AF5365" i="6"/>
  <c r="AF5366" i="6"/>
  <c r="AF5367" i="6"/>
  <c r="AF5368" i="6"/>
  <c r="AF5369" i="6"/>
  <c r="AF5370" i="6"/>
  <c r="AF5371" i="6"/>
  <c r="AF5372" i="6"/>
  <c r="AF5373" i="6"/>
  <c r="AF5374" i="6"/>
  <c r="AF5375" i="6"/>
  <c r="AF5376" i="6"/>
  <c r="AF5377" i="6"/>
  <c r="AF5378" i="6"/>
  <c r="AF5379" i="6"/>
  <c r="AF5380" i="6"/>
  <c r="AF5381" i="6"/>
  <c r="AF5382" i="6"/>
  <c r="AF5383" i="6"/>
  <c r="AF5384" i="6"/>
  <c r="AF5385" i="6"/>
  <c r="AF5386" i="6"/>
  <c r="AF5387" i="6"/>
  <c r="AF5388" i="6"/>
  <c r="AF5389" i="6"/>
  <c r="AF5390" i="6"/>
  <c r="AF5391" i="6"/>
  <c r="AF5392" i="6"/>
  <c r="AF5393" i="6"/>
  <c r="AF5394" i="6"/>
  <c r="AF5395" i="6"/>
  <c r="AF5396" i="6"/>
  <c r="AF5397" i="6"/>
  <c r="AF5398" i="6"/>
  <c r="AF5399" i="6"/>
  <c r="AF5400" i="6"/>
  <c r="AF5401" i="6"/>
  <c r="AF5402" i="6"/>
  <c r="AF5403" i="6"/>
  <c r="AF5404" i="6"/>
  <c r="AF5405" i="6"/>
  <c r="AF5406" i="6"/>
  <c r="AF5407" i="6"/>
  <c r="AF5408" i="6"/>
  <c r="AK12" i="6"/>
  <c r="AK13" i="6"/>
  <c r="AK14" i="6"/>
  <c r="AK15" i="6"/>
  <c r="AK16" i="6"/>
  <c r="AK17" i="6"/>
  <c r="AK18" i="6"/>
  <c r="AK19" i="6"/>
  <c r="AK20" i="6"/>
  <c r="AK21" i="6"/>
  <c r="AK22" i="6"/>
  <c r="AK23" i="6"/>
  <c r="AK24" i="6"/>
  <c r="AK25" i="6"/>
  <c r="AK26" i="6"/>
  <c r="AK27" i="6"/>
  <c r="AK28" i="6"/>
  <c r="AK29" i="6"/>
  <c r="AK30" i="6"/>
  <c r="AK31" i="6"/>
  <c r="AK32" i="6"/>
  <c r="AK33" i="6"/>
  <c r="AK34" i="6"/>
  <c r="AK35" i="6"/>
  <c r="AK36" i="6"/>
  <c r="AK37" i="6"/>
  <c r="AK38" i="6"/>
  <c r="AK39" i="6"/>
  <c r="AK40" i="6"/>
  <c r="AK41" i="6"/>
  <c r="AK42" i="6"/>
  <c r="AK43" i="6"/>
  <c r="AK44" i="6"/>
  <c r="AK45" i="6"/>
  <c r="AK46" i="6"/>
  <c r="AK47" i="6"/>
  <c r="AK48" i="6"/>
  <c r="AK49" i="6"/>
  <c r="AK50" i="6"/>
  <c r="AK51" i="6"/>
  <c r="AK52" i="6"/>
  <c r="AK53" i="6"/>
  <c r="AK54" i="6"/>
  <c r="AK55" i="6"/>
  <c r="AK56" i="6"/>
  <c r="AK57" i="6"/>
  <c r="AK58" i="6"/>
  <c r="AK59" i="6"/>
  <c r="AK60" i="6"/>
  <c r="AK61" i="6"/>
  <c r="AK62" i="6"/>
  <c r="AK63" i="6"/>
  <c r="AK64" i="6"/>
  <c r="AK65" i="6"/>
  <c r="AK66" i="6"/>
  <c r="AK67" i="6"/>
  <c r="AK68" i="6"/>
  <c r="AK69" i="6"/>
  <c r="AK70" i="6"/>
  <c r="AK71" i="6"/>
  <c r="AK72" i="6"/>
  <c r="AK73" i="6"/>
  <c r="AK74" i="6"/>
  <c r="AK75" i="6"/>
  <c r="AK76" i="6"/>
  <c r="AK77" i="6"/>
  <c r="AK78" i="6"/>
  <c r="AK79" i="6"/>
  <c r="AK80" i="6"/>
  <c r="AK81" i="6"/>
  <c r="AK82" i="6"/>
  <c r="AK83" i="6"/>
  <c r="AK84" i="6"/>
  <c r="AK85" i="6"/>
  <c r="AK86" i="6"/>
  <c r="AK87" i="6"/>
  <c r="AK88" i="6"/>
  <c r="AK89" i="6"/>
  <c r="AK90" i="6"/>
  <c r="AK91" i="6"/>
  <c r="AK92" i="6"/>
  <c r="AK93" i="6"/>
  <c r="AK94" i="6"/>
  <c r="AK95" i="6"/>
  <c r="AK96" i="6"/>
  <c r="AK97" i="6"/>
  <c r="AK98" i="6"/>
  <c r="AK99" i="6"/>
  <c r="AK100" i="6"/>
  <c r="AK101" i="6"/>
  <c r="AK102" i="6"/>
  <c r="AK103" i="6"/>
  <c r="AK104" i="6"/>
  <c r="AK105" i="6"/>
  <c r="AK106" i="6"/>
  <c r="AK107" i="6"/>
  <c r="AK108" i="6"/>
  <c r="AK109" i="6"/>
  <c r="AK110" i="6"/>
  <c r="AK111" i="6"/>
  <c r="AK112" i="6"/>
  <c r="AK113" i="6"/>
  <c r="AK114" i="6"/>
  <c r="AK115" i="6"/>
  <c r="AK116" i="6"/>
  <c r="AK117" i="6"/>
  <c r="AK118" i="6"/>
  <c r="AK119" i="6"/>
  <c r="AK120" i="6"/>
  <c r="AK121" i="6"/>
  <c r="AK122" i="6"/>
  <c r="AK123" i="6"/>
  <c r="AK124" i="6"/>
  <c r="AK125" i="6"/>
  <c r="AK126" i="6"/>
  <c r="AK127" i="6"/>
  <c r="AK128" i="6"/>
  <c r="AK129" i="6"/>
  <c r="AK130" i="6"/>
  <c r="AK131" i="6"/>
  <c r="AK132" i="6"/>
  <c r="AK133" i="6"/>
  <c r="AK134" i="6"/>
  <c r="AK135" i="6"/>
  <c r="AK136" i="6"/>
  <c r="AK137" i="6"/>
  <c r="AK138" i="6"/>
  <c r="AK139" i="6"/>
  <c r="AK140" i="6"/>
  <c r="AK141" i="6"/>
  <c r="AK142" i="6"/>
  <c r="AK143" i="6"/>
  <c r="AK144" i="6"/>
  <c r="AK145" i="6"/>
  <c r="AK146" i="6"/>
  <c r="AK147" i="6"/>
  <c r="AK148" i="6"/>
  <c r="AK149" i="6"/>
  <c r="AK150" i="6"/>
  <c r="AK151" i="6"/>
  <c r="AK152" i="6"/>
  <c r="AK153" i="6"/>
  <c r="AK154" i="6"/>
  <c r="AK155" i="6"/>
  <c r="AK156" i="6"/>
  <c r="AK157" i="6"/>
  <c r="AK158" i="6"/>
  <c r="AK159" i="6"/>
  <c r="AK160" i="6"/>
  <c r="AK161" i="6"/>
  <c r="AK162" i="6"/>
  <c r="AK163" i="6"/>
  <c r="AK164" i="6"/>
  <c r="AK165" i="6"/>
  <c r="AK166" i="6"/>
  <c r="AK167" i="6"/>
  <c r="AK168" i="6"/>
  <c r="AK169" i="6"/>
  <c r="AK170" i="6"/>
  <c r="AK171" i="6"/>
  <c r="AK172" i="6"/>
  <c r="AK173" i="6"/>
  <c r="AK174" i="6"/>
  <c r="AK175" i="6"/>
  <c r="AK176" i="6"/>
  <c r="AK177" i="6"/>
  <c r="AK178" i="6"/>
  <c r="AK179" i="6"/>
  <c r="AK180" i="6"/>
  <c r="AK181" i="6"/>
  <c r="AK182" i="6"/>
  <c r="AK183" i="6"/>
  <c r="AK184" i="6"/>
  <c r="AK185" i="6"/>
  <c r="AK186" i="6"/>
  <c r="AK187" i="6"/>
  <c r="AK188" i="6"/>
  <c r="AK189" i="6"/>
  <c r="AK190" i="6"/>
  <c r="AK191" i="6"/>
  <c r="AK192" i="6"/>
  <c r="AK193" i="6"/>
  <c r="AK194" i="6"/>
  <c r="AK195" i="6"/>
  <c r="AK196" i="6"/>
  <c r="AK197" i="6"/>
  <c r="AK198" i="6"/>
  <c r="AK199" i="6"/>
  <c r="AK200" i="6"/>
  <c r="AK201" i="6"/>
  <c r="AK202" i="6"/>
  <c r="AK203" i="6"/>
  <c r="AK204" i="6"/>
  <c r="AK205" i="6"/>
  <c r="AK206" i="6"/>
  <c r="AK207" i="6"/>
  <c r="AK208" i="6"/>
  <c r="AK209" i="6"/>
  <c r="AK210" i="6"/>
  <c r="AK211" i="6"/>
  <c r="AK212" i="6"/>
  <c r="AK213" i="6"/>
  <c r="AK214" i="6"/>
  <c r="AK215" i="6"/>
  <c r="AK216" i="6"/>
  <c r="AK217" i="6"/>
  <c r="AK218" i="6"/>
  <c r="AK219" i="6"/>
  <c r="AK220" i="6"/>
  <c r="AK221" i="6"/>
  <c r="AK222" i="6"/>
  <c r="AK223" i="6"/>
  <c r="AK224" i="6"/>
  <c r="AK225" i="6"/>
  <c r="AK226" i="6"/>
  <c r="AK227" i="6"/>
  <c r="AK228" i="6"/>
  <c r="AK229" i="6"/>
  <c r="AK230" i="6"/>
  <c r="AK231" i="6"/>
  <c r="AK232" i="6"/>
  <c r="AK233" i="6"/>
  <c r="AK234" i="6"/>
  <c r="AK235" i="6"/>
  <c r="AK236" i="6"/>
  <c r="AK237" i="6"/>
  <c r="AK238" i="6"/>
  <c r="AK239" i="6"/>
  <c r="AK240" i="6"/>
  <c r="AK241" i="6"/>
  <c r="AK242" i="6"/>
  <c r="AK243" i="6"/>
  <c r="AK244" i="6"/>
  <c r="AK245" i="6"/>
  <c r="AK246" i="6"/>
  <c r="AK247" i="6"/>
  <c r="AK248" i="6"/>
  <c r="AK249" i="6"/>
  <c r="AK250" i="6"/>
  <c r="AK251" i="6"/>
  <c r="AK252" i="6"/>
  <c r="AK253" i="6"/>
  <c r="AK254" i="6"/>
  <c r="AK255" i="6"/>
  <c r="AK256" i="6"/>
  <c r="AK257" i="6"/>
  <c r="AK258" i="6"/>
  <c r="AK259" i="6"/>
  <c r="AK260" i="6"/>
  <c r="AK261" i="6"/>
  <c r="AK262" i="6"/>
  <c r="AK263" i="6"/>
  <c r="AK264" i="6"/>
  <c r="AK265" i="6"/>
  <c r="AK266" i="6"/>
  <c r="AK267" i="6"/>
  <c r="AK268" i="6"/>
  <c r="AK269" i="6"/>
  <c r="AK270" i="6"/>
  <c r="AK271" i="6"/>
  <c r="AK272" i="6"/>
  <c r="AK273" i="6"/>
  <c r="AK274" i="6"/>
  <c r="AK275" i="6"/>
  <c r="AK276" i="6"/>
  <c r="AK277" i="6"/>
  <c r="AK278" i="6"/>
  <c r="AK279" i="6"/>
  <c r="AK280" i="6"/>
  <c r="AK281" i="6"/>
  <c r="AK282" i="6"/>
  <c r="AK283" i="6"/>
  <c r="AK284" i="6"/>
  <c r="AK285" i="6"/>
  <c r="AK286" i="6"/>
  <c r="AK287" i="6"/>
  <c r="AK288" i="6"/>
  <c r="AK289" i="6"/>
  <c r="AK290" i="6"/>
  <c r="AK291" i="6"/>
  <c r="AK292" i="6"/>
  <c r="AK293" i="6"/>
  <c r="AK294" i="6"/>
  <c r="AK295" i="6"/>
  <c r="AK296" i="6"/>
  <c r="AK297" i="6"/>
  <c r="AK298" i="6"/>
  <c r="AK299" i="6"/>
  <c r="AK300" i="6"/>
  <c r="AK301" i="6"/>
  <c r="AK302" i="6"/>
  <c r="AK303" i="6"/>
  <c r="AK304" i="6"/>
  <c r="AK305" i="6"/>
  <c r="AK306" i="6"/>
  <c r="AK307" i="6"/>
  <c r="AK308" i="6"/>
  <c r="AK309" i="6"/>
  <c r="AK310" i="6"/>
  <c r="AK311" i="6"/>
  <c r="AK312" i="6"/>
  <c r="AK313" i="6"/>
  <c r="AK314" i="6"/>
  <c r="AK315" i="6"/>
  <c r="AK316" i="6"/>
  <c r="AK317" i="6"/>
  <c r="AK318" i="6"/>
  <c r="AK319" i="6"/>
  <c r="AK320" i="6"/>
  <c r="AK321" i="6"/>
  <c r="AK322" i="6"/>
  <c r="AK323" i="6"/>
  <c r="AK324" i="6"/>
  <c r="AK325" i="6"/>
  <c r="AK326" i="6"/>
  <c r="AK327" i="6"/>
  <c r="AK328" i="6"/>
  <c r="AK329" i="6"/>
  <c r="AK330" i="6"/>
  <c r="AK331" i="6"/>
  <c r="AK332" i="6"/>
  <c r="AK333" i="6"/>
  <c r="AK334" i="6"/>
  <c r="AK335" i="6"/>
  <c r="AK336" i="6"/>
  <c r="AK337" i="6"/>
  <c r="AK338" i="6"/>
  <c r="AK339" i="6"/>
  <c r="AK340" i="6"/>
  <c r="AK341" i="6"/>
  <c r="AK342" i="6"/>
  <c r="AK343" i="6"/>
  <c r="AK344" i="6"/>
  <c r="AK345" i="6"/>
  <c r="AK346" i="6"/>
  <c r="AK347" i="6"/>
  <c r="AK348" i="6"/>
  <c r="AK349" i="6"/>
  <c r="AK350" i="6"/>
  <c r="AK351" i="6"/>
  <c r="AK352" i="6"/>
  <c r="AK353" i="6"/>
  <c r="AK354" i="6"/>
  <c r="AK355" i="6"/>
  <c r="AK356" i="6"/>
  <c r="AK357" i="6"/>
  <c r="AK358" i="6"/>
  <c r="AK359" i="6"/>
  <c r="AK360" i="6"/>
  <c r="AK361" i="6"/>
  <c r="AK362" i="6"/>
  <c r="AK363" i="6"/>
  <c r="AK364" i="6"/>
  <c r="AK365" i="6"/>
  <c r="AK366" i="6"/>
  <c r="AK367" i="6"/>
  <c r="AK368" i="6"/>
  <c r="AK369" i="6"/>
  <c r="AK370" i="6"/>
  <c r="AK371" i="6"/>
  <c r="AK372" i="6"/>
  <c r="AK373" i="6"/>
  <c r="AK374" i="6"/>
  <c r="AK375" i="6"/>
  <c r="AK376" i="6"/>
  <c r="AK377" i="6"/>
  <c r="AK378" i="6"/>
  <c r="AK379" i="6"/>
  <c r="AK380" i="6"/>
  <c r="AK381" i="6"/>
  <c r="AK382" i="6"/>
  <c r="AK383" i="6"/>
  <c r="AK384" i="6"/>
  <c r="AK385" i="6"/>
  <c r="AK386" i="6"/>
  <c r="AK387" i="6"/>
  <c r="AK388" i="6"/>
  <c r="AK389" i="6"/>
  <c r="AK390" i="6"/>
  <c r="AK391" i="6"/>
  <c r="AK392" i="6"/>
  <c r="AK393" i="6"/>
  <c r="AK394" i="6"/>
  <c r="AK395" i="6"/>
  <c r="AK396" i="6"/>
  <c r="AK397" i="6"/>
  <c r="AK398" i="6"/>
  <c r="AK399" i="6"/>
  <c r="AK400" i="6"/>
  <c r="AK401" i="6"/>
  <c r="AK402" i="6"/>
  <c r="AK403" i="6"/>
  <c r="AK404" i="6"/>
  <c r="AK405" i="6"/>
  <c r="AK406" i="6"/>
  <c r="AK407" i="6"/>
  <c r="AK408" i="6"/>
  <c r="AK409" i="6"/>
  <c r="AK410" i="6"/>
  <c r="AK411" i="6"/>
  <c r="AK412" i="6"/>
  <c r="AK413" i="6"/>
  <c r="AK414" i="6"/>
  <c r="AK415" i="6"/>
  <c r="AK416" i="6"/>
  <c r="AK417" i="6"/>
  <c r="AK418" i="6"/>
  <c r="AK419" i="6"/>
  <c r="AK420" i="6"/>
  <c r="AK421" i="6"/>
  <c r="AK422" i="6"/>
  <c r="AK423" i="6"/>
  <c r="AK424" i="6"/>
  <c r="AK425" i="6"/>
  <c r="AK426" i="6"/>
  <c r="AK427" i="6"/>
  <c r="AK428" i="6"/>
  <c r="AK429" i="6"/>
  <c r="AK430" i="6"/>
  <c r="AK431" i="6"/>
  <c r="AK432" i="6"/>
  <c r="AK433" i="6"/>
  <c r="AK434" i="6"/>
  <c r="AK435" i="6"/>
  <c r="AK436" i="6"/>
  <c r="AK437" i="6"/>
  <c r="AK438" i="6"/>
  <c r="AK439" i="6"/>
  <c r="AK440" i="6"/>
  <c r="AK441" i="6"/>
  <c r="AK442" i="6"/>
  <c r="AK443" i="6"/>
  <c r="AK444" i="6"/>
  <c r="AK445" i="6"/>
  <c r="AK446" i="6"/>
  <c r="AK447" i="6"/>
  <c r="AK448" i="6"/>
  <c r="AK449" i="6"/>
  <c r="AK450" i="6"/>
  <c r="AK451" i="6"/>
  <c r="AK452" i="6"/>
  <c r="AK453" i="6"/>
  <c r="AK454" i="6"/>
  <c r="AK455" i="6"/>
  <c r="AK456" i="6"/>
  <c r="AK457" i="6"/>
  <c r="AK458" i="6"/>
  <c r="AK459" i="6"/>
  <c r="AK460" i="6"/>
  <c r="AK461" i="6"/>
  <c r="AK462" i="6"/>
  <c r="AK463" i="6"/>
  <c r="AK464" i="6"/>
  <c r="AK465" i="6"/>
  <c r="AK466" i="6"/>
  <c r="AK467" i="6"/>
  <c r="AK468" i="6"/>
  <c r="AK469" i="6"/>
  <c r="AK470" i="6"/>
  <c r="AK471" i="6"/>
  <c r="AK472" i="6"/>
  <c r="AK473" i="6"/>
  <c r="AK474" i="6"/>
  <c r="AK475" i="6"/>
  <c r="AK476" i="6"/>
  <c r="AK477" i="6"/>
  <c r="AK478" i="6"/>
  <c r="AK479" i="6"/>
  <c r="AK480" i="6"/>
  <c r="AK481" i="6"/>
  <c r="AK482" i="6"/>
  <c r="AK483" i="6"/>
  <c r="AK484" i="6"/>
  <c r="AK485" i="6"/>
  <c r="AK486" i="6"/>
  <c r="AK487" i="6"/>
  <c r="AK488" i="6"/>
  <c r="AK489" i="6"/>
  <c r="AK490" i="6"/>
  <c r="AK491" i="6"/>
  <c r="AK492" i="6"/>
  <c r="AK493" i="6"/>
  <c r="AK494" i="6"/>
  <c r="AK495" i="6"/>
  <c r="AK496" i="6"/>
  <c r="AK497" i="6"/>
  <c r="AK498" i="6"/>
  <c r="AK499" i="6"/>
  <c r="AK500" i="6"/>
  <c r="AK501" i="6"/>
  <c r="AK502" i="6"/>
  <c r="AK503" i="6"/>
  <c r="AK504" i="6"/>
  <c r="AK505" i="6"/>
  <c r="AK506" i="6"/>
  <c r="AK507" i="6"/>
  <c r="AK508" i="6"/>
  <c r="AK509" i="6"/>
  <c r="AK510" i="6"/>
  <c r="AK511" i="6"/>
  <c r="AK512" i="6"/>
  <c r="AK513" i="6"/>
  <c r="AK514" i="6"/>
  <c r="AK515" i="6"/>
  <c r="AK516" i="6"/>
  <c r="AK517" i="6"/>
  <c r="AK518" i="6"/>
  <c r="AK519" i="6"/>
  <c r="AK520" i="6"/>
  <c r="AK521" i="6"/>
  <c r="AK522" i="6"/>
  <c r="AK523" i="6"/>
  <c r="AK524" i="6"/>
  <c r="AK525" i="6"/>
  <c r="AK526" i="6"/>
  <c r="AK527" i="6"/>
  <c r="AK528" i="6"/>
  <c r="AK529" i="6"/>
  <c r="AK530" i="6"/>
  <c r="AK531" i="6"/>
  <c r="AK532" i="6"/>
  <c r="AK533" i="6"/>
  <c r="AK534" i="6"/>
  <c r="AK535" i="6"/>
  <c r="AK536" i="6"/>
  <c r="AK537" i="6"/>
  <c r="AK538" i="6"/>
  <c r="AK539" i="6"/>
  <c r="AK540" i="6"/>
  <c r="AK541" i="6"/>
  <c r="AK542" i="6"/>
  <c r="AK543" i="6"/>
  <c r="AK544" i="6"/>
  <c r="AK545" i="6"/>
  <c r="AK546" i="6"/>
  <c r="AK547" i="6"/>
  <c r="AK548" i="6"/>
  <c r="AK549" i="6"/>
  <c r="AK550" i="6"/>
  <c r="AK551" i="6"/>
  <c r="AK552" i="6"/>
  <c r="AK553" i="6"/>
  <c r="AK554" i="6"/>
  <c r="AK555" i="6"/>
  <c r="AK556" i="6"/>
  <c r="AK557" i="6"/>
  <c r="AK558" i="6"/>
  <c r="AK559" i="6"/>
  <c r="AK560" i="6"/>
  <c r="AK561" i="6"/>
  <c r="AK562" i="6"/>
  <c r="AK563" i="6"/>
  <c r="AK564" i="6"/>
  <c r="AK565" i="6"/>
  <c r="AK566" i="6"/>
  <c r="AK567" i="6"/>
  <c r="AK568" i="6"/>
  <c r="AK569" i="6"/>
  <c r="AK570" i="6"/>
  <c r="AK571" i="6"/>
  <c r="AK572" i="6"/>
  <c r="AK573" i="6"/>
  <c r="AK574" i="6"/>
  <c r="AK575" i="6"/>
  <c r="AK576" i="6"/>
  <c r="AK577" i="6"/>
  <c r="AK578" i="6"/>
  <c r="AK579" i="6"/>
  <c r="AK580" i="6"/>
  <c r="AK581" i="6"/>
  <c r="AK582" i="6"/>
  <c r="AK583" i="6"/>
  <c r="AK584" i="6"/>
  <c r="AK585" i="6"/>
  <c r="AK586" i="6"/>
  <c r="AK587" i="6"/>
  <c r="AK588" i="6"/>
  <c r="AK589" i="6"/>
  <c r="AK590" i="6"/>
  <c r="AK591" i="6"/>
  <c r="AK592" i="6"/>
  <c r="AK593" i="6"/>
  <c r="AK594" i="6"/>
  <c r="AK595" i="6"/>
  <c r="AK596" i="6"/>
  <c r="AK597" i="6"/>
  <c r="AK598" i="6"/>
  <c r="AK599" i="6"/>
  <c r="AK600" i="6"/>
  <c r="AK601" i="6"/>
  <c r="AK602" i="6"/>
  <c r="AK603" i="6"/>
  <c r="AK604" i="6"/>
  <c r="AK605" i="6"/>
  <c r="AK606" i="6"/>
  <c r="AK607" i="6"/>
  <c r="AK608" i="6"/>
  <c r="AK609" i="6"/>
  <c r="AK610" i="6"/>
  <c r="AK611" i="6"/>
  <c r="AK612" i="6"/>
  <c r="AK613" i="6"/>
  <c r="AK614" i="6"/>
  <c r="AK615" i="6"/>
  <c r="AK616" i="6"/>
  <c r="AK617" i="6"/>
  <c r="AK618" i="6"/>
  <c r="AK619" i="6"/>
  <c r="AK620" i="6"/>
  <c r="AK621" i="6"/>
  <c r="AK622" i="6"/>
  <c r="AK623" i="6"/>
  <c r="AK624" i="6"/>
  <c r="AK625" i="6"/>
  <c r="AK626" i="6"/>
  <c r="AK627" i="6"/>
  <c r="AK628" i="6"/>
  <c r="AK629" i="6"/>
  <c r="AK630" i="6"/>
  <c r="AK631" i="6"/>
  <c r="AK632" i="6"/>
  <c r="AK633" i="6"/>
  <c r="AK634" i="6"/>
  <c r="AK635" i="6"/>
  <c r="AK636" i="6"/>
  <c r="AK637" i="6"/>
  <c r="AK638" i="6"/>
  <c r="AK639" i="6"/>
  <c r="AK640" i="6"/>
  <c r="AK641" i="6"/>
  <c r="AK642" i="6"/>
  <c r="AK643" i="6"/>
  <c r="AK644" i="6"/>
  <c r="AK645" i="6"/>
  <c r="AK646" i="6"/>
  <c r="AK647" i="6"/>
  <c r="AK648" i="6"/>
  <c r="AK649" i="6"/>
  <c r="AK650" i="6"/>
  <c r="AK651" i="6"/>
  <c r="AK652" i="6"/>
  <c r="AK653" i="6"/>
  <c r="AK654" i="6"/>
  <c r="AK655" i="6"/>
  <c r="AK656" i="6"/>
  <c r="AK657" i="6"/>
  <c r="AK658" i="6"/>
  <c r="AK659" i="6"/>
  <c r="AK660" i="6"/>
  <c r="AK661" i="6"/>
  <c r="AK662" i="6"/>
  <c r="AK663" i="6"/>
  <c r="AK664" i="6"/>
  <c r="AK665" i="6"/>
  <c r="AK666" i="6"/>
  <c r="AK667" i="6"/>
  <c r="AK668" i="6"/>
  <c r="AK669" i="6"/>
  <c r="AK670" i="6"/>
  <c r="AK671" i="6"/>
  <c r="AK672" i="6"/>
  <c r="AK673" i="6"/>
  <c r="AK674" i="6"/>
  <c r="AK675" i="6"/>
  <c r="AK676" i="6"/>
  <c r="AK677" i="6"/>
  <c r="AK678" i="6"/>
  <c r="AK679" i="6"/>
  <c r="AK680" i="6"/>
  <c r="AK681" i="6"/>
  <c r="AK682" i="6"/>
  <c r="AK683" i="6"/>
  <c r="AK684" i="6"/>
  <c r="AK685" i="6"/>
  <c r="AK686" i="6"/>
  <c r="AK687" i="6"/>
  <c r="AK688" i="6"/>
  <c r="AK689" i="6"/>
  <c r="AK690" i="6"/>
  <c r="AK691" i="6"/>
  <c r="AK692" i="6"/>
  <c r="AK693" i="6"/>
  <c r="AK694" i="6"/>
  <c r="AK695" i="6"/>
  <c r="AK696" i="6"/>
  <c r="AK697" i="6"/>
  <c r="AK698" i="6"/>
  <c r="AK699" i="6"/>
  <c r="AK700" i="6"/>
  <c r="AK701" i="6"/>
  <c r="AK702" i="6"/>
  <c r="AK703" i="6"/>
  <c r="AK704" i="6"/>
  <c r="AK705" i="6"/>
  <c r="AK706" i="6"/>
  <c r="AK707" i="6"/>
  <c r="AK708" i="6"/>
  <c r="AK709" i="6"/>
  <c r="AK710" i="6"/>
  <c r="AK711" i="6"/>
  <c r="AK712" i="6"/>
  <c r="AK713" i="6"/>
  <c r="AK714" i="6"/>
  <c r="AK715" i="6"/>
  <c r="AK716" i="6"/>
  <c r="AK717" i="6"/>
  <c r="AK718" i="6"/>
  <c r="AK719" i="6"/>
  <c r="AK720" i="6"/>
  <c r="AK721" i="6"/>
  <c r="AK722" i="6"/>
  <c r="AK723" i="6"/>
  <c r="AK724" i="6"/>
  <c r="AK725" i="6"/>
  <c r="AK726" i="6"/>
  <c r="AK727" i="6"/>
  <c r="AK728" i="6"/>
  <c r="AK729" i="6"/>
  <c r="AK730" i="6"/>
  <c r="AK731" i="6"/>
  <c r="AK732" i="6"/>
  <c r="AK733" i="6"/>
  <c r="AK734" i="6"/>
  <c r="AK735" i="6"/>
  <c r="AK736" i="6"/>
  <c r="AK737" i="6"/>
  <c r="AK738" i="6"/>
  <c r="AK739" i="6"/>
  <c r="AK740" i="6"/>
  <c r="AK741" i="6"/>
  <c r="AK742" i="6"/>
  <c r="AK743" i="6"/>
  <c r="AK744" i="6"/>
  <c r="AK745" i="6"/>
  <c r="AK746" i="6"/>
  <c r="AK747" i="6"/>
  <c r="AK748" i="6"/>
  <c r="AK749" i="6"/>
  <c r="AK750" i="6"/>
  <c r="AK751" i="6"/>
  <c r="AK752" i="6"/>
  <c r="AK753" i="6"/>
  <c r="AK754" i="6"/>
  <c r="AK755" i="6"/>
  <c r="AK756" i="6"/>
  <c r="AK757" i="6"/>
  <c r="AK758" i="6"/>
  <c r="AK759" i="6"/>
  <c r="AK760" i="6"/>
  <c r="AK761" i="6"/>
  <c r="AK762" i="6"/>
  <c r="AK763" i="6"/>
  <c r="AK764" i="6"/>
  <c r="AK765" i="6"/>
  <c r="AK766" i="6"/>
  <c r="AK767" i="6"/>
  <c r="AK768" i="6"/>
  <c r="AK769" i="6"/>
  <c r="AK770" i="6"/>
  <c r="AK771" i="6"/>
  <c r="AK772" i="6"/>
  <c r="AK773" i="6"/>
  <c r="AK774" i="6"/>
  <c r="AK775" i="6"/>
  <c r="AK776" i="6"/>
  <c r="AK777" i="6"/>
  <c r="AK778" i="6"/>
  <c r="AK779" i="6"/>
  <c r="AK780" i="6"/>
  <c r="AK781" i="6"/>
  <c r="AK782" i="6"/>
  <c r="AK783" i="6"/>
  <c r="AK784" i="6"/>
  <c r="AK785" i="6"/>
  <c r="AK786" i="6"/>
  <c r="AK787" i="6"/>
  <c r="AK788" i="6"/>
  <c r="AK789" i="6"/>
  <c r="AK790" i="6"/>
  <c r="AK791" i="6"/>
  <c r="AK792" i="6"/>
  <c r="AK793" i="6"/>
  <c r="AK794" i="6"/>
  <c r="AK795" i="6"/>
  <c r="AK796" i="6"/>
  <c r="AK797" i="6"/>
  <c r="AK798" i="6"/>
  <c r="AK799" i="6"/>
  <c r="AK800" i="6"/>
  <c r="AK801" i="6"/>
  <c r="AK802" i="6"/>
  <c r="AK803" i="6"/>
  <c r="AK804" i="6"/>
  <c r="AK805" i="6"/>
  <c r="AK806" i="6"/>
  <c r="AK807" i="6"/>
  <c r="AK808" i="6"/>
  <c r="AK809" i="6"/>
  <c r="AK810" i="6"/>
  <c r="AK811" i="6"/>
  <c r="AK812" i="6"/>
  <c r="AK813" i="6"/>
  <c r="AK814" i="6"/>
  <c r="AK815" i="6"/>
  <c r="AK816" i="6"/>
  <c r="AK817" i="6"/>
  <c r="AK818" i="6"/>
  <c r="AK819" i="6"/>
  <c r="AK820" i="6"/>
  <c r="AK821" i="6"/>
  <c r="AK822" i="6"/>
  <c r="AK823" i="6"/>
  <c r="AK824" i="6"/>
  <c r="AK825" i="6"/>
  <c r="AK826" i="6"/>
  <c r="AK827" i="6"/>
  <c r="AK828" i="6"/>
  <c r="AK829" i="6"/>
  <c r="AK830" i="6"/>
  <c r="AK831" i="6"/>
  <c r="AK832" i="6"/>
  <c r="AK833" i="6"/>
  <c r="AK834" i="6"/>
  <c r="AK835" i="6"/>
  <c r="AK836" i="6"/>
  <c r="AK837" i="6"/>
  <c r="AK838" i="6"/>
  <c r="AK839" i="6"/>
  <c r="AK840" i="6"/>
  <c r="AK841" i="6"/>
  <c r="AK842" i="6"/>
  <c r="AK843" i="6"/>
  <c r="AK844" i="6"/>
  <c r="AK845" i="6"/>
  <c r="AK846" i="6"/>
  <c r="AK847" i="6"/>
  <c r="AK848" i="6"/>
  <c r="AK849" i="6"/>
  <c r="AK850" i="6"/>
  <c r="AK851" i="6"/>
  <c r="AK852" i="6"/>
  <c r="AK853" i="6"/>
  <c r="AK854" i="6"/>
  <c r="AK855" i="6"/>
  <c r="AK856" i="6"/>
  <c r="AK857" i="6"/>
  <c r="AK858" i="6"/>
  <c r="AK859" i="6"/>
  <c r="AK860" i="6"/>
  <c r="AK861" i="6"/>
  <c r="AK862" i="6"/>
  <c r="AK863" i="6"/>
  <c r="AK864" i="6"/>
  <c r="AK865" i="6"/>
  <c r="AK866" i="6"/>
  <c r="AK867" i="6"/>
  <c r="AK868" i="6"/>
  <c r="AK869" i="6"/>
  <c r="AK870" i="6"/>
  <c r="AK871" i="6"/>
  <c r="AK872" i="6"/>
  <c r="AK873" i="6"/>
  <c r="AK874" i="6"/>
  <c r="AK875" i="6"/>
  <c r="AK876" i="6"/>
  <c r="AK877" i="6"/>
  <c r="AK878" i="6"/>
  <c r="AK879" i="6"/>
  <c r="AK880" i="6"/>
  <c r="AK881" i="6"/>
  <c r="AK882" i="6"/>
  <c r="AK883" i="6"/>
  <c r="AK884" i="6"/>
  <c r="AK885" i="6"/>
  <c r="AK886" i="6"/>
  <c r="AK887" i="6"/>
  <c r="AK888" i="6"/>
  <c r="AK889" i="6"/>
  <c r="AK890" i="6"/>
  <c r="AK891" i="6"/>
  <c r="AK892" i="6"/>
  <c r="AK893" i="6"/>
  <c r="AK894" i="6"/>
  <c r="AK895" i="6"/>
  <c r="AK896" i="6"/>
  <c r="AK897" i="6"/>
  <c r="AK898" i="6"/>
  <c r="AK899" i="6"/>
  <c r="AK900" i="6"/>
  <c r="AK901" i="6"/>
  <c r="AK902" i="6"/>
  <c r="AK903" i="6"/>
  <c r="AK904" i="6"/>
  <c r="AK905" i="6"/>
  <c r="AK906" i="6"/>
  <c r="AK907" i="6"/>
  <c r="AK908" i="6"/>
  <c r="AK909" i="6"/>
  <c r="AK910" i="6"/>
  <c r="AK911" i="6"/>
  <c r="AK912" i="6"/>
  <c r="AK913" i="6"/>
  <c r="AK914" i="6"/>
  <c r="AK915" i="6"/>
  <c r="AK916" i="6"/>
  <c r="AK917" i="6"/>
  <c r="AK918" i="6"/>
  <c r="AK919" i="6"/>
  <c r="AK920" i="6"/>
  <c r="AK921" i="6"/>
  <c r="AK922" i="6"/>
  <c r="AK923" i="6"/>
  <c r="AK924" i="6"/>
  <c r="AK925" i="6"/>
  <c r="AK926" i="6"/>
  <c r="AK927" i="6"/>
  <c r="AK928" i="6"/>
  <c r="AK929" i="6"/>
  <c r="AK930" i="6"/>
  <c r="AK931" i="6"/>
  <c r="AK932" i="6"/>
  <c r="AK933" i="6"/>
  <c r="AK934" i="6"/>
  <c r="AK935" i="6"/>
  <c r="AK936" i="6"/>
  <c r="AK937" i="6"/>
  <c r="AK938" i="6"/>
  <c r="AK939" i="6"/>
  <c r="AK940" i="6"/>
  <c r="AK941" i="6"/>
  <c r="AK942" i="6"/>
  <c r="AK943" i="6"/>
  <c r="AK944" i="6"/>
  <c r="AK945" i="6"/>
  <c r="AK946" i="6"/>
  <c r="AK947" i="6"/>
  <c r="AK948" i="6"/>
  <c r="AK949" i="6"/>
  <c r="AK950" i="6"/>
  <c r="AK951" i="6"/>
  <c r="AK952" i="6"/>
  <c r="AK953" i="6"/>
  <c r="AK954" i="6"/>
  <c r="AK955" i="6"/>
  <c r="AK956" i="6"/>
  <c r="AK957" i="6"/>
  <c r="AK958" i="6"/>
  <c r="AK959" i="6"/>
  <c r="AK960" i="6"/>
  <c r="AK961" i="6"/>
  <c r="AK962" i="6"/>
  <c r="AK963" i="6"/>
  <c r="AK964" i="6"/>
  <c r="AK965" i="6"/>
  <c r="AK966" i="6"/>
  <c r="AK967" i="6"/>
  <c r="AK968" i="6"/>
  <c r="AK969" i="6"/>
  <c r="AK970" i="6"/>
  <c r="AK971" i="6"/>
  <c r="AK972" i="6"/>
  <c r="AK973" i="6"/>
  <c r="AK974" i="6"/>
  <c r="AK975" i="6"/>
  <c r="AK976" i="6"/>
  <c r="AK977" i="6"/>
  <c r="AK978" i="6"/>
  <c r="AK979" i="6"/>
  <c r="AK980" i="6"/>
  <c r="AK981" i="6"/>
  <c r="AK982" i="6"/>
  <c r="AK983" i="6"/>
  <c r="AK984" i="6"/>
  <c r="AK985" i="6"/>
  <c r="AK986" i="6"/>
  <c r="AK987" i="6"/>
  <c r="AK988" i="6"/>
  <c r="AK989" i="6"/>
  <c r="AK990" i="6"/>
  <c r="AK991" i="6"/>
  <c r="AK992" i="6"/>
  <c r="AK993" i="6"/>
  <c r="AK994" i="6"/>
  <c r="AK995" i="6"/>
  <c r="AK996" i="6"/>
  <c r="AK997" i="6"/>
  <c r="AK998" i="6"/>
  <c r="AK999" i="6"/>
  <c r="AK1000" i="6"/>
  <c r="AK1001" i="6"/>
  <c r="AK1002" i="6"/>
  <c r="AK1003" i="6"/>
  <c r="AK1004" i="6"/>
  <c r="AK1005" i="6"/>
  <c r="AK1006" i="6"/>
  <c r="AK1007" i="6"/>
  <c r="AK1008" i="6"/>
  <c r="AK1009" i="6"/>
  <c r="AK1010" i="6"/>
  <c r="AK1011" i="6"/>
  <c r="AK1012" i="6"/>
  <c r="AK1013" i="6"/>
  <c r="AK1014" i="6"/>
  <c r="AK1015" i="6"/>
  <c r="AK1016" i="6"/>
  <c r="AK1017" i="6"/>
  <c r="AK1018" i="6"/>
  <c r="AK1019" i="6"/>
  <c r="AK1020" i="6"/>
  <c r="AK1021" i="6"/>
  <c r="AK1022" i="6"/>
  <c r="AK1023" i="6"/>
  <c r="AK1024" i="6"/>
  <c r="AK1025" i="6"/>
  <c r="AK1026" i="6"/>
  <c r="AK1027" i="6"/>
  <c r="AK1028" i="6"/>
  <c r="AK1029" i="6"/>
  <c r="AK1030" i="6"/>
  <c r="AK1031" i="6"/>
  <c r="AK1032" i="6"/>
  <c r="AK1033" i="6"/>
  <c r="AK1034" i="6"/>
  <c r="AK1035" i="6"/>
  <c r="AK1036" i="6"/>
  <c r="AK1037" i="6"/>
  <c r="AK1038" i="6"/>
  <c r="AK1039" i="6"/>
  <c r="AK1040" i="6"/>
  <c r="AK1041" i="6"/>
  <c r="AK1042" i="6"/>
  <c r="AK1043" i="6"/>
  <c r="AK1044" i="6"/>
  <c r="AK1045" i="6"/>
  <c r="AK1046" i="6"/>
  <c r="AK1047" i="6"/>
  <c r="AK1048" i="6"/>
  <c r="AK1049" i="6"/>
  <c r="AK1050" i="6"/>
  <c r="AK1051" i="6"/>
  <c r="AK1052" i="6"/>
  <c r="AK1053" i="6"/>
  <c r="AK1054" i="6"/>
  <c r="AK1055" i="6"/>
  <c r="AK1056" i="6"/>
  <c r="AK1057" i="6"/>
  <c r="AK1058" i="6"/>
  <c r="AK1059" i="6"/>
  <c r="AK1060" i="6"/>
  <c r="AK1061" i="6"/>
  <c r="AK1062" i="6"/>
  <c r="AK1063" i="6"/>
  <c r="AK1064" i="6"/>
  <c r="AK1065" i="6"/>
  <c r="AK1066" i="6"/>
  <c r="AK1067" i="6"/>
  <c r="AK1068" i="6"/>
  <c r="AK1069" i="6"/>
  <c r="AK1070" i="6"/>
  <c r="AK1071" i="6"/>
  <c r="AK1072" i="6"/>
  <c r="AK1073" i="6"/>
  <c r="AK1074" i="6"/>
  <c r="AK1075" i="6"/>
  <c r="AK1076" i="6"/>
  <c r="AK1077" i="6"/>
  <c r="AK1078" i="6"/>
  <c r="AK1079" i="6"/>
  <c r="AK1080" i="6"/>
  <c r="AK1081" i="6"/>
  <c r="AK1082" i="6"/>
  <c r="AK1083" i="6"/>
  <c r="AK1084" i="6"/>
  <c r="AK1085" i="6"/>
  <c r="AK1086" i="6"/>
  <c r="AK1087" i="6"/>
  <c r="AK1088" i="6"/>
  <c r="AK1089" i="6"/>
  <c r="AK1090" i="6"/>
  <c r="AK1091" i="6"/>
  <c r="AK1092" i="6"/>
  <c r="AK1093" i="6"/>
  <c r="AK1094" i="6"/>
  <c r="AK1095" i="6"/>
  <c r="AK1096" i="6"/>
  <c r="AK1097" i="6"/>
  <c r="AK1098" i="6"/>
  <c r="AK1099" i="6"/>
  <c r="AK1100" i="6"/>
  <c r="AK1101" i="6"/>
  <c r="AK1102" i="6"/>
  <c r="AK1103" i="6"/>
  <c r="AK1104" i="6"/>
  <c r="AK1105" i="6"/>
  <c r="AK1106" i="6"/>
  <c r="AK1107" i="6"/>
  <c r="AK1108" i="6"/>
  <c r="AK1109" i="6"/>
  <c r="AK1110" i="6"/>
  <c r="AK1111" i="6"/>
  <c r="AK1112" i="6"/>
  <c r="AK1113" i="6"/>
  <c r="AK1114" i="6"/>
  <c r="AK1115" i="6"/>
  <c r="AK1116" i="6"/>
  <c r="AK1117" i="6"/>
  <c r="AK1118" i="6"/>
  <c r="AK1119" i="6"/>
  <c r="AK1120" i="6"/>
  <c r="AK1121" i="6"/>
  <c r="AK1122" i="6"/>
  <c r="AK1123" i="6"/>
  <c r="AK1124" i="6"/>
  <c r="AK1125" i="6"/>
  <c r="AK1126" i="6"/>
  <c r="AK1127" i="6"/>
  <c r="AK1128" i="6"/>
  <c r="AK1129" i="6"/>
  <c r="AK1130" i="6"/>
  <c r="AK1131" i="6"/>
  <c r="AK1132" i="6"/>
  <c r="AK1133" i="6"/>
  <c r="AK1134" i="6"/>
  <c r="AK1135" i="6"/>
  <c r="AK1136" i="6"/>
  <c r="AK1137" i="6"/>
  <c r="AK1138" i="6"/>
  <c r="AK1139" i="6"/>
  <c r="AK1140" i="6"/>
  <c r="AK1141" i="6"/>
  <c r="AK1142" i="6"/>
  <c r="AK1143" i="6"/>
  <c r="AK1144" i="6"/>
  <c r="AK1145" i="6"/>
  <c r="AK1146" i="6"/>
  <c r="AK1147" i="6"/>
  <c r="AK1148" i="6"/>
  <c r="AK1149" i="6"/>
  <c r="AK1150" i="6"/>
  <c r="AK1151" i="6"/>
  <c r="AK1152" i="6"/>
  <c r="AK1153" i="6"/>
  <c r="AK1154" i="6"/>
  <c r="AK1155" i="6"/>
  <c r="AK1156" i="6"/>
  <c r="AK1157" i="6"/>
  <c r="AK1158" i="6"/>
  <c r="AK1159" i="6"/>
  <c r="AK1160" i="6"/>
  <c r="AK1161" i="6"/>
  <c r="AK1162" i="6"/>
  <c r="AK1163" i="6"/>
  <c r="AK1164" i="6"/>
  <c r="AK1165" i="6"/>
  <c r="AK1166" i="6"/>
  <c r="AK1167" i="6"/>
  <c r="AK1168" i="6"/>
  <c r="AK1169" i="6"/>
  <c r="AK1170" i="6"/>
  <c r="AK1171" i="6"/>
  <c r="AK1172" i="6"/>
  <c r="AK1173" i="6"/>
  <c r="AK1174" i="6"/>
  <c r="AK1175" i="6"/>
  <c r="AK1176" i="6"/>
  <c r="AK1177" i="6"/>
  <c r="AK1178" i="6"/>
  <c r="AK1179" i="6"/>
  <c r="AK1180" i="6"/>
  <c r="AK1181" i="6"/>
  <c r="AK1182" i="6"/>
  <c r="AK1183" i="6"/>
  <c r="AK1184" i="6"/>
  <c r="AK1185" i="6"/>
  <c r="AK1186" i="6"/>
  <c r="AK1187" i="6"/>
  <c r="AK1188" i="6"/>
  <c r="AK1189" i="6"/>
  <c r="AK1190" i="6"/>
  <c r="AK1191" i="6"/>
  <c r="AK1192" i="6"/>
  <c r="AK1193" i="6"/>
  <c r="AK1194" i="6"/>
  <c r="AK1195" i="6"/>
  <c r="AK1196" i="6"/>
  <c r="AK1197" i="6"/>
  <c r="AK1198" i="6"/>
  <c r="AK1199" i="6"/>
  <c r="AK1200" i="6"/>
  <c r="AK1201" i="6"/>
  <c r="AK1202" i="6"/>
  <c r="AK1203" i="6"/>
  <c r="AK1204" i="6"/>
  <c r="AK1205" i="6"/>
  <c r="AK1206" i="6"/>
  <c r="AK1207" i="6"/>
  <c r="AK1208" i="6"/>
  <c r="AK1209" i="6"/>
  <c r="AK1210" i="6"/>
  <c r="AK1211" i="6"/>
  <c r="AK1212" i="6"/>
  <c r="AK1213" i="6"/>
  <c r="AK1214" i="6"/>
  <c r="AK1215" i="6"/>
  <c r="AK1216" i="6"/>
  <c r="AK1217" i="6"/>
  <c r="AK1218" i="6"/>
  <c r="AK1219" i="6"/>
  <c r="AK1220" i="6"/>
  <c r="AK1221" i="6"/>
  <c r="AK1222" i="6"/>
  <c r="AK1223" i="6"/>
  <c r="AK1224" i="6"/>
  <c r="AK1225" i="6"/>
  <c r="AK1226" i="6"/>
  <c r="AK1227" i="6"/>
  <c r="AK1228" i="6"/>
  <c r="AK1229" i="6"/>
  <c r="AK1230" i="6"/>
  <c r="AK1231" i="6"/>
  <c r="AK1232" i="6"/>
  <c r="AK1233" i="6"/>
  <c r="AK1234" i="6"/>
  <c r="AK1235" i="6"/>
  <c r="AK1236" i="6"/>
  <c r="AK1237" i="6"/>
  <c r="AK1238" i="6"/>
  <c r="AK1239" i="6"/>
  <c r="AK1240" i="6"/>
  <c r="AK1241" i="6"/>
  <c r="AK1242" i="6"/>
  <c r="AK1243" i="6"/>
  <c r="AK1244" i="6"/>
  <c r="AK1245" i="6"/>
  <c r="AK1246" i="6"/>
  <c r="AK1247" i="6"/>
  <c r="AK1248" i="6"/>
  <c r="AK1249" i="6"/>
  <c r="AK1250" i="6"/>
  <c r="AK1251" i="6"/>
  <c r="AK1252" i="6"/>
  <c r="AK1253" i="6"/>
  <c r="AK1254" i="6"/>
  <c r="AK1255" i="6"/>
  <c r="AK1256" i="6"/>
  <c r="AK1257" i="6"/>
  <c r="AK1258" i="6"/>
  <c r="AK1259" i="6"/>
  <c r="AK1260" i="6"/>
  <c r="AK1261" i="6"/>
  <c r="AK1262" i="6"/>
  <c r="AK1263" i="6"/>
  <c r="AK1264" i="6"/>
  <c r="AK1265" i="6"/>
  <c r="AK1266" i="6"/>
  <c r="AK1267" i="6"/>
  <c r="AK1268" i="6"/>
  <c r="AK1269" i="6"/>
  <c r="AK1270" i="6"/>
  <c r="AK1271" i="6"/>
  <c r="AK1272" i="6"/>
  <c r="AK1273" i="6"/>
  <c r="AK1274" i="6"/>
  <c r="AK1275" i="6"/>
  <c r="AK1276" i="6"/>
  <c r="AK1277" i="6"/>
  <c r="AK1278" i="6"/>
  <c r="AK1279" i="6"/>
  <c r="AK1280" i="6"/>
  <c r="AK1281" i="6"/>
  <c r="AK1282" i="6"/>
  <c r="AK1283" i="6"/>
  <c r="AK1284" i="6"/>
  <c r="AK1285" i="6"/>
  <c r="AK1286" i="6"/>
  <c r="AK1287" i="6"/>
  <c r="AK1288" i="6"/>
  <c r="AK1289" i="6"/>
  <c r="AK1290" i="6"/>
  <c r="AK1291" i="6"/>
  <c r="AK1292" i="6"/>
  <c r="AK1293" i="6"/>
  <c r="AK1294" i="6"/>
  <c r="AK1295" i="6"/>
  <c r="AK1296" i="6"/>
  <c r="AK1297" i="6"/>
  <c r="AK1298" i="6"/>
  <c r="AK1299" i="6"/>
  <c r="AK1300" i="6"/>
  <c r="AK1301" i="6"/>
  <c r="AK1302" i="6"/>
  <c r="AK1303" i="6"/>
  <c r="AK1304" i="6"/>
  <c r="AK1305" i="6"/>
  <c r="AK1306" i="6"/>
  <c r="AK1307" i="6"/>
  <c r="AK1308" i="6"/>
  <c r="AK1309" i="6"/>
  <c r="AK1310" i="6"/>
  <c r="AK1311" i="6"/>
  <c r="AK1312" i="6"/>
  <c r="AK1313" i="6"/>
  <c r="AK1314" i="6"/>
  <c r="AK1315" i="6"/>
  <c r="AK1316" i="6"/>
  <c r="AK1317" i="6"/>
  <c r="AK1318" i="6"/>
  <c r="AK1319" i="6"/>
  <c r="AK1320" i="6"/>
  <c r="AK1321" i="6"/>
  <c r="AK1322" i="6"/>
  <c r="AK1323" i="6"/>
  <c r="AK1324" i="6"/>
  <c r="AK1325" i="6"/>
  <c r="AK1326" i="6"/>
  <c r="AK1327" i="6"/>
  <c r="AK1328" i="6"/>
  <c r="AK1329" i="6"/>
  <c r="AK1330" i="6"/>
  <c r="AK1331" i="6"/>
  <c r="AK1332" i="6"/>
  <c r="AK1333" i="6"/>
  <c r="AK1334" i="6"/>
  <c r="AK1335" i="6"/>
  <c r="AK1336" i="6"/>
  <c r="AK1337" i="6"/>
  <c r="AK1338" i="6"/>
  <c r="AK1339" i="6"/>
  <c r="AK1340" i="6"/>
  <c r="AK1341" i="6"/>
  <c r="AK1342" i="6"/>
  <c r="AK1343" i="6"/>
  <c r="AK1344" i="6"/>
  <c r="AK1345" i="6"/>
  <c r="AK1346" i="6"/>
  <c r="AK1347" i="6"/>
  <c r="AK1348" i="6"/>
  <c r="AK1349" i="6"/>
  <c r="AK1350" i="6"/>
  <c r="AK1351" i="6"/>
  <c r="AK1352" i="6"/>
  <c r="AK1353" i="6"/>
  <c r="AK1354" i="6"/>
  <c r="AK1355" i="6"/>
  <c r="AK1356" i="6"/>
  <c r="AK1357" i="6"/>
  <c r="AK1358" i="6"/>
  <c r="AK1359" i="6"/>
  <c r="AK1360" i="6"/>
  <c r="AK1361" i="6"/>
  <c r="AK1362" i="6"/>
  <c r="AK1363" i="6"/>
  <c r="AK1364" i="6"/>
  <c r="AK1365" i="6"/>
  <c r="AK1366" i="6"/>
  <c r="AK1367" i="6"/>
  <c r="AK1368" i="6"/>
  <c r="AK1369" i="6"/>
  <c r="AK1370" i="6"/>
  <c r="AK1371" i="6"/>
  <c r="AK1372" i="6"/>
  <c r="AK1373" i="6"/>
  <c r="AK1374" i="6"/>
  <c r="AK1375" i="6"/>
  <c r="AK1376" i="6"/>
  <c r="AK1377" i="6"/>
  <c r="AK1378" i="6"/>
  <c r="AK1379" i="6"/>
  <c r="AK1380" i="6"/>
  <c r="AK1381" i="6"/>
  <c r="AK1382" i="6"/>
  <c r="AK1383" i="6"/>
  <c r="AK1384" i="6"/>
  <c r="AK1385" i="6"/>
  <c r="AK1386" i="6"/>
  <c r="AK1387" i="6"/>
  <c r="AK1388" i="6"/>
  <c r="AK1389" i="6"/>
  <c r="AK1390" i="6"/>
  <c r="AK1391" i="6"/>
  <c r="AK1392" i="6"/>
  <c r="AK1393" i="6"/>
  <c r="AK1394" i="6"/>
  <c r="AK1395" i="6"/>
  <c r="AK1396" i="6"/>
  <c r="AK1397" i="6"/>
  <c r="AK1398" i="6"/>
  <c r="AK1399" i="6"/>
  <c r="AK1400" i="6"/>
  <c r="AK1401" i="6"/>
  <c r="AK1402" i="6"/>
  <c r="AK1403" i="6"/>
  <c r="AK1404" i="6"/>
  <c r="AK1405" i="6"/>
  <c r="AK1406" i="6"/>
  <c r="AK1407" i="6"/>
  <c r="AK1408" i="6"/>
  <c r="AK1409" i="6"/>
  <c r="AK1410" i="6"/>
  <c r="AK1411" i="6"/>
  <c r="AK1412" i="6"/>
  <c r="AK1413" i="6"/>
  <c r="AK1414" i="6"/>
  <c r="AK1415" i="6"/>
  <c r="AK1416" i="6"/>
  <c r="AK1417" i="6"/>
  <c r="AK1418" i="6"/>
  <c r="AK1419" i="6"/>
  <c r="AK1420" i="6"/>
  <c r="AK1421" i="6"/>
  <c r="AK1422" i="6"/>
  <c r="AK1423" i="6"/>
  <c r="AK1424" i="6"/>
  <c r="AK1425" i="6"/>
  <c r="AK1426" i="6"/>
  <c r="AK1427" i="6"/>
  <c r="AK1428" i="6"/>
  <c r="AK1429" i="6"/>
  <c r="AK1430" i="6"/>
  <c r="AK1431" i="6"/>
  <c r="AK1432" i="6"/>
  <c r="AK1433" i="6"/>
  <c r="AK1434" i="6"/>
  <c r="AK1435" i="6"/>
  <c r="AK1436" i="6"/>
  <c r="AK1437" i="6"/>
  <c r="AK1438" i="6"/>
  <c r="AK1439" i="6"/>
  <c r="AK1440" i="6"/>
  <c r="AK1441" i="6"/>
  <c r="AK1442" i="6"/>
  <c r="AK1443" i="6"/>
  <c r="AK1444" i="6"/>
  <c r="AK1445" i="6"/>
  <c r="AK1446" i="6"/>
  <c r="AK1447" i="6"/>
  <c r="AK1448" i="6"/>
  <c r="AK1449" i="6"/>
  <c r="AK1450" i="6"/>
  <c r="AK1451" i="6"/>
  <c r="AK1452" i="6"/>
  <c r="AK1453" i="6"/>
  <c r="AK1454" i="6"/>
  <c r="AK1455" i="6"/>
  <c r="AK1456" i="6"/>
  <c r="AK1457" i="6"/>
  <c r="AK1458" i="6"/>
  <c r="AK1459" i="6"/>
  <c r="AK1460" i="6"/>
  <c r="AK1461" i="6"/>
  <c r="AK1462" i="6"/>
  <c r="AK1463" i="6"/>
  <c r="AK1464" i="6"/>
  <c r="AK1465" i="6"/>
  <c r="AK1466" i="6"/>
  <c r="AK1467" i="6"/>
  <c r="AK1468" i="6"/>
  <c r="AK1469" i="6"/>
  <c r="AK1470" i="6"/>
  <c r="AK1471" i="6"/>
  <c r="AK1472" i="6"/>
  <c r="AK1473" i="6"/>
  <c r="AK1474" i="6"/>
  <c r="AK1475" i="6"/>
  <c r="AK1476" i="6"/>
  <c r="AK1477" i="6"/>
  <c r="AK1478" i="6"/>
  <c r="AK1479" i="6"/>
  <c r="AK1480" i="6"/>
  <c r="AK1481" i="6"/>
  <c r="AK1482" i="6"/>
  <c r="AK1483" i="6"/>
  <c r="AK1484" i="6"/>
  <c r="AK1485" i="6"/>
  <c r="AK1486" i="6"/>
  <c r="AK1487" i="6"/>
  <c r="AK1488" i="6"/>
  <c r="AK1489" i="6"/>
  <c r="AK1490" i="6"/>
  <c r="AK1491" i="6"/>
  <c r="AK1492" i="6"/>
  <c r="AK1493" i="6"/>
  <c r="AK1494" i="6"/>
  <c r="AK1495" i="6"/>
  <c r="AK1496" i="6"/>
  <c r="AK1497" i="6"/>
  <c r="AK1498" i="6"/>
  <c r="AK1499" i="6"/>
  <c r="AK1500" i="6"/>
  <c r="AK1501" i="6"/>
  <c r="AK1502" i="6"/>
  <c r="AK1503" i="6"/>
  <c r="AK1504" i="6"/>
  <c r="AK1505" i="6"/>
  <c r="AK1506" i="6"/>
  <c r="AK1507" i="6"/>
  <c r="AK1508" i="6"/>
  <c r="AK1509" i="6"/>
  <c r="AK1510" i="6"/>
  <c r="AK1511" i="6"/>
  <c r="AK1512" i="6"/>
  <c r="AK1513" i="6"/>
  <c r="AK1514" i="6"/>
  <c r="AK1515" i="6"/>
  <c r="AK1516" i="6"/>
  <c r="AK1517" i="6"/>
  <c r="AK1518" i="6"/>
  <c r="AK1519" i="6"/>
  <c r="AK1520" i="6"/>
  <c r="AK1521" i="6"/>
  <c r="AK1522" i="6"/>
  <c r="AK1523" i="6"/>
  <c r="AK1524" i="6"/>
  <c r="AK1525" i="6"/>
  <c r="AK1526" i="6"/>
  <c r="AK1527" i="6"/>
  <c r="AK1528" i="6"/>
  <c r="AK1529" i="6"/>
  <c r="AK1530" i="6"/>
  <c r="AK1531" i="6"/>
  <c r="AK1532" i="6"/>
  <c r="AK1533" i="6"/>
  <c r="AK1534" i="6"/>
  <c r="AK1535" i="6"/>
  <c r="AK1536" i="6"/>
  <c r="AK1537" i="6"/>
  <c r="AK1538" i="6"/>
  <c r="AK1539" i="6"/>
  <c r="AK1540" i="6"/>
  <c r="AK1541" i="6"/>
  <c r="AK1542" i="6"/>
  <c r="AK1543" i="6"/>
  <c r="AK1544" i="6"/>
  <c r="AK1545" i="6"/>
  <c r="AK1546" i="6"/>
  <c r="AK1547" i="6"/>
  <c r="AK1548" i="6"/>
  <c r="AK1549" i="6"/>
  <c r="AK1550" i="6"/>
  <c r="AK1551" i="6"/>
  <c r="AK1552" i="6"/>
  <c r="AK1553" i="6"/>
  <c r="AK1554" i="6"/>
  <c r="AK1555" i="6"/>
  <c r="AK1556" i="6"/>
  <c r="AK1557" i="6"/>
  <c r="AK1558" i="6"/>
  <c r="AK1559" i="6"/>
  <c r="AK1560" i="6"/>
  <c r="AK1561" i="6"/>
  <c r="AK1562" i="6"/>
  <c r="AK1563" i="6"/>
  <c r="AK1564" i="6"/>
  <c r="AK1565" i="6"/>
  <c r="AK1566" i="6"/>
  <c r="AK1567" i="6"/>
  <c r="AK1568" i="6"/>
  <c r="AK1569" i="6"/>
  <c r="AK1570" i="6"/>
  <c r="AK1571" i="6"/>
  <c r="AK1572" i="6"/>
  <c r="AK1573" i="6"/>
  <c r="AK1574" i="6"/>
  <c r="AK1575" i="6"/>
  <c r="AK1576" i="6"/>
  <c r="AK1577" i="6"/>
  <c r="AK1578" i="6"/>
  <c r="AK1579" i="6"/>
  <c r="AK1580" i="6"/>
  <c r="AK1581" i="6"/>
  <c r="AK1582" i="6"/>
  <c r="AK1583" i="6"/>
  <c r="AK1584" i="6"/>
  <c r="AK1585" i="6"/>
  <c r="AK1586" i="6"/>
  <c r="AK1587" i="6"/>
  <c r="AK1588" i="6"/>
  <c r="AK1589" i="6"/>
  <c r="AK1590" i="6"/>
  <c r="AK1591" i="6"/>
  <c r="AK1592" i="6"/>
  <c r="AK1593" i="6"/>
  <c r="AK1594" i="6"/>
  <c r="AK1595" i="6"/>
  <c r="AK1596" i="6"/>
  <c r="AK1597" i="6"/>
  <c r="AK1598" i="6"/>
  <c r="AK1599" i="6"/>
  <c r="AK1600" i="6"/>
  <c r="AK1601" i="6"/>
  <c r="AK1602" i="6"/>
  <c r="AK1603" i="6"/>
  <c r="AK1604" i="6"/>
  <c r="AK1605" i="6"/>
  <c r="AK1606" i="6"/>
  <c r="AK1607" i="6"/>
  <c r="AK1608" i="6"/>
  <c r="AK1609" i="6"/>
  <c r="AK1610" i="6"/>
  <c r="AK1611" i="6"/>
  <c r="AK1612" i="6"/>
  <c r="AK1613" i="6"/>
  <c r="AK1614" i="6"/>
  <c r="AK1615" i="6"/>
  <c r="AK1616" i="6"/>
  <c r="AK1617" i="6"/>
  <c r="AK1618" i="6"/>
  <c r="AK1619" i="6"/>
  <c r="AK1620" i="6"/>
  <c r="AK1621" i="6"/>
  <c r="AK1622" i="6"/>
  <c r="AK1623" i="6"/>
  <c r="AK1624" i="6"/>
  <c r="AK1625" i="6"/>
  <c r="AK1626" i="6"/>
  <c r="AK1627" i="6"/>
  <c r="AK1628" i="6"/>
  <c r="AK1629" i="6"/>
  <c r="AK1630" i="6"/>
  <c r="AK1631" i="6"/>
  <c r="AK1632" i="6"/>
  <c r="AK1633" i="6"/>
  <c r="AK1634" i="6"/>
  <c r="AK1635" i="6"/>
  <c r="AK1636" i="6"/>
  <c r="AK1637" i="6"/>
  <c r="AK1638" i="6"/>
  <c r="AK1639" i="6"/>
  <c r="AK1640" i="6"/>
  <c r="AK1641" i="6"/>
  <c r="AK1642" i="6"/>
  <c r="AK1643" i="6"/>
  <c r="AK1644" i="6"/>
  <c r="AK1645" i="6"/>
  <c r="AK1646" i="6"/>
  <c r="AK1647" i="6"/>
  <c r="AK1648" i="6"/>
  <c r="AK1649" i="6"/>
  <c r="AK1650" i="6"/>
  <c r="AK1651" i="6"/>
  <c r="AK1652" i="6"/>
  <c r="AK1653" i="6"/>
  <c r="AK1654" i="6"/>
  <c r="AK1655" i="6"/>
  <c r="AK1656" i="6"/>
  <c r="AK1657" i="6"/>
  <c r="AK1658" i="6"/>
  <c r="AK1659" i="6"/>
  <c r="AK1660" i="6"/>
  <c r="AK1661" i="6"/>
  <c r="AK1662" i="6"/>
  <c r="AK1663" i="6"/>
  <c r="AK1664" i="6"/>
  <c r="AK1665" i="6"/>
  <c r="AK1666" i="6"/>
  <c r="AK1667" i="6"/>
  <c r="AK1668" i="6"/>
  <c r="AK1669" i="6"/>
  <c r="AK1670" i="6"/>
  <c r="AK1671" i="6"/>
  <c r="AK1672" i="6"/>
  <c r="AK1673" i="6"/>
  <c r="AK1674" i="6"/>
  <c r="AK1675" i="6"/>
  <c r="AK1676" i="6"/>
  <c r="AK1677" i="6"/>
  <c r="AK1678" i="6"/>
  <c r="AK1679" i="6"/>
  <c r="AK1680" i="6"/>
  <c r="AK1681" i="6"/>
  <c r="AK1682" i="6"/>
  <c r="AK1683" i="6"/>
  <c r="AK1684" i="6"/>
  <c r="AK1685" i="6"/>
  <c r="AK1686" i="6"/>
  <c r="AK1687" i="6"/>
  <c r="AK1688" i="6"/>
  <c r="AK1689" i="6"/>
  <c r="AK1690" i="6"/>
  <c r="AK1691" i="6"/>
  <c r="AK1692" i="6"/>
  <c r="AK1693" i="6"/>
  <c r="AK1694" i="6"/>
  <c r="AK1695" i="6"/>
  <c r="AK1696" i="6"/>
  <c r="AK1697" i="6"/>
  <c r="AK1698" i="6"/>
  <c r="AK1699" i="6"/>
  <c r="AK1700" i="6"/>
  <c r="AK1701" i="6"/>
  <c r="AK1702" i="6"/>
  <c r="AK1703" i="6"/>
  <c r="AK1704" i="6"/>
  <c r="AK1705" i="6"/>
  <c r="AK1706" i="6"/>
  <c r="AK1707" i="6"/>
  <c r="AK1708" i="6"/>
  <c r="AK1709" i="6"/>
  <c r="AK1710" i="6"/>
  <c r="AK1711" i="6"/>
  <c r="AK1712" i="6"/>
  <c r="AK1713" i="6"/>
  <c r="AK1714" i="6"/>
  <c r="AK1715" i="6"/>
  <c r="AK1716" i="6"/>
  <c r="AK1717" i="6"/>
  <c r="AK1718" i="6"/>
  <c r="AK1719" i="6"/>
  <c r="AK1720" i="6"/>
  <c r="AK1721" i="6"/>
  <c r="AK1722" i="6"/>
  <c r="AK1723" i="6"/>
  <c r="AK1724" i="6"/>
  <c r="AK1725" i="6"/>
  <c r="AK1726" i="6"/>
  <c r="AK1727" i="6"/>
  <c r="AK1728" i="6"/>
  <c r="AK1729" i="6"/>
  <c r="AK1730" i="6"/>
  <c r="AK1731" i="6"/>
  <c r="AK1732" i="6"/>
  <c r="AK1733" i="6"/>
  <c r="AK1734" i="6"/>
  <c r="AK1735" i="6"/>
  <c r="AK1736" i="6"/>
  <c r="AK1737" i="6"/>
  <c r="AK1738" i="6"/>
  <c r="AK1739" i="6"/>
  <c r="AK1740" i="6"/>
  <c r="AK1741" i="6"/>
  <c r="AK1742" i="6"/>
  <c r="AK1743" i="6"/>
  <c r="AK1744" i="6"/>
  <c r="AK1745" i="6"/>
  <c r="AK1746" i="6"/>
  <c r="AK1747" i="6"/>
  <c r="AK1748" i="6"/>
  <c r="AK1749" i="6"/>
  <c r="AK1750" i="6"/>
  <c r="AK1751" i="6"/>
  <c r="AK1752" i="6"/>
  <c r="AK1753" i="6"/>
  <c r="AK1754" i="6"/>
  <c r="AK1755" i="6"/>
  <c r="AK1756" i="6"/>
  <c r="AK1757" i="6"/>
  <c r="AK1758" i="6"/>
  <c r="AK1759" i="6"/>
  <c r="AK1760" i="6"/>
  <c r="AK1761" i="6"/>
  <c r="AK1762" i="6"/>
  <c r="AK1763" i="6"/>
  <c r="AK1764" i="6"/>
  <c r="AK1765" i="6"/>
  <c r="AK1766" i="6"/>
  <c r="AK1767" i="6"/>
  <c r="AK1768" i="6"/>
  <c r="AK1769" i="6"/>
  <c r="AK1770" i="6"/>
  <c r="AK1771" i="6"/>
  <c r="AK1772" i="6"/>
  <c r="AK1773" i="6"/>
  <c r="AK1774" i="6"/>
  <c r="AK1775" i="6"/>
  <c r="AK1776" i="6"/>
  <c r="AK1777" i="6"/>
  <c r="AK1778" i="6"/>
  <c r="AK1779" i="6"/>
  <c r="AK1780" i="6"/>
  <c r="AK1781" i="6"/>
  <c r="AK1782" i="6"/>
  <c r="AK1783" i="6"/>
  <c r="AK1784" i="6"/>
  <c r="AK1785" i="6"/>
  <c r="AK1786" i="6"/>
  <c r="AK1787" i="6"/>
  <c r="AK1788" i="6"/>
  <c r="AK1789" i="6"/>
  <c r="AK1790" i="6"/>
  <c r="AK1791" i="6"/>
  <c r="AK1792" i="6"/>
  <c r="AK1793" i="6"/>
  <c r="AK1794" i="6"/>
  <c r="AK1795" i="6"/>
  <c r="AK1796" i="6"/>
  <c r="AK1797" i="6"/>
  <c r="AK1798" i="6"/>
  <c r="AK1799" i="6"/>
  <c r="AK1800" i="6"/>
  <c r="AK1801" i="6"/>
  <c r="AK1802" i="6"/>
  <c r="AK1803" i="6"/>
  <c r="AK1804" i="6"/>
  <c r="AK1805" i="6"/>
  <c r="AK1806" i="6"/>
  <c r="AK1807" i="6"/>
  <c r="AK1808" i="6"/>
  <c r="AK1809" i="6"/>
  <c r="AK1810" i="6"/>
  <c r="AK1811" i="6"/>
  <c r="AK1812" i="6"/>
  <c r="AK1813" i="6"/>
  <c r="AK1814" i="6"/>
  <c r="AK1815" i="6"/>
  <c r="AK1816" i="6"/>
  <c r="AK1817" i="6"/>
  <c r="AK1818" i="6"/>
  <c r="AK1819" i="6"/>
  <c r="AK1820" i="6"/>
  <c r="AK1821" i="6"/>
  <c r="AK1822" i="6"/>
  <c r="AK1823" i="6"/>
  <c r="AK1824" i="6"/>
  <c r="AK1825" i="6"/>
  <c r="AK1826" i="6"/>
  <c r="AK1827" i="6"/>
  <c r="AK1828" i="6"/>
  <c r="AK1829" i="6"/>
  <c r="AK1830" i="6"/>
  <c r="AK1831" i="6"/>
  <c r="AK1832" i="6"/>
  <c r="AK1833" i="6"/>
  <c r="AK1834" i="6"/>
  <c r="AK1835" i="6"/>
  <c r="AK1836" i="6"/>
  <c r="AK1837" i="6"/>
  <c r="AK1838" i="6"/>
  <c r="AK1839" i="6"/>
  <c r="AK1840" i="6"/>
  <c r="AK1841" i="6"/>
  <c r="AK1842" i="6"/>
  <c r="AK1843" i="6"/>
  <c r="AK1844" i="6"/>
  <c r="AK1845" i="6"/>
  <c r="AK1846" i="6"/>
  <c r="AK1847" i="6"/>
  <c r="AK1848" i="6"/>
  <c r="AK1849" i="6"/>
  <c r="AK1850" i="6"/>
  <c r="AK1851" i="6"/>
  <c r="AK1852" i="6"/>
  <c r="AK1853" i="6"/>
  <c r="AK1854" i="6"/>
  <c r="AK1855" i="6"/>
  <c r="AK1856" i="6"/>
  <c r="AK1857" i="6"/>
  <c r="AK1858" i="6"/>
  <c r="AK1859" i="6"/>
  <c r="AK1860" i="6"/>
  <c r="AK1861" i="6"/>
  <c r="AK1862" i="6"/>
  <c r="AK1863" i="6"/>
  <c r="AK1864" i="6"/>
  <c r="AK1865" i="6"/>
  <c r="AK1866" i="6"/>
  <c r="AK1867" i="6"/>
  <c r="AK1868" i="6"/>
  <c r="AK1869" i="6"/>
  <c r="AK1870" i="6"/>
  <c r="AK1871" i="6"/>
  <c r="AK1872" i="6"/>
  <c r="AK1873" i="6"/>
  <c r="AK1874" i="6"/>
  <c r="AK1875" i="6"/>
  <c r="AK1876" i="6"/>
  <c r="AK1877" i="6"/>
  <c r="AK1878" i="6"/>
  <c r="AK1879" i="6"/>
  <c r="AK1880" i="6"/>
  <c r="AK1881" i="6"/>
  <c r="AK1882" i="6"/>
  <c r="AK1883" i="6"/>
  <c r="AK1884" i="6"/>
  <c r="AK1885" i="6"/>
  <c r="AK1886" i="6"/>
  <c r="AK1887" i="6"/>
  <c r="AK1888" i="6"/>
  <c r="AK1889" i="6"/>
  <c r="AK1890" i="6"/>
  <c r="AK1891" i="6"/>
  <c r="AK1892" i="6"/>
  <c r="AK1893" i="6"/>
  <c r="AK1894" i="6"/>
  <c r="AK1895" i="6"/>
  <c r="AK1896" i="6"/>
  <c r="AK1897" i="6"/>
  <c r="AK1898" i="6"/>
  <c r="AK1899" i="6"/>
  <c r="AK1900" i="6"/>
  <c r="AK1901" i="6"/>
  <c r="AK1902" i="6"/>
  <c r="AK1903" i="6"/>
  <c r="AK1904" i="6"/>
  <c r="AK1905" i="6"/>
  <c r="AK1906" i="6"/>
  <c r="AK1907" i="6"/>
  <c r="AK1908" i="6"/>
  <c r="AK1909" i="6"/>
  <c r="AK1910" i="6"/>
  <c r="AK1911" i="6"/>
  <c r="AK1912" i="6"/>
  <c r="AK1913" i="6"/>
  <c r="AK1914" i="6"/>
  <c r="AK1915" i="6"/>
  <c r="AK1916" i="6"/>
  <c r="AK1917" i="6"/>
  <c r="AK1918" i="6"/>
  <c r="AK1919" i="6"/>
  <c r="AK1920" i="6"/>
  <c r="AK1921" i="6"/>
  <c r="AK1922" i="6"/>
  <c r="AK1923" i="6"/>
  <c r="AK1924" i="6"/>
  <c r="AK1925" i="6"/>
  <c r="AK1926" i="6"/>
  <c r="AK1927" i="6"/>
  <c r="AK1928" i="6"/>
  <c r="AK1929" i="6"/>
  <c r="AK1930" i="6"/>
  <c r="AK1931" i="6"/>
  <c r="AK1932" i="6"/>
  <c r="AK1933" i="6"/>
  <c r="AK1934" i="6"/>
  <c r="AK1935" i="6"/>
  <c r="AK1936" i="6"/>
  <c r="AK1937" i="6"/>
  <c r="AK1938" i="6"/>
  <c r="AK1939" i="6"/>
  <c r="AK1940" i="6"/>
  <c r="AK1941" i="6"/>
  <c r="AK1942" i="6"/>
  <c r="AK1943" i="6"/>
  <c r="AK1944" i="6"/>
  <c r="AK1945" i="6"/>
  <c r="AK1946" i="6"/>
  <c r="AK1947" i="6"/>
  <c r="AK1948" i="6"/>
  <c r="AK1949" i="6"/>
  <c r="AK1950" i="6"/>
  <c r="AK1951" i="6"/>
  <c r="AK1952" i="6"/>
  <c r="AK1953" i="6"/>
  <c r="AK1954" i="6"/>
  <c r="AK1955" i="6"/>
  <c r="AK1956" i="6"/>
  <c r="AK1957" i="6"/>
  <c r="AK1958" i="6"/>
  <c r="AK1959" i="6"/>
  <c r="AK1960" i="6"/>
  <c r="AK1961" i="6"/>
  <c r="AK1962" i="6"/>
  <c r="AK1963" i="6"/>
  <c r="AK1964" i="6"/>
  <c r="AK1965" i="6"/>
  <c r="AK1966" i="6"/>
  <c r="AK1967" i="6"/>
  <c r="AK1968" i="6"/>
  <c r="AK1969" i="6"/>
  <c r="AK1970" i="6"/>
  <c r="AK1971" i="6"/>
  <c r="AK1972" i="6"/>
  <c r="AK1973" i="6"/>
  <c r="AK1974" i="6"/>
  <c r="AK1975" i="6"/>
  <c r="AK1976" i="6"/>
  <c r="AK1977" i="6"/>
  <c r="AK1978" i="6"/>
  <c r="AK1979" i="6"/>
  <c r="AK1980" i="6"/>
  <c r="AK1981" i="6"/>
  <c r="AK1982" i="6"/>
  <c r="AK1983" i="6"/>
  <c r="AK1984" i="6"/>
  <c r="AK1985" i="6"/>
  <c r="AK1986" i="6"/>
  <c r="AK1987" i="6"/>
  <c r="AK1988" i="6"/>
  <c r="AK1989" i="6"/>
  <c r="AK1990" i="6"/>
  <c r="AK1991" i="6"/>
  <c r="AK1992" i="6"/>
  <c r="AK1993" i="6"/>
  <c r="AK1994" i="6"/>
  <c r="AK1995" i="6"/>
  <c r="AK1996" i="6"/>
  <c r="AK1997" i="6"/>
  <c r="AK1998" i="6"/>
  <c r="AK1999" i="6"/>
  <c r="AK2000" i="6"/>
  <c r="AK2001" i="6"/>
  <c r="AK2002" i="6"/>
  <c r="AK2003" i="6"/>
  <c r="AK2004" i="6"/>
  <c r="AK2005" i="6"/>
  <c r="AK2006" i="6"/>
  <c r="AK2007" i="6"/>
  <c r="AK2008" i="6"/>
  <c r="AK2009" i="6"/>
  <c r="AK2010" i="6"/>
  <c r="AK2011" i="6"/>
  <c r="AK2012" i="6"/>
  <c r="AK2013" i="6"/>
  <c r="AK2014" i="6"/>
  <c r="AK2015" i="6"/>
  <c r="AK2016" i="6"/>
  <c r="AK2017" i="6"/>
  <c r="AK2018" i="6"/>
  <c r="AK2019" i="6"/>
  <c r="AK2020" i="6"/>
  <c r="AK2021" i="6"/>
  <c r="AK2022" i="6"/>
  <c r="AK2023" i="6"/>
  <c r="AK2024" i="6"/>
  <c r="AK2025" i="6"/>
  <c r="AK2026" i="6"/>
  <c r="AK2027" i="6"/>
  <c r="AK2028" i="6"/>
  <c r="AK2029" i="6"/>
  <c r="AK2030" i="6"/>
  <c r="AK2031" i="6"/>
  <c r="AK2032" i="6"/>
  <c r="AK2033" i="6"/>
  <c r="AK2034" i="6"/>
  <c r="AK2035" i="6"/>
  <c r="AK2036" i="6"/>
  <c r="AK2037" i="6"/>
  <c r="AK2038" i="6"/>
  <c r="AK2039" i="6"/>
  <c r="AK2040" i="6"/>
  <c r="AK2041" i="6"/>
  <c r="AK2042" i="6"/>
  <c r="AK2043" i="6"/>
  <c r="AK2044" i="6"/>
  <c r="AK2045" i="6"/>
  <c r="AK2046" i="6"/>
  <c r="AK2047" i="6"/>
  <c r="AK2048" i="6"/>
  <c r="AK2049" i="6"/>
  <c r="AK2050" i="6"/>
  <c r="AK2051" i="6"/>
  <c r="AK2052" i="6"/>
  <c r="AK2053" i="6"/>
  <c r="AK2054" i="6"/>
  <c r="AK2055" i="6"/>
  <c r="AK2056" i="6"/>
  <c r="AK2057" i="6"/>
  <c r="AK2058" i="6"/>
  <c r="AK2059" i="6"/>
  <c r="AK2060" i="6"/>
  <c r="AK2061" i="6"/>
  <c r="AK2062" i="6"/>
  <c r="AK2063" i="6"/>
  <c r="AK2064" i="6"/>
  <c r="AK2065" i="6"/>
  <c r="AK2066" i="6"/>
  <c r="AK2067" i="6"/>
  <c r="AK2068" i="6"/>
  <c r="AK2069" i="6"/>
  <c r="AK2070" i="6"/>
  <c r="AK2071" i="6"/>
  <c r="AK2072" i="6"/>
  <c r="AK2073" i="6"/>
  <c r="AK2074" i="6"/>
  <c r="AK2075" i="6"/>
  <c r="AK2076" i="6"/>
  <c r="AK2077" i="6"/>
  <c r="AK2078" i="6"/>
  <c r="AK2079" i="6"/>
  <c r="AK2080" i="6"/>
  <c r="AK2081" i="6"/>
  <c r="AK2082" i="6"/>
  <c r="AK2083" i="6"/>
  <c r="AK2084" i="6"/>
  <c r="AK2085" i="6"/>
  <c r="AK2086" i="6"/>
  <c r="AK2087" i="6"/>
  <c r="AK2088" i="6"/>
  <c r="AK2089" i="6"/>
  <c r="AK2090" i="6"/>
  <c r="AK2091" i="6"/>
  <c r="AK2092" i="6"/>
  <c r="AK2093" i="6"/>
  <c r="AK2094" i="6"/>
  <c r="AK2095" i="6"/>
  <c r="AK2096" i="6"/>
  <c r="AK2097" i="6"/>
  <c r="AK2098" i="6"/>
  <c r="AK2099" i="6"/>
  <c r="AK2100" i="6"/>
  <c r="AK2101" i="6"/>
  <c r="AK2102" i="6"/>
  <c r="AK2103" i="6"/>
  <c r="AK2104" i="6"/>
  <c r="AK2105" i="6"/>
  <c r="AK2106" i="6"/>
  <c r="AK2107" i="6"/>
  <c r="AK2108" i="6"/>
  <c r="AK2109" i="6"/>
  <c r="AK2110" i="6"/>
  <c r="AK2111" i="6"/>
  <c r="AK2112" i="6"/>
  <c r="AK2113" i="6"/>
  <c r="AK2114" i="6"/>
  <c r="AK2115" i="6"/>
  <c r="AK2116" i="6"/>
  <c r="AK2117" i="6"/>
  <c r="AK2118" i="6"/>
  <c r="AK2119" i="6"/>
  <c r="AK2120" i="6"/>
  <c r="AK2121" i="6"/>
  <c r="AK2122" i="6"/>
  <c r="AK2123" i="6"/>
  <c r="AK2124" i="6"/>
  <c r="AK2125" i="6"/>
  <c r="AK2126" i="6"/>
  <c r="AK2127" i="6"/>
  <c r="AK2128" i="6"/>
  <c r="AK2129" i="6"/>
  <c r="AK2130" i="6"/>
  <c r="AK2131" i="6"/>
  <c r="AK2132" i="6"/>
  <c r="AK2133" i="6"/>
  <c r="AK2134" i="6"/>
  <c r="AK2135" i="6"/>
  <c r="AK2136" i="6"/>
  <c r="AK2137" i="6"/>
  <c r="AK2138" i="6"/>
  <c r="AK2139" i="6"/>
  <c r="AK2140" i="6"/>
  <c r="AK2141" i="6"/>
  <c r="AK2142" i="6"/>
  <c r="AK2143" i="6"/>
  <c r="AK2144" i="6"/>
  <c r="AK2145" i="6"/>
  <c r="AK2146" i="6"/>
  <c r="AK2147" i="6"/>
  <c r="AK2148" i="6"/>
  <c r="AK2149" i="6"/>
  <c r="AK2150" i="6"/>
  <c r="AK2151" i="6"/>
  <c r="AK2152" i="6"/>
  <c r="AK2153" i="6"/>
  <c r="AK2154" i="6"/>
  <c r="AK2155" i="6"/>
  <c r="AK2156" i="6"/>
  <c r="AK2157" i="6"/>
  <c r="AK2158" i="6"/>
  <c r="AK2159" i="6"/>
  <c r="AK2160" i="6"/>
  <c r="AK2161" i="6"/>
  <c r="AK2162" i="6"/>
  <c r="AK2163" i="6"/>
  <c r="AK2164" i="6"/>
  <c r="AK2165" i="6"/>
  <c r="AK2166" i="6"/>
  <c r="AK2167" i="6"/>
  <c r="AK2168" i="6"/>
  <c r="AK2169" i="6"/>
  <c r="AK2170" i="6"/>
  <c r="AK2171" i="6"/>
  <c r="AK2172" i="6"/>
  <c r="AK2173" i="6"/>
  <c r="AK2174" i="6"/>
  <c r="AK2175" i="6"/>
  <c r="AK2176" i="6"/>
  <c r="AK2177" i="6"/>
  <c r="AK2178" i="6"/>
  <c r="AK2179" i="6"/>
  <c r="AK2180" i="6"/>
  <c r="AK2181" i="6"/>
  <c r="AK2182" i="6"/>
  <c r="AK2183" i="6"/>
  <c r="AK2184" i="6"/>
  <c r="AK2185" i="6"/>
  <c r="AK2186" i="6"/>
  <c r="AK2187" i="6"/>
  <c r="AK2188" i="6"/>
  <c r="AK2189" i="6"/>
  <c r="AK2190" i="6"/>
  <c r="AK2191" i="6"/>
  <c r="AK2192" i="6"/>
  <c r="AK2193" i="6"/>
  <c r="AK2194" i="6"/>
  <c r="AK2195" i="6"/>
  <c r="AK2196" i="6"/>
  <c r="AK2197" i="6"/>
  <c r="AK2198" i="6"/>
  <c r="AK2199" i="6"/>
  <c r="AK2200" i="6"/>
  <c r="AK2201" i="6"/>
  <c r="AK2202" i="6"/>
  <c r="AK2203" i="6"/>
  <c r="AK2204" i="6"/>
  <c r="AK2205" i="6"/>
  <c r="AK2206" i="6"/>
  <c r="AK2207" i="6"/>
  <c r="AK2208" i="6"/>
  <c r="AK2209" i="6"/>
  <c r="AK2210" i="6"/>
  <c r="AK2211" i="6"/>
  <c r="AK2212" i="6"/>
  <c r="AK2213" i="6"/>
  <c r="AK2214" i="6"/>
  <c r="AK2215" i="6"/>
  <c r="AK2216" i="6"/>
  <c r="AK2217" i="6"/>
  <c r="AK2218" i="6"/>
  <c r="AK2219" i="6"/>
  <c r="AK2220" i="6"/>
  <c r="AK2221" i="6"/>
  <c r="AK2222" i="6"/>
  <c r="AK2223" i="6"/>
  <c r="AK2224" i="6"/>
  <c r="AK2225" i="6"/>
  <c r="AK2226" i="6"/>
  <c r="AK2227" i="6"/>
  <c r="AK2228" i="6"/>
  <c r="AK2229" i="6"/>
  <c r="AK2230" i="6"/>
  <c r="AK2231" i="6"/>
  <c r="AK2232" i="6"/>
  <c r="AK2233" i="6"/>
  <c r="AK2234" i="6"/>
  <c r="AK2235" i="6"/>
  <c r="AK2236" i="6"/>
  <c r="AK2237" i="6"/>
  <c r="AK2238" i="6"/>
  <c r="AK2239" i="6"/>
  <c r="AK2240" i="6"/>
  <c r="AK2241" i="6"/>
  <c r="AK2242" i="6"/>
  <c r="AK2243" i="6"/>
  <c r="AK2244" i="6"/>
  <c r="AK2245" i="6"/>
  <c r="AK2246" i="6"/>
  <c r="AK2247" i="6"/>
  <c r="AK2248" i="6"/>
  <c r="AK2249" i="6"/>
  <c r="AK2250" i="6"/>
  <c r="AK2251" i="6"/>
  <c r="AK2252" i="6"/>
  <c r="AK2253" i="6"/>
  <c r="AK2254" i="6"/>
  <c r="AK2255" i="6"/>
  <c r="AK2256" i="6"/>
  <c r="AK2257" i="6"/>
  <c r="AK2258" i="6"/>
  <c r="AK2259" i="6"/>
  <c r="AK2260" i="6"/>
  <c r="AK2261" i="6"/>
  <c r="AK2262" i="6"/>
  <c r="AK2263" i="6"/>
  <c r="AK2264" i="6"/>
  <c r="AK2265" i="6"/>
  <c r="AK2266" i="6"/>
  <c r="AK2267" i="6"/>
  <c r="AK2268" i="6"/>
  <c r="AK2269" i="6"/>
  <c r="AK2270" i="6"/>
  <c r="AK2271" i="6"/>
  <c r="AK2272" i="6"/>
  <c r="AK2273" i="6"/>
  <c r="AK2274" i="6"/>
  <c r="AK2275" i="6"/>
  <c r="AK2276" i="6"/>
  <c r="AK2277" i="6"/>
  <c r="AK2278" i="6"/>
  <c r="AK2279" i="6"/>
  <c r="AK2280" i="6"/>
  <c r="AK2281" i="6"/>
  <c r="AK2282" i="6"/>
  <c r="AK2283" i="6"/>
  <c r="AK2284" i="6"/>
  <c r="AK2285" i="6"/>
  <c r="AK2286" i="6"/>
  <c r="AK2287" i="6"/>
  <c r="AK2288" i="6"/>
  <c r="AK2289" i="6"/>
  <c r="AK2290" i="6"/>
  <c r="AK2291" i="6"/>
  <c r="AK2292" i="6"/>
  <c r="AK2293" i="6"/>
  <c r="AK2294" i="6"/>
  <c r="AK2295" i="6"/>
  <c r="AK2296" i="6"/>
  <c r="AK2297" i="6"/>
  <c r="AK2298" i="6"/>
  <c r="AK2299" i="6"/>
  <c r="AK2300" i="6"/>
  <c r="AK2301" i="6"/>
  <c r="AK2302" i="6"/>
  <c r="AK2303" i="6"/>
  <c r="AK2304" i="6"/>
  <c r="AK2305" i="6"/>
  <c r="AK2306" i="6"/>
  <c r="AK2307" i="6"/>
  <c r="AK2308" i="6"/>
  <c r="AK2309" i="6"/>
  <c r="AK2310" i="6"/>
  <c r="AK2311" i="6"/>
  <c r="AK2312" i="6"/>
  <c r="AK2313" i="6"/>
  <c r="AK2314" i="6"/>
  <c r="AK2315" i="6"/>
  <c r="AK2316" i="6"/>
  <c r="AK2317" i="6"/>
  <c r="AK2318" i="6"/>
  <c r="AK2319" i="6"/>
  <c r="AK2320" i="6"/>
  <c r="AK2321" i="6"/>
  <c r="AK2322" i="6"/>
  <c r="AK2323" i="6"/>
  <c r="AK2324" i="6"/>
  <c r="AK2325" i="6"/>
  <c r="AK2326" i="6"/>
  <c r="AK2327" i="6"/>
  <c r="AK2328" i="6"/>
  <c r="AK2329" i="6"/>
  <c r="AK2330" i="6"/>
  <c r="AK2331" i="6"/>
  <c r="AK2332" i="6"/>
  <c r="AK2333" i="6"/>
  <c r="AK2334" i="6"/>
  <c r="AK2335" i="6"/>
  <c r="AK2336" i="6"/>
  <c r="AK2337" i="6"/>
  <c r="AK2338" i="6"/>
  <c r="AK2339" i="6"/>
  <c r="AK2340" i="6"/>
  <c r="AK2341" i="6"/>
  <c r="AK2342" i="6"/>
  <c r="AK2343" i="6"/>
  <c r="AK2344" i="6"/>
  <c r="AK2345" i="6"/>
  <c r="AK2346" i="6"/>
  <c r="AK2347" i="6"/>
  <c r="AK2348" i="6"/>
  <c r="AK2349" i="6"/>
  <c r="AK2350" i="6"/>
  <c r="AK2351" i="6"/>
  <c r="AK2352" i="6"/>
  <c r="AK2353" i="6"/>
  <c r="AK2354" i="6"/>
  <c r="AK2355" i="6"/>
  <c r="AK2356" i="6"/>
  <c r="AK2357" i="6"/>
  <c r="AK2358" i="6"/>
  <c r="AK2359" i="6"/>
  <c r="AK2360" i="6"/>
  <c r="AK2361" i="6"/>
  <c r="AK2362" i="6"/>
  <c r="AK2363" i="6"/>
  <c r="AK2364" i="6"/>
  <c r="AK2365" i="6"/>
  <c r="AK2366" i="6"/>
  <c r="AK2367" i="6"/>
  <c r="AK2368" i="6"/>
  <c r="AK2369" i="6"/>
  <c r="AK2370" i="6"/>
  <c r="AK2371" i="6"/>
  <c r="AK2372" i="6"/>
  <c r="AK2373" i="6"/>
  <c r="AK2374" i="6"/>
  <c r="AK2375" i="6"/>
  <c r="AK2376" i="6"/>
  <c r="AK2377" i="6"/>
  <c r="AK2378" i="6"/>
  <c r="AK2379" i="6"/>
  <c r="AK2380" i="6"/>
  <c r="AK2381" i="6"/>
  <c r="AK2382" i="6"/>
  <c r="AK2383" i="6"/>
  <c r="AK2384" i="6"/>
  <c r="AK2385" i="6"/>
  <c r="AK2386" i="6"/>
  <c r="AK2387" i="6"/>
  <c r="AK2388" i="6"/>
  <c r="AK2389" i="6"/>
  <c r="AK2390" i="6"/>
  <c r="AK2391" i="6"/>
  <c r="AK2392" i="6"/>
  <c r="AK2393" i="6"/>
  <c r="AK2394" i="6"/>
  <c r="AK2395" i="6"/>
  <c r="AK2396" i="6"/>
  <c r="AK2397" i="6"/>
  <c r="AK2398" i="6"/>
  <c r="AK2399" i="6"/>
  <c r="AK2400" i="6"/>
  <c r="AK2401" i="6"/>
  <c r="AK2402" i="6"/>
  <c r="AK2403" i="6"/>
  <c r="AK2404" i="6"/>
  <c r="AK2405" i="6"/>
  <c r="AK2406" i="6"/>
  <c r="AK2407" i="6"/>
  <c r="AK2408" i="6"/>
  <c r="AK2409" i="6"/>
  <c r="AK2410" i="6"/>
  <c r="AK2411" i="6"/>
  <c r="AK2412" i="6"/>
  <c r="AK2413" i="6"/>
  <c r="AK2414" i="6"/>
  <c r="AK2415" i="6"/>
  <c r="AK2416" i="6"/>
  <c r="AK2417" i="6"/>
  <c r="AK2418" i="6"/>
  <c r="AK2419" i="6"/>
  <c r="AK2420" i="6"/>
  <c r="AK2421" i="6"/>
  <c r="AK2422" i="6"/>
  <c r="AK2423" i="6"/>
  <c r="AK2424" i="6"/>
  <c r="AK2425" i="6"/>
  <c r="AK2426" i="6"/>
  <c r="AK2427" i="6"/>
  <c r="AK2428" i="6"/>
  <c r="AK2429" i="6"/>
  <c r="AK2430" i="6"/>
  <c r="AK2431" i="6"/>
  <c r="AK2432" i="6"/>
  <c r="AK2433" i="6"/>
  <c r="AK2434" i="6"/>
  <c r="AK2435" i="6"/>
  <c r="AK2436" i="6"/>
  <c r="AK2437" i="6"/>
  <c r="AK2438" i="6"/>
  <c r="AK2439" i="6"/>
  <c r="AK2440" i="6"/>
  <c r="AK2441" i="6"/>
  <c r="AK2442" i="6"/>
  <c r="AK2443" i="6"/>
  <c r="AK2444" i="6"/>
  <c r="AK2445" i="6"/>
  <c r="AK2446" i="6"/>
  <c r="AK2447" i="6"/>
  <c r="AK2448" i="6"/>
  <c r="AK2449" i="6"/>
  <c r="AK2450" i="6"/>
  <c r="AK2451" i="6"/>
  <c r="AK2452" i="6"/>
  <c r="AK2453" i="6"/>
  <c r="AK2454" i="6"/>
  <c r="AK2455" i="6"/>
  <c r="AK2456" i="6"/>
  <c r="AK2457" i="6"/>
  <c r="AK2458" i="6"/>
  <c r="AK2459" i="6"/>
  <c r="AK2460" i="6"/>
  <c r="AK2461" i="6"/>
  <c r="AK2462" i="6"/>
  <c r="AK2463" i="6"/>
  <c r="AK2464" i="6"/>
  <c r="AK2465" i="6"/>
  <c r="AK2466" i="6"/>
  <c r="AK2467" i="6"/>
  <c r="AK2468" i="6"/>
  <c r="AK2469" i="6"/>
  <c r="AK2470" i="6"/>
  <c r="AK2471" i="6"/>
  <c r="AK2472" i="6"/>
  <c r="AK2473" i="6"/>
  <c r="AK2474" i="6"/>
  <c r="AK2475" i="6"/>
  <c r="AK2476" i="6"/>
  <c r="AK2477" i="6"/>
  <c r="AK2478" i="6"/>
  <c r="AK2479" i="6"/>
  <c r="AK2480" i="6"/>
  <c r="AK2481" i="6"/>
  <c r="AK2482" i="6"/>
  <c r="AK2483" i="6"/>
  <c r="AK2484" i="6"/>
  <c r="AK2485" i="6"/>
  <c r="AK2486" i="6"/>
  <c r="AK2487" i="6"/>
  <c r="AK2488" i="6"/>
  <c r="AK2489" i="6"/>
  <c r="AK2490" i="6"/>
  <c r="AK2491" i="6"/>
  <c r="AK2492" i="6"/>
  <c r="AK2493" i="6"/>
  <c r="AK2494" i="6"/>
  <c r="AK2495" i="6"/>
  <c r="AK2496" i="6"/>
  <c r="AK2497" i="6"/>
  <c r="AK2498" i="6"/>
  <c r="AK2499" i="6"/>
  <c r="AK2500" i="6"/>
  <c r="AK2501" i="6"/>
  <c r="AK2502" i="6"/>
  <c r="AK2503" i="6"/>
  <c r="AK2504" i="6"/>
  <c r="AK2505" i="6"/>
  <c r="AK2506" i="6"/>
  <c r="AK2507" i="6"/>
  <c r="AK2508" i="6"/>
  <c r="AK2509" i="6"/>
  <c r="AK2510" i="6"/>
  <c r="AK2511" i="6"/>
  <c r="AK2512" i="6"/>
  <c r="AK2513" i="6"/>
  <c r="AK2514" i="6"/>
  <c r="AK2515" i="6"/>
  <c r="AK2516" i="6"/>
  <c r="AK2517" i="6"/>
  <c r="AK2518" i="6"/>
  <c r="AK2519" i="6"/>
  <c r="AK2520" i="6"/>
  <c r="AK2521" i="6"/>
  <c r="AK2522" i="6"/>
  <c r="AK2523" i="6"/>
  <c r="AK2524" i="6"/>
  <c r="AK2525" i="6"/>
  <c r="AK2526" i="6"/>
  <c r="AK2527" i="6"/>
  <c r="AK2528" i="6"/>
  <c r="AK2529" i="6"/>
  <c r="AK2530" i="6"/>
  <c r="AK2531" i="6"/>
  <c r="AK2532" i="6"/>
  <c r="AK2533" i="6"/>
  <c r="AK2534" i="6"/>
  <c r="AK2535" i="6"/>
  <c r="AK2536" i="6"/>
  <c r="AK2537" i="6"/>
  <c r="AK2538" i="6"/>
  <c r="AK2539" i="6"/>
  <c r="AK2540" i="6"/>
  <c r="AK2541" i="6"/>
  <c r="AK2542" i="6"/>
  <c r="AK2543" i="6"/>
  <c r="AK2544" i="6"/>
  <c r="AK2545" i="6"/>
  <c r="AK2546" i="6"/>
  <c r="AK2547" i="6"/>
  <c r="AK2548" i="6"/>
  <c r="AK2549" i="6"/>
  <c r="AK2550" i="6"/>
  <c r="AK2551" i="6"/>
  <c r="AK2552" i="6"/>
  <c r="AK2553" i="6"/>
  <c r="AK2554" i="6"/>
  <c r="AK2555" i="6"/>
  <c r="AK2556" i="6"/>
  <c r="AK2557" i="6"/>
  <c r="AK2558" i="6"/>
  <c r="AK2559" i="6"/>
  <c r="AK2560" i="6"/>
  <c r="AK2561" i="6"/>
  <c r="AK2562" i="6"/>
  <c r="AK2563" i="6"/>
  <c r="AK2564" i="6"/>
  <c r="AK2565" i="6"/>
  <c r="AK2566" i="6"/>
  <c r="AK2567" i="6"/>
  <c r="AK2568" i="6"/>
  <c r="AK2569" i="6"/>
  <c r="AK2570" i="6"/>
  <c r="AK2571" i="6"/>
  <c r="AK2572" i="6"/>
  <c r="AK2573" i="6"/>
  <c r="AK2574" i="6"/>
  <c r="AK2575" i="6"/>
  <c r="AK2576" i="6"/>
  <c r="AK2577" i="6"/>
  <c r="AK2578" i="6"/>
  <c r="AK2579" i="6"/>
  <c r="AK2580" i="6"/>
  <c r="AK2581" i="6"/>
  <c r="AK2582" i="6"/>
  <c r="AK2583" i="6"/>
  <c r="AK2584" i="6"/>
  <c r="AK2585" i="6"/>
  <c r="AK2586" i="6"/>
  <c r="AK2587" i="6"/>
  <c r="AK2588" i="6"/>
  <c r="AK2589" i="6"/>
  <c r="AK2590" i="6"/>
  <c r="AK2591" i="6"/>
  <c r="AK2592" i="6"/>
  <c r="AK2593" i="6"/>
  <c r="AK2594" i="6"/>
  <c r="AK2595" i="6"/>
  <c r="AK2596" i="6"/>
  <c r="AK2597" i="6"/>
  <c r="AK2598" i="6"/>
  <c r="AK2599" i="6"/>
  <c r="AK2600" i="6"/>
  <c r="AK2601" i="6"/>
  <c r="AK2602" i="6"/>
  <c r="AK2603" i="6"/>
  <c r="AK2604" i="6"/>
  <c r="AK2605" i="6"/>
  <c r="AK2606" i="6"/>
  <c r="AK2607" i="6"/>
  <c r="AK2608" i="6"/>
  <c r="AK2609" i="6"/>
  <c r="AK2610" i="6"/>
  <c r="AK2611" i="6"/>
  <c r="AK2612" i="6"/>
  <c r="AK2613" i="6"/>
  <c r="AK2614" i="6"/>
  <c r="AK2615" i="6"/>
  <c r="AK2616" i="6"/>
  <c r="AK2617" i="6"/>
  <c r="AK2618" i="6"/>
  <c r="AK2619" i="6"/>
  <c r="AK2620" i="6"/>
  <c r="AK2621" i="6"/>
  <c r="AK2622" i="6"/>
  <c r="AK2623" i="6"/>
  <c r="AK2624" i="6"/>
  <c r="AK2625" i="6"/>
  <c r="AK2626" i="6"/>
  <c r="AK2627" i="6"/>
  <c r="AK2628" i="6"/>
  <c r="AK2629" i="6"/>
  <c r="AK2630" i="6"/>
  <c r="AK2631" i="6"/>
  <c r="AK2632" i="6"/>
  <c r="AK2633" i="6"/>
  <c r="AK2634" i="6"/>
  <c r="AK2635" i="6"/>
  <c r="AK2636" i="6"/>
  <c r="AK2637" i="6"/>
  <c r="AK2638" i="6"/>
  <c r="AK2639" i="6"/>
  <c r="AK2640" i="6"/>
  <c r="AK2641" i="6"/>
  <c r="AK2642" i="6"/>
  <c r="AK2643" i="6"/>
  <c r="AK2644" i="6"/>
  <c r="AK2645" i="6"/>
  <c r="AK2646" i="6"/>
  <c r="AK2647" i="6"/>
  <c r="AK2648" i="6"/>
  <c r="AK2649" i="6"/>
  <c r="AK2650" i="6"/>
  <c r="AK2651" i="6"/>
  <c r="AK2652" i="6"/>
  <c r="AK2653" i="6"/>
  <c r="AK2654" i="6"/>
  <c r="AK2655" i="6"/>
  <c r="AK2656" i="6"/>
  <c r="AK2657" i="6"/>
  <c r="AK2658" i="6"/>
  <c r="AK2659" i="6"/>
  <c r="AK2660" i="6"/>
  <c r="AK2661" i="6"/>
  <c r="AK2662" i="6"/>
  <c r="AK2663" i="6"/>
  <c r="AK2664" i="6"/>
  <c r="AK2665" i="6"/>
  <c r="AK2666" i="6"/>
  <c r="AK2667" i="6"/>
  <c r="AK2668" i="6"/>
  <c r="AK2669" i="6"/>
  <c r="AK2670" i="6"/>
  <c r="AK2671" i="6"/>
  <c r="AK2672" i="6"/>
  <c r="AK2673" i="6"/>
  <c r="AK2674" i="6"/>
  <c r="AK2675" i="6"/>
  <c r="AK2676" i="6"/>
  <c r="AK2677" i="6"/>
  <c r="AK2678" i="6"/>
  <c r="AK2679" i="6"/>
  <c r="AK2680" i="6"/>
  <c r="AK2681" i="6"/>
  <c r="AK2682" i="6"/>
  <c r="AK2683" i="6"/>
  <c r="AK2684" i="6"/>
  <c r="AK2685" i="6"/>
  <c r="AK2686" i="6"/>
  <c r="AK2687" i="6"/>
  <c r="AK2688" i="6"/>
  <c r="AK2689" i="6"/>
  <c r="AK2690" i="6"/>
  <c r="AK2691" i="6"/>
  <c r="AK2692" i="6"/>
  <c r="AK2693" i="6"/>
  <c r="AK2694" i="6"/>
  <c r="AK2695" i="6"/>
  <c r="AK2696" i="6"/>
  <c r="AK2697" i="6"/>
  <c r="AK2698" i="6"/>
  <c r="AK2699" i="6"/>
  <c r="AK2700" i="6"/>
  <c r="AK2701" i="6"/>
  <c r="AK2702" i="6"/>
  <c r="AK2703" i="6"/>
  <c r="AK2704" i="6"/>
  <c r="AK2705" i="6"/>
  <c r="AK2706" i="6"/>
  <c r="AK2707" i="6"/>
  <c r="AK2708" i="6"/>
  <c r="AK2709" i="6"/>
  <c r="AK2710" i="6"/>
  <c r="AK2711" i="6"/>
  <c r="AK2712" i="6"/>
  <c r="AK2713" i="6"/>
  <c r="AK2714" i="6"/>
  <c r="AK2715" i="6"/>
  <c r="AK2716" i="6"/>
  <c r="AK2717" i="6"/>
  <c r="AK2718" i="6"/>
  <c r="AK2719" i="6"/>
  <c r="AK2720" i="6"/>
  <c r="AK2721" i="6"/>
  <c r="AK2722" i="6"/>
  <c r="AK2723" i="6"/>
  <c r="AK2724" i="6"/>
  <c r="AK2725" i="6"/>
  <c r="AK2726" i="6"/>
  <c r="AK2727" i="6"/>
  <c r="AK2728" i="6"/>
  <c r="AK2729" i="6"/>
  <c r="AK2730" i="6"/>
  <c r="AK2731" i="6"/>
  <c r="AK2732" i="6"/>
  <c r="AK2733" i="6"/>
  <c r="AK2734" i="6"/>
  <c r="AK2735" i="6"/>
  <c r="AK2736" i="6"/>
  <c r="AK2737" i="6"/>
  <c r="AK2738" i="6"/>
  <c r="AK2739" i="6"/>
  <c r="AK2740" i="6"/>
  <c r="AK2741" i="6"/>
  <c r="AK2742" i="6"/>
  <c r="AK2743" i="6"/>
  <c r="AK2744" i="6"/>
  <c r="AK2745" i="6"/>
  <c r="AK2746" i="6"/>
  <c r="AK2747" i="6"/>
  <c r="AK2748" i="6"/>
  <c r="AK2749" i="6"/>
  <c r="AK2750" i="6"/>
  <c r="AK2751" i="6"/>
  <c r="AK2752" i="6"/>
  <c r="AK2753" i="6"/>
  <c r="AK2754" i="6"/>
  <c r="AK2755" i="6"/>
  <c r="AK2756" i="6"/>
  <c r="AK2757" i="6"/>
  <c r="AK2758" i="6"/>
  <c r="AK2759" i="6"/>
  <c r="AK2760" i="6"/>
  <c r="AK2761" i="6"/>
  <c r="AK2762" i="6"/>
  <c r="AK2763" i="6"/>
  <c r="AK2764" i="6"/>
  <c r="AK2765" i="6"/>
  <c r="AK2766" i="6"/>
  <c r="AK2767" i="6"/>
  <c r="AK2768" i="6"/>
  <c r="AK2769" i="6"/>
  <c r="AK2770" i="6"/>
  <c r="AK2771" i="6"/>
  <c r="AK2772" i="6"/>
  <c r="AK2773" i="6"/>
  <c r="AK2774" i="6"/>
  <c r="AK2775" i="6"/>
  <c r="AK2776" i="6"/>
  <c r="AK2777" i="6"/>
  <c r="AK2778" i="6"/>
  <c r="AK2779" i="6"/>
  <c r="AK2780" i="6"/>
  <c r="AK2781" i="6"/>
  <c r="AK2782" i="6"/>
  <c r="AK2783" i="6"/>
  <c r="AK2784" i="6"/>
  <c r="AK2785" i="6"/>
  <c r="AK2786" i="6"/>
  <c r="AK2787" i="6"/>
  <c r="AK2788" i="6"/>
  <c r="AK2789" i="6"/>
  <c r="AK2790" i="6"/>
  <c r="AK2791" i="6"/>
  <c r="AK2792" i="6"/>
  <c r="AK2793" i="6"/>
  <c r="AK2794" i="6"/>
  <c r="AK2795" i="6"/>
  <c r="AK2796" i="6"/>
  <c r="AK2797" i="6"/>
  <c r="AK2798" i="6"/>
  <c r="AK2799" i="6"/>
  <c r="AK2800" i="6"/>
  <c r="AK2801" i="6"/>
  <c r="AK2802" i="6"/>
  <c r="AK2803" i="6"/>
  <c r="AK2804" i="6"/>
  <c r="AK2805" i="6"/>
  <c r="AK2806" i="6"/>
  <c r="AK2807" i="6"/>
  <c r="AK2808" i="6"/>
  <c r="AK2809" i="6"/>
  <c r="AK2810" i="6"/>
  <c r="AK2811" i="6"/>
  <c r="AK2812" i="6"/>
  <c r="AK2813" i="6"/>
  <c r="AK2814" i="6"/>
  <c r="AK2815" i="6"/>
  <c r="AK2816" i="6"/>
  <c r="AK2817" i="6"/>
  <c r="AK2818" i="6"/>
  <c r="AK2819" i="6"/>
  <c r="AK2820" i="6"/>
  <c r="AK2821" i="6"/>
  <c r="AK2822" i="6"/>
  <c r="AK2823" i="6"/>
  <c r="AK2824" i="6"/>
  <c r="AK2825" i="6"/>
  <c r="AK2826" i="6"/>
  <c r="AK2827" i="6"/>
  <c r="AK2828" i="6"/>
  <c r="AK2829" i="6"/>
  <c r="AK2830" i="6"/>
  <c r="AK2831" i="6"/>
  <c r="AK2832" i="6"/>
  <c r="AK2833" i="6"/>
  <c r="AK2834" i="6"/>
  <c r="AK2835" i="6"/>
  <c r="AK2836" i="6"/>
  <c r="AK2837" i="6"/>
  <c r="AK2838" i="6"/>
  <c r="AK2839" i="6"/>
  <c r="AK2840" i="6"/>
  <c r="AK2841" i="6"/>
  <c r="AK2842" i="6"/>
  <c r="AK2843" i="6"/>
  <c r="AK2844" i="6"/>
  <c r="AK2845" i="6"/>
  <c r="AK2846" i="6"/>
  <c r="AK2847" i="6"/>
  <c r="AK2848" i="6"/>
  <c r="AK2849" i="6"/>
  <c r="AK2850" i="6"/>
  <c r="AK2851" i="6"/>
  <c r="AK2852" i="6"/>
  <c r="AK2853" i="6"/>
  <c r="AK2854" i="6"/>
  <c r="AK2855" i="6"/>
  <c r="AK2856" i="6"/>
  <c r="AK2857" i="6"/>
  <c r="AK2858" i="6"/>
  <c r="AK2859" i="6"/>
  <c r="AK2860" i="6"/>
  <c r="AK2861" i="6"/>
  <c r="AK2862" i="6"/>
  <c r="AK2863" i="6"/>
  <c r="AK2864" i="6"/>
  <c r="AK2865" i="6"/>
  <c r="AK2866" i="6"/>
  <c r="AK2867" i="6"/>
  <c r="AK2868" i="6"/>
  <c r="AK2869" i="6"/>
  <c r="AK2870" i="6"/>
  <c r="AK2871" i="6"/>
  <c r="AK2872" i="6"/>
  <c r="AK2873" i="6"/>
  <c r="AK2874" i="6"/>
  <c r="AK2875" i="6"/>
  <c r="AK2876" i="6"/>
  <c r="AK2877" i="6"/>
  <c r="AK2878" i="6"/>
  <c r="AK2879" i="6"/>
  <c r="AK2880" i="6"/>
  <c r="AK2881" i="6"/>
  <c r="AK2882" i="6"/>
  <c r="AK2883" i="6"/>
  <c r="AK2884" i="6"/>
  <c r="AK2885" i="6"/>
  <c r="AK2886" i="6"/>
  <c r="AK2887" i="6"/>
  <c r="AK2888" i="6"/>
  <c r="AK2889" i="6"/>
  <c r="AK2890" i="6"/>
  <c r="AK2891" i="6"/>
  <c r="AK2892" i="6"/>
  <c r="AK2893" i="6"/>
  <c r="AK2894" i="6"/>
  <c r="AK2895" i="6"/>
  <c r="AK2896" i="6"/>
  <c r="AK2897" i="6"/>
  <c r="AK2898" i="6"/>
  <c r="AK2899" i="6"/>
  <c r="AK2900" i="6"/>
  <c r="AK2901" i="6"/>
  <c r="AK2902" i="6"/>
  <c r="AK2903" i="6"/>
  <c r="AK2904" i="6"/>
  <c r="AK2905" i="6"/>
  <c r="AK2906" i="6"/>
  <c r="AK2907" i="6"/>
  <c r="AK2908" i="6"/>
  <c r="AK2909" i="6"/>
  <c r="AK2910" i="6"/>
  <c r="AK2911" i="6"/>
  <c r="AK2912" i="6"/>
  <c r="AK2913" i="6"/>
  <c r="AK2914" i="6"/>
  <c r="AK2915" i="6"/>
  <c r="AK2916" i="6"/>
  <c r="AK2917" i="6"/>
  <c r="AK2918" i="6"/>
  <c r="AK2919" i="6"/>
  <c r="AK2920" i="6"/>
  <c r="AK2921" i="6"/>
  <c r="AK2922" i="6"/>
  <c r="AK2923" i="6"/>
  <c r="AK2924" i="6"/>
  <c r="AK2925" i="6"/>
  <c r="AK2926" i="6"/>
  <c r="AK2927" i="6"/>
  <c r="AK2928" i="6"/>
  <c r="AK2929" i="6"/>
  <c r="AK2930" i="6"/>
  <c r="AK2931" i="6"/>
  <c r="AK2932" i="6"/>
  <c r="AK2933" i="6"/>
  <c r="AK2934" i="6"/>
  <c r="AK2935" i="6"/>
  <c r="AK2936" i="6"/>
  <c r="AK2937" i="6"/>
  <c r="AK2938" i="6"/>
  <c r="AK2939" i="6"/>
  <c r="AK2940" i="6"/>
  <c r="AK2941" i="6"/>
  <c r="AK2942" i="6"/>
  <c r="AK2943" i="6"/>
  <c r="AK2944" i="6"/>
  <c r="AK2945" i="6"/>
  <c r="AK2946" i="6"/>
  <c r="AK2947" i="6"/>
  <c r="AK2948" i="6"/>
  <c r="AK2949" i="6"/>
  <c r="AK2950" i="6"/>
  <c r="AK2951" i="6"/>
  <c r="AK2952" i="6"/>
  <c r="AK2953" i="6"/>
  <c r="AK2954" i="6"/>
  <c r="AK2955" i="6"/>
  <c r="AK2956" i="6"/>
  <c r="AK2957" i="6"/>
  <c r="AK2958" i="6"/>
  <c r="AK2959" i="6"/>
  <c r="AK2960" i="6"/>
  <c r="AK2961" i="6"/>
  <c r="AK2962" i="6"/>
  <c r="AK2963" i="6"/>
  <c r="AK2964" i="6"/>
  <c r="AK2965" i="6"/>
  <c r="AK2966" i="6"/>
  <c r="AK2967" i="6"/>
  <c r="AK2968" i="6"/>
  <c r="AK2969" i="6"/>
  <c r="AK2970" i="6"/>
  <c r="AK2971" i="6"/>
  <c r="AK2972" i="6"/>
  <c r="AK2973" i="6"/>
  <c r="AK2974" i="6"/>
  <c r="AK2975" i="6"/>
  <c r="AK2976" i="6"/>
  <c r="AK2977" i="6"/>
  <c r="AK2978" i="6"/>
  <c r="AK2979" i="6"/>
  <c r="AK2980" i="6"/>
  <c r="AK2981" i="6"/>
  <c r="AK2982" i="6"/>
  <c r="AK2983" i="6"/>
  <c r="AK2984" i="6"/>
  <c r="AK2985" i="6"/>
  <c r="AK2986" i="6"/>
  <c r="AK2987" i="6"/>
  <c r="AK2988" i="6"/>
  <c r="AK2989" i="6"/>
  <c r="AK2990" i="6"/>
  <c r="AK2991" i="6"/>
  <c r="AK2992" i="6"/>
  <c r="AK2993" i="6"/>
  <c r="AK2994" i="6"/>
  <c r="AK2995" i="6"/>
  <c r="AK2996" i="6"/>
  <c r="AK2997" i="6"/>
  <c r="AK2998" i="6"/>
  <c r="AK2999" i="6"/>
  <c r="AK3000" i="6"/>
  <c r="AK3001" i="6"/>
  <c r="AK3002" i="6"/>
  <c r="AK3003" i="6"/>
  <c r="AK3004" i="6"/>
  <c r="AK3005" i="6"/>
  <c r="AK3006" i="6"/>
  <c r="AK3007" i="6"/>
  <c r="AK3008" i="6"/>
  <c r="AK3009" i="6"/>
  <c r="AK3010" i="6"/>
  <c r="AK3011" i="6"/>
  <c r="AK3012" i="6"/>
  <c r="AK3013" i="6"/>
  <c r="AK3014" i="6"/>
  <c r="AK3015" i="6"/>
  <c r="AK3016" i="6"/>
  <c r="AK3017" i="6"/>
  <c r="AK3018" i="6"/>
  <c r="AK3019" i="6"/>
  <c r="AK3020" i="6"/>
  <c r="AK3021" i="6"/>
  <c r="AK3022" i="6"/>
  <c r="AK3023" i="6"/>
  <c r="AK3024" i="6"/>
  <c r="AK3025" i="6"/>
  <c r="AK3026" i="6"/>
  <c r="AK3027" i="6"/>
  <c r="AK3028" i="6"/>
  <c r="AK3029" i="6"/>
  <c r="AK3030" i="6"/>
  <c r="AK3031" i="6"/>
  <c r="AK3032" i="6"/>
  <c r="AK3033" i="6"/>
  <c r="AK3034" i="6"/>
  <c r="AK3035" i="6"/>
  <c r="AK3036" i="6"/>
  <c r="AK3037" i="6"/>
  <c r="AK3038" i="6"/>
  <c r="AK3039" i="6"/>
  <c r="AK3040" i="6"/>
  <c r="AK3041" i="6"/>
  <c r="AK3042" i="6"/>
  <c r="AK3043" i="6"/>
  <c r="AK3044" i="6"/>
  <c r="AK3045" i="6"/>
  <c r="AK3046" i="6"/>
  <c r="AK3047" i="6"/>
  <c r="AK3048" i="6"/>
  <c r="AK3049" i="6"/>
  <c r="AK3050" i="6"/>
  <c r="AK3051" i="6"/>
  <c r="AK3052" i="6"/>
  <c r="AK3053" i="6"/>
  <c r="AK3054" i="6"/>
  <c r="AK3055" i="6"/>
  <c r="AK3056" i="6"/>
  <c r="AK3057" i="6"/>
  <c r="AK3058" i="6"/>
  <c r="AK3059" i="6"/>
  <c r="AK3060" i="6"/>
  <c r="AK3061" i="6"/>
  <c r="AK3062" i="6"/>
  <c r="AK3063" i="6"/>
  <c r="AK3064" i="6"/>
  <c r="AK3065" i="6"/>
  <c r="AK3066" i="6"/>
  <c r="AK3067" i="6"/>
  <c r="AK3068" i="6"/>
  <c r="AK3069" i="6"/>
  <c r="AK3070" i="6"/>
  <c r="AK3071" i="6"/>
  <c r="AK3072" i="6"/>
  <c r="AK3073" i="6"/>
  <c r="AK3074" i="6"/>
  <c r="AK3075" i="6"/>
  <c r="AK3076" i="6"/>
  <c r="AK3077" i="6"/>
  <c r="AK3078" i="6"/>
  <c r="AK3079" i="6"/>
  <c r="AK3080" i="6"/>
  <c r="AK3081" i="6"/>
  <c r="AK3082" i="6"/>
  <c r="AK3083" i="6"/>
  <c r="AK3084" i="6"/>
  <c r="AK3085" i="6"/>
  <c r="AK3086" i="6"/>
  <c r="AK3087" i="6"/>
  <c r="AK3088" i="6"/>
  <c r="AK3089" i="6"/>
  <c r="AK3090" i="6"/>
  <c r="AK3091" i="6"/>
  <c r="AK3092" i="6"/>
  <c r="AK3093" i="6"/>
  <c r="AK3094" i="6"/>
  <c r="AK3095" i="6"/>
  <c r="AK3096" i="6"/>
  <c r="AK3097" i="6"/>
  <c r="AK3098" i="6"/>
  <c r="AK3099" i="6"/>
  <c r="AK3100" i="6"/>
  <c r="AK3101" i="6"/>
  <c r="AK3102" i="6"/>
  <c r="AK3103" i="6"/>
  <c r="AK3104" i="6"/>
  <c r="AK3105" i="6"/>
  <c r="AK3106" i="6"/>
  <c r="AK3107" i="6"/>
  <c r="AK3108" i="6"/>
  <c r="AK3109" i="6"/>
  <c r="AK3110" i="6"/>
  <c r="AK3111" i="6"/>
  <c r="AK3112" i="6"/>
  <c r="AK3113" i="6"/>
  <c r="AK3114" i="6"/>
  <c r="AK3115" i="6"/>
  <c r="AK3116" i="6"/>
  <c r="AK3117" i="6"/>
  <c r="AK3118" i="6"/>
  <c r="AK3119" i="6"/>
  <c r="AK3120" i="6"/>
  <c r="AK3121" i="6"/>
  <c r="AK3122" i="6"/>
  <c r="AK3123" i="6"/>
  <c r="AK3124" i="6"/>
  <c r="AK3125" i="6"/>
  <c r="AK3126" i="6"/>
  <c r="AK3127" i="6"/>
  <c r="AK3128" i="6"/>
  <c r="AK3129" i="6"/>
  <c r="AK3130" i="6"/>
  <c r="AK3131" i="6"/>
  <c r="AK3132" i="6"/>
  <c r="AK3133" i="6"/>
  <c r="AK3134" i="6"/>
  <c r="AK3135" i="6"/>
  <c r="AK3136" i="6"/>
  <c r="AK3137" i="6"/>
  <c r="AK3138" i="6"/>
  <c r="AK3139" i="6"/>
  <c r="AK3140" i="6"/>
  <c r="AK3141" i="6"/>
  <c r="AK3142" i="6"/>
  <c r="AK3143" i="6"/>
  <c r="AK3144" i="6"/>
  <c r="AK3145" i="6"/>
  <c r="AK3146" i="6"/>
  <c r="AK3147" i="6"/>
  <c r="AK3148" i="6"/>
  <c r="AK3149" i="6"/>
  <c r="AK3150" i="6"/>
  <c r="AK3151" i="6"/>
  <c r="AK3152" i="6"/>
  <c r="AK3153" i="6"/>
  <c r="AK3154" i="6"/>
  <c r="AK3155" i="6"/>
  <c r="AK3156" i="6"/>
  <c r="AK3157" i="6"/>
  <c r="AK3158" i="6"/>
  <c r="AK3159" i="6"/>
  <c r="AK3160" i="6"/>
  <c r="AK3161" i="6"/>
  <c r="AK3162" i="6"/>
  <c r="AK3163" i="6"/>
  <c r="AK3164" i="6"/>
  <c r="AK3165" i="6"/>
  <c r="AK3166" i="6"/>
  <c r="AK3167" i="6"/>
  <c r="AK3168" i="6"/>
  <c r="AK3169" i="6"/>
  <c r="AK3170" i="6"/>
  <c r="AK3171" i="6"/>
  <c r="AK3172" i="6"/>
  <c r="AK3173" i="6"/>
  <c r="AK3174" i="6"/>
  <c r="AK3175" i="6"/>
  <c r="AK3176" i="6"/>
  <c r="AK3177" i="6"/>
  <c r="AK3178" i="6"/>
  <c r="AK3179" i="6"/>
  <c r="AK3180" i="6"/>
  <c r="AK3181" i="6"/>
  <c r="AK3182" i="6"/>
  <c r="AK3183" i="6"/>
  <c r="AK3184" i="6"/>
  <c r="AK3185" i="6"/>
  <c r="AK3186" i="6"/>
  <c r="AK3187" i="6"/>
  <c r="AK3188" i="6"/>
  <c r="AK3189" i="6"/>
  <c r="AK3190" i="6"/>
  <c r="AK3191" i="6"/>
  <c r="AK3192" i="6"/>
  <c r="AK3193" i="6"/>
  <c r="AK3194" i="6"/>
  <c r="AK3195" i="6"/>
  <c r="AK3196" i="6"/>
  <c r="AK3197" i="6"/>
  <c r="AK3198" i="6"/>
  <c r="AK3199" i="6"/>
  <c r="AK3200" i="6"/>
  <c r="AK3201" i="6"/>
  <c r="AK3202" i="6"/>
  <c r="AK3203" i="6"/>
  <c r="AK3204" i="6"/>
  <c r="AK3205" i="6"/>
  <c r="AK3206" i="6"/>
  <c r="AK3207" i="6"/>
  <c r="AK3208" i="6"/>
  <c r="AK3209" i="6"/>
  <c r="AK3210" i="6"/>
  <c r="AK3211" i="6"/>
  <c r="AK3212" i="6"/>
  <c r="AK3213" i="6"/>
  <c r="AK3214" i="6"/>
  <c r="AK3215" i="6"/>
  <c r="AK3216" i="6"/>
  <c r="AK3217" i="6"/>
  <c r="AK3218" i="6"/>
  <c r="AK3219" i="6"/>
  <c r="AK3220" i="6"/>
  <c r="AK3221" i="6"/>
  <c r="AK3222" i="6"/>
  <c r="AK3223" i="6"/>
  <c r="AK3224" i="6"/>
  <c r="AK3225" i="6"/>
  <c r="AK3226" i="6"/>
  <c r="AK3227" i="6"/>
  <c r="AK3228" i="6"/>
  <c r="AK3229" i="6"/>
  <c r="AK3230" i="6"/>
  <c r="AK3231" i="6"/>
  <c r="AK3232" i="6"/>
  <c r="AK3233" i="6"/>
  <c r="AK3234" i="6"/>
  <c r="AK3235" i="6"/>
  <c r="AK3236" i="6"/>
  <c r="AK3237" i="6"/>
  <c r="AK3238" i="6"/>
  <c r="AK3239" i="6"/>
  <c r="AK3240" i="6"/>
  <c r="AK3241" i="6"/>
  <c r="AK3242" i="6"/>
  <c r="AK3243" i="6"/>
  <c r="AK3244" i="6"/>
  <c r="AK3245" i="6"/>
  <c r="AK3246" i="6"/>
  <c r="AK3247" i="6"/>
  <c r="AK3248" i="6"/>
  <c r="AK3249" i="6"/>
  <c r="AK3250" i="6"/>
  <c r="AK3251" i="6"/>
  <c r="AK3252" i="6"/>
  <c r="AK3253" i="6"/>
  <c r="AK3254" i="6"/>
  <c r="AK3255" i="6"/>
  <c r="AK3256" i="6"/>
  <c r="AK3257" i="6"/>
  <c r="AK3258" i="6"/>
  <c r="AK3259" i="6"/>
  <c r="AK3260" i="6"/>
  <c r="AK3261" i="6"/>
  <c r="AK3262" i="6"/>
  <c r="AK3263" i="6"/>
  <c r="AK3264" i="6"/>
  <c r="AK3265" i="6"/>
  <c r="AK3266" i="6"/>
  <c r="AK3267" i="6"/>
  <c r="AK3268" i="6"/>
  <c r="AK3269" i="6"/>
  <c r="AK3270" i="6"/>
  <c r="AK3271" i="6"/>
  <c r="AK3272" i="6"/>
  <c r="AK3273" i="6"/>
  <c r="AK3274" i="6"/>
  <c r="AK3275" i="6"/>
  <c r="AK3276" i="6"/>
  <c r="AK3277" i="6"/>
  <c r="AK3278" i="6"/>
  <c r="AK3279" i="6"/>
  <c r="AK3280" i="6"/>
  <c r="AK3281" i="6"/>
  <c r="AK3282" i="6"/>
  <c r="AK3283" i="6"/>
  <c r="AK3284" i="6"/>
  <c r="AK3285" i="6"/>
  <c r="AK3286" i="6"/>
  <c r="AK3287" i="6"/>
  <c r="AK3288" i="6"/>
  <c r="AK3289" i="6"/>
  <c r="AK3290" i="6"/>
  <c r="AK3291" i="6"/>
  <c r="AK3292" i="6"/>
  <c r="AK3293" i="6"/>
  <c r="AK3294" i="6"/>
  <c r="AK3295" i="6"/>
  <c r="AK3296" i="6"/>
  <c r="AK3297" i="6"/>
  <c r="AK3298" i="6"/>
  <c r="AK3299" i="6"/>
  <c r="AK3300" i="6"/>
  <c r="AK3301" i="6"/>
  <c r="AK3302" i="6"/>
  <c r="AK3303" i="6"/>
  <c r="AK3304" i="6"/>
  <c r="AK3305" i="6"/>
  <c r="AK3306" i="6"/>
  <c r="AK3307" i="6"/>
  <c r="AK3308" i="6"/>
  <c r="AK3309" i="6"/>
  <c r="AK3310" i="6"/>
  <c r="AK3311" i="6"/>
  <c r="AK3312" i="6"/>
  <c r="AK3313" i="6"/>
  <c r="AK3314" i="6"/>
  <c r="AK3315" i="6"/>
  <c r="AK3316" i="6"/>
  <c r="AK3317" i="6"/>
  <c r="AK3318" i="6"/>
  <c r="AK3319" i="6"/>
  <c r="AK3320" i="6"/>
  <c r="AK3321" i="6"/>
  <c r="AK3322" i="6"/>
  <c r="AK3323" i="6"/>
  <c r="AK3324" i="6"/>
  <c r="AK3325" i="6"/>
  <c r="AK3326" i="6"/>
  <c r="AK3327" i="6"/>
  <c r="AK3328" i="6"/>
  <c r="AK3329" i="6"/>
  <c r="AK3330" i="6"/>
  <c r="AK3331" i="6"/>
  <c r="AK3332" i="6"/>
  <c r="AK3333" i="6"/>
  <c r="AK3334" i="6"/>
  <c r="AK3335" i="6"/>
  <c r="AK3336" i="6"/>
  <c r="AK3337" i="6"/>
  <c r="AK3338" i="6"/>
  <c r="AK3339" i="6"/>
  <c r="AK3340" i="6"/>
  <c r="AK3341" i="6"/>
  <c r="AK3342" i="6"/>
  <c r="AK3343" i="6"/>
  <c r="AK3344" i="6"/>
  <c r="AK3345" i="6"/>
  <c r="AK3346" i="6"/>
  <c r="AK3347" i="6"/>
  <c r="AK3348" i="6"/>
  <c r="AK3349" i="6"/>
  <c r="AK3350" i="6"/>
  <c r="AK3351" i="6"/>
  <c r="AK3352" i="6"/>
  <c r="AK3353" i="6"/>
  <c r="AK3354" i="6"/>
  <c r="AK3355" i="6"/>
  <c r="AK3356" i="6"/>
  <c r="AK3357" i="6"/>
  <c r="AK3358" i="6"/>
  <c r="AK3359" i="6"/>
  <c r="AK3360" i="6"/>
  <c r="AK3361" i="6"/>
  <c r="AK3362" i="6"/>
  <c r="AK3363" i="6"/>
  <c r="AK3364" i="6"/>
  <c r="AK3365" i="6"/>
  <c r="AK3366" i="6"/>
  <c r="AK3367" i="6"/>
  <c r="AK3368" i="6"/>
  <c r="AK3369" i="6"/>
  <c r="AK3370" i="6"/>
  <c r="AK3371" i="6"/>
  <c r="AK3372" i="6"/>
  <c r="AK3373" i="6"/>
  <c r="AK3374" i="6"/>
  <c r="AK3375" i="6"/>
  <c r="AK3376" i="6"/>
  <c r="AK3377" i="6"/>
  <c r="AK3378" i="6"/>
  <c r="AK3379" i="6"/>
  <c r="AK3380" i="6"/>
  <c r="AK3381" i="6"/>
  <c r="AK3382" i="6"/>
  <c r="AK3383" i="6"/>
  <c r="AK3384" i="6"/>
  <c r="AK3385" i="6"/>
  <c r="AK3386" i="6"/>
  <c r="AK3387" i="6"/>
  <c r="AK3388" i="6"/>
  <c r="AK3389" i="6"/>
  <c r="AK3390" i="6"/>
  <c r="AK3391" i="6"/>
  <c r="AK3392" i="6"/>
  <c r="AK3393" i="6"/>
  <c r="AK3394" i="6"/>
  <c r="AK3395" i="6"/>
  <c r="AK3396" i="6"/>
  <c r="AK3397" i="6"/>
  <c r="AK3398" i="6"/>
  <c r="AK3399" i="6"/>
  <c r="AK3400" i="6"/>
  <c r="AK3401" i="6"/>
  <c r="AK3402" i="6"/>
  <c r="AK3403" i="6"/>
  <c r="AK3404" i="6"/>
  <c r="AK3405" i="6"/>
  <c r="AK3406" i="6"/>
  <c r="AK3407" i="6"/>
  <c r="AK3408" i="6"/>
  <c r="AK3409" i="6"/>
  <c r="AK3410" i="6"/>
  <c r="AK3411" i="6"/>
  <c r="AK3412" i="6"/>
  <c r="AK3413" i="6"/>
  <c r="AK3414" i="6"/>
  <c r="AK3415" i="6"/>
  <c r="AK3416" i="6"/>
  <c r="AK3417" i="6"/>
  <c r="AK3418" i="6"/>
  <c r="AK3419" i="6"/>
  <c r="AK3420" i="6"/>
  <c r="AK3421" i="6"/>
  <c r="AK3422" i="6"/>
  <c r="AK3423" i="6"/>
  <c r="AK3424" i="6"/>
  <c r="AK3425" i="6"/>
  <c r="AK3426" i="6"/>
  <c r="AK3427" i="6"/>
  <c r="AK3428" i="6"/>
  <c r="AK3429" i="6"/>
  <c r="AK3430" i="6"/>
  <c r="AK3431" i="6"/>
  <c r="AK3432" i="6"/>
  <c r="AK3433" i="6"/>
  <c r="AK3434" i="6"/>
  <c r="AK3435" i="6"/>
  <c r="AK3436" i="6"/>
  <c r="AK3437" i="6"/>
  <c r="AK3438" i="6"/>
  <c r="AK3439" i="6"/>
  <c r="AK3440" i="6"/>
  <c r="AK3441" i="6"/>
  <c r="AK3442" i="6"/>
  <c r="AK3443" i="6"/>
  <c r="AK3444" i="6"/>
  <c r="AK3445" i="6"/>
  <c r="AK3446" i="6"/>
  <c r="AK3447" i="6"/>
  <c r="AK3448" i="6"/>
  <c r="AK3449" i="6"/>
  <c r="AK3450" i="6"/>
  <c r="AK3451" i="6"/>
  <c r="AK3452" i="6"/>
  <c r="AK3453" i="6"/>
  <c r="AK3454" i="6"/>
  <c r="AK3455" i="6"/>
  <c r="AK3456" i="6"/>
  <c r="AK3457" i="6"/>
  <c r="AK3458" i="6"/>
  <c r="AK3459" i="6"/>
  <c r="AK3460" i="6"/>
  <c r="AK3461" i="6"/>
  <c r="AK3462" i="6"/>
  <c r="AK3463" i="6"/>
  <c r="AK3464" i="6"/>
  <c r="AK3465" i="6"/>
  <c r="AK3466" i="6"/>
  <c r="AK3467" i="6"/>
  <c r="AK3468" i="6"/>
  <c r="AK3469" i="6"/>
  <c r="AK3470" i="6"/>
  <c r="AK3471" i="6"/>
  <c r="AK3472" i="6"/>
  <c r="AK3473" i="6"/>
  <c r="AK3474" i="6"/>
  <c r="AK3475" i="6"/>
  <c r="AK3476" i="6"/>
  <c r="AK3477" i="6"/>
  <c r="AK3478" i="6"/>
  <c r="AK3479" i="6"/>
  <c r="AK3480" i="6"/>
  <c r="AK3481" i="6"/>
  <c r="AK3482" i="6"/>
  <c r="AK3483" i="6"/>
  <c r="AK3484" i="6"/>
  <c r="AK3485" i="6"/>
  <c r="AK3486" i="6"/>
  <c r="AK3487" i="6"/>
  <c r="AK3488" i="6"/>
  <c r="AK3489" i="6"/>
  <c r="AK3490" i="6"/>
  <c r="AK3491" i="6"/>
  <c r="AK3492" i="6"/>
  <c r="AK3493" i="6"/>
  <c r="AK3494" i="6"/>
  <c r="AK3495" i="6"/>
  <c r="AK3496" i="6"/>
  <c r="AK3497" i="6"/>
  <c r="AK3498" i="6"/>
  <c r="AK3499" i="6"/>
  <c r="AK3500" i="6"/>
  <c r="AK3501" i="6"/>
  <c r="AK3502" i="6"/>
  <c r="AK3503" i="6"/>
  <c r="AK3504" i="6"/>
  <c r="AK3505" i="6"/>
  <c r="AK3506" i="6"/>
  <c r="AK3507" i="6"/>
  <c r="AK3508" i="6"/>
  <c r="AK3509" i="6"/>
  <c r="AK3510" i="6"/>
  <c r="AK3511" i="6"/>
  <c r="AK3512" i="6"/>
  <c r="AK3513" i="6"/>
  <c r="AK3514" i="6"/>
  <c r="AK3515" i="6"/>
  <c r="AK3516" i="6"/>
  <c r="AK3517" i="6"/>
  <c r="AK3518" i="6"/>
  <c r="AK3519" i="6"/>
  <c r="AK3520" i="6"/>
  <c r="AK3521" i="6"/>
  <c r="AK3522" i="6"/>
  <c r="AK3523" i="6"/>
  <c r="AK3524" i="6"/>
  <c r="AK3525" i="6"/>
  <c r="AK3526" i="6"/>
  <c r="AK3527" i="6"/>
  <c r="AK3528" i="6"/>
  <c r="AK3529" i="6"/>
  <c r="AK3530" i="6"/>
  <c r="AK3531" i="6"/>
  <c r="AK3532" i="6"/>
  <c r="AK3533" i="6"/>
  <c r="AK3534" i="6"/>
  <c r="AK3535" i="6"/>
  <c r="AK3536" i="6"/>
  <c r="AK3537" i="6"/>
  <c r="AK3538" i="6"/>
  <c r="AK3539" i="6"/>
  <c r="AK3540" i="6"/>
  <c r="AK3541" i="6"/>
  <c r="AK3542" i="6"/>
  <c r="AK3543" i="6"/>
  <c r="AK3544" i="6"/>
  <c r="AK3545" i="6"/>
  <c r="AK3546" i="6"/>
  <c r="AK3547" i="6"/>
  <c r="AK3548" i="6"/>
  <c r="AK3549" i="6"/>
  <c r="AK3550" i="6"/>
  <c r="AK3551" i="6"/>
  <c r="AK3552" i="6"/>
  <c r="AK3553" i="6"/>
  <c r="AK3554" i="6"/>
  <c r="AK3555" i="6"/>
  <c r="AK3556" i="6"/>
  <c r="AK3557" i="6"/>
  <c r="AK3558" i="6"/>
  <c r="AK3559" i="6"/>
  <c r="AK3560" i="6"/>
  <c r="AK3561" i="6"/>
  <c r="AK3562" i="6"/>
  <c r="AK3563" i="6"/>
  <c r="AK3564" i="6"/>
  <c r="AK3565" i="6"/>
  <c r="AK3566" i="6"/>
  <c r="AK3567" i="6"/>
  <c r="AK3568" i="6"/>
  <c r="AK3569" i="6"/>
  <c r="AK3570" i="6"/>
  <c r="AK3571" i="6"/>
  <c r="AK3572" i="6"/>
  <c r="AK3573" i="6"/>
  <c r="AK3574" i="6"/>
  <c r="AK3575" i="6"/>
  <c r="AK3576" i="6"/>
  <c r="AK3577" i="6"/>
  <c r="AK3578" i="6"/>
  <c r="AK3579" i="6"/>
  <c r="AK3580" i="6"/>
  <c r="AK3581" i="6"/>
  <c r="AK3582" i="6"/>
  <c r="AK3583" i="6"/>
  <c r="AK3584" i="6"/>
  <c r="AK3585" i="6"/>
  <c r="AK3586" i="6"/>
  <c r="AK3587" i="6"/>
  <c r="AK3588" i="6"/>
  <c r="AK3589" i="6"/>
  <c r="AK3590" i="6"/>
  <c r="AK3591" i="6"/>
  <c r="AK3592" i="6"/>
  <c r="AK3593" i="6"/>
  <c r="AK3594" i="6"/>
  <c r="AK3595" i="6"/>
  <c r="AK3596" i="6"/>
  <c r="AK3597" i="6"/>
  <c r="AK3598" i="6"/>
  <c r="AK3599" i="6"/>
  <c r="AK3600" i="6"/>
  <c r="AK3601" i="6"/>
  <c r="AK3602" i="6"/>
  <c r="AK3603" i="6"/>
  <c r="AK3604" i="6"/>
  <c r="AK3605" i="6"/>
  <c r="AK3606" i="6"/>
  <c r="AK3607" i="6"/>
  <c r="AK3608" i="6"/>
  <c r="AK3609" i="6"/>
  <c r="AK3610" i="6"/>
  <c r="AK3611" i="6"/>
  <c r="AK3612" i="6"/>
  <c r="AK3613" i="6"/>
  <c r="AK3614" i="6"/>
  <c r="AK3615" i="6"/>
  <c r="AK3616" i="6"/>
  <c r="AK3617" i="6"/>
  <c r="AK3618" i="6"/>
  <c r="AK3619" i="6"/>
  <c r="AK3620" i="6"/>
  <c r="AK3621" i="6"/>
  <c r="AK3622" i="6"/>
  <c r="AK3623" i="6"/>
  <c r="AK3624" i="6"/>
  <c r="AK3625" i="6"/>
  <c r="AK3626" i="6"/>
  <c r="AK3627" i="6"/>
  <c r="AK3628" i="6"/>
  <c r="AK3629" i="6"/>
  <c r="AK3630" i="6"/>
  <c r="AK3631" i="6"/>
  <c r="AK3632" i="6"/>
  <c r="AK3633" i="6"/>
  <c r="AK3634" i="6"/>
  <c r="AK3635" i="6"/>
  <c r="AK3636" i="6"/>
  <c r="AK3637" i="6"/>
  <c r="AK3638" i="6"/>
  <c r="AK3639" i="6"/>
  <c r="AK3640" i="6"/>
  <c r="AK3641" i="6"/>
  <c r="AK3642" i="6"/>
  <c r="AK3643" i="6"/>
  <c r="AK3644" i="6"/>
  <c r="AK3645" i="6"/>
  <c r="AK3646" i="6"/>
  <c r="AK3647" i="6"/>
  <c r="AK3648" i="6"/>
  <c r="AK3649" i="6"/>
  <c r="AK3650" i="6"/>
  <c r="AK3651" i="6"/>
  <c r="AK3652" i="6"/>
  <c r="AK3653" i="6"/>
  <c r="AK3654" i="6"/>
  <c r="AK3655" i="6"/>
  <c r="AK3656" i="6"/>
  <c r="AK3657" i="6"/>
  <c r="AK3658" i="6"/>
  <c r="AK3659" i="6"/>
  <c r="AK3660" i="6"/>
  <c r="AK3661" i="6"/>
  <c r="AK3662" i="6"/>
  <c r="AK3663" i="6"/>
  <c r="AK3664" i="6"/>
  <c r="AK3665" i="6"/>
  <c r="AK3666" i="6"/>
  <c r="AK3667" i="6"/>
  <c r="AK3668" i="6"/>
  <c r="AK3669" i="6"/>
  <c r="AK3670" i="6"/>
  <c r="AK3671" i="6"/>
  <c r="AK3672" i="6"/>
  <c r="AK3673" i="6"/>
  <c r="AK3674" i="6"/>
  <c r="AK3675" i="6"/>
  <c r="AK3676" i="6"/>
  <c r="AK3677" i="6"/>
  <c r="AK3678" i="6"/>
  <c r="AK3679" i="6"/>
  <c r="AK3680" i="6"/>
  <c r="AK3681" i="6"/>
  <c r="AK3682" i="6"/>
  <c r="AK3683" i="6"/>
  <c r="AK3684" i="6"/>
  <c r="AK3685" i="6"/>
  <c r="AK3686" i="6"/>
  <c r="AK3687" i="6"/>
  <c r="AK3688" i="6"/>
  <c r="AK3689" i="6"/>
  <c r="AK3690" i="6"/>
  <c r="AK3691" i="6"/>
  <c r="AK3692" i="6"/>
  <c r="AK3693" i="6"/>
  <c r="AK3694" i="6"/>
  <c r="AK3695" i="6"/>
  <c r="AK3696" i="6"/>
  <c r="AK3697" i="6"/>
  <c r="AK3698" i="6"/>
  <c r="AK3699" i="6"/>
  <c r="AK3700" i="6"/>
  <c r="AK3701" i="6"/>
  <c r="AK3702" i="6"/>
  <c r="AK3703" i="6"/>
  <c r="AK3704" i="6"/>
  <c r="AK3705" i="6"/>
  <c r="AK3706" i="6"/>
  <c r="AK3707" i="6"/>
  <c r="AK3708" i="6"/>
  <c r="AK3709" i="6"/>
  <c r="AK3710" i="6"/>
  <c r="AK3711" i="6"/>
  <c r="AK3712" i="6"/>
  <c r="AK3713" i="6"/>
  <c r="AK3714" i="6"/>
  <c r="AK3715" i="6"/>
  <c r="AK3716" i="6"/>
  <c r="AK3717" i="6"/>
  <c r="AK3718" i="6"/>
  <c r="AK3719" i="6"/>
  <c r="AK3720" i="6"/>
  <c r="AK3721" i="6"/>
  <c r="AK3722" i="6"/>
  <c r="AK3723" i="6"/>
  <c r="AK3724" i="6"/>
  <c r="AK3725" i="6"/>
  <c r="AK3726" i="6"/>
  <c r="AK3727" i="6"/>
  <c r="AK3728" i="6"/>
  <c r="AK3729" i="6"/>
  <c r="AK3730" i="6"/>
  <c r="AK3731" i="6"/>
  <c r="AK3732" i="6"/>
  <c r="AK3733" i="6"/>
  <c r="AK3734" i="6"/>
  <c r="AK3735" i="6"/>
  <c r="AK3736" i="6"/>
  <c r="AK3737" i="6"/>
  <c r="AK3738" i="6"/>
  <c r="AK3739" i="6"/>
  <c r="AK3740" i="6"/>
  <c r="AK3741" i="6"/>
  <c r="AK3742" i="6"/>
  <c r="AK3743" i="6"/>
  <c r="AK3744" i="6"/>
  <c r="AK3745" i="6"/>
  <c r="AK3746" i="6"/>
  <c r="AK3747" i="6"/>
  <c r="AK3748" i="6"/>
  <c r="AK3749" i="6"/>
  <c r="AK3750" i="6"/>
  <c r="AK3751" i="6"/>
  <c r="AK3752" i="6"/>
  <c r="AK3753" i="6"/>
  <c r="AK3754" i="6"/>
  <c r="AK3755" i="6"/>
  <c r="AK3756" i="6"/>
  <c r="AK3757" i="6"/>
  <c r="AK3758" i="6"/>
  <c r="AK3759" i="6"/>
  <c r="AK3760" i="6"/>
  <c r="AK3761" i="6"/>
  <c r="AK3762" i="6"/>
  <c r="AK3763" i="6"/>
  <c r="AK3764" i="6"/>
  <c r="AK3765" i="6"/>
  <c r="AK3766" i="6"/>
  <c r="AK3767" i="6"/>
  <c r="AK3768" i="6"/>
  <c r="AK3769" i="6"/>
  <c r="AK3770" i="6"/>
  <c r="AK3771" i="6"/>
  <c r="AK3772" i="6"/>
  <c r="AK3773" i="6"/>
  <c r="AK3774" i="6"/>
  <c r="AK3775" i="6"/>
  <c r="AK3776" i="6"/>
  <c r="AK3777" i="6"/>
  <c r="AK3778" i="6"/>
  <c r="AK3779" i="6"/>
  <c r="AK3780" i="6"/>
  <c r="AK3781" i="6"/>
  <c r="AK3782" i="6"/>
  <c r="AK3783" i="6"/>
  <c r="AK3784" i="6"/>
  <c r="AK3785" i="6"/>
  <c r="AK3786" i="6"/>
  <c r="AK3787" i="6"/>
  <c r="AK3788" i="6"/>
  <c r="AK3789" i="6"/>
  <c r="AK3790" i="6"/>
  <c r="AK3791" i="6"/>
  <c r="AK3792" i="6"/>
  <c r="AK3793" i="6"/>
  <c r="AK3794" i="6"/>
  <c r="AK3795" i="6"/>
  <c r="AK3796" i="6"/>
  <c r="AK3797" i="6"/>
  <c r="AK3798" i="6"/>
  <c r="AK3799" i="6"/>
  <c r="AK3800" i="6"/>
  <c r="AK3801" i="6"/>
  <c r="AK3802" i="6"/>
  <c r="AK3803" i="6"/>
  <c r="AK3804" i="6"/>
  <c r="AK3805" i="6"/>
  <c r="AK3806" i="6"/>
  <c r="AK3807" i="6"/>
  <c r="AK3808" i="6"/>
  <c r="AK3809" i="6"/>
  <c r="AK3810" i="6"/>
  <c r="AK3811" i="6"/>
  <c r="AK3812" i="6"/>
  <c r="AK3813" i="6"/>
  <c r="AK3814" i="6"/>
  <c r="AK3815" i="6"/>
  <c r="AK3816" i="6"/>
  <c r="AK3817" i="6"/>
  <c r="AK3818" i="6"/>
  <c r="AK3819" i="6"/>
  <c r="AK3820" i="6"/>
  <c r="AK3821" i="6"/>
  <c r="AK3822" i="6"/>
  <c r="AK3823" i="6"/>
  <c r="AK3824" i="6"/>
  <c r="AK3825" i="6"/>
  <c r="AK3826" i="6"/>
  <c r="AK3827" i="6"/>
  <c r="AK3828" i="6"/>
  <c r="AK3829" i="6"/>
  <c r="AK3830" i="6"/>
  <c r="AK3831" i="6"/>
  <c r="AK3832" i="6"/>
  <c r="AK3833" i="6"/>
  <c r="AK3834" i="6"/>
  <c r="AK3835" i="6"/>
  <c r="AK3836" i="6"/>
  <c r="AK3837" i="6"/>
  <c r="AK3838" i="6"/>
  <c r="AK3839" i="6"/>
  <c r="AK3840" i="6"/>
  <c r="AK3841" i="6"/>
  <c r="AK3842" i="6"/>
  <c r="AK3843" i="6"/>
  <c r="AK3844" i="6"/>
  <c r="AK3845" i="6"/>
  <c r="AK3846" i="6"/>
  <c r="AK3847" i="6"/>
  <c r="AK3848" i="6"/>
  <c r="AK3849" i="6"/>
  <c r="AK3850" i="6"/>
  <c r="AK3851" i="6"/>
  <c r="AK3852" i="6"/>
  <c r="AK3853" i="6"/>
  <c r="AK3854" i="6"/>
  <c r="AK3855" i="6"/>
  <c r="AK3856" i="6"/>
  <c r="AK3857" i="6"/>
  <c r="AK3858" i="6"/>
  <c r="AK3859" i="6"/>
  <c r="AK3860" i="6"/>
  <c r="AK3861" i="6"/>
  <c r="AK3862" i="6"/>
  <c r="AK3863" i="6"/>
  <c r="AK3864" i="6"/>
  <c r="AK3865" i="6"/>
  <c r="AK3866" i="6"/>
  <c r="AK3867" i="6"/>
  <c r="AK3868" i="6"/>
  <c r="AK3869" i="6"/>
  <c r="AK3870" i="6"/>
  <c r="AK3871" i="6"/>
  <c r="AK3872" i="6"/>
  <c r="AK3873" i="6"/>
  <c r="AK3874" i="6"/>
  <c r="AK3875" i="6"/>
  <c r="AK3876" i="6"/>
  <c r="AK3877" i="6"/>
  <c r="AK3878" i="6"/>
  <c r="AK3879" i="6"/>
  <c r="AK3880" i="6"/>
  <c r="AK3881" i="6"/>
  <c r="AK3882" i="6"/>
  <c r="AK3883" i="6"/>
  <c r="AK3884" i="6"/>
  <c r="AK3885" i="6"/>
  <c r="AK3886" i="6"/>
  <c r="AK3887" i="6"/>
  <c r="AK3888" i="6"/>
  <c r="AK3889" i="6"/>
  <c r="AK3890" i="6"/>
  <c r="AK3891" i="6"/>
  <c r="AK3892" i="6"/>
  <c r="AK3893" i="6"/>
  <c r="AK3894" i="6"/>
  <c r="AK3895" i="6"/>
  <c r="AK3896" i="6"/>
  <c r="AK3897" i="6"/>
  <c r="AK3898" i="6"/>
  <c r="AK3899" i="6"/>
  <c r="AK3900" i="6"/>
  <c r="AK3901" i="6"/>
  <c r="AK3902" i="6"/>
  <c r="AK3903" i="6"/>
  <c r="AK3904" i="6"/>
  <c r="AK3905" i="6"/>
  <c r="AK3906" i="6"/>
  <c r="AK3907" i="6"/>
  <c r="AK3908" i="6"/>
  <c r="AK3909" i="6"/>
  <c r="AK3910" i="6"/>
  <c r="AK3911" i="6"/>
  <c r="AK3912" i="6"/>
  <c r="AK3913" i="6"/>
  <c r="AK3914" i="6"/>
  <c r="AK3915" i="6"/>
  <c r="AK3916" i="6"/>
  <c r="AK3917" i="6"/>
  <c r="AK3918" i="6"/>
  <c r="AK3919" i="6"/>
  <c r="AK3920" i="6"/>
  <c r="AK3921" i="6"/>
  <c r="AK3922" i="6"/>
  <c r="AK3923" i="6"/>
  <c r="AK3924" i="6"/>
  <c r="AK3925" i="6"/>
  <c r="AK3926" i="6"/>
  <c r="AK3927" i="6"/>
  <c r="AK3928" i="6"/>
  <c r="AK3929" i="6"/>
  <c r="AK3930" i="6"/>
  <c r="AK3931" i="6"/>
  <c r="AK3932" i="6"/>
  <c r="AK3933" i="6"/>
  <c r="AK3934" i="6"/>
  <c r="AK3935" i="6"/>
  <c r="AK3936" i="6"/>
  <c r="AK3937" i="6"/>
  <c r="AK3938" i="6"/>
  <c r="AK3939" i="6"/>
  <c r="AK3940" i="6"/>
  <c r="AK3941" i="6"/>
  <c r="AK3942" i="6"/>
  <c r="AK3943" i="6"/>
  <c r="AK3944" i="6"/>
  <c r="AK3945" i="6"/>
  <c r="AK3946" i="6"/>
  <c r="AK3947" i="6"/>
  <c r="AK3948" i="6"/>
  <c r="AK3949" i="6"/>
  <c r="AK3950" i="6"/>
  <c r="AK3951" i="6"/>
  <c r="AK3952" i="6"/>
  <c r="AK3953" i="6"/>
  <c r="AK3954" i="6"/>
  <c r="AK3955" i="6"/>
  <c r="AK3956" i="6"/>
  <c r="AK3957" i="6"/>
  <c r="AK3958" i="6"/>
  <c r="AK3959" i="6"/>
  <c r="AK3960" i="6"/>
  <c r="AK3961" i="6"/>
  <c r="AK3962" i="6"/>
  <c r="AK3963" i="6"/>
  <c r="AK3964" i="6"/>
  <c r="AK3965" i="6"/>
  <c r="AK3966" i="6"/>
  <c r="AK3967" i="6"/>
  <c r="AK3968" i="6"/>
  <c r="AK3969" i="6"/>
  <c r="AK3970" i="6"/>
  <c r="AK3971" i="6"/>
  <c r="AK3972" i="6"/>
  <c r="AK3973" i="6"/>
  <c r="AK3974" i="6"/>
  <c r="AK3975" i="6"/>
  <c r="AK3976" i="6"/>
  <c r="AK3977" i="6"/>
  <c r="AK3978" i="6"/>
  <c r="AK3979" i="6"/>
  <c r="AK3980" i="6"/>
  <c r="AK3981" i="6"/>
  <c r="AK3982" i="6"/>
  <c r="AK3983" i="6"/>
  <c r="AK3984" i="6"/>
  <c r="AK3985" i="6"/>
  <c r="AK3986" i="6"/>
  <c r="AK3987" i="6"/>
  <c r="AK3988" i="6"/>
  <c r="AK3989" i="6"/>
  <c r="AK3990" i="6"/>
  <c r="AK3991" i="6"/>
  <c r="AK3992" i="6"/>
  <c r="AK3993" i="6"/>
  <c r="AK3994" i="6"/>
  <c r="AK3995" i="6"/>
  <c r="AK3996" i="6"/>
  <c r="AK3997" i="6"/>
  <c r="AK3998" i="6"/>
  <c r="AK3999" i="6"/>
  <c r="AK4000" i="6"/>
  <c r="AK4001" i="6"/>
  <c r="AK4002" i="6"/>
  <c r="AK4003" i="6"/>
  <c r="AK4004" i="6"/>
  <c r="AK4005" i="6"/>
  <c r="AK4006" i="6"/>
  <c r="AK4007" i="6"/>
  <c r="AK4008" i="6"/>
  <c r="AK4009" i="6"/>
  <c r="AK4010" i="6"/>
  <c r="AK4011" i="6"/>
  <c r="AK4012" i="6"/>
  <c r="AK4013" i="6"/>
  <c r="AK4014" i="6"/>
  <c r="AK4015" i="6"/>
  <c r="AK4016" i="6"/>
  <c r="AK4017" i="6"/>
  <c r="AK4018" i="6"/>
  <c r="AK4019" i="6"/>
  <c r="AK4020" i="6"/>
  <c r="AK4021" i="6"/>
  <c r="AK4022" i="6"/>
  <c r="AK4023" i="6"/>
  <c r="AK4024" i="6"/>
  <c r="AK4025" i="6"/>
  <c r="AK4026" i="6"/>
  <c r="AK4027" i="6"/>
  <c r="AK4028" i="6"/>
  <c r="AK4029" i="6"/>
  <c r="AK4030" i="6"/>
  <c r="AK4031" i="6"/>
  <c r="AK4032" i="6"/>
  <c r="AK4033" i="6"/>
  <c r="AK4034" i="6"/>
  <c r="AK4035" i="6"/>
  <c r="AK4036" i="6"/>
  <c r="AK4037" i="6"/>
  <c r="AK4038" i="6"/>
  <c r="AK4039" i="6"/>
  <c r="AK4040" i="6"/>
  <c r="AK4041" i="6"/>
  <c r="AK4042" i="6"/>
  <c r="AK4043" i="6"/>
  <c r="AK4044" i="6"/>
  <c r="AK4045" i="6"/>
  <c r="AK4046" i="6"/>
  <c r="AK4047" i="6"/>
  <c r="AK4048" i="6"/>
  <c r="AK4049" i="6"/>
  <c r="AK4050" i="6"/>
  <c r="AK4051" i="6"/>
  <c r="AK4052" i="6"/>
  <c r="AK4053" i="6"/>
  <c r="AK4054" i="6"/>
  <c r="AK4055" i="6"/>
  <c r="AK4056" i="6"/>
  <c r="AK4057" i="6"/>
  <c r="AK4058" i="6"/>
  <c r="AK4059" i="6"/>
  <c r="AK4060" i="6"/>
  <c r="AK4061" i="6"/>
  <c r="AK4062" i="6"/>
  <c r="AK4063" i="6"/>
  <c r="AK4064" i="6"/>
  <c r="AK4065" i="6"/>
  <c r="AK4066" i="6"/>
  <c r="AK4067" i="6"/>
  <c r="AK4068" i="6"/>
  <c r="AK4069" i="6"/>
  <c r="AK4070" i="6"/>
  <c r="AK4071" i="6"/>
  <c r="AK4072" i="6"/>
  <c r="AK4073" i="6"/>
  <c r="AK4074" i="6"/>
  <c r="AK4075" i="6"/>
  <c r="AK4076" i="6"/>
  <c r="AK4077" i="6"/>
  <c r="AK4078" i="6"/>
  <c r="AK4079" i="6"/>
  <c r="AK4080" i="6"/>
  <c r="AK4081" i="6"/>
  <c r="AK4082" i="6"/>
  <c r="AK4083" i="6"/>
  <c r="AK4084" i="6"/>
  <c r="AK4085" i="6"/>
  <c r="AK4086" i="6"/>
  <c r="AK4087" i="6"/>
  <c r="AK4088" i="6"/>
  <c r="AK4089" i="6"/>
  <c r="AK4090" i="6"/>
  <c r="AK4091" i="6"/>
  <c r="AK4092" i="6"/>
  <c r="AK4093" i="6"/>
  <c r="AK4094" i="6"/>
  <c r="AK4095" i="6"/>
  <c r="AK4096" i="6"/>
  <c r="AK4097" i="6"/>
  <c r="AK4098" i="6"/>
  <c r="AK4099" i="6"/>
  <c r="AK4100" i="6"/>
  <c r="AK4101" i="6"/>
  <c r="AK4102" i="6"/>
  <c r="AK4103" i="6"/>
  <c r="AK4104" i="6"/>
  <c r="AK4105" i="6"/>
  <c r="AK4106" i="6"/>
  <c r="AK4107" i="6"/>
  <c r="AK4108" i="6"/>
  <c r="AK4109" i="6"/>
  <c r="AK4110" i="6"/>
  <c r="AK4111" i="6"/>
  <c r="AK4112" i="6"/>
  <c r="AK4113" i="6"/>
  <c r="AK4114" i="6"/>
  <c r="AK4115" i="6"/>
  <c r="AK4116" i="6"/>
  <c r="AK4117" i="6"/>
  <c r="AK4118" i="6"/>
  <c r="AK4119" i="6"/>
  <c r="AK4120" i="6"/>
  <c r="AK4121" i="6"/>
  <c r="AK4122" i="6"/>
  <c r="AK4123" i="6"/>
  <c r="AK4124" i="6"/>
  <c r="AK4125" i="6"/>
  <c r="AK4126" i="6"/>
  <c r="AK4127" i="6"/>
  <c r="AK4128" i="6"/>
  <c r="AK4129" i="6"/>
  <c r="AK4130" i="6"/>
  <c r="AK4131" i="6"/>
  <c r="AK4132" i="6"/>
  <c r="AK4133" i="6"/>
  <c r="AK4134" i="6"/>
  <c r="AK4135" i="6"/>
  <c r="AK4136" i="6"/>
  <c r="AK4137" i="6"/>
  <c r="AK4138" i="6"/>
  <c r="AK4139" i="6"/>
  <c r="AK4140" i="6"/>
  <c r="AK4141" i="6"/>
  <c r="AK4142" i="6"/>
  <c r="AK4143" i="6"/>
  <c r="AK4144" i="6"/>
  <c r="AK4145" i="6"/>
  <c r="AK4146" i="6"/>
  <c r="AK4147" i="6"/>
  <c r="AK4148" i="6"/>
  <c r="AK4149" i="6"/>
  <c r="AK4150" i="6"/>
  <c r="AK4151" i="6"/>
  <c r="AK4152" i="6"/>
  <c r="AK4153" i="6"/>
  <c r="AK4154" i="6"/>
  <c r="AK4155" i="6"/>
  <c r="AK4156" i="6"/>
  <c r="AK4157" i="6"/>
  <c r="AK4158" i="6"/>
  <c r="AK4159" i="6"/>
  <c r="AK4160" i="6"/>
  <c r="AK4161" i="6"/>
  <c r="AK4162" i="6"/>
  <c r="AK4163" i="6"/>
  <c r="AK4164" i="6"/>
  <c r="AK4165" i="6"/>
  <c r="AK4166" i="6"/>
  <c r="AK4167" i="6"/>
  <c r="AK4168" i="6"/>
  <c r="AK4169" i="6"/>
  <c r="AK4170" i="6"/>
  <c r="AK4171" i="6"/>
  <c r="AK4172" i="6"/>
  <c r="AK4173" i="6"/>
  <c r="AK4174" i="6"/>
  <c r="AK4175" i="6"/>
  <c r="AK4176" i="6"/>
  <c r="AK4177" i="6"/>
  <c r="AK4178" i="6"/>
  <c r="AK4179" i="6"/>
  <c r="AK4180" i="6"/>
  <c r="AK4181" i="6"/>
  <c r="AK4182" i="6"/>
  <c r="AK4183" i="6"/>
  <c r="AK4184" i="6"/>
  <c r="AK4185" i="6"/>
  <c r="AK4186" i="6"/>
  <c r="AK4187" i="6"/>
  <c r="AK4188" i="6"/>
  <c r="AK4189" i="6"/>
  <c r="AK4190" i="6"/>
  <c r="AK4191" i="6"/>
  <c r="AK4192" i="6"/>
  <c r="AK4193" i="6"/>
  <c r="AK4194" i="6"/>
  <c r="AK4195" i="6"/>
  <c r="AK4196" i="6"/>
  <c r="AK4197" i="6"/>
  <c r="AK4198" i="6"/>
  <c r="AK4199" i="6"/>
  <c r="AK4200" i="6"/>
  <c r="AK4201" i="6"/>
  <c r="AK4202" i="6"/>
  <c r="AK4203" i="6"/>
  <c r="AK4204" i="6"/>
  <c r="AK4205" i="6"/>
  <c r="AK4206" i="6"/>
  <c r="AK4207" i="6"/>
  <c r="AK4208" i="6"/>
  <c r="AK4209" i="6"/>
  <c r="AK4210" i="6"/>
  <c r="AK4211" i="6"/>
  <c r="AK4212" i="6"/>
  <c r="AK4213" i="6"/>
  <c r="AK4214" i="6"/>
  <c r="AK4215" i="6"/>
  <c r="AK4216" i="6"/>
  <c r="AK4217" i="6"/>
  <c r="AK4218" i="6"/>
  <c r="AK4219" i="6"/>
  <c r="AK4220" i="6"/>
  <c r="AK4221" i="6"/>
  <c r="AK4222" i="6"/>
  <c r="AK4223" i="6"/>
  <c r="AK4224" i="6"/>
  <c r="AK4225" i="6"/>
  <c r="AK4226" i="6"/>
  <c r="AK4227" i="6"/>
  <c r="AK4228" i="6"/>
  <c r="AK4229" i="6"/>
  <c r="AK4230" i="6"/>
  <c r="AK4231" i="6"/>
  <c r="AK4232" i="6"/>
  <c r="AK4233" i="6"/>
  <c r="AK4234" i="6"/>
  <c r="AK4235" i="6"/>
  <c r="AK4236" i="6"/>
  <c r="AK4237" i="6"/>
  <c r="AK4238" i="6"/>
  <c r="AK4239" i="6"/>
  <c r="AK4240" i="6"/>
  <c r="AK4241" i="6"/>
  <c r="AK4242" i="6"/>
  <c r="AK4243" i="6"/>
  <c r="AK4244" i="6"/>
  <c r="AK4245" i="6"/>
  <c r="AK4246" i="6"/>
  <c r="AK4247" i="6"/>
  <c r="AK4248" i="6"/>
  <c r="AK4249" i="6"/>
  <c r="AK4250" i="6"/>
  <c r="AK4251" i="6"/>
  <c r="AK4252" i="6"/>
  <c r="AK4253" i="6"/>
  <c r="AK4254" i="6"/>
  <c r="AK4255" i="6"/>
  <c r="AK4256" i="6"/>
  <c r="AK4257" i="6"/>
  <c r="AK4258" i="6"/>
  <c r="AK4259" i="6"/>
  <c r="AK4260" i="6"/>
  <c r="AK4261" i="6"/>
  <c r="AK4262" i="6"/>
  <c r="AK4263" i="6"/>
  <c r="AK4264" i="6"/>
  <c r="AK4265" i="6"/>
  <c r="AK4266" i="6"/>
  <c r="AK4267" i="6"/>
  <c r="AK4268" i="6"/>
  <c r="AK4269" i="6"/>
  <c r="AK4270" i="6"/>
  <c r="AK4271" i="6"/>
  <c r="AK4272" i="6"/>
  <c r="AK4273" i="6"/>
  <c r="AK4274" i="6"/>
  <c r="AK4275" i="6"/>
  <c r="AK4276" i="6"/>
  <c r="AK4277" i="6"/>
  <c r="AK4278" i="6"/>
  <c r="AK4279" i="6"/>
  <c r="AK4280" i="6"/>
  <c r="AK4281" i="6"/>
  <c r="AK4282" i="6"/>
  <c r="AK4283" i="6"/>
  <c r="AK4284" i="6"/>
  <c r="AK4285" i="6"/>
  <c r="AK4286" i="6"/>
  <c r="AK4287" i="6"/>
  <c r="AK4288" i="6"/>
  <c r="AK4289" i="6"/>
  <c r="AK4290" i="6"/>
  <c r="AK4291" i="6"/>
  <c r="AK4292" i="6"/>
  <c r="AK4293" i="6"/>
  <c r="AK4294" i="6"/>
  <c r="AK4295" i="6"/>
  <c r="AK4296" i="6"/>
  <c r="AK4297" i="6"/>
  <c r="AK4298" i="6"/>
  <c r="AK4299" i="6"/>
  <c r="AK4300" i="6"/>
  <c r="AK4301" i="6"/>
  <c r="AK4302" i="6"/>
  <c r="AK4303" i="6"/>
  <c r="AK4304" i="6"/>
  <c r="AK4305" i="6"/>
  <c r="AK4306" i="6"/>
  <c r="AK4307" i="6"/>
  <c r="AK4308" i="6"/>
  <c r="AK4309" i="6"/>
  <c r="AK4310" i="6"/>
  <c r="AK4311" i="6"/>
  <c r="AK4312" i="6"/>
  <c r="AK4313" i="6"/>
  <c r="AK4314" i="6"/>
  <c r="AK4315" i="6"/>
  <c r="AK4316" i="6"/>
  <c r="AK4317" i="6"/>
  <c r="AK4318" i="6"/>
  <c r="AK4319" i="6"/>
  <c r="AK4320" i="6"/>
  <c r="AK4321" i="6"/>
  <c r="AK4322" i="6"/>
  <c r="AK4323" i="6"/>
  <c r="AK4324" i="6"/>
  <c r="AK4325" i="6"/>
  <c r="AK4326" i="6"/>
  <c r="AK4327" i="6"/>
  <c r="AK4328" i="6"/>
  <c r="AK4329" i="6"/>
  <c r="AK4330" i="6"/>
  <c r="AK4331" i="6"/>
  <c r="AK4332" i="6"/>
  <c r="AK4333" i="6"/>
  <c r="AK4334" i="6"/>
  <c r="AK4335" i="6"/>
  <c r="AK4336" i="6"/>
  <c r="AK4337" i="6"/>
  <c r="AK4338" i="6"/>
  <c r="AK4339" i="6"/>
  <c r="AK4340" i="6"/>
  <c r="AK4341" i="6"/>
  <c r="AK4342" i="6"/>
  <c r="AK4343" i="6"/>
  <c r="AK4344" i="6"/>
  <c r="AK4345" i="6"/>
  <c r="AK4346" i="6"/>
  <c r="AK4347" i="6"/>
  <c r="AK4348" i="6"/>
  <c r="AK4349" i="6"/>
  <c r="AK4350" i="6"/>
  <c r="AK4351" i="6"/>
  <c r="AK4352" i="6"/>
  <c r="AK4353" i="6"/>
  <c r="AK4354" i="6"/>
  <c r="AK4355" i="6"/>
  <c r="AK4356" i="6"/>
  <c r="AK4357" i="6"/>
  <c r="AK4358" i="6"/>
  <c r="AK4359" i="6"/>
  <c r="AK4360" i="6"/>
  <c r="AK4361" i="6"/>
  <c r="AK4362" i="6"/>
  <c r="AK4363" i="6"/>
  <c r="AK4364" i="6"/>
  <c r="AK4365" i="6"/>
  <c r="AK4366" i="6"/>
  <c r="AK4367" i="6"/>
  <c r="AK4368" i="6"/>
  <c r="AK4369" i="6"/>
  <c r="AK4370" i="6"/>
  <c r="AK4371" i="6"/>
  <c r="AK4372" i="6"/>
  <c r="AK4373" i="6"/>
  <c r="AK4374" i="6"/>
  <c r="AK4375" i="6"/>
  <c r="AK4376" i="6"/>
  <c r="AK4377" i="6"/>
  <c r="AK4378" i="6"/>
  <c r="AK4379" i="6"/>
  <c r="AK4380" i="6"/>
  <c r="AK4381" i="6"/>
  <c r="AK4382" i="6"/>
  <c r="AK4383" i="6"/>
  <c r="AK4384" i="6"/>
  <c r="AK4385" i="6"/>
  <c r="AK4386" i="6"/>
  <c r="AK4387" i="6"/>
  <c r="AK4388" i="6"/>
  <c r="AK4389" i="6"/>
  <c r="AK4390" i="6"/>
  <c r="AK4391" i="6"/>
  <c r="AK4392" i="6"/>
  <c r="AK4393" i="6"/>
  <c r="AK4394" i="6"/>
  <c r="AK4395" i="6"/>
  <c r="AK4396" i="6"/>
  <c r="AK4397" i="6"/>
  <c r="AK4398" i="6"/>
  <c r="AK4399" i="6"/>
  <c r="AK4400" i="6"/>
  <c r="AK4401" i="6"/>
  <c r="AK4402" i="6"/>
  <c r="AK4403" i="6"/>
  <c r="AK4404" i="6"/>
  <c r="AK4405" i="6"/>
  <c r="AK4406" i="6"/>
  <c r="AK4407" i="6"/>
  <c r="AK4408" i="6"/>
  <c r="AK4409" i="6"/>
  <c r="AK4410" i="6"/>
  <c r="AK4411" i="6"/>
  <c r="AK4412" i="6"/>
  <c r="AK4413" i="6"/>
  <c r="AK4414" i="6"/>
  <c r="AK4415" i="6"/>
  <c r="AK4416" i="6"/>
  <c r="AK4417" i="6"/>
  <c r="AK4418" i="6"/>
  <c r="AK4419" i="6"/>
  <c r="AK4420" i="6"/>
  <c r="AK4421" i="6"/>
  <c r="AK4422" i="6"/>
  <c r="AK4423" i="6"/>
  <c r="AK4424" i="6"/>
  <c r="AK4425" i="6"/>
  <c r="AK4426" i="6"/>
  <c r="AK4427" i="6"/>
  <c r="AK4428" i="6"/>
  <c r="AK4429" i="6"/>
  <c r="AK4430" i="6"/>
  <c r="AK4431" i="6"/>
  <c r="AK4432" i="6"/>
  <c r="AK4433" i="6"/>
  <c r="AK4434" i="6"/>
  <c r="AK4435" i="6"/>
  <c r="AK4436" i="6"/>
  <c r="AK4437" i="6"/>
  <c r="AK4438" i="6"/>
  <c r="AK4439" i="6"/>
  <c r="AK4440" i="6"/>
  <c r="AK4441" i="6"/>
  <c r="AK4442" i="6"/>
  <c r="AK4443" i="6"/>
  <c r="AK4444" i="6"/>
  <c r="AK4445" i="6"/>
  <c r="AK4446" i="6"/>
  <c r="AK4447" i="6"/>
  <c r="AK4448" i="6"/>
  <c r="AK4449" i="6"/>
  <c r="AK4450" i="6"/>
  <c r="AK4451" i="6"/>
  <c r="AK4452" i="6"/>
  <c r="AK4453" i="6"/>
  <c r="AK4454" i="6"/>
  <c r="AK4455" i="6"/>
  <c r="AK4456" i="6"/>
  <c r="AK4457" i="6"/>
  <c r="AK4458" i="6"/>
  <c r="AK4459" i="6"/>
  <c r="AK4460" i="6"/>
  <c r="AK4461" i="6"/>
  <c r="AK4462" i="6"/>
  <c r="AK4463" i="6"/>
  <c r="AK4464" i="6"/>
  <c r="AK4465" i="6"/>
  <c r="AK4466" i="6"/>
  <c r="AK4467" i="6"/>
  <c r="AK4468" i="6"/>
  <c r="AK4469" i="6"/>
  <c r="AK4470" i="6"/>
  <c r="AK4471" i="6"/>
  <c r="AK4472" i="6"/>
  <c r="AK4473" i="6"/>
  <c r="AK4474" i="6"/>
  <c r="AK4475" i="6"/>
  <c r="AK4476" i="6"/>
  <c r="AK4477" i="6"/>
  <c r="AK4478" i="6"/>
  <c r="AK4479" i="6"/>
  <c r="AK4480" i="6"/>
  <c r="AK4481" i="6"/>
  <c r="AK4482" i="6"/>
  <c r="AK4483" i="6"/>
  <c r="AK4484" i="6"/>
  <c r="AK4485" i="6"/>
  <c r="AK4486" i="6"/>
  <c r="AK4487" i="6"/>
  <c r="AK4488" i="6"/>
  <c r="AK4489" i="6"/>
  <c r="AK4490" i="6"/>
  <c r="AK4491" i="6"/>
  <c r="AK4492" i="6"/>
  <c r="AK4493" i="6"/>
  <c r="AK4494" i="6"/>
  <c r="AK4495" i="6"/>
  <c r="AK4496" i="6"/>
  <c r="AK4497" i="6"/>
  <c r="AK4498" i="6"/>
  <c r="AK4499" i="6"/>
  <c r="AK4500" i="6"/>
  <c r="AK4501" i="6"/>
  <c r="AK4502" i="6"/>
  <c r="AK4503" i="6"/>
  <c r="AK4504" i="6"/>
  <c r="AK4505" i="6"/>
  <c r="AK4506" i="6"/>
  <c r="AK4507" i="6"/>
  <c r="AK4508" i="6"/>
  <c r="AK4509" i="6"/>
  <c r="AK4510" i="6"/>
  <c r="AK4511" i="6"/>
  <c r="AK4512" i="6"/>
  <c r="AK4513" i="6"/>
  <c r="AK4514" i="6"/>
  <c r="AK4515" i="6"/>
  <c r="AK4516" i="6"/>
  <c r="AK4517" i="6"/>
  <c r="AK4518" i="6"/>
  <c r="AK4519" i="6"/>
  <c r="AK4520" i="6"/>
  <c r="AK4521" i="6"/>
  <c r="AK4522" i="6"/>
  <c r="AK4523" i="6"/>
  <c r="AK4524" i="6"/>
  <c r="AK4525" i="6"/>
  <c r="AK4526" i="6"/>
  <c r="AK4527" i="6"/>
  <c r="AK4528" i="6"/>
  <c r="AK4529" i="6"/>
  <c r="AK4530" i="6"/>
  <c r="AK4531" i="6"/>
  <c r="AK4532" i="6"/>
  <c r="AK4533" i="6"/>
  <c r="AK4534" i="6"/>
  <c r="AK4535" i="6"/>
  <c r="AK4536" i="6"/>
  <c r="AK4537" i="6"/>
  <c r="AK4538" i="6"/>
  <c r="AK4539" i="6"/>
  <c r="AK4540" i="6"/>
  <c r="AK4541" i="6"/>
  <c r="AK4542" i="6"/>
  <c r="AK4543" i="6"/>
  <c r="AK4544" i="6"/>
  <c r="AK4545" i="6"/>
  <c r="AK4546" i="6"/>
  <c r="AK4547" i="6"/>
  <c r="AK4548" i="6"/>
  <c r="AK4549" i="6"/>
  <c r="AK4550" i="6"/>
  <c r="AK4551" i="6"/>
  <c r="AK4552" i="6"/>
  <c r="AK4553" i="6"/>
  <c r="AK4554" i="6"/>
  <c r="AK4555" i="6"/>
  <c r="AK4556" i="6"/>
  <c r="AK4557" i="6"/>
  <c r="AK4558" i="6"/>
  <c r="AK4559" i="6"/>
  <c r="AK4560" i="6"/>
  <c r="AK4561" i="6"/>
  <c r="AK4562" i="6"/>
  <c r="AK4563" i="6"/>
  <c r="AK4564" i="6"/>
  <c r="AK4565" i="6"/>
  <c r="AK4566" i="6"/>
  <c r="AK4567" i="6"/>
  <c r="AK4568" i="6"/>
  <c r="AK4569" i="6"/>
  <c r="AK4570" i="6"/>
  <c r="AK4571" i="6"/>
  <c r="AK4572" i="6"/>
  <c r="AK4573" i="6"/>
  <c r="AK4574" i="6"/>
  <c r="AK4575" i="6"/>
  <c r="AK4576" i="6"/>
  <c r="AK4577" i="6"/>
  <c r="AK4578" i="6"/>
  <c r="AK4579" i="6"/>
  <c r="AK4580" i="6"/>
  <c r="AK4581" i="6"/>
  <c r="AK4582" i="6"/>
  <c r="AK4583" i="6"/>
  <c r="AK4584" i="6"/>
  <c r="AK4585" i="6"/>
  <c r="AK4586" i="6"/>
  <c r="AK4587" i="6"/>
  <c r="AK4588" i="6"/>
  <c r="AK4589" i="6"/>
  <c r="AK4590" i="6"/>
  <c r="AK4591" i="6"/>
  <c r="AK4592" i="6"/>
  <c r="AK4593" i="6"/>
  <c r="AK4594" i="6"/>
  <c r="AK4595" i="6"/>
  <c r="AK4596" i="6"/>
  <c r="AK4597" i="6"/>
  <c r="AK4598" i="6"/>
  <c r="AK4599" i="6"/>
  <c r="AK4600" i="6"/>
  <c r="AK4601" i="6"/>
  <c r="AK4602" i="6"/>
  <c r="AK4603" i="6"/>
  <c r="AK4604" i="6"/>
  <c r="AK4605" i="6"/>
  <c r="AK4606" i="6"/>
  <c r="AK4607" i="6"/>
  <c r="AK4608" i="6"/>
  <c r="AK4609" i="6"/>
  <c r="AK4610" i="6"/>
  <c r="AK4611" i="6"/>
  <c r="AK4612" i="6"/>
  <c r="AK4613" i="6"/>
  <c r="AK4614" i="6"/>
  <c r="AK4615" i="6"/>
  <c r="AK4616" i="6"/>
  <c r="AK4617" i="6"/>
  <c r="AK4618" i="6"/>
  <c r="AK4619" i="6"/>
  <c r="AK4620" i="6"/>
  <c r="AK4621" i="6"/>
  <c r="AK4622" i="6"/>
  <c r="AK4623" i="6"/>
  <c r="AK4624" i="6"/>
  <c r="AK4625" i="6"/>
  <c r="AK4626" i="6"/>
  <c r="AK4627" i="6"/>
  <c r="AK4628" i="6"/>
  <c r="AK4629" i="6"/>
  <c r="AK4630" i="6"/>
  <c r="AK4631" i="6"/>
  <c r="AK4632" i="6"/>
  <c r="AK4633" i="6"/>
  <c r="AK4634" i="6"/>
  <c r="AK4635" i="6"/>
  <c r="AK4636" i="6"/>
  <c r="AK4637" i="6"/>
  <c r="AK4638" i="6"/>
  <c r="AK4639" i="6"/>
  <c r="AK4640" i="6"/>
  <c r="AK4641" i="6"/>
  <c r="AK4642" i="6"/>
  <c r="AK4643" i="6"/>
  <c r="AK4644" i="6"/>
  <c r="AK4645" i="6"/>
  <c r="AK4646" i="6"/>
  <c r="AK4647" i="6"/>
  <c r="AK4648" i="6"/>
  <c r="AK4649" i="6"/>
  <c r="AK4650" i="6"/>
  <c r="AK4651" i="6"/>
  <c r="AK4652" i="6"/>
  <c r="AK4653" i="6"/>
  <c r="AK4654" i="6"/>
  <c r="AK4655" i="6"/>
  <c r="AK4656" i="6"/>
  <c r="AK4657" i="6"/>
  <c r="AK4658" i="6"/>
  <c r="AK4659" i="6"/>
  <c r="AK4660" i="6"/>
  <c r="AK4661" i="6"/>
  <c r="AK4662" i="6"/>
  <c r="AK4663" i="6"/>
  <c r="AK4664" i="6"/>
  <c r="AK4665" i="6"/>
  <c r="AK4666" i="6"/>
  <c r="AK4667" i="6"/>
  <c r="AK4668" i="6"/>
  <c r="AK4669" i="6"/>
  <c r="AK4670" i="6"/>
  <c r="AK4671" i="6"/>
  <c r="AK4672" i="6"/>
  <c r="AK4673" i="6"/>
  <c r="AK4674" i="6"/>
  <c r="AK4675" i="6"/>
  <c r="AK4676" i="6"/>
  <c r="AK4677" i="6"/>
  <c r="AK4678" i="6"/>
  <c r="AK4679" i="6"/>
  <c r="AK4680" i="6"/>
  <c r="AK4681" i="6"/>
  <c r="AK4682" i="6"/>
  <c r="AK4683" i="6"/>
  <c r="AK4684" i="6"/>
  <c r="AK4685" i="6"/>
  <c r="AK4686" i="6"/>
  <c r="AK4687" i="6"/>
  <c r="AK4688" i="6"/>
  <c r="AK11" i="6"/>
  <c r="AK10" i="6"/>
  <c r="AK9" i="6"/>
  <c r="AK8" i="6"/>
  <c r="AH4688" i="6"/>
  <c r="AH4687" i="6"/>
  <c r="AH4686" i="6"/>
  <c r="AH4685" i="6"/>
  <c r="AH4684" i="6"/>
  <c r="AH4683" i="6"/>
  <c r="AH4682" i="6"/>
  <c r="AH4681" i="6"/>
  <c r="AH4680" i="6"/>
  <c r="AH4679" i="6"/>
  <c r="AH4678" i="6"/>
  <c r="AH4677" i="6"/>
  <c r="AH4676" i="6"/>
  <c r="AH4675" i="6"/>
  <c r="AH4674" i="6"/>
  <c r="AH4673" i="6"/>
  <c r="AH4672" i="6"/>
  <c r="AH4671" i="6"/>
  <c r="AH4670" i="6"/>
  <c r="AH4669" i="6"/>
  <c r="AH4668" i="6"/>
  <c r="AH4667" i="6"/>
  <c r="AH4666" i="6"/>
  <c r="AH4665" i="6"/>
  <c r="AH4664" i="6"/>
  <c r="AH4663" i="6"/>
  <c r="AH4662" i="6"/>
  <c r="AH4661" i="6"/>
  <c r="AH4660" i="6"/>
  <c r="AH4659" i="6"/>
  <c r="AH4658" i="6"/>
  <c r="AH4657" i="6"/>
  <c r="AH4656" i="6"/>
  <c r="AH4655" i="6"/>
  <c r="AH4654" i="6"/>
  <c r="AH4653" i="6"/>
  <c r="AH4652" i="6"/>
  <c r="AH4651" i="6"/>
  <c r="AH4650" i="6"/>
  <c r="AH4649" i="6"/>
  <c r="AH4648" i="6"/>
  <c r="AH4647" i="6"/>
  <c r="AH4646" i="6"/>
  <c r="AH4645" i="6"/>
  <c r="AH4644" i="6"/>
  <c r="AH4643" i="6"/>
  <c r="AH4642" i="6"/>
  <c r="AH4641" i="6"/>
  <c r="AH4640" i="6"/>
  <c r="AH4639" i="6"/>
  <c r="AH4638" i="6"/>
  <c r="AH4637" i="6"/>
  <c r="AH4636" i="6"/>
  <c r="AH4635" i="6"/>
  <c r="AH4634" i="6"/>
  <c r="AH4633" i="6"/>
  <c r="AH4632" i="6"/>
  <c r="AH4631" i="6"/>
  <c r="AH4630" i="6"/>
  <c r="AH4629" i="6"/>
  <c r="AH4628" i="6"/>
  <c r="AH4627" i="6"/>
  <c r="AH4626" i="6"/>
  <c r="AH4625" i="6"/>
  <c r="AH4624" i="6"/>
  <c r="AH4623" i="6"/>
  <c r="AH4622" i="6"/>
  <c r="AH4621" i="6"/>
  <c r="AH4620" i="6"/>
  <c r="AH4619" i="6"/>
  <c r="AH4618" i="6"/>
  <c r="AH4617" i="6"/>
  <c r="AH4616" i="6"/>
  <c r="AH4615" i="6"/>
  <c r="AH4614" i="6"/>
  <c r="AH4613" i="6"/>
  <c r="AH4612" i="6"/>
  <c r="AH4611" i="6"/>
  <c r="AH4610" i="6"/>
  <c r="AH4609" i="6"/>
  <c r="AH4608" i="6"/>
  <c r="AH4607" i="6"/>
  <c r="AH4606" i="6"/>
  <c r="AH4605" i="6"/>
  <c r="AH4604" i="6"/>
  <c r="AH4603" i="6"/>
  <c r="AH4602" i="6"/>
  <c r="AH4601" i="6"/>
  <c r="AH4600" i="6"/>
  <c r="AH4599" i="6"/>
  <c r="AH4598" i="6"/>
  <c r="AH4597" i="6"/>
  <c r="AH4596" i="6"/>
  <c r="AH4595" i="6"/>
  <c r="AH4594" i="6"/>
  <c r="AH4593" i="6"/>
  <c r="AH4592" i="6"/>
  <c r="AH4591" i="6"/>
  <c r="AH4590" i="6"/>
  <c r="AH4589" i="6"/>
  <c r="AH4588" i="6"/>
  <c r="AH4587" i="6"/>
  <c r="AH4586" i="6"/>
  <c r="AH4585" i="6"/>
  <c r="AH4584" i="6"/>
  <c r="AH4583" i="6"/>
  <c r="AH4582" i="6"/>
  <c r="AH4581" i="6"/>
  <c r="AH4580" i="6"/>
  <c r="AH4579" i="6"/>
  <c r="AH4578" i="6"/>
  <c r="AH4577" i="6"/>
  <c r="AH4576" i="6"/>
  <c r="AH4575" i="6"/>
  <c r="AH4574" i="6"/>
  <c r="AH4573" i="6"/>
  <c r="AH4572" i="6"/>
  <c r="AH4571" i="6"/>
  <c r="AH4570" i="6"/>
  <c r="AH4569" i="6"/>
  <c r="AH4568" i="6"/>
  <c r="AH4567" i="6"/>
  <c r="AH4566" i="6"/>
  <c r="AH4565" i="6"/>
  <c r="AH4564" i="6"/>
  <c r="AH4563" i="6"/>
  <c r="AH4562" i="6"/>
  <c r="AH4561" i="6"/>
  <c r="AH4560" i="6"/>
  <c r="AH4559" i="6"/>
  <c r="AH4558" i="6"/>
  <c r="AH4557" i="6"/>
  <c r="AH4556" i="6"/>
  <c r="AH4555" i="6"/>
  <c r="AH4554" i="6"/>
  <c r="AH4553" i="6"/>
  <c r="AH4552" i="6"/>
  <c r="AH4551" i="6"/>
  <c r="AH4550" i="6"/>
  <c r="AH4549" i="6"/>
  <c r="AH4548" i="6"/>
  <c r="AH4547" i="6"/>
  <c r="AH4546" i="6"/>
  <c r="AH4545" i="6"/>
  <c r="AH4544" i="6"/>
  <c r="AH4543" i="6"/>
  <c r="AH4542" i="6"/>
  <c r="AH4541" i="6"/>
  <c r="AH4540" i="6"/>
  <c r="AH4539" i="6"/>
  <c r="AH4538" i="6"/>
  <c r="AH4537" i="6"/>
  <c r="AH4536" i="6"/>
  <c r="AH4535" i="6"/>
  <c r="AH4534" i="6"/>
  <c r="AH4533" i="6"/>
  <c r="AH4532" i="6"/>
  <c r="AH4531" i="6"/>
  <c r="AH4530" i="6"/>
  <c r="AH4529" i="6"/>
  <c r="AH4528" i="6"/>
  <c r="AH4527" i="6"/>
  <c r="AH4526" i="6"/>
  <c r="AH4525" i="6"/>
  <c r="AH4524" i="6"/>
  <c r="AH4523" i="6"/>
  <c r="AH4522" i="6"/>
  <c r="AH4521" i="6"/>
  <c r="AH4520" i="6"/>
  <c r="AH4519" i="6"/>
  <c r="AH4518" i="6"/>
  <c r="AH4517" i="6"/>
  <c r="AH4516" i="6"/>
  <c r="AH4515" i="6"/>
  <c r="AH4514" i="6"/>
  <c r="AH4513" i="6"/>
  <c r="AH4512" i="6"/>
  <c r="AH4511" i="6"/>
  <c r="AH4510" i="6"/>
  <c r="AH4509" i="6"/>
  <c r="AH4508" i="6"/>
  <c r="AH4507" i="6"/>
  <c r="AH4506" i="6"/>
  <c r="AH4505" i="6"/>
  <c r="AH4504" i="6"/>
  <c r="AH4503" i="6"/>
  <c r="AH4502" i="6"/>
  <c r="AH4501" i="6"/>
  <c r="AH4500" i="6"/>
  <c r="AH4499" i="6"/>
  <c r="AH4498" i="6"/>
  <c r="AH4497" i="6"/>
  <c r="AH4496" i="6"/>
  <c r="AH4495" i="6"/>
  <c r="AH4494" i="6"/>
  <c r="AH4493" i="6"/>
  <c r="AH4492" i="6"/>
  <c r="AH4491" i="6"/>
  <c r="AH4490" i="6"/>
  <c r="AH4489" i="6"/>
  <c r="AH4488" i="6"/>
  <c r="AH4487" i="6"/>
  <c r="AH4486" i="6"/>
  <c r="AH4485" i="6"/>
  <c r="AH4484" i="6"/>
  <c r="AH4483" i="6"/>
  <c r="AH4482" i="6"/>
  <c r="AH4481" i="6"/>
  <c r="AH4480" i="6"/>
  <c r="AH4479" i="6"/>
  <c r="AH4478" i="6"/>
  <c r="AH4477" i="6"/>
  <c r="AH4476" i="6"/>
  <c r="AH4475" i="6"/>
  <c r="AH4474" i="6"/>
  <c r="AH4473" i="6"/>
  <c r="AH4472" i="6"/>
  <c r="AH4471" i="6"/>
  <c r="AH4470" i="6"/>
  <c r="AH4469" i="6"/>
  <c r="AH4468" i="6"/>
  <c r="AH4467" i="6"/>
  <c r="AH4466" i="6"/>
  <c r="AH4465" i="6"/>
  <c r="AH4464" i="6"/>
  <c r="AH4463" i="6"/>
  <c r="AH4462" i="6"/>
  <c r="AH4461" i="6"/>
  <c r="AH4460" i="6"/>
  <c r="AH4459" i="6"/>
  <c r="AH4458" i="6"/>
  <c r="AH4457" i="6"/>
  <c r="AH4456" i="6"/>
  <c r="AH4455" i="6"/>
  <c r="AH4454" i="6"/>
  <c r="AH4453" i="6"/>
  <c r="AH4452" i="6"/>
  <c r="AH4451" i="6"/>
  <c r="AH4450" i="6"/>
  <c r="AH4449" i="6"/>
  <c r="AH4448" i="6"/>
  <c r="AH4447" i="6"/>
  <c r="AH4446" i="6"/>
  <c r="AH4445" i="6"/>
  <c r="AH4444" i="6"/>
  <c r="AH4443" i="6"/>
  <c r="AH4442" i="6"/>
  <c r="AH4441" i="6"/>
  <c r="AH4440" i="6"/>
  <c r="AH4439" i="6"/>
  <c r="AH4438" i="6"/>
  <c r="AH4437" i="6"/>
  <c r="AH4436" i="6"/>
  <c r="AH4435" i="6"/>
  <c r="AH4434" i="6"/>
  <c r="AH4433" i="6"/>
  <c r="AH4432" i="6"/>
  <c r="AH4431" i="6"/>
  <c r="AH4430" i="6"/>
  <c r="AH4429" i="6"/>
  <c r="AH4428" i="6"/>
  <c r="AH4427" i="6"/>
  <c r="AH4426" i="6"/>
  <c r="AH4425" i="6"/>
  <c r="AH4424" i="6"/>
  <c r="AH4423" i="6"/>
  <c r="AH4422" i="6"/>
  <c r="AH4421" i="6"/>
  <c r="AH4420" i="6"/>
  <c r="AH4419" i="6"/>
  <c r="AH4418" i="6"/>
  <c r="AH4417" i="6"/>
  <c r="AH4416" i="6"/>
  <c r="AH4415" i="6"/>
  <c r="AH4414" i="6"/>
  <c r="AH4413" i="6"/>
  <c r="AH4412" i="6"/>
  <c r="AH4411" i="6"/>
  <c r="AH4410" i="6"/>
  <c r="AH4409" i="6"/>
  <c r="AH4408" i="6"/>
  <c r="AH4407" i="6"/>
  <c r="AH4406" i="6"/>
  <c r="AH4405" i="6"/>
  <c r="AH4404" i="6"/>
  <c r="AH4403" i="6"/>
  <c r="AH4402" i="6"/>
  <c r="AH4401" i="6"/>
  <c r="AH4400" i="6"/>
  <c r="AH4399" i="6"/>
  <c r="AH4398" i="6"/>
  <c r="AH4397" i="6"/>
  <c r="AH4396" i="6"/>
  <c r="AH4395" i="6"/>
  <c r="AH4394" i="6"/>
  <c r="AH4393" i="6"/>
  <c r="AH4392" i="6"/>
  <c r="AH4391" i="6"/>
  <c r="AH4390" i="6"/>
  <c r="AH4389" i="6"/>
  <c r="AH4388" i="6"/>
  <c r="AH4387" i="6"/>
  <c r="AH4386" i="6"/>
  <c r="AH4385" i="6"/>
  <c r="AH4384" i="6"/>
  <c r="AH4383" i="6"/>
  <c r="AH4382" i="6"/>
  <c r="AH4381" i="6"/>
  <c r="AH4380" i="6"/>
  <c r="AH4379" i="6"/>
  <c r="AH4378" i="6"/>
  <c r="AH4377" i="6"/>
  <c r="AH4376" i="6"/>
  <c r="AH4375" i="6"/>
  <c r="AH4374" i="6"/>
  <c r="AH4373" i="6"/>
  <c r="AH4372" i="6"/>
  <c r="AH4371" i="6"/>
  <c r="AH4370" i="6"/>
  <c r="AH4369" i="6"/>
  <c r="AH4368" i="6"/>
  <c r="AH4367" i="6"/>
  <c r="AH4366" i="6"/>
  <c r="AH4365" i="6"/>
  <c r="AH4364" i="6"/>
  <c r="AH4363" i="6"/>
  <c r="AH4362" i="6"/>
  <c r="AH4361" i="6"/>
  <c r="AH4360" i="6"/>
  <c r="AH4359" i="6"/>
  <c r="AH4358" i="6"/>
  <c r="AH4357" i="6"/>
  <c r="AH4356" i="6"/>
  <c r="AH4355" i="6"/>
  <c r="AH4354" i="6"/>
  <c r="AH4353" i="6"/>
  <c r="AH4352" i="6"/>
  <c r="AH4351" i="6"/>
  <c r="AH4350" i="6"/>
  <c r="AH4349" i="6"/>
  <c r="AH4348" i="6"/>
  <c r="AH4347" i="6"/>
  <c r="AH4346" i="6"/>
  <c r="AH4345" i="6"/>
  <c r="AH4344" i="6"/>
  <c r="AH4343" i="6"/>
  <c r="AH4342" i="6"/>
  <c r="AH4341" i="6"/>
  <c r="AH4340" i="6"/>
  <c r="AH4339" i="6"/>
  <c r="AH4338" i="6"/>
  <c r="AH4337" i="6"/>
  <c r="AH4336" i="6"/>
  <c r="AH4335" i="6"/>
  <c r="AH4334" i="6"/>
  <c r="AH4333" i="6"/>
  <c r="AH4332" i="6"/>
  <c r="AH4331" i="6"/>
  <c r="AH4330" i="6"/>
  <c r="AH4329" i="6"/>
  <c r="AH4328" i="6"/>
  <c r="AH4327" i="6"/>
  <c r="AH4326" i="6"/>
  <c r="AH4325" i="6"/>
  <c r="AH4324" i="6"/>
  <c r="AH4323" i="6"/>
  <c r="AH4322" i="6"/>
  <c r="AH4321" i="6"/>
  <c r="AH4320" i="6"/>
  <c r="AH4319" i="6"/>
  <c r="AH4318" i="6"/>
  <c r="AH4317" i="6"/>
  <c r="AH4316" i="6"/>
  <c r="AH4315" i="6"/>
  <c r="AH4314" i="6"/>
  <c r="AH4313" i="6"/>
  <c r="AH4312" i="6"/>
  <c r="AH4311" i="6"/>
  <c r="AH4310" i="6"/>
  <c r="AH4309" i="6"/>
  <c r="AH4308" i="6"/>
  <c r="AH4307" i="6"/>
  <c r="AH4306" i="6"/>
  <c r="AH4305" i="6"/>
  <c r="AH4304" i="6"/>
  <c r="AH4303" i="6"/>
  <c r="AH4302" i="6"/>
  <c r="AH4301" i="6"/>
  <c r="AH4300" i="6"/>
  <c r="AH4299" i="6"/>
  <c r="AH4298" i="6"/>
  <c r="AH4297" i="6"/>
  <c r="AH4296" i="6"/>
  <c r="AH4295" i="6"/>
  <c r="AH4294" i="6"/>
  <c r="AH4293" i="6"/>
  <c r="AH4292" i="6"/>
  <c r="AH4291" i="6"/>
  <c r="AH4290" i="6"/>
  <c r="AH4289" i="6"/>
  <c r="AH4288" i="6"/>
  <c r="AH4287" i="6"/>
  <c r="AH4286" i="6"/>
  <c r="AH4285" i="6"/>
  <c r="AH4284" i="6"/>
  <c r="AH4283" i="6"/>
  <c r="AH4282" i="6"/>
  <c r="AH4281" i="6"/>
  <c r="AH4280" i="6"/>
  <c r="AH4279" i="6"/>
  <c r="AH4278" i="6"/>
  <c r="AH4277" i="6"/>
  <c r="AH4276" i="6"/>
  <c r="AH4275" i="6"/>
  <c r="AH4274" i="6"/>
  <c r="AH4273" i="6"/>
  <c r="AH4272" i="6"/>
  <c r="AH4271" i="6"/>
  <c r="AH4270" i="6"/>
  <c r="AH4269" i="6"/>
  <c r="AH4268" i="6"/>
  <c r="AH4267" i="6"/>
  <c r="AH4266" i="6"/>
  <c r="AH4265" i="6"/>
  <c r="AH4264" i="6"/>
  <c r="AH4263" i="6"/>
  <c r="AH4262" i="6"/>
  <c r="AH4261" i="6"/>
  <c r="AH4260" i="6"/>
  <c r="AH4259" i="6"/>
  <c r="AH4258" i="6"/>
  <c r="AH4257" i="6"/>
  <c r="AH4256" i="6"/>
  <c r="AH4255" i="6"/>
  <c r="AH4254" i="6"/>
  <c r="AH4253" i="6"/>
  <c r="AH4252" i="6"/>
  <c r="AH4251" i="6"/>
  <c r="AH4250" i="6"/>
  <c r="AH4249" i="6"/>
  <c r="AH4248" i="6"/>
  <c r="AH4247" i="6"/>
  <c r="AH4246" i="6"/>
  <c r="AH4245" i="6"/>
  <c r="AH4244" i="6"/>
  <c r="AH4243" i="6"/>
  <c r="AH4242" i="6"/>
  <c r="AH4241" i="6"/>
  <c r="AH4240" i="6"/>
  <c r="AH4239" i="6"/>
  <c r="AH4238" i="6"/>
  <c r="AH4237" i="6"/>
  <c r="AH4236" i="6"/>
  <c r="AH4235" i="6"/>
  <c r="AH4234" i="6"/>
  <c r="AH4233" i="6"/>
  <c r="AH4232" i="6"/>
  <c r="AH4231" i="6"/>
  <c r="AH4230" i="6"/>
  <c r="AH4229" i="6"/>
  <c r="AH4228" i="6"/>
  <c r="AH4227" i="6"/>
  <c r="AH4226" i="6"/>
  <c r="AH4225" i="6"/>
  <c r="AH4224" i="6"/>
  <c r="AH4223" i="6"/>
  <c r="AH4222" i="6"/>
  <c r="AH4221" i="6"/>
  <c r="AH4220" i="6"/>
  <c r="AH4219" i="6"/>
  <c r="AH4218" i="6"/>
  <c r="AH4217" i="6"/>
  <c r="AH4216" i="6"/>
  <c r="AH4215" i="6"/>
  <c r="AH4214" i="6"/>
  <c r="AH4213" i="6"/>
  <c r="AH4212" i="6"/>
  <c r="AH4211" i="6"/>
  <c r="AH4210" i="6"/>
  <c r="AH4209" i="6"/>
  <c r="AH4208" i="6"/>
  <c r="AH4207" i="6"/>
  <c r="AH4206" i="6"/>
  <c r="AH4205" i="6"/>
  <c r="AH4204" i="6"/>
  <c r="AH4203" i="6"/>
  <c r="AH4202" i="6"/>
  <c r="AH4201" i="6"/>
  <c r="AH4200" i="6"/>
  <c r="AH4199" i="6"/>
  <c r="AH4198" i="6"/>
  <c r="AH4197" i="6"/>
  <c r="AH4196" i="6"/>
  <c r="AH4195" i="6"/>
  <c r="AH4194" i="6"/>
  <c r="AH4193" i="6"/>
  <c r="AH4192" i="6"/>
  <c r="AH4191" i="6"/>
  <c r="AH4190" i="6"/>
  <c r="AH4189" i="6"/>
  <c r="AH4188" i="6"/>
  <c r="AH4187" i="6"/>
  <c r="AH4186" i="6"/>
  <c r="AH4185" i="6"/>
  <c r="AH4184" i="6"/>
  <c r="AH4183" i="6"/>
  <c r="AH4182" i="6"/>
  <c r="AH4181" i="6"/>
  <c r="AH4180" i="6"/>
  <c r="AH4179" i="6"/>
  <c r="AH4178" i="6"/>
  <c r="AH4177" i="6"/>
  <c r="AH4176" i="6"/>
  <c r="AH4175" i="6"/>
  <c r="AH4174" i="6"/>
  <c r="AH4173" i="6"/>
  <c r="AH4172" i="6"/>
  <c r="AH4171" i="6"/>
  <c r="AH4170" i="6"/>
  <c r="AH4169" i="6"/>
  <c r="AH4168" i="6"/>
  <c r="AH4167" i="6"/>
  <c r="AH4166" i="6"/>
  <c r="AH4165" i="6"/>
  <c r="AH4164" i="6"/>
  <c r="AH4163" i="6"/>
  <c r="AH4162" i="6"/>
  <c r="AH4161" i="6"/>
  <c r="AH4160" i="6"/>
  <c r="AH4159" i="6"/>
  <c r="AH4158" i="6"/>
  <c r="AH4157" i="6"/>
  <c r="AH4156" i="6"/>
  <c r="AH4155" i="6"/>
  <c r="AH4154" i="6"/>
  <c r="AH4153" i="6"/>
  <c r="AH4152" i="6"/>
  <c r="AH4151" i="6"/>
  <c r="AH4150" i="6"/>
  <c r="AH4149" i="6"/>
  <c r="AH4148" i="6"/>
  <c r="AH4147" i="6"/>
  <c r="AH4146" i="6"/>
  <c r="AH4145" i="6"/>
  <c r="AH4144" i="6"/>
  <c r="AH4143" i="6"/>
  <c r="AH4142" i="6"/>
  <c r="AH4141" i="6"/>
  <c r="AH4140" i="6"/>
  <c r="AH4139" i="6"/>
  <c r="AH4138" i="6"/>
  <c r="AH4137" i="6"/>
  <c r="AH4136" i="6"/>
  <c r="AH4135" i="6"/>
  <c r="AH4134" i="6"/>
  <c r="AH4133" i="6"/>
  <c r="AH4132" i="6"/>
  <c r="AH4131" i="6"/>
  <c r="AH4130" i="6"/>
  <c r="AH4129" i="6"/>
  <c r="AH4128" i="6"/>
  <c r="AH4127" i="6"/>
  <c r="AH4126" i="6"/>
  <c r="AH4125" i="6"/>
  <c r="AH4124" i="6"/>
  <c r="AH4123" i="6"/>
  <c r="AH4122" i="6"/>
  <c r="AH4121" i="6"/>
  <c r="AH4120" i="6"/>
  <c r="AH4119" i="6"/>
  <c r="AH4118" i="6"/>
  <c r="AH4117" i="6"/>
  <c r="AH4116" i="6"/>
  <c r="AH4115" i="6"/>
  <c r="AH4114" i="6"/>
  <c r="AH4113" i="6"/>
  <c r="AH4112" i="6"/>
  <c r="AH4111" i="6"/>
  <c r="AH4110" i="6"/>
  <c r="AH4109" i="6"/>
  <c r="AH4108" i="6"/>
  <c r="AH4107" i="6"/>
  <c r="AH4106" i="6"/>
  <c r="AH4105" i="6"/>
  <c r="AH4104" i="6"/>
  <c r="AH4103" i="6"/>
  <c r="AH4102" i="6"/>
  <c r="AH4101" i="6"/>
  <c r="AH4100" i="6"/>
  <c r="AH4099" i="6"/>
  <c r="AH4098" i="6"/>
  <c r="AH4097" i="6"/>
  <c r="AH4096" i="6"/>
  <c r="AH4095" i="6"/>
  <c r="AH4094" i="6"/>
  <c r="AH4093" i="6"/>
  <c r="AH4092" i="6"/>
  <c r="AH4091" i="6"/>
  <c r="AH4090" i="6"/>
  <c r="AH4089" i="6"/>
  <c r="AH4088" i="6"/>
  <c r="AH4087" i="6"/>
  <c r="AH4086" i="6"/>
  <c r="AH4085" i="6"/>
  <c r="AH4084" i="6"/>
  <c r="AH4083" i="6"/>
  <c r="AH4082" i="6"/>
  <c r="AH4081" i="6"/>
  <c r="AH4080" i="6"/>
  <c r="AH4079" i="6"/>
  <c r="AH4078" i="6"/>
  <c r="AH4077" i="6"/>
  <c r="AH4076" i="6"/>
  <c r="AH4075" i="6"/>
  <c r="AH4074" i="6"/>
  <c r="AH4073" i="6"/>
  <c r="AH4072" i="6"/>
  <c r="AH4071" i="6"/>
  <c r="AH4070" i="6"/>
  <c r="AH4069" i="6"/>
  <c r="AH4068" i="6"/>
  <c r="AH4067" i="6"/>
  <c r="AH4066" i="6"/>
  <c r="AH4065" i="6"/>
  <c r="AH4064" i="6"/>
  <c r="AH4063" i="6"/>
  <c r="AH4062" i="6"/>
  <c r="AH4061" i="6"/>
  <c r="AH4060" i="6"/>
  <c r="AH4059" i="6"/>
  <c r="AH4058" i="6"/>
  <c r="AH4057" i="6"/>
  <c r="AH4056" i="6"/>
  <c r="AH4055" i="6"/>
  <c r="AH4054" i="6"/>
  <c r="AH4053" i="6"/>
  <c r="AH4052" i="6"/>
  <c r="AH4051" i="6"/>
  <c r="AH4050" i="6"/>
  <c r="AH4049" i="6"/>
  <c r="AH4048" i="6"/>
  <c r="AH4047" i="6"/>
  <c r="AH4046" i="6"/>
  <c r="AH4045" i="6"/>
  <c r="AH4044" i="6"/>
  <c r="AH4043" i="6"/>
  <c r="AH4042" i="6"/>
  <c r="AH4041" i="6"/>
  <c r="AH4040" i="6"/>
  <c r="AH4039" i="6"/>
  <c r="AH4038" i="6"/>
  <c r="AH4037" i="6"/>
  <c r="AH4036" i="6"/>
  <c r="AH4035" i="6"/>
  <c r="AH4034" i="6"/>
  <c r="AH4033" i="6"/>
  <c r="AH4032" i="6"/>
  <c r="AH4031" i="6"/>
  <c r="AH4030" i="6"/>
  <c r="AH4029" i="6"/>
  <c r="AH4028" i="6"/>
  <c r="AH4027" i="6"/>
  <c r="AH4026" i="6"/>
  <c r="AH4025" i="6"/>
  <c r="AH4024" i="6"/>
  <c r="AH4023" i="6"/>
  <c r="AH4022" i="6"/>
  <c r="AH4021" i="6"/>
  <c r="AH4020" i="6"/>
  <c r="AH4019" i="6"/>
  <c r="AH4018" i="6"/>
  <c r="AH4017" i="6"/>
  <c r="AH4016" i="6"/>
  <c r="AH4015" i="6"/>
  <c r="AH4014" i="6"/>
  <c r="AH4013" i="6"/>
  <c r="AH4012" i="6"/>
  <c r="AH4011" i="6"/>
  <c r="AH4010" i="6"/>
  <c r="AH4009" i="6"/>
  <c r="AH4008" i="6"/>
  <c r="AH4007" i="6"/>
  <c r="AH4006" i="6"/>
  <c r="AH4005" i="6"/>
  <c r="AH4004" i="6"/>
  <c r="AH4003" i="6"/>
  <c r="AH4002" i="6"/>
  <c r="AH4001" i="6"/>
  <c r="AH4000" i="6"/>
  <c r="AH3999" i="6"/>
  <c r="AH3998" i="6"/>
  <c r="AH3997" i="6"/>
  <c r="AH3996" i="6"/>
  <c r="AH3995" i="6"/>
  <c r="AH3994" i="6"/>
  <c r="AH3993" i="6"/>
  <c r="AH3992" i="6"/>
  <c r="AH3991" i="6"/>
  <c r="AH3990" i="6"/>
  <c r="AH3989" i="6"/>
  <c r="AH3988" i="6"/>
  <c r="AH3987" i="6"/>
  <c r="AH3986" i="6"/>
  <c r="AH3985" i="6"/>
  <c r="AH3984" i="6"/>
  <c r="AH3983" i="6"/>
  <c r="AH3982" i="6"/>
  <c r="AH3981" i="6"/>
  <c r="AH3980" i="6"/>
  <c r="AH3979" i="6"/>
  <c r="AH3978" i="6"/>
  <c r="AH3977" i="6"/>
  <c r="AH3976" i="6"/>
  <c r="AH3975" i="6"/>
  <c r="AH3974" i="6"/>
  <c r="AH3973" i="6"/>
  <c r="AH3972" i="6"/>
  <c r="AH3971" i="6"/>
  <c r="AH3970" i="6"/>
  <c r="AH3969" i="6"/>
  <c r="AH3968" i="6"/>
  <c r="AH3967" i="6"/>
  <c r="AH3966" i="6"/>
  <c r="AH3965" i="6"/>
  <c r="AH3964" i="6"/>
  <c r="AH3963" i="6"/>
  <c r="AH3962" i="6"/>
  <c r="AH3961" i="6"/>
  <c r="AH3960" i="6"/>
  <c r="AH3959" i="6"/>
  <c r="AH3958" i="6"/>
  <c r="AH3957" i="6"/>
  <c r="AH3956" i="6"/>
  <c r="AH3955" i="6"/>
  <c r="AH3954" i="6"/>
  <c r="AH3953" i="6"/>
  <c r="AH3952" i="6"/>
  <c r="AH3951" i="6"/>
  <c r="AH3950" i="6"/>
  <c r="AH3949" i="6"/>
  <c r="AH3948" i="6"/>
  <c r="AH3947" i="6"/>
  <c r="AH3946" i="6"/>
  <c r="AH3945" i="6"/>
  <c r="AH3944" i="6"/>
  <c r="AH3943" i="6"/>
  <c r="AH3942" i="6"/>
  <c r="AH3941" i="6"/>
  <c r="AH3940" i="6"/>
  <c r="AH3939" i="6"/>
  <c r="AH3938" i="6"/>
  <c r="AH3937" i="6"/>
  <c r="AH3936" i="6"/>
  <c r="AH3935" i="6"/>
  <c r="AH3934" i="6"/>
  <c r="AH3933" i="6"/>
  <c r="AH3932" i="6"/>
  <c r="AH3931" i="6"/>
  <c r="AH3930" i="6"/>
  <c r="AH3929" i="6"/>
  <c r="AH3928" i="6"/>
  <c r="AH3927" i="6"/>
  <c r="AH3926" i="6"/>
  <c r="AH3925" i="6"/>
  <c r="AH3924" i="6"/>
  <c r="AH3923" i="6"/>
  <c r="AH3922" i="6"/>
  <c r="AH3921" i="6"/>
  <c r="AH3920" i="6"/>
  <c r="AH3919" i="6"/>
  <c r="AH3918" i="6"/>
  <c r="AH3917" i="6"/>
  <c r="AH3916" i="6"/>
  <c r="AH3915" i="6"/>
  <c r="AH3914" i="6"/>
  <c r="AH3913" i="6"/>
  <c r="AH3912" i="6"/>
  <c r="AH3911" i="6"/>
  <c r="AH3910" i="6"/>
  <c r="AH3909" i="6"/>
  <c r="AH3908" i="6"/>
  <c r="AH3907" i="6"/>
  <c r="AH3906" i="6"/>
  <c r="AH3905" i="6"/>
  <c r="AH3904" i="6"/>
  <c r="AH3903" i="6"/>
  <c r="AH3902" i="6"/>
  <c r="AH3901" i="6"/>
  <c r="AH3900" i="6"/>
  <c r="AH3899" i="6"/>
  <c r="AH3898" i="6"/>
  <c r="AH3897" i="6"/>
  <c r="AH3896" i="6"/>
  <c r="AH3895" i="6"/>
  <c r="AH3894" i="6"/>
  <c r="AH3893" i="6"/>
  <c r="AH3892" i="6"/>
  <c r="AH3891" i="6"/>
  <c r="AH3890" i="6"/>
  <c r="AH3889" i="6"/>
  <c r="AH3888" i="6"/>
  <c r="AH3887" i="6"/>
  <c r="AH3886" i="6"/>
  <c r="AH3885" i="6"/>
  <c r="AH3884" i="6"/>
  <c r="AH3883" i="6"/>
  <c r="AH3882" i="6"/>
  <c r="AH3881" i="6"/>
  <c r="AH3880" i="6"/>
  <c r="AH3879" i="6"/>
  <c r="AH3878" i="6"/>
  <c r="AH3877" i="6"/>
  <c r="AH3876" i="6"/>
  <c r="AH3875" i="6"/>
  <c r="AH3874" i="6"/>
  <c r="AH3873" i="6"/>
  <c r="AH3872" i="6"/>
  <c r="AH3871" i="6"/>
  <c r="AH3870" i="6"/>
  <c r="AH3869" i="6"/>
  <c r="AH3868" i="6"/>
  <c r="AH3867" i="6"/>
  <c r="AH3866" i="6"/>
  <c r="AH3865" i="6"/>
  <c r="AH3864" i="6"/>
  <c r="AH3863" i="6"/>
  <c r="AH3862" i="6"/>
  <c r="AH3861" i="6"/>
  <c r="AH3860" i="6"/>
  <c r="AH3859" i="6"/>
  <c r="AH3858" i="6"/>
  <c r="AH3857" i="6"/>
  <c r="AH3856" i="6"/>
  <c r="AH3855" i="6"/>
  <c r="AH3854" i="6"/>
  <c r="AH3853" i="6"/>
  <c r="AH3852" i="6"/>
  <c r="AH3851" i="6"/>
  <c r="AH3850" i="6"/>
  <c r="AH3849" i="6"/>
  <c r="AH3848" i="6"/>
  <c r="AH3847" i="6"/>
  <c r="AH3846" i="6"/>
  <c r="AH3845" i="6"/>
  <c r="AH3844" i="6"/>
  <c r="AH3843" i="6"/>
  <c r="AH3842" i="6"/>
  <c r="AH3841" i="6"/>
  <c r="AH3840" i="6"/>
  <c r="AH3839" i="6"/>
  <c r="AH3838" i="6"/>
  <c r="AH3837" i="6"/>
  <c r="AH3836" i="6"/>
  <c r="AH3835" i="6"/>
  <c r="AH3834" i="6"/>
  <c r="AH3833" i="6"/>
  <c r="AH3832" i="6"/>
  <c r="AH3831" i="6"/>
  <c r="AH3830" i="6"/>
  <c r="AH3829" i="6"/>
  <c r="AH3828" i="6"/>
  <c r="AH3827" i="6"/>
  <c r="AH3826" i="6"/>
  <c r="AH3825" i="6"/>
  <c r="AH3824" i="6"/>
  <c r="AH3823" i="6"/>
  <c r="AH3822" i="6"/>
  <c r="AH3821" i="6"/>
  <c r="AH3820" i="6"/>
  <c r="AH3819" i="6"/>
  <c r="AH3818" i="6"/>
  <c r="AH3817" i="6"/>
  <c r="AH3816" i="6"/>
  <c r="AH3815" i="6"/>
  <c r="AH3814" i="6"/>
  <c r="AH3813" i="6"/>
  <c r="AH3812" i="6"/>
  <c r="AH3811" i="6"/>
  <c r="AH3810" i="6"/>
  <c r="AH3809" i="6"/>
  <c r="AH3808" i="6"/>
  <c r="AH3807" i="6"/>
  <c r="AH3806" i="6"/>
  <c r="AH3805" i="6"/>
  <c r="AH3804" i="6"/>
  <c r="AH3803" i="6"/>
  <c r="AH3802" i="6"/>
  <c r="AH3801" i="6"/>
  <c r="AH3800" i="6"/>
  <c r="AH3799" i="6"/>
  <c r="AH3798" i="6"/>
  <c r="AH3797" i="6"/>
  <c r="AH3796" i="6"/>
  <c r="AH3795" i="6"/>
  <c r="AH3794" i="6"/>
  <c r="AH3793" i="6"/>
  <c r="AH3792" i="6"/>
  <c r="AH3791" i="6"/>
  <c r="AH3790" i="6"/>
  <c r="AH3789" i="6"/>
  <c r="AH3788" i="6"/>
  <c r="AH3787" i="6"/>
  <c r="AH3786" i="6"/>
  <c r="AH3785" i="6"/>
  <c r="AH3784" i="6"/>
  <c r="AH3783" i="6"/>
  <c r="AH3782" i="6"/>
  <c r="AH3781" i="6"/>
  <c r="AH3780" i="6"/>
  <c r="AH3779" i="6"/>
  <c r="AH3778" i="6"/>
  <c r="AH3777" i="6"/>
  <c r="AH3776" i="6"/>
  <c r="AH3775" i="6"/>
  <c r="AH3774" i="6"/>
  <c r="AH3773" i="6"/>
  <c r="AH3772" i="6"/>
  <c r="AH3771" i="6"/>
  <c r="AH3770" i="6"/>
  <c r="AH3769" i="6"/>
  <c r="AH3768" i="6"/>
  <c r="AH3767" i="6"/>
  <c r="AH3766" i="6"/>
  <c r="AH3765" i="6"/>
  <c r="AH3764" i="6"/>
  <c r="AH3763" i="6"/>
  <c r="AH3762" i="6"/>
  <c r="AH3761" i="6"/>
  <c r="AH3760" i="6"/>
  <c r="AH3759" i="6"/>
  <c r="AH3758" i="6"/>
  <c r="AH3757" i="6"/>
  <c r="AH3756" i="6"/>
  <c r="AH3755" i="6"/>
  <c r="AH3754" i="6"/>
  <c r="AH3753" i="6"/>
  <c r="AH3752" i="6"/>
  <c r="AH3751" i="6"/>
  <c r="AH3750" i="6"/>
  <c r="AH3749" i="6"/>
  <c r="AH3748" i="6"/>
  <c r="AH3747" i="6"/>
  <c r="AH3746" i="6"/>
  <c r="AH3745" i="6"/>
  <c r="AH3744" i="6"/>
  <c r="AH3743" i="6"/>
  <c r="AH3742" i="6"/>
  <c r="AH3741" i="6"/>
  <c r="AH3740" i="6"/>
  <c r="AH3739" i="6"/>
  <c r="AH3738" i="6"/>
  <c r="AH3737" i="6"/>
  <c r="AH3736" i="6"/>
  <c r="AH3735" i="6"/>
  <c r="AH3734" i="6"/>
  <c r="AH3733" i="6"/>
  <c r="AH3732" i="6"/>
  <c r="AH3731" i="6"/>
  <c r="AH3730" i="6"/>
  <c r="AH3729" i="6"/>
  <c r="AH3728" i="6"/>
  <c r="AH3727" i="6"/>
  <c r="AH3726" i="6"/>
  <c r="AH3725" i="6"/>
  <c r="AH3724" i="6"/>
  <c r="AH3723" i="6"/>
  <c r="AH3722" i="6"/>
  <c r="AH3721" i="6"/>
  <c r="AH3720" i="6"/>
  <c r="AH3719" i="6"/>
  <c r="AH3718" i="6"/>
  <c r="AH3717" i="6"/>
  <c r="AH3716" i="6"/>
  <c r="AH3715" i="6"/>
  <c r="AH3714" i="6"/>
  <c r="AH3713" i="6"/>
  <c r="AH3712" i="6"/>
  <c r="AH3711" i="6"/>
  <c r="AH3710" i="6"/>
  <c r="AH3709" i="6"/>
  <c r="AH3708" i="6"/>
  <c r="AH3707" i="6"/>
  <c r="AH3706" i="6"/>
  <c r="AH3705" i="6"/>
  <c r="AH3704" i="6"/>
  <c r="AH3703" i="6"/>
  <c r="AH3702" i="6"/>
  <c r="AH3701" i="6"/>
  <c r="AH3700" i="6"/>
  <c r="AH3699" i="6"/>
  <c r="AH3698" i="6"/>
  <c r="AH3697" i="6"/>
  <c r="AH3696" i="6"/>
  <c r="AH3695" i="6"/>
  <c r="AH3694" i="6"/>
  <c r="AH3693" i="6"/>
  <c r="AH3692" i="6"/>
  <c r="AH3691" i="6"/>
  <c r="AH3690" i="6"/>
  <c r="AH3689" i="6"/>
  <c r="AH3688" i="6"/>
  <c r="AH3687" i="6"/>
  <c r="AH3686" i="6"/>
  <c r="AH3685" i="6"/>
  <c r="AH3684" i="6"/>
  <c r="AH3683" i="6"/>
  <c r="AH3682" i="6"/>
  <c r="AH3681" i="6"/>
  <c r="AH3680" i="6"/>
  <c r="AH3679" i="6"/>
  <c r="AH3678" i="6"/>
  <c r="AH3677" i="6"/>
  <c r="AH3676" i="6"/>
  <c r="AH3675" i="6"/>
  <c r="AH3674" i="6"/>
  <c r="AH3673" i="6"/>
  <c r="AH3672" i="6"/>
  <c r="AH3671" i="6"/>
  <c r="AH3670" i="6"/>
  <c r="AH3669" i="6"/>
  <c r="AH3668" i="6"/>
  <c r="AH3667" i="6"/>
  <c r="AH3666" i="6"/>
  <c r="AH3665" i="6"/>
  <c r="AH3664" i="6"/>
  <c r="AH3663" i="6"/>
  <c r="AH3662" i="6"/>
  <c r="AH3661" i="6"/>
  <c r="AH3660" i="6"/>
  <c r="AH3659" i="6"/>
  <c r="AH3658" i="6"/>
  <c r="AH3657" i="6"/>
  <c r="AH3656" i="6"/>
  <c r="AH3655" i="6"/>
  <c r="AH3654" i="6"/>
  <c r="AH3653" i="6"/>
  <c r="AH3652" i="6"/>
  <c r="AH3651" i="6"/>
  <c r="AH3650" i="6"/>
  <c r="AH3649" i="6"/>
  <c r="AH3648" i="6"/>
  <c r="AH3647" i="6"/>
  <c r="AH3646" i="6"/>
  <c r="AH3645" i="6"/>
  <c r="AH3644" i="6"/>
  <c r="AH3643" i="6"/>
  <c r="AH3642" i="6"/>
  <c r="AH3641" i="6"/>
  <c r="AH3640" i="6"/>
  <c r="AH3639" i="6"/>
  <c r="AH3638" i="6"/>
  <c r="AH3637" i="6"/>
  <c r="AH3636" i="6"/>
  <c r="AH3635" i="6"/>
  <c r="AH3634" i="6"/>
  <c r="AH3633" i="6"/>
  <c r="AH3632" i="6"/>
  <c r="AH3631" i="6"/>
  <c r="AH3630" i="6"/>
  <c r="AH3629" i="6"/>
  <c r="AH3628" i="6"/>
  <c r="AH3627" i="6"/>
  <c r="AH3626" i="6"/>
  <c r="AH3625" i="6"/>
  <c r="AH3624" i="6"/>
  <c r="AH3623" i="6"/>
  <c r="AH3622" i="6"/>
  <c r="AH3621" i="6"/>
  <c r="AH3620" i="6"/>
  <c r="AH3619" i="6"/>
  <c r="AH3618" i="6"/>
  <c r="AH3617" i="6"/>
  <c r="AH3616" i="6"/>
  <c r="AH3615" i="6"/>
  <c r="AH3614" i="6"/>
  <c r="AH3613" i="6"/>
  <c r="AH3612" i="6"/>
  <c r="AH3611" i="6"/>
  <c r="AH3610" i="6"/>
  <c r="AH3609" i="6"/>
  <c r="AH3608" i="6"/>
  <c r="AH3607" i="6"/>
  <c r="AH3606" i="6"/>
  <c r="AH3605" i="6"/>
  <c r="AH3604" i="6"/>
  <c r="AH3603" i="6"/>
  <c r="AH3602" i="6"/>
  <c r="AH3601" i="6"/>
  <c r="AH3600" i="6"/>
  <c r="AH3599" i="6"/>
  <c r="AH3598" i="6"/>
  <c r="AH3597" i="6"/>
  <c r="AH3596" i="6"/>
  <c r="AH3595" i="6"/>
  <c r="AH3594" i="6"/>
  <c r="AH3593" i="6"/>
  <c r="AH3592" i="6"/>
  <c r="AH3591" i="6"/>
  <c r="AH3590" i="6"/>
  <c r="AH3589" i="6"/>
  <c r="AH3588" i="6"/>
  <c r="AH3587" i="6"/>
  <c r="AH3586" i="6"/>
  <c r="AH3585" i="6"/>
  <c r="AH3584" i="6"/>
  <c r="AH3583" i="6"/>
  <c r="AH3582" i="6"/>
  <c r="AH3581" i="6"/>
  <c r="AH3580" i="6"/>
  <c r="AH3579" i="6"/>
  <c r="AH3578" i="6"/>
  <c r="AH3577" i="6"/>
  <c r="AH3576" i="6"/>
  <c r="AH3575" i="6"/>
  <c r="AH3574" i="6"/>
  <c r="AH3573" i="6"/>
  <c r="AH3572" i="6"/>
  <c r="AH3571" i="6"/>
  <c r="AH3570" i="6"/>
  <c r="AH3569" i="6"/>
  <c r="AH3568" i="6"/>
  <c r="AH3567" i="6"/>
  <c r="AH3566" i="6"/>
  <c r="AH3565" i="6"/>
  <c r="AH3564" i="6"/>
  <c r="AH3563" i="6"/>
  <c r="AH3562" i="6"/>
  <c r="AH3561" i="6"/>
  <c r="AH3560" i="6"/>
  <c r="AH3559" i="6"/>
  <c r="AH3558" i="6"/>
  <c r="AH3557" i="6"/>
  <c r="AH3556" i="6"/>
  <c r="AH3555" i="6"/>
  <c r="AH3554" i="6"/>
  <c r="AH3553" i="6"/>
  <c r="AH3552" i="6"/>
  <c r="AH3551" i="6"/>
  <c r="AH3550" i="6"/>
  <c r="AH3549" i="6"/>
  <c r="AH3548" i="6"/>
  <c r="AH3547" i="6"/>
  <c r="AH3546" i="6"/>
  <c r="AH3545" i="6"/>
  <c r="AH3544" i="6"/>
  <c r="AH3543" i="6"/>
  <c r="AH3542" i="6"/>
  <c r="AH3541" i="6"/>
  <c r="AH3540" i="6"/>
  <c r="AH3539" i="6"/>
  <c r="AH3538" i="6"/>
  <c r="AH3537" i="6"/>
  <c r="AH3536" i="6"/>
  <c r="AH3535" i="6"/>
  <c r="AH3534" i="6"/>
  <c r="AH3533" i="6"/>
  <c r="AH3532" i="6"/>
  <c r="AH3531" i="6"/>
  <c r="AH3530" i="6"/>
  <c r="AH3529" i="6"/>
  <c r="AH3528" i="6"/>
  <c r="AH3527" i="6"/>
  <c r="AH3526" i="6"/>
  <c r="AH3525" i="6"/>
  <c r="AH3524" i="6"/>
  <c r="AH3523" i="6"/>
  <c r="AH3522" i="6"/>
  <c r="AH3521" i="6"/>
  <c r="AH3520" i="6"/>
  <c r="AH3519" i="6"/>
  <c r="AH3518" i="6"/>
  <c r="AH3517" i="6"/>
  <c r="AH3516" i="6"/>
  <c r="AH3515" i="6"/>
  <c r="AH3514" i="6"/>
  <c r="AH3513" i="6"/>
  <c r="AH3512" i="6"/>
  <c r="AH3511" i="6"/>
  <c r="AH3510" i="6"/>
  <c r="AH3509" i="6"/>
  <c r="AH3508" i="6"/>
  <c r="AH3507" i="6"/>
  <c r="AH3506" i="6"/>
  <c r="AH3505" i="6"/>
  <c r="AH3504" i="6"/>
  <c r="AH3503" i="6"/>
  <c r="AH3502" i="6"/>
  <c r="AH3501" i="6"/>
  <c r="AH3500" i="6"/>
  <c r="AH3499" i="6"/>
  <c r="AH3498" i="6"/>
  <c r="AH3497" i="6"/>
  <c r="AH3496" i="6"/>
  <c r="AH3495" i="6"/>
  <c r="AH3494" i="6"/>
  <c r="AH3493" i="6"/>
  <c r="AH3492" i="6"/>
  <c r="AH3491" i="6"/>
  <c r="AH3490" i="6"/>
  <c r="AH3489" i="6"/>
  <c r="AH3488" i="6"/>
  <c r="AH3487" i="6"/>
  <c r="AH3486" i="6"/>
  <c r="AH3485" i="6"/>
  <c r="AH3484" i="6"/>
  <c r="AH3483" i="6"/>
  <c r="AH3482" i="6"/>
  <c r="AH3481" i="6"/>
  <c r="AH3480" i="6"/>
  <c r="AH3479" i="6"/>
  <c r="AH3478" i="6"/>
  <c r="AH3477" i="6"/>
  <c r="AH3476" i="6"/>
  <c r="AH3475" i="6"/>
  <c r="AH3474" i="6"/>
  <c r="AH3473" i="6"/>
  <c r="AH3472" i="6"/>
  <c r="AH3471" i="6"/>
  <c r="AH3470" i="6"/>
  <c r="AH3469" i="6"/>
  <c r="AH3468" i="6"/>
  <c r="AH3467" i="6"/>
  <c r="AH3466" i="6"/>
  <c r="AH3465" i="6"/>
  <c r="AH3464" i="6"/>
  <c r="AH3463" i="6"/>
  <c r="AH3462" i="6"/>
  <c r="AH3461" i="6"/>
  <c r="AH3460" i="6"/>
  <c r="AH3459" i="6"/>
  <c r="AH3458" i="6"/>
  <c r="AH3457" i="6"/>
  <c r="AH3456" i="6"/>
  <c r="AH3455" i="6"/>
  <c r="AH3454" i="6"/>
  <c r="AH3453" i="6"/>
  <c r="AH3452" i="6"/>
  <c r="AH3451" i="6"/>
  <c r="AH3450" i="6"/>
  <c r="AH3449" i="6"/>
  <c r="AH3448" i="6"/>
  <c r="AH3447" i="6"/>
  <c r="AH3446" i="6"/>
  <c r="AH3445" i="6"/>
  <c r="AH3444" i="6"/>
  <c r="AH3443" i="6"/>
  <c r="AH3442" i="6"/>
  <c r="AH3441" i="6"/>
  <c r="AH3440" i="6"/>
  <c r="AH3439" i="6"/>
  <c r="AH3438" i="6"/>
  <c r="AH3437" i="6"/>
  <c r="AH3436" i="6"/>
  <c r="AH3435" i="6"/>
  <c r="AH3434" i="6"/>
  <c r="AH3433" i="6"/>
  <c r="AH3432" i="6"/>
  <c r="AH3431" i="6"/>
  <c r="AH3430" i="6"/>
  <c r="AH3429" i="6"/>
  <c r="AH3428" i="6"/>
  <c r="AH3427" i="6"/>
  <c r="AH3426" i="6"/>
  <c r="AH3425" i="6"/>
  <c r="AH3424" i="6"/>
  <c r="AH3423" i="6"/>
  <c r="AH3422" i="6"/>
  <c r="AH3421" i="6"/>
  <c r="AH3420" i="6"/>
  <c r="AH3419" i="6"/>
  <c r="AH3418" i="6"/>
  <c r="AH3417" i="6"/>
  <c r="AH3416" i="6"/>
  <c r="AH3415" i="6"/>
  <c r="AH3414" i="6"/>
  <c r="AH3413" i="6"/>
  <c r="AH3412" i="6"/>
  <c r="AH3411" i="6"/>
  <c r="AH3410" i="6"/>
  <c r="AH3409" i="6"/>
  <c r="AH3408" i="6"/>
  <c r="AH3407" i="6"/>
  <c r="AH3406" i="6"/>
  <c r="AH3405" i="6"/>
  <c r="AH3404" i="6"/>
  <c r="AH3403" i="6"/>
  <c r="AH3402" i="6"/>
  <c r="AH3401" i="6"/>
  <c r="AH3400" i="6"/>
  <c r="AH3399" i="6"/>
  <c r="AH3398" i="6"/>
  <c r="AH3397" i="6"/>
  <c r="AH3396" i="6"/>
  <c r="AH3395" i="6"/>
  <c r="AH3394" i="6"/>
  <c r="AH3393" i="6"/>
  <c r="AH3392" i="6"/>
  <c r="AH3391" i="6"/>
  <c r="AH3390" i="6"/>
  <c r="AH3389" i="6"/>
  <c r="AH3388" i="6"/>
  <c r="AH3387" i="6"/>
  <c r="AH3386" i="6"/>
  <c r="AH3385" i="6"/>
  <c r="AH3384" i="6"/>
  <c r="AH3383" i="6"/>
  <c r="AH3382" i="6"/>
  <c r="AH3381" i="6"/>
  <c r="AH3380" i="6"/>
  <c r="AH3379" i="6"/>
  <c r="AH3378" i="6"/>
  <c r="AH3377" i="6"/>
  <c r="AH3376" i="6"/>
  <c r="AH3375" i="6"/>
  <c r="AH3374" i="6"/>
  <c r="AH3373" i="6"/>
  <c r="AH3372" i="6"/>
  <c r="AH3371" i="6"/>
  <c r="AH3370" i="6"/>
  <c r="AH3369" i="6"/>
  <c r="AH3368" i="6"/>
  <c r="AH3367" i="6"/>
  <c r="AH3366" i="6"/>
  <c r="AH3365" i="6"/>
  <c r="AH3364" i="6"/>
  <c r="AH3363" i="6"/>
  <c r="AH3362" i="6"/>
  <c r="AH3361" i="6"/>
  <c r="AH3360" i="6"/>
  <c r="AH3359" i="6"/>
  <c r="AH3358" i="6"/>
  <c r="AH3357" i="6"/>
  <c r="AH3356" i="6"/>
  <c r="AH3355" i="6"/>
  <c r="AH3354" i="6"/>
  <c r="AH3353" i="6"/>
  <c r="AH3352" i="6"/>
  <c r="AH3351" i="6"/>
  <c r="AH3350" i="6"/>
  <c r="AH3349" i="6"/>
  <c r="AH3348" i="6"/>
  <c r="AH3347" i="6"/>
  <c r="AH3346" i="6"/>
  <c r="AH3345" i="6"/>
  <c r="AH3344" i="6"/>
  <c r="AH3343" i="6"/>
  <c r="AH3342" i="6"/>
  <c r="AH3341" i="6"/>
  <c r="AH3340" i="6"/>
  <c r="AH3339" i="6"/>
  <c r="AH3338" i="6"/>
  <c r="AH3337" i="6"/>
  <c r="AH3336" i="6"/>
  <c r="AH3335" i="6"/>
  <c r="AH3334" i="6"/>
  <c r="AH3333" i="6"/>
  <c r="AH3332" i="6"/>
  <c r="AH3331" i="6"/>
  <c r="AH3330" i="6"/>
  <c r="AH3329" i="6"/>
  <c r="AH3328" i="6"/>
  <c r="AH3327" i="6"/>
  <c r="AH3326" i="6"/>
  <c r="AH3325" i="6"/>
  <c r="AH3324" i="6"/>
  <c r="AH3323" i="6"/>
  <c r="AH3322" i="6"/>
  <c r="AH3321" i="6"/>
  <c r="AH3320" i="6"/>
  <c r="AH3319" i="6"/>
  <c r="AH3318" i="6"/>
  <c r="AH3317" i="6"/>
  <c r="AH3316" i="6"/>
  <c r="AH3315" i="6"/>
  <c r="AH3314" i="6"/>
  <c r="AH3313" i="6"/>
  <c r="AH3312" i="6"/>
  <c r="AH3311" i="6"/>
  <c r="AH3310" i="6"/>
  <c r="AH3309" i="6"/>
  <c r="AH3308" i="6"/>
  <c r="AH3307" i="6"/>
  <c r="AH3306" i="6"/>
  <c r="AH3305" i="6"/>
  <c r="AH3304" i="6"/>
  <c r="AH3303" i="6"/>
  <c r="AH3302" i="6"/>
  <c r="AH3301" i="6"/>
  <c r="AH3300" i="6"/>
  <c r="AH3299" i="6"/>
  <c r="AH3298" i="6"/>
  <c r="AH3297" i="6"/>
  <c r="AH3296" i="6"/>
  <c r="AH3295" i="6"/>
  <c r="AH3294" i="6"/>
  <c r="AH3293" i="6"/>
  <c r="AH3292" i="6"/>
  <c r="AH3291" i="6"/>
  <c r="AH3290" i="6"/>
  <c r="AH3289" i="6"/>
  <c r="AH3288" i="6"/>
  <c r="AH3287" i="6"/>
  <c r="AH3286" i="6"/>
  <c r="AH3285" i="6"/>
  <c r="AH3284" i="6"/>
  <c r="AH3283" i="6"/>
  <c r="AH3282" i="6"/>
  <c r="AH3281" i="6"/>
  <c r="AH3280" i="6"/>
  <c r="AH3279" i="6"/>
  <c r="AH3278" i="6"/>
  <c r="AH3277" i="6"/>
  <c r="AH3276" i="6"/>
  <c r="AH3275" i="6"/>
  <c r="AH3274" i="6"/>
  <c r="AH3273" i="6"/>
  <c r="AH3272" i="6"/>
  <c r="AH3271" i="6"/>
  <c r="AH3270" i="6"/>
  <c r="AH3269" i="6"/>
  <c r="AH3268" i="6"/>
  <c r="AH3267" i="6"/>
  <c r="AH3266" i="6"/>
  <c r="AH3265" i="6"/>
  <c r="AH3264" i="6"/>
  <c r="AH3263" i="6"/>
  <c r="AH3262" i="6"/>
  <c r="AH3261" i="6"/>
  <c r="AH3260" i="6"/>
  <c r="AH3259" i="6"/>
  <c r="AH3258" i="6"/>
  <c r="AH3257" i="6"/>
  <c r="AH3256" i="6"/>
  <c r="AH3255" i="6"/>
  <c r="AH3254" i="6"/>
  <c r="AH3253" i="6"/>
  <c r="AH3252" i="6"/>
  <c r="AH3251" i="6"/>
  <c r="AH3250" i="6"/>
  <c r="AH3249" i="6"/>
  <c r="AH3248" i="6"/>
  <c r="AH3247" i="6"/>
  <c r="AH3246" i="6"/>
  <c r="AH3245" i="6"/>
  <c r="AH3244" i="6"/>
  <c r="AH3243" i="6"/>
  <c r="AH3242" i="6"/>
  <c r="AH3241" i="6"/>
  <c r="AH3240" i="6"/>
  <c r="AH3239" i="6"/>
  <c r="AH3238" i="6"/>
  <c r="AH3237" i="6"/>
  <c r="AH3236" i="6"/>
  <c r="AH3235" i="6"/>
  <c r="AH3234" i="6"/>
  <c r="AH3233" i="6"/>
  <c r="AH3232" i="6"/>
  <c r="AH3231" i="6"/>
  <c r="AH3230" i="6"/>
  <c r="AH3229" i="6"/>
  <c r="AH3228" i="6"/>
  <c r="AH3227" i="6"/>
  <c r="AH3226" i="6"/>
  <c r="AH3225" i="6"/>
  <c r="AH3224" i="6"/>
  <c r="AH3223" i="6"/>
  <c r="AH3222" i="6"/>
  <c r="AH3221" i="6"/>
  <c r="AH3220" i="6"/>
  <c r="AH3219" i="6"/>
  <c r="AH3218" i="6"/>
  <c r="AH3217" i="6"/>
  <c r="AH3216" i="6"/>
  <c r="AH3215" i="6"/>
  <c r="AH3214" i="6"/>
  <c r="AH3213" i="6"/>
  <c r="AH3212" i="6"/>
  <c r="AH3211" i="6"/>
  <c r="AH3210" i="6"/>
  <c r="AH3209" i="6"/>
  <c r="AH3208" i="6"/>
  <c r="AH3207" i="6"/>
  <c r="AH3206" i="6"/>
  <c r="AH3205" i="6"/>
  <c r="AH3204" i="6"/>
  <c r="AH3203" i="6"/>
  <c r="AH3202" i="6"/>
  <c r="AH3201" i="6"/>
  <c r="AH3200" i="6"/>
  <c r="AH3199" i="6"/>
  <c r="AH3198" i="6"/>
  <c r="AH3197" i="6"/>
  <c r="AH3196" i="6"/>
  <c r="AH3195" i="6"/>
  <c r="AH3194" i="6"/>
  <c r="AH3193" i="6"/>
  <c r="AH3192" i="6"/>
  <c r="AH3191" i="6"/>
  <c r="AH3190" i="6"/>
  <c r="AH3189" i="6"/>
  <c r="AH3188" i="6"/>
  <c r="AH3187" i="6"/>
  <c r="AH3186" i="6"/>
  <c r="AH3185" i="6"/>
  <c r="AH3184" i="6"/>
  <c r="AH3183" i="6"/>
  <c r="AH3182" i="6"/>
  <c r="AH3181" i="6"/>
  <c r="AH3180" i="6"/>
  <c r="AH3179" i="6"/>
  <c r="AH3178" i="6"/>
  <c r="AH3177" i="6"/>
  <c r="AH3176" i="6"/>
  <c r="AH3175" i="6"/>
  <c r="AH3174" i="6"/>
  <c r="AH3173" i="6"/>
  <c r="AH3172" i="6"/>
  <c r="AH3171" i="6"/>
  <c r="AH3170" i="6"/>
  <c r="AH3169" i="6"/>
  <c r="AH3168" i="6"/>
  <c r="AH3167" i="6"/>
  <c r="AH3166" i="6"/>
  <c r="AH3165" i="6"/>
  <c r="AH3164" i="6"/>
  <c r="AH3163" i="6"/>
  <c r="AH3162" i="6"/>
  <c r="AH3161" i="6"/>
  <c r="AH3160" i="6"/>
  <c r="AH3159" i="6"/>
  <c r="AH3158" i="6"/>
  <c r="AH3157" i="6"/>
  <c r="AH3156" i="6"/>
  <c r="AH3155" i="6"/>
  <c r="AH3154" i="6"/>
  <c r="AH3153" i="6"/>
  <c r="AH3152" i="6"/>
  <c r="AH3151" i="6"/>
  <c r="AH3150" i="6"/>
  <c r="AH3149" i="6"/>
  <c r="AH3148" i="6"/>
  <c r="AH3147" i="6"/>
  <c r="AH3146" i="6"/>
  <c r="AH3145" i="6"/>
  <c r="AH3144" i="6"/>
  <c r="AH3143" i="6"/>
  <c r="AH3142" i="6"/>
  <c r="AH3141" i="6"/>
  <c r="AH3140" i="6"/>
  <c r="AH3139" i="6"/>
  <c r="AH3138" i="6"/>
  <c r="AH3137" i="6"/>
  <c r="AH3136" i="6"/>
  <c r="AH3135" i="6"/>
  <c r="AH3134" i="6"/>
  <c r="AH3133" i="6"/>
  <c r="AH3132" i="6"/>
  <c r="AH3131" i="6"/>
  <c r="AH3130" i="6"/>
  <c r="AH3129" i="6"/>
  <c r="AH3128" i="6"/>
  <c r="AH3127" i="6"/>
  <c r="AH3126" i="6"/>
  <c r="AH3125" i="6"/>
  <c r="AH3124" i="6"/>
  <c r="AH3123" i="6"/>
  <c r="AH3122" i="6"/>
  <c r="AH3121" i="6"/>
  <c r="AH3120" i="6"/>
  <c r="AH3119" i="6"/>
  <c r="AH3118" i="6"/>
  <c r="AH3117" i="6"/>
  <c r="AH3116" i="6"/>
  <c r="AH3115" i="6"/>
  <c r="AH3114" i="6"/>
  <c r="AH3113" i="6"/>
  <c r="AH3112" i="6"/>
  <c r="AH3111" i="6"/>
  <c r="AH3110" i="6"/>
  <c r="AH3109" i="6"/>
  <c r="AH3108" i="6"/>
  <c r="AH3107" i="6"/>
  <c r="AH3106" i="6"/>
  <c r="AH3105" i="6"/>
  <c r="AH3104" i="6"/>
  <c r="AH3103" i="6"/>
  <c r="AH3102" i="6"/>
  <c r="AH3101" i="6"/>
  <c r="AH3100" i="6"/>
  <c r="AH3099" i="6"/>
  <c r="AH3098" i="6"/>
  <c r="AH3097" i="6"/>
  <c r="AH3096" i="6"/>
  <c r="AH3095" i="6"/>
  <c r="AH3094" i="6"/>
  <c r="AH3093" i="6"/>
  <c r="AH3092" i="6"/>
  <c r="AH3091" i="6"/>
  <c r="AH3090" i="6"/>
  <c r="AH3089" i="6"/>
  <c r="AH3088" i="6"/>
  <c r="AH3087" i="6"/>
  <c r="AH3086" i="6"/>
  <c r="AH3085" i="6"/>
  <c r="AH3084" i="6"/>
  <c r="AH3083" i="6"/>
  <c r="AH3082" i="6"/>
  <c r="AH3081" i="6"/>
  <c r="AH3080" i="6"/>
  <c r="AH3079" i="6"/>
  <c r="AH3078" i="6"/>
  <c r="AH3077" i="6"/>
  <c r="AH3076" i="6"/>
  <c r="AH3075" i="6"/>
  <c r="AH3074" i="6"/>
  <c r="AH3073" i="6"/>
  <c r="AH3072" i="6"/>
  <c r="AH3071" i="6"/>
  <c r="AH3070" i="6"/>
  <c r="AH3069" i="6"/>
  <c r="AH3068" i="6"/>
  <c r="AH3067" i="6"/>
  <c r="AH3066" i="6"/>
  <c r="AH3065" i="6"/>
  <c r="AH3064" i="6"/>
  <c r="AH3063" i="6"/>
  <c r="AH3062" i="6"/>
  <c r="AH3061" i="6"/>
  <c r="AH3060" i="6"/>
  <c r="AH3059" i="6"/>
  <c r="AH3058" i="6"/>
  <c r="AH3057" i="6"/>
  <c r="AH3056" i="6"/>
  <c r="AH3055" i="6"/>
  <c r="AH3054" i="6"/>
  <c r="AH3053" i="6"/>
  <c r="AH3052" i="6"/>
  <c r="AH3051" i="6"/>
  <c r="AH3050" i="6"/>
  <c r="AH3049" i="6"/>
  <c r="AH3048" i="6"/>
  <c r="AH3047" i="6"/>
  <c r="AH3046" i="6"/>
  <c r="AH3045" i="6"/>
  <c r="AH3044" i="6"/>
  <c r="AH3043" i="6"/>
  <c r="AH3042" i="6"/>
  <c r="AH3041" i="6"/>
  <c r="AH3040" i="6"/>
  <c r="AH3039" i="6"/>
  <c r="AH3038" i="6"/>
  <c r="AH3037" i="6"/>
  <c r="AH3036" i="6"/>
  <c r="AH3035" i="6"/>
  <c r="AH3034" i="6"/>
  <c r="AH3033" i="6"/>
  <c r="AH3032" i="6"/>
  <c r="AH3031" i="6"/>
  <c r="AH3030" i="6"/>
  <c r="AH3029" i="6"/>
  <c r="AH3028" i="6"/>
  <c r="AH3027" i="6"/>
  <c r="AH3026" i="6"/>
  <c r="AH3025" i="6"/>
  <c r="AH3024" i="6"/>
  <c r="AH3023" i="6"/>
  <c r="AH3022" i="6"/>
  <c r="AH3021" i="6"/>
  <c r="AH3020" i="6"/>
  <c r="AH3019" i="6"/>
  <c r="AH3018" i="6"/>
  <c r="AH3017" i="6"/>
  <c r="AH3016" i="6"/>
  <c r="AH3015" i="6"/>
  <c r="AH3014" i="6"/>
  <c r="AH3013" i="6"/>
  <c r="AH3012" i="6"/>
  <c r="AH3011" i="6"/>
  <c r="AH3010" i="6"/>
  <c r="AH3009" i="6"/>
  <c r="AH3008" i="6"/>
  <c r="AH3007" i="6"/>
  <c r="AH3006" i="6"/>
  <c r="AH3005" i="6"/>
  <c r="AH3004" i="6"/>
  <c r="AH3003" i="6"/>
  <c r="AH3002" i="6"/>
  <c r="AH3001" i="6"/>
  <c r="AH3000" i="6"/>
  <c r="AH2999" i="6"/>
  <c r="AH2998" i="6"/>
  <c r="AH2997" i="6"/>
  <c r="AH2996" i="6"/>
  <c r="AH2995" i="6"/>
  <c r="AH2994" i="6"/>
  <c r="AH2993" i="6"/>
  <c r="AH2992" i="6"/>
  <c r="AH2991" i="6"/>
  <c r="AH2990" i="6"/>
  <c r="AH2989" i="6"/>
  <c r="AH2988" i="6"/>
  <c r="AH2987" i="6"/>
  <c r="AH2986" i="6"/>
  <c r="AH2985" i="6"/>
  <c r="AH2984" i="6"/>
  <c r="AH2983" i="6"/>
  <c r="AH2982" i="6"/>
  <c r="AH2981" i="6"/>
  <c r="AH2980" i="6"/>
  <c r="AH2979" i="6"/>
  <c r="AH2978" i="6"/>
  <c r="AH2977" i="6"/>
  <c r="AH2976" i="6"/>
  <c r="AH2975" i="6"/>
  <c r="AH2974" i="6"/>
  <c r="AH2973" i="6"/>
  <c r="AH2972" i="6"/>
  <c r="AH2971" i="6"/>
  <c r="AH2970" i="6"/>
  <c r="AH2969" i="6"/>
  <c r="AH2968" i="6"/>
  <c r="AH2967" i="6"/>
  <c r="AH2966" i="6"/>
  <c r="AH2965" i="6"/>
  <c r="AH2964" i="6"/>
  <c r="AH2963" i="6"/>
  <c r="AH2962" i="6"/>
  <c r="AH2961" i="6"/>
  <c r="AH2960" i="6"/>
  <c r="AH2959" i="6"/>
  <c r="AH2958" i="6"/>
  <c r="AH2957" i="6"/>
  <c r="AH2956" i="6"/>
  <c r="AH2955" i="6"/>
  <c r="AH2954" i="6"/>
  <c r="AH2953" i="6"/>
  <c r="AH2952" i="6"/>
  <c r="AH2951" i="6"/>
  <c r="AH2950" i="6"/>
  <c r="AH2949" i="6"/>
  <c r="AH2948" i="6"/>
  <c r="AH2947" i="6"/>
  <c r="AH2946" i="6"/>
  <c r="AH2945" i="6"/>
  <c r="AH2944" i="6"/>
  <c r="AH2943" i="6"/>
  <c r="AH2942" i="6"/>
  <c r="AH2941" i="6"/>
  <c r="AH2940" i="6"/>
  <c r="AH2939" i="6"/>
  <c r="AH2938" i="6"/>
  <c r="AH2937" i="6"/>
  <c r="AH2936" i="6"/>
  <c r="AH2935" i="6"/>
  <c r="AH2934" i="6"/>
  <c r="AH2933" i="6"/>
  <c r="AH2932" i="6"/>
  <c r="AH2931" i="6"/>
  <c r="AH2930" i="6"/>
  <c r="AH2929" i="6"/>
  <c r="AH2928" i="6"/>
  <c r="AH2927" i="6"/>
  <c r="AH2926" i="6"/>
  <c r="AH2925" i="6"/>
  <c r="AH2924" i="6"/>
  <c r="AH2923" i="6"/>
  <c r="AH2922" i="6"/>
  <c r="AH2921" i="6"/>
  <c r="AH2920" i="6"/>
  <c r="AH2919" i="6"/>
  <c r="AH2918" i="6"/>
  <c r="AH2917" i="6"/>
  <c r="AH2916" i="6"/>
  <c r="AH2915" i="6"/>
  <c r="AH2914" i="6"/>
  <c r="AH2913" i="6"/>
  <c r="AH2912" i="6"/>
  <c r="AH2911" i="6"/>
  <c r="AH2910" i="6"/>
  <c r="AH2909" i="6"/>
  <c r="AH2908" i="6"/>
  <c r="AH2907" i="6"/>
  <c r="AH2906" i="6"/>
  <c r="AH2905" i="6"/>
  <c r="AH2904" i="6"/>
  <c r="AH2903" i="6"/>
  <c r="AH2902" i="6"/>
  <c r="AH2901" i="6"/>
  <c r="AH2900" i="6"/>
  <c r="AH2899" i="6"/>
  <c r="AH2898" i="6"/>
  <c r="AH2897" i="6"/>
  <c r="AH2896" i="6"/>
  <c r="AH2895" i="6"/>
  <c r="AH2894" i="6"/>
  <c r="AH2893" i="6"/>
  <c r="AH2892" i="6"/>
  <c r="AH2891" i="6"/>
  <c r="AH2890" i="6"/>
  <c r="AH2889" i="6"/>
  <c r="AH2888" i="6"/>
  <c r="AH2887" i="6"/>
  <c r="AH2886" i="6"/>
  <c r="AH2885" i="6"/>
  <c r="AH2884" i="6"/>
  <c r="AH2883" i="6"/>
  <c r="AH2882" i="6"/>
  <c r="AH2881" i="6"/>
  <c r="AH2880" i="6"/>
  <c r="AH2879" i="6"/>
  <c r="AH2878" i="6"/>
  <c r="AH2877" i="6"/>
  <c r="AH2876" i="6"/>
  <c r="AH2875" i="6"/>
  <c r="AH2874" i="6"/>
  <c r="AH2873" i="6"/>
  <c r="AH2872" i="6"/>
  <c r="AH2871" i="6"/>
  <c r="AH2870" i="6"/>
  <c r="AH2869" i="6"/>
  <c r="AH2868" i="6"/>
  <c r="AH2867" i="6"/>
  <c r="AH2866" i="6"/>
  <c r="AH2865" i="6"/>
  <c r="AH2864" i="6"/>
  <c r="AH2863" i="6"/>
  <c r="AH2862" i="6"/>
  <c r="AH2861" i="6"/>
  <c r="AH2860" i="6"/>
  <c r="AH2859" i="6"/>
  <c r="AH2858" i="6"/>
  <c r="AH2857" i="6"/>
  <c r="AH2856" i="6"/>
  <c r="AH2855" i="6"/>
  <c r="AH2854" i="6"/>
  <c r="AH2853" i="6"/>
  <c r="AH2852" i="6"/>
  <c r="AH2851" i="6"/>
  <c r="AH2850" i="6"/>
  <c r="AH2849" i="6"/>
  <c r="AH2848" i="6"/>
  <c r="AH2847" i="6"/>
  <c r="AH2846" i="6"/>
  <c r="AH2845" i="6"/>
  <c r="AH2844" i="6"/>
  <c r="AH2843" i="6"/>
  <c r="AH2842" i="6"/>
  <c r="AH2841" i="6"/>
  <c r="AH2840" i="6"/>
  <c r="AH2839" i="6"/>
  <c r="AH2838" i="6"/>
  <c r="AH2837" i="6"/>
  <c r="AH2836" i="6"/>
  <c r="AH2835" i="6"/>
  <c r="AH2834" i="6"/>
  <c r="AH2833" i="6"/>
  <c r="AH2832" i="6"/>
  <c r="AH2831" i="6"/>
  <c r="AH2830" i="6"/>
  <c r="AH2829" i="6"/>
  <c r="AH2828" i="6"/>
  <c r="AH2827" i="6"/>
  <c r="AH2826" i="6"/>
  <c r="AH2825" i="6"/>
  <c r="AH2824" i="6"/>
  <c r="AH2823" i="6"/>
  <c r="AH2822" i="6"/>
  <c r="AH2821" i="6"/>
  <c r="AH2820" i="6"/>
  <c r="AH2819" i="6"/>
  <c r="AH2818" i="6"/>
  <c r="AH2817" i="6"/>
  <c r="AH2816" i="6"/>
  <c r="AH2815" i="6"/>
  <c r="AH2814" i="6"/>
  <c r="AH2813" i="6"/>
  <c r="AH2812" i="6"/>
  <c r="AH2811" i="6"/>
  <c r="AH2810" i="6"/>
  <c r="AH2809" i="6"/>
  <c r="AH2808" i="6"/>
  <c r="AH2807" i="6"/>
  <c r="AH2806" i="6"/>
  <c r="AH2805" i="6"/>
  <c r="AH2804" i="6"/>
  <c r="AH2803" i="6"/>
  <c r="AH2802" i="6"/>
  <c r="AH2801" i="6"/>
  <c r="AH2800" i="6"/>
  <c r="AH2799" i="6"/>
  <c r="AH2798" i="6"/>
  <c r="AH2797" i="6"/>
  <c r="AH2796" i="6"/>
  <c r="AH2795" i="6"/>
  <c r="AH2794" i="6"/>
  <c r="AH2793" i="6"/>
  <c r="AH2792" i="6"/>
  <c r="AH2791" i="6"/>
  <c r="AH2790" i="6"/>
  <c r="AH2789" i="6"/>
  <c r="AH2788" i="6"/>
  <c r="AH2787" i="6"/>
  <c r="AH2786" i="6"/>
  <c r="AH2785" i="6"/>
  <c r="AH2784" i="6"/>
  <c r="AH2783" i="6"/>
  <c r="AH2782" i="6"/>
  <c r="AH2781" i="6"/>
  <c r="AH2780" i="6"/>
  <c r="AH2779" i="6"/>
  <c r="AH2778" i="6"/>
  <c r="AH2777" i="6"/>
  <c r="AH2776" i="6"/>
  <c r="AH2775" i="6"/>
  <c r="AH2774" i="6"/>
  <c r="AH2773" i="6"/>
  <c r="AH2772" i="6"/>
  <c r="AH2771" i="6"/>
  <c r="AH2770" i="6"/>
  <c r="AH2769" i="6"/>
  <c r="AH2768" i="6"/>
  <c r="AH2767" i="6"/>
  <c r="AH2766" i="6"/>
  <c r="AH2765" i="6"/>
  <c r="AH2764" i="6"/>
  <c r="AH2763" i="6"/>
  <c r="AH2762" i="6"/>
  <c r="AH2761" i="6"/>
  <c r="AH2760" i="6"/>
  <c r="AH2759" i="6"/>
  <c r="AH2758" i="6"/>
  <c r="AH2757" i="6"/>
  <c r="AH2756" i="6"/>
  <c r="AH2755" i="6"/>
  <c r="AH2754" i="6"/>
  <c r="AH2753" i="6"/>
  <c r="AH2752" i="6"/>
  <c r="AH2751" i="6"/>
  <c r="AH2750" i="6"/>
  <c r="AH2749" i="6"/>
  <c r="AH2748" i="6"/>
  <c r="AH2747" i="6"/>
  <c r="AH2746" i="6"/>
  <c r="AH2745" i="6"/>
  <c r="AH2744" i="6"/>
  <c r="AH2743" i="6"/>
  <c r="AH2742" i="6"/>
  <c r="AH2741" i="6"/>
  <c r="AH2740" i="6"/>
  <c r="AH2739" i="6"/>
  <c r="AH2738" i="6"/>
  <c r="AH2737" i="6"/>
  <c r="AH2736" i="6"/>
  <c r="AH2735" i="6"/>
  <c r="AH2734" i="6"/>
  <c r="AH2733" i="6"/>
  <c r="AH2732" i="6"/>
  <c r="AH2731" i="6"/>
  <c r="AH2730" i="6"/>
  <c r="AH2729" i="6"/>
  <c r="AH2728" i="6"/>
  <c r="AH2727" i="6"/>
  <c r="AH2726" i="6"/>
  <c r="AH2725" i="6"/>
  <c r="AH2724" i="6"/>
  <c r="AH2723" i="6"/>
  <c r="AH2722" i="6"/>
  <c r="AH2721" i="6"/>
  <c r="AH2720" i="6"/>
  <c r="AH2719" i="6"/>
  <c r="AH2718" i="6"/>
  <c r="AH2717" i="6"/>
  <c r="AH2716" i="6"/>
  <c r="AH2715" i="6"/>
  <c r="AH2714" i="6"/>
  <c r="AH2713" i="6"/>
  <c r="AH2712" i="6"/>
  <c r="AH2711" i="6"/>
  <c r="AH2710" i="6"/>
  <c r="AH2709" i="6"/>
  <c r="AH2708" i="6"/>
  <c r="AH2707" i="6"/>
  <c r="AH2706" i="6"/>
  <c r="AH2705" i="6"/>
  <c r="AH2704" i="6"/>
  <c r="AH2703" i="6"/>
  <c r="AH2702" i="6"/>
  <c r="AH2701" i="6"/>
  <c r="AH2700" i="6"/>
  <c r="AH2699" i="6"/>
  <c r="AH2698" i="6"/>
  <c r="AH2697" i="6"/>
  <c r="AH2696" i="6"/>
  <c r="AH2695" i="6"/>
  <c r="AH2694" i="6"/>
  <c r="AH2693" i="6"/>
  <c r="AH2692" i="6"/>
  <c r="AH2691" i="6"/>
  <c r="AH2690" i="6"/>
  <c r="AH2689" i="6"/>
  <c r="AH2688" i="6"/>
  <c r="AH2687" i="6"/>
  <c r="AH2686" i="6"/>
  <c r="AH2685" i="6"/>
  <c r="AH2684" i="6"/>
  <c r="AH2683" i="6"/>
  <c r="AH2682" i="6"/>
  <c r="AH2681" i="6"/>
  <c r="AH2680" i="6"/>
  <c r="AH2679" i="6"/>
  <c r="AH2678" i="6"/>
  <c r="AH2677" i="6"/>
  <c r="AH2676" i="6"/>
  <c r="AH2675" i="6"/>
  <c r="AH2674" i="6"/>
  <c r="AH2673" i="6"/>
  <c r="AH2672" i="6"/>
  <c r="AH2671" i="6"/>
  <c r="AH2670" i="6"/>
  <c r="AH2669" i="6"/>
  <c r="AH2668" i="6"/>
  <c r="AH2667" i="6"/>
  <c r="AH2666" i="6"/>
  <c r="AH2665" i="6"/>
  <c r="AH2664" i="6"/>
  <c r="AH2663" i="6"/>
  <c r="AH2662" i="6"/>
  <c r="AH2661" i="6"/>
  <c r="AH2660" i="6"/>
  <c r="AH2659" i="6"/>
  <c r="AH2658" i="6"/>
  <c r="AH2657" i="6"/>
  <c r="AH2656" i="6"/>
  <c r="AH2655" i="6"/>
  <c r="AH2654" i="6"/>
  <c r="AH2653" i="6"/>
  <c r="AH2652" i="6"/>
  <c r="AH2651" i="6"/>
  <c r="AH2650" i="6"/>
  <c r="AH2649" i="6"/>
  <c r="AH2648" i="6"/>
  <c r="AH2647" i="6"/>
  <c r="AH2646" i="6"/>
  <c r="AH2645" i="6"/>
  <c r="AH2644" i="6"/>
  <c r="AH2643" i="6"/>
  <c r="AH2642" i="6"/>
  <c r="AH2641" i="6"/>
  <c r="AH2640" i="6"/>
  <c r="AH2639" i="6"/>
  <c r="AH2638" i="6"/>
  <c r="AH2637" i="6"/>
  <c r="AH2636" i="6"/>
  <c r="AH2635" i="6"/>
  <c r="AH2634" i="6"/>
  <c r="AH2633" i="6"/>
  <c r="AH2632" i="6"/>
  <c r="AH2631" i="6"/>
  <c r="AH2630" i="6"/>
  <c r="AH2629" i="6"/>
  <c r="AH2628" i="6"/>
  <c r="AH2627" i="6"/>
  <c r="AH2626" i="6"/>
  <c r="AH2625" i="6"/>
  <c r="AH2624" i="6"/>
  <c r="AH2623" i="6"/>
  <c r="AH2622" i="6"/>
  <c r="AH2621" i="6"/>
  <c r="AH2620" i="6"/>
  <c r="AH2619" i="6"/>
  <c r="AH2618" i="6"/>
  <c r="AH2617" i="6"/>
  <c r="AH2616" i="6"/>
  <c r="AH2615" i="6"/>
  <c r="AH2614" i="6"/>
  <c r="AH2613" i="6"/>
  <c r="AH2612" i="6"/>
  <c r="AH2611" i="6"/>
  <c r="AH2610" i="6"/>
  <c r="AH2609" i="6"/>
  <c r="AH2608" i="6"/>
  <c r="AH2607" i="6"/>
  <c r="AH2606" i="6"/>
  <c r="AH2605" i="6"/>
  <c r="AH2604" i="6"/>
  <c r="AH2603" i="6"/>
  <c r="AH2602" i="6"/>
  <c r="AH2601" i="6"/>
  <c r="AH2600" i="6"/>
  <c r="AH2599" i="6"/>
  <c r="AH2598" i="6"/>
  <c r="AH2597" i="6"/>
  <c r="AH2596" i="6"/>
  <c r="AH2595" i="6"/>
  <c r="AH2594" i="6"/>
  <c r="AH2593" i="6"/>
  <c r="AH2592" i="6"/>
  <c r="AH2591" i="6"/>
  <c r="AH2590" i="6"/>
  <c r="AH2589" i="6"/>
  <c r="AH2588" i="6"/>
  <c r="AH2587" i="6"/>
  <c r="AH2586" i="6"/>
  <c r="AH2585" i="6"/>
  <c r="AH2584" i="6"/>
  <c r="AH2583" i="6"/>
  <c r="AH2582" i="6"/>
  <c r="AH2581" i="6"/>
  <c r="AH2580" i="6"/>
  <c r="AH2579" i="6"/>
  <c r="AH2578" i="6"/>
  <c r="AH2577" i="6"/>
  <c r="AH2576" i="6"/>
  <c r="AH2575" i="6"/>
  <c r="AH2574" i="6"/>
  <c r="AH2573" i="6"/>
  <c r="AH2572" i="6"/>
  <c r="AH2571" i="6"/>
  <c r="AH2570" i="6"/>
  <c r="AH2569" i="6"/>
  <c r="AH2568" i="6"/>
  <c r="AH2567" i="6"/>
  <c r="AH2566" i="6"/>
  <c r="AH2565" i="6"/>
  <c r="AH2564" i="6"/>
  <c r="AH2563" i="6"/>
  <c r="AH2562" i="6"/>
  <c r="AH2561" i="6"/>
  <c r="AH2560" i="6"/>
  <c r="AH2559" i="6"/>
  <c r="AH2558" i="6"/>
  <c r="AH2557" i="6"/>
  <c r="AH2556" i="6"/>
  <c r="AH2555" i="6"/>
  <c r="AH2554" i="6"/>
  <c r="AH2553" i="6"/>
  <c r="AH2552" i="6"/>
  <c r="AH2551" i="6"/>
  <c r="AH2550" i="6"/>
  <c r="AH2549" i="6"/>
  <c r="AH2548" i="6"/>
  <c r="AH2547" i="6"/>
  <c r="AH2546" i="6"/>
  <c r="AH2545" i="6"/>
  <c r="AH2544" i="6"/>
  <c r="AH2543" i="6"/>
  <c r="AH2542" i="6"/>
  <c r="AH2541" i="6"/>
  <c r="AH2540" i="6"/>
  <c r="AH2539" i="6"/>
  <c r="AH2538" i="6"/>
  <c r="AH2537" i="6"/>
  <c r="AH2536" i="6"/>
  <c r="AH2535" i="6"/>
  <c r="AH2534" i="6"/>
  <c r="AH2533" i="6"/>
  <c r="AH2532" i="6"/>
  <c r="AH2531" i="6"/>
  <c r="AH2530" i="6"/>
  <c r="AH2529" i="6"/>
  <c r="AH2528" i="6"/>
  <c r="AH2527" i="6"/>
  <c r="AH2526" i="6"/>
  <c r="AH2525" i="6"/>
  <c r="AH2524" i="6"/>
  <c r="AH2523" i="6"/>
  <c r="AH2522" i="6"/>
  <c r="AH2521" i="6"/>
  <c r="AH2520" i="6"/>
  <c r="AH2519" i="6"/>
  <c r="AH2518" i="6"/>
  <c r="AH2517" i="6"/>
  <c r="AH2516" i="6"/>
  <c r="AH2515" i="6"/>
  <c r="AH2514" i="6"/>
  <c r="AH2513" i="6"/>
  <c r="AH2512" i="6"/>
  <c r="AH2511" i="6"/>
  <c r="AH2510" i="6"/>
  <c r="AH2509" i="6"/>
  <c r="AH2508" i="6"/>
  <c r="AH2507" i="6"/>
  <c r="AH2506" i="6"/>
  <c r="AH2505" i="6"/>
  <c r="AH2504" i="6"/>
  <c r="AH2503" i="6"/>
  <c r="AH2502" i="6"/>
  <c r="AH2501" i="6"/>
  <c r="AH2500" i="6"/>
  <c r="AH2499" i="6"/>
  <c r="AH2498" i="6"/>
  <c r="AH2497" i="6"/>
  <c r="AH2496" i="6"/>
  <c r="AH2495" i="6"/>
  <c r="AH2494" i="6"/>
  <c r="AH2493" i="6"/>
  <c r="AH2492" i="6"/>
  <c r="AH2491" i="6"/>
  <c r="AH2490" i="6"/>
  <c r="AH2489" i="6"/>
  <c r="AH2488" i="6"/>
  <c r="AH2487" i="6"/>
  <c r="AH2486" i="6"/>
  <c r="AH2485" i="6"/>
  <c r="AH2484" i="6"/>
  <c r="AH2483" i="6"/>
  <c r="AH2482" i="6"/>
  <c r="AH2481" i="6"/>
  <c r="AH2480" i="6"/>
  <c r="AH2479" i="6"/>
  <c r="AH2478" i="6"/>
  <c r="AH2477" i="6"/>
  <c r="AH2476" i="6"/>
  <c r="AH2475" i="6"/>
  <c r="AH2474" i="6"/>
  <c r="AH2473" i="6"/>
  <c r="AH2472" i="6"/>
  <c r="AH2471" i="6"/>
  <c r="AH2470" i="6"/>
  <c r="AH2469" i="6"/>
  <c r="AH2468" i="6"/>
  <c r="AH2467" i="6"/>
  <c r="AH2466" i="6"/>
  <c r="AH2465" i="6"/>
  <c r="AH2464" i="6"/>
  <c r="AH2463" i="6"/>
  <c r="AH2462" i="6"/>
  <c r="AH2461" i="6"/>
  <c r="AH2460" i="6"/>
  <c r="AH2459" i="6"/>
  <c r="AH2458" i="6"/>
  <c r="AH2457" i="6"/>
  <c r="AH2456" i="6"/>
  <c r="AH2455" i="6"/>
  <c r="AH2454" i="6"/>
  <c r="AH2453" i="6"/>
  <c r="AH2452" i="6"/>
  <c r="AH2451" i="6"/>
  <c r="AH2450" i="6"/>
  <c r="AH2449" i="6"/>
  <c r="AH2448" i="6"/>
  <c r="AH2447" i="6"/>
  <c r="AH2446" i="6"/>
  <c r="AH2445" i="6"/>
  <c r="AH2444" i="6"/>
  <c r="AH2443" i="6"/>
  <c r="AH2442" i="6"/>
  <c r="AH2441" i="6"/>
  <c r="AH2440" i="6"/>
  <c r="AH2439" i="6"/>
  <c r="AH2438" i="6"/>
  <c r="AH2437" i="6"/>
  <c r="AH2436" i="6"/>
  <c r="AH2435" i="6"/>
  <c r="AH2434" i="6"/>
  <c r="AH2433" i="6"/>
  <c r="AH2432" i="6"/>
  <c r="AH2431" i="6"/>
  <c r="AH2430" i="6"/>
  <c r="AH2429" i="6"/>
  <c r="AH2428" i="6"/>
  <c r="AH2427" i="6"/>
  <c r="AH2426" i="6"/>
  <c r="AH2425" i="6"/>
  <c r="AH2424" i="6"/>
  <c r="AH2423" i="6"/>
  <c r="AH2422" i="6"/>
  <c r="AH2421" i="6"/>
  <c r="AH2420" i="6"/>
  <c r="AH2419" i="6"/>
  <c r="AH2418" i="6"/>
  <c r="AH2417" i="6"/>
  <c r="AH2416" i="6"/>
  <c r="AH2415" i="6"/>
  <c r="AH2414" i="6"/>
  <c r="AH2413" i="6"/>
  <c r="AH2412" i="6"/>
  <c r="AH2411" i="6"/>
  <c r="AH2410" i="6"/>
  <c r="AH2409" i="6"/>
  <c r="AH2408" i="6"/>
  <c r="AH2407" i="6"/>
  <c r="AH2406" i="6"/>
  <c r="AH2405" i="6"/>
  <c r="AH2404" i="6"/>
  <c r="AH2403" i="6"/>
  <c r="AH2402" i="6"/>
  <c r="AH2401" i="6"/>
  <c r="AH2400" i="6"/>
  <c r="AH2399" i="6"/>
  <c r="AH2398" i="6"/>
  <c r="AH2397" i="6"/>
  <c r="AH2396" i="6"/>
  <c r="AH2395" i="6"/>
  <c r="AH2394" i="6"/>
  <c r="AH2393" i="6"/>
  <c r="AH2392" i="6"/>
  <c r="AH2391" i="6"/>
  <c r="AH2390" i="6"/>
  <c r="AH2389" i="6"/>
  <c r="AH2388" i="6"/>
  <c r="AH2387" i="6"/>
  <c r="AH2386" i="6"/>
  <c r="AH2385" i="6"/>
  <c r="AH2384" i="6"/>
  <c r="AH2383" i="6"/>
  <c r="AH2382" i="6"/>
  <c r="AH2381" i="6"/>
  <c r="AH2380" i="6"/>
  <c r="AH2379" i="6"/>
  <c r="AH2378" i="6"/>
  <c r="AH2377" i="6"/>
  <c r="AH2376" i="6"/>
  <c r="AH2375" i="6"/>
  <c r="AH2374" i="6"/>
  <c r="AH2373" i="6"/>
  <c r="AH2372" i="6"/>
  <c r="AH2371" i="6"/>
  <c r="AH2370" i="6"/>
  <c r="AH2369" i="6"/>
  <c r="AH2368" i="6"/>
  <c r="AH2367" i="6"/>
  <c r="AH2366" i="6"/>
  <c r="AH2365" i="6"/>
  <c r="AH2364" i="6"/>
  <c r="AH2363" i="6"/>
  <c r="AH2362" i="6"/>
  <c r="AH2361" i="6"/>
  <c r="AH2360" i="6"/>
  <c r="AH2359" i="6"/>
  <c r="AH2358" i="6"/>
  <c r="AH2357" i="6"/>
  <c r="AH2356" i="6"/>
  <c r="AH2355" i="6"/>
  <c r="AH2354" i="6"/>
  <c r="AH2353" i="6"/>
  <c r="AH2352" i="6"/>
  <c r="AH2351" i="6"/>
  <c r="AH2350" i="6"/>
  <c r="AH2349" i="6"/>
  <c r="AH2348" i="6"/>
  <c r="AH2347" i="6"/>
  <c r="AH2346" i="6"/>
  <c r="AH2345" i="6"/>
  <c r="AH2344" i="6"/>
  <c r="AH2343" i="6"/>
  <c r="AH2342" i="6"/>
  <c r="AH2341" i="6"/>
  <c r="AH2340" i="6"/>
  <c r="AH2339" i="6"/>
  <c r="AH2338" i="6"/>
  <c r="AH2337" i="6"/>
  <c r="AH2336" i="6"/>
  <c r="AH2335" i="6"/>
  <c r="AH2334" i="6"/>
  <c r="AH2333" i="6"/>
  <c r="AH2332" i="6"/>
  <c r="AH2331" i="6"/>
  <c r="AH2330" i="6"/>
  <c r="AH2329" i="6"/>
  <c r="AH2328" i="6"/>
  <c r="AH2327" i="6"/>
  <c r="AH2326" i="6"/>
  <c r="AH2325" i="6"/>
  <c r="AH2324" i="6"/>
  <c r="AH2323" i="6"/>
  <c r="AH2322" i="6"/>
  <c r="AH2321" i="6"/>
  <c r="AH2320" i="6"/>
  <c r="AH2319" i="6"/>
  <c r="AH2318" i="6"/>
  <c r="AH2317" i="6"/>
  <c r="AH2316" i="6"/>
  <c r="AH2315" i="6"/>
  <c r="AH2314" i="6"/>
  <c r="AH2313" i="6"/>
  <c r="AH2312" i="6"/>
  <c r="AH2311" i="6"/>
  <c r="AH2310" i="6"/>
  <c r="AH2309" i="6"/>
  <c r="AH2308" i="6"/>
  <c r="AH2307" i="6"/>
  <c r="AH2306" i="6"/>
  <c r="AH2305" i="6"/>
  <c r="AH2304" i="6"/>
  <c r="AH2303" i="6"/>
  <c r="AH2302" i="6"/>
  <c r="AH2301" i="6"/>
  <c r="AH2300" i="6"/>
  <c r="AH2299" i="6"/>
  <c r="AH2298" i="6"/>
  <c r="AH2297" i="6"/>
  <c r="AH2296" i="6"/>
  <c r="AH2295" i="6"/>
  <c r="AH2294" i="6"/>
  <c r="AH2293" i="6"/>
  <c r="AH2292" i="6"/>
  <c r="AH2291" i="6"/>
  <c r="AH2290" i="6"/>
  <c r="AH2289" i="6"/>
  <c r="AH2288" i="6"/>
  <c r="AH2287" i="6"/>
  <c r="AH2286" i="6"/>
  <c r="AH2285" i="6"/>
  <c r="AH2284" i="6"/>
  <c r="AH2283" i="6"/>
  <c r="AH2282" i="6"/>
  <c r="AH2281" i="6"/>
  <c r="AH2280" i="6"/>
  <c r="AH2279" i="6"/>
  <c r="AH2278" i="6"/>
  <c r="AH2277" i="6"/>
  <c r="AH2276" i="6"/>
  <c r="AH2275" i="6"/>
  <c r="AH2274" i="6"/>
  <c r="AH2273" i="6"/>
  <c r="AH2272" i="6"/>
  <c r="AH2271" i="6"/>
  <c r="AH2270" i="6"/>
  <c r="AH2269" i="6"/>
  <c r="AH2268" i="6"/>
  <c r="AH2267" i="6"/>
  <c r="AH2266" i="6"/>
  <c r="AH2265" i="6"/>
  <c r="AH2264" i="6"/>
  <c r="AH2263" i="6"/>
  <c r="AH2262" i="6"/>
  <c r="AH2261" i="6"/>
  <c r="AH2260" i="6"/>
  <c r="AH2259" i="6"/>
  <c r="AH2258" i="6"/>
  <c r="AH2257" i="6"/>
  <c r="AH2256" i="6"/>
  <c r="AH2255" i="6"/>
  <c r="AH2254" i="6"/>
  <c r="AH2253" i="6"/>
  <c r="AH2252" i="6"/>
  <c r="AH2251" i="6"/>
  <c r="AH2250" i="6"/>
  <c r="AH2249" i="6"/>
  <c r="AH2248" i="6"/>
  <c r="AH2247" i="6"/>
  <c r="AH2246" i="6"/>
  <c r="AH2245" i="6"/>
  <c r="AH2244" i="6"/>
  <c r="AH2243" i="6"/>
  <c r="AH2242" i="6"/>
  <c r="AH2241" i="6"/>
  <c r="AH2240" i="6"/>
  <c r="AH2239" i="6"/>
  <c r="AH2238" i="6"/>
  <c r="AH2237" i="6"/>
  <c r="AH2236" i="6"/>
  <c r="AH2235" i="6"/>
  <c r="AH2234" i="6"/>
  <c r="AH2233" i="6"/>
  <c r="AH2232" i="6"/>
  <c r="AH2231" i="6"/>
  <c r="AH2230" i="6"/>
  <c r="AH2229" i="6"/>
  <c r="AH2228" i="6"/>
  <c r="AH2227" i="6"/>
  <c r="AH2226" i="6"/>
  <c r="AH2225" i="6"/>
  <c r="AH2224" i="6"/>
  <c r="AH2223" i="6"/>
  <c r="AH2222" i="6"/>
  <c r="AH2221" i="6"/>
  <c r="AH2220" i="6"/>
  <c r="AH2219" i="6"/>
  <c r="AH2218" i="6"/>
  <c r="AH2217" i="6"/>
  <c r="AH2216" i="6"/>
  <c r="AH2215" i="6"/>
  <c r="AH2214" i="6"/>
  <c r="AH2213" i="6"/>
  <c r="AH2212" i="6"/>
  <c r="AH2211" i="6"/>
  <c r="AH2210" i="6"/>
  <c r="AH2209" i="6"/>
  <c r="AH2208" i="6"/>
  <c r="AH2207" i="6"/>
  <c r="AH2206" i="6"/>
  <c r="AH2205" i="6"/>
  <c r="AH2204" i="6"/>
  <c r="AH2203" i="6"/>
  <c r="AH2202" i="6"/>
  <c r="AH2201" i="6"/>
  <c r="AH2200" i="6"/>
  <c r="AH2199" i="6"/>
  <c r="AH2198" i="6"/>
  <c r="AH2197" i="6"/>
  <c r="AH2196" i="6"/>
  <c r="AH2195" i="6"/>
  <c r="AH2194" i="6"/>
  <c r="AH2193" i="6"/>
  <c r="AH2192" i="6"/>
  <c r="AH2191" i="6"/>
  <c r="AH2190" i="6"/>
  <c r="AH2189" i="6"/>
  <c r="AH2188" i="6"/>
  <c r="AH2187" i="6"/>
  <c r="AH2186" i="6"/>
  <c r="AH2185" i="6"/>
  <c r="AH2184" i="6"/>
  <c r="AH2183" i="6"/>
  <c r="AH2182" i="6"/>
  <c r="AH2181" i="6"/>
  <c r="AH2180" i="6"/>
  <c r="AH2179" i="6"/>
  <c r="AH2178" i="6"/>
  <c r="AH2177" i="6"/>
  <c r="AH2176" i="6"/>
  <c r="AH2175" i="6"/>
  <c r="AH2174" i="6"/>
  <c r="AH2173" i="6"/>
  <c r="AH2172" i="6"/>
  <c r="AH2171" i="6"/>
  <c r="AH2170" i="6"/>
  <c r="AH2169" i="6"/>
  <c r="AH2168" i="6"/>
  <c r="AH2167" i="6"/>
  <c r="AH2166" i="6"/>
  <c r="AH2165" i="6"/>
  <c r="AH2164" i="6"/>
  <c r="AH2163" i="6"/>
  <c r="AH2162" i="6"/>
  <c r="AH2161" i="6"/>
  <c r="AH2160" i="6"/>
  <c r="AH2159" i="6"/>
  <c r="AH2158" i="6"/>
  <c r="AH2157" i="6"/>
  <c r="AH2156" i="6"/>
  <c r="AH2155" i="6"/>
  <c r="AH2154" i="6"/>
  <c r="AH2153" i="6"/>
  <c r="AH2152" i="6"/>
  <c r="AH2151" i="6"/>
  <c r="AH2150" i="6"/>
  <c r="AH2149" i="6"/>
  <c r="AH2148" i="6"/>
  <c r="AH2147" i="6"/>
  <c r="AH2146" i="6"/>
  <c r="AH2145" i="6"/>
  <c r="AH2144" i="6"/>
  <c r="AH2143" i="6"/>
  <c r="AH2142" i="6"/>
  <c r="AH2141" i="6"/>
  <c r="AH2140" i="6"/>
  <c r="AH2139" i="6"/>
  <c r="AH2138" i="6"/>
  <c r="AH2137" i="6"/>
  <c r="AH2136" i="6"/>
  <c r="AH2135" i="6"/>
  <c r="AH2134" i="6"/>
  <c r="AH2133" i="6"/>
  <c r="AH2132" i="6"/>
  <c r="AH2131" i="6"/>
  <c r="AH2130" i="6"/>
  <c r="AH2129" i="6"/>
  <c r="AH2128" i="6"/>
  <c r="AH2127" i="6"/>
  <c r="AH2126" i="6"/>
  <c r="AH2125" i="6"/>
  <c r="AH2124" i="6"/>
  <c r="AH2123" i="6"/>
  <c r="AH2122" i="6"/>
  <c r="AH2121" i="6"/>
  <c r="AH2120" i="6"/>
  <c r="AH2119" i="6"/>
  <c r="AH2118" i="6"/>
  <c r="AH2117" i="6"/>
  <c r="AH2116" i="6"/>
  <c r="AH2115" i="6"/>
  <c r="AH2114" i="6"/>
  <c r="AH2113" i="6"/>
  <c r="AH2112" i="6"/>
  <c r="AH2111" i="6"/>
  <c r="AH2110" i="6"/>
  <c r="AH2109" i="6"/>
  <c r="AH2108" i="6"/>
  <c r="AH2107" i="6"/>
  <c r="AH2106" i="6"/>
  <c r="AH2105" i="6"/>
  <c r="AH2104" i="6"/>
  <c r="AH2103" i="6"/>
  <c r="AH2102" i="6"/>
  <c r="AH2101" i="6"/>
  <c r="AH2100" i="6"/>
  <c r="AH2099" i="6"/>
  <c r="AH2098" i="6"/>
  <c r="AH2097" i="6"/>
  <c r="AH2096" i="6"/>
  <c r="AH2095" i="6"/>
  <c r="AH2094" i="6"/>
  <c r="AH2093" i="6"/>
  <c r="AH2092" i="6"/>
  <c r="AH2091" i="6"/>
  <c r="AH2090" i="6"/>
  <c r="AH2089" i="6"/>
  <c r="AH2088" i="6"/>
  <c r="AH2087" i="6"/>
  <c r="AH2086" i="6"/>
  <c r="AH2085" i="6"/>
  <c r="AH2084" i="6"/>
  <c r="AH2083" i="6"/>
  <c r="AH2082" i="6"/>
  <c r="AH2081" i="6"/>
  <c r="AH2080" i="6"/>
  <c r="AH2079" i="6"/>
  <c r="AH2078" i="6"/>
  <c r="AH2077" i="6"/>
  <c r="AH2076" i="6"/>
  <c r="AH2075" i="6"/>
  <c r="AH2074" i="6"/>
  <c r="AH2073" i="6"/>
  <c r="AH2072" i="6"/>
  <c r="AH2071" i="6"/>
  <c r="AH2070" i="6"/>
  <c r="AH2069" i="6"/>
  <c r="AH2068" i="6"/>
  <c r="AH2067" i="6"/>
  <c r="AH2066" i="6"/>
  <c r="AH2065" i="6"/>
  <c r="AH2064" i="6"/>
  <c r="AH2063" i="6"/>
  <c r="AH2062" i="6"/>
  <c r="AH2061" i="6"/>
  <c r="AH2060" i="6"/>
  <c r="AH2059" i="6"/>
  <c r="AH2058" i="6"/>
  <c r="AH2057" i="6"/>
  <c r="AH2056" i="6"/>
  <c r="AH2055" i="6"/>
  <c r="AH2054" i="6"/>
  <c r="AH2053" i="6"/>
  <c r="AH2052" i="6"/>
  <c r="AH2051" i="6"/>
  <c r="AH2050" i="6"/>
  <c r="AH2049" i="6"/>
  <c r="AH2048" i="6"/>
  <c r="AH2047" i="6"/>
  <c r="AH2046" i="6"/>
  <c r="AH2045" i="6"/>
  <c r="AH2044" i="6"/>
  <c r="AH2043" i="6"/>
  <c r="AH2042" i="6"/>
  <c r="AH2041" i="6"/>
  <c r="AH2040" i="6"/>
  <c r="AH2039" i="6"/>
  <c r="AH2038" i="6"/>
  <c r="AH2037" i="6"/>
  <c r="AH2036" i="6"/>
  <c r="AH2035" i="6"/>
  <c r="AH2034" i="6"/>
  <c r="AH2033" i="6"/>
  <c r="AH2032" i="6"/>
  <c r="AH2031" i="6"/>
  <c r="AH2030" i="6"/>
  <c r="AH2029" i="6"/>
  <c r="AH2028" i="6"/>
  <c r="AH2027" i="6"/>
  <c r="AH2026" i="6"/>
  <c r="AH2025" i="6"/>
  <c r="AH2024" i="6"/>
  <c r="AH2023" i="6"/>
  <c r="AH2022" i="6"/>
  <c r="AH2021" i="6"/>
  <c r="AH2020" i="6"/>
  <c r="AH2019" i="6"/>
  <c r="AH2018" i="6"/>
  <c r="AH2017" i="6"/>
  <c r="AH2016" i="6"/>
  <c r="AH2015" i="6"/>
  <c r="AH2014" i="6"/>
  <c r="AH2013" i="6"/>
  <c r="AH2012" i="6"/>
  <c r="AH2011" i="6"/>
  <c r="AH2010" i="6"/>
  <c r="AH2009" i="6"/>
  <c r="AH2008" i="6"/>
  <c r="AH2007" i="6"/>
  <c r="AH2006" i="6"/>
  <c r="AH2005" i="6"/>
  <c r="AH2004" i="6"/>
  <c r="AH2003" i="6"/>
  <c r="AH2002" i="6"/>
  <c r="AH2001" i="6"/>
  <c r="AH2000" i="6"/>
  <c r="AH1999" i="6"/>
  <c r="AH1998" i="6"/>
  <c r="AH1997" i="6"/>
  <c r="AH1996" i="6"/>
  <c r="AH1995" i="6"/>
  <c r="AH1994" i="6"/>
  <c r="AH1993" i="6"/>
  <c r="AH1992" i="6"/>
  <c r="AH1991" i="6"/>
  <c r="AH1990" i="6"/>
  <c r="AH1989" i="6"/>
  <c r="AH1988" i="6"/>
  <c r="AH1987" i="6"/>
  <c r="AH1986" i="6"/>
  <c r="AH1985" i="6"/>
  <c r="AH1984" i="6"/>
  <c r="AH1983" i="6"/>
  <c r="AH1982" i="6"/>
  <c r="AH1981" i="6"/>
  <c r="AH1980" i="6"/>
  <c r="AH1979" i="6"/>
  <c r="AH1978" i="6"/>
  <c r="AH1977" i="6"/>
  <c r="AH1976" i="6"/>
  <c r="AH1975" i="6"/>
  <c r="AH1974" i="6"/>
  <c r="AH1973" i="6"/>
  <c r="AH1972" i="6"/>
  <c r="AH1971" i="6"/>
  <c r="AH1970" i="6"/>
  <c r="AH1969" i="6"/>
  <c r="AH1968" i="6"/>
  <c r="AH1967" i="6"/>
  <c r="AH1966" i="6"/>
  <c r="AH1965" i="6"/>
  <c r="AH1964" i="6"/>
  <c r="AH1963" i="6"/>
  <c r="AH1962" i="6"/>
  <c r="AH1961" i="6"/>
  <c r="AH1960" i="6"/>
  <c r="AH1959" i="6"/>
  <c r="AH1958" i="6"/>
  <c r="AH1957" i="6"/>
  <c r="AH1956" i="6"/>
  <c r="AH1955" i="6"/>
  <c r="AH1954" i="6"/>
  <c r="AH1953" i="6"/>
  <c r="AH1952" i="6"/>
  <c r="AH1951" i="6"/>
  <c r="AH1950" i="6"/>
  <c r="AH1949" i="6"/>
  <c r="AH1948" i="6"/>
  <c r="AH1947" i="6"/>
  <c r="AH1946" i="6"/>
  <c r="AH1945" i="6"/>
  <c r="AH1944" i="6"/>
  <c r="AH1943" i="6"/>
  <c r="AH1942" i="6"/>
  <c r="AH1941" i="6"/>
  <c r="AH1940" i="6"/>
  <c r="AH1939" i="6"/>
  <c r="AH1938" i="6"/>
  <c r="AH1937" i="6"/>
  <c r="AH1936" i="6"/>
  <c r="AH1935" i="6"/>
  <c r="AH1934" i="6"/>
  <c r="AH1933" i="6"/>
  <c r="AH1932" i="6"/>
  <c r="AH1931" i="6"/>
  <c r="AH1930" i="6"/>
  <c r="AH1929" i="6"/>
  <c r="AH1928" i="6"/>
  <c r="AH1927" i="6"/>
  <c r="AH1926" i="6"/>
  <c r="AH1925" i="6"/>
  <c r="AH1924" i="6"/>
  <c r="AH1923" i="6"/>
  <c r="AH1922" i="6"/>
  <c r="AH1921" i="6"/>
  <c r="AH1920" i="6"/>
  <c r="AH1919" i="6"/>
  <c r="AH1918" i="6"/>
  <c r="AH1917" i="6"/>
  <c r="AH1916" i="6"/>
  <c r="AH1915" i="6"/>
  <c r="AH1914" i="6"/>
  <c r="AH1913" i="6"/>
  <c r="AH1912" i="6"/>
  <c r="AH1911" i="6"/>
  <c r="AH1910" i="6"/>
  <c r="AH1909" i="6"/>
  <c r="AH1908" i="6"/>
  <c r="AH1907" i="6"/>
  <c r="AH1906" i="6"/>
  <c r="AH1905" i="6"/>
  <c r="AH1904" i="6"/>
  <c r="AH1903" i="6"/>
  <c r="AH1902" i="6"/>
  <c r="AH1901" i="6"/>
  <c r="AH1900" i="6"/>
  <c r="AH1899" i="6"/>
  <c r="AH1898" i="6"/>
  <c r="AH1897" i="6"/>
  <c r="AH1896" i="6"/>
  <c r="AH1895" i="6"/>
  <c r="AH1894" i="6"/>
  <c r="AH1893" i="6"/>
  <c r="AH1892" i="6"/>
  <c r="AH1891" i="6"/>
  <c r="AH1890" i="6"/>
  <c r="AH1889" i="6"/>
  <c r="AH1888" i="6"/>
  <c r="AH1887" i="6"/>
  <c r="AH1886" i="6"/>
  <c r="AH1885" i="6"/>
  <c r="AH1884" i="6"/>
  <c r="AH1883" i="6"/>
  <c r="AH1882" i="6"/>
  <c r="AH1881" i="6"/>
  <c r="AH1880" i="6"/>
  <c r="AH1879" i="6"/>
  <c r="AH1878" i="6"/>
  <c r="AH1877" i="6"/>
  <c r="AH1876" i="6"/>
  <c r="AH1875" i="6"/>
  <c r="AH1874" i="6"/>
  <c r="AH1873" i="6"/>
  <c r="AH1872" i="6"/>
  <c r="AH1871" i="6"/>
  <c r="AH1870" i="6"/>
  <c r="AH1869" i="6"/>
  <c r="AH1868" i="6"/>
  <c r="AH1867" i="6"/>
  <c r="AH1866" i="6"/>
  <c r="AH1865" i="6"/>
  <c r="AH1864" i="6"/>
  <c r="AH1863" i="6"/>
  <c r="AH1862" i="6"/>
  <c r="AH1861" i="6"/>
  <c r="AH1860" i="6"/>
  <c r="AH1859" i="6"/>
  <c r="AH1858" i="6"/>
  <c r="AH1857" i="6"/>
  <c r="AH1856" i="6"/>
  <c r="AH1855" i="6"/>
  <c r="AH1854" i="6"/>
  <c r="AH1853" i="6"/>
  <c r="AH1852" i="6"/>
  <c r="AH1851" i="6"/>
  <c r="AH1850" i="6"/>
  <c r="AH1849" i="6"/>
  <c r="AH1848" i="6"/>
  <c r="AH1847" i="6"/>
  <c r="AH1846" i="6"/>
  <c r="AH1845" i="6"/>
  <c r="AH1844" i="6"/>
  <c r="AH1843" i="6"/>
  <c r="AH1842" i="6"/>
  <c r="AH1841" i="6"/>
  <c r="AH1840" i="6"/>
  <c r="AH1839" i="6"/>
  <c r="AH1838" i="6"/>
  <c r="AH1837" i="6"/>
  <c r="AH1836" i="6"/>
  <c r="AH1835" i="6"/>
  <c r="AH1834" i="6"/>
  <c r="AH1833" i="6"/>
  <c r="AH1832" i="6"/>
  <c r="AH1831" i="6"/>
  <c r="AH1830" i="6"/>
  <c r="AH1829" i="6"/>
  <c r="AH1828" i="6"/>
  <c r="AH1827" i="6"/>
  <c r="AH1826" i="6"/>
  <c r="AH1825" i="6"/>
  <c r="AH1824" i="6"/>
  <c r="AH1823" i="6"/>
  <c r="AH1822" i="6"/>
  <c r="AH1821" i="6"/>
  <c r="AH1820" i="6"/>
  <c r="AH1819" i="6"/>
  <c r="AH1818" i="6"/>
  <c r="AH1817" i="6"/>
  <c r="AH1816" i="6"/>
  <c r="AH1815" i="6"/>
  <c r="AH1814" i="6"/>
  <c r="AH1813" i="6"/>
  <c r="AH1812" i="6"/>
  <c r="AH1811" i="6"/>
  <c r="AH1810" i="6"/>
  <c r="AH1809" i="6"/>
  <c r="AH1808" i="6"/>
  <c r="AH1807" i="6"/>
  <c r="AH1806" i="6"/>
  <c r="AH1805" i="6"/>
  <c r="AH1804" i="6"/>
  <c r="AH1803" i="6"/>
  <c r="AH1802" i="6"/>
  <c r="AH1801" i="6"/>
  <c r="AH1800" i="6"/>
  <c r="AH1799" i="6"/>
  <c r="AH1798" i="6"/>
  <c r="AH1797" i="6"/>
  <c r="AH1796" i="6"/>
  <c r="AH1795" i="6"/>
  <c r="AH1794" i="6"/>
  <c r="AH1793" i="6"/>
  <c r="AH1792" i="6"/>
  <c r="AH1791" i="6"/>
  <c r="AH1790" i="6"/>
  <c r="AH1789" i="6"/>
  <c r="AH1788" i="6"/>
  <c r="AH1787" i="6"/>
  <c r="AH1786" i="6"/>
  <c r="AH1785" i="6"/>
  <c r="AH1784" i="6"/>
  <c r="AH1783" i="6"/>
  <c r="AH1782" i="6"/>
  <c r="AH1781" i="6"/>
  <c r="AH1780" i="6"/>
  <c r="AH1779" i="6"/>
  <c r="AH1778" i="6"/>
  <c r="AH1777" i="6"/>
  <c r="AH1776" i="6"/>
  <c r="AH1775" i="6"/>
  <c r="AH1774" i="6"/>
  <c r="AH1773" i="6"/>
  <c r="AH1772" i="6"/>
  <c r="AH1771" i="6"/>
  <c r="AH1770" i="6"/>
  <c r="AH1769" i="6"/>
  <c r="AH1768" i="6"/>
  <c r="AH1767" i="6"/>
  <c r="AH1766" i="6"/>
  <c r="AH1765" i="6"/>
  <c r="AH1764" i="6"/>
  <c r="AH1763" i="6"/>
  <c r="AH1762" i="6"/>
  <c r="AH1761" i="6"/>
  <c r="AH1760" i="6"/>
  <c r="AH1759" i="6"/>
  <c r="AH1758" i="6"/>
  <c r="AH1757" i="6"/>
  <c r="AH1756" i="6"/>
  <c r="AH1755" i="6"/>
  <c r="AH1754" i="6"/>
  <c r="AH1753" i="6"/>
  <c r="AH1752" i="6"/>
  <c r="AH1751" i="6"/>
  <c r="AH1750" i="6"/>
  <c r="AH1749" i="6"/>
  <c r="AH1748" i="6"/>
  <c r="AH1747" i="6"/>
  <c r="AH1746" i="6"/>
  <c r="AH1745" i="6"/>
  <c r="AH1744" i="6"/>
  <c r="AH1743" i="6"/>
  <c r="AH1742" i="6"/>
  <c r="AH1741" i="6"/>
  <c r="AH1740" i="6"/>
  <c r="AH1739" i="6"/>
  <c r="AH1738" i="6"/>
  <c r="AH1737" i="6"/>
  <c r="AH1736" i="6"/>
  <c r="AH1735" i="6"/>
  <c r="AH1734" i="6"/>
  <c r="AH1733" i="6"/>
  <c r="AH1732" i="6"/>
  <c r="AH1731" i="6"/>
  <c r="AH1730" i="6"/>
  <c r="AH1729" i="6"/>
  <c r="AH1728" i="6"/>
  <c r="AH1727" i="6"/>
  <c r="AH1726" i="6"/>
  <c r="AH1725" i="6"/>
  <c r="AH1724" i="6"/>
  <c r="AH1723" i="6"/>
  <c r="AH1722" i="6"/>
  <c r="AH1721" i="6"/>
  <c r="AH1720" i="6"/>
  <c r="AH1719" i="6"/>
  <c r="AH1718" i="6"/>
  <c r="AH1717" i="6"/>
  <c r="AH1716" i="6"/>
  <c r="AH1715" i="6"/>
  <c r="AH1714" i="6"/>
  <c r="AH1713" i="6"/>
  <c r="AH1712" i="6"/>
  <c r="AH1711" i="6"/>
  <c r="AH1710" i="6"/>
  <c r="AH1709" i="6"/>
  <c r="AH1708" i="6"/>
  <c r="AH1707" i="6"/>
  <c r="AH1706" i="6"/>
  <c r="AH1705" i="6"/>
  <c r="AH1704" i="6"/>
  <c r="AH1703" i="6"/>
  <c r="AH1702" i="6"/>
  <c r="AH1701" i="6"/>
  <c r="AH1700" i="6"/>
  <c r="AH1699" i="6"/>
  <c r="AH1698" i="6"/>
  <c r="AH1697" i="6"/>
  <c r="AH1696" i="6"/>
  <c r="AH1695" i="6"/>
  <c r="AH1694" i="6"/>
  <c r="AH1693" i="6"/>
  <c r="AH1692" i="6"/>
  <c r="AH1691" i="6"/>
  <c r="AH1690" i="6"/>
  <c r="AH1689" i="6"/>
  <c r="AH1688" i="6"/>
  <c r="AH1687" i="6"/>
  <c r="AH1686" i="6"/>
  <c r="AH1685" i="6"/>
  <c r="AH1684" i="6"/>
  <c r="AH1683" i="6"/>
  <c r="AH1682" i="6"/>
  <c r="AH1681" i="6"/>
  <c r="AH1680" i="6"/>
  <c r="AH1679" i="6"/>
  <c r="AH1678" i="6"/>
  <c r="AH1677" i="6"/>
  <c r="AH1676" i="6"/>
  <c r="AH1675" i="6"/>
  <c r="AH1674" i="6"/>
  <c r="AH1673" i="6"/>
  <c r="AH1672" i="6"/>
  <c r="AH1671" i="6"/>
  <c r="AH1670" i="6"/>
  <c r="AH1669" i="6"/>
  <c r="AH1668" i="6"/>
  <c r="AH1667" i="6"/>
  <c r="AH1666" i="6"/>
  <c r="AH1665" i="6"/>
  <c r="AH1664" i="6"/>
  <c r="AH1663" i="6"/>
  <c r="AH1662" i="6"/>
  <c r="AH1661" i="6"/>
  <c r="AH1660" i="6"/>
  <c r="AH1659" i="6"/>
  <c r="AH1658" i="6"/>
  <c r="AH1657" i="6"/>
  <c r="AH1656" i="6"/>
  <c r="AH1655" i="6"/>
  <c r="AH1654" i="6"/>
  <c r="AH1653" i="6"/>
  <c r="AH1652" i="6"/>
  <c r="AH1651" i="6"/>
  <c r="AH1650" i="6"/>
  <c r="AH1649" i="6"/>
  <c r="AH1648" i="6"/>
  <c r="AH1647" i="6"/>
  <c r="AH1646" i="6"/>
  <c r="AH1645" i="6"/>
  <c r="AH1644" i="6"/>
  <c r="AH1643" i="6"/>
  <c r="AH1642" i="6"/>
  <c r="AH1641" i="6"/>
  <c r="AH1640" i="6"/>
  <c r="AH1639" i="6"/>
  <c r="AH1638" i="6"/>
  <c r="AH1637" i="6"/>
  <c r="AH1636" i="6"/>
  <c r="AH1635" i="6"/>
  <c r="AH1634" i="6"/>
  <c r="AH1633" i="6"/>
  <c r="AH1632" i="6"/>
  <c r="AH1631" i="6"/>
  <c r="AH1630" i="6"/>
  <c r="AH1629" i="6"/>
  <c r="AH1628" i="6"/>
  <c r="AH1627" i="6"/>
  <c r="AH1626" i="6"/>
  <c r="AH1625" i="6"/>
  <c r="AH1624" i="6"/>
  <c r="AH1623" i="6"/>
  <c r="AH1622" i="6"/>
  <c r="AH1621" i="6"/>
  <c r="AH1620" i="6"/>
  <c r="AH1619" i="6"/>
  <c r="AH1618" i="6"/>
  <c r="AH1617" i="6"/>
  <c r="AH1616" i="6"/>
  <c r="AH1615" i="6"/>
  <c r="AH1614" i="6"/>
  <c r="AH1613" i="6"/>
  <c r="AH1612" i="6"/>
  <c r="AH1611" i="6"/>
  <c r="AH1610" i="6"/>
  <c r="AH1609" i="6"/>
  <c r="AH1608" i="6"/>
  <c r="AH1607" i="6"/>
  <c r="AH1606" i="6"/>
  <c r="AH1605" i="6"/>
  <c r="AH1604" i="6"/>
  <c r="AH1603" i="6"/>
  <c r="AH1602" i="6"/>
  <c r="AH1601" i="6"/>
  <c r="AH1600" i="6"/>
  <c r="AH1599" i="6"/>
  <c r="AH1598" i="6"/>
  <c r="AH1597" i="6"/>
  <c r="AH1596" i="6"/>
  <c r="AH1595" i="6"/>
  <c r="AH1594" i="6"/>
  <c r="AH1593" i="6"/>
  <c r="AH1592" i="6"/>
  <c r="AH1591" i="6"/>
  <c r="AH1590" i="6"/>
  <c r="AH1589" i="6"/>
  <c r="AH1588" i="6"/>
  <c r="AH1587" i="6"/>
  <c r="AH1586" i="6"/>
  <c r="AH1585" i="6"/>
  <c r="AH1584" i="6"/>
  <c r="AH1583" i="6"/>
  <c r="AH1582" i="6"/>
  <c r="AH1581" i="6"/>
  <c r="AH1580" i="6"/>
  <c r="AH1579" i="6"/>
  <c r="AH1578" i="6"/>
  <c r="AH1577" i="6"/>
  <c r="AH1576" i="6"/>
  <c r="AH1575" i="6"/>
  <c r="AH1574" i="6"/>
  <c r="AH1573" i="6"/>
  <c r="AH1572" i="6"/>
  <c r="AH1571" i="6"/>
  <c r="AH1570" i="6"/>
  <c r="AH1569" i="6"/>
  <c r="AH1568" i="6"/>
  <c r="AH1567" i="6"/>
  <c r="AH1566" i="6"/>
  <c r="AH1565" i="6"/>
  <c r="AH1564" i="6"/>
  <c r="AH1563" i="6"/>
  <c r="AH1562" i="6"/>
  <c r="AH1561" i="6"/>
  <c r="AH1560" i="6"/>
  <c r="AH1559" i="6"/>
  <c r="AH1558" i="6"/>
  <c r="AH1557" i="6"/>
  <c r="AH1556" i="6"/>
  <c r="AH1555" i="6"/>
  <c r="AH1554" i="6"/>
  <c r="AH1553" i="6"/>
  <c r="AH1552" i="6"/>
  <c r="AH1551" i="6"/>
  <c r="AH1550" i="6"/>
  <c r="AH1549" i="6"/>
  <c r="AH1548" i="6"/>
  <c r="AH1547" i="6"/>
  <c r="AH1546" i="6"/>
  <c r="AH1545" i="6"/>
  <c r="AH1544" i="6"/>
  <c r="AH1543" i="6"/>
  <c r="AH1542" i="6"/>
  <c r="AH1541" i="6"/>
  <c r="AH1540" i="6"/>
  <c r="AH1539" i="6"/>
  <c r="AH1538" i="6"/>
  <c r="AH1537" i="6"/>
  <c r="AH1536" i="6"/>
  <c r="AH1535" i="6"/>
  <c r="AH1534" i="6"/>
  <c r="AH1533" i="6"/>
  <c r="AH1532" i="6"/>
  <c r="AH1531" i="6"/>
  <c r="AH1530" i="6"/>
  <c r="AH1529" i="6"/>
  <c r="AH1528" i="6"/>
  <c r="AH1527" i="6"/>
  <c r="AH1526" i="6"/>
  <c r="AH1525" i="6"/>
  <c r="AH1524" i="6"/>
  <c r="AH1523" i="6"/>
  <c r="AH1522" i="6"/>
  <c r="AH1521" i="6"/>
  <c r="AH1520" i="6"/>
  <c r="AH1519" i="6"/>
  <c r="AH1518" i="6"/>
  <c r="AH1517" i="6"/>
  <c r="AH1516" i="6"/>
  <c r="AH1515" i="6"/>
  <c r="AH1514" i="6"/>
  <c r="AH1513" i="6"/>
  <c r="AH1512" i="6"/>
  <c r="AH1511" i="6"/>
  <c r="AH1510" i="6"/>
  <c r="AH1509" i="6"/>
  <c r="AH1508" i="6"/>
  <c r="AH1507" i="6"/>
  <c r="AH1506" i="6"/>
  <c r="AH1505" i="6"/>
  <c r="AH1504" i="6"/>
  <c r="AH1503" i="6"/>
  <c r="AH1502" i="6"/>
  <c r="AH1501" i="6"/>
  <c r="AH1500" i="6"/>
  <c r="AH1499" i="6"/>
  <c r="AH1498" i="6"/>
  <c r="AH1497" i="6"/>
  <c r="AH1496" i="6"/>
  <c r="AH1495" i="6"/>
  <c r="AH1494" i="6"/>
  <c r="AH1493" i="6"/>
  <c r="AH1492" i="6"/>
  <c r="AH1491" i="6"/>
  <c r="AH1490" i="6"/>
  <c r="AH1489" i="6"/>
  <c r="AH1488" i="6"/>
  <c r="AH1487" i="6"/>
  <c r="AH1486" i="6"/>
  <c r="AH1485" i="6"/>
  <c r="AH1484" i="6"/>
  <c r="AH1483" i="6"/>
  <c r="AH1482" i="6"/>
  <c r="AH1481" i="6"/>
  <c r="AH1480" i="6"/>
  <c r="AH1479" i="6"/>
  <c r="AH1478" i="6"/>
  <c r="AH1477" i="6"/>
  <c r="AH1476" i="6"/>
  <c r="AH1475" i="6"/>
  <c r="AH1474" i="6"/>
  <c r="AH1473" i="6"/>
  <c r="AH1472" i="6"/>
  <c r="AH1471" i="6"/>
  <c r="AH1470" i="6"/>
  <c r="AH1469" i="6"/>
  <c r="AH1468" i="6"/>
  <c r="AH1467" i="6"/>
  <c r="AH1466" i="6"/>
  <c r="AH1465" i="6"/>
  <c r="AH1464" i="6"/>
  <c r="AH1463" i="6"/>
  <c r="AH1462" i="6"/>
  <c r="AH1461" i="6"/>
  <c r="AH1460" i="6"/>
  <c r="AH1459" i="6"/>
  <c r="AH1458" i="6"/>
  <c r="AH1457" i="6"/>
  <c r="AH1456" i="6"/>
  <c r="AH1455" i="6"/>
  <c r="AH1454" i="6"/>
  <c r="AH1453" i="6"/>
  <c r="AH1452" i="6"/>
  <c r="AH1451" i="6"/>
  <c r="AH1450" i="6"/>
  <c r="AH1449" i="6"/>
  <c r="AH1448" i="6"/>
  <c r="AH1447" i="6"/>
  <c r="AH1446" i="6"/>
  <c r="AH1445" i="6"/>
  <c r="AH1444" i="6"/>
  <c r="AH1443" i="6"/>
  <c r="AH1442" i="6"/>
  <c r="AH1441" i="6"/>
  <c r="AH1440" i="6"/>
  <c r="AH1439" i="6"/>
  <c r="AH1438" i="6"/>
  <c r="AH1437" i="6"/>
  <c r="AH1436" i="6"/>
  <c r="AH1435" i="6"/>
  <c r="AH1434" i="6"/>
  <c r="AH1433" i="6"/>
  <c r="AH1432" i="6"/>
  <c r="AH1431" i="6"/>
  <c r="AH1430" i="6"/>
  <c r="AH1429" i="6"/>
  <c r="AH1428" i="6"/>
  <c r="AH1427" i="6"/>
  <c r="AH1426" i="6"/>
  <c r="AH1425" i="6"/>
  <c r="AH1424" i="6"/>
  <c r="AH1423" i="6"/>
  <c r="AH1422" i="6"/>
  <c r="AH1421" i="6"/>
  <c r="AH1420" i="6"/>
  <c r="AH1419" i="6"/>
  <c r="AH1418" i="6"/>
  <c r="AH1417" i="6"/>
  <c r="AH1416" i="6"/>
  <c r="AH1415" i="6"/>
  <c r="AH1414" i="6"/>
  <c r="AH1413" i="6"/>
  <c r="AH1412" i="6"/>
  <c r="AH1411" i="6"/>
  <c r="AH1410" i="6"/>
  <c r="AH1409" i="6"/>
  <c r="AH1408" i="6"/>
  <c r="AH1407" i="6"/>
  <c r="AH1406" i="6"/>
  <c r="AH1405" i="6"/>
  <c r="AH1404" i="6"/>
  <c r="AH1403" i="6"/>
  <c r="AH1402" i="6"/>
  <c r="AH1401" i="6"/>
  <c r="AH1400" i="6"/>
  <c r="AH1399" i="6"/>
  <c r="AH1398" i="6"/>
  <c r="AH1397" i="6"/>
  <c r="AH1396" i="6"/>
  <c r="AH1395" i="6"/>
  <c r="AH1394" i="6"/>
  <c r="AH1393" i="6"/>
  <c r="AH1392" i="6"/>
  <c r="AH1391" i="6"/>
  <c r="AH1390" i="6"/>
  <c r="AH1389" i="6"/>
  <c r="AH1388" i="6"/>
  <c r="AH1387" i="6"/>
  <c r="AH1386" i="6"/>
  <c r="AH1385" i="6"/>
  <c r="AH1384" i="6"/>
  <c r="AH1383" i="6"/>
  <c r="AH1382" i="6"/>
  <c r="AH1381" i="6"/>
  <c r="AH1380" i="6"/>
  <c r="AH1379" i="6"/>
  <c r="AH1378" i="6"/>
  <c r="AH1377" i="6"/>
  <c r="AH1376" i="6"/>
  <c r="AH1375" i="6"/>
  <c r="AH1374" i="6"/>
  <c r="AH1373" i="6"/>
  <c r="AH1372" i="6"/>
  <c r="AH1371" i="6"/>
  <c r="AH1370" i="6"/>
  <c r="AH1369" i="6"/>
  <c r="AH1368" i="6"/>
  <c r="AH1367" i="6"/>
  <c r="AH1366" i="6"/>
  <c r="AH1365" i="6"/>
  <c r="AH1364" i="6"/>
  <c r="AH1363" i="6"/>
  <c r="AH1362" i="6"/>
  <c r="AH1361" i="6"/>
  <c r="AH1360" i="6"/>
  <c r="AH1359" i="6"/>
  <c r="AH1358" i="6"/>
  <c r="AH1357" i="6"/>
  <c r="AH1356" i="6"/>
  <c r="AH1355" i="6"/>
  <c r="AH1354" i="6"/>
  <c r="AH1353" i="6"/>
  <c r="AH1352" i="6"/>
  <c r="AH1351" i="6"/>
  <c r="AH1350" i="6"/>
  <c r="AH1349" i="6"/>
  <c r="AH1348" i="6"/>
  <c r="AH1347" i="6"/>
  <c r="AH1346" i="6"/>
  <c r="AH1345" i="6"/>
  <c r="AH1344" i="6"/>
  <c r="AH1343" i="6"/>
  <c r="AH1342" i="6"/>
  <c r="AH1341" i="6"/>
  <c r="AH1340" i="6"/>
  <c r="AH1339" i="6"/>
  <c r="AH1338" i="6"/>
  <c r="AH1337" i="6"/>
  <c r="AH1336" i="6"/>
  <c r="AH1335" i="6"/>
  <c r="AH1334" i="6"/>
  <c r="AH1333" i="6"/>
  <c r="AH1332" i="6"/>
  <c r="AH1331" i="6"/>
  <c r="AH1330" i="6"/>
  <c r="AH1329" i="6"/>
  <c r="AH1328" i="6"/>
  <c r="AH1327" i="6"/>
  <c r="AH1326" i="6"/>
  <c r="AH1325" i="6"/>
  <c r="AH1324" i="6"/>
  <c r="AH1323" i="6"/>
  <c r="AH1322" i="6"/>
  <c r="AH1321" i="6"/>
  <c r="AH1320" i="6"/>
  <c r="AH1319" i="6"/>
  <c r="AH1318" i="6"/>
  <c r="AH1317" i="6"/>
  <c r="AH1316" i="6"/>
  <c r="AH1315" i="6"/>
  <c r="AH1314" i="6"/>
  <c r="AH1313" i="6"/>
  <c r="AH1312" i="6"/>
  <c r="AH1311" i="6"/>
  <c r="AH1310" i="6"/>
  <c r="AH1309" i="6"/>
  <c r="AH1308" i="6"/>
  <c r="AH1307" i="6"/>
  <c r="AH1306" i="6"/>
  <c r="AH1305" i="6"/>
  <c r="AH1304" i="6"/>
  <c r="AH1303" i="6"/>
  <c r="AH1302" i="6"/>
  <c r="AH1301" i="6"/>
  <c r="AH1300" i="6"/>
  <c r="AH1299" i="6"/>
  <c r="AH1298" i="6"/>
  <c r="AH1297" i="6"/>
  <c r="AH1296" i="6"/>
  <c r="AH1295" i="6"/>
  <c r="AH1294" i="6"/>
  <c r="AH1293" i="6"/>
  <c r="AH1292" i="6"/>
  <c r="AH1291" i="6"/>
  <c r="AH1290" i="6"/>
  <c r="AH1289" i="6"/>
  <c r="AH1288" i="6"/>
  <c r="AH1287" i="6"/>
  <c r="AH1286" i="6"/>
  <c r="AH1285" i="6"/>
  <c r="AH1284" i="6"/>
  <c r="AH1283" i="6"/>
  <c r="AH1282" i="6"/>
  <c r="AH1281" i="6"/>
  <c r="AH1280" i="6"/>
  <c r="AH1279" i="6"/>
  <c r="AH1278" i="6"/>
  <c r="AH1277" i="6"/>
  <c r="AH1276" i="6"/>
  <c r="AH1275" i="6"/>
  <c r="AH1274" i="6"/>
  <c r="AH1273" i="6"/>
  <c r="AH1272" i="6"/>
  <c r="AH1271" i="6"/>
  <c r="AH1270" i="6"/>
  <c r="AH1269" i="6"/>
  <c r="AH1268" i="6"/>
  <c r="AH1267" i="6"/>
  <c r="AH1266" i="6"/>
  <c r="AH1265" i="6"/>
  <c r="AH1264" i="6"/>
  <c r="AH1263" i="6"/>
  <c r="AH1262" i="6"/>
  <c r="AH1261" i="6"/>
  <c r="AH1260" i="6"/>
  <c r="AH1259" i="6"/>
  <c r="AH1258" i="6"/>
  <c r="AH1257" i="6"/>
  <c r="AH1256" i="6"/>
  <c r="AH1255" i="6"/>
  <c r="AH1254" i="6"/>
  <c r="AH1253" i="6"/>
  <c r="AH1252" i="6"/>
  <c r="AH1251" i="6"/>
  <c r="AH1250" i="6"/>
  <c r="AH1249" i="6"/>
  <c r="AH1248" i="6"/>
  <c r="AH1247" i="6"/>
  <c r="AH1246" i="6"/>
  <c r="AH1245" i="6"/>
  <c r="AH1244" i="6"/>
  <c r="AH1243" i="6"/>
  <c r="AH1242" i="6"/>
  <c r="AH1241" i="6"/>
  <c r="AH1240" i="6"/>
  <c r="AH1239" i="6"/>
  <c r="AH1238" i="6"/>
  <c r="AH1237" i="6"/>
  <c r="AH1236" i="6"/>
  <c r="AH1235" i="6"/>
  <c r="AH1234" i="6"/>
  <c r="AH1233" i="6"/>
  <c r="AH1232" i="6"/>
  <c r="AH1231" i="6"/>
  <c r="AH1230" i="6"/>
  <c r="AH1229" i="6"/>
  <c r="AH1228" i="6"/>
  <c r="AH1227" i="6"/>
  <c r="AH1226" i="6"/>
  <c r="AH1225" i="6"/>
  <c r="AH1224" i="6"/>
  <c r="AH1223" i="6"/>
  <c r="AH1222" i="6"/>
  <c r="AH1221" i="6"/>
  <c r="AH1220" i="6"/>
  <c r="AH1219" i="6"/>
  <c r="AH1218" i="6"/>
  <c r="AH1217" i="6"/>
  <c r="AH1216" i="6"/>
  <c r="AH1215" i="6"/>
  <c r="AH1214" i="6"/>
  <c r="AH1213" i="6"/>
  <c r="AH1212" i="6"/>
  <c r="AH1211" i="6"/>
  <c r="AH1210" i="6"/>
  <c r="AH1209" i="6"/>
  <c r="AH1208" i="6"/>
  <c r="AH1207" i="6"/>
  <c r="AH1206" i="6"/>
  <c r="AH1205" i="6"/>
  <c r="AH1204" i="6"/>
  <c r="AH1203" i="6"/>
  <c r="AH1202" i="6"/>
  <c r="AH1201" i="6"/>
  <c r="AH1200" i="6"/>
  <c r="AH1199" i="6"/>
  <c r="AH1198" i="6"/>
  <c r="AH1197" i="6"/>
  <c r="AH1196" i="6"/>
  <c r="AH1195" i="6"/>
  <c r="AH1194" i="6"/>
  <c r="AH1193" i="6"/>
  <c r="AH1192" i="6"/>
  <c r="AH1191" i="6"/>
  <c r="AH1190" i="6"/>
  <c r="AH1189" i="6"/>
  <c r="AH1188" i="6"/>
  <c r="AH1187" i="6"/>
  <c r="AH1186" i="6"/>
  <c r="AH1185" i="6"/>
  <c r="AH1184" i="6"/>
  <c r="AH1183" i="6"/>
  <c r="AH1182" i="6"/>
  <c r="AH1181" i="6"/>
  <c r="AH1180" i="6"/>
  <c r="AH1179" i="6"/>
  <c r="AH1178" i="6"/>
  <c r="AH1177" i="6"/>
  <c r="AH1176" i="6"/>
  <c r="AH1175" i="6"/>
  <c r="AH1174" i="6"/>
  <c r="AH1173" i="6"/>
  <c r="AH1172" i="6"/>
  <c r="AH1171" i="6"/>
  <c r="AH1170" i="6"/>
  <c r="AH1169" i="6"/>
  <c r="AH1168" i="6"/>
  <c r="AH1167" i="6"/>
  <c r="AH1166" i="6"/>
  <c r="AH1165" i="6"/>
  <c r="AH1164" i="6"/>
  <c r="AH1163" i="6"/>
  <c r="AH1162" i="6"/>
  <c r="AH1161" i="6"/>
  <c r="AH1160" i="6"/>
  <c r="AH1159" i="6"/>
  <c r="AH1158" i="6"/>
  <c r="AH1157" i="6"/>
  <c r="AH1156" i="6"/>
  <c r="AH1155" i="6"/>
  <c r="AH1154" i="6"/>
  <c r="AH1153" i="6"/>
  <c r="AH1152" i="6"/>
  <c r="AH1151" i="6"/>
  <c r="AH1150" i="6"/>
  <c r="AH1149" i="6"/>
  <c r="AH1148" i="6"/>
  <c r="AH1147" i="6"/>
  <c r="AH1146" i="6"/>
  <c r="AH1145" i="6"/>
  <c r="AH1144" i="6"/>
  <c r="AH1143" i="6"/>
  <c r="AH1142" i="6"/>
  <c r="AH1141" i="6"/>
  <c r="AH1140" i="6"/>
  <c r="AH1139" i="6"/>
  <c r="AH1138" i="6"/>
  <c r="AH1137" i="6"/>
  <c r="AH1136" i="6"/>
  <c r="AH1135" i="6"/>
  <c r="AH1134" i="6"/>
  <c r="AH1133" i="6"/>
  <c r="AH1132" i="6"/>
  <c r="AH1131" i="6"/>
  <c r="AH1130" i="6"/>
  <c r="AH1129" i="6"/>
  <c r="AH1128" i="6"/>
  <c r="AH1127" i="6"/>
  <c r="AH1126" i="6"/>
  <c r="AH1125" i="6"/>
  <c r="AH1124" i="6"/>
  <c r="AH1123" i="6"/>
  <c r="AH1122" i="6"/>
  <c r="AH1121" i="6"/>
  <c r="AH1120" i="6"/>
  <c r="AH1119" i="6"/>
  <c r="AH1118" i="6"/>
  <c r="AH1117" i="6"/>
  <c r="AH1116" i="6"/>
  <c r="AH1115" i="6"/>
  <c r="AH1114" i="6"/>
  <c r="AH1113" i="6"/>
  <c r="AH1112" i="6"/>
  <c r="AH1111" i="6"/>
  <c r="AH1110" i="6"/>
  <c r="AH1109" i="6"/>
  <c r="AH1108" i="6"/>
  <c r="AH1107" i="6"/>
  <c r="AH1106" i="6"/>
  <c r="AH1105" i="6"/>
  <c r="AH1104" i="6"/>
  <c r="AH1103" i="6"/>
  <c r="AH1102" i="6"/>
  <c r="AH1101" i="6"/>
  <c r="AH1100" i="6"/>
  <c r="AH1099" i="6"/>
  <c r="AH1098" i="6"/>
  <c r="AH1097" i="6"/>
  <c r="AH1096" i="6"/>
  <c r="AH1095" i="6"/>
  <c r="AH1094" i="6"/>
  <c r="AH1093" i="6"/>
  <c r="AH1092" i="6"/>
  <c r="AH1091" i="6"/>
  <c r="AH1090" i="6"/>
  <c r="AH1089" i="6"/>
  <c r="AH1088" i="6"/>
  <c r="AH1087" i="6"/>
  <c r="AH1086" i="6"/>
  <c r="AH1085" i="6"/>
  <c r="AH1084" i="6"/>
  <c r="AH1083" i="6"/>
  <c r="AH1082" i="6"/>
  <c r="AH1081" i="6"/>
  <c r="AH1080" i="6"/>
  <c r="AH1079" i="6"/>
  <c r="AH1078" i="6"/>
  <c r="AH1077" i="6"/>
  <c r="AH1076" i="6"/>
  <c r="AH1075" i="6"/>
  <c r="AH1074" i="6"/>
  <c r="AH1073" i="6"/>
  <c r="AH1072" i="6"/>
  <c r="AH1071" i="6"/>
  <c r="AH1070" i="6"/>
  <c r="AH1069" i="6"/>
  <c r="AH1068" i="6"/>
  <c r="AH1067" i="6"/>
  <c r="AH1066" i="6"/>
  <c r="AH1065" i="6"/>
  <c r="AH1064" i="6"/>
  <c r="AH1063" i="6"/>
  <c r="AH1062" i="6"/>
  <c r="AH1061" i="6"/>
  <c r="AH1060" i="6"/>
  <c r="AH1059" i="6"/>
  <c r="AH1058" i="6"/>
  <c r="AH1057" i="6"/>
  <c r="AH1056" i="6"/>
  <c r="AH1055" i="6"/>
  <c r="AH1054" i="6"/>
  <c r="AH1053" i="6"/>
  <c r="AH1052" i="6"/>
  <c r="AH1051" i="6"/>
  <c r="AH1050" i="6"/>
  <c r="AH1049" i="6"/>
  <c r="AH1048" i="6"/>
  <c r="AH1047" i="6"/>
  <c r="AH1046" i="6"/>
  <c r="AH1045" i="6"/>
  <c r="AH1044" i="6"/>
  <c r="AH1043" i="6"/>
  <c r="AH1042" i="6"/>
  <c r="AH1041" i="6"/>
  <c r="AH1040" i="6"/>
  <c r="AH1039" i="6"/>
  <c r="AH1038" i="6"/>
  <c r="AH1037" i="6"/>
  <c r="AH1036" i="6"/>
  <c r="AH1035" i="6"/>
  <c r="AH1034" i="6"/>
  <c r="AH1033" i="6"/>
  <c r="AH1032" i="6"/>
  <c r="AH1031" i="6"/>
  <c r="AH1030" i="6"/>
  <c r="AH1029" i="6"/>
  <c r="AH1028" i="6"/>
  <c r="AH1027" i="6"/>
  <c r="AH1026" i="6"/>
  <c r="AH1025" i="6"/>
  <c r="AH1024" i="6"/>
  <c r="AH1023" i="6"/>
  <c r="AH1022" i="6"/>
  <c r="AH1021" i="6"/>
  <c r="AH1020" i="6"/>
  <c r="AH1019" i="6"/>
  <c r="AH1018" i="6"/>
  <c r="AH1017" i="6"/>
  <c r="AH1016" i="6"/>
  <c r="AH1015" i="6"/>
  <c r="AH1014" i="6"/>
  <c r="AH1013" i="6"/>
  <c r="AH1012" i="6"/>
  <c r="AH1011" i="6"/>
  <c r="AH1010" i="6"/>
  <c r="AH1009" i="6"/>
  <c r="AH1008" i="6"/>
  <c r="AH1007" i="6"/>
  <c r="AH1006" i="6"/>
  <c r="AH1005" i="6"/>
  <c r="AH1004" i="6"/>
  <c r="AH1003" i="6"/>
  <c r="AH1002" i="6"/>
  <c r="AH1001" i="6"/>
  <c r="AH1000" i="6"/>
  <c r="AH999" i="6"/>
  <c r="AH998" i="6"/>
  <c r="AH997" i="6"/>
  <c r="AH996" i="6"/>
  <c r="AH995" i="6"/>
  <c r="AH994" i="6"/>
  <c r="AH993" i="6"/>
  <c r="AH992" i="6"/>
  <c r="AH991" i="6"/>
  <c r="AH990" i="6"/>
  <c r="AH989" i="6"/>
  <c r="AH988" i="6"/>
  <c r="AH987" i="6"/>
  <c r="AH986" i="6"/>
  <c r="AH985" i="6"/>
  <c r="AH984" i="6"/>
  <c r="AH983" i="6"/>
  <c r="AH982" i="6"/>
  <c r="AH981" i="6"/>
  <c r="AH980" i="6"/>
  <c r="AH979" i="6"/>
  <c r="AH978" i="6"/>
  <c r="AH977" i="6"/>
  <c r="AH976" i="6"/>
  <c r="AH975" i="6"/>
  <c r="AH974" i="6"/>
  <c r="AH973" i="6"/>
  <c r="AH972" i="6"/>
  <c r="AH971" i="6"/>
  <c r="AH970" i="6"/>
  <c r="AH969" i="6"/>
  <c r="AH968" i="6"/>
  <c r="AH967" i="6"/>
  <c r="AH966" i="6"/>
  <c r="AH965" i="6"/>
  <c r="AH964" i="6"/>
  <c r="AH963" i="6"/>
  <c r="AH962" i="6"/>
  <c r="AH961" i="6"/>
  <c r="AH960" i="6"/>
  <c r="AH959" i="6"/>
  <c r="AH958" i="6"/>
  <c r="AH957" i="6"/>
  <c r="AH956" i="6"/>
  <c r="AH955" i="6"/>
  <c r="AH954" i="6"/>
  <c r="AH953" i="6"/>
  <c r="AH952" i="6"/>
  <c r="AH951" i="6"/>
  <c r="AH950" i="6"/>
  <c r="AH949" i="6"/>
  <c r="AH948" i="6"/>
  <c r="AH947" i="6"/>
  <c r="AH946" i="6"/>
  <c r="AH945" i="6"/>
  <c r="AH944" i="6"/>
  <c r="AH943" i="6"/>
  <c r="AH942" i="6"/>
  <c r="AH941" i="6"/>
  <c r="AH940" i="6"/>
  <c r="AH939" i="6"/>
  <c r="AH938" i="6"/>
  <c r="AH937" i="6"/>
  <c r="AH936" i="6"/>
  <c r="AH935" i="6"/>
  <c r="AH934" i="6"/>
  <c r="AH933" i="6"/>
  <c r="AH932" i="6"/>
  <c r="AH931" i="6"/>
  <c r="AH930" i="6"/>
  <c r="AH929" i="6"/>
  <c r="AH928" i="6"/>
  <c r="AH927" i="6"/>
  <c r="AH926" i="6"/>
  <c r="AH925" i="6"/>
  <c r="AH924" i="6"/>
  <c r="AH923" i="6"/>
  <c r="AH922" i="6"/>
  <c r="AH921" i="6"/>
  <c r="AH920" i="6"/>
  <c r="AH919" i="6"/>
  <c r="AH918" i="6"/>
  <c r="AH917" i="6"/>
  <c r="AH916" i="6"/>
  <c r="AH915" i="6"/>
  <c r="AH914" i="6"/>
  <c r="AH913" i="6"/>
  <c r="AH912" i="6"/>
  <c r="AH911" i="6"/>
  <c r="AH910" i="6"/>
  <c r="AH909" i="6"/>
  <c r="AH908" i="6"/>
  <c r="AH907" i="6"/>
  <c r="AH906" i="6"/>
  <c r="AH905" i="6"/>
  <c r="AH904" i="6"/>
  <c r="AH903" i="6"/>
  <c r="AH902" i="6"/>
  <c r="AH901" i="6"/>
  <c r="AH900" i="6"/>
  <c r="AH899" i="6"/>
  <c r="AH898" i="6"/>
  <c r="AH897" i="6"/>
  <c r="AH896" i="6"/>
  <c r="AH895" i="6"/>
  <c r="AH894" i="6"/>
  <c r="AH893" i="6"/>
  <c r="AH892" i="6"/>
  <c r="AH891" i="6"/>
  <c r="AH890" i="6"/>
  <c r="AH889" i="6"/>
  <c r="AH888" i="6"/>
  <c r="AH887" i="6"/>
  <c r="AH886" i="6"/>
  <c r="AH885" i="6"/>
  <c r="AH884" i="6"/>
  <c r="AH883" i="6"/>
  <c r="AH882" i="6"/>
  <c r="AH881" i="6"/>
  <c r="AH880" i="6"/>
  <c r="AH879" i="6"/>
  <c r="AH878" i="6"/>
  <c r="AH877" i="6"/>
  <c r="AH876" i="6"/>
  <c r="AH875" i="6"/>
  <c r="AH874" i="6"/>
  <c r="AH873" i="6"/>
  <c r="AH872" i="6"/>
  <c r="AH871" i="6"/>
  <c r="AH870" i="6"/>
  <c r="AH869" i="6"/>
  <c r="AH868" i="6"/>
  <c r="AH867" i="6"/>
  <c r="AH866" i="6"/>
  <c r="AH865" i="6"/>
  <c r="AH864" i="6"/>
  <c r="AH863" i="6"/>
  <c r="AH862" i="6"/>
  <c r="AH861" i="6"/>
  <c r="AH860" i="6"/>
  <c r="AH859" i="6"/>
  <c r="AH858" i="6"/>
  <c r="AH857" i="6"/>
  <c r="AH856" i="6"/>
  <c r="AH855" i="6"/>
  <c r="AH854" i="6"/>
  <c r="AH853" i="6"/>
  <c r="AH852" i="6"/>
  <c r="AH851" i="6"/>
  <c r="AH850" i="6"/>
  <c r="AH849" i="6"/>
  <c r="AH848" i="6"/>
  <c r="AH847" i="6"/>
  <c r="AH846" i="6"/>
  <c r="AH845" i="6"/>
  <c r="AH844" i="6"/>
  <c r="AH843" i="6"/>
  <c r="AH842" i="6"/>
  <c r="AH841" i="6"/>
  <c r="AH840" i="6"/>
  <c r="AH839" i="6"/>
  <c r="AH838" i="6"/>
  <c r="AH837" i="6"/>
  <c r="AH836" i="6"/>
  <c r="AH835" i="6"/>
  <c r="AH834" i="6"/>
  <c r="AH833" i="6"/>
  <c r="AH832" i="6"/>
  <c r="AH831" i="6"/>
  <c r="AH830" i="6"/>
  <c r="AH829" i="6"/>
  <c r="AH828" i="6"/>
  <c r="AH827" i="6"/>
  <c r="AH826" i="6"/>
  <c r="AH825" i="6"/>
  <c r="AH824" i="6"/>
  <c r="AH823" i="6"/>
  <c r="AH822" i="6"/>
  <c r="AH821" i="6"/>
  <c r="AH820" i="6"/>
  <c r="AH819" i="6"/>
  <c r="AH818" i="6"/>
  <c r="AH817" i="6"/>
  <c r="AH816" i="6"/>
  <c r="AH815" i="6"/>
  <c r="AH814" i="6"/>
  <c r="AH813" i="6"/>
  <c r="AH812" i="6"/>
  <c r="AH811" i="6"/>
  <c r="AH810" i="6"/>
  <c r="AH809" i="6"/>
  <c r="AH808" i="6"/>
  <c r="AH807" i="6"/>
  <c r="AH806" i="6"/>
  <c r="AH805" i="6"/>
  <c r="AH804" i="6"/>
  <c r="AH803" i="6"/>
  <c r="AH802" i="6"/>
  <c r="AH801" i="6"/>
  <c r="AH800" i="6"/>
  <c r="AH799" i="6"/>
  <c r="AH798" i="6"/>
  <c r="AH797" i="6"/>
  <c r="AH796" i="6"/>
  <c r="AH795" i="6"/>
  <c r="AH794" i="6"/>
  <c r="AH793" i="6"/>
  <c r="AH792" i="6"/>
  <c r="AH791" i="6"/>
  <c r="AH790" i="6"/>
  <c r="AH789" i="6"/>
  <c r="AH788" i="6"/>
  <c r="AH787" i="6"/>
  <c r="AH786" i="6"/>
  <c r="AH785" i="6"/>
  <c r="AH784" i="6"/>
  <c r="AH783" i="6"/>
  <c r="AH782" i="6"/>
  <c r="AH781" i="6"/>
  <c r="AH780" i="6"/>
  <c r="AH779" i="6"/>
  <c r="AH778" i="6"/>
  <c r="AH777" i="6"/>
  <c r="AH776" i="6"/>
  <c r="AH775" i="6"/>
  <c r="AH774" i="6"/>
  <c r="AH773" i="6"/>
  <c r="AH772" i="6"/>
  <c r="AH771" i="6"/>
  <c r="AH770" i="6"/>
  <c r="AH769" i="6"/>
  <c r="AH768" i="6"/>
  <c r="AH767" i="6"/>
  <c r="AH766" i="6"/>
  <c r="AH765" i="6"/>
  <c r="AH764" i="6"/>
  <c r="AH763" i="6"/>
  <c r="AH762" i="6"/>
  <c r="AH761" i="6"/>
  <c r="AH760" i="6"/>
  <c r="AH759" i="6"/>
  <c r="AH758" i="6"/>
  <c r="AH757" i="6"/>
  <c r="AH756" i="6"/>
  <c r="AH755" i="6"/>
  <c r="AH754" i="6"/>
  <c r="AH753" i="6"/>
  <c r="AH752" i="6"/>
  <c r="AH751" i="6"/>
  <c r="AH750" i="6"/>
  <c r="AH749" i="6"/>
  <c r="AH748" i="6"/>
  <c r="AH747" i="6"/>
  <c r="AH746" i="6"/>
  <c r="AH745" i="6"/>
  <c r="AH744" i="6"/>
  <c r="AH743" i="6"/>
  <c r="AH742" i="6"/>
  <c r="AH741" i="6"/>
  <c r="AH740" i="6"/>
  <c r="AH739" i="6"/>
  <c r="AH738" i="6"/>
  <c r="AH737" i="6"/>
  <c r="AH736" i="6"/>
  <c r="AH735" i="6"/>
  <c r="AH734" i="6"/>
  <c r="AH733" i="6"/>
  <c r="AH732" i="6"/>
  <c r="AH731" i="6"/>
  <c r="AH730" i="6"/>
  <c r="AH729" i="6"/>
  <c r="AH728" i="6"/>
  <c r="AH727" i="6"/>
  <c r="AH726" i="6"/>
  <c r="AH725" i="6"/>
  <c r="AH724" i="6"/>
  <c r="AH723" i="6"/>
  <c r="AH722" i="6"/>
  <c r="AH721" i="6"/>
  <c r="AH720" i="6"/>
  <c r="AH719" i="6"/>
  <c r="AH718" i="6"/>
  <c r="AH717" i="6"/>
  <c r="AH716" i="6"/>
  <c r="AH715" i="6"/>
  <c r="AH714" i="6"/>
  <c r="AH713" i="6"/>
  <c r="AH712" i="6"/>
  <c r="AH711" i="6"/>
  <c r="AH710" i="6"/>
  <c r="AH709" i="6"/>
  <c r="AH708" i="6"/>
  <c r="AH707" i="6"/>
  <c r="AH706" i="6"/>
  <c r="AH705" i="6"/>
  <c r="AH704" i="6"/>
  <c r="AH703" i="6"/>
  <c r="AH702" i="6"/>
  <c r="AH701" i="6"/>
  <c r="AH700" i="6"/>
  <c r="AH699" i="6"/>
  <c r="AH698" i="6"/>
  <c r="AH697" i="6"/>
  <c r="AH696" i="6"/>
  <c r="AH695" i="6"/>
  <c r="AH694" i="6"/>
  <c r="AH693" i="6"/>
  <c r="AH692" i="6"/>
  <c r="AH691" i="6"/>
  <c r="AH690" i="6"/>
  <c r="AH689" i="6"/>
  <c r="AH688" i="6"/>
  <c r="AH687" i="6"/>
  <c r="AH686" i="6"/>
  <c r="AH685" i="6"/>
  <c r="AH684" i="6"/>
  <c r="AH683" i="6"/>
  <c r="AH682" i="6"/>
  <c r="AH681" i="6"/>
  <c r="AH680" i="6"/>
  <c r="AH679" i="6"/>
  <c r="AH678" i="6"/>
  <c r="AH677" i="6"/>
  <c r="AH676" i="6"/>
  <c r="AH675" i="6"/>
  <c r="AH674" i="6"/>
  <c r="AH673" i="6"/>
  <c r="AH672" i="6"/>
  <c r="AH671" i="6"/>
  <c r="AH670" i="6"/>
  <c r="AH669" i="6"/>
  <c r="AH668" i="6"/>
  <c r="AH667" i="6"/>
  <c r="AH666" i="6"/>
  <c r="AH665" i="6"/>
  <c r="AH664" i="6"/>
  <c r="AH663" i="6"/>
  <c r="AH662" i="6"/>
  <c r="AH661" i="6"/>
  <c r="AH660" i="6"/>
  <c r="AH659" i="6"/>
  <c r="AH658" i="6"/>
  <c r="AH657" i="6"/>
  <c r="AH656" i="6"/>
  <c r="AH655" i="6"/>
  <c r="AH654" i="6"/>
  <c r="AH653" i="6"/>
  <c r="AH652" i="6"/>
  <c r="AH651" i="6"/>
  <c r="AH650" i="6"/>
  <c r="AH649" i="6"/>
  <c r="AH648" i="6"/>
  <c r="AH647" i="6"/>
  <c r="AH646" i="6"/>
  <c r="AH645" i="6"/>
  <c r="AH644" i="6"/>
  <c r="AH643" i="6"/>
  <c r="AH642" i="6"/>
  <c r="AH641" i="6"/>
  <c r="AH640" i="6"/>
  <c r="AH639" i="6"/>
  <c r="AH638" i="6"/>
  <c r="AH637" i="6"/>
  <c r="AH636" i="6"/>
  <c r="AH635" i="6"/>
  <c r="AH634" i="6"/>
  <c r="AH633" i="6"/>
  <c r="AH632" i="6"/>
  <c r="AH631" i="6"/>
  <c r="AH630" i="6"/>
  <c r="AH629" i="6"/>
  <c r="AH628" i="6"/>
  <c r="AH627" i="6"/>
  <c r="AH626" i="6"/>
  <c r="AH625" i="6"/>
  <c r="AH624" i="6"/>
  <c r="AH623" i="6"/>
  <c r="AH622" i="6"/>
  <c r="AH621" i="6"/>
  <c r="AH620" i="6"/>
  <c r="AH619" i="6"/>
  <c r="AH618" i="6"/>
  <c r="AH617" i="6"/>
  <c r="AH616" i="6"/>
  <c r="AH615" i="6"/>
  <c r="AH614" i="6"/>
  <c r="AH613" i="6"/>
  <c r="AH612" i="6"/>
  <c r="AH611" i="6"/>
  <c r="AH610" i="6"/>
  <c r="AH609" i="6"/>
  <c r="AH608" i="6"/>
  <c r="AH607" i="6"/>
  <c r="AH606" i="6"/>
  <c r="AH605" i="6"/>
  <c r="AH604" i="6"/>
  <c r="AH603" i="6"/>
  <c r="AH602" i="6"/>
  <c r="AH601" i="6"/>
  <c r="AH600" i="6"/>
  <c r="AH599" i="6"/>
  <c r="AH598" i="6"/>
  <c r="AH597" i="6"/>
  <c r="AH596" i="6"/>
  <c r="AH595" i="6"/>
  <c r="AH594" i="6"/>
  <c r="AH593" i="6"/>
  <c r="AH592" i="6"/>
  <c r="AH591" i="6"/>
  <c r="AH590" i="6"/>
  <c r="AH589" i="6"/>
  <c r="AH588" i="6"/>
  <c r="AH587" i="6"/>
  <c r="AH586" i="6"/>
  <c r="AH585" i="6"/>
  <c r="AH584" i="6"/>
  <c r="AH583" i="6"/>
  <c r="AH582" i="6"/>
  <c r="AH581" i="6"/>
  <c r="AH580" i="6"/>
  <c r="AH579" i="6"/>
  <c r="AH578" i="6"/>
  <c r="AH577" i="6"/>
  <c r="AH576" i="6"/>
  <c r="AH575" i="6"/>
  <c r="AH574" i="6"/>
  <c r="AH573" i="6"/>
  <c r="AH572" i="6"/>
  <c r="AH571" i="6"/>
  <c r="AH570" i="6"/>
  <c r="AH569" i="6"/>
  <c r="AH568" i="6"/>
  <c r="AH567" i="6"/>
  <c r="AH566" i="6"/>
  <c r="AH565" i="6"/>
  <c r="AH564" i="6"/>
  <c r="AH563" i="6"/>
  <c r="AH562" i="6"/>
  <c r="AH561" i="6"/>
  <c r="AH560" i="6"/>
  <c r="AH559" i="6"/>
  <c r="AH558" i="6"/>
  <c r="AH557" i="6"/>
  <c r="AH556" i="6"/>
  <c r="AH555" i="6"/>
  <c r="AH554" i="6"/>
  <c r="AH553" i="6"/>
  <c r="AH552" i="6"/>
  <c r="AH551" i="6"/>
  <c r="AH550" i="6"/>
  <c r="AH549" i="6"/>
  <c r="AH548" i="6"/>
  <c r="AH547" i="6"/>
  <c r="AH546" i="6"/>
  <c r="AH545" i="6"/>
  <c r="AH544" i="6"/>
  <c r="AH543" i="6"/>
  <c r="AH542" i="6"/>
  <c r="AH541" i="6"/>
  <c r="AH540" i="6"/>
  <c r="AH539" i="6"/>
  <c r="AH538" i="6"/>
  <c r="AH537" i="6"/>
  <c r="AH536" i="6"/>
  <c r="AH535" i="6"/>
  <c r="AH534" i="6"/>
  <c r="AH533" i="6"/>
  <c r="AH532" i="6"/>
  <c r="AH531" i="6"/>
  <c r="AH530" i="6"/>
  <c r="AH529" i="6"/>
  <c r="AH528" i="6"/>
  <c r="AH527" i="6"/>
  <c r="AH526" i="6"/>
  <c r="AH525" i="6"/>
  <c r="AH524" i="6"/>
  <c r="AH523" i="6"/>
  <c r="AH522" i="6"/>
  <c r="AH521" i="6"/>
  <c r="AH520" i="6"/>
  <c r="AH519" i="6"/>
  <c r="AH518" i="6"/>
  <c r="AH517" i="6"/>
  <c r="AH516" i="6"/>
  <c r="AH515" i="6"/>
  <c r="AH514" i="6"/>
  <c r="AH513" i="6"/>
  <c r="AH512" i="6"/>
  <c r="AH511" i="6"/>
  <c r="AH510" i="6"/>
  <c r="AH509" i="6"/>
  <c r="AH508" i="6"/>
  <c r="AH507" i="6"/>
  <c r="AH506" i="6"/>
  <c r="AH505" i="6"/>
  <c r="AH504" i="6"/>
  <c r="AH503" i="6"/>
  <c r="AH502" i="6"/>
  <c r="AH501" i="6"/>
  <c r="AH500" i="6"/>
  <c r="AH499" i="6"/>
  <c r="AH498" i="6"/>
  <c r="AH497" i="6"/>
  <c r="AH496" i="6"/>
  <c r="AH495" i="6"/>
  <c r="AH494" i="6"/>
  <c r="AH493" i="6"/>
  <c r="AH492" i="6"/>
  <c r="AH491" i="6"/>
  <c r="AH490" i="6"/>
  <c r="AH489" i="6"/>
  <c r="AH488" i="6"/>
  <c r="AH487" i="6"/>
  <c r="AH486" i="6"/>
  <c r="AH485" i="6"/>
  <c r="AH484" i="6"/>
  <c r="AH483" i="6"/>
  <c r="AH482" i="6"/>
  <c r="AH481" i="6"/>
  <c r="AH480" i="6"/>
  <c r="AH479" i="6"/>
  <c r="AH478" i="6"/>
  <c r="AH477" i="6"/>
  <c r="AH476" i="6"/>
  <c r="AH475" i="6"/>
  <c r="AH474" i="6"/>
  <c r="AH473" i="6"/>
  <c r="AH472" i="6"/>
  <c r="AH471" i="6"/>
  <c r="AH470" i="6"/>
  <c r="AH469" i="6"/>
  <c r="AH468" i="6"/>
  <c r="AH467" i="6"/>
  <c r="AH466" i="6"/>
  <c r="AH465" i="6"/>
  <c r="AH464" i="6"/>
  <c r="AH463" i="6"/>
  <c r="AH462" i="6"/>
  <c r="AH461" i="6"/>
  <c r="AH460" i="6"/>
  <c r="AH459" i="6"/>
  <c r="AH458" i="6"/>
  <c r="AH457" i="6"/>
  <c r="AH456" i="6"/>
  <c r="AH455" i="6"/>
  <c r="AH454" i="6"/>
  <c r="AH453" i="6"/>
  <c r="AH452" i="6"/>
  <c r="AH451" i="6"/>
  <c r="AH450" i="6"/>
  <c r="AH449" i="6"/>
  <c r="AH448" i="6"/>
  <c r="AH447" i="6"/>
  <c r="AH446" i="6"/>
  <c r="AH445" i="6"/>
  <c r="AH444" i="6"/>
  <c r="AH443" i="6"/>
  <c r="AH442" i="6"/>
  <c r="AH441" i="6"/>
  <c r="AH440" i="6"/>
  <c r="AH439" i="6"/>
  <c r="AH438" i="6"/>
  <c r="AH437" i="6"/>
  <c r="AH436" i="6"/>
  <c r="AH435" i="6"/>
  <c r="AH434" i="6"/>
  <c r="AH433" i="6"/>
  <c r="AH432" i="6"/>
  <c r="AH431" i="6"/>
  <c r="AH430" i="6"/>
  <c r="AH429" i="6"/>
  <c r="AH428" i="6"/>
  <c r="AH427" i="6"/>
  <c r="AH426" i="6"/>
  <c r="AH425" i="6"/>
  <c r="AH424" i="6"/>
  <c r="AH423" i="6"/>
  <c r="AH422" i="6"/>
  <c r="AH421" i="6"/>
  <c r="AH420" i="6"/>
  <c r="AH419" i="6"/>
  <c r="AH418" i="6"/>
  <c r="AH417" i="6"/>
  <c r="AH416" i="6"/>
  <c r="AH415" i="6"/>
  <c r="AH414" i="6"/>
  <c r="AH413" i="6"/>
  <c r="AH412" i="6"/>
  <c r="AH411" i="6"/>
  <c r="AH410" i="6"/>
  <c r="AH409" i="6"/>
  <c r="AH408" i="6"/>
  <c r="AH407" i="6"/>
  <c r="AH406" i="6"/>
  <c r="AH405" i="6"/>
  <c r="AH404" i="6"/>
  <c r="AH403" i="6"/>
  <c r="AH402" i="6"/>
  <c r="AH401" i="6"/>
  <c r="AH400" i="6"/>
  <c r="AH399" i="6"/>
  <c r="AH398" i="6"/>
  <c r="AH397" i="6"/>
  <c r="AH396" i="6"/>
  <c r="AH395" i="6"/>
  <c r="AH394" i="6"/>
  <c r="AH393" i="6"/>
  <c r="AH392" i="6"/>
  <c r="AH391" i="6"/>
  <c r="AH390" i="6"/>
  <c r="AH389" i="6"/>
  <c r="AH388" i="6"/>
  <c r="AH387" i="6"/>
  <c r="AH386" i="6"/>
  <c r="AH385" i="6"/>
  <c r="AH384" i="6"/>
  <c r="AH383" i="6"/>
  <c r="AH382" i="6"/>
  <c r="AH381" i="6"/>
  <c r="AH380" i="6"/>
  <c r="AH379" i="6"/>
  <c r="AH378" i="6"/>
  <c r="AH377" i="6"/>
  <c r="AH376" i="6"/>
  <c r="AH375" i="6"/>
  <c r="AH374" i="6"/>
  <c r="AH373" i="6"/>
  <c r="AH372" i="6"/>
  <c r="AH371" i="6"/>
  <c r="AH370" i="6"/>
  <c r="AH369" i="6"/>
  <c r="AH368" i="6"/>
  <c r="AH367" i="6"/>
  <c r="AH366" i="6"/>
  <c r="AH365" i="6"/>
  <c r="AH364" i="6"/>
  <c r="AH363" i="6"/>
  <c r="AH362" i="6"/>
  <c r="AH361" i="6"/>
  <c r="AH360" i="6"/>
  <c r="AH359" i="6"/>
  <c r="AH358" i="6"/>
  <c r="AH357" i="6"/>
  <c r="AH356" i="6"/>
  <c r="AH355" i="6"/>
  <c r="AH354" i="6"/>
  <c r="AH353" i="6"/>
  <c r="AH352" i="6"/>
  <c r="AH351" i="6"/>
  <c r="AH350" i="6"/>
  <c r="AH349" i="6"/>
  <c r="AH348" i="6"/>
  <c r="AH347" i="6"/>
  <c r="AH346" i="6"/>
  <c r="AH345" i="6"/>
  <c r="AH344" i="6"/>
  <c r="AH343" i="6"/>
  <c r="AH342" i="6"/>
  <c r="AH341" i="6"/>
  <c r="AH340" i="6"/>
  <c r="AH339" i="6"/>
  <c r="AH338" i="6"/>
  <c r="AH337" i="6"/>
  <c r="AH336" i="6"/>
  <c r="AH335" i="6"/>
  <c r="AH334" i="6"/>
  <c r="AH333" i="6"/>
  <c r="AH332" i="6"/>
  <c r="AH331" i="6"/>
  <c r="AH330" i="6"/>
  <c r="AH329" i="6"/>
  <c r="AH328" i="6"/>
  <c r="AH327" i="6"/>
  <c r="AH326" i="6"/>
  <c r="AH325" i="6"/>
  <c r="AH324" i="6"/>
  <c r="AH323" i="6"/>
  <c r="AH322" i="6"/>
  <c r="AH321" i="6"/>
  <c r="AH320" i="6"/>
  <c r="AH319" i="6"/>
  <c r="AH318" i="6"/>
  <c r="AH317" i="6"/>
  <c r="AH316" i="6"/>
  <c r="AH315" i="6"/>
  <c r="AH314" i="6"/>
  <c r="AH313" i="6"/>
  <c r="AH312" i="6"/>
  <c r="AH311" i="6"/>
  <c r="AH310" i="6"/>
  <c r="AH309" i="6"/>
  <c r="AH308" i="6"/>
  <c r="AH307" i="6"/>
  <c r="AH306" i="6"/>
  <c r="AH305" i="6"/>
  <c r="AH304" i="6"/>
  <c r="AH303" i="6"/>
  <c r="AH302" i="6"/>
  <c r="AH301" i="6"/>
  <c r="AH300" i="6"/>
  <c r="AH299" i="6"/>
  <c r="AH298" i="6"/>
  <c r="AH297" i="6"/>
  <c r="AH296" i="6"/>
  <c r="AH295" i="6"/>
  <c r="AH294" i="6"/>
  <c r="AH293" i="6"/>
  <c r="AH292" i="6"/>
  <c r="AH291" i="6"/>
  <c r="AH290" i="6"/>
  <c r="AH289" i="6"/>
  <c r="AH288" i="6"/>
  <c r="AH287" i="6"/>
  <c r="AH286" i="6"/>
  <c r="AH285" i="6"/>
  <c r="AH284" i="6"/>
  <c r="AH283" i="6"/>
  <c r="AH282" i="6"/>
  <c r="AH281" i="6"/>
  <c r="AH280" i="6"/>
  <c r="AH279" i="6"/>
  <c r="AH278" i="6"/>
  <c r="AH277" i="6"/>
  <c r="AH276" i="6"/>
  <c r="AH275" i="6"/>
  <c r="AH274" i="6"/>
  <c r="AH273" i="6"/>
  <c r="AH272" i="6"/>
  <c r="AH271" i="6"/>
  <c r="AH270" i="6"/>
  <c r="AH269" i="6"/>
  <c r="AH268" i="6"/>
  <c r="AH267" i="6"/>
  <c r="AH266" i="6"/>
  <c r="AH265" i="6"/>
  <c r="AH264" i="6"/>
  <c r="AH263" i="6"/>
  <c r="AH262" i="6"/>
  <c r="AH261" i="6"/>
  <c r="AH260" i="6"/>
  <c r="AH259" i="6"/>
  <c r="AH258" i="6"/>
  <c r="AH257" i="6"/>
  <c r="AH256" i="6"/>
  <c r="AH255" i="6"/>
  <c r="AH254" i="6"/>
  <c r="AH253" i="6"/>
  <c r="AH252" i="6"/>
  <c r="AH251" i="6"/>
  <c r="AH250" i="6"/>
  <c r="AH249" i="6"/>
  <c r="AH248" i="6"/>
  <c r="AH247" i="6"/>
  <c r="AH246" i="6"/>
  <c r="AH245" i="6"/>
  <c r="AH244" i="6"/>
  <c r="AH243" i="6"/>
  <c r="AH242" i="6"/>
  <c r="AH241" i="6"/>
  <c r="AH240" i="6"/>
  <c r="AH239" i="6"/>
  <c r="AH238" i="6"/>
  <c r="AH237" i="6"/>
  <c r="AH236" i="6"/>
  <c r="AH235" i="6"/>
  <c r="AH234" i="6"/>
  <c r="AH233" i="6"/>
  <c r="AH232" i="6"/>
  <c r="AH231" i="6"/>
  <c r="AH230" i="6"/>
  <c r="AH229" i="6"/>
  <c r="AH228" i="6"/>
  <c r="AH227" i="6"/>
  <c r="AH226" i="6"/>
  <c r="AH225" i="6"/>
  <c r="AH224" i="6"/>
  <c r="AH223" i="6"/>
  <c r="AH222" i="6"/>
  <c r="AH221" i="6"/>
  <c r="AH220" i="6"/>
  <c r="AH219" i="6"/>
  <c r="AH218" i="6"/>
  <c r="AH217" i="6"/>
  <c r="AH216" i="6"/>
  <c r="AH215" i="6"/>
  <c r="AH214" i="6"/>
  <c r="AH213" i="6"/>
  <c r="AH212" i="6"/>
  <c r="AH211" i="6"/>
  <c r="AH210" i="6"/>
  <c r="AH209" i="6"/>
  <c r="AH208" i="6"/>
  <c r="AH207" i="6"/>
  <c r="AH206" i="6"/>
  <c r="AH205" i="6"/>
  <c r="AH204" i="6"/>
  <c r="AH203" i="6"/>
  <c r="AH202" i="6"/>
  <c r="AH201" i="6"/>
  <c r="AH200" i="6"/>
  <c r="AH199" i="6"/>
  <c r="AH198" i="6"/>
  <c r="AH197" i="6"/>
  <c r="AH196" i="6"/>
  <c r="AH195" i="6"/>
  <c r="AH194" i="6"/>
  <c r="AH193" i="6"/>
  <c r="AH192" i="6"/>
  <c r="AH191" i="6"/>
  <c r="AH190" i="6"/>
  <c r="AH189" i="6"/>
  <c r="AH188" i="6"/>
  <c r="AH187" i="6"/>
  <c r="AH186" i="6"/>
  <c r="AH185" i="6"/>
  <c r="AH184" i="6"/>
  <c r="AH183" i="6"/>
  <c r="AH182" i="6"/>
  <c r="AH181" i="6"/>
  <c r="AH180" i="6"/>
  <c r="AH179" i="6"/>
  <c r="AH178" i="6"/>
  <c r="AH177" i="6"/>
  <c r="AH176" i="6"/>
  <c r="AH175" i="6"/>
  <c r="AH174" i="6"/>
  <c r="AH173" i="6"/>
  <c r="AH172" i="6"/>
  <c r="AH171" i="6"/>
  <c r="AH170" i="6"/>
  <c r="AH169" i="6"/>
  <c r="AH168" i="6"/>
  <c r="AH167" i="6"/>
  <c r="AH166" i="6"/>
  <c r="AH165" i="6"/>
  <c r="AH164" i="6"/>
  <c r="AH163" i="6"/>
  <c r="AH162" i="6"/>
  <c r="AH161" i="6"/>
  <c r="AH160" i="6"/>
  <c r="AH159" i="6"/>
  <c r="AH158" i="6"/>
  <c r="AH157" i="6"/>
  <c r="AH156" i="6"/>
  <c r="AH155" i="6"/>
  <c r="AH154" i="6"/>
  <c r="AH153" i="6"/>
  <c r="AH152" i="6"/>
  <c r="AH151" i="6"/>
  <c r="AH150" i="6"/>
  <c r="AH149" i="6"/>
  <c r="AH148" i="6"/>
  <c r="AH147" i="6"/>
  <c r="AH146" i="6"/>
  <c r="AH145" i="6"/>
  <c r="AH144" i="6"/>
  <c r="AH143" i="6"/>
  <c r="AH142" i="6"/>
  <c r="AH141" i="6"/>
  <c r="AH140" i="6"/>
  <c r="AH139" i="6"/>
  <c r="AH138" i="6"/>
  <c r="AH137" i="6"/>
  <c r="AH136" i="6"/>
  <c r="AH135" i="6"/>
  <c r="AH134" i="6"/>
  <c r="AH133" i="6"/>
  <c r="AH132" i="6"/>
  <c r="AH131" i="6"/>
  <c r="AH130" i="6"/>
  <c r="AH129" i="6"/>
  <c r="AH128" i="6"/>
  <c r="AH127" i="6"/>
  <c r="AH126" i="6"/>
  <c r="AH125" i="6"/>
  <c r="AH124" i="6"/>
  <c r="AH123" i="6"/>
  <c r="AH122" i="6"/>
  <c r="AH121" i="6"/>
  <c r="AH120" i="6"/>
  <c r="AH119" i="6"/>
  <c r="AH118" i="6"/>
  <c r="AH117" i="6"/>
  <c r="AH116" i="6"/>
  <c r="AH115" i="6"/>
  <c r="AH114" i="6"/>
  <c r="AH113" i="6"/>
  <c r="AH112" i="6"/>
  <c r="AH111" i="6"/>
  <c r="AH110" i="6"/>
  <c r="AH109" i="6"/>
  <c r="AH108" i="6"/>
  <c r="AH107" i="6"/>
  <c r="AH106" i="6"/>
  <c r="AH105" i="6"/>
  <c r="AH104" i="6"/>
  <c r="AH103" i="6"/>
  <c r="AH102" i="6"/>
  <c r="AH101" i="6"/>
  <c r="AH100" i="6"/>
  <c r="AH99" i="6"/>
  <c r="AH98" i="6"/>
  <c r="AH97" i="6"/>
  <c r="AH96" i="6"/>
  <c r="AH95" i="6"/>
  <c r="AH94" i="6"/>
  <c r="AH93" i="6"/>
  <c r="AH92" i="6"/>
  <c r="AH91" i="6"/>
  <c r="AH90" i="6"/>
  <c r="AH89" i="6"/>
  <c r="AH88" i="6"/>
  <c r="AH87" i="6"/>
  <c r="AH86" i="6"/>
  <c r="AH85" i="6"/>
  <c r="AH84" i="6"/>
  <c r="AH83" i="6"/>
  <c r="AH82" i="6"/>
  <c r="AH81" i="6"/>
  <c r="AH80" i="6"/>
  <c r="AH79" i="6"/>
  <c r="AH78" i="6"/>
  <c r="AH77" i="6"/>
  <c r="AH76" i="6"/>
  <c r="AH75" i="6"/>
  <c r="AH74" i="6"/>
  <c r="AH73" i="6"/>
  <c r="AH72" i="6"/>
  <c r="AH71" i="6"/>
  <c r="AH70" i="6"/>
  <c r="AH69" i="6"/>
  <c r="AH68" i="6"/>
  <c r="AH67" i="6"/>
  <c r="AH66" i="6"/>
  <c r="AH65" i="6"/>
  <c r="AH64" i="6"/>
  <c r="AH63" i="6"/>
  <c r="AH62" i="6"/>
  <c r="AH61" i="6"/>
  <c r="AH60" i="6"/>
  <c r="AH59" i="6"/>
  <c r="AH58" i="6"/>
  <c r="AH57" i="6"/>
  <c r="AH56" i="6"/>
  <c r="AH55" i="6"/>
  <c r="AH54" i="6"/>
  <c r="AH53" i="6"/>
  <c r="AH52" i="6"/>
  <c r="AH51" i="6"/>
  <c r="AH50" i="6"/>
  <c r="AH49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5" i="6"/>
  <c r="AH24" i="6"/>
  <c r="AH23" i="6"/>
  <c r="AH22" i="6"/>
  <c r="AH21" i="6"/>
  <c r="AH20" i="6"/>
  <c r="AH19" i="6"/>
  <c r="AH18" i="6"/>
  <c r="AH17" i="6"/>
  <c r="AH16" i="6"/>
  <c r="AH15" i="6"/>
  <c r="AH14" i="6"/>
  <c r="AH13" i="6"/>
  <c r="AH12" i="6"/>
  <c r="AH11" i="6"/>
  <c r="AH10" i="6"/>
  <c r="AH9" i="6"/>
  <c r="AH8" i="6"/>
  <c r="AF13" i="6"/>
  <c r="AF12" i="6"/>
  <c r="AF11" i="6"/>
  <c r="AF10" i="6"/>
  <c r="AF9" i="6"/>
  <c r="AF8" i="6"/>
  <c r="AA13" i="6"/>
  <c r="AA12" i="6"/>
  <c r="AA11" i="6"/>
  <c r="AA10" i="6"/>
  <c r="AA9" i="6"/>
  <c r="AA8" i="6"/>
  <c r="AC5408" i="6"/>
  <c r="AC5407" i="6"/>
  <c r="AC5406" i="6"/>
  <c r="AC5405" i="6"/>
  <c r="AC5404" i="6"/>
  <c r="AC5403" i="6"/>
  <c r="AC5402" i="6"/>
  <c r="AC5401" i="6"/>
  <c r="AC5400" i="6"/>
  <c r="AC5399" i="6"/>
  <c r="AC5398" i="6"/>
  <c r="AC5397" i="6"/>
  <c r="AC5396" i="6"/>
  <c r="AC5395" i="6"/>
  <c r="AC5394" i="6"/>
  <c r="AC5393" i="6"/>
  <c r="AC5392" i="6"/>
  <c r="AC5391" i="6"/>
  <c r="AC5390" i="6"/>
  <c r="AC5389" i="6"/>
  <c r="AC5388" i="6"/>
  <c r="AC5387" i="6"/>
  <c r="AC5386" i="6"/>
  <c r="AC5385" i="6"/>
  <c r="AC5384" i="6"/>
  <c r="AC5383" i="6"/>
  <c r="AC5382" i="6"/>
  <c r="AC5381" i="6"/>
  <c r="AC5380" i="6"/>
  <c r="AC5379" i="6"/>
  <c r="AC5378" i="6"/>
  <c r="AC5377" i="6"/>
  <c r="AC5376" i="6"/>
  <c r="AC5375" i="6"/>
  <c r="AC5374" i="6"/>
  <c r="AC5373" i="6"/>
  <c r="AC5372" i="6"/>
  <c r="AC5371" i="6"/>
  <c r="AC5370" i="6"/>
  <c r="AC5369" i="6"/>
  <c r="AC5368" i="6"/>
  <c r="AC5367" i="6"/>
  <c r="AC5366" i="6"/>
  <c r="AC5365" i="6"/>
  <c r="AC5364" i="6"/>
  <c r="AC5363" i="6"/>
  <c r="AC5362" i="6"/>
  <c r="AC5361" i="6"/>
  <c r="AC5360" i="6"/>
  <c r="AC5359" i="6"/>
  <c r="AC5358" i="6"/>
  <c r="AC5357" i="6"/>
  <c r="AC5356" i="6"/>
  <c r="AC5355" i="6"/>
  <c r="AC5354" i="6"/>
  <c r="AC5353" i="6"/>
  <c r="AC5352" i="6"/>
  <c r="AC5351" i="6"/>
  <c r="AC5350" i="6"/>
  <c r="AC5349" i="6"/>
  <c r="AC5348" i="6"/>
  <c r="AC5347" i="6"/>
  <c r="AC5346" i="6"/>
  <c r="AC5345" i="6"/>
  <c r="AC5344" i="6"/>
  <c r="AC5343" i="6"/>
  <c r="AC5342" i="6"/>
  <c r="AC5341" i="6"/>
  <c r="AC5340" i="6"/>
  <c r="AC5339" i="6"/>
  <c r="AC5338" i="6"/>
  <c r="AC5337" i="6"/>
  <c r="AC5336" i="6"/>
  <c r="AC5335" i="6"/>
  <c r="AC5334" i="6"/>
  <c r="AC5333" i="6"/>
  <c r="AC5332" i="6"/>
  <c r="AC5331" i="6"/>
  <c r="AC5330" i="6"/>
  <c r="AC5329" i="6"/>
  <c r="AC5328" i="6"/>
  <c r="AC5327" i="6"/>
  <c r="AC5326" i="6"/>
  <c r="AC5325" i="6"/>
  <c r="AC5324" i="6"/>
  <c r="AC5323" i="6"/>
  <c r="AC5322" i="6"/>
  <c r="AC5321" i="6"/>
  <c r="AC5320" i="6"/>
  <c r="AC5319" i="6"/>
  <c r="AC5318" i="6"/>
  <c r="AC5317" i="6"/>
  <c r="AC5316" i="6"/>
  <c r="AC5315" i="6"/>
  <c r="AC5314" i="6"/>
  <c r="AC5313" i="6"/>
  <c r="AC5312" i="6"/>
  <c r="AC5311" i="6"/>
  <c r="AC5310" i="6"/>
  <c r="AC5309" i="6"/>
  <c r="AC5308" i="6"/>
  <c r="AC5307" i="6"/>
  <c r="AC5306" i="6"/>
  <c r="AC5305" i="6"/>
  <c r="AC5304" i="6"/>
  <c r="AC5303" i="6"/>
  <c r="AC5302" i="6"/>
  <c r="AC5301" i="6"/>
  <c r="AC5300" i="6"/>
  <c r="AC5299" i="6"/>
  <c r="AC5298" i="6"/>
  <c r="AC5297" i="6"/>
  <c r="AC5296" i="6"/>
  <c r="AC5295" i="6"/>
  <c r="AC5294" i="6"/>
  <c r="AC5293" i="6"/>
  <c r="AC5292" i="6"/>
  <c r="AC5291" i="6"/>
  <c r="AC5290" i="6"/>
  <c r="AC5289" i="6"/>
  <c r="AC5288" i="6"/>
  <c r="AC5287" i="6"/>
  <c r="AC5286" i="6"/>
  <c r="AC5285" i="6"/>
  <c r="AC5284" i="6"/>
  <c r="AC5283" i="6"/>
  <c r="AC5282" i="6"/>
  <c r="AC5281" i="6"/>
  <c r="AC5280" i="6"/>
  <c r="AC5279" i="6"/>
  <c r="AC5278" i="6"/>
  <c r="AC5277" i="6"/>
  <c r="AC5276" i="6"/>
  <c r="AC5275" i="6"/>
  <c r="AC5274" i="6"/>
  <c r="AC5273" i="6"/>
  <c r="AC5272" i="6"/>
  <c r="AC5271" i="6"/>
  <c r="AC5270" i="6"/>
  <c r="AC5269" i="6"/>
  <c r="AC5268" i="6"/>
  <c r="AC5267" i="6"/>
  <c r="AC5266" i="6"/>
  <c r="AC5265" i="6"/>
  <c r="AC5264" i="6"/>
  <c r="AC5263" i="6"/>
  <c r="AC5262" i="6"/>
  <c r="AC5261" i="6"/>
  <c r="AC5260" i="6"/>
  <c r="AC5259" i="6"/>
  <c r="AC5258" i="6"/>
  <c r="AC5257" i="6"/>
  <c r="AC5256" i="6"/>
  <c r="AC5255" i="6"/>
  <c r="AC5254" i="6"/>
  <c r="AC5253" i="6"/>
  <c r="AC5252" i="6"/>
  <c r="AC5251" i="6"/>
  <c r="AC5250" i="6"/>
  <c r="AC5249" i="6"/>
  <c r="AC5248" i="6"/>
  <c r="AC5247" i="6"/>
  <c r="AC5246" i="6"/>
  <c r="AC5245" i="6"/>
  <c r="AC5244" i="6"/>
  <c r="AC5243" i="6"/>
  <c r="AC5242" i="6"/>
  <c r="AC5241" i="6"/>
  <c r="AC5240" i="6"/>
  <c r="AC5239" i="6"/>
  <c r="AC5238" i="6"/>
  <c r="AC5237" i="6"/>
  <c r="AC5236" i="6"/>
  <c r="AC5235" i="6"/>
  <c r="AC5234" i="6"/>
  <c r="AC5233" i="6"/>
  <c r="AC5232" i="6"/>
  <c r="AC5231" i="6"/>
  <c r="AC5230" i="6"/>
  <c r="AC5229" i="6"/>
  <c r="AC5228" i="6"/>
  <c r="AC5227" i="6"/>
  <c r="AC5226" i="6"/>
  <c r="AC5225" i="6"/>
  <c r="AC5224" i="6"/>
  <c r="AC5223" i="6"/>
  <c r="AC5222" i="6"/>
  <c r="AC5221" i="6"/>
  <c r="AC5220" i="6"/>
  <c r="AC5219" i="6"/>
  <c r="AC5218" i="6"/>
  <c r="AC5217" i="6"/>
  <c r="AC5216" i="6"/>
  <c r="AC5215" i="6"/>
  <c r="AC5214" i="6"/>
  <c r="AC5213" i="6"/>
  <c r="AC5212" i="6"/>
  <c r="AC5211" i="6"/>
  <c r="AC5210" i="6"/>
  <c r="AC5209" i="6"/>
  <c r="AC5208" i="6"/>
  <c r="AC5207" i="6"/>
  <c r="AC5206" i="6"/>
  <c r="AC5205" i="6"/>
  <c r="AC5204" i="6"/>
  <c r="AC5203" i="6"/>
  <c r="AC5202" i="6"/>
  <c r="AC5201" i="6"/>
  <c r="AC5200" i="6"/>
  <c r="AC5199" i="6"/>
  <c r="AC5198" i="6"/>
  <c r="AC5197" i="6"/>
  <c r="AC5196" i="6"/>
  <c r="AC5195" i="6"/>
  <c r="AC5194" i="6"/>
  <c r="AC5193" i="6"/>
  <c r="AC5192" i="6"/>
  <c r="AC5191" i="6"/>
  <c r="AC5190" i="6"/>
  <c r="AC5189" i="6"/>
  <c r="AC5188" i="6"/>
  <c r="AC5187" i="6"/>
  <c r="AC5186" i="6"/>
  <c r="AC5185" i="6"/>
  <c r="AC5184" i="6"/>
  <c r="AC5183" i="6"/>
  <c r="AC5182" i="6"/>
  <c r="AC5181" i="6"/>
  <c r="AC5180" i="6"/>
  <c r="AC5179" i="6"/>
  <c r="AC5178" i="6"/>
  <c r="AC5177" i="6"/>
  <c r="AC5176" i="6"/>
  <c r="AC5175" i="6"/>
  <c r="AC5174" i="6"/>
  <c r="AC5173" i="6"/>
  <c r="AC5172" i="6"/>
  <c r="AC5171" i="6"/>
  <c r="AC5170" i="6"/>
  <c r="AC5169" i="6"/>
  <c r="AC5168" i="6"/>
  <c r="AC5167" i="6"/>
  <c r="AC5166" i="6"/>
  <c r="AC5165" i="6"/>
  <c r="AC5164" i="6"/>
  <c r="AC5163" i="6"/>
  <c r="AC5162" i="6"/>
  <c r="AC5161" i="6"/>
  <c r="AC5160" i="6"/>
  <c r="AC5159" i="6"/>
  <c r="AC5158" i="6"/>
  <c r="AC5157" i="6"/>
  <c r="AC5156" i="6"/>
  <c r="AC5155" i="6"/>
  <c r="AC5154" i="6"/>
  <c r="AC5153" i="6"/>
  <c r="AC5152" i="6"/>
  <c r="AC5151" i="6"/>
  <c r="AC5150" i="6"/>
  <c r="AC5149" i="6"/>
  <c r="AC5148" i="6"/>
  <c r="AC5147" i="6"/>
  <c r="AC5146" i="6"/>
  <c r="AC5145" i="6"/>
  <c r="AC5144" i="6"/>
  <c r="AC5143" i="6"/>
  <c r="AC5142" i="6"/>
  <c r="AC5141" i="6"/>
  <c r="AC5140" i="6"/>
  <c r="AC5139" i="6"/>
  <c r="AC5138" i="6"/>
  <c r="AC5137" i="6"/>
  <c r="AC5136" i="6"/>
  <c r="AC5135" i="6"/>
  <c r="AC5134" i="6"/>
  <c r="AC5133" i="6"/>
  <c r="AC5132" i="6"/>
  <c r="AC5131" i="6"/>
  <c r="AC5130" i="6"/>
  <c r="AC5129" i="6"/>
  <c r="AC5128" i="6"/>
  <c r="AC5127" i="6"/>
  <c r="AC5126" i="6"/>
  <c r="AC5125" i="6"/>
  <c r="AC5124" i="6"/>
  <c r="AC5123" i="6"/>
  <c r="AC5122" i="6"/>
  <c r="AC5121" i="6"/>
  <c r="AC5120" i="6"/>
  <c r="AC5119" i="6"/>
  <c r="AC5118" i="6"/>
  <c r="AC5117" i="6"/>
  <c r="AC5116" i="6"/>
  <c r="AC5115" i="6"/>
  <c r="AC5114" i="6"/>
  <c r="AC5113" i="6"/>
  <c r="AC5112" i="6"/>
  <c r="AC5111" i="6"/>
  <c r="AC5110" i="6"/>
  <c r="AC5109" i="6"/>
  <c r="AC5108" i="6"/>
  <c r="AC5107" i="6"/>
  <c r="AC5106" i="6"/>
  <c r="AC5105" i="6"/>
  <c r="AC5104" i="6"/>
  <c r="AC5103" i="6"/>
  <c r="AC5102" i="6"/>
  <c r="AC5101" i="6"/>
  <c r="AC5100" i="6"/>
  <c r="AC5099" i="6"/>
  <c r="AC5098" i="6"/>
  <c r="AC5097" i="6"/>
  <c r="AC5096" i="6"/>
  <c r="AC5095" i="6"/>
  <c r="AC5094" i="6"/>
  <c r="AC5093" i="6"/>
  <c r="AC5092" i="6"/>
  <c r="AC5091" i="6"/>
  <c r="AC5090" i="6"/>
  <c r="AC5089" i="6"/>
  <c r="AC5088" i="6"/>
  <c r="AC5087" i="6"/>
  <c r="AC5086" i="6"/>
  <c r="AC5085" i="6"/>
  <c r="AC5084" i="6"/>
  <c r="AC5083" i="6"/>
  <c r="AC5082" i="6"/>
  <c r="AC5081" i="6"/>
  <c r="AC5080" i="6"/>
  <c r="AC5079" i="6"/>
  <c r="AC5078" i="6"/>
  <c r="AC5077" i="6"/>
  <c r="AC5076" i="6"/>
  <c r="AC5075" i="6"/>
  <c r="AC5074" i="6"/>
  <c r="AC5073" i="6"/>
  <c r="AC5072" i="6"/>
  <c r="AC5071" i="6"/>
  <c r="AC5070" i="6"/>
  <c r="AC5069" i="6"/>
  <c r="AC5068" i="6"/>
  <c r="AC5067" i="6"/>
  <c r="AC5066" i="6"/>
  <c r="AC5065" i="6"/>
  <c r="AC5064" i="6"/>
  <c r="AC5063" i="6"/>
  <c r="AC5062" i="6"/>
  <c r="AC5061" i="6"/>
  <c r="AC5060" i="6"/>
  <c r="AC5059" i="6"/>
  <c r="AC5058" i="6"/>
  <c r="AC5057" i="6"/>
  <c r="AC5056" i="6"/>
  <c r="AC5055" i="6"/>
  <c r="AC5054" i="6"/>
  <c r="AC5053" i="6"/>
  <c r="AC5052" i="6"/>
  <c r="AC5051" i="6"/>
  <c r="AC5050" i="6"/>
  <c r="AC5049" i="6"/>
  <c r="AC5048" i="6"/>
  <c r="AC5047" i="6"/>
  <c r="AC5046" i="6"/>
  <c r="AC5045" i="6"/>
  <c r="AC5044" i="6"/>
  <c r="AC5043" i="6"/>
  <c r="AC5042" i="6"/>
  <c r="AC5041" i="6"/>
  <c r="AC5040" i="6"/>
  <c r="AC5039" i="6"/>
  <c r="AC5038" i="6"/>
  <c r="AC5037" i="6"/>
  <c r="AC5036" i="6"/>
  <c r="AC5035" i="6"/>
  <c r="AC5034" i="6"/>
  <c r="AC5033" i="6"/>
  <c r="AC5032" i="6"/>
  <c r="AC5031" i="6"/>
  <c r="AC5030" i="6"/>
  <c r="AC5029" i="6"/>
  <c r="AC5028" i="6"/>
  <c r="AC5027" i="6"/>
  <c r="AC5026" i="6"/>
  <c r="AC5025" i="6"/>
  <c r="AC5024" i="6"/>
  <c r="AC5023" i="6"/>
  <c r="AC5022" i="6"/>
  <c r="AC5021" i="6"/>
  <c r="AC5020" i="6"/>
  <c r="AC5019" i="6"/>
  <c r="AC5018" i="6"/>
  <c r="AC5017" i="6"/>
  <c r="AC5016" i="6"/>
  <c r="AC5015" i="6"/>
  <c r="AC5014" i="6"/>
  <c r="AC5013" i="6"/>
  <c r="AC5012" i="6"/>
  <c r="AC5011" i="6"/>
  <c r="AC5010" i="6"/>
  <c r="AC5009" i="6"/>
  <c r="AC5008" i="6"/>
  <c r="AC5007" i="6"/>
  <c r="AC5006" i="6"/>
  <c r="AC5005" i="6"/>
  <c r="AC5004" i="6"/>
  <c r="AC5003" i="6"/>
  <c r="AC5002" i="6"/>
  <c r="AC5001" i="6"/>
  <c r="AC5000" i="6"/>
  <c r="AC4999" i="6"/>
  <c r="AC4998" i="6"/>
  <c r="AC4997" i="6"/>
  <c r="AC4996" i="6"/>
  <c r="AC4995" i="6"/>
  <c r="AC4994" i="6"/>
  <c r="AC4993" i="6"/>
  <c r="AC4992" i="6"/>
  <c r="AC4991" i="6"/>
  <c r="AC4990" i="6"/>
  <c r="AC4989" i="6"/>
  <c r="AC4988" i="6"/>
  <c r="AC4987" i="6"/>
  <c r="AC4986" i="6"/>
  <c r="AC4985" i="6"/>
  <c r="AC4984" i="6"/>
  <c r="AC4983" i="6"/>
  <c r="AC4982" i="6"/>
  <c r="AC4981" i="6"/>
  <c r="AC4980" i="6"/>
  <c r="AC4979" i="6"/>
  <c r="AC4978" i="6"/>
  <c r="AC4977" i="6"/>
  <c r="AC4976" i="6"/>
  <c r="AC4975" i="6"/>
  <c r="AC4974" i="6"/>
  <c r="AC4973" i="6"/>
  <c r="AC4972" i="6"/>
  <c r="AC4971" i="6"/>
  <c r="AC4970" i="6"/>
  <c r="AC4969" i="6"/>
  <c r="AC4968" i="6"/>
  <c r="AC4967" i="6"/>
  <c r="AC4966" i="6"/>
  <c r="AC4965" i="6"/>
  <c r="AC4964" i="6"/>
  <c r="AC4963" i="6"/>
  <c r="AC4962" i="6"/>
  <c r="AC4961" i="6"/>
  <c r="AC4960" i="6"/>
  <c r="AC4959" i="6"/>
  <c r="AC4958" i="6"/>
  <c r="AC4957" i="6"/>
  <c r="AC4956" i="6"/>
  <c r="AC4955" i="6"/>
  <c r="AC4954" i="6"/>
  <c r="AC4953" i="6"/>
  <c r="AC4952" i="6"/>
  <c r="AC4951" i="6"/>
  <c r="AC4950" i="6"/>
  <c r="AC4949" i="6"/>
  <c r="AC4948" i="6"/>
  <c r="AC4947" i="6"/>
  <c r="AC4946" i="6"/>
  <c r="AC4945" i="6"/>
  <c r="AC4944" i="6"/>
  <c r="AC4943" i="6"/>
  <c r="AC4942" i="6"/>
  <c r="AC4941" i="6"/>
  <c r="AC4940" i="6"/>
  <c r="AC4939" i="6"/>
  <c r="AC4938" i="6"/>
  <c r="AC4937" i="6"/>
  <c r="AC4936" i="6"/>
  <c r="AC4935" i="6"/>
  <c r="AC4934" i="6"/>
  <c r="AC4933" i="6"/>
  <c r="AC4932" i="6"/>
  <c r="AC4931" i="6"/>
  <c r="AC4930" i="6"/>
  <c r="AC4929" i="6"/>
  <c r="AC4928" i="6"/>
  <c r="AC4927" i="6"/>
  <c r="AC4926" i="6"/>
  <c r="AC4925" i="6"/>
  <c r="AC4924" i="6"/>
  <c r="AC4923" i="6"/>
  <c r="AC4922" i="6"/>
  <c r="AC4921" i="6"/>
  <c r="AC4920" i="6"/>
  <c r="AC4919" i="6"/>
  <c r="AC4918" i="6"/>
  <c r="AC4917" i="6"/>
  <c r="AC4916" i="6"/>
  <c r="AC4915" i="6"/>
  <c r="AC4914" i="6"/>
  <c r="AC4913" i="6"/>
  <c r="AC4912" i="6"/>
  <c r="AC4911" i="6"/>
  <c r="AC4910" i="6"/>
  <c r="AC4909" i="6"/>
  <c r="AC4908" i="6"/>
  <c r="AC4907" i="6"/>
  <c r="AC4906" i="6"/>
  <c r="AC4905" i="6"/>
  <c r="AC4904" i="6"/>
  <c r="AC4903" i="6"/>
  <c r="AC4902" i="6"/>
  <c r="AC4901" i="6"/>
  <c r="AC4900" i="6"/>
  <c r="AC4899" i="6"/>
  <c r="AC4898" i="6"/>
  <c r="AC4897" i="6"/>
  <c r="AC4896" i="6"/>
  <c r="AC4895" i="6"/>
  <c r="AC4894" i="6"/>
  <c r="AC4893" i="6"/>
  <c r="AC4892" i="6"/>
  <c r="AC4891" i="6"/>
  <c r="AC4890" i="6"/>
  <c r="AC4889" i="6"/>
  <c r="AC4888" i="6"/>
  <c r="AC4887" i="6"/>
  <c r="AC4886" i="6"/>
  <c r="AC4885" i="6"/>
  <c r="AC4884" i="6"/>
  <c r="AC4883" i="6"/>
  <c r="AC4882" i="6"/>
  <c r="AC4881" i="6"/>
  <c r="AC4880" i="6"/>
  <c r="AC4879" i="6"/>
  <c r="AC4878" i="6"/>
  <c r="AC4877" i="6"/>
  <c r="AC4876" i="6"/>
  <c r="AC4875" i="6"/>
  <c r="AC4874" i="6"/>
  <c r="AC4873" i="6"/>
  <c r="AC4872" i="6"/>
  <c r="AC4871" i="6"/>
  <c r="AC4870" i="6"/>
  <c r="AC4869" i="6"/>
  <c r="AC4868" i="6"/>
  <c r="AC4867" i="6"/>
  <c r="AC4866" i="6"/>
  <c r="AC4865" i="6"/>
  <c r="AC4864" i="6"/>
  <c r="AC4863" i="6"/>
  <c r="AC4862" i="6"/>
  <c r="AC4861" i="6"/>
  <c r="AC4860" i="6"/>
  <c r="AC4859" i="6"/>
  <c r="AC4858" i="6"/>
  <c r="AC4857" i="6"/>
  <c r="AC4856" i="6"/>
  <c r="AC4855" i="6"/>
  <c r="AC4854" i="6"/>
  <c r="AC4853" i="6"/>
  <c r="AC4852" i="6"/>
  <c r="AC4851" i="6"/>
  <c r="AC4850" i="6"/>
  <c r="AC4849" i="6"/>
  <c r="AC4848" i="6"/>
  <c r="AC4847" i="6"/>
  <c r="AC4846" i="6"/>
  <c r="AC4845" i="6"/>
  <c r="AC4844" i="6"/>
  <c r="AC4843" i="6"/>
  <c r="AC4842" i="6"/>
  <c r="AC4841" i="6"/>
  <c r="AC4840" i="6"/>
  <c r="AC4839" i="6"/>
  <c r="AC4838" i="6"/>
  <c r="AC4837" i="6"/>
  <c r="AC4836" i="6"/>
  <c r="AC4835" i="6"/>
  <c r="AC4834" i="6"/>
  <c r="AC4833" i="6"/>
  <c r="AC4832" i="6"/>
  <c r="AC4831" i="6"/>
  <c r="AC4830" i="6"/>
  <c r="AC4829" i="6"/>
  <c r="AC4828" i="6"/>
  <c r="AC4827" i="6"/>
  <c r="AC4826" i="6"/>
  <c r="AC4825" i="6"/>
  <c r="AC4824" i="6"/>
  <c r="AC4823" i="6"/>
  <c r="AC4822" i="6"/>
  <c r="AC4821" i="6"/>
  <c r="AC4820" i="6"/>
  <c r="AC4819" i="6"/>
  <c r="AC4818" i="6"/>
  <c r="AC4817" i="6"/>
  <c r="AC4816" i="6"/>
  <c r="AC4815" i="6"/>
  <c r="AC4814" i="6"/>
  <c r="AC4813" i="6"/>
  <c r="AC4812" i="6"/>
  <c r="AC4811" i="6"/>
  <c r="AC4810" i="6"/>
  <c r="AC4809" i="6"/>
  <c r="AC4808" i="6"/>
  <c r="AC4807" i="6"/>
  <c r="AC4806" i="6"/>
  <c r="AC4805" i="6"/>
  <c r="AC4804" i="6"/>
  <c r="AC4803" i="6"/>
  <c r="AC4802" i="6"/>
  <c r="AC4801" i="6"/>
  <c r="AC4800" i="6"/>
  <c r="AC4799" i="6"/>
  <c r="AC4798" i="6"/>
  <c r="AC4797" i="6"/>
  <c r="AC4796" i="6"/>
  <c r="AC4795" i="6"/>
  <c r="AC4794" i="6"/>
  <c r="AC4793" i="6"/>
  <c r="AC4792" i="6"/>
  <c r="AC4791" i="6"/>
  <c r="AC4790" i="6"/>
  <c r="AC4789" i="6"/>
  <c r="AC4788" i="6"/>
  <c r="AC4787" i="6"/>
  <c r="AC4786" i="6"/>
  <c r="AC4785" i="6"/>
  <c r="AC4784" i="6"/>
  <c r="AC4783" i="6"/>
  <c r="AC4782" i="6"/>
  <c r="AC4781" i="6"/>
  <c r="AC4780" i="6"/>
  <c r="AC4779" i="6"/>
  <c r="AC4778" i="6"/>
  <c r="AC4777" i="6"/>
  <c r="AC4776" i="6"/>
  <c r="AC4775" i="6"/>
  <c r="AC4774" i="6"/>
  <c r="AC4773" i="6"/>
  <c r="AC4772" i="6"/>
  <c r="AC4771" i="6"/>
  <c r="AC4770" i="6"/>
  <c r="AC4769" i="6"/>
  <c r="AC4768" i="6"/>
  <c r="AC4767" i="6"/>
  <c r="AC4766" i="6"/>
  <c r="AC4765" i="6"/>
  <c r="AC4764" i="6"/>
  <c r="AC4763" i="6"/>
  <c r="AC4762" i="6"/>
  <c r="AC4761" i="6"/>
  <c r="AC4760" i="6"/>
  <c r="AC4759" i="6"/>
  <c r="AC4758" i="6"/>
  <c r="AC4757" i="6"/>
  <c r="AC4756" i="6"/>
  <c r="AC4755" i="6"/>
  <c r="AC4754" i="6"/>
  <c r="AC4753" i="6"/>
  <c r="AC4752" i="6"/>
  <c r="AC4751" i="6"/>
  <c r="AC4750" i="6"/>
  <c r="AC4749" i="6"/>
  <c r="AC4748" i="6"/>
  <c r="AC4747" i="6"/>
  <c r="AC4746" i="6"/>
  <c r="AC4745" i="6"/>
  <c r="AC4744" i="6"/>
  <c r="AC4743" i="6"/>
  <c r="AC4742" i="6"/>
  <c r="AC4741" i="6"/>
  <c r="AC4740" i="6"/>
  <c r="AC4739" i="6"/>
  <c r="AC4738" i="6"/>
  <c r="AC4737" i="6"/>
  <c r="AC4736" i="6"/>
  <c r="AC4735" i="6"/>
  <c r="AC4734" i="6"/>
  <c r="AC4733" i="6"/>
  <c r="AC4732" i="6"/>
  <c r="AC4731" i="6"/>
  <c r="AC4730" i="6"/>
  <c r="AC4729" i="6"/>
  <c r="AC4728" i="6"/>
  <c r="AC4727" i="6"/>
  <c r="AC4726" i="6"/>
  <c r="AC4725" i="6"/>
  <c r="AC4724" i="6"/>
  <c r="AC4723" i="6"/>
  <c r="AC4722" i="6"/>
  <c r="AC4721" i="6"/>
  <c r="AC4720" i="6"/>
  <c r="AC4719" i="6"/>
  <c r="AC4718" i="6"/>
  <c r="AC4717" i="6"/>
  <c r="AC4716" i="6"/>
  <c r="AC4715" i="6"/>
  <c r="AC4714" i="6"/>
  <c r="AC4713" i="6"/>
  <c r="AC4712" i="6"/>
  <c r="AC4711" i="6"/>
  <c r="AC4710" i="6"/>
  <c r="AC4709" i="6"/>
  <c r="AC4708" i="6"/>
  <c r="AC4707" i="6"/>
  <c r="AC4706" i="6"/>
  <c r="AC4705" i="6"/>
  <c r="AC4704" i="6"/>
  <c r="AC4703" i="6"/>
  <c r="AC4702" i="6"/>
  <c r="AC4701" i="6"/>
  <c r="AC4700" i="6"/>
  <c r="AC4699" i="6"/>
  <c r="AC4698" i="6"/>
  <c r="AC4697" i="6"/>
  <c r="AC4696" i="6"/>
  <c r="AC4695" i="6"/>
  <c r="AC4694" i="6"/>
  <c r="AC4693" i="6"/>
  <c r="AC4692" i="6"/>
  <c r="AC4691" i="6"/>
  <c r="AC4690" i="6"/>
  <c r="AC4689" i="6"/>
  <c r="AC4688" i="6"/>
  <c r="AC4687" i="6"/>
  <c r="AC4686" i="6"/>
  <c r="AC4685" i="6"/>
  <c r="AC4684" i="6"/>
  <c r="AC4683" i="6"/>
  <c r="AC4682" i="6"/>
  <c r="AC4681" i="6"/>
  <c r="AC4680" i="6"/>
  <c r="AC4679" i="6"/>
  <c r="AC4678" i="6"/>
  <c r="AC4677" i="6"/>
  <c r="AC4676" i="6"/>
  <c r="AC4675" i="6"/>
  <c r="AC4674" i="6"/>
  <c r="AC4673" i="6"/>
  <c r="AC4672" i="6"/>
  <c r="AC4671" i="6"/>
  <c r="AC4670" i="6"/>
  <c r="AC4669" i="6"/>
  <c r="AC4668" i="6"/>
  <c r="AC4667" i="6"/>
  <c r="AC4666" i="6"/>
  <c r="AC4665" i="6"/>
  <c r="AC4664" i="6"/>
  <c r="AC4663" i="6"/>
  <c r="AC4662" i="6"/>
  <c r="AC4661" i="6"/>
  <c r="AC4660" i="6"/>
  <c r="AC4659" i="6"/>
  <c r="AC4658" i="6"/>
  <c r="AC4657" i="6"/>
  <c r="AC4656" i="6"/>
  <c r="AC4655" i="6"/>
  <c r="AC4654" i="6"/>
  <c r="AC4653" i="6"/>
  <c r="AC4652" i="6"/>
  <c r="AC4651" i="6"/>
  <c r="AC4650" i="6"/>
  <c r="AC4649" i="6"/>
  <c r="AC4648" i="6"/>
  <c r="AC4647" i="6"/>
  <c r="AC4646" i="6"/>
  <c r="AC4645" i="6"/>
  <c r="AC4644" i="6"/>
  <c r="AC4643" i="6"/>
  <c r="AC4642" i="6"/>
  <c r="AC4641" i="6"/>
  <c r="AC4640" i="6"/>
  <c r="AC4639" i="6"/>
  <c r="AC4638" i="6"/>
  <c r="AC4637" i="6"/>
  <c r="AC4636" i="6"/>
  <c r="AC4635" i="6"/>
  <c r="AC4634" i="6"/>
  <c r="AC4633" i="6"/>
  <c r="AC4632" i="6"/>
  <c r="AC4631" i="6"/>
  <c r="AC4630" i="6"/>
  <c r="AC4629" i="6"/>
  <c r="AC4628" i="6"/>
  <c r="AC4627" i="6"/>
  <c r="AC4626" i="6"/>
  <c r="AC4625" i="6"/>
  <c r="AC4624" i="6"/>
  <c r="AC4623" i="6"/>
  <c r="AC4622" i="6"/>
  <c r="AC4621" i="6"/>
  <c r="AC4620" i="6"/>
  <c r="AC4619" i="6"/>
  <c r="AC4618" i="6"/>
  <c r="AC4617" i="6"/>
  <c r="AC4616" i="6"/>
  <c r="AC4615" i="6"/>
  <c r="AC4614" i="6"/>
  <c r="AC4613" i="6"/>
  <c r="AC4612" i="6"/>
  <c r="AC4611" i="6"/>
  <c r="AC4610" i="6"/>
  <c r="AC4609" i="6"/>
  <c r="AC4608" i="6"/>
  <c r="AC4607" i="6"/>
  <c r="AC4606" i="6"/>
  <c r="AC4605" i="6"/>
  <c r="AC4604" i="6"/>
  <c r="AC4603" i="6"/>
  <c r="AC4602" i="6"/>
  <c r="AC4601" i="6"/>
  <c r="AC4600" i="6"/>
  <c r="AC4599" i="6"/>
  <c r="AC4598" i="6"/>
  <c r="AC4597" i="6"/>
  <c r="AC4596" i="6"/>
  <c r="AC4595" i="6"/>
  <c r="AC4594" i="6"/>
  <c r="AC4593" i="6"/>
  <c r="AC4592" i="6"/>
  <c r="AC4591" i="6"/>
  <c r="AC4590" i="6"/>
  <c r="AC4589" i="6"/>
  <c r="AC4588" i="6"/>
  <c r="AC4587" i="6"/>
  <c r="AC4586" i="6"/>
  <c r="AC4585" i="6"/>
  <c r="AC4584" i="6"/>
  <c r="AC4583" i="6"/>
  <c r="AC4582" i="6"/>
  <c r="AC4581" i="6"/>
  <c r="AC4580" i="6"/>
  <c r="AC4579" i="6"/>
  <c r="AC4578" i="6"/>
  <c r="AC4577" i="6"/>
  <c r="AC4576" i="6"/>
  <c r="AC4575" i="6"/>
  <c r="AC4574" i="6"/>
  <c r="AC4573" i="6"/>
  <c r="AC4572" i="6"/>
  <c r="AC4571" i="6"/>
  <c r="AC4570" i="6"/>
  <c r="AC4569" i="6"/>
  <c r="AC4568" i="6"/>
  <c r="AC4567" i="6"/>
  <c r="AC4566" i="6"/>
  <c r="AC4565" i="6"/>
  <c r="AC4564" i="6"/>
  <c r="AC4563" i="6"/>
  <c r="AC4562" i="6"/>
  <c r="AC4561" i="6"/>
  <c r="AC4560" i="6"/>
  <c r="AC4559" i="6"/>
  <c r="AC4558" i="6"/>
  <c r="AC4557" i="6"/>
  <c r="AC4556" i="6"/>
  <c r="AC4555" i="6"/>
  <c r="AC4554" i="6"/>
  <c r="AC4553" i="6"/>
  <c r="AC4552" i="6"/>
  <c r="AC4551" i="6"/>
  <c r="AC4550" i="6"/>
  <c r="AC4549" i="6"/>
  <c r="AC4548" i="6"/>
  <c r="AC4547" i="6"/>
  <c r="AC4546" i="6"/>
  <c r="AC4545" i="6"/>
  <c r="AC4544" i="6"/>
  <c r="AC4543" i="6"/>
  <c r="AC4542" i="6"/>
  <c r="AC4541" i="6"/>
  <c r="AC4540" i="6"/>
  <c r="AC4539" i="6"/>
  <c r="AC4538" i="6"/>
  <c r="AC4537" i="6"/>
  <c r="AC4536" i="6"/>
  <c r="AC4535" i="6"/>
  <c r="AC4534" i="6"/>
  <c r="AC4533" i="6"/>
  <c r="AC4532" i="6"/>
  <c r="AC4531" i="6"/>
  <c r="AC4530" i="6"/>
  <c r="AC4529" i="6"/>
  <c r="AC4528" i="6"/>
  <c r="AC4527" i="6"/>
  <c r="AC4526" i="6"/>
  <c r="AC4525" i="6"/>
  <c r="AC4524" i="6"/>
  <c r="AC4523" i="6"/>
  <c r="AC4522" i="6"/>
  <c r="AC4521" i="6"/>
  <c r="AC4520" i="6"/>
  <c r="AC4519" i="6"/>
  <c r="AC4518" i="6"/>
  <c r="AC4517" i="6"/>
  <c r="AC4516" i="6"/>
  <c r="AC4515" i="6"/>
  <c r="AC4514" i="6"/>
  <c r="AC4513" i="6"/>
  <c r="AC4512" i="6"/>
  <c r="AC4511" i="6"/>
  <c r="AC4510" i="6"/>
  <c r="AC4509" i="6"/>
  <c r="AC4508" i="6"/>
  <c r="AC4507" i="6"/>
  <c r="AC4506" i="6"/>
  <c r="AC4505" i="6"/>
  <c r="AC4504" i="6"/>
  <c r="AC4503" i="6"/>
  <c r="AC4502" i="6"/>
  <c r="AC4501" i="6"/>
  <c r="AC4500" i="6"/>
  <c r="AC4499" i="6"/>
  <c r="AC4498" i="6"/>
  <c r="AC4497" i="6"/>
  <c r="AC4496" i="6"/>
  <c r="AC4495" i="6"/>
  <c r="AC4494" i="6"/>
  <c r="AC4493" i="6"/>
  <c r="AC4492" i="6"/>
  <c r="AC4491" i="6"/>
  <c r="AC4490" i="6"/>
  <c r="AC4489" i="6"/>
  <c r="AC4488" i="6"/>
  <c r="AC4487" i="6"/>
  <c r="AC4486" i="6"/>
  <c r="AC4485" i="6"/>
  <c r="AC4484" i="6"/>
  <c r="AC4483" i="6"/>
  <c r="AC4482" i="6"/>
  <c r="AC4481" i="6"/>
  <c r="AC4480" i="6"/>
  <c r="AC4479" i="6"/>
  <c r="AC4478" i="6"/>
  <c r="AC4477" i="6"/>
  <c r="AC4476" i="6"/>
  <c r="AC4475" i="6"/>
  <c r="AC4474" i="6"/>
  <c r="AC4473" i="6"/>
  <c r="AC4472" i="6"/>
  <c r="AC4471" i="6"/>
  <c r="AC4470" i="6"/>
  <c r="AC4469" i="6"/>
  <c r="AC4468" i="6"/>
  <c r="AC4467" i="6"/>
  <c r="AC4466" i="6"/>
  <c r="AC4465" i="6"/>
  <c r="AC4464" i="6"/>
  <c r="AC4463" i="6"/>
  <c r="AC4462" i="6"/>
  <c r="AC4461" i="6"/>
  <c r="AC4460" i="6"/>
  <c r="AC4459" i="6"/>
  <c r="AC4458" i="6"/>
  <c r="AC4457" i="6"/>
  <c r="AC4456" i="6"/>
  <c r="AC4455" i="6"/>
  <c r="AC4454" i="6"/>
  <c r="AC4453" i="6"/>
  <c r="AC4452" i="6"/>
  <c r="AC4451" i="6"/>
  <c r="AC4450" i="6"/>
  <c r="AC4449" i="6"/>
  <c r="AC4448" i="6"/>
  <c r="AC4447" i="6"/>
  <c r="AC4446" i="6"/>
  <c r="AC4445" i="6"/>
  <c r="AC4444" i="6"/>
  <c r="AC4443" i="6"/>
  <c r="AC4442" i="6"/>
  <c r="AC4441" i="6"/>
  <c r="AC4440" i="6"/>
  <c r="AC4439" i="6"/>
  <c r="AC4438" i="6"/>
  <c r="AC4437" i="6"/>
  <c r="AC4436" i="6"/>
  <c r="AC4435" i="6"/>
  <c r="AC4434" i="6"/>
  <c r="AC4433" i="6"/>
  <c r="AC4432" i="6"/>
  <c r="AC4431" i="6"/>
  <c r="AC4430" i="6"/>
  <c r="AC4429" i="6"/>
  <c r="AC4428" i="6"/>
  <c r="AC4427" i="6"/>
  <c r="AC4426" i="6"/>
  <c r="AC4425" i="6"/>
  <c r="AC4424" i="6"/>
  <c r="AC4423" i="6"/>
  <c r="AC4422" i="6"/>
  <c r="AC4421" i="6"/>
  <c r="AC4420" i="6"/>
  <c r="AC4419" i="6"/>
  <c r="AC4418" i="6"/>
  <c r="AC4417" i="6"/>
  <c r="AC4416" i="6"/>
  <c r="AC4415" i="6"/>
  <c r="AC4414" i="6"/>
  <c r="AC4413" i="6"/>
  <c r="AC4412" i="6"/>
  <c r="AC4411" i="6"/>
  <c r="AC4410" i="6"/>
  <c r="AC4409" i="6"/>
  <c r="AC4408" i="6"/>
  <c r="AC4407" i="6"/>
  <c r="AC4406" i="6"/>
  <c r="AC4405" i="6"/>
  <c r="AC4404" i="6"/>
  <c r="AC4403" i="6"/>
  <c r="AC4402" i="6"/>
  <c r="AC4401" i="6"/>
  <c r="AC4400" i="6"/>
  <c r="AC4399" i="6"/>
  <c r="AC4398" i="6"/>
  <c r="AC4397" i="6"/>
  <c r="AC4396" i="6"/>
  <c r="AC4395" i="6"/>
  <c r="AC4394" i="6"/>
  <c r="AC4393" i="6"/>
  <c r="AC4392" i="6"/>
  <c r="AC4391" i="6"/>
  <c r="AC4390" i="6"/>
  <c r="AC4389" i="6"/>
  <c r="AC4388" i="6"/>
  <c r="AC4387" i="6"/>
  <c r="AC4386" i="6"/>
  <c r="AC4385" i="6"/>
  <c r="AC4384" i="6"/>
  <c r="AC4383" i="6"/>
  <c r="AC4382" i="6"/>
  <c r="AC4381" i="6"/>
  <c r="AC4380" i="6"/>
  <c r="AC4379" i="6"/>
  <c r="AC4378" i="6"/>
  <c r="AC4377" i="6"/>
  <c r="AC4376" i="6"/>
  <c r="AC4375" i="6"/>
  <c r="AC4374" i="6"/>
  <c r="AC4373" i="6"/>
  <c r="AC4372" i="6"/>
  <c r="AC4371" i="6"/>
  <c r="AC4370" i="6"/>
  <c r="AC4369" i="6"/>
  <c r="AC4368" i="6"/>
  <c r="AC4367" i="6"/>
  <c r="AC4366" i="6"/>
  <c r="AC4365" i="6"/>
  <c r="AC4364" i="6"/>
  <c r="AC4363" i="6"/>
  <c r="AC4362" i="6"/>
  <c r="AC4361" i="6"/>
  <c r="AC4360" i="6"/>
  <c r="AC4359" i="6"/>
  <c r="AC4358" i="6"/>
  <c r="AC4357" i="6"/>
  <c r="AC4356" i="6"/>
  <c r="AC4355" i="6"/>
  <c r="AC4354" i="6"/>
  <c r="AC4353" i="6"/>
  <c r="AC4352" i="6"/>
  <c r="AC4351" i="6"/>
  <c r="AC4350" i="6"/>
  <c r="AC4349" i="6"/>
  <c r="AC4348" i="6"/>
  <c r="AC4347" i="6"/>
  <c r="AC4346" i="6"/>
  <c r="AC4345" i="6"/>
  <c r="AC4344" i="6"/>
  <c r="AC4343" i="6"/>
  <c r="AC4342" i="6"/>
  <c r="AC4341" i="6"/>
  <c r="AC4340" i="6"/>
  <c r="AC4339" i="6"/>
  <c r="AC4338" i="6"/>
  <c r="AC4337" i="6"/>
  <c r="AC4336" i="6"/>
  <c r="AC4335" i="6"/>
  <c r="AC4334" i="6"/>
  <c r="AC4333" i="6"/>
  <c r="AC4332" i="6"/>
  <c r="AC4331" i="6"/>
  <c r="AC4330" i="6"/>
  <c r="AC4329" i="6"/>
  <c r="AC4328" i="6"/>
  <c r="AC4327" i="6"/>
  <c r="AC4326" i="6"/>
  <c r="AC4325" i="6"/>
  <c r="AC4324" i="6"/>
  <c r="AC4323" i="6"/>
  <c r="AC4322" i="6"/>
  <c r="AC4321" i="6"/>
  <c r="AC4320" i="6"/>
  <c r="AC4319" i="6"/>
  <c r="AC4318" i="6"/>
  <c r="AC4317" i="6"/>
  <c r="AC4316" i="6"/>
  <c r="AC4315" i="6"/>
  <c r="AC4314" i="6"/>
  <c r="AC4313" i="6"/>
  <c r="AC4312" i="6"/>
  <c r="AC4311" i="6"/>
  <c r="AC4310" i="6"/>
  <c r="AC4309" i="6"/>
  <c r="AC4308" i="6"/>
  <c r="AC4307" i="6"/>
  <c r="AC4306" i="6"/>
  <c r="AC4305" i="6"/>
  <c r="AC4304" i="6"/>
  <c r="AC4303" i="6"/>
  <c r="AC4302" i="6"/>
  <c r="AC4301" i="6"/>
  <c r="AC4300" i="6"/>
  <c r="AC4299" i="6"/>
  <c r="AC4298" i="6"/>
  <c r="AC4297" i="6"/>
  <c r="AC4296" i="6"/>
  <c r="AC4295" i="6"/>
  <c r="AC4294" i="6"/>
  <c r="AC4293" i="6"/>
  <c r="AC4292" i="6"/>
  <c r="AC4291" i="6"/>
  <c r="AC4290" i="6"/>
  <c r="AC4289" i="6"/>
  <c r="AC4288" i="6"/>
  <c r="AC4287" i="6"/>
  <c r="AC4286" i="6"/>
  <c r="AC4285" i="6"/>
  <c r="AC4284" i="6"/>
  <c r="AC4283" i="6"/>
  <c r="AC4282" i="6"/>
  <c r="AC4281" i="6"/>
  <c r="AC4280" i="6"/>
  <c r="AC4279" i="6"/>
  <c r="AC4278" i="6"/>
  <c r="AC4277" i="6"/>
  <c r="AC4276" i="6"/>
  <c r="AC4275" i="6"/>
  <c r="AC4274" i="6"/>
  <c r="AC4273" i="6"/>
  <c r="AC4272" i="6"/>
  <c r="AC4271" i="6"/>
  <c r="AC4270" i="6"/>
  <c r="AC4269" i="6"/>
  <c r="AC4268" i="6"/>
  <c r="AC4267" i="6"/>
  <c r="AC4266" i="6"/>
  <c r="AC4265" i="6"/>
  <c r="AC4264" i="6"/>
  <c r="AC4263" i="6"/>
  <c r="AC4262" i="6"/>
  <c r="AC4261" i="6"/>
  <c r="AC4260" i="6"/>
  <c r="AC4259" i="6"/>
  <c r="AC4258" i="6"/>
  <c r="AC4257" i="6"/>
  <c r="AC4256" i="6"/>
  <c r="AC4255" i="6"/>
  <c r="AC4254" i="6"/>
  <c r="AC4253" i="6"/>
  <c r="AC4252" i="6"/>
  <c r="AC4251" i="6"/>
  <c r="AC4250" i="6"/>
  <c r="AC4249" i="6"/>
  <c r="AC4248" i="6"/>
  <c r="AC4247" i="6"/>
  <c r="AC4246" i="6"/>
  <c r="AC4245" i="6"/>
  <c r="AC4244" i="6"/>
  <c r="AC4243" i="6"/>
  <c r="AC4242" i="6"/>
  <c r="AC4241" i="6"/>
  <c r="AC4240" i="6"/>
  <c r="AC4239" i="6"/>
  <c r="AC4238" i="6"/>
  <c r="AC4237" i="6"/>
  <c r="AC4236" i="6"/>
  <c r="AC4235" i="6"/>
  <c r="AC4234" i="6"/>
  <c r="AC4233" i="6"/>
  <c r="AC4232" i="6"/>
  <c r="AC4231" i="6"/>
  <c r="AC4230" i="6"/>
  <c r="AC4229" i="6"/>
  <c r="AC4228" i="6"/>
  <c r="AC4227" i="6"/>
  <c r="AC4226" i="6"/>
  <c r="AC4225" i="6"/>
  <c r="AC4224" i="6"/>
  <c r="AC4223" i="6"/>
  <c r="AC4222" i="6"/>
  <c r="AC4221" i="6"/>
  <c r="AC4220" i="6"/>
  <c r="AC4219" i="6"/>
  <c r="AC4218" i="6"/>
  <c r="AC4217" i="6"/>
  <c r="AC4216" i="6"/>
  <c r="AC4215" i="6"/>
  <c r="AC4214" i="6"/>
  <c r="AC4213" i="6"/>
  <c r="AC4212" i="6"/>
  <c r="AC4211" i="6"/>
  <c r="AC4210" i="6"/>
  <c r="AC4209" i="6"/>
  <c r="AC4208" i="6"/>
  <c r="AC4207" i="6"/>
  <c r="AC4206" i="6"/>
  <c r="AC4205" i="6"/>
  <c r="AC4204" i="6"/>
  <c r="AC4203" i="6"/>
  <c r="AC4202" i="6"/>
  <c r="AC4201" i="6"/>
  <c r="AC4200" i="6"/>
  <c r="AC4199" i="6"/>
  <c r="AC4198" i="6"/>
  <c r="AC4197" i="6"/>
  <c r="AC4196" i="6"/>
  <c r="AC4195" i="6"/>
  <c r="AC4194" i="6"/>
  <c r="AC4193" i="6"/>
  <c r="AC4192" i="6"/>
  <c r="AC4191" i="6"/>
  <c r="AC4190" i="6"/>
  <c r="AC4189" i="6"/>
  <c r="AC4188" i="6"/>
  <c r="AC4187" i="6"/>
  <c r="AC4186" i="6"/>
  <c r="AC4185" i="6"/>
  <c r="AC4184" i="6"/>
  <c r="AC4183" i="6"/>
  <c r="AC4182" i="6"/>
  <c r="AC4181" i="6"/>
  <c r="AC4180" i="6"/>
  <c r="AC4179" i="6"/>
  <c r="AC4178" i="6"/>
  <c r="AC4177" i="6"/>
  <c r="AC4176" i="6"/>
  <c r="AC4175" i="6"/>
  <c r="AC4174" i="6"/>
  <c r="AC4173" i="6"/>
  <c r="AC4172" i="6"/>
  <c r="AC4171" i="6"/>
  <c r="AC4170" i="6"/>
  <c r="AC4169" i="6"/>
  <c r="AC4168" i="6"/>
  <c r="AC4167" i="6"/>
  <c r="AC4166" i="6"/>
  <c r="AC4165" i="6"/>
  <c r="AC4164" i="6"/>
  <c r="AC4163" i="6"/>
  <c r="AC4162" i="6"/>
  <c r="AC4161" i="6"/>
  <c r="AC4160" i="6"/>
  <c r="AC4159" i="6"/>
  <c r="AC4158" i="6"/>
  <c r="AC4157" i="6"/>
  <c r="AC4156" i="6"/>
  <c r="AC4155" i="6"/>
  <c r="AC4154" i="6"/>
  <c r="AC4153" i="6"/>
  <c r="AC4152" i="6"/>
  <c r="AC4151" i="6"/>
  <c r="AC4150" i="6"/>
  <c r="AC4149" i="6"/>
  <c r="AC4148" i="6"/>
  <c r="AC4147" i="6"/>
  <c r="AC4146" i="6"/>
  <c r="AC4145" i="6"/>
  <c r="AC4144" i="6"/>
  <c r="AC4143" i="6"/>
  <c r="AC4142" i="6"/>
  <c r="AC4141" i="6"/>
  <c r="AC4140" i="6"/>
  <c r="AC4139" i="6"/>
  <c r="AC4138" i="6"/>
  <c r="AC4137" i="6"/>
  <c r="AC4136" i="6"/>
  <c r="AC4135" i="6"/>
  <c r="AC4134" i="6"/>
  <c r="AC4133" i="6"/>
  <c r="AC4132" i="6"/>
  <c r="AC4131" i="6"/>
  <c r="AC4130" i="6"/>
  <c r="AC4129" i="6"/>
  <c r="AC4128" i="6"/>
  <c r="AC4127" i="6"/>
  <c r="AC4126" i="6"/>
  <c r="AC4125" i="6"/>
  <c r="AC4124" i="6"/>
  <c r="AC4123" i="6"/>
  <c r="AC4122" i="6"/>
  <c r="AC4121" i="6"/>
  <c r="AC4120" i="6"/>
  <c r="AC4119" i="6"/>
  <c r="AC4118" i="6"/>
  <c r="AC4117" i="6"/>
  <c r="AC4116" i="6"/>
  <c r="AC4115" i="6"/>
  <c r="AC4114" i="6"/>
  <c r="AC4113" i="6"/>
  <c r="AC4112" i="6"/>
  <c r="AC4111" i="6"/>
  <c r="AC4110" i="6"/>
  <c r="AC4109" i="6"/>
  <c r="AC4108" i="6"/>
  <c r="AC4107" i="6"/>
  <c r="AC4106" i="6"/>
  <c r="AC4105" i="6"/>
  <c r="AC4104" i="6"/>
  <c r="AC4103" i="6"/>
  <c r="AC4102" i="6"/>
  <c r="AC4101" i="6"/>
  <c r="AC4100" i="6"/>
  <c r="AC4099" i="6"/>
  <c r="AC4098" i="6"/>
  <c r="AC4097" i="6"/>
  <c r="AC4096" i="6"/>
  <c r="AC4095" i="6"/>
  <c r="AC4094" i="6"/>
  <c r="AC4093" i="6"/>
  <c r="AC4092" i="6"/>
  <c r="AC4091" i="6"/>
  <c r="AC4090" i="6"/>
  <c r="AC4089" i="6"/>
  <c r="AC4088" i="6"/>
  <c r="AC4087" i="6"/>
  <c r="AC4086" i="6"/>
  <c r="AC4085" i="6"/>
  <c r="AC4084" i="6"/>
  <c r="AC4083" i="6"/>
  <c r="AC4082" i="6"/>
  <c r="AC4081" i="6"/>
  <c r="AC4080" i="6"/>
  <c r="AC4079" i="6"/>
  <c r="AC4078" i="6"/>
  <c r="AC4077" i="6"/>
  <c r="AC4076" i="6"/>
  <c r="AC4075" i="6"/>
  <c r="AC4074" i="6"/>
  <c r="AC4073" i="6"/>
  <c r="AC4072" i="6"/>
  <c r="AC4071" i="6"/>
  <c r="AC4070" i="6"/>
  <c r="AC4069" i="6"/>
  <c r="AC4068" i="6"/>
  <c r="AC4067" i="6"/>
  <c r="AC4066" i="6"/>
  <c r="AC4065" i="6"/>
  <c r="AC4064" i="6"/>
  <c r="AC4063" i="6"/>
  <c r="AC4062" i="6"/>
  <c r="AC4061" i="6"/>
  <c r="AC4060" i="6"/>
  <c r="AC4059" i="6"/>
  <c r="AC4058" i="6"/>
  <c r="AC4057" i="6"/>
  <c r="AC4056" i="6"/>
  <c r="AC4055" i="6"/>
  <c r="AC4054" i="6"/>
  <c r="AC4053" i="6"/>
  <c r="AC4052" i="6"/>
  <c r="AC4051" i="6"/>
  <c r="AC4050" i="6"/>
  <c r="AC4049" i="6"/>
  <c r="AC4048" i="6"/>
  <c r="AC4047" i="6"/>
  <c r="AC4046" i="6"/>
  <c r="AC4045" i="6"/>
  <c r="AC4044" i="6"/>
  <c r="AC4043" i="6"/>
  <c r="AC4042" i="6"/>
  <c r="AC4041" i="6"/>
  <c r="AC4040" i="6"/>
  <c r="AC4039" i="6"/>
  <c r="AC4038" i="6"/>
  <c r="AC4037" i="6"/>
  <c r="AC4036" i="6"/>
  <c r="AC4035" i="6"/>
  <c r="AC4034" i="6"/>
  <c r="AC4033" i="6"/>
  <c r="AC4032" i="6"/>
  <c r="AC4031" i="6"/>
  <c r="AC4030" i="6"/>
  <c r="AC4029" i="6"/>
  <c r="AC4028" i="6"/>
  <c r="AC4027" i="6"/>
  <c r="AC4026" i="6"/>
  <c r="AC4025" i="6"/>
  <c r="AC4024" i="6"/>
  <c r="AC4023" i="6"/>
  <c r="AC4022" i="6"/>
  <c r="AC4021" i="6"/>
  <c r="AC4020" i="6"/>
  <c r="AC4019" i="6"/>
  <c r="AC4018" i="6"/>
  <c r="AC4017" i="6"/>
  <c r="AC4016" i="6"/>
  <c r="AC4015" i="6"/>
  <c r="AC4014" i="6"/>
  <c r="AC4013" i="6"/>
  <c r="AC4012" i="6"/>
  <c r="AC4011" i="6"/>
  <c r="AC4010" i="6"/>
  <c r="AC4009" i="6"/>
  <c r="AC4008" i="6"/>
  <c r="AC4007" i="6"/>
  <c r="AC4006" i="6"/>
  <c r="AC4005" i="6"/>
  <c r="AC4004" i="6"/>
  <c r="AC4003" i="6"/>
  <c r="AC4002" i="6"/>
  <c r="AC4001" i="6"/>
  <c r="AC4000" i="6"/>
  <c r="AC3999" i="6"/>
  <c r="AC3998" i="6"/>
  <c r="AC3997" i="6"/>
  <c r="AC3996" i="6"/>
  <c r="AC3995" i="6"/>
  <c r="AC3994" i="6"/>
  <c r="AC3993" i="6"/>
  <c r="AC3992" i="6"/>
  <c r="AC3991" i="6"/>
  <c r="AC3990" i="6"/>
  <c r="AC3989" i="6"/>
  <c r="AC3988" i="6"/>
  <c r="AC3987" i="6"/>
  <c r="AC3986" i="6"/>
  <c r="AC3985" i="6"/>
  <c r="AC3984" i="6"/>
  <c r="AC3983" i="6"/>
  <c r="AC3982" i="6"/>
  <c r="AC3981" i="6"/>
  <c r="AC3980" i="6"/>
  <c r="AC3979" i="6"/>
  <c r="AC3978" i="6"/>
  <c r="AC3977" i="6"/>
  <c r="AC3976" i="6"/>
  <c r="AC3975" i="6"/>
  <c r="AC3974" i="6"/>
  <c r="AC3973" i="6"/>
  <c r="AC3972" i="6"/>
  <c r="AC3971" i="6"/>
  <c r="AC3970" i="6"/>
  <c r="AC3969" i="6"/>
  <c r="AC3968" i="6"/>
  <c r="AC3967" i="6"/>
  <c r="AC3966" i="6"/>
  <c r="AC3965" i="6"/>
  <c r="AC3964" i="6"/>
  <c r="AC3963" i="6"/>
  <c r="AC3962" i="6"/>
  <c r="AC3961" i="6"/>
  <c r="AC3960" i="6"/>
  <c r="AC3959" i="6"/>
  <c r="AC3958" i="6"/>
  <c r="AC3957" i="6"/>
  <c r="AC3956" i="6"/>
  <c r="AC3955" i="6"/>
  <c r="AC3954" i="6"/>
  <c r="AC3953" i="6"/>
  <c r="AC3952" i="6"/>
  <c r="AC3951" i="6"/>
  <c r="AC3950" i="6"/>
  <c r="AC3949" i="6"/>
  <c r="AC3948" i="6"/>
  <c r="AC3947" i="6"/>
  <c r="AC3946" i="6"/>
  <c r="AC3945" i="6"/>
  <c r="AC3944" i="6"/>
  <c r="AC3943" i="6"/>
  <c r="AC3942" i="6"/>
  <c r="AC3941" i="6"/>
  <c r="AC3940" i="6"/>
  <c r="AC3939" i="6"/>
  <c r="AC3938" i="6"/>
  <c r="AC3937" i="6"/>
  <c r="AC3936" i="6"/>
  <c r="AC3935" i="6"/>
  <c r="AC3934" i="6"/>
  <c r="AC3933" i="6"/>
  <c r="AC3932" i="6"/>
  <c r="AC3931" i="6"/>
  <c r="AC3930" i="6"/>
  <c r="AC3929" i="6"/>
  <c r="AC3928" i="6"/>
  <c r="AC3927" i="6"/>
  <c r="AC3926" i="6"/>
  <c r="AC3925" i="6"/>
  <c r="AC3924" i="6"/>
  <c r="AC3923" i="6"/>
  <c r="AC3922" i="6"/>
  <c r="AC3921" i="6"/>
  <c r="AC3920" i="6"/>
  <c r="AC3919" i="6"/>
  <c r="AC3918" i="6"/>
  <c r="AC3917" i="6"/>
  <c r="AC3916" i="6"/>
  <c r="AC3915" i="6"/>
  <c r="AC3914" i="6"/>
  <c r="AC3913" i="6"/>
  <c r="AC3912" i="6"/>
  <c r="AC3911" i="6"/>
  <c r="AC3910" i="6"/>
  <c r="AC3909" i="6"/>
  <c r="AC3908" i="6"/>
  <c r="AC3907" i="6"/>
  <c r="AC3906" i="6"/>
  <c r="AC3905" i="6"/>
  <c r="AC3904" i="6"/>
  <c r="AC3903" i="6"/>
  <c r="AC3902" i="6"/>
  <c r="AC3901" i="6"/>
  <c r="AC3900" i="6"/>
  <c r="AC3899" i="6"/>
  <c r="AC3898" i="6"/>
  <c r="AC3897" i="6"/>
  <c r="AC3896" i="6"/>
  <c r="AC3895" i="6"/>
  <c r="AC3894" i="6"/>
  <c r="AC3893" i="6"/>
  <c r="AC3892" i="6"/>
  <c r="AC3891" i="6"/>
  <c r="AC3890" i="6"/>
  <c r="AC3889" i="6"/>
  <c r="AC3888" i="6"/>
  <c r="AC3887" i="6"/>
  <c r="AC3886" i="6"/>
  <c r="AC3885" i="6"/>
  <c r="AC3884" i="6"/>
  <c r="AC3883" i="6"/>
  <c r="AC3882" i="6"/>
  <c r="AC3881" i="6"/>
  <c r="AC3880" i="6"/>
  <c r="AC3879" i="6"/>
  <c r="AC3878" i="6"/>
  <c r="AC3877" i="6"/>
  <c r="AC3876" i="6"/>
  <c r="AC3875" i="6"/>
  <c r="AC3874" i="6"/>
  <c r="AC3873" i="6"/>
  <c r="AC3872" i="6"/>
  <c r="AC3871" i="6"/>
  <c r="AC3870" i="6"/>
  <c r="AC3869" i="6"/>
  <c r="AC3868" i="6"/>
  <c r="AC3867" i="6"/>
  <c r="AC3866" i="6"/>
  <c r="AC3865" i="6"/>
  <c r="AC3864" i="6"/>
  <c r="AC3863" i="6"/>
  <c r="AC3862" i="6"/>
  <c r="AC3861" i="6"/>
  <c r="AC3860" i="6"/>
  <c r="AC3859" i="6"/>
  <c r="AC3858" i="6"/>
  <c r="AC3857" i="6"/>
  <c r="AC3856" i="6"/>
  <c r="AC3855" i="6"/>
  <c r="AC3854" i="6"/>
  <c r="AC3853" i="6"/>
  <c r="AC3852" i="6"/>
  <c r="AC3851" i="6"/>
  <c r="AC3850" i="6"/>
  <c r="AC3849" i="6"/>
  <c r="AC3848" i="6"/>
  <c r="AC3847" i="6"/>
  <c r="AC3846" i="6"/>
  <c r="AC3845" i="6"/>
  <c r="AC3844" i="6"/>
  <c r="AC3843" i="6"/>
  <c r="AC3842" i="6"/>
  <c r="AC3841" i="6"/>
  <c r="AC3840" i="6"/>
  <c r="AC3839" i="6"/>
  <c r="AC3838" i="6"/>
  <c r="AC3837" i="6"/>
  <c r="AC3836" i="6"/>
  <c r="AC3835" i="6"/>
  <c r="AC3834" i="6"/>
  <c r="AC3833" i="6"/>
  <c r="AC3832" i="6"/>
  <c r="AC3831" i="6"/>
  <c r="AC3830" i="6"/>
  <c r="AC3829" i="6"/>
  <c r="AC3828" i="6"/>
  <c r="AC3827" i="6"/>
  <c r="AC3826" i="6"/>
  <c r="AC3825" i="6"/>
  <c r="AC3824" i="6"/>
  <c r="AC3823" i="6"/>
  <c r="AC3822" i="6"/>
  <c r="AC3821" i="6"/>
  <c r="AC3820" i="6"/>
  <c r="AC3819" i="6"/>
  <c r="AC3818" i="6"/>
  <c r="AC3817" i="6"/>
  <c r="AC3816" i="6"/>
  <c r="AC3815" i="6"/>
  <c r="AC3814" i="6"/>
  <c r="AC3813" i="6"/>
  <c r="AC3812" i="6"/>
  <c r="AC3811" i="6"/>
  <c r="AC3810" i="6"/>
  <c r="AC3809" i="6"/>
  <c r="AC3808" i="6"/>
  <c r="AC3807" i="6"/>
  <c r="AC3806" i="6"/>
  <c r="AC3805" i="6"/>
  <c r="AC3804" i="6"/>
  <c r="AC3803" i="6"/>
  <c r="AC3802" i="6"/>
  <c r="AC3801" i="6"/>
  <c r="AC3800" i="6"/>
  <c r="AC3799" i="6"/>
  <c r="AC3798" i="6"/>
  <c r="AC3797" i="6"/>
  <c r="AC3796" i="6"/>
  <c r="AC3795" i="6"/>
  <c r="AC3794" i="6"/>
  <c r="AC3793" i="6"/>
  <c r="AC3792" i="6"/>
  <c r="AC3791" i="6"/>
  <c r="AC3790" i="6"/>
  <c r="AC3789" i="6"/>
  <c r="AC3788" i="6"/>
  <c r="AC3787" i="6"/>
  <c r="AC3786" i="6"/>
  <c r="AC3785" i="6"/>
  <c r="AC3784" i="6"/>
  <c r="AC3783" i="6"/>
  <c r="AC3782" i="6"/>
  <c r="AC3781" i="6"/>
  <c r="AC3780" i="6"/>
  <c r="AC3779" i="6"/>
  <c r="AC3778" i="6"/>
  <c r="AC3777" i="6"/>
  <c r="AC3776" i="6"/>
  <c r="AC3775" i="6"/>
  <c r="AC3774" i="6"/>
  <c r="AC3773" i="6"/>
  <c r="AC3772" i="6"/>
  <c r="AC3771" i="6"/>
  <c r="AC3770" i="6"/>
  <c r="AC3769" i="6"/>
  <c r="AC3768" i="6"/>
  <c r="AC3767" i="6"/>
  <c r="AC3766" i="6"/>
  <c r="AC3765" i="6"/>
  <c r="AC3764" i="6"/>
  <c r="AC3763" i="6"/>
  <c r="AC3762" i="6"/>
  <c r="AC3761" i="6"/>
  <c r="AC3760" i="6"/>
  <c r="AC3759" i="6"/>
  <c r="AC3758" i="6"/>
  <c r="AC3757" i="6"/>
  <c r="AC3756" i="6"/>
  <c r="AC3755" i="6"/>
  <c r="AC3754" i="6"/>
  <c r="AC3753" i="6"/>
  <c r="AC3752" i="6"/>
  <c r="AC3751" i="6"/>
  <c r="AC3750" i="6"/>
  <c r="AC3749" i="6"/>
  <c r="AC3748" i="6"/>
  <c r="AC3747" i="6"/>
  <c r="AC3746" i="6"/>
  <c r="AC3745" i="6"/>
  <c r="AC3744" i="6"/>
  <c r="AC3743" i="6"/>
  <c r="AC3742" i="6"/>
  <c r="AC3741" i="6"/>
  <c r="AC3740" i="6"/>
  <c r="AC3739" i="6"/>
  <c r="AC3738" i="6"/>
  <c r="AC3737" i="6"/>
  <c r="AC3736" i="6"/>
  <c r="AC3735" i="6"/>
  <c r="AC3734" i="6"/>
  <c r="AC3733" i="6"/>
  <c r="AC3732" i="6"/>
  <c r="AC3731" i="6"/>
  <c r="AC3730" i="6"/>
  <c r="AC3729" i="6"/>
  <c r="AC3728" i="6"/>
  <c r="AC3727" i="6"/>
  <c r="AC3726" i="6"/>
  <c r="AC3725" i="6"/>
  <c r="AC3724" i="6"/>
  <c r="AC3723" i="6"/>
  <c r="AC3722" i="6"/>
  <c r="AC3721" i="6"/>
  <c r="AC3720" i="6"/>
  <c r="AC3719" i="6"/>
  <c r="AC3718" i="6"/>
  <c r="AC3717" i="6"/>
  <c r="AC3716" i="6"/>
  <c r="AC3715" i="6"/>
  <c r="AC3714" i="6"/>
  <c r="AC3713" i="6"/>
  <c r="AC3712" i="6"/>
  <c r="AC3711" i="6"/>
  <c r="AC3710" i="6"/>
  <c r="AC3709" i="6"/>
  <c r="AC3708" i="6"/>
  <c r="AC3707" i="6"/>
  <c r="AC3706" i="6"/>
  <c r="AC3705" i="6"/>
  <c r="AC3704" i="6"/>
  <c r="AC3703" i="6"/>
  <c r="AC3702" i="6"/>
  <c r="AC3701" i="6"/>
  <c r="AC3700" i="6"/>
  <c r="AC3699" i="6"/>
  <c r="AC3698" i="6"/>
  <c r="AC3697" i="6"/>
  <c r="AC3696" i="6"/>
  <c r="AC3695" i="6"/>
  <c r="AC3694" i="6"/>
  <c r="AC3693" i="6"/>
  <c r="AC3692" i="6"/>
  <c r="AC3691" i="6"/>
  <c r="AC3690" i="6"/>
  <c r="AC3689" i="6"/>
  <c r="AC3688" i="6"/>
  <c r="AC3687" i="6"/>
  <c r="AC3686" i="6"/>
  <c r="AC3685" i="6"/>
  <c r="AC3684" i="6"/>
  <c r="AC3683" i="6"/>
  <c r="AC3682" i="6"/>
  <c r="AC3681" i="6"/>
  <c r="AC3680" i="6"/>
  <c r="AC3679" i="6"/>
  <c r="AC3678" i="6"/>
  <c r="AC3677" i="6"/>
  <c r="AC3676" i="6"/>
  <c r="AC3675" i="6"/>
  <c r="AC3674" i="6"/>
  <c r="AC3673" i="6"/>
  <c r="AC3672" i="6"/>
  <c r="AC3671" i="6"/>
  <c r="AC3670" i="6"/>
  <c r="AC3669" i="6"/>
  <c r="AC3668" i="6"/>
  <c r="AC3667" i="6"/>
  <c r="AC3666" i="6"/>
  <c r="AC3665" i="6"/>
  <c r="AC3664" i="6"/>
  <c r="AC3663" i="6"/>
  <c r="AC3662" i="6"/>
  <c r="AC3661" i="6"/>
  <c r="AC3660" i="6"/>
  <c r="AC3659" i="6"/>
  <c r="AC3658" i="6"/>
  <c r="AC3657" i="6"/>
  <c r="AC3656" i="6"/>
  <c r="AC3655" i="6"/>
  <c r="AC3654" i="6"/>
  <c r="AC3653" i="6"/>
  <c r="AC3652" i="6"/>
  <c r="AC3651" i="6"/>
  <c r="AC3650" i="6"/>
  <c r="AC3649" i="6"/>
  <c r="AC3648" i="6"/>
  <c r="AC3647" i="6"/>
  <c r="AC3646" i="6"/>
  <c r="AC3645" i="6"/>
  <c r="AC3644" i="6"/>
  <c r="AC3643" i="6"/>
  <c r="AC3642" i="6"/>
  <c r="AC3641" i="6"/>
  <c r="AC3640" i="6"/>
  <c r="AC3639" i="6"/>
  <c r="AC3638" i="6"/>
  <c r="AC3637" i="6"/>
  <c r="AC3636" i="6"/>
  <c r="AC3635" i="6"/>
  <c r="AC3634" i="6"/>
  <c r="AC3633" i="6"/>
  <c r="AC3632" i="6"/>
  <c r="AC3631" i="6"/>
  <c r="AC3630" i="6"/>
  <c r="AC3629" i="6"/>
  <c r="AC3628" i="6"/>
  <c r="AC3627" i="6"/>
  <c r="AC3626" i="6"/>
  <c r="AC3625" i="6"/>
  <c r="AC3624" i="6"/>
  <c r="AC3623" i="6"/>
  <c r="AC3622" i="6"/>
  <c r="AC3621" i="6"/>
  <c r="AC3620" i="6"/>
  <c r="AC3619" i="6"/>
  <c r="AC3618" i="6"/>
  <c r="AC3617" i="6"/>
  <c r="AC3616" i="6"/>
  <c r="AC3615" i="6"/>
  <c r="AC3614" i="6"/>
  <c r="AC3613" i="6"/>
  <c r="AC3612" i="6"/>
  <c r="AC3611" i="6"/>
  <c r="AC3610" i="6"/>
  <c r="AC3609" i="6"/>
  <c r="AC3608" i="6"/>
  <c r="AC3607" i="6"/>
  <c r="AC3606" i="6"/>
  <c r="AC3605" i="6"/>
  <c r="AC3604" i="6"/>
  <c r="AC3603" i="6"/>
  <c r="AC3602" i="6"/>
  <c r="AC3601" i="6"/>
  <c r="AC3600" i="6"/>
  <c r="AC3599" i="6"/>
  <c r="AC3598" i="6"/>
  <c r="AC3597" i="6"/>
  <c r="AC3596" i="6"/>
  <c r="AC3595" i="6"/>
  <c r="AC3594" i="6"/>
  <c r="AC3593" i="6"/>
  <c r="AC3592" i="6"/>
  <c r="AC3591" i="6"/>
  <c r="AC3590" i="6"/>
  <c r="AC3589" i="6"/>
  <c r="AC3588" i="6"/>
  <c r="AC3587" i="6"/>
  <c r="AC3586" i="6"/>
  <c r="AC3585" i="6"/>
  <c r="AC3584" i="6"/>
  <c r="AC3583" i="6"/>
  <c r="AC3582" i="6"/>
  <c r="AC3581" i="6"/>
  <c r="AC3580" i="6"/>
  <c r="AC3579" i="6"/>
  <c r="AC3578" i="6"/>
  <c r="AC3577" i="6"/>
  <c r="AC3576" i="6"/>
  <c r="AC3575" i="6"/>
  <c r="AC3574" i="6"/>
  <c r="AC3573" i="6"/>
  <c r="AC3572" i="6"/>
  <c r="AC3571" i="6"/>
  <c r="AC3570" i="6"/>
  <c r="AC3569" i="6"/>
  <c r="AC3568" i="6"/>
  <c r="AC3567" i="6"/>
  <c r="AC3566" i="6"/>
  <c r="AC3565" i="6"/>
  <c r="AC3564" i="6"/>
  <c r="AC3563" i="6"/>
  <c r="AC3562" i="6"/>
  <c r="AC3561" i="6"/>
  <c r="AC3560" i="6"/>
  <c r="AC3559" i="6"/>
  <c r="AC3558" i="6"/>
  <c r="AC3557" i="6"/>
  <c r="AC3556" i="6"/>
  <c r="AC3555" i="6"/>
  <c r="AC3554" i="6"/>
  <c r="AC3553" i="6"/>
  <c r="AC3552" i="6"/>
  <c r="AC3551" i="6"/>
  <c r="AC3550" i="6"/>
  <c r="AC3549" i="6"/>
  <c r="AC3548" i="6"/>
  <c r="AC3547" i="6"/>
  <c r="AC3546" i="6"/>
  <c r="AC3545" i="6"/>
  <c r="AC3544" i="6"/>
  <c r="AC3543" i="6"/>
  <c r="AC3542" i="6"/>
  <c r="AC3541" i="6"/>
  <c r="AC3540" i="6"/>
  <c r="AC3539" i="6"/>
  <c r="AC3538" i="6"/>
  <c r="AC3537" i="6"/>
  <c r="AC3536" i="6"/>
  <c r="AC3535" i="6"/>
  <c r="AC3534" i="6"/>
  <c r="AC3533" i="6"/>
  <c r="AC3532" i="6"/>
  <c r="AC3531" i="6"/>
  <c r="AC3530" i="6"/>
  <c r="AC3529" i="6"/>
  <c r="AC3528" i="6"/>
  <c r="AC3527" i="6"/>
  <c r="AC3526" i="6"/>
  <c r="AC3525" i="6"/>
  <c r="AC3524" i="6"/>
  <c r="AC3523" i="6"/>
  <c r="AC3522" i="6"/>
  <c r="AC3521" i="6"/>
  <c r="AC3520" i="6"/>
  <c r="AC3519" i="6"/>
  <c r="AC3518" i="6"/>
  <c r="AC3517" i="6"/>
  <c r="AC3516" i="6"/>
  <c r="AC3515" i="6"/>
  <c r="AC3514" i="6"/>
  <c r="AC3513" i="6"/>
  <c r="AC3512" i="6"/>
  <c r="AC3511" i="6"/>
  <c r="AC3510" i="6"/>
  <c r="AC3509" i="6"/>
  <c r="AC3508" i="6"/>
  <c r="AC3507" i="6"/>
  <c r="AC3506" i="6"/>
  <c r="AC3505" i="6"/>
  <c r="AC3504" i="6"/>
  <c r="AC3503" i="6"/>
  <c r="AC3502" i="6"/>
  <c r="AC3501" i="6"/>
  <c r="AC3500" i="6"/>
  <c r="AC3499" i="6"/>
  <c r="AC3498" i="6"/>
  <c r="AC3497" i="6"/>
  <c r="AC3496" i="6"/>
  <c r="AC3495" i="6"/>
  <c r="AC3494" i="6"/>
  <c r="AC3493" i="6"/>
  <c r="AC3492" i="6"/>
  <c r="AC3491" i="6"/>
  <c r="AC3490" i="6"/>
  <c r="AC3489" i="6"/>
  <c r="AC3488" i="6"/>
  <c r="AC3487" i="6"/>
  <c r="AC3486" i="6"/>
  <c r="AC3485" i="6"/>
  <c r="AC3484" i="6"/>
  <c r="AC3483" i="6"/>
  <c r="AC3482" i="6"/>
  <c r="AC3481" i="6"/>
  <c r="AC3480" i="6"/>
  <c r="AC3479" i="6"/>
  <c r="AC3478" i="6"/>
  <c r="AC3477" i="6"/>
  <c r="AC3476" i="6"/>
  <c r="AC3475" i="6"/>
  <c r="AC3474" i="6"/>
  <c r="AC3473" i="6"/>
  <c r="AC3472" i="6"/>
  <c r="AC3471" i="6"/>
  <c r="AC3470" i="6"/>
  <c r="AC3469" i="6"/>
  <c r="AC3468" i="6"/>
  <c r="AC3467" i="6"/>
  <c r="AC3466" i="6"/>
  <c r="AC3465" i="6"/>
  <c r="AC3464" i="6"/>
  <c r="AC3463" i="6"/>
  <c r="AC3462" i="6"/>
  <c r="AC3461" i="6"/>
  <c r="AC3460" i="6"/>
  <c r="AC3459" i="6"/>
  <c r="AC3458" i="6"/>
  <c r="AC3457" i="6"/>
  <c r="AC3456" i="6"/>
  <c r="AC3455" i="6"/>
  <c r="AC3454" i="6"/>
  <c r="AC3453" i="6"/>
  <c r="AC3452" i="6"/>
  <c r="AC3451" i="6"/>
  <c r="AC3450" i="6"/>
  <c r="AC3449" i="6"/>
  <c r="AC3448" i="6"/>
  <c r="AC3447" i="6"/>
  <c r="AC3446" i="6"/>
  <c r="AC3445" i="6"/>
  <c r="AC3444" i="6"/>
  <c r="AC3443" i="6"/>
  <c r="AC3442" i="6"/>
  <c r="AC3441" i="6"/>
  <c r="AC3440" i="6"/>
  <c r="AC3439" i="6"/>
  <c r="AC3438" i="6"/>
  <c r="AC3437" i="6"/>
  <c r="AC3436" i="6"/>
  <c r="AC3435" i="6"/>
  <c r="AC3434" i="6"/>
  <c r="AC3433" i="6"/>
  <c r="AC3432" i="6"/>
  <c r="AC3431" i="6"/>
  <c r="AC3430" i="6"/>
  <c r="AC3429" i="6"/>
  <c r="AC3428" i="6"/>
  <c r="AC3427" i="6"/>
  <c r="AC3426" i="6"/>
  <c r="AC3425" i="6"/>
  <c r="AC3424" i="6"/>
  <c r="AC3423" i="6"/>
  <c r="AC3422" i="6"/>
  <c r="AC3421" i="6"/>
  <c r="AC3420" i="6"/>
  <c r="AC3419" i="6"/>
  <c r="AC3418" i="6"/>
  <c r="AC3417" i="6"/>
  <c r="AC3416" i="6"/>
  <c r="AC3415" i="6"/>
  <c r="AC3414" i="6"/>
  <c r="AC3413" i="6"/>
  <c r="AC3412" i="6"/>
  <c r="AC3411" i="6"/>
  <c r="AC3410" i="6"/>
  <c r="AC3409" i="6"/>
  <c r="AC3408" i="6"/>
  <c r="AC3407" i="6"/>
  <c r="AC3406" i="6"/>
  <c r="AC3405" i="6"/>
  <c r="AC3404" i="6"/>
  <c r="AC3403" i="6"/>
  <c r="AC3402" i="6"/>
  <c r="AC3401" i="6"/>
  <c r="AC3400" i="6"/>
  <c r="AC3399" i="6"/>
  <c r="AC3398" i="6"/>
  <c r="AC3397" i="6"/>
  <c r="AC3396" i="6"/>
  <c r="AC3395" i="6"/>
  <c r="AC3394" i="6"/>
  <c r="AC3393" i="6"/>
  <c r="AC3392" i="6"/>
  <c r="AC3391" i="6"/>
  <c r="AC3390" i="6"/>
  <c r="AC3389" i="6"/>
  <c r="AC3388" i="6"/>
  <c r="AC3387" i="6"/>
  <c r="AC3386" i="6"/>
  <c r="AC3385" i="6"/>
  <c r="AC3384" i="6"/>
  <c r="AC3383" i="6"/>
  <c r="AC3382" i="6"/>
  <c r="AC3381" i="6"/>
  <c r="AC3380" i="6"/>
  <c r="AC3379" i="6"/>
  <c r="AC3378" i="6"/>
  <c r="AC3377" i="6"/>
  <c r="AC3376" i="6"/>
  <c r="AC3375" i="6"/>
  <c r="AC3374" i="6"/>
  <c r="AC3373" i="6"/>
  <c r="AC3372" i="6"/>
  <c r="AC3371" i="6"/>
  <c r="AC3370" i="6"/>
  <c r="AC3369" i="6"/>
  <c r="AC3368" i="6"/>
  <c r="AC3367" i="6"/>
  <c r="AC3366" i="6"/>
  <c r="AC3365" i="6"/>
  <c r="AC3364" i="6"/>
  <c r="AC3363" i="6"/>
  <c r="AC3362" i="6"/>
  <c r="AC3361" i="6"/>
  <c r="AC3360" i="6"/>
  <c r="AC3359" i="6"/>
  <c r="AC3358" i="6"/>
  <c r="AC3357" i="6"/>
  <c r="AC3356" i="6"/>
  <c r="AC3355" i="6"/>
  <c r="AC3354" i="6"/>
  <c r="AC3353" i="6"/>
  <c r="AC3352" i="6"/>
  <c r="AC3351" i="6"/>
  <c r="AC3350" i="6"/>
  <c r="AC3349" i="6"/>
  <c r="AC3348" i="6"/>
  <c r="AC3347" i="6"/>
  <c r="AC3346" i="6"/>
  <c r="AC3345" i="6"/>
  <c r="AC3344" i="6"/>
  <c r="AC3343" i="6"/>
  <c r="AC3342" i="6"/>
  <c r="AC3341" i="6"/>
  <c r="AC3340" i="6"/>
  <c r="AC3339" i="6"/>
  <c r="AC3338" i="6"/>
  <c r="AC3337" i="6"/>
  <c r="AC3336" i="6"/>
  <c r="AC3335" i="6"/>
  <c r="AC3334" i="6"/>
  <c r="AC3333" i="6"/>
  <c r="AC3332" i="6"/>
  <c r="AC3331" i="6"/>
  <c r="AC3330" i="6"/>
  <c r="AC3329" i="6"/>
  <c r="AC3328" i="6"/>
  <c r="AC3327" i="6"/>
  <c r="AC3326" i="6"/>
  <c r="AC3325" i="6"/>
  <c r="AC3324" i="6"/>
  <c r="AC3323" i="6"/>
  <c r="AC3322" i="6"/>
  <c r="AC3321" i="6"/>
  <c r="AC3320" i="6"/>
  <c r="AC3319" i="6"/>
  <c r="AC3318" i="6"/>
  <c r="AC3317" i="6"/>
  <c r="AC3316" i="6"/>
  <c r="AC3315" i="6"/>
  <c r="AC3314" i="6"/>
  <c r="AC3313" i="6"/>
  <c r="AC3312" i="6"/>
  <c r="AC3311" i="6"/>
  <c r="AC3310" i="6"/>
  <c r="AC3309" i="6"/>
  <c r="AC3308" i="6"/>
  <c r="AC3307" i="6"/>
  <c r="AC3306" i="6"/>
  <c r="AC3305" i="6"/>
  <c r="AC3304" i="6"/>
  <c r="AC3303" i="6"/>
  <c r="AC3302" i="6"/>
  <c r="AC3301" i="6"/>
  <c r="AC3300" i="6"/>
  <c r="AC3299" i="6"/>
  <c r="AC3298" i="6"/>
  <c r="AC3297" i="6"/>
  <c r="AC3296" i="6"/>
  <c r="AC3295" i="6"/>
  <c r="AC3294" i="6"/>
  <c r="AC3293" i="6"/>
  <c r="AC3292" i="6"/>
  <c r="AC3291" i="6"/>
  <c r="AC3290" i="6"/>
  <c r="AC3289" i="6"/>
  <c r="AC3288" i="6"/>
  <c r="AC3287" i="6"/>
  <c r="AC3286" i="6"/>
  <c r="AC3285" i="6"/>
  <c r="AC3284" i="6"/>
  <c r="AC3283" i="6"/>
  <c r="AC3282" i="6"/>
  <c r="AC3281" i="6"/>
  <c r="AC3280" i="6"/>
  <c r="AC3279" i="6"/>
  <c r="AC3278" i="6"/>
  <c r="AC3277" i="6"/>
  <c r="AC3276" i="6"/>
  <c r="AC3275" i="6"/>
  <c r="AC3274" i="6"/>
  <c r="AC3273" i="6"/>
  <c r="AC3272" i="6"/>
  <c r="AC3271" i="6"/>
  <c r="AC3270" i="6"/>
  <c r="AC3269" i="6"/>
  <c r="AC3268" i="6"/>
  <c r="AC3267" i="6"/>
  <c r="AC3266" i="6"/>
  <c r="AC3265" i="6"/>
  <c r="AC3264" i="6"/>
  <c r="AC3263" i="6"/>
  <c r="AC3262" i="6"/>
  <c r="AC3261" i="6"/>
  <c r="AC3260" i="6"/>
  <c r="AC3259" i="6"/>
  <c r="AC3258" i="6"/>
  <c r="AC3257" i="6"/>
  <c r="AC3256" i="6"/>
  <c r="AC3255" i="6"/>
  <c r="AC3254" i="6"/>
  <c r="AC3253" i="6"/>
  <c r="AC3252" i="6"/>
  <c r="AC3251" i="6"/>
  <c r="AC3250" i="6"/>
  <c r="AC3249" i="6"/>
  <c r="AC3248" i="6"/>
  <c r="AC3247" i="6"/>
  <c r="AC3246" i="6"/>
  <c r="AC3245" i="6"/>
  <c r="AC3244" i="6"/>
  <c r="AC3243" i="6"/>
  <c r="AC3242" i="6"/>
  <c r="AC3241" i="6"/>
  <c r="AC3240" i="6"/>
  <c r="AC3239" i="6"/>
  <c r="AC3238" i="6"/>
  <c r="AC3237" i="6"/>
  <c r="AC3236" i="6"/>
  <c r="AC3235" i="6"/>
  <c r="AC3234" i="6"/>
  <c r="AC3233" i="6"/>
  <c r="AC3232" i="6"/>
  <c r="AC3231" i="6"/>
  <c r="AC3230" i="6"/>
  <c r="AC3229" i="6"/>
  <c r="AC3228" i="6"/>
  <c r="AC3227" i="6"/>
  <c r="AC3226" i="6"/>
  <c r="AC3225" i="6"/>
  <c r="AC3224" i="6"/>
  <c r="AC3223" i="6"/>
  <c r="AC3222" i="6"/>
  <c r="AC3221" i="6"/>
  <c r="AC3220" i="6"/>
  <c r="AC3219" i="6"/>
  <c r="AC3218" i="6"/>
  <c r="AC3217" i="6"/>
  <c r="AC3216" i="6"/>
  <c r="AC3215" i="6"/>
  <c r="AC3214" i="6"/>
  <c r="AC3213" i="6"/>
  <c r="AC3212" i="6"/>
  <c r="AC3211" i="6"/>
  <c r="AC3210" i="6"/>
  <c r="AC3209" i="6"/>
  <c r="AC3208" i="6"/>
  <c r="AC3207" i="6"/>
  <c r="AC3206" i="6"/>
  <c r="AC3205" i="6"/>
  <c r="AC3204" i="6"/>
  <c r="AC3203" i="6"/>
  <c r="AC3202" i="6"/>
  <c r="AC3201" i="6"/>
  <c r="AC3200" i="6"/>
  <c r="AC3199" i="6"/>
  <c r="AC3198" i="6"/>
  <c r="AC3197" i="6"/>
  <c r="AC3196" i="6"/>
  <c r="AC3195" i="6"/>
  <c r="AC3194" i="6"/>
  <c r="AC3193" i="6"/>
  <c r="AC3192" i="6"/>
  <c r="AC3191" i="6"/>
  <c r="AC3190" i="6"/>
  <c r="AC3189" i="6"/>
  <c r="AC3188" i="6"/>
  <c r="AC3187" i="6"/>
  <c r="AC3186" i="6"/>
  <c r="AC3185" i="6"/>
  <c r="AC3184" i="6"/>
  <c r="AC3183" i="6"/>
  <c r="AC3182" i="6"/>
  <c r="AC3181" i="6"/>
  <c r="AC3180" i="6"/>
  <c r="AC3179" i="6"/>
  <c r="AC3178" i="6"/>
  <c r="AC3177" i="6"/>
  <c r="AC3176" i="6"/>
  <c r="AC3175" i="6"/>
  <c r="AC3174" i="6"/>
  <c r="AC3173" i="6"/>
  <c r="AC3172" i="6"/>
  <c r="AC3171" i="6"/>
  <c r="AC3170" i="6"/>
  <c r="AC3169" i="6"/>
  <c r="AC3168" i="6"/>
  <c r="AC3167" i="6"/>
  <c r="AC3166" i="6"/>
  <c r="AC3165" i="6"/>
  <c r="AC3164" i="6"/>
  <c r="AC3163" i="6"/>
  <c r="AC3162" i="6"/>
  <c r="AC3161" i="6"/>
  <c r="AC3160" i="6"/>
  <c r="AC3159" i="6"/>
  <c r="AC3158" i="6"/>
  <c r="AC3157" i="6"/>
  <c r="AC3156" i="6"/>
  <c r="AC3155" i="6"/>
  <c r="AC3154" i="6"/>
  <c r="AC3153" i="6"/>
  <c r="AC3152" i="6"/>
  <c r="AC3151" i="6"/>
  <c r="AC3150" i="6"/>
  <c r="AC3149" i="6"/>
  <c r="AC3148" i="6"/>
  <c r="AC3147" i="6"/>
  <c r="AC3146" i="6"/>
  <c r="AC3145" i="6"/>
  <c r="AC3144" i="6"/>
  <c r="AC3143" i="6"/>
  <c r="AC3142" i="6"/>
  <c r="AC3141" i="6"/>
  <c r="AC3140" i="6"/>
  <c r="AC3139" i="6"/>
  <c r="AC3138" i="6"/>
  <c r="AC3137" i="6"/>
  <c r="AC3136" i="6"/>
  <c r="AC3135" i="6"/>
  <c r="AC3134" i="6"/>
  <c r="AC3133" i="6"/>
  <c r="AC3132" i="6"/>
  <c r="AC3131" i="6"/>
  <c r="AC3130" i="6"/>
  <c r="AC3129" i="6"/>
  <c r="AC3128" i="6"/>
  <c r="AC3127" i="6"/>
  <c r="AC3126" i="6"/>
  <c r="AC3125" i="6"/>
  <c r="AC3124" i="6"/>
  <c r="AC3123" i="6"/>
  <c r="AC3122" i="6"/>
  <c r="AC3121" i="6"/>
  <c r="AC3120" i="6"/>
  <c r="AC3119" i="6"/>
  <c r="AC3118" i="6"/>
  <c r="AC3117" i="6"/>
  <c r="AC3116" i="6"/>
  <c r="AC3115" i="6"/>
  <c r="AC3114" i="6"/>
  <c r="AC3113" i="6"/>
  <c r="AC3112" i="6"/>
  <c r="AC3111" i="6"/>
  <c r="AC3110" i="6"/>
  <c r="AC3109" i="6"/>
  <c r="AC3108" i="6"/>
  <c r="AC3107" i="6"/>
  <c r="AC3106" i="6"/>
  <c r="AC3105" i="6"/>
  <c r="AC3104" i="6"/>
  <c r="AC3103" i="6"/>
  <c r="AC3102" i="6"/>
  <c r="AC3101" i="6"/>
  <c r="AC3100" i="6"/>
  <c r="AC3099" i="6"/>
  <c r="AC3098" i="6"/>
  <c r="AC3097" i="6"/>
  <c r="AC3096" i="6"/>
  <c r="AC3095" i="6"/>
  <c r="AC3094" i="6"/>
  <c r="AC3093" i="6"/>
  <c r="AC3092" i="6"/>
  <c r="AC3091" i="6"/>
  <c r="AC3090" i="6"/>
  <c r="AC3089" i="6"/>
  <c r="AC3088" i="6"/>
  <c r="AC3087" i="6"/>
  <c r="AC3086" i="6"/>
  <c r="AC3085" i="6"/>
  <c r="AC3084" i="6"/>
  <c r="AC3083" i="6"/>
  <c r="AC3082" i="6"/>
  <c r="AC3081" i="6"/>
  <c r="AC3080" i="6"/>
  <c r="AC3079" i="6"/>
  <c r="AC3078" i="6"/>
  <c r="AC3077" i="6"/>
  <c r="AC3076" i="6"/>
  <c r="AC3075" i="6"/>
  <c r="AC3074" i="6"/>
  <c r="AC3073" i="6"/>
  <c r="AC3072" i="6"/>
  <c r="AC3071" i="6"/>
  <c r="AC3070" i="6"/>
  <c r="AC3069" i="6"/>
  <c r="AC3068" i="6"/>
  <c r="AC3067" i="6"/>
  <c r="AC3066" i="6"/>
  <c r="AC3065" i="6"/>
  <c r="AC3064" i="6"/>
  <c r="AC3063" i="6"/>
  <c r="AC3062" i="6"/>
  <c r="AC3061" i="6"/>
  <c r="AC3060" i="6"/>
  <c r="AC3059" i="6"/>
  <c r="AC3058" i="6"/>
  <c r="AC3057" i="6"/>
  <c r="AC3056" i="6"/>
  <c r="AC3055" i="6"/>
  <c r="AC3054" i="6"/>
  <c r="AC3053" i="6"/>
  <c r="AC3052" i="6"/>
  <c r="AC3051" i="6"/>
  <c r="AC3050" i="6"/>
  <c r="AC3049" i="6"/>
  <c r="AC3048" i="6"/>
  <c r="AC3047" i="6"/>
  <c r="AC3046" i="6"/>
  <c r="AC3045" i="6"/>
  <c r="AC3044" i="6"/>
  <c r="AC3043" i="6"/>
  <c r="AC3042" i="6"/>
  <c r="AC3041" i="6"/>
  <c r="AC3040" i="6"/>
  <c r="AC3039" i="6"/>
  <c r="AC3038" i="6"/>
  <c r="AC3037" i="6"/>
  <c r="AC3036" i="6"/>
  <c r="AC3035" i="6"/>
  <c r="AC3034" i="6"/>
  <c r="AC3033" i="6"/>
  <c r="AC3032" i="6"/>
  <c r="AC3031" i="6"/>
  <c r="AC3030" i="6"/>
  <c r="AC3029" i="6"/>
  <c r="AC3028" i="6"/>
  <c r="AC3027" i="6"/>
  <c r="AC3026" i="6"/>
  <c r="AC3025" i="6"/>
  <c r="AC3024" i="6"/>
  <c r="AC3023" i="6"/>
  <c r="AC3022" i="6"/>
  <c r="AC3021" i="6"/>
  <c r="AC3020" i="6"/>
  <c r="AC3019" i="6"/>
  <c r="AC3018" i="6"/>
  <c r="AC3017" i="6"/>
  <c r="AC3016" i="6"/>
  <c r="AC3015" i="6"/>
  <c r="AC3014" i="6"/>
  <c r="AC3013" i="6"/>
  <c r="AC3012" i="6"/>
  <c r="AC3011" i="6"/>
  <c r="AC3010" i="6"/>
  <c r="AC3009" i="6"/>
  <c r="AC3008" i="6"/>
  <c r="AC3007" i="6"/>
  <c r="AC3006" i="6"/>
  <c r="AC3005" i="6"/>
  <c r="AC3004" i="6"/>
  <c r="AC3003" i="6"/>
  <c r="AC3002" i="6"/>
  <c r="AC3001" i="6"/>
  <c r="AC3000" i="6"/>
  <c r="AC2999" i="6"/>
  <c r="AC2998" i="6"/>
  <c r="AC2997" i="6"/>
  <c r="AC2996" i="6"/>
  <c r="AC2995" i="6"/>
  <c r="AC2994" i="6"/>
  <c r="AC2993" i="6"/>
  <c r="AC2992" i="6"/>
  <c r="AC2991" i="6"/>
  <c r="AC2990" i="6"/>
  <c r="AC2989" i="6"/>
  <c r="AC2988" i="6"/>
  <c r="AC2987" i="6"/>
  <c r="AC2986" i="6"/>
  <c r="AC2985" i="6"/>
  <c r="AC2984" i="6"/>
  <c r="AC2983" i="6"/>
  <c r="AC2982" i="6"/>
  <c r="AC2981" i="6"/>
  <c r="AC2980" i="6"/>
  <c r="AC2979" i="6"/>
  <c r="AC2978" i="6"/>
  <c r="AC2977" i="6"/>
  <c r="AC2976" i="6"/>
  <c r="AC2975" i="6"/>
  <c r="AC2974" i="6"/>
  <c r="AC2973" i="6"/>
  <c r="AC2972" i="6"/>
  <c r="AC2971" i="6"/>
  <c r="AC2970" i="6"/>
  <c r="AC2969" i="6"/>
  <c r="AC2968" i="6"/>
  <c r="AC2967" i="6"/>
  <c r="AC2966" i="6"/>
  <c r="AC2965" i="6"/>
  <c r="AC2964" i="6"/>
  <c r="AC2963" i="6"/>
  <c r="AC2962" i="6"/>
  <c r="AC2961" i="6"/>
  <c r="AC2960" i="6"/>
  <c r="AC2959" i="6"/>
  <c r="AC2958" i="6"/>
  <c r="AC2957" i="6"/>
  <c r="AC2956" i="6"/>
  <c r="AC2955" i="6"/>
  <c r="AC2954" i="6"/>
  <c r="AC2953" i="6"/>
  <c r="AC2952" i="6"/>
  <c r="AC2951" i="6"/>
  <c r="AC2950" i="6"/>
  <c r="AC2949" i="6"/>
  <c r="AC2948" i="6"/>
  <c r="AC2947" i="6"/>
  <c r="AC2946" i="6"/>
  <c r="AC2945" i="6"/>
  <c r="AC2944" i="6"/>
  <c r="AC2943" i="6"/>
  <c r="AC2942" i="6"/>
  <c r="AC2941" i="6"/>
  <c r="AC2940" i="6"/>
  <c r="AC2939" i="6"/>
  <c r="AC2938" i="6"/>
  <c r="AC2937" i="6"/>
  <c r="AC2936" i="6"/>
  <c r="AC2935" i="6"/>
  <c r="AC2934" i="6"/>
  <c r="AC2933" i="6"/>
  <c r="AC2932" i="6"/>
  <c r="AC2931" i="6"/>
  <c r="AC2930" i="6"/>
  <c r="AC2929" i="6"/>
  <c r="AC2928" i="6"/>
  <c r="AC2927" i="6"/>
  <c r="AC2926" i="6"/>
  <c r="AC2925" i="6"/>
  <c r="AC2924" i="6"/>
  <c r="AC2923" i="6"/>
  <c r="AC2922" i="6"/>
  <c r="AC2921" i="6"/>
  <c r="AC2920" i="6"/>
  <c r="AC2919" i="6"/>
  <c r="AC2918" i="6"/>
  <c r="AC2917" i="6"/>
  <c r="AC2916" i="6"/>
  <c r="AC2915" i="6"/>
  <c r="AC2914" i="6"/>
  <c r="AC2913" i="6"/>
  <c r="AC2912" i="6"/>
  <c r="AC2911" i="6"/>
  <c r="AC2910" i="6"/>
  <c r="AC2909" i="6"/>
  <c r="AC2908" i="6"/>
  <c r="AC2907" i="6"/>
  <c r="AC2906" i="6"/>
  <c r="AC2905" i="6"/>
  <c r="AC2904" i="6"/>
  <c r="AC2903" i="6"/>
  <c r="AC2902" i="6"/>
  <c r="AC2901" i="6"/>
  <c r="AC2900" i="6"/>
  <c r="AC2899" i="6"/>
  <c r="AC2898" i="6"/>
  <c r="AC2897" i="6"/>
  <c r="AC2896" i="6"/>
  <c r="AC2895" i="6"/>
  <c r="AC2894" i="6"/>
  <c r="AC2893" i="6"/>
  <c r="AC2892" i="6"/>
  <c r="AC2891" i="6"/>
  <c r="AC2890" i="6"/>
  <c r="AC2889" i="6"/>
  <c r="AC2888" i="6"/>
  <c r="AC2887" i="6"/>
  <c r="AC2886" i="6"/>
  <c r="AC2885" i="6"/>
  <c r="AC2884" i="6"/>
  <c r="AC2883" i="6"/>
  <c r="AC2882" i="6"/>
  <c r="AC2881" i="6"/>
  <c r="AC2880" i="6"/>
  <c r="AC2879" i="6"/>
  <c r="AC2878" i="6"/>
  <c r="AC2877" i="6"/>
  <c r="AC2876" i="6"/>
  <c r="AC2875" i="6"/>
  <c r="AC2874" i="6"/>
  <c r="AC2873" i="6"/>
  <c r="AC2872" i="6"/>
  <c r="AC2871" i="6"/>
  <c r="AC2870" i="6"/>
  <c r="AC2869" i="6"/>
  <c r="AC2868" i="6"/>
  <c r="AC2867" i="6"/>
  <c r="AC2866" i="6"/>
  <c r="AC2865" i="6"/>
  <c r="AC2864" i="6"/>
  <c r="AC2863" i="6"/>
  <c r="AC2862" i="6"/>
  <c r="AC2861" i="6"/>
  <c r="AC2860" i="6"/>
  <c r="AC2859" i="6"/>
  <c r="AC2858" i="6"/>
  <c r="AC2857" i="6"/>
  <c r="AC2856" i="6"/>
  <c r="AC2855" i="6"/>
  <c r="AC2854" i="6"/>
  <c r="AC2853" i="6"/>
  <c r="AC2852" i="6"/>
  <c r="AC2851" i="6"/>
  <c r="AC2850" i="6"/>
  <c r="AC2849" i="6"/>
  <c r="AC2848" i="6"/>
  <c r="AC2847" i="6"/>
  <c r="AC2846" i="6"/>
  <c r="AC2845" i="6"/>
  <c r="AC2844" i="6"/>
  <c r="AC2843" i="6"/>
  <c r="AC2842" i="6"/>
  <c r="AC2841" i="6"/>
  <c r="AC2840" i="6"/>
  <c r="AC2839" i="6"/>
  <c r="AC2838" i="6"/>
  <c r="AC2837" i="6"/>
  <c r="AC2836" i="6"/>
  <c r="AC2835" i="6"/>
  <c r="AC2834" i="6"/>
  <c r="AC2833" i="6"/>
  <c r="AC2832" i="6"/>
  <c r="AC2831" i="6"/>
  <c r="AC2830" i="6"/>
  <c r="AC2829" i="6"/>
  <c r="AC2828" i="6"/>
  <c r="AC2827" i="6"/>
  <c r="AC2826" i="6"/>
  <c r="AC2825" i="6"/>
  <c r="AC2824" i="6"/>
  <c r="AC2823" i="6"/>
  <c r="AC2822" i="6"/>
  <c r="AC2821" i="6"/>
  <c r="AC2820" i="6"/>
  <c r="AC2819" i="6"/>
  <c r="AC2818" i="6"/>
  <c r="AC2817" i="6"/>
  <c r="AC2816" i="6"/>
  <c r="AC2815" i="6"/>
  <c r="AC2814" i="6"/>
  <c r="AC2813" i="6"/>
  <c r="AC2812" i="6"/>
  <c r="AC2811" i="6"/>
  <c r="AC2810" i="6"/>
  <c r="AC2809" i="6"/>
  <c r="AC2808" i="6"/>
  <c r="AC2807" i="6"/>
  <c r="AC2806" i="6"/>
  <c r="AC2805" i="6"/>
  <c r="AC2804" i="6"/>
  <c r="AC2803" i="6"/>
  <c r="AC2802" i="6"/>
  <c r="AC2801" i="6"/>
  <c r="AC2800" i="6"/>
  <c r="AC2799" i="6"/>
  <c r="AC2798" i="6"/>
  <c r="AC2797" i="6"/>
  <c r="AC2796" i="6"/>
  <c r="AC2795" i="6"/>
  <c r="AC2794" i="6"/>
  <c r="AC2793" i="6"/>
  <c r="AC2792" i="6"/>
  <c r="AC2791" i="6"/>
  <c r="AC2790" i="6"/>
  <c r="AC2789" i="6"/>
  <c r="AC2788" i="6"/>
  <c r="AC2787" i="6"/>
  <c r="AC2786" i="6"/>
  <c r="AC2785" i="6"/>
  <c r="AC2784" i="6"/>
  <c r="AC2783" i="6"/>
  <c r="AC2782" i="6"/>
  <c r="AC2781" i="6"/>
  <c r="AC2780" i="6"/>
  <c r="AC2779" i="6"/>
  <c r="AC2778" i="6"/>
  <c r="AC2777" i="6"/>
  <c r="AC2776" i="6"/>
  <c r="AC2775" i="6"/>
  <c r="AC2774" i="6"/>
  <c r="AC2773" i="6"/>
  <c r="AC2772" i="6"/>
  <c r="AC2771" i="6"/>
  <c r="AC2770" i="6"/>
  <c r="AC2769" i="6"/>
  <c r="AC2768" i="6"/>
  <c r="AC2767" i="6"/>
  <c r="AC2766" i="6"/>
  <c r="AC2765" i="6"/>
  <c r="AC2764" i="6"/>
  <c r="AC2763" i="6"/>
  <c r="AC2762" i="6"/>
  <c r="AC2761" i="6"/>
  <c r="AC2760" i="6"/>
  <c r="AC2759" i="6"/>
  <c r="AC2758" i="6"/>
  <c r="AC2757" i="6"/>
  <c r="AC2756" i="6"/>
  <c r="AC2755" i="6"/>
  <c r="AC2754" i="6"/>
  <c r="AC2753" i="6"/>
  <c r="AC2752" i="6"/>
  <c r="AC2751" i="6"/>
  <c r="AC2750" i="6"/>
  <c r="AC2749" i="6"/>
  <c r="AC2748" i="6"/>
  <c r="AC2747" i="6"/>
  <c r="AC2746" i="6"/>
  <c r="AC2745" i="6"/>
  <c r="AC2744" i="6"/>
  <c r="AC2743" i="6"/>
  <c r="AC2742" i="6"/>
  <c r="AC2741" i="6"/>
  <c r="AC2740" i="6"/>
  <c r="AC2739" i="6"/>
  <c r="AC2738" i="6"/>
  <c r="AC2737" i="6"/>
  <c r="AC2736" i="6"/>
  <c r="AC2735" i="6"/>
  <c r="AC2734" i="6"/>
  <c r="AC2733" i="6"/>
  <c r="AC2732" i="6"/>
  <c r="AC2731" i="6"/>
  <c r="AC2730" i="6"/>
  <c r="AC2729" i="6"/>
  <c r="AC2728" i="6"/>
  <c r="AC2727" i="6"/>
  <c r="AC2726" i="6"/>
  <c r="AC2725" i="6"/>
  <c r="AC2724" i="6"/>
  <c r="AC2723" i="6"/>
  <c r="AC2722" i="6"/>
  <c r="AC2721" i="6"/>
  <c r="AC2720" i="6"/>
  <c r="AC2719" i="6"/>
  <c r="AC2718" i="6"/>
  <c r="AC2717" i="6"/>
  <c r="AC2716" i="6"/>
  <c r="AC2715" i="6"/>
  <c r="AC2714" i="6"/>
  <c r="AC2713" i="6"/>
  <c r="AC2712" i="6"/>
  <c r="AC2711" i="6"/>
  <c r="AC2710" i="6"/>
  <c r="AC2709" i="6"/>
  <c r="AC2708" i="6"/>
  <c r="AC2707" i="6"/>
  <c r="AC2706" i="6"/>
  <c r="AC2705" i="6"/>
  <c r="AC2704" i="6"/>
  <c r="AC2703" i="6"/>
  <c r="AC2702" i="6"/>
  <c r="AC2701" i="6"/>
  <c r="AC2700" i="6"/>
  <c r="AC2699" i="6"/>
  <c r="AC2698" i="6"/>
  <c r="AC2697" i="6"/>
  <c r="AC2696" i="6"/>
  <c r="AC2695" i="6"/>
  <c r="AC2694" i="6"/>
  <c r="AC2693" i="6"/>
  <c r="AC2692" i="6"/>
  <c r="AC2691" i="6"/>
  <c r="AC2690" i="6"/>
  <c r="AC2689" i="6"/>
  <c r="AC2688" i="6"/>
  <c r="AC2687" i="6"/>
  <c r="AC2686" i="6"/>
  <c r="AC2685" i="6"/>
  <c r="AC2684" i="6"/>
  <c r="AC2683" i="6"/>
  <c r="AC2682" i="6"/>
  <c r="AC2681" i="6"/>
  <c r="AC2680" i="6"/>
  <c r="AC2679" i="6"/>
  <c r="AC2678" i="6"/>
  <c r="AC2677" i="6"/>
  <c r="AC2676" i="6"/>
  <c r="AC2675" i="6"/>
  <c r="AC2674" i="6"/>
  <c r="AC2673" i="6"/>
  <c r="AC2672" i="6"/>
  <c r="AC2671" i="6"/>
  <c r="AC2670" i="6"/>
  <c r="AC2669" i="6"/>
  <c r="AC2668" i="6"/>
  <c r="AC2667" i="6"/>
  <c r="AC2666" i="6"/>
  <c r="AC2665" i="6"/>
  <c r="AC2664" i="6"/>
  <c r="AC2663" i="6"/>
  <c r="AC2662" i="6"/>
  <c r="AC2661" i="6"/>
  <c r="AC2660" i="6"/>
  <c r="AC2659" i="6"/>
  <c r="AC2658" i="6"/>
  <c r="AC2657" i="6"/>
  <c r="AC2656" i="6"/>
  <c r="AC2655" i="6"/>
  <c r="AC2654" i="6"/>
  <c r="AC2653" i="6"/>
  <c r="AC2652" i="6"/>
  <c r="AC2651" i="6"/>
  <c r="AC2650" i="6"/>
  <c r="AC2649" i="6"/>
  <c r="AC2648" i="6"/>
  <c r="AC2647" i="6"/>
  <c r="AC2646" i="6"/>
  <c r="AC2645" i="6"/>
  <c r="AC2644" i="6"/>
  <c r="AC2643" i="6"/>
  <c r="AC2642" i="6"/>
  <c r="AC2641" i="6"/>
  <c r="AC2640" i="6"/>
  <c r="AC2639" i="6"/>
  <c r="AC2638" i="6"/>
  <c r="AC2637" i="6"/>
  <c r="AC2636" i="6"/>
  <c r="AC2635" i="6"/>
  <c r="AC2634" i="6"/>
  <c r="AC2633" i="6"/>
  <c r="AC2632" i="6"/>
  <c r="AC2631" i="6"/>
  <c r="AC2630" i="6"/>
  <c r="AC2629" i="6"/>
  <c r="AC2628" i="6"/>
  <c r="AC2627" i="6"/>
  <c r="AC2626" i="6"/>
  <c r="AC2625" i="6"/>
  <c r="AC2624" i="6"/>
  <c r="AC2623" i="6"/>
  <c r="AC2622" i="6"/>
  <c r="AC2621" i="6"/>
  <c r="AC2620" i="6"/>
  <c r="AC2619" i="6"/>
  <c r="AC2618" i="6"/>
  <c r="AC2617" i="6"/>
  <c r="AC2616" i="6"/>
  <c r="AC2615" i="6"/>
  <c r="AC2614" i="6"/>
  <c r="AC2613" i="6"/>
  <c r="AC2612" i="6"/>
  <c r="AC2611" i="6"/>
  <c r="AC2610" i="6"/>
  <c r="AC2609" i="6"/>
  <c r="AC2608" i="6"/>
  <c r="AC2607" i="6"/>
  <c r="AC2606" i="6"/>
  <c r="AC2605" i="6"/>
  <c r="AC2604" i="6"/>
  <c r="AC2603" i="6"/>
  <c r="AC2602" i="6"/>
  <c r="AC2601" i="6"/>
  <c r="AC2600" i="6"/>
  <c r="AC2599" i="6"/>
  <c r="AC2598" i="6"/>
  <c r="AC2597" i="6"/>
  <c r="AC2596" i="6"/>
  <c r="AC2595" i="6"/>
  <c r="AC2594" i="6"/>
  <c r="AC2593" i="6"/>
  <c r="AC2592" i="6"/>
  <c r="AC2591" i="6"/>
  <c r="AC2590" i="6"/>
  <c r="AC2589" i="6"/>
  <c r="AC2588" i="6"/>
  <c r="AC2587" i="6"/>
  <c r="AC2586" i="6"/>
  <c r="AC2585" i="6"/>
  <c r="AC2584" i="6"/>
  <c r="AC2583" i="6"/>
  <c r="AC2582" i="6"/>
  <c r="AC2581" i="6"/>
  <c r="AC2580" i="6"/>
  <c r="AC2579" i="6"/>
  <c r="AC2578" i="6"/>
  <c r="AC2577" i="6"/>
  <c r="AC2576" i="6"/>
  <c r="AC2575" i="6"/>
  <c r="AC2574" i="6"/>
  <c r="AC2573" i="6"/>
  <c r="AC2572" i="6"/>
  <c r="AC2571" i="6"/>
  <c r="AC2570" i="6"/>
  <c r="AC2569" i="6"/>
  <c r="AC2568" i="6"/>
  <c r="AC2567" i="6"/>
  <c r="AC2566" i="6"/>
  <c r="AC2565" i="6"/>
  <c r="AC2564" i="6"/>
  <c r="AC2563" i="6"/>
  <c r="AC2562" i="6"/>
  <c r="AC2561" i="6"/>
  <c r="AC2560" i="6"/>
  <c r="AC2559" i="6"/>
  <c r="AC2558" i="6"/>
  <c r="AC2557" i="6"/>
  <c r="AC2556" i="6"/>
  <c r="AC2555" i="6"/>
  <c r="AC2554" i="6"/>
  <c r="AC2553" i="6"/>
  <c r="AC2552" i="6"/>
  <c r="AC2551" i="6"/>
  <c r="AC2550" i="6"/>
  <c r="AC2549" i="6"/>
  <c r="AC2548" i="6"/>
  <c r="AC2547" i="6"/>
  <c r="AC2546" i="6"/>
  <c r="AC2545" i="6"/>
  <c r="AC2544" i="6"/>
  <c r="AC2543" i="6"/>
  <c r="AC2542" i="6"/>
  <c r="AC2541" i="6"/>
  <c r="AC2540" i="6"/>
  <c r="AC2539" i="6"/>
  <c r="AC2538" i="6"/>
  <c r="AC2537" i="6"/>
  <c r="AC2536" i="6"/>
  <c r="AC2535" i="6"/>
  <c r="AC2534" i="6"/>
  <c r="AC2533" i="6"/>
  <c r="AC2532" i="6"/>
  <c r="AC2531" i="6"/>
  <c r="AC2530" i="6"/>
  <c r="AC2529" i="6"/>
  <c r="AC2528" i="6"/>
  <c r="AC2527" i="6"/>
  <c r="AC2526" i="6"/>
  <c r="AC2525" i="6"/>
  <c r="AC2524" i="6"/>
  <c r="AC2523" i="6"/>
  <c r="AC2522" i="6"/>
  <c r="AC2521" i="6"/>
  <c r="AC2520" i="6"/>
  <c r="AC2519" i="6"/>
  <c r="AC2518" i="6"/>
  <c r="AC2517" i="6"/>
  <c r="AC2516" i="6"/>
  <c r="AC2515" i="6"/>
  <c r="AC2514" i="6"/>
  <c r="AC2513" i="6"/>
  <c r="AC2512" i="6"/>
  <c r="AC2511" i="6"/>
  <c r="AC2510" i="6"/>
  <c r="AC2509" i="6"/>
  <c r="AC2508" i="6"/>
  <c r="AC2507" i="6"/>
  <c r="AC2506" i="6"/>
  <c r="AC2505" i="6"/>
  <c r="AC2504" i="6"/>
  <c r="AC2503" i="6"/>
  <c r="AC2502" i="6"/>
  <c r="AC2501" i="6"/>
  <c r="AC2500" i="6"/>
  <c r="AC2499" i="6"/>
  <c r="AC2498" i="6"/>
  <c r="AC2497" i="6"/>
  <c r="AC2496" i="6"/>
  <c r="AC2495" i="6"/>
  <c r="AC2494" i="6"/>
  <c r="AC2493" i="6"/>
  <c r="AC2492" i="6"/>
  <c r="AC2491" i="6"/>
  <c r="AC2490" i="6"/>
  <c r="AC2489" i="6"/>
  <c r="AC2488" i="6"/>
  <c r="AC2487" i="6"/>
  <c r="AC2486" i="6"/>
  <c r="AC2485" i="6"/>
  <c r="AC2484" i="6"/>
  <c r="AC2483" i="6"/>
  <c r="AC2482" i="6"/>
  <c r="AC2481" i="6"/>
  <c r="AC2480" i="6"/>
  <c r="AC2479" i="6"/>
  <c r="AC2478" i="6"/>
  <c r="AC2477" i="6"/>
  <c r="AC2476" i="6"/>
  <c r="AC2475" i="6"/>
  <c r="AC2474" i="6"/>
  <c r="AC2473" i="6"/>
  <c r="AC2472" i="6"/>
  <c r="AC2471" i="6"/>
  <c r="AC2470" i="6"/>
  <c r="AC2469" i="6"/>
  <c r="AC2468" i="6"/>
  <c r="AC2467" i="6"/>
  <c r="AC2466" i="6"/>
  <c r="AC2465" i="6"/>
  <c r="AC2464" i="6"/>
  <c r="AC2463" i="6"/>
  <c r="AC2462" i="6"/>
  <c r="AC2461" i="6"/>
  <c r="AC2460" i="6"/>
  <c r="AC2459" i="6"/>
  <c r="AC2458" i="6"/>
  <c r="AC2457" i="6"/>
  <c r="AC2456" i="6"/>
  <c r="AC2455" i="6"/>
  <c r="AC2454" i="6"/>
  <c r="AC2453" i="6"/>
  <c r="AC2452" i="6"/>
  <c r="AC2451" i="6"/>
  <c r="AC2450" i="6"/>
  <c r="AC2449" i="6"/>
  <c r="AC2448" i="6"/>
  <c r="AC2447" i="6"/>
  <c r="AC2446" i="6"/>
  <c r="AC2445" i="6"/>
  <c r="AC2444" i="6"/>
  <c r="AC2443" i="6"/>
  <c r="AC2442" i="6"/>
  <c r="AC2441" i="6"/>
  <c r="AC2440" i="6"/>
  <c r="AC2439" i="6"/>
  <c r="AC2438" i="6"/>
  <c r="AC2437" i="6"/>
  <c r="AC2436" i="6"/>
  <c r="AC2435" i="6"/>
  <c r="AC2434" i="6"/>
  <c r="AC2433" i="6"/>
  <c r="AC2432" i="6"/>
  <c r="AC2431" i="6"/>
  <c r="AC2430" i="6"/>
  <c r="AC2429" i="6"/>
  <c r="AC2428" i="6"/>
  <c r="AC2427" i="6"/>
  <c r="AC2426" i="6"/>
  <c r="AC2425" i="6"/>
  <c r="AC2424" i="6"/>
  <c r="AC2423" i="6"/>
  <c r="AC2422" i="6"/>
  <c r="AC2421" i="6"/>
  <c r="AC2420" i="6"/>
  <c r="AC2419" i="6"/>
  <c r="AC2418" i="6"/>
  <c r="AC2417" i="6"/>
  <c r="AC2416" i="6"/>
  <c r="AC2415" i="6"/>
  <c r="AC2414" i="6"/>
  <c r="AC2413" i="6"/>
  <c r="AC2412" i="6"/>
  <c r="AC2411" i="6"/>
  <c r="AC2410" i="6"/>
  <c r="AC2409" i="6"/>
  <c r="AC2408" i="6"/>
  <c r="AC2407" i="6"/>
  <c r="AC2406" i="6"/>
  <c r="AC2405" i="6"/>
  <c r="AC2404" i="6"/>
  <c r="AC2403" i="6"/>
  <c r="AC2402" i="6"/>
  <c r="AC2401" i="6"/>
  <c r="AC2400" i="6"/>
  <c r="AC2399" i="6"/>
  <c r="AC2398" i="6"/>
  <c r="AC2397" i="6"/>
  <c r="AC2396" i="6"/>
  <c r="AC2395" i="6"/>
  <c r="AC2394" i="6"/>
  <c r="AC2393" i="6"/>
  <c r="AC2392" i="6"/>
  <c r="AC2391" i="6"/>
  <c r="AC2390" i="6"/>
  <c r="AC2389" i="6"/>
  <c r="AC2388" i="6"/>
  <c r="AC2387" i="6"/>
  <c r="AC2386" i="6"/>
  <c r="AC2385" i="6"/>
  <c r="AC2384" i="6"/>
  <c r="AC2383" i="6"/>
  <c r="AC2382" i="6"/>
  <c r="AC2381" i="6"/>
  <c r="AC2380" i="6"/>
  <c r="AC2379" i="6"/>
  <c r="AC2378" i="6"/>
  <c r="AC2377" i="6"/>
  <c r="AC2376" i="6"/>
  <c r="AC2375" i="6"/>
  <c r="AC2374" i="6"/>
  <c r="AC2373" i="6"/>
  <c r="AC2372" i="6"/>
  <c r="AC2371" i="6"/>
  <c r="AC2370" i="6"/>
  <c r="AC2369" i="6"/>
  <c r="AC2368" i="6"/>
  <c r="AC2367" i="6"/>
  <c r="AC2366" i="6"/>
  <c r="AC2365" i="6"/>
  <c r="AC2364" i="6"/>
  <c r="AC2363" i="6"/>
  <c r="AC2362" i="6"/>
  <c r="AC2361" i="6"/>
  <c r="AC2360" i="6"/>
  <c r="AC2359" i="6"/>
  <c r="AC2358" i="6"/>
  <c r="AC2357" i="6"/>
  <c r="AC2356" i="6"/>
  <c r="AC2355" i="6"/>
  <c r="AC2354" i="6"/>
  <c r="AC2353" i="6"/>
  <c r="AC2352" i="6"/>
  <c r="AC2351" i="6"/>
  <c r="AC2350" i="6"/>
  <c r="AC2349" i="6"/>
  <c r="AC2348" i="6"/>
  <c r="AC2347" i="6"/>
  <c r="AC2346" i="6"/>
  <c r="AC2345" i="6"/>
  <c r="AC2344" i="6"/>
  <c r="AC2343" i="6"/>
  <c r="AC2342" i="6"/>
  <c r="AC2341" i="6"/>
  <c r="AC2340" i="6"/>
  <c r="AC2339" i="6"/>
  <c r="AC2338" i="6"/>
  <c r="AC2337" i="6"/>
  <c r="AC2336" i="6"/>
  <c r="AC2335" i="6"/>
  <c r="AC2334" i="6"/>
  <c r="AC2333" i="6"/>
  <c r="AC2332" i="6"/>
  <c r="AC2331" i="6"/>
  <c r="AC2330" i="6"/>
  <c r="AC2329" i="6"/>
  <c r="AC2328" i="6"/>
  <c r="AC2327" i="6"/>
  <c r="AC2326" i="6"/>
  <c r="AC2325" i="6"/>
  <c r="AC2324" i="6"/>
  <c r="AC2323" i="6"/>
  <c r="AC2322" i="6"/>
  <c r="AC2321" i="6"/>
  <c r="AC2320" i="6"/>
  <c r="AC2319" i="6"/>
  <c r="AC2318" i="6"/>
  <c r="AC2317" i="6"/>
  <c r="AC2316" i="6"/>
  <c r="AC2315" i="6"/>
  <c r="AC2314" i="6"/>
  <c r="AC2313" i="6"/>
  <c r="AC2312" i="6"/>
  <c r="AC2311" i="6"/>
  <c r="AC2310" i="6"/>
  <c r="AC2309" i="6"/>
  <c r="AC2308" i="6"/>
  <c r="AC2307" i="6"/>
  <c r="AC2306" i="6"/>
  <c r="AC2305" i="6"/>
  <c r="AC2304" i="6"/>
  <c r="AC2303" i="6"/>
  <c r="AC2302" i="6"/>
  <c r="AC2301" i="6"/>
  <c r="AC2300" i="6"/>
  <c r="AC2299" i="6"/>
  <c r="AC2298" i="6"/>
  <c r="AC2297" i="6"/>
  <c r="AC2296" i="6"/>
  <c r="AC2295" i="6"/>
  <c r="AC2294" i="6"/>
  <c r="AC2293" i="6"/>
  <c r="AC2292" i="6"/>
  <c r="AC2291" i="6"/>
  <c r="AC2290" i="6"/>
  <c r="AC2289" i="6"/>
  <c r="AC2288" i="6"/>
  <c r="AC2287" i="6"/>
  <c r="AC2286" i="6"/>
  <c r="AC2285" i="6"/>
  <c r="AC2284" i="6"/>
  <c r="AC2283" i="6"/>
  <c r="AC2282" i="6"/>
  <c r="AC2281" i="6"/>
  <c r="AC2280" i="6"/>
  <c r="AC2279" i="6"/>
  <c r="AC2278" i="6"/>
  <c r="AC2277" i="6"/>
  <c r="AC2276" i="6"/>
  <c r="AC2275" i="6"/>
  <c r="AC2274" i="6"/>
  <c r="AC2273" i="6"/>
  <c r="AC2272" i="6"/>
  <c r="AC2271" i="6"/>
  <c r="AC2270" i="6"/>
  <c r="AC2269" i="6"/>
  <c r="AC2268" i="6"/>
  <c r="AC2267" i="6"/>
  <c r="AC2266" i="6"/>
  <c r="AC2265" i="6"/>
  <c r="AC2264" i="6"/>
  <c r="AC2263" i="6"/>
  <c r="AC2262" i="6"/>
  <c r="AC2261" i="6"/>
  <c r="AC2260" i="6"/>
  <c r="AC2259" i="6"/>
  <c r="AC2258" i="6"/>
  <c r="AC2257" i="6"/>
  <c r="AC2256" i="6"/>
  <c r="AC2255" i="6"/>
  <c r="AC2254" i="6"/>
  <c r="AC2253" i="6"/>
  <c r="AC2252" i="6"/>
  <c r="AC2251" i="6"/>
  <c r="AC2250" i="6"/>
  <c r="AC2249" i="6"/>
  <c r="AC2248" i="6"/>
  <c r="AC2247" i="6"/>
  <c r="AC2246" i="6"/>
  <c r="AC2245" i="6"/>
  <c r="AC2244" i="6"/>
  <c r="AC2243" i="6"/>
  <c r="AC2242" i="6"/>
  <c r="AC2241" i="6"/>
  <c r="AC2240" i="6"/>
  <c r="AC2239" i="6"/>
  <c r="AC2238" i="6"/>
  <c r="AC2237" i="6"/>
  <c r="AC2236" i="6"/>
  <c r="AC2235" i="6"/>
  <c r="AC2234" i="6"/>
  <c r="AC2233" i="6"/>
  <c r="AC2232" i="6"/>
  <c r="AC2231" i="6"/>
  <c r="AC2230" i="6"/>
  <c r="AC2229" i="6"/>
  <c r="AC2228" i="6"/>
  <c r="AC2227" i="6"/>
  <c r="AC2226" i="6"/>
  <c r="AC2225" i="6"/>
  <c r="AC2224" i="6"/>
  <c r="AC2223" i="6"/>
  <c r="AC2222" i="6"/>
  <c r="AC2221" i="6"/>
  <c r="AC2220" i="6"/>
  <c r="AC2219" i="6"/>
  <c r="AC2218" i="6"/>
  <c r="AC2217" i="6"/>
  <c r="AC2216" i="6"/>
  <c r="AC2215" i="6"/>
  <c r="AC2214" i="6"/>
  <c r="AC2213" i="6"/>
  <c r="AC2212" i="6"/>
  <c r="AC2211" i="6"/>
  <c r="AC2210" i="6"/>
  <c r="AC2209" i="6"/>
  <c r="AC2208" i="6"/>
  <c r="AC2207" i="6"/>
  <c r="AC2206" i="6"/>
  <c r="AC2205" i="6"/>
  <c r="AC2204" i="6"/>
  <c r="AC2203" i="6"/>
  <c r="AC2202" i="6"/>
  <c r="AC2201" i="6"/>
  <c r="AC2200" i="6"/>
  <c r="AC2199" i="6"/>
  <c r="AC2198" i="6"/>
  <c r="AC2197" i="6"/>
  <c r="AC2196" i="6"/>
  <c r="AC2195" i="6"/>
  <c r="AC2194" i="6"/>
  <c r="AC2193" i="6"/>
  <c r="AC2192" i="6"/>
  <c r="AC2191" i="6"/>
  <c r="AC2190" i="6"/>
  <c r="AC2189" i="6"/>
  <c r="AC2188" i="6"/>
  <c r="AC2187" i="6"/>
  <c r="AC2186" i="6"/>
  <c r="AC2185" i="6"/>
  <c r="AC2184" i="6"/>
  <c r="AC2183" i="6"/>
  <c r="AC2182" i="6"/>
  <c r="AC2181" i="6"/>
  <c r="AC2180" i="6"/>
  <c r="AC2179" i="6"/>
  <c r="AC2178" i="6"/>
  <c r="AC2177" i="6"/>
  <c r="AC2176" i="6"/>
  <c r="AC2175" i="6"/>
  <c r="AC2174" i="6"/>
  <c r="AC2173" i="6"/>
  <c r="AC2172" i="6"/>
  <c r="AC2171" i="6"/>
  <c r="AC2170" i="6"/>
  <c r="AC2169" i="6"/>
  <c r="AC2168" i="6"/>
  <c r="AC2167" i="6"/>
  <c r="AC2166" i="6"/>
  <c r="AC2165" i="6"/>
  <c r="AC2164" i="6"/>
  <c r="AC2163" i="6"/>
  <c r="AC2162" i="6"/>
  <c r="AC2161" i="6"/>
  <c r="AC2160" i="6"/>
  <c r="AC2159" i="6"/>
  <c r="AC2158" i="6"/>
  <c r="AC2157" i="6"/>
  <c r="AC2156" i="6"/>
  <c r="AC2155" i="6"/>
  <c r="AC2154" i="6"/>
  <c r="AC2153" i="6"/>
  <c r="AC2152" i="6"/>
  <c r="AC2151" i="6"/>
  <c r="AC2150" i="6"/>
  <c r="AC2149" i="6"/>
  <c r="AC2148" i="6"/>
  <c r="AC2147" i="6"/>
  <c r="AC2146" i="6"/>
  <c r="AC2145" i="6"/>
  <c r="AC2144" i="6"/>
  <c r="AC2143" i="6"/>
  <c r="AC2142" i="6"/>
  <c r="AC2141" i="6"/>
  <c r="AC2140" i="6"/>
  <c r="AC2139" i="6"/>
  <c r="AC2138" i="6"/>
  <c r="AC2137" i="6"/>
  <c r="AC2136" i="6"/>
  <c r="AC2135" i="6"/>
  <c r="AC2134" i="6"/>
  <c r="AC2133" i="6"/>
  <c r="AC2132" i="6"/>
  <c r="AC2131" i="6"/>
  <c r="AC2130" i="6"/>
  <c r="AC2129" i="6"/>
  <c r="AC2128" i="6"/>
  <c r="AC2127" i="6"/>
  <c r="AC2126" i="6"/>
  <c r="AC2125" i="6"/>
  <c r="AC2124" i="6"/>
  <c r="AC2123" i="6"/>
  <c r="AC2122" i="6"/>
  <c r="AC2121" i="6"/>
  <c r="AC2120" i="6"/>
  <c r="AC2119" i="6"/>
  <c r="AC2118" i="6"/>
  <c r="AC2117" i="6"/>
  <c r="AC2116" i="6"/>
  <c r="AC2115" i="6"/>
  <c r="AC2114" i="6"/>
  <c r="AC2113" i="6"/>
  <c r="AC2112" i="6"/>
  <c r="AC2111" i="6"/>
  <c r="AC2110" i="6"/>
  <c r="AC2109" i="6"/>
  <c r="AC2108" i="6"/>
  <c r="AC2107" i="6"/>
  <c r="AC2106" i="6"/>
  <c r="AC2105" i="6"/>
  <c r="AC2104" i="6"/>
  <c r="AC2103" i="6"/>
  <c r="AC2102" i="6"/>
  <c r="AC2101" i="6"/>
  <c r="AC2100" i="6"/>
  <c r="AC2099" i="6"/>
  <c r="AC2098" i="6"/>
  <c r="AC2097" i="6"/>
  <c r="AC2096" i="6"/>
  <c r="AC2095" i="6"/>
  <c r="AC2094" i="6"/>
  <c r="AC2093" i="6"/>
  <c r="AC2092" i="6"/>
  <c r="AC2091" i="6"/>
  <c r="AC2090" i="6"/>
  <c r="AC2089" i="6"/>
  <c r="AC2088" i="6"/>
  <c r="AC2087" i="6"/>
  <c r="AC2086" i="6"/>
  <c r="AC2085" i="6"/>
  <c r="AC2084" i="6"/>
  <c r="AC2083" i="6"/>
  <c r="AC2082" i="6"/>
  <c r="AC2081" i="6"/>
  <c r="AC2080" i="6"/>
  <c r="AC2079" i="6"/>
  <c r="AC2078" i="6"/>
  <c r="AC2077" i="6"/>
  <c r="AC2076" i="6"/>
  <c r="AC2075" i="6"/>
  <c r="AC2074" i="6"/>
  <c r="AC2073" i="6"/>
  <c r="AC2072" i="6"/>
  <c r="AC2071" i="6"/>
  <c r="AC2070" i="6"/>
  <c r="AC2069" i="6"/>
  <c r="AC2068" i="6"/>
  <c r="AC2067" i="6"/>
  <c r="AC2066" i="6"/>
  <c r="AC2065" i="6"/>
  <c r="AC2064" i="6"/>
  <c r="AC2063" i="6"/>
  <c r="AC2062" i="6"/>
  <c r="AC2061" i="6"/>
  <c r="AC2060" i="6"/>
  <c r="AC2059" i="6"/>
  <c r="AC2058" i="6"/>
  <c r="AC2057" i="6"/>
  <c r="AC2056" i="6"/>
  <c r="AC2055" i="6"/>
  <c r="AC2054" i="6"/>
  <c r="AC2053" i="6"/>
  <c r="AC2052" i="6"/>
  <c r="AC2051" i="6"/>
  <c r="AC2050" i="6"/>
  <c r="AC2049" i="6"/>
  <c r="AC2048" i="6"/>
  <c r="AC2047" i="6"/>
  <c r="AC2046" i="6"/>
  <c r="AC2045" i="6"/>
  <c r="AC2044" i="6"/>
  <c r="AC2043" i="6"/>
  <c r="AC2042" i="6"/>
  <c r="AC2041" i="6"/>
  <c r="AC2040" i="6"/>
  <c r="AC2039" i="6"/>
  <c r="AC2038" i="6"/>
  <c r="AC2037" i="6"/>
  <c r="AC2036" i="6"/>
  <c r="AC2035" i="6"/>
  <c r="AC2034" i="6"/>
  <c r="AC2033" i="6"/>
  <c r="AC2032" i="6"/>
  <c r="AC2031" i="6"/>
  <c r="AC2030" i="6"/>
  <c r="AC2029" i="6"/>
  <c r="AC2028" i="6"/>
  <c r="AC2027" i="6"/>
  <c r="AC2026" i="6"/>
  <c r="AC2025" i="6"/>
  <c r="AC2024" i="6"/>
  <c r="AC2023" i="6"/>
  <c r="AC2022" i="6"/>
  <c r="AC2021" i="6"/>
  <c r="AC2020" i="6"/>
  <c r="AC2019" i="6"/>
  <c r="AC2018" i="6"/>
  <c r="AC2017" i="6"/>
  <c r="AC2016" i="6"/>
  <c r="AC2015" i="6"/>
  <c r="AC2014" i="6"/>
  <c r="AC2013" i="6"/>
  <c r="AC2012" i="6"/>
  <c r="AC2011" i="6"/>
  <c r="AC2010" i="6"/>
  <c r="AC2009" i="6"/>
  <c r="AC2008" i="6"/>
  <c r="AC2007" i="6"/>
  <c r="AC2006" i="6"/>
  <c r="AC2005" i="6"/>
  <c r="AC2004" i="6"/>
  <c r="AC2003" i="6"/>
  <c r="AC2002" i="6"/>
  <c r="AC2001" i="6"/>
  <c r="AC2000" i="6"/>
  <c r="AC1999" i="6"/>
  <c r="AC1998" i="6"/>
  <c r="AC1997" i="6"/>
  <c r="AC1996" i="6"/>
  <c r="AC1995" i="6"/>
  <c r="AC1994" i="6"/>
  <c r="AC1993" i="6"/>
  <c r="AC1992" i="6"/>
  <c r="AC1991" i="6"/>
  <c r="AC1990" i="6"/>
  <c r="AC1989" i="6"/>
  <c r="AC1988" i="6"/>
  <c r="AC1987" i="6"/>
  <c r="AC1986" i="6"/>
  <c r="AC1985" i="6"/>
  <c r="AC1984" i="6"/>
  <c r="AC1983" i="6"/>
  <c r="AC1982" i="6"/>
  <c r="AC1981" i="6"/>
  <c r="AC1980" i="6"/>
  <c r="AC1979" i="6"/>
  <c r="AC1978" i="6"/>
  <c r="AC1977" i="6"/>
  <c r="AC1976" i="6"/>
  <c r="AC1975" i="6"/>
  <c r="AC1974" i="6"/>
  <c r="AC1973" i="6"/>
  <c r="AC1972" i="6"/>
  <c r="AC1971" i="6"/>
  <c r="AC1970" i="6"/>
  <c r="AC1969" i="6"/>
  <c r="AC1968" i="6"/>
  <c r="AC1967" i="6"/>
  <c r="AC1966" i="6"/>
  <c r="AC1965" i="6"/>
  <c r="AC1964" i="6"/>
  <c r="AC1963" i="6"/>
  <c r="AC1962" i="6"/>
  <c r="AC1961" i="6"/>
  <c r="AC1960" i="6"/>
  <c r="AC1959" i="6"/>
  <c r="AC1958" i="6"/>
  <c r="AC1957" i="6"/>
  <c r="AC1956" i="6"/>
  <c r="AC1955" i="6"/>
  <c r="AC1954" i="6"/>
  <c r="AC1953" i="6"/>
  <c r="AC1952" i="6"/>
  <c r="AC1951" i="6"/>
  <c r="AC1950" i="6"/>
  <c r="AC1949" i="6"/>
  <c r="AC1948" i="6"/>
  <c r="AC1947" i="6"/>
  <c r="AC1946" i="6"/>
  <c r="AC1945" i="6"/>
  <c r="AC1944" i="6"/>
  <c r="AC1943" i="6"/>
  <c r="AC1942" i="6"/>
  <c r="AC1941" i="6"/>
  <c r="AC1940" i="6"/>
  <c r="AC1939" i="6"/>
  <c r="AC1938" i="6"/>
  <c r="AC1937" i="6"/>
  <c r="AC1936" i="6"/>
  <c r="AC1935" i="6"/>
  <c r="AC1934" i="6"/>
  <c r="AC1933" i="6"/>
  <c r="AC1932" i="6"/>
  <c r="AC1931" i="6"/>
  <c r="AC1930" i="6"/>
  <c r="AC1929" i="6"/>
  <c r="AC1928" i="6"/>
  <c r="AC1927" i="6"/>
  <c r="AC1926" i="6"/>
  <c r="AC1925" i="6"/>
  <c r="AC1924" i="6"/>
  <c r="AC1923" i="6"/>
  <c r="AC1922" i="6"/>
  <c r="AC1921" i="6"/>
  <c r="AC1920" i="6"/>
  <c r="AC1919" i="6"/>
  <c r="AC1918" i="6"/>
  <c r="AC1917" i="6"/>
  <c r="AC1916" i="6"/>
  <c r="AC1915" i="6"/>
  <c r="AC1914" i="6"/>
  <c r="AC1913" i="6"/>
  <c r="AC1912" i="6"/>
  <c r="AC1911" i="6"/>
  <c r="AC1910" i="6"/>
  <c r="AC1909" i="6"/>
  <c r="AC1908" i="6"/>
  <c r="AC1907" i="6"/>
  <c r="AC1906" i="6"/>
  <c r="AC1905" i="6"/>
  <c r="AC1904" i="6"/>
  <c r="AC1903" i="6"/>
  <c r="AC1902" i="6"/>
  <c r="AC1901" i="6"/>
  <c r="AC1900" i="6"/>
  <c r="AC1899" i="6"/>
  <c r="AC1898" i="6"/>
  <c r="AC1897" i="6"/>
  <c r="AC1896" i="6"/>
  <c r="AC1895" i="6"/>
  <c r="AC1894" i="6"/>
  <c r="AC1893" i="6"/>
  <c r="AC1892" i="6"/>
  <c r="AC1891" i="6"/>
  <c r="AC1890" i="6"/>
  <c r="AC1889" i="6"/>
  <c r="AC1888" i="6"/>
  <c r="AC1887" i="6"/>
  <c r="AC1886" i="6"/>
  <c r="AC1885" i="6"/>
  <c r="AC1884" i="6"/>
  <c r="AC1883" i="6"/>
  <c r="AC1882" i="6"/>
  <c r="AC1881" i="6"/>
  <c r="AC1880" i="6"/>
  <c r="AC1879" i="6"/>
  <c r="AC1878" i="6"/>
  <c r="AC1877" i="6"/>
  <c r="AC1876" i="6"/>
  <c r="AC1875" i="6"/>
  <c r="AC1874" i="6"/>
  <c r="AC1873" i="6"/>
  <c r="AC1872" i="6"/>
  <c r="AC1871" i="6"/>
  <c r="AC1870" i="6"/>
  <c r="AC1869" i="6"/>
  <c r="AC1868" i="6"/>
  <c r="AC1867" i="6"/>
  <c r="AC1866" i="6"/>
  <c r="AC1865" i="6"/>
  <c r="AC1864" i="6"/>
  <c r="AC1863" i="6"/>
  <c r="AC1862" i="6"/>
  <c r="AC1861" i="6"/>
  <c r="AC1860" i="6"/>
  <c r="AC1859" i="6"/>
  <c r="AC1858" i="6"/>
  <c r="AC1857" i="6"/>
  <c r="AC1856" i="6"/>
  <c r="AC1855" i="6"/>
  <c r="AC1854" i="6"/>
  <c r="AC1853" i="6"/>
  <c r="AC1852" i="6"/>
  <c r="AC1851" i="6"/>
  <c r="AC1850" i="6"/>
  <c r="AC1849" i="6"/>
  <c r="AC1848" i="6"/>
  <c r="AC1847" i="6"/>
  <c r="AC1846" i="6"/>
  <c r="AC1845" i="6"/>
  <c r="AC1844" i="6"/>
  <c r="AC1843" i="6"/>
  <c r="AC1842" i="6"/>
  <c r="AC1841" i="6"/>
  <c r="AC1840" i="6"/>
  <c r="AC1839" i="6"/>
  <c r="AC1838" i="6"/>
  <c r="AC1837" i="6"/>
  <c r="AC1836" i="6"/>
  <c r="AC1835" i="6"/>
  <c r="AC1834" i="6"/>
  <c r="AC1833" i="6"/>
  <c r="AC1832" i="6"/>
  <c r="AC1831" i="6"/>
  <c r="AC1830" i="6"/>
  <c r="AC1829" i="6"/>
  <c r="AC1828" i="6"/>
  <c r="AC1827" i="6"/>
  <c r="AC1826" i="6"/>
  <c r="AC1825" i="6"/>
  <c r="AC1824" i="6"/>
  <c r="AC1823" i="6"/>
  <c r="AC1822" i="6"/>
  <c r="AC1821" i="6"/>
  <c r="AC1820" i="6"/>
  <c r="AC1819" i="6"/>
  <c r="AC1818" i="6"/>
  <c r="AC1817" i="6"/>
  <c r="AC1816" i="6"/>
  <c r="AC1815" i="6"/>
  <c r="AC1814" i="6"/>
  <c r="AC1813" i="6"/>
  <c r="AC1812" i="6"/>
  <c r="AC1811" i="6"/>
  <c r="AC1810" i="6"/>
  <c r="AC1809" i="6"/>
  <c r="AC1808" i="6"/>
  <c r="AC1807" i="6"/>
  <c r="AC1806" i="6"/>
  <c r="AC1805" i="6"/>
  <c r="AC1804" i="6"/>
  <c r="AC1803" i="6"/>
  <c r="AC1802" i="6"/>
  <c r="AC1801" i="6"/>
  <c r="AC1800" i="6"/>
  <c r="AC1799" i="6"/>
  <c r="AC1798" i="6"/>
  <c r="AC1797" i="6"/>
  <c r="AC1796" i="6"/>
  <c r="AC1795" i="6"/>
  <c r="AC1794" i="6"/>
  <c r="AC1793" i="6"/>
  <c r="AC1792" i="6"/>
  <c r="AC1791" i="6"/>
  <c r="AC1790" i="6"/>
  <c r="AC1789" i="6"/>
  <c r="AC1788" i="6"/>
  <c r="AC1787" i="6"/>
  <c r="AC1786" i="6"/>
  <c r="AC1785" i="6"/>
  <c r="AC1784" i="6"/>
  <c r="AC1783" i="6"/>
  <c r="AC1782" i="6"/>
  <c r="AC1781" i="6"/>
  <c r="AC1780" i="6"/>
  <c r="AC1779" i="6"/>
  <c r="AC1778" i="6"/>
  <c r="AC1777" i="6"/>
  <c r="AC1776" i="6"/>
  <c r="AC1775" i="6"/>
  <c r="AC1774" i="6"/>
  <c r="AC1773" i="6"/>
  <c r="AC1772" i="6"/>
  <c r="AC1771" i="6"/>
  <c r="AC1770" i="6"/>
  <c r="AC1769" i="6"/>
  <c r="AC1768" i="6"/>
  <c r="AC1767" i="6"/>
  <c r="AC1766" i="6"/>
  <c r="AC1765" i="6"/>
  <c r="AC1764" i="6"/>
  <c r="AC1763" i="6"/>
  <c r="AC1762" i="6"/>
  <c r="AC1761" i="6"/>
  <c r="AC1760" i="6"/>
  <c r="AC1759" i="6"/>
  <c r="AC1758" i="6"/>
  <c r="AC1757" i="6"/>
  <c r="AC1756" i="6"/>
  <c r="AC1755" i="6"/>
  <c r="AC1754" i="6"/>
  <c r="AC1753" i="6"/>
  <c r="AC1752" i="6"/>
  <c r="AC1751" i="6"/>
  <c r="AC1750" i="6"/>
  <c r="AC1749" i="6"/>
  <c r="AC1748" i="6"/>
  <c r="AC1747" i="6"/>
  <c r="AC1746" i="6"/>
  <c r="AC1745" i="6"/>
  <c r="AC1744" i="6"/>
  <c r="AC1743" i="6"/>
  <c r="AC1742" i="6"/>
  <c r="AC1741" i="6"/>
  <c r="AC1740" i="6"/>
  <c r="AC1739" i="6"/>
  <c r="AC1738" i="6"/>
  <c r="AC1737" i="6"/>
  <c r="AC1736" i="6"/>
  <c r="AC1735" i="6"/>
  <c r="AC1734" i="6"/>
  <c r="AC1733" i="6"/>
  <c r="AC1732" i="6"/>
  <c r="AC1731" i="6"/>
  <c r="AC1730" i="6"/>
  <c r="AC1729" i="6"/>
  <c r="AC1728" i="6"/>
  <c r="AC1727" i="6"/>
  <c r="AC1726" i="6"/>
  <c r="AC1725" i="6"/>
  <c r="AC1724" i="6"/>
  <c r="AC1723" i="6"/>
  <c r="AC1722" i="6"/>
  <c r="AC1721" i="6"/>
  <c r="AC1720" i="6"/>
  <c r="AC1719" i="6"/>
  <c r="AC1718" i="6"/>
  <c r="AC1717" i="6"/>
  <c r="AC1716" i="6"/>
  <c r="AC1715" i="6"/>
  <c r="AC1714" i="6"/>
  <c r="AC1713" i="6"/>
  <c r="AC1712" i="6"/>
  <c r="AC1711" i="6"/>
  <c r="AC1710" i="6"/>
  <c r="AC1709" i="6"/>
  <c r="AC1708" i="6"/>
  <c r="AC1707" i="6"/>
  <c r="AC1706" i="6"/>
  <c r="AC1705" i="6"/>
  <c r="AC1704" i="6"/>
  <c r="AC1703" i="6"/>
  <c r="AC1702" i="6"/>
  <c r="AC1701" i="6"/>
  <c r="AC1700" i="6"/>
  <c r="AC1699" i="6"/>
  <c r="AC1698" i="6"/>
  <c r="AC1697" i="6"/>
  <c r="AC1696" i="6"/>
  <c r="AC1695" i="6"/>
  <c r="AC1694" i="6"/>
  <c r="AC1693" i="6"/>
  <c r="AC1692" i="6"/>
  <c r="AC1691" i="6"/>
  <c r="AC1690" i="6"/>
  <c r="AC1689" i="6"/>
  <c r="AC1688" i="6"/>
  <c r="AC1687" i="6"/>
  <c r="AC1686" i="6"/>
  <c r="AC1685" i="6"/>
  <c r="AC1684" i="6"/>
  <c r="AC1683" i="6"/>
  <c r="AC1682" i="6"/>
  <c r="AC1681" i="6"/>
  <c r="AC1680" i="6"/>
  <c r="AC1679" i="6"/>
  <c r="AC1678" i="6"/>
  <c r="AC1677" i="6"/>
  <c r="AC1676" i="6"/>
  <c r="AC1675" i="6"/>
  <c r="AC1674" i="6"/>
  <c r="AC1673" i="6"/>
  <c r="AC1672" i="6"/>
  <c r="AC1671" i="6"/>
  <c r="AC1670" i="6"/>
  <c r="AC1669" i="6"/>
  <c r="AC1668" i="6"/>
  <c r="AC1667" i="6"/>
  <c r="AC1666" i="6"/>
  <c r="AC1665" i="6"/>
  <c r="AC1664" i="6"/>
  <c r="AC1663" i="6"/>
  <c r="AC1662" i="6"/>
  <c r="AC1661" i="6"/>
  <c r="AC1660" i="6"/>
  <c r="AC1659" i="6"/>
  <c r="AC1658" i="6"/>
  <c r="AC1657" i="6"/>
  <c r="AC1656" i="6"/>
  <c r="AC1655" i="6"/>
  <c r="AC1654" i="6"/>
  <c r="AC1653" i="6"/>
  <c r="AC1652" i="6"/>
  <c r="AC1651" i="6"/>
  <c r="AC1650" i="6"/>
  <c r="AC1649" i="6"/>
  <c r="AC1648" i="6"/>
  <c r="AC1647" i="6"/>
  <c r="AC1646" i="6"/>
  <c r="AC1645" i="6"/>
  <c r="AC1644" i="6"/>
  <c r="AC1643" i="6"/>
  <c r="AC1642" i="6"/>
  <c r="AC1641" i="6"/>
  <c r="AC1640" i="6"/>
  <c r="AC1639" i="6"/>
  <c r="AC1638" i="6"/>
  <c r="AC1637" i="6"/>
  <c r="AC1636" i="6"/>
  <c r="AC1635" i="6"/>
  <c r="AC1634" i="6"/>
  <c r="AC1633" i="6"/>
  <c r="AC1632" i="6"/>
  <c r="AC1631" i="6"/>
  <c r="AC1630" i="6"/>
  <c r="AC1629" i="6"/>
  <c r="AC1628" i="6"/>
  <c r="AC1627" i="6"/>
  <c r="AC1626" i="6"/>
  <c r="AC1625" i="6"/>
  <c r="AC1624" i="6"/>
  <c r="AC1623" i="6"/>
  <c r="AC1622" i="6"/>
  <c r="AC1621" i="6"/>
  <c r="AC1620" i="6"/>
  <c r="AC1619" i="6"/>
  <c r="AC1618" i="6"/>
  <c r="AC1617" i="6"/>
  <c r="AC1616" i="6"/>
  <c r="AC1615" i="6"/>
  <c r="AC1614" i="6"/>
  <c r="AC1613" i="6"/>
  <c r="AC1612" i="6"/>
  <c r="AC1611" i="6"/>
  <c r="AC1610" i="6"/>
  <c r="AC1609" i="6"/>
  <c r="AC1608" i="6"/>
  <c r="AC1607" i="6"/>
  <c r="AC1606" i="6"/>
  <c r="AC1605" i="6"/>
  <c r="AC1604" i="6"/>
  <c r="AC1603" i="6"/>
  <c r="AC1602" i="6"/>
  <c r="AC1601" i="6"/>
  <c r="AC1600" i="6"/>
  <c r="AC1599" i="6"/>
  <c r="AC1598" i="6"/>
  <c r="AC1597" i="6"/>
  <c r="AC1596" i="6"/>
  <c r="AC1595" i="6"/>
  <c r="AC1594" i="6"/>
  <c r="AC1593" i="6"/>
  <c r="AC1592" i="6"/>
  <c r="AC1591" i="6"/>
  <c r="AC1590" i="6"/>
  <c r="AC1589" i="6"/>
  <c r="AC1588" i="6"/>
  <c r="AC1587" i="6"/>
  <c r="AC1586" i="6"/>
  <c r="AC1585" i="6"/>
  <c r="AC1584" i="6"/>
  <c r="AC1583" i="6"/>
  <c r="AC1582" i="6"/>
  <c r="AC1581" i="6"/>
  <c r="AC1580" i="6"/>
  <c r="AC1579" i="6"/>
  <c r="AC1578" i="6"/>
  <c r="AC1577" i="6"/>
  <c r="AC1576" i="6"/>
  <c r="AC1575" i="6"/>
  <c r="AC1574" i="6"/>
  <c r="AC1573" i="6"/>
  <c r="AC1572" i="6"/>
  <c r="AC1571" i="6"/>
  <c r="AC1570" i="6"/>
  <c r="AC1569" i="6"/>
  <c r="AC1568" i="6"/>
  <c r="AC1567" i="6"/>
  <c r="AC1566" i="6"/>
  <c r="AC1565" i="6"/>
  <c r="AC1564" i="6"/>
  <c r="AC1563" i="6"/>
  <c r="AC1562" i="6"/>
  <c r="AC1561" i="6"/>
  <c r="AC1560" i="6"/>
  <c r="AC1559" i="6"/>
  <c r="AC1558" i="6"/>
  <c r="AC1557" i="6"/>
  <c r="AC1556" i="6"/>
  <c r="AC1555" i="6"/>
  <c r="AC1554" i="6"/>
  <c r="AC1553" i="6"/>
  <c r="AC1552" i="6"/>
  <c r="AC1551" i="6"/>
  <c r="AC1550" i="6"/>
  <c r="AC1549" i="6"/>
  <c r="AC1548" i="6"/>
  <c r="AC1547" i="6"/>
  <c r="AC1546" i="6"/>
  <c r="AC1545" i="6"/>
  <c r="AC1544" i="6"/>
  <c r="AC1543" i="6"/>
  <c r="AC1542" i="6"/>
  <c r="AC1541" i="6"/>
  <c r="AC1540" i="6"/>
  <c r="AC1539" i="6"/>
  <c r="AC1538" i="6"/>
  <c r="AC1537" i="6"/>
  <c r="AC1536" i="6"/>
  <c r="AC1535" i="6"/>
  <c r="AC1534" i="6"/>
  <c r="AC1533" i="6"/>
  <c r="AC1532" i="6"/>
  <c r="AC1531" i="6"/>
  <c r="AC1530" i="6"/>
  <c r="AC1529" i="6"/>
  <c r="AC1528" i="6"/>
  <c r="AC1527" i="6"/>
  <c r="AC1526" i="6"/>
  <c r="AC1525" i="6"/>
  <c r="AC1524" i="6"/>
  <c r="AC1523" i="6"/>
  <c r="AC1522" i="6"/>
  <c r="AC1521" i="6"/>
  <c r="AC1520" i="6"/>
  <c r="AC1519" i="6"/>
  <c r="AC1518" i="6"/>
  <c r="AC1517" i="6"/>
  <c r="AC1516" i="6"/>
  <c r="AC1515" i="6"/>
  <c r="AC1514" i="6"/>
  <c r="AC1513" i="6"/>
  <c r="AC1512" i="6"/>
  <c r="AC1511" i="6"/>
  <c r="AC1510" i="6"/>
  <c r="AC1509" i="6"/>
  <c r="AC1508" i="6"/>
  <c r="AC1507" i="6"/>
  <c r="AC1506" i="6"/>
  <c r="AC1505" i="6"/>
  <c r="AC1504" i="6"/>
  <c r="AC1503" i="6"/>
  <c r="AC1502" i="6"/>
  <c r="AC1501" i="6"/>
  <c r="AC1500" i="6"/>
  <c r="AC1499" i="6"/>
  <c r="AC1498" i="6"/>
  <c r="AC1497" i="6"/>
  <c r="AC1496" i="6"/>
  <c r="AC1495" i="6"/>
  <c r="AC1494" i="6"/>
  <c r="AC1493" i="6"/>
  <c r="AC1492" i="6"/>
  <c r="AC1491" i="6"/>
  <c r="AC1490" i="6"/>
  <c r="AC1489" i="6"/>
  <c r="AC1488" i="6"/>
  <c r="AC1487" i="6"/>
  <c r="AC1486" i="6"/>
  <c r="AC1485" i="6"/>
  <c r="AC1484" i="6"/>
  <c r="AC1483" i="6"/>
  <c r="AC1482" i="6"/>
  <c r="AC1481" i="6"/>
  <c r="AC1480" i="6"/>
  <c r="AC1479" i="6"/>
  <c r="AC1478" i="6"/>
  <c r="AC1477" i="6"/>
  <c r="AC1476" i="6"/>
  <c r="AC1475" i="6"/>
  <c r="AC1474" i="6"/>
  <c r="AC1473" i="6"/>
  <c r="AC1472" i="6"/>
  <c r="AC1471" i="6"/>
  <c r="AC1470" i="6"/>
  <c r="AC1469" i="6"/>
  <c r="AC1468" i="6"/>
  <c r="AC1467" i="6"/>
  <c r="AC1466" i="6"/>
  <c r="AC1465" i="6"/>
  <c r="AC1464" i="6"/>
  <c r="AC1463" i="6"/>
  <c r="AC1462" i="6"/>
  <c r="AC1461" i="6"/>
  <c r="AC1460" i="6"/>
  <c r="AC1459" i="6"/>
  <c r="AC1458" i="6"/>
  <c r="AC1457" i="6"/>
  <c r="AC1456" i="6"/>
  <c r="AC1455" i="6"/>
  <c r="AC1454" i="6"/>
  <c r="AC1453" i="6"/>
  <c r="AC1452" i="6"/>
  <c r="AC1451" i="6"/>
  <c r="AC1450" i="6"/>
  <c r="AC1449" i="6"/>
  <c r="AC1448" i="6"/>
  <c r="AC1447" i="6"/>
  <c r="AC1446" i="6"/>
  <c r="AC1445" i="6"/>
  <c r="AC1444" i="6"/>
  <c r="AC1443" i="6"/>
  <c r="AC1442" i="6"/>
  <c r="AC1441" i="6"/>
  <c r="AC1440" i="6"/>
  <c r="AC1439" i="6"/>
  <c r="AC1438" i="6"/>
  <c r="AC1437" i="6"/>
  <c r="AC1436" i="6"/>
  <c r="AC1435" i="6"/>
  <c r="AC1434" i="6"/>
  <c r="AC1433" i="6"/>
  <c r="AC1432" i="6"/>
  <c r="AC1431" i="6"/>
  <c r="AC1430" i="6"/>
  <c r="AC1429" i="6"/>
  <c r="AC1428" i="6"/>
  <c r="AC1427" i="6"/>
  <c r="AC1426" i="6"/>
  <c r="AC1425" i="6"/>
  <c r="AC1424" i="6"/>
  <c r="AC1423" i="6"/>
  <c r="AC1422" i="6"/>
  <c r="AC1421" i="6"/>
  <c r="AC1420" i="6"/>
  <c r="AC1419" i="6"/>
  <c r="AC1418" i="6"/>
  <c r="AC1417" i="6"/>
  <c r="AC1416" i="6"/>
  <c r="AC1415" i="6"/>
  <c r="AC1414" i="6"/>
  <c r="AC1413" i="6"/>
  <c r="AC1412" i="6"/>
  <c r="AC1411" i="6"/>
  <c r="AC1410" i="6"/>
  <c r="AC1409" i="6"/>
  <c r="AC1408" i="6"/>
  <c r="AC1407" i="6"/>
  <c r="AC1406" i="6"/>
  <c r="AC1405" i="6"/>
  <c r="AC1404" i="6"/>
  <c r="AC1403" i="6"/>
  <c r="AC1402" i="6"/>
  <c r="AC1401" i="6"/>
  <c r="AC1400" i="6"/>
  <c r="AC1399" i="6"/>
  <c r="AC1398" i="6"/>
  <c r="AC1397" i="6"/>
  <c r="AC1396" i="6"/>
  <c r="AC1395" i="6"/>
  <c r="AC1394" i="6"/>
  <c r="AC1393" i="6"/>
  <c r="AC1392" i="6"/>
  <c r="AC1391" i="6"/>
  <c r="AC1390" i="6"/>
  <c r="AC1389" i="6"/>
  <c r="AC1388" i="6"/>
  <c r="AC1387" i="6"/>
  <c r="AC1386" i="6"/>
  <c r="AC1385" i="6"/>
  <c r="AC1384" i="6"/>
  <c r="AC1383" i="6"/>
  <c r="AC1382" i="6"/>
  <c r="AC1381" i="6"/>
  <c r="AC1380" i="6"/>
  <c r="AC1379" i="6"/>
  <c r="AC1378" i="6"/>
  <c r="AC1377" i="6"/>
  <c r="AC1376" i="6"/>
  <c r="AC1375" i="6"/>
  <c r="AC1374" i="6"/>
  <c r="AC1373" i="6"/>
  <c r="AC1372" i="6"/>
  <c r="AC1371" i="6"/>
  <c r="AC1370" i="6"/>
  <c r="AC1369" i="6"/>
  <c r="AC1368" i="6"/>
  <c r="AC1367" i="6"/>
  <c r="AC1366" i="6"/>
  <c r="AC1365" i="6"/>
  <c r="AC1364" i="6"/>
  <c r="AC1363" i="6"/>
  <c r="AC1362" i="6"/>
  <c r="AC1361" i="6"/>
  <c r="AC1360" i="6"/>
  <c r="AC1359" i="6"/>
  <c r="AC1358" i="6"/>
  <c r="AC1357" i="6"/>
  <c r="AC1356" i="6"/>
  <c r="AC1355" i="6"/>
  <c r="AC1354" i="6"/>
  <c r="AC1353" i="6"/>
  <c r="AC1352" i="6"/>
  <c r="AC1351" i="6"/>
  <c r="AC1350" i="6"/>
  <c r="AC1349" i="6"/>
  <c r="AC1348" i="6"/>
  <c r="AC1347" i="6"/>
  <c r="AC1346" i="6"/>
  <c r="AC1345" i="6"/>
  <c r="AC1344" i="6"/>
  <c r="AC1343" i="6"/>
  <c r="AC1342" i="6"/>
  <c r="AC1341" i="6"/>
  <c r="AC1340" i="6"/>
  <c r="AC1339" i="6"/>
  <c r="AC1338" i="6"/>
  <c r="AC1337" i="6"/>
  <c r="AC1336" i="6"/>
  <c r="AC1335" i="6"/>
  <c r="AC1334" i="6"/>
  <c r="AC1333" i="6"/>
  <c r="AC1332" i="6"/>
  <c r="AC1331" i="6"/>
  <c r="AC1330" i="6"/>
  <c r="AC1329" i="6"/>
  <c r="AC1328" i="6"/>
  <c r="AC1327" i="6"/>
  <c r="AC1326" i="6"/>
  <c r="AC1325" i="6"/>
  <c r="AC1324" i="6"/>
  <c r="AC1323" i="6"/>
  <c r="AC1322" i="6"/>
  <c r="AC1321" i="6"/>
  <c r="AC1320" i="6"/>
  <c r="AC1319" i="6"/>
  <c r="AC1318" i="6"/>
  <c r="AC1317" i="6"/>
  <c r="AC1316" i="6"/>
  <c r="AC1315" i="6"/>
  <c r="AC1314" i="6"/>
  <c r="AC1313" i="6"/>
  <c r="AC1312" i="6"/>
  <c r="AC1311" i="6"/>
  <c r="AC1310" i="6"/>
  <c r="AC1309" i="6"/>
  <c r="AC1308" i="6"/>
  <c r="AC1307" i="6"/>
  <c r="AC1306" i="6"/>
  <c r="AC1305" i="6"/>
  <c r="AC1304" i="6"/>
  <c r="AC1303" i="6"/>
  <c r="AC1302" i="6"/>
  <c r="AC1301" i="6"/>
  <c r="AC1300" i="6"/>
  <c r="AC1299" i="6"/>
  <c r="AC1298" i="6"/>
  <c r="AC1297" i="6"/>
  <c r="AC1296" i="6"/>
  <c r="AC1295" i="6"/>
  <c r="AC1294" i="6"/>
  <c r="AC1293" i="6"/>
  <c r="AC1292" i="6"/>
  <c r="AC1291" i="6"/>
  <c r="AC1290" i="6"/>
  <c r="AC1289" i="6"/>
  <c r="AC1288" i="6"/>
  <c r="AC1287" i="6"/>
  <c r="AC1286" i="6"/>
  <c r="AC1285" i="6"/>
  <c r="AC1284" i="6"/>
  <c r="AC1283" i="6"/>
  <c r="AC1282" i="6"/>
  <c r="AC1281" i="6"/>
  <c r="AC1280" i="6"/>
  <c r="AC1279" i="6"/>
  <c r="AC1278" i="6"/>
  <c r="AC1277" i="6"/>
  <c r="AC1276" i="6"/>
  <c r="AC1275" i="6"/>
  <c r="AC1274" i="6"/>
  <c r="AC1273" i="6"/>
  <c r="AC1272" i="6"/>
  <c r="AC1271" i="6"/>
  <c r="AC1270" i="6"/>
  <c r="AC1269" i="6"/>
  <c r="AC1268" i="6"/>
  <c r="AC1267" i="6"/>
  <c r="AC1266" i="6"/>
  <c r="AC1265" i="6"/>
  <c r="AC1264" i="6"/>
  <c r="AC1263" i="6"/>
  <c r="AC1262" i="6"/>
  <c r="AC1261" i="6"/>
  <c r="AC1260" i="6"/>
  <c r="AC1259" i="6"/>
  <c r="AC1258" i="6"/>
  <c r="AC1257" i="6"/>
  <c r="AC1256" i="6"/>
  <c r="AC1255" i="6"/>
  <c r="AC1254" i="6"/>
  <c r="AC1253" i="6"/>
  <c r="AC1252" i="6"/>
  <c r="AC1251" i="6"/>
  <c r="AC1250" i="6"/>
  <c r="AC1249" i="6"/>
  <c r="AC1248" i="6"/>
  <c r="AC1247" i="6"/>
  <c r="AC1246" i="6"/>
  <c r="AC1245" i="6"/>
  <c r="AC1244" i="6"/>
  <c r="AC1243" i="6"/>
  <c r="AC1242" i="6"/>
  <c r="AC1241" i="6"/>
  <c r="AC1240" i="6"/>
  <c r="AC1239" i="6"/>
  <c r="AC1238" i="6"/>
  <c r="AC1237" i="6"/>
  <c r="AC1236" i="6"/>
  <c r="AC1235" i="6"/>
  <c r="AC1234" i="6"/>
  <c r="AC1233" i="6"/>
  <c r="AC1232" i="6"/>
  <c r="AC1231" i="6"/>
  <c r="AC1230" i="6"/>
  <c r="AC1229" i="6"/>
  <c r="AC1228" i="6"/>
  <c r="AC1227" i="6"/>
  <c r="AC1226" i="6"/>
  <c r="AC1225" i="6"/>
  <c r="AC1224" i="6"/>
  <c r="AC1223" i="6"/>
  <c r="AC1222" i="6"/>
  <c r="AC1221" i="6"/>
  <c r="AC1220" i="6"/>
  <c r="AC1219" i="6"/>
  <c r="AC1218" i="6"/>
  <c r="AC1217" i="6"/>
  <c r="AC1216" i="6"/>
  <c r="AC1215" i="6"/>
  <c r="AC1214" i="6"/>
  <c r="AC1213" i="6"/>
  <c r="AC1212" i="6"/>
  <c r="AC1211" i="6"/>
  <c r="AC1210" i="6"/>
  <c r="AC1209" i="6"/>
  <c r="AC1208" i="6"/>
  <c r="AC1207" i="6"/>
  <c r="AC1206" i="6"/>
  <c r="AC1205" i="6"/>
  <c r="AC1204" i="6"/>
  <c r="AC1203" i="6"/>
  <c r="AC1202" i="6"/>
  <c r="AC1201" i="6"/>
  <c r="AC1200" i="6"/>
  <c r="AC1199" i="6"/>
  <c r="AC1198" i="6"/>
  <c r="AC1197" i="6"/>
  <c r="AC1196" i="6"/>
  <c r="AC1195" i="6"/>
  <c r="AC1194" i="6"/>
  <c r="AC1193" i="6"/>
  <c r="AC1192" i="6"/>
  <c r="AC1191" i="6"/>
  <c r="AC1190" i="6"/>
  <c r="AC1189" i="6"/>
  <c r="AC1188" i="6"/>
  <c r="AC1187" i="6"/>
  <c r="AC1186" i="6"/>
  <c r="AC1185" i="6"/>
  <c r="AC1184" i="6"/>
  <c r="AC1183" i="6"/>
  <c r="AC1182" i="6"/>
  <c r="AC1181" i="6"/>
  <c r="AC1180" i="6"/>
  <c r="AC1179" i="6"/>
  <c r="AC1178" i="6"/>
  <c r="AC1177" i="6"/>
  <c r="AC1176" i="6"/>
  <c r="AC1175" i="6"/>
  <c r="AC1174" i="6"/>
  <c r="AC1173" i="6"/>
  <c r="AC1172" i="6"/>
  <c r="AC1171" i="6"/>
  <c r="AC1170" i="6"/>
  <c r="AC1169" i="6"/>
  <c r="AC1168" i="6"/>
  <c r="AC1167" i="6"/>
  <c r="AC1166" i="6"/>
  <c r="AC1165" i="6"/>
  <c r="AC1164" i="6"/>
  <c r="AC1163" i="6"/>
  <c r="AC1162" i="6"/>
  <c r="AC1161" i="6"/>
  <c r="AC1160" i="6"/>
  <c r="AC1159" i="6"/>
  <c r="AC1158" i="6"/>
  <c r="AC1157" i="6"/>
  <c r="AC1156" i="6"/>
  <c r="AC1155" i="6"/>
  <c r="AC1154" i="6"/>
  <c r="AC1153" i="6"/>
  <c r="AC1152" i="6"/>
  <c r="AC1151" i="6"/>
  <c r="AC1150" i="6"/>
  <c r="AC1149" i="6"/>
  <c r="AC1148" i="6"/>
  <c r="AC1147" i="6"/>
  <c r="AC1146" i="6"/>
  <c r="AC1145" i="6"/>
  <c r="AC1144" i="6"/>
  <c r="AC1143" i="6"/>
  <c r="AC1142" i="6"/>
  <c r="AC1141" i="6"/>
  <c r="AC1140" i="6"/>
  <c r="AC1139" i="6"/>
  <c r="AC1138" i="6"/>
  <c r="AC1137" i="6"/>
  <c r="AC1136" i="6"/>
  <c r="AC1135" i="6"/>
  <c r="AC1134" i="6"/>
  <c r="AC1133" i="6"/>
  <c r="AC1132" i="6"/>
  <c r="AC1131" i="6"/>
  <c r="AC1130" i="6"/>
  <c r="AC1129" i="6"/>
  <c r="AC1128" i="6"/>
  <c r="AC1127" i="6"/>
  <c r="AC1126" i="6"/>
  <c r="AC1125" i="6"/>
  <c r="AC1124" i="6"/>
  <c r="AC1123" i="6"/>
  <c r="AC1122" i="6"/>
  <c r="AC1121" i="6"/>
  <c r="AC1120" i="6"/>
  <c r="AC1119" i="6"/>
  <c r="AC1118" i="6"/>
  <c r="AC1117" i="6"/>
  <c r="AC1116" i="6"/>
  <c r="AC1115" i="6"/>
  <c r="AC1114" i="6"/>
  <c r="AC1113" i="6"/>
  <c r="AC1112" i="6"/>
  <c r="AC1111" i="6"/>
  <c r="AC1110" i="6"/>
  <c r="AC1109" i="6"/>
  <c r="AC1108" i="6"/>
  <c r="AC1107" i="6"/>
  <c r="AC1106" i="6"/>
  <c r="AC1105" i="6"/>
  <c r="AC1104" i="6"/>
  <c r="AC1103" i="6"/>
  <c r="AC1102" i="6"/>
  <c r="AC1101" i="6"/>
  <c r="AC1100" i="6"/>
  <c r="AC1099" i="6"/>
  <c r="AC1098" i="6"/>
  <c r="AC1097" i="6"/>
  <c r="AC1096" i="6"/>
  <c r="AC1095" i="6"/>
  <c r="AC1094" i="6"/>
  <c r="AC1093" i="6"/>
  <c r="AC1092" i="6"/>
  <c r="AC1091" i="6"/>
  <c r="AC1090" i="6"/>
  <c r="AC1089" i="6"/>
  <c r="AC1088" i="6"/>
  <c r="AC1087" i="6"/>
  <c r="AC1086" i="6"/>
  <c r="AC1085" i="6"/>
  <c r="AC1084" i="6"/>
  <c r="AC1083" i="6"/>
  <c r="AC1082" i="6"/>
  <c r="AC1081" i="6"/>
  <c r="AC1080" i="6"/>
  <c r="AC1079" i="6"/>
  <c r="AC1078" i="6"/>
  <c r="AC1077" i="6"/>
  <c r="AC1076" i="6"/>
  <c r="AC1075" i="6"/>
  <c r="AC1074" i="6"/>
  <c r="AC1073" i="6"/>
  <c r="AC1072" i="6"/>
  <c r="AC1071" i="6"/>
  <c r="AC1070" i="6"/>
  <c r="AC1069" i="6"/>
  <c r="AC1068" i="6"/>
  <c r="AC1067" i="6"/>
  <c r="AC1066" i="6"/>
  <c r="AC1065" i="6"/>
  <c r="AC1064" i="6"/>
  <c r="AC1063" i="6"/>
  <c r="AC1062" i="6"/>
  <c r="AC1061" i="6"/>
  <c r="AC1060" i="6"/>
  <c r="AC1059" i="6"/>
  <c r="AC1058" i="6"/>
  <c r="AC1057" i="6"/>
  <c r="AC1056" i="6"/>
  <c r="AC1055" i="6"/>
  <c r="AC1054" i="6"/>
  <c r="AC1053" i="6"/>
  <c r="AC1052" i="6"/>
  <c r="AC1051" i="6"/>
  <c r="AC1050" i="6"/>
  <c r="AC1049" i="6"/>
  <c r="AC1048" i="6"/>
  <c r="AC1047" i="6"/>
  <c r="AC1046" i="6"/>
  <c r="AC1045" i="6"/>
  <c r="AC1044" i="6"/>
  <c r="AC1043" i="6"/>
  <c r="AC1042" i="6"/>
  <c r="AC1041" i="6"/>
  <c r="AC1040" i="6"/>
  <c r="AC1039" i="6"/>
  <c r="AC1038" i="6"/>
  <c r="AC1037" i="6"/>
  <c r="AC1036" i="6"/>
  <c r="AC1035" i="6"/>
  <c r="AC1034" i="6"/>
  <c r="AC1033" i="6"/>
  <c r="AC1032" i="6"/>
  <c r="AC1031" i="6"/>
  <c r="AC1030" i="6"/>
  <c r="AC1029" i="6"/>
  <c r="AC1028" i="6"/>
  <c r="AC1027" i="6"/>
  <c r="AC1026" i="6"/>
  <c r="AC1025" i="6"/>
  <c r="AC1024" i="6"/>
  <c r="AC1023" i="6"/>
  <c r="AC1022" i="6"/>
  <c r="AC1021" i="6"/>
  <c r="AC1020" i="6"/>
  <c r="AC1019" i="6"/>
  <c r="AC1018" i="6"/>
  <c r="AC1017" i="6"/>
  <c r="AC1016" i="6"/>
  <c r="AC1015" i="6"/>
  <c r="AC1014" i="6"/>
  <c r="AC1013" i="6"/>
  <c r="AC1012" i="6"/>
  <c r="AC1011" i="6"/>
  <c r="AC1010" i="6"/>
  <c r="AC1009" i="6"/>
  <c r="AC1008" i="6"/>
  <c r="AC1007" i="6"/>
  <c r="AC1006" i="6"/>
  <c r="AC1005" i="6"/>
  <c r="AC1004" i="6"/>
  <c r="AC1003" i="6"/>
  <c r="AC1002" i="6"/>
  <c r="AC1001" i="6"/>
  <c r="AC1000" i="6"/>
  <c r="AC999" i="6"/>
  <c r="AC998" i="6"/>
  <c r="AC997" i="6"/>
  <c r="AC996" i="6"/>
  <c r="AC995" i="6"/>
  <c r="AC994" i="6"/>
  <c r="AC993" i="6"/>
  <c r="AC992" i="6"/>
  <c r="AC991" i="6"/>
  <c r="AC990" i="6"/>
  <c r="AC989" i="6"/>
  <c r="AC988" i="6"/>
  <c r="AC987" i="6"/>
  <c r="AC986" i="6"/>
  <c r="AC985" i="6"/>
  <c r="AC984" i="6"/>
  <c r="AC983" i="6"/>
  <c r="AC982" i="6"/>
  <c r="AC981" i="6"/>
  <c r="AC980" i="6"/>
  <c r="AC979" i="6"/>
  <c r="AC978" i="6"/>
  <c r="AC977" i="6"/>
  <c r="AC976" i="6"/>
  <c r="AC975" i="6"/>
  <c r="AC974" i="6"/>
  <c r="AC973" i="6"/>
  <c r="AC972" i="6"/>
  <c r="AC971" i="6"/>
  <c r="AC970" i="6"/>
  <c r="AC969" i="6"/>
  <c r="AC968" i="6"/>
  <c r="AC967" i="6"/>
  <c r="AC966" i="6"/>
  <c r="AC965" i="6"/>
  <c r="AC964" i="6"/>
  <c r="AC963" i="6"/>
  <c r="AC962" i="6"/>
  <c r="AC961" i="6"/>
  <c r="AC960" i="6"/>
  <c r="AC959" i="6"/>
  <c r="AC958" i="6"/>
  <c r="AC957" i="6"/>
  <c r="AC956" i="6"/>
  <c r="AC955" i="6"/>
  <c r="AC954" i="6"/>
  <c r="AC953" i="6"/>
  <c r="AC952" i="6"/>
  <c r="AC951" i="6"/>
  <c r="AC950" i="6"/>
  <c r="AC949" i="6"/>
  <c r="AC948" i="6"/>
  <c r="AC947" i="6"/>
  <c r="AC946" i="6"/>
  <c r="AC945" i="6"/>
  <c r="AC944" i="6"/>
  <c r="AC943" i="6"/>
  <c r="AC942" i="6"/>
  <c r="AC941" i="6"/>
  <c r="AC940" i="6"/>
  <c r="AC939" i="6"/>
  <c r="AC938" i="6"/>
  <c r="AC937" i="6"/>
  <c r="AC936" i="6"/>
  <c r="AC935" i="6"/>
  <c r="AC934" i="6"/>
  <c r="AC933" i="6"/>
  <c r="AC932" i="6"/>
  <c r="AC931" i="6"/>
  <c r="AC930" i="6"/>
  <c r="AC929" i="6"/>
  <c r="AC928" i="6"/>
  <c r="AC927" i="6"/>
  <c r="AC926" i="6"/>
  <c r="AC925" i="6"/>
  <c r="AC924" i="6"/>
  <c r="AC923" i="6"/>
  <c r="AC922" i="6"/>
  <c r="AC921" i="6"/>
  <c r="AC920" i="6"/>
  <c r="AC919" i="6"/>
  <c r="AC918" i="6"/>
  <c r="AC917" i="6"/>
  <c r="AC916" i="6"/>
  <c r="AC915" i="6"/>
  <c r="AC914" i="6"/>
  <c r="AC913" i="6"/>
  <c r="AC912" i="6"/>
  <c r="AC911" i="6"/>
  <c r="AC910" i="6"/>
  <c r="AC909" i="6"/>
  <c r="AC908" i="6"/>
  <c r="AC907" i="6"/>
  <c r="AC906" i="6"/>
  <c r="AC905" i="6"/>
  <c r="AC904" i="6"/>
  <c r="AC903" i="6"/>
  <c r="AC902" i="6"/>
  <c r="AC901" i="6"/>
  <c r="AC900" i="6"/>
  <c r="AC899" i="6"/>
  <c r="AC898" i="6"/>
  <c r="AC897" i="6"/>
  <c r="AC896" i="6"/>
  <c r="AC895" i="6"/>
  <c r="AC894" i="6"/>
  <c r="AC893" i="6"/>
  <c r="AC892" i="6"/>
  <c r="AC891" i="6"/>
  <c r="AC890" i="6"/>
  <c r="AC889" i="6"/>
  <c r="AC888" i="6"/>
  <c r="AC887" i="6"/>
  <c r="AC886" i="6"/>
  <c r="AC885" i="6"/>
  <c r="AC884" i="6"/>
  <c r="AC883" i="6"/>
  <c r="AC882" i="6"/>
  <c r="AC881" i="6"/>
  <c r="AC880" i="6"/>
  <c r="AC879" i="6"/>
  <c r="AC878" i="6"/>
  <c r="AC877" i="6"/>
  <c r="AC876" i="6"/>
  <c r="AC875" i="6"/>
  <c r="AC874" i="6"/>
  <c r="AC873" i="6"/>
  <c r="AC872" i="6"/>
  <c r="AC871" i="6"/>
  <c r="AC870" i="6"/>
  <c r="AC869" i="6"/>
  <c r="AC868" i="6"/>
  <c r="AC867" i="6"/>
  <c r="AC866" i="6"/>
  <c r="AC865" i="6"/>
  <c r="AC864" i="6"/>
  <c r="AC863" i="6"/>
  <c r="AC862" i="6"/>
  <c r="AC861" i="6"/>
  <c r="AC860" i="6"/>
  <c r="AC859" i="6"/>
  <c r="AC858" i="6"/>
  <c r="AC857" i="6"/>
  <c r="AC856" i="6"/>
  <c r="AC855" i="6"/>
  <c r="AC854" i="6"/>
  <c r="AC853" i="6"/>
  <c r="AC852" i="6"/>
  <c r="AC851" i="6"/>
  <c r="AC850" i="6"/>
  <c r="AC849" i="6"/>
  <c r="AC848" i="6"/>
  <c r="AC847" i="6"/>
  <c r="AC846" i="6"/>
  <c r="AC845" i="6"/>
  <c r="AC844" i="6"/>
  <c r="AC843" i="6"/>
  <c r="AC842" i="6"/>
  <c r="AC841" i="6"/>
  <c r="AC840" i="6"/>
  <c r="AC839" i="6"/>
  <c r="AC838" i="6"/>
  <c r="AC837" i="6"/>
  <c r="AC836" i="6"/>
  <c r="AC835" i="6"/>
  <c r="AC834" i="6"/>
  <c r="AC833" i="6"/>
  <c r="AC832" i="6"/>
  <c r="AC831" i="6"/>
  <c r="AC830" i="6"/>
  <c r="AC829" i="6"/>
  <c r="AC828" i="6"/>
  <c r="AC827" i="6"/>
  <c r="AC826" i="6"/>
  <c r="AC825" i="6"/>
  <c r="AC824" i="6"/>
  <c r="AC823" i="6"/>
  <c r="AC822" i="6"/>
  <c r="AC821" i="6"/>
  <c r="AC820" i="6"/>
  <c r="AC819" i="6"/>
  <c r="AC818" i="6"/>
  <c r="AC817" i="6"/>
  <c r="AC816" i="6"/>
  <c r="AC815" i="6"/>
  <c r="AC814" i="6"/>
  <c r="AC813" i="6"/>
  <c r="AC812" i="6"/>
  <c r="AC811" i="6"/>
  <c r="AC810" i="6"/>
  <c r="AC809" i="6"/>
  <c r="AC808" i="6"/>
  <c r="AC807" i="6"/>
  <c r="AC806" i="6"/>
  <c r="AC805" i="6"/>
  <c r="AC804" i="6"/>
  <c r="AC803" i="6"/>
  <c r="AC802" i="6"/>
  <c r="AC801" i="6"/>
  <c r="AC800" i="6"/>
  <c r="AC799" i="6"/>
  <c r="AC798" i="6"/>
  <c r="AC797" i="6"/>
  <c r="AC796" i="6"/>
  <c r="AC795" i="6"/>
  <c r="AC794" i="6"/>
  <c r="AC793" i="6"/>
  <c r="AC792" i="6"/>
  <c r="AC791" i="6"/>
  <c r="AC790" i="6"/>
  <c r="AC789" i="6"/>
  <c r="AC788" i="6"/>
  <c r="AC787" i="6"/>
  <c r="AC786" i="6"/>
  <c r="AC785" i="6"/>
  <c r="AC784" i="6"/>
  <c r="AC783" i="6"/>
  <c r="AC782" i="6"/>
  <c r="AC781" i="6"/>
  <c r="AC780" i="6"/>
  <c r="AC779" i="6"/>
  <c r="AC778" i="6"/>
  <c r="AC777" i="6"/>
  <c r="AC776" i="6"/>
  <c r="AC775" i="6"/>
  <c r="AC774" i="6"/>
  <c r="AC773" i="6"/>
  <c r="AC772" i="6"/>
  <c r="AC771" i="6"/>
  <c r="AC770" i="6"/>
  <c r="AC769" i="6"/>
  <c r="AC768" i="6"/>
  <c r="AC767" i="6"/>
  <c r="AC766" i="6"/>
  <c r="AC765" i="6"/>
  <c r="AC764" i="6"/>
  <c r="AC763" i="6"/>
  <c r="AC762" i="6"/>
  <c r="AC761" i="6"/>
  <c r="AC760" i="6"/>
  <c r="AC759" i="6"/>
  <c r="AC758" i="6"/>
  <c r="AC757" i="6"/>
  <c r="AC756" i="6"/>
  <c r="AC755" i="6"/>
  <c r="AC754" i="6"/>
  <c r="AC753" i="6"/>
  <c r="AC752" i="6"/>
  <c r="AC751" i="6"/>
  <c r="AC750" i="6"/>
  <c r="AC749" i="6"/>
  <c r="AC748" i="6"/>
  <c r="AC747" i="6"/>
  <c r="AC746" i="6"/>
  <c r="AC745" i="6"/>
  <c r="AC744" i="6"/>
  <c r="AC743" i="6"/>
  <c r="AC742" i="6"/>
  <c r="AC741" i="6"/>
  <c r="AC740" i="6"/>
  <c r="AC739" i="6"/>
  <c r="AC738" i="6"/>
  <c r="AC737" i="6"/>
  <c r="AC736" i="6"/>
  <c r="AC735" i="6"/>
  <c r="AC734" i="6"/>
  <c r="AC733" i="6"/>
  <c r="AC732" i="6"/>
  <c r="AC731" i="6"/>
  <c r="AC730" i="6"/>
  <c r="AC729" i="6"/>
  <c r="AC728" i="6"/>
  <c r="AC727" i="6"/>
  <c r="AC726" i="6"/>
  <c r="AC725" i="6"/>
  <c r="AC724" i="6"/>
  <c r="AC723" i="6"/>
  <c r="AC722" i="6"/>
  <c r="AC721" i="6"/>
  <c r="AC720" i="6"/>
  <c r="AC719" i="6"/>
  <c r="AC718" i="6"/>
  <c r="AC717" i="6"/>
  <c r="AC716" i="6"/>
  <c r="AC715" i="6"/>
  <c r="AC714" i="6"/>
  <c r="AC713" i="6"/>
  <c r="AC712" i="6"/>
  <c r="AC711" i="6"/>
  <c r="AC710" i="6"/>
  <c r="AC709" i="6"/>
  <c r="AC708" i="6"/>
  <c r="AC707" i="6"/>
  <c r="AC706" i="6"/>
  <c r="AC705" i="6"/>
  <c r="AC704" i="6"/>
  <c r="AC703" i="6"/>
  <c r="AC702" i="6"/>
  <c r="AC701" i="6"/>
  <c r="AC700" i="6"/>
  <c r="AC699" i="6"/>
  <c r="AC698" i="6"/>
  <c r="AC697" i="6"/>
  <c r="AC696" i="6"/>
  <c r="AC695" i="6"/>
  <c r="AC694" i="6"/>
  <c r="AC693" i="6"/>
  <c r="AC692" i="6"/>
  <c r="AC691" i="6"/>
  <c r="AC690" i="6"/>
  <c r="AC689" i="6"/>
  <c r="AC688" i="6"/>
  <c r="AC687" i="6"/>
  <c r="AC686" i="6"/>
  <c r="AC685" i="6"/>
  <c r="AC684" i="6"/>
  <c r="AC683" i="6"/>
  <c r="AC682" i="6"/>
  <c r="AC681" i="6"/>
  <c r="AC680" i="6"/>
  <c r="AC679" i="6"/>
  <c r="AC678" i="6"/>
  <c r="AC677" i="6"/>
  <c r="AC676" i="6"/>
  <c r="AC675" i="6"/>
  <c r="AC674" i="6"/>
  <c r="AC673" i="6"/>
  <c r="AC672" i="6"/>
  <c r="AC671" i="6"/>
  <c r="AC670" i="6"/>
  <c r="AC669" i="6"/>
  <c r="AC668" i="6"/>
  <c r="AC667" i="6"/>
  <c r="AC666" i="6"/>
  <c r="AC665" i="6"/>
  <c r="AC664" i="6"/>
  <c r="AC663" i="6"/>
  <c r="AC662" i="6"/>
  <c r="AC661" i="6"/>
  <c r="AC660" i="6"/>
  <c r="AC659" i="6"/>
  <c r="AC658" i="6"/>
  <c r="AC657" i="6"/>
  <c r="AC656" i="6"/>
  <c r="AC655" i="6"/>
  <c r="AC654" i="6"/>
  <c r="AC653" i="6"/>
  <c r="AC652" i="6"/>
  <c r="AC651" i="6"/>
  <c r="AC650" i="6"/>
  <c r="AC649" i="6"/>
  <c r="AC648" i="6"/>
  <c r="AC647" i="6"/>
  <c r="AC646" i="6"/>
  <c r="AC645" i="6"/>
  <c r="AC644" i="6"/>
  <c r="AC643" i="6"/>
  <c r="AC642" i="6"/>
  <c r="AC641" i="6"/>
  <c r="AC640" i="6"/>
  <c r="AC639" i="6"/>
  <c r="AC638" i="6"/>
  <c r="AC637" i="6"/>
  <c r="AC636" i="6"/>
  <c r="AC635" i="6"/>
  <c r="AC634" i="6"/>
  <c r="AC633" i="6"/>
  <c r="AC632" i="6"/>
  <c r="AC631" i="6"/>
  <c r="AC630" i="6"/>
  <c r="AC629" i="6"/>
  <c r="AC628" i="6"/>
  <c r="AC627" i="6"/>
  <c r="AC626" i="6"/>
  <c r="AC625" i="6"/>
  <c r="AC624" i="6"/>
  <c r="AC623" i="6"/>
  <c r="AC622" i="6"/>
  <c r="AC621" i="6"/>
  <c r="AC620" i="6"/>
  <c r="AC619" i="6"/>
  <c r="AC618" i="6"/>
  <c r="AC617" i="6"/>
  <c r="AC616" i="6"/>
  <c r="AC615" i="6"/>
  <c r="AC614" i="6"/>
  <c r="AC613" i="6"/>
  <c r="AC612" i="6"/>
  <c r="AC611" i="6"/>
  <c r="AC610" i="6"/>
  <c r="AC609" i="6"/>
  <c r="AC608" i="6"/>
  <c r="AC607" i="6"/>
  <c r="AC606" i="6"/>
  <c r="AC605" i="6"/>
  <c r="AC604" i="6"/>
  <c r="AC603" i="6"/>
  <c r="AC602" i="6"/>
  <c r="AC601" i="6"/>
  <c r="AC600" i="6"/>
  <c r="AC599" i="6"/>
  <c r="AC598" i="6"/>
  <c r="AC597" i="6"/>
  <c r="AC596" i="6"/>
  <c r="AC595" i="6"/>
  <c r="AC594" i="6"/>
  <c r="AC593" i="6"/>
  <c r="AC592" i="6"/>
  <c r="AC591" i="6"/>
  <c r="AC590" i="6"/>
  <c r="AC589" i="6"/>
  <c r="AC588" i="6"/>
  <c r="AC587" i="6"/>
  <c r="AC586" i="6"/>
  <c r="AC585" i="6"/>
  <c r="AC584" i="6"/>
  <c r="AC583" i="6"/>
  <c r="AC582" i="6"/>
  <c r="AC581" i="6"/>
  <c r="AC580" i="6"/>
  <c r="AC579" i="6"/>
  <c r="AC578" i="6"/>
  <c r="AC577" i="6"/>
  <c r="AC576" i="6"/>
  <c r="AC575" i="6"/>
  <c r="AC574" i="6"/>
  <c r="AC573" i="6"/>
  <c r="AC572" i="6"/>
  <c r="AC571" i="6"/>
  <c r="AC570" i="6"/>
  <c r="AC569" i="6"/>
  <c r="AC568" i="6"/>
  <c r="AC567" i="6"/>
  <c r="AC566" i="6"/>
  <c r="AC565" i="6"/>
  <c r="AC564" i="6"/>
  <c r="AC563" i="6"/>
  <c r="AC562" i="6"/>
  <c r="AC561" i="6"/>
  <c r="AC560" i="6"/>
  <c r="AC559" i="6"/>
  <c r="AC558" i="6"/>
  <c r="AC557" i="6"/>
  <c r="AC556" i="6"/>
  <c r="AC555" i="6"/>
  <c r="AC554" i="6"/>
  <c r="AC553" i="6"/>
  <c r="AC552" i="6"/>
  <c r="AC551" i="6"/>
  <c r="AC550" i="6"/>
  <c r="AC549" i="6"/>
  <c r="AC548" i="6"/>
  <c r="AC547" i="6"/>
  <c r="AC546" i="6"/>
  <c r="AC545" i="6"/>
  <c r="AC544" i="6"/>
  <c r="AC543" i="6"/>
  <c r="AC542" i="6"/>
  <c r="AC541" i="6"/>
  <c r="AC540" i="6"/>
  <c r="AC539" i="6"/>
  <c r="AC538" i="6"/>
  <c r="AC537" i="6"/>
  <c r="AC536" i="6"/>
  <c r="AC535" i="6"/>
  <c r="AC534" i="6"/>
  <c r="AC533" i="6"/>
  <c r="AC532" i="6"/>
  <c r="AC531" i="6"/>
  <c r="AC530" i="6"/>
  <c r="AC529" i="6"/>
  <c r="AC528" i="6"/>
  <c r="AC527" i="6"/>
  <c r="AC526" i="6"/>
  <c r="AC525" i="6"/>
  <c r="AC524" i="6"/>
  <c r="AC523" i="6"/>
  <c r="AC522" i="6"/>
  <c r="AC521" i="6"/>
  <c r="AC520" i="6"/>
  <c r="AC519" i="6"/>
  <c r="AC518" i="6"/>
  <c r="AC517" i="6"/>
  <c r="AC516" i="6"/>
  <c r="AC515" i="6"/>
  <c r="AC514" i="6"/>
  <c r="AC513" i="6"/>
  <c r="AC512" i="6"/>
  <c r="AC511" i="6"/>
  <c r="AC510" i="6"/>
  <c r="AC509" i="6"/>
  <c r="AC508" i="6"/>
  <c r="AC507" i="6"/>
  <c r="AC506" i="6"/>
  <c r="AC505" i="6"/>
  <c r="AC504" i="6"/>
  <c r="AC503" i="6"/>
  <c r="AC502" i="6"/>
  <c r="AC501" i="6"/>
  <c r="AC500" i="6"/>
  <c r="AC499" i="6"/>
  <c r="AC498" i="6"/>
  <c r="AC497" i="6"/>
  <c r="AC496" i="6"/>
  <c r="AC495" i="6"/>
  <c r="AC494" i="6"/>
  <c r="AC493" i="6"/>
  <c r="AC492" i="6"/>
  <c r="AC491" i="6"/>
  <c r="AC490" i="6"/>
  <c r="AC489" i="6"/>
  <c r="AC488" i="6"/>
  <c r="AC487" i="6"/>
  <c r="AC486" i="6"/>
  <c r="AC485" i="6"/>
  <c r="AC484" i="6"/>
  <c r="AC483" i="6"/>
  <c r="AC482" i="6"/>
  <c r="AC481" i="6"/>
  <c r="AC480" i="6"/>
  <c r="AC479" i="6"/>
  <c r="AC478" i="6"/>
  <c r="AC477" i="6"/>
  <c r="AC476" i="6"/>
  <c r="AC475" i="6"/>
  <c r="AC474" i="6"/>
  <c r="AC473" i="6"/>
  <c r="AC472" i="6"/>
  <c r="AC471" i="6"/>
  <c r="AC470" i="6"/>
  <c r="AC469" i="6"/>
  <c r="AC468" i="6"/>
  <c r="AC467" i="6"/>
  <c r="AC466" i="6"/>
  <c r="AC465" i="6"/>
  <c r="AC464" i="6"/>
  <c r="AC463" i="6"/>
  <c r="AC462" i="6"/>
  <c r="AC461" i="6"/>
  <c r="AC460" i="6"/>
  <c r="AC459" i="6"/>
  <c r="AC458" i="6"/>
  <c r="AC457" i="6"/>
  <c r="AC456" i="6"/>
  <c r="AC455" i="6"/>
  <c r="AC454" i="6"/>
  <c r="AC453" i="6"/>
  <c r="AC452" i="6"/>
  <c r="AC451" i="6"/>
  <c r="AC450" i="6"/>
  <c r="AC449" i="6"/>
  <c r="AC448" i="6"/>
  <c r="AC447" i="6"/>
  <c r="AC446" i="6"/>
  <c r="AC445" i="6"/>
  <c r="AC444" i="6"/>
  <c r="AC443" i="6"/>
  <c r="AC442" i="6"/>
  <c r="AC441" i="6"/>
  <c r="AC440" i="6"/>
  <c r="AC439" i="6"/>
  <c r="AC438" i="6"/>
  <c r="AC437" i="6"/>
  <c r="AC436" i="6"/>
  <c r="AC435" i="6"/>
  <c r="AC434" i="6"/>
  <c r="AC433" i="6"/>
  <c r="AC432" i="6"/>
  <c r="AC431" i="6"/>
  <c r="AC430" i="6"/>
  <c r="AC429" i="6"/>
  <c r="AC428" i="6"/>
  <c r="AC427" i="6"/>
  <c r="AC426" i="6"/>
  <c r="AC425" i="6"/>
  <c r="AC424" i="6"/>
  <c r="AC423" i="6"/>
  <c r="AC422" i="6"/>
  <c r="AC421" i="6"/>
  <c r="AC420" i="6"/>
  <c r="AC419" i="6"/>
  <c r="AC418" i="6"/>
  <c r="AC417" i="6"/>
  <c r="AC416" i="6"/>
  <c r="AC415" i="6"/>
  <c r="AC414" i="6"/>
  <c r="AC413" i="6"/>
  <c r="AC412" i="6"/>
  <c r="AC411" i="6"/>
  <c r="AC410" i="6"/>
  <c r="AC409" i="6"/>
  <c r="AC408" i="6"/>
  <c r="AC407" i="6"/>
  <c r="AC406" i="6"/>
  <c r="AC405" i="6"/>
  <c r="AC404" i="6"/>
  <c r="AC403" i="6"/>
  <c r="AC402" i="6"/>
  <c r="AC401" i="6"/>
  <c r="AC400" i="6"/>
  <c r="AC399" i="6"/>
  <c r="AC398" i="6"/>
  <c r="AC397" i="6"/>
  <c r="AC396" i="6"/>
  <c r="AC395" i="6"/>
  <c r="AC394" i="6"/>
  <c r="AC393" i="6"/>
  <c r="AC392" i="6"/>
  <c r="AC391" i="6"/>
  <c r="AC390" i="6"/>
  <c r="AC389" i="6"/>
  <c r="AC388" i="6"/>
  <c r="AC387" i="6"/>
  <c r="AC386" i="6"/>
  <c r="AC385" i="6"/>
  <c r="AC384" i="6"/>
  <c r="AC383" i="6"/>
  <c r="AC382" i="6"/>
  <c r="AC381" i="6"/>
  <c r="AC380" i="6"/>
  <c r="AC379" i="6"/>
  <c r="AC378" i="6"/>
  <c r="AC377" i="6"/>
  <c r="AC376" i="6"/>
  <c r="AC375" i="6"/>
  <c r="AC374" i="6"/>
  <c r="AC373" i="6"/>
  <c r="AC372" i="6"/>
  <c r="AC371" i="6"/>
  <c r="AC370" i="6"/>
  <c r="AC369" i="6"/>
  <c r="AC368" i="6"/>
  <c r="AC367" i="6"/>
  <c r="AC366" i="6"/>
  <c r="AC365" i="6"/>
  <c r="AC364" i="6"/>
  <c r="AC363" i="6"/>
  <c r="AC362" i="6"/>
  <c r="AC361" i="6"/>
  <c r="AC360" i="6"/>
  <c r="AC359" i="6"/>
  <c r="AC358" i="6"/>
  <c r="AC357" i="6"/>
  <c r="AC356" i="6"/>
  <c r="AC355" i="6"/>
  <c r="AC354" i="6"/>
  <c r="AC353" i="6"/>
  <c r="AC352" i="6"/>
  <c r="AC351" i="6"/>
  <c r="AC350" i="6"/>
  <c r="AC349" i="6"/>
  <c r="AC348" i="6"/>
  <c r="AC347" i="6"/>
  <c r="AC346" i="6"/>
  <c r="AC345" i="6"/>
  <c r="AC344" i="6"/>
  <c r="AC343" i="6"/>
  <c r="AC342" i="6"/>
  <c r="AC341" i="6"/>
  <c r="AC340" i="6"/>
  <c r="AC339" i="6"/>
  <c r="AC338" i="6"/>
  <c r="AC337" i="6"/>
  <c r="AC336" i="6"/>
  <c r="AC335" i="6"/>
  <c r="AC334" i="6"/>
  <c r="AC333" i="6"/>
  <c r="AC332" i="6"/>
  <c r="AC331" i="6"/>
  <c r="AC330" i="6"/>
  <c r="AC329" i="6"/>
  <c r="AC328" i="6"/>
  <c r="AC327" i="6"/>
  <c r="AC326" i="6"/>
  <c r="AC325" i="6"/>
  <c r="AC324" i="6"/>
  <c r="AC323" i="6"/>
  <c r="AC322" i="6"/>
  <c r="AC321" i="6"/>
  <c r="AC320" i="6"/>
  <c r="AC319" i="6"/>
  <c r="AC318" i="6"/>
  <c r="AC317" i="6"/>
  <c r="AC316" i="6"/>
  <c r="AC315" i="6"/>
  <c r="AC314" i="6"/>
  <c r="AC313" i="6"/>
  <c r="AC312" i="6"/>
  <c r="AC311" i="6"/>
  <c r="AC310" i="6"/>
  <c r="AC309" i="6"/>
  <c r="AC308" i="6"/>
  <c r="AC307" i="6"/>
  <c r="AC306" i="6"/>
  <c r="AC305" i="6"/>
  <c r="AC304" i="6"/>
  <c r="AC303" i="6"/>
  <c r="AC302" i="6"/>
  <c r="AC301" i="6"/>
  <c r="AC300" i="6"/>
  <c r="AC299" i="6"/>
  <c r="AC298" i="6"/>
  <c r="AC297" i="6"/>
  <c r="AC296" i="6"/>
  <c r="AC295" i="6"/>
  <c r="AC294" i="6"/>
  <c r="AC293" i="6"/>
  <c r="AC292" i="6"/>
  <c r="AC291" i="6"/>
  <c r="AC290" i="6"/>
  <c r="AC289" i="6"/>
  <c r="AC288" i="6"/>
  <c r="AC287" i="6"/>
  <c r="AC286" i="6"/>
  <c r="AC285" i="6"/>
  <c r="AC284" i="6"/>
  <c r="AC283" i="6"/>
  <c r="AC282" i="6"/>
  <c r="AC281" i="6"/>
  <c r="AC280" i="6"/>
  <c r="AC279" i="6"/>
  <c r="AC278" i="6"/>
  <c r="AC277" i="6"/>
  <c r="AC276" i="6"/>
  <c r="AC275" i="6"/>
  <c r="AC274" i="6"/>
  <c r="AC273" i="6"/>
  <c r="AC272" i="6"/>
  <c r="AC271" i="6"/>
  <c r="AC270" i="6"/>
  <c r="AC269" i="6"/>
  <c r="AC268" i="6"/>
  <c r="AC267" i="6"/>
  <c r="AC266" i="6"/>
  <c r="AC265" i="6"/>
  <c r="AC264" i="6"/>
  <c r="AC263" i="6"/>
  <c r="AC262" i="6"/>
  <c r="AC261" i="6"/>
  <c r="AC260" i="6"/>
  <c r="AC259" i="6"/>
  <c r="AC258" i="6"/>
  <c r="AC257" i="6"/>
  <c r="AC256" i="6"/>
  <c r="AC255" i="6"/>
  <c r="AC254" i="6"/>
  <c r="AC253" i="6"/>
  <c r="AC252" i="6"/>
  <c r="AC251" i="6"/>
  <c r="AC250" i="6"/>
  <c r="AC249" i="6"/>
  <c r="AC248" i="6"/>
  <c r="AC247" i="6"/>
  <c r="AC246" i="6"/>
  <c r="AC245" i="6"/>
  <c r="AC244" i="6"/>
  <c r="AC243" i="6"/>
  <c r="AC242" i="6"/>
  <c r="AC241" i="6"/>
  <c r="AC240" i="6"/>
  <c r="AC239" i="6"/>
  <c r="AC238" i="6"/>
  <c r="AC237" i="6"/>
  <c r="AC236" i="6"/>
  <c r="AC235" i="6"/>
  <c r="AC234" i="6"/>
  <c r="AC233" i="6"/>
  <c r="AC232" i="6"/>
  <c r="AC231" i="6"/>
  <c r="AC230" i="6"/>
  <c r="AC229" i="6"/>
  <c r="AC228" i="6"/>
  <c r="AC227" i="6"/>
  <c r="AC226" i="6"/>
  <c r="AC225" i="6"/>
  <c r="AC224" i="6"/>
  <c r="AC223" i="6"/>
  <c r="AC222" i="6"/>
  <c r="AC221" i="6"/>
  <c r="AC220" i="6"/>
  <c r="AC219" i="6"/>
  <c r="AC218" i="6"/>
  <c r="AC217" i="6"/>
  <c r="AC216" i="6"/>
  <c r="AC215" i="6"/>
  <c r="AC214" i="6"/>
  <c r="AC213" i="6"/>
  <c r="AC212" i="6"/>
  <c r="AC211" i="6"/>
  <c r="AC210" i="6"/>
  <c r="AC209" i="6"/>
  <c r="AC208" i="6"/>
  <c r="AC207" i="6"/>
  <c r="AC206" i="6"/>
  <c r="AC205" i="6"/>
  <c r="AC204" i="6"/>
  <c r="AC203" i="6"/>
  <c r="AC202" i="6"/>
  <c r="AC201" i="6"/>
  <c r="AC200" i="6"/>
  <c r="AC199" i="6"/>
  <c r="AC198" i="6"/>
  <c r="AC197" i="6"/>
  <c r="AC196" i="6"/>
  <c r="AC195" i="6"/>
  <c r="AC194" i="6"/>
  <c r="AC193" i="6"/>
  <c r="AC192" i="6"/>
  <c r="AC191" i="6"/>
  <c r="AC190" i="6"/>
  <c r="AC189" i="6"/>
  <c r="AC188" i="6"/>
  <c r="AC187" i="6"/>
  <c r="AC186" i="6"/>
  <c r="AC185" i="6"/>
  <c r="AC184" i="6"/>
  <c r="AC183" i="6"/>
  <c r="AC182" i="6"/>
  <c r="AC181" i="6"/>
  <c r="AC180" i="6"/>
  <c r="AC179" i="6"/>
  <c r="AC178" i="6"/>
  <c r="AC177" i="6"/>
  <c r="AC176" i="6"/>
  <c r="AC175" i="6"/>
  <c r="AC174" i="6"/>
  <c r="AC173" i="6"/>
  <c r="AC172" i="6"/>
  <c r="AC171" i="6"/>
  <c r="AC170" i="6"/>
  <c r="AC169" i="6"/>
  <c r="AC168" i="6"/>
  <c r="AC167" i="6"/>
  <c r="AC166" i="6"/>
  <c r="AC165" i="6"/>
  <c r="AC164" i="6"/>
  <c r="AC163" i="6"/>
  <c r="AC162" i="6"/>
  <c r="AC161" i="6"/>
  <c r="AC160" i="6"/>
  <c r="AC159" i="6"/>
  <c r="AC158" i="6"/>
  <c r="AC157" i="6"/>
  <c r="AC156" i="6"/>
  <c r="AC155" i="6"/>
  <c r="AC154" i="6"/>
  <c r="AC153" i="6"/>
  <c r="AC152" i="6"/>
  <c r="AC151" i="6"/>
  <c r="AC150" i="6"/>
  <c r="AC149" i="6"/>
  <c r="AC148" i="6"/>
  <c r="AC147" i="6"/>
  <c r="AC146" i="6"/>
  <c r="AC145" i="6"/>
  <c r="AC144" i="6"/>
  <c r="AC143" i="6"/>
  <c r="AC142" i="6"/>
  <c r="AC141" i="6"/>
  <c r="AC140" i="6"/>
  <c r="AC139" i="6"/>
  <c r="AC138" i="6"/>
  <c r="AC137" i="6"/>
  <c r="AC136" i="6"/>
  <c r="AC135" i="6"/>
  <c r="AC134" i="6"/>
  <c r="AC133" i="6"/>
  <c r="AC132" i="6"/>
  <c r="AC131" i="6"/>
  <c r="AC130" i="6"/>
  <c r="AC129" i="6"/>
  <c r="AC128" i="6"/>
  <c r="AC127" i="6"/>
  <c r="AC126" i="6"/>
  <c r="AC125" i="6"/>
  <c r="AC124" i="6"/>
  <c r="AC123" i="6"/>
  <c r="AC122" i="6"/>
  <c r="AC121" i="6"/>
  <c r="AC120" i="6"/>
  <c r="AC119" i="6"/>
  <c r="AC118" i="6"/>
  <c r="AC117" i="6"/>
  <c r="AC116" i="6"/>
  <c r="AC115" i="6"/>
  <c r="AC114" i="6"/>
  <c r="AC113" i="6"/>
  <c r="AC112" i="6"/>
  <c r="AC111" i="6"/>
  <c r="AC110" i="6"/>
  <c r="AC109" i="6"/>
  <c r="AC108" i="6"/>
  <c r="AC107" i="6"/>
  <c r="AC106" i="6"/>
  <c r="AC105" i="6"/>
  <c r="AC104" i="6"/>
  <c r="AC103" i="6"/>
  <c r="AC102" i="6"/>
  <c r="AC101" i="6"/>
  <c r="AC100" i="6"/>
  <c r="AC99" i="6"/>
  <c r="AC98" i="6"/>
  <c r="AC97" i="6"/>
  <c r="AC96" i="6"/>
  <c r="AC95" i="6"/>
  <c r="AC94" i="6"/>
  <c r="AC93" i="6"/>
  <c r="AC92" i="6"/>
  <c r="AC91" i="6"/>
  <c r="AC90" i="6"/>
  <c r="AC89" i="6"/>
  <c r="AC88" i="6"/>
  <c r="AC87" i="6"/>
  <c r="AC86" i="6"/>
  <c r="AC85" i="6"/>
  <c r="AC84" i="6"/>
  <c r="AC83" i="6"/>
  <c r="AC82" i="6"/>
  <c r="AC81" i="6"/>
  <c r="AC80" i="6"/>
  <c r="AC79" i="6"/>
  <c r="AC78" i="6"/>
  <c r="AC77" i="6"/>
  <c r="AC76" i="6"/>
  <c r="AC75" i="6"/>
  <c r="AC74" i="6"/>
  <c r="AC73" i="6"/>
  <c r="AC72" i="6"/>
  <c r="AC71" i="6"/>
  <c r="AC70" i="6"/>
  <c r="AC69" i="6"/>
  <c r="AC68" i="6"/>
  <c r="AC67" i="6"/>
  <c r="AC66" i="6"/>
  <c r="AC65" i="6"/>
  <c r="AC64" i="6"/>
  <c r="AC63" i="6"/>
  <c r="AC62" i="6"/>
  <c r="AC61" i="6"/>
  <c r="AC60" i="6"/>
  <c r="AC59" i="6"/>
  <c r="AC58" i="6"/>
  <c r="AC57" i="6"/>
  <c r="AC56" i="6"/>
  <c r="AC55" i="6"/>
  <c r="AC54" i="6"/>
  <c r="AC53" i="6"/>
  <c r="AC52" i="6"/>
  <c r="AC51" i="6"/>
  <c r="AC50" i="6"/>
  <c r="AC49" i="6"/>
  <c r="AC48" i="6"/>
  <c r="AC47" i="6"/>
  <c r="AC46" i="6"/>
  <c r="AC45" i="6"/>
  <c r="AC44" i="6"/>
  <c r="AC43" i="6"/>
  <c r="AC42" i="6"/>
  <c r="AC41" i="6"/>
  <c r="AC40" i="6"/>
  <c r="AC39" i="6"/>
  <c r="AC38" i="6"/>
  <c r="AC37" i="6"/>
  <c r="AC36" i="6"/>
  <c r="AC35" i="6"/>
  <c r="AC34" i="6"/>
  <c r="AC33" i="6"/>
  <c r="AC32" i="6"/>
  <c r="AC31" i="6"/>
  <c r="AC30" i="6"/>
  <c r="AC29" i="6"/>
  <c r="AC28" i="6"/>
  <c r="AC27" i="6"/>
  <c r="AC26" i="6"/>
  <c r="AC25" i="6"/>
  <c r="AC24" i="6"/>
  <c r="AC23" i="6"/>
  <c r="AC22" i="6"/>
  <c r="AC21" i="6"/>
  <c r="AC20" i="6"/>
  <c r="AC19" i="6"/>
  <c r="AC18" i="6"/>
  <c r="AC17" i="6"/>
  <c r="AC16" i="6"/>
  <c r="AC15" i="6"/>
  <c r="AC14" i="6"/>
  <c r="AC13" i="6"/>
  <c r="AC12" i="6"/>
  <c r="AC11" i="6"/>
  <c r="AC10" i="6"/>
  <c r="AC9" i="6"/>
  <c r="AC8" i="6"/>
  <c r="X5768" i="6"/>
  <c r="X5767" i="6"/>
  <c r="X5766" i="6"/>
  <c r="X5765" i="6"/>
  <c r="X5764" i="6"/>
  <c r="X5763" i="6"/>
  <c r="X5762" i="6"/>
  <c r="X5761" i="6"/>
  <c r="X5760" i="6"/>
  <c r="X5759" i="6"/>
  <c r="X5758" i="6"/>
  <c r="X5757" i="6"/>
  <c r="X5756" i="6"/>
  <c r="X5755" i="6"/>
  <c r="X5754" i="6"/>
  <c r="X5753" i="6"/>
  <c r="X5752" i="6"/>
  <c r="X5751" i="6"/>
  <c r="X5750" i="6"/>
  <c r="X5749" i="6"/>
  <c r="X5748" i="6"/>
  <c r="X5747" i="6"/>
  <c r="X5746" i="6"/>
  <c r="X5745" i="6"/>
  <c r="X5744" i="6"/>
  <c r="X5743" i="6"/>
  <c r="X5742" i="6"/>
  <c r="X5741" i="6"/>
  <c r="X5740" i="6"/>
  <c r="X5739" i="6"/>
  <c r="X5738" i="6"/>
  <c r="X5737" i="6"/>
  <c r="X5736" i="6"/>
  <c r="X5735" i="6"/>
  <c r="X5734" i="6"/>
  <c r="X5733" i="6"/>
  <c r="X5732" i="6"/>
  <c r="X5731" i="6"/>
  <c r="X5730" i="6"/>
  <c r="X5729" i="6"/>
  <c r="X5728" i="6"/>
  <c r="X5727" i="6"/>
  <c r="X5726" i="6"/>
  <c r="X5725" i="6"/>
  <c r="X5724" i="6"/>
  <c r="X5723" i="6"/>
  <c r="X5722" i="6"/>
  <c r="X5721" i="6"/>
  <c r="X5720" i="6"/>
  <c r="X5719" i="6"/>
  <c r="X5718" i="6"/>
  <c r="X5717" i="6"/>
  <c r="X5716" i="6"/>
  <c r="X5715" i="6"/>
  <c r="X5714" i="6"/>
  <c r="X5713" i="6"/>
  <c r="X5712" i="6"/>
  <c r="X5711" i="6"/>
  <c r="X5710" i="6"/>
  <c r="X5709" i="6"/>
  <c r="X5708" i="6"/>
  <c r="X5707" i="6"/>
  <c r="X5706" i="6"/>
  <c r="X5705" i="6"/>
  <c r="X5704" i="6"/>
  <c r="X5703" i="6"/>
  <c r="X5702" i="6"/>
  <c r="X5701" i="6"/>
  <c r="X5700" i="6"/>
  <c r="X5699" i="6"/>
  <c r="X5698" i="6"/>
  <c r="X5697" i="6"/>
  <c r="X5696" i="6"/>
  <c r="X5695" i="6"/>
  <c r="X5694" i="6"/>
  <c r="X5693" i="6"/>
  <c r="X5692" i="6"/>
  <c r="X5691" i="6"/>
  <c r="X5690" i="6"/>
  <c r="X5689" i="6"/>
  <c r="X5688" i="6"/>
  <c r="X5687" i="6"/>
  <c r="X5686" i="6"/>
  <c r="X5685" i="6"/>
  <c r="X5684" i="6"/>
  <c r="X5683" i="6"/>
  <c r="X5682" i="6"/>
  <c r="X5681" i="6"/>
  <c r="X5680" i="6"/>
  <c r="X5679" i="6"/>
  <c r="X5678" i="6"/>
  <c r="X5677" i="6"/>
  <c r="X5676" i="6"/>
  <c r="X5675" i="6"/>
  <c r="X5674" i="6"/>
  <c r="X5673" i="6"/>
  <c r="X5672" i="6"/>
  <c r="X5671" i="6"/>
  <c r="X5670" i="6"/>
  <c r="X5669" i="6"/>
  <c r="X5668" i="6"/>
  <c r="X5667" i="6"/>
  <c r="X5666" i="6"/>
  <c r="X5665" i="6"/>
  <c r="X5664" i="6"/>
  <c r="X5663" i="6"/>
  <c r="X5662" i="6"/>
  <c r="X5661" i="6"/>
  <c r="X5660" i="6"/>
  <c r="X5659" i="6"/>
  <c r="X5658" i="6"/>
  <c r="X5657" i="6"/>
  <c r="X5656" i="6"/>
  <c r="X5655" i="6"/>
  <c r="X5654" i="6"/>
  <c r="X5653" i="6"/>
  <c r="X5652" i="6"/>
  <c r="X5651" i="6"/>
  <c r="X5650" i="6"/>
  <c r="X5649" i="6"/>
  <c r="X5648" i="6"/>
  <c r="X5647" i="6"/>
  <c r="X5646" i="6"/>
  <c r="X5645" i="6"/>
  <c r="X5644" i="6"/>
  <c r="X5643" i="6"/>
  <c r="X5642" i="6"/>
  <c r="X5641" i="6"/>
  <c r="X5640" i="6"/>
  <c r="X5639" i="6"/>
  <c r="X5638" i="6"/>
  <c r="X5637" i="6"/>
  <c r="X5636" i="6"/>
  <c r="X5635" i="6"/>
  <c r="X5634" i="6"/>
  <c r="X5633" i="6"/>
  <c r="X5632" i="6"/>
  <c r="X5631" i="6"/>
  <c r="X5630" i="6"/>
  <c r="X5629" i="6"/>
  <c r="X5628" i="6"/>
  <c r="X5627" i="6"/>
  <c r="X5626" i="6"/>
  <c r="X5625" i="6"/>
  <c r="X5624" i="6"/>
  <c r="X5623" i="6"/>
  <c r="X5622" i="6"/>
  <c r="X5621" i="6"/>
  <c r="X5620" i="6"/>
  <c r="X5619" i="6"/>
  <c r="X5618" i="6"/>
  <c r="X5617" i="6"/>
  <c r="X5616" i="6"/>
  <c r="X5615" i="6"/>
  <c r="X5614" i="6"/>
  <c r="X5613" i="6"/>
  <c r="X5612" i="6"/>
  <c r="X5611" i="6"/>
  <c r="X5610" i="6"/>
  <c r="X5609" i="6"/>
  <c r="X5608" i="6"/>
  <c r="X5607" i="6"/>
  <c r="X5606" i="6"/>
  <c r="X5605" i="6"/>
  <c r="X5604" i="6"/>
  <c r="X5603" i="6"/>
  <c r="X5602" i="6"/>
  <c r="X5601" i="6"/>
  <c r="X5600" i="6"/>
  <c r="X5599" i="6"/>
  <c r="X5598" i="6"/>
  <c r="X5597" i="6"/>
  <c r="X5596" i="6"/>
  <c r="X5595" i="6"/>
  <c r="X5594" i="6"/>
  <c r="X5593" i="6"/>
  <c r="X5592" i="6"/>
  <c r="X5591" i="6"/>
  <c r="X5590" i="6"/>
  <c r="X5589" i="6"/>
  <c r="X5588" i="6"/>
  <c r="X5587" i="6"/>
  <c r="X5586" i="6"/>
  <c r="X5585" i="6"/>
  <c r="X5584" i="6"/>
  <c r="X5583" i="6"/>
  <c r="X5582" i="6"/>
  <c r="X5581" i="6"/>
  <c r="X5580" i="6"/>
  <c r="X5579" i="6"/>
  <c r="X5578" i="6"/>
  <c r="X5577" i="6"/>
  <c r="X5576" i="6"/>
  <c r="X5575" i="6"/>
  <c r="X5574" i="6"/>
  <c r="X5573" i="6"/>
  <c r="X5572" i="6"/>
  <c r="X5571" i="6"/>
  <c r="X5570" i="6"/>
  <c r="X5569" i="6"/>
  <c r="X5568" i="6"/>
  <c r="X5567" i="6"/>
  <c r="X5566" i="6"/>
  <c r="X5565" i="6"/>
  <c r="X5564" i="6"/>
  <c r="X5563" i="6"/>
  <c r="X5562" i="6"/>
  <c r="X5561" i="6"/>
  <c r="X5560" i="6"/>
  <c r="X5559" i="6"/>
  <c r="X5558" i="6"/>
  <c r="X5557" i="6"/>
  <c r="X5556" i="6"/>
  <c r="X5555" i="6"/>
  <c r="X5554" i="6"/>
  <c r="X5553" i="6"/>
  <c r="X5552" i="6"/>
  <c r="X5551" i="6"/>
  <c r="X5550" i="6"/>
  <c r="X5549" i="6"/>
  <c r="X5548" i="6"/>
  <c r="X5547" i="6"/>
  <c r="X5546" i="6"/>
  <c r="X5545" i="6"/>
  <c r="X5544" i="6"/>
  <c r="X5543" i="6"/>
  <c r="X5542" i="6"/>
  <c r="X5541" i="6"/>
  <c r="X5540" i="6"/>
  <c r="X5539" i="6"/>
  <c r="X5538" i="6"/>
  <c r="X5537" i="6"/>
  <c r="X5536" i="6"/>
  <c r="X5535" i="6"/>
  <c r="X5534" i="6"/>
  <c r="X5533" i="6"/>
  <c r="X5532" i="6"/>
  <c r="X5531" i="6"/>
  <c r="X5530" i="6"/>
  <c r="X5529" i="6"/>
  <c r="X5528" i="6"/>
  <c r="X5527" i="6"/>
  <c r="X5526" i="6"/>
  <c r="X5525" i="6"/>
  <c r="X5524" i="6"/>
  <c r="X5523" i="6"/>
  <c r="X5522" i="6"/>
  <c r="X5521" i="6"/>
  <c r="X5520" i="6"/>
  <c r="X5519" i="6"/>
  <c r="X5518" i="6"/>
  <c r="X5517" i="6"/>
  <c r="X5516" i="6"/>
  <c r="X5515" i="6"/>
  <c r="X5514" i="6"/>
  <c r="X5513" i="6"/>
  <c r="X5512" i="6"/>
  <c r="X5511" i="6"/>
  <c r="X5510" i="6"/>
  <c r="X5509" i="6"/>
  <c r="X5508" i="6"/>
  <c r="X5507" i="6"/>
  <c r="X5506" i="6"/>
  <c r="X5505" i="6"/>
  <c r="X5504" i="6"/>
  <c r="X5503" i="6"/>
  <c r="X5502" i="6"/>
  <c r="X5501" i="6"/>
  <c r="X5500" i="6"/>
  <c r="X5499" i="6"/>
  <c r="X5498" i="6"/>
  <c r="X5497" i="6"/>
  <c r="X5496" i="6"/>
  <c r="X5495" i="6"/>
  <c r="X5494" i="6"/>
  <c r="X5493" i="6"/>
  <c r="X5492" i="6"/>
  <c r="X5491" i="6"/>
  <c r="X5490" i="6"/>
  <c r="X5489" i="6"/>
  <c r="X5488" i="6"/>
  <c r="X5487" i="6"/>
  <c r="X5486" i="6"/>
  <c r="X5485" i="6"/>
  <c r="X5484" i="6"/>
  <c r="X5483" i="6"/>
  <c r="X5482" i="6"/>
  <c r="X5481" i="6"/>
  <c r="X5480" i="6"/>
  <c r="X5479" i="6"/>
  <c r="X5478" i="6"/>
  <c r="X5477" i="6"/>
  <c r="X5476" i="6"/>
  <c r="X5475" i="6"/>
  <c r="X5474" i="6"/>
  <c r="X5473" i="6"/>
  <c r="X5472" i="6"/>
  <c r="X5471" i="6"/>
  <c r="X5470" i="6"/>
  <c r="X5469" i="6"/>
  <c r="X5468" i="6"/>
  <c r="X5467" i="6"/>
  <c r="X5466" i="6"/>
  <c r="X5465" i="6"/>
  <c r="X5464" i="6"/>
  <c r="X5463" i="6"/>
  <c r="X5462" i="6"/>
  <c r="X5461" i="6"/>
  <c r="X5460" i="6"/>
  <c r="X5459" i="6"/>
  <c r="X5458" i="6"/>
  <c r="X5457" i="6"/>
  <c r="X5456" i="6"/>
  <c r="X5455" i="6"/>
  <c r="X5454" i="6"/>
  <c r="X5453" i="6"/>
  <c r="X5452" i="6"/>
  <c r="X5451" i="6"/>
  <c r="X5450" i="6"/>
  <c r="X5449" i="6"/>
  <c r="X5448" i="6"/>
  <c r="X5447" i="6"/>
  <c r="X5446" i="6"/>
  <c r="X5445" i="6"/>
  <c r="X5444" i="6"/>
  <c r="X5443" i="6"/>
  <c r="X5442" i="6"/>
  <c r="X5441" i="6"/>
  <c r="X5440" i="6"/>
  <c r="X5439" i="6"/>
  <c r="X5438" i="6"/>
  <c r="X5437" i="6"/>
  <c r="X5436" i="6"/>
  <c r="X5435" i="6"/>
  <c r="X5434" i="6"/>
  <c r="X5433" i="6"/>
  <c r="X5432" i="6"/>
  <c r="X5431" i="6"/>
  <c r="X5430" i="6"/>
  <c r="X5429" i="6"/>
  <c r="X5428" i="6"/>
  <c r="X5427" i="6"/>
  <c r="X5426" i="6"/>
  <c r="X5425" i="6"/>
  <c r="X5424" i="6"/>
  <c r="X5423" i="6"/>
  <c r="X5422" i="6"/>
  <c r="X5421" i="6"/>
  <c r="X5420" i="6"/>
  <c r="X5419" i="6"/>
  <c r="X5418" i="6"/>
  <c r="X5417" i="6"/>
  <c r="X5416" i="6"/>
  <c r="X5415" i="6"/>
  <c r="X5414" i="6"/>
  <c r="X5413" i="6"/>
  <c r="X5412" i="6"/>
  <c r="X5411" i="6"/>
  <c r="X5410" i="6"/>
  <c r="X5409" i="6"/>
  <c r="X5408" i="6"/>
  <c r="X5407" i="6"/>
  <c r="X5406" i="6"/>
  <c r="X5405" i="6"/>
  <c r="X5404" i="6"/>
  <c r="X5403" i="6"/>
  <c r="X5402" i="6"/>
  <c r="X5401" i="6"/>
  <c r="X5400" i="6"/>
  <c r="X5399" i="6"/>
  <c r="X5398" i="6"/>
  <c r="X5397" i="6"/>
  <c r="X5396" i="6"/>
  <c r="X5395" i="6"/>
  <c r="X5394" i="6"/>
  <c r="X5393" i="6"/>
  <c r="X5392" i="6"/>
  <c r="X5391" i="6"/>
  <c r="X5390" i="6"/>
  <c r="X5389" i="6"/>
  <c r="X5388" i="6"/>
  <c r="X5387" i="6"/>
  <c r="X5386" i="6"/>
  <c r="X5385" i="6"/>
  <c r="X5384" i="6"/>
  <c r="X5383" i="6"/>
  <c r="X5382" i="6"/>
  <c r="X5381" i="6"/>
  <c r="X5380" i="6"/>
  <c r="X5379" i="6"/>
  <c r="X5378" i="6"/>
  <c r="X5377" i="6"/>
  <c r="X5376" i="6"/>
  <c r="X5375" i="6"/>
  <c r="X5374" i="6"/>
  <c r="X5373" i="6"/>
  <c r="X5372" i="6"/>
  <c r="X5371" i="6"/>
  <c r="X5370" i="6"/>
  <c r="X5369" i="6"/>
  <c r="X5368" i="6"/>
  <c r="X5367" i="6"/>
  <c r="X5366" i="6"/>
  <c r="X5365" i="6"/>
  <c r="X5364" i="6"/>
  <c r="X5363" i="6"/>
  <c r="X5362" i="6"/>
  <c r="X5361" i="6"/>
  <c r="X5360" i="6"/>
  <c r="X5359" i="6"/>
  <c r="X5358" i="6"/>
  <c r="X5357" i="6"/>
  <c r="X5356" i="6"/>
  <c r="X5355" i="6"/>
  <c r="X5354" i="6"/>
  <c r="X5353" i="6"/>
  <c r="X5352" i="6"/>
  <c r="X5351" i="6"/>
  <c r="X5350" i="6"/>
  <c r="X5349" i="6"/>
  <c r="X5348" i="6"/>
  <c r="X5347" i="6"/>
  <c r="X5346" i="6"/>
  <c r="X5345" i="6"/>
  <c r="X5344" i="6"/>
  <c r="X5343" i="6"/>
  <c r="X5342" i="6"/>
  <c r="X5341" i="6"/>
  <c r="X5340" i="6"/>
  <c r="X5339" i="6"/>
  <c r="X5338" i="6"/>
  <c r="X5337" i="6"/>
  <c r="X5336" i="6"/>
  <c r="X5335" i="6"/>
  <c r="X5334" i="6"/>
  <c r="X5333" i="6"/>
  <c r="X5332" i="6"/>
  <c r="X5331" i="6"/>
  <c r="X5330" i="6"/>
  <c r="X5329" i="6"/>
  <c r="X5328" i="6"/>
  <c r="X5327" i="6"/>
  <c r="X5326" i="6"/>
  <c r="X5325" i="6"/>
  <c r="X5324" i="6"/>
  <c r="X5323" i="6"/>
  <c r="X5322" i="6"/>
  <c r="X5321" i="6"/>
  <c r="X5320" i="6"/>
  <c r="X5319" i="6"/>
  <c r="X5318" i="6"/>
  <c r="X5317" i="6"/>
  <c r="X5316" i="6"/>
  <c r="X5315" i="6"/>
  <c r="X5314" i="6"/>
  <c r="X5313" i="6"/>
  <c r="X5312" i="6"/>
  <c r="X5311" i="6"/>
  <c r="X5310" i="6"/>
  <c r="X5309" i="6"/>
  <c r="X5308" i="6"/>
  <c r="X5307" i="6"/>
  <c r="X5306" i="6"/>
  <c r="X5305" i="6"/>
  <c r="X5304" i="6"/>
  <c r="X5303" i="6"/>
  <c r="X5302" i="6"/>
  <c r="X5301" i="6"/>
  <c r="X5300" i="6"/>
  <c r="X5299" i="6"/>
  <c r="X5298" i="6"/>
  <c r="X5297" i="6"/>
  <c r="X5296" i="6"/>
  <c r="X5295" i="6"/>
  <c r="X5294" i="6"/>
  <c r="X5293" i="6"/>
  <c r="X5292" i="6"/>
  <c r="X5291" i="6"/>
  <c r="X5290" i="6"/>
  <c r="X5289" i="6"/>
  <c r="X5288" i="6"/>
  <c r="X5287" i="6"/>
  <c r="X5286" i="6"/>
  <c r="X5285" i="6"/>
  <c r="X5284" i="6"/>
  <c r="X5283" i="6"/>
  <c r="X5282" i="6"/>
  <c r="X5281" i="6"/>
  <c r="X5280" i="6"/>
  <c r="X5279" i="6"/>
  <c r="X5278" i="6"/>
  <c r="X5277" i="6"/>
  <c r="X5276" i="6"/>
  <c r="X5275" i="6"/>
  <c r="X5274" i="6"/>
  <c r="X5273" i="6"/>
  <c r="X5272" i="6"/>
  <c r="X5271" i="6"/>
  <c r="X5270" i="6"/>
  <c r="X5269" i="6"/>
  <c r="X5268" i="6"/>
  <c r="X5267" i="6"/>
  <c r="X5266" i="6"/>
  <c r="X5265" i="6"/>
  <c r="X5264" i="6"/>
  <c r="X5263" i="6"/>
  <c r="X5262" i="6"/>
  <c r="X5261" i="6"/>
  <c r="X5260" i="6"/>
  <c r="X5259" i="6"/>
  <c r="X5258" i="6"/>
  <c r="X5257" i="6"/>
  <c r="X5256" i="6"/>
  <c r="X5255" i="6"/>
  <c r="X5254" i="6"/>
  <c r="X5253" i="6"/>
  <c r="X5252" i="6"/>
  <c r="X5251" i="6"/>
  <c r="X5250" i="6"/>
  <c r="X5249" i="6"/>
  <c r="X5248" i="6"/>
  <c r="X5247" i="6"/>
  <c r="X5246" i="6"/>
  <c r="X5245" i="6"/>
  <c r="X5244" i="6"/>
  <c r="X5243" i="6"/>
  <c r="X5242" i="6"/>
  <c r="X5241" i="6"/>
  <c r="X5240" i="6"/>
  <c r="X5239" i="6"/>
  <c r="X5238" i="6"/>
  <c r="X5237" i="6"/>
  <c r="X5236" i="6"/>
  <c r="X5235" i="6"/>
  <c r="X5234" i="6"/>
  <c r="X5233" i="6"/>
  <c r="X5232" i="6"/>
  <c r="X5231" i="6"/>
  <c r="X5230" i="6"/>
  <c r="X5229" i="6"/>
  <c r="X5228" i="6"/>
  <c r="X5227" i="6"/>
  <c r="X5226" i="6"/>
  <c r="X5225" i="6"/>
  <c r="X5224" i="6"/>
  <c r="X5223" i="6"/>
  <c r="X5222" i="6"/>
  <c r="X5221" i="6"/>
  <c r="X5220" i="6"/>
  <c r="X5219" i="6"/>
  <c r="X5218" i="6"/>
  <c r="X5217" i="6"/>
  <c r="X5216" i="6"/>
  <c r="X5215" i="6"/>
  <c r="X5214" i="6"/>
  <c r="X5213" i="6"/>
  <c r="X5212" i="6"/>
  <c r="X5211" i="6"/>
  <c r="X5210" i="6"/>
  <c r="X5209" i="6"/>
  <c r="X5208" i="6"/>
  <c r="X5207" i="6"/>
  <c r="X5206" i="6"/>
  <c r="X5205" i="6"/>
  <c r="X5204" i="6"/>
  <c r="X5203" i="6"/>
  <c r="X5202" i="6"/>
  <c r="X5201" i="6"/>
  <c r="X5200" i="6"/>
  <c r="X5199" i="6"/>
  <c r="X5198" i="6"/>
  <c r="X5197" i="6"/>
  <c r="X5196" i="6"/>
  <c r="X5195" i="6"/>
  <c r="X5194" i="6"/>
  <c r="X5193" i="6"/>
  <c r="X5192" i="6"/>
  <c r="X5191" i="6"/>
  <c r="X5190" i="6"/>
  <c r="X5189" i="6"/>
  <c r="X5188" i="6"/>
  <c r="X5187" i="6"/>
  <c r="X5186" i="6"/>
  <c r="X5185" i="6"/>
  <c r="X5184" i="6"/>
  <c r="X5183" i="6"/>
  <c r="X5182" i="6"/>
  <c r="X5181" i="6"/>
  <c r="X5180" i="6"/>
  <c r="X5179" i="6"/>
  <c r="X5178" i="6"/>
  <c r="X5177" i="6"/>
  <c r="X5176" i="6"/>
  <c r="X5175" i="6"/>
  <c r="X5174" i="6"/>
  <c r="X5173" i="6"/>
  <c r="X5172" i="6"/>
  <c r="X5171" i="6"/>
  <c r="X5170" i="6"/>
  <c r="X5169" i="6"/>
  <c r="X5168" i="6"/>
  <c r="X5167" i="6"/>
  <c r="X5166" i="6"/>
  <c r="X5165" i="6"/>
  <c r="X5164" i="6"/>
  <c r="X5163" i="6"/>
  <c r="X5162" i="6"/>
  <c r="X5161" i="6"/>
  <c r="X5160" i="6"/>
  <c r="X5159" i="6"/>
  <c r="X5158" i="6"/>
  <c r="X5157" i="6"/>
  <c r="X5156" i="6"/>
  <c r="X5155" i="6"/>
  <c r="X5154" i="6"/>
  <c r="X5153" i="6"/>
  <c r="X5152" i="6"/>
  <c r="X5151" i="6"/>
  <c r="X5150" i="6"/>
  <c r="X5149" i="6"/>
  <c r="X5148" i="6"/>
  <c r="X5147" i="6"/>
  <c r="X5146" i="6"/>
  <c r="X5145" i="6"/>
  <c r="X5144" i="6"/>
  <c r="X5143" i="6"/>
  <c r="X5142" i="6"/>
  <c r="X5141" i="6"/>
  <c r="X5140" i="6"/>
  <c r="X5139" i="6"/>
  <c r="X5138" i="6"/>
  <c r="X5137" i="6"/>
  <c r="X5136" i="6"/>
  <c r="X5135" i="6"/>
  <c r="X5134" i="6"/>
  <c r="X5133" i="6"/>
  <c r="X5132" i="6"/>
  <c r="X5131" i="6"/>
  <c r="X5130" i="6"/>
  <c r="X5129" i="6"/>
  <c r="X5128" i="6"/>
  <c r="X5127" i="6"/>
  <c r="X5126" i="6"/>
  <c r="X5125" i="6"/>
  <c r="X5124" i="6"/>
  <c r="X5123" i="6"/>
  <c r="X5122" i="6"/>
  <c r="X5121" i="6"/>
  <c r="X5120" i="6"/>
  <c r="X5119" i="6"/>
  <c r="X5118" i="6"/>
  <c r="X5117" i="6"/>
  <c r="X5116" i="6"/>
  <c r="X5115" i="6"/>
  <c r="X5114" i="6"/>
  <c r="X5113" i="6"/>
  <c r="X5112" i="6"/>
  <c r="X5111" i="6"/>
  <c r="X5110" i="6"/>
  <c r="X5109" i="6"/>
  <c r="X5108" i="6"/>
  <c r="X5107" i="6"/>
  <c r="X5106" i="6"/>
  <c r="X5105" i="6"/>
  <c r="X5104" i="6"/>
  <c r="X5103" i="6"/>
  <c r="X5102" i="6"/>
  <c r="X5101" i="6"/>
  <c r="X5100" i="6"/>
  <c r="X5099" i="6"/>
  <c r="X5098" i="6"/>
  <c r="X5097" i="6"/>
  <c r="X5096" i="6"/>
  <c r="X5095" i="6"/>
  <c r="X5094" i="6"/>
  <c r="X5093" i="6"/>
  <c r="X5092" i="6"/>
  <c r="X5091" i="6"/>
  <c r="X5090" i="6"/>
  <c r="X5089" i="6"/>
  <c r="X5088" i="6"/>
  <c r="X5087" i="6"/>
  <c r="X5086" i="6"/>
  <c r="X5085" i="6"/>
  <c r="X5084" i="6"/>
  <c r="X5083" i="6"/>
  <c r="X5082" i="6"/>
  <c r="X5081" i="6"/>
  <c r="X5080" i="6"/>
  <c r="X5079" i="6"/>
  <c r="X5078" i="6"/>
  <c r="X5077" i="6"/>
  <c r="X5076" i="6"/>
  <c r="X5075" i="6"/>
  <c r="X5074" i="6"/>
  <c r="X5073" i="6"/>
  <c r="X5072" i="6"/>
  <c r="X5071" i="6"/>
  <c r="X5070" i="6"/>
  <c r="X5069" i="6"/>
  <c r="X5068" i="6"/>
  <c r="X5067" i="6"/>
  <c r="X5066" i="6"/>
  <c r="X5065" i="6"/>
  <c r="X5064" i="6"/>
  <c r="X5063" i="6"/>
  <c r="X5062" i="6"/>
  <c r="X5061" i="6"/>
  <c r="X5060" i="6"/>
  <c r="X5059" i="6"/>
  <c r="X5058" i="6"/>
  <c r="X5057" i="6"/>
  <c r="X5056" i="6"/>
  <c r="X5055" i="6"/>
  <c r="X5054" i="6"/>
  <c r="X5053" i="6"/>
  <c r="X5052" i="6"/>
  <c r="X5051" i="6"/>
  <c r="X5050" i="6"/>
  <c r="X5049" i="6"/>
  <c r="X5048" i="6"/>
  <c r="X5047" i="6"/>
  <c r="X5046" i="6"/>
  <c r="X5045" i="6"/>
  <c r="X5044" i="6"/>
  <c r="X5043" i="6"/>
  <c r="X5042" i="6"/>
  <c r="X5041" i="6"/>
  <c r="X5040" i="6"/>
  <c r="X5039" i="6"/>
  <c r="X5038" i="6"/>
  <c r="X5037" i="6"/>
  <c r="X5036" i="6"/>
  <c r="X5035" i="6"/>
  <c r="X5034" i="6"/>
  <c r="X5033" i="6"/>
  <c r="X5032" i="6"/>
  <c r="X5031" i="6"/>
  <c r="X5030" i="6"/>
  <c r="X5029" i="6"/>
  <c r="X5028" i="6"/>
  <c r="X5027" i="6"/>
  <c r="X5026" i="6"/>
  <c r="X5025" i="6"/>
  <c r="X5024" i="6"/>
  <c r="X5023" i="6"/>
  <c r="X5022" i="6"/>
  <c r="X5021" i="6"/>
  <c r="X5020" i="6"/>
  <c r="X5019" i="6"/>
  <c r="X5018" i="6"/>
  <c r="X5017" i="6"/>
  <c r="X5016" i="6"/>
  <c r="X5015" i="6"/>
  <c r="X5014" i="6"/>
  <c r="X5013" i="6"/>
  <c r="X5012" i="6"/>
  <c r="X5011" i="6"/>
  <c r="X5010" i="6"/>
  <c r="X5009" i="6"/>
  <c r="X5008" i="6"/>
  <c r="X5007" i="6"/>
  <c r="X5006" i="6"/>
  <c r="X5005" i="6"/>
  <c r="X5004" i="6"/>
  <c r="X5003" i="6"/>
  <c r="X5002" i="6"/>
  <c r="X5001" i="6"/>
  <c r="X5000" i="6"/>
  <c r="X4999" i="6"/>
  <c r="X4998" i="6"/>
  <c r="X4997" i="6"/>
  <c r="X4996" i="6"/>
  <c r="X4995" i="6"/>
  <c r="X4994" i="6"/>
  <c r="X4993" i="6"/>
  <c r="X4992" i="6"/>
  <c r="X4991" i="6"/>
  <c r="X4990" i="6"/>
  <c r="X4989" i="6"/>
  <c r="X4988" i="6"/>
  <c r="X4987" i="6"/>
  <c r="X4986" i="6"/>
  <c r="X4985" i="6"/>
  <c r="X4984" i="6"/>
  <c r="X4983" i="6"/>
  <c r="X4982" i="6"/>
  <c r="X4981" i="6"/>
  <c r="X4980" i="6"/>
  <c r="X4979" i="6"/>
  <c r="X4978" i="6"/>
  <c r="X4977" i="6"/>
  <c r="X4976" i="6"/>
  <c r="X4975" i="6"/>
  <c r="X4974" i="6"/>
  <c r="X4973" i="6"/>
  <c r="X4972" i="6"/>
  <c r="X4971" i="6"/>
  <c r="X4970" i="6"/>
  <c r="X4969" i="6"/>
  <c r="X4968" i="6"/>
  <c r="X4967" i="6"/>
  <c r="X4966" i="6"/>
  <c r="X4965" i="6"/>
  <c r="X4964" i="6"/>
  <c r="X4963" i="6"/>
  <c r="X4962" i="6"/>
  <c r="X4961" i="6"/>
  <c r="X4960" i="6"/>
  <c r="X4959" i="6"/>
  <c r="X4958" i="6"/>
  <c r="X4957" i="6"/>
  <c r="X4956" i="6"/>
  <c r="X4955" i="6"/>
  <c r="X4954" i="6"/>
  <c r="X4953" i="6"/>
  <c r="X4952" i="6"/>
  <c r="X4951" i="6"/>
  <c r="X4950" i="6"/>
  <c r="X4949" i="6"/>
  <c r="X4948" i="6"/>
  <c r="X4947" i="6"/>
  <c r="X4946" i="6"/>
  <c r="X4945" i="6"/>
  <c r="X4944" i="6"/>
  <c r="X4943" i="6"/>
  <c r="X4942" i="6"/>
  <c r="X4941" i="6"/>
  <c r="X4940" i="6"/>
  <c r="X4939" i="6"/>
  <c r="X4938" i="6"/>
  <c r="X4937" i="6"/>
  <c r="X4936" i="6"/>
  <c r="X4935" i="6"/>
  <c r="X4934" i="6"/>
  <c r="X4933" i="6"/>
  <c r="X4932" i="6"/>
  <c r="X4931" i="6"/>
  <c r="X4930" i="6"/>
  <c r="X4929" i="6"/>
  <c r="X4928" i="6"/>
  <c r="X4927" i="6"/>
  <c r="X4926" i="6"/>
  <c r="X4925" i="6"/>
  <c r="X4924" i="6"/>
  <c r="X4923" i="6"/>
  <c r="X4922" i="6"/>
  <c r="X4921" i="6"/>
  <c r="X4920" i="6"/>
  <c r="X4919" i="6"/>
  <c r="X4918" i="6"/>
  <c r="X4917" i="6"/>
  <c r="X4916" i="6"/>
  <c r="X4915" i="6"/>
  <c r="X4914" i="6"/>
  <c r="X4913" i="6"/>
  <c r="X4912" i="6"/>
  <c r="X4911" i="6"/>
  <c r="X4910" i="6"/>
  <c r="X4909" i="6"/>
  <c r="X4908" i="6"/>
  <c r="X4907" i="6"/>
  <c r="X4906" i="6"/>
  <c r="X4905" i="6"/>
  <c r="X4904" i="6"/>
  <c r="X4903" i="6"/>
  <c r="X4902" i="6"/>
  <c r="X4901" i="6"/>
  <c r="X4900" i="6"/>
  <c r="X4899" i="6"/>
  <c r="X4898" i="6"/>
  <c r="X4897" i="6"/>
  <c r="X4896" i="6"/>
  <c r="X4895" i="6"/>
  <c r="X4894" i="6"/>
  <c r="X4893" i="6"/>
  <c r="X4892" i="6"/>
  <c r="X4891" i="6"/>
  <c r="X4890" i="6"/>
  <c r="X4889" i="6"/>
  <c r="X4888" i="6"/>
  <c r="X4887" i="6"/>
  <c r="X4886" i="6"/>
  <c r="X4885" i="6"/>
  <c r="X4884" i="6"/>
  <c r="X4883" i="6"/>
  <c r="X4882" i="6"/>
  <c r="X4881" i="6"/>
  <c r="X4880" i="6"/>
  <c r="X4879" i="6"/>
  <c r="X4878" i="6"/>
  <c r="X4877" i="6"/>
  <c r="X4876" i="6"/>
  <c r="X4875" i="6"/>
  <c r="X4874" i="6"/>
  <c r="X4873" i="6"/>
  <c r="X4872" i="6"/>
  <c r="X4871" i="6"/>
  <c r="X4870" i="6"/>
  <c r="X4869" i="6"/>
  <c r="X4868" i="6"/>
  <c r="X4867" i="6"/>
  <c r="X4866" i="6"/>
  <c r="X4865" i="6"/>
  <c r="X4864" i="6"/>
  <c r="X4863" i="6"/>
  <c r="X4862" i="6"/>
  <c r="X4861" i="6"/>
  <c r="X4860" i="6"/>
  <c r="X4859" i="6"/>
  <c r="X4858" i="6"/>
  <c r="X4857" i="6"/>
  <c r="X4856" i="6"/>
  <c r="X4855" i="6"/>
  <c r="X4854" i="6"/>
  <c r="X4853" i="6"/>
  <c r="X4852" i="6"/>
  <c r="X4851" i="6"/>
  <c r="X4850" i="6"/>
  <c r="X4849" i="6"/>
  <c r="X4848" i="6"/>
  <c r="X4847" i="6"/>
  <c r="X4846" i="6"/>
  <c r="X4845" i="6"/>
  <c r="X4844" i="6"/>
  <c r="X4843" i="6"/>
  <c r="X4842" i="6"/>
  <c r="X4841" i="6"/>
  <c r="X4840" i="6"/>
  <c r="X4839" i="6"/>
  <c r="X4838" i="6"/>
  <c r="X4837" i="6"/>
  <c r="X4836" i="6"/>
  <c r="X4835" i="6"/>
  <c r="X4834" i="6"/>
  <c r="X4833" i="6"/>
  <c r="X4832" i="6"/>
  <c r="X4831" i="6"/>
  <c r="X4830" i="6"/>
  <c r="X4829" i="6"/>
  <c r="X4828" i="6"/>
  <c r="X4827" i="6"/>
  <c r="X4826" i="6"/>
  <c r="X4825" i="6"/>
  <c r="X4824" i="6"/>
  <c r="X4823" i="6"/>
  <c r="X4822" i="6"/>
  <c r="X4821" i="6"/>
  <c r="X4820" i="6"/>
  <c r="X4819" i="6"/>
  <c r="X4818" i="6"/>
  <c r="X4817" i="6"/>
  <c r="X4816" i="6"/>
  <c r="X4815" i="6"/>
  <c r="X4814" i="6"/>
  <c r="X4813" i="6"/>
  <c r="X4812" i="6"/>
  <c r="X4811" i="6"/>
  <c r="X4810" i="6"/>
  <c r="X4809" i="6"/>
  <c r="X4808" i="6"/>
  <c r="X4807" i="6"/>
  <c r="X4806" i="6"/>
  <c r="X4805" i="6"/>
  <c r="X4804" i="6"/>
  <c r="X4803" i="6"/>
  <c r="X4802" i="6"/>
  <c r="X4801" i="6"/>
  <c r="X4800" i="6"/>
  <c r="X4799" i="6"/>
  <c r="X4798" i="6"/>
  <c r="X4797" i="6"/>
  <c r="X4796" i="6"/>
  <c r="X4795" i="6"/>
  <c r="X4794" i="6"/>
  <c r="X4793" i="6"/>
  <c r="X4792" i="6"/>
  <c r="X4791" i="6"/>
  <c r="X4790" i="6"/>
  <c r="X4789" i="6"/>
  <c r="X4788" i="6"/>
  <c r="X4787" i="6"/>
  <c r="X4786" i="6"/>
  <c r="X4785" i="6"/>
  <c r="X4784" i="6"/>
  <c r="X4783" i="6"/>
  <c r="X4782" i="6"/>
  <c r="X4781" i="6"/>
  <c r="X4780" i="6"/>
  <c r="X4779" i="6"/>
  <c r="X4778" i="6"/>
  <c r="X4777" i="6"/>
  <c r="X4776" i="6"/>
  <c r="X4775" i="6"/>
  <c r="X4774" i="6"/>
  <c r="X4773" i="6"/>
  <c r="X4772" i="6"/>
  <c r="X4771" i="6"/>
  <c r="X4770" i="6"/>
  <c r="X4769" i="6"/>
  <c r="X4768" i="6"/>
  <c r="X4767" i="6"/>
  <c r="X4766" i="6"/>
  <c r="X4765" i="6"/>
  <c r="X4764" i="6"/>
  <c r="X4763" i="6"/>
  <c r="X4762" i="6"/>
  <c r="X4761" i="6"/>
  <c r="X4760" i="6"/>
  <c r="X4759" i="6"/>
  <c r="X4758" i="6"/>
  <c r="X4757" i="6"/>
  <c r="X4756" i="6"/>
  <c r="X4755" i="6"/>
  <c r="X4754" i="6"/>
  <c r="X4753" i="6"/>
  <c r="X4752" i="6"/>
  <c r="X4751" i="6"/>
  <c r="X4750" i="6"/>
  <c r="X4749" i="6"/>
  <c r="X4748" i="6"/>
  <c r="X4747" i="6"/>
  <c r="X4746" i="6"/>
  <c r="X4745" i="6"/>
  <c r="X4744" i="6"/>
  <c r="X4743" i="6"/>
  <c r="X4742" i="6"/>
  <c r="X4741" i="6"/>
  <c r="X4740" i="6"/>
  <c r="X4739" i="6"/>
  <c r="X4738" i="6"/>
  <c r="X4737" i="6"/>
  <c r="X4736" i="6"/>
  <c r="X4735" i="6"/>
  <c r="X4734" i="6"/>
  <c r="X4733" i="6"/>
  <c r="X4732" i="6"/>
  <c r="X4731" i="6"/>
  <c r="X4730" i="6"/>
  <c r="X4729" i="6"/>
  <c r="X4728" i="6"/>
  <c r="X4727" i="6"/>
  <c r="X4726" i="6"/>
  <c r="X4725" i="6"/>
  <c r="X4724" i="6"/>
  <c r="X4723" i="6"/>
  <c r="X4722" i="6"/>
  <c r="X4721" i="6"/>
  <c r="X4720" i="6"/>
  <c r="X4719" i="6"/>
  <c r="X4718" i="6"/>
  <c r="X4717" i="6"/>
  <c r="X4716" i="6"/>
  <c r="X4715" i="6"/>
  <c r="X4714" i="6"/>
  <c r="X4713" i="6"/>
  <c r="X4712" i="6"/>
  <c r="X4711" i="6"/>
  <c r="X4710" i="6"/>
  <c r="X4709" i="6"/>
  <c r="X4708" i="6"/>
  <c r="X4707" i="6"/>
  <c r="X4706" i="6"/>
  <c r="X4705" i="6"/>
  <c r="X4704" i="6"/>
  <c r="X4703" i="6"/>
  <c r="X4702" i="6"/>
  <c r="X4701" i="6"/>
  <c r="X4700" i="6"/>
  <c r="X4699" i="6"/>
  <c r="X4698" i="6"/>
  <c r="X4697" i="6"/>
  <c r="X4696" i="6"/>
  <c r="X4695" i="6"/>
  <c r="X4694" i="6"/>
  <c r="X4693" i="6"/>
  <c r="X4692" i="6"/>
  <c r="X4691" i="6"/>
  <c r="X4690" i="6"/>
  <c r="X4689" i="6"/>
  <c r="X4688" i="6"/>
  <c r="X4687" i="6"/>
  <c r="X4686" i="6"/>
  <c r="X4685" i="6"/>
  <c r="X4684" i="6"/>
  <c r="X4683" i="6"/>
  <c r="X4682" i="6"/>
  <c r="X4681" i="6"/>
  <c r="X4680" i="6"/>
  <c r="X4679" i="6"/>
  <c r="X4678" i="6"/>
  <c r="X4677" i="6"/>
  <c r="X4676" i="6"/>
  <c r="X4675" i="6"/>
  <c r="X4674" i="6"/>
  <c r="X4673" i="6"/>
  <c r="X4672" i="6"/>
  <c r="X4671" i="6"/>
  <c r="X4670" i="6"/>
  <c r="X4669" i="6"/>
  <c r="X4668" i="6"/>
  <c r="X4667" i="6"/>
  <c r="X4666" i="6"/>
  <c r="X4665" i="6"/>
  <c r="X4664" i="6"/>
  <c r="X4663" i="6"/>
  <c r="X4662" i="6"/>
  <c r="X4661" i="6"/>
  <c r="X4660" i="6"/>
  <c r="X4659" i="6"/>
  <c r="X4658" i="6"/>
  <c r="X4657" i="6"/>
  <c r="X4656" i="6"/>
  <c r="X4655" i="6"/>
  <c r="X4654" i="6"/>
  <c r="X4653" i="6"/>
  <c r="X4652" i="6"/>
  <c r="X4651" i="6"/>
  <c r="X4650" i="6"/>
  <c r="X4649" i="6"/>
  <c r="X4648" i="6"/>
  <c r="X4647" i="6"/>
  <c r="X4646" i="6"/>
  <c r="X4645" i="6"/>
  <c r="X4644" i="6"/>
  <c r="X4643" i="6"/>
  <c r="X4642" i="6"/>
  <c r="X4641" i="6"/>
  <c r="X4640" i="6"/>
  <c r="X4639" i="6"/>
  <c r="X4638" i="6"/>
  <c r="X4637" i="6"/>
  <c r="X4636" i="6"/>
  <c r="X4635" i="6"/>
  <c r="X4634" i="6"/>
  <c r="X4633" i="6"/>
  <c r="X4632" i="6"/>
  <c r="X4631" i="6"/>
  <c r="X4630" i="6"/>
  <c r="X4629" i="6"/>
  <c r="X4628" i="6"/>
  <c r="X4627" i="6"/>
  <c r="X4626" i="6"/>
  <c r="X4625" i="6"/>
  <c r="X4624" i="6"/>
  <c r="X4623" i="6"/>
  <c r="X4622" i="6"/>
  <c r="X4621" i="6"/>
  <c r="X4620" i="6"/>
  <c r="X4619" i="6"/>
  <c r="X4618" i="6"/>
  <c r="X4617" i="6"/>
  <c r="X4616" i="6"/>
  <c r="X4615" i="6"/>
  <c r="X4614" i="6"/>
  <c r="X4613" i="6"/>
  <c r="X4612" i="6"/>
  <c r="X4611" i="6"/>
  <c r="X4610" i="6"/>
  <c r="X4609" i="6"/>
  <c r="X4608" i="6"/>
  <c r="X4607" i="6"/>
  <c r="X4606" i="6"/>
  <c r="X4605" i="6"/>
  <c r="X4604" i="6"/>
  <c r="X4603" i="6"/>
  <c r="X4602" i="6"/>
  <c r="X4601" i="6"/>
  <c r="X4600" i="6"/>
  <c r="X4599" i="6"/>
  <c r="X4598" i="6"/>
  <c r="X4597" i="6"/>
  <c r="X4596" i="6"/>
  <c r="X4595" i="6"/>
  <c r="X4594" i="6"/>
  <c r="X4593" i="6"/>
  <c r="X4592" i="6"/>
  <c r="X4591" i="6"/>
  <c r="X4590" i="6"/>
  <c r="X4589" i="6"/>
  <c r="X4588" i="6"/>
  <c r="X4587" i="6"/>
  <c r="X4586" i="6"/>
  <c r="X4585" i="6"/>
  <c r="X4584" i="6"/>
  <c r="X4583" i="6"/>
  <c r="X4582" i="6"/>
  <c r="X4581" i="6"/>
  <c r="X4580" i="6"/>
  <c r="X4579" i="6"/>
  <c r="X4578" i="6"/>
  <c r="X4577" i="6"/>
  <c r="X4576" i="6"/>
  <c r="X4575" i="6"/>
  <c r="X4574" i="6"/>
  <c r="X4573" i="6"/>
  <c r="X4572" i="6"/>
  <c r="X4571" i="6"/>
  <c r="X4570" i="6"/>
  <c r="X4569" i="6"/>
  <c r="X4568" i="6"/>
  <c r="X4567" i="6"/>
  <c r="X4566" i="6"/>
  <c r="X4565" i="6"/>
  <c r="X4564" i="6"/>
  <c r="X4563" i="6"/>
  <c r="X4562" i="6"/>
  <c r="X4561" i="6"/>
  <c r="X4560" i="6"/>
  <c r="X4559" i="6"/>
  <c r="X4558" i="6"/>
  <c r="X4557" i="6"/>
  <c r="X4556" i="6"/>
  <c r="X4555" i="6"/>
  <c r="X4554" i="6"/>
  <c r="X4553" i="6"/>
  <c r="X4552" i="6"/>
  <c r="X4551" i="6"/>
  <c r="X4550" i="6"/>
  <c r="X4549" i="6"/>
  <c r="X4548" i="6"/>
  <c r="X4547" i="6"/>
  <c r="X4546" i="6"/>
  <c r="X4545" i="6"/>
  <c r="X4544" i="6"/>
  <c r="X4543" i="6"/>
  <c r="X4542" i="6"/>
  <c r="X4541" i="6"/>
  <c r="X4540" i="6"/>
  <c r="X4539" i="6"/>
  <c r="X4538" i="6"/>
  <c r="X4537" i="6"/>
  <c r="X4536" i="6"/>
  <c r="X4535" i="6"/>
  <c r="X4534" i="6"/>
  <c r="X4533" i="6"/>
  <c r="X4532" i="6"/>
  <c r="X4531" i="6"/>
  <c r="X4530" i="6"/>
  <c r="X4529" i="6"/>
  <c r="X4528" i="6"/>
  <c r="X4527" i="6"/>
  <c r="X4526" i="6"/>
  <c r="X4525" i="6"/>
  <c r="X4524" i="6"/>
  <c r="X4523" i="6"/>
  <c r="X4522" i="6"/>
  <c r="X4521" i="6"/>
  <c r="X4520" i="6"/>
  <c r="X4519" i="6"/>
  <c r="X4518" i="6"/>
  <c r="X4517" i="6"/>
  <c r="X4516" i="6"/>
  <c r="X4515" i="6"/>
  <c r="X4514" i="6"/>
  <c r="X4513" i="6"/>
  <c r="X4512" i="6"/>
  <c r="X4511" i="6"/>
  <c r="X4510" i="6"/>
  <c r="X4509" i="6"/>
  <c r="X4508" i="6"/>
  <c r="X4507" i="6"/>
  <c r="X4506" i="6"/>
  <c r="X4505" i="6"/>
  <c r="X4504" i="6"/>
  <c r="X4503" i="6"/>
  <c r="X4502" i="6"/>
  <c r="X4501" i="6"/>
  <c r="X4500" i="6"/>
  <c r="X4499" i="6"/>
  <c r="X4498" i="6"/>
  <c r="X4497" i="6"/>
  <c r="X4496" i="6"/>
  <c r="X4495" i="6"/>
  <c r="X4494" i="6"/>
  <c r="X4493" i="6"/>
  <c r="X4492" i="6"/>
  <c r="X4491" i="6"/>
  <c r="X4490" i="6"/>
  <c r="X4489" i="6"/>
  <c r="X4488" i="6"/>
  <c r="X4487" i="6"/>
  <c r="X4486" i="6"/>
  <c r="X4485" i="6"/>
  <c r="X4484" i="6"/>
  <c r="X4483" i="6"/>
  <c r="X4482" i="6"/>
  <c r="X4481" i="6"/>
  <c r="X4480" i="6"/>
  <c r="X4479" i="6"/>
  <c r="X4478" i="6"/>
  <c r="X4477" i="6"/>
  <c r="X4476" i="6"/>
  <c r="X4475" i="6"/>
  <c r="X4474" i="6"/>
  <c r="X4473" i="6"/>
  <c r="X4472" i="6"/>
  <c r="X4471" i="6"/>
  <c r="X4470" i="6"/>
  <c r="X4469" i="6"/>
  <c r="X4468" i="6"/>
  <c r="X4467" i="6"/>
  <c r="X4466" i="6"/>
  <c r="X4465" i="6"/>
  <c r="X4464" i="6"/>
  <c r="X4463" i="6"/>
  <c r="X4462" i="6"/>
  <c r="X4461" i="6"/>
  <c r="X4460" i="6"/>
  <c r="X4459" i="6"/>
  <c r="X4458" i="6"/>
  <c r="X4457" i="6"/>
  <c r="X4456" i="6"/>
  <c r="X4455" i="6"/>
  <c r="X4454" i="6"/>
  <c r="X4453" i="6"/>
  <c r="X4452" i="6"/>
  <c r="X4451" i="6"/>
  <c r="X4450" i="6"/>
  <c r="X4449" i="6"/>
  <c r="X4448" i="6"/>
  <c r="X4447" i="6"/>
  <c r="X4446" i="6"/>
  <c r="X4445" i="6"/>
  <c r="X4444" i="6"/>
  <c r="X4443" i="6"/>
  <c r="X4442" i="6"/>
  <c r="X4441" i="6"/>
  <c r="X4440" i="6"/>
  <c r="X4439" i="6"/>
  <c r="X4438" i="6"/>
  <c r="X4437" i="6"/>
  <c r="X4436" i="6"/>
  <c r="X4435" i="6"/>
  <c r="X4434" i="6"/>
  <c r="X4433" i="6"/>
  <c r="X4432" i="6"/>
  <c r="X4431" i="6"/>
  <c r="X4430" i="6"/>
  <c r="X4429" i="6"/>
  <c r="X4428" i="6"/>
  <c r="X4427" i="6"/>
  <c r="X4426" i="6"/>
  <c r="X4425" i="6"/>
  <c r="X4424" i="6"/>
  <c r="X4423" i="6"/>
  <c r="X4422" i="6"/>
  <c r="X4421" i="6"/>
  <c r="X4420" i="6"/>
  <c r="X4419" i="6"/>
  <c r="X4418" i="6"/>
  <c r="X4417" i="6"/>
  <c r="X4416" i="6"/>
  <c r="X4415" i="6"/>
  <c r="X4414" i="6"/>
  <c r="X4413" i="6"/>
  <c r="X4412" i="6"/>
  <c r="X4411" i="6"/>
  <c r="X4410" i="6"/>
  <c r="X4409" i="6"/>
  <c r="X4408" i="6"/>
  <c r="X4407" i="6"/>
  <c r="X4406" i="6"/>
  <c r="X4405" i="6"/>
  <c r="X4404" i="6"/>
  <c r="X4403" i="6"/>
  <c r="X4402" i="6"/>
  <c r="X4401" i="6"/>
  <c r="X4400" i="6"/>
  <c r="X4399" i="6"/>
  <c r="X4398" i="6"/>
  <c r="X4397" i="6"/>
  <c r="X4396" i="6"/>
  <c r="X4395" i="6"/>
  <c r="X4394" i="6"/>
  <c r="X4393" i="6"/>
  <c r="X4392" i="6"/>
  <c r="X4391" i="6"/>
  <c r="X4390" i="6"/>
  <c r="X4389" i="6"/>
  <c r="X4388" i="6"/>
  <c r="X4387" i="6"/>
  <c r="X4386" i="6"/>
  <c r="X4385" i="6"/>
  <c r="X4384" i="6"/>
  <c r="X4383" i="6"/>
  <c r="X4382" i="6"/>
  <c r="X4381" i="6"/>
  <c r="X4380" i="6"/>
  <c r="X4379" i="6"/>
  <c r="X4378" i="6"/>
  <c r="X4377" i="6"/>
  <c r="X4376" i="6"/>
  <c r="X4375" i="6"/>
  <c r="X4374" i="6"/>
  <c r="X4373" i="6"/>
  <c r="X4372" i="6"/>
  <c r="X4371" i="6"/>
  <c r="X4370" i="6"/>
  <c r="X4369" i="6"/>
  <c r="X4368" i="6"/>
  <c r="X4367" i="6"/>
  <c r="X4366" i="6"/>
  <c r="X4365" i="6"/>
  <c r="X4364" i="6"/>
  <c r="X4363" i="6"/>
  <c r="X4362" i="6"/>
  <c r="X4361" i="6"/>
  <c r="X4360" i="6"/>
  <c r="X4359" i="6"/>
  <c r="X4358" i="6"/>
  <c r="X4357" i="6"/>
  <c r="X4356" i="6"/>
  <c r="X4355" i="6"/>
  <c r="X4354" i="6"/>
  <c r="X4353" i="6"/>
  <c r="X4352" i="6"/>
  <c r="X4351" i="6"/>
  <c r="X4350" i="6"/>
  <c r="X4349" i="6"/>
  <c r="X4348" i="6"/>
  <c r="X4347" i="6"/>
  <c r="X4346" i="6"/>
  <c r="X4345" i="6"/>
  <c r="X4344" i="6"/>
  <c r="X4343" i="6"/>
  <c r="X4342" i="6"/>
  <c r="X4341" i="6"/>
  <c r="X4340" i="6"/>
  <c r="X4339" i="6"/>
  <c r="X4338" i="6"/>
  <c r="X4337" i="6"/>
  <c r="X4336" i="6"/>
  <c r="X4335" i="6"/>
  <c r="X4334" i="6"/>
  <c r="X4333" i="6"/>
  <c r="X4332" i="6"/>
  <c r="X4331" i="6"/>
  <c r="X4330" i="6"/>
  <c r="X4329" i="6"/>
  <c r="X4328" i="6"/>
  <c r="X4327" i="6"/>
  <c r="X4326" i="6"/>
  <c r="X4325" i="6"/>
  <c r="X4324" i="6"/>
  <c r="X4323" i="6"/>
  <c r="X4322" i="6"/>
  <c r="X4321" i="6"/>
  <c r="X4320" i="6"/>
  <c r="X4319" i="6"/>
  <c r="X4318" i="6"/>
  <c r="X4317" i="6"/>
  <c r="X4316" i="6"/>
  <c r="X4315" i="6"/>
  <c r="X4314" i="6"/>
  <c r="X4313" i="6"/>
  <c r="X4312" i="6"/>
  <c r="X4311" i="6"/>
  <c r="X4310" i="6"/>
  <c r="X4309" i="6"/>
  <c r="X4308" i="6"/>
  <c r="X4307" i="6"/>
  <c r="X4306" i="6"/>
  <c r="X4305" i="6"/>
  <c r="X4304" i="6"/>
  <c r="X4303" i="6"/>
  <c r="X4302" i="6"/>
  <c r="X4301" i="6"/>
  <c r="X4300" i="6"/>
  <c r="X4299" i="6"/>
  <c r="X4298" i="6"/>
  <c r="X4297" i="6"/>
  <c r="X4296" i="6"/>
  <c r="X4295" i="6"/>
  <c r="X4294" i="6"/>
  <c r="X4293" i="6"/>
  <c r="X4292" i="6"/>
  <c r="X4291" i="6"/>
  <c r="X4290" i="6"/>
  <c r="X4289" i="6"/>
  <c r="X4288" i="6"/>
  <c r="X4287" i="6"/>
  <c r="X4286" i="6"/>
  <c r="X4285" i="6"/>
  <c r="X4284" i="6"/>
  <c r="X4283" i="6"/>
  <c r="X4282" i="6"/>
  <c r="X4281" i="6"/>
  <c r="X4280" i="6"/>
  <c r="X4279" i="6"/>
  <c r="X4278" i="6"/>
  <c r="X4277" i="6"/>
  <c r="X4276" i="6"/>
  <c r="X4275" i="6"/>
  <c r="X4274" i="6"/>
  <c r="X4273" i="6"/>
  <c r="X4272" i="6"/>
  <c r="X4271" i="6"/>
  <c r="X4270" i="6"/>
  <c r="X4269" i="6"/>
  <c r="X4268" i="6"/>
  <c r="X4267" i="6"/>
  <c r="X4266" i="6"/>
  <c r="X4265" i="6"/>
  <c r="X4264" i="6"/>
  <c r="X4263" i="6"/>
  <c r="X4262" i="6"/>
  <c r="X4261" i="6"/>
  <c r="X4260" i="6"/>
  <c r="X4259" i="6"/>
  <c r="X4258" i="6"/>
  <c r="X4257" i="6"/>
  <c r="X4256" i="6"/>
  <c r="X4255" i="6"/>
  <c r="X4254" i="6"/>
  <c r="X4253" i="6"/>
  <c r="X4252" i="6"/>
  <c r="X4251" i="6"/>
  <c r="X4250" i="6"/>
  <c r="X4249" i="6"/>
  <c r="X4248" i="6"/>
  <c r="X4247" i="6"/>
  <c r="X4246" i="6"/>
  <c r="X4245" i="6"/>
  <c r="X4244" i="6"/>
  <c r="X4243" i="6"/>
  <c r="X4242" i="6"/>
  <c r="X4241" i="6"/>
  <c r="X4240" i="6"/>
  <c r="X4239" i="6"/>
  <c r="X4238" i="6"/>
  <c r="X4237" i="6"/>
  <c r="X4236" i="6"/>
  <c r="X4235" i="6"/>
  <c r="X4234" i="6"/>
  <c r="X4233" i="6"/>
  <c r="X4232" i="6"/>
  <c r="X4231" i="6"/>
  <c r="X4230" i="6"/>
  <c r="X4229" i="6"/>
  <c r="X4228" i="6"/>
  <c r="X4227" i="6"/>
  <c r="X4226" i="6"/>
  <c r="X4225" i="6"/>
  <c r="X4224" i="6"/>
  <c r="X4223" i="6"/>
  <c r="X4222" i="6"/>
  <c r="X4221" i="6"/>
  <c r="X4220" i="6"/>
  <c r="X4219" i="6"/>
  <c r="X4218" i="6"/>
  <c r="X4217" i="6"/>
  <c r="X4216" i="6"/>
  <c r="X4215" i="6"/>
  <c r="X4214" i="6"/>
  <c r="X4213" i="6"/>
  <c r="X4212" i="6"/>
  <c r="X4211" i="6"/>
  <c r="X4210" i="6"/>
  <c r="X4209" i="6"/>
  <c r="X4208" i="6"/>
  <c r="X4207" i="6"/>
  <c r="X4206" i="6"/>
  <c r="X4205" i="6"/>
  <c r="X4204" i="6"/>
  <c r="X4203" i="6"/>
  <c r="X4202" i="6"/>
  <c r="X4201" i="6"/>
  <c r="X4200" i="6"/>
  <c r="X4199" i="6"/>
  <c r="X4198" i="6"/>
  <c r="X4197" i="6"/>
  <c r="X4196" i="6"/>
  <c r="X4195" i="6"/>
  <c r="X4194" i="6"/>
  <c r="X4193" i="6"/>
  <c r="X4192" i="6"/>
  <c r="X4191" i="6"/>
  <c r="X4190" i="6"/>
  <c r="X4189" i="6"/>
  <c r="X4188" i="6"/>
  <c r="X4187" i="6"/>
  <c r="X4186" i="6"/>
  <c r="X4185" i="6"/>
  <c r="X4184" i="6"/>
  <c r="X4183" i="6"/>
  <c r="X4182" i="6"/>
  <c r="X4181" i="6"/>
  <c r="X4180" i="6"/>
  <c r="X4179" i="6"/>
  <c r="X4178" i="6"/>
  <c r="X4177" i="6"/>
  <c r="X4176" i="6"/>
  <c r="X4175" i="6"/>
  <c r="X4174" i="6"/>
  <c r="X4173" i="6"/>
  <c r="X4172" i="6"/>
  <c r="X4171" i="6"/>
  <c r="X4170" i="6"/>
  <c r="X4169" i="6"/>
  <c r="X4168" i="6"/>
  <c r="X4167" i="6"/>
  <c r="X4166" i="6"/>
  <c r="X4165" i="6"/>
  <c r="X4164" i="6"/>
  <c r="X4163" i="6"/>
  <c r="X4162" i="6"/>
  <c r="X4161" i="6"/>
  <c r="X4160" i="6"/>
  <c r="X4159" i="6"/>
  <c r="X4158" i="6"/>
  <c r="X4157" i="6"/>
  <c r="X4156" i="6"/>
  <c r="X4155" i="6"/>
  <c r="X4154" i="6"/>
  <c r="X4153" i="6"/>
  <c r="X4152" i="6"/>
  <c r="X4151" i="6"/>
  <c r="X4150" i="6"/>
  <c r="X4149" i="6"/>
  <c r="X4148" i="6"/>
  <c r="X4147" i="6"/>
  <c r="X4146" i="6"/>
  <c r="X4145" i="6"/>
  <c r="X4144" i="6"/>
  <c r="X4143" i="6"/>
  <c r="X4142" i="6"/>
  <c r="X4141" i="6"/>
  <c r="X4140" i="6"/>
  <c r="X4139" i="6"/>
  <c r="X4138" i="6"/>
  <c r="X4137" i="6"/>
  <c r="X4136" i="6"/>
  <c r="X4135" i="6"/>
  <c r="X4134" i="6"/>
  <c r="X4133" i="6"/>
  <c r="X4132" i="6"/>
  <c r="X4131" i="6"/>
  <c r="X4130" i="6"/>
  <c r="X4129" i="6"/>
  <c r="X4128" i="6"/>
  <c r="X4127" i="6"/>
  <c r="X4126" i="6"/>
  <c r="X4125" i="6"/>
  <c r="X4124" i="6"/>
  <c r="X4123" i="6"/>
  <c r="X4122" i="6"/>
  <c r="X4121" i="6"/>
  <c r="X4120" i="6"/>
  <c r="X4119" i="6"/>
  <c r="X4118" i="6"/>
  <c r="X4117" i="6"/>
  <c r="X4116" i="6"/>
  <c r="X4115" i="6"/>
  <c r="X4114" i="6"/>
  <c r="X4113" i="6"/>
  <c r="X4112" i="6"/>
  <c r="X4111" i="6"/>
  <c r="X4110" i="6"/>
  <c r="X4109" i="6"/>
  <c r="X4108" i="6"/>
  <c r="X4107" i="6"/>
  <c r="X4106" i="6"/>
  <c r="X4105" i="6"/>
  <c r="X4104" i="6"/>
  <c r="X4103" i="6"/>
  <c r="X4102" i="6"/>
  <c r="X4101" i="6"/>
  <c r="X4100" i="6"/>
  <c r="X4099" i="6"/>
  <c r="X4098" i="6"/>
  <c r="X4097" i="6"/>
  <c r="X4096" i="6"/>
  <c r="X4095" i="6"/>
  <c r="X4094" i="6"/>
  <c r="X4093" i="6"/>
  <c r="X4092" i="6"/>
  <c r="X4091" i="6"/>
  <c r="X4090" i="6"/>
  <c r="X4089" i="6"/>
  <c r="X4088" i="6"/>
  <c r="X4087" i="6"/>
  <c r="X4086" i="6"/>
  <c r="X4085" i="6"/>
  <c r="X4084" i="6"/>
  <c r="X4083" i="6"/>
  <c r="X4082" i="6"/>
  <c r="X4081" i="6"/>
  <c r="X4080" i="6"/>
  <c r="X4079" i="6"/>
  <c r="X4078" i="6"/>
  <c r="X4077" i="6"/>
  <c r="X4076" i="6"/>
  <c r="X4075" i="6"/>
  <c r="X4074" i="6"/>
  <c r="X4073" i="6"/>
  <c r="X4072" i="6"/>
  <c r="X4071" i="6"/>
  <c r="X4070" i="6"/>
  <c r="X4069" i="6"/>
  <c r="X4068" i="6"/>
  <c r="X4067" i="6"/>
  <c r="X4066" i="6"/>
  <c r="X4065" i="6"/>
  <c r="X4064" i="6"/>
  <c r="X4063" i="6"/>
  <c r="X4062" i="6"/>
  <c r="X4061" i="6"/>
  <c r="X4060" i="6"/>
  <c r="X4059" i="6"/>
  <c r="X4058" i="6"/>
  <c r="X4057" i="6"/>
  <c r="X4056" i="6"/>
  <c r="X4055" i="6"/>
  <c r="X4054" i="6"/>
  <c r="X4053" i="6"/>
  <c r="X4052" i="6"/>
  <c r="X4051" i="6"/>
  <c r="X4050" i="6"/>
  <c r="X4049" i="6"/>
  <c r="X4048" i="6"/>
  <c r="X4047" i="6"/>
  <c r="X4046" i="6"/>
  <c r="X4045" i="6"/>
  <c r="X4044" i="6"/>
  <c r="X4043" i="6"/>
  <c r="X4042" i="6"/>
  <c r="X4041" i="6"/>
  <c r="X4040" i="6"/>
  <c r="X4039" i="6"/>
  <c r="X4038" i="6"/>
  <c r="X4037" i="6"/>
  <c r="X4036" i="6"/>
  <c r="X4035" i="6"/>
  <c r="X4034" i="6"/>
  <c r="X4033" i="6"/>
  <c r="X4032" i="6"/>
  <c r="X4031" i="6"/>
  <c r="X4030" i="6"/>
  <c r="X4029" i="6"/>
  <c r="X4028" i="6"/>
  <c r="X4027" i="6"/>
  <c r="X4026" i="6"/>
  <c r="X4025" i="6"/>
  <c r="X4024" i="6"/>
  <c r="X4023" i="6"/>
  <c r="X4022" i="6"/>
  <c r="X4021" i="6"/>
  <c r="X4020" i="6"/>
  <c r="X4019" i="6"/>
  <c r="X4018" i="6"/>
  <c r="X4017" i="6"/>
  <c r="X4016" i="6"/>
  <c r="X4015" i="6"/>
  <c r="X4014" i="6"/>
  <c r="X4013" i="6"/>
  <c r="X4012" i="6"/>
  <c r="X4011" i="6"/>
  <c r="X4010" i="6"/>
  <c r="X4009" i="6"/>
  <c r="X4008" i="6"/>
  <c r="X4007" i="6"/>
  <c r="X4006" i="6"/>
  <c r="X4005" i="6"/>
  <c r="X4004" i="6"/>
  <c r="X4003" i="6"/>
  <c r="X4002" i="6"/>
  <c r="X4001" i="6"/>
  <c r="X4000" i="6"/>
  <c r="X3999" i="6"/>
  <c r="X3998" i="6"/>
  <c r="X3997" i="6"/>
  <c r="X3996" i="6"/>
  <c r="X3995" i="6"/>
  <c r="X3994" i="6"/>
  <c r="X3993" i="6"/>
  <c r="X3992" i="6"/>
  <c r="X3991" i="6"/>
  <c r="X3990" i="6"/>
  <c r="X3989" i="6"/>
  <c r="X3988" i="6"/>
  <c r="X3987" i="6"/>
  <c r="X3986" i="6"/>
  <c r="X3985" i="6"/>
  <c r="X3984" i="6"/>
  <c r="X3983" i="6"/>
  <c r="X3982" i="6"/>
  <c r="X3981" i="6"/>
  <c r="X3980" i="6"/>
  <c r="X3979" i="6"/>
  <c r="X3978" i="6"/>
  <c r="X3977" i="6"/>
  <c r="X3976" i="6"/>
  <c r="X3975" i="6"/>
  <c r="X3974" i="6"/>
  <c r="X3973" i="6"/>
  <c r="X3972" i="6"/>
  <c r="X3971" i="6"/>
  <c r="X3970" i="6"/>
  <c r="X3969" i="6"/>
  <c r="X3968" i="6"/>
  <c r="X3967" i="6"/>
  <c r="X3966" i="6"/>
  <c r="X3965" i="6"/>
  <c r="X3964" i="6"/>
  <c r="X3963" i="6"/>
  <c r="X3962" i="6"/>
  <c r="X3961" i="6"/>
  <c r="X3960" i="6"/>
  <c r="X3959" i="6"/>
  <c r="X3958" i="6"/>
  <c r="X3957" i="6"/>
  <c r="X3956" i="6"/>
  <c r="X3955" i="6"/>
  <c r="X3954" i="6"/>
  <c r="X3953" i="6"/>
  <c r="X3952" i="6"/>
  <c r="X3951" i="6"/>
  <c r="X3950" i="6"/>
  <c r="X3949" i="6"/>
  <c r="X3948" i="6"/>
  <c r="X3947" i="6"/>
  <c r="X3946" i="6"/>
  <c r="X3945" i="6"/>
  <c r="X3944" i="6"/>
  <c r="X3943" i="6"/>
  <c r="X3942" i="6"/>
  <c r="X3941" i="6"/>
  <c r="X3940" i="6"/>
  <c r="X3939" i="6"/>
  <c r="X3938" i="6"/>
  <c r="X3937" i="6"/>
  <c r="X3936" i="6"/>
  <c r="X3935" i="6"/>
  <c r="X3934" i="6"/>
  <c r="X3933" i="6"/>
  <c r="X3932" i="6"/>
  <c r="X3931" i="6"/>
  <c r="X3930" i="6"/>
  <c r="X3929" i="6"/>
  <c r="X3928" i="6"/>
  <c r="X3927" i="6"/>
  <c r="X3926" i="6"/>
  <c r="X3925" i="6"/>
  <c r="X3924" i="6"/>
  <c r="X3923" i="6"/>
  <c r="X3922" i="6"/>
  <c r="X3921" i="6"/>
  <c r="X3920" i="6"/>
  <c r="X3919" i="6"/>
  <c r="X3918" i="6"/>
  <c r="X3917" i="6"/>
  <c r="X3916" i="6"/>
  <c r="X3915" i="6"/>
  <c r="X3914" i="6"/>
  <c r="X3913" i="6"/>
  <c r="X3912" i="6"/>
  <c r="X3911" i="6"/>
  <c r="X3910" i="6"/>
  <c r="X3909" i="6"/>
  <c r="X3908" i="6"/>
  <c r="X3907" i="6"/>
  <c r="X3906" i="6"/>
  <c r="X3905" i="6"/>
  <c r="X3904" i="6"/>
  <c r="X3903" i="6"/>
  <c r="X3902" i="6"/>
  <c r="X3901" i="6"/>
  <c r="X3900" i="6"/>
  <c r="X3899" i="6"/>
  <c r="X3898" i="6"/>
  <c r="X3897" i="6"/>
  <c r="X3896" i="6"/>
  <c r="X3895" i="6"/>
  <c r="X3894" i="6"/>
  <c r="X3893" i="6"/>
  <c r="X3892" i="6"/>
  <c r="X3891" i="6"/>
  <c r="X3890" i="6"/>
  <c r="X3889" i="6"/>
  <c r="X3888" i="6"/>
  <c r="X3887" i="6"/>
  <c r="X3886" i="6"/>
  <c r="X3885" i="6"/>
  <c r="X3884" i="6"/>
  <c r="X3883" i="6"/>
  <c r="X3882" i="6"/>
  <c r="X3881" i="6"/>
  <c r="X3880" i="6"/>
  <c r="X3879" i="6"/>
  <c r="X3878" i="6"/>
  <c r="X3877" i="6"/>
  <c r="X3876" i="6"/>
  <c r="X3875" i="6"/>
  <c r="X3874" i="6"/>
  <c r="X3873" i="6"/>
  <c r="X3872" i="6"/>
  <c r="X3871" i="6"/>
  <c r="X3870" i="6"/>
  <c r="X3869" i="6"/>
  <c r="X3868" i="6"/>
  <c r="X3867" i="6"/>
  <c r="X3866" i="6"/>
  <c r="X3865" i="6"/>
  <c r="X3864" i="6"/>
  <c r="X3863" i="6"/>
  <c r="X3862" i="6"/>
  <c r="X3861" i="6"/>
  <c r="X3860" i="6"/>
  <c r="X3859" i="6"/>
  <c r="X3858" i="6"/>
  <c r="X3857" i="6"/>
  <c r="X3856" i="6"/>
  <c r="X3855" i="6"/>
  <c r="X3854" i="6"/>
  <c r="X3853" i="6"/>
  <c r="X3852" i="6"/>
  <c r="X3851" i="6"/>
  <c r="X3850" i="6"/>
  <c r="X3849" i="6"/>
  <c r="X3848" i="6"/>
  <c r="X3847" i="6"/>
  <c r="X3846" i="6"/>
  <c r="X3845" i="6"/>
  <c r="X3844" i="6"/>
  <c r="X3843" i="6"/>
  <c r="X3842" i="6"/>
  <c r="X3841" i="6"/>
  <c r="X3840" i="6"/>
  <c r="X3839" i="6"/>
  <c r="X3838" i="6"/>
  <c r="X3837" i="6"/>
  <c r="X3836" i="6"/>
  <c r="X3835" i="6"/>
  <c r="X3834" i="6"/>
  <c r="X3833" i="6"/>
  <c r="X3832" i="6"/>
  <c r="X3831" i="6"/>
  <c r="X3830" i="6"/>
  <c r="X3829" i="6"/>
  <c r="X3828" i="6"/>
  <c r="X3827" i="6"/>
  <c r="X3826" i="6"/>
  <c r="X3825" i="6"/>
  <c r="X3824" i="6"/>
  <c r="X3823" i="6"/>
  <c r="X3822" i="6"/>
  <c r="X3821" i="6"/>
  <c r="X3820" i="6"/>
  <c r="X3819" i="6"/>
  <c r="X3818" i="6"/>
  <c r="X3817" i="6"/>
  <c r="X3816" i="6"/>
  <c r="X3815" i="6"/>
  <c r="X3814" i="6"/>
  <c r="X3813" i="6"/>
  <c r="X3812" i="6"/>
  <c r="X3811" i="6"/>
  <c r="X3810" i="6"/>
  <c r="X3809" i="6"/>
  <c r="X3808" i="6"/>
  <c r="X3807" i="6"/>
  <c r="X3806" i="6"/>
  <c r="X3805" i="6"/>
  <c r="X3804" i="6"/>
  <c r="X3803" i="6"/>
  <c r="X3802" i="6"/>
  <c r="X3801" i="6"/>
  <c r="X3800" i="6"/>
  <c r="X3799" i="6"/>
  <c r="X3798" i="6"/>
  <c r="X3797" i="6"/>
  <c r="X3796" i="6"/>
  <c r="X3795" i="6"/>
  <c r="X3794" i="6"/>
  <c r="X3793" i="6"/>
  <c r="X3792" i="6"/>
  <c r="X3791" i="6"/>
  <c r="X3790" i="6"/>
  <c r="X3789" i="6"/>
  <c r="X3788" i="6"/>
  <c r="X3787" i="6"/>
  <c r="X3786" i="6"/>
  <c r="X3785" i="6"/>
  <c r="X3784" i="6"/>
  <c r="X3783" i="6"/>
  <c r="X3782" i="6"/>
  <c r="X3781" i="6"/>
  <c r="X3780" i="6"/>
  <c r="X3779" i="6"/>
  <c r="X3778" i="6"/>
  <c r="X3777" i="6"/>
  <c r="X3776" i="6"/>
  <c r="X3775" i="6"/>
  <c r="X3774" i="6"/>
  <c r="X3773" i="6"/>
  <c r="X3772" i="6"/>
  <c r="X3771" i="6"/>
  <c r="X3770" i="6"/>
  <c r="X3769" i="6"/>
  <c r="X3768" i="6"/>
  <c r="X3767" i="6"/>
  <c r="X3766" i="6"/>
  <c r="X3765" i="6"/>
  <c r="X3764" i="6"/>
  <c r="X3763" i="6"/>
  <c r="X3762" i="6"/>
  <c r="X3761" i="6"/>
  <c r="X3760" i="6"/>
  <c r="X3759" i="6"/>
  <c r="X3758" i="6"/>
  <c r="X3757" i="6"/>
  <c r="X3756" i="6"/>
  <c r="X3755" i="6"/>
  <c r="X3754" i="6"/>
  <c r="X3753" i="6"/>
  <c r="X3752" i="6"/>
  <c r="X3751" i="6"/>
  <c r="X3750" i="6"/>
  <c r="X3749" i="6"/>
  <c r="X3748" i="6"/>
  <c r="X3747" i="6"/>
  <c r="X3746" i="6"/>
  <c r="X3745" i="6"/>
  <c r="X3744" i="6"/>
  <c r="X3743" i="6"/>
  <c r="X3742" i="6"/>
  <c r="X3741" i="6"/>
  <c r="X3740" i="6"/>
  <c r="X3739" i="6"/>
  <c r="X3738" i="6"/>
  <c r="X3737" i="6"/>
  <c r="X3736" i="6"/>
  <c r="X3735" i="6"/>
  <c r="X3734" i="6"/>
  <c r="X3733" i="6"/>
  <c r="X3732" i="6"/>
  <c r="X3731" i="6"/>
  <c r="X3730" i="6"/>
  <c r="X3729" i="6"/>
  <c r="X3728" i="6"/>
  <c r="X3727" i="6"/>
  <c r="X3726" i="6"/>
  <c r="X3725" i="6"/>
  <c r="X3724" i="6"/>
  <c r="X3723" i="6"/>
  <c r="X3722" i="6"/>
  <c r="X3721" i="6"/>
  <c r="X3720" i="6"/>
  <c r="X3719" i="6"/>
  <c r="X3718" i="6"/>
  <c r="X3717" i="6"/>
  <c r="X3716" i="6"/>
  <c r="X3715" i="6"/>
  <c r="X3714" i="6"/>
  <c r="X3713" i="6"/>
  <c r="X3712" i="6"/>
  <c r="X3711" i="6"/>
  <c r="X3710" i="6"/>
  <c r="X3709" i="6"/>
  <c r="X3708" i="6"/>
  <c r="X3707" i="6"/>
  <c r="X3706" i="6"/>
  <c r="X3705" i="6"/>
  <c r="X3704" i="6"/>
  <c r="X3703" i="6"/>
  <c r="X3702" i="6"/>
  <c r="X3701" i="6"/>
  <c r="X3700" i="6"/>
  <c r="X3699" i="6"/>
  <c r="X3698" i="6"/>
  <c r="X3697" i="6"/>
  <c r="X3696" i="6"/>
  <c r="X3695" i="6"/>
  <c r="X3694" i="6"/>
  <c r="X3693" i="6"/>
  <c r="X3692" i="6"/>
  <c r="X3691" i="6"/>
  <c r="X3690" i="6"/>
  <c r="X3689" i="6"/>
  <c r="X3688" i="6"/>
  <c r="X3687" i="6"/>
  <c r="X3686" i="6"/>
  <c r="X3685" i="6"/>
  <c r="X3684" i="6"/>
  <c r="X3683" i="6"/>
  <c r="X3682" i="6"/>
  <c r="X3681" i="6"/>
  <c r="X3680" i="6"/>
  <c r="X3679" i="6"/>
  <c r="X3678" i="6"/>
  <c r="X3677" i="6"/>
  <c r="X3676" i="6"/>
  <c r="X3675" i="6"/>
  <c r="X3674" i="6"/>
  <c r="X3673" i="6"/>
  <c r="X3672" i="6"/>
  <c r="X3671" i="6"/>
  <c r="X3670" i="6"/>
  <c r="X3669" i="6"/>
  <c r="X3668" i="6"/>
  <c r="X3667" i="6"/>
  <c r="X3666" i="6"/>
  <c r="X3665" i="6"/>
  <c r="X3664" i="6"/>
  <c r="X3663" i="6"/>
  <c r="X3662" i="6"/>
  <c r="X3661" i="6"/>
  <c r="X3660" i="6"/>
  <c r="X3659" i="6"/>
  <c r="X3658" i="6"/>
  <c r="X3657" i="6"/>
  <c r="X3656" i="6"/>
  <c r="X3655" i="6"/>
  <c r="X3654" i="6"/>
  <c r="X3653" i="6"/>
  <c r="X3652" i="6"/>
  <c r="X3651" i="6"/>
  <c r="X3650" i="6"/>
  <c r="X3649" i="6"/>
  <c r="X3648" i="6"/>
  <c r="X3647" i="6"/>
  <c r="X3646" i="6"/>
  <c r="X3645" i="6"/>
  <c r="X3644" i="6"/>
  <c r="X3643" i="6"/>
  <c r="X3642" i="6"/>
  <c r="X3641" i="6"/>
  <c r="X3640" i="6"/>
  <c r="X3639" i="6"/>
  <c r="X3638" i="6"/>
  <c r="X3637" i="6"/>
  <c r="X3636" i="6"/>
  <c r="X3635" i="6"/>
  <c r="X3634" i="6"/>
  <c r="X3633" i="6"/>
  <c r="X3632" i="6"/>
  <c r="X3631" i="6"/>
  <c r="X3630" i="6"/>
  <c r="X3629" i="6"/>
  <c r="X3628" i="6"/>
  <c r="X3627" i="6"/>
  <c r="X3626" i="6"/>
  <c r="X3625" i="6"/>
  <c r="X3624" i="6"/>
  <c r="X3623" i="6"/>
  <c r="X3622" i="6"/>
  <c r="X3621" i="6"/>
  <c r="X3620" i="6"/>
  <c r="X3619" i="6"/>
  <c r="X3618" i="6"/>
  <c r="X3617" i="6"/>
  <c r="X3616" i="6"/>
  <c r="X3615" i="6"/>
  <c r="X3614" i="6"/>
  <c r="X3613" i="6"/>
  <c r="X3612" i="6"/>
  <c r="X3611" i="6"/>
  <c r="X3610" i="6"/>
  <c r="X3609" i="6"/>
  <c r="X3608" i="6"/>
  <c r="X3607" i="6"/>
  <c r="X3606" i="6"/>
  <c r="X3605" i="6"/>
  <c r="X3604" i="6"/>
  <c r="X3603" i="6"/>
  <c r="X3602" i="6"/>
  <c r="X3601" i="6"/>
  <c r="X3600" i="6"/>
  <c r="X3599" i="6"/>
  <c r="X3598" i="6"/>
  <c r="X3597" i="6"/>
  <c r="X3596" i="6"/>
  <c r="X3595" i="6"/>
  <c r="X3594" i="6"/>
  <c r="X3593" i="6"/>
  <c r="X3592" i="6"/>
  <c r="X3591" i="6"/>
  <c r="X3590" i="6"/>
  <c r="X3589" i="6"/>
  <c r="X3588" i="6"/>
  <c r="X3587" i="6"/>
  <c r="X3586" i="6"/>
  <c r="X3585" i="6"/>
  <c r="X3584" i="6"/>
  <c r="X3583" i="6"/>
  <c r="X3582" i="6"/>
  <c r="X3581" i="6"/>
  <c r="X3580" i="6"/>
  <c r="X3579" i="6"/>
  <c r="X3578" i="6"/>
  <c r="X3577" i="6"/>
  <c r="X3576" i="6"/>
  <c r="X3575" i="6"/>
  <c r="X3574" i="6"/>
  <c r="X3573" i="6"/>
  <c r="X3572" i="6"/>
  <c r="X3571" i="6"/>
  <c r="X3570" i="6"/>
  <c r="X3569" i="6"/>
  <c r="X3568" i="6"/>
  <c r="X3567" i="6"/>
  <c r="X3566" i="6"/>
  <c r="X3565" i="6"/>
  <c r="X3564" i="6"/>
  <c r="X3563" i="6"/>
  <c r="X3562" i="6"/>
  <c r="X3561" i="6"/>
  <c r="X3560" i="6"/>
  <c r="X3559" i="6"/>
  <c r="X3558" i="6"/>
  <c r="X3557" i="6"/>
  <c r="X3556" i="6"/>
  <c r="X3555" i="6"/>
  <c r="X3554" i="6"/>
  <c r="X3553" i="6"/>
  <c r="X3552" i="6"/>
  <c r="X3551" i="6"/>
  <c r="X3550" i="6"/>
  <c r="X3549" i="6"/>
  <c r="X3548" i="6"/>
  <c r="X3547" i="6"/>
  <c r="X3546" i="6"/>
  <c r="X3545" i="6"/>
  <c r="X3544" i="6"/>
  <c r="X3543" i="6"/>
  <c r="X3542" i="6"/>
  <c r="X3541" i="6"/>
  <c r="X3540" i="6"/>
  <c r="X3539" i="6"/>
  <c r="X3538" i="6"/>
  <c r="X3537" i="6"/>
  <c r="X3536" i="6"/>
  <c r="X3535" i="6"/>
  <c r="X3534" i="6"/>
  <c r="X3533" i="6"/>
  <c r="X3532" i="6"/>
  <c r="X3531" i="6"/>
  <c r="X3530" i="6"/>
  <c r="X3529" i="6"/>
  <c r="X3528" i="6"/>
  <c r="X3527" i="6"/>
  <c r="X3526" i="6"/>
  <c r="X3525" i="6"/>
  <c r="X3524" i="6"/>
  <c r="X3523" i="6"/>
  <c r="X3522" i="6"/>
  <c r="X3521" i="6"/>
  <c r="X3520" i="6"/>
  <c r="X3519" i="6"/>
  <c r="X3518" i="6"/>
  <c r="X3517" i="6"/>
  <c r="X3516" i="6"/>
  <c r="X3515" i="6"/>
  <c r="X3514" i="6"/>
  <c r="X3513" i="6"/>
  <c r="X3512" i="6"/>
  <c r="X3511" i="6"/>
  <c r="X3510" i="6"/>
  <c r="X3509" i="6"/>
  <c r="X3508" i="6"/>
  <c r="X3507" i="6"/>
  <c r="X3506" i="6"/>
  <c r="X3505" i="6"/>
  <c r="X3504" i="6"/>
  <c r="X3503" i="6"/>
  <c r="X3502" i="6"/>
  <c r="X3501" i="6"/>
  <c r="X3500" i="6"/>
  <c r="X3499" i="6"/>
  <c r="X3498" i="6"/>
  <c r="X3497" i="6"/>
  <c r="X3496" i="6"/>
  <c r="X3495" i="6"/>
  <c r="X3494" i="6"/>
  <c r="X3493" i="6"/>
  <c r="X3492" i="6"/>
  <c r="X3491" i="6"/>
  <c r="X3490" i="6"/>
  <c r="X3489" i="6"/>
  <c r="X3488" i="6"/>
  <c r="X3487" i="6"/>
  <c r="X3486" i="6"/>
  <c r="X3485" i="6"/>
  <c r="X3484" i="6"/>
  <c r="X3483" i="6"/>
  <c r="X3482" i="6"/>
  <c r="X3481" i="6"/>
  <c r="X3480" i="6"/>
  <c r="X3479" i="6"/>
  <c r="X3478" i="6"/>
  <c r="X3477" i="6"/>
  <c r="X3476" i="6"/>
  <c r="X3475" i="6"/>
  <c r="X3474" i="6"/>
  <c r="X3473" i="6"/>
  <c r="X3472" i="6"/>
  <c r="X3471" i="6"/>
  <c r="X3470" i="6"/>
  <c r="X3469" i="6"/>
  <c r="X3468" i="6"/>
  <c r="X3467" i="6"/>
  <c r="X3466" i="6"/>
  <c r="X3465" i="6"/>
  <c r="X3464" i="6"/>
  <c r="X3463" i="6"/>
  <c r="X3462" i="6"/>
  <c r="X3461" i="6"/>
  <c r="X3460" i="6"/>
  <c r="X3459" i="6"/>
  <c r="X3458" i="6"/>
  <c r="X3457" i="6"/>
  <c r="X3456" i="6"/>
  <c r="X3455" i="6"/>
  <c r="X3454" i="6"/>
  <c r="X3453" i="6"/>
  <c r="X3452" i="6"/>
  <c r="X3451" i="6"/>
  <c r="X3450" i="6"/>
  <c r="X3449" i="6"/>
  <c r="X3448" i="6"/>
  <c r="X3447" i="6"/>
  <c r="X3446" i="6"/>
  <c r="X3445" i="6"/>
  <c r="X3444" i="6"/>
  <c r="X3443" i="6"/>
  <c r="X3442" i="6"/>
  <c r="X3441" i="6"/>
  <c r="X3440" i="6"/>
  <c r="X3439" i="6"/>
  <c r="X3438" i="6"/>
  <c r="X3437" i="6"/>
  <c r="X3436" i="6"/>
  <c r="X3435" i="6"/>
  <c r="X3434" i="6"/>
  <c r="X3433" i="6"/>
  <c r="X3432" i="6"/>
  <c r="X3431" i="6"/>
  <c r="X3430" i="6"/>
  <c r="X3429" i="6"/>
  <c r="X3428" i="6"/>
  <c r="X3427" i="6"/>
  <c r="X3426" i="6"/>
  <c r="X3425" i="6"/>
  <c r="X3424" i="6"/>
  <c r="X3423" i="6"/>
  <c r="X3422" i="6"/>
  <c r="X3421" i="6"/>
  <c r="X3420" i="6"/>
  <c r="X3419" i="6"/>
  <c r="X3418" i="6"/>
  <c r="X3417" i="6"/>
  <c r="X3416" i="6"/>
  <c r="X3415" i="6"/>
  <c r="X3414" i="6"/>
  <c r="X3413" i="6"/>
  <c r="X3412" i="6"/>
  <c r="X3411" i="6"/>
  <c r="X3410" i="6"/>
  <c r="X3409" i="6"/>
  <c r="X3408" i="6"/>
  <c r="X3407" i="6"/>
  <c r="X3406" i="6"/>
  <c r="X3405" i="6"/>
  <c r="X3404" i="6"/>
  <c r="X3403" i="6"/>
  <c r="X3402" i="6"/>
  <c r="X3401" i="6"/>
  <c r="X3400" i="6"/>
  <c r="X3399" i="6"/>
  <c r="X3398" i="6"/>
  <c r="X3397" i="6"/>
  <c r="X3396" i="6"/>
  <c r="X3395" i="6"/>
  <c r="X3394" i="6"/>
  <c r="X3393" i="6"/>
  <c r="X3392" i="6"/>
  <c r="X3391" i="6"/>
  <c r="X3390" i="6"/>
  <c r="X3389" i="6"/>
  <c r="X3388" i="6"/>
  <c r="X3387" i="6"/>
  <c r="X3386" i="6"/>
  <c r="X3385" i="6"/>
  <c r="X3384" i="6"/>
  <c r="X3383" i="6"/>
  <c r="X3382" i="6"/>
  <c r="X3381" i="6"/>
  <c r="X3380" i="6"/>
  <c r="X3379" i="6"/>
  <c r="X3378" i="6"/>
  <c r="X3377" i="6"/>
  <c r="X3376" i="6"/>
  <c r="X3375" i="6"/>
  <c r="X3374" i="6"/>
  <c r="X3373" i="6"/>
  <c r="X3372" i="6"/>
  <c r="X3371" i="6"/>
  <c r="X3370" i="6"/>
  <c r="X3369" i="6"/>
  <c r="X3368" i="6"/>
  <c r="X3367" i="6"/>
  <c r="X3366" i="6"/>
  <c r="X3365" i="6"/>
  <c r="X3364" i="6"/>
  <c r="X3363" i="6"/>
  <c r="X3362" i="6"/>
  <c r="X3361" i="6"/>
  <c r="X3360" i="6"/>
  <c r="X3359" i="6"/>
  <c r="X3358" i="6"/>
  <c r="X3357" i="6"/>
  <c r="X3356" i="6"/>
  <c r="X3355" i="6"/>
  <c r="X3354" i="6"/>
  <c r="X3353" i="6"/>
  <c r="X3352" i="6"/>
  <c r="X3351" i="6"/>
  <c r="X3350" i="6"/>
  <c r="X3349" i="6"/>
  <c r="X3348" i="6"/>
  <c r="X3347" i="6"/>
  <c r="X3346" i="6"/>
  <c r="X3345" i="6"/>
  <c r="X3344" i="6"/>
  <c r="X3343" i="6"/>
  <c r="X3342" i="6"/>
  <c r="X3341" i="6"/>
  <c r="X3340" i="6"/>
  <c r="X3339" i="6"/>
  <c r="X3338" i="6"/>
  <c r="X3337" i="6"/>
  <c r="X3336" i="6"/>
  <c r="X3335" i="6"/>
  <c r="X3334" i="6"/>
  <c r="X3333" i="6"/>
  <c r="X3332" i="6"/>
  <c r="X3331" i="6"/>
  <c r="X3330" i="6"/>
  <c r="X3329" i="6"/>
  <c r="X3328" i="6"/>
  <c r="X3327" i="6"/>
  <c r="X3326" i="6"/>
  <c r="X3325" i="6"/>
  <c r="X3324" i="6"/>
  <c r="X3323" i="6"/>
  <c r="X3322" i="6"/>
  <c r="X3321" i="6"/>
  <c r="X3320" i="6"/>
  <c r="X3319" i="6"/>
  <c r="X3318" i="6"/>
  <c r="X3317" i="6"/>
  <c r="X3316" i="6"/>
  <c r="X3315" i="6"/>
  <c r="X3314" i="6"/>
  <c r="X3313" i="6"/>
  <c r="X3312" i="6"/>
  <c r="X3311" i="6"/>
  <c r="X3310" i="6"/>
  <c r="X3309" i="6"/>
  <c r="X3308" i="6"/>
  <c r="X3307" i="6"/>
  <c r="X3306" i="6"/>
  <c r="X3305" i="6"/>
  <c r="X3304" i="6"/>
  <c r="X3303" i="6"/>
  <c r="X3302" i="6"/>
  <c r="X3301" i="6"/>
  <c r="X3300" i="6"/>
  <c r="X3299" i="6"/>
  <c r="X3298" i="6"/>
  <c r="X3297" i="6"/>
  <c r="X3296" i="6"/>
  <c r="X3295" i="6"/>
  <c r="X3294" i="6"/>
  <c r="X3293" i="6"/>
  <c r="X3292" i="6"/>
  <c r="X3291" i="6"/>
  <c r="X3290" i="6"/>
  <c r="X3289" i="6"/>
  <c r="X3288" i="6"/>
  <c r="X3287" i="6"/>
  <c r="X3286" i="6"/>
  <c r="X3285" i="6"/>
  <c r="X3284" i="6"/>
  <c r="X3283" i="6"/>
  <c r="X3282" i="6"/>
  <c r="X3281" i="6"/>
  <c r="X3280" i="6"/>
  <c r="X3279" i="6"/>
  <c r="X3278" i="6"/>
  <c r="X3277" i="6"/>
  <c r="X3276" i="6"/>
  <c r="X3275" i="6"/>
  <c r="X3274" i="6"/>
  <c r="X3273" i="6"/>
  <c r="X3272" i="6"/>
  <c r="X3271" i="6"/>
  <c r="X3270" i="6"/>
  <c r="X3269" i="6"/>
  <c r="X3268" i="6"/>
  <c r="X3267" i="6"/>
  <c r="X3266" i="6"/>
  <c r="X3265" i="6"/>
  <c r="X3264" i="6"/>
  <c r="X3263" i="6"/>
  <c r="X3262" i="6"/>
  <c r="X3261" i="6"/>
  <c r="X3260" i="6"/>
  <c r="X3259" i="6"/>
  <c r="X3258" i="6"/>
  <c r="X3257" i="6"/>
  <c r="X3256" i="6"/>
  <c r="X3255" i="6"/>
  <c r="X3254" i="6"/>
  <c r="X3253" i="6"/>
  <c r="X3252" i="6"/>
  <c r="X3251" i="6"/>
  <c r="X3250" i="6"/>
  <c r="X3249" i="6"/>
  <c r="X3248" i="6"/>
  <c r="X3247" i="6"/>
  <c r="X3246" i="6"/>
  <c r="X3245" i="6"/>
  <c r="X3244" i="6"/>
  <c r="X3243" i="6"/>
  <c r="X3242" i="6"/>
  <c r="X3241" i="6"/>
  <c r="X3240" i="6"/>
  <c r="X3239" i="6"/>
  <c r="X3238" i="6"/>
  <c r="X3237" i="6"/>
  <c r="X3236" i="6"/>
  <c r="X3235" i="6"/>
  <c r="X3234" i="6"/>
  <c r="X3233" i="6"/>
  <c r="X3232" i="6"/>
  <c r="X3231" i="6"/>
  <c r="X3230" i="6"/>
  <c r="X3229" i="6"/>
  <c r="X3228" i="6"/>
  <c r="X3227" i="6"/>
  <c r="X3226" i="6"/>
  <c r="X3225" i="6"/>
  <c r="X3224" i="6"/>
  <c r="X3223" i="6"/>
  <c r="X3222" i="6"/>
  <c r="X3221" i="6"/>
  <c r="X3220" i="6"/>
  <c r="X3219" i="6"/>
  <c r="X3218" i="6"/>
  <c r="X3217" i="6"/>
  <c r="X3216" i="6"/>
  <c r="X3215" i="6"/>
  <c r="X3214" i="6"/>
  <c r="X3213" i="6"/>
  <c r="X3212" i="6"/>
  <c r="X3211" i="6"/>
  <c r="X3210" i="6"/>
  <c r="X3209" i="6"/>
  <c r="X3208" i="6"/>
  <c r="X3207" i="6"/>
  <c r="X3206" i="6"/>
  <c r="X3205" i="6"/>
  <c r="X3204" i="6"/>
  <c r="X3203" i="6"/>
  <c r="X3202" i="6"/>
  <c r="X3201" i="6"/>
  <c r="X3200" i="6"/>
  <c r="X3199" i="6"/>
  <c r="X3198" i="6"/>
  <c r="X3197" i="6"/>
  <c r="X3196" i="6"/>
  <c r="X3195" i="6"/>
  <c r="X3194" i="6"/>
  <c r="X3193" i="6"/>
  <c r="X3192" i="6"/>
  <c r="X3191" i="6"/>
  <c r="X3190" i="6"/>
  <c r="X3189" i="6"/>
  <c r="X3188" i="6"/>
  <c r="X3187" i="6"/>
  <c r="X3186" i="6"/>
  <c r="X3185" i="6"/>
  <c r="X3184" i="6"/>
  <c r="X3183" i="6"/>
  <c r="X3182" i="6"/>
  <c r="X3181" i="6"/>
  <c r="X3180" i="6"/>
  <c r="X3179" i="6"/>
  <c r="X3178" i="6"/>
  <c r="X3177" i="6"/>
  <c r="X3176" i="6"/>
  <c r="X3175" i="6"/>
  <c r="X3174" i="6"/>
  <c r="X3173" i="6"/>
  <c r="X3172" i="6"/>
  <c r="X3171" i="6"/>
  <c r="X3170" i="6"/>
  <c r="X3169" i="6"/>
  <c r="X3168" i="6"/>
  <c r="X3167" i="6"/>
  <c r="X3166" i="6"/>
  <c r="X3165" i="6"/>
  <c r="X3164" i="6"/>
  <c r="X3163" i="6"/>
  <c r="X3162" i="6"/>
  <c r="X3161" i="6"/>
  <c r="X3160" i="6"/>
  <c r="X3159" i="6"/>
  <c r="X3158" i="6"/>
  <c r="X3157" i="6"/>
  <c r="X3156" i="6"/>
  <c r="X3155" i="6"/>
  <c r="X3154" i="6"/>
  <c r="X3153" i="6"/>
  <c r="X3152" i="6"/>
  <c r="X3151" i="6"/>
  <c r="X3150" i="6"/>
  <c r="X3149" i="6"/>
  <c r="X3148" i="6"/>
  <c r="X3147" i="6"/>
  <c r="X3146" i="6"/>
  <c r="X3145" i="6"/>
  <c r="X3144" i="6"/>
  <c r="X3143" i="6"/>
  <c r="X3142" i="6"/>
  <c r="X3141" i="6"/>
  <c r="X3140" i="6"/>
  <c r="X3139" i="6"/>
  <c r="X3138" i="6"/>
  <c r="X3137" i="6"/>
  <c r="X3136" i="6"/>
  <c r="X3135" i="6"/>
  <c r="X3134" i="6"/>
  <c r="X3133" i="6"/>
  <c r="X3132" i="6"/>
  <c r="X3131" i="6"/>
  <c r="X3130" i="6"/>
  <c r="X3129" i="6"/>
  <c r="X3128" i="6"/>
  <c r="X3127" i="6"/>
  <c r="X3126" i="6"/>
  <c r="X3125" i="6"/>
  <c r="X3124" i="6"/>
  <c r="X3123" i="6"/>
  <c r="X3122" i="6"/>
  <c r="X3121" i="6"/>
  <c r="X3120" i="6"/>
  <c r="X3119" i="6"/>
  <c r="X3118" i="6"/>
  <c r="X3117" i="6"/>
  <c r="X3116" i="6"/>
  <c r="X3115" i="6"/>
  <c r="X3114" i="6"/>
  <c r="X3113" i="6"/>
  <c r="X3112" i="6"/>
  <c r="X3111" i="6"/>
  <c r="X3110" i="6"/>
  <c r="X3109" i="6"/>
  <c r="X3108" i="6"/>
  <c r="X3107" i="6"/>
  <c r="X3106" i="6"/>
  <c r="X3105" i="6"/>
  <c r="X3104" i="6"/>
  <c r="X3103" i="6"/>
  <c r="X3102" i="6"/>
  <c r="X3101" i="6"/>
  <c r="X3100" i="6"/>
  <c r="X3099" i="6"/>
  <c r="X3098" i="6"/>
  <c r="X3097" i="6"/>
  <c r="X3096" i="6"/>
  <c r="X3095" i="6"/>
  <c r="X3094" i="6"/>
  <c r="X3093" i="6"/>
  <c r="X3092" i="6"/>
  <c r="X3091" i="6"/>
  <c r="X3090" i="6"/>
  <c r="X3089" i="6"/>
  <c r="X3088" i="6"/>
  <c r="X3087" i="6"/>
  <c r="X3086" i="6"/>
  <c r="X3085" i="6"/>
  <c r="X3084" i="6"/>
  <c r="X3083" i="6"/>
  <c r="X3082" i="6"/>
  <c r="X3081" i="6"/>
  <c r="X3080" i="6"/>
  <c r="X3079" i="6"/>
  <c r="X3078" i="6"/>
  <c r="X3077" i="6"/>
  <c r="X3076" i="6"/>
  <c r="X3075" i="6"/>
  <c r="X3074" i="6"/>
  <c r="X3073" i="6"/>
  <c r="X3072" i="6"/>
  <c r="X3071" i="6"/>
  <c r="X3070" i="6"/>
  <c r="X3069" i="6"/>
  <c r="X3068" i="6"/>
  <c r="X3067" i="6"/>
  <c r="X3066" i="6"/>
  <c r="X3065" i="6"/>
  <c r="X3064" i="6"/>
  <c r="X3063" i="6"/>
  <c r="X3062" i="6"/>
  <c r="X3061" i="6"/>
  <c r="X3060" i="6"/>
  <c r="X3059" i="6"/>
  <c r="X3058" i="6"/>
  <c r="X3057" i="6"/>
  <c r="X3056" i="6"/>
  <c r="X3055" i="6"/>
  <c r="X3054" i="6"/>
  <c r="X3053" i="6"/>
  <c r="X3052" i="6"/>
  <c r="X3051" i="6"/>
  <c r="X3050" i="6"/>
  <c r="X3049" i="6"/>
  <c r="X3048" i="6"/>
  <c r="X3047" i="6"/>
  <c r="X3046" i="6"/>
  <c r="X3045" i="6"/>
  <c r="X3044" i="6"/>
  <c r="X3043" i="6"/>
  <c r="X3042" i="6"/>
  <c r="X3041" i="6"/>
  <c r="X3040" i="6"/>
  <c r="X3039" i="6"/>
  <c r="X3038" i="6"/>
  <c r="X3037" i="6"/>
  <c r="X3036" i="6"/>
  <c r="X3035" i="6"/>
  <c r="X3034" i="6"/>
  <c r="X3033" i="6"/>
  <c r="X3032" i="6"/>
  <c r="X3031" i="6"/>
  <c r="X3030" i="6"/>
  <c r="X3029" i="6"/>
  <c r="X3028" i="6"/>
  <c r="X3027" i="6"/>
  <c r="X3026" i="6"/>
  <c r="X3025" i="6"/>
  <c r="X3024" i="6"/>
  <c r="X3023" i="6"/>
  <c r="X3022" i="6"/>
  <c r="X3021" i="6"/>
  <c r="X3020" i="6"/>
  <c r="X3019" i="6"/>
  <c r="X3018" i="6"/>
  <c r="X3017" i="6"/>
  <c r="X3016" i="6"/>
  <c r="X3015" i="6"/>
  <c r="X3014" i="6"/>
  <c r="X3013" i="6"/>
  <c r="X3012" i="6"/>
  <c r="X3011" i="6"/>
  <c r="X3010" i="6"/>
  <c r="X3009" i="6"/>
  <c r="X3008" i="6"/>
  <c r="X3007" i="6"/>
  <c r="X3006" i="6"/>
  <c r="X3005" i="6"/>
  <c r="X3004" i="6"/>
  <c r="X3003" i="6"/>
  <c r="X3002" i="6"/>
  <c r="X3001" i="6"/>
  <c r="X3000" i="6"/>
  <c r="X2999" i="6"/>
  <c r="X2998" i="6"/>
  <c r="X2997" i="6"/>
  <c r="X2996" i="6"/>
  <c r="X2995" i="6"/>
  <c r="X2994" i="6"/>
  <c r="X2993" i="6"/>
  <c r="X2992" i="6"/>
  <c r="X2991" i="6"/>
  <c r="X2990" i="6"/>
  <c r="X2989" i="6"/>
  <c r="X2988" i="6"/>
  <c r="X2987" i="6"/>
  <c r="X2986" i="6"/>
  <c r="X2985" i="6"/>
  <c r="X2984" i="6"/>
  <c r="X2983" i="6"/>
  <c r="X2982" i="6"/>
  <c r="X2981" i="6"/>
  <c r="X2980" i="6"/>
  <c r="X2979" i="6"/>
  <c r="X2978" i="6"/>
  <c r="X2977" i="6"/>
  <c r="X2976" i="6"/>
  <c r="X2975" i="6"/>
  <c r="X2974" i="6"/>
  <c r="X2973" i="6"/>
  <c r="X2972" i="6"/>
  <c r="X2971" i="6"/>
  <c r="X2970" i="6"/>
  <c r="X2969" i="6"/>
  <c r="X2968" i="6"/>
  <c r="X2967" i="6"/>
  <c r="X2966" i="6"/>
  <c r="X2965" i="6"/>
  <c r="X2964" i="6"/>
  <c r="X2963" i="6"/>
  <c r="X2962" i="6"/>
  <c r="X2961" i="6"/>
  <c r="X2960" i="6"/>
  <c r="X2959" i="6"/>
  <c r="X2958" i="6"/>
  <c r="X2957" i="6"/>
  <c r="X2956" i="6"/>
  <c r="X2955" i="6"/>
  <c r="X2954" i="6"/>
  <c r="X2953" i="6"/>
  <c r="X2952" i="6"/>
  <c r="X2951" i="6"/>
  <c r="X2950" i="6"/>
  <c r="X2949" i="6"/>
  <c r="X2948" i="6"/>
  <c r="X2947" i="6"/>
  <c r="X2946" i="6"/>
  <c r="X2945" i="6"/>
  <c r="X2944" i="6"/>
  <c r="X2943" i="6"/>
  <c r="X2942" i="6"/>
  <c r="X2941" i="6"/>
  <c r="X2940" i="6"/>
  <c r="X2939" i="6"/>
  <c r="X2938" i="6"/>
  <c r="X2937" i="6"/>
  <c r="X2936" i="6"/>
  <c r="X2935" i="6"/>
  <c r="X2934" i="6"/>
  <c r="X2933" i="6"/>
  <c r="X2932" i="6"/>
  <c r="X2931" i="6"/>
  <c r="X2930" i="6"/>
  <c r="X2929" i="6"/>
  <c r="X2928" i="6"/>
  <c r="X2927" i="6"/>
  <c r="X2926" i="6"/>
  <c r="X2925" i="6"/>
  <c r="X2924" i="6"/>
  <c r="X2923" i="6"/>
  <c r="X2922" i="6"/>
  <c r="X2921" i="6"/>
  <c r="X2920" i="6"/>
  <c r="X2919" i="6"/>
  <c r="X2918" i="6"/>
  <c r="X2917" i="6"/>
  <c r="X2916" i="6"/>
  <c r="X2915" i="6"/>
  <c r="X2914" i="6"/>
  <c r="X2913" i="6"/>
  <c r="X2912" i="6"/>
  <c r="X2911" i="6"/>
  <c r="X2910" i="6"/>
  <c r="X2909" i="6"/>
  <c r="X2908" i="6"/>
  <c r="X2907" i="6"/>
  <c r="X2906" i="6"/>
  <c r="X2905" i="6"/>
  <c r="X2904" i="6"/>
  <c r="X2903" i="6"/>
  <c r="X2902" i="6"/>
  <c r="X2901" i="6"/>
  <c r="X2900" i="6"/>
  <c r="X2899" i="6"/>
  <c r="X2898" i="6"/>
  <c r="X2897" i="6"/>
  <c r="X2896" i="6"/>
  <c r="X2895" i="6"/>
  <c r="X2894" i="6"/>
  <c r="X2893" i="6"/>
  <c r="X2892" i="6"/>
  <c r="X2891" i="6"/>
  <c r="X2890" i="6"/>
  <c r="X2889" i="6"/>
  <c r="X2888" i="6"/>
  <c r="X2887" i="6"/>
  <c r="X2886" i="6"/>
  <c r="X2885" i="6"/>
  <c r="X2884" i="6"/>
  <c r="X2883" i="6"/>
  <c r="X2882" i="6"/>
  <c r="X2881" i="6"/>
  <c r="X2880" i="6"/>
  <c r="X2879" i="6"/>
  <c r="X2878" i="6"/>
  <c r="X2877" i="6"/>
  <c r="X2876" i="6"/>
  <c r="X2875" i="6"/>
  <c r="X2874" i="6"/>
  <c r="X2873" i="6"/>
  <c r="X2872" i="6"/>
  <c r="X2871" i="6"/>
  <c r="X2870" i="6"/>
  <c r="X2869" i="6"/>
  <c r="X2868" i="6"/>
  <c r="X2867" i="6"/>
  <c r="X2866" i="6"/>
  <c r="X2865" i="6"/>
  <c r="X2864" i="6"/>
  <c r="X2863" i="6"/>
  <c r="X2862" i="6"/>
  <c r="X2861" i="6"/>
  <c r="X2860" i="6"/>
  <c r="X2859" i="6"/>
  <c r="X2858" i="6"/>
  <c r="X2857" i="6"/>
  <c r="X2856" i="6"/>
  <c r="X2855" i="6"/>
  <c r="X2854" i="6"/>
  <c r="X2853" i="6"/>
  <c r="X2852" i="6"/>
  <c r="X2851" i="6"/>
  <c r="X2850" i="6"/>
  <c r="X2849" i="6"/>
  <c r="X2848" i="6"/>
  <c r="X2847" i="6"/>
  <c r="X2846" i="6"/>
  <c r="X2845" i="6"/>
  <c r="X2844" i="6"/>
  <c r="X2843" i="6"/>
  <c r="X2842" i="6"/>
  <c r="X2841" i="6"/>
  <c r="X2840" i="6"/>
  <c r="X2839" i="6"/>
  <c r="X2838" i="6"/>
  <c r="X2837" i="6"/>
  <c r="X2836" i="6"/>
  <c r="X2835" i="6"/>
  <c r="X2834" i="6"/>
  <c r="X2833" i="6"/>
  <c r="X2832" i="6"/>
  <c r="X2831" i="6"/>
  <c r="X2830" i="6"/>
  <c r="X2829" i="6"/>
  <c r="X2828" i="6"/>
  <c r="X2827" i="6"/>
  <c r="X2826" i="6"/>
  <c r="X2825" i="6"/>
  <c r="X2824" i="6"/>
  <c r="X2823" i="6"/>
  <c r="X2822" i="6"/>
  <c r="X2821" i="6"/>
  <c r="X2820" i="6"/>
  <c r="X2819" i="6"/>
  <c r="X2818" i="6"/>
  <c r="X2817" i="6"/>
  <c r="X2816" i="6"/>
  <c r="X2815" i="6"/>
  <c r="X2814" i="6"/>
  <c r="X2813" i="6"/>
  <c r="X2812" i="6"/>
  <c r="X2811" i="6"/>
  <c r="X2810" i="6"/>
  <c r="X2809" i="6"/>
  <c r="X2808" i="6"/>
  <c r="X2807" i="6"/>
  <c r="X2806" i="6"/>
  <c r="X2805" i="6"/>
  <c r="X2804" i="6"/>
  <c r="X2803" i="6"/>
  <c r="X2802" i="6"/>
  <c r="X2801" i="6"/>
  <c r="X2800" i="6"/>
  <c r="X2799" i="6"/>
  <c r="X2798" i="6"/>
  <c r="X2797" i="6"/>
  <c r="X2796" i="6"/>
  <c r="X2795" i="6"/>
  <c r="X2794" i="6"/>
  <c r="X2793" i="6"/>
  <c r="X2792" i="6"/>
  <c r="X2791" i="6"/>
  <c r="X2790" i="6"/>
  <c r="X2789" i="6"/>
  <c r="X2788" i="6"/>
  <c r="X2787" i="6"/>
  <c r="X2786" i="6"/>
  <c r="X2785" i="6"/>
  <c r="X2784" i="6"/>
  <c r="X2783" i="6"/>
  <c r="X2782" i="6"/>
  <c r="X2781" i="6"/>
  <c r="X2780" i="6"/>
  <c r="X2779" i="6"/>
  <c r="X2778" i="6"/>
  <c r="X2777" i="6"/>
  <c r="X2776" i="6"/>
  <c r="X2775" i="6"/>
  <c r="X2774" i="6"/>
  <c r="X2773" i="6"/>
  <c r="X2772" i="6"/>
  <c r="X2771" i="6"/>
  <c r="X2770" i="6"/>
  <c r="X2769" i="6"/>
  <c r="X2768" i="6"/>
  <c r="X2767" i="6"/>
  <c r="X2766" i="6"/>
  <c r="X2765" i="6"/>
  <c r="X2764" i="6"/>
  <c r="X2763" i="6"/>
  <c r="X2762" i="6"/>
  <c r="X2761" i="6"/>
  <c r="X2760" i="6"/>
  <c r="X2759" i="6"/>
  <c r="X2758" i="6"/>
  <c r="X2757" i="6"/>
  <c r="X2756" i="6"/>
  <c r="X2755" i="6"/>
  <c r="X2754" i="6"/>
  <c r="X2753" i="6"/>
  <c r="X2752" i="6"/>
  <c r="X2751" i="6"/>
  <c r="X2750" i="6"/>
  <c r="X2749" i="6"/>
  <c r="X2748" i="6"/>
  <c r="X2747" i="6"/>
  <c r="X2746" i="6"/>
  <c r="X2745" i="6"/>
  <c r="X2744" i="6"/>
  <c r="X2743" i="6"/>
  <c r="X2742" i="6"/>
  <c r="X2741" i="6"/>
  <c r="X2740" i="6"/>
  <c r="X2739" i="6"/>
  <c r="X2738" i="6"/>
  <c r="X2737" i="6"/>
  <c r="X2736" i="6"/>
  <c r="X2735" i="6"/>
  <c r="X2734" i="6"/>
  <c r="X2733" i="6"/>
  <c r="X2732" i="6"/>
  <c r="X2731" i="6"/>
  <c r="X2730" i="6"/>
  <c r="X2729" i="6"/>
  <c r="X2728" i="6"/>
  <c r="X2727" i="6"/>
  <c r="X2726" i="6"/>
  <c r="X2725" i="6"/>
  <c r="X2724" i="6"/>
  <c r="X2723" i="6"/>
  <c r="X2722" i="6"/>
  <c r="X2721" i="6"/>
  <c r="X2720" i="6"/>
  <c r="X2719" i="6"/>
  <c r="X2718" i="6"/>
  <c r="X2717" i="6"/>
  <c r="X2716" i="6"/>
  <c r="X2715" i="6"/>
  <c r="X2714" i="6"/>
  <c r="X2713" i="6"/>
  <c r="X2712" i="6"/>
  <c r="X2711" i="6"/>
  <c r="X2710" i="6"/>
  <c r="X2709" i="6"/>
  <c r="X2708" i="6"/>
  <c r="X2707" i="6"/>
  <c r="X2706" i="6"/>
  <c r="X2705" i="6"/>
  <c r="X2704" i="6"/>
  <c r="X2703" i="6"/>
  <c r="X2702" i="6"/>
  <c r="X2701" i="6"/>
  <c r="X2700" i="6"/>
  <c r="X2699" i="6"/>
  <c r="X2698" i="6"/>
  <c r="X2697" i="6"/>
  <c r="X2696" i="6"/>
  <c r="X2695" i="6"/>
  <c r="X2694" i="6"/>
  <c r="X2693" i="6"/>
  <c r="X2692" i="6"/>
  <c r="X2691" i="6"/>
  <c r="X2690" i="6"/>
  <c r="X2689" i="6"/>
  <c r="X2688" i="6"/>
  <c r="X2687" i="6"/>
  <c r="X2686" i="6"/>
  <c r="X2685" i="6"/>
  <c r="X2684" i="6"/>
  <c r="X2683" i="6"/>
  <c r="X2682" i="6"/>
  <c r="X2681" i="6"/>
  <c r="X2680" i="6"/>
  <c r="X2679" i="6"/>
  <c r="X2678" i="6"/>
  <c r="X2677" i="6"/>
  <c r="X2676" i="6"/>
  <c r="X2675" i="6"/>
  <c r="X2674" i="6"/>
  <c r="X2673" i="6"/>
  <c r="X2672" i="6"/>
  <c r="X2671" i="6"/>
  <c r="X2670" i="6"/>
  <c r="X2669" i="6"/>
  <c r="X2668" i="6"/>
  <c r="X2667" i="6"/>
  <c r="X2666" i="6"/>
  <c r="X2665" i="6"/>
  <c r="X2664" i="6"/>
  <c r="X2663" i="6"/>
  <c r="X2662" i="6"/>
  <c r="X2661" i="6"/>
  <c r="X2660" i="6"/>
  <c r="X2659" i="6"/>
  <c r="X2658" i="6"/>
  <c r="X2657" i="6"/>
  <c r="X2656" i="6"/>
  <c r="X2655" i="6"/>
  <c r="X2654" i="6"/>
  <c r="X2653" i="6"/>
  <c r="X2652" i="6"/>
  <c r="X2651" i="6"/>
  <c r="X2650" i="6"/>
  <c r="X2649" i="6"/>
  <c r="X2648" i="6"/>
  <c r="X2647" i="6"/>
  <c r="X2646" i="6"/>
  <c r="X2645" i="6"/>
  <c r="X2644" i="6"/>
  <c r="X2643" i="6"/>
  <c r="X2642" i="6"/>
  <c r="X2641" i="6"/>
  <c r="X2640" i="6"/>
  <c r="X2639" i="6"/>
  <c r="X2638" i="6"/>
  <c r="X2637" i="6"/>
  <c r="X2636" i="6"/>
  <c r="X2635" i="6"/>
  <c r="X2634" i="6"/>
  <c r="X2633" i="6"/>
  <c r="X2632" i="6"/>
  <c r="X2631" i="6"/>
  <c r="X2630" i="6"/>
  <c r="X2629" i="6"/>
  <c r="X2628" i="6"/>
  <c r="X2627" i="6"/>
  <c r="X2626" i="6"/>
  <c r="X2625" i="6"/>
  <c r="X2624" i="6"/>
  <c r="X2623" i="6"/>
  <c r="X2622" i="6"/>
  <c r="X2621" i="6"/>
  <c r="X2620" i="6"/>
  <c r="X2619" i="6"/>
  <c r="X2618" i="6"/>
  <c r="X2617" i="6"/>
  <c r="X2616" i="6"/>
  <c r="X2615" i="6"/>
  <c r="X2614" i="6"/>
  <c r="X2613" i="6"/>
  <c r="X2612" i="6"/>
  <c r="X2611" i="6"/>
  <c r="X2610" i="6"/>
  <c r="X2609" i="6"/>
  <c r="X2608" i="6"/>
  <c r="X2607" i="6"/>
  <c r="X2606" i="6"/>
  <c r="X2605" i="6"/>
  <c r="X2604" i="6"/>
  <c r="X2603" i="6"/>
  <c r="X2602" i="6"/>
  <c r="X2601" i="6"/>
  <c r="X2600" i="6"/>
  <c r="X2599" i="6"/>
  <c r="X2598" i="6"/>
  <c r="X2597" i="6"/>
  <c r="X2596" i="6"/>
  <c r="X2595" i="6"/>
  <c r="X2594" i="6"/>
  <c r="X2593" i="6"/>
  <c r="X2592" i="6"/>
  <c r="X2591" i="6"/>
  <c r="X2590" i="6"/>
  <c r="X2589" i="6"/>
  <c r="X2588" i="6"/>
  <c r="X2587" i="6"/>
  <c r="X2586" i="6"/>
  <c r="X2585" i="6"/>
  <c r="X2584" i="6"/>
  <c r="X2583" i="6"/>
  <c r="X2582" i="6"/>
  <c r="X2581" i="6"/>
  <c r="X2580" i="6"/>
  <c r="X2579" i="6"/>
  <c r="X2578" i="6"/>
  <c r="X2577" i="6"/>
  <c r="X2576" i="6"/>
  <c r="X2575" i="6"/>
  <c r="X2574" i="6"/>
  <c r="X2573" i="6"/>
  <c r="X2572" i="6"/>
  <c r="X2571" i="6"/>
  <c r="X2570" i="6"/>
  <c r="X2569" i="6"/>
  <c r="X2568" i="6"/>
  <c r="X2567" i="6"/>
  <c r="X2566" i="6"/>
  <c r="X2565" i="6"/>
  <c r="X2564" i="6"/>
  <c r="X2563" i="6"/>
  <c r="X2562" i="6"/>
  <c r="X2561" i="6"/>
  <c r="X2560" i="6"/>
  <c r="X2559" i="6"/>
  <c r="X2558" i="6"/>
  <c r="X2557" i="6"/>
  <c r="X2556" i="6"/>
  <c r="X2555" i="6"/>
  <c r="X2554" i="6"/>
  <c r="X2553" i="6"/>
  <c r="X2552" i="6"/>
  <c r="X2551" i="6"/>
  <c r="X2550" i="6"/>
  <c r="X2549" i="6"/>
  <c r="X2548" i="6"/>
  <c r="X2547" i="6"/>
  <c r="X2546" i="6"/>
  <c r="X2545" i="6"/>
  <c r="X2544" i="6"/>
  <c r="X2543" i="6"/>
  <c r="X2542" i="6"/>
  <c r="X2541" i="6"/>
  <c r="X2540" i="6"/>
  <c r="X2539" i="6"/>
  <c r="X2538" i="6"/>
  <c r="X2537" i="6"/>
  <c r="X2536" i="6"/>
  <c r="X2535" i="6"/>
  <c r="X2534" i="6"/>
  <c r="X2533" i="6"/>
  <c r="X2532" i="6"/>
  <c r="X2531" i="6"/>
  <c r="X2530" i="6"/>
  <c r="X2529" i="6"/>
  <c r="X2528" i="6"/>
  <c r="X2527" i="6"/>
  <c r="X2526" i="6"/>
  <c r="X2525" i="6"/>
  <c r="X2524" i="6"/>
  <c r="X2523" i="6"/>
  <c r="X2522" i="6"/>
  <c r="X2521" i="6"/>
  <c r="X2520" i="6"/>
  <c r="X2519" i="6"/>
  <c r="X2518" i="6"/>
  <c r="X2517" i="6"/>
  <c r="X2516" i="6"/>
  <c r="X2515" i="6"/>
  <c r="X2514" i="6"/>
  <c r="X2513" i="6"/>
  <c r="X2512" i="6"/>
  <c r="X2511" i="6"/>
  <c r="X2510" i="6"/>
  <c r="X2509" i="6"/>
  <c r="X2508" i="6"/>
  <c r="X2507" i="6"/>
  <c r="X2506" i="6"/>
  <c r="X2505" i="6"/>
  <c r="X2504" i="6"/>
  <c r="X2503" i="6"/>
  <c r="X2502" i="6"/>
  <c r="X2501" i="6"/>
  <c r="X2500" i="6"/>
  <c r="X2499" i="6"/>
  <c r="X2498" i="6"/>
  <c r="X2497" i="6"/>
  <c r="X2496" i="6"/>
  <c r="X2495" i="6"/>
  <c r="X2494" i="6"/>
  <c r="X2493" i="6"/>
  <c r="X2492" i="6"/>
  <c r="X2491" i="6"/>
  <c r="X2490" i="6"/>
  <c r="X2489" i="6"/>
  <c r="X2488" i="6"/>
  <c r="X2487" i="6"/>
  <c r="X2486" i="6"/>
  <c r="X2485" i="6"/>
  <c r="X2484" i="6"/>
  <c r="X2483" i="6"/>
  <c r="X2482" i="6"/>
  <c r="X2481" i="6"/>
  <c r="X2480" i="6"/>
  <c r="X2479" i="6"/>
  <c r="X2478" i="6"/>
  <c r="X2477" i="6"/>
  <c r="X2476" i="6"/>
  <c r="X2475" i="6"/>
  <c r="X2474" i="6"/>
  <c r="X2473" i="6"/>
  <c r="X2472" i="6"/>
  <c r="X2471" i="6"/>
  <c r="X2470" i="6"/>
  <c r="X2469" i="6"/>
  <c r="X2468" i="6"/>
  <c r="X2467" i="6"/>
  <c r="X2466" i="6"/>
  <c r="X2465" i="6"/>
  <c r="X2464" i="6"/>
  <c r="X2463" i="6"/>
  <c r="X2462" i="6"/>
  <c r="X2461" i="6"/>
  <c r="X2460" i="6"/>
  <c r="X2459" i="6"/>
  <c r="X2458" i="6"/>
  <c r="X2457" i="6"/>
  <c r="X2456" i="6"/>
  <c r="X2455" i="6"/>
  <c r="X2454" i="6"/>
  <c r="X2453" i="6"/>
  <c r="X2452" i="6"/>
  <c r="X2451" i="6"/>
  <c r="X2450" i="6"/>
  <c r="X2449" i="6"/>
  <c r="X2448" i="6"/>
  <c r="X2447" i="6"/>
  <c r="X2446" i="6"/>
  <c r="X2445" i="6"/>
  <c r="X2444" i="6"/>
  <c r="X2443" i="6"/>
  <c r="X2442" i="6"/>
  <c r="X2441" i="6"/>
  <c r="X2440" i="6"/>
  <c r="X2439" i="6"/>
  <c r="X2438" i="6"/>
  <c r="X2437" i="6"/>
  <c r="X2436" i="6"/>
  <c r="X2435" i="6"/>
  <c r="X2434" i="6"/>
  <c r="X2433" i="6"/>
  <c r="X2432" i="6"/>
  <c r="X2431" i="6"/>
  <c r="X2430" i="6"/>
  <c r="X2429" i="6"/>
  <c r="X2428" i="6"/>
  <c r="X2427" i="6"/>
  <c r="X2426" i="6"/>
  <c r="X2425" i="6"/>
  <c r="X2424" i="6"/>
  <c r="X2423" i="6"/>
  <c r="X2422" i="6"/>
  <c r="X2421" i="6"/>
  <c r="X2420" i="6"/>
  <c r="X2419" i="6"/>
  <c r="X2418" i="6"/>
  <c r="X2417" i="6"/>
  <c r="X2416" i="6"/>
  <c r="X2415" i="6"/>
  <c r="X2414" i="6"/>
  <c r="X2413" i="6"/>
  <c r="X2412" i="6"/>
  <c r="X2411" i="6"/>
  <c r="X2410" i="6"/>
  <c r="X2409" i="6"/>
  <c r="X2408" i="6"/>
  <c r="X2407" i="6"/>
  <c r="X2406" i="6"/>
  <c r="X2405" i="6"/>
  <c r="X2404" i="6"/>
  <c r="X2403" i="6"/>
  <c r="X2402" i="6"/>
  <c r="X2401" i="6"/>
  <c r="X2400" i="6"/>
  <c r="X2399" i="6"/>
  <c r="X2398" i="6"/>
  <c r="X2397" i="6"/>
  <c r="X2396" i="6"/>
  <c r="X2395" i="6"/>
  <c r="X2394" i="6"/>
  <c r="X2393" i="6"/>
  <c r="X2392" i="6"/>
  <c r="X2391" i="6"/>
  <c r="X2390" i="6"/>
  <c r="X2389" i="6"/>
  <c r="X2388" i="6"/>
  <c r="X2387" i="6"/>
  <c r="X2386" i="6"/>
  <c r="X2385" i="6"/>
  <c r="X2384" i="6"/>
  <c r="X2383" i="6"/>
  <c r="X2382" i="6"/>
  <c r="X2381" i="6"/>
  <c r="X2380" i="6"/>
  <c r="X2379" i="6"/>
  <c r="X2378" i="6"/>
  <c r="X2377" i="6"/>
  <c r="X2376" i="6"/>
  <c r="X2375" i="6"/>
  <c r="X2374" i="6"/>
  <c r="X2373" i="6"/>
  <c r="X2372" i="6"/>
  <c r="X2371" i="6"/>
  <c r="X2370" i="6"/>
  <c r="X2369" i="6"/>
  <c r="X2368" i="6"/>
  <c r="X2367" i="6"/>
  <c r="X2366" i="6"/>
  <c r="X2365" i="6"/>
  <c r="X2364" i="6"/>
  <c r="X2363" i="6"/>
  <c r="X2362" i="6"/>
  <c r="X2361" i="6"/>
  <c r="X2360" i="6"/>
  <c r="X2359" i="6"/>
  <c r="X2358" i="6"/>
  <c r="X2357" i="6"/>
  <c r="X2356" i="6"/>
  <c r="X2355" i="6"/>
  <c r="X2354" i="6"/>
  <c r="X2353" i="6"/>
  <c r="X2352" i="6"/>
  <c r="X2351" i="6"/>
  <c r="X2350" i="6"/>
  <c r="X2349" i="6"/>
  <c r="X2348" i="6"/>
  <c r="X2347" i="6"/>
  <c r="X2346" i="6"/>
  <c r="X2345" i="6"/>
  <c r="X2344" i="6"/>
  <c r="X2343" i="6"/>
  <c r="X2342" i="6"/>
  <c r="X2341" i="6"/>
  <c r="X2340" i="6"/>
  <c r="X2339" i="6"/>
  <c r="X2338" i="6"/>
  <c r="X2337" i="6"/>
  <c r="X2336" i="6"/>
  <c r="X2335" i="6"/>
  <c r="X2334" i="6"/>
  <c r="X2333" i="6"/>
  <c r="X2332" i="6"/>
  <c r="X2331" i="6"/>
  <c r="X2330" i="6"/>
  <c r="X2329" i="6"/>
  <c r="X2328" i="6"/>
  <c r="X2327" i="6"/>
  <c r="X2326" i="6"/>
  <c r="X2325" i="6"/>
  <c r="X2324" i="6"/>
  <c r="X2323" i="6"/>
  <c r="X2322" i="6"/>
  <c r="X2321" i="6"/>
  <c r="X2320" i="6"/>
  <c r="X2319" i="6"/>
  <c r="X2318" i="6"/>
  <c r="X2317" i="6"/>
  <c r="X2316" i="6"/>
  <c r="X2315" i="6"/>
  <c r="X2314" i="6"/>
  <c r="X2313" i="6"/>
  <c r="X2312" i="6"/>
  <c r="X2311" i="6"/>
  <c r="X2310" i="6"/>
  <c r="X2309" i="6"/>
  <c r="X2308" i="6"/>
  <c r="X2307" i="6"/>
  <c r="X2306" i="6"/>
  <c r="X2305" i="6"/>
  <c r="X2304" i="6"/>
  <c r="X2303" i="6"/>
  <c r="X2302" i="6"/>
  <c r="X2301" i="6"/>
  <c r="X2300" i="6"/>
  <c r="X2299" i="6"/>
  <c r="X2298" i="6"/>
  <c r="X2297" i="6"/>
  <c r="X2296" i="6"/>
  <c r="X2295" i="6"/>
  <c r="X2294" i="6"/>
  <c r="X2293" i="6"/>
  <c r="X2292" i="6"/>
  <c r="X2291" i="6"/>
  <c r="X2290" i="6"/>
  <c r="X2289" i="6"/>
  <c r="X2288" i="6"/>
  <c r="X2287" i="6"/>
  <c r="X2286" i="6"/>
  <c r="X2285" i="6"/>
  <c r="X2284" i="6"/>
  <c r="X2283" i="6"/>
  <c r="X2282" i="6"/>
  <c r="X2281" i="6"/>
  <c r="X2280" i="6"/>
  <c r="X2279" i="6"/>
  <c r="X2278" i="6"/>
  <c r="X2277" i="6"/>
  <c r="X2276" i="6"/>
  <c r="X2275" i="6"/>
  <c r="X2274" i="6"/>
  <c r="X2273" i="6"/>
  <c r="X2272" i="6"/>
  <c r="X2271" i="6"/>
  <c r="X2270" i="6"/>
  <c r="X2269" i="6"/>
  <c r="X2268" i="6"/>
  <c r="X2267" i="6"/>
  <c r="X2266" i="6"/>
  <c r="X2265" i="6"/>
  <c r="X2264" i="6"/>
  <c r="X2263" i="6"/>
  <c r="X2262" i="6"/>
  <c r="X2261" i="6"/>
  <c r="X2260" i="6"/>
  <c r="X2259" i="6"/>
  <c r="X2258" i="6"/>
  <c r="X2257" i="6"/>
  <c r="X2256" i="6"/>
  <c r="X2255" i="6"/>
  <c r="X2254" i="6"/>
  <c r="X2253" i="6"/>
  <c r="X2252" i="6"/>
  <c r="X2251" i="6"/>
  <c r="X2250" i="6"/>
  <c r="X2249" i="6"/>
  <c r="X2248" i="6"/>
  <c r="X2247" i="6"/>
  <c r="X2246" i="6"/>
  <c r="X2245" i="6"/>
  <c r="X2244" i="6"/>
  <c r="X2243" i="6"/>
  <c r="X2242" i="6"/>
  <c r="X2241" i="6"/>
  <c r="X2240" i="6"/>
  <c r="X2239" i="6"/>
  <c r="X2238" i="6"/>
  <c r="X2237" i="6"/>
  <c r="X2236" i="6"/>
  <c r="X2235" i="6"/>
  <c r="X2234" i="6"/>
  <c r="X2233" i="6"/>
  <c r="X2232" i="6"/>
  <c r="X2231" i="6"/>
  <c r="X2230" i="6"/>
  <c r="X2229" i="6"/>
  <c r="X2228" i="6"/>
  <c r="X2227" i="6"/>
  <c r="X2226" i="6"/>
  <c r="X2225" i="6"/>
  <c r="X2224" i="6"/>
  <c r="X2223" i="6"/>
  <c r="X2222" i="6"/>
  <c r="X2221" i="6"/>
  <c r="X2220" i="6"/>
  <c r="X2219" i="6"/>
  <c r="X2218" i="6"/>
  <c r="X2217" i="6"/>
  <c r="X2216" i="6"/>
  <c r="X2215" i="6"/>
  <c r="X2214" i="6"/>
  <c r="X2213" i="6"/>
  <c r="X2212" i="6"/>
  <c r="X2211" i="6"/>
  <c r="X2210" i="6"/>
  <c r="X2209" i="6"/>
  <c r="X2208" i="6"/>
  <c r="X2207" i="6"/>
  <c r="X2206" i="6"/>
  <c r="X2205" i="6"/>
  <c r="X2204" i="6"/>
  <c r="X2203" i="6"/>
  <c r="X2202" i="6"/>
  <c r="X2201" i="6"/>
  <c r="X2200" i="6"/>
  <c r="X2199" i="6"/>
  <c r="X2198" i="6"/>
  <c r="X2197" i="6"/>
  <c r="X2196" i="6"/>
  <c r="X2195" i="6"/>
  <c r="X2194" i="6"/>
  <c r="X2193" i="6"/>
  <c r="X2192" i="6"/>
  <c r="X2191" i="6"/>
  <c r="X2190" i="6"/>
  <c r="X2189" i="6"/>
  <c r="X2188" i="6"/>
  <c r="X2187" i="6"/>
  <c r="X2186" i="6"/>
  <c r="X2185" i="6"/>
  <c r="X2184" i="6"/>
  <c r="X2183" i="6"/>
  <c r="X2182" i="6"/>
  <c r="X2181" i="6"/>
  <c r="X2180" i="6"/>
  <c r="X2179" i="6"/>
  <c r="X2178" i="6"/>
  <c r="X2177" i="6"/>
  <c r="X2176" i="6"/>
  <c r="X2175" i="6"/>
  <c r="X2174" i="6"/>
  <c r="X2173" i="6"/>
  <c r="X2172" i="6"/>
  <c r="X2171" i="6"/>
  <c r="X2170" i="6"/>
  <c r="X2169" i="6"/>
  <c r="X2168" i="6"/>
  <c r="X2167" i="6"/>
  <c r="X2166" i="6"/>
  <c r="X2165" i="6"/>
  <c r="X2164" i="6"/>
  <c r="X2163" i="6"/>
  <c r="X2162" i="6"/>
  <c r="X2161" i="6"/>
  <c r="X2160" i="6"/>
  <c r="X2159" i="6"/>
  <c r="X2158" i="6"/>
  <c r="X2157" i="6"/>
  <c r="X2156" i="6"/>
  <c r="X2155" i="6"/>
  <c r="X2154" i="6"/>
  <c r="X2153" i="6"/>
  <c r="X2152" i="6"/>
  <c r="X2151" i="6"/>
  <c r="X2150" i="6"/>
  <c r="X2149" i="6"/>
  <c r="X2148" i="6"/>
  <c r="X2147" i="6"/>
  <c r="X2146" i="6"/>
  <c r="X2145" i="6"/>
  <c r="X2144" i="6"/>
  <c r="X2143" i="6"/>
  <c r="X2142" i="6"/>
  <c r="X2141" i="6"/>
  <c r="X2140" i="6"/>
  <c r="X2139" i="6"/>
  <c r="X2138" i="6"/>
  <c r="X2137" i="6"/>
  <c r="X2136" i="6"/>
  <c r="X2135" i="6"/>
  <c r="X2134" i="6"/>
  <c r="X2133" i="6"/>
  <c r="X2132" i="6"/>
  <c r="X2131" i="6"/>
  <c r="X2130" i="6"/>
  <c r="X2129" i="6"/>
  <c r="X2128" i="6"/>
  <c r="X2127" i="6"/>
  <c r="X2126" i="6"/>
  <c r="X2125" i="6"/>
  <c r="X2124" i="6"/>
  <c r="X2123" i="6"/>
  <c r="X2122" i="6"/>
  <c r="X2121" i="6"/>
  <c r="X2120" i="6"/>
  <c r="X2119" i="6"/>
  <c r="X2118" i="6"/>
  <c r="X2117" i="6"/>
  <c r="X2116" i="6"/>
  <c r="X2115" i="6"/>
  <c r="X2114" i="6"/>
  <c r="X2113" i="6"/>
  <c r="X2112" i="6"/>
  <c r="X2111" i="6"/>
  <c r="X2110" i="6"/>
  <c r="X2109" i="6"/>
  <c r="X2108" i="6"/>
  <c r="X2107" i="6"/>
  <c r="X2106" i="6"/>
  <c r="X2105" i="6"/>
  <c r="X2104" i="6"/>
  <c r="X2103" i="6"/>
  <c r="X2102" i="6"/>
  <c r="X2101" i="6"/>
  <c r="X2100" i="6"/>
  <c r="X2099" i="6"/>
  <c r="X2098" i="6"/>
  <c r="X2097" i="6"/>
  <c r="X2096" i="6"/>
  <c r="X2095" i="6"/>
  <c r="X2094" i="6"/>
  <c r="X2093" i="6"/>
  <c r="X2092" i="6"/>
  <c r="X2091" i="6"/>
  <c r="X2090" i="6"/>
  <c r="X2089" i="6"/>
  <c r="X2088" i="6"/>
  <c r="X2087" i="6"/>
  <c r="X2086" i="6"/>
  <c r="X2085" i="6"/>
  <c r="X2084" i="6"/>
  <c r="X2083" i="6"/>
  <c r="X2082" i="6"/>
  <c r="X2081" i="6"/>
  <c r="X2080" i="6"/>
  <c r="X2079" i="6"/>
  <c r="X2078" i="6"/>
  <c r="X2077" i="6"/>
  <c r="X2076" i="6"/>
  <c r="X2075" i="6"/>
  <c r="X2074" i="6"/>
  <c r="X2073" i="6"/>
  <c r="X2072" i="6"/>
  <c r="X2071" i="6"/>
  <c r="X2070" i="6"/>
  <c r="X2069" i="6"/>
  <c r="X2068" i="6"/>
  <c r="X2067" i="6"/>
  <c r="X2066" i="6"/>
  <c r="X2065" i="6"/>
  <c r="X2064" i="6"/>
  <c r="X2063" i="6"/>
  <c r="X2062" i="6"/>
  <c r="X2061" i="6"/>
  <c r="X2060" i="6"/>
  <c r="X2059" i="6"/>
  <c r="X2058" i="6"/>
  <c r="X2057" i="6"/>
  <c r="X2056" i="6"/>
  <c r="X2055" i="6"/>
  <c r="X2054" i="6"/>
  <c r="X2053" i="6"/>
  <c r="X2052" i="6"/>
  <c r="X2051" i="6"/>
  <c r="X2050" i="6"/>
  <c r="X2049" i="6"/>
  <c r="X2048" i="6"/>
  <c r="X2047" i="6"/>
  <c r="X2046" i="6"/>
  <c r="X2045" i="6"/>
  <c r="X2044" i="6"/>
  <c r="X2043" i="6"/>
  <c r="X2042" i="6"/>
  <c r="X2041" i="6"/>
  <c r="X2040" i="6"/>
  <c r="X2039" i="6"/>
  <c r="X2038" i="6"/>
  <c r="X2037" i="6"/>
  <c r="X2036" i="6"/>
  <c r="X2035" i="6"/>
  <c r="X2034" i="6"/>
  <c r="X2033" i="6"/>
  <c r="X2032" i="6"/>
  <c r="X2031" i="6"/>
  <c r="X2030" i="6"/>
  <c r="X2029" i="6"/>
  <c r="X2028" i="6"/>
  <c r="X2027" i="6"/>
  <c r="X2026" i="6"/>
  <c r="X2025" i="6"/>
  <c r="X2024" i="6"/>
  <c r="X2023" i="6"/>
  <c r="X2022" i="6"/>
  <c r="X2021" i="6"/>
  <c r="X2020" i="6"/>
  <c r="X2019" i="6"/>
  <c r="X2018" i="6"/>
  <c r="X2017" i="6"/>
  <c r="X2016" i="6"/>
  <c r="X2015" i="6"/>
  <c r="X2014" i="6"/>
  <c r="X2013" i="6"/>
  <c r="X2012" i="6"/>
  <c r="X2011" i="6"/>
  <c r="X2010" i="6"/>
  <c r="X2009" i="6"/>
  <c r="X2008" i="6"/>
  <c r="X2007" i="6"/>
  <c r="X2006" i="6"/>
  <c r="X2005" i="6"/>
  <c r="X2004" i="6"/>
  <c r="X2003" i="6"/>
  <c r="X2002" i="6"/>
  <c r="X2001" i="6"/>
  <c r="X2000" i="6"/>
  <c r="X1999" i="6"/>
  <c r="X1998" i="6"/>
  <c r="X1997" i="6"/>
  <c r="X1996" i="6"/>
  <c r="X1995" i="6"/>
  <c r="X1994" i="6"/>
  <c r="X1993" i="6"/>
  <c r="X1992" i="6"/>
  <c r="X1991" i="6"/>
  <c r="X1990" i="6"/>
  <c r="X1989" i="6"/>
  <c r="X1988" i="6"/>
  <c r="X1987" i="6"/>
  <c r="X1986" i="6"/>
  <c r="X1985" i="6"/>
  <c r="X1984" i="6"/>
  <c r="X1983" i="6"/>
  <c r="X1982" i="6"/>
  <c r="X1981" i="6"/>
  <c r="X1980" i="6"/>
  <c r="X1979" i="6"/>
  <c r="X1978" i="6"/>
  <c r="X1977" i="6"/>
  <c r="X1976" i="6"/>
  <c r="X1975" i="6"/>
  <c r="X1974" i="6"/>
  <c r="X1973" i="6"/>
  <c r="X1972" i="6"/>
  <c r="X1971" i="6"/>
  <c r="X1970" i="6"/>
  <c r="X1969" i="6"/>
  <c r="X1968" i="6"/>
  <c r="X1967" i="6"/>
  <c r="X1966" i="6"/>
  <c r="X1965" i="6"/>
  <c r="X1964" i="6"/>
  <c r="X1963" i="6"/>
  <c r="X1962" i="6"/>
  <c r="X1961" i="6"/>
  <c r="X1960" i="6"/>
  <c r="X1959" i="6"/>
  <c r="X1958" i="6"/>
  <c r="X1957" i="6"/>
  <c r="X1956" i="6"/>
  <c r="X1955" i="6"/>
  <c r="X1954" i="6"/>
  <c r="X1953" i="6"/>
  <c r="X1952" i="6"/>
  <c r="X1951" i="6"/>
  <c r="X1950" i="6"/>
  <c r="X1949" i="6"/>
  <c r="X1948" i="6"/>
  <c r="X1947" i="6"/>
  <c r="X1946" i="6"/>
  <c r="X1945" i="6"/>
  <c r="X1944" i="6"/>
  <c r="X1943" i="6"/>
  <c r="X1942" i="6"/>
  <c r="X1941" i="6"/>
  <c r="X1940" i="6"/>
  <c r="X1939" i="6"/>
  <c r="X1938" i="6"/>
  <c r="X1937" i="6"/>
  <c r="X1936" i="6"/>
  <c r="X1935" i="6"/>
  <c r="X1934" i="6"/>
  <c r="X1933" i="6"/>
  <c r="X1932" i="6"/>
  <c r="X1931" i="6"/>
  <c r="X1930" i="6"/>
  <c r="X1929" i="6"/>
  <c r="X1928" i="6"/>
  <c r="X1927" i="6"/>
  <c r="X1926" i="6"/>
  <c r="X1925" i="6"/>
  <c r="X1924" i="6"/>
  <c r="X1923" i="6"/>
  <c r="X1922" i="6"/>
  <c r="X1921" i="6"/>
  <c r="X1920" i="6"/>
  <c r="X1919" i="6"/>
  <c r="X1918" i="6"/>
  <c r="X1917" i="6"/>
  <c r="X1916" i="6"/>
  <c r="X1915" i="6"/>
  <c r="X1914" i="6"/>
  <c r="X1913" i="6"/>
  <c r="X1912" i="6"/>
  <c r="X1911" i="6"/>
  <c r="X1910" i="6"/>
  <c r="X1909" i="6"/>
  <c r="X1908" i="6"/>
  <c r="X1907" i="6"/>
  <c r="X1906" i="6"/>
  <c r="X1905" i="6"/>
  <c r="X1904" i="6"/>
  <c r="X1903" i="6"/>
  <c r="X1902" i="6"/>
  <c r="X1901" i="6"/>
  <c r="X1900" i="6"/>
  <c r="X1899" i="6"/>
  <c r="X1898" i="6"/>
  <c r="X1897" i="6"/>
  <c r="X1896" i="6"/>
  <c r="X1895" i="6"/>
  <c r="X1894" i="6"/>
  <c r="X1893" i="6"/>
  <c r="X1892" i="6"/>
  <c r="X1891" i="6"/>
  <c r="X1890" i="6"/>
  <c r="X1889" i="6"/>
  <c r="X1888" i="6"/>
  <c r="X1887" i="6"/>
  <c r="X1886" i="6"/>
  <c r="X1885" i="6"/>
  <c r="X1884" i="6"/>
  <c r="X1883" i="6"/>
  <c r="X1882" i="6"/>
  <c r="X1881" i="6"/>
  <c r="X1880" i="6"/>
  <c r="X1879" i="6"/>
  <c r="X1878" i="6"/>
  <c r="X1877" i="6"/>
  <c r="X1876" i="6"/>
  <c r="X1875" i="6"/>
  <c r="X1874" i="6"/>
  <c r="X1873" i="6"/>
  <c r="X1872" i="6"/>
  <c r="X1871" i="6"/>
  <c r="X1870" i="6"/>
  <c r="X1869" i="6"/>
  <c r="X1868" i="6"/>
  <c r="X1867" i="6"/>
  <c r="X1866" i="6"/>
  <c r="X1865" i="6"/>
  <c r="X1864" i="6"/>
  <c r="X1863" i="6"/>
  <c r="X1862" i="6"/>
  <c r="X1861" i="6"/>
  <c r="X1860" i="6"/>
  <c r="X1859" i="6"/>
  <c r="X1858" i="6"/>
  <c r="X1857" i="6"/>
  <c r="X1856" i="6"/>
  <c r="X1855" i="6"/>
  <c r="X1854" i="6"/>
  <c r="X1853" i="6"/>
  <c r="X1852" i="6"/>
  <c r="X1851" i="6"/>
  <c r="X1850" i="6"/>
  <c r="X1849" i="6"/>
  <c r="X1848" i="6"/>
  <c r="X1847" i="6"/>
  <c r="X1846" i="6"/>
  <c r="X1845" i="6"/>
  <c r="X1844" i="6"/>
  <c r="X1843" i="6"/>
  <c r="X1842" i="6"/>
  <c r="X1841" i="6"/>
  <c r="X1840" i="6"/>
  <c r="X1839" i="6"/>
  <c r="X1838" i="6"/>
  <c r="X1837" i="6"/>
  <c r="X1836" i="6"/>
  <c r="X1835" i="6"/>
  <c r="X1834" i="6"/>
  <c r="X1833" i="6"/>
  <c r="X1832" i="6"/>
  <c r="X1831" i="6"/>
  <c r="X1830" i="6"/>
  <c r="X1829" i="6"/>
  <c r="X1828" i="6"/>
  <c r="X1827" i="6"/>
  <c r="X1826" i="6"/>
  <c r="X1825" i="6"/>
  <c r="X1824" i="6"/>
  <c r="X1823" i="6"/>
  <c r="X1822" i="6"/>
  <c r="X1821" i="6"/>
  <c r="X1820" i="6"/>
  <c r="X1819" i="6"/>
  <c r="X1818" i="6"/>
  <c r="X1817" i="6"/>
  <c r="X1816" i="6"/>
  <c r="X1815" i="6"/>
  <c r="X1814" i="6"/>
  <c r="X1813" i="6"/>
  <c r="X1812" i="6"/>
  <c r="X1811" i="6"/>
  <c r="X1810" i="6"/>
  <c r="X1809" i="6"/>
  <c r="X1808" i="6"/>
  <c r="X1807" i="6"/>
  <c r="X1806" i="6"/>
  <c r="X1805" i="6"/>
  <c r="X1804" i="6"/>
  <c r="X1803" i="6"/>
  <c r="X1802" i="6"/>
  <c r="X1801" i="6"/>
  <c r="X1800" i="6"/>
  <c r="X1799" i="6"/>
  <c r="X1798" i="6"/>
  <c r="X1797" i="6"/>
  <c r="X1796" i="6"/>
  <c r="X1795" i="6"/>
  <c r="X1794" i="6"/>
  <c r="X1793" i="6"/>
  <c r="X1792" i="6"/>
  <c r="X1791" i="6"/>
  <c r="X1790" i="6"/>
  <c r="X1789" i="6"/>
  <c r="X1788" i="6"/>
  <c r="X1787" i="6"/>
  <c r="X1786" i="6"/>
  <c r="X1785" i="6"/>
  <c r="X1784" i="6"/>
  <c r="X1783" i="6"/>
  <c r="X1782" i="6"/>
  <c r="X1781" i="6"/>
  <c r="X1780" i="6"/>
  <c r="X1779" i="6"/>
  <c r="X1778" i="6"/>
  <c r="X1777" i="6"/>
  <c r="X1776" i="6"/>
  <c r="X1775" i="6"/>
  <c r="X1774" i="6"/>
  <c r="X1773" i="6"/>
  <c r="X1772" i="6"/>
  <c r="X1771" i="6"/>
  <c r="X1770" i="6"/>
  <c r="X1769" i="6"/>
  <c r="X1768" i="6"/>
  <c r="X1767" i="6"/>
  <c r="X1766" i="6"/>
  <c r="X1765" i="6"/>
  <c r="X1764" i="6"/>
  <c r="X1763" i="6"/>
  <c r="X1762" i="6"/>
  <c r="X1761" i="6"/>
  <c r="X1760" i="6"/>
  <c r="X1759" i="6"/>
  <c r="X1758" i="6"/>
  <c r="X1757" i="6"/>
  <c r="X1756" i="6"/>
  <c r="X1755" i="6"/>
  <c r="X1754" i="6"/>
  <c r="X1753" i="6"/>
  <c r="X1752" i="6"/>
  <c r="X1751" i="6"/>
  <c r="X1750" i="6"/>
  <c r="X1749" i="6"/>
  <c r="X1748" i="6"/>
  <c r="X1747" i="6"/>
  <c r="X1746" i="6"/>
  <c r="X1745" i="6"/>
  <c r="X1744" i="6"/>
  <c r="X1743" i="6"/>
  <c r="X1742" i="6"/>
  <c r="X1741" i="6"/>
  <c r="X1740" i="6"/>
  <c r="X1739" i="6"/>
  <c r="X1738" i="6"/>
  <c r="X1737" i="6"/>
  <c r="X1736" i="6"/>
  <c r="X1735" i="6"/>
  <c r="X1734" i="6"/>
  <c r="X1733" i="6"/>
  <c r="X1732" i="6"/>
  <c r="X1731" i="6"/>
  <c r="X1730" i="6"/>
  <c r="X1729" i="6"/>
  <c r="X1728" i="6"/>
  <c r="X1727" i="6"/>
  <c r="X1726" i="6"/>
  <c r="X1725" i="6"/>
  <c r="X1724" i="6"/>
  <c r="X1723" i="6"/>
  <c r="X1722" i="6"/>
  <c r="X1721" i="6"/>
  <c r="X1720" i="6"/>
  <c r="X1719" i="6"/>
  <c r="X1718" i="6"/>
  <c r="X1717" i="6"/>
  <c r="X1716" i="6"/>
  <c r="X1715" i="6"/>
  <c r="X1714" i="6"/>
  <c r="X1713" i="6"/>
  <c r="X1712" i="6"/>
  <c r="X1711" i="6"/>
  <c r="X1710" i="6"/>
  <c r="X1709" i="6"/>
  <c r="X1708" i="6"/>
  <c r="X1707" i="6"/>
  <c r="X1706" i="6"/>
  <c r="X1705" i="6"/>
  <c r="X1704" i="6"/>
  <c r="X1703" i="6"/>
  <c r="X1702" i="6"/>
  <c r="X1701" i="6"/>
  <c r="X1700" i="6"/>
  <c r="X1699" i="6"/>
  <c r="X1698" i="6"/>
  <c r="X1697" i="6"/>
  <c r="X1696" i="6"/>
  <c r="X1695" i="6"/>
  <c r="X1694" i="6"/>
  <c r="X1693" i="6"/>
  <c r="X1692" i="6"/>
  <c r="X1691" i="6"/>
  <c r="X1690" i="6"/>
  <c r="X1689" i="6"/>
  <c r="X1688" i="6"/>
  <c r="X1687" i="6"/>
  <c r="X1686" i="6"/>
  <c r="X1685" i="6"/>
  <c r="X1684" i="6"/>
  <c r="X1683" i="6"/>
  <c r="X1682" i="6"/>
  <c r="X1681" i="6"/>
  <c r="X1680" i="6"/>
  <c r="X1679" i="6"/>
  <c r="X1678" i="6"/>
  <c r="X1677" i="6"/>
  <c r="X1676" i="6"/>
  <c r="X1675" i="6"/>
  <c r="X1674" i="6"/>
  <c r="X1673" i="6"/>
  <c r="X1672" i="6"/>
  <c r="X1671" i="6"/>
  <c r="X1670" i="6"/>
  <c r="X1669" i="6"/>
  <c r="X1668" i="6"/>
  <c r="X1667" i="6"/>
  <c r="X1666" i="6"/>
  <c r="X1665" i="6"/>
  <c r="X1664" i="6"/>
  <c r="X1663" i="6"/>
  <c r="X1662" i="6"/>
  <c r="X1661" i="6"/>
  <c r="X1660" i="6"/>
  <c r="X1659" i="6"/>
  <c r="X1658" i="6"/>
  <c r="X1657" i="6"/>
  <c r="X1656" i="6"/>
  <c r="X1655" i="6"/>
  <c r="X1654" i="6"/>
  <c r="X1653" i="6"/>
  <c r="X1652" i="6"/>
  <c r="X1651" i="6"/>
  <c r="X1650" i="6"/>
  <c r="X1649" i="6"/>
  <c r="X1648" i="6"/>
  <c r="X1647" i="6"/>
  <c r="X1646" i="6"/>
  <c r="X1645" i="6"/>
  <c r="X1644" i="6"/>
  <c r="X1643" i="6"/>
  <c r="X1642" i="6"/>
  <c r="X1641" i="6"/>
  <c r="X1640" i="6"/>
  <c r="X1639" i="6"/>
  <c r="X1638" i="6"/>
  <c r="X1637" i="6"/>
  <c r="X1636" i="6"/>
  <c r="X1635" i="6"/>
  <c r="X1634" i="6"/>
  <c r="X1633" i="6"/>
  <c r="X1632" i="6"/>
  <c r="X1631" i="6"/>
  <c r="X1630" i="6"/>
  <c r="X1629" i="6"/>
  <c r="X1628" i="6"/>
  <c r="X1627" i="6"/>
  <c r="X1626" i="6"/>
  <c r="X1625" i="6"/>
  <c r="X1624" i="6"/>
  <c r="X1623" i="6"/>
  <c r="X1622" i="6"/>
  <c r="X1621" i="6"/>
  <c r="X1620" i="6"/>
  <c r="X1619" i="6"/>
  <c r="X1618" i="6"/>
  <c r="X1617" i="6"/>
  <c r="X1616" i="6"/>
  <c r="X1615" i="6"/>
  <c r="X1614" i="6"/>
  <c r="X1613" i="6"/>
  <c r="X1612" i="6"/>
  <c r="X1611" i="6"/>
  <c r="X1610" i="6"/>
  <c r="X1609" i="6"/>
  <c r="X1608" i="6"/>
  <c r="X1607" i="6"/>
  <c r="X1606" i="6"/>
  <c r="X1605" i="6"/>
  <c r="X1604" i="6"/>
  <c r="X1603" i="6"/>
  <c r="X1602" i="6"/>
  <c r="X1601" i="6"/>
  <c r="X1600" i="6"/>
  <c r="X1599" i="6"/>
  <c r="X1598" i="6"/>
  <c r="X1597" i="6"/>
  <c r="X1596" i="6"/>
  <c r="X1595" i="6"/>
  <c r="X1594" i="6"/>
  <c r="X1593" i="6"/>
  <c r="X1592" i="6"/>
  <c r="X1591" i="6"/>
  <c r="X1590" i="6"/>
  <c r="X1589" i="6"/>
  <c r="X1588" i="6"/>
  <c r="X1587" i="6"/>
  <c r="X1586" i="6"/>
  <c r="X1585" i="6"/>
  <c r="X1584" i="6"/>
  <c r="X1583" i="6"/>
  <c r="X1582" i="6"/>
  <c r="X1581" i="6"/>
  <c r="X1580" i="6"/>
  <c r="X1579" i="6"/>
  <c r="X1578" i="6"/>
  <c r="X1577" i="6"/>
  <c r="X1576" i="6"/>
  <c r="X1575" i="6"/>
  <c r="X1574" i="6"/>
  <c r="X1573" i="6"/>
  <c r="X1572" i="6"/>
  <c r="X1571" i="6"/>
  <c r="X1570" i="6"/>
  <c r="X1569" i="6"/>
  <c r="X1568" i="6"/>
  <c r="X1567" i="6"/>
  <c r="X1566" i="6"/>
  <c r="X1565" i="6"/>
  <c r="X1564" i="6"/>
  <c r="X1563" i="6"/>
  <c r="X1562" i="6"/>
  <c r="X1561" i="6"/>
  <c r="X1560" i="6"/>
  <c r="X1559" i="6"/>
  <c r="X1558" i="6"/>
  <c r="X1557" i="6"/>
  <c r="X1556" i="6"/>
  <c r="X1555" i="6"/>
  <c r="X1554" i="6"/>
  <c r="X1553" i="6"/>
  <c r="X1552" i="6"/>
  <c r="X1551" i="6"/>
  <c r="X1550" i="6"/>
  <c r="X1549" i="6"/>
  <c r="X1548" i="6"/>
  <c r="X1547" i="6"/>
  <c r="X1546" i="6"/>
  <c r="X1545" i="6"/>
  <c r="X1544" i="6"/>
  <c r="X1543" i="6"/>
  <c r="X1542" i="6"/>
  <c r="X1541" i="6"/>
  <c r="X1540" i="6"/>
  <c r="X1539" i="6"/>
  <c r="X1538" i="6"/>
  <c r="X1537" i="6"/>
  <c r="X1536" i="6"/>
  <c r="X1535" i="6"/>
  <c r="X1534" i="6"/>
  <c r="X1533" i="6"/>
  <c r="X1532" i="6"/>
  <c r="X1531" i="6"/>
  <c r="X1530" i="6"/>
  <c r="X1529" i="6"/>
  <c r="X1528" i="6"/>
  <c r="X1527" i="6"/>
  <c r="X1526" i="6"/>
  <c r="X1525" i="6"/>
  <c r="X1524" i="6"/>
  <c r="X1523" i="6"/>
  <c r="X1522" i="6"/>
  <c r="X1521" i="6"/>
  <c r="X1520" i="6"/>
  <c r="X1519" i="6"/>
  <c r="X1518" i="6"/>
  <c r="X1517" i="6"/>
  <c r="X1516" i="6"/>
  <c r="X1515" i="6"/>
  <c r="X1514" i="6"/>
  <c r="X1513" i="6"/>
  <c r="X1512" i="6"/>
  <c r="X1511" i="6"/>
  <c r="X1510" i="6"/>
  <c r="X1509" i="6"/>
  <c r="X1508" i="6"/>
  <c r="X1507" i="6"/>
  <c r="X1506" i="6"/>
  <c r="X1505" i="6"/>
  <c r="X1504" i="6"/>
  <c r="X1503" i="6"/>
  <c r="X1502" i="6"/>
  <c r="X1501" i="6"/>
  <c r="X1500" i="6"/>
  <c r="X1499" i="6"/>
  <c r="X1498" i="6"/>
  <c r="X1497" i="6"/>
  <c r="X1496" i="6"/>
  <c r="X1495" i="6"/>
  <c r="X1494" i="6"/>
  <c r="X1493" i="6"/>
  <c r="X1492" i="6"/>
  <c r="X1491" i="6"/>
  <c r="X1490" i="6"/>
  <c r="X1489" i="6"/>
  <c r="X1488" i="6"/>
  <c r="X1487" i="6"/>
  <c r="X1486" i="6"/>
  <c r="X1485" i="6"/>
  <c r="X1484" i="6"/>
  <c r="X1483" i="6"/>
  <c r="X1482" i="6"/>
  <c r="X1481" i="6"/>
  <c r="X1480" i="6"/>
  <c r="X1479" i="6"/>
  <c r="X1478" i="6"/>
  <c r="X1477" i="6"/>
  <c r="X1476" i="6"/>
  <c r="X1475" i="6"/>
  <c r="X1474" i="6"/>
  <c r="X1473" i="6"/>
  <c r="X1472" i="6"/>
  <c r="X1471" i="6"/>
  <c r="X1470" i="6"/>
  <c r="X1469" i="6"/>
  <c r="X1468" i="6"/>
  <c r="X1467" i="6"/>
  <c r="X1466" i="6"/>
  <c r="X1465" i="6"/>
  <c r="X1464" i="6"/>
  <c r="X1463" i="6"/>
  <c r="X1462" i="6"/>
  <c r="X1461" i="6"/>
  <c r="X1460" i="6"/>
  <c r="X1459" i="6"/>
  <c r="X1458" i="6"/>
  <c r="X1457" i="6"/>
  <c r="X1456" i="6"/>
  <c r="X1455" i="6"/>
  <c r="X1454" i="6"/>
  <c r="X1453" i="6"/>
  <c r="X1452" i="6"/>
  <c r="X1451" i="6"/>
  <c r="X1450" i="6"/>
  <c r="X1449" i="6"/>
  <c r="X1448" i="6"/>
  <c r="X1447" i="6"/>
  <c r="X1446" i="6"/>
  <c r="X1445" i="6"/>
  <c r="X1444" i="6"/>
  <c r="X1443" i="6"/>
  <c r="X1442" i="6"/>
  <c r="X1441" i="6"/>
  <c r="X1440" i="6"/>
  <c r="X1439" i="6"/>
  <c r="X1438" i="6"/>
  <c r="X1437" i="6"/>
  <c r="X1436" i="6"/>
  <c r="X1435" i="6"/>
  <c r="X1434" i="6"/>
  <c r="X1433" i="6"/>
  <c r="X1432" i="6"/>
  <c r="X1431" i="6"/>
  <c r="X1430" i="6"/>
  <c r="X1429" i="6"/>
  <c r="X1428" i="6"/>
  <c r="X1427" i="6"/>
  <c r="X1426" i="6"/>
  <c r="X1425" i="6"/>
  <c r="X1424" i="6"/>
  <c r="X1423" i="6"/>
  <c r="X1422" i="6"/>
  <c r="X1421" i="6"/>
  <c r="X1420" i="6"/>
  <c r="X1419" i="6"/>
  <c r="X1418" i="6"/>
  <c r="X1417" i="6"/>
  <c r="X1416" i="6"/>
  <c r="X1415" i="6"/>
  <c r="X1414" i="6"/>
  <c r="X1413" i="6"/>
  <c r="X1412" i="6"/>
  <c r="X1411" i="6"/>
  <c r="X1410" i="6"/>
  <c r="X1409" i="6"/>
  <c r="X1408" i="6"/>
  <c r="X1407" i="6"/>
  <c r="X1406" i="6"/>
  <c r="X1405" i="6"/>
  <c r="X1404" i="6"/>
  <c r="X1403" i="6"/>
  <c r="X1402" i="6"/>
  <c r="X1401" i="6"/>
  <c r="X1400" i="6"/>
  <c r="X1399" i="6"/>
  <c r="X1398" i="6"/>
  <c r="X1397" i="6"/>
  <c r="X1396" i="6"/>
  <c r="X1395" i="6"/>
  <c r="X1394" i="6"/>
  <c r="X1393" i="6"/>
  <c r="X1392" i="6"/>
  <c r="X1391" i="6"/>
  <c r="X1390" i="6"/>
  <c r="X1389" i="6"/>
  <c r="X1388" i="6"/>
  <c r="X1387" i="6"/>
  <c r="X1386" i="6"/>
  <c r="X1385" i="6"/>
  <c r="X1384" i="6"/>
  <c r="X1383" i="6"/>
  <c r="X1382" i="6"/>
  <c r="X1381" i="6"/>
  <c r="X1380" i="6"/>
  <c r="X1379" i="6"/>
  <c r="X1378" i="6"/>
  <c r="X1377" i="6"/>
  <c r="X1376" i="6"/>
  <c r="X1375" i="6"/>
  <c r="X1374" i="6"/>
  <c r="X1373" i="6"/>
  <c r="X1372" i="6"/>
  <c r="X1371" i="6"/>
  <c r="X1370" i="6"/>
  <c r="X1369" i="6"/>
  <c r="X1368" i="6"/>
  <c r="X1367" i="6"/>
  <c r="X1366" i="6"/>
  <c r="X1365" i="6"/>
  <c r="X1364" i="6"/>
  <c r="X1363" i="6"/>
  <c r="X1362" i="6"/>
  <c r="X1361" i="6"/>
  <c r="X1360" i="6"/>
  <c r="X1359" i="6"/>
  <c r="X1358" i="6"/>
  <c r="X1357" i="6"/>
  <c r="X1356" i="6"/>
  <c r="X1355" i="6"/>
  <c r="X1354" i="6"/>
  <c r="X1353" i="6"/>
  <c r="X1352" i="6"/>
  <c r="X1351" i="6"/>
  <c r="X1350" i="6"/>
  <c r="X1349" i="6"/>
  <c r="X1348" i="6"/>
  <c r="X1347" i="6"/>
  <c r="X1346" i="6"/>
  <c r="X1345" i="6"/>
  <c r="X1344" i="6"/>
  <c r="X1343" i="6"/>
  <c r="X1342" i="6"/>
  <c r="X1341" i="6"/>
  <c r="X1340" i="6"/>
  <c r="X1339" i="6"/>
  <c r="X1338" i="6"/>
  <c r="X1337" i="6"/>
  <c r="X1336" i="6"/>
  <c r="X1335" i="6"/>
  <c r="X1334" i="6"/>
  <c r="X1333" i="6"/>
  <c r="X1332" i="6"/>
  <c r="X1331" i="6"/>
  <c r="X1330" i="6"/>
  <c r="X1329" i="6"/>
  <c r="X1328" i="6"/>
  <c r="X1327" i="6"/>
  <c r="X1326" i="6"/>
  <c r="X1325" i="6"/>
  <c r="X1324" i="6"/>
  <c r="X1323" i="6"/>
  <c r="X1322" i="6"/>
  <c r="X1321" i="6"/>
  <c r="X1320" i="6"/>
  <c r="X1319" i="6"/>
  <c r="X1318" i="6"/>
  <c r="X1317" i="6"/>
  <c r="X1316" i="6"/>
  <c r="X1315" i="6"/>
  <c r="X1314" i="6"/>
  <c r="X1313" i="6"/>
  <c r="X1312" i="6"/>
  <c r="X1311" i="6"/>
  <c r="X1310" i="6"/>
  <c r="X1309" i="6"/>
  <c r="X1308" i="6"/>
  <c r="X1307" i="6"/>
  <c r="X1306" i="6"/>
  <c r="X1305" i="6"/>
  <c r="X1304" i="6"/>
  <c r="X1303" i="6"/>
  <c r="X1302" i="6"/>
  <c r="X1301" i="6"/>
  <c r="X1300" i="6"/>
  <c r="X1299" i="6"/>
  <c r="X1298" i="6"/>
  <c r="X1297" i="6"/>
  <c r="X1296" i="6"/>
  <c r="X1295" i="6"/>
  <c r="X1294" i="6"/>
  <c r="X1293" i="6"/>
  <c r="X1292" i="6"/>
  <c r="X1291" i="6"/>
  <c r="X1290" i="6"/>
  <c r="X1289" i="6"/>
  <c r="X1288" i="6"/>
  <c r="X1287" i="6"/>
  <c r="X1286" i="6"/>
  <c r="X1285" i="6"/>
  <c r="X1284" i="6"/>
  <c r="X1283" i="6"/>
  <c r="X1282" i="6"/>
  <c r="X1281" i="6"/>
  <c r="X1280" i="6"/>
  <c r="X1279" i="6"/>
  <c r="X1278" i="6"/>
  <c r="X1277" i="6"/>
  <c r="X1276" i="6"/>
  <c r="X1275" i="6"/>
  <c r="X1274" i="6"/>
  <c r="X1273" i="6"/>
  <c r="X1272" i="6"/>
  <c r="X1271" i="6"/>
  <c r="X1270" i="6"/>
  <c r="X1269" i="6"/>
  <c r="X1268" i="6"/>
  <c r="X1267" i="6"/>
  <c r="X1266" i="6"/>
  <c r="X1265" i="6"/>
  <c r="X1264" i="6"/>
  <c r="X1263" i="6"/>
  <c r="X1262" i="6"/>
  <c r="X1261" i="6"/>
  <c r="X1260" i="6"/>
  <c r="X1259" i="6"/>
  <c r="X1258" i="6"/>
  <c r="X1257" i="6"/>
  <c r="X1256" i="6"/>
  <c r="X1255" i="6"/>
  <c r="X1254" i="6"/>
  <c r="X1253" i="6"/>
  <c r="X1252" i="6"/>
  <c r="X1251" i="6"/>
  <c r="X1250" i="6"/>
  <c r="X1249" i="6"/>
  <c r="X1248" i="6"/>
  <c r="X1247" i="6"/>
  <c r="X1246" i="6"/>
  <c r="X1245" i="6"/>
  <c r="X1244" i="6"/>
  <c r="X1243" i="6"/>
  <c r="X1242" i="6"/>
  <c r="X1241" i="6"/>
  <c r="X1240" i="6"/>
  <c r="X1239" i="6"/>
  <c r="X1238" i="6"/>
  <c r="X1237" i="6"/>
  <c r="X1236" i="6"/>
  <c r="X1235" i="6"/>
  <c r="X1234" i="6"/>
  <c r="X1233" i="6"/>
  <c r="X1232" i="6"/>
  <c r="X1231" i="6"/>
  <c r="X1230" i="6"/>
  <c r="X1229" i="6"/>
  <c r="X1228" i="6"/>
  <c r="X1227" i="6"/>
  <c r="X1226" i="6"/>
  <c r="X1225" i="6"/>
  <c r="X1224" i="6"/>
  <c r="X1223" i="6"/>
  <c r="X1222" i="6"/>
  <c r="X1221" i="6"/>
  <c r="X1220" i="6"/>
  <c r="X1219" i="6"/>
  <c r="X1218" i="6"/>
  <c r="X1217" i="6"/>
  <c r="X1216" i="6"/>
  <c r="X1215" i="6"/>
  <c r="X1214" i="6"/>
  <c r="X1213" i="6"/>
  <c r="X1212" i="6"/>
  <c r="X1211" i="6"/>
  <c r="X1210" i="6"/>
  <c r="X1209" i="6"/>
  <c r="X1208" i="6"/>
  <c r="X1207" i="6"/>
  <c r="X1206" i="6"/>
  <c r="X1205" i="6"/>
  <c r="X1204" i="6"/>
  <c r="X1203" i="6"/>
  <c r="X1202" i="6"/>
  <c r="X1201" i="6"/>
  <c r="X1200" i="6"/>
  <c r="X1199" i="6"/>
  <c r="X1198" i="6"/>
  <c r="X1197" i="6"/>
  <c r="X1196" i="6"/>
  <c r="X1195" i="6"/>
  <c r="X1194" i="6"/>
  <c r="X1193" i="6"/>
  <c r="X1192" i="6"/>
  <c r="X1191" i="6"/>
  <c r="X1190" i="6"/>
  <c r="X1189" i="6"/>
  <c r="X1188" i="6"/>
  <c r="X1187" i="6"/>
  <c r="X1186" i="6"/>
  <c r="X1185" i="6"/>
  <c r="X1184" i="6"/>
  <c r="X1183" i="6"/>
  <c r="X1182" i="6"/>
  <c r="X1181" i="6"/>
  <c r="X1180" i="6"/>
  <c r="X1179" i="6"/>
  <c r="X1178" i="6"/>
  <c r="X1177" i="6"/>
  <c r="X1176" i="6"/>
  <c r="X1175" i="6"/>
  <c r="X1174" i="6"/>
  <c r="X1173" i="6"/>
  <c r="X1172" i="6"/>
  <c r="X1171" i="6"/>
  <c r="X1170" i="6"/>
  <c r="X1169" i="6"/>
  <c r="X1168" i="6"/>
  <c r="X1167" i="6"/>
  <c r="X1166" i="6"/>
  <c r="X1165" i="6"/>
  <c r="X1164" i="6"/>
  <c r="X1163" i="6"/>
  <c r="X1162" i="6"/>
  <c r="X1161" i="6"/>
  <c r="X1160" i="6"/>
  <c r="X1159" i="6"/>
  <c r="X1158" i="6"/>
  <c r="X1157" i="6"/>
  <c r="X1156" i="6"/>
  <c r="X1155" i="6"/>
  <c r="X1154" i="6"/>
  <c r="X1153" i="6"/>
  <c r="X1152" i="6"/>
  <c r="X1151" i="6"/>
  <c r="X1150" i="6"/>
  <c r="X1149" i="6"/>
  <c r="X1148" i="6"/>
  <c r="X1147" i="6"/>
  <c r="X1146" i="6"/>
  <c r="X1145" i="6"/>
  <c r="X1144" i="6"/>
  <c r="X1143" i="6"/>
  <c r="X1142" i="6"/>
  <c r="X1141" i="6"/>
  <c r="X1140" i="6"/>
  <c r="X1139" i="6"/>
  <c r="X1138" i="6"/>
  <c r="X1137" i="6"/>
  <c r="X1136" i="6"/>
  <c r="X1135" i="6"/>
  <c r="X1134" i="6"/>
  <c r="X1133" i="6"/>
  <c r="X1132" i="6"/>
  <c r="X1131" i="6"/>
  <c r="X1130" i="6"/>
  <c r="X1129" i="6"/>
  <c r="X1128" i="6"/>
  <c r="X1127" i="6"/>
  <c r="X1126" i="6"/>
  <c r="X1125" i="6"/>
  <c r="X1124" i="6"/>
  <c r="X1123" i="6"/>
  <c r="X1122" i="6"/>
  <c r="X1121" i="6"/>
  <c r="X1120" i="6"/>
  <c r="X1119" i="6"/>
  <c r="X1118" i="6"/>
  <c r="X1117" i="6"/>
  <c r="X1116" i="6"/>
  <c r="X1115" i="6"/>
  <c r="X1114" i="6"/>
  <c r="X1113" i="6"/>
  <c r="X1112" i="6"/>
  <c r="X1111" i="6"/>
  <c r="X1110" i="6"/>
  <c r="X1109" i="6"/>
  <c r="X1108" i="6"/>
  <c r="X1107" i="6"/>
  <c r="X1106" i="6"/>
  <c r="X1105" i="6"/>
  <c r="X1104" i="6"/>
  <c r="X1103" i="6"/>
  <c r="X1102" i="6"/>
  <c r="X1101" i="6"/>
  <c r="X1100" i="6"/>
  <c r="X1099" i="6"/>
  <c r="X1098" i="6"/>
  <c r="X1097" i="6"/>
  <c r="X1096" i="6"/>
  <c r="X1095" i="6"/>
  <c r="X1094" i="6"/>
  <c r="X1093" i="6"/>
  <c r="X1092" i="6"/>
  <c r="X1091" i="6"/>
  <c r="X1090" i="6"/>
  <c r="X1089" i="6"/>
  <c r="X1088" i="6"/>
  <c r="X1087" i="6"/>
  <c r="X1086" i="6"/>
  <c r="X1085" i="6"/>
  <c r="X1084" i="6"/>
  <c r="X1083" i="6"/>
  <c r="X1082" i="6"/>
  <c r="X1081" i="6"/>
  <c r="X1080" i="6"/>
  <c r="X1079" i="6"/>
  <c r="X1078" i="6"/>
  <c r="X1077" i="6"/>
  <c r="X1076" i="6"/>
  <c r="X1075" i="6"/>
  <c r="X1074" i="6"/>
  <c r="X1073" i="6"/>
  <c r="X1072" i="6"/>
  <c r="X1071" i="6"/>
  <c r="X1070" i="6"/>
  <c r="X1069" i="6"/>
  <c r="X1068" i="6"/>
  <c r="X1067" i="6"/>
  <c r="X1066" i="6"/>
  <c r="X1065" i="6"/>
  <c r="X1064" i="6"/>
  <c r="X1063" i="6"/>
  <c r="X1062" i="6"/>
  <c r="X1061" i="6"/>
  <c r="X1060" i="6"/>
  <c r="X1059" i="6"/>
  <c r="X1058" i="6"/>
  <c r="X1057" i="6"/>
  <c r="X1056" i="6"/>
  <c r="X1055" i="6"/>
  <c r="X1054" i="6"/>
  <c r="X1053" i="6"/>
  <c r="X1052" i="6"/>
  <c r="X1051" i="6"/>
  <c r="X1050" i="6"/>
  <c r="X1049" i="6"/>
  <c r="X1048" i="6"/>
  <c r="X1047" i="6"/>
  <c r="X1046" i="6"/>
  <c r="X1045" i="6"/>
  <c r="X1044" i="6"/>
  <c r="X1043" i="6"/>
  <c r="X1042" i="6"/>
  <c r="X1041" i="6"/>
  <c r="X1040" i="6"/>
  <c r="X1039" i="6"/>
  <c r="X1038" i="6"/>
  <c r="X1037" i="6"/>
  <c r="X1036" i="6"/>
  <c r="X1035" i="6"/>
  <c r="X1034" i="6"/>
  <c r="X1033" i="6"/>
  <c r="X1032" i="6"/>
  <c r="X1031" i="6"/>
  <c r="X1030" i="6"/>
  <c r="X1029" i="6"/>
  <c r="X1028" i="6"/>
  <c r="X1027" i="6"/>
  <c r="X1026" i="6"/>
  <c r="X1025" i="6"/>
  <c r="X1024" i="6"/>
  <c r="X1023" i="6"/>
  <c r="X1022" i="6"/>
  <c r="X1021" i="6"/>
  <c r="X1020" i="6"/>
  <c r="X1019" i="6"/>
  <c r="X1018" i="6"/>
  <c r="X1017" i="6"/>
  <c r="X1016" i="6"/>
  <c r="X1015" i="6"/>
  <c r="X1014" i="6"/>
  <c r="X1013" i="6"/>
  <c r="X1012" i="6"/>
  <c r="X1011" i="6"/>
  <c r="X1010" i="6"/>
  <c r="X1009" i="6"/>
  <c r="X1008" i="6"/>
  <c r="X1007" i="6"/>
  <c r="X1006" i="6"/>
  <c r="X1005" i="6"/>
  <c r="X1004" i="6"/>
  <c r="X1003" i="6"/>
  <c r="X1002" i="6"/>
  <c r="X1001" i="6"/>
  <c r="X1000" i="6"/>
  <c r="X999" i="6"/>
  <c r="X998" i="6"/>
  <c r="X997" i="6"/>
  <c r="X996" i="6"/>
  <c r="X995" i="6"/>
  <c r="X994" i="6"/>
  <c r="X993" i="6"/>
  <c r="X992" i="6"/>
  <c r="X991" i="6"/>
  <c r="X990" i="6"/>
  <c r="X989" i="6"/>
  <c r="X988" i="6"/>
  <c r="X987" i="6"/>
  <c r="X986" i="6"/>
  <c r="X985" i="6"/>
  <c r="X984" i="6"/>
  <c r="X983" i="6"/>
  <c r="X982" i="6"/>
  <c r="X981" i="6"/>
  <c r="X980" i="6"/>
  <c r="X979" i="6"/>
  <c r="X978" i="6"/>
  <c r="X977" i="6"/>
  <c r="X976" i="6"/>
  <c r="X975" i="6"/>
  <c r="X974" i="6"/>
  <c r="X973" i="6"/>
  <c r="X972" i="6"/>
  <c r="X971" i="6"/>
  <c r="X970" i="6"/>
  <c r="X969" i="6"/>
  <c r="X968" i="6"/>
  <c r="X967" i="6"/>
  <c r="X966" i="6"/>
  <c r="X965" i="6"/>
  <c r="X964" i="6"/>
  <c r="X963" i="6"/>
  <c r="X962" i="6"/>
  <c r="X961" i="6"/>
  <c r="X960" i="6"/>
  <c r="X959" i="6"/>
  <c r="X958" i="6"/>
  <c r="X957" i="6"/>
  <c r="X956" i="6"/>
  <c r="X955" i="6"/>
  <c r="X954" i="6"/>
  <c r="X953" i="6"/>
  <c r="X952" i="6"/>
  <c r="X951" i="6"/>
  <c r="X950" i="6"/>
  <c r="X949" i="6"/>
  <c r="X948" i="6"/>
  <c r="X947" i="6"/>
  <c r="X946" i="6"/>
  <c r="X945" i="6"/>
  <c r="X944" i="6"/>
  <c r="X943" i="6"/>
  <c r="X942" i="6"/>
  <c r="X941" i="6"/>
  <c r="X940" i="6"/>
  <c r="X939" i="6"/>
  <c r="X938" i="6"/>
  <c r="X937" i="6"/>
  <c r="X936" i="6"/>
  <c r="X935" i="6"/>
  <c r="X934" i="6"/>
  <c r="X933" i="6"/>
  <c r="X932" i="6"/>
  <c r="X931" i="6"/>
  <c r="X930" i="6"/>
  <c r="X929" i="6"/>
  <c r="X928" i="6"/>
  <c r="X927" i="6"/>
  <c r="X926" i="6"/>
  <c r="X925" i="6"/>
  <c r="X924" i="6"/>
  <c r="X923" i="6"/>
  <c r="X922" i="6"/>
  <c r="X921" i="6"/>
  <c r="X920" i="6"/>
  <c r="X919" i="6"/>
  <c r="X918" i="6"/>
  <c r="X917" i="6"/>
  <c r="X916" i="6"/>
  <c r="X915" i="6"/>
  <c r="X914" i="6"/>
  <c r="X913" i="6"/>
  <c r="X912" i="6"/>
  <c r="X911" i="6"/>
  <c r="X910" i="6"/>
  <c r="X909" i="6"/>
  <c r="X908" i="6"/>
  <c r="X907" i="6"/>
  <c r="X906" i="6"/>
  <c r="X905" i="6"/>
  <c r="X904" i="6"/>
  <c r="X903" i="6"/>
  <c r="X902" i="6"/>
  <c r="X901" i="6"/>
  <c r="X900" i="6"/>
  <c r="X899" i="6"/>
  <c r="X898" i="6"/>
  <c r="X897" i="6"/>
  <c r="X896" i="6"/>
  <c r="X895" i="6"/>
  <c r="X894" i="6"/>
  <c r="X893" i="6"/>
  <c r="X892" i="6"/>
  <c r="X891" i="6"/>
  <c r="X890" i="6"/>
  <c r="X889" i="6"/>
  <c r="X888" i="6"/>
  <c r="X887" i="6"/>
  <c r="X886" i="6"/>
  <c r="X885" i="6"/>
  <c r="X884" i="6"/>
  <c r="X883" i="6"/>
  <c r="X882" i="6"/>
  <c r="X881" i="6"/>
  <c r="X880" i="6"/>
  <c r="X879" i="6"/>
  <c r="X878" i="6"/>
  <c r="X877" i="6"/>
  <c r="X876" i="6"/>
  <c r="X875" i="6"/>
  <c r="X874" i="6"/>
  <c r="X873" i="6"/>
  <c r="X872" i="6"/>
  <c r="X871" i="6"/>
  <c r="X870" i="6"/>
  <c r="X869" i="6"/>
  <c r="X868" i="6"/>
  <c r="X867" i="6"/>
  <c r="X866" i="6"/>
  <c r="X865" i="6"/>
  <c r="X864" i="6"/>
  <c r="X863" i="6"/>
  <c r="X862" i="6"/>
  <c r="X861" i="6"/>
  <c r="X860" i="6"/>
  <c r="X859" i="6"/>
  <c r="X858" i="6"/>
  <c r="X857" i="6"/>
  <c r="X856" i="6"/>
  <c r="X855" i="6"/>
  <c r="X854" i="6"/>
  <c r="X853" i="6"/>
  <c r="X852" i="6"/>
  <c r="X851" i="6"/>
  <c r="X850" i="6"/>
  <c r="X849" i="6"/>
  <c r="X848" i="6"/>
  <c r="X847" i="6"/>
  <c r="X846" i="6"/>
  <c r="X845" i="6"/>
  <c r="X844" i="6"/>
  <c r="X843" i="6"/>
  <c r="X842" i="6"/>
  <c r="X841" i="6"/>
  <c r="X840" i="6"/>
  <c r="X839" i="6"/>
  <c r="X838" i="6"/>
  <c r="X837" i="6"/>
  <c r="X836" i="6"/>
  <c r="X835" i="6"/>
  <c r="X834" i="6"/>
  <c r="X833" i="6"/>
  <c r="X832" i="6"/>
  <c r="X831" i="6"/>
  <c r="X830" i="6"/>
  <c r="X829" i="6"/>
  <c r="X828" i="6"/>
  <c r="X827" i="6"/>
  <c r="X826" i="6"/>
  <c r="X825" i="6"/>
  <c r="X824" i="6"/>
  <c r="X823" i="6"/>
  <c r="X822" i="6"/>
  <c r="X821" i="6"/>
  <c r="X820" i="6"/>
  <c r="X819" i="6"/>
  <c r="X818" i="6"/>
  <c r="X817" i="6"/>
  <c r="X816" i="6"/>
  <c r="X815" i="6"/>
  <c r="X814" i="6"/>
  <c r="X813" i="6"/>
  <c r="X812" i="6"/>
  <c r="X811" i="6"/>
  <c r="X810" i="6"/>
  <c r="X809" i="6"/>
  <c r="X808" i="6"/>
  <c r="X807" i="6"/>
  <c r="X806" i="6"/>
  <c r="X805" i="6"/>
  <c r="X804" i="6"/>
  <c r="X803" i="6"/>
  <c r="X802" i="6"/>
  <c r="X801" i="6"/>
  <c r="X800" i="6"/>
  <c r="X799" i="6"/>
  <c r="X798" i="6"/>
  <c r="X797" i="6"/>
  <c r="X796" i="6"/>
  <c r="X795" i="6"/>
  <c r="X794" i="6"/>
  <c r="X793" i="6"/>
  <c r="X792" i="6"/>
  <c r="X791" i="6"/>
  <c r="X790" i="6"/>
  <c r="X789" i="6"/>
  <c r="X788" i="6"/>
  <c r="X787" i="6"/>
  <c r="X786" i="6"/>
  <c r="X785" i="6"/>
  <c r="X784" i="6"/>
  <c r="X783" i="6"/>
  <c r="X782" i="6"/>
  <c r="X781" i="6"/>
  <c r="X780" i="6"/>
  <c r="X779" i="6"/>
  <c r="X778" i="6"/>
  <c r="X777" i="6"/>
  <c r="X776" i="6"/>
  <c r="X775" i="6"/>
  <c r="X774" i="6"/>
  <c r="X773" i="6"/>
  <c r="X772" i="6"/>
  <c r="X771" i="6"/>
  <c r="X770" i="6"/>
  <c r="X769" i="6"/>
  <c r="X768" i="6"/>
  <c r="X767" i="6"/>
  <c r="X766" i="6"/>
  <c r="X765" i="6"/>
  <c r="X764" i="6"/>
  <c r="X763" i="6"/>
  <c r="X762" i="6"/>
  <c r="X761" i="6"/>
  <c r="X760" i="6"/>
  <c r="X759" i="6"/>
  <c r="X758" i="6"/>
  <c r="X757" i="6"/>
  <c r="X756" i="6"/>
  <c r="X755" i="6"/>
  <c r="X754" i="6"/>
  <c r="X753" i="6"/>
  <c r="X752" i="6"/>
  <c r="X751" i="6"/>
  <c r="X750" i="6"/>
  <c r="X749" i="6"/>
  <c r="X748" i="6"/>
  <c r="X747" i="6"/>
  <c r="X746" i="6"/>
  <c r="X745" i="6"/>
  <c r="X744" i="6"/>
  <c r="X743" i="6"/>
  <c r="X742" i="6"/>
  <c r="X741" i="6"/>
  <c r="X740" i="6"/>
  <c r="X739" i="6"/>
  <c r="X738" i="6"/>
  <c r="X737" i="6"/>
  <c r="X736" i="6"/>
  <c r="X735" i="6"/>
  <c r="X734" i="6"/>
  <c r="X733" i="6"/>
  <c r="X732" i="6"/>
  <c r="X731" i="6"/>
  <c r="X730" i="6"/>
  <c r="X729" i="6"/>
  <c r="X728" i="6"/>
  <c r="X727" i="6"/>
  <c r="X726" i="6"/>
  <c r="X725" i="6"/>
  <c r="X724" i="6"/>
  <c r="X723" i="6"/>
  <c r="X722" i="6"/>
  <c r="X721" i="6"/>
  <c r="X720" i="6"/>
  <c r="X719" i="6"/>
  <c r="X718" i="6"/>
  <c r="X717" i="6"/>
  <c r="X716" i="6"/>
  <c r="X715" i="6"/>
  <c r="X714" i="6"/>
  <c r="X713" i="6"/>
  <c r="X712" i="6"/>
  <c r="X711" i="6"/>
  <c r="X710" i="6"/>
  <c r="X709" i="6"/>
  <c r="X708" i="6"/>
  <c r="X707" i="6"/>
  <c r="X706" i="6"/>
  <c r="X705" i="6"/>
  <c r="X704" i="6"/>
  <c r="X703" i="6"/>
  <c r="X702" i="6"/>
  <c r="X701" i="6"/>
  <c r="X700" i="6"/>
  <c r="X699" i="6"/>
  <c r="X698" i="6"/>
  <c r="X697" i="6"/>
  <c r="X696" i="6"/>
  <c r="X695" i="6"/>
  <c r="X694" i="6"/>
  <c r="X693" i="6"/>
  <c r="X692" i="6"/>
  <c r="X691" i="6"/>
  <c r="X690" i="6"/>
  <c r="X689" i="6"/>
  <c r="X688" i="6"/>
  <c r="X687" i="6"/>
  <c r="X686" i="6"/>
  <c r="X685" i="6"/>
  <c r="X684" i="6"/>
  <c r="X683" i="6"/>
  <c r="X682" i="6"/>
  <c r="X681" i="6"/>
  <c r="X680" i="6"/>
  <c r="X679" i="6"/>
  <c r="X678" i="6"/>
  <c r="X677" i="6"/>
  <c r="X676" i="6"/>
  <c r="X675" i="6"/>
  <c r="X674" i="6"/>
  <c r="X673" i="6"/>
  <c r="X672" i="6"/>
  <c r="X671" i="6"/>
  <c r="X670" i="6"/>
  <c r="X669" i="6"/>
  <c r="X668" i="6"/>
  <c r="X667" i="6"/>
  <c r="X666" i="6"/>
  <c r="X665" i="6"/>
  <c r="X664" i="6"/>
  <c r="X663" i="6"/>
  <c r="X662" i="6"/>
  <c r="X661" i="6"/>
  <c r="X660" i="6"/>
  <c r="X659" i="6"/>
  <c r="X658" i="6"/>
  <c r="X657" i="6"/>
  <c r="X656" i="6"/>
  <c r="X655" i="6"/>
  <c r="X654" i="6"/>
  <c r="X653" i="6"/>
  <c r="X652" i="6"/>
  <c r="X651" i="6"/>
  <c r="X650" i="6"/>
  <c r="X649" i="6"/>
  <c r="X648" i="6"/>
  <c r="X647" i="6"/>
  <c r="X646" i="6"/>
  <c r="X645" i="6"/>
  <c r="X644" i="6"/>
  <c r="X643" i="6"/>
  <c r="X642" i="6"/>
  <c r="X641" i="6"/>
  <c r="X640" i="6"/>
  <c r="X639" i="6"/>
  <c r="X638" i="6"/>
  <c r="X637" i="6"/>
  <c r="X636" i="6"/>
  <c r="X635" i="6"/>
  <c r="X634" i="6"/>
  <c r="X633" i="6"/>
  <c r="X632" i="6"/>
  <c r="X631" i="6"/>
  <c r="X630" i="6"/>
  <c r="X629" i="6"/>
  <c r="X628" i="6"/>
  <c r="X627" i="6"/>
  <c r="X626" i="6"/>
  <c r="X625" i="6"/>
  <c r="X624" i="6"/>
  <c r="X623" i="6"/>
  <c r="X622" i="6"/>
  <c r="X621" i="6"/>
  <c r="X620" i="6"/>
  <c r="X619" i="6"/>
  <c r="X618" i="6"/>
  <c r="X617" i="6"/>
  <c r="X616" i="6"/>
  <c r="X615" i="6"/>
  <c r="X614" i="6"/>
  <c r="X613" i="6"/>
  <c r="X612" i="6"/>
  <c r="X611" i="6"/>
  <c r="X610" i="6"/>
  <c r="X609" i="6"/>
  <c r="X608" i="6"/>
  <c r="X607" i="6"/>
  <c r="X606" i="6"/>
  <c r="X605" i="6"/>
  <c r="X604" i="6"/>
  <c r="X603" i="6"/>
  <c r="X602" i="6"/>
  <c r="X601" i="6"/>
  <c r="X600" i="6"/>
  <c r="X599" i="6"/>
  <c r="X598" i="6"/>
  <c r="X597" i="6"/>
  <c r="X596" i="6"/>
  <c r="X595" i="6"/>
  <c r="X594" i="6"/>
  <c r="X593" i="6"/>
  <c r="X592" i="6"/>
  <c r="X591" i="6"/>
  <c r="X590" i="6"/>
  <c r="X589" i="6"/>
  <c r="X588" i="6"/>
  <c r="X587" i="6"/>
  <c r="X586" i="6"/>
  <c r="X585" i="6"/>
  <c r="X584" i="6"/>
  <c r="X583" i="6"/>
  <c r="X582" i="6"/>
  <c r="X581" i="6"/>
  <c r="X580" i="6"/>
  <c r="X579" i="6"/>
  <c r="X578" i="6"/>
  <c r="X577" i="6"/>
  <c r="X576" i="6"/>
  <c r="X575" i="6"/>
  <c r="X574" i="6"/>
  <c r="X573" i="6"/>
  <c r="X572" i="6"/>
  <c r="X571" i="6"/>
  <c r="X570" i="6"/>
  <c r="X569" i="6"/>
  <c r="X568" i="6"/>
  <c r="X567" i="6"/>
  <c r="X566" i="6"/>
  <c r="X565" i="6"/>
  <c r="X564" i="6"/>
  <c r="X563" i="6"/>
  <c r="X562" i="6"/>
  <c r="X561" i="6"/>
  <c r="X560" i="6"/>
  <c r="X559" i="6"/>
  <c r="X558" i="6"/>
  <c r="X557" i="6"/>
  <c r="X556" i="6"/>
  <c r="X555" i="6"/>
  <c r="X554" i="6"/>
  <c r="X553" i="6"/>
  <c r="X552" i="6"/>
  <c r="X551" i="6"/>
  <c r="X550" i="6"/>
  <c r="X549" i="6"/>
  <c r="X548" i="6"/>
  <c r="X547" i="6"/>
  <c r="X546" i="6"/>
  <c r="X545" i="6"/>
  <c r="X544" i="6"/>
  <c r="X543" i="6"/>
  <c r="X542" i="6"/>
  <c r="X541" i="6"/>
  <c r="X540" i="6"/>
  <c r="X539" i="6"/>
  <c r="X538" i="6"/>
  <c r="X537" i="6"/>
  <c r="X536" i="6"/>
  <c r="X535" i="6"/>
  <c r="X534" i="6"/>
  <c r="X533" i="6"/>
  <c r="X532" i="6"/>
  <c r="X531" i="6"/>
  <c r="X530" i="6"/>
  <c r="X529" i="6"/>
  <c r="X528" i="6"/>
  <c r="X527" i="6"/>
  <c r="X526" i="6"/>
  <c r="X525" i="6"/>
  <c r="X524" i="6"/>
  <c r="X523" i="6"/>
  <c r="X522" i="6"/>
  <c r="X521" i="6"/>
  <c r="X520" i="6"/>
  <c r="X519" i="6"/>
  <c r="X518" i="6"/>
  <c r="X517" i="6"/>
  <c r="X516" i="6"/>
  <c r="X515" i="6"/>
  <c r="X514" i="6"/>
  <c r="X513" i="6"/>
  <c r="X512" i="6"/>
  <c r="X511" i="6"/>
  <c r="X510" i="6"/>
  <c r="X509" i="6"/>
  <c r="X508" i="6"/>
  <c r="X507" i="6"/>
  <c r="X506" i="6"/>
  <c r="X505" i="6"/>
  <c r="X504" i="6"/>
  <c r="X503" i="6"/>
  <c r="X502" i="6"/>
  <c r="X501" i="6"/>
  <c r="X500" i="6"/>
  <c r="X499" i="6"/>
  <c r="X498" i="6"/>
  <c r="X497" i="6"/>
  <c r="X496" i="6"/>
  <c r="X495" i="6"/>
  <c r="X494" i="6"/>
  <c r="X493" i="6"/>
  <c r="X492" i="6"/>
  <c r="X491" i="6"/>
  <c r="X490" i="6"/>
  <c r="X489" i="6"/>
  <c r="X488" i="6"/>
  <c r="X487" i="6"/>
  <c r="X486" i="6"/>
  <c r="X485" i="6"/>
  <c r="X484" i="6"/>
  <c r="X483" i="6"/>
  <c r="X482" i="6"/>
  <c r="X481" i="6"/>
  <c r="X480" i="6"/>
  <c r="X479" i="6"/>
  <c r="X478" i="6"/>
  <c r="X477" i="6"/>
  <c r="X476" i="6"/>
  <c r="X475" i="6"/>
  <c r="X474" i="6"/>
  <c r="X473" i="6"/>
  <c r="X472" i="6"/>
  <c r="X471" i="6"/>
  <c r="X470" i="6"/>
  <c r="X469" i="6"/>
  <c r="X468" i="6"/>
  <c r="X467" i="6"/>
  <c r="X466" i="6"/>
  <c r="X465" i="6"/>
  <c r="X464" i="6"/>
  <c r="X463" i="6"/>
  <c r="X462" i="6"/>
  <c r="X461" i="6"/>
  <c r="X460" i="6"/>
  <c r="X459" i="6"/>
  <c r="X458" i="6"/>
  <c r="X457" i="6"/>
  <c r="X456" i="6"/>
  <c r="X455" i="6"/>
  <c r="X454" i="6"/>
  <c r="X453" i="6"/>
  <c r="X452" i="6"/>
  <c r="X451" i="6"/>
  <c r="X450" i="6"/>
  <c r="X449" i="6"/>
  <c r="X448" i="6"/>
  <c r="X447" i="6"/>
  <c r="X446" i="6"/>
  <c r="X445" i="6"/>
  <c r="X444" i="6"/>
  <c r="X443" i="6"/>
  <c r="X442" i="6"/>
  <c r="X441" i="6"/>
  <c r="X440" i="6"/>
  <c r="X439" i="6"/>
  <c r="X438" i="6"/>
  <c r="X437" i="6"/>
  <c r="X436" i="6"/>
  <c r="X435" i="6"/>
  <c r="X434" i="6"/>
  <c r="X433" i="6"/>
  <c r="X432" i="6"/>
  <c r="X431" i="6"/>
  <c r="X430" i="6"/>
  <c r="X429" i="6"/>
  <c r="X428" i="6"/>
  <c r="X427" i="6"/>
  <c r="X426" i="6"/>
  <c r="X425" i="6"/>
  <c r="X424" i="6"/>
  <c r="X423" i="6"/>
  <c r="X422" i="6"/>
  <c r="X421" i="6"/>
  <c r="X420" i="6"/>
  <c r="X419" i="6"/>
  <c r="X418" i="6"/>
  <c r="X417" i="6"/>
  <c r="X416" i="6"/>
  <c r="X415" i="6"/>
  <c r="X414" i="6"/>
  <c r="X413" i="6"/>
  <c r="X412" i="6"/>
  <c r="X411" i="6"/>
  <c r="X410" i="6"/>
  <c r="X409" i="6"/>
  <c r="X408" i="6"/>
  <c r="X407" i="6"/>
  <c r="X406" i="6"/>
  <c r="X405" i="6"/>
  <c r="X404" i="6"/>
  <c r="X403" i="6"/>
  <c r="X402" i="6"/>
  <c r="X401" i="6"/>
  <c r="X400" i="6"/>
  <c r="X399" i="6"/>
  <c r="X398" i="6"/>
  <c r="X397" i="6"/>
  <c r="X396" i="6"/>
  <c r="X395" i="6"/>
  <c r="X394" i="6"/>
  <c r="X393" i="6"/>
  <c r="X392" i="6"/>
  <c r="X391" i="6"/>
  <c r="X390" i="6"/>
  <c r="X389" i="6"/>
  <c r="X388" i="6"/>
  <c r="X387" i="6"/>
  <c r="X386" i="6"/>
  <c r="X385" i="6"/>
  <c r="X384" i="6"/>
  <c r="X383" i="6"/>
  <c r="X382" i="6"/>
  <c r="X381" i="6"/>
  <c r="X380" i="6"/>
  <c r="X379" i="6"/>
  <c r="X378" i="6"/>
  <c r="X377" i="6"/>
  <c r="X376" i="6"/>
  <c r="X375" i="6"/>
  <c r="X374" i="6"/>
  <c r="X373" i="6"/>
  <c r="X372" i="6"/>
  <c r="X371" i="6"/>
  <c r="X370" i="6"/>
  <c r="X369" i="6"/>
  <c r="X368" i="6"/>
  <c r="X367" i="6"/>
  <c r="X366" i="6"/>
  <c r="X365" i="6"/>
  <c r="X364" i="6"/>
  <c r="X363" i="6"/>
  <c r="X362" i="6"/>
  <c r="X361" i="6"/>
  <c r="X360" i="6"/>
  <c r="X359" i="6"/>
  <c r="X358" i="6"/>
  <c r="X357" i="6"/>
  <c r="X356" i="6"/>
  <c r="X355" i="6"/>
  <c r="X354" i="6"/>
  <c r="X353" i="6"/>
  <c r="X352" i="6"/>
  <c r="X351" i="6"/>
  <c r="X350" i="6"/>
  <c r="X349" i="6"/>
  <c r="X348" i="6"/>
  <c r="X347" i="6"/>
  <c r="X346" i="6"/>
  <c r="X345" i="6"/>
  <c r="X344" i="6"/>
  <c r="X343" i="6"/>
  <c r="X342" i="6"/>
  <c r="X341" i="6"/>
  <c r="X340" i="6"/>
  <c r="X339" i="6"/>
  <c r="X338" i="6"/>
  <c r="X337" i="6"/>
  <c r="X336" i="6"/>
  <c r="X335" i="6"/>
  <c r="X334" i="6"/>
  <c r="X333" i="6"/>
  <c r="X332" i="6"/>
  <c r="X331" i="6"/>
  <c r="X330" i="6"/>
  <c r="X329" i="6"/>
  <c r="X328" i="6"/>
  <c r="X327" i="6"/>
  <c r="X326" i="6"/>
  <c r="X325" i="6"/>
  <c r="X324" i="6"/>
  <c r="X323" i="6"/>
  <c r="X322" i="6"/>
  <c r="X321" i="6"/>
  <c r="X320" i="6"/>
  <c r="X319" i="6"/>
  <c r="X318" i="6"/>
  <c r="X317" i="6"/>
  <c r="X316" i="6"/>
  <c r="X315" i="6"/>
  <c r="X314" i="6"/>
  <c r="X313" i="6"/>
  <c r="X312" i="6"/>
  <c r="X311" i="6"/>
  <c r="X310" i="6"/>
  <c r="X309" i="6"/>
  <c r="X308" i="6"/>
  <c r="X307" i="6"/>
  <c r="X306" i="6"/>
  <c r="X305" i="6"/>
  <c r="X304" i="6"/>
  <c r="X303" i="6"/>
  <c r="X302" i="6"/>
  <c r="X301" i="6"/>
  <c r="X300" i="6"/>
  <c r="X299" i="6"/>
  <c r="X298" i="6"/>
  <c r="X297" i="6"/>
  <c r="X296" i="6"/>
  <c r="X295" i="6"/>
  <c r="X294" i="6"/>
  <c r="X293" i="6"/>
  <c r="X292" i="6"/>
  <c r="X291" i="6"/>
  <c r="X290" i="6"/>
  <c r="X289" i="6"/>
  <c r="X288" i="6"/>
  <c r="X287" i="6"/>
  <c r="X286" i="6"/>
  <c r="X285" i="6"/>
  <c r="X284" i="6"/>
  <c r="X283" i="6"/>
  <c r="X282" i="6"/>
  <c r="X281" i="6"/>
  <c r="X280" i="6"/>
  <c r="X279" i="6"/>
  <c r="X278" i="6"/>
  <c r="X277" i="6"/>
  <c r="X276" i="6"/>
  <c r="X275" i="6"/>
  <c r="X274" i="6"/>
  <c r="X273" i="6"/>
  <c r="X272" i="6"/>
  <c r="X271" i="6"/>
  <c r="X270" i="6"/>
  <c r="X269" i="6"/>
  <c r="X268" i="6"/>
  <c r="X267" i="6"/>
  <c r="X266" i="6"/>
  <c r="X265" i="6"/>
  <c r="X264" i="6"/>
  <c r="X263" i="6"/>
  <c r="X262" i="6"/>
  <c r="X261" i="6"/>
  <c r="X260" i="6"/>
  <c r="X259" i="6"/>
  <c r="X258" i="6"/>
  <c r="X257" i="6"/>
  <c r="X256" i="6"/>
  <c r="X255" i="6"/>
  <c r="X254" i="6"/>
  <c r="X253" i="6"/>
  <c r="X252" i="6"/>
  <c r="X251" i="6"/>
  <c r="X250" i="6"/>
  <c r="X249" i="6"/>
  <c r="X248" i="6"/>
  <c r="X247" i="6"/>
  <c r="X246" i="6"/>
  <c r="X245" i="6"/>
  <c r="X244" i="6"/>
  <c r="X243" i="6"/>
  <c r="X242" i="6"/>
  <c r="X241" i="6"/>
  <c r="X240" i="6"/>
  <c r="X239" i="6"/>
  <c r="X238" i="6"/>
  <c r="X237" i="6"/>
  <c r="X236" i="6"/>
  <c r="X235" i="6"/>
  <c r="X234" i="6"/>
  <c r="X233" i="6"/>
  <c r="X232" i="6"/>
  <c r="X231" i="6"/>
  <c r="X230" i="6"/>
  <c r="X229" i="6"/>
  <c r="X228" i="6"/>
  <c r="X227" i="6"/>
  <c r="X226" i="6"/>
  <c r="X225" i="6"/>
  <c r="X224" i="6"/>
  <c r="X223" i="6"/>
  <c r="X222" i="6"/>
  <c r="X221" i="6"/>
  <c r="X220" i="6"/>
  <c r="X219" i="6"/>
  <c r="X218" i="6"/>
  <c r="X217" i="6"/>
  <c r="X216" i="6"/>
  <c r="X215" i="6"/>
  <c r="X214" i="6"/>
  <c r="X213" i="6"/>
  <c r="X212" i="6"/>
  <c r="X211" i="6"/>
  <c r="X210" i="6"/>
  <c r="X209" i="6"/>
  <c r="X208" i="6"/>
  <c r="X207" i="6"/>
  <c r="X206" i="6"/>
  <c r="X205" i="6"/>
  <c r="X204" i="6"/>
  <c r="X203" i="6"/>
  <c r="X202" i="6"/>
  <c r="X201" i="6"/>
  <c r="X200" i="6"/>
  <c r="X199" i="6"/>
  <c r="X198" i="6"/>
  <c r="X197" i="6"/>
  <c r="X196" i="6"/>
  <c r="X195" i="6"/>
  <c r="X194" i="6"/>
  <c r="X193" i="6"/>
  <c r="X192" i="6"/>
  <c r="X191" i="6"/>
  <c r="X190" i="6"/>
  <c r="X189" i="6"/>
  <c r="X188" i="6"/>
  <c r="X187" i="6"/>
  <c r="X186" i="6"/>
  <c r="X185" i="6"/>
  <c r="X184" i="6"/>
  <c r="X183" i="6"/>
  <c r="X182" i="6"/>
  <c r="X181" i="6"/>
  <c r="X180" i="6"/>
  <c r="X179" i="6"/>
  <c r="X178" i="6"/>
  <c r="X177" i="6"/>
  <c r="X176" i="6"/>
  <c r="X175" i="6"/>
  <c r="X174" i="6"/>
  <c r="X173" i="6"/>
  <c r="X172" i="6"/>
  <c r="X171" i="6"/>
  <c r="X170" i="6"/>
  <c r="X169" i="6"/>
  <c r="X168" i="6"/>
  <c r="X167" i="6"/>
  <c r="X166" i="6"/>
  <c r="X165" i="6"/>
  <c r="X164" i="6"/>
  <c r="X163" i="6"/>
  <c r="X162" i="6"/>
  <c r="X161" i="6"/>
  <c r="X160" i="6"/>
  <c r="X159" i="6"/>
  <c r="X158" i="6"/>
  <c r="X157" i="6"/>
  <c r="X156" i="6"/>
  <c r="X155" i="6"/>
  <c r="X154" i="6"/>
  <c r="X153" i="6"/>
  <c r="X152" i="6"/>
  <c r="X151" i="6"/>
  <c r="X150" i="6"/>
  <c r="X149" i="6"/>
  <c r="X148" i="6"/>
  <c r="X147" i="6"/>
  <c r="X146" i="6"/>
  <c r="X145" i="6"/>
  <c r="X144" i="6"/>
  <c r="X143" i="6"/>
  <c r="X142" i="6"/>
  <c r="X141" i="6"/>
  <c r="X140" i="6"/>
  <c r="X139" i="6"/>
  <c r="X138" i="6"/>
  <c r="X137" i="6"/>
  <c r="X136" i="6"/>
  <c r="X135" i="6"/>
  <c r="X134" i="6"/>
  <c r="X133" i="6"/>
  <c r="X132" i="6"/>
  <c r="X131" i="6"/>
  <c r="X130" i="6"/>
  <c r="X129" i="6"/>
  <c r="X128" i="6"/>
  <c r="X127" i="6"/>
  <c r="X126" i="6"/>
  <c r="X125" i="6"/>
  <c r="X124" i="6"/>
  <c r="X123" i="6"/>
  <c r="X122" i="6"/>
  <c r="X121" i="6"/>
  <c r="X120" i="6"/>
  <c r="X119" i="6"/>
  <c r="X118" i="6"/>
  <c r="X117" i="6"/>
  <c r="X116" i="6"/>
  <c r="X115" i="6"/>
  <c r="X114" i="6"/>
  <c r="X113" i="6"/>
  <c r="X112" i="6"/>
  <c r="X111" i="6"/>
  <c r="X110" i="6"/>
  <c r="X109" i="6"/>
  <c r="X108" i="6"/>
  <c r="X107" i="6"/>
  <c r="X106" i="6"/>
  <c r="X105" i="6"/>
  <c r="X104" i="6"/>
  <c r="X103" i="6"/>
  <c r="X102" i="6"/>
  <c r="X101" i="6"/>
  <c r="X100" i="6"/>
  <c r="X99" i="6"/>
  <c r="X98" i="6"/>
  <c r="X97" i="6"/>
  <c r="X96" i="6"/>
  <c r="X95" i="6"/>
  <c r="X94" i="6"/>
  <c r="X93" i="6"/>
  <c r="X92" i="6"/>
  <c r="X91" i="6"/>
  <c r="X90" i="6"/>
  <c r="X89" i="6"/>
  <c r="X88" i="6"/>
  <c r="X87" i="6"/>
  <c r="X86" i="6"/>
  <c r="X85" i="6"/>
  <c r="X84" i="6"/>
  <c r="X83" i="6"/>
  <c r="X82" i="6"/>
  <c r="X81" i="6"/>
  <c r="X80" i="6"/>
  <c r="X79" i="6"/>
  <c r="X78" i="6"/>
  <c r="X77" i="6"/>
  <c r="X76" i="6"/>
  <c r="X75" i="6"/>
  <c r="X74" i="6"/>
  <c r="X73" i="6"/>
  <c r="X72" i="6"/>
  <c r="X71" i="6"/>
  <c r="X70" i="6"/>
  <c r="X69" i="6"/>
  <c r="X68" i="6"/>
  <c r="X67" i="6"/>
  <c r="X66" i="6"/>
  <c r="X65" i="6"/>
  <c r="X64" i="6"/>
  <c r="X63" i="6"/>
  <c r="X62" i="6"/>
  <c r="X61" i="6"/>
  <c r="X60" i="6"/>
  <c r="X59" i="6"/>
  <c r="X58" i="6"/>
  <c r="X57" i="6"/>
  <c r="X56" i="6"/>
  <c r="X55" i="6"/>
  <c r="X54" i="6"/>
  <c r="X53" i="6"/>
  <c r="X52" i="6"/>
  <c r="X51" i="6"/>
  <c r="X50" i="6"/>
  <c r="X49" i="6"/>
  <c r="X48" i="6"/>
  <c r="X47" i="6"/>
  <c r="X46" i="6"/>
  <c r="X45" i="6"/>
  <c r="X44" i="6"/>
  <c r="X43" i="6"/>
  <c r="X42" i="6"/>
  <c r="X41" i="6"/>
  <c r="X40" i="6"/>
  <c r="X39" i="6"/>
  <c r="X38" i="6"/>
  <c r="X37" i="6"/>
  <c r="X36" i="6"/>
  <c r="X35" i="6"/>
  <c r="X34" i="6"/>
  <c r="X33" i="6"/>
  <c r="X32" i="6"/>
  <c r="X31" i="6"/>
  <c r="X30" i="6"/>
  <c r="X29" i="6"/>
  <c r="X28" i="6"/>
  <c r="X27" i="6"/>
  <c r="X26" i="6"/>
  <c r="X25" i="6"/>
  <c r="X24" i="6"/>
  <c r="X23" i="6"/>
  <c r="X22" i="6"/>
  <c r="X21" i="6"/>
  <c r="X20" i="6"/>
  <c r="X19" i="6"/>
  <c r="X18" i="6"/>
  <c r="X17" i="6"/>
  <c r="X16" i="6"/>
  <c r="X15" i="6"/>
  <c r="X14" i="6"/>
  <c r="X13" i="6"/>
  <c r="X12" i="6"/>
  <c r="X11" i="6"/>
  <c r="X10" i="6"/>
  <c r="X9" i="6"/>
  <c r="X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237" i="6"/>
  <c r="V238" i="6"/>
  <c r="V239" i="6"/>
  <c r="V240" i="6"/>
  <c r="V241" i="6"/>
  <c r="V242" i="6"/>
  <c r="V243" i="6"/>
  <c r="V244" i="6"/>
  <c r="V245" i="6"/>
  <c r="V246" i="6"/>
  <c r="V247" i="6"/>
  <c r="V248" i="6"/>
  <c r="V249" i="6"/>
  <c r="V250" i="6"/>
  <c r="V251" i="6"/>
  <c r="V252" i="6"/>
  <c r="V253" i="6"/>
  <c r="V254" i="6"/>
  <c r="V255" i="6"/>
  <c r="V256" i="6"/>
  <c r="V257" i="6"/>
  <c r="V258" i="6"/>
  <c r="V259" i="6"/>
  <c r="V260" i="6"/>
  <c r="V261" i="6"/>
  <c r="V262" i="6"/>
  <c r="V263" i="6"/>
  <c r="V264" i="6"/>
  <c r="V265" i="6"/>
  <c r="V266" i="6"/>
  <c r="V267" i="6"/>
  <c r="V268" i="6"/>
  <c r="V269" i="6"/>
  <c r="V270" i="6"/>
  <c r="V271" i="6"/>
  <c r="V272" i="6"/>
  <c r="V273" i="6"/>
  <c r="V274" i="6"/>
  <c r="V275" i="6"/>
  <c r="V276" i="6"/>
  <c r="V277" i="6"/>
  <c r="V278" i="6"/>
  <c r="V279" i="6"/>
  <c r="V280" i="6"/>
  <c r="V281" i="6"/>
  <c r="V282" i="6"/>
  <c r="V283" i="6"/>
  <c r="V284" i="6"/>
  <c r="V285" i="6"/>
  <c r="V286" i="6"/>
  <c r="V287" i="6"/>
  <c r="V288" i="6"/>
  <c r="V289" i="6"/>
  <c r="V290" i="6"/>
  <c r="V291" i="6"/>
  <c r="V292" i="6"/>
  <c r="V293" i="6"/>
  <c r="V294" i="6"/>
  <c r="V295" i="6"/>
  <c r="V296" i="6"/>
  <c r="V297" i="6"/>
  <c r="V298" i="6"/>
  <c r="V299" i="6"/>
  <c r="V300" i="6"/>
  <c r="V301" i="6"/>
  <c r="V302" i="6"/>
  <c r="V303" i="6"/>
  <c r="V304" i="6"/>
  <c r="V305" i="6"/>
  <c r="V306" i="6"/>
  <c r="V307" i="6"/>
  <c r="V308" i="6"/>
  <c r="V309" i="6"/>
  <c r="V310" i="6"/>
  <c r="V311" i="6"/>
  <c r="V312" i="6"/>
  <c r="V313" i="6"/>
  <c r="V314" i="6"/>
  <c r="V315" i="6"/>
  <c r="V316" i="6"/>
  <c r="V317" i="6"/>
  <c r="V318" i="6"/>
  <c r="V319" i="6"/>
  <c r="V320" i="6"/>
  <c r="V321" i="6"/>
  <c r="V322" i="6"/>
  <c r="V323" i="6"/>
  <c r="V324" i="6"/>
  <c r="V325" i="6"/>
  <c r="V326" i="6"/>
  <c r="V327" i="6"/>
  <c r="V328" i="6"/>
  <c r="V329" i="6"/>
  <c r="V330" i="6"/>
  <c r="V331" i="6"/>
  <c r="V332" i="6"/>
  <c r="V333" i="6"/>
  <c r="V334" i="6"/>
  <c r="V335" i="6"/>
  <c r="V336" i="6"/>
  <c r="V337" i="6"/>
  <c r="V338" i="6"/>
  <c r="V339" i="6"/>
  <c r="V340" i="6"/>
  <c r="V341" i="6"/>
  <c r="V342" i="6"/>
  <c r="V343" i="6"/>
  <c r="V344" i="6"/>
  <c r="V345" i="6"/>
  <c r="V346" i="6"/>
  <c r="V347" i="6"/>
  <c r="V348" i="6"/>
  <c r="V349" i="6"/>
  <c r="V350" i="6"/>
  <c r="V351" i="6"/>
  <c r="V352" i="6"/>
  <c r="V353" i="6"/>
  <c r="V354" i="6"/>
  <c r="V355" i="6"/>
  <c r="V356" i="6"/>
  <c r="V357" i="6"/>
  <c r="V358" i="6"/>
  <c r="V359" i="6"/>
  <c r="V360" i="6"/>
  <c r="V361" i="6"/>
  <c r="V362" i="6"/>
  <c r="V363" i="6"/>
  <c r="V364" i="6"/>
  <c r="V365" i="6"/>
  <c r="V366" i="6"/>
  <c r="V367" i="6"/>
  <c r="V368" i="6"/>
  <c r="V369" i="6"/>
  <c r="V370" i="6"/>
  <c r="V371" i="6"/>
  <c r="V372" i="6"/>
  <c r="V373" i="6"/>
  <c r="V374" i="6"/>
  <c r="V375" i="6"/>
  <c r="V376" i="6"/>
  <c r="V377" i="6"/>
  <c r="V378" i="6"/>
  <c r="V379" i="6"/>
  <c r="V380" i="6"/>
  <c r="V381" i="6"/>
  <c r="V382" i="6"/>
  <c r="V383" i="6"/>
  <c r="V384" i="6"/>
  <c r="V385" i="6"/>
  <c r="V386" i="6"/>
  <c r="V387" i="6"/>
  <c r="V388" i="6"/>
  <c r="V389" i="6"/>
  <c r="V390" i="6"/>
  <c r="V391" i="6"/>
  <c r="V392" i="6"/>
  <c r="V393" i="6"/>
  <c r="V394" i="6"/>
  <c r="V395" i="6"/>
  <c r="V396" i="6"/>
  <c r="V397" i="6"/>
  <c r="V398" i="6"/>
  <c r="V399" i="6"/>
  <c r="V400" i="6"/>
  <c r="V401" i="6"/>
  <c r="V402" i="6"/>
  <c r="V403" i="6"/>
  <c r="V404" i="6"/>
  <c r="V405" i="6"/>
  <c r="V406" i="6"/>
  <c r="V407" i="6"/>
  <c r="V408" i="6"/>
  <c r="V409" i="6"/>
  <c r="V410" i="6"/>
  <c r="V411" i="6"/>
  <c r="V412" i="6"/>
  <c r="V413" i="6"/>
  <c r="V414" i="6"/>
  <c r="V415" i="6"/>
  <c r="V416" i="6"/>
  <c r="V417" i="6"/>
  <c r="V418" i="6"/>
  <c r="V419" i="6"/>
  <c r="V420" i="6"/>
  <c r="V421" i="6"/>
  <c r="V422" i="6"/>
  <c r="V423" i="6"/>
  <c r="V424" i="6"/>
  <c r="V425" i="6"/>
  <c r="V426" i="6"/>
  <c r="V427" i="6"/>
  <c r="V428" i="6"/>
  <c r="V429" i="6"/>
  <c r="V430" i="6"/>
  <c r="V431" i="6"/>
  <c r="V432" i="6"/>
  <c r="V433" i="6"/>
  <c r="V434" i="6"/>
  <c r="V435" i="6"/>
  <c r="V436" i="6"/>
  <c r="V437" i="6"/>
  <c r="V438" i="6"/>
  <c r="V439" i="6"/>
  <c r="V440" i="6"/>
  <c r="V441" i="6"/>
  <c r="V442" i="6"/>
  <c r="V443" i="6"/>
  <c r="V444" i="6"/>
  <c r="V445" i="6"/>
  <c r="V446" i="6"/>
  <c r="V447" i="6"/>
  <c r="V448" i="6"/>
  <c r="V449" i="6"/>
  <c r="V450" i="6"/>
  <c r="V451" i="6"/>
  <c r="V452" i="6"/>
  <c r="V453" i="6"/>
  <c r="V454" i="6"/>
  <c r="V455" i="6"/>
  <c r="V456" i="6"/>
  <c r="V457" i="6"/>
  <c r="V458" i="6"/>
  <c r="V459" i="6"/>
  <c r="V460" i="6"/>
  <c r="V461" i="6"/>
  <c r="V462" i="6"/>
  <c r="V463" i="6"/>
  <c r="V464" i="6"/>
  <c r="V465" i="6"/>
  <c r="V466" i="6"/>
  <c r="V467" i="6"/>
  <c r="V468" i="6"/>
  <c r="V469" i="6"/>
  <c r="V470" i="6"/>
  <c r="V471" i="6"/>
  <c r="V472" i="6"/>
  <c r="V473" i="6"/>
  <c r="V474" i="6"/>
  <c r="V475" i="6"/>
  <c r="V476" i="6"/>
  <c r="V477" i="6"/>
  <c r="V478" i="6"/>
  <c r="V479" i="6"/>
  <c r="V480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4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64" i="6"/>
  <c r="V765" i="6"/>
  <c r="V766" i="6"/>
  <c r="V767" i="6"/>
  <c r="V768" i="6"/>
  <c r="V769" i="6"/>
  <c r="V770" i="6"/>
  <c r="V771" i="6"/>
  <c r="V772" i="6"/>
  <c r="V773" i="6"/>
  <c r="V774" i="6"/>
  <c r="V775" i="6"/>
  <c r="V776" i="6"/>
  <c r="V777" i="6"/>
  <c r="V778" i="6"/>
  <c r="V779" i="6"/>
  <c r="V780" i="6"/>
  <c r="V781" i="6"/>
  <c r="V782" i="6"/>
  <c r="V783" i="6"/>
  <c r="V784" i="6"/>
  <c r="V785" i="6"/>
  <c r="V786" i="6"/>
  <c r="V787" i="6"/>
  <c r="V788" i="6"/>
  <c r="V789" i="6"/>
  <c r="V790" i="6"/>
  <c r="V791" i="6"/>
  <c r="V792" i="6"/>
  <c r="V793" i="6"/>
  <c r="V794" i="6"/>
  <c r="V795" i="6"/>
  <c r="V796" i="6"/>
  <c r="V797" i="6"/>
  <c r="V798" i="6"/>
  <c r="V799" i="6"/>
  <c r="V800" i="6"/>
  <c r="V801" i="6"/>
  <c r="V802" i="6"/>
  <c r="V803" i="6"/>
  <c r="V804" i="6"/>
  <c r="V805" i="6"/>
  <c r="V806" i="6"/>
  <c r="V807" i="6"/>
  <c r="V808" i="6"/>
  <c r="V809" i="6"/>
  <c r="V810" i="6"/>
  <c r="V811" i="6"/>
  <c r="V812" i="6"/>
  <c r="V813" i="6"/>
  <c r="V814" i="6"/>
  <c r="V815" i="6"/>
  <c r="V816" i="6"/>
  <c r="V817" i="6"/>
  <c r="V818" i="6"/>
  <c r="V819" i="6"/>
  <c r="V820" i="6"/>
  <c r="V821" i="6"/>
  <c r="V822" i="6"/>
  <c r="V823" i="6"/>
  <c r="V824" i="6"/>
  <c r="V825" i="6"/>
  <c r="V826" i="6"/>
  <c r="V827" i="6"/>
  <c r="V828" i="6"/>
  <c r="V829" i="6"/>
  <c r="V830" i="6"/>
  <c r="V831" i="6"/>
  <c r="V832" i="6"/>
  <c r="V833" i="6"/>
  <c r="V834" i="6"/>
  <c r="V835" i="6"/>
  <c r="V836" i="6"/>
  <c r="V837" i="6"/>
  <c r="V838" i="6"/>
  <c r="V839" i="6"/>
  <c r="V840" i="6"/>
  <c r="V841" i="6"/>
  <c r="V842" i="6"/>
  <c r="V843" i="6"/>
  <c r="V844" i="6"/>
  <c r="V845" i="6"/>
  <c r="V846" i="6"/>
  <c r="V847" i="6"/>
  <c r="V848" i="6"/>
  <c r="V849" i="6"/>
  <c r="V850" i="6"/>
  <c r="V851" i="6"/>
  <c r="V852" i="6"/>
  <c r="V853" i="6"/>
  <c r="V854" i="6"/>
  <c r="V855" i="6"/>
  <c r="V856" i="6"/>
  <c r="V857" i="6"/>
  <c r="V858" i="6"/>
  <c r="V859" i="6"/>
  <c r="V860" i="6"/>
  <c r="V861" i="6"/>
  <c r="V862" i="6"/>
  <c r="V863" i="6"/>
  <c r="V864" i="6"/>
  <c r="V865" i="6"/>
  <c r="V866" i="6"/>
  <c r="V867" i="6"/>
  <c r="V868" i="6"/>
  <c r="V869" i="6"/>
  <c r="V870" i="6"/>
  <c r="V871" i="6"/>
  <c r="V872" i="6"/>
  <c r="V873" i="6"/>
  <c r="V874" i="6"/>
  <c r="V875" i="6"/>
  <c r="V876" i="6"/>
  <c r="V877" i="6"/>
  <c r="V878" i="6"/>
  <c r="V879" i="6"/>
  <c r="V880" i="6"/>
  <c r="V881" i="6"/>
  <c r="V882" i="6"/>
  <c r="V883" i="6"/>
  <c r="V884" i="6"/>
  <c r="V885" i="6"/>
  <c r="V886" i="6"/>
  <c r="V887" i="6"/>
  <c r="V888" i="6"/>
  <c r="V889" i="6"/>
  <c r="V890" i="6"/>
  <c r="V891" i="6"/>
  <c r="V892" i="6"/>
  <c r="V893" i="6"/>
  <c r="V894" i="6"/>
  <c r="V895" i="6"/>
  <c r="V896" i="6"/>
  <c r="V897" i="6"/>
  <c r="V898" i="6"/>
  <c r="V899" i="6"/>
  <c r="V900" i="6"/>
  <c r="V901" i="6"/>
  <c r="V902" i="6"/>
  <c r="V903" i="6"/>
  <c r="V904" i="6"/>
  <c r="V905" i="6"/>
  <c r="V906" i="6"/>
  <c r="V907" i="6"/>
  <c r="V908" i="6"/>
  <c r="V909" i="6"/>
  <c r="V910" i="6"/>
  <c r="V911" i="6"/>
  <c r="V912" i="6"/>
  <c r="V913" i="6"/>
  <c r="V914" i="6"/>
  <c r="V915" i="6"/>
  <c r="V916" i="6"/>
  <c r="V917" i="6"/>
  <c r="V918" i="6"/>
  <c r="V919" i="6"/>
  <c r="V920" i="6"/>
  <c r="V921" i="6"/>
  <c r="V922" i="6"/>
  <c r="V923" i="6"/>
  <c r="V924" i="6"/>
  <c r="V925" i="6"/>
  <c r="V926" i="6"/>
  <c r="V927" i="6"/>
  <c r="V928" i="6"/>
  <c r="V929" i="6"/>
  <c r="V930" i="6"/>
  <c r="V931" i="6"/>
  <c r="V932" i="6"/>
  <c r="V933" i="6"/>
  <c r="V934" i="6"/>
  <c r="V935" i="6"/>
  <c r="V936" i="6"/>
  <c r="V937" i="6"/>
  <c r="V938" i="6"/>
  <c r="V939" i="6"/>
  <c r="V940" i="6"/>
  <c r="V941" i="6"/>
  <c r="V942" i="6"/>
  <c r="V943" i="6"/>
  <c r="V944" i="6"/>
  <c r="V945" i="6"/>
  <c r="V946" i="6"/>
  <c r="V947" i="6"/>
  <c r="V948" i="6"/>
  <c r="V949" i="6"/>
  <c r="V950" i="6"/>
  <c r="V951" i="6"/>
  <c r="V952" i="6"/>
  <c r="V953" i="6"/>
  <c r="V954" i="6"/>
  <c r="V955" i="6"/>
  <c r="V956" i="6"/>
  <c r="V957" i="6"/>
  <c r="V958" i="6"/>
  <c r="V959" i="6"/>
  <c r="V960" i="6"/>
  <c r="V961" i="6"/>
  <c r="V962" i="6"/>
  <c r="V963" i="6"/>
  <c r="V964" i="6"/>
  <c r="V965" i="6"/>
  <c r="V966" i="6"/>
  <c r="V967" i="6"/>
  <c r="V968" i="6"/>
  <c r="V969" i="6"/>
  <c r="V970" i="6"/>
  <c r="V971" i="6"/>
  <c r="V972" i="6"/>
  <c r="V973" i="6"/>
  <c r="V974" i="6"/>
  <c r="V975" i="6"/>
  <c r="V976" i="6"/>
  <c r="V977" i="6"/>
  <c r="V978" i="6"/>
  <c r="V979" i="6"/>
  <c r="V980" i="6"/>
  <c r="V981" i="6"/>
  <c r="V982" i="6"/>
  <c r="V983" i="6"/>
  <c r="V984" i="6"/>
  <c r="V985" i="6"/>
  <c r="V986" i="6"/>
  <c r="V987" i="6"/>
  <c r="V988" i="6"/>
  <c r="V989" i="6"/>
  <c r="V990" i="6"/>
  <c r="V991" i="6"/>
  <c r="V992" i="6"/>
  <c r="V993" i="6"/>
  <c r="V994" i="6"/>
  <c r="V995" i="6"/>
  <c r="V996" i="6"/>
  <c r="V997" i="6"/>
  <c r="V998" i="6"/>
  <c r="V999" i="6"/>
  <c r="V1000" i="6"/>
  <c r="V1001" i="6"/>
  <c r="V1002" i="6"/>
  <c r="V1003" i="6"/>
  <c r="V1004" i="6"/>
  <c r="V1005" i="6"/>
  <c r="V1006" i="6"/>
  <c r="V1007" i="6"/>
  <c r="V1008" i="6"/>
  <c r="V1009" i="6"/>
  <c r="V1010" i="6"/>
  <c r="V1011" i="6"/>
  <c r="V1012" i="6"/>
  <c r="V1013" i="6"/>
  <c r="V1014" i="6"/>
  <c r="V1015" i="6"/>
  <c r="V1016" i="6"/>
  <c r="V1017" i="6"/>
  <c r="V1018" i="6"/>
  <c r="V1019" i="6"/>
  <c r="V1020" i="6"/>
  <c r="V1021" i="6"/>
  <c r="V1022" i="6"/>
  <c r="V1023" i="6"/>
  <c r="V1024" i="6"/>
  <c r="V1025" i="6"/>
  <c r="V1026" i="6"/>
  <c r="V1027" i="6"/>
  <c r="V1028" i="6"/>
  <c r="V1029" i="6"/>
  <c r="V1030" i="6"/>
  <c r="V1031" i="6"/>
  <c r="V1032" i="6"/>
  <c r="V1033" i="6"/>
  <c r="V1034" i="6"/>
  <c r="V1035" i="6"/>
  <c r="V1036" i="6"/>
  <c r="V1037" i="6"/>
  <c r="V1038" i="6"/>
  <c r="V1039" i="6"/>
  <c r="V1040" i="6"/>
  <c r="V1041" i="6"/>
  <c r="V1042" i="6"/>
  <c r="V1043" i="6"/>
  <c r="V1044" i="6"/>
  <c r="V1045" i="6"/>
  <c r="V1046" i="6"/>
  <c r="V1047" i="6"/>
  <c r="V1048" i="6"/>
  <c r="V1049" i="6"/>
  <c r="V1050" i="6"/>
  <c r="V1051" i="6"/>
  <c r="V1052" i="6"/>
  <c r="V1053" i="6"/>
  <c r="V1054" i="6"/>
  <c r="V1055" i="6"/>
  <c r="V1056" i="6"/>
  <c r="V1057" i="6"/>
  <c r="V1058" i="6"/>
  <c r="V1059" i="6"/>
  <c r="V1060" i="6"/>
  <c r="V1061" i="6"/>
  <c r="V1062" i="6"/>
  <c r="V1063" i="6"/>
  <c r="V1064" i="6"/>
  <c r="V1065" i="6"/>
  <c r="V1066" i="6"/>
  <c r="V1067" i="6"/>
  <c r="V1068" i="6"/>
  <c r="V1069" i="6"/>
  <c r="V1070" i="6"/>
  <c r="V1071" i="6"/>
  <c r="V1072" i="6"/>
  <c r="V1073" i="6"/>
  <c r="V1074" i="6"/>
  <c r="V1075" i="6"/>
  <c r="V1076" i="6"/>
  <c r="V1077" i="6"/>
  <c r="V1078" i="6"/>
  <c r="V1079" i="6"/>
  <c r="V1080" i="6"/>
  <c r="V1081" i="6"/>
  <c r="V1082" i="6"/>
  <c r="V1083" i="6"/>
  <c r="V1084" i="6"/>
  <c r="V1085" i="6"/>
  <c r="V1086" i="6"/>
  <c r="V1087" i="6"/>
  <c r="V1088" i="6"/>
  <c r="V1089" i="6"/>
  <c r="V1090" i="6"/>
  <c r="V1091" i="6"/>
  <c r="V1092" i="6"/>
  <c r="V1093" i="6"/>
  <c r="V1094" i="6"/>
  <c r="V1095" i="6"/>
  <c r="V1096" i="6"/>
  <c r="V1097" i="6"/>
  <c r="V1098" i="6"/>
  <c r="V1099" i="6"/>
  <c r="V1100" i="6"/>
  <c r="V1101" i="6"/>
  <c r="V1102" i="6"/>
  <c r="V1103" i="6"/>
  <c r="V1104" i="6"/>
  <c r="V1105" i="6"/>
  <c r="V1106" i="6"/>
  <c r="V1107" i="6"/>
  <c r="V1108" i="6"/>
  <c r="V1109" i="6"/>
  <c r="V1110" i="6"/>
  <c r="V1111" i="6"/>
  <c r="V1112" i="6"/>
  <c r="V1113" i="6"/>
  <c r="V1114" i="6"/>
  <c r="V1115" i="6"/>
  <c r="V1116" i="6"/>
  <c r="V1117" i="6"/>
  <c r="V1118" i="6"/>
  <c r="V1119" i="6"/>
  <c r="V1120" i="6"/>
  <c r="V1121" i="6"/>
  <c r="V1122" i="6"/>
  <c r="V1123" i="6"/>
  <c r="V1124" i="6"/>
  <c r="V1125" i="6"/>
  <c r="V1126" i="6"/>
  <c r="V1127" i="6"/>
  <c r="V1128" i="6"/>
  <c r="V1129" i="6"/>
  <c r="V1130" i="6"/>
  <c r="V1131" i="6"/>
  <c r="V1132" i="6"/>
  <c r="V1133" i="6"/>
  <c r="V1134" i="6"/>
  <c r="V1135" i="6"/>
  <c r="V1136" i="6"/>
  <c r="V1137" i="6"/>
  <c r="V1138" i="6"/>
  <c r="V1139" i="6"/>
  <c r="V1140" i="6"/>
  <c r="V1141" i="6"/>
  <c r="V1142" i="6"/>
  <c r="V1143" i="6"/>
  <c r="V1144" i="6"/>
  <c r="V1145" i="6"/>
  <c r="V1146" i="6"/>
  <c r="V1147" i="6"/>
  <c r="V1148" i="6"/>
  <c r="V1149" i="6"/>
  <c r="V1150" i="6"/>
  <c r="V1151" i="6"/>
  <c r="V1152" i="6"/>
  <c r="V1153" i="6"/>
  <c r="V1154" i="6"/>
  <c r="V1155" i="6"/>
  <c r="V1156" i="6"/>
  <c r="V1157" i="6"/>
  <c r="V1158" i="6"/>
  <c r="V1159" i="6"/>
  <c r="V1160" i="6"/>
  <c r="V1161" i="6"/>
  <c r="V1162" i="6"/>
  <c r="V1163" i="6"/>
  <c r="V1164" i="6"/>
  <c r="V1165" i="6"/>
  <c r="V1166" i="6"/>
  <c r="V1167" i="6"/>
  <c r="V1168" i="6"/>
  <c r="V1169" i="6"/>
  <c r="V1170" i="6"/>
  <c r="V1171" i="6"/>
  <c r="V1172" i="6"/>
  <c r="V1173" i="6"/>
  <c r="V1174" i="6"/>
  <c r="V1175" i="6"/>
  <c r="V1176" i="6"/>
  <c r="V1177" i="6"/>
  <c r="V1178" i="6"/>
  <c r="V1179" i="6"/>
  <c r="V1180" i="6"/>
  <c r="V1181" i="6"/>
  <c r="V1182" i="6"/>
  <c r="V1183" i="6"/>
  <c r="V1184" i="6"/>
  <c r="V1185" i="6"/>
  <c r="V1186" i="6"/>
  <c r="V1187" i="6"/>
  <c r="V1188" i="6"/>
  <c r="V1189" i="6"/>
  <c r="V1190" i="6"/>
  <c r="V1191" i="6"/>
  <c r="V1192" i="6"/>
  <c r="V1193" i="6"/>
  <c r="V1194" i="6"/>
  <c r="V1195" i="6"/>
  <c r="V1196" i="6"/>
  <c r="V1197" i="6"/>
  <c r="V1198" i="6"/>
  <c r="V1199" i="6"/>
  <c r="V1200" i="6"/>
  <c r="V1201" i="6"/>
  <c r="V1202" i="6"/>
  <c r="V1203" i="6"/>
  <c r="V1204" i="6"/>
  <c r="V1205" i="6"/>
  <c r="V1206" i="6"/>
  <c r="V1207" i="6"/>
  <c r="V1208" i="6"/>
  <c r="V1209" i="6"/>
  <c r="V1210" i="6"/>
  <c r="V1211" i="6"/>
  <c r="V1212" i="6"/>
  <c r="V1213" i="6"/>
  <c r="V1214" i="6"/>
  <c r="V1215" i="6"/>
  <c r="V1216" i="6"/>
  <c r="V1217" i="6"/>
  <c r="V1218" i="6"/>
  <c r="V1219" i="6"/>
  <c r="V1220" i="6"/>
  <c r="V1221" i="6"/>
  <c r="V1222" i="6"/>
  <c r="V1223" i="6"/>
  <c r="V1224" i="6"/>
  <c r="V1225" i="6"/>
  <c r="V1226" i="6"/>
  <c r="V1227" i="6"/>
  <c r="V1228" i="6"/>
  <c r="V1229" i="6"/>
  <c r="V1230" i="6"/>
  <c r="V1231" i="6"/>
  <c r="V1232" i="6"/>
  <c r="V1233" i="6"/>
  <c r="V1234" i="6"/>
  <c r="V1235" i="6"/>
  <c r="V1236" i="6"/>
  <c r="V1237" i="6"/>
  <c r="V1238" i="6"/>
  <c r="V1239" i="6"/>
  <c r="V1240" i="6"/>
  <c r="V1241" i="6"/>
  <c r="V1242" i="6"/>
  <c r="V1243" i="6"/>
  <c r="V1244" i="6"/>
  <c r="V1245" i="6"/>
  <c r="V1246" i="6"/>
  <c r="V1247" i="6"/>
  <c r="V1248" i="6"/>
  <c r="V1249" i="6"/>
  <c r="V1250" i="6"/>
  <c r="V1251" i="6"/>
  <c r="V1252" i="6"/>
  <c r="V1253" i="6"/>
  <c r="V1254" i="6"/>
  <c r="V1255" i="6"/>
  <c r="V1256" i="6"/>
  <c r="V1257" i="6"/>
  <c r="V1258" i="6"/>
  <c r="V1259" i="6"/>
  <c r="V1260" i="6"/>
  <c r="V1261" i="6"/>
  <c r="V1262" i="6"/>
  <c r="V1263" i="6"/>
  <c r="V1264" i="6"/>
  <c r="V1265" i="6"/>
  <c r="V1266" i="6"/>
  <c r="V1267" i="6"/>
  <c r="V1268" i="6"/>
  <c r="V1269" i="6"/>
  <c r="V1270" i="6"/>
  <c r="V1271" i="6"/>
  <c r="V1272" i="6"/>
  <c r="V1273" i="6"/>
  <c r="V1274" i="6"/>
  <c r="V1275" i="6"/>
  <c r="V1276" i="6"/>
  <c r="V1277" i="6"/>
  <c r="V1278" i="6"/>
  <c r="V1279" i="6"/>
  <c r="V1280" i="6"/>
  <c r="V1281" i="6"/>
  <c r="V1282" i="6"/>
  <c r="V1283" i="6"/>
  <c r="V1284" i="6"/>
  <c r="V1285" i="6"/>
  <c r="V1286" i="6"/>
  <c r="V1287" i="6"/>
  <c r="V1288" i="6"/>
  <c r="V1289" i="6"/>
  <c r="V1290" i="6"/>
  <c r="V1291" i="6"/>
  <c r="V1292" i="6"/>
  <c r="V1293" i="6"/>
  <c r="V1294" i="6"/>
  <c r="V1295" i="6"/>
  <c r="V1296" i="6"/>
  <c r="V1297" i="6"/>
  <c r="V1298" i="6"/>
  <c r="V1299" i="6"/>
  <c r="V1300" i="6"/>
  <c r="V1301" i="6"/>
  <c r="V1302" i="6"/>
  <c r="V1303" i="6"/>
  <c r="V1304" i="6"/>
  <c r="V1305" i="6"/>
  <c r="V1306" i="6"/>
  <c r="V1307" i="6"/>
  <c r="V1308" i="6"/>
  <c r="V1309" i="6"/>
  <c r="V1310" i="6"/>
  <c r="V1311" i="6"/>
  <c r="V1312" i="6"/>
  <c r="V1313" i="6"/>
  <c r="V1314" i="6"/>
  <c r="V1315" i="6"/>
  <c r="V1316" i="6"/>
  <c r="V1317" i="6"/>
  <c r="V1318" i="6"/>
  <c r="V1319" i="6"/>
  <c r="V1320" i="6"/>
  <c r="V1321" i="6"/>
  <c r="V1322" i="6"/>
  <c r="V1323" i="6"/>
  <c r="V1324" i="6"/>
  <c r="V1325" i="6"/>
  <c r="V1326" i="6"/>
  <c r="V1327" i="6"/>
  <c r="V1328" i="6"/>
  <c r="V1329" i="6"/>
  <c r="V1330" i="6"/>
  <c r="V1331" i="6"/>
  <c r="V1332" i="6"/>
  <c r="V1333" i="6"/>
  <c r="V1334" i="6"/>
  <c r="V1335" i="6"/>
  <c r="V1336" i="6"/>
  <c r="V1337" i="6"/>
  <c r="V1338" i="6"/>
  <c r="V1339" i="6"/>
  <c r="V1340" i="6"/>
  <c r="V1341" i="6"/>
  <c r="V1342" i="6"/>
  <c r="V1343" i="6"/>
  <c r="V1344" i="6"/>
  <c r="V1345" i="6"/>
  <c r="V1346" i="6"/>
  <c r="V1347" i="6"/>
  <c r="V1348" i="6"/>
  <c r="V1349" i="6"/>
  <c r="V1350" i="6"/>
  <c r="V1351" i="6"/>
  <c r="V1352" i="6"/>
  <c r="V1353" i="6"/>
  <c r="V1354" i="6"/>
  <c r="V1355" i="6"/>
  <c r="V1356" i="6"/>
  <c r="V1357" i="6"/>
  <c r="V1358" i="6"/>
  <c r="V1359" i="6"/>
  <c r="V1360" i="6"/>
  <c r="V1361" i="6"/>
  <c r="V1362" i="6"/>
  <c r="V1363" i="6"/>
  <c r="V1364" i="6"/>
  <c r="V1365" i="6"/>
  <c r="V1366" i="6"/>
  <c r="V1367" i="6"/>
  <c r="V1368" i="6"/>
  <c r="V1369" i="6"/>
  <c r="V1370" i="6"/>
  <c r="V1371" i="6"/>
  <c r="V1372" i="6"/>
  <c r="V1373" i="6"/>
  <c r="V1374" i="6"/>
  <c r="V1375" i="6"/>
  <c r="V1376" i="6"/>
  <c r="V1377" i="6"/>
  <c r="V1378" i="6"/>
  <c r="V1379" i="6"/>
  <c r="V1380" i="6"/>
  <c r="V1381" i="6"/>
  <c r="V1382" i="6"/>
  <c r="V1383" i="6"/>
  <c r="V1384" i="6"/>
  <c r="V1385" i="6"/>
  <c r="V1386" i="6"/>
  <c r="V1387" i="6"/>
  <c r="V1388" i="6"/>
  <c r="V1389" i="6"/>
  <c r="V1390" i="6"/>
  <c r="V1391" i="6"/>
  <c r="V1392" i="6"/>
  <c r="V1393" i="6"/>
  <c r="V1394" i="6"/>
  <c r="V1395" i="6"/>
  <c r="V1396" i="6"/>
  <c r="V1397" i="6"/>
  <c r="V1398" i="6"/>
  <c r="V1399" i="6"/>
  <c r="V1400" i="6"/>
  <c r="V1401" i="6"/>
  <c r="V1402" i="6"/>
  <c r="V1403" i="6"/>
  <c r="V1404" i="6"/>
  <c r="V1405" i="6"/>
  <c r="V1406" i="6"/>
  <c r="V1407" i="6"/>
  <c r="V1408" i="6"/>
  <c r="V1409" i="6"/>
  <c r="V1410" i="6"/>
  <c r="V1411" i="6"/>
  <c r="V1412" i="6"/>
  <c r="V1413" i="6"/>
  <c r="V1414" i="6"/>
  <c r="V1415" i="6"/>
  <c r="V1416" i="6"/>
  <c r="V1417" i="6"/>
  <c r="V1418" i="6"/>
  <c r="V1419" i="6"/>
  <c r="V1420" i="6"/>
  <c r="V1421" i="6"/>
  <c r="V1422" i="6"/>
  <c r="V1423" i="6"/>
  <c r="V1424" i="6"/>
  <c r="V1425" i="6"/>
  <c r="V1426" i="6"/>
  <c r="V1427" i="6"/>
  <c r="V1428" i="6"/>
  <c r="V1429" i="6"/>
  <c r="V1430" i="6"/>
  <c r="V1431" i="6"/>
  <c r="V1432" i="6"/>
  <c r="V1433" i="6"/>
  <c r="V1434" i="6"/>
  <c r="V1435" i="6"/>
  <c r="V1436" i="6"/>
  <c r="V1437" i="6"/>
  <c r="V1438" i="6"/>
  <c r="V1439" i="6"/>
  <c r="V1440" i="6"/>
  <c r="V1441" i="6"/>
  <c r="V1442" i="6"/>
  <c r="V1443" i="6"/>
  <c r="V1444" i="6"/>
  <c r="V1445" i="6"/>
  <c r="V1446" i="6"/>
  <c r="V1447" i="6"/>
  <c r="V1448" i="6"/>
  <c r="V1449" i="6"/>
  <c r="V1450" i="6"/>
  <c r="V1451" i="6"/>
  <c r="V1452" i="6"/>
  <c r="V1453" i="6"/>
  <c r="V1454" i="6"/>
  <c r="V1455" i="6"/>
  <c r="V1456" i="6"/>
  <c r="V1457" i="6"/>
  <c r="V1458" i="6"/>
  <c r="V1459" i="6"/>
  <c r="V1460" i="6"/>
  <c r="V1461" i="6"/>
  <c r="V1462" i="6"/>
  <c r="V1463" i="6"/>
  <c r="V1464" i="6"/>
  <c r="V1465" i="6"/>
  <c r="V1466" i="6"/>
  <c r="V1467" i="6"/>
  <c r="V1468" i="6"/>
  <c r="V1469" i="6"/>
  <c r="V1470" i="6"/>
  <c r="V1471" i="6"/>
  <c r="V1472" i="6"/>
  <c r="V1473" i="6"/>
  <c r="V1474" i="6"/>
  <c r="V1475" i="6"/>
  <c r="V1476" i="6"/>
  <c r="V1477" i="6"/>
  <c r="V1478" i="6"/>
  <c r="V1479" i="6"/>
  <c r="V1480" i="6"/>
  <c r="V1481" i="6"/>
  <c r="V1482" i="6"/>
  <c r="V1483" i="6"/>
  <c r="V1484" i="6"/>
  <c r="V1485" i="6"/>
  <c r="V1486" i="6"/>
  <c r="V1487" i="6"/>
  <c r="V1488" i="6"/>
  <c r="V1489" i="6"/>
  <c r="V1490" i="6"/>
  <c r="V1491" i="6"/>
  <c r="V1492" i="6"/>
  <c r="V1493" i="6"/>
  <c r="V1494" i="6"/>
  <c r="V1495" i="6"/>
  <c r="V1496" i="6"/>
  <c r="V1497" i="6"/>
  <c r="V1498" i="6"/>
  <c r="V1499" i="6"/>
  <c r="V1500" i="6"/>
  <c r="V1501" i="6"/>
  <c r="V1502" i="6"/>
  <c r="V1503" i="6"/>
  <c r="V1504" i="6"/>
  <c r="V1505" i="6"/>
  <c r="V1506" i="6"/>
  <c r="V1507" i="6"/>
  <c r="V1508" i="6"/>
  <c r="V1509" i="6"/>
  <c r="V1510" i="6"/>
  <c r="V1511" i="6"/>
  <c r="V1512" i="6"/>
  <c r="V1513" i="6"/>
  <c r="V1514" i="6"/>
  <c r="V1515" i="6"/>
  <c r="V1516" i="6"/>
  <c r="V1517" i="6"/>
  <c r="V1518" i="6"/>
  <c r="V1519" i="6"/>
  <c r="V1520" i="6"/>
  <c r="V1521" i="6"/>
  <c r="V1522" i="6"/>
  <c r="V1523" i="6"/>
  <c r="V1524" i="6"/>
  <c r="V1525" i="6"/>
  <c r="V1526" i="6"/>
  <c r="V1527" i="6"/>
  <c r="V1528" i="6"/>
  <c r="V1529" i="6"/>
  <c r="V1530" i="6"/>
  <c r="V1531" i="6"/>
  <c r="V1532" i="6"/>
  <c r="V1533" i="6"/>
  <c r="V1534" i="6"/>
  <c r="V1535" i="6"/>
  <c r="V1536" i="6"/>
  <c r="V1537" i="6"/>
  <c r="V1538" i="6"/>
  <c r="V1539" i="6"/>
  <c r="V1540" i="6"/>
  <c r="V1541" i="6"/>
  <c r="V1542" i="6"/>
  <c r="V1543" i="6"/>
  <c r="V1544" i="6"/>
  <c r="V1545" i="6"/>
  <c r="V1546" i="6"/>
  <c r="V1547" i="6"/>
  <c r="V1548" i="6"/>
  <c r="V1549" i="6"/>
  <c r="V1550" i="6"/>
  <c r="V1551" i="6"/>
  <c r="V1552" i="6"/>
  <c r="V1553" i="6"/>
  <c r="V1554" i="6"/>
  <c r="V1555" i="6"/>
  <c r="V1556" i="6"/>
  <c r="V1557" i="6"/>
  <c r="V1558" i="6"/>
  <c r="V1559" i="6"/>
  <c r="V1560" i="6"/>
  <c r="V1561" i="6"/>
  <c r="V1562" i="6"/>
  <c r="V1563" i="6"/>
  <c r="V1564" i="6"/>
  <c r="V1565" i="6"/>
  <c r="V1566" i="6"/>
  <c r="V1567" i="6"/>
  <c r="V1568" i="6"/>
  <c r="V1569" i="6"/>
  <c r="V1570" i="6"/>
  <c r="V1571" i="6"/>
  <c r="V1572" i="6"/>
  <c r="V1573" i="6"/>
  <c r="V1574" i="6"/>
  <c r="V1575" i="6"/>
  <c r="V1576" i="6"/>
  <c r="V1577" i="6"/>
  <c r="V1578" i="6"/>
  <c r="V1579" i="6"/>
  <c r="V1580" i="6"/>
  <c r="V1581" i="6"/>
  <c r="V1582" i="6"/>
  <c r="V1583" i="6"/>
  <c r="V1584" i="6"/>
  <c r="V1585" i="6"/>
  <c r="V1586" i="6"/>
  <c r="V1587" i="6"/>
  <c r="V1588" i="6"/>
  <c r="V1589" i="6"/>
  <c r="V1590" i="6"/>
  <c r="V1591" i="6"/>
  <c r="V1592" i="6"/>
  <c r="V1593" i="6"/>
  <c r="V1594" i="6"/>
  <c r="V1595" i="6"/>
  <c r="V1596" i="6"/>
  <c r="V1597" i="6"/>
  <c r="V1598" i="6"/>
  <c r="V1599" i="6"/>
  <c r="V1600" i="6"/>
  <c r="V1601" i="6"/>
  <c r="V1602" i="6"/>
  <c r="V1603" i="6"/>
  <c r="V1604" i="6"/>
  <c r="V1605" i="6"/>
  <c r="V1606" i="6"/>
  <c r="V1607" i="6"/>
  <c r="V1608" i="6"/>
  <c r="V1609" i="6"/>
  <c r="V1610" i="6"/>
  <c r="V1611" i="6"/>
  <c r="V1612" i="6"/>
  <c r="V1613" i="6"/>
  <c r="V1614" i="6"/>
  <c r="V1615" i="6"/>
  <c r="V1616" i="6"/>
  <c r="V1617" i="6"/>
  <c r="V1618" i="6"/>
  <c r="V1619" i="6"/>
  <c r="V1620" i="6"/>
  <c r="V1621" i="6"/>
  <c r="V1622" i="6"/>
  <c r="V1623" i="6"/>
  <c r="V1624" i="6"/>
  <c r="V1625" i="6"/>
  <c r="V1626" i="6"/>
  <c r="V1627" i="6"/>
  <c r="V1628" i="6"/>
  <c r="V1629" i="6"/>
  <c r="V1630" i="6"/>
  <c r="V1631" i="6"/>
  <c r="V1632" i="6"/>
  <c r="V1633" i="6"/>
  <c r="V1634" i="6"/>
  <c r="V1635" i="6"/>
  <c r="V1636" i="6"/>
  <c r="V1637" i="6"/>
  <c r="V1638" i="6"/>
  <c r="V1639" i="6"/>
  <c r="V1640" i="6"/>
  <c r="V1641" i="6"/>
  <c r="V1642" i="6"/>
  <c r="V1643" i="6"/>
  <c r="V1644" i="6"/>
  <c r="V1645" i="6"/>
  <c r="V1646" i="6"/>
  <c r="V1647" i="6"/>
  <c r="V1648" i="6"/>
  <c r="V1649" i="6"/>
  <c r="V1650" i="6"/>
  <c r="V1651" i="6"/>
  <c r="V1652" i="6"/>
  <c r="V1653" i="6"/>
  <c r="V1654" i="6"/>
  <c r="V1655" i="6"/>
  <c r="V1656" i="6"/>
  <c r="V1657" i="6"/>
  <c r="V1658" i="6"/>
  <c r="V1659" i="6"/>
  <c r="V1660" i="6"/>
  <c r="V1661" i="6"/>
  <c r="V1662" i="6"/>
  <c r="V1663" i="6"/>
  <c r="V1664" i="6"/>
  <c r="V1665" i="6"/>
  <c r="V1666" i="6"/>
  <c r="V1667" i="6"/>
  <c r="V1668" i="6"/>
  <c r="V1669" i="6"/>
  <c r="V1670" i="6"/>
  <c r="V1671" i="6"/>
  <c r="V1672" i="6"/>
  <c r="V1673" i="6"/>
  <c r="V1674" i="6"/>
  <c r="V1675" i="6"/>
  <c r="V1676" i="6"/>
  <c r="V1677" i="6"/>
  <c r="V1678" i="6"/>
  <c r="V1679" i="6"/>
  <c r="V1680" i="6"/>
  <c r="V1681" i="6"/>
  <c r="V1682" i="6"/>
  <c r="V1683" i="6"/>
  <c r="V1684" i="6"/>
  <c r="V1685" i="6"/>
  <c r="V1686" i="6"/>
  <c r="V1687" i="6"/>
  <c r="V1688" i="6"/>
  <c r="V1689" i="6"/>
  <c r="V1690" i="6"/>
  <c r="V1691" i="6"/>
  <c r="V1692" i="6"/>
  <c r="V1693" i="6"/>
  <c r="V1694" i="6"/>
  <c r="V1695" i="6"/>
  <c r="V1696" i="6"/>
  <c r="V1697" i="6"/>
  <c r="V1698" i="6"/>
  <c r="V1699" i="6"/>
  <c r="V1700" i="6"/>
  <c r="V1701" i="6"/>
  <c r="V1702" i="6"/>
  <c r="V1703" i="6"/>
  <c r="V1704" i="6"/>
  <c r="V1705" i="6"/>
  <c r="V1706" i="6"/>
  <c r="V1707" i="6"/>
  <c r="V1708" i="6"/>
  <c r="V1709" i="6"/>
  <c r="V1710" i="6"/>
  <c r="V1711" i="6"/>
  <c r="V1712" i="6"/>
  <c r="V1713" i="6"/>
  <c r="V1714" i="6"/>
  <c r="V1715" i="6"/>
  <c r="V1716" i="6"/>
  <c r="V1717" i="6"/>
  <c r="V1718" i="6"/>
  <c r="V1719" i="6"/>
  <c r="V1720" i="6"/>
  <c r="V1721" i="6"/>
  <c r="V1722" i="6"/>
  <c r="V1723" i="6"/>
  <c r="V1724" i="6"/>
  <c r="V1725" i="6"/>
  <c r="V1726" i="6"/>
  <c r="V1727" i="6"/>
  <c r="V1728" i="6"/>
  <c r="V1729" i="6"/>
  <c r="V1730" i="6"/>
  <c r="V1731" i="6"/>
  <c r="V1732" i="6"/>
  <c r="V1733" i="6"/>
  <c r="V1734" i="6"/>
  <c r="V1735" i="6"/>
  <c r="V1736" i="6"/>
  <c r="V1737" i="6"/>
  <c r="V1738" i="6"/>
  <c r="V1739" i="6"/>
  <c r="V1740" i="6"/>
  <c r="V1741" i="6"/>
  <c r="V1742" i="6"/>
  <c r="V1743" i="6"/>
  <c r="V1744" i="6"/>
  <c r="V1745" i="6"/>
  <c r="V1746" i="6"/>
  <c r="V1747" i="6"/>
  <c r="V1748" i="6"/>
  <c r="V1749" i="6"/>
  <c r="V1750" i="6"/>
  <c r="V1751" i="6"/>
  <c r="V1752" i="6"/>
  <c r="V1753" i="6"/>
  <c r="V1754" i="6"/>
  <c r="V1755" i="6"/>
  <c r="V1756" i="6"/>
  <c r="V1757" i="6"/>
  <c r="V1758" i="6"/>
  <c r="V1759" i="6"/>
  <c r="V1760" i="6"/>
  <c r="V1761" i="6"/>
  <c r="V1762" i="6"/>
  <c r="V1763" i="6"/>
  <c r="V1764" i="6"/>
  <c r="V1765" i="6"/>
  <c r="V1766" i="6"/>
  <c r="V1767" i="6"/>
  <c r="V1768" i="6"/>
  <c r="V1769" i="6"/>
  <c r="V1770" i="6"/>
  <c r="V1771" i="6"/>
  <c r="V1772" i="6"/>
  <c r="V1773" i="6"/>
  <c r="V1774" i="6"/>
  <c r="V1775" i="6"/>
  <c r="V1776" i="6"/>
  <c r="V1777" i="6"/>
  <c r="V1778" i="6"/>
  <c r="V1779" i="6"/>
  <c r="V1780" i="6"/>
  <c r="V1781" i="6"/>
  <c r="V1782" i="6"/>
  <c r="V1783" i="6"/>
  <c r="V1784" i="6"/>
  <c r="V1785" i="6"/>
  <c r="V1786" i="6"/>
  <c r="V1787" i="6"/>
  <c r="V1788" i="6"/>
  <c r="V1789" i="6"/>
  <c r="V1790" i="6"/>
  <c r="V1791" i="6"/>
  <c r="V1792" i="6"/>
  <c r="V1793" i="6"/>
  <c r="V1794" i="6"/>
  <c r="V1795" i="6"/>
  <c r="V1796" i="6"/>
  <c r="V1797" i="6"/>
  <c r="V1798" i="6"/>
  <c r="V1799" i="6"/>
  <c r="V1800" i="6"/>
  <c r="V1801" i="6"/>
  <c r="V1802" i="6"/>
  <c r="V1803" i="6"/>
  <c r="V1804" i="6"/>
  <c r="V1805" i="6"/>
  <c r="V1806" i="6"/>
  <c r="V1807" i="6"/>
  <c r="V1808" i="6"/>
  <c r="V1809" i="6"/>
  <c r="V1810" i="6"/>
  <c r="V1811" i="6"/>
  <c r="V1812" i="6"/>
  <c r="V1813" i="6"/>
  <c r="V1814" i="6"/>
  <c r="V1815" i="6"/>
  <c r="V1816" i="6"/>
  <c r="V1817" i="6"/>
  <c r="V1818" i="6"/>
  <c r="V1819" i="6"/>
  <c r="V1820" i="6"/>
  <c r="V1821" i="6"/>
  <c r="V1822" i="6"/>
  <c r="V1823" i="6"/>
  <c r="V1824" i="6"/>
  <c r="V1825" i="6"/>
  <c r="V1826" i="6"/>
  <c r="V1827" i="6"/>
  <c r="V1828" i="6"/>
  <c r="V1829" i="6"/>
  <c r="V1830" i="6"/>
  <c r="V1831" i="6"/>
  <c r="V1832" i="6"/>
  <c r="V1833" i="6"/>
  <c r="V1834" i="6"/>
  <c r="V1835" i="6"/>
  <c r="V1836" i="6"/>
  <c r="V1837" i="6"/>
  <c r="V1838" i="6"/>
  <c r="V1839" i="6"/>
  <c r="V1840" i="6"/>
  <c r="V1841" i="6"/>
  <c r="V1842" i="6"/>
  <c r="V1843" i="6"/>
  <c r="V1844" i="6"/>
  <c r="V1845" i="6"/>
  <c r="V1846" i="6"/>
  <c r="V1847" i="6"/>
  <c r="V1848" i="6"/>
  <c r="V1849" i="6"/>
  <c r="V1850" i="6"/>
  <c r="V1851" i="6"/>
  <c r="V1852" i="6"/>
  <c r="V1853" i="6"/>
  <c r="V1854" i="6"/>
  <c r="V1855" i="6"/>
  <c r="V1856" i="6"/>
  <c r="V1857" i="6"/>
  <c r="V1858" i="6"/>
  <c r="V1859" i="6"/>
  <c r="V1860" i="6"/>
  <c r="V1861" i="6"/>
  <c r="V1862" i="6"/>
  <c r="V1863" i="6"/>
  <c r="V1864" i="6"/>
  <c r="V1865" i="6"/>
  <c r="V1866" i="6"/>
  <c r="V1867" i="6"/>
  <c r="V1868" i="6"/>
  <c r="V1869" i="6"/>
  <c r="V1870" i="6"/>
  <c r="V1871" i="6"/>
  <c r="V1872" i="6"/>
  <c r="V1873" i="6"/>
  <c r="V1874" i="6"/>
  <c r="V1875" i="6"/>
  <c r="V1876" i="6"/>
  <c r="V1877" i="6"/>
  <c r="V1878" i="6"/>
  <c r="V1879" i="6"/>
  <c r="V1880" i="6"/>
  <c r="V1881" i="6"/>
  <c r="V1882" i="6"/>
  <c r="V1883" i="6"/>
  <c r="V1884" i="6"/>
  <c r="V1885" i="6"/>
  <c r="V1886" i="6"/>
  <c r="V1887" i="6"/>
  <c r="V1888" i="6"/>
  <c r="V1889" i="6"/>
  <c r="V1890" i="6"/>
  <c r="V1891" i="6"/>
  <c r="V1892" i="6"/>
  <c r="V1893" i="6"/>
  <c r="V1894" i="6"/>
  <c r="V1895" i="6"/>
  <c r="V1896" i="6"/>
  <c r="V1897" i="6"/>
  <c r="V1898" i="6"/>
  <c r="V1899" i="6"/>
  <c r="V1900" i="6"/>
  <c r="V1901" i="6"/>
  <c r="V1902" i="6"/>
  <c r="V1903" i="6"/>
  <c r="V1904" i="6"/>
  <c r="V1905" i="6"/>
  <c r="V1906" i="6"/>
  <c r="V1907" i="6"/>
  <c r="V1908" i="6"/>
  <c r="V1909" i="6"/>
  <c r="V1910" i="6"/>
  <c r="V1911" i="6"/>
  <c r="V1912" i="6"/>
  <c r="V1913" i="6"/>
  <c r="V1914" i="6"/>
  <c r="V1915" i="6"/>
  <c r="V1916" i="6"/>
  <c r="V1917" i="6"/>
  <c r="V1918" i="6"/>
  <c r="V1919" i="6"/>
  <c r="V1920" i="6"/>
  <c r="V1921" i="6"/>
  <c r="V1922" i="6"/>
  <c r="V1923" i="6"/>
  <c r="V1924" i="6"/>
  <c r="V1925" i="6"/>
  <c r="V1926" i="6"/>
  <c r="V1927" i="6"/>
  <c r="V1928" i="6"/>
  <c r="V1929" i="6"/>
  <c r="V1930" i="6"/>
  <c r="V1931" i="6"/>
  <c r="V1932" i="6"/>
  <c r="V1933" i="6"/>
  <c r="V1934" i="6"/>
  <c r="V1935" i="6"/>
  <c r="V1936" i="6"/>
  <c r="V1937" i="6"/>
  <c r="V1938" i="6"/>
  <c r="V1939" i="6"/>
  <c r="V1940" i="6"/>
  <c r="V1941" i="6"/>
  <c r="V1942" i="6"/>
  <c r="V1943" i="6"/>
  <c r="V1944" i="6"/>
  <c r="V1945" i="6"/>
  <c r="V1946" i="6"/>
  <c r="V1947" i="6"/>
  <c r="V1948" i="6"/>
  <c r="V1949" i="6"/>
  <c r="V1950" i="6"/>
  <c r="V1951" i="6"/>
  <c r="V1952" i="6"/>
  <c r="V1953" i="6"/>
  <c r="V1954" i="6"/>
  <c r="V1955" i="6"/>
  <c r="V1956" i="6"/>
  <c r="V1957" i="6"/>
  <c r="V1958" i="6"/>
  <c r="V1959" i="6"/>
  <c r="V1960" i="6"/>
  <c r="V1961" i="6"/>
  <c r="V1962" i="6"/>
  <c r="V1963" i="6"/>
  <c r="V1964" i="6"/>
  <c r="V1965" i="6"/>
  <c r="V1966" i="6"/>
  <c r="V1967" i="6"/>
  <c r="V1968" i="6"/>
  <c r="V1969" i="6"/>
  <c r="V1970" i="6"/>
  <c r="V1971" i="6"/>
  <c r="V1972" i="6"/>
  <c r="V1973" i="6"/>
  <c r="V1974" i="6"/>
  <c r="V1975" i="6"/>
  <c r="V1976" i="6"/>
  <c r="V1977" i="6"/>
  <c r="V1978" i="6"/>
  <c r="V1979" i="6"/>
  <c r="V1980" i="6"/>
  <c r="V1981" i="6"/>
  <c r="V1982" i="6"/>
  <c r="V1983" i="6"/>
  <c r="V1984" i="6"/>
  <c r="V1985" i="6"/>
  <c r="V1986" i="6"/>
  <c r="V1987" i="6"/>
  <c r="V1988" i="6"/>
  <c r="V1989" i="6"/>
  <c r="V1990" i="6"/>
  <c r="V1991" i="6"/>
  <c r="V1992" i="6"/>
  <c r="V1993" i="6"/>
  <c r="V1994" i="6"/>
  <c r="V1995" i="6"/>
  <c r="V1996" i="6"/>
  <c r="V1997" i="6"/>
  <c r="V1998" i="6"/>
  <c r="V1999" i="6"/>
  <c r="V2000" i="6"/>
  <c r="V2001" i="6"/>
  <c r="V2002" i="6"/>
  <c r="V2003" i="6"/>
  <c r="V2004" i="6"/>
  <c r="V2005" i="6"/>
  <c r="V2006" i="6"/>
  <c r="V2007" i="6"/>
  <c r="V2008" i="6"/>
  <c r="V2009" i="6"/>
  <c r="V2010" i="6"/>
  <c r="V2011" i="6"/>
  <c r="V2012" i="6"/>
  <c r="V2013" i="6"/>
  <c r="V2014" i="6"/>
  <c r="V2015" i="6"/>
  <c r="V2016" i="6"/>
  <c r="V2017" i="6"/>
  <c r="V2018" i="6"/>
  <c r="V2019" i="6"/>
  <c r="V2020" i="6"/>
  <c r="V2021" i="6"/>
  <c r="V2022" i="6"/>
  <c r="V2023" i="6"/>
  <c r="V2024" i="6"/>
  <c r="V2025" i="6"/>
  <c r="V2026" i="6"/>
  <c r="V2027" i="6"/>
  <c r="V2028" i="6"/>
  <c r="V2029" i="6"/>
  <c r="V2030" i="6"/>
  <c r="V2031" i="6"/>
  <c r="V2032" i="6"/>
  <c r="V2033" i="6"/>
  <c r="V2034" i="6"/>
  <c r="V2035" i="6"/>
  <c r="V2036" i="6"/>
  <c r="V2037" i="6"/>
  <c r="V2038" i="6"/>
  <c r="V2039" i="6"/>
  <c r="V2040" i="6"/>
  <c r="V2041" i="6"/>
  <c r="V2042" i="6"/>
  <c r="V2043" i="6"/>
  <c r="V2044" i="6"/>
  <c r="V2045" i="6"/>
  <c r="V2046" i="6"/>
  <c r="V2047" i="6"/>
  <c r="V2048" i="6"/>
  <c r="V2049" i="6"/>
  <c r="V2050" i="6"/>
  <c r="V2051" i="6"/>
  <c r="V2052" i="6"/>
  <c r="V2053" i="6"/>
  <c r="V2054" i="6"/>
  <c r="V2055" i="6"/>
  <c r="V2056" i="6"/>
  <c r="V2057" i="6"/>
  <c r="V2058" i="6"/>
  <c r="V2059" i="6"/>
  <c r="V2060" i="6"/>
  <c r="V2061" i="6"/>
  <c r="V2062" i="6"/>
  <c r="V2063" i="6"/>
  <c r="V2064" i="6"/>
  <c r="V2065" i="6"/>
  <c r="V2066" i="6"/>
  <c r="V2067" i="6"/>
  <c r="V2068" i="6"/>
  <c r="V2069" i="6"/>
  <c r="V2070" i="6"/>
  <c r="V2071" i="6"/>
  <c r="V2072" i="6"/>
  <c r="V2073" i="6"/>
  <c r="V2074" i="6"/>
  <c r="V2075" i="6"/>
  <c r="V2076" i="6"/>
  <c r="V2077" i="6"/>
  <c r="V2078" i="6"/>
  <c r="V2079" i="6"/>
  <c r="V2080" i="6"/>
  <c r="V2081" i="6"/>
  <c r="V2082" i="6"/>
  <c r="V2083" i="6"/>
  <c r="V2084" i="6"/>
  <c r="V2085" i="6"/>
  <c r="V2086" i="6"/>
  <c r="V2087" i="6"/>
  <c r="V2088" i="6"/>
  <c r="V2089" i="6"/>
  <c r="V2090" i="6"/>
  <c r="V2091" i="6"/>
  <c r="V2092" i="6"/>
  <c r="V2093" i="6"/>
  <c r="V2094" i="6"/>
  <c r="V2095" i="6"/>
  <c r="V2096" i="6"/>
  <c r="V2097" i="6"/>
  <c r="V2098" i="6"/>
  <c r="V2099" i="6"/>
  <c r="V2100" i="6"/>
  <c r="V2101" i="6"/>
  <c r="V2102" i="6"/>
  <c r="V2103" i="6"/>
  <c r="V2104" i="6"/>
  <c r="V2105" i="6"/>
  <c r="V2106" i="6"/>
  <c r="V2107" i="6"/>
  <c r="V2108" i="6"/>
  <c r="V2109" i="6"/>
  <c r="V2110" i="6"/>
  <c r="V2111" i="6"/>
  <c r="V2112" i="6"/>
  <c r="V2113" i="6"/>
  <c r="V2114" i="6"/>
  <c r="V2115" i="6"/>
  <c r="V2116" i="6"/>
  <c r="V2117" i="6"/>
  <c r="V2118" i="6"/>
  <c r="V2119" i="6"/>
  <c r="V2120" i="6"/>
  <c r="V2121" i="6"/>
  <c r="V2122" i="6"/>
  <c r="V2123" i="6"/>
  <c r="V2124" i="6"/>
  <c r="V2125" i="6"/>
  <c r="V2126" i="6"/>
  <c r="V2127" i="6"/>
  <c r="V2128" i="6"/>
  <c r="V2129" i="6"/>
  <c r="V2130" i="6"/>
  <c r="V2131" i="6"/>
  <c r="V2132" i="6"/>
  <c r="V2133" i="6"/>
  <c r="V2134" i="6"/>
  <c r="V2135" i="6"/>
  <c r="V2136" i="6"/>
  <c r="V2137" i="6"/>
  <c r="V2138" i="6"/>
  <c r="V2139" i="6"/>
  <c r="V2140" i="6"/>
  <c r="V2141" i="6"/>
  <c r="V2142" i="6"/>
  <c r="V2143" i="6"/>
  <c r="V2144" i="6"/>
  <c r="V2145" i="6"/>
  <c r="V2146" i="6"/>
  <c r="V2147" i="6"/>
  <c r="V2148" i="6"/>
  <c r="V2149" i="6"/>
  <c r="V2150" i="6"/>
  <c r="V2151" i="6"/>
  <c r="V2152" i="6"/>
  <c r="V2153" i="6"/>
  <c r="V2154" i="6"/>
  <c r="V2155" i="6"/>
  <c r="V2156" i="6"/>
  <c r="V2157" i="6"/>
  <c r="V2158" i="6"/>
  <c r="V2159" i="6"/>
  <c r="V2160" i="6"/>
  <c r="V2161" i="6"/>
  <c r="V2162" i="6"/>
  <c r="V2163" i="6"/>
  <c r="V2164" i="6"/>
  <c r="V2165" i="6"/>
  <c r="V2166" i="6"/>
  <c r="V2167" i="6"/>
  <c r="V2168" i="6"/>
  <c r="V2169" i="6"/>
  <c r="V2170" i="6"/>
  <c r="V2171" i="6"/>
  <c r="V2172" i="6"/>
  <c r="V2173" i="6"/>
  <c r="V2174" i="6"/>
  <c r="V2175" i="6"/>
  <c r="V2176" i="6"/>
  <c r="V2177" i="6"/>
  <c r="V2178" i="6"/>
  <c r="V2179" i="6"/>
  <c r="V2180" i="6"/>
  <c r="V2181" i="6"/>
  <c r="V2182" i="6"/>
  <c r="V2183" i="6"/>
  <c r="V2184" i="6"/>
  <c r="V2185" i="6"/>
  <c r="V2186" i="6"/>
  <c r="V2187" i="6"/>
  <c r="V2188" i="6"/>
  <c r="V2189" i="6"/>
  <c r="V2190" i="6"/>
  <c r="V2191" i="6"/>
  <c r="V2192" i="6"/>
  <c r="V2193" i="6"/>
  <c r="V2194" i="6"/>
  <c r="V2195" i="6"/>
  <c r="V2196" i="6"/>
  <c r="V2197" i="6"/>
  <c r="V2198" i="6"/>
  <c r="V2199" i="6"/>
  <c r="V2200" i="6"/>
  <c r="V2201" i="6"/>
  <c r="V2202" i="6"/>
  <c r="V2203" i="6"/>
  <c r="V2204" i="6"/>
  <c r="V2205" i="6"/>
  <c r="V2206" i="6"/>
  <c r="V2207" i="6"/>
  <c r="V2208" i="6"/>
  <c r="V2209" i="6"/>
  <c r="V2210" i="6"/>
  <c r="V2211" i="6"/>
  <c r="V2212" i="6"/>
  <c r="V2213" i="6"/>
  <c r="V2214" i="6"/>
  <c r="V2215" i="6"/>
  <c r="V2216" i="6"/>
  <c r="V2217" i="6"/>
  <c r="V2218" i="6"/>
  <c r="V2219" i="6"/>
  <c r="V2220" i="6"/>
  <c r="V2221" i="6"/>
  <c r="V2222" i="6"/>
  <c r="V2223" i="6"/>
  <c r="V2224" i="6"/>
  <c r="V2225" i="6"/>
  <c r="V2226" i="6"/>
  <c r="V2227" i="6"/>
  <c r="V2228" i="6"/>
  <c r="V2229" i="6"/>
  <c r="V2230" i="6"/>
  <c r="V2231" i="6"/>
  <c r="V2232" i="6"/>
  <c r="V2233" i="6"/>
  <c r="V2234" i="6"/>
  <c r="V2235" i="6"/>
  <c r="V2236" i="6"/>
  <c r="V2237" i="6"/>
  <c r="V2238" i="6"/>
  <c r="V2239" i="6"/>
  <c r="V2240" i="6"/>
  <c r="V2241" i="6"/>
  <c r="V2242" i="6"/>
  <c r="V2243" i="6"/>
  <c r="V2244" i="6"/>
  <c r="V2245" i="6"/>
  <c r="V2246" i="6"/>
  <c r="V2247" i="6"/>
  <c r="V2248" i="6"/>
  <c r="V2249" i="6"/>
  <c r="V2250" i="6"/>
  <c r="V2251" i="6"/>
  <c r="V2252" i="6"/>
  <c r="V2253" i="6"/>
  <c r="V2254" i="6"/>
  <c r="V2255" i="6"/>
  <c r="V2256" i="6"/>
  <c r="V2257" i="6"/>
  <c r="V2258" i="6"/>
  <c r="V2259" i="6"/>
  <c r="V2260" i="6"/>
  <c r="V2261" i="6"/>
  <c r="V2262" i="6"/>
  <c r="V2263" i="6"/>
  <c r="V2264" i="6"/>
  <c r="V2265" i="6"/>
  <c r="V2266" i="6"/>
  <c r="V2267" i="6"/>
  <c r="V2268" i="6"/>
  <c r="V2269" i="6"/>
  <c r="V2270" i="6"/>
  <c r="V2271" i="6"/>
  <c r="V2272" i="6"/>
  <c r="V2273" i="6"/>
  <c r="V2274" i="6"/>
  <c r="V2275" i="6"/>
  <c r="V2276" i="6"/>
  <c r="V2277" i="6"/>
  <c r="V2278" i="6"/>
  <c r="V2279" i="6"/>
  <c r="V2280" i="6"/>
  <c r="V2281" i="6"/>
  <c r="V2282" i="6"/>
  <c r="V2283" i="6"/>
  <c r="V2284" i="6"/>
  <c r="V2285" i="6"/>
  <c r="V2286" i="6"/>
  <c r="V2287" i="6"/>
  <c r="V2288" i="6"/>
  <c r="V2289" i="6"/>
  <c r="V2290" i="6"/>
  <c r="V2291" i="6"/>
  <c r="V2292" i="6"/>
  <c r="V2293" i="6"/>
  <c r="V2294" i="6"/>
  <c r="V2295" i="6"/>
  <c r="V2296" i="6"/>
  <c r="V2297" i="6"/>
  <c r="V2298" i="6"/>
  <c r="V2299" i="6"/>
  <c r="V2300" i="6"/>
  <c r="V2301" i="6"/>
  <c r="V2302" i="6"/>
  <c r="V2303" i="6"/>
  <c r="V2304" i="6"/>
  <c r="V2305" i="6"/>
  <c r="V2306" i="6"/>
  <c r="V2307" i="6"/>
  <c r="V2308" i="6"/>
  <c r="V2309" i="6"/>
  <c r="V2310" i="6"/>
  <c r="V2311" i="6"/>
  <c r="V2312" i="6"/>
  <c r="V2313" i="6"/>
  <c r="V2314" i="6"/>
  <c r="V2315" i="6"/>
  <c r="V2316" i="6"/>
  <c r="V2317" i="6"/>
  <c r="V2318" i="6"/>
  <c r="V2319" i="6"/>
  <c r="V2320" i="6"/>
  <c r="V2321" i="6"/>
  <c r="V2322" i="6"/>
  <c r="V2323" i="6"/>
  <c r="V2324" i="6"/>
  <c r="V2325" i="6"/>
  <c r="V2326" i="6"/>
  <c r="V2327" i="6"/>
  <c r="V2328" i="6"/>
  <c r="V2329" i="6"/>
  <c r="V2330" i="6"/>
  <c r="V2331" i="6"/>
  <c r="V2332" i="6"/>
  <c r="V2333" i="6"/>
  <c r="V2334" i="6"/>
  <c r="V2335" i="6"/>
  <c r="V2336" i="6"/>
  <c r="V2337" i="6"/>
  <c r="V2338" i="6"/>
  <c r="V2339" i="6"/>
  <c r="V2340" i="6"/>
  <c r="V2341" i="6"/>
  <c r="V2342" i="6"/>
  <c r="V2343" i="6"/>
  <c r="V2344" i="6"/>
  <c r="V2345" i="6"/>
  <c r="V2346" i="6"/>
  <c r="V2347" i="6"/>
  <c r="V2348" i="6"/>
  <c r="V2349" i="6"/>
  <c r="V2350" i="6"/>
  <c r="V2351" i="6"/>
  <c r="V2352" i="6"/>
  <c r="V2353" i="6"/>
  <c r="V2354" i="6"/>
  <c r="V2355" i="6"/>
  <c r="V2356" i="6"/>
  <c r="V2357" i="6"/>
  <c r="V2358" i="6"/>
  <c r="V2359" i="6"/>
  <c r="V2360" i="6"/>
  <c r="V2361" i="6"/>
  <c r="V2362" i="6"/>
  <c r="V2363" i="6"/>
  <c r="V2364" i="6"/>
  <c r="V2365" i="6"/>
  <c r="V2366" i="6"/>
  <c r="V2367" i="6"/>
  <c r="V2368" i="6"/>
  <c r="V2369" i="6"/>
  <c r="V2370" i="6"/>
  <c r="V2371" i="6"/>
  <c r="V2372" i="6"/>
  <c r="V2373" i="6"/>
  <c r="V2374" i="6"/>
  <c r="V2375" i="6"/>
  <c r="V2376" i="6"/>
  <c r="V2377" i="6"/>
  <c r="V2378" i="6"/>
  <c r="V2379" i="6"/>
  <c r="V2380" i="6"/>
  <c r="V2381" i="6"/>
  <c r="V2382" i="6"/>
  <c r="V2383" i="6"/>
  <c r="V2384" i="6"/>
  <c r="V2385" i="6"/>
  <c r="V2386" i="6"/>
  <c r="V2387" i="6"/>
  <c r="V2388" i="6"/>
  <c r="V2389" i="6"/>
  <c r="V2390" i="6"/>
  <c r="V2391" i="6"/>
  <c r="V2392" i="6"/>
  <c r="V2393" i="6"/>
  <c r="V2394" i="6"/>
  <c r="V2395" i="6"/>
  <c r="V2396" i="6"/>
  <c r="V2397" i="6"/>
  <c r="V2398" i="6"/>
  <c r="V2399" i="6"/>
  <c r="V2400" i="6"/>
  <c r="V2401" i="6"/>
  <c r="V2402" i="6"/>
  <c r="V2403" i="6"/>
  <c r="V2404" i="6"/>
  <c r="V2405" i="6"/>
  <c r="V2406" i="6"/>
  <c r="V2407" i="6"/>
  <c r="V2408" i="6"/>
  <c r="V2409" i="6"/>
  <c r="V2410" i="6"/>
  <c r="V2411" i="6"/>
  <c r="V2412" i="6"/>
  <c r="V2413" i="6"/>
  <c r="V2414" i="6"/>
  <c r="V2415" i="6"/>
  <c r="V2416" i="6"/>
  <c r="V2417" i="6"/>
  <c r="V2418" i="6"/>
  <c r="V2419" i="6"/>
  <c r="V2420" i="6"/>
  <c r="V2421" i="6"/>
  <c r="V2422" i="6"/>
  <c r="V2423" i="6"/>
  <c r="V2424" i="6"/>
  <c r="V2425" i="6"/>
  <c r="V2426" i="6"/>
  <c r="V2427" i="6"/>
  <c r="V2428" i="6"/>
  <c r="V2429" i="6"/>
  <c r="V2430" i="6"/>
  <c r="V2431" i="6"/>
  <c r="V2432" i="6"/>
  <c r="V2433" i="6"/>
  <c r="V2434" i="6"/>
  <c r="V2435" i="6"/>
  <c r="V2436" i="6"/>
  <c r="V2437" i="6"/>
  <c r="V2438" i="6"/>
  <c r="V2439" i="6"/>
  <c r="V2440" i="6"/>
  <c r="V2441" i="6"/>
  <c r="V2442" i="6"/>
  <c r="V2443" i="6"/>
  <c r="V2444" i="6"/>
  <c r="V2445" i="6"/>
  <c r="V2446" i="6"/>
  <c r="V2447" i="6"/>
  <c r="V2448" i="6"/>
  <c r="V2449" i="6"/>
  <c r="V2450" i="6"/>
  <c r="V2451" i="6"/>
  <c r="V2452" i="6"/>
  <c r="V2453" i="6"/>
  <c r="V2454" i="6"/>
  <c r="V2455" i="6"/>
  <c r="V2456" i="6"/>
  <c r="V2457" i="6"/>
  <c r="V2458" i="6"/>
  <c r="V2459" i="6"/>
  <c r="V2460" i="6"/>
  <c r="V2461" i="6"/>
  <c r="V2462" i="6"/>
  <c r="V2463" i="6"/>
  <c r="V2464" i="6"/>
  <c r="V2465" i="6"/>
  <c r="V2466" i="6"/>
  <c r="V2467" i="6"/>
  <c r="V2468" i="6"/>
  <c r="V2469" i="6"/>
  <c r="V2470" i="6"/>
  <c r="V2471" i="6"/>
  <c r="V2472" i="6"/>
  <c r="V2473" i="6"/>
  <c r="V2474" i="6"/>
  <c r="V2475" i="6"/>
  <c r="V2476" i="6"/>
  <c r="V2477" i="6"/>
  <c r="V2478" i="6"/>
  <c r="V2479" i="6"/>
  <c r="V2480" i="6"/>
  <c r="V2481" i="6"/>
  <c r="V2482" i="6"/>
  <c r="V2483" i="6"/>
  <c r="V2484" i="6"/>
  <c r="V2485" i="6"/>
  <c r="V2486" i="6"/>
  <c r="V2487" i="6"/>
  <c r="V2488" i="6"/>
  <c r="V2489" i="6"/>
  <c r="V2490" i="6"/>
  <c r="V2491" i="6"/>
  <c r="V2492" i="6"/>
  <c r="V2493" i="6"/>
  <c r="V2494" i="6"/>
  <c r="V2495" i="6"/>
  <c r="V2496" i="6"/>
  <c r="V2497" i="6"/>
  <c r="V2498" i="6"/>
  <c r="V2499" i="6"/>
  <c r="V2500" i="6"/>
  <c r="V2501" i="6"/>
  <c r="V2502" i="6"/>
  <c r="V2503" i="6"/>
  <c r="V2504" i="6"/>
  <c r="V2505" i="6"/>
  <c r="V2506" i="6"/>
  <c r="V2507" i="6"/>
  <c r="V2508" i="6"/>
  <c r="V2509" i="6"/>
  <c r="V2510" i="6"/>
  <c r="V2511" i="6"/>
  <c r="V2512" i="6"/>
  <c r="V2513" i="6"/>
  <c r="V2514" i="6"/>
  <c r="V2515" i="6"/>
  <c r="V2516" i="6"/>
  <c r="V2517" i="6"/>
  <c r="V2518" i="6"/>
  <c r="V2519" i="6"/>
  <c r="V2520" i="6"/>
  <c r="V2521" i="6"/>
  <c r="V2522" i="6"/>
  <c r="V2523" i="6"/>
  <c r="V2524" i="6"/>
  <c r="V2525" i="6"/>
  <c r="V2526" i="6"/>
  <c r="V2527" i="6"/>
  <c r="V2528" i="6"/>
  <c r="V2529" i="6"/>
  <c r="V2530" i="6"/>
  <c r="V2531" i="6"/>
  <c r="V2532" i="6"/>
  <c r="V2533" i="6"/>
  <c r="V2534" i="6"/>
  <c r="V2535" i="6"/>
  <c r="V2536" i="6"/>
  <c r="V2537" i="6"/>
  <c r="V2538" i="6"/>
  <c r="V2539" i="6"/>
  <c r="V2540" i="6"/>
  <c r="V2541" i="6"/>
  <c r="V2542" i="6"/>
  <c r="V2543" i="6"/>
  <c r="V2544" i="6"/>
  <c r="V2545" i="6"/>
  <c r="V2546" i="6"/>
  <c r="V2547" i="6"/>
  <c r="V2548" i="6"/>
  <c r="V2549" i="6"/>
  <c r="V2550" i="6"/>
  <c r="V2551" i="6"/>
  <c r="V2552" i="6"/>
  <c r="V2553" i="6"/>
  <c r="V2554" i="6"/>
  <c r="V2555" i="6"/>
  <c r="V2556" i="6"/>
  <c r="V2557" i="6"/>
  <c r="V2558" i="6"/>
  <c r="V2559" i="6"/>
  <c r="V2560" i="6"/>
  <c r="V2561" i="6"/>
  <c r="V2562" i="6"/>
  <c r="V2563" i="6"/>
  <c r="V2564" i="6"/>
  <c r="V2565" i="6"/>
  <c r="V2566" i="6"/>
  <c r="V2567" i="6"/>
  <c r="V2568" i="6"/>
  <c r="V2569" i="6"/>
  <c r="V2570" i="6"/>
  <c r="V2571" i="6"/>
  <c r="V2572" i="6"/>
  <c r="V2573" i="6"/>
  <c r="V2574" i="6"/>
  <c r="V2575" i="6"/>
  <c r="V2576" i="6"/>
  <c r="V2577" i="6"/>
  <c r="V2578" i="6"/>
  <c r="V2579" i="6"/>
  <c r="V2580" i="6"/>
  <c r="V2581" i="6"/>
  <c r="V2582" i="6"/>
  <c r="V2583" i="6"/>
  <c r="V2584" i="6"/>
  <c r="V2585" i="6"/>
  <c r="V2586" i="6"/>
  <c r="V2587" i="6"/>
  <c r="V2588" i="6"/>
  <c r="V2589" i="6"/>
  <c r="V2590" i="6"/>
  <c r="V2591" i="6"/>
  <c r="V2592" i="6"/>
  <c r="V2593" i="6"/>
  <c r="V2594" i="6"/>
  <c r="V2595" i="6"/>
  <c r="V2596" i="6"/>
  <c r="V2597" i="6"/>
  <c r="V2598" i="6"/>
  <c r="V2599" i="6"/>
  <c r="V2600" i="6"/>
  <c r="V2601" i="6"/>
  <c r="V2602" i="6"/>
  <c r="V2603" i="6"/>
  <c r="V2604" i="6"/>
  <c r="V2605" i="6"/>
  <c r="V2606" i="6"/>
  <c r="V2607" i="6"/>
  <c r="V2608" i="6"/>
  <c r="V2609" i="6"/>
  <c r="V2610" i="6"/>
  <c r="V2611" i="6"/>
  <c r="V2612" i="6"/>
  <c r="V2613" i="6"/>
  <c r="V2614" i="6"/>
  <c r="V2615" i="6"/>
  <c r="V2616" i="6"/>
  <c r="V2617" i="6"/>
  <c r="V2618" i="6"/>
  <c r="V2619" i="6"/>
  <c r="V2620" i="6"/>
  <c r="V2621" i="6"/>
  <c r="V2622" i="6"/>
  <c r="V2623" i="6"/>
  <c r="V2624" i="6"/>
  <c r="V2625" i="6"/>
  <c r="V2626" i="6"/>
  <c r="V2627" i="6"/>
  <c r="V2628" i="6"/>
  <c r="V2629" i="6"/>
  <c r="V2630" i="6"/>
  <c r="V2631" i="6"/>
  <c r="V2632" i="6"/>
  <c r="V2633" i="6"/>
  <c r="V2634" i="6"/>
  <c r="V2635" i="6"/>
  <c r="V2636" i="6"/>
  <c r="V2637" i="6"/>
  <c r="V2638" i="6"/>
  <c r="V2639" i="6"/>
  <c r="V2640" i="6"/>
  <c r="V2641" i="6"/>
  <c r="V2642" i="6"/>
  <c r="V2643" i="6"/>
  <c r="V2644" i="6"/>
  <c r="V2645" i="6"/>
  <c r="V2646" i="6"/>
  <c r="V2647" i="6"/>
  <c r="V2648" i="6"/>
  <c r="V2649" i="6"/>
  <c r="V2650" i="6"/>
  <c r="V2651" i="6"/>
  <c r="V2652" i="6"/>
  <c r="V2653" i="6"/>
  <c r="V2654" i="6"/>
  <c r="V2655" i="6"/>
  <c r="V2656" i="6"/>
  <c r="V2657" i="6"/>
  <c r="V2658" i="6"/>
  <c r="V2659" i="6"/>
  <c r="V2660" i="6"/>
  <c r="V2661" i="6"/>
  <c r="V2662" i="6"/>
  <c r="V2663" i="6"/>
  <c r="V2664" i="6"/>
  <c r="V2665" i="6"/>
  <c r="V2666" i="6"/>
  <c r="V2667" i="6"/>
  <c r="V2668" i="6"/>
  <c r="V2669" i="6"/>
  <c r="V2670" i="6"/>
  <c r="V2671" i="6"/>
  <c r="V2672" i="6"/>
  <c r="V2673" i="6"/>
  <c r="V2674" i="6"/>
  <c r="V2675" i="6"/>
  <c r="V2676" i="6"/>
  <c r="V2677" i="6"/>
  <c r="V2678" i="6"/>
  <c r="V2679" i="6"/>
  <c r="V2680" i="6"/>
  <c r="V2681" i="6"/>
  <c r="V2682" i="6"/>
  <c r="V2683" i="6"/>
  <c r="V2684" i="6"/>
  <c r="V2685" i="6"/>
  <c r="V2686" i="6"/>
  <c r="V2687" i="6"/>
  <c r="V2688" i="6"/>
  <c r="V2689" i="6"/>
  <c r="V2690" i="6"/>
  <c r="V2691" i="6"/>
  <c r="V2692" i="6"/>
  <c r="V2693" i="6"/>
  <c r="V2694" i="6"/>
  <c r="V2695" i="6"/>
  <c r="V2696" i="6"/>
  <c r="V2697" i="6"/>
  <c r="V2698" i="6"/>
  <c r="V2699" i="6"/>
  <c r="V2700" i="6"/>
  <c r="V2701" i="6"/>
  <c r="V2702" i="6"/>
  <c r="V2703" i="6"/>
  <c r="V2704" i="6"/>
  <c r="V2705" i="6"/>
  <c r="V2706" i="6"/>
  <c r="V2707" i="6"/>
  <c r="V2708" i="6"/>
  <c r="V2709" i="6"/>
  <c r="V2710" i="6"/>
  <c r="V2711" i="6"/>
  <c r="V2712" i="6"/>
  <c r="V2713" i="6"/>
  <c r="V2714" i="6"/>
  <c r="V2715" i="6"/>
  <c r="V2716" i="6"/>
  <c r="V2717" i="6"/>
  <c r="V2718" i="6"/>
  <c r="V2719" i="6"/>
  <c r="V2720" i="6"/>
  <c r="V2721" i="6"/>
  <c r="V2722" i="6"/>
  <c r="V2723" i="6"/>
  <c r="V2724" i="6"/>
  <c r="V2725" i="6"/>
  <c r="V2726" i="6"/>
  <c r="V2727" i="6"/>
  <c r="V2728" i="6"/>
  <c r="V2729" i="6"/>
  <c r="V2730" i="6"/>
  <c r="V2731" i="6"/>
  <c r="V2732" i="6"/>
  <c r="V2733" i="6"/>
  <c r="V2734" i="6"/>
  <c r="V2735" i="6"/>
  <c r="V2736" i="6"/>
  <c r="V2737" i="6"/>
  <c r="V2738" i="6"/>
  <c r="V2739" i="6"/>
  <c r="V2740" i="6"/>
  <c r="V2741" i="6"/>
  <c r="V2742" i="6"/>
  <c r="V2743" i="6"/>
  <c r="V2744" i="6"/>
  <c r="V2745" i="6"/>
  <c r="V2746" i="6"/>
  <c r="V2747" i="6"/>
  <c r="V2748" i="6"/>
  <c r="V2749" i="6"/>
  <c r="V2750" i="6"/>
  <c r="V2751" i="6"/>
  <c r="V2752" i="6"/>
  <c r="V2753" i="6"/>
  <c r="V2754" i="6"/>
  <c r="V2755" i="6"/>
  <c r="V2756" i="6"/>
  <c r="V2757" i="6"/>
  <c r="V2758" i="6"/>
  <c r="V2759" i="6"/>
  <c r="V2760" i="6"/>
  <c r="V2761" i="6"/>
  <c r="V2762" i="6"/>
  <c r="V2763" i="6"/>
  <c r="V2764" i="6"/>
  <c r="V2765" i="6"/>
  <c r="V2766" i="6"/>
  <c r="V2767" i="6"/>
  <c r="V2768" i="6"/>
  <c r="V2769" i="6"/>
  <c r="V2770" i="6"/>
  <c r="V2771" i="6"/>
  <c r="V2772" i="6"/>
  <c r="V2773" i="6"/>
  <c r="V2774" i="6"/>
  <c r="V2775" i="6"/>
  <c r="V2776" i="6"/>
  <c r="V2777" i="6"/>
  <c r="V2778" i="6"/>
  <c r="V2779" i="6"/>
  <c r="V2780" i="6"/>
  <c r="V2781" i="6"/>
  <c r="V2782" i="6"/>
  <c r="V2783" i="6"/>
  <c r="V2784" i="6"/>
  <c r="V2785" i="6"/>
  <c r="V2786" i="6"/>
  <c r="V2787" i="6"/>
  <c r="V2788" i="6"/>
  <c r="V2789" i="6"/>
  <c r="V2790" i="6"/>
  <c r="V2791" i="6"/>
  <c r="V2792" i="6"/>
  <c r="V2793" i="6"/>
  <c r="V2794" i="6"/>
  <c r="V2795" i="6"/>
  <c r="V2796" i="6"/>
  <c r="V2797" i="6"/>
  <c r="V2798" i="6"/>
  <c r="V2799" i="6"/>
  <c r="V2800" i="6"/>
  <c r="V2801" i="6"/>
  <c r="V2802" i="6"/>
  <c r="V2803" i="6"/>
  <c r="V2804" i="6"/>
  <c r="V2805" i="6"/>
  <c r="V2806" i="6"/>
  <c r="V2807" i="6"/>
  <c r="V2808" i="6"/>
  <c r="V2809" i="6"/>
  <c r="V2810" i="6"/>
  <c r="V2811" i="6"/>
  <c r="V2812" i="6"/>
  <c r="V2813" i="6"/>
  <c r="V2814" i="6"/>
  <c r="V2815" i="6"/>
  <c r="V2816" i="6"/>
  <c r="V2817" i="6"/>
  <c r="V2818" i="6"/>
  <c r="V2819" i="6"/>
  <c r="V2820" i="6"/>
  <c r="V2821" i="6"/>
  <c r="V2822" i="6"/>
  <c r="V2823" i="6"/>
  <c r="V2824" i="6"/>
  <c r="V2825" i="6"/>
  <c r="V2826" i="6"/>
  <c r="V2827" i="6"/>
  <c r="V2828" i="6"/>
  <c r="V2829" i="6"/>
  <c r="V2830" i="6"/>
  <c r="V2831" i="6"/>
  <c r="V2832" i="6"/>
  <c r="V2833" i="6"/>
  <c r="V2834" i="6"/>
  <c r="V2835" i="6"/>
  <c r="V2836" i="6"/>
  <c r="V2837" i="6"/>
  <c r="V2838" i="6"/>
  <c r="V2839" i="6"/>
  <c r="V2840" i="6"/>
  <c r="V2841" i="6"/>
  <c r="V2842" i="6"/>
  <c r="V2843" i="6"/>
  <c r="V2844" i="6"/>
  <c r="V2845" i="6"/>
  <c r="V2846" i="6"/>
  <c r="V2847" i="6"/>
  <c r="V2848" i="6"/>
  <c r="V2849" i="6"/>
  <c r="V2850" i="6"/>
  <c r="V2851" i="6"/>
  <c r="V2852" i="6"/>
  <c r="V2853" i="6"/>
  <c r="V2854" i="6"/>
  <c r="V2855" i="6"/>
  <c r="V2856" i="6"/>
  <c r="V2857" i="6"/>
  <c r="V2858" i="6"/>
  <c r="V2859" i="6"/>
  <c r="V2860" i="6"/>
  <c r="V2861" i="6"/>
  <c r="V2862" i="6"/>
  <c r="V2863" i="6"/>
  <c r="V2864" i="6"/>
  <c r="V2865" i="6"/>
  <c r="V2866" i="6"/>
  <c r="V2867" i="6"/>
  <c r="V2868" i="6"/>
  <c r="V2869" i="6"/>
  <c r="V2870" i="6"/>
  <c r="V2871" i="6"/>
  <c r="V2872" i="6"/>
  <c r="V2873" i="6"/>
  <c r="V2874" i="6"/>
  <c r="V2875" i="6"/>
  <c r="V2876" i="6"/>
  <c r="V2877" i="6"/>
  <c r="V2878" i="6"/>
  <c r="V2879" i="6"/>
  <c r="V2880" i="6"/>
  <c r="V2881" i="6"/>
  <c r="V2882" i="6"/>
  <c r="V2883" i="6"/>
  <c r="V2884" i="6"/>
  <c r="V2885" i="6"/>
  <c r="V2886" i="6"/>
  <c r="V2887" i="6"/>
  <c r="V2888" i="6"/>
  <c r="V2889" i="6"/>
  <c r="V2890" i="6"/>
  <c r="V2891" i="6"/>
  <c r="V2892" i="6"/>
  <c r="V2893" i="6"/>
  <c r="V2894" i="6"/>
  <c r="V2895" i="6"/>
  <c r="V2896" i="6"/>
  <c r="V2897" i="6"/>
  <c r="V2898" i="6"/>
  <c r="V2899" i="6"/>
  <c r="V2900" i="6"/>
  <c r="V2901" i="6"/>
  <c r="V2902" i="6"/>
  <c r="V2903" i="6"/>
  <c r="V2904" i="6"/>
  <c r="V2905" i="6"/>
  <c r="V2906" i="6"/>
  <c r="V2907" i="6"/>
  <c r="V2908" i="6"/>
  <c r="V2909" i="6"/>
  <c r="V2910" i="6"/>
  <c r="V2911" i="6"/>
  <c r="V2912" i="6"/>
  <c r="V2913" i="6"/>
  <c r="V2914" i="6"/>
  <c r="V2915" i="6"/>
  <c r="V2916" i="6"/>
  <c r="V2917" i="6"/>
  <c r="V2918" i="6"/>
  <c r="V2919" i="6"/>
  <c r="V2920" i="6"/>
  <c r="V2921" i="6"/>
  <c r="V2922" i="6"/>
  <c r="V2923" i="6"/>
  <c r="V2924" i="6"/>
  <c r="V2925" i="6"/>
  <c r="V2926" i="6"/>
  <c r="V2927" i="6"/>
  <c r="V2928" i="6"/>
  <c r="V2929" i="6"/>
  <c r="V2930" i="6"/>
  <c r="V2931" i="6"/>
  <c r="V2932" i="6"/>
  <c r="V2933" i="6"/>
  <c r="V2934" i="6"/>
  <c r="V2935" i="6"/>
  <c r="V2936" i="6"/>
  <c r="V2937" i="6"/>
  <c r="V2938" i="6"/>
  <c r="V2939" i="6"/>
  <c r="V2940" i="6"/>
  <c r="V2941" i="6"/>
  <c r="V2942" i="6"/>
  <c r="V2943" i="6"/>
  <c r="V2944" i="6"/>
  <c r="V2945" i="6"/>
  <c r="V2946" i="6"/>
  <c r="V2947" i="6"/>
  <c r="V2948" i="6"/>
  <c r="V2949" i="6"/>
  <c r="V2950" i="6"/>
  <c r="V2951" i="6"/>
  <c r="V2952" i="6"/>
  <c r="V2953" i="6"/>
  <c r="V2954" i="6"/>
  <c r="V2955" i="6"/>
  <c r="V2956" i="6"/>
  <c r="V2957" i="6"/>
  <c r="V2958" i="6"/>
  <c r="V2959" i="6"/>
  <c r="V2960" i="6"/>
  <c r="V2961" i="6"/>
  <c r="V2962" i="6"/>
  <c r="V2963" i="6"/>
  <c r="V2964" i="6"/>
  <c r="V2965" i="6"/>
  <c r="V2966" i="6"/>
  <c r="V2967" i="6"/>
  <c r="V2968" i="6"/>
  <c r="V2969" i="6"/>
  <c r="V2970" i="6"/>
  <c r="V2971" i="6"/>
  <c r="V2972" i="6"/>
  <c r="V2973" i="6"/>
  <c r="V2974" i="6"/>
  <c r="V2975" i="6"/>
  <c r="V2976" i="6"/>
  <c r="V2977" i="6"/>
  <c r="V2978" i="6"/>
  <c r="V2979" i="6"/>
  <c r="V2980" i="6"/>
  <c r="V2981" i="6"/>
  <c r="V2982" i="6"/>
  <c r="V2983" i="6"/>
  <c r="V2984" i="6"/>
  <c r="V2985" i="6"/>
  <c r="V2986" i="6"/>
  <c r="V2987" i="6"/>
  <c r="V2988" i="6"/>
  <c r="V2989" i="6"/>
  <c r="V2990" i="6"/>
  <c r="V2991" i="6"/>
  <c r="V2992" i="6"/>
  <c r="V2993" i="6"/>
  <c r="V2994" i="6"/>
  <c r="V2995" i="6"/>
  <c r="V2996" i="6"/>
  <c r="V2997" i="6"/>
  <c r="V2998" i="6"/>
  <c r="V2999" i="6"/>
  <c r="V3000" i="6"/>
  <c r="V3001" i="6"/>
  <c r="V3002" i="6"/>
  <c r="V3003" i="6"/>
  <c r="V3004" i="6"/>
  <c r="V3005" i="6"/>
  <c r="V3006" i="6"/>
  <c r="V3007" i="6"/>
  <c r="V3008" i="6"/>
  <c r="V3009" i="6"/>
  <c r="V3010" i="6"/>
  <c r="V3011" i="6"/>
  <c r="V3012" i="6"/>
  <c r="V3013" i="6"/>
  <c r="V3014" i="6"/>
  <c r="V3015" i="6"/>
  <c r="V3016" i="6"/>
  <c r="V3017" i="6"/>
  <c r="V3018" i="6"/>
  <c r="V3019" i="6"/>
  <c r="V3020" i="6"/>
  <c r="V3021" i="6"/>
  <c r="V3022" i="6"/>
  <c r="V3023" i="6"/>
  <c r="V3024" i="6"/>
  <c r="V3025" i="6"/>
  <c r="V3026" i="6"/>
  <c r="V3027" i="6"/>
  <c r="V3028" i="6"/>
  <c r="V3029" i="6"/>
  <c r="V3030" i="6"/>
  <c r="V3031" i="6"/>
  <c r="V3032" i="6"/>
  <c r="V3033" i="6"/>
  <c r="V3034" i="6"/>
  <c r="V3035" i="6"/>
  <c r="V3036" i="6"/>
  <c r="V3037" i="6"/>
  <c r="V3038" i="6"/>
  <c r="V3039" i="6"/>
  <c r="V3040" i="6"/>
  <c r="V3041" i="6"/>
  <c r="V3042" i="6"/>
  <c r="V3043" i="6"/>
  <c r="V3044" i="6"/>
  <c r="V3045" i="6"/>
  <c r="V3046" i="6"/>
  <c r="V3047" i="6"/>
  <c r="V3048" i="6"/>
  <c r="V3049" i="6"/>
  <c r="V3050" i="6"/>
  <c r="V3051" i="6"/>
  <c r="V3052" i="6"/>
  <c r="V3053" i="6"/>
  <c r="V3054" i="6"/>
  <c r="V3055" i="6"/>
  <c r="V3056" i="6"/>
  <c r="V3057" i="6"/>
  <c r="V3058" i="6"/>
  <c r="V3059" i="6"/>
  <c r="V3060" i="6"/>
  <c r="V3061" i="6"/>
  <c r="V3062" i="6"/>
  <c r="V3063" i="6"/>
  <c r="V3064" i="6"/>
  <c r="V3065" i="6"/>
  <c r="V3066" i="6"/>
  <c r="V3067" i="6"/>
  <c r="V3068" i="6"/>
  <c r="V3069" i="6"/>
  <c r="V3070" i="6"/>
  <c r="V3071" i="6"/>
  <c r="V3072" i="6"/>
  <c r="V3073" i="6"/>
  <c r="V3074" i="6"/>
  <c r="V3075" i="6"/>
  <c r="V3076" i="6"/>
  <c r="V3077" i="6"/>
  <c r="V3078" i="6"/>
  <c r="V3079" i="6"/>
  <c r="V3080" i="6"/>
  <c r="V3081" i="6"/>
  <c r="V3082" i="6"/>
  <c r="V3083" i="6"/>
  <c r="V3084" i="6"/>
  <c r="V3085" i="6"/>
  <c r="V3086" i="6"/>
  <c r="V3087" i="6"/>
  <c r="V3088" i="6"/>
  <c r="V3089" i="6"/>
  <c r="V3090" i="6"/>
  <c r="V3091" i="6"/>
  <c r="V3092" i="6"/>
  <c r="V3093" i="6"/>
  <c r="V3094" i="6"/>
  <c r="V3095" i="6"/>
  <c r="V3096" i="6"/>
  <c r="V3097" i="6"/>
  <c r="V3098" i="6"/>
  <c r="V3099" i="6"/>
  <c r="V3100" i="6"/>
  <c r="V3101" i="6"/>
  <c r="V3102" i="6"/>
  <c r="V3103" i="6"/>
  <c r="V3104" i="6"/>
  <c r="V3105" i="6"/>
  <c r="V3106" i="6"/>
  <c r="V3107" i="6"/>
  <c r="V3108" i="6"/>
  <c r="V3109" i="6"/>
  <c r="V3110" i="6"/>
  <c r="V3111" i="6"/>
  <c r="V3112" i="6"/>
  <c r="V3113" i="6"/>
  <c r="V3114" i="6"/>
  <c r="V3115" i="6"/>
  <c r="V3116" i="6"/>
  <c r="V3117" i="6"/>
  <c r="V3118" i="6"/>
  <c r="V3119" i="6"/>
  <c r="V3120" i="6"/>
  <c r="V3121" i="6"/>
  <c r="V3122" i="6"/>
  <c r="V3123" i="6"/>
  <c r="V3124" i="6"/>
  <c r="V3125" i="6"/>
  <c r="V3126" i="6"/>
  <c r="V3127" i="6"/>
  <c r="V3128" i="6"/>
  <c r="V3129" i="6"/>
  <c r="V3130" i="6"/>
  <c r="V3131" i="6"/>
  <c r="V3132" i="6"/>
  <c r="V3133" i="6"/>
  <c r="V3134" i="6"/>
  <c r="V3135" i="6"/>
  <c r="V3136" i="6"/>
  <c r="V3137" i="6"/>
  <c r="V3138" i="6"/>
  <c r="V3139" i="6"/>
  <c r="V3140" i="6"/>
  <c r="V3141" i="6"/>
  <c r="V3142" i="6"/>
  <c r="V3143" i="6"/>
  <c r="V3144" i="6"/>
  <c r="V3145" i="6"/>
  <c r="V3146" i="6"/>
  <c r="V3147" i="6"/>
  <c r="V3148" i="6"/>
  <c r="V3149" i="6"/>
  <c r="V3150" i="6"/>
  <c r="V3151" i="6"/>
  <c r="V3152" i="6"/>
  <c r="V3153" i="6"/>
  <c r="V3154" i="6"/>
  <c r="V3155" i="6"/>
  <c r="V3156" i="6"/>
  <c r="V3157" i="6"/>
  <c r="V3158" i="6"/>
  <c r="V3159" i="6"/>
  <c r="V3160" i="6"/>
  <c r="V3161" i="6"/>
  <c r="V3162" i="6"/>
  <c r="V3163" i="6"/>
  <c r="V3164" i="6"/>
  <c r="V3165" i="6"/>
  <c r="V3166" i="6"/>
  <c r="V3167" i="6"/>
  <c r="V3168" i="6"/>
  <c r="V3169" i="6"/>
  <c r="V3170" i="6"/>
  <c r="V3171" i="6"/>
  <c r="V3172" i="6"/>
  <c r="V3173" i="6"/>
  <c r="V3174" i="6"/>
  <c r="V3175" i="6"/>
  <c r="V3176" i="6"/>
  <c r="V3177" i="6"/>
  <c r="V3178" i="6"/>
  <c r="V3179" i="6"/>
  <c r="V3180" i="6"/>
  <c r="V3181" i="6"/>
  <c r="V3182" i="6"/>
  <c r="V3183" i="6"/>
  <c r="V3184" i="6"/>
  <c r="V3185" i="6"/>
  <c r="V3186" i="6"/>
  <c r="V3187" i="6"/>
  <c r="V3188" i="6"/>
  <c r="V3189" i="6"/>
  <c r="V3190" i="6"/>
  <c r="V3191" i="6"/>
  <c r="V3192" i="6"/>
  <c r="V3193" i="6"/>
  <c r="V3194" i="6"/>
  <c r="V3195" i="6"/>
  <c r="V3196" i="6"/>
  <c r="V3197" i="6"/>
  <c r="V3198" i="6"/>
  <c r="V3199" i="6"/>
  <c r="V3200" i="6"/>
  <c r="V3201" i="6"/>
  <c r="V3202" i="6"/>
  <c r="V3203" i="6"/>
  <c r="V3204" i="6"/>
  <c r="V3205" i="6"/>
  <c r="V3206" i="6"/>
  <c r="V3207" i="6"/>
  <c r="V3208" i="6"/>
  <c r="V3209" i="6"/>
  <c r="V3210" i="6"/>
  <c r="V3211" i="6"/>
  <c r="V3212" i="6"/>
  <c r="V3213" i="6"/>
  <c r="V3214" i="6"/>
  <c r="V3215" i="6"/>
  <c r="V3216" i="6"/>
  <c r="V3217" i="6"/>
  <c r="V3218" i="6"/>
  <c r="V3219" i="6"/>
  <c r="V3220" i="6"/>
  <c r="V3221" i="6"/>
  <c r="V3222" i="6"/>
  <c r="V3223" i="6"/>
  <c r="V3224" i="6"/>
  <c r="V3225" i="6"/>
  <c r="V3226" i="6"/>
  <c r="V3227" i="6"/>
  <c r="V3228" i="6"/>
  <c r="V3229" i="6"/>
  <c r="V3230" i="6"/>
  <c r="V3231" i="6"/>
  <c r="V3232" i="6"/>
  <c r="V3233" i="6"/>
  <c r="V3234" i="6"/>
  <c r="V3235" i="6"/>
  <c r="V3236" i="6"/>
  <c r="V3237" i="6"/>
  <c r="V3238" i="6"/>
  <c r="V3239" i="6"/>
  <c r="V3240" i="6"/>
  <c r="V3241" i="6"/>
  <c r="V3242" i="6"/>
  <c r="V3243" i="6"/>
  <c r="V3244" i="6"/>
  <c r="V3245" i="6"/>
  <c r="V3246" i="6"/>
  <c r="V3247" i="6"/>
  <c r="V3248" i="6"/>
  <c r="V3249" i="6"/>
  <c r="V3250" i="6"/>
  <c r="V3251" i="6"/>
  <c r="V3252" i="6"/>
  <c r="V3253" i="6"/>
  <c r="V3254" i="6"/>
  <c r="V3255" i="6"/>
  <c r="V3256" i="6"/>
  <c r="V3257" i="6"/>
  <c r="V3258" i="6"/>
  <c r="V3259" i="6"/>
  <c r="V3260" i="6"/>
  <c r="V3261" i="6"/>
  <c r="V3262" i="6"/>
  <c r="V3263" i="6"/>
  <c r="V3264" i="6"/>
  <c r="V3265" i="6"/>
  <c r="V3266" i="6"/>
  <c r="V3267" i="6"/>
  <c r="V3268" i="6"/>
  <c r="V3269" i="6"/>
  <c r="V3270" i="6"/>
  <c r="V3271" i="6"/>
  <c r="V3272" i="6"/>
  <c r="V3273" i="6"/>
  <c r="V3274" i="6"/>
  <c r="V3275" i="6"/>
  <c r="V3276" i="6"/>
  <c r="V3277" i="6"/>
  <c r="V3278" i="6"/>
  <c r="V3279" i="6"/>
  <c r="V3280" i="6"/>
  <c r="V3281" i="6"/>
  <c r="V3282" i="6"/>
  <c r="V3283" i="6"/>
  <c r="V3284" i="6"/>
  <c r="V3285" i="6"/>
  <c r="V3286" i="6"/>
  <c r="V3287" i="6"/>
  <c r="V3288" i="6"/>
  <c r="V3289" i="6"/>
  <c r="V3290" i="6"/>
  <c r="V3291" i="6"/>
  <c r="V3292" i="6"/>
  <c r="V3293" i="6"/>
  <c r="V3294" i="6"/>
  <c r="V3295" i="6"/>
  <c r="V3296" i="6"/>
  <c r="V3297" i="6"/>
  <c r="V3298" i="6"/>
  <c r="V3299" i="6"/>
  <c r="V3300" i="6"/>
  <c r="V3301" i="6"/>
  <c r="V3302" i="6"/>
  <c r="V3303" i="6"/>
  <c r="V3304" i="6"/>
  <c r="V3305" i="6"/>
  <c r="V3306" i="6"/>
  <c r="V3307" i="6"/>
  <c r="V3308" i="6"/>
  <c r="V3309" i="6"/>
  <c r="V3310" i="6"/>
  <c r="V3311" i="6"/>
  <c r="V3312" i="6"/>
  <c r="V3313" i="6"/>
  <c r="V3314" i="6"/>
  <c r="V3315" i="6"/>
  <c r="V3316" i="6"/>
  <c r="V3317" i="6"/>
  <c r="V3318" i="6"/>
  <c r="V3319" i="6"/>
  <c r="V3320" i="6"/>
  <c r="V3321" i="6"/>
  <c r="V3322" i="6"/>
  <c r="V3323" i="6"/>
  <c r="V3324" i="6"/>
  <c r="V3325" i="6"/>
  <c r="V3326" i="6"/>
  <c r="V3327" i="6"/>
  <c r="V3328" i="6"/>
  <c r="V3329" i="6"/>
  <c r="V3330" i="6"/>
  <c r="V3331" i="6"/>
  <c r="V3332" i="6"/>
  <c r="V3333" i="6"/>
  <c r="V3334" i="6"/>
  <c r="V3335" i="6"/>
  <c r="V3336" i="6"/>
  <c r="V3337" i="6"/>
  <c r="V3338" i="6"/>
  <c r="V3339" i="6"/>
  <c r="V3340" i="6"/>
  <c r="V3341" i="6"/>
  <c r="V3342" i="6"/>
  <c r="V3343" i="6"/>
  <c r="V3344" i="6"/>
  <c r="V3345" i="6"/>
  <c r="V3346" i="6"/>
  <c r="V3347" i="6"/>
  <c r="V3348" i="6"/>
  <c r="V3349" i="6"/>
  <c r="V3350" i="6"/>
  <c r="V3351" i="6"/>
  <c r="V3352" i="6"/>
  <c r="V3353" i="6"/>
  <c r="V3354" i="6"/>
  <c r="V3355" i="6"/>
  <c r="V3356" i="6"/>
  <c r="V3357" i="6"/>
  <c r="V3358" i="6"/>
  <c r="V3359" i="6"/>
  <c r="V3360" i="6"/>
  <c r="V3361" i="6"/>
  <c r="V3362" i="6"/>
  <c r="V3363" i="6"/>
  <c r="V3364" i="6"/>
  <c r="V3365" i="6"/>
  <c r="V3366" i="6"/>
  <c r="V3367" i="6"/>
  <c r="V3368" i="6"/>
  <c r="V3369" i="6"/>
  <c r="V3370" i="6"/>
  <c r="V3371" i="6"/>
  <c r="V3372" i="6"/>
  <c r="V3373" i="6"/>
  <c r="V3374" i="6"/>
  <c r="V3375" i="6"/>
  <c r="V3376" i="6"/>
  <c r="V3377" i="6"/>
  <c r="V3378" i="6"/>
  <c r="V3379" i="6"/>
  <c r="V3380" i="6"/>
  <c r="V3381" i="6"/>
  <c r="V3382" i="6"/>
  <c r="V3383" i="6"/>
  <c r="V3384" i="6"/>
  <c r="V3385" i="6"/>
  <c r="V3386" i="6"/>
  <c r="V3387" i="6"/>
  <c r="V3388" i="6"/>
  <c r="V3389" i="6"/>
  <c r="V3390" i="6"/>
  <c r="V3391" i="6"/>
  <c r="V3392" i="6"/>
  <c r="V3393" i="6"/>
  <c r="V3394" i="6"/>
  <c r="V3395" i="6"/>
  <c r="V3396" i="6"/>
  <c r="V3397" i="6"/>
  <c r="V3398" i="6"/>
  <c r="V3399" i="6"/>
  <c r="V3400" i="6"/>
  <c r="V3401" i="6"/>
  <c r="V3402" i="6"/>
  <c r="V3403" i="6"/>
  <c r="V3404" i="6"/>
  <c r="V3405" i="6"/>
  <c r="V3406" i="6"/>
  <c r="V3407" i="6"/>
  <c r="V3408" i="6"/>
  <c r="V3409" i="6"/>
  <c r="V3410" i="6"/>
  <c r="V3411" i="6"/>
  <c r="V3412" i="6"/>
  <c r="V3413" i="6"/>
  <c r="V3414" i="6"/>
  <c r="V3415" i="6"/>
  <c r="V3416" i="6"/>
  <c r="V3417" i="6"/>
  <c r="V3418" i="6"/>
  <c r="V3419" i="6"/>
  <c r="V3420" i="6"/>
  <c r="V3421" i="6"/>
  <c r="V3422" i="6"/>
  <c r="V3423" i="6"/>
  <c r="V3424" i="6"/>
  <c r="V3425" i="6"/>
  <c r="V3426" i="6"/>
  <c r="V3427" i="6"/>
  <c r="V3428" i="6"/>
  <c r="V3429" i="6"/>
  <c r="V3430" i="6"/>
  <c r="V3431" i="6"/>
  <c r="V3432" i="6"/>
  <c r="V3433" i="6"/>
  <c r="V3434" i="6"/>
  <c r="V3435" i="6"/>
  <c r="V3436" i="6"/>
  <c r="V3437" i="6"/>
  <c r="V3438" i="6"/>
  <c r="V3439" i="6"/>
  <c r="V3440" i="6"/>
  <c r="V3441" i="6"/>
  <c r="V3442" i="6"/>
  <c r="V3443" i="6"/>
  <c r="V3444" i="6"/>
  <c r="V3445" i="6"/>
  <c r="V3446" i="6"/>
  <c r="V3447" i="6"/>
  <c r="V3448" i="6"/>
  <c r="V3449" i="6"/>
  <c r="V3450" i="6"/>
  <c r="V3451" i="6"/>
  <c r="V3452" i="6"/>
  <c r="V3453" i="6"/>
  <c r="V3454" i="6"/>
  <c r="V3455" i="6"/>
  <c r="V3456" i="6"/>
  <c r="V3457" i="6"/>
  <c r="V3458" i="6"/>
  <c r="V3459" i="6"/>
  <c r="V3460" i="6"/>
  <c r="V3461" i="6"/>
  <c r="V3462" i="6"/>
  <c r="V3463" i="6"/>
  <c r="V3464" i="6"/>
  <c r="V3465" i="6"/>
  <c r="V3466" i="6"/>
  <c r="V3467" i="6"/>
  <c r="V3468" i="6"/>
  <c r="V3469" i="6"/>
  <c r="V3470" i="6"/>
  <c r="V3471" i="6"/>
  <c r="V3472" i="6"/>
  <c r="V3473" i="6"/>
  <c r="V3474" i="6"/>
  <c r="V3475" i="6"/>
  <c r="V3476" i="6"/>
  <c r="V3477" i="6"/>
  <c r="V3478" i="6"/>
  <c r="V3479" i="6"/>
  <c r="V3480" i="6"/>
  <c r="V3481" i="6"/>
  <c r="V3482" i="6"/>
  <c r="V3483" i="6"/>
  <c r="V3484" i="6"/>
  <c r="V3485" i="6"/>
  <c r="V3486" i="6"/>
  <c r="V3487" i="6"/>
  <c r="V3488" i="6"/>
  <c r="V3489" i="6"/>
  <c r="V3490" i="6"/>
  <c r="V3491" i="6"/>
  <c r="V3492" i="6"/>
  <c r="V3493" i="6"/>
  <c r="V3494" i="6"/>
  <c r="V3495" i="6"/>
  <c r="V3496" i="6"/>
  <c r="V3497" i="6"/>
  <c r="V3498" i="6"/>
  <c r="V3499" i="6"/>
  <c r="V3500" i="6"/>
  <c r="V3501" i="6"/>
  <c r="V3502" i="6"/>
  <c r="V3503" i="6"/>
  <c r="V3504" i="6"/>
  <c r="V3505" i="6"/>
  <c r="V3506" i="6"/>
  <c r="V3507" i="6"/>
  <c r="V3508" i="6"/>
  <c r="V3509" i="6"/>
  <c r="V3510" i="6"/>
  <c r="V3511" i="6"/>
  <c r="V3512" i="6"/>
  <c r="V3513" i="6"/>
  <c r="V3514" i="6"/>
  <c r="V3515" i="6"/>
  <c r="V3516" i="6"/>
  <c r="V3517" i="6"/>
  <c r="V3518" i="6"/>
  <c r="V3519" i="6"/>
  <c r="V3520" i="6"/>
  <c r="V3521" i="6"/>
  <c r="V3522" i="6"/>
  <c r="V3523" i="6"/>
  <c r="V3524" i="6"/>
  <c r="V3525" i="6"/>
  <c r="V3526" i="6"/>
  <c r="V3527" i="6"/>
  <c r="V3528" i="6"/>
  <c r="V3529" i="6"/>
  <c r="V3530" i="6"/>
  <c r="V3531" i="6"/>
  <c r="V3532" i="6"/>
  <c r="V3533" i="6"/>
  <c r="V3534" i="6"/>
  <c r="V3535" i="6"/>
  <c r="V3536" i="6"/>
  <c r="V3537" i="6"/>
  <c r="V3538" i="6"/>
  <c r="V3539" i="6"/>
  <c r="V3540" i="6"/>
  <c r="V3541" i="6"/>
  <c r="V3542" i="6"/>
  <c r="V3543" i="6"/>
  <c r="V3544" i="6"/>
  <c r="V3545" i="6"/>
  <c r="V3546" i="6"/>
  <c r="V3547" i="6"/>
  <c r="V3548" i="6"/>
  <c r="V3549" i="6"/>
  <c r="V3550" i="6"/>
  <c r="V3551" i="6"/>
  <c r="V3552" i="6"/>
  <c r="V3553" i="6"/>
  <c r="V3554" i="6"/>
  <c r="V3555" i="6"/>
  <c r="V3556" i="6"/>
  <c r="V3557" i="6"/>
  <c r="V3558" i="6"/>
  <c r="V3559" i="6"/>
  <c r="V3560" i="6"/>
  <c r="V3561" i="6"/>
  <c r="V3562" i="6"/>
  <c r="V3563" i="6"/>
  <c r="V3564" i="6"/>
  <c r="V3565" i="6"/>
  <c r="V3566" i="6"/>
  <c r="V3567" i="6"/>
  <c r="V3568" i="6"/>
  <c r="V3569" i="6"/>
  <c r="V3570" i="6"/>
  <c r="V3571" i="6"/>
  <c r="V3572" i="6"/>
  <c r="V3573" i="6"/>
  <c r="V3574" i="6"/>
  <c r="V3575" i="6"/>
  <c r="V3576" i="6"/>
  <c r="V3577" i="6"/>
  <c r="V3578" i="6"/>
  <c r="V3579" i="6"/>
  <c r="V3580" i="6"/>
  <c r="V3581" i="6"/>
  <c r="V3582" i="6"/>
  <c r="V3583" i="6"/>
  <c r="V3584" i="6"/>
  <c r="V3585" i="6"/>
  <c r="V3586" i="6"/>
  <c r="V3587" i="6"/>
  <c r="V3588" i="6"/>
  <c r="V3589" i="6"/>
  <c r="V3590" i="6"/>
  <c r="V3591" i="6"/>
  <c r="V3592" i="6"/>
  <c r="V3593" i="6"/>
  <c r="V3594" i="6"/>
  <c r="V3595" i="6"/>
  <c r="V3596" i="6"/>
  <c r="V3597" i="6"/>
  <c r="V3598" i="6"/>
  <c r="V3599" i="6"/>
  <c r="V3600" i="6"/>
  <c r="V3601" i="6"/>
  <c r="V3602" i="6"/>
  <c r="V3603" i="6"/>
  <c r="V3604" i="6"/>
  <c r="V3605" i="6"/>
  <c r="V3606" i="6"/>
  <c r="V3607" i="6"/>
  <c r="V3608" i="6"/>
  <c r="V3609" i="6"/>
  <c r="V3610" i="6"/>
  <c r="V3611" i="6"/>
  <c r="V3612" i="6"/>
  <c r="V3613" i="6"/>
  <c r="V3614" i="6"/>
  <c r="V3615" i="6"/>
  <c r="V3616" i="6"/>
  <c r="V3617" i="6"/>
  <c r="V3618" i="6"/>
  <c r="V3619" i="6"/>
  <c r="V3620" i="6"/>
  <c r="V3621" i="6"/>
  <c r="V3622" i="6"/>
  <c r="V3623" i="6"/>
  <c r="V3624" i="6"/>
  <c r="V3625" i="6"/>
  <c r="V3626" i="6"/>
  <c r="V3627" i="6"/>
  <c r="V3628" i="6"/>
  <c r="V3629" i="6"/>
  <c r="V3630" i="6"/>
  <c r="V3631" i="6"/>
  <c r="V3632" i="6"/>
  <c r="V3633" i="6"/>
  <c r="V3634" i="6"/>
  <c r="V3635" i="6"/>
  <c r="V3636" i="6"/>
  <c r="V3637" i="6"/>
  <c r="V3638" i="6"/>
  <c r="V3639" i="6"/>
  <c r="V3640" i="6"/>
  <c r="V3641" i="6"/>
  <c r="V3642" i="6"/>
  <c r="V3643" i="6"/>
  <c r="V3644" i="6"/>
  <c r="V3645" i="6"/>
  <c r="V3646" i="6"/>
  <c r="V3647" i="6"/>
  <c r="V3648" i="6"/>
  <c r="V3649" i="6"/>
  <c r="V3650" i="6"/>
  <c r="V3651" i="6"/>
  <c r="V3652" i="6"/>
  <c r="V3653" i="6"/>
  <c r="V3654" i="6"/>
  <c r="V3655" i="6"/>
  <c r="V3656" i="6"/>
  <c r="V3657" i="6"/>
  <c r="V3658" i="6"/>
  <c r="V3659" i="6"/>
  <c r="V3660" i="6"/>
  <c r="V3661" i="6"/>
  <c r="V3662" i="6"/>
  <c r="V3663" i="6"/>
  <c r="V3664" i="6"/>
  <c r="V3665" i="6"/>
  <c r="V3666" i="6"/>
  <c r="V3667" i="6"/>
  <c r="V3668" i="6"/>
  <c r="V3669" i="6"/>
  <c r="V3670" i="6"/>
  <c r="V3671" i="6"/>
  <c r="V3672" i="6"/>
  <c r="V3673" i="6"/>
  <c r="V3674" i="6"/>
  <c r="V3675" i="6"/>
  <c r="V3676" i="6"/>
  <c r="V3677" i="6"/>
  <c r="V3678" i="6"/>
  <c r="V3679" i="6"/>
  <c r="V3680" i="6"/>
  <c r="V3681" i="6"/>
  <c r="V3682" i="6"/>
  <c r="V3683" i="6"/>
  <c r="V3684" i="6"/>
  <c r="V3685" i="6"/>
  <c r="V3686" i="6"/>
  <c r="V3687" i="6"/>
  <c r="V3688" i="6"/>
  <c r="V3689" i="6"/>
  <c r="V3690" i="6"/>
  <c r="V3691" i="6"/>
  <c r="V3692" i="6"/>
  <c r="V3693" i="6"/>
  <c r="V3694" i="6"/>
  <c r="V3695" i="6"/>
  <c r="V3696" i="6"/>
  <c r="V3697" i="6"/>
  <c r="V3698" i="6"/>
  <c r="V3699" i="6"/>
  <c r="V3700" i="6"/>
  <c r="V3701" i="6"/>
  <c r="V3702" i="6"/>
  <c r="V3703" i="6"/>
  <c r="V3704" i="6"/>
  <c r="V3705" i="6"/>
  <c r="V3706" i="6"/>
  <c r="V3707" i="6"/>
  <c r="V3708" i="6"/>
  <c r="V3709" i="6"/>
  <c r="V3710" i="6"/>
  <c r="V3711" i="6"/>
  <c r="V3712" i="6"/>
  <c r="V3713" i="6"/>
  <c r="V3714" i="6"/>
  <c r="V3715" i="6"/>
  <c r="V3716" i="6"/>
  <c r="V3717" i="6"/>
  <c r="V3718" i="6"/>
  <c r="V3719" i="6"/>
  <c r="V3720" i="6"/>
  <c r="V3721" i="6"/>
  <c r="V3722" i="6"/>
  <c r="V3723" i="6"/>
  <c r="V3724" i="6"/>
  <c r="V3725" i="6"/>
  <c r="V3726" i="6"/>
  <c r="V3727" i="6"/>
  <c r="V3728" i="6"/>
  <c r="V3729" i="6"/>
  <c r="V3730" i="6"/>
  <c r="V3731" i="6"/>
  <c r="V3732" i="6"/>
  <c r="V3733" i="6"/>
  <c r="V3734" i="6"/>
  <c r="V3735" i="6"/>
  <c r="V3736" i="6"/>
  <c r="V3737" i="6"/>
  <c r="V3738" i="6"/>
  <c r="V3739" i="6"/>
  <c r="V3740" i="6"/>
  <c r="V3741" i="6"/>
  <c r="V3742" i="6"/>
  <c r="V3743" i="6"/>
  <c r="V3744" i="6"/>
  <c r="V3745" i="6"/>
  <c r="V3746" i="6"/>
  <c r="V3747" i="6"/>
  <c r="V3748" i="6"/>
  <c r="V3749" i="6"/>
  <c r="V3750" i="6"/>
  <c r="V3751" i="6"/>
  <c r="V3752" i="6"/>
  <c r="V3753" i="6"/>
  <c r="V3754" i="6"/>
  <c r="V3755" i="6"/>
  <c r="V3756" i="6"/>
  <c r="V3757" i="6"/>
  <c r="V3758" i="6"/>
  <c r="V3759" i="6"/>
  <c r="V3760" i="6"/>
  <c r="V3761" i="6"/>
  <c r="V3762" i="6"/>
  <c r="V3763" i="6"/>
  <c r="V3764" i="6"/>
  <c r="V3765" i="6"/>
  <c r="V3766" i="6"/>
  <c r="V3767" i="6"/>
  <c r="V3768" i="6"/>
  <c r="V3769" i="6"/>
  <c r="V3770" i="6"/>
  <c r="V3771" i="6"/>
  <c r="V3772" i="6"/>
  <c r="V3773" i="6"/>
  <c r="V3774" i="6"/>
  <c r="V3775" i="6"/>
  <c r="V3776" i="6"/>
  <c r="V3777" i="6"/>
  <c r="V3778" i="6"/>
  <c r="V3779" i="6"/>
  <c r="V3780" i="6"/>
  <c r="V3781" i="6"/>
  <c r="V3782" i="6"/>
  <c r="V3783" i="6"/>
  <c r="V3784" i="6"/>
  <c r="V3785" i="6"/>
  <c r="V3786" i="6"/>
  <c r="V3787" i="6"/>
  <c r="V3788" i="6"/>
  <c r="V3789" i="6"/>
  <c r="V3790" i="6"/>
  <c r="V3791" i="6"/>
  <c r="V3792" i="6"/>
  <c r="V3793" i="6"/>
  <c r="V3794" i="6"/>
  <c r="V3795" i="6"/>
  <c r="V3796" i="6"/>
  <c r="V3797" i="6"/>
  <c r="V3798" i="6"/>
  <c r="V3799" i="6"/>
  <c r="V3800" i="6"/>
  <c r="V3801" i="6"/>
  <c r="V3802" i="6"/>
  <c r="V3803" i="6"/>
  <c r="V3804" i="6"/>
  <c r="V3805" i="6"/>
  <c r="V3806" i="6"/>
  <c r="V3807" i="6"/>
  <c r="V3808" i="6"/>
  <c r="V3809" i="6"/>
  <c r="V3810" i="6"/>
  <c r="V3811" i="6"/>
  <c r="V3812" i="6"/>
  <c r="V3813" i="6"/>
  <c r="V3814" i="6"/>
  <c r="V3815" i="6"/>
  <c r="V3816" i="6"/>
  <c r="V3817" i="6"/>
  <c r="V3818" i="6"/>
  <c r="V3819" i="6"/>
  <c r="V3820" i="6"/>
  <c r="V3821" i="6"/>
  <c r="V3822" i="6"/>
  <c r="V3823" i="6"/>
  <c r="V3824" i="6"/>
  <c r="V3825" i="6"/>
  <c r="V3826" i="6"/>
  <c r="V3827" i="6"/>
  <c r="V3828" i="6"/>
  <c r="V3829" i="6"/>
  <c r="V3830" i="6"/>
  <c r="V3831" i="6"/>
  <c r="V3832" i="6"/>
  <c r="V3833" i="6"/>
  <c r="V3834" i="6"/>
  <c r="V3835" i="6"/>
  <c r="V3836" i="6"/>
  <c r="V3837" i="6"/>
  <c r="V3838" i="6"/>
  <c r="V3839" i="6"/>
  <c r="V3840" i="6"/>
  <c r="V3841" i="6"/>
  <c r="V3842" i="6"/>
  <c r="V3843" i="6"/>
  <c r="V3844" i="6"/>
  <c r="V3845" i="6"/>
  <c r="V3846" i="6"/>
  <c r="V3847" i="6"/>
  <c r="V3848" i="6"/>
  <c r="V3849" i="6"/>
  <c r="V3850" i="6"/>
  <c r="V3851" i="6"/>
  <c r="V3852" i="6"/>
  <c r="V3853" i="6"/>
  <c r="V3854" i="6"/>
  <c r="V3855" i="6"/>
  <c r="V3856" i="6"/>
  <c r="V3857" i="6"/>
  <c r="V3858" i="6"/>
  <c r="V3859" i="6"/>
  <c r="V3860" i="6"/>
  <c r="V3861" i="6"/>
  <c r="V3862" i="6"/>
  <c r="V3863" i="6"/>
  <c r="V3864" i="6"/>
  <c r="V3865" i="6"/>
  <c r="V3866" i="6"/>
  <c r="V3867" i="6"/>
  <c r="V3868" i="6"/>
  <c r="V3869" i="6"/>
  <c r="V3870" i="6"/>
  <c r="V3871" i="6"/>
  <c r="V3872" i="6"/>
  <c r="V3873" i="6"/>
  <c r="V3874" i="6"/>
  <c r="V3875" i="6"/>
  <c r="V3876" i="6"/>
  <c r="V3877" i="6"/>
  <c r="V3878" i="6"/>
  <c r="V3879" i="6"/>
  <c r="V3880" i="6"/>
  <c r="V3881" i="6"/>
  <c r="V3882" i="6"/>
  <c r="V3883" i="6"/>
  <c r="V3884" i="6"/>
  <c r="V3885" i="6"/>
  <c r="V3886" i="6"/>
  <c r="V3887" i="6"/>
  <c r="V3888" i="6"/>
  <c r="V3889" i="6"/>
  <c r="V3890" i="6"/>
  <c r="V3891" i="6"/>
  <c r="V3892" i="6"/>
  <c r="V3893" i="6"/>
  <c r="V3894" i="6"/>
  <c r="V3895" i="6"/>
  <c r="V3896" i="6"/>
  <c r="V3897" i="6"/>
  <c r="V3898" i="6"/>
  <c r="V3899" i="6"/>
  <c r="V3900" i="6"/>
  <c r="V3901" i="6"/>
  <c r="V3902" i="6"/>
  <c r="V3903" i="6"/>
  <c r="V3904" i="6"/>
  <c r="V3905" i="6"/>
  <c r="V3906" i="6"/>
  <c r="V3907" i="6"/>
  <c r="V3908" i="6"/>
  <c r="V3909" i="6"/>
  <c r="V3910" i="6"/>
  <c r="V3911" i="6"/>
  <c r="V3912" i="6"/>
  <c r="V3913" i="6"/>
  <c r="V3914" i="6"/>
  <c r="V3915" i="6"/>
  <c r="V3916" i="6"/>
  <c r="V3917" i="6"/>
  <c r="V3918" i="6"/>
  <c r="V3919" i="6"/>
  <c r="V3920" i="6"/>
  <c r="V3921" i="6"/>
  <c r="V3922" i="6"/>
  <c r="V3923" i="6"/>
  <c r="V3924" i="6"/>
  <c r="V3925" i="6"/>
  <c r="V3926" i="6"/>
  <c r="V3927" i="6"/>
  <c r="V3928" i="6"/>
  <c r="V3929" i="6"/>
  <c r="V3930" i="6"/>
  <c r="V3931" i="6"/>
  <c r="V3932" i="6"/>
  <c r="V3933" i="6"/>
  <c r="V3934" i="6"/>
  <c r="V3935" i="6"/>
  <c r="V3936" i="6"/>
  <c r="V3937" i="6"/>
  <c r="V3938" i="6"/>
  <c r="V3939" i="6"/>
  <c r="V3940" i="6"/>
  <c r="V3941" i="6"/>
  <c r="V3942" i="6"/>
  <c r="V3943" i="6"/>
  <c r="V3944" i="6"/>
  <c r="V3945" i="6"/>
  <c r="V3946" i="6"/>
  <c r="V3947" i="6"/>
  <c r="V3948" i="6"/>
  <c r="V3949" i="6"/>
  <c r="V3950" i="6"/>
  <c r="V3951" i="6"/>
  <c r="V3952" i="6"/>
  <c r="V3953" i="6"/>
  <c r="V3954" i="6"/>
  <c r="V3955" i="6"/>
  <c r="V3956" i="6"/>
  <c r="V3957" i="6"/>
  <c r="V3958" i="6"/>
  <c r="V3959" i="6"/>
  <c r="V3960" i="6"/>
  <c r="V3961" i="6"/>
  <c r="V3962" i="6"/>
  <c r="V3963" i="6"/>
  <c r="V3964" i="6"/>
  <c r="V3965" i="6"/>
  <c r="V3966" i="6"/>
  <c r="V3967" i="6"/>
  <c r="V3968" i="6"/>
  <c r="V3969" i="6"/>
  <c r="V3970" i="6"/>
  <c r="V3971" i="6"/>
  <c r="V3972" i="6"/>
  <c r="V3973" i="6"/>
  <c r="V3974" i="6"/>
  <c r="V3975" i="6"/>
  <c r="V3976" i="6"/>
  <c r="V3977" i="6"/>
  <c r="V3978" i="6"/>
  <c r="V3979" i="6"/>
  <c r="V3980" i="6"/>
  <c r="V3981" i="6"/>
  <c r="V3982" i="6"/>
  <c r="V3983" i="6"/>
  <c r="V3984" i="6"/>
  <c r="V3985" i="6"/>
  <c r="V3986" i="6"/>
  <c r="V3987" i="6"/>
  <c r="V3988" i="6"/>
  <c r="V3989" i="6"/>
  <c r="V3990" i="6"/>
  <c r="V3991" i="6"/>
  <c r="V3992" i="6"/>
  <c r="V3993" i="6"/>
  <c r="V3994" i="6"/>
  <c r="V3995" i="6"/>
  <c r="V3996" i="6"/>
  <c r="V3997" i="6"/>
  <c r="V3998" i="6"/>
  <c r="V3999" i="6"/>
  <c r="V4000" i="6"/>
  <c r="V4001" i="6"/>
  <c r="V4002" i="6"/>
  <c r="V4003" i="6"/>
  <c r="V4004" i="6"/>
  <c r="V4005" i="6"/>
  <c r="V4006" i="6"/>
  <c r="V4007" i="6"/>
  <c r="V4008" i="6"/>
  <c r="V4009" i="6"/>
  <c r="V4010" i="6"/>
  <c r="V4011" i="6"/>
  <c r="V4012" i="6"/>
  <c r="V4013" i="6"/>
  <c r="V4014" i="6"/>
  <c r="V4015" i="6"/>
  <c r="V4016" i="6"/>
  <c r="V4017" i="6"/>
  <c r="V4018" i="6"/>
  <c r="V4019" i="6"/>
  <c r="V4020" i="6"/>
  <c r="V4021" i="6"/>
  <c r="V4022" i="6"/>
  <c r="V4023" i="6"/>
  <c r="V4024" i="6"/>
  <c r="V4025" i="6"/>
  <c r="V4026" i="6"/>
  <c r="V4027" i="6"/>
  <c r="V4028" i="6"/>
  <c r="V4029" i="6"/>
  <c r="V4030" i="6"/>
  <c r="V4031" i="6"/>
  <c r="V4032" i="6"/>
  <c r="V4033" i="6"/>
  <c r="V4034" i="6"/>
  <c r="V4035" i="6"/>
  <c r="V4036" i="6"/>
  <c r="V4037" i="6"/>
  <c r="V4038" i="6"/>
  <c r="V4039" i="6"/>
  <c r="V4040" i="6"/>
  <c r="V4041" i="6"/>
  <c r="V4042" i="6"/>
  <c r="V4043" i="6"/>
  <c r="V4044" i="6"/>
  <c r="V4045" i="6"/>
  <c r="V4046" i="6"/>
  <c r="V4047" i="6"/>
  <c r="V4048" i="6"/>
  <c r="V4049" i="6"/>
  <c r="V4050" i="6"/>
  <c r="V4051" i="6"/>
  <c r="V4052" i="6"/>
  <c r="V4053" i="6"/>
  <c r="V4054" i="6"/>
  <c r="V4055" i="6"/>
  <c r="V4056" i="6"/>
  <c r="V4057" i="6"/>
  <c r="V4058" i="6"/>
  <c r="V4059" i="6"/>
  <c r="V4060" i="6"/>
  <c r="V4061" i="6"/>
  <c r="V4062" i="6"/>
  <c r="V4063" i="6"/>
  <c r="V4064" i="6"/>
  <c r="V4065" i="6"/>
  <c r="V4066" i="6"/>
  <c r="V4067" i="6"/>
  <c r="V4068" i="6"/>
  <c r="V4069" i="6"/>
  <c r="V4070" i="6"/>
  <c r="V4071" i="6"/>
  <c r="V4072" i="6"/>
  <c r="V4073" i="6"/>
  <c r="V4074" i="6"/>
  <c r="V4075" i="6"/>
  <c r="V4076" i="6"/>
  <c r="V4077" i="6"/>
  <c r="V4078" i="6"/>
  <c r="V4079" i="6"/>
  <c r="V4080" i="6"/>
  <c r="V4081" i="6"/>
  <c r="V4082" i="6"/>
  <c r="V4083" i="6"/>
  <c r="V4084" i="6"/>
  <c r="V4085" i="6"/>
  <c r="V4086" i="6"/>
  <c r="V4087" i="6"/>
  <c r="V4088" i="6"/>
  <c r="V4089" i="6"/>
  <c r="V4090" i="6"/>
  <c r="V4091" i="6"/>
  <c r="V4092" i="6"/>
  <c r="V4093" i="6"/>
  <c r="V4094" i="6"/>
  <c r="V4095" i="6"/>
  <c r="V4096" i="6"/>
  <c r="V4097" i="6"/>
  <c r="V4098" i="6"/>
  <c r="V4099" i="6"/>
  <c r="V4100" i="6"/>
  <c r="V4101" i="6"/>
  <c r="V4102" i="6"/>
  <c r="V4103" i="6"/>
  <c r="V4104" i="6"/>
  <c r="V4105" i="6"/>
  <c r="V4106" i="6"/>
  <c r="V4107" i="6"/>
  <c r="V4108" i="6"/>
  <c r="V4109" i="6"/>
  <c r="V4110" i="6"/>
  <c r="V4111" i="6"/>
  <c r="V4112" i="6"/>
  <c r="V4113" i="6"/>
  <c r="V4114" i="6"/>
  <c r="V4115" i="6"/>
  <c r="V4116" i="6"/>
  <c r="V4117" i="6"/>
  <c r="V4118" i="6"/>
  <c r="V4119" i="6"/>
  <c r="V4120" i="6"/>
  <c r="V4121" i="6"/>
  <c r="V4122" i="6"/>
  <c r="V4123" i="6"/>
  <c r="V4124" i="6"/>
  <c r="V4125" i="6"/>
  <c r="V4126" i="6"/>
  <c r="V4127" i="6"/>
  <c r="V4128" i="6"/>
  <c r="V4129" i="6"/>
  <c r="V4130" i="6"/>
  <c r="V4131" i="6"/>
  <c r="V4132" i="6"/>
  <c r="V4133" i="6"/>
  <c r="V4134" i="6"/>
  <c r="V4135" i="6"/>
  <c r="V4136" i="6"/>
  <c r="V4137" i="6"/>
  <c r="V4138" i="6"/>
  <c r="V4139" i="6"/>
  <c r="V4140" i="6"/>
  <c r="V4141" i="6"/>
  <c r="V4142" i="6"/>
  <c r="V4143" i="6"/>
  <c r="V4144" i="6"/>
  <c r="V4145" i="6"/>
  <c r="V4146" i="6"/>
  <c r="V4147" i="6"/>
  <c r="V4148" i="6"/>
  <c r="V4149" i="6"/>
  <c r="V4150" i="6"/>
  <c r="V4151" i="6"/>
  <c r="V4152" i="6"/>
  <c r="V4153" i="6"/>
  <c r="V4154" i="6"/>
  <c r="V4155" i="6"/>
  <c r="V4156" i="6"/>
  <c r="V4157" i="6"/>
  <c r="V4158" i="6"/>
  <c r="V4159" i="6"/>
  <c r="V4160" i="6"/>
  <c r="V4161" i="6"/>
  <c r="V4162" i="6"/>
  <c r="V4163" i="6"/>
  <c r="V4164" i="6"/>
  <c r="V4165" i="6"/>
  <c r="V4166" i="6"/>
  <c r="V4167" i="6"/>
  <c r="V4168" i="6"/>
  <c r="V4169" i="6"/>
  <c r="V4170" i="6"/>
  <c r="V4171" i="6"/>
  <c r="V4172" i="6"/>
  <c r="V4173" i="6"/>
  <c r="V4174" i="6"/>
  <c r="V4175" i="6"/>
  <c r="V4176" i="6"/>
  <c r="V4177" i="6"/>
  <c r="V4178" i="6"/>
  <c r="V4179" i="6"/>
  <c r="V4180" i="6"/>
  <c r="V4181" i="6"/>
  <c r="V4182" i="6"/>
  <c r="V4183" i="6"/>
  <c r="V4184" i="6"/>
  <c r="V4185" i="6"/>
  <c r="V4186" i="6"/>
  <c r="V4187" i="6"/>
  <c r="V4188" i="6"/>
  <c r="V4189" i="6"/>
  <c r="V4190" i="6"/>
  <c r="V4191" i="6"/>
  <c r="V4192" i="6"/>
  <c r="V4193" i="6"/>
  <c r="V4194" i="6"/>
  <c r="V4195" i="6"/>
  <c r="V4196" i="6"/>
  <c r="V4197" i="6"/>
  <c r="V4198" i="6"/>
  <c r="V4199" i="6"/>
  <c r="V4200" i="6"/>
  <c r="V4201" i="6"/>
  <c r="V4202" i="6"/>
  <c r="V4203" i="6"/>
  <c r="V4204" i="6"/>
  <c r="V4205" i="6"/>
  <c r="V4206" i="6"/>
  <c r="V4207" i="6"/>
  <c r="V4208" i="6"/>
  <c r="V4209" i="6"/>
  <c r="V4210" i="6"/>
  <c r="V4211" i="6"/>
  <c r="V4212" i="6"/>
  <c r="V4213" i="6"/>
  <c r="V4214" i="6"/>
  <c r="V4215" i="6"/>
  <c r="V4216" i="6"/>
  <c r="V4217" i="6"/>
  <c r="V4218" i="6"/>
  <c r="V4219" i="6"/>
  <c r="V4220" i="6"/>
  <c r="V4221" i="6"/>
  <c r="V4222" i="6"/>
  <c r="V4223" i="6"/>
  <c r="V4224" i="6"/>
  <c r="V4225" i="6"/>
  <c r="V4226" i="6"/>
  <c r="V4227" i="6"/>
  <c r="V4228" i="6"/>
  <c r="V4229" i="6"/>
  <c r="V4230" i="6"/>
  <c r="V4231" i="6"/>
  <c r="V4232" i="6"/>
  <c r="V4233" i="6"/>
  <c r="V4234" i="6"/>
  <c r="V4235" i="6"/>
  <c r="V4236" i="6"/>
  <c r="V4237" i="6"/>
  <c r="V4238" i="6"/>
  <c r="V4239" i="6"/>
  <c r="V4240" i="6"/>
  <c r="V4241" i="6"/>
  <c r="V4242" i="6"/>
  <c r="V4243" i="6"/>
  <c r="V4244" i="6"/>
  <c r="V4245" i="6"/>
  <c r="V4246" i="6"/>
  <c r="V4247" i="6"/>
  <c r="V4248" i="6"/>
  <c r="V4249" i="6"/>
  <c r="V4250" i="6"/>
  <c r="V4251" i="6"/>
  <c r="V4252" i="6"/>
  <c r="V4253" i="6"/>
  <c r="V4254" i="6"/>
  <c r="V4255" i="6"/>
  <c r="V4256" i="6"/>
  <c r="V4257" i="6"/>
  <c r="V4258" i="6"/>
  <c r="V4259" i="6"/>
  <c r="V4260" i="6"/>
  <c r="V4261" i="6"/>
  <c r="V4262" i="6"/>
  <c r="V4263" i="6"/>
  <c r="V4264" i="6"/>
  <c r="V4265" i="6"/>
  <c r="V4266" i="6"/>
  <c r="V4267" i="6"/>
  <c r="V4268" i="6"/>
  <c r="V4269" i="6"/>
  <c r="V4270" i="6"/>
  <c r="V4271" i="6"/>
  <c r="V4272" i="6"/>
  <c r="V4273" i="6"/>
  <c r="V4274" i="6"/>
  <c r="V4275" i="6"/>
  <c r="V4276" i="6"/>
  <c r="V4277" i="6"/>
  <c r="V4278" i="6"/>
  <c r="V4279" i="6"/>
  <c r="V4280" i="6"/>
  <c r="V4281" i="6"/>
  <c r="V4282" i="6"/>
  <c r="V4283" i="6"/>
  <c r="V4284" i="6"/>
  <c r="V4285" i="6"/>
  <c r="V4286" i="6"/>
  <c r="V4287" i="6"/>
  <c r="V4288" i="6"/>
  <c r="V4289" i="6"/>
  <c r="V4290" i="6"/>
  <c r="V4291" i="6"/>
  <c r="V4292" i="6"/>
  <c r="V4293" i="6"/>
  <c r="V4294" i="6"/>
  <c r="V4295" i="6"/>
  <c r="V4296" i="6"/>
  <c r="V4297" i="6"/>
  <c r="V4298" i="6"/>
  <c r="V4299" i="6"/>
  <c r="V4300" i="6"/>
  <c r="V4301" i="6"/>
  <c r="V4302" i="6"/>
  <c r="V4303" i="6"/>
  <c r="V4304" i="6"/>
  <c r="V4305" i="6"/>
  <c r="V4306" i="6"/>
  <c r="V4307" i="6"/>
  <c r="V4308" i="6"/>
  <c r="V4309" i="6"/>
  <c r="V4310" i="6"/>
  <c r="V4311" i="6"/>
  <c r="V4312" i="6"/>
  <c r="V4313" i="6"/>
  <c r="V4314" i="6"/>
  <c r="V4315" i="6"/>
  <c r="V4316" i="6"/>
  <c r="V4317" i="6"/>
  <c r="V4318" i="6"/>
  <c r="V4319" i="6"/>
  <c r="V4320" i="6"/>
  <c r="V4321" i="6"/>
  <c r="V4322" i="6"/>
  <c r="V4323" i="6"/>
  <c r="V4324" i="6"/>
  <c r="V4325" i="6"/>
  <c r="V4326" i="6"/>
  <c r="V4327" i="6"/>
  <c r="V4328" i="6"/>
  <c r="V4329" i="6"/>
  <c r="V4330" i="6"/>
  <c r="V4331" i="6"/>
  <c r="V4332" i="6"/>
  <c r="V4333" i="6"/>
  <c r="V4334" i="6"/>
  <c r="V4335" i="6"/>
  <c r="V4336" i="6"/>
  <c r="V4337" i="6"/>
  <c r="V4338" i="6"/>
  <c r="V4339" i="6"/>
  <c r="V4340" i="6"/>
  <c r="V4341" i="6"/>
  <c r="V4342" i="6"/>
  <c r="V4343" i="6"/>
  <c r="V4344" i="6"/>
  <c r="V4345" i="6"/>
  <c r="V4346" i="6"/>
  <c r="V4347" i="6"/>
  <c r="V4348" i="6"/>
  <c r="V4349" i="6"/>
  <c r="V4350" i="6"/>
  <c r="V4351" i="6"/>
  <c r="V4352" i="6"/>
  <c r="V4353" i="6"/>
  <c r="V4354" i="6"/>
  <c r="V4355" i="6"/>
  <c r="V4356" i="6"/>
  <c r="V4357" i="6"/>
  <c r="V4358" i="6"/>
  <c r="V4359" i="6"/>
  <c r="V4360" i="6"/>
  <c r="V4361" i="6"/>
  <c r="V4362" i="6"/>
  <c r="V4363" i="6"/>
  <c r="V4364" i="6"/>
  <c r="V4365" i="6"/>
  <c r="V4366" i="6"/>
  <c r="V4367" i="6"/>
  <c r="V4368" i="6"/>
  <c r="V4369" i="6"/>
  <c r="V4370" i="6"/>
  <c r="V4371" i="6"/>
  <c r="V4372" i="6"/>
  <c r="V4373" i="6"/>
  <c r="V4374" i="6"/>
  <c r="V4375" i="6"/>
  <c r="V4376" i="6"/>
  <c r="V4377" i="6"/>
  <c r="V4378" i="6"/>
  <c r="V4379" i="6"/>
  <c r="V4380" i="6"/>
  <c r="V4381" i="6"/>
  <c r="V4382" i="6"/>
  <c r="V4383" i="6"/>
  <c r="V4384" i="6"/>
  <c r="V4385" i="6"/>
  <c r="V4386" i="6"/>
  <c r="V4387" i="6"/>
  <c r="V4388" i="6"/>
  <c r="V4389" i="6"/>
  <c r="V4390" i="6"/>
  <c r="V4391" i="6"/>
  <c r="V4392" i="6"/>
  <c r="V4393" i="6"/>
  <c r="V4394" i="6"/>
  <c r="V4395" i="6"/>
  <c r="V4396" i="6"/>
  <c r="V4397" i="6"/>
  <c r="V4398" i="6"/>
  <c r="V4399" i="6"/>
  <c r="V4400" i="6"/>
  <c r="V4401" i="6"/>
  <c r="V4402" i="6"/>
  <c r="V4403" i="6"/>
  <c r="V4404" i="6"/>
  <c r="V4405" i="6"/>
  <c r="V4406" i="6"/>
  <c r="V4407" i="6"/>
  <c r="V4408" i="6"/>
  <c r="V4409" i="6"/>
  <c r="V4410" i="6"/>
  <c r="V4411" i="6"/>
  <c r="V4412" i="6"/>
  <c r="V4413" i="6"/>
  <c r="V4414" i="6"/>
  <c r="V4415" i="6"/>
  <c r="V4416" i="6"/>
  <c r="V4417" i="6"/>
  <c r="V4418" i="6"/>
  <c r="V4419" i="6"/>
  <c r="V4420" i="6"/>
  <c r="V4421" i="6"/>
  <c r="V4422" i="6"/>
  <c r="V4423" i="6"/>
  <c r="V4424" i="6"/>
  <c r="V4425" i="6"/>
  <c r="V4426" i="6"/>
  <c r="V4427" i="6"/>
  <c r="V4428" i="6"/>
  <c r="V4429" i="6"/>
  <c r="V4430" i="6"/>
  <c r="V4431" i="6"/>
  <c r="V4432" i="6"/>
  <c r="V4433" i="6"/>
  <c r="V4434" i="6"/>
  <c r="V4435" i="6"/>
  <c r="V4436" i="6"/>
  <c r="V4437" i="6"/>
  <c r="V4438" i="6"/>
  <c r="V4439" i="6"/>
  <c r="V4440" i="6"/>
  <c r="V4441" i="6"/>
  <c r="V4442" i="6"/>
  <c r="V4443" i="6"/>
  <c r="V4444" i="6"/>
  <c r="V4445" i="6"/>
  <c r="V4446" i="6"/>
  <c r="V4447" i="6"/>
  <c r="V4448" i="6"/>
  <c r="V4449" i="6"/>
  <c r="V4450" i="6"/>
  <c r="V4451" i="6"/>
  <c r="V4452" i="6"/>
  <c r="V4453" i="6"/>
  <c r="V4454" i="6"/>
  <c r="V4455" i="6"/>
  <c r="V4456" i="6"/>
  <c r="V4457" i="6"/>
  <c r="V4458" i="6"/>
  <c r="V4459" i="6"/>
  <c r="V4460" i="6"/>
  <c r="V4461" i="6"/>
  <c r="V4462" i="6"/>
  <c r="V4463" i="6"/>
  <c r="V4464" i="6"/>
  <c r="V4465" i="6"/>
  <c r="V4466" i="6"/>
  <c r="V4467" i="6"/>
  <c r="V4468" i="6"/>
  <c r="V4469" i="6"/>
  <c r="V4470" i="6"/>
  <c r="V4471" i="6"/>
  <c r="V4472" i="6"/>
  <c r="V4473" i="6"/>
  <c r="V4474" i="6"/>
  <c r="V4475" i="6"/>
  <c r="V4476" i="6"/>
  <c r="V4477" i="6"/>
  <c r="V4478" i="6"/>
  <c r="V4479" i="6"/>
  <c r="V4480" i="6"/>
  <c r="V4481" i="6"/>
  <c r="V4482" i="6"/>
  <c r="V4483" i="6"/>
  <c r="V4484" i="6"/>
  <c r="V4485" i="6"/>
  <c r="V4486" i="6"/>
  <c r="V4487" i="6"/>
  <c r="V4488" i="6"/>
  <c r="V4489" i="6"/>
  <c r="V4490" i="6"/>
  <c r="V4491" i="6"/>
  <c r="V4492" i="6"/>
  <c r="V4493" i="6"/>
  <c r="V4494" i="6"/>
  <c r="V4495" i="6"/>
  <c r="V4496" i="6"/>
  <c r="V4497" i="6"/>
  <c r="V4498" i="6"/>
  <c r="V4499" i="6"/>
  <c r="V4500" i="6"/>
  <c r="V4501" i="6"/>
  <c r="V4502" i="6"/>
  <c r="V4503" i="6"/>
  <c r="V4504" i="6"/>
  <c r="V4505" i="6"/>
  <c r="V4506" i="6"/>
  <c r="V4507" i="6"/>
  <c r="V4508" i="6"/>
  <c r="V4509" i="6"/>
  <c r="V4510" i="6"/>
  <c r="V4511" i="6"/>
  <c r="V4512" i="6"/>
  <c r="V4513" i="6"/>
  <c r="V4514" i="6"/>
  <c r="V4515" i="6"/>
  <c r="V4516" i="6"/>
  <c r="V4517" i="6"/>
  <c r="V4518" i="6"/>
  <c r="V4519" i="6"/>
  <c r="V4520" i="6"/>
  <c r="V4521" i="6"/>
  <c r="V4522" i="6"/>
  <c r="V4523" i="6"/>
  <c r="V4524" i="6"/>
  <c r="V4525" i="6"/>
  <c r="V4526" i="6"/>
  <c r="V4527" i="6"/>
  <c r="V4528" i="6"/>
  <c r="V4529" i="6"/>
  <c r="V4530" i="6"/>
  <c r="V4531" i="6"/>
  <c r="V4532" i="6"/>
  <c r="V4533" i="6"/>
  <c r="V4534" i="6"/>
  <c r="V4535" i="6"/>
  <c r="V4536" i="6"/>
  <c r="V4537" i="6"/>
  <c r="V4538" i="6"/>
  <c r="V4539" i="6"/>
  <c r="V4540" i="6"/>
  <c r="V4541" i="6"/>
  <c r="V4542" i="6"/>
  <c r="V4543" i="6"/>
  <c r="V4544" i="6"/>
  <c r="V4545" i="6"/>
  <c r="V4546" i="6"/>
  <c r="V4547" i="6"/>
  <c r="V4548" i="6"/>
  <c r="V4549" i="6"/>
  <c r="V4550" i="6"/>
  <c r="V4551" i="6"/>
  <c r="V4552" i="6"/>
  <c r="V4553" i="6"/>
  <c r="V4554" i="6"/>
  <c r="V4555" i="6"/>
  <c r="V4556" i="6"/>
  <c r="V4557" i="6"/>
  <c r="V4558" i="6"/>
  <c r="V4559" i="6"/>
  <c r="V4560" i="6"/>
  <c r="V4561" i="6"/>
  <c r="V4562" i="6"/>
  <c r="V4563" i="6"/>
  <c r="V4564" i="6"/>
  <c r="V4565" i="6"/>
  <c r="V4566" i="6"/>
  <c r="V4567" i="6"/>
  <c r="V4568" i="6"/>
  <c r="V4569" i="6"/>
  <c r="V4570" i="6"/>
  <c r="V4571" i="6"/>
  <c r="V4572" i="6"/>
  <c r="V4573" i="6"/>
  <c r="V4574" i="6"/>
  <c r="V4575" i="6"/>
  <c r="V4576" i="6"/>
  <c r="V4577" i="6"/>
  <c r="V4578" i="6"/>
  <c r="V4579" i="6"/>
  <c r="V4580" i="6"/>
  <c r="V4581" i="6"/>
  <c r="V4582" i="6"/>
  <c r="V4583" i="6"/>
  <c r="V4584" i="6"/>
  <c r="V4585" i="6"/>
  <c r="V4586" i="6"/>
  <c r="V4587" i="6"/>
  <c r="V4588" i="6"/>
  <c r="V4589" i="6"/>
  <c r="V4590" i="6"/>
  <c r="V4591" i="6"/>
  <c r="V4592" i="6"/>
  <c r="V4593" i="6"/>
  <c r="V4594" i="6"/>
  <c r="V4595" i="6"/>
  <c r="V4596" i="6"/>
  <c r="V4597" i="6"/>
  <c r="V4598" i="6"/>
  <c r="V4599" i="6"/>
  <c r="V4600" i="6"/>
  <c r="V4601" i="6"/>
  <c r="V4602" i="6"/>
  <c r="V4603" i="6"/>
  <c r="V4604" i="6"/>
  <c r="V4605" i="6"/>
  <c r="V4606" i="6"/>
  <c r="V4607" i="6"/>
  <c r="V4608" i="6"/>
  <c r="V4609" i="6"/>
  <c r="V4610" i="6"/>
  <c r="V4611" i="6"/>
  <c r="V4612" i="6"/>
  <c r="V4613" i="6"/>
  <c r="V4614" i="6"/>
  <c r="V4615" i="6"/>
  <c r="V4616" i="6"/>
  <c r="V4617" i="6"/>
  <c r="V4618" i="6"/>
  <c r="V4619" i="6"/>
  <c r="V4620" i="6"/>
  <c r="V4621" i="6"/>
  <c r="V4622" i="6"/>
  <c r="V4623" i="6"/>
  <c r="V4624" i="6"/>
  <c r="V4625" i="6"/>
  <c r="V4626" i="6"/>
  <c r="V4627" i="6"/>
  <c r="V4628" i="6"/>
  <c r="V4629" i="6"/>
  <c r="V4630" i="6"/>
  <c r="V4631" i="6"/>
  <c r="V4632" i="6"/>
  <c r="V4633" i="6"/>
  <c r="V4634" i="6"/>
  <c r="V4635" i="6"/>
  <c r="V4636" i="6"/>
  <c r="V4637" i="6"/>
  <c r="V4638" i="6"/>
  <c r="V4639" i="6"/>
  <c r="V4640" i="6"/>
  <c r="V4641" i="6"/>
  <c r="V4642" i="6"/>
  <c r="V4643" i="6"/>
  <c r="V4644" i="6"/>
  <c r="V4645" i="6"/>
  <c r="V4646" i="6"/>
  <c r="V4647" i="6"/>
  <c r="V4648" i="6"/>
  <c r="V4649" i="6"/>
  <c r="V4650" i="6"/>
  <c r="V4651" i="6"/>
  <c r="V4652" i="6"/>
  <c r="V4653" i="6"/>
  <c r="V4654" i="6"/>
  <c r="V4655" i="6"/>
  <c r="V4656" i="6"/>
  <c r="V4657" i="6"/>
  <c r="V4658" i="6"/>
  <c r="V4659" i="6"/>
  <c r="V4660" i="6"/>
  <c r="V4661" i="6"/>
  <c r="V4662" i="6"/>
  <c r="V4663" i="6"/>
  <c r="V4664" i="6"/>
  <c r="V4665" i="6"/>
  <c r="V4666" i="6"/>
  <c r="V4667" i="6"/>
  <c r="V4668" i="6"/>
  <c r="V4669" i="6"/>
  <c r="V4670" i="6"/>
  <c r="V4671" i="6"/>
  <c r="V4672" i="6"/>
  <c r="V4673" i="6"/>
  <c r="V4674" i="6"/>
  <c r="V4675" i="6"/>
  <c r="V4676" i="6"/>
  <c r="V4677" i="6"/>
  <c r="V4678" i="6"/>
  <c r="V4679" i="6"/>
  <c r="V4680" i="6"/>
  <c r="V4681" i="6"/>
  <c r="V4682" i="6"/>
  <c r="V4683" i="6"/>
  <c r="V4684" i="6"/>
  <c r="V4685" i="6"/>
  <c r="V4686" i="6"/>
  <c r="V4687" i="6"/>
  <c r="V4688" i="6"/>
  <c r="V4689" i="6"/>
  <c r="V4690" i="6"/>
  <c r="V4691" i="6"/>
  <c r="V4692" i="6"/>
  <c r="V4693" i="6"/>
  <c r="V4694" i="6"/>
  <c r="V4695" i="6"/>
  <c r="V4696" i="6"/>
  <c r="V4697" i="6"/>
  <c r="V4698" i="6"/>
  <c r="V4699" i="6"/>
  <c r="V4700" i="6"/>
  <c r="V4701" i="6"/>
  <c r="V4702" i="6"/>
  <c r="V4703" i="6"/>
  <c r="V4704" i="6"/>
  <c r="V4705" i="6"/>
  <c r="V4706" i="6"/>
  <c r="V4707" i="6"/>
  <c r="V4708" i="6"/>
  <c r="V4709" i="6"/>
  <c r="V4710" i="6"/>
  <c r="V4711" i="6"/>
  <c r="V4712" i="6"/>
  <c r="V4713" i="6"/>
  <c r="V4714" i="6"/>
  <c r="V4715" i="6"/>
  <c r="V4716" i="6"/>
  <c r="V4717" i="6"/>
  <c r="V4718" i="6"/>
  <c r="V4719" i="6"/>
  <c r="V4720" i="6"/>
  <c r="V4721" i="6"/>
  <c r="V4722" i="6"/>
  <c r="V4723" i="6"/>
  <c r="V4724" i="6"/>
  <c r="V4725" i="6"/>
  <c r="V4726" i="6"/>
  <c r="V4727" i="6"/>
  <c r="V4728" i="6"/>
  <c r="V4729" i="6"/>
  <c r="V4730" i="6"/>
  <c r="V4731" i="6"/>
  <c r="V4732" i="6"/>
  <c r="V4733" i="6"/>
  <c r="V4734" i="6"/>
  <c r="V4735" i="6"/>
  <c r="V4736" i="6"/>
  <c r="V4737" i="6"/>
  <c r="V4738" i="6"/>
  <c r="V4739" i="6"/>
  <c r="V4740" i="6"/>
  <c r="V4741" i="6"/>
  <c r="V4742" i="6"/>
  <c r="V4743" i="6"/>
  <c r="V4744" i="6"/>
  <c r="V4745" i="6"/>
  <c r="V4746" i="6"/>
  <c r="V4747" i="6"/>
  <c r="V4748" i="6"/>
  <c r="V4749" i="6"/>
  <c r="V4750" i="6"/>
  <c r="V4751" i="6"/>
  <c r="V4752" i="6"/>
  <c r="V4753" i="6"/>
  <c r="V4754" i="6"/>
  <c r="V4755" i="6"/>
  <c r="V4756" i="6"/>
  <c r="V4757" i="6"/>
  <c r="V4758" i="6"/>
  <c r="V4759" i="6"/>
  <c r="V4760" i="6"/>
  <c r="V4761" i="6"/>
  <c r="V4762" i="6"/>
  <c r="V4763" i="6"/>
  <c r="V4764" i="6"/>
  <c r="V4765" i="6"/>
  <c r="V4766" i="6"/>
  <c r="V4767" i="6"/>
  <c r="V4768" i="6"/>
  <c r="V4769" i="6"/>
  <c r="V4770" i="6"/>
  <c r="V4771" i="6"/>
  <c r="V4772" i="6"/>
  <c r="V4773" i="6"/>
  <c r="V4774" i="6"/>
  <c r="V4775" i="6"/>
  <c r="V4776" i="6"/>
  <c r="V4777" i="6"/>
  <c r="V4778" i="6"/>
  <c r="V4779" i="6"/>
  <c r="V4780" i="6"/>
  <c r="V4781" i="6"/>
  <c r="V4782" i="6"/>
  <c r="V4783" i="6"/>
  <c r="V4784" i="6"/>
  <c r="V4785" i="6"/>
  <c r="V4786" i="6"/>
  <c r="V4787" i="6"/>
  <c r="V4788" i="6"/>
  <c r="V4789" i="6"/>
  <c r="V4790" i="6"/>
  <c r="V4791" i="6"/>
  <c r="V4792" i="6"/>
  <c r="V4793" i="6"/>
  <c r="V4794" i="6"/>
  <c r="V4795" i="6"/>
  <c r="V4796" i="6"/>
  <c r="V4797" i="6"/>
  <c r="V4798" i="6"/>
  <c r="V4799" i="6"/>
  <c r="V4800" i="6"/>
  <c r="V4801" i="6"/>
  <c r="V4802" i="6"/>
  <c r="V4803" i="6"/>
  <c r="V4804" i="6"/>
  <c r="V4805" i="6"/>
  <c r="V4806" i="6"/>
  <c r="V4807" i="6"/>
  <c r="V4808" i="6"/>
  <c r="V4809" i="6"/>
  <c r="V4810" i="6"/>
  <c r="V4811" i="6"/>
  <c r="V4812" i="6"/>
  <c r="V4813" i="6"/>
  <c r="V4814" i="6"/>
  <c r="V4815" i="6"/>
  <c r="V4816" i="6"/>
  <c r="V4817" i="6"/>
  <c r="V4818" i="6"/>
  <c r="V4819" i="6"/>
  <c r="V4820" i="6"/>
  <c r="V4821" i="6"/>
  <c r="V4822" i="6"/>
  <c r="V4823" i="6"/>
  <c r="V4824" i="6"/>
  <c r="V4825" i="6"/>
  <c r="V4826" i="6"/>
  <c r="V4827" i="6"/>
  <c r="V4828" i="6"/>
  <c r="V4829" i="6"/>
  <c r="V4830" i="6"/>
  <c r="V4831" i="6"/>
  <c r="V4832" i="6"/>
  <c r="V4833" i="6"/>
  <c r="V4834" i="6"/>
  <c r="V4835" i="6"/>
  <c r="V4836" i="6"/>
  <c r="V4837" i="6"/>
  <c r="V4838" i="6"/>
  <c r="V4839" i="6"/>
  <c r="V4840" i="6"/>
  <c r="V4841" i="6"/>
  <c r="V4842" i="6"/>
  <c r="V4843" i="6"/>
  <c r="V4844" i="6"/>
  <c r="V4845" i="6"/>
  <c r="V4846" i="6"/>
  <c r="V4847" i="6"/>
  <c r="V4848" i="6"/>
  <c r="V4849" i="6"/>
  <c r="V4850" i="6"/>
  <c r="V4851" i="6"/>
  <c r="V4852" i="6"/>
  <c r="V4853" i="6"/>
  <c r="V4854" i="6"/>
  <c r="V4855" i="6"/>
  <c r="V4856" i="6"/>
  <c r="V4857" i="6"/>
  <c r="V4858" i="6"/>
  <c r="V4859" i="6"/>
  <c r="V4860" i="6"/>
  <c r="V4861" i="6"/>
  <c r="V4862" i="6"/>
  <c r="V4863" i="6"/>
  <c r="V4864" i="6"/>
  <c r="V4865" i="6"/>
  <c r="V4866" i="6"/>
  <c r="V4867" i="6"/>
  <c r="V4868" i="6"/>
  <c r="V4869" i="6"/>
  <c r="V4870" i="6"/>
  <c r="V4871" i="6"/>
  <c r="V4872" i="6"/>
  <c r="V4873" i="6"/>
  <c r="V4874" i="6"/>
  <c r="V4875" i="6"/>
  <c r="V4876" i="6"/>
  <c r="V4877" i="6"/>
  <c r="V4878" i="6"/>
  <c r="V4879" i="6"/>
  <c r="V4880" i="6"/>
  <c r="V4881" i="6"/>
  <c r="V4882" i="6"/>
  <c r="V4883" i="6"/>
  <c r="V4884" i="6"/>
  <c r="V4885" i="6"/>
  <c r="V4886" i="6"/>
  <c r="V4887" i="6"/>
  <c r="V4888" i="6"/>
  <c r="V4889" i="6"/>
  <c r="V4890" i="6"/>
  <c r="V4891" i="6"/>
  <c r="V4892" i="6"/>
  <c r="V4893" i="6"/>
  <c r="V4894" i="6"/>
  <c r="V4895" i="6"/>
  <c r="V4896" i="6"/>
  <c r="V4897" i="6"/>
  <c r="V4898" i="6"/>
  <c r="V4899" i="6"/>
  <c r="V4900" i="6"/>
  <c r="V4901" i="6"/>
  <c r="V4902" i="6"/>
  <c r="V4903" i="6"/>
  <c r="V4904" i="6"/>
  <c r="V4905" i="6"/>
  <c r="V4906" i="6"/>
  <c r="V4907" i="6"/>
  <c r="V4908" i="6"/>
  <c r="V4909" i="6"/>
  <c r="V4910" i="6"/>
  <c r="V4911" i="6"/>
  <c r="V4912" i="6"/>
  <c r="V4913" i="6"/>
  <c r="V4914" i="6"/>
  <c r="V4915" i="6"/>
  <c r="V4916" i="6"/>
  <c r="V4917" i="6"/>
  <c r="V4918" i="6"/>
  <c r="V4919" i="6"/>
  <c r="V4920" i="6"/>
  <c r="V4921" i="6"/>
  <c r="V4922" i="6"/>
  <c r="V4923" i="6"/>
  <c r="V4924" i="6"/>
  <c r="V4925" i="6"/>
  <c r="V4926" i="6"/>
  <c r="V4927" i="6"/>
  <c r="V4928" i="6"/>
  <c r="V4929" i="6"/>
  <c r="V4930" i="6"/>
  <c r="V4931" i="6"/>
  <c r="V4932" i="6"/>
  <c r="V4933" i="6"/>
  <c r="V4934" i="6"/>
  <c r="V4935" i="6"/>
  <c r="V4936" i="6"/>
  <c r="V4937" i="6"/>
  <c r="V4938" i="6"/>
  <c r="V4939" i="6"/>
  <c r="V4940" i="6"/>
  <c r="V4941" i="6"/>
  <c r="V4942" i="6"/>
  <c r="V4943" i="6"/>
  <c r="V4944" i="6"/>
  <c r="V4945" i="6"/>
  <c r="V4946" i="6"/>
  <c r="V4947" i="6"/>
  <c r="V4948" i="6"/>
  <c r="V4949" i="6"/>
  <c r="V4950" i="6"/>
  <c r="V4951" i="6"/>
  <c r="V4952" i="6"/>
  <c r="V4953" i="6"/>
  <c r="V4954" i="6"/>
  <c r="V4955" i="6"/>
  <c r="V4956" i="6"/>
  <c r="V4957" i="6"/>
  <c r="V4958" i="6"/>
  <c r="V4959" i="6"/>
  <c r="V4960" i="6"/>
  <c r="V4961" i="6"/>
  <c r="V4962" i="6"/>
  <c r="V4963" i="6"/>
  <c r="V4964" i="6"/>
  <c r="V4965" i="6"/>
  <c r="V4966" i="6"/>
  <c r="V4967" i="6"/>
  <c r="V4968" i="6"/>
  <c r="V4969" i="6"/>
  <c r="V4970" i="6"/>
  <c r="V4971" i="6"/>
  <c r="V4972" i="6"/>
  <c r="V4973" i="6"/>
  <c r="V4974" i="6"/>
  <c r="V4975" i="6"/>
  <c r="V4976" i="6"/>
  <c r="V4977" i="6"/>
  <c r="V4978" i="6"/>
  <c r="V4979" i="6"/>
  <c r="V4980" i="6"/>
  <c r="V4981" i="6"/>
  <c r="V4982" i="6"/>
  <c r="V4983" i="6"/>
  <c r="V4984" i="6"/>
  <c r="V4985" i="6"/>
  <c r="V4986" i="6"/>
  <c r="V4987" i="6"/>
  <c r="V4988" i="6"/>
  <c r="V4989" i="6"/>
  <c r="V4990" i="6"/>
  <c r="V4991" i="6"/>
  <c r="V4992" i="6"/>
  <c r="V4993" i="6"/>
  <c r="V4994" i="6"/>
  <c r="V4995" i="6"/>
  <c r="V4996" i="6"/>
  <c r="V4997" i="6"/>
  <c r="V4998" i="6"/>
  <c r="V4999" i="6"/>
  <c r="V5000" i="6"/>
  <c r="V5001" i="6"/>
  <c r="V5002" i="6"/>
  <c r="V5003" i="6"/>
  <c r="V5004" i="6"/>
  <c r="V5005" i="6"/>
  <c r="V5006" i="6"/>
  <c r="V5007" i="6"/>
  <c r="V5008" i="6"/>
  <c r="V5009" i="6"/>
  <c r="V5010" i="6"/>
  <c r="V5011" i="6"/>
  <c r="V5012" i="6"/>
  <c r="V5013" i="6"/>
  <c r="V5014" i="6"/>
  <c r="V5015" i="6"/>
  <c r="V5016" i="6"/>
  <c r="V5017" i="6"/>
  <c r="V5018" i="6"/>
  <c r="V5019" i="6"/>
  <c r="V5020" i="6"/>
  <c r="V5021" i="6"/>
  <c r="V5022" i="6"/>
  <c r="V5023" i="6"/>
  <c r="V5024" i="6"/>
  <c r="V5025" i="6"/>
  <c r="V5026" i="6"/>
  <c r="V5027" i="6"/>
  <c r="V5028" i="6"/>
  <c r="V5029" i="6"/>
  <c r="V5030" i="6"/>
  <c r="V5031" i="6"/>
  <c r="V5032" i="6"/>
  <c r="V5033" i="6"/>
  <c r="V5034" i="6"/>
  <c r="V5035" i="6"/>
  <c r="V5036" i="6"/>
  <c r="V5037" i="6"/>
  <c r="V5038" i="6"/>
  <c r="V5039" i="6"/>
  <c r="V5040" i="6"/>
  <c r="V5041" i="6"/>
  <c r="V5042" i="6"/>
  <c r="V5043" i="6"/>
  <c r="V5044" i="6"/>
  <c r="V5045" i="6"/>
  <c r="V5046" i="6"/>
  <c r="V5047" i="6"/>
  <c r="V5048" i="6"/>
  <c r="V5049" i="6"/>
  <c r="V5050" i="6"/>
  <c r="V5051" i="6"/>
  <c r="V5052" i="6"/>
  <c r="V5053" i="6"/>
  <c r="V5054" i="6"/>
  <c r="V5055" i="6"/>
  <c r="V5056" i="6"/>
  <c r="V5057" i="6"/>
  <c r="V5058" i="6"/>
  <c r="V5059" i="6"/>
  <c r="V5060" i="6"/>
  <c r="V5061" i="6"/>
  <c r="V5062" i="6"/>
  <c r="V5063" i="6"/>
  <c r="V5064" i="6"/>
  <c r="V5065" i="6"/>
  <c r="V5066" i="6"/>
  <c r="V5067" i="6"/>
  <c r="V5068" i="6"/>
  <c r="V5069" i="6"/>
  <c r="V5070" i="6"/>
  <c r="V5071" i="6"/>
  <c r="V5072" i="6"/>
  <c r="V5073" i="6"/>
  <c r="V5074" i="6"/>
  <c r="V5075" i="6"/>
  <c r="V5076" i="6"/>
  <c r="V5077" i="6"/>
  <c r="V5078" i="6"/>
  <c r="V5079" i="6"/>
  <c r="V5080" i="6"/>
  <c r="V5081" i="6"/>
  <c r="V5082" i="6"/>
  <c r="V5083" i="6"/>
  <c r="V5084" i="6"/>
  <c r="V5085" i="6"/>
  <c r="V5086" i="6"/>
  <c r="V5087" i="6"/>
  <c r="V5088" i="6"/>
  <c r="V5089" i="6"/>
  <c r="V5090" i="6"/>
  <c r="V5091" i="6"/>
  <c r="V5092" i="6"/>
  <c r="V5093" i="6"/>
  <c r="V5094" i="6"/>
  <c r="V5095" i="6"/>
  <c r="V5096" i="6"/>
  <c r="V5097" i="6"/>
  <c r="V5098" i="6"/>
  <c r="V5099" i="6"/>
  <c r="V5100" i="6"/>
  <c r="V5101" i="6"/>
  <c r="V5102" i="6"/>
  <c r="V5103" i="6"/>
  <c r="V5104" i="6"/>
  <c r="V5105" i="6"/>
  <c r="V5106" i="6"/>
  <c r="V5107" i="6"/>
  <c r="V5108" i="6"/>
  <c r="V5109" i="6"/>
  <c r="V5110" i="6"/>
  <c r="V5111" i="6"/>
  <c r="V5112" i="6"/>
  <c r="V5113" i="6"/>
  <c r="V5114" i="6"/>
  <c r="V5115" i="6"/>
  <c r="V5116" i="6"/>
  <c r="V5117" i="6"/>
  <c r="V5118" i="6"/>
  <c r="V5119" i="6"/>
  <c r="V5120" i="6"/>
  <c r="V5121" i="6"/>
  <c r="V5122" i="6"/>
  <c r="V5123" i="6"/>
  <c r="V5124" i="6"/>
  <c r="V5125" i="6"/>
  <c r="V5126" i="6"/>
  <c r="V5127" i="6"/>
  <c r="V5128" i="6"/>
  <c r="V5129" i="6"/>
  <c r="V5130" i="6"/>
  <c r="V5131" i="6"/>
  <c r="V5132" i="6"/>
  <c r="V5133" i="6"/>
  <c r="V5134" i="6"/>
  <c r="V5135" i="6"/>
  <c r="V5136" i="6"/>
  <c r="V5137" i="6"/>
  <c r="V5138" i="6"/>
  <c r="V5139" i="6"/>
  <c r="V5140" i="6"/>
  <c r="V5141" i="6"/>
  <c r="V5142" i="6"/>
  <c r="V5143" i="6"/>
  <c r="V5144" i="6"/>
  <c r="V5145" i="6"/>
  <c r="V5146" i="6"/>
  <c r="V5147" i="6"/>
  <c r="V5148" i="6"/>
  <c r="V5149" i="6"/>
  <c r="V5150" i="6"/>
  <c r="V5151" i="6"/>
  <c r="V5152" i="6"/>
  <c r="V5153" i="6"/>
  <c r="V5154" i="6"/>
  <c r="V5155" i="6"/>
  <c r="V5156" i="6"/>
  <c r="V5157" i="6"/>
  <c r="V5158" i="6"/>
  <c r="V5159" i="6"/>
  <c r="V5160" i="6"/>
  <c r="V5161" i="6"/>
  <c r="V5162" i="6"/>
  <c r="V5163" i="6"/>
  <c r="V5164" i="6"/>
  <c r="V5165" i="6"/>
  <c r="V5166" i="6"/>
  <c r="V5167" i="6"/>
  <c r="V5168" i="6"/>
  <c r="V5169" i="6"/>
  <c r="V5170" i="6"/>
  <c r="V5171" i="6"/>
  <c r="V5172" i="6"/>
  <c r="V5173" i="6"/>
  <c r="V5174" i="6"/>
  <c r="V5175" i="6"/>
  <c r="V5176" i="6"/>
  <c r="V5177" i="6"/>
  <c r="V5178" i="6"/>
  <c r="V5179" i="6"/>
  <c r="V5180" i="6"/>
  <c r="V5181" i="6"/>
  <c r="V5182" i="6"/>
  <c r="V5183" i="6"/>
  <c r="V5184" i="6"/>
  <c r="V5185" i="6"/>
  <c r="V5186" i="6"/>
  <c r="V5187" i="6"/>
  <c r="V5188" i="6"/>
  <c r="V5189" i="6"/>
  <c r="V5190" i="6"/>
  <c r="V5191" i="6"/>
  <c r="V5192" i="6"/>
  <c r="V5193" i="6"/>
  <c r="V5194" i="6"/>
  <c r="V5195" i="6"/>
  <c r="V5196" i="6"/>
  <c r="V5197" i="6"/>
  <c r="V5198" i="6"/>
  <c r="V5199" i="6"/>
  <c r="V5200" i="6"/>
  <c r="V5201" i="6"/>
  <c r="V5202" i="6"/>
  <c r="V5203" i="6"/>
  <c r="V5204" i="6"/>
  <c r="V5205" i="6"/>
  <c r="V5206" i="6"/>
  <c r="V5207" i="6"/>
  <c r="V5208" i="6"/>
  <c r="V5209" i="6"/>
  <c r="V5210" i="6"/>
  <c r="V5211" i="6"/>
  <c r="V5212" i="6"/>
  <c r="V5213" i="6"/>
  <c r="V5214" i="6"/>
  <c r="V5215" i="6"/>
  <c r="V5216" i="6"/>
  <c r="V5217" i="6"/>
  <c r="V5218" i="6"/>
  <c r="V5219" i="6"/>
  <c r="V5220" i="6"/>
  <c r="V5221" i="6"/>
  <c r="V5222" i="6"/>
  <c r="V5223" i="6"/>
  <c r="V5224" i="6"/>
  <c r="V5225" i="6"/>
  <c r="V5226" i="6"/>
  <c r="V5227" i="6"/>
  <c r="V5228" i="6"/>
  <c r="V5229" i="6"/>
  <c r="V5230" i="6"/>
  <c r="V5231" i="6"/>
  <c r="V5232" i="6"/>
  <c r="V5233" i="6"/>
  <c r="V5234" i="6"/>
  <c r="V5235" i="6"/>
  <c r="V5236" i="6"/>
  <c r="V5237" i="6"/>
  <c r="V5238" i="6"/>
  <c r="V5239" i="6"/>
  <c r="V5240" i="6"/>
  <c r="V5241" i="6"/>
  <c r="V5242" i="6"/>
  <c r="V5243" i="6"/>
  <c r="V5244" i="6"/>
  <c r="V5245" i="6"/>
  <c r="V5246" i="6"/>
  <c r="V5247" i="6"/>
  <c r="V5248" i="6"/>
  <c r="V5249" i="6"/>
  <c r="V5250" i="6"/>
  <c r="V5251" i="6"/>
  <c r="V5252" i="6"/>
  <c r="V5253" i="6"/>
  <c r="V5254" i="6"/>
  <c r="V5255" i="6"/>
  <c r="V5256" i="6"/>
  <c r="V5257" i="6"/>
  <c r="V5258" i="6"/>
  <c r="V5259" i="6"/>
  <c r="V5260" i="6"/>
  <c r="V5261" i="6"/>
  <c r="V5262" i="6"/>
  <c r="V5263" i="6"/>
  <c r="V5264" i="6"/>
  <c r="V5265" i="6"/>
  <c r="V5266" i="6"/>
  <c r="V5267" i="6"/>
  <c r="V5268" i="6"/>
  <c r="V5269" i="6"/>
  <c r="V5270" i="6"/>
  <c r="V5271" i="6"/>
  <c r="V5272" i="6"/>
  <c r="V5273" i="6"/>
  <c r="V5274" i="6"/>
  <c r="V5275" i="6"/>
  <c r="V5276" i="6"/>
  <c r="V5277" i="6"/>
  <c r="V5278" i="6"/>
  <c r="V5279" i="6"/>
  <c r="V5280" i="6"/>
  <c r="V5281" i="6"/>
  <c r="V5282" i="6"/>
  <c r="V5283" i="6"/>
  <c r="V5284" i="6"/>
  <c r="V5285" i="6"/>
  <c r="V5286" i="6"/>
  <c r="V5287" i="6"/>
  <c r="V5288" i="6"/>
  <c r="V5289" i="6"/>
  <c r="V5290" i="6"/>
  <c r="V5291" i="6"/>
  <c r="V5292" i="6"/>
  <c r="V5293" i="6"/>
  <c r="V5294" i="6"/>
  <c r="V5295" i="6"/>
  <c r="V5296" i="6"/>
  <c r="V5297" i="6"/>
  <c r="V5298" i="6"/>
  <c r="V5299" i="6"/>
  <c r="V5300" i="6"/>
  <c r="V5301" i="6"/>
  <c r="V5302" i="6"/>
  <c r="V5303" i="6"/>
  <c r="V5304" i="6"/>
  <c r="V5305" i="6"/>
  <c r="V5306" i="6"/>
  <c r="V5307" i="6"/>
  <c r="V5308" i="6"/>
  <c r="V5309" i="6"/>
  <c r="V5310" i="6"/>
  <c r="V5311" i="6"/>
  <c r="V5312" i="6"/>
  <c r="V5313" i="6"/>
  <c r="V5314" i="6"/>
  <c r="V5315" i="6"/>
  <c r="V5316" i="6"/>
  <c r="V5317" i="6"/>
  <c r="V5318" i="6"/>
  <c r="V5319" i="6"/>
  <c r="V5320" i="6"/>
  <c r="V5321" i="6"/>
  <c r="V5322" i="6"/>
  <c r="V5323" i="6"/>
  <c r="V5324" i="6"/>
  <c r="V5325" i="6"/>
  <c r="V5326" i="6"/>
  <c r="V5327" i="6"/>
  <c r="V5328" i="6"/>
  <c r="V5329" i="6"/>
  <c r="V5330" i="6"/>
  <c r="V5331" i="6"/>
  <c r="V5332" i="6"/>
  <c r="V5333" i="6"/>
  <c r="V5334" i="6"/>
  <c r="V5335" i="6"/>
  <c r="V5336" i="6"/>
  <c r="V5337" i="6"/>
  <c r="V5338" i="6"/>
  <c r="V5339" i="6"/>
  <c r="V5340" i="6"/>
  <c r="V5341" i="6"/>
  <c r="V5342" i="6"/>
  <c r="V5343" i="6"/>
  <c r="V5344" i="6"/>
  <c r="V5345" i="6"/>
  <c r="V5346" i="6"/>
  <c r="V5347" i="6"/>
  <c r="V5348" i="6"/>
  <c r="V5349" i="6"/>
  <c r="V5350" i="6"/>
  <c r="V5351" i="6"/>
  <c r="V5352" i="6"/>
  <c r="V5353" i="6"/>
  <c r="V5354" i="6"/>
  <c r="V5355" i="6"/>
  <c r="V5356" i="6"/>
  <c r="V5357" i="6"/>
  <c r="V5358" i="6"/>
  <c r="V5359" i="6"/>
  <c r="V5360" i="6"/>
  <c r="V5361" i="6"/>
  <c r="V5362" i="6"/>
  <c r="V5363" i="6"/>
  <c r="V5364" i="6"/>
  <c r="V5365" i="6"/>
  <c r="V5366" i="6"/>
  <c r="V5367" i="6"/>
  <c r="V5368" i="6"/>
  <c r="V5369" i="6"/>
  <c r="V5370" i="6"/>
  <c r="V5371" i="6"/>
  <c r="V5372" i="6"/>
  <c r="V5373" i="6"/>
  <c r="V5374" i="6"/>
  <c r="V5375" i="6"/>
  <c r="V5376" i="6"/>
  <c r="V5377" i="6"/>
  <c r="V5378" i="6"/>
  <c r="V5379" i="6"/>
  <c r="V5380" i="6"/>
  <c r="V5381" i="6"/>
  <c r="V5382" i="6"/>
  <c r="V5383" i="6"/>
  <c r="V5384" i="6"/>
  <c r="V5385" i="6"/>
  <c r="V5386" i="6"/>
  <c r="V5387" i="6"/>
  <c r="V5388" i="6"/>
  <c r="V5389" i="6"/>
  <c r="V5390" i="6"/>
  <c r="V5391" i="6"/>
  <c r="V5392" i="6"/>
  <c r="V5393" i="6"/>
  <c r="V5394" i="6"/>
  <c r="V5395" i="6"/>
  <c r="V5396" i="6"/>
  <c r="V5397" i="6"/>
  <c r="V5398" i="6"/>
  <c r="V5399" i="6"/>
  <c r="V5400" i="6"/>
  <c r="V5401" i="6"/>
  <c r="V5402" i="6"/>
  <c r="V5403" i="6"/>
  <c r="V5404" i="6"/>
  <c r="V5405" i="6"/>
  <c r="V5406" i="6"/>
  <c r="V5407" i="6"/>
  <c r="V5408" i="6"/>
  <c r="V8" i="6"/>
  <c r="S5408" i="6"/>
  <c r="S5407" i="6"/>
  <c r="S5406" i="6"/>
  <c r="S5405" i="6"/>
  <c r="S5404" i="6"/>
  <c r="S5403" i="6"/>
  <c r="S5402" i="6"/>
  <c r="S5401" i="6"/>
  <c r="S5400" i="6"/>
  <c r="S5399" i="6"/>
  <c r="S5398" i="6"/>
  <c r="S5397" i="6"/>
  <c r="S5396" i="6"/>
  <c r="S5395" i="6"/>
  <c r="S5394" i="6"/>
  <c r="S5393" i="6"/>
  <c r="S5392" i="6"/>
  <c r="S5391" i="6"/>
  <c r="S5390" i="6"/>
  <c r="S5389" i="6"/>
  <c r="S5388" i="6"/>
  <c r="S5387" i="6"/>
  <c r="S5386" i="6"/>
  <c r="S5385" i="6"/>
  <c r="S5384" i="6"/>
  <c r="S5383" i="6"/>
  <c r="S5382" i="6"/>
  <c r="S5381" i="6"/>
  <c r="S5380" i="6"/>
  <c r="S5379" i="6"/>
  <c r="S5378" i="6"/>
  <c r="S5377" i="6"/>
  <c r="S5376" i="6"/>
  <c r="S5375" i="6"/>
  <c r="S5374" i="6"/>
  <c r="S5373" i="6"/>
  <c r="S5372" i="6"/>
  <c r="S5371" i="6"/>
  <c r="S5370" i="6"/>
  <c r="S5369" i="6"/>
  <c r="S5368" i="6"/>
  <c r="S5367" i="6"/>
  <c r="S5366" i="6"/>
  <c r="S5365" i="6"/>
  <c r="S5364" i="6"/>
  <c r="S5363" i="6"/>
  <c r="S5362" i="6"/>
  <c r="S5361" i="6"/>
  <c r="S5360" i="6"/>
  <c r="S5359" i="6"/>
  <c r="S5358" i="6"/>
  <c r="S5357" i="6"/>
  <c r="S5356" i="6"/>
  <c r="S5355" i="6"/>
  <c r="S5354" i="6"/>
  <c r="S5353" i="6"/>
  <c r="S5352" i="6"/>
  <c r="S5351" i="6"/>
  <c r="S5350" i="6"/>
  <c r="S5349" i="6"/>
  <c r="S5348" i="6"/>
  <c r="S5347" i="6"/>
  <c r="S5346" i="6"/>
  <c r="S5345" i="6"/>
  <c r="S5344" i="6"/>
  <c r="S5343" i="6"/>
  <c r="S5342" i="6"/>
  <c r="S5341" i="6"/>
  <c r="S5340" i="6"/>
  <c r="S5339" i="6"/>
  <c r="S5338" i="6"/>
  <c r="S5337" i="6"/>
  <c r="S5336" i="6"/>
  <c r="S5335" i="6"/>
  <c r="S5334" i="6"/>
  <c r="S5333" i="6"/>
  <c r="S5332" i="6"/>
  <c r="S5331" i="6"/>
  <c r="S5330" i="6"/>
  <c r="S5329" i="6"/>
  <c r="S5328" i="6"/>
  <c r="S5327" i="6"/>
  <c r="S5326" i="6"/>
  <c r="S5325" i="6"/>
  <c r="S5324" i="6"/>
  <c r="S5323" i="6"/>
  <c r="S5322" i="6"/>
  <c r="S5321" i="6"/>
  <c r="S5320" i="6"/>
  <c r="S5319" i="6"/>
  <c r="S5318" i="6"/>
  <c r="S5317" i="6"/>
  <c r="S5316" i="6"/>
  <c r="S5315" i="6"/>
  <c r="S5314" i="6"/>
  <c r="S5313" i="6"/>
  <c r="S5312" i="6"/>
  <c r="S5311" i="6"/>
  <c r="S5310" i="6"/>
  <c r="S5309" i="6"/>
  <c r="S5308" i="6"/>
  <c r="S5307" i="6"/>
  <c r="S5306" i="6"/>
  <c r="S5305" i="6"/>
  <c r="S5304" i="6"/>
  <c r="S5303" i="6"/>
  <c r="S5302" i="6"/>
  <c r="S5301" i="6"/>
  <c r="S5300" i="6"/>
  <c r="S5299" i="6"/>
  <c r="S5298" i="6"/>
  <c r="S5297" i="6"/>
  <c r="S5296" i="6"/>
  <c r="S5295" i="6"/>
  <c r="S5294" i="6"/>
  <c r="S5293" i="6"/>
  <c r="S5292" i="6"/>
  <c r="S5291" i="6"/>
  <c r="S5290" i="6"/>
  <c r="S5289" i="6"/>
  <c r="S5288" i="6"/>
  <c r="S5287" i="6"/>
  <c r="S5286" i="6"/>
  <c r="S5285" i="6"/>
  <c r="S5284" i="6"/>
  <c r="S5283" i="6"/>
  <c r="S5282" i="6"/>
  <c r="S5281" i="6"/>
  <c r="S5280" i="6"/>
  <c r="S5279" i="6"/>
  <c r="S5278" i="6"/>
  <c r="S5277" i="6"/>
  <c r="S5276" i="6"/>
  <c r="S5275" i="6"/>
  <c r="S5274" i="6"/>
  <c r="S5273" i="6"/>
  <c r="S5272" i="6"/>
  <c r="S5271" i="6"/>
  <c r="S5270" i="6"/>
  <c r="S5269" i="6"/>
  <c r="S5268" i="6"/>
  <c r="S5267" i="6"/>
  <c r="S5266" i="6"/>
  <c r="S5265" i="6"/>
  <c r="S5264" i="6"/>
  <c r="S5263" i="6"/>
  <c r="S5262" i="6"/>
  <c r="S5261" i="6"/>
  <c r="S5260" i="6"/>
  <c r="S5259" i="6"/>
  <c r="S5258" i="6"/>
  <c r="S5257" i="6"/>
  <c r="S5256" i="6"/>
  <c r="S5255" i="6"/>
  <c r="S5254" i="6"/>
  <c r="S5253" i="6"/>
  <c r="S5252" i="6"/>
  <c r="S5251" i="6"/>
  <c r="S5250" i="6"/>
  <c r="S5249" i="6"/>
  <c r="S5248" i="6"/>
  <c r="S5247" i="6"/>
  <c r="S5246" i="6"/>
  <c r="S5245" i="6"/>
  <c r="S5244" i="6"/>
  <c r="S5243" i="6"/>
  <c r="S5242" i="6"/>
  <c r="S5241" i="6"/>
  <c r="S5240" i="6"/>
  <c r="S5239" i="6"/>
  <c r="S5238" i="6"/>
  <c r="S5237" i="6"/>
  <c r="S5236" i="6"/>
  <c r="S5235" i="6"/>
  <c r="S5234" i="6"/>
  <c r="S5233" i="6"/>
  <c r="S5232" i="6"/>
  <c r="S5231" i="6"/>
  <c r="S5230" i="6"/>
  <c r="S5229" i="6"/>
  <c r="S5228" i="6"/>
  <c r="S5227" i="6"/>
  <c r="S5226" i="6"/>
  <c r="S5225" i="6"/>
  <c r="S5224" i="6"/>
  <c r="S5223" i="6"/>
  <c r="S5222" i="6"/>
  <c r="S5221" i="6"/>
  <c r="S5220" i="6"/>
  <c r="S5219" i="6"/>
  <c r="S5218" i="6"/>
  <c r="S5217" i="6"/>
  <c r="S5216" i="6"/>
  <c r="S5215" i="6"/>
  <c r="S5214" i="6"/>
  <c r="S5213" i="6"/>
  <c r="S5212" i="6"/>
  <c r="S5211" i="6"/>
  <c r="S5210" i="6"/>
  <c r="S5209" i="6"/>
  <c r="S5208" i="6"/>
  <c r="S5207" i="6"/>
  <c r="S5206" i="6"/>
  <c r="S5205" i="6"/>
  <c r="S5204" i="6"/>
  <c r="S5203" i="6"/>
  <c r="S5202" i="6"/>
  <c r="S5201" i="6"/>
  <c r="S5200" i="6"/>
  <c r="S5199" i="6"/>
  <c r="S5198" i="6"/>
  <c r="S5197" i="6"/>
  <c r="S5196" i="6"/>
  <c r="S5195" i="6"/>
  <c r="S5194" i="6"/>
  <c r="S5193" i="6"/>
  <c r="S5192" i="6"/>
  <c r="S5191" i="6"/>
  <c r="S5190" i="6"/>
  <c r="S5189" i="6"/>
  <c r="S5188" i="6"/>
  <c r="S5187" i="6"/>
  <c r="S5186" i="6"/>
  <c r="S5185" i="6"/>
  <c r="S5184" i="6"/>
  <c r="S5183" i="6"/>
  <c r="S5182" i="6"/>
  <c r="S5181" i="6"/>
  <c r="S5180" i="6"/>
  <c r="S5179" i="6"/>
  <c r="S5178" i="6"/>
  <c r="S5177" i="6"/>
  <c r="S5176" i="6"/>
  <c r="S5175" i="6"/>
  <c r="S5174" i="6"/>
  <c r="S5173" i="6"/>
  <c r="S5172" i="6"/>
  <c r="S5171" i="6"/>
  <c r="S5170" i="6"/>
  <c r="S5169" i="6"/>
  <c r="S5168" i="6"/>
  <c r="S5167" i="6"/>
  <c r="S5166" i="6"/>
  <c r="S5165" i="6"/>
  <c r="S5164" i="6"/>
  <c r="S5163" i="6"/>
  <c r="S5162" i="6"/>
  <c r="S5161" i="6"/>
  <c r="S5160" i="6"/>
  <c r="S5159" i="6"/>
  <c r="S5158" i="6"/>
  <c r="S5157" i="6"/>
  <c r="S5156" i="6"/>
  <c r="S5155" i="6"/>
  <c r="S5154" i="6"/>
  <c r="S5153" i="6"/>
  <c r="S5152" i="6"/>
  <c r="S5151" i="6"/>
  <c r="S5150" i="6"/>
  <c r="S5149" i="6"/>
  <c r="S5148" i="6"/>
  <c r="S5147" i="6"/>
  <c r="S5146" i="6"/>
  <c r="S5145" i="6"/>
  <c r="S5144" i="6"/>
  <c r="S5143" i="6"/>
  <c r="S5142" i="6"/>
  <c r="S5141" i="6"/>
  <c r="S5140" i="6"/>
  <c r="S5139" i="6"/>
  <c r="S5138" i="6"/>
  <c r="S5137" i="6"/>
  <c r="S5136" i="6"/>
  <c r="S5135" i="6"/>
  <c r="S5134" i="6"/>
  <c r="S5133" i="6"/>
  <c r="S5132" i="6"/>
  <c r="S5131" i="6"/>
  <c r="S5130" i="6"/>
  <c r="S5129" i="6"/>
  <c r="S5128" i="6"/>
  <c r="S5127" i="6"/>
  <c r="S5126" i="6"/>
  <c r="S5125" i="6"/>
  <c r="S5124" i="6"/>
  <c r="S5123" i="6"/>
  <c r="S5122" i="6"/>
  <c r="S5121" i="6"/>
  <c r="S5120" i="6"/>
  <c r="S5119" i="6"/>
  <c r="S5118" i="6"/>
  <c r="S5117" i="6"/>
  <c r="S5116" i="6"/>
  <c r="S5115" i="6"/>
  <c r="S5114" i="6"/>
  <c r="S5113" i="6"/>
  <c r="S5112" i="6"/>
  <c r="S5111" i="6"/>
  <c r="S5110" i="6"/>
  <c r="S5109" i="6"/>
  <c r="S5108" i="6"/>
  <c r="S5107" i="6"/>
  <c r="S5106" i="6"/>
  <c r="S5105" i="6"/>
  <c r="S5104" i="6"/>
  <c r="S5103" i="6"/>
  <c r="S5102" i="6"/>
  <c r="S5101" i="6"/>
  <c r="S5100" i="6"/>
  <c r="S5099" i="6"/>
  <c r="S5098" i="6"/>
  <c r="S5097" i="6"/>
  <c r="S5096" i="6"/>
  <c r="S5095" i="6"/>
  <c r="S5094" i="6"/>
  <c r="S5093" i="6"/>
  <c r="S5092" i="6"/>
  <c r="S5091" i="6"/>
  <c r="S5090" i="6"/>
  <c r="S5089" i="6"/>
  <c r="S5088" i="6"/>
  <c r="S5087" i="6"/>
  <c r="S5086" i="6"/>
  <c r="S5085" i="6"/>
  <c r="S5084" i="6"/>
  <c r="S5083" i="6"/>
  <c r="S5082" i="6"/>
  <c r="S5081" i="6"/>
  <c r="S5080" i="6"/>
  <c r="S5079" i="6"/>
  <c r="S5078" i="6"/>
  <c r="S5077" i="6"/>
  <c r="S5076" i="6"/>
  <c r="S5075" i="6"/>
  <c r="S5074" i="6"/>
  <c r="S5073" i="6"/>
  <c r="S5072" i="6"/>
  <c r="S5071" i="6"/>
  <c r="S5070" i="6"/>
  <c r="S5069" i="6"/>
  <c r="S5068" i="6"/>
  <c r="S5067" i="6"/>
  <c r="S5066" i="6"/>
  <c r="S5065" i="6"/>
  <c r="S5064" i="6"/>
  <c r="S5063" i="6"/>
  <c r="S5062" i="6"/>
  <c r="S5061" i="6"/>
  <c r="S5060" i="6"/>
  <c r="S5059" i="6"/>
  <c r="S5058" i="6"/>
  <c r="S5057" i="6"/>
  <c r="S5056" i="6"/>
  <c r="S5055" i="6"/>
  <c r="S5054" i="6"/>
  <c r="S5053" i="6"/>
  <c r="S5052" i="6"/>
  <c r="S5051" i="6"/>
  <c r="S5050" i="6"/>
  <c r="S5049" i="6"/>
  <c r="S5048" i="6"/>
  <c r="S5047" i="6"/>
  <c r="S5046" i="6"/>
  <c r="S5045" i="6"/>
  <c r="S5044" i="6"/>
  <c r="S5043" i="6"/>
  <c r="S5042" i="6"/>
  <c r="S5041" i="6"/>
  <c r="S5040" i="6"/>
  <c r="S5039" i="6"/>
  <c r="S5038" i="6"/>
  <c r="S5037" i="6"/>
  <c r="S5036" i="6"/>
  <c r="S5035" i="6"/>
  <c r="S5034" i="6"/>
  <c r="S5033" i="6"/>
  <c r="S5032" i="6"/>
  <c r="S5031" i="6"/>
  <c r="S5030" i="6"/>
  <c r="S5029" i="6"/>
  <c r="S5028" i="6"/>
  <c r="S5027" i="6"/>
  <c r="S5026" i="6"/>
  <c r="S5025" i="6"/>
  <c r="S5024" i="6"/>
  <c r="S5023" i="6"/>
  <c r="S5022" i="6"/>
  <c r="S5021" i="6"/>
  <c r="S5020" i="6"/>
  <c r="S5019" i="6"/>
  <c r="S5018" i="6"/>
  <c r="S5017" i="6"/>
  <c r="S5016" i="6"/>
  <c r="S5015" i="6"/>
  <c r="S5014" i="6"/>
  <c r="S5013" i="6"/>
  <c r="S5012" i="6"/>
  <c r="S5011" i="6"/>
  <c r="S5010" i="6"/>
  <c r="S5009" i="6"/>
  <c r="S5008" i="6"/>
  <c r="S5007" i="6"/>
  <c r="S5006" i="6"/>
  <c r="S5005" i="6"/>
  <c r="S5004" i="6"/>
  <c r="S5003" i="6"/>
  <c r="S5002" i="6"/>
  <c r="S5001" i="6"/>
  <c r="S5000" i="6"/>
  <c r="S4999" i="6"/>
  <c r="S4998" i="6"/>
  <c r="S4997" i="6"/>
  <c r="S4996" i="6"/>
  <c r="S4995" i="6"/>
  <c r="S4994" i="6"/>
  <c r="S4993" i="6"/>
  <c r="S4992" i="6"/>
  <c r="S4991" i="6"/>
  <c r="S4990" i="6"/>
  <c r="S4989" i="6"/>
  <c r="S4988" i="6"/>
  <c r="S4987" i="6"/>
  <c r="S4986" i="6"/>
  <c r="S4985" i="6"/>
  <c r="S4984" i="6"/>
  <c r="S4983" i="6"/>
  <c r="S4982" i="6"/>
  <c r="S4981" i="6"/>
  <c r="S4980" i="6"/>
  <c r="S4979" i="6"/>
  <c r="S4978" i="6"/>
  <c r="S4977" i="6"/>
  <c r="S4976" i="6"/>
  <c r="S4975" i="6"/>
  <c r="S4974" i="6"/>
  <c r="S4973" i="6"/>
  <c r="S4972" i="6"/>
  <c r="S4971" i="6"/>
  <c r="S4970" i="6"/>
  <c r="S4969" i="6"/>
  <c r="S4968" i="6"/>
  <c r="S4967" i="6"/>
  <c r="S4966" i="6"/>
  <c r="S4965" i="6"/>
  <c r="S4964" i="6"/>
  <c r="S4963" i="6"/>
  <c r="S4962" i="6"/>
  <c r="S4961" i="6"/>
  <c r="S4960" i="6"/>
  <c r="S4959" i="6"/>
  <c r="S4958" i="6"/>
  <c r="S4957" i="6"/>
  <c r="S4956" i="6"/>
  <c r="S4955" i="6"/>
  <c r="S4954" i="6"/>
  <c r="S4953" i="6"/>
  <c r="S4952" i="6"/>
  <c r="S4951" i="6"/>
  <c r="S4950" i="6"/>
  <c r="S4949" i="6"/>
  <c r="S4948" i="6"/>
  <c r="S4947" i="6"/>
  <c r="S4946" i="6"/>
  <c r="S4945" i="6"/>
  <c r="S4944" i="6"/>
  <c r="S4943" i="6"/>
  <c r="S4942" i="6"/>
  <c r="S4941" i="6"/>
  <c r="S4940" i="6"/>
  <c r="S4939" i="6"/>
  <c r="S4938" i="6"/>
  <c r="S4937" i="6"/>
  <c r="S4936" i="6"/>
  <c r="S4935" i="6"/>
  <c r="S4934" i="6"/>
  <c r="S4933" i="6"/>
  <c r="S4932" i="6"/>
  <c r="S4931" i="6"/>
  <c r="S4930" i="6"/>
  <c r="S4929" i="6"/>
  <c r="S4928" i="6"/>
  <c r="S4927" i="6"/>
  <c r="S4926" i="6"/>
  <c r="S4925" i="6"/>
  <c r="S4924" i="6"/>
  <c r="S4923" i="6"/>
  <c r="S4922" i="6"/>
  <c r="S4921" i="6"/>
  <c r="S4920" i="6"/>
  <c r="S4919" i="6"/>
  <c r="S4918" i="6"/>
  <c r="S4917" i="6"/>
  <c r="S4916" i="6"/>
  <c r="S4915" i="6"/>
  <c r="S4914" i="6"/>
  <c r="S4913" i="6"/>
  <c r="S4912" i="6"/>
  <c r="S4911" i="6"/>
  <c r="S4910" i="6"/>
  <c r="S4909" i="6"/>
  <c r="S4908" i="6"/>
  <c r="S4907" i="6"/>
  <c r="S4906" i="6"/>
  <c r="S4905" i="6"/>
  <c r="S4904" i="6"/>
  <c r="S4903" i="6"/>
  <c r="S4902" i="6"/>
  <c r="S4901" i="6"/>
  <c r="S4900" i="6"/>
  <c r="S4899" i="6"/>
  <c r="S4898" i="6"/>
  <c r="S4897" i="6"/>
  <c r="S4896" i="6"/>
  <c r="S4895" i="6"/>
  <c r="S4894" i="6"/>
  <c r="S4893" i="6"/>
  <c r="S4892" i="6"/>
  <c r="S4891" i="6"/>
  <c r="S4890" i="6"/>
  <c r="S4889" i="6"/>
  <c r="S4888" i="6"/>
  <c r="S4887" i="6"/>
  <c r="S4886" i="6"/>
  <c r="S4885" i="6"/>
  <c r="S4884" i="6"/>
  <c r="S4883" i="6"/>
  <c r="S4882" i="6"/>
  <c r="S4881" i="6"/>
  <c r="S4880" i="6"/>
  <c r="S4879" i="6"/>
  <c r="S4878" i="6"/>
  <c r="S4877" i="6"/>
  <c r="S4876" i="6"/>
  <c r="S4875" i="6"/>
  <c r="S4874" i="6"/>
  <c r="S4873" i="6"/>
  <c r="S4872" i="6"/>
  <c r="S4871" i="6"/>
  <c r="S4870" i="6"/>
  <c r="S4869" i="6"/>
  <c r="S4868" i="6"/>
  <c r="S4867" i="6"/>
  <c r="S4866" i="6"/>
  <c r="S4865" i="6"/>
  <c r="S4864" i="6"/>
  <c r="S4863" i="6"/>
  <c r="S4862" i="6"/>
  <c r="S4861" i="6"/>
  <c r="S4860" i="6"/>
  <c r="S4859" i="6"/>
  <c r="S4858" i="6"/>
  <c r="S4857" i="6"/>
  <c r="S4856" i="6"/>
  <c r="S4855" i="6"/>
  <c r="S4854" i="6"/>
  <c r="S4853" i="6"/>
  <c r="S4852" i="6"/>
  <c r="S4851" i="6"/>
  <c r="S4850" i="6"/>
  <c r="S4849" i="6"/>
  <c r="S4848" i="6"/>
  <c r="S4847" i="6"/>
  <c r="S4846" i="6"/>
  <c r="S4845" i="6"/>
  <c r="S4844" i="6"/>
  <c r="S4843" i="6"/>
  <c r="S4842" i="6"/>
  <c r="S4841" i="6"/>
  <c r="S4840" i="6"/>
  <c r="S4839" i="6"/>
  <c r="S4838" i="6"/>
  <c r="S4837" i="6"/>
  <c r="S4836" i="6"/>
  <c r="S4835" i="6"/>
  <c r="S4834" i="6"/>
  <c r="S4833" i="6"/>
  <c r="S4832" i="6"/>
  <c r="S4831" i="6"/>
  <c r="S4830" i="6"/>
  <c r="S4829" i="6"/>
  <c r="S4828" i="6"/>
  <c r="S4827" i="6"/>
  <c r="S4826" i="6"/>
  <c r="S4825" i="6"/>
  <c r="S4824" i="6"/>
  <c r="S4823" i="6"/>
  <c r="S4822" i="6"/>
  <c r="S4821" i="6"/>
  <c r="S4820" i="6"/>
  <c r="S4819" i="6"/>
  <c r="S4818" i="6"/>
  <c r="S4817" i="6"/>
  <c r="S4816" i="6"/>
  <c r="S4815" i="6"/>
  <c r="S4814" i="6"/>
  <c r="S4813" i="6"/>
  <c r="S4812" i="6"/>
  <c r="S4811" i="6"/>
  <c r="S4810" i="6"/>
  <c r="S4809" i="6"/>
  <c r="S4808" i="6"/>
  <c r="S4807" i="6"/>
  <c r="S4806" i="6"/>
  <c r="S4805" i="6"/>
  <c r="S4804" i="6"/>
  <c r="S4803" i="6"/>
  <c r="S4802" i="6"/>
  <c r="S4801" i="6"/>
  <c r="S4800" i="6"/>
  <c r="S4799" i="6"/>
  <c r="S4798" i="6"/>
  <c r="S4797" i="6"/>
  <c r="S4796" i="6"/>
  <c r="S4795" i="6"/>
  <c r="S4794" i="6"/>
  <c r="S4793" i="6"/>
  <c r="S4792" i="6"/>
  <c r="S4791" i="6"/>
  <c r="S4790" i="6"/>
  <c r="S4789" i="6"/>
  <c r="S4788" i="6"/>
  <c r="S4787" i="6"/>
  <c r="S4786" i="6"/>
  <c r="S4785" i="6"/>
  <c r="S4784" i="6"/>
  <c r="S4783" i="6"/>
  <c r="S4782" i="6"/>
  <c r="S4781" i="6"/>
  <c r="S4780" i="6"/>
  <c r="S4779" i="6"/>
  <c r="S4778" i="6"/>
  <c r="S4777" i="6"/>
  <c r="S4776" i="6"/>
  <c r="S4775" i="6"/>
  <c r="S4774" i="6"/>
  <c r="S4773" i="6"/>
  <c r="S4772" i="6"/>
  <c r="S4771" i="6"/>
  <c r="S4770" i="6"/>
  <c r="S4769" i="6"/>
  <c r="S4768" i="6"/>
  <c r="S4767" i="6"/>
  <c r="S4766" i="6"/>
  <c r="S4765" i="6"/>
  <c r="S4764" i="6"/>
  <c r="S4763" i="6"/>
  <c r="S4762" i="6"/>
  <c r="S4761" i="6"/>
  <c r="S4760" i="6"/>
  <c r="S4759" i="6"/>
  <c r="S4758" i="6"/>
  <c r="S4757" i="6"/>
  <c r="S4756" i="6"/>
  <c r="S4755" i="6"/>
  <c r="S4754" i="6"/>
  <c r="S4753" i="6"/>
  <c r="S4752" i="6"/>
  <c r="S4751" i="6"/>
  <c r="S4750" i="6"/>
  <c r="S4749" i="6"/>
  <c r="S4748" i="6"/>
  <c r="S4747" i="6"/>
  <c r="S4746" i="6"/>
  <c r="S4745" i="6"/>
  <c r="S4744" i="6"/>
  <c r="S4743" i="6"/>
  <c r="S4742" i="6"/>
  <c r="S4741" i="6"/>
  <c r="S4740" i="6"/>
  <c r="S4739" i="6"/>
  <c r="S4738" i="6"/>
  <c r="S4737" i="6"/>
  <c r="S4736" i="6"/>
  <c r="S4735" i="6"/>
  <c r="S4734" i="6"/>
  <c r="S4733" i="6"/>
  <c r="S4732" i="6"/>
  <c r="S4731" i="6"/>
  <c r="S4730" i="6"/>
  <c r="S4729" i="6"/>
  <c r="S4728" i="6"/>
  <c r="S4727" i="6"/>
  <c r="S4726" i="6"/>
  <c r="S4725" i="6"/>
  <c r="S4724" i="6"/>
  <c r="S4723" i="6"/>
  <c r="S4722" i="6"/>
  <c r="S4721" i="6"/>
  <c r="S4720" i="6"/>
  <c r="S4719" i="6"/>
  <c r="S4718" i="6"/>
  <c r="S4717" i="6"/>
  <c r="S4716" i="6"/>
  <c r="S4715" i="6"/>
  <c r="S4714" i="6"/>
  <c r="S4713" i="6"/>
  <c r="S4712" i="6"/>
  <c r="S4711" i="6"/>
  <c r="S4710" i="6"/>
  <c r="S4709" i="6"/>
  <c r="S4708" i="6"/>
  <c r="S4707" i="6"/>
  <c r="S4706" i="6"/>
  <c r="S4705" i="6"/>
  <c r="S4704" i="6"/>
  <c r="S4703" i="6"/>
  <c r="S4702" i="6"/>
  <c r="S4701" i="6"/>
  <c r="S4700" i="6"/>
  <c r="S4699" i="6"/>
  <c r="S4698" i="6"/>
  <c r="S4697" i="6"/>
  <c r="S4696" i="6"/>
  <c r="S4695" i="6"/>
  <c r="S4694" i="6"/>
  <c r="S4693" i="6"/>
  <c r="S4692" i="6"/>
  <c r="S4691" i="6"/>
  <c r="S4690" i="6"/>
  <c r="S4689" i="6"/>
  <c r="S4688" i="6"/>
  <c r="S4687" i="6"/>
  <c r="S4686" i="6"/>
  <c r="S4685" i="6"/>
  <c r="S4684" i="6"/>
  <c r="S4683" i="6"/>
  <c r="S4682" i="6"/>
  <c r="S4681" i="6"/>
  <c r="S4680" i="6"/>
  <c r="S4679" i="6"/>
  <c r="S4678" i="6"/>
  <c r="S4677" i="6"/>
  <c r="S4676" i="6"/>
  <c r="S4675" i="6"/>
  <c r="S4674" i="6"/>
  <c r="S4673" i="6"/>
  <c r="S4672" i="6"/>
  <c r="S4671" i="6"/>
  <c r="S4670" i="6"/>
  <c r="S4669" i="6"/>
  <c r="S4668" i="6"/>
  <c r="S4667" i="6"/>
  <c r="S4666" i="6"/>
  <c r="S4665" i="6"/>
  <c r="S4664" i="6"/>
  <c r="S4663" i="6"/>
  <c r="S4662" i="6"/>
  <c r="S4661" i="6"/>
  <c r="S4660" i="6"/>
  <c r="S4659" i="6"/>
  <c r="S4658" i="6"/>
  <c r="S4657" i="6"/>
  <c r="S4656" i="6"/>
  <c r="S4655" i="6"/>
  <c r="S4654" i="6"/>
  <c r="S4653" i="6"/>
  <c r="S4652" i="6"/>
  <c r="S4651" i="6"/>
  <c r="S4650" i="6"/>
  <c r="S4649" i="6"/>
  <c r="S4648" i="6"/>
  <c r="S4647" i="6"/>
  <c r="S4646" i="6"/>
  <c r="S4645" i="6"/>
  <c r="S4644" i="6"/>
  <c r="S4643" i="6"/>
  <c r="S4642" i="6"/>
  <c r="S4641" i="6"/>
  <c r="S4640" i="6"/>
  <c r="S4639" i="6"/>
  <c r="S4638" i="6"/>
  <c r="S4637" i="6"/>
  <c r="S4636" i="6"/>
  <c r="S4635" i="6"/>
  <c r="S4634" i="6"/>
  <c r="S4633" i="6"/>
  <c r="S4632" i="6"/>
  <c r="S4631" i="6"/>
  <c r="S4630" i="6"/>
  <c r="S4629" i="6"/>
  <c r="S4628" i="6"/>
  <c r="S4627" i="6"/>
  <c r="S4626" i="6"/>
  <c r="S4625" i="6"/>
  <c r="S4624" i="6"/>
  <c r="S4623" i="6"/>
  <c r="S4622" i="6"/>
  <c r="S4621" i="6"/>
  <c r="S4620" i="6"/>
  <c r="S4619" i="6"/>
  <c r="S4618" i="6"/>
  <c r="S4617" i="6"/>
  <c r="S4616" i="6"/>
  <c r="S4615" i="6"/>
  <c r="S4614" i="6"/>
  <c r="S4613" i="6"/>
  <c r="S4612" i="6"/>
  <c r="S4611" i="6"/>
  <c r="S4610" i="6"/>
  <c r="S4609" i="6"/>
  <c r="S4608" i="6"/>
  <c r="S4607" i="6"/>
  <c r="S4606" i="6"/>
  <c r="S4605" i="6"/>
  <c r="S4604" i="6"/>
  <c r="S4603" i="6"/>
  <c r="S4602" i="6"/>
  <c r="S4601" i="6"/>
  <c r="S4600" i="6"/>
  <c r="S4599" i="6"/>
  <c r="S4598" i="6"/>
  <c r="S4597" i="6"/>
  <c r="S4596" i="6"/>
  <c r="S4595" i="6"/>
  <c r="S4594" i="6"/>
  <c r="S4593" i="6"/>
  <c r="S4592" i="6"/>
  <c r="S4591" i="6"/>
  <c r="S4590" i="6"/>
  <c r="S4589" i="6"/>
  <c r="S4588" i="6"/>
  <c r="S4587" i="6"/>
  <c r="S4586" i="6"/>
  <c r="S4585" i="6"/>
  <c r="S4584" i="6"/>
  <c r="S4583" i="6"/>
  <c r="S4582" i="6"/>
  <c r="S4581" i="6"/>
  <c r="S4580" i="6"/>
  <c r="S4579" i="6"/>
  <c r="S4578" i="6"/>
  <c r="S4577" i="6"/>
  <c r="S4576" i="6"/>
  <c r="S4575" i="6"/>
  <c r="S4574" i="6"/>
  <c r="S4573" i="6"/>
  <c r="S4572" i="6"/>
  <c r="S4571" i="6"/>
  <c r="S4570" i="6"/>
  <c r="S4569" i="6"/>
  <c r="S4568" i="6"/>
  <c r="S4567" i="6"/>
  <c r="S4566" i="6"/>
  <c r="S4565" i="6"/>
  <c r="S4564" i="6"/>
  <c r="S4563" i="6"/>
  <c r="S4562" i="6"/>
  <c r="S4561" i="6"/>
  <c r="S4560" i="6"/>
  <c r="S4559" i="6"/>
  <c r="S4558" i="6"/>
  <c r="S4557" i="6"/>
  <c r="S4556" i="6"/>
  <c r="S4555" i="6"/>
  <c r="S4554" i="6"/>
  <c r="S4553" i="6"/>
  <c r="S4552" i="6"/>
  <c r="S4551" i="6"/>
  <c r="S4550" i="6"/>
  <c r="S4549" i="6"/>
  <c r="S4548" i="6"/>
  <c r="S4547" i="6"/>
  <c r="S4546" i="6"/>
  <c r="S4545" i="6"/>
  <c r="S4544" i="6"/>
  <c r="S4543" i="6"/>
  <c r="S4542" i="6"/>
  <c r="S4541" i="6"/>
  <c r="S4540" i="6"/>
  <c r="S4539" i="6"/>
  <c r="S4538" i="6"/>
  <c r="S4537" i="6"/>
  <c r="S4536" i="6"/>
  <c r="S4535" i="6"/>
  <c r="S4534" i="6"/>
  <c r="S4533" i="6"/>
  <c r="S4532" i="6"/>
  <c r="S4531" i="6"/>
  <c r="S4530" i="6"/>
  <c r="S4529" i="6"/>
  <c r="S4528" i="6"/>
  <c r="S4527" i="6"/>
  <c r="S4526" i="6"/>
  <c r="S4525" i="6"/>
  <c r="S4524" i="6"/>
  <c r="S4523" i="6"/>
  <c r="S4522" i="6"/>
  <c r="S4521" i="6"/>
  <c r="S4520" i="6"/>
  <c r="S4519" i="6"/>
  <c r="S4518" i="6"/>
  <c r="S4517" i="6"/>
  <c r="S4516" i="6"/>
  <c r="S4515" i="6"/>
  <c r="S4514" i="6"/>
  <c r="S4513" i="6"/>
  <c r="S4512" i="6"/>
  <c r="S4511" i="6"/>
  <c r="S4510" i="6"/>
  <c r="S4509" i="6"/>
  <c r="S4508" i="6"/>
  <c r="S4507" i="6"/>
  <c r="S4506" i="6"/>
  <c r="S4505" i="6"/>
  <c r="S4504" i="6"/>
  <c r="S4503" i="6"/>
  <c r="S4502" i="6"/>
  <c r="S4501" i="6"/>
  <c r="S4500" i="6"/>
  <c r="S4499" i="6"/>
  <c r="S4498" i="6"/>
  <c r="S4497" i="6"/>
  <c r="S4496" i="6"/>
  <c r="S4495" i="6"/>
  <c r="S4494" i="6"/>
  <c r="S4493" i="6"/>
  <c r="S4492" i="6"/>
  <c r="S4491" i="6"/>
  <c r="S4490" i="6"/>
  <c r="S4489" i="6"/>
  <c r="S4488" i="6"/>
  <c r="S4487" i="6"/>
  <c r="S4486" i="6"/>
  <c r="S4485" i="6"/>
  <c r="S4484" i="6"/>
  <c r="S4483" i="6"/>
  <c r="S4482" i="6"/>
  <c r="S4481" i="6"/>
  <c r="S4480" i="6"/>
  <c r="S4479" i="6"/>
  <c r="S4478" i="6"/>
  <c r="S4477" i="6"/>
  <c r="S4476" i="6"/>
  <c r="S4475" i="6"/>
  <c r="S4474" i="6"/>
  <c r="S4473" i="6"/>
  <c r="S4472" i="6"/>
  <c r="S4471" i="6"/>
  <c r="S4470" i="6"/>
  <c r="S4469" i="6"/>
  <c r="S4468" i="6"/>
  <c r="S4467" i="6"/>
  <c r="S4466" i="6"/>
  <c r="S4465" i="6"/>
  <c r="S4464" i="6"/>
  <c r="S4463" i="6"/>
  <c r="S4462" i="6"/>
  <c r="S4461" i="6"/>
  <c r="S4460" i="6"/>
  <c r="S4459" i="6"/>
  <c r="S4458" i="6"/>
  <c r="S4457" i="6"/>
  <c r="S4456" i="6"/>
  <c r="S4455" i="6"/>
  <c r="S4454" i="6"/>
  <c r="S4453" i="6"/>
  <c r="S4452" i="6"/>
  <c r="S4451" i="6"/>
  <c r="S4450" i="6"/>
  <c r="S4449" i="6"/>
  <c r="S4448" i="6"/>
  <c r="S4447" i="6"/>
  <c r="S4446" i="6"/>
  <c r="S4445" i="6"/>
  <c r="S4444" i="6"/>
  <c r="S4443" i="6"/>
  <c r="S4442" i="6"/>
  <c r="S4441" i="6"/>
  <c r="S4440" i="6"/>
  <c r="S4439" i="6"/>
  <c r="S4438" i="6"/>
  <c r="S4437" i="6"/>
  <c r="S4436" i="6"/>
  <c r="S4435" i="6"/>
  <c r="S4434" i="6"/>
  <c r="S4433" i="6"/>
  <c r="S4432" i="6"/>
  <c r="S4431" i="6"/>
  <c r="S4430" i="6"/>
  <c r="S4429" i="6"/>
  <c r="S4428" i="6"/>
  <c r="S4427" i="6"/>
  <c r="S4426" i="6"/>
  <c r="S4425" i="6"/>
  <c r="S4424" i="6"/>
  <c r="S4423" i="6"/>
  <c r="S4422" i="6"/>
  <c r="S4421" i="6"/>
  <c r="S4420" i="6"/>
  <c r="S4419" i="6"/>
  <c r="S4418" i="6"/>
  <c r="S4417" i="6"/>
  <c r="S4416" i="6"/>
  <c r="S4415" i="6"/>
  <c r="S4414" i="6"/>
  <c r="S4413" i="6"/>
  <c r="S4412" i="6"/>
  <c r="S4411" i="6"/>
  <c r="S4410" i="6"/>
  <c r="S4409" i="6"/>
  <c r="S4408" i="6"/>
  <c r="S4407" i="6"/>
  <c r="S4406" i="6"/>
  <c r="S4405" i="6"/>
  <c r="S4404" i="6"/>
  <c r="S4403" i="6"/>
  <c r="S4402" i="6"/>
  <c r="S4401" i="6"/>
  <c r="S4400" i="6"/>
  <c r="S4399" i="6"/>
  <c r="S4398" i="6"/>
  <c r="S4397" i="6"/>
  <c r="S4396" i="6"/>
  <c r="S4395" i="6"/>
  <c r="S4394" i="6"/>
  <c r="S4393" i="6"/>
  <c r="S4392" i="6"/>
  <c r="S4391" i="6"/>
  <c r="S4390" i="6"/>
  <c r="S4389" i="6"/>
  <c r="S4388" i="6"/>
  <c r="S4387" i="6"/>
  <c r="S4386" i="6"/>
  <c r="S4385" i="6"/>
  <c r="S4384" i="6"/>
  <c r="S4383" i="6"/>
  <c r="S4382" i="6"/>
  <c r="S4381" i="6"/>
  <c r="S4380" i="6"/>
  <c r="S4379" i="6"/>
  <c r="S4378" i="6"/>
  <c r="S4377" i="6"/>
  <c r="S4376" i="6"/>
  <c r="S4375" i="6"/>
  <c r="S4374" i="6"/>
  <c r="S4373" i="6"/>
  <c r="S4372" i="6"/>
  <c r="S4371" i="6"/>
  <c r="S4370" i="6"/>
  <c r="S4369" i="6"/>
  <c r="S4368" i="6"/>
  <c r="S4367" i="6"/>
  <c r="S4366" i="6"/>
  <c r="S4365" i="6"/>
  <c r="S4364" i="6"/>
  <c r="S4363" i="6"/>
  <c r="S4362" i="6"/>
  <c r="S4361" i="6"/>
  <c r="S4360" i="6"/>
  <c r="S4359" i="6"/>
  <c r="S4358" i="6"/>
  <c r="S4357" i="6"/>
  <c r="S4356" i="6"/>
  <c r="S4355" i="6"/>
  <c r="S4354" i="6"/>
  <c r="S4353" i="6"/>
  <c r="S4352" i="6"/>
  <c r="S4351" i="6"/>
  <c r="S4350" i="6"/>
  <c r="S4349" i="6"/>
  <c r="S4348" i="6"/>
  <c r="S4347" i="6"/>
  <c r="S4346" i="6"/>
  <c r="S4345" i="6"/>
  <c r="S4344" i="6"/>
  <c r="S4343" i="6"/>
  <c r="S4342" i="6"/>
  <c r="S4341" i="6"/>
  <c r="S4340" i="6"/>
  <c r="S4339" i="6"/>
  <c r="S4338" i="6"/>
  <c r="S4337" i="6"/>
  <c r="S4336" i="6"/>
  <c r="S4335" i="6"/>
  <c r="S4334" i="6"/>
  <c r="S4333" i="6"/>
  <c r="S4332" i="6"/>
  <c r="S4331" i="6"/>
  <c r="S4330" i="6"/>
  <c r="S4329" i="6"/>
  <c r="S4328" i="6"/>
  <c r="S4327" i="6"/>
  <c r="S4326" i="6"/>
  <c r="S4325" i="6"/>
  <c r="S4324" i="6"/>
  <c r="S4323" i="6"/>
  <c r="S4322" i="6"/>
  <c r="S4321" i="6"/>
  <c r="S4320" i="6"/>
  <c r="S4319" i="6"/>
  <c r="S4318" i="6"/>
  <c r="S4317" i="6"/>
  <c r="S4316" i="6"/>
  <c r="S4315" i="6"/>
  <c r="S4314" i="6"/>
  <c r="S4313" i="6"/>
  <c r="S4312" i="6"/>
  <c r="S4311" i="6"/>
  <c r="S4310" i="6"/>
  <c r="S4309" i="6"/>
  <c r="S4308" i="6"/>
  <c r="S4307" i="6"/>
  <c r="S4306" i="6"/>
  <c r="S4305" i="6"/>
  <c r="S4304" i="6"/>
  <c r="S4303" i="6"/>
  <c r="S4302" i="6"/>
  <c r="S4301" i="6"/>
  <c r="S4300" i="6"/>
  <c r="S4299" i="6"/>
  <c r="S4298" i="6"/>
  <c r="S4297" i="6"/>
  <c r="S4296" i="6"/>
  <c r="S4295" i="6"/>
  <c r="S4294" i="6"/>
  <c r="S4293" i="6"/>
  <c r="S4292" i="6"/>
  <c r="S4291" i="6"/>
  <c r="S4290" i="6"/>
  <c r="S4289" i="6"/>
  <c r="S4288" i="6"/>
  <c r="S4287" i="6"/>
  <c r="S4286" i="6"/>
  <c r="S4285" i="6"/>
  <c r="S4284" i="6"/>
  <c r="S4283" i="6"/>
  <c r="S4282" i="6"/>
  <c r="S4281" i="6"/>
  <c r="S4280" i="6"/>
  <c r="S4279" i="6"/>
  <c r="S4278" i="6"/>
  <c r="S4277" i="6"/>
  <c r="S4276" i="6"/>
  <c r="S4275" i="6"/>
  <c r="S4274" i="6"/>
  <c r="S4273" i="6"/>
  <c r="S4272" i="6"/>
  <c r="S4271" i="6"/>
  <c r="S4270" i="6"/>
  <c r="S4269" i="6"/>
  <c r="S4268" i="6"/>
  <c r="S4267" i="6"/>
  <c r="S4266" i="6"/>
  <c r="S4265" i="6"/>
  <c r="S4264" i="6"/>
  <c r="S4263" i="6"/>
  <c r="S4262" i="6"/>
  <c r="S4261" i="6"/>
  <c r="S4260" i="6"/>
  <c r="S4259" i="6"/>
  <c r="S4258" i="6"/>
  <c r="S4257" i="6"/>
  <c r="S4256" i="6"/>
  <c r="S4255" i="6"/>
  <c r="S4254" i="6"/>
  <c r="S4253" i="6"/>
  <c r="S4252" i="6"/>
  <c r="S4251" i="6"/>
  <c r="S4250" i="6"/>
  <c r="S4249" i="6"/>
  <c r="S4248" i="6"/>
  <c r="S4247" i="6"/>
  <c r="S4246" i="6"/>
  <c r="S4245" i="6"/>
  <c r="S4244" i="6"/>
  <c r="S4243" i="6"/>
  <c r="S4242" i="6"/>
  <c r="S4241" i="6"/>
  <c r="S4240" i="6"/>
  <c r="S4239" i="6"/>
  <c r="S4238" i="6"/>
  <c r="S4237" i="6"/>
  <c r="S4236" i="6"/>
  <c r="S4235" i="6"/>
  <c r="S4234" i="6"/>
  <c r="S4233" i="6"/>
  <c r="S4232" i="6"/>
  <c r="S4231" i="6"/>
  <c r="S4230" i="6"/>
  <c r="S4229" i="6"/>
  <c r="S4228" i="6"/>
  <c r="S4227" i="6"/>
  <c r="S4226" i="6"/>
  <c r="S4225" i="6"/>
  <c r="S4224" i="6"/>
  <c r="S4223" i="6"/>
  <c r="S4222" i="6"/>
  <c r="S4221" i="6"/>
  <c r="S4220" i="6"/>
  <c r="S4219" i="6"/>
  <c r="S4218" i="6"/>
  <c r="S4217" i="6"/>
  <c r="S4216" i="6"/>
  <c r="S4215" i="6"/>
  <c r="S4214" i="6"/>
  <c r="S4213" i="6"/>
  <c r="S4212" i="6"/>
  <c r="S4211" i="6"/>
  <c r="S4210" i="6"/>
  <c r="S4209" i="6"/>
  <c r="S4208" i="6"/>
  <c r="S4207" i="6"/>
  <c r="S4206" i="6"/>
  <c r="S4205" i="6"/>
  <c r="S4204" i="6"/>
  <c r="S4203" i="6"/>
  <c r="S4202" i="6"/>
  <c r="S4201" i="6"/>
  <c r="S4200" i="6"/>
  <c r="S4199" i="6"/>
  <c r="S4198" i="6"/>
  <c r="S4197" i="6"/>
  <c r="S4196" i="6"/>
  <c r="S4195" i="6"/>
  <c r="S4194" i="6"/>
  <c r="S4193" i="6"/>
  <c r="S4192" i="6"/>
  <c r="S4191" i="6"/>
  <c r="S4190" i="6"/>
  <c r="S4189" i="6"/>
  <c r="S4188" i="6"/>
  <c r="S4187" i="6"/>
  <c r="S4186" i="6"/>
  <c r="S4185" i="6"/>
  <c r="S4184" i="6"/>
  <c r="S4183" i="6"/>
  <c r="S4182" i="6"/>
  <c r="S4181" i="6"/>
  <c r="S4180" i="6"/>
  <c r="S4179" i="6"/>
  <c r="S4178" i="6"/>
  <c r="S4177" i="6"/>
  <c r="S4176" i="6"/>
  <c r="S4175" i="6"/>
  <c r="S4174" i="6"/>
  <c r="S4173" i="6"/>
  <c r="S4172" i="6"/>
  <c r="S4171" i="6"/>
  <c r="S4170" i="6"/>
  <c r="S4169" i="6"/>
  <c r="S4168" i="6"/>
  <c r="S4167" i="6"/>
  <c r="S4166" i="6"/>
  <c r="S4165" i="6"/>
  <c r="S4164" i="6"/>
  <c r="S4163" i="6"/>
  <c r="S4162" i="6"/>
  <c r="S4161" i="6"/>
  <c r="S4160" i="6"/>
  <c r="S4159" i="6"/>
  <c r="S4158" i="6"/>
  <c r="S4157" i="6"/>
  <c r="S4156" i="6"/>
  <c r="S4155" i="6"/>
  <c r="S4154" i="6"/>
  <c r="S4153" i="6"/>
  <c r="S4152" i="6"/>
  <c r="S4151" i="6"/>
  <c r="S4150" i="6"/>
  <c r="S4149" i="6"/>
  <c r="S4148" i="6"/>
  <c r="S4147" i="6"/>
  <c r="S4146" i="6"/>
  <c r="S4145" i="6"/>
  <c r="S4144" i="6"/>
  <c r="S4143" i="6"/>
  <c r="S4142" i="6"/>
  <c r="S4141" i="6"/>
  <c r="S4140" i="6"/>
  <c r="S4139" i="6"/>
  <c r="S4138" i="6"/>
  <c r="S4137" i="6"/>
  <c r="S4136" i="6"/>
  <c r="S4135" i="6"/>
  <c r="S4134" i="6"/>
  <c r="S4133" i="6"/>
  <c r="S4132" i="6"/>
  <c r="S4131" i="6"/>
  <c r="S4130" i="6"/>
  <c r="S4129" i="6"/>
  <c r="S4128" i="6"/>
  <c r="S4127" i="6"/>
  <c r="S4126" i="6"/>
  <c r="S4125" i="6"/>
  <c r="S4124" i="6"/>
  <c r="S4123" i="6"/>
  <c r="S4122" i="6"/>
  <c r="S4121" i="6"/>
  <c r="S4120" i="6"/>
  <c r="S4119" i="6"/>
  <c r="S4118" i="6"/>
  <c r="S4117" i="6"/>
  <c r="S4116" i="6"/>
  <c r="S4115" i="6"/>
  <c r="S4114" i="6"/>
  <c r="S4113" i="6"/>
  <c r="S4112" i="6"/>
  <c r="S4111" i="6"/>
  <c r="S4110" i="6"/>
  <c r="S4109" i="6"/>
  <c r="S4108" i="6"/>
  <c r="S4107" i="6"/>
  <c r="S4106" i="6"/>
  <c r="S4105" i="6"/>
  <c r="S4104" i="6"/>
  <c r="S4103" i="6"/>
  <c r="S4102" i="6"/>
  <c r="S4101" i="6"/>
  <c r="S4100" i="6"/>
  <c r="S4099" i="6"/>
  <c r="S4098" i="6"/>
  <c r="S4097" i="6"/>
  <c r="S4096" i="6"/>
  <c r="S4095" i="6"/>
  <c r="S4094" i="6"/>
  <c r="S4093" i="6"/>
  <c r="S4092" i="6"/>
  <c r="S4091" i="6"/>
  <c r="S4090" i="6"/>
  <c r="S4089" i="6"/>
  <c r="S4088" i="6"/>
  <c r="S4087" i="6"/>
  <c r="S4086" i="6"/>
  <c r="S4085" i="6"/>
  <c r="S4084" i="6"/>
  <c r="S4083" i="6"/>
  <c r="S4082" i="6"/>
  <c r="S4081" i="6"/>
  <c r="S4080" i="6"/>
  <c r="S4079" i="6"/>
  <c r="S4078" i="6"/>
  <c r="S4077" i="6"/>
  <c r="S4076" i="6"/>
  <c r="S4075" i="6"/>
  <c r="S4074" i="6"/>
  <c r="S4073" i="6"/>
  <c r="S4072" i="6"/>
  <c r="S4071" i="6"/>
  <c r="S4070" i="6"/>
  <c r="S4069" i="6"/>
  <c r="S4068" i="6"/>
  <c r="S4067" i="6"/>
  <c r="S4066" i="6"/>
  <c r="S4065" i="6"/>
  <c r="S4064" i="6"/>
  <c r="S4063" i="6"/>
  <c r="S4062" i="6"/>
  <c r="S4061" i="6"/>
  <c r="S4060" i="6"/>
  <c r="S4059" i="6"/>
  <c r="S4058" i="6"/>
  <c r="S4057" i="6"/>
  <c r="S4056" i="6"/>
  <c r="S4055" i="6"/>
  <c r="S4054" i="6"/>
  <c r="S4053" i="6"/>
  <c r="S4052" i="6"/>
  <c r="S4051" i="6"/>
  <c r="S4050" i="6"/>
  <c r="S4049" i="6"/>
  <c r="S4048" i="6"/>
  <c r="S4047" i="6"/>
  <c r="S4046" i="6"/>
  <c r="S4045" i="6"/>
  <c r="S4044" i="6"/>
  <c r="S4043" i="6"/>
  <c r="S4042" i="6"/>
  <c r="S4041" i="6"/>
  <c r="S4040" i="6"/>
  <c r="S4039" i="6"/>
  <c r="S4038" i="6"/>
  <c r="S4037" i="6"/>
  <c r="S4036" i="6"/>
  <c r="S4035" i="6"/>
  <c r="S4034" i="6"/>
  <c r="S4033" i="6"/>
  <c r="S4032" i="6"/>
  <c r="S4031" i="6"/>
  <c r="S4030" i="6"/>
  <c r="S4029" i="6"/>
  <c r="S4028" i="6"/>
  <c r="S4027" i="6"/>
  <c r="S4026" i="6"/>
  <c r="S4025" i="6"/>
  <c r="S4024" i="6"/>
  <c r="S4023" i="6"/>
  <c r="S4022" i="6"/>
  <c r="S4021" i="6"/>
  <c r="S4020" i="6"/>
  <c r="S4019" i="6"/>
  <c r="S4018" i="6"/>
  <c r="S4017" i="6"/>
  <c r="S4016" i="6"/>
  <c r="S4015" i="6"/>
  <c r="S4014" i="6"/>
  <c r="S4013" i="6"/>
  <c r="S4012" i="6"/>
  <c r="S4011" i="6"/>
  <c r="S4010" i="6"/>
  <c r="S4009" i="6"/>
  <c r="S4008" i="6"/>
  <c r="S4007" i="6"/>
  <c r="S4006" i="6"/>
  <c r="S4005" i="6"/>
  <c r="S4004" i="6"/>
  <c r="S4003" i="6"/>
  <c r="S4002" i="6"/>
  <c r="S4001" i="6"/>
  <c r="S4000" i="6"/>
  <c r="S3999" i="6"/>
  <c r="S3998" i="6"/>
  <c r="S3997" i="6"/>
  <c r="S3996" i="6"/>
  <c r="S3995" i="6"/>
  <c r="S3994" i="6"/>
  <c r="S3993" i="6"/>
  <c r="S3992" i="6"/>
  <c r="S3991" i="6"/>
  <c r="S3990" i="6"/>
  <c r="S3989" i="6"/>
  <c r="S3988" i="6"/>
  <c r="S3987" i="6"/>
  <c r="S3986" i="6"/>
  <c r="S3985" i="6"/>
  <c r="S3984" i="6"/>
  <c r="S3983" i="6"/>
  <c r="S3982" i="6"/>
  <c r="S3981" i="6"/>
  <c r="S3980" i="6"/>
  <c r="S3979" i="6"/>
  <c r="S3978" i="6"/>
  <c r="S3977" i="6"/>
  <c r="S3976" i="6"/>
  <c r="S3975" i="6"/>
  <c r="S3974" i="6"/>
  <c r="S3973" i="6"/>
  <c r="S3972" i="6"/>
  <c r="S3971" i="6"/>
  <c r="S3970" i="6"/>
  <c r="S3969" i="6"/>
  <c r="S3968" i="6"/>
  <c r="S3967" i="6"/>
  <c r="S3966" i="6"/>
  <c r="S3965" i="6"/>
  <c r="S3964" i="6"/>
  <c r="S3963" i="6"/>
  <c r="S3962" i="6"/>
  <c r="S3961" i="6"/>
  <c r="S3960" i="6"/>
  <c r="S3959" i="6"/>
  <c r="S3958" i="6"/>
  <c r="S3957" i="6"/>
  <c r="S3956" i="6"/>
  <c r="S3955" i="6"/>
  <c r="S3954" i="6"/>
  <c r="S3953" i="6"/>
  <c r="S3952" i="6"/>
  <c r="S3951" i="6"/>
  <c r="S3950" i="6"/>
  <c r="S3949" i="6"/>
  <c r="S3948" i="6"/>
  <c r="S3947" i="6"/>
  <c r="S3946" i="6"/>
  <c r="S3945" i="6"/>
  <c r="S3944" i="6"/>
  <c r="S3943" i="6"/>
  <c r="S3942" i="6"/>
  <c r="S3941" i="6"/>
  <c r="S3940" i="6"/>
  <c r="S3939" i="6"/>
  <c r="S3938" i="6"/>
  <c r="S3937" i="6"/>
  <c r="S3936" i="6"/>
  <c r="S3935" i="6"/>
  <c r="S3934" i="6"/>
  <c r="S3933" i="6"/>
  <c r="S3932" i="6"/>
  <c r="S3931" i="6"/>
  <c r="S3930" i="6"/>
  <c r="S3929" i="6"/>
  <c r="S3928" i="6"/>
  <c r="S3927" i="6"/>
  <c r="S3926" i="6"/>
  <c r="S3925" i="6"/>
  <c r="S3924" i="6"/>
  <c r="S3923" i="6"/>
  <c r="S3922" i="6"/>
  <c r="S3921" i="6"/>
  <c r="S3920" i="6"/>
  <c r="S3919" i="6"/>
  <c r="S3918" i="6"/>
  <c r="S3917" i="6"/>
  <c r="S3916" i="6"/>
  <c r="S3915" i="6"/>
  <c r="S3914" i="6"/>
  <c r="S3913" i="6"/>
  <c r="S3912" i="6"/>
  <c r="S3911" i="6"/>
  <c r="S3910" i="6"/>
  <c r="S3909" i="6"/>
  <c r="S3908" i="6"/>
  <c r="S3907" i="6"/>
  <c r="S3906" i="6"/>
  <c r="S3905" i="6"/>
  <c r="S3904" i="6"/>
  <c r="S3903" i="6"/>
  <c r="S3902" i="6"/>
  <c r="S3901" i="6"/>
  <c r="S3900" i="6"/>
  <c r="S3899" i="6"/>
  <c r="S3898" i="6"/>
  <c r="S3897" i="6"/>
  <c r="S3896" i="6"/>
  <c r="S3895" i="6"/>
  <c r="S3894" i="6"/>
  <c r="S3893" i="6"/>
  <c r="S3892" i="6"/>
  <c r="S3891" i="6"/>
  <c r="S3890" i="6"/>
  <c r="S3889" i="6"/>
  <c r="S3888" i="6"/>
  <c r="S3887" i="6"/>
  <c r="S3886" i="6"/>
  <c r="S3885" i="6"/>
  <c r="S3884" i="6"/>
  <c r="S3883" i="6"/>
  <c r="S3882" i="6"/>
  <c r="S3881" i="6"/>
  <c r="S3880" i="6"/>
  <c r="S3879" i="6"/>
  <c r="S3878" i="6"/>
  <c r="S3877" i="6"/>
  <c r="S3876" i="6"/>
  <c r="S3875" i="6"/>
  <c r="S3874" i="6"/>
  <c r="S3873" i="6"/>
  <c r="S3872" i="6"/>
  <c r="S3871" i="6"/>
  <c r="S3870" i="6"/>
  <c r="S3869" i="6"/>
  <c r="S3868" i="6"/>
  <c r="S3867" i="6"/>
  <c r="S3866" i="6"/>
  <c r="S3865" i="6"/>
  <c r="S3864" i="6"/>
  <c r="S3863" i="6"/>
  <c r="S3862" i="6"/>
  <c r="S3861" i="6"/>
  <c r="S3860" i="6"/>
  <c r="S3859" i="6"/>
  <c r="S3858" i="6"/>
  <c r="S3857" i="6"/>
  <c r="S3856" i="6"/>
  <c r="S3855" i="6"/>
  <c r="S3854" i="6"/>
  <c r="S3853" i="6"/>
  <c r="S3852" i="6"/>
  <c r="S3851" i="6"/>
  <c r="S3850" i="6"/>
  <c r="S3849" i="6"/>
  <c r="S3848" i="6"/>
  <c r="S3847" i="6"/>
  <c r="S3846" i="6"/>
  <c r="S3845" i="6"/>
  <c r="S3844" i="6"/>
  <c r="S3843" i="6"/>
  <c r="S3842" i="6"/>
  <c r="S3841" i="6"/>
  <c r="S3840" i="6"/>
  <c r="S3839" i="6"/>
  <c r="S3838" i="6"/>
  <c r="S3837" i="6"/>
  <c r="S3836" i="6"/>
  <c r="S3835" i="6"/>
  <c r="S3834" i="6"/>
  <c r="S3833" i="6"/>
  <c r="S3832" i="6"/>
  <c r="S3831" i="6"/>
  <c r="S3830" i="6"/>
  <c r="S3829" i="6"/>
  <c r="S3828" i="6"/>
  <c r="S3827" i="6"/>
  <c r="S3826" i="6"/>
  <c r="S3825" i="6"/>
  <c r="S3824" i="6"/>
  <c r="S3823" i="6"/>
  <c r="S3822" i="6"/>
  <c r="S3821" i="6"/>
  <c r="S3820" i="6"/>
  <c r="S3819" i="6"/>
  <c r="S3818" i="6"/>
  <c r="S3817" i="6"/>
  <c r="S3816" i="6"/>
  <c r="S3815" i="6"/>
  <c r="S3814" i="6"/>
  <c r="S3813" i="6"/>
  <c r="S3812" i="6"/>
  <c r="S3811" i="6"/>
  <c r="S3810" i="6"/>
  <c r="S3809" i="6"/>
  <c r="S3808" i="6"/>
  <c r="S3807" i="6"/>
  <c r="S3806" i="6"/>
  <c r="S3805" i="6"/>
  <c r="S3804" i="6"/>
  <c r="S3803" i="6"/>
  <c r="S3802" i="6"/>
  <c r="S3801" i="6"/>
  <c r="S3800" i="6"/>
  <c r="S3799" i="6"/>
  <c r="S3798" i="6"/>
  <c r="S3797" i="6"/>
  <c r="S3796" i="6"/>
  <c r="S3795" i="6"/>
  <c r="S3794" i="6"/>
  <c r="S3793" i="6"/>
  <c r="S3792" i="6"/>
  <c r="S3791" i="6"/>
  <c r="S3790" i="6"/>
  <c r="S3789" i="6"/>
  <c r="S3788" i="6"/>
  <c r="S3787" i="6"/>
  <c r="S3786" i="6"/>
  <c r="S3785" i="6"/>
  <c r="S3784" i="6"/>
  <c r="S3783" i="6"/>
  <c r="S3782" i="6"/>
  <c r="S3781" i="6"/>
  <c r="S3780" i="6"/>
  <c r="S3779" i="6"/>
  <c r="S3778" i="6"/>
  <c r="S3777" i="6"/>
  <c r="S3776" i="6"/>
  <c r="S3775" i="6"/>
  <c r="S3774" i="6"/>
  <c r="S3773" i="6"/>
  <c r="S3772" i="6"/>
  <c r="S3771" i="6"/>
  <c r="S3770" i="6"/>
  <c r="S3769" i="6"/>
  <c r="S3768" i="6"/>
  <c r="S3767" i="6"/>
  <c r="S3766" i="6"/>
  <c r="S3765" i="6"/>
  <c r="S3764" i="6"/>
  <c r="S3763" i="6"/>
  <c r="S3762" i="6"/>
  <c r="S3761" i="6"/>
  <c r="S3760" i="6"/>
  <c r="S3759" i="6"/>
  <c r="S3758" i="6"/>
  <c r="S3757" i="6"/>
  <c r="S3756" i="6"/>
  <c r="S3755" i="6"/>
  <c r="S3754" i="6"/>
  <c r="S3753" i="6"/>
  <c r="S3752" i="6"/>
  <c r="S3751" i="6"/>
  <c r="S3750" i="6"/>
  <c r="S3749" i="6"/>
  <c r="S3748" i="6"/>
  <c r="S3747" i="6"/>
  <c r="S3746" i="6"/>
  <c r="S3745" i="6"/>
  <c r="S3744" i="6"/>
  <c r="S3743" i="6"/>
  <c r="S3742" i="6"/>
  <c r="S3741" i="6"/>
  <c r="S3740" i="6"/>
  <c r="S3739" i="6"/>
  <c r="S3738" i="6"/>
  <c r="S3737" i="6"/>
  <c r="S3736" i="6"/>
  <c r="S3735" i="6"/>
  <c r="S3734" i="6"/>
  <c r="S3733" i="6"/>
  <c r="S3732" i="6"/>
  <c r="S3731" i="6"/>
  <c r="S3730" i="6"/>
  <c r="S3729" i="6"/>
  <c r="S3728" i="6"/>
  <c r="S3727" i="6"/>
  <c r="S3726" i="6"/>
  <c r="S3725" i="6"/>
  <c r="S3724" i="6"/>
  <c r="S3723" i="6"/>
  <c r="S3722" i="6"/>
  <c r="S3721" i="6"/>
  <c r="S3720" i="6"/>
  <c r="S3719" i="6"/>
  <c r="S3718" i="6"/>
  <c r="S3717" i="6"/>
  <c r="S3716" i="6"/>
  <c r="S3715" i="6"/>
  <c r="S3714" i="6"/>
  <c r="S3713" i="6"/>
  <c r="S3712" i="6"/>
  <c r="S3711" i="6"/>
  <c r="S3710" i="6"/>
  <c r="S3709" i="6"/>
  <c r="S3708" i="6"/>
  <c r="S3707" i="6"/>
  <c r="S3706" i="6"/>
  <c r="S3705" i="6"/>
  <c r="S3704" i="6"/>
  <c r="S3703" i="6"/>
  <c r="S3702" i="6"/>
  <c r="S3701" i="6"/>
  <c r="S3700" i="6"/>
  <c r="S3699" i="6"/>
  <c r="S3698" i="6"/>
  <c r="S3697" i="6"/>
  <c r="S3696" i="6"/>
  <c r="S3695" i="6"/>
  <c r="S3694" i="6"/>
  <c r="S3693" i="6"/>
  <c r="S3692" i="6"/>
  <c r="S3691" i="6"/>
  <c r="S3690" i="6"/>
  <c r="S3689" i="6"/>
  <c r="S3688" i="6"/>
  <c r="S3687" i="6"/>
  <c r="S3686" i="6"/>
  <c r="S3685" i="6"/>
  <c r="S3684" i="6"/>
  <c r="S3683" i="6"/>
  <c r="S3682" i="6"/>
  <c r="S3681" i="6"/>
  <c r="S3680" i="6"/>
  <c r="S3679" i="6"/>
  <c r="S3678" i="6"/>
  <c r="S3677" i="6"/>
  <c r="S3676" i="6"/>
  <c r="S3675" i="6"/>
  <c r="S3674" i="6"/>
  <c r="S3673" i="6"/>
  <c r="S3672" i="6"/>
  <c r="S3671" i="6"/>
  <c r="S3670" i="6"/>
  <c r="S3669" i="6"/>
  <c r="S3668" i="6"/>
  <c r="S3667" i="6"/>
  <c r="S3666" i="6"/>
  <c r="S3665" i="6"/>
  <c r="S3664" i="6"/>
  <c r="S3663" i="6"/>
  <c r="S3662" i="6"/>
  <c r="S3661" i="6"/>
  <c r="S3660" i="6"/>
  <c r="S3659" i="6"/>
  <c r="S3658" i="6"/>
  <c r="S3657" i="6"/>
  <c r="S3656" i="6"/>
  <c r="S3655" i="6"/>
  <c r="S3654" i="6"/>
  <c r="S3653" i="6"/>
  <c r="S3652" i="6"/>
  <c r="S3651" i="6"/>
  <c r="S3650" i="6"/>
  <c r="S3649" i="6"/>
  <c r="S3648" i="6"/>
  <c r="S3647" i="6"/>
  <c r="S3646" i="6"/>
  <c r="S3645" i="6"/>
  <c r="S3644" i="6"/>
  <c r="S3643" i="6"/>
  <c r="S3642" i="6"/>
  <c r="S3641" i="6"/>
  <c r="S3640" i="6"/>
  <c r="S3639" i="6"/>
  <c r="S3638" i="6"/>
  <c r="S3637" i="6"/>
  <c r="S3636" i="6"/>
  <c r="S3635" i="6"/>
  <c r="S3634" i="6"/>
  <c r="S3633" i="6"/>
  <c r="S3632" i="6"/>
  <c r="S3631" i="6"/>
  <c r="S3630" i="6"/>
  <c r="S3629" i="6"/>
  <c r="S3628" i="6"/>
  <c r="S3627" i="6"/>
  <c r="S3626" i="6"/>
  <c r="S3625" i="6"/>
  <c r="S3624" i="6"/>
  <c r="S3623" i="6"/>
  <c r="S3622" i="6"/>
  <c r="S3621" i="6"/>
  <c r="S3620" i="6"/>
  <c r="S3619" i="6"/>
  <c r="S3618" i="6"/>
  <c r="S3617" i="6"/>
  <c r="S3616" i="6"/>
  <c r="S3615" i="6"/>
  <c r="S3614" i="6"/>
  <c r="S3613" i="6"/>
  <c r="S3612" i="6"/>
  <c r="S3611" i="6"/>
  <c r="S3610" i="6"/>
  <c r="S3609" i="6"/>
  <c r="S3608" i="6"/>
  <c r="S3607" i="6"/>
  <c r="S3606" i="6"/>
  <c r="S3605" i="6"/>
  <c r="S3604" i="6"/>
  <c r="S3603" i="6"/>
  <c r="S3602" i="6"/>
  <c r="S3601" i="6"/>
  <c r="S3600" i="6"/>
  <c r="S3599" i="6"/>
  <c r="S3598" i="6"/>
  <c r="S3597" i="6"/>
  <c r="S3596" i="6"/>
  <c r="S3595" i="6"/>
  <c r="S3594" i="6"/>
  <c r="S3593" i="6"/>
  <c r="S3592" i="6"/>
  <c r="S3591" i="6"/>
  <c r="S3590" i="6"/>
  <c r="S3589" i="6"/>
  <c r="S3588" i="6"/>
  <c r="S3587" i="6"/>
  <c r="S3586" i="6"/>
  <c r="S3585" i="6"/>
  <c r="S3584" i="6"/>
  <c r="S3583" i="6"/>
  <c r="S3582" i="6"/>
  <c r="S3581" i="6"/>
  <c r="S3580" i="6"/>
  <c r="S3579" i="6"/>
  <c r="S3578" i="6"/>
  <c r="S3577" i="6"/>
  <c r="S3576" i="6"/>
  <c r="S3575" i="6"/>
  <c r="S3574" i="6"/>
  <c r="S3573" i="6"/>
  <c r="S3572" i="6"/>
  <c r="S3571" i="6"/>
  <c r="S3570" i="6"/>
  <c r="S3569" i="6"/>
  <c r="S3568" i="6"/>
  <c r="S3567" i="6"/>
  <c r="S3566" i="6"/>
  <c r="S3565" i="6"/>
  <c r="S3564" i="6"/>
  <c r="S3563" i="6"/>
  <c r="S3562" i="6"/>
  <c r="S3561" i="6"/>
  <c r="S3560" i="6"/>
  <c r="S3559" i="6"/>
  <c r="S3558" i="6"/>
  <c r="S3557" i="6"/>
  <c r="S3556" i="6"/>
  <c r="S3555" i="6"/>
  <c r="S3554" i="6"/>
  <c r="S3553" i="6"/>
  <c r="S3552" i="6"/>
  <c r="S3551" i="6"/>
  <c r="S3550" i="6"/>
  <c r="S3549" i="6"/>
  <c r="S3548" i="6"/>
  <c r="S3547" i="6"/>
  <c r="S3546" i="6"/>
  <c r="S3545" i="6"/>
  <c r="S3544" i="6"/>
  <c r="S3543" i="6"/>
  <c r="S3542" i="6"/>
  <c r="S3541" i="6"/>
  <c r="S3540" i="6"/>
  <c r="S3539" i="6"/>
  <c r="S3538" i="6"/>
  <c r="S3537" i="6"/>
  <c r="S3536" i="6"/>
  <c r="S3535" i="6"/>
  <c r="S3534" i="6"/>
  <c r="S3533" i="6"/>
  <c r="S3532" i="6"/>
  <c r="S3531" i="6"/>
  <c r="S3530" i="6"/>
  <c r="S3529" i="6"/>
  <c r="S3528" i="6"/>
  <c r="S3527" i="6"/>
  <c r="S3526" i="6"/>
  <c r="S3525" i="6"/>
  <c r="S3524" i="6"/>
  <c r="S3523" i="6"/>
  <c r="S3522" i="6"/>
  <c r="S3521" i="6"/>
  <c r="S3520" i="6"/>
  <c r="S3519" i="6"/>
  <c r="S3518" i="6"/>
  <c r="S3517" i="6"/>
  <c r="S3516" i="6"/>
  <c r="S3515" i="6"/>
  <c r="S3514" i="6"/>
  <c r="S3513" i="6"/>
  <c r="S3512" i="6"/>
  <c r="S3511" i="6"/>
  <c r="S3510" i="6"/>
  <c r="S3509" i="6"/>
  <c r="S3508" i="6"/>
  <c r="S3507" i="6"/>
  <c r="S3506" i="6"/>
  <c r="S3505" i="6"/>
  <c r="S3504" i="6"/>
  <c r="S3503" i="6"/>
  <c r="S3502" i="6"/>
  <c r="S3501" i="6"/>
  <c r="S3500" i="6"/>
  <c r="S3499" i="6"/>
  <c r="S3498" i="6"/>
  <c r="S3497" i="6"/>
  <c r="S3496" i="6"/>
  <c r="S3495" i="6"/>
  <c r="S3494" i="6"/>
  <c r="S3493" i="6"/>
  <c r="S3492" i="6"/>
  <c r="S3491" i="6"/>
  <c r="S3490" i="6"/>
  <c r="S3489" i="6"/>
  <c r="S3488" i="6"/>
  <c r="S3487" i="6"/>
  <c r="S3486" i="6"/>
  <c r="S3485" i="6"/>
  <c r="S3484" i="6"/>
  <c r="S3483" i="6"/>
  <c r="S3482" i="6"/>
  <c r="S3481" i="6"/>
  <c r="S3480" i="6"/>
  <c r="S3479" i="6"/>
  <c r="S3478" i="6"/>
  <c r="S3477" i="6"/>
  <c r="S3476" i="6"/>
  <c r="S3475" i="6"/>
  <c r="S3474" i="6"/>
  <c r="S3473" i="6"/>
  <c r="S3472" i="6"/>
  <c r="S3471" i="6"/>
  <c r="S3470" i="6"/>
  <c r="S3469" i="6"/>
  <c r="S3468" i="6"/>
  <c r="S3467" i="6"/>
  <c r="S3466" i="6"/>
  <c r="S3465" i="6"/>
  <c r="S3464" i="6"/>
  <c r="S3463" i="6"/>
  <c r="S3462" i="6"/>
  <c r="S3461" i="6"/>
  <c r="S3460" i="6"/>
  <c r="S3459" i="6"/>
  <c r="S3458" i="6"/>
  <c r="S3457" i="6"/>
  <c r="S3456" i="6"/>
  <c r="S3455" i="6"/>
  <c r="S3454" i="6"/>
  <c r="S3453" i="6"/>
  <c r="S3452" i="6"/>
  <c r="S3451" i="6"/>
  <c r="S3450" i="6"/>
  <c r="S3449" i="6"/>
  <c r="S3448" i="6"/>
  <c r="S3447" i="6"/>
  <c r="S3446" i="6"/>
  <c r="S3445" i="6"/>
  <c r="S3444" i="6"/>
  <c r="S3443" i="6"/>
  <c r="S3442" i="6"/>
  <c r="S3441" i="6"/>
  <c r="S3440" i="6"/>
  <c r="S3439" i="6"/>
  <c r="S3438" i="6"/>
  <c r="S3437" i="6"/>
  <c r="S3436" i="6"/>
  <c r="S3435" i="6"/>
  <c r="S3434" i="6"/>
  <c r="S3433" i="6"/>
  <c r="S3432" i="6"/>
  <c r="S3431" i="6"/>
  <c r="S3430" i="6"/>
  <c r="S3429" i="6"/>
  <c r="S3428" i="6"/>
  <c r="S3427" i="6"/>
  <c r="S3426" i="6"/>
  <c r="S3425" i="6"/>
  <c r="S3424" i="6"/>
  <c r="S3423" i="6"/>
  <c r="S3422" i="6"/>
  <c r="S3421" i="6"/>
  <c r="S3420" i="6"/>
  <c r="S3419" i="6"/>
  <c r="S3418" i="6"/>
  <c r="S3417" i="6"/>
  <c r="S3416" i="6"/>
  <c r="S3415" i="6"/>
  <c r="S3414" i="6"/>
  <c r="S3413" i="6"/>
  <c r="S3412" i="6"/>
  <c r="S3411" i="6"/>
  <c r="S3410" i="6"/>
  <c r="S3409" i="6"/>
  <c r="S3408" i="6"/>
  <c r="S3407" i="6"/>
  <c r="S3406" i="6"/>
  <c r="S3405" i="6"/>
  <c r="S3404" i="6"/>
  <c r="S3403" i="6"/>
  <c r="S3402" i="6"/>
  <c r="S3401" i="6"/>
  <c r="S3400" i="6"/>
  <c r="S3399" i="6"/>
  <c r="S3398" i="6"/>
  <c r="S3397" i="6"/>
  <c r="S3396" i="6"/>
  <c r="S3395" i="6"/>
  <c r="S3394" i="6"/>
  <c r="S3393" i="6"/>
  <c r="S3392" i="6"/>
  <c r="S3391" i="6"/>
  <c r="S3390" i="6"/>
  <c r="S3389" i="6"/>
  <c r="S3388" i="6"/>
  <c r="S3387" i="6"/>
  <c r="S3386" i="6"/>
  <c r="S3385" i="6"/>
  <c r="S3384" i="6"/>
  <c r="S3383" i="6"/>
  <c r="S3382" i="6"/>
  <c r="S3381" i="6"/>
  <c r="S3380" i="6"/>
  <c r="S3379" i="6"/>
  <c r="S3378" i="6"/>
  <c r="S3377" i="6"/>
  <c r="S3376" i="6"/>
  <c r="S3375" i="6"/>
  <c r="S3374" i="6"/>
  <c r="S3373" i="6"/>
  <c r="S3372" i="6"/>
  <c r="S3371" i="6"/>
  <c r="S3370" i="6"/>
  <c r="S3369" i="6"/>
  <c r="S3368" i="6"/>
  <c r="S3367" i="6"/>
  <c r="S3366" i="6"/>
  <c r="S3365" i="6"/>
  <c r="S3364" i="6"/>
  <c r="S3363" i="6"/>
  <c r="S3362" i="6"/>
  <c r="S3361" i="6"/>
  <c r="S3360" i="6"/>
  <c r="S3359" i="6"/>
  <c r="S3358" i="6"/>
  <c r="S3357" i="6"/>
  <c r="S3356" i="6"/>
  <c r="S3355" i="6"/>
  <c r="S3354" i="6"/>
  <c r="S3353" i="6"/>
  <c r="S3352" i="6"/>
  <c r="S3351" i="6"/>
  <c r="S3350" i="6"/>
  <c r="S3349" i="6"/>
  <c r="S3348" i="6"/>
  <c r="S3347" i="6"/>
  <c r="S3346" i="6"/>
  <c r="S3345" i="6"/>
  <c r="S3344" i="6"/>
  <c r="S3343" i="6"/>
  <c r="S3342" i="6"/>
  <c r="S3341" i="6"/>
  <c r="S3340" i="6"/>
  <c r="S3339" i="6"/>
  <c r="S3338" i="6"/>
  <c r="S3337" i="6"/>
  <c r="S3336" i="6"/>
  <c r="S3335" i="6"/>
  <c r="S3334" i="6"/>
  <c r="S3333" i="6"/>
  <c r="S3332" i="6"/>
  <c r="S3331" i="6"/>
  <c r="S3330" i="6"/>
  <c r="S3329" i="6"/>
  <c r="S3328" i="6"/>
  <c r="S3327" i="6"/>
  <c r="S3326" i="6"/>
  <c r="S3325" i="6"/>
  <c r="S3324" i="6"/>
  <c r="S3323" i="6"/>
  <c r="S3322" i="6"/>
  <c r="S3321" i="6"/>
  <c r="S3320" i="6"/>
  <c r="S3319" i="6"/>
  <c r="S3318" i="6"/>
  <c r="S3317" i="6"/>
  <c r="S3316" i="6"/>
  <c r="S3315" i="6"/>
  <c r="S3314" i="6"/>
  <c r="S3313" i="6"/>
  <c r="S3312" i="6"/>
  <c r="S3311" i="6"/>
  <c r="S3310" i="6"/>
  <c r="S3309" i="6"/>
  <c r="S3308" i="6"/>
  <c r="S3307" i="6"/>
  <c r="S3306" i="6"/>
  <c r="S3305" i="6"/>
  <c r="S3304" i="6"/>
  <c r="S3303" i="6"/>
  <c r="S3302" i="6"/>
  <c r="S3301" i="6"/>
  <c r="S3300" i="6"/>
  <c r="S3299" i="6"/>
  <c r="S3298" i="6"/>
  <c r="S3297" i="6"/>
  <c r="S3296" i="6"/>
  <c r="S3295" i="6"/>
  <c r="S3294" i="6"/>
  <c r="S3293" i="6"/>
  <c r="S3292" i="6"/>
  <c r="S3291" i="6"/>
  <c r="S3290" i="6"/>
  <c r="S3289" i="6"/>
  <c r="S3288" i="6"/>
  <c r="S3287" i="6"/>
  <c r="S3286" i="6"/>
  <c r="S3285" i="6"/>
  <c r="S3284" i="6"/>
  <c r="S3283" i="6"/>
  <c r="S3282" i="6"/>
  <c r="S3281" i="6"/>
  <c r="S3280" i="6"/>
  <c r="S3279" i="6"/>
  <c r="S3278" i="6"/>
  <c r="S3277" i="6"/>
  <c r="S3276" i="6"/>
  <c r="S3275" i="6"/>
  <c r="S3274" i="6"/>
  <c r="S3273" i="6"/>
  <c r="S3272" i="6"/>
  <c r="S3271" i="6"/>
  <c r="S3270" i="6"/>
  <c r="S3269" i="6"/>
  <c r="S3268" i="6"/>
  <c r="S3267" i="6"/>
  <c r="S3266" i="6"/>
  <c r="S3265" i="6"/>
  <c r="S3264" i="6"/>
  <c r="S3263" i="6"/>
  <c r="S3262" i="6"/>
  <c r="S3261" i="6"/>
  <c r="S3260" i="6"/>
  <c r="S3259" i="6"/>
  <c r="S3258" i="6"/>
  <c r="S3257" i="6"/>
  <c r="S3256" i="6"/>
  <c r="S3255" i="6"/>
  <c r="S3254" i="6"/>
  <c r="S3253" i="6"/>
  <c r="S3252" i="6"/>
  <c r="S3251" i="6"/>
  <c r="S3250" i="6"/>
  <c r="S3249" i="6"/>
  <c r="S3248" i="6"/>
  <c r="S3247" i="6"/>
  <c r="S3246" i="6"/>
  <c r="S3245" i="6"/>
  <c r="S3244" i="6"/>
  <c r="S3243" i="6"/>
  <c r="S3242" i="6"/>
  <c r="S3241" i="6"/>
  <c r="S3240" i="6"/>
  <c r="S3239" i="6"/>
  <c r="S3238" i="6"/>
  <c r="S3237" i="6"/>
  <c r="S3236" i="6"/>
  <c r="S3235" i="6"/>
  <c r="S3234" i="6"/>
  <c r="S3233" i="6"/>
  <c r="S3232" i="6"/>
  <c r="S3231" i="6"/>
  <c r="S3230" i="6"/>
  <c r="S3229" i="6"/>
  <c r="S3228" i="6"/>
  <c r="S3227" i="6"/>
  <c r="S3226" i="6"/>
  <c r="S3225" i="6"/>
  <c r="S3224" i="6"/>
  <c r="S3223" i="6"/>
  <c r="S3222" i="6"/>
  <c r="S3221" i="6"/>
  <c r="S3220" i="6"/>
  <c r="S3219" i="6"/>
  <c r="S3218" i="6"/>
  <c r="S3217" i="6"/>
  <c r="S3216" i="6"/>
  <c r="S3215" i="6"/>
  <c r="S3214" i="6"/>
  <c r="S3213" i="6"/>
  <c r="S3212" i="6"/>
  <c r="S3211" i="6"/>
  <c r="S3210" i="6"/>
  <c r="S3209" i="6"/>
  <c r="S3208" i="6"/>
  <c r="S3207" i="6"/>
  <c r="S3206" i="6"/>
  <c r="S3205" i="6"/>
  <c r="S3204" i="6"/>
  <c r="S3203" i="6"/>
  <c r="S3202" i="6"/>
  <c r="S3201" i="6"/>
  <c r="S3200" i="6"/>
  <c r="S3199" i="6"/>
  <c r="S3198" i="6"/>
  <c r="S3197" i="6"/>
  <c r="S3196" i="6"/>
  <c r="S3195" i="6"/>
  <c r="S3194" i="6"/>
  <c r="S3193" i="6"/>
  <c r="S3192" i="6"/>
  <c r="S3191" i="6"/>
  <c r="S3190" i="6"/>
  <c r="S3189" i="6"/>
  <c r="S3188" i="6"/>
  <c r="S3187" i="6"/>
  <c r="S3186" i="6"/>
  <c r="S3185" i="6"/>
  <c r="S3184" i="6"/>
  <c r="S3183" i="6"/>
  <c r="S3182" i="6"/>
  <c r="S3181" i="6"/>
  <c r="S3180" i="6"/>
  <c r="S3179" i="6"/>
  <c r="S3178" i="6"/>
  <c r="S3177" i="6"/>
  <c r="S3176" i="6"/>
  <c r="S3175" i="6"/>
  <c r="S3174" i="6"/>
  <c r="S3173" i="6"/>
  <c r="S3172" i="6"/>
  <c r="S3171" i="6"/>
  <c r="S3170" i="6"/>
  <c r="S3169" i="6"/>
  <c r="S3168" i="6"/>
  <c r="S3167" i="6"/>
  <c r="S3166" i="6"/>
  <c r="S3165" i="6"/>
  <c r="S3164" i="6"/>
  <c r="S3163" i="6"/>
  <c r="S3162" i="6"/>
  <c r="S3161" i="6"/>
  <c r="S3160" i="6"/>
  <c r="S3159" i="6"/>
  <c r="S3158" i="6"/>
  <c r="S3157" i="6"/>
  <c r="S3156" i="6"/>
  <c r="S3155" i="6"/>
  <c r="S3154" i="6"/>
  <c r="S3153" i="6"/>
  <c r="S3152" i="6"/>
  <c r="S3151" i="6"/>
  <c r="S3150" i="6"/>
  <c r="S3149" i="6"/>
  <c r="S3148" i="6"/>
  <c r="S3147" i="6"/>
  <c r="S3146" i="6"/>
  <c r="S3145" i="6"/>
  <c r="S3144" i="6"/>
  <c r="S3143" i="6"/>
  <c r="S3142" i="6"/>
  <c r="S3141" i="6"/>
  <c r="S3140" i="6"/>
  <c r="S3139" i="6"/>
  <c r="S3138" i="6"/>
  <c r="S3137" i="6"/>
  <c r="S3136" i="6"/>
  <c r="S3135" i="6"/>
  <c r="S3134" i="6"/>
  <c r="S3133" i="6"/>
  <c r="S3132" i="6"/>
  <c r="S3131" i="6"/>
  <c r="S3130" i="6"/>
  <c r="S3129" i="6"/>
  <c r="S3128" i="6"/>
  <c r="S3127" i="6"/>
  <c r="S3126" i="6"/>
  <c r="S3125" i="6"/>
  <c r="S3124" i="6"/>
  <c r="S3123" i="6"/>
  <c r="S3122" i="6"/>
  <c r="S3121" i="6"/>
  <c r="S3120" i="6"/>
  <c r="S3119" i="6"/>
  <c r="S3118" i="6"/>
  <c r="S3117" i="6"/>
  <c r="S3116" i="6"/>
  <c r="S3115" i="6"/>
  <c r="S3114" i="6"/>
  <c r="S3113" i="6"/>
  <c r="S3112" i="6"/>
  <c r="S3111" i="6"/>
  <c r="S3110" i="6"/>
  <c r="S3109" i="6"/>
  <c r="S3108" i="6"/>
  <c r="S3107" i="6"/>
  <c r="S3106" i="6"/>
  <c r="S3105" i="6"/>
  <c r="S3104" i="6"/>
  <c r="S3103" i="6"/>
  <c r="S3102" i="6"/>
  <c r="S3101" i="6"/>
  <c r="S3100" i="6"/>
  <c r="S3099" i="6"/>
  <c r="S3098" i="6"/>
  <c r="S3097" i="6"/>
  <c r="S3096" i="6"/>
  <c r="S3095" i="6"/>
  <c r="S3094" i="6"/>
  <c r="S3093" i="6"/>
  <c r="S3092" i="6"/>
  <c r="S3091" i="6"/>
  <c r="S3090" i="6"/>
  <c r="S3089" i="6"/>
  <c r="S3088" i="6"/>
  <c r="S3087" i="6"/>
  <c r="S3086" i="6"/>
  <c r="S3085" i="6"/>
  <c r="S3084" i="6"/>
  <c r="S3083" i="6"/>
  <c r="S3082" i="6"/>
  <c r="S3081" i="6"/>
  <c r="S3080" i="6"/>
  <c r="S3079" i="6"/>
  <c r="S3078" i="6"/>
  <c r="S3077" i="6"/>
  <c r="S3076" i="6"/>
  <c r="S3075" i="6"/>
  <c r="S3074" i="6"/>
  <c r="S3073" i="6"/>
  <c r="S3072" i="6"/>
  <c r="S3071" i="6"/>
  <c r="S3070" i="6"/>
  <c r="S3069" i="6"/>
  <c r="S3068" i="6"/>
  <c r="S3067" i="6"/>
  <c r="S3066" i="6"/>
  <c r="S3065" i="6"/>
  <c r="S3064" i="6"/>
  <c r="S3063" i="6"/>
  <c r="S3062" i="6"/>
  <c r="S3061" i="6"/>
  <c r="S3060" i="6"/>
  <c r="S3059" i="6"/>
  <c r="S3058" i="6"/>
  <c r="S3057" i="6"/>
  <c r="S3056" i="6"/>
  <c r="S3055" i="6"/>
  <c r="S3054" i="6"/>
  <c r="S3053" i="6"/>
  <c r="S3052" i="6"/>
  <c r="S3051" i="6"/>
  <c r="S3050" i="6"/>
  <c r="S3049" i="6"/>
  <c r="S3048" i="6"/>
  <c r="S3047" i="6"/>
  <c r="S3046" i="6"/>
  <c r="S3045" i="6"/>
  <c r="S3044" i="6"/>
  <c r="S3043" i="6"/>
  <c r="S3042" i="6"/>
  <c r="S3041" i="6"/>
  <c r="S3040" i="6"/>
  <c r="S3039" i="6"/>
  <c r="S3038" i="6"/>
  <c r="S3037" i="6"/>
  <c r="S3036" i="6"/>
  <c r="S3035" i="6"/>
  <c r="S3034" i="6"/>
  <c r="S3033" i="6"/>
  <c r="S3032" i="6"/>
  <c r="S3031" i="6"/>
  <c r="S3030" i="6"/>
  <c r="S3029" i="6"/>
  <c r="S3028" i="6"/>
  <c r="S3027" i="6"/>
  <c r="S3026" i="6"/>
  <c r="S3025" i="6"/>
  <c r="S3024" i="6"/>
  <c r="S3023" i="6"/>
  <c r="S3022" i="6"/>
  <c r="S3021" i="6"/>
  <c r="S3020" i="6"/>
  <c r="S3019" i="6"/>
  <c r="S3018" i="6"/>
  <c r="S3017" i="6"/>
  <c r="S3016" i="6"/>
  <c r="S3015" i="6"/>
  <c r="S3014" i="6"/>
  <c r="S3013" i="6"/>
  <c r="S3012" i="6"/>
  <c r="S3011" i="6"/>
  <c r="S3010" i="6"/>
  <c r="S3009" i="6"/>
  <c r="S3008" i="6"/>
  <c r="S3007" i="6"/>
  <c r="S3006" i="6"/>
  <c r="S3005" i="6"/>
  <c r="S3004" i="6"/>
  <c r="S3003" i="6"/>
  <c r="S3002" i="6"/>
  <c r="S3001" i="6"/>
  <c r="S3000" i="6"/>
  <c r="S2999" i="6"/>
  <c r="S2998" i="6"/>
  <c r="S2997" i="6"/>
  <c r="S2996" i="6"/>
  <c r="S2995" i="6"/>
  <c r="S2994" i="6"/>
  <c r="S2993" i="6"/>
  <c r="S2992" i="6"/>
  <c r="S2991" i="6"/>
  <c r="S2990" i="6"/>
  <c r="S2989" i="6"/>
  <c r="S2988" i="6"/>
  <c r="S2987" i="6"/>
  <c r="S2986" i="6"/>
  <c r="S2985" i="6"/>
  <c r="S2984" i="6"/>
  <c r="S2983" i="6"/>
  <c r="S2982" i="6"/>
  <c r="S2981" i="6"/>
  <c r="S2980" i="6"/>
  <c r="S2979" i="6"/>
  <c r="S2978" i="6"/>
  <c r="S2977" i="6"/>
  <c r="S2976" i="6"/>
  <c r="S2975" i="6"/>
  <c r="S2974" i="6"/>
  <c r="S2973" i="6"/>
  <c r="S2972" i="6"/>
  <c r="S2971" i="6"/>
  <c r="S2970" i="6"/>
  <c r="S2969" i="6"/>
  <c r="S2968" i="6"/>
  <c r="S2967" i="6"/>
  <c r="S2966" i="6"/>
  <c r="S2965" i="6"/>
  <c r="S2964" i="6"/>
  <c r="S2963" i="6"/>
  <c r="S2962" i="6"/>
  <c r="S2961" i="6"/>
  <c r="S2960" i="6"/>
  <c r="S2959" i="6"/>
  <c r="S2958" i="6"/>
  <c r="S2957" i="6"/>
  <c r="S2956" i="6"/>
  <c r="S2955" i="6"/>
  <c r="S2954" i="6"/>
  <c r="S2953" i="6"/>
  <c r="S2952" i="6"/>
  <c r="S2951" i="6"/>
  <c r="S2950" i="6"/>
  <c r="S2949" i="6"/>
  <c r="S2948" i="6"/>
  <c r="S2947" i="6"/>
  <c r="S2946" i="6"/>
  <c r="S2945" i="6"/>
  <c r="S2944" i="6"/>
  <c r="S2943" i="6"/>
  <c r="S2942" i="6"/>
  <c r="S2941" i="6"/>
  <c r="S2940" i="6"/>
  <c r="S2939" i="6"/>
  <c r="S2938" i="6"/>
  <c r="S2937" i="6"/>
  <c r="S2936" i="6"/>
  <c r="S2935" i="6"/>
  <c r="S2934" i="6"/>
  <c r="S2933" i="6"/>
  <c r="S2932" i="6"/>
  <c r="S2931" i="6"/>
  <c r="S2930" i="6"/>
  <c r="S2929" i="6"/>
  <c r="S2928" i="6"/>
  <c r="S2927" i="6"/>
  <c r="S2926" i="6"/>
  <c r="S2925" i="6"/>
  <c r="S2924" i="6"/>
  <c r="S2923" i="6"/>
  <c r="S2922" i="6"/>
  <c r="S2921" i="6"/>
  <c r="S2920" i="6"/>
  <c r="S2919" i="6"/>
  <c r="S2918" i="6"/>
  <c r="S2917" i="6"/>
  <c r="S2916" i="6"/>
  <c r="S2915" i="6"/>
  <c r="S2914" i="6"/>
  <c r="S2913" i="6"/>
  <c r="S2912" i="6"/>
  <c r="S2911" i="6"/>
  <c r="S2910" i="6"/>
  <c r="S2909" i="6"/>
  <c r="S2908" i="6"/>
  <c r="S2907" i="6"/>
  <c r="S2906" i="6"/>
  <c r="S2905" i="6"/>
  <c r="S2904" i="6"/>
  <c r="S2903" i="6"/>
  <c r="S2902" i="6"/>
  <c r="S2901" i="6"/>
  <c r="S2900" i="6"/>
  <c r="S2899" i="6"/>
  <c r="S2898" i="6"/>
  <c r="S2897" i="6"/>
  <c r="S2896" i="6"/>
  <c r="S2895" i="6"/>
  <c r="S2894" i="6"/>
  <c r="S2893" i="6"/>
  <c r="S2892" i="6"/>
  <c r="S2891" i="6"/>
  <c r="S2890" i="6"/>
  <c r="S2889" i="6"/>
  <c r="S2888" i="6"/>
  <c r="S2887" i="6"/>
  <c r="S2886" i="6"/>
  <c r="S2885" i="6"/>
  <c r="S2884" i="6"/>
  <c r="S2883" i="6"/>
  <c r="S2882" i="6"/>
  <c r="S2881" i="6"/>
  <c r="S2880" i="6"/>
  <c r="S2879" i="6"/>
  <c r="S2878" i="6"/>
  <c r="S2877" i="6"/>
  <c r="S2876" i="6"/>
  <c r="S2875" i="6"/>
  <c r="S2874" i="6"/>
  <c r="S2873" i="6"/>
  <c r="S2872" i="6"/>
  <c r="S2871" i="6"/>
  <c r="S2870" i="6"/>
  <c r="S2869" i="6"/>
  <c r="S2868" i="6"/>
  <c r="S2867" i="6"/>
  <c r="S2866" i="6"/>
  <c r="S2865" i="6"/>
  <c r="S2864" i="6"/>
  <c r="S2863" i="6"/>
  <c r="S2862" i="6"/>
  <c r="S2861" i="6"/>
  <c r="S2860" i="6"/>
  <c r="S2859" i="6"/>
  <c r="S2858" i="6"/>
  <c r="S2857" i="6"/>
  <c r="S2856" i="6"/>
  <c r="S2855" i="6"/>
  <c r="S2854" i="6"/>
  <c r="S2853" i="6"/>
  <c r="S2852" i="6"/>
  <c r="S2851" i="6"/>
  <c r="S2850" i="6"/>
  <c r="S2849" i="6"/>
  <c r="S2848" i="6"/>
  <c r="S2847" i="6"/>
  <c r="S2846" i="6"/>
  <c r="S2845" i="6"/>
  <c r="S2844" i="6"/>
  <c r="S2843" i="6"/>
  <c r="S2842" i="6"/>
  <c r="S2841" i="6"/>
  <c r="S2840" i="6"/>
  <c r="S2839" i="6"/>
  <c r="S2838" i="6"/>
  <c r="S2837" i="6"/>
  <c r="S2836" i="6"/>
  <c r="S2835" i="6"/>
  <c r="S2834" i="6"/>
  <c r="S2833" i="6"/>
  <c r="S2832" i="6"/>
  <c r="S2831" i="6"/>
  <c r="S2830" i="6"/>
  <c r="S2829" i="6"/>
  <c r="S2828" i="6"/>
  <c r="S2827" i="6"/>
  <c r="S2826" i="6"/>
  <c r="S2825" i="6"/>
  <c r="S2824" i="6"/>
  <c r="S2823" i="6"/>
  <c r="S2822" i="6"/>
  <c r="S2821" i="6"/>
  <c r="S2820" i="6"/>
  <c r="S2819" i="6"/>
  <c r="S2818" i="6"/>
  <c r="S2817" i="6"/>
  <c r="S2816" i="6"/>
  <c r="S2815" i="6"/>
  <c r="S2814" i="6"/>
  <c r="S2813" i="6"/>
  <c r="S2812" i="6"/>
  <c r="S2811" i="6"/>
  <c r="S2810" i="6"/>
  <c r="S2809" i="6"/>
  <c r="S2808" i="6"/>
  <c r="S2807" i="6"/>
  <c r="S2806" i="6"/>
  <c r="S2805" i="6"/>
  <c r="S2804" i="6"/>
  <c r="S2803" i="6"/>
  <c r="S2802" i="6"/>
  <c r="S2801" i="6"/>
  <c r="S2800" i="6"/>
  <c r="S2799" i="6"/>
  <c r="S2798" i="6"/>
  <c r="S2797" i="6"/>
  <c r="S2796" i="6"/>
  <c r="S2795" i="6"/>
  <c r="S2794" i="6"/>
  <c r="S2793" i="6"/>
  <c r="S2792" i="6"/>
  <c r="S2791" i="6"/>
  <c r="S2790" i="6"/>
  <c r="S2789" i="6"/>
  <c r="S2788" i="6"/>
  <c r="S2787" i="6"/>
  <c r="S2786" i="6"/>
  <c r="S2785" i="6"/>
  <c r="S2784" i="6"/>
  <c r="S2783" i="6"/>
  <c r="S2782" i="6"/>
  <c r="S2781" i="6"/>
  <c r="S2780" i="6"/>
  <c r="S2779" i="6"/>
  <c r="S2778" i="6"/>
  <c r="S2777" i="6"/>
  <c r="S2776" i="6"/>
  <c r="S2775" i="6"/>
  <c r="S2774" i="6"/>
  <c r="S2773" i="6"/>
  <c r="S2772" i="6"/>
  <c r="S2771" i="6"/>
  <c r="S2770" i="6"/>
  <c r="S2769" i="6"/>
  <c r="S2768" i="6"/>
  <c r="S2767" i="6"/>
  <c r="S2766" i="6"/>
  <c r="S2765" i="6"/>
  <c r="S2764" i="6"/>
  <c r="S2763" i="6"/>
  <c r="S2762" i="6"/>
  <c r="S2761" i="6"/>
  <c r="S2760" i="6"/>
  <c r="S2759" i="6"/>
  <c r="S2758" i="6"/>
  <c r="S2757" i="6"/>
  <c r="S2756" i="6"/>
  <c r="S2755" i="6"/>
  <c r="S2754" i="6"/>
  <c r="S2753" i="6"/>
  <c r="S2752" i="6"/>
  <c r="S2751" i="6"/>
  <c r="S2750" i="6"/>
  <c r="S2749" i="6"/>
  <c r="S2748" i="6"/>
  <c r="S2747" i="6"/>
  <c r="S2746" i="6"/>
  <c r="S2745" i="6"/>
  <c r="S2744" i="6"/>
  <c r="S2743" i="6"/>
  <c r="S2742" i="6"/>
  <c r="S2741" i="6"/>
  <c r="S2740" i="6"/>
  <c r="S2739" i="6"/>
  <c r="S2738" i="6"/>
  <c r="S2737" i="6"/>
  <c r="S2736" i="6"/>
  <c r="S2735" i="6"/>
  <c r="S2734" i="6"/>
  <c r="S2733" i="6"/>
  <c r="S2732" i="6"/>
  <c r="S2731" i="6"/>
  <c r="S2730" i="6"/>
  <c r="S2729" i="6"/>
  <c r="S2728" i="6"/>
  <c r="S2727" i="6"/>
  <c r="S2726" i="6"/>
  <c r="S2725" i="6"/>
  <c r="S2724" i="6"/>
  <c r="S2723" i="6"/>
  <c r="S2722" i="6"/>
  <c r="S2721" i="6"/>
  <c r="S2720" i="6"/>
  <c r="S2719" i="6"/>
  <c r="S2718" i="6"/>
  <c r="S2717" i="6"/>
  <c r="S2716" i="6"/>
  <c r="S2715" i="6"/>
  <c r="S2714" i="6"/>
  <c r="S2713" i="6"/>
  <c r="S2712" i="6"/>
  <c r="S2711" i="6"/>
  <c r="S2710" i="6"/>
  <c r="S2709" i="6"/>
  <c r="S2708" i="6"/>
  <c r="S2707" i="6"/>
  <c r="S2706" i="6"/>
  <c r="S2705" i="6"/>
  <c r="S2704" i="6"/>
  <c r="S2703" i="6"/>
  <c r="S2702" i="6"/>
  <c r="S2701" i="6"/>
  <c r="S2700" i="6"/>
  <c r="S2699" i="6"/>
  <c r="S2698" i="6"/>
  <c r="S2697" i="6"/>
  <c r="S2696" i="6"/>
  <c r="S2695" i="6"/>
  <c r="S2694" i="6"/>
  <c r="S2693" i="6"/>
  <c r="S2692" i="6"/>
  <c r="S2691" i="6"/>
  <c r="S2690" i="6"/>
  <c r="S2689" i="6"/>
  <c r="S2688" i="6"/>
  <c r="S2687" i="6"/>
  <c r="S2686" i="6"/>
  <c r="S2685" i="6"/>
  <c r="S2684" i="6"/>
  <c r="S2683" i="6"/>
  <c r="S2682" i="6"/>
  <c r="S2681" i="6"/>
  <c r="S2680" i="6"/>
  <c r="S2679" i="6"/>
  <c r="S2678" i="6"/>
  <c r="S2677" i="6"/>
  <c r="S2676" i="6"/>
  <c r="S2675" i="6"/>
  <c r="S2674" i="6"/>
  <c r="S2673" i="6"/>
  <c r="S2672" i="6"/>
  <c r="S2671" i="6"/>
  <c r="S2670" i="6"/>
  <c r="S2669" i="6"/>
  <c r="S2668" i="6"/>
  <c r="S2667" i="6"/>
  <c r="S2666" i="6"/>
  <c r="S2665" i="6"/>
  <c r="S2664" i="6"/>
  <c r="S2663" i="6"/>
  <c r="S2662" i="6"/>
  <c r="S2661" i="6"/>
  <c r="S2660" i="6"/>
  <c r="S2659" i="6"/>
  <c r="S2658" i="6"/>
  <c r="S2657" i="6"/>
  <c r="S2656" i="6"/>
  <c r="S2655" i="6"/>
  <c r="S2654" i="6"/>
  <c r="S2653" i="6"/>
  <c r="S2652" i="6"/>
  <c r="S2651" i="6"/>
  <c r="S2650" i="6"/>
  <c r="S2649" i="6"/>
  <c r="S2648" i="6"/>
  <c r="S2647" i="6"/>
  <c r="S2646" i="6"/>
  <c r="S2645" i="6"/>
  <c r="S2644" i="6"/>
  <c r="S2643" i="6"/>
  <c r="S2642" i="6"/>
  <c r="S2641" i="6"/>
  <c r="S2640" i="6"/>
  <c r="S2639" i="6"/>
  <c r="S2638" i="6"/>
  <c r="S2637" i="6"/>
  <c r="S2636" i="6"/>
  <c r="S2635" i="6"/>
  <c r="S2634" i="6"/>
  <c r="S2633" i="6"/>
  <c r="S2632" i="6"/>
  <c r="S2631" i="6"/>
  <c r="S2630" i="6"/>
  <c r="S2629" i="6"/>
  <c r="S2628" i="6"/>
  <c r="S2627" i="6"/>
  <c r="S2626" i="6"/>
  <c r="S2625" i="6"/>
  <c r="S2624" i="6"/>
  <c r="S2623" i="6"/>
  <c r="S2622" i="6"/>
  <c r="S2621" i="6"/>
  <c r="S2620" i="6"/>
  <c r="S2619" i="6"/>
  <c r="S2618" i="6"/>
  <c r="S2617" i="6"/>
  <c r="S2616" i="6"/>
  <c r="S2615" i="6"/>
  <c r="S2614" i="6"/>
  <c r="S2613" i="6"/>
  <c r="S2612" i="6"/>
  <c r="S2611" i="6"/>
  <c r="S2610" i="6"/>
  <c r="S2609" i="6"/>
  <c r="S2608" i="6"/>
  <c r="S2607" i="6"/>
  <c r="S2606" i="6"/>
  <c r="S2605" i="6"/>
  <c r="S2604" i="6"/>
  <c r="S2603" i="6"/>
  <c r="S2602" i="6"/>
  <c r="S2601" i="6"/>
  <c r="S2600" i="6"/>
  <c r="S2599" i="6"/>
  <c r="S2598" i="6"/>
  <c r="S2597" i="6"/>
  <c r="S2596" i="6"/>
  <c r="S2595" i="6"/>
  <c r="S2594" i="6"/>
  <c r="S2593" i="6"/>
  <c r="S2592" i="6"/>
  <c r="S2591" i="6"/>
  <c r="S2590" i="6"/>
  <c r="S2589" i="6"/>
  <c r="S2588" i="6"/>
  <c r="S2587" i="6"/>
  <c r="S2586" i="6"/>
  <c r="S2585" i="6"/>
  <c r="S2584" i="6"/>
  <c r="S2583" i="6"/>
  <c r="S2582" i="6"/>
  <c r="S2581" i="6"/>
  <c r="S2580" i="6"/>
  <c r="S2579" i="6"/>
  <c r="S2578" i="6"/>
  <c r="S2577" i="6"/>
  <c r="S2576" i="6"/>
  <c r="S2575" i="6"/>
  <c r="S2574" i="6"/>
  <c r="S2573" i="6"/>
  <c r="S2572" i="6"/>
  <c r="S2571" i="6"/>
  <c r="S2570" i="6"/>
  <c r="S2569" i="6"/>
  <c r="S2568" i="6"/>
  <c r="S2567" i="6"/>
  <c r="S2566" i="6"/>
  <c r="S2565" i="6"/>
  <c r="S2564" i="6"/>
  <c r="S2563" i="6"/>
  <c r="S2562" i="6"/>
  <c r="S2561" i="6"/>
  <c r="S2560" i="6"/>
  <c r="S2559" i="6"/>
  <c r="S2558" i="6"/>
  <c r="S2557" i="6"/>
  <c r="S2556" i="6"/>
  <c r="S2555" i="6"/>
  <c r="S2554" i="6"/>
  <c r="S2553" i="6"/>
  <c r="S2552" i="6"/>
  <c r="S2551" i="6"/>
  <c r="S2550" i="6"/>
  <c r="S2549" i="6"/>
  <c r="S2548" i="6"/>
  <c r="S2547" i="6"/>
  <c r="S2546" i="6"/>
  <c r="S2545" i="6"/>
  <c r="S2544" i="6"/>
  <c r="S2543" i="6"/>
  <c r="S2542" i="6"/>
  <c r="S2541" i="6"/>
  <c r="S2540" i="6"/>
  <c r="S2539" i="6"/>
  <c r="S2538" i="6"/>
  <c r="S2537" i="6"/>
  <c r="S2536" i="6"/>
  <c r="S2535" i="6"/>
  <c r="S2534" i="6"/>
  <c r="S2533" i="6"/>
  <c r="S2532" i="6"/>
  <c r="S2531" i="6"/>
  <c r="S2530" i="6"/>
  <c r="S2529" i="6"/>
  <c r="S2528" i="6"/>
  <c r="S2527" i="6"/>
  <c r="S2526" i="6"/>
  <c r="S2525" i="6"/>
  <c r="S2524" i="6"/>
  <c r="S2523" i="6"/>
  <c r="S2522" i="6"/>
  <c r="S2521" i="6"/>
  <c r="S2520" i="6"/>
  <c r="S2519" i="6"/>
  <c r="S2518" i="6"/>
  <c r="S2517" i="6"/>
  <c r="S2516" i="6"/>
  <c r="S2515" i="6"/>
  <c r="S2514" i="6"/>
  <c r="S2513" i="6"/>
  <c r="S2512" i="6"/>
  <c r="S2511" i="6"/>
  <c r="S2510" i="6"/>
  <c r="S2509" i="6"/>
  <c r="S2508" i="6"/>
  <c r="S2507" i="6"/>
  <c r="S2506" i="6"/>
  <c r="S2505" i="6"/>
  <c r="S2504" i="6"/>
  <c r="S2503" i="6"/>
  <c r="S2502" i="6"/>
  <c r="S2501" i="6"/>
  <c r="S2500" i="6"/>
  <c r="S2499" i="6"/>
  <c r="S2498" i="6"/>
  <c r="S2497" i="6"/>
  <c r="S2496" i="6"/>
  <c r="S2495" i="6"/>
  <c r="S2494" i="6"/>
  <c r="S2493" i="6"/>
  <c r="S2492" i="6"/>
  <c r="S2491" i="6"/>
  <c r="S2490" i="6"/>
  <c r="S2489" i="6"/>
  <c r="S2488" i="6"/>
  <c r="S2487" i="6"/>
  <c r="S2486" i="6"/>
  <c r="S2485" i="6"/>
  <c r="S2484" i="6"/>
  <c r="S2483" i="6"/>
  <c r="S2482" i="6"/>
  <c r="S2481" i="6"/>
  <c r="S2480" i="6"/>
  <c r="S2479" i="6"/>
  <c r="S2478" i="6"/>
  <c r="S2477" i="6"/>
  <c r="S2476" i="6"/>
  <c r="S2475" i="6"/>
  <c r="S2474" i="6"/>
  <c r="S2473" i="6"/>
  <c r="S2472" i="6"/>
  <c r="S2471" i="6"/>
  <c r="S2470" i="6"/>
  <c r="S2469" i="6"/>
  <c r="S2468" i="6"/>
  <c r="S2467" i="6"/>
  <c r="S2466" i="6"/>
  <c r="S2465" i="6"/>
  <c r="S2464" i="6"/>
  <c r="S2463" i="6"/>
  <c r="S2462" i="6"/>
  <c r="S2461" i="6"/>
  <c r="S2460" i="6"/>
  <c r="S2459" i="6"/>
  <c r="S2458" i="6"/>
  <c r="S2457" i="6"/>
  <c r="S2456" i="6"/>
  <c r="S2455" i="6"/>
  <c r="S2454" i="6"/>
  <c r="S2453" i="6"/>
  <c r="S2452" i="6"/>
  <c r="S2451" i="6"/>
  <c r="S2450" i="6"/>
  <c r="S2449" i="6"/>
  <c r="S2448" i="6"/>
  <c r="S2447" i="6"/>
  <c r="S2446" i="6"/>
  <c r="S2445" i="6"/>
  <c r="S2444" i="6"/>
  <c r="S2443" i="6"/>
  <c r="S2442" i="6"/>
  <c r="S2441" i="6"/>
  <c r="S2440" i="6"/>
  <c r="S2439" i="6"/>
  <c r="S2438" i="6"/>
  <c r="S2437" i="6"/>
  <c r="S2436" i="6"/>
  <c r="S2435" i="6"/>
  <c r="S2434" i="6"/>
  <c r="S2433" i="6"/>
  <c r="S2432" i="6"/>
  <c r="S2431" i="6"/>
  <c r="S2430" i="6"/>
  <c r="S2429" i="6"/>
  <c r="S2428" i="6"/>
  <c r="S2427" i="6"/>
  <c r="S2426" i="6"/>
  <c r="S2425" i="6"/>
  <c r="S2424" i="6"/>
  <c r="S2423" i="6"/>
  <c r="S2422" i="6"/>
  <c r="S2421" i="6"/>
  <c r="S2420" i="6"/>
  <c r="S2419" i="6"/>
  <c r="S2418" i="6"/>
  <c r="S2417" i="6"/>
  <c r="S2416" i="6"/>
  <c r="S2415" i="6"/>
  <c r="S2414" i="6"/>
  <c r="S2413" i="6"/>
  <c r="S2412" i="6"/>
  <c r="S2411" i="6"/>
  <c r="S2410" i="6"/>
  <c r="S2409" i="6"/>
  <c r="S2408" i="6"/>
  <c r="S2407" i="6"/>
  <c r="S2406" i="6"/>
  <c r="S2405" i="6"/>
  <c r="S2404" i="6"/>
  <c r="S2403" i="6"/>
  <c r="S2402" i="6"/>
  <c r="S2401" i="6"/>
  <c r="S2400" i="6"/>
  <c r="S2399" i="6"/>
  <c r="S2398" i="6"/>
  <c r="S2397" i="6"/>
  <c r="S2396" i="6"/>
  <c r="S2395" i="6"/>
  <c r="S2394" i="6"/>
  <c r="S2393" i="6"/>
  <c r="S2392" i="6"/>
  <c r="S2391" i="6"/>
  <c r="S2390" i="6"/>
  <c r="S2389" i="6"/>
  <c r="S2388" i="6"/>
  <c r="S2387" i="6"/>
  <c r="S2386" i="6"/>
  <c r="S2385" i="6"/>
  <c r="S2384" i="6"/>
  <c r="S2383" i="6"/>
  <c r="S2382" i="6"/>
  <c r="S2381" i="6"/>
  <c r="S2380" i="6"/>
  <c r="S2379" i="6"/>
  <c r="S2378" i="6"/>
  <c r="S2377" i="6"/>
  <c r="S2376" i="6"/>
  <c r="S2375" i="6"/>
  <c r="S2374" i="6"/>
  <c r="S2373" i="6"/>
  <c r="S2372" i="6"/>
  <c r="S2371" i="6"/>
  <c r="S2370" i="6"/>
  <c r="S2369" i="6"/>
  <c r="S2368" i="6"/>
  <c r="S2367" i="6"/>
  <c r="S2366" i="6"/>
  <c r="S2365" i="6"/>
  <c r="S2364" i="6"/>
  <c r="S2363" i="6"/>
  <c r="S2362" i="6"/>
  <c r="S2361" i="6"/>
  <c r="S2360" i="6"/>
  <c r="S2359" i="6"/>
  <c r="S2358" i="6"/>
  <c r="S2357" i="6"/>
  <c r="S2356" i="6"/>
  <c r="S2355" i="6"/>
  <c r="S2354" i="6"/>
  <c r="S2353" i="6"/>
  <c r="S2352" i="6"/>
  <c r="S2351" i="6"/>
  <c r="S2350" i="6"/>
  <c r="S2349" i="6"/>
  <c r="S2348" i="6"/>
  <c r="S2347" i="6"/>
  <c r="S2346" i="6"/>
  <c r="S2345" i="6"/>
  <c r="S2344" i="6"/>
  <c r="S2343" i="6"/>
  <c r="S2342" i="6"/>
  <c r="S2341" i="6"/>
  <c r="S2340" i="6"/>
  <c r="S2339" i="6"/>
  <c r="S2338" i="6"/>
  <c r="S2337" i="6"/>
  <c r="S2336" i="6"/>
  <c r="S2335" i="6"/>
  <c r="S2334" i="6"/>
  <c r="S2333" i="6"/>
  <c r="S2332" i="6"/>
  <c r="S2331" i="6"/>
  <c r="S2330" i="6"/>
  <c r="S2329" i="6"/>
  <c r="S2328" i="6"/>
  <c r="S2327" i="6"/>
  <c r="S2326" i="6"/>
  <c r="S2325" i="6"/>
  <c r="S2324" i="6"/>
  <c r="S2323" i="6"/>
  <c r="S2322" i="6"/>
  <c r="S2321" i="6"/>
  <c r="S2320" i="6"/>
  <c r="S2319" i="6"/>
  <c r="S2318" i="6"/>
  <c r="S2317" i="6"/>
  <c r="S2316" i="6"/>
  <c r="S2315" i="6"/>
  <c r="S2314" i="6"/>
  <c r="S2313" i="6"/>
  <c r="S2312" i="6"/>
  <c r="S2311" i="6"/>
  <c r="S2310" i="6"/>
  <c r="S2309" i="6"/>
  <c r="S2308" i="6"/>
  <c r="S2307" i="6"/>
  <c r="S2306" i="6"/>
  <c r="S2305" i="6"/>
  <c r="S2304" i="6"/>
  <c r="S2303" i="6"/>
  <c r="S2302" i="6"/>
  <c r="S2301" i="6"/>
  <c r="S2300" i="6"/>
  <c r="S2299" i="6"/>
  <c r="S2298" i="6"/>
  <c r="S2297" i="6"/>
  <c r="S2296" i="6"/>
  <c r="S2295" i="6"/>
  <c r="S2294" i="6"/>
  <c r="S2293" i="6"/>
  <c r="S2292" i="6"/>
  <c r="S2291" i="6"/>
  <c r="S2290" i="6"/>
  <c r="S2289" i="6"/>
  <c r="S2288" i="6"/>
  <c r="S2287" i="6"/>
  <c r="S2286" i="6"/>
  <c r="S2285" i="6"/>
  <c r="S2284" i="6"/>
  <c r="S2283" i="6"/>
  <c r="S2282" i="6"/>
  <c r="S2281" i="6"/>
  <c r="S2280" i="6"/>
  <c r="S2279" i="6"/>
  <c r="S2278" i="6"/>
  <c r="S2277" i="6"/>
  <c r="S2276" i="6"/>
  <c r="S2275" i="6"/>
  <c r="S2274" i="6"/>
  <c r="S2273" i="6"/>
  <c r="S2272" i="6"/>
  <c r="S2271" i="6"/>
  <c r="S2270" i="6"/>
  <c r="S2269" i="6"/>
  <c r="S2268" i="6"/>
  <c r="S2267" i="6"/>
  <c r="S2266" i="6"/>
  <c r="S2265" i="6"/>
  <c r="S2264" i="6"/>
  <c r="S2263" i="6"/>
  <c r="S2262" i="6"/>
  <c r="S2261" i="6"/>
  <c r="S2260" i="6"/>
  <c r="S2259" i="6"/>
  <c r="S2258" i="6"/>
  <c r="S2257" i="6"/>
  <c r="S2256" i="6"/>
  <c r="S2255" i="6"/>
  <c r="S2254" i="6"/>
  <c r="S2253" i="6"/>
  <c r="S2252" i="6"/>
  <c r="S2251" i="6"/>
  <c r="S2250" i="6"/>
  <c r="S2249" i="6"/>
  <c r="S2248" i="6"/>
  <c r="S2247" i="6"/>
  <c r="S2246" i="6"/>
  <c r="S2245" i="6"/>
  <c r="S2244" i="6"/>
  <c r="S2243" i="6"/>
  <c r="S2242" i="6"/>
  <c r="S2241" i="6"/>
  <c r="S2240" i="6"/>
  <c r="S2239" i="6"/>
  <c r="S2238" i="6"/>
  <c r="S2237" i="6"/>
  <c r="S2236" i="6"/>
  <c r="S2235" i="6"/>
  <c r="S2234" i="6"/>
  <c r="S2233" i="6"/>
  <c r="S2232" i="6"/>
  <c r="S2231" i="6"/>
  <c r="S2230" i="6"/>
  <c r="S2229" i="6"/>
  <c r="S2228" i="6"/>
  <c r="S2227" i="6"/>
  <c r="S2226" i="6"/>
  <c r="S2225" i="6"/>
  <c r="S2224" i="6"/>
  <c r="S2223" i="6"/>
  <c r="S2222" i="6"/>
  <c r="S2221" i="6"/>
  <c r="S2220" i="6"/>
  <c r="S2219" i="6"/>
  <c r="S2218" i="6"/>
  <c r="S2217" i="6"/>
  <c r="S2216" i="6"/>
  <c r="S2215" i="6"/>
  <c r="S2214" i="6"/>
  <c r="S2213" i="6"/>
  <c r="S2212" i="6"/>
  <c r="S2211" i="6"/>
  <c r="S2210" i="6"/>
  <c r="S2209" i="6"/>
  <c r="S2208" i="6"/>
  <c r="S2207" i="6"/>
  <c r="S2206" i="6"/>
  <c r="S2205" i="6"/>
  <c r="S2204" i="6"/>
  <c r="S2203" i="6"/>
  <c r="S2202" i="6"/>
  <c r="S2201" i="6"/>
  <c r="S2200" i="6"/>
  <c r="S2199" i="6"/>
  <c r="S2198" i="6"/>
  <c r="S2197" i="6"/>
  <c r="S2196" i="6"/>
  <c r="S2195" i="6"/>
  <c r="S2194" i="6"/>
  <c r="S2193" i="6"/>
  <c r="S2192" i="6"/>
  <c r="S2191" i="6"/>
  <c r="S2190" i="6"/>
  <c r="S2189" i="6"/>
  <c r="S2188" i="6"/>
  <c r="S2187" i="6"/>
  <c r="S2186" i="6"/>
  <c r="S2185" i="6"/>
  <c r="S2184" i="6"/>
  <c r="S2183" i="6"/>
  <c r="S2182" i="6"/>
  <c r="S2181" i="6"/>
  <c r="S2180" i="6"/>
  <c r="S2179" i="6"/>
  <c r="S2178" i="6"/>
  <c r="S2177" i="6"/>
  <c r="S2176" i="6"/>
  <c r="S2175" i="6"/>
  <c r="S2174" i="6"/>
  <c r="S2173" i="6"/>
  <c r="S2172" i="6"/>
  <c r="S2171" i="6"/>
  <c r="S2170" i="6"/>
  <c r="S2169" i="6"/>
  <c r="S2168" i="6"/>
  <c r="S2167" i="6"/>
  <c r="S2166" i="6"/>
  <c r="S2165" i="6"/>
  <c r="S2164" i="6"/>
  <c r="S2163" i="6"/>
  <c r="S2162" i="6"/>
  <c r="S2161" i="6"/>
  <c r="S2160" i="6"/>
  <c r="S2159" i="6"/>
  <c r="S2158" i="6"/>
  <c r="S2157" i="6"/>
  <c r="S2156" i="6"/>
  <c r="S2155" i="6"/>
  <c r="S2154" i="6"/>
  <c r="S2153" i="6"/>
  <c r="S2152" i="6"/>
  <c r="S2151" i="6"/>
  <c r="S2150" i="6"/>
  <c r="S2149" i="6"/>
  <c r="S2148" i="6"/>
  <c r="S2147" i="6"/>
  <c r="S2146" i="6"/>
  <c r="S2145" i="6"/>
  <c r="S2144" i="6"/>
  <c r="S2143" i="6"/>
  <c r="S2142" i="6"/>
  <c r="S2141" i="6"/>
  <c r="S2140" i="6"/>
  <c r="S2139" i="6"/>
  <c r="S2138" i="6"/>
  <c r="S2137" i="6"/>
  <c r="S2136" i="6"/>
  <c r="S2135" i="6"/>
  <c r="S2134" i="6"/>
  <c r="S2133" i="6"/>
  <c r="S2132" i="6"/>
  <c r="S2131" i="6"/>
  <c r="S2130" i="6"/>
  <c r="S2129" i="6"/>
  <c r="S2128" i="6"/>
  <c r="S2127" i="6"/>
  <c r="S2126" i="6"/>
  <c r="S2125" i="6"/>
  <c r="S2124" i="6"/>
  <c r="S2123" i="6"/>
  <c r="S2122" i="6"/>
  <c r="S2121" i="6"/>
  <c r="S2120" i="6"/>
  <c r="S2119" i="6"/>
  <c r="S2118" i="6"/>
  <c r="S2117" i="6"/>
  <c r="S2116" i="6"/>
  <c r="S2115" i="6"/>
  <c r="S2114" i="6"/>
  <c r="S2113" i="6"/>
  <c r="S2112" i="6"/>
  <c r="S2111" i="6"/>
  <c r="S2110" i="6"/>
  <c r="S2109" i="6"/>
  <c r="S2108" i="6"/>
  <c r="S2107" i="6"/>
  <c r="S2106" i="6"/>
  <c r="S2105" i="6"/>
  <c r="S2104" i="6"/>
  <c r="S2103" i="6"/>
  <c r="S2102" i="6"/>
  <c r="S2101" i="6"/>
  <c r="S2100" i="6"/>
  <c r="S2099" i="6"/>
  <c r="S2098" i="6"/>
  <c r="S2097" i="6"/>
  <c r="S2096" i="6"/>
  <c r="S2095" i="6"/>
  <c r="S2094" i="6"/>
  <c r="S2093" i="6"/>
  <c r="S2092" i="6"/>
  <c r="S2091" i="6"/>
  <c r="S2090" i="6"/>
  <c r="S2089" i="6"/>
  <c r="S2088" i="6"/>
  <c r="S2087" i="6"/>
  <c r="S2086" i="6"/>
  <c r="S2085" i="6"/>
  <c r="S2084" i="6"/>
  <c r="S2083" i="6"/>
  <c r="S2082" i="6"/>
  <c r="S2081" i="6"/>
  <c r="S2080" i="6"/>
  <c r="S2079" i="6"/>
  <c r="S2078" i="6"/>
  <c r="S2077" i="6"/>
  <c r="S2076" i="6"/>
  <c r="S2075" i="6"/>
  <c r="S2074" i="6"/>
  <c r="S2073" i="6"/>
  <c r="S2072" i="6"/>
  <c r="S2071" i="6"/>
  <c r="S2070" i="6"/>
  <c r="S2069" i="6"/>
  <c r="S2068" i="6"/>
  <c r="S2067" i="6"/>
  <c r="S2066" i="6"/>
  <c r="S2065" i="6"/>
  <c r="S2064" i="6"/>
  <c r="S2063" i="6"/>
  <c r="S2062" i="6"/>
  <c r="S2061" i="6"/>
  <c r="S2060" i="6"/>
  <c r="S2059" i="6"/>
  <c r="S2058" i="6"/>
  <c r="S2057" i="6"/>
  <c r="S2056" i="6"/>
  <c r="S2055" i="6"/>
  <c r="S2054" i="6"/>
  <c r="S2053" i="6"/>
  <c r="S2052" i="6"/>
  <c r="S2051" i="6"/>
  <c r="S2050" i="6"/>
  <c r="S2049" i="6"/>
  <c r="S2048" i="6"/>
  <c r="S2047" i="6"/>
  <c r="S2046" i="6"/>
  <c r="S2045" i="6"/>
  <c r="S2044" i="6"/>
  <c r="S2043" i="6"/>
  <c r="S2042" i="6"/>
  <c r="S2041" i="6"/>
  <c r="S2040" i="6"/>
  <c r="S2039" i="6"/>
  <c r="S2038" i="6"/>
  <c r="S2037" i="6"/>
  <c r="S2036" i="6"/>
  <c r="S2035" i="6"/>
  <c r="S2034" i="6"/>
  <c r="S2033" i="6"/>
  <c r="S2032" i="6"/>
  <c r="S2031" i="6"/>
  <c r="S2030" i="6"/>
  <c r="S2029" i="6"/>
  <c r="S2028" i="6"/>
  <c r="S2027" i="6"/>
  <c r="S2026" i="6"/>
  <c r="S2025" i="6"/>
  <c r="S2024" i="6"/>
  <c r="S2023" i="6"/>
  <c r="S2022" i="6"/>
  <c r="S2021" i="6"/>
  <c r="S2020" i="6"/>
  <c r="S2019" i="6"/>
  <c r="S2018" i="6"/>
  <c r="S2017" i="6"/>
  <c r="S2016" i="6"/>
  <c r="S2015" i="6"/>
  <c r="S2014" i="6"/>
  <c r="S2013" i="6"/>
  <c r="S2012" i="6"/>
  <c r="S2011" i="6"/>
  <c r="S2010" i="6"/>
  <c r="S2009" i="6"/>
  <c r="S2008" i="6"/>
  <c r="S2007" i="6"/>
  <c r="S2006" i="6"/>
  <c r="S2005" i="6"/>
  <c r="S2004" i="6"/>
  <c r="S2003" i="6"/>
  <c r="S2002" i="6"/>
  <c r="S2001" i="6"/>
  <c r="S2000" i="6"/>
  <c r="S1999" i="6"/>
  <c r="S1998" i="6"/>
  <c r="S1997" i="6"/>
  <c r="S1996" i="6"/>
  <c r="S1995" i="6"/>
  <c r="S1994" i="6"/>
  <c r="S1993" i="6"/>
  <c r="S1992" i="6"/>
  <c r="S1991" i="6"/>
  <c r="S1990" i="6"/>
  <c r="S1989" i="6"/>
  <c r="S1988" i="6"/>
  <c r="S1987" i="6"/>
  <c r="S1986" i="6"/>
  <c r="S1985" i="6"/>
  <c r="S1984" i="6"/>
  <c r="S1983" i="6"/>
  <c r="S1982" i="6"/>
  <c r="S1981" i="6"/>
  <c r="S1980" i="6"/>
  <c r="S1979" i="6"/>
  <c r="S1978" i="6"/>
  <c r="S1977" i="6"/>
  <c r="S1976" i="6"/>
  <c r="S1975" i="6"/>
  <c r="S1974" i="6"/>
  <c r="S1973" i="6"/>
  <c r="S1972" i="6"/>
  <c r="S1971" i="6"/>
  <c r="S1970" i="6"/>
  <c r="S1969" i="6"/>
  <c r="S1968" i="6"/>
  <c r="S1967" i="6"/>
  <c r="S1966" i="6"/>
  <c r="S1965" i="6"/>
  <c r="S1964" i="6"/>
  <c r="S1963" i="6"/>
  <c r="S1962" i="6"/>
  <c r="S1961" i="6"/>
  <c r="S1960" i="6"/>
  <c r="S1959" i="6"/>
  <c r="S1958" i="6"/>
  <c r="S1957" i="6"/>
  <c r="S1956" i="6"/>
  <c r="S1955" i="6"/>
  <c r="S1954" i="6"/>
  <c r="S1953" i="6"/>
  <c r="S1952" i="6"/>
  <c r="S1951" i="6"/>
  <c r="S1950" i="6"/>
  <c r="S1949" i="6"/>
  <c r="S1948" i="6"/>
  <c r="S1947" i="6"/>
  <c r="S1946" i="6"/>
  <c r="S1945" i="6"/>
  <c r="S1944" i="6"/>
  <c r="S1943" i="6"/>
  <c r="S1942" i="6"/>
  <c r="S1941" i="6"/>
  <c r="S1940" i="6"/>
  <c r="S1939" i="6"/>
  <c r="S1938" i="6"/>
  <c r="S1937" i="6"/>
  <c r="S1936" i="6"/>
  <c r="S1935" i="6"/>
  <c r="S1934" i="6"/>
  <c r="S1933" i="6"/>
  <c r="S1932" i="6"/>
  <c r="S1931" i="6"/>
  <c r="S1930" i="6"/>
  <c r="S1929" i="6"/>
  <c r="S1928" i="6"/>
  <c r="S1927" i="6"/>
  <c r="S1926" i="6"/>
  <c r="S1925" i="6"/>
  <c r="S1924" i="6"/>
  <c r="S1923" i="6"/>
  <c r="S1922" i="6"/>
  <c r="S1921" i="6"/>
  <c r="S1920" i="6"/>
  <c r="S1919" i="6"/>
  <c r="S1918" i="6"/>
  <c r="S1917" i="6"/>
  <c r="S1916" i="6"/>
  <c r="S1915" i="6"/>
  <c r="S1914" i="6"/>
  <c r="S1913" i="6"/>
  <c r="S1912" i="6"/>
  <c r="S1911" i="6"/>
  <c r="S1910" i="6"/>
  <c r="S1909" i="6"/>
  <c r="S1908" i="6"/>
  <c r="S1907" i="6"/>
  <c r="S1906" i="6"/>
  <c r="S1905" i="6"/>
  <c r="S1904" i="6"/>
  <c r="S1903" i="6"/>
  <c r="S1902" i="6"/>
  <c r="S1901" i="6"/>
  <c r="S1900" i="6"/>
  <c r="S1899" i="6"/>
  <c r="S1898" i="6"/>
  <c r="S1897" i="6"/>
  <c r="S1896" i="6"/>
  <c r="S1895" i="6"/>
  <c r="S1894" i="6"/>
  <c r="S1893" i="6"/>
  <c r="S1892" i="6"/>
  <c r="S1891" i="6"/>
  <c r="S1890" i="6"/>
  <c r="S1889" i="6"/>
  <c r="S1888" i="6"/>
  <c r="S1887" i="6"/>
  <c r="S1886" i="6"/>
  <c r="S1885" i="6"/>
  <c r="S1884" i="6"/>
  <c r="S1883" i="6"/>
  <c r="S1882" i="6"/>
  <c r="S1881" i="6"/>
  <c r="S1880" i="6"/>
  <c r="S1879" i="6"/>
  <c r="S1878" i="6"/>
  <c r="S1877" i="6"/>
  <c r="S1876" i="6"/>
  <c r="S1875" i="6"/>
  <c r="S1874" i="6"/>
  <c r="S1873" i="6"/>
  <c r="S1872" i="6"/>
  <c r="S1871" i="6"/>
  <c r="S1870" i="6"/>
  <c r="S1869" i="6"/>
  <c r="S1868" i="6"/>
  <c r="S1867" i="6"/>
  <c r="S1866" i="6"/>
  <c r="S1865" i="6"/>
  <c r="S1864" i="6"/>
  <c r="S1863" i="6"/>
  <c r="S1862" i="6"/>
  <c r="S1861" i="6"/>
  <c r="S1860" i="6"/>
  <c r="S1859" i="6"/>
  <c r="S1858" i="6"/>
  <c r="S1857" i="6"/>
  <c r="S1856" i="6"/>
  <c r="S1855" i="6"/>
  <c r="S1854" i="6"/>
  <c r="S1853" i="6"/>
  <c r="S1852" i="6"/>
  <c r="S1851" i="6"/>
  <c r="S1850" i="6"/>
  <c r="S1849" i="6"/>
  <c r="S1848" i="6"/>
  <c r="S1847" i="6"/>
  <c r="S1846" i="6"/>
  <c r="S1845" i="6"/>
  <c r="S1844" i="6"/>
  <c r="S1843" i="6"/>
  <c r="S1842" i="6"/>
  <c r="S1841" i="6"/>
  <c r="S1840" i="6"/>
  <c r="S1839" i="6"/>
  <c r="S1838" i="6"/>
  <c r="S1837" i="6"/>
  <c r="S1836" i="6"/>
  <c r="S1835" i="6"/>
  <c r="S1834" i="6"/>
  <c r="S1833" i="6"/>
  <c r="S1832" i="6"/>
  <c r="S1831" i="6"/>
  <c r="S1830" i="6"/>
  <c r="S1829" i="6"/>
  <c r="S1828" i="6"/>
  <c r="S1827" i="6"/>
  <c r="S1826" i="6"/>
  <c r="S1825" i="6"/>
  <c r="S1824" i="6"/>
  <c r="S1823" i="6"/>
  <c r="S1822" i="6"/>
  <c r="S1821" i="6"/>
  <c r="S1820" i="6"/>
  <c r="S1819" i="6"/>
  <c r="S1818" i="6"/>
  <c r="S1817" i="6"/>
  <c r="S1816" i="6"/>
  <c r="S1815" i="6"/>
  <c r="S1814" i="6"/>
  <c r="S1813" i="6"/>
  <c r="S1812" i="6"/>
  <c r="S1811" i="6"/>
  <c r="S1810" i="6"/>
  <c r="S1809" i="6"/>
  <c r="S1808" i="6"/>
  <c r="S1807" i="6"/>
  <c r="S1806" i="6"/>
  <c r="S1805" i="6"/>
  <c r="S1804" i="6"/>
  <c r="S1803" i="6"/>
  <c r="S1802" i="6"/>
  <c r="S1801" i="6"/>
  <c r="S1800" i="6"/>
  <c r="S1799" i="6"/>
  <c r="S1798" i="6"/>
  <c r="S1797" i="6"/>
  <c r="S1796" i="6"/>
  <c r="S1795" i="6"/>
  <c r="S1794" i="6"/>
  <c r="S1793" i="6"/>
  <c r="S1792" i="6"/>
  <c r="S1791" i="6"/>
  <c r="S1790" i="6"/>
  <c r="S1789" i="6"/>
  <c r="S1788" i="6"/>
  <c r="S1787" i="6"/>
  <c r="S1786" i="6"/>
  <c r="S1785" i="6"/>
  <c r="S1784" i="6"/>
  <c r="S1783" i="6"/>
  <c r="S1782" i="6"/>
  <c r="S1781" i="6"/>
  <c r="S1780" i="6"/>
  <c r="S1779" i="6"/>
  <c r="S1778" i="6"/>
  <c r="S1777" i="6"/>
  <c r="S1776" i="6"/>
  <c r="S1775" i="6"/>
  <c r="S1774" i="6"/>
  <c r="S1773" i="6"/>
  <c r="S1772" i="6"/>
  <c r="S1771" i="6"/>
  <c r="S1770" i="6"/>
  <c r="S1769" i="6"/>
  <c r="S1768" i="6"/>
  <c r="S1767" i="6"/>
  <c r="S1766" i="6"/>
  <c r="S1765" i="6"/>
  <c r="S1764" i="6"/>
  <c r="S1763" i="6"/>
  <c r="S1762" i="6"/>
  <c r="S1761" i="6"/>
  <c r="S1760" i="6"/>
  <c r="S1759" i="6"/>
  <c r="S1758" i="6"/>
  <c r="S1757" i="6"/>
  <c r="S1756" i="6"/>
  <c r="S1755" i="6"/>
  <c r="S1754" i="6"/>
  <c r="S1753" i="6"/>
  <c r="S1752" i="6"/>
  <c r="S1751" i="6"/>
  <c r="S1750" i="6"/>
  <c r="S1749" i="6"/>
  <c r="S1748" i="6"/>
  <c r="S1747" i="6"/>
  <c r="S1746" i="6"/>
  <c r="S1745" i="6"/>
  <c r="S1744" i="6"/>
  <c r="S1743" i="6"/>
  <c r="S1742" i="6"/>
  <c r="S1741" i="6"/>
  <c r="S1740" i="6"/>
  <c r="S1739" i="6"/>
  <c r="S1738" i="6"/>
  <c r="S1737" i="6"/>
  <c r="S1736" i="6"/>
  <c r="S1735" i="6"/>
  <c r="S1734" i="6"/>
  <c r="S1733" i="6"/>
  <c r="S1732" i="6"/>
  <c r="S1731" i="6"/>
  <c r="S1730" i="6"/>
  <c r="S1729" i="6"/>
  <c r="S1728" i="6"/>
  <c r="S1727" i="6"/>
  <c r="S1726" i="6"/>
  <c r="S1725" i="6"/>
  <c r="S1724" i="6"/>
  <c r="S1723" i="6"/>
  <c r="S1722" i="6"/>
  <c r="S1721" i="6"/>
  <c r="S1720" i="6"/>
  <c r="S1719" i="6"/>
  <c r="S1718" i="6"/>
  <c r="S1717" i="6"/>
  <c r="S1716" i="6"/>
  <c r="S1715" i="6"/>
  <c r="S1714" i="6"/>
  <c r="S1713" i="6"/>
  <c r="S1712" i="6"/>
  <c r="S1711" i="6"/>
  <c r="S1710" i="6"/>
  <c r="S1709" i="6"/>
  <c r="S1708" i="6"/>
  <c r="S1707" i="6"/>
  <c r="S1706" i="6"/>
  <c r="S1705" i="6"/>
  <c r="S1704" i="6"/>
  <c r="S1703" i="6"/>
  <c r="S1702" i="6"/>
  <c r="S1701" i="6"/>
  <c r="S1700" i="6"/>
  <c r="S1699" i="6"/>
  <c r="S1698" i="6"/>
  <c r="S1697" i="6"/>
  <c r="S1696" i="6"/>
  <c r="S1695" i="6"/>
  <c r="S1694" i="6"/>
  <c r="S1693" i="6"/>
  <c r="S1692" i="6"/>
  <c r="S1691" i="6"/>
  <c r="S1690" i="6"/>
  <c r="S1689" i="6"/>
  <c r="S1688" i="6"/>
  <c r="S1687" i="6"/>
  <c r="S1686" i="6"/>
  <c r="S1685" i="6"/>
  <c r="S1684" i="6"/>
  <c r="S1683" i="6"/>
  <c r="S1682" i="6"/>
  <c r="S1681" i="6"/>
  <c r="S1680" i="6"/>
  <c r="S1679" i="6"/>
  <c r="S1678" i="6"/>
  <c r="S1677" i="6"/>
  <c r="S1676" i="6"/>
  <c r="S1675" i="6"/>
  <c r="S1674" i="6"/>
  <c r="S1673" i="6"/>
  <c r="S1672" i="6"/>
  <c r="S1671" i="6"/>
  <c r="S1670" i="6"/>
  <c r="S1669" i="6"/>
  <c r="S1668" i="6"/>
  <c r="S1667" i="6"/>
  <c r="S1666" i="6"/>
  <c r="S1665" i="6"/>
  <c r="S1664" i="6"/>
  <c r="S1663" i="6"/>
  <c r="S1662" i="6"/>
  <c r="S1661" i="6"/>
  <c r="S1660" i="6"/>
  <c r="S1659" i="6"/>
  <c r="S1658" i="6"/>
  <c r="S1657" i="6"/>
  <c r="S1656" i="6"/>
  <c r="S1655" i="6"/>
  <c r="S1654" i="6"/>
  <c r="S1653" i="6"/>
  <c r="S1652" i="6"/>
  <c r="S1651" i="6"/>
  <c r="S1650" i="6"/>
  <c r="S1649" i="6"/>
  <c r="S1648" i="6"/>
  <c r="S1647" i="6"/>
  <c r="S1646" i="6"/>
  <c r="S1645" i="6"/>
  <c r="S1644" i="6"/>
  <c r="S1643" i="6"/>
  <c r="S1642" i="6"/>
  <c r="S1641" i="6"/>
  <c r="S1640" i="6"/>
  <c r="S1639" i="6"/>
  <c r="S1638" i="6"/>
  <c r="S1637" i="6"/>
  <c r="S1636" i="6"/>
  <c r="S1635" i="6"/>
  <c r="S1634" i="6"/>
  <c r="S1633" i="6"/>
  <c r="S1632" i="6"/>
  <c r="S1631" i="6"/>
  <c r="S1630" i="6"/>
  <c r="S1629" i="6"/>
  <c r="S1628" i="6"/>
  <c r="S1627" i="6"/>
  <c r="S1626" i="6"/>
  <c r="S1625" i="6"/>
  <c r="S1624" i="6"/>
  <c r="S1623" i="6"/>
  <c r="S1622" i="6"/>
  <c r="S1621" i="6"/>
  <c r="S1620" i="6"/>
  <c r="S1619" i="6"/>
  <c r="S1618" i="6"/>
  <c r="S1617" i="6"/>
  <c r="S1616" i="6"/>
  <c r="S1615" i="6"/>
  <c r="S1614" i="6"/>
  <c r="S1613" i="6"/>
  <c r="S1612" i="6"/>
  <c r="S1611" i="6"/>
  <c r="S1610" i="6"/>
  <c r="S1609" i="6"/>
  <c r="S1608" i="6"/>
  <c r="S1607" i="6"/>
  <c r="S1606" i="6"/>
  <c r="S1605" i="6"/>
  <c r="S1604" i="6"/>
  <c r="S1603" i="6"/>
  <c r="S1602" i="6"/>
  <c r="S1601" i="6"/>
  <c r="S1600" i="6"/>
  <c r="S1599" i="6"/>
  <c r="S1598" i="6"/>
  <c r="S1597" i="6"/>
  <c r="S1596" i="6"/>
  <c r="S1595" i="6"/>
  <c r="S1594" i="6"/>
  <c r="S1593" i="6"/>
  <c r="S1592" i="6"/>
  <c r="S1591" i="6"/>
  <c r="S1590" i="6"/>
  <c r="S1589" i="6"/>
  <c r="S1588" i="6"/>
  <c r="S1587" i="6"/>
  <c r="S1586" i="6"/>
  <c r="S1585" i="6"/>
  <c r="S1584" i="6"/>
  <c r="S1583" i="6"/>
  <c r="S1582" i="6"/>
  <c r="S1581" i="6"/>
  <c r="S1580" i="6"/>
  <c r="S1579" i="6"/>
  <c r="S1578" i="6"/>
  <c r="S1577" i="6"/>
  <c r="S1576" i="6"/>
  <c r="S1575" i="6"/>
  <c r="S1574" i="6"/>
  <c r="S1573" i="6"/>
  <c r="S1572" i="6"/>
  <c r="S1571" i="6"/>
  <c r="S1570" i="6"/>
  <c r="S1569" i="6"/>
  <c r="S1568" i="6"/>
  <c r="S1567" i="6"/>
  <c r="S1566" i="6"/>
  <c r="S1565" i="6"/>
  <c r="S1564" i="6"/>
  <c r="S1563" i="6"/>
  <c r="S1562" i="6"/>
  <c r="S1561" i="6"/>
  <c r="S1560" i="6"/>
  <c r="S1559" i="6"/>
  <c r="S1558" i="6"/>
  <c r="S1557" i="6"/>
  <c r="S1556" i="6"/>
  <c r="S1555" i="6"/>
  <c r="S1554" i="6"/>
  <c r="S1553" i="6"/>
  <c r="S1552" i="6"/>
  <c r="S1551" i="6"/>
  <c r="S1550" i="6"/>
  <c r="S1549" i="6"/>
  <c r="S1548" i="6"/>
  <c r="S1547" i="6"/>
  <c r="S1546" i="6"/>
  <c r="S1545" i="6"/>
  <c r="S1544" i="6"/>
  <c r="S1543" i="6"/>
  <c r="S1542" i="6"/>
  <c r="S1541" i="6"/>
  <c r="S1540" i="6"/>
  <c r="S1539" i="6"/>
  <c r="S1538" i="6"/>
  <c r="S1537" i="6"/>
  <c r="S1536" i="6"/>
  <c r="S1535" i="6"/>
  <c r="S1534" i="6"/>
  <c r="S1533" i="6"/>
  <c r="S1532" i="6"/>
  <c r="S1531" i="6"/>
  <c r="S1530" i="6"/>
  <c r="S1529" i="6"/>
  <c r="S1528" i="6"/>
  <c r="S1527" i="6"/>
  <c r="S1526" i="6"/>
  <c r="S1525" i="6"/>
  <c r="S1524" i="6"/>
  <c r="S1523" i="6"/>
  <c r="S1522" i="6"/>
  <c r="S1521" i="6"/>
  <c r="S1520" i="6"/>
  <c r="S1519" i="6"/>
  <c r="S1518" i="6"/>
  <c r="S1517" i="6"/>
  <c r="S1516" i="6"/>
  <c r="S1515" i="6"/>
  <c r="S1514" i="6"/>
  <c r="S1513" i="6"/>
  <c r="S1512" i="6"/>
  <c r="S1511" i="6"/>
  <c r="S1510" i="6"/>
  <c r="S1509" i="6"/>
  <c r="S1508" i="6"/>
  <c r="S1507" i="6"/>
  <c r="S1506" i="6"/>
  <c r="S1505" i="6"/>
  <c r="S1504" i="6"/>
  <c r="S1503" i="6"/>
  <c r="S1502" i="6"/>
  <c r="S1501" i="6"/>
  <c r="S1500" i="6"/>
  <c r="S1499" i="6"/>
  <c r="S1498" i="6"/>
  <c r="S1497" i="6"/>
  <c r="S1496" i="6"/>
  <c r="S1495" i="6"/>
  <c r="S1494" i="6"/>
  <c r="S1493" i="6"/>
  <c r="S1492" i="6"/>
  <c r="S1491" i="6"/>
  <c r="S1490" i="6"/>
  <c r="S1489" i="6"/>
  <c r="S1488" i="6"/>
  <c r="S1487" i="6"/>
  <c r="S1486" i="6"/>
  <c r="S1485" i="6"/>
  <c r="S1484" i="6"/>
  <c r="S1483" i="6"/>
  <c r="S1482" i="6"/>
  <c r="S1481" i="6"/>
  <c r="S1480" i="6"/>
  <c r="S1479" i="6"/>
  <c r="S1478" i="6"/>
  <c r="S1477" i="6"/>
  <c r="S1476" i="6"/>
  <c r="S1475" i="6"/>
  <c r="S1474" i="6"/>
  <c r="S1473" i="6"/>
  <c r="S1472" i="6"/>
  <c r="S1471" i="6"/>
  <c r="S1470" i="6"/>
  <c r="S1469" i="6"/>
  <c r="S1468" i="6"/>
  <c r="S1467" i="6"/>
  <c r="S1466" i="6"/>
  <c r="S1465" i="6"/>
  <c r="S1464" i="6"/>
  <c r="S1463" i="6"/>
  <c r="S1462" i="6"/>
  <c r="S1461" i="6"/>
  <c r="S1460" i="6"/>
  <c r="S1459" i="6"/>
  <c r="S1458" i="6"/>
  <c r="S1457" i="6"/>
  <c r="S1456" i="6"/>
  <c r="S1455" i="6"/>
  <c r="S1454" i="6"/>
  <c r="S1453" i="6"/>
  <c r="S1452" i="6"/>
  <c r="S1451" i="6"/>
  <c r="S1450" i="6"/>
  <c r="S1449" i="6"/>
  <c r="S1448" i="6"/>
  <c r="S1447" i="6"/>
  <c r="S1446" i="6"/>
  <c r="S1445" i="6"/>
  <c r="S1444" i="6"/>
  <c r="S1443" i="6"/>
  <c r="S1442" i="6"/>
  <c r="S1441" i="6"/>
  <c r="S1440" i="6"/>
  <c r="S1439" i="6"/>
  <c r="S1438" i="6"/>
  <c r="S1437" i="6"/>
  <c r="S1436" i="6"/>
  <c r="S1435" i="6"/>
  <c r="S1434" i="6"/>
  <c r="S1433" i="6"/>
  <c r="S1432" i="6"/>
  <c r="S1431" i="6"/>
  <c r="S1430" i="6"/>
  <c r="S1429" i="6"/>
  <c r="S1428" i="6"/>
  <c r="S1427" i="6"/>
  <c r="S1426" i="6"/>
  <c r="S1425" i="6"/>
  <c r="S1424" i="6"/>
  <c r="S1423" i="6"/>
  <c r="S1422" i="6"/>
  <c r="S1421" i="6"/>
  <c r="S1420" i="6"/>
  <c r="S1419" i="6"/>
  <c r="S1418" i="6"/>
  <c r="S1417" i="6"/>
  <c r="S1416" i="6"/>
  <c r="S1415" i="6"/>
  <c r="S1414" i="6"/>
  <c r="S1413" i="6"/>
  <c r="S1412" i="6"/>
  <c r="S1411" i="6"/>
  <c r="S1410" i="6"/>
  <c r="S1409" i="6"/>
  <c r="S1408" i="6"/>
  <c r="S1407" i="6"/>
  <c r="S1406" i="6"/>
  <c r="S1405" i="6"/>
  <c r="S1404" i="6"/>
  <c r="S1403" i="6"/>
  <c r="S1402" i="6"/>
  <c r="S1401" i="6"/>
  <c r="S1400" i="6"/>
  <c r="S1399" i="6"/>
  <c r="S1398" i="6"/>
  <c r="S1397" i="6"/>
  <c r="S1396" i="6"/>
  <c r="S1395" i="6"/>
  <c r="S1394" i="6"/>
  <c r="S1393" i="6"/>
  <c r="S1392" i="6"/>
  <c r="S1391" i="6"/>
  <c r="S1390" i="6"/>
  <c r="S1389" i="6"/>
  <c r="S1388" i="6"/>
  <c r="S1387" i="6"/>
  <c r="S1386" i="6"/>
  <c r="S1385" i="6"/>
  <c r="S1384" i="6"/>
  <c r="S1383" i="6"/>
  <c r="S1382" i="6"/>
  <c r="S1381" i="6"/>
  <c r="S1380" i="6"/>
  <c r="S1379" i="6"/>
  <c r="S1378" i="6"/>
  <c r="S1377" i="6"/>
  <c r="S1376" i="6"/>
  <c r="S1375" i="6"/>
  <c r="S1374" i="6"/>
  <c r="S1373" i="6"/>
  <c r="S1372" i="6"/>
  <c r="S1371" i="6"/>
  <c r="S1370" i="6"/>
  <c r="S1369" i="6"/>
  <c r="S1368" i="6"/>
  <c r="S1367" i="6"/>
  <c r="S1366" i="6"/>
  <c r="S1365" i="6"/>
  <c r="S1364" i="6"/>
  <c r="S1363" i="6"/>
  <c r="S1362" i="6"/>
  <c r="S1361" i="6"/>
  <c r="S1360" i="6"/>
  <c r="S1359" i="6"/>
  <c r="S1358" i="6"/>
  <c r="S1357" i="6"/>
  <c r="S1356" i="6"/>
  <c r="S1355" i="6"/>
  <c r="S1354" i="6"/>
  <c r="S1353" i="6"/>
  <c r="S1352" i="6"/>
  <c r="S1351" i="6"/>
  <c r="S1350" i="6"/>
  <c r="S1349" i="6"/>
  <c r="S1348" i="6"/>
  <c r="S1347" i="6"/>
  <c r="S1346" i="6"/>
  <c r="S1345" i="6"/>
  <c r="S1344" i="6"/>
  <c r="S1343" i="6"/>
  <c r="S1342" i="6"/>
  <c r="S1341" i="6"/>
  <c r="S1340" i="6"/>
  <c r="S1339" i="6"/>
  <c r="S1338" i="6"/>
  <c r="S1337" i="6"/>
  <c r="S1336" i="6"/>
  <c r="S1335" i="6"/>
  <c r="S1334" i="6"/>
  <c r="S1333" i="6"/>
  <c r="S1332" i="6"/>
  <c r="S1331" i="6"/>
  <c r="S1330" i="6"/>
  <c r="S1329" i="6"/>
  <c r="S1328" i="6"/>
  <c r="S1327" i="6"/>
  <c r="S1326" i="6"/>
  <c r="S1325" i="6"/>
  <c r="S1324" i="6"/>
  <c r="S1323" i="6"/>
  <c r="S1322" i="6"/>
  <c r="S1321" i="6"/>
  <c r="S1320" i="6"/>
  <c r="S1319" i="6"/>
  <c r="S1318" i="6"/>
  <c r="S1317" i="6"/>
  <c r="S1316" i="6"/>
  <c r="S1315" i="6"/>
  <c r="S1314" i="6"/>
  <c r="S1313" i="6"/>
  <c r="S1312" i="6"/>
  <c r="S1311" i="6"/>
  <c r="S1310" i="6"/>
  <c r="S1309" i="6"/>
  <c r="S1308" i="6"/>
  <c r="S1307" i="6"/>
  <c r="S1306" i="6"/>
  <c r="S1305" i="6"/>
  <c r="S1304" i="6"/>
  <c r="S1303" i="6"/>
  <c r="S1302" i="6"/>
  <c r="S1301" i="6"/>
  <c r="S1300" i="6"/>
  <c r="S1299" i="6"/>
  <c r="S1298" i="6"/>
  <c r="S1297" i="6"/>
  <c r="S1296" i="6"/>
  <c r="S1295" i="6"/>
  <c r="S1294" i="6"/>
  <c r="S1293" i="6"/>
  <c r="S1292" i="6"/>
  <c r="S1291" i="6"/>
  <c r="S1290" i="6"/>
  <c r="S1289" i="6"/>
  <c r="S1288" i="6"/>
  <c r="S1287" i="6"/>
  <c r="S1286" i="6"/>
  <c r="S1285" i="6"/>
  <c r="S1284" i="6"/>
  <c r="S1283" i="6"/>
  <c r="S1282" i="6"/>
  <c r="S1281" i="6"/>
  <c r="S1280" i="6"/>
  <c r="S1279" i="6"/>
  <c r="S1278" i="6"/>
  <c r="S1277" i="6"/>
  <c r="S1276" i="6"/>
  <c r="S1275" i="6"/>
  <c r="S1274" i="6"/>
  <c r="S1273" i="6"/>
  <c r="S1272" i="6"/>
  <c r="S1271" i="6"/>
  <c r="S1270" i="6"/>
  <c r="S1269" i="6"/>
  <c r="S1268" i="6"/>
  <c r="S1267" i="6"/>
  <c r="S1266" i="6"/>
  <c r="S1265" i="6"/>
  <c r="S1264" i="6"/>
  <c r="S1263" i="6"/>
  <c r="S1262" i="6"/>
  <c r="S1261" i="6"/>
  <c r="S1260" i="6"/>
  <c r="S1259" i="6"/>
  <c r="S1258" i="6"/>
  <c r="S1257" i="6"/>
  <c r="S1256" i="6"/>
  <c r="S1255" i="6"/>
  <c r="S1254" i="6"/>
  <c r="S1253" i="6"/>
  <c r="S1252" i="6"/>
  <c r="S1251" i="6"/>
  <c r="S1250" i="6"/>
  <c r="S1249" i="6"/>
  <c r="S1248" i="6"/>
  <c r="S1247" i="6"/>
  <c r="S1246" i="6"/>
  <c r="S1245" i="6"/>
  <c r="S1244" i="6"/>
  <c r="S1243" i="6"/>
  <c r="S1242" i="6"/>
  <c r="S1241" i="6"/>
  <c r="S1240" i="6"/>
  <c r="S1239" i="6"/>
  <c r="S1238" i="6"/>
  <c r="S1237" i="6"/>
  <c r="S1236" i="6"/>
  <c r="S1235" i="6"/>
  <c r="S1234" i="6"/>
  <c r="S1233" i="6"/>
  <c r="S1232" i="6"/>
  <c r="S1231" i="6"/>
  <c r="S1230" i="6"/>
  <c r="S1229" i="6"/>
  <c r="S1228" i="6"/>
  <c r="S1227" i="6"/>
  <c r="S1226" i="6"/>
  <c r="S1225" i="6"/>
  <c r="S1224" i="6"/>
  <c r="S1223" i="6"/>
  <c r="S1222" i="6"/>
  <c r="S1221" i="6"/>
  <c r="S1220" i="6"/>
  <c r="S1219" i="6"/>
  <c r="S1218" i="6"/>
  <c r="S1217" i="6"/>
  <c r="S1216" i="6"/>
  <c r="S1215" i="6"/>
  <c r="S1214" i="6"/>
  <c r="S1213" i="6"/>
  <c r="S1212" i="6"/>
  <c r="S1211" i="6"/>
  <c r="S1210" i="6"/>
  <c r="S1209" i="6"/>
  <c r="S1208" i="6"/>
  <c r="S1207" i="6"/>
  <c r="S1206" i="6"/>
  <c r="S1205" i="6"/>
  <c r="S1204" i="6"/>
  <c r="S1203" i="6"/>
  <c r="S1202" i="6"/>
  <c r="S1201" i="6"/>
  <c r="S1200" i="6"/>
  <c r="S1199" i="6"/>
  <c r="S1198" i="6"/>
  <c r="S1197" i="6"/>
  <c r="S1196" i="6"/>
  <c r="S1195" i="6"/>
  <c r="S1194" i="6"/>
  <c r="S1193" i="6"/>
  <c r="S1192" i="6"/>
  <c r="S1191" i="6"/>
  <c r="S1190" i="6"/>
  <c r="S1189" i="6"/>
  <c r="S1188" i="6"/>
  <c r="S1187" i="6"/>
  <c r="S1186" i="6"/>
  <c r="S1185" i="6"/>
  <c r="S1184" i="6"/>
  <c r="S1183" i="6"/>
  <c r="S1182" i="6"/>
  <c r="S1181" i="6"/>
  <c r="S1180" i="6"/>
  <c r="S1179" i="6"/>
  <c r="S1178" i="6"/>
  <c r="S1177" i="6"/>
  <c r="S1176" i="6"/>
  <c r="S1175" i="6"/>
  <c r="S1174" i="6"/>
  <c r="S1173" i="6"/>
  <c r="S1172" i="6"/>
  <c r="S1171" i="6"/>
  <c r="S1170" i="6"/>
  <c r="S1169" i="6"/>
  <c r="S1168" i="6"/>
  <c r="S1167" i="6"/>
  <c r="S1166" i="6"/>
  <c r="S1165" i="6"/>
  <c r="S1164" i="6"/>
  <c r="S1163" i="6"/>
  <c r="S1162" i="6"/>
  <c r="S1161" i="6"/>
  <c r="S1160" i="6"/>
  <c r="S1159" i="6"/>
  <c r="S1158" i="6"/>
  <c r="S1157" i="6"/>
  <c r="S1156" i="6"/>
  <c r="S1155" i="6"/>
  <c r="S1154" i="6"/>
  <c r="S1153" i="6"/>
  <c r="S1152" i="6"/>
  <c r="S1151" i="6"/>
  <c r="S1150" i="6"/>
  <c r="S1149" i="6"/>
  <c r="S1148" i="6"/>
  <c r="S1147" i="6"/>
  <c r="S1146" i="6"/>
  <c r="S1145" i="6"/>
  <c r="S1144" i="6"/>
  <c r="S1143" i="6"/>
  <c r="S1142" i="6"/>
  <c r="S1141" i="6"/>
  <c r="S1140" i="6"/>
  <c r="S1139" i="6"/>
  <c r="S1138" i="6"/>
  <c r="S1137" i="6"/>
  <c r="S1136" i="6"/>
  <c r="S1135" i="6"/>
  <c r="S1134" i="6"/>
  <c r="S1133" i="6"/>
  <c r="S1132" i="6"/>
  <c r="S1131" i="6"/>
  <c r="S1130" i="6"/>
  <c r="S1129" i="6"/>
  <c r="S1128" i="6"/>
  <c r="S1127" i="6"/>
  <c r="S1126" i="6"/>
  <c r="S1125" i="6"/>
  <c r="S1124" i="6"/>
  <c r="S1123" i="6"/>
  <c r="S1122" i="6"/>
  <c r="S1121" i="6"/>
  <c r="S1120" i="6"/>
  <c r="S1119" i="6"/>
  <c r="S1118" i="6"/>
  <c r="S1117" i="6"/>
  <c r="S1116" i="6"/>
  <c r="S1115" i="6"/>
  <c r="S1114" i="6"/>
  <c r="S1113" i="6"/>
  <c r="S1112" i="6"/>
  <c r="S1111" i="6"/>
  <c r="S1110" i="6"/>
  <c r="S1109" i="6"/>
  <c r="S1108" i="6"/>
  <c r="S1107" i="6"/>
  <c r="S1106" i="6"/>
  <c r="S1105" i="6"/>
  <c r="S1104" i="6"/>
  <c r="S1103" i="6"/>
  <c r="S1102" i="6"/>
  <c r="S1101" i="6"/>
  <c r="S1100" i="6"/>
  <c r="S1099" i="6"/>
  <c r="S1098" i="6"/>
  <c r="S1097" i="6"/>
  <c r="S1096" i="6"/>
  <c r="S1095" i="6"/>
  <c r="S1094" i="6"/>
  <c r="S1093" i="6"/>
  <c r="S1092" i="6"/>
  <c r="S1091" i="6"/>
  <c r="S1090" i="6"/>
  <c r="S1089" i="6"/>
  <c r="S1088" i="6"/>
  <c r="S1087" i="6"/>
  <c r="S1086" i="6"/>
  <c r="S1085" i="6"/>
  <c r="S1084" i="6"/>
  <c r="S1083" i="6"/>
  <c r="S1082" i="6"/>
  <c r="S1081" i="6"/>
  <c r="S1080" i="6"/>
  <c r="S1079" i="6"/>
  <c r="S1078" i="6"/>
  <c r="S1077" i="6"/>
  <c r="S1076" i="6"/>
  <c r="S1075" i="6"/>
  <c r="S1074" i="6"/>
  <c r="S1073" i="6"/>
  <c r="S1072" i="6"/>
  <c r="S1071" i="6"/>
  <c r="S1070" i="6"/>
  <c r="S1069" i="6"/>
  <c r="S1068" i="6"/>
  <c r="S1067" i="6"/>
  <c r="S1066" i="6"/>
  <c r="S1065" i="6"/>
  <c r="S1064" i="6"/>
  <c r="S1063" i="6"/>
  <c r="S1062" i="6"/>
  <c r="S1061" i="6"/>
  <c r="S1060" i="6"/>
  <c r="S1059" i="6"/>
  <c r="S1058" i="6"/>
  <c r="S1057" i="6"/>
  <c r="S1056" i="6"/>
  <c r="S1055" i="6"/>
  <c r="S1054" i="6"/>
  <c r="S1053" i="6"/>
  <c r="S1052" i="6"/>
  <c r="S1051" i="6"/>
  <c r="S1050" i="6"/>
  <c r="S1049" i="6"/>
  <c r="S1048" i="6"/>
  <c r="S1047" i="6"/>
  <c r="S1046" i="6"/>
  <c r="S1045" i="6"/>
  <c r="S1044" i="6"/>
  <c r="S1043" i="6"/>
  <c r="S1042" i="6"/>
  <c r="S1041" i="6"/>
  <c r="S1040" i="6"/>
  <c r="S1039" i="6"/>
  <c r="S1038" i="6"/>
  <c r="S1037" i="6"/>
  <c r="S1036" i="6"/>
  <c r="S1035" i="6"/>
  <c r="S1034" i="6"/>
  <c r="S1033" i="6"/>
  <c r="S1032" i="6"/>
  <c r="S1031" i="6"/>
  <c r="S1030" i="6"/>
  <c r="S1029" i="6"/>
  <c r="S1028" i="6"/>
  <c r="S1027" i="6"/>
  <c r="S1026" i="6"/>
  <c r="S1025" i="6"/>
  <c r="S1024" i="6"/>
  <c r="S1023" i="6"/>
  <c r="S1022" i="6"/>
  <c r="S1021" i="6"/>
  <c r="S1020" i="6"/>
  <c r="S1019" i="6"/>
  <c r="S1018" i="6"/>
  <c r="S1017" i="6"/>
  <c r="S1016" i="6"/>
  <c r="S1015" i="6"/>
  <c r="S1014" i="6"/>
  <c r="S1013" i="6"/>
  <c r="S1012" i="6"/>
  <c r="S1011" i="6"/>
  <c r="S1010" i="6"/>
  <c r="S1009" i="6"/>
  <c r="S1008" i="6"/>
  <c r="S1007" i="6"/>
  <c r="S1006" i="6"/>
  <c r="S1005" i="6"/>
  <c r="S1004" i="6"/>
  <c r="S1003" i="6"/>
  <c r="S1002" i="6"/>
  <c r="S1001" i="6"/>
  <c r="S1000" i="6"/>
  <c r="S999" i="6"/>
  <c r="S998" i="6"/>
  <c r="S997" i="6"/>
  <c r="S996" i="6"/>
  <c r="S995" i="6"/>
  <c r="S994" i="6"/>
  <c r="S993" i="6"/>
  <c r="S992" i="6"/>
  <c r="S991" i="6"/>
  <c r="S990" i="6"/>
  <c r="S989" i="6"/>
  <c r="S988" i="6"/>
  <c r="S987" i="6"/>
  <c r="S986" i="6"/>
  <c r="S985" i="6"/>
  <c r="S984" i="6"/>
  <c r="S983" i="6"/>
  <c r="S982" i="6"/>
  <c r="S981" i="6"/>
  <c r="S980" i="6"/>
  <c r="S979" i="6"/>
  <c r="S978" i="6"/>
  <c r="S977" i="6"/>
  <c r="S976" i="6"/>
  <c r="S975" i="6"/>
  <c r="S974" i="6"/>
  <c r="S973" i="6"/>
  <c r="S972" i="6"/>
  <c r="S971" i="6"/>
  <c r="S970" i="6"/>
  <c r="S969" i="6"/>
  <c r="S968" i="6"/>
  <c r="S967" i="6"/>
  <c r="S966" i="6"/>
  <c r="S965" i="6"/>
  <c r="S964" i="6"/>
  <c r="S963" i="6"/>
  <c r="S962" i="6"/>
  <c r="S961" i="6"/>
  <c r="S960" i="6"/>
  <c r="S959" i="6"/>
  <c r="S958" i="6"/>
  <c r="S957" i="6"/>
  <c r="S956" i="6"/>
  <c r="S955" i="6"/>
  <c r="S954" i="6"/>
  <c r="S953" i="6"/>
  <c r="S952" i="6"/>
  <c r="S951" i="6"/>
  <c r="S950" i="6"/>
  <c r="S949" i="6"/>
  <c r="S948" i="6"/>
  <c r="S947" i="6"/>
  <c r="S946" i="6"/>
  <c r="S945" i="6"/>
  <c r="S944" i="6"/>
  <c r="S943" i="6"/>
  <c r="S942" i="6"/>
  <c r="S941" i="6"/>
  <c r="S940" i="6"/>
  <c r="S939" i="6"/>
  <c r="S938" i="6"/>
  <c r="S937" i="6"/>
  <c r="S936" i="6"/>
  <c r="S935" i="6"/>
  <c r="S934" i="6"/>
  <c r="S933" i="6"/>
  <c r="S932" i="6"/>
  <c r="S931" i="6"/>
  <c r="S930" i="6"/>
  <c r="S929" i="6"/>
  <c r="S928" i="6"/>
  <c r="S927" i="6"/>
  <c r="S926" i="6"/>
  <c r="S925" i="6"/>
  <c r="S924" i="6"/>
  <c r="S923" i="6"/>
  <c r="S922" i="6"/>
  <c r="S921" i="6"/>
  <c r="S920" i="6"/>
  <c r="S919" i="6"/>
  <c r="S918" i="6"/>
  <c r="S917" i="6"/>
  <c r="S916" i="6"/>
  <c r="S915" i="6"/>
  <c r="S914" i="6"/>
  <c r="S913" i="6"/>
  <c r="S912" i="6"/>
  <c r="S911" i="6"/>
  <c r="S910" i="6"/>
  <c r="S909" i="6"/>
  <c r="S908" i="6"/>
  <c r="S907" i="6"/>
  <c r="S906" i="6"/>
  <c r="S905" i="6"/>
  <c r="S904" i="6"/>
  <c r="S903" i="6"/>
  <c r="S902" i="6"/>
  <c r="S901" i="6"/>
  <c r="S900" i="6"/>
  <c r="S899" i="6"/>
  <c r="S898" i="6"/>
  <c r="S897" i="6"/>
  <c r="S896" i="6"/>
  <c r="S895" i="6"/>
  <c r="S894" i="6"/>
  <c r="S893" i="6"/>
  <c r="S892" i="6"/>
  <c r="S891" i="6"/>
  <c r="S890" i="6"/>
  <c r="S889" i="6"/>
  <c r="S888" i="6"/>
  <c r="S887" i="6"/>
  <c r="S886" i="6"/>
  <c r="S885" i="6"/>
  <c r="S884" i="6"/>
  <c r="S883" i="6"/>
  <c r="S882" i="6"/>
  <c r="S881" i="6"/>
  <c r="S880" i="6"/>
  <c r="S879" i="6"/>
  <c r="S878" i="6"/>
  <c r="S877" i="6"/>
  <c r="S876" i="6"/>
  <c r="S875" i="6"/>
  <c r="S874" i="6"/>
  <c r="S873" i="6"/>
  <c r="S872" i="6"/>
  <c r="S871" i="6"/>
  <c r="S870" i="6"/>
  <c r="S869" i="6"/>
  <c r="S868" i="6"/>
  <c r="S867" i="6"/>
  <c r="S866" i="6"/>
  <c r="S865" i="6"/>
  <c r="S864" i="6"/>
  <c r="S863" i="6"/>
  <c r="S862" i="6"/>
  <c r="S861" i="6"/>
  <c r="S860" i="6"/>
  <c r="S859" i="6"/>
  <c r="S858" i="6"/>
  <c r="S857" i="6"/>
  <c r="S856" i="6"/>
  <c r="S855" i="6"/>
  <c r="S854" i="6"/>
  <c r="S853" i="6"/>
  <c r="S852" i="6"/>
  <c r="S851" i="6"/>
  <c r="S850" i="6"/>
  <c r="S849" i="6"/>
  <c r="S848" i="6"/>
  <c r="S847" i="6"/>
  <c r="S846" i="6"/>
  <c r="S845" i="6"/>
  <c r="S844" i="6"/>
  <c r="S843" i="6"/>
  <c r="S842" i="6"/>
  <c r="S841" i="6"/>
  <c r="S840" i="6"/>
  <c r="S839" i="6"/>
  <c r="S838" i="6"/>
  <c r="S837" i="6"/>
  <c r="S836" i="6"/>
  <c r="S835" i="6"/>
  <c r="S834" i="6"/>
  <c r="S833" i="6"/>
  <c r="S832" i="6"/>
  <c r="S831" i="6"/>
  <c r="S830" i="6"/>
  <c r="S829" i="6"/>
  <c r="S828" i="6"/>
  <c r="S827" i="6"/>
  <c r="S826" i="6"/>
  <c r="S825" i="6"/>
  <c r="S824" i="6"/>
  <c r="S823" i="6"/>
  <c r="S822" i="6"/>
  <c r="S821" i="6"/>
  <c r="S820" i="6"/>
  <c r="S819" i="6"/>
  <c r="S818" i="6"/>
  <c r="S817" i="6"/>
  <c r="S816" i="6"/>
  <c r="S815" i="6"/>
  <c r="S814" i="6"/>
  <c r="S813" i="6"/>
  <c r="S812" i="6"/>
  <c r="S811" i="6"/>
  <c r="S810" i="6"/>
  <c r="S809" i="6"/>
  <c r="S808" i="6"/>
  <c r="S807" i="6"/>
  <c r="S806" i="6"/>
  <c r="S805" i="6"/>
  <c r="S804" i="6"/>
  <c r="S803" i="6"/>
  <c r="S802" i="6"/>
  <c r="S801" i="6"/>
  <c r="S800" i="6"/>
  <c r="S799" i="6"/>
  <c r="S798" i="6"/>
  <c r="S797" i="6"/>
  <c r="S796" i="6"/>
  <c r="S795" i="6"/>
  <c r="S794" i="6"/>
  <c r="S793" i="6"/>
  <c r="S792" i="6"/>
  <c r="S791" i="6"/>
  <c r="S790" i="6"/>
  <c r="S789" i="6"/>
  <c r="S788" i="6"/>
  <c r="S787" i="6"/>
  <c r="S786" i="6"/>
  <c r="S785" i="6"/>
  <c r="S784" i="6"/>
  <c r="S783" i="6"/>
  <c r="S782" i="6"/>
  <c r="S781" i="6"/>
  <c r="S780" i="6"/>
  <c r="S779" i="6"/>
  <c r="S778" i="6"/>
  <c r="S777" i="6"/>
  <c r="S776" i="6"/>
  <c r="S775" i="6"/>
  <c r="S774" i="6"/>
  <c r="S773" i="6"/>
  <c r="S772" i="6"/>
  <c r="S771" i="6"/>
  <c r="S770" i="6"/>
  <c r="S769" i="6"/>
  <c r="S768" i="6"/>
  <c r="S767" i="6"/>
  <c r="S766" i="6"/>
  <c r="S765" i="6"/>
  <c r="S764" i="6"/>
  <c r="S763" i="6"/>
  <c r="S762" i="6"/>
  <c r="S761" i="6"/>
  <c r="S760" i="6"/>
  <c r="S759" i="6"/>
  <c r="S758" i="6"/>
  <c r="S757" i="6"/>
  <c r="S756" i="6"/>
  <c r="S755" i="6"/>
  <c r="S754" i="6"/>
  <c r="S753" i="6"/>
  <c r="S752" i="6"/>
  <c r="S751" i="6"/>
  <c r="S750" i="6"/>
  <c r="S749" i="6"/>
  <c r="S748" i="6"/>
  <c r="S747" i="6"/>
  <c r="S746" i="6"/>
  <c r="S745" i="6"/>
  <c r="S744" i="6"/>
  <c r="S743" i="6"/>
  <c r="S742" i="6"/>
  <c r="S741" i="6"/>
  <c r="S740" i="6"/>
  <c r="S739" i="6"/>
  <c r="S738" i="6"/>
  <c r="S737" i="6"/>
  <c r="S736" i="6"/>
  <c r="S735" i="6"/>
  <c r="S734" i="6"/>
  <c r="S733" i="6"/>
  <c r="S732" i="6"/>
  <c r="S731" i="6"/>
  <c r="S730" i="6"/>
  <c r="S729" i="6"/>
  <c r="S728" i="6"/>
  <c r="S727" i="6"/>
  <c r="S726" i="6"/>
  <c r="S725" i="6"/>
  <c r="S724" i="6"/>
  <c r="S723" i="6"/>
  <c r="S722" i="6"/>
  <c r="S721" i="6"/>
  <c r="S720" i="6"/>
  <c r="S719" i="6"/>
  <c r="S718" i="6"/>
  <c r="S717" i="6"/>
  <c r="S716" i="6"/>
  <c r="S715" i="6"/>
  <c r="S714" i="6"/>
  <c r="S713" i="6"/>
  <c r="S712" i="6"/>
  <c r="S711" i="6"/>
  <c r="S710" i="6"/>
  <c r="S709" i="6"/>
  <c r="S708" i="6"/>
  <c r="S707" i="6"/>
  <c r="S706" i="6"/>
  <c r="S705" i="6"/>
  <c r="S704" i="6"/>
  <c r="S703" i="6"/>
  <c r="S702" i="6"/>
  <c r="S701" i="6"/>
  <c r="S700" i="6"/>
  <c r="S699" i="6"/>
  <c r="S698" i="6"/>
  <c r="S697" i="6"/>
  <c r="S696" i="6"/>
  <c r="S695" i="6"/>
  <c r="S694" i="6"/>
  <c r="S693" i="6"/>
  <c r="S692" i="6"/>
  <c r="S691" i="6"/>
  <c r="S690" i="6"/>
  <c r="S689" i="6"/>
  <c r="S688" i="6"/>
  <c r="S687" i="6"/>
  <c r="S686" i="6"/>
  <c r="S685" i="6"/>
  <c r="S684" i="6"/>
  <c r="S683" i="6"/>
  <c r="S682" i="6"/>
  <c r="S681" i="6"/>
  <c r="S680" i="6"/>
  <c r="S679" i="6"/>
  <c r="S678" i="6"/>
  <c r="S677" i="6"/>
  <c r="S676" i="6"/>
  <c r="S675" i="6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2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P1304" i="3" l="1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119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934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749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564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379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194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9" i="3"/>
</calcChain>
</file>

<file path=xl/sharedStrings.xml><?xml version="1.0" encoding="utf-8"?>
<sst xmlns="http://schemas.openxmlformats.org/spreadsheetml/2006/main" count="812" uniqueCount="261">
  <si>
    <t>Date Collected</t>
  </si>
  <si>
    <t>Monarch</t>
  </si>
  <si>
    <t>N average</t>
  </si>
  <si>
    <t>E</t>
  </si>
  <si>
    <t>FePc/MON</t>
  </si>
  <si>
    <t>MnOx/MON</t>
  </si>
  <si>
    <t>Pt/C</t>
  </si>
  <si>
    <t>FePcMnOx/MON</t>
  </si>
  <si>
    <t>/ Hrs (new Pt=0hrs)</t>
  </si>
  <si>
    <t>/ Hrs (new FePc/MON and FePcMnOx/MON=0hrs)</t>
  </si>
  <si>
    <t>/ V vs RHE</t>
  </si>
  <si>
    <t>Time (MFC 2)</t>
  </si>
  <si>
    <t>Time (MFC 1 and MFC 2)</t>
  </si>
  <si>
    <t>Current Density</t>
  </si>
  <si>
    <t>(Amps m-2)</t>
  </si>
  <si>
    <t>(W m-2)</t>
  </si>
  <si>
    <t>Cell 2</t>
  </si>
  <si>
    <t>Cell Voltage</t>
  </si>
  <si>
    <t>Cell Power</t>
  </si>
  <si>
    <t>J</t>
  </si>
  <si>
    <t>|J|</t>
  </si>
  <si>
    <r>
      <rPr>
        <i/>
        <sz val="11"/>
        <color theme="1"/>
        <rFont val="Calibri"/>
        <family val="2"/>
        <scheme val="minor"/>
      </rPr>
      <t>E</t>
    </r>
    <r>
      <rPr>
        <i/>
        <vertAlign val="subscript"/>
        <sz val="11"/>
        <color theme="1"/>
        <rFont val="Calibri"/>
        <family val="2"/>
        <scheme val="minor"/>
      </rPr>
      <t>WE</t>
    </r>
  </si>
  <si>
    <r>
      <rPr>
        <i/>
        <sz val="11"/>
        <color theme="1"/>
        <rFont val="Calibri"/>
        <family val="2"/>
        <scheme val="minor"/>
      </rPr>
      <t>R</t>
    </r>
    <r>
      <rPr>
        <i/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=290 Ohms </t>
    </r>
  </si>
  <si>
    <t>I</t>
  </si>
  <si>
    <t>/ Amps</t>
  </si>
  <si>
    <r>
      <t>/ Amps cm</t>
    </r>
    <r>
      <rPr>
        <vertAlign val="superscript"/>
        <sz val="11"/>
        <color theme="1"/>
        <rFont val="Calibri"/>
        <family val="2"/>
        <scheme val="minor"/>
      </rPr>
      <t>-2</t>
    </r>
  </si>
  <si>
    <t>/ Amps m-2</t>
  </si>
  <si>
    <t>Sample 1</t>
  </si>
  <si>
    <t>Sample 2</t>
  </si>
  <si>
    <t>Sample 3</t>
  </si>
  <si>
    <t>Sample 4</t>
  </si>
  <si>
    <t>Kinetic Energy</t>
  </si>
  <si>
    <t>/ eV</t>
  </si>
  <si>
    <t>Binding Energy</t>
  </si>
  <si>
    <t>Recorded data</t>
  </si>
  <si>
    <t>Catalyst</t>
  </si>
  <si>
    <t>Figure 3.(A)</t>
  </si>
  <si>
    <t>Chemical Groups (Quaternary N)</t>
  </si>
  <si>
    <t>Shirley Background</t>
  </si>
  <si>
    <t>Background Corrected</t>
  </si>
  <si>
    <t>Sum of component peaks</t>
  </si>
  <si>
    <r>
      <t>E</t>
    </r>
    <r>
      <rPr>
        <i/>
        <vertAlign val="subscript"/>
        <sz val="12"/>
        <color rgb="FF000000"/>
        <rFont val="Times New Roman"/>
        <family val="1"/>
      </rPr>
      <t>B</t>
    </r>
    <r>
      <rPr>
        <sz val="12"/>
        <color rgb="FF000000"/>
        <rFont val="Times New Roman"/>
        <family val="1"/>
      </rPr>
      <t xml:space="preserve"> =398.45eV, </t>
    </r>
    <r>
      <rPr>
        <i/>
        <sz val="12"/>
        <color rgb="FF000000"/>
        <rFont val="Times New Roman"/>
        <family val="1"/>
      </rPr>
      <t>W</t>
    </r>
    <r>
      <rPr>
        <i/>
        <vertAlign val="subscript"/>
        <sz val="12"/>
        <color rgb="FF000000"/>
        <rFont val="Times New Roman"/>
        <family val="1"/>
      </rPr>
      <t>1/2</t>
    </r>
    <r>
      <rPr>
        <sz val="12"/>
        <color rgb="FF000000"/>
        <rFont val="Times New Roman"/>
        <family val="1"/>
      </rPr>
      <t>=1.14-1.23eV</t>
    </r>
  </si>
  <si>
    <t>Chemical Groups (FePc-[both aza and pyrrolic], graphitic edge plane pyridine)</t>
  </si>
  <si>
    <r>
      <t>E</t>
    </r>
    <r>
      <rPr>
        <i/>
        <vertAlign val="subscript"/>
        <sz val="12"/>
        <color rgb="FF000000"/>
        <rFont val="Times New Roman"/>
        <family val="1"/>
      </rPr>
      <t>B</t>
    </r>
    <r>
      <rPr>
        <sz val="12"/>
        <color rgb="FF000000"/>
        <rFont val="Times New Roman"/>
        <family val="1"/>
      </rPr>
      <t xml:space="preserve">=399.55eV, </t>
    </r>
    <r>
      <rPr>
        <i/>
        <sz val="12"/>
        <color rgb="FF000000"/>
        <rFont val="Times New Roman"/>
        <family val="1"/>
      </rPr>
      <t>W</t>
    </r>
    <r>
      <rPr>
        <i/>
        <vertAlign val="subscript"/>
        <sz val="12"/>
        <color rgb="FF000000"/>
        <rFont val="Times New Roman"/>
        <family val="1"/>
      </rPr>
      <t>1/2</t>
    </r>
    <r>
      <rPr>
        <sz val="12"/>
        <color rgb="FF000000"/>
        <rFont val="Times New Roman"/>
        <family val="1"/>
      </rPr>
      <t>=1.14-1.27eV</t>
    </r>
  </si>
  <si>
    <r>
      <t>E</t>
    </r>
    <r>
      <rPr>
        <i/>
        <vertAlign val="subscript"/>
        <sz val="12"/>
        <color rgb="FF000000"/>
        <rFont val="Times New Roman"/>
        <family val="1"/>
      </rPr>
      <t>B</t>
    </r>
    <r>
      <rPr>
        <sz val="12"/>
        <color rgb="FF000000"/>
        <rFont val="Times New Roman"/>
        <family val="1"/>
      </rPr>
      <t xml:space="preserve"> =400.4eV, </t>
    </r>
    <r>
      <rPr>
        <i/>
        <sz val="12"/>
        <color rgb="FF000000"/>
        <rFont val="Times New Roman"/>
        <family val="1"/>
      </rPr>
      <t>W</t>
    </r>
    <r>
      <rPr>
        <i/>
        <vertAlign val="subscript"/>
        <sz val="12"/>
        <color rgb="FF000000"/>
        <rFont val="Times New Roman"/>
        <family val="1"/>
      </rPr>
      <t>1/2</t>
    </r>
    <r>
      <rPr>
        <sz val="12"/>
        <color rgb="FF000000"/>
        <rFont val="Times New Roman"/>
        <family val="1"/>
      </rPr>
      <t>= 0.99-1.035eV</t>
    </r>
  </si>
  <si>
    <t>Shakeup satellite + Chemical Groups (Graphitic Pyrrole, Methyl Nitroso and Pyridone)</t>
  </si>
  <si>
    <r>
      <t>E</t>
    </r>
    <r>
      <rPr>
        <i/>
        <vertAlign val="subscript"/>
        <sz val="12"/>
        <color rgb="FF000000"/>
        <rFont val="Times New Roman"/>
        <family val="1"/>
      </rPr>
      <t>B</t>
    </r>
    <r>
      <rPr>
        <sz val="12"/>
        <color rgb="FF000000"/>
        <rFont val="Times New Roman"/>
        <family val="1"/>
      </rPr>
      <t xml:space="preserve">=401.54eV, </t>
    </r>
    <r>
      <rPr>
        <i/>
        <sz val="12"/>
        <color rgb="FF000000"/>
        <rFont val="Times New Roman"/>
        <family val="1"/>
      </rPr>
      <t>W</t>
    </r>
    <r>
      <rPr>
        <i/>
        <vertAlign val="subscript"/>
        <sz val="12"/>
        <color rgb="FF000000"/>
        <rFont val="Times New Roman"/>
        <family val="1"/>
      </rPr>
      <t>1/2</t>
    </r>
    <r>
      <rPr>
        <sz val="12"/>
        <color rgb="FF000000"/>
        <rFont val="Times New Roman"/>
        <family val="1"/>
      </rPr>
      <t>=1.61-1.875eV</t>
    </r>
  </si>
  <si>
    <t>Chemical Groups (Cationic Pyridine, valley position edge plane Qammonium)</t>
  </si>
  <si>
    <t>/ Counts s-1</t>
  </si>
  <si>
    <r>
      <t>/ Counts s</t>
    </r>
    <r>
      <rPr>
        <vertAlign val="superscript"/>
        <sz val="12"/>
        <color rgb="FF000000"/>
        <rFont val="Times New Roman"/>
        <family val="1"/>
      </rPr>
      <t>-1</t>
    </r>
  </si>
  <si>
    <t>Figure 3.(B)</t>
  </si>
  <si>
    <t>Fe2p</t>
  </si>
  <si>
    <t>MnOx/C</t>
  </si>
  <si>
    <t>Photemmisions (Recorded)</t>
  </si>
  <si>
    <t>Photemmisions (Background corrected)</t>
  </si>
  <si>
    <t>Photemmisions</t>
  </si>
  <si>
    <t>Figure 3.(C)</t>
  </si>
  <si>
    <t>Mn2p</t>
  </si>
  <si>
    <t>20/11/2011-29/11/2011 (NEXUS - P Cumpson)</t>
  </si>
  <si>
    <t>MFC2 Ecathode</t>
  </si>
  <si>
    <t>MFC1 Ecathode</t>
  </si>
  <si>
    <t>/ W m-2</t>
  </si>
  <si>
    <t>E Cathode</t>
  </si>
  <si>
    <t>/ Volts</t>
  </si>
  <si>
    <r>
      <t>Tafel Slope, -</t>
    </r>
    <r>
      <rPr>
        <i/>
        <sz val="10"/>
        <color theme="1"/>
        <rFont val="Times New Roman"/>
        <family val="1"/>
      </rPr>
      <t>b</t>
    </r>
    <r>
      <rPr>
        <i/>
        <vertAlign val="subscript"/>
        <sz val="10"/>
        <color theme="1"/>
        <rFont val="Times New Roman"/>
        <family val="1"/>
      </rPr>
      <t>c</t>
    </r>
    <r>
      <rPr>
        <sz val="10"/>
        <color theme="1"/>
        <rFont val="Times New Roman"/>
        <family val="1"/>
      </rPr>
      <t xml:space="preserve"> </t>
    </r>
  </si>
  <si>
    <t>(iR corrected)</t>
  </si>
  <si>
    <r>
      <t>J</t>
    </r>
    <r>
      <rPr>
        <i/>
        <vertAlign val="subscript"/>
        <sz val="10"/>
        <color theme="1"/>
        <rFont val="Times New Roman"/>
        <family val="1"/>
      </rPr>
      <t xml:space="preserve">0 </t>
    </r>
    <r>
      <rPr>
        <i/>
        <sz val="10"/>
        <color theme="1"/>
        <rFont val="Times New Roman"/>
        <family val="1"/>
      </rPr>
      <t>(geo.)</t>
    </r>
  </si>
  <si>
    <r>
      <t>E</t>
    </r>
    <r>
      <rPr>
        <i/>
        <vertAlign val="subscript"/>
        <sz val="10"/>
        <color theme="1"/>
        <rFont val="Times New Roman"/>
        <family val="1"/>
      </rPr>
      <t>Onset</t>
    </r>
  </si>
  <si>
    <t>RAS</t>
  </si>
  <si>
    <r>
      <t>J</t>
    </r>
    <r>
      <rPr>
        <i/>
        <vertAlign val="subscript"/>
        <sz val="10"/>
        <color theme="1"/>
        <rFont val="Times New Roman"/>
        <family val="1"/>
      </rPr>
      <t xml:space="preserve">WE </t>
    </r>
    <r>
      <rPr>
        <sz val="10"/>
        <color theme="1"/>
        <rFont val="Times New Roman"/>
        <family val="1"/>
      </rPr>
      <t>@</t>
    </r>
  </si>
  <si>
    <t>0.522V</t>
  </si>
  <si>
    <r>
      <t xml:space="preserve">E </t>
    </r>
    <r>
      <rPr>
        <sz val="10"/>
        <color theme="1"/>
        <rFont val="Times New Roman"/>
        <family val="1"/>
      </rPr>
      <t>@</t>
    </r>
  </si>
  <si>
    <r>
      <t>-0.4Am</t>
    </r>
    <r>
      <rPr>
        <vertAlign val="superscript"/>
        <sz val="10"/>
        <color theme="1"/>
        <rFont val="Times New Roman"/>
        <family val="1"/>
      </rPr>
      <t>-2</t>
    </r>
  </si>
  <si>
    <r>
      <t>OCP</t>
    </r>
    <r>
      <rPr>
        <sz val="10"/>
        <color theme="1"/>
        <rFont val="Times New Roman"/>
        <family val="1"/>
      </rPr>
      <t xml:space="preserve"> (16hr)</t>
    </r>
  </si>
  <si>
    <t>Process</t>
  </si>
  <si>
    <r>
      <t>V dec</t>
    </r>
    <r>
      <rPr>
        <vertAlign val="superscript"/>
        <sz val="10"/>
        <color theme="1"/>
        <rFont val="Times New Roman"/>
        <family val="1"/>
      </rPr>
      <t>-1</t>
    </r>
  </si>
  <si>
    <r>
      <t>A cm</t>
    </r>
    <r>
      <rPr>
        <vertAlign val="superscript"/>
        <sz val="10"/>
        <color theme="1"/>
        <rFont val="Times New Roman"/>
        <family val="1"/>
      </rPr>
      <t>-2</t>
    </r>
  </si>
  <si>
    <r>
      <t>x10</t>
    </r>
    <r>
      <rPr>
        <vertAlign val="superscript"/>
        <sz val="10"/>
        <color theme="1"/>
        <rFont val="Times New Roman"/>
        <family val="1"/>
      </rPr>
      <t>15</t>
    </r>
    <r>
      <rPr>
        <sz val="10"/>
        <color theme="1"/>
        <rFont val="Times New Roman"/>
        <family val="1"/>
      </rPr>
      <t xml:space="preserve"> cm</t>
    </r>
    <r>
      <rPr>
        <vertAlign val="superscript"/>
        <sz val="10"/>
        <color theme="1"/>
        <rFont val="Times New Roman"/>
        <family val="1"/>
      </rPr>
      <t>-2</t>
    </r>
    <r>
      <rPr>
        <sz val="10"/>
        <color theme="1"/>
        <rFont val="Times New Roman"/>
        <family val="1"/>
      </rPr>
      <t xml:space="preserve"> </t>
    </r>
  </si>
  <si>
    <r>
      <t>mA cm</t>
    </r>
    <r>
      <rPr>
        <vertAlign val="superscript"/>
        <sz val="10"/>
        <color theme="1"/>
        <rFont val="Times New Roman"/>
        <family val="1"/>
      </rPr>
      <t>-2</t>
    </r>
  </si>
  <si>
    <r>
      <t>/ V</t>
    </r>
    <r>
      <rPr>
        <vertAlign val="subscript"/>
        <sz val="10"/>
        <color theme="1"/>
        <rFont val="Times New Roman"/>
        <family val="1"/>
      </rPr>
      <t>RHE</t>
    </r>
  </si>
  <si>
    <r>
      <t>FePcMnO</t>
    </r>
    <r>
      <rPr>
        <vertAlign val="subscript"/>
        <sz val="10"/>
        <color theme="1"/>
        <rFont val="Times New Roman"/>
        <family val="1"/>
      </rPr>
      <t>x</t>
    </r>
    <r>
      <rPr>
        <sz val="10"/>
        <color theme="1"/>
        <rFont val="Times New Roman"/>
        <family val="1"/>
      </rPr>
      <t>/C</t>
    </r>
  </si>
  <si>
    <r>
      <t>MnO</t>
    </r>
    <r>
      <rPr>
        <vertAlign val="subscript"/>
        <sz val="10"/>
        <color theme="1"/>
        <rFont val="Times New Roman"/>
        <family val="1"/>
      </rPr>
      <t>x</t>
    </r>
    <r>
      <rPr>
        <sz val="10"/>
        <color theme="1"/>
        <rFont val="Times New Roman"/>
        <family val="1"/>
      </rPr>
      <t xml:space="preserve"> reduction</t>
    </r>
  </si>
  <si>
    <r>
      <t>7.8x10</t>
    </r>
    <r>
      <rPr>
        <vertAlign val="superscript"/>
        <sz val="10"/>
        <color theme="1"/>
        <rFont val="Times New Roman"/>
        <family val="1"/>
      </rPr>
      <t>-5</t>
    </r>
  </si>
  <si>
    <t xml:space="preserve">ORR Wave </t>
  </si>
  <si>
    <t>(by Mn-FePc)</t>
  </si>
  <si>
    <r>
      <t>1.3x10</t>
    </r>
    <r>
      <rPr>
        <vertAlign val="superscript"/>
        <sz val="10"/>
        <color theme="1"/>
        <rFont val="Times New Roman"/>
        <family val="1"/>
      </rPr>
      <t>-5</t>
    </r>
  </si>
  <si>
    <t>FePc/C</t>
  </si>
  <si>
    <t>(by FePc)</t>
  </si>
  <si>
    <r>
      <t>8x10</t>
    </r>
    <r>
      <rPr>
        <vertAlign val="superscript"/>
        <sz val="10"/>
        <color theme="1"/>
        <rFont val="Times New Roman"/>
        <family val="1"/>
      </rPr>
      <t>-8</t>
    </r>
  </si>
  <si>
    <r>
      <t>2e</t>
    </r>
    <r>
      <rPr>
        <vertAlign val="superscript"/>
        <sz val="10"/>
        <color theme="1"/>
        <rFont val="Times New Roman"/>
        <family val="1"/>
      </rPr>
      <t>-</t>
    </r>
    <r>
      <rPr>
        <sz val="10"/>
        <color theme="1"/>
        <rFont val="Times New Roman"/>
        <family val="1"/>
      </rPr>
      <t xml:space="preserve"> ORR Wave</t>
    </r>
  </si>
  <si>
    <r>
      <t>1.5x10</t>
    </r>
    <r>
      <rPr>
        <vertAlign val="superscript"/>
        <sz val="10"/>
        <color theme="1"/>
        <rFont val="Times New Roman"/>
        <family val="1"/>
      </rPr>
      <t>-7</t>
    </r>
  </si>
  <si>
    <t>Pt</t>
  </si>
  <si>
    <r>
      <t>2</t>
    </r>
    <r>
      <rPr>
        <vertAlign val="superscript"/>
        <sz val="10"/>
        <color theme="1"/>
        <rFont val="Times New Roman"/>
        <family val="1"/>
      </rPr>
      <t>nd</t>
    </r>
    <r>
      <rPr>
        <sz val="10"/>
        <color theme="1"/>
        <rFont val="Times New Roman"/>
        <family val="1"/>
      </rPr>
      <t xml:space="preserve"> Tafel Region</t>
    </r>
  </si>
  <si>
    <r>
      <t>2x10</t>
    </r>
    <r>
      <rPr>
        <vertAlign val="superscript"/>
        <sz val="10"/>
        <color theme="1"/>
        <rFont val="Times New Roman"/>
        <family val="1"/>
      </rPr>
      <t>-6</t>
    </r>
  </si>
  <si>
    <t>Air</t>
  </si>
  <si>
    <r>
      <t> </t>
    </r>
    <r>
      <rPr>
        <b/>
        <sz val="10"/>
        <color rgb="FF000000"/>
        <rFont val="Times New Roman"/>
        <family val="1"/>
      </rPr>
      <t xml:space="preserve">Electrode (Binder) / </t>
    </r>
    <r>
      <rPr>
        <i/>
        <sz val="10"/>
        <color rgb="FF000000"/>
        <rFont val="Times New Roman"/>
        <family val="1"/>
      </rPr>
      <t>Electrode polarization?</t>
    </r>
  </si>
  <si>
    <t>Mn loading</t>
  </si>
  <si>
    <t>Electrolyte Volume</t>
  </si>
  <si>
    <t xml:space="preserve">Total Manganese </t>
  </si>
  <si>
    <t>Content</t>
  </si>
  <si>
    <t xml:space="preserve">Leached mass </t>
  </si>
  <si>
    <t>of Mn from electrode</t>
  </si>
  <si>
    <t xml:space="preserve">Proportion of Mn </t>
  </si>
  <si>
    <t>leached from electrode°</t>
  </si>
  <si>
    <t>mg</t>
  </si>
  <si>
    <t>Litres</t>
  </si>
  <si>
    <t>(ppm)</t>
  </si>
  <si>
    <t>(mg)</t>
  </si>
  <si>
    <t>(%)</t>
  </si>
  <si>
    <r>
      <t>MnO</t>
    </r>
    <r>
      <rPr>
        <b/>
        <vertAlign val="subscript"/>
        <sz val="10"/>
        <color rgb="FF000000"/>
        <rFont val="Times New Roman"/>
        <family val="1"/>
      </rPr>
      <t>x</t>
    </r>
    <r>
      <rPr>
        <b/>
        <sz val="10"/>
        <color rgb="FF000000"/>
        <rFont val="Times New Roman"/>
        <family val="1"/>
      </rPr>
      <t>/MON (PTFE)</t>
    </r>
  </si>
  <si>
    <t>OCP</t>
  </si>
  <si>
    <t>LSV polarised</t>
  </si>
  <si>
    <r>
      <t>MnO</t>
    </r>
    <r>
      <rPr>
        <b/>
        <vertAlign val="subscript"/>
        <sz val="10"/>
        <color rgb="FF000000"/>
        <rFont val="Times New Roman"/>
        <family val="1"/>
      </rPr>
      <t>x</t>
    </r>
    <r>
      <rPr>
        <b/>
        <sz val="10"/>
        <color rgb="FF000000"/>
        <rFont val="Times New Roman"/>
        <family val="1"/>
      </rPr>
      <t>/MON (Na</t>
    </r>
    <r>
      <rPr>
        <b/>
        <vertAlign val="superscript"/>
        <sz val="10"/>
        <color rgb="FF000000"/>
        <rFont val="Times New Roman"/>
        <family val="1"/>
      </rPr>
      <t>+</t>
    </r>
    <r>
      <rPr>
        <b/>
        <sz val="10"/>
        <color rgb="FF000000"/>
        <rFont val="Times New Roman"/>
        <family val="1"/>
      </rPr>
      <t xml:space="preserve"> Nafion)</t>
    </r>
  </si>
  <si>
    <r>
      <t>FePcMnO</t>
    </r>
    <r>
      <rPr>
        <b/>
        <vertAlign val="subscript"/>
        <sz val="10"/>
        <color rgb="FF000000"/>
        <rFont val="Times New Roman"/>
        <family val="1"/>
      </rPr>
      <t>x</t>
    </r>
    <r>
      <rPr>
        <b/>
        <sz val="10"/>
        <color rgb="FF000000"/>
        <rFont val="Times New Roman"/>
        <family val="1"/>
      </rPr>
      <t>/C (Na</t>
    </r>
    <r>
      <rPr>
        <b/>
        <vertAlign val="superscript"/>
        <sz val="10"/>
        <color rgb="FF000000"/>
        <rFont val="Times New Roman"/>
        <family val="1"/>
      </rPr>
      <t>+</t>
    </r>
    <r>
      <rPr>
        <b/>
        <sz val="10"/>
        <color rgb="FF000000"/>
        <rFont val="Times New Roman"/>
        <family val="1"/>
      </rPr>
      <t xml:space="preserve"> Nafion)</t>
    </r>
  </si>
  <si>
    <t xml:space="preserve">Catalyst </t>
  </si>
  <si>
    <t>Carbon</t>
  </si>
  <si>
    <t>Nitrogen</t>
  </si>
  <si>
    <t>Iron</t>
  </si>
  <si>
    <t>Mn</t>
  </si>
  <si>
    <t>Sulphur</t>
  </si>
  <si>
    <t>Oxygen (MeOx)</t>
  </si>
  <si>
    <t>Oxygen (Other)</t>
  </si>
  <si>
    <t>MFC#</t>
  </si>
  <si>
    <t>Polarisation</t>
  </si>
  <si>
    <r>
      <t xml:space="preserve">Max. </t>
    </r>
    <r>
      <rPr>
        <i/>
        <sz val="10"/>
        <color theme="1"/>
        <rFont val="Times New Roman"/>
        <family val="1"/>
      </rPr>
      <t>E</t>
    </r>
    <r>
      <rPr>
        <i/>
        <vertAlign val="subscript"/>
        <sz val="10"/>
        <color theme="1"/>
        <rFont val="Times New Roman"/>
        <family val="1"/>
      </rPr>
      <t>cat</t>
    </r>
  </si>
  <si>
    <r>
      <t xml:space="preserve">Max. </t>
    </r>
    <r>
      <rPr>
        <i/>
        <sz val="10"/>
        <color theme="1"/>
        <rFont val="Times New Roman"/>
        <family val="1"/>
      </rPr>
      <t>V</t>
    </r>
    <r>
      <rPr>
        <i/>
        <vertAlign val="subscript"/>
        <sz val="10"/>
        <color theme="1"/>
        <rFont val="Times New Roman"/>
        <family val="1"/>
      </rPr>
      <t>cell</t>
    </r>
  </si>
  <si>
    <r>
      <t>P</t>
    </r>
    <r>
      <rPr>
        <i/>
        <vertAlign val="subscript"/>
        <sz val="10"/>
        <color theme="1"/>
        <rFont val="Times New Roman"/>
        <family val="1"/>
      </rPr>
      <t>max</t>
    </r>
  </si>
  <si>
    <r>
      <t>R</t>
    </r>
    <r>
      <rPr>
        <i/>
        <vertAlign val="subscript"/>
        <sz val="10"/>
        <color theme="1"/>
        <rFont val="Times New Roman"/>
        <family val="1"/>
      </rPr>
      <t>int</t>
    </r>
  </si>
  <si>
    <r>
      <t>E</t>
    </r>
    <r>
      <rPr>
        <i/>
        <vertAlign val="subscript"/>
        <sz val="10"/>
        <color theme="1"/>
        <rFont val="Times New Roman"/>
        <family val="1"/>
      </rPr>
      <t>cat</t>
    </r>
    <r>
      <rPr>
        <vertAlign val="subscript"/>
        <sz val="10"/>
        <color theme="1"/>
        <rFont val="Times New Roman"/>
        <family val="1"/>
      </rPr>
      <t xml:space="preserve"> </t>
    </r>
    <r>
      <rPr>
        <sz val="10"/>
        <color theme="1"/>
        <rFont val="Times New Roman"/>
        <family val="1"/>
      </rPr>
      <t>@</t>
    </r>
  </si>
  <si>
    <r>
      <t>0.4Am</t>
    </r>
    <r>
      <rPr>
        <vertAlign val="superscript"/>
        <sz val="10"/>
        <color theme="1"/>
        <rFont val="Times New Roman"/>
        <family val="1"/>
      </rPr>
      <t>-2</t>
    </r>
  </si>
  <si>
    <t>/ V</t>
  </si>
  <si>
    <r>
      <t>mW m</t>
    </r>
    <r>
      <rPr>
        <vertAlign val="superscript"/>
        <sz val="10"/>
        <color theme="1"/>
        <rFont val="Times New Roman"/>
        <family val="1"/>
      </rPr>
      <t>-2</t>
    </r>
  </si>
  <si>
    <t>Ohms</t>
  </si>
  <si>
    <t>Source Data;</t>
  </si>
  <si>
    <t>Tab "Fig 1"</t>
  </si>
  <si>
    <t>Source .xls file "Data for main supplementary figures" Tab "Fig A-4"</t>
  </si>
  <si>
    <t>Time (hrs)</t>
  </si>
  <si>
    <t>Time (s)</t>
  </si>
  <si>
    <t>E / Volts</t>
  </si>
  <si>
    <t>E / V vs Ag|AgCl</t>
  </si>
  <si>
    <t>E / V vs RHE</t>
  </si>
  <si>
    <t>OCP in Air - 15hrs</t>
  </si>
  <si>
    <t>OCP in Air - 13hrs</t>
  </si>
  <si>
    <t>OCP in Air - 16hrs</t>
  </si>
  <si>
    <t>See right</t>
  </si>
  <si>
    <t>Calculated from data in Tab "Fig 3"</t>
  </si>
  <si>
    <t>Tab "Fig 4"</t>
  </si>
  <si>
    <t>16/09/2010-24/09/2010</t>
  </si>
  <si>
    <t>22/09/2010-24/09/2010</t>
  </si>
  <si>
    <t>16/09/2010-22/09/2010</t>
  </si>
  <si>
    <t>Source .xls file "Data for main supplementary figures" Tab "Fig A-2"</t>
  </si>
  <si>
    <t>Calculated from data in Tab "Table 3"</t>
  </si>
  <si>
    <t>Binding Energy / eV</t>
  </si>
  <si>
    <t>50eV scan</t>
  </si>
  <si>
    <t>Raw N1s data</t>
  </si>
  <si>
    <t>C1s photoemmisions</t>
  </si>
  <si>
    <t>200eV Survey scan</t>
  </si>
  <si>
    <t>Adjusted to 50eV equivalent</t>
  </si>
  <si>
    <r>
      <rPr>
        <b/>
        <sz val="8"/>
        <color theme="1"/>
        <rFont val="Cambria"/>
        <family val="1"/>
        <scheme val="major"/>
      </rPr>
      <t>Catalyst</t>
    </r>
    <r>
      <rPr>
        <sz val="8"/>
        <color theme="1"/>
        <rFont val="Cambria"/>
        <family val="1"/>
        <scheme val="major"/>
      </rPr>
      <t xml:space="preserve"> </t>
    </r>
  </si>
  <si>
    <t>Fe2p (1/2)</t>
  </si>
  <si>
    <t>Fe2p (3/2)</t>
  </si>
  <si>
    <t>Mn2p (3/2)</t>
  </si>
  <si>
    <t>Mn2p (1/2)</t>
  </si>
  <si>
    <t>N1s</t>
  </si>
  <si>
    <t>O1s (MnOx)</t>
  </si>
  <si>
    <t>O1s (TiOx)</t>
  </si>
  <si>
    <t xml:space="preserve">(C-O) O1s </t>
  </si>
  <si>
    <t xml:space="preserve">(C=O) O1s </t>
  </si>
  <si>
    <t>C1s</t>
  </si>
  <si>
    <t>S2p (S-H)</t>
  </si>
  <si>
    <t>S2p (SOx)</t>
  </si>
  <si>
    <t>Ʃ N1s</t>
  </si>
  <si>
    <t>FePc-C</t>
  </si>
  <si>
    <t>FePcMnOx-C</t>
  </si>
  <si>
    <t>MnOx-C</t>
  </si>
  <si>
    <t>RSFAdjustment</t>
  </si>
  <si>
    <t>RSF adjusted N1s data</t>
  </si>
  <si>
    <t>C1s photoemmisions as % of total C1s</t>
  </si>
  <si>
    <t>Whole spectra emmision - baseline</t>
  </si>
  <si>
    <t>Manganese</t>
  </si>
  <si>
    <t xml:space="preserve">Iron </t>
  </si>
  <si>
    <t>Casa XPS says</t>
  </si>
  <si>
    <t>correction does no adjust</t>
  </si>
  <si>
    <t>Electron</t>
  </si>
  <si>
    <t>RSF (2p 3/2)</t>
  </si>
  <si>
    <t>RSF (2p 1/2)</t>
  </si>
  <si>
    <t>3s</t>
  </si>
  <si>
    <t>Oxygen</t>
  </si>
  <si>
    <t>Iron Phthalocyanine</t>
  </si>
  <si>
    <t>O1s</t>
  </si>
  <si>
    <t>Manganese Dioxide</t>
  </si>
  <si>
    <t>Ti2p</t>
  </si>
  <si>
    <t>Mn2O3</t>
  </si>
  <si>
    <t>Potassium</t>
  </si>
  <si>
    <t>K 2p</t>
  </si>
  <si>
    <t>Titanium</t>
  </si>
  <si>
    <t>S 2p</t>
  </si>
  <si>
    <t>TiO2</t>
  </si>
  <si>
    <t>K 3s</t>
  </si>
  <si>
    <t>Note - Doublets are adjusted by their individual RSF and the average value of th two doublets is used</t>
  </si>
  <si>
    <t>C s-1</t>
  </si>
  <si>
    <t>Weight %</t>
  </si>
  <si>
    <t>Atomic %</t>
  </si>
  <si>
    <t>(-FePc benznene)</t>
  </si>
  <si>
    <t>FePc loading from Fe2p</t>
  </si>
  <si>
    <t>Atomic/Molecular %</t>
  </si>
  <si>
    <t>FePc loading from N1s</t>
  </si>
  <si>
    <t>Graphite - C</t>
  </si>
  <si>
    <t>FePc</t>
  </si>
  <si>
    <t>MeOx</t>
  </si>
  <si>
    <t>Other 2</t>
  </si>
  <si>
    <t>Other O</t>
  </si>
  <si>
    <t>Other N</t>
  </si>
  <si>
    <t>Other S</t>
  </si>
  <si>
    <t>Total Emission</t>
  </si>
  <si>
    <t>57 is the number of atoms in FePc</t>
  </si>
  <si>
    <t>For Iron Phthalocyanine the atomic ratio of Iron to Nitrogen should be 1:8</t>
  </si>
  <si>
    <t>All values in Counts per Second</t>
  </si>
  <si>
    <t>Weight</t>
  </si>
  <si>
    <t>Weight adjusted signal</t>
  </si>
  <si>
    <t>Other</t>
  </si>
  <si>
    <t>Total</t>
  </si>
  <si>
    <t xml:space="preserve">Other (O, S,N)  </t>
  </si>
  <si>
    <t>Fe2p X-rays penetrate deeper into the sample</t>
  </si>
  <si>
    <t>N1s X-rays penetrate only closer to the surface</t>
  </si>
  <si>
    <t>Al Kα</t>
  </si>
  <si>
    <t>ΣC1s</t>
  </si>
  <si>
    <t xml:space="preserve">Ʃ O1s </t>
  </si>
  <si>
    <t>ΣC-C  Benzene</t>
  </si>
  <si>
    <t>RSF (Σ2p) or (Σ1s)</t>
  </si>
  <si>
    <t>Raw Data</t>
  </si>
  <si>
    <r>
      <t>Molecular Weight / g mol</t>
    </r>
    <r>
      <rPr>
        <vertAlign val="superscript"/>
        <sz val="11"/>
        <color theme="1"/>
        <rFont val="Calibri"/>
        <family val="2"/>
        <scheme val="minor"/>
      </rPr>
      <t>-1</t>
    </r>
  </si>
  <si>
    <t>ƩCounts per s</t>
  </si>
  <si>
    <t>N1s (FePc+graphitic edge pyridine)</t>
  </si>
  <si>
    <t>N1s (quaternary ammonium)</t>
  </si>
  <si>
    <t>N1s (Graphitic Pyrrole, Methyl Nitroso and Pyridone )</t>
  </si>
  <si>
    <t>N1s (Cationic Pyridine and “valley position” graphitic edge plane Quaternary ammonium)</t>
  </si>
  <si>
    <t>Tab "Fig 3"</t>
  </si>
  <si>
    <t>From file "Data for main supplementary figures" tab "Fig A-5"</t>
  </si>
  <si>
    <t>Raw C1s Data</t>
  </si>
  <si>
    <t>From column BM, BQ and BU</t>
  </si>
  <si>
    <t>Raw Data /  Counts s-1</t>
  </si>
  <si>
    <t>See Cell R80-Z84 for calculation</t>
  </si>
  <si>
    <t>ΣC1s / S2p</t>
  </si>
  <si>
    <t>Graphitic thiol / total S</t>
  </si>
  <si>
    <t>MONARCH</t>
  </si>
  <si>
    <t>200rpm/Amps</t>
  </si>
  <si>
    <t>N</t>
  </si>
  <si>
    <t>0rpm N2 scan ID /Amps</t>
  </si>
  <si>
    <t>ID ORR / Amps</t>
  </si>
  <si>
    <t>Iring / Amps</t>
  </si>
  <si>
    <t>[(IR -IR-BG)/CE]/[ID[O2]-ID[N2]]</t>
  </si>
  <si>
    <t>PtC Etek</t>
  </si>
  <si>
    <t>FePcMnOx unpyr</t>
  </si>
  <si>
    <t>Calculated using Eq. A-2 and Eq. A-3 in Supplementary Information. Utilised data located from column S onwards</t>
  </si>
  <si>
    <t>Tab "Fig 5"</t>
  </si>
  <si>
    <t>MFC1 cell</t>
  </si>
  <si>
    <t>MFC2 cell</t>
  </si>
  <si>
    <t>MFC2 huge drop</t>
  </si>
  <si>
    <t>External resistance</t>
  </si>
  <si>
    <t>/ Ohms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</si>
</sst>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31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2"/>
      <color rgb="FF000000"/>
      <name val="Times New Roman"/>
      <family val="1"/>
    </font>
    <font>
      <i/>
      <vertAlign val="subscript"/>
      <sz val="12"/>
      <color rgb="FF000000"/>
      <name val="Times New Roman"/>
      <family val="1"/>
    </font>
    <font>
      <sz val="12"/>
      <color rgb="FF000000"/>
      <name val="Times New Roman"/>
      <family val="1"/>
    </font>
    <font>
      <vertAlign val="superscript"/>
      <sz val="12"/>
      <color rgb="FF000000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i/>
      <vertAlign val="subscript"/>
      <sz val="10"/>
      <color theme="1"/>
      <name val="Times New Roman"/>
      <family val="1"/>
    </font>
    <font>
      <vertAlign val="superscript"/>
      <sz val="10"/>
      <color theme="1"/>
      <name val="Times New Roman"/>
      <family val="1"/>
    </font>
    <font>
      <vertAlign val="subscript"/>
      <sz val="10"/>
      <color theme="1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i/>
      <sz val="10"/>
      <color rgb="FF000000"/>
      <name val="Times New Roman"/>
      <family val="1"/>
    </font>
    <font>
      <b/>
      <vertAlign val="subscript"/>
      <sz val="10"/>
      <color rgb="FF000000"/>
      <name val="Times New Roman"/>
      <family val="1"/>
    </font>
    <font>
      <sz val="4"/>
      <color rgb="FF000000"/>
      <name val="Times New Roman"/>
      <family val="1"/>
    </font>
    <font>
      <b/>
      <vertAlign val="superscript"/>
      <sz val="10"/>
      <color rgb="FF000000"/>
      <name val="Times New Roman"/>
      <family val="1"/>
    </font>
    <font>
      <b/>
      <i/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8"/>
      <color theme="1"/>
      <name val="Cambria"/>
      <family val="1"/>
      <scheme val="major"/>
    </font>
    <font>
      <sz val="8"/>
      <color theme="1"/>
      <name val="Calibri"/>
      <family val="2"/>
      <scheme val="minor"/>
    </font>
    <font>
      <b/>
      <sz val="8"/>
      <color theme="1"/>
      <name val="Cambria"/>
      <family val="1"/>
      <scheme val="major"/>
    </font>
    <font>
      <b/>
      <sz val="8"/>
      <color theme="1"/>
      <name val="Calibri"/>
      <family val="2"/>
    </font>
    <font>
      <b/>
      <sz val="8"/>
      <color theme="1"/>
      <name val="Cambria"/>
      <family val="1"/>
    </font>
    <font>
      <sz val="8"/>
      <color theme="1"/>
      <name val="Cambria"/>
      <family val="1"/>
    </font>
    <font>
      <sz val="8"/>
      <color theme="1"/>
      <name val="Calibri"/>
      <family val="2"/>
    </font>
    <font>
      <sz val="8"/>
      <color rgb="FF000000"/>
      <name val="Arial"/>
      <family val="2"/>
    </font>
    <font>
      <b/>
      <sz val="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93">
    <xf numFmtId="0" fontId="0" fillId="0" borderId="0" xfId="0"/>
    <xf numFmtId="0" fontId="0" fillId="2" borderId="0" xfId="0" applyFill="1"/>
    <xf numFmtId="11" fontId="0" fillId="0" borderId="0" xfId="0" applyNumberFormat="1"/>
    <xf numFmtId="0" fontId="0" fillId="0" borderId="0" xfId="0" applyFill="1"/>
    <xf numFmtId="14" fontId="0" fillId="2" borderId="0" xfId="0" applyNumberFormat="1" applyFill="1"/>
    <xf numFmtId="14" fontId="0" fillId="0" borderId="0" xfId="0" applyNumberFormat="1" applyFill="1"/>
    <xf numFmtId="0" fontId="0" fillId="3" borderId="1" xfId="0" applyFill="1" applyBorder="1"/>
    <xf numFmtId="0" fontId="0" fillId="3" borderId="2" xfId="0" applyFill="1" applyBorder="1"/>
    <xf numFmtId="0" fontId="0" fillId="0" borderId="2" xfId="0" applyBorder="1"/>
    <xf numFmtId="0" fontId="0" fillId="0" borderId="3" xfId="0" applyBorder="1"/>
    <xf numFmtId="0" fontId="0" fillId="3" borderId="4" xfId="0" applyFill="1" applyBorder="1"/>
    <xf numFmtId="0" fontId="0" fillId="3" borderId="0" xfId="0" applyFill="1" applyBorder="1"/>
    <xf numFmtId="0" fontId="0" fillId="0" borderId="0" xfId="0" applyBorder="1"/>
    <xf numFmtId="0" fontId="0" fillId="0" borderId="5" xfId="0" applyBorder="1"/>
    <xf numFmtId="0" fontId="0" fillId="3" borderId="6" xfId="0" applyFill="1" applyBorder="1"/>
    <xf numFmtId="0" fontId="0" fillId="3" borderId="7" xfId="0" applyFill="1" applyBorder="1"/>
    <xf numFmtId="0" fontId="0" fillId="0" borderId="7" xfId="0" applyBorder="1"/>
    <xf numFmtId="0" fontId="0" fillId="0" borderId="8" xfId="0" applyBorder="1"/>
    <xf numFmtId="0" fontId="0" fillId="0" borderId="0" xfId="0" applyFill="1" applyBorder="1"/>
    <xf numFmtId="0" fontId="4" fillId="0" borderId="0" xfId="0" applyFont="1"/>
    <xf numFmtId="0" fontId="5" fillId="0" borderId="0" xfId="0" applyFont="1" applyBorder="1"/>
    <xf numFmtId="0" fontId="7" fillId="3" borderId="0" xfId="0" applyFont="1" applyFill="1" applyBorder="1"/>
    <xf numFmtId="0" fontId="7" fillId="0" borderId="0" xfId="0" applyFont="1" applyBorder="1"/>
    <xf numFmtId="0" fontId="7" fillId="0" borderId="5" xfId="0" applyFont="1" applyBorder="1"/>
    <xf numFmtId="0" fontId="7" fillId="3" borderId="5" xfId="0" applyFont="1" applyFill="1" applyBorder="1"/>
    <xf numFmtId="0" fontId="0" fillId="3" borderId="3" xfId="0" applyFill="1" applyBorder="1"/>
    <xf numFmtId="0" fontId="0" fillId="3" borderId="5" xfId="0" applyFill="1" applyBorder="1"/>
    <xf numFmtId="0" fontId="0" fillId="3" borderId="8" xfId="0" applyFill="1" applyBorder="1"/>
    <xf numFmtId="0" fontId="0" fillId="4" borderId="1" xfId="0" applyFill="1" applyBorder="1"/>
    <xf numFmtId="0" fontId="0" fillId="4" borderId="2" xfId="0" applyFill="1" applyBorder="1"/>
    <xf numFmtId="0" fontId="0" fillId="4" borderId="3" xfId="0" applyFill="1" applyBorder="1"/>
    <xf numFmtId="0" fontId="0" fillId="4" borderId="4" xfId="0" applyFill="1" applyBorder="1"/>
    <xf numFmtId="0" fontId="0" fillId="4" borderId="0" xfId="0" applyFill="1" applyBorder="1"/>
    <xf numFmtId="0" fontId="0" fillId="4" borderId="5" xfId="0" applyFill="1" applyBorder="1"/>
    <xf numFmtId="11" fontId="0" fillId="4" borderId="4" xfId="0" applyNumberFormat="1" applyFill="1" applyBorder="1"/>
    <xf numFmtId="11" fontId="0" fillId="4" borderId="0" xfId="0" applyNumberFormat="1" applyFill="1" applyBorder="1"/>
    <xf numFmtId="164" fontId="0" fillId="4" borderId="5" xfId="0" applyNumberFormat="1" applyFill="1" applyBorder="1"/>
    <xf numFmtId="11" fontId="0" fillId="4" borderId="5" xfId="0" applyNumberFormat="1" applyFill="1" applyBorder="1"/>
    <xf numFmtId="11" fontId="0" fillId="4" borderId="6" xfId="0" applyNumberFormat="1" applyFill="1" applyBorder="1"/>
    <xf numFmtId="0" fontId="0" fillId="4" borderId="7" xfId="0" applyFill="1" applyBorder="1"/>
    <xf numFmtId="11" fontId="0" fillId="4" borderId="8" xfId="0" applyNumberFormat="1" applyFill="1" applyBorder="1"/>
    <xf numFmtId="0" fontId="0" fillId="4" borderId="6" xfId="0" applyFill="1" applyBorder="1"/>
    <xf numFmtId="0" fontId="0" fillId="4" borderId="8" xfId="0" applyFill="1" applyBorder="1"/>
    <xf numFmtId="0" fontId="1" fillId="3" borderId="4" xfId="0" applyFont="1" applyFill="1" applyBorder="1"/>
    <xf numFmtId="0" fontId="1" fillId="3" borderId="0" xfId="0" applyFont="1" applyFill="1" applyBorder="1"/>
    <xf numFmtId="11" fontId="0" fillId="3" borderId="0" xfId="0" applyNumberFormat="1" applyFill="1" applyBorder="1"/>
    <xf numFmtId="11" fontId="0" fillId="3" borderId="5" xfId="0" applyNumberFormat="1" applyFill="1" applyBorder="1"/>
    <xf numFmtId="11" fontId="0" fillId="3" borderId="7" xfId="0" applyNumberFormat="1" applyFill="1" applyBorder="1"/>
    <xf numFmtId="11" fontId="0" fillId="3" borderId="8" xfId="0" applyNumberFormat="1" applyFill="1" applyBorder="1"/>
    <xf numFmtId="0" fontId="1" fillId="3" borderId="1" xfId="0" applyFont="1" applyFill="1" applyBorder="1"/>
    <xf numFmtId="0" fontId="9" fillId="5" borderId="0" xfId="0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 vertical="center" wrapText="1"/>
    </xf>
    <xf numFmtId="0" fontId="9" fillId="5" borderId="11" xfId="0" applyFont="1" applyFill="1" applyBorder="1" applyAlignment="1">
      <alignment horizontal="center" vertical="center"/>
    </xf>
    <xf numFmtId="0" fontId="9" fillId="5" borderId="11" xfId="0" applyFont="1" applyFill="1" applyBorder="1" applyAlignment="1">
      <alignment horizontal="center" vertical="center" wrapText="1"/>
    </xf>
    <xf numFmtId="0" fontId="9" fillId="5" borderId="12" xfId="0" applyFont="1" applyFill="1" applyBorder="1" applyAlignment="1">
      <alignment horizontal="center" vertical="center"/>
    </xf>
    <xf numFmtId="0" fontId="9" fillId="5" borderId="12" xfId="0" applyFont="1" applyFill="1" applyBorder="1" applyAlignment="1">
      <alignment horizontal="center" vertical="center" wrapText="1"/>
    </xf>
    <xf numFmtId="0" fontId="0" fillId="5" borderId="12" xfId="0" applyFill="1" applyBorder="1" applyAlignment="1">
      <alignment vertical="center"/>
    </xf>
    <xf numFmtId="0" fontId="0" fillId="5" borderId="11" xfId="0" applyFill="1" applyBorder="1" applyAlignment="1">
      <alignment vertic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14" fontId="0" fillId="2" borderId="0" xfId="0" applyNumberFormat="1" applyFill="1" applyAlignment="1">
      <alignment horizontal="center"/>
    </xf>
    <xf numFmtId="0" fontId="14" fillId="5" borderId="0" xfId="0" applyFont="1" applyFill="1" applyAlignment="1">
      <alignment vertical="center"/>
    </xf>
    <xf numFmtId="0" fontId="14" fillId="5" borderId="10" xfId="0" applyFont="1" applyFill="1" applyBorder="1" applyAlignment="1">
      <alignment vertical="center"/>
    </xf>
    <xf numFmtId="0" fontId="14" fillId="5" borderId="11" xfId="0" applyFont="1" applyFill="1" applyBorder="1" applyAlignment="1">
      <alignment vertical="center"/>
    </xf>
    <xf numFmtId="0" fontId="14" fillId="5" borderId="0" xfId="0" applyFont="1" applyFill="1" applyAlignment="1">
      <alignment horizontal="center" vertical="center"/>
    </xf>
    <xf numFmtId="0" fontId="14" fillId="5" borderId="10" xfId="0" applyFont="1" applyFill="1" applyBorder="1" applyAlignment="1">
      <alignment horizontal="center" vertical="center"/>
    </xf>
    <xf numFmtId="0" fontId="14" fillId="5" borderId="11" xfId="0" applyFont="1" applyFill="1" applyBorder="1" applyAlignment="1">
      <alignment horizontal="center" vertical="center"/>
    </xf>
    <xf numFmtId="0" fontId="15" fillId="5" borderId="0" xfId="0" applyFont="1" applyFill="1" applyAlignment="1">
      <alignment horizontal="right" vertical="center"/>
    </xf>
    <xf numFmtId="0" fontId="16" fillId="5" borderId="0" xfId="0" applyFont="1" applyFill="1" applyAlignment="1">
      <alignment horizontal="right" vertical="center"/>
    </xf>
    <xf numFmtId="0" fontId="18" fillId="5" borderId="0" xfId="0" applyFont="1" applyFill="1" applyAlignment="1">
      <alignment horizontal="right" vertical="center"/>
    </xf>
    <xf numFmtId="0" fontId="18" fillId="5" borderId="0" xfId="0" applyFont="1" applyFill="1" applyAlignment="1">
      <alignment horizontal="center" vertical="center"/>
    </xf>
    <xf numFmtId="0" fontId="16" fillId="5" borderId="11" xfId="0" applyFont="1" applyFill="1" applyBorder="1" applyAlignment="1">
      <alignment horizontal="right" vertical="center"/>
    </xf>
    <xf numFmtId="0" fontId="14" fillId="5" borderId="9" xfId="0" applyFont="1" applyFill="1" applyBorder="1" applyAlignment="1">
      <alignment horizontal="center" vertical="center" wrapText="1"/>
    </xf>
    <xf numFmtId="0" fontId="14" fillId="5" borderId="0" xfId="0" applyFont="1" applyFill="1" applyAlignment="1">
      <alignment horizontal="center" vertical="center" wrapText="1"/>
    </xf>
    <xf numFmtId="0" fontId="15" fillId="5" borderId="0" xfId="0" applyFont="1" applyFill="1" applyAlignment="1">
      <alignment horizontal="center" vertical="center" wrapText="1"/>
    </xf>
    <xf numFmtId="0" fontId="9" fillId="5" borderId="0" xfId="0" applyFont="1" applyFill="1" applyAlignment="1">
      <alignment vertical="center"/>
    </xf>
    <xf numFmtId="0" fontId="9" fillId="5" borderId="11" xfId="0" applyFont="1" applyFill="1" applyBorder="1" applyAlignment="1">
      <alignment vertical="center"/>
    </xf>
    <xf numFmtId="0" fontId="0" fillId="6" borderId="0" xfId="0" applyFill="1"/>
    <xf numFmtId="0" fontId="0" fillId="2" borderId="3" xfId="0" applyFill="1" applyBorder="1"/>
    <xf numFmtId="0" fontId="0" fillId="2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164" fontId="0" fillId="2" borderId="0" xfId="0" applyNumberFormat="1" applyFill="1"/>
    <xf numFmtId="11" fontId="0" fillId="2" borderId="0" xfId="0" applyNumberFormat="1" applyFill="1"/>
    <xf numFmtId="1" fontId="23" fillId="0" borderId="0" xfId="0" applyNumberFormat="1" applyFont="1"/>
    <xf numFmtId="0" fontId="22" fillId="0" borderId="0" xfId="0" applyFont="1" applyFill="1"/>
    <xf numFmtId="0" fontId="22" fillId="0" borderId="0" xfId="0" applyFont="1" applyFill="1" applyBorder="1"/>
    <xf numFmtId="0" fontId="22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2" fontId="22" fillId="0" borderId="0" xfId="0" applyNumberFormat="1" applyFont="1" applyFill="1" applyBorder="1" applyAlignment="1">
      <alignment horizontal="center" vertical="center"/>
    </xf>
    <xf numFmtId="1" fontId="22" fillId="0" borderId="0" xfId="0" applyNumberFormat="1" applyFont="1" applyFill="1" applyBorder="1" applyAlignment="1">
      <alignment horizontal="center" vertical="center"/>
    </xf>
    <xf numFmtId="0" fontId="22" fillId="3" borderId="7" xfId="0" applyFont="1" applyFill="1" applyBorder="1" applyAlignment="1">
      <alignment horizontal="center" vertical="center" wrapText="1"/>
    </xf>
    <xf numFmtId="0" fontId="25" fillId="3" borderId="7" xfId="0" applyFont="1" applyFill="1" applyBorder="1" applyAlignment="1">
      <alignment horizontal="center" vertical="center" wrapText="1"/>
    </xf>
    <xf numFmtId="0" fontId="24" fillId="3" borderId="7" xfId="0" applyFont="1" applyFill="1" applyBorder="1" applyAlignment="1">
      <alignment horizontal="center" vertical="center" wrapText="1"/>
    </xf>
    <xf numFmtId="0" fontId="22" fillId="3" borderId="0" xfId="0" applyFont="1" applyFill="1" applyBorder="1" applyAlignment="1">
      <alignment horizontal="center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2" fillId="3" borderId="0" xfId="0" applyFont="1" applyFill="1" applyAlignment="1">
      <alignment horizontal="left" vertical="center"/>
    </xf>
    <xf numFmtId="2" fontId="22" fillId="3" borderId="0" xfId="0" applyNumberFormat="1" applyFont="1" applyFill="1" applyAlignment="1">
      <alignment horizontal="center" vertical="center"/>
    </xf>
    <xf numFmtId="0" fontId="22" fillId="3" borderId="7" xfId="0" applyFont="1" applyFill="1" applyBorder="1" applyAlignment="1">
      <alignment horizontal="left" vertical="center"/>
    </xf>
    <xf numFmtId="2" fontId="22" fillId="3" borderId="7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2" fontId="22" fillId="0" borderId="0" xfId="0" applyNumberFormat="1" applyFont="1" applyFill="1" applyAlignment="1">
      <alignment horizontal="center" vertical="center"/>
    </xf>
    <xf numFmtId="2" fontId="23" fillId="0" borderId="0" xfId="0" applyNumberFormat="1" applyFont="1" applyFill="1"/>
    <xf numFmtId="2" fontId="0" fillId="0" borderId="0" xfId="0" applyNumberFormat="1" applyFill="1"/>
    <xf numFmtId="1" fontId="22" fillId="0" borderId="0" xfId="0" applyNumberFormat="1" applyFont="1" applyFill="1" applyAlignment="1">
      <alignment horizontal="center" vertical="center"/>
    </xf>
    <xf numFmtId="1" fontId="22" fillId="0" borderId="0" xfId="0" applyNumberFormat="1" applyFont="1" applyFill="1" applyAlignment="1">
      <alignment horizontal="center"/>
    </xf>
    <xf numFmtId="1" fontId="22" fillId="0" borderId="0" xfId="0" applyNumberFormat="1" applyFont="1" applyFill="1"/>
    <xf numFmtId="2" fontId="23" fillId="0" borderId="0" xfId="0" applyNumberFormat="1" applyFont="1" applyFill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left" vertical="center"/>
    </xf>
    <xf numFmtId="1" fontId="23" fillId="0" borderId="14" xfId="0" applyNumberFormat="1" applyFont="1" applyFill="1" applyBorder="1"/>
    <xf numFmtId="0" fontId="22" fillId="0" borderId="0" xfId="0" applyFont="1" applyFill="1" applyAlignment="1">
      <alignment horizontal="center" vertical="center"/>
    </xf>
    <xf numFmtId="1" fontId="23" fillId="0" borderId="0" xfId="0" applyNumberFormat="1" applyFont="1" applyFill="1" applyBorder="1"/>
    <xf numFmtId="0" fontId="22" fillId="0" borderId="0" xfId="0" applyFont="1" applyFill="1" applyBorder="1" applyAlignment="1">
      <alignment horizontal="center" vertical="center"/>
    </xf>
    <xf numFmtId="165" fontId="22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/>
    </xf>
    <xf numFmtId="1" fontId="23" fillId="0" borderId="0" xfId="0" applyNumberFormat="1" applyFont="1" applyFill="1"/>
    <xf numFmtId="0" fontId="24" fillId="2" borderId="0" xfId="0" applyFont="1" applyFill="1" applyBorder="1" applyAlignment="1">
      <alignment horizontal="center"/>
    </xf>
    <xf numFmtId="0" fontId="22" fillId="2" borderId="7" xfId="0" applyFont="1" applyFill="1" applyBorder="1" applyAlignment="1">
      <alignment horizontal="center" vertical="center" wrapText="1"/>
    </xf>
    <xf numFmtId="0" fontId="24" fillId="2" borderId="7" xfId="0" applyFont="1" applyFill="1" applyBorder="1" applyAlignment="1">
      <alignment horizontal="center" vertical="center" wrapText="1"/>
    </xf>
    <xf numFmtId="0" fontId="24" fillId="2" borderId="7" xfId="0" applyFont="1" applyFill="1" applyBorder="1" applyAlignment="1">
      <alignment horizontal="center"/>
    </xf>
    <xf numFmtId="0" fontId="22" fillId="2" borderId="0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22" fillId="2" borderId="14" xfId="0" applyFont="1" applyFill="1" applyBorder="1"/>
    <xf numFmtId="0" fontId="24" fillId="2" borderId="15" xfId="0" applyFont="1" applyFill="1" applyBorder="1" applyAlignment="1">
      <alignment horizontal="center" vertical="center" wrapText="1"/>
    </xf>
    <xf numFmtId="0" fontId="0" fillId="2" borderId="14" xfId="0" applyFill="1" applyBorder="1"/>
    <xf numFmtId="1" fontId="23" fillId="2" borderId="14" xfId="0" applyNumberFormat="1" applyFont="1" applyFill="1" applyBorder="1"/>
    <xf numFmtId="0" fontId="24" fillId="0" borderId="0" xfId="0" applyFont="1" applyFill="1" applyAlignment="1">
      <alignment horizontal="left" vertical="center"/>
    </xf>
    <xf numFmtId="2" fontId="22" fillId="2" borderId="14" xfId="0" applyNumberFormat="1" applyFont="1" applyFill="1" applyBorder="1" applyAlignment="1">
      <alignment horizontal="center" vertical="center"/>
    </xf>
    <xf numFmtId="0" fontId="0" fillId="2" borderId="0" xfId="0" applyFill="1" applyBorder="1"/>
    <xf numFmtId="2" fontId="22" fillId="2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0" fillId="0" borderId="1" xfId="0" applyBorder="1"/>
    <xf numFmtId="0" fontId="27" fillId="0" borderId="4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/>
    </xf>
    <xf numFmtId="0" fontId="26" fillId="0" borderId="4" xfId="0" applyFont="1" applyFill="1" applyBorder="1" applyAlignment="1">
      <alignment horizontal="center" vertical="center"/>
    </xf>
    <xf numFmtId="0" fontId="0" fillId="0" borderId="5" xfId="0" applyFill="1" applyBorder="1"/>
    <xf numFmtId="0" fontId="26" fillId="0" borderId="6" xfId="0" applyFont="1" applyFill="1" applyBorder="1" applyAlignment="1">
      <alignment horizontal="center" vertical="center"/>
    </xf>
    <xf numFmtId="0" fontId="0" fillId="0" borderId="7" xfId="0" applyFill="1" applyBorder="1"/>
    <xf numFmtId="0" fontId="0" fillId="0" borderId="8" xfId="0" applyFill="1" applyBorder="1"/>
    <xf numFmtId="0" fontId="0" fillId="0" borderId="3" xfId="0" applyFill="1" applyBorder="1"/>
    <xf numFmtId="0" fontId="22" fillId="0" borderId="4" xfId="0" applyFont="1" applyFill="1" applyBorder="1"/>
    <xf numFmtId="0" fontId="22" fillId="0" borderId="5" xfId="0" applyFont="1" applyFill="1" applyBorder="1"/>
    <xf numFmtId="0" fontId="23" fillId="0" borderId="4" xfId="0" applyFont="1" applyFill="1" applyBorder="1"/>
    <xf numFmtId="0" fontId="29" fillId="0" borderId="4" xfId="0" applyFont="1" applyFill="1" applyBorder="1"/>
    <xf numFmtId="0" fontId="23" fillId="0" borderId="6" xfId="0" applyFont="1" applyFill="1" applyBorder="1"/>
    <xf numFmtId="0" fontId="22" fillId="0" borderId="8" xfId="0" applyFont="1" applyFill="1" applyBorder="1"/>
    <xf numFmtId="0" fontId="0" fillId="0" borderId="1" xfId="0" applyFill="1" applyBorder="1" applyAlignment="1">
      <alignment horizontal="left"/>
    </xf>
    <xf numFmtId="0" fontId="25" fillId="2" borderId="7" xfId="0" applyFont="1" applyFill="1" applyBorder="1" applyAlignment="1">
      <alignment horizontal="center"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2" fontId="0" fillId="0" borderId="0" xfId="0" applyNumberFormat="1" applyFill="1" applyBorder="1"/>
    <xf numFmtId="0" fontId="22" fillId="2" borderId="0" xfId="0" applyFont="1" applyFill="1" applyBorder="1"/>
    <xf numFmtId="0" fontId="22" fillId="2" borderId="1" xfId="0" applyFont="1" applyFill="1" applyBorder="1"/>
    <xf numFmtId="0" fontId="22" fillId="2" borderId="2" xfId="0" applyFont="1" applyFill="1" applyBorder="1"/>
    <xf numFmtId="0" fontId="22" fillId="0" borderId="2" xfId="0" applyFont="1" applyFill="1" applyBorder="1"/>
    <xf numFmtId="0" fontId="0" fillId="0" borderId="2" xfId="0" applyFill="1" applyBorder="1"/>
    <xf numFmtId="0" fontId="0" fillId="2" borderId="2" xfId="0" applyFill="1" applyBorder="1"/>
    <xf numFmtId="0" fontId="22" fillId="2" borderId="4" xfId="0" applyFont="1" applyFill="1" applyBorder="1"/>
    <xf numFmtId="0" fontId="22" fillId="2" borderId="0" xfId="0" applyFont="1" applyFill="1" applyBorder="1" applyAlignment="1">
      <alignment horizont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left" vertical="center"/>
    </xf>
    <xf numFmtId="0" fontId="22" fillId="2" borderId="6" xfId="0" applyFont="1" applyFill="1" applyBorder="1" applyAlignment="1">
      <alignment horizontal="left" vertical="center"/>
    </xf>
    <xf numFmtId="2" fontId="22" fillId="2" borderId="7" xfId="0" applyNumberFormat="1" applyFont="1" applyFill="1" applyBorder="1" applyAlignment="1">
      <alignment horizontal="center" vertical="center"/>
    </xf>
    <xf numFmtId="2" fontId="22" fillId="0" borderId="7" xfId="0" applyNumberFormat="1" applyFont="1" applyFill="1" applyBorder="1" applyAlignment="1">
      <alignment horizontal="center" vertical="center"/>
    </xf>
    <xf numFmtId="1" fontId="22" fillId="0" borderId="7" xfId="0" applyNumberFormat="1" applyFont="1" applyFill="1" applyBorder="1" applyAlignment="1">
      <alignment horizontal="center" vertical="center"/>
    </xf>
    <xf numFmtId="2" fontId="22" fillId="2" borderId="15" xfId="0" applyNumberFormat="1" applyFont="1" applyFill="1" applyBorder="1" applyAlignment="1">
      <alignment horizontal="center" vertical="center"/>
    </xf>
    <xf numFmtId="0" fontId="22" fillId="0" borderId="7" xfId="0" applyFont="1" applyFill="1" applyBorder="1"/>
    <xf numFmtId="0" fontId="22" fillId="0" borderId="7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left" vertical="center"/>
    </xf>
    <xf numFmtId="0" fontId="24" fillId="2" borderId="2" xfId="0" applyFont="1" applyFill="1" applyBorder="1" applyAlignment="1">
      <alignment horizontal="left" vertical="center"/>
    </xf>
    <xf numFmtId="0" fontId="24" fillId="2" borderId="0" xfId="0" applyFont="1" applyFill="1" applyBorder="1"/>
    <xf numFmtId="0" fontId="0" fillId="2" borderId="5" xfId="0" applyFill="1" applyBorder="1"/>
    <xf numFmtId="0" fontId="24" fillId="2" borderId="8" xfId="0" applyFont="1" applyFill="1" applyBorder="1" applyAlignment="1">
      <alignment horizontal="center" vertical="center" wrapText="1"/>
    </xf>
    <xf numFmtId="1" fontId="22" fillId="2" borderId="0" xfId="0" applyNumberFormat="1" applyFont="1" applyFill="1" applyBorder="1" applyAlignment="1">
      <alignment horizontal="center" vertical="center"/>
    </xf>
    <xf numFmtId="1" fontId="23" fillId="2" borderId="5" xfId="0" applyNumberFormat="1" applyFont="1" applyFill="1" applyBorder="1"/>
    <xf numFmtId="1" fontId="22" fillId="2" borderId="7" xfId="0" applyNumberFormat="1" applyFont="1" applyFill="1" applyBorder="1" applyAlignment="1">
      <alignment horizontal="center" vertical="center"/>
    </xf>
    <xf numFmtId="1" fontId="23" fillId="2" borderId="15" xfId="0" applyNumberFormat="1" applyFont="1" applyFill="1" applyBorder="1"/>
    <xf numFmtId="1" fontId="23" fillId="2" borderId="8" xfId="0" applyNumberFormat="1" applyFont="1" applyFill="1" applyBorder="1"/>
    <xf numFmtId="0" fontId="24" fillId="2" borderId="1" xfId="0" applyFont="1" applyFill="1" applyBorder="1"/>
    <xf numFmtId="0" fontId="24" fillId="2" borderId="2" xfId="0" applyFont="1" applyFill="1" applyBorder="1"/>
    <xf numFmtId="0" fontId="0" fillId="2" borderId="17" xfId="0" applyFill="1" applyBorder="1"/>
    <xf numFmtId="0" fontId="0" fillId="2" borderId="18" xfId="0" applyFill="1" applyBorder="1"/>
    <xf numFmtId="1" fontId="23" fillId="2" borderId="18" xfId="0" applyNumberFormat="1" applyFont="1" applyFill="1" applyBorder="1"/>
    <xf numFmtId="1" fontId="23" fillId="2" borderId="19" xfId="0" applyNumberFormat="1" applyFont="1" applyFill="1" applyBorder="1"/>
    <xf numFmtId="2" fontId="22" fillId="2" borderId="5" xfId="0" applyNumberFormat="1" applyFont="1" applyFill="1" applyBorder="1" applyAlignment="1">
      <alignment horizontal="center" vertical="center"/>
    </xf>
    <xf numFmtId="2" fontId="22" fillId="2" borderId="8" xfId="0" applyNumberFormat="1" applyFont="1" applyFill="1" applyBorder="1" applyAlignment="1">
      <alignment horizontal="center" vertical="center"/>
    </xf>
    <xf numFmtId="0" fontId="4" fillId="0" borderId="1" xfId="0" applyFont="1" applyBorder="1"/>
    <xf numFmtId="0" fontId="22" fillId="2" borderId="4" xfId="0" applyFont="1" applyFill="1" applyBorder="1" applyAlignment="1">
      <alignment horizontal="center"/>
    </xf>
    <xf numFmtId="0" fontId="24" fillId="2" borderId="5" xfId="0" applyFont="1" applyFill="1" applyBorder="1" applyAlignment="1">
      <alignment horizontal="center"/>
    </xf>
    <xf numFmtId="0" fontId="24" fillId="2" borderId="8" xfId="0" applyFont="1" applyFill="1" applyBorder="1" applyAlignment="1">
      <alignment horizontal="center"/>
    </xf>
    <xf numFmtId="0" fontId="24" fillId="2" borderId="5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/>
    </xf>
    <xf numFmtId="1" fontId="22" fillId="2" borderId="5" xfId="0" applyNumberFormat="1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/>
    </xf>
    <xf numFmtId="1" fontId="22" fillId="2" borderId="8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/>
    </xf>
    <xf numFmtId="0" fontId="4" fillId="2" borderId="1" xfId="0" applyFont="1" applyFill="1" applyBorder="1"/>
    <xf numFmtId="0" fontId="22" fillId="2" borderId="1" xfId="0" applyFont="1" applyFill="1" applyBorder="1" applyAlignment="1">
      <alignment horizontal="left" vertical="center"/>
    </xf>
    <xf numFmtId="0" fontId="4" fillId="2" borderId="2" xfId="0" applyFont="1" applyFill="1" applyBorder="1"/>
    <xf numFmtId="0" fontId="22" fillId="2" borderId="2" xfId="0" applyFont="1" applyFill="1" applyBorder="1" applyAlignment="1">
      <alignment horizontal="left" vertical="center"/>
    </xf>
    <xf numFmtId="2" fontId="23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 vertical="center"/>
    </xf>
    <xf numFmtId="1" fontId="22" fillId="2" borderId="0" xfId="0" applyNumberFormat="1" applyFont="1" applyFill="1" applyBorder="1" applyAlignment="1">
      <alignment horizontal="center"/>
    </xf>
    <xf numFmtId="1" fontId="22" fillId="2" borderId="0" xfId="0" applyNumberFormat="1" applyFont="1" applyFill="1" applyBorder="1"/>
    <xf numFmtId="1" fontId="22" fillId="2" borderId="5" xfId="0" applyNumberFormat="1" applyFont="1" applyFill="1" applyBorder="1"/>
    <xf numFmtId="2" fontId="23" fillId="2" borderId="7" xfId="0" applyNumberFormat="1" applyFont="1" applyFill="1" applyBorder="1" applyAlignment="1">
      <alignment horizontal="center"/>
    </xf>
    <xf numFmtId="0" fontId="22" fillId="2" borderId="7" xfId="0" applyFont="1" applyFill="1" applyBorder="1" applyAlignment="1">
      <alignment horizontal="left" vertical="center"/>
    </xf>
    <xf numFmtId="1" fontId="22" fillId="2" borderId="7" xfId="0" applyNumberFormat="1" applyFont="1" applyFill="1" applyBorder="1" applyAlignment="1">
      <alignment horizontal="center"/>
    </xf>
    <xf numFmtId="1" fontId="22" fillId="2" borderId="7" xfId="0" applyNumberFormat="1" applyFont="1" applyFill="1" applyBorder="1"/>
    <xf numFmtId="1" fontId="22" fillId="2" borderId="8" xfId="0" applyNumberFormat="1" applyFont="1" applyFill="1" applyBorder="1"/>
    <xf numFmtId="2" fontId="23" fillId="2" borderId="0" xfId="0" applyNumberFormat="1" applyFont="1" applyFill="1" applyBorder="1"/>
    <xf numFmtId="2" fontId="23" fillId="2" borderId="7" xfId="0" applyNumberFormat="1" applyFont="1" applyFill="1" applyBorder="1"/>
    <xf numFmtId="2" fontId="22" fillId="3" borderId="0" xfId="0" applyNumberFormat="1" applyFont="1" applyFill="1" applyBorder="1" applyAlignment="1">
      <alignment horizontal="center" vertical="center"/>
    </xf>
    <xf numFmtId="164" fontId="22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/>
    <xf numFmtId="0" fontId="28" fillId="2" borderId="0" xfId="0" applyFont="1" applyFill="1" applyBorder="1" applyAlignment="1">
      <alignment horizontal="left" vertical="center"/>
    </xf>
    <xf numFmtId="0" fontId="28" fillId="2" borderId="7" xfId="0" applyFont="1" applyFill="1" applyBorder="1" applyAlignment="1">
      <alignment horizontal="left" vertical="center"/>
    </xf>
    <xf numFmtId="0" fontId="28" fillId="2" borderId="0" xfId="0" applyFont="1" applyFill="1" applyBorder="1"/>
    <xf numFmtId="0" fontId="23" fillId="0" borderId="0" xfId="0" applyFont="1" applyBorder="1"/>
    <xf numFmtId="0" fontId="23" fillId="0" borderId="7" xfId="0" applyFont="1" applyBorder="1"/>
    <xf numFmtId="0" fontId="23" fillId="0" borderId="0" xfId="0" applyFont="1"/>
    <xf numFmtId="2" fontId="23" fillId="0" borderId="0" xfId="0" applyNumberFormat="1" applyFont="1"/>
    <xf numFmtId="0" fontId="23" fillId="2" borderId="2" xfId="0" applyFont="1" applyFill="1" applyBorder="1"/>
    <xf numFmtId="0" fontId="23" fillId="0" borderId="0" xfId="0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center"/>
    </xf>
    <xf numFmtId="0" fontId="23" fillId="0" borderId="17" xfId="0" applyFont="1" applyBorder="1"/>
    <xf numFmtId="0" fontId="23" fillId="2" borderId="18" xfId="0" applyFont="1" applyFill="1" applyBorder="1"/>
    <xf numFmtId="0" fontId="23" fillId="0" borderId="0" xfId="0" applyFont="1" applyFill="1" applyBorder="1"/>
    <xf numFmtId="0" fontId="0" fillId="2" borderId="0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1" fontId="23" fillId="0" borderId="1" xfId="0" applyNumberFormat="1" applyFont="1" applyFill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center"/>
    </xf>
    <xf numFmtId="2" fontId="23" fillId="0" borderId="3" xfId="0" applyNumberFormat="1" applyFont="1" applyFill="1" applyBorder="1" applyAlignment="1">
      <alignment horizontal="center" vertical="center"/>
    </xf>
    <xf numFmtId="1" fontId="23" fillId="0" borderId="4" xfId="0" applyNumberFormat="1" applyFont="1" applyFill="1" applyBorder="1" applyAlignment="1">
      <alignment horizontal="center" vertical="center"/>
    </xf>
    <xf numFmtId="2" fontId="23" fillId="0" borderId="5" xfId="0" applyNumberFormat="1" applyFont="1" applyFill="1" applyBorder="1" applyAlignment="1">
      <alignment horizontal="center" vertical="center"/>
    </xf>
    <xf numFmtId="0" fontId="23" fillId="0" borderId="4" xfId="0" applyFont="1" applyBorder="1"/>
    <xf numFmtId="0" fontId="23" fillId="0" borderId="5" xfId="0" applyFont="1" applyBorder="1"/>
    <xf numFmtId="0" fontId="23" fillId="0" borderId="5" xfId="0" applyFont="1" applyFill="1" applyBorder="1" applyAlignment="1">
      <alignment horizontal="left" vertical="center"/>
    </xf>
    <xf numFmtId="0" fontId="23" fillId="0" borderId="8" xfId="0" applyFont="1" applyFill="1" applyBorder="1" applyAlignment="1">
      <alignment horizontal="left" vertical="center"/>
    </xf>
    <xf numFmtId="1" fontId="28" fillId="0" borderId="4" xfId="0" applyNumberFormat="1" applyFont="1" applyFill="1" applyBorder="1" applyAlignment="1">
      <alignment horizontal="center" vertical="center"/>
    </xf>
    <xf numFmtId="164" fontId="23" fillId="0" borderId="4" xfId="0" applyNumberFormat="1" applyFont="1" applyBorder="1"/>
    <xf numFmtId="164" fontId="23" fillId="0" borderId="0" xfId="0" applyNumberFormat="1" applyFont="1" applyBorder="1"/>
    <xf numFmtId="164" fontId="23" fillId="0" borderId="6" xfId="0" applyNumberFormat="1" applyFont="1" applyBorder="1"/>
    <xf numFmtId="164" fontId="23" fillId="0" borderId="7" xfId="0" applyNumberFormat="1" applyFont="1" applyBorder="1"/>
    <xf numFmtId="0" fontId="0" fillId="0" borderId="16" xfId="0" applyBorder="1"/>
    <xf numFmtId="11" fontId="0" fillId="7" borderId="0" xfId="0" applyNumberFormat="1" applyFill="1"/>
    <xf numFmtId="0" fontId="0" fillId="7" borderId="0" xfId="0" applyFill="1"/>
    <xf numFmtId="0" fontId="1" fillId="2" borderId="17" xfId="0" applyFont="1" applyFill="1" applyBorder="1"/>
    <xf numFmtId="0" fontId="0" fillId="2" borderId="19" xfId="0" applyFill="1" applyBorder="1"/>
    <xf numFmtId="0" fontId="0" fillId="2" borderId="20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11" fontId="0" fillId="2" borderId="16" xfId="0" applyNumberFormat="1" applyFill="1" applyBorder="1"/>
    <xf numFmtId="0" fontId="0" fillId="2" borderId="16" xfId="0" applyFill="1" applyBorder="1"/>
    <xf numFmtId="0" fontId="0" fillId="2" borderId="1" xfId="0" applyFill="1" applyBorder="1"/>
    <xf numFmtId="0" fontId="0" fillId="2" borderId="4" xfId="0" applyFill="1" applyBorder="1"/>
    <xf numFmtId="11" fontId="0" fillId="2" borderId="5" xfId="0" applyNumberFormat="1" applyFill="1" applyBorder="1"/>
    <xf numFmtId="0" fontId="0" fillId="2" borderId="6" xfId="0" applyFill="1" applyBorder="1"/>
    <xf numFmtId="0" fontId="9" fillId="5" borderId="13" xfId="0" applyFont="1" applyFill="1" applyBorder="1" applyAlignment="1">
      <alignment horizontal="center" vertical="center" wrapText="1"/>
    </xf>
    <xf numFmtId="0" fontId="9" fillId="5" borderId="12" xfId="0" applyFont="1" applyFill="1" applyBorder="1" applyAlignment="1">
      <alignment horizontal="center" vertical="center" wrapText="1"/>
    </xf>
    <xf numFmtId="0" fontId="9" fillId="5" borderId="13" xfId="0" applyFont="1" applyFill="1" applyBorder="1" applyAlignment="1">
      <alignment horizontal="center" vertical="center"/>
    </xf>
    <xf numFmtId="0" fontId="9" fillId="5" borderId="12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9" fillId="5" borderId="0" xfId="0" applyFont="1" applyFill="1" applyBorder="1" applyAlignment="1">
      <alignment horizontal="center" vertical="center"/>
    </xf>
    <xf numFmtId="0" fontId="9" fillId="5" borderId="11" xfId="0" applyFont="1" applyFill="1" applyBorder="1" applyAlignment="1">
      <alignment horizontal="center" vertical="center"/>
    </xf>
    <xf numFmtId="0" fontId="10" fillId="5" borderId="10" xfId="0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 wrapText="1"/>
    </xf>
    <xf numFmtId="0" fontId="9" fillId="5" borderId="0" xfId="0" applyFont="1" applyFill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4" fillId="5" borderId="0" xfId="0" applyFont="1" applyFill="1" applyAlignment="1">
      <alignment horizontal="center" vertical="center"/>
    </xf>
    <xf numFmtId="0" fontId="14" fillId="5" borderId="10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vertical="center"/>
    </xf>
    <xf numFmtId="0" fontId="9" fillId="5" borderId="0" xfId="0" applyFont="1" applyFill="1" applyBorder="1" applyAlignment="1">
      <alignment vertical="center"/>
    </xf>
    <xf numFmtId="0" fontId="9" fillId="5" borderId="11" xfId="0" applyFont="1" applyFill="1" applyBorder="1" applyAlignment="1">
      <alignment vertical="center"/>
    </xf>
    <xf numFmtId="0" fontId="20" fillId="5" borderId="10" xfId="0" applyFont="1" applyFill="1" applyBorder="1" applyAlignment="1">
      <alignment horizontal="center" vertical="center"/>
    </xf>
    <xf numFmtId="0" fontId="21" fillId="5" borderId="10" xfId="0" applyFont="1" applyFill="1" applyBorder="1" applyAlignment="1">
      <alignment horizontal="center" vertical="center" wrapText="1"/>
    </xf>
    <xf numFmtId="0" fontId="10" fillId="5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AY5911"/>
  <sheetViews>
    <sheetView tabSelected="1" topLeftCell="J4" workbookViewId="0">
      <selection activeCell="P12" sqref="P12"/>
    </sheetView>
  </sheetViews>
  <sheetFormatPr defaultRowHeight="15" x14ac:dyDescent="0.25"/>
  <cols>
    <col min="8" max="8" width="15.42578125" customWidth="1"/>
    <col min="9" max="9" width="12.7109375" customWidth="1"/>
    <col min="10" max="10" width="10.7109375" bestFit="1" customWidth="1"/>
    <col min="11" max="11" width="11.7109375" bestFit="1" customWidth="1"/>
    <col min="12" max="12" width="10.7109375" bestFit="1" customWidth="1"/>
    <col min="13" max="13" width="16" bestFit="1" customWidth="1"/>
    <col min="15" max="15" width="13.28515625" customWidth="1"/>
    <col min="19" max="19" width="11.85546875" customWidth="1"/>
    <col min="24" max="24" width="10.5703125" customWidth="1"/>
  </cols>
  <sheetData>
    <row r="1" spans="6:51" x14ac:dyDescent="0.25">
      <c r="I1" s="5"/>
      <c r="J1" s="3"/>
      <c r="K1" s="3"/>
      <c r="L1" s="3"/>
      <c r="M1" s="3"/>
      <c r="N1" s="3"/>
      <c r="O1" s="5"/>
      <c r="P1" s="3"/>
      <c r="Q1" s="3"/>
      <c r="R1" s="3"/>
      <c r="S1" s="5"/>
      <c r="T1" s="3"/>
      <c r="U1" s="3"/>
      <c r="V1" s="3"/>
      <c r="W1" s="3"/>
      <c r="X1" s="5"/>
      <c r="Y1" s="3"/>
      <c r="Z1" s="3"/>
    </row>
    <row r="2" spans="6:51" x14ac:dyDescent="0.25"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6:51" x14ac:dyDescent="0.25">
      <c r="H3" s="1" t="s">
        <v>0</v>
      </c>
      <c r="I3" s="4"/>
      <c r="J3" s="4">
        <v>40284</v>
      </c>
      <c r="K3" s="1"/>
      <c r="L3" s="1"/>
      <c r="M3" s="1"/>
      <c r="N3" s="1"/>
      <c r="O3" s="4">
        <v>40289</v>
      </c>
      <c r="P3" s="1"/>
      <c r="Q3" s="1"/>
      <c r="R3" s="1"/>
      <c r="S3" s="4">
        <v>40290</v>
      </c>
      <c r="T3" s="1"/>
      <c r="U3" s="1"/>
      <c r="V3" s="1"/>
      <c r="W3" s="1"/>
      <c r="X3" s="4">
        <v>40291</v>
      </c>
      <c r="Y3" s="1"/>
      <c r="Z3" s="1"/>
    </row>
    <row r="4" spans="6:51" ht="15.75" thickBot="1" x14ac:dyDescent="0.3"/>
    <row r="5" spans="6:51" ht="18" x14ac:dyDescent="0.35">
      <c r="H5" s="6" t="s">
        <v>22</v>
      </c>
      <c r="I5" s="7" t="s">
        <v>4</v>
      </c>
      <c r="J5" s="7"/>
      <c r="K5" s="7" t="s">
        <v>94</v>
      </c>
      <c r="L5" s="7"/>
      <c r="M5" s="7" t="s">
        <v>22</v>
      </c>
      <c r="N5" s="7" t="s">
        <v>7</v>
      </c>
      <c r="O5" s="7"/>
      <c r="P5" s="7" t="s">
        <v>94</v>
      </c>
      <c r="Q5" s="7"/>
      <c r="R5" s="7" t="s">
        <v>22</v>
      </c>
      <c r="S5" s="7" t="s">
        <v>6</v>
      </c>
      <c r="T5" s="7"/>
      <c r="U5" s="7" t="s">
        <v>94</v>
      </c>
      <c r="V5" s="7"/>
      <c r="W5" s="7" t="s">
        <v>22</v>
      </c>
      <c r="X5" s="7" t="s">
        <v>1</v>
      </c>
      <c r="Y5" s="7"/>
      <c r="Z5" s="7" t="s">
        <v>94</v>
      </c>
    </row>
    <row r="6" spans="6:51" ht="18" x14ac:dyDescent="0.35">
      <c r="H6" s="43" t="s">
        <v>21</v>
      </c>
      <c r="I6" s="11" t="s">
        <v>23</v>
      </c>
      <c r="J6" s="11" t="s">
        <v>19</v>
      </c>
      <c r="K6" s="11" t="s">
        <v>20</v>
      </c>
      <c r="L6" s="11"/>
      <c r="M6" s="44" t="s">
        <v>21</v>
      </c>
      <c r="N6" s="11" t="s">
        <v>23</v>
      </c>
      <c r="O6" s="11" t="s">
        <v>19</v>
      </c>
      <c r="P6" s="11" t="s">
        <v>20</v>
      </c>
      <c r="Q6" s="11"/>
      <c r="R6" s="44" t="s">
        <v>21</v>
      </c>
      <c r="S6" s="11" t="s">
        <v>23</v>
      </c>
      <c r="T6" s="11" t="s">
        <v>19</v>
      </c>
      <c r="U6" s="11" t="s">
        <v>20</v>
      </c>
      <c r="V6" s="11"/>
      <c r="W6" s="44" t="s">
        <v>21</v>
      </c>
      <c r="X6" s="11" t="s">
        <v>23</v>
      </c>
      <c r="Y6" s="11" t="s">
        <v>19</v>
      </c>
      <c r="Z6" s="26" t="s">
        <v>20</v>
      </c>
    </row>
    <row r="7" spans="6:51" ht="17.25" x14ac:dyDescent="0.25">
      <c r="H7" s="10" t="s">
        <v>10</v>
      </c>
      <c r="I7" s="11" t="s">
        <v>24</v>
      </c>
      <c r="J7" s="11" t="s">
        <v>25</v>
      </c>
      <c r="K7" s="11" t="s">
        <v>25</v>
      </c>
      <c r="L7" s="11"/>
      <c r="M7" s="11" t="s">
        <v>10</v>
      </c>
      <c r="N7" s="11" t="s">
        <v>24</v>
      </c>
      <c r="O7" s="11" t="s">
        <v>25</v>
      </c>
      <c r="P7" s="11" t="s">
        <v>25</v>
      </c>
      <c r="Q7" s="11"/>
      <c r="R7" s="11" t="s">
        <v>10</v>
      </c>
      <c r="S7" s="11" t="s">
        <v>24</v>
      </c>
      <c r="T7" s="11" t="s">
        <v>25</v>
      </c>
      <c r="U7" s="11" t="s">
        <v>25</v>
      </c>
      <c r="V7" s="11"/>
      <c r="W7" s="11" t="s">
        <v>10</v>
      </c>
      <c r="X7" s="11" t="s">
        <v>24</v>
      </c>
      <c r="Y7" s="11" t="s">
        <v>25</v>
      </c>
      <c r="Z7" s="26" t="s">
        <v>25</v>
      </c>
    </row>
    <row r="8" spans="6:51" x14ac:dyDescent="0.25">
      <c r="H8" s="10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26"/>
    </row>
    <row r="9" spans="6:51" x14ac:dyDescent="0.25">
      <c r="H9" s="10">
        <v>1.0809</v>
      </c>
      <c r="I9" s="45">
        <v>1.383E-4</v>
      </c>
      <c r="J9" s="45">
        <v>4.8937999999999998E-4</v>
      </c>
      <c r="K9" s="45">
        <v>4.8937999999999998E-4</v>
      </c>
      <c r="L9" s="11"/>
      <c r="M9" s="11">
        <v>1.0661</v>
      </c>
      <c r="N9" s="45">
        <v>1.895E-4</v>
      </c>
      <c r="O9" s="45">
        <v>6.7055999999999995E-4</v>
      </c>
      <c r="P9" s="45">
        <v>6.7055999999999995E-4</v>
      </c>
      <c r="Q9" s="11"/>
      <c r="R9" s="11">
        <v>1.0979000000000001</v>
      </c>
      <c r="S9" s="45">
        <v>7.9709999999999994E-5</v>
      </c>
      <c r="T9" s="45">
        <v>2.8205999999999999E-4</v>
      </c>
      <c r="U9" s="45">
        <v>2.8205999999999999E-4</v>
      </c>
      <c r="V9" s="11"/>
      <c r="W9" s="11">
        <v>1.0546</v>
      </c>
      <c r="X9" s="45">
        <v>2.2919999999999999E-4</v>
      </c>
      <c r="Y9" s="45">
        <v>8.1103999999999996E-4</v>
      </c>
      <c r="Z9" s="46">
        <v>8.1103999999999996E-4</v>
      </c>
      <c r="AC9" s="2"/>
      <c r="AD9" s="2"/>
      <c r="AE9" s="2"/>
      <c r="AH9" s="2"/>
      <c r="AI9" s="2"/>
    </row>
    <row r="10" spans="6:51" x14ac:dyDescent="0.25">
      <c r="H10" s="10">
        <v>1.0851</v>
      </c>
      <c r="I10" s="45">
        <v>1.2329999999999999E-4</v>
      </c>
      <c r="J10" s="45">
        <v>4.3630999999999997E-4</v>
      </c>
      <c r="K10" s="45">
        <v>4.3630999999999997E-4</v>
      </c>
      <c r="L10" s="11"/>
      <c r="M10" s="11">
        <v>1.0676000000000001</v>
      </c>
      <c r="N10" s="45">
        <v>1.8359999999999999E-4</v>
      </c>
      <c r="O10" s="45">
        <v>6.4968000000000003E-4</v>
      </c>
      <c r="P10" s="45">
        <v>6.4968000000000003E-4</v>
      </c>
      <c r="Q10" s="11"/>
      <c r="R10" s="11">
        <v>1.1031</v>
      </c>
      <c r="S10" s="45">
        <v>6.1370000000000004E-5</v>
      </c>
      <c r="T10" s="45">
        <v>2.1715999999999999E-4</v>
      </c>
      <c r="U10" s="45">
        <v>2.1715999999999999E-4</v>
      </c>
      <c r="V10" s="11"/>
      <c r="W10" s="11">
        <v>1.0588</v>
      </c>
      <c r="X10" s="45">
        <v>2.142E-4</v>
      </c>
      <c r="Y10" s="45">
        <v>7.5796000000000001E-4</v>
      </c>
      <c r="Z10" s="46">
        <v>7.5796000000000001E-4</v>
      </c>
      <c r="AC10" s="2"/>
      <c r="AD10" s="2"/>
      <c r="AE10" s="2"/>
      <c r="AH10" s="2"/>
      <c r="AI10" s="2"/>
    </row>
    <row r="11" spans="6:51" x14ac:dyDescent="0.25">
      <c r="H11" s="10">
        <v>1.0882000000000001</v>
      </c>
      <c r="I11" s="45">
        <v>1.122E-4</v>
      </c>
      <c r="J11" s="45">
        <v>3.9702999999999998E-4</v>
      </c>
      <c r="K11" s="45">
        <v>3.9702999999999998E-4</v>
      </c>
      <c r="L11" s="11"/>
      <c r="M11" s="11">
        <v>1.069</v>
      </c>
      <c r="N11" s="45">
        <v>1.785E-4</v>
      </c>
      <c r="O11" s="45">
        <v>6.3163E-4</v>
      </c>
      <c r="P11" s="45">
        <v>6.3163E-4</v>
      </c>
      <c r="Q11" s="11"/>
      <c r="R11" s="11">
        <v>1.1063000000000001</v>
      </c>
      <c r="S11" s="45">
        <v>4.99E-5</v>
      </c>
      <c r="T11" s="45">
        <v>1.7657E-4</v>
      </c>
      <c r="U11" s="45">
        <v>1.7657E-4</v>
      </c>
      <c r="V11" s="11"/>
      <c r="W11" s="11">
        <v>1.0619000000000001</v>
      </c>
      <c r="X11" s="45">
        <v>2.028E-4</v>
      </c>
      <c r="Y11" s="45">
        <v>7.1761999999999998E-4</v>
      </c>
      <c r="Z11" s="46">
        <v>7.1761999999999998E-4</v>
      </c>
      <c r="AC11" s="2"/>
      <c r="AD11" s="2"/>
      <c r="AE11" s="2"/>
      <c r="AH11" s="2"/>
      <c r="AI11" s="2"/>
    </row>
    <row r="12" spans="6:51" x14ac:dyDescent="0.25">
      <c r="H12" s="10">
        <v>1.0908</v>
      </c>
      <c r="I12" s="45">
        <v>1.0280000000000001E-4</v>
      </c>
      <c r="J12" s="45">
        <v>3.6377000000000002E-4</v>
      </c>
      <c r="K12" s="45">
        <v>3.6377000000000002E-4</v>
      </c>
      <c r="L12" s="11"/>
      <c r="M12" s="11">
        <v>1.0701000000000001</v>
      </c>
      <c r="N12" s="45">
        <v>1.74E-4</v>
      </c>
      <c r="O12" s="45">
        <v>6.1571E-4</v>
      </c>
      <c r="P12" s="45">
        <v>6.1571E-4</v>
      </c>
      <c r="Q12" s="11"/>
      <c r="R12" s="11">
        <v>1.1086</v>
      </c>
      <c r="S12" s="45">
        <v>4.1399999999999997E-5</v>
      </c>
      <c r="T12" s="45">
        <v>1.4650000000000001E-4</v>
      </c>
      <c r="U12" s="45">
        <v>1.4650000000000001E-4</v>
      </c>
      <c r="V12" s="11"/>
      <c r="W12" s="11">
        <v>1.0647</v>
      </c>
      <c r="X12" s="45">
        <v>1.9269999999999999E-4</v>
      </c>
      <c r="Y12" s="45">
        <v>6.8188000000000005E-4</v>
      </c>
      <c r="Z12" s="46">
        <v>6.8188000000000005E-4</v>
      </c>
      <c r="AC12" s="2"/>
      <c r="AD12" s="2"/>
      <c r="AE12" s="2"/>
      <c r="AH12" s="2"/>
      <c r="AI12" s="2"/>
    </row>
    <row r="13" spans="6:51" x14ac:dyDescent="0.25">
      <c r="H13" s="10">
        <v>1.093</v>
      </c>
      <c r="I13" s="45">
        <v>9.4510000000000001E-5</v>
      </c>
      <c r="J13" s="45">
        <v>3.3442999999999998E-4</v>
      </c>
      <c r="K13" s="45">
        <v>3.3442999999999998E-4</v>
      </c>
      <c r="L13" s="11"/>
      <c r="M13" s="11">
        <v>1.0711999999999999</v>
      </c>
      <c r="N13" s="45">
        <v>1.697E-4</v>
      </c>
      <c r="O13" s="45">
        <v>6.0050000000000001E-4</v>
      </c>
      <c r="P13" s="45">
        <v>6.0050000000000001E-4</v>
      </c>
      <c r="Q13" s="11"/>
      <c r="R13" s="11">
        <v>1.1103000000000001</v>
      </c>
      <c r="S13" s="45">
        <v>3.4990000000000002E-5</v>
      </c>
      <c r="T13" s="45">
        <v>1.2381E-4</v>
      </c>
      <c r="U13" s="45">
        <v>1.2381E-4</v>
      </c>
      <c r="V13" s="11"/>
      <c r="W13" s="11">
        <v>1.0671999999999999</v>
      </c>
      <c r="X13" s="45">
        <v>1.8369999999999999E-4</v>
      </c>
      <c r="Y13" s="45">
        <v>6.5003999999999995E-4</v>
      </c>
      <c r="Z13" s="46">
        <v>6.5003999999999995E-4</v>
      </c>
      <c r="AC13" s="2"/>
      <c r="AD13" s="2"/>
      <c r="AE13" s="2"/>
      <c r="AH13" s="2"/>
      <c r="AI13" s="2"/>
      <c r="AJ13" s="2"/>
      <c r="AM13" s="2"/>
      <c r="AN13" s="2"/>
      <c r="AO13" s="2"/>
      <c r="AR13" s="2"/>
      <c r="AS13" s="2"/>
      <c r="AT13" s="2"/>
      <c r="AW13" s="2"/>
      <c r="AX13" s="2"/>
      <c r="AY13" s="2"/>
    </row>
    <row r="14" spans="6:51" x14ac:dyDescent="0.25">
      <c r="H14" s="10">
        <v>1.0949</v>
      </c>
      <c r="I14" s="45">
        <v>8.7340000000000001E-5</v>
      </c>
      <c r="J14" s="45">
        <v>3.0906E-4</v>
      </c>
      <c r="K14" s="45">
        <v>3.0906E-4</v>
      </c>
      <c r="L14" s="11"/>
      <c r="M14" s="11">
        <v>1.0723</v>
      </c>
      <c r="N14" s="45">
        <v>1.6550000000000001E-4</v>
      </c>
      <c r="O14" s="45">
        <v>5.8562999999999996E-4</v>
      </c>
      <c r="P14" s="45">
        <v>5.8562999999999996E-4</v>
      </c>
      <c r="Q14" s="11"/>
      <c r="R14" s="11">
        <v>1.1115999999999999</v>
      </c>
      <c r="S14" s="45">
        <v>3.0049999999999999E-5</v>
      </c>
      <c r="T14" s="45">
        <v>1.0632999999999999E-4</v>
      </c>
      <c r="U14" s="45">
        <v>1.0632999999999999E-4</v>
      </c>
      <c r="V14" s="11"/>
      <c r="W14" s="11">
        <v>1.0693999999999999</v>
      </c>
      <c r="X14" s="45">
        <v>1.7550000000000001E-4</v>
      </c>
      <c r="Y14" s="45">
        <v>6.2102000000000001E-4</v>
      </c>
      <c r="Z14" s="46">
        <v>6.2102000000000001E-4</v>
      </c>
      <c r="AC14" s="2"/>
      <c r="AD14" s="2"/>
      <c r="AE14" s="2"/>
      <c r="AH14" s="2"/>
      <c r="AI14" s="2"/>
      <c r="AJ14" s="2"/>
      <c r="AM14" s="2"/>
      <c r="AN14" s="2"/>
      <c r="AO14" s="2"/>
      <c r="AR14" s="2"/>
      <c r="AS14" s="2"/>
      <c r="AT14" s="2"/>
      <c r="AW14" s="2"/>
      <c r="AX14" s="2"/>
      <c r="AY14" s="2"/>
    </row>
    <row r="15" spans="6:51" x14ac:dyDescent="0.25">
      <c r="H15" s="10">
        <v>1.0966</v>
      </c>
      <c r="I15" s="45">
        <v>8.1019999999999993E-5</v>
      </c>
      <c r="J15" s="45">
        <v>2.8668999999999998E-4</v>
      </c>
      <c r="K15" s="45">
        <v>2.8668999999999998E-4</v>
      </c>
      <c r="L15" s="11"/>
      <c r="M15" s="11">
        <v>1.0731999999999999</v>
      </c>
      <c r="N15" s="45">
        <v>1.617E-4</v>
      </c>
      <c r="O15" s="45">
        <v>5.7218999999999998E-4</v>
      </c>
      <c r="P15" s="45">
        <v>5.7218999999999998E-4</v>
      </c>
      <c r="Q15" s="11"/>
      <c r="R15" s="11">
        <v>1.1125</v>
      </c>
      <c r="S15" s="45">
        <v>2.6169999999999998E-5</v>
      </c>
      <c r="T15" s="45">
        <v>9.2603999999999996E-5</v>
      </c>
      <c r="U15" s="45">
        <v>9.2603999999999996E-5</v>
      </c>
      <c r="V15" s="11"/>
      <c r="W15" s="11">
        <v>1.0713999999999999</v>
      </c>
      <c r="X15" s="45">
        <v>1.682E-4</v>
      </c>
      <c r="Y15" s="45">
        <v>5.9519E-4</v>
      </c>
      <c r="Z15" s="46">
        <v>5.9519E-4</v>
      </c>
      <c r="AC15" s="2"/>
      <c r="AD15" s="2"/>
      <c r="AE15" s="2"/>
      <c r="AH15" s="2"/>
      <c r="AI15" s="2"/>
      <c r="AJ15" s="2"/>
      <c r="AM15" s="2"/>
      <c r="AN15" s="2"/>
      <c r="AO15" s="2"/>
      <c r="AR15" s="2"/>
      <c r="AS15" s="2"/>
      <c r="AT15" s="2"/>
      <c r="AW15" s="2"/>
      <c r="AX15" s="2"/>
      <c r="AY15" s="2"/>
    </row>
    <row r="16" spans="6:51" x14ac:dyDescent="0.25">
      <c r="H16" s="10">
        <v>1.0981000000000001</v>
      </c>
      <c r="I16" s="45">
        <v>7.5439999999999996E-5</v>
      </c>
      <c r="J16" s="45">
        <v>2.6695000000000001E-4</v>
      </c>
      <c r="K16" s="45">
        <v>2.6695000000000001E-4</v>
      </c>
      <c r="L16" s="11"/>
      <c r="M16" s="11">
        <v>1.0741000000000001</v>
      </c>
      <c r="N16" s="45">
        <v>1.5799999999999999E-4</v>
      </c>
      <c r="O16" s="45">
        <v>5.5909000000000004E-4</v>
      </c>
      <c r="P16" s="45">
        <v>5.5909000000000004E-4</v>
      </c>
      <c r="Q16" s="11"/>
      <c r="R16" s="11">
        <v>1.1133</v>
      </c>
      <c r="S16" s="45">
        <v>2.3099999999999999E-5</v>
      </c>
      <c r="T16" s="45">
        <v>8.1741000000000002E-5</v>
      </c>
      <c r="U16" s="45">
        <v>8.1741000000000002E-5</v>
      </c>
      <c r="V16" s="11"/>
      <c r="W16" s="11">
        <v>1.0730999999999999</v>
      </c>
      <c r="X16" s="45">
        <v>1.6139999999999999E-4</v>
      </c>
      <c r="Y16" s="45">
        <v>5.7112999999999999E-4</v>
      </c>
      <c r="Z16" s="46">
        <v>5.7112999999999999E-4</v>
      </c>
      <c r="AC16" s="2"/>
      <c r="AD16" s="2"/>
      <c r="AE16" s="2"/>
      <c r="AH16" s="2"/>
      <c r="AI16" s="2"/>
      <c r="AJ16" s="2"/>
      <c r="AM16" s="2"/>
      <c r="AN16" s="2"/>
      <c r="AO16" s="2"/>
      <c r="AR16" s="2"/>
      <c r="AS16" s="2"/>
      <c r="AT16" s="2"/>
      <c r="AW16" s="2"/>
      <c r="AX16" s="2"/>
      <c r="AY16" s="2"/>
    </row>
    <row r="17" spans="8:51" x14ac:dyDescent="0.25">
      <c r="H17" s="10">
        <v>1.0993999999999999</v>
      </c>
      <c r="I17" s="45">
        <v>7.0469999999999994E-5</v>
      </c>
      <c r="J17" s="45">
        <v>2.4936000000000001E-4</v>
      </c>
      <c r="K17" s="45">
        <v>2.4936000000000001E-4</v>
      </c>
      <c r="L17" s="11"/>
      <c r="M17" s="11">
        <v>1.075</v>
      </c>
      <c r="N17" s="45">
        <v>1.5459999999999999E-4</v>
      </c>
      <c r="O17" s="45">
        <v>5.4706000000000004E-4</v>
      </c>
      <c r="P17" s="45">
        <v>5.4706000000000004E-4</v>
      </c>
      <c r="Q17" s="11"/>
      <c r="R17" s="11">
        <v>1.1137999999999999</v>
      </c>
      <c r="S17" s="45">
        <v>2.0610000000000001E-5</v>
      </c>
      <c r="T17" s="45">
        <v>7.2929999999999995E-5</v>
      </c>
      <c r="U17" s="45">
        <v>7.2929999999999995E-5</v>
      </c>
      <c r="V17" s="11"/>
      <c r="W17" s="11">
        <v>1.0748</v>
      </c>
      <c r="X17" s="45">
        <v>1.5530000000000001E-4</v>
      </c>
      <c r="Y17" s="45">
        <v>5.4953999999999995E-4</v>
      </c>
      <c r="Z17" s="46">
        <v>5.4953999999999995E-4</v>
      </c>
      <c r="AC17" s="2"/>
      <c r="AD17" s="2"/>
      <c r="AE17" s="2"/>
      <c r="AH17" s="2"/>
      <c r="AI17" s="2"/>
      <c r="AJ17" s="2"/>
      <c r="AM17" s="2"/>
      <c r="AN17" s="2"/>
      <c r="AO17" s="2"/>
      <c r="AR17" s="2"/>
      <c r="AS17" s="2"/>
      <c r="AT17" s="2"/>
      <c r="AW17" s="2"/>
      <c r="AX17" s="2"/>
      <c r="AY17" s="2"/>
    </row>
    <row r="18" spans="8:51" x14ac:dyDescent="0.25">
      <c r="H18" s="10">
        <v>1.1005</v>
      </c>
      <c r="I18" s="45">
        <v>6.5950000000000004E-5</v>
      </c>
      <c r="J18" s="45">
        <v>2.3337E-4</v>
      </c>
      <c r="K18" s="45">
        <v>2.3337E-4</v>
      </c>
      <c r="L18" s="11"/>
      <c r="M18" s="11">
        <v>1.0758000000000001</v>
      </c>
      <c r="N18" s="45">
        <v>1.5109999999999999E-4</v>
      </c>
      <c r="O18" s="45">
        <v>5.3468000000000005E-4</v>
      </c>
      <c r="P18" s="45">
        <v>5.3468000000000005E-4</v>
      </c>
      <c r="Q18" s="11"/>
      <c r="R18" s="11">
        <v>1.1143000000000001</v>
      </c>
      <c r="S18" s="45">
        <v>1.857E-5</v>
      </c>
      <c r="T18" s="45">
        <v>6.5710999999999995E-5</v>
      </c>
      <c r="U18" s="45">
        <v>6.5710999999999995E-5</v>
      </c>
      <c r="V18" s="11"/>
      <c r="W18" s="11">
        <v>1.0763</v>
      </c>
      <c r="X18" s="45">
        <v>1.496E-4</v>
      </c>
      <c r="Y18" s="45">
        <v>5.2937000000000004E-4</v>
      </c>
      <c r="Z18" s="46">
        <v>5.2937000000000004E-4</v>
      </c>
      <c r="AC18" s="2"/>
      <c r="AD18" s="2"/>
      <c r="AE18" s="2"/>
      <c r="AH18" s="2"/>
      <c r="AI18" s="2"/>
      <c r="AJ18" s="2"/>
      <c r="AM18" s="2"/>
      <c r="AN18" s="2"/>
      <c r="AO18" s="2"/>
      <c r="AR18" s="2"/>
      <c r="AS18" s="2"/>
      <c r="AT18" s="2"/>
      <c r="AW18" s="2"/>
      <c r="AX18" s="2"/>
      <c r="AY18" s="2"/>
    </row>
    <row r="19" spans="8:51" x14ac:dyDescent="0.25">
      <c r="H19" s="10">
        <v>1.1014999999999999</v>
      </c>
      <c r="I19" s="45">
        <v>6.1950000000000001E-5</v>
      </c>
      <c r="J19" s="45">
        <v>2.1921000000000001E-4</v>
      </c>
      <c r="K19" s="45">
        <v>2.1921000000000001E-4</v>
      </c>
      <c r="L19" s="11"/>
      <c r="M19" s="11">
        <v>1.0766</v>
      </c>
      <c r="N19" s="45">
        <v>1.4779999999999999E-4</v>
      </c>
      <c r="O19" s="45">
        <v>5.2300000000000003E-4</v>
      </c>
      <c r="P19" s="45">
        <v>5.2300000000000003E-4</v>
      </c>
      <c r="Q19" s="11"/>
      <c r="R19" s="11">
        <v>1.1146</v>
      </c>
      <c r="S19" s="45">
        <v>1.6889999999999999E-5</v>
      </c>
      <c r="T19" s="45">
        <v>5.9765999999999997E-5</v>
      </c>
      <c r="U19" s="45">
        <v>5.9765999999999997E-5</v>
      </c>
      <c r="V19" s="11"/>
      <c r="W19" s="11">
        <v>1.0775999999999999</v>
      </c>
      <c r="X19" s="45">
        <v>1.4430000000000001E-4</v>
      </c>
      <c r="Y19" s="45">
        <v>5.1062000000000004E-4</v>
      </c>
      <c r="Z19" s="46">
        <v>5.1062000000000004E-4</v>
      </c>
      <c r="AC19" s="2"/>
      <c r="AD19" s="2"/>
      <c r="AE19" s="2"/>
      <c r="AH19" s="2"/>
      <c r="AI19" s="2"/>
      <c r="AJ19" s="2"/>
      <c r="AM19" s="2"/>
      <c r="AN19" s="2"/>
      <c r="AO19" s="2"/>
      <c r="AR19" s="2"/>
      <c r="AS19" s="2"/>
      <c r="AT19" s="2"/>
      <c r="AW19" s="2"/>
      <c r="AX19" s="2"/>
      <c r="AY19" s="2"/>
    </row>
    <row r="20" spans="8:51" x14ac:dyDescent="0.25">
      <c r="H20" s="10">
        <v>1.1024</v>
      </c>
      <c r="I20" s="45">
        <v>5.8289999999999999E-5</v>
      </c>
      <c r="J20" s="45">
        <v>2.0625999999999999E-4</v>
      </c>
      <c r="K20" s="45">
        <v>2.0625999999999999E-4</v>
      </c>
      <c r="L20" s="11"/>
      <c r="M20" s="11">
        <v>1.0773999999999999</v>
      </c>
      <c r="N20" s="45">
        <v>1.4469999999999999E-4</v>
      </c>
      <c r="O20" s="45">
        <v>5.1203000000000002E-4</v>
      </c>
      <c r="P20" s="45">
        <v>5.1203000000000002E-4</v>
      </c>
      <c r="Q20" s="11"/>
      <c r="R20" s="11">
        <v>1.1149</v>
      </c>
      <c r="S20" s="45">
        <v>1.5480000000000001E-5</v>
      </c>
      <c r="T20" s="45">
        <v>5.4777000000000001E-5</v>
      </c>
      <c r="U20" s="45">
        <v>5.4777000000000001E-5</v>
      </c>
      <c r="V20" s="11"/>
      <c r="W20" s="11">
        <v>1.0789</v>
      </c>
      <c r="X20" s="45">
        <v>1.395E-4</v>
      </c>
      <c r="Y20" s="45">
        <v>4.9363E-4</v>
      </c>
      <c r="Z20" s="46">
        <v>4.9363E-4</v>
      </c>
      <c r="AC20" s="2"/>
      <c r="AD20" s="2"/>
      <c r="AE20" s="2"/>
      <c r="AH20" s="2"/>
      <c r="AI20" s="2"/>
      <c r="AJ20" s="2"/>
      <c r="AM20" s="2"/>
      <c r="AN20" s="2"/>
      <c r="AO20" s="2"/>
      <c r="AR20" s="2"/>
      <c r="AS20" s="2"/>
      <c r="AT20" s="2"/>
      <c r="AW20" s="2"/>
      <c r="AX20" s="2"/>
      <c r="AY20" s="2"/>
    </row>
    <row r="21" spans="8:51" x14ac:dyDescent="0.25">
      <c r="H21" s="10">
        <v>1.1032</v>
      </c>
      <c r="I21" s="45">
        <v>5.5019999999999998E-5</v>
      </c>
      <c r="J21" s="45">
        <v>1.9468999999999999E-4</v>
      </c>
      <c r="K21" s="45">
        <v>1.9468999999999999E-4</v>
      </c>
      <c r="L21" s="11"/>
      <c r="M21" s="11">
        <v>1.0781000000000001</v>
      </c>
      <c r="N21" s="45">
        <v>1.417E-4</v>
      </c>
      <c r="O21" s="45">
        <v>5.0142000000000003E-4</v>
      </c>
      <c r="P21" s="45">
        <v>5.0142000000000003E-4</v>
      </c>
      <c r="Q21" s="11"/>
      <c r="R21" s="11">
        <v>1.1151</v>
      </c>
      <c r="S21" s="45">
        <v>1.428E-5</v>
      </c>
      <c r="T21" s="45">
        <v>5.0531000000000001E-5</v>
      </c>
      <c r="U21" s="45">
        <v>5.0531000000000001E-5</v>
      </c>
      <c r="V21" s="11"/>
      <c r="W21" s="11">
        <v>1.0801000000000001</v>
      </c>
      <c r="X21" s="45">
        <v>1.349E-4</v>
      </c>
      <c r="Y21" s="45">
        <v>4.7734999999999997E-4</v>
      </c>
      <c r="Z21" s="46">
        <v>4.7734999999999997E-4</v>
      </c>
      <c r="AC21" s="2"/>
      <c r="AD21" s="2"/>
      <c r="AE21" s="2"/>
      <c r="AH21" s="2"/>
      <c r="AI21" s="2"/>
      <c r="AJ21" s="2"/>
      <c r="AM21" s="2"/>
      <c r="AN21" s="2"/>
      <c r="AO21" s="2"/>
      <c r="AR21" s="2"/>
      <c r="AS21" s="2"/>
      <c r="AT21" s="2"/>
      <c r="AW21" s="2"/>
      <c r="AX21" s="2"/>
      <c r="AY21" s="2"/>
    </row>
    <row r="22" spans="8:51" x14ac:dyDescent="0.25">
      <c r="H22" s="10">
        <v>1.1040000000000001</v>
      </c>
      <c r="I22" s="45">
        <v>5.2030000000000002E-5</v>
      </c>
      <c r="J22" s="45">
        <v>1.8411E-4</v>
      </c>
      <c r="K22" s="45">
        <v>1.8411E-4</v>
      </c>
      <c r="L22" s="11"/>
      <c r="M22" s="11">
        <v>1.0788</v>
      </c>
      <c r="N22" s="45">
        <v>1.3880000000000001E-4</v>
      </c>
      <c r="O22" s="45">
        <v>4.9114999999999999E-4</v>
      </c>
      <c r="P22" s="45">
        <v>4.9114999999999999E-4</v>
      </c>
      <c r="Q22" s="11"/>
      <c r="R22" s="11">
        <v>1.1152</v>
      </c>
      <c r="S22" s="45">
        <v>1.326E-5</v>
      </c>
      <c r="T22" s="45">
        <v>4.6921E-5</v>
      </c>
      <c r="U22" s="45">
        <v>4.6921E-5</v>
      </c>
      <c r="V22" s="11"/>
      <c r="W22" s="11">
        <v>1.0810999999999999</v>
      </c>
      <c r="X22" s="45">
        <v>1.3070000000000001E-4</v>
      </c>
      <c r="Y22" s="45">
        <v>4.6249000000000003E-4</v>
      </c>
      <c r="Z22" s="46">
        <v>4.6249000000000003E-4</v>
      </c>
      <c r="AC22" s="2"/>
      <c r="AD22" s="2"/>
      <c r="AE22" s="2"/>
      <c r="AH22" s="2"/>
      <c r="AI22" s="2"/>
      <c r="AJ22" s="2"/>
      <c r="AM22" s="2"/>
      <c r="AN22" s="2"/>
      <c r="AO22" s="2"/>
      <c r="AR22" s="2"/>
      <c r="AS22" s="2"/>
      <c r="AT22" s="2"/>
      <c r="AW22" s="2"/>
      <c r="AX22" s="2"/>
      <c r="AY22" s="2"/>
    </row>
    <row r="23" spans="8:51" x14ac:dyDescent="0.25">
      <c r="H23" s="10">
        <v>1.1046</v>
      </c>
      <c r="I23" s="45">
        <v>4.9320000000000002E-5</v>
      </c>
      <c r="J23" s="45">
        <v>1.7452E-4</v>
      </c>
      <c r="K23" s="45">
        <v>1.7452E-4</v>
      </c>
      <c r="L23" s="11"/>
      <c r="M23" s="11">
        <v>1.0793999999999999</v>
      </c>
      <c r="N23" s="45">
        <v>1.361E-4</v>
      </c>
      <c r="O23" s="45">
        <v>4.816E-4</v>
      </c>
      <c r="P23" s="45">
        <v>4.816E-4</v>
      </c>
      <c r="Q23" s="11"/>
      <c r="R23" s="11">
        <v>1.1153</v>
      </c>
      <c r="S23" s="45">
        <v>1.24E-5</v>
      </c>
      <c r="T23" s="45">
        <v>4.3878000000000002E-5</v>
      </c>
      <c r="U23" s="45">
        <v>4.3878000000000002E-5</v>
      </c>
      <c r="V23" s="11"/>
      <c r="W23" s="11">
        <v>1.0821000000000001</v>
      </c>
      <c r="X23" s="45">
        <v>1.2679999999999999E-4</v>
      </c>
      <c r="Y23" s="45">
        <v>4.4869000000000002E-4</v>
      </c>
      <c r="Z23" s="46">
        <v>4.4869000000000002E-4</v>
      </c>
      <c r="AC23" s="2"/>
      <c r="AD23" s="2"/>
      <c r="AE23" s="2"/>
      <c r="AH23" s="2"/>
      <c r="AI23" s="2"/>
      <c r="AJ23" s="2"/>
      <c r="AM23" s="2"/>
      <c r="AN23" s="2"/>
      <c r="AO23" s="2"/>
      <c r="AR23" s="2"/>
      <c r="AS23" s="2"/>
      <c r="AT23" s="2"/>
      <c r="AW23" s="2"/>
      <c r="AX23" s="2"/>
      <c r="AY23" s="2"/>
    </row>
    <row r="24" spans="8:51" x14ac:dyDescent="0.25">
      <c r="H24" s="10">
        <v>1.1052</v>
      </c>
      <c r="I24" s="45">
        <v>4.6789999999999998E-5</v>
      </c>
      <c r="J24" s="45">
        <v>1.6557E-4</v>
      </c>
      <c r="K24" s="45">
        <v>1.6557E-4</v>
      </c>
      <c r="L24" s="11"/>
      <c r="M24" s="11">
        <v>1.08</v>
      </c>
      <c r="N24" s="45">
        <v>1.3339999999999999E-4</v>
      </c>
      <c r="O24" s="45">
        <v>4.7205000000000001E-4</v>
      </c>
      <c r="P24" s="45">
        <v>4.7205000000000001E-4</v>
      </c>
      <c r="Q24" s="11"/>
      <c r="R24" s="11">
        <v>1.1153999999999999</v>
      </c>
      <c r="S24" s="45">
        <v>1.1620000000000001E-5</v>
      </c>
      <c r="T24" s="45">
        <v>4.1118000000000002E-5</v>
      </c>
      <c r="U24" s="45">
        <v>4.1118000000000002E-5</v>
      </c>
      <c r="V24" s="11"/>
      <c r="W24" s="11">
        <v>1.083</v>
      </c>
      <c r="X24" s="45">
        <v>1.2310000000000001E-4</v>
      </c>
      <c r="Y24" s="45">
        <v>4.3560000000000002E-4</v>
      </c>
      <c r="Z24" s="46">
        <v>4.3560000000000002E-4</v>
      </c>
      <c r="AC24" s="2"/>
      <c r="AD24" s="2"/>
      <c r="AE24" s="2"/>
      <c r="AH24" s="2"/>
      <c r="AI24" s="2"/>
      <c r="AJ24" s="2"/>
      <c r="AM24" s="2"/>
      <c r="AN24" s="2"/>
      <c r="AO24" s="2"/>
      <c r="AR24" s="2"/>
      <c r="AS24" s="2"/>
      <c r="AT24" s="2"/>
      <c r="AW24" s="2"/>
      <c r="AX24" s="2"/>
      <c r="AY24" s="2"/>
    </row>
    <row r="25" spans="8:51" x14ac:dyDescent="0.25">
      <c r="H25" s="10">
        <v>1.1056999999999999</v>
      </c>
      <c r="I25" s="45">
        <v>4.4530000000000002E-5</v>
      </c>
      <c r="J25" s="45">
        <v>1.5757E-4</v>
      </c>
      <c r="K25" s="45">
        <v>1.5757E-4</v>
      </c>
      <c r="L25" s="11"/>
      <c r="M25" s="11">
        <v>1.0806</v>
      </c>
      <c r="N25" s="45">
        <v>1.3090000000000001E-4</v>
      </c>
      <c r="O25" s="45">
        <v>4.6319999999999998E-4</v>
      </c>
      <c r="P25" s="45">
        <v>4.6319999999999998E-4</v>
      </c>
      <c r="Q25" s="11"/>
      <c r="R25" s="11">
        <v>1.1153999999999999</v>
      </c>
      <c r="S25" s="45">
        <v>1.095E-5</v>
      </c>
      <c r="T25" s="45">
        <v>3.8747E-5</v>
      </c>
      <c r="U25" s="45">
        <v>3.8747E-5</v>
      </c>
      <c r="V25" s="11"/>
      <c r="W25" s="11">
        <v>1.0839000000000001</v>
      </c>
      <c r="X25" s="45">
        <v>1.1959999999999999E-4</v>
      </c>
      <c r="Y25" s="45">
        <v>4.2320999999999998E-4</v>
      </c>
      <c r="Z25" s="46">
        <v>4.2320999999999998E-4</v>
      </c>
      <c r="AC25" s="2"/>
      <c r="AD25" s="2"/>
      <c r="AE25" s="2"/>
      <c r="AH25" s="2"/>
      <c r="AI25" s="2"/>
      <c r="AJ25" s="2"/>
      <c r="AM25" s="2"/>
      <c r="AN25" s="2"/>
      <c r="AO25" s="2"/>
      <c r="AR25" s="2"/>
      <c r="AS25" s="2"/>
      <c r="AT25" s="2"/>
      <c r="AW25" s="2"/>
      <c r="AX25" s="2"/>
      <c r="AY25" s="2"/>
    </row>
    <row r="26" spans="8:51" x14ac:dyDescent="0.25">
      <c r="H26" s="10">
        <v>1.1061000000000001</v>
      </c>
      <c r="I26" s="45">
        <v>4.2419999999999997E-5</v>
      </c>
      <c r="J26" s="45">
        <v>1.5011000000000001E-4</v>
      </c>
      <c r="K26" s="45">
        <v>1.5011000000000001E-4</v>
      </c>
      <c r="L26" s="11"/>
      <c r="M26" s="11">
        <v>1.0811999999999999</v>
      </c>
      <c r="N26" s="45">
        <v>1.284E-4</v>
      </c>
      <c r="O26" s="45">
        <v>4.5435000000000001E-4</v>
      </c>
      <c r="P26" s="45">
        <v>4.5435000000000001E-4</v>
      </c>
      <c r="Q26" s="11"/>
      <c r="R26" s="11">
        <v>1.1153999999999999</v>
      </c>
      <c r="S26" s="45">
        <v>1.0349999999999999E-5</v>
      </c>
      <c r="T26" s="45">
        <v>3.6624E-5</v>
      </c>
      <c r="U26" s="45">
        <v>3.6624E-5</v>
      </c>
      <c r="V26" s="11"/>
      <c r="W26" s="11">
        <v>1.0847</v>
      </c>
      <c r="X26" s="45">
        <v>1.1629999999999999E-4</v>
      </c>
      <c r="Y26" s="45">
        <v>4.1154000000000001E-4</v>
      </c>
      <c r="Z26" s="46">
        <v>4.1154000000000001E-4</v>
      </c>
      <c r="AC26" s="2"/>
      <c r="AD26" s="2"/>
      <c r="AE26" s="2"/>
      <c r="AH26" s="2"/>
      <c r="AI26" s="2"/>
      <c r="AJ26" s="2"/>
      <c r="AM26" s="2"/>
      <c r="AN26" s="2"/>
      <c r="AO26" s="2"/>
      <c r="AR26" s="2"/>
      <c r="AS26" s="2"/>
      <c r="AT26" s="2"/>
      <c r="AW26" s="2"/>
      <c r="AX26" s="2"/>
      <c r="AY26" s="2"/>
    </row>
    <row r="27" spans="8:51" x14ac:dyDescent="0.25">
      <c r="H27" s="10">
        <v>1.1065</v>
      </c>
      <c r="I27" s="45">
        <v>4.0500000000000002E-5</v>
      </c>
      <c r="J27" s="45">
        <v>1.4331000000000001E-4</v>
      </c>
      <c r="K27" s="45">
        <v>1.4331000000000001E-4</v>
      </c>
      <c r="L27" s="11"/>
      <c r="M27" s="11">
        <v>1.0818000000000001</v>
      </c>
      <c r="N27" s="45">
        <v>1.259E-4</v>
      </c>
      <c r="O27" s="45">
        <v>4.4550999999999998E-4</v>
      </c>
      <c r="P27" s="45">
        <v>4.4550999999999998E-4</v>
      </c>
      <c r="Q27" s="11"/>
      <c r="R27" s="11">
        <v>1.1153999999999999</v>
      </c>
      <c r="S27" s="45">
        <v>9.8239999999999995E-6</v>
      </c>
      <c r="T27" s="45">
        <v>3.4762999999999999E-5</v>
      </c>
      <c r="U27" s="45">
        <v>3.4762999999999999E-5</v>
      </c>
      <c r="V27" s="11"/>
      <c r="W27" s="11">
        <v>1.0854999999999999</v>
      </c>
      <c r="X27" s="45">
        <v>1.132E-4</v>
      </c>
      <c r="Y27" s="45">
        <v>4.0057E-4</v>
      </c>
      <c r="Z27" s="46">
        <v>4.0057E-4</v>
      </c>
      <c r="AC27" s="2"/>
      <c r="AD27" s="2"/>
      <c r="AE27" s="2"/>
      <c r="AH27" s="2"/>
      <c r="AI27" s="2"/>
      <c r="AJ27" s="2"/>
      <c r="AM27" s="2"/>
      <c r="AN27" s="2"/>
      <c r="AO27" s="2"/>
      <c r="AR27" s="2"/>
      <c r="AS27" s="2"/>
      <c r="AT27" s="2"/>
      <c r="AW27" s="2"/>
      <c r="AX27" s="2"/>
      <c r="AY27" s="2"/>
    </row>
    <row r="28" spans="8:51" x14ac:dyDescent="0.25">
      <c r="H28" s="10">
        <v>1.1069</v>
      </c>
      <c r="I28" s="45">
        <v>3.8689999999999997E-5</v>
      </c>
      <c r="J28" s="45">
        <v>1.3690999999999999E-4</v>
      </c>
      <c r="K28" s="45">
        <v>1.3690999999999999E-4</v>
      </c>
      <c r="L28" s="11"/>
      <c r="M28" s="11">
        <v>1.0823</v>
      </c>
      <c r="N28" s="45">
        <v>1.237E-4</v>
      </c>
      <c r="O28" s="45">
        <v>4.3772E-4</v>
      </c>
      <c r="P28" s="45">
        <v>4.3772E-4</v>
      </c>
      <c r="Q28" s="11"/>
      <c r="R28" s="11">
        <v>1.1153999999999999</v>
      </c>
      <c r="S28" s="45">
        <v>9.3440000000000007E-6</v>
      </c>
      <c r="T28" s="45">
        <v>3.3064000000000001E-5</v>
      </c>
      <c r="U28" s="45">
        <v>3.3064000000000001E-5</v>
      </c>
      <c r="V28" s="11"/>
      <c r="W28" s="11">
        <v>1.0861000000000001</v>
      </c>
      <c r="X28" s="45">
        <v>1.103E-4</v>
      </c>
      <c r="Y28" s="45">
        <v>3.903E-4</v>
      </c>
      <c r="Z28" s="46">
        <v>3.903E-4</v>
      </c>
      <c r="AC28" s="2"/>
      <c r="AD28" s="2"/>
      <c r="AE28" s="2"/>
      <c r="AH28" s="2"/>
      <c r="AI28" s="2"/>
      <c r="AJ28" s="2"/>
      <c r="AM28" s="2"/>
      <c r="AN28" s="2"/>
      <c r="AO28" s="2"/>
      <c r="AR28" s="2"/>
      <c r="AS28" s="2"/>
      <c r="AT28" s="2"/>
      <c r="AW28" s="2"/>
      <c r="AX28" s="2"/>
      <c r="AY28" s="2"/>
    </row>
    <row r="29" spans="8:51" x14ac:dyDescent="0.25">
      <c r="H29" s="10">
        <v>1.1072</v>
      </c>
      <c r="I29" s="45">
        <v>3.7049999999999999E-5</v>
      </c>
      <c r="J29" s="45">
        <v>1.3109999999999999E-4</v>
      </c>
      <c r="K29" s="45">
        <v>1.3109999999999999E-4</v>
      </c>
      <c r="L29" s="11"/>
      <c r="M29" s="11">
        <v>1.0828</v>
      </c>
      <c r="N29" s="45">
        <v>1.214E-4</v>
      </c>
      <c r="O29" s="45">
        <v>4.2957999999999999E-4</v>
      </c>
      <c r="P29" s="45">
        <v>4.2957999999999999E-4</v>
      </c>
      <c r="Q29" s="11"/>
      <c r="R29" s="11">
        <v>1.1153999999999999</v>
      </c>
      <c r="S29" s="45">
        <v>8.9169999999999995E-6</v>
      </c>
      <c r="T29" s="45">
        <v>3.1553000000000001E-5</v>
      </c>
      <c r="U29" s="45">
        <v>3.1553000000000001E-5</v>
      </c>
      <c r="V29" s="11"/>
      <c r="W29" s="11">
        <v>1.0868</v>
      </c>
      <c r="X29" s="45">
        <v>1.075E-4</v>
      </c>
      <c r="Y29" s="45">
        <v>3.8039999999999998E-4</v>
      </c>
      <c r="Z29" s="46">
        <v>3.8039999999999998E-4</v>
      </c>
      <c r="AC29" s="2"/>
      <c r="AD29" s="2"/>
      <c r="AE29" s="2"/>
      <c r="AH29" s="2"/>
      <c r="AI29" s="2"/>
      <c r="AJ29" s="2"/>
      <c r="AM29" s="2"/>
      <c r="AN29" s="2"/>
      <c r="AO29" s="2"/>
      <c r="AR29" s="2"/>
      <c r="AS29" s="2"/>
      <c r="AT29" s="2"/>
      <c r="AW29" s="2"/>
      <c r="AX29" s="2"/>
      <c r="AY29" s="2"/>
    </row>
    <row r="30" spans="8:51" x14ac:dyDescent="0.25">
      <c r="H30" s="10">
        <v>1.1074999999999999</v>
      </c>
      <c r="I30" s="45">
        <v>3.553E-5</v>
      </c>
      <c r="J30" s="45">
        <v>1.2573E-4</v>
      </c>
      <c r="K30" s="45">
        <v>1.2573E-4</v>
      </c>
      <c r="L30" s="11"/>
      <c r="M30" s="11">
        <v>1.0831999999999999</v>
      </c>
      <c r="N30" s="45">
        <v>1.193E-4</v>
      </c>
      <c r="O30" s="45">
        <v>4.2214999999999999E-4</v>
      </c>
      <c r="P30" s="45">
        <v>4.2214999999999999E-4</v>
      </c>
      <c r="Q30" s="11"/>
      <c r="R30" s="11">
        <v>1.1153999999999999</v>
      </c>
      <c r="S30" s="45">
        <v>8.5299999999999996E-6</v>
      </c>
      <c r="T30" s="45">
        <v>3.0184000000000001E-5</v>
      </c>
      <c r="U30" s="45">
        <v>3.0184000000000001E-5</v>
      </c>
      <c r="V30" s="11"/>
      <c r="W30" s="11">
        <v>1.0873999999999999</v>
      </c>
      <c r="X30" s="45">
        <v>1.049E-4</v>
      </c>
      <c r="Y30" s="45">
        <v>3.7120000000000002E-4</v>
      </c>
      <c r="Z30" s="46">
        <v>3.7120000000000002E-4</v>
      </c>
      <c r="AC30" s="2"/>
      <c r="AD30" s="2"/>
      <c r="AE30" s="2"/>
      <c r="AH30" s="2"/>
      <c r="AI30" s="2"/>
      <c r="AJ30" s="2"/>
      <c r="AM30" s="2"/>
      <c r="AN30" s="2"/>
      <c r="AO30" s="2"/>
      <c r="AR30" s="2"/>
      <c r="AS30" s="2"/>
      <c r="AT30" s="2"/>
      <c r="AW30" s="2"/>
      <c r="AX30" s="2"/>
      <c r="AY30" s="2"/>
    </row>
    <row r="31" spans="8:51" x14ac:dyDescent="0.25">
      <c r="H31" s="10">
        <v>1.1077999999999999</v>
      </c>
      <c r="I31" s="45">
        <v>3.4109999999999997E-5</v>
      </c>
      <c r="J31" s="45">
        <v>1.2070000000000001E-4</v>
      </c>
      <c r="K31" s="45">
        <v>1.2070000000000001E-4</v>
      </c>
      <c r="L31" s="11"/>
      <c r="M31" s="11">
        <v>1.0837000000000001</v>
      </c>
      <c r="N31" s="45">
        <v>1.172E-4</v>
      </c>
      <c r="O31" s="45">
        <v>4.1471999999999999E-4</v>
      </c>
      <c r="P31" s="45">
        <v>4.1471999999999999E-4</v>
      </c>
      <c r="Q31" s="11"/>
      <c r="R31" s="11">
        <v>1.1153</v>
      </c>
      <c r="S31" s="45">
        <v>8.1759999999999993E-6</v>
      </c>
      <c r="T31" s="45">
        <v>2.8931000000000001E-5</v>
      </c>
      <c r="U31" s="45">
        <v>2.8931000000000001E-5</v>
      </c>
      <c r="V31" s="11"/>
      <c r="W31" s="11">
        <v>1.0880000000000001</v>
      </c>
      <c r="X31" s="45">
        <v>1.024E-4</v>
      </c>
      <c r="Y31" s="45">
        <v>3.6235E-4</v>
      </c>
      <c r="Z31" s="46">
        <v>3.6235E-4</v>
      </c>
      <c r="AC31" s="2"/>
      <c r="AD31" s="2"/>
      <c r="AE31" s="2"/>
      <c r="AH31" s="2"/>
      <c r="AI31" s="2"/>
      <c r="AJ31" s="2"/>
      <c r="AM31" s="2"/>
      <c r="AN31" s="2"/>
      <c r="AO31" s="2"/>
      <c r="AR31" s="2"/>
      <c r="AS31" s="2"/>
      <c r="AT31" s="2"/>
      <c r="AW31" s="2"/>
      <c r="AX31" s="2"/>
      <c r="AY31" s="2"/>
    </row>
    <row r="32" spans="8:51" x14ac:dyDescent="0.25">
      <c r="H32" s="10">
        <v>1.1080000000000001</v>
      </c>
      <c r="I32" s="45">
        <v>3.2790000000000003E-5</v>
      </c>
      <c r="J32" s="45">
        <v>1.1603E-4</v>
      </c>
      <c r="K32" s="45">
        <v>1.1603E-4</v>
      </c>
      <c r="L32" s="11"/>
      <c r="M32" s="11">
        <v>1.0841000000000001</v>
      </c>
      <c r="N32" s="45">
        <v>1.1510000000000001E-4</v>
      </c>
      <c r="O32" s="45">
        <v>4.0728999999999998E-4</v>
      </c>
      <c r="P32" s="45">
        <v>4.0728999999999998E-4</v>
      </c>
      <c r="Q32" s="11"/>
      <c r="R32" s="11">
        <v>1.1152</v>
      </c>
      <c r="S32" s="45">
        <v>7.8520000000000004E-6</v>
      </c>
      <c r="T32" s="45">
        <v>2.7784999999999999E-5</v>
      </c>
      <c r="U32" s="45">
        <v>2.7784999999999999E-5</v>
      </c>
      <c r="V32" s="11"/>
      <c r="W32" s="11">
        <v>1.0885</v>
      </c>
      <c r="X32" s="45">
        <v>1.0009999999999999E-4</v>
      </c>
      <c r="Y32" s="45">
        <v>3.5420999999999998E-4</v>
      </c>
      <c r="Z32" s="46">
        <v>3.5420999999999998E-4</v>
      </c>
      <c r="AC32" s="2"/>
      <c r="AD32" s="2"/>
      <c r="AE32" s="2"/>
      <c r="AH32" s="2"/>
      <c r="AI32" s="2"/>
      <c r="AJ32" s="2"/>
      <c r="AM32" s="2"/>
      <c r="AN32" s="2"/>
      <c r="AO32" s="2"/>
      <c r="AR32" s="2"/>
      <c r="AS32" s="2"/>
      <c r="AT32" s="2"/>
      <c r="AW32" s="2"/>
      <c r="AX32" s="2"/>
      <c r="AY32" s="2"/>
    </row>
    <row r="33" spans="8:51" x14ac:dyDescent="0.25">
      <c r="H33" s="10">
        <v>1.1082000000000001</v>
      </c>
      <c r="I33" s="45">
        <v>3.1550000000000001E-5</v>
      </c>
      <c r="J33" s="45">
        <v>1.1163999999999999E-4</v>
      </c>
      <c r="K33" s="45">
        <v>1.1163999999999999E-4</v>
      </c>
      <c r="L33" s="11"/>
      <c r="M33" s="11">
        <v>1.0846</v>
      </c>
      <c r="N33" s="45">
        <v>1.131E-4</v>
      </c>
      <c r="O33" s="45">
        <v>4.0021000000000002E-4</v>
      </c>
      <c r="P33" s="45">
        <v>4.0021000000000002E-4</v>
      </c>
      <c r="Q33" s="11"/>
      <c r="R33" s="11">
        <v>1.1152</v>
      </c>
      <c r="S33" s="45">
        <v>7.5560000000000002E-6</v>
      </c>
      <c r="T33" s="45">
        <v>2.6737000000000002E-5</v>
      </c>
      <c r="U33" s="45">
        <v>2.6737000000000002E-5</v>
      </c>
      <c r="V33" s="11"/>
      <c r="W33" s="11">
        <v>1.089</v>
      </c>
      <c r="X33" s="45">
        <v>9.7869999999999996E-5</v>
      </c>
      <c r="Y33" s="45">
        <v>3.4632E-4</v>
      </c>
      <c r="Z33" s="46">
        <v>3.4632E-4</v>
      </c>
      <c r="AC33" s="2"/>
      <c r="AD33" s="2"/>
      <c r="AE33" s="2"/>
      <c r="AH33" s="2"/>
      <c r="AI33" s="2"/>
      <c r="AJ33" s="2"/>
      <c r="AM33" s="2"/>
      <c r="AN33" s="2"/>
      <c r="AO33" s="2"/>
      <c r="AR33" s="2"/>
      <c r="AS33" s="2"/>
      <c r="AT33" s="2"/>
      <c r="AW33" s="2"/>
      <c r="AX33" s="2"/>
      <c r="AY33" s="2"/>
    </row>
    <row r="34" spans="8:51" x14ac:dyDescent="0.25">
      <c r="H34" s="10">
        <v>1.1084000000000001</v>
      </c>
      <c r="I34" s="45">
        <v>3.04E-5</v>
      </c>
      <c r="J34" s="45">
        <v>1.0757E-4</v>
      </c>
      <c r="K34" s="45">
        <v>1.0757E-4</v>
      </c>
      <c r="L34" s="11"/>
      <c r="M34" s="11">
        <v>1.085</v>
      </c>
      <c r="N34" s="45">
        <v>1.111E-4</v>
      </c>
      <c r="O34" s="45">
        <v>3.9313999999999999E-4</v>
      </c>
      <c r="P34" s="45">
        <v>3.9313999999999999E-4</v>
      </c>
      <c r="Q34" s="11"/>
      <c r="R34" s="11">
        <v>1.1151</v>
      </c>
      <c r="S34" s="45">
        <v>7.2849999999999997E-6</v>
      </c>
      <c r="T34" s="45">
        <v>2.5778E-5</v>
      </c>
      <c r="U34" s="45">
        <v>2.5778E-5</v>
      </c>
      <c r="V34" s="11"/>
      <c r="W34" s="11">
        <v>1.0894999999999999</v>
      </c>
      <c r="X34" s="45">
        <v>9.5730000000000007E-5</v>
      </c>
      <c r="Y34" s="45">
        <v>3.3875000000000002E-4</v>
      </c>
      <c r="Z34" s="46">
        <v>3.3875000000000002E-4</v>
      </c>
      <c r="AC34" s="2"/>
      <c r="AD34" s="2"/>
      <c r="AE34" s="2"/>
      <c r="AH34" s="2"/>
      <c r="AI34" s="2"/>
      <c r="AJ34" s="2"/>
      <c r="AM34" s="2"/>
      <c r="AN34" s="2"/>
      <c r="AO34" s="2"/>
      <c r="AR34" s="2"/>
      <c r="AS34" s="2"/>
      <c r="AT34" s="2"/>
      <c r="AW34" s="2"/>
      <c r="AX34" s="2"/>
      <c r="AY34" s="2"/>
    </row>
    <row r="35" spans="8:51" x14ac:dyDescent="0.25">
      <c r="H35" s="10">
        <v>1.1086</v>
      </c>
      <c r="I35" s="45">
        <v>2.934E-5</v>
      </c>
      <c r="J35" s="45">
        <v>1.0382000000000001E-4</v>
      </c>
      <c r="K35" s="45">
        <v>1.0382000000000001E-4</v>
      </c>
      <c r="L35" s="11"/>
      <c r="M35" s="11">
        <v>1.0853999999999999</v>
      </c>
      <c r="N35" s="45">
        <v>1.093E-4</v>
      </c>
      <c r="O35" s="45">
        <v>3.8676999999999998E-4</v>
      </c>
      <c r="P35" s="45">
        <v>3.8676999999999998E-4</v>
      </c>
      <c r="Q35" s="11"/>
      <c r="R35" s="11">
        <v>1.115</v>
      </c>
      <c r="S35" s="45">
        <v>7.0249999999999997E-6</v>
      </c>
      <c r="T35" s="45">
        <v>2.4858000000000002E-5</v>
      </c>
      <c r="U35" s="45">
        <v>2.4858000000000002E-5</v>
      </c>
      <c r="V35" s="11"/>
      <c r="W35" s="11">
        <v>1.0899000000000001</v>
      </c>
      <c r="X35" s="45">
        <v>9.3690000000000006E-5</v>
      </c>
      <c r="Y35" s="45">
        <v>3.3153000000000002E-4</v>
      </c>
      <c r="Z35" s="46">
        <v>3.3153000000000002E-4</v>
      </c>
      <c r="AC35" s="2"/>
      <c r="AD35" s="2"/>
      <c r="AE35" s="2"/>
      <c r="AH35" s="2"/>
      <c r="AI35" s="2"/>
      <c r="AJ35" s="2"/>
      <c r="AM35" s="2"/>
      <c r="AN35" s="2"/>
      <c r="AO35" s="2"/>
      <c r="AR35" s="2"/>
      <c r="AS35" s="2"/>
      <c r="AT35" s="2"/>
      <c r="AW35" s="2"/>
      <c r="AX35" s="2"/>
      <c r="AY35" s="2"/>
    </row>
    <row r="36" spans="8:51" x14ac:dyDescent="0.25">
      <c r="H36" s="10">
        <v>1.1087</v>
      </c>
      <c r="I36" s="45">
        <v>2.8330000000000002E-5</v>
      </c>
      <c r="J36" s="45">
        <v>1.0025E-4</v>
      </c>
      <c r="K36" s="45">
        <v>1.0025E-4</v>
      </c>
      <c r="L36" s="11"/>
      <c r="M36" s="11">
        <v>1.0857000000000001</v>
      </c>
      <c r="N36" s="45">
        <v>1.075E-4</v>
      </c>
      <c r="O36" s="45">
        <v>3.8039999999999998E-4</v>
      </c>
      <c r="P36" s="45">
        <v>3.8039999999999998E-4</v>
      </c>
      <c r="Q36" s="11"/>
      <c r="R36" s="11">
        <v>1.1149</v>
      </c>
      <c r="S36" s="45">
        <v>6.7959999999999998E-6</v>
      </c>
      <c r="T36" s="45">
        <v>2.4048000000000001E-5</v>
      </c>
      <c r="U36" s="45">
        <v>2.4048000000000001E-5</v>
      </c>
      <c r="V36" s="11"/>
      <c r="W36" s="11">
        <v>1.0903</v>
      </c>
      <c r="X36" s="45">
        <v>9.1769999999999997E-5</v>
      </c>
      <c r="Y36" s="45">
        <v>3.2473000000000002E-4</v>
      </c>
      <c r="Z36" s="46">
        <v>3.2473000000000002E-4</v>
      </c>
      <c r="AC36" s="2"/>
      <c r="AD36" s="2"/>
      <c r="AE36" s="2"/>
      <c r="AH36" s="2"/>
      <c r="AI36" s="2"/>
      <c r="AJ36" s="2"/>
      <c r="AM36" s="2"/>
      <c r="AN36" s="2"/>
      <c r="AO36" s="2"/>
      <c r="AR36" s="2"/>
      <c r="AS36" s="2"/>
      <c r="AT36" s="2"/>
      <c r="AW36" s="2"/>
      <c r="AX36" s="2"/>
      <c r="AY36" s="2"/>
    </row>
    <row r="37" spans="8:51" x14ac:dyDescent="0.25">
      <c r="H37" s="10">
        <v>1.1088</v>
      </c>
      <c r="I37" s="45">
        <v>2.7399999999999999E-5</v>
      </c>
      <c r="J37" s="45">
        <v>9.6957E-5</v>
      </c>
      <c r="K37" s="45">
        <v>9.6957E-5</v>
      </c>
      <c r="L37" s="11"/>
      <c r="M37" s="11">
        <v>1.0861000000000001</v>
      </c>
      <c r="N37" s="45">
        <v>1.058E-4</v>
      </c>
      <c r="O37" s="45">
        <v>3.7438E-4</v>
      </c>
      <c r="P37" s="45">
        <v>3.7438E-4</v>
      </c>
      <c r="Q37" s="11"/>
      <c r="R37" s="11">
        <v>1.1149</v>
      </c>
      <c r="S37" s="45">
        <v>6.567E-6</v>
      </c>
      <c r="T37" s="45">
        <v>2.3238E-5</v>
      </c>
      <c r="U37" s="45">
        <v>2.3238E-5</v>
      </c>
      <c r="V37" s="11"/>
      <c r="W37" s="11">
        <v>1.0907</v>
      </c>
      <c r="X37" s="45">
        <v>8.9900000000000003E-5</v>
      </c>
      <c r="Y37" s="45">
        <v>3.1812000000000002E-4</v>
      </c>
      <c r="Z37" s="46">
        <v>3.1812000000000002E-4</v>
      </c>
      <c r="AC37" s="2"/>
      <c r="AD37" s="2"/>
      <c r="AE37" s="2"/>
      <c r="AH37" s="2"/>
      <c r="AI37" s="2"/>
      <c r="AJ37" s="2"/>
      <c r="AM37" s="2"/>
      <c r="AN37" s="2"/>
      <c r="AO37" s="2"/>
      <c r="AR37" s="2"/>
      <c r="AS37" s="2"/>
      <c r="AT37" s="2"/>
      <c r="AW37" s="2"/>
      <c r="AX37" s="2"/>
      <c r="AY37" s="2"/>
    </row>
    <row r="38" spans="8:51" x14ac:dyDescent="0.25">
      <c r="H38" s="10">
        <v>1.1089</v>
      </c>
      <c r="I38" s="45">
        <v>2.6509999999999999E-5</v>
      </c>
      <c r="J38" s="45">
        <v>9.3807999999999994E-5</v>
      </c>
      <c r="K38" s="45">
        <v>9.3807999999999994E-5</v>
      </c>
      <c r="L38" s="11"/>
      <c r="M38" s="11">
        <v>1.0865</v>
      </c>
      <c r="N38" s="45">
        <v>1.039E-4</v>
      </c>
      <c r="O38" s="45">
        <v>3.6766000000000001E-4</v>
      </c>
      <c r="P38" s="45">
        <v>3.6766000000000001E-4</v>
      </c>
      <c r="Q38" s="11"/>
      <c r="R38" s="11">
        <v>1.1148</v>
      </c>
      <c r="S38" s="45">
        <v>6.3629999999999999E-6</v>
      </c>
      <c r="T38" s="45">
        <v>2.2515999999999999E-5</v>
      </c>
      <c r="U38" s="45">
        <v>2.2515999999999999E-5</v>
      </c>
      <c r="V38" s="11"/>
      <c r="W38" s="11">
        <v>1.091</v>
      </c>
      <c r="X38" s="45">
        <v>8.8129999999999998E-5</v>
      </c>
      <c r="Y38" s="45">
        <v>3.1185000000000002E-4</v>
      </c>
      <c r="Z38" s="46">
        <v>3.1185000000000002E-4</v>
      </c>
      <c r="AC38" s="2"/>
      <c r="AD38" s="2"/>
      <c r="AE38" s="2"/>
      <c r="AH38" s="2"/>
      <c r="AI38" s="2"/>
      <c r="AJ38" s="2"/>
      <c r="AM38" s="2"/>
      <c r="AN38" s="2"/>
      <c r="AO38" s="2"/>
      <c r="AR38" s="2"/>
      <c r="AS38" s="2"/>
      <c r="AT38" s="2"/>
      <c r="AW38" s="2"/>
      <c r="AX38" s="2"/>
      <c r="AY38" s="2"/>
    </row>
    <row r="39" spans="8:51" x14ac:dyDescent="0.25">
      <c r="H39" s="10">
        <v>1.109</v>
      </c>
      <c r="I39" s="45">
        <v>2.5680000000000001E-5</v>
      </c>
      <c r="J39" s="45">
        <v>9.0870000000000002E-5</v>
      </c>
      <c r="K39" s="45">
        <v>9.0870000000000002E-5</v>
      </c>
      <c r="L39" s="11"/>
      <c r="M39" s="11">
        <v>1.0868</v>
      </c>
      <c r="N39" s="45">
        <v>1.0230000000000001E-4</v>
      </c>
      <c r="O39" s="45">
        <v>3.6200000000000002E-4</v>
      </c>
      <c r="P39" s="45">
        <v>3.6200000000000002E-4</v>
      </c>
      <c r="Q39" s="11"/>
      <c r="R39" s="11">
        <v>1.1147</v>
      </c>
      <c r="S39" s="45">
        <v>6.1709999999999999E-6</v>
      </c>
      <c r="T39" s="45">
        <v>2.1837000000000001E-5</v>
      </c>
      <c r="U39" s="45">
        <v>2.1837000000000001E-5</v>
      </c>
      <c r="V39" s="11"/>
      <c r="W39" s="11">
        <v>1.0913999999999999</v>
      </c>
      <c r="X39" s="45">
        <v>8.6459999999999996E-5</v>
      </c>
      <c r="Y39" s="45">
        <v>3.0593999999999999E-4</v>
      </c>
      <c r="Z39" s="46">
        <v>3.0593999999999999E-4</v>
      </c>
      <c r="AC39" s="2"/>
      <c r="AD39" s="2"/>
      <c r="AE39" s="2"/>
      <c r="AH39" s="2"/>
      <c r="AI39" s="2"/>
      <c r="AJ39" s="2"/>
      <c r="AM39" s="2"/>
      <c r="AN39" s="2"/>
      <c r="AO39" s="2"/>
      <c r="AR39" s="2"/>
      <c r="AS39" s="2"/>
      <c r="AT39" s="2"/>
      <c r="AW39" s="2"/>
      <c r="AX39" s="2"/>
      <c r="AY39" s="2"/>
    </row>
    <row r="40" spans="8:51" x14ac:dyDescent="0.25">
      <c r="H40" s="10">
        <v>1.1091</v>
      </c>
      <c r="I40" s="45">
        <v>2.4890000000000001E-5</v>
      </c>
      <c r="J40" s="45">
        <v>8.8075E-5</v>
      </c>
      <c r="K40" s="45">
        <v>8.8075E-5</v>
      </c>
      <c r="L40" s="11"/>
      <c r="M40" s="11">
        <v>1.0871</v>
      </c>
      <c r="N40" s="45">
        <v>1.0069999999999999E-4</v>
      </c>
      <c r="O40" s="45">
        <v>3.5633000000000003E-4</v>
      </c>
      <c r="P40" s="45">
        <v>3.5633000000000003E-4</v>
      </c>
      <c r="Q40" s="11"/>
      <c r="R40" s="11">
        <v>1.1146</v>
      </c>
      <c r="S40" s="45">
        <v>5.9880000000000001E-6</v>
      </c>
      <c r="T40" s="45">
        <v>2.1189E-5</v>
      </c>
      <c r="U40" s="45">
        <v>2.1189E-5</v>
      </c>
      <c r="V40" s="11"/>
      <c r="W40" s="11">
        <v>1.0916999999999999</v>
      </c>
      <c r="X40" s="45">
        <v>8.4809999999999996E-5</v>
      </c>
      <c r="Y40" s="45">
        <v>3.0011000000000003E-4</v>
      </c>
      <c r="Z40" s="46">
        <v>3.0011000000000003E-4</v>
      </c>
      <c r="AC40" s="2"/>
      <c r="AD40" s="2"/>
      <c r="AE40" s="2"/>
      <c r="AH40" s="2"/>
      <c r="AI40" s="2"/>
      <c r="AJ40" s="2"/>
      <c r="AM40" s="2"/>
      <c r="AN40" s="2"/>
      <c r="AO40" s="2"/>
      <c r="AR40" s="2"/>
      <c r="AS40" s="2"/>
      <c r="AT40" s="2"/>
      <c r="AW40" s="2"/>
      <c r="AX40" s="2"/>
      <c r="AY40" s="2"/>
    </row>
    <row r="41" spans="8:51" x14ac:dyDescent="0.25">
      <c r="H41" s="10">
        <v>1.1091</v>
      </c>
      <c r="I41" s="45">
        <v>2.4150000000000001E-5</v>
      </c>
      <c r="J41" s="45">
        <v>8.5456000000000003E-5</v>
      </c>
      <c r="K41" s="45">
        <v>8.5456000000000003E-5</v>
      </c>
      <c r="L41" s="11"/>
      <c r="M41" s="11">
        <v>1.0873999999999999</v>
      </c>
      <c r="N41" s="45">
        <v>9.9060000000000004E-5</v>
      </c>
      <c r="O41" s="45">
        <v>3.5052999999999999E-4</v>
      </c>
      <c r="P41" s="45">
        <v>3.5052999999999999E-4</v>
      </c>
      <c r="Q41" s="11"/>
      <c r="R41" s="11">
        <v>1.1145</v>
      </c>
      <c r="S41" s="45">
        <v>5.8139999999999997E-6</v>
      </c>
      <c r="T41" s="45">
        <v>2.0573000000000001E-5</v>
      </c>
      <c r="U41" s="45">
        <v>2.0573000000000001E-5</v>
      </c>
      <c r="V41" s="11"/>
      <c r="W41" s="11">
        <v>1.0920000000000001</v>
      </c>
      <c r="X41" s="45">
        <v>8.3250000000000004E-5</v>
      </c>
      <c r="Y41" s="45">
        <v>2.9459000000000001E-4</v>
      </c>
      <c r="Z41" s="46">
        <v>2.9459000000000001E-4</v>
      </c>
      <c r="AC41" s="2"/>
      <c r="AD41" s="2"/>
      <c r="AE41" s="2"/>
      <c r="AH41" s="2"/>
      <c r="AI41" s="2"/>
      <c r="AJ41" s="2"/>
      <c r="AM41" s="2"/>
      <c r="AN41" s="2"/>
      <c r="AO41" s="2"/>
      <c r="AR41" s="2"/>
      <c r="AS41" s="2"/>
      <c r="AT41" s="2"/>
      <c r="AW41" s="2"/>
      <c r="AX41" s="2"/>
      <c r="AY41" s="2"/>
    </row>
    <row r="42" spans="8:51" x14ac:dyDescent="0.25">
      <c r="H42" s="10">
        <v>1.1092</v>
      </c>
      <c r="I42" s="45">
        <v>2.3450000000000001E-5</v>
      </c>
      <c r="J42" s="45">
        <v>8.2979000000000006E-5</v>
      </c>
      <c r="K42" s="45">
        <v>8.2979000000000006E-5</v>
      </c>
      <c r="L42" s="11"/>
      <c r="M42" s="11">
        <v>1.0876999999999999</v>
      </c>
      <c r="N42" s="45">
        <v>9.7499999999999998E-5</v>
      </c>
      <c r="O42" s="45">
        <v>3.4500999999999998E-4</v>
      </c>
      <c r="P42" s="45">
        <v>3.4500999999999998E-4</v>
      </c>
      <c r="Q42" s="11"/>
      <c r="R42" s="11">
        <v>1.1144000000000001</v>
      </c>
      <c r="S42" s="45">
        <v>5.6550000000000001E-6</v>
      </c>
      <c r="T42" s="45">
        <v>2.0010999999999999E-5</v>
      </c>
      <c r="U42" s="45">
        <v>2.0010999999999999E-5</v>
      </c>
      <c r="V42" s="11"/>
      <c r="W42" s="11">
        <v>1.0923</v>
      </c>
      <c r="X42" s="45">
        <v>8.1760000000000003E-5</v>
      </c>
      <c r="Y42" s="45">
        <v>2.8930999999999998E-4</v>
      </c>
      <c r="Z42" s="46">
        <v>2.8930999999999998E-4</v>
      </c>
      <c r="AC42" s="2"/>
      <c r="AD42" s="2"/>
      <c r="AE42" s="2"/>
      <c r="AH42" s="2"/>
      <c r="AI42" s="2"/>
      <c r="AJ42" s="2"/>
      <c r="AM42" s="2"/>
      <c r="AN42" s="2"/>
      <c r="AO42" s="2"/>
      <c r="AR42" s="2"/>
      <c r="AS42" s="2"/>
      <c r="AT42" s="2"/>
      <c r="AW42" s="2"/>
      <c r="AX42" s="2"/>
      <c r="AY42" s="2"/>
    </row>
    <row r="43" spans="8:51" x14ac:dyDescent="0.25">
      <c r="H43" s="10">
        <v>1.1092</v>
      </c>
      <c r="I43" s="45">
        <v>2.2799999999999999E-5</v>
      </c>
      <c r="J43" s="45">
        <v>8.0679000000000005E-5</v>
      </c>
      <c r="K43" s="45">
        <v>8.0679000000000005E-5</v>
      </c>
      <c r="L43" s="11"/>
      <c r="M43" s="11">
        <v>1.0880000000000001</v>
      </c>
      <c r="N43" s="45">
        <v>9.5979999999999999E-5</v>
      </c>
      <c r="O43" s="45">
        <v>3.3963E-4</v>
      </c>
      <c r="P43" s="45">
        <v>3.3963E-4</v>
      </c>
      <c r="Q43" s="11"/>
      <c r="R43" s="11">
        <v>1.1142000000000001</v>
      </c>
      <c r="S43" s="45">
        <v>5.502E-6</v>
      </c>
      <c r="T43" s="45">
        <v>1.9468999999999999E-5</v>
      </c>
      <c r="U43" s="45">
        <v>1.9468999999999999E-5</v>
      </c>
      <c r="V43" s="11"/>
      <c r="W43" s="11">
        <v>1.0925</v>
      </c>
      <c r="X43" s="45">
        <v>8.0320000000000003E-5</v>
      </c>
      <c r="Y43" s="45">
        <v>2.8422000000000001E-4</v>
      </c>
      <c r="Z43" s="46">
        <v>2.8422000000000001E-4</v>
      </c>
      <c r="AC43" s="2"/>
      <c r="AD43" s="2"/>
      <c r="AE43" s="2"/>
      <c r="AH43" s="2"/>
      <c r="AI43" s="2"/>
      <c r="AJ43" s="2"/>
      <c r="AM43" s="2"/>
      <c r="AN43" s="2"/>
      <c r="AO43" s="2"/>
      <c r="AR43" s="2"/>
      <c r="AS43" s="2"/>
      <c r="AT43" s="2"/>
      <c r="AW43" s="2"/>
      <c r="AX43" s="2"/>
      <c r="AY43" s="2"/>
    </row>
    <row r="44" spans="8:51" x14ac:dyDescent="0.25">
      <c r="H44" s="10">
        <v>1.1093</v>
      </c>
      <c r="I44" s="45">
        <v>2.2160000000000001E-5</v>
      </c>
      <c r="J44" s="45">
        <v>7.8415000000000001E-5</v>
      </c>
      <c r="K44" s="45">
        <v>7.8415000000000001E-5</v>
      </c>
      <c r="L44" s="11"/>
      <c r="M44" s="11">
        <v>1.0883</v>
      </c>
      <c r="N44" s="45">
        <v>9.4450000000000005E-5</v>
      </c>
      <c r="O44" s="45">
        <v>3.3421999999999998E-4</v>
      </c>
      <c r="P44" s="45">
        <v>3.3421999999999998E-4</v>
      </c>
      <c r="Q44" s="11"/>
      <c r="R44" s="11">
        <v>1.1141000000000001</v>
      </c>
      <c r="S44" s="45">
        <v>5.3499999999999996E-6</v>
      </c>
      <c r="T44" s="45">
        <v>1.8930999999999999E-5</v>
      </c>
      <c r="U44" s="45">
        <v>1.8930999999999999E-5</v>
      </c>
      <c r="V44" s="11"/>
      <c r="W44" s="11">
        <v>1.0928</v>
      </c>
      <c r="X44" s="45">
        <v>7.8919999999999997E-5</v>
      </c>
      <c r="Y44" s="45">
        <v>2.7925999999999998E-4</v>
      </c>
      <c r="Z44" s="46">
        <v>2.7925999999999998E-4</v>
      </c>
      <c r="AC44" s="2"/>
      <c r="AD44" s="2"/>
      <c r="AE44" s="2"/>
      <c r="AH44" s="2"/>
      <c r="AI44" s="2"/>
      <c r="AJ44" s="2"/>
      <c r="AM44" s="2"/>
      <c r="AN44" s="2"/>
      <c r="AO44" s="2"/>
      <c r="AR44" s="2"/>
      <c r="AS44" s="2"/>
      <c r="AT44" s="2"/>
      <c r="AW44" s="2"/>
      <c r="AX44" s="2"/>
      <c r="AY44" s="2"/>
    </row>
    <row r="45" spans="8:51" x14ac:dyDescent="0.25">
      <c r="H45" s="10">
        <v>1.1093</v>
      </c>
      <c r="I45" s="45">
        <v>2.156E-5</v>
      </c>
      <c r="J45" s="45">
        <v>7.6291999999999994E-5</v>
      </c>
      <c r="K45" s="45">
        <v>7.6291999999999994E-5</v>
      </c>
      <c r="L45" s="11"/>
      <c r="M45" s="11">
        <v>1.0886</v>
      </c>
      <c r="N45" s="45">
        <v>9.302E-5</v>
      </c>
      <c r="O45" s="45">
        <v>3.2916E-4</v>
      </c>
      <c r="P45" s="45">
        <v>3.2916E-4</v>
      </c>
      <c r="Q45" s="11"/>
      <c r="R45" s="11">
        <v>1.1140000000000001</v>
      </c>
      <c r="S45" s="45">
        <v>5.215E-6</v>
      </c>
      <c r="T45" s="45">
        <v>1.8454E-5</v>
      </c>
      <c r="U45" s="45">
        <v>1.8454E-5</v>
      </c>
      <c r="V45" s="11"/>
      <c r="W45" s="11">
        <v>1.093</v>
      </c>
      <c r="X45" s="45">
        <v>7.7609999999999997E-5</v>
      </c>
      <c r="Y45" s="45">
        <v>2.7462999999999999E-4</v>
      </c>
      <c r="Z45" s="46">
        <v>2.7462999999999999E-4</v>
      </c>
      <c r="AC45" s="2"/>
      <c r="AD45" s="2"/>
      <c r="AE45" s="2"/>
      <c r="AH45" s="2"/>
      <c r="AI45" s="2"/>
      <c r="AJ45" s="2"/>
      <c r="AM45" s="2"/>
      <c r="AN45" s="2"/>
      <c r="AO45" s="2"/>
      <c r="AR45" s="2"/>
      <c r="AS45" s="2"/>
      <c r="AT45" s="2"/>
      <c r="AW45" s="2"/>
      <c r="AX45" s="2"/>
      <c r="AY45" s="2"/>
    </row>
    <row r="46" spans="8:51" x14ac:dyDescent="0.25">
      <c r="H46" s="10">
        <v>1.1093</v>
      </c>
      <c r="I46" s="45">
        <v>2.0999999999999999E-5</v>
      </c>
      <c r="J46" s="45">
        <v>7.4309999999999998E-5</v>
      </c>
      <c r="K46" s="45">
        <v>7.4309999999999998E-5</v>
      </c>
      <c r="L46" s="11"/>
      <c r="M46" s="11">
        <v>1.0888</v>
      </c>
      <c r="N46" s="45">
        <v>9.1609999999999999E-5</v>
      </c>
      <c r="O46" s="45">
        <v>3.2416999999999998E-4</v>
      </c>
      <c r="P46" s="45">
        <v>3.2416999999999998E-4</v>
      </c>
      <c r="Q46" s="11"/>
      <c r="R46" s="11">
        <v>1.1138999999999999</v>
      </c>
      <c r="S46" s="45">
        <v>5.0780000000000003E-6</v>
      </c>
      <c r="T46" s="45">
        <v>1.7969E-5</v>
      </c>
      <c r="U46" s="45">
        <v>1.7969E-5</v>
      </c>
      <c r="V46" s="11"/>
      <c r="W46" s="11">
        <v>1.0932999999999999</v>
      </c>
      <c r="X46" s="45">
        <v>7.6290000000000003E-5</v>
      </c>
      <c r="Y46" s="45">
        <v>2.6996000000000002E-4</v>
      </c>
      <c r="Z46" s="46">
        <v>2.6996000000000002E-4</v>
      </c>
      <c r="AC46" s="2"/>
      <c r="AD46" s="2"/>
      <c r="AE46" s="2"/>
      <c r="AH46" s="2"/>
      <c r="AI46" s="2"/>
      <c r="AJ46" s="2"/>
      <c r="AM46" s="2"/>
      <c r="AN46" s="2"/>
      <c r="AO46" s="2"/>
      <c r="AR46" s="2"/>
      <c r="AS46" s="2"/>
      <c r="AT46" s="2"/>
      <c r="AW46" s="2"/>
      <c r="AX46" s="2"/>
      <c r="AY46" s="2"/>
    </row>
    <row r="47" spans="8:51" x14ac:dyDescent="0.25">
      <c r="H47" s="10">
        <v>1.1093</v>
      </c>
      <c r="I47" s="45">
        <v>2.0460000000000001E-5</v>
      </c>
      <c r="J47" s="45">
        <v>7.2398999999999996E-5</v>
      </c>
      <c r="K47" s="45">
        <v>7.2398999999999996E-5</v>
      </c>
      <c r="L47" s="11"/>
      <c r="M47" s="11">
        <v>1.0891</v>
      </c>
      <c r="N47" s="45">
        <v>9.0210000000000005E-5</v>
      </c>
      <c r="O47" s="45">
        <v>3.1921E-4</v>
      </c>
      <c r="P47" s="45">
        <v>3.1921E-4</v>
      </c>
      <c r="Q47" s="11"/>
      <c r="R47" s="11">
        <v>1.1137999999999999</v>
      </c>
      <c r="S47" s="45">
        <v>4.9559999999999996E-6</v>
      </c>
      <c r="T47" s="45">
        <v>1.7537000000000002E-5</v>
      </c>
      <c r="U47" s="45">
        <v>1.7537000000000002E-5</v>
      </c>
      <c r="V47" s="11"/>
      <c r="W47" s="11">
        <v>1.0934999999999999</v>
      </c>
      <c r="X47" s="45">
        <v>7.5069999999999998E-5</v>
      </c>
      <c r="Y47" s="45">
        <v>2.6563999999999998E-4</v>
      </c>
      <c r="Z47" s="46">
        <v>2.6563999999999998E-4</v>
      </c>
      <c r="AC47" s="2"/>
      <c r="AD47" s="2"/>
      <c r="AE47" s="2"/>
      <c r="AH47" s="2"/>
      <c r="AI47" s="2"/>
      <c r="AJ47" s="2"/>
      <c r="AM47" s="2"/>
      <c r="AN47" s="2"/>
      <c r="AO47" s="2"/>
      <c r="AR47" s="2"/>
      <c r="AS47" s="2"/>
      <c r="AT47" s="2"/>
      <c r="AW47" s="2"/>
      <c r="AX47" s="2"/>
      <c r="AY47" s="2"/>
    </row>
    <row r="48" spans="8:51" x14ac:dyDescent="0.25">
      <c r="H48" s="10">
        <v>1.1093</v>
      </c>
      <c r="I48" s="45">
        <v>1.9939999999999999E-5</v>
      </c>
      <c r="J48" s="45">
        <v>7.0559E-5</v>
      </c>
      <c r="K48" s="45">
        <v>7.0559E-5</v>
      </c>
      <c r="L48" s="11"/>
      <c r="M48" s="11">
        <v>1.0892999999999999</v>
      </c>
      <c r="N48" s="45">
        <v>8.8930000000000004E-5</v>
      </c>
      <c r="O48" s="45">
        <v>3.1469000000000001E-4</v>
      </c>
      <c r="P48" s="45">
        <v>3.1469000000000001E-4</v>
      </c>
      <c r="Q48" s="11"/>
      <c r="R48" s="11">
        <v>1.1136999999999999</v>
      </c>
      <c r="S48" s="45">
        <v>4.8339999999999998E-6</v>
      </c>
      <c r="T48" s="45">
        <v>1.7105E-5</v>
      </c>
      <c r="U48" s="45">
        <v>1.7105E-5</v>
      </c>
      <c r="V48" s="11"/>
      <c r="W48" s="11">
        <v>1.0936999999999999</v>
      </c>
      <c r="X48" s="45">
        <v>7.3880000000000004E-5</v>
      </c>
      <c r="Y48" s="45">
        <v>2.6143E-4</v>
      </c>
      <c r="Z48" s="46">
        <v>2.6143E-4</v>
      </c>
      <c r="AC48" s="2"/>
      <c r="AD48" s="2"/>
      <c r="AE48" s="2"/>
      <c r="AH48" s="2"/>
      <c r="AI48" s="2"/>
      <c r="AJ48" s="2"/>
      <c r="AM48" s="2"/>
      <c r="AN48" s="2"/>
      <c r="AO48" s="2"/>
      <c r="AR48" s="2"/>
      <c r="AS48" s="2"/>
      <c r="AT48" s="2"/>
      <c r="AW48" s="2"/>
      <c r="AX48" s="2"/>
      <c r="AY48" s="2"/>
    </row>
    <row r="49" spans="8:51" x14ac:dyDescent="0.25">
      <c r="H49" s="10">
        <v>1.1093</v>
      </c>
      <c r="I49" s="45">
        <v>1.946E-5</v>
      </c>
      <c r="J49" s="45">
        <v>6.8861000000000004E-5</v>
      </c>
      <c r="K49" s="45">
        <v>6.8861000000000004E-5</v>
      </c>
      <c r="L49" s="11"/>
      <c r="M49" s="11">
        <v>1.0894999999999999</v>
      </c>
      <c r="N49" s="45">
        <v>8.7590000000000007E-5</v>
      </c>
      <c r="O49" s="45">
        <v>3.0993999999999998E-4</v>
      </c>
      <c r="P49" s="45">
        <v>3.0993999999999998E-4</v>
      </c>
      <c r="Q49" s="11"/>
      <c r="R49" s="11">
        <v>1.1135999999999999</v>
      </c>
      <c r="S49" s="45">
        <v>4.7119999999999999E-6</v>
      </c>
      <c r="T49" s="45">
        <v>1.6674E-5</v>
      </c>
      <c r="U49" s="45">
        <v>1.6674E-5</v>
      </c>
      <c r="V49" s="11"/>
      <c r="W49" s="11">
        <v>1.0938000000000001</v>
      </c>
      <c r="X49" s="45">
        <v>7.2719999999999995E-5</v>
      </c>
      <c r="Y49" s="45">
        <v>2.5732000000000001E-4</v>
      </c>
      <c r="Z49" s="46">
        <v>2.5732000000000001E-4</v>
      </c>
      <c r="AC49" s="2"/>
      <c r="AD49" s="2"/>
      <c r="AE49" s="2"/>
      <c r="AH49" s="2"/>
      <c r="AI49" s="2"/>
      <c r="AJ49" s="2"/>
      <c r="AM49" s="2"/>
      <c r="AN49" s="2"/>
      <c r="AO49" s="2"/>
      <c r="AR49" s="2"/>
      <c r="AS49" s="2"/>
      <c r="AT49" s="2"/>
      <c r="AW49" s="2"/>
      <c r="AX49" s="2"/>
      <c r="AY49" s="2"/>
    </row>
    <row r="50" spans="8:51" x14ac:dyDescent="0.25">
      <c r="H50" s="10">
        <v>1.1093</v>
      </c>
      <c r="I50" s="45">
        <v>1.8989999999999999E-5</v>
      </c>
      <c r="J50" s="45">
        <v>6.7197000000000001E-5</v>
      </c>
      <c r="K50" s="45">
        <v>6.7197000000000001E-5</v>
      </c>
      <c r="L50" s="11"/>
      <c r="M50" s="11">
        <v>1.0898000000000001</v>
      </c>
      <c r="N50" s="45">
        <v>8.6240000000000001E-5</v>
      </c>
      <c r="O50" s="45">
        <v>3.0517000000000001E-4</v>
      </c>
      <c r="P50" s="45">
        <v>3.0517000000000001E-4</v>
      </c>
      <c r="Q50" s="11"/>
      <c r="R50" s="11">
        <v>1.1133999999999999</v>
      </c>
      <c r="S50" s="45">
        <v>4.5990000000000004E-6</v>
      </c>
      <c r="T50" s="45">
        <v>1.6274E-5</v>
      </c>
      <c r="U50" s="45">
        <v>1.6274E-5</v>
      </c>
      <c r="V50" s="11"/>
      <c r="W50" s="11">
        <v>1.0940000000000001</v>
      </c>
      <c r="X50" s="45">
        <v>7.1589999999999997E-5</v>
      </c>
      <c r="Y50" s="45">
        <v>2.5333000000000002E-4</v>
      </c>
      <c r="Z50" s="46">
        <v>2.5333000000000002E-4</v>
      </c>
      <c r="AC50" s="2"/>
      <c r="AD50" s="2"/>
      <c r="AE50" s="2"/>
      <c r="AH50" s="2"/>
      <c r="AI50" s="2"/>
      <c r="AJ50" s="2"/>
      <c r="AM50" s="2"/>
      <c r="AN50" s="2"/>
      <c r="AO50" s="2"/>
      <c r="AR50" s="2"/>
      <c r="AS50" s="2"/>
      <c r="AT50" s="2"/>
      <c r="AW50" s="2"/>
      <c r="AX50" s="2"/>
      <c r="AY50" s="2"/>
    </row>
    <row r="51" spans="8:51" x14ac:dyDescent="0.25">
      <c r="H51" s="10">
        <v>1.1092</v>
      </c>
      <c r="I51" s="45">
        <v>1.855E-5</v>
      </c>
      <c r="J51" s="45">
        <v>6.5640000000000002E-5</v>
      </c>
      <c r="K51" s="45">
        <v>6.5640000000000002E-5</v>
      </c>
      <c r="L51" s="11"/>
      <c r="M51" s="11">
        <v>1.0900000000000001</v>
      </c>
      <c r="N51" s="45">
        <v>8.4989999999999998E-5</v>
      </c>
      <c r="O51" s="45">
        <v>3.0074000000000002E-4</v>
      </c>
      <c r="P51" s="45">
        <v>3.0074000000000002E-4</v>
      </c>
      <c r="Q51" s="11"/>
      <c r="R51" s="11">
        <v>1.1133</v>
      </c>
      <c r="S51" s="45">
        <v>4.498E-6</v>
      </c>
      <c r="T51" s="45">
        <v>1.5916000000000001E-5</v>
      </c>
      <c r="U51" s="45">
        <v>1.5916000000000001E-5</v>
      </c>
      <c r="V51" s="11"/>
      <c r="W51" s="11">
        <v>1.0942000000000001</v>
      </c>
      <c r="X51" s="45">
        <v>7.0530000000000004E-5</v>
      </c>
      <c r="Y51" s="45">
        <v>2.4958000000000001E-4</v>
      </c>
      <c r="Z51" s="46">
        <v>2.4958000000000001E-4</v>
      </c>
      <c r="AC51" s="2"/>
      <c r="AD51" s="2"/>
      <c r="AE51" s="2"/>
      <c r="AH51" s="2"/>
      <c r="AI51" s="2"/>
      <c r="AJ51" s="2"/>
      <c r="AM51" s="2"/>
      <c r="AN51" s="2"/>
      <c r="AO51" s="2"/>
      <c r="AR51" s="2"/>
      <c r="AS51" s="2"/>
      <c r="AT51" s="2"/>
      <c r="AW51" s="2"/>
      <c r="AX51" s="2"/>
      <c r="AY51" s="2"/>
    </row>
    <row r="52" spans="8:51" x14ac:dyDescent="0.25">
      <c r="H52" s="10">
        <v>1.1092</v>
      </c>
      <c r="I52" s="45">
        <v>1.8119999999999999E-5</v>
      </c>
      <c r="J52" s="45">
        <v>6.4119000000000001E-5</v>
      </c>
      <c r="K52" s="45">
        <v>6.4119000000000001E-5</v>
      </c>
      <c r="L52" s="11"/>
      <c r="M52" s="11">
        <v>1.0902000000000001</v>
      </c>
      <c r="N52" s="45">
        <v>8.3739999999999994E-5</v>
      </c>
      <c r="O52" s="45">
        <v>2.9631999999999998E-4</v>
      </c>
      <c r="P52" s="45">
        <v>2.9631999999999998E-4</v>
      </c>
      <c r="Q52" s="11"/>
      <c r="R52" s="11">
        <v>1.1132</v>
      </c>
      <c r="S52" s="45">
        <v>4.3880000000000002E-6</v>
      </c>
      <c r="T52" s="45">
        <v>1.5526999999999999E-5</v>
      </c>
      <c r="U52" s="45">
        <v>1.5526999999999999E-5</v>
      </c>
      <c r="V52" s="11"/>
      <c r="W52" s="11">
        <v>1.0943000000000001</v>
      </c>
      <c r="X52" s="45">
        <v>6.949E-5</v>
      </c>
      <c r="Y52" s="45">
        <v>2.4590000000000001E-4</v>
      </c>
      <c r="Z52" s="46">
        <v>2.4590000000000001E-4</v>
      </c>
      <c r="AC52" s="2"/>
      <c r="AD52" s="2"/>
      <c r="AE52" s="2"/>
      <c r="AH52" s="2"/>
      <c r="AI52" s="2"/>
      <c r="AJ52" s="2"/>
      <c r="AM52" s="2"/>
      <c r="AN52" s="2"/>
      <c r="AO52" s="2"/>
      <c r="AR52" s="2"/>
      <c r="AS52" s="2"/>
      <c r="AT52" s="2"/>
      <c r="AW52" s="2"/>
      <c r="AX52" s="2"/>
      <c r="AY52" s="2"/>
    </row>
    <row r="53" spans="8:51" x14ac:dyDescent="0.25">
      <c r="H53" s="10">
        <v>1.1092</v>
      </c>
      <c r="I53" s="45">
        <v>1.7710000000000002E-5</v>
      </c>
      <c r="J53" s="45">
        <v>6.2668000000000004E-5</v>
      </c>
      <c r="K53" s="45">
        <v>6.2668000000000004E-5</v>
      </c>
      <c r="L53" s="11"/>
      <c r="M53" s="11">
        <v>1.0904</v>
      </c>
      <c r="N53" s="45">
        <v>8.2490000000000005E-5</v>
      </c>
      <c r="O53" s="45">
        <v>2.9189999999999999E-4</v>
      </c>
      <c r="P53" s="45">
        <v>2.9189999999999999E-4</v>
      </c>
      <c r="Q53" s="11"/>
      <c r="R53" s="11">
        <v>1.1131</v>
      </c>
      <c r="S53" s="45">
        <v>4.2939999999999999E-6</v>
      </c>
      <c r="T53" s="45">
        <v>1.5194999999999999E-5</v>
      </c>
      <c r="U53" s="45">
        <v>1.5194999999999999E-5</v>
      </c>
      <c r="V53" s="11"/>
      <c r="W53" s="11">
        <v>1.0945</v>
      </c>
      <c r="X53" s="45">
        <v>6.8479999999999995E-5</v>
      </c>
      <c r="Y53" s="45">
        <v>2.4232E-4</v>
      </c>
      <c r="Z53" s="46">
        <v>2.4232E-4</v>
      </c>
      <c r="AC53" s="2"/>
      <c r="AD53" s="2"/>
      <c r="AE53" s="2"/>
      <c r="AH53" s="2"/>
      <c r="AI53" s="2"/>
      <c r="AJ53" s="2"/>
      <c r="AM53" s="2"/>
      <c r="AN53" s="2"/>
      <c r="AO53" s="2"/>
      <c r="AR53" s="2"/>
      <c r="AS53" s="2"/>
      <c r="AT53" s="2"/>
      <c r="AW53" s="2"/>
      <c r="AX53" s="2"/>
      <c r="AY53" s="2"/>
    </row>
    <row r="54" spans="8:51" x14ac:dyDescent="0.25">
      <c r="H54" s="10">
        <v>1.1091</v>
      </c>
      <c r="I54" s="45">
        <v>1.732E-5</v>
      </c>
      <c r="J54" s="45">
        <v>6.1288E-5</v>
      </c>
      <c r="K54" s="45">
        <v>6.1288E-5</v>
      </c>
      <c r="L54" s="11"/>
      <c r="M54" s="11">
        <v>1.0906</v>
      </c>
      <c r="N54" s="45">
        <v>8.1329999999999996E-5</v>
      </c>
      <c r="O54" s="45">
        <v>2.8779000000000001E-4</v>
      </c>
      <c r="P54" s="45">
        <v>2.8779000000000001E-4</v>
      </c>
      <c r="Q54" s="11"/>
      <c r="R54" s="11">
        <v>1.1129</v>
      </c>
      <c r="S54" s="45">
        <v>4.1960000000000001E-6</v>
      </c>
      <c r="T54" s="45">
        <v>1.4848000000000001E-5</v>
      </c>
      <c r="U54" s="45">
        <v>1.4848000000000001E-5</v>
      </c>
      <c r="V54" s="11"/>
      <c r="W54" s="11">
        <v>1.0946</v>
      </c>
      <c r="X54" s="45">
        <v>6.7500000000000001E-5</v>
      </c>
      <c r="Y54" s="45">
        <v>2.3885000000000001E-4</v>
      </c>
      <c r="Z54" s="46">
        <v>2.3885000000000001E-4</v>
      </c>
      <c r="AC54" s="2"/>
      <c r="AD54" s="2"/>
      <c r="AE54" s="2"/>
      <c r="AH54" s="2"/>
      <c r="AI54" s="2"/>
      <c r="AJ54" s="2"/>
      <c r="AM54" s="2"/>
      <c r="AN54" s="2"/>
      <c r="AO54" s="2"/>
      <c r="AR54" s="2"/>
      <c r="AS54" s="2"/>
      <c r="AT54" s="2"/>
      <c r="AW54" s="2"/>
      <c r="AX54" s="2"/>
      <c r="AY54" s="2"/>
    </row>
    <row r="55" spans="8:51" x14ac:dyDescent="0.25">
      <c r="H55" s="10">
        <v>1.1091</v>
      </c>
      <c r="I55" s="45">
        <v>1.6949999999999999E-5</v>
      </c>
      <c r="J55" s="45">
        <v>5.9979000000000003E-5</v>
      </c>
      <c r="K55" s="45">
        <v>5.9979000000000003E-5</v>
      </c>
      <c r="L55" s="11"/>
      <c r="M55" s="11">
        <v>1.0908</v>
      </c>
      <c r="N55" s="45">
        <v>8.0140000000000002E-5</v>
      </c>
      <c r="O55" s="45">
        <v>2.8358000000000002E-4</v>
      </c>
      <c r="P55" s="45">
        <v>2.8358000000000002E-4</v>
      </c>
      <c r="Q55" s="11"/>
      <c r="R55" s="11">
        <v>1.1128</v>
      </c>
      <c r="S55" s="45">
        <v>4.0990000000000001E-6</v>
      </c>
      <c r="T55" s="45">
        <v>1.4504999999999999E-5</v>
      </c>
      <c r="U55" s="45">
        <v>1.4504999999999999E-5</v>
      </c>
      <c r="V55" s="11"/>
      <c r="W55" s="11">
        <v>1.0947</v>
      </c>
      <c r="X55" s="45">
        <v>6.656E-5</v>
      </c>
      <c r="Y55" s="45">
        <v>2.3552999999999999E-4</v>
      </c>
      <c r="Z55" s="46">
        <v>2.3552999999999999E-4</v>
      </c>
      <c r="AC55" s="2"/>
      <c r="AD55" s="2"/>
      <c r="AE55" s="2"/>
      <c r="AH55" s="2"/>
      <c r="AI55" s="2"/>
      <c r="AJ55" s="2"/>
      <c r="AM55" s="2"/>
      <c r="AN55" s="2"/>
      <c r="AO55" s="2"/>
      <c r="AR55" s="2"/>
      <c r="AS55" s="2"/>
      <c r="AT55" s="2"/>
      <c r="AW55" s="2"/>
      <c r="AX55" s="2"/>
      <c r="AY55" s="2"/>
    </row>
    <row r="56" spans="8:51" x14ac:dyDescent="0.25">
      <c r="H56" s="10">
        <v>1.109</v>
      </c>
      <c r="I56" s="45">
        <v>1.6589999999999999E-5</v>
      </c>
      <c r="J56" s="45">
        <v>5.8705000000000001E-5</v>
      </c>
      <c r="K56" s="45">
        <v>5.8705000000000001E-5</v>
      </c>
      <c r="L56" s="11"/>
      <c r="M56" s="11">
        <v>1.0909</v>
      </c>
      <c r="N56" s="45">
        <v>7.9010000000000004E-5</v>
      </c>
      <c r="O56" s="45">
        <v>2.7957999999999998E-4</v>
      </c>
      <c r="P56" s="45">
        <v>2.7957999999999998E-4</v>
      </c>
      <c r="Q56" s="11"/>
      <c r="R56" s="11">
        <v>1.1127</v>
      </c>
      <c r="S56" s="45">
        <v>4.0099999999999997E-6</v>
      </c>
      <c r="T56" s="45">
        <v>1.419E-5</v>
      </c>
      <c r="U56" s="45">
        <v>1.419E-5</v>
      </c>
      <c r="V56" s="11"/>
      <c r="W56" s="11">
        <v>1.0948</v>
      </c>
      <c r="X56" s="45">
        <v>6.5640000000000002E-5</v>
      </c>
      <c r="Y56" s="45">
        <v>2.3227E-4</v>
      </c>
      <c r="Z56" s="46">
        <v>2.3227E-4</v>
      </c>
      <c r="AC56" s="2"/>
      <c r="AD56" s="2"/>
      <c r="AE56" s="2"/>
      <c r="AH56" s="2"/>
      <c r="AI56" s="2"/>
      <c r="AJ56" s="2"/>
      <c r="AM56" s="2"/>
      <c r="AN56" s="2"/>
      <c r="AO56" s="2"/>
      <c r="AR56" s="2"/>
      <c r="AS56" s="2"/>
      <c r="AT56" s="2"/>
      <c r="AW56" s="2"/>
      <c r="AX56" s="2"/>
      <c r="AY56" s="2"/>
    </row>
    <row r="57" spans="8:51" x14ac:dyDescent="0.25">
      <c r="H57" s="10">
        <v>1.109</v>
      </c>
      <c r="I57" s="45">
        <v>1.6249999999999999E-5</v>
      </c>
      <c r="J57" s="45">
        <v>5.7501999999999999E-5</v>
      </c>
      <c r="K57" s="45">
        <v>5.7501999999999999E-5</v>
      </c>
      <c r="L57" s="11"/>
      <c r="M57" s="11">
        <v>1.0911</v>
      </c>
      <c r="N57" s="45">
        <v>7.7910000000000005E-5</v>
      </c>
      <c r="O57" s="45">
        <v>2.7568999999999998E-4</v>
      </c>
      <c r="P57" s="45">
        <v>2.7568999999999998E-4</v>
      </c>
      <c r="Q57" s="11"/>
      <c r="R57" s="11">
        <v>1.1126</v>
      </c>
      <c r="S57" s="45">
        <v>3.9310000000000001E-6</v>
      </c>
      <c r="T57" s="45">
        <v>1.3910000000000001E-5</v>
      </c>
      <c r="U57" s="45">
        <v>1.3910000000000001E-5</v>
      </c>
      <c r="V57" s="11"/>
      <c r="W57" s="11">
        <v>1.0949</v>
      </c>
      <c r="X57" s="45">
        <v>6.4729999999999999E-5</v>
      </c>
      <c r="Y57" s="45">
        <v>2.2905000000000001E-4</v>
      </c>
      <c r="Z57" s="46">
        <v>2.2905000000000001E-4</v>
      </c>
      <c r="AC57" s="2"/>
      <c r="AD57" s="2"/>
      <c r="AE57" s="2"/>
      <c r="AH57" s="2"/>
      <c r="AI57" s="2"/>
      <c r="AJ57" s="2"/>
      <c r="AM57" s="2"/>
      <c r="AN57" s="2"/>
      <c r="AO57" s="2"/>
      <c r="AR57" s="2"/>
      <c r="AS57" s="2"/>
      <c r="AT57" s="2"/>
      <c r="AW57" s="2"/>
      <c r="AX57" s="2"/>
      <c r="AY57" s="2"/>
    </row>
    <row r="58" spans="8:51" x14ac:dyDescent="0.25">
      <c r="H58" s="10">
        <v>1.1089</v>
      </c>
      <c r="I58" s="45">
        <v>1.592E-5</v>
      </c>
      <c r="J58" s="45">
        <v>5.6334E-5</v>
      </c>
      <c r="K58" s="45">
        <v>5.6334E-5</v>
      </c>
      <c r="L58" s="11"/>
      <c r="M58" s="11">
        <v>1.0912999999999999</v>
      </c>
      <c r="N58" s="45">
        <v>7.6840000000000003E-5</v>
      </c>
      <c r="O58" s="45">
        <v>2.719E-4</v>
      </c>
      <c r="P58" s="45">
        <v>2.719E-4</v>
      </c>
      <c r="Q58" s="11"/>
      <c r="R58" s="11">
        <v>1.1124000000000001</v>
      </c>
      <c r="S58" s="45">
        <v>3.8480000000000003E-6</v>
      </c>
      <c r="T58" s="45">
        <v>1.3616E-5</v>
      </c>
      <c r="U58" s="45">
        <v>1.3616E-5</v>
      </c>
      <c r="V58" s="11"/>
      <c r="W58" s="11">
        <v>1.095</v>
      </c>
      <c r="X58" s="45">
        <v>6.3869999999999997E-5</v>
      </c>
      <c r="Y58" s="45">
        <v>2.2601000000000001E-4</v>
      </c>
      <c r="Z58" s="46">
        <v>2.2601000000000001E-4</v>
      </c>
      <c r="AC58" s="2"/>
      <c r="AD58" s="2"/>
      <c r="AE58" s="2"/>
      <c r="AH58" s="2"/>
      <c r="AI58" s="2"/>
      <c r="AJ58" s="2"/>
      <c r="AM58" s="2"/>
      <c r="AN58" s="2"/>
      <c r="AO58" s="2"/>
      <c r="AR58" s="2"/>
      <c r="AS58" s="2"/>
      <c r="AT58" s="2"/>
      <c r="AW58" s="2"/>
      <c r="AX58" s="2"/>
      <c r="AY58" s="2"/>
    </row>
    <row r="59" spans="8:51" x14ac:dyDescent="0.25">
      <c r="H59" s="10">
        <v>1.1089</v>
      </c>
      <c r="I59" s="45">
        <v>1.5610000000000001E-5</v>
      </c>
      <c r="J59" s="45">
        <v>5.5237E-5</v>
      </c>
      <c r="K59" s="45">
        <v>5.5237E-5</v>
      </c>
      <c r="L59" s="11"/>
      <c r="M59" s="11">
        <v>1.0913999999999999</v>
      </c>
      <c r="N59" s="45">
        <v>7.5740000000000003E-5</v>
      </c>
      <c r="O59" s="45">
        <v>2.6801E-4</v>
      </c>
      <c r="P59" s="45">
        <v>2.6801E-4</v>
      </c>
      <c r="Q59" s="11"/>
      <c r="R59" s="11">
        <v>1.1123000000000001</v>
      </c>
      <c r="S59" s="45">
        <v>3.7720000000000001E-6</v>
      </c>
      <c r="T59" s="45">
        <v>1.3346999999999999E-5</v>
      </c>
      <c r="U59" s="45">
        <v>1.3346999999999999E-5</v>
      </c>
      <c r="V59" s="11"/>
      <c r="W59" s="11">
        <v>1.0951</v>
      </c>
      <c r="X59" s="45">
        <v>6.3050000000000001E-5</v>
      </c>
      <c r="Y59" s="45">
        <v>2.2311E-4</v>
      </c>
      <c r="Z59" s="46">
        <v>2.2311E-4</v>
      </c>
      <c r="AC59" s="2"/>
      <c r="AD59" s="2"/>
      <c r="AE59" s="2"/>
      <c r="AH59" s="2"/>
      <c r="AI59" s="2"/>
      <c r="AJ59" s="2"/>
      <c r="AM59" s="2"/>
      <c r="AN59" s="2"/>
      <c r="AO59" s="2"/>
      <c r="AR59" s="2"/>
      <c r="AS59" s="2"/>
      <c r="AT59" s="2"/>
      <c r="AW59" s="2"/>
      <c r="AX59" s="2"/>
      <c r="AY59" s="2"/>
    </row>
    <row r="60" spans="8:51" x14ac:dyDescent="0.25">
      <c r="H60" s="10">
        <v>1.1088</v>
      </c>
      <c r="I60" s="45">
        <v>1.5299999999999999E-5</v>
      </c>
      <c r="J60" s="45">
        <v>5.414E-5</v>
      </c>
      <c r="K60" s="45">
        <v>5.414E-5</v>
      </c>
      <c r="L60" s="11"/>
      <c r="M60" s="11">
        <v>1.0915999999999999</v>
      </c>
      <c r="N60" s="45">
        <v>7.4649999999999998E-5</v>
      </c>
      <c r="O60" s="45">
        <v>2.6415E-4</v>
      </c>
      <c r="P60" s="45">
        <v>2.6415E-4</v>
      </c>
      <c r="Q60" s="11"/>
      <c r="R60" s="11">
        <v>1.1122000000000001</v>
      </c>
      <c r="S60" s="45">
        <v>3.6899999999999998E-6</v>
      </c>
      <c r="T60" s="45">
        <v>1.3057000000000001E-5</v>
      </c>
      <c r="U60" s="45">
        <v>1.3057000000000001E-5</v>
      </c>
      <c r="V60" s="11"/>
      <c r="W60" s="11">
        <v>1.0952</v>
      </c>
      <c r="X60" s="45">
        <v>6.2230000000000006E-5</v>
      </c>
      <c r="Y60" s="45">
        <v>2.2021000000000001E-4</v>
      </c>
      <c r="Z60" s="46">
        <v>2.2021000000000001E-4</v>
      </c>
      <c r="AC60" s="2"/>
      <c r="AD60" s="2"/>
      <c r="AE60" s="2"/>
      <c r="AH60" s="2"/>
      <c r="AI60" s="2"/>
      <c r="AJ60" s="2"/>
      <c r="AM60" s="2"/>
      <c r="AN60" s="2"/>
      <c r="AO60" s="2"/>
      <c r="AR60" s="2"/>
      <c r="AS60" s="2"/>
      <c r="AT60" s="2"/>
      <c r="AW60" s="2"/>
      <c r="AX60" s="2"/>
      <c r="AY60" s="2"/>
    </row>
    <row r="61" spans="8:51" x14ac:dyDescent="0.25">
      <c r="H61" s="10">
        <v>1.1087</v>
      </c>
      <c r="I61" s="45">
        <v>1.5E-5</v>
      </c>
      <c r="J61" s="45">
        <v>5.3078999999999998E-5</v>
      </c>
      <c r="K61" s="45">
        <v>5.3078999999999998E-5</v>
      </c>
      <c r="L61" s="11"/>
      <c r="M61" s="11">
        <v>1.0916999999999999</v>
      </c>
      <c r="N61" s="45">
        <v>7.3640000000000006E-5</v>
      </c>
      <c r="O61" s="45">
        <v>2.6058E-4</v>
      </c>
      <c r="P61" s="45">
        <v>2.6058E-4</v>
      </c>
      <c r="Q61" s="11"/>
      <c r="R61" s="11">
        <v>1.1120000000000001</v>
      </c>
      <c r="S61" s="45">
        <v>3.619E-6</v>
      </c>
      <c r="T61" s="45">
        <v>1.2806000000000001E-5</v>
      </c>
      <c r="U61" s="45">
        <v>1.2806000000000001E-5</v>
      </c>
      <c r="V61" s="11"/>
      <c r="W61" s="11">
        <v>1.0952999999999999</v>
      </c>
      <c r="X61" s="45">
        <v>6.143E-5</v>
      </c>
      <c r="Y61" s="45">
        <v>2.1736999999999999E-4</v>
      </c>
      <c r="Z61" s="46">
        <v>2.1736999999999999E-4</v>
      </c>
      <c r="AC61" s="2"/>
      <c r="AD61" s="2"/>
      <c r="AE61" s="2"/>
      <c r="AH61" s="2"/>
      <c r="AI61" s="2"/>
      <c r="AJ61" s="2"/>
      <c r="AM61" s="2"/>
      <c r="AN61" s="2"/>
      <c r="AO61" s="2"/>
      <c r="AR61" s="2"/>
      <c r="AS61" s="2"/>
      <c r="AT61" s="2"/>
      <c r="AW61" s="2"/>
      <c r="AX61" s="2"/>
      <c r="AY61" s="2"/>
    </row>
    <row r="62" spans="8:51" x14ac:dyDescent="0.25">
      <c r="H62" s="10">
        <v>1.1087</v>
      </c>
      <c r="I62" s="45">
        <v>1.472E-5</v>
      </c>
      <c r="J62" s="45">
        <v>5.2088E-5</v>
      </c>
      <c r="K62" s="45">
        <v>5.2088E-5</v>
      </c>
      <c r="L62" s="11"/>
      <c r="M62" s="11">
        <v>1.0919000000000001</v>
      </c>
      <c r="N62" s="45">
        <v>7.2600000000000003E-5</v>
      </c>
      <c r="O62" s="45">
        <v>2.5690000000000001E-4</v>
      </c>
      <c r="P62" s="45">
        <v>2.5690000000000001E-4</v>
      </c>
      <c r="Q62" s="11"/>
      <c r="R62" s="11">
        <v>1.1119000000000001</v>
      </c>
      <c r="S62" s="45">
        <v>3.5429999999999998E-6</v>
      </c>
      <c r="T62" s="45">
        <v>1.2537E-5</v>
      </c>
      <c r="U62" s="45">
        <v>1.2537E-5</v>
      </c>
      <c r="V62" s="11"/>
      <c r="W62" s="11">
        <v>1.0952999999999999</v>
      </c>
      <c r="X62" s="45">
        <v>6.067E-5</v>
      </c>
      <c r="Y62" s="45">
        <v>2.1468999999999999E-4</v>
      </c>
      <c r="Z62" s="46">
        <v>2.1468999999999999E-4</v>
      </c>
      <c r="AC62" s="2"/>
      <c r="AD62" s="2"/>
      <c r="AE62" s="2"/>
      <c r="AH62" s="2"/>
      <c r="AI62" s="2"/>
      <c r="AJ62" s="2"/>
      <c r="AM62" s="2"/>
      <c r="AN62" s="2"/>
      <c r="AO62" s="2"/>
      <c r="AR62" s="2"/>
      <c r="AS62" s="2"/>
      <c r="AT62" s="2"/>
      <c r="AW62" s="2"/>
      <c r="AX62" s="2"/>
      <c r="AY62" s="2"/>
    </row>
    <row r="63" spans="8:51" x14ac:dyDescent="0.25">
      <c r="H63" s="10">
        <v>1.1086</v>
      </c>
      <c r="I63" s="45">
        <v>1.4450000000000001E-5</v>
      </c>
      <c r="J63" s="45">
        <v>5.1131999999999998E-5</v>
      </c>
      <c r="K63" s="45">
        <v>5.1131999999999998E-5</v>
      </c>
      <c r="L63" s="11"/>
      <c r="M63" s="11">
        <v>1.0920000000000001</v>
      </c>
      <c r="N63" s="45">
        <v>7.1589999999999997E-5</v>
      </c>
      <c r="O63" s="45">
        <v>2.5333000000000002E-4</v>
      </c>
      <c r="P63" s="45">
        <v>2.5333000000000002E-4</v>
      </c>
      <c r="Q63" s="11"/>
      <c r="R63" s="11">
        <v>1.1117999999999999</v>
      </c>
      <c r="S63" s="45">
        <v>3.473E-6</v>
      </c>
      <c r="T63" s="45">
        <v>1.2289E-5</v>
      </c>
      <c r="U63" s="45">
        <v>1.2289E-5</v>
      </c>
      <c r="V63" s="11"/>
      <c r="W63" s="11">
        <v>1.0953999999999999</v>
      </c>
      <c r="X63" s="45">
        <v>5.9910000000000001E-5</v>
      </c>
      <c r="Y63" s="45">
        <v>2.12E-4</v>
      </c>
      <c r="Z63" s="46">
        <v>2.12E-4</v>
      </c>
      <c r="AC63" s="2"/>
      <c r="AD63" s="2"/>
      <c r="AE63" s="2"/>
      <c r="AH63" s="2"/>
      <c r="AI63" s="2"/>
      <c r="AJ63" s="2"/>
      <c r="AM63" s="2"/>
      <c r="AN63" s="2"/>
      <c r="AO63" s="2"/>
      <c r="AR63" s="2"/>
      <c r="AS63" s="2"/>
      <c r="AT63" s="2"/>
      <c r="AW63" s="2"/>
      <c r="AX63" s="2"/>
      <c r="AY63" s="2"/>
    </row>
    <row r="64" spans="8:51" x14ac:dyDescent="0.25">
      <c r="H64" s="10">
        <v>1.1085</v>
      </c>
      <c r="I64" s="45">
        <v>1.419E-5</v>
      </c>
      <c r="J64" s="45">
        <v>5.0212E-5</v>
      </c>
      <c r="K64" s="45">
        <v>5.0212E-5</v>
      </c>
      <c r="L64" s="11"/>
      <c r="M64" s="11">
        <v>1.0922000000000001</v>
      </c>
      <c r="N64" s="45">
        <v>7.0619999999999998E-5</v>
      </c>
      <c r="O64" s="45">
        <v>2.4989000000000001E-4</v>
      </c>
      <c r="P64" s="45">
        <v>2.4989000000000001E-4</v>
      </c>
      <c r="Q64" s="11"/>
      <c r="R64" s="11">
        <v>1.1116999999999999</v>
      </c>
      <c r="S64" s="45">
        <v>3.4060000000000001E-6</v>
      </c>
      <c r="T64" s="45">
        <v>1.2052000000000001E-5</v>
      </c>
      <c r="U64" s="45">
        <v>1.2052000000000001E-5</v>
      </c>
      <c r="V64" s="11"/>
      <c r="W64" s="11">
        <v>1.0954999999999999</v>
      </c>
      <c r="X64" s="45">
        <v>5.9169999999999998E-5</v>
      </c>
      <c r="Y64" s="45">
        <v>2.0938E-4</v>
      </c>
      <c r="Z64" s="46">
        <v>2.0938E-4</v>
      </c>
      <c r="AC64" s="2"/>
      <c r="AD64" s="2"/>
      <c r="AE64" s="2"/>
      <c r="AH64" s="2"/>
      <c r="AI64" s="2"/>
      <c r="AJ64" s="2"/>
      <c r="AM64" s="2"/>
      <c r="AN64" s="2"/>
      <c r="AO64" s="2"/>
      <c r="AR64" s="2"/>
      <c r="AS64" s="2"/>
      <c r="AT64" s="2"/>
      <c r="AW64" s="2"/>
      <c r="AX64" s="2"/>
      <c r="AY64" s="2"/>
    </row>
    <row r="65" spans="8:51" x14ac:dyDescent="0.25">
      <c r="H65" s="10">
        <v>1.1084000000000001</v>
      </c>
      <c r="I65" s="45">
        <v>1.393E-5</v>
      </c>
      <c r="J65" s="45">
        <v>4.9292000000000002E-5</v>
      </c>
      <c r="K65" s="45">
        <v>4.9292000000000002E-5</v>
      </c>
      <c r="L65" s="11"/>
      <c r="M65" s="11">
        <v>1.0923</v>
      </c>
      <c r="N65" s="45">
        <v>6.9670000000000002E-5</v>
      </c>
      <c r="O65" s="45">
        <v>2.4653000000000001E-4</v>
      </c>
      <c r="P65" s="45">
        <v>2.4653000000000001E-4</v>
      </c>
      <c r="Q65" s="11"/>
      <c r="R65" s="11">
        <v>1.1114999999999999</v>
      </c>
      <c r="S65" s="45">
        <v>3.3419999999999999E-6</v>
      </c>
      <c r="T65" s="45">
        <v>1.1826E-5</v>
      </c>
      <c r="U65" s="45">
        <v>1.1826E-5</v>
      </c>
      <c r="V65" s="11"/>
      <c r="W65" s="11">
        <v>1.0954999999999999</v>
      </c>
      <c r="X65" s="45">
        <v>5.8440000000000003E-5</v>
      </c>
      <c r="Y65" s="45">
        <v>2.0678999999999999E-4</v>
      </c>
      <c r="Z65" s="46">
        <v>2.0678999999999999E-4</v>
      </c>
      <c r="AC65" s="2"/>
      <c r="AD65" s="2"/>
      <c r="AE65" s="2"/>
      <c r="AH65" s="2"/>
      <c r="AI65" s="2"/>
      <c r="AJ65" s="2"/>
      <c r="AM65" s="2"/>
      <c r="AN65" s="2"/>
      <c r="AO65" s="2"/>
      <c r="AR65" s="2"/>
      <c r="AS65" s="2"/>
      <c r="AT65" s="2"/>
      <c r="AW65" s="2"/>
      <c r="AX65" s="2"/>
      <c r="AY65" s="2"/>
    </row>
    <row r="66" spans="8:51" x14ac:dyDescent="0.25">
      <c r="H66" s="10">
        <v>1.1084000000000001</v>
      </c>
      <c r="I66" s="45">
        <v>1.3689999999999999E-5</v>
      </c>
      <c r="J66" s="45">
        <v>4.8442999999999997E-5</v>
      </c>
      <c r="K66" s="45">
        <v>4.8442999999999997E-5</v>
      </c>
      <c r="L66" s="11"/>
      <c r="M66" s="11">
        <v>1.0924</v>
      </c>
      <c r="N66" s="45">
        <v>6.8700000000000003E-5</v>
      </c>
      <c r="O66" s="45">
        <v>2.431E-4</v>
      </c>
      <c r="P66" s="45">
        <v>2.431E-4</v>
      </c>
      <c r="Q66" s="11"/>
      <c r="R66" s="11">
        <v>1.1113999999999999</v>
      </c>
      <c r="S66" s="45">
        <v>3.2710000000000001E-6</v>
      </c>
      <c r="T66" s="45">
        <v>1.1575E-5</v>
      </c>
      <c r="U66" s="45">
        <v>1.1575E-5</v>
      </c>
      <c r="V66" s="11"/>
      <c r="W66" s="11">
        <v>1.0955999999999999</v>
      </c>
      <c r="X66" s="45">
        <v>5.7739999999999999E-5</v>
      </c>
      <c r="Y66" s="45">
        <v>2.0432E-4</v>
      </c>
      <c r="Z66" s="46">
        <v>2.0432E-4</v>
      </c>
      <c r="AC66" s="2"/>
      <c r="AD66" s="2"/>
      <c r="AE66" s="2"/>
      <c r="AH66" s="2"/>
      <c r="AI66" s="2"/>
      <c r="AJ66" s="2"/>
      <c r="AM66" s="2"/>
      <c r="AN66" s="2"/>
      <c r="AO66" s="2"/>
      <c r="AR66" s="2"/>
      <c r="AS66" s="2"/>
      <c r="AT66" s="2"/>
      <c r="AW66" s="2"/>
      <c r="AX66" s="2"/>
      <c r="AY66" s="2"/>
    </row>
    <row r="67" spans="8:51" x14ac:dyDescent="0.25">
      <c r="H67" s="10">
        <v>1.1083000000000001</v>
      </c>
      <c r="I67" s="45">
        <v>1.345E-5</v>
      </c>
      <c r="J67" s="45">
        <v>4.7593999999999999E-5</v>
      </c>
      <c r="K67" s="45">
        <v>4.7593999999999999E-5</v>
      </c>
      <c r="L67" s="11"/>
      <c r="M67" s="11">
        <v>1.0925</v>
      </c>
      <c r="N67" s="45">
        <v>6.7780000000000005E-5</v>
      </c>
      <c r="O67" s="45">
        <v>2.3984000000000001E-4</v>
      </c>
      <c r="P67" s="45">
        <v>2.3984000000000001E-4</v>
      </c>
      <c r="Q67" s="11"/>
      <c r="R67" s="11">
        <v>1.1112</v>
      </c>
      <c r="S67" s="45">
        <v>3.2100000000000002E-6</v>
      </c>
      <c r="T67" s="45">
        <v>1.1358999999999999E-5</v>
      </c>
      <c r="U67" s="45">
        <v>1.1358999999999999E-5</v>
      </c>
      <c r="V67" s="11"/>
      <c r="W67" s="11">
        <v>1.0955999999999999</v>
      </c>
      <c r="X67" s="45">
        <v>5.7070000000000001E-5</v>
      </c>
      <c r="Y67" s="45">
        <v>2.0195E-4</v>
      </c>
      <c r="Z67" s="46">
        <v>2.0195E-4</v>
      </c>
      <c r="AC67" s="2"/>
      <c r="AD67" s="2"/>
      <c r="AE67" s="2"/>
      <c r="AH67" s="2"/>
      <c r="AI67" s="2"/>
      <c r="AJ67" s="2"/>
      <c r="AM67" s="2"/>
      <c r="AN67" s="2"/>
      <c r="AO67" s="2"/>
      <c r="AR67" s="2"/>
      <c r="AS67" s="2"/>
      <c r="AT67" s="2"/>
      <c r="AW67" s="2"/>
      <c r="AX67" s="2"/>
      <c r="AY67" s="2"/>
    </row>
    <row r="68" spans="8:51" x14ac:dyDescent="0.25">
      <c r="H68" s="10">
        <v>1.1082000000000001</v>
      </c>
      <c r="I68" s="45">
        <v>1.322E-5</v>
      </c>
      <c r="J68" s="45">
        <v>4.6780000000000003E-5</v>
      </c>
      <c r="K68" s="45">
        <v>4.6780000000000003E-5</v>
      </c>
      <c r="L68" s="11"/>
      <c r="M68" s="11">
        <v>1.0926</v>
      </c>
      <c r="N68" s="45">
        <v>6.6859999999999993E-5</v>
      </c>
      <c r="O68" s="45">
        <v>2.3659000000000001E-4</v>
      </c>
      <c r="P68" s="45">
        <v>2.3659000000000001E-4</v>
      </c>
      <c r="Q68" s="11"/>
      <c r="R68" s="11">
        <v>1.1111</v>
      </c>
      <c r="S68" s="45">
        <v>3.1520000000000001E-6</v>
      </c>
      <c r="T68" s="45">
        <v>1.1154E-5</v>
      </c>
      <c r="U68" s="45">
        <v>1.1154E-5</v>
      </c>
      <c r="V68" s="11"/>
      <c r="W68" s="11">
        <v>1.0956999999999999</v>
      </c>
      <c r="X68" s="45">
        <v>5.643E-5</v>
      </c>
      <c r="Y68" s="45">
        <v>1.9968000000000001E-4</v>
      </c>
      <c r="Z68" s="46">
        <v>1.9968000000000001E-4</v>
      </c>
      <c r="AC68" s="2"/>
      <c r="AD68" s="2"/>
      <c r="AE68" s="2"/>
      <c r="AH68" s="2"/>
      <c r="AI68" s="2"/>
      <c r="AJ68" s="2"/>
      <c r="AM68" s="2"/>
      <c r="AN68" s="2"/>
      <c r="AO68" s="2"/>
      <c r="AR68" s="2"/>
      <c r="AS68" s="2"/>
      <c r="AT68" s="2"/>
      <c r="AW68" s="2"/>
      <c r="AX68" s="2"/>
      <c r="AY68" s="2"/>
    </row>
    <row r="69" spans="8:51" x14ac:dyDescent="0.25">
      <c r="H69" s="10">
        <v>1.1081000000000001</v>
      </c>
      <c r="I69" s="45">
        <v>1.2989999999999999E-5</v>
      </c>
      <c r="J69" s="45">
        <v>4.5966E-5</v>
      </c>
      <c r="K69" s="45">
        <v>4.5966E-5</v>
      </c>
      <c r="L69" s="11"/>
      <c r="M69" s="11">
        <v>1.0927</v>
      </c>
      <c r="N69" s="45">
        <v>6.5980000000000002E-5</v>
      </c>
      <c r="O69" s="45">
        <v>2.3347E-4</v>
      </c>
      <c r="P69" s="45">
        <v>2.3347E-4</v>
      </c>
      <c r="Q69" s="11"/>
      <c r="R69" s="11">
        <v>1.111</v>
      </c>
      <c r="S69" s="45">
        <v>3.0910000000000001E-6</v>
      </c>
      <c r="T69" s="45">
        <v>1.0937999999999999E-5</v>
      </c>
      <c r="U69" s="45">
        <v>1.0937999999999999E-5</v>
      </c>
      <c r="V69" s="11"/>
      <c r="W69" s="11">
        <v>1.0956999999999999</v>
      </c>
      <c r="X69" s="45">
        <v>5.5760000000000001E-5</v>
      </c>
      <c r="Y69" s="45">
        <v>1.9730999999999999E-4</v>
      </c>
      <c r="Z69" s="46">
        <v>1.9730999999999999E-4</v>
      </c>
      <c r="AC69" s="2"/>
      <c r="AD69" s="2"/>
      <c r="AE69" s="2"/>
      <c r="AH69" s="2"/>
      <c r="AI69" s="2"/>
      <c r="AJ69" s="2"/>
      <c r="AM69" s="2"/>
      <c r="AN69" s="2"/>
      <c r="AO69" s="2"/>
      <c r="AR69" s="2"/>
      <c r="AS69" s="2"/>
      <c r="AT69" s="2"/>
      <c r="AW69" s="2"/>
      <c r="AX69" s="2"/>
      <c r="AY69" s="2"/>
    </row>
    <row r="70" spans="8:51" x14ac:dyDescent="0.25">
      <c r="H70" s="10">
        <v>1.1080000000000001</v>
      </c>
      <c r="I70" s="45">
        <v>1.277E-5</v>
      </c>
      <c r="J70" s="45">
        <v>4.5188000000000002E-5</v>
      </c>
      <c r="K70" s="45">
        <v>4.5188000000000002E-5</v>
      </c>
      <c r="L70" s="11"/>
      <c r="M70" s="11">
        <v>1.0928</v>
      </c>
      <c r="N70" s="45">
        <v>6.512E-5</v>
      </c>
      <c r="O70" s="45">
        <v>2.3043E-4</v>
      </c>
      <c r="P70" s="45">
        <v>2.3043E-4</v>
      </c>
      <c r="Q70" s="11"/>
      <c r="R70" s="11">
        <v>1.1108</v>
      </c>
      <c r="S70" s="45">
        <v>3.0299999999999998E-6</v>
      </c>
      <c r="T70" s="45">
        <v>1.0722E-5</v>
      </c>
      <c r="U70" s="45">
        <v>1.0722E-5</v>
      </c>
      <c r="V70" s="11"/>
      <c r="W70" s="11">
        <v>1.0956999999999999</v>
      </c>
      <c r="X70" s="45">
        <v>5.5149999999999999E-5</v>
      </c>
      <c r="Y70" s="45">
        <v>1.9515E-4</v>
      </c>
      <c r="Z70" s="46">
        <v>1.9515E-4</v>
      </c>
      <c r="AC70" s="2"/>
      <c r="AD70" s="2"/>
      <c r="AE70" s="2"/>
      <c r="AH70" s="2"/>
      <c r="AI70" s="2"/>
      <c r="AJ70" s="2"/>
      <c r="AM70" s="2"/>
      <c r="AN70" s="2"/>
      <c r="AO70" s="2"/>
      <c r="AR70" s="2"/>
      <c r="AS70" s="2"/>
      <c r="AT70" s="2"/>
      <c r="AW70" s="2"/>
      <c r="AX70" s="2"/>
      <c r="AY70" s="2"/>
    </row>
    <row r="71" spans="8:51" x14ac:dyDescent="0.25">
      <c r="H71" s="10">
        <v>1.1079000000000001</v>
      </c>
      <c r="I71" s="45">
        <v>1.255E-5</v>
      </c>
      <c r="J71" s="45">
        <v>4.4409000000000001E-5</v>
      </c>
      <c r="K71" s="45">
        <v>4.4409000000000001E-5</v>
      </c>
      <c r="L71" s="11"/>
      <c r="M71" s="11">
        <v>1.0929</v>
      </c>
      <c r="N71" s="45">
        <v>6.4209999999999997E-5</v>
      </c>
      <c r="O71" s="45">
        <v>2.2720999999999999E-4</v>
      </c>
      <c r="P71" s="45">
        <v>2.2720999999999999E-4</v>
      </c>
      <c r="Q71" s="11"/>
      <c r="R71" s="11">
        <v>1.1107</v>
      </c>
      <c r="S71" s="45">
        <v>2.9689999999999999E-6</v>
      </c>
      <c r="T71" s="45">
        <v>1.0506000000000001E-5</v>
      </c>
      <c r="U71" s="45">
        <v>1.0506000000000001E-5</v>
      </c>
      <c r="V71" s="11"/>
      <c r="W71" s="11">
        <v>1.0958000000000001</v>
      </c>
      <c r="X71" s="45">
        <v>5.4530000000000001E-5</v>
      </c>
      <c r="Y71" s="45">
        <v>1.9296E-4</v>
      </c>
      <c r="Z71" s="46">
        <v>1.9296E-4</v>
      </c>
      <c r="AC71" s="2"/>
      <c r="AD71" s="2"/>
      <c r="AE71" s="2"/>
      <c r="AH71" s="2"/>
      <c r="AI71" s="2"/>
      <c r="AJ71" s="2"/>
      <c r="AM71" s="2"/>
      <c r="AN71" s="2"/>
      <c r="AO71" s="2"/>
      <c r="AR71" s="2"/>
      <c r="AS71" s="2"/>
      <c r="AT71" s="2"/>
      <c r="AW71" s="2"/>
      <c r="AX71" s="2"/>
      <c r="AY71" s="2"/>
    </row>
    <row r="72" spans="8:51" x14ac:dyDescent="0.25">
      <c r="H72" s="10">
        <v>1.1077999999999999</v>
      </c>
      <c r="I72" s="45">
        <v>1.235E-5</v>
      </c>
      <c r="J72" s="45">
        <v>4.3701000000000001E-5</v>
      </c>
      <c r="K72" s="45">
        <v>4.3701000000000001E-5</v>
      </c>
      <c r="L72" s="11"/>
      <c r="M72" s="11">
        <v>1.093</v>
      </c>
      <c r="N72" s="45">
        <v>6.3390000000000001E-5</v>
      </c>
      <c r="O72" s="45">
        <v>2.2431E-4</v>
      </c>
      <c r="P72" s="45">
        <v>2.2431E-4</v>
      </c>
      <c r="Q72" s="11"/>
      <c r="R72" s="11">
        <v>1.1106</v>
      </c>
      <c r="S72" s="45">
        <v>2.9110000000000002E-6</v>
      </c>
      <c r="T72" s="45">
        <v>1.0301E-5</v>
      </c>
      <c r="U72" s="45">
        <v>1.0301E-5</v>
      </c>
      <c r="V72" s="11"/>
      <c r="W72" s="11">
        <v>1.0958000000000001</v>
      </c>
      <c r="X72" s="45">
        <v>5.3919999999999999E-5</v>
      </c>
      <c r="Y72" s="45">
        <v>1.908E-4</v>
      </c>
      <c r="Z72" s="46">
        <v>1.908E-4</v>
      </c>
      <c r="AC72" s="2"/>
      <c r="AD72" s="2"/>
      <c r="AE72" s="2"/>
      <c r="AH72" s="2"/>
      <c r="AI72" s="2"/>
      <c r="AJ72" s="2"/>
      <c r="AM72" s="2"/>
      <c r="AN72" s="2"/>
      <c r="AO72" s="2"/>
      <c r="AR72" s="2"/>
      <c r="AS72" s="2"/>
      <c r="AT72" s="2"/>
      <c r="AW72" s="2"/>
      <c r="AX72" s="2"/>
      <c r="AY72" s="2"/>
    </row>
    <row r="73" spans="8:51" x14ac:dyDescent="0.25">
      <c r="H73" s="10">
        <v>1.1076999999999999</v>
      </c>
      <c r="I73" s="45">
        <v>1.2150000000000001E-5</v>
      </c>
      <c r="J73" s="45">
        <v>4.2994000000000002E-5</v>
      </c>
      <c r="K73" s="45">
        <v>4.2994000000000002E-5</v>
      </c>
      <c r="L73" s="11"/>
      <c r="M73" s="11">
        <v>1.0931</v>
      </c>
      <c r="N73" s="45">
        <v>6.2529999999999999E-5</v>
      </c>
      <c r="O73" s="45">
        <v>2.2127E-4</v>
      </c>
      <c r="P73" s="45">
        <v>2.2127E-4</v>
      </c>
      <c r="Q73" s="11"/>
      <c r="R73" s="11">
        <v>1.1104000000000001</v>
      </c>
      <c r="S73" s="45">
        <v>2.8590000000000001E-6</v>
      </c>
      <c r="T73" s="45">
        <v>1.0117E-5</v>
      </c>
      <c r="U73" s="45">
        <v>1.0117E-5</v>
      </c>
      <c r="V73" s="11"/>
      <c r="W73" s="11">
        <v>1.0958000000000001</v>
      </c>
      <c r="X73" s="45">
        <v>5.3340000000000001E-5</v>
      </c>
      <c r="Y73" s="45">
        <v>1.8875000000000001E-4</v>
      </c>
      <c r="Z73" s="46">
        <v>1.8875000000000001E-4</v>
      </c>
      <c r="AC73" s="2"/>
      <c r="AD73" s="2"/>
      <c r="AE73" s="2"/>
      <c r="AH73" s="2"/>
      <c r="AI73" s="2"/>
      <c r="AJ73" s="2"/>
      <c r="AM73" s="2"/>
      <c r="AN73" s="2"/>
      <c r="AO73" s="2"/>
      <c r="AR73" s="2"/>
      <c r="AS73" s="2"/>
      <c r="AT73" s="2"/>
      <c r="AW73" s="2"/>
      <c r="AX73" s="2"/>
      <c r="AY73" s="2"/>
    </row>
    <row r="74" spans="8:51" x14ac:dyDescent="0.25">
      <c r="H74" s="10">
        <v>1.1075999999999999</v>
      </c>
      <c r="I74" s="45">
        <v>1.1960000000000001E-5</v>
      </c>
      <c r="J74" s="45">
        <v>4.2320999999999997E-5</v>
      </c>
      <c r="K74" s="45">
        <v>4.2320999999999997E-5</v>
      </c>
      <c r="L74" s="11"/>
      <c r="M74" s="11">
        <v>1.0931999999999999</v>
      </c>
      <c r="N74" s="45">
        <v>6.1710000000000004E-5</v>
      </c>
      <c r="O74" s="45">
        <v>2.1837000000000001E-4</v>
      </c>
      <c r="P74" s="45">
        <v>2.1837000000000001E-4</v>
      </c>
      <c r="Q74" s="11"/>
      <c r="R74" s="11">
        <v>1.1103000000000001</v>
      </c>
      <c r="S74" s="45">
        <v>2.8109999999999999E-6</v>
      </c>
      <c r="T74" s="45">
        <v>9.9468999999999996E-6</v>
      </c>
      <c r="U74" s="45">
        <v>9.9468999999999996E-6</v>
      </c>
      <c r="V74" s="11"/>
      <c r="W74" s="11">
        <v>1.0958000000000001</v>
      </c>
      <c r="X74" s="45">
        <v>5.2760000000000003E-5</v>
      </c>
      <c r="Y74" s="45">
        <v>1.8668999999999999E-4</v>
      </c>
      <c r="Z74" s="46">
        <v>1.8668999999999999E-4</v>
      </c>
      <c r="AC74" s="2"/>
      <c r="AD74" s="2"/>
      <c r="AE74" s="2"/>
      <c r="AH74" s="2"/>
      <c r="AI74" s="2"/>
      <c r="AJ74" s="2"/>
      <c r="AM74" s="2"/>
      <c r="AN74" s="2"/>
      <c r="AO74" s="2"/>
      <c r="AR74" s="2"/>
      <c r="AS74" s="2"/>
      <c r="AT74" s="2"/>
      <c r="AW74" s="2"/>
      <c r="AX74" s="2"/>
      <c r="AY74" s="2"/>
    </row>
    <row r="75" spans="8:51" x14ac:dyDescent="0.25">
      <c r="H75" s="10">
        <v>1.1074999999999999</v>
      </c>
      <c r="I75" s="45">
        <v>1.1770000000000001E-5</v>
      </c>
      <c r="J75" s="45">
        <v>4.1649000000000001E-5</v>
      </c>
      <c r="K75" s="45">
        <v>4.1649000000000001E-5</v>
      </c>
      <c r="L75" s="11"/>
      <c r="M75" s="11">
        <v>1.0932999999999999</v>
      </c>
      <c r="N75" s="45">
        <v>6.0909999999999998E-5</v>
      </c>
      <c r="O75" s="45">
        <v>2.1552999999999999E-4</v>
      </c>
      <c r="P75" s="45">
        <v>2.1552999999999999E-4</v>
      </c>
      <c r="Q75" s="11"/>
      <c r="R75" s="11">
        <v>1.1102000000000001</v>
      </c>
      <c r="S75" s="45">
        <v>2.7590000000000002E-6</v>
      </c>
      <c r="T75" s="45">
        <v>9.7628999999999993E-6</v>
      </c>
      <c r="U75" s="45">
        <v>9.7628999999999993E-6</v>
      </c>
      <c r="V75" s="11"/>
      <c r="W75" s="11">
        <v>1.0958000000000001</v>
      </c>
      <c r="X75" s="45">
        <v>5.219E-5</v>
      </c>
      <c r="Y75" s="45">
        <v>1.8468E-4</v>
      </c>
      <c r="Z75" s="46">
        <v>1.8468E-4</v>
      </c>
      <c r="AC75" s="2"/>
      <c r="AD75" s="2"/>
      <c r="AE75" s="2"/>
      <c r="AH75" s="2"/>
      <c r="AI75" s="2"/>
      <c r="AJ75" s="2"/>
      <c r="AM75" s="2"/>
      <c r="AN75" s="2"/>
      <c r="AO75" s="2"/>
      <c r="AR75" s="2"/>
      <c r="AS75" s="2"/>
      <c r="AT75" s="2"/>
      <c r="AW75" s="2"/>
      <c r="AX75" s="2"/>
      <c r="AY75" s="2"/>
    </row>
    <row r="76" spans="8:51" x14ac:dyDescent="0.25">
      <c r="H76" s="10">
        <v>1.1073999999999999</v>
      </c>
      <c r="I76" s="45">
        <v>1.1579999999999999E-5</v>
      </c>
      <c r="J76" s="45">
        <v>4.0976999999999997E-5</v>
      </c>
      <c r="K76" s="45">
        <v>4.0976999999999997E-5</v>
      </c>
      <c r="L76" s="11"/>
      <c r="M76" s="11">
        <v>1.0933999999999999</v>
      </c>
      <c r="N76" s="45">
        <v>6.0149999999999998E-5</v>
      </c>
      <c r="O76" s="45">
        <v>2.1285E-4</v>
      </c>
      <c r="P76" s="45">
        <v>2.1285E-4</v>
      </c>
      <c r="Q76" s="11"/>
      <c r="R76" s="11">
        <v>1.1100000000000001</v>
      </c>
      <c r="S76" s="45">
        <v>2.7070000000000001E-6</v>
      </c>
      <c r="T76" s="45">
        <v>9.5789000000000007E-6</v>
      </c>
      <c r="U76" s="45">
        <v>9.5789000000000007E-6</v>
      </c>
      <c r="V76" s="11"/>
      <c r="W76" s="11">
        <v>1.0958000000000001</v>
      </c>
      <c r="X76" s="45">
        <v>5.1669999999999998E-5</v>
      </c>
      <c r="Y76" s="45">
        <v>1.8284E-4</v>
      </c>
      <c r="Z76" s="46">
        <v>1.8284E-4</v>
      </c>
      <c r="AC76" s="2"/>
      <c r="AD76" s="2"/>
      <c r="AE76" s="2"/>
      <c r="AH76" s="2"/>
      <c r="AI76" s="2"/>
      <c r="AJ76" s="2"/>
      <c r="AM76" s="2"/>
      <c r="AN76" s="2"/>
      <c r="AO76" s="2"/>
      <c r="AR76" s="2"/>
      <c r="AS76" s="2"/>
      <c r="AT76" s="2"/>
      <c r="AW76" s="2"/>
      <c r="AX76" s="2"/>
      <c r="AY76" s="2"/>
    </row>
    <row r="77" spans="8:51" x14ac:dyDescent="0.25">
      <c r="H77" s="10">
        <v>1.1073</v>
      </c>
      <c r="I77" s="45">
        <v>1.1409999999999999E-5</v>
      </c>
      <c r="J77" s="45">
        <v>4.0374999999999999E-5</v>
      </c>
      <c r="K77" s="45">
        <v>4.0374999999999999E-5</v>
      </c>
      <c r="L77" s="11"/>
      <c r="M77" s="11">
        <v>1.0933999999999999</v>
      </c>
      <c r="N77" s="45">
        <v>5.9330000000000003E-5</v>
      </c>
      <c r="O77" s="45">
        <v>2.0994000000000001E-4</v>
      </c>
      <c r="P77" s="45">
        <v>2.0994000000000001E-4</v>
      </c>
      <c r="Q77" s="11"/>
      <c r="R77" s="11">
        <v>1.1099000000000001</v>
      </c>
      <c r="S77" s="45">
        <v>2.6579999999999998E-6</v>
      </c>
      <c r="T77" s="45">
        <v>9.4055E-6</v>
      </c>
      <c r="U77" s="45">
        <v>9.4055E-6</v>
      </c>
      <c r="V77" s="11"/>
      <c r="W77" s="11">
        <v>1.0958000000000001</v>
      </c>
      <c r="X77" s="45">
        <v>5.1119999999999998E-5</v>
      </c>
      <c r="Y77" s="45">
        <v>1.8089000000000001E-4</v>
      </c>
      <c r="Z77" s="46">
        <v>1.8089000000000001E-4</v>
      </c>
      <c r="AC77" s="2"/>
      <c r="AD77" s="2"/>
      <c r="AE77" s="2"/>
      <c r="AH77" s="2"/>
      <c r="AI77" s="2"/>
      <c r="AJ77" s="2"/>
      <c r="AM77" s="2"/>
      <c r="AN77" s="2"/>
      <c r="AO77" s="2"/>
      <c r="AR77" s="2"/>
      <c r="AS77" s="2"/>
      <c r="AT77" s="2"/>
      <c r="AW77" s="2"/>
      <c r="AX77" s="2"/>
      <c r="AY77" s="2"/>
    </row>
    <row r="78" spans="8:51" x14ac:dyDescent="0.25">
      <c r="H78" s="10">
        <v>1.1072</v>
      </c>
      <c r="I78" s="45">
        <v>1.1229999999999999E-5</v>
      </c>
      <c r="J78" s="45">
        <v>3.9737999999999998E-5</v>
      </c>
      <c r="K78" s="45">
        <v>3.9737999999999998E-5</v>
      </c>
      <c r="L78" s="11"/>
      <c r="M78" s="11">
        <v>1.0934999999999999</v>
      </c>
      <c r="N78" s="45">
        <v>5.8560000000000002E-5</v>
      </c>
      <c r="O78" s="45">
        <v>2.0722000000000001E-4</v>
      </c>
      <c r="P78" s="45">
        <v>2.0722000000000001E-4</v>
      </c>
      <c r="Q78" s="11"/>
      <c r="R78" s="11">
        <v>1.1096999999999999</v>
      </c>
      <c r="S78" s="45">
        <v>2.6089999999999999E-6</v>
      </c>
      <c r="T78" s="45">
        <v>9.2320999999999992E-6</v>
      </c>
      <c r="U78" s="45">
        <v>9.2320999999999992E-6</v>
      </c>
      <c r="V78" s="11"/>
      <c r="W78" s="11">
        <v>1.0958000000000001</v>
      </c>
      <c r="X78" s="45">
        <v>5.0569999999999999E-5</v>
      </c>
      <c r="Y78" s="45">
        <v>1.7895000000000001E-4</v>
      </c>
      <c r="Z78" s="46">
        <v>1.7895000000000001E-4</v>
      </c>
      <c r="AC78" s="2"/>
      <c r="AD78" s="2"/>
      <c r="AE78" s="2"/>
      <c r="AH78" s="2"/>
      <c r="AI78" s="2"/>
      <c r="AJ78" s="2"/>
      <c r="AM78" s="2"/>
      <c r="AN78" s="2"/>
      <c r="AO78" s="2"/>
      <c r="AR78" s="2"/>
      <c r="AS78" s="2"/>
      <c r="AT78" s="2"/>
      <c r="AW78" s="2"/>
      <c r="AX78" s="2"/>
      <c r="AY78" s="2"/>
    </row>
    <row r="79" spans="8:51" x14ac:dyDescent="0.25">
      <c r="H79" s="10">
        <v>1.1071</v>
      </c>
      <c r="I79" s="45">
        <v>1.1070000000000001E-5</v>
      </c>
      <c r="J79" s="45">
        <v>3.9171999999999997E-5</v>
      </c>
      <c r="K79" s="45">
        <v>3.9171999999999997E-5</v>
      </c>
      <c r="L79" s="11"/>
      <c r="M79" s="11">
        <v>1.0935999999999999</v>
      </c>
      <c r="N79" s="45">
        <v>5.7800000000000002E-5</v>
      </c>
      <c r="O79" s="45">
        <v>2.0453E-4</v>
      </c>
      <c r="P79" s="45">
        <v>2.0453E-4</v>
      </c>
      <c r="Q79" s="11"/>
      <c r="R79" s="11">
        <v>1.1095999999999999</v>
      </c>
      <c r="S79" s="45">
        <v>2.5670000000000002E-6</v>
      </c>
      <c r="T79" s="45">
        <v>9.0835000000000004E-6</v>
      </c>
      <c r="U79" s="45">
        <v>9.0835000000000004E-6</v>
      </c>
      <c r="V79" s="11"/>
      <c r="W79" s="11">
        <v>1.0958000000000001</v>
      </c>
      <c r="X79" s="45">
        <v>5.0049999999999997E-5</v>
      </c>
      <c r="Y79" s="45">
        <v>1.7710999999999999E-4</v>
      </c>
      <c r="Z79" s="46">
        <v>1.7710999999999999E-4</v>
      </c>
      <c r="AC79" s="2"/>
      <c r="AD79" s="2"/>
      <c r="AE79" s="2"/>
      <c r="AH79" s="2"/>
      <c r="AI79" s="2"/>
      <c r="AJ79" s="2"/>
      <c r="AM79" s="2"/>
      <c r="AN79" s="2"/>
      <c r="AO79" s="2"/>
      <c r="AR79" s="2"/>
      <c r="AS79" s="2"/>
      <c r="AT79" s="2"/>
      <c r="AW79" s="2"/>
      <c r="AX79" s="2"/>
      <c r="AY79" s="2"/>
    </row>
    <row r="80" spans="8:51" x14ac:dyDescent="0.25">
      <c r="H80" s="10">
        <v>1.107</v>
      </c>
      <c r="I80" s="45">
        <v>1.0910000000000001E-5</v>
      </c>
      <c r="J80" s="45">
        <v>3.8606000000000003E-5</v>
      </c>
      <c r="K80" s="45">
        <v>3.8606000000000003E-5</v>
      </c>
      <c r="L80" s="11"/>
      <c r="M80" s="11">
        <v>1.0935999999999999</v>
      </c>
      <c r="N80" s="45">
        <v>5.7070000000000001E-5</v>
      </c>
      <c r="O80" s="45">
        <v>2.0195E-4</v>
      </c>
      <c r="P80" s="45">
        <v>2.0195E-4</v>
      </c>
      <c r="Q80" s="11"/>
      <c r="R80" s="11">
        <v>1.1094999999999999</v>
      </c>
      <c r="S80" s="45">
        <v>2.5179999999999999E-6</v>
      </c>
      <c r="T80" s="45">
        <v>8.9100999999999996E-6</v>
      </c>
      <c r="U80" s="45">
        <v>8.9100999999999996E-6</v>
      </c>
      <c r="V80" s="11"/>
      <c r="W80" s="11">
        <v>1.0958000000000001</v>
      </c>
      <c r="X80" s="45">
        <v>4.956E-5</v>
      </c>
      <c r="Y80" s="45">
        <v>1.7537E-4</v>
      </c>
      <c r="Z80" s="46">
        <v>1.7537E-4</v>
      </c>
      <c r="AC80" s="2"/>
      <c r="AD80" s="2"/>
      <c r="AE80" s="2"/>
      <c r="AH80" s="2"/>
      <c r="AI80" s="2"/>
      <c r="AJ80" s="2"/>
      <c r="AM80" s="2"/>
      <c r="AN80" s="2"/>
      <c r="AO80" s="2"/>
      <c r="AR80" s="2"/>
      <c r="AS80" s="2"/>
      <c r="AT80" s="2"/>
      <c r="AW80" s="2"/>
      <c r="AX80" s="2"/>
      <c r="AY80" s="2"/>
    </row>
    <row r="81" spans="8:51" x14ac:dyDescent="0.25">
      <c r="H81" s="10">
        <v>1.1069</v>
      </c>
      <c r="I81" s="45">
        <v>1.0740000000000001E-5</v>
      </c>
      <c r="J81" s="45">
        <v>3.8003999999999997E-5</v>
      </c>
      <c r="K81" s="45">
        <v>3.8003999999999997E-5</v>
      </c>
      <c r="L81" s="11"/>
      <c r="M81" s="11">
        <v>1.0936999999999999</v>
      </c>
      <c r="N81" s="45">
        <v>5.6339999999999999E-5</v>
      </c>
      <c r="O81" s="45">
        <v>1.9935999999999999E-4</v>
      </c>
      <c r="P81" s="45">
        <v>1.9935999999999999E-4</v>
      </c>
      <c r="Q81" s="11"/>
      <c r="R81" s="11">
        <v>1.1093</v>
      </c>
      <c r="S81" s="45">
        <v>2.4719999999999998E-6</v>
      </c>
      <c r="T81" s="45">
        <v>8.7473000000000001E-6</v>
      </c>
      <c r="U81" s="45">
        <v>8.7473000000000001E-6</v>
      </c>
      <c r="V81" s="11"/>
      <c r="W81" s="11">
        <v>1.0958000000000001</v>
      </c>
      <c r="X81" s="45">
        <v>4.9039999999999998E-5</v>
      </c>
      <c r="Y81" s="45">
        <v>1.7353E-4</v>
      </c>
      <c r="Z81" s="46">
        <v>1.7353E-4</v>
      </c>
      <c r="AC81" s="2"/>
      <c r="AD81" s="2"/>
      <c r="AE81" s="2"/>
      <c r="AH81" s="2"/>
      <c r="AI81" s="2"/>
      <c r="AJ81" s="2"/>
      <c r="AM81" s="2"/>
      <c r="AN81" s="2"/>
      <c r="AO81" s="2"/>
      <c r="AR81" s="2"/>
      <c r="AS81" s="2"/>
      <c r="AT81" s="2"/>
      <c r="AW81" s="2"/>
      <c r="AX81" s="2"/>
      <c r="AY81" s="2"/>
    </row>
    <row r="82" spans="8:51" x14ac:dyDescent="0.25">
      <c r="H82" s="10">
        <v>1.1068</v>
      </c>
      <c r="I82" s="45">
        <v>1.058E-5</v>
      </c>
      <c r="J82" s="45">
        <v>3.7438000000000003E-5</v>
      </c>
      <c r="K82" s="45">
        <v>3.7438000000000003E-5</v>
      </c>
      <c r="L82" s="11"/>
      <c r="M82" s="11">
        <v>1.0938000000000001</v>
      </c>
      <c r="N82" s="45">
        <v>5.5600000000000003E-5</v>
      </c>
      <c r="O82" s="45">
        <v>1.9673999999999999E-4</v>
      </c>
      <c r="P82" s="45">
        <v>1.9673999999999999E-4</v>
      </c>
      <c r="Q82" s="11"/>
      <c r="R82" s="11">
        <v>1.1092</v>
      </c>
      <c r="S82" s="45">
        <v>2.4320000000000002E-6</v>
      </c>
      <c r="T82" s="45">
        <v>8.6057999999999998E-6</v>
      </c>
      <c r="U82" s="45">
        <v>8.6057999999999998E-6</v>
      </c>
      <c r="V82" s="11"/>
      <c r="W82" s="11">
        <v>1.0958000000000001</v>
      </c>
      <c r="X82" s="45">
        <v>4.8550000000000001E-5</v>
      </c>
      <c r="Y82" s="45">
        <v>1.718E-4</v>
      </c>
      <c r="Z82" s="46">
        <v>1.718E-4</v>
      </c>
      <c r="AC82" s="2"/>
      <c r="AD82" s="2"/>
      <c r="AE82" s="2"/>
      <c r="AH82" s="2"/>
      <c r="AI82" s="2"/>
      <c r="AJ82" s="2"/>
      <c r="AM82" s="2"/>
      <c r="AN82" s="2"/>
      <c r="AO82" s="2"/>
      <c r="AR82" s="2"/>
      <c r="AS82" s="2"/>
      <c r="AT82" s="2"/>
      <c r="AW82" s="2"/>
      <c r="AX82" s="2"/>
      <c r="AY82" s="2"/>
    </row>
    <row r="83" spans="8:51" x14ac:dyDescent="0.25">
      <c r="H83" s="10">
        <v>1.1067</v>
      </c>
      <c r="I83" s="45">
        <v>1.043E-5</v>
      </c>
      <c r="J83" s="45">
        <v>3.6906999999999997E-5</v>
      </c>
      <c r="K83" s="45">
        <v>3.6906999999999997E-5</v>
      </c>
      <c r="L83" s="11"/>
      <c r="M83" s="11">
        <v>1.0938000000000001</v>
      </c>
      <c r="N83" s="45">
        <v>5.4929999999999998E-5</v>
      </c>
      <c r="O83" s="45">
        <v>1.9437E-4</v>
      </c>
      <c r="P83" s="45">
        <v>1.9437E-4</v>
      </c>
      <c r="Q83" s="11"/>
      <c r="R83" s="11">
        <v>1.109</v>
      </c>
      <c r="S83" s="45">
        <v>2.3860000000000001E-6</v>
      </c>
      <c r="T83" s="45">
        <v>8.4430000000000003E-6</v>
      </c>
      <c r="U83" s="45">
        <v>8.4430000000000003E-6</v>
      </c>
      <c r="V83" s="11"/>
      <c r="W83" s="11">
        <v>1.0958000000000001</v>
      </c>
      <c r="X83" s="45">
        <v>4.8069999999999999E-5</v>
      </c>
      <c r="Y83" s="45">
        <v>1.7009999999999999E-4</v>
      </c>
      <c r="Z83" s="46">
        <v>1.7009999999999999E-4</v>
      </c>
      <c r="AC83" s="2"/>
      <c r="AD83" s="2"/>
      <c r="AE83" s="2"/>
      <c r="AH83" s="2"/>
      <c r="AI83" s="2"/>
      <c r="AJ83" s="2"/>
      <c r="AM83" s="2"/>
      <c r="AN83" s="2"/>
      <c r="AO83" s="2"/>
      <c r="AR83" s="2"/>
      <c r="AS83" s="2"/>
      <c r="AT83" s="2"/>
      <c r="AW83" s="2"/>
      <c r="AX83" s="2"/>
      <c r="AY83" s="2"/>
    </row>
    <row r="84" spans="8:51" x14ac:dyDescent="0.25">
      <c r="H84" s="10">
        <v>1.1066</v>
      </c>
      <c r="I84" s="45">
        <v>1.028E-5</v>
      </c>
      <c r="J84" s="45">
        <v>3.6377000000000001E-5</v>
      </c>
      <c r="K84" s="45">
        <v>3.6377000000000001E-5</v>
      </c>
      <c r="L84" s="11"/>
      <c r="M84" s="11">
        <v>1.0939000000000001</v>
      </c>
      <c r="N84" s="45">
        <v>5.4200000000000003E-5</v>
      </c>
      <c r="O84" s="45">
        <v>1.9179000000000001E-4</v>
      </c>
      <c r="P84" s="45">
        <v>1.9179000000000001E-4</v>
      </c>
      <c r="Q84" s="11"/>
      <c r="R84" s="11">
        <v>1.1089</v>
      </c>
      <c r="S84" s="45">
        <v>2.3439999999999999E-6</v>
      </c>
      <c r="T84" s="45">
        <v>8.2943999999999997E-6</v>
      </c>
      <c r="U84" s="45">
        <v>8.2943999999999997E-6</v>
      </c>
      <c r="V84" s="11"/>
      <c r="W84" s="11">
        <v>1.0958000000000001</v>
      </c>
      <c r="X84" s="45">
        <v>4.761E-5</v>
      </c>
      <c r="Y84" s="45">
        <v>1.6846999999999999E-4</v>
      </c>
      <c r="Z84" s="46">
        <v>1.6846999999999999E-4</v>
      </c>
      <c r="AC84" s="2"/>
      <c r="AD84" s="2"/>
      <c r="AE84" s="2"/>
      <c r="AH84" s="2"/>
      <c r="AI84" s="2"/>
      <c r="AJ84" s="2"/>
      <c r="AM84" s="2"/>
      <c r="AN84" s="2"/>
      <c r="AO84" s="2"/>
      <c r="AR84" s="2"/>
      <c r="AS84" s="2"/>
      <c r="AT84" s="2"/>
      <c r="AW84" s="2"/>
      <c r="AX84" s="2"/>
      <c r="AY84" s="2"/>
    </row>
    <row r="85" spans="8:51" x14ac:dyDescent="0.25">
      <c r="H85" s="10">
        <v>1.1065</v>
      </c>
      <c r="I85" s="45">
        <v>1.013E-5</v>
      </c>
      <c r="J85" s="45">
        <v>3.5846000000000002E-5</v>
      </c>
      <c r="K85" s="45">
        <v>3.5846000000000002E-5</v>
      </c>
      <c r="L85" s="11"/>
      <c r="M85" s="11">
        <v>1.0939000000000001</v>
      </c>
      <c r="N85" s="45">
        <v>5.3529999999999997E-5</v>
      </c>
      <c r="O85" s="45">
        <v>1.8942000000000001E-4</v>
      </c>
      <c r="P85" s="45">
        <v>1.8942000000000001E-4</v>
      </c>
      <c r="Q85" s="11"/>
      <c r="R85" s="11">
        <v>1.1088</v>
      </c>
      <c r="S85" s="45">
        <v>2.3010000000000001E-6</v>
      </c>
      <c r="T85" s="45">
        <v>8.1423E-6</v>
      </c>
      <c r="U85" s="45">
        <v>8.1423E-6</v>
      </c>
      <c r="V85" s="11"/>
      <c r="W85" s="11">
        <v>1.0958000000000001</v>
      </c>
      <c r="X85" s="45">
        <v>4.7150000000000001E-5</v>
      </c>
      <c r="Y85" s="45">
        <v>1.6684E-4</v>
      </c>
      <c r="Z85" s="46">
        <v>1.6684E-4</v>
      </c>
      <c r="AC85" s="2"/>
      <c r="AD85" s="2"/>
      <c r="AE85" s="2"/>
      <c r="AH85" s="2"/>
      <c r="AI85" s="2"/>
      <c r="AJ85" s="2"/>
      <c r="AM85" s="2"/>
      <c r="AN85" s="2"/>
      <c r="AO85" s="2"/>
      <c r="AR85" s="2"/>
      <c r="AS85" s="2"/>
      <c r="AT85" s="2"/>
      <c r="AW85" s="2"/>
      <c r="AX85" s="2"/>
      <c r="AY85" s="2"/>
    </row>
    <row r="86" spans="8:51" x14ac:dyDescent="0.25">
      <c r="H86" s="10">
        <v>1.1064000000000001</v>
      </c>
      <c r="I86" s="45">
        <v>9.9879999999999999E-6</v>
      </c>
      <c r="J86" s="45">
        <v>3.5342999999999997E-5</v>
      </c>
      <c r="K86" s="45">
        <v>3.5342999999999997E-5</v>
      </c>
      <c r="L86" s="11"/>
      <c r="M86" s="11">
        <v>1.0940000000000001</v>
      </c>
      <c r="N86" s="45">
        <v>5.2859999999999999E-5</v>
      </c>
      <c r="O86" s="45">
        <v>1.8704999999999999E-4</v>
      </c>
      <c r="P86" s="45">
        <v>1.8704999999999999E-4</v>
      </c>
      <c r="Q86" s="11"/>
      <c r="R86" s="11">
        <v>1.1086</v>
      </c>
      <c r="S86" s="45">
        <v>2.261E-6</v>
      </c>
      <c r="T86" s="45">
        <v>8.0006999999999995E-6</v>
      </c>
      <c r="U86" s="45">
        <v>8.0006999999999995E-6</v>
      </c>
      <c r="V86" s="11"/>
      <c r="W86" s="11">
        <v>1.0956999999999999</v>
      </c>
      <c r="X86" s="45">
        <v>4.6690000000000002E-5</v>
      </c>
      <c r="Y86" s="45">
        <v>1.6521999999999999E-4</v>
      </c>
      <c r="Z86" s="46">
        <v>1.6521999999999999E-4</v>
      </c>
      <c r="AC86" s="2"/>
      <c r="AD86" s="2"/>
      <c r="AE86" s="2"/>
      <c r="AH86" s="2"/>
      <c r="AI86" s="2"/>
      <c r="AJ86" s="2"/>
      <c r="AM86" s="2"/>
      <c r="AN86" s="2"/>
      <c r="AO86" s="2"/>
      <c r="AR86" s="2"/>
      <c r="AS86" s="2"/>
      <c r="AT86" s="2"/>
      <c r="AW86" s="2"/>
      <c r="AX86" s="2"/>
      <c r="AY86" s="2"/>
    </row>
    <row r="87" spans="8:51" x14ac:dyDescent="0.25">
      <c r="H87" s="10">
        <v>1.1063000000000001</v>
      </c>
      <c r="I87" s="45">
        <v>9.8509999999999994E-6</v>
      </c>
      <c r="J87" s="45">
        <v>3.4857999999999997E-5</v>
      </c>
      <c r="K87" s="45">
        <v>3.4857999999999997E-5</v>
      </c>
      <c r="L87" s="11"/>
      <c r="M87" s="11">
        <v>1.0940000000000001</v>
      </c>
      <c r="N87" s="45">
        <v>5.215E-5</v>
      </c>
      <c r="O87" s="45">
        <v>1.8453999999999999E-4</v>
      </c>
      <c r="P87" s="45">
        <v>1.8453999999999999E-4</v>
      </c>
      <c r="Q87" s="11"/>
      <c r="R87" s="11">
        <v>1.1085</v>
      </c>
      <c r="S87" s="45">
        <v>2.2340000000000001E-6</v>
      </c>
      <c r="T87" s="45">
        <v>7.9052000000000001E-6</v>
      </c>
      <c r="U87" s="45">
        <v>7.9052000000000001E-6</v>
      </c>
      <c r="V87" s="11"/>
      <c r="W87" s="11">
        <v>1.0956999999999999</v>
      </c>
      <c r="X87" s="45">
        <v>4.6270000000000003E-5</v>
      </c>
      <c r="Y87" s="45">
        <v>1.6373000000000001E-4</v>
      </c>
      <c r="Z87" s="46">
        <v>1.6373000000000001E-4</v>
      </c>
      <c r="AC87" s="2"/>
      <c r="AD87" s="2"/>
      <c r="AE87" s="2"/>
      <c r="AH87" s="2"/>
      <c r="AI87" s="2"/>
      <c r="AJ87" s="2"/>
      <c r="AM87" s="2"/>
      <c r="AN87" s="2"/>
      <c r="AO87" s="2"/>
      <c r="AR87" s="2"/>
      <c r="AS87" s="2"/>
      <c r="AT87" s="2"/>
      <c r="AW87" s="2"/>
      <c r="AX87" s="2"/>
      <c r="AY87" s="2"/>
    </row>
    <row r="88" spans="8:51" x14ac:dyDescent="0.25">
      <c r="H88" s="10">
        <v>1.1062000000000001</v>
      </c>
      <c r="I88" s="45">
        <v>9.7200000000000001E-6</v>
      </c>
      <c r="J88" s="45">
        <v>3.4394999999999998E-5</v>
      </c>
      <c r="K88" s="45">
        <v>3.4394999999999998E-5</v>
      </c>
      <c r="L88" s="11"/>
      <c r="M88" s="11">
        <v>1.0940000000000001</v>
      </c>
      <c r="N88" s="45">
        <v>5.151E-5</v>
      </c>
      <c r="O88" s="45">
        <v>1.8227E-4</v>
      </c>
      <c r="P88" s="45">
        <v>1.8227E-4</v>
      </c>
      <c r="Q88" s="11"/>
      <c r="R88" s="11">
        <v>1.1083000000000001</v>
      </c>
      <c r="S88" s="45">
        <v>2.1909999999999999E-6</v>
      </c>
      <c r="T88" s="45">
        <v>7.7530000000000001E-6</v>
      </c>
      <c r="U88" s="45">
        <v>7.7530000000000001E-6</v>
      </c>
      <c r="V88" s="11"/>
      <c r="W88" s="11">
        <v>1.0956999999999999</v>
      </c>
      <c r="X88" s="45">
        <v>4.583E-5</v>
      </c>
      <c r="Y88" s="45">
        <v>1.6217E-4</v>
      </c>
      <c r="Z88" s="46">
        <v>1.6217E-4</v>
      </c>
      <c r="AC88" s="2"/>
      <c r="AD88" s="2"/>
      <c r="AE88" s="2"/>
      <c r="AH88" s="2"/>
      <c r="AI88" s="2"/>
      <c r="AJ88" s="2"/>
      <c r="AM88" s="2"/>
      <c r="AN88" s="2"/>
      <c r="AO88" s="2"/>
      <c r="AR88" s="2"/>
      <c r="AS88" s="2"/>
      <c r="AT88" s="2"/>
      <c r="AW88" s="2"/>
      <c r="AX88" s="2"/>
      <c r="AY88" s="2"/>
    </row>
    <row r="89" spans="8:51" x14ac:dyDescent="0.25">
      <c r="H89" s="10">
        <v>1.1060000000000001</v>
      </c>
      <c r="I89" s="45">
        <v>9.5829999999999996E-6</v>
      </c>
      <c r="J89" s="45">
        <v>3.3909999999999999E-5</v>
      </c>
      <c r="K89" s="45">
        <v>3.3909999999999999E-5</v>
      </c>
      <c r="L89" s="11"/>
      <c r="M89" s="11">
        <v>1.0941000000000001</v>
      </c>
      <c r="N89" s="45">
        <v>5.0840000000000001E-5</v>
      </c>
      <c r="O89" s="45">
        <v>1.7990000000000001E-4</v>
      </c>
      <c r="P89" s="45">
        <v>1.7990000000000001E-4</v>
      </c>
      <c r="Q89" s="11"/>
      <c r="R89" s="11">
        <v>1.1082000000000001</v>
      </c>
      <c r="S89" s="45">
        <v>2.1449999999999998E-6</v>
      </c>
      <c r="T89" s="45">
        <v>7.5901999999999998E-6</v>
      </c>
      <c r="U89" s="45">
        <v>7.5901999999999998E-6</v>
      </c>
      <c r="V89" s="11"/>
      <c r="W89" s="11">
        <v>1.0956999999999999</v>
      </c>
      <c r="X89" s="45">
        <v>4.5399999999999999E-5</v>
      </c>
      <c r="Y89" s="45">
        <v>1.6065E-4</v>
      </c>
      <c r="Z89" s="46">
        <v>1.6065E-4</v>
      </c>
      <c r="AC89" s="2"/>
      <c r="AD89" s="2"/>
      <c r="AE89" s="2"/>
      <c r="AH89" s="2"/>
      <c r="AI89" s="2"/>
      <c r="AJ89" s="2"/>
      <c r="AM89" s="2"/>
      <c r="AN89" s="2"/>
      <c r="AO89" s="2"/>
      <c r="AR89" s="2"/>
      <c r="AS89" s="2"/>
      <c r="AT89" s="2"/>
      <c r="AW89" s="2"/>
      <c r="AX89" s="2"/>
      <c r="AY89" s="2"/>
    </row>
    <row r="90" spans="8:51" x14ac:dyDescent="0.25">
      <c r="H90" s="10">
        <v>1.1059000000000001</v>
      </c>
      <c r="I90" s="45">
        <v>9.4539999999999996E-6</v>
      </c>
      <c r="J90" s="45">
        <v>3.3454000000000002E-5</v>
      </c>
      <c r="K90" s="45">
        <v>3.3454000000000002E-5</v>
      </c>
      <c r="L90" s="11"/>
      <c r="M90" s="11">
        <v>1.0941000000000001</v>
      </c>
      <c r="N90" s="45">
        <v>5.0170000000000002E-5</v>
      </c>
      <c r="O90" s="45">
        <v>1.7752999999999999E-4</v>
      </c>
      <c r="P90" s="45">
        <v>1.7752999999999999E-4</v>
      </c>
      <c r="Q90" s="11"/>
      <c r="R90" s="11">
        <v>1.1081000000000001</v>
      </c>
      <c r="S90" s="45">
        <v>2.1119999999999999E-6</v>
      </c>
      <c r="T90" s="45">
        <v>7.4734999999999997E-6</v>
      </c>
      <c r="U90" s="45">
        <v>7.4734999999999997E-6</v>
      </c>
      <c r="V90" s="11"/>
      <c r="W90" s="11">
        <v>1.0955999999999999</v>
      </c>
      <c r="X90" s="45">
        <v>4.498E-5</v>
      </c>
      <c r="Y90" s="45">
        <v>1.5915999999999999E-4</v>
      </c>
      <c r="Z90" s="46">
        <v>1.5915999999999999E-4</v>
      </c>
      <c r="AC90" s="2"/>
      <c r="AD90" s="2"/>
      <c r="AE90" s="2"/>
      <c r="AH90" s="2"/>
      <c r="AI90" s="2"/>
      <c r="AJ90" s="2"/>
      <c r="AM90" s="2"/>
      <c r="AN90" s="2"/>
      <c r="AO90" s="2"/>
      <c r="AR90" s="2"/>
      <c r="AS90" s="2"/>
      <c r="AT90" s="2"/>
      <c r="AW90" s="2"/>
      <c r="AX90" s="2"/>
      <c r="AY90" s="2"/>
    </row>
    <row r="91" spans="8:51" x14ac:dyDescent="0.25">
      <c r="H91" s="10">
        <v>1.1057999999999999</v>
      </c>
      <c r="I91" s="45">
        <v>9.3200000000000006E-6</v>
      </c>
      <c r="J91" s="45">
        <v>3.2978999999999997E-5</v>
      </c>
      <c r="K91" s="45">
        <v>3.2978999999999997E-5</v>
      </c>
      <c r="L91" s="11"/>
      <c r="M91" s="11">
        <v>1.0941000000000001</v>
      </c>
      <c r="N91" s="45">
        <v>4.956E-5</v>
      </c>
      <c r="O91" s="45">
        <v>1.7537E-4</v>
      </c>
      <c r="P91" s="45">
        <v>1.7537E-4</v>
      </c>
      <c r="Q91" s="11"/>
      <c r="R91" s="11">
        <v>1.1079000000000001</v>
      </c>
      <c r="S91" s="45">
        <v>2.0719999999999998E-6</v>
      </c>
      <c r="T91" s="45">
        <v>7.3319000000000001E-6</v>
      </c>
      <c r="U91" s="45">
        <v>7.3319000000000001E-6</v>
      </c>
      <c r="V91" s="11"/>
      <c r="W91" s="11">
        <v>1.0955999999999999</v>
      </c>
      <c r="X91" s="45">
        <v>4.4570000000000002E-5</v>
      </c>
      <c r="Y91" s="45">
        <v>1.5771000000000001E-4</v>
      </c>
      <c r="Z91" s="46">
        <v>1.5771000000000001E-4</v>
      </c>
      <c r="AC91" s="2"/>
      <c r="AD91" s="2"/>
      <c r="AE91" s="2"/>
      <c r="AH91" s="2"/>
      <c r="AI91" s="2"/>
      <c r="AJ91" s="2"/>
      <c r="AM91" s="2"/>
      <c r="AN91" s="2"/>
      <c r="AO91" s="2"/>
      <c r="AR91" s="2"/>
      <c r="AS91" s="2"/>
      <c r="AT91" s="2"/>
      <c r="AW91" s="2"/>
      <c r="AX91" s="2"/>
      <c r="AY91" s="2"/>
    </row>
    <row r="92" spans="8:51" x14ac:dyDescent="0.25">
      <c r="H92" s="10">
        <v>1.1056999999999999</v>
      </c>
      <c r="I92" s="45">
        <v>9.1949999999999992E-6</v>
      </c>
      <c r="J92" s="45">
        <v>3.2536999999999997E-5</v>
      </c>
      <c r="K92" s="45">
        <v>3.2536999999999997E-5</v>
      </c>
      <c r="L92" s="11"/>
      <c r="M92" s="11">
        <v>1.0942000000000001</v>
      </c>
      <c r="N92" s="45">
        <v>4.8909999999999998E-5</v>
      </c>
      <c r="O92" s="45">
        <v>1.7306999999999999E-4</v>
      </c>
      <c r="P92" s="45">
        <v>1.7306999999999999E-4</v>
      </c>
      <c r="Q92" s="11"/>
      <c r="R92" s="11">
        <v>1.1077999999999999</v>
      </c>
      <c r="S92" s="45">
        <v>2.0389999999999999E-6</v>
      </c>
      <c r="T92" s="45">
        <v>7.2150999999999997E-6</v>
      </c>
      <c r="U92" s="45">
        <v>7.2150999999999997E-6</v>
      </c>
      <c r="V92" s="11"/>
      <c r="W92" s="11">
        <v>1.0955999999999999</v>
      </c>
      <c r="X92" s="45">
        <v>4.4169999999999999E-5</v>
      </c>
      <c r="Y92" s="45">
        <v>1.563E-4</v>
      </c>
      <c r="Z92" s="46">
        <v>1.563E-4</v>
      </c>
      <c r="AC92" s="2"/>
      <c r="AD92" s="2"/>
      <c r="AE92" s="2"/>
      <c r="AH92" s="2"/>
      <c r="AI92" s="2"/>
      <c r="AJ92" s="2"/>
      <c r="AM92" s="2"/>
      <c r="AN92" s="2"/>
      <c r="AO92" s="2"/>
      <c r="AR92" s="2"/>
      <c r="AS92" s="2"/>
      <c r="AT92" s="2"/>
      <c r="AW92" s="2"/>
      <c r="AX92" s="2"/>
      <c r="AY92" s="2"/>
    </row>
    <row r="93" spans="8:51" x14ac:dyDescent="0.25">
      <c r="H93" s="10">
        <v>1.1055999999999999</v>
      </c>
      <c r="I93" s="45">
        <v>9.0729999999999994E-6</v>
      </c>
      <c r="J93" s="45">
        <v>3.2104999999999998E-5</v>
      </c>
      <c r="K93" s="45">
        <v>3.2104999999999998E-5</v>
      </c>
      <c r="L93" s="11"/>
      <c r="M93" s="11">
        <v>1.0942000000000001</v>
      </c>
      <c r="N93" s="45">
        <v>4.8310000000000003E-5</v>
      </c>
      <c r="O93" s="45">
        <v>1.7095000000000001E-4</v>
      </c>
      <c r="P93" s="45">
        <v>1.7095000000000001E-4</v>
      </c>
      <c r="Q93" s="11"/>
      <c r="R93" s="11">
        <v>1.1075999999999999</v>
      </c>
      <c r="S93" s="45">
        <v>2.0020000000000001E-6</v>
      </c>
      <c r="T93" s="45">
        <v>7.0841999999999999E-6</v>
      </c>
      <c r="U93" s="45">
        <v>7.0841999999999999E-6</v>
      </c>
      <c r="V93" s="11"/>
      <c r="W93" s="11">
        <v>1.0954999999999999</v>
      </c>
      <c r="X93" s="45">
        <v>4.3779999999999998E-5</v>
      </c>
      <c r="Y93" s="45">
        <v>1.5491999999999999E-4</v>
      </c>
      <c r="Z93" s="46">
        <v>1.5491999999999999E-4</v>
      </c>
      <c r="AC93" s="2"/>
      <c r="AD93" s="2"/>
      <c r="AE93" s="2"/>
      <c r="AH93" s="2"/>
      <c r="AI93" s="2"/>
      <c r="AJ93" s="2"/>
      <c r="AM93" s="2"/>
      <c r="AN93" s="2"/>
      <c r="AO93" s="2"/>
      <c r="AR93" s="2"/>
      <c r="AS93" s="2"/>
      <c r="AT93" s="2"/>
      <c r="AW93" s="2"/>
      <c r="AX93" s="2"/>
      <c r="AY93" s="2"/>
    </row>
    <row r="94" spans="8:51" x14ac:dyDescent="0.25">
      <c r="H94" s="10">
        <v>1.1054999999999999</v>
      </c>
      <c r="I94" s="45">
        <v>8.9509999999999995E-6</v>
      </c>
      <c r="J94" s="45">
        <v>3.1674000000000002E-5</v>
      </c>
      <c r="K94" s="45">
        <v>3.1674000000000002E-5</v>
      </c>
      <c r="L94" s="11"/>
      <c r="M94" s="11">
        <v>1.0942000000000001</v>
      </c>
      <c r="N94" s="45">
        <v>4.7679999999999998E-5</v>
      </c>
      <c r="O94" s="45">
        <v>1.6872E-4</v>
      </c>
      <c r="P94" s="45">
        <v>1.6872E-4</v>
      </c>
      <c r="Q94" s="11"/>
      <c r="R94" s="11">
        <v>1.1074999999999999</v>
      </c>
      <c r="S94" s="45">
        <v>1.9649999999999998E-6</v>
      </c>
      <c r="T94" s="45">
        <v>6.9533E-6</v>
      </c>
      <c r="U94" s="45">
        <v>6.9533E-6</v>
      </c>
      <c r="V94" s="11"/>
      <c r="W94" s="11">
        <v>1.0954999999999999</v>
      </c>
      <c r="X94" s="45">
        <v>4.3380000000000001E-5</v>
      </c>
      <c r="Y94" s="45">
        <v>1.5349999999999999E-4</v>
      </c>
      <c r="Z94" s="46">
        <v>1.5349999999999999E-4</v>
      </c>
      <c r="AC94" s="2"/>
      <c r="AD94" s="2"/>
      <c r="AE94" s="2"/>
      <c r="AH94" s="2"/>
      <c r="AI94" s="2"/>
      <c r="AJ94" s="2"/>
      <c r="AM94" s="2"/>
      <c r="AN94" s="2"/>
      <c r="AO94" s="2"/>
      <c r="AR94" s="2"/>
      <c r="AS94" s="2"/>
      <c r="AT94" s="2"/>
      <c r="AW94" s="2"/>
      <c r="AX94" s="2"/>
      <c r="AY94" s="2"/>
    </row>
    <row r="95" spans="8:51" x14ac:dyDescent="0.25">
      <c r="H95" s="10">
        <v>1.1052999999999999</v>
      </c>
      <c r="I95" s="45">
        <v>8.8319999999999995E-6</v>
      </c>
      <c r="J95" s="45">
        <v>3.1253E-5</v>
      </c>
      <c r="K95" s="45">
        <v>3.1253E-5</v>
      </c>
      <c r="L95" s="11"/>
      <c r="M95" s="11">
        <v>1.0943000000000001</v>
      </c>
      <c r="N95" s="45">
        <v>4.7080000000000003E-5</v>
      </c>
      <c r="O95" s="45">
        <v>1.6660000000000001E-4</v>
      </c>
      <c r="P95" s="45">
        <v>1.6660000000000001E-4</v>
      </c>
      <c r="Q95" s="11"/>
      <c r="R95" s="11">
        <v>1.1073</v>
      </c>
      <c r="S95" s="45">
        <v>1.9319999999999999E-6</v>
      </c>
      <c r="T95" s="45">
        <v>6.8364999999999997E-6</v>
      </c>
      <c r="U95" s="45">
        <v>6.8364999999999997E-6</v>
      </c>
      <c r="V95" s="11"/>
      <c r="W95" s="11">
        <v>1.0953999999999999</v>
      </c>
      <c r="X95" s="45">
        <v>4.3000000000000002E-5</v>
      </c>
      <c r="Y95" s="45">
        <v>1.5216000000000001E-4</v>
      </c>
      <c r="Z95" s="46">
        <v>1.5216000000000001E-4</v>
      </c>
      <c r="AC95" s="2"/>
      <c r="AD95" s="2"/>
      <c r="AE95" s="2"/>
      <c r="AH95" s="2"/>
      <c r="AI95" s="2"/>
      <c r="AJ95" s="2"/>
      <c r="AM95" s="2"/>
      <c r="AN95" s="2"/>
      <c r="AO95" s="2"/>
      <c r="AR95" s="2"/>
      <c r="AS95" s="2"/>
      <c r="AT95" s="2"/>
      <c r="AW95" s="2"/>
      <c r="AX95" s="2"/>
      <c r="AY95" s="2"/>
    </row>
    <row r="96" spans="8:51" x14ac:dyDescent="0.25">
      <c r="H96" s="10">
        <v>1.1052</v>
      </c>
      <c r="I96" s="45">
        <v>8.7190000000000007E-6</v>
      </c>
      <c r="J96" s="45">
        <v>3.0852999999999998E-5</v>
      </c>
      <c r="K96" s="45">
        <v>3.0852999999999998E-5</v>
      </c>
      <c r="L96" s="11"/>
      <c r="M96" s="11">
        <v>1.0943000000000001</v>
      </c>
      <c r="N96" s="45">
        <v>4.6499999999999999E-5</v>
      </c>
      <c r="O96" s="45">
        <v>1.6453999999999999E-4</v>
      </c>
      <c r="P96" s="45">
        <v>1.6453999999999999E-4</v>
      </c>
      <c r="Q96" s="11"/>
      <c r="R96" s="11">
        <v>1.1072</v>
      </c>
      <c r="S96" s="45">
        <v>1.8980000000000001E-6</v>
      </c>
      <c r="T96" s="45">
        <v>6.7162000000000002E-6</v>
      </c>
      <c r="U96" s="45">
        <v>6.7162000000000002E-6</v>
      </c>
      <c r="V96" s="11"/>
      <c r="W96" s="11">
        <v>1.0953999999999999</v>
      </c>
      <c r="X96" s="45">
        <v>4.2620000000000002E-5</v>
      </c>
      <c r="Y96" s="45">
        <v>1.5081E-4</v>
      </c>
      <c r="Z96" s="46">
        <v>1.5081E-4</v>
      </c>
      <c r="AC96" s="2"/>
      <c r="AD96" s="2"/>
      <c r="AE96" s="2"/>
      <c r="AH96" s="2"/>
      <c r="AI96" s="2"/>
      <c r="AJ96" s="2"/>
      <c r="AM96" s="2"/>
      <c r="AN96" s="2"/>
      <c r="AO96" s="2"/>
      <c r="AR96" s="2"/>
      <c r="AS96" s="2"/>
      <c r="AT96" s="2"/>
      <c r="AW96" s="2"/>
      <c r="AX96" s="2"/>
      <c r="AY96" s="2"/>
    </row>
    <row r="97" spans="8:51" x14ac:dyDescent="0.25">
      <c r="H97" s="10">
        <v>1.1051</v>
      </c>
      <c r="I97" s="45">
        <v>8.5939999999999994E-6</v>
      </c>
      <c r="J97" s="45">
        <v>3.0409999999999999E-5</v>
      </c>
      <c r="K97" s="45">
        <v>3.0409999999999999E-5</v>
      </c>
      <c r="L97" s="11"/>
      <c r="M97" s="11">
        <v>1.0943000000000001</v>
      </c>
      <c r="N97" s="45">
        <v>4.5920000000000001E-5</v>
      </c>
      <c r="O97" s="45">
        <v>1.6249E-4</v>
      </c>
      <c r="P97" s="45">
        <v>1.6249E-4</v>
      </c>
      <c r="Q97" s="11"/>
      <c r="R97" s="11">
        <v>1.1071</v>
      </c>
      <c r="S97" s="45">
        <v>1.8619999999999999E-6</v>
      </c>
      <c r="T97" s="45">
        <v>6.5888000000000003E-6</v>
      </c>
      <c r="U97" s="45">
        <v>6.5888000000000003E-6</v>
      </c>
      <c r="V97" s="11"/>
      <c r="W97" s="11">
        <v>1.0953999999999999</v>
      </c>
      <c r="X97" s="45">
        <v>4.2249999999999997E-5</v>
      </c>
      <c r="Y97" s="45">
        <v>1.495E-4</v>
      </c>
      <c r="Z97" s="46">
        <v>1.495E-4</v>
      </c>
      <c r="AC97" s="2"/>
      <c r="AD97" s="2"/>
      <c r="AE97" s="2"/>
      <c r="AH97" s="2"/>
      <c r="AI97" s="2"/>
      <c r="AJ97" s="2"/>
      <c r="AM97" s="2"/>
      <c r="AN97" s="2"/>
      <c r="AO97" s="2"/>
      <c r="AR97" s="2"/>
      <c r="AS97" s="2"/>
      <c r="AT97" s="2"/>
      <c r="AW97" s="2"/>
      <c r="AX97" s="2"/>
      <c r="AY97" s="2"/>
    </row>
    <row r="98" spans="8:51" x14ac:dyDescent="0.25">
      <c r="H98" s="10">
        <v>1.105</v>
      </c>
      <c r="I98" s="45">
        <v>8.4840000000000004E-6</v>
      </c>
      <c r="J98" s="45">
        <v>3.0020999999999999E-5</v>
      </c>
      <c r="K98" s="45">
        <v>3.0020999999999999E-5</v>
      </c>
      <c r="L98" s="11"/>
      <c r="M98" s="11">
        <v>1.0943000000000001</v>
      </c>
      <c r="N98" s="45">
        <v>4.5349999999999998E-5</v>
      </c>
      <c r="O98" s="45">
        <v>1.6046999999999999E-4</v>
      </c>
      <c r="P98" s="45">
        <v>1.6046999999999999E-4</v>
      </c>
      <c r="Q98" s="11"/>
      <c r="R98" s="11">
        <v>1.1069</v>
      </c>
      <c r="S98" s="45">
        <v>1.8339999999999999E-6</v>
      </c>
      <c r="T98" s="45">
        <v>6.4896999999999999E-6</v>
      </c>
      <c r="U98" s="45">
        <v>6.4896999999999999E-6</v>
      </c>
      <c r="V98" s="11"/>
      <c r="W98" s="11">
        <v>1.0952999999999999</v>
      </c>
      <c r="X98" s="45">
        <v>4.1879999999999999E-5</v>
      </c>
      <c r="Y98" s="45">
        <v>1.482E-4</v>
      </c>
      <c r="Z98" s="46">
        <v>1.482E-4</v>
      </c>
      <c r="AC98" s="2"/>
      <c r="AD98" s="2"/>
      <c r="AE98" s="2"/>
      <c r="AH98" s="2"/>
      <c r="AI98" s="2"/>
      <c r="AJ98" s="2"/>
      <c r="AM98" s="2"/>
      <c r="AN98" s="2"/>
      <c r="AO98" s="2"/>
      <c r="AR98" s="2"/>
      <c r="AS98" s="2"/>
      <c r="AT98" s="2"/>
      <c r="AW98" s="2"/>
      <c r="AX98" s="2"/>
      <c r="AY98" s="2"/>
    </row>
    <row r="99" spans="8:51" x14ac:dyDescent="0.25">
      <c r="H99" s="10">
        <v>1.1049</v>
      </c>
      <c r="I99" s="45">
        <v>8.3799999999999994E-6</v>
      </c>
      <c r="J99" s="45">
        <v>2.9652999999999999E-5</v>
      </c>
      <c r="K99" s="45">
        <v>2.9652999999999999E-5</v>
      </c>
      <c r="L99" s="11"/>
      <c r="M99" s="11">
        <v>1.0943000000000001</v>
      </c>
      <c r="N99" s="45">
        <v>4.4799999999999998E-5</v>
      </c>
      <c r="O99" s="45">
        <v>1.5852999999999999E-4</v>
      </c>
      <c r="P99" s="45">
        <v>1.5852999999999999E-4</v>
      </c>
      <c r="Q99" s="11"/>
      <c r="R99" s="11">
        <v>1.1068</v>
      </c>
      <c r="S99" s="45">
        <v>1.7940000000000001E-6</v>
      </c>
      <c r="T99" s="45">
        <v>6.3481999999999996E-6</v>
      </c>
      <c r="U99" s="45">
        <v>6.3481999999999996E-6</v>
      </c>
      <c r="V99" s="11"/>
      <c r="W99" s="11">
        <v>1.0952999999999999</v>
      </c>
      <c r="X99" s="45">
        <v>4.1520000000000002E-5</v>
      </c>
      <c r="Y99" s="45">
        <v>1.4692000000000001E-4</v>
      </c>
      <c r="Z99" s="46">
        <v>1.4692000000000001E-4</v>
      </c>
      <c r="AC99" s="2"/>
      <c r="AD99" s="2"/>
      <c r="AE99" s="2"/>
      <c r="AH99" s="2"/>
      <c r="AI99" s="2"/>
      <c r="AJ99" s="2"/>
      <c r="AM99" s="2"/>
      <c r="AN99" s="2"/>
      <c r="AO99" s="2"/>
      <c r="AR99" s="2"/>
      <c r="AS99" s="2"/>
      <c r="AT99" s="2"/>
      <c r="AW99" s="2"/>
      <c r="AX99" s="2"/>
      <c r="AY99" s="2"/>
    </row>
    <row r="100" spans="8:51" x14ac:dyDescent="0.25">
      <c r="H100" s="10">
        <v>1.1047</v>
      </c>
      <c r="I100" s="45">
        <v>8.2700000000000004E-6</v>
      </c>
      <c r="J100" s="45">
        <v>2.9264E-5</v>
      </c>
      <c r="K100" s="45">
        <v>2.9264E-5</v>
      </c>
      <c r="L100" s="11"/>
      <c r="M100" s="11">
        <v>1.0943000000000001</v>
      </c>
      <c r="N100" s="45">
        <v>4.4240000000000003E-5</v>
      </c>
      <c r="O100" s="45">
        <v>1.5655000000000001E-4</v>
      </c>
      <c r="P100" s="45">
        <v>1.5655000000000001E-4</v>
      </c>
      <c r="Q100" s="11"/>
      <c r="R100" s="11">
        <v>1.1066</v>
      </c>
      <c r="S100" s="45">
        <v>1.767E-6</v>
      </c>
      <c r="T100" s="45">
        <v>6.2527000000000003E-6</v>
      </c>
      <c r="U100" s="45">
        <v>6.2527000000000003E-6</v>
      </c>
      <c r="V100" s="11"/>
      <c r="W100" s="11">
        <v>1.0952</v>
      </c>
      <c r="X100" s="45">
        <v>4.1159999999999999E-5</v>
      </c>
      <c r="Y100" s="45">
        <v>1.4564999999999999E-4</v>
      </c>
      <c r="Z100" s="46">
        <v>1.4564999999999999E-4</v>
      </c>
      <c r="AC100" s="2"/>
      <c r="AD100" s="2"/>
      <c r="AE100" s="2"/>
      <c r="AH100" s="2"/>
      <c r="AI100" s="2"/>
      <c r="AJ100" s="2"/>
      <c r="AM100" s="2"/>
      <c r="AN100" s="2"/>
      <c r="AO100" s="2"/>
      <c r="AR100" s="2"/>
      <c r="AS100" s="2"/>
      <c r="AT100" s="2"/>
      <c r="AW100" s="2"/>
      <c r="AX100" s="2"/>
      <c r="AY100" s="2"/>
    </row>
    <row r="101" spans="8:51" x14ac:dyDescent="0.25">
      <c r="H101" s="10">
        <v>1.1046</v>
      </c>
      <c r="I101" s="45">
        <v>8.1629999999999996E-6</v>
      </c>
      <c r="J101" s="45">
        <v>2.8884999999999999E-5</v>
      </c>
      <c r="K101" s="45">
        <v>2.8884999999999999E-5</v>
      </c>
      <c r="L101" s="11"/>
      <c r="M101" s="11">
        <v>1.0943000000000001</v>
      </c>
      <c r="N101" s="45">
        <v>4.3689999999999997E-5</v>
      </c>
      <c r="O101" s="45">
        <v>1.5459999999999999E-4</v>
      </c>
      <c r="P101" s="45">
        <v>1.5459999999999999E-4</v>
      </c>
      <c r="Q101" s="11"/>
      <c r="R101" s="11">
        <v>1.1065</v>
      </c>
      <c r="S101" s="45">
        <v>1.733E-6</v>
      </c>
      <c r="T101" s="45">
        <v>6.1322999999999997E-6</v>
      </c>
      <c r="U101" s="45">
        <v>6.1322999999999997E-6</v>
      </c>
      <c r="V101" s="11"/>
      <c r="W101" s="11">
        <v>1.0952</v>
      </c>
      <c r="X101" s="45">
        <v>4.0809999999999997E-5</v>
      </c>
      <c r="Y101" s="45">
        <v>1.4441000000000001E-4</v>
      </c>
      <c r="Z101" s="46">
        <v>1.4441000000000001E-4</v>
      </c>
      <c r="AC101" s="2"/>
      <c r="AD101" s="2"/>
      <c r="AE101" s="2"/>
      <c r="AH101" s="2"/>
      <c r="AI101" s="2"/>
      <c r="AJ101" s="2"/>
      <c r="AM101" s="2"/>
      <c r="AN101" s="2"/>
      <c r="AO101" s="2"/>
      <c r="AR101" s="2"/>
      <c r="AS101" s="2"/>
      <c r="AT101" s="2"/>
      <c r="AW101" s="2"/>
      <c r="AX101" s="2"/>
      <c r="AY101" s="2"/>
    </row>
    <row r="102" spans="8:51" x14ac:dyDescent="0.25">
      <c r="H102" s="10">
        <v>1.1045</v>
      </c>
      <c r="I102" s="45">
        <v>8.0630000000000006E-6</v>
      </c>
      <c r="J102" s="45">
        <v>2.8530999999999998E-5</v>
      </c>
      <c r="K102" s="45">
        <v>2.8530999999999998E-5</v>
      </c>
      <c r="L102" s="11"/>
      <c r="M102" s="11">
        <v>1.0943000000000001</v>
      </c>
      <c r="N102" s="45">
        <v>4.3170000000000002E-5</v>
      </c>
      <c r="O102" s="45">
        <v>1.5275999999999999E-4</v>
      </c>
      <c r="P102" s="45">
        <v>1.5275999999999999E-4</v>
      </c>
      <c r="Q102" s="11"/>
      <c r="R102" s="11">
        <v>1.1063000000000001</v>
      </c>
      <c r="S102" s="45">
        <v>1.7060000000000001E-6</v>
      </c>
      <c r="T102" s="45">
        <v>6.0368000000000004E-6</v>
      </c>
      <c r="U102" s="45">
        <v>6.0368000000000004E-6</v>
      </c>
      <c r="V102" s="11"/>
      <c r="W102" s="11">
        <v>1.0951</v>
      </c>
      <c r="X102" s="45">
        <v>4.0460000000000002E-5</v>
      </c>
      <c r="Y102" s="45">
        <v>1.4317E-4</v>
      </c>
      <c r="Z102" s="46">
        <v>1.4317E-4</v>
      </c>
      <c r="AC102" s="2"/>
      <c r="AD102" s="2"/>
      <c r="AE102" s="2"/>
      <c r="AH102" s="2"/>
      <c r="AI102" s="2"/>
      <c r="AJ102" s="2"/>
      <c r="AM102" s="2"/>
      <c r="AN102" s="2"/>
      <c r="AO102" s="2"/>
      <c r="AR102" s="2"/>
      <c r="AS102" s="2"/>
      <c r="AT102" s="2"/>
      <c r="AW102" s="2"/>
      <c r="AX102" s="2"/>
      <c r="AY102" s="2"/>
    </row>
    <row r="103" spans="8:51" x14ac:dyDescent="0.25">
      <c r="H103" s="10">
        <v>1.1044</v>
      </c>
      <c r="I103" s="45">
        <v>7.9529999999999999E-6</v>
      </c>
      <c r="J103" s="45">
        <v>2.8141999999999999E-5</v>
      </c>
      <c r="K103" s="45">
        <v>2.8141999999999999E-5</v>
      </c>
      <c r="L103" s="11"/>
      <c r="M103" s="11">
        <v>1.0943000000000001</v>
      </c>
      <c r="N103" s="45">
        <v>4.2629999999999997E-5</v>
      </c>
      <c r="O103" s="45">
        <v>1.5085000000000001E-4</v>
      </c>
      <c r="P103" s="45">
        <v>1.5085000000000001E-4</v>
      </c>
      <c r="Q103" s="11"/>
      <c r="R103" s="11">
        <v>1.1062000000000001</v>
      </c>
      <c r="S103" s="45">
        <v>1.669E-6</v>
      </c>
      <c r="T103" s="45">
        <v>5.9058999999999996E-6</v>
      </c>
      <c r="U103" s="45">
        <v>5.9058999999999996E-6</v>
      </c>
      <c r="V103" s="11"/>
      <c r="W103" s="11">
        <v>1.0951</v>
      </c>
      <c r="X103" s="45">
        <v>4.0120000000000002E-5</v>
      </c>
      <c r="Y103" s="45">
        <v>1.4197E-4</v>
      </c>
      <c r="Z103" s="46">
        <v>1.4197E-4</v>
      </c>
      <c r="AC103" s="2"/>
      <c r="AD103" s="2"/>
      <c r="AE103" s="2"/>
      <c r="AH103" s="2"/>
      <c r="AI103" s="2"/>
      <c r="AJ103" s="2"/>
      <c r="AM103" s="2"/>
      <c r="AN103" s="2"/>
      <c r="AO103" s="2"/>
      <c r="AR103" s="2"/>
      <c r="AS103" s="2"/>
      <c r="AT103" s="2"/>
      <c r="AW103" s="2"/>
      <c r="AX103" s="2"/>
      <c r="AY103" s="2"/>
    </row>
    <row r="104" spans="8:51" x14ac:dyDescent="0.25">
      <c r="H104" s="10">
        <v>1.1043000000000001</v>
      </c>
      <c r="I104" s="45">
        <v>7.8550000000000002E-6</v>
      </c>
      <c r="J104" s="45">
        <v>2.7795000000000001E-5</v>
      </c>
      <c r="K104" s="45">
        <v>2.7795000000000001E-5</v>
      </c>
      <c r="L104" s="11"/>
      <c r="M104" s="11">
        <v>1.0943000000000001</v>
      </c>
      <c r="N104" s="45">
        <v>4.2120000000000003E-5</v>
      </c>
      <c r="O104" s="45">
        <v>1.4904E-4</v>
      </c>
      <c r="P104" s="45">
        <v>1.4904E-4</v>
      </c>
      <c r="Q104" s="11"/>
      <c r="R104" s="11">
        <v>1.1061000000000001</v>
      </c>
      <c r="S104" s="45">
        <v>1.6390000000000001E-6</v>
      </c>
      <c r="T104" s="45">
        <v>5.7996999999999997E-6</v>
      </c>
      <c r="U104" s="45">
        <v>5.7996999999999997E-6</v>
      </c>
      <c r="V104" s="11"/>
      <c r="W104" s="11">
        <v>1.095</v>
      </c>
      <c r="X104" s="45">
        <v>3.9789999999999997E-5</v>
      </c>
      <c r="Y104" s="45">
        <v>1.4080000000000001E-4</v>
      </c>
      <c r="Z104" s="46">
        <v>1.4080000000000001E-4</v>
      </c>
      <c r="AC104" s="2"/>
      <c r="AD104" s="2"/>
      <c r="AE104" s="2"/>
      <c r="AH104" s="2"/>
      <c r="AI104" s="2"/>
      <c r="AJ104" s="2"/>
      <c r="AM104" s="2"/>
      <c r="AN104" s="2"/>
      <c r="AO104" s="2"/>
      <c r="AR104" s="2"/>
      <c r="AS104" s="2"/>
      <c r="AT104" s="2"/>
      <c r="AW104" s="2"/>
      <c r="AX104" s="2"/>
      <c r="AY104" s="2"/>
    </row>
    <row r="105" spans="8:51" x14ac:dyDescent="0.25">
      <c r="H105" s="10">
        <v>1.1041000000000001</v>
      </c>
      <c r="I105" s="45">
        <v>7.7610000000000007E-6</v>
      </c>
      <c r="J105" s="45">
        <v>2.7463000000000001E-5</v>
      </c>
      <c r="K105" s="45">
        <v>2.7463000000000001E-5</v>
      </c>
      <c r="L105" s="11"/>
      <c r="M105" s="11">
        <v>1.0943000000000001</v>
      </c>
      <c r="N105" s="45">
        <v>4.159E-5</v>
      </c>
      <c r="O105" s="45">
        <v>1.4716999999999999E-4</v>
      </c>
      <c r="P105" s="45">
        <v>1.4716999999999999E-4</v>
      </c>
      <c r="Q105" s="11"/>
      <c r="R105" s="11">
        <v>1.1059000000000001</v>
      </c>
      <c r="S105" s="45">
        <v>1.6109999999999999E-6</v>
      </c>
      <c r="T105" s="45">
        <v>5.7006000000000001E-6</v>
      </c>
      <c r="U105" s="45">
        <v>5.7006000000000001E-6</v>
      </c>
      <c r="V105" s="11"/>
      <c r="W105" s="11">
        <v>1.0949</v>
      </c>
      <c r="X105" s="45">
        <v>3.9459999999999998E-5</v>
      </c>
      <c r="Y105" s="45">
        <v>1.3962999999999999E-4</v>
      </c>
      <c r="Z105" s="46">
        <v>1.3962999999999999E-4</v>
      </c>
      <c r="AC105" s="2"/>
      <c r="AD105" s="2"/>
      <c r="AE105" s="2"/>
      <c r="AH105" s="2"/>
      <c r="AI105" s="2"/>
      <c r="AJ105" s="2"/>
      <c r="AM105" s="2"/>
      <c r="AN105" s="2"/>
      <c r="AO105" s="2"/>
      <c r="AR105" s="2"/>
      <c r="AS105" s="2"/>
      <c r="AT105" s="2"/>
      <c r="AW105" s="2"/>
      <c r="AX105" s="2"/>
      <c r="AY105" s="2"/>
    </row>
    <row r="106" spans="8:51" x14ac:dyDescent="0.25">
      <c r="H106" s="10">
        <v>1.1040000000000001</v>
      </c>
      <c r="I106" s="45">
        <v>7.6569999999999997E-6</v>
      </c>
      <c r="J106" s="45">
        <v>2.7095000000000001E-5</v>
      </c>
      <c r="K106" s="45">
        <v>2.7095000000000001E-5</v>
      </c>
      <c r="L106" s="11"/>
      <c r="M106" s="11">
        <v>1.0943000000000001</v>
      </c>
      <c r="N106" s="45">
        <v>4.108E-5</v>
      </c>
      <c r="O106" s="45">
        <v>1.4536E-4</v>
      </c>
      <c r="P106" s="45">
        <v>1.4536E-4</v>
      </c>
      <c r="Q106" s="11"/>
      <c r="R106" s="11">
        <v>1.1057999999999999</v>
      </c>
      <c r="S106" s="45">
        <v>1.584E-6</v>
      </c>
      <c r="T106" s="45">
        <v>5.6050999999999999E-6</v>
      </c>
      <c r="U106" s="45">
        <v>5.6050999999999999E-6</v>
      </c>
      <c r="V106" s="11"/>
      <c r="W106" s="11">
        <v>1.0949</v>
      </c>
      <c r="X106" s="45">
        <v>3.913E-5</v>
      </c>
      <c r="Y106" s="45">
        <v>1.3846E-4</v>
      </c>
      <c r="Z106" s="46">
        <v>1.3846E-4</v>
      </c>
      <c r="AC106" s="2"/>
      <c r="AD106" s="2"/>
      <c r="AE106" s="2"/>
      <c r="AH106" s="2"/>
      <c r="AI106" s="2"/>
      <c r="AJ106" s="2"/>
      <c r="AM106" s="2"/>
      <c r="AN106" s="2"/>
      <c r="AO106" s="2"/>
      <c r="AR106" s="2"/>
      <c r="AS106" s="2"/>
      <c r="AT106" s="2"/>
      <c r="AW106" s="2"/>
      <c r="AX106" s="2"/>
      <c r="AY106" s="2"/>
    </row>
    <row r="107" spans="8:51" x14ac:dyDescent="0.25">
      <c r="H107" s="10">
        <v>1.1039000000000001</v>
      </c>
      <c r="I107" s="45">
        <v>7.5619999999999998E-6</v>
      </c>
      <c r="J107" s="45">
        <v>2.6758999999999999E-5</v>
      </c>
      <c r="K107" s="45">
        <v>2.6758999999999999E-5</v>
      </c>
      <c r="L107" s="11"/>
      <c r="M107" s="11">
        <v>1.0943000000000001</v>
      </c>
      <c r="N107" s="45">
        <v>4.0550000000000003E-5</v>
      </c>
      <c r="O107" s="45">
        <v>1.4349E-4</v>
      </c>
      <c r="P107" s="45">
        <v>1.4349E-4</v>
      </c>
      <c r="Q107" s="11"/>
      <c r="R107" s="11">
        <v>1.1055999999999999</v>
      </c>
      <c r="S107" s="45">
        <v>1.553E-6</v>
      </c>
      <c r="T107" s="45">
        <v>5.4953999999999999E-6</v>
      </c>
      <c r="U107" s="45">
        <v>5.4953999999999999E-6</v>
      </c>
      <c r="V107" s="11"/>
      <c r="W107" s="11">
        <v>1.0948</v>
      </c>
      <c r="X107" s="45">
        <v>3.8810000000000003E-5</v>
      </c>
      <c r="Y107" s="45">
        <v>1.3732999999999999E-4</v>
      </c>
      <c r="Z107" s="46">
        <v>1.3732999999999999E-4</v>
      </c>
      <c r="AC107" s="2"/>
      <c r="AD107" s="2"/>
      <c r="AE107" s="2"/>
      <c r="AH107" s="2"/>
      <c r="AI107" s="2"/>
      <c r="AJ107" s="2"/>
      <c r="AM107" s="2"/>
      <c r="AN107" s="2"/>
      <c r="AO107" s="2"/>
      <c r="AR107" s="2"/>
      <c r="AS107" s="2"/>
      <c r="AT107" s="2"/>
      <c r="AW107" s="2"/>
      <c r="AX107" s="2"/>
      <c r="AY107" s="2"/>
    </row>
    <row r="108" spans="8:51" x14ac:dyDescent="0.25">
      <c r="H108" s="10">
        <v>1.1037999999999999</v>
      </c>
      <c r="I108" s="45">
        <v>7.4710000000000001E-6</v>
      </c>
      <c r="J108" s="45">
        <v>2.6437000000000001E-5</v>
      </c>
      <c r="K108" s="45">
        <v>2.6437000000000001E-5</v>
      </c>
      <c r="L108" s="11"/>
      <c r="M108" s="11">
        <v>1.0943000000000001</v>
      </c>
      <c r="N108" s="45">
        <v>4.0040000000000003E-5</v>
      </c>
      <c r="O108" s="45">
        <v>1.4168000000000001E-4</v>
      </c>
      <c r="P108" s="45">
        <v>1.4168000000000001E-4</v>
      </c>
      <c r="Q108" s="11"/>
      <c r="R108" s="11">
        <v>1.1054999999999999</v>
      </c>
      <c r="S108" s="45">
        <v>1.5290000000000001E-6</v>
      </c>
      <c r="T108" s="45">
        <v>5.4105000000000001E-6</v>
      </c>
      <c r="U108" s="45">
        <v>5.4105000000000001E-6</v>
      </c>
      <c r="V108" s="11"/>
      <c r="W108" s="11">
        <v>1.0948</v>
      </c>
      <c r="X108" s="45">
        <v>3.8489999999999999E-5</v>
      </c>
      <c r="Y108" s="45">
        <v>1.362E-4</v>
      </c>
      <c r="Z108" s="46">
        <v>1.362E-4</v>
      </c>
      <c r="AC108" s="2"/>
      <c r="AD108" s="2"/>
      <c r="AE108" s="2"/>
      <c r="AH108" s="2"/>
      <c r="AI108" s="2"/>
      <c r="AJ108" s="2"/>
      <c r="AM108" s="2"/>
      <c r="AN108" s="2"/>
      <c r="AO108" s="2"/>
      <c r="AR108" s="2"/>
      <c r="AS108" s="2"/>
      <c r="AT108" s="2"/>
      <c r="AW108" s="2"/>
      <c r="AX108" s="2"/>
      <c r="AY108" s="2"/>
    </row>
    <row r="109" spans="8:51" x14ac:dyDescent="0.25">
      <c r="H109" s="10">
        <v>1.1035999999999999</v>
      </c>
      <c r="I109" s="45">
        <v>7.379E-6</v>
      </c>
      <c r="J109" s="45">
        <v>2.6111000000000001E-5</v>
      </c>
      <c r="K109" s="45">
        <v>2.6111000000000001E-5</v>
      </c>
      <c r="L109" s="11"/>
      <c r="M109" s="11">
        <v>1.0943000000000001</v>
      </c>
      <c r="N109" s="45">
        <v>3.9570000000000002E-5</v>
      </c>
      <c r="O109" s="45">
        <v>1.4002E-4</v>
      </c>
      <c r="P109" s="45">
        <v>1.4002E-4</v>
      </c>
      <c r="Q109" s="11"/>
      <c r="R109" s="11">
        <v>1.1052999999999999</v>
      </c>
      <c r="S109" s="45">
        <v>1.5009999999999999E-6</v>
      </c>
      <c r="T109" s="45">
        <v>5.3113999999999997E-6</v>
      </c>
      <c r="U109" s="45">
        <v>5.3113999999999997E-6</v>
      </c>
      <c r="V109" s="11"/>
      <c r="W109" s="11">
        <v>1.0947</v>
      </c>
      <c r="X109" s="45">
        <v>3.8179999999999997E-5</v>
      </c>
      <c r="Y109" s="45">
        <v>1.351E-4</v>
      </c>
      <c r="Z109" s="46">
        <v>1.351E-4</v>
      </c>
      <c r="AC109" s="2"/>
      <c r="AD109" s="2"/>
      <c r="AE109" s="2"/>
      <c r="AH109" s="2"/>
      <c r="AI109" s="2"/>
      <c r="AJ109" s="2"/>
      <c r="AM109" s="2"/>
      <c r="AN109" s="2"/>
      <c r="AO109" s="2"/>
      <c r="AR109" s="2"/>
      <c r="AS109" s="2"/>
      <c r="AT109" s="2"/>
      <c r="AW109" s="2"/>
      <c r="AX109" s="2"/>
      <c r="AY109" s="2"/>
    </row>
    <row r="110" spans="8:51" x14ac:dyDescent="0.25">
      <c r="H110" s="10">
        <v>1.1034999999999999</v>
      </c>
      <c r="I110" s="45">
        <v>7.2910000000000002E-6</v>
      </c>
      <c r="J110" s="45">
        <v>2.58E-5</v>
      </c>
      <c r="K110" s="45">
        <v>2.58E-5</v>
      </c>
      <c r="L110" s="11"/>
      <c r="M110" s="11">
        <v>1.0943000000000001</v>
      </c>
      <c r="N110" s="45">
        <v>3.9069999999999997E-5</v>
      </c>
      <c r="O110" s="45">
        <v>1.3825E-4</v>
      </c>
      <c r="P110" s="45">
        <v>1.3825E-4</v>
      </c>
      <c r="Q110" s="11"/>
      <c r="R110" s="11">
        <v>1.1052</v>
      </c>
      <c r="S110" s="45">
        <v>1.474E-6</v>
      </c>
      <c r="T110" s="45">
        <v>5.2159000000000003E-6</v>
      </c>
      <c r="U110" s="45">
        <v>5.2159000000000003E-6</v>
      </c>
      <c r="V110" s="11"/>
      <c r="W110" s="11">
        <v>1.0946</v>
      </c>
      <c r="X110" s="45">
        <v>3.7880000000000003E-5</v>
      </c>
      <c r="Y110" s="45">
        <v>1.3404000000000001E-4</v>
      </c>
      <c r="Z110" s="46">
        <v>1.3404000000000001E-4</v>
      </c>
      <c r="AC110" s="2"/>
      <c r="AD110" s="2"/>
      <c r="AE110" s="2"/>
      <c r="AH110" s="2"/>
      <c r="AI110" s="2"/>
      <c r="AJ110" s="2"/>
      <c r="AM110" s="2"/>
      <c r="AN110" s="2"/>
      <c r="AO110" s="2"/>
      <c r="AR110" s="2"/>
      <c r="AS110" s="2"/>
      <c r="AT110" s="2"/>
      <c r="AW110" s="2"/>
      <c r="AX110" s="2"/>
      <c r="AY110" s="2"/>
    </row>
    <row r="111" spans="8:51" x14ac:dyDescent="0.25">
      <c r="H111" s="10">
        <v>1.1033999999999999</v>
      </c>
      <c r="I111" s="45">
        <v>7.199E-6</v>
      </c>
      <c r="J111" s="45">
        <v>2.5474E-5</v>
      </c>
      <c r="K111" s="45">
        <v>2.5474E-5</v>
      </c>
      <c r="L111" s="11"/>
      <c r="M111" s="11">
        <v>1.0943000000000001</v>
      </c>
      <c r="N111" s="45">
        <v>3.8600000000000003E-5</v>
      </c>
      <c r="O111" s="45">
        <v>1.3658999999999999E-4</v>
      </c>
      <c r="P111" s="45">
        <v>1.3658999999999999E-4</v>
      </c>
      <c r="Q111" s="11"/>
      <c r="R111" s="11">
        <v>1.105</v>
      </c>
      <c r="S111" s="45">
        <v>1.443E-6</v>
      </c>
      <c r="T111" s="45">
        <v>5.1062000000000003E-6</v>
      </c>
      <c r="U111" s="45">
        <v>5.1062000000000003E-6</v>
      </c>
      <c r="V111" s="11"/>
      <c r="W111" s="11">
        <v>1.0946</v>
      </c>
      <c r="X111" s="45">
        <v>3.7570000000000001E-5</v>
      </c>
      <c r="Y111" s="45">
        <v>1.3294000000000001E-4</v>
      </c>
      <c r="Z111" s="46">
        <v>1.3294000000000001E-4</v>
      </c>
      <c r="AC111" s="2"/>
      <c r="AD111" s="2"/>
      <c r="AE111" s="2"/>
      <c r="AH111" s="2"/>
      <c r="AI111" s="2"/>
      <c r="AJ111" s="2"/>
      <c r="AM111" s="2"/>
      <c r="AN111" s="2"/>
      <c r="AO111" s="2"/>
      <c r="AR111" s="2"/>
      <c r="AS111" s="2"/>
      <c r="AT111" s="2"/>
      <c r="AW111" s="2"/>
      <c r="AX111" s="2"/>
      <c r="AY111" s="2"/>
    </row>
    <row r="112" spans="8:51" x14ac:dyDescent="0.25">
      <c r="H112" s="10">
        <v>1.1032999999999999</v>
      </c>
      <c r="I112" s="45">
        <v>7.1110000000000002E-6</v>
      </c>
      <c r="J112" s="45">
        <v>2.5162999999999999E-5</v>
      </c>
      <c r="K112" s="45">
        <v>2.5162999999999999E-5</v>
      </c>
      <c r="L112" s="11"/>
      <c r="M112" s="11">
        <v>1.0943000000000001</v>
      </c>
      <c r="N112" s="45">
        <v>3.8120000000000001E-5</v>
      </c>
      <c r="O112" s="45">
        <v>1.3489E-4</v>
      </c>
      <c r="P112" s="45">
        <v>1.3489E-4</v>
      </c>
      <c r="Q112" s="11"/>
      <c r="R112" s="11">
        <v>1.1049</v>
      </c>
      <c r="S112" s="45">
        <v>1.4219999999999999E-6</v>
      </c>
      <c r="T112" s="45">
        <v>5.0317999999999998E-6</v>
      </c>
      <c r="U112" s="45">
        <v>5.0317999999999998E-6</v>
      </c>
      <c r="V112" s="11"/>
      <c r="W112" s="11">
        <v>1.0945</v>
      </c>
      <c r="X112" s="45">
        <v>3.7270000000000001E-5</v>
      </c>
      <c r="Y112" s="45">
        <v>1.3187999999999999E-4</v>
      </c>
      <c r="Z112" s="46">
        <v>1.3187999999999999E-4</v>
      </c>
      <c r="AC112" s="2"/>
      <c r="AD112" s="2"/>
      <c r="AE112" s="2"/>
      <c r="AH112" s="2"/>
      <c r="AI112" s="2"/>
      <c r="AJ112" s="2"/>
      <c r="AM112" s="2"/>
      <c r="AN112" s="2"/>
      <c r="AO112" s="2"/>
      <c r="AR112" s="2"/>
      <c r="AS112" s="2"/>
      <c r="AT112" s="2"/>
      <c r="AW112" s="2"/>
      <c r="AX112" s="2"/>
      <c r="AY112" s="2"/>
    </row>
    <row r="113" spans="8:51" x14ac:dyDescent="0.25">
      <c r="H113" s="10">
        <v>1.1031</v>
      </c>
      <c r="I113" s="45">
        <v>7.0249999999999997E-6</v>
      </c>
      <c r="J113" s="45">
        <v>2.4858000000000002E-5</v>
      </c>
      <c r="K113" s="45">
        <v>2.4858000000000002E-5</v>
      </c>
      <c r="L113" s="11"/>
      <c r="M113" s="11">
        <v>1.0942000000000001</v>
      </c>
      <c r="N113" s="45">
        <v>3.7639999999999999E-5</v>
      </c>
      <c r="O113" s="45">
        <v>1.3318999999999999E-4</v>
      </c>
      <c r="P113" s="45">
        <v>1.3318999999999999E-4</v>
      </c>
      <c r="Q113" s="11"/>
      <c r="R113" s="11">
        <v>1.1048</v>
      </c>
      <c r="S113" s="45">
        <v>1.395E-6</v>
      </c>
      <c r="T113" s="45">
        <v>4.9362999999999996E-6</v>
      </c>
      <c r="U113" s="45">
        <v>4.9362999999999996E-6</v>
      </c>
      <c r="V113" s="11"/>
      <c r="W113" s="11">
        <v>1.0944</v>
      </c>
      <c r="X113" s="45">
        <v>3.6980000000000002E-5</v>
      </c>
      <c r="Y113" s="45">
        <v>1.3086E-4</v>
      </c>
      <c r="Z113" s="46">
        <v>1.3086E-4</v>
      </c>
      <c r="AC113" s="2"/>
      <c r="AD113" s="2"/>
      <c r="AE113" s="2"/>
      <c r="AH113" s="2"/>
      <c r="AI113" s="2"/>
      <c r="AJ113" s="2"/>
      <c r="AM113" s="2"/>
      <c r="AN113" s="2"/>
      <c r="AO113" s="2"/>
      <c r="AR113" s="2"/>
      <c r="AS113" s="2"/>
      <c r="AT113" s="2"/>
      <c r="AW113" s="2"/>
      <c r="AX113" s="2"/>
      <c r="AY113" s="2"/>
    </row>
    <row r="114" spans="8:51" x14ac:dyDescent="0.25">
      <c r="H114" s="10">
        <v>1.103</v>
      </c>
      <c r="I114" s="45">
        <v>6.9399999999999996E-6</v>
      </c>
      <c r="J114" s="45">
        <v>2.4558000000000001E-5</v>
      </c>
      <c r="K114" s="45">
        <v>2.4558000000000001E-5</v>
      </c>
      <c r="L114" s="11"/>
      <c r="M114" s="11">
        <v>1.0942000000000001</v>
      </c>
      <c r="N114" s="45">
        <v>3.7160000000000003E-5</v>
      </c>
      <c r="O114" s="45">
        <v>1.3149E-4</v>
      </c>
      <c r="P114" s="45">
        <v>1.3149E-4</v>
      </c>
      <c r="Q114" s="11"/>
      <c r="R114" s="11">
        <v>1.1046</v>
      </c>
      <c r="S114" s="45">
        <v>1.37E-6</v>
      </c>
      <c r="T114" s="45">
        <v>4.8478000000000004E-6</v>
      </c>
      <c r="U114" s="45">
        <v>4.8478000000000004E-6</v>
      </c>
      <c r="V114" s="11"/>
      <c r="W114" s="11">
        <v>1.0944</v>
      </c>
      <c r="X114" s="45">
        <v>3.6690000000000003E-5</v>
      </c>
      <c r="Y114" s="45">
        <v>1.2983E-4</v>
      </c>
      <c r="Z114" s="46">
        <v>1.2983E-4</v>
      </c>
      <c r="AC114" s="2"/>
      <c r="AD114" s="2"/>
      <c r="AE114" s="2"/>
      <c r="AH114" s="2"/>
      <c r="AI114" s="2"/>
      <c r="AJ114" s="2"/>
      <c r="AM114" s="2"/>
      <c r="AN114" s="2"/>
      <c r="AO114" s="2"/>
      <c r="AR114" s="2"/>
      <c r="AS114" s="2"/>
      <c r="AT114" s="2"/>
      <c r="AW114" s="2"/>
      <c r="AX114" s="2"/>
      <c r="AY114" s="2"/>
    </row>
    <row r="115" spans="8:51" x14ac:dyDescent="0.25">
      <c r="H115" s="10">
        <v>1.1029</v>
      </c>
      <c r="I115" s="45">
        <v>6.8539999999999999E-6</v>
      </c>
      <c r="J115" s="45">
        <v>2.4253E-5</v>
      </c>
      <c r="K115" s="45">
        <v>2.4253E-5</v>
      </c>
      <c r="L115" s="11"/>
      <c r="M115" s="11">
        <v>1.0942000000000001</v>
      </c>
      <c r="N115" s="45">
        <v>3.6709999999999999E-5</v>
      </c>
      <c r="O115" s="45">
        <v>1.2990000000000001E-4</v>
      </c>
      <c r="P115" s="45">
        <v>1.2990000000000001E-4</v>
      </c>
      <c r="Q115" s="11"/>
      <c r="R115" s="11">
        <v>1.1045</v>
      </c>
      <c r="S115" s="45">
        <v>1.3459999999999999E-6</v>
      </c>
      <c r="T115" s="45">
        <v>4.7628999999999997E-6</v>
      </c>
      <c r="U115" s="45">
        <v>4.7628999999999997E-6</v>
      </c>
      <c r="V115" s="11"/>
      <c r="W115" s="11">
        <v>1.0943000000000001</v>
      </c>
      <c r="X115" s="45">
        <v>3.6390000000000002E-5</v>
      </c>
      <c r="Y115" s="45">
        <v>1.2877E-4</v>
      </c>
      <c r="Z115" s="46">
        <v>1.2877E-4</v>
      </c>
      <c r="AC115" s="2"/>
      <c r="AD115" s="2"/>
      <c r="AE115" s="2"/>
      <c r="AH115" s="2"/>
      <c r="AI115" s="2"/>
      <c r="AJ115" s="2"/>
      <c r="AM115" s="2"/>
      <c r="AN115" s="2"/>
      <c r="AO115" s="2"/>
      <c r="AR115" s="2"/>
      <c r="AS115" s="2"/>
      <c r="AT115" s="2"/>
      <c r="AW115" s="2"/>
      <c r="AX115" s="2"/>
      <c r="AY115" s="2"/>
    </row>
    <row r="116" spans="8:51" x14ac:dyDescent="0.25">
      <c r="H116" s="10">
        <v>1.1027</v>
      </c>
      <c r="I116" s="45">
        <v>6.7719999999999997E-6</v>
      </c>
      <c r="J116" s="45">
        <v>2.3963000000000001E-5</v>
      </c>
      <c r="K116" s="45">
        <v>2.3963000000000001E-5</v>
      </c>
      <c r="L116" s="11"/>
      <c r="M116" s="11">
        <v>1.0942000000000001</v>
      </c>
      <c r="N116" s="45">
        <v>3.6279999999999998E-5</v>
      </c>
      <c r="O116" s="45">
        <v>1.2837999999999999E-4</v>
      </c>
      <c r="P116" s="45">
        <v>1.2837999999999999E-4</v>
      </c>
      <c r="Q116" s="11"/>
      <c r="R116" s="11">
        <v>1.1043000000000001</v>
      </c>
      <c r="S116" s="45">
        <v>1.3179999999999999E-6</v>
      </c>
      <c r="T116" s="45">
        <v>4.6638000000000001E-6</v>
      </c>
      <c r="U116" s="45">
        <v>4.6638000000000001E-6</v>
      </c>
      <c r="V116" s="11"/>
      <c r="W116" s="11">
        <v>1.0942000000000001</v>
      </c>
      <c r="X116" s="45">
        <v>3.6109999999999998E-5</v>
      </c>
      <c r="Y116" s="45">
        <v>1.2778E-4</v>
      </c>
      <c r="Z116" s="46">
        <v>1.2778E-4</v>
      </c>
      <c r="AC116" s="2"/>
      <c r="AD116" s="2"/>
      <c r="AE116" s="2"/>
      <c r="AH116" s="2"/>
      <c r="AI116" s="2"/>
      <c r="AJ116" s="2"/>
      <c r="AM116" s="2"/>
      <c r="AN116" s="2"/>
      <c r="AO116" s="2"/>
      <c r="AR116" s="2"/>
      <c r="AS116" s="2"/>
      <c r="AT116" s="2"/>
      <c r="AW116" s="2"/>
      <c r="AX116" s="2"/>
      <c r="AY116" s="2"/>
    </row>
    <row r="117" spans="8:51" x14ac:dyDescent="0.25">
      <c r="H117" s="10">
        <v>1.1026</v>
      </c>
      <c r="I117" s="45">
        <v>6.686E-6</v>
      </c>
      <c r="J117" s="45">
        <v>2.3659000000000002E-5</v>
      </c>
      <c r="K117" s="45">
        <v>2.3659000000000002E-5</v>
      </c>
      <c r="L117" s="11"/>
      <c r="M117" s="11">
        <v>1.0942000000000001</v>
      </c>
      <c r="N117" s="45">
        <v>3.5819999999999999E-5</v>
      </c>
      <c r="O117" s="45">
        <v>1.2674999999999999E-4</v>
      </c>
      <c r="P117" s="45">
        <v>1.2674999999999999E-4</v>
      </c>
      <c r="Q117" s="11"/>
      <c r="R117" s="11">
        <v>1.1042000000000001</v>
      </c>
      <c r="S117" s="45">
        <v>1.297E-6</v>
      </c>
      <c r="T117" s="45">
        <v>4.5894999999999999E-6</v>
      </c>
      <c r="U117" s="45">
        <v>4.5894999999999999E-6</v>
      </c>
      <c r="V117" s="11"/>
      <c r="W117" s="11">
        <v>1.0942000000000001</v>
      </c>
      <c r="X117" s="45">
        <v>3.5819999999999999E-5</v>
      </c>
      <c r="Y117" s="45">
        <v>1.2674999999999999E-4</v>
      </c>
      <c r="Z117" s="46">
        <v>1.2674999999999999E-4</v>
      </c>
      <c r="AC117" s="2"/>
      <c r="AD117" s="2"/>
      <c r="AE117" s="2"/>
      <c r="AH117" s="2"/>
      <c r="AI117" s="2"/>
      <c r="AJ117" s="2"/>
      <c r="AM117" s="2"/>
      <c r="AN117" s="2"/>
      <c r="AO117" s="2"/>
      <c r="AR117" s="2"/>
      <c r="AS117" s="2"/>
      <c r="AT117" s="2"/>
      <c r="AW117" s="2"/>
      <c r="AX117" s="2"/>
      <c r="AY117" s="2"/>
    </row>
    <row r="118" spans="8:51" x14ac:dyDescent="0.25">
      <c r="H118" s="10">
        <v>1.1025</v>
      </c>
      <c r="I118" s="45">
        <v>6.6069999999999996E-6</v>
      </c>
      <c r="J118" s="45">
        <v>2.3379000000000001E-5</v>
      </c>
      <c r="K118" s="45">
        <v>2.3379000000000001E-5</v>
      </c>
      <c r="L118" s="11"/>
      <c r="M118" s="11">
        <v>1.0941000000000001</v>
      </c>
      <c r="N118" s="45">
        <v>3.5370000000000002E-5</v>
      </c>
      <c r="O118" s="45">
        <v>1.2516E-4</v>
      </c>
      <c r="P118" s="45">
        <v>1.2516E-4</v>
      </c>
      <c r="Q118" s="11"/>
      <c r="R118" s="11">
        <v>1.1040000000000001</v>
      </c>
      <c r="S118" s="45">
        <v>1.2699999999999999E-6</v>
      </c>
      <c r="T118" s="45">
        <v>4.4939999999999997E-6</v>
      </c>
      <c r="U118" s="45">
        <v>4.4939999999999997E-6</v>
      </c>
      <c r="V118" s="11"/>
      <c r="W118" s="11">
        <v>1.0941000000000001</v>
      </c>
      <c r="X118" s="45">
        <v>3.5549999999999997E-5</v>
      </c>
      <c r="Y118" s="45">
        <v>1.2579999999999999E-4</v>
      </c>
      <c r="Z118" s="46">
        <v>1.2579999999999999E-4</v>
      </c>
      <c r="AC118" s="2"/>
      <c r="AD118" s="2"/>
      <c r="AE118" s="2"/>
      <c r="AH118" s="2"/>
      <c r="AI118" s="2"/>
      <c r="AJ118" s="2"/>
      <c r="AM118" s="2"/>
      <c r="AN118" s="2"/>
      <c r="AO118" s="2"/>
      <c r="AR118" s="2"/>
      <c r="AS118" s="2"/>
      <c r="AT118" s="2"/>
      <c r="AW118" s="2"/>
      <c r="AX118" s="2"/>
      <c r="AY118" s="2"/>
    </row>
    <row r="119" spans="8:51" x14ac:dyDescent="0.25">
      <c r="H119" s="10">
        <v>1.1024</v>
      </c>
      <c r="I119" s="45">
        <v>6.5189999999999998E-6</v>
      </c>
      <c r="J119" s="45">
        <v>2.3068E-5</v>
      </c>
      <c r="K119" s="45">
        <v>2.3068E-5</v>
      </c>
      <c r="L119" s="11"/>
      <c r="M119" s="11">
        <v>1.0941000000000001</v>
      </c>
      <c r="N119" s="45">
        <v>3.4940000000000001E-5</v>
      </c>
      <c r="O119" s="45">
        <v>1.2364E-4</v>
      </c>
      <c r="P119" s="45">
        <v>1.2364E-4</v>
      </c>
      <c r="Q119" s="11"/>
      <c r="R119" s="11">
        <v>1.1039000000000001</v>
      </c>
      <c r="S119" s="45">
        <v>1.2359999999999999E-6</v>
      </c>
      <c r="T119" s="45">
        <v>4.3737000000000002E-6</v>
      </c>
      <c r="U119" s="45">
        <v>4.3737000000000002E-6</v>
      </c>
      <c r="V119" s="11"/>
      <c r="W119" s="11">
        <v>1.0940000000000001</v>
      </c>
      <c r="X119" s="45">
        <v>3.5269999999999999E-5</v>
      </c>
      <c r="Y119" s="45">
        <v>1.2480999999999999E-4</v>
      </c>
      <c r="Z119" s="46">
        <v>1.2480999999999999E-4</v>
      </c>
      <c r="AC119" s="2"/>
      <c r="AD119" s="2"/>
      <c r="AE119" s="2"/>
      <c r="AH119" s="2"/>
      <c r="AI119" s="2"/>
      <c r="AJ119" s="2"/>
      <c r="AM119" s="2"/>
      <c r="AN119" s="2"/>
      <c r="AO119" s="2"/>
      <c r="AR119" s="2"/>
      <c r="AS119" s="2"/>
      <c r="AT119" s="2"/>
      <c r="AW119" s="2"/>
      <c r="AX119" s="2"/>
      <c r="AY119" s="2"/>
    </row>
    <row r="120" spans="8:51" x14ac:dyDescent="0.25">
      <c r="H120" s="10">
        <v>1.1022000000000001</v>
      </c>
      <c r="I120" s="45">
        <v>6.4359999999999999E-6</v>
      </c>
      <c r="J120" s="45">
        <v>2.2773999999999999E-5</v>
      </c>
      <c r="K120" s="45">
        <v>2.2773999999999999E-5</v>
      </c>
      <c r="L120" s="11"/>
      <c r="M120" s="11">
        <v>1.0941000000000001</v>
      </c>
      <c r="N120" s="45">
        <v>3.4499999999999998E-5</v>
      </c>
      <c r="O120" s="45">
        <v>1.2208E-4</v>
      </c>
      <c r="P120" s="45">
        <v>1.2208E-4</v>
      </c>
      <c r="Q120" s="11"/>
      <c r="R120" s="11">
        <v>1.1036999999999999</v>
      </c>
      <c r="S120" s="45">
        <v>1.215E-6</v>
      </c>
      <c r="T120" s="45">
        <v>4.2993999999999999E-6</v>
      </c>
      <c r="U120" s="45">
        <v>4.2993999999999999E-6</v>
      </c>
      <c r="V120" s="11"/>
      <c r="W120" s="11">
        <v>1.0939000000000001</v>
      </c>
      <c r="X120" s="45">
        <v>3.4999999999999997E-5</v>
      </c>
      <c r="Y120" s="45">
        <v>1.2385E-4</v>
      </c>
      <c r="Z120" s="46">
        <v>1.2385E-4</v>
      </c>
      <c r="AC120" s="2"/>
      <c r="AD120" s="2"/>
      <c r="AE120" s="2"/>
      <c r="AH120" s="2"/>
      <c r="AI120" s="2"/>
      <c r="AJ120" s="2"/>
      <c r="AM120" s="2"/>
      <c r="AN120" s="2"/>
      <c r="AO120" s="2"/>
      <c r="AR120" s="2"/>
      <c r="AS120" s="2"/>
      <c r="AT120" s="2"/>
      <c r="AW120" s="2"/>
      <c r="AX120" s="2"/>
      <c r="AY120" s="2"/>
    </row>
    <row r="121" spans="8:51" x14ac:dyDescent="0.25">
      <c r="H121" s="10">
        <v>1.1021000000000001</v>
      </c>
      <c r="I121" s="45">
        <v>6.3659999999999997E-6</v>
      </c>
      <c r="J121" s="45">
        <v>2.2527E-5</v>
      </c>
      <c r="K121" s="45">
        <v>2.2527E-5</v>
      </c>
      <c r="L121" s="11"/>
      <c r="M121" s="11">
        <v>1.0941000000000001</v>
      </c>
      <c r="N121" s="45">
        <v>3.4090000000000001E-5</v>
      </c>
      <c r="O121" s="45">
        <v>1.2063E-4</v>
      </c>
      <c r="P121" s="45">
        <v>1.2063E-4</v>
      </c>
      <c r="Q121" s="11"/>
      <c r="R121" s="11">
        <v>1.1035999999999999</v>
      </c>
      <c r="S121" s="45">
        <v>1.1990000000000001E-6</v>
      </c>
      <c r="T121" s="45">
        <v>4.2427000000000001E-6</v>
      </c>
      <c r="U121" s="45">
        <v>4.2427000000000001E-6</v>
      </c>
      <c r="V121" s="11"/>
      <c r="W121" s="11">
        <v>1.0939000000000001</v>
      </c>
      <c r="X121" s="45">
        <v>3.4740000000000003E-5</v>
      </c>
      <c r="Y121" s="45">
        <v>1.2292999999999999E-4</v>
      </c>
      <c r="Z121" s="46">
        <v>1.2292999999999999E-4</v>
      </c>
      <c r="AC121" s="2"/>
      <c r="AD121" s="2"/>
      <c r="AE121" s="2"/>
      <c r="AH121" s="2"/>
      <c r="AI121" s="2"/>
      <c r="AJ121" s="2"/>
      <c r="AM121" s="2"/>
      <c r="AN121" s="2"/>
      <c r="AO121" s="2"/>
      <c r="AR121" s="2"/>
      <c r="AS121" s="2"/>
      <c r="AT121" s="2"/>
      <c r="AW121" s="2"/>
      <c r="AX121" s="2"/>
      <c r="AY121" s="2"/>
    </row>
    <row r="122" spans="8:51" x14ac:dyDescent="0.25">
      <c r="H122" s="10">
        <v>1.1020000000000001</v>
      </c>
      <c r="I122" s="45">
        <v>6.2899999999999999E-6</v>
      </c>
      <c r="J122" s="45">
        <v>2.2257999999999999E-5</v>
      </c>
      <c r="K122" s="45">
        <v>2.2257999999999999E-5</v>
      </c>
      <c r="L122" s="11"/>
      <c r="M122" s="11">
        <v>1.0940000000000001</v>
      </c>
      <c r="N122" s="45">
        <v>3.3649999999999998E-5</v>
      </c>
      <c r="O122" s="45">
        <v>1.1907E-4</v>
      </c>
      <c r="P122" s="45">
        <v>1.1907E-4</v>
      </c>
      <c r="Q122" s="11"/>
      <c r="R122" s="11">
        <v>1.1033999999999999</v>
      </c>
      <c r="S122" s="45">
        <v>1.172E-6</v>
      </c>
      <c r="T122" s="45">
        <v>4.1471999999999999E-6</v>
      </c>
      <c r="U122" s="45">
        <v>4.1471999999999999E-6</v>
      </c>
      <c r="V122" s="11"/>
      <c r="W122" s="11">
        <v>1.0938000000000001</v>
      </c>
      <c r="X122" s="45">
        <v>3.4459999999999999E-5</v>
      </c>
      <c r="Y122" s="45">
        <v>1.2194E-4</v>
      </c>
      <c r="Z122" s="46">
        <v>1.2194E-4</v>
      </c>
      <c r="AC122" s="2"/>
      <c r="AD122" s="2"/>
      <c r="AE122" s="2"/>
      <c r="AH122" s="2"/>
      <c r="AI122" s="2"/>
      <c r="AJ122" s="2"/>
      <c r="AM122" s="2"/>
      <c r="AN122" s="2"/>
      <c r="AO122" s="2"/>
      <c r="AR122" s="2"/>
      <c r="AS122" s="2"/>
      <c r="AT122" s="2"/>
      <c r="AW122" s="2"/>
      <c r="AX122" s="2"/>
      <c r="AY122" s="2"/>
    </row>
    <row r="123" spans="8:51" x14ac:dyDescent="0.25">
      <c r="H123" s="10">
        <v>1.1017999999999999</v>
      </c>
      <c r="I123" s="45">
        <v>6.2099999999999998E-6</v>
      </c>
      <c r="J123" s="45">
        <v>2.1974999999999999E-5</v>
      </c>
      <c r="K123" s="45">
        <v>2.1974999999999999E-5</v>
      </c>
      <c r="L123" s="11"/>
      <c r="M123" s="11">
        <v>1.0940000000000001</v>
      </c>
      <c r="N123" s="45">
        <v>3.3229999999999999E-5</v>
      </c>
      <c r="O123" s="45">
        <v>1.1759E-4</v>
      </c>
      <c r="P123" s="45">
        <v>1.1759E-4</v>
      </c>
      <c r="Q123" s="11"/>
      <c r="R123" s="11">
        <v>1.1032999999999999</v>
      </c>
      <c r="S123" s="45">
        <v>1.1510000000000001E-6</v>
      </c>
      <c r="T123" s="45">
        <v>4.0728999999999996E-6</v>
      </c>
      <c r="U123" s="45">
        <v>4.0728999999999996E-6</v>
      </c>
      <c r="V123" s="11"/>
      <c r="W123" s="11">
        <v>1.0936999999999999</v>
      </c>
      <c r="X123" s="45">
        <v>3.4209999999999999E-5</v>
      </c>
      <c r="Y123" s="45">
        <v>1.2105E-4</v>
      </c>
      <c r="Z123" s="46">
        <v>1.2105E-4</v>
      </c>
      <c r="AC123" s="2"/>
      <c r="AD123" s="2"/>
      <c r="AE123" s="2"/>
      <c r="AH123" s="2"/>
      <c r="AI123" s="2"/>
      <c r="AJ123" s="2"/>
      <c r="AM123" s="2"/>
      <c r="AN123" s="2"/>
      <c r="AO123" s="2"/>
      <c r="AR123" s="2"/>
      <c r="AS123" s="2"/>
      <c r="AT123" s="2"/>
      <c r="AW123" s="2"/>
      <c r="AX123" s="2"/>
      <c r="AY123" s="2"/>
    </row>
    <row r="124" spans="8:51" x14ac:dyDescent="0.25">
      <c r="H124" s="10">
        <v>1.1016999999999999</v>
      </c>
      <c r="I124" s="45">
        <v>6.1369999999999999E-6</v>
      </c>
      <c r="J124" s="45">
        <v>2.1716E-5</v>
      </c>
      <c r="K124" s="45">
        <v>2.1716E-5</v>
      </c>
      <c r="L124" s="11"/>
      <c r="M124" s="11">
        <v>1.0940000000000001</v>
      </c>
      <c r="N124" s="45">
        <v>3.2830000000000002E-5</v>
      </c>
      <c r="O124" s="45">
        <v>1.1616999999999999E-4</v>
      </c>
      <c r="P124" s="45">
        <v>1.1616999999999999E-4</v>
      </c>
      <c r="Q124" s="11"/>
      <c r="R124" s="11">
        <v>1.1032</v>
      </c>
      <c r="S124" s="45">
        <v>1.1289999999999999E-6</v>
      </c>
      <c r="T124" s="45">
        <v>3.9949999999999999E-6</v>
      </c>
      <c r="U124" s="45">
        <v>3.9949999999999999E-6</v>
      </c>
      <c r="V124" s="11"/>
      <c r="W124" s="11">
        <v>1.0935999999999999</v>
      </c>
      <c r="X124" s="45">
        <v>3.3949999999999999E-5</v>
      </c>
      <c r="Y124" s="45">
        <v>1.2013E-4</v>
      </c>
      <c r="Z124" s="46">
        <v>1.2013E-4</v>
      </c>
      <c r="AC124" s="2"/>
      <c r="AD124" s="2"/>
      <c r="AE124" s="2"/>
      <c r="AH124" s="2"/>
      <c r="AI124" s="2"/>
      <c r="AJ124" s="2"/>
      <c r="AM124" s="2"/>
      <c r="AN124" s="2"/>
      <c r="AO124" s="2"/>
      <c r="AR124" s="2"/>
      <c r="AS124" s="2"/>
      <c r="AT124" s="2"/>
      <c r="AW124" s="2"/>
      <c r="AX124" s="2"/>
      <c r="AY124" s="2"/>
    </row>
    <row r="125" spans="8:51" x14ac:dyDescent="0.25">
      <c r="H125" s="10">
        <v>1.1015999999999999</v>
      </c>
      <c r="I125" s="45">
        <v>6.0669999999999997E-6</v>
      </c>
      <c r="J125" s="45">
        <v>2.1469000000000001E-5</v>
      </c>
      <c r="K125" s="45">
        <v>2.1469000000000001E-5</v>
      </c>
      <c r="L125" s="11"/>
      <c r="M125" s="11">
        <v>1.0939000000000001</v>
      </c>
      <c r="N125" s="45">
        <v>3.243E-5</v>
      </c>
      <c r="O125" s="45">
        <v>1.1476000000000001E-4</v>
      </c>
      <c r="P125" s="45">
        <v>1.1476000000000001E-4</v>
      </c>
      <c r="Q125" s="11"/>
      <c r="R125" s="11">
        <v>1.103</v>
      </c>
      <c r="S125" s="45">
        <v>1.111E-6</v>
      </c>
      <c r="T125" s="45">
        <v>3.9314000000000002E-6</v>
      </c>
      <c r="U125" s="45">
        <v>3.9314000000000002E-6</v>
      </c>
      <c r="V125" s="11"/>
      <c r="W125" s="11">
        <v>1.0935999999999999</v>
      </c>
      <c r="X125" s="45">
        <v>3.3699999999999999E-5</v>
      </c>
      <c r="Y125" s="45">
        <v>1.1925E-4</v>
      </c>
      <c r="Z125" s="46">
        <v>1.1925E-4</v>
      </c>
      <c r="AC125" s="2"/>
      <c r="AD125" s="2"/>
      <c r="AE125" s="2"/>
      <c r="AH125" s="2"/>
      <c r="AI125" s="2"/>
      <c r="AJ125" s="2"/>
      <c r="AM125" s="2"/>
      <c r="AN125" s="2"/>
      <c r="AO125" s="2"/>
      <c r="AR125" s="2"/>
      <c r="AS125" s="2"/>
      <c r="AT125" s="2"/>
      <c r="AW125" s="2"/>
      <c r="AX125" s="2"/>
      <c r="AY125" s="2"/>
    </row>
    <row r="126" spans="8:51" x14ac:dyDescent="0.25">
      <c r="H126" s="10">
        <v>1.1013999999999999</v>
      </c>
      <c r="I126" s="45">
        <v>5.9939999999999997E-6</v>
      </c>
      <c r="J126" s="45">
        <v>2.1209999999999999E-5</v>
      </c>
      <c r="K126" s="45">
        <v>2.1209999999999999E-5</v>
      </c>
      <c r="L126" s="11"/>
      <c r="M126" s="11">
        <v>1.0939000000000001</v>
      </c>
      <c r="N126" s="45">
        <v>3.2020000000000002E-5</v>
      </c>
      <c r="O126" s="45">
        <v>1.1331E-4</v>
      </c>
      <c r="P126" s="45">
        <v>1.1331E-4</v>
      </c>
      <c r="Q126" s="11"/>
      <c r="R126" s="11">
        <v>1.1029</v>
      </c>
      <c r="S126" s="45">
        <v>1.0860000000000001E-6</v>
      </c>
      <c r="T126" s="45">
        <v>3.8429000000000001E-6</v>
      </c>
      <c r="U126" s="45">
        <v>3.8429000000000001E-6</v>
      </c>
      <c r="V126" s="11"/>
      <c r="W126" s="11">
        <v>1.0934999999999999</v>
      </c>
      <c r="X126" s="45">
        <v>3.345E-5</v>
      </c>
      <c r="Y126" s="45">
        <v>1.1836999999999999E-4</v>
      </c>
      <c r="Z126" s="46">
        <v>1.1836999999999999E-4</v>
      </c>
      <c r="AC126" s="2"/>
      <c r="AD126" s="2"/>
      <c r="AE126" s="2"/>
      <c r="AH126" s="2"/>
      <c r="AI126" s="2"/>
      <c r="AJ126" s="2"/>
      <c r="AM126" s="2"/>
      <c r="AN126" s="2"/>
      <c r="AO126" s="2"/>
      <c r="AR126" s="2"/>
      <c r="AS126" s="2"/>
      <c r="AT126" s="2"/>
      <c r="AW126" s="2"/>
      <c r="AX126" s="2"/>
      <c r="AY126" s="2"/>
    </row>
    <row r="127" spans="8:51" x14ac:dyDescent="0.25">
      <c r="H127" s="10">
        <v>1.1012999999999999</v>
      </c>
      <c r="I127" s="45">
        <v>5.9229999999999999E-6</v>
      </c>
      <c r="J127" s="45">
        <v>2.0959E-5</v>
      </c>
      <c r="K127" s="45">
        <v>2.0959E-5</v>
      </c>
      <c r="L127" s="11"/>
      <c r="M127" s="11">
        <v>1.0939000000000001</v>
      </c>
      <c r="N127" s="45">
        <v>3.1619999999999999E-5</v>
      </c>
      <c r="O127" s="45">
        <v>1.1189E-4</v>
      </c>
      <c r="P127" s="45">
        <v>1.1189E-4</v>
      </c>
      <c r="Q127" s="11"/>
      <c r="R127" s="11">
        <v>1.1027</v>
      </c>
      <c r="S127" s="45">
        <v>1.062E-6</v>
      </c>
      <c r="T127" s="45">
        <v>3.7579999999999998E-6</v>
      </c>
      <c r="U127" s="45">
        <v>3.7579999999999998E-6</v>
      </c>
      <c r="V127" s="11"/>
      <c r="W127" s="11">
        <v>1.0933999999999999</v>
      </c>
      <c r="X127" s="45">
        <v>3.3189999999999999E-5</v>
      </c>
      <c r="Y127" s="45">
        <v>1.1745E-4</v>
      </c>
      <c r="Z127" s="46">
        <v>1.1745E-4</v>
      </c>
      <c r="AC127" s="2"/>
      <c r="AD127" s="2"/>
      <c r="AE127" s="2"/>
      <c r="AH127" s="2"/>
      <c r="AI127" s="2"/>
      <c r="AJ127" s="2"/>
      <c r="AM127" s="2"/>
      <c r="AN127" s="2"/>
      <c r="AO127" s="2"/>
      <c r="AR127" s="2"/>
      <c r="AS127" s="2"/>
      <c r="AT127" s="2"/>
      <c r="AW127" s="2"/>
      <c r="AX127" s="2"/>
      <c r="AY127" s="2"/>
    </row>
    <row r="128" spans="8:51" x14ac:dyDescent="0.25">
      <c r="H128" s="10">
        <v>1.1012</v>
      </c>
      <c r="I128" s="45">
        <v>5.8529999999999997E-6</v>
      </c>
      <c r="J128" s="45">
        <v>2.0710999999999999E-5</v>
      </c>
      <c r="K128" s="45">
        <v>2.0710999999999999E-5</v>
      </c>
      <c r="L128" s="11"/>
      <c r="M128" s="11">
        <v>1.0938000000000001</v>
      </c>
      <c r="N128" s="45">
        <v>3.1229999999999997E-5</v>
      </c>
      <c r="O128" s="45">
        <v>1.1051E-4</v>
      </c>
      <c r="P128" s="45">
        <v>1.1051E-4</v>
      </c>
      <c r="Q128" s="11"/>
      <c r="R128" s="11">
        <v>1.1026</v>
      </c>
      <c r="S128" s="45">
        <v>1.0440000000000001E-6</v>
      </c>
      <c r="T128" s="45">
        <v>3.6942999999999999E-6</v>
      </c>
      <c r="U128" s="45">
        <v>3.6942999999999999E-6</v>
      </c>
      <c r="V128" s="11"/>
      <c r="W128" s="11">
        <v>1.0932999999999999</v>
      </c>
      <c r="X128" s="45">
        <v>3.294E-5</v>
      </c>
      <c r="Y128" s="45">
        <v>1.1656E-4</v>
      </c>
      <c r="Z128" s="46">
        <v>1.1656E-4</v>
      </c>
      <c r="AC128" s="2"/>
      <c r="AD128" s="2"/>
      <c r="AE128" s="2"/>
      <c r="AH128" s="2"/>
      <c r="AI128" s="2"/>
      <c r="AJ128" s="2"/>
      <c r="AM128" s="2"/>
      <c r="AN128" s="2"/>
      <c r="AO128" s="2"/>
      <c r="AR128" s="2"/>
      <c r="AS128" s="2"/>
      <c r="AT128" s="2"/>
      <c r="AW128" s="2"/>
      <c r="AX128" s="2"/>
      <c r="AY128" s="2"/>
    </row>
    <row r="129" spans="8:51" x14ac:dyDescent="0.25">
      <c r="H129" s="10">
        <v>1.101</v>
      </c>
      <c r="I129" s="45">
        <v>5.789E-6</v>
      </c>
      <c r="J129" s="45">
        <v>2.0485000000000001E-5</v>
      </c>
      <c r="K129" s="45">
        <v>2.0485000000000001E-5</v>
      </c>
      <c r="L129" s="11"/>
      <c r="M129" s="11">
        <v>1.0938000000000001</v>
      </c>
      <c r="N129" s="45">
        <v>3.0859999999999999E-5</v>
      </c>
      <c r="O129" s="45">
        <v>1.092E-4</v>
      </c>
      <c r="P129" s="45">
        <v>1.092E-4</v>
      </c>
      <c r="Q129" s="11"/>
      <c r="R129" s="11">
        <v>1.1024</v>
      </c>
      <c r="S129" s="45">
        <v>1.0160000000000001E-6</v>
      </c>
      <c r="T129" s="45">
        <v>3.5951999999999999E-6</v>
      </c>
      <c r="U129" s="45">
        <v>3.5951999999999999E-6</v>
      </c>
      <c r="V129" s="11"/>
      <c r="W129" s="11">
        <v>1.0931999999999999</v>
      </c>
      <c r="X129" s="45">
        <v>3.2700000000000002E-5</v>
      </c>
      <c r="Y129" s="45">
        <v>1.1571E-4</v>
      </c>
      <c r="Z129" s="46">
        <v>1.1571E-4</v>
      </c>
      <c r="AC129" s="2"/>
      <c r="AD129" s="2"/>
      <c r="AE129" s="2"/>
      <c r="AH129" s="2"/>
      <c r="AI129" s="2"/>
      <c r="AJ129" s="2"/>
      <c r="AM129" s="2"/>
      <c r="AN129" s="2"/>
      <c r="AO129" s="2"/>
      <c r="AR129" s="2"/>
      <c r="AS129" s="2"/>
      <c r="AT129" s="2"/>
      <c r="AW129" s="2"/>
      <c r="AX129" s="2"/>
      <c r="AY129" s="2"/>
    </row>
    <row r="130" spans="8:51" x14ac:dyDescent="0.25">
      <c r="H130" s="10">
        <v>1.1009</v>
      </c>
      <c r="I130" s="45">
        <v>5.716E-6</v>
      </c>
      <c r="J130" s="45">
        <v>2.0225999999999999E-5</v>
      </c>
      <c r="K130" s="45">
        <v>2.0225999999999999E-5</v>
      </c>
      <c r="L130" s="11"/>
      <c r="M130" s="11">
        <v>1.0936999999999999</v>
      </c>
      <c r="N130" s="45">
        <v>3.0499999999999999E-5</v>
      </c>
      <c r="O130" s="45">
        <v>1.0793000000000001E-4</v>
      </c>
      <c r="P130" s="45">
        <v>1.0793000000000001E-4</v>
      </c>
      <c r="Q130" s="11"/>
      <c r="R130" s="11">
        <v>1.1023000000000001</v>
      </c>
      <c r="S130" s="45">
        <v>1.0100000000000001E-6</v>
      </c>
      <c r="T130" s="45">
        <v>3.574E-6</v>
      </c>
      <c r="U130" s="45">
        <v>3.574E-6</v>
      </c>
      <c r="V130" s="11"/>
      <c r="W130" s="11">
        <v>1.0931999999999999</v>
      </c>
      <c r="X130" s="45">
        <v>3.2440000000000001E-5</v>
      </c>
      <c r="Y130" s="45">
        <v>1.1479E-4</v>
      </c>
      <c r="Z130" s="46">
        <v>1.1479E-4</v>
      </c>
      <c r="AC130" s="2"/>
      <c r="AD130" s="2"/>
      <c r="AE130" s="2"/>
      <c r="AH130" s="2"/>
      <c r="AI130" s="2"/>
      <c r="AJ130" s="2"/>
      <c r="AM130" s="2"/>
      <c r="AN130" s="2"/>
      <c r="AO130" s="2"/>
      <c r="AR130" s="2"/>
      <c r="AS130" s="2"/>
      <c r="AT130" s="2"/>
      <c r="AW130" s="2"/>
      <c r="AX130" s="2"/>
      <c r="AY130" s="2"/>
    </row>
    <row r="131" spans="8:51" x14ac:dyDescent="0.25">
      <c r="H131" s="10">
        <v>1.1008</v>
      </c>
      <c r="I131" s="45">
        <v>5.6489999999999996E-6</v>
      </c>
      <c r="J131" s="45">
        <v>1.9989000000000001E-5</v>
      </c>
      <c r="K131" s="45">
        <v>1.9989000000000001E-5</v>
      </c>
      <c r="L131" s="11"/>
      <c r="M131" s="11">
        <v>1.0936999999999999</v>
      </c>
      <c r="N131" s="45">
        <v>3.0110000000000001E-5</v>
      </c>
      <c r="O131" s="45">
        <v>1.0655E-4</v>
      </c>
      <c r="P131" s="45">
        <v>1.0655E-4</v>
      </c>
      <c r="Q131" s="11"/>
      <c r="R131" s="11">
        <v>1.1021000000000001</v>
      </c>
      <c r="S131" s="45">
        <v>9.8269999999999993E-7</v>
      </c>
      <c r="T131" s="45">
        <v>3.4773999999999999E-6</v>
      </c>
      <c r="U131" s="45">
        <v>3.4773999999999999E-6</v>
      </c>
      <c r="V131" s="11"/>
      <c r="W131" s="11">
        <v>1.0931</v>
      </c>
      <c r="X131" s="45">
        <v>3.2230000000000001E-5</v>
      </c>
      <c r="Y131" s="45">
        <v>1.1404999999999999E-4</v>
      </c>
      <c r="Z131" s="46">
        <v>1.1404999999999999E-4</v>
      </c>
      <c r="AC131" s="2"/>
      <c r="AD131" s="2"/>
      <c r="AE131" s="2"/>
      <c r="AH131" s="2"/>
      <c r="AI131" s="2"/>
      <c r="AJ131" s="2"/>
      <c r="AM131" s="2"/>
      <c r="AN131" s="2"/>
      <c r="AO131" s="2"/>
      <c r="AR131" s="2"/>
      <c r="AS131" s="2"/>
      <c r="AT131" s="2"/>
      <c r="AW131" s="2"/>
      <c r="AX131" s="2"/>
      <c r="AY131" s="2"/>
    </row>
    <row r="132" spans="8:51" x14ac:dyDescent="0.25">
      <c r="H132" s="10">
        <v>1.1006</v>
      </c>
      <c r="I132" s="45">
        <v>5.5820000000000001E-6</v>
      </c>
      <c r="J132" s="45">
        <v>1.9752E-5</v>
      </c>
      <c r="K132" s="45">
        <v>1.9752E-5</v>
      </c>
      <c r="L132" s="11"/>
      <c r="M132" s="11">
        <v>1.0935999999999999</v>
      </c>
      <c r="N132" s="45">
        <v>2.9730000000000002E-5</v>
      </c>
      <c r="O132" s="45">
        <v>1.052E-4</v>
      </c>
      <c r="P132" s="45">
        <v>1.052E-4</v>
      </c>
      <c r="Q132" s="11"/>
      <c r="R132" s="11">
        <v>1.1020000000000001</v>
      </c>
      <c r="S132" s="45">
        <v>9.6130000000000001E-7</v>
      </c>
      <c r="T132" s="45">
        <v>3.4016000000000002E-6</v>
      </c>
      <c r="U132" s="45">
        <v>3.4016000000000002E-6</v>
      </c>
      <c r="V132" s="11"/>
      <c r="W132" s="11">
        <v>1.093</v>
      </c>
      <c r="X132" s="45">
        <v>3.1989999999999997E-5</v>
      </c>
      <c r="Y132" s="45">
        <v>1.132E-4</v>
      </c>
      <c r="Z132" s="46">
        <v>1.132E-4</v>
      </c>
      <c r="AC132" s="2"/>
      <c r="AD132" s="2"/>
      <c r="AE132" s="2"/>
      <c r="AH132" s="2"/>
      <c r="AI132" s="2"/>
      <c r="AJ132" s="2"/>
      <c r="AM132" s="2"/>
      <c r="AN132" s="2"/>
      <c r="AO132" s="2"/>
      <c r="AR132" s="2"/>
      <c r="AS132" s="2"/>
      <c r="AT132" s="2"/>
      <c r="AW132" s="2"/>
      <c r="AX132" s="2"/>
      <c r="AY132" s="2"/>
    </row>
    <row r="133" spans="8:51" x14ac:dyDescent="0.25">
      <c r="H133" s="10">
        <v>1.1005</v>
      </c>
      <c r="I133" s="45">
        <v>5.5180000000000004E-6</v>
      </c>
      <c r="J133" s="45">
        <v>1.9525999999999999E-5</v>
      </c>
      <c r="K133" s="45">
        <v>1.9525999999999999E-5</v>
      </c>
      <c r="L133" s="11"/>
      <c r="M133" s="11">
        <v>1.0935999999999999</v>
      </c>
      <c r="N133" s="45">
        <v>2.936E-5</v>
      </c>
      <c r="O133" s="45">
        <v>1.0389E-4</v>
      </c>
      <c r="P133" s="45">
        <v>1.0389E-4</v>
      </c>
      <c r="Q133" s="11"/>
      <c r="R133" s="11">
        <v>1.1017999999999999</v>
      </c>
      <c r="S133" s="45">
        <v>9.3689999999999998E-7</v>
      </c>
      <c r="T133" s="45">
        <v>3.3152999999999998E-6</v>
      </c>
      <c r="U133" s="45">
        <v>3.3152999999999998E-6</v>
      </c>
      <c r="V133" s="11"/>
      <c r="W133" s="11">
        <v>1.0929</v>
      </c>
      <c r="X133" s="45">
        <v>3.1749999999999999E-5</v>
      </c>
      <c r="Y133" s="45">
        <v>1.1234999999999999E-4</v>
      </c>
      <c r="Z133" s="46">
        <v>1.1234999999999999E-4</v>
      </c>
      <c r="AC133" s="2"/>
      <c r="AD133" s="2"/>
      <c r="AE133" s="2"/>
      <c r="AH133" s="2"/>
      <c r="AI133" s="2"/>
      <c r="AJ133" s="2"/>
      <c r="AM133" s="2"/>
      <c r="AN133" s="2"/>
      <c r="AO133" s="2"/>
      <c r="AR133" s="2"/>
      <c r="AS133" s="2"/>
      <c r="AT133" s="2"/>
      <c r="AW133" s="2"/>
      <c r="AX133" s="2"/>
      <c r="AY133" s="2"/>
    </row>
    <row r="134" spans="8:51" x14ac:dyDescent="0.25">
      <c r="H134" s="10">
        <v>1.1004</v>
      </c>
      <c r="I134" s="45">
        <v>5.4469999999999997E-6</v>
      </c>
      <c r="J134" s="45">
        <v>1.9275000000000001E-5</v>
      </c>
      <c r="K134" s="45">
        <v>1.9275000000000001E-5</v>
      </c>
      <c r="L134" s="11"/>
      <c r="M134" s="11">
        <v>1.0934999999999999</v>
      </c>
      <c r="N134" s="45">
        <v>2.9E-5</v>
      </c>
      <c r="O134" s="45">
        <v>1.0262E-4</v>
      </c>
      <c r="P134" s="45">
        <v>1.0262E-4</v>
      </c>
      <c r="Q134" s="11"/>
      <c r="R134" s="11">
        <v>1.1016999999999999</v>
      </c>
      <c r="S134" s="45">
        <v>9.2470000000000002E-7</v>
      </c>
      <c r="T134" s="45">
        <v>3.2721E-6</v>
      </c>
      <c r="U134" s="45">
        <v>3.2721E-6</v>
      </c>
      <c r="V134" s="11"/>
      <c r="W134" s="11">
        <v>1.0928</v>
      </c>
      <c r="X134" s="45">
        <v>3.1529999999999998E-5</v>
      </c>
      <c r="Y134" s="45">
        <v>1.1157E-4</v>
      </c>
      <c r="Z134" s="46">
        <v>1.1157E-4</v>
      </c>
      <c r="AC134" s="2"/>
      <c r="AD134" s="2"/>
      <c r="AE134" s="2"/>
      <c r="AH134" s="2"/>
      <c r="AI134" s="2"/>
      <c r="AJ134" s="2"/>
      <c r="AM134" s="2"/>
      <c r="AN134" s="2"/>
      <c r="AO134" s="2"/>
      <c r="AR134" s="2"/>
      <c r="AS134" s="2"/>
      <c r="AT134" s="2"/>
      <c r="AW134" s="2"/>
      <c r="AX134" s="2"/>
      <c r="AY134" s="2"/>
    </row>
    <row r="135" spans="8:51" x14ac:dyDescent="0.25">
      <c r="H135" s="10">
        <v>1.1002000000000001</v>
      </c>
      <c r="I135" s="45">
        <v>5.383E-6</v>
      </c>
      <c r="J135" s="45">
        <v>1.9048000000000001E-5</v>
      </c>
      <c r="K135" s="45">
        <v>1.9048000000000001E-5</v>
      </c>
      <c r="L135" s="11"/>
      <c r="M135" s="11">
        <v>1.0934999999999999</v>
      </c>
      <c r="N135" s="45">
        <v>2.864E-5</v>
      </c>
      <c r="O135" s="45">
        <v>1.0134E-4</v>
      </c>
      <c r="P135" s="45">
        <v>1.0134E-4</v>
      </c>
      <c r="Q135" s="11"/>
      <c r="R135" s="11">
        <v>1.1014999999999999</v>
      </c>
      <c r="S135" s="45">
        <v>9.0029999999999998E-7</v>
      </c>
      <c r="T135" s="45">
        <v>3.1858000000000001E-6</v>
      </c>
      <c r="U135" s="45">
        <v>3.1858000000000001E-6</v>
      </c>
      <c r="V135" s="11"/>
      <c r="W135" s="11">
        <v>1.0927</v>
      </c>
      <c r="X135" s="45">
        <v>3.1279999999999999E-5</v>
      </c>
      <c r="Y135" s="45">
        <v>1.1069E-4</v>
      </c>
      <c r="Z135" s="46">
        <v>1.1069E-4</v>
      </c>
      <c r="AC135" s="2"/>
      <c r="AD135" s="2"/>
      <c r="AE135" s="2"/>
      <c r="AH135" s="2"/>
      <c r="AI135" s="2"/>
      <c r="AJ135" s="2"/>
      <c r="AM135" s="2"/>
      <c r="AN135" s="2"/>
      <c r="AO135" s="2"/>
      <c r="AR135" s="2"/>
      <c r="AS135" s="2"/>
      <c r="AT135" s="2"/>
      <c r="AW135" s="2"/>
      <c r="AX135" s="2"/>
      <c r="AY135" s="2"/>
    </row>
    <row r="136" spans="8:51" x14ac:dyDescent="0.25">
      <c r="H136" s="10">
        <v>1.1001000000000001</v>
      </c>
      <c r="I136" s="45">
        <v>5.3159999999999996E-6</v>
      </c>
      <c r="J136" s="45">
        <v>1.8811E-5</v>
      </c>
      <c r="K136" s="45">
        <v>1.8811E-5</v>
      </c>
      <c r="L136" s="11"/>
      <c r="M136" s="11">
        <v>1.0934999999999999</v>
      </c>
      <c r="N136" s="45">
        <v>2.8269999999999999E-5</v>
      </c>
      <c r="O136" s="45">
        <v>1.0004E-4</v>
      </c>
      <c r="P136" s="45">
        <v>1.0004E-4</v>
      </c>
      <c r="Q136" s="11"/>
      <c r="R136" s="11">
        <v>1.1013999999999999</v>
      </c>
      <c r="S136" s="45">
        <v>8.7589999999999995E-7</v>
      </c>
      <c r="T136" s="45">
        <v>3.0993999999999999E-6</v>
      </c>
      <c r="U136" s="45">
        <v>3.0993999999999999E-6</v>
      </c>
      <c r="V136" s="11"/>
      <c r="W136" s="11">
        <v>1.0926</v>
      </c>
      <c r="X136" s="45">
        <v>3.1080000000000001E-5</v>
      </c>
      <c r="Y136" s="45">
        <v>1.0998E-4</v>
      </c>
      <c r="Z136" s="46">
        <v>1.0998E-4</v>
      </c>
      <c r="AC136" s="2"/>
      <c r="AD136" s="2"/>
      <c r="AE136" s="2"/>
      <c r="AH136" s="2"/>
      <c r="AI136" s="2"/>
      <c r="AJ136" s="2"/>
      <c r="AM136" s="2"/>
      <c r="AN136" s="2"/>
      <c r="AO136" s="2"/>
      <c r="AR136" s="2"/>
      <c r="AS136" s="2"/>
      <c r="AT136" s="2"/>
      <c r="AW136" s="2"/>
      <c r="AX136" s="2"/>
      <c r="AY136" s="2"/>
    </row>
    <row r="137" spans="8:51" x14ac:dyDescent="0.25">
      <c r="H137" s="10">
        <v>1.1000000000000001</v>
      </c>
      <c r="I137" s="45">
        <v>5.2580000000000003E-6</v>
      </c>
      <c r="J137" s="45">
        <v>1.8606000000000001E-5</v>
      </c>
      <c r="K137" s="45">
        <v>1.8606000000000001E-5</v>
      </c>
      <c r="L137" s="11"/>
      <c r="M137" s="11">
        <v>1.0933999999999999</v>
      </c>
      <c r="N137" s="45">
        <v>2.7909999999999999E-5</v>
      </c>
      <c r="O137" s="45">
        <v>9.8762000000000001E-5</v>
      </c>
      <c r="P137" s="45">
        <v>9.8762000000000001E-5</v>
      </c>
      <c r="Q137" s="11"/>
      <c r="R137" s="11">
        <v>1.1012</v>
      </c>
      <c r="S137" s="45">
        <v>8.6359999999999998E-7</v>
      </c>
      <c r="T137" s="45">
        <v>3.0558999999999998E-6</v>
      </c>
      <c r="U137" s="45">
        <v>3.0558999999999998E-6</v>
      </c>
      <c r="V137" s="11"/>
      <c r="W137" s="11">
        <v>1.0926</v>
      </c>
      <c r="X137" s="45">
        <v>3.0849999999999998E-5</v>
      </c>
      <c r="Y137" s="45">
        <v>1.0916000000000001E-4</v>
      </c>
      <c r="Z137" s="46">
        <v>1.0916000000000001E-4</v>
      </c>
      <c r="AC137" s="2"/>
      <c r="AD137" s="2"/>
      <c r="AE137" s="2"/>
      <c r="AH137" s="2"/>
      <c r="AI137" s="2"/>
      <c r="AJ137" s="2"/>
      <c r="AM137" s="2"/>
      <c r="AN137" s="2"/>
      <c r="AO137" s="2"/>
      <c r="AR137" s="2"/>
      <c r="AS137" s="2"/>
      <c r="AT137" s="2"/>
      <c r="AW137" s="2"/>
      <c r="AX137" s="2"/>
      <c r="AY137" s="2"/>
    </row>
    <row r="138" spans="8:51" x14ac:dyDescent="0.25">
      <c r="H138" s="10">
        <v>1.0998000000000001</v>
      </c>
      <c r="I138" s="45">
        <v>5.1909999999999999E-6</v>
      </c>
      <c r="J138" s="45">
        <v>1.8369E-5</v>
      </c>
      <c r="K138" s="45">
        <v>1.8369E-5</v>
      </c>
      <c r="L138" s="11"/>
      <c r="M138" s="11">
        <v>1.0933999999999999</v>
      </c>
      <c r="N138" s="45">
        <v>2.7569999999999999E-5</v>
      </c>
      <c r="O138" s="45">
        <v>9.7558000000000003E-5</v>
      </c>
      <c r="P138" s="45">
        <v>9.7558000000000003E-5</v>
      </c>
      <c r="Q138" s="11"/>
      <c r="R138" s="11">
        <v>1.1011</v>
      </c>
      <c r="S138" s="45">
        <v>8.3620000000000004E-7</v>
      </c>
      <c r="T138" s="45">
        <v>2.959E-6</v>
      </c>
      <c r="U138" s="45">
        <v>2.959E-6</v>
      </c>
      <c r="V138" s="11"/>
      <c r="W138" s="11">
        <v>1.0925</v>
      </c>
      <c r="X138" s="45">
        <v>3.0630000000000003E-5</v>
      </c>
      <c r="Y138" s="45">
        <v>1.0839E-4</v>
      </c>
      <c r="Z138" s="46">
        <v>1.0839E-4</v>
      </c>
      <c r="AC138" s="2"/>
      <c r="AD138" s="2"/>
      <c r="AE138" s="2"/>
      <c r="AH138" s="2"/>
      <c r="AI138" s="2"/>
      <c r="AJ138" s="2"/>
      <c r="AM138" s="2"/>
      <c r="AN138" s="2"/>
      <c r="AO138" s="2"/>
      <c r="AR138" s="2"/>
      <c r="AS138" s="2"/>
      <c r="AT138" s="2"/>
      <c r="AW138" s="2"/>
      <c r="AX138" s="2"/>
      <c r="AY138" s="2"/>
    </row>
    <row r="139" spans="8:51" x14ac:dyDescent="0.25">
      <c r="H139" s="10">
        <v>1.0996999999999999</v>
      </c>
      <c r="I139" s="45">
        <v>5.1359999999999996E-6</v>
      </c>
      <c r="J139" s="45">
        <v>1.8173999999999999E-5</v>
      </c>
      <c r="K139" s="45">
        <v>1.8173999999999999E-5</v>
      </c>
      <c r="L139" s="11"/>
      <c r="M139" s="11">
        <v>1.0932999999999999</v>
      </c>
      <c r="N139" s="45">
        <v>2.722E-5</v>
      </c>
      <c r="O139" s="45">
        <v>9.6319999999999999E-5</v>
      </c>
      <c r="P139" s="45">
        <v>9.6319999999999999E-5</v>
      </c>
      <c r="Q139" s="11"/>
      <c r="R139" s="11">
        <v>1.101</v>
      </c>
      <c r="S139" s="45">
        <v>8.2399999999999997E-7</v>
      </c>
      <c r="T139" s="45">
        <v>2.9158000000000001E-6</v>
      </c>
      <c r="U139" s="45">
        <v>2.9158000000000001E-6</v>
      </c>
      <c r="V139" s="11"/>
      <c r="W139" s="11">
        <v>1.0924</v>
      </c>
      <c r="X139" s="45">
        <v>3.0409999999999999E-5</v>
      </c>
      <c r="Y139" s="45">
        <v>1.0760999999999999E-4</v>
      </c>
      <c r="Z139" s="46">
        <v>1.0760999999999999E-4</v>
      </c>
      <c r="AC139" s="2"/>
      <c r="AD139" s="2"/>
      <c r="AE139" s="2"/>
      <c r="AH139" s="2"/>
      <c r="AI139" s="2"/>
      <c r="AJ139" s="2"/>
      <c r="AM139" s="2"/>
      <c r="AN139" s="2"/>
      <c r="AO139" s="2"/>
      <c r="AR139" s="2"/>
      <c r="AS139" s="2"/>
      <c r="AT139" s="2"/>
      <c r="AW139" s="2"/>
      <c r="AX139" s="2"/>
      <c r="AY139" s="2"/>
    </row>
    <row r="140" spans="8:51" x14ac:dyDescent="0.25">
      <c r="H140" s="10">
        <v>1.0995999999999999</v>
      </c>
      <c r="I140" s="45">
        <v>5.0719999999999999E-6</v>
      </c>
      <c r="J140" s="45">
        <v>1.7948000000000002E-5</v>
      </c>
      <c r="K140" s="45">
        <v>1.7948000000000002E-5</v>
      </c>
      <c r="L140" s="11"/>
      <c r="M140" s="11">
        <v>1.0932999999999999</v>
      </c>
      <c r="N140" s="45">
        <v>2.686E-5</v>
      </c>
      <c r="O140" s="45">
        <v>9.5045999999999998E-5</v>
      </c>
      <c r="P140" s="45">
        <v>9.5045999999999998E-5</v>
      </c>
      <c r="Q140" s="11"/>
      <c r="R140" s="11">
        <v>1.1008</v>
      </c>
      <c r="S140" s="45">
        <v>8.0259999999999995E-7</v>
      </c>
      <c r="T140" s="45">
        <v>2.8401000000000001E-6</v>
      </c>
      <c r="U140" s="45">
        <v>2.8401000000000001E-6</v>
      </c>
      <c r="V140" s="11"/>
      <c r="W140" s="11">
        <v>1.0923</v>
      </c>
      <c r="X140" s="45">
        <v>3.0190000000000001E-5</v>
      </c>
      <c r="Y140" s="45">
        <v>1.0683000000000001E-4</v>
      </c>
      <c r="Z140" s="46">
        <v>1.0683000000000001E-4</v>
      </c>
      <c r="AC140" s="2"/>
      <c r="AD140" s="2"/>
      <c r="AE140" s="2"/>
      <c r="AH140" s="2"/>
      <c r="AI140" s="2"/>
      <c r="AJ140" s="2"/>
      <c r="AM140" s="2"/>
      <c r="AN140" s="2"/>
      <c r="AO140" s="2"/>
      <c r="AR140" s="2"/>
      <c r="AS140" s="2"/>
      <c r="AT140" s="2"/>
      <c r="AW140" s="2"/>
      <c r="AX140" s="2"/>
      <c r="AY140" s="2"/>
    </row>
    <row r="141" spans="8:51" x14ac:dyDescent="0.25">
      <c r="H141" s="10">
        <v>1.0993999999999999</v>
      </c>
      <c r="I141" s="45">
        <v>5.011E-6</v>
      </c>
      <c r="J141" s="45">
        <v>1.7731999999999999E-5</v>
      </c>
      <c r="K141" s="45">
        <v>1.7731999999999999E-5</v>
      </c>
      <c r="L141" s="11"/>
      <c r="M141" s="11">
        <v>1.0931999999999999</v>
      </c>
      <c r="N141" s="45">
        <v>2.652E-5</v>
      </c>
      <c r="O141" s="45">
        <v>9.3843000000000003E-5</v>
      </c>
      <c r="P141" s="45">
        <v>9.3843000000000003E-5</v>
      </c>
      <c r="Q141" s="11"/>
      <c r="R141" s="11">
        <v>1.1007</v>
      </c>
      <c r="S141" s="45">
        <v>7.8429999999999995E-7</v>
      </c>
      <c r="T141" s="45">
        <v>2.7752999999999999E-6</v>
      </c>
      <c r="U141" s="45">
        <v>2.7752999999999999E-6</v>
      </c>
      <c r="V141" s="11"/>
      <c r="W141" s="11">
        <v>1.0922000000000001</v>
      </c>
      <c r="X141" s="45">
        <v>2.9980000000000001E-5</v>
      </c>
      <c r="Y141" s="45">
        <v>1.0609E-4</v>
      </c>
      <c r="Z141" s="46">
        <v>1.0609E-4</v>
      </c>
      <c r="AC141" s="2"/>
      <c r="AD141" s="2"/>
      <c r="AE141" s="2"/>
      <c r="AH141" s="2"/>
      <c r="AI141" s="2"/>
      <c r="AJ141" s="2"/>
      <c r="AM141" s="2"/>
      <c r="AN141" s="2"/>
      <c r="AO141" s="2"/>
      <c r="AR141" s="2"/>
      <c r="AS141" s="2"/>
      <c r="AT141" s="2"/>
      <c r="AW141" s="2"/>
      <c r="AX141" s="2"/>
      <c r="AY141" s="2"/>
    </row>
    <row r="142" spans="8:51" x14ac:dyDescent="0.25">
      <c r="H142" s="10">
        <v>1.0992999999999999</v>
      </c>
      <c r="I142" s="45">
        <v>4.9559999999999996E-6</v>
      </c>
      <c r="J142" s="45">
        <v>1.7537000000000002E-5</v>
      </c>
      <c r="K142" s="45">
        <v>1.7537000000000002E-5</v>
      </c>
      <c r="L142" s="11"/>
      <c r="M142" s="11">
        <v>1.0931</v>
      </c>
      <c r="N142" s="45">
        <v>2.62E-5</v>
      </c>
      <c r="O142" s="45">
        <v>9.2711000000000001E-5</v>
      </c>
      <c r="P142" s="45">
        <v>9.2711000000000001E-5</v>
      </c>
      <c r="Q142" s="11"/>
      <c r="R142" s="11">
        <v>1.1005</v>
      </c>
      <c r="S142" s="45">
        <v>7.6599999999999995E-7</v>
      </c>
      <c r="T142" s="45">
        <v>2.7105000000000001E-6</v>
      </c>
      <c r="U142" s="45">
        <v>2.7105000000000001E-6</v>
      </c>
      <c r="V142" s="11"/>
      <c r="W142" s="11">
        <v>1.0921000000000001</v>
      </c>
      <c r="X142" s="45">
        <v>2.976E-5</v>
      </c>
      <c r="Y142" s="45">
        <v>1.0531000000000001E-4</v>
      </c>
      <c r="Z142" s="46">
        <v>1.0531000000000001E-4</v>
      </c>
      <c r="AC142" s="2"/>
      <c r="AD142" s="2"/>
      <c r="AE142" s="2"/>
      <c r="AH142" s="2"/>
      <c r="AI142" s="2"/>
      <c r="AJ142" s="2"/>
      <c r="AM142" s="2"/>
      <c r="AN142" s="2"/>
      <c r="AO142" s="2"/>
      <c r="AR142" s="2"/>
      <c r="AS142" s="2"/>
      <c r="AT142" s="2"/>
      <c r="AW142" s="2"/>
      <c r="AX142" s="2"/>
      <c r="AY142" s="2"/>
    </row>
    <row r="143" spans="8:51" x14ac:dyDescent="0.25">
      <c r="H143" s="10">
        <v>1.0992</v>
      </c>
      <c r="I143" s="45">
        <v>4.8949999999999997E-6</v>
      </c>
      <c r="J143" s="45">
        <v>1.7320999999999999E-5</v>
      </c>
      <c r="K143" s="45">
        <v>1.7320999999999999E-5</v>
      </c>
      <c r="L143" s="11"/>
      <c r="M143" s="11">
        <v>1.0931</v>
      </c>
      <c r="N143" s="45">
        <v>2.588E-5</v>
      </c>
      <c r="O143" s="45">
        <v>9.1577999999999996E-5</v>
      </c>
      <c r="P143" s="45">
        <v>9.1577999999999996E-5</v>
      </c>
      <c r="Q143" s="11"/>
      <c r="R143" s="11">
        <v>1.1004</v>
      </c>
      <c r="S143" s="45">
        <v>7.5069999999999997E-7</v>
      </c>
      <c r="T143" s="45">
        <v>2.6564000000000001E-6</v>
      </c>
      <c r="U143" s="45">
        <v>2.6564000000000001E-6</v>
      </c>
      <c r="V143" s="11"/>
      <c r="W143" s="11">
        <v>1.0920000000000001</v>
      </c>
      <c r="X143" s="45">
        <v>2.955E-5</v>
      </c>
      <c r="Y143" s="45">
        <v>1.0456E-4</v>
      </c>
      <c r="Z143" s="46">
        <v>1.0456E-4</v>
      </c>
      <c r="AC143" s="2"/>
      <c r="AD143" s="2"/>
      <c r="AE143" s="2"/>
      <c r="AH143" s="2"/>
      <c r="AI143" s="2"/>
      <c r="AJ143" s="2"/>
      <c r="AM143" s="2"/>
      <c r="AN143" s="2"/>
      <c r="AO143" s="2"/>
      <c r="AR143" s="2"/>
      <c r="AS143" s="2"/>
      <c r="AT143" s="2"/>
      <c r="AW143" s="2"/>
      <c r="AX143" s="2"/>
      <c r="AY143" s="2"/>
    </row>
    <row r="144" spans="8:51" x14ac:dyDescent="0.25">
      <c r="H144" s="10">
        <v>1.099</v>
      </c>
      <c r="I144" s="45">
        <v>4.8369999999999996E-6</v>
      </c>
      <c r="J144" s="45">
        <v>1.7116E-5</v>
      </c>
      <c r="K144" s="45">
        <v>1.7116E-5</v>
      </c>
      <c r="L144" s="11"/>
      <c r="M144" s="11">
        <v>1.093</v>
      </c>
      <c r="N144" s="45">
        <v>2.5530000000000001E-5</v>
      </c>
      <c r="O144" s="45">
        <v>9.0340000000000006E-5</v>
      </c>
      <c r="P144" s="45">
        <v>9.0340000000000006E-5</v>
      </c>
      <c r="Q144" s="11"/>
      <c r="R144" s="11">
        <v>1.1002000000000001</v>
      </c>
      <c r="S144" s="45">
        <v>7.3239999999999997E-7</v>
      </c>
      <c r="T144" s="45">
        <v>2.5915999999999999E-6</v>
      </c>
      <c r="U144" s="45">
        <v>2.5915999999999999E-6</v>
      </c>
      <c r="V144" s="11"/>
      <c r="W144" s="11">
        <v>1.0919000000000001</v>
      </c>
      <c r="X144" s="45">
        <v>2.9349999999999999E-5</v>
      </c>
      <c r="Y144" s="45">
        <v>1.0386E-4</v>
      </c>
      <c r="Z144" s="46">
        <v>1.0386E-4</v>
      </c>
      <c r="AC144" s="2"/>
      <c r="AD144" s="2"/>
      <c r="AE144" s="2"/>
      <c r="AH144" s="2"/>
      <c r="AI144" s="2"/>
      <c r="AJ144" s="2"/>
      <c r="AM144" s="2"/>
      <c r="AN144" s="2"/>
      <c r="AO144" s="2"/>
      <c r="AR144" s="2"/>
      <c r="AS144" s="2"/>
      <c r="AT144" s="2"/>
      <c r="AW144" s="2"/>
      <c r="AX144" s="2"/>
      <c r="AY144" s="2"/>
    </row>
    <row r="145" spans="8:51" x14ac:dyDescent="0.25">
      <c r="H145" s="10">
        <v>1.0989</v>
      </c>
      <c r="I145" s="45">
        <v>4.7790000000000003E-6</v>
      </c>
      <c r="J145" s="45">
        <v>1.6911000000000001E-5</v>
      </c>
      <c r="K145" s="45">
        <v>1.6911000000000001E-5</v>
      </c>
      <c r="L145" s="11"/>
      <c r="M145" s="11">
        <v>1.093</v>
      </c>
      <c r="N145" s="45">
        <v>2.5210000000000001E-5</v>
      </c>
      <c r="O145" s="45">
        <v>8.9207000000000002E-5</v>
      </c>
      <c r="P145" s="45">
        <v>8.9207000000000002E-5</v>
      </c>
      <c r="Q145" s="11"/>
      <c r="R145" s="11">
        <v>1.1001000000000001</v>
      </c>
      <c r="S145" s="45">
        <v>7.1409999999999997E-7</v>
      </c>
      <c r="T145" s="45">
        <v>2.5268999999999999E-6</v>
      </c>
      <c r="U145" s="45">
        <v>2.5268999999999999E-6</v>
      </c>
      <c r="V145" s="11"/>
      <c r="W145" s="11">
        <v>1.0918000000000001</v>
      </c>
      <c r="X145" s="45">
        <v>2.9139999999999999E-5</v>
      </c>
      <c r="Y145" s="45">
        <v>1.0310999999999999E-4</v>
      </c>
      <c r="Z145" s="46">
        <v>1.0310999999999999E-4</v>
      </c>
      <c r="AC145" s="2"/>
      <c r="AD145" s="2"/>
      <c r="AE145" s="2"/>
      <c r="AH145" s="2"/>
      <c r="AI145" s="2"/>
      <c r="AJ145" s="2"/>
      <c r="AM145" s="2"/>
      <c r="AN145" s="2"/>
      <c r="AO145" s="2"/>
      <c r="AR145" s="2"/>
      <c r="AS145" s="2"/>
      <c r="AT145" s="2"/>
      <c r="AW145" s="2"/>
      <c r="AX145" s="2"/>
      <c r="AY145" s="2"/>
    </row>
    <row r="146" spans="8:51" x14ac:dyDescent="0.25">
      <c r="H146" s="10">
        <v>1.0988</v>
      </c>
      <c r="I146" s="45">
        <v>4.724E-6</v>
      </c>
      <c r="J146" s="45">
        <v>1.6716000000000001E-5</v>
      </c>
      <c r="K146" s="45">
        <v>1.6716000000000001E-5</v>
      </c>
      <c r="L146" s="11"/>
      <c r="M146" s="11">
        <v>1.0929</v>
      </c>
      <c r="N146" s="45">
        <v>2.4890000000000001E-5</v>
      </c>
      <c r="O146" s="45">
        <v>8.8075E-5</v>
      </c>
      <c r="P146" s="45">
        <v>8.8075E-5</v>
      </c>
      <c r="Q146" s="11"/>
      <c r="R146" s="11">
        <v>1.0999000000000001</v>
      </c>
      <c r="S146" s="45">
        <v>6.9269999999999995E-7</v>
      </c>
      <c r="T146" s="45">
        <v>2.4511999999999999E-6</v>
      </c>
      <c r="U146" s="45">
        <v>2.4511999999999999E-6</v>
      </c>
      <c r="V146" s="11"/>
      <c r="W146" s="11">
        <v>1.0916999999999999</v>
      </c>
      <c r="X146" s="45">
        <v>2.8929999999999999E-5</v>
      </c>
      <c r="Y146" s="45">
        <v>1.0237E-4</v>
      </c>
      <c r="Z146" s="46">
        <v>1.0237E-4</v>
      </c>
      <c r="AC146" s="2"/>
      <c r="AD146" s="2"/>
      <c r="AE146" s="2"/>
      <c r="AH146" s="2"/>
      <c r="AI146" s="2"/>
      <c r="AJ146" s="2"/>
      <c r="AM146" s="2"/>
      <c r="AN146" s="2"/>
      <c r="AO146" s="2"/>
      <c r="AR146" s="2"/>
      <c r="AS146" s="2"/>
      <c r="AT146" s="2"/>
      <c r="AW146" s="2"/>
      <c r="AX146" s="2"/>
      <c r="AY146" s="2"/>
    </row>
    <row r="147" spans="8:51" x14ac:dyDescent="0.25">
      <c r="H147" s="10">
        <v>1.0986</v>
      </c>
      <c r="I147" s="45">
        <v>4.6689999999999997E-6</v>
      </c>
      <c r="J147" s="45">
        <v>1.6521999999999999E-5</v>
      </c>
      <c r="K147" s="45">
        <v>1.6521999999999999E-5</v>
      </c>
      <c r="L147" s="11"/>
      <c r="M147" s="11">
        <v>1.0928</v>
      </c>
      <c r="N147" s="45">
        <v>2.4579999999999998E-5</v>
      </c>
      <c r="O147" s="45">
        <v>8.6978000000000006E-5</v>
      </c>
      <c r="P147" s="45">
        <v>8.6978000000000006E-5</v>
      </c>
      <c r="Q147" s="11"/>
      <c r="R147" s="11">
        <v>1.0998000000000001</v>
      </c>
      <c r="S147" s="45">
        <v>6.8049999999999999E-7</v>
      </c>
      <c r="T147" s="45">
        <v>2.4080000000000001E-6</v>
      </c>
      <c r="U147" s="45">
        <v>2.4080000000000001E-6</v>
      </c>
      <c r="V147" s="11"/>
      <c r="W147" s="11">
        <v>1.0915999999999999</v>
      </c>
      <c r="X147" s="45">
        <v>2.8730000000000001E-5</v>
      </c>
      <c r="Y147" s="45">
        <v>1.0166E-4</v>
      </c>
      <c r="Z147" s="46">
        <v>1.0166E-4</v>
      </c>
      <c r="AC147" s="2"/>
      <c r="AD147" s="2"/>
      <c r="AE147" s="2"/>
      <c r="AH147" s="2"/>
      <c r="AI147" s="2"/>
      <c r="AJ147" s="2"/>
      <c r="AM147" s="2"/>
      <c r="AN147" s="2"/>
      <c r="AO147" s="2"/>
      <c r="AR147" s="2"/>
      <c r="AS147" s="2"/>
      <c r="AT147" s="2"/>
      <c r="AW147" s="2"/>
      <c r="AX147" s="2"/>
      <c r="AY147" s="2"/>
    </row>
    <row r="148" spans="8:51" x14ac:dyDescent="0.25">
      <c r="H148" s="10">
        <v>1.0985</v>
      </c>
      <c r="I148" s="45">
        <v>4.6140000000000002E-6</v>
      </c>
      <c r="J148" s="45">
        <v>1.6327000000000001E-5</v>
      </c>
      <c r="K148" s="45">
        <v>1.6327000000000001E-5</v>
      </c>
      <c r="L148" s="11"/>
      <c r="M148" s="11">
        <v>1.0928</v>
      </c>
      <c r="N148" s="45">
        <v>2.4260000000000002E-5</v>
      </c>
      <c r="O148" s="45">
        <v>8.5846000000000004E-5</v>
      </c>
      <c r="P148" s="45">
        <v>8.5846000000000004E-5</v>
      </c>
      <c r="Q148" s="11"/>
      <c r="R148" s="11">
        <v>1.0995999999999999</v>
      </c>
      <c r="S148" s="45">
        <v>6.5919999999999997E-7</v>
      </c>
      <c r="T148" s="45">
        <v>2.3325999999999999E-6</v>
      </c>
      <c r="U148" s="45">
        <v>2.3325999999999999E-6</v>
      </c>
      <c r="V148" s="11"/>
      <c r="W148" s="11">
        <v>1.0914999999999999</v>
      </c>
      <c r="X148" s="45">
        <v>2.853E-5</v>
      </c>
      <c r="Y148" s="45">
        <v>1.0096E-4</v>
      </c>
      <c r="Z148" s="46">
        <v>1.0096E-4</v>
      </c>
      <c r="AC148" s="2"/>
      <c r="AD148" s="2"/>
      <c r="AE148" s="2"/>
      <c r="AH148" s="2"/>
      <c r="AI148" s="2"/>
      <c r="AJ148" s="2"/>
      <c r="AM148" s="2"/>
      <c r="AN148" s="2"/>
      <c r="AO148" s="2"/>
      <c r="AR148" s="2"/>
      <c r="AS148" s="2"/>
      <c r="AT148" s="2"/>
      <c r="AW148" s="2"/>
      <c r="AX148" s="2"/>
      <c r="AY148" s="2"/>
    </row>
    <row r="149" spans="8:51" x14ac:dyDescent="0.25">
      <c r="H149" s="10">
        <v>1.0983000000000001</v>
      </c>
      <c r="I149" s="45">
        <v>4.5560000000000001E-6</v>
      </c>
      <c r="J149" s="45">
        <v>1.6121999999999999E-5</v>
      </c>
      <c r="K149" s="45">
        <v>1.6121999999999999E-5</v>
      </c>
      <c r="L149" s="11"/>
      <c r="M149" s="11">
        <v>1.0927</v>
      </c>
      <c r="N149" s="45">
        <v>2.393E-5</v>
      </c>
      <c r="O149" s="45">
        <v>8.4678000000000005E-5</v>
      </c>
      <c r="P149" s="45">
        <v>8.4678000000000005E-5</v>
      </c>
      <c r="Q149" s="11"/>
      <c r="R149" s="11">
        <v>1.0994999999999999</v>
      </c>
      <c r="S149" s="45">
        <v>6.4089999999999998E-7</v>
      </c>
      <c r="T149" s="45">
        <v>2.2678999999999999E-6</v>
      </c>
      <c r="U149" s="45">
        <v>2.2678999999999999E-6</v>
      </c>
      <c r="V149" s="11"/>
      <c r="W149" s="11">
        <v>1.0914999999999999</v>
      </c>
      <c r="X149" s="45">
        <v>2.8330000000000002E-5</v>
      </c>
      <c r="Y149" s="45">
        <v>1.0025E-4</v>
      </c>
      <c r="Z149" s="46">
        <v>1.0025E-4</v>
      </c>
      <c r="AC149" s="2"/>
      <c r="AD149" s="2"/>
      <c r="AE149" s="2"/>
      <c r="AH149" s="2"/>
      <c r="AI149" s="2"/>
      <c r="AJ149" s="2"/>
      <c r="AM149" s="2"/>
      <c r="AN149" s="2"/>
      <c r="AO149" s="2"/>
      <c r="AR149" s="2"/>
      <c r="AS149" s="2"/>
      <c r="AT149" s="2"/>
      <c r="AW149" s="2"/>
      <c r="AX149" s="2"/>
      <c r="AY149" s="2"/>
    </row>
    <row r="150" spans="8:51" x14ac:dyDescent="0.25">
      <c r="H150" s="10">
        <v>1.0982000000000001</v>
      </c>
      <c r="I150" s="45">
        <v>4.5009999999999998E-6</v>
      </c>
      <c r="J150" s="45">
        <v>1.5926999999999998E-5</v>
      </c>
      <c r="K150" s="45">
        <v>1.5926999999999998E-5</v>
      </c>
      <c r="L150" s="11"/>
      <c r="M150" s="11">
        <v>1.0927</v>
      </c>
      <c r="N150" s="45">
        <v>2.3609999999999999E-5</v>
      </c>
      <c r="O150" s="45">
        <v>8.3546000000000003E-5</v>
      </c>
      <c r="P150" s="45">
        <v>8.3546000000000003E-5</v>
      </c>
      <c r="Q150" s="11"/>
      <c r="R150" s="11">
        <v>1.0992999999999999</v>
      </c>
      <c r="S150" s="45">
        <v>6.2259999999999998E-7</v>
      </c>
      <c r="T150" s="45">
        <v>2.2031000000000001E-6</v>
      </c>
      <c r="U150" s="45">
        <v>2.2031000000000001E-6</v>
      </c>
      <c r="V150" s="11"/>
      <c r="W150" s="11">
        <v>1.0913999999999999</v>
      </c>
      <c r="X150" s="45">
        <v>2.813E-5</v>
      </c>
      <c r="Y150" s="45">
        <v>9.9539999999999999E-5</v>
      </c>
      <c r="Z150" s="46">
        <v>9.9539999999999999E-5</v>
      </c>
      <c r="AC150" s="2"/>
      <c r="AD150" s="2"/>
      <c r="AE150" s="2"/>
      <c r="AH150" s="2"/>
      <c r="AI150" s="2"/>
      <c r="AJ150" s="2"/>
      <c r="AM150" s="2"/>
      <c r="AN150" s="2"/>
      <c r="AO150" s="2"/>
      <c r="AR150" s="2"/>
      <c r="AS150" s="2"/>
      <c r="AT150" s="2"/>
      <c r="AW150" s="2"/>
      <c r="AX150" s="2"/>
      <c r="AY150" s="2"/>
    </row>
    <row r="151" spans="8:51" x14ac:dyDescent="0.25">
      <c r="H151" s="10">
        <v>1.0981000000000001</v>
      </c>
      <c r="I151" s="45">
        <v>4.459E-6</v>
      </c>
      <c r="J151" s="45">
        <v>1.5778E-5</v>
      </c>
      <c r="K151" s="45">
        <v>1.5778E-5</v>
      </c>
      <c r="L151" s="11"/>
      <c r="M151" s="11">
        <v>1.0926</v>
      </c>
      <c r="N151" s="45">
        <v>2.334E-5</v>
      </c>
      <c r="O151" s="45">
        <v>8.2589999999999994E-5</v>
      </c>
      <c r="P151" s="45">
        <v>8.2589999999999994E-5</v>
      </c>
      <c r="Q151" s="11"/>
      <c r="R151" s="11">
        <v>1.0992</v>
      </c>
      <c r="S151" s="45">
        <v>6.2559999999999999E-7</v>
      </c>
      <c r="T151" s="45">
        <v>2.2137000000000001E-6</v>
      </c>
      <c r="U151" s="45">
        <v>2.2137000000000001E-6</v>
      </c>
      <c r="V151" s="11"/>
      <c r="W151" s="11">
        <v>1.0912999999999999</v>
      </c>
      <c r="X151" s="45">
        <v>2.796E-5</v>
      </c>
      <c r="Y151" s="45">
        <v>9.8937999999999994E-5</v>
      </c>
      <c r="Z151" s="46">
        <v>9.8937999999999994E-5</v>
      </c>
      <c r="AC151" s="2"/>
      <c r="AD151" s="2"/>
      <c r="AE151" s="2"/>
      <c r="AH151" s="2"/>
      <c r="AI151" s="2"/>
      <c r="AJ151" s="2"/>
      <c r="AM151" s="2"/>
      <c r="AN151" s="2"/>
      <c r="AO151" s="2"/>
      <c r="AR151" s="2"/>
      <c r="AS151" s="2"/>
      <c r="AT151" s="2"/>
      <c r="AW151" s="2"/>
      <c r="AX151" s="2"/>
      <c r="AY151" s="2"/>
    </row>
    <row r="152" spans="8:51" x14ac:dyDescent="0.25">
      <c r="H152" s="10">
        <v>1.0979000000000001</v>
      </c>
      <c r="I152" s="45">
        <v>4.4070000000000003E-6</v>
      </c>
      <c r="J152" s="45">
        <v>1.5594E-5</v>
      </c>
      <c r="K152" s="45">
        <v>1.5594E-5</v>
      </c>
      <c r="L152" s="11"/>
      <c r="M152" s="11">
        <v>1.0925</v>
      </c>
      <c r="N152" s="45">
        <v>2.3030000000000001E-5</v>
      </c>
      <c r="O152" s="45">
        <v>8.1493000000000001E-5</v>
      </c>
      <c r="P152" s="45">
        <v>8.1493000000000001E-5</v>
      </c>
      <c r="Q152" s="11"/>
      <c r="R152" s="11">
        <v>1.099</v>
      </c>
      <c r="S152" s="45">
        <v>6.0729999999999999E-7</v>
      </c>
      <c r="T152" s="45">
        <v>2.1490000000000001E-6</v>
      </c>
      <c r="U152" s="45">
        <v>2.1490000000000001E-6</v>
      </c>
      <c r="V152" s="11"/>
      <c r="W152" s="11">
        <v>1.0911999999999999</v>
      </c>
      <c r="X152" s="45">
        <v>2.7759999999999998E-5</v>
      </c>
      <c r="Y152" s="45">
        <v>9.8231000000000002E-5</v>
      </c>
      <c r="Z152" s="46">
        <v>9.8231000000000002E-5</v>
      </c>
      <c r="AC152" s="2"/>
      <c r="AD152" s="2"/>
      <c r="AE152" s="2"/>
      <c r="AH152" s="2"/>
      <c r="AI152" s="2"/>
      <c r="AJ152" s="2"/>
      <c r="AM152" s="2"/>
      <c r="AN152" s="2"/>
      <c r="AO152" s="2"/>
      <c r="AR152" s="2"/>
      <c r="AS152" s="2"/>
      <c r="AT152" s="2"/>
      <c r="AW152" s="2"/>
      <c r="AX152" s="2"/>
      <c r="AY152" s="2"/>
    </row>
    <row r="153" spans="8:51" x14ac:dyDescent="0.25">
      <c r="H153" s="10">
        <v>1.0978000000000001</v>
      </c>
      <c r="I153" s="45">
        <v>4.3490000000000002E-6</v>
      </c>
      <c r="J153" s="45">
        <v>1.5389000000000001E-5</v>
      </c>
      <c r="K153" s="45">
        <v>1.5389000000000001E-5</v>
      </c>
      <c r="L153" s="11"/>
      <c r="M153" s="11">
        <v>1.0925</v>
      </c>
      <c r="N153" s="45">
        <v>2.2730000000000001E-5</v>
      </c>
      <c r="O153" s="45">
        <v>8.0432000000000005E-5</v>
      </c>
      <c r="P153" s="45">
        <v>8.0432000000000005E-5</v>
      </c>
      <c r="Q153" s="11"/>
      <c r="R153" s="11">
        <v>1.0989</v>
      </c>
      <c r="S153" s="45">
        <v>5.8899999999999999E-7</v>
      </c>
      <c r="T153" s="45">
        <v>2.0841999999999999E-6</v>
      </c>
      <c r="U153" s="45">
        <v>2.0841999999999999E-6</v>
      </c>
      <c r="V153" s="11"/>
      <c r="W153" s="11">
        <v>1.0911</v>
      </c>
      <c r="X153" s="45">
        <v>2.7569999999999999E-5</v>
      </c>
      <c r="Y153" s="45">
        <v>9.7558000000000003E-5</v>
      </c>
      <c r="Z153" s="46">
        <v>9.7558000000000003E-5</v>
      </c>
      <c r="AC153" s="2"/>
      <c r="AD153" s="2"/>
      <c r="AE153" s="2"/>
      <c r="AH153" s="2"/>
      <c r="AI153" s="2"/>
      <c r="AJ153" s="2"/>
      <c r="AM153" s="2"/>
      <c r="AN153" s="2"/>
      <c r="AO153" s="2"/>
      <c r="AR153" s="2"/>
      <c r="AS153" s="2"/>
      <c r="AT153" s="2"/>
      <c r="AW153" s="2"/>
      <c r="AX153" s="2"/>
      <c r="AY153" s="2"/>
    </row>
    <row r="154" spans="8:51" x14ac:dyDescent="0.25">
      <c r="H154" s="10">
        <v>1.0976999999999999</v>
      </c>
      <c r="I154" s="45">
        <v>4.3000000000000003E-6</v>
      </c>
      <c r="J154" s="45">
        <v>1.5216E-5</v>
      </c>
      <c r="K154" s="45">
        <v>1.5216E-5</v>
      </c>
      <c r="L154" s="11"/>
      <c r="M154" s="11">
        <v>1.0924</v>
      </c>
      <c r="N154" s="45">
        <v>2.243E-5</v>
      </c>
      <c r="O154" s="45">
        <v>7.9369999999999994E-5</v>
      </c>
      <c r="P154" s="45">
        <v>7.9369999999999994E-5</v>
      </c>
      <c r="Q154" s="11"/>
      <c r="R154" s="11">
        <v>1.0987</v>
      </c>
      <c r="S154" s="45">
        <v>5.6759999999999997E-7</v>
      </c>
      <c r="T154" s="45">
        <v>2.0084999999999999E-6</v>
      </c>
      <c r="U154" s="45">
        <v>2.0084999999999999E-6</v>
      </c>
      <c r="V154" s="11"/>
      <c r="W154" s="11">
        <v>1.091</v>
      </c>
      <c r="X154" s="45">
        <v>2.7379999999999999E-5</v>
      </c>
      <c r="Y154" s="45">
        <v>9.6885999999999994E-5</v>
      </c>
      <c r="Z154" s="46">
        <v>9.6885999999999994E-5</v>
      </c>
      <c r="AC154" s="2"/>
      <c r="AD154" s="2"/>
      <c r="AE154" s="2"/>
      <c r="AH154" s="2"/>
      <c r="AI154" s="2"/>
      <c r="AJ154" s="2"/>
      <c r="AM154" s="2"/>
      <c r="AN154" s="2"/>
      <c r="AO154" s="2"/>
      <c r="AR154" s="2"/>
      <c r="AS154" s="2"/>
      <c r="AT154" s="2"/>
      <c r="AW154" s="2"/>
      <c r="AX154" s="2"/>
      <c r="AY154" s="2"/>
    </row>
    <row r="155" spans="8:51" x14ac:dyDescent="0.25">
      <c r="H155" s="10">
        <v>1.0974999999999999</v>
      </c>
      <c r="I155" s="45">
        <v>4.2420000000000002E-6</v>
      </c>
      <c r="J155" s="45">
        <v>1.5011000000000001E-5</v>
      </c>
      <c r="K155" s="45">
        <v>1.5011000000000001E-5</v>
      </c>
      <c r="L155" s="11"/>
      <c r="M155" s="11">
        <v>1.0923</v>
      </c>
      <c r="N155" s="45">
        <v>2.213E-5</v>
      </c>
      <c r="O155" s="45">
        <v>7.8308999999999999E-5</v>
      </c>
      <c r="P155" s="45">
        <v>7.8308999999999999E-5</v>
      </c>
      <c r="Q155" s="11"/>
      <c r="R155" s="11">
        <v>1.0986</v>
      </c>
      <c r="S155" s="45">
        <v>5.4629999999999996E-7</v>
      </c>
      <c r="T155" s="45">
        <v>1.9331000000000002E-6</v>
      </c>
      <c r="U155" s="45">
        <v>1.9331000000000002E-6</v>
      </c>
      <c r="V155" s="11"/>
      <c r="W155" s="11">
        <v>1.0909</v>
      </c>
      <c r="X155" s="45">
        <v>2.7189999999999999E-5</v>
      </c>
      <c r="Y155" s="45">
        <v>9.6213999999999997E-5</v>
      </c>
      <c r="Z155" s="46">
        <v>9.6213999999999997E-5</v>
      </c>
      <c r="AC155" s="2"/>
      <c r="AD155" s="2"/>
      <c r="AE155" s="2"/>
      <c r="AH155" s="2"/>
      <c r="AI155" s="2"/>
      <c r="AJ155" s="2"/>
      <c r="AM155" s="2"/>
      <c r="AN155" s="2"/>
      <c r="AO155" s="2"/>
      <c r="AR155" s="2"/>
      <c r="AS155" s="2"/>
      <c r="AT155" s="2"/>
      <c r="AW155" s="2"/>
      <c r="AX155" s="2"/>
      <c r="AY155" s="2"/>
    </row>
    <row r="156" spans="8:51" x14ac:dyDescent="0.25">
      <c r="H156" s="10">
        <v>1.0973999999999999</v>
      </c>
      <c r="I156" s="45">
        <v>4.1960000000000001E-6</v>
      </c>
      <c r="J156" s="45">
        <v>1.4848000000000001E-5</v>
      </c>
      <c r="K156" s="45">
        <v>1.4848000000000001E-5</v>
      </c>
      <c r="L156" s="11"/>
      <c r="M156" s="11">
        <v>1.0923</v>
      </c>
      <c r="N156" s="45">
        <v>2.1840000000000001E-5</v>
      </c>
      <c r="O156" s="45">
        <v>7.7281999999999996E-5</v>
      </c>
      <c r="P156" s="45">
        <v>7.7281999999999996E-5</v>
      </c>
      <c r="Q156" s="11"/>
      <c r="R156" s="11">
        <v>1.0984</v>
      </c>
      <c r="S156" s="45">
        <v>5.4020000000000003E-7</v>
      </c>
      <c r="T156" s="45">
        <v>1.9114999999999998E-6</v>
      </c>
      <c r="U156" s="45">
        <v>1.9114999999999998E-6</v>
      </c>
      <c r="V156" s="11"/>
      <c r="W156" s="11">
        <v>1.0908</v>
      </c>
      <c r="X156" s="45">
        <v>2.7010000000000001E-5</v>
      </c>
      <c r="Y156" s="45">
        <v>9.5576999999999996E-5</v>
      </c>
      <c r="Z156" s="46">
        <v>9.5576999999999996E-5</v>
      </c>
      <c r="AC156" s="2"/>
      <c r="AD156" s="2"/>
      <c r="AE156" s="2"/>
      <c r="AH156" s="2"/>
      <c r="AI156" s="2"/>
      <c r="AJ156" s="2"/>
      <c r="AM156" s="2"/>
      <c r="AN156" s="2"/>
      <c r="AO156" s="2"/>
      <c r="AR156" s="2"/>
      <c r="AS156" s="2"/>
      <c r="AT156" s="2"/>
      <c r="AW156" s="2"/>
      <c r="AX156" s="2"/>
      <c r="AY156" s="2"/>
    </row>
    <row r="157" spans="8:51" x14ac:dyDescent="0.25">
      <c r="H157" s="10">
        <v>1.0972</v>
      </c>
      <c r="I157" s="45">
        <v>4.1409999999999998E-6</v>
      </c>
      <c r="J157" s="45">
        <v>1.4653E-5</v>
      </c>
      <c r="K157" s="45">
        <v>1.4653E-5</v>
      </c>
      <c r="L157" s="11"/>
      <c r="M157" s="11">
        <v>1.0922000000000001</v>
      </c>
      <c r="N157" s="45">
        <v>2.1549999999999999E-5</v>
      </c>
      <c r="O157" s="45">
        <v>7.6255999999999996E-5</v>
      </c>
      <c r="P157" s="45">
        <v>7.6255999999999996E-5</v>
      </c>
      <c r="Q157" s="11"/>
      <c r="R157" s="11">
        <v>1.0983000000000001</v>
      </c>
      <c r="S157" s="45">
        <v>5.1880000000000001E-7</v>
      </c>
      <c r="T157" s="45">
        <v>1.8358000000000001E-6</v>
      </c>
      <c r="U157" s="45">
        <v>1.8358000000000001E-6</v>
      </c>
      <c r="V157" s="11"/>
      <c r="W157" s="11">
        <v>1.0907</v>
      </c>
      <c r="X157" s="45">
        <v>2.6820000000000001E-5</v>
      </c>
      <c r="Y157" s="45">
        <v>9.4903999999999998E-5</v>
      </c>
      <c r="Z157" s="46">
        <v>9.4903999999999998E-5</v>
      </c>
      <c r="AC157" s="2"/>
      <c r="AD157" s="2"/>
      <c r="AE157" s="2"/>
      <c r="AH157" s="2"/>
      <c r="AI157" s="2"/>
      <c r="AJ157" s="2"/>
      <c r="AM157" s="2"/>
      <c r="AN157" s="2"/>
      <c r="AO157" s="2"/>
      <c r="AR157" s="2"/>
      <c r="AS157" s="2"/>
      <c r="AT157" s="2"/>
      <c r="AW157" s="2"/>
      <c r="AX157" s="2"/>
      <c r="AY157" s="2"/>
    </row>
    <row r="158" spans="8:51" x14ac:dyDescent="0.25">
      <c r="H158" s="10">
        <v>1.0971</v>
      </c>
      <c r="I158" s="45">
        <v>4.092E-6</v>
      </c>
      <c r="J158" s="45">
        <v>1.448E-5</v>
      </c>
      <c r="K158" s="45">
        <v>1.448E-5</v>
      </c>
      <c r="L158" s="11"/>
      <c r="M158" s="11">
        <v>1.0921000000000001</v>
      </c>
      <c r="N158" s="45">
        <v>2.126E-5</v>
      </c>
      <c r="O158" s="45">
        <v>7.5229999999999996E-5</v>
      </c>
      <c r="P158" s="45">
        <v>7.5229999999999996E-5</v>
      </c>
      <c r="Q158" s="11"/>
      <c r="R158" s="11">
        <v>1.0981000000000001</v>
      </c>
      <c r="S158" s="45">
        <v>5.0660000000000005E-7</v>
      </c>
      <c r="T158" s="45">
        <v>1.7926E-6</v>
      </c>
      <c r="U158" s="45">
        <v>1.7926E-6</v>
      </c>
      <c r="V158" s="11"/>
      <c r="W158" s="11">
        <v>1.0906</v>
      </c>
      <c r="X158" s="45">
        <v>2.6639999999999999E-5</v>
      </c>
      <c r="Y158" s="45">
        <v>9.4267999999999999E-5</v>
      </c>
      <c r="Z158" s="46">
        <v>9.4267999999999999E-5</v>
      </c>
      <c r="AC158" s="2"/>
      <c r="AD158" s="2"/>
      <c r="AE158" s="2"/>
      <c r="AH158" s="2"/>
      <c r="AI158" s="2"/>
      <c r="AJ158" s="2"/>
      <c r="AM158" s="2"/>
      <c r="AN158" s="2"/>
      <c r="AO158" s="2"/>
      <c r="AR158" s="2"/>
      <c r="AS158" s="2"/>
      <c r="AT158" s="2"/>
      <c r="AW158" s="2"/>
      <c r="AX158" s="2"/>
      <c r="AY158" s="2"/>
    </row>
    <row r="159" spans="8:51" x14ac:dyDescent="0.25">
      <c r="H159" s="10">
        <v>1.097</v>
      </c>
      <c r="I159" s="45">
        <v>4.0409999999999999E-6</v>
      </c>
      <c r="J159" s="45">
        <v>1.4299E-5</v>
      </c>
      <c r="K159" s="45">
        <v>1.4299E-5</v>
      </c>
      <c r="L159" s="11"/>
      <c r="M159" s="11">
        <v>1.0921000000000001</v>
      </c>
      <c r="N159" s="45">
        <v>2.0979999999999999E-5</v>
      </c>
      <c r="O159" s="45">
        <v>7.4239000000000005E-5</v>
      </c>
      <c r="P159" s="45">
        <v>7.4239000000000005E-5</v>
      </c>
      <c r="Q159" s="11"/>
      <c r="R159" s="11">
        <v>1.0980000000000001</v>
      </c>
      <c r="S159" s="45">
        <v>4.8830000000000005E-7</v>
      </c>
      <c r="T159" s="45">
        <v>1.7279E-6</v>
      </c>
      <c r="U159" s="45">
        <v>1.7279E-6</v>
      </c>
      <c r="V159" s="11"/>
      <c r="W159" s="11">
        <v>1.0905</v>
      </c>
      <c r="X159" s="45">
        <v>2.6460000000000001E-5</v>
      </c>
      <c r="Y159" s="45">
        <v>9.3630999999999999E-5</v>
      </c>
      <c r="Z159" s="46">
        <v>9.3630999999999999E-5</v>
      </c>
      <c r="AC159" s="2"/>
      <c r="AD159" s="2"/>
      <c r="AE159" s="2"/>
      <c r="AH159" s="2"/>
      <c r="AI159" s="2"/>
      <c r="AJ159" s="2"/>
      <c r="AM159" s="2"/>
      <c r="AN159" s="2"/>
      <c r="AO159" s="2"/>
      <c r="AR159" s="2"/>
      <c r="AS159" s="2"/>
      <c r="AT159" s="2"/>
      <c r="AW159" s="2"/>
      <c r="AX159" s="2"/>
      <c r="AY159" s="2"/>
    </row>
    <row r="160" spans="8:51" x14ac:dyDescent="0.25">
      <c r="H160" s="10">
        <v>1.0968</v>
      </c>
      <c r="I160" s="45">
        <v>3.9949999999999999E-6</v>
      </c>
      <c r="J160" s="45">
        <v>1.4137E-5</v>
      </c>
      <c r="K160" s="45">
        <v>1.4137E-5</v>
      </c>
      <c r="L160" s="11"/>
      <c r="M160" s="11">
        <v>1.0920000000000001</v>
      </c>
      <c r="N160" s="45">
        <v>2.0699999999999998E-5</v>
      </c>
      <c r="O160" s="45">
        <v>7.3248000000000001E-5</v>
      </c>
      <c r="P160" s="45">
        <v>7.3248000000000001E-5</v>
      </c>
      <c r="Q160" s="11"/>
      <c r="R160" s="11">
        <v>1.0979000000000001</v>
      </c>
      <c r="S160" s="45">
        <v>4.7300000000000001E-7</v>
      </c>
      <c r="T160" s="45">
        <v>1.6737E-6</v>
      </c>
      <c r="U160" s="45">
        <v>1.6737E-6</v>
      </c>
      <c r="V160" s="11"/>
      <c r="W160" s="11">
        <v>1.0904</v>
      </c>
      <c r="X160" s="45">
        <v>2.6279999999999999E-5</v>
      </c>
      <c r="Y160" s="45">
        <v>9.2993999999999998E-5</v>
      </c>
      <c r="Z160" s="46">
        <v>9.2993999999999998E-5</v>
      </c>
      <c r="AC160" s="2"/>
      <c r="AD160" s="2"/>
      <c r="AE160" s="2"/>
      <c r="AH160" s="2"/>
      <c r="AI160" s="2"/>
      <c r="AJ160" s="2"/>
      <c r="AM160" s="2"/>
      <c r="AN160" s="2"/>
      <c r="AO160" s="2"/>
      <c r="AR160" s="2"/>
      <c r="AS160" s="2"/>
      <c r="AT160" s="2"/>
      <c r="AW160" s="2"/>
      <c r="AX160" s="2"/>
      <c r="AY160" s="2"/>
    </row>
    <row r="161" spans="8:51" x14ac:dyDescent="0.25">
      <c r="H161" s="10">
        <v>1.0967</v>
      </c>
      <c r="I161" s="45">
        <v>3.946E-6</v>
      </c>
      <c r="J161" s="45">
        <v>1.3963E-5</v>
      </c>
      <c r="K161" s="45">
        <v>1.3963E-5</v>
      </c>
      <c r="L161" s="11"/>
      <c r="M161" s="11">
        <v>1.0919000000000001</v>
      </c>
      <c r="N161" s="45">
        <v>2.0420000000000001E-5</v>
      </c>
      <c r="O161" s="45">
        <v>7.2257999999999998E-5</v>
      </c>
      <c r="P161" s="45">
        <v>7.2257999999999998E-5</v>
      </c>
      <c r="Q161" s="11"/>
      <c r="R161" s="11">
        <v>1.0976999999999999</v>
      </c>
      <c r="S161" s="45">
        <v>4.5779999999999998E-7</v>
      </c>
      <c r="T161" s="45">
        <v>1.6199999999999999E-6</v>
      </c>
      <c r="U161" s="45">
        <v>1.6199999999999999E-6</v>
      </c>
      <c r="V161" s="11"/>
      <c r="W161" s="11">
        <v>1.0903</v>
      </c>
      <c r="X161" s="45">
        <v>2.6100000000000001E-5</v>
      </c>
      <c r="Y161" s="45">
        <v>9.2356999999999997E-5</v>
      </c>
      <c r="Z161" s="46">
        <v>9.2356999999999997E-5</v>
      </c>
      <c r="AC161" s="2"/>
      <c r="AD161" s="2"/>
      <c r="AE161" s="2"/>
      <c r="AH161" s="2"/>
      <c r="AI161" s="2"/>
      <c r="AJ161" s="2"/>
      <c r="AM161" s="2"/>
      <c r="AN161" s="2"/>
      <c r="AO161" s="2"/>
      <c r="AR161" s="2"/>
      <c r="AS161" s="2"/>
      <c r="AT161" s="2"/>
      <c r="AW161" s="2"/>
      <c r="AX161" s="2"/>
      <c r="AY161" s="2"/>
    </row>
    <row r="162" spans="8:51" x14ac:dyDescent="0.25">
      <c r="H162" s="10">
        <v>1.0966</v>
      </c>
      <c r="I162" s="45">
        <v>3.8940000000000003E-6</v>
      </c>
      <c r="J162" s="45">
        <v>1.3779E-5</v>
      </c>
      <c r="K162" s="45">
        <v>1.3779E-5</v>
      </c>
      <c r="L162" s="11"/>
      <c r="M162" s="11">
        <v>1.0918000000000001</v>
      </c>
      <c r="N162" s="45">
        <v>2.0149999999999999E-5</v>
      </c>
      <c r="O162" s="45">
        <v>7.1302000000000003E-5</v>
      </c>
      <c r="P162" s="45">
        <v>7.1302000000000003E-5</v>
      </c>
      <c r="Q162" s="11"/>
      <c r="R162" s="11">
        <v>1.0975999999999999</v>
      </c>
      <c r="S162" s="45">
        <v>4.4560000000000002E-7</v>
      </c>
      <c r="T162" s="45">
        <v>1.5768000000000001E-6</v>
      </c>
      <c r="U162" s="45">
        <v>1.5768000000000001E-6</v>
      </c>
      <c r="V162" s="11"/>
      <c r="W162" s="11">
        <v>1.0902000000000001</v>
      </c>
      <c r="X162" s="45">
        <v>2.5919999999999999E-5</v>
      </c>
      <c r="Y162" s="45">
        <v>9.1719999999999996E-5</v>
      </c>
      <c r="Z162" s="46">
        <v>9.1719999999999996E-5</v>
      </c>
      <c r="AC162" s="2"/>
      <c r="AD162" s="2"/>
      <c r="AE162" s="2"/>
      <c r="AH162" s="2"/>
      <c r="AI162" s="2"/>
      <c r="AJ162" s="2"/>
      <c r="AM162" s="2"/>
      <c r="AN162" s="2"/>
      <c r="AO162" s="2"/>
      <c r="AR162" s="2"/>
      <c r="AS162" s="2"/>
      <c r="AT162" s="2"/>
      <c r="AW162" s="2"/>
      <c r="AX162" s="2"/>
      <c r="AY162" s="2"/>
    </row>
    <row r="163" spans="8:51" x14ac:dyDescent="0.25">
      <c r="H163" s="10">
        <v>1.0964</v>
      </c>
      <c r="I163" s="45">
        <v>3.8449999999999996E-6</v>
      </c>
      <c r="J163" s="45">
        <v>1.3606E-5</v>
      </c>
      <c r="K163" s="45">
        <v>1.3606E-5</v>
      </c>
      <c r="L163" s="11"/>
      <c r="M163" s="11">
        <v>1.0918000000000001</v>
      </c>
      <c r="N163" s="45">
        <v>1.9870000000000001E-5</v>
      </c>
      <c r="O163" s="45">
        <v>7.0310999999999998E-5</v>
      </c>
      <c r="P163" s="45">
        <v>7.0310999999999998E-5</v>
      </c>
      <c r="Q163" s="11"/>
      <c r="R163" s="11">
        <v>1.0973999999999999</v>
      </c>
      <c r="S163" s="45">
        <v>4.2720000000000001E-7</v>
      </c>
      <c r="T163" s="45">
        <v>1.5117000000000001E-6</v>
      </c>
      <c r="U163" s="45">
        <v>1.5117000000000001E-6</v>
      </c>
      <c r="V163" s="11"/>
      <c r="W163" s="11">
        <v>1.0901000000000001</v>
      </c>
      <c r="X163" s="45">
        <v>2.5740000000000001E-5</v>
      </c>
      <c r="Y163" s="45">
        <v>9.1082999999999995E-5</v>
      </c>
      <c r="Z163" s="46">
        <v>9.1082999999999995E-5</v>
      </c>
      <c r="AC163" s="2"/>
      <c r="AD163" s="2"/>
      <c r="AE163" s="2"/>
      <c r="AH163" s="2"/>
      <c r="AI163" s="2"/>
      <c r="AJ163" s="2"/>
      <c r="AM163" s="2"/>
      <c r="AN163" s="2"/>
      <c r="AO163" s="2"/>
      <c r="AR163" s="2"/>
      <c r="AS163" s="2"/>
      <c r="AT163" s="2"/>
      <c r="AW163" s="2"/>
      <c r="AX163" s="2"/>
      <c r="AY163" s="2"/>
    </row>
    <row r="164" spans="8:51" x14ac:dyDescent="0.25">
      <c r="H164" s="10">
        <v>1.0963000000000001</v>
      </c>
      <c r="I164" s="45">
        <v>3.8020000000000002E-6</v>
      </c>
      <c r="J164" s="45">
        <v>1.3454E-5</v>
      </c>
      <c r="K164" s="45">
        <v>1.3454E-5</v>
      </c>
      <c r="L164" s="11"/>
      <c r="M164" s="11">
        <v>1.0916999999999999</v>
      </c>
      <c r="N164" s="45">
        <v>1.961E-5</v>
      </c>
      <c r="O164" s="45">
        <v>6.9391E-5</v>
      </c>
      <c r="P164" s="45">
        <v>6.9391E-5</v>
      </c>
      <c r="Q164" s="11"/>
      <c r="R164" s="11">
        <v>1.0972999999999999</v>
      </c>
      <c r="S164" s="45">
        <v>4.15E-7</v>
      </c>
      <c r="T164" s="45">
        <v>1.4685E-6</v>
      </c>
      <c r="U164" s="45">
        <v>1.4685E-6</v>
      </c>
      <c r="V164" s="11"/>
      <c r="W164" s="11">
        <v>1.0900000000000001</v>
      </c>
      <c r="X164" s="45">
        <v>2.5570000000000001E-5</v>
      </c>
      <c r="Y164" s="45">
        <v>9.0481000000000003E-5</v>
      </c>
      <c r="Z164" s="46">
        <v>9.0481000000000003E-5</v>
      </c>
      <c r="AC164" s="2"/>
      <c r="AD164" s="2"/>
      <c r="AE164" s="2"/>
      <c r="AH164" s="2"/>
      <c r="AI164" s="2"/>
      <c r="AJ164" s="2"/>
      <c r="AM164" s="2"/>
      <c r="AN164" s="2"/>
      <c r="AO164" s="2"/>
      <c r="AR164" s="2"/>
      <c r="AS164" s="2"/>
      <c r="AT164" s="2"/>
      <c r="AW164" s="2"/>
      <c r="AX164" s="2"/>
      <c r="AY164" s="2"/>
    </row>
    <row r="165" spans="8:51" x14ac:dyDescent="0.25">
      <c r="H165" s="10">
        <v>1.0961000000000001</v>
      </c>
      <c r="I165" s="45">
        <v>3.754E-6</v>
      </c>
      <c r="J165" s="45">
        <v>1.3284E-5</v>
      </c>
      <c r="K165" s="45">
        <v>1.3284E-5</v>
      </c>
      <c r="L165" s="11"/>
      <c r="M165" s="11">
        <v>1.0915999999999999</v>
      </c>
      <c r="N165" s="45">
        <v>1.9340000000000001E-5</v>
      </c>
      <c r="O165" s="45">
        <v>6.8435999999999993E-5</v>
      </c>
      <c r="P165" s="45">
        <v>6.8435999999999993E-5</v>
      </c>
      <c r="Q165" s="11"/>
      <c r="R165" s="11">
        <v>1.0971</v>
      </c>
      <c r="S165" s="45">
        <v>4.0279999999999998E-7</v>
      </c>
      <c r="T165" s="45">
        <v>1.4252999999999999E-6</v>
      </c>
      <c r="U165" s="45">
        <v>1.4252999999999999E-6</v>
      </c>
      <c r="V165" s="11"/>
      <c r="W165" s="11">
        <v>1.0899000000000001</v>
      </c>
      <c r="X165" s="45">
        <v>2.5400000000000001E-5</v>
      </c>
      <c r="Y165" s="45">
        <v>8.988E-5</v>
      </c>
      <c r="Z165" s="46">
        <v>8.988E-5</v>
      </c>
      <c r="AC165" s="2"/>
      <c r="AD165" s="2"/>
      <c r="AE165" s="2"/>
      <c r="AH165" s="2"/>
      <c r="AI165" s="2"/>
      <c r="AJ165" s="2"/>
      <c r="AM165" s="2"/>
      <c r="AN165" s="2"/>
      <c r="AO165" s="2"/>
      <c r="AR165" s="2"/>
      <c r="AS165" s="2"/>
      <c r="AT165" s="2"/>
      <c r="AW165" s="2"/>
      <c r="AX165" s="2"/>
      <c r="AY165" s="2"/>
    </row>
    <row r="166" spans="8:51" x14ac:dyDescent="0.25">
      <c r="H166" s="10">
        <v>1.0960000000000001</v>
      </c>
      <c r="I166" s="45">
        <v>3.7079999999999999E-6</v>
      </c>
      <c r="J166" s="45">
        <v>1.3121E-5</v>
      </c>
      <c r="K166" s="45">
        <v>1.3121E-5</v>
      </c>
      <c r="L166" s="11"/>
      <c r="M166" s="11">
        <v>1.0914999999999999</v>
      </c>
      <c r="N166" s="45">
        <v>1.9069999999999999E-5</v>
      </c>
      <c r="O166" s="45">
        <v>6.7481E-5</v>
      </c>
      <c r="P166" s="45">
        <v>6.7481E-5</v>
      </c>
      <c r="Q166" s="11"/>
      <c r="R166" s="11">
        <v>1.097</v>
      </c>
      <c r="S166" s="45">
        <v>3.8150000000000002E-7</v>
      </c>
      <c r="T166" s="45">
        <v>1.35E-6</v>
      </c>
      <c r="U166" s="45">
        <v>1.35E-6</v>
      </c>
      <c r="V166" s="11"/>
      <c r="W166" s="11">
        <v>1.0898000000000001</v>
      </c>
      <c r="X166" s="45">
        <v>2.5230000000000001E-5</v>
      </c>
      <c r="Y166" s="45">
        <v>8.9277999999999995E-5</v>
      </c>
      <c r="Z166" s="46">
        <v>8.9277999999999995E-5</v>
      </c>
      <c r="AC166" s="2"/>
      <c r="AD166" s="2"/>
      <c r="AE166" s="2"/>
      <c r="AH166" s="2"/>
      <c r="AI166" s="2"/>
      <c r="AJ166" s="2"/>
      <c r="AM166" s="2"/>
      <c r="AN166" s="2"/>
      <c r="AO166" s="2"/>
      <c r="AR166" s="2"/>
      <c r="AS166" s="2"/>
      <c r="AT166" s="2"/>
      <c r="AW166" s="2"/>
      <c r="AX166" s="2"/>
      <c r="AY166" s="2"/>
    </row>
    <row r="167" spans="8:51" x14ac:dyDescent="0.25">
      <c r="H167" s="10">
        <v>1.0959000000000001</v>
      </c>
      <c r="I167" s="45">
        <v>3.6559999999999998E-6</v>
      </c>
      <c r="J167" s="45">
        <v>1.2937E-5</v>
      </c>
      <c r="K167" s="45">
        <v>1.2937E-5</v>
      </c>
      <c r="L167" s="11"/>
      <c r="M167" s="11">
        <v>1.0914999999999999</v>
      </c>
      <c r="N167" s="45">
        <v>1.8810000000000001E-5</v>
      </c>
      <c r="O167" s="45">
        <v>6.6561000000000002E-5</v>
      </c>
      <c r="P167" s="45">
        <v>6.6561000000000002E-5</v>
      </c>
      <c r="Q167" s="11"/>
      <c r="R167" s="11">
        <v>1.0968</v>
      </c>
      <c r="S167" s="45">
        <v>3.693E-7</v>
      </c>
      <c r="T167" s="45">
        <v>1.3067999999999999E-6</v>
      </c>
      <c r="U167" s="45">
        <v>1.3067999999999999E-6</v>
      </c>
      <c r="V167" s="11"/>
      <c r="W167" s="11">
        <v>1.0896999999999999</v>
      </c>
      <c r="X167" s="45">
        <v>2.5049999999999999E-5</v>
      </c>
      <c r="Y167" s="45">
        <v>8.8640999999999994E-5</v>
      </c>
      <c r="Z167" s="46">
        <v>8.8640999999999994E-5</v>
      </c>
      <c r="AC167" s="2"/>
      <c r="AD167" s="2"/>
      <c r="AE167" s="2"/>
      <c r="AH167" s="2"/>
      <c r="AI167" s="2"/>
      <c r="AJ167" s="2"/>
      <c r="AM167" s="2"/>
      <c r="AN167" s="2"/>
      <c r="AO167" s="2"/>
      <c r="AR167" s="2"/>
      <c r="AS167" s="2"/>
      <c r="AT167" s="2"/>
      <c r="AW167" s="2"/>
      <c r="AX167" s="2"/>
      <c r="AY167" s="2"/>
    </row>
    <row r="168" spans="8:51" x14ac:dyDescent="0.25">
      <c r="H168" s="10">
        <v>1.0956999999999999</v>
      </c>
      <c r="I168" s="45">
        <v>3.6160000000000002E-6</v>
      </c>
      <c r="J168" s="45">
        <v>1.2795E-5</v>
      </c>
      <c r="K168" s="45">
        <v>1.2795E-5</v>
      </c>
      <c r="L168" s="11"/>
      <c r="M168" s="11">
        <v>1.0913999999999999</v>
      </c>
      <c r="N168" s="45">
        <v>1.8559999999999998E-5</v>
      </c>
      <c r="O168" s="45">
        <v>6.5675999999999999E-5</v>
      </c>
      <c r="P168" s="45">
        <v>6.5675999999999999E-5</v>
      </c>
      <c r="Q168" s="11"/>
      <c r="R168" s="11">
        <v>1.0967</v>
      </c>
      <c r="S168" s="45">
        <v>3.6320000000000002E-7</v>
      </c>
      <c r="T168" s="45">
        <v>1.2852E-6</v>
      </c>
      <c r="U168" s="45">
        <v>1.2852E-6</v>
      </c>
      <c r="V168" s="11"/>
      <c r="W168" s="11">
        <v>1.0895999999999999</v>
      </c>
      <c r="X168" s="45">
        <v>2.4890000000000001E-5</v>
      </c>
      <c r="Y168" s="45">
        <v>8.8075E-5</v>
      </c>
      <c r="Z168" s="46">
        <v>8.8075E-5</v>
      </c>
      <c r="AC168" s="2"/>
      <c r="AD168" s="2"/>
      <c r="AE168" s="2"/>
      <c r="AH168" s="2"/>
      <c r="AI168" s="2"/>
      <c r="AJ168" s="2"/>
      <c r="AM168" s="2"/>
      <c r="AN168" s="2"/>
      <c r="AO168" s="2"/>
      <c r="AR168" s="2"/>
      <c r="AS168" s="2"/>
      <c r="AT168" s="2"/>
      <c r="AW168" s="2"/>
      <c r="AX168" s="2"/>
      <c r="AY168" s="2"/>
    </row>
    <row r="169" spans="8:51" x14ac:dyDescent="0.25">
      <c r="H169" s="10">
        <v>1.0955999999999999</v>
      </c>
      <c r="I169" s="45">
        <v>3.5640000000000001E-6</v>
      </c>
      <c r="J169" s="45">
        <v>1.2611E-5</v>
      </c>
      <c r="K169" s="45">
        <v>1.2611E-5</v>
      </c>
      <c r="L169" s="11"/>
      <c r="M169" s="11">
        <v>1.0912999999999999</v>
      </c>
      <c r="N169" s="45">
        <v>1.8300000000000001E-5</v>
      </c>
      <c r="O169" s="45">
        <v>6.4756000000000001E-5</v>
      </c>
      <c r="P169" s="45">
        <v>6.4756000000000001E-5</v>
      </c>
      <c r="Q169" s="11"/>
      <c r="R169" s="11">
        <v>1.0965</v>
      </c>
      <c r="S169" s="45">
        <v>3.4480000000000002E-7</v>
      </c>
      <c r="T169" s="45">
        <v>1.2201E-6</v>
      </c>
      <c r="U169" s="45">
        <v>1.2201E-6</v>
      </c>
      <c r="V169" s="11"/>
      <c r="W169" s="11">
        <v>1.0893999999999999</v>
      </c>
      <c r="X169" s="45">
        <v>2.472E-5</v>
      </c>
      <c r="Y169" s="45">
        <v>8.7472999999999994E-5</v>
      </c>
      <c r="Z169" s="46">
        <v>8.7472999999999994E-5</v>
      </c>
      <c r="AC169" s="2"/>
      <c r="AD169" s="2"/>
      <c r="AE169" s="2"/>
      <c r="AH169" s="2"/>
      <c r="AI169" s="2"/>
      <c r="AJ169" s="2"/>
      <c r="AM169" s="2"/>
      <c r="AN169" s="2"/>
      <c r="AO169" s="2"/>
      <c r="AR169" s="2"/>
      <c r="AS169" s="2"/>
      <c r="AT169" s="2"/>
      <c r="AW169" s="2"/>
      <c r="AX169" s="2"/>
      <c r="AY169" s="2"/>
    </row>
    <row r="170" spans="8:51" x14ac:dyDescent="0.25">
      <c r="H170" s="10">
        <v>1.0953999999999999</v>
      </c>
      <c r="I170" s="45">
        <v>3.5250000000000001E-6</v>
      </c>
      <c r="J170" s="45">
        <v>1.2473000000000001E-5</v>
      </c>
      <c r="K170" s="45">
        <v>1.2473000000000001E-5</v>
      </c>
      <c r="L170" s="11"/>
      <c r="M170" s="11">
        <v>1.0911999999999999</v>
      </c>
      <c r="N170" s="45">
        <v>1.8050000000000002E-5</v>
      </c>
      <c r="O170" s="45">
        <v>6.3870999999999999E-5</v>
      </c>
      <c r="P170" s="45">
        <v>6.3870999999999999E-5</v>
      </c>
      <c r="Q170" s="11"/>
      <c r="R170" s="11">
        <v>1.0964</v>
      </c>
      <c r="S170" s="45">
        <v>3.326E-7</v>
      </c>
      <c r="T170" s="45">
        <v>1.1768999999999999E-6</v>
      </c>
      <c r="U170" s="45">
        <v>1.1768999999999999E-6</v>
      </c>
      <c r="V170" s="11"/>
      <c r="W170" s="11">
        <v>1.0892999999999999</v>
      </c>
      <c r="X170" s="45">
        <v>2.455E-5</v>
      </c>
      <c r="Y170" s="45">
        <v>8.6872000000000004E-5</v>
      </c>
      <c r="Z170" s="46">
        <v>8.6872000000000004E-5</v>
      </c>
      <c r="AC170" s="2"/>
      <c r="AD170" s="2"/>
      <c r="AE170" s="2"/>
      <c r="AH170" s="2"/>
      <c r="AI170" s="2"/>
      <c r="AJ170" s="2"/>
      <c r="AM170" s="2"/>
      <c r="AN170" s="2"/>
      <c r="AO170" s="2"/>
      <c r="AR170" s="2"/>
      <c r="AS170" s="2"/>
      <c r="AT170" s="2"/>
      <c r="AW170" s="2"/>
      <c r="AX170" s="2"/>
      <c r="AY170" s="2"/>
    </row>
    <row r="171" spans="8:51" x14ac:dyDescent="0.25">
      <c r="H171" s="10">
        <v>1.0952999999999999</v>
      </c>
      <c r="I171" s="45">
        <v>3.4790000000000001E-6</v>
      </c>
      <c r="J171" s="45">
        <v>1.2311E-5</v>
      </c>
      <c r="K171" s="45">
        <v>1.2311E-5</v>
      </c>
      <c r="L171" s="11"/>
      <c r="M171" s="11">
        <v>1.0911999999999999</v>
      </c>
      <c r="N171" s="45">
        <v>1.7790000000000001E-5</v>
      </c>
      <c r="O171" s="45">
        <v>6.2951000000000001E-5</v>
      </c>
      <c r="P171" s="45">
        <v>6.2951000000000001E-5</v>
      </c>
      <c r="Q171" s="11"/>
      <c r="R171" s="11">
        <v>1.0962000000000001</v>
      </c>
      <c r="S171" s="45">
        <v>3.2039999999999998E-7</v>
      </c>
      <c r="T171" s="45">
        <v>1.1338000000000001E-6</v>
      </c>
      <c r="U171" s="45">
        <v>1.1338000000000001E-6</v>
      </c>
      <c r="V171" s="11"/>
      <c r="W171" s="11">
        <v>1.0891999999999999</v>
      </c>
      <c r="X171" s="45">
        <v>2.4389999999999999E-5</v>
      </c>
      <c r="Y171" s="45">
        <v>8.6305999999999997E-5</v>
      </c>
      <c r="Z171" s="46">
        <v>8.6305999999999997E-5</v>
      </c>
      <c r="AC171" s="2"/>
      <c r="AD171" s="2"/>
      <c r="AE171" s="2"/>
      <c r="AH171" s="2"/>
      <c r="AI171" s="2"/>
      <c r="AJ171" s="2"/>
      <c r="AM171" s="2"/>
      <c r="AN171" s="2"/>
      <c r="AO171" s="2"/>
      <c r="AR171" s="2"/>
      <c r="AS171" s="2"/>
      <c r="AT171" s="2"/>
      <c r="AW171" s="2"/>
      <c r="AX171" s="2"/>
      <c r="AY171" s="2"/>
    </row>
    <row r="172" spans="8:51" x14ac:dyDescent="0.25">
      <c r="H172" s="10">
        <v>1.0952</v>
      </c>
      <c r="I172" s="45">
        <v>3.4359999999999998E-6</v>
      </c>
      <c r="J172" s="45">
        <v>1.2159E-5</v>
      </c>
      <c r="K172" s="45">
        <v>1.2159E-5</v>
      </c>
      <c r="L172" s="11"/>
      <c r="M172" s="11">
        <v>1.0911</v>
      </c>
      <c r="N172" s="45">
        <v>1.755E-5</v>
      </c>
      <c r="O172" s="45">
        <v>6.2101999999999996E-5</v>
      </c>
      <c r="P172" s="45">
        <v>6.2101999999999996E-5</v>
      </c>
      <c r="Q172" s="11"/>
      <c r="R172" s="11">
        <v>1.0961000000000001</v>
      </c>
      <c r="S172" s="45">
        <v>3.0820000000000002E-7</v>
      </c>
      <c r="T172" s="45">
        <v>1.0906E-6</v>
      </c>
      <c r="U172" s="45">
        <v>1.0906E-6</v>
      </c>
      <c r="V172" s="11"/>
      <c r="W172" s="11">
        <v>1.0891</v>
      </c>
      <c r="X172" s="45">
        <v>2.423E-5</v>
      </c>
      <c r="Y172" s="45">
        <v>8.5740000000000002E-5</v>
      </c>
      <c r="Z172" s="46">
        <v>8.5740000000000002E-5</v>
      </c>
      <c r="AC172" s="2"/>
      <c r="AD172" s="2"/>
      <c r="AE172" s="2"/>
      <c r="AH172" s="2"/>
      <c r="AI172" s="2"/>
      <c r="AJ172" s="2"/>
      <c r="AM172" s="2"/>
      <c r="AN172" s="2"/>
      <c r="AO172" s="2"/>
      <c r="AR172" s="2"/>
      <c r="AS172" s="2"/>
      <c r="AT172" s="2"/>
      <c r="AW172" s="2"/>
      <c r="AX172" s="2"/>
      <c r="AY172" s="2"/>
    </row>
    <row r="173" spans="8:51" x14ac:dyDescent="0.25">
      <c r="H173" s="10">
        <v>1.095</v>
      </c>
      <c r="I173" s="45">
        <v>3.394E-6</v>
      </c>
      <c r="J173" s="45">
        <v>1.201E-5</v>
      </c>
      <c r="K173" s="45">
        <v>1.201E-5</v>
      </c>
      <c r="L173" s="11"/>
      <c r="M173" s="11">
        <v>1.091</v>
      </c>
      <c r="N173" s="45">
        <v>1.73E-5</v>
      </c>
      <c r="O173" s="45">
        <v>6.1216999999999993E-5</v>
      </c>
      <c r="P173" s="45">
        <v>6.1216999999999993E-5</v>
      </c>
      <c r="Q173" s="11"/>
      <c r="R173" s="11">
        <v>1.0959000000000001</v>
      </c>
      <c r="S173" s="45">
        <v>2.8990000000000002E-7</v>
      </c>
      <c r="T173" s="45">
        <v>1.0258E-6</v>
      </c>
      <c r="U173" s="45">
        <v>1.0258E-6</v>
      </c>
      <c r="V173" s="11"/>
      <c r="W173" s="11">
        <v>1.089</v>
      </c>
      <c r="X173" s="45">
        <v>2.408E-5</v>
      </c>
      <c r="Y173" s="45">
        <v>8.5209000000000004E-5</v>
      </c>
      <c r="Z173" s="46">
        <v>8.5209000000000004E-5</v>
      </c>
      <c r="AC173" s="2"/>
      <c r="AD173" s="2"/>
      <c r="AE173" s="2"/>
      <c r="AH173" s="2"/>
      <c r="AI173" s="2"/>
      <c r="AJ173" s="2"/>
      <c r="AM173" s="2"/>
      <c r="AN173" s="2"/>
      <c r="AO173" s="2"/>
      <c r="AR173" s="2"/>
      <c r="AS173" s="2"/>
      <c r="AT173" s="2"/>
      <c r="AW173" s="2"/>
      <c r="AX173" s="2"/>
      <c r="AY173" s="2"/>
    </row>
    <row r="174" spans="8:51" x14ac:dyDescent="0.25">
      <c r="H174" s="10">
        <v>1.0949</v>
      </c>
      <c r="I174" s="45">
        <v>3.348E-6</v>
      </c>
      <c r="J174" s="45">
        <v>1.1847E-5</v>
      </c>
      <c r="K174" s="45">
        <v>1.1847E-5</v>
      </c>
      <c r="L174" s="11"/>
      <c r="M174" s="11">
        <v>1.0909</v>
      </c>
      <c r="N174" s="45">
        <v>1.7050000000000001E-5</v>
      </c>
      <c r="O174" s="45">
        <v>6.0333E-5</v>
      </c>
      <c r="P174" s="45">
        <v>6.0333E-5</v>
      </c>
      <c r="Q174" s="11"/>
      <c r="R174" s="11">
        <v>1.0958000000000001</v>
      </c>
      <c r="S174" s="45">
        <v>2.7770000000000001E-7</v>
      </c>
      <c r="T174" s="45">
        <v>9.8266000000000009E-7</v>
      </c>
      <c r="U174" s="45">
        <v>9.8266000000000009E-7</v>
      </c>
      <c r="V174" s="11"/>
      <c r="W174" s="11">
        <v>1.0889</v>
      </c>
      <c r="X174" s="45">
        <v>2.3900000000000002E-5</v>
      </c>
      <c r="Y174" s="45">
        <v>8.4572000000000003E-5</v>
      </c>
      <c r="Z174" s="46">
        <v>8.4572000000000003E-5</v>
      </c>
      <c r="AC174" s="2"/>
      <c r="AD174" s="2"/>
      <c r="AE174" s="2"/>
      <c r="AH174" s="2"/>
      <c r="AI174" s="2"/>
      <c r="AJ174" s="2"/>
      <c r="AM174" s="2"/>
      <c r="AN174" s="2"/>
      <c r="AO174" s="2"/>
      <c r="AR174" s="2"/>
      <c r="AS174" s="2"/>
      <c r="AT174" s="2"/>
      <c r="AW174" s="2"/>
      <c r="AX174" s="2"/>
      <c r="AY174" s="2"/>
    </row>
    <row r="175" spans="8:51" x14ac:dyDescent="0.25">
      <c r="H175" s="10">
        <v>1.0947</v>
      </c>
      <c r="I175" s="45">
        <v>3.3050000000000001E-6</v>
      </c>
      <c r="J175" s="45">
        <v>1.1695000000000001E-5</v>
      </c>
      <c r="K175" s="45">
        <v>1.1695000000000001E-5</v>
      </c>
      <c r="L175" s="11"/>
      <c r="M175" s="11">
        <v>1.0908</v>
      </c>
      <c r="N175" s="45">
        <v>1.6799999999999998E-5</v>
      </c>
      <c r="O175" s="45">
        <v>5.9447999999999997E-5</v>
      </c>
      <c r="P175" s="45">
        <v>5.9447999999999997E-5</v>
      </c>
      <c r="Q175" s="11"/>
      <c r="R175" s="11">
        <v>1.0955999999999999</v>
      </c>
      <c r="S175" s="45">
        <v>2.6549999999999999E-7</v>
      </c>
      <c r="T175" s="45">
        <v>9.3949E-7</v>
      </c>
      <c r="U175" s="45">
        <v>9.3949E-7</v>
      </c>
      <c r="V175" s="11"/>
      <c r="W175" s="11">
        <v>1.0888</v>
      </c>
      <c r="X175" s="45">
        <v>2.3750000000000001E-5</v>
      </c>
      <c r="Y175" s="45">
        <v>8.4041000000000004E-5</v>
      </c>
      <c r="Z175" s="46">
        <v>8.4041000000000004E-5</v>
      </c>
      <c r="AC175" s="2"/>
      <c r="AD175" s="2"/>
      <c r="AE175" s="2"/>
      <c r="AH175" s="2"/>
      <c r="AI175" s="2"/>
      <c r="AJ175" s="2"/>
      <c r="AM175" s="2"/>
      <c r="AN175" s="2"/>
      <c r="AO175" s="2"/>
      <c r="AR175" s="2"/>
      <c r="AS175" s="2"/>
      <c r="AT175" s="2"/>
      <c r="AW175" s="2"/>
      <c r="AX175" s="2"/>
      <c r="AY175" s="2"/>
    </row>
    <row r="176" spans="8:51" x14ac:dyDescent="0.25">
      <c r="H176" s="10">
        <v>1.0946</v>
      </c>
      <c r="I176" s="45">
        <v>3.2619999999999999E-6</v>
      </c>
      <c r="J176" s="45">
        <v>1.1542999999999999E-5</v>
      </c>
      <c r="K176" s="45">
        <v>1.1542999999999999E-5</v>
      </c>
      <c r="L176" s="11"/>
      <c r="M176" s="11">
        <v>1.0907</v>
      </c>
      <c r="N176" s="45">
        <v>1.6569999999999999E-5</v>
      </c>
      <c r="O176" s="45">
        <v>5.8634000000000001E-5</v>
      </c>
      <c r="P176" s="45">
        <v>5.8634000000000001E-5</v>
      </c>
      <c r="Q176" s="11"/>
      <c r="R176" s="11">
        <v>1.0954999999999999</v>
      </c>
      <c r="S176" s="45">
        <v>2.5629999999999999E-7</v>
      </c>
      <c r="T176" s="45">
        <v>9.0693999999999999E-7</v>
      </c>
      <c r="U176" s="45">
        <v>9.0693999999999999E-7</v>
      </c>
      <c r="V176" s="11"/>
      <c r="W176" s="11">
        <v>1.0887</v>
      </c>
      <c r="X176" s="45">
        <v>2.3589999999999999E-5</v>
      </c>
      <c r="Y176" s="45">
        <v>8.3474999999999996E-5</v>
      </c>
      <c r="Z176" s="46">
        <v>8.3474999999999996E-5</v>
      </c>
      <c r="AC176" s="2"/>
      <c r="AD176" s="2"/>
      <c r="AE176" s="2"/>
      <c r="AH176" s="2"/>
      <c r="AI176" s="2"/>
      <c r="AJ176" s="2"/>
      <c r="AM176" s="2"/>
      <c r="AN176" s="2"/>
      <c r="AO176" s="2"/>
      <c r="AR176" s="2"/>
      <c r="AS176" s="2"/>
      <c r="AT176" s="2"/>
      <c r="AW176" s="2"/>
      <c r="AX176" s="2"/>
      <c r="AY176" s="2"/>
    </row>
    <row r="177" spans="8:51" x14ac:dyDescent="0.25">
      <c r="H177" s="10">
        <v>1.0945</v>
      </c>
      <c r="I177" s="45">
        <v>3.2260000000000001E-6</v>
      </c>
      <c r="J177" s="45">
        <v>1.1415E-5</v>
      </c>
      <c r="K177" s="45">
        <v>1.1415E-5</v>
      </c>
      <c r="L177" s="11"/>
      <c r="M177" s="11">
        <v>1.0907</v>
      </c>
      <c r="N177" s="45">
        <v>1.632E-5</v>
      </c>
      <c r="O177" s="45">
        <v>5.7748999999999999E-5</v>
      </c>
      <c r="P177" s="45">
        <v>5.7748999999999999E-5</v>
      </c>
      <c r="Q177" s="11"/>
      <c r="R177" s="11">
        <v>1.0952999999999999</v>
      </c>
      <c r="S177" s="45">
        <v>2.4110000000000001E-7</v>
      </c>
      <c r="T177" s="45">
        <v>8.5315000000000004E-7</v>
      </c>
      <c r="U177" s="45">
        <v>8.5315000000000004E-7</v>
      </c>
      <c r="V177" s="11"/>
      <c r="W177" s="11">
        <v>1.0886</v>
      </c>
      <c r="X177" s="45">
        <v>2.3439999999999999E-5</v>
      </c>
      <c r="Y177" s="45">
        <v>8.2943999999999997E-5</v>
      </c>
      <c r="Z177" s="46">
        <v>8.2943999999999997E-5</v>
      </c>
      <c r="AC177" s="2"/>
      <c r="AD177" s="2"/>
      <c r="AE177" s="2"/>
      <c r="AH177" s="2"/>
      <c r="AI177" s="2"/>
      <c r="AJ177" s="2"/>
      <c r="AM177" s="2"/>
      <c r="AN177" s="2"/>
      <c r="AO177" s="2"/>
      <c r="AR177" s="2"/>
      <c r="AS177" s="2"/>
      <c r="AT177" s="2"/>
      <c r="AW177" s="2"/>
      <c r="AX177" s="2"/>
      <c r="AY177" s="2"/>
    </row>
    <row r="178" spans="8:51" x14ac:dyDescent="0.25">
      <c r="H178" s="10">
        <v>1.0943000000000001</v>
      </c>
      <c r="I178" s="45">
        <v>3.1829999999999998E-6</v>
      </c>
      <c r="J178" s="45">
        <v>1.1263E-5</v>
      </c>
      <c r="K178" s="45">
        <v>1.1263E-5</v>
      </c>
      <c r="L178" s="11"/>
      <c r="M178" s="11">
        <v>1.0906</v>
      </c>
      <c r="N178" s="45">
        <v>1.609E-5</v>
      </c>
      <c r="O178" s="45">
        <v>5.6935999999999998E-5</v>
      </c>
      <c r="P178" s="45">
        <v>5.6935999999999998E-5</v>
      </c>
      <c r="Q178" s="11"/>
      <c r="R178" s="11">
        <v>1.0952</v>
      </c>
      <c r="S178" s="45">
        <v>2.258E-7</v>
      </c>
      <c r="T178" s="45">
        <v>7.9900999999999995E-7</v>
      </c>
      <c r="U178" s="45">
        <v>7.9900999999999995E-7</v>
      </c>
      <c r="V178" s="11"/>
      <c r="W178" s="11">
        <v>1.0885</v>
      </c>
      <c r="X178" s="45">
        <v>2.3280000000000001E-5</v>
      </c>
      <c r="Y178" s="45">
        <v>8.2378000000000003E-5</v>
      </c>
      <c r="Z178" s="46">
        <v>8.2378000000000003E-5</v>
      </c>
      <c r="AC178" s="2"/>
      <c r="AD178" s="2"/>
      <c r="AE178" s="2"/>
      <c r="AH178" s="2"/>
      <c r="AI178" s="2"/>
      <c r="AJ178" s="2"/>
      <c r="AM178" s="2"/>
      <c r="AN178" s="2"/>
      <c r="AO178" s="2"/>
      <c r="AR178" s="2"/>
      <c r="AS178" s="2"/>
      <c r="AT178" s="2"/>
      <c r="AW178" s="2"/>
      <c r="AX178" s="2"/>
      <c r="AY178" s="2"/>
    </row>
    <row r="179" spans="8:51" x14ac:dyDescent="0.25">
      <c r="H179" s="10">
        <v>1.0942000000000001</v>
      </c>
      <c r="I179" s="45">
        <v>3.1370000000000002E-6</v>
      </c>
      <c r="J179" s="45">
        <v>1.11E-5</v>
      </c>
      <c r="K179" s="45">
        <v>1.11E-5</v>
      </c>
      <c r="L179" s="11"/>
      <c r="M179" s="11">
        <v>1.0905</v>
      </c>
      <c r="N179" s="45">
        <v>1.5860000000000001E-5</v>
      </c>
      <c r="O179" s="45">
        <v>5.6122000000000002E-5</v>
      </c>
      <c r="P179" s="45">
        <v>5.6122000000000002E-5</v>
      </c>
      <c r="Q179" s="11"/>
      <c r="R179" s="11">
        <v>1.095</v>
      </c>
      <c r="S179" s="45">
        <v>2.1360000000000001E-7</v>
      </c>
      <c r="T179" s="45">
        <v>7.5583999999999997E-7</v>
      </c>
      <c r="U179" s="45">
        <v>7.5583999999999997E-7</v>
      </c>
      <c r="V179" s="11"/>
      <c r="W179" s="11">
        <v>1.0884</v>
      </c>
      <c r="X179" s="45">
        <v>2.313E-5</v>
      </c>
      <c r="Y179" s="45">
        <v>8.1847000000000004E-5</v>
      </c>
      <c r="Z179" s="46">
        <v>8.1847000000000004E-5</v>
      </c>
      <c r="AC179" s="2"/>
      <c r="AD179" s="2"/>
      <c r="AE179" s="2"/>
      <c r="AH179" s="2"/>
      <c r="AI179" s="2"/>
      <c r="AJ179" s="2"/>
      <c r="AM179" s="2"/>
      <c r="AN179" s="2"/>
      <c r="AO179" s="2"/>
      <c r="AR179" s="2"/>
      <c r="AS179" s="2"/>
      <c r="AT179" s="2"/>
      <c r="AW179" s="2"/>
      <c r="AX179" s="2"/>
      <c r="AY179" s="2"/>
    </row>
    <row r="180" spans="8:51" x14ac:dyDescent="0.25">
      <c r="H180" s="10">
        <v>1.0940000000000001</v>
      </c>
      <c r="I180" s="45">
        <v>3.0939999999999999E-6</v>
      </c>
      <c r="J180" s="45">
        <v>1.0947999999999999E-5</v>
      </c>
      <c r="K180" s="45">
        <v>1.0947999999999999E-5</v>
      </c>
      <c r="L180" s="11"/>
      <c r="M180" s="11">
        <v>1.0904</v>
      </c>
      <c r="N180" s="45">
        <v>1.5630000000000001E-5</v>
      </c>
      <c r="O180" s="45">
        <v>5.5308E-5</v>
      </c>
      <c r="P180" s="45">
        <v>5.5308E-5</v>
      </c>
      <c r="Q180" s="11"/>
      <c r="R180" s="11">
        <v>1.0949</v>
      </c>
      <c r="S180" s="45">
        <v>2.0450000000000001E-7</v>
      </c>
      <c r="T180" s="45">
        <v>7.2363999999999999E-7</v>
      </c>
      <c r="U180" s="45">
        <v>7.2363999999999999E-7</v>
      </c>
      <c r="V180" s="11"/>
      <c r="W180" s="11">
        <v>1.0883</v>
      </c>
      <c r="X180" s="45">
        <v>2.2969999999999999E-5</v>
      </c>
      <c r="Y180" s="45">
        <v>8.1280999999999996E-5</v>
      </c>
      <c r="Z180" s="46">
        <v>8.1280999999999996E-5</v>
      </c>
      <c r="AC180" s="2"/>
      <c r="AD180" s="2"/>
      <c r="AE180" s="2"/>
      <c r="AH180" s="2"/>
      <c r="AI180" s="2"/>
      <c r="AJ180" s="2"/>
      <c r="AM180" s="2"/>
      <c r="AN180" s="2"/>
      <c r="AO180" s="2"/>
      <c r="AR180" s="2"/>
      <c r="AS180" s="2"/>
      <c r="AT180" s="2"/>
      <c r="AW180" s="2"/>
      <c r="AX180" s="2"/>
      <c r="AY180" s="2"/>
    </row>
    <row r="181" spans="8:51" x14ac:dyDescent="0.25">
      <c r="H181" s="10">
        <v>1.0939000000000001</v>
      </c>
      <c r="I181" s="45">
        <v>3.0580000000000002E-6</v>
      </c>
      <c r="J181" s="45">
        <v>1.0821E-5</v>
      </c>
      <c r="K181" s="45">
        <v>1.0821E-5</v>
      </c>
      <c r="L181" s="11"/>
      <c r="M181" s="11">
        <v>1.0903</v>
      </c>
      <c r="N181" s="45">
        <v>1.5400000000000002E-5</v>
      </c>
      <c r="O181" s="45">
        <v>5.4493999999999997E-5</v>
      </c>
      <c r="P181" s="45">
        <v>5.4493999999999997E-5</v>
      </c>
      <c r="Q181" s="11"/>
      <c r="R181" s="11">
        <v>1.0947</v>
      </c>
      <c r="S181" s="45">
        <v>1.892E-7</v>
      </c>
      <c r="T181" s="45">
        <v>6.6950000000000001E-7</v>
      </c>
      <c r="U181" s="45">
        <v>6.6950000000000001E-7</v>
      </c>
      <c r="V181" s="11"/>
      <c r="W181" s="11">
        <v>1.0882000000000001</v>
      </c>
      <c r="X181" s="45">
        <v>2.2819999999999998E-5</v>
      </c>
      <c r="Y181" s="45">
        <v>8.0749999999999998E-5</v>
      </c>
      <c r="Z181" s="46">
        <v>8.0749999999999998E-5</v>
      </c>
      <c r="AC181" s="2"/>
      <c r="AD181" s="2"/>
      <c r="AE181" s="2"/>
      <c r="AH181" s="2"/>
      <c r="AI181" s="2"/>
      <c r="AJ181" s="2"/>
      <c r="AM181" s="2"/>
      <c r="AN181" s="2"/>
      <c r="AO181" s="2"/>
      <c r="AR181" s="2"/>
      <c r="AS181" s="2"/>
      <c r="AT181" s="2"/>
      <c r="AW181" s="2"/>
      <c r="AX181" s="2"/>
      <c r="AY181" s="2"/>
    </row>
    <row r="182" spans="8:51" x14ac:dyDescent="0.25">
      <c r="H182" s="10">
        <v>1.0938000000000001</v>
      </c>
      <c r="I182" s="45">
        <v>3.0149999999999999E-6</v>
      </c>
      <c r="J182" s="45">
        <v>1.0669000000000001E-5</v>
      </c>
      <c r="K182" s="45">
        <v>1.0669000000000001E-5</v>
      </c>
      <c r="L182" s="11"/>
      <c r="M182" s="11">
        <v>1.0902000000000001</v>
      </c>
      <c r="N182" s="45">
        <v>1.517E-5</v>
      </c>
      <c r="O182" s="45">
        <v>5.3680000000000001E-5</v>
      </c>
      <c r="P182" s="45">
        <v>5.3680000000000001E-5</v>
      </c>
      <c r="Q182" s="11"/>
      <c r="R182" s="11">
        <v>1.0946</v>
      </c>
      <c r="S182" s="45">
        <v>1.801E-7</v>
      </c>
      <c r="T182" s="45">
        <v>6.3730000000000002E-7</v>
      </c>
      <c r="U182" s="45">
        <v>6.3730000000000002E-7</v>
      </c>
      <c r="V182" s="11"/>
      <c r="W182" s="11">
        <v>1.0881000000000001</v>
      </c>
      <c r="X182" s="45">
        <v>2.2670000000000001E-5</v>
      </c>
      <c r="Y182" s="45">
        <v>8.0218999999999999E-5</v>
      </c>
      <c r="Z182" s="46">
        <v>8.0218999999999999E-5</v>
      </c>
      <c r="AC182" s="2"/>
      <c r="AD182" s="2"/>
      <c r="AE182" s="2"/>
      <c r="AH182" s="2"/>
      <c r="AI182" s="2"/>
      <c r="AJ182" s="2"/>
      <c r="AM182" s="2"/>
      <c r="AN182" s="2"/>
      <c r="AO182" s="2"/>
      <c r="AR182" s="2"/>
      <c r="AS182" s="2"/>
      <c r="AT182" s="2"/>
      <c r="AW182" s="2"/>
      <c r="AX182" s="2"/>
      <c r="AY182" s="2"/>
    </row>
    <row r="183" spans="8:51" x14ac:dyDescent="0.25">
      <c r="H183" s="10">
        <v>1.0935999999999999</v>
      </c>
      <c r="I183" s="45">
        <v>2.9689999999999999E-6</v>
      </c>
      <c r="J183" s="45">
        <v>1.0506000000000001E-5</v>
      </c>
      <c r="K183" s="45">
        <v>1.0506000000000001E-5</v>
      </c>
      <c r="L183" s="11"/>
      <c r="M183" s="11">
        <v>1.0901000000000001</v>
      </c>
      <c r="N183" s="45">
        <v>1.4939999999999999E-5</v>
      </c>
      <c r="O183" s="45">
        <v>5.2865999999999998E-5</v>
      </c>
      <c r="P183" s="45">
        <v>5.2865999999999998E-5</v>
      </c>
      <c r="Q183" s="11"/>
      <c r="R183" s="11">
        <v>1.0944</v>
      </c>
      <c r="S183" s="45">
        <v>1.5870000000000001E-7</v>
      </c>
      <c r="T183" s="45">
        <v>5.6156999999999997E-7</v>
      </c>
      <c r="U183" s="45">
        <v>5.6156999999999997E-7</v>
      </c>
      <c r="V183" s="11"/>
      <c r="W183" s="11">
        <v>1.0880000000000001</v>
      </c>
      <c r="X183" s="45">
        <v>2.251E-5</v>
      </c>
      <c r="Y183" s="45">
        <v>7.9653000000000005E-5</v>
      </c>
      <c r="Z183" s="46">
        <v>7.9653000000000005E-5</v>
      </c>
      <c r="AC183" s="2"/>
      <c r="AD183" s="2"/>
      <c r="AE183" s="2"/>
      <c r="AH183" s="2"/>
      <c r="AI183" s="2"/>
      <c r="AJ183" s="2"/>
      <c r="AM183" s="2"/>
      <c r="AN183" s="2"/>
      <c r="AO183" s="2"/>
      <c r="AR183" s="2"/>
      <c r="AS183" s="2"/>
      <c r="AT183" s="2"/>
      <c r="AW183" s="2"/>
      <c r="AX183" s="2"/>
      <c r="AY183" s="2"/>
    </row>
    <row r="184" spans="8:51" x14ac:dyDescent="0.25">
      <c r="H184" s="10">
        <v>1.0934999999999999</v>
      </c>
      <c r="I184" s="45">
        <v>2.9330000000000001E-6</v>
      </c>
      <c r="J184" s="45">
        <v>1.0379E-5</v>
      </c>
      <c r="K184" s="45">
        <v>1.0379E-5</v>
      </c>
      <c r="L184" s="11"/>
      <c r="M184" s="11">
        <v>1.0901000000000001</v>
      </c>
      <c r="N184" s="45">
        <v>1.472E-5</v>
      </c>
      <c r="O184" s="45">
        <v>5.2088E-5</v>
      </c>
      <c r="P184" s="45">
        <v>5.2088E-5</v>
      </c>
      <c r="Q184" s="11"/>
      <c r="R184" s="11">
        <v>1.0943000000000001</v>
      </c>
      <c r="S184" s="45">
        <v>1.4649999999999999E-7</v>
      </c>
      <c r="T184" s="45">
        <v>5.1839999999999998E-7</v>
      </c>
      <c r="U184" s="45">
        <v>5.1839999999999998E-7</v>
      </c>
      <c r="V184" s="11"/>
      <c r="W184" s="11">
        <v>1.0878000000000001</v>
      </c>
      <c r="X184" s="45">
        <v>2.2359999999999999E-5</v>
      </c>
      <c r="Y184" s="45">
        <v>7.9122000000000006E-5</v>
      </c>
      <c r="Z184" s="46">
        <v>7.9122000000000006E-5</v>
      </c>
      <c r="AC184" s="2"/>
      <c r="AD184" s="2"/>
      <c r="AE184" s="2"/>
      <c r="AH184" s="2"/>
      <c r="AI184" s="2"/>
      <c r="AJ184" s="2"/>
      <c r="AM184" s="2"/>
      <c r="AN184" s="2"/>
      <c r="AO184" s="2"/>
      <c r="AR184" s="2"/>
      <c r="AS184" s="2"/>
      <c r="AT184" s="2"/>
      <c r="AW184" s="2"/>
      <c r="AX184" s="2"/>
      <c r="AY184" s="2"/>
    </row>
    <row r="185" spans="8:51" x14ac:dyDescent="0.25">
      <c r="H185" s="10">
        <v>1.0932999999999999</v>
      </c>
      <c r="I185" s="45">
        <v>2.8930000000000001E-6</v>
      </c>
      <c r="J185" s="45">
        <v>1.0237E-5</v>
      </c>
      <c r="K185" s="45">
        <v>1.0237E-5</v>
      </c>
      <c r="L185" s="11"/>
      <c r="M185" s="11">
        <v>1.0900000000000001</v>
      </c>
      <c r="N185" s="45">
        <v>1.45E-5</v>
      </c>
      <c r="O185" s="45">
        <v>5.1309E-5</v>
      </c>
      <c r="P185" s="45">
        <v>5.1309E-5</v>
      </c>
      <c r="Q185" s="11"/>
      <c r="R185" s="11">
        <v>1.0941000000000001</v>
      </c>
      <c r="S185" s="45">
        <v>1.434E-7</v>
      </c>
      <c r="T185" s="45">
        <v>5.0742999999999999E-7</v>
      </c>
      <c r="U185" s="45">
        <v>5.0742999999999999E-7</v>
      </c>
      <c r="V185" s="11"/>
      <c r="W185" s="11">
        <v>1.0876999999999999</v>
      </c>
      <c r="X185" s="45">
        <v>2.2209999999999999E-5</v>
      </c>
      <c r="Y185" s="45">
        <v>7.8591999999999996E-5</v>
      </c>
      <c r="Z185" s="46">
        <v>7.8591999999999996E-5</v>
      </c>
      <c r="AC185" s="2"/>
      <c r="AD185" s="2"/>
      <c r="AE185" s="2"/>
      <c r="AH185" s="2"/>
      <c r="AI185" s="2"/>
      <c r="AJ185" s="2"/>
      <c r="AM185" s="2"/>
      <c r="AN185" s="2"/>
      <c r="AO185" s="2"/>
      <c r="AR185" s="2"/>
      <c r="AS185" s="2"/>
      <c r="AT185" s="2"/>
      <c r="AW185" s="2"/>
      <c r="AX185" s="2"/>
      <c r="AY185" s="2"/>
    </row>
    <row r="186" spans="8:51" x14ac:dyDescent="0.25">
      <c r="H186" s="10">
        <v>1.0931999999999999</v>
      </c>
      <c r="I186" s="45">
        <v>2.853E-6</v>
      </c>
      <c r="J186" s="45">
        <v>1.0096E-5</v>
      </c>
      <c r="K186" s="45">
        <v>1.0096E-5</v>
      </c>
      <c r="L186" s="11"/>
      <c r="M186" s="11">
        <v>1.0899000000000001</v>
      </c>
      <c r="N186" s="45">
        <v>1.428E-5</v>
      </c>
      <c r="O186" s="45">
        <v>5.0531000000000001E-5</v>
      </c>
      <c r="P186" s="45">
        <v>5.0531000000000001E-5</v>
      </c>
      <c r="Q186" s="11"/>
      <c r="R186" s="11">
        <v>1.0940000000000001</v>
      </c>
      <c r="S186" s="45">
        <v>1.251E-7</v>
      </c>
      <c r="T186" s="45">
        <v>4.4267999999999999E-7</v>
      </c>
      <c r="U186" s="45">
        <v>4.4267999999999999E-7</v>
      </c>
      <c r="V186" s="11"/>
      <c r="W186" s="11">
        <v>1.0875999999999999</v>
      </c>
      <c r="X186" s="45">
        <v>2.207E-5</v>
      </c>
      <c r="Y186" s="45">
        <v>7.8096000000000006E-5</v>
      </c>
      <c r="Z186" s="46">
        <v>7.8096000000000006E-5</v>
      </c>
      <c r="AC186" s="2"/>
      <c r="AD186" s="2"/>
      <c r="AE186" s="2"/>
      <c r="AH186" s="2"/>
      <c r="AI186" s="2"/>
      <c r="AJ186" s="2"/>
      <c r="AM186" s="2"/>
      <c r="AN186" s="2"/>
      <c r="AO186" s="2"/>
      <c r="AR186" s="2"/>
      <c r="AS186" s="2"/>
      <c r="AT186" s="2"/>
      <c r="AW186" s="2"/>
      <c r="AX186" s="2"/>
      <c r="AY186" s="2"/>
    </row>
    <row r="187" spans="8:51" x14ac:dyDescent="0.25">
      <c r="H187" s="10">
        <v>1.0931</v>
      </c>
      <c r="I187" s="45">
        <v>2.8200000000000001E-6</v>
      </c>
      <c r="J187" s="45">
        <v>9.9788000000000001E-6</v>
      </c>
      <c r="K187" s="45">
        <v>9.9788000000000001E-6</v>
      </c>
      <c r="L187" s="11"/>
      <c r="M187" s="11">
        <v>1.0898000000000001</v>
      </c>
      <c r="N187" s="45">
        <v>1.4059999999999999E-5</v>
      </c>
      <c r="O187" s="45">
        <v>4.9752000000000001E-5</v>
      </c>
      <c r="P187" s="45">
        <v>4.9752000000000001E-5</v>
      </c>
      <c r="Q187" s="11"/>
      <c r="R187" s="11">
        <v>1.0938000000000001</v>
      </c>
      <c r="S187" s="45">
        <v>1.1899999999999999E-7</v>
      </c>
      <c r="T187" s="45">
        <v>4.2109000000000002E-7</v>
      </c>
      <c r="U187" s="45">
        <v>4.2109000000000002E-7</v>
      </c>
      <c r="V187" s="11"/>
      <c r="W187" s="11">
        <v>1.0874999999999999</v>
      </c>
      <c r="X187" s="45">
        <v>2.192E-5</v>
      </c>
      <c r="Y187" s="45">
        <v>7.7564999999999993E-5</v>
      </c>
      <c r="Z187" s="46">
        <v>7.7564999999999993E-5</v>
      </c>
      <c r="AC187" s="2"/>
      <c r="AD187" s="2"/>
      <c r="AE187" s="2"/>
      <c r="AH187" s="2"/>
      <c r="AI187" s="2"/>
      <c r="AJ187" s="2"/>
      <c r="AM187" s="2"/>
      <c r="AN187" s="2"/>
      <c r="AO187" s="2"/>
      <c r="AR187" s="2"/>
      <c r="AS187" s="2"/>
      <c r="AT187" s="2"/>
      <c r="AW187" s="2"/>
      <c r="AX187" s="2"/>
      <c r="AY187" s="2"/>
    </row>
    <row r="188" spans="8:51" x14ac:dyDescent="0.25">
      <c r="H188" s="10">
        <v>1.0929</v>
      </c>
      <c r="I188" s="45">
        <v>2.7800000000000001E-6</v>
      </c>
      <c r="J188" s="45">
        <v>9.8371999999999996E-6</v>
      </c>
      <c r="K188" s="45">
        <v>9.8371999999999996E-6</v>
      </c>
      <c r="L188" s="11"/>
      <c r="M188" s="11">
        <v>1.0896999999999999</v>
      </c>
      <c r="N188" s="45">
        <v>1.385E-5</v>
      </c>
      <c r="O188" s="45">
        <v>4.9008999999999998E-5</v>
      </c>
      <c r="P188" s="45">
        <v>4.9008999999999998E-5</v>
      </c>
      <c r="Q188" s="11"/>
      <c r="R188" s="11">
        <v>1.0936999999999999</v>
      </c>
      <c r="S188" s="45">
        <v>1.099E-7</v>
      </c>
      <c r="T188" s="45">
        <v>3.8888999999999998E-7</v>
      </c>
      <c r="U188" s="45">
        <v>3.8888999999999998E-7</v>
      </c>
      <c r="V188" s="11"/>
      <c r="W188" s="11">
        <v>1.0873999999999999</v>
      </c>
      <c r="X188" s="45">
        <v>2.1780000000000002E-5</v>
      </c>
      <c r="Y188" s="45">
        <v>7.7070000000000006E-5</v>
      </c>
      <c r="Z188" s="46">
        <v>7.7070000000000006E-5</v>
      </c>
      <c r="AC188" s="2"/>
      <c r="AD188" s="2"/>
      <c r="AE188" s="2"/>
      <c r="AH188" s="2"/>
      <c r="AI188" s="2"/>
      <c r="AJ188" s="2"/>
      <c r="AM188" s="2"/>
      <c r="AN188" s="2"/>
      <c r="AO188" s="2"/>
      <c r="AR188" s="2"/>
      <c r="AS188" s="2"/>
      <c r="AT188" s="2"/>
      <c r="AW188" s="2"/>
      <c r="AX188" s="2"/>
      <c r="AY188" s="2"/>
    </row>
    <row r="189" spans="8:51" x14ac:dyDescent="0.25">
      <c r="H189" s="10">
        <v>1.0928</v>
      </c>
      <c r="I189" s="45">
        <v>2.7470000000000001E-6</v>
      </c>
      <c r="J189" s="45">
        <v>9.7204999999999995E-6</v>
      </c>
      <c r="K189" s="45">
        <v>9.7204999999999995E-6</v>
      </c>
      <c r="L189" s="11"/>
      <c r="M189" s="11">
        <v>1.0895999999999999</v>
      </c>
      <c r="N189" s="45">
        <v>1.363E-5</v>
      </c>
      <c r="O189" s="45">
        <v>4.8231E-5</v>
      </c>
      <c r="P189" s="45">
        <v>4.8231E-5</v>
      </c>
      <c r="Q189" s="11"/>
      <c r="R189" s="11">
        <v>1.0934999999999999</v>
      </c>
      <c r="S189" s="45">
        <v>9.46E-8</v>
      </c>
      <c r="T189" s="45">
        <v>3.3475E-7</v>
      </c>
      <c r="U189" s="45">
        <v>3.3475E-7</v>
      </c>
      <c r="V189" s="11"/>
      <c r="W189" s="11">
        <v>1.0872999999999999</v>
      </c>
      <c r="X189" s="45">
        <v>2.1630000000000001E-5</v>
      </c>
      <c r="Y189" s="45">
        <v>7.6538999999999993E-5</v>
      </c>
      <c r="Z189" s="46">
        <v>7.6538999999999993E-5</v>
      </c>
      <c r="AC189" s="2"/>
      <c r="AD189" s="2"/>
      <c r="AE189" s="2"/>
      <c r="AH189" s="2"/>
      <c r="AI189" s="2"/>
      <c r="AJ189" s="2"/>
      <c r="AM189" s="2"/>
      <c r="AN189" s="2"/>
      <c r="AO189" s="2"/>
      <c r="AR189" s="2"/>
      <c r="AS189" s="2"/>
      <c r="AT189" s="2"/>
      <c r="AW189" s="2"/>
      <c r="AX189" s="2"/>
      <c r="AY189" s="2"/>
    </row>
    <row r="190" spans="8:51" x14ac:dyDescent="0.25">
      <c r="H190" s="10">
        <v>1.0926</v>
      </c>
      <c r="I190" s="45">
        <v>2.7070000000000001E-6</v>
      </c>
      <c r="J190" s="45">
        <v>9.5789000000000007E-6</v>
      </c>
      <c r="K190" s="45">
        <v>9.5789000000000007E-6</v>
      </c>
      <c r="L190" s="11"/>
      <c r="M190" s="11">
        <v>1.0894999999999999</v>
      </c>
      <c r="N190" s="45">
        <v>1.341E-5</v>
      </c>
      <c r="O190" s="45">
        <v>4.7451999999999999E-5</v>
      </c>
      <c r="P190" s="45">
        <v>4.7451999999999999E-5</v>
      </c>
      <c r="Q190" s="11"/>
      <c r="R190" s="11">
        <v>1.0933999999999999</v>
      </c>
      <c r="S190" s="45">
        <v>8.2399999999999997E-8</v>
      </c>
      <c r="T190" s="45">
        <v>2.9158000000000002E-7</v>
      </c>
      <c r="U190" s="45">
        <v>2.9158000000000002E-7</v>
      </c>
      <c r="V190" s="11"/>
      <c r="W190" s="11">
        <v>1.0871999999999999</v>
      </c>
      <c r="X190" s="45">
        <v>2.1500000000000001E-5</v>
      </c>
      <c r="Y190" s="45">
        <v>7.6079000000000001E-5</v>
      </c>
      <c r="Z190" s="46">
        <v>7.6079000000000001E-5</v>
      </c>
      <c r="AC190" s="2"/>
      <c r="AD190" s="2"/>
      <c r="AE190" s="2"/>
      <c r="AH190" s="2"/>
      <c r="AI190" s="2"/>
      <c r="AJ190" s="2"/>
      <c r="AM190" s="2"/>
      <c r="AN190" s="2"/>
      <c r="AO190" s="2"/>
      <c r="AR190" s="2"/>
      <c r="AS190" s="2"/>
      <c r="AT190" s="2"/>
      <c r="AW190" s="2"/>
      <c r="AX190" s="2"/>
      <c r="AY190" s="2"/>
    </row>
    <row r="191" spans="8:51" x14ac:dyDescent="0.25">
      <c r="H191" s="10">
        <v>1.0925</v>
      </c>
      <c r="I191" s="45">
        <v>2.6699999999999998E-6</v>
      </c>
      <c r="J191" s="45">
        <v>9.448E-6</v>
      </c>
      <c r="K191" s="45">
        <v>9.448E-6</v>
      </c>
      <c r="L191" s="11"/>
      <c r="M191" s="11">
        <v>1.0893999999999999</v>
      </c>
      <c r="N191" s="45">
        <v>1.322E-5</v>
      </c>
      <c r="O191" s="45">
        <v>4.6780000000000003E-5</v>
      </c>
      <c r="P191" s="45">
        <v>4.6780000000000003E-5</v>
      </c>
      <c r="Q191" s="11"/>
      <c r="R191" s="11">
        <v>1.0931999999999999</v>
      </c>
      <c r="S191" s="45">
        <v>7.6290000000000004E-8</v>
      </c>
      <c r="T191" s="45">
        <v>2.6996000000000002E-7</v>
      </c>
      <c r="U191" s="45">
        <v>2.6996000000000002E-7</v>
      </c>
      <c r="V191" s="11"/>
      <c r="W191" s="11">
        <v>1.0871</v>
      </c>
      <c r="X191" s="45">
        <v>2.1350000000000001E-5</v>
      </c>
      <c r="Y191" s="45">
        <v>7.5548000000000002E-5</v>
      </c>
      <c r="Z191" s="46">
        <v>7.5548000000000002E-5</v>
      </c>
      <c r="AC191" s="2"/>
      <c r="AD191" s="2"/>
      <c r="AE191" s="2"/>
      <c r="AH191" s="2"/>
      <c r="AI191" s="2"/>
      <c r="AJ191" s="2"/>
      <c r="AM191" s="2"/>
      <c r="AN191" s="2"/>
      <c r="AO191" s="2"/>
      <c r="AR191" s="2"/>
      <c r="AS191" s="2"/>
      <c r="AT191" s="2"/>
      <c r="AW191" s="2"/>
      <c r="AX191" s="2"/>
      <c r="AY191" s="2"/>
    </row>
    <row r="192" spans="8:51" x14ac:dyDescent="0.25">
      <c r="H192" s="10">
        <v>1.0923</v>
      </c>
      <c r="I192" s="45">
        <v>2.6400000000000001E-6</v>
      </c>
      <c r="J192" s="45">
        <v>9.3417999999999992E-6</v>
      </c>
      <c r="K192" s="45">
        <v>9.3417999999999992E-6</v>
      </c>
      <c r="L192" s="11"/>
      <c r="M192" s="11">
        <v>1.0892999999999999</v>
      </c>
      <c r="N192" s="45">
        <v>1.2999999999999999E-5</v>
      </c>
      <c r="O192" s="45">
        <v>4.6001000000000002E-5</v>
      </c>
      <c r="P192" s="45">
        <v>4.6001000000000002E-5</v>
      </c>
      <c r="Q192" s="11"/>
      <c r="R192" s="11">
        <v>1.0931</v>
      </c>
      <c r="S192" s="45">
        <v>6.409E-8</v>
      </c>
      <c r="T192" s="45">
        <v>2.2679000000000001E-7</v>
      </c>
      <c r="U192" s="45">
        <v>2.2679000000000001E-7</v>
      </c>
      <c r="V192" s="11"/>
      <c r="W192" s="11">
        <v>1.087</v>
      </c>
      <c r="X192" s="45">
        <v>2.122E-5</v>
      </c>
      <c r="Y192" s="45">
        <v>7.5087999999999997E-5</v>
      </c>
      <c r="Z192" s="46">
        <v>7.5087999999999997E-5</v>
      </c>
      <c r="AC192" s="2"/>
      <c r="AD192" s="2"/>
      <c r="AE192" s="2"/>
      <c r="AH192" s="2"/>
      <c r="AI192" s="2"/>
      <c r="AJ192" s="2"/>
      <c r="AM192" s="2"/>
      <c r="AN192" s="2"/>
      <c r="AO192" s="2"/>
      <c r="AR192" s="2"/>
      <c r="AS192" s="2"/>
      <c r="AT192" s="2"/>
      <c r="AW192" s="2"/>
      <c r="AX192" s="2"/>
      <c r="AY192" s="2"/>
    </row>
    <row r="193" spans="8:51" x14ac:dyDescent="0.25">
      <c r="H193" s="10">
        <v>1.0922000000000001</v>
      </c>
      <c r="I193" s="45">
        <v>2.6029999999999999E-6</v>
      </c>
      <c r="J193" s="45">
        <v>9.2109000000000002E-6</v>
      </c>
      <c r="K193" s="45">
        <v>9.2109000000000002E-6</v>
      </c>
      <c r="L193" s="11"/>
      <c r="M193" s="11">
        <v>1.0891999999999999</v>
      </c>
      <c r="N193" s="45">
        <v>1.2799999999999999E-5</v>
      </c>
      <c r="O193" s="45">
        <v>4.5293999999999997E-5</v>
      </c>
      <c r="P193" s="45">
        <v>4.5293999999999997E-5</v>
      </c>
      <c r="Q193" s="11"/>
      <c r="R193" s="11">
        <v>1.0929</v>
      </c>
      <c r="S193" s="45">
        <v>5.1879999999999999E-8</v>
      </c>
      <c r="T193" s="45">
        <v>1.8358000000000001E-7</v>
      </c>
      <c r="U193" s="45">
        <v>1.8358000000000001E-7</v>
      </c>
      <c r="V193" s="11"/>
      <c r="W193" s="11">
        <v>1.0868</v>
      </c>
      <c r="X193" s="45">
        <v>2.1080000000000001E-5</v>
      </c>
      <c r="Y193" s="45">
        <v>7.4592999999999995E-5</v>
      </c>
      <c r="Z193" s="46">
        <v>7.4592999999999995E-5</v>
      </c>
      <c r="AC193" s="2"/>
      <c r="AD193" s="2"/>
      <c r="AE193" s="2"/>
      <c r="AH193" s="2"/>
      <c r="AI193" s="2"/>
      <c r="AJ193" s="2"/>
      <c r="AM193" s="2"/>
      <c r="AN193" s="2"/>
      <c r="AO193" s="2"/>
      <c r="AR193" s="2"/>
      <c r="AS193" s="2"/>
      <c r="AT193" s="2"/>
      <c r="AW193" s="2"/>
      <c r="AX193" s="2"/>
      <c r="AY193" s="2"/>
    </row>
    <row r="194" spans="8:51" x14ac:dyDescent="0.25">
      <c r="H194" s="10">
        <v>1.0921000000000001</v>
      </c>
      <c r="I194" s="45">
        <v>2.5629999999999999E-6</v>
      </c>
      <c r="J194" s="45">
        <v>9.0693999999999999E-6</v>
      </c>
      <c r="K194" s="45">
        <v>9.0693999999999999E-6</v>
      </c>
      <c r="L194" s="11"/>
      <c r="M194" s="11">
        <v>1.0891</v>
      </c>
      <c r="N194" s="45">
        <v>1.259E-5</v>
      </c>
      <c r="O194" s="45">
        <v>4.4551000000000001E-5</v>
      </c>
      <c r="P194" s="45">
        <v>4.4551000000000001E-5</v>
      </c>
      <c r="Q194" s="11"/>
      <c r="R194" s="11">
        <v>1.0928</v>
      </c>
      <c r="S194" s="45">
        <v>3.9669999999999997E-8</v>
      </c>
      <c r="T194" s="45">
        <v>1.4037999999999999E-7</v>
      </c>
      <c r="U194" s="45">
        <v>1.4037999999999999E-7</v>
      </c>
      <c r="V194" s="11"/>
      <c r="W194" s="11">
        <v>1.0867</v>
      </c>
      <c r="X194" s="45">
        <v>2.0939999999999999E-5</v>
      </c>
      <c r="Y194" s="45">
        <v>7.4097999999999994E-5</v>
      </c>
      <c r="Z194" s="46">
        <v>7.4097999999999994E-5</v>
      </c>
      <c r="AC194" s="2"/>
      <c r="AD194" s="2"/>
      <c r="AE194" s="2"/>
      <c r="AH194" s="2"/>
      <c r="AI194" s="2"/>
      <c r="AJ194" s="2"/>
      <c r="AM194" s="2"/>
      <c r="AN194" s="2"/>
      <c r="AO194" s="2"/>
      <c r="AR194" s="2"/>
      <c r="AS194" s="2"/>
      <c r="AT194" s="2"/>
      <c r="AW194" s="2"/>
      <c r="AX194" s="2"/>
      <c r="AY194" s="2"/>
    </row>
    <row r="195" spans="8:51" x14ac:dyDescent="0.25">
      <c r="H195" s="10">
        <v>1.0919000000000001</v>
      </c>
      <c r="I195" s="45">
        <v>2.5299999999999999E-6</v>
      </c>
      <c r="J195" s="45">
        <v>8.9525999999999996E-6</v>
      </c>
      <c r="K195" s="45">
        <v>8.9525999999999996E-6</v>
      </c>
      <c r="L195" s="11"/>
      <c r="M195" s="11">
        <v>1.0891</v>
      </c>
      <c r="N195" s="45">
        <v>1.24E-5</v>
      </c>
      <c r="O195" s="45">
        <v>4.3878000000000002E-5</v>
      </c>
      <c r="P195" s="45">
        <v>4.3878000000000002E-5</v>
      </c>
      <c r="Q195" s="11"/>
      <c r="R195" s="11">
        <v>1.0926</v>
      </c>
      <c r="S195" s="45">
        <v>2.4410000000000002E-8</v>
      </c>
      <c r="T195" s="45">
        <v>8.6377000000000006E-8</v>
      </c>
      <c r="U195" s="45">
        <v>8.6377000000000006E-8</v>
      </c>
      <c r="V195" s="11"/>
      <c r="W195" s="11">
        <v>1.0866</v>
      </c>
      <c r="X195" s="45">
        <v>2.0800000000000001E-5</v>
      </c>
      <c r="Y195" s="45">
        <v>7.3602000000000004E-5</v>
      </c>
      <c r="Z195" s="46">
        <v>7.3602000000000004E-5</v>
      </c>
      <c r="AC195" s="2"/>
      <c r="AD195" s="2"/>
      <c r="AE195" s="2"/>
      <c r="AH195" s="2"/>
      <c r="AI195" s="2"/>
      <c r="AJ195" s="2"/>
      <c r="AM195" s="2"/>
      <c r="AN195" s="2"/>
      <c r="AO195" s="2"/>
      <c r="AR195" s="2"/>
      <c r="AS195" s="2"/>
      <c r="AT195" s="2"/>
      <c r="AW195" s="2"/>
      <c r="AX195" s="2"/>
      <c r="AY195" s="2"/>
    </row>
    <row r="196" spans="8:51" x14ac:dyDescent="0.25">
      <c r="H196" s="10">
        <v>1.0918000000000001</v>
      </c>
      <c r="I196" s="45">
        <v>2.4899999999999999E-6</v>
      </c>
      <c r="J196" s="45">
        <v>8.8109999999999992E-6</v>
      </c>
      <c r="K196" s="45">
        <v>8.8109999999999992E-6</v>
      </c>
      <c r="L196" s="11"/>
      <c r="M196" s="11">
        <v>1.089</v>
      </c>
      <c r="N196" s="45">
        <v>1.219E-5</v>
      </c>
      <c r="O196" s="45">
        <v>4.3135E-5</v>
      </c>
      <c r="P196" s="45">
        <v>4.3135E-5</v>
      </c>
      <c r="Q196" s="11"/>
      <c r="R196" s="11">
        <v>1.0925</v>
      </c>
      <c r="S196" s="45">
        <v>1.221E-8</v>
      </c>
      <c r="T196" s="45">
        <v>4.3206000000000003E-8</v>
      </c>
      <c r="U196" s="45">
        <v>4.3206000000000003E-8</v>
      </c>
      <c r="V196" s="11"/>
      <c r="W196" s="11">
        <v>1.0865</v>
      </c>
      <c r="X196" s="45">
        <v>2.0659999999999999E-5</v>
      </c>
      <c r="Y196" s="45">
        <v>7.3107000000000003E-5</v>
      </c>
      <c r="Z196" s="46">
        <v>7.3107000000000003E-5</v>
      </c>
      <c r="AC196" s="2"/>
      <c r="AD196" s="2"/>
      <c r="AE196" s="2"/>
      <c r="AH196" s="2"/>
      <c r="AI196" s="2"/>
      <c r="AJ196" s="2"/>
      <c r="AM196" s="2"/>
      <c r="AN196" s="2"/>
      <c r="AO196" s="2"/>
      <c r="AR196" s="2"/>
      <c r="AS196" s="2"/>
      <c r="AT196" s="2"/>
      <c r="AW196" s="2"/>
      <c r="AX196" s="2"/>
      <c r="AY196" s="2"/>
    </row>
    <row r="197" spans="8:51" x14ac:dyDescent="0.25">
      <c r="H197" s="10">
        <v>1.0915999999999999</v>
      </c>
      <c r="I197" s="45">
        <v>2.4600000000000002E-6</v>
      </c>
      <c r="J197" s="45">
        <v>8.7049000000000003E-6</v>
      </c>
      <c r="K197" s="45">
        <v>8.7049000000000003E-6</v>
      </c>
      <c r="L197" s="11"/>
      <c r="M197" s="11">
        <v>1.0889</v>
      </c>
      <c r="N197" s="45">
        <v>1.199E-5</v>
      </c>
      <c r="O197" s="45">
        <v>4.2426999999999999E-5</v>
      </c>
      <c r="P197" s="45">
        <v>4.2426999999999999E-5</v>
      </c>
      <c r="Q197" s="11"/>
      <c r="R197" s="11">
        <v>1.0923</v>
      </c>
      <c r="S197" s="45">
        <v>6.1039999999999996E-9</v>
      </c>
      <c r="T197" s="45">
        <v>2.1599E-8</v>
      </c>
      <c r="U197" s="45">
        <v>2.1599E-8</v>
      </c>
      <c r="V197" s="11"/>
      <c r="W197" s="11">
        <v>1.0864</v>
      </c>
      <c r="X197" s="45">
        <v>2.0530000000000002E-5</v>
      </c>
      <c r="Y197" s="45">
        <v>7.2646999999999997E-5</v>
      </c>
      <c r="Z197" s="46">
        <v>7.2646999999999997E-5</v>
      </c>
      <c r="AC197" s="2"/>
      <c r="AD197" s="2"/>
      <c r="AE197" s="2"/>
      <c r="AH197" s="2"/>
      <c r="AI197" s="2"/>
      <c r="AJ197" s="2"/>
      <c r="AM197" s="2"/>
      <c r="AN197" s="2"/>
      <c r="AO197" s="2"/>
      <c r="AR197" s="2"/>
      <c r="AS197" s="2"/>
      <c r="AT197" s="2"/>
      <c r="AW197" s="2"/>
      <c r="AX197" s="2"/>
      <c r="AY197" s="2"/>
    </row>
    <row r="198" spans="8:51" x14ac:dyDescent="0.25">
      <c r="H198" s="10">
        <v>1.0914999999999999</v>
      </c>
      <c r="I198" s="45">
        <v>2.4169999999999999E-6</v>
      </c>
      <c r="J198" s="45">
        <v>8.5527000000000003E-6</v>
      </c>
      <c r="K198" s="45">
        <v>8.5527000000000003E-6</v>
      </c>
      <c r="L198" s="11"/>
      <c r="M198" s="11">
        <v>1.0888</v>
      </c>
      <c r="N198" s="45">
        <v>1.1790000000000001E-5</v>
      </c>
      <c r="O198" s="45">
        <v>4.172E-5</v>
      </c>
      <c r="P198" s="45">
        <v>4.172E-5</v>
      </c>
      <c r="Q198" s="11"/>
      <c r="R198" s="11">
        <v>1.0922000000000001</v>
      </c>
      <c r="S198" s="45">
        <v>-6.1039999999999996E-9</v>
      </c>
      <c r="T198" s="45">
        <v>-2.1599E-8</v>
      </c>
      <c r="U198" s="45">
        <v>2.1599E-8</v>
      </c>
      <c r="V198" s="11"/>
      <c r="W198" s="11">
        <v>1.0863</v>
      </c>
      <c r="X198" s="45">
        <v>2.0400000000000001E-5</v>
      </c>
      <c r="Y198" s="45">
        <v>7.2187000000000005E-5</v>
      </c>
      <c r="Z198" s="46">
        <v>7.2187000000000005E-5</v>
      </c>
      <c r="AC198" s="2"/>
      <c r="AD198" s="2"/>
      <c r="AE198" s="2"/>
      <c r="AH198" s="2"/>
      <c r="AI198" s="2"/>
      <c r="AJ198" s="2"/>
      <c r="AM198" s="2"/>
      <c r="AN198" s="2"/>
      <c r="AO198" s="2"/>
      <c r="AR198" s="2"/>
      <c r="AS198" s="2"/>
      <c r="AT198" s="2"/>
      <c r="AW198" s="2"/>
      <c r="AX198" s="2"/>
      <c r="AY198" s="2"/>
    </row>
    <row r="199" spans="8:51" x14ac:dyDescent="0.25">
      <c r="H199" s="10">
        <v>1.0912999999999999</v>
      </c>
      <c r="I199" s="45">
        <v>2.3860000000000001E-6</v>
      </c>
      <c r="J199" s="45">
        <v>8.4430000000000003E-6</v>
      </c>
      <c r="K199" s="45">
        <v>8.4430000000000003E-6</v>
      </c>
      <c r="L199" s="11"/>
      <c r="M199" s="11">
        <v>1.0887</v>
      </c>
      <c r="N199" s="45">
        <v>1.1590000000000001E-5</v>
      </c>
      <c r="O199" s="45">
        <v>4.1012E-5</v>
      </c>
      <c r="P199" s="45">
        <v>4.1012E-5</v>
      </c>
      <c r="Q199" s="11"/>
      <c r="R199" s="11">
        <v>1.0920000000000001</v>
      </c>
      <c r="S199" s="45">
        <v>-1.5259999999999999E-8</v>
      </c>
      <c r="T199" s="45">
        <v>-5.3998999999999999E-8</v>
      </c>
      <c r="U199" s="45">
        <v>5.3998999999999999E-8</v>
      </c>
      <c r="V199" s="11"/>
      <c r="W199" s="11">
        <v>1.0862000000000001</v>
      </c>
      <c r="X199" s="45">
        <v>2.0259999999999999E-5</v>
      </c>
      <c r="Y199" s="45">
        <v>7.1691000000000002E-5</v>
      </c>
      <c r="Z199" s="46">
        <v>7.1691000000000002E-5</v>
      </c>
      <c r="AC199" s="2"/>
      <c r="AD199" s="2"/>
      <c r="AE199" s="2"/>
      <c r="AH199" s="2"/>
      <c r="AI199" s="2"/>
      <c r="AJ199" s="2"/>
      <c r="AM199" s="2"/>
      <c r="AN199" s="2"/>
      <c r="AO199" s="2"/>
      <c r="AR199" s="2"/>
      <c r="AS199" s="2"/>
      <c r="AT199" s="2"/>
      <c r="AW199" s="2"/>
      <c r="AX199" s="2"/>
      <c r="AY199" s="2"/>
    </row>
    <row r="200" spans="8:51" x14ac:dyDescent="0.25">
      <c r="H200" s="10">
        <v>1.0911999999999999</v>
      </c>
      <c r="I200" s="45">
        <v>2.3499999999999999E-6</v>
      </c>
      <c r="J200" s="45">
        <v>8.3156000000000005E-6</v>
      </c>
      <c r="K200" s="45">
        <v>8.3156000000000005E-6</v>
      </c>
      <c r="L200" s="11"/>
      <c r="M200" s="11">
        <v>1.0886</v>
      </c>
      <c r="N200" s="45">
        <v>1.1399999999999999E-5</v>
      </c>
      <c r="O200" s="45">
        <v>4.0339999999999997E-5</v>
      </c>
      <c r="P200" s="45">
        <v>4.0339999999999997E-5</v>
      </c>
      <c r="Q200" s="11"/>
      <c r="R200" s="11">
        <v>1.0919000000000001</v>
      </c>
      <c r="S200" s="45">
        <v>-2.4410000000000002E-8</v>
      </c>
      <c r="T200" s="45">
        <v>-8.6377000000000006E-8</v>
      </c>
      <c r="U200" s="45">
        <v>8.6377000000000006E-8</v>
      </c>
      <c r="V200" s="11"/>
      <c r="W200" s="11">
        <v>1.0860000000000001</v>
      </c>
      <c r="X200" s="45">
        <v>2.0129999999999999E-5</v>
      </c>
      <c r="Y200" s="45">
        <v>7.1230999999999996E-5</v>
      </c>
      <c r="Z200" s="46">
        <v>7.1230999999999996E-5</v>
      </c>
      <c r="AC200" s="2"/>
      <c r="AD200" s="2"/>
      <c r="AE200" s="2"/>
      <c r="AH200" s="2"/>
      <c r="AI200" s="2"/>
      <c r="AJ200" s="2"/>
      <c r="AM200" s="2"/>
      <c r="AN200" s="2"/>
      <c r="AO200" s="2"/>
      <c r="AR200" s="2"/>
      <c r="AS200" s="2"/>
      <c r="AT200" s="2"/>
      <c r="AW200" s="2"/>
      <c r="AX200" s="2"/>
      <c r="AY200" s="2"/>
    </row>
    <row r="201" spans="8:51" x14ac:dyDescent="0.25">
      <c r="H201" s="10">
        <v>1.0911</v>
      </c>
      <c r="I201" s="45">
        <v>2.3190000000000002E-6</v>
      </c>
      <c r="J201" s="45">
        <v>8.2059000000000005E-6</v>
      </c>
      <c r="K201" s="45">
        <v>8.2059000000000005E-6</v>
      </c>
      <c r="L201" s="11"/>
      <c r="M201" s="11">
        <v>1.0885</v>
      </c>
      <c r="N201" s="45">
        <v>1.1209999999999999E-5</v>
      </c>
      <c r="O201" s="45">
        <v>3.9666999999999998E-5</v>
      </c>
      <c r="P201" s="45">
        <v>3.9666999999999998E-5</v>
      </c>
      <c r="Q201" s="11"/>
      <c r="R201" s="11">
        <v>1.0916999999999999</v>
      </c>
      <c r="S201" s="45">
        <v>-3.3570000000000002E-8</v>
      </c>
      <c r="T201" s="45">
        <v>-1.1878999999999999E-7</v>
      </c>
      <c r="U201" s="45">
        <v>1.1878999999999999E-7</v>
      </c>
      <c r="V201" s="11"/>
      <c r="W201" s="11">
        <v>1.0859000000000001</v>
      </c>
      <c r="X201" s="45">
        <v>2.0000000000000002E-5</v>
      </c>
      <c r="Y201" s="45">
        <v>7.0771000000000004E-5</v>
      </c>
      <c r="Z201" s="46">
        <v>7.0771000000000004E-5</v>
      </c>
      <c r="AC201" s="2"/>
      <c r="AD201" s="2"/>
      <c r="AE201" s="2"/>
      <c r="AH201" s="2"/>
      <c r="AI201" s="2"/>
      <c r="AJ201" s="2"/>
      <c r="AM201" s="2"/>
      <c r="AN201" s="2"/>
      <c r="AO201" s="2"/>
      <c r="AR201" s="2"/>
      <c r="AS201" s="2"/>
      <c r="AT201" s="2"/>
      <c r="AW201" s="2"/>
      <c r="AX201" s="2"/>
      <c r="AY201" s="2"/>
    </row>
    <row r="202" spans="8:51" x14ac:dyDescent="0.25">
      <c r="H202" s="10">
        <v>1.0909</v>
      </c>
      <c r="I202" s="45">
        <v>2.2800000000000002E-6</v>
      </c>
      <c r="J202" s="45">
        <v>8.0678999999999994E-6</v>
      </c>
      <c r="K202" s="45">
        <v>8.0678999999999994E-6</v>
      </c>
      <c r="L202" s="11"/>
      <c r="M202" s="11">
        <v>1.0884</v>
      </c>
      <c r="N202" s="45">
        <v>1.101E-5</v>
      </c>
      <c r="O202" s="45">
        <v>3.896E-5</v>
      </c>
      <c r="P202" s="45">
        <v>3.896E-5</v>
      </c>
      <c r="Q202" s="11"/>
      <c r="R202" s="11">
        <v>1.0915999999999999</v>
      </c>
      <c r="S202" s="45">
        <v>-4.8830000000000001E-8</v>
      </c>
      <c r="T202" s="45">
        <v>-1.7279E-7</v>
      </c>
      <c r="U202" s="45">
        <v>1.7279E-7</v>
      </c>
      <c r="V202" s="11"/>
      <c r="W202" s="11">
        <v>1.0858000000000001</v>
      </c>
      <c r="X202" s="45">
        <v>1.986E-5</v>
      </c>
      <c r="Y202" s="45">
        <v>7.0276000000000003E-5</v>
      </c>
      <c r="Z202" s="46">
        <v>7.0276000000000003E-5</v>
      </c>
      <c r="AC202" s="2"/>
      <c r="AD202" s="2"/>
      <c r="AE202" s="2"/>
      <c r="AH202" s="2"/>
      <c r="AI202" s="2"/>
      <c r="AJ202" s="2"/>
      <c r="AM202" s="2"/>
      <c r="AN202" s="2"/>
      <c r="AO202" s="2"/>
      <c r="AR202" s="2"/>
      <c r="AS202" s="2"/>
      <c r="AT202" s="2"/>
      <c r="AW202" s="2"/>
      <c r="AX202" s="2"/>
      <c r="AY202" s="2"/>
    </row>
    <row r="203" spans="8:51" x14ac:dyDescent="0.25">
      <c r="H203" s="10">
        <v>1.0908</v>
      </c>
      <c r="I203" s="45">
        <v>2.2520000000000002E-6</v>
      </c>
      <c r="J203" s="45">
        <v>7.9688999999999992E-6</v>
      </c>
      <c r="K203" s="45">
        <v>7.9688999999999992E-6</v>
      </c>
      <c r="L203" s="11"/>
      <c r="M203" s="11">
        <v>1.0883</v>
      </c>
      <c r="N203" s="45">
        <v>1.082E-5</v>
      </c>
      <c r="O203" s="45">
        <v>3.8287000000000001E-5</v>
      </c>
      <c r="P203" s="45">
        <v>3.8287000000000001E-5</v>
      </c>
      <c r="Q203" s="11"/>
      <c r="R203" s="11">
        <v>1.0913999999999999</v>
      </c>
      <c r="S203" s="45">
        <v>-5.1879999999999999E-8</v>
      </c>
      <c r="T203" s="45">
        <v>-1.8358000000000001E-7</v>
      </c>
      <c r="U203" s="45">
        <v>1.8358000000000001E-7</v>
      </c>
      <c r="V203" s="11"/>
      <c r="W203" s="11">
        <v>1.0857000000000001</v>
      </c>
      <c r="X203" s="45">
        <v>1.9729999999999999E-5</v>
      </c>
      <c r="Y203" s="45">
        <v>6.9815999999999997E-5</v>
      </c>
      <c r="Z203" s="46">
        <v>6.9815999999999997E-5</v>
      </c>
      <c r="AC203" s="2"/>
      <c r="AD203" s="2"/>
      <c r="AE203" s="2"/>
      <c r="AH203" s="2"/>
      <c r="AI203" s="2"/>
      <c r="AJ203" s="2"/>
      <c r="AM203" s="2"/>
      <c r="AN203" s="2"/>
      <c r="AO203" s="2"/>
      <c r="AR203" s="2"/>
      <c r="AS203" s="2"/>
      <c r="AT203" s="2"/>
      <c r="AW203" s="2"/>
      <c r="AX203" s="2"/>
      <c r="AY203" s="2"/>
    </row>
    <row r="204" spans="8:51" x14ac:dyDescent="0.25">
      <c r="H204" s="10">
        <v>1.0906</v>
      </c>
      <c r="I204" s="45">
        <v>2.2189999999999998E-6</v>
      </c>
      <c r="J204" s="45">
        <v>7.8521000000000006E-6</v>
      </c>
      <c r="K204" s="45">
        <v>7.8521000000000006E-6</v>
      </c>
      <c r="L204" s="11"/>
      <c r="M204" s="11">
        <v>1.0882000000000001</v>
      </c>
      <c r="N204" s="45">
        <v>1.064E-5</v>
      </c>
      <c r="O204" s="45">
        <v>3.765E-5</v>
      </c>
      <c r="P204" s="45">
        <v>3.765E-5</v>
      </c>
      <c r="Q204" s="11"/>
      <c r="R204" s="11">
        <v>1.0912999999999999</v>
      </c>
      <c r="S204" s="45">
        <v>-6.7140000000000004E-8</v>
      </c>
      <c r="T204" s="45">
        <v>-2.3757999999999999E-7</v>
      </c>
      <c r="U204" s="45">
        <v>2.3757999999999999E-7</v>
      </c>
      <c r="V204" s="11"/>
      <c r="W204" s="11">
        <v>1.0855999999999999</v>
      </c>
      <c r="X204" s="45">
        <v>1.9599999999999999E-5</v>
      </c>
      <c r="Y204" s="45">
        <v>6.9356000000000005E-5</v>
      </c>
      <c r="Z204" s="46">
        <v>6.9356000000000005E-5</v>
      </c>
      <c r="AC204" s="2"/>
      <c r="AD204" s="2"/>
      <c r="AE204" s="2"/>
      <c r="AH204" s="2"/>
      <c r="AI204" s="2"/>
      <c r="AJ204" s="2"/>
      <c r="AM204" s="2"/>
      <c r="AN204" s="2"/>
      <c r="AO204" s="2"/>
      <c r="AR204" s="2"/>
      <c r="AS204" s="2"/>
      <c r="AT204" s="2"/>
      <c r="AW204" s="2"/>
      <c r="AX204" s="2"/>
      <c r="AY204" s="2"/>
    </row>
    <row r="205" spans="8:51" x14ac:dyDescent="0.25">
      <c r="H205" s="10">
        <v>1.0905</v>
      </c>
      <c r="I205" s="45">
        <v>2.1880000000000001E-6</v>
      </c>
      <c r="J205" s="45">
        <v>7.7424000000000006E-6</v>
      </c>
      <c r="K205" s="45">
        <v>7.7424000000000006E-6</v>
      </c>
      <c r="L205" s="11"/>
      <c r="M205" s="11">
        <v>1.0881000000000001</v>
      </c>
      <c r="N205" s="45">
        <v>1.046E-5</v>
      </c>
      <c r="O205" s="45">
        <v>3.7013E-5</v>
      </c>
      <c r="P205" s="45">
        <v>3.7013E-5</v>
      </c>
      <c r="Q205" s="11"/>
      <c r="R205" s="11">
        <v>1.0911</v>
      </c>
      <c r="S205" s="45">
        <v>-8.2399999999999997E-8</v>
      </c>
      <c r="T205" s="45">
        <v>-2.9158000000000002E-7</v>
      </c>
      <c r="U205" s="45">
        <v>2.9158000000000002E-7</v>
      </c>
      <c r="V205" s="11"/>
      <c r="W205" s="11">
        <v>1.0854999999999999</v>
      </c>
      <c r="X205" s="45">
        <v>1.948E-5</v>
      </c>
      <c r="Y205" s="45">
        <v>6.8930999999999994E-5</v>
      </c>
      <c r="Z205" s="46">
        <v>6.8930999999999994E-5</v>
      </c>
      <c r="AC205" s="2"/>
      <c r="AD205" s="2"/>
      <c r="AE205" s="2"/>
      <c r="AH205" s="2"/>
      <c r="AI205" s="2"/>
      <c r="AJ205" s="2"/>
      <c r="AM205" s="2"/>
      <c r="AN205" s="2"/>
      <c r="AO205" s="2"/>
      <c r="AR205" s="2"/>
      <c r="AS205" s="2"/>
      <c r="AT205" s="2"/>
      <c r="AW205" s="2"/>
      <c r="AX205" s="2"/>
      <c r="AY205" s="2"/>
    </row>
    <row r="206" spans="8:51" x14ac:dyDescent="0.25">
      <c r="H206" s="10">
        <v>1.0903</v>
      </c>
      <c r="I206" s="45">
        <v>2.148E-6</v>
      </c>
      <c r="J206" s="45">
        <v>7.6008000000000001E-6</v>
      </c>
      <c r="K206" s="45">
        <v>7.6008000000000001E-6</v>
      </c>
      <c r="L206" s="11"/>
      <c r="M206" s="11">
        <v>1.0880000000000001</v>
      </c>
      <c r="N206" s="45">
        <v>1.027E-5</v>
      </c>
      <c r="O206" s="45">
        <v>3.6341000000000003E-5</v>
      </c>
      <c r="P206" s="45">
        <v>3.6341000000000003E-5</v>
      </c>
      <c r="Q206" s="11"/>
      <c r="R206" s="11">
        <v>1.091</v>
      </c>
      <c r="S206" s="45">
        <v>-9.46E-8</v>
      </c>
      <c r="T206" s="45">
        <v>-3.3475E-7</v>
      </c>
      <c r="U206" s="45">
        <v>3.3475E-7</v>
      </c>
      <c r="V206" s="11"/>
      <c r="W206" s="11">
        <v>1.0853999999999999</v>
      </c>
      <c r="X206" s="45">
        <v>1.9349999999999999E-5</v>
      </c>
      <c r="Y206" s="45">
        <v>6.8471000000000002E-5</v>
      </c>
      <c r="Z206" s="46">
        <v>6.8471000000000002E-5</v>
      </c>
      <c r="AC206" s="2"/>
      <c r="AD206" s="2"/>
      <c r="AE206" s="2"/>
      <c r="AH206" s="2"/>
      <c r="AI206" s="2"/>
      <c r="AJ206" s="2"/>
      <c r="AM206" s="2"/>
      <c r="AN206" s="2"/>
      <c r="AO206" s="2"/>
      <c r="AR206" s="2"/>
      <c r="AS206" s="2"/>
      <c r="AT206" s="2"/>
      <c r="AW206" s="2"/>
      <c r="AX206" s="2"/>
      <c r="AY206" s="2"/>
    </row>
    <row r="207" spans="8:51" x14ac:dyDescent="0.25">
      <c r="H207" s="10">
        <v>1.0902000000000001</v>
      </c>
      <c r="I207" s="45">
        <v>2.1179999999999999E-6</v>
      </c>
      <c r="J207" s="45">
        <v>7.4946999999999996E-6</v>
      </c>
      <c r="K207" s="45">
        <v>7.4946999999999996E-6</v>
      </c>
      <c r="L207" s="11"/>
      <c r="M207" s="11">
        <v>1.0879000000000001</v>
      </c>
      <c r="N207" s="45">
        <v>1.008E-5</v>
      </c>
      <c r="O207" s="45">
        <v>3.5669E-5</v>
      </c>
      <c r="P207" s="45">
        <v>3.5669E-5</v>
      </c>
      <c r="Q207" s="11"/>
      <c r="R207" s="11">
        <v>1.0908</v>
      </c>
      <c r="S207" s="45">
        <v>-1.099E-7</v>
      </c>
      <c r="T207" s="45">
        <v>-3.8888999999999998E-7</v>
      </c>
      <c r="U207" s="45">
        <v>3.8888999999999998E-7</v>
      </c>
      <c r="V207" s="11"/>
      <c r="W207" s="11">
        <v>1.0851999999999999</v>
      </c>
      <c r="X207" s="45">
        <v>1.9219999999999999E-5</v>
      </c>
      <c r="Y207" s="45">
        <v>6.8010999999999996E-5</v>
      </c>
      <c r="Z207" s="46">
        <v>6.8010999999999996E-5</v>
      </c>
      <c r="AC207" s="2"/>
      <c r="AD207" s="2"/>
      <c r="AE207" s="2"/>
      <c r="AH207" s="2"/>
      <c r="AI207" s="2"/>
      <c r="AJ207" s="2"/>
      <c r="AM207" s="2"/>
      <c r="AN207" s="2"/>
      <c r="AO207" s="2"/>
      <c r="AR207" s="2"/>
      <c r="AS207" s="2"/>
      <c r="AT207" s="2"/>
      <c r="AW207" s="2"/>
      <c r="AX207" s="2"/>
      <c r="AY207" s="2"/>
    </row>
    <row r="208" spans="8:51" x14ac:dyDescent="0.25">
      <c r="H208" s="10">
        <v>1.0901000000000001</v>
      </c>
      <c r="I208" s="45">
        <v>2.0810000000000001E-6</v>
      </c>
      <c r="J208" s="45">
        <v>7.3637999999999997E-6</v>
      </c>
      <c r="K208" s="45">
        <v>7.3637999999999997E-6</v>
      </c>
      <c r="L208" s="11"/>
      <c r="M208" s="11">
        <v>1.0878000000000001</v>
      </c>
      <c r="N208" s="45">
        <v>9.9000000000000001E-6</v>
      </c>
      <c r="O208" s="45">
        <v>3.5031999999999999E-5</v>
      </c>
      <c r="P208" s="45">
        <v>3.5031999999999999E-5</v>
      </c>
      <c r="Q208" s="11"/>
      <c r="R208" s="11">
        <v>1.0907</v>
      </c>
      <c r="S208" s="45">
        <v>-1.129E-7</v>
      </c>
      <c r="T208" s="45">
        <v>-3.995E-7</v>
      </c>
      <c r="U208" s="45">
        <v>3.995E-7</v>
      </c>
      <c r="V208" s="11"/>
      <c r="W208" s="11">
        <v>1.0851</v>
      </c>
      <c r="X208" s="45">
        <v>1.9089999999999998E-5</v>
      </c>
      <c r="Y208" s="45">
        <v>6.7551000000000004E-5</v>
      </c>
      <c r="Z208" s="46">
        <v>6.7551000000000004E-5</v>
      </c>
      <c r="AC208" s="2"/>
      <c r="AD208" s="2"/>
      <c r="AE208" s="2"/>
      <c r="AH208" s="2"/>
      <c r="AI208" s="2"/>
      <c r="AJ208" s="2"/>
      <c r="AM208" s="2"/>
      <c r="AN208" s="2"/>
      <c r="AO208" s="2"/>
      <c r="AR208" s="2"/>
      <c r="AS208" s="2"/>
      <c r="AT208" s="2"/>
      <c r="AW208" s="2"/>
      <c r="AX208" s="2"/>
      <c r="AY208" s="2"/>
    </row>
    <row r="209" spans="8:51" x14ac:dyDescent="0.25">
      <c r="H209" s="10">
        <v>1.0899000000000001</v>
      </c>
      <c r="I209" s="45">
        <v>2.0540000000000002E-6</v>
      </c>
      <c r="J209" s="45">
        <v>7.2682000000000001E-6</v>
      </c>
      <c r="K209" s="45">
        <v>7.2682000000000001E-6</v>
      </c>
      <c r="L209" s="11"/>
      <c r="M209" s="11">
        <v>1.0876999999999999</v>
      </c>
      <c r="N209" s="45">
        <v>9.7170000000000003E-6</v>
      </c>
      <c r="O209" s="45">
        <v>3.4384000000000001E-5</v>
      </c>
      <c r="P209" s="45">
        <v>3.4384000000000001E-5</v>
      </c>
      <c r="Q209" s="11"/>
      <c r="R209" s="11">
        <v>1.0905</v>
      </c>
      <c r="S209" s="45">
        <v>-1.1899999999999999E-7</v>
      </c>
      <c r="T209" s="45">
        <v>-4.2109000000000002E-7</v>
      </c>
      <c r="U209" s="45">
        <v>4.2109000000000002E-7</v>
      </c>
      <c r="V209" s="11"/>
      <c r="W209" s="11">
        <v>1.085</v>
      </c>
      <c r="X209" s="45">
        <v>1.897E-5</v>
      </c>
      <c r="Y209" s="45">
        <v>6.7126999999999996E-5</v>
      </c>
      <c r="Z209" s="46">
        <v>6.7126999999999996E-5</v>
      </c>
      <c r="AC209" s="2"/>
      <c r="AD209" s="2"/>
      <c r="AE209" s="2"/>
      <c r="AH209" s="2"/>
      <c r="AI209" s="2"/>
      <c r="AJ209" s="2"/>
      <c r="AM209" s="2"/>
      <c r="AN209" s="2"/>
      <c r="AO209" s="2"/>
      <c r="AR209" s="2"/>
      <c r="AS209" s="2"/>
      <c r="AT209" s="2"/>
      <c r="AW209" s="2"/>
      <c r="AX209" s="2"/>
      <c r="AY209" s="2"/>
    </row>
    <row r="210" spans="8:51" x14ac:dyDescent="0.25">
      <c r="H210" s="10">
        <v>1.0898000000000001</v>
      </c>
      <c r="I210" s="45">
        <v>2.0200000000000001E-6</v>
      </c>
      <c r="J210" s="45">
        <v>7.1478999999999998E-6</v>
      </c>
      <c r="K210" s="45">
        <v>7.1478999999999998E-6</v>
      </c>
      <c r="L210" s="11"/>
      <c r="M210" s="11">
        <v>1.0875999999999999</v>
      </c>
      <c r="N210" s="45">
        <v>9.5370000000000003E-6</v>
      </c>
      <c r="O210" s="45">
        <v>3.3747000000000001E-5</v>
      </c>
      <c r="P210" s="45">
        <v>3.3747000000000001E-5</v>
      </c>
      <c r="Q210" s="11"/>
      <c r="R210" s="11">
        <v>1.0904</v>
      </c>
      <c r="S210" s="45">
        <v>-1.3729999999999999E-7</v>
      </c>
      <c r="T210" s="45">
        <v>-4.8584999999999997E-7</v>
      </c>
      <c r="U210" s="45">
        <v>4.8584999999999997E-7</v>
      </c>
      <c r="V210" s="11"/>
      <c r="W210" s="11">
        <v>1.0849</v>
      </c>
      <c r="X210" s="45">
        <v>1.8850000000000001E-5</v>
      </c>
      <c r="Y210" s="45">
        <v>6.6701999999999999E-5</v>
      </c>
      <c r="Z210" s="46">
        <v>6.6701999999999999E-5</v>
      </c>
      <c r="AC210" s="2"/>
      <c r="AD210" s="2"/>
      <c r="AE210" s="2"/>
      <c r="AH210" s="2"/>
      <c r="AI210" s="2"/>
      <c r="AJ210" s="2"/>
      <c r="AM210" s="2"/>
      <c r="AN210" s="2"/>
      <c r="AO210" s="2"/>
      <c r="AR210" s="2"/>
      <c r="AS210" s="2"/>
      <c r="AT210" s="2"/>
      <c r="AW210" s="2"/>
      <c r="AX210" s="2"/>
      <c r="AY210" s="2"/>
    </row>
    <row r="211" spans="8:51" x14ac:dyDescent="0.25">
      <c r="H211" s="10">
        <v>1.0895999999999999</v>
      </c>
      <c r="I211" s="45">
        <v>1.99E-6</v>
      </c>
      <c r="J211" s="45">
        <v>7.0418000000000001E-6</v>
      </c>
      <c r="K211" s="45">
        <v>7.0418000000000001E-6</v>
      </c>
      <c r="L211" s="11"/>
      <c r="M211" s="11">
        <v>1.0874999999999999</v>
      </c>
      <c r="N211" s="45">
        <v>9.3570000000000004E-6</v>
      </c>
      <c r="O211" s="45">
        <v>3.311E-5</v>
      </c>
      <c r="P211" s="45">
        <v>3.311E-5</v>
      </c>
      <c r="Q211" s="11"/>
      <c r="R211" s="11">
        <v>1.0903</v>
      </c>
      <c r="S211" s="45">
        <v>-1.4649999999999999E-7</v>
      </c>
      <c r="T211" s="45">
        <v>-5.1839999999999998E-7</v>
      </c>
      <c r="U211" s="45">
        <v>5.1839999999999998E-7</v>
      </c>
      <c r="V211" s="11"/>
      <c r="W211" s="11">
        <v>1.0848</v>
      </c>
      <c r="X211" s="45">
        <v>1.872E-5</v>
      </c>
      <c r="Y211" s="45">
        <v>6.6241999999999994E-5</v>
      </c>
      <c r="Z211" s="46">
        <v>6.6241999999999994E-5</v>
      </c>
      <c r="AC211" s="2"/>
      <c r="AD211" s="2"/>
      <c r="AE211" s="2"/>
      <c r="AH211" s="2"/>
      <c r="AI211" s="2"/>
      <c r="AJ211" s="2"/>
      <c r="AM211" s="2"/>
      <c r="AN211" s="2"/>
      <c r="AO211" s="2"/>
      <c r="AR211" s="2"/>
      <c r="AS211" s="2"/>
      <c r="AT211" s="2"/>
      <c r="AW211" s="2"/>
      <c r="AX211" s="2"/>
      <c r="AY211" s="2"/>
    </row>
    <row r="212" spans="8:51" x14ac:dyDescent="0.25">
      <c r="H212" s="10">
        <v>1.0894999999999999</v>
      </c>
      <c r="I212" s="45">
        <v>1.956E-6</v>
      </c>
      <c r="J212" s="45">
        <v>6.9214000000000003E-6</v>
      </c>
      <c r="K212" s="45">
        <v>6.9214000000000003E-6</v>
      </c>
      <c r="L212" s="11"/>
      <c r="M212" s="11">
        <v>1.0873999999999999</v>
      </c>
      <c r="N212" s="45">
        <v>9.1859999999999998E-6</v>
      </c>
      <c r="O212" s="45">
        <v>3.2505000000000001E-5</v>
      </c>
      <c r="P212" s="45">
        <v>3.2505000000000001E-5</v>
      </c>
      <c r="Q212" s="11"/>
      <c r="R212" s="11">
        <v>1.0901000000000001</v>
      </c>
      <c r="S212" s="45">
        <v>-1.4950000000000001E-7</v>
      </c>
      <c r="T212" s="45">
        <v>-5.2901999999999996E-7</v>
      </c>
      <c r="U212" s="45">
        <v>5.2901999999999996E-7</v>
      </c>
      <c r="V212" s="11"/>
      <c r="W212" s="11">
        <v>1.0847</v>
      </c>
      <c r="X212" s="45">
        <v>1.8600000000000001E-5</v>
      </c>
      <c r="Y212" s="45">
        <v>6.5816999999999997E-5</v>
      </c>
      <c r="Z212" s="46">
        <v>6.5816999999999997E-5</v>
      </c>
      <c r="AC212" s="2"/>
      <c r="AD212" s="2"/>
      <c r="AE212" s="2"/>
      <c r="AH212" s="2"/>
      <c r="AI212" s="2"/>
      <c r="AJ212" s="2"/>
      <c r="AM212" s="2"/>
      <c r="AN212" s="2"/>
      <c r="AO212" s="2"/>
      <c r="AR212" s="2"/>
      <c r="AS212" s="2"/>
      <c r="AT212" s="2"/>
      <c r="AW212" s="2"/>
      <c r="AX212" s="2"/>
      <c r="AY212" s="2"/>
    </row>
    <row r="213" spans="8:51" x14ac:dyDescent="0.25">
      <c r="H213" s="10">
        <v>1.0892999999999999</v>
      </c>
      <c r="I213" s="45">
        <v>1.9259999999999999E-6</v>
      </c>
      <c r="J213" s="45">
        <v>6.8152999999999998E-6</v>
      </c>
      <c r="K213" s="45">
        <v>6.8152999999999998E-6</v>
      </c>
      <c r="L213" s="11"/>
      <c r="M213" s="11">
        <v>1.0872999999999999</v>
      </c>
      <c r="N213" s="45">
        <v>9.003E-6</v>
      </c>
      <c r="O213" s="45">
        <v>3.1857999999999999E-5</v>
      </c>
      <c r="P213" s="45">
        <v>3.1857999999999999E-5</v>
      </c>
      <c r="Q213" s="11"/>
      <c r="R213" s="11">
        <v>1.0899000000000001</v>
      </c>
      <c r="S213" s="45">
        <v>-1.5870000000000001E-7</v>
      </c>
      <c r="T213" s="45">
        <v>-5.6156999999999997E-7</v>
      </c>
      <c r="U213" s="45">
        <v>5.6156999999999997E-7</v>
      </c>
      <c r="V213" s="11"/>
      <c r="W213" s="11">
        <v>1.0845</v>
      </c>
      <c r="X213" s="45">
        <v>1.8479999999999999E-5</v>
      </c>
      <c r="Y213" s="45">
        <v>6.5393000000000002E-5</v>
      </c>
      <c r="Z213" s="46">
        <v>6.5393000000000002E-5</v>
      </c>
      <c r="AC213" s="2"/>
      <c r="AD213" s="2"/>
      <c r="AE213" s="2"/>
      <c r="AH213" s="2"/>
      <c r="AI213" s="2"/>
      <c r="AJ213" s="2"/>
      <c r="AM213" s="2"/>
      <c r="AN213" s="2"/>
      <c r="AO213" s="2"/>
      <c r="AR213" s="2"/>
      <c r="AS213" s="2"/>
      <c r="AT213" s="2"/>
      <c r="AW213" s="2"/>
      <c r="AX213" s="2"/>
      <c r="AY213" s="2"/>
    </row>
    <row r="214" spans="8:51" x14ac:dyDescent="0.25">
      <c r="H214" s="10">
        <v>1.0891999999999999</v>
      </c>
      <c r="I214" s="45">
        <v>1.889E-6</v>
      </c>
      <c r="J214" s="45">
        <v>6.6843999999999999E-6</v>
      </c>
      <c r="K214" s="45">
        <v>6.6843999999999999E-6</v>
      </c>
      <c r="L214" s="11"/>
      <c r="M214" s="11">
        <v>1.0871999999999999</v>
      </c>
      <c r="N214" s="45">
        <v>8.8349999999999993E-6</v>
      </c>
      <c r="O214" s="45">
        <v>3.1263000000000002E-5</v>
      </c>
      <c r="P214" s="45">
        <v>3.1263000000000002E-5</v>
      </c>
      <c r="Q214" s="11"/>
      <c r="R214" s="11">
        <v>1.0898000000000001</v>
      </c>
      <c r="S214" s="45">
        <v>-1.7700000000000001E-7</v>
      </c>
      <c r="T214" s="45">
        <v>-6.2633000000000002E-7</v>
      </c>
      <c r="U214" s="45">
        <v>6.2633000000000002E-7</v>
      </c>
      <c r="V214" s="11"/>
      <c r="W214" s="11">
        <v>1.0844</v>
      </c>
      <c r="X214" s="45">
        <v>1.836E-5</v>
      </c>
      <c r="Y214" s="45">
        <v>6.4968000000000005E-5</v>
      </c>
      <c r="Z214" s="46">
        <v>6.4968000000000005E-5</v>
      </c>
      <c r="AC214" s="2"/>
      <c r="AD214" s="2"/>
      <c r="AE214" s="2"/>
      <c r="AH214" s="2"/>
      <c r="AI214" s="2"/>
      <c r="AJ214" s="2"/>
      <c r="AM214" s="2"/>
      <c r="AN214" s="2"/>
      <c r="AO214" s="2"/>
      <c r="AR214" s="2"/>
      <c r="AS214" s="2"/>
      <c r="AT214" s="2"/>
      <c r="AW214" s="2"/>
      <c r="AX214" s="2"/>
      <c r="AY214" s="2"/>
    </row>
    <row r="215" spans="8:51" x14ac:dyDescent="0.25">
      <c r="H215" s="10">
        <v>1.0891</v>
      </c>
      <c r="I215" s="45">
        <v>1.88E-6</v>
      </c>
      <c r="J215" s="45">
        <v>6.6525000000000003E-6</v>
      </c>
      <c r="K215" s="45">
        <v>6.6525000000000003E-6</v>
      </c>
      <c r="L215" s="11"/>
      <c r="M215" s="11">
        <v>1.0871</v>
      </c>
      <c r="N215" s="45">
        <v>8.6789999999999994E-6</v>
      </c>
      <c r="O215" s="45">
        <v>3.0710999999999998E-5</v>
      </c>
      <c r="P215" s="45">
        <v>3.0710999999999998E-5</v>
      </c>
      <c r="Q215" s="11"/>
      <c r="R215" s="11">
        <v>1.0895999999999999</v>
      </c>
      <c r="S215" s="45">
        <v>-1.5870000000000001E-7</v>
      </c>
      <c r="T215" s="45">
        <v>-5.6156999999999997E-7</v>
      </c>
      <c r="U215" s="45">
        <v>5.6156999999999997E-7</v>
      </c>
      <c r="V215" s="11"/>
      <c r="W215" s="11">
        <v>1.0843</v>
      </c>
      <c r="X215" s="45">
        <v>1.8260000000000001E-5</v>
      </c>
      <c r="Y215" s="45">
        <v>6.4614000000000002E-5</v>
      </c>
      <c r="Z215" s="46">
        <v>6.4614000000000002E-5</v>
      </c>
      <c r="AC215" s="2"/>
      <c r="AD215" s="2"/>
      <c r="AE215" s="2"/>
      <c r="AH215" s="2"/>
      <c r="AI215" s="2"/>
      <c r="AJ215" s="2"/>
      <c r="AM215" s="2"/>
      <c r="AN215" s="2"/>
      <c r="AO215" s="2"/>
      <c r="AR215" s="2"/>
      <c r="AS215" s="2"/>
      <c r="AT215" s="2"/>
      <c r="AW215" s="2"/>
      <c r="AX215" s="2"/>
      <c r="AY215" s="2"/>
    </row>
    <row r="216" spans="8:51" x14ac:dyDescent="0.25">
      <c r="H216" s="10">
        <v>1.0889</v>
      </c>
      <c r="I216" s="45">
        <v>1.846E-6</v>
      </c>
      <c r="J216" s="45">
        <v>6.5321999999999999E-6</v>
      </c>
      <c r="K216" s="45">
        <v>6.5321999999999999E-6</v>
      </c>
      <c r="L216" s="11"/>
      <c r="M216" s="11">
        <v>1.087</v>
      </c>
      <c r="N216" s="45">
        <v>8.5080000000000005E-6</v>
      </c>
      <c r="O216" s="45">
        <v>3.0105999999999999E-5</v>
      </c>
      <c r="P216" s="45">
        <v>3.0105999999999999E-5</v>
      </c>
      <c r="Q216" s="11"/>
      <c r="R216" s="11">
        <v>1.0894999999999999</v>
      </c>
      <c r="S216" s="45">
        <v>-1.6780000000000001E-7</v>
      </c>
      <c r="T216" s="45">
        <v>-5.9376999999999995E-7</v>
      </c>
      <c r="U216" s="45">
        <v>5.9376999999999995E-7</v>
      </c>
      <c r="V216" s="11"/>
      <c r="W216" s="11">
        <v>1.0842000000000001</v>
      </c>
      <c r="X216" s="45">
        <v>1.8139999999999999E-5</v>
      </c>
      <c r="Y216" s="45">
        <v>6.4189999999999994E-5</v>
      </c>
      <c r="Z216" s="46">
        <v>6.4189999999999994E-5</v>
      </c>
      <c r="AC216" s="2"/>
      <c r="AD216" s="2"/>
      <c r="AE216" s="2"/>
      <c r="AH216" s="2"/>
      <c r="AI216" s="2"/>
      <c r="AJ216" s="2"/>
      <c r="AM216" s="2"/>
      <c r="AN216" s="2"/>
      <c r="AO216" s="2"/>
      <c r="AR216" s="2"/>
      <c r="AS216" s="2"/>
      <c r="AT216" s="2"/>
      <c r="AW216" s="2"/>
      <c r="AX216" s="2"/>
      <c r="AY216" s="2"/>
    </row>
    <row r="217" spans="8:51" x14ac:dyDescent="0.25">
      <c r="H217" s="10">
        <v>1.0888</v>
      </c>
      <c r="I217" s="45">
        <v>1.813E-6</v>
      </c>
      <c r="J217" s="45">
        <v>6.4153999999999996E-6</v>
      </c>
      <c r="K217" s="45">
        <v>6.4153999999999996E-6</v>
      </c>
      <c r="L217" s="11"/>
      <c r="M217" s="11">
        <v>1.0869</v>
      </c>
      <c r="N217" s="45">
        <v>8.337E-6</v>
      </c>
      <c r="O217" s="45">
        <v>2.9501000000000001E-5</v>
      </c>
      <c r="P217" s="45">
        <v>2.9501000000000001E-5</v>
      </c>
      <c r="Q217" s="11"/>
      <c r="R217" s="11">
        <v>1.0892999999999999</v>
      </c>
      <c r="S217" s="45">
        <v>-1.8309999999999999E-7</v>
      </c>
      <c r="T217" s="45">
        <v>-6.4791000000000004E-7</v>
      </c>
      <c r="U217" s="45">
        <v>6.4791000000000004E-7</v>
      </c>
      <c r="V217" s="11"/>
      <c r="W217" s="11">
        <v>1.0841000000000001</v>
      </c>
      <c r="X217" s="45">
        <v>1.8009999999999999E-5</v>
      </c>
      <c r="Y217" s="45">
        <v>6.3730000000000001E-5</v>
      </c>
      <c r="Z217" s="46">
        <v>6.3730000000000001E-5</v>
      </c>
      <c r="AC217" s="2"/>
      <c r="AD217" s="2"/>
      <c r="AE217" s="2"/>
      <c r="AH217" s="2"/>
      <c r="AI217" s="2"/>
      <c r="AJ217" s="2"/>
      <c r="AM217" s="2"/>
      <c r="AN217" s="2"/>
      <c r="AO217" s="2"/>
      <c r="AR217" s="2"/>
      <c r="AS217" s="2"/>
      <c r="AT217" s="2"/>
      <c r="AW217" s="2"/>
      <c r="AX217" s="2"/>
      <c r="AY217" s="2"/>
    </row>
    <row r="218" spans="8:51" x14ac:dyDescent="0.25">
      <c r="H218" s="10">
        <v>1.0886</v>
      </c>
      <c r="I218" s="45">
        <v>1.782E-6</v>
      </c>
      <c r="J218" s="45">
        <v>6.3056999999999996E-6</v>
      </c>
      <c r="K218" s="45">
        <v>6.3056999999999996E-6</v>
      </c>
      <c r="L218" s="11"/>
      <c r="M218" s="11">
        <v>1.0868</v>
      </c>
      <c r="N218" s="45">
        <v>8.1669999999999999E-6</v>
      </c>
      <c r="O218" s="45">
        <v>2.8900000000000001E-5</v>
      </c>
      <c r="P218" s="45">
        <v>2.8900000000000001E-5</v>
      </c>
      <c r="Q218" s="11"/>
      <c r="R218" s="11">
        <v>1.0891999999999999</v>
      </c>
      <c r="S218" s="45">
        <v>-1.9229999999999999E-7</v>
      </c>
      <c r="T218" s="45">
        <v>-6.8047E-7</v>
      </c>
      <c r="U218" s="45">
        <v>6.8047E-7</v>
      </c>
      <c r="V218" s="11"/>
      <c r="W218" s="11">
        <v>1.0839000000000001</v>
      </c>
      <c r="X218" s="45">
        <v>1.7900000000000001E-5</v>
      </c>
      <c r="Y218" s="45">
        <v>6.334E-5</v>
      </c>
      <c r="Z218" s="46">
        <v>6.334E-5</v>
      </c>
      <c r="AC218" s="2"/>
      <c r="AD218" s="2"/>
      <c r="AE218" s="2"/>
      <c r="AH218" s="2"/>
      <c r="AI218" s="2"/>
      <c r="AJ218" s="2"/>
      <c r="AM218" s="2"/>
      <c r="AN218" s="2"/>
      <c r="AO218" s="2"/>
      <c r="AR218" s="2"/>
      <c r="AS218" s="2"/>
      <c r="AT218" s="2"/>
      <c r="AW218" s="2"/>
      <c r="AX218" s="2"/>
      <c r="AY218" s="2"/>
    </row>
    <row r="219" spans="8:51" x14ac:dyDescent="0.25">
      <c r="H219" s="10">
        <v>1.0885</v>
      </c>
      <c r="I219" s="45">
        <v>1.7519999999999999E-6</v>
      </c>
      <c r="J219" s="45">
        <v>6.1995999999999999E-6</v>
      </c>
      <c r="K219" s="45">
        <v>6.1995999999999999E-6</v>
      </c>
      <c r="L219" s="11"/>
      <c r="M219" s="11">
        <v>1.0867</v>
      </c>
      <c r="N219" s="45">
        <v>7.9990000000000008E-6</v>
      </c>
      <c r="O219" s="45">
        <v>2.8305000000000001E-5</v>
      </c>
      <c r="P219" s="45">
        <v>2.8305000000000001E-5</v>
      </c>
      <c r="Q219" s="11"/>
      <c r="R219" s="11">
        <v>1.089</v>
      </c>
      <c r="S219" s="45">
        <v>-1.9530000000000001E-7</v>
      </c>
      <c r="T219" s="45">
        <v>-6.9108000000000002E-7</v>
      </c>
      <c r="U219" s="45">
        <v>6.9108000000000002E-7</v>
      </c>
      <c r="V219" s="11"/>
      <c r="W219" s="11">
        <v>1.0838000000000001</v>
      </c>
      <c r="X219" s="45">
        <v>1.7790000000000001E-5</v>
      </c>
      <c r="Y219" s="45">
        <v>6.2951000000000001E-5</v>
      </c>
      <c r="Z219" s="46">
        <v>6.2951000000000001E-5</v>
      </c>
      <c r="AC219" s="2"/>
      <c r="AD219" s="2"/>
      <c r="AE219" s="2"/>
      <c r="AH219" s="2"/>
      <c r="AI219" s="2"/>
      <c r="AJ219" s="2"/>
      <c r="AM219" s="2"/>
      <c r="AN219" s="2"/>
      <c r="AO219" s="2"/>
      <c r="AR219" s="2"/>
      <c r="AS219" s="2"/>
      <c r="AT219" s="2"/>
      <c r="AW219" s="2"/>
      <c r="AX219" s="2"/>
      <c r="AY219" s="2"/>
    </row>
    <row r="220" spans="8:51" x14ac:dyDescent="0.25">
      <c r="H220" s="10">
        <v>1.0883</v>
      </c>
      <c r="I220" s="45">
        <v>1.7209999999999999E-6</v>
      </c>
      <c r="J220" s="45">
        <v>6.0898999999999999E-6</v>
      </c>
      <c r="K220" s="45">
        <v>6.0898999999999999E-6</v>
      </c>
      <c r="L220" s="11"/>
      <c r="M220" s="11">
        <v>1.0866</v>
      </c>
      <c r="N220" s="45">
        <v>7.8399999999999995E-6</v>
      </c>
      <c r="O220" s="45">
        <v>2.7742E-5</v>
      </c>
      <c r="P220" s="45">
        <v>2.7742E-5</v>
      </c>
      <c r="Q220" s="11"/>
      <c r="R220" s="11">
        <v>1.0889</v>
      </c>
      <c r="S220" s="45">
        <v>-2.1360000000000001E-7</v>
      </c>
      <c r="T220" s="45">
        <v>-7.5583999999999997E-7</v>
      </c>
      <c r="U220" s="45">
        <v>7.5583999999999997E-7</v>
      </c>
      <c r="V220" s="11"/>
      <c r="W220" s="11">
        <v>1.0837000000000001</v>
      </c>
      <c r="X220" s="45">
        <v>1.7669999999999999E-5</v>
      </c>
      <c r="Y220" s="45">
        <v>6.2527000000000006E-5</v>
      </c>
      <c r="Z220" s="46">
        <v>6.2527000000000006E-5</v>
      </c>
      <c r="AC220" s="2"/>
      <c r="AD220" s="2"/>
      <c r="AE220" s="2"/>
      <c r="AH220" s="2"/>
      <c r="AI220" s="2"/>
      <c r="AJ220" s="2"/>
      <c r="AM220" s="2"/>
      <c r="AN220" s="2"/>
      <c r="AO220" s="2"/>
      <c r="AR220" s="2"/>
      <c r="AS220" s="2"/>
      <c r="AT220" s="2"/>
      <c r="AW220" s="2"/>
      <c r="AX220" s="2"/>
      <c r="AY220" s="2"/>
    </row>
    <row r="221" spans="8:51" x14ac:dyDescent="0.25">
      <c r="H221" s="10">
        <v>1.0882000000000001</v>
      </c>
      <c r="I221" s="45">
        <v>1.694E-6</v>
      </c>
      <c r="J221" s="45">
        <v>5.9943000000000004E-6</v>
      </c>
      <c r="K221" s="45">
        <v>5.9943000000000004E-6</v>
      </c>
      <c r="L221" s="11"/>
      <c r="M221" s="11">
        <v>1.0865</v>
      </c>
      <c r="N221" s="45">
        <v>7.678E-6</v>
      </c>
      <c r="O221" s="45">
        <v>2.7169E-5</v>
      </c>
      <c r="P221" s="45">
        <v>2.7169E-5</v>
      </c>
      <c r="Q221" s="11"/>
      <c r="R221" s="11">
        <v>1.0887</v>
      </c>
      <c r="S221" s="45">
        <v>-2.2280000000000001E-7</v>
      </c>
      <c r="T221" s="45">
        <v>-7.8838999999999998E-7</v>
      </c>
      <c r="U221" s="45">
        <v>7.8838999999999998E-7</v>
      </c>
      <c r="V221" s="11"/>
      <c r="W221" s="11">
        <v>1.0835999999999999</v>
      </c>
      <c r="X221" s="45">
        <v>1.755E-5</v>
      </c>
      <c r="Y221" s="45">
        <v>6.2101999999999996E-5</v>
      </c>
      <c r="Z221" s="46">
        <v>6.2101999999999996E-5</v>
      </c>
      <c r="AC221" s="2"/>
      <c r="AD221" s="2"/>
      <c r="AE221" s="2"/>
      <c r="AH221" s="2"/>
      <c r="AI221" s="2"/>
      <c r="AJ221" s="2"/>
      <c r="AM221" s="2"/>
      <c r="AN221" s="2"/>
      <c r="AO221" s="2"/>
      <c r="AR221" s="2"/>
      <c r="AS221" s="2"/>
      <c r="AT221" s="2"/>
      <c r="AW221" s="2"/>
      <c r="AX221" s="2"/>
      <c r="AY221" s="2"/>
    </row>
    <row r="222" spans="8:51" x14ac:dyDescent="0.25">
      <c r="H222" s="10">
        <v>1.0880000000000001</v>
      </c>
      <c r="I222" s="45">
        <v>1.666E-6</v>
      </c>
      <c r="J222" s="45">
        <v>5.8953000000000001E-6</v>
      </c>
      <c r="K222" s="45">
        <v>5.8953000000000001E-6</v>
      </c>
      <c r="L222" s="11"/>
      <c r="M222" s="11">
        <v>1.0864</v>
      </c>
      <c r="N222" s="45">
        <v>7.5100000000000001E-6</v>
      </c>
      <c r="O222" s="45">
        <v>2.6574999999999999E-5</v>
      </c>
      <c r="P222" s="45">
        <v>2.6574999999999999E-5</v>
      </c>
      <c r="Q222" s="11"/>
      <c r="R222" s="11">
        <v>1.0886</v>
      </c>
      <c r="S222" s="45">
        <v>-2.3799999999999999E-7</v>
      </c>
      <c r="T222" s="45">
        <v>-8.4218000000000004E-7</v>
      </c>
      <c r="U222" s="45">
        <v>8.4218000000000004E-7</v>
      </c>
      <c r="V222" s="11"/>
      <c r="W222" s="11">
        <v>1.0834999999999999</v>
      </c>
      <c r="X222" s="45">
        <v>1.7439999999999999E-5</v>
      </c>
      <c r="Y222" s="45">
        <v>6.1712999999999997E-5</v>
      </c>
      <c r="Z222" s="46">
        <v>6.1712999999999997E-5</v>
      </c>
      <c r="AC222" s="2"/>
      <c r="AD222" s="2"/>
      <c r="AE222" s="2"/>
      <c r="AH222" s="2"/>
      <c r="AI222" s="2"/>
      <c r="AJ222" s="2"/>
      <c r="AM222" s="2"/>
      <c r="AN222" s="2"/>
      <c r="AO222" s="2"/>
      <c r="AR222" s="2"/>
      <c r="AS222" s="2"/>
      <c r="AT222" s="2"/>
      <c r="AW222" s="2"/>
      <c r="AX222" s="2"/>
      <c r="AY222" s="2"/>
    </row>
    <row r="223" spans="8:51" x14ac:dyDescent="0.25">
      <c r="H223" s="10">
        <v>1.0879000000000001</v>
      </c>
      <c r="I223" s="45">
        <v>1.6330000000000001E-6</v>
      </c>
      <c r="J223" s="45">
        <v>5.7784999999999998E-6</v>
      </c>
      <c r="K223" s="45">
        <v>5.7784999999999998E-6</v>
      </c>
      <c r="L223" s="11"/>
      <c r="M223" s="11">
        <v>1.0862000000000001</v>
      </c>
      <c r="N223" s="45">
        <v>7.3459999999999996E-6</v>
      </c>
      <c r="O223" s="45">
        <v>2.5993999999999999E-5</v>
      </c>
      <c r="P223" s="45">
        <v>2.5993999999999999E-5</v>
      </c>
      <c r="Q223" s="11"/>
      <c r="R223" s="11">
        <v>1.0884</v>
      </c>
      <c r="S223" s="45">
        <v>-2.4410000000000002E-7</v>
      </c>
      <c r="T223" s="45">
        <v>-8.6377000000000001E-7</v>
      </c>
      <c r="U223" s="45">
        <v>8.6377000000000001E-7</v>
      </c>
      <c r="V223" s="11"/>
      <c r="W223" s="11">
        <v>1.0833999999999999</v>
      </c>
      <c r="X223" s="45">
        <v>1.732E-5</v>
      </c>
      <c r="Y223" s="45">
        <v>6.1288E-5</v>
      </c>
      <c r="Z223" s="46">
        <v>6.1288E-5</v>
      </c>
      <c r="AC223" s="2"/>
      <c r="AD223" s="2"/>
      <c r="AE223" s="2"/>
      <c r="AH223" s="2"/>
      <c r="AI223" s="2"/>
      <c r="AJ223" s="2"/>
      <c r="AM223" s="2"/>
      <c r="AN223" s="2"/>
      <c r="AO223" s="2"/>
      <c r="AR223" s="2"/>
      <c r="AS223" s="2"/>
      <c r="AT223" s="2"/>
      <c r="AW223" s="2"/>
      <c r="AX223" s="2"/>
      <c r="AY223" s="2"/>
    </row>
    <row r="224" spans="8:51" x14ac:dyDescent="0.25">
      <c r="H224" s="10">
        <v>1.0878000000000001</v>
      </c>
      <c r="I224" s="45">
        <v>1.6080000000000001E-6</v>
      </c>
      <c r="J224" s="45">
        <v>5.6899999999999997E-6</v>
      </c>
      <c r="K224" s="45">
        <v>5.6899999999999997E-6</v>
      </c>
      <c r="L224" s="11"/>
      <c r="M224" s="11">
        <v>1.0861000000000001</v>
      </c>
      <c r="N224" s="45">
        <v>7.1899999999999998E-6</v>
      </c>
      <c r="O224" s="45">
        <v>2.5442000000000001E-5</v>
      </c>
      <c r="P224" s="45">
        <v>2.5442000000000001E-5</v>
      </c>
      <c r="Q224" s="11"/>
      <c r="R224" s="11">
        <v>1.0883</v>
      </c>
      <c r="S224" s="45">
        <v>-2.5330000000000002E-7</v>
      </c>
      <c r="T224" s="45">
        <v>-8.9632000000000002E-7</v>
      </c>
      <c r="U224" s="45">
        <v>8.9632000000000002E-7</v>
      </c>
      <c r="V224" s="11"/>
      <c r="W224" s="11">
        <v>1.0831999999999999</v>
      </c>
      <c r="X224" s="45">
        <v>1.721E-5</v>
      </c>
      <c r="Y224" s="45">
        <v>6.0899000000000001E-5</v>
      </c>
      <c r="Z224" s="46">
        <v>6.0899000000000001E-5</v>
      </c>
      <c r="AC224" s="2"/>
      <c r="AD224" s="2"/>
      <c r="AE224" s="2"/>
      <c r="AH224" s="2"/>
      <c r="AI224" s="2"/>
      <c r="AJ224" s="2"/>
      <c r="AM224" s="2"/>
      <c r="AN224" s="2"/>
      <c r="AO224" s="2"/>
      <c r="AR224" s="2"/>
      <c r="AS224" s="2"/>
      <c r="AT224" s="2"/>
      <c r="AW224" s="2"/>
      <c r="AX224" s="2"/>
      <c r="AY224" s="2"/>
    </row>
    <row r="225" spans="8:51" x14ac:dyDescent="0.25">
      <c r="H225" s="10">
        <v>1.0875999999999999</v>
      </c>
      <c r="I225" s="45">
        <v>1.578E-6</v>
      </c>
      <c r="J225" s="45">
        <v>5.5839E-6</v>
      </c>
      <c r="K225" s="45">
        <v>5.5839E-6</v>
      </c>
      <c r="L225" s="11"/>
      <c r="M225" s="11">
        <v>1.0860000000000001</v>
      </c>
      <c r="N225" s="45">
        <v>7.0249999999999997E-6</v>
      </c>
      <c r="O225" s="45">
        <v>2.4858000000000002E-5</v>
      </c>
      <c r="P225" s="45">
        <v>2.4858000000000002E-5</v>
      </c>
      <c r="Q225" s="11"/>
      <c r="R225" s="11">
        <v>1.0881000000000001</v>
      </c>
      <c r="S225" s="45">
        <v>-2.5940000000000001E-7</v>
      </c>
      <c r="T225" s="45">
        <v>-9.1790999999999999E-7</v>
      </c>
      <c r="U225" s="45">
        <v>9.1790999999999999E-7</v>
      </c>
      <c r="V225" s="11"/>
      <c r="W225" s="11">
        <v>1.0831</v>
      </c>
      <c r="X225" s="45">
        <v>1.7099999999999999E-5</v>
      </c>
      <c r="Y225" s="45">
        <v>6.0510000000000002E-5</v>
      </c>
      <c r="Z225" s="46">
        <v>6.0510000000000002E-5</v>
      </c>
      <c r="AC225" s="2"/>
      <c r="AD225" s="2"/>
      <c r="AE225" s="2"/>
      <c r="AH225" s="2"/>
      <c r="AI225" s="2"/>
      <c r="AJ225" s="2"/>
      <c r="AM225" s="2"/>
      <c r="AN225" s="2"/>
      <c r="AO225" s="2"/>
      <c r="AR225" s="2"/>
      <c r="AS225" s="2"/>
      <c r="AT225" s="2"/>
      <c r="AW225" s="2"/>
      <c r="AX225" s="2"/>
      <c r="AY225" s="2"/>
    </row>
    <row r="226" spans="8:51" x14ac:dyDescent="0.25">
      <c r="H226" s="10">
        <v>1.0874999999999999</v>
      </c>
      <c r="I226" s="45">
        <v>1.55E-6</v>
      </c>
      <c r="J226" s="45">
        <v>5.4848000000000004E-6</v>
      </c>
      <c r="K226" s="45">
        <v>5.4848000000000004E-6</v>
      </c>
      <c r="L226" s="11"/>
      <c r="M226" s="11">
        <v>1.0859000000000001</v>
      </c>
      <c r="N226" s="45">
        <v>6.8730000000000001E-6</v>
      </c>
      <c r="O226" s="45">
        <v>2.4321E-5</v>
      </c>
      <c r="P226" s="45">
        <v>2.4321E-5</v>
      </c>
      <c r="Q226" s="11"/>
      <c r="R226" s="11">
        <v>1.0880000000000001</v>
      </c>
      <c r="S226" s="45">
        <v>-2.7770000000000001E-7</v>
      </c>
      <c r="T226" s="45">
        <v>-9.8266000000000009E-7</v>
      </c>
      <c r="U226" s="45">
        <v>9.8266000000000009E-7</v>
      </c>
      <c r="V226" s="11"/>
      <c r="W226" s="11">
        <v>1.083</v>
      </c>
      <c r="X226" s="45">
        <v>1.6990000000000002E-5</v>
      </c>
      <c r="Y226" s="45">
        <v>6.012E-5</v>
      </c>
      <c r="Z226" s="46">
        <v>6.012E-5</v>
      </c>
      <c r="AC226" s="2"/>
      <c r="AD226" s="2"/>
      <c r="AE226" s="2"/>
      <c r="AH226" s="2"/>
      <c r="AI226" s="2"/>
      <c r="AJ226" s="2"/>
      <c r="AM226" s="2"/>
      <c r="AN226" s="2"/>
      <c r="AO226" s="2"/>
      <c r="AR226" s="2"/>
      <c r="AS226" s="2"/>
      <c r="AT226" s="2"/>
      <c r="AW226" s="2"/>
      <c r="AX226" s="2"/>
      <c r="AY226" s="2"/>
    </row>
    <row r="227" spans="8:51" x14ac:dyDescent="0.25">
      <c r="H227" s="10">
        <v>1.0872999999999999</v>
      </c>
      <c r="I227" s="45">
        <v>1.517E-6</v>
      </c>
      <c r="J227" s="45">
        <v>5.3680000000000001E-6</v>
      </c>
      <c r="K227" s="45">
        <v>5.3680000000000001E-6</v>
      </c>
      <c r="L227" s="11"/>
      <c r="M227" s="11">
        <v>1.0858000000000001</v>
      </c>
      <c r="N227" s="45">
        <v>6.7139999999999996E-6</v>
      </c>
      <c r="O227" s="45">
        <v>2.3757999999999999E-5</v>
      </c>
      <c r="P227" s="45">
        <v>2.3757999999999999E-5</v>
      </c>
      <c r="Q227" s="11"/>
      <c r="R227" s="11">
        <v>1.0878000000000001</v>
      </c>
      <c r="S227" s="45">
        <v>-2.8080000000000003E-7</v>
      </c>
      <c r="T227" s="45">
        <v>-9.9363000000000009E-7</v>
      </c>
      <c r="U227" s="45">
        <v>9.9363000000000009E-7</v>
      </c>
      <c r="V227" s="11"/>
      <c r="W227" s="11">
        <v>1.0829</v>
      </c>
      <c r="X227" s="45">
        <v>1.6860000000000001E-5</v>
      </c>
      <c r="Y227" s="45">
        <v>5.9660000000000001E-5</v>
      </c>
      <c r="Z227" s="46">
        <v>5.9660000000000001E-5</v>
      </c>
      <c r="AC227" s="2"/>
      <c r="AD227" s="2"/>
      <c r="AE227" s="2"/>
      <c r="AH227" s="2"/>
      <c r="AI227" s="2"/>
      <c r="AJ227" s="2"/>
      <c r="AM227" s="2"/>
      <c r="AN227" s="2"/>
      <c r="AO227" s="2"/>
      <c r="AR227" s="2"/>
      <c r="AS227" s="2"/>
      <c r="AT227" s="2"/>
      <c r="AW227" s="2"/>
      <c r="AX227" s="2"/>
      <c r="AY227" s="2"/>
    </row>
    <row r="228" spans="8:51" x14ac:dyDescent="0.25">
      <c r="H228" s="10">
        <v>1.0871999999999999</v>
      </c>
      <c r="I228" s="45">
        <v>1.4890000000000001E-6</v>
      </c>
      <c r="J228" s="45">
        <v>5.2688999999999996E-6</v>
      </c>
      <c r="K228" s="45">
        <v>5.2688999999999996E-6</v>
      </c>
      <c r="L228" s="11"/>
      <c r="M228" s="11">
        <v>1.0857000000000001</v>
      </c>
      <c r="N228" s="45">
        <v>6.5610000000000004E-6</v>
      </c>
      <c r="O228" s="45">
        <v>2.3217000000000001E-5</v>
      </c>
      <c r="P228" s="45">
        <v>2.3217000000000001E-5</v>
      </c>
      <c r="Q228" s="11"/>
      <c r="R228" s="11">
        <v>1.0876999999999999</v>
      </c>
      <c r="S228" s="45">
        <v>-2.8690000000000001E-7</v>
      </c>
      <c r="T228" s="45">
        <v>-1.0152E-6</v>
      </c>
      <c r="U228" s="45">
        <v>1.0152E-6</v>
      </c>
      <c r="V228" s="11"/>
      <c r="W228" s="11">
        <v>1.0828</v>
      </c>
      <c r="X228" s="45">
        <v>1.6759999999999999E-5</v>
      </c>
      <c r="Y228" s="45">
        <v>5.9305999999999998E-5</v>
      </c>
      <c r="Z228" s="46">
        <v>5.9305999999999998E-5</v>
      </c>
      <c r="AC228" s="2"/>
      <c r="AD228" s="2"/>
      <c r="AE228" s="2"/>
      <c r="AH228" s="2"/>
      <c r="AI228" s="2"/>
      <c r="AJ228" s="2"/>
      <c r="AM228" s="2"/>
      <c r="AN228" s="2"/>
      <c r="AO228" s="2"/>
      <c r="AR228" s="2"/>
      <c r="AS228" s="2"/>
      <c r="AT228" s="2"/>
      <c r="AW228" s="2"/>
      <c r="AX228" s="2"/>
      <c r="AY228" s="2"/>
    </row>
    <row r="229" spans="8:51" x14ac:dyDescent="0.25">
      <c r="H229" s="10">
        <v>1.087</v>
      </c>
      <c r="I229" s="45">
        <v>1.4649999999999999E-6</v>
      </c>
      <c r="J229" s="45">
        <v>5.1839999999999998E-6</v>
      </c>
      <c r="K229" s="45">
        <v>5.1839999999999998E-6</v>
      </c>
      <c r="L229" s="11"/>
      <c r="M229" s="11">
        <v>1.0855999999999999</v>
      </c>
      <c r="N229" s="45">
        <v>6.409E-6</v>
      </c>
      <c r="O229" s="45">
        <v>2.2679000000000001E-5</v>
      </c>
      <c r="P229" s="45">
        <v>2.2679000000000001E-5</v>
      </c>
      <c r="Q229" s="11"/>
      <c r="R229" s="11">
        <v>1.0874999999999999</v>
      </c>
      <c r="S229" s="45">
        <v>-2.96E-7</v>
      </c>
      <c r="T229" s="45">
        <v>-1.0473999999999999E-6</v>
      </c>
      <c r="U229" s="45">
        <v>1.0473999999999999E-6</v>
      </c>
      <c r="V229" s="11"/>
      <c r="W229" s="11">
        <v>1.0826</v>
      </c>
      <c r="X229" s="45">
        <v>1.6670000000000001E-5</v>
      </c>
      <c r="Y229" s="45">
        <v>5.8987999999999998E-5</v>
      </c>
      <c r="Z229" s="46">
        <v>5.8987999999999998E-5</v>
      </c>
      <c r="AC229" s="2"/>
      <c r="AD229" s="2"/>
      <c r="AE229" s="2"/>
      <c r="AH229" s="2"/>
      <c r="AI229" s="2"/>
      <c r="AJ229" s="2"/>
      <c r="AM229" s="2"/>
      <c r="AN229" s="2"/>
      <c r="AO229" s="2"/>
      <c r="AR229" s="2"/>
      <c r="AS229" s="2"/>
      <c r="AT229" s="2"/>
      <c r="AW229" s="2"/>
      <c r="AX229" s="2"/>
      <c r="AY229" s="2"/>
    </row>
    <row r="230" spans="8:51" x14ac:dyDescent="0.25">
      <c r="H230" s="10">
        <v>1.0869</v>
      </c>
      <c r="I230" s="45">
        <v>1.4339999999999999E-6</v>
      </c>
      <c r="J230" s="45">
        <v>5.0742999999999999E-6</v>
      </c>
      <c r="K230" s="45">
        <v>5.0742999999999999E-6</v>
      </c>
      <c r="L230" s="11"/>
      <c r="M230" s="11">
        <v>1.0854999999999999</v>
      </c>
      <c r="N230" s="45">
        <v>6.2559999999999999E-6</v>
      </c>
      <c r="O230" s="45">
        <v>2.2137000000000002E-5</v>
      </c>
      <c r="P230" s="45">
        <v>2.2137000000000002E-5</v>
      </c>
      <c r="Q230" s="11"/>
      <c r="R230" s="11">
        <v>1.0873999999999999</v>
      </c>
      <c r="S230" s="45">
        <v>-3.0820000000000002E-7</v>
      </c>
      <c r="T230" s="45">
        <v>-1.0906E-6</v>
      </c>
      <c r="U230" s="45">
        <v>1.0906E-6</v>
      </c>
      <c r="V230" s="11"/>
      <c r="W230" s="11">
        <v>1.0825</v>
      </c>
      <c r="X230" s="45">
        <v>1.6549999999999999E-5</v>
      </c>
      <c r="Y230" s="45">
        <v>5.8563000000000002E-5</v>
      </c>
      <c r="Z230" s="46">
        <v>5.8563000000000002E-5</v>
      </c>
      <c r="AC230" s="2"/>
      <c r="AD230" s="2"/>
      <c r="AE230" s="2"/>
      <c r="AH230" s="2"/>
      <c r="AI230" s="2"/>
      <c r="AJ230" s="2"/>
      <c r="AM230" s="2"/>
      <c r="AN230" s="2"/>
      <c r="AO230" s="2"/>
      <c r="AR230" s="2"/>
      <c r="AS230" s="2"/>
      <c r="AT230" s="2"/>
      <c r="AW230" s="2"/>
      <c r="AX230" s="2"/>
      <c r="AY230" s="2"/>
    </row>
    <row r="231" spans="8:51" x14ac:dyDescent="0.25">
      <c r="H231" s="10">
        <v>1.0867</v>
      </c>
      <c r="I231" s="45">
        <v>1.407E-6</v>
      </c>
      <c r="J231" s="45">
        <v>4.9787999999999997E-6</v>
      </c>
      <c r="K231" s="45">
        <v>4.9787999999999997E-6</v>
      </c>
      <c r="L231" s="11"/>
      <c r="M231" s="11">
        <v>1.0853999999999999</v>
      </c>
      <c r="N231" s="45">
        <v>6.0970000000000002E-6</v>
      </c>
      <c r="O231" s="45">
        <v>2.1574999999999999E-5</v>
      </c>
      <c r="P231" s="45">
        <v>2.1574999999999999E-5</v>
      </c>
      <c r="Q231" s="11"/>
      <c r="R231" s="11">
        <v>1.0871999999999999</v>
      </c>
      <c r="S231" s="45">
        <v>-3.143E-7</v>
      </c>
      <c r="T231" s="45">
        <v>-1.1121999999999999E-6</v>
      </c>
      <c r="U231" s="45">
        <v>1.1121999999999999E-6</v>
      </c>
      <c r="V231" s="11"/>
      <c r="W231" s="11">
        <v>1.0824</v>
      </c>
      <c r="X231" s="45">
        <v>1.6439999999999998E-5</v>
      </c>
      <c r="Y231" s="45">
        <v>5.8174000000000002E-5</v>
      </c>
      <c r="Z231" s="46">
        <v>5.8174000000000002E-5</v>
      </c>
      <c r="AC231" s="2"/>
      <c r="AD231" s="2"/>
      <c r="AE231" s="2"/>
      <c r="AH231" s="2"/>
      <c r="AI231" s="2"/>
      <c r="AJ231" s="2"/>
      <c r="AM231" s="2"/>
      <c r="AN231" s="2"/>
      <c r="AO231" s="2"/>
      <c r="AR231" s="2"/>
      <c r="AS231" s="2"/>
      <c r="AT231" s="2"/>
      <c r="AW231" s="2"/>
      <c r="AX231" s="2"/>
      <c r="AY231" s="2"/>
    </row>
    <row r="232" spans="8:51" x14ac:dyDescent="0.25">
      <c r="H232" s="10">
        <v>1.0866</v>
      </c>
      <c r="I232" s="45">
        <v>1.376E-6</v>
      </c>
      <c r="J232" s="45">
        <v>4.8690999999999997E-6</v>
      </c>
      <c r="K232" s="45">
        <v>4.8690999999999997E-6</v>
      </c>
      <c r="L232" s="11"/>
      <c r="M232" s="11">
        <v>1.0852999999999999</v>
      </c>
      <c r="N232" s="45">
        <v>5.9510000000000003E-6</v>
      </c>
      <c r="O232" s="45">
        <v>2.1058000000000001E-5</v>
      </c>
      <c r="P232" s="45">
        <v>2.1058000000000001E-5</v>
      </c>
      <c r="Q232" s="11"/>
      <c r="R232" s="11">
        <v>1.0871</v>
      </c>
      <c r="S232" s="45">
        <v>-3.235E-7</v>
      </c>
      <c r="T232" s="45">
        <v>-1.1447E-6</v>
      </c>
      <c r="U232" s="45">
        <v>1.1447E-6</v>
      </c>
      <c r="V232" s="11"/>
      <c r="W232" s="11">
        <v>1.0823</v>
      </c>
      <c r="X232" s="45">
        <v>1.6330000000000001E-5</v>
      </c>
      <c r="Y232" s="45">
        <v>5.7785000000000003E-5</v>
      </c>
      <c r="Z232" s="46">
        <v>5.7785000000000003E-5</v>
      </c>
      <c r="AC232" s="2"/>
      <c r="AD232" s="2"/>
      <c r="AE232" s="2"/>
      <c r="AH232" s="2"/>
      <c r="AI232" s="2"/>
      <c r="AJ232" s="2"/>
      <c r="AM232" s="2"/>
      <c r="AN232" s="2"/>
      <c r="AO232" s="2"/>
      <c r="AR232" s="2"/>
      <c r="AS232" s="2"/>
      <c r="AT232" s="2"/>
      <c r="AW232" s="2"/>
      <c r="AX232" s="2"/>
      <c r="AY232" s="2"/>
    </row>
    <row r="233" spans="8:51" x14ac:dyDescent="0.25">
      <c r="H233" s="10">
        <v>1.0865</v>
      </c>
      <c r="I233" s="45">
        <v>1.3519999999999999E-6</v>
      </c>
      <c r="J233" s="45">
        <v>4.7840999999999996E-6</v>
      </c>
      <c r="K233" s="45">
        <v>4.7840999999999996E-6</v>
      </c>
      <c r="L233" s="11"/>
      <c r="M233" s="11">
        <v>1.0851999999999999</v>
      </c>
      <c r="N233" s="45">
        <v>5.7980000000000002E-6</v>
      </c>
      <c r="O233" s="45">
        <v>2.0517E-5</v>
      </c>
      <c r="P233" s="45">
        <v>2.0517E-5</v>
      </c>
      <c r="Q233" s="11"/>
      <c r="R233" s="11">
        <v>1.0869</v>
      </c>
      <c r="S233" s="45">
        <v>-3.326E-7</v>
      </c>
      <c r="T233" s="45">
        <v>-1.1768999999999999E-6</v>
      </c>
      <c r="U233" s="45">
        <v>1.1768999999999999E-6</v>
      </c>
      <c r="V233" s="11"/>
      <c r="W233" s="11">
        <v>1.0821000000000001</v>
      </c>
      <c r="X233" s="45">
        <v>1.6220000000000001E-5</v>
      </c>
      <c r="Y233" s="45">
        <v>5.7395999999999997E-5</v>
      </c>
      <c r="Z233" s="46">
        <v>5.7395999999999997E-5</v>
      </c>
      <c r="AC233" s="2"/>
      <c r="AD233" s="2"/>
      <c r="AE233" s="2"/>
      <c r="AH233" s="2"/>
      <c r="AI233" s="2"/>
      <c r="AJ233" s="2"/>
      <c r="AM233" s="2"/>
      <c r="AN233" s="2"/>
      <c r="AO233" s="2"/>
      <c r="AR233" s="2"/>
      <c r="AS233" s="2"/>
      <c r="AT233" s="2"/>
      <c r="AW233" s="2"/>
      <c r="AX233" s="2"/>
      <c r="AY233" s="2"/>
    </row>
    <row r="234" spans="8:51" x14ac:dyDescent="0.25">
      <c r="H234" s="10">
        <v>1.0863</v>
      </c>
      <c r="I234" s="45">
        <v>1.328E-6</v>
      </c>
      <c r="J234" s="45">
        <v>4.6991999999999998E-6</v>
      </c>
      <c r="K234" s="45">
        <v>4.6991999999999998E-6</v>
      </c>
      <c r="L234" s="11"/>
      <c r="M234" s="11">
        <v>1.0851</v>
      </c>
      <c r="N234" s="45">
        <v>5.6520000000000003E-6</v>
      </c>
      <c r="O234" s="45">
        <v>2.0000000000000002E-5</v>
      </c>
      <c r="P234" s="45">
        <v>2.0000000000000002E-5</v>
      </c>
      <c r="Q234" s="11"/>
      <c r="R234" s="11">
        <v>1.0868</v>
      </c>
      <c r="S234" s="45">
        <v>-3.3869999999999998E-7</v>
      </c>
      <c r="T234" s="45">
        <v>-1.1985E-6</v>
      </c>
      <c r="U234" s="45">
        <v>1.1985E-6</v>
      </c>
      <c r="V234" s="11"/>
      <c r="W234" s="11">
        <v>1.0820000000000001</v>
      </c>
      <c r="X234" s="45">
        <v>1.613E-5</v>
      </c>
      <c r="Y234" s="45">
        <v>5.7077000000000003E-5</v>
      </c>
      <c r="Z234" s="46">
        <v>5.7077000000000003E-5</v>
      </c>
      <c r="AC234" s="2"/>
      <c r="AD234" s="2"/>
      <c r="AE234" s="2"/>
      <c r="AH234" s="2"/>
      <c r="AI234" s="2"/>
      <c r="AJ234" s="2"/>
      <c r="AM234" s="2"/>
      <c r="AN234" s="2"/>
      <c r="AO234" s="2"/>
      <c r="AR234" s="2"/>
      <c r="AS234" s="2"/>
      <c r="AT234" s="2"/>
      <c r="AW234" s="2"/>
      <c r="AX234" s="2"/>
      <c r="AY234" s="2"/>
    </row>
    <row r="235" spans="8:51" x14ac:dyDescent="0.25">
      <c r="H235" s="10">
        <v>1.0862000000000001</v>
      </c>
      <c r="I235" s="45">
        <v>1.3E-6</v>
      </c>
      <c r="J235" s="45">
        <v>4.6001000000000002E-6</v>
      </c>
      <c r="K235" s="45">
        <v>4.6001000000000002E-6</v>
      </c>
      <c r="L235" s="11"/>
      <c r="M235" s="11">
        <v>1.085</v>
      </c>
      <c r="N235" s="45">
        <v>5.4990000000000002E-6</v>
      </c>
      <c r="O235" s="45">
        <v>1.9459000000000001E-5</v>
      </c>
      <c r="P235" s="45">
        <v>1.9459000000000001E-5</v>
      </c>
      <c r="Q235" s="11"/>
      <c r="R235" s="11">
        <v>1.0866</v>
      </c>
      <c r="S235" s="45">
        <v>-3.4789999999999999E-7</v>
      </c>
      <c r="T235" s="45">
        <v>-1.2311E-6</v>
      </c>
      <c r="U235" s="45">
        <v>1.2311E-6</v>
      </c>
      <c r="V235" s="11"/>
      <c r="W235" s="11">
        <v>1.0819000000000001</v>
      </c>
      <c r="X235" s="45">
        <v>1.6019999999999999E-5</v>
      </c>
      <c r="Y235" s="45">
        <v>5.6687999999999997E-5</v>
      </c>
      <c r="Z235" s="46">
        <v>5.6687999999999997E-5</v>
      </c>
      <c r="AC235" s="2"/>
      <c r="AD235" s="2"/>
      <c r="AE235" s="2"/>
      <c r="AH235" s="2"/>
      <c r="AI235" s="2"/>
      <c r="AJ235" s="2"/>
      <c r="AM235" s="2"/>
      <c r="AN235" s="2"/>
      <c r="AO235" s="2"/>
      <c r="AR235" s="2"/>
      <c r="AS235" s="2"/>
      <c r="AT235" s="2"/>
      <c r="AW235" s="2"/>
      <c r="AX235" s="2"/>
      <c r="AY235" s="2"/>
    </row>
    <row r="236" spans="8:51" x14ac:dyDescent="0.25">
      <c r="H236" s="10">
        <v>1.0860000000000001</v>
      </c>
      <c r="I236" s="45">
        <v>1.2759999999999999E-6</v>
      </c>
      <c r="J236" s="45">
        <v>4.5152000000000004E-6</v>
      </c>
      <c r="K236" s="45">
        <v>4.5152000000000004E-6</v>
      </c>
      <c r="L236" s="11"/>
      <c r="M236" s="11">
        <v>1.0848</v>
      </c>
      <c r="N236" s="45">
        <v>5.3499999999999996E-6</v>
      </c>
      <c r="O236" s="45">
        <v>1.8930999999999999E-5</v>
      </c>
      <c r="P236" s="45">
        <v>1.8930999999999999E-5</v>
      </c>
      <c r="Q236" s="11"/>
      <c r="R236" s="11">
        <v>1.0865</v>
      </c>
      <c r="S236" s="45">
        <v>-3.5709999999999999E-7</v>
      </c>
      <c r="T236" s="45">
        <v>-1.2636000000000001E-6</v>
      </c>
      <c r="U236" s="45">
        <v>1.2636000000000001E-6</v>
      </c>
      <c r="V236" s="11"/>
      <c r="W236" s="11">
        <v>1.0818000000000001</v>
      </c>
      <c r="X236" s="45">
        <v>1.5909999999999998E-5</v>
      </c>
      <c r="Y236" s="45">
        <v>5.6298999999999997E-5</v>
      </c>
      <c r="Z236" s="46">
        <v>5.6298999999999997E-5</v>
      </c>
      <c r="AC236" s="2"/>
      <c r="AD236" s="2"/>
      <c r="AE236" s="2"/>
      <c r="AH236" s="2"/>
      <c r="AI236" s="2"/>
      <c r="AJ236" s="2"/>
      <c r="AM236" s="2"/>
      <c r="AN236" s="2"/>
      <c r="AO236" s="2"/>
      <c r="AR236" s="2"/>
      <c r="AS236" s="2"/>
      <c r="AT236" s="2"/>
      <c r="AW236" s="2"/>
      <c r="AX236" s="2"/>
      <c r="AY236" s="2"/>
    </row>
    <row r="237" spans="8:51" x14ac:dyDescent="0.25">
      <c r="H237" s="10">
        <v>1.0859000000000001</v>
      </c>
      <c r="I237" s="45">
        <v>1.2419999999999999E-6</v>
      </c>
      <c r="J237" s="45">
        <v>4.3949000000000001E-6</v>
      </c>
      <c r="K237" s="45">
        <v>4.3949000000000001E-6</v>
      </c>
      <c r="L237" s="11"/>
      <c r="M237" s="11">
        <v>1.0847</v>
      </c>
      <c r="N237" s="45">
        <v>5.2089999999999996E-6</v>
      </c>
      <c r="O237" s="45">
        <v>1.8431999999999999E-5</v>
      </c>
      <c r="P237" s="45">
        <v>1.8431999999999999E-5</v>
      </c>
      <c r="Q237" s="11"/>
      <c r="R237" s="11">
        <v>1.0863</v>
      </c>
      <c r="S237" s="45">
        <v>-3.6320000000000002E-7</v>
      </c>
      <c r="T237" s="45">
        <v>-1.2852E-6</v>
      </c>
      <c r="U237" s="45">
        <v>1.2852E-6</v>
      </c>
      <c r="V237" s="11"/>
      <c r="W237" s="11">
        <v>1.0817000000000001</v>
      </c>
      <c r="X237" s="45">
        <v>1.579E-5</v>
      </c>
      <c r="Y237" s="45">
        <v>5.5874000000000001E-5</v>
      </c>
      <c r="Z237" s="46">
        <v>5.5874000000000001E-5</v>
      </c>
      <c r="AC237" s="2"/>
      <c r="AD237" s="2"/>
      <c r="AE237" s="2"/>
      <c r="AH237" s="2"/>
      <c r="AI237" s="2"/>
      <c r="AJ237" s="2"/>
      <c r="AM237" s="2"/>
      <c r="AN237" s="2"/>
      <c r="AO237" s="2"/>
      <c r="AR237" s="2"/>
      <c r="AS237" s="2"/>
      <c r="AT237" s="2"/>
      <c r="AW237" s="2"/>
      <c r="AX237" s="2"/>
      <c r="AY237" s="2"/>
    </row>
    <row r="238" spans="8:51" x14ac:dyDescent="0.25">
      <c r="H238" s="10">
        <v>1.0857000000000001</v>
      </c>
      <c r="I238" s="45">
        <v>1.218E-6</v>
      </c>
      <c r="J238" s="45">
        <v>4.3100000000000002E-6</v>
      </c>
      <c r="K238" s="45">
        <v>4.3100000000000002E-6</v>
      </c>
      <c r="L238" s="11"/>
      <c r="M238" s="11">
        <v>1.0846</v>
      </c>
      <c r="N238" s="45">
        <v>5.0629999999999996E-6</v>
      </c>
      <c r="O238" s="45">
        <v>1.7915999999999999E-5</v>
      </c>
      <c r="P238" s="45">
        <v>1.7915999999999999E-5</v>
      </c>
      <c r="Q238" s="11"/>
      <c r="R238" s="11">
        <v>1.0862000000000001</v>
      </c>
      <c r="S238" s="45">
        <v>-3.693E-7</v>
      </c>
      <c r="T238" s="45">
        <v>-1.3067999999999999E-6</v>
      </c>
      <c r="U238" s="45">
        <v>1.3067999999999999E-6</v>
      </c>
      <c r="V238" s="11"/>
      <c r="W238" s="11">
        <v>1.0814999999999999</v>
      </c>
      <c r="X238" s="45">
        <v>1.5659999999999999E-5</v>
      </c>
      <c r="Y238" s="45">
        <v>5.5414000000000002E-5</v>
      </c>
      <c r="Z238" s="46">
        <v>5.5414000000000002E-5</v>
      </c>
      <c r="AC238" s="2"/>
      <c r="AD238" s="2"/>
      <c r="AE238" s="2"/>
      <c r="AH238" s="2"/>
      <c r="AI238" s="2"/>
      <c r="AJ238" s="2"/>
      <c r="AM238" s="2"/>
      <c r="AN238" s="2"/>
      <c r="AO238" s="2"/>
      <c r="AR238" s="2"/>
      <c r="AS238" s="2"/>
      <c r="AT238" s="2"/>
      <c r="AW238" s="2"/>
      <c r="AX238" s="2"/>
      <c r="AY238" s="2"/>
    </row>
    <row r="239" spans="8:51" x14ac:dyDescent="0.25">
      <c r="H239" s="10">
        <v>1.0855999999999999</v>
      </c>
      <c r="I239" s="45">
        <v>1.1930000000000001E-6</v>
      </c>
      <c r="J239" s="45">
        <v>4.2215000000000002E-6</v>
      </c>
      <c r="K239" s="45">
        <v>4.2215000000000002E-6</v>
      </c>
      <c r="L239" s="11"/>
      <c r="M239" s="11">
        <v>1.0845</v>
      </c>
      <c r="N239" s="45">
        <v>4.9189999999999998E-6</v>
      </c>
      <c r="O239" s="45">
        <v>1.7405999999999999E-5</v>
      </c>
      <c r="P239" s="45">
        <v>1.7405999999999999E-5</v>
      </c>
      <c r="Q239" s="11"/>
      <c r="R239" s="11">
        <v>1.0860000000000001</v>
      </c>
      <c r="S239" s="45">
        <v>-3.8150000000000002E-7</v>
      </c>
      <c r="T239" s="45">
        <v>-1.35E-6</v>
      </c>
      <c r="U239" s="45">
        <v>1.35E-6</v>
      </c>
      <c r="V239" s="11"/>
      <c r="W239" s="11">
        <v>1.0813999999999999</v>
      </c>
      <c r="X239" s="45">
        <v>1.5590000000000002E-5</v>
      </c>
      <c r="Y239" s="45">
        <v>5.5166E-5</v>
      </c>
      <c r="Z239" s="46">
        <v>5.5166E-5</v>
      </c>
      <c r="AC239" s="2"/>
      <c r="AD239" s="2"/>
      <c r="AE239" s="2"/>
      <c r="AH239" s="2"/>
      <c r="AI239" s="2"/>
      <c r="AJ239" s="2"/>
      <c r="AM239" s="2"/>
      <c r="AN239" s="2"/>
      <c r="AO239" s="2"/>
      <c r="AR239" s="2"/>
      <c r="AS239" s="2"/>
      <c r="AT239" s="2"/>
      <c r="AW239" s="2"/>
      <c r="AX239" s="2"/>
      <c r="AY239" s="2"/>
    </row>
    <row r="240" spans="8:51" x14ac:dyDescent="0.25">
      <c r="H240" s="10">
        <v>1.0853999999999999</v>
      </c>
      <c r="I240" s="45">
        <v>1.1689999999999999E-6</v>
      </c>
      <c r="J240" s="45">
        <v>4.1366000000000003E-6</v>
      </c>
      <c r="K240" s="45">
        <v>4.1366000000000003E-6</v>
      </c>
      <c r="L240" s="11"/>
      <c r="M240" s="11">
        <v>1.0844</v>
      </c>
      <c r="N240" s="45">
        <v>4.7790000000000003E-6</v>
      </c>
      <c r="O240" s="45">
        <v>1.6911000000000001E-5</v>
      </c>
      <c r="P240" s="45">
        <v>1.6911000000000001E-5</v>
      </c>
      <c r="Q240" s="11"/>
      <c r="R240" s="11">
        <v>1.0859000000000001</v>
      </c>
      <c r="S240" s="45">
        <v>-3.9060000000000002E-7</v>
      </c>
      <c r="T240" s="45">
        <v>-1.3822000000000001E-6</v>
      </c>
      <c r="U240" s="45">
        <v>1.3822000000000001E-6</v>
      </c>
      <c r="V240" s="11"/>
      <c r="W240" s="11">
        <v>1.0812999999999999</v>
      </c>
      <c r="X240" s="45">
        <v>1.5500000000000001E-5</v>
      </c>
      <c r="Y240" s="45">
        <v>5.4848000000000001E-5</v>
      </c>
      <c r="Z240" s="46">
        <v>5.4848000000000001E-5</v>
      </c>
      <c r="AC240" s="2"/>
      <c r="AD240" s="2"/>
      <c r="AE240" s="2"/>
      <c r="AH240" s="2"/>
      <c r="AI240" s="2"/>
      <c r="AJ240" s="2"/>
      <c r="AM240" s="2"/>
      <c r="AN240" s="2"/>
      <c r="AO240" s="2"/>
      <c r="AR240" s="2"/>
      <c r="AS240" s="2"/>
      <c r="AT240" s="2"/>
      <c r="AW240" s="2"/>
      <c r="AX240" s="2"/>
      <c r="AY240" s="2"/>
    </row>
    <row r="241" spans="8:51" x14ac:dyDescent="0.25">
      <c r="H241" s="10">
        <v>1.0852999999999999</v>
      </c>
      <c r="I241" s="45">
        <v>1.141E-6</v>
      </c>
      <c r="J241" s="45">
        <v>4.0374999999999999E-6</v>
      </c>
      <c r="K241" s="45">
        <v>4.0374999999999999E-6</v>
      </c>
      <c r="L241" s="11"/>
      <c r="M241" s="11">
        <v>1.0843</v>
      </c>
      <c r="N241" s="45">
        <v>4.6360000000000002E-6</v>
      </c>
      <c r="O241" s="45">
        <v>1.6405E-5</v>
      </c>
      <c r="P241" s="45">
        <v>1.6405E-5</v>
      </c>
      <c r="Q241" s="11"/>
      <c r="R241" s="11">
        <v>1.0857000000000001</v>
      </c>
      <c r="S241" s="45">
        <v>-3.967E-7</v>
      </c>
      <c r="T241" s="45">
        <v>-1.4038E-6</v>
      </c>
      <c r="U241" s="45">
        <v>1.4038E-6</v>
      </c>
      <c r="V241" s="11"/>
      <c r="W241" s="11">
        <v>1.0811999999999999</v>
      </c>
      <c r="X241" s="45">
        <v>1.539E-5</v>
      </c>
      <c r="Y241" s="45">
        <v>5.4459000000000002E-5</v>
      </c>
      <c r="Z241" s="46">
        <v>5.4459000000000002E-5</v>
      </c>
      <c r="AC241" s="2"/>
      <c r="AD241" s="2"/>
      <c r="AE241" s="2"/>
      <c r="AH241" s="2"/>
      <c r="AI241" s="2"/>
      <c r="AJ241" s="2"/>
      <c r="AM241" s="2"/>
      <c r="AN241" s="2"/>
      <c r="AO241" s="2"/>
      <c r="AR241" s="2"/>
      <c r="AS241" s="2"/>
      <c r="AT241" s="2"/>
      <c r="AW241" s="2"/>
      <c r="AX241" s="2"/>
      <c r="AY241" s="2"/>
    </row>
    <row r="242" spans="8:51" x14ac:dyDescent="0.25">
      <c r="H242" s="10">
        <v>1.0851999999999999</v>
      </c>
      <c r="I242" s="45">
        <v>1.1170000000000001E-6</v>
      </c>
      <c r="J242" s="45">
        <v>3.9526000000000001E-6</v>
      </c>
      <c r="K242" s="45">
        <v>3.9526000000000001E-6</v>
      </c>
      <c r="L242" s="11"/>
      <c r="M242" s="11">
        <v>1.0842000000000001</v>
      </c>
      <c r="N242" s="45">
        <v>4.4950000000000002E-6</v>
      </c>
      <c r="O242" s="45">
        <v>1.5906E-5</v>
      </c>
      <c r="P242" s="45">
        <v>1.5906E-5</v>
      </c>
      <c r="Q242" s="11"/>
      <c r="R242" s="11">
        <v>1.0855999999999999</v>
      </c>
      <c r="S242" s="45">
        <v>-4.0279999999999998E-7</v>
      </c>
      <c r="T242" s="45">
        <v>-1.4252999999999999E-6</v>
      </c>
      <c r="U242" s="45">
        <v>1.4252999999999999E-6</v>
      </c>
      <c r="V242" s="11"/>
      <c r="W242" s="11">
        <v>1.081</v>
      </c>
      <c r="X242" s="45">
        <v>1.5279999999999999E-5</v>
      </c>
      <c r="Y242" s="45">
        <v>5.4069E-5</v>
      </c>
      <c r="Z242" s="46">
        <v>5.4069E-5</v>
      </c>
      <c r="AC242" s="2"/>
      <c r="AD242" s="2"/>
      <c r="AE242" s="2"/>
      <c r="AH242" s="2"/>
      <c r="AI242" s="2"/>
      <c r="AJ242" s="2"/>
      <c r="AM242" s="2"/>
      <c r="AN242" s="2"/>
      <c r="AO242" s="2"/>
      <c r="AR242" s="2"/>
      <c r="AS242" s="2"/>
      <c r="AT242" s="2"/>
      <c r="AW242" s="2"/>
      <c r="AX242" s="2"/>
      <c r="AY242" s="2"/>
    </row>
    <row r="243" spans="8:51" x14ac:dyDescent="0.25">
      <c r="H243" s="10">
        <v>1.085</v>
      </c>
      <c r="I243" s="45">
        <v>1.0890000000000001E-6</v>
      </c>
      <c r="J243" s="45">
        <v>3.8534999999999996E-6</v>
      </c>
      <c r="K243" s="45">
        <v>3.8534999999999996E-6</v>
      </c>
      <c r="L243" s="11"/>
      <c r="M243" s="11">
        <v>1.0841000000000001</v>
      </c>
      <c r="N243" s="45">
        <v>4.3579999999999996E-6</v>
      </c>
      <c r="O243" s="45">
        <v>1.5421E-5</v>
      </c>
      <c r="P243" s="45">
        <v>1.5421E-5</v>
      </c>
      <c r="Q243" s="11"/>
      <c r="R243" s="11">
        <v>1.0853999999999999</v>
      </c>
      <c r="S243" s="45">
        <v>-4.1199999999999998E-7</v>
      </c>
      <c r="T243" s="45">
        <v>-1.4579000000000001E-6</v>
      </c>
      <c r="U243" s="45">
        <v>1.4579000000000001E-6</v>
      </c>
      <c r="V243" s="11"/>
      <c r="W243" s="11">
        <v>1.0809</v>
      </c>
      <c r="X243" s="45">
        <v>1.518E-5</v>
      </c>
      <c r="Y243" s="45">
        <v>5.3715000000000003E-5</v>
      </c>
      <c r="Z243" s="46">
        <v>5.3715000000000003E-5</v>
      </c>
      <c r="AC243" s="2"/>
      <c r="AD243" s="2"/>
      <c r="AE243" s="2"/>
      <c r="AH243" s="2"/>
      <c r="AI243" s="2"/>
      <c r="AJ243" s="2"/>
      <c r="AM243" s="2"/>
      <c r="AN243" s="2"/>
      <c r="AO243" s="2"/>
      <c r="AR243" s="2"/>
      <c r="AS243" s="2"/>
      <c r="AT243" s="2"/>
      <c r="AW243" s="2"/>
      <c r="AX243" s="2"/>
      <c r="AY243" s="2"/>
    </row>
    <row r="244" spans="8:51" x14ac:dyDescent="0.25">
      <c r="H244" s="10">
        <v>1.0849</v>
      </c>
      <c r="I244" s="45">
        <v>1.065E-6</v>
      </c>
      <c r="J244" s="45">
        <v>3.7685999999999998E-6</v>
      </c>
      <c r="K244" s="45">
        <v>3.7685999999999998E-6</v>
      </c>
      <c r="L244" s="11"/>
      <c r="M244" s="11">
        <v>1.0839000000000001</v>
      </c>
      <c r="N244" s="45">
        <v>4.2209999999999999E-6</v>
      </c>
      <c r="O244" s="45">
        <v>1.4936000000000001E-5</v>
      </c>
      <c r="P244" s="45">
        <v>1.4936000000000001E-5</v>
      </c>
      <c r="Q244" s="11"/>
      <c r="R244" s="11">
        <v>1.0852999999999999</v>
      </c>
      <c r="S244" s="45">
        <v>-4.1810000000000002E-7</v>
      </c>
      <c r="T244" s="45">
        <v>-1.4795E-6</v>
      </c>
      <c r="U244" s="45">
        <v>1.4795E-6</v>
      </c>
      <c r="V244" s="11"/>
      <c r="W244" s="11">
        <v>1.0808</v>
      </c>
      <c r="X244" s="45">
        <v>1.507E-5</v>
      </c>
      <c r="Y244" s="45">
        <v>5.3325999999999997E-5</v>
      </c>
      <c r="Z244" s="46">
        <v>5.3325999999999997E-5</v>
      </c>
      <c r="AC244" s="2"/>
      <c r="AD244" s="2"/>
      <c r="AE244" s="2"/>
      <c r="AH244" s="2"/>
      <c r="AI244" s="2"/>
      <c r="AJ244" s="2"/>
      <c r="AM244" s="2"/>
      <c r="AN244" s="2"/>
      <c r="AO244" s="2"/>
      <c r="AR244" s="2"/>
      <c r="AS244" s="2"/>
      <c r="AT244" s="2"/>
      <c r="AW244" s="2"/>
      <c r="AX244" s="2"/>
      <c r="AY244" s="2"/>
    </row>
    <row r="245" spans="8:51" x14ac:dyDescent="0.25">
      <c r="H245" s="10">
        <v>1.0847</v>
      </c>
      <c r="I245" s="45">
        <v>1.0440000000000001E-6</v>
      </c>
      <c r="J245" s="45">
        <v>3.6942999999999999E-6</v>
      </c>
      <c r="K245" s="45">
        <v>3.6942999999999999E-6</v>
      </c>
      <c r="L245" s="11"/>
      <c r="M245" s="11">
        <v>1.0838000000000001</v>
      </c>
      <c r="N245" s="45">
        <v>4.0829999999999997E-6</v>
      </c>
      <c r="O245" s="45">
        <v>1.4448E-5</v>
      </c>
      <c r="P245" s="45">
        <v>1.4448E-5</v>
      </c>
      <c r="Q245" s="11"/>
      <c r="R245" s="11">
        <v>1.0851</v>
      </c>
      <c r="S245" s="45">
        <v>-4.242E-7</v>
      </c>
      <c r="T245" s="45">
        <v>-1.5010999999999999E-6</v>
      </c>
      <c r="U245" s="45">
        <v>1.5010999999999999E-6</v>
      </c>
      <c r="V245" s="11"/>
      <c r="W245" s="11">
        <v>1.0807</v>
      </c>
      <c r="X245" s="45">
        <v>1.499E-5</v>
      </c>
      <c r="Y245" s="45">
        <v>5.3043E-5</v>
      </c>
      <c r="Z245" s="46">
        <v>5.3043E-5</v>
      </c>
      <c r="AC245" s="2"/>
      <c r="AD245" s="2"/>
      <c r="AE245" s="2"/>
      <c r="AH245" s="2"/>
      <c r="AI245" s="2"/>
      <c r="AJ245" s="2"/>
      <c r="AM245" s="2"/>
      <c r="AN245" s="2"/>
      <c r="AO245" s="2"/>
      <c r="AR245" s="2"/>
      <c r="AS245" s="2"/>
      <c r="AT245" s="2"/>
      <c r="AW245" s="2"/>
      <c r="AX245" s="2"/>
      <c r="AY245" s="2"/>
    </row>
    <row r="246" spans="8:51" x14ac:dyDescent="0.25">
      <c r="H246" s="10">
        <v>1.0846</v>
      </c>
      <c r="I246" s="45">
        <v>1.0160000000000001E-6</v>
      </c>
      <c r="J246" s="45">
        <v>3.5951999999999999E-6</v>
      </c>
      <c r="K246" s="45">
        <v>3.5951999999999999E-6</v>
      </c>
      <c r="L246" s="11"/>
      <c r="M246" s="11">
        <v>1.0837000000000001</v>
      </c>
      <c r="N246" s="45">
        <v>3.9430000000000002E-6</v>
      </c>
      <c r="O246" s="45">
        <v>1.3953E-5</v>
      </c>
      <c r="P246" s="45">
        <v>1.3953E-5</v>
      </c>
      <c r="Q246" s="11"/>
      <c r="R246" s="11">
        <v>1.085</v>
      </c>
      <c r="S246" s="45">
        <v>-4.333E-7</v>
      </c>
      <c r="T246" s="45">
        <v>-1.5333E-6</v>
      </c>
      <c r="U246" s="45">
        <v>1.5333E-6</v>
      </c>
      <c r="V246" s="11"/>
      <c r="W246" s="11">
        <v>1.0806</v>
      </c>
      <c r="X246" s="45">
        <v>1.488E-5</v>
      </c>
      <c r="Y246" s="45">
        <v>5.2654000000000001E-5</v>
      </c>
      <c r="Z246" s="46">
        <v>5.2654000000000001E-5</v>
      </c>
      <c r="AC246" s="2"/>
      <c r="AD246" s="2"/>
      <c r="AE246" s="2"/>
      <c r="AH246" s="2"/>
      <c r="AI246" s="2"/>
      <c r="AJ246" s="2"/>
      <c r="AM246" s="2"/>
      <c r="AN246" s="2"/>
      <c r="AO246" s="2"/>
      <c r="AR246" s="2"/>
      <c r="AS246" s="2"/>
      <c r="AT246" s="2"/>
      <c r="AW246" s="2"/>
      <c r="AX246" s="2"/>
      <c r="AY246" s="2"/>
    </row>
    <row r="247" spans="8:51" x14ac:dyDescent="0.25">
      <c r="H247" s="10">
        <v>1.0844</v>
      </c>
      <c r="I247" s="45">
        <v>9.795999999999999E-7</v>
      </c>
      <c r="J247" s="45">
        <v>3.4664E-6</v>
      </c>
      <c r="K247" s="45">
        <v>3.4664E-6</v>
      </c>
      <c r="L247" s="11"/>
      <c r="M247" s="11">
        <v>1.0835999999999999</v>
      </c>
      <c r="N247" s="45">
        <v>3.799E-6</v>
      </c>
      <c r="O247" s="45">
        <v>1.3443E-5</v>
      </c>
      <c r="P247" s="45">
        <v>1.3443E-5</v>
      </c>
      <c r="Q247" s="11"/>
      <c r="R247" s="11">
        <v>1.0848</v>
      </c>
      <c r="S247" s="45">
        <v>-4.4859999999999998E-7</v>
      </c>
      <c r="T247" s="45">
        <v>-1.5874E-6</v>
      </c>
      <c r="U247" s="45">
        <v>1.5874E-6</v>
      </c>
      <c r="V247" s="11"/>
      <c r="W247" s="11">
        <v>1.0804</v>
      </c>
      <c r="X247" s="45">
        <v>1.4769999999999999E-5</v>
      </c>
      <c r="Y247" s="45">
        <v>5.2265000000000002E-5</v>
      </c>
      <c r="Z247" s="46">
        <v>5.2265000000000002E-5</v>
      </c>
      <c r="AC247" s="2"/>
      <c r="AD247" s="2"/>
      <c r="AE247" s="2"/>
      <c r="AH247" s="2"/>
      <c r="AI247" s="2"/>
      <c r="AJ247" s="2"/>
      <c r="AM247" s="2"/>
      <c r="AN247" s="2"/>
      <c r="AO247" s="2"/>
      <c r="AR247" s="2"/>
      <c r="AS247" s="2"/>
      <c r="AT247" s="2"/>
      <c r="AW247" s="2"/>
      <c r="AX247" s="2"/>
      <c r="AY247" s="2"/>
    </row>
    <row r="248" spans="8:51" x14ac:dyDescent="0.25">
      <c r="H248" s="10">
        <v>1.0843</v>
      </c>
      <c r="I248" s="45">
        <v>9.583E-7</v>
      </c>
      <c r="J248" s="45">
        <v>3.3909999999999998E-6</v>
      </c>
      <c r="K248" s="45">
        <v>3.3909999999999998E-6</v>
      </c>
      <c r="L248" s="11"/>
      <c r="M248" s="11">
        <v>1.0834999999999999</v>
      </c>
      <c r="N248" s="45">
        <v>3.6650000000000001E-6</v>
      </c>
      <c r="O248" s="45">
        <v>1.2969000000000001E-5</v>
      </c>
      <c r="P248" s="45">
        <v>1.2969000000000001E-5</v>
      </c>
      <c r="Q248" s="11"/>
      <c r="R248" s="11">
        <v>1.0847</v>
      </c>
      <c r="S248" s="45">
        <v>-4.5470000000000002E-7</v>
      </c>
      <c r="T248" s="45">
        <v>-1.609E-6</v>
      </c>
      <c r="U248" s="45">
        <v>1.609E-6</v>
      </c>
      <c r="V248" s="11"/>
      <c r="W248" s="11">
        <v>1.0803</v>
      </c>
      <c r="X248" s="45">
        <v>1.467E-5</v>
      </c>
      <c r="Y248" s="45">
        <v>5.1910999999999998E-5</v>
      </c>
      <c r="Z248" s="46">
        <v>5.1910999999999998E-5</v>
      </c>
      <c r="AC248" s="2"/>
      <c r="AD248" s="2"/>
      <c r="AE248" s="2"/>
      <c r="AH248" s="2"/>
      <c r="AI248" s="2"/>
      <c r="AJ248" s="2"/>
      <c r="AM248" s="2"/>
      <c r="AN248" s="2"/>
      <c r="AO248" s="2"/>
      <c r="AR248" s="2"/>
      <c r="AS248" s="2"/>
      <c r="AT248" s="2"/>
      <c r="AW248" s="2"/>
      <c r="AX248" s="2"/>
      <c r="AY248" s="2"/>
    </row>
    <row r="249" spans="8:51" x14ac:dyDescent="0.25">
      <c r="H249" s="10">
        <v>1.0841000000000001</v>
      </c>
      <c r="I249" s="45">
        <v>9.3379999999999996E-7</v>
      </c>
      <c r="J249" s="45">
        <v>3.3042999999999999E-6</v>
      </c>
      <c r="K249" s="45">
        <v>3.3042999999999999E-6</v>
      </c>
      <c r="L249" s="11"/>
      <c r="M249" s="11">
        <v>1.0833999999999999</v>
      </c>
      <c r="N249" s="45">
        <v>3.5310000000000002E-6</v>
      </c>
      <c r="O249" s="45">
        <v>1.2495E-5</v>
      </c>
      <c r="P249" s="45">
        <v>1.2495E-5</v>
      </c>
      <c r="Q249" s="11"/>
      <c r="R249" s="11">
        <v>1.0845</v>
      </c>
      <c r="S249" s="45">
        <v>-4.5779999999999998E-7</v>
      </c>
      <c r="T249" s="45">
        <v>-1.6199999999999999E-6</v>
      </c>
      <c r="U249" s="45">
        <v>1.6199999999999999E-6</v>
      </c>
      <c r="V249" s="11"/>
      <c r="W249" s="11">
        <v>1.0802</v>
      </c>
      <c r="X249" s="45">
        <v>1.4569999999999999E-5</v>
      </c>
      <c r="Y249" s="45">
        <v>5.1557000000000001E-5</v>
      </c>
      <c r="Z249" s="46">
        <v>5.1557000000000001E-5</v>
      </c>
      <c r="AC249" s="2"/>
      <c r="AD249" s="2"/>
      <c r="AE249" s="2"/>
      <c r="AH249" s="2"/>
      <c r="AI249" s="2"/>
      <c r="AJ249" s="2"/>
      <c r="AM249" s="2"/>
      <c r="AN249" s="2"/>
      <c r="AO249" s="2"/>
      <c r="AR249" s="2"/>
      <c r="AS249" s="2"/>
      <c r="AT249" s="2"/>
      <c r="AW249" s="2"/>
      <c r="AX249" s="2"/>
      <c r="AY249" s="2"/>
    </row>
    <row r="250" spans="8:51" x14ac:dyDescent="0.25">
      <c r="H250" s="10">
        <v>1.0840000000000001</v>
      </c>
      <c r="I250" s="45">
        <v>9.1250000000000005E-7</v>
      </c>
      <c r="J250" s="45">
        <v>3.2289000000000001E-6</v>
      </c>
      <c r="K250" s="45">
        <v>3.2289000000000001E-6</v>
      </c>
      <c r="L250" s="11"/>
      <c r="M250" s="11">
        <v>1.0832999999999999</v>
      </c>
      <c r="N250" s="45">
        <v>3.4029999999999999E-6</v>
      </c>
      <c r="O250" s="45">
        <v>1.2041999999999999E-5</v>
      </c>
      <c r="P250" s="45">
        <v>1.2041999999999999E-5</v>
      </c>
      <c r="Q250" s="11"/>
      <c r="R250" s="11">
        <v>1.0844</v>
      </c>
      <c r="S250" s="45">
        <v>-4.6390000000000002E-7</v>
      </c>
      <c r="T250" s="45">
        <v>-1.6415000000000001E-6</v>
      </c>
      <c r="U250" s="45">
        <v>1.6415000000000001E-6</v>
      </c>
      <c r="V250" s="11"/>
      <c r="W250" s="11">
        <v>1.0801000000000001</v>
      </c>
      <c r="X250" s="45">
        <v>1.448E-5</v>
      </c>
      <c r="Y250" s="45">
        <v>5.1238E-5</v>
      </c>
      <c r="Z250" s="46">
        <v>5.1238E-5</v>
      </c>
      <c r="AC250" s="2"/>
      <c r="AD250" s="2"/>
      <c r="AE250" s="2"/>
      <c r="AH250" s="2"/>
      <c r="AI250" s="2"/>
      <c r="AJ250" s="2"/>
      <c r="AM250" s="2"/>
      <c r="AN250" s="2"/>
      <c r="AO250" s="2"/>
      <c r="AR250" s="2"/>
      <c r="AS250" s="2"/>
      <c r="AT250" s="2"/>
      <c r="AW250" s="2"/>
      <c r="AX250" s="2"/>
      <c r="AY250" s="2"/>
    </row>
    <row r="251" spans="8:51" x14ac:dyDescent="0.25">
      <c r="H251" s="10">
        <v>1.0838000000000001</v>
      </c>
      <c r="I251" s="45">
        <v>8.8810000000000002E-7</v>
      </c>
      <c r="J251" s="45">
        <v>3.1426000000000002E-6</v>
      </c>
      <c r="K251" s="45">
        <v>3.1426000000000002E-6</v>
      </c>
      <c r="L251" s="11"/>
      <c r="M251" s="11">
        <v>1.0831999999999999</v>
      </c>
      <c r="N251" s="45">
        <v>3.2679999999999999E-6</v>
      </c>
      <c r="O251" s="45">
        <v>1.1564E-5</v>
      </c>
      <c r="P251" s="45">
        <v>1.1564E-5</v>
      </c>
      <c r="Q251" s="11"/>
      <c r="R251" s="11">
        <v>1.0842000000000001</v>
      </c>
      <c r="S251" s="45">
        <v>-4.7300000000000001E-7</v>
      </c>
      <c r="T251" s="45">
        <v>-1.6737E-6</v>
      </c>
      <c r="U251" s="45">
        <v>1.6737E-6</v>
      </c>
      <c r="V251" s="11"/>
      <c r="W251" s="11">
        <v>1.0799000000000001</v>
      </c>
      <c r="X251" s="45">
        <v>1.4389999999999999E-5</v>
      </c>
      <c r="Y251" s="45">
        <v>5.092E-5</v>
      </c>
      <c r="Z251" s="46">
        <v>5.092E-5</v>
      </c>
      <c r="AC251" s="2"/>
      <c r="AD251" s="2"/>
      <c r="AE251" s="2"/>
      <c r="AH251" s="2"/>
      <c r="AI251" s="2"/>
      <c r="AJ251" s="2"/>
      <c r="AM251" s="2"/>
      <c r="AN251" s="2"/>
      <c r="AO251" s="2"/>
      <c r="AR251" s="2"/>
      <c r="AS251" s="2"/>
      <c r="AT251" s="2"/>
      <c r="AW251" s="2"/>
      <c r="AX251" s="2"/>
      <c r="AY251" s="2"/>
    </row>
    <row r="252" spans="8:51" x14ac:dyDescent="0.25">
      <c r="H252" s="10">
        <v>1.0837000000000001</v>
      </c>
      <c r="I252" s="45">
        <v>8.667E-7</v>
      </c>
      <c r="J252" s="45">
        <v>3.0668999999999998E-6</v>
      </c>
      <c r="K252" s="45">
        <v>3.0668999999999998E-6</v>
      </c>
      <c r="L252" s="11"/>
      <c r="M252" s="11">
        <v>1.083</v>
      </c>
      <c r="N252" s="45">
        <v>3.14E-6</v>
      </c>
      <c r="O252" s="45">
        <v>1.1110999999999999E-5</v>
      </c>
      <c r="P252" s="45">
        <v>1.1110999999999999E-5</v>
      </c>
      <c r="Q252" s="11"/>
      <c r="R252" s="11">
        <v>1.0841000000000001</v>
      </c>
      <c r="S252" s="45">
        <v>-4.791E-7</v>
      </c>
      <c r="T252" s="45">
        <v>-1.6953000000000001E-6</v>
      </c>
      <c r="U252" s="45">
        <v>1.6953000000000001E-6</v>
      </c>
      <c r="V252" s="11"/>
      <c r="W252" s="11">
        <v>1.0798000000000001</v>
      </c>
      <c r="X252" s="45">
        <v>1.429E-5</v>
      </c>
      <c r="Y252" s="45">
        <v>5.0565999999999997E-5</v>
      </c>
      <c r="Z252" s="46">
        <v>5.0565999999999997E-5</v>
      </c>
      <c r="AC252" s="2"/>
      <c r="AD252" s="2"/>
      <c r="AE252" s="2"/>
      <c r="AH252" s="2"/>
      <c r="AI252" s="2"/>
      <c r="AJ252" s="2"/>
      <c r="AM252" s="2"/>
      <c r="AN252" s="2"/>
      <c r="AO252" s="2"/>
      <c r="AR252" s="2"/>
      <c r="AS252" s="2"/>
      <c r="AT252" s="2"/>
      <c r="AW252" s="2"/>
      <c r="AX252" s="2"/>
      <c r="AY252" s="2"/>
    </row>
    <row r="253" spans="8:51" x14ac:dyDescent="0.25">
      <c r="H253" s="10">
        <v>1.0835999999999999</v>
      </c>
      <c r="I253" s="45">
        <v>8.4229999999999997E-7</v>
      </c>
      <c r="J253" s="45">
        <v>2.9805000000000001E-6</v>
      </c>
      <c r="K253" s="45">
        <v>2.9805000000000001E-6</v>
      </c>
      <c r="L253" s="11"/>
      <c r="M253" s="11">
        <v>1.0829</v>
      </c>
      <c r="N253" s="45">
        <v>3.0149999999999999E-6</v>
      </c>
      <c r="O253" s="45">
        <v>1.0669000000000001E-5</v>
      </c>
      <c r="P253" s="45">
        <v>1.0669000000000001E-5</v>
      </c>
      <c r="Q253" s="11"/>
      <c r="R253" s="11">
        <v>1.0839000000000001</v>
      </c>
      <c r="S253" s="45">
        <v>-4.8520000000000003E-7</v>
      </c>
      <c r="T253" s="45">
        <v>-1.7169E-6</v>
      </c>
      <c r="U253" s="45">
        <v>1.7169E-6</v>
      </c>
      <c r="V253" s="11"/>
      <c r="W253" s="11">
        <v>1.0797000000000001</v>
      </c>
      <c r="X253" s="45">
        <v>1.42E-5</v>
      </c>
      <c r="Y253" s="45">
        <v>5.0247999999999997E-5</v>
      </c>
      <c r="Z253" s="46">
        <v>5.0247999999999997E-5</v>
      </c>
      <c r="AC253" s="2"/>
      <c r="AD253" s="2"/>
      <c r="AE253" s="2"/>
      <c r="AH253" s="2"/>
      <c r="AI253" s="2"/>
      <c r="AJ253" s="2"/>
      <c r="AM253" s="2"/>
      <c r="AN253" s="2"/>
      <c r="AO253" s="2"/>
      <c r="AR253" s="2"/>
      <c r="AS253" s="2"/>
      <c r="AT253" s="2"/>
      <c r="AW253" s="2"/>
      <c r="AX253" s="2"/>
      <c r="AY253" s="2"/>
    </row>
    <row r="254" spans="8:51" x14ac:dyDescent="0.25">
      <c r="H254" s="10">
        <v>1.0833999999999999</v>
      </c>
      <c r="I254" s="45">
        <v>8.2090000000000005E-7</v>
      </c>
      <c r="J254" s="45">
        <v>2.9048000000000001E-6</v>
      </c>
      <c r="K254" s="45">
        <v>2.9048000000000001E-6</v>
      </c>
      <c r="L254" s="11"/>
      <c r="M254" s="11">
        <v>1.0828</v>
      </c>
      <c r="N254" s="45">
        <v>2.881E-6</v>
      </c>
      <c r="O254" s="45">
        <v>1.0195E-5</v>
      </c>
      <c r="P254" s="45">
        <v>1.0195E-5</v>
      </c>
      <c r="Q254" s="11"/>
      <c r="R254" s="11">
        <v>1.0838000000000001</v>
      </c>
      <c r="S254" s="45">
        <v>-4.8830000000000005E-7</v>
      </c>
      <c r="T254" s="45">
        <v>-1.7279E-6</v>
      </c>
      <c r="U254" s="45">
        <v>1.7279E-6</v>
      </c>
      <c r="V254" s="11"/>
      <c r="W254" s="11">
        <v>1.0795999999999999</v>
      </c>
      <c r="X254" s="45">
        <v>1.4100000000000001E-5</v>
      </c>
      <c r="Y254" s="45">
        <v>4.9894E-5</v>
      </c>
      <c r="Z254" s="46">
        <v>4.9894E-5</v>
      </c>
      <c r="AC254" s="2"/>
      <c r="AD254" s="2"/>
      <c r="AE254" s="2"/>
      <c r="AH254" s="2"/>
      <c r="AI254" s="2"/>
      <c r="AJ254" s="2"/>
      <c r="AM254" s="2"/>
      <c r="AN254" s="2"/>
      <c r="AO254" s="2"/>
      <c r="AR254" s="2"/>
      <c r="AS254" s="2"/>
      <c r="AT254" s="2"/>
      <c r="AW254" s="2"/>
      <c r="AX254" s="2"/>
      <c r="AY254" s="2"/>
    </row>
    <row r="255" spans="8:51" x14ac:dyDescent="0.25">
      <c r="H255" s="10">
        <v>1.0832999999999999</v>
      </c>
      <c r="I255" s="45">
        <v>7.9650000000000002E-7</v>
      </c>
      <c r="J255" s="45">
        <v>2.8185000000000002E-6</v>
      </c>
      <c r="K255" s="45">
        <v>2.8185000000000002E-6</v>
      </c>
      <c r="L255" s="11"/>
      <c r="M255" s="11">
        <v>1.0827</v>
      </c>
      <c r="N255" s="45">
        <v>2.7590000000000002E-6</v>
      </c>
      <c r="O255" s="45">
        <v>9.7628999999999993E-6</v>
      </c>
      <c r="P255" s="45">
        <v>9.7628999999999993E-6</v>
      </c>
      <c r="Q255" s="11"/>
      <c r="R255" s="11">
        <v>1.0835999999999999</v>
      </c>
      <c r="S255" s="45">
        <v>-5.0050000000000001E-7</v>
      </c>
      <c r="T255" s="45">
        <v>-1.7711000000000001E-6</v>
      </c>
      <c r="U255" s="45">
        <v>1.7711000000000001E-6</v>
      </c>
      <c r="V255" s="11"/>
      <c r="W255" s="11">
        <v>1.0793999999999999</v>
      </c>
      <c r="X255" s="45">
        <v>1.401E-5</v>
      </c>
      <c r="Y255" s="45">
        <v>4.9574999999999999E-5</v>
      </c>
      <c r="Z255" s="46">
        <v>4.9574999999999999E-5</v>
      </c>
      <c r="AC255" s="2"/>
      <c r="AD255" s="2"/>
      <c r="AE255" s="2"/>
      <c r="AH255" s="2"/>
      <c r="AI255" s="2"/>
      <c r="AJ255" s="2"/>
      <c r="AM255" s="2"/>
      <c r="AN255" s="2"/>
      <c r="AO255" s="2"/>
      <c r="AR255" s="2"/>
      <c r="AS255" s="2"/>
      <c r="AT255" s="2"/>
      <c r="AW255" s="2"/>
      <c r="AX255" s="2"/>
      <c r="AY255" s="2"/>
    </row>
    <row r="256" spans="8:51" x14ac:dyDescent="0.25">
      <c r="H256" s="10">
        <v>1.0831</v>
      </c>
      <c r="I256" s="45">
        <v>7.7209999999999999E-7</v>
      </c>
      <c r="J256" s="45">
        <v>2.7321000000000001E-6</v>
      </c>
      <c r="K256" s="45">
        <v>2.7321000000000001E-6</v>
      </c>
      <c r="L256" s="11"/>
      <c r="M256" s="11">
        <v>1.0826</v>
      </c>
      <c r="N256" s="45">
        <v>2.6340000000000001E-6</v>
      </c>
      <c r="O256" s="45">
        <v>9.3206000000000002E-6</v>
      </c>
      <c r="P256" s="45">
        <v>9.3206000000000002E-6</v>
      </c>
      <c r="Q256" s="11"/>
      <c r="R256" s="11">
        <v>1.0834999999999999</v>
      </c>
      <c r="S256" s="45">
        <v>-5.0959999999999996E-7</v>
      </c>
      <c r="T256" s="45">
        <v>-1.8033E-6</v>
      </c>
      <c r="U256" s="45">
        <v>1.8033E-6</v>
      </c>
      <c r="V256" s="11"/>
      <c r="W256" s="11">
        <v>1.0792999999999999</v>
      </c>
      <c r="X256" s="45">
        <v>1.3920000000000001E-5</v>
      </c>
      <c r="Y256" s="45">
        <v>4.9257E-5</v>
      </c>
      <c r="Z256" s="46">
        <v>4.9257E-5</v>
      </c>
      <c r="AC256" s="2"/>
      <c r="AD256" s="2"/>
      <c r="AE256" s="2"/>
      <c r="AH256" s="2"/>
      <c r="AI256" s="2"/>
      <c r="AJ256" s="2"/>
      <c r="AM256" s="2"/>
      <c r="AN256" s="2"/>
      <c r="AO256" s="2"/>
      <c r="AR256" s="2"/>
      <c r="AS256" s="2"/>
      <c r="AT256" s="2"/>
      <c r="AW256" s="2"/>
      <c r="AX256" s="2"/>
      <c r="AY256" s="2"/>
    </row>
    <row r="257" spans="8:51" x14ac:dyDescent="0.25">
      <c r="H257" s="10">
        <v>1.083</v>
      </c>
      <c r="I257" s="45">
        <v>7.5069999999999997E-7</v>
      </c>
      <c r="J257" s="45">
        <v>2.6564000000000001E-6</v>
      </c>
      <c r="K257" s="45">
        <v>2.6564000000000001E-6</v>
      </c>
      <c r="L257" s="11"/>
      <c r="M257" s="11">
        <v>1.0825</v>
      </c>
      <c r="N257" s="45">
        <v>2.509E-6</v>
      </c>
      <c r="O257" s="45">
        <v>8.8782999999999993E-6</v>
      </c>
      <c r="P257" s="45">
        <v>8.8782999999999993E-6</v>
      </c>
      <c r="Q257" s="11"/>
      <c r="R257" s="11">
        <v>1.0832999999999999</v>
      </c>
      <c r="S257" s="45">
        <v>-5.1269999999999998E-7</v>
      </c>
      <c r="T257" s="45">
        <v>-1.8141999999999999E-6</v>
      </c>
      <c r="U257" s="45">
        <v>1.8141999999999999E-6</v>
      </c>
      <c r="V257" s="11"/>
      <c r="W257" s="11">
        <v>1.0791999999999999</v>
      </c>
      <c r="X257" s="45">
        <v>1.382E-5</v>
      </c>
      <c r="Y257" s="45">
        <v>4.8903000000000003E-5</v>
      </c>
      <c r="Z257" s="46">
        <v>4.8903000000000003E-5</v>
      </c>
      <c r="AC257" s="2"/>
      <c r="AD257" s="2"/>
      <c r="AE257" s="2"/>
      <c r="AH257" s="2"/>
      <c r="AI257" s="2"/>
      <c r="AJ257" s="2"/>
      <c r="AM257" s="2"/>
      <c r="AN257" s="2"/>
      <c r="AO257" s="2"/>
      <c r="AR257" s="2"/>
      <c r="AS257" s="2"/>
      <c r="AT257" s="2"/>
      <c r="AW257" s="2"/>
      <c r="AX257" s="2"/>
      <c r="AY257" s="2"/>
    </row>
    <row r="258" spans="8:51" x14ac:dyDescent="0.25">
      <c r="H258" s="10">
        <v>1.0828</v>
      </c>
      <c r="I258" s="45">
        <v>7.2630000000000004E-7</v>
      </c>
      <c r="J258" s="45">
        <v>2.5701000000000002E-6</v>
      </c>
      <c r="K258" s="45">
        <v>2.5701000000000002E-6</v>
      </c>
      <c r="L258" s="11"/>
      <c r="M258" s="11">
        <v>1.0823</v>
      </c>
      <c r="N258" s="45">
        <v>2.3800000000000001E-6</v>
      </c>
      <c r="O258" s="45">
        <v>8.4217999999999996E-6</v>
      </c>
      <c r="P258" s="45">
        <v>8.4217999999999996E-6</v>
      </c>
      <c r="Q258" s="11"/>
      <c r="R258" s="11">
        <v>1.0831999999999999</v>
      </c>
      <c r="S258" s="45">
        <v>-5.2190000000000003E-7</v>
      </c>
      <c r="T258" s="45">
        <v>-1.8468E-6</v>
      </c>
      <c r="U258" s="45">
        <v>1.8468E-6</v>
      </c>
      <c r="V258" s="11"/>
      <c r="W258" s="11">
        <v>1.0790999999999999</v>
      </c>
      <c r="X258" s="45">
        <v>1.3730000000000001E-5</v>
      </c>
      <c r="Y258" s="45">
        <v>4.8585000000000003E-5</v>
      </c>
      <c r="Z258" s="46">
        <v>4.8585000000000003E-5</v>
      </c>
      <c r="AC258" s="2"/>
      <c r="AD258" s="2"/>
      <c r="AE258" s="2"/>
      <c r="AH258" s="2"/>
      <c r="AI258" s="2"/>
      <c r="AJ258" s="2"/>
      <c r="AM258" s="2"/>
      <c r="AN258" s="2"/>
      <c r="AO258" s="2"/>
      <c r="AR258" s="2"/>
      <c r="AS258" s="2"/>
      <c r="AT258" s="2"/>
      <c r="AW258" s="2"/>
      <c r="AX258" s="2"/>
      <c r="AY258" s="2"/>
    </row>
    <row r="259" spans="8:51" x14ac:dyDescent="0.25">
      <c r="H259" s="10">
        <v>1.0827</v>
      </c>
      <c r="I259" s="45">
        <v>7.0800000000000004E-7</v>
      </c>
      <c r="J259" s="45">
        <v>2.5053E-6</v>
      </c>
      <c r="K259" s="45">
        <v>2.5053E-6</v>
      </c>
      <c r="L259" s="11"/>
      <c r="M259" s="11">
        <v>1.0822000000000001</v>
      </c>
      <c r="N259" s="45">
        <v>2.255E-6</v>
      </c>
      <c r="O259" s="45">
        <v>7.9795000000000004E-6</v>
      </c>
      <c r="P259" s="45">
        <v>7.9795000000000004E-6</v>
      </c>
      <c r="Q259" s="11"/>
      <c r="R259" s="11">
        <v>1.083</v>
      </c>
      <c r="S259" s="45">
        <v>-5.2799999999999996E-7</v>
      </c>
      <c r="T259" s="45">
        <v>-1.8684E-6</v>
      </c>
      <c r="U259" s="45">
        <v>1.8684E-6</v>
      </c>
      <c r="V259" s="11"/>
      <c r="W259" s="11">
        <v>1.0789</v>
      </c>
      <c r="X259" s="45">
        <v>1.364E-5</v>
      </c>
      <c r="Y259" s="45">
        <v>4.8266000000000002E-5</v>
      </c>
      <c r="Z259" s="46">
        <v>4.8266000000000002E-5</v>
      </c>
      <c r="AC259" s="2"/>
      <c r="AD259" s="2"/>
      <c r="AE259" s="2"/>
      <c r="AH259" s="2"/>
      <c r="AI259" s="2"/>
      <c r="AJ259" s="2"/>
      <c r="AM259" s="2"/>
      <c r="AN259" s="2"/>
      <c r="AO259" s="2"/>
      <c r="AR259" s="2"/>
      <c r="AS259" s="2"/>
      <c r="AT259" s="2"/>
      <c r="AW259" s="2"/>
      <c r="AX259" s="2"/>
      <c r="AY259" s="2"/>
    </row>
    <row r="260" spans="8:51" x14ac:dyDescent="0.25">
      <c r="H260" s="10">
        <v>1.0825</v>
      </c>
      <c r="I260" s="45">
        <v>6.8360000000000001E-7</v>
      </c>
      <c r="J260" s="45">
        <v>2.419E-6</v>
      </c>
      <c r="K260" s="45">
        <v>2.419E-6</v>
      </c>
      <c r="L260" s="11"/>
      <c r="M260" s="11">
        <v>1.0821000000000001</v>
      </c>
      <c r="N260" s="45">
        <v>2.1299999999999999E-6</v>
      </c>
      <c r="O260" s="45">
        <v>7.5371999999999996E-6</v>
      </c>
      <c r="P260" s="45">
        <v>7.5371999999999996E-6</v>
      </c>
      <c r="Q260" s="11"/>
      <c r="R260" s="11">
        <v>1.0829</v>
      </c>
      <c r="S260" s="45">
        <v>-5.3710000000000001E-7</v>
      </c>
      <c r="T260" s="45">
        <v>-1.9006000000000001E-6</v>
      </c>
      <c r="U260" s="45">
        <v>1.9006000000000001E-6</v>
      </c>
      <c r="V260" s="11"/>
      <c r="W260" s="11">
        <v>1.0788</v>
      </c>
      <c r="X260" s="45">
        <v>1.3540000000000001E-5</v>
      </c>
      <c r="Y260" s="45">
        <v>4.7911999999999998E-5</v>
      </c>
      <c r="Z260" s="46">
        <v>4.7911999999999998E-5</v>
      </c>
      <c r="AC260" s="2"/>
      <c r="AD260" s="2"/>
      <c r="AE260" s="2"/>
      <c r="AH260" s="2"/>
      <c r="AI260" s="2"/>
      <c r="AJ260" s="2"/>
      <c r="AM260" s="2"/>
      <c r="AN260" s="2"/>
      <c r="AO260" s="2"/>
      <c r="AR260" s="2"/>
      <c r="AS260" s="2"/>
      <c r="AT260" s="2"/>
      <c r="AW260" s="2"/>
      <c r="AX260" s="2"/>
      <c r="AY260" s="2"/>
    </row>
    <row r="261" spans="8:51" x14ac:dyDescent="0.25">
      <c r="H261" s="10">
        <v>1.0824</v>
      </c>
      <c r="I261" s="45">
        <v>6.5919999999999997E-7</v>
      </c>
      <c r="J261" s="45">
        <v>2.3325999999999999E-6</v>
      </c>
      <c r="K261" s="45">
        <v>2.3325999999999999E-6</v>
      </c>
      <c r="L261" s="11"/>
      <c r="M261" s="11">
        <v>1.0820000000000001</v>
      </c>
      <c r="N261" s="45">
        <v>2.0109999999999999E-6</v>
      </c>
      <c r="O261" s="45">
        <v>7.1161000000000004E-6</v>
      </c>
      <c r="P261" s="45">
        <v>7.1161000000000004E-6</v>
      </c>
      <c r="Q261" s="11"/>
      <c r="R261" s="11">
        <v>1.0827</v>
      </c>
      <c r="S261" s="45">
        <v>-5.4320000000000005E-7</v>
      </c>
      <c r="T261" s="45">
        <v>-1.9222E-6</v>
      </c>
      <c r="U261" s="45">
        <v>1.9222E-6</v>
      </c>
      <c r="V261" s="11"/>
      <c r="W261" s="11">
        <v>1.0787</v>
      </c>
      <c r="X261" s="45">
        <v>1.346E-5</v>
      </c>
      <c r="Y261" s="45">
        <v>4.7629000000000001E-5</v>
      </c>
      <c r="Z261" s="46">
        <v>4.7629000000000001E-5</v>
      </c>
      <c r="AC261" s="2"/>
      <c r="AD261" s="2"/>
      <c r="AE261" s="2"/>
      <c r="AH261" s="2"/>
      <c r="AI261" s="2"/>
      <c r="AJ261" s="2"/>
      <c r="AM261" s="2"/>
      <c r="AN261" s="2"/>
      <c r="AO261" s="2"/>
      <c r="AR261" s="2"/>
      <c r="AS261" s="2"/>
      <c r="AT261" s="2"/>
      <c r="AW261" s="2"/>
      <c r="AX261" s="2"/>
      <c r="AY261" s="2"/>
    </row>
    <row r="262" spans="8:51" x14ac:dyDescent="0.25">
      <c r="H262" s="10">
        <v>1.0822000000000001</v>
      </c>
      <c r="I262" s="45">
        <v>6.3779999999999995E-7</v>
      </c>
      <c r="J262" s="45">
        <v>2.2568999999999999E-6</v>
      </c>
      <c r="K262" s="45">
        <v>2.2568999999999999E-6</v>
      </c>
      <c r="L262" s="11"/>
      <c r="M262" s="11">
        <v>1.0819000000000001</v>
      </c>
      <c r="N262" s="45">
        <v>1.883E-6</v>
      </c>
      <c r="O262" s="45">
        <v>6.6630999999999998E-6</v>
      </c>
      <c r="P262" s="45">
        <v>6.6630999999999998E-6</v>
      </c>
      <c r="Q262" s="11"/>
      <c r="R262" s="11">
        <v>1.0826</v>
      </c>
      <c r="S262" s="45">
        <v>-5.4929999999999998E-7</v>
      </c>
      <c r="T262" s="45">
        <v>-1.9437000000000001E-6</v>
      </c>
      <c r="U262" s="45">
        <v>1.9437000000000001E-6</v>
      </c>
      <c r="V262" s="11"/>
      <c r="W262" s="11">
        <v>1.0786</v>
      </c>
      <c r="X262" s="45">
        <v>1.3360000000000001E-5</v>
      </c>
      <c r="Y262" s="45">
        <v>4.7274999999999997E-5</v>
      </c>
      <c r="Z262" s="46">
        <v>4.7274999999999997E-5</v>
      </c>
      <c r="AC262" s="2"/>
      <c r="AD262" s="2"/>
      <c r="AE262" s="2"/>
      <c r="AH262" s="2"/>
      <c r="AI262" s="2"/>
      <c r="AJ262" s="2"/>
      <c r="AM262" s="2"/>
      <c r="AN262" s="2"/>
      <c r="AO262" s="2"/>
      <c r="AR262" s="2"/>
      <c r="AS262" s="2"/>
      <c r="AT262" s="2"/>
      <c r="AW262" s="2"/>
      <c r="AX262" s="2"/>
      <c r="AY262" s="2"/>
    </row>
    <row r="263" spans="8:51" x14ac:dyDescent="0.25">
      <c r="H263" s="10">
        <v>1.0821000000000001</v>
      </c>
      <c r="I263" s="45">
        <v>6.1040000000000001E-7</v>
      </c>
      <c r="J263" s="45">
        <v>2.1598999999999999E-6</v>
      </c>
      <c r="K263" s="45">
        <v>2.1598999999999999E-6</v>
      </c>
      <c r="L263" s="11"/>
      <c r="M263" s="11">
        <v>1.0818000000000001</v>
      </c>
      <c r="N263" s="45">
        <v>1.761E-6</v>
      </c>
      <c r="O263" s="45">
        <v>6.2314000000000002E-6</v>
      </c>
      <c r="P263" s="45">
        <v>6.2314000000000002E-6</v>
      </c>
      <c r="Q263" s="11"/>
      <c r="R263" s="11">
        <v>1.0824</v>
      </c>
      <c r="S263" s="45">
        <v>-5.5850000000000003E-7</v>
      </c>
      <c r="T263" s="45">
        <v>-1.9763E-6</v>
      </c>
      <c r="U263" s="45">
        <v>1.9763E-6</v>
      </c>
      <c r="V263" s="11"/>
      <c r="W263" s="11">
        <v>1.0784</v>
      </c>
      <c r="X263" s="45">
        <v>1.327E-5</v>
      </c>
      <c r="Y263" s="45">
        <v>4.6956999999999998E-5</v>
      </c>
      <c r="Z263" s="46">
        <v>4.6956999999999998E-5</v>
      </c>
      <c r="AC263" s="2"/>
      <c r="AD263" s="2"/>
      <c r="AE263" s="2"/>
      <c r="AH263" s="2"/>
      <c r="AI263" s="2"/>
      <c r="AJ263" s="2"/>
      <c r="AM263" s="2"/>
      <c r="AN263" s="2"/>
      <c r="AO263" s="2"/>
      <c r="AR263" s="2"/>
      <c r="AS263" s="2"/>
      <c r="AT263" s="2"/>
      <c r="AW263" s="2"/>
      <c r="AX263" s="2"/>
      <c r="AY263" s="2"/>
    </row>
    <row r="264" spans="8:51" x14ac:dyDescent="0.25">
      <c r="H264" s="10">
        <v>1.0819000000000001</v>
      </c>
      <c r="I264" s="45">
        <v>5.9200000000000001E-7</v>
      </c>
      <c r="J264" s="45">
        <v>2.0947999999999998E-6</v>
      </c>
      <c r="K264" s="45">
        <v>2.0947999999999998E-6</v>
      </c>
      <c r="L264" s="11"/>
      <c r="M264" s="11">
        <v>1.0815999999999999</v>
      </c>
      <c r="N264" s="45">
        <v>1.6419999999999999E-6</v>
      </c>
      <c r="O264" s="45">
        <v>5.8103000000000001E-6</v>
      </c>
      <c r="P264" s="45">
        <v>5.8103000000000001E-6</v>
      </c>
      <c r="Q264" s="11"/>
      <c r="R264" s="11">
        <v>1.0823</v>
      </c>
      <c r="S264" s="45">
        <v>-5.6459999999999996E-7</v>
      </c>
      <c r="T264" s="45">
        <v>-1.9979E-6</v>
      </c>
      <c r="U264" s="45">
        <v>1.9979E-6</v>
      </c>
      <c r="V264" s="11"/>
      <c r="W264" s="11">
        <v>1.0783</v>
      </c>
      <c r="X264" s="45">
        <v>1.3169999999999999E-5</v>
      </c>
      <c r="Y264" s="45">
        <v>4.6603000000000001E-5</v>
      </c>
      <c r="Z264" s="46">
        <v>4.6603000000000001E-5</v>
      </c>
      <c r="AC264" s="2"/>
      <c r="AD264" s="2"/>
      <c r="AE264" s="2"/>
      <c r="AH264" s="2"/>
      <c r="AI264" s="2"/>
      <c r="AJ264" s="2"/>
      <c r="AM264" s="2"/>
      <c r="AN264" s="2"/>
      <c r="AO264" s="2"/>
      <c r="AR264" s="2"/>
      <c r="AS264" s="2"/>
      <c r="AT264" s="2"/>
      <c r="AW264" s="2"/>
      <c r="AX264" s="2"/>
      <c r="AY264" s="2"/>
    </row>
    <row r="265" spans="8:51" x14ac:dyDescent="0.25">
      <c r="H265" s="10">
        <v>1.0818000000000001</v>
      </c>
      <c r="I265" s="45">
        <v>5.6759999999999997E-7</v>
      </c>
      <c r="J265" s="45">
        <v>2.0084999999999999E-6</v>
      </c>
      <c r="K265" s="45">
        <v>2.0084999999999999E-6</v>
      </c>
      <c r="L265" s="11"/>
      <c r="M265" s="11">
        <v>1.0814999999999999</v>
      </c>
      <c r="N265" s="45">
        <v>1.5230000000000001E-6</v>
      </c>
      <c r="O265" s="45">
        <v>5.3892E-6</v>
      </c>
      <c r="P265" s="45">
        <v>5.3892E-6</v>
      </c>
      <c r="Q265" s="11"/>
      <c r="R265" s="11">
        <v>1.0821000000000001</v>
      </c>
      <c r="S265" s="45">
        <v>-5.7370000000000001E-7</v>
      </c>
      <c r="T265" s="45">
        <v>-2.0300999999999998E-6</v>
      </c>
      <c r="U265" s="45">
        <v>2.0300999999999998E-6</v>
      </c>
      <c r="V265" s="11"/>
      <c r="W265" s="11">
        <v>1.0782</v>
      </c>
      <c r="X265" s="45">
        <v>1.309E-5</v>
      </c>
      <c r="Y265" s="45">
        <v>4.6319999999999997E-5</v>
      </c>
      <c r="Z265" s="46">
        <v>4.6319999999999997E-5</v>
      </c>
      <c r="AC265" s="2"/>
      <c r="AD265" s="2"/>
      <c r="AE265" s="2"/>
      <c r="AH265" s="2"/>
      <c r="AI265" s="2"/>
      <c r="AJ265" s="2"/>
      <c r="AM265" s="2"/>
      <c r="AN265" s="2"/>
      <c r="AO265" s="2"/>
      <c r="AR265" s="2"/>
      <c r="AS265" s="2"/>
      <c r="AT265" s="2"/>
      <c r="AW265" s="2"/>
      <c r="AX265" s="2"/>
      <c r="AY265" s="2"/>
    </row>
    <row r="266" spans="8:51" x14ac:dyDescent="0.25">
      <c r="H266" s="10">
        <v>1.0817000000000001</v>
      </c>
      <c r="I266" s="45">
        <v>5.4320000000000005E-7</v>
      </c>
      <c r="J266" s="45">
        <v>1.9222E-6</v>
      </c>
      <c r="K266" s="45">
        <v>1.9222E-6</v>
      </c>
      <c r="L266" s="11"/>
      <c r="M266" s="11">
        <v>1.0813999999999999</v>
      </c>
      <c r="N266" s="45">
        <v>1.401E-6</v>
      </c>
      <c r="O266" s="45">
        <v>4.9575000000000004E-6</v>
      </c>
      <c r="P266" s="45">
        <v>4.9575000000000004E-6</v>
      </c>
      <c r="Q266" s="11"/>
      <c r="R266" s="11">
        <v>1.0820000000000001</v>
      </c>
      <c r="S266" s="45">
        <v>-5.7980000000000004E-7</v>
      </c>
      <c r="T266" s="45">
        <v>-2.0517000000000002E-6</v>
      </c>
      <c r="U266" s="45">
        <v>2.0517000000000002E-6</v>
      </c>
      <c r="V266" s="11"/>
      <c r="W266" s="11">
        <v>1.0780000000000001</v>
      </c>
      <c r="X266" s="45">
        <v>1.2999999999999999E-5</v>
      </c>
      <c r="Y266" s="45">
        <v>4.6001000000000002E-5</v>
      </c>
      <c r="Z266" s="46">
        <v>4.6001000000000002E-5</v>
      </c>
      <c r="AC266" s="2"/>
      <c r="AD266" s="2"/>
      <c r="AE266" s="2"/>
      <c r="AH266" s="2"/>
      <c r="AI266" s="2"/>
      <c r="AJ266" s="2"/>
      <c r="AM266" s="2"/>
      <c r="AN266" s="2"/>
      <c r="AO266" s="2"/>
      <c r="AR266" s="2"/>
      <c r="AS266" s="2"/>
      <c r="AT266" s="2"/>
      <c r="AW266" s="2"/>
      <c r="AX266" s="2"/>
      <c r="AY266" s="2"/>
    </row>
    <row r="267" spans="8:51" x14ac:dyDescent="0.25">
      <c r="H267" s="10">
        <v>1.0814999999999999</v>
      </c>
      <c r="I267" s="45">
        <v>5.2190000000000003E-7</v>
      </c>
      <c r="J267" s="45">
        <v>1.8468E-6</v>
      </c>
      <c r="K267" s="45">
        <v>1.8468E-6</v>
      </c>
      <c r="L267" s="11"/>
      <c r="M267" s="11">
        <v>1.0812999999999999</v>
      </c>
      <c r="N267" s="45">
        <v>1.285E-6</v>
      </c>
      <c r="O267" s="45">
        <v>4.5471000000000001E-6</v>
      </c>
      <c r="P267" s="45">
        <v>4.5471000000000001E-6</v>
      </c>
      <c r="Q267" s="11"/>
      <c r="R267" s="11">
        <v>1.0818000000000001</v>
      </c>
      <c r="S267" s="45">
        <v>-5.8589999999999997E-7</v>
      </c>
      <c r="T267" s="45">
        <v>-2.0731999999999999E-6</v>
      </c>
      <c r="U267" s="45">
        <v>2.0731999999999999E-6</v>
      </c>
      <c r="V267" s="11"/>
      <c r="W267" s="11">
        <v>1.0779000000000001</v>
      </c>
      <c r="X267" s="45">
        <v>1.292E-5</v>
      </c>
      <c r="Y267" s="45">
        <v>4.5717999999999998E-5</v>
      </c>
      <c r="Z267" s="46">
        <v>4.5717999999999998E-5</v>
      </c>
      <c r="AC267" s="2"/>
      <c r="AD267" s="2"/>
      <c r="AE267" s="2"/>
      <c r="AH267" s="2"/>
      <c r="AI267" s="2"/>
      <c r="AJ267" s="2"/>
      <c r="AM267" s="2"/>
      <c r="AN267" s="2"/>
      <c r="AO267" s="2"/>
      <c r="AR267" s="2"/>
      <c r="AS267" s="2"/>
      <c r="AT267" s="2"/>
      <c r="AW267" s="2"/>
      <c r="AX267" s="2"/>
      <c r="AY267" s="2"/>
    </row>
    <row r="268" spans="8:51" x14ac:dyDescent="0.25">
      <c r="H268" s="10">
        <v>1.0813999999999999</v>
      </c>
      <c r="I268" s="45">
        <v>5.0050000000000001E-7</v>
      </c>
      <c r="J268" s="45">
        <v>1.7711000000000001E-6</v>
      </c>
      <c r="K268" s="45">
        <v>1.7711000000000001E-6</v>
      </c>
      <c r="L268" s="11"/>
      <c r="M268" s="11">
        <v>1.0811999999999999</v>
      </c>
      <c r="N268" s="45">
        <v>1.1659999999999999E-6</v>
      </c>
      <c r="O268" s="45">
        <v>4.126E-6</v>
      </c>
      <c r="P268" s="45">
        <v>4.126E-6</v>
      </c>
      <c r="Q268" s="11"/>
      <c r="R268" s="11">
        <v>1.0817000000000001</v>
      </c>
      <c r="S268" s="45">
        <v>-5.8899999999999999E-7</v>
      </c>
      <c r="T268" s="45">
        <v>-2.0841999999999999E-6</v>
      </c>
      <c r="U268" s="45">
        <v>2.0841999999999999E-6</v>
      </c>
      <c r="V268" s="11"/>
      <c r="W268" s="11">
        <v>1.0778000000000001</v>
      </c>
      <c r="X268" s="45">
        <v>1.2819999999999999E-5</v>
      </c>
      <c r="Y268" s="45">
        <v>4.5364000000000001E-5</v>
      </c>
      <c r="Z268" s="46">
        <v>4.5364000000000001E-5</v>
      </c>
      <c r="AC268" s="2"/>
      <c r="AD268" s="2"/>
      <c r="AE268" s="2"/>
      <c r="AH268" s="2"/>
      <c r="AI268" s="2"/>
      <c r="AJ268" s="2"/>
      <c r="AM268" s="2"/>
      <c r="AN268" s="2"/>
      <c r="AO268" s="2"/>
      <c r="AR268" s="2"/>
      <c r="AS268" s="2"/>
      <c r="AT268" s="2"/>
      <c r="AW268" s="2"/>
      <c r="AX268" s="2"/>
      <c r="AY268" s="2"/>
    </row>
    <row r="269" spans="8:51" x14ac:dyDescent="0.25">
      <c r="H269" s="10">
        <v>1.0811999999999999</v>
      </c>
      <c r="I269" s="45">
        <v>4.791E-7</v>
      </c>
      <c r="J269" s="45">
        <v>1.6953000000000001E-6</v>
      </c>
      <c r="K269" s="45">
        <v>1.6953000000000001E-6</v>
      </c>
      <c r="L269" s="11"/>
      <c r="M269" s="11">
        <v>1.0810999999999999</v>
      </c>
      <c r="N269" s="45">
        <v>1.0499999999999999E-6</v>
      </c>
      <c r="O269" s="45">
        <v>3.7154999999999998E-6</v>
      </c>
      <c r="P269" s="45">
        <v>3.7154999999999998E-6</v>
      </c>
      <c r="Q269" s="11"/>
      <c r="R269" s="11">
        <v>1.0814999999999999</v>
      </c>
      <c r="S269" s="45">
        <v>-5.9510000000000003E-7</v>
      </c>
      <c r="T269" s="45">
        <v>-2.1057999999999998E-6</v>
      </c>
      <c r="U269" s="45">
        <v>2.1057999999999998E-6</v>
      </c>
      <c r="V269" s="11"/>
      <c r="W269" s="11">
        <v>1.0777000000000001</v>
      </c>
      <c r="X269" s="45">
        <v>1.274E-5</v>
      </c>
      <c r="Y269" s="45">
        <v>4.5080999999999997E-5</v>
      </c>
      <c r="Z269" s="46">
        <v>4.5080999999999997E-5</v>
      </c>
      <c r="AC269" s="2"/>
      <c r="AD269" s="2"/>
      <c r="AE269" s="2"/>
      <c r="AH269" s="2"/>
      <c r="AI269" s="2"/>
      <c r="AJ269" s="2"/>
      <c r="AM269" s="2"/>
      <c r="AN269" s="2"/>
      <c r="AO269" s="2"/>
      <c r="AR269" s="2"/>
      <c r="AS269" s="2"/>
      <c r="AT269" s="2"/>
      <c r="AW269" s="2"/>
      <c r="AX269" s="2"/>
      <c r="AY269" s="2"/>
    </row>
    <row r="270" spans="8:51" x14ac:dyDescent="0.25">
      <c r="H270" s="10">
        <v>1.0810999999999999</v>
      </c>
      <c r="I270" s="45">
        <v>4.5779999999999998E-7</v>
      </c>
      <c r="J270" s="45">
        <v>1.6199999999999999E-6</v>
      </c>
      <c r="K270" s="45">
        <v>1.6199999999999999E-6</v>
      </c>
      <c r="L270" s="11"/>
      <c r="M270" s="11">
        <v>1.0809</v>
      </c>
      <c r="N270" s="45">
        <v>9.3689999999999998E-7</v>
      </c>
      <c r="O270" s="45">
        <v>3.3152999999999998E-6</v>
      </c>
      <c r="P270" s="45">
        <v>3.3152999999999998E-6</v>
      </c>
      <c r="Q270" s="11"/>
      <c r="R270" s="11">
        <v>1.0813999999999999</v>
      </c>
      <c r="S270" s="45">
        <v>-6.0419999999999997E-7</v>
      </c>
      <c r="T270" s="45">
        <v>-2.1380000000000001E-6</v>
      </c>
      <c r="U270" s="45">
        <v>2.1380000000000001E-6</v>
      </c>
      <c r="V270" s="11"/>
      <c r="W270" s="11">
        <v>1.0774999999999999</v>
      </c>
      <c r="X270" s="45">
        <v>1.2649999999999999E-5</v>
      </c>
      <c r="Y270" s="45">
        <v>4.4762999999999998E-5</v>
      </c>
      <c r="Z270" s="46">
        <v>4.4762999999999998E-5</v>
      </c>
      <c r="AC270" s="2"/>
      <c r="AD270" s="2"/>
      <c r="AE270" s="2"/>
      <c r="AH270" s="2"/>
      <c r="AI270" s="2"/>
      <c r="AJ270" s="2"/>
      <c r="AM270" s="2"/>
      <c r="AN270" s="2"/>
      <c r="AO270" s="2"/>
      <c r="AR270" s="2"/>
      <c r="AS270" s="2"/>
      <c r="AT270" s="2"/>
      <c r="AW270" s="2"/>
      <c r="AX270" s="2"/>
      <c r="AY270" s="2"/>
    </row>
    <row r="271" spans="8:51" x14ac:dyDescent="0.25">
      <c r="H271" s="10">
        <v>1.0809</v>
      </c>
      <c r="I271" s="45">
        <v>4.3949999999999998E-7</v>
      </c>
      <c r="J271" s="45">
        <v>1.5551999999999999E-6</v>
      </c>
      <c r="K271" s="45">
        <v>1.5551999999999999E-6</v>
      </c>
      <c r="L271" s="11"/>
      <c r="M271" s="11">
        <v>1.0808</v>
      </c>
      <c r="N271" s="45">
        <v>8.2090000000000005E-7</v>
      </c>
      <c r="O271" s="45">
        <v>2.9048000000000001E-6</v>
      </c>
      <c r="P271" s="45">
        <v>2.9048000000000001E-6</v>
      </c>
      <c r="Q271" s="11"/>
      <c r="R271" s="11">
        <v>1.0811999999999999</v>
      </c>
      <c r="S271" s="45">
        <v>-6.0729999999999999E-7</v>
      </c>
      <c r="T271" s="45">
        <v>-2.1490000000000001E-6</v>
      </c>
      <c r="U271" s="45">
        <v>2.1490000000000001E-6</v>
      </c>
      <c r="V271" s="11"/>
      <c r="W271" s="11">
        <v>1.0773999999999999</v>
      </c>
      <c r="X271" s="45">
        <v>1.256E-5</v>
      </c>
      <c r="Y271" s="45">
        <v>4.4443999999999997E-5</v>
      </c>
      <c r="Z271" s="46">
        <v>4.4443999999999997E-5</v>
      </c>
      <c r="AC271" s="2"/>
      <c r="AD271" s="2"/>
      <c r="AE271" s="2"/>
      <c r="AH271" s="2"/>
      <c r="AI271" s="2"/>
      <c r="AJ271" s="2"/>
      <c r="AM271" s="2"/>
      <c r="AN271" s="2"/>
      <c r="AO271" s="2"/>
      <c r="AR271" s="2"/>
      <c r="AS271" s="2"/>
      <c r="AT271" s="2"/>
      <c r="AW271" s="2"/>
      <c r="AX271" s="2"/>
      <c r="AY271" s="2"/>
    </row>
    <row r="272" spans="8:51" x14ac:dyDescent="0.25">
      <c r="H272" s="10">
        <v>1.0808</v>
      </c>
      <c r="I272" s="45">
        <v>4.1810000000000002E-7</v>
      </c>
      <c r="J272" s="45">
        <v>1.4795E-6</v>
      </c>
      <c r="K272" s="45">
        <v>1.4795E-6</v>
      </c>
      <c r="L272" s="11"/>
      <c r="M272" s="11">
        <v>1.0807</v>
      </c>
      <c r="N272" s="45">
        <v>7.0500000000000003E-7</v>
      </c>
      <c r="O272" s="45">
        <v>2.4947E-6</v>
      </c>
      <c r="P272" s="45">
        <v>2.4947E-6</v>
      </c>
      <c r="Q272" s="11"/>
      <c r="R272" s="11">
        <v>1.0810999999999999</v>
      </c>
      <c r="S272" s="45">
        <v>-6.1650000000000005E-7</v>
      </c>
      <c r="T272" s="45">
        <v>-2.1815000000000002E-6</v>
      </c>
      <c r="U272" s="45">
        <v>2.1815000000000002E-6</v>
      </c>
      <c r="V272" s="11"/>
      <c r="W272" s="11">
        <v>1.0772999999999999</v>
      </c>
      <c r="X272" s="45">
        <v>1.2480000000000001E-5</v>
      </c>
      <c r="Y272" s="45">
        <v>4.4161E-5</v>
      </c>
      <c r="Z272" s="46">
        <v>4.4161E-5</v>
      </c>
      <c r="AC272" s="2"/>
      <c r="AD272" s="2"/>
      <c r="AE272" s="2"/>
      <c r="AH272" s="2"/>
      <c r="AI272" s="2"/>
      <c r="AJ272" s="2"/>
      <c r="AM272" s="2"/>
      <c r="AN272" s="2"/>
      <c r="AO272" s="2"/>
      <c r="AR272" s="2"/>
      <c r="AS272" s="2"/>
      <c r="AT272" s="2"/>
      <c r="AW272" s="2"/>
      <c r="AX272" s="2"/>
      <c r="AY272" s="2"/>
    </row>
    <row r="273" spans="8:51" x14ac:dyDescent="0.25">
      <c r="H273" s="10">
        <v>1.0806</v>
      </c>
      <c r="I273" s="45">
        <v>4.0279999999999998E-7</v>
      </c>
      <c r="J273" s="45">
        <v>1.4252999999999999E-6</v>
      </c>
      <c r="K273" s="45">
        <v>1.4252999999999999E-6</v>
      </c>
      <c r="L273" s="11"/>
      <c r="M273" s="11">
        <v>1.0806</v>
      </c>
      <c r="N273" s="45">
        <v>5.9510000000000003E-7</v>
      </c>
      <c r="O273" s="45">
        <v>2.1057999999999998E-6</v>
      </c>
      <c r="P273" s="45">
        <v>2.1057999999999998E-6</v>
      </c>
      <c r="Q273" s="11"/>
      <c r="R273" s="11">
        <v>1.0809</v>
      </c>
      <c r="S273" s="45">
        <v>-6.2259999999999998E-7</v>
      </c>
      <c r="T273" s="45">
        <v>-2.2031000000000001E-6</v>
      </c>
      <c r="U273" s="45">
        <v>2.2031000000000001E-6</v>
      </c>
      <c r="V273" s="11"/>
      <c r="W273" s="11">
        <v>1.0771999999999999</v>
      </c>
      <c r="X273" s="45">
        <v>1.24E-5</v>
      </c>
      <c r="Y273" s="45">
        <v>4.3878000000000002E-5</v>
      </c>
      <c r="Z273" s="46">
        <v>4.3878000000000002E-5</v>
      </c>
      <c r="AC273" s="2"/>
      <c r="AD273" s="2"/>
      <c r="AE273" s="2"/>
      <c r="AH273" s="2"/>
      <c r="AI273" s="2"/>
      <c r="AJ273" s="2"/>
      <c r="AM273" s="2"/>
      <c r="AN273" s="2"/>
      <c r="AO273" s="2"/>
      <c r="AR273" s="2"/>
      <c r="AS273" s="2"/>
      <c r="AT273" s="2"/>
      <c r="AW273" s="2"/>
      <c r="AX273" s="2"/>
      <c r="AY273" s="2"/>
    </row>
    <row r="274" spans="8:51" x14ac:dyDescent="0.25">
      <c r="H274" s="10">
        <v>1.0805</v>
      </c>
      <c r="I274" s="45">
        <v>3.7539999999999999E-7</v>
      </c>
      <c r="J274" s="45">
        <v>1.3284000000000001E-6</v>
      </c>
      <c r="K274" s="45">
        <v>1.3284000000000001E-6</v>
      </c>
      <c r="L274" s="11"/>
      <c r="M274" s="11">
        <v>1.0805</v>
      </c>
      <c r="N274" s="45">
        <v>4.8220000000000002E-7</v>
      </c>
      <c r="O274" s="45">
        <v>1.7063000000000001E-6</v>
      </c>
      <c r="P274" s="45">
        <v>1.7063000000000001E-6</v>
      </c>
      <c r="Q274" s="11"/>
      <c r="R274" s="11">
        <v>1.0808</v>
      </c>
      <c r="S274" s="45">
        <v>-6.2870000000000001E-7</v>
      </c>
      <c r="T274" s="45">
        <v>-2.2247000000000001E-6</v>
      </c>
      <c r="U274" s="45">
        <v>2.2247000000000001E-6</v>
      </c>
      <c r="V274" s="11"/>
      <c r="W274" s="11">
        <v>1.077</v>
      </c>
      <c r="X274" s="45">
        <v>1.2310000000000001E-5</v>
      </c>
      <c r="Y274" s="45">
        <v>4.3560000000000003E-5</v>
      </c>
      <c r="Z274" s="46">
        <v>4.3560000000000003E-5</v>
      </c>
      <c r="AC274" s="2"/>
      <c r="AD274" s="2"/>
      <c r="AE274" s="2"/>
      <c r="AH274" s="2"/>
      <c r="AI274" s="2"/>
      <c r="AJ274" s="2"/>
      <c r="AM274" s="2"/>
      <c r="AN274" s="2"/>
      <c r="AO274" s="2"/>
      <c r="AR274" s="2"/>
      <c r="AS274" s="2"/>
      <c r="AT274" s="2"/>
      <c r="AW274" s="2"/>
      <c r="AX274" s="2"/>
      <c r="AY274" s="2"/>
    </row>
    <row r="275" spans="8:51" x14ac:dyDescent="0.25">
      <c r="H275" s="10">
        <v>1.0803</v>
      </c>
      <c r="I275" s="45">
        <v>3.5709999999999999E-7</v>
      </c>
      <c r="J275" s="45">
        <v>1.2636000000000001E-6</v>
      </c>
      <c r="K275" s="45">
        <v>1.2636000000000001E-6</v>
      </c>
      <c r="L275" s="11"/>
      <c r="M275" s="11">
        <v>1.0803</v>
      </c>
      <c r="N275" s="45">
        <v>3.7230000000000002E-7</v>
      </c>
      <c r="O275" s="45">
        <v>1.3174000000000001E-6</v>
      </c>
      <c r="P275" s="45">
        <v>1.3174000000000001E-6</v>
      </c>
      <c r="Q275" s="11"/>
      <c r="R275" s="11">
        <v>1.0806</v>
      </c>
      <c r="S275" s="45">
        <v>-6.3779999999999995E-7</v>
      </c>
      <c r="T275" s="45">
        <v>-2.2568999999999999E-6</v>
      </c>
      <c r="U275" s="45">
        <v>2.2568999999999999E-6</v>
      </c>
      <c r="V275" s="11"/>
      <c r="W275" s="11">
        <v>1.0769</v>
      </c>
      <c r="X275" s="45">
        <v>1.222E-5</v>
      </c>
      <c r="Y275" s="45">
        <v>4.3241000000000002E-5</v>
      </c>
      <c r="Z275" s="46">
        <v>4.3241000000000002E-5</v>
      </c>
      <c r="AC275" s="2"/>
      <c r="AD275" s="2"/>
      <c r="AE275" s="2"/>
      <c r="AH275" s="2"/>
      <c r="AI275" s="2"/>
      <c r="AJ275" s="2"/>
      <c r="AM275" s="2"/>
      <c r="AN275" s="2"/>
      <c r="AO275" s="2"/>
      <c r="AR275" s="2"/>
      <c r="AS275" s="2"/>
      <c r="AT275" s="2"/>
      <c r="AW275" s="2"/>
      <c r="AX275" s="2"/>
      <c r="AY275" s="2"/>
    </row>
    <row r="276" spans="8:51" x14ac:dyDescent="0.25">
      <c r="H276" s="10">
        <v>1.0802</v>
      </c>
      <c r="I276" s="45">
        <v>3.326E-7</v>
      </c>
      <c r="J276" s="45">
        <v>1.1768999999999999E-6</v>
      </c>
      <c r="K276" s="45">
        <v>1.1768999999999999E-6</v>
      </c>
      <c r="L276" s="11"/>
      <c r="M276" s="11">
        <v>1.0802</v>
      </c>
      <c r="N276" s="45">
        <v>2.5940000000000001E-7</v>
      </c>
      <c r="O276" s="45">
        <v>9.1790999999999999E-7</v>
      </c>
      <c r="P276" s="45">
        <v>9.1790999999999999E-7</v>
      </c>
      <c r="Q276" s="11"/>
      <c r="R276" s="11">
        <v>1.0805</v>
      </c>
      <c r="S276" s="45">
        <v>-6.4700000000000001E-7</v>
      </c>
      <c r="T276" s="45">
        <v>-2.2894999999999998E-6</v>
      </c>
      <c r="U276" s="45">
        <v>2.2894999999999998E-6</v>
      </c>
      <c r="V276" s="11"/>
      <c r="W276" s="11">
        <v>1.0768</v>
      </c>
      <c r="X276" s="45">
        <v>1.2140000000000001E-5</v>
      </c>
      <c r="Y276" s="45">
        <v>4.2957999999999998E-5</v>
      </c>
      <c r="Z276" s="46">
        <v>4.2957999999999998E-5</v>
      </c>
      <c r="AC276" s="2"/>
      <c r="AD276" s="2"/>
      <c r="AE276" s="2"/>
      <c r="AH276" s="2"/>
      <c r="AI276" s="2"/>
      <c r="AJ276" s="2"/>
      <c r="AM276" s="2"/>
      <c r="AN276" s="2"/>
      <c r="AO276" s="2"/>
      <c r="AR276" s="2"/>
      <c r="AS276" s="2"/>
      <c r="AT276" s="2"/>
      <c r="AW276" s="2"/>
      <c r="AX276" s="2"/>
      <c r="AY276" s="2"/>
    </row>
    <row r="277" spans="8:51" x14ac:dyDescent="0.25">
      <c r="H277" s="10">
        <v>1.08</v>
      </c>
      <c r="I277" s="45">
        <v>3.1740000000000002E-7</v>
      </c>
      <c r="J277" s="45">
        <v>1.1231000000000001E-6</v>
      </c>
      <c r="K277" s="45">
        <v>1.1231000000000001E-6</v>
      </c>
      <c r="L277" s="11"/>
      <c r="M277" s="11">
        <v>1.0801000000000001</v>
      </c>
      <c r="N277" s="45">
        <v>1.4950000000000001E-7</v>
      </c>
      <c r="O277" s="45">
        <v>5.2901999999999996E-7</v>
      </c>
      <c r="P277" s="45">
        <v>5.2901999999999996E-7</v>
      </c>
      <c r="Q277" s="11"/>
      <c r="R277" s="11">
        <v>1.0803</v>
      </c>
      <c r="S277" s="45">
        <v>-6.5000000000000002E-7</v>
      </c>
      <c r="T277" s="45">
        <v>-2.3000999999999998E-6</v>
      </c>
      <c r="U277" s="45">
        <v>2.3000999999999998E-6</v>
      </c>
      <c r="V277" s="11"/>
      <c r="W277" s="11">
        <v>1.0766</v>
      </c>
      <c r="X277" s="45">
        <v>1.205E-5</v>
      </c>
      <c r="Y277" s="45">
        <v>4.2639999999999998E-5</v>
      </c>
      <c r="Z277" s="46">
        <v>4.2639999999999998E-5</v>
      </c>
      <c r="AC277" s="2"/>
      <c r="AD277" s="2"/>
      <c r="AE277" s="2"/>
      <c r="AH277" s="2"/>
      <c r="AI277" s="2"/>
      <c r="AJ277" s="2"/>
      <c r="AM277" s="2"/>
      <c r="AN277" s="2"/>
      <c r="AO277" s="2"/>
      <c r="AR277" s="2"/>
      <c r="AS277" s="2"/>
      <c r="AT277" s="2"/>
      <c r="AW277" s="2"/>
      <c r="AX277" s="2"/>
      <c r="AY277" s="2"/>
    </row>
    <row r="278" spans="8:51" x14ac:dyDescent="0.25">
      <c r="H278" s="10">
        <v>1.0799000000000001</v>
      </c>
      <c r="I278" s="45">
        <v>2.8990000000000002E-7</v>
      </c>
      <c r="J278" s="45">
        <v>1.0258E-6</v>
      </c>
      <c r="K278" s="45">
        <v>1.0258E-6</v>
      </c>
      <c r="L278" s="11"/>
      <c r="M278" s="11">
        <v>1.08</v>
      </c>
      <c r="N278" s="45">
        <v>3.9669999999999997E-8</v>
      </c>
      <c r="O278" s="45">
        <v>1.4037999999999999E-7</v>
      </c>
      <c r="P278" s="45">
        <v>1.4037999999999999E-7</v>
      </c>
      <c r="Q278" s="11"/>
      <c r="R278" s="11">
        <v>1.0802</v>
      </c>
      <c r="S278" s="45">
        <v>-6.5919999999999997E-7</v>
      </c>
      <c r="T278" s="45">
        <v>-2.3325999999999999E-6</v>
      </c>
      <c r="U278" s="45">
        <v>2.3325999999999999E-6</v>
      </c>
      <c r="V278" s="11"/>
      <c r="W278" s="11">
        <v>1.0765</v>
      </c>
      <c r="X278" s="45">
        <v>1.1970000000000001E-5</v>
      </c>
      <c r="Y278" s="45">
        <v>4.2357000000000001E-5</v>
      </c>
      <c r="Z278" s="46">
        <v>4.2357000000000001E-5</v>
      </c>
      <c r="AC278" s="2"/>
      <c r="AD278" s="2"/>
      <c r="AE278" s="2"/>
      <c r="AH278" s="2"/>
      <c r="AI278" s="2"/>
      <c r="AJ278" s="2"/>
      <c r="AM278" s="2"/>
      <c r="AN278" s="2"/>
      <c r="AO278" s="2"/>
      <c r="AR278" s="2"/>
      <c r="AS278" s="2"/>
      <c r="AT278" s="2"/>
      <c r="AW278" s="2"/>
      <c r="AX278" s="2"/>
      <c r="AY278" s="2"/>
    </row>
    <row r="279" spans="8:51" x14ac:dyDescent="0.25">
      <c r="H279" s="10">
        <v>1.0797000000000001</v>
      </c>
      <c r="I279" s="45">
        <v>2.8990000000000002E-7</v>
      </c>
      <c r="J279" s="45">
        <v>1.0258E-6</v>
      </c>
      <c r="K279" s="45">
        <v>1.0258E-6</v>
      </c>
      <c r="L279" s="11"/>
      <c r="M279" s="11">
        <v>1.0798000000000001</v>
      </c>
      <c r="N279" s="45">
        <v>-5.4930000000000003E-8</v>
      </c>
      <c r="O279" s="45">
        <v>-1.9437000000000001E-7</v>
      </c>
      <c r="P279" s="45">
        <v>1.9437000000000001E-7</v>
      </c>
      <c r="Q279" s="11"/>
      <c r="R279" s="11">
        <v>1.08</v>
      </c>
      <c r="S279" s="45">
        <v>-6.4700000000000001E-7</v>
      </c>
      <c r="T279" s="45">
        <v>-2.2894999999999998E-6</v>
      </c>
      <c r="U279" s="45">
        <v>2.2894999999999998E-6</v>
      </c>
      <c r="V279" s="11"/>
      <c r="W279" s="11">
        <v>1.0764</v>
      </c>
      <c r="X279" s="45">
        <v>1.19E-5</v>
      </c>
      <c r="Y279" s="45">
        <v>4.2109E-5</v>
      </c>
      <c r="Z279" s="46">
        <v>4.2109E-5</v>
      </c>
      <c r="AC279" s="2"/>
      <c r="AD279" s="2"/>
      <c r="AE279" s="2"/>
      <c r="AH279" s="2"/>
      <c r="AI279" s="2"/>
      <c r="AJ279" s="2"/>
      <c r="AM279" s="2"/>
      <c r="AN279" s="2"/>
      <c r="AO279" s="2"/>
      <c r="AR279" s="2"/>
      <c r="AS279" s="2"/>
      <c r="AT279" s="2"/>
      <c r="AW279" s="2"/>
      <c r="AX279" s="2"/>
      <c r="AY279" s="2"/>
    </row>
    <row r="280" spans="8:51" x14ac:dyDescent="0.25">
      <c r="H280" s="10">
        <v>1.0795999999999999</v>
      </c>
      <c r="I280" s="45">
        <v>2.6549999999999999E-7</v>
      </c>
      <c r="J280" s="45">
        <v>9.3949E-7</v>
      </c>
      <c r="K280" s="45">
        <v>9.3949E-7</v>
      </c>
      <c r="L280" s="11"/>
      <c r="M280" s="11">
        <v>1.0797000000000001</v>
      </c>
      <c r="N280" s="45">
        <v>-1.6479999999999999E-7</v>
      </c>
      <c r="O280" s="45">
        <v>-5.8316000000000004E-7</v>
      </c>
      <c r="P280" s="45">
        <v>5.8316000000000004E-7</v>
      </c>
      <c r="Q280" s="11"/>
      <c r="R280" s="11">
        <v>1.0799000000000001</v>
      </c>
      <c r="S280" s="45">
        <v>-6.5919999999999997E-7</v>
      </c>
      <c r="T280" s="45">
        <v>-2.3325999999999999E-6</v>
      </c>
      <c r="U280" s="45">
        <v>2.3325999999999999E-6</v>
      </c>
      <c r="V280" s="11"/>
      <c r="W280" s="11">
        <v>1.0763</v>
      </c>
      <c r="X280" s="45">
        <v>1.182E-5</v>
      </c>
      <c r="Y280" s="45">
        <v>4.1826000000000002E-5</v>
      </c>
      <c r="Z280" s="46">
        <v>4.1826000000000002E-5</v>
      </c>
      <c r="AC280" s="2"/>
      <c r="AD280" s="2"/>
      <c r="AE280" s="2"/>
      <c r="AH280" s="2"/>
      <c r="AI280" s="2"/>
      <c r="AJ280" s="2"/>
      <c r="AM280" s="2"/>
      <c r="AN280" s="2"/>
      <c r="AO280" s="2"/>
      <c r="AR280" s="2"/>
      <c r="AS280" s="2"/>
      <c r="AT280" s="2"/>
      <c r="AW280" s="2"/>
      <c r="AX280" s="2"/>
      <c r="AY280" s="2"/>
    </row>
    <row r="281" spans="8:51" x14ac:dyDescent="0.25">
      <c r="H281" s="10">
        <v>1.0794999999999999</v>
      </c>
      <c r="I281" s="45">
        <v>2.4410000000000002E-7</v>
      </c>
      <c r="J281" s="45">
        <v>8.6377000000000001E-7</v>
      </c>
      <c r="K281" s="45">
        <v>8.6377000000000001E-7</v>
      </c>
      <c r="L281" s="11"/>
      <c r="M281" s="11">
        <v>1.0795999999999999</v>
      </c>
      <c r="N281" s="45">
        <v>-2.6860000000000001E-7</v>
      </c>
      <c r="O281" s="45">
        <v>-9.5046E-7</v>
      </c>
      <c r="P281" s="45">
        <v>9.5046E-7</v>
      </c>
      <c r="Q281" s="11"/>
      <c r="R281" s="11">
        <v>1.0797000000000001</v>
      </c>
      <c r="S281" s="45">
        <v>-6.6530000000000001E-7</v>
      </c>
      <c r="T281" s="45">
        <v>-2.3541999999999998E-6</v>
      </c>
      <c r="U281" s="45">
        <v>2.3541999999999998E-6</v>
      </c>
      <c r="V281" s="11"/>
      <c r="W281" s="11">
        <v>1.0761000000000001</v>
      </c>
      <c r="X281" s="45">
        <v>1.173E-5</v>
      </c>
      <c r="Y281" s="45">
        <v>4.1507000000000001E-5</v>
      </c>
      <c r="Z281" s="46">
        <v>4.1507000000000001E-5</v>
      </c>
      <c r="AC281" s="2"/>
      <c r="AD281" s="2"/>
      <c r="AE281" s="2"/>
      <c r="AH281" s="2"/>
      <c r="AI281" s="2"/>
      <c r="AJ281" s="2"/>
      <c r="AM281" s="2"/>
      <c r="AN281" s="2"/>
      <c r="AO281" s="2"/>
      <c r="AR281" s="2"/>
      <c r="AS281" s="2"/>
      <c r="AT281" s="2"/>
      <c r="AW281" s="2"/>
      <c r="AX281" s="2"/>
      <c r="AY281" s="2"/>
    </row>
    <row r="282" spans="8:51" x14ac:dyDescent="0.25">
      <c r="H282" s="10">
        <v>1.0792999999999999</v>
      </c>
      <c r="I282" s="45">
        <v>2.2889999999999999E-7</v>
      </c>
      <c r="J282" s="45">
        <v>8.0997999999999995E-7</v>
      </c>
      <c r="K282" s="45">
        <v>8.0997999999999995E-7</v>
      </c>
      <c r="L282" s="11"/>
      <c r="M282" s="11">
        <v>1.0794999999999999</v>
      </c>
      <c r="N282" s="45">
        <v>-3.784E-7</v>
      </c>
      <c r="O282" s="45">
        <v>-1.339E-6</v>
      </c>
      <c r="P282" s="45">
        <v>1.339E-6</v>
      </c>
      <c r="Q282" s="11"/>
      <c r="R282" s="11">
        <v>1.0795999999999999</v>
      </c>
      <c r="S282" s="45">
        <v>-6.7439999999999995E-7</v>
      </c>
      <c r="T282" s="45">
        <v>-2.3864000000000001E-6</v>
      </c>
      <c r="U282" s="45">
        <v>2.3864000000000001E-6</v>
      </c>
      <c r="V282" s="11"/>
      <c r="W282" s="11">
        <v>1.0760000000000001</v>
      </c>
      <c r="X282" s="45">
        <v>1.165E-5</v>
      </c>
      <c r="Y282" s="45">
        <v>4.1223999999999997E-5</v>
      </c>
      <c r="Z282" s="46">
        <v>4.1223999999999997E-5</v>
      </c>
      <c r="AC282" s="2"/>
      <c r="AD282" s="2"/>
      <c r="AE282" s="2"/>
      <c r="AH282" s="2"/>
      <c r="AI282" s="2"/>
      <c r="AJ282" s="2"/>
      <c r="AM282" s="2"/>
      <c r="AN282" s="2"/>
      <c r="AO282" s="2"/>
      <c r="AR282" s="2"/>
      <c r="AS282" s="2"/>
      <c r="AT282" s="2"/>
      <c r="AW282" s="2"/>
      <c r="AX282" s="2"/>
      <c r="AY282" s="2"/>
    </row>
    <row r="283" spans="8:51" x14ac:dyDescent="0.25">
      <c r="H283" s="10">
        <v>1.0791999999999999</v>
      </c>
      <c r="I283" s="45">
        <v>2.0450000000000001E-7</v>
      </c>
      <c r="J283" s="45">
        <v>7.2363999999999999E-7</v>
      </c>
      <c r="K283" s="45">
        <v>7.2363999999999999E-7</v>
      </c>
      <c r="L283" s="11"/>
      <c r="M283" s="11">
        <v>1.0793999999999999</v>
      </c>
      <c r="N283" s="45">
        <v>-4.8520000000000003E-7</v>
      </c>
      <c r="O283" s="45">
        <v>-1.7169E-6</v>
      </c>
      <c r="P283" s="45">
        <v>1.7169E-6</v>
      </c>
      <c r="Q283" s="11"/>
      <c r="R283" s="11">
        <v>1.0793999999999999</v>
      </c>
      <c r="S283" s="45">
        <v>-6.8049999999999999E-7</v>
      </c>
      <c r="T283" s="45">
        <v>-2.4080000000000001E-6</v>
      </c>
      <c r="U283" s="45">
        <v>2.4080000000000001E-6</v>
      </c>
      <c r="V283" s="11"/>
      <c r="W283" s="11">
        <v>1.0759000000000001</v>
      </c>
      <c r="X283" s="45">
        <v>1.1569999999999999E-5</v>
      </c>
      <c r="Y283" s="45">
        <v>4.0941E-5</v>
      </c>
      <c r="Z283" s="46">
        <v>4.0941E-5</v>
      </c>
      <c r="AC283" s="2"/>
      <c r="AD283" s="2"/>
      <c r="AE283" s="2"/>
      <c r="AH283" s="2"/>
      <c r="AI283" s="2"/>
      <c r="AJ283" s="2"/>
      <c r="AM283" s="2"/>
      <c r="AN283" s="2"/>
      <c r="AO283" s="2"/>
      <c r="AR283" s="2"/>
      <c r="AS283" s="2"/>
      <c r="AT283" s="2"/>
      <c r="AW283" s="2"/>
      <c r="AX283" s="2"/>
      <c r="AY283" s="2"/>
    </row>
    <row r="284" spans="8:51" x14ac:dyDescent="0.25">
      <c r="H284" s="10">
        <v>1.079</v>
      </c>
      <c r="I284" s="45">
        <v>1.8620000000000001E-7</v>
      </c>
      <c r="J284" s="45">
        <v>6.5888000000000003E-7</v>
      </c>
      <c r="K284" s="45">
        <v>6.5888000000000003E-7</v>
      </c>
      <c r="L284" s="11"/>
      <c r="M284" s="11">
        <v>1.0791999999999999</v>
      </c>
      <c r="N284" s="45">
        <v>-5.9200000000000001E-7</v>
      </c>
      <c r="O284" s="45">
        <v>-2.0947999999999998E-6</v>
      </c>
      <c r="P284" s="45">
        <v>2.0947999999999998E-6</v>
      </c>
      <c r="Q284" s="11"/>
      <c r="R284" s="11">
        <v>1.0792999999999999</v>
      </c>
      <c r="S284" s="45">
        <v>-6.9269999999999995E-7</v>
      </c>
      <c r="T284" s="45">
        <v>-2.4511999999999999E-6</v>
      </c>
      <c r="U284" s="45">
        <v>2.4511999999999999E-6</v>
      </c>
      <c r="V284" s="11"/>
      <c r="W284" s="11">
        <v>1.0757000000000001</v>
      </c>
      <c r="X284" s="45">
        <v>1.149E-5</v>
      </c>
      <c r="Y284" s="45">
        <v>4.0658000000000003E-5</v>
      </c>
      <c r="Z284" s="46">
        <v>4.0658000000000003E-5</v>
      </c>
      <c r="AC284" s="2"/>
      <c r="AD284" s="2"/>
      <c r="AE284" s="2"/>
      <c r="AH284" s="2"/>
      <c r="AI284" s="2"/>
      <c r="AJ284" s="2"/>
      <c r="AM284" s="2"/>
      <c r="AN284" s="2"/>
      <c r="AO284" s="2"/>
      <c r="AR284" s="2"/>
      <c r="AS284" s="2"/>
      <c r="AT284" s="2"/>
      <c r="AW284" s="2"/>
      <c r="AX284" s="2"/>
      <c r="AY284" s="2"/>
    </row>
    <row r="285" spans="8:51" x14ac:dyDescent="0.25">
      <c r="H285" s="10">
        <v>1.0789</v>
      </c>
      <c r="I285" s="45">
        <v>1.6780000000000001E-7</v>
      </c>
      <c r="J285" s="45">
        <v>5.9376999999999995E-7</v>
      </c>
      <c r="K285" s="45">
        <v>5.9376999999999995E-7</v>
      </c>
      <c r="L285" s="11"/>
      <c r="M285" s="11">
        <v>1.0790999999999999</v>
      </c>
      <c r="N285" s="45">
        <v>-6.9579999999999997E-7</v>
      </c>
      <c r="O285" s="45">
        <v>-2.4621000000000001E-6</v>
      </c>
      <c r="P285" s="45">
        <v>2.4621000000000001E-6</v>
      </c>
      <c r="Q285" s="11"/>
      <c r="R285" s="11">
        <v>1.0790999999999999</v>
      </c>
      <c r="S285" s="45">
        <v>-6.9269999999999995E-7</v>
      </c>
      <c r="T285" s="45">
        <v>-2.4511999999999999E-6</v>
      </c>
      <c r="U285" s="45">
        <v>2.4511999999999999E-6</v>
      </c>
      <c r="V285" s="11"/>
      <c r="W285" s="11">
        <v>1.0755999999999999</v>
      </c>
      <c r="X285" s="45">
        <v>1.1409999999999999E-5</v>
      </c>
      <c r="Y285" s="45">
        <v>4.0374999999999999E-5</v>
      </c>
      <c r="Z285" s="46">
        <v>4.0374999999999999E-5</v>
      </c>
      <c r="AC285" s="2"/>
      <c r="AD285" s="2"/>
      <c r="AE285" s="2"/>
      <c r="AH285" s="2"/>
      <c r="AI285" s="2"/>
      <c r="AJ285" s="2"/>
      <c r="AM285" s="2"/>
      <c r="AN285" s="2"/>
      <c r="AO285" s="2"/>
      <c r="AR285" s="2"/>
      <c r="AS285" s="2"/>
      <c r="AT285" s="2"/>
      <c r="AW285" s="2"/>
      <c r="AX285" s="2"/>
      <c r="AY285" s="2"/>
    </row>
    <row r="286" spans="8:51" x14ac:dyDescent="0.25">
      <c r="H286" s="10">
        <v>1.0787</v>
      </c>
      <c r="I286" s="45">
        <v>1.434E-7</v>
      </c>
      <c r="J286" s="45">
        <v>5.0742999999999999E-7</v>
      </c>
      <c r="K286" s="45">
        <v>5.0742999999999999E-7</v>
      </c>
      <c r="L286" s="11"/>
      <c r="M286" s="11">
        <v>1.079</v>
      </c>
      <c r="N286" s="45">
        <v>-7.9960000000000004E-7</v>
      </c>
      <c r="O286" s="45">
        <v>-2.8294E-6</v>
      </c>
      <c r="P286" s="45">
        <v>2.8294E-6</v>
      </c>
      <c r="Q286" s="11"/>
      <c r="R286" s="11">
        <v>1.079</v>
      </c>
      <c r="S286" s="45">
        <v>-6.9889999999999999E-7</v>
      </c>
      <c r="T286" s="45">
        <v>-2.4731000000000001E-6</v>
      </c>
      <c r="U286" s="45">
        <v>2.4731000000000001E-6</v>
      </c>
      <c r="V286" s="11"/>
      <c r="W286" s="11">
        <v>1.0754999999999999</v>
      </c>
      <c r="X286" s="45">
        <v>1.133E-5</v>
      </c>
      <c r="Y286" s="45">
        <v>4.0092000000000002E-5</v>
      </c>
      <c r="Z286" s="46">
        <v>4.0092000000000002E-5</v>
      </c>
      <c r="AC286" s="2"/>
      <c r="AD286" s="2"/>
      <c r="AE286" s="2"/>
      <c r="AH286" s="2"/>
      <c r="AI286" s="2"/>
      <c r="AJ286" s="2"/>
      <c r="AM286" s="2"/>
      <c r="AN286" s="2"/>
      <c r="AO286" s="2"/>
      <c r="AR286" s="2"/>
      <c r="AS286" s="2"/>
      <c r="AT286" s="2"/>
      <c r="AW286" s="2"/>
      <c r="AX286" s="2"/>
      <c r="AY286" s="2"/>
    </row>
    <row r="287" spans="8:51" x14ac:dyDescent="0.25">
      <c r="H287" s="10">
        <v>1.0786</v>
      </c>
      <c r="I287" s="45">
        <v>1.251E-7</v>
      </c>
      <c r="J287" s="45">
        <v>4.4267999999999999E-7</v>
      </c>
      <c r="K287" s="45">
        <v>4.4267999999999999E-7</v>
      </c>
      <c r="L287" s="11"/>
      <c r="M287" s="11">
        <v>1.0789</v>
      </c>
      <c r="N287" s="45">
        <v>-9.033E-7</v>
      </c>
      <c r="O287" s="45">
        <v>-3.1964E-6</v>
      </c>
      <c r="P287" s="45">
        <v>3.1964E-6</v>
      </c>
      <c r="Q287" s="11"/>
      <c r="R287" s="11">
        <v>1.0788</v>
      </c>
      <c r="S287" s="45">
        <v>-7.0500000000000003E-7</v>
      </c>
      <c r="T287" s="45">
        <v>-2.4947E-6</v>
      </c>
      <c r="U287" s="45">
        <v>2.4947E-6</v>
      </c>
      <c r="V287" s="11"/>
      <c r="W287" s="11">
        <v>1.0752999999999999</v>
      </c>
      <c r="X287" s="45">
        <v>1.1250000000000001E-5</v>
      </c>
      <c r="Y287" s="45">
        <v>3.9808999999999998E-5</v>
      </c>
      <c r="Z287" s="46">
        <v>3.9808999999999998E-5</v>
      </c>
      <c r="AC287" s="2"/>
      <c r="AD287" s="2"/>
      <c r="AE287" s="2"/>
      <c r="AH287" s="2"/>
      <c r="AI287" s="2"/>
      <c r="AJ287" s="2"/>
      <c r="AM287" s="2"/>
      <c r="AN287" s="2"/>
      <c r="AO287" s="2"/>
      <c r="AR287" s="2"/>
      <c r="AS287" s="2"/>
      <c r="AT287" s="2"/>
      <c r="AW287" s="2"/>
      <c r="AX287" s="2"/>
      <c r="AY287" s="2"/>
    </row>
    <row r="288" spans="8:51" x14ac:dyDescent="0.25">
      <c r="H288" s="10">
        <v>1.0784</v>
      </c>
      <c r="I288" s="45">
        <v>1.038E-7</v>
      </c>
      <c r="J288" s="45">
        <v>3.6730000000000001E-7</v>
      </c>
      <c r="K288" s="45">
        <v>3.6730000000000001E-7</v>
      </c>
      <c r="L288" s="11"/>
      <c r="M288" s="11">
        <v>1.0788</v>
      </c>
      <c r="N288" s="45">
        <v>-1.0070000000000001E-6</v>
      </c>
      <c r="O288" s="45">
        <v>-3.5632999999999998E-6</v>
      </c>
      <c r="P288" s="45">
        <v>3.5632999999999998E-6</v>
      </c>
      <c r="Q288" s="11"/>
      <c r="R288" s="11">
        <v>1.0787</v>
      </c>
      <c r="S288" s="45">
        <v>-7.202E-7</v>
      </c>
      <c r="T288" s="45">
        <v>-2.5484999999999998E-6</v>
      </c>
      <c r="U288" s="45">
        <v>2.5484999999999998E-6</v>
      </c>
      <c r="V288" s="11"/>
      <c r="W288" s="11">
        <v>1.0751999999999999</v>
      </c>
      <c r="X288" s="45">
        <v>1.117E-5</v>
      </c>
      <c r="Y288" s="45">
        <v>3.9526000000000001E-5</v>
      </c>
      <c r="Z288" s="46">
        <v>3.9526000000000001E-5</v>
      </c>
      <c r="AC288" s="2"/>
      <c r="AD288" s="2"/>
      <c r="AE288" s="2"/>
      <c r="AH288" s="2"/>
      <c r="AI288" s="2"/>
      <c r="AJ288" s="2"/>
      <c r="AM288" s="2"/>
      <c r="AN288" s="2"/>
      <c r="AO288" s="2"/>
      <c r="AR288" s="2"/>
      <c r="AS288" s="2"/>
      <c r="AT288" s="2"/>
      <c r="AW288" s="2"/>
      <c r="AX288" s="2"/>
      <c r="AY288" s="2"/>
    </row>
    <row r="289" spans="8:51" x14ac:dyDescent="0.25">
      <c r="H289" s="10">
        <v>1.0783</v>
      </c>
      <c r="I289" s="45">
        <v>8.2399999999999997E-8</v>
      </c>
      <c r="J289" s="45">
        <v>2.9158000000000002E-7</v>
      </c>
      <c r="K289" s="45">
        <v>2.9158000000000002E-7</v>
      </c>
      <c r="L289" s="11"/>
      <c r="M289" s="11">
        <v>1.0786</v>
      </c>
      <c r="N289" s="45">
        <v>-1.111E-6</v>
      </c>
      <c r="O289" s="45">
        <v>-3.9314000000000002E-6</v>
      </c>
      <c r="P289" s="45">
        <v>3.9314000000000002E-6</v>
      </c>
      <c r="Q289" s="11"/>
      <c r="R289" s="11">
        <v>1.0785</v>
      </c>
      <c r="S289" s="45">
        <v>-7.202E-7</v>
      </c>
      <c r="T289" s="45">
        <v>-2.5484999999999998E-6</v>
      </c>
      <c r="U289" s="45">
        <v>2.5484999999999998E-6</v>
      </c>
      <c r="V289" s="11"/>
      <c r="W289" s="11">
        <v>1.0750999999999999</v>
      </c>
      <c r="X289" s="45">
        <v>1.1090000000000001E-5</v>
      </c>
      <c r="Y289" s="45">
        <v>3.9242999999999997E-5</v>
      </c>
      <c r="Z289" s="46">
        <v>3.9242999999999997E-5</v>
      </c>
      <c r="AC289" s="2"/>
      <c r="AD289" s="2"/>
      <c r="AE289" s="2"/>
      <c r="AH289" s="2"/>
      <c r="AI289" s="2"/>
      <c r="AJ289" s="2"/>
      <c r="AM289" s="2"/>
      <c r="AN289" s="2"/>
      <c r="AO289" s="2"/>
      <c r="AR289" s="2"/>
      <c r="AS289" s="2"/>
      <c r="AT289" s="2"/>
      <c r="AW289" s="2"/>
      <c r="AX289" s="2"/>
      <c r="AY289" s="2"/>
    </row>
    <row r="290" spans="8:51" x14ac:dyDescent="0.25">
      <c r="H290" s="10">
        <v>1.0781000000000001</v>
      </c>
      <c r="I290" s="45">
        <v>6.409E-8</v>
      </c>
      <c r="J290" s="45">
        <v>2.2679000000000001E-7</v>
      </c>
      <c r="K290" s="45">
        <v>2.2679000000000001E-7</v>
      </c>
      <c r="L290" s="11"/>
      <c r="M290" s="11">
        <v>1.0785</v>
      </c>
      <c r="N290" s="45">
        <v>-1.212E-6</v>
      </c>
      <c r="O290" s="45">
        <v>-4.2887000000000001E-6</v>
      </c>
      <c r="P290" s="45">
        <v>4.2887000000000001E-6</v>
      </c>
      <c r="Q290" s="11"/>
      <c r="R290" s="11">
        <v>1.0784</v>
      </c>
      <c r="S290" s="45">
        <v>-7.2330000000000002E-7</v>
      </c>
      <c r="T290" s="45">
        <v>-2.5594E-6</v>
      </c>
      <c r="U290" s="45">
        <v>2.5594E-6</v>
      </c>
      <c r="V290" s="11"/>
      <c r="W290" s="11">
        <v>1.075</v>
      </c>
      <c r="X290" s="45">
        <v>1.101E-5</v>
      </c>
      <c r="Y290" s="45">
        <v>3.896E-5</v>
      </c>
      <c r="Z290" s="46">
        <v>3.896E-5</v>
      </c>
      <c r="AC290" s="2"/>
      <c r="AD290" s="2"/>
      <c r="AE290" s="2"/>
      <c r="AH290" s="2"/>
      <c r="AI290" s="2"/>
      <c r="AJ290" s="2"/>
      <c r="AM290" s="2"/>
      <c r="AN290" s="2"/>
      <c r="AO290" s="2"/>
      <c r="AR290" s="2"/>
      <c r="AS290" s="2"/>
      <c r="AT290" s="2"/>
      <c r="AW290" s="2"/>
      <c r="AX290" s="2"/>
      <c r="AY290" s="2"/>
    </row>
    <row r="291" spans="8:51" x14ac:dyDescent="0.25">
      <c r="H291" s="10">
        <v>1.0780000000000001</v>
      </c>
      <c r="I291" s="45">
        <v>4.5779999999999997E-8</v>
      </c>
      <c r="J291" s="45">
        <v>1.6199999999999999E-7</v>
      </c>
      <c r="K291" s="45">
        <v>1.6199999999999999E-7</v>
      </c>
      <c r="L291" s="11"/>
      <c r="M291" s="11">
        <v>1.0784</v>
      </c>
      <c r="N291" s="45">
        <v>-1.3120000000000001E-6</v>
      </c>
      <c r="O291" s="45">
        <v>-4.6426000000000002E-6</v>
      </c>
      <c r="P291" s="45">
        <v>4.6426000000000002E-6</v>
      </c>
      <c r="Q291" s="11"/>
      <c r="R291" s="11">
        <v>1.0782</v>
      </c>
      <c r="S291" s="45">
        <v>-7.385E-7</v>
      </c>
      <c r="T291" s="45">
        <v>-2.6131999999999998E-6</v>
      </c>
      <c r="U291" s="45">
        <v>2.6131999999999998E-6</v>
      </c>
      <c r="V291" s="11"/>
      <c r="W291" s="11">
        <v>1.0748</v>
      </c>
      <c r="X291" s="45">
        <v>1.093E-5</v>
      </c>
      <c r="Y291" s="45">
        <v>3.8677000000000003E-5</v>
      </c>
      <c r="Z291" s="46">
        <v>3.8677000000000003E-5</v>
      </c>
      <c r="AC291" s="2"/>
      <c r="AD291" s="2"/>
      <c r="AE291" s="2"/>
      <c r="AH291" s="2"/>
      <c r="AI291" s="2"/>
      <c r="AJ291" s="2"/>
      <c r="AM291" s="2"/>
      <c r="AN291" s="2"/>
      <c r="AO291" s="2"/>
      <c r="AR291" s="2"/>
      <c r="AS291" s="2"/>
      <c r="AT291" s="2"/>
      <c r="AW291" s="2"/>
      <c r="AX291" s="2"/>
      <c r="AY291" s="2"/>
    </row>
    <row r="292" spans="8:51" x14ac:dyDescent="0.25">
      <c r="H292" s="10">
        <v>1.0778000000000001</v>
      </c>
      <c r="I292" s="45">
        <v>2.4410000000000002E-8</v>
      </c>
      <c r="J292" s="45">
        <v>8.6377000000000006E-8</v>
      </c>
      <c r="K292" s="45">
        <v>8.6377000000000006E-8</v>
      </c>
      <c r="L292" s="11"/>
      <c r="M292" s="11">
        <v>1.0783</v>
      </c>
      <c r="N292" s="45">
        <v>-1.4130000000000001E-6</v>
      </c>
      <c r="O292" s="45">
        <v>-5.0000000000000004E-6</v>
      </c>
      <c r="P292" s="45">
        <v>5.0000000000000004E-6</v>
      </c>
      <c r="Q292" s="11"/>
      <c r="R292" s="11">
        <v>1.0781000000000001</v>
      </c>
      <c r="S292" s="45">
        <v>-7.3549999999999999E-7</v>
      </c>
      <c r="T292" s="45">
        <v>-2.6025999999999999E-6</v>
      </c>
      <c r="U292" s="45">
        <v>2.6025999999999999E-6</v>
      </c>
      <c r="V292" s="11"/>
      <c r="W292" s="11">
        <v>1.0747</v>
      </c>
      <c r="X292" s="45">
        <v>1.0859999999999999E-5</v>
      </c>
      <c r="Y292" s="45">
        <v>3.8429000000000001E-5</v>
      </c>
      <c r="Z292" s="46">
        <v>3.8429000000000001E-5</v>
      </c>
      <c r="AC292" s="2"/>
      <c r="AD292" s="2"/>
      <c r="AE292" s="2"/>
      <c r="AH292" s="2"/>
      <c r="AI292" s="2"/>
      <c r="AJ292" s="2"/>
      <c r="AM292" s="2"/>
      <c r="AN292" s="2"/>
      <c r="AO292" s="2"/>
      <c r="AR292" s="2"/>
      <c r="AS292" s="2"/>
      <c r="AT292" s="2"/>
      <c r="AW292" s="2"/>
      <c r="AX292" s="2"/>
      <c r="AY292" s="2"/>
    </row>
    <row r="293" spans="8:51" x14ac:dyDescent="0.25">
      <c r="H293" s="10">
        <v>1.0777000000000001</v>
      </c>
      <c r="I293" s="45">
        <v>6.1039999999999996E-9</v>
      </c>
      <c r="J293" s="45">
        <v>2.1599E-8</v>
      </c>
      <c r="K293" s="45">
        <v>2.1599E-8</v>
      </c>
      <c r="L293" s="11"/>
      <c r="M293" s="11">
        <v>1.0781000000000001</v>
      </c>
      <c r="N293" s="45">
        <v>-1.517E-6</v>
      </c>
      <c r="O293" s="45">
        <v>-5.3680000000000001E-6</v>
      </c>
      <c r="P293" s="45">
        <v>5.3680000000000001E-6</v>
      </c>
      <c r="Q293" s="11"/>
      <c r="R293" s="11">
        <v>1.0779000000000001</v>
      </c>
      <c r="S293" s="45">
        <v>-7.4160000000000002E-7</v>
      </c>
      <c r="T293" s="45">
        <v>-2.6241999999999998E-6</v>
      </c>
      <c r="U293" s="45">
        <v>2.6241999999999998E-6</v>
      </c>
      <c r="V293" s="11"/>
      <c r="W293" s="11">
        <v>1.0746</v>
      </c>
      <c r="X293" s="45">
        <v>1.078E-5</v>
      </c>
      <c r="Y293" s="45">
        <v>3.8145999999999997E-5</v>
      </c>
      <c r="Z293" s="46">
        <v>3.8145999999999997E-5</v>
      </c>
      <c r="AC293" s="2"/>
      <c r="AD293" s="2"/>
      <c r="AE293" s="2"/>
      <c r="AH293" s="2"/>
      <c r="AI293" s="2"/>
      <c r="AJ293" s="2"/>
      <c r="AM293" s="2"/>
      <c r="AN293" s="2"/>
      <c r="AO293" s="2"/>
      <c r="AR293" s="2"/>
      <c r="AS293" s="2"/>
      <c r="AT293" s="2"/>
      <c r="AW293" s="2"/>
      <c r="AX293" s="2"/>
      <c r="AY293" s="2"/>
    </row>
    <row r="294" spans="8:51" x14ac:dyDescent="0.25">
      <c r="H294" s="10">
        <v>1.0774999999999999</v>
      </c>
      <c r="I294" s="45">
        <v>-1.5259999999999999E-8</v>
      </c>
      <c r="J294" s="45">
        <v>-5.3998999999999999E-8</v>
      </c>
      <c r="K294" s="45">
        <v>5.3998999999999999E-8</v>
      </c>
      <c r="L294" s="11"/>
      <c r="M294" s="11">
        <v>1.0780000000000001</v>
      </c>
      <c r="N294" s="45">
        <v>-1.6139999999999999E-6</v>
      </c>
      <c r="O294" s="45">
        <v>-5.7112999999999998E-6</v>
      </c>
      <c r="P294" s="45">
        <v>5.7112999999999998E-6</v>
      </c>
      <c r="Q294" s="11"/>
      <c r="R294" s="11">
        <v>1.0778000000000001</v>
      </c>
      <c r="S294" s="45">
        <v>-7.5379999999999999E-7</v>
      </c>
      <c r="T294" s="45">
        <v>-2.6674000000000001E-6</v>
      </c>
      <c r="U294" s="45">
        <v>2.6674000000000001E-6</v>
      </c>
      <c r="V294" s="11"/>
      <c r="W294" s="11">
        <v>1.0744</v>
      </c>
      <c r="X294" s="45">
        <v>1.0699999999999999E-5</v>
      </c>
      <c r="Y294" s="45">
        <v>3.7863E-5</v>
      </c>
      <c r="Z294" s="46">
        <v>3.7863E-5</v>
      </c>
      <c r="AC294" s="2"/>
      <c r="AD294" s="2"/>
      <c r="AE294" s="2"/>
      <c r="AH294" s="2"/>
      <c r="AI294" s="2"/>
      <c r="AJ294" s="2"/>
      <c r="AM294" s="2"/>
      <c r="AN294" s="2"/>
      <c r="AO294" s="2"/>
      <c r="AR294" s="2"/>
      <c r="AS294" s="2"/>
      <c r="AT294" s="2"/>
      <c r="AW294" s="2"/>
      <c r="AX294" s="2"/>
      <c r="AY294" s="2"/>
    </row>
    <row r="295" spans="8:51" x14ac:dyDescent="0.25">
      <c r="H295" s="10">
        <v>1.0773999999999999</v>
      </c>
      <c r="I295" s="45">
        <v>-3.662E-8</v>
      </c>
      <c r="J295" s="45">
        <v>-1.2958E-7</v>
      </c>
      <c r="K295" s="45">
        <v>1.2958E-7</v>
      </c>
      <c r="L295" s="11"/>
      <c r="M295" s="11">
        <v>1.0779000000000001</v>
      </c>
      <c r="N295" s="45">
        <v>-1.7179999999999999E-6</v>
      </c>
      <c r="O295" s="45">
        <v>-6.0793000000000004E-6</v>
      </c>
      <c r="P295" s="45">
        <v>6.0793000000000004E-6</v>
      </c>
      <c r="Q295" s="11"/>
      <c r="R295" s="11">
        <v>1.0775999999999999</v>
      </c>
      <c r="S295" s="45">
        <v>-7.568E-7</v>
      </c>
      <c r="T295" s="45">
        <v>-2.678E-6</v>
      </c>
      <c r="U295" s="45">
        <v>2.678E-6</v>
      </c>
      <c r="V295" s="11"/>
      <c r="W295" s="11">
        <v>1.0743</v>
      </c>
      <c r="X295" s="45">
        <v>1.062E-5</v>
      </c>
      <c r="Y295" s="45">
        <v>3.7580000000000003E-5</v>
      </c>
      <c r="Z295" s="46">
        <v>3.7580000000000003E-5</v>
      </c>
      <c r="AC295" s="2"/>
      <c r="AD295" s="2"/>
      <c r="AE295" s="2"/>
      <c r="AH295" s="2"/>
      <c r="AI295" s="2"/>
      <c r="AJ295" s="2"/>
      <c r="AM295" s="2"/>
      <c r="AN295" s="2"/>
      <c r="AO295" s="2"/>
      <c r="AR295" s="2"/>
      <c r="AS295" s="2"/>
      <c r="AT295" s="2"/>
      <c r="AW295" s="2"/>
      <c r="AX295" s="2"/>
      <c r="AY295" s="2"/>
    </row>
    <row r="296" spans="8:51" x14ac:dyDescent="0.25">
      <c r="H296" s="10">
        <v>1.0772999999999999</v>
      </c>
      <c r="I296" s="45">
        <v>-5.1879999999999999E-8</v>
      </c>
      <c r="J296" s="45">
        <v>-1.8358000000000001E-7</v>
      </c>
      <c r="K296" s="45">
        <v>1.8358000000000001E-7</v>
      </c>
      <c r="L296" s="11"/>
      <c r="M296" s="11">
        <v>1.0778000000000001</v>
      </c>
      <c r="N296" s="45">
        <v>-1.8160000000000001E-6</v>
      </c>
      <c r="O296" s="45">
        <v>-6.426E-6</v>
      </c>
      <c r="P296" s="45">
        <v>6.426E-6</v>
      </c>
      <c r="Q296" s="11"/>
      <c r="R296" s="11">
        <v>1.0774999999999999</v>
      </c>
      <c r="S296" s="45">
        <v>-7.5990000000000002E-7</v>
      </c>
      <c r="T296" s="45">
        <v>-2.689E-6</v>
      </c>
      <c r="U296" s="45">
        <v>2.689E-6</v>
      </c>
      <c r="V296" s="11"/>
      <c r="W296" s="11">
        <v>1.0742</v>
      </c>
      <c r="X296" s="45">
        <v>1.0540000000000001E-5</v>
      </c>
      <c r="Y296" s="45">
        <v>3.7296999999999999E-5</v>
      </c>
      <c r="Z296" s="46">
        <v>3.7296999999999999E-5</v>
      </c>
      <c r="AC296" s="2"/>
      <c r="AD296" s="2"/>
      <c r="AE296" s="2"/>
      <c r="AH296" s="2"/>
      <c r="AI296" s="2"/>
      <c r="AJ296" s="2"/>
      <c r="AM296" s="2"/>
      <c r="AN296" s="2"/>
      <c r="AO296" s="2"/>
      <c r="AR296" s="2"/>
      <c r="AS296" s="2"/>
      <c r="AT296" s="2"/>
      <c r="AW296" s="2"/>
      <c r="AX296" s="2"/>
      <c r="AY296" s="2"/>
    </row>
    <row r="297" spans="8:51" x14ac:dyDescent="0.25">
      <c r="H297" s="10">
        <v>1.0770999999999999</v>
      </c>
      <c r="I297" s="45">
        <v>-7.0189999999999995E-8</v>
      </c>
      <c r="J297" s="45">
        <v>-2.4836999999999999E-7</v>
      </c>
      <c r="K297" s="45">
        <v>2.4836999999999999E-7</v>
      </c>
      <c r="L297" s="11"/>
      <c r="M297" s="11">
        <v>1.0775999999999999</v>
      </c>
      <c r="N297" s="45">
        <v>-1.9130000000000001E-6</v>
      </c>
      <c r="O297" s="45">
        <v>-6.7692999999999997E-6</v>
      </c>
      <c r="P297" s="45">
        <v>6.7692999999999997E-6</v>
      </c>
      <c r="Q297" s="11"/>
      <c r="R297" s="11">
        <v>1.0772999999999999</v>
      </c>
      <c r="S297" s="45">
        <v>-7.6899999999999996E-7</v>
      </c>
      <c r="T297" s="45">
        <v>-2.7211999999999999E-6</v>
      </c>
      <c r="U297" s="45">
        <v>2.7211999999999999E-6</v>
      </c>
      <c r="V297" s="11"/>
      <c r="W297" s="11">
        <v>1.0740000000000001</v>
      </c>
      <c r="X297" s="45">
        <v>1.047E-5</v>
      </c>
      <c r="Y297" s="45">
        <v>3.7048999999999997E-5</v>
      </c>
      <c r="Z297" s="46">
        <v>3.7048999999999997E-5</v>
      </c>
      <c r="AC297" s="2"/>
      <c r="AD297" s="2"/>
      <c r="AE297" s="2"/>
      <c r="AH297" s="2"/>
      <c r="AI297" s="2"/>
      <c r="AJ297" s="2"/>
      <c r="AM297" s="2"/>
      <c r="AN297" s="2"/>
      <c r="AO297" s="2"/>
      <c r="AR297" s="2"/>
      <c r="AS297" s="2"/>
      <c r="AT297" s="2"/>
      <c r="AW297" s="2"/>
      <c r="AX297" s="2"/>
      <c r="AY297" s="2"/>
    </row>
    <row r="298" spans="8:51" x14ac:dyDescent="0.25">
      <c r="H298" s="10">
        <v>1.077</v>
      </c>
      <c r="I298" s="45">
        <v>-8.5450000000000001E-8</v>
      </c>
      <c r="J298" s="45">
        <v>-3.0236999999999997E-7</v>
      </c>
      <c r="K298" s="45">
        <v>3.0236999999999997E-7</v>
      </c>
      <c r="L298" s="11"/>
      <c r="M298" s="11">
        <v>1.0774999999999999</v>
      </c>
      <c r="N298" s="45">
        <v>-2.0109999999999999E-6</v>
      </c>
      <c r="O298" s="45">
        <v>-7.1161000000000004E-6</v>
      </c>
      <c r="P298" s="45">
        <v>7.1161000000000004E-6</v>
      </c>
      <c r="Q298" s="11"/>
      <c r="R298" s="11">
        <v>1.0771999999999999</v>
      </c>
      <c r="S298" s="45">
        <v>-7.7209999999999999E-7</v>
      </c>
      <c r="T298" s="45">
        <v>-2.7321000000000001E-6</v>
      </c>
      <c r="U298" s="45">
        <v>2.7321000000000001E-6</v>
      </c>
      <c r="V298" s="11"/>
      <c r="W298" s="11">
        <v>1.0739000000000001</v>
      </c>
      <c r="X298" s="45">
        <v>1.039E-5</v>
      </c>
      <c r="Y298" s="45">
        <v>3.6766E-5</v>
      </c>
      <c r="Z298" s="46">
        <v>3.6766E-5</v>
      </c>
      <c r="AC298" s="2"/>
      <c r="AD298" s="2"/>
      <c r="AE298" s="2"/>
      <c r="AH298" s="2"/>
      <c r="AI298" s="2"/>
      <c r="AJ298" s="2"/>
      <c r="AM298" s="2"/>
      <c r="AN298" s="2"/>
      <c r="AO298" s="2"/>
      <c r="AR298" s="2"/>
      <c r="AS298" s="2"/>
      <c r="AT298" s="2"/>
      <c r="AW298" s="2"/>
      <c r="AX298" s="2"/>
      <c r="AY298" s="2"/>
    </row>
    <row r="299" spans="8:51" x14ac:dyDescent="0.25">
      <c r="H299" s="10">
        <v>1.0768</v>
      </c>
      <c r="I299" s="45">
        <v>-1.038E-7</v>
      </c>
      <c r="J299" s="45">
        <v>-3.6730000000000001E-7</v>
      </c>
      <c r="K299" s="45">
        <v>3.6730000000000001E-7</v>
      </c>
      <c r="L299" s="11"/>
      <c r="M299" s="11">
        <v>1.0773999999999999</v>
      </c>
      <c r="N299" s="45">
        <v>-2.1119999999999999E-6</v>
      </c>
      <c r="O299" s="45">
        <v>-7.4734999999999997E-6</v>
      </c>
      <c r="P299" s="45">
        <v>7.4734999999999997E-6</v>
      </c>
      <c r="Q299" s="11"/>
      <c r="R299" s="11">
        <v>1.077</v>
      </c>
      <c r="S299" s="45">
        <v>-7.7820000000000002E-7</v>
      </c>
      <c r="T299" s="45">
        <v>-2.7537E-6</v>
      </c>
      <c r="U299" s="45">
        <v>2.7537E-6</v>
      </c>
      <c r="V299" s="11"/>
      <c r="W299" s="11">
        <v>1.0738000000000001</v>
      </c>
      <c r="X299" s="45">
        <v>1.031E-5</v>
      </c>
      <c r="Y299" s="45">
        <v>3.6483000000000003E-5</v>
      </c>
      <c r="Z299" s="46">
        <v>3.6483000000000003E-5</v>
      </c>
      <c r="AC299" s="2"/>
      <c r="AD299" s="2"/>
      <c r="AE299" s="2"/>
      <c r="AH299" s="2"/>
      <c r="AI299" s="2"/>
      <c r="AJ299" s="2"/>
      <c r="AM299" s="2"/>
      <c r="AN299" s="2"/>
      <c r="AO299" s="2"/>
      <c r="AR299" s="2"/>
      <c r="AS299" s="2"/>
      <c r="AT299" s="2"/>
      <c r="AW299" s="2"/>
      <c r="AX299" s="2"/>
      <c r="AY299" s="2"/>
    </row>
    <row r="300" spans="8:51" x14ac:dyDescent="0.25">
      <c r="H300" s="10">
        <v>1.0767</v>
      </c>
      <c r="I300" s="45">
        <v>-1.2209999999999999E-7</v>
      </c>
      <c r="J300" s="45">
        <v>-4.3206000000000002E-7</v>
      </c>
      <c r="K300" s="45">
        <v>4.3206000000000002E-7</v>
      </c>
      <c r="L300" s="11"/>
      <c r="M300" s="11">
        <v>1.0772999999999999</v>
      </c>
      <c r="N300" s="45">
        <v>-2.2060000000000001E-6</v>
      </c>
      <c r="O300" s="45">
        <v>-7.8060999999999997E-6</v>
      </c>
      <c r="P300" s="45">
        <v>7.8060999999999997E-6</v>
      </c>
      <c r="Q300" s="11"/>
      <c r="R300" s="11">
        <v>1.0769</v>
      </c>
      <c r="S300" s="45">
        <v>-7.8130000000000004E-7</v>
      </c>
      <c r="T300" s="45">
        <v>-2.7647E-6</v>
      </c>
      <c r="U300" s="45">
        <v>2.7647E-6</v>
      </c>
      <c r="V300" s="11"/>
      <c r="W300" s="11">
        <v>1.0737000000000001</v>
      </c>
      <c r="X300" s="45">
        <v>1.024E-5</v>
      </c>
      <c r="Y300" s="45">
        <v>3.6235000000000001E-5</v>
      </c>
      <c r="Z300" s="46">
        <v>3.6235000000000001E-5</v>
      </c>
      <c r="AC300" s="2"/>
      <c r="AD300" s="2"/>
      <c r="AE300" s="2"/>
      <c r="AH300" s="2"/>
      <c r="AI300" s="2"/>
      <c r="AJ300" s="2"/>
      <c r="AM300" s="2"/>
      <c r="AN300" s="2"/>
      <c r="AO300" s="2"/>
      <c r="AR300" s="2"/>
      <c r="AS300" s="2"/>
      <c r="AT300" s="2"/>
      <c r="AW300" s="2"/>
      <c r="AX300" s="2"/>
      <c r="AY300" s="2"/>
    </row>
    <row r="301" spans="8:51" x14ac:dyDescent="0.25">
      <c r="H301" s="10">
        <v>1.0765</v>
      </c>
      <c r="I301" s="45">
        <v>-1.4040000000000001E-7</v>
      </c>
      <c r="J301" s="45">
        <v>-4.9681999999999997E-7</v>
      </c>
      <c r="K301" s="45">
        <v>4.9681999999999997E-7</v>
      </c>
      <c r="L301" s="11"/>
      <c r="M301" s="11">
        <v>1.0770999999999999</v>
      </c>
      <c r="N301" s="45">
        <v>-2.3039999999999999E-6</v>
      </c>
      <c r="O301" s="45">
        <v>-8.1528999999999995E-6</v>
      </c>
      <c r="P301" s="45">
        <v>8.1528999999999995E-6</v>
      </c>
      <c r="Q301" s="11"/>
      <c r="R301" s="11">
        <v>1.0767</v>
      </c>
      <c r="S301" s="45">
        <v>-7.8739999999999997E-7</v>
      </c>
      <c r="T301" s="45">
        <v>-2.7862999999999999E-6</v>
      </c>
      <c r="U301" s="45">
        <v>2.7862999999999999E-6</v>
      </c>
      <c r="V301" s="11"/>
      <c r="W301" s="11">
        <v>1.0734999999999999</v>
      </c>
      <c r="X301" s="45">
        <v>1.0169999999999999E-5</v>
      </c>
      <c r="Y301" s="45">
        <v>3.5987E-5</v>
      </c>
      <c r="Z301" s="46">
        <v>3.5987E-5</v>
      </c>
      <c r="AC301" s="2"/>
      <c r="AD301" s="2"/>
      <c r="AE301" s="2"/>
      <c r="AH301" s="2"/>
      <c r="AI301" s="2"/>
      <c r="AJ301" s="2"/>
      <c r="AM301" s="2"/>
      <c r="AN301" s="2"/>
      <c r="AO301" s="2"/>
      <c r="AR301" s="2"/>
      <c r="AS301" s="2"/>
      <c r="AT301" s="2"/>
      <c r="AW301" s="2"/>
      <c r="AX301" s="2"/>
      <c r="AY301" s="2"/>
    </row>
    <row r="302" spans="8:51" x14ac:dyDescent="0.25">
      <c r="H302" s="10">
        <v>1.0764</v>
      </c>
      <c r="I302" s="45">
        <v>-1.5559999999999999E-7</v>
      </c>
      <c r="J302" s="45">
        <v>-5.5059999999999997E-7</v>
      </c>
      <c r="K302" s="45">
        <v>5.5059999999999997E-7</v>
      </c>
      <c r="L302" s="11"/>
      <c r="M302" s="11">
        <v>1.077</v>
      </c>
      <c r="N302" s="45">
        <v>-2.396E-6</v>
      </c>
      <c r="O302" s="45">
        <v>-8.4784E-6</v>
      </c>
      <c r="P302" s="45">
        <v>8.4784E-6</v>
      </c>
      <c r="Q302" s="11"/>
      <c r="R302" s="11">
        <v>1.0766</v>
      </c>
      <c r="S302" s="45">
        <v>-8.0259999999999995E-7</v>
      </c>
      <c r="T302" s="45">
        <v>-2.8401000000000001E-6</v>
      </c>
      <c r="U302" s="45">
        <v>2.8401000000000001E-6</v>
      </c>
      <c r="V302" s="11"/>
      <c r="W302" s="11">
        <v>1.0733999999999999</v>
      </c>
      <c r="X302" s="45">
        <v>1.009E-5</v>
      </c>
      <c r="Y302" s="45">
        <v>3.5704000000000002E-5</v>
      </c>
      <c r="Z302" s="46">
        <v>3.5704000000000002E-5</v>
      </c>
      <c r="AC302" s="2"/>
      <c r="AD302" s="2"/>
      <c r="AE302" s="2"/>
      <c r="AH302" s="2"/>
      <c r="AI302" s="2"/>
      <c r="AJ302" s="2"/>
      <c r="AM302" s="2"/>
      <c r="AN302" s="2"/>
      <c r="AO302" s="2"/>
      <c r="AR302" s="2"/>
      <c r="AS302" s="2"/>
      <c r="AT302" s="2"/>
      <c r="AW302" s="2"/>
      <c r="AX302" s="2"/>
      <c r="AY302" s="2"/>
    </row>
    <row r="303" spans="8:51" x14ac:dyDescent="0.25">
      <c r="H303" s="10">
        <v>1.0762</v>
      </c>
      <c r="I303" s="45">
        <v>-1.801E-7</v>
      </c>
      <c r="J303" s="45">
        <v>-6.3730000000000002E-7</v>
      </c>
      <c r="K303" s="45">
        <v>6.3730000000000002E-7</v>
      </c>
      <c r="L303" s="11"/>
      <c r="M303" s="11">
        <v>1.0769</v>
      </c>
      <c r="N303" s="45">
        <v>-2.4899999999999999E-6</v>
      </c>
      <c r="O303" s="45">
        <v>-8.8109999999999992E-6</v>
      </c>
      <c r="P303" s="45">
        <v>8.8109999999999992E-6</v>
      </c>
      <c r="Q303" s="11"/>
      <c r="R303" s="11">
        <v>1.0764</v>
      </c>
      <c r="S303" s="45">
        <v>-8.0569999999999997E-7</v>
      </c>
      <c r="T303" s="45">
        <v>-2.8509999999999999E-6</v>
      </c>
      <c r="U303" s="45">
        <v>2.8509999999999999E-6</v>
      </c>
      <c r="V303" s="11"/>
      <c r="W303" s="11">
        <v>1.0732999999999999</v>
      </c>
      <c r="X303" s="45">
        <v>1.0020000000000001E-5</v>
      </c>
      <c r="Y303" s="45">
        <v>3.5456000000000001E-5</v>
      </c>
      <c r="Z303" s="46">
        <v>3.5456000000000001E-5</v>
      </c>
      <c r="AC303" s="2"/>
      <c r="AD303" s="2"/>
      <c r="AE303" s="2"/>
      <c r="AH303" s="2"/>
      <c r="AI303" s="2"/>
      <c r="AJ303" s="2"/>
      <c r="AM303" s="2"/>
      <c r="AN303" s="2"/>
      <c r="AO303" s="2"/>
      <c r="AR303" s="2"/>
      <c r="AS303" s="2"/>
      <c r="AT303" s="2"/>
      <c r="AW303" s="2"/>
      <c r="AX303" s="2"/>
      <c r="AY303" s="2"/>
    </row>
    <row r="304" spans="8:51" x14ac:dyDescent="0.25">
      <c r="H304" s="10">
        <v>1.0761000000000001</v>
      </c>
      <c r="I304" s="45">
        <v>-1.9229999999999999E-7</v>
      </c>
      <c r="J304" s="45">
        <v>-6.8047E-7</v>
      </c>
      <c r="K304" s="45">
        <v>6.8047E-7</v>
      </c>
      <c r="L304" s="11"/>
      <c r="M304" s="11">
        <v>1.0768</v>
      </c>
      <c r="N304" s="45">
        <v>-2.582E-6</v>
      </c>
      <c r="O304" s="45">
        <v>-9.1365999999999999E-6</v>
      </c>
      <c r="P304" s="45">
        <v>9.1365999999999999E-6</v>
      </c>
      <c r="Q304" s="11"/>
      <c r="R304" s="11">
        <v>1.0762</v>
      </c>
      <c r="S304" s="45">
        <v>-8.0259999999999995E-7</v>
      </c>
      <c r="T304" s="45">
        <v>-2.8401000000000001E-6</v>
      </c>
      <c r="U304" s="45">
        <v>2.8401000000000001E-6</v>
      </c>
      <c r="V304" s="11"/>
      <c r="W304" s="11">
        <v>1.0730999999999999</v>
      </c>
      <c r="X304" s="45">
        <v>9.9459999999999993E-6</v>
      </c>
      <c r="Y304" s="45">
        <v>3.5194999999999998E-5</v>
      </c>
      <c r="Z304" s="46">
        <v>3.5194999999999998E-5</v>
      </c>
      <c r="AC304" s="2"/>
      <c r="AD304" s="2"/>
      <c r="AE304" s="2"/>
      <c r="AH304" s="2"/>
      <c r="AI304" s="2"/>
      <c r="AJ304" s="2"/>
      <c r="AM304" s="2"/>
      <c r="AN304" s="2"/>
      <c r="AO304" s="2"/>
      <c r="AR304" s="2"/>
      <c r="AS304" s="2"/>
      <c r="AT304" s="2"/>
      <c r="AW304" s="2"/>
      <c r="AX304" s="2"/>
      <c r="AY304" s="2"/>
    </row>
    <row r="305" spans="8:51" x14ac:dyDescent="0.25">
      <c r="H305" s="10">
        <v>1.0759000000000001</v>
      </c>
      <c r="I305" s="45">
        <v>-2.075E-7</v>
      </c>
      <c r="J305" s="45">
        <v>-7.3425E-7</v>
      </c>
      <c r="K305" s="45">
        <v>7.3425E-7</v>
      </c>
      <c r="L305" s="11"/>
      <c r="M305" s="11">
        <v>1.0766</v>
      </c>
      <c r="N305" s="45">
        <v>-2.6759999999999999E-6</v>
      </c>
      <c r="O305" s="45">
        <v>-9.4692000000000008E-6</v>
      </c>
      <c r="P305" s="45">
        <v>9.4692000000000008E-6</v>
      </c>
      <c r="Q305" s="11"/>
      <c r="R305" s="11">
        <v>1.0761000000000001</v>
      </c>
      <c r="S305" s="45">
        <v>-8.1790000000000004E-7</v>
      </c>
      <c r="T305" s="45">
        <v>-2.8942000000000002E-6</v>
      </c>
      <c r="U305" s="45">
        <v>2.8942000000000002E-6</v>
      </c>
      <c r="V305" s="11"/>
      <c r="W305" s="11">
        <v>1.073</v>
      </c>
      <c r="X305" s="45">
        <v>9.8719999999999997E-6</v>
      </c>
      <c r="Y305" s="45">
        <v>3.4932999999999999E-5</v>
      </c>
      <c r="Z305" s="46">
        <v>3.4932999999999999E-5</v>
      </c>
      <c r="AC305" s="2"/>
      <c r="AD305" s="2"/>
      <c r="AE305" s="2"/>
      <c r="AH305" s="2"/>
      <c r="AI305" s="2"/>
      <c r="AJ305" s="2"/>
      <c r="AM305" s="2"/>
      <c r="AN305" s="2"/>
      <c r="AO305" s="2"/>
      <c r="AR305" s="2"/>
      <c r="AS305" s="2"/>
      <c r="AT305" s="2"/>
      <c r="AW305" s="2"/>
      <c r="AX305" s="2"/>
      <c r="AY305" s="2"/>
    </row>
    <row r="306" spans="8:51" x14ac:dyDescent="0.25">
      <c r="H306" s="10">
        <v>1.0758000000000001</v>
      </c>
      <c r="I306" s="45">
        <v>-2.2889999999999999E-7</v>
      </c>
      <c r="J306" s="45">
        <v>-8.0997999999999995E-7</v>
      </c>
      <c r="K306" s="45">
        <v>8.0997999999999995E-7</v>
      </c>
      <c r="L306" s="11"/>
      <c r="M306" s="11">
        <v>1.0765</v>
      </c>
      <c r="N306" s="45">
        <v>-2.7650000000000002E-6</v>
      </c>
      <c r="O306" s="45">
        <v>-9.7841000000000001E-6</v>
      </c>
      <c r="P306" s="45">
        <v>9.7841000000000001E-6</v>
      </c>
      <c r="Q306" s="11"/>
      <c r="R306" s="11">
        <v>1.0759000000000001</v>
      </c>
      <c r="S306" s="45">
        <v>-8.1480000000000002E-7</v>
      </c>
      <c r="T306" s="45">
        <v>-2.8832000000000002E-6</v>
      </c>
      <c r="U306" s="45">
        <v>2.8832000000000002E-6</v>
      </c>
      <c r="V306" s="11"/>
      <c r="W306" s="11">
        <v>1.0729</v>
      </c>
      <c r="X306" s="45">
        <v>9.7990000000000005E-6</v>
      </c>
      <c r="Y306" s="45">
        <v>3.4674E-5</v>
      </c>
      <c r="Z306" s="46">
        <v>3.4674E-5</v>
      </c>
      <c r="AC306" s="2"/>
      <c r="AD306" s="2"/>
      <c r="AE306" s="2"/>
      <c r="AH306" s="2"/>
      <c r="AI306" s="2"/>
      <c r="AJ306" s="2"/>
      <c r="AM306" s="2"/>
      <c r="AN306" s="2"/>
      <c r="AO306" s="2"/>
      <c r="AR306" s="2"/>
      <c r="AS306" s="2"/>
      <c r="AT306" s="2"/>
      <c r="AW306" s="2"/>
      <c r="AX306" s="2"/>
      <c r="AY306" s="2"/>
    </row>
    <row r="307" spans="8:51" x14ac:dyDescent="0.25">
      <c r="H307" s="10">
        <v>1.0755999999999999</v>
      </c>
      <c r="I307" s="45">
        <v>-2.4410000000000002E-7</v>
      </c>
      <c r="J307" s="45">
        <v>-8.6377000000000001E-7</v>
      </c>
      <c r="K307" s="45">
        <v>8.6377000000000001E-7</v>
      </c>
      <c r="L307" s="11"/>
      <c r="M307" s="11">
        <v>1.0764</v>
      </c>
      <c r="N307" s="45">
        <v>-2.8590000000000001E-6</v>
      </c>
      <c r="O307" s="45">
        <v>-1.0117E-5</v>
      </c>
      <c r="P307" s="45">
        <v>1.0117E-5</v>
      </c>
      <c r="Q307" s="11"/>
      <c r="R307" s="11">
        <v>1.0758000000000001</v>
      </c>
      <c r="S307" s="45">
        <v>-8.2090000000000005E-7</v>
      </c>
      <c r="T307" s="45">
        <v>-2.9048000000000001E-6</v>
      </c>
      <c r="U307" s="45">
        <v>2.9048000000000001E-6</v>
      </c>
      <c r="V307" s="11"/>
      <c r="W307" s="11">
        <v>1.0727</v>
      </c>
      <c r="X307" s="45">
        <v>9.7229999999999999E-6</v>
      </c>
      <c r="Y307" s="45">
        <v>3.4406000000000002E-5</v>
      </c>
      <c r="Z307" s="46">
        <v>3.4406000000000002E-5</v>
      </c>
      <c r="AC307" s="2"/>
      <c r="AD307" s="2"/>
      <c r="AE307" s="2"/>
      <c r="AH307" s="2"/>
      <c r="AI307" s="2"/>
      <c r="AJ307" s="2"/>
      <c r="AM307" s="2"/>
      <c r="AN307" s="2"/>
      <c r="AO307" s="2"/>
      <c r="AR307" s="2"/>
      <c r="AS307" s="2"/>
      <c r="AT307" s="2"/>
      <c r="AW307" s="2"/>
      <c r="AX307" s="2"/>
      <c r="AY307" s="2"/>
    </row>
    <row r="308" spans="8:51" x14ac:dyDescent="0.25">
      <c r="H308" s="10">
        <v>1.0754999999999999</v>
      </c>
      <c r="I308" s="45">
        <v>-2.6249999999999997E-7</v>
      </c>
      <c r="J308" s="45">
        <v>-9.2887000000000003E-7</v>
      </c>
      <c r="K308" s="45">
        <v>9.2887000000000003E-7</v>
      </c>
      <c r="L308" s="11"/>
      <c r="M308" s="11">
        <v>1.0763</v>
      </c>
      <c r="N308" s="45">
        <v>-2.954E-6</v>
      </c>
      <c r="O308" s="45">
        <v>-1.0453E-5</v>
      </c>
      <c r="P308" s="45">
        <v>1.0453E-5</v>
      </c>
      <c r="Q308" s="11"/>
      <c r="R308" s="11">
        <v>1.0755999999999999</v>
      </c>
      <c r="S308" s="45">
        <v>-8.2699999999999998E-7</v>
      </c>
      <c r="T308" s="45">
        <v>-2.9264000000000001E-6</v>
      </c>
      <c r="U308" s="45">
        <v>2.9264000000000001E-6</v>
      </c>
      <c r="V308" s="11"/>
      <c r="W308" s="11">
        <v>1.0726</v>
      </c>
      <c r="X308" s="45">
        <v>9.6530000000000006E-6</v>
      </c>
      <c r="Y308" s="45">
        <v>3.4158000000000001E-5</v>
      </c>
      <c r="Z308" s="46">
        <v>3.4158000000000001E-5</v>
      </c>
      <c r="AC308" s="2"/>
      <c r="AD308" s="2"/>
      <c r="AE308" s="2"/>
      <c r="AH308" s="2"/>
      <c r="AI308" s="2"/>
      <c r="AJ308" s="2"/>
      <c r="AM308" s="2"/>
      <c r="AN308" s="2"/>
      <c r="AO308" s="2"/>
      <c r="AR308" s="2"/>
      <c r="AS308" s="2"/>
      <c r="AT308" s="2"/>
      <c r="AW308" s="2"/>
      <c r="AX308" s="2"/>
      <c r="AY308" s="2"/>
    </row>
    <row r="309" spans="8:51" x14ac:dyDescent="0.25">
      <c r="H309" s="10">
        <v>1.0752999999999999</v>
      </c>
      <c r="I309" s="45">
        <v>-2.8080000000000003E-7</v>
      </c>
      <c r="J309" s="45">
        <v>-9.9363000000000009E-7</v>
      </c>
      <c r="K309" s="45">
        <v>9.9363000000000009E-7</v>
      </c>
      <c r="L309" s="11"/>
      <c r="M309" s="11">
        <v>1.0761000000000001</v>
      </c>
      <c r="N309" s="45">
        <v>-3.0460000000000001E-6</v>
      </c>
      <c r="O309" s="45">
        <v>-1.0778000000000001E-5</v>
      </c>
      <c r="P309" s="45">
        <v>1.0778000000000001E-5</v>
      </c>
      <c r="Q309" s="11"/>
      <c r="R309" s="11">
        <v>1.0754999999999999</v>
      </c>
      <c r="S309" s="45">
        <v>-8.3620000000000004E-7</v>
      </c>
      <c r="T309" s="45">
        <v>-2.959E-6</v>
      </c>
      <c r="U309" s="45">
        <v>2.959E-6</v>
      </c>
      <c r="V309" s="11"/>
      <c r="W309" s="11">
        <v>1.0725</v>
      </c>
      <c r="X309" s="45">
        <v>9.5829999999999996E-6</v>
      </c>
      <c r="Y309" s="45">
        <v>3.3909999999999999E-5</v>
      </c>
      <c r="Z309" s="46">
        <v>3.3909999999999999E-5</v>
      </c>
      <c r="AC309" s="2"/>
      <c r="AD309" s="2"/>
      <c r="AE309" s="2"/>
      <c r="AH309" s="2"/>
      <c r="AI309" s="2"/>
      <c r="AJ309" s="2"/>
      <c r="AM309" s="2"/>
      <c r="AN309" s="2"/>
      <c r="AO309" s="2"/>
      <c r="AR309" s="2"/>
      <c r="AS309" s="2"/>
      <c r="AT309" s="2"/>
      <c r="AW309" s="2"/>
      <c r="AX309" s="2"/>
      <c r="AY309" s="2"/>
    </row>
    <row r="310" spans="8:51" x14ac:dyDescent="0.25">
      <c r="H310" s="10">
        <v>1.0751999999999999</v>
      </c>
      <c r="I310" s="45">
        <v>-2.96E-7</v>
      </c>
      <c r="J310" s="45">
        <v>-1.0473999999999999E-6</v>
      </c>
      <c r="K310" s="45">
        <v>1.0473999999999999E-6</v>
      </c>
      <c r="L310" s="11"/>
      <c r="M310" s="11">
        <v>1.0760000000000001</v>
      </c>
      <c r="N310" s="45">
        <v>-3.134E-6</v>
      </c>
      <c r="O310" s="45">
        <v>-1.1090000000000001E-5</v>
      </c>
      <c r="P310" s="45">
        <v>1.1090000000000001E-5</v>
      </c>
      <c r="Q310" s="11"/>
      <c r="R310" s="11">
        <v>1.0752999999999999</v>
      </c>
      <c r="S310" s="45">
        <v>-8.3920000000000005E-7</v>
      </c>
      <c r="T310" s="45">
        <v>-2.9695999999999999E-6</v>
      </c>
      <c r="U310" s="45">
        <v>2.9695999999999999E-6</v>
      </c>
      <c r="V310" s="11"/>
      <c r="W310" s="11">
        <v>1.0723</v>
      </c>
      <c r="X310" s="45">
        <v>9.5089999999999999E-6</v>
      </c>
      <c r="Y310" s="45">
        <v>3.3648E-5</v>
      </c>
      <c r="Z310" s="46">
        <v>3.3648E-5</v>
      </c>
      <c r="AC310" s="2"/>
      <c r="AD310" s="2"/>
      <c r="AE310" s="2"/>
      <c r="AH310" s="2"/>
      <c r="AI310" s="2"/>
      <c r="AJ310" s="2"/>
      <c r="AM310" s="2"/>
      <c r="AN310" s="2"/>
      <c r="AO310" s="2"/>
      <c r="AR310" s="2"/>
      <c r="AS310" s="2"/>
      <c r="AT310" s="2"/>
      <c r="AW310" s="2"/>
      <c r="AX310" s="2"/>
      <c r="AY310" s="2"/>
    </row>
    <row r="311" spans="8:51" x14ac:dyDescent="0.25">
      <c r="H311" s="10">
        <v>1.075</v>
      </c>
      <c r="I311" s="45">
        <v>-3.235E-7</v>
      </c>
      <c r="J311" s="45">
        <v>-1.1447E-6</v>
      </c>
      <c r="K311" s="45">
        <v>1.1447E-6</v>
      </c>
      <c r="L311" s="11"/>
      <c r="M311" s="11">
        <v>1.0759000000000001</v>
      </c>
      <c r="N311" s="45">
        <v>-3.2349999999999999E-6</v>
      </c>
      <c r="O311" s="45">
        <v>-1.1447000000000001E-5</v>
      </c>
      <c r="P311" s="45">
        <v>1.1447000000000001E-5</v>
      </c>
      <c r="Q311" s="11"/>
      <c r="R311" s="11">
        <v>1.0751999999999999</v>
      </c>
      <c r="S311" s="45">
        <v>-8.5450000000000003E-7</v>
      </c>
      <c r="T311" s="45">
        <v>-3.0237E-6</v>
      </c>
      <c r="U311" s="45">
        <v>3.0237E-6</v>
      </c>
      <c r="V311" s="11"/>
      <c r="W311" s="11">
        <v>1.0722</v>
      </c>
      <c r="X311" s="45">
        <v>9.4210000000000001E-6</v>
      </c>
      <c r="Y311" s="45">
        <v>3.3337000000000003E-5</v>
      </c>
      <c r="Z311" s="46">
        <v>3.3337000000000003E-5</v>
      </c>
      <c r="AC311" s="2"/>
      <c r="AD311" s="2"/>
      <c r="AE311" s="2"/>
      <c r="AH311" s="2"/>
      <c r="AI311" s="2"/>
      <c r="AJ311" s="2"/>
      <c r="AM311" s="2"/>
      <c r="AN311" s="2"/>
      <c r="AO311" s="2"/>
      <c r="AR311" s="2"/>
      <c r="AS311" s="2"/>
      <c r="AT311" s="2"/>
      <c r="AW311" s="2"/>
      <c r="AX311" s="2"/>
      <c r="AY311" s="2"/>
    </row>
    <row r="312" spans="8:51" x14ac:dyDescent="0.25">
      <c r="H312" s="10">
        <v>1.0749</v>
      </c>
      <c r="I312" s="45">
        <v>-3.3869999999999998E-7</v>
      </c>
      <c r="J312" s="45">
        <v>-1.1985E-6</v>
      </c>
      <c r="K312" s="45">
        <v>1.1985E-6</v>
      </c>
      <c r="L312" s="11"/>
      <c r="M312" s="11">
        <v>1.0758000000000001</v>
      </c>
      <c r="N312" s="45">
        <v>-3.3230000000000002E-6</v>
      </c>
      <c r="O312" s="45">
        <v>-1.1759E-5</v>
      </c>
      <c r="P312" s="45">
        <v>1.1759E-5</v>
      </c>
      <c r="Q312" s="11"/>
      <c r="R312" s="11">
        <v>1.075</v>
      </c>
      <c r="S312" s="45">
        <v>-8.5450000000000003E-7</v>
      </c>
      <c r="T312" s="45">
        <v>-3.0237E-6</v>
      </c>
      <c r="U312" s="45">
        <v>3.0237E-6</v>
      </c>
      <c r="V312" s="11"/>
      <c r="W312" s="11">
        <v>1.0721000000000001</v>
      </c>
      <c r="X312" s="45">
        <v>9.3570000000000004E-6</v>
      </c>
      <c r="Y312" s="45">
        <v>3.311E-5</v>
      </c>
      <c r="Z312" s="46">
        <v>3.311E-5</v>
      </c>
      <c r="AC312" s="2"/>
      <c r="AD312" s="2"/>
      <c r="AE312" s="2"/>
      <c r="AH312" s="2"/>
      <c r="AI312" s="2"/>
      <c r="AJ312" s="2"/>
      <c r="AM312" s="2"/>
      <c r="AN312" s="2"/>
      <c r="AO312" s="2"/>
      <c r="AR312" s="2"/>
      <c r="AS312" s="2"/>
      <c r="AT312" s="2"/>
      <c r="AW312" s="2"/>
      <c r="AX312" s="2"/>
      <c r="AY312" s="2"/>
    </row>
    <row r="313" spans="8:51" x14ac:dyDescent="0.25">
      <c r="H313" s="10">
        <v>1.0747</v>
      </c>
      <c r="I313" s="45">
        <v>-3.5400000000000002E-7</v>
      </c>
      <c r="J313" s="45">
        <v>-1.2527000000000001E-6</v>
      </c>
      <c r="K313" s="45">
        <v>1.2527000000000001E-6</v>
      </c>
      <c r="L313" s="11"/>
      <c r="M313" s="11">
        <v>1.0755999999999999</v>
      </c>
      <c r="N313" s="45">
        <v>-3.4149999999999999E-6</v>
      </c>
      <c r="O313" s="45">
        <v>-1.2084E-5</v>
      </c>
      <c r="P313" s="45">
        <v>1.2084E-5</v>
      </c>
      <c r="Q313" s="11"/>
      <c r="R313" s="11">
        <v>1.0749</v>
      </c>
      <c r="S313" s="45">
        <v>-8.5750000000000005E-7</v>
      </c>
      <c r="T313" s="45">
        <v>-3.0342999999999999E-6</v>
      </c>
      <c r="U313" s="45">
        <v>3.0342999999999999E-6</v>
      </c>
      <c r="V313" s="11"/>
      <c r="W313" s="11">
        <v>1.0720000000000001</v>
      </c>
      <c r="X313" s="45">
        <v>9.2860000000000005E-6</v>
      </c>
      <c r="Y313" s="45">
        <v>3.2858999999999998E-5</v>
      </c>
      <c r="Z313" s="46">
        <v>3.2858999999999998E-5</v>
      </c>
      <c r="AC313" s="2"/>
      <c r="AD313" s="2"/>
      <c r="AE313" s="2"/>
      <c r="AH313" s="2"/>
      <c r="AI313" s="2"/>
      <c r="AJ313" s="2"/>
      <c r="AM313" s="2"/>
      <c r="AN313" s="2"/>
      <c r="AO313" s="2"/>
      <c r="AR313" s="2"/>
      <c r="AS313" s="2"/>
      <c r="AT313" s="2"/>
      <c r="AW313" s="2"/>
      <c r="AX313" s="2"/>
      <c r="AY313" s="2"/>
    </row>
    <row r="314" spans="8:51" x14ac:dyDescent="0.25">
      <c r="H314" s="10">
        <v>1.0746</v>
      </c>
      <c r="I314" s="45">
        <v>-3.6320000000000002E-7</v>
      </c>
      <c r="J314" s="45">
        <v>-1.2852E-6</v>
      </c>
      <c r="K314" s="45">
        <v>1.2852E-6</v>
      </c>
      <c r="L314" s="11"/>
      <c r="M314" s="11">
        <v>1.0754999999999999</v>
      </c>
      <c r="N314" s="45">
        <v>-3.4939999999999999E-6</v>
      </c>
      <c r="O314" s="45">
        <v>-1.2364000000000001E-5</v>
      </c>
      <c r="P314" s="45">
        <v>1.2364000000000001E-5</v>
      </c>
      <c r="Q314" s="11"/>
      <c r="R314" s="11">
        <v>1.0747</v>
      </c>
      <c r="S314" s="45">
        <v>-8.6359999999999998E-7</v>
      </c>
      <c r="T314" s="45">
        <v>-3.0558999999999998E-6</v>
      </c>
      <c r="U314" s="45">
        <v>3.0558999999999998E-6</v>
      </c>
      <c r="V314" s="11"/>
      <c r="W314" s="11">
        <v>1.0718000000000001</v>
      </c>
      <c r="X314" s="45">
        <v>9.2099999999999999E-6</v>
      </c>
      <c r="Y314" s="45">
        <v>3.2589999999999998E-5</v>
      </c>
      <c r="Z314" s="46">
        <v>3.2589999999999998E-5</v>
      </c>
      <c r="AC314" s="2"/>
      <c r="AD314" s="2"/>
      <c r="AE314" s="2"/>
      <c r="AH314" s="2"/>
      <c r="AI314" s="2"/>
      <c r="AJ314" s="2"/>
      <c r="AM314" s="2"/>
      <c r="AN314" s="2"/>
      <c r="AO314" s="2"/>
      <c r="AR314" s="2"/>
      <c r="AS314" s="2"/>
      <c r="AT314" s="2"/>
      <c r="AW314" s="2"/>
      <c r="AX314" s="2"/>
      <c r="AY314" s="2"/>
    </row>
    <row r="315" spans="8:51" x14ac:dyDescent="0.25">
      <c r="H315" s="10">
        <v>1.0745</v>
      </c>
      <c r="I315" s="45">
        <v>-3.8449999999999998E-7</v>
      </c>
      <c r="J315" s="45">
        <v>-1.3605999999999999E-6</v>
      </c>
      <c r="K315" s="45">
        <v>1.3605999999999999E-6</v>
      </c>
      <c r="L315" s="11"/>
      <c r="M315" s="11">
        <v>1.0753999999999999</v>
      </c>
      <c r="N315" s="45">
        <v>-3.5860000000000001E-6</v>
      </c>
      <c r="O315" s="45">
        <v>-1.2689E-5</v>
      </c>
      <c r="P315" s="45">
        <v>1.2689E-5</v>
      </c>
      <c r="Q315" s="11"/>
      <c r="R315" s="11">
        <v>1.0746</v>
      </c>
      <c r="S315" s="45">
        <v>-8.667E-7</v>
      </c>
      <c r="T315" s="45">
        <v>-3.0668999999999998E-6</v>
      </c>
      <c r="U315" s="45">
        <v>3.0668999999999998E-6</v>
      </c>
      <c r="V315" s="11"/>
      <c r="W315" s="11">
        <v>1.0717000000000001</v>
      </c>
      <c r="X315" s="45">
        <v>9.149E-6</v>
      </c>
      <c r="Y315" s="45">
        <v>3.2373999999999999E-5</v>
      </c>
      <c r="Z315" s="46">
        <v>3.2373999999999999E-5</v>
      </c>
      <c r="AC315" s="2"/>
      <c r="AD315" s="2"/>
      <c r="AE315" s="2"/>
      <c r="AH315" s="2"/>
      <c r="AI315" s="2"/>
      <c r="AJ315" s="2"/>
      <c r="AM315" s="2"/>
      <c r="AN315" s="2"/>
      <c r="AO315" s="2"/>
      <c r="AR315" s="2"/>
      <c r="AS315" s="2"/>
      <c r="AT315" s="2"/>
      <c r="AW315" s="2"/>
      <c r="AX315" s="2"/>
      <c r="AY315" s="2"/>
    </row>
    <row r="316" spans="8:51" x14ac:dyDescent="0.25">
      <c r="H316" s="10">
        <v>1.0743</v>
      </c>
      <c r="I316" s="45">
        <v>-4.0279999999999998E-7</v>
      </c>
      <c r="J316" s="45">
        <v>-1.4252999999999999E-6</v>
      </c>
      <c r="K316" s="45">
        <v>1.4252999999999999E-6</v>
      </c>
      <c r="L316" s="11"/>
      <c r="M316" s="11">
        <v>1.0752999999999999</v>
      </c>
      <c r="N316" s="45">
        <v>-3.6710000000000001E-6</v>
      </c>
      <c r="O316" s="45">
        <v>-1.2989999999999999E-5</v>
      </c>
      <c r="P316" s="45">
        <v>1.2989999999999999E-5</v>
      </c>
      <c r="Q316" s="11"/>
      <c r="R316" s="11">
        <v>1.0744</v>
      </c>
      <c r="S316" s="45">
        <v>-8.6980000000000002E-7</v>
      </c>
      <c r="T316" s="45">
        <v>-3.0778E-6</v>
      </c>
      <c r="U316" s="45">
        <v>3.0778E-6</v>
      </c>
      <c r="V316" s="11"/>
      <c r="W316" s="11">
        <v>1.0716000000000001</v>
      </c>
      <c r="X316" s="45">
        <v>9.0820000000000005E-6</v>
      </c>
      <c r="Y316" s="45">
        <v>3.2137000000000001E-5</v>
      </c>
      <c r="Z316" s="46">
        <v>3.2137000000000001E-5</v>
      </c>
      <c r="AC316" s="2"/>
      <c r="AD316" s="2"/>
      <c r="AE316" s="2"/>
      <c r="AH316" s="2"/>
      <c r="AI316" s="2"/>
      <c r="AJ316" s="2"/>
      <c r="AM316" s="2"/>
      <c r="AN316" s="2"/>
      <c r="AO316" s="2"/>
      <c r="AR316" s="2"/>
      <c r="AS316" s="2"/>
      <c r="AT316" s="2"/>
      <c r="AW316" s="2"/>
      <c r="AX316" s="2"/>
      <c r="AY316" s="2"/>
    </row>
    <row r="317" spans="8:51" x14ac:dyDescent="0.25">
      <c r="H317" s="10">
        <v>1.0742</v>
      </c>
      <c r="I317" s="45">
        <v>-4.1810000000000002E-7</v>
      </c>
      <c r="J317" s="45">
        <v>-1.4795E-6</v>
      </c>
      <c r="K317" s="45">
        <v>1.4795E-6</v>
      </c>
      <c r="L317" s="11"/>
      <c r="M317" s="11">
        <v>1.0750999999999999</v>
      </c>
      <c r="N317" s="45">
        <v>-3.7570000000000002E-6</v>
      </c>
      <c r="O317" s="45">
        <v>-1.3294E-5</v>
      </c>
      <c r="P317" s="45">
        <v>1.3294E-5</v>
      </c>
      <c r="Q317" s="11"/>
      <c r="R317" s="11">
        <v>1.0743</v>
      </c>
      <c r="S317" s="45">
        <v>-8.7889999999999996E-7</v>
      </c>
      <c r="T317" s="45">
        <v>-3.1099999999999999E-6</v>
      </c>
      <c r="U317" s="45">
        <v>3.1099999999999999E-6</v>
      </c>
      <c r="V317" s="11"/>
      <c r="W317" s="11">
        <v>1.0713999999999999</v>
      </c>
      <c r="X317" s="45">
        <v>9.0119999999999994E-6</v>
      </c>
      <c r="Y317" s="45">
        <v>3.1890000000000001E-5</v>
      </c>
      <c r="Z317" s="46">
        <v>3.1890000000000001E-5</v>
      </c>
      <c r="AC317" s="2"/>
      <c r="AD317" s="2"/>
      <c r="AE317" s="2"/>
      <c r="AH317" s="2"/>
      <c r="AI317" s="2"/>
      <c r="AJ317" s="2"/>
      <c r="AM317" s="2"/>
      <c r="AN317" s="2"/>
      <c r="AO317" s="2"/>
      <c r="AR317" s="2"/>
      <c r="AS317" s="2"/>
      <c r="AT317" s="2"/>
      <c r="AW317" s="2"/>
      <c r="AX317" s="2"/>
      <c r="AY317" s="2"/>
    </row>
    <row r="318" spans="8:51" x14ac:dyDescent="0.25">
      <c r="H318" s="10">
        <v>1.0740000000000001</v>
      </c>
      <c r="I318" s="45">
        <v>-4.3640000000000002E-7</v>
      </c>
      <c r="J318" s="45">
        <v>-1.5442E-6</v>
      </c>
      <c r="K318" s="45">
        <v>1.5442E-6</v>
      </c>
      <c r="L318" s="11"/>
      <c r="M318" s="11">
        <v>1.075</v>
      </c>
      <c r="N318" s="45">
        <v>-3.8449999999999996E-6</v>
      </c>
      <c r="O318" s="45">
        <v>-1.3606E-5</v>
      </c>
      <c r="P318" s="45">
        <v>1.3606E-5</v>
      </c>
      <c r="Q318" s="11"/>
      <c r="R318" s="11">
        <v>1.0741000000000001</v>
      </c>
      <c r="S318" s="45">
        <v>-8.8199999999999998E-7</v>
      </c>
      <c r="T318" s="45">
        <v>-3.1209999999999998E-6</v>
      </c>
      <c r="U318" s="45">
        <v>3.1209999999999998E-6</v>
      </c>
      <c r="V318" s="11"/>
      <c r="W318" s="11">
        <v>1.0712999999999999</v>
      </c>
      <c r="X318" s="45">
        <v>8.9390000000000003E-6</v>
      </c>
      <c r="Y318" s="45">
        <v>3.1631000000000003E-5</v>
      </c>
      <c r="Z318" s="46">
        <v>3.1631000000000003E-5</v>
      </c>
      <c r="AC318" s="2"/>
      <c r="AD318" s="2"/>
      <c r="AE318" s="2"/>
      <c r="AH318" s="2"/>
      <c r="AI318" s="2"/>
      <c r="AJ318" s="2"/>
      <c r="AM318" s="2"/>
      <c r="AN318" s="2"/>
      <c r="AO318" s="2"/>
      <c r="AR318" s="2"/>
      <c r="AS318" s="2"/>
      <c r="AT318" s="2"/>
      <c r="AW318" s="2"/>
      <c r="AX318" s="2"/>
      <c r="AY318" s="2"/>
    </row>
    <row r="319" spans="8:51" x14ac:dyDescent="0.25">
      <c r="H319" s="10">
        <v>1.0739000000000001</v>
      </c>
      <c r="I319" s="45">
        <v>-4.517E-7</v>
      </c>
      <c r="J319" s="45">
        <v>-1.5984E-6</v>
      </c>
      <c r="K319" s="45">
        <v>1.5984E-6</v>
      </c>
      <c r="L319" s="11"/>
      <c r="M319" s="11">
        <v>1.0749</v>
      </c>
      <c r="N319" s="45">
        <v>-3.9339999999999999E-6</v>
      </c>
      <c r="O319" s="45">
        <v>-1.3920999999999999E-5</v>
      </c>
      <c r="P319" s="45">
        <v>1.3920999999999999E-5</v>
      </c>
      <c r="Q319" s="11"/>
      <c r="R319" s="11">
        <v>1.0740000000000001</v>
      </c>
      <c r="S319" s="45">
        <v>-8.8810000000000002E-7</v>
      </c>
      <c r="T319" s="45">
        <v>-3.1426000000000002E-6</v>
      </c>
      <c r="U319" s="45">
        <v>3.1426000000000002E-6</v>
      </c>
      <c r="V319" s="11"/>
      <c r="W319" s="11">
        <v>1.0711999999999999</v>
      </c>
      <c r="X319" s="45">
        <v>8.8710000000000003E-6</v>
      </c>
      <c r="Y319" s="45">
        <v>3.1390999999999998E-5</v>
      </c>
      <c r="Z319" s="46">
        <v>3.1390999999999998E-5</v>
      </c>
      <c r="AC319" s="2"/>
      <c r="AD319" s="2"/>
      <c r="AE319" s="2"/>
      <c r="AH319" s="2"/>
      <c r="AI319" s="2"/>
      <c r="AJ319" s="2"/>
      <c r="AM319" s="2"/>
      <c r="AN319" s="2"/>
      <c r="AO319" s="2"/>
      <c r="AR319" s="2"/>
      <c r="AS319" s="2"/>
      <c r="AT319" s="2"/>
      <c r="AW319" s="2"/>
      <c r="AX319" s="2"/>
      <c r="AY319" s="2"/>
    </row>
    <row r="320" spans="8:51" x14ac:dyDescent="0.25">
      <c r="H320" s="10">
        <v>1.0737000000000001</v>
      </c>
      <c r="I320" s="45">
        <v>-4.6689999999999998E-7</v>
      </c>
      <c r="J320" s="45">
        <v>-1.6522E-6</v>
      </c>
      <c r="K320" s="45">
        <v>1.6522E-6</v>
      </c>
      <c r="L320" s="11"/>
      <c r="M320" s="11">
        <v>1.0747</v>
      </c>
      <c r="N320" s="45">
        <v>-4.0130000000000004E-6</v>
      </c>
      <c r="O320" s="45">
        <v>-1.42E-5</v>
      </c>
      <c r="P320" s="45">
        <v>1.42E-5</v>
      </c>
      <c r="Q320" s="11"/>
      <c r="R320" s="11">
        <v>1.0738000000000001</v>
      </c>
      <c r="S320" s="45">
        <v>-8.9110000000000003E-7</v>
      </c>
      <c r="T320" s="45">
        <v>-3.1532000000000002E-6</v>
      </c>
      <c r="U320" s="45">
        <v>3.1532000000000002E-6</v>
      </c>
      <c r="V320" s="11"/>
      <c r="W320" s="11">
        <v>1.071</v>
      </c>
      <c r="X320" s="45">
        <v>8.8009999999999993E-6</v>
      </c>
      <c r="Y320" s="45">
        <v>3.1143000000000003E-5</v>
      </c>
      <c r="Z320" s="46">
        <v>3.1143000000000003E-5</v>
      </c>
      <c r="AC320" s="2"/>
      <c r="AD320" s="2"/>
      <c r="AE320" s="2"/>
      <c r="AH320" s="2"/>
      <c r="AI320" s="2"/>
      <c r="AJ320" s="2"/>
      <c r="AM320" s="2"/>
      <c r="AN320" s="2"/>
      <c r="AO320" s="2"/>
      <c r="AR320" s="2"/>
      <c r="AS320" s="2"/>
      <c r="AT320" s="2"/>
      <c r="AW320" s="2"/>
      <c r="AX320" s="2"/>
      <c r="AY320" s="2"/>
    </row>
    <row r="321" spans="8:51" x14ac:dyDescent="0.25">
      <c r="H321" s="10">
        <v>1.0736000000000001</v>
      </c>
      <c r="I321" s="45">
        <v>-4.791E-7</v>
      </c>
      <c r="J321" s="45">
        <v>-1.6953000000000001E-6</v>
      </c>
      <c r="K321" s="45">
        <v>1.6953000000000001E-6</v>
      </c>
      <c r="L321" s="11"/>
      <c r="M321" s="11">
        <v>1.0746</v>
      </c>
      <c r="N321" s="45">
        <v>-4.1019999999999999E-6</v>
      </c>
      <c r="O321" s="45">
        <v>-1.4515000000000001E-5</v>
      </c>
      <c r="P321" s="45">
        <v>1.4515000000000001E-5</v>
      </c>
      <c r="Q321" s="11"/>
      <c r="R321" s="11">
        <v>1.0737000000000001</v>
      </c>
      <c r="S321" s="45">
        <v>-9.0029999999999998E-7</v>
      </c>
      <c r="T321" s="45">
        <v>-3.1858000000000001E-6</v>
      </c>
      <c r="U321" s="45">
        <v>3.1858000000000001E-6</v>
      </c>
      <c r="V321" s="11"/>
      <c r="W321" s="11">
        <v>1.0709</v>
      </c>
      <c r="X321" s="45">
        <v>8.7430000000000008E-6</v>
      </c>
      <c r="Y321" s="45">
        <v>3.0938000000000001E-5</v>
      </c>
      <c r="Z321" s="46">
        <v>3.0938000000000001E-5</v>
      </c>
      <c r="AC321" s="2"/>
      <c r="AD321" s="2"/>
      <c r="AE321" s="2"/>
      <c r="AH321" s="2"/>
      <c r="AI321" s="2"/>
      <c r="AJ321" s="2"/>
      <c r="AM321" s="2"/>
      <c r="AN321" s="2"/>
      <c r="AO321" s="2"/>
      <c r="AR321" s="2"/>
      <c r="AS321" s="2"/>
      <c r="AT321" s="2"/>
      <c r="AW321" s="2"/>
      <c r="AX321" s="2"/>
      <c r="AY321" s="2"/>
    </row>
    <row r="322" spans="8:51" x14ac:dyDescent="0.25">
      <c r="H322" s="10">
        <v>1.0733999999999999</v>
      </c>
      <c r="I322" s="45">
        <v>-4.9439999999999998E-7</v>
      </c>
      <c r="J322" s="45">
        <v>-1.7494999999999999E-6</v>
      </c>
      <c r="K322" s="45">
        <v>1.7494999999999999E-6</v>
      </c>
      <c r="L322" s="11"/>
      <c r="M322" s="11">
        <v>1.0745</v>
      </c>
      <c r="N322" s="45">
        <v>-4.1810000000000003E-6</v>
      </c>
      <c r="O322" s="45">
        <v>-1.4795E-5</v>
      </c>
      <c r="P322" s="45">
        <v>1.4795E-5</v>
      </c>
      <c r="Q322" s="11"/>
      <c r="R322" s="11">
        <v>1.0734999999999999</v>
      </c>
      <c r="S322" s="45">
        <v>-9.0640000000000002E-7</v>
      </c>
      <c r="T322" s="45">
        <v>-3.2074E-6</v>
      </c>
      <c r="U322" s="45">
        <v>3.2074E-6</v>
      </c>
      <c r="V322" s="11"/>
      <c r="W322" s="11">
        <v>1.0708</v>
      </c>
      <c r="X322" s="45">
        <v>8.6729999999999998E-6</v>
      </c>
      <c r="Y322" s="45">
        <v>3.0689999999999999E-5</v>
      </c>
      <c r="Z322" s="46">
        <v>3.0689999999999999E-5</v>
      </c>
      <c r="AC322" s="2"/>
      <c r="AD322" s="2"/>
      <c r="AE322" s="2"/>
      <c r="AH322" s="2"/>
      <c r="AI322" s="2"/>
      <c r="AJ322" s="2"/>
      <c r="AM322" s="2"/>
      <c r="AN322" s="2"/>
      <c r="AO322" s="2"/>
      <c r="AR322" s="2"/>
      <c r="AS322" s="2"/>
      <c r="AT322" s="2"/>
      <c r="AW322" s="2"/>
      <c r="AX322" s="2"/>
      <c r="AY322" s="2"/>
    </row>
    <row r="323" spans="8:51" x14ac:dyDescent="0.25">
      <c r="H323" s="10">
        <v>1.0732999999999999</v>
      </c>
      <c r="I323" s="45">
        <v>-5.1569999999999999E-7</v>
      </c>
      <c r="J323" s="45">
        <v>-1.8248000000000001E-6</v>
      </c>
      <c r="K323" s="45">
        <v>1.8248000000000001E-6</v>
      </c>
      <c r="L323" s="11"/>
      <c r="M323" s="11">
        <v>1.0744</v>
      </c>
      <c r="N323" s="45">
        <v>-4.2690000000000001E-6</v>
      </c>
      <c r="O323" s="45">
        <v>-1.5106000000000001E-5</v>
      </c>
      <c r="P323" s="45">
        <v>1.5106000000000001E-5</v>
      </c>
      <c r="Q323" s="11"/>
      <c r="R323" s="11">
        <v>1.0733999999999999</v>
      </c>
      <c r="S323" s="45">
        <v>-9.0940000000000003E-7</v>
      </c>
      <c r="T323" s="45">
        <v>-3.2179999999999999E-6</v>
      </c>
      <c r="U323" s="45">
        <v>3.2179999999999999E-6</v>
      </c>
      <c r="V323" s="11"/>
      <c r="W323" s="11">
        <v>1.0706</v>
      </c>
      <c r="X323" s="45">
        <v>8.6090000000000001E-6</v>
      </c>
      <c r="Y323" s="45">
        <v>3.0463999999999998E-5</v>
      </c>
      <c r="Z323" s="46">
        <v>3.0463999999999998E-5</v>
      </c>
      <c r="AC323" s="2"/>
      <c r="AD323" s="2"/>
      <c r="AE323" s="2"/>
      <c r="AH323" s="2"/>
      <c r="AI323" s="2"/>
      <c r="AJ323" s="2"/>
      <c r="AM323" s="2"/>
      <c r="AN323" s="2"/>
      <c r="AO323" s="2"/>
      <c r="AR323" s="2"/>
      <c r="AS323" s="2"/>
      <c r="AT323" s="2"/>
      <c r="AW323" s="2"/>
      <c r="AX323" s="2"/>
      <c r="AY323" s="2"/>
    </row>
    <row r="324" spans="8:51" x14ac:dyDescent="0.25">
      <c r="H324" s="10">
        <v>1.0730999999999999</v>
      </c>
      <c r="I324" s="45">
        <v>-5.2799999999999996E-7</v>
      </c>
      <c r="J324" s="45">
        <v>-1.8684E-6</v>
      </c>
      <c r="K324" s="45">
        <v>1.8684E-6</v>
      </c>
      <c r="L324" s="11"/>
      <c r="M324" s="11">
        <v>1.0742</v>
      </c>
      <c r="N324" s="45">
        <v>-4.3579999999999996E-6</v>
      </c>
      <c r="O324" s="45">
        <v>-1.5421E-5</v>
      </c>
      <c r="P324" s="45">
        <v>1.5421E-5</v>
      </c>
      <c r="Q324" s="11"/>
      <c r="R324" s="11">
        <v>1.0731999999999999</v>
      </c>
      <c r="S324" s="45">
        <v>-9.0940000000000003E-7</v>
      </c>
      <c r="T324" s="45">
        <v>-3.2179999999999999E-6</v>
      </c>
      <c r="U324" s="45">
        <v>3.2179999999999999E-6</v>
      </c>
      <c r="V324" s="11"/>
      <c r="W324" s="11">
        <v>1.0705</v>
      </c>
      <c r="X324" s="45">
        <v>8.5390000000000007E-6</v>
      </c>
      <c r="Y324" s="45">
        <v>3.0216E-5</v>
      </c>
      <c r="Z324" s="46">
        <v>3.0216E-5</v>
      </c>
      <c r="AC324" s="2"/>
      <c r="AD324" s="2"/>
      <c r="AE324" s="2"/>
      <c r="AH324" s="2"/>
      <c r="AI324" s="2"/>
      <c r="AJ324" s="2"/>
      <c r="AM324" s="2"/>
      <c r="AN324" s="2"/>
      <c r="AO324" s="2"/>
      <c r="AR324" s="2"/>
      <c r="AS324" s="2"/>
      <c r="AT324" s="2"/>
      <c r="AW324" s="2"/>
      <c r="AX324" s="2"/>
      <c r="AY324" s="2"/>
    </row>
    <row r="325" spans="8:51" x14ac:dyDescent="0.25">
      <c r="H325" s="10">
        <v>1.073</v>
      </c>
      <c r="I325" s="45">
        <v>-5.4320000000000005E-7</v>
      </c>
      <c r="J325" s="45">
        <v>-1.9222E-6</v>
      </c>
      <c r="K325" s="45">
        <v>1.9222E-6</v>
      </c>
      <c r="L325" s="11"/>
      <c r="M325" s="11">
        <v>1.0741000000000001</v>
      </c>
      <c r="N325" s="45">
        <v>-4.4340000000000002E-6</v>
      </c>
      <c r="O325" s="45">
        <v>-1.5690000000000001E-5</v>
      </c>
      <c r="P325" s="45">
        <v>1.5690000000000001E-5</v>
      </c>
      <c r="Q325" s="11"/>
      <c r="R325" s="11">
        <v>1.0730999999999999</v>
      </c>
      <c r="S325" s="45">
        <v>-9.2159999999999999E-7</v>
      </c>
      <c r="T325" s="45">
        <v>-3.2611E-6</v>
      </c>
      <c r="U325" s="45">
        <v>3.2611E-6</v>
      </c>
      <c r="V325" s="11"/>
      <c r="W325" s="11">
        <v>1.0704</v>
      </c>
      <c r="X325" s="45">
        <v>8.4719999999999995E-6</v>
      </c>
      <c r="Y325" s="45">
        <v>2.9978999999999999E-5</v>
      </c>
      <c r="Z325" s="46">
        <v>2.9978999999999999E-5</v>
      </c>
      <c r="AC325" s="2"/>
      <c r="AD325" s="2"/>
      <c r="AE325" s="2"/>
      <c r="AH325" s="2"/>
      <c r="AI325" s="2"/>
      <c r="AJ325" s="2"/>
      <c r="AM325" s="2"/>
      <c r="AN325" s="2"/>
      <c r="AO325" s="2"/>
      <c r="AR325" s="2"/>
      <c r="AS325" s="2"/>
      <c r="AT325" s="2"/>
      <c r="AW325" s="2"/>
      <c r="AX325" s="2"/>
      <c r="AY325" s="2"/>
    </row>
    <row r="326" spans="8:51" x14ac:dyDescent="0.25">
      <c r="H326" s="10">
        <v>1.0728</v>
      </c>
      <c r="I326" s="45">
        <v>-5.6150000000000005E-7</v>
      </c>
      <c r="J326" s="45">
        <v>-1.9869E-6</v>
      </c>
      <c r="K326" s="45">
        <v>1.9869E-6</v>
      </c>
      <c r="L326" s="11"/>
      <c r="M326" s="11">
        <v>1.0740000000000001</v>
      </c>
      <c r="N326" s="45">
        <v>-4.5199999999999999E-6</v>
      </c>
      <c r="O326" s="45">
        <v>-1.5994E-5</v>
      </c>
      <c r="P326" s="45">
        <v>1.5994E-5</v>
      </c>
      <c r="Q326" s="11"/>
      <c r="R326" s="11">
        <v>1.0729</v>
      </c>
      <c r="S326" s="45">
        <v>-9.2770000000000003E-7</v>
      </c>
      <c r="T326" s="45">
        <v>-3.2826999999999999E-6</v>
      </c>
      <c r="U326" s="45">
        <v>3.2826999999999999E-6</v>
      </c>
      <c r="V326" s="11"/>
      <c r="W326" s="11">
        <v>1.0702</v>
      </c>
      <c r="X326" s="45">
        <v>8.405E-6</v>
      </c>
      <c r="Y326" s="45">
        <v>2.9742000000000001E-5</v>
      </c>
      <c r="Z326" s="46">
        <v>2.9742000000000001E-5</v>
      </c>
      <c r="AC326" s="2"/>
      <c r="AD326" s="2"/>
      <c r="AE326" s="2"/>
      <c r="AH326" s="2"/>
      <c r="AI326" s="2"/>
      <c r="AJ326" s="2"/>
      <c r="AM326" s="2"/>
      <c r="AN326" s="2"/>
      <c r="AO326" s="2"/>
      <c r="AR326" s="2"/>
      <c r="AS326" s="2"/>
      <c r="AT326" s="2"/>
      <c r="AW326" s="2"/>
      <c r="AX326" s="2"/>
      <c r="AY326" s="2"/>
    </row>
    <row r="327" spans="8:51" x14ac:dyDescent="0.25">
      <c r="H327" s="10">
        <v>1.0727</v>
      </c>
      <c r="I327" s="45">
        <v>-5.7980000000000004E-7</v>
      </c>
      <c r="J327" s="45">
        <v>-2.0517000000000002E-6</v>
      </c>
      <c r="K327" s="45">
        <v>2.0517000000000002E-6</v>
      </c>
      <c r="L327" s="11"/>
      <c r="M327" s="11">
        <v>1.0738000000000001</v>
      </c>
      <c r="N327" s="45">
        <v>-4.6020000000000002E-6</v>
      </c>
      <c r="O327" s="45">
        <v>-1.6285000000000001E-5</v>
      </c>
      <c r="P327" s="45">
        <v>1.6285000000000001E-5</v>
      </c>
      <c r="Q327" s="11"/>
      <c r="R327" s="11">
        <v>1.0728</v>
      </c>
      <c r="S327" s="45">
        <v>-9.3080000000000005E-7</v>
      </c>
      <c r="T327" s="45">
        <v>-3.2936999999999999E-6</v>
      </c>
      <c r="U327" s="45">
        <v>3.2936999999999999E-6</v>
      </c>
      <c r="V327" s="11"/>
      <c r="W327" s="11">
        <v>1.0701000000000001</v>
      </c>
      <c r="X327" s="45">
        <v>8.3340000000000002E-6</v>
      </c>
      <c r="Y327" s="45">
        <v>2.9490000000000001E-5</v>
      </c>
      <c r="Z327" s="46">
        <v>2.9490000000000001E-5</v>
      </c>
      <c r="AC327" s="2"/>
      <c r="AD327" s="2"/>
      <c r="AE327" s="2"/>
      <c r="AH327" s="2"/>
      <c r="AI327" s="2"/>
      <c r="AJ327" s="2"/>
      <c r="AM327" s="2"/>
      <c r="AN327" s="2"/>
      <c r="AO327" s="2"/>
      <c r="AR327" s="2"/>
      <c r="AS327" s="2"/>
      <c r="AT327" s="2"/>
      <c r="AW327" s="2"/>
      <c r="AX327" s="2"/>
      <c r="AY327" s="2"/>
    </row>
    <row r="328" spans="8:51" x14ac:dyDescent="0.25">
      <c r="H328" s="10">
        <v>1.0725</v>
      </c>
      <c r="I328" s="45">
        <v>-5.9510000000000003E-7</v>
      </c>
      <c r="J328" s="45">
        <v>-2.1057999999999998E-6</v>
      </c>
      <c r="K328" s="45">
        <v>2.1057999999999998E-6</v>
      </c>
      <c r="L328" s="11"/>
      <c r="M328" s="11">
        <v>1.0737000000000001</v>
      </c>
      <c r="N328" s="45">
        <v>-4.6779999999999999E-6</v>
      </c>
      <c r="O328" s="45">
        <v>-1.6552999999999999E-5</v>
      </c>
      <c r="P328" s="45">
        <v>1.6552999999999999E-5</v>
      </c>
      <c r="Q328" s="11"/>
      <c r="R328" s="11">
        <v>1.0726</v>
      </c>
      <c r="S328" s="45">
        <v>-9.3080000000000005E-7</v>
      </c>
      <c r="T328" s="45">
        <v>-3.2936999999999999E-6</v>
      </c>
      <c r="U328" s="45">
        <v>3.2936999999999999E-6</v>
      </c>
      <c r="V328" s="11"/>
      <c r="W328" s="11">
        <v>1.07</v>
      </c>
      <c r="X328" s="45">
        <v>8.2700000000000004E-6</v>
      </c>
      <c r="Y328" s="45">
        <v>2.9264E-5</v>
      </c>
      <c r="Z328" s="46">
        <v>2.9264E-5</v>
      </c>
      <c r="AC328" s="2"/>
      <c r="AD328" s="2"/>
      <c r="AE328" s="2"/>
      <c r="AH328" s="2"/>
      <c r="AI328" s="2"/>
      <c r="AJ328" s="2"/>
      <c r="AM328" s="2"/>
      <c r="AN328" s="2"/>
      <c r="AO328" s="2"/>
      <c r="AR328" s="2"/>
      <c r="AS328" s="2"/>
      <c r="AT328" s="2"/>
      <c r="AW328" s="2"/>
      <c r="AX328" s="2"/>
      <c r="AY328" s="2"/>
    </row>
    <row r="329" spans="8:51" x14ac:dyDescent="0.25">
      <c r="H329" s="10">
        <v>1.0724</v>
      </c>
      <c r="I329" s="45">
        <v>-6.0729999999999999E-7</v>
      </c>
      <c r="J329" s="45">
        <v>-2.1490000000000001E-6</v>
      </c>
      <c r="K329" s="45">
        <v>2.1490000000000001E-6</v>
      </c>
      <c r="L329" s="11"/>
      <c r="M329" s="11">
        <v>1.0736000000000001</v>
      </c>
      <c r="N329" s="45">
        <v>-4.758E-6</v>
      </c>
      <c r="O329" s="45">
        <v>-1.6837000000000002E-5</v>
      </c>
      <c r="P329" s="45">
        <v>1.6837000000000002E-5</v>
      </c>
      <c r="Q329" s="11"/>
      <c r="R329" s="11">
        <v>1.0725</v>
      </c>
      <c r="S329" s="45">
        <v>-9.3989999999999999E-7</v>
      </c>
      <c r="T329" s="45">
        <v>-3.3259000000000002E-6</v>
      </c>
      <c r="U329" s="45">
        <v>3.3259000000000002E-6</v>
      </c>
      <c r="V329" s="11"/>
      <c r="W329" s="11">
        <v>1.0698000000000001</v>
      </c>
      <c r="X329" s="45">
        <v>8.2060000000000007E-6</v>
      </c>
      <c r="Y329" s="45">
        <v>2.9037999999999999E-5</v>
      </c>
      <c r="Z329" s="46">
        <v>2.9037999999999999E-5</v>
      </c>
      <c r="AC329" s="2"/>
      <c r="AD329" s="2"/>
      <c r="AE329" s="2"/>
      <c r="AH329" s="2"/>
      <c r="AI329" s="2"/>
      <c r="AJ329" s="2"/>
      <c r="AM329" s="2"/>
      <c r="AN329" s="2"/>
      <c r="AO329" s="2"/>
      <c r="AR329" s="2"/>
      <c r="AS329" s="2"/>
      <c r="AT329" s="2"/>
      <c r="AW329" s="2"/>
      <c r="AX329" s="2"/>
      <c r="AY329" s="2"/>
    </row>
    <row r="330" spans="8:51" x14ac:dyDescent="0.25">
      <c r="H330" s="10">
        <v>1.0722</v>
      </c>
      <c r="I330" s="45">
        <v>-6.2259999999999998E-7</v>
      </c>
      <c r="J330" s="45">
        <v>-2.2031000000000001E-6</v>
      </c>
      <c r="K330" s="45">
        <v>2.2031000000000001E-6</v>
      </c>
      <c r="L330" s="11"/>
      <c r="M330" s="11">
        <v>1.0734999999999999</v>
      </c>
      <c r="N330" s="45">
        <v>-4.843E-6</v>
      </c>
      <c r="O330" s="45">
        <v>-1.7136999999999999E-5</v>
      </c>
      <c r="P330" s="45">
        <v>1.7136999999999999E-5</v>
      </c>
      <c r="Q330" s="11"/>
      <c r="R330" s="11">
        <v>1.0723</v>
      </c>
      <c r="S330" s="45">
        <v>-9.4300000000000001E-7</v>
      </c>
      <c r="T330" s="45">
        <v>-3.3369000000000002E-6</v>
      </c>
      <c r="U330" s="45">
        <v>3.3369000000000002E-6</v>
      </c>
      <c r="V330" s="11"/>
      <c r="W330" s="11">
        <v>1.0697000000000001</v>
      </c>
      <c r="X330" s="45">
        <v>8.1359999999999997E-6</v>
      </c>
      <c r="Y330" s="45">
        <v>2.879E-5</v>
      </c>
      <c r="Z330" s="46">
        <v>2.879E-5</v>
      </c>
      <c r="AC330" s="2"/>
      <c r="AD330" s="2"/>
      <c r="AE330" s="2"/>
      <c r="AH330" s="2"/>
      <c r="AI330" s="2"/>
      <c r="AJ330" s="2"/>
      <c r="AM330" s="2"/>
      <c r="AN330" s="2"/>
      <c r="AO330" s="2"/>
      <c r="AR330" s="2"/>
      <c r="AS330" s="2"/>
      <c r="AT330" s="2"/>
      <c r="AW330" s="2"/>
      <c r="AX330" s="2"/>
      <c r="AY330" s="2"/>
    </row>
    <row r="331" spans="8:51" x14ac:dyDescent="0.25">
      <c r="H331" s="10">
        <v>1.0721000000000001</v>
      </c>
      <c r="I331" s="45">
        <v>-6.3779999999999995E-7</v>
      </c>
      <c r="J331" s="45">
        <v>-2.2568999999999999E-6</v>
      </c>
      <c r="K331" s="45">
        <v>2.2568999999999999E-6</v>
      </c>
      <c r="L331" s="11"/>
      <c r="M331" s="11">
        <v>1.0732999999999999</v>
      </c>
      <c r="N331" s="45">
        <v>-4.9219999999999996E-6</v>
      </c>
      <c r="O331" s="45">
        <v>-1.7416999999999999E-5</v>
      </c>
      <c r="P331" s="45">
        <v>1.7416999999999999E-5</v>
      </c>
      <c r="Q331" s="11"/>
      <c r="R331" s="11">
        <v>1.0722</v>
      </c>
      <c r="S331" s="45">
        <v>-9.4910000000000005E-7</v>
      </c>
      <c r="T331" s="45">
        <v>-3.3585000000000001E-6</v>
      </c>
      <c r="U331" s="45">
        <v>3.3585000000000001E-6</v>
      </c>
      <c r="V331" s="11"/>
      <c r="W331" s="11">
        <v>1.0696000000000001</v>
      </c>
      <c r="X331" s="45">
        <v>8.0749999999999998E-6</v>
      </c>
      <c r="Y331" s="45">
        <v>2.8574000000000001E-5</v>
      </c>
      <c r="Z331" s="46">
        <v>2.8574000000000001E-5</v>
      </c>
      <c r="AC331" s="2"/>
      <c r="AD331" s="2"/>
      <c r="AE331" s="2"/>
      <c r="AH331" s="2"/>
      <c r="AI331" s="2"/>
      <c r="AJ331" s="2"/>
      <c r="AM331" s="2"/>
      <c r="AN331" s="2"/>
      <c r="AO331" s="2"/>
      <c r="AR331" s="2"/>
      <c r="AS331" s="2"/>
      <c r="AT331" s="2"/>
      <c r="AW331" s="2"/>
      <c r="AX331" s="2"/>
      <c r="AY331" s="2"/>
    </row>
    <row r="332" spans="8:51" x14ac:dyDescent="0.25">
      <c r="H332" s="10">
        <v>1.0719000000000001</v>
      </c>
      <c r="I332" s="45">
        <v>-6.5310000000000004E-7</v>
      </c>
      <c r="J332" s="45">
        <v>-2.311E-6</v>
      </c>
      <c r="K332" s="45">
        <v>2.311E-6</v>
      </c>
      <c r="L332" s="11"/>
      <c r="M332" s="11">
        <v>1.0731999999999999</v>
      </c>
      <c r="N332" s="45">
        <v>-5.0019999999999997E-6</v>
      </c>
      <c r="O332" s="45">
        <v>-1.77E-5</v>
      </c>
      <c r="P332" s="45">
        <v>1.77E-5</v>
      </c>
      <c r="Q332" s="11"/>
      <c r="R332" s="11">
        <v>1.0720000000000001</v>
      </c>
      <c r="S332" s="45">
        <v>-9.5209999999999996E-7</v>
      </c>
      <c r="T332" s="45">
        <v>-3.3691000000000001E-6</v>
      </c>
      <c r="U332" s="45">
        <v>3.3691000000000001E-6</v>
      </c>
      <c r="V332" s="11"/>
      <c r="W332" s="11">
        <v>1.0693999999999999</v>
      </c>
      <c r="X332" s="45">
        <v>8.0080000000000002E-6</v>
      </c>
      <c r="Y332" s="45">
        <v>2.8337E-5</v>
      </c>
      <c r="Z332" s="46">
        <v>2.8337E-5</v>
      </c>
      <c r="AC332" s="2"/>
      <c r="AD332" s="2"/>
      <c r="AE332" s="2"/>
      <c r="AH332" s="2"/>
      <c r="AI332" s="2"/>
      <c r="AJ332" s="2"/>
      <c r="AM332" s="2"/>
      <c r="AN332" s="2"/>
      <c r="AO332" s="2"/>
      <c r="AR332" s="2"/>
      <c r="AS332" s="2"/>
      <c r="AT332" s="2"/>
      <c r="AW332" s="2"/>
      <c r="AX332" s="2"/>
      <c r="AY332" s="2"/>
    </row>
    <row r="333" spans="8:51" x14ac:dyDescent="0.25">
      <c r="H333" s="10">
        <v>1.0718000000000001</v>
      </c>
      <c r="I333" s="45">
        <v>-6.6830000000000002E-7</v>
      </c>
      <c r="J333" s="45">
        <v>-2.3648000000000002E-6</v>
      </c>
      <c r="K333" s="45">
        <v>2.3648000000000002E-6</v>
      </c>
      <c r="L333" s="11"/>
      <c r="M333" s="11">
        <v>1.0730999999999999</v>
      </c>
      <c r="N333" s="45">
        <v>-5.0810000000000001E-6</v>
      </c>
      <c r="O333" s="45">
        <v>-1.7978999999999998E-5</v>
      </c>
      <c r="P333" s="45">
        <v>1.7978999999999998E-5</v>
      </c>
      <c r="Q333" s="11"/>
      <c r="R333" s="11">
        <v>1.0719000000000001</v>
      </c>
      <c r="S333" s="45">
        <v>-9.5519999999999998E-7</v>
      </c>
      <c r="T333" s="45">
        <v>-3.3799999999999998E-6</v>
      </c>
      <c r="U333" s="45">
        <v>3.3799999999999998E-6</v>
      </c>
      <c r="V333" s="11"/>
      <c r="W333" s="11">
        <v>1.0692999999999999</v>
      </c>
      <c r="X333" s="45">
        <v>7.9470000000000003E-6</v>
      </c>
      <c r="Y333" s="45">
        <v>2.8121000000000001E-5</v>
      </c>
      <c r="Z333" s="46">
        <v>2.8121000000000001E-5</v>
      </c>
      <c r="AC333" s="2"/>
      <c r="AD333" s="2"/>
      <c r="AE333" s="2"/>
      <c r="AH333" s="2"/>
      <c r="AI333" s="2"/>
      <c r="AJ333" s="2"/>
      <c r="AM333" s="2"/>
      <c r="AN333" s="2"/>
      <c r="AO333" s="2"/>
      <c r="AR333" s="2"/>
      <c r="AS333" s="2"/>
      <c r="AT333" s="2"/>
      <c r="AW333" s="2"/>
      <c r="AX333" s="2"/>
      <c r="AY333" s="2"/>
    </row>
    <row r="334" spans="8:51" x14ac:dyDescent="0.25">
      <c r="H334" s="10">
        <v>1.0716000000000001</v>
      </c>
      <c r="I334" s="45">
        <v>-6.8360000000000001E-7</v>
      </c>
      <c r="J334" s="45">
        <v>-2.419E-6</v>
      </c>
      <c r="K334" s="45">
        <v>2.419E-6</v>
      </c>
      <c r="L334" s="11"/>
      <c r="M334" s="11">
        <v>1.0729</v>
      </c>
      <c r="N334" s="45">
        <v>-5.164E-6</v>
      </c>
      <c r="O334" s="45">
        <v>-1.8272999999999999E-5</v>
      </c>
      <c r="P334" s="45">
        <v>1.8272999999999999E-5</v>
      </c>
      <c r="Q334" s="11"/>
      <c r="R334" s="11">
        <v>1.0717000000000001</v>
      </c>
      <c r="S334" s="45">
        <v>-9.6440000000000003E-7</v>
      </c>
      <c r="T334" s="45">
        <v>-3.4126000000000002E-6</v>
      </c>
      <c r="U334" s="45">
        <v>3.4126000000000002E-6</v>
      </c>
      <c r="V334" s="11"/>
      <c r="W334" s="11">
        <v>1.0691999999999999</v>
      </c>
      <c r="X334" s="45">
        <v>7.8800000000000008E-6</v>
      </c>
      <c r="Y334" s="45">
        <v>2.7883999999999999E-5</v>
      </c>
      <c r="Z334" s="46">
        <v>2.7883999999999999E-5</v>
      </c>
      <c r="AC334" s="2"/>
      <c r="AD334" s="2"/>
      <c r="AE334" s="2"/>
      <c r="AH334" s="2"/>
      <c r="AI334" s="2"/>
      <c r="AJ334" s="2"/>
      <c r="AM334" s="2"/>
      <c r="AN334" s="2"/>
      <c r="AO334" s="2"/>
      <c r="AR334" s="2"/>
      <c r="AS334" s="2"/>
      <c r="AT334" s="2"/>
      <c r="AW334" s="2"/>
      <c r="AX334" s="2"/>
      <c r="AY334" s="2"/>
    </row>
    <row r="335" spans="8:51" x14ac:dyDescent="0.25">
      <c r="H335" s="10">
        <v>1.0714999999999999</v>
      </c>
      <c r="I335" s="45">
        <v>-7.0190000000000001E-7</v>
      </c>
      <c r="J335" s="45">
        <v>-2.4837E-6</v>
      </c>
      <c r="K335" s="45">
        <v>2.4837E-6</v>
      </c>
      <c r="L335" s="11"/>
      <c r="M335" s="11">
        <v>1.0728</v>
      </c>
      <c r="N335" s="45">
        <v>-5.2429999999999996E-6</v>
      </c>
      <c r="O335" s="45">
        <v>-1.8553E-5</v>
      </c>
      <c r="P335" s="45">
        <v>1.8553E-5</v>
      </c>
      <c r="Q335" s="11"/>
      <c r="R335" s="11">
        <v>1.0716000000000001</v>
      </c>
      <c r="S335" s="45">
        <v>-9.6740000000000005E-7</v>
      </c>
      <c r="T335" s="45">
        <v>-3.4232000000000001E-6</v>
      </c>
      <c r="U335" s="45">
        <v>3.4232000000000001E-6</v>
      </c>
      <c r="V335" s="11"/>
      <c r="W335" s="11">
        <v>1.069</v>
      </c>
      <c r="X335" s="45">
        <v>7.8189999999999992E-6</v>
      </c>
      <c r="Y335" s="45">
        <v>2.7668E-5</v>
      </c>
      <c r="Z335" s="46">
        <v>2.7668E-5</v>
      </c>
      <c r="AC335" s="2"/>
      <c r="AD335" s="2"/>
      <c r="AE335" s="2"/>
      <c r="AH335" s="2"/>
      <c r="AI335" s="2"/>
      <c r="AJ335" s="2"/>
      <c r="AM335" s="2"/>
      <c r="AN335" s="2"/>
      <c r="AO335" s="2"/>
      <c r="AR335" s="2"/>
      <c r="AS335" s="2"/>
      <c r="AT335" s="2"/>
      <c r="AW335" s="2"/>
      <c r="AX335" s="2"/>
      <c r="AY335" s="2"/>
    </row>
    <row r="336" spans="8:51" x14ac:dyDescent="0.25">
      <c r="H336" s="10">
        <v>1.0712999999999999</v>
      </c>
      <c r="I336" s="45">
        <v>-7.1409999999999997E-7</v>
      </c>
      <c r="J336" s="45">
        <v>-2.5268999999999999E-6</v>
      </c>
      <c r="K336" s="45">
        <v>2.5268999999999999E-6</v>
      </c>
      <c r="L336" s="11"/>
      <c r="M336" s="11">
        <v>1.0727</v>
      </c>
      <c r="N336" s="45">
        <v>-5.3159999999999996E-6</v>
      </c>
      <c r="O336" s="45">
        <v>-1.8811E-5</v>
      </c>
      <c r="P336" s="45">
        <v>1.8811E-5</v>
      </c>
      <c r="Q336" s="11"/>
      <c r="R336" s="11">
        <v>1.0713999999999999</v>
      </c>
      <c r="S336" s="45">
        <v>-9.6740000000000005E-7</v>
      </c>
      <c r="T336" s="45">
        <v>-3.4232000000000001E-6</v>
      </c>
      <c r="U336" s="45">
        <v>3.4232000000000001E-6</v>
      </c>
      <c r="V336" s="11"/>
      <c r="W336" s="11">
        <v>1.0689</v>
      </c>
      <c r="X336" s="45">
        <v>7.7510000000000008E-6</v>
      </c>
      <c r="Y336" s="45">
        <v>2.7427E-5</v>
      </c>
      <c r="Z336" s="46">
        <v>2.7427E-5</v>
      </c>
      <c r="AC336" s="2"/>
      <c r="AD336" s="2"/>
      <c r="AE336" s="2"/>
      <c r="AH336" s="2"/>
      <c r="AI336" s="2"/>
      <c r="AJ336" s="2"/>
      <c r="AM336" s="2"/>
      <c r="AN336" s="2"/>
      <c r="AO336" s="2"/>
      <c r="AR336" s="2"/>
      <c r="AS336" s="2"/>
      <c r="AT336" s="2"/>
      <c r="AW336" s="2"/>
      <c r="AX336" s="2"/>
      <c r="AY336" s="2"/>
    </row>
    <row r="337" spans="8:51" x14ac:dyDescent="0.25">
      <c r="H337" s="10">
        <v>1.0711999999999999</v>
      </c>
      <c r="I337" s="45">
        <v>-7.2630000000000004E-7</v>
      </c>
      <c r="J337" s="45">
        <v>-2.5701000000000002E-6</v>
      </c>
      <c r="K337" s="45">
        <v>2.5701000000000002E-6</v>
      </c>
      <c r="L337" s="11"/>
      <c r="M337" s="11">
        <v>1.0725</v>
      </c>
      <c r="N337" s="45">
        <v>-5.3990000000000003E-6</v>
      </c>
      <c r="O337" s="45">
        <v>-1.9105000000000001E-5</v>
      </c>
      <c r="P337" s="45">
        <v>1.9105000000000001E-5</v>
      </c>
      <c r="Q337" s="11"/>
      <c r="R337" s="11">
        <v>1.0712999999999999</v>
      </c>
      <c r="S337" s="45">
        <v>-9.766000000000001E-7</v>
      </c>
      <c r="T337" s="45">
        <v>-3.4558E-6</v>
      </c>
      <c r="U337" s="45">
        <v>3.4558E-6</v>
      </c>
      <c r="V337" s="11"/>
      <c r="W337" s="11">
        <v>1.0688</v>
      </c>
      <c r="X337" s="45">
        <v>7.6899999999999992E-6</v>
      </c>
      <c r="Y337" s="45">
        <v>2.7212E-5</v>
      </c>
      <c r="Z337" s="46">
        <v>2.7212E-5</v>
      </c>
      <c r="AC337" s="2"/>
      <c r="AD337" s="2"/>
      <c r="AE337" s="2"/>
      <c r="AH337" s="2"/>
      <c r="AI337" s="2"/>
      <c r="AJ337" s="2"/>
      <c r="AM337" s="2"/>
      <c r="AN337" s="2"/>
      <c r="AO337" s="2"/>
      <c r="AR337" s="2"/>
      <c r="AS337" s="2"/>
      <c r="AT337" s="2"/>
      <c r="AW337" s="2"/>
      <c r="AX337" s="2"/>
      <c r="AY337" s="2"/>
    </row>
    <row r="338" spans="8:51" x14ac:dyDescent="0.25">
      <c r="H338" s="10">
        <v>1.071</v>
      </c>
      <c r="I338" s="45">
        <v>-7.4460000000000004E-7</v>
      </c>
      <c r="J338" s="45">
        <v>-2.6348000000000002E-6</v>
      </c>
      <c r="K338" s="45">
        <v>2.6348000000000002E-6</v>
      </c>
      <c r="L338" s="11"/>
      <c r="M338" s="11">
        <v>1.0724</v>
      </c>
      <c r="N338" s="45">
        <v>-5.4750000000000001E-6</v>
      </c>
      <c r="O338" s="45">
        <v>-1.9374000000000001E-5</v>
      </c>
      <c r="P338" s="45">
        <v>1.9374000000000001E-5</v>
      </c>
      <c r="Q338" s="11"/>
      <c r="R338" s="11">
        <v>1.0710999999999999</v>
      </c>
      <c r="S338" s="45">
        <v>-9.8269999999999993E-7</v>
      </c>
      <c r="T338" s="45">
        <v>-3.4773999999999999E-6</v>
      </c>
      <c r="U338" s="45">
        <v>3.4773999999999999E-6</v>
      </c>
      <c r="V338" s="11"/>
      <c r="W338" s="11">
        <v>1.0686</v>
      </c>
      <c r="X338" s="45">
        <v>7.6229999999999997E-6</v>
      </c>
      <c r="Y338" s="45">
        <v>2.6974999999999998E-5</v>
      </c>
      <c r="Z338" s="46">
        <v>2.6974999999999998E-5</v>
      </c>
      <c r="AC338" s="2"/>
      <c r="AD338" s="2"/>
      <c r="AE338" s="2"/>
      <c r="AH338" s="2"/>
      <c r="AI338" s="2"/>
      <c r="AJ338" s="2"/>
      <c r="AM338" s="2"/>
      <c r="AN338" s="2"/>
      <c r="AO338" s="2"/>
      <c r="AR338" s="2"/>
      <c r="AS338" s="2"/>
      <c r="AT338" s="2"/>
      <c r="AW338" s="2"/>
      <c r="AX338" s="2"/>
      <c r="AY338" s="2"/>
    </row>
    <row r="339" spans="8:51" x14ac:dyDescent="0.25">
      <c r="H339" s="10">
        <v>1.0709</v>
      </c>
      <c r="I339" s="45">
        <v>-7.568E-7</v>
      </c>
      <c r="J339" s="45">
        <v>-2.678E-6</v>
      </c>
      <c r="K339" s="45">
        <v>2.678E-6</v>
      </c>
      <c r="L339" s="11"/>
      <c r="M339" s="11">
        <v>1.0723</v>
      </c>
      <c r="N339" s="45">
        <v>-5.5509999999999999E-6</v>
      </c>
      <c r="O339" s="45">
        <v>-1.9643000000000001E-5</v>
      </c>
      <c r="P339" s="45">
        <v>1.9643000000000001E-5</v>
      </c>
      <c r="Q339" s="11"/>
      <c r="R339" s="11">
        <v>1.071</v>
      </c>
      <c r="S339" s="45">
        <v>-9.8569999999999994E-7</v>
      </c>
      <c r="T339" s="45">
        <v>-3.4879999999999999E-6</v>
      </c>
      <c r="U339" s="45">
        <v>3.4879999999999999E-6</v>
      </c>
      <c r="V339" s="11"/>
      <c r="W339" s="11">
        <v>1.0685</v>
      </c>
      <c r="X339" s="45">
        <v>7.5619999999999998E-6</v>
      </c>
      <c r="Y339" s="45">
        <v>2.6758999999999999E-5</v>
      </c>
      <c r="Z339" s="46">
        <v>2.6758999999999999E-5</v>
      </c>
      <c r="AC339" s="2"/>
      <c r="AD339" s="2"/>
      <c r="AE339" s="2"/>
      <c r="AH339" s="2"/>
      <c r="AI339" s="2"/>
      <c r="AJ339" s="2"/>
      <c r="AM339" s="2"/>
      <c r="AN339" s="2"/>
      <c r="AO339" s="2"/>
      <c r="AR339" s="2"/>
      <c r="AS339" s="2"/>
      <c r="AT339" s="2"/>
      <c r="AW339" s="2"/>
      <c r="AX339" s="2"/>
      <c r="AY339" s="2"/>
    </row>
    <row r="340" spans="8:51" x14ac:dyDescent="0.25">
      <c r="H340" s="10">
        <v>1.0707</v>
      </c>
      <c r="I340" s="45">
        <v>-7.751E-7</v>
      </c>
      <c r="J340" s="45">
        <v>-2.7427E-6</v>
      </c>
      <c r="K340" s="45">
        <v>2.7427E-6</v>
      </c>
      <c r="L340" s="11"/>
      <c r="M340" s="11">
        <v>1.0722</v>
      </c>
      <c r="N340" s="45">
        <v>-5.6300000000000003E-6</v>
      </c>
      <c r="O340" s="45">
        <v>-1.9922E-5</v>
      </c>
      <c r="P340" s="45">
        <v>1.9922E-5</v>
      </c>
      <c r="Q340" s="11"/>
      <c r="R340" s="11">
        <v>1.0708</v>
      </c>
      <c r="S340" s="45">
        <v>-9.949E-7</v>
      </c>
      <c r="T340" s="45">
        <v>-3.5205E-6</v>
      </c>
      <c r="U340" s="45">
        <v>3.5205E-6</v>
      </c>
      <c r="V340" s="11"/>
      <c r="W340" s="11">
        <v>1.0683</v>
      </c>
      <c r="X340" s="45">
        <v>7.498E-6</v>
      </c>
      <c r="Y340" s="45">
        <v>2.6531999999999999E-5</v>
      </c>
      <c r="Z340" s="46">
        <v>2.6531999999999999E-5</v>
      </c>
      <c r="AC340" s="2"/>
      <c r="AD340" s="2"/>
      <c r="AE340" s="2"/>
      <c r="AH340" s="2"/>
      <c r="AI340" s="2"/>
      <c r="AJ340" s="2"/>
      <c r="AM340" s="2"/>
      <c r="AN340" s="2"/>
      <c r="AO340" s="2"/>
      <c r="AR340" s="2"/>
      <c r="AS340" s="2"/>
      <c r="AT340" s="2"/>
      <c r="AW340" s="2"/>
      <c r="AX340" s="2"/>
      <c r="AY340" s="2"/>
    </row>
    <row r="341" spans="8:51" x14ac:dyDescent="0.25">
      <c r="H341" s="10">
        <v>1.0706</v>
      </c>
      <c r="I341" s="45">
        <v>-7.8739999999999997E-7</v>
      </c>
      <c r="J341" s="45">
        <v>-2.7862999999999999E-6</v>
      </c>
      <c r="K341" s="45">
        <v>2.7862999999999999E-6</v>
      </c>
      <c r="L341" s="11"/>
      <c r="M341" s="11">
        <v>1.0720000000000001</v>
      </c>
      <c r="N341" s="45">
        <v>-5.7039999999999999E-6</v>
      </c>
      <c r="O341" s="45">
        <v>-2.0183999999999999E-5</v>
      </c>
      <c r="P341" s="45">
        <v>2.0183999999999999E-5</v>
      </c>
      <c r="Q341" s="11"/>
      <c r="R341" s="11">
        <v>1.0707</v>
      </c>
      <c r="S341" s="45">
        <v>-9.9790000000000001E-7</v>
      </c>
      <c r="T341" s="45">
        <v>-3.5311E-6</v>
      </c>
      <c r="U341" s="45">
        <v>3.5311E-6</v>
      </c>
      <c r="V341" s="11"/>
      <c r="W341" s="11">
        <v>1.0682</v>
      </c>
      <c r="X341" s="45">
        <v>7.4340000000000003E-6</v>
      </c>
      <c r="Y341" s="45">
        <v>2.6305999999999999E-5</v>
      </c>
      <c r="Z341" s="46">
        <v>2.6305999999999999E-5</v>
      </c>
      <c r="AC341" s="2"/>
      <c r="AD341" s="2"/>
      <c r="AE341" s="2"/>
      <c r="AH341" s="2"/>
      <c r="AI341" s="2"/>
      <c r="AJ341" s="2"/>
      <c r="AM341" s="2"/>
      <c r="AN341" s="2"/>
      <c r="AO341" s="2"/>
      <c r="AR341" s="2"/>
      <c r="AS341" s="2"/>
      <c r="AT341" s="2"/>
      <c r="AW341" s="2"/>
      <c r="AX341" s="2"/>
      <c r="AY341" s="2"/>
    </row>
    <row r="342" spans="8:51" x14ac:dyDescent="0.25">
      <c r="H342" s="10">
        <v>1.0705</v>
      </c>
      <c r="I342" s="45">
        <v>-8.0569999999999997E-7</v>
      </c>
      <c r="J342" s="45">
        <v>-2.8509999999999999E-6</v>
      </c>
      <c r="K342" s="45">
        <v>2.8509999999999999E-6</v>
      </c>
      <c r="L342" s="11"/>
      <c r="M342" s="11">
        <v>1.0719000000000001</v>
      </c>
      <c r="N342" s="45">
        <v>-5.7830000000000004E-6</v>
      </c>
      <c r="O342" s="45">
        <v>-2.0463999999999999E-5</v>
      </c>
      <c r="P342" s="45">
        <v>2.0463999999999999E-5</v>
      </c>
      <c r="Q342" s="11"/>
      <c r="R342" s="11">
        <v>1.0705</v>
      </c>
      <c r="S342" s="45">
        <v>-1.001E-6</v>
      </c>
      <c r="T342" s="45">
        <v>-3.5420999999999999E-6</v>
      </c>
      <c r="U342" s="45">
        <v>3.5420999999999999E-6</v>
      </c>
      <c r="V342" s="11"/>
      <c r="W342" s="11">
        <v>1.0681</v>
      </c>
      <c r="X342" s="45">
        <v>7.3610000000000003E-6</v>
      </c>
      <c r="Y342" s="45">
        <v>2.6047E-5</v>
      </c>
      <c r="Z342" s="46">
        <v>2.6047E-5</v>
      </c>
      <c r="AC342" s="2"/>
      <c r="AD342" s="2"/>
      <c r="AE342" s="2"/>
      <c r="AH342" s="2"/>
      <c r="AI342" s="2"/>
      <c r="AJ342" s="2"/>
      <c r="AM342" s="2"/>
      <c r="AN342" s="2"/>
      <c r="AO342" s="2"/>
      <c r="AR342" s="2"/>
      <c r="AS342" s="2"/>
      <c r="AT342" s="2"/>
      <c r="AW342" s="2"/>
      <c r="AX342" s="2"/>
      <c r="AY342" s="2"/>
    </row>
    <row r="343" spans="8:51" x14ac:dyDescent="0.25">
      <c r="H343" s="10">
        <v>1.0703</v>
      </c>
      <c r="I343" s="45">
        <v>-8.118E-7</v>
      </c>
      <c r="J343" s="45">
        <v>-2.8725999999999998E-6</v>
      </c>
      <c r="K343" s="45">
        <v>2.8725999999999998E-6</v>
      </c>
      <c r="L343" s="11"/>
      <c r="M343" s="11">
        <v>1.0718000000000001</v>
      </c>
      <c r="N343" s="45">
        <v>-5.8470000000000001E-6</v>
      </c>
      <c r="O343" s="45">
        <v>-2.069E-5</v>
      </c>
      <c r="P343" s="45">
        <v>2.069E-5</v>
      </c>
      <c r="Q343" s="11"/>
      <c r="R343" s="11">
        <v>1.0704</v>
      </c>
      <c r="S343" s="45">
        <v>-9.9790000000000001E-7</v>
      </c>
      <c r="T343" s="45">
        <v>-3.5311E-6</v>
      </c>
      <c r="U343" s="45">
        <v>3.5311E-6</v>
      </c>
      <c r="V343" s="11"/>
      <c r="W343" s="11">
        <v>1.0679000000000001</v>
      </c>
      <c r="X343" s="45">
        <v>7.3150000000000003E-6</v>
      </c>
      <c r="Y343" s="45">
        <v>2.5885E-5</v>
      </c>
      <c r="Z343" s="46">
        <v>2.5885E-5</v>
      </c>
      <c r="AC343" s="2"/>
      <c r="AD343" s="2"/>
      <c r="AE343" s="2"/>
      <c r="AH343" s="2"/>
      <c r="AI343" s="2"/>
      <c r="AJ343" s="2"/>
      <c r="AM343" s="2"/>
      <c r="AN343" s="2"/>
      <c r="AO343" s="2"/>
      <c r="AR343" s="2"/>
      <c r="AS343" s="2"/>
      <c r="AT343" s="2"/>
      <c r="AW343" s="2"/>
      <c r="AX343" s="2"/>
      <c r="AY343" s="2"/>
    </row>
    <row r="344" spans="8:51" x14ac:dyDescent="0.25">
      <c r="H344" s="10">
        <v>1.0702</v>
      </c>
      <c r="I344" s="45">
        <v>-8.2399999999999997E-7</v>
      </c>
      <c r="J344" s="45">
        <v>-2.9158000000000001E-6</v>
      </c>
      <c r="K344" s="45">
        <v>2.9158000000000001E-6</v>
      </c>
      <c r="L344" s="11"/>
      <c r="M344" s="11">
        <v>1.0716000000000001</v>
      </c>
      <c r="N344" s="45">
        <v>-5.9170000000000003E-6</v>
      </c>
      <c r="O344" s="45">
        <v>-2.0937999999999998E-5</v>
      </c>
      <c r="P344" s="45">
        <v>2.0937999999999998E-5</v>
      </c>
      <c r="Q344" s="11"/>
      <c r="R344" s="11">
        <v>1.0702</v>
      </c>
      <c r="S344" s="45">
        <v>-1.004E-6</v>
      </c>
      <c r="T344" s="45">
        <v>-3.5526999999999999E-6</v>
      </c>
      <c r="U344" s="45">
        <v>3.5526999999999999E-6</v>
      </c>
      <c r="V344" s="11"/>
      <c r="W344" s="11">
        <v>1.0678000000000001</v>
      </c>
      <c r="X344" s="45">
        <v>7.2570000000000001E-6</v>
      </c>
      <c r="Y344" s="45">
        <v>2.5678999999999999E-5</v>
      </c>
      <c r="Z344" s="46">
        <v>2.5678999999999999E-5</v>
      </c>
      <c r="AC344" s="2"/>
      <c r="AD344" s="2"/>
      <c r="AE344" s="2"/>
      <c r="AH344" s="2"/>
      <c r="AI344" s="2"/>
      <c r="AJ344" s="2"/>
      <c r="AM344" s="2"/>
      <c r="AN344" s="2"/>
      <c r="AO344" s="2"/>
      <c r="AR344" s="2"/>
      <c r="AS344" s="2"/>
      <c r="AT344" s="2"/>
      <c r="AW344" s="2"/>
      <c r="AX344" s="2"/>
      <c r="AY344" s="2"/>
    </row>
    <row r="345" spans="8:51" x14ac:dyDescent="0.25">
      <c r="H345" s="10">
        <v>1.07</v>
      </c>
      <c r="I345" s="45">
        <v>-8.3620000000000004E-7</v>
      </c>
      <c r="J345" s="45">
        <v>-2.959E-6</v>
      </c>
      <c r="K345" s="45">
        <v>2.959E-6</v>
      </c>
      <c r="L345" s="11"/>
      <c r="M345" s="11">
        <v>1.0714999999999999</v>
      </c>
      <c r="N345" s="45">
        <v>-5.9939999999999997E-6</v>
      </c>
      <c r="O345" s="45">
        <v>-2.1209999999999999E-5</v>
      </c>
      <c r="P345" s="45">
        <v>2.1209999999999999E-5</v>
      </c>
      <c r="Q345" s="11"/>
      <c r="R345" s="11">
        <v>1.0701000000000001</v>
      </c>
      <c r="S345" s="45">
        <v>-1.0100000000000001E-6</v>
      </c>
      <c r="T345" s="45">
        <v>-3.574E-6</v>
      </c>
      <c r="U345" s="45">
        <v>3.574E-6</v>
      </c>
      <c r="V345" s="11"/>
      <c r="W345" s="11">
        <v>1.0677000000000001</v>
      </c>
      <c r="X345" s="45">
        <v>7.1960000000000002E-6</v>
      </c>
      <c r="Y345" s="45">
        <v>2.5463999999999999E-5</v>
      </c>
      <c r="Z345" s="46">
        <v>2.5463999999999999E-5</v>
      </c>
      <c r="AC345" s="2"/>
      <c r="AD345" s="2"/>
      <c r="AE345" s="2"/>
      <c r="AH345" s="2"/>
      <c r="AI345" s="2"/>
      <c r="AJ345" s="2"/>
      <c r="AM345" s="2"/>
      <c r="AN345" s="2"/>
      <c r="AO345" s="2"/>
      <c r="AR345" s="2"/>
      <c r="AS345" s="2"/>
      <c r="AT345" s="2"/>
      <c r="AW345" s="2"/>
      <c r="AX345" s="2"/>
      <c r="AY345" s="2"/>
    </row>
    <row r="346" spans="8:51" x14ac:dyDescent="0.25">
      <c r="H346" s="10">
        <v>1.0699000000000001</v>
      </c>
      <c r="I346" s="45">
        <v>-8.5450000000000003E-7</v>
      </c>
      <c r="J346" s="45">
        <v>-3.0237E-6</v>
      </c>
      <c r="K346" s="45">
        <v>3.0237E-6</v>
      </c>
      <c r="L346" s="11"/>
      <c r="M346" s="11">
        <v>1.0713999999999999</v>
      </c>
      <c r="N346" s="45">
        <v>-6.0730000000000001E-6</v>
      </c>
      <c r="O346" s="45">
        <v>-2.1489999999999999E-5</v>
      </c>
      <c r="P346" s="45">
        <v>2.1489999999999999E-5</v>
      </c>
      <c r="Q346" s="11"/>
      <c r="R346" s="11">
        <v>1.0699000000000001</v>
      </c>
      <c r="S346" s="45">
        <v>-1.0130000000000001E-6</v>
      </c>
      <c r="T346" s="45">
        <v>-3.5846E-6</v>
      </c>
      <c r="U346" s="45">
        <v>3.5846E-6</v>
      </c>
      <c r="V346" s="11"/>
      <c r="W346" s="11">
        <v>1.0674999999999999</v>
      </c>
      <c r="X346" s="45">
        <v>7.1350000000000003E-6</v>
      </c>
      <c r="Y346" s="45">
        <v>2.5248E-5</v>
      </c>
      <c r="Z346" s="46">
        <v>2.5248E-5</v>
      </c>
      <c r="AC346" s="2"/>
      <c r="AD346" s="2"/>
      <c r="AE346" s="2"/>
      <c r="AH346" s="2"/>
      <c r="AI346" s="2"/>
      <c r="AJ346" s="2"/>
      <c r="AM346" s="2"/>
      <c r="AN346" s="2"/>
      <c r="AO346" s="2"/>
      <c r="AR346" s="2"/>
      <c r="AS346" s="2"/>
      <c r="AT346" s="2"/>
      <c r="AW346" s="2"/>
      <c r="AX346" s="2"/>
      <c r="AY346" s="2"/>
    </row>
    <row r="347" spans="8:51" x14ac:dyDescent="0.25">
      <c r="H347" s="10">
        <v>1.0697000000000001</v>
      </c>
      <c r="I347" s="45">
        <v>-8.6359999999999998E-7</v>
      </c>
      <c r="J347" s="45">
        <v>-3.0558999999999998E-6</v>
      </c>
      <c r="K347" s="45">
        <v>3.0558999999999998E-6</v>
      </c>
      <c r="L347" s="11"/>
      <c r="M347" s="11">
        <v>1.0711999999999999</v>
      </c>
      <c r="N347" s="45">
        <v>-6.1399999999999997E-6</v>
      </c>
      <c r="O347" s="45">
        <v>-2.1727000000000001E-5</v>
      </c>
      <c r="P347" s="45">
        <v>2.1727000000000001E-5</v>
      </c>
      <c r="Q347" s="11"/>
      <c r="R347" s="11">
        <v>1.0698000000000001</v>
      </c>
      <c r="S347" s="45">
        <v>-1.0189999999999999E-6</v>
      </c>
      <c r="T347" s="45">
        <v>-3.6057999999999998E-6</v>
      </c>
      <c r="U347" s="45">
        <v>3.6057999999999998E-6</v>
      </c>
      <c r="V347" s="11"/>
      <c r="W347" s="11">
        <v>1.0673999999999999</v>
      </c>
      <c r="X347" s="45">
        <v>7.0709999999999997E-6</v>
      </c>
      <c r="Y347" s="45">
        <v>2.5021E-5</v>
      </c>
      <c r="Z347" s="46">
        <v>2.5021E-5</v>
      </c>
      <c r="AC347" s="2"/>
      <c r="AD347" s="2"/>
      <c r="AE347" s="2"/>
      <c r="AH347" s="2"/>
      <c r="AI347" s="2"/>
      <c r="AJ347" s="2"/>
      <c r="AM347" s="2"/>
      <c r="AN347" s="2"/>
      <c r="AO347" s="2"/>
      <c r="AR347" s="2"/>
      <c r="AS347" s="2"/>
      <c r="AT347" s="2"/>
      <c r="AW347" s="2"/>
      <c r="AX347" s="2"/>
      <c r="AY347" s="2"/>
    </row>
    <row r="348" spans="8:51" x14ac:dyDescent="0.25">
      <c r="H348" s="10">
        <v>1.0696000000000001</v>
      </c>
      <c r="I348" s="45">
        <v>-8.85E-7</v>
      </c>
      <c r="J348" s="45">
        <v>-3.1315999999999998E-6</v>
      </c>
      <c r="K348" s="45">
        <v>3.1315999999999998E-6</v>
      </c>
      <c r="L348" s="11"/>
      <c r="M348" s="11">
        <v>1.0710999999999999</v>
      </c>
      <c r="N348" s="45">
        <v>-6.2160000000000003E-6</v>
      </c>
      <c r="O348" s="45">
        <v>-2.1996000000000001E-5</v>
      </c>
      <c r="P348" s="45">
        <v>2.1996000000000001E-5</v>
      </c>
      <c r="Q348" s="11"/>
      <c r="R348" s="11">
        <v>1.0696000000000001</v>
      </c>
      <c r="S348" s="45">
        <v>-1.0249999999999999E-6</v>
      </c>
      <c r="T348" s="45">
        <v>-3.6270000000000002E-6</v>
      </c>
      <c r="U348" s="45">
        <v>3.6270000000000002E-6</v>
      </c>
      <c r="V348" s="11"/>
      <c r="W348" s="11">
        <v>1.0672999999999999</v>
      </c>
      <c r="X348" s="45">
        <v>7.0129999999999996E-6</v>
      </c>
      <c r="Y348" s="45">
        <v>2.4816000000000001E-5</v>
      </c>
      <c r="Z348" s="46">
        <v>2.4816000000000001E-5</v>
      </c>
      <c r="AC348" s="2"/>
      <c r="AD348" s="2"/>
      <c r="AE348" s="2"/>
      <c r="AH348" s="2"/>
      <c r="AI348" s="2"/>
      <c r="AJ348" s="2"/>
      <c r="AM348" s="2"/>
      <c r="AN348" s="2"/>
      <c r="AO348" s="2"/>
      <c r="AR348" s="2"/>
      <c r="AS348" s="2"/>
      <c r="AT348" s="2"/>
      <c r="AW348" s="2"/>
      <c r="AX348" s="2"/>
      <c r="AY348" s="2"/>
    </row>
    <row r="349" spans="8:51" x14ac:dyDescent="0.25">
      <c r="H349" s="10">
        <v>1.0693999999999999</v>
      </c>
      <c r="I349" s="45">
        <v>-8.9420000000000005E-7</v>
      </c>
      <c r="J349" s="45">
        <v>-3.1642000000000001E-6</v>
      </c>
      <c r="K349" s="45">
        <v>3.1642000000000001E-6</v>
      </c>
      <c r="L349" s="11"/>
      <c r="M349" s="11">
        <v>1.071</v>
      </c>
      <c r="N349" s="45">
        <v>-6.2870000000000001E-6</v>
      </c>
      <c r="O349" s="45">
        <v>-2.2246999999999999E-5</v>
      </c>
      <c r="P349" s="45">
        <v>2.2246999999999999E-5</v>
      </c>
      <c r="Q349" s="11"/>
      <c r="R349" s="11">
        <v>1.0693999999999999</v>
      </c>
      <c r="S349" s="45">
        <v>-1.0249999999999999E-6</v>
      </c>
      <c r="T349" s="45">
        <v>-3.6270000000000002E-6</v>
      </c>
      <c r="U349" s="45">
        <v>3.6270000000000002E-6</v>
      </c>
      <c r="V349" s="11"/>
      <c r="W349" s="11">
        <v>1.0670999999999999</v>
      </c>
      <c r="X349" s="45">
        <v>6.9550000000000003E-6</v>
      </c>
      <c r="Y349" s="45">
        <v>2.4610999999999999E-5</v>
      </c>
      <c r="Z349" s="46">
        <v>2.4610999999999999E-5</v>
      </c>
      <c r="AC349" s="2"/>
      <c r="AD349" s="2"/>
      <c r="AE349" s="2"/>
      <c r="AH349" s="2"/>
      <c r="AI349" s="2"/>
      <c r="AJ349" s="2"/>
      <c r="AM349" s="2"/>
      <c r="AN349" s="2"/>
      <c r="AO349" s="2"/>
      <c r="AR349" s="2"/>
      <c r="AS349" s="2"/>
      <c r="AT349" s="2"/>
      <c r="AW349" s="2"/>
      <c r="AX349" s="2"/>
      <c r="AY349" s="2"/>
    </row>
    <row r="350" spans="8:51" x14ac:dyDescent="0.25">
      <c r="H350" s="10">
        <v>1.0692999999999999</v>
      </c>
      <c r="I350" s="45">
        <v>-9.1250000000000005E-7</v>
      </c>
      <c r="J350" s="45">
        <v>-3.2289000000000001E-6</v>
      </c>
      <c r="K350" s="45">
        <v>3.2289000000000001E-6</v>
      </c>
      <c r="L350" s="11"/>
      <c r="M350" s="11">
        <v>1.0708</v>
      </c>
      <c r="N350" s="45">
        <v>-6.3600000000000001E-6</v>
      </c>
      <c r="O350" s="45">
        <v>-2.2504999999999999E-5</v>
      </c>
      <c r="P350" s="45">
        <v>2.2504999999999999E-5</v>
      </c>
      <c r="Q350" s="11"/>
      <c r="R350" s="11">
        <v>1.0692999999999999</v>
      </c>
      <c r="S350" s="45">
        <v>-1.035E-6</v>
      </c>
      <c r="T350" s="45">
        <v>-3.6623999999999999E-6</v>
      </c>
      <c r="U350" s="45">
        <v>3.6623999999999999E-6</v>
      </c>
      <c r="V350" s="11"/>
      <c r="W350" s="11">
        <v>1.0669999999999999</v>
      </c>
      <c r="X350" s="45">
        <v>6.8970000000000002E-6</v>
      </c>
      <c r="Y350" s="45">
        <v>2.4406E-5</v>
      </c>
      <c r="Z350" s="46">
        <v>2.4406E-5</v>
      </c>
      <c r="AC350" s="2"/>
      <c r="AD350" s="2"/>
      <c r="AE350" s="2"/>
      <c r="AH350" s="2"/>
      <c r="AI350" s="2"/>
      <c r="AJ350" s="2"/>
      <c r="AM350" s="2"/>
      <c r="AN350" s="2"/>
      <c r="AO350" s="2"/>
      <c r="AR350" s="2"/>
      <c r="AS350" s="2"/>
      <c r="AT350" s="2"/>
      <c r="AW350" s="2"/>
      <c r="AX350" s="2"/>
      <c r="AY350" s="2"/>
    </row>
    <row r="351" spans="8:51" x14ac:dyDescent="0.25">
      <c r="H351" s="10">
        <v>1.0690999999999999</v>
      </c>
      <c r="I351" s="45">
        <v>-9.2470000000000002E-7</v>
      </c>
      <c r="J351" s="45">
        <v>-3.2721E-6</v>
      </c>
      <c r="K351" s="45">
        <v>3.2721E-6</v>
      </c>
      <c r="L351" s="11"/>
      <c r="M351" s="11">
        <v>1.0707</v>
      </c>
      <c r="N351" s="45">
        <v>-6.4330000000000001E-6</v>
      </c>
      <c r="O351" s="45">
        <v>-2.2764000000000001E-5</v>
      </c>
      <c r="P351" s="45">
        <v>2.2764000000000001E-5</v>
      </c>
      <c r="Q351" s="11"/>
      <c r="R351" s="11">
        <v>1.0690999999999999</v>
      </c>
      <c r="S351" s="45">
        <v>-1.0380000000000001E-6</v>
      </c>
      <c r="T351" s="45">
        <v>-3.6729999999999998E-6</v>
      </c>
      <c r="U351" s="45">
        <v>3.6729999999999998E-6</v>
      </c>
      <c r="V351" s="11"/>
      <c r="W351" s="11">
        <v>1.0669</v>
      </c>
      <c r="X351" s="45">
        <v>6.8329999999999996E-6</v>
      </c>
      <c r="Y351" s="45">
        <v>2.4179E-5</v>
      </c>
      <c r="Z351" s="46">
        <v>2.4179E-5</v>
      </c>
      <c r="AC351" s="2"/>
      <c r="AD351" s="2"/>
      <c r="AE351" s="2"/>
      <c r="AH351" s="2"/>
      <c r="AI351" s="2"/>
      <c r="AJ351" s="2"/>
      <c r="AM351" s="2"/>
      <c r="AN351" s="2"/>
      <c r="AO351" s="2"/>
      <c r="AR351" s="2"/>
      <c r="AS351" s="2"/>
      <c r="AT351" s="2"/>
      <c r="AW351" s="2"/>
      <c r="AX351" s="2"/>
      <c r="AY351" s="2"/>
    </row>
    <row r="352" spans="8:51" x14ac:dyDescent="0.25">
      <c r="H352" s="10">
        <v>1.069</v>
      </c>
      <c r="I352" s="45">
        <v>-9.3989999999999999E-7</v>
      </c>
      <c r="J352" s="45">
        <v>-3.3259000000000002E-6</v>
      </c>
      <c r="K352" s="45">
        <v>3.3259000000000002E-6</v>
      </c>
      <c r="L352" s="11"/>
      <c r="M352" s="11">
        <v>1.0706</v>
      </c>
      <c r="N352" s="45">
        <v>-6.5030000000000002E-6</v>
      </c>
      <c r="O352" s="45">
        <v>-2.3011E-5</v>
      </c>
      <c r="P352" s="45">
        <v>2.3011E-5</v>
      </c>
      <c r="Q352" s="11"/>
      <c r="R352" s="11">
        <v>1.069</v>
      </c>
      <c r="S352" s="45">
        <v>-1.0440000000000001E-6</v>
      </c>
      <c r="T352" s="45">
        <v>-3.6942999999999999E-6</v>
      </c>
      <c r="U352" s="45">
        <v>3.6942999999999999E-6</v>
      </c>
      <c r="V352" s="11"/>
      <c r="W352" s="11">
        <v>1.0667</v>
      </c>
      <c r="X352" s="45">
        <v>6.7839999999999998E-6</v>
      </c>
      <c r="Y352" s="45">
        <v>2.4006E-5</v>
      </c>
      <c r="Z352" s="46">
        <v>2.4006E-5</v>
      </c>
      <c r="AC352" s="2"/>
      <c r="AD352" s="2"/>
      <c r="AE352" s="2"/>
      <c r="AH352" s="2"/>
      <c r="AI352" s="2"/>
      <c r="AJ352" s="2"/>
      <c r="AM352" s="2"/>
      <c r="AN352" s="2"/>
      <c r="AO352" s="2"/>
      <c r="AR352" s="2"/>
      <c r="AS352" s="2"/>
      <c r="AT352" s="2"/>
      <c r="AW352" s="2"/>
      <c r="AX352" s="2"/>
      <c r="AY352" s="2"/>
    </row>
    <row r="353" spans="8:51" x14ac:dyDescent="0.25">
      <c r="H353" s="10">
        <v>1.0688</v>
      </c>
      <c r="I353" s="45">
        <v>-9.5209999999999996E-7</v>
      </c>
      <c r="J353" s="45">
        <v>-3.3691000000000001E-6</v>
      </c>
      <c r="K353" s="45">
        <v>3.3691000000000001E-6</v>
      </c>
      <c r="L353" s="11"/>
      <c r="M353" s="11">
        <v>1.0704</v>
      </c>
      <c r="N353" s="45">
        <v>-6.5799999999999997E-6</v>
      </c>
      <c r="O353" s="45">
        <v>-2.3283999999999999E-5</v>
      </c>
      <c r="P353" s="45">
        <v>2.3283999999999999E-5</v>
      </c>
      <c r="Q353" s="11"/>
      <c r="R353" s="11">
        <v>1.0688</v>
      </c>
      <c r="S353" s="45">
        <v>-1.0470000000000001E-6</v>
      </c>
      <c r="T353" s="45">
        <v>-3.7048999999999999E-6</v>
      </c>
      <c r="U353" s="45">
        <v>3.7048999999999999E-6</v>
      </c>
      <c r="V353" s="11"/>
      <c r="W353" s="11">
        <v>1.0666</v>
      </c>
      <c r="X353" s="45">
        <v>6.7170000000000002E-6</v>
      </c>
      <c r="Y353" s="45">
        <v>2.3768999999999999E-5</v>
      </c>
      <c r="Z353" s="46">
        <v>2.3768999999999999E-5</v>
      </c>
      <c r="AC353" s="2"/>
      <c r="AD353" s="2"/>
      <c r="AE353" s="2"/>
      <c r="AH353" s="2"/>
      <c r="AI353" s="2"/>
      <c r="AJ353" s="2"/>
      <c r="AM353" s="2"/>
      <c r="AN353" s="2"/>
      <c r="AO353" s="2"/>
      <c r="AR353" s="2"/>
      <c r="AS353" s="2"/>
      <c r="AT353" s="2"/>
      <c r="AW353" s="2"/>
      <c r="AX353" s="2"/>
      <c r="AY353" s="2"/>
    </row>
    <row r="354" spans="8:51" x14ac:dyDescent="0.25">
      <c r="H354" s="10">
        <v>1.0687</v>
      </c>
      <c r="I354" s="45">
        <v>-9.7050000000000007E-7</v>
      </c>
      <c r="J354" s="45">
        <v>-3.4342000000000001E-6</v>
      </c>
      <c r="K354" s="45">
        <v>3.4342000000000001E-6</v>
      </c>
      <c r="L354" s="11"/>
      <c r="M354" s="11">
        <v>1.0703</v>
      </c>
      <c r="N354" s="45">
        <v>-6.6499999999999999E-6</v>
      </c>
      <c r="O354" s="45">
        <v>-2.3530999999999999E-5</v>
      </c>
      <c r="P354" s="45">
        <v>2.3530999999999999E-5</v>
      </c>
      <c r="Q354" s="11"/>
      <c r="R354" s="11">
        <v>1.0687</v>
      </c>
      <c r="S354" s="45">
        <v>-1.0529999999999999E-6</v>
      </c>
      <c r="T354" s="45">
        <v>-3.7261000000000002E-6</v>
      </c>
      <c r="U354" s="45">
        <v>3.7261000000000002E-6</v>
      </c>
      <c r="V354" s="11"/>
      <c r="W354" s="11">
        <v>1.0665</v>
      </c>
      <c r="X354" s="45">
        <v>6.6590000000000001E-6</v>
      </c>
      <c r="Y354" s="45">
        <v>2.3563000000000001E-5</v>
      </c>
      <c r="Z354" s="46">
        <v>2.3563000000000001E-5</v>
      </c>
      <c r="AC354" s="2"/>
      <c r="AD354" s="2"/>
      <c r="AE354" s="2"/>
      <c r="AH354" s="2"/>
      <c r="AI354" s="2"/>
      <c r="AJ354" s="2"/>
      <c r="AM354" s="2"/>
      <c r="AN354" s="2"/>
      <c r="AO354" s="2"/>
      <c r="AR354" s="2"/>
      <c r="AS354" s="2"/>
      <c r="AT354" s="2"/>
      <c r="AW354" s="2"/>
      <c r="AX354" s="2"/>
      <c r="AY354" s="2"/>
    </row>
    <row r="355" spans="8:51" x14ac:dyDescent="0.25">
      <c r="H355" s="10">
        <v>1.0685</v>
      </c>
      <c r="I355" s="45">
        <v>-9.8269999999999993E-7</v>
      </c>
      <c r="J355" s="45">
        <v>-3.4773999999999999E-6</v>
      </c>
      <c r="K355" s="45">
        <v>3.4773999999999999E-6</v>
      </c>
      <c r="L355" s="11"/>
      <c r="M355" s="11">
        <v>1.0702</v>
      </c>
      <c r="N355" s="45">
        <v>-6.72E-6</v>
      </c>
      <c r="O355" s="45">
        <v>-2.3779000000000001E-5</v>
      </c>
      <c r="P355" s="45">
        <v>2.3779000000000001E-5</v>
      </c>
      <c r="Q355" s="11"/>
      <c r="R355" s="11">
        <v>1.0685</v>
      </c>
      <c r="S355" s="45">
        <v>-1.0589999999999999E-6</v>
      </c>
      <c r="T355" s="45">
        <v>-3.7473000000000001E-6</v>
      </c>
      <c r="U355" s="45">
        <v>3.7473000000000001E-6</v>
      </c>
      <c r="V355" s="11"/>
      <c r="W355" s="11">
        <v>1.0663</v>
      </c>
      <c r="X355" s="45">
        <v>6.601E-6</v>
      </c>
      <c r="Y355" s="45">
        <v>2.3357999999999999E-5</v>
      </c>
      <c r="Z355" s="46">
        <v>2.3357999999999999E-5</v>
      </c>
      <c r="AC355" s="2"/>
      <c r="AD355" s="2"/>
      <c r="AE355" s="2"/>
      <c r="AH355" s="2"/>
      <c r="AI355" s="2"/>
      <c r="AJ355" s="2"/>
      <c r="AM355" s="2"/>
      <c r="AN355" s="2"/>
      <c r="AO355" s="2"/>
      <c r="AR355" s="2"/>
      <c r="AS355" s="2"/>
      <c r="AT355" s="2"/>
      <c r="AW355" s="2"/>
      <c r="AX355" s="2"/>
      <c r="AY355" s="2"/>
    </row>
    <row r="356" spans="8:51" x14ac:dyDescent="0.25">
      <c r="H356" s="10">
        <v>1.0684</v>
      </c>
      <c r="I356" s="45">
        <v>-9.949E-7</v>
      </c>
      <c r="J356" s="45">
        <v>-3.5205E-6</v>
      </c>
      <c r="K356" s="45">
        <v>3.5205E-6</v>
      </c>
      <c r="L356" s="11"/>
      <c r="M356" s="11">
        <v>1.0701000000000001</v>
      </c>
      <c r="N356" s="45">
        <v>-6.7900000000000002E-6</v>
      </c>
      <c r="O356" s="45">
        <v>-2.4026999999999999E-5</v>
      </c>
      <c r="P356" s="45">
        <v>2.4026999999999999E-5</v>
      </c>
      <c r="Q356" s="11"/>
      <c r="R356" s="11">
        <v>1.0684</v>
      </c>
      <c r="S356" s="45">
        <v>-1.065E-6</v>
      </c>
      <c r="T356" s="45">
        <v>-3.7685999999999998E-6</v>
      </c>
      <c r="U356" s="45">
        <v>3.7685999999999998E-6</v>
      </c>
      <c r="V356" s="11"/>
      <c r="W356" s="11">
        <v>1.0662</v>
      </c>
      <c r="X356" s="45">
        <v>6.5429999999999999E-6</v>
      </c>
      <c r="Y356" s="45">
        <v>2.3153E-5</v>
      </c>
      <c r="Z356" s="46">
        <v>2.3153E-5</v>
      </c>
      <c r="AC356" s="2"/>
      <c r="AD356" s="2"/>
      <c r="AE356" s="2"/>
      <c r="AH356" s="2"/>
      <c r="AI356" s="2"/>
      <c r="AJ356" s="2"/>
      <c r="AM356" s="2"/>
      <c r="AN356" s="2"/>
      <c r="AO356" s="2"/>
      <c r="AR356" s="2"/>
      <c r="AS356" s="2"/>
      <c r="AT356" s="2"/>
      <c r="AW356" s="2"/>
      <c r="AX356" s="2"/>
      <c r="AY356" s="2"/>
    </row>
    <row r="357" spans="8:51" x14ac:dyDescent="0.25">
      <c r="H357" s="10">
        <v>1.0682</v>
      </c>
      <c r="I357" s="45">
        <v>-1.0070000000000001E-6</v>
      </c>
      <c r="J357" s="45">
        <v>-3.5632999999999998E-6</v>
      </c>
      <c r="K357" s="45">
        <v>3.5632999999999998E-6</v>
      </c>
      <c r="L357" s="11"/>
      <c r="M357" s="11">
        <v>1.0699000000000001</v>
      </c>
      <c r="N357" s="45">
        <v>-6.8600000000000004E-6</v>
      </c>
      <c r="O357" s="45">
        <v>-2.4275000000000001E-5</v>
      </c>
      <c r="P357" s="45">
        <v>2.4275000000000001E-5</v>
      </c>
      <c r="Q357" s="11"/>
      <c r="R357" s="11">
        <v>1.0682</v>
      </c>
      <c r="S357" s="45">
        <v>-1.065E-6</v>
      </c>
      <c r="T357" s="45">
        <v>-3.7685999999999998E-6</v>
      </c>
      <c r="U357" s="45">
        <v>3.7685999999999998E-6</v>
      </c>
      <c r="V357" s="11"/>
      <c r="W357" s="11">
        <v>1.0660000000000001</v>
      </c>
      <c r="X357" s="45">
        <v>6.4849999999999997E-6</v>
      </c>
      <c r="Y357" s="45">
        <v>2.2948000000000001E-5</v>
      </c>
      <c r="Z357" s="46">
        <v>2.2948000000000001E-5</v>
      </c>
      <c r="AC357" s="2"/>
      <c r="AD357" s="2"/>
      <c r="AE357" s="2"/>
      <c r="AH357" s="2"/>
      <c r="AI357" s="2"/>
      <c r="AJ357" s="2"/>
      <c r="AM357" s="2"/>
      <c r="AN357" s="2"/>
      <c r="AO357" s="2"/>
      <c r="AR357" s="2"/>
      <c r="AS357" s="2"/>
      <c r="AT357" s="2"/>
      <c r="AW357" s="2"/>
      <c r="AX357" s="2"/>
      <c r="AY357" s="2"/>
    </row>
    <row r="358" spans="8:51" x14ac:dyDescent="0.25">
      <c r="H358" s="10">
        <v>1.0681</v>
      </c>
      <c r="I358" s="45">
        <v>-1.0219999999999999E-6</v>
      </c>
      <c r="J358" s="45">
        <v>-3.6163999999999998E-6</v>
      </c>
      <c r="K358" s="45">
        <v>3.6163999999999998E-6</v>
      </c>
      <c r="L358" s="11"/>
      <c r="M358" s="11">
        <v>1.0698000000000001</v>
      </c>
      <c r="N358" s="45">
        <v>-6.9310000000000002E-6</v>
      </c>
      <c r="O358" s="45">
        <v>-2.4525999999999999E-5</v>
      </c>
      <c r="P358" s="45">
        <v>2.4525999999999999E-5</v>
      </c>
      <c r="Q358" s="11"/>
      <c r="R358" s="11">
        <v>1.0681</v>
      </c>
      <c r="S358" s="45">
        <v>-1.074E-6</v>
      </c>
      <c r="T358" s="45">
        <v>-3.8004000000000001E-6</v>
      </c>
      <c r="U358" s="45">
        <v>3.8004000000000001E-6</v>
      </c>
      <c r="V358" s="11"/>
      <c r="W358" s="11">
        <v>1.0659000000000001</v>
      </c>
      <c r="X358" s="45">
        <v>6.4300000000000003E-6</v>
      </c>
      <c r="Y358" s="45">
        <v>2.2753000000000001E-5</v>
      </c>
      <c r="Z358" s="46">
        <v>2.2753000000000001E-5</v>
      </c>
      <c r="AC358" s="2"/>
      <c r="AD358" s="2"/>
      <c r="AE358" s="2"/>
      <c r="AH358" s="2"/>
      <c r="AI358" s="2"/>
      <c r="AJ358" s="2"/>
      <c r="AM358" s="2"/>
      <c r="AN358" s="2"/>
      <c r="AO358" s="2"/>
      <c r="AR358" s="2"/>
      <c r="AS358" s="2"/>
      <c r="AT358" s="2"/>
      <c r="AW358" s="2"/>
      <c r="AX358" s="2"/>
      <c r="AY358" s="2"/>
    </row>
    <row r="359" spans="8:51" x14ac:dyDescent="0.25">
      <c r="H359" s="10">
        <v>1.0679000000000001</v>
      </c>
      <c r="I359" s="45">
        <v>-1.0410000000000001E-6</v>
      </c>
      <c r="J359" s="45">
        <v>-3.6837E-6</v>
      </c>
      <c r="K359" s="45">
        <v>3.6837E-6</v>
      </c>
      <c r="L359" s="11"/>
      <c r="M359" s="11">
        <v>1.0697000000000001</v>
      </c>
      <c r="N359" s="45">
        <v>-7.0040000000000002E-6</v>
      </c>
      <c r="O359" s="45">
        <v>-2.4783999999999999E-5</v>
      </c>
      <c r="P359" s="45">
        <v>2.4783999999999999E-5</v>
      </c>
      <c r="Q359" s="11"/>
      <c r="R359" s="11">
        <v>1.0679000000000001</v>
      </c>
      <c r="S359" s="45">
        <v>-1.077E-6</v>
      </c>
      <c r="T359" s="45">
        <v>-3.811E-6</v>
      </c>
      <c r="U359" s="45">
        <v>3.811E-6</v>
      </c>
      <c r="V359" s="11"/>
      <c r="W359" s="11">
        <v>1.0658000000000001</v>
      </c>
      <c r="X359" s="45">
        <v>6.3659999999999997E-6</v>
      </c>
      <c r="Y359" s="45">
        <v>2.2527E-5</v>
      </c>
      <c r="Z359" s="46">
        <v>2.2527E-5</v>
      </c>
      <c r="AC359" s="2"/>
      <c r="AD359" s="2"/>
      <c r="AE359" s="2"/>
      <c r="AH359" s="2"/>
      <c r="AI359" s="2"/>
      <c r="AJ359" s="2"/>
      <c r="AM359" s="2"/>
      <c r="AN359" s="2"/>
      <c r="AO359" s="2"/>
      <c r="AR359" s="2"/>
      <c r="AS359" s="2"/>
      <c r="AT359" s="2"/>
      <c r="AW359" s="2"/>
      <c r="AX359" s="2"/>
      <c r="AY359" s="2"/>
    </row>
    <row r="360" spans="8:51" x14ac:dyDescent="0.25">
      <c r="H360" s="10">
        <v>1.0678000000000001</v>
      </c>
      <c r="I360" s="45">
        <v>-1.0529999999999999E-6</v>
      </c>
      <c r="J360" s="45">
        <v>-3.7261000000000002E-6</v>
      </c>
      <c r="K360" s="45">
        <v>3.7261000000000002E-6</v>
      </c>
      <c r="L360" s="11"/>
      <c r="M360" s="11">
        <v>1.0694999999999999</v>
      </c>
      <c r="N360" s="45">
        <v>-7.0709999999999997E-6</v>
      </c>
      <c r="O360" s="45">
        <v>-2.5021E-5</v>
      </c>
      <c r="P360" s="45">
        <v>2.5021E-5</v>
      </c>
      <c r="Q360" s="11"/>
      <c r="R360" s="11">
        <v>1.0678000000000001</v>
      </c>
      <c r="S360" s="45">
        <v>-1.08E-6</v>
      </c>
      <c r="T360" s="45">
        <v>-3.8217000000000002E-6</v>
      </c>
      <c r="U360" s="45">
        <v>3.8217000000000002E-6</v>
      </c>
      <c r="V360" s="11"/>
      <c r="W360" s="11">
        <v>1.0656000000000001</v>
      </c>
      <c r="X360" s="45">
        <v>6.3110000000000002E-6</v>
      </c>
      <c r="Y360" s="45">
        <v>2.2331999999999999E-5</v>
      </c>
      <c r="Z360" s="46">
        <v>2.2331999999999999E-5</v>
      </c>
      <c r="AC360" s="2"/>
      <c r="AD360" s="2"/>
      <c r="AE360" s="2"/>
      <c r="AH360" s="2"/>
      <c r="AI360" s="2"/>
      <c r="AJ360" s="2"/>
      <c r="AM360" s="2"/>
      <c r="AN360" s="2"/>
      <c r="AO360" s="2"/>
      <c r="AR360" s="2"/>
      <c r="AS360" s="2"/>
      <c r="AT360" s="2"/>
      <c r="AW360" s="2"/>
      <c r="AX360" s="2"/>
      <c r="AY360" s="2"/>
    </row>
    <row r="361" spans="8:51" x14ac:dyDescent="0.25">
      <c r="H361" s="10">
        <v>1.0676000000000001</v>
      </c>
      <c r="I361" s="45">
        <v>-1.065E-6</v>
      </c>
      <c r="J361" s="45">
        <v>-3.7685999999999998E-6</v>
      </c>
      <c r="K361" s="45">
        <v>3.7685999999999998E-6</v>
      </c>
      <c r="L361" s="11"/>
      <c r="M361" s="11">
        <v>1.0693999999999999</v>
      </c>
      <c r="N361" s="45">
        <v>-7.1319999999999996E-6</v>
      </c>
      <c r="O361" s="45">
        <v>-2.5236999999999999E-5</v>
      </c>
      <c r="P361" s="45">
        <v>2.5236999999999999E-5</v>
      </c>
      <c r="Q361" s="11"/>
      <c r="R361" s="11">
        <v>1.0676000000000001</v>
      </c>
      <c r="S361" s="45">
        <v>-1.08E-6</v>
      </c>
      <c r="T361" s="45">
        <v>-3.8217000000000002E-6</v>
      </c>
      <c r="U361" s="45">
        <v>3.8217000000000002E-6</v>
      </c>
      <c r="V361" s="11"/>
      <c r="W361" s="11">
        <v>1.0654999999999999</v>
      </c>
      <c r="X361" s="45">
        <v>6.2530000000000001E-6</v>
      </c>
      <c r="Y361" s="45">
        <v>2.2127E-5</v>
      </c>
      <c r="Z361" s="46">
        <v>2.2127E-5</v>
      </c>
      <c r="AC361" s="2"/>
      <c r="AD361" s="2"/>
      <c r="AE361" s="2"/>
      <c r="AH361" s="2"/>
      <c r="AI361" s="2"/>
      <c r="AJ361" s="2"/>
      <c r="AM361" s="2"/>
      <c r="AN361" s="2"/>
      <c r="AO361" s="2"/>
      <c r="AR361" s="2"/>
      <c r="AS361" s="2"/>
      <c r="AT361" s="2"/>
      <c r="AW361" s="2"/>
      <c r="AX361" s="2"/>
      <c r="AY361" s="2"/>
    </row>
    <row r="362" spans="8:51" x14ac:dyDescent="0.25">
      <c r="H362" s="10">
        <v>1.0674999999999999</v>
      </c>
      <c r="I362" s="45">
        <v>-1.074E-6</v>
      </c>
      <c r="J362" s="45">
        <v>-3.8004000000000001E-6</v>
      </c>
      <c r="K362" s="45">
        <v>3.8004000000000001E-6</v>
      </c>
      <c r="L362" s="11"/>
      <c r="M362" s="11">
        <v>1.0692999999999999</v>
      </c>
      <c r="N362" s="45">
        <v>-7.2049999999999996E-6</v>
      </c>
      <c r="O362" s="45">
        <v>-2.5494999999999999E-5</v>
      </c>
      <c r="P362" s="45">
        <v>2.5494999999999999E-5</v>
      </c>
      <c r="Q362" s="11"/>
      <c r="R362" s="11">
        <v>1.0674999999999999</v>
      </c>
      <c r="S362" s="45">
        <v>-1.083E-6</v>
      </c>
      <c r="T362" s="45">
        <v>-3.8322999999999997E-6</v>
      </c>
      <c r="U362" s="45">
        <v>3.8322999999999997E-6</v>
      </c>
      <c r="V362" s="11"/>
      <c r="W362" s="11">
        <v>1.0653999999999999</v>
      </c>
      <c r="X362" s="45">
        <v>6.1979999999999998E-6</v>
      </c>
      <c r="Y362" s="45">
        <v>2.1931999999999999E-5</v>
      </c>
      <c r="Z362" s="46">
        <v>2.1931999999999999E-5</v>
      </c>
      <c r="AC362" s="2"/>
      <c r="AD362" s="2"/>
      <c r="AE362" s="2"/>
      <c r="AH362" s="2"/>
      <c r="AI362" s="2"/>
      <c r="AJ362" s="2"/>
      <c r="AM362" s="2"/>
      <c r="AN362" s="2"/>
      <c r="AO362" s="2"/>
      <c r="AR362" s="2"/>
      <c r="AS362" s="2"/>
      <c r="AT362" s="2"/>
      <c r="AW362" s="2"/>
      <c r="AX362" s="2"/>
      <c r="AY362" s="2"/>
    </row>
    <row r="363" spans="8:51" x14ac:dyDescent="0.25">
      <c r="H363" s="10">
        <v>1.0672999999999999</v>
      </c>
      <c r="I363" s="45">
        <v>-1.0890000000000001E-6</v>
      </c>
      <c r="J363" s="45">
        <v>-3.8534999999999996E-6</v>
      </c>
      <c r="K363" s="45">
        <v>3.8534999999999996E-6</v>
      </c>
      <c r="L363" s="11"/>
      <c r="M363" s="11">
        <v>1.0690999999999999</v>
      </c>
      <c r="N363" s="45">
        <v>-7.2749999999999998E-6</v>
      </c>
      <c r="O363" s="45">
        <v>-2.5743000000000001E-5</v>
      </c>
      <c r="P363" s="45">
        <v>2.5743000000000001E-5</v>
      </c>
      <c r="Q363" s="11"/>
      <c r="R363" s="11">
        <v>1.0672999999999999</v>
      </c>
      <c r="S363" s="45">
        <v>-1.0890000000000001E-6</v>
      </c>
      <c r="T363" s="45">
        <v>-3.8534999999999996E-6</v>
      </c>
      <c r="U363" s="45">
        <v>3.8534999999999996E-6</v>
      </c>
      <c r="V363" s="11"/>
      <c r="W363" s="11">
        <v>1.0651999999999999</v>
      </c>
      <c r="X363" s="45">
        <v>6.1399999999999997E-6</v>
      </c>
      <c r="Y363" s="45">
        <v>2.1727000000000001E-5</v>
      </c>
      <c r="Z363" s="46">
        <v>2.1727000000000001E-5</v>
      </c>
      <c r="AC363" s="2"/>
      <c r="AD363" s="2"/>
      <c r="AE363" s="2"/>
      <c r="AH363" s="2"/>
      <c r="AI363" s="2"/>
      <c r="AJ363" s="2"/>
      <c r="AM363" s="2"/>
      <c r="AN363" s="2"/>
      <c r="AO363" s="2"/>
      <c r="AR363" s="2"/>
      <c r="AS363" s="2"/>
      <c r="AT363" s="2"/>
      <c r="AW363" s="2"/>
      <c r="AX363" s="2"/>
      <c r="AY363" s="2"/>
    </row>
    <row r="364" spans="8:51" x14ac:dyDescent="0.25">
      <c r="H364" s="10">
        <v>1.0671999999999999</v>
      </c>
      <c r="I364" s="45">
        <v>-1.108E-6</v>
      </c>
      <c r="J364" s="45">
        <v>-3.9206999999999996E-6</v>
      </c>
      <c r="K364" s="45">
        <v>3.9206999999999996E-6</v>
      </c>
      <c r="L364" s="11"/>
      <c r="M364" s="11">
        <v>1.069</v>
      </c>
      <c r="N364" s="45">
        <v>-7.3429999999999998E-6</v>
      </c>
      <c r="O364" s="45">
        <v>-2.5984000000000001E-5</v>
      </c>
      <c r="P364" s="45">
        <v>2.5984000000000001E-5</v>
      </c>
      <c r="Q364" s="11"/>
      <c r="R364" s="11">
        <v>1.0671999999999999</v>
      </c>
      <c r="S364" s="45">
        <v>-1.093E-6</v>
      </c>
      <c r="T364" s="45">
        <v>-3.8677000000000003E-6</v>
      </c>
      <c r="U364" s="45">
        <v>3.8677000000000003E-6</v>
      </c>
      <c r="V364" s="11"/>
      <c r="W364" s="11">
        <v>1.0650999999999999</v>
      </c>
      <c r="X364" s="45">
        <v>6.0820000000000004E-6</v>
      </c>
      <c r="Y364" s="45">
        <v>2.1522000000000002E-5</v>
      </c>
      <c r="Z364" s="46">
        <v>2.1522000000000002E-5</v>
      </c>
      <c r="AC364" s="2"/>
      <c r="AD364" s="2"/>
      <c r="AE364" s="2"/>
      <c r="AH364" s="2"/>
      <c r="AI364" s="2"/>
      <c r="AJ364" s="2"/>
      <c r="AM364" s="2"/>
      <c r="AN364" s="2"/>
      <c r="AO364" s="2"/>
      <c r="AR364" s="2"/>
      <c r="AS364" s="2"/>
      <c r="AT364" s="2"/>
      <c r="AW364" s="2"/>
      <c r="AX364" s="2"/>
      <c r="AY364" s="2"/>
    </row>
    <row r="365" spans="8:51" x14ac:dyDescent="0.25">
      <c r="H365" s="10">
        <v>1.0669999999999999</v>
      </c>
      <c r="I365" s="45">
        <v>-1.1200000000000001E-6</v>
      </c>
      <c r="J365" s="45">
        <v>-3.9631999999999996E-6</v>
      </c>
      <c r="K365" s="45">
        <v>3.9631999999999996E-6</v>
      </c>
      <c r="L365" s="11"/>
      <c r="M365" s="11">
        <v>1.0689</v>
      </c>
      <c r="N365" s="45">
        <v>-7.4159999999999998E-6</v>
      </c>
      <c r="O365" s="45">
        <v>-2.6242E-5</v>
      </c>
      <c r="P365" s="45">
        <v>2.6242E-5</v>
      </c>
      <c r="Q365" s="11"/>
      <c r="R365" s="11">
        <v>1.0669999999999999</v>
      </c>
      <c r="S365" s="45">
        <v>-1.096E-6</v>
      </c>
      <c r="T365" s="45">
        <v>-3.8782999999999998E-6</v>
      </c>
      <c r="U365" s="45">
        <v>3.8782999999999998E-6</v>
      </c>
      <c r="V365" s="11"/>
      <c r="W365" s="11">
        <v>1.0649999999999999</v>
      </c>
      <c r="X365" s="45">
        <v>6.0270000000000001E-6</v>
      </c>
      <c r="Y365" s="45">
        <v>2.1327000000000001E-5</v>
      </c>
      <c r="Z365" s="46">
        <v>2.1327000000000001E-5</v>
      </c>
      <c r="AC365" s="2"/>
      <c r="AD365" s="2"/>
      <c r="AE365" s="2"/>
      <c r="AH365" s="2"/>
      <c r="AI365" s="2"/>
      <c r="AJ365" s="2"/>
      <c r="AM365" s="2"/>
      <c r="AN365" s="2"/>
      <c r="AO365" s="2"/>
      <c r="AR365" s="2"/>
      <c r="AS365" s="2"/>
      <c r="AT365" s="2"/>
      <c r="AW365" s="2"/>
      <c r="AX365" s="2"/>
      <c r="AY365" s="2"/>
    </row>
    <row r="366" spans="8:51" x14ac:dyDescent="0.25">
      <c r="H366" s="10">
        <v>1.0669</v>
      </c>
      <c r="I366" s="45">
        <v>-1.1289999999999999E-6</v>
      </c>
      <c r="J366" s="45">
        <v>-3.9949999999999999E-6</v>
      </c>
      <c r="K366" s="45">
        <v>3.9949999999999999E-6</v>
      </c>
      <c r="L366" s="11"/>
      <c r="M366" s="11">
        <v>1.0687</v>
      </c>
      <c r="N366" s="45">
        <v>-7.4800000000000004E-6</v>
      </c>
      <c r="O366" s="45">
        <v>-2.6469E-5</v>
      </c>
      <c r="P366" s="45">
        <v>2.6469E-5</v>
      </c>
      <c r="Q366" s="11"/>
      <c r="R366" s="11">
        <v>1.0669</v>
      </c>
      <c r="S366" s="45">
        <v>-1.105E-6</v>
      </c>
      <c r="T366" s="45">
        <v>-3.9101000000000001E-6</v>
      </c>
      <c r="U366" s="45">
        <v>3.9101000000000001E-6</v>
      </c>
      <c r="V366" s="11"/>
      <c r="W366" s="11">
        <v>1.0648</v>
      </c>
      <c r="X366" s="45">
        <v>5.9689999999999999E-6</v>
      </c>
      <c r="Y366" s="45">
        <v>2.1121999999999999E-5</v>
      </c>
      <c r="Z366" s="46">
        <v>2.1121999999999999E-5</v>
      </c>
      <c r="AC366" s="2"/>
      <c r="AD366" s="2"/>
      <c r="AE366" s="2"/>
      <c r="AH366" s="2"/>
      <c r="AI366" s="2"/>
      <c r="AJ366" s="2"/>
      <c r="AM366" s="2"/>
      <c r="AN366" s="2"/>
      <c r="AO366" s="2"/>
      <c r="AR366" s="2"/>
      <c r="AS366" s="2"/>
      <c r="AT366" s="2"/>
      <c r="AW366" s="2"/>
      <c r="AX366" s="2"/>
      <c r="AY366" s="2"/>
    </row>
    <row r="367" spans="8:51" x14ac:dyDescent="0.25">
      <c r="H367" s="10">
        <v>1.0667</v>
      </c>
      <c r="I367" s="45">
        <v>-1.144E-6</v>
      </c>
      <c r="J367" s="45">
        <v>-4.0481000000000003E-6</v>
      </c>
      <c r="K367" s="45">
        <v>4.0481000000000003E-6</v>
      </c>
      <c r="L367" s="11"/>
      <c r="M367" s="11">
        <v>1.0686</v>
      </c>
      <c r="N367" s="45">
        <v>-7.5530000000000004E-6</v>
      </c>
      <c r="O367" s="45">
        <v>-2.6727E-5</v>
      </c>
      <c r="P367" s="45">
        <v>2.6727E-5</v>
      </c>
      <c r="Q367" s="11"/>
      <c r="R367" s="11">
        <v>1.0667</v>
      </c>
      <c r="S367" s="45">
        <v>-1.108E-6</v>
      </c>
      <c r="T367" s="45">
        <v>-3.9206999999999996E-6</v>
      </c>
      <c r="U367" s="45">
        <v>3.9206999999999996E-6</v>
      </c>
      <c r="V367" s="11"/>
      <c r="W367" s="11">
        <v>1.0647</v>
      </c>
      <c r="X367" s="45">
        <v>5.9109999999999998E-6</v>
      </c>
      <c r="Y367" s="45">
        <v>2.0916000000000001E-5</v>
      </c>
      <c r="Z367" s="46">
        <v>2.0916000000000001E-5</v>
      </c>
      <c r="AC367" s="2"/>
      <c r="AD367" s="2"/>
      <c r="AE367" s="2"/>
      <c r="AH367" s="2"/>
      <c r="AI367" s="2"/>
      <c r="AJ367" s="2"/>
      <c r="AM367" s="2"/>
      <c r="AN367" s="2"/>
      <c r="AO367" s="2"/>
      <c r="AR367" s="2"/>
      <c r="AS367" s="2"/>
      <c r="AT367" s="2"/>
      <c r="AW367" s="2"/>
      <c r="AX367" s="2"/>
      <c r="AY367" s="2"/>
    </row>
    <row r="368" spans="8:51" x14ac:dyDescent="0.25">
      <c r="H368" s="10">
        <v>1.0666</v>
      </c>
      <c r="I368" s="45">
        <v>-1.1510000000000001E-6</v>
      </c>
      <c r="J368" s="45">
        <v>-4.0728999999999996E-6</v>
      </c>
      <c r="K368" s="45">
        <v>4.0728999999999996E-6</v>
      </c>
      <c r="L368" s="11"/>
      <c r="M368" s="11">
        <v>1.0685</v>
      </c>
      <c r="N368" s="45">
        <v>-7.6079999999999998E-6</v>
      </c>
      <c r="O368" s="45">
        <v>-2.6920999999999999E-5</v>
      </c>
      <c r="P368" s="45">
        <v>2.6920999999999999E-5</v>
      </c>
      <c r="Q368" s="11"/>
      <c r="R368" s="11">
        <v>1.0666</v>
      </c>
      <c r="S368" s="45">
        <v>-1.111E-6</v>
      </c>
      <c r="T368" s="45">
        <v>-3.9314000000000002E-6</v>
      </c>
      <c r="U368" s="45">
        <v>3.9314000000000002E-6</v>
      </c>
      <c r="V368" s="11"/>
      <c r="W368" s="11">
        <v>1.0646</v>
      </c>
      <c r="X368" s="45">
        <v>5.8590000000000001E-6</v>
      </c>
      <c r="Y368" s="45">
        <v>2.0732000000000001E-5</v>
      </c>
      <c r="Z368" s="46">
        <v>2.0732000000000001E-5</v>
      </c>
      <c r="AC368" s="2"/>
      <c r="AD368" s="2"/>
      <c r="AE368" s="2"/>
      <c r="AH368" s="2"/>
      <c r="AI368" s="2"/>
      <c r="AJ368" s="2"/>
      <c r="AM368" s="2"/>
      <c r="AN368" s="2"/>
      <c r="AO368" s="2"/>
      <c r="AR368" s="2"/>
      <c r="AS368" s="2"/>
      <c r="AT368" s="2"/>
      <c r="AW368" s="2"/>
      <c r="AX368" s="2"/>
      <c r="AY368" s="2"/>
    </row>
    <row r="369" spans="8:51" x14ac:dyDescent="0.25">
      <c r="H369" s="10">
        <v>1.0664</v>
      </c>
      <c r="I369" s="45">
        <v>-1.1689999999999999E-6</v>
      </c>
      <c r="J369" s="45">
        <v>-4.1366000000000003E-6</v>
      </c>
      <c r="K369" s="45">
        <v>4.1366000000000003E-6</v>
      </c>
      <c r="L369" s="11"/>
      <c r="M369" s="11">
        <v>1.0683</v>
      </c>
      <c r="N369" s="45">
        <v>-7.678E-6</v>
      </c>
      <c r="O369" s="45">
        <v>-2.7169E-5</v>
      </c>
      <c r="P369" s="45">
        <v>2.7169E-5</v>
      </c>
      <c r="Q369" s="11"/>
      <c r="R369" s="11">
        <v>1.0664</v>
      </c>
      <c r="S369" s="45">
        <v>-1.114E-6</v>
      </c>
      <c r="T369" s="45">
        <v>-3.9419999999999997E-6</v>
      </c>
      <c r="U369" s="45">
        <v>3.9419999999999997E-6</v>
      </c>
      <c r="V369" s="11"/>
      <c r="W369" s="11">
        <v>1.0644</v>
      </c>
      <c r="X369" s="45">
        <v>5.8039999999999998E-6</v>
      </c>
      <c r="Y369" s="45">
        <v>2.0537999999999999E-5</v>
      </c>
      <c r="Z369" s="46">
        <v>2.0537999999999999E-5</v>
      </c>
      <c r="AC369" s="2"/>
      <c r="AD369" s="2"/>
      <c r="AE369" s="2"/>
      <c r="AH369" s="2"/>
      <c r="AI369" s="2"/>
      <c r="AJ369" s="2"/>
      <c r="AM369" s="2"/>
      <c r="AN369" s="2"/>
      <c r="AO369" s="2"/>
      <c r="AR369" s="2"/>
      <c r="AS369" s="2"/>
      <c r="AT369" s="2"/>
      <c r="AW369" s="2"/>
      <c r="AX369" s="2"/>
      <c r="AY369" s="2"/>
    </row>
    <row r="370" spans="8:51" x14ac:dyDescent="0.25">
      <c r="H370" s="10">
        <v>1.0663</v>
      </c>
      <c r="I370" s="45">
        <v>-1.181E-6</v>
      </c>
      <c r="J370" s="45">
        <v>-4.1791000000000004E-6</v>
      </c>
      <c r="K370" s="45">
        <v>4.1791000000000004E-6</v>
      </c>
      <c r="L370" s="11"/>
      <c r="M370" s="11">
        <v>1.0682</v>
      </c>
      <c r="N370" s="45">
        <v>-7.7419999999999997E-6</v>
      </c>
      <c r="O370" s="45">
        <v>-2.7396E-5</v>
      </c>
      <c r="P370" s="45">
        <v>2.7396E-5</v>
      </c>
      <c r="Q370" s="11"/>
      <c r="R370" s="11">
        <v>1.0663</v>
      </c>
      <c r="S370" s="45">
        <v>-1.1230000000000001E-6</v>
      </c>
      <c r="T370" s="45">
        <v>-3.9738E-6</v>
      </c>
      <c r="U370" s="45">
        <v>3.9738E-6</v>
      </c>
      <c r="V370" s="11"/>
      <c r="W370" s="11">
        <v>1.0643</v>
      </c>
      <c r="X370" s="45">
        <v>5.7459999999999997E-6</v>
      </c>
      <c r="Y370" s="45">
        <v>2.0333E-5</v>
      </c>
      <c r="Z370" s="46">
        <v>2.0333E-5</v>
      </c>
      <c r="AC370" s="2"/>
      <c r="AD370" s="2"/>
      <c r="AE370" s="2"/>
      <c r="AH370" s="2"/>
      <c r="AI370" s="2"/>
      <c r="AJ370" s="2"/>
      <c r="AM370" s="2"/>
      <c r="AN370" s="2"/>
      <c r="AO370" s="2"/>
      <c r="AR370" s="2"/>
      <c r="AS370" s="2"/>
      <c r="AT370" s="2"/>
      <c r="AW370" s="2"/>
      <c r="AX370" s="2"/>
      <c r="AY370" s="2"/>
    </row>
    <row r="371" spans="8:51" x14ac:dyDescent="0.25">
      <c r="H371" s="10">
        <v>1.0661</v>
      </c>
      <c r="I371" s="45">
        <v>-1.1930000000000001E-6</v>
      </c>
      <c r="J371" s="45">
        <v>-4.2215000000000002E-6</v>
      </c>
      <c r="K371" s="45">
        <v>4.2215000000000002E-6</v>
      </c>
      <c r="L371" s="11"/>
      <c r="M371" s="11">
        <v>1.0681</v>
      </c>
      <c r="N371" s="45">
        <v>-7.8129999999999996E-6</v>
      </c>
      <c r="O371" s="45">
        <v>-2.7647000000000001E-5</v>
      </c>
      <c r="P371" s="45">
        <v>2.7647000000000001E-5</v>
      </c>
      <c r="Q371" s="11"/>
      <c r="R371" s="11">
        <v>1.0661</v>
      </c>
      <c r="S371" s="45">
        <v>-1.1260000000000001E-6</v>
      </c>
      <c r="T371" s="45">
        <v>-3.9844000000000003E-6</v>
      </c>
      <c r="U371" s="45">
        <v>3.9844000000000003E-6</v>
      </c>
      <c r="V371" s="11"/>
      <c r="W371" s="11">
        <v>1.0641</v>
      </c>
      <c r="X371" s="45">
        <v>5.6879999999999996E-6</v>
      </c>
      <c r="Y371" s="45">
        <v>2.0126999999999999E-5</v>
      </c>
      <c r="Z371" s="46">
        <v>2.0126999999999999E-5</v>
      </c>
      <c r="AC371" s="2"/>
      <c r="AD371" s="2"/>
      <c r="AE371" s="2"/>
      <c r="AH371" s="2"/>
      <c r="AI371" s="2"/>
      <c r="AJ371" s="2"/>
      <c r="AM371" s="2"/>
      <c r="AN371" s="2"/>
      <c r="AO371" s="2"/>
      <c r="AR371" s="2"/>
      <c r="AS371" s="2"/>
      <c r="AT371" s="2"/>
      <c r="AW371" s="2"/>
      <c r="AX371" s="2"/>
      <c r="AY371" s="2"/>
    </row>
    <row r="372" spans="8:51" x14ac:dyDescent="0.25">
      <c r="H372" s="10">
        <v>1.0660000000000001</v>
      </c>
      <c r="I372" s="45">
        <v>-1.2049999999999999E-6</v>
      </c>
      <c r="J372" s="45">
        <v>-4.2640000000000002E-6</v>
      </c>
      <c r="K372" s="45">
        <v>4.2640000000000002E-6</v>
      </c>
      <c r="L372" s="11"/>
      <c r="M372" s="11">
        <v>1.0679000000000001</v>
      </c>
      <c r="N372" s="45">
        <v>-7.8800000000000008E-6</v>
      </c>
      <c r="O372" s="45">
        <v>-2.7883999999999999E-5</v>
      </c>
      <c r="P372" s="45">
        <v>2.7883999999999999E-5</v>
      </c>
      <c r="Q372" s="11"/>
      <c r="R372" s="11">
        <v>1.0660000000000001</v>
      </c>
      <c r="S372" s="45">
        <v>-1.1319999999999999E-6</v>
      </c>
      <c r="T372" s="45">
        <v>-4.0056999999999996E-6</v>
      </c>
      <c r="U372" s="45">
        <v>4.0056999999999996E-6</v>
      </c>
      <c r="V372" s="11"/>
      <c r="W372" s="11">
        <v>1.0640000000000001</v>
      </c>
      <c r="X372" s="45">
        <v>5.6400000000000002E-6</v>
      </c>
      <c r="Y372" s="45">
        <v>1.9958000000000001E-5</v>
      </c>
      <c r="Z372" s="46">
        <v>1.9958000000000001E-5</v>
      </c>
      <c r="AC372" s="2"/>
      <c r="AD372" s="2"/>
      <c r="AE372" s="2"/>
      <c r="AH372" s="2"/>
      <c r="AI372" s="2"/>
      <c r="AJ372" s="2"/>
      <c r="AM372" s="2"/>
      <c r="AN372" s="2"/>
      <c r="AO372" s="2"/>
      <c r="AR372" s="2"/>
      <c r="AS372" s="2"/>
      <c r="AT372" s="2"/>
      <c r="AW372" s="2"/>
      <c r="AX372" s="2"/>
      <c r="AY372" s="2"/>
    </row>
    <row r="373" spans="8:51" x14ac:dyDescent="0.25">
      <c r="H373" s="10">
        <v>1.0658000000000001</v>
      </c>
      <c r="I373" s="45">
        <v>-1.2240000000000001E-6</v>
      </c>
      <c r="J373" s="45">
        <v>-4.3312000000000001E-6</v>
      </c>
      <c r="K373" s="45">
        <v>4.3312000000000001E-6</v>
      </c>
      <c r="L373" s="11"/>
      <c r="M373" s="11">
        <v>1.0678000000000001</v>
      </c>
      <c r="N373" s="45">
        <v>-7.9440000000000005E-6</v>
      </c>
      <c r="O373" s="45">
        <v>-2.811E-5</v>
      </c>
      <c r="P373" s="45">
        <v>2.811E-5</v>
      </c>
      <c r="Q373" s="11"/>
      <c r="R373" s="11">
        <v>1.0658000000000001</v>
      </c>
      <c r="S373" s="45">
        <v>-1.1349999999999999E-6</v>
      </c>
      <c r="T373" s="45">
        <v>-4.0163E-6</v>
      </c>
      <c r="U373" s="45">
        <v>4.0163E-6</v>
      </c>
      <c r="V373" s="11"/>
      <c r="W373" s="11">
        <v>1.0639000000000001</v>
      </c>
      <c r="X373" s="45">
        <v>5.5820000000000001E-6</v>
      </c>
      <c r="Y373" s="45">
        <v>1.9752E-5</v>
      </c>
      <c r="Z373" s="46">
        <v>1.9752E-5</v>
      </c>
      <c r="AC373" s="2"/>
      <c r="AD373" s="2"/>
      <c r="AE373" s="2"/>
      <c r="AH373" s="2"/>
      <c r="AI373" s="2"/>
      <c r="AJ373" s="2"/>
      <c r="AM373" s="2"/>
      <c r="AN373" s="2"/>
      <c r="AO373" s="2"/>
      <c r="AR373" s="2"/>
      <c r="AS373" s="2"/>
      <c r="AT373" s="2"/>
      <c r="AW373" s="2"/>
      <c r="AX373" s="2"/>
      <c r="AY373" s="2"/>
    </row>
    <row r="374" spans="8:51" x14ac:dyDescent="0.25">
      <c r="H374" s="10">
        <v>1.0657000000000001</v>
      </c>
      <c r="I374" s="45">
        <v>-1.2330000000000001E-6</v>
      </c>
      <c r="J374" s="45">
        <v>-4.3630999999999998E-6</v>
      </c>
      <c r="K374" s="45">
        <v>4.3630999999999998E-6</v>
      </c>
      <c r="L374" s="11"/>
      <c r="M374" s="11">
        <v>1.0677000000000001</v>
      </c>
      <c r="N374" s="45">
        <v>-8.011E-6</v>
      </c>
      <c r="O374" s="45">
        <v>-2.8347000000000002E-5</v>
      </c>
      <c r="P374" s="45">
        <v>2.8347000000000002E-5</v>
      </c>
      <c r="Q374" s="11"/>
      <c r="R374" s="11">
        <v>1.0657000000000001</v>
      </c>
      <c r="S374" s="45">
        <v>-1.1379999999999999E-6</v>
      </c>
      <c r="T374" s="45">
        <v>-4.0269000000000004E-6</v>
      </c>
      <c r="U374" s="45">
        <v>4.0269000000000004E-6</v>
      </c>
      <c r="V374" s="11"/>
      <c r="W374" s="11">
        <v>1.0637000000000001</v>
      </c>
      <c r="X374" s="45">
        <v>5.5300000000000004E-6</v>
      </c>
      <c r="Y374" s="45">
        <v>1.9568E-5</v>
      </c>
      <c r="Z374" s="46">
        <v>1.9568E-5</v>
      </c>
      <c r="AC374" s="2"/>
      <c r="AD374" s="2"/>
      <c r="AE374" s="2"/>
      <c r="AH374" s="2"/>
      <c r="AI374" s="2"/>
      <c r="AJ374" s="2"/>
      <c r="AM374" s="2"/>
      <c r="AN374" s="2"/>
      <c r="AO374" s="2"/>
      <c r="AR374" s="2"/>
      <c r="AS374" s="2"/>
      <c r="AT374" s="2"/>
      <c r="AW374" s="2"/>
      <c r="AX374" s="2"/>
      <c r="AY374" s="2"/>
    </row>
    <row r="375" spans="8:51" x14ac:dyDescent="0.25">
      <c r="H375" s="10">
        <v>1.0654999999999999</v>
      </c>
      <c r="I375" s="45">
        <v>-1.251E-6</v>
      </c>
      <c r="J375" s="45">
        <v>-4.4267999999999997E-6</v>
      </c>
      <c r="K375" s="45">
        <v>4.4267999999999997E-6</v>
      </c>
      <c r="L375" s="11"/>
      <c r="M375" s="11">
        <v>1.0674999999999999</v>
      </c>
      <c r="N375" s="45">
        <v>-8.0839999999999992E-6</v>
      </c>
      <c r="O375" s="45">
        <v>-2.8606E-5</v>
      </c>
      <c r="P375" s="45">
        <v>2.8606E-5</v>
      </c>
      <c r="Q375" s="11"/>
      <c r="R375" s="11">
        <v>1.0654999999999999</v>
      </c>
      <c r="S375" s="45">
        <v>-1.144E-6</v>
      </c>
      <c r="T375" s="45">
        <v>-4.0481000000000003E-6</v>
      </c>
      <c r="U375" s="45">
        <v>4.0481000000000003E-6</v>
      </c>
      <c r="V375" s="11"/>
      <c r="W375" s="11">
        <v>1.0636000000000001</v>
      </c>
      <c r="X375" s="45">
        <v>5.463E-6</v>
      </c>
      <c r="Y375" s="45">
        <v>1.9330999999999998E-5</v>
      </c>
      <c r="Z375" s="46">
        <v>1.9330999999999998E-5</v>
      </c>
      <c r="AC375" s="2"/>
      <c r="AD375" s="2"/>
      <c r="AE375" s="2"/>
      <c r="AH375" s="2"/>
      <c r="AI375" s="2"/>
      <c r="AJ375" s="2"/>
      <c r="AM375" s="2"/>
      <c r="AN375" s="2"/>
      <c r="AO375" s="2"/>
      <c r="AR375" s="2"/>
      <c r="AS375" s="2"/>
      <c r="AT375" s="2"/>
      <c r="AW375" s="2"/>
      <c r="AX375" s="2"/>
      <c r="AY375" s="2"/>
    </row>
    <row r="376" spans="8:51" x14ac:dyDescent="0.25">
      <c r="H376" s="10">
        <v>1.0653999999999999</v>
      </c>
      <c r="I376" s="45">
        <v>-1.26E-6</v>
      </c>
      <c r="J376" s="45">
        <v>-4.4586E-6</v>
      </c>
      <c r="K376" s="45">
        <v>4.4586E-6</v>
      </c>
      <c r="L376" s="11"/>
      <c r="M376" s="11">
        <v>1.0673999999999999</v>
      </c>
      <c r="N376" s="45">
        <v>-8.1419999999999993E-6</v>
      </c>
      <c r="O376" s="45">
        <v>-2.8810999999999999E-5</v>
      </c>
      <c r="P376" s="45">
        <v>2.8810999999999999E-5</v>
      </c>
      <c r="Q376" s="11"/>
      <c r="R376" s="11">
        <v>1.0653999999999999</v>
      </c>
      <c r="S376" s="45">
        <v>-1.147E-6</v>
      </c>
      <c r="T376" s="45">
        <v>-4.0586999999999998E-6</v>
      </c>
      <c r="U376" s="45">
        <v>4.0586999999999998E-6</v>
      </c>
      <c r="V376" s="11"/>
      <c r="W376" s="11">
        <v>1.0634999999999999</v>
      </c>
      <c r="X376" s="45">
        <v>5.4110000000000004E-6</v>
      </c>
      <c r="Y376" s="45">
        <v>1.9147000000000002E-5</v>
      </c>
      <c r="Z376" s="46">
        <v>1.9147000000000002E-5</v>
      </c>
      <c r="AC376" s="2"/>
      <c r="AD376" s="2"/>
      <c r="AE376" s="2"/>
      <c r="AH376" s="2"/>
      <c r="AI376" s="2"/>
      <c r="AJ376" s="2"/>
      <c r="AM376" s="2"/>
      <c r="AN376" s="2"/>
      <c r="AO376" s="2"/>
      <c r="AR376" s="2"/>
      <c r="AS376" s="2"/>
      <c r="AT376" s="2"/>
      <c r="AW376" s="2"/>
      <c r="AX376" s="2"/>
      <c r="AY376" s="2"/>
    </row>
    <row r="377" spans="8:51" x14ac:dyDescent="0.25">
      <c r="H377" s="10">
        <v>1.0651999999999999</v>
      </c>
      <c r="I377" s="45">
        <v>-1.2729999999999999E-6</v>
      </c>
      <c r="J377" s="45">
        <v>-4.5046E-6</v>
      </c>
      <c r="K377" s="45">
        <v>4.5046E-6</v>
      </c>
      <c r="L377" s="11"/>
      <c r="M377" s="11">
        <v>1.0672999999999999</v>
      </c>
      <c r="N377" s="45">
        <v>-8.2060000000000007E-6</v>
      </c>
      <c r="O377" s="45">
        <v>-2.9037999999999999E-5</v>
      </c>
      <c r="P377" s="45">
        <v>2.9037999999999999E-5</v>
      </c>
      <c r="Q377" s="11"/>
      <c r="R377" s="11">
        <v>1.0651999999999999</v>
      </c>
      <c r="S377" s="45">
        <v>-1.1510000000000001E-6</v>
      </c>
      <c r="T377" s="45">
        <v>-4.0728999999999996E-6</v>
      </c>
      <c r="U377" s="45">
        <v>4.0728999999999996E-6</v>
      </c>
      <c r="V377" s="11"/>
      <c r="W377" s="11">
        <v>1.0632999999999999</v>
      </c>
      <c r="X377" s="45">
        <v>5.3589999999999999E-6</v>
      </c>
      <c r="Y377" s="45">
        <v>1.8963000000000001E-5</v>
      </c>
      <c r="Z377" s="46">
        <v>1.8963000000000001E-5</v>
      </c>
      <c r="AC377" s="2"/>
      <c r="AD377" s="2"/>
      <c r="AE377" s="2"/>
      <c r="AH377" s="2"/>
      <c r="AI377" s="2"/>
      <c r="AJ377" s="2"/>
      <c r="AM377" s="2"/>
      <c r="AN377" s="2"/>
      <c r="AO377" s="2"/>
      <c r="AR377" s="2"/>
      <c r="AS377" s="2"/>
      <c r="AT377" s="2"/>
      <c r="AW377" s="2"/>
      <c r="AX377" s="2"/>
      <c r="AY377" s="2"/>
    </row>
    <row r="378" spans="8:51" x14ac:dyDescent="0.25">
      <c r="H378" s="10">
        <v>1.0650999999999999</v>
      </c>
      <c r="I378" s="45">
        <v>-1.288E-6</v>
      </c>
      <c r="J378" s="45">
        <v>-4.5576999999999996E-6</v>
      </c>
      <c r="K378" s="45">
        <v>4.5576999999999996E-6</v>
      </c>
      <c r="L378" s="11"/>
      <c r="M378" s="11">
        <v>1.0670999999999999</v>
      </c>
      <c r="N378" s="45">
        <v>-8.2700000000000004E-6</v>
      </c>
      <c r="O378" s="45">
        <v>-2.9264E-5</v>
      </c>
      <c r="P378" s="45">
        <v>2.9264E-5</v>
      </c>
      <c r="Q378" s="11"/>
      <c r="R378" s="11">
        <v>1.0650999999999999</v>
      </c>
      <c r="S378" s="45">
        <v>-1.1570000000000001E-6</v>
      </c>
      <c r="T378" s="45">
        <v>-4.0941000000000003E-6</v>
      </c>
      <c r="U378" s="45">
        <v>4.0941000000000003E-6</v>
      </c>
      <c r="V378" s="11"/>
      <c r="W378" s="11">
        <v>1.0631999999999999</v>
      </c>
      <c r="X378" s="45">
        <v>5.31E-6</v>
      </c>
      <c r="Y378" s="45">
        <v>1.8790000000000001E-5</v>
      </c>
      <c r="Z378" s="46">
        <v>1.8790000000000001E-5</v>
      </c>
      <c r="AC378" s="2"/>
      <c r="AD378" s="2"/>
      <c r="AE378" s="2"/>
      <c r="AH378" s="2"/>
      <c r="AI378" s="2"/>
      <c r="AJ378" s="2"/>
      <c r="AM378" s="2"/>
      <c r="AN378" s="2"/>
      <c r="AO378" s="2"/>
      <c r="AR378" s="2"/>
      <c r="AS378" s="2"/>
      <c r="AT378" s="2"/>
      <c r="AW378" s="2"/>
      <c r="AX378" s="2"/>
      <c r="AY378" s="2"/>
    </row>
    <row r="379" spans="8:51" x14ac:dyDescent="0.25">
      <c r="H379" s="10">
        <v>1.0649999999999999</v>
      </c>
      <c r="I379" s="45">
        <v>-1.3E-6</v>
      </c>
      <c r="J379" s="45">
        <v>-4.6001000000000002E-6</v>
      </c>
      <c r="K379" s="45">
        <v>4.6001000000000002E-6</v>
      </c>
      <c r="L379" s="11"/>
      <c r="M379" s="11">
        <v>1.0669999999999999</v>
      </c>
      <c r="N379" s="45">
        <v>-8.3340000000000002E-6</v>
      </c>
      <c r="O379" s="45">
        <v>-2.9490000000000001E-5</v>
      </c>
      <c r="P379" s="45">
        <v>2.9490000000000001E-5</v>
      </c>
      <c r="Q379" s="11"/>
      <c r="R379" s="11">
        <v>1.0649</v>
      </c>
      <c r="S379" s="45">
        <v>-1.1599999999999999E-6</v>
      </c>
      <c r="T379" s="45">
        <v>-4.1046999999999998E-6</v>
      </c>
      <c r="U379" s="45">
        <v>4.1046999999999998E-6</v>
      </c>
      <c r="V379" s="11"/>
      <c r="W379" s="11">
        <v>1.0629999999999999</v>
      </c>
      <c r="X379" s="45">
        <v>5.2580000000000003E-6</v>
      </c>
      <c r="Y379" s="45">
        <v>1.8606000000000001E-5</v>
      </c>
      <c r="Z379" s="46">
        <v>1.8606000000000001E-5</v>
      </c>
      <c r="AC379" s="2"/>
      <c r="AD379" s="2"/>
      <c r="AE379" s="2"/>
      <c r="AH379" s="2"/>
      <c r="AI379" s="2"/>
      <c r="AJ379" s="2"/>
      <c r="AM379" s="2"/>
      <c r="AN379" s="2"/>
      <c r="AO379" s="2"/>
      <c r="AR379" s="2"/>
      <c r="AS379" s="2"/>
      <c r="AT379" s="2"/>
      <c r="AW379" s="2"/>
      <c r="AX379" s="2"/>
      <c r="AY379" s="2"/>
    </row>
    <row r="380" spans="8:51" x14ac:dyDescent="0.25">
      <c r="H380" s="10">
        <v>1.0648</v>
      </c>
      <c r="I380" s="45">
        <v>-1.3090000000000001E-6</v>
      </c>
      <c r="J380" s="45">
        <v>-4.6319999999999999E-6</v>
      </c>
      <c r="K380" s="45">
        <v>4.6319999999999999E-6</v>
      </c>
      <c r="L380" s="11"/>
      <c r="M380" s="11">
        <v>1.0669</v>
      </c>
      <c r="N380" s="45">
        <v>-8.3920000000000003E-6</v>
      </c>
      <c r="O380" s="45">
        <v>-2.9696000000000002E-5</v>
      </c>
      <c r="P380" s="45">
        <v>2.9696000000000002E-5</v>
      </c>
      <c r="Q380" s="11"/>
      <c r="R380" s="11">
        <v>1.0648</v>
      </c>
      <c r="S380" s="45">
        <v>-1.1629999999999999E-6</v>
      </c>
      <c r="T380" s="45">
        <v>-4.1153999999999996E-6</v>
      </c>
      <c r="U380" s="45">
        <v>4.1153999999999996E-6</v>
      </c>
      <c r="V380" s="11"/>
      <c r="W380" s="11">
        <v>1.0629</v>
      </c>
      <c r="X380" s="45">
        <v>5.203E-6</v>
      </c>
      <c r="Y380" s="45">
        <v>1.8411E-5</v>
      </c>
      <c r="Z380" s="46">
        <v>1.8411E-5</v>
      </c>
      <c r="AC380" s="2"/>
      <c r="AD380" s="2"/>
      <c r="AE380" s="2"/>
      <c r="AH380" s="2"/>
      <c r="AI380" s="2"/>
      <c r="AJ380" s="2"/>
      <c r="AM380" s="2"/>
      <c r="AN380" s="2"/>
      <c r="AO380" s="2"/>
      <c r="AR380" s="2"/>
      <c r="AS380" s="2"/>
      <c r="AT380" s="2"/>
      <c r="AW380" s="2"/>
      <c r="AX380" s="2"/>
      <c r="AY380" s="2"/>
    </row>
    <row r="381" spans="8:51" x14ac:dyDescent="0.25">
      <c r="H381" s="10">
        <v>1.0647</v>
      </c>
      <c r="I381" s="45">
        <v>-1.3179999999999999E-6</v>
      </c>
      <c r="J381" s="45">
        <v>-4.6638000000000001E-6</v>
      </c>
      <c r="K381" s="45">
        <v>4.6638000000000001E-6</v>
      </c>
      <c r="L381" s="11"/>
      <c r="M381" s="11">
        <v>1.0667</v>
      </c>
      <c r="N381" s="45">
        <v>-8.4630000000000001E-6</v>
      </c>
      <c r="O381" s="45">
        <v>-2.9947E-5</v>
      </c>
      <c r="P381" s="45">
        <v>2.9947E-5</v>
      </c>
      <c r="Q381" s="11"/>
      <c r="R381" s="11">
        <v>1.0646</v>
      </c>
      <c r="S381" s="45">
        <v>-1.1659999999999999E-6</v>
      </c>
      <c r="T381" s="45">
        <v>-4.126E-6</v>
      </c>
      <c r="U381" s="45">
        <v>4.126E-6</v>
      </c>
      <c r="V381" s="11"/>
      <c r="W381" s="11">
        <v>1.0628</v>
      </c>
      <c r="X381" s="45">
        <v>5.1540000000000001E-6</v>
      </c>
      <c r="Y381" s="45">
        <v>1.8238000000000001E-5</v>
      </c>
      <c r="Z381" s="46">
        <v>1.8238000000000001E-5</v>
      </c>
      <c r="AC381" s="2"/>
      <c r="AD381" s="2"/>
      <c r="AE381" s="2"/>
      <c r="AH381" s="2"/>
      <c r="AI381" s="2"/>
      <c r="AJ381" s="2"/>
      <c r="AM381" s="2"/>
      <c r="AN381" s="2"/>
      <c r="AO381" s="2"/>
      <c r="AR381" s="2"/>
      <c r="AS381" s="2"/>
      <c r="AT381" s="2"/>
      <c r="AW381" s="2"/>
      <c r="AX381" s="2"/>
      <c r="AY381" s="2"/>
    </row>
    <row r="382" spans="8:51" x14ac:dyDescent="0.25">
      <c r="H382" s="10">
        <v>1.0645</v>
      </c>
      <c r="I382" s="45">
        <v>-1.331E-6</v>
      </c>
      <c r="J382" s="45">
        <v>-4.7098000000000002E-6</v>
      </c>
      <c r="K382" s="45">
        <v>4.7098000000000002E-6</v>
      </c>
      <c r="L382" s="11"/>
      <c r="M382" s="11">
        <v>1.0666</v>
      </c>
      <c r="N382" s="45">
        <v>-8.5169999999999999E-6</v>
      </c>
      <c r="O382" s="45">
        <v>-3.0137999999999998E-5</v>
      </c>
      <c r="P382" s="45">
        <v>3.0137999999999998E-5</v>
      </c>
      <c r="Q382" s="11"/>
      <c r="R382" s="11">
        <v>1.0645</v>
      </c>
      <c r="S382" s="45">
        <v>-1.1689999999999999E-6</v>
      </c>
      <c r="T382" s="45">
        <v>-4.1366000000000003E-6</v>
      </c>
      <c r="U382" s="45">
        <v>4.1366000000000003E-6</v>
      </c>
      <c r="V382" s="11"/>
      <c r="W382" s="11">
        <v>1.0626</v>
      </c>
      <c r="X382" s="45">
        <v>5.096E-6</v>
      </c>
      <c r="Y382" s="45">
        <v>1.8033000000000002E-5</v>
      </c>
      <c r="Z382" s="46">
        <v>1.8033000000000002E-5</v>
      </c>
      <c r="AC382" s="2"/>
      <c r="AD382" s="2"/>
      <c r="AE382" s="2"/>
      <c r="AH382" s="2"/>
      <c r="AI382" s="2"/>
      <c r="AJ382" s="2"/>
      <c r="AM382" s="2"/>
      <c r="AN382" s="2"/>
      <c r="AO382" s="2"/>
      <c r="AR382" s="2"/>
      <c r="AS382" s="2"/>
      <c r="AT382" s="2"/>
      <c r="AW382" s="2"/>
      <c r="AX382" s="2"/>
      <c r="AY382" s="2"/>
    </row>
    <row r="383" spans="8:51" x14ac:dyDescent="0.25">
      <c r="H383" s="10">
        <v>1.0644</v>
      </c>
      <c r="I383" s="45">
        <v>-1.3459999999999999E-6</v>
      </c>
      <c r="J383" s="45">
        <v>-4.7628999999999997E-6</v>
      </c>
      <c r="K383" s="45">
        <v>4.7628999999999997E-6</v>
      </c>
      <c r="L383" s="11"/>
      <c r="M383" s="11">
        <v>1.0665</v>
      </c>
      <c r="N383" s="45">
        <v>-8.5779999999999999E-6</v>
      </c>
      <c r="O383" s="45">
        <v>-3.0354000000000001E-5</v>
      </c>
      <c r="P383" s="45">
        <v>3.0354000000000001E-5</v>
      </c>
      <c r="Q383" s="11"/>
      <c r="R383" s="11">
        <v>1.0643</v>
      </c>
      <c r="S383" s="45">
        <v>-1.1689999999999999E-6</v>
      </c>
      <c r="T383" s="45">
        <v>-4.1366000000000003E-6</v>
      </c>
      <c r="U383" s="45">
        <v>4.1366000000000003E-6</v>
      </c>
      <c r="V383" s="11"/>
      <c r="W383" s="11">
        <v>1.0625</v>
      </c>
      <c r="X383" s="45">
        <v>5.045E-6</v>
      </c>
      <c r="Y383" s="45">
        <v>1.7852000000000001E-5</v>
      </c>
      <c r="Z383" s="46">
        <v>1.7852000000000001E-5</v>
      </c>
      <c r="AC383" s="2"/>
      <c r="AD383" s="2"/>
      <c r="AE383" s="2"/>
      <c r="AH383" s="2"/>
      <c r="AI383" s="2"/>
      <c r="AJ383" s="2"/>
      <c r="AM383" s="2"/>
      <c r="AN383" s="2"/>
      <c r="AO383" s="2"/>
      <c r="AR383" s="2"/>
      <c r="AS383" s="2"/>
      <c r="AT383" s="2"/>
      <c r="AW383" s="2"/>
      <c r="AX383" s="2"/>
      <c r="AY383" s="2"/>
    </row>
    <row r="384" spans="8:51" x14ac:dyDescent="0.25">
      <c r="H384" s="10">
        <v>1.0642</v>
      </c>
      <c r="I384" s="45">
        <v>-1.358E-6</v>
      </c>
      <c r="J384" s="45">
        <v>-4.8053999999999998E-6</v>
      </c>
      <c r="K384" s="45">
        <v>4.8053999999999998E-6</v>
      </c>
      <c r="L384" s="11"/>
      <c r="M384" s="11">
        <v>1.0663</v>
      </c>
      <c r="N384" s="45">
        <v>-8.6430000000000001E-6</v>
      </c>
      <c r="O384" s="45">
        <v>-3.0583999999999997E-5</v>
      </c>
      <c r="P384" s="45">
        <v>3.0583999999999997E-5</v>
      </c>
      <c r="Q384" s="11"/>
      <c r="R384" s="11">
        <v>1.0642</v>
      </c>
      <c r="S384" s="45">
        <v>-1.175E-6</v>
      </c>
      <c r="T384" s="45">
        <v>-4.1578000000000002E-6</v>
      </c>
      <c r="U384" s="45">
        <v>4.1578000000000002E-6</v>
      </c>
      <c r="V384" s="11"/>
      <c r="W384" s="11">
        <v>1.0624</v>
      </c>
      <c r="X384" s="45">
        <v>4.9960000000000001E-6</v>
      </c>
      <c r="Y384" s="45">
        <v>1.7679000000000001E-5</v>
      </c>
      <c r="Z384" s="46">
        <v>1.7679000000000001E-5</v>
      </c>
      <c r="AC384" s="2"/>
      <c r="AD384" s="2"/>
      <c r="AE384" s="2"/>
      <c r="AH384" s="2"/>
      <c r="AI384" s="2"/>
      <c r="AJ384" s="2"/>
      <c r="AM384" s="2"/>
      <c r="AN384" s="2"/>
      <c r="AO384" s="2"/>
      <c r="AR384" s="2"/>
      <c r="AS384" s="2"/>
      <c r="AT384" s="2"/>
      <c r="AW384" s="2"/>
      <c r="AX384" s="2"/>
      <c r="AY384" s="2"/>
    </row>
    <row r="385" spans="8:51" x14ac:dyDescent="0.25">
      <c r="H385" s="10">
        <v>1.0641</v>
      </c>
      <c r="I385" s="45">
        <v>-1.37E-6</v>
      </c>
      <c r="J385" s="45">
        <v>-4.8478000000000004E-6</v>
      </c>
      <c r="K385" s="45">
        <v>4.8478000000000004E-6</v>
      </c>
      <c r="L385" s="11"/>
      <c r="M385" s="11">
        <v>1.0662</v>
      </c>
      <c r="N385" s="45">
        <v>-8.6980000000000004E-6</v>
      </c>
      <c r="O385" s="45">
        <v>-3.0778000000000002E-5</v>
      </c>
      <c r="P385" s="45">
        <v>3.0778000000000002E-5</v>
      </c>
      <c r="Q385" s="11"/>
      <c r="R385" s="11">
        <v>1.0640000000000001</v>
      </c>
      <c r="S385" s="45">
        <v>-1.178E-6</v>
      </c>
      <c r="T385" s="45">
        <v>-4.1683999999999998E-6</v>
      </c>
      <c r="U385" s="45">
        <v>4.1683999999999998E-6</v>
      </c>
      <c r="V385" s="11"/>
      <c r="W385" s="11">
        <v>1.0622</v>
      </c>
      <c r="X385" s="45">
        <v>4.9470000000000002E-6</v>
      </c>
      <c r="Y385" s="45">
        <v>1.7504999999999999E-5</v>
      </c>
      <c r="Z385" s="46">
        <v>1.7504999999999999E-5</v>
      </c>
      <c r="AC385" s="2"/>
      <c r="AD385" s="2"/>
      <c r="AE385" s="2"/>
      <c r="AH385" s="2"/>
      <c r="AI385" s="2"/>
      <c r="AJ385" s="2"/>
      <c r="AM385" s="2"/>
      <c r="AN385" s="2"/>
      <c r="AO385" s="2"/>
      <c r="AR385" s="2"/>
      <c r="AS385" s="2"/>
      <c r="AT385" s="2"/>
      <c r="AW385" s="2"/>
      <c r="AX385" s="2"/>
      <c r="AY385" s="2"/>
    </row>
    <row r="386" spans="8:51" x14ac:dyDescent="0.25">
      <c r="H386" s="10">
        <v>1.0639000000000001</v>
      </c>
      <c r="I386" s="45">
        <v>-1.3790000000000001E-6</v>
      </c>
      <c r="J386" s="45">
        <v>-4.8797000000000001E-6</v>
      </c>
      <c r="K386" s="45">
        <v>4.8797000000000001E-6</v>
      </c>
      <c r="L386" s="11"/>
      <c r="M386" s="11">
        <v>1.0660000000000001</v>
      </c>
      <c r="N386" s="45">
        <v>-8.7620000000000001E-6</v>
      </c>
      <c r="O386" s="45">
        <v>-3.1004999999999999E-5</v>
      </c>
      <c r="P386" s="45">
        <v>3.1004999999999999E-5</v>
      </c>
      <c r="Q386" s="11"/>
      <c r="R386" s="11">
        <v>1.0638000000000001</v>
      </c>
      <c r="S386" s="45">
        <v>-1.184E-6</v>
      </c>
      <c r="T386" s="45">
        <v>-4.1896999999999999E-6</v>
      </c>
      <c r="U386" s="45">
        <v>4.1896999999999999E-6</v>
      </c>
      <c r="V386" s="11"/>
      <c r="W386" s="11">
        <v>1.0621</v>
      </c>
      <c r="X386" s="45">
        <v>4.8949999999999997E-6</v>
      </c>
      <c r="Y386" s="45">
        <v>1.7320999999999999E-5</v>
      </c>
      <c r="Z386" s="46">
        <v>1.7320999999999999E-5</v>
      </c>
      <c r="AC386" s="2"/>
      <c r="AD386" s="2"/>
      <c r="AE386" s="2"/>
      <c r="AH386" s="2"/>
      <c r="AI386" s="2"/>
      <c r="AJ386" s="2"/>
      <c r="AM386" s="2"/>
      <c r="AN386" s="2"/>
      <c r="AO386" s="2"/>
      <c r="AR386" s="2"/>
      <c r="AS386" s="2"/>
      <c r="AT386" s="2"/>
      <c r="AW386" s="2"/>
      <c r="AX386" s="2"/>
      <c r="AY386" s="2"/>
    </row>
    <row r="387" spans="8:51" x14ac:dyDescent="0.25">
      <c r="H387" s="10">
        <v>1.0638000000000001</v>
      </c>
      <c r="I387" s="45">
        <v>-1.395E-6</v>
      </c>
      <c r="J387" s="45">
        <v>-4.9362999999999996E-6</v>
      </c>
      <c r="K387" s="45">
        <v>4.9362999999999996E-6</v>
      </c>
      <c r="L387" s="11"/>
      <c r="M387" s="11">
        <v>1.0659000000000001</v>
      </c>
      <c r="N387" s="45">
        <v>-8.8170000000000005E-6</v>
      </c>
      <c r="O387" s="45">
        <v>-3.1199999999999999E-5</v>
      </c>
      <c r="P387" s="45">
        <v>3.1199999999999999E-5</v>
      </c>
      <c r="Q387" s="11"/>
      <c r="R387" s="11">
        <v>1.0637000000000001</v>
      </c>
      <c r="S387" s="45">
        <v>-1.187E-6</v>
      </c>
      <c r="T387" s="45">
        <v>-4.2003000000000003E-6</v>
      </c>
      <c r="U387" s="45">
        <v>4.2003000000000003E-6</v>
      </c>
      <c r="V387" s="11"/>
      <c r="W387" s="11">
        <v>1.0619000000000001</v>
      </c>
      <c r="X387" s="45">
        <v>4.8369999999999996E-6</v>
      </c>
      <c r="Y387" s="45">
        <v>1.7116E-5</v>
      </c>
      <c r="Z387" s="46">
        <v>1.7116E-5</v>
      </c>
      <c r="AC387" s="2"/>
      <c r="AD387" s="2"/>
      <c r="AE387" s="2"/>
      <c r="AH387" s="2"/>
      <c r="AI387" s="2"/>
      <c r="AJ387" s="2"/>
      <c r="AM387" s="2"/>
      <c r="AN387" s="2"/>
      <c r="AO387" s="2"/>
      <c r="AR387" s="2"/>
      <c r="AS387" s="2"/>
      <c r="AT387" s="2"/>
      <c r="AW387" s="2"/>
      <c r="AX387" s="2"/>
      <c r="AY387" s="2"/>
    </row>
    <row r="388" spans="8:51" x14ac:dyDescent="0.25">
      <c r="H388" s="10">
        <v>1.0636000000000001</v>
      </c>
      <c r="I388" s="45">
        <v>-1.404E-6</v>
      </c>
      <c r="J388" s="45">
        <v>-4.9682000000000001E-6</v>
      </c>
      <c r="K388" s="45">
        <v>4.9682000000000001E-6</v>
      </c>
      <c r="L388" s="11"/>
      <c r="M388" s="11">
        <v>1.0658000000000001</v>
      </c>
      <c r="N388" s="45">
        <v>-8.884E-6</v>
      </c>
      <c r="O388" s="45">
        <v>-3.1436999999999997E-5</v>
      </c>
      <c r="P388" s="45">
        <v>3.1436999999999997E-5</v>
      </c>
      <c r="Q388" s="11"/>
      <c r="R388" s="11">
        <v>1.0634999999999999</v>
      </c>
      <c r="S388" s="45">
        <v>-1.187E-6</v>
      </c>
      <c r="T388" s="45">
        <v>-4.2003000000000003E-6</v>
      </c>
      <c r="U388" s="45">
        <v>4.2003000000000003E-6</v>
      </c>
      <c r="V388" s="11"/>
      <c r="W388" s="11">
        <v>1.0618000000000001</v>
      </c>
      <c r="X388" s="45">
        <v>4.7879999999999997E-6</v>
      </c>
      <c r="Y388" s="45">
        <v>1.6943E-5</v>
      </c>
      <c r="Z388" s="46">
        <v>1.6943E-5</v>
      </c>
      <c r="AC388" s="2"/>
      <c r="AD388" s="2"/>
      <c r="AE388" s="2"/>
      <c r="AH388" s="2"/>
      <c r="AI388" s="2"/>
      <c r="AJ388" s="2"/>
      <c r="AM388" s="2"/>
      <c r="AN388" s="2"/>
      <c r="AO388" s="2"/>
      <c r="AR388" s="2"/>
      <c r="AS388" s="2"/>
      <c r="AT388" s="2"/>
      <c r="AW388" s="2"/>
      <c r="AX388" s="2"/>
      <c r="AY388" s="2"/>
    </row>
    <row r="389" spans="8:51" x14ac:dyDescent="0.25">
      <c r="H389" s="10">
        <v>1.0634999999999999</v>
      </c>
      <c r="I389" s="45">
        <v>-1.4100000000000001E-6</v>
      </c>
      <c r="J389" s="45">
        <v>-4.9894E-6</v>
      </c>
      <c r="K389" s="45">
        <v>4.9894E-6</v>
      </c>
      <c r="L389" s="11"/>
      <c r="M389" s="11">
        <v>1.0656000000000001</v>
      </c>
      <c r="N389" s="45">
        <v>-8.9449999999999999E-6</v>
      </c>
      <c r="O389" s="45">
        <v>-3.1652999999999997E-5</v>
      </c>
      <c r="P389" s="45">
        <v>3.1652999999999997E-5</v>
      </c>
      <c r="Q389" s="11"/>
      <c r="R389" s="11">
        <v>1.0633999999999999</v>
      </c>
      <c r="S389" s="45">
        <v>-1.1960000000000001E-6</v>
      </c>
      <c r="T389" s="45">
        <v>-4.2320999999999997E-6</v>
      </c>
      <c r="U389" s="45">
        <v>4.2320999999999997E-6</v>
      </c>
      <c r="V389" s="11"/>
      <c r="W389" s="11">
        <v>1.0617000000000001</v>
      </c>
      <c r="X389" s="45">
        <v>4.7389999999999999E-6</v>
      </c>
      <c r="Y389" s="45">
        <v>1.6769000000000002E-5</v>
      </c>
      <c r="Z389" s="46">
        <v>1.6769000000000002E-5</v>
      </c>
      <c r="AC389" s="2"/>
      <c r="AD389" s="2"/>
      <c r="AE389" s="2"/>
      <c r="AH389" s="2"/>
      <c r="AI389" s="2"/>
      <c r="AJ389" s="2"/>
      <c r="AM389" s="2"/>
      <c r="AN389" s="2"/>
      <c r="AO389" s="2"/>
      <c r="AR389" s="2"/>
      <c r="AS389" s="2"/>
      <c r="AT389" s="2"/>
      <c r="AW389" s="2"/>
      <c r="AX389" s="2"/>
      <c r="AY389" s="2"/>
    </row>
    <row r="390" spans="8:51" x14ac:dyDescent="0.25">
      <c r="H390" s="10">
        <v>1.0632999999999999</v>
      </c>
      <c r="I390" s="45">
        <v>-1.4219999999999999E-6</v>
      </c>
      <c r="J390" s="45">
        <v>-5.0317999999999998E-6</v>
      </c>
      <c r="K390" s="45">
        <v>5.0317999999999998E-6</v>
      </c>
      <c r="L390" s="11"/>
      <c r="M390" s="11">
        <v>1.0654999999999999</v>
      </c>
      <c r="N390" s="45">
        <v>-8.9970000000000004E-6</v>
      </c>
      <c r="O390" s="45">
        <v>-3.1837E-5</v>
      </c>
      <c r="P390" s="45">
        <v>3.1837E-5</v>
      </c>
      <c r="Q390" s="11"/>
      <c r="R390" s="11">
        <v>1.0631999999999999</v>
      </c>
      <c r="S390" s="45">
        <v>-1.1960000000000001E-6</v>
      </c>
      <c r="T390" s="45">
        <v>-4.2320999999999997E-6</v>
      </c>
      <c r="U390" s="45">
        <v>4.2320999999999997E-6</v>
      </c>
      <c r="V390" s="11"/>
      <c r="W390" s="11">
        <v>1.0615000000000001</v>
      </c>
      <c r="X390" s="45">
        <v>4.6840000000000004E-6</v>
      </c>
      <c r="Y390" s="45">
        <v>1.6575E-5</v>
      </c>
      <c r="Z390" s="46">
        <v>1.6575E-5</v>
      </c>
      <c r="AC390" s="2"/>
      <c r="AD390" s="2"/>
      <c r="AE390" s="2"/>
      <c r="AH390" s="2"/>
      <c r="AI390" s="2"/>
      <c r="AJ390" s="2"/>
      <c r="AM390" s="2"/>
      <c r="AN390" s="2"/>
      <c r="AO390" s="2"/>
      <c r="AR390" s="2"/>
      <c r="AS390" s="2"/>
      <c r="AT390" s="2"/>
      <c r="AW390" s="2"/>
      <c r="AX390" s="2"/>
      <c r="AY390" s="2"/>
    </row>
    <row r="391" spans="8:51" x14ac:dyDescent="0.25">
      <c r="H391" s="10">
        <v>1.0631999999999999</v>
      </c>
      <c r="I391" s="45">
        <v>-1.44E-6</v>
      </c>
      <c r="J391" s="45">
        <v>-5.0954999999999997E-6</v>
      </c>
      <c r="K391" s="45">
        <v>5.0954999999999997E-6</v>
      </c>
      <c r="L391" s="11"/>
      <c r="M391" s="11">
        <v>1.0653999999999999</v>
      </c>
      <c r="N391" s="45">
        <v>-9.064E-6</v>
      </c>
      <c r="O391" s="45">
        <v>-3.2073999999999998E-5</v>
      </c>
      <c r="P391" s="45">
        <v>3.2073999999999998E-5</v>
      </c>
      <c r="Q391" s="11"/>
      <c r="R391" s="11">
        <v>1.0630999999999999</v>
      </c>
      <c r="S391" s="45">
        <v>-1.2049999999999999E-6</v>
      </c>
      <c r="T391" s="45">
        <v>-4.2640000000000002E-6</v>
      </c>
      <c r="U391" s="45">
        <v>4.2640000000000002E-6</v>
      </c>
      <c r="V391" s="11"/>
      <c r="W391" s="11">
        <v>1.0613999999999999</v>
      </c>
      <c r="X391" s="45">
        <v>4.639E-6</v>
      </c>
      <c r="Y391" s="45">
        <v>1.6415000000000001E-5</v>
      </c>
      <c r="Z391" s="46">
        <v>1.6415000000000001E-5</v>
      </c>
      <c r="AC391" s="2"/>
      <c r="AD391" s="2"/>
      <c r="AE391" s="2"/>
      <c r="AH391" s="2"/>
      <c r="AI391" s="2"/>
      <c r="AJ391" s="2"/>
      <c r="AM391" s="2"/>
      <c r="AN391" s="2"/>
      <c r="AO391" s="2"/>
      <c r="AR391" s="2"/>
      <c r="AS391" s="2"/>
      <c r="AT391" s="2"/>
      <c r="AW391" s="2"/>
      <c r="AX391" s="2"/>
      <c r="AY391" s="2"/>
    </row>
    <row r="392" spans="8:51" x14ac:dyDescent="0.25">
      <c r="H392" s="10">
        <v>1.0629999999999999</v>
      </c>
      <c r="I392" s="45">
        <v>-1.4529999999999999E-6</v>
      </c>
      <c r="J392" s="45">
        <v>-5.1414999999999998E-6</v>
      </c>
      <c r="K392" s="45">
        <v>5.1414999999999998E-6</v>
      </c>
      <c r="L392" s="11"/>
      <c r="M392" s="11">
        <v>1.0651999999999999</v>
      </c>
      <c r="N392" s="45">
        <v>-9.1190000000000003E-6</v>
      </c>
      <c r="O392" s="45">
        <v>-3.2267999999999997E-5</v>
      </c>
      <c r="P392" s="45">
        <v>3.2267999999999997E-5</v>
      </c>
      <c r="Q392" s="11"/>
      <c r="R392" s="11">
        <v>1.0629</v>
      </c>
      <c r="S392" s="45">
        <v>-1.2020000000000001E-6</v>
      </c>
      <c r="T392" s="45">
        <v>-4.2533999999999998E-6</v>
      </c>
      <c r="U392" s="45">
        <v>4.2533999999999998E-6</v>
      </c>
      <c r="V392" s="11"/>
      <c r="W392" s="11">
        <v>1.0612999999999999</v>
      </c>
      <c r="X392" s="45">
        <v>4.5839999999999996E-6</v>
      </c>
      <c r="Y392" s="45">
        <v>1.6220999999999999E-5</v>
      </c>
      <c r="Z392" s="46">
        <v>1.6220999999999999E-5</v>
      </c>
      <c r="AC392" s="2"/>
      <c r="AD392" s="2"/>
      <c r="AE392" s="2"/>
      <c r="AH392" s="2"/>
      <c r="AI392" s="2"/>
      <c r="AJ392" s="2"/>
      <c r="AM392" s="2"/>
      <c r="AN392" s="2"/>
      <c r="AO392" s="2"/>
      <c r="AR392" s="2"/>
      <c r="AS392" s="2"/>
      <c r="AT392" s="2"/>
      <c r="AW392" s="2"/>
      <c r="AX392" s="2"/>
      <c r="AY392" s="2"/>
    </row>
    <row r="393" spans="8:51" x14ac:dyDescent="0.25">
      <c r="H393" s="10">
        <v>1.0629</v>
      </c>
      <c r="I393" s="45">
        <v>-1.4589999999999999E-6</v>
      </c>
      <c r="J393" s="45">
        <v>-5.1627999999999999E-6</v>
      </c>
      <c r="K393" s="45">
        <v>5.1627999999999999E-6</v>
      </c>
      <c r="L393" s="11"/>
      <c r="M393" s="11">
        <v>1.0650999999999999</v>
      </c>
      <c r="N393" s="45">
        <v>-9.1800000000000002E-6</v>
      </c>
      <c r="O393" s="45">
        <v>-3.2484000000000003E-5</v>
      </c>
      <c r="P393" s="45">
        <v>3.2484000000000003E-5</v>
      </c>
      <c r="Q393" s="11"/>
      <c r="R393" s="11">
        <v>1.0628</v>
      </c>
      <c r="S393" s="45">
        <v>-1.2049999999999999E-6</v>
      </c>
      <c r="T393" s="45">
        <v>-4.2640000000000002E-6</v>
      </c>
      <c r="U393" s="45">
        <v>4.2640000000000002E-6</v>
      </c>
      <c r="V393" s="11"/>
      <c r="W393" s="11">
        <v>1.0610999999999999</v>
      </c>
      <c r="X393" s="45">
        <v>4.5349999999999998E-6</v>
      </c>
      <c r="Y393" s="45">
        <v>1.6047000000000001E-5</v>
      </c>
      <c r="Z393" s="46">
        <v>1.6047000000000001E-5</v>
      </c>
      <c r="AC393" s="2"/>
      <c r="AD393" s="2"/>
      <c r="AE393" s="2"/>
      <c r="AH393" s="2"/>
      <c r="AI393" s="2"/>
      <c r="AJ393" s="2"/>
      <c r="AM393" s="2"/>
      <c r="AN393" s="2"/>
      <c r="AO393" s="2"/>
      <c r="AR393" s="2"/>
      <c r="AS393" s="2"/>
      <c r="AT393" s="2"/>
      <c r="AW393" s="2"/>
      <c r="AX393" s="2"/>
      <c r="AY393" s="2"/>
    </row>
    <row r="394" spans="8:51" x14ac:dyDescent="0.25">
      <c r="H394" s="10">
        <v>1.0627</v>
      </c>
      <c r="I394" s="45">
        <v>-1.474E-6</v>
      </c>
      <c r="J394" s="45">
        <v>-5.2159000000000003E-6</v>
      </c>
      <c r="K394" s="45">
        <v>5.2159000000000003E-6</v>
      </c>
      <c r="L394" s="11"/>
      <c r="M394" s="11">
        <v>1.0649999999999999</v>
      </c>
      <c r="N394" s="45">
        <v>-9.2439999999999999E-6</v>
      </c>
      <c r="O394" s="45">
        <v>-3.2710999999999999E-5</v>
      </c>
      <c r="P394" s="45">
        <v>3.2710999999999999E-5</v>
      </c>
      <c r="Q394" s="11"/>
      <c r="R394" s="11">
        <v>1.0626</v>
      </c>
      <c r="S394" s="45">
        <v>-1.212E-6</v>
      </c>
      <c r="T394" s="45">
        <v>-4.2887000000000001E-6</v>
      </c>
      <c r="U394" s="45">
        <v>4.2887000000000001E-6</v>
      </c>
      <c r="V394" s="11"/>
      <c r="W394" s="11">
        <v>1.0609999999999999</v>
      </c>
      <c r="X394" s="45">
        <v>4.4859999999999999E-6</v>
      </c>
      <c r="Y394" s="45">
        <v>1.5874000000000001E-5</v>
      </c>
      <c r="Z394" s="46">
        <v>1.5874000000000001E-5</v>
      </c>
      <c r="AC394" s="2"/>
      <c r="AD394" s="2"/>
      <c r="AE394" s="2"/>
      <c r="AH394" s="2"/>
      <c r="AI394" s="2"/>
      <c r="AJ394" s="2"/>
      <c r="AM394" s="2"/>
      <c r="AN394" s="2"/>
      <c r="AO394" s="2"/>
      <c r="AR394" s="2"/>
      <c r="AS394" s="2"/>
      <c r="AT394" s="2"/>
      <c r="AW394" s="2"/>
      <c r="AX394" s="2"/>
      <c r="AY394" s="2"/>
    </row>
    <row r="395" spans="8:51" x14ac:dyDescent="0.25">
      <c r="H395" s="10">
        <v>1.0626</v>
      </c>
      <c r="I395" s="45">
        <v>-1.483E-6</v>
      </c>
      <c r="J395" s="45">
        <v>-5.2476999999999997E-6</v>
      </c>
      <c r="K395" s="45">
        <v>5.2476999999999997E-6</v>
      </c>
      <c r="L395" s="11"/>
      <c r="M395" s="11">
        <v>1.0648</v>
      </c>
      <c r="N395" s="45">
        <v>-9.2930000000000006E-6</v>
      </c>
      <c r="O395" s="45">
        <v>-3.2883999999999999E-5</v>
      </c>
      <c r="P395" s="45">
        <v>3.2883999999999999E-5</v>
      </c>
      <c r="Q395" s="11"/>
      <c r="R395" s="11">
        <v>1.0625</v>
      </c>
      <c r="S395" s="45">
        <v>-1.221E-6</v>
      </c>
      <c r="T395" s="45">
        <v>-4.3205999999999998E-6</v>
      </c>
      <c r="U395" s="45">
        <v>4.3205999999999998E-6</v>
      </c>
      <c r="V395" s="11"/>
      <c r="W395" s="11">
        <v>1.0608</v>
      </c>
      <c r="X395" s="45">
        <v>4.4399999999999998E-6</v>
      </c>
      <c r="Y395" s="45">
        <v>1.5710999999999999E-5</v>
      </c>
      <c r="Z395" s="46">
        <v>1.5710999999999999E-5</v>
      </c>
      <c r="AC395" s="2"/>
      <c r="AD395" s="2"/>
      <c r="AE395" s="2"/>
      <c r="AH395" s="2"/>
      <c r="AI395" s="2"/>
      <c r="AJ395" s="2"/>
      <c r="AM395" s="2"/>
      <c r="AN395" s="2"/>
      <c r="AO395" s="2"/>
      <c r="AR395" s="2"/>
      <c r="AS395" s="2"/>
      <c r="AT395" s="2"/>
      <c r="AW395" s="2"/>
      <c r="AX395" s="2"/>
      <c r="AY395" s="2"/>
    </row>
    <row r="396" spans="8:51" x14ac:dyDescent="0.25">
      <c r="H396" s="10">
        <v>1.0624</v>
      </c>
      <c r="I396" s="45">
        <v>-1.4950000000000001E-6</v>
      </c>
      <c r="J396" s="45">
        <v>-5.2901999999999998E-6</v>
      </c>
      <c r="K396" s="45">
        <v>5.2901999999999998E-6</v>
      </c>
      <c r="L396" s="11"/>
      <c r="M396" s="11">
        <v>1.0647</v>
      </c>
      <c r="N396" s="45">
        <v>-9.3570000000000004E-6</v>
      </c>
      <c r="O396" s="45">
        <v>-3.311E-5</v>
      </c>
      <c r="P396" s="45">
        <v>3.311E-5</v>
      </c>
      <c r="Q396" s="11"/>
      <c r="R396" s="11">
        <v>1.0623</v>
      </c>
      <c r="S396" s="45">
        <v>-1.218E-6</v>
      </c>
      <c r="T396" s="45">
        <v>-4.3100000000000002E-6</v>
      </c>
      <c r="U396" s="45">
        <v>4.3100000000000002E-6</v>
      </c>
      <c r="V396" s="11"/>
      <c r="W396" s="11">
        <v>1.0607</v>
      </c>
      <c r="X396" s="45">
        <v>4.3850000000000004E-6</v>
      </c>
      <c r="Y396" s="45">
        <v>1.5517000000000001E-5</v>
      </c>
      <c r="Z396" s="46">
        <v>1.5517000000000001E-5</v>
      </c>
      <c r="AC396" s="2"/>
      <c r="AD396" s="2"/>
      <c r="AE396" s="2"/>
      <c r="AH396" s="2"/>
      <c r="AI396" s="2"/>
      <c r="AJ396" s="2"/>
      <c r="AM396" s="2"/>
      <c r="AN396" s="2"/>
      <c r="AO396" s="2"/>
      <c r="AR396" s="2"/>
      <c r="AS396" s="2"/>
      <c r="AT396" s="2"/>
      <c r="AW396" s="2"/>
      <c r="AX396" s="2"/>
      <c r="AY396" s="2"/>
    </row>
    <row r="397" spans="8:51" x14ac:dyDescent="0.25">
      <c r="H397" s="10">
        <v>1.0623</v>
      </c>
      <c r="I397" s="45">
        <v>-1.505E-6</v>
      </c>
      <c r="J397" s="45">
        <v>-5.3255000000000001E-6</v>
      </c>
      <c r="K397" s="45">
        <v>5.3255000000000001E-6</v>
      </c>
      <c r="L397" s="11"/>
      <c r="M397" s="11">
        <v>1.0646</v>
      </c>
      <c r="N397" s="45">
        <v>-9.4120000000000007E-6</v>
      </c>
      <c r="O397" s="45">
        <v>-3.3305E-5</v>
      </c>
      <c r="P397" s="45">
        <v>3.3305E-5</v>
      </c>
      <c r="Q397" s="11"/>
      <c r="R397" s="11">
        <v>1.0622</v>
      </c>
      <c r="S397" s="45">
        <v>-1.2240000000000001E-6</v>
      </c>
      <c r="T397" s="45">
        <v>-4.3312000000000001E-6</v>
      </c>
      <c r="U397" s="45">
        <v>4.3312000000000001E-6</v>
      </c>
      <c r="V397" s="11"/>
      <c r="W397" s="11">
        <v>1.0606</v>
      </c>
      <c r="X397" s="45">
        <v>4.3370000000000001E-6</v>
      </c>
      <c r="Y397" s="45">
        <v>1.5347000000000001E-5</v>
      </c>
      <c r="Z397" s="46">
        <v>1.5347000000000001E-5</v>
      </c>
      <c r="AC397" s="2"/>
      <c r="AD397" s="2"/>
      <c r="AE397" s="2"/>
      <c r="AH397" s="2"/>
      <c r="AI397" s="2"/>
      <c r="AJ397" s="2"/>
      <c r="AM397" s="2"/>
      <c r="AN397" s="2"/>
      <c r="AO397" s="2"/>
      <c r="AR397" s="2"/>
      <c r="AS397" s="2"/>
      <c r="AT397" s="2"/>
      <c r="AW397" s="2"/>
      <c r="AX397" s="2"/>
      <c r="AY397" s="2"/>
    </row>
    <row r="398" spans="8:51" x14ac:dyDescent="0.25">
      <c r="H398" s="10">
        <v>1.0621</v>
      </c>
      <c r="I398" s="45">
        <v>-1.517E-6</v>
      </c>
      <c r="J398" s="45">
        <v>-5.3680000000000001E-6</v>
      </c>
      <c r="K398" s="45">
        <v>5.3680000000000001E-6</v>
      </c>
      <c r="L398" s="11"/>
      <c r="M398" s="11">
        <v>1.0644</v>
      </c>
      <c r="N398" s="45">
        <v>-9.4669999999999993E-6</v>
      </c>
      <c r="O398" s="45">
        <v>-3.3500000000000001E-5</v>
      </c>
      <c r="P398" s="45">
        <v>3.3500000000000001E-5</v>
      </c>
      <c r="Q398" s="11"/>
      <c r="R398" s="11">
        <v>1.0620000000000001</v>
      </c>
      <c r="S398" s="45">
        <v>-1.2270000000000001E-6</v>
      </c>
      <c r="T398" s="45">
        <v>-4.3417999999999997E-6</v>
      </c>
      <c r="U398" s="45">
        <v>4.3417999999999997E-6</v>
      </c>
      <c r="V398" s="11"/>
      <c r="W398" s="11">
        <v>1.0604</v>
      </c>
      <c r="X398" s="45">
        <v>4.279E-6</v>
      </c>
      <c r="Y398" s="45">
        <v>1.5142E-5</v>
      </c>
      <c r="Z398" s="46">
        <v>1.5142E-5</v>
      </c>
      <c r="AC398" s="2"/>
      <c r="AD398" s="2"/>
      <c r="AE398" s="2"/>
      <c r="AH398" s="2"/>
      <c r="AI398" s="2"/>
      <c r="AJ398" s="2"/>
      <c r="AM398" s="2"/>
      <c r="AN398" s="2"/>
      <c r="AO398" s="2"/>
      <c r="AR398" s="2"/>
      <c r="AS398" s="2"/>
      <c r="AT398" s="2"/>
      <c r="AW398" s="2"/>
      <c r="AX398" s="2"/>
      <c r="AY398" s="2"/>
    </row>
    <row r="399" spans="8:51" x14ac:dyDescent="0.25">
      <c r="H399" s="10">
        <v>1.0620000000000001</v>
      </c>
      <c r="I399" s="45">
        <v>-1.5260000000000001E-6</v>
      </c>
      <c r="J399" s="45">
        <v>-5.3998999999999997E-6</v>
      </c>
      <c r="K399" s="45">
        <v>5.3998999999999997E-6</v>
      </c>
      <c r="L399" s="11"/>
      <c r="M399" s="11">
        <v>1.0643</v>
      </c>
      <c r="N399" s="45">
        <v>-9.5279999999999992E-6</v>
      </c>
      <c r="O399" s="45">
        <v>-3.3714999999999998E-5</v>
      </c>
      <c r="P399" s="45">
        <v>3.3714999999999998E-5</v>
      </c>
      <c r="Q399" s="11"/>
      <c r="R399" s="11">
        <v>1.0619000000000001</v>
      </c>
      <c r="S399" s="45">
        <v>-1.2300000000000001E-6</v>
      </c>
      <c r="T399" s="45">
        <v>-4.3524E-6</v>
      </c>
      <c r="U399" s="45">
        <v>4.3524E-6</v>
      </c>
      <c r="V399" s="11"/>
      <c r="W399" s="11">
        <v>1.0603</v>
      </c>
      <c r="X399" s="45">
        <v>4.2359999999999998E-6</v>
      </c>
      <c r="Y399" s="45">
        <v>1.4989E-5</v>
      </c>
      <c r="Z399" s="46">
        <v>1.4989E-5</v>
      </c>
      <c r="AC399" s="2"/>
      <c r="AD399" s="2"/>
      <c r="AE399" s="2"/>
      <c r="AH399" s="2"/>
      <c r="AI399" s="2"/>
      <c r="AJ399" s="2"/>
      <c r="AM399" s="2"/>
      <c r="AN399" s="2"/>
      <c r="AO399" s="2"/>
      <c r="AR399" s="2"/>
      <c r="AS399" s="2"/>
      <c r="AT399" s="2"/>
      <c r="AW399" s="2"/>
      <c r="AX399" s="2"/>
      <c r="AY399" s="2"/>
    </row>
    <row r="400" spans="8:51" x14ac:dyDescent="0.25">
      <c r="H400" s="10">
        <v>1.0618000000000001</v>
      </c>
      <c r="I400" s="45">
        <v>-1.5349999999999999E-6</v>
      </c>
      <c r="J400" s="45">
        <v>-5.4317E-6</v>
      </c>
      <c r="K400" s="45">
        <v>5.4317E-6</v>
      </c>
      <c r="L400" s="11"/>
      <c r="M400" s="11">
        <v>1.0641</v>
      </c>
      <c r="N400" s="45">
        <v>-9.5859999999999994E-6</v>
      </c>
      <c r="O400" s="45">
        <v>-3.3921000000000003E-5</v>
      </c>
      <c r="P400" s="45">
        <v>3.3921000000000003E-5</v>
      </c>
      <c r="Q400" s="11"/>
      <c r="R400" s="11">
        <v>1.0617000000000001</v>
      </c>
      <c r="S400" s="45">
        <v>-1.2330000000000001E-6</v>
      </c>
      <c r="T400" s="45">
        <v>-4.3630999999999998E-6</v>
      </c>
      <c r="U400" s="45">
        <v>4.3630999999999998E-6</v>
      </c>
      <c r="V400" s="11"/>
      <c r="W400" s="11">
        <v>1.0602</v>
      </c>
      <c r="X400" s="45">
        <v>4.1840000000000001E-6</v>
      </c>
      <c r="Y400" s="45">
        <v>1.4805E-5</v>
      </c>
      <c r="Z400" s="46">
        <v>1.4805E-5</v>
      </c>
      <c r="AC400" s="2"/>
      <c r="AD400" s="2"/>
      <c r="AE400" s="2"/>
      <c r="AH400" s="2"/>
      <c r="AI400" s="2"/>
      <c r="AJ400" s="2"/>
      <c r="AM400" s="2"/>
      <c r="AN400" s="2"/>
      <c r="AO400" s="2"/>
      <c r="AR400" s="2"/>
      <c r="AS400" s="2"/>
      <c r="AT400" s="2"/>
      <c r="AW400" s="2"/>
      <c r="AX400" s="2"/>
      <c r="AY400" s="2"/>
    </row>
    <row r="401" spans="8:51" x14ac:dyDescent="0.25">
      <c r="H401" s="10">
        <v>1.0617000000000001</v>
      </c>
      <c r="I401" s="45">
        <v>-1.544E-6</v>
      </c>
      <c r="J401" s="45">
        <v>-5.4635999999999997E-6</v>
      </c>
      <c r="K401" s="45">
        <v>5.4635999999999997E-6</v>
      </c>
      <c r="L401" s="11"/>
      <c r="M401" s="11">
        <v>1.0640000000000001</v>
      </c>
      <c r="N401" s="45">
        <v>-9.6369999999999994E-6</v>
      </c>
      <c r="O401" s="45">
        <v>-3.4100999999999998E-5</v>
      </c>
      <c r="P401" s="45">
        <v>3.4100999999999998E-5</v>
      </c>
      <c r="Q401" s="11"/>
      <c r="R401" s="11">
        <v>1.0616000000000001</v>
      </c>
      <c r="S401" s="45">
        <v>-1.2330000000000001E-6</v>
      </c>
      <c r="T401" s="45">
        <v>-4.3630999999999998E-6</v>
      </c>
      <c r="U401" s="45">
        <v>4.3630999999999998E-6</v>
      </c>
      <c r="V401" s="11"/>
      <c r="W401" s="11">
        <v>1.06</v>
      </c>
      <c r="X401" s="45">
        <v>4.1409999999999998E-6</v>
      </c>
      <c r="Y401" s="45">
        <v>1.4653E-5</v>
      </c>
      <c r="Z401" s="46">
        <v>1.4653E-5</v>
      </c>
      <c r="AC401" s="2"/>
      <c r="AD401" s="2"/>
      <c r="AE401" s="2"/>
      <c r="AH401" s="2"/>
      <c r="AI401" s="2"/>
      <c r="AJ401" s="2"/>
      <c r="AM401" s="2"/>
      <c r="AN401" s="2"/>
      <c r="AO401" s="2"/>
      <c r="AR401" s="2"/>
      <c r="AS401" s="2"/>
      <c r="AT401" s="2"/>
      <c r="AW401" s="2"/>
      <c r="AX401" s="2"/>
      <c r="AY401" s="2"/>
    </row>
    <row r="402" spans="8:51" x14ac:dyDescent="0.25">
      <c r="H402" s="10">
        <v>1.0615000000000001</v>
      </c>
      <c r="I402" s="45">
        <v>-1.559E-6</v>
      </c>
      <c r="J402" s="45">
        <v>-5.5165999999999998E-6</v>
      </c>
      <c r="K402" s="45">
        <v>5.5165999999999998E-6</v>
      </c>
      <c r="L402" s="11"/>
      <c r="M402" s="11">
        <v>1.0639000000000001</v>
      </c>
      <c r="N402" s="45">
        <v>-9.7019999999999996E-6</v>
      </c>
      <c r="O402" s="45">
        <v>-3.4331E-5</v>
      </c>
      <c r="P402" s="45">
        <v>3.4331E-5</v>
      </c>
      <c r="Q402" s="11"/>
      <c r="R402" s="11">
        <v>1.0613999999999999</v>
      </c>
      <c r="S402" s="45">
        <v>-1.2419999999999999E-6</v>
      </c>
      <c r="T402" s="45">
        <v>-4.3949000000000001E-6</v>
      </c>
      <c r="U402" s="45">
        <v>4.3949000000000001E-6</v>
      </c>
      <c r="V402" s="11"/>
      <c r="W402" s="11">
        <v>1.0599000000000001</v>
      </c>
      <c r="X402" s="45">
        <v>4.0860000000000004E-6</v>
      </c>
      <c r="Y402" s="45">
        <v>1.4459E-5</v>
      </c>
      <c r="Z402" s="46">
        <v>1.4459E-5</v>
      </c>
      <c r="AC402" s="2"/>
      <c r="AD402" s="2"/>
      <c r="AE402" s="2"/>
      <c r="AH402" s="2"/>
      <c r="AI402" s="2"/>
      <c r="AJ402" s="2"/>
      <c r="AM402" s="2"/>
      <c r="AN402" s="2"/>
      <c r="AO402" s="2"/>
      <c r="AR402" s="2"/>
      <c r="AS402" s="2"/>
      <c r="AT402" s="2"/>
      <c r="AW402" s="2"/>
      <c r="AX402" s="2"/>
      <c r="AY402" s="2"/>
    </row>
    <row r="403" spans="8:51" x14ac:dyDescent="0.25">
      <c r="H403" s="10">
        <v>1.0613999999999999</v>
      </c>
      <c r="I403" s="45">
        <v>-1.5689999999999999E-6</v>
      </c>
      <c r="J403" s="45">
        <v>-5.5520000000000004E-6</v>
      </c>
      <c r="K403" s="45">
        <v>5.5520000000000004E-6</v>
      </c>
      <c r="L403" s="11"/>
      <c r="M403" s="11">
        <v>1.0637000000000001</v>
      </c>
      <c r="N403" s="45">
        <v>-9.7559999999999994E-6</v>
      </c>
      <c r="O403" s="45">
        <v>-3.4521999999999999E-5</v>
      </c>
      <c r="P403" s="45">
        <v>3.4521999999999999E-5</v>
      </c>
      <c r="Q403" s="11"/>
      <c r="R403" s="11">
        <v>1.0612999999999999</v>
      </c>
      <c r="S403" s="45">
        <v>-1.248E-6</v>
      </c>
      <c r="T403" s="45">
        <v>-4.4161E-6</v>
      </c>
      <c r="U403" s="45">
        <v>4.4161E-6</v>
      </c>
      <c r="V403" s="11"/>
      <c r="W403" s="11">
        <v>1.0597000000000001</v>
      </c>
      <c r="X403" s="45">
        <v>4.0409999999999999E-6</v>
      </c>
      <c r="Y403" s="45">
        <v>1.4299E-5</v>
      </c>
      <c r="Z403" s="46">
        <v>1.4299E-5</v>
      </c>
      <c r="AC403" s="2"/>
      <c r="AD403" s="2"/>
      <c r="AE403" s="2"/>
      <c r="AH403" s="2"/>
      <c r="AI403" s="2"/>
      <c r="AJ403" s="2"/>
      <c r="AM403" s="2"/>
      <c r="AN403" s="2"/>
      <c r="AO403" s="2"/>
      <c r="AR403" s="2"/>
      <c r="AS403" s="2"/>
      <c r="AT403" s="2"/>
      <c r="AW403" s="2"/>
      <c r="AX403" s="2"/>
      <c r="AY403" s="2"/>
    </row>
    <row r="404" spans="8:51" x14ac:dyDescent="0.25">
      <c r="H404" s="10">
        <v>1.0611999999999999</v>
      </c>
      <c r="I404" s="45">
        <v>-1.581E-6</v>
      </c>
      <c r="J404" s="45">
        <v>-5.5945000000000004E-6</v>
      </c>
      <c r="K404" s="45">
        <v>5.5945000000000004E-6</v>
      </c>
      <c r="L404" s="11"/>
      <c r="M404" s="11">
        <v>1.0636000000000001</v>
      </c>
      <c r="N404" s="45">
        <v>-9.8109999999999997E-6</v>
      </c>
      <c r="O404" s="45">
        <v>-3.4717E-5</v>
      </c>
      <c r="P404" s="45">
        <v>3.4717E-5</v>
      </c>
      <c r="Q404" s="11"/>
      <c r="R404" s="11">
        <v>1.0610999999999999</v>
      </c>
      <c r="S404" s="45">
        <v>-1.2449999999999999E-6</v>
      </c>
      <c r="T404" s="45">
        <v>-4.4054999999999996E-6</v>
      </c>
      <c r="U404" s="45">
        <v>4.4054999999999996E-6</v>
      </c>
      <c r="V404" s="11"/>
      <c r="W404" s="11">
        <v>1.0596000000000001</v>
      </c>
      <c r="X404" s="45">
        <v>3.9920000000000001E-6</v>
      </c>
      <c r="Y404" s="45">
        <v>1.4126E-5</v>
      </c>
      <c r="Z404" s="46">
        <v>1.4126E-5</v>
      </c>
      <c r="AC404" s="2"/>
      <c r="AD404" s="2"/>
      <c r="AE404" s="2"/>
      <c r="AH404" s="2"/>
      <c r="AI404" s="2"/>
      <c r="AJ404" s="2"/>
      <c r="AM404" s="2"/>
      <c r="AN404" s="2"/>
      <c r="AO404" s="2"/>
      <c r="AR404" s="2"/>
      <c r="AS404" s="2"/>
      <c r="AT404" s="2"/>
      <c r="AW404" s="2"/>
      <c r="AX404" s="2"/>
      <c r="AY404" s="2"/>
    </row>
    <row r="405" spans="8:51" x14ac:dyDescent="0.25">
      <c r="H405" s="10">
        <v>1.0610999999999999</v>
      </c>
      <c r="I405" s="45">
        <v>-1.593E-6</v>
      </c>
      <c r="J405" s="45">
        <v>-5.6369000000000002E-6</v>
      </c>
      <c r="K405" s="45">
        <v>5.6369000000000002E-6</v>
      </c>
      <c r="L405" s="11"/>
      <c r="M405" s="11">
        <v>1.0634999999999999</v>
      </c>
      <c r="N405" s="45">
        <v>-9.8630000000000003E-6</v>
      </c>
      <c r="O405" s="45">
        <v>-3.4900999999999997E-5</v>
      </c>
      <c r="P405" s="45">
        <v>3.4900999999999997E-5</v>
      </c>
      <c r="Q405" s="11"/>
      <c r="R405" s="11">
        <v>1.0609999999999999</v>
      </c>
      <c r="S405" s="45">
        <v>-1.257E-6</v>
      </c>
      <c r="T405" s="45">
        <v>-4.4479999999999996E-6</v>
      </c>
      <c r="U405" s="45">
        <v>4.4479999999999996E-6</v>
      </c>
      <c r="V405" s="11"/>
      <c r="W405" s="11">
        <v>1.0595000000000001</v>
      </c>
      <c r="X405" s="45">
        <v>3.9430000000000002E-6</v>
      </c>
      <c r="Y405" s="45">
        <v>1.3953E-5</v>
      </c>
      <c r="Z405" s="46">
        <v>1.3953E-5</v>
      </c>
      <c r="AC405" s="2"/>
      <c r="AD405" s="2"/>
      <c r="AE405" s="2"/>
      <c r="AH405" s="2"/>
      <c r="AI405" s="2"/>
      <c r="AJ405" s="2"/>
      <c r="AM405" s="2"/>
      <c r="AN405" s="2"/>
      <c r="AO405" s="2"/>
      <c r="AR405" s="2"/>
      <c r="AS405" s="2"/>
      <c r="AT405" s="2"/>
      <c r="AW405" s="2"/>
      <c r="AX405" s="2"/>
      <c r="AY405" s="2"/>
    </row>
    <row r="406" spans="8:51" x14ac:dyDescent="0.25">
      <c r="H406" s="10">
        <v>1.0609</v>
      </c>
      <c r="I406" s="45">
        <v>-1.6050000000000001E-6</v>
      </c>
      <c r="J406" s="45">
        <v>-5.6794000000000002E-6</v>
      </c>
      <c r="K406" s="45">
        <v>5.6794000000000002E-6</v>
      </c>
      <c r="L406" s="11"/>
      <c r="M406" s="11">
        <v>1.0632999999999999</v>
      </c>
      <c r="N406" s="45">
        <v>-9.927E-6</v>
      </c>
      <c r="O406" s="45">
        <v>-3.5126999999999998E-5</v>
      </c>
      <c r="P406" s="45">
        <v>3.5126999999999998E-5</v>
      </c>
      <c r="Q406" s="11"/>
      <c r="R406" s="11">
        <v>1.0608</v>
      </c>
      <c r="S406" s="45">
        <v>-1.257E-6</v>
      </c>
      <c r="T406" s="45">
        <v>-4.4479999999999996E-6</v>
      </c>
      <c r="U406" s="45">
        <v>4.4479999999999996E-6</v>
      </c>
      <c r="V406" s="11"/>
      <c r="W406" s="11">
        <v>1.0592999999999999</v>
      </c>
      <c r="X406" s="45">
        <v>3.8909999999999997E-6</v>
      </c>
      <c r="Y406" s="45">
        <v>1.3769E-5</v>
      </c>
      <c r="Z406" s="46">
        <v>1.3769E-5</v>
      </c>
      <c r="AC406" s="2"/>
      <c r="AD406" s="2"/>
      <c r="AE406" s="2"/>
      <c r="AH406" s="2"/>
      <c r="AI406" s="2"/>
      <c r="AJ406" s="2"/>
      <c r="AM406" s="2"/>
      <c r="AN406" s="2"/>
      <c r="AO406" s="2"/>
      <c r="AR406" s="2"/>
      <c r="AS406" s="2"/>
      <c r="AT406" s="2"/>
      <c r="AW406" s="2"/>
      <c r="AX406" s="2"/>
      <c r="AY406" s="2"/>
    </row>
    <row r="407" spans="8:51" x14ac:dyDescent="0.25">
      <c r="H407" s="10">
        <v>1.0608</v>
      </c>
      <c r="I407" s="45">
        <v>-1.6020000000000001E-6</v>
      </c>
      <c r="J407" s="45">
        <v>-5.6687999999999998E-6</v>
      </c>
      <c r="K407" s="45">
        <v>5.6687999999999998E-6</v>
      </c>
      <c r="L407" s="11"/>
      <c r="M407" s="11">
        <v>1.0631999999999999</v>
      </c>
      <c r="N407" s="45">
        <v>-9.9639999999999998E-6</v>
      </c>
      <c r="O407" s="45">
        <v>-3.5258E-5</v>
      </c>
      <c r="P407" s="45">
        <v>3.5258E-5</v>
      </c>
      <c r="Q407" s="11"/>
      <c r="R407" s="11">
        <v>1.0607</v>
      </c>
      <c r="S407" s="45">
        <v>-1.2419999999999999E-6</v>
      </c>
      <c r="T407" s="45">
        <v>-4.3949000000000001E-6</v>
      </c>
      <c r="U407" s="45">
        <v>4.3949000000000001E-6</v>
      </c>
      <c r="V407" s="11"/>
      <c r="W407" s="11">
        <v>1.0591999999999999</v>
      </c>
      <c r="X407" s="45">
        <v>3.8639999999999998E-6</v>
      </c>
      <c r="Y407" s="45">
        <v>1.3672999999999999E-5</v>
      </c>
      <c r="Z407" s="46">
        <v>1.3672999999999999E-5</v>
      </c>
      <c r="AC407" s="2"/>
      <c r="AD407" s="2"/>
      <c r="AE407" s="2"/>
      <c r="AH407" s="2"/>
      <c r="AI407" s="2"/>
      <c r="AJ407" s="2"/>
      <c r="AM407" s="2"/>
      <c r="AN407" s="2"/>
      <c r="AO407" s="2"/>
      <c r="AR407" s="2"/>
      <c r="AS407" s="2"/>
      <c r="AT407" s="2"/>
      <c r="AW407" s="2"/>
      <c r="AX407" s="2"/>
      <c r="AY407" s="2"/>
    </row>
    <row r="408" spans="8:51" x14ac:dyDescent="0.25">
      <c r="H408" s="10">
        <v>1.0606</v>
      </c>
      <c r="I408" s="45">
        <v>-1.6109999999999999E-6</v>
      </c>
      <c r="J408" s="45">
        <v>-5.7006000000000001E-6</v>
      </c>
      <c r="K408" s="45">
        <v>5.7006000000000001E-6</v>
      </c>
      <c r="L408" s="11"/>
      <c r="M408" s="11">
        <v>1.0630999999999999</v>
      </c>
      <c r="N408" s="45">
        <v>-1.0030000000000001E-5</v>
      </c>
      <c r="O408" s="45">
        <v>-3.5491999999999998E-5</v>
      </c>
      <c r="P408" s="45">
        <v>3.5491999999999998E-5</v>
      </c>
      <c r="Q408" s="11"/>
      <c r="R408" s="11">
        <v>1.0605</v>
      </c>
      <c r="S408" s="45">
        <v>-1.254E-6</v>
      </c>
      <c r="T408" s="45">
        <v>-4.4374000000000001E-6</v>
      </c>
      <c r="U408" s="45">
        <v>4.4374000000000001E-6</v>
      </c>
      <c r="V408" s="11"/>
      <c r="W408" s="11">
        <v>1.0589999999999999</v>
      </c>
      <c r="X408" s="45">
        <v>3.8149999999999999E-6</v>
      </c>
      <c r="Y408" s="45">
        <v>1.3499999999999999E-5</v>
      </c>
      <c r="Z408" s="46">
        <v>1.3499999999999999E-5</v>
      </c>
      <c r="AC408" s="2"/>
      <c r="AD408" s="2"/>
      <c r="AE408" s="2"/>
      <c r="AH408" s="2"/>
      <c r="AI408" s="2"/>
      <c r="AJ408" s="2"/>
      <c r="AM408" s="2"/>
      <c r="AN408" s="2"/>
      <c r="AO408" s="2"/>
      <c r="AR408" s="2"/>
      <c r="AS408" s="2"/>
      <c r="AT408" s="2"/>
      <c r="AW408" s="2"/>
      <c r="AX408" s="2"/>
      <c r="AY408" s="2"/>
    </row>
    <row r="409" spans="8:51" x14ac:dyDescent="0.25">
      <c r="H409" s="10">
        <v>1.0605</v>
      </c>
      <c r="I409" s="45">
        <v>-1.624E-6</v>
      </c>
      <c r="J409" s="45">
        <v>-5.7466000000000002E-6</v>
      </c>
      <c r="K409" s="45">
        <v>5.7466000000000002E-6</v>
      </c>
      <c r="L409" s="11"/>
      <c r="M409" s="11">
        <v>1.0629</v>
      </c>
      <c r="N409" s="45">
        <v>-1.007E-5</v>
      </c>
      <c r="O409" s="45">
        <v>-3.5633000000000003E-5</v>
      </c>
      <c r="P409" s="45">
        <v>3.5633000000000003E-5</v>
      </c>
      <c r="Q409" s="11"/>
      <c r="R409" s="11">
        <v>1.0604</v>
      </c>
      <c r="S409" s="45">
        <v>-1.263E-6</v>
      </c>
      <c r="T409" s="45">
        <v>-4.4692000000000003E-6</v>
      </c>
      <c r="U409" s="45">
        <v>4.4692000000000003E-6</v>
      </c>
      <c r="V409" s="11"/>
      <c r="W409" s="11">
        <v>1.0589</v>
      </c>
      <c r="X409" s="45">
        <v>3.766E-6</v>
      </c>
      <c r="Y409" s="45">
        <v>1.3326000000000001E-5</v>
      </c>
      <c r="Z409" s="46">
        <v>1.3326000000000001E-5</v>
      </c>
      <c r="AC409" s="2"/>
      <c r="AD409" s="2"/>
      <c r="AE409" s="2"/>
      <c r="AH409" s="2"/>
      <c r="AI409" s="2"/>
      <c r="AJ409" s="2"/>
      <c r="AM409" s="2"/>
      <c r="AN409" s="2"/>
      <c r="AO409" s="2"/>
      <c r="AR409" s="2"/>
      <c r="AS409" s="2"/>
      <c r="AT409" s="2"/>
      <c r="AW409" s="2"/>
      <c r="AX409" s="2"/>
      <c r="AY409" s="2"/>
    </row>
    <row r="410" spans="8:51" x14ac:dyDescent="0.25">
      <c r="H410" s="10">
        <v>1.0603</v>
      </c>
      <c r="I410" s="45">
        <v>-1.6330000000000001E-6</v>
      </c>
      <c r="J410" s="45">
        <v>-5.7784999999999998E-6</v>
      </c>
      <c r="K410" s="45">
        <v>5.7784999999999998E-6</v>
      </c>
      <c r="L410" s="11"/>
      <c r="M410" s="11">
        <v>1.0628</v>
      </c>
      <c r="N410" s="45">
        <v>-1.013E-5</v>
      </c>
      <c r="O410" s="45">
        <v>-3.5846000000000002E-5</v>
      </c>
      <c r="P410" s="45">
        <v>3.5846000000000002E-5</v>
      </c>
      <c r="Q410" s="11"/>
      <c r="R410" s="11">
        <v>1.0602</v>
      </c>
      <c r="S410" s="45">
        <v>-1.263E-6</v>
      </c>
      <c r="T410" s="45">
        <v>-4.4692000000000003E-6</v>
      </c>
      <c r="U410" s="45">
        <v>4.4692000000000003E-6</v>
      </c>
      <c r="V410" s="11"/>
      <c r="W410" s="11">
        <v>1.0588</v>
      </c>
      <c r="X410" s="45">
        <v>3.72E-6</v>
      </c>
      <c r="Y410" s="45">
        <v>1.3162999999999999E-5</v>
      </c>
      <c r="Z410" s="46">
        <v>1.3162999999999999E-5</v>
      </c>
      <c r="AC410" s="2"/>
      <c r="AD410" s="2"/>
      <c r="AE410" s="2"/>
      <c r="AH410" s="2"/>
      <c r="AI410" s="2"/>
      <c r="AJ410" s="2"/>
      <c r="AM410" s="2"/>
      <c r="AN410" s="2"/>
      <c r="AO410" s="2"/>
      <c r="AR410" s="2"/>
      <c r="AS410" s="2"/>
      <c r="AT410" s="2"/>
      <c r="AW410" s="2"/>
      <c r="AX410" s="2"/>
      <c r="AY410" s="2"/>
    </row>
    <row r="411" spans="8:51" x14ac:dyDescent="0.25">
      <c r="H411" s="10">
        <v>1.0602</v>
      </c>
      <c r="I411" s="45">
        <v>-1.6449999999999999E-6</v>
      </c>
      <c r="J411" s="45">
        <v>-5.8208999999999996E-6</v>
      </c>
      <c r="K411" s="45">
        <v>5.8208999999999996E-6</v>
      </c>
      <c r="L411" s="11"/>
      <c r="M411" s="11">
        <v>1.0626</v>
      </c>
      <c r="N411" s="45">
        <v>-1.0190000000000001E-5</v>
      </c>
      <c r="O411" s="45">
        <v>-3.6057999999999999E-5</v>
      </c>
      <c r="P411" s="45">
        <v>3.6057999999999999E-5</v>
      </c>
      <c r="Q411" s="11"/>
      <c r="R411" s="11">
        <v>1.0601</v>
      </c>
      <c r="S411" s="45">
        <v>-1.266E-6</v>
      </c>
      <c r="T411" s="45">
        <v>-4.4797999999999999E-6</v>
      </c>
      <c r="U411" s="45">
        <v>4.4797999999999999E-6</v>
      </c>
      <c r="V411" s="11"/>
      <c r="W411" s="11">
        <v>1.0586</v>
      </c>
      <c r="X411" s="45">
        <v>3.6650000000000001E-6</v>
      </c>
      <c r="Y411" s="45">
        <v>1.2969000000000001E-5</v>
      </c>
      <c r="Z411" s="46">
        <v>1.2969000000000001E-5</v>
      </c>
      <c r="AC411" s="2"/>
      <c r="AD411" s="2"/>
      <c r="AE411" s="2"/>
      <c r="AH411" s="2"/>
      <c r="AI411" s="2"/>
      <c r="AJ411" s="2"/>
      <c r="AM411" s="2"/>
      <c r="AN411" s="2"/>
      <c r="AO411" s="2"/>
      <c r="AR411" s="2"/>
      <c r="AS411" s="2"/>
      <c r="AT411" s="2"/>
      <c r="AW411" s="2"/>
      <c r="AX411" s="2"/>
      <c r="AY411" s="2"/>
    </row>
    <row r="412" spans="8:51" x14ac:dyDescent="0.25">
      <c r="H412" s="10">
        <v>1.06</v>
      </c>
      <c r="I412" s="45">
        <v>-1.657E-6</v>
      </c>
      <c r="J412" s="45">
        <v>-5.8633999999999996E-6</v>
      </c>
      <c r="K412" s="45">
        <v>5.8633999999999996E-6</v>
      </c>
      <c r="L412" s="11"/>
      <c r="M412" s="11">
        <v>1.0625</v>
      </c>
      <c r="N412" s="45">
        <v>-1.024E-5</v>
      </c>
      <c r="O412" s="45">
        <v>-3.6235000000000001E-5</v>
      </c>
      <c r="P412" s="45">
        <v>3.6235000000000001E-5</v>
      </c>
      <c r="Q412" s="11"/>
      <c r="R412" s="11">
        <v>1.0599000000000001</v>
      </c>
      <c r="S412" s="45">
        <v>-1.2759999999999999E-6</v>
      </c>
      <c r="T412" s="45">
        <v>-4.5152000000000004E-6</v>
      </c>
      <c r="U412" s="45">
        <v>4.5152000000000004E-6</v>
      </c>
      <c r="V412" s="11"/>
      <c r="W412" s="11">
        <v>1.0585</v>
      </c>
      <c r="X412" s="45">
        <v>3.6219999999999998E-6</v>
      </c>
      <c r="Y412" s="45">
        <v>1.2816999999999999E-5</v>
      </c>
      <c r="Z412" s="46">
        <v>1.2816999999999999E-5</v>
      </c>
      <c r="AC412" s="2"/>
      <c r="AD412" s="2"/>
      <c r="AE412" s="2"/>
      <c r="AH412" s="2"/>
      <c r="AI412" s="2"/>
      <c r="AJ412" s="2"/>
      <c r="AM412" s="2"/>
      <c r="AN412" s="2"/>
      <c r="AO412" s="2"/>
      <c r="AR412" s="2"/>
      <c r="AS412" s="2"/>
      <c r="AT412" s="2"/>
      <c r="AW412" s="2"/>
      <c r="AX412" s="2"/>
      <c r="AY412" s="2"/>
    </row>
    <row r="413" spans="8:51" x14ac:dyDescent="0.25">
      <c r="H413" s="10">
        <v>1.0599000000000001</v>
      </c>
      <c r="I413" s="45">
        <v>-1.666E-6</v>
      </c>
      <c r="J413" s="45">
        <v>-5.8953000000000001E-6</v>
      </c>
      <c r="K413" s="45">
        <v>5.8953000000000001E-6</v>
      </c>
      <c r="L413" s="11"/>
      <c r="M413" s="11">
        <v>1.0624</v>
      </c>
      <c r="N413" s="45">
        <v>-1.03E-5</v>
      </c>
      <c r="O413" s="45">
        <v>-3.6446999999999998E-5</v>
      </c>
      <c r="P413" s="45">
        <v>3.6446999999999998E-5</v>
      </c>
      <c r="Q413" s="11"/>
      <c r="R413" s="11">
        <v>1.0598000000000001</v>
      </c>
      <c r="S413" s="45">
        <v>-1.2759999999999999E-6</v>
      </c>
      <c r="T413" s="45">
        <v>-4.5152000000000004E-6</v>
      </c>
      <c r="U413" s="45">
        <v>4.5152000000000004E-6</v>
      </c>
      <c r="V413" s="11"/>
      <c r="W413" s="11">
        <v>1.0584</v>
      </c>
      <c r="X413" s="45">
        <v>3.568E-6</v>
      </c>
      <c r="Y413" s="45">
        <v>1.2626000000000001E-5</v>
      </c>
      <c r="Z413" s="46">
        <v>1.2626000000000001E-5</v>
      </c>
      <c r="AC413" s="2"/>
      <c r="AD413" s="2"/>
      <c r="AE413" s="2"/>
      <c r="AH413" s="2"/>
      <c r="AI413" s="2"/>
      <c r="AJ413" s="2"/>
      <c r="AM413" s="2"/>
      <c r="AN413" s="2"/>
      <c r="AO413" s="2"/>
      <c r="AR413" s="2"/>
      <c r="AS413" s="2"/>
      <c r="AT413" s="2"/>
      <c r="AW413" s="2"/>
      <c r="AX413" s="2"/>
      <c r="AY413" s="2"/>
    </row>
    <row r="414" spans="8:51" x14ac:dyDescent="0.25">
      <c r="H414" s="10">
        <v>1.0597000000000001</v>
      </c>
      <c r="I414" s="45">
        <v>-1.6819999999999999E-6</v>
      </c>
      <c r="J414" s="45">
        <v>-5.9518999999999997E-6</v>
      </c>
      <c r="K414" s="45">
        <v>5.9518999999999997E-6</v>
      </c>
      <c r="L414" s="11"/>
      <c r="M414" s="11">
        <v>1.0622</v>
      </c>
      <c r="N414" s="45">
        <v>-1.0349999999999999E-5</v>
      </c>
      <c r="O414" s="45">
        <v>-3.6624E-5</v>
      </c>
      <c r="P414" s="45">
        <v>3.6624E-5</v>
      </c>
      <c r="Q414" s="11"/>
      <c r="R414" s="11">
        <v>1.0596000000000001</v>
      </c>
      <c r="S414" s="45">
        <v>-1.285E-6</v>
      </c>
      <c r="T414" s="45">
        <v>-4.5471000000000001E-6</v>
      </c>
      <c r="U414" s="45">
        <v>4.5471000000000001E-6</v>
      </c>
      <c r="V414" s="11"/>
      <c r="W414" s="11">
        <v>1.0582</v>
      </c>
      <c r="X414" s="45">
        <v>3.5250000000000001E-6</v>
      </c>
      <c r="Y414" s="45">
        <v>1.2473000000000001E-5</v>
      </c>
      <c r="Z414" s="46">
        <v>1.2473000000000001E-5</v>
      </c>
      <c r="AC414" s="2"/>
      <c r="AD414" s="2"/>
      <c r="AE414" s="2"/>
      <c r="AH414" s="2"/>
      <c r="AI414" s="2"/>
      <c r="AJ414" s="2"/>
      <c r="AM414" s="2"/>
      <c r="AN414" s="2"/>
      <c r="AO414" s="2"/>
      <c r="AR414" s="2"/>
      <c r="AS414" s="2"/>
      <c r="AT414" s="2"/>
      <c r="AW414" s="2"/>
      <c r="AX414" s="2"/>
      <c r="AY414" s="2"/>
    </row>
    <row r="415" spans="8:51" x14ac:dyDescent="0.25">
      <c r="H415" s="10">
        <v>1.0596000000000001</v>
      </c>
      <c r="I415" s="45">
        <v>-1.688E-6</v>
      </c>
      <c r="J415" s="45">
        <v>-5.9730999999999996E-6</v>
      </c>
      <c r="K415" s="45">
        <v>5.9730999999999996E-6</v>
      </c>
      <c r="L415" s="11"/>
      <c r="M415" s="11">
        <v>1.0621</v>
      </c>
      <c r="N415" s="45">
        <v>-1.04E-5</v>
      </c>
      <c r="O415" s="45">
        <v>-3.6801000000000002E-5</v>
      </c>
      <c r="P415" s="45">
        <v>3.6801000000000002E-5</v>
      </c>
      <c r="Q415" s="11"/>
      <c r="R415" s="11">
        <v>1.0595000000000001</v>
      </c>
      <c r="S415" s="45">
        <v>-1.288E-6</v>
      </c>
      <c r="T415" s="45">
        <v>-4.5576999999999996E-6</v>
      </c>
      <c r="U415" s="45">
        <v>4.5576999999999996E-6</v>
      </c>
      <c r="V415" s="11"/>
      <c r="W415" s="11">
        <v>1.0581</v>
      </c>
      <c r="X415" s="45">
        <v>3.4819999999999999E-6</v>
      </c>
      <c r="Y415" s="45">
        <v>1.2320999999999999E-5</v>
      </c>
      <c r="Z415" s="46">
        <v>1.2320999999999999E-5</v>
      </c>
      <c r="AC415" s="2"/>
      <c r="AD415" s="2"/>
      <c r="AE415" s="2"/>
      <c r="AH415" s="2"/>
      <c r="AI415" s="2"/>
      <c r="AJ415" s="2"/>
      <c r="AM415" s="2"/>
      <c r="AN415" s="2"/>
      <c r="AO415" s="2"/>
      <c r="AR415" s="2"/>
      <c r="AS415" s="2"/>
      <c r="AT415" s="2"/>
      <c r="AW415" s="2"/>
      <c r="AX415" s="2"/>
      <c r="AY415" s="2"/>
    </row>
    <row r="416" spans="8:51" x14ac:dyDescent="0.25">
      <c r="H416" s="10">
        <v>1.0593999999999999</v>
      </c>
      <c r="I416" s="45">
        <v>-1.7E-6</v>
      </c>
      <c r="J416" s="45">
        <v>-6.0155999999999996E-6</v>
      </c>
      <c r="K416" s="45">
        <v>6.0155999999999996E-6</v>
      </c>
      <c r="L416" s="11"/>
      <c r="M416" s="11">
        <v>1.0620000000000001</v>
      </c>
      <c r="N416" s="45">
        <v>-1.046E-5</v>
      </c>
      <c r="O416" s="45">
        <v>-3.7013E-5</v>
      </c>
      <c r="P416" s="45">
        <v>3.7013E-5</v>
      </c>
      <c r="Q416" s="11"/>
      <c r="R416" s="11">
        <v>1.0592999999999999</v>
      </c>
      <c r="S416" s="45">
        <v>-1.291E-6</v>
      </c>
      <c r="T416" s="45">
        <v>-4.5683E-6</v>
      </c>
      <c r="U416" s="45">
        <v>4.5683E-6</v>
      </c>
      <c r="V416" s="11"/>
      <c r="W416" s="11">
        <v>1.0579000000000001</v>
      </c>
      <c r="X416" s="45">
        <v>3.4300000000000002E-6</v>
      </c>
      <c r="Y416" s="45">
        <v>1.2136999999999999E-5</v>
      </c>
      <c r="Z416" s="46">
        <v>1.2136999999999999E-5</v>
      </c>
      <c r="AC416" s="2"/>
      <c r="AD416" s="2"/>
      <c r="AE416" s="2"/>
      <c r="AH416" s="2"/>
      <c r="AI416" s="2"/>
      <c r="AJ416" s="2"/>
      <c r="AM416" s="2"/>
      <c r="AN416" s="2"/>
      <c r="AO416" s="2"/>
      <c r="AR416" s="2"/>
      <c r="AS416" s="2"/>
      <c r="AT416" s="2"/>
      <c r="AW416" s="2"/>
      <c r="AX416" s="2"/>
      <c r="AY416" s="2"/>
    </row>
    <row r="417" spans="8:51" x14ac:dyDescent="0.25">
      <c r="H417" s="10">
        <v>1.0592999999999999</v>
      </c>
      <c r="I417" s="45">
        <v>-1.7090000000000001E-6</v>
      </c>
      <c r="J417" s="45">
        <v>-6.0473999999999999E-6</v>
      </c>
      <c r="K417" s="45">
        <v>6.0473999999999999E-6</v>
      </c>
      <c r="L417" s="11"/>
      <c r="M417" s="11">
        <v>1.0618000000000001</v>
      </c>
      <c r="N417" s="45">
        <v>-1.0509999999999999E-5</v>
      </c>
      <c r="O417" s="45">
        <v>-3.7190000000000001E-5</v>
      </c>
      <c r="P417" s="45">
        <v>3.7190000000000001E-5</v>
      </c>
      <c r="Q417" s="11"/>
      <c r="R417" s="11">
        <v>1.0590999999999999</v>
      </c>
      <c r="S417" s="45">
        <v>-1.291E-6</v>
      </c>
      <c r="T417" s="45">
        <v>-4.5683E-6</v>
      </c>
      <c r="U417" s="45">
        <v>4.5683E-6</v>
      </c>
      <c r="V417" s="11"/>
      <c r="W417" s="11">
        <v>1.0578000000000001</v>
      </c>
      <c r="X417" s="45">
        <v>3.394E-6</v>
      </c>
      <c r="Y417" s="45">
        <v>1.201E-5</v>
      </c>
      <c r="Z417" s="46">
        <v>1.201E-5</v>
      </c>
      <c r="AC417" s="2"/>
      <c r="AD417" s="2"/>
      <c r="AE417" s="2"/>
      <c r="AH417" s="2"/>
      <c r="AI417" s="2"/>
      <c r="AJ417" s="2"/>
      <c r="AM417" s="2"/>
      <c r="AN417" s="2"/>
      <c r="AO417" s="2"/>
      <c r="AR417" s="2"/>
      <c r="AS417" s="2"/>
      <c r="AT417" s="2"/>
      <c r="AW417" s="2"/>
      <c r="AX417" s="2"/>
      <c r="AY417" s="2"/>
    </row>
    <row r="418" spans="8:51" x14ac:dyDescent="0.25">
      <c r="H418" s="10">
        <v>1.0590999999999999</v>
      </c>
      <c r="I418" s="45">
        <v>-1.7209999999999999E-6</v>
      </c>
      <c r="J418" s="45">
        <v>-6.0898999999999999E-6</v>
      </c>
      <c r="K418" s="45">
        <v>6.0898999999999999E-6</v>
      </c>
      <c r="L418" s="11"/>
      <c r="M418" s="11">
        <v>1.0617000000000001</v>
      </c>
      <c r="N418" s="45">
        <v>-1.0560000000000001E-5</v>
      </c>
      <c r="O418" s="45">
        <v>-3.7367000000000003E-5</v>
      </c>
      <c r="P418" s="45">
        <v>3.7367000000000003E-5</v>
      </c>
      <c r="Q418" s="11"/>
      <c r="R418" s="11">
        <v>1.0589999999999999</v>
      </c>
      <c r="S418" s="45">
        <v>-1.294E-6</v>
      </c>
      <c r="T418" s="45">
        <v>-4.5789000000000003E-6</v>
      </c>
      <c r="U418" s="45">
        <v>4.5789000000000003E-6</v>
      </c>
      <c r="V418" s="11"/>
      <c r="W418" s="11">
        <v>1.0577000000000001</v>
      </c>
      <c r="X418" s="45">
        <v>3.3450000000000002E-6</v>
      </c>
      <c r="Y418" s="45">
        <v>1.1837E-5</v>
      </c>
      <c r="Z418" s="46">
        <v>1.1837E-5</v>
      </c>
      <c r="AC418" s="2"/>
      <c r="AD418" s="2"/>
      <c r="AE418" s="2"/>
      <c r="AH418" s="2"/>
      <c r="AI418" s="2"/>
      <c r="AJ418" s="2"/>
      <c r="AM418" s="2"/>
      <c r="AN418" s="2"/>
      <c r="AO418" s="2"/>
      <c r="AR418" s="2"/>
      <c r="AS418" s="2"/>
      <c r="AT418" s="2"/>
      <c r="AW418" s="2"/>
      <c r="AX418" s="2"/>
      <c r="AY418" s="2"/>
    </row>
    <row r="419" spans="8:51" x14ac:dyDescent="0.25">
      <c r="H419" s="10">
        <v>1.0589999999999999</v>
      </c>
      <c r="I419" s="45">
        <v>-1.733E-6</v>
      </c>
      <c r="J419" s="45">
        <v>-6.1322999999999997E-6</v>
      </c>
      <c r="K419" s="45">
        <v>6.1322999999999997E-6</v>
      </c>
      <c r="L419" s="11"/>
      <c r="M419" s="11">
        <v>1.0615000000000001</v>
      </c>
      <c r="N419" s="45">
        <v>-1.061E-5</v>
      </c>
      <c r="O419" s="45">
        <v>-3.7543999999999998E-5</v>
      </c>
      <c r="P419" s="45">
        <v>3.7543999999999998E-5</v>
      </c>
      <c r="Q419" s="11"/>
      <c r="R419" s="11">
        <v>1.0588</v>
      </c>
      <c r="S419" s="45">
        <v>-1.3030000000000001E-6</v>
      </c>
      <c r="T419" s="45">
        <v>-4.6108E-6</v>
      </c>
      <c r="U419" s="45">
        <v>4.6108E-6</v>
      </c>
      <c r="V419" s="11"/>
      <c r="W419" s="11">
        <v>1.0575000000000001</v>
      </c>
      <c r="X419" s="45">
        <v>3.2959999999999999E-6</v>
      </c>
      <c r="Y419" s="45">
        <v>1.1663E-5</v>
      </c>
      <c r="Z419" s="46">
        <v>1.1663E-5</v>
      </c>
      <c r="AC419" s="2"/>
      <c r="AD419" s="2"/>
      <c r="AE419" s="2"/>
      <c r="AH419" s="2"/>
      <c r="AI419" s="2"/>
      <c r="AJ419" s="2"/>
      <c r="AM419" s="2"/>
      <c r="AN419" s="2"/>
      <c r="AO419" s="2"/>
      <c r="AR419" s="2"/>
      <c r="AS419" s="2"/>
      <c r="AT419" s="2"/>
      <c r="AW419" s="2"/>
      <c r="AX419" s="2"/>
      <c r="AY419" s="2"/>
    </row>
    <row r="420" spans="8:51" x14ac:dyDescent="0.25">
      <c r="H420" s="10">
        <v>1.0588</v>
      </c>
      <c r="I420" s="45">
        <v>-1.7460000000000001E-6</v>
      </c>
      <c r="J420" s="45">
        <v>-6.1782999999999998E-6</v>
      </c>
      <c r="K420" s="45">
        <v>6.1782999999999998E-6</v>
      </c>
      <c r="L420" s="11"/>
      <c r="M420" s="11">
        <v>1.0613999999999999</v>
      </c>
      <c r="N420" s="45">
        <v>-1.0669999999999999E-5</v>
      </c>
      <c r="O420" s="45">
        <v>-3.7756999999999998E-5</v>
      </c>
      <c r="P420" s="45">
        <v>3.7756999999999998E-5</v>
      </c>
      <c r="Q420" s="11"/>
      <c r="R420" s="11">
        <v>1.0587</v>
      </c>
      <c r="S420" s="45">
        <v>-1.3090000000000001E-6</v>
      </c>
      <c r="T420" s="45">
        <v>-4.6319999999999999E-6</v>
      </c>
      <c r="U420" s="45">
        <v>4.6319999999999999E-6</v>
      </c>
      <c r="V420" s="11"/>
      <c r="W420" s="11">
        <v>1.0573999999999999</v>
      </c>
      <c r="X420" s="45">
        <v>3.2499999999999998E-6</v>
      </c>
      <c r="Y420" s="45">
        <v>1.15E-5</v>
      </c>
      <c r="Z420" s="46">
        <v>1.15E-5</v>
      </c>
      <c r="AC420" s="2"/>
      <c r="AD420" s="2"/>
      <c r="AE420" s="2"/>
      <c r="AH420" s="2"/>
      <c r="AI420" s="2"/>
      <c r="AJ420" s="2"/>
      <c r="AM420" s="2"/>
      <c r="AN420" s="2"/>
      <c r="AO420" s="2"/>
      <c r="AR420" s="2"/>
      <c r="AS420" s="2"/>
      <c r="AT420" s="2"/>
      <c r="AW420" s="2"/>
      <c r="AX420" s="2"/>
      <c r="AY420" s="2"/>
    </row>
    <row r="421" spans="8:51" x14ac:dyDescent="0.25">
      <c r="H421" s="10">
        <v>1.0587</v>
      </c>
      <c r="I421" s="45">
        <v>-1.7519999999999999E-6</v>
      </c>
      <c r="J421" s="45">
        <v>-6.1995999999999999E-6</v>
      </c>
      <c r="K421" s="45">
        <v>6.1995999999999999E-6</v>
      </c>
      <c r="L421" s="11"/>
      <c r="M421" s="11">
        <v>1.0612999999999999</v>
      </c>
      <c r="N421" s="45">
        <v>-1.0720000000000001E-5</v>
      </c>
      <c r="O421" s="45">
        <v>-3.7932999999999997E-5</v>
      </c>
      <c r="P421" s="45">
        <v>3.7932999999999997E-5</v>
      </c>
      <c r="Q421" s="11"/>
      <c r="R421" s="11">
        <v>1.0585</v>
      </c>
      <c r="S421" s="45">
        <v>-1.3120000000000001E-6</v>
      </c>
      <c r="T421" s="45">
        <v>-4.6426000000000002E-6</v>
      </c>
      <c r="U421" s="45">
        <v>4.6426000000000002E-6</v>
      </c>
      <c r="V421" s="11"/>
      <c r="W421" s="11">
        <v>1.0571999999999999</v>
      </c>
      <c r="X421" s="45">
        <v>3.2009999999999999E-6</v>
      </c>
      <c r="Y421" s="45">
        <v>1.1327E-5</v>
      </c>
      <c r="Z421" s="46">
        <v>1.1327E-5</v>
      </c>
      <c r="AC421" s="2"/>
      <c r="AD421" s="2"/>
      <c r="AE421" s="2"/>
      <c r="AH421" s="2"/>
      <c r="AI421" s="2"/>
      <c r="AJ421" s="2"/>
      <c r="AM421" s="2"/>
      <c r="AN421" s="2"/>
      <c r="AO421" s="2"/>
      <c r="AR421" s="2"/>
      <c r="AS421" s="2"/>
      <c r="AT421" s="2"/>
      <c r="AW421" s="2"/>
      <c r="AX421" s="2"/>
      <c r="AY421" s="2"/>
    </row>
    <row r="422" spans="8:51" x14ac:dyDescent="0.25">
      <c r="H422" s="10">
        <v>1.0585</v>
      </c>
      <c r="I422" s="45">
        <v>-1.764E-6</v>
      </c>
      <c r="J422" s="45">
        <v>-6.2419999999999997E-6</v>
      </c>
      <c r="K422" s="45">
        <v>6.2419999999999997E-6</v>
      </c>
      <c r="L422" s="11"/>
      <c r="M422" s="11">
        <v>1.0610999999999999</v>
      </c>
      <c r="N422" s="45">
        <v>-1.078E-5</v>
      </c>
      <c r="O422" s="45">
        <v>-3.8145999999999997E-5</v>
      </c>
      <c r="P422" s="45">
        <v>3.8145999999999997E-5</v>
      </c>
      <c r="Q422" s="11"/>
      <c r="R422" s="11">
        <v>1.0584</v>
      </c>
      <c r="S422" s="45">
        <v>-1.3120000000000001E-6</v>
      </c>
      <c r="T422" s="45">
        <v>-4.6426000000000002E-6</v>
      </c>
      <c r="U422" s="45">
        <v>4.6426000000000002E-6</v>
      </c>
      <c r="V422" s="11"/>
      <c r="W422" s="11">
        <v>1.0570999999999999</v>
      </c>
      <c r="X422" s="45">
        <v>3.1590000000000002E-6</v>
      </c>
      <c r="Y422" s="45">
        <v>1.1178E-5</v>
      </c>
      <c r="Z422" s="46">
        <v>1.1178E-5</v>
      </c>
      <c r="AC422" s="2"/>
      <c r="AD422" s="2"/>
      <c r="AE422" s="2"/>
      <c r="AH422" s="2"/>
      <c r="AI422" s="2"/>
      <c r="AJ422" s="2"/>
      <c r="AM422" s="2"/>
      <c r="AN422" s="2"/>
      <c r="AO422" s="2"/>
      <c r="AR422" s="2"/>
      <c r="AS422" s="2"/>
      <c r="AT422" s="2"/>
      <c r="AW422" s="2"/>
      <c r="AX422" s="2"/>
      <c r="AY422" s="2"/>
    </row>
    <row r="423" spans="8:51" x14ac:dyDescent="0.25">
      <c r="H423" s="10">
        <v>1.0584</v>
      </c>
      <c r="I423" s="45">
        <v>-1.779E-6</v>
      </c>
      <c r="J423" s="45">
        <v>-6.2951000000000001E-6</v>
      </c>
      <c r="K423" s="45">
        <v>6.2951000000000001E-6</v>
      </c>
      <c r="L423" s="11"/>
      <c r="M423" s="11">
        <v>1.0609999999999999</v>
      </c>
      <c r="N423" s="45">
        <v>-1.083E-5</v>
      </c>
      <c r="O423" s="45">
        <v>-3.8322999999999999E-5</v>
      </c>
      <c r="P423" s="45">
        <v>3.8322999999999999E-5</v>
      </c>
      <c r="Q423" s="11"/>
      <c r="R423" s="11">
        <v>1.0582</v>
      </c>
      <c r="S423" s="45">
        <v>-1.3149999999999999E-6</v>
      </c>
      <c r="T423" s="45">
        <v>-4.6531999999999998E-6</v>
      </c>
      <c r="U423" s="45">
        <v>4.6531999999999998E-6</v>
      </c>
      <c r="V423" s="11"/>
      <c r="W423" s="11">
        <v>1.0569999999999999</v>
      </c>
      <c r="X423" s="45">
        <v>3.1099999999999999E-6</v>
      </c>
      <c r="Y423" s="45">
        <v>1.1005000000000001E-5</v>
      </c>
      <c r="Z423" s="46">
        <v>1.1005000000000001E-5</v>
      </c>
      <c r="AC423" s="2"/>
      <c r="AD423" s="2"/>
      <c r="AE423" s="2"/>
      <c r="AH423" s="2"/>
      <c r="AI423" s="2"/>
      <c r="AJ423" s="2"/>
      <c r="AM423" s="2"/>
      <c r="AN423" s="2"/>
      <c r="AO423" s="2"/>
      <c r="AR423" s="2"/>
      <c r="AS423" s="2"/>
      <c r="AT423" s="2"/>
      <c r="AW423" s="2"/>
      <c r="AX423" s="2"/>
      <c r="AY423" s="2"/>
    </row>
    <row r="424" spans="8:51" x14ac:dyDescent="0.25">
      <c r="H424" s="10">
        <v>1.0582</v>
      </c>
      <c r="I424" s="45">
        <v>-1.7910000000000001E-6</v>
      </c>
      <c r="J424" s="45">
        <v>-6.3376000000000001E-6</v>
      </c>
      <c r="K424" s="45">
        <v>6.3376000000000001E-6</v>
      </c>
      <c r="L424" s="11"/>
      <c r="M424" s="11">
        <v>1.0609</v>
      </c>
      <c r="N424" s="45">
        <v>-1.0879999999999999E-5</v>
      </c>
      <c r="O424" s="45">
        <v>-3.8500000000000001E-5</v>
      </c>
      <c r="P424" s="45">
        <v>3.8500000000000001E-5</v>
      </c>
      <c r="Q424" s="11"/>
      <c r="R424" s="11">
        <v>1.0581</v>
      </c>
      <c r="S424" s="45">
        <v>-1.3179999999999999E-6</v>
      </c>
      <c r="T424" s="45">
        <v>-4.6638000000000001E-6</v>
      </c>
      <c r="U424" s="45">
        <v>4.6638000000000001E-6</v>
      </c>
      <c r="V424" s="11"/>
      <c r="W424" s="11">
        <v>1.0568</v>
      </c>
      <c r="X424" s="45">
        <v>3.067E-6</v>
      </c>
      <c r="Y424" s="45">
        <v>1.0852999999999999E-5</v>
      </c>
      <c r="Z424" s="46">
        <v>1.0852999999999999E-5</v>
      </c>
      <c r="AC424" s="2"/>
      <c r="AD424" s="2"/>
      <c r="AE424" s="2"/>
      <c r="AH424" s="2"/>
      <c r="AI424" s="2"/>
      <c r="AJ424" s="2"/>
      <c r="AM424" s="2"/>
      <c r="AN424" s="2"/>
      <c r="AO424" s="2"/>
      <c r="AR424" s="2"/>
      <c r="AS424" s="2"/>
      <c r="AT424" s="2"/>
      <c r="AW424" s="2"/>
      <c r="AX424" s="2"/>
      <c r="AY424" s="2"/>
    </row>
    <row r="425" spans="8:51" x14ac:dyDescent="0.25">
      <c r="H425" s="10">
        <v>1.0581</v>
      </c>
      <c r="I425" s="45">
        <v>-1.7910000000000001E-6</v>
      </c>
      <c r="J425" s="45">
        <v>-6.3376000000000001E-6</v>
      </c>
      <c r="K425" s="45">
        <v>6.3376000000000001E-6</v>
      </c>
      <c r="L425" s="11"/>
      <c r="M425" s="11">
        <v>1.0607</v>
      </c>
      <c r="N425" s="45">
        <v>-1.093E-5</v>
      </c>
      <c r="O425" s="45">
        <v>-3.8677000000000003E-5</v>
      </c>
      <c r="P425" s="45">
        <v>3.8677000000000003E-5</v>
      </c>
      <c r="Q425" s="11"/>
      <c r="R425" s="11">
        <v>1.0579000000000001</v>
      </c>
      <c r="S425" s="45">
        <v>-1.3209999999999999E-6</v>
      </c>
      <c r="T425" s="45">
        <v>-4.6744999999999999E-6</v>
      </c>
      <c r="U425" s="45">
        <v>4.6744999999999999E-6</v>
      </c>
      <c r="V425" s="11"/>
      <c r="W425" s="11">
        <v>1.0567</v>
      </c>
      <c r="X425" s="45">
        <v>3.0240000000000002E-6</v>
      </c>
      <c r="Y425" s="45">
        <v>1.0701E-5</v>
      </c>
      <c r="Z425" s="46">
        <v>1.0701E-5</v>
      </c>
      <c r="AC425" s="2"/>
      <c r="AD425" s="2"/>
      <c r="AE425" s="2"/>
      <c r="AH425" s="2"/>
      <c r="AI425" s="2"/>
      <c r="AJ425" s="2"/>
      <c r="AM425" s="2"/>
      <c r="AN425" s="2"/>
      <c r="AO425" s="2"/>
      <c r="AR425" s="2"/>
      <c r="AS425" s="2"/>
      <c r="AT425" s="2"/>
      <c r="AW425" s="2"/>
      <c r="AX425" s="2"/>
      <c r="AY425" s="2"/>
    </row>
    <row r="426" spans="8:51" x14ac:dyDescent="0.25">
      <c r="H426" s="10">
        <v>1.0579000000000001</v>
      </c>
      <c r="I426" s="45">
        <v>-1.807E-6</v>
      </c>
      <c r="J426" s="45">
        <v>-6.3941999999999997E-6</v>
      </c>
      <c r="K426" s="45">
        <v>6.3941999999999997E-6</v>
      </c>
      <c r="L426" s="11"/>
      <c r="M426" s="11">
        <v>1.0606</v>
      </c>
      <c r="N426" s="45">
        <v>-1.099E-5</v>
      </c>
      <c r="O426" s="45">
        <v>-3.8889E-5</v>
      </c>
      <c r="P426" s="45">
        <v>3.8889E-5</v>
      </c>
      <c r="Q426" s="11"/>
      <c r="R426" s="11">
        <v>1.0578000000000001</v>
      </c>
      <c r="S426" s="45">
        <v>-1.3239999999999999E-6</v>
      </c>
      <c r="T426" s="45">
        <v>-4.6851000000000003E-6</v>
      </c>
      <c r="U426" s="45">
        <v>4.6851000000000003E-6</v>
      </c>
      <c r="V426" s="11"/>
      <c r="W426" s="11">
        <v>1.0565</v>
      </c>
      <c r="X426" s="45">
        <v>2.9790000000000002E-6</v>
      </c>
      <c r="Y426" s="45">
        <v>1.0541E-5</v>
      </c>
      <c r="Z426" s="46">
        <v>1.0541E-5</v>
      </c>
      <c r="AC426" s="2"/>
      <c r="AD426" s="2"/>
      <c r="AE426" s="2"/>
      <c r="AH426" s="2"/>
      <c r="AI426" s="2"/>
      <c r="AJ426" s="2"/>
      <c r="AM426" s="2"/>
      <c r="AN426" s="2"/>
      <c r="AO426" s="2"/>
      <c r="AR426" s="2"/>
      <c r="AS426" s="2"/>
      <c r="AT426" s="2"/>
      <c r="AW426" s="2"/>
      <c r="AX426" s="2"/>
      <c r="AY426" s="2"/>
    </row>
    <row r="427" spans="8:51" x14ac:dyDescent="0.25">
      <c r="H427" s="10">
        <v>1.0578000000000001</v>
      </c>
      <c r="I427" s="45">
        <v>-1.8160000000000001E-6</v>
      </c>
      <c r="J427" s="45">
        <v>-6.426E-6</v>
      </c>
      <c r="K427" s="45">
        <v>6.426E-6</v>
      </c>
      <c r="L427" s="11"/>
      <c r="M427" s="11">
        <v>1.0604</v>
      </c>
      <c r="N427" s="45">
        <v>-1.1039999999999999E-5</v>
      </c>
      <c r="O427" s="45">
        <v>-3.9066000000000002E-5</v>
      </c>
      <c r="P427" s="45">
        <v>3.9066000000000002E-5</v>
      </c>
      <c r="Q427" s="11"/>
      <c r="R427" s="11">
        <v>1.0576000000000001</v>
      </c>
      <c r="S427" s="45">
        <v>-1.3340000000000001E-6</v>
      </c>
      <c r="T427" s="45">
        <v>-4.7205E-6</v>
      </c>
      <c r="U427" s="45">
        <v>4.7205E-6</v>
      </c>
      <c r="V427" s="11"/>
      <c r="W427" s="11">
        <v>1.0564</v>
      </c>
      <c r="X427" s="45">
        <v>2.9270000000000001E-6</v>
      </c>
      <c r="Y427" s="45">
        <v>1.0356999999999999E-5</v>
      </c>
      <c r="Z427" s="46">
        <v>1.0356999999999999E-5</v>
      </c>
      <c r="AC427" s="2"/>
      <c r="AD427" s="2"/>
      <c r="AE427" s="2"/>
      <c r="AH427" s="2"/>
      <c r="AI427" s="2"/>
      <c r="AJ427" s="2"/>
      <c r="AM427" s="2"/>
      <c r="AN427" s="2"/>
      <c r="AO427" s="2"/>
      <c r="AR427" s="2"/>
      <c r="AS427" s="2"/>
      <c r="AT427" s="2"/>
      <c r="AW427" s="2"/>
      <c r="AX427" s="2"/>
      <c r="AY427" s="2"/>
    </row>
    <row r="428" spans="8:51" x14ac:dyDescent="0.25">
      <c r="H428" s="10">
        <v>1.0576000000000001</v>
      </c>
      <c r="I428" s="45">
        <v>-1.8279999999999999E-6</v>
      </c>
      <c r="J428" s="45">
        <v>-6.4685E-6</v>
      </c>
      <c r="K428" s="45">
        <v>6.4685E-6</v>
      </c>
      <c r="L428" s="11"/>
      <c r="M428" s="11">
        <v>1.0603</v>
      </c>
      <c r="N428" s="45">
        <v>-1.1080000000000001E-5</v>
      </c>
      <c r="O428" s="45">
        <v>-3.9206999999999999E-5</v>
      </c>
      <c r="P428" s="45">
        <v>3.9206999999999999E-5</v>
      </c>
      <c r="Q428" s="11"/>
      <c r="R428" s="11">
        <v>1.0575000000000001</v>
      </c>
      <c r="S428" s="45">
        <v>-1.3489999999999999E-6</v>
      </c>
      <c r="T428" s="45">
        <v>-4.7735000000000001E-6</v>
      </c>
      <c r="U428" s="45">
        <v>4.7735000000000001E-6</v>
      </c>
      <c r="V428" s="11"/>
      <c r="W428" s="11">
        <v>1.0563</v>
      </c>
      <c r="X428" s="45">
        <v>2.8870000000000001E-6</v>
      </c>
      <c r="Y428" s="45">
        <v>1.0216E-5</v>
      </c>
      <c r="Z428" s="46">
        <v>1.0216E-5</v>
      </c>
      <c r="AC428" s="2"/>
      <c r="AD428" s="2"/>
      <c r="AE428" s="2"/>
      <c r="AH428" s="2"/>
      <c r="AI428" s="2"/>
      <c r="AJ428" s="2"/>
      <c r="AM428" s="2"/>
      <c r="AN428" s="2"/>
      <c r="AO428" s="2"/>
      <c r="AR428" s="2"/>
      <c r="AS428" s="2"/>
      <c r="AT428" s="2"/>
      <c r="AW428" s="2"/>
      <c r="AX428" s="2"/>
      <c r="AY428" s="2"/>
    </row>
    <row r="429" spans="8:51" x14ac:dyDescent="0.25">
      <c r="H429" s="10">
        <v>1.0575000000000001</v>
      </c>
      <c r="I429" s="45">
        <v>-1.8339999999999999E-6</v>
      </c>
      <c r="J429" s="45">
        <v>-6.4896999999999999E-6</v>
      </c>
      <c r="K429" s="45">
        <v>6.4896999999999999E-6</v>
      </c>
      <c r="L429" s="11"/>
      <c r="M429" s="11">
        <v>1.0602</v>
      </c>
      <c r="N429" s="45">
        <v>-1.114E-5</v>
      </c>
      <c r="O429" s="45">
        <v>-3.9419999999999999E-5</v>
      </c>
      <c r="P429" s="45">
        <v>3.9419999999999999E-5</v>
      </c>
      <c r="Q429" s="11"/>
      <c r="R429" s="11">
        <v>1.0572999999999999</v>
      </c>
      <c r="S429" s="45">
        <v>-1.3489999999999999E-6</v>
      </c>
      <c r="T429" s="45">
        <v>-4.7735000000000001E-6</v>
      </c>
      <c r="U429" s="45">
        <v>4.7735000000000001E-6</v>
      </c>
      <c r="V429" s="11"/>
      <c r="W429" s="11">
        <v>1.0561</v>
      </c>
      <c r="X429" s="45">
        <v>2.841E-6</v>
      </c>
      <c r="Y429" s="45">
        <v>1.0053E-5</v>
      </c>
      <c r="Z429" s="46">
        <v>1.0053E-5</v>
      </c>
      <c r="AC429" s="2"/>
      <c r="AD429" s="2"/>
      <c r="AE429" s="2"/>
      <c r="AH429" s="2"/>
      <c r="AI429" s="2"/>
      <c r="AJ429" s="2"/>
      <c r="AM429" s="2"/>
      <c r="AN429" s="2"/>
      <c r="AO429" s="2"/>
      <c r="AR429" s="2"/>
      <c r="AS429" s="2"/>
      <c r="AT429" s="2"/>
      <c r="AW429" s="2"/>
      <c r="AX429" s="2"/>
      <c r="AY429" s="2"/>
    </row>
    <row r="430" spans="8:51" x14ac:dyDescent="0.25">
      <c r="H430" s="10">
        <v>1.0572999999999999</v>
      </c>
      <c r="I430" s="45">
        <v>-1.846E-6</v>
      </c>
      <c r="J430" s="45">
        <v>-6.5321999999999999E-6</v>
      </c>
      <c r="K430" s="45">
        <v>6.5321999999999999E-6</v>
      </c>
      <c r="L430" s="11"/>
      <c r="M430" s="11">
        <v>1.06</v>
      </c>
      <c r="N430" s="45">
        <v>-1.118E-5</v>
      </c>
      <c r="O430" s="45">
        <v>-3.9561000000000003E-5</v>
      </c>
      <c r="P430" s="45">
        <v>3.9561000000000003E-5</v>
      </c>
      <c r="Q430" s="11"/>
      <c r="R430" s="11">
        <v>1.0571999999999999</v>
      </c>
      <c r="S430" s="45">
        <v>-1.3489999999999999E-6</v>
      </c>
      <c r="T430" s="45">
        <v>-4.7735000000000001E-6</v>
      </c>
      <c r="U430" s="45">
        <v>4.7735000000000001E-6</v>
      </c>
      <c r="V430" s="11"/>
      <c r="W430" s="11">
        <v>1.056</v>
      </c>
      <c r="X430" s="45">
        <v>2.7949999999999999E-6</v>
      </c>
      <c r="Y430" s="45">
        <v>9.8903000000000008E-6</v>
      </c>
      <c r="Z430" s="46">
        <v>9.8903000000000008E-6</v>
      </c>
      <c r="AC430" s="2"/>
      <c r="AD430" s="2"/>
      <c r="AE430" s="2"/>
      <c r="AH430" s="2"/>
      <c r="AI430" s="2"/>
      <c r="AJ430" s="2"/>
      <c r="AM430" s="2"/>
      <c r="AN430" s="2"/>
      <c r="AO430" s="2"/>
      <c r="AR430" s="2"/>
      <c r="AS430" s="2"/>
      <c r="AT430" s="2"/>
      <c r="AW430" s="2"/>
      <c r="AX430" s="2"/>
      <c r="AY430" s="2"/>
    </row>
    <row r="431" spans="8:51" x14ac:dyDescent="0.25">
      <c r="H431" s="10">
        <v>1.0571999999999999</v>
      </c>
      <c r="I431" s="45">
        <v>-1.852E-6</v>
      </c>
      <c r="J431" s="45">
        <v>-6.5533999999999998E-6</v>
      </c>
      <c r="K431" s="45">
        <v>6.5533999999999998E-6</v>
      </c>
      <c r="L431" s="11"/>
      <c r="M431" s="11">
        <v>1.0599000000000001</v>
      </c>
      <c r="N431" s="45">
        <v>-1.1229999999999999E-5</v>
      </c>
      <c r="O431" s="45">
        <v>-3.9737999999999998E-5</v>
      </c>
      <c r="P431" s="45">
        <v>3.9737999999999998E-5</v>
      </c>
      <c r="Q431" s="11"/>
      <c r="R431" s="11">
        <v>1.0569999999999999</v>
      </c>
      <c r="S431" s="45">
        <v>-1.3489999999999999E-6</v>
      </c>
      <c r="T431" s="45">
        <v>-4.7735000000000001E-6</v>
      </c>
      <c r="U431" s="45">
        <v>4.7735000000000001E-6</v>
      </c>
      <c r="V431" s="11"/>
      <c r="W431" s="11">
        <v>1.0558000000000001</v>
      </c>
      <c r="X431" s="45">
        <v>2.7530000000000002E-6</v>
      </c>
      <c r="Y431" s="45">
        <v>9.7417000000000003E-6</v>
      </c>
      <c r="Z431" s="46">
        <v>9.7417000000000003E-6</v>
      </c>
      <c r="AC431" s="2"/>
      <c r="AD431" s="2"/>
      <c r="AE431" s="2"/>
      <c r="AH431" s="2"/>
      <c r="AI431" s="2"/>
      <c r="AJ431" s="2"/>
      <c r="AM431" s="2"/>
      <c r="AN431" s="2"/>
      <c r="AO431" s="2"/>
      <c r="AR431" s="2"/>
      <c r="AS431" s="2"/>
      <c r="AT431" s="2"/>
      <c r="AW431" s="2"/>
      <c r="AX431" s="2"/>
      <c r="AY431" s="2"/>
    </row>
    <row r="432" spans="8:51" x14ac:dyDescent="0.25">
      <c r="H432" s="10">
        <v>1.0569999999999999</v>
      </c>
      <c r="I432" s="45">
        <v>-1.8649999999999999E-6</v>
      </c>
      <c r="J432" s="45">
        <v>-6.5993999999999999E-6</v>
      </c>
      <c r="K432" s="45">
        <v>6.5993999999999999E-6</v>
      </c>
      <c r="L432" s="11"/>
      <c r="M432" s="11">
        <v>1.0598000000000001</v>
      </c>
      <c r="N432" s="45">
        <v>-1.129E-5</v>
      </c>
      <c r="O432" s="45">
        <v>-3.9950000000000002E-5</v>
      </c>
      <c r="P432" s="45">
        <v>3.9950000000000002E-5</v>
      </c>
      <c r="Q432" s="11"/>
      <c r="R432" s="11">
        <v>1.0569</v>
      </c>
      <c r="S432" s="45">
        <v>-1.3549999999999999E-6</v>
      </c>
      <c r="T432" s="45">
        <v>-4.7948000000000002E-6</v>
      </c>
      <c r="U432" s="45">
        <v>4.7948000000000002E-6</v>
      </c>
      <c r="V432" s="11"/>
      <c r="W432" s="11">
        <v>1.0557000000000001</v>
      </c>
      <c r="X432" s="45">
        <v>2.7099999999999999E-6</v>
      </c>
      <c r="Y432" s="45">
        <v>9.5895000000000003E-6</v>
      </c>
      <c r="Z432" s="46">
        <v>9.5895000000000003E-6</v>
      </c>
      <c r="AC432" s="2"/>
      <c r="AD432" s="2"/>
      <c r="AE432" s="2"/>
      <c r="AH432" s="2"/>
      <c r="AI432" s="2"/>
      <c r="AJ432" s="2"/>
      <c r="AM432" s="2"/>
      <c r="AN432" s="2"/>
      <c r="AO432" s="2"/>
      <c r="AR432" s="2"/>
      <c r="AS432" s="2"/>
      <c r="AT432" s="2"/>
      <c r="AW432" s="2"/>
      <c r="AX432" s="2"/>
      <c r="AY432" s="2"/>
    </row>
    <row r="433" spans="8:51" x14ac:dyDescent="0.25">
      <c r="H433" s="10">
        <v>1.0569</v>
      </c>
      <c r="I433" s="45">
        <v>-1.871E-6</v>
      </c>
      <c r="J433" s="45">
        <v>-6.6207E-6</v>
      </c>
      <c r="K433" s="45">
        <v>6.6207E-6</v>
      </c>
      <c r="L433" s="11"/>
      <c r="M433" s="11">
        <v>1.0596000000000001</v>
      </c>
      <c r="N433" s="45">
        <v>-1.133E-5</v>
      </c>
      <c r="O433" s="45">
        <v>-4.0092000000000002E-5</v>
      </c>
      <c r="P433" s="45">
        <v>4.0092000000000002E-5</v>
      </c>
      <c r="Q433" s="11"/>
      <c r="R433" s="11">
        <v>1.0567</v>
      </c>
      <c r="S433" s="45">
        <v>-1.3489999999999999E-6</v>
      </c>
      <c r="T433" s="45">
        <v>-4.7735000000000001E-6</v>
      </c>
      <c r="U433" s="45">
        <v>4.7735000000000001E-6</v>
      </c>
      <c r="V433" s="11"/>
      <c r="W433" s="11">
        <v>1.0556000000000001</v>
      </c>
      <c r="X433" s="45">
        <v>2.667E-6</v>
      </c>
      <c r="Y433" s="45">
        <v>9.4374000000000005E-6</v>
      </c>
      <c r="Z433" s="46">
        <v>9.4374000000000005E-6</v>
      </c>
      <c r="AC433" s="2"/>
      <c r="AD433" s="2"/>
      <c r="AE433" s="2"/>
      <c r="AH433" s="2"/>
      <c r="AI433" s="2"/>
      <c r="AJ433" s="2"/>
      <c r="AM433" s="2"/>
      <c r="AN433" s="2"/>
      <c r="AO433" s="2"/>
      <c r="AR433" s="2"/>
      <c r="AS433" s="2"/>
      <c r="AT433" s="2"/>
      <c r="AW433" s="2"/>
      <c r="AX433" s="2"/>
      <c r="AY433" s="2"/>
    </row>
    <row r="434" spans="8:51" x14ac:dyDescent="0.25">
      <c r="H434" s="10">
        <v>1.0567</v>
      </c>
      <c r="I434" s="45">
        <v>-1.883E-6</v>
      </c>
      <c r="J434" s="45">
        <v>-6.6630999999999998E-6</v>
      </c>
      <c r="K434" s="45">
        <v>6.6630999999999998E-6</v>
      </c>
      <c r="L434" s="11"/>
      <c r="M434" s="11">
        <v>1.0595000000000001</v>
      </c>
      <c r="N434" s="45">
        <v>-1.1379999999999999E-5</v>
      </c>
      <c r="O434" s="45">
        <v>-4.0268999999999997E-5</v>
      </c>
      <c r="P434" s="45">
        <v>4.0268999999999997E-5</v>
      </c>
      <c r="Q434" s="11"/>
      <c r="R434" s="11">
        <v>1.0566</v>
      </c>
      <c r="S434" s="45">
        <v>-1.3549999999999999E-6</v>
      </c>
      <c r="T434" s="45">
        <v>-4.7948000000000002E-6</v>
      </c>
      <c r="U434" s="45">
        <v>4.7948000000000002E-6</v>
      </c>
      <c r="V434" s="11"/>
      <c r="W434" s="11">
        <v>1.0553999999999999</v>
      </c>
      <c r="X434" s="45">
        <v>2.6249999999999999E-6</v>
      </c>
      <c r="Y434" s="45">
        <v>9.2886999999999997E-6</v>
      </c>
      <c r="Z434" s="46">
        <v>9.2886999999999997E-6</v>
      </c>
      <c r="AC434" s="2"/>
      <c r="AD434" s="2"/>
      <c r="AE434" s="2"/>
      <c r="AH434" s="2"/>
      <c r="AI434" s="2"/>
      <c r="AJ434" s="2"/>
      <c r="AM434" s="2"/>
      <c r="AN434" s="2"/>
      <c r="AO434" s="2"/>
      <c r="AR434" s="2"/>
      <c r="AS434" s="2"/>
      <c r="AT434" s="2"/>
      <c r="AW434" s="2"/>
      <c r="AX434" s="2"/>
      <c r="AY434" s="2"/>
    </row>
    <row r="435" spans="8:51" x14ac:dyDescent="0.25">
      <c r="H435" s="10">
        <v>1.0566</v>
      </c>
      <c r="I435" s="45">
        <v>-1.8920000000000001E-6</v>
      </c>
      <c r="J435" s="45">
        <v>-6.6950000000000003E-6</v>
      </c>
      <c r="K435" s="45">
        <v>6.6950000000000003E-6</v>
      </c>
      <c r="L435" s="11"/>
      <c r="M435" s="11">
        <v>1.0592999999999999</v>
      </c>
      <c r="N435" s="45">
        <v>-1.1430000000000001E-5</v>
      </c>
      <c r="O435" s="45">
        <v>-4.0445999999999999E-5</v>
      </c>
      <c r="P435" s="45">
        <v>4.0445999999999999E-5</v>
      </c>
      <c r="Q435" s="11"/>
      <c r="R435" s="11">
        <v>1.0564</v>
      </c>
      <c r="S435" s="45">
        <v>-1.358E-6</v>
      </c>
      <c r="T435" s="45">
        <v>-4.8053999999999998E-6</v>
      </c>
      <c r="U435" s="45">
        <v>4.8053999999999998E-6</v>
      </c>
      <c r="V435" s="11"/>
      <c r="W435" s="11">
        <v>1.0552999999999999</v>
      </c>
      <c r="X435" s="45">
        <v>2.5790000000000002E-6</v>
      </c>
      <c r="Y435" s="45">
        <v>9.1260000000000004E-6</v>
      </c>
      <c r="Z435" s="46">
        <v>9.1260000000000004E-6</v>
      </c>
      <c r="AC435" s="2"/>
      <c r="AD435" s="2"/>
      <c r="AE435" s="2"/>
      <c r="AH435" s="2"/>
      <c r="AI435" s="2"/>
      <c r="AJ435" s="2"/>
      <c r="AM435" s="2"/>
      <c r="AN435" s="2"/>
      <c r="AO435" s="2"/>
      <c r="AR435" s="2"/>
      <c r="AS435" s="2"/>
      <c r="AT435" s="2"/>
      <c r="AW435" s="2"/>
      <c r="AX435" s="2"/>
      <c r="AY435" s="2"/>
    </row>
    <row r="436" spans="8:51" x14ac:dyDescent="0.25">
      <c r="H436" s="10">
        <v>1.0564</v>
      </c>
      <c r="I436" s="45">
        <v>-1.9039999999999999E-6</v>
      </c>
      <c r="J436" s="45">
        <v>-6.7374000000000001E-6</v>
      </c>
      <c r="K436" s="45">
        <v>6.7374000000000001E-6</v>
      </c>
      <c r="L436" s="11"/>
      <c r="M436" s="11">
        <v>1.0591999999999999</v>
      </c>
      <c r="N436" s="45">
        <v>-1.148E-5</v>
      </c>
      <c r="O436" s="45">
        <v>-4.0623000000000001E-5</v>
      </c>
      <c r="P436" s="45">
        <v>4.0623000000000001E-5</v>
      </c>
      <c r="Q436" s="11"/>
      <c r="R436" s="11">
        <v>1.0563</v>
      </c>
      <c r="S436" s="45">
        <v>-1.358E-6</v>
      </c>
      <c r="T436" s="45">
        <v>-4.8053999999999998E-6</v>
      </c>
      <c r="U436" s="45">
        <v>4.8053999999999998E-6</v>
      </c>
      <c r="V436" s="11"/>
      <c r="W436" s="11">
        <v>1.0550999999999999</v>
      </c>
      <c r="X436" s="45">
        <v>2.5390000000000002E-6</v>
      </c>
      <c r="Y436" s="45">
        <v>8.9843999999999999E-6</v>
      </c>
      <c r="Z436" s="46">
        <v>8.9843999999999999E-6</v>
      </c>
      <c r="AC436" s="2"/>
      <c r="AD436" s="2"/>
      <c r="AE436" s="2"/>
      <c r="AH436" s="2"/>
      <c r="AI436" s="2"/>
      <c r="AJ436" s="2"/>
      <c r="AM436" s="2"/>
      <c r="AN436" s="2"/>
      <c r="AO436" s="2"/>
      <c r="AR436" s="2"/>
      <c r="AS436" s="2"/>
      <c r="AT436" s="2"/>
      <c r="AW436" s="2"/>
      <c r="AX436" s="2"/>
      <c r="AY436" s="2"/>
    </row>
    <row r="437" spans="8:51" x14ac:dyDescent="0.25">
      <c r="H437" s="10">
        <v>1.0563</v>
      </c>
      <c r="I437" s="45">
        <v>-1.9069999999999999E-6</v>
      </c>
      <c r="J437" s="45">
        <v>-6.7480999999999998E-6</v>
      </c>
      <c r="K437" s="45">
        <v>6.7480999999999998E-6</v>
      </c>
      <c r="L437" s="11"/>
      <c r="M437" s="11">
        <v>1.0590999999999999</v>
      </c>
      <c r="N437" s="45">
        <v>-1.153E-5</v>
      </c>
      <c r="O437" s="45">
        <v>-4.0800000000000002E-5</v>
      </c>
      <c r="P437" s="45">
        <v>4.0800000000000002E-5</v>
      </c>
      <c r="Q437" s="11"/>
      <c r="R437" s="11">
        <v>1.0561</v>
      </c>
      <c r="S437" s="45">
        <v>-1.361E-6</v>
      </c>
      <c r="T437" s="45">
        <v>-4.8160000000000001E-6</v>
      </c>
      <c r="U437" s="45">
        <v>4.8160000000000001E-6</v>
      </c>
      <c r="V437" s="11"/>
      <c r="W437" s="11">
        <v>1.0549999999999999</v>
      </c>
      <c r="X437" s="45">
        <v>2.4930000000000001E-6</v>
      </c>
      <c r="Y437" s="45">
        <v>8.8217000000000006E-6</v>
      </c>
      <c r="Z437" s="46">
        <v>8.8217000000000006E-6</v>
      </c>
      <c r="AC437" s="2"/>
      <c r="AD437" s="2"/>
      <c r="AE437" s="2"/>
      <c r="AH437" s="2"/>
      <c r="AI437" s="2"/>
      <c r="AJ437" s="2"/>
      <c r="AM437" s="2"/>
      <c r="AN437" s="2"/>
      <c r="AO437" s="2"/>
      <c r="AR437" s="2"/>
      <c r="AS437" s="2"/>
      <c r="AT437" s="2"/>
      <c r="AW437" s="2"/>
      <c r="AX437" s="2"/>
      <c r="AY437" s="2"/>
    </row>
    <row r="438" spans="8:51" x14ac:dyDescent="0.25">
      <c r="H438" s="10">
        <v>1.0561</v>
      </c>
      <c r="I438" s="45">
        <v>-1.9230000000000001E-6</v>
      </c>
      <c r="J438" s="45">
        <v>-6.8047000000000003E-6</v>
      </c>
      <c r="K438" s="45">
        <v>6.8047000000000003E-6</v>
      </c>
      <c r="L438" s="11"/>
      <c r="M438" s="11">
        <v>1.0589</v>
      </c>
      <c r="N438" s="45">
        <v>-1.1579999999999999E-5</v>
      </c>
      <c r="O438" s="45">
        <v>-4.0976999999999997E-5</v>
      </c>
      <c r="P438" s="45">
        <v>4.0976999999999997E-5</v>
      </c>
      <c r="Q438" s="11"/>
      <c r="R438" s="11">
        <v>1.056</v>
      </c>
      <c r="S438" s="45">
        <v>-1.37E-6</v>
      </c>
      <c r="T438" s="45">
        <v>-4.8478000000000004E-6</v>
      </c>
      <c r="U438" s="45">
        <v>4.8478000000000004E-6</v>
      </c>
      <c r="V438" s="11"/>
      <c r="W438" s="11">
        <v>1.0548999999999999</v>
      </c>
      <c r="X438" s="45">
        <v>2.4480000000000001E-6</v>
      </c>
      <c r="Y438" s="45">
        <v>8.6624000000000003E-6</v>
      </c>
      <c r="Z438" s="46">
        <v>8.6624000000000003E-6</v>
      </c>
      <c r="AC438" s="2"/>
      <c r="AD438" s="2"/>
      <c r="AE438" s="2"/>
      <c r="AH438" s="2"/>
      <c r="AI438" s="2"/>
      <c r="AJ438" s="2"/>
      <c r="AM438" s="2"/>
      <c r="AN438" s="2"/>
      <c r="AO438" s="2"/>
      <c r="AR438" s="2"/>
      <c r="AS438" s="2"/>
      <c r="AT438" s="2"/>
      <c r="AW438" s="2"/>
      <c r="AX438" s="2"/>
      <c r="AY438" s="2"/>
    </row>
    <row r="439" spans="8:51" x14ac:dyDescent="0.25">
      <c r="H439" s="10">
        <v>1.056</v>
      </c>
      <c r="I439" s="45">
        <v>-1.9410000000000001E-6</v>
      </c>
      <c r="J439" s="45">
        <v>-6.8684000000000002E-6</v>
      </c>
      <c r="K439" s="45">
        <v>6.8684000000000002E-6</v>
      </c>
      <c r="L439" s="11"/>
      <c r="M439" s="11">
        <v>1.0588</v>
      </c>
      <c r="N439" s="45">
        <v>-1.165E-5</v>
      </c>
      <c r="O439" s="45">
        <v>-4.1223999999999997E-5</v>
      </c>
      <c r="P439" s="45">
        <v>4.1223999999999997E-5</v>
      </c>
      <c r="Q439" s="11"/>
      <c r="R439" s="11">
        <v>1.0558000000000001</v>
      </c>
      <c r="S439" s="45">
        <v>-1.376E-6</v>
      </c>
      <c r="T439" s="45">
        <v>-4.8690999999999997E-6</v>
      </c>
      <c r="U439" s="45">
        <v>4.8690999999999997E-6</v>
      </c>
      <c r="V439" s="11"/>
      <c r="W439" s="11">
        <v>1.0547</v>
      </c>
      <c r="X439" s="45">
        <v>2.39E-6</v>
      </c>
      <c r="Y439" s="45">
        <v>8.4571999999999993E-6</v>
      </c>
      <c r="Z439" s="46">
        <v>8.4571999999999993E-6</v>
      </c>
      <c r="AC439" s="2"/>
      <c r="AD439" s="2"/>
      <c r="AE439" s="2"/>
      <c r="AH439" s="2"/>
      <c r="AI439" s="2"/>
      <c r="AJ439" s="2"/>
      <c r="AM439" s="2"/>
      <c r="AN439" s="2"/>
      <c r="AO439" s="2"/>
      <c r="AR439" s="2"/>
      <c r="AS439" s="2"/>
      <c r="AT439" s="2"/>
      <c r="AW439" s="2"/>
      <c r="AX439" s="2"/>
      <c r="AY439" s="2"/>
    </row>
    <row r="440" spans="8:51" x14ac:dyDescent="0.25">
      <c r="H440" s="10">
        <v>1.0558000000000001</v>
      </c>
      <c r="I440" s="45">
        <v>-1.9470000000000002E-6</v>
      </c>
      <c r="J440" s="45">
        <v>-6.8896000000000001E-6</v>
      </c>
      <c r="K440" s="45">
        <v>6.8896000000000001E-6</v>
      </c>
      <c r="L440" s="11"/>
      <c r="M440" s="11">
        <v>1.0587</v>
      </c>
      <c r="N440" s="45">
        <v>-1.169E-5</v>
      </c>
      <c r="O440" s="45">
        <v>-4.1365999999999997E-5</v>
      </c>
      <c r="P440" s="45">
        <v>4.1365999999999997E-5</v>
      </c>
      <c r="Q440" s="11"/>
      <c r="R440" s="11">
        <v>1.0557000000000001</v>
      </c>
      <c r="S440" s="45">
        <v>-1.376E-6</v>
      </c>
      <c r="T440" s="45">
        <v>-4.8690999999999997E-6</v>
      </c>
      <c r="U440" s="45">
        <v>4.8690999999999997E-6</v>
      </c>
      <c r="V440" s="11"/>
      <c r="W440" s="11">
        <v>1.0546</v>
      </c>
      <c r="X440" s="45">
        <v>2.356E-6</v>
      </c>
      <c r="Y440" s="45">
        <v>8.3368999999999997E-6</v>
      </c>
      <c r="Z440" s="46">
        <v>8.3368999999999997E-6</v>
      </c>
      <c r="AC440" s="2"/>
      <c r="AD440" s="2"/>
      <c r="AE440" s="2"/>
      <c r="AH440" s="2"/>
      <c r="AI440" s="2"/>
      <c r="AJ440" s="2"/>
      <c r="AM440" s="2"/>
      <c r="AN440" s="2"/>
      <c r="AO440" s="2"/>
      <c r="AR440" s="2"/>
      <c r="AS440" s="2"/>
      <c r="AT440" s="2"/>
      <c r="AW440" s="2"/>
      <c r="AX440" s="2"/>
      <c r="AY440" s="2"/>
    </row>
    <row r="441" spans="8:51" x14ac:dyDescent="0.25">
      <c r="H441" s="10">
        <v>1.0557000000000001</v>
      </c>
      <c r="I441" s="45">
        <v>-1.956E-6</v>
      </c>
      <c r="J441" s="45">
        <v>-6.9214000000000003E-6</v>
      </c>
      <c r="K441" s="45">
        <v>6.9214000000000003E-6</v>
      </c>
      <c r="L441" s="11"/>
      <c r="M441" s="11">
        <v>1.0585</v>
      </c>
      <c r="N441" s="45">
        <v>-1.173E-5</v>
      </c>
      <c r="O441" s="45">
        <v>-4.1507000000000001E-5</v>
      </c>
      <c r="P441" s="45">
        <v>4.1507000000000001E-5</v>
      </c>
      <c r="Q441" s="11"/>
      <c r="R441" s="11">
        <v>1.0555000000000001</v>
      </c>
      <c r="S441" s="45">
        <v>-1.376E-6</v>
      </c>
      <c r="T441" s="45">
        <v>-4.8690999999999997E-6</v>
      </c>
      <c r="U441" s="45">
        <v>4.8690999999999997E-6</v>
      </c>
      <c r="V441" s="11"/>
      <c r="W441" s="11">
        <v>1.0544</v>
      </c>
      <c r="X441" s="45">
        <v>2.3159999999999999E-6</v>
      </c>
      <c r="Y441" s="45">
        <v>8.1952999999999993E-6</v>
      </c>
      <c r="Z441" s="46">
        <v>8.1952999999999993E-6</v>
      </c>
      <c r="AC441" s="2"/>
      <c r="AD441" s="2"/>
      <c r="AE441" s="2"/>
      <c r="AH441" s="2"/>
      <c r="AI441" s="2"/>
      <c r="AJ441" s="2"/>
      <c r="AM441" s="2"/>
      <c r="AN441" s="2"/>
      <c r="AO441" s="2"/>
      <c r="AR441" s="2"/>
      <c r="AS441" s="2"/>
      <c r="AT441" s="2"/>
      <c r="AW441" s="2"/>
      <c r="AX441" s="2"/>
      <c r="AY441" s="2"/>
    </row>
    <row r="442" spans="8:51" x14ac:dyDescent="0.25">
      <c r="H442" s="10">
        <v>1.0555000000000001</v>
      </c>
      <c r="I442" s="45">
        <v>-1.968E-6</v>
      </c>
      <c r="J442" s="45">
        <v>-6.9639000000000004E-6</v>
      </c>
      <c r="K442" s="45">
        <v>6.9639000000000004E-6</v>
      </c>
      <c r="L442" s="11"/>
      <c r="M442" s="11">
        <v>1.0584</v>
      </c>
      <c r="N442" s="45">
        <v>-1.1780000000000001E-5</v>
      </c>
      <c r="O442" s="45">
        <v>-4.1684000000000003E-5</v>
      </c>
      <c r="P442" s="45">
        <v>4.1684000000000003E-5</v>
      </c>
      <c r="Q442" s="11"/>
      <c r="R442" s="11">
        <v>1.0553999999999999</v>
      </c>
      <c r="S442" s="45">
        <v>-1.3850000000000001E-6</v>
      </c>
      <c r="T442" s="45">
        <v>-4.9009E-6</v>
      </c>
      <c r="U442" s="45">
        <v>4.9009E-6</v>
      </c>
      <c r="V442" s="11"/>
      <c r="W442" s="11">
        <v>1.0543</v>
      </c>
      <c r="X442" s="45">
        <v>2.2740000000000002E-6</v>
      </c>
      <c r="Y442" s="45">
        <v>8.0467000000000004E-6</v>
      </c>
      <c r="Z442" s="46">
        <v>8.0467000000000004E-6</v>
      </c>
      <c r="AC442" s="2"/>
      <c r="AD442" s="2"/>
      <c r="AE442" s="2"/>
      <c r="AH442" s="2"/>
      <c r="AI442" s="2"/>
      <c r="AJ442" s="2"/>
      <c r="AM442" s="2"/>
      <c r="AN442" s="2"/>
      <c r="AO442" s="2"/>
      <c r="AR442" s="2"/>
      <c r="AS442" s="2"/>
      <c r="AT442" s="2"/>
      <c r="AW442" s="2"/>
      <c r="AX442" s="2"/>
      <c r="AY442" s="2"/>
    </row>
    <row r="443" spans="8:51" x14ac:dyDescent="0.25">
      <c r="H443" s="10">
        <v>1.0553999999999999</v>
      </c>
      <c r="I443" s="45">
        <v>-1.9709999999999998E-6</v>
      </c>
      <c r="J443" s="45">
        <v>-6.9744999999999999E-6</v>
      </c>
      <c r="K443" s="45">
        <v>6.9744999999999999E-6</v>
      </c>
      <c r="L443" s="11"/>
      <c r="M443" s="11">
        <v>1.0582</v>
      </c>
      <c r="N443" s="45">
        <v>-1.183E-5</v>
      </c>
      <c r="O443" s="45">
        <v>-4.1860999999999998E-5</v>
      </c>
      <c r="P443" s="45">
        <v>4.1860999999999998E-5</v>
      </c>
      <c r="Q443" s="11"/>
      <c r="R443" s="11">
        <v>1.0551999999999999</v>
      </c>
      <c r="S443" s="45">
        <v>-1.3820000000000001E-6</v>
      </c>
      <c r="T443" s="45">
        <v>-4.8902999999999996E-6</v>
      </c>
      <c r="U443" s="45">
        <v>4.8902999999999996E-6</v>
      </c>
      <c r="V443" s="11"/>
      <c r="W443" s="11">
        <v>1.0542</v>
      </c>
      <c r="X443" s="45">
        <v>2.2309999999999999E-6</v>
      </c>
      <c r="Y443" s="45">
        <v>7.8946000000000006E-6</v>
      </c>
      <c r="Z443" s="46">
        <v>7.8946000000000006E-6</v>
      </c>
      <c r="AC443" s="2"/>
      <c r="AD443" s="2"/>
      <c r="AE443" s="2"/>
      <c r="AH443" s="2"/>
      <c r="AI443" s="2"/>
      <c r="AJ443" s="2"/>
      <c r="AM443" s="2"/>
      <c r="AN443" s="2"/>
      <c r="AO443" s="2"/>
      <c r="AR443" s="2"/>
      <c r="AS443" s="2"/>
      <c r="AT443" s="2"/>
      <c r="AW443" s="2"/>
      <c r="AX443" s="2"/>
      <c r="AY443" s="2"/>
    </row>
    <row r="444" spans="8:51" x14ac:dyDescent="0.25">
      <c r="H444" s="10">
        <v>1.0551999999999999</v>
      </c>
      <c r="I444" s="45">
        <v>-1.984E-6</v>
      </c>
      <c r="J444" s="45">
        <v>-7.0205E-6</v>
      </c>
      <c r="K444" s="45">
        <v>7.0205E-6</v>
      </c>
      <c r="L444" s="11"/>
      <c r="M444" s="11">
        <v>1.0581</v>
      </c>
      <c r="N444" s="45">
        <v>-1.187E-5</v>
      </c>
      <c r="O444" s="45">
        <v>-4.2002999999999997E-5</v>
      </c>
      <c r="P444" s="45">
        <v>4.2002999999999997E-5</v>
      </c>
      <c r="Q444" s="11"/>
      <c r="R444" s="11">
        <v>1.0550999999999999</v>
      </c>
      <c r="S444" s="45">
        <v>-1.3820000000000001E-6</v>
      </c>
      <c r="T444" s="45">
        <v>-4.8902999999999996E-6</v>
      </c>
      <c r="U444" s="45">
        <v>4.8902999999999996E-6</v>
      </c>
      <c r="V444" s="11"/>
      <c r="W444" s="11">
        <v>1.054</v>
      </c>
      <c r="X444" s="45">
        <v>2.1909999999999999E-6</v>
      </c>
      <c r="Y444" s="45">
        <v>7.7530000000000001E-6</v>
      </c>
      <c r="Z444" s="46">
        <v>7.7530000000000001E-6</v>
      </c>
      <c r="AC444" s="2"/>
      <c r="AD444" s="2"/>
      <c r="AE444" s="2"/>
      <c r="AH444" s="2"/>
      <c r="AI444" s="2"/>
      <c r="AJ444" s="2"/>
      <c r="AM444" s="2"/>
      <c r="AN444" s="2"/>
      <c r="AO444" s="2"/>
      <c r="AR444" s="2"/>
      <c r="AS444" s="2"/>
      <c r="AT444" s="2"/>
      <c r="AW444" s="2"/>
      <c r="AX444" s="2"/>
      <c r="AY444" s="2"/>
    </row>
    <row r="445" spans="8:51" x14ac:dyDescent="0.25">
      <c r="H445" s="10">
        <v>1.0550999999999999</v>
      </c>
      <c r="I445" s="45">
        <v>-1.9929999999999998E-6</v>
      </c>
      <c r="J445" s="45">
        <v>-7.0523999999999996E-6</v>
      </c>
      <c r="K445" s="45">
        <v>7.0523999999999996E-6</v>
      </c>
      <c r="L445" s="11"/>
      <c r="M445" s="11">
        <v>1.0580000000000001</v>
      </c>
      <c r="N445" s="45">
        <v>-1.1929999999999999E-5</v>
      </c>
      <c r="O445" s="45">
        <v>-4.2215000000000002E-5</v>
      </c>
      <c r="P445" s="45">
        <v>4.2215000000000002E-5</v>
      </c>
      <c r="Q445" s="11"/>
      <c r="R445" s="11">
        <v>1.0548999999999999</v>
      </c>
      <c r="S445" s="45">
        <v>-1.392E-6</v>
      </c>
      <c r="T445" s="45">
        <v>-4.9257000000000001E-6</v>
      </c>
      <c r="U445" s="45">
        <v>4.9257000000000001E-6</v>
      </c>
      <c r="V445" s="11"/>
      <c r="W445" s="11">
        <v>1.0539000000000001</v>
      </c>
      <c r="X445" s="45">
        <v>2.1509999999999998E-6</v>
      </c>
      <c r="Y445" s="45">
        <v>7.6114999999999999E-6</v>
      </c>
      <c r="Z445" s="46">
        <v>7.6114999999999999E-6</v>
      </c>
      <c r="AC445" s="2"/>
      <c r="AD445" s="2"/>
      <c r="AE445" s="2"/>
      <c r="AH445" s="2"/>
      <c r="AI445" s="2"/>
      <c r="AJ445" s="2"/>
      <c r="AM445" s="2"/>
      <c r="AN445" s="2"/>
      <c r="AO445" s="2"/>
      <c r="AR445" s="2"/>
      <c r="AS445" s="2"/>
      <c r="AT445" s="2"/>
      <c r="AW445" s="2"/>
      <c r="AX445" s="2"/>
      <c r="AY445" s="2"/>
    </row>
    <row r="446" spans="8:51" x14ac:dyDescent="0.25">
      <c r="H446" s="10">
        <v>1.0548999999999999</v>
      </c>
      <c r="I446" s="45">
        <v>-1.9989999999999998E-6</v>
      </c>
      <c r="J446" s="45">
        <v>-7.0736000000000003E-6</v>
      </c>
      <c r="K446" s="45">
        <v>7.0736000000000003E-6</v>
      </c>
      <c r="L446" s="11"/>
      <c r="M446" s="11">
        <v>1.0578000000000001</v>
      </c>
      <c r="N446" s="45">
        <v>-1.198E-5</v>
      </c>
      <c r="O446" s="45">
        <v>-4.2391999999999997E-5</v>
      </c>
      <c r="P446" s="45">
        <v>4.2391999999999997E-5</v>
      </c>
      <c r="Q446" s="11"/>
      <c r="R446" s="11">
        <v>1.0548</v>
      </c>
      <c r="S446" s="45">
        <v>-1.395E-6</v>
      </c>
      <c r="T446" s="45">
        <v>-4.9362999999999996E-6</v>
      </c>
      <c r="U446" s="45">
        <v>4.9362999999999996E-6</v>
      </c>
      <c r="V446" s="11"/>
      <c r="W446" s="11">
        <v>1.0537000000000001</v>
      </c>
      <c r="X446" s="45">
        <v>2.1090000000000001E-6</v>
      </c>
      <c r="Y446" s="45">
        <v>7.4627999999999999E-6</v>
      </c>
      <c r="Z446" s="46">
        <v>7.4627999999999999E-6</v>
      </c>
      <c r="AC446" s="2"/>
      <c r="AD446" s="2"/>
      <c r="AE446" s="2"/>
      <c r="AH446" s="2"/>
      <c r="AI446" s="2"/>
      <c r="AJ446" s="2"/>
      <c r="AM446" s="2"/>
      <c r="AN446" s="2"/>
      <c r="AO446" s="2"/>
      <c r="AR446" s="2"/>
      <c r="AS446" s="2"/>
      <c r="AT446" s="2"/>
      <c r="AW446" s="2"/>
      <c r="AX446" s="2"/>
      <c r="AY446" s="2"/>
    </row>
    <row r="447" spans="8:51" x14ac:dyDescent="0.25">
      <c r="H447" s="10">
        <v>1.0548</v>
      </c>
      <c r="I447" s="45">
        <v>-2.0109999999999999E-6</v>
      </c>
      <c r="J447" s="45">
        <v>-7.1161000000000004E-6</v>
      </c>
      <c r="K447" s="45">
        <v>7.1161000000000004E-6</v>
      </c>
      <c r="L447" s="11"/>
      <c r="M447" s="11">
        <v>1.0577000000000001</v>
      </c>
      <c r="N447" s="45">
        <v>-1.201E-5</v>
      </c>
      <c r="O447" s="45">
        <v>-4.2497999999999999E-5</v>
      </c>
      <c r="P447" s="45">
        <v>4.2497999999999999E-5</v>
      </c>
      <c r="Q447" s="11"/>
      <c r="R447" s="11">
        <v>1.0546</v>
      </c>
      <c r="S447" s="45">
        <v>-1.395E-6</v>
      </c>
      <c r="T447" s="45">
        <v>-4.9362999999999996E-6</v>
      </c>
      <c r="U447" s="45">
        <v>4.9362999999999996E-6</v>
      </c>
      <c r="V447" s="11"/>
      <c r="W447" s="11">
        <v>1.0536000000000001</v>
      </c>
      <c r="X447" s="45">
        <v>2.0660000000000002E-6</v>
      </c>
      <c r="Y447" s="45">
        <v>7.3107000000000002E-6</v>
      </c>
      <c r="Z447" s="46">
        <v>7.3107000000000002E-6</v>
      </c>
      <c r="AC447" s="2"/>
      <c r="AD447" s="2"/>
      <c r="AE447" s="2"/>
      <c r="AH447" s="2"/>
      <c r="AI447" s="2"/>
      <c r="AJ447" s="2"/>
      <c r="AM447" s="2"/>
      <c r="AN447" s="2"/>
      <c r="AO447" s="2"/>
      <c r="AR447" s="2"/>
      <c r="AS447" s="2"/>
      <c r="AT447" s="2"/>
      <c r="AW447" s="2"/>
      <c r="AX447" s="2"/>
      <c r="AY447" s="2"/>
    </row>
    <row r="448" spans="8:51" x14ac:dyDescent="0.25">
      <c r="H448" s="10">
        <v>1.0546</v>
      </c>
      <c r="I448" s="45">
        <v>-2.0200000000000001E-6</v>
      </c>
      <c r="J448" s="45">
        <v>-7.1478999999999998E-6</v>
      </c>
      <c r="K448" s="45">
        <v>7.1478999999999998E-6</v>
      </c>
      <c r="L448" s="11"/>
      <c r="M448" s="11">
        <v>1.0575000000000001</v>
      </c>
      <c r="N448" s="45">
        <v>-1.206E-5</v>
      </c>
      <c r="O448" s="45">
        <v>-4.2675000000000001E-5</v>
      </c>
      <c r="P448" s="45">
        <v>4.2675000000000001E-5</v>
      </c>
      <c r="Q448" s="11"/>
      <c r="R448" s="11">
        <v>1.0544</v>
      </c>
      <c r="S448" s="45">
        <v>-1.398E-6</v>
      </c>
      <c r="T448" s="45">
        <v>-4.9469E-6</v>
      </c>
      <c r="U448" s="45">
        <v>4.9469E-6</v>
      </c>
      <c r="V448" s="11"/>
      <c r="W448" s="11">
        <v>1.0535000000000001</v>
      </c>
      <c r="X448" s="45">
        <v>2.029E-6</v>
      </c>
      <c r="Y448" s="45">
        <v>7.1798000000000003E-6</v>
      </c>
      <c r="Z448" s="46">
        <v>7.1798000000000003E-6</v>
      </c>
      <c r="AC448" s="2"/>
      <c r="AD448" s="2"/>
      <c r="AE448" s="2"/>
      <c r="AH448" s="2"/>
      <c r="AI448" s="2"/>
      <c r="AJ448" s="2"/>
      <c r="AM448" s="2"/>
      <c r="AN448" s="2"/>
      <c r="AO448" s="2"/>
      <c r="AR448" s="2"/>
      <c r="AS448" s="2"/>
      <c r="AT448" s="2"/>
      <c r="AW448" s="2"/>
      <c r="AX448" s="2"/>
      <c r="AY448" s="2"/>
    </row>
    <row r="449" spans="8:51" x14ac:dyDescent="0.25">
      <c r="H449" s="10">
        <v>1.0545</v>
      </c>
      <c r="I449" s="45">
        <v>-2.0260000000000002E-6</v>
      </c>
      <c r="J449" s="45">
        <v>-7.1690999999999997E-6</v>
      </c>
      <c r="K449" s="45">
        <v>7.1690999999999997E-6</v>
      </c>
      <c r="L449" s="11"/>
      <c r="M449" s="11">
        <v>1.0573999999999999</v>
      </c>
      <c r="N449" s="45">
        <v>-1.2099999999999999E-5</v>
      </c>
      <c r="O449" s="45">
        <v>-4.2817E-5</v>
      </c>
      <c r="P449" s="45">
        <v>4.2817E-5</v>
      </c>
      <c r="Q449" s="11"/>
      <c r="R449" s="11">
        <v>1.0543</v>
      </c>
      <c r="S449" s="45">
        <v>-1.401E-6</v>
      </c>
      <c r="T449" s="45">
        <v>-4.9575000000000004E-6</v>
      </c>
      <c r="U449" s="45">
        <v>4.9575000000000004E-6</v>
      </c>
      <c r="V449" s="11"/>
      <c r="W449" s="11">
        <v>1.0532999999999999</v>
      </c>
      <c r="X449" s="45">
        <v>1.99E-6</v>
      </c>
      <c r="Y449" s="45">
        <v>7.0418000000000001E-6</v>
      </c>
      <c r="Z449" s="46">
        <v>7.0418000000000001E-6</v>
      </c>
      <c r="AC449" s="2"/>
      <c r="AD449" s="2"/>
      <c r="AE449" s="2"/>
      <c r="AH449" s="2"/>
      <c r="AI449" s="2"/>
      <c r="AJ449" s="2"/>
      <c r="AM449" s="2"/>
      <c r="AN449" s="2"/>
      <c r="AO449" s="2"/>
      <c r="AR449" s="2"/>
      <c r="AS449" s="2"/>
      <c r="AT449" s="2"/>
      <c r="AW449" s="2"/>
      <c r="AX449" s="2"/>
      <c r="AY449" s="2"/>
    </row>
    <row r="450" spans="8:51" x14ac:dyDescent="0.25">
      <c r="H450" s="10">
        <v>1.0543</v>
      </c>
      <c r="I450" s="45">
        <v>-2.0360000000000001E-6</v>
      </c>
      <c r="J450" s="45">
        <v>-7.2045000000000002E-6</v>
      </c>
      <c r="K450" s="45">
        <v>7.2045000000000002E-6</v>
      </c>
      <c r="L450" s="11"/>
      <c r="M450" s="11">
        <v>1.0572999999999999</v>
      </c>
      <c r="N450" s="45">
        <v>-1.2150000000000001E-5</v>
      </c>
      <c r="O450" s="45">
        <v>-4.2994000000000002E-5</v>
      </c>
      <c r="P450" s="45">
        <v>4.2994000000000002E-5</v>
      </c>
      <c r="Q450" s="11"/>
      <c r="R450" s="11">
        <v>1.0541</v>
      </c>
      <c r="S450" s="45">
        <v>-1.407E-6</v>
      </c>
      <c r="T450" s="45">
        <v>-4.9787999999999997E-6</v>
      </c>
      <c r="U450" s="45">
        <v>4.9787999999999997E-6</v>
      </c>
      <c r="V450" s="11"/>
      <c r="W450" s="11">
        <v>1.0531999999999999</v>
      </c>
      <c r="X450" s="45">
        <v>1.9470000000000002E-6</v>
      </c>
      <c r="Y450" s="45">
        <v>6.8896000000000001E-6</v>
      </c>
      <c r="Z450" s="46">
        <v>6.8896000000000001E-6</v>
      </c>
      <c r="AC450" s="2"/>
      <c r="AD450" s="2"/>
      <c r="AE450" s="2"/>
      <c r="AH450" s="2"/>
      <c r="AI450" s="2"/>
      <c r="AJ450" s="2"/>
      <c r="AM450" s="2"/>
      <c r="AN450" s="2"/>
      <c r="AO450" s="2"/>
      <c r="AR450" s="2"/>
      <c r="AS450" s="2"/>
      <c r="AT450" s="2"/>
      <c r="AW450" s="2"/>
      <c r="AX450" s="2"/>
      <c r="AY450" s="2"/>
    </row>
    <row r="451" spans="8:51" x14ac:dyDescent="0.25">
      <c r="H451" s="10">
        <v>1.0542</v>
      </c>
      <c r="I451" s="45">
        <v>-2.0449999999999999E-6</v>
      </c>
      <c r="J451" s="45">
        <v>-7.2363999999999999E-6</v>
      </c>
      <c r="K451" s="45">
        <v>7.2363999999999999E-6</v>
      </c>
      <c r="L451" s="11"/>
      <c r="M451" s="11">
        <v>1.0570999999999999</v>
      </c>
      <c r="N451" s="45">
        <v>-1.22E-5</v>
      </c>
      <c r="O451" s="45">
        <v>-4.3170999999999997E-5</v>
      </c>
      <c r="P451" s="45">
        <v>4.3170999999999997E-5</v>
      </c>
      <c r="Q451" s="11"/>
      <c r="R451" s="11">
        <v>1.054</v>
      </c>
      <c r="S451" s="45">
        <v>-1.407E-6</v>
      </c>
      <c r="T451" s="45">
        <v>-4.9787999999999997E-6</v>
      </c>
      <c r="U451" s="45">
        <v>4.9787999999999997E-6</v>
      </c>
      <c r="V451" s="11"/>
      <c r="W451" s="11">
        <v>1.0529999999999999</v>
      </c>
      <c r="X451" s="45">
        <v>1.9039999999999999E-6</v>
      </c>
      <c r="Y451" s="45">
        <v>6.7374000000000001E-6</v>
      </c>
      <c r="Z451" s="46">
        <v>6.7374000000000001E-6</v>
      </c>
      <c r="AC451" s="2"/>
      <c r="AD451" s="2"/>
      <c r="AE451" s="2"/>
      <c r="AH451" s="2"/>
      <c r="AI451" s="2"/>
      <c r="AJ451" s="2"/>
      <c r="AM451" s="2"/>
      <c r="AN451" s="2"/>
      <c r="AO451" s="2"/>
      <c r="AR451" s="2"/>
      <c r="AS451" s="2"/>
      <c r="AT451" s="2"/>
      <c r="AW451" s="2"/>
      <c r="AX451" s="2"/>
      <c r="AY451" s="2"/>
    </row>
    <row r="452" spans="8:51" x14ac:dyDescent="0.25">
      <c r="H452" s="10">
        <v>1.054</v>
      </c>
      <c r="I452" s="45">
        <v>-2.0540000000000002E-6</v>
      </c>
      <c r="J452" s="45">
        <v>-7.2682000000000001E-6</v>
      </c>
      <c r="K452" s="45">
        <v>7.2682000000000001E-6</v>
      </c>
      <c r="L452" s="11"/>
      <c r="M452" s="11">
        <v>1.0569999999999999</v>
      </c>
      <c r="N452" s="45">
        <v>-1.224E-5</v>
      </c>
      <c r="O452" s="45">
        <v>-4.3312000000000001E-5</v>
      </c>
      <c r="P452" s="45">
        <v>4.3312000000000001E-5</v>
      </c>
      <c r="Q452" s="11"/>
      <c r="R452" s="11">
        <v>1.0538000000000001</v>
      </c>
      <c r="S452" s="45">
        <v>-1.4130000000000001E-6</v>
      </c>
      <c r="T452" s="45">
        <v>-5.0000000000000004E-6</v>
      </c>
      <c r="U452" s="45">
        <v>5.0000000000000004E-6</v>
      </c>
      <c r="V452" s="11"/>
      <c r="W452" s="11">
        <v>1.0528999999999999</v>
      </c>
      <c r="X452" s="45">
        <v>1.8679999999999999E-6</v>
      </c>
      <c r="Y452" s="45">
        <v>6.6100000000000002E-6</v>
      </c>
      <c r="Z452" s="46">
        <v>6.6100000000000002E-6</v>
      </c>
      <c r="AC452" s="2"/>
      <c r="AD452" s="2"/>
      <c r="AE452" s="2"/>
      <c r="AH452" s="2"/>
      <c r="AI452" s="2"/>
      <c r="AJ452" s="2"/>
      <c r="AM452" s="2"/>
      <c r="AN452" s="2"/>
      <c r="AO452" s="2"/>
      <c r="AR452" s="2"/>
      <c r="AS452" s="2"/>
      <c r="AT452" s="2"/>
      <c r="AW452" s="2"/>
      <c r="AX452" s="2"/>
      <c r="AY452" s="2"/>
    </row>
    <row r="453" spans="8:51" x14ac:dyDescent="0.25">
      <c r="H453" s="10">
        <v>1.0539000000000001</v>
      </c>
      <c r="I453" s="45">
        <v>-2.063E-6</v>
      </c>
      <c r="J453" s="45">
        <v>-7.3000999999999998E-6</v>
      </c>
      <c r="K453" s="45">
        <v>7.3000999999999998E-6</v>
      </c>
      <c r="L453" s="11"/>
      <c r="M453" s="11">
        <v>1.0568</v>
      </c>
      <c r="N453" s="45">
        <v>-1.2300000000000001E-5</v>
      </c>
      <c r="O453" s="45">
        <v>-4.3523999999999999E-5</v>
      </c>
      <c r="P453" s="45">
        <v>4.3523999999999999E-5</v>
      </c>
      <c r="Q453" s="11"/>
      <c r="R453" s="11">
        <v>1.0537000000000001</v>
      </c>
      <c r="S453" s="45">
        <v>-1.4160000000000001E-6</v>
      </c>
      <c r="T453" s="45">
        <v>-5.0105999999999999E-6</v>
      </c>
      <c r="U453" s="45">
        <v>5.0105999999999999E-6</v>
      </c>
      <c r="V453" s="11"/>
      <c r="W453" s="11">
        <v>1.0528</v>
      </c>
      <c r="X453" s="45">
        <v>1.8250000000000001E-6</v>
      </c>
      <c r="Y453" s="45">
        <v>6.4578999999999996E-6</v>
      </c>
      <c r="Z453" s="46">
        <v>6.4578999999999996E-6</v>
      </c>
      <c r="AC453" s="2"/>
      <c r="AD453" s="2"/>
      <c r="AE453" s="2"/>
      <c r="AH453" s="2"/>
      <c r="AI453" s="2"/>
      <c r="AJ453" s="2"/>
      <c r="AM453" s="2"/>
      <c r="AN453" s="2"/>
      <c r="AO453" s="2"/>
      <c r="AR453" s="2"/>
      <c r="AS453" s="2"/>
      <c r="AT453" s="2"/>
      <c r="AW453" s="2"/>
      <c r="AX453" s="2"/>
      <c r="AY453" s="2"/>
    </row>
    <row r="454" spans="8:51" x14ac:dyDescent="0.25">
      <c r="H454" s="10">
        <v>1.0537000000000001</v>
      </c>
      <c r="I454" s="45">
        <v>-2.069E-6</v>
      </c>
      <c r="J454" s="45">
        <v>-7.3212999999999997E-6</v>
      </c>
      <c r="K454" s="45">
        <v>7.3212999999999997E-6</v>
      </c>
      <c r="L454" s="11"/>
      <c r="M454" s="11">
        <v>1.0567</v>
      </c>
      <c r="N454" s="45">
        <v>-1.234E-5</v>
      </c>
      <c r="O454" s="45">
        <v>-4.3665999999999998E-5</v>
      </c>
      <c r="P454" s="45">
        <v>4.3665999999999998E-5</v>
      </c>
      <c r="Q454" s="11"/>
      <c r="R454" s="11">
        <v>1.0535000000000001</v>
      </c>
      <c r="S454" s="45">
        <v>-1.4190000000000001E-6</v>
      </c>
      <c r="T454" s="45">
        <v>-5.0212000000000003E-6</v>
      </c>
      <c r="U454" s="45">
        <v>5.0212000000000003E-6</v>
      </c>
      <c r="V454" s="11"/>
      <c r="W454" s="11">
        <v>1.0526</v>
      </c>
      <c r="X454" s="45">
        <v>1.779E-6</v>
      </c>
      <c r="Y454" s="45">
        <v>6.2951000000000001E-6</v>
      </c>
      <c r="Z454" s="46">
        <v>6.2951000000000001E-6</v>
      </c>
      <c r="AC454" s="2"/>
      <c r="AD454" s="2"/>
      <c r="AE454" s="2"/>
      <c r="AH454" s="2"/>
      <c r="AI454" s="2"/>
      <c r="AJ454" s="2"/>
      <c r="AM454" s="2"/>
      <c r="AN454" s="2"/>
      <c r="AO454" s="2"/>
      <c r="AR454" s="2"/>
      <c r="AS454" s="2"/>
      <c r="AT454" s="2"/>
      <c r="AW454" s="2"/>
      <c r="AX454" s="2"/>
      <c r="AY454" s="2"/>
    </row>
    <row r="455" spans="8:51" x14ac:dyDescent="0.25">
      <c r="H455" s="10">
        <v>1.0536000000000001</v>
      </c>
      <c r="I455" s="45">
        <v>-2.0839999999999999E-6</v>
      </c>
      <c r="J455" s="45">
        <v>-7.3744000000000001E-6</v>
      </c>
      <c r="K455" s="45">
        <v>7.3744000000000001E-6</v>
      </c>
      <c r="L455" s="11"/>
      <c r="M455" s="11">
        <v>1.0566</v>
      </c>
      <c r="N455" s="45">
        <v>-1.239E-5</v>
      </c>
      <c r="O455" s="45">
        <v>-4.3843E-5</v>
      </c>
      <c r="P455" s="45">
        <v>4.3843E-5</v>
      </c>
      <c r="Q455" s="11"/>
      <c r="R455" s="11">
        <v>1.0533999999999999</v>
      </c>
      <c r="S455" s="45">
        <v>-1.4249999999999999E-6</v>
      </c>
      <c r="T455" s="45">
        <v>-5.0424999999999996E-6</v>
      </c>
      <c r="U455" s="45">
        <v>5.0424999999999996E-6</v>
      </c>
      <c r="V455" s="11"/>
      <c r="W455" s="11">
        <v>1.0525</v>
      </c>
      <c r="X455" s="45">
        <v>1.736E-6</v>
      </c>
      <c r="Y455" s="45">
        <v>6.1430000000000003E-6</v>
      </c>
      <c r="Z455" s="46">
        <v>6.1430000000000003E-6</v>
      </c>
      <c r="AC455" s="2"/>
      <c r="AD455" s="2"/>
      <c r="AE455" s="2"/>
      <c r="AH455" s="2"/>
      <c r="AI455" s="2"/>
      <c r="AJ455" s="2"/>
      <c r="AM455" s="2"/>
      <c r="AN455" s="2"/>
      <c r="AO455" s="2"/>
      <c r="AR455" s="2"/>
      <c r="AS455" s="2"/>
      <c r="AT455" s="2"/>
      <c r="AW455" s="2"/>
      <c r="AX455" s="2"/>
      <c r="AY455" s="2"/>
    </row>
    <row r="456" spans="8:51" x14ac:dyDescent="0.25">
      <c r="H456" s="10">
        <v>1.0533999999999999</v>
      </c>
      <c r="I456" s="45">
        <v>-2.0870000000000001E-6</v>
      </c>
      <c r="J456" s="45">
        <v>-7.3849999999999996E-6</v>
      </c>
      <c r="K456" s="45">
        <v>7.3849999999999996E-6</v>
      </c>
      <c r="L456" s="11"/>
      <c r="M456" s="11">
        <v>1.0564</v>
      </c>
      <c r="N456" s="45">
        <v>-1.242E-5</v>
      </c>
      <c r="O456" s="45">
        <v>-4.3949000000000002E-5</v>
      </c>
      <c r="P456" s="45">
        <v>4.3949000000000002E-5</v>
      </c>
      <c r="Q456" s="11"/>
      <c r="R456" s="11">
        <v>1.0531999999999999</v>
      </c>
      <c r="S456" s="45">
        <v>-1.4190000000000001E-6</v>
      </c>
      <c r="T456" s="45">
        <v>-5.0212000000000003E-6</v>
      </c>
      <c r="U456" s="45">
        <v>5.0212000000000003E-6</v>
      </c>
      <c r="V456" s="11"/>
      <c r="W456" s="11">
        <v>1.0523</v>
      </c>
      <c r="X456" s="45">
        <v>1.7E-6</v>
      </c>
      <c r="Y456" s="45">
        <v>6.0155999999999996E-6</v>
      </c>
      <c r="Z456" s="46">
        <v>6.0155999999999996E-6</v>
      </c>
      <c r="AC456" s="2"/>
      <c r="AD456" s="2"/>
      <c r="AE456" s="2"/>
      <c r="AH456" s="2"/>
      <c r="AI456" s="2"/>
      <c r="AJ456" s="2"/>
      <c r="AM456" s="2"/>
      <c r="AN456" s="2"/>
      <c r="AO456" s="2"/>
      <c r="AR456" s="2"/>
      <c r="AS456" s="2"/>
      <c r="AT456" s="2"/>
      <c r="AW456" s="2"/>
      <c r="AX456" s="2"/>
      <c r="AY456" s="2"/>
    </row>
    <row r="457" spans="8:51" x14ac:dyDescent="0.25">
      <c r="H457" s="10">
        <v>1.0532999999999999</v>
      </c>
      <c r="I457" s="45">
        <v>-2.103E-6</v>
      </c>
      <c r="J457" s="45">
        <v>-7.4416E-6</v>
      </c>
      <c r="K457" s="45">
        <v>7.4416E-6</v>
      </c>
      <c r="L457" s="11"/>
      <c r="M457" s="11">
        <v>1.0563</v>
      </c>
      <c r="N457" s="45">
        <v>-1.2469999999999999E-5</v>
      </c>
      <c r="O457" s="45">
        <v>-4.4125999999999997E-5</v>
      </c>
      <c r="P457" s="45">
        <v>4.4125999999999997E-5</v>
      </c>
      <c r="Q457" s="11"/>
      <c r="R457" s="11">
        <v>1.0530999999999999</v>
      </c>
      <c r="S457" s="45">
        <v>-1.4279999999999999E-6</v>
      </c>
      <c r="T457" s="45">
        <v>-5.0531E-6</v>
      </c>
      <c r="U457" s="45">
        <v>5.0531E-6</v>
      </c>
      <c r="V457" s="11"/>
      <c r="W457" s="11">
        <v>1.0522</v>
      </c>
      <c r="X457" s="45">
        <v>1.663E-6</v>
      </c>
      <c r="Y457" s="45">
        <v>5.8846000000000004E-6</v>
      </c>
      <c r="Z457" s="46">
        <v>5.8846000000000004E-6</v>
      </c>
      <c r="AC457" s="2"/>
      <c r="AD457" s="2"/>
      <c r="AE457" s="2"/>
      <c r="AH457" s="2"/>
      <c r="AI457" s="2"/>
      <c r="AJ457" s="2"/>
      <c r="AM457" s="2"/>
      <c r="AN457" s="2"/>
      <c r="AO457" s="2"/>
      <c r="AR457" s="2"/>
      <c r="AS457" s="2"/>
      <c r="AT457" s="2"/>
      <c r="AW457" s="2"/>
      <c r="AX457" s="2"/>
      <c r="AY457" s="2"/>
    </row>
    <row r="458" spans="8:51" x14ac:dyDescent="0.25">
      <c r="H458" s="10">
        <v>1.0530999999999999</v>
      </c>
      <c r="I458" s="45">
        <v>-2.1090000000000001E-6</v>
      </c>
      <c r="J458" s="45">
        <v>-7.4627999999999999E-6</v>
      </c>
      <c r="K458" s="45">
        <v>7.4627999999999999E-6</v>
      </c>
      <c r="L458" s="11"/>
      <c r="M458" s="11">
        <v>1.0561</v>
      </c>
      <c r="N458" s="45">
        <v>-1.2510000000000001E-5</v>
      </c>
      <c r="O458" s="45">
        <v>-4.4267999999999997E-5</v>
      </c>
      <c r="P458" s="45">
        <v>4.4267999999999997E-5</v>
      </c>
      <c r="Q458" s="11"/>
      <c r="R458" s="11">
        <v>1.0528999999999999</v>
      </c>
      <c r="S458" s="45">
        <v>-1.437E-6</v>
      </c>
      <c r="T458" s="45">
        <v>-5.0849000000000002E-6</v>
      </c>
      <c r="U458" s="45">
        <v>5.0849000000000002E-6</v>
      </c>
      <c r="V458" s="11"/>
      <c r="W458" s="11">
        <v>1.052</v>
      </c>
      <c r="X458" s="45">
        <v>1.6199999999999999E-6</v>
      </c>
      <c r="Y458" s="45">
        <v>5.7324999999999997E-6</v>
      </c>
      <c r="Z458" s="46">
        <v>5.7324999999999997E-6</v>
      </c>
      <c r="AC458" s="2"/>
      <c r="AD458" s="2"/>
      <c r="AE458" s="2"/>
      <c r="AH458" s="2"/>
      <c r="AI458" s="2"/>
      <c r="AJ458" s="2"/>
      <c r="AM458" s="2"/>
      <c r="AN458" s="2"/>
      <c r="AO458" s="2"/>
      <c r="AR458" s="2"/>
      <c r="AS458" s="2"/>
      <c r="AT458" s="2"/>
      <c r="AW458" s="2"/>
      <c r="AX458" s="2"/>
      <c r="AY458" s="2"/>
    </row>
    <row r="459" spans="8:51" x14ac:dyDescent="0.25">
      <c r="H459" s="10">
        <v>1.0529999999999999</v>
      </c>
      <c r="I459" s="45">
        <v>-2.1179999999999999E-6</v>
      </c>
      <c r="J459" s="45">
        <v>-7.4946999999999996E-6</v>
      </c>
      <c r="K459" s="45">
        <v>7.4946999999999996E-6</v>
      </c>
      <c r="L459" s="11"/>
      <c r="M459" s="11">
        <v>1.056</v>
      </c>
      <c r="N459" s="45">
        <v>-1.256E-5</v>
      </c>
      <c r="O459" s="45">
        <v>-4.4443999999999997E-5</v>
      </c>
      <c r="P459" s="45">
        <v>4.4443999999999997E-5</v>
      </c>
      <c r="Q459" s="11"/>
      <c r="R459" s="11">
        <v>1.0528</v>
      </c>
      <c r="S459" s="45">
        <v>-1.4339999999999999E-6</v>
      </c>
      <c r="T459" s="45">
        <v>-5.0742999999999999E-6</v>
      </c>
      <c r="U459" s="45">
        <v>5.0742999999999999E-6</v>
      </c>
      <c r="V459" s="11"/>
      <c r="W459" s="11">
        <v>1.0519000000000001</v>
      </c>
      <c r="X459" s="45">
        <v>1.587E-6</v>
      </c>
      <c r="Y459" s="45">
        <v>5.6157000000000003E-6</v>
      </c>
      <c r="Z459" s="46">
        <v>5.6157000000000003E-6</v>
      </c>
      <c r="AC459" s="2"/>
      <c r="AD459" s="2"/>
      <c r="AE459" s="2"/>
      <c r="AH459" s="2"/>
      <c r="AI459" s="2"/>
      <c r="AJ459" s="2"/>
      <c r="AM459" s="2"/>
      <c r="AN459" s="2"/>
      <c r="AO459" s="2"/>
      <c r="AR459" s="2"/>
      <c r="AS459" s="2"/>
      <c r="AT459" s="2"/>
      <c r="AW459" s="2"/>
      <c r="AX459" s="2"/>
      <c r="AY459" s="2"/>
    </row>
    <row r="460" spans="8:51" x14ac:dyDescent="0.25">
      <c r="H460" s="10">
        <v>1.0528</v>
      </c>
      <c r="I460" s="45">
        <v>-2.1239999999999999E-6</v>
      </c>
      <c r="J460" s="45">
        <v>-7.5159000000000003E-6</v>
      </c>
      <c r="K460" s="45">
        <v>7.5159000000000003E-6</v>
      </c>
      <c r="L460" s="11"/>
      <c r="M460" s="11">
        <v>1.0559000000000001</v>
      </c>
      <c r="N460" s="45">
        <v>-1.261E-5</v>
      </c>
      <c r="O460" s="45">
        <v>-4.4620999999999999E-5</v>
      </c>
      <c r="P460" s="45">
        <v>4.4620999999999999E-5</v>
      </c>
      <c r="Q460" s="11"/>
      <c r="R460" s="11">
        <v>1.0526</v>
      </c>
      <c r="S460" s="45">
        <v>-1.437E-6</v>
      </c>
      <c r="T460" s="45">
        <v>-5.0849000000000002E-6</v>
      </c>
      <c r="U460" s="45">
        <v>5.0849000000000002E-6</v>
      </c>
      <c r="V460" s="11"/>
      <c r="W460" s="11">
        <v>1.0518000000000001</v>
      </c>
      <c r="X460" s="45">
        <v>1.547E-6</v>
      </c>
      <c r="Y460" s="45">
        <v>5.4742E-6</v>
      </c>
      <c r="Z460" s="46">
        <v>5.4742E-6</v>
      </c>
      <c r="AC460" s="2"/>
      <c r="AD460" s="2"/>
      <c r="AE460" s="2"/>
      <c r="AH460" s="2"/>
      <c r="AI460" s="2"/>
      <c r="AJ460" s="2"/>
      <c r="AM460" s="2"/>
      <c r="AN460" s="2"/>
      <c r="AO460" s="2"/>
      <c r="AR460" s="2"/>
      <c r="AS460" s="2"/>
      <c r="AT460" s="2"/>
      <c r="AW460" s="2"/>
      <c r="AX460" s="2"/>
      <c r="AY460" s="2"/>
    </row>
    <row r="461" spans="8:51" x14ac:dyDescent="0.25">
      <c r="H461" s="10">
        <v>1.0527</v>
      </c>
      <c r="I461" s="45">
        <v>-2.1390000000000002E-6</v>
      </c>
      <c r="J461" s="45">
        <v>-7.5689999999999999E-6</v>
      </c>
      <c r="K461" s="45">
        <v>7.5689999999999999E-6</v>
      </c>
      <c r="L461" s="11"/>
      <c r="M461" s="11">
        <v>1.0557000000000001</v>
      </c>
      <c r="N461" s="45">
        <v>-1.2649999999999999E-5</v>
      </c>
      <c r="O461" s="45">
        <v>-4.4762999999999998E-5</v>
      </c>
      <c r="P461" s="45">
        <v>4.4762999999999998E-5</v>
      </c>
      <c r="Q461" s="11"/>
      <c r="R461" s="11">
        <v>1.0525</v>
      </c>
      <c r="S461" s="45">
        <v>-1.443E-6</v>
      </c>
      <c r="T461" s="45">
        <v>-5.1062000000000003E-6</v>
      </c>
      <c r="U461" s="45">
        <v>5.1062000000000003E-6</v>
      </c>
      <c r="V461" s="11"/>
      <c r="W461" s="11">
        <v>1.0516000000000001</v>
      </c>
      <c r="X461" s="45">
        <v>1.5009999999999999E-6</v>
      </c>
      <c r="Y461" s="45">
        <v>5.3113999999999997E-6</v>
      </c>
      <c r="Z461" s="46">
        <v>5.3113999999999997E-6</v>
      </c>
      <c r="AC461" s="2"/>
      <c r="AD461" s="2"/>
      <c r="AE461" s="2"/>
      <c r="AH461" s="2"/>
      <c r="AI461" s="2"/>
      <c r="AJ461" s="2"/>
      <c r="AM461" s="2"/>
      <c r="AN461" s="2"/>
      <c r="AO461" s="2"/>
      <c r="AR461" s="2"/>
      <c r="AS461" s="2"/>
      <c r="AT461" s="2"/>
      <c r="AW461" s="2"/>
      <c r="AX461" s="2"/>
      <c r="AY461" s="2"/>
    </row>
    <row r="462" spans="8:51" x14ac:dyDescent="0.25">
      <c r="H462" s="10">
        <v>1.0525</v>
      </c>
      <c r="I462" s="45">
        <v>-2.148E-6</v>
      </c>
      <c r="J462" s="45">
        <v>-7.6008000000000001E-6</v>
      </c>
      <c r="K462" s="45">
        <v>7.6008000000000001E-6</v>
      </c>
      <c r="L462" s="11"/>
      <c r="M462" s="11">
        <v>1.0556000000000001</v>
      </c>
      <c r="N462" s="45">
        <v>-1.27E-5</v>
      </c>
      <c r="O462" s="45">
        <v>-4.494E-5</v>
      </c>
      <c r="P462" s="45">
        <v>4.494E-5</v>
      </c>
      <c r="Q462" s="11"/>
      <c r="R462" s="11">
        <v>1.0523</v>
      </c>
      <c r="S462" s="45">
        <v>-1.4500000000000001E-6</v>
      </c>
      <c r="T462" s="45">
        <v>-5.1309000000000003E-6</v>
      </c>
      <c r="U462" s="45">
        <v>5.1309000000000003E-6</v>
      </c>
      <c r="V462" s="11"/>
      <c r="W462" s="11">
        <v>1.0515000000000001</v>
      </c>
      <c r="X462" s="45">
        <v>1.4619999999999999E-6</v>
      </c>
      <c r="Y462" s="45">
        <v>5.1734000000000003E-6</v>
      </c>
      <c r="Z462" s="46">
        <v>5.1734000000000003E-6</v>
      </c>
      <c r="AC462" s="2"/>
      <c r="AD462" s="2"/>
      <c r="AE462" s="2"/>
      <c r="AH462" s="2"/>
      <c r="AI462" s="2"/>
      <c r="AJ462" s="2"/>
      <c r="AM462" s="2"/>
      <c r="AN462" s="2"/>
      <c r="AO462" s="2"/>
      <c r="AR462" s="2"/>
      <c r="AS462" s="2"/>
      <c r="AT462" s="2"/>
      <c r="AW462" s="2"/>
      <c r="AX462" s="2"/>
      <c r="AY462" s="2"/>
    </row>
    <row r="463" spans="8:51" x14ac:dyDescent="0.25">
      <c r="H463" s="10">
        <v>1.0524</v>
      </c>
      <c r="I463" s="45">
        <v>-2.1550000000000001E-6</v>
      </c>
      <c r="J463" s="45">
        <v>-7.6256000000000003E-6</v>
      </c>
      <c r="K463" s="45">
        <v>7.6256000000000003E-6</v>
      </c>
      <c r="L463" s="11"/>
      <c r="M463" s="11">
        <v>1.0553999999999999</v>
      </c>
      <c r="N463" s="45">
        <v>-1.274E-5</v>
      </c>
      <c r="O463" s="45">
        <v>-4.5080999999999997E-5</v>
      </c>
      <c r="P463" s="45">
        <v>4.5080999999999997E-5</v>
      </c>
      <c r="Q463" s="11"/>
      <c r="R463" s="11">
        <v>1.0522</v>
      </c>
      <c r="S463" s="45">
        <v>-1.4470000000000001E-6</v>
      </c>
      <c r="T463" s="45">
        <v>-5.1202999999999999E-6</v>
      </c>
      <c r="U463" s="45">
        <v>5.1202999999999999E-6</v>
      </c>
      <c r="V463" s="11"/>
      <c r="W463" s="11">
        <v>1.0512999999999999</v>
      </c>
      <c r="X463" s="45">
        <v>1.4309999999999999E-6</v>
      </c>
      <c r="Y463" s="45">
        <v>5.0637000000000003E-6</v>
      </c>
      <c r="Z463" s="46">
        <v>5.0637000000000003E-6</v>
      </c>
      <c r="AC463" s="2"/>
      <c r="AD463" s="2"/>
      <c r="AE463" s="2"/>
      <c r="AH463" s="2"/>
      <c r="AI463" s="2"/>
      <c r="AJ463" s="2"/>
      <c r="AM463" s="2"/>
      <c r="AN463" s="2"/>
      <c r="AO463" s="2"/>
      <c r="AR463" s="2"/>
      <c r="AS463" s="2"/>
      <c r="AT463" s="2"/>
      <c r="AW463" s="2"/>
      <c r="AX463" s="2"/>
      <c r="AY463" s="2"/>
    </row>
    <row r="464" spans="8:51" x14ac:dyDescent="0.25">
      <c r="H464" s="10">
        <v>1.0522</v>
      </c>
      <c r="I464" s="45">
        <v>-2.1610000000000001E-6</v>
      </c>
      <c r="J464" s="45">
        <v>-7.6468999999999996E-6</v>
      </c>
      <c r="K464" s="45">
        <v>7.6468999999999996E-6</v>
      </c>
      <c r="L464" s="11"/>
      <c r="M464" s="11">
        <v>1.0552999999999999</v>
      </c>
      <c r="N464" s="45">
        <v>-1.278E-5</v>
      </c>
      <c r="O464" s="45">
        <v>-4.5222999999999997E-5</v>
      </c>
      <c r="P464" s="45">
        <v>4.5222999999999997E-5</v>
      </c>
      <c r="Q464" s="11"/>
      <c r="R464" s="11">
        <v>1.052</v>
      </c>
      <c r="S464" s="45">
        <v>-1.4529999999999999E-6</v>
      </c>
      <c r="T464" s="45">
        <v>-5.1414999999999998E-6</v>
      </c>
      <c r="U464" s="45">
        <v>5.1414999999999998E-6</v>
      </c>
      <c r="V464" s="11"/>
      <c r="W464" s="11">
        <v>1.0511999999999999</v>
      </c>
      <c r="X464" s="45">
        <v>1.389E-6</v>
      </c>
      <c r="Y464" s="45">
        <v>4.9150999999999997E-6</v>
      </c>
      <c r="Z464" s="46">
        <v>4.9150999999999997E-6</v>
      </c>
      <c r="AC464" s="2"/>
      <c r="AD464" s="2"/>
      <c r="AE464" s="2"/>
      <c r="AH464" s="2"/>
      <c r="AI464" s="2"/>
      <c r="AJ464" s="2"/>
      <c r="AM464" s="2"/>
      <c r="AN464" s="2"/>
      <c r="AO464" s="2"/>
      <c r="AR464" s="2"/>
      <c r="AS464" s="2"/>
      <c r="AT464" s="2"/>
      <c r="AW464" s="2"/>
      <c r="AX464" s="2"/>
      <c r="AY464" s="2"/>
    </row>
    <row r="465" spans="8:51" x14ac:dyDescent="0.25">
      <c r="H465" s="10">
        <v>1.0521</v>
      </c>
      <c r="I465" s="45">
        <v>-2.1670000000000002E-6</v>
      </c>
      <c r="J465" s="45">
        <v>-7.6681000000000003E-6</v>
      </c>
      <c r="K465" s="45">
        <v>7.6681000000000003E-6</v>
      </c>
      <c r="L465" s="11"/>
      <c r="M465" s="11">
        <v>1.0551999999999999</v>
      </c>
      <c r="N465" s="45">
        <v>-1.2819999999999999E-5</v>
      </c>
      <c r="O465" s="45">
        <v>-4.5364000000000001E-5</v>
      </c>
      <c r="P465" s="45">
        <v>4.5364000000000001E-5</v>
      </c>
      <c r="Q465" s="11"/>
      <c r="R465" s="11">
        <v>1.0519000000000001</v>
      </c>
      <c r="S465" s="45">
        <v>-1.4500000000000001E-6</v>
      </c>
      <c r="T465" s="45">
        <v>-5.1309000000000003E-6</v>
      </c>
      <c r="U465" s="45">
        <v>5.1309000000000003E-6</v>
      </c>
      <c r="V465" s="11"/>
      <c r="W465" s="11">
        <v>1.0510999999999999</v>
      </c>
      <c r="X465" s="45">
        <v>1.3459999999999999E-6</v>
      </c>
      <c r="Y465" s="45">
        <v>4.7628999999999997E-6</v>
      </c>
      <c r="Z465" s="46">
        <v>4.7628999999999997E-6</v>
      </c>
      <c r="AC465" s="2"/>
      <c r="AD465" s="2"/>
      <c r="AE465" s="2"/>
      <c r="AH465" s="2"/>
      <c r="AI465" s="2"/>
      <c r="AJ465" s="2"/>
      <c r="AM465" s="2"/>
      <c r="AN465" s="2"/>
      <c r="AO465" s="2"/>
      <c r="AR465" s="2"/>
      <c r="AS465" s="2"/>
      <c r="AT465" s="2"/>
      <c r="AW465" s="2"/>
      <c r="AX465" s="2"/>
      <c r="AY465" s="2"/>
    </row>
    <row r="466" spans="8:51" x14ac:dyDescent="0.25">
      <c r="H466" s="10">
        <v>1.0519000000000001</v>
      </c>
      <c r="I466" s="45">
        <v>-2.176E-6</v>
      </c>
      <c r="J466" s="45">
        <v>-7.6999000000000006E-6</v>
      </c>
      <c r="K466" s="45">
        <v>7.6999000000000006E-6</v>
      </c>
      <c r="L466" s="11"/>
      <c r="M466" s="11">
        <v>1.0549999999999999</v>
      </c>
      <c r="N466" s="45">
        <v>-1.287E-5</v>
      </c>
      <c r="O466" s="45">
        <v>-4.5541000000000003E-5</v>
      </c>
      <c r="P466" s="45">
        <v>4.5541000000000003E-5</v>
      </c>
      <c r="Q466" s="11"/>
      <c r="R466" s="11">
        <v>1.0517000000000001</v>
      </c>
      <c r="S466" s="45">
        <v>-1.4559999999999999E-6</v>
      </c>
      <c r="T466" s="45">
        <v>-5.1522000000000004E-6</v>
      </c>
      <c r="U466" s="45">
        <v>5.1522000000000004E-6</v>
      </c>
      <c r="V466" s="11"/>
      <c r="W466" s="11">
        <v>1.0508999999999999</v>
      </c>
      <c r="X466" s="45">
        <v>1.3060000000000001E-6</v>
      </c>
      <c r="Y466" s="45">
        <v>4.6214000000000003E-6</v>
      </c>
      <c r="Z466" s="46">
        <v>4.6214000000000003E-6</v>
      </c>
      <c r="AC466" s="2"/>
      <c r="AD466" s="2"/>
      <c r="AE466" s="2"/>
      <c r="AH466" s="2"/>
      <c r="AI466" s="2"/>
      <c r="AJ466" s="2"/>
      <c r="AM466" s="2"/>
      <c r="AN466" s="2"/>
      <c r="AO466" s="2"/>
      <c r="AR466" s="2"/>
      <c r="AS466" s="2"/>
      <c r="AT466" s="2"/>
      <c r="AW466" s="2"/>
      <c r="AX466" s="2"/>
      <c r="AY466" s="2"/>
    </row>
    <row r="467" spans="8:51" x14ac:dyDescent="0.25">
      <c r="H467" s="10">
        <v>1.0518000000000001</v>
      </c>
      <c r="I467" s="45">
        <v>-2.1849999999999998E-6</v>
      </c>
      <c r="J467" s="45">
        <v>-7.7317999999999994E-6</v>
      </c>
      <c r="K467" s="45">
        <v>7.7317999999999994E-6</v>
      </c>
      <c r="L467" s="11"/>
      <c r="M467" s="11">
        <v>1.0548999999999999</v>
      </c>
      <c r="N467" s="45">
        <v>-1.291E-5</v>
      </c>
      <c r="O467" s="45">
        <v>-4.5683000000000003E-5</v>
      </c>
      <c r="P467" s="45">
        <v>4.5683000000000003E-5</v>
      </c>
      <c r="Q467" s="11"/>
      <c r="R467" s="11">
        <v>1.0516000000000001</v>
      </c>
      <c r="S467" s="45">
        <v>-1.4619999999999999E-6</v>
      </c>
      <c r="T467" s="45">
        <v>-5.1734000000000003E-6</v>
      </c>
      <c r="U467" s="45">
        <v>5.1734000000000003E-6</v>
      </c>
      <c r="V467" s="11"/>
      <c r="W467" s="11">
        <v>1.0508</v>
      </c>
      <c r="X467" s="45">
        <v>1.2729999999999999E-6</v>
      </c>
      <c r="Y467" s="45">
        <v>4.5046E-6</v>
      </c>
      <c r="Z467" s="46">
        <v>4.5046E-6</v>
      </c>
      <c r="AC467" s="2"/>
      <c r="AD467" s="2"/>
      <c r="AE467" s="2"/>
      <c r="AH467" s="2"/>
      <c r="AI467" s="2"/>
      <c r="AJ467" s="2"/>
      <c r="AM467" s="2"/>
      <c r="AN467" s="2"/>
      <c r="AO467" s="2"/>
      <c r="AR467" s="2"/>
      <c r="AS467" s="2"/>
      <c r="AT467" s="2"/>
      <c r="AW467" s="2"/>
      <c r="AX467" s="2"/>
      <c r="AY467" s="2"/>
    </row>
    <row r="468" spans="8:51" x14ac:dyDescent="0.25">
      <c r="H468" s="10">
        <v>1.0516000000000001</v>
      </c>
      <c r="I468" s="45">
        <v>-2.1940000000000001E-6</v>
      </c>
      <c r="J468" s="45">
        <v>-7.7635999999999997E-6</v>
      </c>
      <c r="K468" s="45">
        <v>7.7635999999999997E-6</v>
      </c>
      <c r="L468" s="11"/>
      <c r="M468" s="11">
        <v>1.0547</v>
      </c>
      <c r="N468" s="45">
        <v>-1.295E-5</v>
      </c>
      <c r="O468" s="45">
        <v>-4.5824E-5</v>
      </c>
      <c r="P468" s="45">
        <v>4.5824E-5</v>
      </c>
      <c r="Q468" s="11"/>
      <c r="R468" s="11">
        <v>1.0513999999999999</v>
      </c>
      <c r="S468" s="45">
        <v>-1.4619999999999999E-6</v>
      </c>
      <c r="T468" s="45">
        <v>-5.1734000000000003E-6</v>
      </c>
      <c r="U468" s="45">
        <v>5.1734000000000003E-6</v>
      </c>
      <c r="V468" s="11"/>
      <c r="W468" s="11">
        <v>1.0506</v>
      </c>
      <c r="X468" s="45">
        <v>1.2270000000000001E-6</v>
      </c>
      <c r="Y468" s="45">
        <v>4.3417999999999997E-6</v>
      </c>
      <c r="Z468" s="46">
        <v>4.3417999999999997E-6</v>
      </c>
      <c r="AC468" s="2"/>
      <c r="AD468" s="2"/>
      <c r="AE468" s="2"/>
      <c r="AH468" s="2"/>
      <c r="AI468" s="2"/>
      <c r="AJ468" s="2"/>
      <c r="AM468" s="2"/>
      <c r="AN468" s="2"/>
      <c r="AO468" s="2"/>
      <c r="AR468" s="2"/>
      <c r="AS468" s="2"/>
      <c r="AT468" s="2"/>
      <c r="AW468" s="2"/>
      <c r="AX468" s="2"/>
      <c r="AY468" s="2"/>
    </row>
    <row r="469" spans="8:51" x14ac:dyDescent="0.25">
      <c r="H469" s="10">
        <v>1.0515000000000001</v>
      </c>
      <c r="I469" s="45">
        <v>-2.2029999999999999E-6</v>
      </c>
      <c r="J469" s="45">
        <v>-7.7955000000000002E-6</v>
      </c>
      <c r="K469" s="45">
        <v>7.7955000000000002E-6</v>
      </c>
      <c r="L469" s="11"/>
      <c r="M469" s="11">
        <v>1.0546</v>
      </c>
      <c r="N469" s="45">
        <v>-1.2999999999999999E-5</v>
      </c>
      <c r="O469" s="45">
        <v>-4.6001000000000002E-5</v>
      </c>
      <c r="P469" s="45">
        <v>4.6001000000000002E-5</v>
      </c>
      <c r="Q469" s="11"/>
      <c r="R469" s="11">
        <v>1.0512999999999999</v>
      </c>
      <c r="S469" s="45">
        <v>-1.4649999999999999E-6</v>
      </c>
      <c r="T469" s="45">
        <v>-5.1839999999999998E-6</v>
      </c>
      <c r="U469" s="45">
        <v>5.1839999999999998E-6</v>
      </c>
      <c r="V469" s="11"/>
      <c r="W469" s="11">
        <v>1.0505</v>
      </c>
      <c r="X469" s="45">
        <v>1.1960000000000001E-6</v>
      </c>
      <c r="Y469" s="45">
        <v>4.2320999999999997E-6</v>
      </c>
      <c r="Z469" s="46">
        <v>4.2320999999999997E-6</v>
      </c>
      <c r="AC469" s="2"/>
      <c r="AD469" s="2"/>
      <c r="AE469" s="2"/>
      <c r="AH469" s="2"/>
      <c r="AI469" s="2"/>
      <c r="AJ469" s="2"/>
      <c r="AM469" s="2"/>
      <c r="AN469" s="2"/>
      <c r="AO469" s="2"/>
      <c r="AR469" s="2"/>
      <c r="AS469" s="2"/>
      <c r="AT469" s="2"/>
      <c r="AW469" s="2"/>
      <c r="AX469" s="2"/>
      <c r="AY469" s="2"/>
    </row>
    <row r="470" spans="8:51" x14ac:dyDescent="0.25">
      <c r="H470" s="10">
        <v>1.0512999999999999</v>
      </c>
      <c r="I470" s="45">
        <v>-2.216E-6</v>
      </c>
      <c r="J470" s="45">
        <v>-7.8414999999999994E-6</v>
      </c>
      <c r="K470" s="45">
        <v>7.8414999999999994E-6</v>
      </c>
      <c r="L470" s="11"/>
      <c r="M470" s="11">
        <v>1.0545</v>
      </c>
      <c r="N470" s="45">
        <v>-1.305E-5</v>
      </c>
      <c r="O470" s="45">
        <v>-4.6177999999999997E-5</v>
      </c>
      <c r="P470" s="45">
        <v>4.6177999999999997E-5</v>
      </c>
      <c r="Q470" s="11"/>
      <c r="R470" s="11">
        <v>1.0510999999999999</v>
      </c>
      <c r="S470" s="45">
        <v>-1.474E-6</v>
      </c>
      <c r="T470" s="45">
        <v>-5.2159000000000003E-6</v>
      </c>
      <c r="U470" s="45">
        <v>5.2159000000000003E-6</v>
      </c>
      <c r="V470" s="11"/>
      <c r="W470" s="11">
        <v>1.0504</v>
      </c>
      <c r="X470" s="45">
        <v>1.147E-6</v>
      </c>
      <c r="Y470" s="45">
        <v>4.0586999999999998E-6</v>
      </c>
      <c r="Z470" s="46">
        <v>4.0586999999999998E-6</v>
      </c>
      <c r="AC470" s="2"/>
      <c r="AD470" s="2"/>
      <c r="AE470" s="2"/>
      <c r="AH470" s="2"/>
      <c r="AI470" s="2"/>
      <c r="AJ470" s="2"/>
      <c r="AM470" s="2"/>
      <c r="AN470" s="2"/>
      <c r="AO470" s="2"/>
      <c r="AR470" s="2"/>
      <c r="AS470" s="2"/>
      <c r="AT470" s="2"/>
      <c r="AW470" s="2"/>
      <c r="AX470" s="2"/>
      <c r="AY470" s="2"/>
    </row>
    <row r="471" spans="8:51" x14ac:dyDescent="0.25">
      <c r="H471" s="10">
        <v>1.0511999999999999</v>
      </c>
      <c r="I471" s="45">
        <v>-2.2340000000000001E-6</v>
      </c>
      <c r="J471" s="45">
        <v>-7.9052000000000001E-6</v>
      </c>
      <c r="K471" s="45">
        <v>7.9052000000000001E-6</v>
      </c>
      <c r="L471" s="11"/>
      <c r="M471" s="11">
        <v>1.0543</v>
      </c>
      <c r="N471" s="45">
        <v>-1.31E-5</v>
      </c>
      <c r="O471" s="45">
        <v>-4.6354999999999999E-5</v>
      </c>
      <c r="P471" s="45">
        <v>4.6354999999999999E-5</v>
      </c>
      <c r="Q471" s="11"/>
      <c r="R471" s="11">
        <v>1.0509999999999999</v>
      </c>
      <c r="S471" s="45">
        <v>-1.483E-6</v>
      </c>
      <c r="T471" s="45">
        <v>-5.2476999999999997E-6</v>
      </c>
      <c r="U471" s="45">
        <v>5.2476999999999997E-6</v>
      </c>
      <c r="V471" s="11"/>
      <c r="W471" s="11">
        <v>1.0502</v>
      </c>
      <c r="X471" s="45">
        <v>1.099E-6</v>
      </c>
      <c r="Y471" s="45">
        <v>3.8889000000000002E-6</v>
      </c>
      <c r="Z471" s="46">
        <v>3.8889000000000002E-6</v>
      </c>
      <c r="AC471" s="2"/>
      <c r="AD471" s="2"/>
      <c r="AE471" s="2"/>
      <c r="AH471" s="2"/>
      <c r="AI471" s="2"/>
      <c r="AJ471" s="2"/>
      <c r="AM471" s="2"/>
      <c r="AN471" s="2"/>
      <c r="AO471" s="2"/>
      <c r="AR471" s="2"/>
      <c r="AS471" s="2"/>
      <c r="AT471" s="2"/>
      <c r="AW471" s="2"/>
      <c r="AX471" s="2"/>
      <c r="AY471" s="2"/>
    </row>
    <row r="472" spans="8:51" x14ac:dyDescent="0.25">
      <c r="H472" s="10">
        <v>1.0509999999999999</v>
      </c>
      <c r="I472" s="45">
        <v>-2.2400000000000002E-6</v>
      </c>
      <c r="J472" s="45">
        <v>-7.9263999999999992E-6</v>
      </c>
      <c r="K472" s="45">
        <v>7.9263999999999992E-6</v>
      </c>
      <c r="L472" s="11"/>
      <c r="M472" s="11">
        <v>1.0542</v>
      </c>
      <c r="N472" s="45">
        <v>-1.313E-5</v>
      </c>
      <c r="O472" s="45">
        <v>-4.6461000000000001E-5</v>
      </c>
      <c r="P472" s="45">
        <v>4.6461000000000001E-5</v>
      </c>
      <c r="Q472" s="11"/>
      <c r="R472" s="11">
        <v>1.0508</v>
      </c>
      <c r="S472" s="45">
        <v>-1.477E-6</v>
      </c>
      <c r="T472" s="45">
        <v>-5.2264999999999998E-6</v>
      </c>
      <c r="U472" s="45">
        <v>5.2264999999999998E-6</v>
      </c>
      <c r="V472" s="11"/>
      <c r="W472" s="11">
        <v>1.0501</v>
      </c>
      <c r="X472" s="45">
        <v>1.0589999999999999E-6</v>
      </c>
      <c r="Y472" s="45">
        <v>3.7473000000000001E-6</v>
      </c>
      <c r="Z472" s="46">
        <v>3.7473000000000001E-6</v>
      </c>
      <c r="AC472" s="2"/>
      <c r="AD472" s="2"/>
      <c r="AE472" s="2"/>
      <c r="AH472" s="2"/>
      <c r="AI472" s="2"/>
      <c r="AJ472" s="2"/>
      <c r="AM472" s="2"/>
      <c r="AN472" s="2"/>
      <c r="AO472" s="2"/>
      <c r="AR472" s="2"/>
      <c r="AS472" s="2"/>
      <c r="AT472" s="2"/>
      <c r="AW472" s="2"/>
      <c r="AX472" s="2"/>
      <c r="AY472" s="2"/>
    </row>
    <row r="473" spans="8:51" x14ac:dyDescent="0.25">
      <c r="H473" s="10">
        <v>1.0508999999999999</v>
      </c>
      <c r="I473" s="45">
        <v>-2.2460000000000002E-6</v>
      </c>
      <c r="J473" s="45">
        <v>-7.9475999999999999E-6</v>
      </c>
      <c r="K473" s="45">
        <v>7.9475999999999999E-6</v>
      </c>
      <c r="L473" s="11"/>
      <c r="M473" s="11">
        <v>1.0541</v>
      </c>
      <c r="N473" s="45">
        <v>-1.3179999999999999E-5</v>
      </c>
      <c r="O473" s="45">
        <v>-4.6638000000000003E-5</v>
      </c>
      <c r="P473" s="45">
        <v>4.6638000000000003E-5</v>
      </c>
      <c r="Q473" s="11"/>
      <c r="R473" s="11">
        <v>1.0507</v>
      </c>
      <c r="S473" s="45">
        <v>-1.486E-6</v>
      </c>
      <c r="T473" s="45">
        <v>-5.2583000000000001E-6</v>
      </c>
      <c r="U473" s="45">
        <v>5.2583000000000001E-6</v>
      </c>
      <c r="V473" s="11"/>
      <c r="W473" s="11">
        <v>1.0499000000000001</v>
      </c>
      <c r="X473" s="45">
        <v>1.0279999999999999E-6</v>
      </c>
      <c r="Y473" s="45">
        <v>3.6376999999999999E-6</v>
      </c>
      <c r="Z473" s="46">
        <v>3.6376999999999999E-6</v>
      </c>
      <c r="AC473" s="2"/>
      <c r="AD473" s="2"/>
      <c r="AE473" s="2"/>
      <c r="AH473" s="2"/>
      <c r="AI473" s="2"/>
      <c r="AJ473" s="2"/>
      <c r="AM473" s="2"/>
      <c r="AN473" s="2"/>
      <c r="AO473" s="2"/>
      <c r="AR473" s="2"/>
      <c r="AS473" s="2"/>
      <c r="AT473" s="2"/>
      <c r="AW473" s="2"/>
      <c r="AX473" s="2"/>
      <c r="AY473" s="2"/>
    </row>
    <row r="474" spans="8:51" x14ac:dyDescent="0.25">
      <c r="H474" s="10">
        <v>1.0507</v>
      </c>
      <c r="I474" s="45">
        <v>-2.2520000000000002E-6</v>
      </c>
      <c r="J474" s="45">
        <v>-7.9688999999999992E-6</v>
      </c>
      <c r="K474" s="45">
        <v>7.9688999999999992E-6</v>
      </c>
      <c r="L474" s="11"/>
      <c r="M474" s="11">
        <v>1.0539000000000001</v>
      </c>
      <c r="N474" s="45">
        <v>-1.322E-5</v>
      </c>
      <c r="O474" s="45">
        <v>-4.6780000000000003E-5</v>
      </c>
      <c r="P474" s="45">
        <v>4.6780000000000003E-5</v>
      </c>
      <c r="Q474" s="11"/>
      <c r="R474" s="11">
        <v>1.0505</v>
      </c>
      <c r="S474" s="45">
        <v>-1.483E-6</v>
      </c>
      <c r="T474" s="45">
        <v>-5.2476999999999997E-6</v>
      </c>
      <c r="U474" s="45">
        <v>5.2476999999999997E-6</v>
      </c>
      <c r="V474" s="11"/>
      <c r="W474" s="11">
        <v>1.0498000000000001</v>
      </c>
      <c r="X474" s="45">
        <v>9.9179999999999997E-7</v>
      </c>
      <c r="Y474" s="45">
        <v>3.5095999999999998E-6</v>
      </c>
      <c r="Z474" s="46">
        <v>3.5095999999999998E-6</v>
      </c>
      <c r="AC474" s="2"/>
      <c r="AD474" s="2"/>
      <c r="AE474" s="2"/>
      <c r="AH474" s="2"/>
      <c r="AI474" s="2"/>
      <c r="AJ474" s="2"/>
      <c r="AM474" s="2"/>
      <c r="AN474" s="2"/>
      <c r="AO474" s="2"/>
      <c r="AR474" s="2"/>
      <c r="AS474" s="2"/>
      <c r="AT474" s="2"/>
      <c r="AW474" s="2"/>
      <c r="AX474" s="2"/>
      <c r="AY474" s="2"/>
    </row>
    <row r="475" spans="8:51" x14ac:dyDescent="0.25">
      <c r="H475" s="10">
        <v>1.0506</v>
      </c>
      <c r="I475" s="45">
        <v>-2.2579999999999998E-6</v>
      </c>
      <c r="J475" s="45">
        <v>-7.9901E-6</v>
      </c>
      <c r="K475" s="45">
        <v>7.9901E-6</v>
      </c>
      <c r="L475" s="11"/>
      <c r="M475" s="11">
        <v>1.0538000000000001</v>
      </c>
      <c r="N475" s="45">
        <v>-1.326E-5</v>
      </c>
      <c r="O475" s="45">
        <v>-4.6921E-5</v>
      </c>
      <c r="P475" s="45">
        <v>4.6921E-5</v>
      </c>
      <c r="Q475" s="11"/>
      <c r="R475" s="11">
        <v>1.0504</v>
      </c>
      <c r="S475" s="45">
        <v>-1.486E-6</v>
      </c>
      <c r="T475" s="45">
        <v>-5.2583000000000001E-6</v>
      </c>
      <c r="U475" s="45">
        <v>5.2583000000000001E-6</v>
      </c>
      <c r="V475" s="11"/>
      <c r="W475" s="11">
        <v>1.0496000000000001</v>
      </c>
      <c r="X475" s="45">
        <v>9.6130000000000001E-7</v>
      </c>
      <c r="Y475" s="45">
        <v>3.4016000000000002E-6</v>
      </c>
      <c r="Z475" s="46">
        <v>3.4016000000000002E-6</v>
      </c>
      <c r="AC475" s="2"/>
      <c r="AD475" s="2"/>
      <c r="AE475" s="2"/>
      <c r="AH475" s="2"/>
      <c r="AI475" s="2"/>
      <c r="AJ475" s="2"/>
      <c r="AM475" s="2"/>
      <c r="AN475" s="2"/>
      <c r="AO475" s="2"/>
      <c r="AR475" s="2"/>
      <c r="AS475" s="2"/>
      <c r="AT475" s="2"/>
      <c r="AW475" s="2"/>
      <c r="AX475" s="2"/>
      <c r="AY475" s="2"/>
    </row>
    <row r="476" spans="8:51" x14ac:dyDescent="0.25">
      <c r="H476" s="10">
        <v>1.0504</v>
      </c>
      <c r="I476" s="45">
        <v>-2.2639999999999998E-6</v>
      </c>
      <c r="J476" s="45">
        <v>-8.0113000000000007E-6</v>
      </c>
      <c r="K476" s="45">
        <v>8.0113000000000007E-6</v>
      </c>
      <c r="L476" s="11"/>
      <c r="M476" s="11">
        <v>1.0536000000000001</v>
      </c>
      <c r="N476" s="45">
        <v>-1.33E-5</v>
      </c>
      <c r="O476" s="45">
        <v>-4.7063E-5</v>
      </c>
      <c r="P476" s="45">
        <v>4.7063E-5</v>
      </c>
      <c r="Q476" s="11"/>
      <c r="R476" s="11">
        <v>1.0502</v>
      </c>
      <c r="S476" s="45">
        <v>-1.4890000000000001E-6</v>
      </c>
      <c r="T476" s="45">
        <v>-5.2688999999999996E-6</v>
      </c>
      <c r="U476" s="45">
        <v>5.2688999999999996E-6</v>
      </c>
      <c r="V476" s="11"/>
      <c r="W476" s="11">
        <v>1.0495000000000001</v>
      </c>
      <c r="X476" s="45">
        <v>9.2159999999999999E-7</v>
      </c>
      <c r="Y476" s="45">
        <v>3.2611E-6</v>
      </c>
      <c r="Z476" s="46">
        <v>3.2611E-6</v>
      </c>
      <c r="AC476" s="2"/>
      <c r="AD476" s="2"/>
      <c r="AE476" s="2"/>
      <c r="AH476" s="2"/>
      <c r="AI476" s="2"/>
      <c r="AJ476" s="2"/>
      <c r="AM476" s="2"/>
      <c r="AN476" s="2"/>
      <c r="AO476" s="2"/>
      <c r="AR476" s="2"/>
      <c r="AS476" s="2"/>
      <c r="AT476" s="2"/>
      <c r="AW476" s="2"/>
      <c r="AX476" s="2"/>
      <c r="AY476" s="2"/>
    </row>
    <row r="477" spans="8:51" x14ac:dyDescent="0.25">
      <c r="H477" s="10">
        <v>1.0503</v>
      </c>
      <c r="I477" s="45">
        <v>-2.2709999999999999E-6</v>
      </c>
      <c r="J477" s="45">
        <v>-8.0360999999999992E-6</v>
      </c>
      <c r="K477" s="45">
        <v>8.0360999999999992E-6</v>
      </c>
      <c r="L477" s="11"/>
      <c r="M477" s="11">
        <v>1.0535000000000001</v>
      </c>
      <c r="N477" s="45">
        <v>-1.3349999999999999E-5</v>
      </c>
      <c r="O477" s="45">
        <v>-4.7240000000000002E-5</v>
      </c>
      <c r="P477" s="45">
        <v>4.7240000000000002E-5</v>
      </c>
      <c r="Q477" s="11"/>
      <c r="R477" s="11">
        <v>1.0501</v>
      </c>
      <c r="S477" s="45">
        <v>-1.4890000000000001E-6</v>
      </c>
      <c r="T477" s="45">
        <v>-5.2688999999999996E-6</v>
      </c>
      <c r="U477" s="45">
        <v>5.2688999999999996E-6</v>
      </c>
      <c r="V477" s="11"/>
      <c r="W477" s="11">
        <v>1.0494000000000001</v>
      </c>
      <c r="X477" s="45">
        <v>8.8199999999999998E-7</v>
      </c>
      <c r="Y477" s="45">
        <v>3.1209999999999998E-6</v>
      </c>
      <c r="Z477" s="46">
        <v>3.1209999999999998E-6</v>
      </c>
      <c r="AC477" s="2"/>
      <c r="AD477" s="2"/>
      <c r="AE477" s="2"/>
      <c r="AH477" s="2"/>
      <c r="AI477" s="2"/>
      <c r="AJ477" s="2"/>
      <c r="AM477" s="2"/>
      <c r="AN477" s="2"/>
      <c r="AO477" s="2"/>
      <c r="AR477" s="2"/>
      <c r="AS477" s="2"/>
      <c r="AT477" s="2"/>
      <c r="AW477" s="2"/>
      <c r="AX477" s="2"/>
      <c r="AY477" s="2"/>
    </row>
    <row r="478" spans="8:51" x14ac:dyDescent="0.25">
      <c r="H478" s="10">
        <v>1.0501</v>
      </c>
      <c r="I478" s="45">
        <v>-2.2800000000000002E-6</v>
      </c>
      <c r="J478" s="45">
        <v>-8.0678999999999994E-6</v>
      </c>
      <c r="K478" s="45">
        <v>8.0678999999999994E-6</v>
      </c>
      <c r="L478" s="11"/>
      <c r="M478" s="11">
        <v>1.0533999999999999</v>
      </c>
      <c r="N478" s="45">
        <v>-1.3390000000000001E-5</v>
      </c>
      <c r="O478" s="45">
        <v>-4.7380999999999999E-5</v>
      </c>
      <c r="P478" s="45">
        <v>4.7380999999999999E-5</v>
      </c>
      <c r="Q478" s="11"/>
      <c r="R478" s="11">
        <v>1.0499000000000001</v>
      </c>
      <c r="S478" s="45">
        <v>-1.4890000000000001E-6</v>
      </c>
      <c r="T478" s="45">
        <v>-5.2688999999999996E-6</v>
      </c>
      <c r="U478" s="45">
        <v>5.2688999999999996E-6</v>
      </c>
      <c r="V478" s="11"/>
      <c r="W478" s="11">
        <v>1.0491999999999999</v>
      </c>
      <c r="X478" s="45">
        <v>8.4529999999999998E-7</v>
      </c>
      <c r="Y478" s="45">
        <v>2.9911999999999998E-6</v>
      </c>
      <c r="Z478" s="46">
        <v>2.9911999999999998E-6</v>
      </c>
      <c r="AC478" s="2"/>
      <c r="AD478" s="2"/>
      <c r="AE478" s="2"/>
      <c r="AH478" s="2"/>
      <c r="AI478" s="2"/>
      <c r="AJ478" s="2"/>
      <c r="AM478" s="2"/>
      <c r="AN478" s="2"/>
      <c r="AO478" s="2"/>
      <c r="AR478" s="2"/>
      <c r="AS478" s="2"/>
      <c r="AT478" s="2"/>
      <c r="AW478" s="2"/>
      <c r="AX478" s="2"/>
      <c r="AY478" s="2"/>
    </row>
    <row r="479" spans="8:51" x14ac:dyDescent="0.25">
      <c r="H479" s="10">
        <v>1.05</v>
      </c>
      <c r="I479" s="45">
        <v>-2.289E-6</v>
      </c>
      <c r="J479" s="45">
        <v>-8.0997999999999999E-6</v>
      </c>
      <c r="K479" s="45">
        <v>8.0997999999999999E-6</v>
      </c>
      <c r="L479" s="11"/>
      <c r="M479" s="11">
        <v>1.0531999999999999</v>
      </c>
      <c r="N479" s="45">
        <v>-1.344E-5</v>
      </c>
      <c r="O479" s="45">
        <v>-4.7558000000000001E-5</v>
      </c>
      <c r="P479" s="45">
        <v>4.7558000000000001E-5</v>
      </c>
      <c r="Q479" s="11"/>
      <c r="R479" s="11">
        <v>1.0497000000000001</v>
      </c>
      <c r="S479" s="45">
        <v>-1.4950000000000001E-6</v>
      </c>
      <c r="T479" s="45">
        <v>-5.2901999999999998E-6</v>
      </c>
      <c r="U479" s="45">
        <v>5.2901999999999998E-6</v>
      </c>
      <c r="V479" s="11"/>
      <c r="W479" s="11">
        <v>1.0490999999999999</v>
      </c>
      <c r="X479" s="45">
        <v>8.118E-7</v>
      </c>
      <c r="Y479" s="45">
        <v>2.8725999999999998E-6</v>
      </c>
      <c r="Z479" s="46">
        <v>2.8725999999999998E-6</v>
      </c>
      <c r="AC479" s="2"/>
      <c r="AD479" s="2"/>
      <c r="AE479" s="2"/>
      <c r="AH479" s="2"/>
      <c r="AI479" s="2"/>
      <c r="AJ479" s="2"/>
      <c r="AM479" s="2"/>
      <c r="AN479" s="2"/>
      <c r="AO479" s="2"/>
      <c r="AR479" s="2"/>
      <c r="AS479" s="2"/>
      <c r="AT479" s="2"/>
      <c r="AW479" s="2"/>
      <c r="AX479" s="2"/>
      <c r="AY479" s="2"/>
    </row>
    <row r="480" spans="8:51" x14ac:dyDescent="0.25">
      <c r="H480" s="10">
        <v>1.0498000000000001</v>
      </c>
      <c r="I480" s="45">
        <v>-2.295E-6</v>
      </c>
      <c r="J480" s="45">
        <v>-8.1210000000000007E-6</v>
      </c>
      <c r="K480" s="45">
        <v>8.1210000000000007E-6</v>
      </c>
      <c r="L480" s="11"/>
      <c r="M480" s="11">
        <v>1.0530999999999999</v>
      </c>
      <c r="N480" s="45">
        <v>-1.347E-5</v>
      </c>
      <c r="O480" s="45">
        <v>-4.7664999999999998E-5</v>
      </c>
      <c r="P480" s="45">
        <v>4.7664999999999998E-5</v>
      </c>
      <c r="Q480" s="11"/>
      <c r="R480" s="11">
        <v>1.0496000000000001</v>
      </c>
      <c r="S480" s="45">
        <v>-1.4920000000000001E-6</v>
      </c>
      <c r="T480" s="45">
        <v>-5.2795E-6</v>
      </c>
      <c r="U480" s="45">
        <v>5.2795E-6</v>
      </c>
      <c r="V480" s="11"/>
      <c r="W480" s="11">
        <v>1.0488999999999999</v>
      </c>
      <c r="X480" s="45">
        <v>7.751E-7</v>
      </c>
      <c r="Y480" s="45">
        <v>2.7427E-6</v>
      </c>
      <c r="Z480" s="46">
        <v>2.7427E-6</v>
      </c>
      <c r="AC480" s="2"/>
      <c r="AD480" s="2"/>
      <c r="AE480" s="2"/>
      <c r="AH480" s="2"/>
      <c r="AI480" s="2"/>
      <c r="AJ480" s="2"/>
      <c r="AM480" s="2"/>
      <c r="AN480" s="2"/>
      <c r="AO480" s="2"/>
      <c r="AR480" s="2"/>
      <c r="AS480" s="2"/>
      <c r="AT480" s="2"/>
      <c r="AW480" s="2"/>
      <c r="AX480" s="2"/>
      <c r="AY480" s="2"/>
    </row>
    <row r="481" spans="8:51" x14ac:dyDescent="0.25">
      <c r="H481" s="10">
        <v>1.0497000000000001</v>
      </c>
      <c r="I481" s="45">
        <v>-2.3010000000000001E-6</v>
      </c>
      <c r="J481" s="45">
        <v>-8.1423E-6</v>
      </c>
      <c r="K481" s="45">
        <v>8.1423E-6</v>
      </c>
      <c r="L481" s="11"/>
      <c r="M481" s="11">
        <v>1.0528999999999999</v>
      </c>
      <c r="N481" s="45">
        <v>-1.3509999999999999E-5</v>
      </c>
      <c r="O481" s="45">
        <v>-4.7806000000000003E-5</v>
      </c>
      <c r="P481" s="45">
        <v>4.7806000000000003E-5</v>
      </c>
      <c r="Q481" s="11"/>
      <c r="R481" s="11">
        <v>1.0494000000000001</v>
      </c>
      <c r="S481" s="45">
        <v>-1.4980000000000001E-6</v>
      </c>
      <c r="T481" s="45">
        <v>-5.3008000000000001E-6</v>
      </c>
      <c r="U481" s="45">
        <v>5.3008000000000001E-6</v>
      </c>
      <c r="V481" s="11"/>
      <c r="W481" s="11">
        <v>1.0488</v>
      </c>
      <c r="X481" s="45">
        <v>7.4160000000000002E-7</v>
      </c>
      <c r="Y481" s="45">
        <v>2.6241999999999998E-6</v>
      </c>
      <c r="Z481" s="46">
        <v>2.6241999999999998E-6</v>
      </c>
      <c r="AC481" s="2"/>
      <c r="AD481" s="2"/>
      <c r="AE481" s="2"/>
      <c r="AH481" s="2"/>
      <c r="AI481" s="2"/>
      <c r="AJ481" s="2"/>
      <c r="AM481" s="2"/>
      <c r="AN481" s="2"/>
      <c r="AO481" s="2"/>
      <c r="AR481" s="2"/>
      <c r="AS481" s="2"/>
      <c r="AT481" s="2"/>
      <c r="AW481" s="2"/>
      <c r="AX481" s="2"/>
      <c r="AY481" s="2"/>
    </row>
    <row r="482" spans="8:51" x14ac:dyDescent="0.25">
      <c r="H482" s="10">
        <v>1.0495000000000001</v>
      </c>
      <c r="I482" s="45">
        <v>-2.3070000000000001E-6</v>
      </c>
      <c r="J482" s="45">
        <v>-8.1635000000000007E-6</v>
      </c>
      <c r="K482" s="45">
        <v>8.1635000000000007E-6</v>
      </c>
      <c r="L482" s="11"/>
      <c r="M482" s="11">
        <v>1.0528</v>
      </c>
      <c r="N482" s="45">
        <v>-1.3550000000000001E-5</v>
      </c>
      <c r="O482" s="45">
        <v>-4.7948000000000002E-5</v>
      </c>
      <c r="P482" s="45">
        <v>4.7948000000000002E-5</v>
      </c>
      <c r="Q482" s="11"/>
      <c r="R482" s="11">
        <v>1.0492999999999999</v>
      </c>
      <c r="S482" s="45">
        <v>-1.4950000000000001E-6</v>
      </c>
      <c r="T482" s="45">
        <v>-5.2901999999999998E-6</v>
      </c>
      <c r="U482" s="45">
        <v>5.2901999999999998E-6</v>
      </c>
      <c r="V482" s="11"/>
      <c r="W482" s="11">
        <v>1.0487</v>
      </c>
      <c r="X482" s="45">
        <v>7.0500000000000003E-7</v>
      </c>
      <c r="Y482" s="45">
        <v>2.4947E-6</v>
      </c>
      <c r="Z482" s="46">
        <v>2.4947E-6</v>
      </c>
      <c r="AC482" s="2"/>
      <c r="AD482" s="2"/>
      <c r="AE482" s="2"/>
      <c r="AH482" s="2"/>
      <c r="AI482" s="2"/>
      <c r="AJ482" s="2"/>
      <c r="AM482" s="2"/>
      <c r="AN482" s="2"/>
      <c r="AO482" s="2"/>
      <c r="AR482" s="2"/>
      <c r="AS482" s="2"/>
      <c r="AT482" s="2"/>
      <c r="AW482" s="2"/>
      <c r="AX482" s="2"/>
      <c r="AY482" s="2"/>
    </row>
    <row r="483" spans="8:51" x14ac:dyDescent="0.25">
      <c r="H483" s="10">
        <v>1.0494000000000001</v>
      </c>
      <c r="I483" s="45">
        <v>-2.3190000000000002E-6</v>
      </c>
      <c r="J483" s="45">
        <v>-8.2059000000000005E-6</v>
      </c>
      <c r="K483" s="45">
        <v>8.2059000000000005E-6</v>
      </c>
      <c r="L483" s="11"/>
      <c r="M483" s="11">
        <v>1.0526</v>
      </c>
      <c r="N483" s="45">
        <v>-1.359E-5</v>
      </c>
      <c r="O483" s="45">
        <v>-4.8089E-5</v>
      </c>
      <c r="P483" s="45">
        <v>4.8089E-5</v>
      </c>
      <c r="Q483" s="11"/>
      <c r="R483" s="11">
        <v>1.0490999999999999</v>
      </c>
      <c r="S483" s="45">
        <v>-1.508E-6</v>
      </c>
      <c r="T483" s="45">
        <v>-5.3361999999999998E-6</v>
      </c>
      <c r="U483" s="45">
        <v>5.3361999999999998E-6</v>
      </c>
      <c r="V483" s="11"/>
      <c r="W483" s="11">
        <v>1.0485</v>
      </c>
      <c r="X483" s="45">
        <v>6.7140000000000004E-7</v>
      </c>
      <c r="Y483" s="45">
        <v>2.3758000000000002E-6</v>
      </c>
      <c r="Z483" s="46">
        <v>2.3758000000000002E-6</v>
      </c>
      <c r="AC483" s="2"/>
      <c r="AD483" s="2"/>
      <c r="AE483" s="2"/>
      <c r="AH483" s="2"/>
      <c r="AI483" s="2"/>
      <c r="AJ483" s="2"/>
      <c r="AM483" s="2"/>
      <c r="AN483" s="2"/>
      <c r="AO483" s="2"/>
      <c r="AR483" s="2"/>
      <c r="AS483" s="2"/>
      <c r="AT483" s="2"/>
      <c r="AW483" s="2"/>
      <c r="AX483" s="2"/>
      <c r="AY483" s="2"/>
    </row>
    <row r="484" spans="8:51" x14ac:dyDescent="0.25">
      <c r="H484" s="10">
        <v>1.0491999999999999</v>
      </c>
      <c r="I484" s="45">
        <v>-2.3250000000000002E-6</v>
      </c>
      <c r="J484" s="45">
        <v>-8.2271999999999998E-6</v>
      </c>
      <c r="K484" s="45">
        <v>8.2271999999999998E-6</v>
      </c>
      <c r="L484" s="11"/>
      <c r="M484" s="11">
        <v>1.0525</v>
      </c>
      <c r="N484" s="45">
        <v>-1.363E-5</v>
      </c>
      <c r="O484" s="45">
        <v>-4.8231E-5</v>
      </c>
      <c r="P484" s="45">
        <v>4.8231E-5</v>
      </c>
      <c r="Q484" s="11"/>
      <c r="R484" s="11">
        <v>1.0489999999999999</v>
      </c>
      <c r="S484" s="45">
        <v>-1.508E-6</v>
      </c>
      <c r="T484" s="45">
        <v>-5.3361999999999998E-6</v>
      </c>
      <c r="U484" s="45">
        <v>5.3361999999999998E-6</v>
      </c>
      <c r="V484" s="11"/>
      <c r="W484" s="11">
        <v>1.0484</v>
      </c>
      <c r="X484" s="45">
        <v>6.3480000000000005E-7</v>
      </c>
      <c r="Y484" s="45">
        <v>2.2463E-6</v>
      </c>
      <c r="Z484" s="46">
        <v>2.2463E-6</v>
      </c>
      <c r="AC484" s="2"/>
      <c r="AD484" s="2"/>
      <c r="AE484" s="2"/>
      <c r="AH484" s="2"/>
      <c r="AI484" s="2"/>
      <c r="AJ484" s="2"/>
      <c r="AM484" s="2"/>
      <c r="AN484" s="2"/>
      <c r="AO484" s="2"/>
      <c r="AR484" s="2"/>
      <c r="AS484" s="2"/>
      <c r="AT484" s="2"/>
      <c r="AW484" s="2"/>
      <c r="AX484" s="2"/>
      <c r="AY484" s="2"/>
    </row>
    <row r="485" spans="8:51" x14ac:dyDescent="0.25">
      <c r="H485" s="10">
        <v>1.0490999999999999</v>
      </c>
      <c r="I485" s="45">
        <v>-2.3319999999999999E-6</v>
      </c>
      <c r="J485" s="45">
        <v>-8.2518999999999997E-6</v>
      </c>
      <c r="K485" s="45">
        <v>8.2518999999999997E-6</v>
      </c>
      <c r="L485" s="11"/>
      <c r="M485" s="11">
        <v>1.0524</v>
      </c>
      <c r="N485" s="45">
        <v>-1.367E-5</v>
      </c>
      <c r="O485" s="45">
        <v>-4.8371999999999997E-5</v>
      </c>
      <c r="P485" s="45">
        <v>4.8371999999999997E-5</v>
      </c>
      <c r="Q485" s="11"/>
      <c r="R485" s="11">
        <v>1.0488</v>
      </c>
      <c r="S485" s="45">
        <v>-1.511E-6</v>
      </c>
      <c r="T485" s="45">
        <v>-5.3468000000000002E-6</v>
      </c>
      <c r="U485" s="45">
        <v>5.3468000000000002E-6</v>
      </c>
      <c r="V485" s="11"/>
      <c r="W485" s="11">
        <v>1.0482</v>
      </c>
      <c r="X485" s="45">
        <v>5.9810000000000004E-7</v>
      </c>
      <c r="Y485" s="45">
        <v>2.1164000000000002E-6</v>
      </c>
      <c r="Z485" s="46">
        <v>2.1164000000000002E-6</v>
      </c>
      <c r="AC485" s="2"/>
      <c r="AD485" s="2"/>
      <c r="AE485" s="2"/>
      <c r="AH485" s="2"/>
      <c r="AI485" s="2"/>
      <c r="AJ485" s="2"/>
      <c r="AM485" s="2"/>
      <c r="AN485" s="2"/>
      <c r="AO485" s="2"/>
      <c r="AR485" s="2"/>
      <c r="AS485" s="2"/>
      <c r="AT485" s="2"/>
      <c r="AW485" s="2"/>
      <c r="AX485" s="2"/>
      <c r="AY485" s="2"/>
    </row>
    <row r="486" spans="8:51" x14ac:dyDescent="0.25">
      <c r="H486" s="10">
        <v>1.0488999999999999</v>
      </c>
      <c r="I486" s="45">
        <v>-2.3410000000000001E-6</v>
      </c>
      <c r="J486" s="45">
        <v>-8.2838000000000002E-6</v>
      </c>
      <c r="K486" s="45">
        <v>8.2838000000000002E-6</v>
      </c>
      <c r="L486" s="11"/>
      <c r="M486" s="11">
        <v>1.0522</v>
      </c>
      <c r="N486" s="45">
        <v>-1.3709999999999999E-5</v>
      </c>
      <c r="O486" s="45">
        <v>-4.8513999999999997E-5</v>
      </c>
      <c r="P486" s="45">
        <v>4.8513999999999997E-5</v>
      </c>
      <c r="Q486" s="11"/>
      <c r="R486" s="11">
        <v>1.0487</v>
      </c>
      <c r="S486" s="45">
        <v>-1.508E-6</v>
      </c>
      <c r="T486" s="45">
        <v>-5.3361999999999998E-6</v>
      </c>
      <c r="U486" s="45">
        <v>5.3361999999999998E-6</v>
      </c>
      <c r="V486" s="11"/>
      <c r="W486" s="11">
        <v>1.0481</v>
      </c>
      <c r="X486" s="45">
        <v>5.6150000000000005E-7</v>
      </c>
      <c r="Y486" s="45">
        <v>1.9869E-6</v>
      </c>
      <c r="Z486" s="46">
        <v>1.9869E-6</v>
      </c>
      <c r="AC486" s="2"/>
      <c r="AD486" s="2"/>
      <c r="AE486" s="2"/>
      <c r="AH486" s="2"/>
      <c r="AI486" s="2"/>
      <c r="AJ486" s="2"/>
      <c r="AM486" s="2"/>
      <c r="AN486" s="2"/>
      <c r="AO486" s="2"/>
      <c r="AR486" s="2"/>
      <c r="AS486" s="2"/>
      <c r="AT486" s="2"/>
      <c r="AW486" s="2"/>
      <c r="AX486" s="2"/>
      <c r="AY486" s="2"/>
    </row>
    <row r="487" spans="8:51" x14ac:dyDescent="0.25">
      <c r="H487" s="10">
        <v>1.0488</v>
      </c>
      <c r="I487" s="45">
        <v>-2.3499999999999999E-6</v>
      </c>
      <c r="J487" s="45">
        <v>-8.3156000000000005E-6</v>
      </c>
      <c r="K487" s="45">
        <v>8.3156000000000005E-6</v>
      </c>
      <c r="L487" s="11"/>
      <c r="M487" s="11">
        <v>1.0521</v>
      </c>
      <c r="N487" s="45">
        <v>-1.375E-5</v>
      </c>
      <c r="O487" s="45">
        <v>-4.8655000000000001E-5</v>
      </c>
      <c r="P487" s="45">
        <v>4.8655000000000001E-5</v>
      </c>
      <c r="Q487" s="11"/>
      <c r="R487" s="11">
        <v>1.0485</v>
      </c>
      <c r="S487" s="45">
        <v>-1.514E-6</v>
      </c>
      <c r="T487" s="45">
        <v>-5.3573999999999997E-6</v>
      </c>
      <c r="U487" s="45">
        <v>5.3573999999999997E-6</v>
      </c>
      <c r="V487" s="11"/>
      <c r="W487" s="11">
        <v>1.0479000000000001</v>
      </c>
      <c r="X487" s="45">
        <v>5.2799999999999996E-7</v>
      </c>
      <c r="Y487" s="45">
        <v>1.8684E-6</v>
      </c>
      <c r="Z487" s="46">
        <v>1.8684E-6</v>
      </c>
      <c r="AC487" s="2"/>
      <c r="AD487" s="2"/>
      <c r="AE487" s="2"/>
      <c r="AH487" s="2"/>
      <c r="AI487" s="2"/>
      <c r="AJ487" s="2"/>
      <c r="AM487" s="2"/>
      <c r="AN487" s="2"/>
      <c r="AO487" s="2"/>
      <c r="AR487" s="2"/>
      <c r="AS487" s="2"/>
      <c r="AT487" s="2"/>
      <c r="AW487" s="2"/>
      <c r="AX487" s="2"/>
      <c r="AY487" s="2"/>
    </row>
    <row r="488" spans="8:51" x14ac:dyDescent="0.25">
      <c r="H488" s="10">
        <v>1.0486</v>
      </c>
      <c r="I488" s="45">
        <v>-2.362E-6</v>
      </c>
      <c r="J488" s="45">
        <v>-8.3581000000000005E-6</v>
      </c>
      <c r="K488" s="45">
        <v>8.3581000000000005E-6</v>
      </c>
      <c r="L488" s="11"/>
      <c r="M488" s="11">
        <v>1.0519000000000001</v>
      </c>
      <c r="N488" s="45">
        <v>-1.38E-5</v>
      </c>
      <c r="O488" s="45">
        <v>-4.8832000000000003E-5</v>
      </c>
      <c r="P488" s="45">
        <v>4.8832000000000003E-5</v>
      </c>
      <c r="Q488" s="11"/>
      <c r="R488" s="11">
        <v>1.0484</v>
      </c>
      <c r="S488" s="45">
        <v>-1.5230000000000001E-6</v>
      </c>
      <c r="T488" s="45">
        <v>-5.3892E-6</v>
      </c>
      <c r="U488" s="45">
        <v>5.3892E-6</v>
      </c>
      <c r="V488" s="11"/>
      <c r="W488" s="11">
        <v>1.0478000000000001</v>
      </c>
      <c r="X488" s="45">
        <v>4.9439999999999998E-7</v>
      </c>
      <c r="Y488" s="45">
        <v>1.7494999999999999E-6</v>
      </c>
      <c r="Z488" s="46">
        <v>1.7494999999999999E-6</v>
      </c>
      <c r="AC488" s="2"/>
      <c r="AD488" s="2"/>
      <c r="AE488" s="2"/>
      <c r="AH488" s="2"/>
      <c r="AI488" s="2"/>
      <c r="AJ488" s="2"/>
      <c r="AM488" s="2"/>
      <c r="AN488" s="2"/>
      <c r="AO488" s="2"/>
      <c r="AR488" s="2"/>
      <c r="AS488" s="2"/>
      <c r="AT488" s="2"/>
      <c r="AW488" s="2"/>
      <c r="AX488" s="2"/>
      <c r="AY488" s="2"/>
    </row>
    <row r="489" spans="8:51" x14ac:dyDescent="0.25">
      <c r="H489" s="10">
        <v>1.0485</v>
      </c>
      <c r="I489" s="45">
        <v>-2.3649999999999998E-6</v>
      </c>
      <c r="J489" s="45">
        <v>-8.3687E-6</v>
      </c>
      <c r="K489" s="45">
        <v>8.3687E-6</v>
      </c>
      <c r="L489" s="11"/>
      <c r="M489" s="11">
        <v>1.0518000000000001</v>
      </c>
      <c r="N489" s="45">
        <v>-1.384E-5</v>
      </c>
      <c r="O489" s="45">
        <v>-4.8974000000000002E-5</v>
      </c>
      <c r="P489" s="45">
        <v>4.8974000000000002E-5</v>
      </c>
      <c r="Q489" s="11"/>
      <c r="R489" s="11">
        <v>1.0482</v>
      </c>
      <c r="S489" s="45">
        <v>-1.5200000000000001E-6</v>
      </c>
      <c r="T489" s="45">
        <v>-5.3785999999999996E-6</v>
      </c>
      <c r="U489" s="45">
        <v>5.3785999999999996E-6</v>
      </c>
      <c r="V489" s="11"/>
      <c r="W489" s="11">
        <v>1.0477000000000001</v>
      </c>
      <c r="X489" s="45">
        <v>4.5470000000000002E-7</v>
      </c>
      <c r="Y489" s="45">
        <v>1.609E-6</v>
      </c>
      <c r="Z489" s="46">
        <v>1.609E-6</v>
      </c>
      <c r="AC489" s="2"/>
      <c r="AD489" s="2"/>
      <c r="AE489" s="2"/>
      <c r="AH489" s="2"/>
      <c r="AI489" s="2"/>
      <c r="AJ489" s="2"/>
      <c r="AM489" s="2"/>
      <c r="AN489" s="2"/>
      <c r="AO489" s="2"/>
      <c r="AR489" s="2"/>
      <c r="AS489" s="2"/>
      <c r="AT489" s="2"/>
      <c r="AW489" s="2"/>
      <c r="AX489" s="2"/>
      <c r="AY489" s="2"/>
    </row>
    <row r="490" spans="8:51" x14ac:dyDescent="0.25">
      <c r="H490" s="10">
        <v>1.0483</v>
      </c>
      <c r="I490" s="45">
        <v>-2.3709999999999998E-6</v>
      </c>
      <c r="J490" s="45">
        <v>-8.3899999999999993E-6</v>
      </c>
      <c r="K490" s="45">
        <v>8.3899999999999993E-6</v>
      </c>
      <c r="L490" s="11"/>
      <c r="M490" s="11">
        <v>1.0517000000000001</v>
      </c>
      <c r="N490" s="45">
        <v>-1.3879999999999999E-5</v>
      </c>
      <c r="O490" s="45">
        <v>-4.9115E-5</v>
      </c>
      <c r="P490" s="45">
        <v>4.9115E-5</v>
      </c>
      <c r="Q490" s="11"/>
      <c r="R490" s="11">
        <v>1.0481</v>
      </c>
      <c r="S490" s="45">
        <v>-1.5290000000000001E-6</v>
      </c>
      <c r="T490" s="45">
        <v>-5.4105000000000001E-6</v>
      </c>
      <c r="U490" s="45">
        <v>5.4105000000000001E-6</v>
      </c>
      <c r="V490" s="11"/>
      <c r="W490" s="11">
        <v>1.0475000000000001</v>
      </c>
      <c r="X490" s="45">
        <v>4.1810000000000002E-7</v>
      </c>
      <c r="Y490" s="45">
        <v>1.4795E-6</v>
      </c>
      <c r="Z490" s="46">
        <v>1.4795E-6</v>
      </c>
      <c r="AC490" s="2"/>
      <c r="AD490" s="2"/>
      <c r="AE490" s="2"/>
      <c r="AH490" s="2"/>
      <c r="AI490" s="2"/>
      <c r="AJ490" s="2"/>
      <c r="AM490" s="2"/>
      <c r="AN490" s="2"/>
      <c r="AO490" s="2"/>
      <c r="AR490" s="2"/>
      <c r="AS490" s="2"/>
      <c r="AT490" s="2"/>
      <c r="AW490" s="2"/>
      <c r="AX490" s="2"/>
      <c r="AY490" s="2"/>
    </row>
    <row r="491" spans="8:51" x14ac:dyDescent="0.25">
      <c r="H491" s="10">
        <v>1.0482</v>
      </c>
      <c r="I491" s="45">
        <v>-2.3800000000000001E-6</v>
      </c>
      <c r="J491" s="45">
        <v>-8.4217999999999996E-6</v>
      </c>
      <c r="K491" s="45">
        <v>8.4217999999999996E-6</v>
      </c>
      <c r="L491" s="11"/>
      <c r="M491" s="11">
        <v>1.0515000000000001</v>
      </c>
      <c r="N491" s="45">
        <v>-1.3920000000000001E-5</v>
      </c>
      <c r="O491" s="45">
        <v>-4.9257E-5</v>
      </c>
      <c r="P491" s="45">
        <v>4.9257E-5</v>
      </c>
      <c r="Q491" s="11"/>
      <c r="R491" s="11">
        <v>1.0479000000000001</v>
      </c>
      <c r="S491" s="45">
        <v>-1.5319999999999999E-6</v>
      </c>
      <c r="T491" s="45">
        <v>-5.4210999999999996E-6</v>
      </c>
      <c r="U491" s="45">
        <v>5.4210999999999996E-6</v>
      </c>
      <c r="V491" s="11"/>
      <c r="W491" s="11">
        <v>1.0474000000000001</v>
      </c>
      <c r="X491" s="45">
        <v>3.8150000000000002E-7</v>
      </c>
      <c r="Y491" s="45">
        <v>1.35E-6</v>
      </c>
      <c r="Z491" s="46">
        <v>1.35E-6</v>
      </c>
      <c r="AC491" s="2"/>
      <c r="AD491" s="2"/>
      <c r="AE491" s="2"/>
      <c r="AH491" s="2"/>
      <c r="AI491" s="2"/>
      <c r="AJ491" s="2"/>
      <c r="AM491" s="2"/>
      <c r="AN491" s="2"/>
      <c r="AO491" s="2"/>
      <c r="AR491" s="2"/>
      <c r="AS491" s="2"/>
      <c r="AT491" s="2"/>
      <c r="AW491" s="2"/>
      <c r="AX491" s="2"/>
      <c r="AY491" s="2"/>
    </row>
    <row r="492" spans="8:51" x14ac:dyDescent="0.25">
      <c r="H492" s="10">
        <v>1.048</v>
      </c>
      <c r="I492" s="45">
        <v>-2.39E-6</v>
      </c>
      <c r="J492" s="45">
        <v>-8.4571999999999993E-6</v>
      </c>
      <c r="K492" s="45">
        <v>8.4571999999999993E-6</v>
      </c>
      <c r="L492" s="11"/>
      <c r="M492" s="11">
        <v>1.0513999999999999</v>
      </c>
      <c r="N492" s="45">
        <v>-1.396E-5</v>
      </c>
      <c r="O492" s="45">
        <v>-4.9397999999999997E-5</v>
      </c>
      <c r="P492" s="45">
        <v>4.9397999999999997E-5</v>
      </c>
      <c r="Q492" s="11"/>
      <c r="R492" s="11">
        <v>1.0478000000000001</v>
      </c>
      <c r="S492" s="45">
        <v>-1.5349999999999999E-6</v>
      </c>
      <c r="T492" s="45">
        <v>-5.4317E-6</v>
      </c>
      <c r="U492" s="45">
        <v>5.4317E-6</v>
      </c>
      <c r="V492" s="11"/>
      <c r="W492" s="11">
        <v>1.0471999999999999</v>
      </c>
      <c r="X492" s="45">
        <v>3.4789999999999999E-7</v>
      </c>
      <c r="Y492" s="45">
        <v>1.2311E-6</v>
      </c>
      <c r="Z492" s="46">
        <v>1.2311E-6</v>
      </c>
      <c r="AC492" s="2"/>
      <c r="AD492" s="2"/>
      <c r="AE492" s="2"/>
      <c r="AH492" s="2"/>
      <c r="AI492" s="2"/>
      <c r="AJ492" s="2"/>
      <c r="AM492" s="2"/>
      <c r="AN492" s="2"/>
      <c r="AO492" s="2"/>
      <c r="AR492" s="2"/>
      <c r="AS492" s="2"/>
      <c r="AT492" s="2"/>
      <c r="AW492" s="2"/>
      <c r="AX492" s="2"/>
      <c r="AY492" s="2"/>
    </row>
    <row r="493" spans="8:51" x14ac:dyDescent="0.25">
      <c r="H493" s="10">
        <v>1.0479000000000001</v>
      </c>
      <c r="I493" s="45">
        <v>-2.396E-6</v>
      </c>
      <c r="J493" s="45">
        <v>-8.4784E-6</v>
      </c>
      <c r="K493" s="45">
        <v>8.4784E-6</v>
      </c>
      <c r="L493" s="11"/>
      <c r="M493" s="11">
        <v>1.0511999999999999</v>
      </c>
      <c r="N493" s="45">
        <v>-1.4E-5</v>
      </c>
      <c r="O493" s="45">
        <v>-4.9539999999999997E-5</v>
      </c>
      <c r="P493" s="45">
        <v>4.9539999999999997E-5</v>
      </c>
      <c r="Q493" s="11"/>
      <c r="R493" s="11">
        <v>1.0476000000000001</v>
      </c>
      <c r="S493" s="45">
        <v>-1.5319999999999999E-6</v>
      </c>
      <c r="T493" s="45">
        <v>-5.4210999999999996E-6</v>
      </c>
      <c r="U493" s="45">
        <v>5.4210999999999996E-6</v>
      </c>
      <c r="V493" s="11"/>
      <c r="W493" s="11">
        <v>1.0470999999999999</v>
      </c>
      <c r="X493" s="45">
        <v>3.1129999999999999E-7</v>
      </c>
      <c r="Y493" s="45">
        <v>1.1016E-6</v>
      </c>
      <c r="Z493" s="46">
        <v>1.1016E-6</v>
      </c>
      <c r="AC493" s="2"/>
      <c r="AD493" s="2"/>
      <c r="AE493" s="2"/>
      <c r="AH493" s="2"/>
      <c r="AI493" s="2"/>
      <c r="AJ493" s="2"/>
      <c r="AM493" s="2"/>
      <c r="AN493" s="2"/>
      <c r="AO493" s="2"/>
      <c r="AR493" s="2"/>
      <c r="AS493" s="2"/>
      <c r="AT493" s="2"/>
      <c r="AW493" s="2"/>
      <c r="AX493" s="2"/>
      <c r="AY493" s="2"/>
    </row>
    <row r="494" spans="8:51" x14ac:dyDescent="0.25">
      <c r="H494" s="10">
        <v>1.0477000000000001</v>
      </c>
      <c r="I494" s="45">
        <v>-2.402E-6</v>
      </c>
      <c r="J494" s="45">
        <v>-8.4996000000000007E-6</v>
      </c>
      <c r="K494" s="45">
        <v>8.4996000000000007E-6</v>
      </c>
      <c r="L494" s="11"/>
      <c r="M494" s="11">
        <v>1.0510999999999999</v>
      </c>
      <c r="N494" s="45">
        <v>-1.403E-5</v>
      </c>
      <c r="O494" s="45">
        <v>-4.9645999999999999E-5</v>
      </c>
      <c r="P494" s="45">
        <v>4.9645999999999999E-5</v>
      </c>
      <c r="Q494" s="11"/>
      <c r="R494" s="11">
        <v>1.0475000000000001</v>
      </c>
      <c r="S494" s="45">
        <v>-1.5379999999999999E-6</v>
      </c>
      <c r="T494" s="45">
        <v>-5.4423000000000004E-6</v>
      </c>
      <c r="U494" s="45">
        <v>5.4423000000000004E-6</v>
      </c>
      <c r="V494" s="11"/>
      <c r="W494" s="11">
        <v>1.0468999999999999</v>
      </c>
      <c r="X494" s="45">
        <v>2.7770000000000001E-7</v>
      </c>
      <c r="Y494" s="45">
        <v>9.8266000000000009E-7</v>
      </c>
      <c r="Z494" s="46">
        <v>9.8266000000000009E-7</v>
      </c>
      <c r="AC494" s="2"/>
      <c r="AD494" s="2"/>
      <c r="AE494" s="2"/>
      <c r="AH494" s="2"/>
      <c r="AI494" s="2"/>
      <c r="AJ494" s="2"/>
      <c r="AM494" s="2"/>
      <c r="AN494" s="2"/>
      <c r="AO494" s="2"/>
      <c r="AR494" s="2"/>
      <c r="AS494" s="2"/>
      <c r="AT494" s="2"/>
      <c r="AW494" s="2"/>
      <c r="AX494" s="2"/>
      <c r="AY494" s="2"/>
    </row>
    <row r="495" spans="8:51" x14ac:dyDescent="0.25">
      <c r="H495" s="10">
        <v>1.0476000000000001</v>
      </c>
      <c r="I495" s="45">
        <v>-2.4109999999999999E-6</v>
      </c>
      <c r="J495" s="45">
        <v>-8.5314999999999995E-6</v>
      </c>
      <c r="K495" s="45">
        <v>8.5314999999999995E-6</v>
      </c>
      <c r="L495" s="11"/>
      <c r="M495" s="11">
        <v>1.0509999999999999</v>
      </c>
      <c r="N495" s="45">
        <v>-1.4059999999999999E-5</v>
      </c>
      <c r="O495" s="45">
        <v>-4.9752000000000001E-5</v>
      </c>
      <c r="P495" s="45">
        <v>4.9752000000000001E-5</v>
      </c>
      <c r="Q495" s="11"/>
      <c r="R495" s="11">
        <v>1.0472999999999999</v>
      </c>
      <c r="S495" s="45">
        <v>-1.5379999999999999E-6</v>
      </c>
      <c r="T495" s="45">
        <v>-5.4423000000000004E-6</v>
      </c>
      <c r="U495" s="45">
        <v>5.4423000000000004E-6</v>
      </c>
      <c r="V495" s="11"/>
      <c r="W495" s="11">
        <v>1.0468</v>
      </c>
      <c r="X495" s="45">
        <v>2.4110000000000001E-7</v>
      </c>
      <c r="Y495" s="45">
        <v>8.5315000000000004E-7</v>
      </c>
      <c r="Z495" s="46">
        <v>8.5315000000000004E-7</v>
      </c>
      <c r="AC495" s="2"/>
      <c r="AD495" s="2"/>
      <c r="AE495" s="2"/>
      <c r="AH495" s="2"/>
      <c r="AI495" s="2"/>
      <c r="AJ495" s="2"/>
      <c r="AM495" s="2"/>
      <c r="AN495" s="2"/>
      <c r="AO495" s="2"/>
      <c r="AR495" s="2"/>
      <c r="AS495" s="2"/>
      <c r="AT495" s="2"/>
      <c r="AW495" s="2"/>
      <c r="AX495" s="2"/>
      <c r="AY495" s="2"/>
    </row>
    <row r="496" spans="8:51" x14ac:dyDescent="0.25">
      <c r="H496" s="10">
        <v>1.0474000000000001</v>
      </c>
      <c r="I496" s="45">
        <v>-2.4200000000000001E-6</v>
      </c>
      <c r="J496" s="45">
        <v>-8.5632999999999998E-6</v>
      </c>
      <c r="K496" s="45">
        <v>8.5632999999999998E-6</v>
      </c>
      <c r="L496" s="11"/>
      <c r="M496" s="11">
        <v>1.0508</v>
      </c>
      <c r="N496" s="45">
        <v>-1.4100000000000001E-5</v>
      </c>
      <c r="O496" s="45">
        <v>-4.9894E-5</v>
      </c>
      <c r="P496" s="45">
        <v>4.9894E-5</v>
      </c>
      <c r="Q496" s="11"/>
      <c r="R496" s="11">
        <v>1.0471999999999999</v>
      </c>
      <c r="S496" s="45">
        <v>-1.544E-6</v>
      </c>
      <c r="T496" s="45">
        <v>-5.4635999999999997E-6</v>
      </c>
      <c r="U496" s="45">
        <v>5.4635999999999997E-6</v>
      </c>
      <c r="V496" s="11"/>
      <c r="W496" s="11">
        <v>1.0467</v>
      </c>
      <c r="X496" s="45">
        <v>2.0450000000000001E-7</v>
      </c>
      <c r="Y496" s="45">
        <v>7.2363999999999999E-7</v>
      </c>
      <c r="Z496" s="46">
        <v>7.2363999999999999E-7</v>
      </c>
      <c r="AC496" s="2"/>
      <c r="AD496" s="2"/>
      <c r="AE496" s="2"/>
      <c r="AH496" s="2"/>
      <c r="AI496" s="2"/>
      <c r="AJ496" s="2"/>
      <c r="AM496" s="2"/>
      <c r="AN496" s="2"/>
      <c r="AO496" s="2"/>
      <c r="AR496" s="2"/>
      <c r="AS496" s="2"/>
      <c r="AT496" s="2"/>
      <c r="AW496" s="2"/>
      <c r="AX496" s="2"/>
      <c r="AY496" s="2"/>
    </row>
    <row r="497" spans="8:51" x14ac:dyDescent="0.25">
      <c r="H497" s="10">
        <v>1.0472999999999999</v>
      </c>
      <c r="I497" s="45">
        <v>-2.4260000000000002E-6</v>
      </c>
      <c r="J497" s="45">
        <v>-8.5846000000000008E-6</v>
      </c>
      <c r="K497" s="45">
        <v>8.5846000000000008E-6</v>
      </c>
      <c r="L497" s="11"/>
      <c r="M497" s="11">
        <v>1.0507</v>
      </c>
      <c r="N497" s="45">
        <v>-1.414E-5</v>
      </c>
      <c r="O497" s="45">
        <v>-5.0034999999999998E-5</v>
      </c>
      <c r="P497" s="45">
        <v>5.0034999999999998E-5</v>
      </c>
      <c r="Q497" s="11"/>
      <c r="R497" s="11">
        <v>1.0469999999999999</v>
      </c>
      <c r="S497" s="45">
        <v>-1.5409999999999999E-6</v>
      </c>
      <c r="T497" s="45">
        <v>-5.4528999999999999E-6</v>
      </c>
      <c r="U497" s="45">
        <v>5.4528999999999999E-6</v>
      </c>
      <c r="V497" s="11"/>
      <c r="W497" s="11">
        <v>1.0465</v>
      </c>
      <c r="X497" s="45">
        <v>1.74E-7</v>
      </c>
      <c r="Y497" s="45">
        <v>6.1571000000000005E-7</v>
      </c>
      <c r="Z497" s="46">
        <v>6.1571000000000005E-7</v>
      </c>
      <c r="AC497" s="2"/>
      <c r="AD497" s="2"/>
      <c r="AE497" s="2"/>
      <c r="AH497" s="2"/>
      <c r="AI497" s="2"/>
      <c r="AJ497" s="2"/>
      <c r="AM497" s="2"/>
      <c r="AN497" s="2"/>
      <c r="AO497" s="2"/>
      <c r="AR497" s="2"/>
      <c r="AS497" s="2"/>
      <c r="AT497" s="2"/>
      <c r="AW497" s="2"/>
      <c r="AX497" s="2"/>
      <c r="AY497" s="2"/>
    </row>
    <row r="498" spans="8:51" x14ac:dyDescent="0.25">
      <c r="H498" s="10">
        <v>1.0470999999999999</v>
      </c>
      <c r="I498" s="45">
        <v>-2.4320000000000002E-6</v>
      </c>
      <c r="J498" s="45">
        <v>-8.6057999999999998E-6</v>
      </c>
      <c r="K498" s="45">
        <v>8.6057999999999998E-6</v>
      </c>
      <c r="L498" s="11"/>
      <c r="M498" s="11">
        <v>1.0505</v>
      </c>
      <c r="N498" s="45">
        <v>-1.418E-5</v>
      </c>
      <c r="O498" s="45">
        <v>-5.0176999999999997E-5</v>
      </c>
      <c r="P498" s="45">
        <v>5.0176999999999997E-5</v>
      </c>
      <c r="Q498" s="11"/>
      <c r="R498" s="11">
        <v>1.0468999999999999</v>
      </c>
      <c r="S498" s="45">
        <v>-1.547E-6</v>
      </c>
      <c r="T498" s="45">
        <v>-5.4742E-6</v>
      </c>
      <c r="U498" s="45">
        <v>5.4742E-6</v>
      </c>
      <c r="V498" s="11"/>
      <c r="W498" s="11">
        <v>1.0464</v>
      </c>
      <c r="X498" s="45">
        <v>1.4040000000000001E-7</v>
      </c>
      <c r="Y498" s="45">
        <v>4.9681999999999997E-7</v>
      </c>
      <c r="Z498" s="46">
        <v>4.9681999999999997E-7</v>
      </c>
      <c r="AC498" s="2"/>
      <c r="AD498" s="2"/>
      <c r="AE498" s="2"/>
      <c r="AH498" s="2"/>
      <c r="AI498" s="2"/>
      <c r="AJ498" s="2"/>
      <c r="AM498" s="2"/>
      <c r="AN498" s="2"/>
      <c r="AO498" s="2"/>
      <c r="AR498" s="2"/>
      <c r="AS498" s="2"/>
      <c r="AT498" s="2"/>
      <c r="AW498" s="2"/>
      <c r="AX498" s="2"/>
      <c r="AY498" s="2"/>
    </row>
    <row r="499" spans="8:51" x14ac:dyDescent="0.25">
      <c r="H499" s="10">
        <v>1.0469999999999999</v>
      </c>
      <c r="I499" s="45">
        <v>-2.4380000000000002E-6</v>
      </c>
      <c r="J499" s="45">
        <v>-8.6270000000000006E-6</v>
      </c>
      <c r="K499" s="45">
        <v>8.6270000000000006E-6</v>
      </c>
      <c r="L499" s="11"/>
      <c r="M499" s="11">
        <v>1.0504</v>
      </c>
      <c r="N499" s="45">
        <v>-1.4219999999999999E-5</v>
      </c>
      <c r="O499" s="45">
        <v>-5.0318000000000002E-5</v>
      </c>
      <c r="P499" s="45">
        <v>5.0318000000000002E-5</v>
      </c>
      <c r="Q499" s="11"/>
      <c r="R499" s="11">
        <v>1.0467</v>
      </c>
      <c r="S499" s="45">
        <v>-1.547E-6</v>
      </c>
      <c r="T499" s="45">
        <v>-5.4742E-6</v>
      </c>
      <c r="U499" s="45">
        <v>5.4742E-6</v>
      </c>
      <c r="V499" s="11"/>
      <c r="W499" s="11">
        <v>1.0462</v>
      </c>
      <c r="X499" s="45">
        <v>1.068E-7</v>
      </c>
      <c r="Y499" s="45">
        <v>3.7791999999999999E-7</v>
      </c>
      <c r="Z499" s="46">
        <v>3.7791999999999999E-7</v>
      </c>
      <c r="AC499" s="2"/>
      <c r="AD499" s="2"/>
      <c r="AE499" s="2"/>
      <c r="AH499" s="2"/>
      <c r="AI499" s="2"/>
      <c r="AJ499" s="2"/>
      <c r="AM499" s="2"/>
      <c r="AN499" s="2"/>
      <c r="AO499" s="2"/>
      <c r="AR499" s="2"/>
      <c r="AS499" s="2"/>
      <c r="AT499" s="2"/>
      <c r="AW499" s="2"/>
      <c r="AX499" s="2"/>
      <c r="AY499" s="2"/>
    </row>
    <row r="500" spans="8:51" x14ac:dyDescent="0.25">
      <c r="H500" s="10">
        <v>1.0468</v>
      </c>
      <c r="I500" s="45">
        <v>-2.4509999999999999E-6</v>
      </c>
      <c r="J500" s="45">
        <v>-8.6729999999999998E-6</v>
      </c>
      <c r="K500" s="45">
        <v>8.6729999999999998E-6</v>
      </c>
      <c r="L500" s="11"/>
      <c r="M500" s="11">
        <v>1.0502</v>
      </c>
      <c r="N500" s="45">
        <v>-1.4260000000000001E-5</v>
      </c>
      <c r="O500" s="45">
        <v>-5.0460000000000001E-5</v>
      </c>
      <c r="P500" s="45">
        <v>5.0460000000000001E-5</v>
      </c>
      <c r="Q500" s="11"/>
      <c r="R500" s="11">
        <v>1.0466</v>
      </c>
      <c r="S500" s="45">
        <v>-1.55E-6</v>
      </c>
      <c r="T500" s="45">
        <v>-5.4848000000000004E-6</v>
      </c>
      <c r="U500" s="45">
        <v>5.4848000000000004E-6</v>
      </c>
      <c r="V500" s="11"/>
      <c r="W500" s="11">
        <v>1.0461</v>
      </c>
      <c r="X500" s="45">
        <v>7.3239999999999999E-8</v>
      </c>
      <c r="Y500" s="45">
        <v>2.5916E-7</v>
      </c>
      <c r="Z500" s="46">
        <v>2.5916E-7</v>
      </c>
      <c r="AC500" s="2"/>
      <c r="AD500" s="2"/>
      <c r="AE500" s="2"/>
      <c r="AH500" s="2"/>
      <c r="AI500" s="2"/>
      <c r="AJ500" s="2"/>
      <c r="AM500" s="2"/>
      <c r="AN500" s="2"/>
      <c r="AO500" s="2"/>
      <c r="AR500" s="2"/>
      <c r="AS500" s="2"/>
      <c r="AT500" s="2"/>
      <c r="AW500" s="2"/>
      <c r="AX500" s="2"/>
      <c r="AY500" s="2"/>
    </row>
    <row r="501" spans="8:51" x14ac:dyDescent="0.25">
      <c r="H501" s="10">
        <v>1.0467</v>
      </c>
      <c r="I501" s="45">
        <v>-2.4569999999999999E-6</v>
      </c>
      <c r="J501" s="45">
        <v>-8.6943000000000008E-6</v>
      </c>
      <c r="K501" s="45">
        <v>8.6943000000000008E-6</v>
      </c>
      <c r="L501" s="11"/>
      <c r="M501" s="11">
        <v>1.0501</v>
      </c>
      <c r="N501" s="45">
        <v>-1.43E-5</v>
      </c>
      <c r="O501" s="45">
        <v>-5.0602000000000001E-5</v>
      </c>
      <c r="P501" s="45">
        <v>5.0602000000000001E-5</v>
      </c>
      <c r="Q501" s="11"/>
      <c r="R501" s="11">
        <v>1.0464</v>
      </c>
      <c r="S501" s="45">
        <v>-1.556E-6</v>
      </c>
      <c r="T501" s="45">
        <v>-5.5060000000000003E-6</v>
      </c>
      <c r="U501" s="45">
        <v>5.5060000000000003E-6</v>
      </c>
      <c r="V501" s="11"/>
      <c r="W501" s="11">
        <v>1.0459000000000001</v>
      </c>
      <c r="X501" s="45">
        <v>3.662E-8</v>
      </c>
      <c r="Y501" s="45">
        <v>1.2958E-7</v>
      </c>
      <c r="Z501" s="46">
        <v>1.2958E-7</v>
      </c>
      <c r="AC501" s="2"/>
      <c r="AD501" s="2"/>
      <c r="AE501" s="2"/>
      <c r="AH501" s="2"/>
      <c r="AI501" s="2"/>
      <c r="AJ501" s="2"/>
      <c r="AM501" s="2"/>
      <c r="AN501" s="2"/>
      <c r="AO501" s="2"/>
      <c r="AR501" s="2"/>
      <c r="AS501" s="2"/>
      <c r="AT501" s="2"/>
      <c r="AW501" s="2"/>
      <c r="AX501" s="2"/>
      <c r="AY501" s="2"/>
    </row>
    <row r="502" spans="8:51" x14ac:dyDescent="0.25">
      <c r="H502" s="10">
        <v>1.0465</v>
      </c>
      <c r="I502" s="45">
        <v>-2.4660000000000002E-6</v>
      </c>
      <c r="J502" s="45">
        <v>-8.7260999999999993E-6</v>
      </c>
      <c r="K502" s="45">
        <v>8.7260999999999993E-6</v>
      </c>
      <c r="L502" s="11"/>
      <c r="M502" s="11">
        <v>1.05</v>
      </c>
      <c r="N502" s="45">
        <v>-1.435E-5</v>
      </c>
      <c r="O502" s="45">
        <v>-5.0778000000000001E-5</v>
      </c>
      <c r="P502" s="45">
        <v>5.0778000000000001E-5</v>
      </c>
      <c r="Q502" s="11"/>
      <c r="R502" s="11">
        <v>1.0463</v>
      </c>
      <c r="S502" s="45">
        <v>-1.5629999999999999E-6</v>
      </c>
      <c r="T502" s="45">
        <v>-5.5307999999999996E-6</v>
      </c>
      <c r="U502" s="45">
        <v>5.5307999999999996E-6</v>
      </c>
      <c r="V502" s="11"/>
      <c r="W502" s="11">
        <v>1.0458000000000001</v>
      </c>
      <c r="X502" s="45">
        <v>3.0519999999999998E-9</v>
      </c>
      <c r="Y502" s="45">
        <v>1.0800000000000001E-8</v>
      </c>
      <c r="Z502" s="46">
        <v>1.0800000000000001E-8</v>
      </c>
      <c r="AC502" s="2"/>
      <c r="AD502" s="2"/>
      <c r="AE502" s="2"/>
      <c r="AH502" s="2"/>
      <c r="AI502" s="2"/>
      <c r="AJ502" s="2"/>
      <c r="AM502" s="2"/>
      <c r="AN502" s="2"/>
      <c r="AO502" s="2"/>
      <c r="AR502" s="2"/>
      <c r="AS502" s="2"/>
      <c r="AT502" s="2"/>
      <c r="AW502" s="2"/>
      <c r="AX502" s="2"/>
      <c r="AY502" s="2"/>
    </row>
    <row r="503" spans="8:51" x14ac:dyDescent="0.25">
      <c r="H503" s="10">
        <v>1.0464</v>
      </c>
      <c r="I503" s="45">
        <v>-2.481E-6</v>
      </c>
      <c r="J503" s="45">
        <v>-8.7792000000000006E-6</v>
      </c>
      <c r="K503" s="45">
        <v>8.7792000000000006E-6</v>
      </c>
      <c r="L503" s="11"/>
      <c r="M503" s="11">
        <v>1.0498000000000001</v>
      </c>
      <c r="N503" s="45">
        <v>-1.4389999999999999E-5</v>
      </c>
      <c r="O503" s="45">
        <v>-5.092E-5</v>
      </c>
      <c r="P503" s="45">
        <v>5.092E-5</v>
      </c>
      <c r="Q503" s="11"/>
      <c r="R503" s="11">
        <v>1.0461</v>
      </c>
      <c r="S503" s="45">
        <v>-1.5719999999999999E-6</v>
      </c>
      <c r="T503" s="45">
        <v>-5.5625999999999999E-6</v>
      </c>
      <c r="U503" s="45">
        <v>5.5625999999999999E-6</v>
      </c>
      <c r="V503" s="11"/>
      <c r="W503" s="11">
        <v>1.0457000000000001</v>
      </c>
      <c r="X503" s="45">
        <v>-4.2720000000000001E-8</v>
      </c>
      <c r="Y503" s="45">
        <v>-1.5117E-7</v>
      </c>
      <c r="Z503" s="46">
        <v>1.5117E-7</v>
      </c>
      <c r="AC503" s="2"/>
      <c r="AD503" s="2"/>
      <c r="AE503" s="2"/>
      <c r="AH503" s="2"/>
      <c r="AI503" s="2"/>
      <c r="AJ503" s="2"/>
      <c r="AM503" s="2"/>
      <c r="AN503" s="2"/>
      <c r="AO503" s="2"/>
      <c r="AR503" s="2"/>
      <c r="AS503" s="2"/>
      <c r="AT503" s="2"/>
      <c r="AW503" s="2"/>
      <c r="AX503" s="2"/>
      <c r="AY503" s="2"/>
    </row>
    <row r="504" spans="8:51" x14ac:dyDescent="0.25">
      <c r="H504" s="10">
        <v>1.0462</v>
      </c>
      <c r="I504" s="45">
        <v>-2.4899999999999999E-6</v>
      </c>
      <c r="J504" s="45">
        <v>-8.8109999999999992E-6</v>
      </c>
      <c r="K504" s="45">
        <v>8.8109999999999992E-6</v>
      </c>
      <c r="L504" s="11"/>
      <c r="M504" s="11">
        <v>1.0497000000000001</v>
      </c>
      <c r="N504" s="45">
        <v>-1.4430000000000001E-5</v>
      </c>
      <c r="O504" s="45">
        <v>-5.1062E-5</v>
      </c>
      <c r="P504" s="45">
        <v>5.1062E-5</v>
      </c>
      <c r="Q504" s="11"/>
      <c r="R504" s="11">
        <v>1.046</v>
      </c>
      <c r="S504" s="45">
        <v>-1.5719999999999999E-6</v>
      </c>
      <c r="T504" s="45">
        <v>-5.5625999999999999E-6</v>
      </c>
      <c r="U504" s="45">
        <v>5.5625999999999999E-6</v>
      </c>
      <c r="V504" s="11"/>
      <c r="W504" s="11">
        <v>1.0455000000000001</v>
      </c>
      <c r="X504" s="45">
        <v>-7.6290000000000004E-8</v>
      </c>
      <c r="Y504" s="45">
        <v>-2.6996000000000002E-7</v>
      </c>
      <c r="Z504" s="46">
        <v>2.6996000000000002E-7</v>
      </c>
      <c r="AC504" s="2"/>
      <c r="AD504" s="2"/>
      <c r="AE504" s="2"/>
      <c r="AH504" s="2"/>
      <c r="AI504" s="2"/>
      <c r="AJ504" s="2"/>
      <c r="AM504" s="2"/>
      <c r="AN504" s="2"/>
      <c r="AO504" s="2"/>
      <c r="AR504" s="2"/>
      <c r="AS504" s="2"/>
      <c r="AT504" s="2"/>
      <c r="AW504" s="2"/>
      <c r="AX504" s="2"/>
      <c r="AY504" s="2"/>
    </row>
    <row r="505" spans="8:51" x14ac:dyDescent="0.25">
      <c r="H505" s="10">
        <v>1.0461</v>
      </c>
      <c r="I505" s="45">
        <v>-2.4930000000000001E-6</v>
      </c>
      <c r="J505" s="45">
        <v>-8.8217000000000006E-6</v>
      </c>
      <c r="K505" s="45">
        <v>8.8217000000000006E-6</v>
      </c>
      <c r="L505" s="11"/>
      <c r="M505" s="11">
        <v>1.0495000000000001</v>
      </c>
      <c r="N505" s="45">
        <v>-1.4450000000000001E-5</v>
      </c>
      <c r="O505" s="45">
        <v>-5.1131999999999998E-5</v>
      </c>
      <c r="P505" s="45">
        <v>5.1131999999999998E-5</v>
      </c>
      <c r="Q505" s="11"/>
      <c r="R505" s="11">
        <v>1.0458000000000001</v>
      </c>
      <c r="S505" s="45">
        <v>-1.5719999999999999E-6</v>
      </c>
      <c r="T505" s="45">
        <v>-5.5625999999999999E-6</v>
      </c>
      <c r="U505" s="45">
        <v>5.5625999999999999E-6</v>
      </c>
      <c r="V505" s="11"/>
      <c r="W505" s="11">
        <v>1.0454000000000001</v>
      </c>
      <c r="X505" s="45">
        <v>-1.129E-7</v>
      </c>
      <c r="Y505" s="45">
        <v>-3.995E-7</v>
      </c>
      <c r="Z505" s="46">
        <v>3.995E-7</v>
      </c>
      <c r="AC505" s="2"/>
      <c r="AD505" s="2"/>
      <c r="AE505" s="2"/>
      <c r="AH505" s="2"/>
      <c r="AI505" s="2"/>
      <c r="AJ505" s="2"/>
      <c r="AM505" s="2"/>
      <c r="AN505" s="2"/>
      <c r="AO505" s="2"/>
      <c r="AR505" s="2"/>
      <c r="AS505" s="2"/>
      <c r="AT505" s="2"/>
      <c r="AW505" s="2"/>
      <c r="AX505" s="2"/>
      <c r="AY505" s="2"/>
    </row>
    <row r="506" spans="8:51" x14ac:dyDescent="0.25">
      <c r="H506" s="10">
        <v>1.0459000000000001</v>
      </c>
      <c r="I506" s="45">
        <v>-2.4959999999999999E-6</v>
      </c>
      <c r="J506" s="45">
        <v>-8.8323000000000001E-6</v>
      </c>
      <c r="K506" s="45">
        <v>8.8323000000000001E-6</v>
      </c>
      <c r="L506" s="11"/>
      <c r="M506" s="11">
        <v>1.0494000000000001</v>
      </c>
      <c r="N506" s="45">
        <v>-1.45E-5</v>
      </c>
      <c r="O506" s="45">
        <v>-5.1309E-5</v>
      </c>
      <c r="P506" s="45">
        <v>5.1309E-5</v>
      </c>
      <c r="Q506" s="11"/>
      <c r="R506" s="11">
        <v>1.0456000000000001</v>
      </c>
      <c r="S506" s="45">
        <v>-1.5689999999999999E-6</v>
      </c>
      <c r="T506" s="45">
        <v>-5.5520000000000004E-6</v>
      </c>
      <c r="U506" s="45">
        <v>5.5520000000000004E-6</v>
      </c>
      <c r="V506" s="11"/>
      <c r="W506" s="11">
        <v>1.0451999999999999</v>
      </c>
      <c r="X506" s="45">
        <v>-1.434E-7</v>
      </c>
      <c r="Y506" s="45">
        <v>-5.0742999999999999E-7</v>
      </c>
      <c r="Z506" s="46">
        <v>5.0742999999999999E-7</v>
      </c>
      <c r="AC506" s="2"/>
      <c r="AD506" s="2"/>
      <c r="AE506" s="2"/>
      <c r="AH506" s="2"/>
      <c r="AI506" s="2"/>
      <c r="AJ506" s="2"/>
      <c r="AM506" s="2"/>
      <c r="AN506" s="2"/>
      <c r="AO506" s="2"/>
      <c r="AR506" s="2"/>
      <c r="AS506" s="2"/>
      <c r="AT506" s="2"/>
      <c r="AW506" s="2"/>
      <c r="AX506" s="2"/>
      <c r="AY506" s="2"/>
    </row>
    <row r="507" spans="8:51" x14ac:dyDescent="0.25">
      <c r="H507" s="10">
        <v>1.0458000000000001</v>
      </c>
      <c r="I507" s="45">
        <v>-2.5019999999999999E-6</v>
      </c>
      <c r="J507" s="45">
        <v>-8.8534999999999992E-6</v>
      </c>
      <c r="K507" s="45">
        <v>8.8534999999999992E-6</v>
      </c>
      <c r="L507" s="11"/>
      <c r="M507" s="11">
        <v>1.0492999999999999</v>
      </c>
      <c r="N507" s="45">
        <v>-1.452E-5</v>
      </c>
      <c r="O507" s="45">
        <v>-5.1379999999999999E-5</v>
      </c>
      <c r="P507" s="45">
        <v>5.1379999999999999E-5</v>
      </c>
      <c r="Q507" s="11"/>
      <c r="R507" s="11">
        <v>1.0455000000000001</v>
      </c>
      <c r="S507" s="45">
        <v>-1.578E-6</v>
      </c>
      <c r="T507" s="45">
        <v>-5.5839E-6</v>
      </c>
      <c r="U507" s="45">
        <v>5.5839E-6</v>
      </c>
      <c r="V507" s="11"/>
      <c r="W507" s="11">
        <v>1.0450999999999999</v>
      </c>
      <c r="X507" s="45">
        <v>-1.801E-7</v>
      </c>
      <c r="Y507" s="45">
        <v>-6.3730000000000002E-7</v>
      </c>
      <c r="Z507" s="46">
        <v>6.3730000000000002E-7</v>
      </c>
      <c r="AC507" s="2"/>
      <c r="AD507" s="2"/>
      <c r="AE507" s="2"/>
      <c r="AH507" s="2"/>
      <c r="AI507" s="2"/>
      <c r="AJ507" s="2"/>
      <c r="AM507" s="2"/>
      <c r="AN507" s="2"/>
      <c r="AO507" s="2"/>
      <c r="AR507" s="2"/>
      <c r="AS507" s="2"/>
      <c r="AT507" s="2"/>
      <c r="AW507" s="2"/>
      <c r="AX507" s="2"/>
      <c r="AY507" s="2"/>
    </row>
    <row r="508" spans="8:51" x14ac:dyDescent="0.25">
      <c r="H508" s="10">
        <v>1.0456000000000001</v>
      </c>
      <c r="I508" s="45">
        <v>-2.5119999999999998E-6</v>
      </c>
      <c r="J508" s="45">
        <v>-8.8889000000000006E-6</v>
      </c>
      <c r="K508" s="45">
        <v>8.8889000000000006E-6</v>
      </c>
      <c r="L508" s="11"/>
      <c r="M508" s="11">
        <v>1.0490999999999999</v>
      </c>
      <c r="N508" s="45">
        <v>-1.456E-5</v>
      </c>
      <c r="O508" s="45">
        <v>-5.1521999999999999E-5</v>
      </c>
      <c r="P508" s="45">
        <v>5.1521999999999999E-5</v>
      </c>
      <c r="Q508" s="11"/>
      <c r="R508" s="11">
        <v>1.0452999999999999</v>
      </c>
      <c r="S508" s="45">
        <v>-1.581E-6</v>
      </c>
      <c r="T508" s="45">
        <v>-5.5945000000000004E-6</v>
      </c>
      <c r="U508" s="45">
        <v>5.5945000000000004E-6</v>
      </c>
      <c r="V508" s="11"/>
      <c r="W508" s="11">
        <v>1.0449999999999999</v>
      </c>
      <c r="X508" s="45">
        <v>-2.1059999999999999E-7</v>
      </c>
      <c r="Y508" s="45">
        <v>-7.4522E-7</v>
      </c>
      <c r="Z508" s="46">
        <v>7.4522E-7</v>
      </c>
      <c r="AC508" s="2"/>
      <c r="AD508" s="2"/>
      <c r="AE508" s="2"/>
      <c r="AH508" s="2"/>
      <c r="AI508" s="2"/>
      <c r="AJ508" s="2"/>
      <c r="AM508" s="2"/>
      <c r="AN508" s="2"/>
      <c r="AO508" s="2"/>
      <c r="AR508" s="2"/>
      <c r="AS508" s="2"/>
      <c r="AT508" s="2"/>
      <c r="AW508" s="2"/>
      <c r="AX508" s="2"/>
      <c r="AY508" s="2"/>
    </row>
    <row r="509" spans="8:51" x14ac:dyDescent="0.25">
      <c r="H509" s="10">
        <v>1.0455000000000001</v>
      </c>
      <c r="I509" s="45">
        <v>-2.5179999999999999E-6</v>
      </c>
      <c r="J509" s="45">
        <v>-8.9100999999999996E-6</v>
      </c>
      <c r="K509" s="45">
        <v>8.9100999999999996E-6</v>
      </c>
      <c r="L509" s="11"/>
      <c r="M509" s="11">
        <v>1.0489999999999999</v>
      </c>
      <c r="N509" s="45">
        <v>-1.4600000000000001E-5</v>
      </c>
      <c r="O509" s="45">
        <v>-5.1663000000000003E-5</v>
      </c>
      <c r="P509" s="45">
        <v>5.1663000000000003E-5</v>
      </c>
      <c r="Q509" s="11"/>
      <c r="R509" s="11">
        <v>1.0451999999999999</v>
      </c>
      <c r="S509" s="45">
        <v>-1.581E-6</v>
      </c>
      <c r="T509" s="45">
        <v>-5.5945000000000004E-6</v>
      </c>
      <c r="U509" s="45">
        <v>5.5945000000000004E-6</v>
      </c>
      <c r="V509" s="11"/>
      <c r="W509" s="11">
        <v>1.0448</v>
      </c>
      <c r="X509" s="45">
        <v>-2.4110000000000001E-7</v>
      </c>
      <c r="Y509" s="45">
        <v>-8.5315000000000004E-7</v>
      </c>
      <c r="Z509" s="46">
        <v>8.5315000000000004E-7</v>
      </c>
      <c r="AC509" s="2"/>
      <c r="AD509" s="2"/>
      <c r="AE509" s="2"/>
      <c r="AH509" s="2"/>
      <c r="AI509" s="2"/>
      <c r="AJ509" s="2"/>
      <c r="AM509" s="2"/>
      <c r="AN509" s="2"/>
      <c r="AO509" s="2"/>
      <c r="AR509" s="2"/>
      <c r="AS509" s="2"/>
      <c r="AT509" s="2"/>
      <c r="AW509" s="2"/>
      <c r="AX509" s="2"/>
      <c r="AY509" s="2"/>
    </row>
    <row r="510" spans="8:51" x14ac:dyDescent="0.25">
      <c r="H510" s="10">
        <v>1.0452999999999999</v>
      </c>
      <c r="I510" s="45">
        <v>-2.5239999999999999E-6</v>
      </c>
      <c r="J510" s="45">
        <v>-8.9314000000000006E-6</v>
      </c>
      <c r="K510" s="45">
        <v>8.9314000000000006E-6</v>
      </c>
      <c r="L510" s="11"/>
      <c r="M510" s="11">
        <v>1.0488</v>
      </c>
      <c r="N510" s="45">
        <v>-1.4630000000000001E-5</v>
      </c>
      <c r="O510" s="45">
        <v>-5.1768999999999999E-5</v>
      </c>
      <c r="P510" s="45">
        <v>5.1768999999999999E-5</v>
      </c>
      <c r="Q510" s="11"/>
      <c r="R510" s="11">
        <v>1.0449999999999999</v>
      </c>
      <c r="S510" s="45">
        <v>-1.584E-6</v>
      </c>
      <c r="T510" s="45">
        <v>-5.6050999999999999E-6</v>
      </c>
      <c r="U510" s="45">
        <v>5.6050999999999999E-6</v>
      </c>
      <c r="V510" s="11"/>
      <c r="W510" s="11">
        <v>1.0447</v>
      </c>
      <c r="X510" s="45">
        <v>-2.7770000000000001E-7</v>
      </c>
      <c r="Y510" s="45">
        <v>-9.8266000000000009E-7</v>
      </c>
      <c r="Z510" s="46">
        <v>9.8266000000000009E-7</v>
      </c>
      <c r="AC510" s="2"/>
      <c r="AD510" s="2"/>
      <c r="AE510" s="2"/>
      <c r="AH510" s="2"/>
      <c r="AI510" s="2"/>
      <c r="AJ510" s="2"/>
      <c r="AM510" s="2"/>
      <c r="AN510" s="2"/>
      <c r="AO510" s="2"/>
      <c r="AR510" s="2"/>
      <c r="AS510" s="2"/>
      <c r="AT510" s="2"/>
      <c r="AW510" s="2"/>
      <c r="AX510" s="2"/>
      <c r="AY510" s="2"/>
    </row>
    <row r="511" spans="8:51" x14ac:dyDescent="0.25">
      <c r="H511" s="10">
        <v>1.0451999999999999</v>
      </c>
      <c r="I511" s="45">
        <v>-2.5330000000000001E-6</v>
      </c>
      <c r="J511" s="45">
        <v>-8.9631999999999992E-6</v>
      </c>
      <c r="K511" s="45">
        <v>8.9631999999999992E-6</v>
      </c>
      <c r="L511" s="11"/>
      <c r="M511" s="11">
        <v>1.0487</v>
      </c>
      <c r="N511" s="45">
        <v>-1.467E-5</v>
      </c>
      <c r="O511" s="45">
        <v>-5.1910999999999998E-5</v>
      </c>
      <c r="P511" s="45">
        <v>5.1910999999999998E-5</v>
      </c>
      <c r="Q511" s="11"/>
      <c r="R511" s="11">
        <v>1.0448999999999999</v>
      </c>
      <c r="S511" s="45">
        <v>-1.584E-6</v>
      </c>
      <c r="T511" s="45">
        <v>-5.6050999999999999E-6</v>
      </c>
      <c r="U511" s="45">
        <v>5.6050999999999999E-6</v>
      </c>
      <c r="V511" s="11"/>
      <c r="W511" s="11">
        <v>1.0445</v>
      </c>
      <c r="X511" s="45">
        <v>-3.0820000000000002E-7</v>
      </c>
      <c r="Y511" s="45">
        <v>-1.0906E-6</v>
      </c>
      <c r="Z511" s="46">
        <v>1.0906E-6</v>
      </c>
      <c r="AC511" s="2"/>
      <c r="AD511" s="2"/>
      <c r="AE511" s="2"/>
      <c r="AH511" s="2"/>
      <c r="AI511" s="2"/>
      <c r="AJ511" s="2"/>
      <c r="AM511" s="2"/>
      <c r="AN511" s="2"/>
      <c r="AO511" s="2"/>
      <c r="AR511" s="2"/>
      <c r="AS511" s="2"/>
      <c r="AT511" s="2"/>
      <c r="AW511" s="2"/>
      <c r="AX511" s="2"/>
      <c r="AY511" s="2"/>
    </row>
    <row r="512" spans="8:51" x14ac:dyDescent="0.25">
      <c r="H512" s="10">
        <v>1.0449999999999999</v>
      </c>
      <c r="I512" s="45">
        <v>-2.542E-6</v>
      </c>
      <c r="J512" s="45">
        <v>-8.9949999999999994E-6</v>
      </c>
      <c r="K512" s="45">
        <v>8.9949999999999994E-6</v>
      </c>
      <c r="L512" s="11"/>
      <c r="M512" s="11">
        <v>1.0485</v>
      </c>
      <c r="N512" s="45">
        <v>-1.471E-5</v>
      </c>
      <c r="O512" s="45">
        <v>-5.2052000000000002E-5</v>
      </c>
      <c r="P512" s="45">
        <v>5.2052000000000002E-5</v>
      </c>
      <c r="Q512" s="11"/>
      <c r="R512" s="11">
        <v>1.0447</v>
      </c>
      <c r="S512" s="45">
        <v>-1.59E-6</v>
      </c>
      <c r="T512" s="45">
        <v>-5.6262999999999998E-6</v>
      </c>
      <c r="U512" s="45">
        <v>5.6262999999999998E-6</v>
      </c>
      <c r="V512" s="11"/>
      <c r="W512" s="11">
        <v>1.0444</v>
      </c>
      <c r="X512" s="45">
        <v>-3.418E-7</v>
      </c>
      <c r="Y512" s="45">
        <v>-1.2095E-6</v>
      </c>
      <c r="Z512" s="46">
        <v>1.2095E-6</v>
      </c>
      <c r="AC512" s="2"/>
      <c r="AD512" s="2"/>
      <c r="AE512" s="2"/>
      <c r="AH512" s="2"/>
      <c r="AI512" s="2"/>
      <c r="AJ512" s="2"/>
      <c r="AM512" s="2"/>
      <c r="AN512" s="2"/>
      <c r="AO512" s="2"/>
      <c r="AR512" s="2"/>
      <c r="AS512" s="2"/>
      <c r="AT512" s="2"/>
      <c r="AW512" s="2"/>
      <c r="AX512" s="2"/>
      <c r="AY512" s="2"/>
    </row>
    <row r="513" spans="8:51" x14ac:dyDescent="0.25">
      <c r="H513" s="10">
        <v>1.0448999999999999</v>
      </c>
      <c r="I513" s="45">
        <v>-2.5450000000000002E-6</v>
      </c>
      <c r="J513" s="45">
        <v>-9.0056999999999992E-6</v>
      </c>
      <c r="K513" s="45">
        <v>9.0056999999999992E-6</v>
      </c>
      <c r="L513" s="11"/>
      <c r="M513" s="11">
        <v>1.0484</v>
      </c>
      <c r="N513" s="45">
        <v>-1.4749999999999999E-5</v>
      </c>
      <c r="O513" s="45">
        <v>-5.2194000000000002E-5</v>
      </c>
      <c r="P513" s="45">
        <v>5.2194000000000002E-5</v>
      </c>
      <c r="Q513" s="11"/>
      <c r="R513" s="11">
        <v>1.0446</v>
      </c>
      <c r="S513" s="45">
        <v>-1.59E-6</v>
      </c>
      <c r="T513" s="45">
        <v>-5.6262999999999998E-6</v>
      </c>
      <c r="U513" s="45">
        <v>5.6262999999999998E-6</v>
      </c>
      <c r="V513" s="11"/>
      <c r="W513" s="11">
        <v>1.0442</v>
      </c>
      <c r="X513" s="45">
        <v>-3.7539999999999999E-7</v>
      </c>
      <c r="Y513" s="45">
        <v>-1.3284000000000001E-6</v>
      </c>
      <c r="Z513" s="46">
        <v>1.3284000000000001E-6</v>
      </c>
      <c r="AC513" s="2"/>
      <c r="AD513" s="2"/>
      <c r="AE513" s="2"/>
      <c r="AH513" s="2"/>
      <c r="AI513" s="2"/>
      <c r="AJ513" s="2"/>
      <c r="AM513" s="2"/>
      <c r="AN513" s="2"/>
      <c r="AO513" s="2"/>
      <c r="AR513" s="2"/>
      <c r="AS513" s="2"/>
      <c r="AT513" s="2"/>
      <c r="AW513" s="2"/>
      <c r="AX513" s="2"/>
      <c r="AY513" s="2"/>
    </row>
    <row r="514" spans="8:51" x14ac:dyDescent="0.25">
      <c r="H514" s="10">
        <v>1.0447</v>
      </c>
      <c r="I514" s="45">
        <v>-2.554E-6</v>
      </c>
      <c r="J514" s="45">
        <v>-9.0374999999999994E-6</v>
      </c>
      <c r="K514" s="45">
        <v>9.0374999999999994E-6</v>
      </c>
      <c r="L514" s="11"/>
      <c r="M514" s="11">
        <v>1.0483</v>
      </c>
      <c r="N514" s="45">
        <v>-1.4780000000000001E-5</v>
      </c>
      <c r="O514" s="45">
        <v>-5.2299999999999997E-5</v>
      </c>
      <c r="P514" s="45">
        <v>5.2299999999999997E-5</v>
      </c>
      <c r="Q514" s="11"/>
      <c r="R514" s="11">
        <v>1.0444</v>
      </c>
      <c r="S514" s="45">
        <v>-1.593E-6</v>
      </c>
      <c r="T514" s="45">
        <v>-5.6369000000000002E-6</v>
      </c>
      <c r="U514" s="45">
        <v>5.6369000000000002E-6</v>
      </c>
      <c r="V514" s="11"/>
      <c r="W514" s="11">
        <v>1.0441</v>
      </c>
      <c r="X514" s="45">
        <v>-4.059E-7</v>
      </c>
      <c r="Y514" s="45">
        <v>-1.4362999999999999E-6</v>
      </c>
      <c r="Z514" s="46">
        <v>1.4362999999999999E-6</v>
      </c>
      <c r="AC514" s="2"/>
      <c r="AD514" s="2"/>
      <c r="AE514" s="2"/>
      <c r="AH514" s="2"/>
      <c r="AI514" s="2"/>
      <c r="AJ514" s="2"/>
      <c r="AM514" s="2"/>
      <c r="AN514" s="2"/>
      <c r="AO514" s="2"/>
      <c r="AR514" s="2"/>
      <c r="AS514" s="2"/>
      <c r="AT514" s="2"/>
      <c r="AW514" s="2"/>
      <c r="AX514" s="2"/>
      <c r="AY514" s="2"/>
    </row>
    <row r="515" spans="8:51" x14ac:dyDescent="0.25">
      <c r="H515" s="10">
        <v>1.0446</v>
      </c>
      <c r="I515" s="45">
        <v>-2.5600000000000001E-6</v>
      </c>
      <c r="J515" s="45">
        <v>-9.0587000000000002E-6</v>
      </c>
      <c r="K515" s="45">
        <v>9.0587000000000002E-6</v>
      </c>
      <c r="L515" s="11"/>
      <c r="M515" s="11">
        <v>1.0481</v>
      </c>
      <c r="N515" s="45">
        <v>-1.4800000000000001E-5</v>
      </c>
      <c r="O515" s="45">
        <v>-5.2370999999999997E-5</v>
      </c>
      <c r="P515" s="45">
        <v>5.2370999999999997E-5</v>
      </c>
      <c r="Q515" s="11"/>
      <c r="R515" s="11">
        <v>1.0443</v>
      </c>
      <c r="S515" s="45">
        <v>-1.5960000000000001E-6</v>
      </c>
      <c r="T515" s="45">
        <v>-5.6475999999999999E-6</v>
      </c>
      <c r="U515" s="45">
        <v>5.6475999999999999E-6</v>
      </c>
      <c r="V515" s="11"/>
      <c r="W515" s="11">
        <v>1.0439000000000001</v>
      </c>
      <c r="X515" s="45">
        <v>-4.425E-7</v>
      </c>
      <c r="Y515" s="45">
        <v>-1.5657999999999999E-6</v>
      </c>
      <c r="Z515" s="46">
        <v>1.5657999999999999E-6</v>
      </c>
      <c r="AC515" s="2"/>
      <c r="AD515" s="2"/>
      <c r="AE515" s="2"/>
      <c r="AH515" s="2"/>
      <c r="AI515" s="2"/>
      <c r="AJ515" s="2"/>
      <c r="AM515" s="2"/>
      <c r="AN515" s="2"/>
      <c r="AO515" s="2"/>
      <c r="AR515" s="2"/>
      <c r="AS515" s="2"/>
      <c r="AT515" s="2"/>
      <c r="AW515" s="2"/>
      <c r="AX515" s="2"/>
      <c r="AY515" s="2"/>
    </row>
    <row r="516" spans="8:51" x14ac:dyDescent="0.25">
      <c r="H516" s="10">
        <v>1.0444</v>
      </c>
      <c r="I516" s="45">
        <v>-2.5670000000000002E-6</v>
      </c>
      <c r="J516" s="45">
        <v>-9.0835000000000004E-6</v>
      </c>
      <c r="K516" s="45">
        <v>9.0835000000000004E-6</v>
      </c>
      <c r="L516" s="11"/>
      <c r="M516" s="11">
        <v>1.048</v>
      </c>
      <c r="N516" s="45">
        <v>-1.486E-5</v>
      </c>
      <c r="O516" s="45">
        <v>-5.2583000000000001E-5</v>
      </c>
      <c r="P516" s="45">
        <v>5.2583000000000001E-5</v>
      </c>
      <c r="Q516" s="11"/>
      <c r="R516" s="11">
        <v>1.0441</v>
      </c>
      <c r="S516" s="45">
        <v>-1.6020000000000001E-6</v>
      </c>
      <c r="T516" s="45">
        <v>-5.6687999999999998E-6</v>
      </c>
      <c r="U516" s="45">
        <v>5.6687999999999998E-6</v>
      </c>
      <c r="V516" s="11"/>
      <c r="W516" s="11">
        <v>1.0438000000000001</v>
      </c>
      <c r="X516" s="45">
        <v>-4.7E-7</v>
      </c>
      <c r="Y516" s="45">
        <v>-1.6631E-6</v>
      </c>
      <c r="Z516" s="46">
        <v>1.6631E-6</v>
      </c>
      <c r="AC516" s="2"/>
      <c r="AD516" s="2"/>
      <c r="AE516" s="2"/>
      <c r="AH516" s="2"/>
      <c r="AI516" s="2"/>
      <c r="AJ516" s="2"/>
      <c r="AM516" s="2"/>
      <c r="AN516" s="2"/>
      <c r="AO516" s="2"/>
      <c r="AR516" s="2"/>
      <c r="AS516" s="2"/>
      <c r="AT516" s="2"/>
      <c r="AW516" s="2"/>
      <c r="AX516" s="2"/>
      <c r="AY516" s="2"/>
    </row>
    <row r="517" spans="8:51" x14ac:dyDescent="0.25">
      <c r="H517" s="10">
        <v>1.0443</v>
      </c>
      <c r="I517" s="45">
        <v>-2.5730000000000002E-6</v>
      </c>
      <c r="J517" s="45">
        <v>-9.1046999999999994E-6</v>
      </c>
      <c r="K517" s="45">
        <v>9.1046999999999994E-6</v>
      </c>
      <c r="L517" s="11"/>
      <c r="M517" s="11">
        <v>1.0478000000000001</v>
      </c>
      <c r="N517" s="45">
        <v>-1.489E-5</v>
      </c>
      <c r="O517" s="45">
        <v>-5.2689000000000003E-5</v>
      </c>
      <c r="P517" s="45">
        <v>5.2689000000000003E-5</v>
      </c>
      <c r="Q517" s="11"/>
      <c r="R517" s="11">
        <v>1.044</v>
      </c>
      <c r="S517" s="45">
        <v>-1.5960000000000001E-6</v>
      </c>
      <c r="T517" s="45">
        <v>-5.6475999999999999E-6</v>
      </c>
      <c r="U517" s="45">
        <v>5.6475999999999999E-6</v>
      </c>
      <c r="V517" s="11"/>
      <c r="W517" s="11">
        <v>1.0437000000000001</v>
      </c>
      <c r="X517" s="45">
        <v>-5.0050000000000001E-7</v>
      </c>
      <c r="Y517" s="45">
        <v>-1.7711000000000001E-6</v>
      </c>
      <c r="Z517" s="46">
        <v>1.7711000000000001E-6</v>
      </c>
      <c r="AC517" s="2"/>
      <c r="AD517" s="2"/>
      <c r="AE517" s="2"/>
      <c r="AH517" s="2"/>
      <c r="AI517" s="2"/>
      <c r="AJ517" s="2"/>
      <c r="AM517" s="2"/>
      <c r="AN517" s="2"/>
      <c r="AO517" s="2"/>
      <c r="AR517" s="2"/>
      <c r="AS517" s="2"/>
      <c r="AT517" s="2"/>
      <c r="AW517" s="2"/>
      <c r="AX517" s="2"/>
      <c r="AY517" s="2"/>
    </row>
    <row r="518" spans="8:51" x14ac:dyDescent="0.25">
      <c r="H518" s="10">
        <v>1.0441</v>
      </c>
      <c r="I518" s="45">
        <v>-2.5790000000000002E-6</v>
      </c>
      <c r="J518" s="45">
        <v>-9.1260000000000004E-6</v>
      </c>
      <c r="K518" s="45">
        <v>9.1260000000000004E-6</v>
      </c>
      <c r="L518" s="11"/>
      <c r="M518" s="11">
        <v>1.0477000000000001</v>
      </c>
      <c r="N518" s="45">
        <v>-1.4939999999999999E-5</v>
      </c>
      <c r="O518" s="45">
        <v>-5.2865999999999998E-5</v>
      </c>
      <c r="P518" s="45">
        <v>5.2865999999999998E-5</v>
      </c>
      <c r="Q518" s="11"/>
      <c r="R518" s="11">
        <v>1.0438000000000001</v>
      </c>
      <c r="S518" s="45">
        <v>-1.5990000000000001E-6</v>
      </c>
      <c r="T518" s="45">
        <v>-5.6582000000000003E-6</v>
      </c>
      <c r="U518" s="45">
        <v>5.6582000000000003E-6</v>
      </c>
      <c r="V518" s="11"/>
      <c r="W518" s="11">
        <v>1.0435000000000001</v>
      </c>
      <c r="X518" s="45">
        <v>-5.341E-7</v>
      </c>
      <c r="Y518" s="45">
        <v>-1.8899999999999999E-6</v>
      </c>
      <c r="Z518" s="46">
        <v>1.8899999999999999E-6</v>
      </c>
      <c r="AC518" s="2"/>
      <c r="AD518" s="2"/>
      <c r="AE518" s="2"/>
      <c r="AH518" s="2"/>
      <c r="AI518" s="2"/>
      <c r="AJ518" s="2"/>
      <c r="AM518" s="2"/>
      <c r="AN518" s="2"/>
      <c r="AO518" s="2"/>
      <c r="AR518" s="2"/>
      <c r="AS518" s="2"/>
      <c r="AT518" s="2"/>
      <c r="AW518" s="2"/>
      <c r="AX518" s="2"/>
      <c r="AY518" s="2"/>
    </row>
    <row r="519" spans="8:51" x14ac:dyDescent="0.25">
      <c r="H519" s="10">
        <v>1.044</v>
      </c>
      <c r="I519" s="45">
        <v>-2.5909999999999998E-6</v>
      </c>
      <c r="J519" s="45">
        <v>-9.1684000000000002E-6</v>
      </c>
      <c r="K519" s="45">
        <v>9.1684000000000002E-6</v>
      </c>
      <c r="L519" s="11"/>
      <c r="M519" s="11">
        <v>1.0475000000000001</v>
      </c>
      <c r="N519" s="45">
        <v>-1.4960000000000001E-5</v>
      </c>
      <c r="O519" s="45">
        <v>-5.2936999999999998E-5</v>
      </c>
      <c r="P519" s="45">
        <v>5.2936999999999998E-5</v>
      </c>
      <c r="Q519" s="11"/>
      <c r="R519" s="11">
        <v>1.0437000000000001</v>
      </c>
      <c r="S519" s="45">
        <v>-1.6050000000000001E-6</v>
      </c>
      <c r="T519" s="45">
        <v>-5.6794000000000002E-6</v>
      </c>
      <c r="U519" s="45">
        <v>5.6794000000000002E-6</v>
      </c>
      <c r="V519" s="11"/>
      <c r="W519" s="11">
        <v>1.0434000000000001</v>
      </c>
      <c r="X519" s="45">
        <v>-5.7680000000000003E-7</v>
      </c>
      <c r="Y519" s="45">
        <v>-2.041E-6</v>
      </c>
      <c r="Z519" s="46">
        <v>2.041E-6</v>
      </c>
      <c r="AC519" s="2"/>
      <c r="AD519" s="2"/>
      <c r="AE519" s="2"/>
      <c r="AH519" s="2"/>
      <c r="AI519" s="2"/>
      <c r="AJ519" s="2"/>
      <c r="AM519" s="2"/>
      <c r="AN519" s="2"/>
      <c r="AO519" s="2"/>
      <c r="AR519" s="2"/>
      <c r="AS519" s="2"/>
      <c r="AT519" s="2"/>
      <c r="AW519" s="2"/>
      <c r="AX519" s="2"/>
      <c r="AY519" s="2"/>
    </row>
    <row r="520" spans="8:51" x14ac:dyDescent="0.25">
      <c r="H520" s="10">
        <v>1.0438000000000001</v>
      </c>
      <c r="I520" s="45">
        <v>-2.5969999999999999E-6</v>
      </c>
      <c r="J520" s="45">
        <v>-9.1896999999999994E-6</v>
      </c>
      <c r="K520" s="45">
        <v>9.1896999999999994E-6</v>
      </c>
      <c r="L520" s="11"/>
      <c r="M520" s="11">
        <v>1.0474000000000001</v>
      </c>
      <c r="N520" s="45">
        <v>-1.501E-5</v>
      </c>
      <c r="O520" s="45">
        <v>-5.3114E-5</v>
      </c>
      <c r="P520" s="45">
        <v>5.3114E-5</v>
      </c>
      <c r="Q520" s="11"/>
      <c r="R520" s="11">
        <v>1.0435000000000001</v>
      </c>
      <c r="S520" s="45">
        <v>-1.6139999999999999E-6</v>
      </c>
      <c r="T520" s="45">
        <v>-5.7112999999999998E-6</v>
      </c>
      <c r="U520" s="45">
        <v>5.7112999999999998E-6</v>
      </c>
      <c r="V520" s="11"/>
      <c r="W520" s="11">
        <v>1.0431999999999999</v>
      </c>
      <c r="X520" s="45">
        <v>-6.0419999999999997E-7</v>
      </c>
      <c r="Y520" s="45">
        <v>-2.1380000000000001E-6</v>
      </c>
      <c r="Z520" s="46">
        <v>2.1380000000000001E-6</v>
      </c>
      <c r="AC520" s="2"/>
      <c r="AD520" s="2"/>
      <c r="AE520" s="2"/>
      <c r="AH520" s="2"/>
      <c r="AI520" s="2"/>
      <c r="AJ520" s="2"/>
      <c r="AM520" s="2"/>
      <c r="AN520" s="2"/>
      <c r="AO520" s="2"/>
      <c r="AR520" s="2"/>
      <c r="AS520" s="2"/>
      <c r="AT520" s="2"/>
      <c r="AW520" s="2"/>
      <c r="AX520" s="2"/>
      <c r="AY520" s="2"/>
    </row>
    <row r="521" spans="8:51" x14ac:dyDescent="0.25">
      <c r="H521" s="10">
        <v>1.0437000000000001</v>
      </c>
      <c r="I521" s="45">
        <v>-2.6000000000000001E-6</v>
      </c>
      <c r="J521" s="45">
        <v>-9.2003000000000007E-6</v>
      </c>
      <c r="K521" s="45">
        <v>9.2003000000000007E-6</v>
      </c>
      <c r="L521" s="11"/>
      <c r="M521" s="11">
        <v>1.0472999999999999</v>
      </c>
      <c r="N521" s="45">
        <v>-1.504E-5</v>
      </c>
      <c r="O521" s="45">
        <v>-5.3220000000000002E-5</v>
      </c>
      <c r="P521" s="45">
        <v>5.3220000000000002E-5</v>
      </c>
      <c r="Q521" s="11"/>
      <c r="R521" s="11">
        <v>1.0434000000000001</v>
      </c>
      <c r="S521" s="45">
        <v>-1.6139999999999999E-6</v>
      </c>
      <c r="T521" s="45">
        <v>-5.7112999999999998E-6</v>
      </c>
      <c r="U521" s="45">
        <v>5.7112999999999998E-6</v>
      </c>
      <c r="V521" s="11"/>
      <c r="W521" s="11">
        <v>1.0430999999999999</v>
      </c>
      <c r="X521" s="45">
        <v>-6.3480000000000005E-7</v>
      </c>
      <c r="Y521" s="45">
        <v>-2.2463E-6</v>
      </c>
      <c r="Z521" s="46">
        <v>2.2463E-6</v>
      </c>
      <c r="AC521" s="2"/>
      <c r="AD521" s="2"/>
      <c r="AE521" s="2"/>
      <c r="AH521" s="2"/>
      <c r="AI521" s="2"/>
      <c r="AJ521" s="2"/>
      <c r="AM521" s="2"/>
      <c r="AN521" s="2"/>
      <c r="AO521" s="2"/>
      <c r="AR521" s="2"/>
      <c r="AS521" s="2"/>
      <c r="AT521" s="2"/>
      <c r="AW521" s="2"/>
      <c r="AX521" s="2"/>
      <c r="AY521" s="2"/>
    </row>
    <row r="522" spans="8:51" x14ac:dyDescent="0.25">
      <c r="H522" s="10">
        <v>1.0435000000000001</v>
      </c>
      <c r="I522" s="45">
        <v>-2.6089999999999999E-6</v>
      </c>
      <c r="J522" s="45">
        <v>-9.2320999999999992E-6</v>
      </c>
      <c r="K522" s="45">
        <v>9.2320999999999992E-6</v>
      </c>
      <c r="L522" s="11"/>
      <c r="M522" s="11">
        <v>1.0470999999999999</v>
      </c>
      <c r="N522" s="45">
        <v>-1.509E-5</v>
      </c>
      <c r="O522" s="45">
        <v>-5.3396999999999997E-5</v>
      </c>
      <c r="P522" s="45">
        <v>5.3396999999999997E-5</v>
      </c>
      <c r="Q522" s="11"/>
      <c r="R522" s="11">
        <v>1.0431999999999999</v>
      </c>
      <c r="S522" s="45">
        <v>-1.6109999999999999E-6</v>
      </c>
      <c r="T522" s="45">
        <v>-5.7006000000000001E-6</v>
      </c>
      <c r="U522" s="45">
        <v>5.7006000000000001E-6</v>
      </c>
      <c r="V522" s="11"/>
      <c r="W522" s="11">
        <v>1.0428999999999999</v>
      </c>
      <c r="X522" s="45">
        <v>-6.6530000000000001E-7</v>
      </c>
      <c r="Y522" s="45">
        <v>-2.3541999999999998E-6</v>
      </c>
      <c r="Z522" s="46">
        <v>2.3541999999999998E-6</v>
      </c>
      <c r="AC522" s="2"/>
      <c r="AD522" s="2"/>
      <c r="AE522" s="2"/>
      <c r="AH522" s="2"/>
      <c r="AI522" s="2"/>
      <c r="AJ522" s="2"/>
      <c r="AM522" s="2"/>
      <c r="AN522" s="2"/>
      <c r="AO522" s="2"/>
      <c r="AR522" s="2"/>
      <c r="AS522" s="2"/>
      <c r="AT522" s="2"/>
      <c r="AW522" s="2"/>
      <c r="AX522" s="2"/>
      <c r="AY522" s="2"/>
    </row>
    <row r="523" spans="8:51" x14ac:dyDescent="0.25">
      <c r="H523" s="10">
        <v>1.0434000000000001</v>
      </c>
      <c r="I523" s="45">
        <v>-2.6180000000000002E-6</v>
      </c>
      <c r="J523" s="45">
        <v>-9.2639999999999997E-6</v>
      </c>
      <c r="K523" s="45">
        <v>9.2639999999999997E-6</v>
      </c>
      <c r="L523" s="11"/>
      <c r="M523" s="11">
        <v>1.0469999999999999</v>
      </c>
      <c r="N523" s="45">
        <v>-1.5109999999999999E-5</v>
      </c>
      <c r="O523" s="45">
        <v>-5.3467999999999997E-5</v>
      </c>
      <c r="P523" s="45">
        <v>5.3467999999999997E-5</v>
      </c>
      <c r="Q523" s="11"/>
      <c r="R523" s="11">
        <v>1.0430999999999999</v>
      </c>
      <c r="S523" s="45">
        <v>-1.6169999999999999E-6</v>
      </c>
      <c r="T523" s="45">
        <v>-5.7219000000000002E-6</v>
      </c>
      <c r="U523" s="45">
        <v>5.7219000000000002E-6</v>
      </c>
      <c r="V523" s="11"/>
      <c r="W523" s="11">
        <v>1.0427999999999999</v>
      </c>
      <c r="X523" s="45">
        <v>-6.9889999999999999E-7</v>
      </c>
      <c r="Y523" s="45">
        <v>-2.4731000000000001E-6</v>
      </c>
      <c r="Z523" s="46">
        <v>2.4731000000000001E-6</v>
      </c>
      <c r="AC523" s="2"/>
      <c r="AD523" s="2"/>
      <c r="AE523" s="2"/>
      <c r="AH523" s="2"/>
      <c r="AI523" s="2"/>
      <c r="AJ523" s="2"/>
      <c r="AM523" s="2"/>
      <c r="AN523" s="2"/>
      <c r="AO523" s="2"/>
      <c r="AR523" s="2"/>
      <c r="AS523" s="2"/>
      <c r="AT523" s="2"/>
      <c r="AW523" s="2"/>
      <c r="AX523" s="2"/>
      <c r="AY523" s="2"/>
    </row>
    <row r="524" spans="8:51" x14ac:dyDescent="0.25">
      <c r="H524" s="10">
        <v>1.0431999999999999</v>
      </c>
      <c r="I524" s="45">
        <v>-2.621E-6</v>
      </c>
      <c r="J524" s="45">
        <v>-9.2745999999999993E-6</v>
      </c>
      <c r="K524" s="45">
        <v>9.2745999999999993E-6</v>
      </c>
      <c r="L524" s="11"/>
      <c r="M524" s="11">
        <v>1.0468</v>
      </c>
      <c r="N524" s="45">
        <v>-1.5140000000000001E-5</v>
      </c>
      <c r="O524" s="45">
        <v>-5.3573999999999999E-5</v>
      </c>
      <c r="P524" s="45">
        <v>5.3573999999999999E-5</v>
      </c>
      <c r="Q524" s="11"/>
      <c r="R524" s="11">
        <v>1.0428999999999999</v>
      </c>
      <c r="S524" s="45">
        <v>-1.6199999999999999E-6</v>
      </c>
      <c r="T524" s="45">
        <v>-5.7324999999999997E-6</v>
      </c>
      <c r="U524" s="45">
        <v>5.7324999999999997E-6</v>
      </c>
      <c r="V524" s="11"/>
      <c r="W524" s="11">
        <v>1.0427</v>
      </c>
      <c r="X524" s="45">
        <v>-7.3239999999999997E-7</v>
      </c>
      <c r="Y524" s="45">
        <v>-2.5915999999999999E-6</v>
      </c>
      <c r="Z524" s="46">
        <v>2.5915999999999999E-6</v>
      </c>
      <c r="AC524" s="2"/>
      <c r="AD524" s="2"/>
      <c r="AE524" s="2"/>
      <c r="AH524" s="2"/>
      <c r="AI524" s="2"/>
      <c r="AJ524" s="2"/>
      <c r="AM524" s="2"/>
      <c r="AN524" s="2"/>
      <c r="AO524" s="2"/>
      <c r="AR524" s="2"/>
      <c r="AS524" s="2"/>
      <c r="AT524" s="2"/>
      <c r="AW524" s="2"/>
      <c r="AX524" s="2"/>
      <c r="AY524" s="2"/>
    </row>
    <row r="525" spans="8:51" x14ac:dyDescent="0.25">
      <c r="H525" s="10">
        <v>1.0430999999999999</v>
      </c>
      <c r="I525" s="45">
        <v>-2.6309999999999999E-6</v>
      </c>
      <c r="J525" s="45">
        <v>-9.3100000000000006E-6</v>
      </c>
      <c r="K525" s="45">
        <v>9.3100000000000006E-6</v>
      </c>
      <c r="L525" s="11"/>
      <c r="M525" s="11">
        <v>1.0467</v>
      </c>
      <c r="N525" s="45">
        <v>-1.518E-5</v>
      </c>
      <c r="O525" s="45">
        <v>-5.3715000000000003E-5</v>
      </c>
      <c r="P525" s="45">
        <v>5.3715000000000003E-5</v>
      </c>
      <c r="Q525" s="11"/>
      <c r="R525" s="11">
        <v>1.0427999999999999</v>
      </c>
      <c r="S525" s="45">
        <v>-1.6199999999999999E-6</v>
      </c>
      <c r="T525" s="45">
        <v>-5.7324999999999997E-6</v>
      </c>
      <c r="U525" s="45">
        <v>5.7324999999999997E-6</v>
      </c>
      <c r="V525" s="11"/>
      <c r="W525" s="11">
        <v>1.0425</v>
      </c>
      <c r="X525" s="45">
        <v>-7.6899999999999996E-7</v>
      </c>
      <c r="Y525" s="45">
        <v>-2.7211999999999999E-6</v>
      </c>
      <c r="Z525" s="46">
        <v>2.7211999999999999E-6</v>
      </c>
      <c r="AC525" s="2"/>
      <c r="AD525" s="2"/>
      <c r="AE525" s="2"/>
      <c r="AH525" s="2"/>
      <c r="AI525" s="2"/>
      <c r="AJ525" s="2"/>
      <c r="AM525" s="2"/>
      <c r="AN525" s="2"/>
      <c r="AO525" s="2"/>
      <c r="AR525" s="2"/>
      <c r="AS525" s="2"/>
      <c r="AT525" s="2"/>
      <c r="AW525" s="2"/>
      <c r="AX525" s="2"/>
      <c r="AY525" s="2"/>
    </row>
    <row r="526" spans="8:51" x14ac:dyDescent="0.25">
      <c r="H526" s="10">
        <v>1.0428999999999999</v>
      </c>
      <c r="I526" s="45">
        <v>-2.6369999999999999E-6</v>
      </c>
      <c r="J526" s="45">
        <v>-9.3311999999999997E-6</v>
      </c>
      <c r="K526" s="45">
        <v>9.3311999999999997E-6</v>
      </c>
      <c r="L526" s="11"/>
      <c r="M526" s="11">
        <v>1.0466</v>
      </c>
      <c r="N526" s="45">
        <v>-1.521E-5</v>
      </c>
      <c r="O526" s="45">
        <v>-5.3822000000000001E-5</v>
      </c>
      <c r="P526" s="45">
        <v>5.3822000000000001E-5</v>
      </c>
      <c r="Q526" s="11"/>
      <c r="R526" s="11">
        <v>1.0426</v>
      </c>
      <c r="S526" s="45">
        <v>-1.6270000000000001E-6</v>
      </c>
      <c r="T526" s="45">
        <v>-5.7572999999999999E-6</v>
      </c>
      <c r="U526" s="45">
        <v>5.7572999999999999E-6</v>
      </c>
      <c r="V526" s="11"/>
      <c r="W526" s="11">
        <v>1.0424</v>
      </c>
      <c r="X526" s="45">
        <v>-7.9960000000000004E-7</v>
      </c>
      <c r="Y526" s="45">
        <v>-2.8294E-6</v>
      </c>
      <c r="Z526" s="46">
        <v>2.8294E-6</v>
      </c>
      <c r="AC526" s="2"/>
      <c r="AD526" s="2"/>
      <c r="AE526" s="2"/>
      <c r="AH526" s="2"/>
      <c r="AI526" s="2"/>
      <c r="AJ526" s="2"/>
      <c r="AM526" s="2"/>
      <c r="AN526" s="2"/>
      <c r="AO526" s="2"/>
      <c r="AR526" s="2"/>
      <c r="AS526" s="2"/>
      <c r="AT526" s="2"/>
      <c r="AW526" s="2"/>
      <c r="AX526" s="2"/>
      <c r="AY526" s="2"/>
    </row>
    <row r="527" spans="8:51" x14ac:dyDescent="0.25">
      <c r="H527" s="10">
        <v>1.0427999999999999</v>
      </c>
      <c r="I527" s="45">
        <v>-2.6429999999999999E-6</v>
      </c>
      <c r="J527" s="45">
        <v>-9.3524000000000004E-6</v>
      </c>
      <c r="K527" s="45">
        <v>9.3524000000000004E-6</v>
      </c>
      <c r="L527" s="11"/>
      <c r="M527" s="11">
        <v>1.0464</v>
      </c>
      <c r="N527" s="45">
        <v>-1.525E-5</v>
      </c>
      <c r="O527" s="45">
        <v>-5.3962999999999998E-5</v>
      </c>
      <c r="P527" s="45">
        <v>5.3962999999999998E-5</v>
      </c>
      <c r="Q527" s="11"/>
      <c r="R527" s="11">
        <v>1.0425</v>
      </c>
      <c r="S527" s="45">
        <v>-1.6300000000000001E-6</v>
      </c>
      <c r="T527" s="45">
        <v>-5.7679000000000003E-6</v>
      </c>
      <c r="U527" s="45">
        <v>5.7679000000000003E-6</v>
      </c>
      <c r="V527" s="11"/>
      <c r="W527" s="11">
        <v>1.0422</v>
      </c>
      <c r="X527" s="45">
        <v>-8.301E-7</v>
      </c>
      <c r="Y527" s="45">
        <v>-2.9374E-6</v>
      </c>
      <c r="Z527" s="46">
        <v>2.9374E-6</v>
      </c>
      <c r="AC527" s="2"/>
      <c r="AD527" s="2"/>
      <c r="AE527" s="2"/>
      <c r="AH527" s="2"/>
      <c r="AI527" s="2"/>
      <c r="AJ527" s="2"/>
      <c r="AM527" s="2"/>
      <c r="AN527" s="2"/>
      <c r="AO527" s="2"/>
      <c r="AR527" s="2"/>
      <c r="AS527" s="2"/>
      <c r="AT527" s="2"/>
      <c r="AW527" s="2"/>
      <c r="AX527" s="2"/>
      <c r="AY527" s="2"/>
    </row>
    <row r="528" spans="8:51" x14ac:dyDescent="0.25">
      <c r="H528" s="10">
        <v>1.0426</v>
      </c>
      <c r="I528" s="45">
        <v>-2.649E-6</v>
      </c>
      <c r="J528" s="45">
        <v>-9.3736999999999997E-6</v>
      </c>
      <c r="K528" s="45">
        <v>9.3736999999999997E-6</v>
      </c>
      <c r="L528" s="11"/>
      <c r="M528" s="11">
        <v>1.0463</v>
      </c>
      <c r="N528" s="45">
        <v>-1.5279999999999999E-5</v>
      </c>
      <c r="O528" s="45">
        <v>-5.4069E-5</v>
      </c>
      <c r="P528" s="45">
        <v>5.4069E-5</v>
      </c>
      <c r="Q528" s="11"/>
      <c r="R528" s="11">
        <v>1.0423</v>
      </c>
      <c r="S528" s="45">
        <v>-1.6300000000000001E-6</v>
      </c>
      <c r="T528" s="45">
        <v>-5.7679000000000003E-6</v>
      </c>
      <c r="U528" s="45">
        <v>5.7679000000000003E-6</v>
      </c>
      <c r="V528" s="11"/>
      <c r="W528" s="11">
        <v>1.0421</v>
      </c>
      <c r="X528" s="45">
        <v>-8.5750000000000005E-7</v>
      </c>
      <c r="Y528" s="45">
        <v>-3.0342999999999999E-6</v>
      </c>
      <c r="Z528" s="46">
        <v>3.0342999999999999E-6</v>
      </c>
      <c r="AC528" s="2"/>
      <c r="AD528" s="2"/>
      <c r="AE528" s="2"/>
      <c r="AH528" s="2"/>
      <c r="AI528" s="2"/>
      <c r="AJ528" s="2"/>
      <c r="AM528" s="2"/>
      <c r="AN528" s="2"/>
      <c r="AO528" s="2"/>
      <c r="AR528" s="2"/>
      <c r="AS528" s="2"/>
      <c r="AT528" s="2"/>
      <c r="AW528" s="2"/>
      <c r="AX528" s="2"/>
      <c r="AY528" s="2"/>
    </row>
    <row r="529" spans="8:51" x14ac:dyDescent="0.25">
      <c r="H529" s="10">
        <v>1.0425</v>
      </c>
      <c r="I529" s="45">
        <v>-2.6579999999999998E-6</v>
      </c>
      <c r="J529" s="45">
        <v>-9.4055E-6</v>
      </c>
      <c r="K529" s="45">
        <v>9.4055E-6</v>
      </c>
      <c r="L529" s="11"/>
      <c r="M529" s="11">
        <v>1.0461</v>
      </c>
      <c r="N529" s="45">
        <v>-1.5310000000000001E-5</v>
      </c>
      <c r="O529" s="45">
        <v>-5.4175999999999998E-5</v>
      </c>
      <c r="P529" s="45">
        <v>5.4175999999999998E-5</v>
      </c>
      <c r="Q529" s="11"/>
      <c r="R529" s="11">
        <v>1.0422</v>
      </c>
      <c r="S529" s="45">
        <v>-1.6330000000000001E-6</v>
      </c>
      <c r="T529" s="45">
        <v>-5.7784999999999998E-6</v>
      </c>
      <c r="U529" s="45">
        <v>5.7784999999999998E-6</v>
      </c>
      <c r="V529" s="11"/>
      <c r="W529" s="11">
        <v>1.0419</v>
      </c>
      <c r="X529" s="45">
        <v>-8.8810000000000002E-7</v>
      </c>
      <c r="Y529" s="45">
        <v>-3.1426000000000002E-6</v>
      </c>
      <c r="Z529" s="46">
        <v>3.1426000000000002E-6</v>
      </c>
      <c r="AC529" s="2"/>
      <c r="AD529" s="2"/>
      <c r="AE529" s="2"/>
      <c r="AH529" s="2"/>
      <c r="AI529" s="2"/>
      <c r="AJ529" s="2"/>
      <c r="AM529" s="2"/>
      <c r="AN529" s="2"/>
      <c r="AO529" s="2"/>
      <c r="AR529" s="2"/>
      <c r="AS529" s="2"/>
      <c r="AT529" s="2"/>
      <c r="AW529" s="2"/>
      <c r="AX529" s="2"/>
      <c r="AY529" s="2"/>
    </row>
    <row r="530" spans="8:51" x14ac:dyDescent="0.25">
      <c r="H530" s="10">
        <v>1.0423</v>
      </c>
      <c r="I530" s="45">
        <v>-2.661E-6</v>
      </c>
      <c r="J530" s="45">
        <v>-9.4160999999999995E-6</v>
      </c>
      <c r="K530" s="45">
        <v>9.4160999999999995E-6</v>
      </c>
      <c r="L530" s="11"/>
      <c r="M530" s="11">
        <v>1.046</v>
      </c>
      <c r="N530" s="45">
        <v>-1.535E-5</v>
      </c>
      <c r="O530" s="45">
        <v>-5.4317000000000002E-5</v>
      </c>
      <c r="P530" s="45">
        <v>5.4317000000000002E-5</v>
      </c>
      <c r="Q530" s="11"/>
      <c r="R530" s="11">
        <v>1.042</v>
      </c>
      <c r="S530" s="45">
        <v>-1.6390000000000001E-6</v>
      </c>
      <c r="T530" s="45">
        <v>-5.7996999999999997E-6</v>
      </c>
      <c r="U530" s="45">
        <v>5.7996999999999997E-6</v>
      </c>
      <c r="V530" s="11"/>
      <c r="W530" s="11">
        <v>1.0418000000000001</v>
      </c>
      <c r="X530" s="45">
        <v>-9.2159999999999999E-7</v>
      </c>
      <c r="Y530" s="45">
        <v>-3.2611E-6</v>
      </c>
      <c r="Z530" s="46">
        <v>3.2611E-6</v>
      </c>
      <c r="AC530" s="2"/>
      <c r="AD530" s="2"/>
      <c r="AE530" s="2"/>
      <c r="AH530" s="2"/>
      <c r="AI530" s="2"/>
      <c r="AJ530" s="2"/>
      <c r="AM530" s="2"/>
      <c r="AN530" s="2"/>
      <c r="AO530" s="2"/>
      <c r="AR530" s="2"/>
      <c r="AS530" s="2"/>
      <c r="AT530" s="2"/>
      <c r="AW530" s="2"/>
      <c r="AX530" s="2"/>
      <c r="AY530" s="2"/>
    </row>
    <row r="531" spans="8:51" x14ac:dyDescent="0.25">
      <c r="H531" s="10">
        <v>1.0422</v>
      </c>
      <c r="I531" s="45">
        <v>-2.6730000000000001E-6</v>
      </c>
      <c r="J531" s="45">
        <v>-9.4585999999999995E-6</v>
      </c>
      <c r="K531" s="45">
        <v>9.4585999999999995E-6</v>
      </c>
      <c r="L531" s="11"/>
      <c r="M531" s="11">
        <v>1.0458000000000001</v>
      </c>
      <c r="N531" s="45">
        <v>-1.5379999999999998E-5</v>
      </c>
      <c r="O531" s="45">
        <v>-5.4422999999999997E-5</v>
      </c>
      <c r="P531" s="45">
        <v>5.4422999999999997E-5</v>
      </c>
      <c r="Q531" s="11"/>
      <c r="R531" s="11">
        <v>1.0419</v>
      </c>
      <c r="S531" s="45">
        <v>-1.6419999999999999E-6</v>
      </c>
      <c r="T531" s="45">
        <v>-5.8103000000000001E-6</v>
      </c>
      <c r="U531" s="45">
        <v>5.8103000000000001E-6</v>
      </c>
      <c r="V531" s="11"/>
      <c r="W531" s="11">
        <v>1.0417000000000001</v>
      </c>
      <c r="X531" s="45">
        <v>-9.5209999999999996E-7</v>
      </c>
      <c r="Y531" s="45">
        <v>-3.3691000000000001E-6</v>
      </c>
      <c r="Z531" s="46">
        <v>3.3691000000000001E-6</v>
      </c>
      <c r="AC531" s="2"/>
      <c r="AD531" s="2"/>
      <c r="AE531" s="2"/>
      <c r="AH531" s="2"/>
      <c r="AI531" s="2"/>
      <c r="AJ531" s="2"/>
      <c r="AM531" s="2"/>
      <c r="AN531" s="2"/>
      <c r="AO531" s="2"/>
      <c r="AR531" s="2"/>
      <c r="AS531" s="2"/>
      <c r="AT531" s="2"/>
      <c r="AW531" s="2"/>
      <c r="AX531" s="2"/>
      <c r="AY531" s="2"/>
    </row>
    <row r="532" spans="8:51" x14ac:dyDescent="0.25">
      <c r="H532" s="10">
        <v>1.042</v>
      </c>
      <c r="I532" s="45">
        <v>-2.6759999999999999E-6</v>
      </c>
      <c r="J532" s="45">
        <v>-9.4692000000000008E-6</v>
      </c>
      <c r="K532" s="45">
        <v>9.4692000000000008E-6</v>
      </c>
      <c r="L532" s="11"/>
      <c r="M532" s="11">
        <v>1.0457000000000001</v>
      </c>
      <c r="N532" s="45">
        <v>-1.5420000000000001E-5</v>
      </c>
      <c r="O532" s="45">
        <v>-5.4564999999999997E-5</v>
      </c>
      <c r="P532" s="45">
        <v>5.4564999999999997E-5</v>
      </c>
      <c r="Q532" s="11"/>
      <c r="R532" s="11">
        <v>1.0417000000000001</v>
      </c>
      <c r="S532" s="45">
        <v>-1.6449999999999999E-6</v>
      </c>
      <c r="T532" s="45">
        <v>-5.8208999999999996E-6</v>
      </c>
      <c r="U532" s="45">
        <v>5.8208999999999996E-6</v>
      </c>
      <c r="V532" s="11"/>
      <c r="W532" s="11">
        <v>1.0415000000000001</v>
      </c>
      <c r="X532" s="45">
        <v>-9.8569999999999994E-7</v>
      </c>
      <c r="Y532" s="45">
        <v>-3.4879999999999999E-6</v>
      </c>
      <c r="Z532" s="46">
        <v>3.4879999999999999E-6</v>
      </c>
      <c r="AC532" s="2"/>
      <c r="AD532" s="2"/>
      <c r="AE532" s="2"/>
      <c r="AH532" s="2"/>
      <c r="AI532" s="2"/>
      <c r="AJ532" s="2"/>
      <c r="AM532" s="2"/>
      <c r="AN532" s="2"/>
      <c r="AO532" s="2"/>
      <c r="AR532" s="2"/>
      <c r="AS532" s="2"/>
      <c r="AT532" s="2"/>
      <c r="AW532" s="2"/>
      <c r="AX532" s="2"/>
      <c r="AY532" s="2"/>
    </row>
    <row r="533" spans="8:51" x14ac:dyDescent="0.25">
      <c r="H533" s="10">
        <v>1.0419</v>
      </c>
      <c r="I533" s="45">
        <v>-2.6819999999999999E-6</v>
      </c>
      <c r="J533" s="45">
        <v>-9.4903999999999998E-6</v>
      </c>
      <c r="K533" s="45">
        <v>9.4903999999999998E-6</v>
      </c>
      <c r="L533" s="11"/>
      <c r="M533" s="11">
        <v>1.0456000000000001</v>
      </c>
      <c r="N533" s="45">
        <v>-1.5460000000000001E-5</v>
      </c>
      <c r="O533" s="45">
        <v>-5.4706000000000001E-5</v>
      </c>
      <c r="P533" s="45">
        <v>5.4706000000000001E-5</v>
      </c>
      <c r="Q533" s="11"/>
      <c r="R533" s="11">
        <v>1.0416000000000001</v>
      </c>
      <c r="S533" s="45">
        <v>-1.6479999999999999E-6</v>
      </c>
      <c r="T533" s="45">
        <v>-5.8316000000000002E-6</v>
      </c>
      <c r="U533" s="45">
        <v>5.8316000000000002E-6</v>
      </c>
      <c r="V533" s="11"/>
      <c r="W533" s="11">
        <v>1.0414000000000001</v>
      </c>
      <c r="X533" s="45">
        <v>-1.0189999999999999E-6</v>
      </c>
      <c r="Y533" s="45">
        <v>-3.6057999999999998E-6</v>
      </c>
      <c r="Z533" s="46">
        <v>3.6057999999999998E-6</v>
      </c>
      <c r="AC533" s="2"/>
      <c r="AD533" s="2"/>
      <c r="AE533" s="2"/>
      <c r="AH533" s="2"/>
      <c r="AI533" s="2"/>
      <c r="AJ533" s="2"/>
      <c r="AM533" s="2"/>
      <c r="AN533" s="2"/>
      <c r="AO533" s="2"/>
      <c r="AR533" s="2"/>
      <c r="AS533" s="2"/>
      <c r="AT533" s="2"/>
      <c r="AW533" s="2"/>
      <c r="AX533" s="2"/>
      <c r="AY533" s="2"/>
    </row>
    <row r="534" spans="8:51" x14ac:dyDescent="0.25">
      <c r="H534" s="10">
        <v>1.0417000000000001</v>
      </c>
      <c r="I534" s="45">
        <v>-2.689E-6</v>
      </c>
      <c r="J534" s="45">
        <v>-9.5152E-6</v>
      </c>
      <c r="K534" s="45">
        <v>9.5152E-6</v>
      </c>
      <c r="L534" s="11"/>
      <c r="M534" s="11">
        <v>1.0454000000000001</v>
      </c>
      <c r="N534" s="45">
        <v>-1.5489999999999999E-5</v>
      </c>
      <c r="O534" s="45">
        <v>-5.4812000000000003E-5</v>
      </c>
      <c r="P534" s="45">
        <v>5.4812000000000003E-5</v>
      </c>
      <c r="Q534" s="11"/>
      <c r="R534" s="11">
        <v>1.0414000000000001</v>
      </c>
      <c r="S534" s="45">
        <v>-1.6509999999999999E-6</v>
      </c>
      <c r="T534" s="45">
        <v>-5.8421999999999997E-6</v>
      </c>
      <c r="U534" s="45">
        <v>5.8421999999999997E-6</v>
      </c>
      <c r="V534" s="11"/>
      <c r="W534" s="11">
        <v>1.0411999999999999</v>
      </c>
      <c r="X534" s="45">
        <v>-1.0499999999999999E-6</v>
      </c>
      <c r="Y534" s="45">
        <v>-3.7154999999999998E-6</v>
      </c>
      <c r="Z534" s="46">
        <v>3.7154999999999998E-6</v>
      </c>
      <c r="AC534" s="2"/>
      <c r="AD534" s="2"/>
      <c r="AE534" s="2"/>
      <c r="AH534" s="2"/>
      <c r="AI534" s="2"/>
      <c r="AJ534" s="2"/>
      <c r="AM534" s="2"/>
      <c r="AN534" s="2"/>
      <c r="AO534" s="2"/>
      <c r="AR534" s="2"/>
      <c r="AS534" s="2"/>
      <c r="AT534" s="2"/>
      <c r="AW534" s="2"/>
      <c r="AX534" s="2"/>
      <c r="AY534" s="2"/>
    </row>
    <row r="535" spans="8:51" x14ac:dyDescent="0.25">
      <c r="H535" s="10">
        <v>1.0415000000000001</v>
      </c>
      <c r="I535" s="45">
        <v>-2.6860000000000002E-6</v>
      </c>
      <c r="J535" s="45">
        <v>-9.5046000000000004E-6</v>
      </c>
      <c r="K535" s="45">
        <v>9.5046000000000004E-6</v>
      </c>
      <c r="L535" s="11"/>
      <c r="M535" s="11">
        <v>1.0452999999999999</v>
      </c>
      <c r="N535" s="45">
        <v>-1.5509999999999999E-5</v>
      </c>
      <c r="O535" s="45">
        <v>-5.4883000000000003E-5</v>
      </c>
      <c r="P535" s="45">
        <v>5.4883000000000003E-5</v>
      </c>
      <c r="Q535" s="11"/>
      <c r="R535" s="11">
        <v>1.0411999999999999</v>
      </c>
      <c r="S535" s="45">
        <v>-1.6390000000000001E-6</v>
      </c>
      <c r="T535" s="45">
        <v>-5.7996999999999997E-6</v>
      </c>
      <c r="U535" s="45">
        <v>5.7996999999999997E-6</v>
      </c>
      <c r="V535" s="11"/>
      <c r="W535" s="11">
        <v>1.0410999999999999</v>
      </c>
      <c r="X535" s="45">
        <v>-1.062E-6</v>
      </c>
      <c r="Y535" s="45">
        <v>-3.7579999999999998E-6</v>
      </c>
      <c r="Z535" s="46">
        <v>3.7579999999999998E-6</v>
      </c>
      <c r="AC535" s="2"/>
      <c r="AD535" s="2"/>
      <c r="AE535" s="2"/>
      <c r="AH535" s="2"/>
      <c r="AI535" s="2"/>
      <c r="AJ535" s="2"/>
      <c r="AM535" s="2"/>
      <c r="AN535" s="2"/>
      <c r="AO535" s="2"/>
      <c r="AR535" s="2"/>
      <c r="AS535" s="2"/>
      <c r="AT535" s="2"/>
      <c r="AW535" s="2"/>
      <c r="AX535" s="2"/>
      <c r="AY535" s="2"/>
    </row>
    <row r="536" spans="8:51" x14ac:dyDescent="0.25">
      <c r="H536" s="10">
        <v>1.0414000000000001</v>
      </c>
      <c r="I536" s="45">
        <v>-2.695E-6</v>
      </c>
      <c r="J536" s="45">
        <v>-9.5364000000000007E-6</v>
      </c>
      <c r="K536" s="45">
        <v>9.5364000000000007E-6</v>
      </c>
      <c r="L536" s="11"/>
      <c r="M536" s="11">
        <v>1.0450999999999999</v>
      </c>
      <c r="N536" s="45">
        <v>-1.5549999999999999E-5</v>
      </c>
      <c r="O536" s="45">
        <v>-5.5025000000000003E-5</v>
      </c>
      <c r="P536" s="45">
        <v>5.5025000000000003E-5</v>
      </c>
      <c r="Q536" s="11"/>
      <c r="R536" s="11">
        <v>1.0410999999999999</v>
      </c>
      <c r="S536" s="45">
        <v>-1.6419999999999999E-6</v>
      </c>
      <c r="T536" s="45">
        <v>-5.8103000000000001E-6</v>
      </c>
      <c r="U536" s="45">
        <v>5.8103000000000001E-6</v>
      </c>
      <c r="V536" s="11"/>
      <c r="W536" s="11">
        <v>1.0408999999999999</v>
      </c>
      <c r="X536" s="45">
        <v>-1.093E-6</v>
      </c>
      <c r="Y536" s="45">
        <v>-3.8677000000000003E-6</v>
      </c>
      <c r="Z536" s="46">
        <v>3.8677000000000003E-6</v>
      </c>
      <c r="AC536" s="2"/>
      <c r="AD536" s="2"/>
      <c r="AE536" s="2"/>
      <c r="AH536" s="2"/>
      <c r="AI536" s="2"/>
      <c r="AJ536" s="2"/>
      <c r="AM536" s="2"/>
      <c r="AN536" s="2"/>
      <c r="AO536" s="2"/>
      <c r="AR536" s="2"/>
      <c r="AS536" s="2"/>
      <c r="AT536" s="2"/>
      <c r="AW536" s="2"/>
      <c r="AX536" s="2"/>
      <c r="AY536" s="2"/>
    </row>
    <row r="537" spans="8:51" x14ac:dyDescent="0.25">
      <c r="H537" s="10">
        <v>1.0411999999999999</v>
      </c>
      <c r="I537" s="45">
        <v>-2.7010000000000001E-6</v>
      </c>
      <c r="J537" s="45">
        <v>-9.5577E-6</v>
      </c>
      <c r="K537" s="45">
        <v>9.5577E-6</v>
      </c>
      <c r="L537" s="11"/>
      <c r="M537" s="11">
        <v>1.0449999999999999</v>
      </c>
      <c r="N537" s="45">
        <v>-1.5590000000000002E-5</v>
      </c>
      <c r="O537" s="45">
        <v>-5.5166E-5</v>
      </c>
      <c r="P537" s="45">
        <v>5.5166E-5</v>
      </c>
      <c r="Q537" s="11"/>
      <c r="R537" s="11">
        <v>1.0408999999999999</v>
      </c>
      <c r="S537" s="45">
        <v>-1.6479999999999999E-6</v>
      </c>
      <c r="T537" s="45">
        <v>-5.8316000000000002E-6</v>
      </c>
      <c r="U537" s="45">
        <v>5.8316000000000002E-6</v>
      </c>
      <c r="V537" s="11"/>
      <c r="W537" s="11">
        <v>1.0407999999999999</v>
      </c>
      <c r="X537" s="45">
        <v>-1.1230000000000001E-6</v>
      </c>
      <c r="Y537" s="45">
        <v>-3.9738E-6</v>
      </c>
      <c r="Z537" s="46">
        <v>3.9738E-6</v>
      </c>
      <c r="AC537" s="2"/>
      <c r="AD537" s="2"/>
      <c r="AE537" s="2"/>
      <c r="AH537" s="2"/>
      <c r="AI537" s="2"/>
      <c r="AJ537" s="2"/>
      <c r="AM537" s="2"/>
      <c r="AN537" s="2"/>
      <c r="AO537" s="2"/>
      <c r="AR537" s="2"/>
      <c r="AS537" s="2"/>
      <c r="AT537" s="2"/>
      <c r="AW537" s="2"/>
      <c r="AX537" s="2"/>
      <c r="AY537" s="2"/>
    </row>
    <row r="538" spans="8:51" x14ac:dyDescent="0.25">
      <c r="H538" s="10">
        <v>1.0410999999999999</v>
      </c>
      <c r="I538" s="45">
        <v>-2.7099999999999999E-6</v>
      </c>
      <c r="J538" s="45">
        <v>-9.5895000000000003E-6</v>
      </c>
      <c r="K538" s="45">
        <v>9.5895000000000003E-6</v>
      </c>
      <c r="L538" s="11"/>
      <c r="M538" s="11">
        <v>1.0448</v>
      </c>
      <c r="N538" s="45">
        <v>-1.5610000000000001E-5</v>
      </c>
      <c r="O538" s="45">
        <v>-5.5237E-5</v>
      </c>
      <c r="P538" s="45">
        <v>5.5237E-5</v>
      </c>
      <c r="Q538" s="11"/>
      <c r="R538" s="11">
        <v>1.0407999999999999</v>
      </c>
      <c r="S538" s="45">
        <v>-1.654E-6</v>
      </c>
      <c r="T538" s="45">
        <v>-5.8528000000000001E-6</v>
      </c>
      <c r="U538" s="45">
        <v>5.8528000000000001E-6</v>
      </c>
      <c r="V538" s="11"/>
      <c r="W538" s="11">
        <v>1.0406</v>
      </c>
      <c r="X538" s="45">
        <v>-1.1599999999999999E-6</v>
      </c>
      <c r="Y538" s="45">
        <v>-4.1046999999999998E-6</v>
      </c>
      <c r="Z538" s="46">
        <v>4.1046999999999998E-6</v>
      </c>
      <c r="AC538" s="2"/>
      <c r="AD538" s="2"/>
      <c r="AE538" s="2"/>
      <c r="AH538" s="2"/>
      <c r="AI538" s="2"/>
      <c r="AJ538" s="2"/>
      <c r="AM538" s="2"/>
      <c r="AN538" s="2"/>
      <c r="AO538" s="2"/>
      <c r="AR538" s="2"/>
      <c r="AS538" s="2"/>
      <c r="AT538" s="2"/>
      <c r="AW538" s="2"/>
      <c r="AX538" s="2"/>
      <c r="AY538" s="2"/>
    </row>
    <row r="539" spans="8:51" x14ac:dyDescent="0.25">
      <c r="H539" s="10">
        <v>1.0408999999999999</v>
      </c>
      <c r="I539" s="45">
        <v>-2.7159999999999999E-6</v>
      </c>
      <c r="J539" s="45">
        <v>-9.6107999999999995E-6</v>
      </c>
      <c r="K539" s="45">
        <v>9.6107999999999995E-6</v>
      </c>
      <c r="L539" s="11"/>
      <c r="M539" s="11">
        <v>1.0447</v>
      </c>
      <c r="N539" s="45">
        <v>-1.5650000000000001E-5</v>
      </c>
      <c r="O539" s="45">
        <v>-5.5379E-5</v>
      </c>
      <c r="P539" s="45">
        <v>5.5379E-5</v>
      </c>
      <c r="Q539" s="11"/>
      <c r="R539" s="11">
        <v>1.0406</v>
      </c>
      <c r="S539" s="45">
        <v>-1.654E-6</v>
      </c>
      <c r="T539" s="45">
        <v>-5.8528000000000001E-6</v>
      </c>
      <c r="U539" s="45">
        <v>5.8528000000000001E-6</v>
      </c>
      <c r="V539" s="11"/>
      <c r="W539" s="11">
        <v>1.0405</v>
      </c>
      <c r="X539" s="45">
        <v>-1.19E-6</v>
      </c>
      <c r="Y539" s="45">
        <v>-4.2108999999999998E-6</v>
      </c>
      <c r="Z539" s="46">
        <v>4.2108999999999998E-6</v>
      </c>
      <c r="AC539" s="2"/>
      <c r="AD539" s="2"/>
      <c r="AE539" s="2"/>
      <c r="AH539" s="2"/>
      <c r="AI539" s="2"/>
      <c r="AJ539" s="2"/>
      <c r="AM539" s="2"/>
      <c r="AN539" s="2"/>
      <c r="AO539" s="2"/>
      <c r="AR539" s="2"/>
      <c r="AS539" s="2"/>
      <c r="AT539" s="2"/>
      <c r="AW539" s="2"/>
      <c r="AX539" s="2"/>
      <c r="AY539" s="2"/>
    </row>
    <row r="540" spans="8:51" x14ac:dyDescent="0.25">
      <c r="H540" s="10">
        <v>1.0407999999999999</v>
      </c>
      <c r="I540" s="45">
        <v>-2.7219999999999999E-6</v>
      </c>
      <c r="J540" s="45">
        <v>-9.6320000000000003E-6</v>
      </c>
      <c r="K540" s="45">
        <v>9.6320000000000003E-6</v>
      </c>
      <c r="L540" s="11"/>
      <c r="M540" s="11">
        <v>1.0446</v>
      </c>
      <c r="N540" s="45">
        <v>-1.5679999999999999E-5</v>
      </c>
      <c r="O540" s="45">
        <v>-5.5485000000000002E-5</v>
      </c>
      <c r="P540" s="45">
        <v>5.5485000000000002E-5</v>
      </c>
      <c r="Q540" s="11"/>
      <c r="R540" s="11">
        <v>1.0405</v>
      </c>
      <c r="S540" s="45">
        <v>-1.66E-6</v>
      </c>
      <c r="T540" s="45">
        <v>-5.874E-6</v>
      </c>
      <c r="U540" s="45">
        <v>5.874E-6</v>
      </c>
      <c r="V540" s="11"/>
      <c r="W540" s="11">
        <v>1.0404</v>
      </c>
      <c r="X540" s="45">
        <v>-1.221E-6</v>
      </c>
      <c r="Y540" s="45">
        <v>-4.3205999999999998E-6</v>
      </c>
      <c r="Z540" s="46">
        <v>4.3205999999999998E-6</v>
      </c>
      <c r="AC540" s="2"/>
      <c r="AD540" s="2"/>
      <c r="AE540" s="2"/>
      <c r="AH540" s="2"/>
      <c r="AI540" s="2"/>
      <c r="AJ540" s="2"/>
      <c r="AM540" s="2"/>
      <c r="AN540" s="2"/>
      <c r="AO540" s="2"/>
      <c r="AR540" s="2"/>
      <c r="AS540" s="2"/>
      <c r="AT540" s="2"/>
      <c r="AW540" s="2"/>
      <c r="AX540" s="2"/>
      <c r="AY540" s="2"/>
    </row>
    <row r="541" spans="8:51" x14ac:dyDescent="0.25">
      <c r="H541" s="10">
        <v>1.0406</v>
      </c>
      <c r="I541" s="45">
        <v>-2.7310000000000002E-6</v>
      </c>
      <c r="J541" s="45">
        <v>-9.6638000000000005E-6</v>
      </c>
      <c r="K541" s="45">
        <v>9.6638000000000005E-6</v>
      </c>
      <c r="L541" s="11"/>
      <c r="M541" s="11">
        <v>1.0444</v>
      </c>
      <c r="N541" s="45">
        <v>-1.5719999999999999E-5</v>
      </c>
      <c r="O541" s="45">
        <v>-5.5625999999999999E-5</v>
      </c>
      <c r="P541" s="45">
        <v>5.5625999999999999E-5</v>
      </c>
      <c r="Q541" s="11"/>
      <c r="R541" s="11">
        <v>1.0403</v>
      </c>
      <c r="S541" s="45">
        <v>-1.663E-6</v>
      </c>
      <c r="T541" s="45">
        <v>-5.8846000000000004E-6</v>
      </c>
      <c r="U541" s="45">
        <v>5.8846000000000004E-6</v>
      </c>
      <c r="V541" s="11"/>
      <c r="W541" s="11">
        <v>1.0402</v>
      </c>
      <c r="X541" s="45">
        <v>-1.248E-6</v>
      </c>
      <c r="Y541" s="45">
        <v>-4.4161E-6</v>
      </c>
      <c r="Z541" s="46">
        <v>4.4161E-6</v>
      </c>
      <c r="AC541" s="2"/>
      <c r="AD541" s="2"/>
      <c r="AE541" s="2"/>
      <c r="AH541" s="2"/>
      <c r="AI541" s="2"/>
      <c r="AJ541" s="2"/>
      <c r="AM541" s="2"/>
      <c r="AN541" s="2"/>
      <c r="AO541" s="2"/>
      <c r="AR541" s="2"/>
      <c r="AS541" s="2"/>
      <c r="AT541" s="2"/>
      <c r="AW541" s="2"/>
      <c r="AX541" s="2"/>
      <c r="AY541" s="2"/>
    </row>
    <row r="542" spans="8:51" x14ac:dyDescent="0.25">
      <c r="H542" s="10">
        <v>1.0405</v>
      </c>
      <c r="I542" s="45">
        <v>-2.7369999999999998E-6</v>
      </c>
      <c r="J542" s="45">
        <v>-9.6850999999999998E-6</v>
      </c>
      <c r="K542" s="45">
        <v>9.6850999999999998E-6</v>
      </c>
      <c r="L542" s="11"/>
      <c r="M542" s="11">
        <v>1.0443</v>
      </c>
      <c r="N542" s="45">
        <v>-1.5739999999999998E-5</v>
      </c>
      <c r="O542" s="45">
        <v>-5.5696999999999999E-5</v>
      </c>
      <c r="P542" s="45">
        <v>5.5696999999999999E-5</v>
      </c>
      <c r="Q542" s="11"/>
      <c r="R542" s="11">
        <v>1.0402</v>
      </c>
      <c r="S542" s="45">
        <v>-1.669E-6</v>
      </c>
      <c r="T542" s="45">
        <v>-5.9058999999999996E-6</v>
      </c>
      <c r="U542" s="45">
        <v>5.9058999999999996E-6</v>
      </c>
      <c r="V542" s="11"/>
      <c r="W542" s="11">
        <v>1.0401</v>
      </c>
      <c r="X542" s="45">
        <v>-1.279E-6</v>
      </c>
      <c r="Y542" s="45">
        <v>-4.5257999999999999E-6</v>
      </c>
      <c r="Z542" s="46">
        <v>4.5257999999999999E-6</v>
      </c>
      <c r="AC542" s="2"/>
      <c r="AD542" s="2"/>
      <c r="AE542" s="2"/>
      <c r="AH542" s="2"/>
      <c r="AI542" s="2"/>
      <c r="AJ542" s="2"/>
      <c r="AM542" s="2"/>
      <c r="AN542" s="2"/>
      <c r="AO542" s="2"/>
      <c r="AR542" s="2"/>
      <c r="AS542" s="2"/>
      <c r="AT542" s="2"/>
      <c r="AW542" s="2"/>
      <c r="AX542" s="2"/>
      <c r="AY542" s="2"/>
    </row>
    <row r="543" spans="8:51" x14ac:dyDescent="0.25">
      <c r="H543" s="10">
        <v>1.0403</v>
      </c>
      <c r="I543" s="45">
        <v>-2.7439999999999999E-6</v>
      </c>
      <c r="J543" s="45">
        <v>-9.7097999999999998E-6</v>
      </c>
      <c r="K543" s="45">
        <v>9.7097999999999998E-6</v>
      </c>
      <c r="L543" s="11"/>
      <c r="M543" s="11">
        <v>1.0441</v>
      </c>
      <c r="N543" s="45">
        <v>-1.5780000000000001E-5</v>
      </c>
      <c r="O543" s="45">
        <v>-5.5838999999999998E-5</v>
      </c>
      <c r="P543" s="45">
        <v>5.5838999999999998E-5</v>
      </c>
      <c r="Q543" s="11"/>
      <c r="R543" s="11">
        <v>1.04</v>
      </c>
      <c r="S543" s="45">
        <v>-1.669E-6</v>
      </c>
      <c r="T543" s="45">
        <v>-5.9058999999999996E-6</v>
      </c>
      <c r="U543" s="45">
        <v>5.9058999999999996E-6</v>
      </c>
      <c r="V543" s="11"/>
      <c r="W543" s="11">
        <v>1.0399</v>
      </c>
      <c r="X543" s="45">
        <v>-1.3090000000000001E-6</v>
      </c>
      <c r="Y543" s="45">
        <v>-4.6319999999999999E-6</v>
      </c>
      <c r="Z543" s="46">
        <v>4.6319999999999999E-6</v>
      </c>
      <c r="AC543" s="2"/>
      <c r="AD543" s="2"/>
      <c r="AE543" s="2"/>
      <c r="AH543" s="2"/>
      <c r="AI543" s="2"/>
      <c r="AJ543" s="2"/>
      <c r="AM543" s="2"/>
      <c r="AN543" s="2"/>
      <c r="AO543" s="2"/>
      <c r="AR543" s="2"/>
      <c r="AS543" s="2"/>
      <c r="AT543" s="2"/>
      <c r="AW543" s="2"/>
      <c r="AX543" s="2"/>
      <c r="AY543" s="2"/>
    </row>
    <row r="544" spans="8:51" x14ac:dyDescent="0.25">
      <c r="H544" s="10">
        <v>1.0402</v>
      </c>
      <c r="I544" s="45">
        <v>-2.7470000000000001E-6</v>
      </c>
      <c r="J544" s="45">
        <v>-9.7204999999999995E-6</v>
      </c>
      <c r="K544" s="45">
        <v>9.7204999999999995E-6</v>
      </c>
      <c r="L544" s="11"/>
      <c r="M544" s="11">
        <v>1.044</v>
      </c>
      <c r="N544" s="45">
        <v>-1.5809999999999999E-5</v>
      </c>
      <c r="O544" s="45">
        <v>-5.5945000000000001E-5</v>
      </c>
      <c r="P544" s="45">
        <v>5.5945000000000001E-5</v>
      </c>
      <c r="Q544" s="11"/>
      <c r="R544" s="11">
        <v>1.0399</v>
      </c>
      <c r="S544" s="45">
        <v>-1.672E-6</v>
      </c>
      <c r="T544" s="45">
        <v>-5.9165E-6</v>
      </c>
      <c r="U544" s="45">
        <v>5.9165E-6</v>
      </c>
      <c r="V544" s="11"/>
      <c r="W544" s="11">
        <v>1.0398000000000001</v>
      </c>
      <c r="X544" s="45">
        <v>-1.3459999999999999E-6</v>
      </c>
      <c r="Y544" s="45">
        <v>-4.7628999999999997E-6</v>
      </c>
      <c r="Z544" s="46">
        <v>4.7628999999999997E-6</v>
      </c>
      <c r="AC544" s="2"/>
      <c r="AD544" s="2"/>
      <c r="AE544" s="2"/>
      <c r="AH544" s="2"/>
      <c r="AI544" s="2"/>
      <c r="AJ544" s="2"/>
      <c r="AM544" s="2"/>
      <c r="AN544" s="2"/>
      <c r="AO544" s="2"/>
      <c r="AR544" s="2"/>
      <c r="AS544" s="2"/>
      <c r="AT544" s="2"/>
      <c r="AW544" s="2"/>
      <c r="AX544" s="2"/>
      <c r="AY544" s="2"/>
    </row>
    <row r="545" spans="8:51" x14ac:dyDescent="0.25">
      <c r="H545" s="10">
        <v>1.04</v>
      </c>
      <c r="I545" s="45">
        <v>-2.7530000000000002E-6</v>
      </c>
      <c r="J545" s="45">
        <v>-9.7417000000000003E-6</v>
      </c>
      <c r="K545" s="45">
        <v>9.7417000000000003E-6</v>
      </c>
      <c r="L545" s="11"/>
      <c r="M545" s="11">
        <v>1.0438000000000001</v>
      </c>
      <c r="N545" s="45">
        <v>-1.5849999999999999E-5</v>
      </c>
      <c r="O545" s="45">
        <v>-5.6085999999999998E-5</v>
      </c>
      <c r="P545" s="45">
        <v>5.6085999999999998E-5</v>
      </c>
      <c r="Q545" s="11"/>
      <c r="R545" s="11">
        <v>1.0397000000000001</v>
      </c>
      <c r="S545" s="45">
        <v>-1.672E-6</v>
      </c>
      <c r="T545" s="45">
        <v>-5.9165E-6</v>
      </c>
      <c r="U545" s="45">
        <v>5.9165E-6</v>
      </c>
      <c r="V545" s="11"/>
      <c r="W545" s="11">
        <v>1.0396000000000001</v>
      </c>
      <c r="X545" s="45">
        <v>-1.373E-6</v>
      </c>
      <c r="Y545" s="45">
        <v>-4.8585000000000002E-6</v>
      </c>
      <c r="Z545" s="46">
        <v>4.8585000000000002E-6</v>
      </c>
      <c r="AC545" s="2"/>
      <c r="AD545" s="2"/>
      <c r="AE545" s="2"/>
      <c r="AH545" s="2"/>
      <c r="AI545" s="2"/>
      <c r="AJ545" s="2"/>
      <c r="AM545" s="2"/>
      <c r="AN545" s="2"/>
      <c r="AO545" s="2"/>
      <c r="AR545" s="2"/>
      <c r="AS545" s="2"/>
      <c r="AT545" s="2"/>
      <c r="AW545" s="2"/>
      <c r="AX545" s="2"/>
      <c r="AY545" s="2"/>
    </row>
    <row r="546" spans="8:51" x14ac:dyDescent="0.25">
      <c r="H546" s="10">
        <v>1.0399</v>
      </c>
      <c r="I546" s="45">
        <v>-2.762E-6</v>
      </c>
      <c r="J546" s="45">
        <v>-9.7735000000000005E-6</v>
      </c>
      <c r="K546" s="45">
        <v>9.7735000000000005E-6</v>
      </c>
      <c r="L546" s="11"/>
      <c r="M546" s="11">
        <v>1.0437000000000001</v>
      </c>
      <c r="N546" s="45">
        <v>-1.588E-5</v>
      </c>
      <c r="O546" s="45">
        <v>-5.6192E-5</v>
      </c>
      <c r="P546" s="45">
        <v>5.6192E-5</v>
      </c>
      <c r="Q546" s="11"/>
      <c r="R546" s="11">
        <v>1.0396000000000001</v>
      </c>
      <c r="S546" s="45">
        <v>-1.6819999999999999E-6</v>
      </c>
      <c r="T546" s="45">
        <v>-5.9518999999999997E-6</v>
      </c>
      <c r="U546" s="45">
        <v>5.9518999999999997E-6</v>
      </c>
      <c r="V546" s="11"/>
      <c r="W546" s="11">
        <v>1.0395000000000001</v>
      </c>
      <c r="X546" s="45">
        <v>-1.4100000000000001E-6</v>
      </c>
      <c r="Y546" s="45">
        <v>-4.9894E-6</v>
      </c>
      <c r="Z546" s="46">
        <v>4.9894E-6</v>
      </c>
      <c r="AC546" s="2"/>
      <c r="AD546" s="2"/>
      <c r="AE546" s="2"/>
      <c r="AH546" s="2"/>
      <c r="AI546" s="2"/>
      <c r="AJ546" s="2"/>
      <c r="AM546" s="2"/>
      <c r="AN546" s="2"/>
      <c r="AO546" s="2"/>
      <c r="AR546" s="2"/>
      <c r="AS546" s="2"/>
      <c r="AT546" s="2"/>
      <c r="AW546" s="2"/>
      <c r="AX546" s="2"/>
      <c r="AY546" s="2"/>
    </row>
    <row r="547" spans="8:51" x14ac:dyDescent="0.25">
      <c r="H547" s="10">
        <v>1.0397000000000001</v>
      </c>
      <c r="I547" s="45">
        <v>-2.768E-6</v>
      </c>
      <c r="J547" s="45">
        <v>-9.7947999999999998E-6</v>
      </c>
      <c r="K547" s="45">
        <v>9.7947999999999998E-6</v>
      </c>
      <c r="L547" s="11"/>
      <c r="M547" s="11">
        <v>1.0436000000000001</v>
      </c>
      <c r="N547" s="45">
        <v>-1.5909999999999998E-5</v>
      </c>
      <c r="O547" s="45">
        <v>-5.6298999999999997E-5</v>
      </c>
      <c r="P547" s="45">
        <v>5.6298999999999997E-5</v>
      </c>
      <c r="Q547" s="11"/>
      <c r="R547" s="11">
        <v>1.0394000000000001</v>
      </c>
      <c r="S547" s="45">
        <v>-1.6780000000000001E-6</v>
      </c>
      <c r="T547" s="45">
        <v>-5.9376999999999999E-6</v>
      </c>
      <c r="U547" s="45">
        <v>5.9376999999999999E-6</v>
      </c>
      <c r="V547" s="11"/>
      <c r="W547" s="11">
        <v>1.0394000000000001</v>
      </c>
      <c r="X547" s="45">
        <v>-1.437E-6</v>
      </c>
      <c r="Y547" s="45">
        <v>-5.0849000000000002E-6</v>
      </c>
      <c r="Z547" s="46">
        <v>5.0849000000000002E-6</v>
      </c>
      <c r="AC547" s="2"/>
      <c r="AD547" s="2"/>
      <c r="AE547" s="2"/>
      <c r="AH547" s="2"/>
      <c r="AI547" s="2"/>
      <c r="AJ547" s="2"/>
      <c r="AM547" s="2"/>
      <c r="AN547" s="2"/>
      <c r="AO547" s="2"/>
      <c r="AR547" s="2"/>
      <c r="AS547" s="2"/>
      <c r="AT547" s="2"/>
      <c r="AW547" s="2"/>
      <c r="AX547" s="2"/>
      <c r="AY547" s="2"/>
    </row>
    <row r="548" spans="8:51" x14ac:dyDescent="0.25">
      <c r="H548" s="10">
        <v>1.0396000000000001</v>
      </c>
      <c r="I548" s="45">
        <v>-2.774E-6</v>
      </c>
      <c r="J548" s="45">
        <v>-9.8160000000000005E-6</v>
      </c>
      <c r="K548" s="45">
        <v>9.8160000000000005E-6</v>
      </c>
      <c r="L548" s="11"/>
      <c r="M548" s="11">
        <v>1.0434000000000001</v>
      </c>
      <c r="N548" s="45">
        <v>-1.594E-5</v>
      </c>
      <c r="O548" s="45">
        <v>-5.6405E-5</v>
      </c>
      <c r="P548" s="45">
        <v>5.6405E-5</v>
      </c>
      <c r="Q548" s="11"/>
      <c r="R548" s="11">
        <v>1.0392999999999999</v>
      </c>
      <c r="S548" s="45">
        <v>-1.685E-6</v>
      </c>
      <c r="T548" s="45">
        <v>-5.9625000000000001E-6</v>
      </c>
      <c r="U548" s="45">
        <v>5.9625000000000001E-6</v>
      </c>
      <c r="V548" s="11"/>
      <c r="W548" s="11">
        <v>1.0391999999999999</v>
      </c>
      <c r="X548" s="45">
        <v>-1.4649999999999999E-6</v>
      </c>
      <c r="Y548" s="45">
        <v>-5.1839999999999998E-6</v>
      </c>
      <c r="Z548" s="46">
        <v>5.1839999999999998E-6</v>
      </c>
      <c r="AC548" s="2"/>
      <c r="AD548" s="2"/>
      <c r="AE548" s="2"/>
      <c r="AH548" s="2"/>
      <c r="AI548" s="2"/>
      <c r="AJ548" s="2"/>
      <c r="AM548" s="2"/>
      <c r="AN548" s="2"/>
      <c r="AO548" s="2"/>
      <c r="AR548" s="2"/>
      <c r="AS548" s="2"/>
      <c r="AT548" s="2"/>
      <c r="AW548" s="2"/>
      <c r="AX548" s="2"/>
      <c r="AY548" s="2"/>
    </row>
    <row r="549" spans="8:51" x14ac:dyDescent="0.25">
      <c r="H549" s="10">
        <v>1.0394000000000001</v>
      </c>
      <c r="I549" s="45">
        <v>-2.7800000000000001E-6</v>
      </c>
      <c r="J549" s="45">
        <v>-9.8371999999999996E-6</v>
      </c>
      <c r="K549" s="45">
        <v>9.8371999999999996E-6</v>
      </c>
      <c r="L549" s="11"/>
      <c r="M549" s="11">
        <v>1.0432999999999999</v>
      </c>
      <c r="N549" s="45">
        <v>-1.5979999999999999E-5</v>
      </c>
      <c r="O549" s="45">
        <v>-5.6545999999999997E-5</v>
      </c>
      <c r="P549" s="45">
        <v>5.6545999999999997E-5</v>
      </c>
      <c r="Q549" s="11"/>
      <c r="R549" s="11">
        <v>1.0390999999999999</v>
      </c>
      <c r="S549" s="45">
        <v>-1.688E-6</v>
      </c>
      <c r="T549" s="45">
        <v>-5.9730999999999996E-6</v>
      </c>
      <c r="U549" s="45">
        <v>5.9730999999999996E-6</v>
      </c>
      <c r="V549" s="11"/>
      <c r="W549" s="11">
        <v>1.0390999999999999</v>
      </c>
      <c r="X549" s="45">
        <v>-1.4920000000000001E-6</v>
      </c>
      <c r="Y549" s="45">
        <v>-5.2795E-6</v>
      </c>
      <c r="Z549" s="46">
        <v>5.2795E-6</v>
      </c>
      <c r="AC549" s="2"/>
      <c r="AD549" s="2"/>
      <c r="AE549" s="2"/>
      <c r="AH549" s="2"/>
      <c r="AI549" s="2"/>
      <c r="AJ549" s="2"/>
      <c r="AM549" s="2"/>
      <c r="AN549" s="2"/>
      <c r="AO549" s="2"/>
      <c r="AR549" s="2"/>
      <c r="AS549" s="2"/>
      <c r="AT549" s="2"/>
      <c r="AW549" s="2"/>
      <c r="AX549" s="2"/>
      <c r="AY549" s="2"/>
    </row>
    <row r="550" spans="8:51" x14ac:dyDescent="0.25">
      <c r="H550" s="10">
        <v>1.0392999999999999</v>
      </c>
      <c r="I550" s="45">
        <v>-2.7889999999999999E-6</v>
      </c>
      <c r="J550" s="45">
        <v>-9.8691000000000001E-6</v>
      </c>
      <c r="K550" s="45">
        <v>9.8691000000000001E-6</v>
      </c>
      <c r="L550" s="11"/>
      <c r="M550" s="11">
        <v>1.0430999999999999</v>
      </c>
      <c r="N550" s="45">
        <v>-1.6010000000000001E-5</v>
      </c>
      <c r="O550" s="45">
        <v>-5.6653000000000001E-5</v>
      </c>
      <c r="P550" s="45">
        <v>5.6653000000000001E-5</v>
      </c>
      <c r="Q550" s="11"/>
      <c r="R550" s="11">
        <v>1.0389999999999999</v>
      </c>
      <c r="S550" s="45">
        <v>-1.691E-6</v>
      </c>
      <c r="T550" s="45">
        <v>-5.9837E-6</v>
      </c>
      <c r="U550" s="45">
        <v>5.9837E-6</v>
      </c>
      <c r="V550" s="11"/>
      <c r="W550" s="11">
        <v>1.0388999999999999</v>
      </c>
      <c r="X550" s="45">
        <v>-1.5290000000000001E-6</v>
      </c>
      <c r="Y550" s="45">
        <v>-5.4105000000000001E-6</v>
      </c>
      <c r="Z550" s="46">
        <v>5.4105000000000001E-6</v>
      </c>
      <c r="AC550" s="2"/>
      <c r="AD550" s="2"/>
      <c r="AE550" s="2"/>
      <c r="AH550" s="2"/>
      <c r="AI550" s="2"/>
      <c r="AJ550" s="2"/>
      <c r="AM550" s="2"/>
      <c r="AN550" s="2"/>
      <c r="AO550" s="2"/>
      <c r="AR550" s="2"/>
      <c r="AS550" s="2"/>
      <c r="AT550" s="2"/>
      <c r="AW550" s="2"/>
      <c r="AX550" s="2"/>
      <c r="AY550" s="2"/>
    </row>
    <row r="551" spans="8:51" x14ac:dyDescent="0.25">
      <c r="H551" s="10">
        <v>1.0390999999999999</v>
      </c>
      <c r="I551" s="45">
        <v>-2.7949999999999999E-6</v>
      </c>
      <c r="J551" s="45">
        <v>-9.8903000000000008E-6</v>
      </c>
      <c r="K551" s="45">
        <v>9.8903000000000008E-6</v>
      </c>
      <c r="L551" s="11"/>
      <c r="M551" s="11">
        <v>1.0429999999999999</v>
      </c>
      <c r="N551" s="45">
        <v>-1.6039999999999999E-5</v>
      </c>
      <c r="O551" s="45">
        <v>-5.6759000000000003E-5</v>
      </c>
      <c r="P551" s="45">
        <v>5.6759000000000003E-5</v>
      </c>
      <c r="Q551" s="11"/>
      <c r="R551" s="11">
        <v>1.0387999999999999</v>
      </c>
      <c r="S551" s="45">
        <v>-1.697E-6</v>
      </c>
      <c r="T551" s="45">
        <v>-6.0050000000000001E-6</v>
      </c>
      <c r="U551" s="45">
        <v>6.0050000000000001E-6</v>
      </c>
      <c r="V551" s="11"/>
      <c r="W551" s="11">
        <v>1.0387999999999999</v>
      </c>
      <c r="X551" s="45">
        <v>-1.556E-6</v>
      </c>
      <c r="Y551" s="45">
        <v>-5.5060000000000003E-6</v>
      </c>
      <c r="Z551" s="46">
        <v>5.5060000000000003E-6</v>
      </c>
      <c r="AC551" s="2"/>
      <c r="AD551" s="2"/>
      <c r="AE551" s="2"/>
      <c r="AH551" s="2"/>
      <c r="AI551" s="2"/>
      <c r="AJ551" s="2"/>
      <c r="AM551" s="2"/>
      <c r="AN551" s="2"/>
      <c r="AO551" s="2"/>
      <c r="AR551" s="2"/>
      <c r="AS551" s="2"/>
      <c r="AT551" s="2"/>
      <c r="AW551" s="2"/>
      <c r="AX551" s="2"/>
      <c r="AY551" s="2"/>
    </row>
    <row r="552" spans="8:51" x14ac:dyDescent="0.25">
      <c r="H552" s="10">
        <v>1.0389999999999999</v>
      </c>
      <c r="I552" s="45">
        <v>-2.802E-6</v>
      </c>
      <c r="J552" s="45">
        <v>-9.9150999999999993E-6</v>
      </c>
      <c r="K552" s="45">
        <v>9.9150999999999993E-6</v>
      </c>
      <c r="L552" s="11"/>
      <c r="M552" s="11">
        <v>1.0427999999999999</v>
      </c>
      <c r="N552" s="45">
        <v>-1.6079999999999999E-5</v>
      </c>
      <c r="O552" s="45">
        <v>-5.6900000000000001E-5</v>
      </c>
      <c r="P552" s="45">
        <v>5.6900000000000001E-5</v>
      </c>
      <c r="Q552" s="11"/>
      <c r="R552" s="11">
        <v>1.0387</v>
      </c>
      <c r="S552" s="45">
        <v>-1.697E-6</v>
      </c>
      <c r="T552" s="45">
        <v>-6.0050000000000001E-6</v>
      </c>
      <c r="U552" s="45">
        <v>6.0050000000000001E-6</v>
      </c>
      <c r="V552" s="11"/>
      <c r="W552" s="11">
        <v>1.0386</v>
      </c>
      <c r="X552" s="45">
        <v>-1.593E-6</v>
      </c>
      <c r="Y552" s="45">
        <v>-5.6369000000000002E-6</v>
      </c>
      <c r="Z552" s="46">
        <v>5.6369000000000002E-6</v>
      </c>
      <c r="AC552" s="2"/>
      <c r="AD552" s="2"/>
      <c r="AE552" s="2"/>
      <c r="AH552" s="2"/>
      <c r="AI552" s="2"/>
      <c r="AJ552" s="2"/>
      <c r="AM552" s="2"/>
      <c r="AN552" s="2"/>
      <c r="AO552" s="2"/>
      <c r="AR552" s="2"/>
      <c r="AS552" s="2"/>
      <c r="AT552" s="2"/>
      <c r="AW552" s="2"/>
      <c r="AX552" s="2"/>
      <c r="AY552" s="2"/>
    </row>
    <row r="553" spans="8:51" x14ac:dyDescent="0.25">
      <c r="H553" s="10">
        <v>1.0387999999999999</v>
      </c>
      <c r="I553" s="45">
        <v>-2.8049999999999998E-6</v>
      </c>
      <c r="J553" s="45">
        <v>-9.9257000000000005E-6</v>
      </c>
      <c r="K553" s="45">
        <v>9.9257000000000005E-6</v>
      </c>
      <c r="L553" s="11"/>
      <c r="M553" s="11">
        <v>1.0427</v>
      </c>
      <c r="N553" s="45">
        <v>-1.6120000000000002E-5</v>
      </c>
      <c r="O553" s="45">
        <v>-5.7042E-5</v>
      </c>
      <c r="P553" s="45">
        <v>5.7042E-5</v>
      </c>
      <c r="Q553" s="11"/>
      <c r="R553" s="11">
        <v>1.0385</v>
      </c>
      <c r="S553" s="45">
        <v>-1.7E-6</v>
      </c>
      <c r="T553" s="45">
        <v>-6.0155999999999996E-6</v>
      </c>
      <c r="U553" s="45">
        <v>6.0155999999999996E-6</v>
      </c>
      <c r="V553" s="11"/>
      <c r="W553" s="11">
        <v>1.0385</v>
      </c>
      <c r="X553" s="45">
        <v>-1.6169999999999999E-6</v>
      </c>
      <c r="Y553" s="45">
        <v>-5.7219000000000002E-6</v>
      </c>
      <c r="Z553" s="46">
        <v>5.7219000000000002E-6</v>
      </c>
      <c r="AC553" s="2"/>
      <c r="AD553" s="2"/>
      <c r="AE553" s="2"/>
      <c r="AH553" s="2"/>
      <c r="AI553" s="2"/>
      <c r="AJ553" s="2"/>
      <c r="AM553" s="2"/>
      <c r="AN553" s="2"/>
      <c r="AO553" s="2"/>
      <c r="AR553" s="2"/>
      <c r="AS553" s="2"/>
      <c r="AT553" s="2"/>
      <c r="AW553" s="2"/>
      <c r="AX553" s="2"/>
      <c r="AY553" s="2"/>
    </row>
    <row r="554" spans="8:51" x14ac:dyDescent="0.25">
      <c r="H554" s="10">
        <v>1.0387</v>
      </c>
      <c r="I554" s="45">
        <v>-2.8140000000000001E-6</v>
      </c>
      <c r="J554" s="45">
        <v>-9.9575000000000008E-6</v>
      </c>
      <c r="K554" s="45">
        <v>9.9575000000000008E-6</v>
      </c>
      <c r="L554" s="11"/>
      <c r="M554" s="11">
        <v>1.0426</v>
      </c>
      <c r="N554" s="45">
        <v>-1.615E-5</v>
      </c>
      <c r="O554" s="45">
        <v>-5.7148000000000002E-5</v>
      </c>
      <c r="P554" s="45">
        <v>5.7148000000000002E-5</v>
      </c>
      <c r="Q554" s="11"/>
      <c r="R554" s="11">
        <v>1.0384</v>
      </c>
      <c r="S554" s="45">
        <v>-1.703E-6</v>
      </c>
      <c r="T554" s="45">
        <v>-6.0262E-6</v>
      </c>
      <c r="U554" s="45">
        <v>6.0262E-6</v>
      </c>
      <c r="V554" s="11"/>
      <c r="W554" s="11">
        <v>1.0383</v>
      </c>
      <c r="X554" s="45">
        <v>-1.6479999999999999E-6</v>
      </c>
      <c r="Y554" s="45">
        <v>-5.8316000000000002E-6</v>
      </c>
      <c r="Z554" s="46">
        <v>5.8316000000000002E-6</v>
      </c>
      <c r="AC554" s="2"/>
      <c r="AD554" s="2"/>
      <c r="AE554" s="2"/>
      <c r="AH554" s="2"/>
      <c r="AI554" s="2"/>
      <c r="AJ554" s="2"/>
      <c r="AM554" s="2"/>
      <c r="AN554" s="2"/>
      <c r="AO554" s="2"/>
      <c r="AR554" s="2"/>
      <c r="AS554" s="2"/>
      <c r="AT554" s="2"/>
      <c r="AW554" s="2"/>
      <c r="AX554" s="2"/>
      <c r="AY554" s="2"/>
    </row>
    <row r="555" spans="8:51" x14ac:dyDescent="0.25">
      <c r="H555" s="10">
        <v>1.0385</v>
      </c>
      <c r="I555" s="45">
        <v>-2.8200000000000001E-6</v>
      </c>
      <c r="J555" s="45">
        <v>-9.9788000000000001E-6</v>
      </c>
      <c r="K555" s="45">
        <v>9.9788000000000001E-6</v>
      </c>
      <c r="L555" s="11"/>
      <c r="M555" s="11">
        <v>1.0424</v>
      </c>
      <c r="N555" s="45">
        <v>-1.6189999999999999E-5</v>
      </c>
      <c r="O555" s="45">
        <v>-5.7289E-5</v>
      </c>
      <c r="P555" s="45">
        <v>5.7289E-5</v>
      </c>
      <c r="Q555" s="11"/>
      <c r="R555" s="11">
        <v>1.0382</v>
      </c>
      <c r="S555" s="45">
        <v>-1.703E-6</v>
      </c>
      <c r="T555" s="45">
        <v>-6.0262E-6</v>
      </c>
      <c r="U555" s="45">
        <v>6.0262E-6</v>
      </c>
      <c r="V555" s="11"/>
      <c r="W555" s="11">
        <v>1.0382</v>
      </c>
      <c r="X555" s="45">
        <v>-1.6780000000000001E-6</v>
      </c>
      <c r="Y555" s="45">
        <v>-5.9376999999999999E-6</v>
      </c>
      <c r="Z555" s="46">
        <v>5.9376999999999999E-6</v>
      </c>
      <c r="AC555" s="2"/>
      <c r="AD555" s="2"/>
      <c r="AE555" s="2"/>
      <c r="AH555" s="2"/>
      <c r="AI555" s="2"/>
      <c r="AJ555" s="2"/>
      <c r="AM555" s="2"/>
      <c r="AN555" s="2"/>
      <c r="AO555" s="2"/>
      <c r="AR555" s="2"/>
      <c r="AS555" s="2"/>
      <c r="AT555" s="2"/>
      <c r="AW555" s="2"/>
      <c r="AX555" s="2"/>
      <c r="AY555" s="2"/>
    </row>
    <row r="556" spans="8:51" x14ac:dyDescent="0.25">
      <c r="H556" s="10">
        <v>1.0384</v>
      </c>
      <c r="I556" s="45">
        <v>-2.8229999999999999E-6</v>
      </c>
      <c r="J556" s="45">
        <v>-9.9893999999999996E-6</v>
      </c>
      <c r="K556" s="45">
        <v>9.9893999999999996E-6</v>
      </c>
      <c r="L556" s="11"/>
      <c r="M556" s="11">
        <v>1.0423</v>
      </c>
      <c r="N556" s="45">
        <v>-1.6209999999999999E-5</v>
      </c>
      <c r="O556" s="45">
        <v>-5.736E-5</v>
      </c>
      <c r="P556" s="45">
        <v>5.736E-5</v>
      </c>
      <c r="Q556" s="11"/>
      <c r="R556" s="11">
        <v>1.0381</v>
      </c>
      <c r="S556" s="45">
        <v>-1.7090000000000001E-6</v>
      </c>
      <c r="T556" s="45">
        <v>-6.0473999999999999E-6</v>
      </c>
      <c r="U556" s="45">
        <v>6.0473999999999999E-6</v>
      </c>
      <c r="V556" s="11"/>
      <c r="W556" s="11">
        <v>1.0381</v>
      </c>
      <c r="X556" s="45">
        <v>-1.703E-6</v>
      </c>
      <c r="Y556" s="45">
        <v>-6.0262E-6</v>
      </c>
      <c r="Z556" s="46">
        <v>6.0262E-6</v>
      </c>
      <c r="AC556" s="2"/>
      <c r="AD556" s="2"/>
      <c r="AE556" s="2"/>
      <c r="AH556" s="2"/>
      <c r="AI556" s="2"/>
      <c r="AJ556" s="2"/>
      <c r="AM556" s="2"/>
      <c r="AN556" s="2"/>
      <c r="AO556" s="2"/>
      <c r="AR556" s="2"/>
      <c r="AS556" s="2"/>
      <c r="AT556" s="2"/>
      <c r="AW556" s="2"/>
      <c r="AX556" s="2"/>
      <c r="AY556" s="2"/>
    </row>
    <row r="557" spans="8:51" x14ac:dyDescent="0.25">
      <c r="H557" s="10">
        <v>1.0382</v>
      </c>
      <c r="I557" s="45">
        <v>-2.8320000000000002E-6</v>
      </c>
      <c r="J557" s="45">
        <v>-1.0020999999999999E-5</v>
      </c>
      <c r="K557" s="45">
        <v>1.0020999999999999E-5</v>
      </c>
      <c r="L557" s="11"/>
      <c r="M557" s="11">
        <v>1.0421</v>
      </c>
      <c r="N557" s="45">
        <v>-1.626E-5</v>
      </c>
      <c r="O557" s="45">
        <v>-5.7537000000000002E-5</v>
      </c>
      <c r="P557" s="45">
        <v>5.7537000000000002E-5</v>
      </c>
      <c r="Q557" s="11"/>
      <c r="R557" s="11">
        <v>1.0379</v>
      </c>
      <c r="S557" s="45">
        <v>-1.7060000000000001E-6</v>
      </c>
      <c r="T557" s="45">
        <v>-6.0368000000000004E-6</v>
      </c>
      <c r="U557" s="45">
        <v>6.0368000000000004E-6</v>
      </c>
      <c r="V557" s="11"/>
      <c r="W557" s="11">
        <v>1.0379</v>
      </c>
      <c r="X557" s="45">
        <v>-1.73E-6</v>
      </c>
      <c r="Y557" s="45">
        <v>-6.1217000000000002E-6</v>
      </c>
      <c r="Z557" s="46">
        <v>6.1217000000000002E-6</v>
      </c>
      <c r="AC557" s="2"/>
      <c r="AD557" s="2"/>
      <c r="AE557" s="2"/>
      <c r="AH557" s="2"/>
      <c r="AI557" s="2"/>
      <c r="AJ557" s="2"/>
      <c r="AM557" s="2"/>
      <c r="AN557" s="2"/>
      <c r="AO557" s="2"/>
      <c r="AR557" s="2"/>
      <c r="AS557" s="2"/>
      <c r="AT557" s="2"/>
      <c r="AW557" s="2"/>
      <c r="AX557" s="2"/>
      <c r="AY557" s="2"/>
    </row>
    <row r="558" spans="8:51" x14ac:dyDescent="0.25">
      <c r="H558" s="10">
        <v>1.0381</v>
      </c>
      <c r="I558" s="45">
        <v>-2.8380000000000002E-6</v>
      </c>
      <c r="J558" s="45">
        <v>-1.0042E-5</v>
      </c>
      <c r="K558" s="45">
        <v>1.0042E-5</v>
      </c>
      <c r="L558" s="11"/>
      <c r="M558" s="11">
        <v>1.042</v>
      </c>
      <c r="N558" s="45">
        <v>-1.6290000000000002E-5</v>
      </c>
      <c r="O558" s="45">
        <v>-5.7642999999999997E-5</v>
      </c>
      <c r="P558" s="45">
        <v>5.7642999999999997E-5</v>
      </c>
      <c r="Q558" s="11"/>
      <c r="R558" s="11">
        <v>1.0378000000000001</v>
      </c>
      <c r="S558" s="45">
        <v>-1.7120000000000001E-6</v>
      </c>
      <c r="T558" s="45">
        <v>-6.0580000000000003E-6</v>
      </c>
      <c r="U558" s="45">
        <v>6.0580000000000003E-6</v>
      </c>
      <c r="V558" s="11"/>
      <c r="W558" s="11">
        <v>1.0378000000000001</v>
      </c>
      <c r="X558" s="45">
        <v>-1.764E-6</v>
      </c>
      <c r="Y558" s="45">
        <v>-6.2419999999999997E-6</v>
      </c>
      <c r="Z558" s="46">
        <v>6.2419999999999997E-6</v>
      </c>
      <c r="AC558" s="2"/>
      <c r="AD558" s="2"/>
      <c r="AE558" s="2"/>
      <c r="AH558" s="2"/>
      <c r="AI558" s="2"/>
      <c r="AJ558" s="2"/>
      <c r="AM558" s="2"/>
      <c r="AN558" s="2"/>
      <c r="AO558" s="2"/>
      <c r="AR558" s="2"/>
      <c r="AS558" s="2"/>
      <c r="AT558" s="2"/>
      <c r="AW558" s="2"/>
      <c r="AX558" s="2"/>
      <c r="AY558" s="2"/>
    </row>
    <row r="559" spans="8:51" x14ac:dyDescent="0.25">
      <c r="H559" s="10">
        <v>1.0379</v>
      </c>
      <c r="I559" s="45">
        <v>-2.841E-6</v>
      </c>
      <c r="J559" s="45">
        <v>-1.0053E-5</v>
      </c>
      <c r="K559" s="45">
        <v>1.0053E-5</v>
      </c>
      <c r="L559" s="11"/>
      <c r="M559" s="11">
        <v>1.0418000000000001</v>
      </c>
      <c r="N559" s="45">
        <v>-1.6310000000000001E-5</v>
      </c>
      <c r="O559" s="45">
        <v>-5.7713999999999997E-5</v>
      </c>
      <c r="P559" s="45">
        <v>5.7713999999999997E-5</v>
      </c>
      <c r="Q559" s="11"/>
      <c r="R559" s="11">
        <v>1.0376000000000001</v>
      </c>
      <c r="S559" s="45">
        <v>-1.7150000000000001E-6</v>
      </c>
      <c r="T559" s="45">
        <v>-6.0685999999999998E-6</v>
      </c>
      <c r="U559" s="45">
        <v>6.0685999999999998E-6</v>
      </c>
      <c r="V559" s="11"/>
      <c r="W559" s="11">
        <v>1.0376000000000001</v>
      </c>
      <c r="X559" s="45">
        <v>-1.7910000000000001E-6</v>
      </c>
      <c r="Y559" s="45">
        <v>-6.3376000000000001E-6</v>
      </c>
      <c r="Z559" s="46">
        <v>6.3376000000000001E-6</v>
      </c>
      <c r="AC559" s="2"/>
      <c r="AD559" s="2"/>
      <c r="AE559" s="2"/>
      <c r="AH559" s="2"/>
      <c r="AI559" s="2"/>
      <c r="AJ559" s="2"/>
      <c r="AM559" s="2"/>
      <c r="AN559" s="2"/>
      <c r="AO559" s="2"/>
      <c r="AR559" s="2"/>
      <c r="AS559" s="2"/>
      <c r="AT559" s="2"/>
      <c r="AW559" s="2"/>
      <c r="AX559" s="2"/>
      <c r="AY559" s="2"/>
    </row>
    <row r="560" spans="8:51" x14ac:dyDescent="0.25">
      <c r="H560" s="10">
        <v>1.0378000000000001</v>
      </c>
      <c r="I560" s="45">
        <v>-2.847E-6</v>
      </c>
      <c r="J560" s="45">
        <v>-1.0074E-5</v>
      </c>
      <c r="K560" s="45">
        <v>1.0074E-5</v>
      </c>
      <c r="L560" s="11"/>
      <c r="M560" s="11">
        <v>1.0417000000000001</v>
      </c>
      <c r="N560" s="45">
        <v>-1.6330000000000001E-5</v>
      </c>
      <c r="O560" s="45">
        <v>-5.7785000000000003E-5</v>
      </c>
      <c r="P560" s="45">
        <v>5.7785000000000003E-5</v>
      </c>
      <c r="Q560" s="11"/>
      <c r="R560" s="11">
        <v>1.0375000000000001</v>
      </c>
      <c r="S560" s="45">
        <v>-1.7150000000000001E-6</v>
      </c>
      <c r="T560" s="45">
        <v>-6.0685999999999998E-6</v>
      </c>
      <c r="U560" s="45">
        <v>6.0685999999999998E-6</v>
      </c>
      <c r="V560" s="11"/>
      <c r="W560" s="11">
        <v>1.0375000000000001</v>
      </c>
      <c r="X560" s="45">
        <v>-1.8250000000000001E-6</v>
      </c>
      <c r="Y560" s="45">
        <v>-6.4578999999999996E-6</v>
      </c>
      <c r="Z560" s="46">
        <v>6.4578999999999996E-6</v>
      </c>
      <c r="AC560" s="2"/>
      <c r="AD560" s="2"/>
      <c r="AE560" s="2"/>
      <c r="AH560" s="2"/>
      <c r="AI560" s="2"/>
      <c r="AJ560" s="2"/>
      <c r="AM560" s="2"/>
      <c r="AN560" s="2"/>
      <c r="AO560" s="2"/>
      <c r="AR560" s="2"/>
      <c r="AS560" s="2"/>
      <c r="AT560" s="2"/>
      <c r="AW560" s="2"/>
      <c r="AX560" s="2"/>
      <c r="AY560" s="2"/>
    </row>
    <row r="561" spans="8:51" x14ac:dyDescent="0.25">
      <c r="H561" s="10">
        <v>1.0376000000000001</v>
      </c>
      <c r="I561" s="45">
        <v>-2.853E-6</v>
      </c>
      <c r="J561" s="45">
        <v>-1.0096E-5</v>
      </c>
      <c r="K561" s="45">
        <v>1.0096E-5</v>
      </c>
      <c r="L561" s="11"/>
      <c r="M561" s="11">
        <v>1.0416000000000001</v>
      </c>
      <c r="N561" s="45">
        <v>-1.6370000000000001E-5</v>
      </c>
      <c r="O561" s="45">
        <v>-5.7926000000000001E-5</v>
      </c>
      <c r="P561" s="45">
        <v>5.7926000000000001E-5</v>
      </c>
      <c r="Q561" s="11"/>
      <c r="R561" s="11">
        <v>1.0373000000000001</v>
      </c>
      <c r="S561" s="45">
        <v>-1.7209999999999999E-6</v>
      </c>
      <c r="T561" s="45">
        <v>-6.0898999999999999E-6</v>
      </c>
      <c r="U561" s="45">
        <v>6.0898999999999999E-6</v>
      </c>
      <c r="V561" s="11"/>
      <c r="W561" s="11">
        <v>1.0373000000000001</v>
      </c>
      <c r="X561" s="45">
        <v>-1.849E-6</v>
      </c>
      <c r="Y561" s="45">
        <v>-6.5428000000000003E-6</v>
      </c>
      <c r="Z561" s="46">
        <v>6.5428000000000003E-6</v>
      </c>
      <c r="AC561" s="2"/>
      <c r="AD561" s="2"/>
      <c r="AE561" s="2"/>
      <c r="AH561" s="2"/>
      <c r="AI561" s="2"/>
      <c r="AJ561" s="2"/>
      <c r="AM561" s="2"/>
      <c r="AN561" s="2"/>
      <c r="AO561" s="2"/>
      <c r="AR561" s="2"/>
      <c r="AS561" s="2"/>
      <c r="AT561" s="2"/>
      <c r="AW561" s="2"/>
      <c r="AX561" s="2"/>
      <c r="AY561" s="2"/>
    </row>
    <row r="562" spans="8:51" x14ac:dyDescent="0.25">
      <c r="H562" s="10">
        <v>1.0375000000000001</v>
      </c>
      <c r="I562" s="45">
        <v>-2.8629999999999999E-6</v>
      </c>
      <c r="J562" s="45">
        <v>-1.0131E-5</v>
      </c>
      <c r="K562" s="45">
        <v>1.0131E-5</v>
      </c>
      <c r="L562" s="11"/>
      <c r="M562" s="11">
        <v>1.0414000000000001</v>
      </c>
      <c r="N562" s="45">
        <v>-1.6399999999999999E-5</v>
      </c>
      <c r="O562" s="45">
        <v>-5.8032999999999998E-5</v>
      </c>
      <c r="P562" s="45">
        <v>5.8032999999999998E-5</v>
      </c>
      <c r="Q562" s="11"/>
      <c r="R562" s="11">
        <v>1.0371999999999999</v>
      </c>
      <c r="S562" s="45">
        <v>-1.7269999999999999E-6</v>
      </c>
      <c r="T562" s="45">
        <v>-6.1110999999999998E-6</v>
      </c>
      <c r="U562" s="45">
        <v>6.1110999999999998E-6</v>
      </c>
      <c r="V562" s="11"/>
      <c r="W562" s="11">
        <v>1.0371999999999999</v>
      </c>
      <c r="X562" s="45">
        <v>-1.886E-6</v>
      </c>
      <c r="Y562" s="45">
        <v>-6.6737000000000002E-6</v>
      </c>
      <c r="Z562" s="46">
        <v>6.6737000000000002E-6</v>
      </c>
      <c r="AC562" s="2"/>
      <c r="AD562" s="2"/>
      <c r="AE562" s="2"/>
      <c r="AH562" s="2"/>
      <c r="AI562" s="2"/>
      <c r="AJ562" s="2"/>
      <c r="AM562" s="2"/>
      <c r="AN562" s="2"/>
      <c r="AO562" s="2"/>
      <c r="AR562" s="2"/>
      <c r="AS562" s="2"/>
      <c r="AT562" s="2"/>
      <c r="AW562" s="2"/>
      <c r="AX562" s="2"/>
      <c r="AY562" s="2"/>
    </row>
    <row r="563" spans="8:51" x14ac:dyDescent="0.25">
      <c r="H563" s="10">
        <v>1.0373000000000001</v>
      </c>
      <c r="I563" s="45">
        <v>-2.869E-6</v>
      </c>
      <c r="J563" s="45">
        <v>-1.0152E-5</v>
      </c>
      <c r="K563" s="45">
        <v>1.0152E-5</v>
      </c>
      <c r="L563" s="11"/>
      <c r="M563" s="11">
        <v>1.0412999999999999</v>
      </c>
      <c r="N563" s="45">
        <v>-1.645E-5</v>
      </c>
      <c r="O563" s="45">
        <v>-5.8208999999999998E-5</v>
      </c>
      <c r="P563" s="45">
        <v>5.8208999999999998E-5</v>
      </c>
      <c r="Q563" s="11"/>
      <c r="R563" s="11">
        <v>1.0369999999999999</v>
      </c>
      <c r="S563" s="45">
        <v>-1.73E-6</v>
      </c>
      <c r="T563" s="45">
        <v>-6.1217000000000002E-6</v>
      </c>
      <c r="U563" s="45">
        <v>6.1217000000000002E-6</v>
      </c>
      <c r="V563" s="11"/>
      <c r="W563" s="11">
        <v>1.0369999999999999</v>
      </c>
      <c r="X563" s="45">
        <v>-1.9069999999999999E-6</v>
      </c>
      <c r="Y563" s="45">
        <v>-6.7480999999999998E-6</v>
      </c>
      <c r="Z563" s="46">
        <v>6.7480999999999998E-6</v>
      </c>
      <c r="AC563" s="2"/>
      <c r="AD563" s="2"/>
      <c r="AE563" s="2"/>
      <c r="AH563" s="2"/>
      <c r="AI563" s="2"/>
      <c r="AJ563" s="2"/>
      <c r="AM563" s="2"/>
      <c r="AN563" s="2"/>
      <c r="AO563" s="2"/>
      <c r="AR563" s="2"/>
      <c r="AS563" s="2"/>
      <c r="AT563" s="2"/>
      <c r="AW563" s="2"/>
      <c r="AX563" s="2"/>
      <c r="AY563" s="2"/>
    </row>
    <row r="564" spans="8:51" x14ac:dyDescent="0.25">
      <c r="H564" s="10">
        <v>1.0371999999999999</v>
      </c>
      <c r="I564" s="45">
        <v>-2.875E-6</v>
      </c>
      <c r="J564" s="45">
        <v>-1.0173000000000001E-5</v>
      </c>
      <c r="K564" s="45">
        <v>1.0173000000000001E-5</v>
      </c>
      <c r="L564" s="11"/>
      <c r="M564" s="11">
        <v>1.0410999999999999</v>
      </c>
      <c r="N564" s="45">
        <v>-1.6480000000000001E-5</v>
      </c>
      <c r="O564" s="45">
        <v>-5.8316000000000002E-5</v>
      </c>
      <c r="P564" s="45">
        <v>5.8316000000000002E-5</v>
      </c>
      <c r="Q564" s="11"/>
      <c r="R564" s="11">
        <v>1.0367999999999999</v>
      </c>
      <c r="S564" s="45">
        <v>-1.73E-6</v>
      </c>
      <c r="T564" s="45">
        <v>-6.1217000000000002E-6</v>
      </c>
      <c r="U564" s="45">
        <v>6.1217000000000002E-6</v>
      </c>
      <c r="V564" s="11"/>
      <c r="W564" s="11">
        <v>1.0368999999999999</v>
      </c>
      <c r="X564" s="45">
        <v>-1.9439999999999999E-6</v>
      </c>
      <c r="Y564" s="45">
        <v>-6.8789999999999997E-6</v>
      </c>
      <c r="Z564" s="46">
        <v>6.8789999999999997E-6</v>
      </c>
      <c r="AC564" s="2"/>
      <c r="AD564" s="2"/>
      <c r="AE564" s="2"/>
      <c r="AH564" s="2"/>
      <c r="AI564" s="2"/>
      <c r="AJ564" s="2"/>
      <c r="AM564" s="2"/>
      <c r="AN564" s="2"/>
      <c r="AO564" s="2"/>
      <c r="AR564" s="2"/>
      <c r="AS564" s="2"/>
      <c r="AT564" s="2"/>
      <c r="AW564" s="2"/>
      <c r="AX564" s="2"/>
      <c r="AY564" s="2"/>
    </row>
    <row r="565" spans="8:51" x14ac:dyDescent="0.25">
      <c r="H565" s="10">
        <v>1.0369999999999999</v>
      </c>
      <c r="I565" s="45">
        <v>-2.875E-6</v>
      </c>
      <c r="J565" s="45">
        <v>-1.0173000000000001E-5</v>
      </c>
      <c r="K565" s="45">
        <v>1.0173000000000001E-5</v>
      </c>
      <c r="L565" s="11"/>
      <c r="M565" s="11">
        <v>1.0409999999999999</v>
      </c>
      <c r="N565" s="45">
        <v>-1.6500000000000001E-5</v>
      </c>
      <c r="O565" s="45">
        <v>-5.8386E-5</v>
      </c>
      <c r="P565" s="45">
        <v>5.8386E-5</v>
      </c>
      <c r="Q565" s="11"/>
      <c r="R565" s="11">
        <v>1.0367</v>
      </c>
      <c r="S565" s="45">
        <v>-1.736E-6</v>
      </c>
      <c r="T565" s="45">
        <v>-6.1430000000000003E-6</v>
      </c>
      <c r="U565" s="45">
        <v>6.1430000000000003E-6</v>
      </c>
      <c r="V565" s="11"/>
      <c r="W565" s="11">
        <v>1.0367999999999999</v>
      </c>
      <c r="X565" s="45">
        <v>-1.9649999999999998E-6</v>
      </c>
      <c r="Y565" s="45">
        <v>-6.9533E-6</v>
      </c>
      <c r="Z565" s="46">
        <v>6.9533E-6</v>
      </c>
      <c r="AC565" s="2"/>
      <c r="AD565" s="2"/>
      <c r="AE565" s="2"/>
      <c r="AH565" s="2"/>
      <c r="AI565" s="2"/>
      <c r="AJ565" s="2"/>
      <c r="AM565" s="2"/>
      <c r="AN565" s="2"/>
      <c r="AO565" s="2"/>
      <c r="AR565" s="2"/>
      <c r="AS565" s="2"/>
      <c r="AT565" s="2"/>
      <c r="AW565" s="2"/>
      <c r="AX565" s="2"/>
      <c r="AY565" s="2"/>
    </row>
    <row r="566" spans="8:51" x14ac:dyDescent="0.25">
      <c r="H566" s="10">
        <v>1.0368999999999999</v>
      </c>
      <c r="I566" s="45">
        <v>-2.8899999999999999E-6</v>
      </c>
      <c r="J566" s="45">
        <v>-1.0226E-5</v>
      </c>
      <c r="K566" s="45">
        <v>1.0226E-5</v>
      </c>
      <c r="L566" s="11"/>
      <c r="M566" s="11">
        <v>1.0407999999999999</v>
      </c>
      <c r="N566" s="45">
        <v>-1.6529999999999999E-5</v>
      </c>
      <c r="O566" s="45">
        <v>-5.8492999999999997E-5</v>
      </c>
      <c r="P566" s="45">
        <v>5.8492999999999997E-5</v>
      </c>
      <c r="Q566" s="11"/>
      <c r="R566" s="11">
        <v>1.0365</v>
      </c>
      <c r="S566" s="45">
        <v>-1.736E-6</v>
      </c>
      <c r="T566" s="45">
        <v>-6.1430000000000003E-6</v>
      </c>
      <c r="U566" s="45">
        <v>6.1430000000000003E-6</v>
      </c>
      <c r="V566" s="11"/>
      <c r="W566" s="11">
        <v>1.0366</v>
      </c>
      <c r="X566" s="45">
        <v>-1.9989999999999998E-6</v>
      </c>
      <c r="Y566" s="45">
        <v>-7.0736000000000003E-6</v>
      </c>
      <c r="Z566" s="46">
        <v>7.0736000000000003E-6</v>
      </c>
      <c r="AC566" s="2"/>
      <c r="AD566" s="2"/>
      <c r="AE566" s="2"/>
      <c r="AH566" s="2"/>
      <c r="AI566" s="2"/>
      <c r="AJ566" s="2"/>
      <c r="AM566" s="2"/>
      <c r="AN566" s="2"/>
      <c r="AO566" s="2"/>
      <c r="AR566" s="2"/>
      <c r="AS566" s="2"/>
      <c r="AT566" s="2"/>
      <c r="AW566" s="2"/>
      <c r="AX566" s="2"/>
      <c r="AY566" s="2"/>
    </row>
    <row r="567" spans="8:51" x14ac:dyDescent="0.25">
      <c r="H567" s="10">
        <v>1.0367</v>
      </c>
      <c r="I567" s="45">
        <v>-2.8990000000000001E-6</v>
      </c>
      <c r="J567" s="45">
        <v>-1.0258000000000001E-5</v>
      </c>
      <c r="K567" s="45">
        <v>1.0258000000000001E-5</v>
      </c>
      <c r="L567" s="11"/>
      <c r="M567" s="11">
        <v>1.0407</v>
      </c>
      <c r="N567" s="45">
        <v>-1.6569999999999999E-5</v>
      </c>
      <c r="O567" s="45">
        <v>-5.8634000000000001E-5</v>
      </c>
      <c r="P567" s="45">
        <v>5.8634000000000001E-5</v>
      </c>
      <c r="Q567" s="11"/>
      <c r="R567" s="11">
        <v>1.0364</v>
      </c>
      <c r="S567" s="45">
        <v>-1.7519999999999999E-6</v>
      </c>
      <c r="T567" s="45">
        <v>-6.1995999999999999E-6</v>
      </c>
      <c r="U567" s="45">
        <v>6.1995999999999999E-6</v>
      </c>
      <c r="V567" s="11"/>
      <c r="W567" s="11">
        <v>1.0365</v>
      </c>
      <c r="X567" s="45">
        <v>-2.0389999999999999E-6</v>
      </c>
      <c r="Y567" s="45">
        <v>-7.2150999999999997E-6</v>
      </c>
      <c r="Z567" s="46">
        <v>7.2150999999999997E-6</v>
      </c>
      <c r="AC567" s="2"/>
      <c r="AD567" s="2"/>
      <c r="AE567" s="2"/>
      <c r="AH567" s="2"/>
      <c r="AI567" s="2"/>
      <c r="AJ567" s="2"/>
      <c r="AM567" s="2"/>
      <c r="AN567" s="2"/>
      <c r="AO567" s="2"/>
      <c r="AR567" s="2"/>
      <c r="AS567" s="2"/>
      <c r="AT567" s="2"/>
      <c r="AW567" s="2"/>
      <c r="AX567" s="2"/>
      <c r="AY567" s="2"/>
    </row>
    <row r="568" spans="8:51" x14ac:dyDescent="0.25">
      <c r="H568" s="10">
        <v>1.0366</v>
      </c>
      <c r="I568" s="45">
        <v>-2.9079999999999999E-6</v>
      </c>
      <c r="J568" s="45">
        <v>-1.029E-5</v>
      </c>
      <c r="K568" s="45">
        <v>1.029E-5</v>
      </c>
      <c r="L568" s="11"/>
      <c r="M568" s="11">
        <v>1.0405</v>
      </c>
      <c r="N568" s="45">
        <v>-1.66E-5</v>
      </c>
      <c r="O568" s="45">
        <v>-5.8739999999999997E-5</v>
      </c>
      <c r="P568" s="45">
        <v>5.8739999999999997E-5</v>
      </c>
      <c r="Q568" s="11"/>
      <c r="R568" s="11">
        <v>1.0362</v>
      </c>
      <c r="S568" s="45">
        <v>-1.7489999999999999E-6</v>
      </c>
      <c r="T568" s="45">
        <v>-6.1890000000000004E-6</v>
      </c>
      <c r="U568" s="45">
        <v>6.1890000000000004E-6</v>
      </c>
      <c r="V568" s="11"/>
      <c r="W568" s="11">
        <v>1.0363</v>
      </c>
      <c r="X568" s="45">
        <v>-2.063E-6</v>
      </c>
      <c r="Y568" s="45">
        <v>-7.3000999999999998E-6</v>
      </c>
      <c r="Z568" s="46">
        <v>7.3000999999999998E-6</v>
      </c>
      <c r="AC568" s="2"/>
      <c r="AD568" s="2"/>
      <c r="AE568" s="2"/>
      <c r="AH568" s="2"/>
      <c r="AI568" s="2"/>
      <c r="AJ568" s="2"/>
      <c r="AM568" s="2"/>
      <c r="AN568" s="2"/>
      <c r="AO568" s="2"/>
      <c r="AR568" s="2"/>
      <c r="AS568" s="2"/>
      <c r="AT568" s="2"/>
      <c r="AW568" s="2"/>
      <c r="AX568" s="2"/>
      <c r="AY568" s="2"/>
    </row>
    <row r="569" spans="8:51" x14ac:dyDescent="0.25">
      <c r="H569" s="10">
        <v>1.0364</v>
      </c>
      <c r="I569" s="45">
        <v>-2.9110000000000002E-6</v>
      </c>
      <c r="J569" s="45">
        <v>-1.0301E-5</v>
      </c>
      <c r="K569" s="45">
        <v>1.0301E-5</v>
      </c>
      <c r="L569" s="11"/>
      <c r="M569" s="11">
        <v>1.0404</v>
      </c>
      <c r="N569" s="45">
        <v>-1.664E-5</v>
      </c>
      <c r="O569" s="45">
        <v>-5.8882000000000003E-5</v>
      </c>
      <c r="P569" s="45">
        <v>5.8882000000000003E-5</v>
      </c>
      <c r="Q569" s="11"/>
      <c r="R569" s="11">
        <v>1.0361</v>
      </c>
      <c r="S569" s="45">
        <v>-1.7460000000000001E-6</v>
      </c>
      <c r="T569" s="45">
        <v>-6.1782999999999998E-6</v>
      </c>
      <c r="U569" s="45">
        <v>6.1782999999999998E-6</v>
      </c>
      <c r="V569" s="11"/>
      <c r="W569" s="11">
        <v>1.0362</v>
      </c>
      <c r="X569" s="45">
        <v>-2.0899999999999999E-6</v>
      </c>
      <c r="Y569" s="45">
        <v>-7.3956E-6</v>
      </c>
      <c r="Z569" s="46">
        <v>7.3956E-6</v>
      </c>
      <c r="AC569" s="2"/>
      <c r="AD569" s="2"/>
      <c r="AE569" s="2"/>
      <c r="AH569" s="2"/>
      <c r="AI569" s="2"/>
      <c r="AJ569" s="2"/>
      <c r="AM569" s="2"/>
      <c r="AN569" s="2"/>
      <c r="AO569" s="2"/>
      <c r="AR569" s="2"/>
      <c r="AS569" s="2"/>
      <c r="AT569" s="2"/>
      <c r="AW569" s="2"/>
      <c r="AX569" s="2"/>
      <c r="AY569" s="2"/>
    </row>
    <row r="570" spans="8:51" x14ac:dyDescent="0.25">
      <c r="H570" s="10">
        <v>1.0363</v>
      </c>
      <c r="I570" s="45">
        <v>-2.9170000000000002E-6</v>
      </c>
      <c r="J570" s="45">
        <v>-1.0322E-5</v>
      </c>
      <c r="K570" s="45">
        <v>1.0322E-5</v>
      </c>
      <c r="L570" s="11"/>
      <c r="M570" s="11">
        <v>1.0403</v>
      </c>
      <c r="N570" s="45">
        <v>-1.6670000000000001E-5</v>
      </c>
      <c r="O570" s="45">
        <v>-5.8987999999999998E-5</v>
      </c>
      <c r="P570" s="45">
        <v>5.8987999999999998E-5</v>
      </c>
      <c r="Q570" s="11"/>
      <c r="R570" s="11">
        <v>1.0359</v>
      </c>
      <c r="S570" s="45">
        <v>-1.7430000000000001E-6</v>
      </c>
      <c r="T570" s="45">
        <v>-6.1677000000000003E-6</v>
      </c>
      <c r="U570" s="45">
        <v>6.1677000000000003E-6</v>
      </c>
      <c r="V570" s="11"/>
      <c r="W570" s="11">
        <v>1.036</v>
      </c>
      <c r="X570" s="45">
        <v>-2.1210000000000001E-6</v>
      </c>
      <c r="Y570" s="45">
        <v>-7.5053E-6</v>
      </c>
      <c r="Z570" s="46">
        <v>7.5053E-6</v>
      </c>
      <c r="AC570" s="2"/>
      <c r="AD570" s="2"/>
      <c r="AE570" s="2"/>
      <c r="AH570" s="2"/>
      <c r="AI570" s="2"/>
      <c r="AJ570" s="2"/>
      <c r="AM570" s="2"/>
      <c r="AN570" s="2"/>
      <c r="AO570" s="2"/>
      <c r="AR570" s="2"/>
      <c r="AS570" s="2"/>
      <c r="AT570" s="2"/>
      <c r="AW570" s="2"/>
      <c r="AX570" s="2"/>
      <c r="AY570" s="2"/>
    </row>
    <row r="571" spans="8:51" x14ac:dyDescent="0.25">
      <c r="H571" s="10">
        <v>1.0361</v>
      </c>
      <c r="I571" s="45">
        <v>-2.9210000000000001E-6</v>
      </c>
      <c r="J571" s="45">
        <v>-1.0336000000000001E-5</v>
      </c>
      <c r="K571" s="45">
        <v>1.0336000000000001E-5</v>
      </c>
      <c r="L571" s="11"/>
      <c r="M571" s="11">
        <v>1.0401</v>
      </c>
      <c r="N571" s="45">
        <v>-1.6690000000000001E-5</v>
      </c>
      <c r="O571" s="45">
        <v>-5.9058999999999998E-5</v>
      </c>
      <c r="P571" s="45">
        <v>5.9058999999999998E-5</v>
      </c>
      <c r="Q571" s="11"/>
      <c r="R571" s="11">
        <v>1.0358000000000001</v>
      </c>
      <c r="S571" s="45">
        <v>-1.7489999999999999E-6</v>
      </c>
      <c r="T571" s="45">
        <v>-6.1890000000000004E-6</v>
      </c>
      <c r="U571" s="45">
        <v>6.1890000000000004E-6</v>
      </c>
      <c r="V571" s="11"/>
      <c r="W571" s="11">
        <v>1.0359</v>
      </c>
      <c r="X571" s="45">
        <v>-2.1449999999999998E-6</v>
      </c>
      <c r="Y571" s="45">
        <v>-7.5901999999999998E-6</v>
      </c>
      <c r="Z571" s="46">
        <v>7.5901999999999998E-6</v>
      </c>
      <c r="AC571" s="2"/>
      <c r="AD571" s="2"/>
      <c r="AE571" s="2"/>
      <c r="AH571" s="2"/>
      <c r="AI571" s="2"/>
      <c r="AJ571" s="2"/>
      <c r="AM571" s="2"/>
      <c r="AN571" s="2"/>
      <c r="AO571" s="2"/>
      <c r="AR571" s="2"/>
      <c r="AS571" s="2"/>
      <c r="AT571" s="2"/>
      <c r="AW571" s="2"/>
      <c r="AX571" s="2"/>
      <c r="AY571" s="2"/>
    </row>
    <row r="572" spans="8:51" x14ac:dyDescent="0.25">
      <c r="H572" s="10">
        <v>1.036</v>
      </c>
      <c r="I572" s="45">
        <v>-2.9270000000000001E-6</v>
      </c>
      <c r="J572" s="45">
        <v>-1.0356999999999999E-5</v>
      </c>
      <c r="K572" s="45">
        <v>1.0356999999999999E-5</v>
      </c>
      <c r="L572" s="11"/>
      <c r="M572" s="11">
        <v>1.04</v>
      </c>
      <c r="N572" s="45">
        <v>-1.6719999999999999E-5</v>
      </c>
      <c r="O572" s="45">
        <v>-5.9165E-5</v>
      </c>
      <c r="P572" s="45">
        <v>5.9165E-5</v>
      </c>
      <c r="Q572" s="11"/>
      <c r="R572" s="11">
        <v>1.0356000000000001</v>
      </c>
      <c r="S572" s="45">
        <v>-1.7489999999999999E-6</v>
      </c>
      <c r="T572" s="45">
        <v>-6.1890000000000004E-6</v>
      </c>
      <c r="U572" s="45">
        <v>6.1890000000000004E-6</v>
      </c>
      <c r="V572" s="11"/>
      <c r="W572" s="11">
        <v>1.0358000000000001</v>
      </c>
      <c r="X572" s="45">
        <v>-2.17E-6</v>
      </c>
      <c r="Y572" s="45">
        <v>-7.6786999999999999E-6</v>
      </c>
      <c r="Z572" s="46">
        <v>7.6786999999999999E-6</v>
      </c>
      <c r="AC572" s="2"/>
      <c r="AD572" s="2"/>
      <c r="AE572" s="2"/>
      <c r="AH572" s="2"/>
      <c r="AI572" s="2"/>
      <c r="AJ572" s="2"/>
      <c r="AM572" s="2"/>
      <c r="AN572" s="2"/>
      <c r="AO572" s="2"/>
      <c r="AR572" s="2"/>
      <c r="AS572" s="2"/>
      <c r="AT572" s="2"/>
      <c r="AW572" s="2"/>
      <c r="AX572" s="2"/>
      <c r="AY572" s="2"/>
    </row>
    <row r="573" spans="8:51" x14ac:dyDescent="0.25">
      <c r="H573" s="10">
        <v>1.0358000000000001</v>
      </c>
      <c r="I573" s="45">
        <v>-2.9330000000000001E-6</v>
      </c>
      <c r="J573" s="45">
        <v>-1.0379E-5</v>
      </c>
      <c r="K573" s="45">
        <v>1.0379E-5</v>
      </c>
      <c r="L573" s="11"/>
      <c r="M573" s="11">
        <v>1.0398000000000001</v>
      </c>
      <c r="N573" s="45">
        <v>-1.6739999999999999E-5</v>
      </c>
      <c r="O573" s="45">
        <v>-5.9236E-5</v>
      </c>
      <c r="P573" s="45">
        <v>5.9236E-5</v>
      </c>
      <c r="Q573" s="11"/>
      <c r="R573" s="11">
        <v>1.0355000000000001</v>
      </c>
      <c r="S573" s="45">
        <v>-1.7549999999999999E-6</v>
      </c>
      <c r="T573" s="45">
        <v>-6.2102000000000003E-6</v>
      </c>
      <c r="U573" s="45">
        <v>6.2102000000000003E-6</v>
      </c>
      <c r="V573" s="11"/>
      <c r="W573" s="11">
        <v>1.0356000000000001</v>
      </c>
      <c r="X573" s="45">
        <v>-2.2000000000000001E-6</v>
      </c>
      <c r="Y573" s="45">
        <v>-7.7849000000000006E-6</v>
      </c>
      <c r="Z573" s="46">
        <v>7.7849000000000006E-6</v>
      </c>
      <c r="AC573" s="2"/>
      <c r="AD573" s="2"/>
      <c r="AE573" s="2"/>
      <c r="AH573" s="2"/>
      <c r="AI573" s="2"/>
      <c r="AJ573" s="2"/>
      <c r="AM573" s="2"/>
      <c r="AN573" s="2"/>
      <c r="AO573" s="2"/>
      <c r="AR573" s="2"/>
      <c r="AS573" s="2"/>
      <c r="AT573" s="2"/>
      <c r="AW573" s="2"/>
      <c r="AX573" s="2"/>
      <c r="AY573" s="2"/>
    </row>
    <row r="574" spans="8:51" x14ac:dyDescent="0.25">
      <c r="H574" s="10">
        <v>1.0357000000000001</v>
      </c>
      <c r="I574" s="45">
        <v>-2.942E-6</v>
      </c>
      <c r="J574" s="45">
        <v>-1.041E-5</v>
      </c>
      <c r="K574" s="45">
        <v>1.041E-5</v>
      </c>
      <c r="L574" s="11"/>
      <c r="M574" s="11">
        <v>1.0397000000000001</v>
      </c>
      <c r="N574" s="45">
        <v>-1.679E-5</v>
      </c>
      <c r="O574" s="45">
        <v>-5.9413000000000002E-5</v>
      </c>
      <c r="P574" s="45">
        <v>5.9413000000000002E-5</v>
      </c>
      <c r="Q574" s="11"/>
      <c r="R574" s="11">
        <v>1.0353000000000001</v>
      </c>
      <c r="S574" s="45">
        <v>-1.7579999999999999E-6</v>
      </c>
      <c r="T574" s="45">
        <v>-6.2207999999999998E-6</v>
      </c>
      <c r="U574" s="45">
        <v>6.2207999999999998E-6</v>
      </c>
      <c r="V574" s="11"/>
      <c r="W574" s="11">
        <v>1.0355000000000001</v>
      </c>
      <c r="X574" s="45">
        <v>-2.2280000000000001E-6</v>
      </c>
      <c r="Y574" s="45">
        <v>-7.8838999999999992E-6</v>
      </c>
      <c r="Z574" s="46">
        <v>7.8838999999999992E-6</v>
      </c>
      <c r="AC574" s="2"/>
      <c r="AD574" s="2"/>
      <c r="AE574" s="2"/>
      <c r="AH574" s="2"/>
      <c r="AI574" s="2"/>
      <c r="AJ574" s="2"/>
      <c r="AM574" s="2"/>
      <c r="AN574" s="2"/>
      <c r="AO574" s="2"/>
      <c r="AR574" s="2"/>
      <c r="AS574" s="2"/>
      <c r="AT574" s="2"/>
      <c r="AW574" s="2"/>
      <c r="AX574" s="2"/>
      <c r="AY574" s="2"/>
    </row>
    <row r="575" spans="8:51" x14ac:dyDescent="0.25">
      <c r="H575" s="10">
        <v>1.0355000000000001</v>
      </c>
      <c r="I575" s="45">
        <v>-2.948E-6</v>
      </c>
      <c r="J575" s="45">
        <v>-1.0431999999999999E-5</v>
      </c>
      <c r="K575" s="45">
        <v>1.0431999999999999E-5</v>
      </c>
      <c r="L575" s="11"/>
      <c r="M575" s="11">
        <v>1.0395000000000001</v>
      </c>
      <c r="N575" s="45">
        <v>-1.6820000000000002E-5</v>
      </c>
      <c r="O575" s="45">
        <v>-5.9518999999999997E-5</v>
      </c>
      <c r="P575" s="45">
        <v>5.9518999999999997E-5</v>
      </c>
      <c r="Q575" s="11"/>
      <c r="R575" s="11">
        <v>1.0351999999999999</v>
      </c>
      <c r="S575" s="45">
        <v>-1.761E-6</v>
      </c>
      <c r="T575" s="45">
        <v>-6.2314000000000002E-6</v>
      </c>
      <c r="U575" s="45">
        <v>6.2314000000000002E-6</v>
      </c>
      <c r="V575" s="11"/>
      <c r="W575" s="11">
        <v>1.0353000000000001</v>
      </c>
      <c r="X575" s="45">
        <v>-2.255E-6</v>
      </c>
      <c r="Y575" s="45">
        <v>-7.9795000000000004E-6</v>
      </c>
      <c r="Z575" s="46">
        <v>7.9795000000000004E-6</v>
      </c>
      <c r="AC575" s="2"/>
      <c r="AD575" s="2"/>
      <c r="AE575" s="2"/>
      <c r="AH575" s="2"/>
      <c r="AI575" s="2"/>
      <c r="AJ575" s="2"/>
      <c r="AM575" s="2"/>
      <c r="AN575" s="2"/>
      <c r="AO575" s="2"/>
      <c r="AR575" s="2"/>
      <c r="AS575" s="2"/>
      <c r="AT575" s="2"/>
      <c r="AW575" s="2"/>
      <c r="AX575" s="2"/>
      <c r="AY575" s="2"/>
    </row>
    <row r="576" spans="8:51" x14ac:dyDescent="0.25">
      <c r="H576" s="10">
        <v>1.0354000000000001</v>
      </c>
      <c r="I576" s="45">
        <v>-2.948E-6</v>
      </c>
      <c r="J576" s="45">
        <v>-1.0431999999999999E-5</v>
      </c>
      <c r="K576" s="45">
        <v>1.0431999999999999E-5</v>
      </c>
      <c r="L576" s="11"/>
      <c r="M576" s="11">
        <v>1.0394000000000001</v>
      </c>
      <c r="N576" s="45">
        <v>-1.685E-5</v>
      </c>
      <c r="O576" s="45">
        <v>-5.9624999999999999E-5</v>
      </c>
      <c r="P576" s="45">
        <v>5.9624999999999999E-5</v>
      </c>
      <c r="Q576" s="11"/>
      <c r="R576" s="11">
        <v>1.0349999999999999</v>
      </c>
      <c r="S576" s="45">
        <v>-1.764E-6</v>
      </c>
      <c r="T576" s="45">
        <v>-6.2419999999999997E-6</v>
      </c>
      <c r="U576" s="45">
        <v>6.2419999999999997E-6</v>
      </c>
      <c r="V576" s="11"/>
      <c r="W576" s="11">
        <v>1.0351999999999999</v>
      </c>
      <c r="X576" s="45">
        <v>-2.283E-6</v>
      </c>
      <c r="Y576" s="45">
        <v>-8.0785999999999992E-6</v>
      </c>
      <c r="Z576" s="46">
        <v>8.0785999999999992E-6</v>
      </c>
      <c r="AC576" s="2"/>
      <c r="AD576" s="2"/>
      <c r="AE576" s="2"/>
      <c r="AH576" s="2"/>
      <c r="AI576" s="2"/>
      <c r="AJ576" s="2"/>
      <c r="AM576" s="2"/>
      <c r="AN576" s="2"/>
      <c r="AO576" s="2"/>
      <c r="AR576" s="2"/>
      <c r="AS576" s="2"/>
      <c r="AT576" s="2"/>
      <c r="AW576" s="2"/>
      <c r="AX576" s="2"/>
      <c r="AY576" s="2"/>
    </row>
    <row r="577" spans="8:51" x14ac:dyDescent="0.25">
      <c r="H577" s="10">
        <v>1.0351999999999999</v>
      </c>
      <c r="I577" s="45">
        <v>-2.9510000000000002E-6</v>
      </c>
      <c r="J577" s="45">
        <v>-1.0441999999999999E-5</v>
      </c>
      <c r="K577" s="45">
        <v>1.0441999999999999E-5</v>
      </c>
      <c r="L577" s="11"/>
      <c r="M577" s="11">
        <v>1.0392999999999999</v>
      </c>
      <c r="N577" s="45">
        <v>-1.6869999999999999E-5</v>
      </c>
      <c r="O577" s="45">
        <v>-5.9695999999999999E-5</v>
      </c>
      <c r="P577" s="45">
        <v>5.9695999999999999E-5</v>
      </c>
      <c r="Q577" s="11"/>
      <c r="R577" s="11">
        <v>1.0348999999999999</v>
      </c>
      <c r="S577" s="45">
        <v>-1.761E-6</v>
      </c>
      <c r="T577" s="45">
        <v>-6.2314000000000002E-6</v>
      </c>
      <c r="U577" s="45">
        <v>6.2314000000000002E-6</v>
      </c>
      <c r="V577" s="11"/>
      <c r="W577" s="11">
        <v>1.0349999999999999</v>
      </c>
      <c r="X577" s="45">
        <v>-2.3070000000000001E-6</v>
      </c>
      <c r="Y577" s="45">
        <v>-8.1635000000000007E-6</v>
      </c>
      <c r="Z577" s="46">
        <v>8.1635000000000007E-6</v>
      </c>
      <c r="AC577" s="2"/>
      <c r="AD577" s="2"/>
      <c r="AE577" s="2"/>
      <c r="AH577" s="2"/>
      <c r="AI577" s="2"/>
      <c r="AJ577" s="2"/>
      <c r="AM577" s="2"/>
      <c r="AN577" s="2"/>
      <c r="AO577" s="2"/>
      <c r="AR577" s="2"/>
      <c r="AS577" s="2"/>
      <c r="AT577" s="2"/>
      <c r="AW577" s="2"/>
      <c r="AX577" s="2"/>
      <c r="AY577" s="2"/>
    </row>
    <row r="578" spans="8:51" x14ac:dyDescent="0.25">
      <c r="H578" s="10">
        <v>1.0350999999999999</v>
      </c>
      <c r="I578" s="45">
        <v>-2.96E-6</v>
      </c>
      <c r="J578" s="45">
        <v>-1.0474E-5</v>
      </c>
      <c r="K578" s="45">
        <v>1.0474E-5</v>
      </c>
      <c r="L578" s="11"/>
      <c r="M578" s="11">
        <v>1.0390999999999999</v>
      </c>
      <c r="N578" s="45">
        <v>-1.6900000000000001E-5</v>
      </c>
      <c r="O578" s="45">
        <v>-5.9802000000000001E-5</v>
      </c>
      <c r="P578" s="45">
        <v>5.9802000000000001E-5</v>
      </c>
      <c r="Q578" s="11"/>
      <c r="R578" s="11">
        <v>1.0347</v>
      </c>
      <c r="S578" s="45">
        <v>-1.767E-6</v>
      </c>
      <c r="T578" s="45">
        <v>-6.2527000000000003E-6</v>
      </c>
      <c r="U578" s="45">
        <v>6.2527000000000003E-6</v>
      </c>
      <c r="V578" s="11"/>
      <c r="W578" s="11">
        <v>1.0348999999999999</v>
      </c>
      <c r="X578" s="45">
        <v>-2.3379999999999999E-6</v>
      </c>
      <c r="Y578" s="45">
        <v>-8.2732000000000007E-6</v>
      </c>
      <c r="Z578" s="46">
        <v>8.2732000000000007E-6</v>
      </c>
      <c r="AC578" s="2"/>
      <c r="AD578" s="2"/>
      <c r="AE578" s="2"/>
      <c r="AH578" s="2"/>
      <c r="AI578" s="2"/>
      <c r="AJ578" s="2"/>
      <c r="AM578" s="2"/>
      <c r="AN578" s="2"/>
      <c r="AO578" s="2"/>
      <c r="AR578" s="2"/>
      <c r="AS578" s="2"/>
      <c r="AT578" s="2"/>
      <c r="AW578" s="2"/>
      <c r="AX578" s="2"/>
      <c r="AY578" s="2"/>
    </row>
    <row r="579" spans="8:51" x14ac:dyDescent="0.25">
      <c r="H579" s="10">
        <v>1.0348999999999999</v>
      </c>
      <c r="I579" s="45">
        <v>-2.9660000000000001E-6</v>
      </c>
      <c r="J579" s="45">
        <v>-1.0495E-5</v>
      </c>
      <c r="K579" s="45">
        <v>1.0495E-5</v>
      </c>
      <c r="L579" s="11"/>
      <c r="M579" s="11">
        <v>1.0389999999999999</v>
      </c>
      <c r="N579" s="45">
        <v>-1.6929999999999999E-5</v>
      </c>
      <c r="O579" s="45">
        <v>-5.9908000000000003E-5</v>
      </c>
      <c r="P579" s="45">
        <v>5.9908000000000003E-5</v>
      </c>
      <c r="Q579" s="11"/>
      <c r="R579" s="11">
        <v>1.0346</v>
      </c>
      <c r="S579" s="45">
        <v>-1.77E-6</v>
      </c>
      <c r="T579" s="45">
        <v>-6.2632999999999998E-6</v>
      </c>
      <c r="U579" s="45">
        <v>6.2632999999999998E-6</v>
      </c>
      <c r="V579" s="11"/>
      <c r="W579" s="11">
        <v>1.0347</v>
      </c>
      <c r="X579" s="45">
        <v>-2.3649999999999998E-6</v>
      </c>
      <c r="Y579" s="45">
        <v>-8.3687E-6</v>
      </c>
      <c r="Z579" s="46">
        <v>8.3687E-6</v>
      </c>
      <c r="AC579" s="2"/>
      <c r="AD579" s="2"/>
      <c r="AE579" s="2"/>
      <c r="AH579" s="2"/>
      <c r="AI579" s="2"/>
      <c r="AJ579" s="2"/>
      <c r="AM579" s="2"/>
      <c r="AN579" s="2"/>
      <c r="AO579" s="2"/>
      <c r="AR579" s="2"/>
      <c r="AS579" s="2"/>
      <c r="AT579" s="2"/>
      <c r="AW579" s="2"/>
      <c r="AX579" s="2"/>
      <c r="AY579" s="2"/>
    </row>
    <row r="580" spans="8:51" x14ac:dyDescent="0.25">
      <c r="H580" s="10">
        <v>1.0347999999999999</v>
      </c>
      <c r="I580" s="45">
        <v>-2.9720000000000001E-6</v>
      </c>
      <c r="J580" s="45">
        <v>-1.0516999999999999E-5</v>
      </c>
      <c r="K580" s="45">
        <v>1.0516999999999999E-5</v>
      </c>
      <c r="L580" s="11"/>
      <c r="M580" s="11">
        <v>1.0387999999999999</v>
      </c>
      <c r="N580" s="45">
        <v>-1.696E-5</v>
      </c>
      <c r="O580" s="45">
        <v>-6.0013999999999998E-5</v>
      </c>
      <c r="P580" s="45">
        <v>6.0013999999999998E-5</v>
      </c>
      <c r="Q580" s="11"/>
      <c r="R580" s="11">
        <v>1.0344</v>
      </c>
      <c r="S580" s="45">
        <v>-1.773E-6</v>
      </c>
      <c r="T580" s="45">
        <v>-6.2739000000000002E-6</v>
      </c>
      <c r="U580" s="45">
        <v>6.2739000000000002E-6</v>
      </c>
      <c r="V580" s="11"/>
      <c r="W580" s="11">
        <v>1.0346</v>
      </c>
      <c r="X580" s="45">
        <v>-2.39E-6</v>
      </c>
      <c r="Y580" s="45">
        <v>-8.4571999999999993E-6</v>
      </c>
      <c r="Z580" s="46">
        <v>8.4571999999999993E-6</v>
      </c>
      <c r="AC580" s="2"/>
      <c r="AD580" s="2"/>
      <c r="AE580" s="2"/>
      <c r="AH580" s="2"/>
      <c r="AI580" s="2"/>
      <c r="AJ580" s="2"/>
      <c r="AM580" s="2"/>
      <c r="AN580" s="2"/>
      <c r="AO580" s="2"/>
      <c r="AR580" s="2"/>
      <c r="AS580" s="2"/>
      <c r="AT580" s="2"/>
      <c r="AW580" s="2"/>
      <c r="AX580" s="2"/>
      <c r="AY580" s="2"/>
    </row>
    <row r="581" spans="8:51" x14ac:dyDescent="0.25">
      <c r="H581" s="10">
        <v>1.0346</v>
      </c>
      <c r="I581" s="45">
        <v>-2.9749999999999999E-6</v>
      </c>
      <c r="J581" s="45">
        <v>-1.0526999999999999E-5</v>
      </c>
      <c r="K581" s="45">
        <v>1.0526999999999999E-5</v>
      </c>
      <c r="L581" s="11"/>
      <c r="M581" s="11">
        <v>1.0387</v>
      </c>
      <c r="N581" s="45">
        <v>-1.6990000000000002E-5</v>
      </c>
      <c r="O581" s="45">
        <v>-6.012E-5</v>
      </c>
      <c r="P581" s="45">
        <v>6.012E-5</v>
      </c>
      <c r="Q581" s="11"/>
      <c r="R581" s="11">
        <v>1.0343</v>
      </c>
      <c r="S581" s="45">
        <v>-1.773E-6</v>
      </c>
      <c r="T581" s="45">
        <v>-6.2739000000000002E-6</v>
      </c>
      <c r="U581" s="45">
        <v>6.2739000000000002E-6</v>
      </c>
      <c r="V581" s="11"/>
      <c r="W581" s="11">
        <v>1.0345</v>
      </c>
      <c r="X581" s="45">
        <v>-2.4229999999999999E-6</v>
      </c>
      <c r="Y581" s="45">
        <v>-8.5739999999999996E-6</v>
      </c>
      <c r="Z581" s="46">
        <v>8.5739999999999996E-6</v>
      </c>
      <c r="AC581" s="2"/>
      <c r="AD581" s="2"/>
      <c r="AE581" s="2"/>
      <c r="AH581" s="2"/>
      <c r="AI581" s="2"/>
      <c r="AJ581" s="2"/>
      <c r="AM581" s="2"/>
      <c r="AN581" s="2"/>
      <c r="AO581" s="2"/>
      <c r="AR581" s="2"/>
      <c r="AS581" s="2"/>
      <c r="AT581" s="2"/>
      <c r="AW581" s="2"/>
      <c r="AX581" s="2"/>
      <c r="AY581" s="2"/>
    </row>
    <row r="582" spans="8:51" x14ac:dyDescent="0.25">
      <c r="H582" s="10">
        <v>1.0345</v>
      </c>
      <c r="I582" s="45">
        <v>-2.988E-6</v>
      </c>
      <c r="J582" s="45">
        <v>-1.0573E-5</v>
      </c>
      <c r="K582" s="45">
        <v>1.0573E-5</v>
      </c>
      <c r="L582" s="11"/>
      <c r="M582" s="11">
        <v>1.0385</v>
      </c>
      <c r="N582" s="45">
        <v>-1.702E-5</v>
      </c>
      <c r="O582" s="45">
        <v>-6.0226000000000002E-5</v>
      </c>
      <c r="P582" s="45">
        <v>6.0226000000000002E-5</v>
      </c>
      <c r="Q582" s="11"/>
      <c r="R582" s="11">
        <v>1.0341</v>
      </c>
      <c r="S582" s="45">
        <v>-1.776E-6</v>
      </c>
      <c r="T582" s="45">
        <v>-6.2844999999999997E-6</v>
      </c>
      <c r="U582" s="45">
        <v>6.2844999999999997E-6</v>
      </c>
      <c r="V582" s="11"/>
      <c r="W582" s="11">
        <v>1.0343</v>
      </c>
      <c r="X582" s="45">
        <v>-2.4480000000000001E-6</v>
      </c>
      <c r="Y582" s="45">
        <v>-8.6624000000000003E-6</v>
      </c>
      <c r="Z582" s="46">
        <v>8.6624000000000003E-6</v>
      </c>
      <c r="AC582" s="2"/>
      <c r="AD582" s="2"/>
      <c r="AE582" s="2"/>
      <c r="AH582" s="2"/>
      <c r="AI582" s="2"/>
      <c r="AJ582" s="2"/>
      <c r="AM582" s="2"/>
      <c r="AN582" s="2"/>
      <c r="AO582" s="2"/>
      <c r="AR582" s="2"/>
      <c r="AS582" s="2"/>
      <c r="AT582" s="2"/>
      <c r="AW582" s="2"/>
      <c r="AX582" s="2"/>
      <c r="AY582" s="2"/>
    </row>
    <row r="583" spans="8:51" x14ac:dyDescent="0.25">
      <c r="H583" s="10">
        <v>1.0343</v>
      </c>
      <c r="I583" s="45">
        <v>-2.994E-6</v>
      </c>
      <c r="J583" s="45">
        <v>-1.0594000000000001E-5</v>
      </c>
      <c r="K583" s="45">
        <v>1.0594000000000001E-5</v>
      </c>
      <c r="L583" s="11"/>
      <c r="M583" s="11">
        <v>1.0384</v>
      </c>
      <c r="N583" s="45">
        <v>-1.7050000000000001E-5</v>
      </c>
      <c r="O583" s="45">
        <v>-6.0333E-5</v>
      </c>
      <c r="P583" s="45">
        <v>6.0333E-5</v>
      </c>
      <c r="Q583" s="11"/>
      <c r="R583" s="11">
        <v>1.034</v>
      </c>
      <c r="S583" s="45">
        <v>-1.782E-6</v>
      </c>
      <c r="T583" s="45">
        <v>-6.3056999999999996E-6</v>
      </c>
      <c r="U583" s="45">
        <v>6.3056999999999996E-6</v>
      </c>
      <c r="V583" s="11"/>
      <c r="W583" s="11">
        <v>1.0342</v>
      </c>
      <c r="X583" s="45">
        <v>-2.4779999999999998E-6</v>
      </c>
      <c r="Y583" s="45">
        <v>-8.7685999999999994E-6</v>
      </c>
      <c r="Z583" s="46">
        <v>8.7685999999999994E-6</v>
      </c>
      <c r="AC583" s="2"/>
      <c r="AD583" s="2"/>
      <c r="AE583" s="2"/>
      <c r="AH583" s="2"/>
      <c r="AI583" s="2"/>
      <c r="AJ583" s="2"/>
      <c r="AM583" s="2"/>
      <c r="AN583" s="2"/>
      <c r="AO583" s="2"/>
      <c r="AR583" s="2"/>
      <c r="AS583" s="2"/>
      <c r="AT583" s="2"/>
      <c r="AW583" s="2"/>
      <c r="AX583" s="2"/>
      <c r="AY583" s="2"/>
    </row>
    <row r="584" spans="8:51" x14ac:dyDescent="0.25">
      <c r="H584" s="10">
        <v>1.0342</v>
      </c>
      <c r="I584" s="45">
        <v>-3.0000000000000001E-6</v>
      </c>
      <c r="J584" s="45">
        <v>-1.0616E-5</v>
      </c>
      <c r="K584" s="45">
        <v>1.0616E-5</v>
      </c>
      <c r="L584" s="11"/>
      <c r="M584" s="11">
        <v>1.0382</v>
      </c>
      <c r="N584" s="45">
        <v>-1.7090000000000001E-5</v>
      </c>
      <c r="O584" s="45">
        <v>-6.0473999999999997E-5</v>
      </c>
      <c r="P584" s="45">
        <v>6.0473999999999997E-5</v>
      </c>
      <c r="Q584" s="11"/>
      <c r="R584" s="11">
        <v>1.0338000000000001</v>
      </c>
      <c r="S584" s="45">
        <v>-1.779E-6</v>
      </c>
      <c r="T584" s="45">
        <v>-6.2951000000000001E-6</v>
      </c>
      <c r="U584" s="45">
        <v>6.2951000000000001E-6</v>
      </c>
      <c r="V584" s="11"/>
      <c r="W584" s="11">
        <v>1.034</v>
      </c>
      <c r="X584" s="45">
        <v>-2.5019999999999999E-6</v>
      </c>
      <c r="Y584" s="45">
        <v>-8.8534999999999992E-6</v>
      </c>
      <c r="Z584" s="46">
        <v>8.8534999999999992E-6</v>
      </c>
      <c r="AC584" s="2"/>
      <c r="AD584" s="2"/>
      <c r="AE584" s="2"/>
      <c r="AH584" s="2"/>
      <c r="AI584" s="2"/>
      <c r="AJ584" s="2"/>
      <c r="AM584" s="2"/>
      <c r="AN584" s="2"/>
      <c r="AO584" s="2"/>
      <c r="AR584" s="2"/>
      <c r="AS584" s="2"/>
      <c r="AT584" s="2"/>
      <c r="AW584" s="2"/>
      <c r="AX584" s="2"/>
      <c r="AY584" s="2"/>
    </row>
    <row r="585" spans="8:51" x14ac:dyDescent="0.25">
      <c r="H585" s="10">
        <v>1.034</v>
      </c>
      <c r="I585" s="45">
        <v>-3.0029999999999999E-6</v>
      </c>
      <c r="J585" s="45">
        <v>-1.0626E-5</v>
      </c>
      <c r="K585" s="45">
        <v>1.0626E-5</v>
      </c>
      <c r="L585" s="11"/>
      <c r="M585" s="11">
        <v>1.0381</v>
      </c>
      <c r="N585" s="45">
        <v>-1.7099999999999999E-5</v>
      </c>
      <c r="O585" s="45">
        <v>-6.0510000000000002E-5</v>
      </c>
      <c r="P585" s="45">
        <v>6.0510000000000002E-5</v>
      </c>
      <c r="Q585" s="11"/>
      <c r="R585" s="11">
        <v>1.0337000000000001</v>
      </c>
      <c r="S585" s="45">
        <v>-1.7850000000000001E-6</v>
      </c>
      <c r="T585" s="45">
        <v>-6.3163E-6</v>
      </c>
      <c r="U585" s="45">
        <v>6.3163E-6</v>
      </c>
      <c r="V585" s="11"/>
      <c r="W585" s="11">
        <v>1.0339</v>
      </c>
      <c r="X585" s="45">
        <v>-2.5299999999999999E-6</v>
      </c>
      <c r="Y585" s="45">
        <v>-8.9525999999999996E-6</v>
      </c>
      <c r="Z585" s="46">
        <v>8.9525999999999996E-6</v>
      </c>
      <c r="AC585" s="2"/>
      <c r="AD585" s="2"/>
      <c r="AE585" s="2"/>
      <c r="AH585" s="2"/>
      <c r="AI585" s="2"/>
      <c r="AJ585" s="2"/>
      <c r="AM585" s="2"/>
      <c r="AN585" s="2"/>
      <c r="AO585" s="2"/>
      <c r="AR585" s="2"/>
      <c r="AS585" s="2"/>
      <c r="AT585" s="2"/>
      <c r="AW585" s="2"/>
      <c r="AX585" s="2"/>
      <c r="AY585" s="2"/>
    </row>
    <row r="586" spans="8:51" x14ac:dyDescent="0.25">
      <c r="H586" s="10">
        <v>1.0339</v>
      </c>
      <c r="I586" s="45">
        <v>-3.0089999999999999E-6</v>
      </c>
      <c r="J586" s="45">
        <v>-1.0648E-5</v>
      </c>
      <c r="K586" s="45">
        <v>1.0648E-5</v>
      </c>
      <c r="L586" s="11"/>
      <c r="M586" s="11">
        <v>1.038</v>
      </c>
      <c r="N586" s="45">
        <v>-1.715E-5</v>
      </c>
      <c r="O586" s="45">
        <v>-6.0686000000000001E-5</v>
      </c>
      <c r="P586" s="45">
        <v>6.0686000000000001E-5</v>
      </c>
      <c r="Q586" s="11"/>
      <c r="R586" s="11">
        <v>1.0335000000000001</v>
      </c>
      <c r="S586" s="45">
        <v>-1.7880000000000001E-6</v>
      </c>
      <c r="T586" s="45">
        <v>-6.3269999999999997E-6</v>
      </c>
      <c r="U586" s="45">
        <v>6.3269999999999997E-6</v>
      </c>
      <c r="V586" s="11"/>
      <c r="W586" s="11">
        <v>1.0337000000000001</v>
      </c>
      <c r="X586" s="45">
        <v>-2.5569999999999998E-6</v>
      </c>
      <c r="Y586" s="45">
        <v>-9.0481000000000007E-6</v>
      </c>
      <c r="Z586" s="46">
        <v>9.0481000000000007E-6</v>
      </c>
      <c r="AC586" s="2"/>
      <c r="AD586" s="2"/>
      <c r="AE586" s="2"/>
      <c r="AH586" s="2"/>
      <c r="AI586" s="2"/>
      <c r="AJ586" s="2"/>
      <c r="AM586" s="2"/>
      <c r="AN586" s="2"/>
      <c r="AO586" s="2"/>
      <c r="AR586" s="2"/>
      <c r="AS586" s="2"/>
      <c r="AT586" s="2"/>
      <c r="AW586" s="2"/>
      <c r="AX586" s="2"/>
      <c r="AY586" s="2"/>
    </row>
    <row r="587" spans="8:51" x14ac:dyDescent="0.25">
      <c r="H587" s="10">
        <v>1.0337000000000001</v>
      </c>
      <c r="I587" s="45">
        <v>-3.0149999999999999E-6</v>
      </c>
      <c r="J587" s="45">
        <v>-1.0669000000000001E-5</v>
      </c>
      <c r="K587" s="45">
        <v>1.0669000000000001E-5</v>
      </c>
      <c r="L587" s="11"/>
      <c r="M587" s="11">
        <v>1.0378000000000001</v>
      </c>
      <c r="N587" s="45">
        <v>-1.717E-5</v>
      </c>
      <c r="O587" s="45">
        <v>-6.0757000000000001E-5</v>
      </c>
      <c r="P587" s="45">
        <v>6.0757000000000001E-5</v>
      </c>
      <c r="Q587" s="11"/>
      <c r="R587" s="11">
        <v>1.0334000000000001</v>
      </c>
      <c r="S587" s="45">
        <v>-1.7910000000000001E-6</v>
      </c>
      <c r="T587" s="45">
        <v>-6.3376000000000001E-6</v>
      </c>
      <c r="U587" s="45">
        <v>6.3376000000000001E-6</v>
      </c>
      <c r="V587" s="11"/>
      <c r="W587" s="11">
        <v>1.0336000000000001</v>
      </c>
      <c r="X587" s="45">
        <v>-2.582E-6</v>
      </c>
      <c r="Y587" s="45">
        <v>-9.1365999999999999E-6</v>
      </c>
      <c r="Z587" s="46">
        <v>9.1365999999999999E-6</v>
      </c>
      <c r="AC587" s="2"/>
      <c r="AD587" s="2"/>
      <c r="AE587" s="2"/>
      <c r="AH587" s="2"/>
      <c r="AI587" s="2"/>
      <c r="AJ587" s="2"/>
      <c r="AM587" s="2"/>
      <c r="AN587" s="2"/>
      <c r="AO587" s="2"/>
      <c r="AR587" s="2"/>
      <c r="AS587" s="2"/>
      <c r="AT587" s="2"/>
      <c r="AW587" s="2"/>
      <c r="AX587" s="2"/>
      <c r="AY587" s="2"/>
    </row>
    <row r="588" spans="8:51" x14ac:dyDescent="0.25">
      <c r="H588" s="10">
        <v>1.0336000000000001</v>
      </c>
      <c r="I588" s="45">
        <v>-3.0240000000000002E-6</v>
      </c>
      <c r="J588" s="45">
        <v>-1.0701E-5</v>
      </c>
      <c r="K588" s="45">
        <v>1.0701E-5</v>
      </c>
      <c r="L588" s="11"/>
      <c r="M588" s="11">
        <v>1.0377000000000001</v>
      </c>
      <c r="N588" s="45">
        <v>-1.719E-5</v>
      </c>
      <c r="O588" s="45">
        <v>-6.0828000000000001E-5</v>
      </c>
      <c r="P588" s="45">
        <v>6.0828000000000001E-5</v>
      </c>
      <c r="Q588" s="11"/>
      <c r="R588" s="11">
        <v>1.0331999999999999</v>
      </c>
      <c r="S588" s="45">
        <v>-1.7940000000000001E-6</v>
      </c>
      <c r="T588" s="45">
        <v>-6.3481999999999996E-6</v>
      </c>
      <c r="U588" s="45">
        <v>6.3481999999999996E-6</v>
      </c>
      <c r="V588" s="11"/>
      <c r="W588" s="11">
        <v>1.0334000000000001</v>
      </c>
      <c r="X588" s="45">
        <v>-2.6029999999999999E-6</v>
      </c>
      <c r="Y588" s="45">
        <v>-9.2109000000000002E-6</v>
      </c>
      <c r="Z588" s="46">
        <v>9.2109000000000002E-6</v>
      </c>
      <c r="AC588" s="2"/>
      <c r="AD588" s="2"/>
      <c r="AE588" s="2"/>
      <c r="AH588" s="2"/>
      <c r="AI588" s="2"/>
      <c r="AJ588" s="2"/>
      <c r="AM588" s="2"/>
      <c r="AN588" s="2"/>
      <c r="AO588" s="2"/>
      <c r="AR588" s="2"/>
      <c r="AS588" s="2"/>
      <c r="AT588" s="2"/>
      <c r="AW588" s="2"/>
      <c r="AX588" s="2"/>
      <c r="AY588" s="2"/>
    </row>
    <row r="589" spans="8:51" x14ac:dyDescent="0.25">
      <c r="H589" s="10">
        <v>1.0334000000000001</v>
      </c>
      <c r="I589" s="45">
        <v>-3.0240000000000002E-6</v>
      </c>
      <c r="J589" s="45">
        <v>-1.0701E-5</v>
      </c>
      <c r="K589" s="45">
        <v>1.0701E-5</v>
      </c>
      <c r="L589" s="11"/>
      <c r="M589" s="11">
        <v>1.0375000000000001</v>
      </c>
      <c r="N589" s="45">
        <v>-1.7220000000000001E-5</v>
      </c>
      <c r="O589" s="45">
        <v>-6.0934000000000003E-5</v>
      </c>
      <c r="P589" s="45">
        <v>6.0934000000000003E-5</v>
      </c>
      <c r="Q589" s="11"/>
      <c r="R589" s="11">
        <v>1.0329999999999999</v>
      </c>
      <c r="S589" s="45">
        <v>-1.7880000000000001E-6</v>
      </c>
      <c r="T589" s="45">
        <v>-6.3269999999999997E-6</v>
      </c>
      <c r="U589" s="45">
        <v>6.3269999999999997E-6</v>
      </c>
      <c r="V589" s="11"/>
      <c r="W589" s="11">
        <v>1.0333000000000001</v>
      </c>
      <c r="X589" s="45">
        <v>-2.6340000000000001E-6</v>
      </c>
      <c r="Y589" s="45">
        <v>-9.3206000000000002E-6</v>
      </c>
      <c r="Z589" s="46">
        <v>9.3206000000000002E-6</v>
      </c>
      <c r="AC589" s="2"/>
      <c r="AD589" s="2"/>
      <c r="AE589" s="2"/>
      <c r="AH589" s="2"/>
      <c r="AI589" s="2"/>
      <c r="AJ589" s="2"/>
      <c r="AM589" s="2"/>
      <c r="AN589" s="2"/>
      <c r="AO589" s="2"/>
      <c r="AR589" s="2"/>
      <c r="AS589" s="2"/>
      <c r="AT589" s="2"/>
      <c r="AW589" s="2"/>
      <c r="AX589" s="2"/>
      <c r="AY589" s="2"/>
    </row>
    <row r="590" spans="8:51" x14ac:dyDescent="0.25">
      <c r="H590" s="10">
        <v>1.0333000000000001</v>
      </c>
      <c r="I590" s="45">
        <v>-3.027E-6</v>
      </c>
      <c r="J590" s="45">
        <v>-1.0711E-5</v>
      </c>
      <c r="K590" s="45">
        <v>1.0711E-5</v>
      </c>
      <c r="L590" s="11"/>
      <c r="M590" s="11">
        <v>1.0374000000000001</v>
      </c>
      <c r="N590" s="45">
        <v>-1.7249999999999999E-5</v>
      </c>
      <c r="O590" s="45">
        <v>-6.1039999999999998E-5</v>
      </c>
      <c r="P590" s="45">
        <v>6.1039999999999998E-5</v>
      </c>
      <c r="Q590" s="11"/>
      <c r="R590" s="11">
        <v>1.0328999999999999</v>
      </c>
      <c r="S590" s="45">
        <v>-1.7969999999999999E-6</v>
      </c>
      <c r="T590" s="45">
        <v>-6.3588E-6</v>
      </c>
      <c r="U590" s="45">
        <v>6.3588E-6</v>
      </c>
      <c r="V590" s="11"/>
      <c r="W590" s="11">
        <v>1.0331999999999999</v>
      </c>
      <c r="X590" s="45">
        <v>-2.667E-6</v>
      </c>
      <c r="Y590" s="45">
        <v>-9.4374000000000005E-6</v>
      </c>
      <c r="Z590" s="46">
        <v>9.4374000000000005E-6</v>
      </c>
      <c r="AC590" s="2"/>
      <c r="AD590" s="2"/>
      <c r="AE590" s="2"/>
      <c r="AH590" s="2"/>
      <c r="AI590" s="2"/>
      <c r="AJ590" s="2"/>
      <c r="AM590" s="2"/>
      <c r="AN590" s="2"/>
      <c r="AO590" s="2"/>
      <c r="AR590" s="2"/>
      <c r="AS590" s="2"/>
      <c r="AT590" s="2"/>
      <c r="AW590" s="2"/>
      <c r="AX590" s="2"/>
      <c r="AY590" s="2"/>
    </row>
    <row r="591" spans="8:51" x14ac:dyDescent="0.25">
      <c r="H591" s="10">
        <v>1.0330999999999999</v>
      </c>
      <c r="I591" s="45">
        <v>-3.033E-6</v>
      </c>
      <c r="J591" s="45">
        <v>-1.0732E-5</v>
      </c>
      <c r="K591" s="45">
        <v>1.0732E-5</v>
      </c>
      <c r="L591" s="11"/>
      <c r="M591" s="11">
        <v>1.0371999999999999</v>
      </c>
      <c r="N591" s="45">
        <v>-1.73E-5</v>
      </c>
      <c r="O591" s="45">
        <v>-6.1216999999999993E-5</v>
      </c>
      <c r="P591" s="45">
        <v>6.1216999999999993E-5</v>
      </c>
      <c r="Q591" s="11"/>
      <c r="R591" s="11">
        <v>1.0327</v>
      </c>
      <c r="S591" s="45">
        <v>-1.7969999999999999E-6</v>
      </c>
      <c r="T591" s="45">
        <v>-6.3588E-6</v>
      </c>
      <c r="U591" s="45">
        <v>6.3588E-6</v>
      </c>
      <c r="V591" s="11"/>
      <c r="W591" s="11">
        <v>1.0329999999999999</v>
      </c>
      <c r="X591" s="45">
        <v>-2.6919999999999998E-6</v>
      </c>
      <c r="Y591" s="45">
        <v>-9.5257999999999995E-6</v>
      </c>
      <c r="Z591" s="46">
        <v>9.5257999999999995E-6</v>
      </c>
      <c r="AC591" s="2"/>
      <c r="AD591" s="2"/>
      <c r="AE591" s="2"/>
      <c r="AH591" s="2"/>
      <c r="AI591" s="2"/>
      <c r="AJ591" s="2"/>
      <c r="AM591" s="2"/>
      <c r="AN591" s="2"/>
      <c r="AO591" s="2"/>
      <c r="AR591" s="2"/>
      <c r="AS591" s="2"/>
      <c r="AT591" s="2"/>
      <c r="AW591" s="2"/>
      <c r="AX591" s="2"/>
      <c r="AY591" s="2"/>
    </row>
    <row r="592" spans="8:51" x14ac:dyDescent="0.25">
      <c r="H592" s="10">
        <v>1.0329999999999999</v>
      </c>
      <c r="I592" s="45">
        <v>-3.0429999999999999E-6</v>
      </c>
      <c r="J592" s="45">
        <v>-1.0767999999999999E-5</v>
      </c>
      <c r="K592" s="45">
        <v>1.0767999999999999E-5</v>
      </c>
      <c r="L592" s="11"/>
      <c r="M592" s="11">
        <v>1.0370999999999999</v>
      </c>
      <c r="N592" s="45">
        <v>-1.7309999999999999E-5</v>
      </c>
      <c r="O592" s="45">
        <v>-6.1253000000000005E-5</v>
      </c>
      <c r="P592" s="45">
        <v>6.1253000000000005E-5</v>
      </c>
      <c r="Q592" s="11"/>
      <c r="R592" s="11">
        <v>1.0326</v>
      </c>
      <c r="S592" s="45">
        <v>-1.801E-6</v>
      </c>
      <c r="T592" s="45">
        <v>-6.3729999999999998E-6</v>
      </c>
      <c r="U592" s="45">
        <v>6.3729999999999998E-6</v>
      </c>
      <c r="V592" s="11"/>
      <c r="W592" s="11">
        <v>1.0328999999999999</v>
      </c>
      <c r="X592" s="45">
        <v>-2.7130000000000001E-6</v>
      </c>
      <c r="Y592" s="45">
        <v>-9.6000999999999998E-6</v>
      </c>
      <c r="Z592" s="46">
        <v>9.6000999999999998E-6</v>
      </c>
      <c r="AC592" s="2"/>
      <c r="AD592" s="2"/>
      <c r="AE592" s="2"/>
      <c r="AH592" s="2"/>
      <c r="AI592" s="2"/>
      <c r="AJ592" s="2"/>
      <c r="AM592" s="2"/>
      <c r="AN592" s="2"/>
      <c r="AO592" s="2"/>
      <c r="AR592" s="2"/>
      <c r="AS592" s="2"/>
      <c r="AT592" s="2"/>
      <c r="AW592" s="2"/>
      <c r="AX592" s="2"/>
      <c r="AY592" s="2"/>
    </row>
    <row r="593" spans="8:51" x14ac:dyDescent="0.25">
      <c r="H593" s="10">
        <v>1.0327999999999999</v>
      </c>
      <c r="I593" s="45">
        <v>-3.0520000000000002E-6</v>
      </c>
      <c r="J593" s="45">
        <v>-1.08E-5</v>
      </c>
      <c r="K593" s="45">
        <v>1.08E-5</v>
      </c>
      <c r="L593" s="11"/>
      <c r="M593" s="11">
        <v>1.0368999999999999</v>
      </c>
      <c r="N593" s="45">
        <v>-1.734E-5</v>
      </c>
      <c r="O593" s="45">
        <v>-6.1359000000000007E-5</v>
      </c>
      <c r="P593" s="45">
        <v>6.1359000000000007E-5</v>
      </c>
      <c r="Q593" s="11"/>
      <c r="R593" s="11">
        <v>1.0324</v>
      </c>
      <c r="S593" s="45">
        <v>-1.7969999999999999E-6</v>
      </c>
      <c r="T593" s="45">
        <v>-6.3588E-6</v>
      </c>
      <c r="U593" s="45">
        <v>6.3588E-6</v>
      </c>
      <c r="V593" s="11"/>
      <c r="W593" s="11">
        <v>1.0327</v>
      </c>
      <c r="X593" s="45">
        <v>-2.74E-6</v>
      </c>
      <c r="Y593" s="45">
        <v>-9.6956999999999993E-6</v>
      </c>
      <c r="Z593" s="46">
        <v>9.6956999999999993E-6</v>
      </c>
      <c r="AC593" s="2"/>
      <c r="AD593" s="2"/>
      <c r="AE593" s="2"/>
      <c r="AH593" s="2"/>
      <c r="AI593" s="2"/>
      <c r="AJ593" s="2"/>
      <c r="AM593" s="2"/>
      <c r="AN593" s="2"/>
      <c r="AO593" s="2"/>
      <c r="AR593" s="2"/>
      <c r="AS593" s="2"/>
      <c r="AT593" s="2"/>
      <c r="AW593" s="2"/>
      <c r="AX593" s="2"/>
      <c r="AY593" s="2"/>
    </row>
    <row r="594" spans="8:51" x14ac:dyDescent="0.25">
      <c r="H594" s="10">
        <v>1.0327</v>
      </c>
      <c r="I594" s="45">
        <v>-3.0520000000000002E-6</v>
      </c>
      <c r="J594" s="45">
        <v>-1.08E-5</v>
      </c>
      <c r="K594" s="45">
        <v>1.08E-5</v>
      </c>
      <c r="L594" s="11"/>
      <c r="M594" s="11">
        <v>1.0367999999999999</v>
      </c>
      <c r="N594" s="45">
        <v>-1.738E-5</v>
      </c>
      <c r="O594" s="45">
        <v>-6.1500000000000004E-5</v>
      </c>
      <c r="P594" s="45">
        <v>6.1500000000000004E-5</v>
      </c>
      <c r="Q594" s="11"/>
      <c r="R594" s="11">
        <v>1.0323</v>
      </c>
      <c r="S594" s="45">
        <v>-1.813E-6</v>
      </c>
      <c r="T594" s="45">
        <v>-6.4153999999999996E-6</v>
      </c>
      <c r="U594" s="45">
        <v>6.4153999999999996E-6</v>
      </c>
      <c r="V594" s="11"/>
      <c r="W594" s="11">
        <v>1.0326</v>
      </c>
      <c r="X594" s="45">
        <v>-2.774E-6</v>
      </c>
      <c r="Y594" s="45">
        <v>-9.8160000000000005E-6</v>
      </c>
      <c r="Z594" s="46">
        <v>9.8160000000000005E-6</v>
      </c>
      <c r="AC594" s="2"/>
      <c r="AD594" s="2"/>
      <c r="AE594" s="2"/>
      <c r="AH594" s="2"/>
      <c r="AI594" s="2"/>
      <c r="AJ594" s="2"/>
      <c r="AM594" s="2"/>
      <c r="AN594" s="2"/>
      <c r="AO594" s="2"/>
      <c r="AR594" s="2"/>
      <c r="AS594" s="2"/>
      <c r="AT594" s="2"/>
      <c r="AW594" s="2"/>
      <c r="AX594" s="2"/>
      <c r="AY594" s="2"/>
    </row>
    <row r="595" spans="8:51" x14ac:dyDescent="0.25">
      <c r="H595" s="10">
        <v>1.0325</v>
      </c>
      <c r="I595" s="45">
        <v>-3.061E-6</v>
      </c>
      <c r="J595" s="45">
        <v>-1.0832000000000001E-5</v>
      </c>
      <c r="K595" s="45">
        <v>1.0832000000000001E-5</v>
      </c>
      <c r="L595" s="11"/>
      <c r="M595" s="11">
        <v>1.0367</v>
      </c>
      <c r="N595" s="45">
        <v>-1.7399999999999999E-5</v>
      </c>
      <c r="O595" s="45">
        <v>-6.1570999999999997E-5</v>
      </c>
      <c r="P595" s="45">
        <v>6.1570999999999997E-5</v>
      </c>
      <c r="Q595" s="11"/>
      <c r="R595" s="11">
        <v>1.0321</v>
      </c>
      <c r="S595" s="45">
        <v>-1.813E-6</v>
      </c>
      <c r="T595" s="45">
        <v>-6.4153999999999996E-6</v>
      </c>
      <c r="U595" s="45">
        <v>6.4153999999999996E-6</v>
      </c>
      <c r="V595" s="11"/>
      <c r="W595" s="11">
        <v>1.0324</v>
      </c>
      <c r="X595" s="45">
        <v>-2.7949999999999999E-6</v>
      </c>
      <c r="Y595" s="45">
        <v>-9.8903000000000008E-6</v>
      </c>
      <c r="Z595" s="46">
        <v>9.8903000000000008E-6</v>
      </c>
      <c r="AC595" s="2"/>
      <c r="AD595" s="2"/>
      <c r="AE595" s="2"/>
      <c r="AH595" s="2"/>
      <c r="AI595" s="2"/>
      <c r="AJ595" s="2"/>
      <c r="AM595" s="2"/>
      <c r="AN595" s="2"/>
      <c r="AO595" s="2"/>
      <c r="AR595" s="2"/>
      <c r="AS595" s="2"/>
      <c r="AT595" s="2"/>
      <c r="AW595" s="2"/>
      <c r="AX595" s="2"/>
      <c r="AY595" s="2"/>
    </row>
    <row r="596" spans="8:51" x14ac:dyDescent="0.25">
      <c r="H596" s="10">
        <v>1.0323</v>
      </c>
      <c r="I596" s="45">
        <v>-3.0639999999999998E-6</v>
      </c>
      <c r="J596" s="45">
        <v>-1.0842000000000001E-5</v>
      </c>
      <c r="K596" s="45">
        <v>1.0842000000000001E-5</v>
      </c>
      <c r="L596" s="11"/>
      <c r="M596" s="11">
        <v>1.0365</v>
      </c>
      <c r="N596" s="45">
        <v>-1.7439999999999999E-5</v>
      </c>
      <c r="O596" s="45">
        <v>-6.1712999999999997E-5</v>
      </c>
      <c r="P596" s="45">
        <v>6.1712999999999997E-5</v>
      </c>
      <c r="Q596" s="11"/>
      <c r="R596" s="11">
        <v>1.032</v>
      </c>
      <c r="S596" s="45">
        <v>-1.81E-6</v>
      </c>
      <c r="T596" s="45">
        <v>-6.4048000000000001E-6</v>
      </c>
      <c r="U596" s="45">
        <v>6.4048000000000001E-6</v>
      </c>
      <c r="V596" s="11"/>
      <c r="W596" s="11">
        <v>1.0323</v>
      </c>
      <c r="X596" s="45">
        <v>-2.8260000000000001E-6</v>
      </c>
      <c r="Y596" s="45">
        <v>-1.0000000000000001E-5</v>
      </c>
      <c r="Z596" s="46">
        <v>1.0000000000000001E-5</v>
      </c>
      <c r="AC596" s="2"/>
      <c r="AD596" s="2"/>
      <c r="AE596" s="2"/>
      <c r="AH596" s="2"/>
      <c r="AI596" s="2"/>
      <c r="AJ596" s="2"/>
      <c r="AM596" s="2"/>
      <c r="AN596" s="2"/>
      <c r="AO596" s="2"/>
      <c r="AR596" s="2"/>
      <c r="AS596" s="2"/>
      <c r="AT596" s="2"/>
      <c r="AW596" s="2"/>
      <c r="AX596" s="2"/>
      <c r="AY596" s="2"/>
    </row>
    <row r="597" spans="8:51" x14ac:dyDescent="0.25">
      <c r="H597" s="10">
        <v>1.0322</v>
      </c>
      <c r="I597" s="45">
        <v>-3.0699999999999998E-6</v>
      </c>
      <c r="J597" s="45">
        <v>-1.0862999999999999E-5</v>
      </c>
      <c r="K597" s="45">
        <v>1.0862999999999999E-5</v>
      </c>
      <c r="L597" s="11"/>
      <c r="M597" s="11">
        <v>1.0364</v>
      </c>
      <c r="N597" s="45">
        <v>-1.7459999999999999E-5</v>
      </c>
      <c r="O597" s="45">
        <v>-6.1783000000000001E-5</v>
      </c>
      <c r="P597" s="45">
        <v>6.1783000000000001E-5</v>
      </c>
      <c r="Q597" s="11"/>
      <c r="R597" s="11">
        <v>1.0318000000000001</v>
      </c>
      <c r="S597" s="45">
        <v>-1.8160000000000001E-6</v>
      </c>
      <c r="T597" s="45">
        <v>-6.426E-6</v>
      </c>
      <c r="U597" s="45">
        <v>6.426E-6</v>
      </c>
      <c r="V597" s="11"/>
      <c r="W597" s="11">
        <v>1.0321</v>
      </c>
      <c r="X597" s="45">
        <v>-2.853E-6</v>
      </c>
      <c r="Y597" s="45">
        <v>-1.0096E-5</v>
      </c>
      <c r="Z597" s="46">
        <v>1.0096E-5</v>
      </c>
      <c r="AC597" s="2"/>
      <c r="AD597" s="2"/>
      <c r="AE597" s="2"/>
      <c r="AH597" s="2"/>
      <c r="AI597" s="2"/>
      <c r="AJ597" s="2"/>
      <c r="AM597" s="2"/>
      <c r="AN597" s="2"/>
      <c r="AO597" s="2"/>
      <c r="AR597" s="2"/>
      <c r="AS597" s="2"/>
      <c r="AT597" s="2"/>
      <c r="AW597" s="2"/>
      <c r="AX597" s="2"/>
      <c r="AY597" s="2"/>
    </row>
    <row r="598" spans="8:51" x14ac:dyDescent="0.25">
      <c r="H598" s="10">
        <v>1.032</v>
      </c>
      <c r="I598" s="45">
        <v>-3.0790000000000001E-6</v>
      </c>
      <c r="J598" s="45">
        <v>-1.0895E-5</v>
      </c>
      <c r="K598" s="45">
        <v>1.0895E-5</v>
      </c>
      <c r="L598" s="11"/>
      <c r="M598" s="11">
        <v>1.0362</v>
      </c>
      <c r="N598" s="45">
        <v>-1.7479999999999999E-5</v>
      </c>
      <c r="O598" s="45">
        <v>-6.1853999999999994E-5</v>
      </c>
      <c r="P598" s="45">
        <v>6.1853999999999994E-5</v>
      </c>
      <c r="Q598" s="11"/>
      <c r="R598" s="11">
        <v>1.0317000000000001</v>
      </c>
      <c r="S598" s="45">
        <v>-1.8250000000000001E-6</v>
      </c>
      <c r="T598" s="45">
        <v>-6.4578999999999996E-6</v>
      </c>
      <c r="U598" s="45">
        <v>6.4578999999999996E-6</v>
      </c>
      <c r="V598" s="11"/>
      <c r="W598" s="11">
        <v>1.032</v>
      </c>
      <c r="X598" s="45">
        <v>-2.8779999999999998E-6</v>
      </c>
      <c r="Y598" s="45">
        <v>-1.0183999999999999E-5</v>
      </c>
      <c r="Z598" s="46">
        <v>1.0183999999999999E-5</v>
      </c>
      <c r="AC598" s="2"/>
      <c r="AD598" s="2"/>
      <c r="AE598" s="2"/>
      <c r="AH598" s="2"/>
      <c r="AI598" s="2"/>
      <c r="AJ598" s="2"/>
      <c r="AM598" s="2"/>
      <c r="AN598" s="2"/>
      <c r="AO598" s="2"/>
      <c r="AR598" s="2"/>
      <c r="AS598" s="2"/>
      <c r="AT598" s="2"/>
      <c r="AW598" s="2"/>
      <c r="AX598" s="2"/>
      <c r="AY598" s="2"/>
    </row>
    <row r="599" spans="8:51" x14ac:dyDescent="0.25">
      <c r="H599" s="10">
        <v>1.0319</v>
      </c>
      <c r="I599" s="45">
        <v>-3.0730000000000001E-6</v>
      </c>
      <c r="J599" s="45">
        <v>-1.0874E-5</v>
      </c>
      <c r="K599" s="45">
        <v>1.0874E-5</v>
      </c>
      <c r="L599" s="11"/>
      <c r="M599" s="11">
        <v>1.0361</v>
      </c>
      <c r="N599" s="45">
        <v>-1.751E-5</v>
      </c>
      <c r="O599" s="45">
        <v>-6.1959999999999996E-5</v>
      </c>
      <c r="P599" s="45">
        <v>6.1959999999999996E-5</v>
      </c>
      <c r="Q599" s="11"/>
      <c r="R599" s="11">
        <v>1.0315000000000001</v>
      </c>
      <c r="S599" s="45">
        <v>-1.813E-6</v>
      </c>
      <c r="T599" s="45">
        <v>-6.4153999999999996E-6</v>
      </c>
      <c r="U599" s="45">
        <v>6.4153999999999996E-6</v>
      </c>
      <c r="V599" s="11"/>
      <c r="W599" s="11">
        <v>1.0318000000000001</v>
      </c>
      <c r="X599" s="45">
        <v>-2.8990000000000001E-6</v>
      </c>
      <c r="Y599" s="45">
        <v>-1.0258000000000001E-5</v>
      </c>
      <c r="Z599" s="46">
        <v>1.0258000000000001E-5</v>
      </c>
      <c r="AC599" s="2"/>
      <c r="AD599" s="2"/>
      <c r="AE599" s="2"/>
      <c r="AH599" s="2"/>
      <c r="AI599" s="2"/>
      <c r="AJ599" s="2"/>
      <c r="AM599" s="2"/>
      <c r="AN599" s="2"/>
      <c r="AO599" s="2"/>
      <c r="AR599" s="2"/>
      <c r="AS599" s="2"/>
      <c r="AT599" s="2"/>
      <c r="AW599" s="2"/>
      <c r="AX599" s="2"/>
      <c r="AY599" s="2"/>
    </row>
    <row r="600" spans="8:51" x14ac:dyDescent="0.25">
      <c r="H600" s="10">
        <v>1.0317000000000001</v>
      </c>
      <c r="I600" s="45">
        <v>-3.0790000000000001E-6</v>
      </c>
      <c r="J600" s="45">
        <v>-1.0895E-5</v>
      </c>
      <c r="K600" s="45">
        <v>1.0895E-5</v>
      </c>
      <c r="L600" s="11"/>
      <c r="M600" s="11">
        <v>1.0359</v>
      </c>
      <c r="N600" s="45">
        <v>-1.7540000000000001E-5</v>
      </c>
      <c r="O600" s="45">
        <v>-6.2067000000000001E-5</v>
      </c>
      <c r="P600" s="45">
        <v>6.2067000000000001E-5</v>
      </c>
      <c r="Q600" s="11"/>
      <c r="R600" s="11">
        <v>1.0314000000000001</v>
      </c>
      <c r="S600" s="45">
        <v>-1.8190000000000001E-6</v>
      </c>
      <c r="T600" s="45">
        <v>-6.4366999999999997E-6</v>
      </c>
      <c r="U600" s="45">
        <v>6.4366999999999997E-6</v>
      </c>
      <c r="V600" s="11"/>
      <c r="W600" s="11">
        <v>1.0317000000000001</v>
      </c>
      <c r="X600" s="45">
        <v>-2.9170000000000002E-6</v>
      </c>
      <c r="Y600" s="45">
        <v>-1.0322E-5</v>
      </c>
      <c r="Z600" s="46">
        <v>1.0322E-5</v>
      </c>
      <c r="AC600" s="2"/>
      <c r="AD600" s="2"/>
      <c r="AE600" s="2"/>
      <c r="AH600" s="2"/>
      <c r="AI600" s="2"/>
      <c r="AJ600" s="2"/>
      <c r="AM600" s="2"/>
      <c r="AN600" s="2"/>
      <c r="AO600" s="2"/>
      <c r="AR600" s="2"/>
      <c r="AS600" s="2"/>
      <c r="AT600" s="2"/>
      <c r="AW600" s="2"/>
      <c r="AX600" s="2"/>
      <c r="AY600" s="2"/>
    </row>
    <row r="601" spans="8:51" x14ac:dyDescent="0.25">
      <c r="H601" s="10">
        <v>1.0316000000000001</v>
      </c>
      <c r="I601" s="45">
        <v>-3.0850000000000001E-6</v>
      </c>
      <c r="J601" s="45">
        <v>-1.0916E-5</v>
      </c>
      <c r="K601" s="45">
        <v>1.0916E-5</v>
      </c>
      <c r="L601" s="11"/>
      <c r="M601" s="11">
        <v>1.0358000000000001</v>
      </c>
      <c r="N601" s="45">
        <v>-1.7569999999999999E-5</v>
      </c>
      <c r="O601" s="45">
        <v>-6.2173000000000003E-5</v>
      </c>
      <c r="P601" s="45">
        <v>6.2173000000000003E-5</v>
      </c>
      <c r="Q601" s="11"/>
      <c r="R601" s="11">
        <v>1.0311999999999999</v>
      </c>
      <c r="S601" s="45">
        <v>-1.8250000000000001E-6</v>
      </c>
      <c r="T601" s="45">
        <v>-6.4578999999999996E-6</v>
      </c>
      <c r="U601" s="45">
        <v>6.4578999999999996E-6</v>
      </c>
      <c r="V601" s="11"/>
      <c r="W601" s="11">
        <v>1.0316000000000001</v>
      </c>
      <c r="X601" s="45">
        <v>-2.954E-6</v>
      </c>
      <c r="Y601" s="45">
        <v>-1.0453E-5</v>
      </c>
      <c r="Z601" s="46">
        <v>1.0453E-5</v>
      </c>
      <c r="AC601" s="2"/>
      <c r="AD601" s="2"/>
      <c r="AE601" s="2"/>
      <c r="AH601" s="2"/>
      <c r="AI601" s="2"/>
      <c r="AJ601" s="2"/>
      <c r="AM601" s="2"/>
      <c r="AN601" s="2"/>
      <c r="AO601" s="2"/>
      <c r="AR601" s="2"/>
      <c r="AS601" s="2"/>
      <c r="AT601" s="2"/>
      <c r="AW601" s="2"/>
      <c r="AX601" s="2"/>
      <c r="AY601" s="2"/>
    </row>
    <row r="602" spans="8:51" x14ac:dyDescent="0.25">
      <c r="H602" s="10">
        <v>1.0314000000000001</v>
      </c>
      <c r="I602" s="45">
        <v>-3.0879999999999999E-6</v>
      </c>
      <c r="J602" s="45">
        <v>-1.0927000000000001E-5</v>
      </c>
      <c r="K602" s="45">
        <v>1.0927000000000001E-5</v>
      </c>
      <c r="L602" s="11"/>
      <c r="M602" s="11">
        <v>1.0357000000000001</v>
      </c>
      <c r="N602" s="45">
        <v>-1.7600000000000001E-5</v>
      </c>
      <c r="O602" s="45">
        <v>-6.2279000000000005E-5</v>
      </c>
      <c r="P602" s="45">
        <v>6.2279000000000005E-5</v>
      </c>
      <c r="Q602" s="11"/>
      <c r="R602" s="11">
        <v>1.0310999999999999</v>
      </c>
      <c r="S602" s="45">
        <v>-1.8250000000000001E-6</v>
      </c>
      <c r="T602" s="45">
        <v>-6.4578999999999996E-6</v>
      </c>
      <c r="U602" s="45">
        <v>6.4578999999999996E-6</v>
      </c>
      <c r="V602" s="11"/>
      <c r="W602" s="11">
        <v>1.0314000000000001</v>
      </c>
      <c r="X602" s="45">
        <v>-2.9749999999999999E-6</v>
      </c>
      <c r="Y602" s="45">
        <v>-1.0526999999999999E-5</v>
      </c>
      <c r="Z602" s="46">
        <v>1.0526999999999999E-5</v>
      </c>
      <c r="AC602" s="2"/>
      <c r="AD602" s="2"/>
      <c r="AE602" s="2"/>
      <c r="AH602" s="2"/>
      <c r="AI602" s="2"/>
      <c r="AJ602" s="2"/>
      <c r="AM602" s="2"/>
      <c r="AN602" s="2"/>
      <c r="AO602" s="2"/>
      <c r="AR602" s="2"/>
      <c r="AS602" s="2"/>
      <c r="AT602" s="2"/>
      <c r="AW602" s="2"/>
      <c r="AX602" s="2"/>
      <c r="AY602" s="2"/>
    </row>
    <row r="603" spans="8:51" x14ac:dyDescent="0.25">
      <c r="H603" s="10">
        <v>1.0313000000000001</v>
      </c>
      <c r="I603" s="45">
        <v>-3.101E-6</v>
      </c>
      <c r="J603" s="45">
        <v>-1.0973E-5</v>
      </c>
      <c r="K603" s="45">
        <v>1.0973E-5</v>
      </c>
      <c r="L603" s="11"/>
      <c r="M603" s="11">
        <v>1.0355000000000001</v>
      </c>
      <c r="N603" s="45">
        <v>-1.7640000000000001E-5</v>
      </c>
      <c r="O603" s="45">
        <v>-6.2420000000000002E-5</v>
      </c>
      <c r="P603" s="45">
        <v>6.2420000000000002E-5</v>
      </c>
      <c r="Q603" s="11"/>
      <c r="R603" s="11">
        <v>1.0308999999999999</v>
      </c>
      <c r="S603" s="45">
        <v>-1.8339999999999999E-6</v>
      </c>
      <c r="T603" s="45">
        <v>-6.4896999999999999E-6</v>
      </c>
      <c r="U603" s="45">
        <v>6.4896999999999999E-6</v>
      </c>
      <c r="V603" s="11"/>
      <c r="W603" s="11">
        <v>1.0313000000000001</v>
      </c>
      <c r="X603" s="45">
        <v>-3.0029999999999999E-6</v>
      </c>
      <c r="Y603" s="45">
        <v>-1.0626E-5</v>
      </c>
      <c r="Z603" s="46">
        <v>1.0626E-5</v>
      </c>
      <c r="AC603" s="2"/>
      <c r="AD603" s="2"/>
      <c r="AE603" s="2"/>
      <c r="AH603" s="2"/>
      <c r="AI603" s="2"/>
      <c r="AJ603" s="2"/>
      <c r="AM603" s="2"/>
      <c r="AN603" s="2"/>
      <c r="AO603" s="2"/>
      <c r="AR603" s="2"/>
      <c r="AS603" s="2"/>
      <c r="AT603" s="2"/>
      <c r="AW603" s="2"/>
      <c r="AX603" s="2"/>
      <c r="AY603" s="2"/>
    </row>
    <row r="604" spans="8:51" x14ac:dyDescent="0.25">
      <c r="H604" s="10">
        <v>1.0310999999999999</v>
      </c>
      <c r="I604" s="45">
        <v>-3.101E-6</v>
      </c>
      <c r="J604" s="45">
        <v>-1.0973E-5</v>
      </c>
      <c r="K604" s="45">
        <v>1.0973E-5</v>
      </c>
      <c r="L604" s="11"/>
      <c r="M604" s="11">
        <v>1.0354000000000001</v>
      </c>
      <c r="N604" s="45">
        <v>-1.766E-5</v>
      </c>
      <c r="O604" s="45">
        <v>-6.2490999999999995E-5</v>
      </c>
      <c r="P604" s="45">
        <v>6.2490999999999995E-5</v>
      </c>
      <c r="Q604" s="11"/>
      <c r="R604" s="11">
        <v>1.0307999999999999</v>
      </c>
      <c r="S604" s="45">
        <v>-1.8309999999999999E-6</v>
      </c>
      <c r="T604" s="45">
        <v>-6.4791000000000004E-6</v>
      </c>
      <c r="U604" s="45">
        <v>6.4791000000000004E-6</v>
      </c>
      <c r="V604" s="11"/>
      <c r="W604" s="11">
        <v>1.0310999999999999</v>
      </c>
      <c r="X604" s="45">
        <v>-3.0240000000000002E-6</v>
      </c>
      <c r="Y604" s="45">
        <v>-1.0701E-5</v>
      </c>
      <c r="Z604" s="46">
        <v>1.0701E-5</v>
      </c>
      <c r="AC604" s="2"/>
      <c r="AD604" s="2"/>
      <c r="AE604" s="2"/>
      <c r="AH604" s="2"/>
      <c r="AI604" s="2"/>
      <c r="AJ604" s="2"/>
      <c r="AM604" s="2"/>
      <c r="AN604" s="2"/>
      <c r="AO604" s="2"/>
      <c r="AR604" s="2"/>
      <c r="AS604" s="2"/>
      <c r="AT604" s="2"/>
      <c r="AW604" s="2"/>
      <c r="AX604" s="2"/>
      <c r="AY604" s="2"/>
    </row>
    <row r="605" spans="8:51" x14ac:dyDescent="0.25">
      <c r="H605" s="10">
        <v>1.0309999999999999</v>
      </c>
      <c r="I605" s="45">
        <v>-3.1070000000000001E-6</v>
      </c>
      <c r="J605" s="45">
        <v>-1.0994E-5</v>
      </c>
      <c r="K605" s="45">
        <v>1.0994E-5</v>
      </c>
      <c r="L605" s="11"/>
      <c r="M605" s="11">
        <v>1.0351999999999999</v>
      </c>
      <c r="N605" s="45">
        <v>-1.7689999999999998E-5</v>
      </c>
      <c r="O605" s="45">
        <v>-6.2596999999999997E-5</v>
      </c>
      <c r="P605" s="45">
        <v>6.2596999999999997E-5</v>
      </c>
      <c r="Q605" s="11"/>
      <c r="R605" s="11">
        <v>1.0306</v>
      </c>
      <c r="S605" s="45">
        <v>-1.84E-6</v>
      </c>
      <c r="T605" s="45">
        <v>-6.511E-6</v>
      </c>
      <c r="U605" s="45">
        <v>6.511E-6</v>
      </c>
      <c r="V605" s="11"/>
      <c r="W605" s="11">
        <v>1.0309999999999999</v>
      </c>
      <c r="X605" s="45">
        <v>-3.0580000000000002E-6</v>
      </c>
      <c r="Y605" s="45">
        <v>-1.0821E-5</v>
      </c>
      <c r="Z605" s="46">
        <v>1.0821E-5</v>
      </c>
      <c r="AC605" s="2"/>
      <c r="AD605" s="2"/>
      <c r="AE605" s="2"/>
      <c r="AH605" s="2"/>
      <c r="AI605" s="2"/>
      <c r="AJ605" s="2"/>
      <c r="AM605" s="2"/>
      <c r="AN605" s="2"/>
      <c r="AO605" s="2"/>
      <c r="AR605" s="2"/>
      <c r="AS605" s="2"/>
      <c r="AT605" s="2"/>
      <c r="AW605" s="2"/>
      <c r="AX605" s="2"/>
      <c r="AY605" s="2"/>
    </row>
    <row r="606" spans="8:51" x14ac:dyDescent="0.25">
      <c r="H606" s="10">
        <v>1.0307999999999999</v>
      </c>
      <c r="I606" s="45">
        <v>-3.1130000000000001E-6</v>
      </c>
      <c r="J606" s="45">
        <v>-1.1015999999999999E-5</v>
      </c>
      <c r="K606" s="45">
        <v>1.1015999999999999E-5</v>
      </c>
      <c r="L606" s="11"/>
      <c r="M606" s="11">
        <v>1.0350999999999999</v>
      </c>
      <c r="N606" s="45">
        <v>-1.772E-5</v>
      </c>
      <c r="O606" s="45">
        <v>-6.2702999999999999E-5</v>
      </c>
      <c r="P606" s="45">
        <v>6.2702999999999999E-5</v>
      </c>
      <c r="Q606" s="11"/>
      <c r="R606" s="11">
        <v>1.0305</v>
      </c>
      <c r="S606" s="45">
        <v>-1.84E-6</v>
      </c>
      <c r="T606" s="45">
        <v>-6.511E-6</v>
      </c>
      <c r="U606" s="45">
        <v>6.511E-6</v>
      </c>
      <c r="V606" s="11"/>
      <c r="W606" s="11">
        <v>1.0307999999999999</v>
      </c>
      <c r="X606" s="45">
        <v>-3.0730000000000001E-6</v>
      </c>
      <c r="Y606" s="45">
        <v>-1.0874E-5</v>
      </c>
      <c r="Z606" s="46">
        <v>1.0874E-5</v>
      </c>
      <c r="AC606" s="2"/>
      <c r="AD606" s="2"/>
      <c r="AE606" s="2"/>
      <c r="AH606" s="2"/>
      <c r="AI606" s="2"/>
      <c r="AJ606" s="2"/>
      <c r="AM606" s="2"/>
      <c r="AN606" s="2"/>
      <c r="AO606" s="2"/>
      <c r="AR606" s="2"/>
      <c r="AS606" s="2"/>
      <c r="AT606" s="2"/>
      <c r="AW606" s="2"/>
      <c r="AX606" s="2"/>
      <c r="AY606" s="2"/>
    </row>
    <row r="607" spans="8:51" x14ac:dyDescent="0.25">
      <c r="H607" s="10">
        <v>1.0306999999999999</v>
      </c>
      <c r="I607" s="45">
        <v>-3.1219999999999999E-6</v>
      </c>
      <c r="J607" s="45">
        <v>-1.1046999999999999E-5</v>
      </c>
      <c r="K607" s="45">
        <v>1.1046999999999999E-5</v>
      </c>
      <c r="L607" s="11"/>
      <c r="M607" s="11">
        <v>1.0348999999999999</v>
      </c>
      <c r="N607" s="45">
        <v>-1.772E-5</v>
      </c>
      <c r="O607" s="45">
        <v>-6.2702999999999999E-5</v>
      </c>
      <c r="P607" s="45">
        <v>6.2702999999999999E-5</v>
      </c>
      <c r="Q607" s="11"/>
      <c r="R607" s="11">
        <v>1.0303</v>
      </c>
      <c r="S607" s="45">
        <v>-1.843E-6</v>
      </c>
      <c r="T607" s="45">
        <v>-6.5216000000000004E-6</v>
      </c>
      <c r="U607" s="45">
        <v>6.5216000000000004E-6</v>
      </c>
      <c r="V607" s="11"/>
      <c r="W607" s="11">
        <v>1.0306999999999999</v>
      </c>
      <c r="X607" s="45">
        <v>-3.1070000000000001E-6</v>
      </c>
      <c r="Y607" s="45">
        <v>-1.0994E-5</v>
      </c>
      <c r="Z607" s="46">
        <v>1.0994E-5</v>
      </c>
      <c r="AC607" s="2"/>
      <c r="AD607" s="2"/>
      <c r="AE607" s="2"/>
      <c r="AH607" s="2"/>
      <c r="AI607" s="2"/>
      <c r="AJ607" s="2"/>
      <c r="AM607" s="2"/>
      <c r="AN607" s="2"/>
      <c r="AO607" s="2"/>
      <c r="AR607" s="2"/>
      <c r="AS607" s="2"/>
      <c r="AT607" s="2"/>
      <c r="AW607" s="2"/>
      <c r="AX607" s="2"/>
      <c r="AY607" s="2"/>
    </row>
    <row r="608" spans="8:51" x14ac:dyDescent="0.25">
      <c r="H608" s="10">
        <v>1.0305</v>
      </c>
      <c r="I608" s="45">
        <v>-3.1250000000000001E-6</v>
      </c>
      <c r="J608" s="45">
        <v>-1.1058E-5</v>
      </c>
      <c r="K608" s="45">
        <v>1.1058E-5</v>
      </c>
      <c r="L608" s="11"/>
      <c r="M608" s="11">
        <v>1.0347999999999999</v>
      </c>
      <c r="N608" s="45">
        <v>-1.7759999999999999E-5</v>
      </c>
      <c r="O608" s="45">
        <v>-6.2844999999999999E-5</v>
      </c>
      <c r="P608" s="45">
        <v>6.2844999999999999E-5</v>
      </c>
      <c r="Q608" s="11"/>
      <c r="R608" s="11">
        <v>1.0302</v>
      </c>
      <c r="S608" s="45">
        <v>-1.8369999999999999E-6</v>
      </c>
      <c r="T608" s="45">
        <v>-6.5003999999999996E-6</v>
      </c>
      <c r="U608" s="45">
        <v>6.5003999999999996E-6</v>
      </c>
      <c r="V608" s="11"/>
      <c r="W608" s="11">
        <v>1.0305</v>
      </c>
      <c r="X608" s="45">
        <v>-3.1310000000000002E-6</v>
      </c>
      <c r="Y608" s="45">
        <v>-1.1079E-5</v>
      </c>
      <c r="Z608" s="46">
        <v>1.1079E-5</v>
      </c>
      <c r="AC608" s="2"/>
      <c r="AD608" s="2"/>
      <c r="AE608" s="2"/>
      <c r="AH608" s="2"/>
      <c r="AI608" s="2"/>
      <c r="AJ608" s="2"/>
      <c r="AM608" s="2"/>
      <c r="AN608" s="2"/>
      <c r="AO608" s="2"/>
      <c r="AR608" s="2"/>
      <c r="AS608" s="2"/>
      <c r="AT608" s="2"/>
      <c r="AW608" s="2"/>
      <c r="AX608" s="2"/>
      <c r="AY608" s="2"/>
    </row>
    <row r="609" spans="8:51" x14ac:dyDescent="0.25">
      <c r="H609" s="10">
        <v>1.0304</v>
      </c>
      <c r="I609" s="45">
        <v>-3.128E-6</v>
      </c>
      <c r="J609" s="45">
        <v>-1.1069E-5</v>
      </c>
      <c r="K609" s="45">
        <v>1.1069E-5</v>
      </c>
      <c r="L609" s="11"/>
      <c r="M609" s="11">
        <v>1.0346</v>
      </c>
      <c r="N609" s="45">
        <v>-1.7790000000000001E-5</v>
      </c>
      <c r="O609" s="45">
        <v>-6.2951000000000001E-5</v>
      </c>
      <c r="P609" s="45">
        <v>6.2951000000000001E-5</v>
      </c>
      <c r="Q609" s="11"/>
      <c r="R609" s="11">
        <v>1.03</v>
      </c>
      <c r="S609" s="45">
        <v>-1.846E-6</v>
      </c>
      <c r="T609" s="45">
        <v>-6.5321999999999999E-6</v>
      </c>
      <c r="U609" s="45">
        <v>6.5321999999999999E-6</v>
      </c>
      <c r="V609" s="11"/>
      <c r="W609" s="11">
        <v>1.0304</v>
      </c>
      <c r="X609" s="45">
        <v>-3.1590000000000002E-6</v>
      </c>
      <c r="Y609" s="45">
        <v>-1.1178E-5</v>
      </c>
      <c r="Z609" s="46">
        <v>1.1178E-5</v>
      </c>
      <c r="AC609" s="2"/>
      <c r="AD609" s="2"/>
      <c r="AE609" s="2"/>
      <c r="AH609" s="2"/>
      <c r="AI609" s="2"/>
      <c r="AJ609" s="2"/>
      <c r="AM609" s="2"/>
      <c r="AN609" s="2"/>
      <c r="AO609" s="2"/>
      <c r="AR609" s="2"/>
      <c r="AS609" s="2"/>
      <c r="AT609" s="2"/>
      <c r="AW609" s="2"/>
      <c r="AX609" s="2"/>
      <c r="AY609" s="2"/>
    </row>
    <row r="610" spans="8:51" x14ac:dyDescent="0.25">
      <c r="H610" s="10">
        <v>1.0302</v>
      </c>
      <c r="I610" s="45">
        <v>-3.134E-6</v>
      </c>
      <c r="J610" s="45">
        <v>-1.1090000000000001E-5</v>
      </c>
      <c r="K610" s="45">
        <v>1.1090000000000001E-5</v>
      </c>
      <c r="L610" s="11"/>
      <c r="M610" s="11">
        <v>1.0345</v>
      </c>
      <c r="N610" s="45">
        <v>-1.7810000000000001E-5</v>
      </c>
      <c r="O610" s="45">
        <v>-6.3021999999999994E-5</v>
      </c>
      <c r="P610" s="45">
        <v>6.3021999999999994E-5</v>
      </c>
      <c r="Q610" s="11"/>
      <c r="R610" s="11">
        <v>1.0299</v>
      </c>
      <c r="S610" s="45">
        <v>-1.843E-6</v>
      </c>
      <c r="T610" s="45">
        <v>-6.5216000000000004E-6</v>
      </c>
      <c r="U610" s="45">
        <v>6.5216000000000004E-6</v>
      </c>
      <c r="V610" s="11"/>
      <c r="W610" s="11">
        <v>1.0302</v>
      </c>
      <c r="X610" s="45">
        <v>-3.1829999999999998E-6</v>
      </c>
      <c r="Y610" s="45">
        <v>-1.1263E-5</v>
      </c>
      <c r="Z610" s="46">
        <v>1.1263E-5</v>
      </c>
      <c r="AC610" s="2"/>
      <c r="AD610" s="2"/>
      <c r="AE610" s="2"/>
      <c r="AH610" s="2"/>
      <c r="AI610" s="2"/>
      <c r="AJ610" s="2"/>
      <c r="AM610" s="2"/>
      <c r="AN610" s="2"/>
      <c r="AO610" s="2"/>
      <c r="AR610" s="2"/>
      <c r="AS610" s="2"/>
      <c r="AT610" s="2"/>
      <c r="AW610" s="2"/>
      <c r="AX610" s="2"/>
      <c r="AY610" s="2"/>
    </row>
    <row r="611" spans="8:51" x14ac:dyDescent="0.25">
      <c r="H611" s="10">
        <v>1.0301</v>
      </c>
      <c r="I611" s="45">
        <v>-3.1429999999999998E-6</v>
      </c>
      <c r="J611" s="45">
        <v>-1.1122E-5</v>
      </c>
      <c r="K611" s="45">
        <v>1.1122E-5</v>
      </c>
      <c r="L611" s="11"/>
      <c r="M611" s="11">
        <v>1.0343</v>
      </c>
      <c r="N611" s="45">
        <v>-1.7839999999999999E-5</v>
      </c>
      <c r="O611" s="45">
        <v>-6.3127999999999996E-5</v>
      </c>
      <c r="P611" s="45">
        <v>6.3127999999999996E-5</v>
      </c>
      <c r="Q611" s="11"/>
      <c r="R611" s="11">
        <v>1.0297000000000001</v>
      </c>
      <c r="S611" s="45">
        <v>-1.846E-6</v>
      </c>
      <c r="T611" s="45">
        <v>-6.5321999999999999E-6</v>
      </c>
      <c r="U611" s="45">
        <v>6.5321999999999999E-6</v>
      </c>
      <c r="V611" s="11"/>
      <c r="W611" s="11">
        <v>1.0301</v>
      </c>
      <c r="X611" s="45">
        <v>-3.2040000000000002E-6</v>
      </c>
      <c r="Y611" s="45">
        <v>-1.1338000000000001E-5</v>
      </c>
      <c r="Z611" s="46">
        <v>1.1338000000000001E-5</v>
      </c>
      <c r="AC611" s="2"/>
      <c r="AD611" s="2"/>
      <c r="AE611" s="2"/>
      <c r="AH611" s="2"/>
      <c r="AI611" s="2"/>
      <c r="AJ611" s="2"/>
      <c r="AM611" s="2"/>
      <c r="AN611" s="2"/>
      <c r="AO611" s="2"/>
      <c r="AR611" s="2"/>
      <c r="AS611" s="2"/>
      <c r="AT611" s="2"/>
      <c r="AW611" s="2"/>
      <c r="AX611" s="2"/>
      <c r="AY611" s="2"/>
    </row>
    <row r="612" spans="8:51" x14ac:dyDescent="0.25">
      <c r="H612" s="10">
        <v>1.0299</v>
      </c>
      <c r="I612" s="45">
        <v>-3.1489999999999998E-6</v>
      </c>
      <c r="J612" s="45">
        <v>-1.1143E-5</v>
      </c>
      <c r="K612" s="45">
        <v>1.1143E-5</v>
      </c>
      <c r="L612" s="11"/>
      <c r="M612" s="11">
        <v>1.0342</v>
      </c>
      <c r="N612" s="45">
        <v>-1.7859999999999998E-5</v>
      </c>
      <c r="O612" s="45">
        <v>-6.3199000000000003E-5</v>
      </c>
      <c r="P612" s="45">
        <v>6.3199000000000003E-5</v>
      </c>
      <c r="Q612" s="11"/>
      <c r="R612" s="11">
        <v>1.0296000000000001</v>
      </c>
      <c r="S612" s="45">
        <v>-1.849E-6</v>
      </c>
      <c r="T612" s="45">
        <v>-6.5428000000000003E-6</v>
      </c>
      <c r="U612" s="45">
        <v>6.5428000000000003E-6</v>
      </c>
      <c r="V612" s="11"/>
      <c r="W612" s="11">
        <v>1.03</v>
      </c>
      <c r="X612" s="45">
        <v>-3.2320000000000001E-6</v>
      </c>
      <c r="Y612" s="45">
        <v>-1.1437000000000001E-5</v>
      </c>
      <c r="Z612" s="46">
        <v>1.1437000000000001E-5</v>
      </c>
      <c r="AC612" s="2"/>
      <c r="AD612" s="2"/>
      <c r="AE612" s="2"/>
      <c r="AH612" s="2"/>
      <c r="AI612" s="2"/>
      <c r="AJ612" s="2"/>
      <c r="AM612" s="2"/>
      <c r="AN612" s="2"/>
      <c r="AO612" s="2"/>
      <c r="AR612" s="2"/>
      <c r="AS612" s="2"/>
      <c r="AT612" s="2"/>
      <c r="AW612" s="2"/>
      <c r="AX612" s="2"/>
      <c r="AY612" s="2"/>
    </row>
    <row r="613" spans="8:51" x14ac:dyDescent="0.25">
      <c r="H613" s="10">
        <v>1.0298</v>
      </c>
      <c r="I613" s="45">
        <v>-3.1520000000000001E-6</v>
      </c>
      <c r="J613" s="45">
        <v>-1.1154E-5</v>
      </c>
      <c r="K613" s="45">
        <v>1.1154E-5</v>
      </c>
      <c r="L613" s="11"/>
      <c r="M613" s="11">
        <v>1.0341</v>
      </c>
      <c r="N613" s="45">
        <v>-1.789E-5</v>
      </c>
      <c r="O613" s="45">
        <v>-6.3305000000000005E-5</v>
      </c>
      <c r="P613" s="45">
        <v>6.3305000000000005E-5</v>
      </c>
      <c r="Q613" s="11"/>
      <c r="R613" s="11">
        <v>1.0294000000000001</v>
      </c>
      <c r="S613" s="45">
        <v>-1.855E-6</v>
      </c>
      <c r="T613" s="45">
        <v>-6.5640000000000002E-6</v>
      </c>
      <c r="U613" s="45">
        <v>6.5640000000000002E-6</v>
      </c>
      <c r="V613" s="11"/>
      <c r="W613" s="11">
        <v>1.0298</v>
      </c>
      <c r="X613" s="45">
        <v>-3.2559999999999998E-6</v>
      </c>
      <c r="Y613" s="45">
        <v>-1.1522000000000001E-5</v>
      </c>
      <c r="Z613" s="46">
        <v>1.1522000000000001E-5</v>
      </c>
      <c r="AC613" s="2"/>
      <c r="AD613" s="2"/>
      <c r="AE613" s="2"/>
      <c r="AH613" s="2"/>
      <c r="AI613" s="2"/>
      <c r="AJ613" s="2"/>
      <c r="AM613" s="2"/>
      <c r="AN613" s="2"/>
      <c r="AO613" s="2"/>
      <c r="AR613" s="2"/>
      <c r="AS613" s="2"/>
      <c r="AT613" s="2"/>
      <c r="AW613" s="2"/>
      <c r="AX613" s="2"/>
      <c r="AY613" s="2"/>
    </row>
    <row r="614" spans="8:51" x14ac:dyDescent="0.25">
      <c r="H614" s="10">
        <v>1.0296000000000001</v>
      </c>
      <c r="I614" s="45">
        <v>-3.1559999999999999E-6</v>
      </c>
      <c r="J614" s="45">
        <v>-1.1168E-5</v>
      </c>
      <c r="K614" s="45">
        <v>1.1168E-5</v>
      </c>
      <c r="L614" s="11"/>
      <c r="M614" s="11">
        <v>1.0339</v>
      </c>
      <c r="N614" s="45">
        <v>-1.7920000000000001E-5</v>
      </c>
      <c r="O614" s="45">
        <v>-6.3411000000000007E-5</v>
      </c>
      <c r="P614" s="45">
        <v>6.3411000000000007E-5</v>
      </c>
      <c r="Q614" s="11"/>
      <c r="R614" s="11">
        <v>1.0293000000000001</v>
      </c>
      <c r="S614" s="45">
        <v>-1.852E-6</v>
      </c>
      <c r="T614" s="45">
        <v>-6.5533999999999998E-6</v>
      </c>
      <c r="U614" s="45">
        <v>6.5533999999999998E-6</v>
      </c>
      <c r="V614" s="11"/>
      <c r="W614" s="11">
        <v>1.0297000000000001</v>
      </c>
      <c r="X614" s="45">
        <v>-3.281E-6</v>
      </c>
      <c r="Y614" s="45">
        <v>-1.1610000000000001E-5</v>
      </c>
      <c r="Z614" s="46">
        <v>1.1610000000000001E-5</v>
      </c>
      <c r="AC614" s="2"/>
      <c r="AD614" s="2"/>
      <c r="AE614" s="2"/>
      <c r="AH614" s="2"/>
      <c r="AI614" s="2"/>
      <c r="AJ614" s="2"/>
      <c r="AM614" s="2"/>
      <c r="AN614" s="2"/>
      <c r="AO614" s="2"/>
      <c r="AR614" s="2"/>
      <c r="AS614" s="2"/>
      <c r="AT614" s="2"/>
      <c r="AW614" s="2"/>
      <c r="AX614" s="2"/>
      <c r="AY614" s="2"/>
    </row>
    <row r="615" spans="8:51" x14ac:dyDescent="0.25">
      <c r="H615" s="10">
        <v>1.0295000000000001</v>
      </c>
      <c r="I615" s="45">
        <v>-3.162E-6</v>
      </c>
      <c r="J615" s="45">
        <v>-1.1189000000000001E-5</v>
      </c>
      <c r="K615" s="45">
        <v>1.1189000000000001E-5</v>
      </c>
      <c r="L615" s="11"/>
      <c r="M615" s="11">
        <v>1.0338000000000001</v>
      </c>
      <c r="N615" s="45">
        <v>-1.7949999999999999E-5</v>
      </c>
      <c r="O615" s="45">
        <v>-6.3516999999999995E-5</v>
      </c>
      <c r="P615" s="45">
        <v>6.3516999999999995E-5</v>
      </c>
      <c r="Q615" s="11"/>
      <c r="R615" s="11">
        <v>1.0290999999999999</v>
      </c>
      <c r="S615" s="45">
        <v>-1.8649999999999999E-6</v>
      </c>
      <c r="T615" s="45">
        <v>-6.5993999999999999E-6</v>
      </c>
      <c r="U615" s="45">
        <v>6.5993999999999999E-6</v>
      </c>
      <c r="V615" s="11"/>
      <c r="W615" s="11">
        <v>1.0295000000000001</v>
      </c>
      <c r="X615" s="45">
        <v>-3.3050000000000001E-6</v>
      </c>
      <c r="Y615" s="45">
        <v>-1.1695000000000001E-5</v>
      </c>
      <c r="Z615" s="46">
        <v>1.1695000000000001E-5</v>
      </c>
      <c r="AC615" s="2"/>
      <c r="AD615" s="2"/>
      <c r="AE615" s="2"/>
      <c r="AH615" s="2"/>
      <c r="AI615" s="2"/>
      <c r="AJ615" s="2"/>
      <c r="AM615" s="2"/>
      <c r="AN615" s="2"/>
      <c r="AO615" s="2"/>
      <c r="AR615" s="2"/>
      <c r="AS615" s="2"/>
      <c r="AT615" s="2"/>
      <c r="AW615" s="2"/>
      <c r="AX615" s="2"/>
      <c r="AY615" s="2"/>
    </row>
    <row r="616" spans="8:51" x14ac:dyDescent="0.25">
      <c r="H616" s="10">
        <v>1.0293000000000001</v>
      </c>
      <c r="I616" s="45">
        <v>-3.168E-6</v>
      </c>
      <c r="J616" s="45">
        <v>-1.1209999999999999E-5</v>
      </c>
      <c r="K616" s="45">
        <v>1.1209999999999999E-5</v>
      </c>
      <c r="L616" s="11"/>
      <c r="M616" s="11">
        <v>1.0336000000000001</v>
      </c>
      <c r="N616" s="45">
        <v>-1.7980000000000001E-5</v>
      </c>
      <c r="O616" s="45">
        <v>-6.3622999999999997E-5</v>
      </c>
      <c r="P616" s="45">
        <v>6.3622999999999997E-5</v>
      </c>
      <c r="Q616" s="11"/>
      <c r="R616" s="11">
        <v>1.0289999999999999</v>
      </c>
      <c r="S616" s="45">
        <v>-1.8649999999999999E-6</v>
      </c>
      <c r="T616" s="45">
        <v>-6.5993999999999999E-6</v>
      </c>
      <c r="U616" s="45">
        <v>6.5993999999999999E-6</v>
      </c>
      <c r="V616" s="11"/>
      <c r="W616" s="11">
        <v>1.0294000000000001</v>
      </c>
      <c r="X616" s="45">
        <v>-3.3330000000000001E-6</v>
      </c>
      <c r="Y616" s="45">
        <v>-1.1793999999999999E-5</v>
      </c>
      <c r="Z616" s="46">
        <v>1.1793999999999999E-5</v>
      </c>
      <c r="AC616" s="2"/>
      <c r="AD616" s="2"/>
      <c r="AE616" s="2"/>
      <c r="AH616" s="2"/>
      <c r="AI616" s="2"/>
      <c r="AJ616" s="2"/>
      <c r="AM616" s="2"/>
      <c r="AN616" s="2"/>
      <c r="AO616" s="2"/>
      <c r="AR616" s="2"/>
      <c r="AS616" s="2"/>
      <c r="AT616" s="2"/>
      <c r="AW616" s="2"/>
      <c r="AX616" s="2"/>
      <c r="AY616" s="2"/>
    </row>
    <row r="617" spans="8:51" x14ac:dyDescent="0.25">
      <c r="H617" s="10">
        <v>1.0291999999999999</v>
      </c>
      <c r="I617" s="45">
        <v>-3.1769999999999998E-6</v>
      </c>
      <c r="J617" s="45">
        <v>-1.1242E-5</v>
      </c>
      <c r="K617" s="45">
        <v>1.1242E-5</v>
      </c>
      <c r="L617" s="11"/>
      <c r="M617" s="11">
        <v>1.0335000000000001</v>
      </c>
      <c r="N617" s="45">
        <v>-1.8009999999999999E-5</v>
      </c>
      <c r="O617" s="45">
        <v>-6.3730000000000001E-5</v>
      </c>
      <c r="P617" s="45">
        <v>6.3730000000000001E-5</v>
      </c>
      <c r="Q617" s="11"/>
      <c r="R617" s="11">
        <v>1.0287999999999999</v>
      </c>
      <c r="S617" s="45">
        <v>-1.8649999999999999E-6</v>
      </c>
      <c r="T617" s="45">
        <v>-6.5993999999999999E-6</v>
      </c>
      <c r="U617" s="45">
        <v>6.5993999999999999E-6</v>
      </c>
      <c r="V617" s="11"/>
      <c r="W617" s="11">
        <v>1.0291999999999999</v>
      </c>
      <c r="X617" s="45">
        <v>-3.3569999999999998E-6</v>
      </c>
      <c r="Y617" s="45">
        <v>-1.1878999999999999E-5</v>
      </c>
      <c r="Z617" s="46">
        <v>1.1878999999999999E-5</v>
      </c>
      <c r="AC617" s="2"/>
      <c r="AD617" s="2"/>
      <c r="AE617" s="2"/>
      <c r="AH617" s="2"/>
      <c r="AI617" s="2"/>
      <c r="AJ617" s="2"/>
      <c r="AM617" s="2"/>
      <c r="AN617" s="2"/>
      <c r="AO617" s="2"/>
      <c r="AR617" s="2"/>
      <c r="AS617" s="2"/>
      <c r="AT617" s="2"/>
      <c r="AW617" s="2"/>
      <c r="AX617" s="2"/>
      <c r="AY617" s="2"/>
    </row>
    <row r="618" spans="8:51" x14ac:dyDescent="0.25">
      <c r="H618" s="10">
        <v>1.0289999999999999</v>
      </c>
      <c r="I618" s="45">
        <v>-3.1769999999999998E-6</v>
      </c>
      <c r="J618" s="45">
        <v>-1.1242E-5</v>
      </c>
      <c r="K618" s="45">
        <v>1.1242E-5</v>
      </c>
      <c r="L618" s="11"/>
      <c r="M618" s="11">
        <v>1.0333000000000001</v>
      </c>
      <c r="N618" s="45">
        <v>-1.804E-5</v>
      </c>
      <c r="O618" s="45">
        <v>-6.3836000000000003E-5</v>
      </c>
      <c r="P618" s="45">
        <v>6.3836000000000003E-5</v>
      </c>
      <c r="Q618" s="11"/>
      <c r="R618" s="11">
        <v>1.0286</v>
      </c>
      <c r="S618" s="45">
        <v>-1.8679999999999999E-6</v>
      </c>
      <c r="T618" s="45">
        <v>-6.6100000000000002E-6</v>
      </c>
      <c r="U618" s="45">
        <v>6.6100000000000002E-6</v>
      </c>
      <c r="V618" s="11"/>
      <c r="W618" s="11">
        <v>1.0290999999999999</v>
      </c>
      <c r="X618" s="45">
        <v>-3.3780000000000001E-6</v>
      </c>
      <c r="Y618" s="45">
        <v>-1.1953000000000001E-5</v>
      </c>
      <c r="Z618" s="46">
        <v>1.1953000000000001E-5</v>
      </c>
      <c r="AC618" s="2"/>
      <c r="AD618" s="2"/>
      <c r="AE618" s="2"/>
      <c r="AH618" s="2"/>
      <c r="AI618" s="2"/>
      <c r="AJ618" s="2"/>
      <c r="AM618" s="2"/>
      <c r="AN618" s="2"/>
      <c r="AO618" s="2"/>
      <c r="AR618" s="2"/>
      <c r="AS618" s="2"/>
      <c r="AT618" s="2"/>
      <c r="AW618" s="2"/>
      <c r="AX618" s="2"/>
      <c r="AY618" s="2"/>
    </row>
    <row r="619" spans="8:51" x14ac:dyDescent="0.25">
      <c r="H619" s="10">
        <v>1.0288999999999999</v>
      </c>
      <c r="I619" s="45">
        <v>-3.1860000000000001E-6</v>
      </c>
      <c r="J619" s="45">
        <v>-1.1274000000000001E-5</v>
      </c>
      <c r="K619" s="45">
        <v>1.1274000000000001E-5</v>
      </c>
      <c r="L619" s="11"/>
      <c r="M619" s="11">
        <v>1.0331999999999999</v>
      </c>
      <c r="N619" s="45">
        <v>-1.8070000000000001E-5</v>
      </c>
      <c r="O619" s="45">
        <v>-6.3942000000000005E-5</v>
      </c>
      <c r="P619" s="45">
        <v>6.3942000000000005E-5</v>
      </c>
      <c r="Q619" s="11"/>
      <c r="R619" s="11">
        <v>1.0285</v>
      </c>
      <c r="S619" s="45">
        <v>-1.874E-6</v>
      </c>
      <c r="T619" s="45">
        <v>-6.6313000000000004E-6</v>
      </c>
      <c r="U619" s="45">
        <v>6.6313000000000004E-6</v>
      </c>
      <c r="V619" s="11"/>
      <c r="W619" s="11">
        <v>1.0288999999999999</v>
      </c>
      <c r="X619" s="45">
        <v>-3.4060000000000001E-6</v>
      </c>
      <c r="Y619" s="45">
        <v>-1.2052000000000001E-5</v>
      </c>
      <c r="Z619" s="46">
        <v>1.2052000000000001E-5</v>
      </c>
      <c r="AC619" s="2"/>
      <c r="AD619" s="2"/>
      <c r="AE619" s="2"/>
      <c r="AH619" s="2"/>
      <c r="AI619" s="2"/>
      <c r="AJ619" s="2"/>
      <c r="AM619" s="2"/>
      <c r="AN619" s="2"/>
      <c r="AO619" s="2"/>
      <c r="AR619" s="2"/>
      <c r="AS619" s="2"/>
      <c r="AT619" s="2"/>
      <c r="AW619" s="2"/>
      <c r="AX619" s="2"/>
      <c r="AY619" s="2"/>
    </row>
    <row r="620" spans="8:51" x14ac:dyDescent="0.25">
      <c r="H620" s="10">
        <v>1.0286999999999999</v>
      </c>
      <c r="I620" s="45">
        <v>-3.1889999999999999E-6</v>
      </c>
      <c r="J620" s="45">
        <v>-1.1285E-5</v>
      </c>
      <c r="K620" s="45">
        <v>1.1285E-5</v>
      </c>
      <c r="L620" s="11"/>
      <c r="M620" s="11">
        <v>1.0329999999999999</v>
      </c>
      <c r="N620" s="45">
        <v>-1.8090000000000001E-5</v>
      </c>
      <c r="O620" s="45">
        <v>-6.4012999999999999E-5</v>
      </c>
      <c r="P620" s="45">
        <v>6.4012999999999999E-5</v>
      </c>
      <c r="Q620" s="11"/>
      <c r="R620" s="11">
        <v>1.0283</v>
      </c>
      <c r="S620" s="45">
        <v>-1.874E-6</v>
      </c>
      <c r="T620" s="45">
        <v>-6.6313000000000004E-6</v>
      </c>
      <c r="U620" s="45">
        <v>6.6313000000000004E-6</v>
      </c>
      <c r="V620" s="11"/>
      <c r="W620" s="11">
        <v>1.0287999999999999</v>
      </c>
      <c r="X620" s="45">
        <v>-3.433E-6</v>
      </c>
      <c r="Y620" s="45">
        <v>-1.2148E-5</v>
      </c>
      <c r="Z620" s="46">
        <v>1.2148E-5</v>
      </c>
      <c r="AC620" s="2"/>
      <c r="AD620" s="2"/>
      <c r="AE620" s="2"/>
      <c r="AH620" s="2"/>
      <c r="AI620" s="2"/>
      <c r="AJ620" s="2"/>
      <c r="AM620" s="2"/>
      <c r="AN620" s="2"/>
      <c r="AO620" s="2"/>
      <c r="AR620" s="2"/>
      <c r="AS620" s="2"/>
      <c r="AT620" s="2"/>
      <c r="AW620" s="2"/>
      <c r="AX620" s="2"/>
      <c r="AY620" s="2"/>
    </row>
    <row r="621" spans="8:51" x14ac:dyDescent="0.25">
      <c r="H621" s="10">
        <v>1.0286</v>
      </c>
      <c r="I621" s="45">
        <v>-3.1949999999999999E-6</v>
      </c>
      <c r="J621" s="45">
        <v>-1.1306E-5</v>
      </c>
      <c r="K621" s="45">
        <v>1.1306E-5</v>
      </c>
      <c r="L621" s="11"/>
      <c r="M621" s="11">
        <v>1.0328999999999999</v>
      </c>
      <c r="N621" s="45">
        <v>-1.8119999999999999E-5</v>
      </c>
      <c r="O621" s="45">
        <v>-6.4119000000000001E-5</v>
      </c>
      <c r="P621" s="45">
        <v>6.4119000000000001E-5</v>
      </c>
      <c r="Q621" s="11"/>
      <c r="R621" s="11">
        <v>1.0282</v>
      </c>
      <c r="S621" s="45">
        <v>-1.88E-6</v>
      </c>
      <c r="T621" s="45">
        <v>-6.6525000000000003E-6</v>
      </c>
      <c r="U621" s="45">
        <v>6.6525000000000003E-6</v>
      </c>
      <c r="V621" s="11"/>
      <c r="W621" s="11">
        <v>1.0286</v>
      </c>
      <c r="X621" s="45">
        <v>-3.4580000000000002E-6</v>
      </c>
      <c r="Y621" s="45">
        <v>-1.2235999999999999E-5</v>
      </c>
      <c r="Z621" s="46">
        <v>1.2235999999999999E-5</v>
      </c>
      <c r="AC621" s="2"/>
      <c r="AD621" s="2"/>
      <c r="AE621" s="2"/>
      <c r="AH621" s="2"/>
      <c r="AI621" s="2"/>
      <c r="AJ621" s="2"/>
      <c r="AM621" s="2"/>
      <c r="AN621" s="2"/>
      <c r="AO621" s="2"/>
      <c r="AR621" s="2"/>
      <c r="AS621" s="2"/>
      <c r="AT621" s="2"/>
      <c r="AW621" s="2"/>
      <c r="AX621" s="2"/>
      <c r="AY621" s="2"/>
    </row>
    <row r="622" spans="8:51" x14ac:dyDescent="0.25">
      <c r="H622" s="10">
        <v>1.0284</v>
      </c>
      <c r="I622" s="45">
        <v>-3.207E-6</v>
      </c>
      <c r="J622" s="45">
        <v>-1.1348E-5</v>
      </c>
      <c r="K622" s="45">
        <v>1.1348E-5</v>
      </c>
      <c r="L622" s="11"/>
      <c r="M622" s="11">
        <v>1.0327999999999999</v>
      </c>
      <c r="N622" s="45">
        <v>-1.8150000000000001E-5</v>
      </c>
      <c r="O622" s="45">
        <v>-6.4225000000000003E-5</v>
      </c>
      <c r="P622" s="45">
        <v>6.4225000000000003E-5</v>
      </c>
      <c r="Q622" s="11"/>
      <c r="R622" s="11">
        <v>1.028</v>
      </c>
      <c r="S622" s="45">
        <v>-1.88E-6</v>
      </c>
      <c r="T622" s="45">
        <v>-6.6525000000000003E-6</v>
      </c>
      <c r="U622" s="45">
        <v>6.6525000000000003E-6</v>
      </c>
      <c r="V622" s="11"/>
      <c r="W622" s="11">
        <v>1.0285</v>
      </c>
      <c r="X622" s="45">
        <v>-3.4759999999999998E-6</v>
      </c>
      <c r="Y622" s="45">
        <v>-1.2300000000000001E-5</v>
      </c>
      <c r="Z622" s="46">
        <v>1.2300000000000001E-5</v>
      </c>
      <c r="AC622" s="2"/>
      <c r="AD622" s="2"/>
      <c r="AE622" s="2"/>
      <c r="AH622" s="2"/>
      <c r="AI622" s="2"/>
      <c r="AJ622" s="2"/>
      <c r="AM622" s="2"/>
      <c r="AN622" s="2"/>
      <c r="AO622" s="2"/>
      <c r="AR622" s="2"/>
      <c r="AS622" s="2"/>
      <c r="AT622" s="2"/>
      <c r="AW622" s="2"/>
      <c r="AX622" s="2"/>
      <c r="AY622" s="2"/>
    </row>
    <row r="623" spans="8:51" x14ac:dyDescent="0.25">
      <c r="H623" s="10">
        <v>1.0283</v>
      </c>
      <c r="I623" s="45">
        <v>-3.2140000000000001E-6</v>
      </c>
      <c r="J623" s="45">
        <v>-1.1372999999999999E-5</v>
      </c>
      <c r="K623" s="45">
        <v>1.1372999999999999E-5</v>
      </c>
      <c r="L623" s="11"/>
      <c r="M623" s="11">
        <v>1.0326</v>
      </c>
      <c r="N623" s="45">
        <v>-1.8170000000000001E-5</v>
      </c>
      <c r="O623" s="45">
        <v>-6.4295999999999996E-5</v>
      </c>
      <c r="P623" s="45">
        <v>6.4295999999999996E-5</v>
      </c>
      <c r="Q623" s="11"/>
      <c r="R623" s="11">
        <v>1.0279</v>
      </c>
      <c r="S623" s="45">
        <v>-1.883E-6</v>
      </c>
      <c r="T623" s="45">
        <v>-6.6630999999999998E-6</v>
      </c>
      <c r="U623" s="45">
        <v>6.6630999999999998E-6</v>
      </c>
      <c r="V623" s="11"/>
      <c r="W623" s="11">
        <v>1.0284</v>
      </c>
      <c r="X623" s="45">
        <v>-3.5030000000000002E-6</v>
      </c>
      <c r="Y623" s="45">
        <v>-1.2396E-5</v>
      </c>
      <c r="Z623" s="46">
        <v>1.2396E-5</v>
      </c>
      <c r="AC623" s="2"/>
      <c r="AD623" s="2"/>
      <c r="AE623" s="2"/>
      <c r="AH623" s="2"/>
      <c r="AI623" s="2"/>
      <c r="AJ623" s="2"/>
      <c r="AM623" s="2"/>
      <c r="AN623" s="2"/>
      <c r="AO623" s="2"/>
      <c r="AR623" s="2"/>
      <c r="AS623" s="2"/>
      <c r="AT623" s="2"/>
      <c r="AW623" s="2"/>
      <c r="AX623" s="2"/>
      <c r="AY623" s="2"/>
    </row>
    <row r="624" spans="8:51" x14ac:dyDescent="0.25">
      <c r="H624" s="10">
        <v>1.0281</v>
      </c>
      <c r="I624" s="45">
        <v>-3.2100000000000002E-6</v>
      </c>
      <c r="J624" s="45">
        <v>-1.1358999999999999E-5</v>
      </c>
      <c r="K624" s="45">
        <v>1.1358999999999999E-5</v>
      </c>
      <c r="L624" s="11"/>
      <c r="M624" s="11">
        <v>1.0325</v>
      </c>
      <c r="N624" s="45">
        <v>-1.819E-5</v>
      </c>
      <c r="O624" s="45">
        <v>-6.4367000000000002E-5</v>
      </c>
      <c r="P624" s="45">
        <v>6.4367000000000002E-5</v>
      </c>
      <c r="Q624" s="11"/>
      <c r="R624" s="11">
        <v>1.0277000000000001</v>
      </c>
      <c r="S624" s="45">
        <v>-1.886E-6</v>
      </c>
      <c r="T624" s="45">
        <v>-6.6737000000000002E-6</v>
      </c>
      <c r="U624" s="45">
        <v>6.6737000000000002E-6</v>
      </c>
      <c r="V624" s="11"/>
      <c r="W624" s="11">
        <v>1.0282</v>
      </c>
      <c r="X624" s="45">
        <v>-3.5310000000000002E-6</v>
      </c>
      <c r="Y624" s="45">
        <v>-1.2495E-5</v>
      </c>
      <c r="Z624" s="46">
        <v>1.2495E-5</v>
      </c>
      <c r="AC624" s="2"/>
      <c r="AD624" s="2"/>
      <c r="AE624" s="2"/>
      <c r="AH624" s="2"/>
      <c r="AI624" s="2"/>
      <c r="AJ624" s="2"/>
      <c r="AM624" s="2"/>
      <c r="AN624" s="2"/>
      <c r="AO624" s="2"/>
      <c r="AR624" s="2"/>
      <c r="AS624" s="2"/>
      <c r="AT624" s="2"/>
      <c r="AW624" s="2"/>
      <c r="AX624" s="2"/>
      <c r="AY624" s="2"/>
    </row>
    <row r="625" spans="8:51" x14ac:dyDescent="0.25">
      <c r="H625" s="10">
        <v>1.028</v>
      </c>
      <c r="I625" s="45">
        <v>-3.2169999999999999E-6</v>
      </c>
      <c r="J625" s="45">
        <v>-1.1384E-5</v>
      </c>
      <c r="K625" s="45">
        <v>1.1384E-5</v>
      </c>
      <c r="L625" s="11"/>
      <c r="M625" s="11">
        <v>1.0323</v>
      </c>
      <c r="N625" s="45">
        <v>-1.823E-5</v>
      </c>
      <c r="O625" s="45">
        <v>-6.4508E-5</v>
      </c>
      <c r="P625" s="45">
        <v>6.4508E-5</v>
      </c>
      <c r="Q625" s="11"/>
      <c r="R625" s="11">
        <v>1.0276000000000001</v>
      </c>
      <c r="S625" s="45">
        <v>-1.8920000000000001E-6</v>
      </c>
      <c r="T625" s="45">
        <v>-6.6950000000000003E-6</v>
      </c>
      <c r="U625" s="45">
        <v>6.6950000000000003E-6</v>
      </c>
      <c r="V625" s="11"/>
      <c r="W625" s="11">
        <v>1.0281</v>
      </c>
      <c r="X625" s="45">
        <v>-3.5549999999999998E-6</v>
      </c>
      <c r="Y625" s="45">
        <v>-1.258E-5</v>
      </c>
      <c r="Z625" s="46">
        <v>1.258E-5</v>
      </c>
      <c r="AC625" s="2"/>
      <c r="AD625" s="2"/>
      <c r="AE625" s="2"/>
      <c r="AH625" s="2"/>
      <c r="AI625" s="2"/>
      <c r="AJ625" s="2"/>
      <c r="AM625" s="2"/>
      <c r="AN625" s="2"/>
      <c r="AO625" s="2"/>
      <c r="AR625" s="2"/>
      <c r="AS625" s="2"/>
      <c r="AT625" s="2"/>
      <c r="AW625" s="2"/>
      <c r="AX625" s="2"/>
      <c r="AY625" s="2"/>
    </row>
    <row r="626" spans="8:51" x14ac:dyDescent="0.25">
      <c r="H626" s="10">
        <v>1.0278</v>
      </c>
      <c r="I626" s="45">
        <v>-3.2229999999999999E-6</v>
      </c>
      <c r="J626" s="45">
        <v>-1.1405E-5</v>
      </c>
      <c r="K626" s="45">
        <v>1.1405E-5</v>
      </c>
      <c r="L626" s="11"/>
      <c r="M626" s="11">
        <v>1.0322</v>
      </c>
      <c r="N626" s="45">
        <v>-1.825E-5</v>
      </c>
      <c r="O626" s="45">
        <v>-6.4579000000000006E-5</v>
      </c>
      <c r="P626" s="45">
        <v>6.4579000000000006E-5</v>
      </c>
      <c r="Q626" s="11"/>
      <c r="R626" s="11">
        <v>1.0274000000000001</v>
      </c>
      <c r="S626" s="45">
        <v>-1.8920000000000001E-6</v>
      </c>
      <c r="T626" s="45">
        <v>-6.6950000000000003E-6</v>
      </c>
      <c r="U626" s="45">
        <v>6.6950000000000003E-6</v>
      </c>
      <c r="V626" s="11"/>
      <c r="W626" s="11">
        <v>1.0279</v>
      </c>
      <c r="X626" s="45">
        <v>-3.58E-6</v>
      </c>
      <c r="Y626" s="45">
        <v>-1.2668E-5</v>
      </c>
      <c r="Z626" s="46">
        <v>1.2668E-5</v>
      </c>
      <c r="AC626" s="2"/>
      <c r="AD626" s="2"/>
      <c r="AE626" s="2"/>
      <c r="AH626" s="2"/>
      <c r="AI626" s="2"/>
      <c r="AJ626" s="2"/>
      <c r="AM626" s="2"/>
      <c r="AN626" s="2"/>
      <c r="AO626" s="2"/>
      <c r="AR626" s="2"/>
      <c r="AS626" s="2"/>
      <c r="AT626" s="2"/>
      <c r="AW626" s="2"/>
      <c r="AX626" s="2"/>
      <c r="AY626" s="2"/>
    </row>
    <row r="627" spans="8:51" x14ac:dyDescent="0.25">
      <c r="H627" s="10">
        <v>1.0277000000000001</v>
      </c>
      <c r="I627" s="45">
        <v>-3.2260000000000001E-6</v>
      </c>
      <c r="J627" s="45">
        <v>-1.1415E-5</v>
      </c>
      <c r="K627" s="45">
        <v>1.1415E-5</v>
      </c>
      <c r="L627" s="11"/>
      <c r="M627" s="11">
        <v>1.032</v>
      </c>
      <c r="N627" s="45">
        <v>-1.8280000000000001E-5</v>
      </c>
      <c r="O627" s="45">
        <v>-6.4684999999999995E-5</v>
      </c>
      <c r="P627" s="45">
        <v>6.4684999999999995E-5</v>
      </c>
      <c r="Q627" s="11"/>
      <c r="R627" s="11">
        <v>1.0273000000000001</v>
      </c>
      <c r="S627" s="45">
        <v>-1.8950000000000001E-6</v>
      </c>
      <c r="T627" s="45">
        <v>-6.7055999999999998E-6</v>
      </c>
      <c r="U627" s="45">
        <v>6.7055999999999998E-6</v>
      </c>
      <c r="V627" s="11"/>
      <c r="W627" s="11">
        <v>1.0278</v>
      </c>
      <c r="X627" s="45">
        <v>-3.6069999999999999E-6</v>
      </c>
      <c r="Y627" s="45">
        <v>-1.2764E-5</v>
      </c>
      <c r="Z627" s="46">
        <v>1.2764E-5</v>
      </c>
      <c r="AC627" s="2"/>
      <c r="AD627" s="2"/>
      <c r="AE627" s="2"/>
      <c r="AH627" s="2"/>
      <c r="AI627" s="2"/>
      <c r="AJ627" s="2"/>
      <c r="AM627" s="2"/>
      <c r="AN627" s="2"/>
      <c r="AO627" s="2"/>
      <c r="AR627" s="2"/>
      <c r="AS627" s="2"/>
      <c r="AT627" s="2"/>
      <c r="AW627" s="2"/>
      <c r="AX627" s="2"/>
      <c r="AY627" s="2"/>
    </row>
    <row r="628" spans="8:51" x14ac:dyDescent="0.25">
      <c r="H628" s="10">
        <v>1.0275000000000001</v>
      </c>
      <c r="I628" s="45">
        <v>-3.2320000000000001E-6</v>
      </c>
      <c r="J628" s="45">
        <v>-1.1437000000000001E-5</v>
      </c>
      <c r="K628" s="45">
        <v>1.1437000000000001E-5</v>
      </c>
      <c r="L628" s="11"/>
      <c r="M628" s="11">
        <v>1.0319</v>
      </c>
      <c r="N628" s="45">
        <v>-1.8309999999999999E-5</v>
      </c>
      <c r="O628" s="45">
        <v>-6.4790999999999997E-5</v>
      </c>
      <c r="P628" s="45">
        <v>6.4790999999999997E-5</v>
      </c>
      <c r="Q628" s="11"/>
      <c r="R628" s="11">
        <v>1.0270999999999999</v>
      </c>
      <c r="S628" s="45">
        <v>-1.8920000000000001E-6</v>
      </c>
      <c r="T628" s="45">
        <v>-6.6950000000000003E-6</v>
      </c>
      <c r="U628" s="45">
        <v>6.6950000000000003E-6</v>
      </c>
      <c r="V628" s="11"/>
      <c r="W628" s="11">
        <v>1.0276000000000001</v>
      </c>
      <c r="X628" s="45">
        <v>-3.6289999999999999E-6</v>
      </c>
      <c r="Y628" s="45">
        <v>-1.2841E-5</v>
      </c>
      <c r="Z628" s="46">
        <v>1.2841E-5</v>
      </c>
      <c r="AC628" s="2"/>
      <c r="AD628" s="2"/>
      <c r="AE628" s="2"/>
      <c r="AH628" s="2"/>
      <c r="AI628" s="2"/>
      <c r="AJ628" s="2"/>
      <c r="AM628" s="2"/>
      <c r="AN628" s="2"/>
      <c r="AO628" s="2"/>
      <c r="AR628" s="2"/>
      <c r="AS628" s="2"/>
      <c r="AT628" s="2"/>
      <c r="AW628" s="2"/>
      <c r="AX628" s="2"/>
      <c r="AY628" s="2"/>
    </row>
    <row r="629" spans="8:51" x14ac:dyDescent="0.25">
      <c r="H629" s="10">
        <v>1.0274000000000001</v>
      </c>
      <c r="I629" s="45">
        <v>-3.2349999999999999E-6</v>
      </c>
      <c r="J629" s="45">
        <v>-1.1447000000000001E-5</v>
      </c>
      <c r="K629" s="45">
        <v>1.1447000000000001E-5</v>
      </c>
      <c r="L629" s="11"/>
      <c r="M629" s="11">
        <v>1.0317000000000001</v>
      </c>
      <c r="N629" s="45">
        <v>-1.8329999999999999E-5</v>
      </c>
      <c r="O629" s="45">
        <v>-6.4862000000000003E-5</v>
      </c>
      <c r="P629" s="45">
        <v>6.4862000000000003E-5</v>
      </c>
      <c r="Q629" s="11"/>
      <c r="R629" s="11">
        <v>1.0269999999999999</v>
      </c>
      <c r="S629" s="45">
        <v>-1.9010000000000001E-6</v>
      </c>
      <c r="T629" s="45">
        <v>-6.7267999999999997E-6</v>
      </c>
      <c r="U629" s="45">
        <v>6.7267999999999997E-6</v>
      </c>
      <c r="V629" s="11"/>
      <c r="W629" s="11">
        <v>1.0275000000000001</v>
      </c>
      <c r="X629" s="45">
        <v>-3.6500000000000002E-6</v>
      </c>
      <c r="Y629" s="45">
        <v>-1.2916E-5</v>
      </c>
      <c r="Z629" s="46">
        <v>1.2916E-5</v>
      </c>
      <c r="AC629" s="2"/>
      <c r="AD629" s="2"/>
      <c r="AE629" s="2"/>
      <c r="AH629" s="2"/>
      <c r="AI629" s="2"/>
      <c r="AJ629" s="2"/>
      <c r="AM629" s="2"/>
      <c r="AN629" s="2"/>
      <c r="AO629" s="2"/>
      <c r="AR629" s="2"/>
      <c r="AS629" s="2"/>
      <c r="AT629" s="2"/>
      <c r="AW629" s="2"/>
      <c r="AX629" s="2"/>
      <c r="AY629" s="2"/>
    </row>
    <row r="630" spans="8:51" x14ac:dyDescent="0.25">
      <c r="H630" s="10">
        <v>1.0271999999999999</v>
      </c>
      <c r="I630" s="45">
        <v>-3.241E-6</v>
      </c>
      <c r="J630" s="45">
        <v>-1.1469E-5</v>
      </c>
      <c r="K630" s="45">
        <v>1.1469E-5</v>
      </c>
      <c r="L630" s="11"/>
      <c r="M630" s="11">
        <v>1.0316000000000001</v>
      </c>
      <c r="N630" s="45">
        <v>-1.836E-5</v>
      </c>
      <c r="O630" s="45">
        <v>-6.4968000000000005E-5</v>
      </c>
      <c r="P630" s="45">
        <v>6.4968000000000005E-5</v>
      </c>
      <c r="Q630" s="11"/>
      <c r="R630" s="11">
        <v>1.0267999999999999</v>
      </c>
      <c r="S630" s="45">
        <v>-1.9010000000000001E-6</v>
      </c>
      <c r="T630" s="45">
        <v>-6.7267999999999997E-6</v>
      </c>
      <c r="U630" s="45">
        <v>6.7267999999999997E-6</v>
      </c>
      <c r="V630" s="11"/>
      <c r="W630" s="11">
        <v>1.0273000000000001</v>
      </c>
      <c r="X630" s="45">
        <v>-3.6739999999999999E-6</v>
      </c>
      <c r="Y630" s="45">
        <v>-1.3001E-5</v>
      </c>
      <c r="Z630" s="46">
        <v>1.3001E-5</v>
      </c>
      <c r="AC630" s="2"/>
      <c r="AD630" s="2"/>
      <c r="AE630" s="2"/>
      <c r="AH630" s="2"/>
      <c r="AI630" s="2"/>
      <c r="AJ630" s="2"/>
      <c r="AM630" s="2"/>
      <c r="AN630" s="2"/>
      <c r="AO630" s="2"/>
      <c r="AR630" s="2"/>
      <c r="AS630" s="2"/>
      <c r="AT630" s="2"/>
      <c r="AW630" s="2"/>
      <c r="AX630" s="2"/>
      <c r="AY630" s="2"/>
    </row>
    <row r="631" spans="8:51" x14ac:dyDescent="0.25">
      <c r="H631" s="10">
        <v>1.0270999999999999</v>
      </c>
      <c r="I631" s="45">
        <v>-3.2559999999999998E-6</v>
      </c>
      <c r="J631" s="45">
        <v>-1.1522000000000001E-5</v>
      </c>
      <c r="K631" s="45">
        <v>1.1522000000000001E-5</v>
      </c>
      <c r="L631" s="11"/>
      <c r="M631" s="11">
        <v>1.0315000000000001</v>
      </c>
      <c r="N631" s="45">
        <v>-1.84E-5</v>
      </c>
      <c r="O631" s="45">
        <v>-6.5110000000000005E-5</v>
      </c>
      <c r="P631" s="45">
        <v>6.5110000000000005E-5</v>
      </c>
      <c r="Q631" s="11"/>
      <c r="R631" s="11">
        <v>1.0266999999999999</v>
      </c>
      <c r="S631" s="45">
        <v>-1.9130000000000001E-6</v>
      </c>
      <c r="T631" s="45">
        <v>-6.7692999999999997E-6</v>
      </c>
      <c r="U631" s="45">
        <v>6.7692999999999997E-6</v>
      </c>
      <c r="V631" s="11"/>
      <c r="W631" s="11">
        <v>1.0271999999999999</v>
      </c>
      <c r="X631" s="45">
        <v>-3.7079999999999999E-6</v>
      </c>
      <c r="Y631" s="45">
        <v>-1.3121E-5</v>
      </c>
      <c r="Z631" s="46">
        <v>1.3121E-5</v>
      </c>
      <c r="AC631" s="2"/>
      <c r="AD631" s="2"/>
      <c r="AE631" s="2"/>
      <c r="AH631" s="2"/>
      <c r="AI631" s="2"/>
      <c r="AJ631" s="2"/>
      <c r="AM631" s="2"/>
      <c r="AN631" s="2"/>
      <c r="AO631" s="2"/>
      <c r="AR631" s="2"/>
      <c r="AS631" s="2"/>
      <c r="AT631" s="2"/>
      <c r="AW631" s="2"/>
      <c r="AX631" s="2"/>
      <c r="AY631" s="2"/>
    </row>
    <row r="632" spans="8:51" x14ac:dyDescent="0.25">
      <c r="H632" s="10">
        <v>1.0268999999999999</v>
      </c>
      <c r="I632" s="45">
        <v>-3.2619999999999999E-6</v>
      </c>
      <c r="J632" s="45">
        <v>-1.1542999999999999E-5</v>
      </c>
      <c r="K632" s="45">
        <v>1.1542999999999999E-5</v>
      </c>
      <c r="L632" s="11"/>
      <c r="M632" s="11">
        <v>1.0313000000000001</v>
      </c>
      <c r="N632" s="45">
        <v>-1.842E-5</v>
      </c>
      <c r="O632" s="45">
        <v>-6.5179999999999996E-5</v>
      </c>
      <c r="P632" s="45">
        <v>6.5179999999999996E-5</v>
      </c>
      <c r="Q632" s="11"/>
      <c r="R632" s="11">
        <v>1.0265</v>
      </c>
      <c r="S632" s="45">
        <v>-1.9130000000000001E-6</v>
      </c>
      <c r="T632" s="45">
        <v>-6.7692999999999997E-6</v>
      </c>
      <c r="U632" s="45">
        <v>6.7692999999999997E-6</v>
      </c>
      <c r="V632" s="11"/>
      <c r="W632" s="11">
        <v>1.0270999999999999</v>
      </c>
      <c r="X632" s="45">
        <v>-3.7349999999999998E-6</v>
      </c>
      <c r="Y632" s="45">
        <v>-1.3217000000000001E-5</v>
      </c>
      <c r="Z632" s="46">
        <v>1.3217000000000001E-5</v>
      </c>
      <c r="AC632" s="2"/>
      <c r="AD632" s="2"/>
      <c r="AE632" s="2"/>
      <c r="AH632" s="2"/>
      <c r="AI632" s="2"/>
      <c r="AJ632" s="2"/>
      <c r="AM632" s="2"/>
      <c r="AN632" s="2"/>
      <c r="AO632" s="2"/>
      <c r="AR632" s="2"/>
      <c r="AS632" s="2"/>
      <c r="AT632" s="2"/>
      <c r="AW632" s="2"/>
      <c r="AX632" s="2"/>
      <c r="AY632" s="2"/>
    </row>
    <row r="633" spans="8:51" x14ac:dyDescent="0.25">
      <c r="H633" s="10">
        <v>1.0267999999999999</v>
      </c>
      <c r="I633" s="45">
        <v>-3.2590000000000001E-6</v>
      </c>
      <c r="J633" s="45">
        <v>-1.1532000000000001E-5</v>
      </c>
      <c r="K633" s="45">
        <v>1.1532000000000001E-5</v>
      </c>
      <c r="L633" s="11"/>
      <c r="M633" s="11">
        <v>1.0311999999999999</v>
      </c>
      <c r="N633" s="45">
        <v>-1.8450000000000001E-5</v>
      </c>
      <c r="O633" s="45">
        <v>-6.5287E-5</v>
      </c>
      <c r="P633" s="45">
        <v>6.5287E-5</v>
      </c>
      <c r="Q633" s="11"/>
      <c r="R633" s="11">
        <v>1.0264</v>
      </c>
      <c r="S633" s="45">
        <v>-1.9130000000000001E-6</v>
      </c>
      <c r="T633" s="45">
        <v>-6.7692999999999997E-6</v>
      </c>
      <c r="U633" s="45">
        <v>6.7692999999999997E-6</v>
      </c>
      <c r="V633" s="11"/>
      <c r="W633" s="11">
        <v>1.0268999999999999</v>
      </c>
      <c r="X633" s="45">
        <v>-3.7510000000000002E-6</v>
      </c>
      <c r="Y633" s="45">
        <v>-1.3273E-5</v>
      </c>
      <c r="Z633" s="46">
        <v>1.3273E-5</v>
      </c>
      <c r="AC633" s="2"/>
      <c r="AD633" s="2"/>
      <c r="AE633" s="2"/>
      <c r="AH633" s="2"/>
      <c r="AI633" s="2"/>
      <c r="AJ633" s="2"/>
      <c r="AM633" s="2"/>
      <c r="AN633" s="2"/>
      <c r="AO633" s="2"/>
      <c r="AR633" s="2"/>
      <c r="AS633" s="2"/>
      <c r="AT633" s="2"/>
      <c r="AW633" s="2"/>
      <c r="AX633" s="2"/>
      <c r="AY633" s="2"/>
    </row>
    <row r="634" spans="8:51" x14ac:dyDescent="0.25">
      <c r="H634" s="10">
        <v>1.0266</v>
      </c>
      <c r="I634" s="45">
        <v>-3.2650000000000001E-6</v>
      </c>
      <c r="J634" s="45">
        <v>-1.1552999999999999E-5</v>
      </c>
      <c r="K634" s="45">
        <v>1.1552999999999999E-5</v>
      </c>
      <c r="L634" s="11"/>
      <c r="M634" s="11">
        <v>1.0309999999999999</v>
      </c>
      <c r="N634" s="45">
        <v>-1.8470000000000001E-5</v>
      </c>
      <c r="O634" s="45">
        <v>-6.5357000000000005E-5</v>
      </c>
      <c r="P634" s="45">
        <v>6.5357000000000005E-5</v>
      </c>
      <c r="Q634" s="11"/>
      <c r="R634" s="11">
        <v>1.0262</v>
      </c>
      <c r="S634" s="45">
        <v>-1.9099999999999999E-6</v>
      </c>
      <c r="T634" s="45">
        <v>-6.7587000000000002E-6</v>
      </c>
      <c r="U634" s="45">
        <v>6.7587000000000002E-6</v>
      </c>
      <c r="V634" s="11"/>
      <c r="W634" s="11">
        <v>1.0267999999999999</v>
      </c>
      <c r="X634" s="45">
        <v>-3.7809999999999999E-6</v>
      </c>
      <c r="Y634" s="45">
        <v>-1.3379E-5</v>
      </c>
      <c r="Z634" s="46">
        <v>1.3379E-5</v>
      </c>
      <c r="AC634" s="2"/>
      <c r="AD634" s="2"/>
      <c r="AE634" s="2"/>
      <c r="AH634" s="2"/>
      <c r="AI634" s="2"/>
      <c r="AJ634" s="2"/>
      <c r="AM634" s="2"/>
      <c r="AN634" s="2"/>
      <c r="AO634" s="2"/>
      <c r="AR634" s="2"/>
      <c r="AS634" s="2"/>
      <c r="AT634" s="2"/>
      <c r="AW634" s="2"/>
      <c r="AX634" s="2"/>
      <c r="AY634" s="2"/>
    </row>
    <row r="635" spans="8:51" x14ac:dyDescent="0.25">
      <c r="H635" s="10">
        <v>1.0265</v>
      </c>
      <c r="I635" s="45">
        <v>-3.2710000000000001E-6</v>
      </c>
      <c r="J635" s="45">
        <v>-1.1575E-5</v>
      </c>
      <c r="K635" s="45">
        <v>1.1575E-5</v>
      </c>
      <c r="L635" s="11"/>
      <c r="M635" s="11">
        <v>1.0308999999999999</v>
      </c>
      <c r="N635" s="45">
        <v>-1.8499999999999999E-5</v>
      </c>
      <c r="O635" s="45">
        <v>-6.5463999999999995E-5</v>
      </c>
      <c r="P635" s="45">
        <v>6.5463999999999995E-5</v>
      </c>
      <c r="Q635" s="11"/>
      <c r="R635" s="11">
        <v>1.0261</v>
      </c>
      <c r="S635" s="45">
        <v>-1.917E-6</v>
      </c>
      <c r="T635" s="45">
        <v>-6.7834000000000001E-6</v>
      </c>
      <c r="U635" s="45">
        <v>6.7834000000000001E-6</v>
      </c>
      <c r="V635" s="11"/>
      <c r="W635" s="11">
        <v>1.0266</v>
      </c>
      <c r="X635" s="45">
        <v>-3.8020000000000002E-6</v>
      </c>
      <c r="Y635" s="45">
        <v>-1.3454E-5</v>
      </c>
      <c r="Z635" s="46">
        <v>1.3454E-5</v>
      </c>
      <c r="AC635" s="2"/>
      <c r="AD635" s="2"/>
      <c r="AE635" s="2"/>
      <c r="AH635" s="2"/>
      <c r="AI635" s="2"/>
      <c r="AJ635" s="2"/>
      <c r="AM635" s="2"/>
      <c r="AN635" s="2"/>
      <c r="AO635" s="2"/>
      <c r="AR635" s="2"/>
      <c r="AS635" s="2"/>
      <c r="AT635" s="2"/>
      <c r="AW635" s="2"/>
      <c r="AX635" s="2"/>
      <c r="AY635" s="2"/>
    </row>
    <row r="636" spans="8:51" x14ac:dyDescent="0.25">
      <c r="H636" s="10">
        <v>1.0263</v>
      </c>
      <c r="I636" s="45">
        <v>-3.275E-6</v>
      </c>
      <c r="J636" s="45">
        <v>-1.1589E-5</v>
      </c>
      <c r="K636" s="45">
        <v>1.1589E-5</v>
      </c>
      <c r="L636" s="11"/>
      <c r="M636" s="11">
        <v>1.0306999999999999</v>
      </c>
      <c r="N636" s="45">
        <v>-1.8519999999999999E-5</v>
      </c>
      <c r="O636" s="45">
        <v>-6.5534E-5</v>
      </c>
      <c r="P636" s="45">
        <v>6.5534E-5</v>
      </c>
      <c r="Q636" s="11"/>
      <c r="R636" s="11">
        <v>1.0259</v>
      </c>
      <c r="S636" s="45">
        <v>-1.9230000000000001E-6</v>
      </c>
      <c r="T636" s="45">
        <v>-6.8047000000000003E-6</v>
      </c>
      <c r="U636" s="45">
        <v>6.8047000000000003E-6</v>
      </c>
      <c r="V636" s="11"/>
      <c r="W636" s="11">
        <v>1.0265</v>
      </c>
      <c r="X636" s="45">
        <v>-3.8240000000000001E-6</v>
      </c>
      <c r="Y636" s="45">
        <v>-1.3531E-5</v>
      </c>
      <c r="Z636" s="46">
        <v>1.3531E-5</v>
      </c>
      <c r="AC636" s="2"/>
      <c r="AD636" s="2"/>
      <c r="AE636" s="2"/>
      <c r="AH636" s="2"/>
      <c r="AI636" s="2"/>
      <c r="AJ636" s="2"/>
      <c r="AM636" s="2"/>
      <c r="AN636" s="2"/>
      <c r="AO636" s="2"/>
      <c r="AR636" s="2"/>
      <c r="AS636" s="2"/>
      <c r="AT636" s="2"/>
      <c r="AW636" s="2"/>
      <c r="AX636" s="2"/>
      <c r="AY636" s="2"/>
    </row>
    <row r="637" spans="8:51" x14ac:dyDescent="0.25">
      <c r="H637" s="10">
        <v>1.0262</v>
      </c>
      <c r="I637" s="45">
        <v>-3.2780000000000002E-6</v>
      </c>
      <c r="J637" s="45">
        <v>-1.1599E-5</v>
      </c>
      <c r="K637" s="45">
        <v>1.1599E-5</v>
      </c>
      <c r="L637" s="11"/>
      <c r="M637" s="11">
        <v>1.0306</v>
      </c>
      <c r="N637" s="45">
        <v>-1.855E-5</v>
      </c>
      <c r="O637" s="45">
        <v>-6.5640000000000002E-5</v>
      </c>
      <c r="P637" s="45">
        <v>6.5640000000000002E-5</v>
      </c>
      <c r="Q637" s="11"/>
      <c r="R637" s="11">
        <v>1.0258</v>
      </c>
      <c r="S637" s="45">
        <v>-1.9259999999999999E-6</v>
      </c>
      <c r="T637" s="45">
        <v>-6.8152999999999998E-6</v>
      </c>
      <c r="U637" s="45">
        <v>6.8152999999999998E-6</v>
      </c>
      <c r="V637" s="11"/>
      <c r="W637" s="11">
        <v>1.0263</v>
      </c>
      <c r="X637" s="45">
        <v>-3.8449999999999996E-6</v>
      </c>
      <c r="Y637" s="45">
        <v>-1.3606E-5</v>
      </c>
      <c r="Z637" s="46">
        <v>1.3606E-5</v>
      </c>
      <c r="AC637" s="2"/>
      <c r="AD637" s="2"/>
      <c r="AE637" s="2"/>
      <c r="AH637" s="2"/>
      <c r="AI637" s="2"/>
      <c r="AJ637" s="2"/>
      <c r="AM637" s="2"/>
      <c r="AN637" s="2"/>
      <c r="AO637" s="2"/>
      <c r="AR637" s="2"/>
      <c r="AS637" s="2"/>
      <c r="AT637" s="2"/>
      <c r="AW637" s="2"/>
      <c r="AX637" s="2"/>
      <c r="AY637" s="2"/>
    </row>
    <row r="638" spans="8:51" x14ac:dyDescent="0.25">
      <c r="H638" s="10">
        <v>1.026</v>
      </c>
      <c r="I638" s="45">
        <v>-3.2839999999999998E-6</v>
      </c>
      <c r="J638" s="45">
        <v>-1.1620999999999999E-5</v>
      </c>
      <c r="K638" s="45">
        <v>1.1620999999999999E-5</v>
      </c>
      <c r="L638" s="11"/>
      <c r="M638" s="11">
        <v>1.0304</v>
      </c>
      <c r="N638" s="45">
        <v>-1.8580000000000002E-5</v>
      </c>
      <c r="O638" s="45">
        <v>-6.5747000000000006E-5</v>
      </c>
      <c r="P638" s="45">
        <v>6.5747000000000006E-5</v>
      </c>
      <c r="Q638" s="11"/>
      <c r="R638" s="11">
        <v>1.0256000000000001</v>
      </c>
      <c r="S638" s="45">
        <v>-1.9199999999999998E-6</v>
      </c>
      <c r="T638" s="45">
        <v>-6.7940999999999999E-6</v>
      </c>
      <c r="U638" s="45">
        <v>6.7940999999999999E-6</v>
      </c>
      <c r="V638" s="11"/>
      <c r="W638" s="11">
        <v>1.0262</v>
      </c>
      <c r="X638" s="45">
        <v>-3.8700000000000002E-6</v>
      </c>
      <c r="Y638" s="45">
        <v>-1.3694E-5</v>
      </c>
      <c r="Z638" s="46">
        <v>1.3694E-5</v>
      </c>
      <c r="AC638" s="2"/>
      <c r="AD638" s="2"/>
      <c r="AE638" s="2"/>
      <c r="AH638" s="2"/>
      <c r="AI638" s="2"/>
      <c r="AJ638" s="2"/>
      <c r="AM638" s="2"/>
      <c r="AN638" s="2"/>
      <c r="AO638" s="2"/>
      <c r="AR638" s="2"/>
      <c r="AS638" s="2"/>
      <c r="AT638" s="2"/>
      <c r="AW638" s="2"/>
      <c r="AX638" s="2"/>
      <c r="AY638" s="2"/>
    </row>
    <row r="639" spans="8:51" x14ac:dyDescent="0.25">
      <c r="H639" s="10">
        <v>1.0259</v>
      </c>
      <c r="I639" s="45">
        <v>-3.287E-6</v>
      </c>
      <c r="J639" s="45">
        <v>-1.1630999999999999E-5</v>
      </c>
      <c r="K639" s="45">
        <v>1.1630999999999999E-5</v>
      </c>
      <c r="L639" s="11"/>
      <c r="M639" s="11">
        <v>1.0303</v>
      </c>
      <c r="N639" s="45">
        <v>-1.8600000000000001E-5</v>
      </c>
      <c r="O639" s="45">
        <v>-6.5816999999999997E-5</v>
      </c>
      <c r="P639" s="45">
        <v>6.5816999999999997E-5</v>
      </c>
      <c r="Q639" s="11"/>
      <c r="R639" s="11">
        <v>1.0255000000000001</v>
      </c>
      <c r="S639" s="45">
        <v>-1.9290000000000001E-6</v>
      </c>
      <c r="T639" s="45">
        <v>-6.8259000000000002E-6</v>
      </c>
      <c r="U639" s="45">
        <v>6.8259000000000002E-6</v>
      </c>
      <c r="V639" s="11"/>
      <c r="W639" s="11">
        <v>1.026</v>
      </c>
      <c r="X639" s="45">
        <v>-3.8970000000000001E-6</v>
      </c>
      <c r="Y639" s="45">
        <v>-1.379E-5</v>
      </c>
      <c r="Z639" s="46">
        <v>1.379E-5</v>
      </c>
      <c r="AC639" s="2"/>
      <c r="AD639" s="2"/>
      <c r="AE639" s="2"/>
      <c r="AH639" s="2"/>
      <c r="AI639" s="2"/>
      <c r="AJ639" s="2"/>
      <c r="AM639" s="2"/>
      <c r="AN639" s="2"/>
      <c r="AO639" s="2"/>
      <c r="AR639" s="2"/>
      <c r="AS639" s="2"/>
      <c r="AT639" s="2"/>
      <c r="AW639" s="2"/>
      <c r="AX639" s="2"/>
      <c r="AY639" s="2"/>
    </row>
    <row r="640" spans="8:51" x14ac:dyDescent="0.25">
      <c r="H640" s="10">
        <v>1.0257000000000001</v>
      </c>
      <c r="I640" s="45">
        <v>-3.2930000000000001E-6</v>
      </c>
      <c r="J640" s="45">
        <v>-1.1653E-5</v>
      </c>
      <c r="K640" s="45">
        <v>1.1653E-5</v>
      </c>
      <c r="L640" s="11"/>
      <c r="M640" s="11">
        <v>1.0302</v>
      </c>
      <c r="N640" s="45">
        <v>-1.863E-5</v>
      </c>
      <c r="O640" s="45">
        <v>-6.5924000000000001E-5</v>
      </c>
      <c r="P640" s="45">
        <v>6.5924000000000001E-5</v>
      </c>
      <c r="Q640" s="11"/>
      <c r="R640" s="11">
        <v>1.0253000000000001</v>
      </c>
      <c r="S640" s="45">
        <v>-1.9259999999999999E-6</v>
      </c>
      <c r="T640" s="45">
        <v>-6.8152999999999998E-6</v>
      </c>
      <c r="U640" s="45">
        <v>6.8152999999999998E-6</v>
      </c>
      <c r="V640" s="11"/>
      <c r="W640" s="11">
        <v>1.0259</v>
      </c>
      <c r="X640" s="45">
        <v>-3.9149999999999998E-6</v>
      </c>
      <c r="Y640" s="45">
        <v>-1.3854E-5</v>
      </c>
      <c r="Z640" s="46">
        <v>1.3854E-5</v>
      </c>
      <c r="AC640" s="2"/>
      <c r="AD640" s="2"/>
      <c r="AE640" s="2"/>
      <c r="AH640" s="2"/>
      <c r="AI640" s="2"/>
      <c r="AJ640" s="2"/>
      <c r="AM640" s="2"/>
      <c r="AN640" s="2"/>
      <c r="AO640" s="2"/>
      <c r="AR640" s="2"/>
      <c r="AS640" s="2"/>
      <c r="AT640" s="2"/>
      <c r="AW640" s="2"/>
      <c r="AX640" s="2"/>
      <c r="AY640" s="2"/>
    </row>
    <row r="641" spans="8:51" x14ac:dyDescent="0.25">
      <c r="H641" s="10">
        <v>1.0255000000000001</v>
      </c>
      <c r="I641" s="45">
        <v>-3.2930000000000001E-6</v>
      </c>
      <c r="J641" s="45">
        <v>-1.1653E-5</v>
      </c>
      <c r="K641" s="45">
        <v>1.1653E-5</v>
      </c>
      <c r="L641" s="11"/>
      <c r="M641" s="11">
        <v>1.03</v>
      </c>
      <c r="N641" s="45">
        <v>-1.8649999999999999E-5</v>
      </c>
      <c r="O641" s="45">
        <v>-6.5994000000000005E-5</v>
      </c>
      <c r="P641" s="45">
        <v>6.5994000000000005E-5</v>
      </c>
      <c r="Q641" s="11"/>
      <c r="R641" s="11">
        <v>1.0251999999999999</v>
      </c>
      <c r="S641" s="45">
        <v>-1.9319999999999999E-6</v>
      </c>
      <c r="T641" s="45">
        <v>-6.8364999999999997E-6</v>
      </c>
      <c r="U641" s="45">
        <v>6.8364999999999997E-6</v>
      </c>
      <c r="V641" s="11"/>
      <c r="W641" s="11">
        <v>1.0257000000000001</v>
      </c>
      <c r="X641" s="45">
        <v>-3.9339999999999999E-6</v>
      </c>
      <c r="Y641" s="45">
        <v>-1.3920999999999999E-5</v>
      </c>
      <c r="Z641" s="46">
        <v>1.3920999999999999E-5</v>
      </c>
      <c r="AC641" s="2"/>
      <c r="AD641" s="2"/>
      <c r="AE641" s="2"/>
      <c r="AH641" s="2"/>
      <c r="AI641" s="2"/>
      <c r="AJ641" s="2"/>
      <c r="AM641" s="2"/>
      <c r="AN641" s="2"/>
      <c r="AO641" s="2"/>
      <c r="AR641" s="2"/>
      <c r="AS641" s="2"/>
      <c r="AT641" s="2"/>
      <c r="AW641" s="2"/>
      <c r="AX641" s="2"/>
      <c r="AY641" s="2"/>
    </row>
    <row r="642" spans="8:51" x14ac:dyDescent="0.25">
      <c r="H642" s="10">
        <v>1.0254000000000001</v>
      </c>
      <c r="I642" s="45">
        <v>-3.2990000000000001E-6</v>
      </c>
      <c r="J642" s="45">
        <v>-1.1674E-5</v>
      </c>
      <c r="K642" s="45">
        <v>1.1674E-5</v>
      </c>
      <c r="L642" s="11"/>
      <c r="M642" s="11">
        <v>1.0299</v>
      </c>
      <c r="N642" s="45">
        <v>-1.8680000000000001E-5</v>
      </c>
      <c r="O642" s="45">
        <v>-6.6099999999999994E-5</v>
      </c>
      <c r="P642" s="45">
        <v>6.6099999999999994E-5</v>
      </c>
      <c r="Q642" s="11"/>
      <c r="R642" s="11">
        <v>1.0249999999999999</v>
      </c>
      <c r="S642" s="45">
        <v>-1.9319999999999999E-6</v>
      </c>
      <c r="T642" s="45">
        <v>-6.8364999999999997E-6</v>
      </c>
      <c r="U642" s="45">
        <v>6.8364999999999997E-6</v>
      </c>
      <c r="V642" s="11"/>
      <c r="W642" s="11">
        <v>1.0256000000000001</v>
      </c>
      <c r="X642" s="45">
        <v>-3.9609999999999999E-6</v>
      </c>
      <c r="Y642" s="45">
        <v>-1.4015999999999999E-5</v>
      </c>
      <c r="Z642" s="46">
        <v>1.4015999999999999E-5</v>
      </c>
      <c r="AC642" s="2"/>
      <c r="AD642" s="2"/>
      <c r="AE642" s="2"/>
      <c r="AH642" s="2"/>
      <c r="AI642" s="2"/>
      <c r="AJ642" s="2"/>
      <c r="AM642" s="2"/>
      <c r="AN642" s="2"/>
      <c r="AO642" s="2"/>
      <c r="AR642" s="2"/>
      <c r="AS642" s="2"/>
      <c r="AT642" s="2"/>
      <c r="AW642" s="2"/>
      <c r="AX642" s="2"/>
      <c r="AY642" s="2"/>
    </row>
    <row r="643" spans="8:51" x14ac:dyDescent="0.25">
      <c r="H643" s="10">
        <v>1.0251999999999999</v>
      </c>
      <c r="I643" s="45">
        <v>-3.3050000000000001E-6</v>
      </c>
      <c r="J643" s="45">
        <v>-1.1695000000000001E-5</v>
      </c>
      <c r="K643" s="45">
        <v>1.1695000000000001E-5</v>
      </c>
      <c r="L643" s="11"/>
      <c r="M643" s="11">
        <v>1.0297000000000001</v>
      </c>
      <c r="N643" s="45">
        <v>-1.8700000000000001E-5</v>
      </c>
      <c r="O643" s="45">
        <v>-6.6171000000000001E-5</v>
      </c>
      <c r="P643" s="45">
        <v>6.6171000000000001E-5</v>
      </c>
      <c r="Q643" s="11"/>
      <c r="R643" s="11">
        <v>1.0248999999999999</v>
      </c>
      <c r="S643" s="45">
        <v>-1.9350000000000001E-6</v>
      </c>
      <c r="T643" s="45">
        <v>-6.8471000000000001E-6</v>
      </c>
      <c r="U643" s="45">
        <v>6.8471000000000001E-6</v>
      </c>
      <c r="V643" s="11"/>
      <c r="W643" s="11">
        <v>1.0254000000000001</v>
      </c>
      <c r="X643" s="45">
        <v>-3.9790000000000004E-6</v>
      </c>
      <c r="Y643" s="45">
        <v>-1.4080000000000001E-5</v>
      </c>
      <c r="Z643" s="46">
        <v>1.4080000000000001E-5</v>
      </c>
      <c r="AC643" s="2"/>
      <c r="AD643" s="2"/>
      <c r="AE643" s="2"/>
      <c r="AH643" s="2"/>
      <c r="AI643" s="2"/>
      <c r="AJ643" s="2"/>
      <c r="AM643" s="2"/>
      <c r="AN643" s="2"/>
      <c r="AO643" s="2"/>
      <c r="AR643" s="2"/>
      <c r="AS643" s="2"/>
      <c r="AT643" s="2"/>
      <c r="AW643" s="2"/>
      <c r="AX643" s="2"/>
      <c r="AY643" s="2"/>
    </row>
    <row r="644" spans="8:51" x14ac:dyDescent="0.25">
      <c r="H644" s="10">
        <v>1.0250999999999999</v>
      </c>
      <c r="I644" s="45">
        <v>-3.3079999999999999E-6</v>
      </c>
      <c r="J644" s="45">
        <v>-1.1705999999999999E-5</v>
      </c>
      <c r="K644" s="45">
        <v>1.1705999999999999E-5</v>
      </c>
      <c r="L644" s="11"/>
      <c r="M644" s="11">
        <v>1.0296000000000001</v>
      </c>
      <c r="N644" s="45">
        <v>-1.872E-5</v>
      </c>
      <c r="O644" s="45">
        <v>-6.6241999999999994E-5</v>
      </c>
      <c r="P644" s="45">
        <v>6.6241999999999994E-5</v>
      </c>
      <c r="Q644" s="11"/>
      <c r="R644" s="11">
        <v>1.0246999999999999</v>
      </c>
      <c r="S644" s="45">
        <v>-1.9379999999999999E-6</v>
      </c>
      <c r="T644" s="45">
        <v>-6.8576999999999996E-6</v>
      </c>
      <c r="U644" s="45">
        <v>6.8576999999999996E-6</v>
      </c>
      <c r="V644" s="11"/>
      <c r="W644" s="11">
        <v>1.0253000000000001</v>
      </c>
      <c r="X644" s="45">
        <v>-4.0099999999999997E-6</v>
      </c>
      <c r="Y644" s="45">
        <v>-1.419E-5</v>
      </c>
      <c r="Z644" s="46">
        <v>1.419E-5</v>
      </c>
      <c r="AC644" s="2"/>
      <c r="AD644" s="2"/>
      <c r="AE644" s="2"/>
      <c r="AH644" s="2"/>
      <c r="AI644" s="2"/>
      <c r="AJ644" s="2"/>
      <c r="AM644" s="2"/>
      <c r="AN644" s="2"/>
      <c r="AO644" s="2"/>
      <c r="AR644" s="2"/>
      <c r="AS644" s="2"/>
      <c r="AT644" s="2"/>
      <c r="AW644" s="2"/>
      <c r="AX644" s="2"/>
      <c r="AY644" s="2"/>
    </row>
    <row r="645" spans="8:51" x14ac:dyDescent="0.25">
      <c r="H645" s="10">
        <v>1.0248999999999999</v>
      </c>
      <c r="I645" s="45">
        <v>-3.3110000000000001E-6</v>
      </c>
      <c r="J645" s="45">
        <v>-1.1715999999999999E-5</v>
      </c>
      <c r="K645" s="45">
        <v>1.1715999999999999E-5</v>
      </c>
      <c r="L645" s="11"/>
      <c r="M645" s="11">
        <v>1.0294000000000001</v>
      </c>
      <c r="N645" s="45">
        <v>-1.8749999999999998E-5</v>
      </c>
      <c r="O645" s="45">
        <v>-6.6347999999999996E-5</v>
      </c>
      <c r="P645" s="45">
        <v>6.6347999999999996E-5</v>
      </c>
      <c r="Q645" s="11"/>
      <c r="R645" s="11">
        <v>1.0245</v>
      </c>
      <c r="S645" s="45">
        <v>-1.9439999999999999E-6</v>
      </c>
      <c r="T645" s="45">
        <v>-6.8789999999999997E-6</v>
      </c>
      <c r="U645" s="45">
        <v>6.8789999999999997E-6</v>
      </c>
      <c r="V645" s="11"/>
      <c r="W645" s="11">
        <v>1.0251999999999999</v>
      </c>
      <c r="X645" s="45">
        <v>-4.031E-6</v>
      </c>
      <c r="Y645" s="45">
        <v>-1.4263999999999999E-5</v>
      </c>
      <c r="Z645" s="46">
        <v>1.4263999999999999E-5</v>
      </c>
      <c r="AC645" s="2"/>
      <c r="AD645" s="2"/>
      <c r="AE645" s="2"/>
      <c r="AH645" s="2"/>
      <c r="AI645" s="2"/>
      <c r="AJ645" s="2"/>
      <c r="AM645" s="2"/>
      <c r="AN645" s="2"/>
      <c r="AO645" s="2"/>
      <c r="AR645" s="2"/>
      <c r="AS645" s="2"/>
      <c r="AT645" s="2"/>
      <c r="AW645" s="2"/>
      <c r="AX645" s="2"/>
      <c r="AY645" s="2"/>
    </row>
    <row r="646" spans="8:51" x14ac:dyDescent="0.25">
      <c r="H646" s="10">
        <v>1.0247999999999999</v>
      </c>
      <c r="I646" s="45">
        <v>-3.3230000000000002E-6</v>
      </c>
      <c r="J646" s="45">
        <v>-1.1759E-5</v>
      </c>
      <c r="K646" s="45">
        <v>1.1759E-5</v>
      </c>
      <c r="L646" s="11"/>
      <c r="M646" s="11">
        <v>1.0293000000000001</v>
      </c>
      <c r="N646" s="45">
        <v>-1.878E-5</v>
      </c>
      <c r="O646" s="45">
        <v>-6.6453999999999998E-5</v>
      </c>
      <c r="P646" s="45">
        <v>6.6453999999999998E-5</v>
      </c>
      <c r="Q646" s="11"/>
      <c r="R646" s="11">
        <v>1.0244</v>
      </c>
      <c r="S646" s="45">
        <v>-1.9470000000000002E-6</v>
      </c>
      <c r="T646" s="45">
        <v>-6.8896000000000001E-6</v>
      </c>
      <c r="U646" s="45">
        <v>6.8896000000000001E-6</v>
      </c>
      <c r="V646" s="11"/>
      <c r="W646" s="11">
        <v>1.0249999999999999</v>
      </c>
      <c r="X646" s="45">
        <v>-4.053E-6</v>
      </c>
      <c r="Y646" s="45">
        <v>-1.4341999999999999E-5</v>
      </c>
      <c r="Z646" s="46">
        <v>1.4341999999999999E-5</v>
      </c>
      <c r="AC646" s="2"/>
      <c r="AD646" s="2"/>
      <c r="AE646" s="2"/>
      <c r="AH646" s="2"/>
      <c r="AI646" s="2"/>
      <c r="AJ646" s="2"/>
      <c r="AM646" s="2"/>
      <c r="AN646" s="2"/>
      <c r="AO646" s="2"/>
      <c r="AR646" s="2"/>
      <c r="AS646" s="2"/>
      <c r="AT646" s="2"/>
      <c r="AW646" s="2"/>
      <c r="AX646" s="2"/>
      <c r="AY646" s="2"/>
    </row>
    <row r="647" spans="8:51" x14ac:dyDescent="0.25">
      <c r="H647" s="10">
        <v>1.0246</v>
      </c>
      <c r="I647" s="45">
        <v>-3.326E-6</v>
      </c>
      <c r="J647" s="45">
        <v>-1.1769E-5</v>
      </c>
      <c r="K647" s="45">
        <v>1.1769E-5</v>
      </c>
      <c r="L647" s="11"/>
      <c r="M647" s="11">
        <v>1.0290999999999999</v>
      </c>
      <c r="N647" s="45">
        <v>-1.88E-5</v>
      </c>
      <c r="O647" s="45">
        <v>-6.6525000000000004E-5</v>
      </c>
      <c r="P647" s="45">
        <v>6.6525000000000004E-5</v>
      </c>
      <c r="Q647" s="11"/>
      <c r="R647" s="11">
        <v>1.0242</v>
      </c>
      <c r="S647" s="45">
        <v>-1.9439999999999999E-6</v>
      </c>
      <c r="T647" s="45">
        <v>-6.8789999999999997E-6</v>
      </c>
      <c r="U647" s="45">
        <v>6.8789999999999997E-6</v>
      </c>
      <c r="V647" s="11"/>
      <c r="W647" s="11">
        <v>1.0248999999999999</v>
      </c>
      <c r="X647" s="45">
        <v>-4.0799999999999999E-6</v>
      </c>
      <c r="Y647" s="45">
        <v>-1.4436999999999999E-5</v>
      </c>
      <c r="Z647" s="46">
        <v>1.4436999999999999E-5</v>
      </c>
      <c r="AC647" s="2"/>
      <c r="AD647" s="2"/>
      <c r="AE647" s="2"/>
      <c r="AH647" s="2"/>
      <c r="AI647" s="2"/>
      <c r="AJ647" s="2"/>
      <c r="AM647" s="2"/>
      <c r="AN647" s="2"/>
      <c r="AO647" s="2"/>
      <c r="AR647" s="2"/>
      <c r="AS647" s="2"/>
      <c r="AT647" s="2"/>
      <c r="AW647" s="2"/>
      <c r="AX647" s="2"/>
      <c r="AY647" s="2"/>
    </row>
    <row r="648" spans="8:51" x14ac:dyDescent="0.25">
      <c r="H648" s="10">
        <v>1.0245</v>
      </c>
      <c r="I648" s="45">
        <v>-3.3289999999999998E-6</v>
      </c>
      <c r="J648" s="45">
        <v>-1.1780000000000001E-5</v>
      </c>
      <c r="K648" s="45">
        <v>1.1780000000000001E-5</v>
      </c>
      <c r="L648" s="11"/>
      <c r="M648" s="11">
        <v>1.0289999999999999</v>
      </c>
      <c r="N648" s="45">
        <v>-1.8819999999999999E-5</v>
      </c>
      <c r="O648" s="45">
        <v>-6.6595999999999997E-5</v>
      </c>
      <c r="P648" s="45">
        <v>6.6595999999999997E-5</v>
      </c>
      <c r="Q648" s="11"/>
      <c r="R648" s="11">
        <v>1.0241</v>
      </c>
      <c r="S648" s="45">
        <v>-1.956E-6</v>
      </c>
      <c r="T648" s="45">
        <v>-6.9214000000000003E-6</v>
      </c>
      <c r="U648" s="45">
        <v>6.9214000000000003E-6</v>
      </c>
      <c r="V648" s="11"/>
      <c r="W648" s="11">
        <v>1.0246999999999999</v>
      </c>
      <c r="X648" s="45">
        <v>-4.0990000000000001E-6</v>
      </c>
      <c r="Y648" s="45">
        <v>-1.4504999999999999E-5</v>
      </c>
      <c r="Z648" s="46">
        <v>1.4504999999999999E-5</v>
      </c>
      <c r="AC648" s="2"/>
      <c r="AD648" s="2"/>
      <c r="AE648" s="2"/>
      <c r="AH648" s="2"/>
      <c r="AI648" s="2"/>
      <c r="AJ648" s="2"/>
      <c r="AM648" s="2"/>
      <c r="AN648" s="2"/>
      <c r="AO648" s="2"/>
      <c r="AR648" s="2"/>
      <c r="AS648" s="2"/>
      <c r="AT648" s="2"/>
      <c r="AW648" s="2"/>
      <c r="AX648" s="2"/>
      <c r="AY648" s="2"/>
    </row>
    <row r="649" spans="8:51" x14ac:dyDescent="0.25">
      <c r="H649" s="10">
        <v>1.0243</v>
      </c>
      <c r="I649" s="45">
        <v>-3.3330000000000001E-6</v>
      </c>
      <c r="J649" s="45">
        <v>-1.1793999999999999E-5</v>
      </c>
      <c r="K649" s="45">
        <v>1.1793999999999999E-5</v>
      </c>
      <c r="L649" s="11"/>
      <c r="M649" s="11">
        <v>1.0287999999999999</v>
      </c>
      <c r="N649" s="45">
        <v>-1.8850000000000001E-5</v>
      </c>
      <c r="O649" s="45">
        <v>-6.6701999999999999E-5</v>
      </c>
      <c r="P649" s="45">
        <v>6.6701999999999999E-5</v>
      </c>
      <c r="Q649" s="11"/>
      <c r="R649" s="11">
        <v>1.0239</v>
      </c>
      <c r="S649" s="45">
        <v>-1.95E-6</v>
      </c>
      <c r="T649" s="45">
        <v>-6.9001999999999996E-6</v>
      </c>
      <c r="U649" s="45">
        <v>6.9001999999999996E-6</v>
      </c>
      <c r="V649" s="11"/>
      <c r="W649" s="11">
        <v>1.0246</v>
      </c>
      <c r="X649" s="45">
        <v>-4.1200000000000004E-6</v>
      </c>
      <c r="Y649" s="45">
        <v>-1.4579000000000001E-5</v>
      </c>
      <c r="Z649" s="46">
        <v>1.4579000000000001E-5</v>
      </c>
      <c r="AC649" s="2"/>
      <c r="AD649" s="2"/>
      <c r="AE649" s="2"/>
      <c r="AH649" s="2"/>
      <c r="AI649" s="2"/>
      <c r="AJ649" s="2"/>
      <c r="AM649" s="2"/>
      <c r="AN649" s="2"/>
      <c r="AO649" s="2"/>
      <c r="AR649" s="2"/>
      <c r="AS649" s="2"/>
      <c r="AT649" s="2"/>
      <c r="AW649" s="2"/>
      <c r="AX649" s="2"/>
      <c r="AY649" s="2"/>
    </row>
    <row r="650" spans="8:51" x14ac:dyDescent="0.25">
      <c r="H650" s="10">
        <v>1.0242</v>
      </c>
      <c r="I650" s="45">
        <v>-3.3359999999999999E-6</v>
      </c>
      <c r="J650" s="45">
        <v>-1.1805E-5</v>
      </c>
      <c r="K650" s="45">
        <v>1.1805E-5</v>
      </c>
      <c r="L650" s="11"/>
      <c r="M650" s="11">
        <v>1.0286999999999999</v>
      </c>
      <c r="N650" s="45">
        <v>-1.8870000000000001E-5</v>
      </c>
      <c r="O650" s="45">
        <v>-6.6773000000000006E-5</v>
      </c>
      <c r="P650" s="45">
        <v>6.6773000000000006E-5</v>
      </c>
      <c r="Q650" s="11"/>
      <c r="R650" s="11">
        <v>1.0238</v>
      </c>
      <c r="S650" s="45">
        <v>-1.9530000000000002E-6</v>
      </c>
      <c r="T650" s="45">
        <v>-6.9108E-6</v>
      </c>
      <c r="U650" s="45">
        <v>6.9108E-6</v>
      </c>
      <c r="V650" s="11"/>
      <c r="W650" s="11">
        <v>1.0244</v>
      </c>
      <c r="X650" s="45">
        <v>-4.1500000000000001E-6</v>
      </c>
      <c r="Y650" s="45">
        <v>-1.4684999999999999E-5</v>
      </c>
      <c r="Z650" s="46">
        <v>1.4684999999999999E-5</v>
      </c>
      <c r="AC650" s="2"/>
      <c r="AD650" s="2"/>
      <c r="AE650" s="2"/>
      <c r="AH650" s="2"/>
      <c r="AI650" s="2"/>
      <c r="AJ650" s="2"/>
      <c r="AM650" s="2"/>
      <c r="AN650" s="2"/>
      <c r="AO650" s="2"/>
      <c r="AR650" s="2"/>
      <c r="AS650" s="2"/>
      <c r="AT650" s="2"/>
      <c r="AW650" s="2"/>
      <c r="AX650" s="2"/>
      <c r="AY650" s="2"/>
    </row>
    <row r="651" spans="8:51" x14ac:dyDescent="0.25">
      <c r="H651" s="10">
        <v>1.024</v>
      </c>
      <c r="I651" s="45">
        <v>-3.3419999999999999E-6</v>
      </c>
      <c r="J651" s="45">
        <v>-1.1826E-5</v>
      </c>
      <c r="K651" s="45">
        <v>1.1826E-5</v>
      </c>
      <c r="L651" s="11"/>
      <c r="M651" s="11">
        <v>1.0285</v>
      </c>
      <c r="N651" s="45">
        <v>-1.8899999999999999E-5</v>
      </c>
      <c r="O651" s="45">
        <v>-6.6878999999999994E-5</v>
      </c>
      <c r="P651" s="45">
        <v>6.6878999999999994E-5</v>
      </c>
      <c r="Q651" s="11"/>
      <c r="R651" s="11">
        <v>1.0236000000000001</v>
      </c>
      <c r="S651" s="45">
        <v>-1.956E-6</v>
      </c>
      <c r="T651" s="45">
        <v>-6.9214000000000003E-6</v>
      </c>
      <c r="U651" s="45">
        <v>6.9214000000000003E-6</v>
      </c>
      <c r="V651" s="11"/>
      <c r="W651" s="11">
        <v>1.0243</v>
      </c>
      <c r="X651" s="45">
        <v>-4.1690000000000002E-6</v>
      </c>
      <c r="Y651" s="45">
        <v>-1.4752E-5</v>
      </c>
      <c r="Z651" s="46">
        <v>1.4752E-5</v>
      </c>
      <c r="AC651" s="2"/>
      <c r="AD651" s="2"/>
      <c r="AE651" s="2"/>
      <c r="AH651" s="2"/>
      <c r="AI651" s="2"/>
      <c r="AJ651" s="2"/>
      <c r="AM651" s="2"/>
      <c r="AN651" s="2"/>
      <c r="AO651" s="2"/>
      <c r="AR651" s="2"/>
      <c r="AS651" s="2"/>
      <c r="AT651" s="2"/>
      <c r="AW651" s="2"/>
      <c r="AX651" s="2"/>
      <c r="AY651" s="2"/>
    </row>
    <row r="652" spans="8:51" x14ac:dyDescent="0.25">
      <c r="H652" s="10">
        <v>1.0239</v>
      </c>
      <c r="I652" s="45">
        <v>-3.348E-6</v>
      </c>
      <c r="J652" s="45">
        <v>-1.1847E-5</v>
      </c>
      <c r="K652" s="45">
        <v>1.1847E-5</v>
      </c>
      <c r="L652" s="11"/>
      <c r="M652" s="11">
        <v>1.0284</v>
      </c>
      <c r="N652" s="45">
        <v>-1.893E-5</v>
      </c>
      <c r="O652" s="45">
        <v>-6.6984999999999996E-5</v>
      </c>
      <c r="P652" s="45">
        <v>6.6984999999999996E-5</v>
      </c>
      <c r="Q652" s="11"/>
      <c r="R652" s="11">
        <v>1.0235000000000001</v>
      </c>
      <c r="S652" s="45">
        <v>-1.9589999999999998E-6</v>
      </c>
      <c r="T652" s="45">
        <v>-6.9321000000000001E-6</v>
      </c>
      <c r="U652" s="45">
        <v>6.9321000000000001E-6</v>
      </c>
      <c r="V652" s="11"/>
      <c r="W652" s="11">
        <v>1.0241</v>
      </c>
      <c r="X652" s="45">
        <v>-4.1930000000000003E-6</v>
      </c>
      <c r="Y652" s="45">
        <v>-1.4837E-5</v>
      </c>
      <c r="Z652" s="46">
        <v>1.4837E-5</v>
      </c>
      <c r="AC652" s="2"/>
      <c r="AD652" s="2"/>
      <c r="AE652" s="2"/>
      <c r="AH652" s="2"/>
      <c r="AI652" s="2"/>
      <c r="AJ652" s="2"/>
      <c r="AM652" s="2"/>
      <c r="AN652" s="2"/>
      <c r="AO652" s="2"/>
      <c r="AR652" s="2"/>
      <c r="AS652" s="2"/>
      <c r="AT652" s="2"/>
      <c r="AW652" s="2"/>
      <c r="AX652" s="2"/>
      <c r="AY652" s="2"/>
    </row>
    <row r="653" spans="8:51" x14ac:dyDescent="0.25">
      <c r="H653" s="10">
        <v>1.0237000000000001</v>
      </c>
      <c r="I653" s="45">
        <v>-3.354E-6</v>
      </c>
      <c r="J653" s="45">
        <v>-1.1868000000000001E-5</v>
      </c>
      <c r="K653" s="45">
        <v>1.1868000000000001E-5</v>
      </c>
      <c r="L653" s="11"/>
      <c r="M653" s="11">
        <v>1.0283</v>
      </c>
      <c r="N653" s="45">
        <v>-1.8940000000000002E-5</v>
      </c>
      <c r="O653" s="45">
        <v>-6.7020999999999994E-5</v>
      </c>
      <c r="P653" s="45">
        <v>6.7020999999999994E-5</v>
      </c>
      <c r="Q653" s="11"/>
      <c r="R653" s="11">
        <v>1.0233000000000001</v>
      </c>
      <c r="S653" s="45">
        <v>-1.9589999999999998E-6</v>
      </c>
      <c r="T653" s="45">
        <v>-6.9321000000000001E-6</v>
      </c>
      <c r="U653" s="45">
        <v>6.9321000000000001E-6</v>
      </c>
      <c r="V653" s="11"/>
      <c r="W653" s="11">
        <v>1.024</v>
      </c>
      <c r="X653" s="45">
        <v>-4.2139999999999998E-6</v>
      </c>
      <c r="Y653" s="45">
        <v>-1.4912000000000001E-5</v>
      </c>
      <c r="Z653" s="46">
        <v>1.4912000000000001E-5</v>
      </c>
      <c r="AC653" s="2"/>
      <c r="AD653" s="2"/>
      <c r="AE653" s="2"/>
      <c r="AH653" s="2"/>
      <c r="AI653" s="2"/>
      <c r="AJ653" s="2"/>
      <c r="AM653" s="2"/>
      <c r="AN653" s="2"/>
      <c r="AO653" s="2"/>
      <c r="AR653" s="2"/>
      <c r="AS653" s="2"/>
      <c r="AT653" s="2"/>
      <c r="AW653" s="2"/>
      <c r="AX653" s="2"/>
      <c r="AY653" s="2"/>
    </row>
    <row r="654" spans="8:51" x14ac:dyDescent="0.25">
      <c r="H654" s="10">
        <v>1.0236000000000001</v>
      </c>
      <c r="I654" s="45">
        <v>-3.366E-6</v>
      </c>
      <c r="J654" s="45">
        <v>-1.1911E-5</v>
      </c>
      <c r="K654" s="45">
        <v>1.1911E-5</v>
      </c>
      <c r="L654" s="11"/>
      <c r="M654" s="11">
        <v>1.0281</v>
      </c>
      <c r="N654" s="45">
        <v>-1.897E-5</v>
      </c>
      <c r="O654" s="45">
        <v>-6.7126999999999996E-5</v>
      </c>
      <c r="P654" s="45">
        <v>6.7126999999999996E-5</v>
      </c>
      <c r="Q654" s="11"/>
      <c r="R654" s="11">
        <v>1.0232000000000001</v>
      </c>
      <c r="S654" s="45">
        <v>-1.9649999999999998E-6</v>
      </c>
      <c r="T654" s="45">
        <v>-6.9533E-6</v>
      </c>
      <c r="U654" s="45">
        <v>6.9533E-6</v>
      </c>
      <c r="V654" s="11"/>
      <c r="W654" s="11">
        <v>1.0238</v>
      </c>
      <c r="X654" s="45">
        <v>-4.2390000000000004E-6</v>
      </c>
      <c r="Y654" s="45">
        <v>-1.5E-5</v>
      </c>
      <c r="Z654" s="46">
        <v>1.5E-5</v>
      </c>
      <c r="AC654" s="2"/>
      <c r="AD654" s="2"/>
      <c r="AE654" s="2"/>
      <c r="AH654" s="2"/>
      <c r="AI654" s="2"/>
      <c r="AJ654" s="2"/>
      <c r="AM654" s="2"/>
      <c r="AN654" s="2"/>
      <c r="AO654" s="2"/>
      <c r="AR654" s="2"/>
      <c r="AS654" s="2"/>
      <c r="AT654" s="2"/>
      <c r="AW654" s="2"/>
      <c r="AX654" s="2"/>
      <c r="AY654" s="2"/>
    </row>
    <row r="655" spans="8:51" x14ac:dyDescent="0.25">
      <c r="H655" s="10">
        <v>1.0234000000000001</v>
      </c>
      <c r="I655" s="45">
        <v>-3.366E-6</v>
      </c>
      <c r="J655" s="45">
        <v>-1.1911E-5</v>
      </c>
      <c r="K655" s="45">
        <v>1.1911E-5</v>
      </c>
      <c r="L655" s="11"/>
      <c r="M655" s="11">
        <v>1.028</v>
      </c>
      <c r="N655" s="45">
        <v>-1.8989999999999999E-5</v>
      </c>
      <c r="O655" s="45">
        <v>-6.7197000000000001E-5</v>
      </c>
      <c r="P655" s="45">
        <v>6.7197000000000001E-5</v>
      </c>
      <c r="Q655" s="11"/>
      <c r="R655" s="11">
        <v>1.0229999999999999</v>
      </c>
      <c r="S655" s="45">
        <v>-1.968E-6</v>
      </c>
      <c r="T655" s="45">
        <v>-6.9639000000000004E-6</v>
      </c>
      <c r="U655" s="45">
        <v>6.9639000000000004E-6</v>
      </c>
      <c r="V655" s="11"/>
      <c r="W655" s="11">
        <v>1.0237000000000001</v>
      </c>
      <c r="X655" s="45">
        <v>-4.2599999999999999E-6</v>
      </c>
      <c r="Y655" s="45">
        <v>-1.5074E-5</v>
      </c>
      <c r="Z655" s="46">
        <v>1.5074E-5</v>
      </c>
      <c r="AC655" s="2"/>
      <c r="AD655" s="2"/>
      <c r="AE655" s="2"/>
      <c r="AH655" s="2"/>
      <c r="AI655" s="2"/>
      <c r="AJ655" s="2"/>
      <c r="AM655" s="2"/>
      <c r="AN655" s="2"/>
      <c r="AO655" s="2"/>
      <c r="AR655" s="2"/>
      <c r="AS655" s="2"/>
      <c r="AT655" s="2"/>
      <c r="AW655" s="2"/>
      <c r="AX655" s="2"/>
      <c r="AY655" s="2"/>
    </row>
    <row r="656" spans="8:51" x14ac:dyDescent="0.25">
      <c r="H656" s="10">
        <v>1.0233000000000001</v>
      </c>
      <c r="I656" s="45">
        <v>-3.3689999999999998E-6</v>
      </c>
      <c r="J656" s="45">
        <v>-1.1921E-5</v>
      </c>
      <c r="K656" s="45">
        <v>1.1921E-5</v>
      </c>
      <c r="L656" s="11"/>
      <c r="M656" s="11">
        <v>1.0278</v>
      </c>
      <c r="N656" s="45">
        <v>-1.9029999999999999E-5</v>
      </c>
      <c r="O656" s="45">
        <v>-6.7339E-5</v>
      </c>
      <c r="P656" s="45">
        <v>6.7339E-5</v>
      </c>
      <c r="Q656" s="11"/>
      <c r="R656" s="11">
        <v>1.0228999999999999</v>
      </c>
      <c r="S656" s="45">
        <v>-1.9709999999999998E-6</v>
      </c>
      <c r="T656" s="45">
        <v>-6.9744999999999999E-6</v>
      </c>
      <c r="U656" s="45">
        <v>6.9744999999999999E-6</v>
      </c>
      <c r="V656" s="11"/>
      <c r="W656" s="11">
        <v>1.0235000000000001</v>
      </c>
      <c r="X656" s="45">
        <v>-4.2849999999999996E-6</v>
      </c>
      <c r="Y656" s="45">
        <v>-1.5163E-5</v>
      </c>
      <c r="Z656" s="46">
        <v>1.5163E-5</v>
      </c>
      <c r="AC656" s="2"/>
      <c r="AD656" s="2"/>
      <c r="AE656" s="2"/>
      <c r="AH656" s="2"/>
      <c r="AI656" s="2"/>
      <c r="AJ656" s="2"/>
      <c r="AM656" s="2"/>
      <c r="AN656" s="2"/>
      <c r="AO656" s="2"/>
      <c r="AR656" s="2"/>
      <c r="AS656" s="2"/>
      <c r="AT656" s="2"/>
      <c r="AW656" s="2"/>
      <c r="AX656" s="2"/>
      <c r="AY656" s="2"/>
    </row>
    <row r="657" spans="8:51" x14ac:dyDescent="0.25">
      <c r="H657" s="10">
        <v>1.0230999999999999</v>
      </c>
      <c r="I657" s="45">
        <v>-3.3720000000000001E-6</v>
      </c>
      <c r="J657" s="45">
        <v>-1.1932E-5</v>
      </c>
      <c r="K657" s="45">
        <v>1.1932E-5</v>
      </c>
      <c r="L657" s="11"/>
      <c r="M657" s="11">
        <v>1.0277000000000001</v>
      </c>
      <c r="N657" s="45">
        <v>-1.9049999999999999E-5</v>
      </c>
      <c r="O657" s="45">
        <v>-6.7409999999999993E-5</v>
      </c>
      <c r="P657" s="45">
        <v>6.7409999999999993E-5</v>
      </c>
      <c r="Q657" s="11"/>
      <c r="R657" s="11">
        <v>1.0226999999999999</v>
      </c>
      <c r="S657" s="45">
        <v>-1.9709999999999998E-6</v>
      </c>
      <c r="T657" s="45">
        <v>-6.9744999999999999E-6</v>
      </c>
      <c r="U657" s="45">
        <v>6.9744999999999999E-6</v>
      </c>
      <c r="V657" s="11"/>
      <c r="W657" s="11">
        <v>1.0234000000000001</v>
      </c>
      <c r="X657" s="45">
        <v>-4.3059999999999999E-6</v>
      </c>
      <c r="Y657" s="45">
        <v>-1.5237E-5</v>
      </c>
      <c r="Z657" s="46">
        <v>1.5237E-5</v>
      </c>
      <c r="AC657" s="2"/>
      <c r="AD657" s="2"/>
      <c r="AE657" s="2"/>
      <c r="AH657" s="2"/>
      <c r="AI657" s="2"/>
      <c r="AJ657" s="2"/>
      <c r="AM657" s="2"/>
      <c r="AN657" s="2"/>
      <c r="AO657" s="2"/>
      <c r="AR657" s="2"/>
      <c r="AS657" s="2"/>
      <c r="AT657" s="2"/>
      <c r="AW657" s="2"/>
      <c r="AX657" s="2"/>
      <c r="AY657" s="2"/>
    </row>
    <row r="658" spans="8:51" x14ac:dyDescent="0.25">
      <c r="H658" s="10">
        <v>1.0229999999999999</v>
      </c>
      <c r="I658" s="45">
        <v>-3.3809999999999999E-6</v>
      </c>
      <c r="J658" s="45">
        <v>-1.1963999999999999E-5</v>
      </c>
      <c r="K658" s="45">
        <v>1.1963999999999999E-5</v>
      </c>
      <c r="L658" s="11"/>
      <c r="M658" s="11">
        <v>1.0275000000000001</v>
      </c>
      <c r="N658" s="45">
        <v>-1.9089999999999998E-5</v>
      </c>
      <c r="O658" s="45">
        <v>-6.7551000000000004E-5</v>
      </c>
      <c r="P658" s="45">
        <v>6.7551000000000004E-5</v>
      </c>
      <c r="Q658" s="11"/>
      <c r="R658" s="11">
        <v>1.0226</v>
      </c>
      <c r="S658" s="45">
        <v>-1.9709999999999998E-6</v>
      </c>
      <c r="T658" s="45">
        <v>-6.9744999999999999E-6</v>
      </c>
      <c r="U658" s="45">
        <v>6.9744999999999999E-6</v>
      </c>
      <c r="V658" s="11"/>
      <c r="W658" s="11">
        <v>1.0233000000000001</v>
      </c>
      <c r="X658" s="45">
        <v>-4.3270000000000002E-6</v>
      </c>
      <c r="Y658" s="45">
        <v>-1.5311E-5</v>
      </c>
      <c r="Z658" s="46">
        <v>1.5311E-5</v>
      </c>
      <c r="AC658" s="2"/>
      <c r="AD658" s="2"/>
      <c r="AE658" s="2"/>
      <c r="AH658" s="2"/>
      <c r="AI658" s="2"/>
      <c r="AJ658" s="2"/>
      <c r="AM658" s="2"/>
      <c r="AN658" s="2"/>
      <c r="AO658" s="2"/>
      <c r="AR658" s="2"/>
      <c r="AS658" s="2"/>
      <c r="AT658" s="2"/>
      <c r="AW658" s="2"/>
      <c r="AX658" s="2"/>
      <c r="AY658" s="2"/>
    </row>
    <row r="659" spans="8:51" x14ac:dyDescent="0.25">
      <c r="H659" s="10">
        <v>1.0227999999999999</v>
      </c>
      <c r="I659" s="45">
        <v>-3.3809999999999999E-6</v>
      </c>
      <c r="J659" s="45">
        <v>-1.1963999999999999E-5</v>
      </c>
      <c r="K659" s="45">
        <v>1.1963999999999999E-5</v>
      </c>
      <c r="L659" s="11"/>
      <c r="M659" s="11">
        <v>1.0274000000000001</v>
      </c>
      <c r="N659" s="45">
        <v>-1.91E-5</v>
      </c>
      <c r="O659" s="45">
        <v>-6.7587000000000002E-5</v>
      </c>
      <c r="P659" s="45">
        <v>6.7587000000000002E-5</v>
      </c>
      <c r="Q659" s="11"/>
      <c r="R659" s="11">
        <v>1.0224</v>
      </c>
      <c r="S659" s="45">
        <v>-1.978E-6</v>
      </c>
      <c r="T659" s="45">
        <v>-6.9993000000000001E-6</v>
      </c>
      <c r="U659" s="45">
        <v>6.9993000000000001E-6</v>
      </c>
      <c r="V659" s="11"/>
      <c r="W659" s="11">
        <v>1.0230999999999999</v>
      </c>
      <c r="X659" s="45">
        <v>-4.3549999999999998E-6</v>
      </c>
      <c r="Y659" s="45">
        <v>-1.541E-5</v>
      </c>
      <c r="Z659" s="46">
        <v>1.541E-5</v>
      </c>
      <c r="AC659" s="2"/>
      <c r="AD659" s="2"/>
      <c r="AE659" s="2"/>
      <c r="AH659" s="2"/>
      <c r="AI659" s="2"/>
      <c r="AJ659" s="2"/>
      <c r="AM659" s="2"/>
      <c r="AN659" s="2"/>
      <c r="AO659" s="2"/>
      <c r="AR659" s="2"/>
      <c r="AS659" s="2"/>
      <c r="AT659" s="2"/>
      <c r="AW659" s="2"/>
      <c r="AX659" s="2"/>
      <c r="AY659" s="2"/>
    </row>
    <row r="660" spans="8:51" x14ac:dyDescent="0.25">
      <c r="H660" s="10">
        <v>1.0226999999999999</v>
      </c>
      <c r="I660" s="45">
        <v>-3.3869999999999999E-6</v>
      </c>
      <c r="J660" s="45">
        <v>-1.1985E-5</v>
      </c>
      <c r="K660" s="45">
        <v>1.1985E-5</v>
      </c>
      <c r="L660" s="11"/>
      <c r="M660" s="11">
        <v>1.0271999999999999</v>
      </c>
      <c r="N660" s="45">
        <v>-1.912E-5</v>
      </c>
      <c r="O660" s="45">
        <v>-6.7657000000000006E-5</v>
      </c>
      <c r="P660" s="45">
        <v>6.7657000000000006E-5</v>
      </c>
      <c r="Q660" s="11"/>
      <c r="R660" s="11">
        <v>1.0223</v>
      </c>
      <c r="S660" s="45">
        <v>-1.984E-6</v>
      </c>
      <c r="T660" s="45">
        <v>-7.0205E-6</v>
      </c>
      <c r="U660" s="45">
        <v>7.0205E-6</v>
      </c>
      <c r="V660" s="11"/>
      <c r="W660" s="11">
        <v>1.0229999999999999</v>
      </c>
      <c r="X660" s="45">
        <v>-4.3730000000000003E-6</v>
      </c>
      <c r="Y660" s="45">
        <v>-1.5474000000000001E-5</v>
      </c>
      <c r="Z660" s="46">
        <v>1.5474000000000001E-5</v>
      </c>
      <c r="AC660" s="2"/>
      <c r="AD660" s="2"/>
      <c r="AE660" s="2"/>
      <c r="AH660" s="2"/>
      <c r="AI660" s="2"/>
      <c r="AJ660" s="2"/>
      <c r="AM660" s="2"/>
      <c r="AN660" s="2"/>
      <c r="AO660" s="2"/>
      <c r="AR660" s="2"/>
      <c r="AS660" s="2"/>
      <c r="AT660" s="2"/>
      <c r="AW660" s="2"/>
      <c r="AX660" s="2"/>
      <c r="AY660" s="2"/>
    </row>
    <row r="661" spans="8:51" x14ac:dyDescent="0.25">
      <c r="H661" s="10">
        <v>1.0225</v>
      </c>
      <c r="I661" s="45">
        <v>-3.3909999999999998E-6</v>
      </c>
      <c r="J661" s="45">
        <v>-1.1999E-5</v>
      </c>
      <c r="K661" s="45">
        <v>1.1999E-5</v>
      </c>
      <c r="L661" s="11"/>
      <c r="M661" s="11">
        <v>1.0270999999999999</v>
      </c>
      <c r="N661" s="45">
        <v>-1.9150000000000001E-5</v>
      </c>
      <c r="O661" s="45">
        <v>-6.7763999999999997E-5</v>
      </c>
      <c r="P661" s="45">
        <v>6.7763999999999997E-5</v>
      </c>
      <c r="Q661" s="11"/>
      <c r="R661" s="11">
        <v>1.0221</v>
      </c>
      <c r="S661" s="45">
        <v>-1.9810000000000002E-6</v>
      </c>
      <c r="T661" s="45">
        <v>-7.0098999999999996E-6</v>
      </c>
      <c r="U661" s="45">
        <v>7.0098999999999996E-6</v>
      </c>
      <c r="V661" s="11"/>
      <c r="W661" s="11">
        <v>1.0227999999999999</v>
      </c>
      <c r="X661" s="45">
        <v>-4.4009999999999999E-6</v>
      </c>
      <c r="Y661" s="45">
        <v>-1.5573000000000002E-5</v>
      </c>
      <c r="Z661" s="46">
        <v>1.5573000000000002E-5</v>
      </c>
      <c r="AC661" s="2"/>
      <c r="AD661" s="2"/>
      <c r="AE661" s="2"/>
      <c r="AH661" s="2"/>
      <c r="AI661" s="2"/>
      <c r="AJ661" s="2"/>
      <c r="AM661" s="2"/>
      <c r="AN661" s="2"/>
      <c r="AO661" s="2"/>
      <c r="AR661" s="2"/>
      <c r="AS661" s="2"/>
      <c r="AT661" s="2"/>
      <c r="AW661" s="2"/>
      <c r="AX661" s="2"/>
      <c r="AY661" s="2"/>
    </row>
    <row r="662" spans="8:51" x14ac:dyDescent="0.25">
      <c r="H662" s="10">
        <v>1.0224</v>
      </c>
      <c r="I662" s="45">
        <v>-3.4000000000000001E-6</v>
      </c>
      <c r="J662" s="45">
        <v>-1.2031000000000001E-5</v>
      </c>
      <c r="K662" s="45">
        <v>1.2031000000000001E-5</v>
      </c>
      <c r="L662" s="11"/>
      <c r="M662" s="11">
        <v>1.0268999999999999</v>
      </c>
      <c r="N662" s="45">
        <v>-1.9170000000000001E-5</v>
      </c>
      <c r="O662" s="45">
        <v>-6.7834000000000001E-5</v>
      </c>
      <c r="P662" s="45">
        <v>6.7834000000000001E-5</v>
      </c>
      <c r="Q662" s="11"/>
      <c r="R662" s="11">
        <v>1.022</v>
      </c>
      <c r="S662" s="45">
        <v>-1.9870000000000002E-6</v>
      </c>
      <c r="T662" s="45">
        <v>-7.0311000000000003E-6</v>
      </c>
      <c r="U662" s="45">
        <v>7.0311000000000003E-6</v>
      </c>
      <c r="V662" s="11"/>
      <c r="W662" s="11">
        <v>1.0226999999999999</v>
      </c>
      <c r="X662" s="45">
        <v>-4.4190000000000004E-6</v>
      </c>
      <c r="Y662" s="45">
        <v>-1.5637E-5</v>
      </c>
      <c r="Z662" s="46">
        <v>1.5637E-5</v>
      </c>
      <c r="AC662" s="2"/>
      <c r="AD662" s="2"/>
      <c r="AE662" s="2"/>
      <c r="AH662" s="2"/>
      <c r="AI662" s="2"/>
      <c r="AJ662" s="2"/>
      <c r="AM662" s="2"/>
      <c r="AN662" s="2"/>
      <c r="AO662" s="2"/>
      <c r="AR662" s="2"/>
      <c r="AS662" s="2"/>
      <c r="AT662" s="2"/>
      <c r="AW662" s="2"/>
      <c r="AX662" s="2"/>
      <c r="AY662" s="2"/>
    </row>
    <row r="663" spans="8:51" x14ac:dyDescent="0.25">
      <c r="H663" s="10">
        <v>1.0222</v>
      </c>
      <c r="I663" s="45">
        <v>-3.3909999999999998E-6</v>
      </c>
      <c r="J663" s="45">
        <v>-1.1999E-5</v>
      </c>
      <c r="K663" s="45">
        <v>1.1999E-5</v>
      </c>
      <c r="L663" s="11"/>
      <c r="M663" s="11">
        <v>1.0267999999999999</v>
      </c>
      <c r="N663" s="45">
        <v>-1.9179999999999999E-5</v>
      </c>
      <c r="O663" s="45">
        <v>-6.7869999999999999E-5</v>
      </c>
      <c r="P663" s="45">
        <v>6.7869999999999999E-5</v>
      </c>
      <c r="Q663" s="11"/>
      <c r="R663" s="11">
        <v>1.0218</v>
      </c>
      <c r="S663" s="45">
        <v>-1.9740000000000001E-6</v>
      </c>
      <c r="T663" s="45">
        <v>-6.9851000000000003E-6</v>
      </c>
      <c r="U663" s="45">
        <v>6.9851000000000003E-6</v>
      </c>
      <c r="V663" s="11"/>
      <c r="W663" s="11">
        <v>1.0225</v>
      </c>
      <c r="X663" s="45">
        <v>-4.4220000000000002E-6</v>
      </c>
      <c r="Y663" s="45">
        <v>-1.5648E-5</v>
      </c>
      <c r="Z663" s="46">
        <v>1.5648E-5</v>
      </c>
      <c r="AC663" s="2"/>
      <c r="AD663" s="2"/>
      <c r="AE663" s="2"/>
      <c r="AH663" s="2"/>
      <c r="AI663" s="2"/>
      <c r="AJ663" s="2"/>
      <c r="AM663" s="2"/>
      <c r="AN663" s="2"/>
      <c r="AO663" s="2"/>
      <c r="AR663" s="2"/>
      <c r="AS663" s="2"/>
      <c r="AT663" s="2"/>
      <c r="AW663" s="2"/>
      <c r="AX663" s="2"/>
      <c r="AY663" s="2"/>
    </row>
    <row r="664" spans="8:51" x14ac:dyDescent="0.25">
      <c r="H664" s="10">
        <v>1.0221</v>
      </c>
      <c r="I664" s="45">
        <v>-3.3969999999999998E-6</v>
      </c>
      <c r="J664" s="45">
        <v>-1.2021000000000001E-5</v>
      </c>
      <c r="K664" s="45">
        <v>1.2021000000000001E-5</v>
      </c>
      <c r="L664" s="11"/>
      <c r="M664" s="11">
        <v>1.0266999999999999</v>
      </c>
      <c r="N664" s="45">
        <v>-1.9199999999999999E-5</v>
      </c>
      <c r="O664" s="45">
        <v>-6.7941000000000006E-5</v>
      </c>
      <c r="P664" s="45">
        <v>6.7941000000000006E-5</v>
      </c>
      <c r="Q664" s="11"/>
      <c r="R664" s="11">
        <v>1.0217000000000001</v>
      </c>
      <c r="S664" s="45">
        <v>-1.9810000000000002E-6</v>
      </c>
      <c r="T664" s="45">
        <v>-7.0098999999999996E-6</v>
      </c>
      <c r="U664" s="45">
        <v>7.0098999999999996E-6</v>
      </c>
      <c r="V664" s="11"/>
      <c r="W664" s="11">
        <v>1.0224</v>
      </c>
      <c r="X664" s="45">
        <v>-4.4460000000000003E-6</v>
      </c>
      <c r="Y664" s="45">
        <v>-1.5732000000000001E-5</v>
      </c>
      <c r="Z664" s="46">
        <v>1.5732000000000001E-5</v>
      </c>
      <c r="AC664" s="2"/>
      <c r="AD664" s="2"/>
      <c r="AE664" s="2"/>
      <c r="AH664" s="2"/>
      <c r="AI664" s="2"/>
      <c r="AJ664" s="2"/>
      <c r="AM664" s="2"/>
      <c r="AN664" s="2"/>
      <c r="AO664" s="2"/>
      <c r="AR664" s="2"/>
      <c r="AS664" s="2"/>
      <c r="AT664" s="2"/>
      <c r="AW664" s="2"/>
      <c r="AX664" s="2"/>
      <c r="AY664" s="2"/>
    </row>
    <row r="665" spans="8:51" x14ac:dyDescent="0.25">
      <c r="H665" s="10">
        <v>1.0219</v>
      </c>
      <c r="I665" s="45">
        <v>-3.4000000000000001E-6</v>
      </c>
      <c r="J665" s="45">
        <v>-1.2031000000000001E-5</v>
      </c>
      <c r="K665" s="45">
        <v>1.2031000000000001E-5</v>
      </c>
      <c r="L665" s="11"/>
      <c r="M665" s="11">
        <v>1.0265</v>
      </c>
      <c r="N665" s="45">
        <v>-1.9230000000000001E-5</v>
      </c>
      <c r="O665" s="45">
        <v>-6.8046999999999994E-5</v>
      </c>
      <c r="P665" s="45">
        <v>6.8046999999999994E-5</v>
      </c>
      <c r="Q665" s="11"/>
      <c r="R665" s="11">
        <v>1.0215000000000001</v>
      </c>
      <c r="S665" s="45">
        <v>-1.984E-6</v>
      </c>
      <c r="T665" s="45">
        <v>-7.0205E-6</v>
      </c>
      <c r="U665" s="45">
        <v>7.0205E-6</v>
      </c>
      <c r="V665" s="11"/>
      <c r="W665" s="11">
        <v>1.0222</v>
      </c>
      <c r="X665" s="45">
        <v>-4.4710000000000001E-6</v>
      </c>
      <c r="Y665" s="45">
        <v>-1.5821E-5</v>
      </c>
      <c r="Z665" s="46">
        <v>1.5821E-5</v>
      </c>
      <c r="AC665" s="2"/>
      <c r="AD665" s="2"/>
      <c r="AE665" s="2"/>
      <c r="AH665" s="2"/>
      <c r="AI665" s="2"/>
      <c r="AJ665" s="2"/>
      <c r="AM665" s="2"/>
      <c r="AN665" s="2"/>
      <c r="AO665" s="2"/>
      <c r="AR665" s="2"/>
      <c r="AS665" s="2"/>
      <c r="AT665" s="2"/>
      <c r="AW665" s="2"/>
      <c r="AX665" s="2"/>
      <c r="AY665" s="2"/>
    </row>
    <row r="666" spans="8:51" x14ac:dyDescent="0.25">
      <c r="H666" s="10">
        <v>1.0218</v>
      </c>
      <c r="I666" s="45">
        <v>-3.4089999999999999E-6</v>
      </c>
      <c r="J666" s="45">
        <v>-1.2063E-5</v>
      </c>
      <c r="K666" s="45">
        <v>1.2063E-5</v>
      </c>
      <c r="L666" s="11"/>
      <c r="M666" s="11">
        <v>1.0264</v>
      </c>
      <c r="N666" s="45">
        <v>-1.925E-5</v>
      </c>
      <c r="O666" s="45">
        <v>-6.8116999999999999E-5</v>
      </c>
      <c r="P666" s="45">
        <v>6.8116999999999999E-5</v>
      </c>
      <c r="Q666" s="11"/>
      <c r="R666" s="11">
        <v>1.0214000000000001</v>
      </c>
      <c r="S666" s="45">
        <v>-1.99E-6</v>
      </c>
      <c r="T666" s="45">
        <v>-7.0418000000000001E-6</v>
      </c>
      <c r="U666" s="45">
        <v>7.0418000000000001E-6</v>
      </c>
      <c r="V666" s="11"/>
      <c r="W666" s="11">
        <v>1.0221</v>
      </c>
      <c r="X666" s="45">
        <v>-4.4920000000000004E-6</v>
      </c>
      <c r="Y666" s="45">
        <v>-1.5894999999999999E-5</v>
      </c>
      <c r="Z666" s="46">
        <v>1.5894999999999999E-5</v>
      </c>
      <c r="AC666" s="2"/>
      <c r="AD666" s="2"/>
      <c r="AE666" s="2"/>
      <c r="AH666" s="2"/>
      <c r="AI666" s="2"/>
      <c r="AJ666" s="2"/>
      <c r="AM666" s="2"/>
      <c r="AN666" s="2"/>
      <c r="AO666" s="2"/>
      <c r="AR666" s="2"/>
      <c r="AS666" s="2"/>
      <c r="AT666" s="2"/>
      <c r="AW666" s="2"/>
      <c r="AX666" s="2"/>
      <c r="AY666" s="2"/>
    </row>
    <row r="667" spans="8:51" x14ac:dyDescent="0.25">
      <c r="H667" s="10">
        <v>1.0216000000000001</v>
      </c>
      <c r="I667" s="45">
        <v>-3.4120000000000001E-6</v>
      </c>
      <c r="J667" s="45">
        <v>-1.2074E-5</v>
      </c>
      <c r="K667" s="45">
        <v>1.2074E-5</v>
      </c>
      <c r="L667" s="11"/>
      <c r="M667" s="11">
        <v>1.0262</v>
      </c>
      <c r="N667" s="45">
        <v>-1.927E-5</v>
      </c>
      <c r="O667" s="45">
        <v>-6.8188000000000005E-5</v>
      </c>
      <c r="P667" s="45">
        <v>6.8188000000000005E-5</v>
      </c>
      <c r="Q667" s="11"/>
      <c r="R667" s="11">
        <v>1.0212000000000001</v>
      </c>
      <c r="S667" s="45">
        <v>-1.9929999999999998E-6</v>
      </c>
      <c r="T667" s="45">
        <v>-7.0523999999999996E-6</v>
      </c>
      <c r="U667" s="45">
        <v>7.0523999999999996E-6</v>
      </c>
      <c r="V667" s="11"/>
      <c r="W667" s="11">
        <v>1.0219</v>
      </c>
      <c r="X667" s="45">
        <v>-4.5170000000000001E-6</v>
      </c>
      <c r="Y667" s="45">
        <v>-1.5984000000000001E-5</v>
      </c>
      <c r="Z667" s="46">
        <v>1.5984000000000001E-5</v>
      </c>
      <c r="AC667" s="2"/>
      <c r="AD667" s="2"/>
      <c r="AE667" s="2"/>
      <c r="AH667" s="2"/>
      <c r="AI667" s="2"/>
      <c r="AJ667" s="2"/>
      <c r="AM667" s="2"/>
      <c r="AN667" s="2"/>
      <c r="AO667" s="2"/>
      <c r="AR667" s="2"/>
      <c r="AS667" s="2"/>
      <c r="AT667" s="2"/>
      <c r="AW667" s="2"/>
      <c r="AX667" s="2"/>
      <c r="AY667" s="2"/>
    </row>
    <row r="668" spans="8:51" x14ac:dyDescent="0.25">
      <c r="H668" s="10">
        <v>1.0215000000000001</v>
      </c>
      <c r="I668" s="45">
        <v>-3.4149999999999999E-6</v>
      </c>
      <c r="J668" s="45">
        <v>-1.2084E-5</v>
      </c>
      <c r="K668" s="45">
        <v>1.2084E-5</v>
      </c>
      <c r="L668" s="11"/>
      <c r="M668" s="11">
        <v>1.0261</v>
      </c>
      <c r="N668" s="45">
        <v>-1.931E-5</v>
      </c>
      <c r="O668" s="45">
        <v>-6.8330000000000005E-5</v>
      </c>
      <c r="P668" s="45">
        <v>6.8330000000000005E-5</v>
      </c>
      <c r="Q668" s="11"/>
      <c r="R668" s="11">
        <v>1.0210999999999999</v>
      </c>
      <c r="S668" s="45">
        <v>-1.9989999999999998E-6</v>
      </c>
      <c r="T668" s="45">
        <v>-7.0736000000000003E-6</v>
      </c>
      <c r="U668" s="45">
        <v>7.0736000000000003E-6</v>
      </c>
      <c r="V668" s="11"/>
      <c r="W668" s="11">
        <v>1.0218</v>
      </c>
      <c r="X668" s="45">
        <v>-4.5349999999999998E-6</v>
      </c>
      <c r="Y668" s="45">
        <v>-1.6047000000000001E-5</v>
      </c>
      <c r="Z668" s="46">
        <v>1.6047000000000001E-5</v>
      </c>
      <c r="AC668" s="2"/>
      <c r="AD668" s="2"/>
      <c r="AE668" s="2"/>
      <c r="AH668" s="2"/>
      <c r="AI668" s="2"/>
      <c r="AJ668" s="2"/>
      <c r="AM668" s="2"/>
      <c r="AN668" s="2"/>
      <c r="AO668" s="2"/>
      <c r="AR668" s="2"/>
      <c r="AS668" s="2"/>
      <c r="AT668" s="2"/>
      <c r="AW668" s="2"/>
      <c r="AX668" s="2"/>
      <c r="AY668" s="2"/>
    </row>
    <row r="669" spans="8:51" x14ac:dyDescent="0.25">
      <c r="H669" s="10">
        <v>1.0213000000000001</v>
      </c>
      <c r="I669" s="45">
        <v>-3.4240000000000002E-6</v>
      </c>
      <c r="J669" s="45">
        <v>-1.2116000000000001E-5</v>
      </c>
      <c r="K669" s="45">
        <v>1.2116000000000001E-5</v>
      </c>
      <c r="L669" s="11"/>
      <c r="M669" s="11">
        <v>1.0259</v>
      </c>
      <c r="N669" s="45">
        <v>-1.933E-5</v>
      </c>
      <c r="O669" s="45">
        <v>-6.8400999999999998E-5</v>
      </c>
      <c r="P669" s="45">
        <v>6.8400999999999998E-5</v>
      </c>
      <c r="Q669" s="11"/>
      <c r="R669" s="11">
        <v>1.0208999999999999</v>
      </c>
      <c r="S669" s="45">
        <v>-2.0020000000000001E-6</v>
      </c>
      <c r="T669" s="45">
        <v>-7.0841999999999999E-6</v>
      </c>
      <c r="U669" s="45">
        <v>7.0841999999999999E-6</v>
      </c>
      <c r="V669" s="11"/>
      <c r="W669" s="11">
        <v>1.0216000000000001</v>
      </c>
      <c r="X669" s="45">
        <v>-4.5650000000000003E-6</v>
      </c>
      <c r="Y669" s="45">
        <v>-1.6154000000000002E-5</v>
      </c>
      <c r="Z669" s="46">
        <v>1.6154000000000002E-5</v>
      </c>
      <c r="AC669" s="2"/>
      <c r="AD669" s="2"/>
      <c r="AE669" s="2"/>
      <c r="AH669" s="2"/>
      <c r="AI669" s="2"/>
      <c r="AJ669" s="2"/>
      <c r="AM669" s="2"/>
      <c r="AN669" s="2"/>
      <c r="AO669" s="2"/>
      <c r="AR669" s="2"/>
      <c r="AS669" s="2"/>
      <c r="AT669" s="2"/>
      <c r="AW669" s="2"/>
      <c r="AX669" s="2"/>
      <c r="AY669" s="2"/>
    </row>
    <row r="670" spans="8:51" x14ac:dyDescent="0.25">
      <c r="H670" s="10">
        <v>1.0212000000000001</v>
      </c>
      <c r="I670" s="45">
        <v>-3.4240000000000002E-6</v>
      </c>
      <c r="J670" s="45">
        <v>-1.2116000000000001E-5</v>
      </c>
      <c r="K670" s="45">
        <v>1.2116000000000001E-5</v>
      </c>
      <c r="L670" s="11"/>
      <c r="M670" s="11">
        <v>1.0258</v>
      </c>
      <c r="N670" s="45">
        <v>-1.9349999999999999E-5</v>
      </c>
      <c r="O670" s="45">
        <v>-6.8471000000000002E-5</v>
      </c>
      <c r="P670" s="45">
        <v>6.8471000000000002E-5</v>
      </c>
      <c r="Q670" s="11"/>
      <c r="R670" s="11">
        <v>1.0207999999999999</v>
      </c>
      <c r="S670" s="45">
        <v>-2.0049999999999999E-6</v>
      </c>
      <c r="T670" s="45">
        <v>-7.0948000000000002E-6</v>
      </c>
      <c r="U670" s="45">
        <v>7.0948000000000002E-6</v>
      </c>
      <c r="V670" s="11"/>
      <c r="W670" s="11">
        <v>1.0215000000000001</v>
      </c>
      <c r="X670" s="45">
        <v>-4.5809999999999998E-6</v>
      </c>
      <c r="Y670" s="45">
        <v>-1.6209999999999999E-5</v>
      </c>
      <c r="Z670" s="46">
        <v>1.6209999999999999E-5</v>
      </c>
      <c r="AC670" s="2"/>
      <c r="AD670" s="2"/>
      <c r="AE670" s="2"/>
      <c r="AH670" s="2"/>
      <c r="AI670" s="2"/>
      <c r="AJ670" s="2"/>
      <c r="AM670" s="2"/>
      <c r="AN670" s="2"/>
      <c r="AO670" s="2"/>
      <c r="AR670" s="2"/>
      <c r="AS670" s="2"/>
      <c r="AT670" s="2"/>
      <c r="AW670" s="2"/>
      <c r="AX670" s="2"/>
      <c r="AY670" s="2"/>
    </row>
    <row r="671" spans="8:51" x14ac:dyDescent="0.25">
      <c r="H671" s="10">
        <v>1.0209999999999999</v>
      </c>
      <c r="I671" s="45">
        <v>-3.4300000000000002E-6</v>
      </c>
      <c r="J671" s="45">
        <v>-1.2136999999999999E-5</v>
      </c>
      <c r="K671" s="45">
        <v>1.2136999999999999E-5</v>
      </c>
      <c r="L671" s="11"/>
      <c r="M671" s="11">
        <v>1.0256000000000001</v>
      </c>
      <c r="N671" s="45">
        <v>-1.9380000000000001E-5</v>
      </c>
      <c r="O671" s="45">
        <v>-6.8577000000000004E-5</v>
      </c>
      <c r="P671" s="45">
        <v>6.8577000000000004E-5</v>
      </c>
      <c r="Q671" s="11"/>
      <c r="R671" s="11">
        <v>1.0206</v>
      </c>
      <c r="S671" s="45">
        <v>-2.0080000000000001E-6</v>
      </c>
      <c r="T671" s="45">
        <v>-7.1053999999999998E-6</v>
      </c>
      <c r="U671" s="45">
        <v>7.1053999999999998E-6</v>
      </c>
      <c r="V671" s="11"/>
      <c r="W671" s="11">
        <v>1.0214000000000001</v>
      </c>
      <c r="X671" s="45">
        <v>-4.6079999999999998E-6</v>
      </c>
      <c r="Y671" s="45">
        <v>-1.6305999999999999E-5</v>
      </c>
      <c r="Z671" s="46">
        <v>1.6305999999999999E-5</v>
      </c>
      <c r="AC671" s="2"/>
      <c r="AD671" s="2"/>
      <c r="AE671" s="2"/>
      <c r="AH671" s="2"/>
      <c r="AI671" s="2"/>
      <c r="AJ671" s="2"/>
      <c r="AM671" s="2"/>
      <c r="AN671" s="2"/>
      <c r="AO671" s="2"/>
      <c r="AR671" s="2"/>
      <c r="AS671" s="2"/>
      <c r="AT671" s="2"/>
      <c r="AW671" s="2"/>
      <c r="AX671" s="2"/>
      <c r="AY671" s="2"/>
    </row>
    <row r="672" spans="8:51" x14ac:dyDescent="0.25">
      <c r="H672" s="10">
        <v>1.0208999999999999</v>
      </c>
      <c r="I672" s="45">
        <v>-3.439E-6</v>
      </c>
      <c r="J672" s="45">
        <v>-1.2169E-5</v>
      </c>
      <c r="K672" s="45">
        <v>1.2169E-5</v>
      </c>
      <c r="L672" s="11"/>
      <c r="M672" s="11">
        <v>1.0255000000000001</v>
      </c>
      <c r="N672" s="45">
        <v>-1.9409999999999999E-5</v>
      </c>
      <c r="O672" s="45">
        <v>-6.8683999999999995E-5</v>
      </c>
      <c r="P672" s="45">
        <v>6.8683999999999995E-5</v>
      </c>
      <c r="Q672" s="11"/>
      <c r="R672" s="11">
        <v>1.0204</v>
      </c>
      <c r="S672" s="45">
        <v>-2.0109999999999999E-6</v>
      </c>
      <c r="T672" s="45">
        <v>-7.1161000000000004E-6</v>
      </c>
      <c r="U672" s="45">
        <v>7.1161000000000004E-6</v>
      </c>
      <c r="V672" s="11"/>
      <c r="W672" s="11">
        <v>1.0212000000000001</v>
      </c>
      <c r="X672" s="45">
        <v>-4.6299999999999997E-6</v>
      </c>
      <c r="Y672" s="45">
        <v>-1.6384000000000001E-5</v>
      </c>
      <c r="Z672" s="46">
        <v>1.6384000000000001E-5</v>
      </c>
      <c r="AC672" s="2"/>
      <c r="AD672" s="2"/>
      <c r="AE672" s="2"/>
      <c r="AH672" s="2"/>
      <c r="AI672" s="2"/>
      <c r="AJ672" s="2"/>
      <c r="AM672" s="2"/>
      <c r="AN672" s="2"/>
      <c r="AO672" s="2"/>
      <c r="AR672" s="2"/>
      <c r="AS672" s="2"/>
      <c r="AT672" s="2"/>
      <c r="AW672" s="2"/>
      <c r="AX672" s="2"/>
      <c r="AY672" s="2"/>
    </row>
    <row r="673" spans="8:51" x14ac:dyDescent="0.25">
      <c r="H673" s="10">
        <v>1.0206999999999999</v>
      </c>
      <c r="I673" s="45">
        <v>-3.4450000000000001E-6</v>
      </c>
      <c r="J673" s="45">
        <v>-1.219E-5</v>
      </c>
      <c r="K673" s="45">
        <v>1.219E-5</v>
      </c>
      <c r="L673" s="11"/>
      <c r="M673" s="11">
        <v>1.0253000000000001</v>
      </c>
      <c r="N673" s="45">
        <v>-1.944E-5</v>
      </c>
      <c r="O673" s="45">
        <v>-6.8789999999999997E-5</v>
      </c>
      <c r="P673" s="45">
        <v>6.8789999999999997E-5</v>
      </c>
      <c r="Q673" s="11"/>
      <c r="R673" s="11">
        <v>1.0203</v>
      </c>
      <c r="S673" s="45">
        <v>-2.0109999999999999E-6</v>
      </c>
      <c r="T673" s="45">
        <v>-7.1161000000000004E-6</v>
      </c>
      <c r="U673" s="45">
        <v>7.1161000000000004E-6</v>
      </c>
      <c r="V673" s="11"/>
      <c r="W673" s="11">
        <v>1.0210999999999999</v>
      </c>
      <c r="X673" s="45">
        <v>-4.6480000000000002E-6</v>
      </c>
      <c r="Y673" s="45">
        <v>-1.6447E-5</v>
      </c>
      <c r="Z673" s="46">
        <v>1.6447E-5</v>
      </c>
      <c r="AC673" s="2"/>
      <c r="AD673" s="2"/>
      <c r="AE673" s="2"/>
      <c r="AH673" s="2"/>
      <c r="AI673" s="2"/>
      <c r="AJ673" s="2"/>
      <c r="AM673" s="2"/>
      <c r="AN673" s="2"/>
      <c r="AO673" s="2"/>
      <c r="AR673" s="2"/>
      <c r="AS673" s="2"/>
      <c r="AT673" s="2"/>
      <c r="AW673" s="2"/>
      <c r="AX673" s="2"/>
      <c r="AY673" s="2"/>
    </row>
    <row r="674" spans="8:51" x14ac:dyDescent="0.25">
      <c r="H674" s="10">
        <v>1.0206</v>
      </c>
      <c r="I674" s="45">
        <v>-3.4450000000000001E-6</v>
      </c>
      <c r="J674" s="45">
        <v>-1.219E-5</v>
      </c>
      <c r="K674" s="45">
        <v>1.219E-5</v>
      </c>
      <c r="L674" s="11"/>
      <c r="M674" s="11">
        <v>1.0251999999999999</v>
      </c>
      <c r="N674" s="45">
        <v>-1.9449999999999998E-5</v>
      </c>
      <c r="O674" s="45">
        <v>-6.8825000000000006E-5</v>
      </c>
      <c r="P674" s="45">
        <v>6.8825000000000006E-5</v>
      </c>
      <c r="Q674" s="11"/>
      <c r="R674" s="11">
        <v>1.0201</v>
      </c>
      <c r="S674" s="45">
        <v>-2.0140000000000001E-6</v>
      </c>
      <c r="T674" s="45">
        <v>-7.1266999999999999E-6</v>
      </c>
      <c r="U674" s="45">
        <v>7.1266999999999999E-6</v>
      </c>
      <c r="V674" s="11"/>
      <c r="W674" s="11">
        <v>1.0208999999999999</v>
      </c>
      <c r="X674" s="45">
        <v>-4.6689999999999997E-6</v>
      </c>
      <c r="Y674" s="45">
        <v>-1.6521999999999999E-5</v>
      </c>
      <c r="Z674" s="46">
        <v>1.6521999999999999E-5</v>
      </c>
      <c r="AC674" s="2"/>
      <c r="AD674" s="2"/>
      <c r="AE674" s="2"/>
      <c r="AH674" s="2"/>
      <c r="AI674" s="2"/>
      <c r="AJ674" s="2"/>
      <c r="AM674" s="2"/>
      <c r="AN674" s="2"/>
      <c r="AO674" s="2"/>
      <c r="AR674" s="2"/>
      <c r="AS674" s="2"/>
      <c r="AT674" s="2"/>
      <c r="AW674" s="2"/>
      <c r="AX674" s="2"/>
      <c r="AY674" s="2"/>
    </row>
    <row r="675" spans="8:51" x14ac:dyDescent="0.25">
      <c r="H675" s="10">
        <v>1.0204</v>
      </c>
      <c r="I675" s="45">
        <v>-3.4520000000000002E-6</v>
      </c>
      <c r="J675" s="45">
        <v>-1.2215000000000001E-5</v>
      </c>
      <c r="K675" s="45">
        <v>1.2215000000000001E-5</v>
      </c>
      <c r="L675" s="11"/>
      <c r="M675" s="11">
        <v>1.0250999999999999</v>
      </c>
      <c r="N675" s="45">
        <v>-1.948E-5</v>
      </c>
      <c r="O675" s="45">
        <v>-6.8930999999999994E-5</v>
      </c>
      <c r="P675" s="45">
        <v>6.8930999999999994E-5</v>
      </c>
      <c r="Q675" s="11"/>
      <c r="R675" s="11">
        <v>1.02</v>
      </c>
      <c r="S675" s="45">
        <v>-2.0169999999999999E-6</v>
      </c>
      <c r="T675" s="45">
        <v>-7.1373000000000003E-6</v>
      </c>
      <c r="U675" s="45">
        <v>7.1373000000000003E-6</v>
      </c>
      <c r="V675" s="11"/>
      <c r="W675" s="11">
        <v>1.0207999999999999</v>
      </c>
      <c r="X675" s="45">
        <v>-4.6970000000000001E-6</v>
      </c>
      <c r="Y675" s="45">
        <v>-1.6620999999999999E-5</v>
      </c>
      <c r="Z675" s="46">
        <v>1.6620999999999999E-5</v>
      </c>
      <c r="AC675" s="2"/>
      <c r="AD675" s="2"/>
      <c r="AE675" s="2"/>
      <c r="AH675" s="2"/>
      <c r="AI675" s="2"/>
      <c r="AJ675" s="2"/>
      <c r="AM675" s="2"/>
      <c r="AN675" s="2"/>
      <c r="AO675" s="2"/>
      <c r="AR675" s="2"/>
      <c r="AS675" s="2"/>
      <c r="AT675" s="2"/>
      <c r="AW675" s="2"/>
      <c r="AX675" s="2"/>
      <c r="AY675" s="2"/>
    </row>
    <row r="676" spans="8:51" x14ac:dyDescent="0.25">
      <c r="H676" s="10">
        <v>1.0203</v>
      </c>
      <c r="I676" s="45">
        <v>-3.4580000000000002E-6</v>
      </c>
      <c r="J676" s="45">
        <v>-1.2235999999999999E-5</v>
      </c>
      <c r="K676" s="45">
        <v>1.2235999999999999E-5</v>
      </c>
      <c r="L676" s="11"/>
      <c r="M676" s="11">
        <v>1.0248999999999999</v>
      </c>
      <c r="N676" s="45">
        <v>-1.9490000000000001E-5</v>
      </c>
      <c r="O676" s="45">
        <v>-6.8967000000000006E-5</v>
      </c>
      <c r="P676" s="45">
        <v>6.8967000000000006E-5</v>
      </c>
      <c r="Q676" s="11"/>
      <c r="R676" s="11">
        <v>1.0198</v>
      </c>
      <c r="S676" s="45">
        <v>-2.0200000000000001E-6</v>
      </c>
      <c r="T676" s="45">
        <v>-7.1478999999999998E-6</v>
      </c>
      <c r="U676" s="45">
        <v>7.1478999999999998E-6</v>
      </c>
      <c r="V676" s="11"/>
      <c r="W676" s="11">
        <v>1.0206</v>
      </c>
      <c r="X676" s="45">
        <v>-4.7119999999999999E-6</v>
      </c>
      <c r="Y676" s="45">
        <v>-1.6674E-5</v>
      </c>
      <c r="Z676" s="46">
        <v>1.6674E-5</v>
      </c>
      <c r="AC676" s="2"/>
      <c r="AD676" s="2"/>
      <c r="AE676" s="2"/>
      <c r="AH676" s="2"/>
      <c r="AI676" s="2"/>
      <c r="AJ676" s="2"/>
      <c r="AM676" s="2"/>
      <c r="AN676" s="2"/>
      <c r="AO676" s="2"/>
      <c r="AR676" s="2"/>
      <c r="AS676" s="2"/>
      <c r="AT676" s="2"/>
      <c r="AW676" s="2"/>
      <c r="AX676" s="2"/>
      <c r="AY676" s="2"/>
    </row>
    <row r="677" spans="8:51" x14ac:dyDescent="0.25">
      <c r="H677" s="10">
        <v>1.0201</v>
      </c>
      <c r="I677" s="45">
        <v>-3.461E-6</v>
      </c>
      <c r="J677" s="45">
        <v>-1.2247E-5</v>
      </c>
      <c r="K677" s="45">
        <v>1.2247E-5</v>
      </c>
      <c r="L677" s="11"/>
      <c r="M677" s="11">
        <v>1.0247999999999999</v>
      </c>
      <c r="N677" s="45">
        <v>-1.9530000000000001E-5</v>
      </c>
      <c r="O677" s="45">
        <v>-6.9108000000000003E-5</v>
      </c>
      <c r="P677" s="45">
        <v>6.9108000000000003E-5</v>
      </c>
      <c r="Q677" s="11"/>
      <c r="R677" s="11">
        <v>1.0197000000000001</v>
      </c>
      <c r="S677" s="45">
        <v>-2.0260000000000002E-6</v>
      </c>
      <c r="T677" s="45">
        <v>-7.1690999999999997E-6</v>
      </c>
      <c r="U677" s="45">
        <v>7.1690999999999997E-6</v>
      </c>
      <c r="V677" s="11"/>
      <c r="W677" s="11">
        <v>1.0205</v>
      </c>
      <c r="X677" s="45">
        <v>-4.7389999999999999E-6</v>
      </c>
      <c r="Y677" s="45">
        <v>-1.6769000000000002E-5</v>
      </c>
      <c r="Z677" s="46">
        <v>1.6769000000000002E-5</v>
      </c>
      <c r="AC677" s="2"/>
      <c r="AD677" s="2"/>
      <c r="AE677" s="2"/>
      <c r="AH677" s="2"/>
      <c r="AI677" s="2"/>
      <c r="AJ677" s="2"/>
      <c r="AM677" s="2"/>
      <c r="AN677" s="2"/>
      <c r="AO677" s="2"/>
      <c r="AR677" s="2"/>
      <c r="AS677" s="2"/>
      <c r="AT677" s="2"/>
      <c r="AW677" s="2"/>
      <c r="AX677" s="2"/>
      <c r="AY677" s="2"/>
    </row>
    <row r="678" spans="8:51" x14ac:dyDescent="0.25">
      <c r="H678" s="10">
        <v>1.02</v>
      </c>
      <c r="I678" s="45">
        <v>-3.467E-6</v>
      </c>
      <c r="J678" s="45">
        <v>-1.2268E-5</v>
      </c>
      <c r="K678" s="45">
        <v>1.2268E-5</v>
      </c>
      <c r="L678" s="11"/>
      <c r="M678" s="11">
        <v>1.0246</v>
      </c>
      <c r="N678" s="45">
        <v>-1.9550000000000001E-5</v>
      </c>
      <c r="O678" s="45">
        <v>-6.9178999999999996E-5</v>
      </c>
      <c r="P678" s="45">
        <v>6.9178999999999996E-5</v>
      </c>
      <c r="Q678" s="11"/>
      <c r="R678" s="11">
        <v>1.0195000000000001</v>
      </c>
      <c r="S678" s="45">
        <v>-2.029E-6</v>
      </c>
      <c r="T678" s="45">
        <v>-7.1798000000000003E-6</v>
      </c>
      <c r="U678" s="45">
        <v>7.1798000000000003E-6</v>
      </c>
      <c r="V678" s="11"/>
      <c r="W678" s="11">
        <v>1.0203</v>
      </c>
      <c r="X678" s="45">
        <v>-4.7609999999999998E-6</v>
      </c>
      <c r="Y678" s="45">
        <v>-1.6847E-5</v>
      </c>
      <c r="Z678" s="46">
        <v>1.6847E-5</v>
      </c>
      <c r="AC678" s="2"/>
      <c r="AD678" s="2"/>
      <c r="AE678" s="2"/>
      <c r="AH678" s="2"/>
      <c r="AI678" s="2"/>
      <c r="AJ678" s="2"/>
      <c r="AM678" s="2"/>
      <c r="AN678" s="2"/>
      <c r="AO678" s="2"/>
      <c r="AR678" s="2"/>
      <c r="AS678" s="2"/>
      <c r="AT678" s="2"/>
      <c r="AW678" s="2"/>
      <c r="AX678" s="2"/>
      <c r="AY678" s="2"/>
    </row>
    <row r="679" spans="8:51" x14ac:dyDescent="0.25">
      <c r="H679" s="10">
        <v>1.0198</v>
      </c>
      <c r="I679" s="45">
        <v>-3.4759999999999998E-6</v>
      </c>
      <c r="J679" s="45">
        <v>-1.2300000000000001E-5</v>
      </c>
      <c r="K679" s="45">
        <v>1.2300000000000001E-5</v>
      </c>
      <c r="L679" s="11"/>
      <c r="M679" s="11">
        <v>1.0245</v>
      </c>
      <c r="N679" s="45">
        <v>-1.959E-5</v>
      </c>
      <c r="O679" s="45">
        <v>-6.9320999999999996E-5</v>
      </c>
      <c r="P679" s="45">
        <v>6.9320999999999996E-5</v>
      </c>
      <c r="Q679" s="11"/>
      <c r="R679" s="11">
        <v>1.0194000000000001</v>
      </c>
      <c r="S679" s="45">
        <v>-2.0320000000000002E-6</v>
      </c>
      <c r="T679" s="45">
        <v>-7.1903999999999998E-6</v>
      </c>
      <c r="U679" s="45">
        <v>7.1903999999999998E-6</v>
      </c>
      <c r="V679" s="11"/>
      <c r="W679" s="11">
        <v>1.0202</v>
      </c>
      <c r="X679" s="45">
        <v>-4.7820000000000001E-6</v>
      </c>
      <c r="Y679" s="45">
        <v>-1.6920999999999999E-5</v>
      </c>
      <c r="Z679" s="46">
        <v>1.6920999999999999E-5</v>
      </c>
      <c r="AC679" s="2"/>
      <c r="AD679" s="2"/>
      <c r="AE679" s="2"/>
      <c r="AH679" s="2"/>
      <c r="AI679" s="2"/>
      <c r="AJ679" s="2"/>
      <c r="AM679" s="2"/>
      <c r="AN679" s="2"/>
      <c r="AO679" s="2"/>
      <c r="AR679" s="2"/>
      <c r="AS679" s="2"/>
      <c r="AT679" s="2"/>
      <c r="AW679" s="2"/>
      <c r="AX679" s="2"/>
      <c r="AY679" s="2"/>
    </row>
    <row r="680" spans="8:51" x14ac:dyDescent="0.25">
      <c r="H680" s="10">
        <v>1.0197000000000001</v>
      </c>
      <c r="I680" s="45">
        <v>-3.4759999999999998E-6</v>
      </c>
      <c r="J680" s="45">
        <v>-1.2300000000000001E-5</v>
      </c>
      <c r="K680" s="45">
        <v>1.2300000000000001E-5</v>
      </c>
      <c r="L680" s="11"/>
      <c r="M680" s="11">
        <v>1.0243</v>
      </c>
      <c r="N680" s="45">
        <v>-1.9599999999999999E-5</v>
      </c>
      <c r="O680" s="45">
        <v>-6.9356000000000005E-5</v>
      </c>
      <c r="P680" s="45">
        <v>6.9356000000000005E-5</v>
      </c>
      <c r="Q680" s="11"/>
      <c r="R680" s="11">
        <v>1.0192000000000001</v>
      </c>
      <c r="S680" s="45">
        <v>-2.0360000000000001E-6</v>
      </c>
      <c r="T680" s="45">
        <v>-7.2045000000000002E-6</v>
      </c>
      <c r="U680" s="45">
        <v>7.2045000000000002E-6</v>
      </c>
      <c r="V680" s="11"/>
      <c r="W680" s="11">
        <v>1.02</v>
      </c>
      <c r="X680" s="45">
        <v>-4.8029999999999996E-6</v>
      </c>
      <c r="Y680" s="45">
        <v>-1.6996000000000001E-5</v>
      </c>
      <c r="Z680" s="46">
        <v>1.6996000000000001E-5</v>
      </c>
      <c r="AC680" s="2"/>
      <c r="AD680" s="2"/>
      <c r="AE680" s="2"/>
      <c r="AH680" s="2"/>
      <c r="AI680" s="2"/>
      <c r="AJ680" s="2"/>
      <c r="AM680" s="2"/>
      <c r="AN680" s="2"/>
      <c r="AO680" s="2"/>
      <c r="AR680" s="2"/>
      <c r="AS680" s="2"/>
      <c r="AT680" s="2"/>
      <c r="AW680" s="2"/>
      <c r="AX680" s="2"/>
      <c r="AY680" s="2"/>
    </row>
    <row r="681" spans="8:51" x14ac:dyDescent="0.25">
      <c r="H681" s="10">
        <v>1.0195000000000001</v>
      </c>
      <c r="I681" s="45">
        <v>-3.4790000000000001E-6</v>
      </c>
      <c r="J681" s="45">
        <v>-1.2311E-5</v>
      </c>
      <c r="K681" s="45">
        <v>1.2311E-5</v>
      </c>
      <c r="L681" s="11"/>
      <c r="M681" s="11">
        <v>1.0242</v>
      </c>
      <c r="N681" s="45">
        <v>-1.963E-5</v>
      </c>
      <c r="O681" s="45">
        <v>-6.9461999999999993E-5</v>
      </c>
      <c r="P681" s="45">
        <v>6.9461999999999993E-5</v>
      </c>
      <c r="Q681" s="11"/>
      <c r="R681" s="11">
        <v>1.0190999999999999</v>
      </c>
      <c r="S681" s="45">
        <v>-2.0320000000000002E-6</v>
      </c>
      <c r="T681" s="45">
        <v>-7.1903999999999998E-6</v>
      </c>
      <c r="U681" s="45">
        <v>7.1903999999999998E-6</v>
      </c>
      <c r="V681" s="11"/>
      <c r="W681" s="11">
        <v>1.0199</v>
      </c>
      <c r="X681" s="45">
        <v>-4.8280000000000002E-6</v>
      </c>
      <c r="Y681" s="45">
        <v>-1.7084000000000001E-5</v>
      </c>
      <c r="Z681" s="46">
        <v>1.7084000000000001E-5</v>
      </c>
      <c r="AC681" s="2"/>
      <c r="AD681" s="2"/>
      <c r="AE681" s="2"/>
      <c r="AH681" s="2"/>
      <c r="AI681" s="2"/>
      <c r="AJ681" s="2"/>
      <c r="AM681" s="2"/>
      <c r="AN681" s="2"/>
      <c r="AO681" s="2"/>
      <c r="AR681" s="2"/>
      <c r="AS681" s="2"/>
      <c r="AT681" s="2"/>
      <c r="AW681" s="2"/>
      <c r="AX681" s="2"/>
      <c r="AY681" s="2"/>
    </row>
    <row r="682" spans="8:51" x14ac:dyDescent="0.25">
      <c r="H682" s="10">
        <v>1.0193000000000001</v>
      </c>
      <c r="I682" s="45">
        <v>-3.4850000000000001E-6</v>
      </c>
      <c r="J682" s="45">
        <v>-1.2332E-5</v>
      </c>
      <c r="K682" s="45">
        <v>1.2332E-5</v>
      </c>
      <c r="L682" s="11"/>
      <c r="M682" s="11">
        <v>1.024</v>
      </c>
      <c r="N682" s="45">
        <v>-1.9639999999999998E-5</v>
      </c>
      <c r="O682" s="45">
        <v>-6.9498000000000004E-5</v>
      </c>
      <c r="P682" s="45">
        <v>6.9498000000000004E-5</v>
      </c>
      <c r="Q682" s="11"/>
      <c r="R682" s="11">
        <v>1.0188999999999999</v>
      </c>
      <c r="S682" s="45">
        <v>-2.0360000000000001E-6</v>
      </c>
      <c r="T682" s="45">
        <v>-7.2045000000000002E-6</v>
      </c>
      <c r="U682" s="45">
        <v>7.2045000000000002E-6</v>
      </c>
      <c r="V682" s="11"/>
      <c r="W682" s="11">
        <v>1.0197000000000001</v>
      </c>
      <c r="X682" s="45">
        <v>-4.8489999999999997E-6</v>
      </c>
      <c r="Y682" s="45">
        <v>-1.7159E-5</v>
      </c>
      <c r="Z682" s="46">
        <v>1.7159E-5</v>
      </c>
      <c r="AC682" s="2"/>
      <c r="AD682" s="2"/>
      <c r="AE682" s="2"/>
      <c r="AH682" s="2"/>
      <c r="AI682" s="2"/>
      <c r="AJ682" s="2"/>
      <c r="AM682" s="2"/>
      <c r="AN682" s="2"/>
      <c r="AO682" s="2"/>
      <c r="AR682" s="2"/>
      <c r="AS682" s="2"/>
      <c r="AT682" s="2"/>
      <c r="AW682" s="2"/>
      <c r="AX682" s="2"/>
      <c r="AY682" s="2"/>
    </row>
    <row r="683" spans="8:51" x14ac:dyDescent="0.25">
      <c r="H683" s="10">
        <v>1.0192000000000001</v>
      </c>
      <c r="I683" s="45">
        <v>-3.4910000000000001E-6</v>
      </c>
      <c r="J683" s="45">
        <v>-1.2353E-5</v>
      </c>
      <c r="K683" s="45">
        <v>1.2353E-5</v>
      </c>
      <c r="L683" s="11"/>
      <c r="M683" s="11">
        <v>1.0239</v>
      </c>
      <c r="N683" s="45">
        <v>-1.967E-5</v>
      </c>
      <c r="O683" s="45">
        <v>-6.9604000000000006E-5</v>
      </c>
      <c r="P683" s="45">
        <v>6.9604000000000006E-5</v>
      </c>
      <c r="Q683" s="11"/>
      <c r="R683" s="11">
        <v>1.0187999999999999</v>
      </c>
      <c r="S683" s="45">
        <v>-2.0420000000000001E-6</v>
      </c>
      <c r="T683" s="45">
        <v>-7.2258000000000003E-6</v>
      </c>
      <c r="U683" s="45">
        <v>7.2258000000000003E-6</v>
      </c>
      <c r="V683" s="11"/>
      <c r="W683" s="11">
        <v>1.0196000000000001</v>
      </c>
      <c r="X683" s="45">
        <v>-4.865E-6</v>
      </c>
      <c r="Y683" s="45">
        <v>-1.7215E-5</v>
      </c>
      <c r="Z683" s="46">
        <v>1.7215E-5</v>
      </c>
      <c r="AC683" s="2"/>
      <c r="AD683" s="2"/>
      <c r="AE683" s="2"/>
      <c r="AH683" s="2"/>
      <c r="AI683" s="2"/>
      <c r="AJ683" s="2"/>
      <c r="AM683" s="2"/>
      <c r="AN683" s="2"/>
      <c r="AO683" s="2"/>
      <c r="AR683" s="2"/>
      <c r="AS683" s="2"/>
      <c r="AT683" s="2"/>
      <c r="AW683" s="2"/>
      <c r="AX683" s="2"/>
      <c r="AY683" s="2"/>
    </row>
    <row r="684" spans="8:51" x14ac:dyDescent="0.25">
      <c r="H684" s="10">
        <v>1.0189999999999999</v>
      </c>
      <c r="I684" s="45">
        <v>-3.4970000000000001E-6</v>
      </c>
      <c r="J684" s="45">
        <v>-1.2374E-5</v>
      </c>
      <c r="K684" s="45">
        <v>1.2374E-5</v>
      </c>
      <c r="L684" s="11"/>
      <c r="M684" s="11">
        <v>1.0237000000000001</v>
      </c>
      <c r="N684" s="45">
        <v>-1.969E-5</v>
      </c>
      <c r="O684" s="45">
        <v>-6.9673999999999997E-5</v>
      </c>
      <c r="P684" s="45">
        <v>6.9673999999999997E-5</v>
      </c>
      <c r="Q684" s="11"/>
      <c r="R684" s="11">
        <v>1.0185999999999999</v>
      </c>
      <c r="S684" s="45">
        <v>-2.0420000000000001E-6</v>
      </c>
      <c r="T684" s="45">
        <v>-7.2258000000000003E-6</v>
      </c>
      <c r="U684" s="45">
        <v>7.2258000000000003E-6</v>
      </c>
      <c r="V684" s="11"/>
      <c r="W684" s="11">
        <v>1.0195000000000001</v>
      </c>
      <c r="X684" s="45">
        <v>-4.8919999999999999E-6</v>
      </c>
      <c r="Y684" s="45">
        <v>-1.7311000000000001E-5</v>
      </c>
      <c r="Z684" s="46">
        <v>1.7311000000000001E-5</v>
      </c>
      <c r="AC684" s="2"/>
      <c r="AD684" s="2"/>
      <c r="AE684" s="2"/>
      <c r="AH684" s="2"/>
      <c r="AI684" s="2"/>
      <c r="AJ684" s="2"/>
      <c r="AM684" s="2"/>
      <c r="AN684" s="2"/>
      <c r="AO684" s="2"/>
      <c r="AR684" s="2"/>
      <c r="AS684" s="2"/>
      <c r="AT684" s="2"/>
      <c r="AW684" s="2"/>
      <c r="AX684" s="2"/>
      <c r="AY684" s="2"/>
    </row>
    <row r="685" spans="8:51" x14ac:dyDescent="0.25">
      <c r="H685" s="10">
        <v>1.0188999999999999</v>
      </c>
      <c r="I685" s="45">
        <v>-3.4999999999999999E-6</v>
      </c>
      <c r="J685" s="45">
        <v>-1.2384999999999999E-5</v>
      </c>
      <c r="K685" s="45">
        <v>1.2384999999999999E-5</v>
      </c>
      <c r="L685" s="11"/>
      <c r="M685" s="11">
        <v>1.0236000000000001</v>
      </c>
      <c r="N685" s="45">
        <v>-1.9729999999999999E-5</v>
      </c>
      <c r="O685" s="45">
        <v>-6.9815999999999997E-5</v>
      </c>
      <c r="P685" s="45">
        <v>6.9815999999999997E-5</v>
      </c>
      <c r="Q685" s="11"/>
      <c r="R685" s="11">
        <v>1.0185</v>
      </c>
      <c r="S685" s="45">
        <v>-2.0449999999999999E-6</v>
      </c>
      <c r="T685" s="45">
        <v>-7.2363999999999999E-6</v>
      </c>
      <c r="U685" s="45">
        <v>7.2363999999999999E-6</v>
      </c>
      <c r="V685" s="11"/>
      <c r="W685" s="11">
        <v>1.0193000000000001</v>
      </c>
      <c r="X685" s="45">
        <v>-4.9100000000000004E-6</v>
      </c>
      <c r="Y685" s="45">
        <v>-1.7374E-5</v>
      </c>
      <c r="Z685" s="46">
        <v>1.7374E-5</v>
      </c>
      <c r="AC685" s="2"/>
      <c r="AD685" s="2"/>
      <c r="AE685" s="2"/>
      <c r="AH685" s="2"/>
      <c r="AI685" s="2"/>
      <c r="AJ685" s="2"/>
      <c r="AM685" s="2"/>
      <c r="AN685" s="2"/>
      <c r="AO685" s="2"/>
      <c r="AR685" s="2"/>
      <c r="AS685" s="2"/>
      <c r="AT685" s="2"/>
      <c r="AW685" s="2"/>
      <c r="AX685" s="2"/>
      <c r="AY685" s="2"/>
    </row>
    <row r="686" spans="8:51" x14ac:dyDescent="0.25">
      <c r="H686" s="10">
        <v>1.0186999999999999</v>
      </c>
      <c r="I686" s="45">
        <v>-3.5030000000000002E-6</v>
      </c>
      <c r="J686" s="45">
        <v>-1.2396E-5</v>
      </c>
      <c r="K686" s="45">
        <v>1.2396E-5</v>
      </c>
      <c r="L686" s="11"/>
      <c r="M686" s="11">
        <v>1.0235000000000001</v>
      </c>
      <c r="N686" s="45">
        <v>-1.9729999999999999E-5</v>
      </c>
      <c r="O686" s="45">
        <v>-6.9815999999999997E-5</v>
      </c>
      <c r="P686" s="45">
        <v>6.9815999999999997E-5</v>
      </c>
      <c r="Q686" s="11"/>
      <c r="R686" s="11">
        <v>1.0183</v>
      </c>
      <c r="S686" s="45">
        <v>-2.0480000000000001E-6</v>
      </c>
      <c r="T686" s="45">
        <v>-7.2470000000000002E-6</v>
      </c>
      <c r="U686" s="45">
        <v>7.2470000000000002E-6</v>
      </c>
      <c r="V686" s="11"/>
      <c r="W686" s="11">
        <v>1.0192000000000001</v>
      </c>
      <c r="X686" s="45">
        <v>-4.9350000000000002E-6</v>
      </c>
      <c r="Y686" s="45">
        <v>-1.7462999999999999E-5</v>
      </c>
      <c r="Z686" s="46">
        <v>1.7462999999999999E-5</v>
      </c>
      <c r="AC686" s="2"/>
      <c r="AD686" s="2"/>
      <c r="AE686" s="2"/>
      <c r="AH686" s="2"/>
      <c r="AI686" s="2"/>
      <c r="AJ686" s="2"/>
      <c r="AM686" s="2"/>
      <c r="AN686" s="2"/>
      <c r="AO686" s="2"/>
      <c r="AR686" s="2"/>
      <c r="AS686" s="2"/>
      <c r="AT686" s="2"/>
      <c r="AW686" s="2"/>
      <c r="AX686" s="2"/>
      <c r="AY686" s="2"/>
    </row>
    <row r="687" spans="8:51" x14ac:dyDescent="0.25">
      <c r="H687" s="10">
        <v>1.0185999999999999</v>
      </c>
      <c r="I687" s="45">
        <v>-3.5130000000000001E-6</v>
      </c>
      <c r="J687" s="45">
        <v>-1.2431E-5</v>
      </c>
      <c r="K687" s="45">
        <v>1.2431E-5</v>
      </c>
      <c r="L687" s="11"/>
      <c r="M687" s="11">
        <v>1.0233000000000001</v>
      </c>
      <c r="N687" s="45">
        <v>-1.9769999999999999E-5</v>
      </c>
      <c r="O687" s="45">
        <v>-6.9957999999999997E-5</v>
      </c>
      <c r="P687" s="45">
        <v>6.9957999999999997E-5</v>
      </c>
      <c r="Q687" s="11"/>
      <c r="R687" s="11">
        <v>1.0182</v>
      </c>
      <c r="S687" s="45">
        <v>-2.0540000000000002E-6</v>
      </c>
      <c r="T687" s="45">
        <v>-7.2682000000000001E-6</v>
      </c>
      <c r="U687" s="45">
        <v>7.2682000000000001E-6</v>
      </c>
      <c r="V687" s="11"/>
      <c r="W687" s="11">
        <v>1.0189999999999999</v>
      </c>
      <c r="X687" s="45">
        <v>-4.9529999999999998E-6</v>
      </c>
      <c r="Y687" s="45">
        <v>-1.7527E-5</v>
      </c>
      <c r="Z687" s="46">
        <v>1.7527E-5</v>
      </c>
      <c r="AC687" s="2"/>
      <c r="AD687" s="2"/>
      <c r="AE687" s="2"/>
      <c r="AH687" s="2"/>
      <c r="AI687" s="2"/>
      <c r="AJ687" s="2"/>
      <c r="AM687" s="2"/>
      <c r="AN687" s="2"/>
      <c r="AO687" s="2"/>
      <c r="AR687" s="2"/>
      <c r="AS687" s="2"/>
      <c r="AT687" s="2"/>
      <c r="AW687" s="2"/>
      <c r="AX687" s="2"/>
      <c r="AY687" s="2"/>
    </row>
    <row r="688" spans="8:51" x14ac:dyDescent="0.25">
      <c r="H688" s="10">
        <v>1.0184</v>
      </c>
      <c r="I688" s="45">
        <v>-3.5099999999999999E-6</v>
      </c>
      <c r="J688" s="45">
        <v>-1.242E-5</v>
      </c>
      <c r="K688" s="45">
        <v>1.242E-5</v>
      </c>
      <c r="L688" s="11"/>
      <c r="M688" s="11">
        <v>1.0232000000000001</v>
      </c>
      <c r="N688" s="45">
        <v>-1.978E-5</v>
      </c>
      <c r="O688" s="45">
        <v>-6.9993000000000006E-5</v>
      </c>
      <c r="P688" s="45">
        <v>6.9993000000000006E-5</v>
      </c>
      <c r="Q688" s="11"/>
      <c r="R688" s="11">
        <v>1.018</v>
      </c>
      <c r="S688" s="45">
        <v>-2.0540000000000002E-6</v>
      </c>
      <c r="T688" s="45">
        <v>-7.2682000000000001E-6</v>
      </c>
      <c r="U688" s="45">
        <v>7.2682000000000001E-6</v>
      </c>
      <c r="V688" s="11"/>
      <c r="W688" s="11">
        <v>1.0188999999999999</v>
      </c>
      <c r="X688" s="45">
        <v>-4.9740000000000001E-6</v>
      </c>
      <c r="Y688" s="45">
        <v>-1.7601E-5</v>
      </c>
      <c r="Z688" s="46">
        <v>1.7601E-5</v>
      </c>
      <c r="AC688" s="2"/>
      <c r="AD688" s="2"/>
      <c r="AE688" s="2"/>
      <c r="AH688" s="2"/>
      <c r="AI688" s="2"/>
      <c r="AJ688" s="2"/>
      <c r="AM688" s="2"/>
      <c r="AN688" s="2"/>
      <c r="AO688" s="2"/>
      <c r="AR688" s="2"/>
      <c r="AS688" s="2"/>
      <c r="AT688" s="2"/>
      <c r="AW688" s="2"/>
      <c r="AX688" s="2"/>
      <c r="AY688" s="2"/>
    </row>
    <row r="689" spans="8:51" x14ac:dyDescent="0.25">
      <c r="H689" s="10">
        <v>1.0183</v>
      </c>
      <c r="I689" s="45">
        <v>-3.5159999999999999E-6</v>
      </c>
      <c r="J689" s="45">
        <v>-1.2442E-5</v>
      </c>
      <c r="K689" s="45">
        <v>1.2442E-5</v>
      </c>
      <c r="L689" s="11"/>
      <c r="M689" s="11">
        <v>1.0229999999999999</v>
      </c>
      <c r="N689" s="45">
        <v>-1.9809999999999998E-5</v>
      </c>
      <c r="O689" s="45">
        <v>-7.0098999999999994E-5</v>
      </c>
      <c r="P689" s="45">
        <v>7.0098999999999994E-5</v>
      </c>
      <c r="Q689" s="11"/>
      <c r="R689" s="11">
        <v>1.0179</v>
      </c>
      <c r="S689" s="45">
        <v>-2.0600000000000002E-6</v>
      </c>
      <c r="T689" s="45">
        <v>-7.2895000000000003E-6</v>
      </c>
      <c r="U689" s="45">
        <v>7.2895000000000003E-6</v>
      </c>
      <c r="V689" s="11"/>
      <c r="W689" s="11">
        <v>1.0186999999999999</v>
      </c>
      <c r="X689" s="45">
        <v>-4.9930000000000003E-6</v>
      </c>
      <c r="Y689" s="45">
        <v>-1.7668000000000001E-5</v>
      </c>
      <c r="Z689" s="46">
        <v>1.7668000000000001E-5</v>
      </c>
      <c r="AC689" s="2"/>
      <c r="AD689" s="2"/>
      <c r="AE689" s="2"/>
      <c r="AH689" s="2"/>
      <c r="AI689" s="2"/>
      <c r="AJ689" s="2"/>
      <c r="AM689" s="2"/>
      <c r="AN689" s="2"/>
      <c r="AO689" s="2"/>
      <c r="AR689" s="2"/>
      <c r="AS689" s="2"/>
      <c r="AT689" s="2"/>
      <c r="AW689" s="2"/>
      <c r="AX689" s="2"/>
      <c r="AY689" s="2"/>
    </row>
    <row r="690" spans="8:51" x14ac:dyDescent="0.25">
      <c r="H690" s="10">
        <v>1.0181</v>
      </c>
      <c r="I690" s="45">
        <v>-3.5219999999999999E-6</v>
      </c>
      <c r="J690" s="45">
        <v>-1.2463000000000001E-5</v>
      </c>
      <c r="K690" s="45">
        <v>1.2463000000000001E-5</v>
      </c>
      <c r="L690" s="11"/>
      <c r="M690" s="11">
        <v>1.0228999999999999</v>
      </c>
      <c r="N690" s="45">
        <v>-1.984E-5</v>
      </c>
      <c r="O690" s="45">
        <v>-7.0204999999999996E-5</v>
      </c>
      <c r="P690" s="45">
        <v>7.0204999999999996E-5</v>
      </c>
      <c r="Q690" s="11"/>
      <c r="R690" s="11">
        <v>1.0177</v>
      </c>
      <c r="S690" s="45">
        <v>-2.0600000000000002E-6</v>
      </c>
      <c r="T690" s="45">
        <v>-7.2895000000000003E-6</v>
      </c>
      <c r="U690" s="45">
        <v>7.2895000000000003E-6</v>
      </c>
      <c r="V690" s="11"/>
      <c r="W690" s="11">
        <v>1.0185999999999999</v>
      </c>
      <c r="X690" s="45">
        <v>-5.0170000000000004E-6</v>
      </c>
      <c r="Y690" s="45">
        <v>-1.7753000000000001E-5</v>
      </c>
      <c r="Z690" s="46">
        <v>1.7753000000000001E-5</v>
      </c>
      <c r="AC690" s="2"/>
      <c r="AD690" s="2"/>
      <c r="AE690" s="2"/>
      <c r="AH690" s="2"/>
      <c r="AI690" s="2"/>
      <c r="AJ690" s="2"/>
      <c r="AM690" s="2"/>
      <c r="AN690" s="2"/>
      <c r="AO690" s="2"/>
      <c r="AR690" s="2"/>
      <c r="AS690" s="2"/>
      <c r="AT690" s="2"/>
      <c r="AW690" s="2"/>
      <c r="AX690" s="2"/>
      <c r="AY690" s="2"/>
    </row>
    <row r="691" spans="8:51" x14ac:dyDescent="0.25">
      <c r="H691" s="10">
        <v>1.018</v>
      </c>
      <c r="I691" s="45">
        <v>-3.5279999999999999E-6</v>
      </c>
      <c r="J691" s="45">
        <v>-1.2483999999999999E-5</v>
      </c>
      <c r="K691" s="45">
        <v>1.2483999999999999E-5</v>
      </c>
      <c r="L691" s="11"/>
      <c r="M691" s="11">
        <v>1.0226999999999999</v>
      </c>
      <c r="N691" s="45">
        <v>-1.9850000000000001E-5</v>
      </c>
      <c r="O691" s="45">
        <v>-7.0240999999999994E-5</v>
      </c>
      <c r="P691" s="45">
        <v>7.0240999999999994E-5</v>
      </c>
      <c r="Q691" s="11"/>
      <c r="R691" s="11">
        <v>1.0176000000000001</v>
      </c>
      <c r="S691" s="45">
        <v>-2.063E-6</v>
      </c>
      <c r="T691" s="45">
        <v>-7.3000999999999998E-6</v>
      </c>
      <c r="U691" s="45">
        <v>7.3000999999999998E-6</v>
      </c>
      <c r="V691" s="11"/>
      <c r="W691" s="11">
        <v>1.0184</v>
      </c>
      <c r="X691" s="45">
        <v>-5.0379999999999999E-6</v>
      </c>
      <c r="Y691" s="45">
        <v>-1.7827000000000001E-5</v>
      </c>
      <c r="Z691" s="46">
        <v>1.7827000000000001E-5</v>
      </c>
      <c r="AC691" s="2"/>
      <c r="AD691" s="2"/>
      <c r="AE691" s="2"/>
      <c r="AH691" s="2"/>
      <c r="AI691" s="2"/>
      <c r="AJ691" s="2"/>
      <c r="AM691" s="2"/>
      <c r="AN691" s="2"/>
      <c r="AO691" s="2"/>
      <c r="AR691" s="2"/>
      <c r="AS691" s="2"/>
      <c r="AT691" s="2"/>
      <c r="AW691" s="2"/>
      <c r="AX691" s="2"/>
      <c r="AY691" s="2"/>
    </row>
    <row r="692" spans="8:51" x14ac:dyDescent="0.25">
      <c r="H692" s="10">
        <v>1.0178</v>
      </c>
      <c r="I692" s="45">
        <v>-3.534E-6</v>
      </c>
      <c r="J692" s="45">
        <v>-1.2505E-5</v>
      </c>
      <c r="K692" s="45">
        <v>1.2505E-5</v>
      </c>
      <c r="L692" s="11"/>
      <c r="M692" s="11">
        <v>1.0226</v>
      </c>
      <c r="N692" s="45">
        <v>-1.9890000000000001E-5</v>
      </c>
      <c r="O692" s="45">
        <v>-7.0382000000000005E-5</v>
      </c>
      <c r="P692" s="45">
        <v>7.0382000000000005E-5</v>
      </c>
      <c r="Q692" s="11"/>
      <c r="R692" s="11">
        <v>1.0174000000000001</v>
      </c>
      <c r="S692" s="45">
        <v>-2.0660000000000002E-6</v>
      </c>
      <c r="T692" s="45">
        <v>-7.3107000000000002E-6</v>
      </c>
      <c r="U692" s="45">
        <v>7.3107000000000002E-6</v>
      </c>
      <c r="V692" s="11"/>
      <c r="W692" s="11">
        <v>1.0183</v>
      </c>
      <c r="X692" s="45">
        <v>-5.0599999999999998E-6</v>
      </c>
      <c r="Y692" s="45">
        <v>-1.7904999999999999E-5</v>
      </c>
      <c r="Z692" s="46">
        <v>1.7904999999999999E-5</v>
      </c>
      <c r="AC692" s="2"/>
      <c r="AD692" s="2"/>
      <c r="AE692" s="2"/>
      <c r="AH692" s="2"/>
      <c r="AI692" s="2"/>
      <c r="AJ692" s="2"/>
      <c r="AM692" s="2"/>
      <c r="AN692" s="2"/>
      <c r="AO692" s="2"/>
      <c r="AR692" s="2"/>
      <c r="AS692" s="2"/>
      <c r="AT692" s="2"/>
      <c r="AW692" s="2"/>
      <c r="AX692" s="2"/>
      <c r="AY692" s="2"/>
    </row>
    <row r="693" spans="8:51" x14ac:dyDescent="0.25">
      <c r="H693" s="10">
        <v>1.0177</v>
      </c>
      <c r="I693" s="45">
        <v>-3.54E-6</v>
      </c>
      <c r="J693" s="45">
        <v>-1.2527000000000001E-5</v>
      </c>
      <c r="K693" s="45">
        <v>1.2527000000000001E-5</v>
      </c>
      <c r="L693" s="11"/>
      <c r="M693" s="11">
        <v>1.0224</v>
      </c>
      <c r="N693" s="45">
        <v>-1.9910000000000001E-5</v>
      </c>
      <c r="O693" s="45">
        <v>-7.0452999999999998E-5</v>
      </c>
      <c r="P693" s="45">
        <v>7.0452999999999998E-5</v>
      </c>
      <c r="Q693" s="11"/>
      <c r="R693" s="11">
        <v>1.0173000000000001</v>
      </c>
      <c r="S693" s="45">
        <v>-2.069E-6</v>
      </c>
      <c r="T693" s="45">
        <v>-7.3212999999999997E-6</v>
      </c>
      <c r="U693" s="45">
        <v>7.3212999999999997E-6</v>
      </c>
      <c r="V693" s="11"/>
      <c r="W693" s="11">
        <v>1.0181</v>
      </c>
      <c r="X693" s="45">
        <v>-5.0780000000000003E-6</v>
      </c>
      <c r="Y693" s="45">
        <v>-1.7969E-5</v>
      </c>
      <c r="Z693" s="46">
        <v>1.7969E-5</v>
      </c>
      <c r="AC693" s="2"/>
      <c r="AD693" s="2"/>
      <c r="AE693" s="2"/>
      <c r="AH693" s="2"/>
      <c r="AI693" s="2"/>
      <c r="AJ693" s="2"/>
      <c r="AM693" s="2"/>
      <c r="AN693" s="2"/>
      <c r="AO693" s="2"/>
      <c r="AR693" s="2"/>
      <c r="AS693" s="2"/>
      <c r="AT693" s="2"/>
      <c r="AW693" s="2"/>
      <c r="AX693" s="2"/>
      <c r="AY693" s="2"/>
    </row>
    <row r="694" spans="8:51" x14ac:dyDescent="0.25">
      <c r="H694" s="10">
        <v>1.0175000000000001</v>
      </c>
      <c r="I694" s="45">
        <v>-3.5429999999999998E-6</v>
      </c>
      <c r="J694" s="45">
        <v>-1.2537E-5</v>
      </c>
      <c r="K694" s="45">
        <v>1.2537E-5</v>
      </c>
      <c r="L694" s="11"/>
      <c r="M694" s="11">
        <v>1.0223</v>
      </c>
      <c r="N694" s="45">
        <v>-1.9930000000000001E-5</v>
      </c>
      <c r="O694" s="45">
        <v>-7.0524000000000004E-5</v>
      </c>
      <c r="P694" s="45">
        <v>7.0524000000000004E-5</v>
      </c>
      <c r="Q694" s="11"/>
      <c r="R694" s="11">
        <v>1.0170999999999999</v>
      </c>
      <c r="S694" s="45">
        <v>-2.069E-6</v>
      </c>
      <c r="T694" s="45">
        <v>-7.3212999999999997E-6</v>
      </c>
      <c r="U694" s="45">
        <v>7.3212999999999997E-6</v>
      </c>
      <c r="V694" s="11"/>
      <c r="W694" s="11">
        <v>1.018</v>
      </c>
      <c r="X694" s="45">
        <v>-5.1059999999999999E-6</v>
      </c>
      <c r="Y694" s="45">
        <v>-1.8068E-5</v>
      </c>
      <c r="Z694" s="46">
        <v>1.8068E-5</v>
      </c>
      <c r="AC694" s="2"/>
      <c r="AD694" s="2"/>
      <c r="AE694" s="2"/>
      <c r="AH694" s="2"/>
      <c r="AI694" s="2"/>
      <c r="AJ694" s="2"/>
      <c r="AM694" s="2"/>
      <c r="AN694" s="2"/>
      <c r="AO694" s="2"/>
      <c r="AR694" s="2"/>
      <c r="AS694" s="2"/>
      <c r="AT694" s="2"/>
      <c r="AW694" s="2"/>
      <c r="AX694" s="2"/>
      <c r="AY694" s="2"/>
    </row>
    <row r="695" spans="8:51" x14ac:dyDescent="0.25">
      <c r="H695" s="10">
        <v>1.0174000000000001</v>
      </c>
      <c r="I695" s="45">
        <v>-3.552E-6</v>
      </c>
      <c r="J695" s="45">
        <v>-1.2568999999999999E-5</v>
      </c>
      <c r="K695" s="45">
        <v>1.2568999999999999E-5</v>
      </c>
      <c r="L695" s="11"/>
      <c r="M695" s="11">
        <v>1.0221</v>
      </c>
      <c r="N695" s="45">
        <v>-1.995E-5</v>
      </c>
      <c r="O695" s="45">
        <v>-7.0593999999999995E-5</v>
      </c>
      <c r="P695" s="45">
        <v>7.0593999999999995E-5</v>
      </c>
      <c r="Q695" s="11"/>
      <c r="R695" s="11">
        <v>1.0169999999999999</v>
      </c>
      <c r="S695" s="45">
        <v>-2.0810000000000001E-6</v>
      </c>
      <c r="T695" s="45">
        <v>-7.3637999999999997E-6</v>
      </c>
      <c r="U695" s="45">
        <v>7.3637999999999997E-6</v>
      </c>
      <c r="V695" s="11"/>
      <c r="W695" s="11">
        <v>1.0178</v>
      </c>
      <c r="X695" s="45">
        <v>-5.1390000000000003E-6</v>
      </c>
      <c r="Y695" s="45">
        <v>-1.8185E-5</v>
      </c>
      <c r="Z695" s="46">
        <v>1.8185E-5</v>
      </c>
      <c r="AC695" s="2"/>
      <c r="AD695" s="2"/>
      <c r="AE695" s="2"/>
      <c r="AH695" s="2"/>
      <c r="AI695" s="2"/>
      <c r="AJ695" s="2"/>
      <c r="AM695" s="2"/>
      <c r="AN695" s="2"/>
      <c r="AO695" s="2"/>
      <c r="AR695" s="2"/>
      <c r="AS695" s="2"/>
      <c r="AT695" s="2"/>
      <c r="AW695" s="2"/>
      <c r="AX695" s="2"/>
      <c r="AY695" s="2"/>
    </row>
    <row r="696" spans="8:51" x14ac:dyDescent="0.25">
      <c r="H696" s="10">
        <v>1.0172000000000001</v>
      </c>
      <c r="I696" s="45">
        <v>-3.5549999999999998E-6</v>
      </c>
      <c r="J696" s="45">
        <v>-1.258E-5</v>
      </c>
      <c r="K696" s="45">
        <v>1.258E-5</v>
      </c>
      <c r="L696" s="11"/>
      <c r="M696" s="11">
        <v>1.022</v>
      </c>
      <c r="N696" s="45">
        <v>-1.9979999999999998E-5</v>
      </c>
      <c r="O696" s="45">
        <v>-7.0701E-5</v>
      </c>
      <c r="P696" s="45">
        <v>7.0701E-5</v>
      </c>
      <c r="Q696" s="11"/>
      <c r="R696" s="11">
        <v>1.0167999999999999</v>
      </c>
      <c r="S696" s="45">
        <v>-2.0810000000000001E-6</v>
      </c>
      <c r="T696" s="45">
        <v>-7.3637999999999997E-6</v>
      </c>
      <c r="U696" s="45">
        <v>7.3637999999999997E-6</v>
      </c>
      <c r="V696" s="11"/>
      <c r="W696" s="11">
        <v>1.0177</v>
      </c>
      <c r="X696" s="45">
        <v>-5.1540000000000001E-6</v>
      </c>
      <c r="Y696" s="45">
        <v>-1.8238000000000001E-5</v>
      </c>
      <c r="Z696" s="46">
        <v>1.8238000000000001E-5</v>
      </c>
      <c r="AC696" s="2"/>
      <c r="AD696" s="2"/>
      <c r="AE696" s="2"/>
      <c r="AH696" s="2"/>
      <c r="AI696" s="2"/>
      <c r="AJ696" s="2"/>
      <c r="AM696" s="2"/>
      <c r="AN696" s="2"/>
      <c r="AO696" s="2"/>
      <c r="AR696" s="2"/>
      <c r="AS696" s="2"/>
      <c r="AT696" s="2"/>
      <c r="AW696" s="2"/>
      <c r="AX696" s="2"/>
      <c r="AY696" s="2"/>
    </row>
    <row r="697" spans="8:51" x14ac:dyDescent="0.25">
      <c r="H697" s="10">
        <v>1.0170999999999999</v>
      </c>
      <c r="I697" s="45">
        <v>-3.5609999999999999E-6</v>
      </c>
      <c r="J697" s="45">
        <v>-1.2601E-5</v>
      </c>
      <c r="K697" s="45">
        <v>1.2601E-5</v>
      </c>
      <c r="L697" s="11"/>
      <c r="M697" s="11">
        <v>1.0218</v>
      </c>
      <c r="N697" s="45">
        <v>-2.0000000000000002E-5</v>
      </c>
      <c r="O697" s="45">
        <v>-7.0771000000000004E-5</v>
      </c>
      <c r="P697" s="45">
        <v>7.0771000000000004E-5</v>
      </c>
      <c r="Q697" s="11"/>
      <c r="R697" s="11">
        <v>1.0166999999999999</v>
      </c>
      <c r="S697" s="45">
        <v>-2.0779999999999998E-6</v>
      </c>
      <c r="T697" s="45">
        <v>-7.3531E-6</v>
      </c>
      <c r="U697" s="45">
        <v>7.3531E-6</v>
      </c>
      <c r="V697" s="11"/>
      <c r="W697" s="11">
        <v>1.0175000000000001</v>
      </c>
      <c r="X697" s="45">
        <v>-5.1699999999999996E-6</v>
      </c>
      <c r="Y697" s="45">
        <v>-1.8294000000000001E-5</v>
      </c>
      <c r="Z697" s="46">
        <v>1.8294000000000001E-5</v>
      </c>
      <c r="AC697" s="2"/>
      <c r="AD697" s="2"/>
      <c r="AE697" s="2"/>
      <c r="AH697" s="2"/>
      <c r="AI697" s="2"/>
      <c r="AJ697" s="2"/>
      <c r="AM697" s="2"/>
      <c r="AN697" s="2"/>
      <c r="AO697" s="2"/>
      <c r="AR697" s="2"/>
      <c r="AS697" s="2"/>
      <c r="AT697" s="2"/>
      <c r="AW697" s="2"/>
      <c r="AX697" s="2"/>
      <c r="AY697" s="2"/>
    </row>
    <row r="698" spans="8:51" x14ac:dyDescent="0.25">
      <c r="H698" s="10">
        <v>1.0168999999999999</v>
      </c>
      <c r="I698" s="45">
        <v>-3.5609999999999999E-6</v>
      </c>
      <c r="J698" s="45">
        <v>-1.2601E-5</v>
      </c>
      <c r="K698" s="45">
        <v>1.2601E-5</v>
      </c>
      <c r="L698" s="11"/>
      <c r="M698" s="11">
        <v>1.0217000000000001</v>
      </c>
      <c r="N698" s="45">
        <v>-2.001E-5</v>
      </c>
      <c r="O698" s="45">
        <v>-7.0807000000000002E-5</v>
      </c>
      <c r="P698" s="45">
        <v>7.0807000000000002E-5</v>
      </c>
      <c r="Q698" s="11"/>
      <c r="R698" s="11">
        <v>1.0165</v>
      </c>
      <c r="S698" s="45">
        <v>-2.0810000000000001E-6</v>
      </c>
      <c r="T698" s="45">
        <v>-7.3637999999999997E-6</v>
      </c>
      <c r="U698" s="45">
        <v>7.3637999999999997E-6</v>
      </c>
      <c r="V698" s="11"/>
      <c r="W698" s="11">
        <v>1.0174000000000001</v>
      </c>
      <c r="X698" s="45">
        <v>-5.2059999999999998E-6</v>
      </c>
      <c r="Y698" s="45">
        <v>-1.8422000000000001E-5</v>
      </c>
      <c r="Z698" s="46">
        <v>1.8422000000000001E-5</v>
      </c>
      <c r="AC698" s="2"/>
      <c r="AD698" s="2"/>
      <c r="AE698" s="2"/>
      <c r="AH698" s="2"/>
      <c r="AI698" s="2"/>
      <c r="AJ698" s="2"/>
      <c r="AM698" s="2"/>
      <c r="AN698" s="2"/>
      <c r="AO698" s="2"/>
      <c r="AR698" s="2"/>
      <c r="AS698" s="2"/>
      <c r="AT698" s="2"/>
      <c r="AW698" s="2"/>
      <c r="AX698" s="2"/>
      <c r="AY698" s="2"/>
    </row>
    <row r="699" spans="8:51" x14ac:dyDescent="0.25">
      <c r="H699" s="10">
        <v>1.0167999999999999</v>
      </c>
      <c r="I699" s="45">
        <v>-3.568E-6</v>
      </c>
      <c r="J699" s="45">
        <v>-1.2626000000000001E-5</v>
      </c>
      <c r="K699" s="45">
        <v>1.2626000000000001E-5</v>
      </c>
      <c r="L699" s="11"/>
      <c r="M699" s="11">
        <v>1.0216000000000001</v>
      </c>
      <c r="N699" s="45">
        <v>-2.0049999999999999E-5</v>
      </c>
      <c r="O699" s="45">
        <v>-7.0947999999999999E-5</v>
      </c>
      <c r="P699" s="45">
        <v>7.0947999999999999E-5</v>
      </c>
      <c r="Q699" s="11"/>
      <c r="R699" s="11">
        <v>1.0163</v>
      </c>
      <c r="S699" s="45">
        <v>-2.0839999999999999E-6</v>
      </c>
      <c r="T699" s="45">
        <v>-7.3744000000000001E-6</v>
      </c>
      <c r="U699" s="45">
        <v>7.3744000000000001E-6</v>
      </c>
      <c r="V699" s="11"/>
      <c r="W699" s="11">
        <v>1.0173000000000001</v>
      </c>
      <c r="X699" s="45">
        <v>-5.2089999999999996E-6</v>
      </c>
      <c r="Y699" s="45">
        <v>-1.8431999999999999E-5</v>
      </c>
      <c r="Z699" s="46">
        <v>1.8431999999999999E-5</v>
      </c>
      <c r="AC699" s="2"/>
      <c r="AD699" s="2"/>
      <c r="AE699" s="2"/>
      <c r="AH699" s="2"/>
      <c r="AI699" s="2"/>
      <c r="AJ699" s="2"/>
      <c r="AM699" s="2"/>
      <c r="AN699" s="2"/>
      <c r="AO699" s="2"/>
      <c r="AR699" s="2"/>
      <c r="AS699" s="2"/>
      <c r="AT699" s="2"/>
      <c r="AW699" s="2"/>
      <c r="AX699" s="2"/>
      <c r="AY699" s="2"/>
    </row>
    <row r="700" spans="8:51" x14ac:dyDescent="0.25">
      <c r="H700" s="10">
        <v>1.0165999999999999</v>
      </c>
      <c r="I700" s="45">
        <v>-3.5710000000000002E-6</v>
      </c>
      <c r="J700" s="45">
        <v>-1.2636000000000001E-5</v>
      </c>
      <c r="K700" s="45">
        <v>1.2636000000000001E-5</v>
      </c>
      <c r="L700" s="11"/>
      <c r="M700" s="11">
        <v>1.0214000000000001</v>
      </c>
      <c r="N700" s="45">
        <v>-2.0069999999999999E-5</v>
      </c>
      <c r="O700" s="45">
        <v>-7.1019000000000006E-5</v>
      </c>
      <c r="P700" s="45">
        <v>7.1019000000000006E-5</v>
      </c>
      <c r="Q700" s="11"/>
      <c r="R700" s="11">
        <v>1.0162</v>
      </c>
      <c r="S700" s="45">
        <v>-2.0870000000000001E-6</v>
      </c>
      <c r="T700" s="45">
        <v>-7.3849999999999996E-6</v>
      </c>
      <c r="U700" s="45">
        <v>7.3849999999999996E-6</v>
      </c>
      <c r="V700" s="11"/>
      <c r="W700" s="11">
        <v>1.0170999999999999</v>
      </c>
      <c r="X700" s="45">
        <v>-5.237E-6</v>
      </c>
      <c r="Y700" s="45">
        <v>-1.8530999999999999E-5</v>
      </c>
      <c r="Z700" s="46">
        <v>1.8530999999999999E-5</v>
      </c>
      <c r="AC700" s="2"/>
      <c r="AD700" s="2"/>
      <c r="AE700" s="2"/>
      <c r="AH700" s="2"/>
      <c r="AI700" s="2"/>
      <c r="AJ700" s="2"/>
      <c r="AM700" s="2"/>
      <c r="AN700" s="2"/>
      <c r="AO700" s="2"/>
      <c r="AR700" s="2"/>
      <c r="AS700" s="2"/>
      <c r="AT700" s="2"/>
      <c r="AW700" s="2"/>
      <c r="AX700" s="2"/>
      <c r="AY700" s="2"/>
    </row>
    <row r="701" spans="8:51" x14ac:dyDescent="0.25">
      <c r="H701" s="10">
        <v>1.0165</v>
      </c>
      <c r="I701" s="45">
        <v>-3.574E-6</v>
      </c>
      <c r="J701" s="45">
        <v>-1.2646999999999999E-5</v>
      </c>
      <c r="K701" s="45">
        <v>1.2646999999999999E-5</v>
      </c>
      <c r="L701" s="11"/>
      <c r="M701" s="11">
        <v>1.0213000000000001</v>
      </c>
      <c r="N701" s="45">
        <v>-2.0100000000000001E-5</v>
      </c>
      <c r="O701" s="45">
        <v>-7.1124999999999994E-5</v>
      </c>
      <c r="P701" s="45">
        <v>7.1124999999999994E-5</v>
      </c>
      <c r="Q701" s="11"/>
      <c r="R701" s="11">
        <v>1.016</v>
      </c>
      <c r="S701" s="45">
        <v>-2.0899999999999999E-6</v>
      </c>
      <c r="T701" s="45">
        <v>-7.3956E-6</v>
      </c>
      <c r="U701" s="45">
        <v>7.3956E-6</v>
      </c>
      <c r="V701" s="11"/>
      <c r="W701" s="11">
        <v>1.0169999999999999</v>
      </c>
      <c r="X701" s="45">
        <v>-5.2490000000000001E-6</v>
      </c>
      <c r="Y701" s="45">
        <v>-1.8573999999999999E-5</v>
      </c>
      <c r="Z701" s="46">
        <v>1.8573999999999999E-5</v>
      </c>
      <c r="AC701" s="2"/>
      <c r="AD701" s="2"/>
      <c r="AE701" s="2"/>
      <c r="AH701" s="2"/>
      <c r="AI701" s="2"/>
      <c r="AJ701" s="2"/>
      <c r="AM701" s="2"/>
      <c r="AN701" s="2"/>
      <c r="AO701" s="2"/>
      <c r="AR701" s="2"/>
      <c r="AS701" s="2"/>
      <c r="AT701" s="2"/>
      <c r="AW701" s="2"/>
      <c r="AX701" s="2"/>
      <c r="AY701" s="2"/>
    </row>
    <row r="702" spans="8:51" x14ac:dyDescent="0.25">
      <c r="H702" s="10">
        <v>1.0163</v>
      </c>
      <c r="I702" s="45">
        <v>-3.5769999999999998E-6</v>
      </c>
      <c r="J702" s="45">
        <v>-1.2656999999999999E-5</v>
      </c>
      <c r="K702" s="45">
        <v>1.2656999999999999E-5</v>
      </c>
      <c r="L702" s="11"/>
      <c r="M702" s="11">
        <v>1.0210999999999999</v>
      </c>
      <c r="N702" s="45">
        <v>-2.0109999999999999E-5</v>
      </c>
      <c r="O702" s="45">
        <v>-7.1161000000000005E-5</v>
      </c>
      <c r="P702" s="45">
        <v>7.1161000000000005E-5</v>
      </c>
      <c r="Q702" s="11"/>
      <c r="R702" s="11">
        <v>1.0159</v>
      </c>
      <c r="S702" s="45">
        <v>-2.097E-6</v>
      </c>
      <c r="T702" s="45">
        <v>-7.4204000000000001E-6</v>
      </c>
      <c r="U702" s="45">
        <v>7.4204000000000001E-6</v>
      </c>
      <c r="V702" s="11"/>
      <c r="W702" s="11">
        <v>1.0167999999999999</v>
      </c>
      <c r="X702" s="45">
        <v>-5.2730000000000002E-6</v>
      </c>
      <c r="Y702" s="45">
        <v>-1.8658999999999999E-5</v>
      </c>
      <c r="Z702" s="46">
        <v>1.8658999999999999E-5</v>
      </c>
      <c r="AC702" s="2"/>
      <c r="AD702" s="2"/>
      <c r="AE702" s="2"/>
      <c r="AH702" s="2"/>
      <c r="AI702" s="2"/>
      <c r="AJ702" s="2"/>
      <c r="AM702" s="2"/>
      <c r="AN702" s="2"/>
      <c r="AO702" s="2"/>
      <c r="AR702" s="2"/>
      <c r="AS702" s="2"/>
      <c r="AT702" s="2"/>
      <c r="AW702" s="2"/>
      <c r="AX702" s="2"/>
      <c r="AY702" s="2"/>
    </row>
    <row r="703" spans="8:51" x14ac:dyDescent="0.25">
      <c r="H703" s="10">
        <v>1.0162</v>
      </c>
      <c r="I703" s="45">
        <v>-3.58E-6</v>
      </c>
      <c r="J703" s="45">
        <v>-1.2668E-5</v>
      </c>
      <c r="K703" s="45">
        <v>1.2668E-5</v>
      </c>
      <c r="L703" s="11"/>
      <c r="M703" s="11">
        <v>1.0209999999999999</v>
      </c>
      <c r="N703" s="45">
        <v>-2.0129999999999999E-5</v>
      </c>
      <c r="O703" s="45">
        <v>-7.1230999999999996E-5</v>
      </c>
      <c r="P703" s="45">
        <v>7.1230999999999996E-5</v>
      </c>
      <c r="Q703" s="11"/>
      <c r="R703" s="11">
        <v>1.0157</v>
      </c>
      <c r="S703" s="45">
        <v>-2.0940000000000002E-6</v>
      </c>
      <c r="T703" s="45">
        <v>-7.4097999999999998E-6</v>
      </c>
      <c r="U703" s="45">
        <v>7.4097999999999998E-6</v>
      </c>
      <c r="V703" s="11"/>
      <c r="W703" s="11">
        <v>1.0166999999999999</v>
      </c>
      <c r="X703" s="45">
        <v>-5.2950000000000001E-6</v>
      </c>
      <c r="Y703" s="45">
        <v>-1.8737E-5</v>
      </c>
      <c r="Z703" s="46">
        <v>1.8737E-5</v>
      </c>
      <c r="AC703" s="2"/>
      <c r="AD703" s="2"/>
      <c r="AE703" s="2"/>
      <c r="AH703" s="2"/>
      <c r="AI703" s="2"/>
      <c r="AJ703" s="2"/>
      <c r="AM703" s="2"/>
      <c r="AN703" s="2"/>
      <c r="AO703" s="2"/>
      <c r="AR703" s="2"/>
      <c r="AS703" s="2"/>
      <c r="AT703" s="2"/>
      <c r="AW703" s="2"/>
      <c r="AX703" s="2"/>
      <c r="AY703" s="2"/>
    </row>
    <row r="704" spans="8:51" x14ac:dyDescent="0.25">
      <c r="H704" s="10">
        <v>1.016</v>
      </c>
      <c r="I704" s="45">
        <v>-3.5829999999999998E-6</v>
      </c>
      <c r="J704" s="45">
        <v>-1.2679E-5</v>
      </c>
      <c r="K704" s="45">
        <v>1.2679E-5</v>
      </c>
      <c r="L704" s="11"/>
      <c r="M704" s="11">
        <v>1.0207999999999999</v>
      </c>
      <c r="N704" s="45">
        <v>-2.016E-5</v>
      </c>
      <c r="O704" s="45">
        <v>-7.1338E-5</v>
      </c>
      <c r="P704" s="45">
        <v>7.1338E-5</v>
      </c>
      <c r="Q704" s="11"/>
      <c r="R704" s="11">
        <v>1.0156000000000001</v>
      </c>
      <c r="S704" s="45">
        <v>-2.0999999999999998E-6</v>
      </c>
      <c r="T704" s="45">
        <v>-7.4309999999999997E-6</v>
      </c>
      <c r="U704" s="45">
        <v>7.4309999999999997E-6</v>
      </c>
      <c r="V704" s="11"/>
      <c r="W704" s="11">
        <v>1.0165</v>
      </c>
      <c r="X704" s="45">
        <v>-5.31E-6</v>
      </c>
      <c r="Y704" s="45">
        <v>-1.8790000000000001E-5</v>
      </c>
      <c r="Z704" s="46">
        <v>1.8790000000000001E-5</v>
      </c>
      <c r="AC704" s="2"/>
      <c r="AD704" s="2"/>
      <c r="AE704" s="2"/>
      <c r="AH704" s="2"/>
      <c r="AI704" s="2"/>
      <c r="AJ704" s="2"/>
      <c r="AM704" s="2"/>
      <c r="AN704" s="2"/>
      <c r="AO704" s="2"/>
      <c r="AR704" s="2"/>
      <c r="AS704" s="2"/>
      <c r="AT704" s="2"/>
      <c r="AW704" s="2"/>
      <c r="AX704" s="2"/>
      <c r="AY704" s="2"/>
    </row>
    <row r="705" spans="8:51" x14ac:dyDescent="0.25">
      <c r="H705" s="10">
        <v>1.0159</v>
      </c>
      <c r="I705" s="45">
        <v>-3.5860000000000001E-6</v>
      </c>
      <c r="J705" s="45">
        <v>-1.2689E-5</v>
      </c>
      <c r="K705" s="45">
        <v>1.2689E-5</v>
      </c>
      <c r="L705" s="11"/>
      <c r="M705" s="11">
        <v>1.0206999999999999</v>
      </c>
      <c r="N705" s="45">
        <v>-2.018E-5</v>
      </c>
      <c r="O705" s="45">
        <v>-7.1408000000000005E-5</v>
      </c>
      <c r="P705" s="45">
        <v>7.1408000000000005E-5</v>
      </c>
      <c r="Q705" s="11"/>
      <c r="R705" s="11">
        <v>1.0154000000000001</v>
      </c>
      <c r="S705" s="45">
        <v>-2.0999999999999998E-6</v>
      </c>
      <c r="T705" s="45">
        <v>-7.4309999999999997E-6</v>
      </c>
      <c r="U705" s="45">
        <v>7.4309999999999997E-6</v>
      </c>
      <c r="V705" s="11"/>
      <c r="W705" s="11">
        <v>1.0164</v>
      </c>
      <c r="X705" s="45">
        <v>-5.3249999999999998E-6</v>
      </c>
      <c r="Y705" s="45">
        <v>-1.8842999999999999E-5</v>
      </c>
      <c r="Z705" s="46">
        <v>1.8842999999999999E-5</v>
      </c>
      <c r="AC705" s="2"/>
      <c r="AD705" s="2"/>
      <c r="AE705" s="2"/>
      <c r="AH705" s="2"/>
      <c r="AI705" s="2"/>
      <c r="AJ705" s="2"/>
      <c r="AM705" s="2"/>
      <c r="AN705" s="2"/>
      <c r="AO705" s="2"/>
      <c r="AR705" s="2"/>
      <c r="AS705" s="2"/>
      <c r="AT705" s="2"/>
      <c r="AW705" s="2"/>
      <c r="AX705" s="2"/>
      <c r="AY705" s="2"/>
    </row>
    <row r="706" spans="8:51" x14ac:dyDescent="0.25">
      <c r="H706" s="10">
        <v>1.0157</v>
      </c>
      <c r="I706" s="45">
        <v>-3.5889999999999999E-6</v>
      </c>
      <c r="J706" s="45">
        <v>-1.27E-5</v>
      </c>
      <c r="K706" s="45">
        <v>1.27E-5</v>
      </c>
      <c r="L706" s="11"/>
      <c r="M706" s="11">
        <v>1.0205</v>
      </c>
      <c r="N706" s="45">
        <v>-2.022E-5</v>
      </c>
      <c r="O706" s="45">
        <v>-7.1550000000000004E-5</v>
      </c>
      <c r="P706" s="45">
        <v>7.1550000000000004E-5</v>
      </c>
      <c r="Q706" s="11"/>
      <c r="R706" s="11">
        <v>1.0153000000000001</v>
      </c>
      <c r="S706" s="45">
        <v>-2.103E-6</v>
      </c>
      <c r="T706" s="45">
        <v>-7.4416E-6</v>
      </c>
      <c r="U706" s="45">
        <v>7.4416E-6</v>
      </c>
      <c r="V706" s="11"/>
      <c r="W706" s="11">
        <v>1.0162</v>
      </c>
      <c r="X706" s="45">
        <v>-5.3530000000000002E-6</v>
      </c>
      <c r="Y706" s="45">
        <v>-1.8941999999999999E-5</v>
      </c>
      <c r="Z706" s="46">
        <v>1.8941999999999999E-5</v>
      </c>
      <c r="AC706" s="2"/>
      <c r="AD706" s="2"/>
      <c r="AE706" s="2"/>
      <c r="AH706" s="2"/>
      <c r="AI706" s="2"/>
      <c r="AJ706" s="2"/>
      <c r="AM706" s="2"/>
      <c r="AN706" s="2"/>
      <c r="AO706" s="2"/>
      <c r="AR706" s="2"/>
      <c r="AS706" s="2"/>
      <c r="AT706" s="2"/>
      <c r="AW706" s="2"/>
      <c r="AX706" s="2"/>
      <c r="AY706" s="2"/>
    </row>
    <row r="707" spans="8:51" x14ac:dyDescent="0.25">
      <c r="H707" s="10">
        <v>1.0156000000000001</v>
      </c>
      <c r="I707" s="45">
        <v>-3.5920000000000001E-6</v>
      </c>
      <c r="J707" s="45">
        <v>-1.2711000000000001E-5</v>
      </c>
      <c r="K707" s="45">
        <v>1.2711000000000001E-5</v>
      </c>
      <c r="L707" s="11"/>
      <c r="M707" s="11">
        <v>1.0204</v>
      </c>
      <c r="N707" s="45">
        <v>-2.022E-5</v>
      </c>
      <c r="O707" s="45">
        <v>-7.1550000000000004E-5</v>
      </c>
      <c r="P707" s="45">
        <v>7.1550000000000004E-5</v>
      </c>
      <c r="Q707" s="11"/>
      <c r="R707" s="11">
        <v>1.0150999999999999</v>
      </c>
      <c r="S707" s="45">
        <v>-2.1059999999999998E-6</v>
      </c>
      <c r="T707" s="45">
        <v>-7.4522000000000004E-6</v>
      </c>
      <c r="U707" s="45">
        <v>7.4522000000000004E-6</v>
      </c>
      <c r="V707" s="11"/>
      <c r="W707" s="11">
        <v>1.0161</v>
      </c>
      <c r="X707" s="45">
        <v>-5.3680000000000001E-6</v>
      </c>
      <c r="Y707" s="45">
        <v>-1.8995E-5</v>
      </c>
      <c r="Z707" s="46">
        <v>1.8995E-5</v>
      </c>
      <c r="AC707" s="2"/>
      <c r="AD707" s="2"/>
      <c r="AE707" s="2"/>
      <c r="AH707" s="2"/>
      <c r="AI707" s="2"/>
      <c r="AJ707" s="2"/>
      <c r="AM707" s="2"/>
      <c r="AN707" s="2"/>
      <c r="AO707" s="2"/>
      <c r="AR707" s="2"/>
      <c r="AS707" s="2"/>
      <c r="AT707" s="2"/>
      <c r="AW707" s="2"/>
      <c r="AX707" s="2"/>
      <c r="AY707" s="2"/>
    </row>
    <row r="708" spans="8:51" x14ac:dyDescent="0.25">
      <c r="H708" s="10">
        <v>1.0154000000000001</v>
      </c>
      <c r="I708" s="45">
        <v>-3.5980000000000001E-6</v>
      </c>
      <c r="J708" s="45">
        <v>-1.2731999999999999E-5</v>
      </c>
      <c r="K708" s="45">
        <v>1.2731999999999999E-5</v>
      </c>
      <c r="L708" s="11"/>
      <c r="M708" s="11">
        <v>1.0202</v>
      </c>
      <c r="N708" s="45">
        <v>-2.0250000000000001E-5</v>
      </c>
      <c r="O708" s="45">
        <v>-7.1656000000000006E-5</v>
      </c>
      <c r="P708" s="45">
        <v>7.1656000000000006E-5</v>
      </c>
      <c r="Q708" s="11"/>
      <c r="R708" s="11">
        <v>1.0149999999999999</v>
      </c>
      <c r="S708" s="45">
        <v>-2.1090000000000001E-6</v>
      </c>
      <c r="T708" s="45">
        <v>-7.4627999999999999E-6</v>
      </c>
      <c r="U708" s="45">
        <v>7.4627999999999999E-6</v>
      </c>
      <c r="V708" s="11"/>
      <c r="W708" s="11">
        <v>1.0159</v>
      </c>
      <c r="X708" s="45">
        <v>-5.3890000000000004E-6</v>
      </c>
      <c r="Y708" s="45">
        <v>-1.9069E-5</v>
      </c>
      <c r="Z708" s="46">
        <v>1.9069E-5</v>
      </c>
      <c r="AC708" s="2"/>
      <c r="AD708" s="2"/>
      <c r="AE708" s="2"/>
      <c r="AH708" s="2"/>
      <c r="AI708" s="2"/>
      <c r="AJ708" s="2"/>
      <c r="AM708" s="2"/>
      <c r="AN708" s="2"/>
      <c r="AO708" s="2"/>
      <c r="AR708" s="2"/>
      <c r="AS708" s="2"/>
      <c r="AT708" s="2"/>
      <c r="AW708" s="2"/>
      <c r="AX708" s="2"/>
      <c r="AY708" s="2"/>
    </row>
    <row r="709" spans="8:51" x14ac:dyDescent="0.25">
      <c r="H709" s="10">
        <v>1.0153000000000001</v>
      </c>
      <c r="I709" s="45">
        <v>-3.6009999999999999E-6</v>
      </c>
      <c r="J709" s="45">
        <v>-1.2741999999999999E-5</v>
      </c>
      <c r="K709" s="45">
        <v>1.2741999999999999E-5</v>
      </c>
      <c r="L709" s="11"/>
      <c r="M709" s="11">
        <v>1.0201</v>
      </c>
      <c r="N709" s="45">
        <v>-2.0270000000000001E-5</v>
      </c>
      <c r="O709" s="45">
        <v>-7.1727E-5</v>
      </c>
      <c r="P709" s="45">
        <v>7.1727E-5</v>
      </c>
      <c r="Q709" s="11"/>
      <c r="R709" s="11">
        <v>1.0147999999999999</v>
      </c>
      <c r="S709" s="45">
        <v>-2.1119999999999999E-6</v>
      </c>
      <c r="T709" s="45">
        <v>-7.4734999999999997E-6</v>
      </c>
      <c r="U709" s="45">
        <v>7.4734999999999997E-6</v>
      </c>
      <c r="V709" s="11"/>
      <c r="W709" s="11">
        <v>1.0158</v>
      </c>
      <c r="X709" s="45">
        <v>-5.4049999999999999E-6</v>
      </c>
      <c r="Y709" s="45">
        <v>-1.9126E-5</v>
      </c>
      <c r="Z709" s="46">
        <v>1.9126E-5</v>
      </c>
      <c r="AC709" s="2"/>
      <c r="AD709" s="2"/>
      <c r="AE709" s="2"/>
      <c r="AH709" s="2"/>
      <c r="AI709" s="2"/>
      <c r="AJ709" s="2"/>
      <c r="AM709" s="2"/>
      <c r="AN709" s="2"/>
      <c r="AO709" s="2"/>
      <c r="AR709" s="2"/>
      <c r="AS709" s="2"/>
      <c r="AT709" s="2"/>
      <c r="AW709" s="2"/>
      <c r="AX709" s="2"/>
      <c r="AY709" s="2"/>
    </row>
    <row r="710" spans="8:51" x14ac:dyDescent="0.25">
      <c r="H710" s="10">
        <v>1.0150999999999999</v>
      </c>
      <c r="I710" s="45">
        <v>-3.6100000000000002E-6</v>
      </c>
      <c r="J710" s="45">
        <v>-1.2774E-5</v>
      </c>
      <c r="K710" s="45">
        <v>1.2774E-5</v>
      </c>
      <c r="L710" s="11"/>
      <c r="M710" s="11">
        <v>1.02</v>
      </c>
      <c r="N710" s="45">
        <v>-2.031E-5</v>
      </c>
      <c r="O710" s="45">
        <v>-7.1867999999999997E-5</v>
      </c>
      <c r="P710" s="45">
        <v>7.1867999999999997E-5</v>
      </c>
      <c r="Q710" s="11"/>
      <c r="R710" s="11">
        <v>1.0146999999999999</v>
      </c>
      <c r="S710" s="45">
        <v>-2.1119999999999999E-6</v>
      </c>
      <c r="T710" s="45">
        <v>-7.4734999999999997E-6</v>
      </c>
      <c r="U710" s="45">
        <v>7.4734999999999997E-6</v>
      </c>
      <c r="V710" s="11"/>
      <c r="W710" s="11">
        <v>1.0156000000000001</v>
      </c>
      <c r="X710" s="45">
        <v>-5.4260000000000002E-6</v>
      </c>
      <c r="Y710" s="45">
        <v>-1.9199999999999999E-5</v>
      </c>
      <c r="Z710" s="46">
        <v>1.9199999999999999E-5</v>
      </c>
      <c r="AC710" s="2"/>
      <c r="AD710" s="2"/>
      <c r="AE710" s="2"/>
      <c r="AH710" s="2"/>
      <c r="AI710" s="2"/>
      <c r="AJ710" s="2"/>
      <c r="AM710" s="2"/>
      <c r="AN710" s="2"/>
      <c r="AO710" s="2"/>
      <c r="AR710" s="2"/>
      <c r="AS710" s="2"/>
      <c r="AT710" s="2"/>
      <c r="AW710" s="2"/>
      <c r="AX710" s="2"/>
      <c r="AY710" s="2"/>
    </row>
    <row r="711" spans="8:51" x14ac:dyDescent="0.25">
      <c r="H711" s="10">
        <v>1.0149999999999999</v>
      </c>
      <c r="I711" s="45">
        <v>-3.6160000000000002E-6</v>
      </c>
      <c r="J711" s="45">
        <v>-1.2795E-5</v>
      </c>
      <c r="K711" s="45">
        <v>1.2795E-5</v>
      </c>
      <c r="L711" s="11"/>
      <c r="M711" s="11">
        <v>1.0198</v>
      </c>
      <c r="N711" s="45">
        <v>-2.033E-5</v>
      </c>
      <c r="O711" s="45">
        <v>-7.1939000000000004E-5</v>
      </c>
      <c r="P711" s="45">
        <v>7.1939000000000004E-5</v>
      </c>
      <c r="Q711" s="11"/>
      <c r="R711" s="11">
        <v>1.0145</v>
      </c>
      <c r="S711" s="45">
        <v>-2.1210000000000001E-6</v>
      </c>
      <c r="T711" s="45">
        <v>-7.5053E-6</v>
      </c>
      <c r="U711" s="45">
        <v>7.5053E-6</v>
      </c>
      <c r="V711" s="11"/>
      <c r="W711" s="11">
        <v>1.0155000000000001</v>
      </c>
      <c r="X711" s="45">
        <v>-5.4530000000000001E-6</v>
      </c>
      <c r="Y711" s="45">
        <v>-1.9296E-5</v>
      </c>
      <c r="Z711" s="46">
        <v>1.9296E-5</v>
      </c>
      <c r="AC711" s="2"/>
      <c r="AD711" s="2"/>
      <c r="AE711" s="2"/>
      <c r="AH711" s="2"/>
      <c r="AI711" s="2"/>
      <c r="AJ711" s="2"/>
      <c r="AM711" s="2"/>
      <c r="AN711" s="2"/>
      <c r="AO711" s="2"/>
      <c r="AR711" s="2"/>
      <c r="AS711" s="2"/>
      <c r="AT711" s="2"/>
      <c r="AW711" s="2"/>
      <c r="AX711" s="2"/>
      <c r="AY711" s="2"/>
    </row>
    <row r="712" spans="8:51" x14ac:dyDescent="0.25">
      <c r="H712" s="10">
        <v>1.0147999999999999</v>
      </c>
      <c r="I712" s="45">
        <v>-3.6160000000000002E-6</v>
      </c>
      <c r="J712" s="45">
        <v>-1.2795E-5</v>
      </c>
      <c r="K712" s="45">
        <v>1.2795E-5</v>
      </c>
      <c r="L712" s="11"/>
      <c r="M712" s="11">
        <v>1.0197000000000001</v>
      </c>
      <c r="N712" s="45">
        <v>-2.0339999999999998E-5</v>
      </c>
      <c r="O712" s="45">
        <v>-7.1975000000000001E-5</v>
      </c>
      <c r="P712" s="45">
        <v>7.1975000000000001E-5</v>
      </c>
      <c r="Q712" s="11"/>
      <c r="R712" s="11">
        <v>1.0144</v>
      </c>
      <c r="S712" s="45">
        <v>-2.1210000000000001E-6</v>
      </c>
      <c r="T712" s="45">
        <v>-7.5053E-6</v>
      </c>
      <c r="U712" s="45">
        <v>7.5053E-6</v>
      </c>
      <c r="V712" s="11"/>
      <c r="W712" s="11">
        <v>1.0153000000000001</v>
      </c>
      <c r="X712" s="45">
        <v>-5.4720000000000003E-6</v>
      </c>
      <c r="Y712" s="45">
        <v>-1.9363000000000001E-5</v>
      </c>
      <c r="Z712" s="46">
        <v>1.9363000000000001E-5</v>
      </c>
      <c r="AC712" s="2"/>
      <c r="AD712" s="2"/>
      <c r="AE712" s="2"/>
      <c r="AH712" s="2"/>
      <c r="AI712" s="2"/>
      <c r="AJ712" s="2"/>
      <c r="AM712" s="2"/>
      <c r="AN712" s="2"/>
      <c r="AO712" s="2"/>
      <c r="AR712" s="2"/>
      <c r="AS712" s="2"/>
      <c r="AT712" s="2"/>
      <c r="AW712" s="2"/>
      <c r="AX712" s="2"/>
      <c r="AY712" s="2"/>
    </row>
    <row r="713" spans="8:51" x14ac:dyDescent="0.25">
      <c r="H713" s="10">
        <v>1.0146999999999999</v>
      </c>
      <c r="I713" s="45">
        <v>-3.6160000000000002E-6</v>
      </c>
      <c r="J713" s="45">
        <v>-1.2795E-5</v>
      </c>
      <c r="K713" s="45">
        <v>1.2795E-5</v>
      </c>
      <c r="L713" s="11"/>
      <c r="M713" s="11">
        <v>1.0195000000000001</v>
      </c>
      <c r="N713" s="45">
        <v>-2.0360000000000002E-5</v>
      </c>
      <c r="O713" s="45">
        <v>-7.2045000000000006E-5</v>
      </c>
      <c r="P713" s="45">
        <v>7.2045000000000006E-5</v>
      </c>
      <c r="Q713" s="11"/>
      <c r="R713" s="11">
        <v>1.0142</v>
      </c>
      <c r="S713" s="45">
        <v>-2.1239999999999999E-6</v>
      </c>
      <c r="T713" s="45">
        <v>-7.5159000000000003E-6</v>
      </c>
      <c r="U713" s="45">
        <v>7.5159000000000003E-6</v>
      </c>
      <c r="V713" s="11"/>
      <c r="W713" s="11">
        <v>1.0152000000000001</v>
      </c>
      <c r="X713" s="45">
        <v>-5.4870000000000002E-6</v>
      </c>
      <c r="Y713" s="45">
        <v>-1.9415999999999998E-5</v>
      </c>
      <c r="Z713" s="46">
        <v>1.9415999999999998E-5</v>
      </c>
      <c r="AC713" s="2"/>
      <c r="AD713" s="2"/>
      <c r="AE713" s="2"/>
      <c r="AH713" s="2"/>
      <c r="AI713" s="2"/>
      <c r="AJ713" s="2"/>
      <c r="AM713" s="2"/>
      <c r="AN713" s="2"/>
      <c r="AO713" s="2"/>
      <c r="AR713" s="2"/>
      <c r="AS713" s="2"/>
      <c r="AT713" s="2"/>
      <c r="AW713" s="2"/>
      <c r="AX713" s="2"/>
      <c r="AY713" s="2"/>
    </row>
    <row r="714" spans="8:51" x14ac:dyDescent="0.25">
      <c r="H714" s="10">
        <v>1.0145</v>
      </c>
      <c r="I714" s="45">
        <v>-3.625E-6</v>
      </c>
      <c r="J714" s="45">
        <v>-1.2826999999999999E-5</v>
      </c>
      <c r="K714" s="45">
        <v>1.2826999999999999E-5</v>
      </c>
      <c r="L714" s="11"/>
      <c r="M714" s="11">
        <v>1.0194000000000001</v>
      </c>
      <c r="N714" s="45">
        <v>-2.0400000000000001E-5</v>
      </c>
      <c r="O714" s="45">
        <v>-7.2187000000000005E-5</v>
      </c>
      <c r="P714" s="45">
        <v>7.2187000000000005E-5</v>
      </c>
      <c r="Q714" s="11"/>
      <c r="R714" s="11">
        <v>1.0141</v>
      </c>
      <c r="S714" s="45">
        <v>-2.1270000000000001E-6</v>
      </c>
      <c r="T714" s="45">
        <v>-7.5264999999999999E-6</v>
      </c>
      <c r="U714" s="45">
        <v>7.5264999999999999E-6</v>
      </c>
      <c r="V714" s="11"/>
      <c r="W714" s="11">
        <v>1.0150999999999999</v>
      </c>
      <c r="X714" s="45">
        <v>-5.5149999999999997E-6</v>
      </c>
      <c r="Y714" s="45">
        <v>-1.9514999999999999E-5</v>
      </c>
      <c r="Z714" s="46">
        <v>1.9514999999999999E-5</v>
      </c>
      <c r="AC714" s="2"/>
      <c r="AD714" s="2"/>
      <c r="AE714" s="2"/>
      <c r="AH714" s="2"/>
      <c r="AI714" s="2"/>
      <c r="AJ714" s="2"/>
      <c r="AM714" s="2"/>
      <c r="AN714" s="2"/>
      <c r="AO714" s="2"/>
      <c r="AR714" s="2"/>
      <c r="AS714" s="2"/>
      <c r="AT714" s="2"/>
      <c r="AW714" s="2"/>
      <c r="AX714" s="2"/>
      <c r="AY714" s="2"/>
    </row>
    <row r="715" spans="8:51" x14ac:dyDescent="0.25">
      <c r="H715" s="10">
        <v>1.0144</v>
      </c>
      <c r="I715" s="45">
        <v>-3.625E-6</v>
      </c>
      <c r="J715" s="45">
        <v>-1.2826999999999999E-5</v>
      </c>
      <c r="K715" s="45">
        <v>1.2826999999999999E-5</v>
      </c>
      <c r="L715" s="11"/>
      <c r="M715" s="11">
        <v>1.0192000000000001</v>
      </c>
      <c r="N715" s="45">
        <v>-2.0409999999999999E-5</v>
      </c>
      <c r="O715" s="45">
        <v>-7.2222000000000001E-5</v>
      </c>
      <c r="P715" s="45">
        <v>7.2222000000000001E-5</v>
      </c>
      <c r="Q715" s="11"/>
      <c r="R715" s="11">
        <v>1.0139</v>
      </c>
      <c r="S715" s="45">
        <v>-2.1239999999999999E-6</v>
      </c>
      <c r="T715" s="45">
        <v>-7.5159000000000003E-6</v>
      </c>
      <c r="U715" s="45">
        <v>7.5159000000000003E-6</v>
      </c>
      <c r="V715" s="11"/>
      <c r="W715" s="11">
        <v>1.0148999999999999</v>
      </c>
      <c r="X715" s="45">
        <v>-5.5300000000000004E-6</v>
      </c>
      <c r="Y715" s="45">
        <v>-1.9568E-5</v>
      </c>
      <c r="Z715" s="46">
        <v>1.9568E-5</v>
      </c>
      <c r="AC715" s="2"/>
      <c r="AD715" s="2"/>
      <c r="AE715" s="2"/>
      <c r="AH715" s="2"/>
      <c r="AI715" s="2"/>
      <c r="AJ715" s="2"/>
      <c r="AM715" s="2"/>
      <c r="AN715" s="2"/>
      <c r="AO715" s="2"/>
      <c r="AR715" s="2"/>
      <c r="AS715" s="2"/>
      <c r="AT715" s="2"/>
      <c r="AW715" s="2"/>
      <c r="AX715" s="2"/>
      <c r="AY715" s="2"/>
    </row>
    <row r="716" spans="8:51" x14ac:dyDescent="0.25">
      <c r="H716" s="10">
        <v>1.0142</v>
      </c>
      <c r="I716" s="45">
        <v>-3.6349999999999999E-6</v>
      </c>
      <c r="J716" s="45">
        <v>-1.2863E-5</v>
      </c>
      <c r="K716" s="45">
        <v>1.2863E-5</v>
      </c>
      <c r="L716" s="11"/>
      <c r="M716" s="11">
        <v>1.0190999999999999</v>
      </c>
      <c r="N716" s="45">
        <v>-2.0440000000000001E-5</v>
      </c>
      <c r="O716" s="45">
        <v>-7.2328000000000003E-5</v>
      </c>
      <c r="P716" s="45">
        <v>7.2328000000000003E-5</v>
      </c>
      <c r="Q716" s="11"/>
      <c r="R716" s="11">
        <v>1.0138</v>
      </c>
      <c r="S716" s="45">
        <v>-2.1299999999999999E-6</v>
      </c>
      <c r="T716" s="45">
        <v>-7.5371999999999996E-6</v>
      </c>
      <c r="U716" s="45">
        <v>7.5371999999999996E-6</v>
      </c>
      <c r="V716" s="11"/>
      <c r="W716" s="11">
        <v>1.0147999999999999</v>
      </c>
      <c r="X716" s="45">
        <v>-5.5450000000000003E-6</v>
      </c>
      <c r="Y716" s="45">
        <v>-1.9621000000000001E-5</v>
      </c>
      <c r="Z716" s="46">
        <v>1.9621000000000001E-5</v>
      </c>
      <c r="AC716" s="2"/>
      <c r="AD716" s="2"/>
      <c r="AE716" s="2"/>
      <c r="AH716" s="2"/>
      <c r="AI716" s="2"/>
      <c r="AJ716" s="2"/>
      <c r="AM716" s="2"/>
      <c r="AN716" s="2"/>
      <c r="AO716" s="2"/>
      <c r="AR716" s="2"/>
      <c r="AS716" s="2"/>
      <c r="AT716" s="2"/>
      <c r="AW716" s="2"/>
      <c r="AX716" s="2"/>
      <c r="AY716" s="2"/>
    </row>
    <row r="717" spans="8:51" x14ac:dyDescent="0.25">
      <c r="H717" s="10">
        <v>1.0141</v>
      </c>
      <c r="I717" s="45">
        <v>-3.6380000000000002E-6</v>
      </c>
      <c r="J717" s="45">
        <v>-1.2873E-5</v>
      </c>
      <c r="K717" s="45">
        <v>1.2873E-5</v>
      </c>
      <c r="L717" s="11"/>
      <c r="M717" s="11">
        <v>1.0188999999999999</v>
      </c>
      <c r="N717" s="45">
        <v>-2.0469999999999999E-5</v>
      </c>
      <c r="O717" s="45">
        <v>-7.2434999999999993E-5</v>
      </c>
      <c r="P717" s="45">
        <v>7.2434999999999993E-5</v>
      </c>
      <c r="Q717" s="11"/>
      <c r="R717" s="11">
        <v>1.0136000000000001</v>
      </c>
      <c r="S717" s="45">
        <v>-2.136E-6</v>
      </c>
      <c r="T717" s="45">
        <v>-7.5584000000000003E-6</v>
      </c>
      <c r="U717" s="45">
        <v>7.5584000000000003E-6</v>
      </c>
      <c r="V717" s="11"/>
      <c r="W717" s="11">
        <v>1.0145999999999999</v>
      </c>
      <c r="X717" s="45">
        <v>-5.5729999999999998E-6</v>
      </c>
      <c r="Y717" s="45">
        <v>-1.9720000000000001E-5</v>
      </c>
      <c r="Z717" s="46">
        <v>1.9720000000000001E-5</v>
      </c>
      <c r="AC717" s="2"/>
      <c r="AD717" s="2"/>
      <c r="AE717" s="2"/>
      <c r="AH717" s="2"/>
      <c r="AI717" s="2"/>
      <c r="AJ717" s="2"/>
      <c r="AM717" s="2"/>
      <c r="AN717" s="2"/>
      <c r="AO717" s="2"/>
      <c r="AR717" s="2"/>
      <c r="AS717" s="2"/>
      <c r="AT717" s="2"/>
      <c r="AW717" s="2"/>
      <c r="AX717" s="2"/>
      <c r="AY717" s="2"/>
    </row>
    <row r="718" spans="8:51" x14ac:dyDescent="0.25">
      <c r="H718" s="10">
        <v>1.0139</v>
      </c>
      <c r="I718" s="45">
        <v>-3.6440000000000002E-6</v>
      </c>
      <c r="J718" s="45">
        <v>-1.2894999999999999E-5</v>
      </c>
      <c r="K718" s="45">
        <v>1.2894999999999999E-5</v>
      </c>
      <c r="L718" s="11"/>
      <c r="M718" s="11">
        <v>1.0187999999999999</v>
      </c>
      <c r="N718" s="45">
        <v>-2.048E-5</v>
      </c>
      <c r="O718" s="45">
        <v>-7.2470000000000002E-5</v>
      </c>
      <c r="P718" s="45">
        <v>7.2470000000000002E-5</v>
      </c>
      <c r="Q718" s="11"/>
      <c r="R718" s="11">
        <v>1.0135000000000001</v>
      </c>
      <c r="S718" s="45">
        <v>-2.142E-6</v>
      </c>
      <c r="T718" s="45">
        <v>-7.5796000000000002E-6</v>
      </c>
      <c r="U718" s="45">
        <v>7.5796000000000002E-6</v>
      </c>
      <c r="V718" s="11"/>
      <c r="W718" s="11">
        <v>1.0145</v>
      </c>
      <c r="X718" s="45">
        <v>-5.5910000000000003E-6</v>
      </c>
      <c r="Y718" s="45">
        <v>-1.9783999999999999E-5</v>
      </c>
      <c r="Z718" s="46">
        <v>1.9783999999999999E-5</v>
      </c>
      <c r="AC718" s="2"/>
      <c r="AD718" s="2"/>
      <c r="AE718" s="2"/>
      <c r="AH718" s="2"/>
      <c r="AI718" s="2"/>
      <c r="AJ718" s="2"/>
      <c r="AM718" s="2"/>
      <c r="AN718" s="2"/>
      <c r="AO718" s="2"/>
      <c r="AR718" s="2"/>
      <c r="AS718" s="2"/>
      <c r="AT718" s="2"/>
      <c r="AW718" s="2"/>
      <c r="AX718" s="2"/>
      <c r="AY718" s="2"/>
    </row>
    <row r="719" spans="8:51" x14ac:dyDescent="0.25">
      <c r="H719" s="10">
        <v>1.0137</v>
      </c>
      <c r="I719" s="45">
        <v>-3.641E-6</v>
      </c>
      <c r="J719" s="45">
        <v>-1.2884000000000001E-5</v>
      </c>
      <c r="K719" s="45">
        <v>1.2884000000000001E-5</v>
      </c>
      <c r="L719" s="11"/>
      <c r="M719" s="11">
        <v>1.0185999999999999</v>
      </c>
      <c r="N719" s="45">
        <v>-2.05E-5</v>
      </c>
      <c r="O719" s="45">
        <v>-7.2540999999999995E-5</v>
      </c>
      <c r="P719" s="45">
        <v>7.2540999999999995E-5</v>
      </c>
      <c r="Q719" s="11"/>
      <c r="R719" s="11">
        <v>1.0133000000000001</v>
      </c>
      <c r="S719" s="45">
        <v>-2.1449999999999998E-6</v>
      </c>
      <c r="T719" s="45">
        <v>-7.5901999999999998E-6</v>
      </c>
      <c r="U719" s="45">
        <v>7.5901999999999998E-6</v>
      </c>
      <c r="V719" s="11"/>
      <c r="W719" s="11">
        <v>1.0143</v>
      </c>
      <c r="X719" s="45">
        <v>-5.609E-6</v>
      </c>
      <c r="Y719" s="45">
        <v>-1.9848E-5</v>
      </c>
      <c r="Z719" s="46">
        <v>1.9848E-5</v>
      </c>
      <c r="AC719" s="2"/>
      <c r="AD719" s="2"/>
      <c r="AE719" s="2"/>
      <c r="AH719" s="2"/>
      <c r="AI719" s="2"/>
      <c r="AJ719" s="2"/>
      <c r="AM719" s="2"/>
      <c r="AN719" s="2"/>
      <c r="AO719" s="2"/>
      <c r="AR719" s="2"/>
      <c r="AS719" s="2"/>
      <c r="AT719" s="2"/>
      <c r="AW719" s="2"/>
      <c r="AX719" s="2"/>
      <c r="AY719" s="2"/>
    </row>
    <row r="720" spans="8:51" x14ac:dyDescent="0.25">
      <c r="H720" s="10">
        <v>1.0136000000000001</v>
      </c>
      <c r="I720" s="45">
        <v>-3.647E-6</v>
      </c>
      <c r="J720" s="45">
        <v>-1.2904999999999999E-5</v>
      </c>
      <c r="K720" s="45">
        <v>1.2904999999999999E-5</v>
      </c>
      <c r="L720" s="11"/>
      <c r="M720" s="11">
        <v>1.0185</v>
      </c>
      <c r="N720" s="45">
        <v>-2.0530000000000002E-5</v>
      </c>
      <c r="O720" s="45">
        <v>-7.2646999999999997E-5</v>
      </c>
      <c r="P720" s="45">
        <v>7.2646999999999997E-5</v>
      </c>
      <c r="Q720" s="11"/>
      <c r="R720" s="11">
        <v>1.0132000000000001</v>
      </c>
      <c r="S720" s="45">
        <v>-2.1390000000000002E-6</v>
      </c>
      <c r="T720" s="45">
        <v>-7.5689999999999999E-6</v>
      </c>
      <c r="U720" s="45">
        <v>7.5689999999999999E-6</v>
      </c>
      <c r="V720" s="11"/>
      <c r="W720" s="11">
        <v>1.0142</v>
      </c>
      <c r="X720" s="45">
        <v>-5.6370000000000004E-6</v>
      </c>
      <c r="Y720" s="45">
        <v>-1.9947000000000001E-5</v>
      </c>
      <c r="Z720" s="46">
        <v>1.9947000000000001E-5</v>
      </c>
      <c r="AC720" s="2"/>
      <c r="AD720" s="2"/>
      <c r="AE720" s="2"/>
      <c r="AH720" s="2"/>
      <c r="AI720" s="2"/>
      <c r="AJ720" s="2"/>
      <c r="AM720" s="2"/>
      <c r="AN720" s="2"/>
      <c r="AO720" s="2"/>
      <c r="AR720" s="2"/>
      <c r="AS720" s="2"/>
      <c r="AT720" s="2"/>
      <c r="AW720" s="2"/>
      <c r="AX720" s="2"/>
      <c r="AY720" s="2"/>
    </row>
    <row r="721" spans="8:51" x14ac:dyDescent="0.25">
      <c r="H721" s="10">
        <v>1.0134000000000001</v>
      </c>
      <c r="I721" s="45">
        <v>-3.6500000000000002E-6</v>
      </c>
      <c r="J721" s="45">
        <v>-1.2916E-5</v>
      </c>
      <c r="K721" s="45">
        <v>1.2916E-5</v>
      </c>
      <c r="L721" s="11"/>
      <c r="M721" s="11">
        <v>1.0183</v>
      </c>
      <c r="N721" s="45">
        <v>-2.054E-5</v>
      </c>
      <c r="O721" s="45">
        <v>-7.2682000000000006E-5</v>
      </c>
      <c r="P721" s="45">
        <v>7.2682000000000006E-5</v>
      </c>
      <c r="Q721" s="11"/>
      <c r="R721" s="11">
        <v>1.0129999999999999</v>
      </c>
      <c r="S721" s="45">
        <v>-2.142E-6</v>
      </c>
      <c r="T721" s="45">
        <v>-7.5796000000000002E-6</v>
      </c>
      <c r="U721" s="45">
        <v>7.5796000000000002E-6</v>
      </c>
      <c r="V721" s="11"/>
      <c r="W721" s="11">
        <v>1.014</v>
      </c>
      <c r="X721" s="45">
        <v>-5.6459999999999998E-6</v>
      </c>
      <c r="Y721" s="45">
        <v>-1.9979E-5</v>
      </c>
      <c r="Z721" s="46">
        <v>1.9979E-5</v>
      </c>
      <c r="AC721" s="2"/>
      <c r="AD721" s="2"/>
      <c r="AE721" s="2"/>
      <c r="AH721" s="2"/>
      <c r="AI721" s="2"/>
      <c r="AJ721" s="2"/>
      <c r="AM721" s="2"/>
      <c r="AN721" s="2"/>
      <c r="AO721" s="2"/>
      <c r="AR721" s="2"/>
      <c r="AS721" s="2"/>
      <c r="AT721" s="2"/>
      <c r="AW721" s="2"/>
      <c r="AX721" s="2"/>
      <c r="AY721" s="2"/>
    </row>
    <row r="722" spans="8:51" x14ac:dyDescent="0.25">
      <c r="H722" s="10">
        <v>1.0133000000000001</v>
      </c>
      <c r="I722" s="45">
        <v>-3.6559999999999998E-6</v>
      </c>
      <c r="J722" s="45">
        <v>-1.2937E-5</v>
      </c>
      <c r="K722" s="45">
        <v>1.2937E-5</v>
      </c>
      <c r="L722" s="11"/>
      <c r="M722" s="11">
        <v>1.0182</v>
      </c>
      <c r="N722" s="45">
        <v>-2.056E-5</v>
      </c>
      <c r="O722" s="45">
        <v>-7.2753E-5</v>
      </c>
      <c r="P722" s="45">
        <v>7.2753E-5</v>
      </c>
      <c r="Q722" s="11"/>
      <c r="R722" s="11">
        <v>1.0128999999999999</v>
      </c>
      <c r="S722" s="45">
        <v>-2.1509999999999998E-6</v>
      </c>
      <c r="T722" s="45">
        <v>-7.6114999999999999E-6</v>
      </c>
      <c r="U722" s="45">
        <v>7.6114999999999999E-6</v>
      </c>
      <c r="V722" s="11"/>
      <c r="W722" s="11">
        <v>1.0139</v>
      </c>
      <c r="X722" s="45">
        <v>-5.6640000000000003E-6</v>
      </c>
      <c r="Y722" s="45">
        <v>-2.0041999999999999E-5</v>
      </c>
      <c r="Z722" s="46">
        <v>2.0041999999999999E-5</v>
      </c>
      <c r="AC722" s="2"/>
      <c r="AD722" s="2"/>
      <c r="AE722" s="2"/>
      <c r="AH722" s="2"/>
      <c r="AI722" s="2"/>
      <c r="AJ722" s="2"/>
      <c r="AM722" s="2"/>
      <c r="AN722" s="2"/>
      <c r="AO722" s="2"/>
      <c r="AR722" s="2"/>
      <c r="AS722" s="2"/>
      <c r="AT722" s="2"/>
      <c r="AW722" s="2"/>
      <c r="AX722" s="2"/>
      <c r="AY722" s="2"/>
    </row>
    <row r="723" spans="8:51" x14ac:dyDescent="0.25">
      <c r="H723" s="10">
        <v>1.0130999999999999</v>
      </c>
      <c r="I723" s="45">
        <v>-3.6650000000000001E-6</v>
      </c>
      <c r="J723" s="45">
        <v>-1.2969000000000001E-5</v>
      </c>
      <c r="K723" s="45">
        <v>1.2969000000000001E-5</v>
      </c>
      <c r="L723" s="11"/>
      <c r="M723" s="11">
        <v>1.0181</v>
      </c>
      <c r="N723" s="45">
        <v>-2.0579999999999999E-5</v>
      </c>
      <c r="O723" s="45">
        <v>-7.2824000000000006E-5</v>
      </c>
      <c r="P723" s="45">
        <v>7.2824000000000006E-5</v>
      </c>
      <c r="Q723" s="11"/>
      <c r="R723" s="11">
        <v>1.0126999999999999</v>
      </c>
      <c r="S723" s="45">
        <v>-2.148E-6</v>
      </c>
      <c r="T723" s="45">
        <v>-7.6008000000000001E-6</v>
      </c>
      <c r="U723" s="45">
        <v>7.6008000000000001E-6</v>
      </c>
      <c r="V723" s="11"/>
      <c r="W723" s="11">
        <v>1.0137</v>
      </c>
      <c r="X723" s="45">
        <v>-5.6849999999999998E-6</v>
      </c>
      <c r="Y723" s="45">
        <v>-2.0117000000000001E-5</v>
      </c>
      <c r="Z723" s="46">
        <v>2.0117000000000001E-5</v>
      </c>
      <c r="AC723" s="2"/>
      <c r="AD723" s="2"/>
      <c r="AE723" s="2"/>
      <c r="AH723" s="2"/>
      <c r="AI723" s="2"/>
      <c r="AJ723" s="2"/>
      <c r="AM723" s="2"/>
      <c r="AN723" s="2"/>
      <c r="AO723" s="2"/>
      <c r="AR723" s="2"/>
      <c r="AS723" s="2"/>
      <c r="AT723" s="2"/>
      <c r="AW723" s="2"/>
      <c r="AX723" s="2"/>
      <c r="AY723" s="2"/>
    </row>
    <row r="724" spans="8:51" x14ac:dyDescent="0.25">
      <c r="H724" s="10">
        <v>1.0129999999999999</v>
      </c>
      <c r="I724" s="45">
        <v>-3.6679999999999999E-6</v>
      </c>
      <c r="J724" s="45">
        <v>-1.2979000000000001E-5</v>
      </c>
      <c r="K724" s="45">
        <v>1.2979000000000001E-5</v>
      </c>
      <c r="L724" s="11"/>
      <c r="M724" s="11">
        <v>1.0179</v>
      </c>
      <c r="N724" s="45">
        <v>-2.0610000000000001E-5</v>
      </c>
      <c r="O724" s="45">
        <v>-7.2929999999999995E-5</v>
      </c>
      <c r="P724" s="45">
        <v>7.2929999999999995E-5</v>
      </c>
      <c r="Q724" s="11"/>
      <c r="R724" s="11">
        <v>1.0125999999999999</v>
      </c>
      <c r="S724" s="45">
        <v>-2.1550000000000001E-6</v>
      </c>
      <c r="T724" s="45">
        <v>-7.6256000000000003E-6</v>
      </c>
      <c r="U724" s="45">
        <v>7.6256000000000003E-6</v>
      </c>
      <c r="V724" s="11"/>
      <c r="W724" s="11">
        <v>1.0136000000000001</v>
      </c>
      <c r="X724" s="45">
        <v>-5.7100000000000004E-6</v>
      </c>
      <c r="Y724" s="45">
        <v>-2.0205000000000001E-5</v>
      </c>
      <c r="Z724" s="46">
        <v>2.0205000000000001E-5</v>
      </c>
      <c r="AC724" s="2"/>
      <c r="AD724" s="2"/>
      <c r="AE724" s="2"/>
      <c r="AH724" s="2"/>
      <c r="AI724" s="2"/>
      <c r="AJ724" s="2"/>
      <c r="AM724" s="2"/>
      <c r="AN724" s="2"/>
      <c r="AO724" s="2"/>
      <c r="AR724" s="2"/>
      <c r="AS724" s="2"/>
      <c r="AT724" s="2"/>
      <c r="AW724" s="2"/>
      <c r="AX724" s="2"/>
      <c r="AY724" s="2"/>
    </row>
    <row r="725" spans="8:51" x14ac:dyDescent="0.25">
      <c r="H725" s="10">
        <v>1.0127999999999999</v>
      </c>
      <c r="I725" s="45">
        <v>-3.6710000000000001E-6</v>
      </c>
      <c r="J725" s="45">
        <v>-1.2989999999999999E-5</v>
      </c>
      <c r="K725" s="45">
        <v>1.2989999999999999E-5</v>
      </c>
      <c r="L725" s="11"/>
      <c r="M725" s="11">
        <v>1.0178</v>
      </c>
      <c r="N725" s="45">
        <v>-2.0639999999999999E-5</v>
      </c>
      <c r="O725" s="45">
        <v>-7.3035999999999997E-5</v>
      </c>
      <c r="P725" s="45">
        <v>7.3035999999999997E-5</v>
      </c>
      <c r="Q725" s="11"/>
      <c r="R725" s="11">
        <v>1.0124</v>
      </c>
      <c r="S725" s="45">
        <v>-2.1579999999999999E-6</v>
      </c>
      <c r="T725" s="45">
        <v>-7.6361999999999998E-6</v>
      </c>
      <c r="U725" s="45">
        <v>7.6361999999999998E-6</v>
      </c>
      <c r="V725" s="11"/>
      <c r="W725" s="11">
        <v>1.0134000000000001</v>
      </c>
      <c r="X725" s="45">
        <v>-5.7250000000000002E-6</v>
      </c>
      <c r="Y725" s="45">
        <v>-2.0258000000000002E-5</v>
      </c>
      <c r="Z725" s="46">
        <v>2.0258000000000002E-5</v>
      </c>
      <c r="AC725" s="2"/>
      <c r="AD725" s="2"/>
      <c r="AE725" s="2"/>
      <c r="AH725" s="2"/>
      <c r="AI725" s="2"/>
      <c r="AJ725" s="2"/>
      <c r="AM725" s="2"/>
      <c r="AN725" s="2"/>
      <c r="AO725" s="2"/>
      <c r="AR725" s="2"/>
      <c r="AS725" s="2"/>
      <c r="AT725" s="2"/>
      <c r="AW725" s="2"/>
      <c r="AX725" s="2"/>
      <c r="AY725" s="2"/>
    </row>
    <row r="726" spans="8:51" x14ac:dyDescent="0.25">
      <c r="H726" s="10">
        <v>1.0126999999999999</v>
      </c>
      <c r="I726" s="45">
        <v>-3.6830000000000001E-6</v>
      </c>
      <c r="J726" s="45">
        <v>-1.3033E-5</v>
      </c>
      <c r="K726" s="45">
        <v>1.3033E-5</v>
      </c>
      <c r="L726" s="11"/>
      <c r="M726" s="11">
        <v>1.0176000000000001</v>
      </c>
      <c r="N726" s="45">
        <v>-2.0659999999999999E-5</v>
      </c>
      <c r="O726" s="45">
        <v>-7.3107000000000003E-5</v>
      </c>
      <c r="P726" s="45">
        <v>7.3107000000000003E-5</v>
      </c>
      <c r="Q726" s="11"/>
      <c r="R726" s="11">
        <v>1.0123</v>
      </c>
      <c r="S726" s="45">
        <v>-2.1670000000000002E-6</v>
      </c>
      <c r="T726" s="45">
        <v>-7.6681000000000003E-6</v>
      </c>
      <c r="U726" s="45">
        <v>7.6681000000000003E-6</v>
      </c>
      <c r="V726" s="11"/>
      <c r="W726" s="11">
        <v>1.0133000000000001</v>
      </c>
      <c r="X726" s="45">
        <v>-5.7459999999999997E-6</v>
      </c>
      <c r="Y726" s="45">
        <v>-2.0333E-5</v>
      </c>
      <c r="Z726" s="46">
        <v>2.0333E-5</v>
      </c>
      <c r="AC726" s="2"/>
      <c r="AD726" s="2"/>
      <c r="AE726" s="2"/>
      <c r="AH726" s="2"/>
      <c r="AI726" s="2"/>
      <c r="AJ726" s="2"/>
      <c r="AM726" s="2"/>
      <c r="AN726" s="2"/>
      <c r="AO726" s="2"/>
      <c r="AR726" s="2"/>
      <c r="AS726" s="2"/>
      <c r="AT726" s="2"/>
      <c r="AW726" s="2"/>
      <c r="AX726" s="2"/>
      <c r="AY726" s="2"/>
    </row>
    <row r="727" spans="8:51" x14ac:dyDescent="0.25">
      <c r="H727" s="10">
        <v>1.0125</v>
      </c>
      <c r="I727" s="45">
        <v>-3.6899999999999998E-6</v>
      </c>
      <c r="J727" s="45">
        <v>-1.3057000000000001E-5</v>
      </c>
      <c r="K727" s="45">
        <v>1.3057000000000001E-5</v>
      </c>
      <c r="L727" s="11"/>
      <c r="M727" s="11">
        <v>1.0175000000000001</v>
      </c>
      <c r="N727" s="45">
        <v>-2.069E-5</v>
      </c>
      <c r="O727" s="45">
        <v>-7.3213000000000005E-5</v>
      </c>
      <c r="P727" s="45">
        <v>7.3213000000000005E-5</v>
      </c>
      <c r="Q727" s="11"/>
      <c r="R727" s="11">
        <v>1.0121</v>
      </c>
      <c r="S727" s="45">
        <v>-2.176E-6</v>
      </c>
      <c r="T727" s="45">
        <v>-7.6999000000000006E-6</v>
      </c>
      <c r="U727" s="45">
        <v>7.6999000000000006E-6</v>
      </c>
      <c r="V727" s="11"/>
      <c r="W727" s="11">
        <v>1.0130999999999999</v>
      </c>
      <c r="X727" s="45">
        <v>-5.7799999999999997E-6</v>
      </c>
      <c r="Y727" s="45">
        <v>-2.0452999999999999E-5</v>
      </c>
      <c r="Z727" s="46">
        <v>2.0452999999999999E-5</v>
      </c>
      <c r="AC727" s="2"/>
      <c r="AD727" s="2"/>
      <c r="AE727" s="2"/>
      <c r="AH727" s="2"/>
      <c r="AI727" s="2"/>
      <c r="AJ727" s="2"/>
      <c r="AM727" s="2"/>
      <c r="AN727" s="2"/>
      <c r="AO727" s="2"/>
      <c r="AR727" s="2"/>
      <c r="AS727" s="2"/>
      <c r="AT727" s="2"/>
      <c r="AW727" s="2"/>
      <c r="AX727" s="2"/>
      <c r="AY727" s="2"/>
    </row>
    <row r="728" spans="8:51" x14ac:dyDescent="0.25">
      <c r="H728" s="10">
        <v>1.0124</v>
      </c>
      <c r="I728" s="45">
        <v>-3.6959999999999998E-6</v>
      </c>
      <c r="J728" s="45">
        <v>-1.3079E-5</v>
      </c>
      <c r="K728" s="45">
        <v>1.3079E-5</v>
      </c>
      <c r="L728" s="11"/>
      <c r="M728" s="11">
        <v>1.0173000000000001</v>
      </c>
      <c r="N728" s="45">
        <v>-2.0720000000000002E-5</v>
      </c>
      <c r="O728" s="45">
        <v>-7.3318999999999994E-5</v>
      </c>
      <c r="P728" s="45">
        <v>7.3318999999999994E-5</v>
      </c>
      <c r="Q728" s="11"/>
      <c r="R728" s="11">
        <v>1.012</v>
      </c>
      <c r="S728" s="45">
        <v>-2.1789999999999998E-6</v>
      </c>
      <c r="T728" s="45">
        <v>-7.7105000000000001E-6</v>
      </c>
      <c r="U728" s="45">
        <v>7.7105000000000001E-6</v>
      </c>
      <c r="V728" s="11"/>
      <c r="W728" s="11">
        <v>1.0129999999999999</v>
      </c>
      <c r="X728" s="45">
        <v>-5.801E-6</v>
      </c>
      <c r="Y728" s="45">
        <v>-2.0526999999999998E-5</v>
      </c>
      <c r="Z728" s="46">
        <v>2.0526999999999998E-5</v>
      </c>
      <c r="AC728" s="2"/>
      <c r="AD728" s="2"/>
      <c r="AE728" s="2"/>
      <c r="AH728" s="2"/>
      <c r="AI728" s="2"/>
      <c r="AJ728" s="2"/>
      <c r="AM728" s="2"/>
      <c r="AN728" s="2"/>
      <c r="AO728" s="2"/>
      <c r="AR728" s="2"/>
      <c r="AS728" s="2"/>
      <c r="AT728" s="2"/>
      <c r="AW728" s="2"/>
      <c r="AX728" s="2"/>
      <c r="AY728" s="2"/>
    </row>
    <row r="729" spans="8:51" x14ac:dyDescent="0.25">
      <c r="H729" s="10">
        <v>1.0122</v>
      </c>
      <c r="I729" s="45">
        <v>-3.6959999999999998E-6</v>
      </c>
      <c r="J729" s="45">
        <v>-1.3079E-5</v>
      </c>
      <c r="K729" s="45">
        <v>1.3079E-5</v>
      </c>
      <c r="L729" s="11"/>
      <c r="M729" s="11">
        <v>1.0172000000000001</v>
      </c>
      <c r="N729" s="45">
        <v>-2.073E-5</v>
      </c>
      <c r="O729" s="45">
        <v>-7.3355000000000005E-5</v>
      </c>
      <c r="P729" s="45">
        <v>7.3355000000000005E-5</v>
      </c>
      <c r="Q729" s="11"/>
      <c r="R729" s="11">
        <v>1.0118</v>
      </c>
      <c r="S729" s="45">
        <v>-2.176E-6</v>
      </c>
      <c r="T729" s="45">
        <v>-7.6999000000000006E-6</v>
      </c>
      <c r="U729" s="45">
        <v>7.6999000000000006E-6</v>
      </c>
      <c r="V729" s="11"/>
      <c r="W729" s="11">
        <v>1.0128999999999999</v>
      </c>
      <c r="X729" s="45">
        <v>-5.8139999999999997E-6</v>
      </c>
      <c r="Y729" s="45">
        <v>-2.0573000000000001E-5</v>
      </c>
      <c r="Z729" s="46">
        <v>2.0573000000000001E-5</v>
      </c>
      <c r="AC729" s="2"/>
      <c r="AD729" s="2"/>
      <c r="AE729" s="2"/>
      <c r="AH729" s="2"/>
      <c r="AI729" s="2"/>
      <c r="AJ729" s="2"/>
      <c r="AM729" s="2"/>
      <c r="AN729" s="2"/>
      <c r="AO729" s="2"/>
      <c r="AR729" s="2"/>
      <c r="AS729" s="2"/>
      <c r="AT729" s="2"/>
      <c r="AW729" s="2"/>
      <c r="AX729" s="2"/>
      <c r="AY729" s="2"/>
    </row>
    <row r="730" spans="8:51" x14ac:dyDescent="0.25">
      <c r="H730" s="10">
        <v>1.0121</v>
      </c>
      <c r="I730" s="45">
        <v>-3.6990000000000001E-6</v>
      </c>
      <c r="J730" s="45">
        <v>-1.3089E-5</v>
      </c>
      <c r="K730" s="45">
        <v>1.3089E-5</v>
      </c>
      <c r="L730" s="11"/>
      <c r="M730" s="11">
        <v>1.0169999999999999</v>
      </c>
      <c r="N730" s="45">
        <v>-2.075E-5</v>
      </c>
      <c r="O730" s="45">
        <v>-7.3424999999999996E-5</v>
      </c>
      <c r="P730" s="45">
        <v>7.3424999999999996E-5</v>
      </c>
      <c r="Q730" s="11"/>
      <c r="R730" s="11">
        <v>1.0116000000000001</v>
      </c>
      <c r="S730" s="45">
        <v>-2.1849999999999998E-6</v>
      </c>
      <c r="T730" s="45">
        <v>-7.7317999999999994E-6</v>
      </c>
      <c r="U730" s="45">
        <v>7.7317999999999994E-6</v>
      </c>
      <c r="V730" s="11"/>
      <c r="W730" s="11">
        <v>1.0126999999999999</v>
      </c>
      <c r="X730" s="45">
        <v>-5.8289999999999996E-6</v>
      </c>
      <c r="Y730" s="45">
        <v>-2.0625999999999999E-5</v>
      </c>
      <c r="Z730" s="46">
        <v>2.0625999999999999E-5</v>
      </c>
      <c r="AC730" s="2"/>
      <c r="AD730" s="2"/>
      <c r="AE730" s="2"/>
      <c r="AH730" s="2"/>
      <c r="AI730" s="2"/>
      <c r="AJ730" s="2"/>
      <c r="AM730" s="2"/>
      <c r="AN730" s="2"/>
      <c r="AO730" s="2"/>
      <c r="AR730" s="2"/>
      <c r="AS730" s="2"/>
      <c r="AT730" s="2"/>
      <c r="AW730" s="2"/>
      <c r="AX730" s="2"/>
      <c r="AY730" s="2"/>
    </row>
    <row r="731" spans="8:51" x14ac:dyDescent="0.25">
      <c r="H731" s="10">
        <v>1.0119</v>
      </c>
      <c r="I731" s="45">
        <v>-3.6990000000000001E-6</v>
      </c>
      <c r="J731" s="45">
        <v>-1.3089E-5</v>
      </c>
      <c r="K731" s="45">
        <v>1.3089E-5</v>
      </c>
      <c r="L731" s="11"/>
      <c r="M731" s="11">
        <v>1.0168999999999999</v>
      </c>
      <c r="N731" s="45">
        <v>-2.0769999999999999E-5</v>
      </c>
      <c r="O731" s="45">
        <v>-7.3496000000000002E-5</v>
      </c>
      <c r="P731" s="45">
        <v>7.3496000000000002E-5</v>
      </c>
      <c r="Q731" s="11"/>
      <c r="R731" s="11">
        <v>1.0115000000000001</v>
      </c>
      <c r="S731" s="45">
        <v>-2.1789999999999998E-6</v>
      </c>
      <c r="T731" s="45">
        <v>-7.7105000000000001E-6</v>
      </c>
      <c r="U731" s="45">
        <v>7.7105000000000001E-6</v>
      </c>
      <c r="V731" s="11"/>
      <c r="W731" s="11">
        <v>1.0125999999999999</v>
      </c>
      <c r="X731" s="45">
        <v>-5.8470000000000001E-6</v>
      </c>
      <c r="Y731" s="45">
        <v>-2.069E-5</v>
      </c>
      <c r="Z731" s="46">
        <v>2.069E-5</v>
      </c>
      <c r="AC731" s="2"/>
      <c r="AD731" s="2"/>
      <c r="AE731" s="2"/>
      <c r="AH731" s="2"/>
      <c r="AI731" s="2"/>
      <c r="AJ731" s="2"/>
      <c r="AM731" s="2"/>
      <c r="AN731" s="2"/>
      <c r="AO731" s="2"/>
      <c r="AR731" s="2"/>
      <c r="AS731" s="2"/>
      <c r="AT731" s="2"/>
      <c r="AW731" s="2"/>
      <c r="AX731" s="2"/>
      <c r="AY731" s="2"/>
    </row>
    <row r="732" spans="8:51" x14ac:dyDescent="0.25">
      <c r="H732" s="10">
        <v>1.0118</v>
      </c>
      <c r="I732" s="45">
        <v>-3.7050000000000001E-6</v>
      </c>
      <c r="J732" s="45">
        <v>-1.311E-5</v>
      </c>
      <c r="K732" s="45">
        <v>1.311E-5</v>
      </c>
      <c r="L732" s="11"/>
      <c r="M732" s="11">
        <v>1.0166999999999999</v>
      </c>
      <c r="N732" s="45">
        <v>-2.0780000000000001E-5</v>
      </c>
      <c r="O732" s="45">
        <v>-7.3530999999999998E-5</v>
      </c>
      <c r="P732" s="45">
        <v>7.3530999999999998E-5</v>
      </c>
      <c r="Q732" s="11"/>
      <c r="R732" s="11">
        <v>1.0113000000000001</v>
      </c>
      <c r="S732" s="45">
        <v>-2.1789999999999998E-6</v>
      </c>
      <c r="T732" s="45">
        <v>-7.7105000000000001E-6</v>
      </c>
      <c r="U732" s="45">
        <v>7.7105000000000001E-6</v>
      </c>
      <c r="V732" s="11"/>
      <c r="W732" s="11">
        <v>1.0124</v>
      </c>
      <c r="X732" s="45">
        <v>-5.8649999999999998E-6</v>
      </c>
      <c r="Y732" s="45">
        <v>-2.0754000000000002E-5</v>
      </c>
      <c r="Z732" s="46">
        <v>2.0754000000000002E-5</v>
      </c>
      <c r="AC732" s="2"/>
      <c r="AD732" s="2"/>
      <c r="AE732" s="2"/>
      <c r="AH732" s="2"/>
      <c r="AI732" s="2"/>
      <c r="AJ732" s="2"/>
      <c r="AM732" s="2"/>
      <c r="AN732" s="2"/>
      <c r="AO732" s="2"/>
      <c r="AR732" s="2"/>
      <c r="AS732" s="2"/>
      <c r="AT732" s="2"/>
      <c r="AW732" s="2"/>
      <c r="AX732" s="2"/>
      <c r="AY732" s="2"/>
    </row>
    <row r="733" spans="8:51" x14ac:dyDescent="0.25">
      <c r="H733" s="10">
        <v>1.0116000000000001</v>
      </c>
      <c r="I733" s="45">
        <v>-3.7050000000000001E-6</v>
      </c>
      <c r="J733" s="45">
        <v>-1.311E-5</v>
      </c>
      <c r="K733" s="45">
        <v>1.311E-5</v>
      </c>
      <c r="L733" s="11"/>
      <c r="M733" s="11">
        <v>1.0165999999999999</v>
      </c>
      <c r="N733" s="45">
        <v>-2.0800000000000001E-5</v>
      </c>
      <c r="O733" s="45">
        <v>-7.3602000000000004E-5</v>
      </c>
      <c r="P733" s="45">
        <v>7.3602000000000004E-5</v>
      </c>
      <c r="Q733" s="11"/>
      <c r="R733" s="11">
        <v>1.0112000000000001</v>
      </c>
      <c r="S733" s="45">
        <v>-2.182E-6</v>
      </c>
      <c r="T733" s="45">
        <v>-7.7211999999999999E-6</v>
      </c>
      <c r="U733" s="45">
        <v>7.7211999999999999E-6</v>
      </c>
      <c r="V733" s="11"/>
      <c r="W733" s="11">
        <v>1.0123</v>
      </c>
      <c r="X733" s="45">
        <v>-5.8839999999999999E-6</v>
      </c>
      <c r="Y733" s="45">
        <v>-2.0820999999999999E-5</v>
      </c>
      <c r="Z733" s="46">
        <v>2.0820999999999999E-5</v>
      </c>
      <c r="AC733" s="2"/>
      <c r="AD733" s="2"/>
      <c r="AE733" s="2"/>
      <c r="AH733" s="2"/>
      <c r="AI733" s="2"/>
      <c r="AJ733" s="2"/>
      <c r="AM733" s="2"/>
      <c r="AN733" s="2"/>
      <c r="AO733" s="2"/>
      <c r="AR733" s="2"/>
      <c r="AS733" s="2"/>
      <c r="AT733" s="2"/>
      <c r="AW733" s="2"/>
      <c r="AX733" s="2"/>
      <c r="AY733" s="2"/>
    </row>
    <row r="734" spans="8:51" x14ac:dyDescent="0.25">
      <c r="H734" s="10">
        <v>1.0115000000000001</v>
      </c>
      <c r="I734" s="45">
        <v>-3.7079999999999999E-6</v>
      </c>
      <c r="J734" s="45">
        <v>-1.3121E-5</v>
      </c>
      <c r="K734" s="45">
        <v>1.3121E-5</v>
      </c>
      <c r="L734" s="11"/>
      <c r="M734" s="11">
        <v>1.0164</v>
      </c>
      <c r="N734" s="45">
        <v>-2.0829999999999999E-5</v>
      </c>
      <c r="O734" s="45">
        <v>-7.3708000000000006E-5</v>
      </c>
      <c r="P734" s="45">
        <v>7.3708000000000006E-5</v>
      </c>
      <c r="Q734" s="11"/>
      <c r="R734" s="11">
        <v>1.0109999999999999</v>
      </c>
      <c r="S734" s="45">
        <v>-2.1849999999999998E-6</v>
      </c>
      <c r="T734" s="45">
        <v>-7.7317999999999994E-6</v>
      </c>
      <c r="U734" s="45">
        <v>7.7317999999999994E-6</v>
      </c>
      <c r="V734" s="11"/>
      <c r="W734" s="11">
        <v>1.0121</v>
      </c>
      <c r="X734" s="45">
        <v>-5.9020000000000004E-6</v>
      </c>
      <c r="Y734" s="45">
        <v>-2.0885000000000001E-5</v>
      </c>
      <c r="Z734" s="46">
        <v>2.0885000000000001E-5</v>
      </c>
      <c r="AC734" s="2"/>
      <c r="AD734" s="2"/>
      <c r="AE734" s="2"/>
      <c r="AH734" s="2"/>
      <c r="AI734" s="2"/>
      <c r="AJ734" s="2"/>
      <c r="AM734" s="2"/>
      <c r="AN734" s="2"/>
      <c r="AO734" s="2"/>
      <c r="AR734" s="2"/>
      <c r="AS734" s="2"/>
      <c r="AT734" s="2"/>
      <c r="AW734" s="2"/>
      <c r="AX734" s="2"/>
      <c r="AY734" s="2"/>
    </row>
    <row r="735" spans="8:51" x14ac:dyDescent="0.25">
      <c r="H735" s="10">
        <v>1.0113000000000001</v>
      </c>
      <c r="I735" s="45">
        <v>-3.7139999999999999E-6</v>
      </c>
      <c r="J735" s="45">
        <v>-1.3142000000000001E-5</v>
      </c>
      <c r="K735" s="45">
        <v>1.3142000000000001E-5</v>
      </c>
      <c r="L735" s="11"/>
      <c r="M735" s="11">
        <v>1.0163</v>
      </c>
      <c r="N735" s="45">
        <v>-2.0849999999999999E-5</v>
      </c>
      <c r="O735" s="45">
        <v>-7.3779E-5</v>
      </c>
      <c r="P735" s="45">
        <v>7.3779E-5</v>
      </c>
      <c r="Q735" s="11"/>
      <c r="R735" s="11">
        <v>1.0108999999999999</v>
      </c>
      <c r="S735" s="45">
        <v>-2.182E-6</v>
      </c>
      <c r="T735" s="45">
        <v>-7.7211999999999999E-6</v>
      </c>
      <c r="U735" s="45">
        <v>7.7211999999999999E-6</v>
      </c>
      <c r="V735" s="11"/>
      <c r="W735" s="11">
        <v>1.012</v>
      </c>
      <c r="X735" s="45">
        <v>-5.9200000000000001E-6</v>
      </c>
      <c r="Y735" s="45">
        <v>-2.0948E-5</v>
      </c>
      <c r="Z735" s="46">
        <v>2.0948E-5</v>
      </c>
      <c r="AC735" s="2"/>
      <c r="AD735" s="2"/>
      <c r="AE735" s="2"/>
      <c r="AH735" s="2"/>
      <c r="AI735" s="2"/>
      <c r="AJ735" s="2"/>
      <c r="AM735" s="2"/>
      <c r="AN735" s="2"/>
      <c r="AO735" s="2"/>
      <c r="AR735" s="2"/>
      <c r="AS735" s="2"/>
      <c r="AT735" s="2"/>
      <c r="AW735" s="2"/>
      <c r="AX735" s="2"/>
      <c r="AY735" s="2"/>
    </row>
    <row r="736" spans="8:51" x14ac:dyDescent="0.25">
      <c r="H736" s="10">
        <v>1.0112000000000001</v>
      </c>
      <c r="I736" s="45">
        <v>-3.7110000000000001E-6</v>
      </c>
      <c r="J736" s="45">
        <v>-1.3132000000000001E-5</v>
      </c>
      <c r="K736" s="45">
        <v>1.3132000000000001E-5</v>
      </c>
      <c r="L736" s="11"/>
      <c r="M736" s="11">
        <v>1.0161</v>
      </c>
      <c r="N736" s="45">
        <v>-2.086E-5</v>
      </c>
      <c r="O736" s="45">
        <v>-7.3814999999999997E-5</v>
      </c>
      <c r="P736" s="45">
        <v>7.3814999999999997E-5</v>
      </c>
      <c r="Q736" s="11"/>
      <c r="R736" s="11">
        <v>1.0106999999999999</v>
      </c>
      <c r="S736" s="45">
        <v>-2.1880000000000001E-6</v>
      </c>
      <c r="T736" s="45">
        <v>-7.7424000000000006E-6</v>
      </c>
      <c r="U736" s="45">
        <v>7.7424000000000006E-6</v>
      </c>
      <c r="V736" s="11"/>
      <c r="W736" s="11">
        <v>1.0118</v>
      </c>
      <c r="X736" s="45">
        <v>-5.9390000000000002E-6</v>
      </c>
      <c r="Y736" s="45">
        <v>-2.1016E-5</v>
      </c>
      <c r="Z736" s="46">
        <v>2.1016E-5</v>
      </c>
      <c r="AC736" s="2"/>
      <c r="AD736" s="2"/>
      <c r="AE736" s="2"/>
      <c r="AH736" s="2"/>
      <c r="AI736" s="2"/>
      <c r="AJ736" s="2"/>
      <c r="AM736" s="2"/>
      <c r="AN736" s="2"/>
      <c r="AO736" s="2"/>
      <c r="AR736" s="2"/>
      <c r="AS736" s="2"/>
      <c r="AT736" s="2"/>
      <c r="AW736" s="2"/>
      <c r="AX736" s="2"/>
      <c r="AY736" s="2"/>
    </row>
    <row r="737" spans="8:51" x14ac:dyDescent="0.25">
      <c r="H737" s="10">
        <v>1.0109999999999999</v>
      </c>
      <c r="I737" s="45">
        <v>-3.7170000000000002E-6</v>
      </c>
      <c r="J737" s="45">
        <v>-1.3152999999999999E-5</v>
      </c>
      <c r="K737" s="45">
        <v>1.3152999999999999E-5</v>
      </c>
      <c r="L737" s="11"/>
      <c r="M737" s="11">
        <v>1.016</v>
      </c>
      <c r="N737" s="45">
        <v>-2.088E-5</v>
      </c>
      <c r="O737" s="45">
        <v>-7.3885000000000002E-5</v>
      </c>
      <c r="P737" s="45">
        <v>7.3885000000000002E-5</v>
      </c>
      <c r="Q737" s="11"/>
      <c r="R737" s="11">
        <v>1.0105999999999999</v>
      </c>
      <c r="S737" s="45">
        <v>-2.1849999999999998E-6</v>
      </c>
      <c r="T737" s="45">
        <v>-7.7317999999999994E-6</v>
      </c>
      <c r="U737" s="45">
        <v>7.7317999999999994E-6</v>
      </c>
      <c r="V737" s="11"/>
      <c r="W737" s="11">
        <v>1.0117</v>
      </c>
      <c r="X737" s="45">
        <v>-5.9599999999999997E-6</v>
      </c>
      <c r="Y737" s="45">
        <v>-2.109E-5</v>
      </c>
      <c r="Z737" s="46">
        <v>2.109E-5</v>
      </c>
      <c r="AC737" s="2"/>
      <c r="AD737" s="2"/>
      <c r="AE737" s="2"/>
      <c r="AH737" s="2"/>
      <c r="AI737" s="2"/>
      <c r="AJ737" s="2"/>
      <c r="AM737" s="2"/>
      <c r="AN737" s="2"/>
      <c r="AO737" s="2"/>
      <c r="AR737" s="2"/>
      <c r="AS737" s="2"/>
      <c r="AT737" s="2"/>
      <c r="AW737" s="2"/>
      <c r="AX737" s="2"/>
      <c r="AY737" s="2"/>
    </row>
    <row r="738" spans="8:51" x14ac:dyDescent="0.25">
      <c r="H738" s="10">
        <v>1.0108999999999999</v>
      </c>
      <c r="I738" s="45">
        <v>-3.7230000000000002E-6</v>
      </c>
      <c r="J738" s="45">
        <v>-1.3174E-5</v>
      </c>
      <c r="K738" s="45">
        <v>1.3174E-5</v>
      </c>
      <c r="L738" s="11"/>
      <c r="M738" s="11">
        <v>1.0159</v>
      </c>
      <c r="N738" s="45">
        <v>-2.09E-5</v>
      </c>
      <c r="O738" s="45">
        <v>-7.3955999999999995E-5</v>
      </c>
      <c r="P738" s="45">
        <v>7.3955999999999995E-5</v>
      </c>
      <c r="Q738" s="11"/>
      <c r="R738" s="11">
        <v>1.0104</v>
      </c>
      <c r="S738" s="45">
        <v>-2.1909999999999999E-6</v>
      </c>
      <c r="T738" s="45">
        <v>-7.7530000000000001E-6</v>
      </c>
      <c r="U738" s="45">
        <v>7.7530000000000001E-6</v>
      </c>
      <c r="V738" s="11"/>
      <c r="W738" s="11">
        <v>1.0115000000000001</v>
      </c>
      <c r="X738" s="45">
        <v>-5.9719999999999997E-6</v>
      </c>
      <c r="Y738" s="45">
        <v>-2.1132E-5</v>
      </c>
      <c r="Z738" s="46">
        <v>2.1132E-5</v>
      </c>
      <c r="AC738" s="2"/>
      <c r="AD738" s="2"/>
      <c r="AE738" s="2"/>
      <c r="AH738" s="2"/>
      <c r="AI738" s="2"/>
      <c r="AJ738" s="2"/>
      <c r="AM738" s="2"/>
      <c r="AN738" s="2"/>
      <c r="AO738" s="2"/>
      <c r="AR738" s="2"/>
      <c r="AS738" s="2"/>
      <c r="AT738" s="2"/>
      <c r="AW738" s="2"/>
      <c r="AX738" s="2"/>
      <c r="AY738" s="2"/>
    </row>
    <row r="739" spans="8:51" x14ac:dyDescent="0.25">
      <c r="H739" s="10">
        <v>1.0106999999999999</v>
      </c>
      <c r="I739" s="45">
        <v>-3.726E-6</v>
      </c>
      <c r="J739" s="45">
        <v>-1.3185E-5</v>
      </c>
      <c r="K739" s="45">
        <v>1.3185E-5</v>
      </c>
      <c r="L739" s="11"/>
      <c r="M739" s="11">
        <v>1.0157</v>
      </c>
      <c r="N739" s="45">
        <v>-2.0910000000000001E-5</v>
      </c>
      <c r="O739" s="45">
        <v>-7.3992000000000006E-5</v>
      </c>
      <c r="P739" s="45">
        <v>7.3992000000000006E-5</v>
      </c>
      <c r="Q739" s="11"/>
      <c r="R739" s="11">
        <v>1.0103</v>
      </c>
      <c r="S739" s="45">
        <v>-2.1909999999999999E-6</v>
      </c>
      <c r="T739" s="45">
        <v>-7.7530000000000001E-6</v>
      </c>
      <c r="U739" s="45">
        <v>7.7530000000000001E-6</v>
      </c>
      <c r="V739" s="11"/>
      <c r="W739" s="11">
        <v>1.0114000000000001</v>
      </c>
      <c r="X739" s="45">
        <v>-5.9939999999999997E-6</v>
      </c>
      <c r="Y739" s="45">
        <v>-2.1209999999999999E-5</v>
      </c>
      <c r="Z739" s="46">
        <v>2.1209999999999999E-5</v>
      </c>
      <c r="AC739" s="2"/>
      <c r="AD739" s="2"/>
      <c r="AE739" s="2"/>
      <c r="AH739" s="2"/>
      <c r="AI739" s="2"/>
      <c r="AJ739" s="2"/>
      <c r="AM739" s="2"/>
      <c r="AN739" s="2"/>
      <c r="AO739" s="2"/>
      <c r="AR739" s="2"/>
      <c r="AS739" s="2"/>
      <c r="AT739" s="2"/>
      <c r="AW739" s="2"/>
      <c r="AX739" s="2"/>
      <c r="AY739" s="2"/>
    </row>
    <row r="740" spans="8:51" x14ac:dyDescent="0.25">
      <c r="H740" s="10">
        <v>1.0105999999999999</v>
      </c>
      <c r="I740" s="45">
        <v>-3.726E-6</v>
      </c>
      <c r="J740" s="45">
        <v>-1.3185E-5</v>
      </c>
      <c r="K740" s="45">
        <v>1.3185E-5</v>
      </c>
      <c r="L740" s="11"/>
      <c r="M740" s="11">
        <v>1.0156000000000001</v>
      </c>
      <c r="N740" s="45">
        <v>-2.0939999999999999E-5</v>
      </c>
      <c r="O740" s="45">
        <v>-7.4097999999999994E-5</v>
      </c>
      <c r="P740" s="45">
        <v>7.4097999999999994E-5</v>
      </c>
      <c r="Q740" s="11"/>
      <c r="R740" s="11">
        <v>1.0101</v>
      </c>
      <c r="S740" s="45">
        <v>-2.1969999999999999E-6</v>
      </c>
      <c r="T740" s="45">
        <v>-7.7741999999999992E-6</v>
      </c>
      <c r="U740" s="45">
        <v>7.7741999999999992E-6</v>
      </c>
      <c r="V740" s="11"/>
      <c r="W740" s="11">
        <v>1.0112000000000001</v>
      </c>
      <c r="X740" s="45">
        <v>-6.0120000000000002E-6</v>
      </c>
      <c r="Y740" s="45">
        <v>-2.1274E-5</v>
      </c>
      <c r="Z740" s="46">
        <v>2.1274E-5</v>
      </c>
      <c r="AC740" s="2"/>
      <c r="AD740" s="2"/>
      <c r="AE740" s="2"/>
      <c r="AH740" s="2"/>
      <c r="AI740" s="2"/>
      <c r="AJ740" s="2"/>
      <c r="AM740" s="2"/>
      <c r="AN740" s="2"/>
      <c r="AO740" s="2"/>
      <c r="AR740" s="2"/>
      <c r="AS740" s="2"/>
      <c r="AT740" s="2"/>
      <c r="AW740" s="2"/>
      <c r="AX740" s="2"/>
      <c r="AY740" s="2"/>
    </row>
    <row r="741" spans="8:51" x14ac:dyDescent="0.25">
      <c r="H741" s="10">
        <v>1.0104</v>
      </c>
      <c r="I741" s="45">
        <v>-3.7290000000000002E-6</v>
      </c>
      <c r="J741" s="45">
        <v>-1.3195E-5</v>
      </c>
      <c r="K741" s="45">
        <v>1.3195E-5</v>
      </c>
      <c r="L741" s="11"/>
      <c r="M741" s="11">
        <v>1.0154000000000001</v>
      </c>
      <c r="N741" s="45">
        <v>-2.0959999999999999E-5</v>
      </c>
      <c r="O741" s="45">
        <v>-7.4167999999999999E-5</v>
      </c>
      <c r="P741" s="45">
        <v>7.4167999999999999E-5</v>
      </c>
      <c r="Q741" s="11"/>
      <c r="R741" s="11">
        <v>1.01</v>
      </c>
      <c r="S741" s="45">
        <v>-2.1940000000000001E-6</v>
      </c>
      <c r="T741" s="45">
        <v>-7.7635999999999997E-6</v>
      </c>
      <c r="U741" s="45">
        <v>7.7635999999999997E-6</v>
      </c>
      <c r="V741" s="11"/>
      <c r="W741" s="11">
        <v>1.0111000000000001</v>
      </c>
      <c r="X741" s="45">
        <v>-6.0270000000000001E-6</v>
      </c>
      <c r="Y741" s="45">
        <v>-2.1327000000000001E-5</v>
      </c>
      <c r="Z741" s="46">
        <v>2.1327000000000001E-5</v>
      </c>
      <c r="AC741" s="2"/>
      <c r="AD741" s="2"/>
      <c r="AE741" s="2"/>
      <c r="AH741" s="2"/>
      <c r="AI741" s="2"/>
      <c r="AJ741" s="2"/>
      <c r="AM741" s="2"/>
      <c r="AN741" s="2"/>
      <c r="AO741" s="2"/>
      <c r="AR741" s="2"/>
      <c r="AS741" s="2"/>
      <c r="AT741" s="2"/>
      <c r="AW741" s="2"/>
      <c r="AX741" s="2"/>
      <c r="AY741" s="2"/>
    </row>
    <row r="742" spans="8:51" x14ac:dyDescent="0.25">
      <c r="H742" s="10">
        <v>1.0103</v>
      </c>
      <c r="I742" s="45">
        <v>-3.7349999999999998E-6</v>
      </c>
      <c r="J742" s="45">
        <v>-1.3217000000000001E-5</v>
      </c>
      <c r="K742" s="45">
        <v>1.3217000000000001E-5</v>
      </c>
      <c r="L742" s="11"/>
      <c r="M742" s="11">
        <v>1.0153000000000001</v>
      </c>
      <c r="N742" s="45">
        <v>-2.0979999999999999E-5</v>
      </c>
      <c r="O742" s="45">
        <v>-7.4239000000000005E-5</v>
      </c>
      <c r="P742" s="45">
        <v>7.4239000000000005E-5</v>
      </c>
      <c r="Q742" s="11"/>
      <c r="R742" s="11">
        <v>1.0098</v>
      </c>
      <c r="S742" s="45">
        <v>-2.2029999999999999E-6</v>
      </c>
      <c r="T742" s="45">
        <v>-7.7955000000000002E-6</v>
      </c>
      <c r="U742" s="45">
        <v>7.7955000000000002E-6</v>
      </c>
      <c r="V742" s="11"/>
      <c r="W742" s="11">
        <v>1.0108999999999999</v>
      </c>
      <c r="X742" s="45">
        <v>-6.0460000000000002E-6</v>
      </c>
      <c r="Y742" s="45">
        <v>-2.1393999999999999E-5</v>
      </c>
      <c r="Z742" s="46">
        <v>2.1393999999999999E-5</v>
      </c>
      <c r="AC742" s="2"/>
      <c r="AD742" s="2"/>
      <c r="AE742" s="2"/>
      <c r="AH742" s="2"/>
      <c r="AI742" s="2"/>
      <c r="AJ742" s="2"/>
      <c r="AM742" s="2"/>
      <c r="AN742" s="2"/>
      <c r="AO742" s="2"/>
      <c r="AR742" s="2"/>
      <c r="AS742" s="2"/>
      <c r="AT742" s="2"/>
      <c r="AW742" s="2"/>
      <c r="AX742" s="2"/>
      <c r="AY742" s="2"/>
    </row>
    <row r="743" spans="8:51" x14ac:dyDescent="0.25">
      <c r="H743" s="10">
        <v>1.0101</v>
      </c>
      <c r="I743" s="45">
        <v>-3.7409999999999998E-6</v>
      </c>
      <c r="J743" s="45">
        <v>-1.3237999999999999E-5</v>
      </c>
      <c r="K743" s="45">
        <v>1.3237999999999999E-5</v>
      </c>
      <c r="L743" s="11"/>
      <c r="M743" s="11">
        <v>1.0150999999999999</v>
      </c>
      <c r="N743" s="45">
        <v>-2.0999999999999999E-5</v>
      </c>
      <c r="O743" s="45">
        <v>-7.4309999999999998E-5</v>
      </c>
      <c r="P743" s="45">
        <v>7.4309999999999998E-5</v>
      </c>
      <c r="Q743" s="11"/>
      <c r="R743" s="11">
        <v>1.0097</v>
      </c>
      <c r="S743" s="45">
        <v>-2.2060000000000001E-6</v>
      </c>
      <c r="T743" s="45">
        <v>-7.8060999999999997E-6</v>
      </c>
      <c r="U743" s="45">
        <v>7.8060999999999997E-6</v>
      </c>
      <c r="V743" s="11"/>
      <c r="W743" s="11">
        <v>1.0107999999999999</v>
      </c>
      <c r="X743" s="45">
        <v>-6.0669999999999997E-6</v>
      </c>
      <c r="Y743" s="45">
        <v>-2.1469000000000001E-5</v>
      </c>
      <c r="Z743" s="46">
        <v>2.1469000000000001E-5</v>
      </c>
      <c r="AC743" s="2"/>
      <c r="AD743" s="2"/>
      <c r="AE743" s="2"/>
      <c r="AH743" s="2"/>
      <c r="AI743" s="2"/>
      <c r="AJ743" s="2"/>
      <c r="AM743" s="2"/>
      <c r="AN743" s="2"/>
      <c r="AO743" s="2"/>
      <c r="AR743" s="2"/>
      <c r="AS743" s="2"/>
      <c r="AT743" s="2"/>
      <c r="AW743" s="2"/>
      <c r="AX743" s="2"/>
      <c r="AY743" s="2"/>
    </row>
    <row r="744" spans="8:51" x14ac:dyDescent="0.25">
      <c r="H744" s="10">
        <v>1.01</v>
      </c>
      <c r="I744" s="45">
        <v>-3.7450000000000001E-6</v>
      </c>
      <c r="J744" s="45">
        <v>-1.3251999999999999E-5</v>
      </c>
      <c r="K744" s="45">
        <v>1.3251999999999999E-5</v>
      </c>
      <c r="L744" s="11"/>
      <c r="M744" s="11">
        <v>1.0149999999999999</v>
      </c>
      <c r="N744" s="45">
        <v>-2.1019999999999999E-5</v>
      </c>
      <c r="O744" s="45">
        <v>-7.4381000000000005E-5</v>
      </c>
      <c r="P744" s="45">
        <v>7.4381000000000005E-5</v>
      </c>
      <c r="Q744" s="11"/>
      <c r="R744" s="11">
        <v>1.0095000000000001</v>
      </c>
      <c r="S744" s="45">
        <v>-2.2129999999999998E-6</v>
      </c>
      <c r="T744" s="45">
        <v>-7.8308999999999999E-6</v>
      </c>
      <c r="U744" s="45">
        <v>7.8308999999999999E-6</v>
      </c>
      <c r="V744" s="11"/>
      <c r="W744" s="11">
        <v>1.0105999999999999</v>
      </c>
      <c r="X744" s="45">
        <v>-6.0759999999999999E-6</v>
      </c>
      <c r="Y744" s="45">
        <v>-2.1500000000000001E-5</v>
      </c>
      <c r="Z744" s="46">
        <v>2.1500000000000001E-5</v>
      </c>
      <c r="AC744" s="2"/>
      <c r="AD744" s="2"/>
      <c r="AE744" s="2"/>
      <c r="AH744" s="2"/>
      <c r="AI744" s="2"/>
      <c r="AJ744" s="2"/>
      <c r="AM744" s="2"/>
      <c r="AN744" s="2"/>
      <c r="AO744" s="2"/>
      <c r="AR744" s="2"/>
      <c r="AS744" s="2"/>
      <c r="AT744" s="2"/>
      <c r="AW744" s="2"/>
      <c r="AX744" s="2"/>
      <c r="AY744" s="2"/>
    </row>
    <row r="745" spans="8:51" x14ac:dyDescent="0.25">
      <c r="H745" s="10">
        <v>1.0098</v>
      </c>
      <c r="I745" s="45">
        <v>-3.7510000000000002E-6</v>
      </c>
      <c r="J745" s="45">
        <v>-1.3273E-5</v>
      </c>
      <c r="K745" s="45">
        <v>1.3273E-5</v>
      </c>
      <c r="L745" s="11"/>
      <c r="M745" s="11">
        <v>1.0147999999999999</v>
      </c>
      <c r="N745" s="45">
        <v>-2.105E-5</v>
      </c>
      <c r="O745" s="45">
        <v>-7.4486999999999993E-5</v>
      </c>
      <c r="P745" s="45">
        <v>7.4486999999999993E-5</v>
      </c>
      <c r="Q745" s="11"/>
      <c r="R745" s="11">
        <v>1.0094000000000001</v>
      </c>
      <c r="S745" s="45">
        <v>-2.2089999999999999E-6</v>
      </c>
      <c r="T745" s="45">
        <v>-7.8166999999999992E-6</v>
      </c>
      <c r="U745" s="45">
        <v>7.8166999999999992E-6</v>
      </c>
      <c r="V745" s="11"/>
      <c r="W745" s="11">
        <v>1.0105</v>
      </c>
      <c r="X745" s="45">
        <v>-6.1040000000000003E-6</v>
      </c>
      <c r="Y745" s="45">
        <v>-2.1599000000000001E-5</v>
      </c>
      <c r="Z745" s="46">
        <v>2.1599000000000001E-5</v>
      </c>
      <c r="AC745" s="2"/>
      <c r="AD745" s="2"/>
      <c r="AE745" s="2"/>
      <c r="AH745" s="2"/>
      <c r="AI745" s="2"/>
      <c r="AJ745" s="2"/>
      <c r="AM745" s="2"/>
      <c r="AN745" s="2"/>
      <c r="AO745" s="2"/>
      <c r="AR745" s="2"/>
      <c r="AS745" s="2"/>
      <c r="AT745" s="2"/>
      <c r="AW745" s="2"/>
      <c r="AX745" s="2"/>
      <c r="AY745" s="2"/>
    </row>
    <row r="746" spans="8:51" x14ac:dyDescent="0.25">
      <c r="H746" s="10">
        <v>1.0097</v>
      </c>
      <c r="I746" s="45">
        <v>-3.754E-6</v>
      </c>
      <c r="J746" s="45">
        <v>-1.3284E-5</v>
      </c>
      <c r="K746" s="45">
        <v>1.3284E-5</v>
      </c>
      <c r="L746" s="11"/>
      <c r="M746" s="11">
        <v>1.0146999999999999</v>
      </c>
      <c r="N746" s="45">
        <v>-2.107E-5</v>
      </c>
      <c r="O746" s="45">
        <v>-7.4558E-5</v>
      </c>
      <c r="P746" s="45">
        <v>7.4558E-5</v>
      </c>
      <c r="Q746" s="11"/>
      <c r="R746" s="11">
        <v>1.0092000000000001</v>
      </c>
      <c r="S746" s="45">
        <v>-2.2129999999999998E-6</v>
      </c>
      <c r="T746" s="45">
        <v>-7.8308999999999999E-6</v>
      </c>
      <c r="U746" s="45">
        <v>7.8308999999999999E-6</v>
      </c>
      <c r="V746" s="11"/>
      <c r="W746" s="11">
        <v>1.0103</v>
      </c>
      <c r="X746" s="45">
        <v>-6.1160000000000004E-6</v>
      </c>
      <c r="Y746" s="45">
        <v>-2.1642E-5</v>
      </c>
      <c r="Z746" s="46">
        <v>2.1642E-5</v>
      </c>
      <c r="AC746" s="2"/>
      <c r="AD746" s="2"/>
      <c r="AE746" s="2"/>
      <c r="AH746" s="2"/>
      <c r="AI746" s="2"/>
      <c r="AJ746" s="2"/>
      <c r="AM746" s="2"/>
      <c r="AN746" s="2"/>
      <c r="AO746" s="2"/>
      <c r="AR746" s="2"/>
      <c r="AS746" s="2"/>
      <c r="AT746" s="2"/>
      <c r="AW746" s="2"/>
      <c r="AX746" s="2"/>
      <c r="AY746" s="2"/>
    </row>
    <row r="747" spans="8:51" x14ac:dyDescent="0.25">
      <c r="H747" s="10">
        <v>1.0095000000000001</v>
      </c>
      <c r="I747" s="45">
        <v>-3.754E-6</v>
      </c>
      <c r="J747" s="45">
        <v>-1.3284E-5</v>
      </c>
      <c r="K747" s="45">
        <v>1.3284E-5</v>
      </c>
      <c r="L747" s="11"/>
      <c r="M747" s="11">
        <v>1.0145</v>
      </c>
      <c r="N747" s="45">
        <v>-2.109E-5</v>
      </c>
      <c r="O747" s="45">
        <v>-7.4628000000000004E-5</v>
      </c>
      <c r="P747" s="45">
        <v>7.4628000000000004E-5</v>
      </c>
      <c r="Q747" s="11"/>
      <c r="R747" s="11">
        <v>1.0091000000000001</v>
      </c>
      <c r="S747" s="45">
        <v>-2.216E-6</v>
      </c>
      <c r="T747" s="45">
        <v>-7.8414999999999994E-6</v>
      </c>
      <c r="U747" s="45">
        <v>7.8414999999999994E-6</v>
      </c>
      <c r="V747" s="11"/>
      <c r="W747" s="11">
        <v>1.0102</v>
      </c>
      <c r="X747" s="45">
        <v>-6.1340000000000001E-6</v>
      </c>
      <c r="Y747" s="45">
        <v>-2.1705999999999999E-5</v>
      </c>
      <c r="Z747" s="46">
        <v>2.1705999999999999E-5</v>
      </c>
      <c r="AC747" s="2"/>
      <c r="AD747" s="2"/>
      <c r="AE747" s="2"/>
      <c r="AH747" s="2"/>
      <c r="AI747" s="2"/>
      <c r="AJ747" s="2"/>
      <c r="AM747" s="2"/>
      <c r="AN747" s="2"/>
      <c r="AO747" s="2"/>
      <c r="AR747" s="2"/>
      <c r="AS747" s="2"/>
      <c r="AT747" s="2"/>
      <c r="AW747" s="2"/>
      <c r="AX747" s="2"/>
      <c r="AY747" s="2"/>
    </row>
    <row r="748" spans="8:51" x14ac:dyDescent="0.25">
      <c r="H748" s="10">
        <v>1.0094000000000001</v>
      </c>
      <c r="I748" s="45">
        <v>-3.754E-6</v>
      </c>
      <c r="J748" s="45">
        <v>-1.3284E-5</v>
      </c>
      <c r="K748" s="45">
        <v>1.3284E-5</v>
      </c>
      <c r="L748" s="11"/>
      <c r="M748" s="11">
        <v>1.0144</v>
      </c>
      <c r="N748" s="45">
        <v>-2.1100000000000001E-5</v>
      </c>
      <c r="O748" s="45">
        <v>-7.4664000000000002E-5</v>
      </c>
      <c r="P748" s="45">
        <v>7.4664000000000002E-5</v>
      </c>
      <c r="Q748" s="11"/>
      <c r="R748" s="11">
        <v>1.0088999999999999</v>
      </c>
      <c r="S748" s="45">
        <v>-2.2189999999999998E-6</v>
      </c>
      <c r="T748" s="45">
        <v>-7.8521000000000006E-6</v>
      </c>
      <c r="U748" s="45">
        <v>7.8521000000000006E-6</v>
      </c>
      <c r="V748" s="11"/>
      <c r="W748" s="11">
        <v>1.0101</v>
      </c>
      <c r="X748" s="45">
        <v>-6.1519999999999997E-6</v>
      </c>
      <c r="Y748" s="45">
        <v>-2.1769000000000001E-5</v>
      </c>
      <c r="Z748" s="46">
        <v>2.1769000000000001E-5</v>
      </c>
      <c r="AC748" s="2"/>
      <c r="AD748" s="2"/>
      <c r="AE748" s="2"/>
      <c r="AH748" s="2"/>
      <c r="AI748" s="2"/>
      <c r="AJ748" s="2"/>
      <c r="AM748" s="2"/>
      <c r="AN748" s="2"/>
      <c r="AO748" s="2"/>
      <c r="AR748" s="2"/>
      <c r="AS748" s="2"/>
      <c r="AT748" s="2"/>
      <c r="AW748" s="2"/>
      <c r="AX748" s="2"/>
      <c r="AY748" s="2"/>
    </row>
    <row r="749" spans="8:51" x14ac:dyDescent="0.25">
      <c r="H749" s="10">
        <v>1.0092000000000001</v>
      </c>
      <c r="I749" s="45">
        <v>-3.766E-6</v>
      </c>
      <c r="J749" s="45">
        <v>-1.3326000000000001E-5</v>
      </c>
      <c r="K749" s="45">
        <v>1.3326000000000001E-5</v>
      </c>
      <c r="L749" s="11"/>
      <c r="M749" s="11">
        <v>1.0142</v>
      </c>
      <c r="N749" s="45">
        <v>-2.1129999999999999E-5</v>
      </c>
      <c r="O749" s="45">
        <v>-7.4770000000000004E-5</v>
      </c>
      <c r="P749" s="45">
        <v>7.4770000000000004E-5</v>
      </c>
      <c r="Q749" s="11"/>
      <c r="R749" s="11">
        <v>1.0087999999999999</v>
      </c>
      <c r="S749" s="45">
        <v>-2.2220000000000001E-6</v>
      </c>
      <c r="T749" s="45">
        <v>-7.8627000000000001E-6</v>
      </c>
      <c r="U749" s="45">
        <v>7.8627000000000001E-6</v>
      </c>
      <c r="V749" s="11"/>
      <c r="W749" s="11">
        <v>1.0099</v>
      </c>
      <c r="X749" s="45">
        <v>-6.1739999999999997E-6</v>
      </c>
      <c r="Y749" s="45">
        <v>-2.1846999999999999E-5</v>
      </c>
      <c r="Z749" s="46">
        <v>2.1846999999999999E-5</v>
      </c>
      <c r="AC749" s="2"/>
      <c r="AD749" s="2"/>
      <c r="AE749" s="2"/>
      <c r="AH749" s="2"/>
      <c r="AI749" s="2"/>
      <c r="AJ749" s="2"/>
      <c r="AM749" s="2"/>
      <c r="AN749" s="2"/>
      <c r="AO749" s="2"/>
      <c r="AR749" s="2"/>
      <c r="AS749" s="2"/>
      <c r="AT749" s="2"/>
      <c r="AW749" s="2"/>
      <c r="AX749" s="2"/>
      <c r="AY749" s="2"/>
    </row>
    <row r="750" spans="8:51" x14ac:dyDescent="0.25">
      <c r="H750" s="10">
        <v>1.0091000000000001</v>
      </c>
      <c r="I750" s="45">
        <v>-3.7689999999999998E-6</v>
      </c>
      <c r="J750" s="45">
        <v>-1.3337E-5</v>
      </c>
      <c r="K750" s="45">
        <v>1.3337E-5</v>
      </c>
      <c r="L750" s="11"/>
      <c r="M750" s="11">
        <v>1.0141</v>
      </c>
      <c r="N750" s="45">
        <v>-2.1160000000000001E-5</v>
      </c>
      <c r="O750" s="45">
        <v>-7.4876000000000006E-5</v>
      </c>
      <c r="P750" s="45">
        <v>7.4876000000000006E-5</v>
      </c>
      <c r="Q750" s="11"/>
      <c r="R750" s="11">
        <v>1.0085999999999999</v>
      </c>
      <c r="S750" s="45">
        <v>-2.2280000000000001E-6</v>
      </c>
      <c r="T750" s="45">
        <v>-7.8838999999999992E-6</v>
      </c>
      <c r="U750" s="45">
        <v>7.8838999999999992E-6</v>
      </c>
      <c r="V750" s="11"/>
      <c r="W750" s="11">
        <v>1.0098</v>
      </c>
      <c r="X750" s="45">
        <v>-6.1890000000000004E-6</v>
      </c>
      <c r="Y750" s="45">
        <v>-2.19E-5</v>
      </c>
      <c r="Z750" s="46">
        <v>2.19E-5</v>
      </c>
      <c r="AC750" s="2"/>
      <c r="AD750" s="2"/>
      <c r="AE750" s="2"/>
      <c r="AH750" s="2"/>
      <c r="AI750" s="2"/>
      <c r="AJ750" s="2"/>
      <c r="AM750" s="2"/>
      <c r="AN750" s="2"/>
      <c r="AO750" s="2"/>
      <c r="AR750" s="2"/>
      <c r="AS750" s="2"/>
      <c r="AT750" s="2"/>
      <c r="AW750" s="2"/>
      <c r="AX750" s="2"/>
      <c r="AY750" s="2"/>
    </row>
    <row r="751" spans="8:51" x14ac:dyDescent="0.25">
      <c r="H751" s="10">
        <v>1.0088999999999999</v>
      </c>
      <c r="I751" s="45">
        <v>-3.7749999999999999E-6</v>
      </c>
      <c r="J751" s="45">
        <v>-1.3358E-5</v>
      </c>
      <c r="K751" s="45">
        <v>1.3358E-5</v>
      </c>
      <c r="L751" s="11"/>
      <c r="M751" s="11">
        <v>1.014</v>
      </c>
      <c r="N751" s="45">
        <v>-2.1180000000000001E-5</v>
      </c>
      <c r="O751" s="45">
        <v>-7.4946999999999999E-5</v>
      </c>
      <c r="P751" s="45">
        <v>7.4946999999999999E-5</v>
      </c>
      <c r="Q751" s="11"/>
      <c r="R751" s="11">
        <v>1.0085</v>
      </c>
      <c r="S751" s="45">
        <v>-2.2280000000000001E-6</v>
      </c>
      <c r="T751" s="45">
        <v>-7.8838999999999992E-6</v>
      </c>
      <c r="U751" s="45">
        <v>7.8838999999999992E-6</v>
      </c>
      <c r="V751" s="11"/>
      <c r="W751" s="11">
        <v>1.0096000000000001</v>
      </c>
      <c r="X751" s="45">
        <v>-6.207E-6</v>
      </c>
      <c r="Y751" s="45">
        <v>-2.1963999999999998E-5</v>
      </c>
      <c r="Z751" s="46">
        <v>2.1963999999999998E-5</v>
      </c>
      <c r="AC751" s="2"/>
      <c r="AD751" s="2"/>
      <c r="AE751" s="2"/>
      <c r="AH751" s="2"/>
      <c r="AI751" s="2"/>
      <c r="AJ751" s="2"/>
      <c r="AM751" s="2"/>
      <c r="AN751" s="2"/>
      <c r="AO751" s="2"/>
      <c r="AR751" s="2"/>
      <c r="AS751" s="2"/>
      <c r="AT751" s="2"/>
      <c r="AW751" s="2"/>
      <c r="AX751" s="2"/>
      <c r="AY751" s="2"/>
    </row>
    <row r="752" spans="8:51" x14ac:dyDescent="0.25">
      <c r="H752" s="10">
        <v>1.0087999999999999</v>
      </c>
      <c r="I752" s="45">
        <v>-3.7720000000000001E-6</v>
      </c>
      <c r="J752" s="45">
        <v>-1.3346999999999999E-5</v>
      </c>
      <c r="K752" s="45">
        <v>1.3346999999999999E-5</v>
      </c>
      <c r="L752" s="11"/>
      <c r="M752" s="11">
        <v>1.0138</v>
      </c>
      <c r="N752" s="45">
        <v>-2.12E-5</v>
      </c>
      <c r="O752" s="45">
        <v>-7.5018000000000006E-5</v>
      </c>
      <c r="P752" s="45">
        <v>7.5018000000000006E-5</v>
      </c>
      <c r="Q752" s="11"/>
      <c r="R752" s="11">
        <v>1.0083</v>
      </c>
      <c r="S752" s="45">
        <v>-2.2340000000000001E-6</v>
      </c>
      <c r="T752" s="45">
        <v>-7.9052000000000001E-6</v>
      </c>
      <c r="U752" s="45">
        <v>7.9052000000000001E-6</v>
      </c>
      <c r="V752" s="11"/>
      <c r="W752" s="11">
        <v>1.0095000000000001</v>
      </c>
      <c r="X752" s="45">
        <v>-6.2230000000000004E-6</v>
      </c>
      <c r="Y752" s="45">
        <v>-2.2021000000000001E-5</v>
      </c>
      <c r="Z752" s="46">
        <v>2.2021000000000001E-5</v>
      </c>
      <c r="AC752" s="2"/>
      <c r="AD752" s="2"/>
      <c r="AE752" s="2"/>
      <c r="AH752" s="2"/>
      <c r="AI752" s="2"/>
      <c r="AJ752" s="2"/>
      <c r="AM752" s="2"/>
      <c r="AN752" s="2"/>
      <c r="AO752" s="2"/>
      <c r="AR752" s="2"/>
      <c r="AS752" s="2"/>
      <c r="AT752" s="2"/>
      <c r="AW752" s="2"/>
      <c r="AX752" s="2"/>
      <c r="AY752" s="2"/>
    </row>
    <row r="753" spans="8:51" x14ac:dyDescent="0.25">
      <c r="H753" s="10">
        <v>1.0085999999999999</v>
      </c>
      <c r="I753" s="45">
        <v>-3.7749999999999999E-6</v>
      </c>
      <c r="J753" s="45">
        <v>-1.3358E-5</v>
      </c>
      <c r="K753" s="45">
        <v>1.3358E-5</v>
      </c>
      <c r="L753" s="11"/>
      <c r="M753" s="11">
        <v>1.0137</v>
      </c>
      <c r="N753" s="45">
        <v>-2.122E-5</v>
      </c>
      <c r="O753" s="45">
        <v>-7.5087999999999997E-5</v>
      </c>
      <c r="P753" s="45">
        <v>7.5087999999999997E-5</v>
      </c>
      <c r="Q753" s="11"/>
      <c r="R753" s="11">
        <v>1.0082</v>
      </c>
      <c r="S753" s="45">
        <v>-2.2309999999999999E-6</v>
      </c>
      <c r="T753" s="45">
        <v>-7.8946000000000006E-6</v>
      </c>
      <c r="U753" s="45">
        <v>7.8946000000000006E-6</v>
      </c>
      <c r="V753" s="11"/>
      <c r="W753" s="11">
        <v>1.0093000000000001</v>
      </c>
      <c r="X753" s="45">
        <v>-6.2439999999999998E-6</v>
      </c>
      <c r="Y753" s="45">
        <v>-2.2095000000000001E-5</v>
      </c>
      <c r="Z753" s="46">
        <v>2.2095000000000001E-5</v>
      </c>
      <c r="AC753" s="2"/>
      <c r="AD753" s="2"/>
      <c r="AE753" s="2"/>
      <c r="AH753" s="2"/>
      <c r="AI753" s="2"/>
      <c r="AJ753" s="2"/>
      <c r="AM753" s="2"/>
      <c r="AN753" s="2"/>
      <c r="AO753" s="2"/>
      <c r="AR753" s="2"/>
      <c r="AS753" s="2"/>
      <c r="AT753" s="2"/>
      <c r="AW753" s="2"/>
      <c r="AX753" s="2"/>
      <c r="AY753" s="2"/>
    </row>
    <row r="754" spans="8:51" x14ac:dyDescent="0.25">
      <c r="H754" s="10">
        <v>1.0084</v>
      </c>
      <c r="I754" s="45">
        <v>-3.7809999999999999E-6</v>
      </c>
      <c r="J754" s="45">
        <v>-1.3379E-5</v>
      </c>
      <c r="K754" s="45">
        <v>1.3379E-5</v>
      </c>
      <c r="L754" s="11"/>
      <c r="M754" s="11">
        <v>1.0135000000000001</v>
      </c>
      <c r="N754" s="45">
        <v>-2.124E-5</v>
      </c>
      <c r="O754" s="45">
        <v>-7.5159000000000003E-5</v>
      </c>
      <c r="P754" s="45">
        <v>7.5159000000000003E-5</v>
      </c>
      <c r="Q754" s="11"/>
      <c r="R754" s="11">
        <v>1.008</v>
      </c>
      <c r="S754" s="45">
        <v>-2.2369999999999999E-6</v>
      </c>
      <c r="T754" s="45">
        <v>-7.9157999999999997E-6</v>
      </c>
      <c r="U754" s="45">
        <v>7.9157999999999997E-6</v>
      </c>
      <c r="V754" s="11"/>
      <c r="W754" s="11">
        <v>1.0092000000000001</v>
      </c>
      <c r="X754" s="45">
        <v>-6.2650000000000002E-6</v>
      </c>
      <c r="Y754" s="45">
        <v>-2.2169000000000001E-5</v>
      </c>
      <c r="Z754" s="46">
        <v>2.2169000000000001E-5</v>
      </c>
      <c r="AC754" s="2"/>
      <c r="AD754" s="2"/>
      <c r="AE754" s="2"/>
      <c r="AH754" s="2"/>
      <c r="AI754" s="2"/>
      <c r="AJ754" s="2"/>
      <c r="AM754" s="2"/>
      <c r="AN754" s="2"/>
      <c r="AO754" s="2"/>
      <c r="AR754" s="2"/>
      <c r="AS754" s="2"/>
      <c r="AT754" s="2"/>
      <c r="AW754" s="2"/>
      <c r="AX754" s="2"/>
      <c r="AY754" s="2"/>
    </row>
    <row r="755" spans="8:51" x14ac:dyDescent="0.25">
      <c r="H755" s="10">
        <v>1.0083</v>
      </c>
      <c r="I755" s="45">
        <v>-3.7869999999999999E-6</v>
      </c>
      <c r="J755" s="45">
        <v>-1.3400999999999999E-5</v>
      </c>
      <c r="K755" s="45">
        <v>1.3400999999999999E-5</v>
      </c>
      <c r="L755" s="11"/>
      <c r="M755" s="11">
        <v>1.0134000000000001</v>
      </c>
      <c r="N755" s="45">
        <v>-2.126E-5</v>
      </c>
      <c r="O755" s="45">
        <v>-7.5229999999999996E-5</v>
      </c>
      <c r="P755" s="45">
        <v>7.5229999999999996E-5</v>
      </c>
      <c r="Q755" s="11"/>
      <c r="R755" s="11">
        <v>1.0078</v>
      </c>
      <c r="S755" s="45">
        <v>-2.2369999999999999E-6</v>
      </c>
      <c r="T755" s="45">
        <v>-7.9157999999999997E-6</v>
      </c>
      <c r="U755" s="45">
        <v>7.9157999999999997E-6</v>
      </c>
      <c r="V755" s="11"/>
      <c r="W755" s="11">
        <v>1.0089999999999999</v>
      </c>
      <c r="X755" s="45">
        <v>-6.2870000000000001E-6</v>
      </c>
      <c r="Y755" s="45">
        <v>-2.2246999999999999E-5</v>
      </c>
      <c r="Z755" s="46">
        <v>2.2246999999999999E-5</v>
      </c>
      <c r="AC755" s="2"/>
      <c r="AD755" s="2"/>
      <c r="AE755" s="2"/>
      <c r="AH755" s="2"/>
      <c r="AI755" s="2"/>
      <c r="AJ755" s="2"/>
      <c r="AM755" s="2"/>
      <c r="AN755" s="2"/>
      <c r="AO755" s="2"/>
      <c r="AR755" s="2"/>
      <c r="AS755" s="2"/>
      <c r="AT755" s="2"/>
      <c r="AW755" s="2"/>
      <c r="AX755" s="2"/>
      <c r="AY755" s="2"/>
    </row>
    <row r="756" spans="8:51" x14ac:dyDescent="0.25">
      <c r="H756" s="10">
        <v>1.0081</v>
      </c>
      <c r="I756" s="45">
        <v>-3.7900000000000001E-6</v>
      </c>
      <c r="J756" s="45">
        <v>-1.3410999999999999E-5</v>
      </c>
      <c r="K756" s="45">
        <v>1.3410999999999999E-5</v>
      </c>
      <c r="L756" s="11"/>
      <c r="M756" s="11">
        <v>1.0132000000000001</v>
      </c>
      <c r="N756" s="45">
        <v>-2.1290000000000001E-5</v>
      </c>
      <c r="O756" s="45">
        <v>-7.5335999999999998E-5</v>
      </c>
      <c r="P756" s="45">
        <v>7.5335999999999998E-5</v>
      </c>
      <c r="Q756" s="11"/>
      <c r="R756" s="11">
        <v>1.0077</v>
      </c>
      <c r="S756" s="45">
        <v>-2.243E-6</v>
      </c>
      <c r="T756" s="45">
        <v>-7.9370000000000004E-6</v>
      </c>
      <c r="U756" s="45">
        <v>7.9370000000000004E-6</v>
      </c>
      <c r="V756" s="11"/>
      <c r="W756" s="11">
        <v>1.0088999999999999</v>
      </c>
      <c r="X756" s="45">
        <v>-6.2990000000000002E-6</v>
      </c>
      <c r="Y756" s="45">
        <v>-2.2289E-5</v>
      </c>
      <c r="Z756" s="46">
        <v>2.2289E-5</v>
      </c>
      <c r="AC756" s="2"/>
      <c r="AD756" s="2"/>
      <c r="AE756" s="2"/>
      <c r="AH756" s="2"/>
      <c r="AI756" s="2"/>
      <c r="AJ756" s="2"/>
      <c r="AM756" s="2"/>
      <c r="AN756" s="2"/>
      <c r="AO756" s="2"/>
      <c r="AR756" s="2"/>
      <c r="AS756" s="2"/>
      <c r="AT756" s="2"/>
      <c r="AW756" s="2"/>
      <c r="AX756" s="2"/>
      <c r="AY756" s="2"/>
    </row>
    <row r="757" spans="8:51" x14ac:dyDescent="0.25">
      <c r="H757" s="10">
        <v>1.008</v>
      </c>
      <c r="I757" s="45">
        <v>-3.7929999999999999E-6</v>
      </c>
      <c r="J757" s="45">
        <v>-1.3422E-5</v>
      </c>
      <c r="K757" s="45">
        <v>1.3422E-5</v>
      </c>
      <c r="L757" s="11"/>
      <c r="M757" s="11">
        <v>1.0130999999999999</v>
      </c>
      <c r="N757" s="45">
        <v>-2.1299999999999999E-5</v>
      </c>
      <c r="O757" s="45">
        <v>-7.5371999999999996E-5</v>
      </c>
      <c r="P757" s="45">
        <v>7.5371999999999996E-5</v>
      </c>
      <c r="Q757" s="11"/>
      <c r="R757" s="11">
        <v>1.0075000000000001</v>
      </c>
      <c r="S757" s="45">
        <v>-2.2460000000000002E-6</v>
      </c>
      <c r="T757" s="45">
        <v>-7.9475999999999999E-6</v>
      </c>
      <c r="U757" s="45">
        <v>7.9475999999999999E-6</v>
      </c>
      <c r="V757" s="11"/>
      <c r="W757" s="11">
        <v>1.0086999999999999</v>
      </c>
      <c r="X757" s="45">
        <v>-6.3199999999999996E-6</v>
      </c>
      <c r="Y757" s="45">
        <v>-2.2364000000000001E-5</v>
      </c>
      <c r="Z757" s="46">
        <v>2.2364000000000001E-5</v>
      </c>
      <c r="AC757" s="2"/>
      <c r="AD757" s="2"/>
      <c r="AE757" s="2"/>
      <c r="AH757" s="2"/>
      <c r="AI757" s="2"/>
      <c r="AJ757" s="2"/>
      <c r="AM757" s="2"/>
      <c r="AN757" s="2"/>
      <c r="AO757" s="2"/>
      <c r="AR757" s="2"/>
      <c r="AS757" s="2"/>
      <c r="AT757" s="2"/>
      <c r="AW757" s="2"/>
      <c r="AX757" s="2"/>
      <c r="AY757" s="2"/>
    </row>
    <row r="758" spans="8:51" x14ac:dyDescent="0.25">
      <c r="H758" s="10">
        <v>1.0078</v>
      </c>
      <c r="I758" s="45">
        <v>-3.799E-6</v>
      </c>
      <c r="J758" s="45">
        <v>-1.3443E-5</v>
      </c>
      <c r="K758" s="45">
        <v>1.3443E-5</v>
      </c>
      <c r="L758" s="11"/>
      <c r="M758" s="11">
        <v>1.0128999999999999</v>
      </c>
      <c r="N758" s="45">
        <v>-2.1319999999999999E-5</v>
      </c>
      <c r="O758" s="45">
        <v>-7.5442E-5</v>
      </c>
      <c r="P758" s="45">
        <v>7.5442E-5</v>
      </c>
      <c r="Q758" s="11"/>
      <c r="R758" s="11">
        <v>1.0074000000000001</v>
      </c>
      <c r="S758" s="45">
        <v>-2.2460000000000002E-6</v>
      </c>
      <c r="T758" s="45">
        <v>-7.9475999999999999E-6</v>
      </c>
      <c r="U758" s="45">
        <v>7.9475999999999999E-6</v>
      </c>
      <c r="V758" s="11"/>
      <c r="W758" s="11">
        <v>1.0085999999999999</v>
      </c>
      <c r="X758" s="45">
        <v>-6.3350000000000003E-6</v>
      </c>
      <c r="Y758" s="45">
        <v>-2.2416999999999999E-5</v>
      </c>
      <c r="Z758" s="46">
        <v>2.2416999999999999E-5</v>
      </c>
      <c r="AC758" s="2"/>
      <c r="AD758" s="2"/>
      <c r="AE758" s="2"/>
      <c r="AH758" s="2"/>
      <c r="AI758" s="2"/>
      <c r="AJ758" s="2"/>
      <c r="AM758" s="2"/>
      <c r="AN758" s="2"/>
      <c r="AO758" s="2"/>
      <c r="AR758" s="2"/>
      <c r="AS758" s="2"/>
      <c r="AT758" s="2"/>
      <c r="AW758" s="2"/>
      <c r="AX758" s="2"/>
      <c r="AY758" s="2"/>
    </row>
    <row r="759" spans="8:51" x14ac:dyDescent="0.25">
      <c r="H759" s="10">
        <v>1.0077</v>
      </c>
      <c r="I759" s="45">
        <v>-3.8089999999999999E-6</v>
      </c>
      <c r="J759" s="45">
        <v>-1.3478E-5</v>
      </c>
      <c r="K759" s="45">
        <v>1.3478E-5</v>
      </c>
      <c r="L759" s="11"/>
      <c r="M759" s="11">
        <v>1.0127999999999999</v>
      </c>
      <c r="N759" s="45">
        <v>-2.1359999999999999E-5</v>
      </c>
      <c r="O759" s="45">
        <v>-7.5584E-5</v>
      </c>
      <c r="P759" s="45">
        <v>7.5584E-5</v>
      </c>
      <c r="Q759" s="11"/>
      <c r="R759" s="11">
        <v>1.0072000000000001</v>
      </c>
      <c r="S759" s="45">
        <v>-2.2579999999999998E-6</v>
      </c>
      <c r="T759" s="45">
        <v>-7.9901E-6</v>
      </c>
      <c r="U759" s="45">
        <v>7.9901E-6</v>
      </c>
      <c r="V759" s="11"/>
      <c r="W759" s="11">
        <v>1.0084</v>
      </c>
      <c r="X759" s="45">
        <v>-6.3629999999999999E-6</v>
      </c>
      <c r="Y759" s="45">
        <v>-2.2515999999999999E-5</v>
      </c>
      <c r="Z759" s="46">
        <v>2.2515999999999999E-5</v>
      </c>
      <c r="AC759" s="2"/>
      <c r="AD759" s="2"/>
      <c r="AE759" s="2"/>
      <c r="AH759" s="2"/>
      <c r="AI759" s="2"/>
      <c r="AJ759" s="2"/>
      <c r="AM759" s="2"/>
      <c r="AN759" s="2"/>
      <c r="AO759" s="2"/>
      <c r="AR759" s="2"/>
      <c r="AS759" s="2"/>
      <c r="AT759" s="2"/>
      <c r="AW759" s="2"/>
      <c r="AX759" s="2"/>
      <c r="AY759" s="2"/>
    </row>
    <row r="760" spans="8:51" x14ac:dyDescent="0.25">
      <c r="H760" s="10">
        <v>1.0075000000000001</v>
      </c>
      <c r="I760" s="45">
        <v>-3.8089999999999999E-6</v>
      </c>
      <c r="J760" s="45">
        <v>-1.3478E-5</v>
      </c>
      <c r="K760" s="45">
        <v>1.3478E-5</v>
      </c>
      <c r="L760" s="11"/>
      <c r="M760" s="11">
        <v>1.0125999999999999</v>
      </c>
      <c r="N760" s="45">
        <v>-2.1379999999999999E-5</v>
      </c>
      <c r="O760" s="45">
        <v>-7.5655000000000007E-5</v>
      </c>
      <c r="P760" s="45">
        <v>7.5655000000000007E-5</v>
      </c>
      <c r="Q760" s="11"/>
      <c r="R760" s="11">
        <v>1.0071000000000001</v>
      </c>
      <c r="S760" s="45">
        <v>-2.2579999999999998E-6</v>
      </c>
      <c r="T760" s="45">
        <v>-7.9901E-6</v>
      </c>
      <c r="U760" s="45">
        <v>7.9901E-6</v>
      </c>
      <c r="V760" s="11"/>
      <c r="W760" s="11">
        <v>1.0083</v>
      </c>
      <c r="X760" s="45">
        <v>-6.3810000000000004E-6</v>
      </c>
      <c r="Y760" s="45">
        <v>-2.2580000000000001E-5</v>
      </c>
      <c r="Z760" s="46">
        <v>2.2580000000000001E-5</v>
      </c>
      <c r="AC760" s="2"/>
      <c r="AD760" s="2"/>
      <c r="AE760" s="2"/>
      <c r="AH760" s="2"/>
      <c r="AI760" s="2"/>
      <c r="AJ760" s="2"/>
      <c r="AM760" s="2"/>
      <c r="AN760" s="2"/>
      <c r="AO760" s="2"/>
      <c r="AR760" s="2"/>
      <c r="AS760" s="2"/>
      <c r="AT760" s="2"/>
      <c r="AW760" s="2"/>
      <c r="AX760" s="2"/>
      <c r="AY760" s="2"/>
    </row>
    <row r="761" spans="8:51" x14ac:dyDescent="0.25">
      <c r="H761" s="10">
        <v>1.0074000000000001</v>
      </c>
      <c r="I761" s="45">
        <v>-3.8120000000000001E-6</v>
      </c>
      <c r="J761" s="45">
        <v>-1.3489000000000001E-5</v>
      </c>
      <c r="K761" s="45">
        <v>1.3489000000000001E-5</v>
      </c>
      <c r="L761" s="11"/>
      <c r="M761" s="11">
        <v>1.0125</v>
      </c>
      <c r="N761" s="45">
        <v>-2.139E-5</v>
      </c>
      <c r="O761" s="45">
        <v>-7.5690000000000002E-5</v>
      </c>
      <c r="P761" s="45">
        <v>7.5690000000000002E-5</v>
      </c>
      <c r="Q761" s="11"/>
      <c r="R761" s="11">
        <v>1.0068999999999999</v>
      </c>
      <c r="S761" s="45">
        <v>-2.255E-6</v>
      </c>
      <c r="T761" s="45">
        <v>-7.9795000000000004E-6</v>
      </c>
      <c r="U761" s="45">
        <v>7.9795000000000004E-6</v>
      </c>
      <c r="V761" s="11"/>
      <c r="W761" s="11">
        <v>1.0081</v>
      </c>
      <c r="X761" s="45">
        <v>-6.3929999999999996E-6</v>
      </c>
      <c r="Y761" s="45">
        <v>-2.2622000000000001E-5</v>
      </c>
      <c r="Z761" s="46">
        <v>2.2622000000000001E-5</v>
      </c>
      <c r="AC761" s="2"/>
      <c r="AD761" s="2"/>
      <c r="AE761" s="2"/>
      <c r="AH761" s="2"/>
      <c r="AI761" s="2"/>
      <c r="AJ761" s="2"/>
      <c r="AM761" s="2"/>
      <c r="AN761" s="2"/>
      <c r="AO761" s="2"/>
      <c r="AR761" s="2"/>
      <c r="AS761" s="2"/>
      <c r="AT761" s="2"/>
      <c r="AW761" s="2"/>
      <c r="AX761" s="2"/>
      <c r="AY761" s="2"/>
    </row>
    <row r="762" spans="8:51" x14ac:dyDescent="0.25">
      <c r="H762" s="10">
        <v>1.0072000000000001</v>
      </c>
      <c r="I762" s="45">
        <v>-3.8149999999999999E-6</v>
      </c>
      <c r="J762" s="45">
        <v>-1.3499999999999999E-5</v>
      </c>
      <c r="K762" s="45">
        <v>1.3499999999999999E-5</v>
      </c>
      <c r="L762" s="11"/>
      <c r="M762" s="11">
        <v>1.0123</v>
      </c>
      <c r="N762" s="45">
        <v>-2.141E-5</v>
      </c>
      <c r="O762" s="45">
        <v>-7.5760999999999995E-5</v>
      </c>
      <c r="P762" s="45">
        <v>7.5760999999999995E-5</v>
      </c>
      <c r="Q762" s="11"/>
      <c r="R762" s="11">
        <v>1.0067999999999999</v>
      </c>
      <c r="S762" s="45">
        <v>-2.261E-6</v>
      </c>
      <c r="T762" s="45">
        <v>-8.0006999999999995E-6</v>
      </c>
      <c r="U762" s="45">
        <v>8.0006999999999995E-6</v>
      </c>
      <c r="V762" s="11"/>
      <c r="W762" s="11">
        <v>1.008</v>
      </c>
      <c r="X762" s="45">
        <v>-6.4119999999999998E-6</v>
      </c>
      <c r="Y762" s="45">
        <v>-2.2688999999999999E-5</v>
      </c>
      <c r="Z762" s="46">
        <v>2.2688999999999999E-5</v>
      </c>
      <c r="AC762" s="2"/>
      <c r="AD762" s="2"/>
      <c r="AE762" s="2"/>
      <c r="AH762" s="2"/>
      <c r="AI762" s="2"/>
      <c r="AJ762" s="2"/>
      <c r="AM762" s="2"/>
      <c r="AN762" s="2"/>
      <c r="AO762" s="2"/>
      <c r="AR762" s="2"/>
      <c r="AS762" s="2"/>
      <c r="AT762" s="2"/>
      <c r="AW762" s="2"/>
      <c r="AX762" s="2"/>
      <c r="AY762" s="2"/>
    </row>
    <row r="763" spans="8:51" x14ac:dyDescent="0.25">
      <c r="H763" s="10">
        <v>1.0071000000000001</v>
      </c>
      <c r="I763" s="45">
        <v>-3.8179999999999997E-6</v>
      </c>
      <c r="J763" s="45">
        <v>-1.3509999999999999E-5</v>
      </c>
      <c r="K763" s="45">
        <v>1.3509999999999999E-5</v>
      </c>
      <c r="L763" s="11"/>
      <c r="M763" s="11">
        <v>1.0122</v>
      </c>
      <c r="N763" s="45">
        <v>-2.143E-5</v>
      </c>
      <c r="O763" s="45">
        <v>-7.5832000000000002E-5</v>
      </c>
      <c r="P763" s="45">
        <v>7.5832000000000002E-5</v>
      </c>
      <c r="Q763" s="11"/>
      <c r="R763" s="11">
        <v>1.0065999999999999</v>
      </c>
      <c r="S763" s="45">
        <v>-2.2670000000000001E-6</v>
      </c>
      <c r="T763" s="45">
        <v>-8.0219000000000002E-6</v>
      </c>
      <c r="U763" s="45">
        <v>8.0219000000000002E-6</v>
      </c>
      <c r="V763" s="11"/>
      <c r="W763" s="11">
        <v>1.0078</v>
      </c>
      <c r="X763" s="45">
        <v>-6.4300000000000003E-6</v>
      </c>
      <c r="Y763" s="45">
        <v>-2.2753000000000001E-5</v>
      </c>
      <c r="Z763" s="46">
        <v>2.2753000000000001E-5</v>
      </c>
      <c r="AC763" s="2"/>
      <c r="AD763" s="2"/>
      <c r="AE763" s="2"/>
      <c r="AH763" s="2"/>
      <c r="AI763" s="2"/>
      <c r="AJ763" s="2"/>
      <c r="AM763" s="2"/>
      <c r="AN763" s="2"/>
      <c r="AO763" s="2"/>
      <c r="AR763" s="2"/>
      <c r="AS763" s="2"/>
      <c r="AT763" s="2"/>
      <c r="AW763" s="2"/>
      <c r="AX763" s="2"/>
      <c r="AY763" s="2"/>
    </row>
    <row r="764" spans="8:51" x14ac:dyDescent="0.25">
      <c r="H764" s="10">
        <v>1.0068999999999999</v>
      </c>
      <c r="I764" s="45">
        <v>-3.8179999999999997E-6</v>
      </c>
      <c r="J764" s="45">
        <v>-1.3509999999999999E-5</v>
      </c>
      <c r="K764" s="45">
        <v>1.3509999999999999E-5</v>
      </c>
      <c r="L764" s="11"/>
      <c r="M764" s="11">
        <v>1.012</v>
      </c>
      <c r="N764" s="45">
        <v>-2.1440000000000001E-5</v>
      </c>
      <c r="O764" s="45">
        <v>-7.5866999999999997E-5</v>
      </c>
      <c r="P764" s="45">
        <v>7.5866999999999997E-5</v>
      </c>
      <c r="Q764" s="11"/>
      <c r="R764" s="11">
        <v>1.0065</v>
      </c>
      <c r="S764" s="45">
        <v>-2.2639999999999998E-6</v>
      </c>
      <c r="T764" s="45">
        <v>-8.0113000000000007E-6</v>
      </c>
      <c r="U764" s="45">
        <v>8.0113000000000007E-6</v>
      </c>
      <c r="V764" s="11"/>
      <c r="W764" s="11">
        <v>1.0077</v>
      </c>
      <c r="X764" s="45">
        <v>-6.4479999999999999E-6</v>
      </c>
      <c r="Y764" s="45">
        <v>-2.2816999999999999E-5</v>
      </c>
      <c r="Z764" s="46">
        <v>2.2816999999999999E-5</v>
      </c>
      <c r="AC764" s="2"/>
      <c r="AD764" s="2"/>
      <c r="AE764" s="2"/>
      <c r="AH764" s="2"/>
      <c r="AI764" s="2"/>
      <c r="AJ764" s="2"/>
      <c r="AM764" s="2"/>
      <c r="AN764" s="2"/>
      <c r="AO764" s="2"/>
      <c r="AR764" s="2"/>
      <c r="AS764" s="2"/>
      <c r="AT764" s="2"/>
      <c r="AW764" s="2"/>
      <c r="AX764" s="2"/>
      <c r="AY764" s="2"/>
    </row>
    <row r="765" spans="8:51" x14ac:dyDescent="0.25">
      <c r="H765" s="10">
        <v>1.0067999999999999</v>
      </c>
      <c r="I765" s="45">
        <v>-3.8240000000000001E-6</v>
      </c>
      <c r="J765" s="45">
        <v>-1.3531E-5</v>
      </c>
      <c r="K765" s="45">
        <v>1.3531E-5</v>
      </c>
      <c r="L765" s="11"/>
      <c r="M765" s="11">
        <v>1.0119</v>
      </c>
      <c r="N765" s="45">
        <v>-2.1469999999999999E-5</v>
      </c>
      <c r="O765" s="45">
        <v>-7.5972999999999999E-5</v>
      </c>
      <c r="P765" s="45">
        <v>7.5972999999999999E-5</v>
      </c>
      <c r="Q765" s="11"/>
      <c r="R765" s="11">
        <v>1.0063</v>
      </c>
      <c r="S765" s="45">
        <v>-2.2670000000000001E-6</v>
      </c>
      <c r="T765" s="45">
        <v>-8.0219000000000002E-6</v>
      </c>
      <c r="U765" s="45">
        <v>8.0219000000000002E-6</v>
      </c>
      <c r="V765" s="11"/>
      <c r="W765" s="11">
        <v>1.0075000000000001</v>
      </c>
      <c r="X765" s="45">
        <v>-6.4670000000000001E-6</v>
      </c>
      <c r="Y765" s="45">
        <v>-2.2884E-5</v>
      </c>
      <c r="Z765" s="46">
        <v>2.2884E-5</v>
      </c>
      <c r="AC765" s="2"/>
      <c r="AD765" s="2"/>
      <c r="AE765" s="2"/>
      <c r="AH765" s="2"/>
      <c r="AI765" s="2"/>
      <c r="AJ765" s="2"/>
      <c r="AM765" s="2"/>
      <c r="AN765" s="2"/>
      <c r="AO765" s="2"/>
      <c r="AR765" s="2"/>
      <c r="AS765" s="2"/>
      <c r="AT765" s="2"/>
      <c r="AW765" s="2"/>
      <c r="AX765" s="2"/>
      <c r="AY765" s="2"/>
    </row>
    <row r="766" spans="8:51" x14ac:dyDescent="0.25">
      <c r="H766" s="10">
        <v>1.0065999999999999</v>
      </c>
      <c r="I766" s="45">
        <v>-3.827E-6</v>
      </c>
      <c r="J766" s="45">
        <v>-1.3542E-5</v>
      </c>
      <c r="K766" s="45">
        <v>1.3542E-5</v>
      </c>
      <c r="L766" s="11"/>
      <c r="M766" s="11">
        <v>1.0118</v>
      </c>
      <c r="N766" s="45">
        <v>-2.1489999999999999E-5</v>
      </c>
      <c r="O766" s="45">
        <v>-7.6044000000000006E-5</v>
      </c>
      <c r="P766" s="45">
        <v>7.6044000000000006E-5</v>
      </c>
      <c r="Q766" s="11"/>
      <c r="R766" s="11">
        <v>1.0062</v>
      </c>
      <c r="S766" s="45">
        <v>-2.2740000000000002E-6</v>
      </c>
      <c r="T766" s="45">
        <v>-8.0467000000000004E-6</v>
      </c>
      <c r="U766" s="45">
        <v>8.0467000000000004E-6</v>
      </c>
      <c r="V766" s="11"/>
      <c r="W766" s="11">
        <v>1.0074000000000001</v>
      </c>
      <c r="X766" s="45">
        <v>-6.4880000000000004E-6</v>
      </c>
      <c r="Y766" s="45">
        <v>-2.2957999999999999E-5</v>
      </c>
      <c r="Z766" s="46">
        <v>2.2957999999999999E-5</v>
      </c>
      <c r="AC766" s="2"/>
      <c r="AD766" s="2"/>
      <c r="AE766" s="2"/>
      <c r="AH766" s="2"/>
      <c r="AI766" s="2"/>
      <c r="AJ766" s="2"/>
      <c r="AM766" s="2"/>
      <c r="AN766" s="2"/>
      <c r="AO766" s="2"/>
      <c r="AR766" s="2"/>
      <c r="AS766" s="2"/>
      <c r="AT766" s="2"/>
      <c r="AW766" s="2"/>
      <c r="AX766" s="2"/>
      <c r="AY766" s="2"/>
    </row>
    <row r="767" spans="8:51" x14ac:dyDescent="0.25">
      <c r="H767" s="10">
        <v>1.0065</v>
      </c>
      <c r="I767" s="45">
        <v>-3.8360000000000002E-6</v>
      </c>
      <c r="J767" s="45">
        <v>-1.3574000000000001E-5</v>
      </c>
      <c r="K767" s="45">
        <v>1.3574000000000001E-5</v>
      </c>
      <c r="L767" s="11"/>
      <c r="M767" s="11">
        <v>1.0116000000000001</v>
      </c>
      <c r="N767" s="45">
        <v>-2.1520000000000001E-5</v>
      </c>
      <c r="O767" s="45">
        <v>-7.6149999999999994E-5</v>
      </c>
      <c r="P767" s="45">
        <v>7.6149999999999994E-5</v>
      </c>
      <c r="Q767" s="11"/>
      <c r="R767" s="11">
        <v>1.006</v>
      </c>
      <c r="S767" s="45">
        <v>-2.2740000000000002E-6</v>
      </c>
      <c r="T767" s="45">
        <v>-8.0467000000000004E-6</v>
      </c>
      <c r="U767" s="45">
        <v>8.0467000000000004E-6</v>
      </c>
      <c r="V767" s="11"/>
      <c r="W767" s="11">
        <v>1.0073000000000001</v>
      </c>
      <c r="X767" s="45">
        <v>-6.4969999999999998E-6</v>
      </c>
      <c r="Y767" s="45">
        <v>-2.2989999999999998E-5</v>
      </c>
      <c r="Z767" s="46">
        <v>2.2989999999999998E-5</v>
      </c>
      <c r="AC767" s="2"/>
      <c r="AD767" s="2"/>
      <c r="AE767" s="2"/>
      <c r="AH767" s="2"/>
      <c r="AI767" s="2"/>
      <c r="AJ767" s="2"/>
      <c r="AM767" s="2"/>
      <c r="AN767" s="2"/>
      <c r="AO767" s="2"/>
      <c r="AR767" s="2"/>
      <c r="AS767" s="2"/>
      <c r="AT767" s="2"/>
      <c r="AW767" s="2"/>
      <c r="AX767" s="2"/>
      <c r="AY767" s="2"/>
    </row>
    <row r="768" spans="8:51" x14ac:dyDescent="0.25">
      <c r="H768" s="10">
        <v>1.0063</v>
      </c>
      <c r="I768" s="45">
        <v>-3.8330000000000004E-6</v>
      </c>
      <c r="J768" s="45">
        <v>-1.3563E-5</v>
      </c>
      <c r="K768" s="45">
        <v>1.3563E-5</v>
      </c>
      <c r="L768" s="11"/>
      <c r="M768" s="11">
        <v>1.0115000000000001</v>
      </c>
      <c r="N768" s="45">
        <v>-2.1529999999999999E-5</v>
      </c>
      <c r="O768" s="45">
        <v>-7.6185000000000003E-5</v>
      </c>
      <c r="P768" s="45">
        <v>7.6185000000000003E-5</v>
      </c>
      <c r="Q768" s="11"/>
      <c r="R768" s="11">
        <v>1.0059</v>
      </c>
      <c r="S768" s="45">
        <v>-2.2740000000000002E-6</v>
      </c>
      <c r="T768" s="45">
        <v>-8.0467000000000004E-6</v>
      </c>
      <c r="U768" s="45">
        <v>8.0467000000000004E-6</v>
      </c>
      <c r="V768" s="11"/>
      <c r="W768" s="11">
        <v>1.0071000000000001</v>
      </c>
      <c r="X768" s="45">
        <v>-6.5189999999999998E-6</v>
      </c>
      <c r="Y768" s="45">
        <v>-2.3068E-5</v>
      </c>
      <c r="Z768" s="46">
        <v>2.3068E-5</v>
      </c>
      <c r="AC768" s="2"/>
      <c r="AD768" s="2"/>
      <c r="AE768" s="2"/>
      <c r="AH768" s="2"/>
      <c r="AI768" s="2"/>
      <c r="AJ768" s="2"/>
      <c r="AM768" s="2"/>
      <c r="AN768" s="2"/>
      <c r="AO768" s="2"/>
      <c r="AR768" s="2"/>
      <c r="AS768" s="2"/>
      <c r="AT768" s="2"/>
      <c r="AW768" s="2"/>
      <c r="AX768" s="2"/>
      <c r="AY768" s="2"/>
    </row>
    <row r="769" spans="8:51" x14ac:dyDescent="0.25">
      <c r="H769" s="10">
        <v>1.0062</v>
      </c>
      <c r="I769" s="45">
        <v>-3.8360000000000002E-6</v>
      </c>
      <c r="J769" s="45">
        <v>-1.3574000000000001E-5</v>
      </c>
      <c r="K769" s="45">
        <v>1.3574000000000001E-5</v>
      </c>
      <c r="L769" s="11"/>
      <c r="M769" s="11">
        <v>1.0113000000000001</v>
      </c>
      <c r="N769" s="45">
        <v>-2.1549999999999999E-5</v>
      </c>
      <c r="O769" s="45">
        <v>-7.6255999999999996E-5</v>
      </c>
      <c r="P769" s="45">
        <v>7.6255999999999996E-5</v>
      </c>
      <c r="Q769" s="11"/>
      <c r="R769" s="11">
        <v>1.0057</v>
      </c>
      <c r="S769" s="45">
        <v>-2.277E-6</v>
      </c>
      <c r="T769" s="45">
        <v>-8.0572999999999999E-6</v>
      </c>
      <c r="U769" s="45">
        <v>8.0572999999999999E-6</v>
      </c>
      <c r="V769" s="11"/>
      <c r="W769" s="11">
        <v>1.0069999999999999</v>
      </c>
      <c r="X769" s="45">
        <v>-6.5309999999999998E-6</v>
      </c>
      <c r="Y769" s="45">
        <v>-2.3110000000000001E-5</v>
      </c>
      <c r="Z769" s="46">
        <v>2.3110000000000001E-5</v>
      </c>
      <c r="AC769" s="2"/>
      <c r="AD769" s="2"/>
      <c r="AE769" s="2"/>
      <c r="AH769" s="2"/>
      <c r="AI769" s="2"/>
      <c r="AJ769" s="2"/>
      <c r="AM769" s="2"/>
      <c r="AN769" s="2"/>
      <c r="AO769" s="2"/>
      <c r="AR769" s="2"/>
      <c r="AS769" s="2"/>
      <c r="AT769" s="2"/>
      <c r="AW769" s="2"/>
      <c r="AX769" s="2"/>
      <c r="AY769" s="2"/>
    </row>
    <row r="770" spans="8:51" x14ac:dyDescent="0.25">
      <c r="H770" s="10">
        <v>1.006</v>
      </c>
      <c r="I770" s="45">
        <v>-3.8419999999999998E-6</v>
      </c>
      <c r="J770" s="45">
        <v>-1.3594999999999999E-5</v>
      </c>
      <c r="K770" s="45">
        <v>1.3594999999999999E-5</v>
      </c>
      <c r="L770" s="11"/>
      <c r="M770" s="11">
        <v>1.0112000000000001</v>
      </c>
      <c r="N770" s="45">
        <v>-2.1569999999999998E-5</v>
      </c>
      <c r="O770" s="45">
        <v>-7.6327000000000003E-5</v>
      </c>
      <c r="P770" s="45">
        <v>7.6327000000000003E-5</v>
      </c>
      <c r="Q770" s="11"/>
      <c r="R770" s="11">
        <v>1.0056</v>
      </c>
      <c r="S770" s="45">
        <v>-2.2800000000000002E-6</v>
      </c>
      <c r="T770" s="45">
        <v>-8.0678999999999994E-6</v>
      </c>
      <c r="U770" s="45">
        <v>8.0678999999999994E-6</v>
      </c>
      <c r="V770" s="11"/>
      <c r="W770" s="11">
        <v>1.0067999999999999</v>
      </c>
      <c r="X770" s="45">
        <v>-6.5490000000000003E-6</v>
      </c>
      <c r="Y770" s="45">
        <v>-2.3173999999999999E-5</v>
      </c>
      <c r="Z770" s="46">
        <v>2.3173999999999999E-5</v>
      </c>
      <c r="AC770" s="2"/>
      <c r="AD770" s="2"/>
      <c r="AE770" s="2"/>
      <c r="AH770" s="2"/>
      <c r="AI770" s="2"/>
      <c r="AJ770" s="2"/>
      <c r="AM770" s="2"/>
      <c r="AN770" s="2"/>
      <c r="AO770" s="2"/>
      <c r="AR770" s="2"/>
      <c r="AS770" s="2"/>
      <c r="AT770" s="2"/>
      <c r="AW770" s="2"/>
      <c r="AX770" s="2"/>
      <c r="AY770" s="2"/>
    </row>
    <row r="771" spans="8:51" x14ac:dyDescent="0.25">
      <c r="H771" s="10">
        <v>1.0059</v>
      </c>
      <c r="I771" s="45">
        <v>-3.8449999999999996E-6</v>
      </c>
      <c r="J771" s="45">
        <v>-1.3606E-5</v>
      </c>
      <c r="K771" s="45">
        <v>1.3606E-5</v>
      </c>
      <c r="L771" s="11"/>
      <c r="M771" s="11">
        <v>1.0109999999999999</v>
      </c>
      <c r="N771" s="45">
        <v>-2.1590000000000002E-5</v>
      </c>
      <c r="O771" s="45">
        <v>-7.6397999999999996E-5</v>
      </c>
      <c r="P771" s="45">
        <v>7.6397999999999996E-5</v>
      </c>
      <c r="Q771" s="11"/>
      <c r="R771" s="11">
        <v>1.0054000000000001</v>
      </c>
      <c r="S771" s="45">
        <v>-2.2859999999999998E-6</v>
      </c>
      <c r="T771" s="45">
        <v>-8.0892000000000004E-6</v>
      </c>
      <c r="U771" s="45">
        <v>8.0892000000000004E-6</v>
      </c>
      <c r="V771" s="11"/>
      <c r="W771" s="11">
        <v>1.0066999999999999</v>
      </c>
      <c r="X771" s="45">
        <v>-6.567E-6</v>
      </c>
      <c r="Y771" s="45">
        <v>-2.3238E-5</v>
      </c>
      <c r="Z771" s="46">
        <v>2.3238E-5</v>
      </c>
      <c r="AC771" s="2"/>
      <c r="AD771" s="2"/>
      <c r="AE771" s="2"/>
      <c r="AH771" s="2"/>
      <c r="AI771" s="2"/>
      <c r="AJ771" s="2"/>
      <c r="AM771" s="2"/>
      <c r="AN771" s="2"/>
      <c r="AO771" s="2"/>
      <c r="AR771" s="2"/>
      <c r="AS771" s="2"/>
      <c r="AT771" s="2"/>
      <c r="AW771" s="2"/>
      <c r="AX771" s="2"/>
      <c r="AY771" s="2"/>
    </row>
    <row r="772" spans="8:51" x14ac:dyDescent="0.25">
      <c r="H772" s="10">
        <v>1.0057</v>
      </c>
      <c r="I772" s="45">
        <v>-3.8510000000000001E-6</v>
      </c>
      <c r="J772" s="45">
        <v>-1.3627E-5</v>
      </c>
      <c r="K772" s="45">
        <v>1.3627E-5</v>
      </c>
      <c r="L772" s="11"/>
      <c r="M772" s="11">
        <v>1.0108999999999999</v>
      </c>
      <c r="N772" s="45">
        <v>-2.16E-5</v>
      </c>
      <c r="O772" s="45">
        <v>-7.6433000000000005E-5</v>
      </c>
      <c r="P772" s="45">
        <v>7.6433000000000005E-5</v>
      </c>
      <c r="Q772" s="11"/>
      <c r="R772" s="11">
        <v>1.0053000000000001</v>
      </c>
      <c r="S772" s="45">
        <v>-2.2919999999999998E-6</v>
      </c>
      <c r="T772" s="45">
        <v>-8.1103999999999995E-6</v>
      </c>
      <c r="U772" s="45">
        <v>8.1103999999999995E-6</v>
      </c>
      <c r="V772" s="11"/>
      <c r="W772" s="11">
        <v>1.0065</v>
      </c>
      <c r="X772" s="45">
        <v>-6.5889999999999999E-6</v>
      </c>
      <c r="Y772" s="45">
        <v>-2.3315999999999998E-5</v>
      </c>
      <c r="Z772" s="46">
        <v>2.3315999999999998E-5</v>
      </c>
      <c r="AC772" s="2"/>
      <c r="AD772" s="2"/>
      <c r="AE772" s="2"/>
      <c r="AH772" s="2"/>
      <c r="AI772" s="2"/>
      <c r="AJ772" s="2"/>
      <c r="AM772" s="2"/>
      <c r="AN772" s="2"/>
      <c r="AO772" s="2"/>
      <c r="AR772" s="2"/>
      <c r="AS772" s="2"/>
      <c r="AT772" s="2"/>
      <c r="AW772" s="2"/>
      <c r="AX772" s="2"/>
      <c r="AY772" s="2"/>
    </row>
    <row r="773" spans="8:51" x14ac:dyDescent="0.25">
      <c r="H773" s="10">
        <v>1.0056</v>
      </c>
      <c r="I773" s="45">
        <v>-3.8510000000000001E-6</v>
      </c>
      <c r="J773" s="45">
        <v>-1.3627E-5</v>
      </c>
      <c r="K773" s="45">
        <v>1.3627E-5</v>
      </c>
      <c r="L773" s="11"/>
      <c r="M773" s="11">
        <v>1.0106999999999999</v>
      </c>
      <c r="N773" s="45">
        <v>-2.162E-5</v>
      </c>
      <c r="O773" s="45">
        <v>-7.6503999999999998E-5</v>
      </c>
      <c r="P773" s="45">
        <v>7.6503999999999998E-5</v>
      </c>
      <c r="Q773" s="11"/>
      <c r="R773" s="11">
        <v>1.0051000000000001</v>
      </c>
      <c r="S773" s="45">
        <v>-2.289E-6</v>
      </c>
      <c r="T773" s="45">
        <v>-8.0997999999999999E-6</v>
      </c>
      <c r="U773" s="45">
        <v>8.0997999999999999E-6</v>
      </c>
      <c r="V773" s="11"/>
      <c r="W773" s="11">
        <v>1.0064</v>
      </c>
      <c r="X773" s="45">
        <v>-6.601E-6</v>
      </c>
      <c r="Y773" s="45">
        <v>-2.3357999999999999E-5</v>
      </c>
      <c r="Z773" s="46">
        <v>2.3357999999999999E-5</v>
      </c>
      <c r="AC773" s="2"/>
      <c r="AD773" s="2"/>
      <c r="AE773" s="2"/>
      <c r="AH773" s="2"/>
      <c r="AI773" s="2"/>
      <c r="AJ773" s="2"/>
      <c r="AM773" s="2"/>
      <c r="AN773" s="2"/>
      <c r="AO773" s="2"/>
      <c r="AR773" s="2"/>
      <c r="AS773" s="2"/>
      <c r="AT773" s="2"/>
      <c r="AW773" s="2"/>
      <c r="AX773" s="2"/>
      <c r="AY773" s="2"/>
    </row>
    <row r="774" spans="8:51" x14ac:dyDescent="0.25">
      <c r="H774" s="10">
        <v>1.0054000000000001</v>
      </c>
      <c r="I774" s="45">
        <v>-3.8569999999999997E-6</v>
      </c>
      <c r="J774" s="45">
        <v>-1.3648E-5</v>
      </c>
      <c r="K774" s="45">
        <v>1.3648E-5</v>
      </c>
      <c r="L774" s="11"/>
      <c r="M774" s="11">
        <v>1.0105999999999999</v>
      </c>
      <c r="N774" s="45">
        <v>-2.1630000000000001E-5</v>
      </c>
      <c r="O774" s="45">
        <v>-7.6538999999999993E-5</v>
      </c>
      <c r="P774" s="45">
        <v>7.6538999999999993E-5</v>
      </c>
      <c r="Q774" s="11"/>
      <c r="R774" s="11">
        <v>1.0049999999999999</v>
      </c>
      <c r="S774" s="45">
        <v>-2.295E-6</v>
      </c>
      <c r="T774" s="45">
        <v>-8.1210000000000007E-6</v>
      </c>
      <c r="U774" s="45">
        <v>8.1210000000000007E-6</v>
      </c>
      <c r="V774" s="11"/>
      <c r="W774" s="11">
        <v>1.0062</v>
      </c>
      <c r="X774" s="45">
        <v>-6.6189999999999996E-6</v>
      </c>
      <c r="Y774" s="45">
        <v>-2.3422E-5</v>
      </c>
      <c r="Z774" s="46">
        <v>2.3422E-5</v>
      </c>
      <c r="AC774" s="2"/>
      <c r="AD774" s="2"/>
      <c r="AE774" s="2"/>
      <c r="AH774" s="2"/>
      <c r="AI774" s="2"/>
      <c r="AJ774" s="2"/>
      <c r="AM774" s="2"/>
      <c r="AN774" s="2"/>
      <c r="AO774" s="2"/>
      <c r="AR774" s="2"/>
      <c r="AS774" s="2"/>
      <c r="AT774" s="2"/>
      <c r="AW774" s="2"/>
      <c r="AX774" s="2"/>
      <c r="AY774" s="2"/>
    </row>
    <row r="775" spans="8:51" x14ac:dyDescent="0.25">
      <c r="H775" s="10">
        <v>1.0053000000000001</v>
      </c>
      <c r="I775" s="45">
        <v>-3.8670000000000004E-6</v>
      </c>
      <c r="J775" s="45">
        <v>-1.3684E-5</v>
      </c>
      <c r="K775" s="45">
        <v>1.3684E-5</v>
      </c>
      <c r="L775" s="11"/>
      <c r="M775" s="11">
        <v>1.0104</v>
      </c>
      <c r="N775" s="45">
        <v>-2.1659999999999999E-5</v>
      </c>
      <c r="O775" s="45">
        <v>-7.6644999999999995E-5</v>
      </c>
      <c r="P775" s="45">
        <v>7.6644999999999995E-5</v>
      </c>
      <c r="Q775" s="11"/>
      <c r="R775" s="11">
        <v>1.0047999999999999</v>
      </c>
      <c r="S775" s="45">
        <v>-2.3010000000000001E-6</v>
      </c>
      <c r="T775" s="45">
        <v>-8.1423E-6</v>
      </c>
      <c r="U775" s="45">
        <v>8.1423E-6</v>
      </c>
      <c r="V775" s="11"/>
      <c r="W775" s="11">
        <v>1.0061</v>
      </c>
      <c r="X775" s="45">
        <v>-6.635E-6</v>
      </c>
      <c r="Y775" s="45">
        <v>-2.3478000000000001E-5</v>
      </c>
      <c r="Z775" s="46">
        <v>2.3478000000000001E-5</v>
      </c>
      <c r="AC775" s="2"/>
      <c r="AD775" s="2"/>
      <c r="AE775" s="2"/>
      <c r="AH775" s="2"/>
      <c r="AI775" s="2"/>
      <c r="AJ775" s="2"/>
      <c r="AM775" s="2"/>
      <c r="AN775" s="2"/>
      <c r="AO775" s="2"/>
      <c r="AR775" s="2"/>
      <c r="AS775" s="2"/>
      <c r="AT775" s="2"/>
      <c r="AW775" s="2"/>
      <c r="AX775" s="2"/>
      <c r="AY775" s="2"/>
    </row>
    <row r="776" spans="8:51" x14ac:dyDescent="0.25">
      <c r="H776" s="10">
        <v>1.0051000000000001</v>
      </c>
      <c r="I776" s="45">
        <v>-3.873E-6</v>
      </c>
      <c r="J776" s="45">
        <v>-1.3705E-5</v>
      </c>
      <c r="K776" s="45">
        <v>1.3705E-5</v>
      </c>
      <c r="L776" s="11"/>
      <c r="M776" s="11">
        <v>1.0103</v>
      </c>
      <c r="N776" s="45">
        <v>-2.1679999999999999E-5</v>
      </c>
      <c r="O776" s="45">
        <v>-7.6716000000000002E-5</v>
      </c>
      <c r="P776" s="45">
        <v>7.6716000000000002E-5</v>
      </c>
      <c r="Q776" s="11"/>
      <c r="R776" s="11">
        <v>1.0046999999999999</v>
      </c>
      <c r="S776" s="45">
        <v>-2.2979999999999999E-6</v>
      </c>
      <c r="T776" s="45">
        <v>-8.1316000000000002E-6</v>
      </c>
      <c r="U776" s="45">
        <v>8.1316000000000002E-6</v>
      </c>
      <c r="V776" s="11"/>
      <c r="W776" s="11">
        <v>1.0059</v>
      </c>
      <c r="X776" s="45">
        <v>-6.6560000000000003E-6</v>
      </c>
      <c r="Y776" s="45">
        <v>-2.3553E-5</v>
      </c>
      <c r="Z776" s="46">
        <v>2.3553E-5</v>
      </c>
      <c r="AC776" s="2"/>
      <c r="AD776" s="2"/>
      <c r="AE776" s="2"/>
      <c r="AH776" s="2"/>
      <c r="AI776" s="2"/>
      <c r="AJ776" s="2"/>
      <c r="AM776" s="2"/>
      <c r="AN776" s="2"/>
      <c r="AO776" s="2"/>
      <c r="AR776" s="2"/>
      <c r="AS776" s="2"/>
      <c r="AT776" s="2"/>
      <c r="AW776" s="2"/>
      <c r="AX776" s="2"/>
      <c r="AY776" s="2"/>
    </row>
    <row r="777" spans="8:51" x14ac:dyDescent="0.25">
      <c r="H777" s="10">
        <v>1.0049999999999999</v>
      </c>
      <c r="I777" s="45">
        <v>-3.8700000000000002E-6</v>
      </c>
      <c r="J777" s="45">
        <v>-1.3694E-5</v>
      </c>
      <c r="K777" s="45">
        <v>1.3694E-5</v>
      </c>
      <c r="L777" s="11"/>
      <c r="M777" s="11">
        <v>1.0101</v>
      </c>
      <c r="N777" s="45">
        <v>-2.1699999999999999E-5</v>
      </c>
      <c r="O777" s="45">
        <v>-7.6786999999999995E-5</v>
      </c>
      <c r="P777" s="45">
        <v>7.6786999999999995E-5</v>
      </c>
      <c r="Q777" s="11"/>
      <c r="R777" s="11">
        <v>1.0044999999999999</v>
      </c>
      <c r="S777" s="45">
        <v>-2.2979999999999999E-6</v>
      </c>
      <c r="T777" s="45">
        <v>-8.1316000000000002E-6</v>
      </c>
      <c r="U777" s="45">
        <v>8.1316000000000002E-6</v>
      </c>
      <c r="V777" s="11"/>
      <c r="W777" s="11">
        <v>1.0058</v>
      </c>
      <c r="X777" s="45">
        <v>-6.6710000000000002E-6</v>
      </c>
      <c r="Y777" s="45">
        <v>-2.3606000000000001E-5</v>
      </c>
      <c r="Z777" s="46">
        <v>2.3606000000000001E-5</v>
      </c>
      <c r="AC777" s="2"/>
      <c r="AD777" s="2"/>
      <c r="AE777" s="2"/>
      <c r="AH777" s="2"/>
      <c r="AI777" s="2"/>
      <c r="AJ777" s="2"/>
      <c r="AM777" s="2"/>
      <c r="AN777" s="2"/>
      <c r="AO777" s="2"/>
      <c r="AR777" s="2"/>
      <c r="AS777" s="2"/>
      <c r="AT777" s="2"/>
      <c r="AW777" s="2"/>
      <c r="AX777" s="2"/>
      <c r="AY777" s="2"/>
    </row>
    <row r="778" spans="8:51" x14ac:dyDescent="0.25">
      <c r="H778" s="10">
        <v>1.0047999999999999</v>
      </c>
      <c r="I778" s="45">
        <v>-3.8759999999999998E-6</v>
      </c>
      <c r="J778" s="45">
        <v>-1.3715E-5</v>
      </c>
      <c r="K778" s="45">
        <v>1.3715E-5</v>
      </c>
      <c r="L778" s="11"/>
      <c r="M778" s="11">
        <v>1.01</v>
      </c>
      <c r="N778" s="45">
        <v>-2.1719999999999999E-5</v>
      </c>
      <c r="O778" s="45">
        <v>-7.6858000000000002E-5</v>
      </c>
      <c r="P778" s="45">
        <v>7.6858000000000002E-5</v>
      </c>
      <c r="Q778" s="11"/>
      <c r="R778" s="11">
        <v>1.0044</v>
      </c>
      <c r="S778" s="45">
        <v>-2.3070000000000001E-6</v>
      </c>
      <c r="T778" s="45">
        <v>-8.1635000000000007E-6</v>
      </c>
      <c r="U778" s="45">
        <v>8.1635000000000007E-6</v>
      </c>
      <c r="V778" s="11"/>
      <c r="W778" s="11">
        <v>1.0056</v>
      </c>
      <c r="X778" s="45">
        <v>-6.686E-6</v>
      </c>
      <c r="Y778" s="45">
        <v>-2.3659000000000002E-5</v>
      </c>
      <c r="Z778" s="46">
        <v>2.3659000000000002E-5</v>
      </c>
      <c r="AC778" s="2"/>
      <c r="AD778" s="2"/>
      <c r="AE778" s="2"/>
      <c r="AH778" s="2"/>
      <c r="AI778" s="2"/>
      <c r="AJ778" s="2"/>
      <c r="AM778" s="2"/>
      <c r="AN778" s="2"/>
      <c r="AO778" s="2"/>
      <c r="AR778" s="2"/>
      <c r="AS778" s="2"/>
      <c r="AT778" s="2"/>
      <c r="AW778" s="2"/>
      <c r="AX778" s="2"/>
      <c r="AY778" s="2"/>
    </row>
    <row r="779" spans="8:51" x14ac:dyDescent="0.25">
      <c r="H779" s="10">
        <v>1.0046999999999999</v>
      </c>
      <c r="I779" s="45">
        <v>-3.8759999999999998E-6</v>
      </c>
      <c r="J779" s="45">
        <v>-1.3715E-5</v>
      </c>
      <c r="K779" s="45">
        <v>1.3715E-5</v>
      </c>
      <c r="L779" s="11"/>
      <c r="M779" s="11">
        <v>1.0098</v>
      </c>
      <c r="N779" s="45">
        <v>-2.175E-5</v>
      </c>
      <c r="O779" s="45">
        <v>-7.6964000000000004E-5</v>
      </c>
      <c r="P779" s="45">
        <v>7.6964000000000004E-5</v>
      </c>
      <c r="Q779" s="11"/>
      <c r="R779" s="11">
        <v>1.0042</v>
      </c>
      <c r="S779" s="45">
        <v>-2.3070000000000001E-6</v>
      </c>
      <c r="T779" s="45">
        <v>-8.1635000000000007E-6</v>
      </c>
      <c r="U779" s="45">
        <v>8.1635000000000007E-6</v>
      </c>
      <c r="V779" s="11"/>
      <c r="W779" s="11">
        <v>1.0055000000000001</v>
      </c>
      <c r="X779" s="45">
        <v>-6.7050000000000002E-6</v>
      </c>
      <c r="Y779" s="45">
        <v>-2.3726E-5</v>
      </c>
      <c r="Z779" s="46">
        <v>2.3726E-5</v>
      </c>
      <c r="AC779" s="2"/>
      <c r="AD779" s="2"/>
      <c r="AE779" s="2"/>
      <c r="AH779" s="2"/>
      <c r="AI779" s="2"/>
      <c r="AJ779" s="2"/>
      <c r="AM779" s="2"/>
      <c r="AN779" s="2"/>
      <c r="AO779" s="2"/>
      <c r="AR779" s="2"/>
      <c r="AS779" s="2"/>
      <c r="AT779" s="2"/>
      <c r="AW779" s="2"/>
      <c r="AX779" s="2"/>
      <c r="AY779" s="2"/>
    </row>
    <row r="780" spans="8:51" x14ac:dyDescent="0.25">
      <c r="H780" s="10">
        <v>1.0044999999999999</v>
      </c>
      <c r="I780" s="45">
        <v>-3.8789999999999996E-6</v>
      </c>
      <c r="J780" s="45">
        <v>-1.3726E-5</v>
      </c>
      <c r="K780" s="45">
        <v>1.3726E-5</v>
      </c>
      <c r="L780" s="11"/>
      <c r="M780" s="11">
        <v>1.0097</v>
      </c>
      <c r="N780" s="45">
        <v>-2.177E-5</v>
      </c>
      <c r="O780" s="45">
        <v>-7.7034999999999997E-5</v>
      </c>
      <c r="P780" s="45">
        <v>7.7034999999999997E-5</v>
      </c>
      <c r="Q780" s="11"/>
      <c r="R780" s="11">
        <v>1.0041</v>
      </c>
      <c r="S780" s="45">
        <v>-2.3070000000000001E-6</v>
      </c>
      <c r="T780" s="45">
        <v>-8.1635000000000007E-6</v>
      </c>
      <c r="U780" s="45">
        <v>8.1635000000000007E-6</v>
      </c>
      <c r="V780" s="11"/>
      <c r="W780" s="11">
        <v>1.0053000000000001</v>
      </c>
      <c r="X780" s="45">
        <v>-6.7259999999999996E-6</v>
      </c>
      <c r="Y780" s="45">
        <v>-2.3799999999999999E-5</v>
      </c>
      <c r="Z780" s="46">
        <v>2.3799999999999999E-5</v>
      </c>
      <c r="AC780" s="2"/>
      <c r="AD780" s="2"/>
      <c r="AE780" s="2"/>
      <c r="AH780" s="2"/>
      <c r="AI780" s="2"/>
      <c r="AJ780" s="2"/>
      <c r="AM780" s="2"/>
      <c r="AN780" s="2"/>
      <c r="AO780" s="2"/>
      <c r="AR780" s="2"/>
      <c r="AS780" s="2"/>
      <c r="AT780" s="2"/>
      <c r="AW780" s="2"/>
      <c r="AX780" s="2"/>
      <c r="AY780" s="2"/>
    </row>
    <row r="781" spans="8:51" x14ac:dyDescent="0.25">
      <c r="H781" s="10">
        <v>1.0044</v>
      </c>
      <c r="I781" s="45">
        <v>-3.8850000000000001E-6</v>
      </c>
      <c r="J781" s="45">
        <v>-1.3747000000000001E-5</v>
      </c>
      <c r="K781" s="45">
        <v>1.3747000000000001E-5</v>
      </c>
      <c r="L781" s="11"/>
      <c r="M781" s="11">
        <v>1.0095000000000001</v>
      </c>
      <c r="N781" s="45">
        <v>-2.177E-5</v>
      </c>
      <c r="O781" s="45">
        <v>-7.7034999999999997E-5</v>
      </c>
      <c r="P781" s="45">
        <v>7.7034999999999997E-5</v>
      </c>
      <c r="Q781" s="11"/>
      <c r="R781" s="11">
        <v>1.0039</v>
      </c>
      <c r="S781" s="45">
        <v>-2.3130000000000001E-6</v>
      </c>
      <c r="T781" s="45">
        <v>-8.1846999999999998E-6</v>
      </c>
      <c r="U781" s="45">
        <v>8.1846999999999998E-6</v>
      </c>
      <c r="V781" s="11"/>
      <c r="W781" s="11">
        <v>1.0052000000000001</v>
      </c>
      <c r="X781" s="45">
        <v>-6.7379999999999997E-6</v>
      </c>
      <c r="Y781" s="45">
        <v>-2.3842999999999999E-5</v>
      </c>
      <c r="Z781" s="46">
        <v>2.3842999999999999E-5</v>
      </c>
      <c r="AC781" s="2"/>
      <c r="AD781" s="2"/>
      <c r="AE781" s="2"/>
      <c r="AH781" s="2"/>
      <c r="AI781" s="2"/>
      <c r="AJ781" s="2"/>
      <c r="AM781" s="2"/>
      <c r="AN781" s="2"/>
      <c r="AO781" s="2"/>
      <c r="AR781" s="2"/>
      <c r="AS781" s="2"/>
      <c r="AT781" s="2"/>
      <c r="AW781" s="2"/>
      <c r="AX781" s="2"/>
      <c r="AY781" s="2"/>
    </row>
    <row r="782" spans="8:51" x14ac:dyDescent="0.25">
      <c r="H782" s="10">
        <v>1.0042</v>
      </c>
      <c r="I782" s="45">
        <v>-3.8909999999999997E-6</v>
      </c>
      <c r="J782" s="45">
        <v>-1.3769E-5</v>
      </c>
      <c r="K782" s="45">
        <v>1.3769E-5</v>
      </c>
      <c r="L782" s="11"/>
      <c r="M782" s="11">
        <v>1.0094000000000001</v>
      </c>
      <c r="N782" s="45">
        <v>-2.179E-5</v>
      </c>
      <c r="O782" s="45">
        <v>-7.7105000000000001E-5</v>
      </c>
      <c r="P782" s="45">
        <v>7.7105000000000001E-5</v>
      </c>
      <c r="Q782" s="11"/>
      <c r="R782" s="11">
        <v>1.0038</v>
      </c>
      <c r="S782" s="45">
        <v>-2.3130000000000001E-6</v>
      </c>
      <c r="T782" s="45">
        <v>-8.1846999999999998E-6</v>
      </c>
      <c r="U782" s="45">
        <v>8.1846999999999998E-6</v>
      </c>
      <c r="V782" s="11"/>
      <c r="W782" s="11">
        <v>1.0049999999999999</v>
      </c>
      <c r="X782" s="45">
        <v>-6.7569999999999998E-6</v>
      </c>
      <c r="Y782" s="45">
        <v>-2.391E-5</v>
      </c>
      <c r="Z782" s="46">
        <v>2.391E-5</v>
      </c>
      <c r="AC782" s="2"/>
      <c r="AD782" s="2"/>
      <c r="AE782" s="2"/>
      <c r="AH782" s="2"/>
      <c r="AI782" s="2"/>
      <c r="AJ782" s="2"/>
      <c r="AM782" s="2"/>
      <c r="AN782" s="2"/>
      <c r="AO782" s="2"/>
      <c r="AR782" s="2"/>
      <c r="AS782" s="2"/>
      <c r="AT782" s="2"/>
      <c r="AW782" s="2"/>
      <c r="AX782" s="2"/>
      <c r="AY782" s="2"/>
    </row>
    <row r="783" spans="8:51" x14ac:dyDescent="0.25">
      <c r="H783" s="10">
        <v>1.0041</v>
      </c>
      <c r="I783" s="45">
        <v>-3.8909999999999997E-6</v>
      </c>
      <c r="J783" s="45">
        <v>-1.3769E-5</v>
      </c>
      <c r="K783" s="45">
        <v>1.3769E-5</v>
      </c>
      <c r="L783" s="11"/>
      <c r="M783" s="11">
        <v>1.0093000000000001</v>
      </c>
      <c r="N783" s="45">
        <v>-2.181E-5</v>
      </c>
      <c r="O783" s="45">
        <v>-7.7175999999999994E-5</v>
      </c>
      <c r="P783" s="45">
        <v>7.7175999999999994E-5</v>
      </c>
      <c r="Q783" s="11"/>
      <c r="R783" s="11">
        <v>1.0036</v>
      </c>
      <c r="S783" s="45">
        <v>-2.3159999999999999E-6</v>
      </c>
      <c r="T783" s="45">
        <v>-8.1952999999999993E-6</v>
      </c>
      <c r="U783" s="45">
        <v>8.1952999999999993E-6</v>
      </c>
      <c r="V783" s="11"/>
      <c r="W783" s="11">
        <v>1.0048999999999999</v>
      </c>
      <c r="X783" s="45">
        <v>-6.7750000000000004E-6</v>
      </c>
      <c r="Y783" s="45">
        <v>-2.3974000000000001E-5</v>
      </c>
      <c r="Z783" s="46">
        <v>2.3974000000000001E-5</v>
      </c>
      <c r="AC783" s="2"/>
      <c r="AD783" s="2"/>
      <c r="AE783" s="2"/>
      <c r="AH783" s="2"/>
      <c r="AI783" s="2"/>
      <c r="AJ783" s="2"/>
      <c r="AM783" s="2"/>
      <c r="AN783" s="2"/>
      <c r="AO783" s="2"/>
      <c r="AR783" s="2"/>
      <c r="AS783" s="2"/>
      <c r="AT783" s="2"/>
      <c r="AW783" s="2"/>
      <c r="AX783" s="2"/>
      <c r="AY783" s="2"/>
    </row>
    <row r="784" spans="8:51" x14ac:dyDescent="0.25">
      <c r="H784" s="10">
        <v>1.0039</v>
      </c>
      <c r="I784" s="45">
        <v>-3.8970000000000001E-6</v>
      </c>
      <c r="J784" s="45">
        <v>-1.379E-5</v>
      </c>
      <c r="K784" s="45">
        <v>1.379E-5</v>
      </c>
      <c r="L784" s="11"/>
      <c r="M784" s="11">
        <v>1.0091000000000001</v>
      </c>
      <c r="N784" s="45">
        <v>-2.1840000000000001E-5</v>
      </c>
      <c r="O784" s="45">
        <v>-7.7281999999999996E-5</v>
      </c>
      <c r="P784" s="45">
        <v>7.7281999999999996E-5</v>
      </c>
      <c r="Q784" s="11"/>
      <c r="R784" s="11">
        <v>1.0034000000000001</v>
      </c>
      <c r="S784" s="45">
        <v>-2.322E-6</v>
      </c>
      <c r="T784" s="45">
        <v>-8.2166000000000002E-6</v>
      </c>
      <c r="U784" s="45">
        <v>8.2166000000000002E-6</v>
      </c>
      <c r="V784" s="11"/>
      <c r="W784" s="11">
        <v>1.0046999999999999</v>
      </c>
      <c r="X784" s="45">
        <v>-6.793E-6</v>
      </c>
      <c r="Y784" s="45">
        <v>-2.4037999999999999E-5</v>
      </c>
      <c r="Z784" s="46">
        <v>2.4037999999999999E-5</v>
      </c>
      <c r="AC784" s="2"/>
      <c r="AD784" s="2"/>
      <c r="AE784" s="2"/>
      <c r="AH784" s="2"/>
      <c r="AI784" s="2"/>
      <c r="AJ784" s="2"/>
      <c r="AM784" s="2"/>
      <c r="AN784" s="2"/>
      <c r="AO784" s="2"/>
      <c r="AR784" s="2"/>
      <c r="AS784" s="2"/>
      <c r="AT784" s="2"/>
      <c r="AW784" s="2"/>
      <c r="AX784" s="2"/>
      <c r="AY784" s="2"/>
    </row>
    <row r="785" spans="8:51" x14ac:dyDescent="0.25">
      <c r="H785" s="10">
        <v>1.0038</v>
      </c>
      <c r="I785" s="45">
        <v>-3.8970000000000001E-6</v>
      </c>
      <c r="J785" s="45">
        <v>-1.379E-5</v>
      </c>
      <c r="K785" s="45">
        <v>1.379E-5</v>
      </c>
      <c r="L785" s="11"/>
      <c r="M785" s="11">
        <v>1.0089999999999999</v>
      </c>
      <c r="N785" s="45">
        <v>-2.1849999999999999E-5</v>
      </c>
      <c r="O785" s="45">
        <v>-7.7317999999999994E-5</v>
      </c>
      <c r="P785" s="45">
        <v>7.7317999999999994E-5</v>
      </c>
      <c r="Q785" s="11"/>
      <c r="R785" s="11">
        <v>1.0033000000000001</v>
      </c>
      <c r="S785" s="45">
        <v>-2.322E-6</v>
      </c>
      <c r="T785" s="45">
        <v>-8.2166000000000002E-6</v>
      </c>
      <c r="U785" s="45">
        <v>8.2166000000000002E-6</v>
      </c>
      <c r="V785" s="11"/>
      <c r="W785" s="11">
        <v>1.0045999999999999</v>
      </c>
      <c r="X785" s="45">
        <v>-6.8020000000000003E-6</v>
      </c>
      <c r="Y785" s="45">
        <v>-2.4068999999999999E-5</v>
      </c>
      <c r="Z785" s="46">
        <v>2.4068999999999999E-5</v>
      </c>
      <c r="AC785" s="2"/>
      <c r="AD785" s="2"/>
      <c r="AE785" s="2"/>
      <c r="AH785" s="2"/>
      <c r="AI785" s="2"/>
      <c r="AJ785" s="2"/>
      <c r="AM785" s="2"/>
      <c r="AN785" s="2"/>
      <c r="AO785" s="2"/>
      <c r="AR785" s="2"/>
      <c r="AS785" s="2"/>
      <c r="AT785" s="2"/>
      <c r="AW785" s="2"/>
      <c r="AX785" s="2"/>
      <c r="AY785" s="2"/>
    </row>
    <row r="786" spans="8:51" x14ac:dyDescent="0.25">
      <c r="H786" s="10">
        <v>1.0036</v>
      </c>
      <c r="I786" s="45">
        <v>-3.9029999999999997E-6</v>
      </c>
      <c r="J786" s="45">
        <v>-1.3811E-5</v>
      </c>
      <c r="K786" s="45">
        <v>1.3811E-5</v>
      </c>
      <c r="L786" s="11"/>
      <c r="M786" s="11">
        <v>1.0087999999999999</v>
      </c>
      <c r="N786" s="45">
        <v>-2.1880000000000001E-5</v>
      </c>
      <c r="O786" s="45">
        <v>-7.7423999999999996E-5</v>
      </c>
      <c r="P786" s="45">
        <v>7.7423999999999996E-5</v>
      </c>
      <c r="Q786" s="11"/>
      <c r="R786" s="11">
        <v>1.0031000000000001</v>
      </c>
      <c r="S786" s="45">
        <v>-2.328E-6</v>
      </c>
      <c r="T786" s="45">
        <v>-8.2377999999999993E-6</v>
      </c>
      <c r="U786" s="45">
        <v>8.2377999999999993E-6</v>
      </c>
      <c r="V786" s="11"/>
      <c r="W786" s="11">
        <v>1.0044</v>
      </c>
      <c r="X786" s="45">
        <v>-6.827E-6</v>
      </c>
      <c r="Y786" s="45">
        <v>-2.4158000000000001E-5</v>
      </c>
      <c r="Z786" s="46">
        <v>2.4158000000000001E-5</v>
      </c>
      <c r="AC786" s="2"/>
      <c r="AD786" s="2"/>
      <c r="AE786" s="2"/>
      <c r="AH786" s="2"/>
      <c r="AI786" s="2"/>
      <c r="AJ786" s="2"/>
      <c r="AM786" s="2"/>
      <c r="AN786" s="2"/>
      <c r="AO786" s="2"/>
      <c r="AR786" s="2"/>
      <c r="AS786" s="2"/>
      <c r="AT786" s="2"/>
      <c r="AW786" s="2"/>
      <c r="AX786" s="2"/>
      <c r="AY786" s="2"/>
    </row>
    <row r="787" spans="8:51" x14ac:dyDescent="0.25">
      <c r="H787" s="10">
        <v>1.0034000000000001</v>
      </c>
      <c r="I787" s="45">
        <v>-3.9060000000000004E-6</v>
      </c>
      <c r="J787" s="45">
        <v>-1.3822000000000001E-5</v>
      </c>
      <c r="K787" s="45">
        <v>1.3822000000000001E-5</v>
      </c>
      <c r="L787" s="11"/>
      <c r="M787" s="11">
        <v>1.0086999999999999</v>
      </c>
      <c r="N787" s="45">
        <v>-2.1889999999999999E-5</v>
      </c>
      <c r="O787" s="45">
        <v>-7.7459000000000005E-5</v>
      </c>
      <c r="P787" s="45">
        <v>7.7459000000000005E-5</v>
      </c>
      <c r="Q787" s="11"/>
      <c r="R787" s="11">
        <v>1.0029999999999999</v>
      </c>
      <c r="S787" s="45">
        <v>-2.3319999999999999E-6</v>
      </c>
      <c r="T787" s="45">
        <v>-8.2518999999999997E-6</v>
      </c>
      <c r="U787" s="45">
        <v>8.2518999999999997E-6</v>
      </c>
      <c r="V787" s="11"/>
      <c r="W787" s="11">
        <v>1.0043</v>
      </c>
      <c r="X787" s="45">
        <v>-6.8419999999999999E-6</v>
      </c>
      <c r="Y787" s="45">
        <v>-2.4210999999999999E-5</v>
      </c>
      <c r="Z787" s="46">
        <v>2.4210999999999999E-5</v>
      </c>
      <c r="AC787" s="2"/>
      <c r="AD787" s="2"/>
      <c r="AE787" s="2"/>
      <c r="AH787" s="2"/>
      <c r="AI787" s="2"/>
      <c r="AJ787" s="2"/>
      <c r="AM787" s="2"/>
      <c r="AN787" s="2"/>
      <c r="AO787" s="2"/>
      <c r="AR787" s="2"/>
      <c r="AS787" s="2"/>
      <c r="AT787" s="2"/>
      <c r="AW787" s="2"/>
      <c r="AX787" s="2"/>
      <c r="AY787" s="2"/>
    </row>
    <row r="788" spans="8:51" x14ac:dyDescent="0.25">
      <c r="H788" s="10">
        <v>1.0033000000000001</v>
      </c>
      <c r="I788" s="45">
        <v>-3.912E-6</v>
      </c>
      <c r="J788" s="45">
        <v>-1.3842999999999999E-5</v>
      </c>
      <c r="K788" s="45">
        <v>1.3842999999999999E-5</v>
      </c>
      <c r="L788" s="11"/>
      <c r="M788" s="11">
        <v>1.0085</v>
      </c>
      <c r="N788" s="45">
        <v>-2.1909999999999999E-5</v>
      </c>
      <c r="O788" s="45">
        <v>-7.7529999999999998E-5</v>
      </c>
      <c r="P788" s="45">
        <v>7.7529999999999998E-5</v>
      </c>
      <c r="Q788" s="11"/>
      <c r="R788" s="11">
        <v>1.0027999999999999</v>
      </c>
      <c r="S788" s="45">
        <v>-2.3319999999999999E-6</v>
      </c>
      <c r="T788" s="45">
        <v>-8.2518999999999997E-6</v>
      </c>
      <c r="U788" s="45">
        <v>8.2518999999999997E-6</v>
      </c>
      <c r="V788" s="11"/>
      <c r="W788" s="11">
        <v>1.0042</v>
      </c>
      <c r="X788" s="45">
        <v>-6.8569999999999997E-6</v>
      </c>
      <c r="Y788" s="45">
        <v>-2.4264E-5</v>
      </c>
      <c r="Z788" s="46">
        <v>2.4264E-5</v>
      </c>
      <c r="AC788" s="2"/>
      <c r="AD788" s="2"/>
      <c r="AE788" s="2"/>
      <c r="AH788" s="2"/>
      <c r="AI788" s="2"/>
      <c r="AJ788" s="2"/>
      <c r="AM788" s="2"/>
      <c r="AN788" s="2"/>
      <c r="AO788" s="2"/>
      <c r="AR788" s="2"/>
      <c r="AS788" s="2"/>
      <c r="AT788" s="2"/>
      <c r="AW788" s="2"/>
      <c r="AX788" s="2"/>
      <c r="AY788" s="2"/>
    </row>
    <row r="789" spans="8:51" x14ac:dyDescent="0.25">
      <c r="H789" s="10">
        <v>1.0031000000000001</v>
      </c>
      <c r="I789" s="45">
        <v>-3.912E-6</v>
      </c>
      <c r="J789" s="45">
        <v>-1.3842999999999999E-5</v>
      </c>
      <c r="K789" s="45">
        <v>1.3842999999999999E-5</v>
      </c>
      <c r="L789" s="11"/>
      <c r="M789" s="11">
        <v>1.0084</v>
      </c>
      <c r="N789" s="45">
        <v>-2.1929999999999998E-5</v>
      </c>
      <c r="O789" s="45">
        <v>-7.7601000000000005E-5</v>
      </c>
      <c r="P789" s="45">
        <v>7.7601000000000005E-5</v>
      </c>
      <c r="Q789" s="11"/>
      <c r="R789" s="11">
        <v>1.0026999999999999</v>
      </c>
      <c r="S789" s="45">
        <v>-2.3379999999999999E-6</v>
      </c>
      <c r="T789" s="45">
        <v>-8.2732000000000007E-6</v>
      </c>
      <c r="U789" s="45">
        <v>8.2732000000000007E-6</v>
      </c>
      <c r="V789" s="11"/>
      <c r="W789" s="11">
        <v>1.004</v>
      </c>
      <c r="X789" s="45">
        <v>-6.8759999999999999E-6</v>
      </c>
      <c r="Y789" s="45">
        <v>-2.4331000000000001E-5</v>
      </c>
      <c r="Z789" s="46">
        <v>2.4331000000000001E-5</v>
      </c>
      <c r="AC789" s="2"/>
      <c r="AD789" s="2"/>
      <c r="AE789" s="2"/>
      <c r="AH789" s="2"/>
      <c r="AI789" s="2"/>
      <c r="AJ789" s="2"/>
      <c r="AM789" s="2"/>
      <c r="AN789" s="2"/>
      <c r="AO789" s="2"/>
      <c r="AR789" s="2"/>
      <c r="AS789" s="2"/>
      <c r="AT789" s="2"/>
      <c r="AW789" s="2"/>
      <c r="AX789" s="2"/>
      <c r="AY789" s="2"/>
    </row>
    <row r="790" spans="8:51" x14ac:dyDescent="0.25">
      <c r="H790" s="10">
        <v>1.0029999999999999</v>
      </c>
      <c r="I790" s="45">
        <v>-3.9219999999999999E-6</v>
      </c>
      <c r="J790" s="45">
        <v>-1.3878E-5</v>
      </c>
      <c r="K790" s="45">
        <v>1.3878E-5</v>
      </c>
      <c r="L790" s="11"/>
      <c r="M790" s="11">
        <v>1.0082</v>
      </c>
      <c r="N790" s="45">
        <v>-2.1950000000000002E-5</v>
      </c>
      <c r="O790" s="45">
        <v>-7.7671999999999998E-5</v>
      </c>
      <c r="P790" s="45">
        <v>7.7671999999999998E-5</v>
      </c>
      <c r="Q790" s="11"/>
      <c r="R790" s="11">
        <v>1.0024999999999999</v>
      </c>
      <c r="S790" s="45">
        <v>-2.3439999999999999E-6</v>
      </c>
      <c r="T790" s="45">
        <v>-8.2943999999999997E-6</v>
      </c>
      <c r="U790" s="45">
        <v>8.2943999999999997E-6</v>
      </c>
      <c r="V790" s="11"/>
      <c r="W790" s="11">
        <v>1.0039</v>
      </c>
      <c r="X790" s="45">
        <v>-6.8970000000000002E-6</v>
      </c>
      <c r="Y790" s="45">
        <v>-2.4406E-5</v>
      </c>
      <c r="Z790" s="46">
        <v>2.4406E-5</v>
      </c>
      <c r="AC790" s="2"/>
      <c r="AD790" s="2"/>
      <c r="AE790" s="2"/>
      <c r="AH790" s="2"/>
      <c r="AI790" s="2"/>
      <c r="AJ790" s="2"/>
      <c r="AM790" s="2"/>
      <c r="AN790" s="2"/>
      <c r="AO790" s="2"/>
      <c r="AR790" s="2"/>
      <c r="AS790" s="2"/>
      <c r="AT790" s="2"/>
      <c r="AW790" s="2"/>
      <c r="AX790" s="2"/>
      <c r="AY790" s="2"/>
    </row>
    <row r="791" spans="8:51" x14ac:dyDescent="0.25">
      <c r="H791" s="10">
        <v>1.0027999999999999</v>
      </c>
      <c r="I791" s="45">
        <v>-3.9029999999999997E-6</v>
      </c>
      <c r="J791" s="45">
        <v>-1.3811E-5</v>
      </c>
      <c r="K791" s="45">
        <v>1.3811E-5</v>
      </c>
      <c r="L791" s="11"/>
      <c r="M791" s="11">
        <v>1.0081</v>
      </c>
      <c r="N791" s="45">
        <v>-2.1970000000000001E-5</v>
      </c>
      <c r="O791" s="45">
        <v>-7.7742000000000002E-5</v>
      </c>
      <c r="P791" s="45">
        <v>7.7742000000000002E-5</v>
      </c>
      <c r="Q791" s="11"/>
      <c r="R791" s="11">
        <v>1.0024</v>
      </c>
      <c r="S791" s="45">
        <v>-2.328E-6</v>
      </c>
      <c r="T791" s="45">
        <v>-8.2377999999999993E-6</v>
      </c>
      <c r="U791" s="45">
        <v>8.2377999999999993E-6</v>
      </c>
      <c r="V791" s="11"/>
      <c r="W791" s="11">
        <v>1.0037</v>
      </c>
      <c r="X791" s="45">
        <v>-6.8909999999999998E-6</v>
      </c>
      <c r="Y791" s="45">
        <v>-2.4383999999999999E-5</v>
      </c>
      <c r="Z791" s="46">
        <v>2.4383999999999999E-5</v>
      </c>
      <c r="AC791" s="2"/>
      <c r="AD791" s="2"/>
      <c r="AE791" s="2"/>
      <c r="AH791" s="2"/>
      <c r="AI791" s="2"/>
      <c r="AJ791" s="2"/>
      <c r="AM791" s="2"/>
      <c r="AN791" s="2"/>
      <c r="AO791" s="2"/>
      <c r="AR791" s="2"/>
      <c r="AS791" s="2"/>
      <c r="AT791" s="2"/>
      <c r="AW791" s="2"/>
      <c r="AX791" s="2"/>
      <c r="AY791" s="2"/>
    </row>
    <row r="792" spans="8:51" x14ac:dyDescent="0.25">
      <c r="H792" s="10">
        <v>1.0026999999999999</v>
      </c>
      <c r="I792" s="45">
        <v>-3.9149999999999998E-6</v>
      </c>
      <c r="J792" s="45">
        <v>-1.3854E-5</v>
      </c>
      <c r="K792" s="45">
        <v>1.3854E-5</v>
      </c>
      <c r="L792" s="11"/>
      <c r="M792" s="11">
        <v>1.0079</v>
      </c>
      <c r="N792" s="45">
        <v>-2.198E-5</v>
      </c>
      <c r="O792" s="45">
        <v>-7.7778E-5</v>
      </c>
      <c r="P792" s="45">
        <v>7.7778E-5</v>
      </c>
      <c r="Q792" s="11"/>
      <c r="R792" s="11">
        <v>1.0022</v>
      </c>
      <c r="S792" s="45">
        <v>-2.3379999999999999E-6</v>
      </c>
      <c r="T792" s="45">
        <v>-8.2732000000000007E-6</v>
      </c>
      <c r="U792" s="45">
        <v>8.2732000000000007E-6</v>
      </c>
      <c r="V792" s="11"/>
      <c r="W792" s="11">
        <v>1.0036</v>
      </c>
      <c r="X792" s="45">
        <v>-6.9149999999999999E-6</v>
      </c>
      <c r="Y792" s="45">
        <v>-2.4468999999999999E-5</v>
      </c>
      <c r="Z792" s="46">
        <v>2.4468999999999999E-5</v>
      </c>
      <c r="AC792" s="2"/>
      <c r="AD792" s="2"/>
      <c r="AE792" s="2"/>
      <c r="AH792" s="2"/>
      <c r="AI792" s="2"/>
      <c r="AJ792" s="2"/>
      <c r="AM792" s="2"/>
      <c r="AN792" s="2"/>
      <c r="AO792" s="2"/>
      <c r="AR792" s="2"/>
      <c r="AS792" s="2"/>
      <c r="AT792" s="2"/>
      <c r="AW792" s="2"/>
      <c r="AX792" s="2"/>
      <c r="AY792" s="2"/>
    </row>
    <row r="793" spans="8:51" x14ac:dyDescent="0.25">
      <c r="H793" s="10">
        <v>1.0024999999999999</v>
      </c>
      <c r="I793" s="45">
        <v>-3.9179999999999996E-6</v>
      </c>
      <c r="J793" s="45">
        <v>-1.3864E-5</v>
      </c>
      <c r="K793" s="45">
        <v>1.3864E-5</v>
      </c>
      <c r="L793" s="11"/>
      <c r="M793" s="11">
        <v>1.0078</v>
      </c>
      <c r="N793" s="45">
        <v>-2.1999999999999999E-5</v>
      </c>
      <c r="O793" s="45">
        <v>-7.7849000000000006E-5</v>
      </c>
      <c r="P793" s="45">
        <v>7.7849000000000006E-5</v>
      </c>
      <c r="Q793" s="11"/>
      <c r="R793" s="11">
        <v>1.0021</v>
      </c>
      <c r="S793" s="45">
        <v>-2.3379999999999999E-6</v>
      </c>
      <c r="T793" s="45">
        <v>-8.2732000000000007E-6</v>
      </c>
      <c r="U793" s="45">
        <v>8.2732000000000007E-6</v>
      </c>
      <c r="V793" s="11"/>
      <c r="W793" s="11">
        <v>1.0034000000000001</v>
      </c>
      <c r="X793" s="45">
        <v>-6.9269999999999999E-6</v>
      </c>
      <c r="Y793" s="45">
        <v>-2.4511999999999998E-5</v>
      </c>
      <c r="Z793" s="46">
        <v>2.4511999999999998E-5</v>
      </c>
      <c r="AC793" s="2"/>
      <c r="AD793" s="2"/>
      <c r="AE793" s="2"/>
      <c r="AH793" s="2"/>
      <c r="AI793" s="2"/>
      <c r="AJ793" s="2"/>
      <c r="AM793" s="2"/>
      <c r="AN793" s="2"/>
      <c r="AO793" s="2"/>
      <c r="AR793" s="2"/>
      <c r="AS793" s="2"/>
      <c r="AT793" s="2"/>
      <c r="AW793" s="2"/>
      <c r="AX793" s="2"/>
      <c r="AY793" s="2"/>
    </row>
    <row r="794" spans="8:51" x14ac:dyDescent="0.25">
      <c r="H794" s="10">
        <v>1.0024</v>
      </c>
      <c r="I794" s="45">
        <v>-3.9249999999999997E-6</v>
      </c>
      <c r="J794" s="45">
        <v>-1.3889E-5</v>
      </c>
      <c r="K794" s="45">
        <v>1.3889E-5</v>
      </c>
      <c r="L794" s="11"/>
      <c r="M794" s="11">
        <v>1.0076000000000001</v>
      </c>
      <c r="N794" s="45">
        <v>-2.2019999999999999E-5</v>
      </c>
      <c r="O794" s="45">
        <v>-7.7918999999999997E-5</v>
      </c>
      <c r="P794" s="45">
        <v>7.7918999999999997E-5</v>
      </c>
      <c r="Q794" s="11"/>
      <c r="R794" s="11">
        <v>1.0019</v>
      </c>
      <c r="S794" s="45">
        <v>-2.3439999999999999E-6</v>
      </c>
      <c r="T794" s="45">
        <v>-8.2943999999999997E-6</v>
      </c>
      <c r="U794" s="45">
        <v>8.2943999999999997E-6</v>
      </c>
      <c r="V794" s="11"/>
      <c r="W794" s="11">
        <v>1.0033000000000001</v>
      </c>
      <c r="X794" s="45">
        <v>-6.9430000000000003E-6</v>
      </c>
      <c r="Y794" s="45">
        <v>-2.4567999999999999E-5</v>
      </c>
      <c r="Z794" s="46">
        <v>2.4567999999999999E-5</v>
      </c>
      <c r="AC794" s="2"/>
      <c r="AD794" s="2"/>
      <c r="AE794" s="2"/>
      <c r="AH794" s="2"/>
      <c r="AI794" s="2"/>
      <c r="AJ794" s="2"/>
      <c r="AM794" s="2"/>
      <c r="AN794" s="2"/>
      <c r="AO794" s="2"/>
      <c r="AR794" s="2"/>
      <c r="AS794" s="2"/>
      <c r="AT794" s="2"/>
      <c r="AW794" s="2"/>
      <c r="AX794" s="2"/>
      <c r="AY794" s="2"/>
    </row>
    <row r="795" spans="8:51" x14ac:dyDescent="0.25">
      <c r="H795" s="10">
        <v>1.0022</v>
      </c>
      <c r="I795" s="45">
        <v>-3.9280000000000003E-6</v>
      </c>
      <c r="J795" s="45">
        <v>-1.3900000000000001E-5</v>
      </c>
      <c r="K795" s="45">
        <v>1.3900000000000001E-5</v>
      </c>
      <c r="L795" s="11"/>
      <c r="M795" s="11">
        <v>1.0075000000000001</v>
      </c>
      <c r="N795" s="45">
        <v>-2.2030000000000001E-5</v>
      </c>
      <c r="O795" s="45">
        <v>-7.7954999999999995E-5</v>
      </c>
      <c r="P795" s="45">
        <v>7.7954999999999995E-5</v>
      </c>
      <c r="Q795" s="11"/>
      <c r="R795" s="11">
        <v>1.0018</v>
      </c>
      <c r="S795" s="45">
        <v>-2.3530000000000002E-6</v>
      </c>
      <c r="T795" s="45">
        <v>-8.3263000000000002E-6</v>
      </c>
      <c r="U795" s="45">
        <v>8.3263000000000002E-6</v>
      </c>
      <c r="V795" s="11"/>
      <c r="W795" s="11">
        <v>1.0031000000000001</v>
      </c>
      <c r="X795" s="45">
        <v>-6.9609999999999999E-6</v>
      </c>
      <c r="Y795" s="45">
        <v>-2.4632000000000001E-5</v>
      </c>
      <c r="Z795" s="46">
        <v>2.4632000000000001E-5</v>
      </c>
      <c r="AC795" s="2"/>
      <c r="AD795" s="2"/>
      <c r="AE795" s="2"/>
      <c r="AH795" s="2"/>
      <c r="AI795" s="2"/>
      <c r="AJ795" s="2"/>
      <c r="AM795" s="2"/>
      <c r="AN795" s="2"/>
      <c r="AO795" s="2"/>
      <c r="AR795" s="2"/>
      <c r="AS795" s="2"/>
      <c r="AT795" s="2"/>
      <c r="AW795" s="2"/>
      <c r="AX795" s="2"/>
      <c r="AY795" s="2"/>
    </row>
    <row r="796" spans="8:51" x14ac:dyDescent="0.25">
      <c r="H796" s="10">
        <v>1.0021</v>
      </c>
      <c r="I796" s="45">
        <v>-3.9369999999999997E-6</v>
      </c>
      <c r="J796" s="45">
        <v>-1.3930999999999999E-5</v>
      </c>
      <c r="K796" s="45">
        <v>1.3930999999999999E-5</v>
      </c>
      <c r="L796" s="11"/>
      <c r="M796" s="11">
        <v>1.0073000000000001</v>
      </c>
      <c r="N796" s="45">
        <v>-2.207E-5</v>
      </c>
      <c r="O796" s="45">
        <v>-7.8096000000000006E-5</v>
      </c>
      <c r="P796" s="45">
        <v>7.8096000000000006E-5</v>
      </c>
      <c r="Q796" s="11"/>
      <c r="R796" s="11">
        <v>1.0016</v>
      </c>
      <c r="S796" s="45">
        <v>-2.356E-6</v>
      </c>
      <c r="T796" s="45">
        <v>-8.3368999999999997E-6</v>
      </c>
      <c r="U796" s="45">
        <v>8.3368999999999997E-6</v>
      </c>
      <c r="V796" s="11"/>
      <c r="W796" s="11">
        <v>1.0029999999999999</v>
      </c>
      <c r="X796" s="45">
        <v>-6.9759999999999998E-6</v>
      </c>
      <c r="Y796" s="45">
        <v>-2.4685000000000002E-5</v>
      </c>
      <c r="Z796" s="46">
        <v>2.4685000000000002E-5</v>
      </c>
      <c r="AC796" s="2"/>
      <c r="AD796" s="2"/>
      <c r="AE796" s="2"/>
      <c r="AH796" s="2"/>
      <c r="AI796" s="2"/>
      <c r="AJ796" s="2"/>
      <c r="AM796" s="2"/>
      <c r="AN796" s="2"/>
      <c r="AO796" s="2"/>
      <c r="AR796" s="2"/>
      <c r="AS796" s="2"/>
      <c r="AT796" s="2"/>
      <c r="AW796" s="2"/>
      <c r="AX796" s="2"/>
      <c r="AY796" s="2"/>
    </row>
    <row r="797" spans="8:51" x14ac:dyDescent="0.25">
      <c r="H797" s="10">
        <v>1.0019</v>
      </c>
      <c r="I797" s="45">
        <v>-3.9369999999999997E-6</v>
      </c>
      <c r="J797" s="45">
        <v>-1.3930999999999999E-5</v>
      </c>
      <c r="K797" s="45">
        <v>1.3930999999999999E-5</v>
      </c>
      <c r="L797" s="11"/>
      <c r="M797" s="11">
        <v>1.0072000000000001</v>
      </c>
      <c r="N797" s="45">
        <v>-2.2079999999999999E-5</v>
      </c>
      <c r="O797" s="45">
        <v>-7.8132000000000003E-5</v>
      </c>
      <c r="P797" s="45">
        <v>7.8132000000000003E-5</v>
      </c>
      <c r="Q797" s="11"/>
      <c r="R797" s="11">
        <v>1.0015000000000001</v>
      </c>
      <c r="S797" s="45">
        <v>-2.3590000000000002E-6</v>
      </c>
      <c r="T797" s="45">
        <v>-8.3474999999999993E-6</v>
      </c>
      <c r="U797" s="45">
        <v>8.3474999999999993E-6</v>
      </c>
      <c r="V797" s="11"/>
      <c r="W797" s="11">
        <v>1.0027999999999999</v>
      </c>
      <c r="X797" s="45">
        <v>-6.9890000000000003E-6</v>
      </c>
      <c r="Y797" s="45">
        <v>-2.4731000000000001E-5</v>
      </c>
      <c r="Z797" s="46">
        <v>2.4731000000000001E-5</v>
      </c>
      <c r="AC797" s="2"/>
      <c r="AD797" s="2"/>
      <c r="AE797" s="2"/>
      <c r="AH797" s="2"/>
      <c r="AI797" s="2"/>
      <c r="AJ797" s="2"/>
      <c r="AM797" s="2"/>
      <c r="AN797" s="2"/>
      <c r="AO797" s="2"/>
      <c r="AR797" s="2"/>
      <c r="AS797" s="2"/>
      <c r="AT797" s="2"/>
      <c r="AW797" s="2"/>
      <c r="AX797" s="2"/>
      <c r="AY797" s="2"/>
    </row>
    <row r="798" spans="8:51" x14ac:dyDescent="0.25">
      <c r="H798" s="10">
        <v>1.0018</v>
      </c>
      <c r="I798" s="45">
        <v>-3.9430000000000002E-6</v>
      </c>
      <c r="J798" s="45">
        <v>-1.3953E-5</v>
      </c>
      <c r="K798" s="45">
        <v>1.3953E-5</v>
      </c>
      <c r="L798" s="11"/>
      <c r="M798" s="11">
        <v>1.0069999999999999</v>
      </c>
      <c r="N798" s="45">
        <v>-2.2099999999999998E-5</v>
      </c>
      <c r="O798" s="45">
        <v>-7.8201999999999994E-5</v>
      </c>
      <c r="P798" s="45">
        <v>7.8201999999999994E-5</v>
      </c>
      <c r="Q798" s="11"/>
      <c r="R798" s="11">
        <v>1.0013000000000001</v>
      </c>
      <c r="S798" s="45">
        <v>-2.3590000000000002E-6</v>
      </c>
      <c r="T798" s="45">
        <v>-8.3474999999999993E-6</v>
      </c>
      <c r="U798" s="45">
        <v>8.3474999999999993E-6</v>
      </c>
      <c r="V798" s="11"/>
      <c r="W798" s="11">
        <v>1.0026999999999999</v>
      </c>
      <c r="X798" s="45">
        <v>-7.0129999999999996E-6</v>
      </c>
      <c r="Y798" s="45">
        <v>-2.4816000000000001E-5</v>
      </c>
      <c r="Z798" s="46">
        <v>2.4816000000000001E-5</v>
      </c>
      <c r="AC798" s="2"/>
      <c r="AD798" s="2"/>
      <c r="AE798" s="2"/>
      <c r="AH798" s="2"/>
      <c r="AI798" s="2"/>
      <c r="AJ798" s="2"/>
      <c r="AM798" s="2"/>
      <c r="AN798" s="2"/>
      <c r="AO798" s="2"/>
      <c r="AR798" s="2"/>
      <c r="AS798" s="2"/>
      <c r="AT798" s="2"/>
      <c r="AW798" s="2"/>
      <c r="AX798" s="2"/>
      <c r="AY798" s="2"/>
    </row>
    <row r="799" spans="8:51" x14ac:dyDescent="0.25">
      <c r="H799" s="10">
        <v>1.0016</v>
      </c>
      <c r="I799" s="45">
        <v>-3.946E-6</v>
      </c>
      <c r="J799" s="45">
        <v>-1.3963E-5</v>
      </c>
      <c r="K799" s="45">
        <v>1.3963E-5</v>
      </c>
      <c r="L799" s="11"/>
      <c r="M799" s="11">
        <v>1.0068999999999999</v>
      </c>
      <c r="N799" s="45">
        <v>-2.2120000000000002E-5</v>
      </c>
      <c r="O799" s="45">
        <v>-7.8273000000000001E-5</v>
      </c>
      <c r="P799" s="45">
        <v>7.8273000000000001E-5</v>
      </c>
      <c r="Q799" s="11"/>
      <c r="R799" s="11">
        <v>1.0012000000000001</v>
      </c>
      <c r="S799" s="45">
        <v>-2.3590000000000002E-6</v>
      </c>
      <c r="T799" s="45">
        <v>-8.3474999999999993E-6</v>
      </c>
      <c r="U799" s="45">
        <v>8.3474999999999993E-6</v>
      </c>
      <c r="V799" s="11"/>
      <c r="W799" s="11">
        <v>1.0024999999999999</v>
      </c>
      <c r="X799" s="45">
        <v>-7.0310000000000001E-6</v>
      </c>
      <c r="Y799" s="45">
        <v>-2.4879999999999999E-5</v>
      </c>
      <c r="Z799" s="46">
        <v>2.4879999999999999E-5</v>
      </c>
      <c r="AC799" s="2"/>
      <c r="AD799" s="2"/>
      <c r="AE799" s="2"/>
      <c r="AH799" s="2"/>
      <c r="AI799" s="2"/>
      <c r="AJ799" s="2"/>
      <c r="AM799" s="2"/>
      <c r="AN799" s="2"/>
      <c r="AO799" s="2"/>
      <c r="AR799" s="2"/>
      <c r="AS799" s="2"/>
      <c r="AT799" s="2"/>
      <c r="AW799" s="2"/>
      <c r="AX799" s="2"/>
      <c r="AY799" s="2"/>
    </row>
    <row r="800" spans="8:51" x14ac:dyDescent="0.25">
      <c r="H800" s="10">
        <v>1.0015000000000001</v>
      </c>
      <c r="I800" s="45">
        <v>-3.9489999999999998E-6</v>
      </c>
      <c r="J800" s="45">
        <v>-1.3974E-5</v>
      </c>
      <c r="K800" s="45">
        <v>1.3974E-5</v>
      </c>
      <c r="L800" s="11"/>
      <c r="M800" s="11">
        <v>1.0067999999999999</v>
      </c>
      <c r="N800" s="45">
        <v>-2.2140000000000001E-5</v>
      </c>
      <c r="O800" s="45">
        <v>-7.8343999999999994E-5</v>
      </c>
      <c r="P800" s="45">
        <v>7.8343999999999994E-5</v>
      </c>
      <c r="Q800" s="11"/>
      <c r="R800" s="11">
        <v>1.0009999999999999</v>
      </c>
      <c r="S800" s="45">
        <v>-2.368E-6</v>
      </c>
      <c r="T800" s="45">
        <v>-8.3792999999999995E-6</v>
      </c>
      <c r="U800" s="45">
        <v>8.3792999999999995E-6</v>
      </c>
      <c r="V800" s="11"/>
      <c r="W800" s="11">
        <v>1.0024</v>
      </c>
      <c r="X800" s="45">
        <v>-7.0469999999999996E-6</v>
      </c>
      <c r="Y800" s="45">
        <v>-2.4936E-5</v>
      </c>
      <c r="Z800" s="46">
        <v>2.4936E-5</v>
      </c>
      <c r="AC800" s="2"/>
      <c r="AD800" s="2"/>
      <c r="AE800" s="2"/>
      <c r="AH800" s="2"/>
      <c r="AI800" s="2"/>
      <c r="AJ800" s="2"/>
      <c r="AM800" s="2"/>
      <c r="AN800" s="2"/>
      <c r="AO800" s="2"/>
      <c r="AR800" s="2"/>
      <c r="AS800" s="2"/>
      <c r="AT800" s="2"/>
      <c r="AW800" s="2"/>
      <c r="AX800" s="2"/>
      <c r="AY800" s="2"/>
    </row>
    <row r="801" spans="8:51" x14ac:dyDescent="0.25">
      <c r="H801" s="10">
        <v>1.0013000000000001</v>
      </c>
      <c r="I801" s="45">
        <v>-3.9519999999999996E-6</v>
      </c>
      <c r="J801" s="45">
        <v>-1.3984E-5</v>
      </c>
      <c r="K801" s="45">
        <v>1.3984E-5</v>
      </c>
      <c r="L801" s="11"/>
      <c r="M801" s="11">
        <v>1.0065999999999999</v>
      </c>
      <c r="N801" s="45">
        <v>-2.2160000000000001E-5</v>
      </c>
      <c r="O801" s="45">
        <v>-7.8415000000000001E-5</v>
      </c>
      <c r="P801" s="45">
        <v>7.8415000000000001E-5</v>
      </c>
      <c r="Q801" s="11"/>
      <c r="R801" s="11">
        <v>1.0008999999999999</v>
      </c>
      <c r="S801" s="45">
        <v>-2.368E-6</v>
      </c>
      <c r="T801" s="45">
        <v>-8.3792999999999995E-6</v>
      </c>
      <c r="U801" s="45">
        <v>8.3792999999999995E-6</v>
      </c>
      <c r="V801" s="11"/>
      <c r="W801" s="11">
        <v>1.0022</v>
      </c>
      <c r="X801" s="45">
        <v>-7.0650000000000001E-6</v>
      </c>
      <c r="Y801" s="45">
        <v>-2.5000000000000001E-5</v>
      </c>
      <c r="Z801" s="46">
        <v>2.5000000000000001E-5</v>
      </c>
      <c r="AC801" s="2"/>
      <c r="AD801" s="2"/>
      <c r="AE801" s="2"/>
      <c r="AH801" s="2"/>
      <c r="AI801" s="2"/>
      <c r="AJ801" s="2"/>
      <c r="AM801" s="2"/>
      <c r="AN801" s="2"/>
      <c r="AO801" s="2"/>
      <c r="AR801" s="2"/>
      <c r="AS801" s="2"/>
      <c r="AT801" s="2"/>
      <c r="AW801" s="2"/>
      <c r="AX801" s="2"/>
      <c r="AY801" s="2"/>
    </row>
    <row r="802" spans="8:51" x14ac:dyDescent="0.25">
      <c r="H802" s="10">
        <v>1.0012000000000001</v>
      </c>
      <c r="I802" s="45">
        <v>-3.9550000000000002E-6</v>
      </c>
      <c r="J802" s="45">
        <v>-1.3995000000000001E-5</v>
      </c>
      <c r="K802" s="45">
        <v>1.3995000000000001E-5</v>
      </c>
      <c r="L802" s="11"/>
      <c r="M802" s="11">
        <v>1.0065</v>
      </c>
      <c r="N802" s="45">
        <v>-2.2189999999999999E-5</v>
      </c>
      <c r="O802" s="45">
        <v>-7.8521000000000003E-5</v>
      </c>
      <c r="P802" s="45">
        <v>7.8521000000000003E-5</v>
      </c>
      <c r="Q802" s="11"/>
      <c r="R802" s="11">
        <v>1.0006999999999999</v>
      </c>
      <c r="S802" s="45">
        <v>-2.3709999999999998E-6</v>
      </c>
      <c r="T802" s="45">
        <v>-8.3899999999999993E-6</v>
      </c>
      <c r="U802" s="45">
        <v>8.3899999999999993E-6</v>
      </c>
      <c r="V802" s="11"/>
      <c r="W802" s="11">
        <v>1.0021</v>
      </c>
      <c r="X802" s="45">
        <v>-7.0770000000000002E-6</v>
      </c>
      <c r="Y802" s="45">
        <v>-2.5041999999999998E-5</v>
      </c>
      <c r="Z802" s="46">
        <v>2.5041999999999998E-5</v>
      </c>
      <c r="AC802" s="2"/>
      <c r="AD802" s="2"/>
      <c r="AE802" s="2"/>
      <c r="AH802" s="2"/>
      <c r="AI802" s="2"/>
      <c r="AJ802" s="2"/>
      <c r="AM802" s="2"/>
      <c r="AN802" s="2"/>
      <c r="AO802" s="2"/>
      <c r="AR802" s="2"/>
      <c r="AS802" s="2"/>
      <c r="AT802" s="2"/>
      <c r="AW802" s="2"/>
      <c r="AX802" s="2"/>
      <c r="AY802" s="2"/>
    </row>
    <row r="803" spans="8:51" x14ac:dyDescent="0.25">
      <c r="H803" s="10">
        <v>1.0009999999999999</v>
      </c>
      <c r="I803" s="45">
        <v>-3.9639999999999997E-6</v>
      </c>
      <c r="J803" s="45">
        <v>-1.4027E-5</v>
      </c>
      <c r="K803" s="45">
        <v>1.4027E-5</v>
      </c>
      <c r="L803" s="11"/>
      <c r="M803" s="11">
        <v>1.0063</v>
      </c>
      <c r="N803" s="45">
        <v>-2.2200000000000001E-5</v>
      </c>
      <c r="O803" s="45">
        <v>-7.8555999999999998E-5</v>
      </c>
      <c r="P803" s="45">
        <v>7.8555999999999998E-5</v>
      </c>
      <c r="Q803" s="11"/>
      <c r="R803" s="11">
        <v>1.0005999999999999</v>
      </c>
      <c r="S803" s="45">
        <v>-2.3769999999999999E-6</v>
      </c>
      <c r="T803" s="45">
        <v>-8.4112E-6</v>
      </c>
      <c r="U803" s="45">
        <v>8.4112E-6</v>
      </c>
      <c r="V803" s="11"/>
      <c r="W803" s="11">
        <v>1.0019</v>
      </c>
      <c r="X803" s="45">
        <v>-7.0979999999999996E-6</v>
      </c>
      <c r="Y803" s="45">
        <v>-2.5117E-5</v>
      </c>
      <c r="Z803" s="46">
        <v>2.5117E-5</v>
      </c>
      <c r="AC803" s="2"/>
      <c r="AD803" s="2"/>
      <c r="AE803" s="2"/>
      <c r="AH803" s="2"/>
      <c r="AI803" s="2"/>
      <c r="AJ803" s="2"/>
      <c r="AM803" s="2"/>
      <c r="AN803" s="2"/>
      <c r="AO803" s="2"/>
      <c r="AR803" s="2"/>
      <c r="AS803" s="2"/>
      <c r="AT803" s="2"/>
      <c r="AW803" s="2"/>
      <c r="AX803" s="2"/>
      <c r="AY803" s="2"/>
    </row>
    <row r="804" spans="8:51" x14ac:dyDescent="0.25">
      <c r="H804" s="10">
        <v>1.0008999999999999</v>
      </c>
      <c r="I804" s="45">
        <v>-3.9670000000000003E-6</v>
      </c>
      <c r="J804" s="45">
        <v>-1.4038E-5</v>
      </c>
      <c r="K804" s="45">
        <v>1.4038E-5</v>
      </c>
      <c r="L804" s="11"/>
      <c r="M804" s="11">
        <v>1.0062</v>
      </c>
      <c r="N804" s="45">
        <v>-2.2229999999999999E-5</v>
      </c>
      <c r="O804" s="45">
        <v>-7.8662E-5</v>
      </c>
      <c r="P804" s="45">
        <v>7.8662E-5</v>
      </c>
      <c r="Q804" s="11"/>
      <c r="R804" s="11">
        <v>1.0004</v>
      </c>
      <c r="S804" s="45">
        <v>-2.3800000000000001E-6</v>
      </c>
      <c r="T804" s="45">
        <v>-8.4217999999999996E-6</v>
      </c>
      <c r="U804" s="45">
        <v>8.4217999999999996E-6</v>
      </c>
      <c r="V804" s="11"/>
      <c r="W804" s="11">
        <v>1.0018</v>
      </c>
      <c r="X804" s="45">
        <v>-7.1080000000000004E-6</v>
      </c>
      <c r="Y804" s="45">
        <v>-2.5151999999999999E-5</v>
      </c>
      <c r="Z804" s="46">
        <v>2.5151999999999999E-5</v>
      </c>
      <c r="AC804" s="2"/>
      <c r="AD804" s="2"/>
      <c r="AE804" s="2"/>
      <c r="AH804" s="2"/>
      <c r="AI804" s="2"/>
      <c r="AJ804" s="2"/>
      <c r="AM804" s="2"/>
      <c r="AN804" s="2"/>
      <c r="AO804" s="2"/>
      <c r="AR804" s="2"/>
      <c r="AS804" s="2"/>
      <c r="AT804" s="2"/>
      <c r="AW804" s="2"/>
      <c r="AX804" s="2"/>
      <c r="AY804" s="2"/>
    </row>
    <row r="805" spans="8:51" x14ac:dyDescent="0.25">
      <c r="H805" s="10">
        <v>1.0006999999999999</v>
      </c>
      <c r="I805" s="45">
        <v>-3.9700000000000001E-6</v>
      </c>
      <c r="J805" s="45">
        <v>-1.4048E-5</v>
      </c>
      <c r="K805" s="45">
        <v>1.4048E-5</v>
      </c>
      <c r="L805" s="11"/>
      <c r="M805" s="11">
        <v>1.006</v>
      </c>
      <c r="N805" s="45">
        <v>-2.2240000000000001E-5</v>
      </c>
      <c r="O805" s="45">
        <v>-7.8697999999999998E-5</v>
      </c>
      <c r="P805" s="45">
        <v>7.8697999999999998E-5</v>
      </c>
      <c r="Q805" s="11"/>
      <c r="R805" s="11">
        <v>1.0003</v>
      </c>
      <c r="S805" s="45">
        <v>-2.3800000000000001E-6</v>
      </c>
      <c r="T805" s="45">
        <v>-8.4217999999999996E-6</v>
      </c>
      <c r="U805" s="45">
        <v>8.4217999999999996E-6</v>
      </c>
      <c r="V805" s="11"/>
      <c r="W805" s="11">
        <v>1.0016</v>
      </c>
      <c r="X805" s="45">
        <v>-7.126E-6</v>
      </c>
      <c r="Y805" s="45">
        <v>-2.5216E-5</v>
      </c>
      <c r="Z805" s="46">
        <v>2.5216E-5</v>
      </c>
      <c r="AC805" s="2"/>
      <c r="AD805" s="2"/>
      <c r="AE805" s="2"/>
      <c r="AH805" s="2"/>
      <c r="AI805" s="2"/>
      <c r="AJ805" s="2"/>
      <c r="AM805" s="2"/>
      <c r="AN805" s="2"/>
      <c r="AO805" s="2"/>
      <c r="AR805" s="2"/>
      <c r="AS805" s="2"/>
      <c r="AT805" s="2"/>
      <c r="AW805" s="2"/>
      <c r="AX805" s="2"/>
      <c r="AY805" s="2"/>
    </row>
    <row r="806" spans="8:51" x14ac:dyDescent="0.25">
      <c r="H806" s="10">
        <v>1.0005999999999999</v>
      </c>
      <c r="I806" s="45">
        <v>-3.9729999999999999E-6</v>
      </c>
      <c r="J806" s="45">
        <v>-1.4059E-5</v>
      </c>
      <c r="K806" s="45">
        <v>1.4059E-5</v>
      </c>
      <c r="L806" s="11"/>
      <c r="M806" s="11">
        <v>1.0059</v>
      </c>
      <c r="N806" s="45">
        <v>-2.226E-5</v>
      </c>
      <c r="O806" s="45">
        <v>-7.8769000000000004E-5</v>
      </c>
      <c r="P806" s="45">
        <v>7.8769000000000004E-5</v>
      </c>
      <c r="Q806" s="11"/>
      <c r="R806" s="11">
        <v>1.0001</v>
      </c>
      <c r="S806" s="45">
        <v>-2.3860000000000001E-6</v>
      </c>
      <c r="T806" s="45">
        <v>-8.4430000000000003E-6</v>
      </c>
      <c r="U806" s="45">
        <v>8.4430000000000003E-6</v>
      </c>
      <c r="V806" s="11"/>
      <c r="W806" s="11">
        <v>1.0015000000000001</v>
      </c>
      <c r="X806" s="45">
        <v>-7.1439999999999997E-6</v>
      </c>
      <c r="Y806" s="45">
        <v>-2.5279999999999999E-5</v>
      </c>
      <c r="Z806" s="46">
        <v>2.5279999999999999E-5</v>
      </c>
      <c r="AC806" s="2"/>
      <c r="AD806" s="2"/>
      <c r="AE806" s="2"/>
      <c r="AH806" s="2"/>
      <c r="AI806" s="2"/>
      <c r="AJ806" s="2"/>
      <c r="AM806" s="2"/>
      <c r="AN806" s="2"/>
      <c r="AO806" s="2"/>
      <c r="AR806" s="2"/>
      <c r="AS806" s="2"/>
      <c r="AT806" s="2"/>
      <c r="AW806" s="2"/>
      <c r="AX806" s="2"/>
      <c r="AY806" s="2"/>
    </row>
    <row r="807" spans="8:51" x14ac:dyDescent="0.25">
      <c r="H807" s="10">
        <v>1.0004</v>
      </c>
      <c r="I807" s="45">
        <v>-3.9759999999999997E-6</v>
      </c>
      <c r="J807" s="45">
        <v>-1.4069E-5</v>
      </c>
      <c r="K807" s="45">
        <v>1.4069E-5</v>
      </c>
      <c r="L807" s="11"/>
      <c r="M807" s="11">
        <v>1.0057</v>
      </c>
      <c r="N807" s="45">
        <v>-2.2269999999999999E-5</v>
      </c>
      <c r="O807" s="45">
        <v>-7.8804E-5</v>
      </c>
      <c r="P807" s="45">
        <v>7.8804E-5</v>
      </c>
      <c r="Q807" s="11"/>
      <c r="R807" s="11">
        <v>1</v>
      </c>
      <c r="S807" s="45">
        <v>-2.3929999999999998E-6</v>
      </c>
      <c r="T807" s="45">
        <v>-8.4678000000000005E-6</v>
      </c>
      <c r="U807" s="45">
        <v>8.4678000000000005E-6</v>
      </c>
      <c r="V807" s="11"/>
      <c r="W807" s="11">
        <v>1.0013000000000001</v>
      </c>
      <c r="X807" s="45">
        <v>-7.1620000000000002E-6</v>
      </c>
      <c r="Y807" s="45">
        <v>-2.5343000000000001E-5</v>
      </c>
      <c r="Z807" s="46">
        <v>2.5343000000000001E-5</v>
      </c>
      <c r="AC807" s="2"/>
      <c r="AD807" s="2"/>
      <c r="AE807" s="2"/>
      <c r="AH807" s="2"/>
      <c r="AI807" s="2"/>
      <c r="AJ807" s="2"/>
      <c r="AM807" s="2"/>
      <c r="AN807" s="2"/>
      <c r="AO807" s="2"/>
      <c r="AR807" s="2"/>
      <c r="AS807" s="2"/>
      <c r="AT807" s="2"/>
      <c r="AW807" s="2"/>
      <c r="AX807" s="2"/>
      <c r="AY807" s="2"/>
    </row>
    <row r="808" spans="8:51" x14ac:dyDescent="0.25">
      <c r="H808" s="10">
        <v>1.0003</v>
      </c>
      <c r="I808" s="45">
        <v>-3.9759999999999997E-6</v>
      </c>
      <c r="J808" s="45">
        <v>-1.4069E-5</v>
      </c>
      <c r="K808" s="45">
        <v>1.4069E-5</v>
      </c>
      <c r="L808" s="11"/>
      <c r="M808" s="11">
        <v>1.0056</v>
      </c>
      <c r="N808" s="45">
        <v>-2.23E-5</v>
      </c>
      <c r="O808" s="45">
        <v>-7.8910000000000002E-5</v>
      </c>
      <c r="P808" s="45">
        <v>7.8910000000000002E-5</v>
      </c>
      <c r="Q808" s="11"/>
      <c r="R808" s="11">
        <v>0.99980000000000002</v>
      </c>
      <c r="S808" s="45">
        <v>-2.3929999999999998E-6</v>
      </c>
      <c r="T808" s="45">
        <v>-8.4678000000000005E-6</v>
      </c>
      <c r="U808" s="45">
        <v>8.4678000000000005E-6</v>
      </c>
      <c r="V808" s="11"/>
      <c r="W808" s="11">
        <v>1.0012000000000001</v>
      </c>
      <c r="X808" s="45">
        <v>-7.1779999999999997E-6</v>
      </c>
      <c r="Y808" s="45">
        <v>-2.5400000000000001E-5</v>
      </c>
      <c r="Z808" s="46">
        <v>2.5400000000000001E-5</v>
      </c>
      <c r="AC808" s="2"/>
      <c r="AD808" s="2"/>
      <c r="AE808" s="2"/>
      <c r="AH808" s="2"/>
      <c r="AI808" s="2"/>
      <c r="AJ808" s="2"/>
      <c r="AM808" s="2"/>
      <c r="AN808" s="2"/>
      <c r="AO808" s="2"/>
      <c r="AR808" s="2"/>
      <c r="AS808" s="2"/>
      <c r="AT808" s="2"/>
      <c r="AW808" s="2"/>
      <c r="AX808" s="2"/>
      <c r="AY808" s="2"/>
    </row>
    <row r="809" spans="8:51" x14ac:dyDescent="0.25">
      <c r="H809" s="10">
        <v>1.0001</v>
      </c>
      <c r="I809" s="45">
        <v>-3.9829999999999998E-6</v>
      </c>
      <c r="J809" s="45">
        <v>-1.4093999999999999E-5</v>
      </c>
      <c r="K809" s="45">
        <v>1.4093999999999999E-5</v>
      </c>
      <c r="L809" s="11"/>
      <c r="M809" s="11">
        <v>1.0054000000000001</v>
      </c>
      <c r="N809" s="45">
        <v>-2.234E-5</v>
      </c>
      <c r="O809" s="45">
        <v>-7.9052000000000001E-5</v>
      </c>
      <c r="P809" s="45">
        <v>7.9052000000000001E-5</v>
      </c>
      <c r="Q809" s="11"/>
      <c r="R809" s="11">
        <v>0.99970000000000003</v>
      </c>
      <c r="S809" s="45">
        <v>-2.3929999999999998E-6</v>
      </c>
      <c r="T809" s="45">
        <v>-8.4678000000000005E-6</v>
      </c>
      <c r="U809" s="45">
        <v>8.4678000000000005E-6</v>
      </c>
      <c r="V809" s="11"/>
      <c r="W809" s="11">
        <v>1.0009999999999999</v>
      </c>
      <c r="X809" s="45">
        <v>-7.1899999999999998E-6</v>
      </c>
      <c r="Y809" s="45">
        <v>-2.5442000000000001E-5</v>
      </c>
      <c r="Z809" s="46">
        <v>2.5442000000000001E-5</v>
      </c>
      <c r="AC809" s="2"/>
      <c r="AD809" s="2"/>
      <c r="AE809" s="2"/>
      <c r="AH809" s="2"/>
      <c r="AI809" s="2"/>
      <c r="AJ809" s="2"/>
      <c r="AM809" s="2"/>
      <c r="AN809" s="2"/>
      <c r="AO809" s="2"/>
      <c r="AR809" s="2"/>
      <c r="AS809" s="2"/>
      <c r="AT809" s="2"/>
      <c r="AW809" s="2"/>
      <c r="AX809" s="2"/>
      <c r="AY809" s="2"/>
    </row>
    <row r="810" spans="8:51" x14ac:dyDescent="0.25">
      <c r="H810" s="10">
        <v>1</v>
      </c>
      <c r="I810" s="45">
        <v>-3.9859999999999996E-6</v>
      </c>
      <c r="J810" s="45">
        <v>-1.4105E-5</v>
      </c>
      <c r="K810" s="45">
        <v>1.4105E-5</v>
      </c>
      <c r="L810" s="11"/>
      <c r="M810" s="11">
        <v>1.0053000000000001</v>
      </c>
      <c r="N810" s="45">
        <v>-2.234E-5</v>
      </c>
      <c r="O810" s="45">
        <v>-7.9052000000000001E-5</v>
      </c>
      <c r="P810" s="45">
        <v>7.9052000000000001E-5</v>
      </c>
      <c r="Q810" s="11"/>
      <c r="R810" s="11">
        <v>0.99950000000000006</v>
      </c>
      <c r="S810" s="45">
        <v>-2.3989999999999998E-6</v>
      </c>
      <c r="T810" s="45">
        <v>-8.4889999999999995E-6</v>
      </c>
      <c r="U810" s="45">
        <v>8.4889999999999995E-6</v>
      </c>
      <c r="V810" s="11"/>
      <c r="W810" s="11">
        <v>1.0008999999999999</v>
      </c>
      <c r="X810" s="45">
        <v>-7.2080000000000003E-6</v>
      </c>
      <c r="Y810" s="45">
        <v>-2.5505999999999999E-5</v>
      </c>
      <c r="Z810" s="46">
        <v>2.5505999999999999E-5</v>
      </c>
      <c r="AC810" s="2"/>
      <c r="AD810" s="2"/>
      <c r="AE810" s="2"/>
      <c r="AH810" s="2"/>
      <c r="AI810" s="2"/>
      <c r="AJ810" s="2"/>
      <c r="AM810" s="2"/>
      <c r="AN810" s="2"/>
      <c r="AO810" s="2"/>
      <c r="AR810" s="2"/>
      <c r="AS810" s="2"/>
      <c r="AT810" s="2"/>
      <c r="AW810" s="2"/>
      <c r="AX810" s="2"/>
      <c r="AY810" s="2"/>
    </row>
    <row r="811" spans="8:51" x14ac:dyDescent="0.25">
      <c r="H811" s="10">
        <v>0.99980000000000002</v>
      </c>
      <c r="I811" s="45">
        <v>-3.9859999999999996E-6</v>
      </c>
      <c r="J811" s="45">
        <v>-1.4105E-5</v>
      </c>
      <c r="K811" s="45">
        <v>1.4105E-5</v>
      </c>
      <c r="L811" s="11"/>
      <c r="M811" s="11">
        <v>1.0051000000000001</v>
      </c>
      <c r="N811" s="45">
        <v>-2.2359999999999999E-5</v>
      </c>
      <c r="O811" s="45">
        <v>-7.9122000000000006E-5</v>
      </c>
      <c r="P811" s="45">
        <v>7.9122000000000006E-5</v>
      </c>
      <c r="Q811" s="11"/>
      <c r="R811" s="11">
        <v>0.99939999999999996</v>
      </c>
      <c r="S811" s="45">
        <v>-2.3989999999999998E-6</v>
      </c>
      <c r="T811" s="45">
        <v>-8.4889999999999995E-6</v>
      </c>
      <c r="U811" s="45">
        <v>8.4889999999999995E-6</v>
      </c>
      <c r="V811" s="11"/>
      <c r="W811" s="11">
        <v>1.0007999999999999</v>
      </c>
      <c r="X811" s="45">
        <v>-7.2269999999999996E-6</v>
      </c>
      <c r="Y811" s="45">
        <v>-2.5573000000000001E-5</v>
      </c>
      <c r="Z811" s="46">
        <v>2.5573000000000001E-5</v>
      </c>
      <c r="AC811" s="2"/>
      <c r="AD811" s="2"/>
      <c r="AE811" s="2"/>
      <c r="AH811" s="2"/>
      <c r="AI811" s="2"/>
      <c r="AJ811" s="2"/>
      <c r="AM811" s="2"/>
      <c r="AN811" s="2"/>
      <c r="AO811" s="2"/>
      <c r="AR811" s="2"/>
      <c r="AS811" s="2"/>
      <c r="AT811" s="2"/>
      <c r="AW811" s="2"/>
      <c r="AX811" s="2"/>
      <c r="AY811" s="2"/>
    </row>
    <row r="812" spans="8:51" x14ac:dyDescent="0.25">
      <c r="H812" s="10">
        <v>0.99970000000000003</v>
      </c>
      <c r="I812" s="45">
        <v>-3.9979999999999997E-6</v>
      </c>
      <c r="J812" s="45">
        <v>-1.4147E-5</v>
      </c>
      <c r="K812" s="45">
        <v>1.4147E-5</v>
      </c>
      <c r="L812" s="11"/>
      <c r="M812" s="11">
        <v>1.0049999999999999</v>
      </c>
      <c r="N812" s="45">
        <v>-2.2370000000000001E-5</v>
      </c>
      <c r="O812" s="45">
        <v>-7.9158000000000003E-5</v>
      </c>
      <c r="P812" s="45">
        <v>7.9158000000000003E-5</v>
      </c>
      <c r="Q812" s="11"/>
      <c r="R812" s="11">
        <v>0.99919999999999998</v>
      </c>
      <c r="S812" s="45">
        <v>-2.4049999999999998E-6</v>
      </c>
      <c r="T812" s="45">
        <v>-8.5103000000000005E-6</v>
      </c>
      <c r="U812" s="45">
        <v>8.5103000000000005E-6</v>
      </c>
      <c r="V812" s="11"/>
      <c r="W812" s="11">
        <v>1.0005999999999999</v>
      </c>
      <c r="X812" s="45">
        <v>-7.2389999999999996E-6</v>
      </c>
      <c r="Y812" s="45">
        <v>-2.5616E-5</v>
      </c>
      <c r="Z812" s="46">
        <v>2.5616E-5</v>
      </c>
      <c r="AC812" s="2"/>
      <c r="AD812" s="2"/>
      <c r="AE812" s="2"/>
      <c r="AH812" s="2"/>
      <c r="AI812" s="2"/>
      <c r="AJ812" s="2"/>
      <c r="AM812" s="2"/>
      <c r="AN812" s="2"/>
      <c r="AO812" s="2"/>
      <c r="AR812" s="2"/>
      <c r="AS812" s="2"/>
      <c r="AT812" s="2"/>
      <c r="AW812" s="2"/>
      <c r="AX812" s="2"/>
      <c r="AY812" s="2"/>
    </row>
    <row r="813" spans="8:51" x14ac:dyDescent="0.25">
      <c r="H813" s="10">
        <v>0.99950000000000006</v>
      </c>
      <c r="I813" s="45">
        <v>-3.9979999999999997E-6</v>
      </c>
      <c r="J813" s="45">
        <v>-1.4147E-5</v>
      </c>
      <c r="K813" s="45">
        <v>1.4147E-5</v>
      </c>
      <c r="L813" s="11"/>
      <c r="M813" s="11">
        <v>1.0047999999999999</v>
      </c>
      <c r="N813" s="45">
        <v>-2.2390000000000001E-5</v>
      </c>
      <c r="O813" s="45">
        <v>-7.9228999999999996E-5</v>
      </c>
      <c r="P813" s="45">
        <v>7.9228999999999996E-5</v>
      </c>
      <c r="Q813" s="11"/>
      <c r="R813" s="11">
        <v>0.999</v>
      </c>
      <c r="S813" s="45">
        <v>-2.4109999999999999E-6</v>
      </c>
      <c r="T813" s="45">
        <v>-8.5314999999999995E-6</v>
      </c>
      <c r="U813" s="45">
        <v>8.5314999999999995E-6</v>
      </c>
      <c r="V813" s="11"/>
      <c r="W813" s="11">
        <v>1.0004999999999999</v>
      </c>
      <c r="X813" s="45">
        <v>-7.2570000000000001E-6</v>
      </c>
      <c r="Y813" s="45">
        <v>-2.5678999999999999E-5</v>
      </c>
      <c r="Z813" s="46">
        <v>2.5678999999999999E-5</v>
      </c>
      <c r="AC813" s="2"/>
      <c r="AD813" s="2"/>
      <c r="AE813" s="2"/>
      <c r="AH813" s="2"/>
      <c r="AI813" s="2"/>
      <c r="AJ813" s="2"/>
      <c r="AM813" s="2"/>
      <c r="AN813" s="2"/>
      <c r="AO813" s="2"/>
      <c r="AR813" s="2"/>
      <c r="AS813" s="2"/>
      <c r="AT813" s="2"/>
      <c r="AW813" s="2"/>
      <c r="AX813" s="2"/>
      <c r="AY813" s="2"/>
    </row>
    <row r="814" spans="8:51" x14ac:dyDescent="0.25">
      <c r="H814" s="10">
        <v>0.99939999999999996</v>
      </c>
      <c r="I814" s="45">
        <v>-4.0040000000000001E-6</v>
      </c>
      <c r="J814" s="45">
        <v>-1.4168000000000001E-5</v>
      </c>
      <c r="K814" s="45">
        <v>1.4168000000000001E-5</v>
      </c>
      <c r="L814" s="11"/>
      <c r="M814" s="11">
        <v>1.0046999999999999</v>
      </c>
      <c r="N814" s="45">
        <v>-2.243E-5</v>
      </c>
      <c r="O814" s="45">
        <v>-7.9369999999999994E-5</v>
      </c>
      <c r="P814" s="45">
        <v>7.9369999999999994E-5</v>
      </c>
      <c r="Q814" s="11"/>
      <c r="R814" s="11">
        <v>0.99890000000000001</v>
      </c>
      <c r="S814" s="45">
        <v>-2.4140000000000001E-6</v>
      </c>
      <c r="T814" s="45">
        <v>-8.5421000000000008E-6</v>
      </c>
      <c r="U814" s="45">
        <v>8.5421000000000008E-6</v>
      </c>
      <c r="V814" s="11"/>
      <c r="W814" s="11">
        <v>1.0003</v>
      </c>
      <c r="X814" s="45">
        <v>-7.2749999999999998E-6</v>
      </c>
      <c r="Y814" s="45">
        <v>-2.5743000000000001E-5</v>
      </c>
      <c r="Z814" s="46">
        <v>2.5743000000000001E-5</v>
      </c>
      <c r="AC814" s="2"/>
      <c r="AD814" s="2"/>
      <c r="AE814" s="2"/>
      <c r="AH814" s="2"/>
      <c r="AI814" s="2"/>
      <c r="AJ814" s="2"/>
      <c r="AM814" s="2"/>
      <c r="AN814" s="2"/>
      <c r="AO814" s="2"/>
      <c r="AR814" s="2"/>
      <c r="AS814" s="2"/>
      <c r="AT814" s="2"/>
      <c r="AW814" s="2"/>
      <c r="AX814" s="2"/>
      <c r="AY814" s="2"/>
    </row>
    <row r="815" spans="8:51" x14ac:dyDescent="0.25">
      <c r="H815" s="10">
        <v>0.99919999999999998</v>
      </c>
      <c r="I815" s="45">
        <v>-4.0069999999999999E-6</v>
      </c>
      <c r="J815" s="45">
        <v>-1.4178999999999999E-5</v>
      </c>
      <c r="K815" s="45">
        <v>1.4178999999999999E-5</v>
      </c>
      <c r="L815" s="11"/>
      <c r="M815" s="11">
        <v>1.0045999999999999</v>
      </c>
      <c r="N815" s="45">
        <v>-2.2439999999999999E-5</v>
      </c>
      <c r="O815" s="45">
        <v>-7.9406000000000005E-5</v>
      </c>
      <c r="P815" s="45">
        <v>7.9406000000000005E-5</v>
      </c>
      <c r="Q815" s="11"/>
      <c r="R815" s="11">
        <v>0.99870000000000003</v>
      </c>
      <c r="S815" s="45">
        <v>-2.4140000000000001E-6</v>
      </c>
      <c r="T815" s="45">
        <v>-8.5421000000000008E-6</v>
      </c>
      <c r="U815" s="45">
        <v>8.5421000000000008E-6</v>
      </c>
      <c r="V815" s="11"/>
      <c r="W815" s="11">
        <v>1.0002</v>
      </c>
      <c r="X815" s="45">
        <v>-7.2910000000000002E-6</v>
      </c>
      <c r="Y815" s="45">
        <v>-2.58E-5</v>
      </c>
      <c r="Z815" s="46">
        <v>2.58E-5</v>
      </c>
      <c r="AC815" s="2"/>
      <c r="AD815" s="2"/>
      <c r="AE815" s="2"/>
      <c r="AH815" s="2"/>
      <c r="AI815" s="2"/>
      <c r="AJ815" s="2"/>
      <c r="AM815" s="2"/>
      <c r="AN815" s="2"/>
      <c r="AO815" s="2"/>
      <c r="AR815" s="2"/>
      <c r="AS815" s="2"/>
      <c r="AT815" s="2"/>
      <c r="AW815" s="2"/>
      <c r="AX815" s="2"/>
      <c r="AY815" s="2"/>
    </row>
    <row r="816" spans="8:51" x14ac:dyDescent="0.25">
      <c r="H816" s="10">
        <v>0.99909999999999999</v>
      </c>
      <c r="I816" s="45">
        <v>-4.0099999999999997E-6</v>
      </c>
      <c r="J816" s="45">
        <v>-1.419E-5</v>
      </c>
      <c r="K816" s="45">
        <v>1.419E-5</v>
      </c>
      <c r="L816" s="11"/>
      <c r="M816" s="11">
        <v>1.0044</v>
      </c>
      <c r="N816" s="45">
        <v>-2.245E-5</v>
      </c>
      <c r="O816" s="45">
        <v>-7.9441000000000001E-5</v>
      </c>
      <c r="P816" s="45">
        <v>7.9441000000000001E-5</v>
      </c>
      <c r="Q816" s="11"/>
      <c r="R816" s="11">
        <v>0.99860000000000004</v>
      </c>
      <c r="S816" s="45">
        <v>-2.4169999999999999E-6</v>
      </c>
      <c r="T816" s="45">
        <v>-8.5527000000000003E-6</v>
      </c>
      <c r="U816" s="45">
        <v>8.5527000000000003E-6</v>
      </c>
      <c r="V816" s="11"/>
      <c r="W816" s="11">
        <v>1</v>
      </c>
      <c r="X816" s="45">
        <v>-7.306E-6</v>
      </c>
      <c r="Y816" s="45">
        <v>-2.5853000000000001E-5</v>
      </c>
      <c r="Z816" s="46">
        <v>2.5853000000000001E-5</v>
      </c>
      <c r="AC816" s="2"/>
      <c r="AD816" s="2"/>
      <c r="AE816" s="2"/>
      <c r="AH816" s="2"/>
      <c r="AI816" s="2"/>
      <c r="AJ816" s="2"/>
      <c r="AM816" s="2"/>
      <c r="AN816" s="2"/>
      <c r="AO816" s="2"/>
      <c r="AR816" s="2"/>
      <c r="AS816" s="2"/>
      <c r="AT816" s="2"/>
      <c r="AW816" s="2"/>
      <c r="AX816" s="2"/>
      <c r="AY816" s="2"/>
    </row>
    <row r="817" spans="8:51" x14ac:dyDescent="0.25">
      <c r="H817" s="10">
        <v>0.99890000000000001</v>
      </c>
      <c r="I817" s="45">
        <v>-4.0099999999999997E-6</v>
      </c>
      <c r="J817" s="45">
        <v>-1.419E-5</v>
      </c>
      <c r="K817" s="45">
        <v>1.419E-5</v>
      </c>
      <c r="L817" s="11"/>
      <c r="M817" s="11">
        <v>1.0043</v>
      </c>
      <c r="N817" s="45">
        <v>-2.247E-5</v>
      </c>
      <c r="O817" s="45">
        <v>-7.9511999999999994E-5</v>
      </c>
      <c r="P817" s="45">
        <v>7.9511999999999994E-5</v>
      </c>
      <c r="Q817" s="11"/>
      <c r="R817" s="11">
        <v>0.99839999999999995</v>
      </c>
      <c r="S817" s="45">
        <v>-2.4169999999999999E-6</v>
      </c>
      <c r="T817" s="45">
        <v>-8.5527000000000003E-6</v>
      </c>
      <c r="U817" s="45">
        <v>8.5527000000000003E-6</v>
      </c>
      <c r="V817" s="11"/>
      <c r="W817" s="11">
        <v>0.99990000000000001</v>
      </c>
      <c r="X817" s="45">
        <v>-7.3270000000000003E-6</v>
      </c>
      <c r="Y817" s="45">
        <v>-2.5927000000000001E-5</v>
      </c>
      <c r="Z817" s="46">
        <v>2.5927000000000001E-5</v>
      </c>
      <c r="AC817" s="2"/>
      <c r="AD817" s="2"/>
      <c r="AE817" s="2"/>
      <c r="AH817" s="2"/>
      <c r="AI817" s="2"/>
      <c r="AJ817" s="2"/>
      <c r="AM817" s="2"/>
      <c r="AN817" s="2"/>
      <c r="AO817" s="2"/>
      <c r="AR817" s="2"/>
      <c r="AS817" s="2"/>
      <c r="AT817" s="2"/>
      <c r="AW817" s="2"/>
      <c r="AX817" s="2"/>
      <c r="AY817" s="2"/>
    </row>
    <row r="818" spans="8:51" x14ac:dyDescent="0.25">
      <c r="H818" s="10">
        <v>0.99880000000000002</v>
      </c>
      <c r="I818" s="45">
        <v>-4.019E-6</v>
      </c>
      <c r="J818" s="45">
        <v>-1.4222E-5</v>
      </c>
      <c r="K818" s="45">
        <v>1.4222E-5</v>
      </c>
      <c r="L818" s="11"/>
      <c r="M818" s="11">
        <v>1.0041</v>
      </c>
      <c r="N818" s="45">
        <v>-2.2480000000000002E-5</v>
      </c>
      <c r="O818" s="45">
        <v>-7.9547000000000003E-5</v>
      </c>
      <c r="P818" s="45">
        <v>7.9547000000000003E-5</v>
      </c>
      <c r="Q818" s="11"/>
      <c r="R818" s="11">
        <v>0.99829999999999997</v>
      </c>
      <c r="S818" s="45">
        <v>-2.4229999999999999E-6</v>
      </c>
      <c r="T818" s="45">
        <v>-8.5739999999999996E-6</v>
      </c>
      <c r="U818" s="45">
        <v>8.5739999999999996E-6</v>
      </c>
      <c r="V818" s="11"/>
      <c r="W818" s="11">
        <v>0.99970000000000003</v>
      </c>
      <c r="X818" s="45">
        <v>-7.3390000000000004E-6</v>
      </c>
      <c r="Y818" s="45">
        <v>-2.597E-5</v>
      </c>
      <c r="Z818" s="46">
        <v>2.597E-5</v>
      </c>
      <c r="AC818" s="2"/>
      <c r="AD818" s="2"/>
      <c r="AE818" s="2"/>
      <c r="AH818" s="2"/>
      <c r="AI818" s="2"/>
      <c r="AJ818" s="2"/>
      <c r="AM818" s="2"/>
      <c r="AN818" s="2"/>
      <c r="AO818" s="2"/>
      <c r="AR818" s="2"/>
      <c r="AS818" s="2"/>
      <c r="AT818" s="2"/>
      <c r="AW818" s="2"/>
      <c r="AX818" s="2"/>
      <c r="AY818" s="2"/>
    </row>
    <row r="819" spans="8:51" x14ac:dyDescent="0.25">
      <c r="H819" s="10">
        <v>0.99860000000000004</v>
      </c>
      <c r="I819" s="45">
        <v>-4.0249999999999996E-6</v>
      </c>
      <c r="J819" s="45">
        <v>-1.4243000000000001E-5</v>
      </c>
      <c r="K819" s="45">
        <v>1.4243000000000001E-5</v>
      </c>
      <c r="L819" s="11"/>
      <c r="M819" s="11">
        <v>1.004</v>
      </c>
      <c r="N819" s="45">
        <v>-2.2500000000000001E-5</v>
      </c>
      <c r="O819" s="45">
        <v>-7.9617999999999996E-5</v>
      </c>
      <c r="P819" s="45">
        <v>7.9617999999999996E-5</v>
      </c>
      <c r="Q819" s="11"/>
      <c r="R819" s="11">
        <v>0.99809999999999999</v>
      </c>
      <c r="S819" s="45">
        <v>-2.4260000000000002E-6</v>
      </c>
      <c r="T819" s="45">
        <v>-8.5846000000000008E-6</v>
      </c>
      <c r="U819" s="45">
        <v>8.5846000000000008E-6</v>
      </c>
      <c r="V819" s="11"/>
      <c r="W819" s="11">
        <v>0.99960000000000004</v>
      </c>
      <c r="X819" s="45">
        <v>-7.3579999999999997E-6</v>
      </c>
      <c r="Y819" s="45">
        <v>-2.6037000000000002E-5</v>
      </c>
      <c r="Z819" s="46">
        <v>2.6037000000000002E-5</v>
      </c>
      <c r="AC819" s="2"/>
      <c r="AD819" s="2"/>
      <c r="AE819" s="2"/>
      <c r="AH819" s="2"/>
      <c r="AI819" s="2"/>
      <c r="AJ819" s="2"/>
      <c r="AM819" s="2"/>
      <c r="AN819" s="2"/>
      <c r="AO819" s="2"/>
      <c r="AR819" s="2"/>
      <c r="AS819" s="2"/>
      <c r="AT819" s="2"/>
      <c r="AW819" s="2"/>
      <c r="AX819" s="2"/>
      <c r="AY819" s="2"/>
    </row>
    <row r="820" spans="8:51" x14ac:dyDescent="0.25">
      <c r="H820" s="10">
        <v>0.99839999999999995</v>
      </c>
      <c r="I820" s="45">
        <v>-4.0249999999999996E-6</v>
      </c>
      <c r="J820" s="45">
        <v>-1.4243000000000001E-5</v>
      </c>
      <c r="K820" s="45">
        <v>1.4243000000000001E-5</v>
      </c>
      <c r="L820" s="11"/>
      <c r="M820" s="11">
        <v>1.0038</v>
      </c>
      <c r="N820" s="45">
        <v>-2.2529999999999999E-5</v>
      </c>
      <c r="O820" s="45">
        <v>-7.9723999999999998E-5</v>
      </c>
      <c r="P820" s="45">
        <v>7.9723999999999998E-5</v>
      </c>
      <c r="Q820" s="11"/>
      <c r="R820" s="11">
        <v>0.998</v>
      </c>
      <c r="S820" s="45">
        <v>-2.429E-6</v>
      </c>
      <c r="T820" s="45">
        <v>-8.5952000000000003E-6</v>
      </c>
      <c r="U820" s="45">
        <v>8.5952000000000003E-6</v>
      </c>
      <c r="V820" s="11"/>
      <c r="W820" s="11">
        <v>0.99939999999999996</v>
      </c>
      <c r="X820" s="45">
        <v>-7.3730000000000004E-6</v>
      </c>
      <c r="Y820" s="45">
        <v>-2.6089999999999999E-5</v>
      </c>
      <c r="Z820" s="46">
        <v>2.6089999999999999E-5</v>
      </c>
      <c r="AC820" s="2"/>
      <c r="AD820" s="2"/>
      <c r="AE820" s="2"/>
      <c r="AH820" s="2"/>
      <c r="AI820" s="2"/>
      <c r="AJ820" s="2"/>
      <c r="AM820" s="2"/>
      <c r="AN820" s="2"/>
      <c r="AO820" s="2"/>
      <c r="AR820" s="2"/>
      <c r="AS820" s="2"/>
      <c r="AT820" s="2"/>
      <c r="AW820" s="2"/>
      <c r="AX820" s="2"/>
      <c r="AY820" s="2"/>
    </row>
    <row r="821" spans="8:51" x14ac:dyDescent="0.25">
      <c r="H821" s="10">
        <v>0.99829999999999997</v>
      </c>
      <c r="I821" s="45">
        <v>-4.0339999999999998E-6</v>
      </c>
      <c r="J821" s="45">
        <v>-1.4275E-5</v>
      </c>
      <c r="K821" s="45">
        <v>1.4275E-5</v>
      </c>
      <c r="L821" s="11"/>
      <c r="M821" s="11">
        <v>1.0037</v>
      </c>
      <c r="N821" s="45">
        <v>-2.2529999999999999E-5</v>
      </c>
      <c r="O821" s="45">
        <v>-7.9723999999999998E-5</v>
      </c>
      <c r="P821" s="45">
        <v>7.9723999999999998E-5</v>
      </c>
      <c r="Q821" s="11"/>
      <c r="R821" s="11">
        <v>0.99780000000000002</v>
      </c>
      <c r="S821" s="45">
        <v>-2.429E-6</v>
      </c>
      <c r="T821" s="45">
        <v>-8.5952000000000003E-6</v>
      </c>
      <c r="U821" s="45">
        <v>8.5952000000000003E-6</v>
      </c>
      <c r="V821" s="11"/>
      <c r="W821" s="11">
        <v>0.99929999999999997</v>
      </c>
      <c r="X821" s="45">
        <v>-7.3939999999999998E-6</v>
      </c>
      <c r="Y821" s="45">
        <v>-2.6163999999999999E-5</v>
      </c>
      <c r="Z821" s="46">
        <v>2.6163999999999999E-5</v>
      </c>
      <c r="AC821" s="2"/>
      <c r="AD821" s="2"/>
      <c r="AE821" s="2"/>
      <c r="AH821" s="2"/>
      <c r="AI821" s="2"/>
      <c r="AJ821" s="2"/>
      <c r="AM821" s="2"/>
      <c r="AN821" s="2"/>
      <c r="AO821" s="2"/>
      <c r="AR821" s="2"/>
      <c r="AS821" s="2"/>
      <c r="AT821" s="2"/>
      <c r="AW821" s="2"/>
      <c r="AX821" s="2"/>
      <c r="AY821" s="2"/>
    </row>
    <row r="822" spans="8:51" x14ac:dyDescent="0.25">
      <c r="H822" s="10">
        <v>0.99809999999999999</v>
      </c>
      <c r="I822" s="45">
        <v>-4.0339999999999998E-6</v>
      </c>
      <c r="J822" s="45">
        <v>-1.4275E-5</v>
      </c>
      <c r="K822" s="45">
        <v>1.4275E-5</v>
      </c>
      <c r="L822" s="11"/>
      <c r="M822" s="11">
        <v>1.0035000000000001</v>
      </c>
      <c r="N822" s="45">
        <v>-2.2549999999999999E-5</v>
      </c>
      <c r="O822" s="45">
        <v>-7.9795000000000004E-5</v>
      </c>
      <c r="P822" s="45">
        <v>7.9795000000000004E-5</v>
      </c>
      <c r="Q822" s="11"/>
      <c r="R822" s="11">
        <v>0.99770000000000003</v>
      </c>
      <c r="S822" s="45">
        <v>-2.4380000000000002E-6</v>
      </c>
      <c r="T822" s="45">
        <v>-8.6270000000000006E-6</v>
      </c>
      <c r="U822" s="45">
        <v>8.6270000000000006E-6</v>
      </c>
      <c r="V822" s="11"/>
      <c r="W822" s="11">
        <v>0.99909999999999999</v>
      </c>
      <c r="X822" s="45">
        <v>-7.4100000000000002E-6</v>
      </c>
      <c r="Y822" s="45">
        <v>-2.6220999999999998E-5</v>
      </c>
      <c r="Z822" s="46">
        <v>2.6220999999999998E-5</v>
      </c>
      <c r="AC822" s="2"/>
      <c r="AD822" s="2"/>
      <c r="AE822" s="2"/>
      <c r="AH822" s="2"/>
      <c r="AI822" s="2"/>
      <c r="AJ822" s="2"/>
      <c r="AM822" s="2"/>
      <c r="AN822" s="2"/>
      <c r="AO822" s="2"/>
      <c r="AR822" s="2"/>
      <c r="AS822" s="2"/>
      <c r="AT822" s="2"/>
      <c r="AW822" s="2"/>
      <c r="AX822" s="2"/>
      <c r="AY822" s="2"/>
    </row>
    <row r="823" spans="8:51" x14ac:dyDescent="0.25">
      <c r="H823" s="10">
        <v>0.998</v>
      </c>
      <c r="I823" s="45">
        <v>-4.0470000000000004E-6</v>
      </c>
      <c r="J823" s="45">
        <v>-1.4321000000000001E-5</v>
      </c>
      <c r="K823" s="45">
        <v>1.4321000000000001E-5</v>
      </c>
      <c r="L823" s="11"/>
      <c r="M823" s="11">
        <v>1.0034000000000001</v>
      </c>
      <c r="N823" s="45">
        <v>-2.2580000000000001E-5</v>
      </c>
      <c r="O823" s="45">
        <v>-7.9901000000000006E-5</v>
      </c>
      <c r="P823" s="45">
        <v>7.9901000000000006E-5</v>
      </c>
      <c r="Q823" s="11"/>
      <c r="R823" s="11">
        <v>0.99750000000000005</v>
      </c>
      <c r="S823" s="45">
        <v>-2.4439999999999998E-6</v>
      </c>
      <c r="T823" s="45">
        <v>-8.6482999999999999E-6</v>
      </c>
      <c r="U823" s="45">
        <v>8.6482999999999999E-6</v>
      </c>
      <c r="V823" s="11"/>
      <c r="W823" s="11">
        <v>0.999</v>
      </c>
      <c r="X823" s="45">
        <v>-7.4370000000000001E-6</v>
      </c>
      <c r="Y823" s="45">
        <v>-2.6316E-5</v>
      </c>
      <c r="Z823" s="46">
        <v>2.6316E-5</v>
      </c>
      <c r="AC823" s="2"/>
      <c r="AD823" s="2"/>
      <c r="AE823" s="2"/>
      <c r="AH823" s="2"/>
      <c r="AI823" s="2"/>
      <c r="AJ823" s="2"/>
      <c r="AM823" s="2"/>
      <c r="AN823" s="2"/>
      <c r="AO823" s="2"/>
      <c r="AR823" s="2"/>
      <c r="AS823" s="2"/>
      <c r="AT823" s="2"/>
      <c r="AW823" s="2"/>
      <c r="AX823" s="2"/>
      <c r="AY823" s="2"/>
    </row>
    <row r="824" spans="8:51" x14ac:dyDescent="0.25">
      <c r="H824" s="10">
        <v>0.99780000000000002</v>
      </c>
      <c r="I824" s="45">
        <v>-4.0470000000000004E-6</v>
      </c>
      <c r="J824" s="45">
        <v>-1.4321000000000001E-5</v>
      </c>
      <c r="K824" s="45">
        <v>1.4321000000000001E-5</v>
      </c>
      <c r="L824" s="11"/>
      <c r="M824" s="11">
        <v>1.0032000000000001</v>
      </c>
      <c r="N824" s="45">
        <v>-2.26E-5</v>
      </c>
      <c r="O824" s="45">
        <v>-7.9971999999999999E-5</v>
      </c>
      <c r="P824" s="45">
        <v>7.9971999999999999E-5</v>
      </c>
      <c r="Q824" s="11"/>
      <c r="R824" s="11">
        <v>0.99739999999999995</v>
      </c>
      <c r="S824" s="45">
        <v>-2.4480000000000001E-6</v>
      </c>
      <c r="T824" s="45">
        <v>-8.6624000000000003E-6</v>
      </c>
      <c r="U824" s="45">
        <v>8.6624000000000003E-6</v>
      </c>
      <c r="V824" s="11"/>
      <c r="W824" s="11">
        <v>0.99880000000000002</v>
      </c>
      <c r="X824" s="45">
        <v>-7.4490000000000002E-6</v>
      </c>
      <c r="Y824" s="45">
        <v>-2.6359E-5</v>
      </c>
      <c r="Z824" s="46">
        <v>2.6359E-5</v>
      </c>
      <c r="AC824" s="2"/>
      <c r="AD824" s="2"/>
      <c r="AE824" s="2"/>
      <c r="AH824" s="2"/>
      <c r="AI824" s="2"/>
      <c r="AJ824" s="2"/>
      <c r="AM824" s="2"/>
      <c r="AN824" s="2"/>
      <c r="AO824" s="2"/>
      <c r="AR824" s="2"/>
      <c r="AS824" s="2"/>
      <c r="AT824" s="2"/>
      <c r="AW824" s="2"/>
      <c r="AX824" s="2"/>
      <c r="AY824" s="2"/>
    </row>
    <row r="825" spans="8:51" x14ac:dyDescent="0.25">
      <c r="H825" s="10">
        <v>0.99770000000000003</v>
      </c>
      <c r="I825" s="45">
        <v>-4.0470000000000004E-6</v>
      </c>
      <c r="J825" s="45">
        <v>-1.4321000000000001E-5</v>
      </c>
      <c r="K825" s="45">
        <v>1.4321000000000001E-5</v>
      </c>
      <c r="L825" s="11"/>
      <c r="M825" s="11">
        <v>1.0031000000000001</v>
      </c>
      <c r="N825" s="45">
        <v>-2.2629999999999998E-5</v>
      </c>
      <c r="O825" s="45">
        <v>-8.0078000000000001E-5</v>
      </c>
      <c r="P825" s="45">
        <v>8.0078000000000001E-5</v>
      </c>
      <c r="Q825" s="11"/>
      <c r="R825" s="11">
        <v>0.99719999999999998</v>
      </c>
      <c r="S825" s="45">
        <v>-2.4439999999999998E-6</v>
      </c>
      <c r="T825" s="45">
        <v>-8.6482999999999999E-6</v>
      </c>
      <c r="U825" s="45">
        <v>8.6482999999999999E-6</v>
      </c>
      <c r="V825" s="11"/>
      <c r="W825" s="11">
        <v>0.99870000000000003</v>
      </c>
      <c r="X825" s="45">
        <v>-7.4580000000000004E-6</v>
      </c>
      <c r="Y825" s="45">
        <v>-2.6390999999999999E-5</v>
      </c>
      <c r="Z825" s="46">
        <v>2.6390999999999999E-5</v>
      </c>
      <c r="AC825" s="2"/>
      <c r="AD825" s="2"/>
      <c r="AE825" s="2"/>
      <c r="AH825" s="2"/>
      <c r="AI825" s="2"/>
      <c r="AJ825" s="2"/>
      <c r="AM825" s="2"/>
      <c r="AN825" s="2"/>
      <c r="AO825" s="2"/>
      <c r="AR825" s="2"/>
      <c r="AS825" s="2"/>
      <c r="AT825" s="2"/>
      <c r="AW825" s="2"/>
      <c r="AX825" s="2"/>
      <c r="AY825" s="2"/>
    </row>
    <row r="826" spans="8:51" x14ac:dyDescent="0.25">
      <c r="H826" s="10">
        <v>0.99750000000000005</v>
      </c>
      <c r="I826" s="45">
        <v>-4.0500000000000002E-6</v>
      </c>
      <c r="J826" s="45">
        <v>-1.4331000000000001E-5</v>
      </c>
      <c r="K826" s="45">
        <v>1.4331000000000001E-5</v>
      </c>
      <c r="L826" s="11"/>
      <c r="M826" s="11">
        <v>1.0028999999999999</v>
      </c>
      <c r="N826" s="45">
        <v>-2.264E-5</v>
      </c>
      <c r="O826" s="45">
        <v>-8.0112999999999997E-5</v>
      </c>
      <c r="P826" s="45">
        <v>8.0112999999999997E-5</v>
      </c>
      <c r="Q826" s="11"/>
      <c r="R826" s="11">
        <v>0.99709999999999999</v>
      </c>
      <c r="S826" s="45">
        <v>-2.4480000000000001E-6</v>
      </c>
      <c r="T826" s="45">
        <v>-8.6624000000000003E-6</v>
      </c>
      <c r="U826" s="45">
        <v>8.6624000000000003E-6</v>
      </c>
      <c r="V826" s="11"/>
      <c r="W826" s="11">
        <v>0.99850000000000005</v>
      </c>
      <c r="X826" s="45">
        <v>-7.4769999999999997E-6</v>
      </c>
      <c r="Y826" s="45">
        <v>-2.6458E-5</v>
      </c>
      <c r="Z826" s="46">
        <v>2.6458E-5</v>
      </c>
      <c r="AC826" s="2"/>
      <c r="AD826" s="2"/>
      <c r="AE826" s="2"/>
      <c r="AH826" s="2"/>
      <c r="AI826" s="2"/>
      <c r="AJ826" s="2"/>
      <c r="AM826" s="2"/>
      <c r="AN826" s="2"/>
      <c r="AO826" s="2"/>
      <c r="AR826" s="2"/>
      <c r="AS826" s="2"/>
      <c r="AT826" s="2"/>
      <c r="AW826" s="2"/>
      <c r="AX826" s="2"/>
      <c r="AY826" s="2"/>
    </row>
    <row r="827" spans="8:51" x14ac:dyDescent="0.25">
      <c r="H827" s="10">
        <v>0.99739999999999995</v>
      </c>
      <c r="I827" s="45">
        <v>-4.053E-6</v>
      </c>
      <c r="J827" s="45">
        <v>-1.4341999999999999E-5</v>
      </c>
      <c r="K827" s="45">
        <v>1.4341999999999999E-5</v>
      </c>
      <c r="L827" s="11"/>
      <c r="M827" s="11">
        <v>1.0027999999999999</v>
      </c>
      <c r="N827" s="45">
        <v>-2.2670000000000001E-5</v>
      </c>
      <c r="O827" s="45">
        <v>-8.0218999999999999E-5</v>
      </c>
      <c r="P827" s="45">
        <v>8.0218999999999999E-5</v>
      </c>
      <c r="Q827" s="11"/>
      <c r="R827" s="11">
        <v>0.99690000000000001</v>
      </c>
      <c r="S827" s="45">
        <v>-2.4509999999999999E-6</v>
      </c>
      <c r="T827" s="45">
        <v>-8.6729999999999998E-6</v>
      </c>
      <c r="U827" s="45">
        <v>8.6729999999999998E-6</v>
      </c>
      <c r="V827" s="11"/>
      <c r="W827" s="11">
        <v>0.99839999999999995</v>
      </c>
      <c r="X827" s="45">
        <v>-7.4919999999999996E-6</v>
      </c>
      <c r="Y827" s="45">
        <v>-2.6511000000000001E-5</v>
      </c>
      <c r="Z827" s="46">
        <v>2.6511000000000001E-5</v>
      </c>
      <c r="AC827" s="2"/>
      <c r="AD827" s="2"/>
      <c r="AE827" s="2"/>
      <c r="AH827" s="2"/>
      <c r="AI827" s="2"/>
      <c r="AJ827" s="2"/>
      <c r="AM827" s="2"/>
      <c r="AN827" s="2"/>
      <c r="AO827" s="2"/>
      <c r="AR827" s="2"/>
      <c r="AS827" s="2"/>
      <c r="AT827" s="2"/>
      <c r="AW827" s="2"/>
      <c r="AX827" s="2"/>
      <c r="AY827" s="2"/>
    </row>
    <row r="828" spans="8:51" x14ac:dyDescent="0.25">
      <c r="H828" s="10">
        <v>0.99719999999999998</v>
      </c>
      <c r="I828" s="45">
        <v>-4.0559999999999998E-6</v>
      </c>
      <c r="J828" s="45">
        <v>-1.4352000000000001E-5</v>
      </c>
      <c r="K828" s="45">
        <v>1.4352000000000001E-5</v>
      </c>
      <c r="L828" s="11"/>
      <c r="M828" s="11">
        <v>1.0025999999999999</v>
      </c>
      <c r="N828" s="45">
        <v>-2.268E-5</v>
      </c>
      <c r="O828" s="45">
        <v>-8.0254999999999996E-5</v>
      </c>
      <c r="P828" s="45">
        <v>8.0254999999999996E-5</v>
      </c>
      <c r="Q828" s="11"/>
      <c r="R828" s="11">
        <v>0.99680000000000002</v>
      </c>
      <c r="S828" s="45">
        <v>-2.4540000000000001E-6</v>
      </c>
      <c r="T828" s="45">
        <v>-8.6836999999999995E-6</v>
      </c>
      <c r="U828" s="45">
        <v>8.6836999999999995E-6</v>
      </c>
      <c r="V828" s="11"/>
      <c r="W828" s="11">
        <v>0.99819999999999998</v>
      </c>
      <c r="X828" s="45">
        <v>-7.5039999999999996E-6</v>
      </c>
      <c r="Y828" s="45">
        <v>-2.6553000000000001E-5</v>
      </c>
      <c r="Z828" s="46">
        <v>2.6553000000000001E-5</v>
      </c>
      <c r="AC828" s="2"/>
      <c r="AD828" s="2"/>
      <c r="AE828" s="2"/>
      <c r="AH828" s="2"/>
      <c r="AI828" s="2"/>
      <c r="AJ828" s="2"/>
      <c r="AM828" s="2"/>
      <c r="AN828" s="2"/>
      <c r="AO828" s="2"/>
      <c r="AR828" s="2"/>
      <c r="AS828" s="2"/>
      <c r="AT828" s="2"/>
      <c r="AW828" s="2"/>
      <c r="AX828" s="2"/>
      <c r="AY828" s="2"/>
    </row>
    <row r="829" spans="8:51" x14ac:dyDescent="0.25">
      <c r="H829" s="10">
        <v>0.99709999999999999</v>
      </c>
      <c r="I829" s="45">
        <v>-4.0559999999999998E-6</v>
      </c>
      <c r="J829" s="45">
        <v>-1.4352000000000001E-5</v>
      </c>
      <c r="K829" s="45">
        <v>1.4352000000000001E-5</v>
      </c>
      <c r="L829" s="11"/>
      <c r="M829" s="11">
        <v>1.0024999999999999</v>
      </c>
      <c r="N829" s="45">
        <v>-2.27E-5</v>
      </c>
      <c r="O829" s="45">
        <v>-8.0326000000000003E-5</v>
      </c>
      <c r="P829" s="45">
        <v>8.0326000000000003E-5</v>
      </c>
      <c r="Q829" s="11"/>
      <c r="R829" s="11">
        <v>0.99660000000000004</v>
      </c>
      <c r="S829" s="45">
        <v>-2.4540000000000001E-6</v>
      </c>
      <c r="T829" s="45">
        <v>-8.6836999999999995E-6</v>
      </c>
      <c r="U829" s="45">
        <v>8.6836999999999995E-6</v>
      </c>
      <c r="V829" s="11"/>
      <c r="W829" s="11">
        <v>0.99809999999999999</v>
      </c>
      <c r="X829" s="45">
        <v>-7.5229999999999998E-6</v>
      </c>
      <c r="Y829" s="45">
        <v>-2.6621000000000001E-5</v>
      </c>
      <c r="Z829" s="46">
        <v>2.6621000000000001E-5</v>
      </c>
      <c r="AC829" s="2"/>
      <c r="AD829" s="2"/>
      <c r="AE829" s="2"/>
      <c r="AH829" s="2"/>
      <c r="AI829" s="2"/>
      <c r="AJ829" s="2"/>
      <c r="AM829" s="2"/>
      <c r="AN829" s="2"/>
      <c r="AO829" s="2"/>
      <c r="AR829" s="2"/>
      <c r="AS829" s="2"/>
      <c r="AT829" s="2"/>
      <c r="AW829" s="2"/>
      <c r="AX829" s="2"/>
      <c r="AY829" s="2"/>
    </row>
    <row r="830" spans="8:51" x14ac:dyDescent="0.25">
      <c r="H830" s="10">
        <v>0.99690000000000001</v>
      </c>
      <c r="I830" s="45">
        <v>-4.065E-6</v>
      </c>
      <c r="J830" s="45">
        <v>-1.4384E-5</v>
      </c>
      <c r="K830" s="45">
        <v>1.4384E-5</v>
      </c>
      <c r="L830" s="11"/>
      <c r="M830" s="11">
        <v>1.0023</v>
      </c>
      <c r="N830" s="45">
        <v>-2.2719999999999999E-5</v>
      </c>
      <c r="O830" s="45">
        <v>-8.0395999999999994E-5</v>
      </c>
      <c r="P830" s="45">
        <v>8.0395999999999994E-5</v>
      </c>
      <c r="Q830" s="11"/>
      <c r="R830" s="11">
        <v>0.99650000000000005</v>
      </c>
      <c r="S830" s="45">
        <v>-2.4569999999999999E-6</v>
      </c>
      <c r="T830" s="45">
        <v>-8.6943000000000008E-6</v>
      </c>
      <c r="U830" s="45">
        <v>8.6943000000000008E-6</v>
      </c>
      <c r="V830" s="11"/>
      <c r="W830" s="11">
        <v>0.99790000000000001</v>
      </c>
      <c r="X830" s="45">
        <v>-7.5410000000000003E-6</v>
      </c>
      <c r="Y830" s="45">
        <v>-2.6684000000000001E-5</v>
      </c>
      <c r="Z830" s="46">
        <v>2.6684000000000001E-5</v>
      </c>
      <c r="AC830" s="2"/>
      <c r="AD830" s="2"/>
      <c r="AE830" s="2"/>
      <c r="AH830" s="2"/>
      <c r="AI830" s="2"/>
      <c r="AJ830" s="2"/>
      <c r="AM830" s="2"/>
      <c r="AN830" s="2"/>
      <c r="AO830" s="2"/>
      <c r="AR830" s="2"/>
      <c r="AS830" s="2"/>
      <c r="AT830" s="2"/>
      <c r="AW830" s="2"/>
      <c r="AX830" s="2"/>
      <c r="AY830" s="2"/>
    </row>
    <row r="831" spans="8:51" x14ac:dyDescent="0.25">
      <c r="H831" s="10">
        <v>0.99680000000000002</v>
      </c>
      <c r="I831" s="45">
        <v>-4.0679999999999998E-6</v>
      </c>
      <c r="J831" s="45">
        <v>-1.4395E-5</v>
      </c>
      <c r="K831" s="45">
        <v>1.4395E-5</v>
      </c>
      <c r="L831" s="11"/>
      <c r="M831" s="11">
        <v>1.0022</v>
      </c>
      <c r="N831" s="45">
        <v>-2.2739999999999999E-5</v>
      </c>
      <c r="O831" s="45">
        <v>-8.0467000000000001E-5</v>
      </c>
      <c r="P831" s="45">
        <v>8.0467000000000001E-5</v>
      </c>
      <c r="Q831" s="11"/>
      <c r="R831" s="11">
        <v>0.99629999999999996</v>
      </c>
      <c r="S831" s="45">
        <v>-2.4600000000000002E-6</v>
      </c>
      <c r="T831" s="45">
        <v>-8.7049000000000003E-6</v>
      </c>
      <c r="U831" s="45">
        <v>8.7049000000000003E-6</v>
      </c>
      <c r="V831" s="11"/>
      <c r="W831" s="11">
        <v>0.99780000000000002</v>
      </c>
      <c r="X831" s="45">
        <v>-7.5530000000000004E-6</v>
      </c>
      <c r="Y831" s="45">
        <v>-2.6727E-5</v>
      </c>
      <c r="Z831" s="46">
        <v>2.6727E-5</v>
      </c>
      <c r="AC831" s="2"/>
      <c r="AD831" s="2"/>
      <c r="AE831" s="2"/>
      <c r="AH831" s="2"/>
      <c r="AI831" s="2"/>
      <c r="AJ831" s="2"/>
      <c r="AM831" s="2"/>
      <c r="AN831" s="2"/>
      <c r="AO831" s="2"/>
      <c r="AR831" s="2"/>
      <c r="AS831" s="2"/>
      <c r="AT831" s="2"/>
      <c r="AW831" s="2"/>
      <c r="AX831" s="2"/>
      <c r="AY831" s="2"/>
    </row>
    <row r="832" spans="8:51" x14ac:dyDescent="0.25">
      <c r="H832" s="10">
        <v>0.99660000000000004</v>
      </c>
      <c r="I832" s="45">
        <v>-4.065E-6</v>
      </c>
      <c r="J832" s="45">
        <v>-1.4384E-5</v>
      </c>
      <c r="K832" s="45">
        <v>1.4384E-5</v>
      </c>
      <c r="L832" s="11"/>
      <c r="M832" s="11">
        <v>1.002</v>
      </c>
      <c r="N832" s="45">
        <v>-2.2750000000000001E-5</v>
      </c>
      <c r="O832" s="45">
        <v>-8.0501999999999996E-5</v>
      </c>
      <c r="P832" s="45">
        <v>8.0501999999999996E-5</v>
      </c>
      <c r="Q832" s="11"/>
      <c r="R832" s="11">
        <v>0.99619999999999997</v>
      </c>
      <c r="S832" s="45">
        <v>-2.4660000000000002E-6</v>
      </c>
      <c r="T832" s="45">
        <v>-8.7260999999999993E-6</v>
      </c>
      <c r="U832" s="45">
        <v>8.7260999999999993E-6</v>
      </c>
      <c r="V832" s="11"/>
      <c r="W832" s="11">
        <v>0.99760000000000004</v>
      </c>
      <c r="X832" s="45">
        <v>-7.5650000000000004E-6</v>
      </c>
      <c r="Y832" s="45">
        <v>-2.6769000000000001E-5</v>
      </c>
      <c r="Z832" s="46">
        <v>2.6769000000000001E-5</v>
      </c>
      <c r="AC832" s="2"/>
      <c r="AD832" s="2"/>
      <c r="AE832" s="2"/>
      <c r="AH832" s="2"/>
      <c r="AI832" s="2"/>
      <c r="AJ832" s="2"/>
      <c r="AM832" s="2"/>
      <c r="AN832" s="2"/>
      <c r="AO832" s="2"/>
      <c r="AR832" s="2"/>
      <c r="AS832" s="2"/>
      <c r="AT832" s="2"/>
      <c r="AW832" s="2"/>
      <c r="AX832" s="2"/>
      <c r="AY832" s="2"/>
    </row>
    <row r="833" spans="8:51" x14ac:dyDescent="0.25">
      <c r="H833" s="10">
        <v>0.99650000000000005</v>
      </c>
      <c r="I833" s="45">
        <v>-4.0679999999999998E-6</v>
      </c>
      <c r="J833" s="45">
        <v>-1.4395E-5</v>
      </c>
      <c r="K833" s="45">
        <v>1.4395E-5</v>
      </c>
      <c r="L833" s="11"/>
      <c r="M833" s="11">
        <v>1.0019</v>
      </c>
      <c r="N833" s="45">
        <v>-2.2779999999999999E-5</v>
      </c>
      <c r="O833" s="45">
        <v>-8.0609E-5</v>
      </c>
      <c r="P833" s="45">
        <v>8.0609E-5</v>
      </c>
      <c r="Q833" s="11"/>
      <c r="R833" s="11">
        <v>0.996</v>
      </c>
      <c r="S833" s="45">
        <v>-2.4660000000000002E-6</v>
      </c>
      <c r="T833" s="45">
        <v>-8.7260999999999993E-6</v>
      </c>
      <c r="U833" s="45">
        <v>8.7260999999999993E-6</v>
      </c>
      <c r="V833" s="11"/>
      <c r="W833" s="11">
        <v>0.99750000000000005</v>
      </c>
      <c r="X833" s="45">
        <v>-7.5780000000000001E-6</v>
      </c>
      <c r="Y833" s="45">
        <v>-2.6815E-5</v>
      </c>
      <c r="Z833" s="46">
        <v>2.6815E-5</v>
      </c>
      <c r="AC833" s="2"/>
      <c r="AD833" s="2"/>
      <c r="AE833" s="2"/>
      <c r="AH833" s="2"/>
      <c r="AI833" s="2"/>
      <c r="AJ833" s="2"/>
      <c r="AM833" s="2"/>
      <c r="AN833" s="2"/>
      <c r="AO833" s="2"/>
      <c r="AR833" s="2"/>
      <c r="AS833" s="2"/>
      <c r="AT833" s="2"/>
      <c r="AW833" s="2"/>
      <c r="AX833" s="2"/>
      <c r="AY833" s="2"/>
    </row>
    <row r="834" spans="8:51" x14ac:dyDescent="0.25">
      <c r="H834" s="10">
        <v>0.99629999999999996</v>
      </c>
      <c r="I834" s="45">
        <v>-4.0740000000000003E-6</v>
      </c>
      <c r="J834" s="45">
        <v>-1.4416000000000001E-5</v>
      </c>
      <c r="K834" s="45">
        <v>1.4416000000000001E-5</v>
      </c>
      <c r="L834" s="11"/>
      <c r="M834" s="11">
        <v>1.0018</v>
      </c>
      <c r="N834" s="45">
        <v>-2.2779999999999999E-5</v>
      </c>
      <c r="O834" s="45">
        <v>-8.0609E-5</v>
      </c>
      <c r="P834" s="45">
        <v>8.0609E-5</v>
      </c>
      <c r="Q834" s="11"/>
      <c r="R834" s="11">
        <v>0.99590000000000001</v>
      </c>
      <c r="S834" s="45">
        <v>-2.469E-6</v>
      </c>
      <c r="T834" s="45">
        <v>-8.7367000000000006E-6</v>
      </c>
      <c r="U834" s="45">
        <v>8.7367000000000006E-6</v>
      </c>
      <c r="V834" s="11"/>
      <c r="W834" s="11">
        <v>0.99729999999999996</v>
      </c>
      <c r="X834" s="45">
        <v>-7.5989999999999996E-6</v>
      </c>
      <c r="Y834" s="45">
        <v>-2.6889999999999998E-5</v>
      </c>
      <c r="Z834" s="46">
        <v>2.6889999999999998E-5</v>
      </c>
      <c r="AC834" s="2"/>
      <c r="AD834" s="2"/>
      <c r="AE834" s="2"/>
      <c r="AH834" s="2"/>
      <c r="AI834" s="2"/>
      <c r="AJ834" s="2"/>
      <c r="AM834" s="2"/>
      <c r="AN834" s="2"/>
      <c r="AO834" s="2"/>
      <c r="AR834" s="2"/>
      <c r="AS834" s="2"/>
      <c r="AT834" s="2"/>
      <c r="AW834" s="2"/>
      <c r="AX834" s="2"/>
      <c r="AY834" s="2"/>
    </row>
    <row r="835" spans="8:51" x14ac:dyDescent="0.25">
      <c r="H835" s="10">
        <v>0.99619999999999997</v>
      </c>
      <c r="I835" s="45">
        <v>-4.0740000000000003E-6</v>
      </c>
      <c r="J835" s="45">
        <v>-1.4416000000000001E-5</v>
      </c>
      <c r="K835" s="45">
        <v>1.4416000000000001E-5</v>
      </c>
      <c r="L835" s="11"/>
      <c r="M835" s="11">
        <v>1.0016</v>
      </c>
      <c r="N835" s="45">
        <v>-2.2819999999999998E-5</v>
      </c>
      <c r="O835" s="45">
        <v>-8.0749999999999998E-5</v>
      </c>
      <c r="P835" s="45">
        <v>8.0749999999999998E-5</v>
      </c>
      <c r="Q835" s="11"/>
      <c r="R835" s="11">
        <v>0.99570000000000003</v>
      </c>
      <c r="S835" s="45">
        <v>-2.4719999999999998E-6</v>
      </c>
      <c r="T835" s="45">
        <v>-8.7473000000000001E-6</v>
      </c>
      <c r="U835" s="45">
        <v>8.7473000000000001E-6</v>
      </c>
      <c r="V835" s="11"/>
      <c r="W835" s="11">
        <v>0.99719999999999998</v>
      </c>
      <c r="X835" s="45">
        <v>-7.6109999999999996E-6</v>
      </c>
      <c r="Y835" s="45">
        <v>-2.6931999999999999E-5</v>
      </c>
      <c r="Z835" s="46">
        <v>2.6931999999999999E-5</v>
      </c>
      <c r="AC835" s="2"/>
      <c r="AD835" s="2"/>
      <c r="AE835" s="2"/>
      <c r="AH835" s="2"/>
      <c r="AI835" s="2"/>
      <c r="AJ835" s="2"/>
      <c r="AM835" s="2"/>
      <c r="AN835" s="2"/>
      <c r="AO835" s="2"/>
      <c r="AR835" s="2"/>
      <c r="AS835" s="2"/>
      <c r="AT835" s="2"/>
      <c r="AW835" s="2"/>
      <c r="AX835" s="2"/>
      <c r="AY835" s="2"/>
    </row>
    <row r="836" spans="8:51" x14ac:dyDescent="0.25">
      <c r="H836" s="10">
        <v>0.996</v>
      </c>
      <c r="I836" s="45">
        <v>-4.0799999999999999E-6</v>
      </c>
      <c r="J836" s="45">
        <v>-1.4436999999999999E-5</v>
      </c>
      <c r="K836" s="45">
        <v>1.4436999999999999E-5</v>
      </c>
      <c r="L836" s="11"/>
      <c r="M836" s="11">
        <v>1.0015000000000001</v>
      </c>
      <c r="N836" s="45">
        <v>-2.2840000000000002E-5</v>
      </c>
      <c r="O836" s="45">
        <v>-8.0821000000000004E-5</v>
      </c>
      <c r="P836" s="45">
        <v>8.0821000000000004E-5</v>
      </c>
      <c r="Q836" s="11"/>
      <c r="R836" s="11">
        <v>0.99560000000000004</v>
      </c>
      <c r="S836" s="45">
        <v>-2.469E-6</v>
      </c>
      <c r="T836" s="45">
        <v>-8.7367000000000006E-6</v>
      </c>
      <c r="U836" s="45">
        <v>8.7367000000000006E-6</v>
      </c>
      <c r="V836" s="11"/>
      <c r="W836" s="11">
        <v>0.99709999999999999</v>
      </c>
      <c r="X836" s="45">
        <v>-7.6290000000000001E-6</v>
      </c>
      <c r="Y836" s="45">
        <v>-2.6996E-5</v>
      </c>
      <c r="Z836" s="46">
        <v>2.6996E-5</v>
      </c>
      <c r="AC836" s="2"/>
      <c r="AD836" s="2"/>
      <c r="AE836" s="2"/>
      <c r="AH836" s="2"/>
      <c r="AI836" s="2"/>
      <c r="AJ836" s="2"/>
      <c r="AM836" s="2"/>
      <c r="AN836" s="2"/>
      <c r="AO836" s="2"/>
      <c r="AR836" s="2"/>
      <c r="AS836" s="2"/>
      <c r="AT836" s="2"/>
      <c r="AW836" s="2"/>
      <c r="AX836" s="2"/>
      <c r="AY836" s="2"/>
    </row>
    <row r="837" spans="8:51" x14ac:dyDescent="0.25">
      <c r="H837" s="10">
        <v>0.99590000000000001</v>
      </c>
      <c r="I837" s="45">
        <v>-4.0829999999999997E-6</v>
      </c>
      <c r="J837" s="45">
        <v>-1.4448E-5</v>
      </c>
      <c r="K837" s="45">
        <v>1.4448E-5</v>
      </c>
      <c r="L837" s="11"/>
      <c r="M837" s="11">
        <v>1.0013000000000001</v>
      </c>
      <c r="N837" s="45">
        <v>-2.285E-5</v>
      </c>
      <c r="O837" s="45">
        <v>-8.0856E-5</v>
      </c>
      <c r="P837" s="45">
        <v>8.0856E-5</v>
      </c>
      <c r="Q837" s="11"/>
      <c r="R837" s="11">
        <v>0.99539999999999995</v>
      </c>
      <c r="S837" s="45">
        <v>-2.4779999999999998E-6</v>
      </c>
      <c r="T837" s="45">
        <v>-8.7685999999999994E-6</v>
      </c>
      <c r="U837" s="45">
        <v>8.7685999999999994E-6</v>
      </c>
      <c r="V837" s="11"/>
      <c r="W837" s="11">
        <v>0.99690000000000001</v>
      </c>
      <c r="X837" s="45">
        <v>-7.6420000000000007E-6</v>
      </c>
      <c r="Y837" s="45">
        <v>-2.7042E-5</v>
      </c>
      <c r="Z837" s="46">
        <v>2.7042E-5</v>
      </c>
      <c r="AC837" s="2"/>
      <c r="AD837" s="2"/>
      <c r="AE837" s="2"/>
      <c r="AH837" s="2"/>
      <c r="AI837" s="2"/>
      <c r="AJ837" s="2"/>
      <c r="AM837" s="2"/>
      <c r="AN837" s="2"/>
      <c r="AO837" s="2"/>
      <c r="AR837" s="2"/>
      <c r="AS837" s="2"/>
      <c r="AT837" s="2"/>
      <c r="AW837" s="2"/>
      <c r="AX837" s="2"/>
      <c r="AY837" s="2"/>
    </row>
    <row r="838" spans="8:51" x14ac:dyDescent="0.25">
      <c r="H838" s="10">
        <v>0.99570000000000003</v>
      </c>
      <c r="I838" s="45">
        <v>-4.0890000000000002E-6</v>
      </c>
      <c r="J838" s="45">
        <v>-1.4469E-5</v>
      </c>
      <c r="K838" s="45">
        <v>1.4469E-5</v>
      </c>
      <c r="L838" s="11"/>
      <c r="M838" s="11">
        <v>1.0012000000000001</v>
      </c>
      <c r="N838" s="45">
        <v>-2.287E-5</v>
      </c>
      <c r="O838" s="45">
        <v>-8.0927000000000006E-5</v>
      </c>
      <c r="P838" s="45">
        <v>8.0927000000000006E-5</v>
      </c>
      <c r="Q838" s="11"/>
      <c r="R838" s="11">
        <v>0.99529999999999996</v>
      </c>
      <c r="S838" s="45">
        <v>-2.4870000000000001E-6</v>
      </c>
      <c r="T838" s="45">
        <v>-8.8003999999999996E-6</v>
      </c>
      <c r="U838" s="45">
        <v>8.8003999999999996E-6</v>
      </c>
      <c r="V838" s="11"/>
      <c r="W838" s="11">
        <v>0.99680000000000002</v>
      </c>
      <c r="X838" s="45">
        <v>-7.6569999999999997E-6</v>
      </c>
      <c r="Y838" s="45">
        <v>-2.7095000000000001E-5</v>
      </c>
      <c r="Z838" s="46">
        <v>2.7095000000000001E-5</v>
      </c>
      <c r="AC838" s="2"/>
      <c r="AD838" s="2"/>
      <c r="AE838" s="2"/>
      <c r="AH838" s="2"/>
      <c r="AI838" s="2"/>
      <c r="AJ838" s="2"/>
      <c r="AM838" s="2"/>
      <c r="AN838" s="2"/>
      <c r="AO838" s="2"/>
      <c r="AR838" s="2"/>
      <c r="AS838" s="2"/>
      <c r="AT838" s="2"/>
      <c r="AW838" s="2"/>
      <c r="AX838" s="2"/>
      <c r="AY838" s="2"/>
    </row>
    <row r="839" spans="8:51" x14ac:dyDescent="0.25">
      <c r="H839" s="10">
        <v>0.99560000000000004</v>
      </c>
      <c r="I839" s="45">
        <v>-4.0949999999999998E-6</v>
      </c>
      <c r="J839" s="45">
        <v>-1.449E-5</v>
      </c>
      <c r="K839" s="45">
        <v>1.449E-5</v>
      </c>
      <c r="L839" s="11"/>
      <c r="M839" s="11">
        <v>1.0009999999999999</v>
      </c>
      <c r="N839" s="45">
        <v>-2.2889999999999999E-5</v>
      </c>
      <c r="O839" s="45">
        <v>-8.0997999999999999E-5</v>
      </c>
      <c r="P839" s="45">
        <v>8.0997999999999999E-5</v>
      </c>
      <c r="Q839" s="11"/>
      <c r="R839" s="11">
        <v>0.99509999999999998</v>
      </c>
      <c r="S839" s="45">
        <v>-2.4959999999999999E-6</v>
      </c>
      <c r="T839" s="45">
        <v>-8.8323000000000001E-6</v>
      </c>
      <c r="U839" s="45">
        <v>8.8323000000000001E-6</v>
      </c>
      <c r="V839" s="11"/>
      <c r="W839" s="11">
        <v>0.99660000000000004</v>
      </c>
      <c r="X839" s="45">
        <v>-7.6750000000000002E-6</v>
      </c>
      <c r="Y839" s="45">
        <v>-2.7158999999999999E-5</v>
      </c>
      <c r="Z839" s="46">
        <v>2.7158999999999999E-5</v>
      </c>
      <c r="AC839" s="2"/>
      <c r="AD839" s="2"/>
      <c r="AE839" s="2"/>
      <c r="AH839" s="2"/>
      <c r="AI839" s="2"/>
      <c r="AJ839" s="2"/>
      <c r="AM839" s="2"/>
      <c r="AN839" s="2"/>
      <c r="AO839" s="2"/>
      <c r="AR839" s="2"/>
      <c r="AS839" s="2"/>
      <c r="AT839" s="2"/>
      <c r="AW839" s="2"/>
      <c r="AX839" s="2"/>
      <c r="AY839" s="2"/>
    </row>
    <row r="840" spans="8:51" x14ac:dyDescent="0.25">
      <c r="H840" s="10">
        <v>0.99539999999999995</v>
      </c>
      <c r="I840" s="45">
        <v>-4.0990000000000001E-6</v>
      </c>
      <c r="J840" s="45">
        <v>-1.4504999999999999E-5</v>
      </c>
      <c r="K840" s="45">
        <v>1.4504999999999999E-5</v>
      </c>
      <c r="L840" s="11"/>
      <c r="M840" s="11">
        <v>1.0008999999999999</v>
      </c>
      <c r="N840" s="45">
        <v>-2.2909999999999999E-5</v>
      </c>
      <c r="O840" s="45">
        <v>-8.1069000000000006E-5</v>
      </c>
      <c r="P840" s="45">
        <v>8.1069000000000006E-5</v>
      </c>
      <c r="Q840" s="11"/>
      <c r="R840" s="11">
        <v>0.995</v>
      </c>
      <c r="S840" s="45">
        <v>-2.4899999999999999E-6</v>
      </c>
      <c r="T840" s="45">
        <v>-8.8109999999999992E-6</v>
      </c>
      <c r="U840" s="45">
        <v>8.8109999999999992E-6</v>
      </c>
      <c r="V840" s="11"/>
      <c r="W840" s="11">
        <v>0.99650000000000005</v>
      </c>
      <c r="X840" s="45">
        <v>-7.6930000000000007E-6</v>
      </c>
      <c r="Y840" s="45">
        <v>-2.7222000000000001E-5</v>
      </c>
      <c r="Z840" s="46">
        <v>2.7222000000000001E-5</v>
      </c>
      <c r="AC840" s="2"/>
      <c r="AD840" s="2"/>
      <c r="AE840" s="2"/>
      <c r="AH840" s="2"/>
      <c r="AI840" s="2"/>
      <c r="AJ840" s="2"/>
      <c r="AM840" s="2"/>
      <c r="AN840" s="2"/>
      <c r="AO840" s="2"/>
      <c r="AR840" s="2"/>
      <c r="AS840" s="2"/>
      <c r="AT840" s="2"/>
      <c r="AW840" s="2"/>
      <c r="AX840" s="2"/>
      <c r="AY840" s="2"/>
    </row>
    <row r="841" spans="8:51" x14ac:dyDescent="0.25">
      <c r="H841" s="10">
        <v>0.99529999999999996</v>
      </c>
      <c r="I841" s="45">
        <v>-4.0990000000000001E-6</v>
      </c>
      <c r="J841" s="45">
        <v>-1.4504999999999999E-5</v>
      </c>
      <c r="K841" s="45">
        <v>1.4504999999999999E-5</v>
      </c>
      <c r="L841" s="11"/>
      <c r="M841" s="11">
        <v>1.0006999999999999</v>
      </c>
      <c r="N841" s="45">
        <v>-2.2929999999999999E-5</v>
      </c>
      <c r="O841" s="45">
        <v>-8.1138999999999997E-5</v>
      </c>
      <c r="P841" s="45">
        <v>8.1138999999999997E-5</v>
      </c>
      <c r="Q841" s="11"/>
      <c r="R841" s="11">
        <v>0.99480000000000002</v>
      </c>
      <c r="S841" s="45">
        <v>-2.4930000000000001E-6</v>
      </c>
      <c r="T841" s="45">
        <v>-8.8217000000000006E-6</v>
      </c>
      <c r="U841" s="45">
        <v>8.8217000000000006E-6</v>
      </c>
      <c r="V841" s="11"/>
      <c r="W841" s="11">
        <v>0.99629999999999996</v>
      </c>
      <c r="X841" s="45">
        <v>-7.7060000000000004E-6</v>
      </c>
      <c r="Y841" s="45">
        <v>-2.7268E-5</v>
      </c>
      <c r="Z841" s="46">
        <v>2.7268E-5</v>
      </c>
      <c r="AC841" s="2"/>
      <c r="AD841" s="2"/>
      <c r="AE841" s="2"/>
      <c r="AH841" s="2"/>
      <c r="AI841" s="2"/>
      <c r="AJ841" s="2"/>
      <c r="AM841" s="2"/>
      <c r="AN841" s="2"/>
      <c r="AO841" s="2"/>
      <c r="AR841" s="2"/>
      <c r="AS841" s="2"/>
      <c r="AT841" s="2"/>
      <c r="AW841" s="2"/>
      <c r="AX841" s="2"/>
      <c r="AY841" s="2"/>
    </row>
    <row r="842" spans="8:51" x14ac:dyDescent="0.25">
      <c r="H842" s="10">
        <v>0.99509999999999998</v>
      </c>
      <c r="I842" s="45">
        <v>-4.1049999999999997E-6</v>
      </c>
      <c r="J842" s="45">
        <v>-1.4525999999999999E-5</v>
      </c>
      <c r="K842" s="45">
        <v>1.4525999999999999E-5</v>
      </c>
      <c r="L842" s="11"/>
      <c r="M842" s="11">
        <v>1.0005999999999999</v>
      </c>
      <c r="N842" s="45">
        <v>-2.296E-5</v>
      </c>
      <c r="O842" s="45">
        <v>-8.1246000000000001E-5</v>
      </c>
      <c r="P842" s="45">
        <v>8.1246000000000001E-5</v>
      </c>
      <c r="Q842" s="11"/>
      <c r="R842" s="11">
        <v>0.99460000000000004</v>
      </c>
      <c r="S842" s="45">
        <v>-2.4959999999999999E-6</v>
      </c>
      <c r="T842" s="45">
        <v>-8.8323000000000001E-6</v>
      </c>
      <c r="U842" s="45">
        <v>8.8323000000000001E-6</v>
      </c>
      <c r="V842" s="11"/>
      <c r="W842" s="11">
        <v>0.99619999999999997</v>
      </c>
      <c r="X842" s="45">
        <v>-7.7209999999999994E-6</v>
      </c>
      <c r="Y842" s="45">
        <v>-2.7321000000000002E-5</v>
      </c>
      <c r="Z842" s="46">
        <v>2.7321000000000002E-5</v>
      </c>
      <c r="AC842" s="2"/>
      <c r="AD842" s="2"/>
      <c r="AE842" s="2"/>
      <c r="AH842" s="2"/>
      <c r="AI842" s="2"/>
      <c r="AJ842" s="2"/>
      <c r="AM842" s="2"/>
      <c r="AN842" s="2"/>
      <c r="AO842" s="2"/>
      <c r="AR842" s="2"/>
      <c r="AS842" s="2"/>
      <c r="AT842" s="2"/>
      <c r="AW842" s="2"/>
      <c r="AX842" s="2"/>
      <c r="AY842" s="2"/>
    </row>
    <row r="843" spans="8:51" x14ac:dyDescent="0.25">
      <c r="H843" s="10">
        <v>0.995</v>
      </c>
      <c r="I843" s="45">
        <v>-4.1110000000000001E-6</v>
      </c>
      <c r="J843" s="45">
        <v>-1.4547E-5</v>
      </c>
      <c r="K843" s="45">
        <v>1.4547E-5</v>
      </c>
      <c r="L843" s="11"/>
      <c r="M843" s="11">
        <v>1.0004</v>
      </c>
      <c r="N843" s="45">
        <v>-2.2949999999999999E-5</v>
      </c>
      <c r="O843" s="45">
        <v>-8.1210000000000003E-5</v>
      </c>
      <c r="P843" s="45">
        <v>8.1210000000000003E-5</v>
      </c>
      <c r="Q843" s="11"/>
      <c r="R843" s="11">
        <v>0.99450000000000005</v>
      </c>
      <c r="S843" s="45">
        <v>-2.4990000000000001E-6</v>
      </c>
      <c r="T843" s="45">
        <v>-8.8428999999999996E-6</v>
      </c>
      <c r="U843" s="45">
        <v>8.8428999999999996E-6</v>
      </c>
      <c r="V843" s="11"/>
      <c r="W843" s="11">
        <v>0.996</v>
      </c>
      <c r="X843" s="45">
        <v>-7.7330000000000003E-6</v>
      </c>
      <c r="Y843" s="45">
        <v>-2.7364000000000001E-5</v>
      </c>
      <c r="Z843" s="46">
        <v>2.7364000000000001E-5</v>
      </c>
      <c r="AC843" s="2"/>
      <c r="AD843" s="2"/>
      <c r="AE843" s="2"/>
      <c r="AH843" s="2"/>
      <c r="AI843" s="2"/>
      <c r="AJ843" s="2"/>
      <c r="AM843" s="2"/>
      <c r="AN843" s="2"/>
      <c r="AO843" s="2"/>
      <c r="AR843" s="2"/>
      <c r="AS843" s="2"/>
      <c r="AT843" s="2"/>
      <c r="AW843" s="2"/>
      <c r="AX843" s="2"/>
      <c r="AY843" s="2"/>
    </row>
    <row r="844" spans="8:51" x14ac:dyDescent="0.25">
      <c r="H844" s="10">
        <v>0.99480000000000002</v>
      </c>
      <c r="I844" s="45">
        <v>-4.1080000000000003E-6</v>
      </c>
      <c r="J844" s="45">
        <v>-1.4535999999999999E-5</v>
      </c>
      <c r="K844" s="45">
        <v>1.4535999999999999E-5</v>
      </c>
      <c r="L844" s="11"/>
      <c r="M844" s="11">
        <v>1.0003</v>
      </c>
      <c r="N844" s="45">
        <v>-2.2969999999999999E-5</v>
      </c>
      <c r="O844" s="45">
        <v>-8.1280999999999996E-5</v>
      </c>
      <c r="P844" s="45">
        <v>8.1280999999999996E-5</v>
      </c>
      <c r="Q844" s="11"/>
      <c r="R844" s="11">
        <v>0.99429999999999996</v>
      </c>
      <c r="S844" s="45">
        <v>-2.5050000000000002E-6</v>
      </c>
      <c r="T844" s="45">
        <v>-8.8641000000000004E-6</v>
      </c>
      <c r="U844" s="45">
        <v>8.8641000000000004E-6</v>
      </c>
      <c r="V844" s="11"/>
      <c r="W844" s="11">
        <v>0.99590000000000001</v>
      </c>
      <c r="X844" s="45">
        <v>-7.7510000000000008E-6</v>
      </c>
      <c r="Y844" s="45">
        <v>-2.7427E-5</v>
      </c>
      <c r="Z844" s="46">
        <v>2.7427E-5</v>
      </c>
      <c r="AC844" s="2"/>
      <c r="AD844" s="2"/>
      <c r="AE844" s="2"/>
      <c r="AH844" s="2"/>
      <c r="AI844" s="2"/>
      <c r="AJ844" s="2"/>
      <c r="AM844" s="2"/>
      <c r="AN844" s="2"/>
      <c r="AO844" s="2"/>
      <c r="AR844" s="2"/>
      <c r="AS844" s="2"/>
      <c r="AT844" s="2"/>
      <c r="AW844" s="2"/>
      <c r="AX844" s="2"/>
      <c r="AY844" s="2"/>
    </row>
    <row r="845" spans="8:51" x14ac:dyDescent="0.25">
      <c r="H845" s="10">
        <v>0.99470000000000003</v>
      </c>
      <c r="I845" s="45">
        <v>-4.1139999999999999E-6</v>
      </c>
      <c r="J845" s="45">
        <v>-1.4558E-5</v>
      </c>
      <c r="K845" s="45">
        <v>1.4558E-5</v>
      </c>
      <c r="L845" s="11"/>
      <c r="M845" s="11">
        <v>1.0001</v>
      </c>
      <c r="N845" s="45">
        <v>-2.2989999999999998E-5</v>
      </c>
      <c r="O845" s="45">
        <v>-8.1352000000000003E-5</v>
      </c>
      <c r="P845" s="45">
        <v>8.1352000000000003E-5</v>
      </c>
      <c r="Q845" s="11"/>
      <c r="R845" s="11">
        <v>0.99419999999999997</v>
      </c>
      <c r="S845" s="45">
        <v>-2.509E-6</v>
      </c>
      <c r="T845" s="45">
        <v>-8.8782999999999993E-6</v>
      </c>
      <c r="U845" s="45">
        <v>8.8782999999999993E-6</v>
      </c>
      <c r="V845" s="11"/>
      <c r="W845" s="11">
        <v>0.99570000000000003</v>
      </c>
      <c r="X845" s="45">
        <v>-7.7670000000000003E-6</v>
      </c>
      <c r="Y845" s="45">
        <v>-2.7484E-5</v>
      </c>
      <c r="Z845" s="46">
        <v>2.7484E-5</v>
      </c>
      <c r="AC845" s="2"/>
      <c r="AD845" s="2"/>
      <c r="AE845" s="2"/>
      <c r="AH845" s="2"/>
      <c r="AI845" s="2"/>
      <c r="AJ845" s="2"/>
      <c r="AM845" s="2"/>
      <c r="AN845" s="2"/>
      <c r="AO845" s="2"/>
      <c r="AR845" s="2"/>
      <c r="AS845" s="2"/>
      <c r="AT845" s="2"/>
      <c r="AW845" s="2"/>
      <c r="AX845" s="2"/>
      <c r="AY845" s="2"/>
    </row>
    <row r="846" spans="8:51" x14ac:dyDescent="0.25">
      <c r="H846" s="10">
        <v>0.99450000000000005</v>
      </c>
      <c r="I846" s="45">
        <v>-4.1200000000000004E-6</v>
      </c>
      <c r="J846" s="45">
        <v>-1.4579000000000001E-5</v>
      </c>
      <c r="K846" s="45">
        <v>1.4579000000000001E-5</v>
      </c>
      <c r="L846" s="11"/>
      <c r="M846" s="11">
        <v>1</v>
      </c>
      <c r="N846" s="45">
        <v>-2.3E-5</v>
      </c>
      <c r="O846" s="45">
        <v>-8.1386999999999999E-5</v>
      </c>
      <c r="P846" s="45">
        <v>8.1386999999999999E-5</v>
      </c>
      <c r="Q846" s="11"/>
      <c r="R846" s="11">
        <v>0.99399999999999999</v>
      </c>
      <c r="S846" s="45">
        <v>-2.5050000000000002E-6</v>
      </c>
      <c r="T846" s="45">
        <v>-8.8641000000000004E-6</v>
      </c>
      <c r="U846" s="45">
        <v>8.8641000000000004E-6</v>
      </c>
      <c r="V846" s="11"/>
      <c r="W846" s="11">
        <v>0.99560000000000004</v>
      </c>
      <c r="X846" s="45">
        <v>-7.7819999999999994E-6</v>
      </c>
      <c r="Y846" s="45">
        <v>-2.7537000000000001E-5</v>
      </c>
      <c r="Z846" s="46">
        <v>2.7537000000000001E-5</v>
      </c>
      <c r="AC846" s="2"/>
      <c r="AD846" s="2"/>
      <c r="AE846" s="2"/>
      <c r="AH846" s="2"/>
      <c r="AI846" s="2"/>
      <c r="AJ846" s="2"/>
      <c r="AM846" s="2"/>
      <c r="AN846" s="2"/>
      <c r="AO846" s="2"/>
      <c r="AR846" s="2"/>
      <c r="AS846" s="2"/>
      <c r="AT846" s="2"/>
      <c r="AW846" s="2"/>
      <c r="AX846" s="2"/>
      <c r="AY846" s="2"/>
    </row>
    <row r="847" spans="8:51" x14ac:dyDescent="0.25">
      <c r="H847" s="10">
        <v>0.99439999999999995</v>
      </c>
      <c r="I847" s="45">
        <v>-4.1200000000000004E-6</v>
      </c>
      <c r="J847" s="45">
        <v>-1.4579000000000001E-5</v>
      </c>
      <c r="K847" s="45">
        <v>1.4579000000000001E-5</v>
      </c>
      <c r="L847" s="11"/>
      <c r="M847" s="11">
        <v>0.99980000000000002</v>
      </c>
      <c r="N847" s="45">
        <v>-2.302E-5</v>
      </c>
      <c r="O847" s="45">
        <v>-8.1458000000000005E-5</v>
      </c>
      <c r="P847" s="45">
        <v>8.1458000000000005E-5</v>
      </c>
      <c r="Q847" s="11"/>
      <c r="R847" s="11">
        <v>0.99390000000000001</v>
      </c>
      <c r="S847" s="45">
        <v>-2.5119999999999998E-6</v>
      </c>
      <c r="T847" s="45">
        <v>-8.8889000000000006E-6</v>
      </c>
      <c r="U847" s="45">
        <v>8.8889000000000006E-6</v>
      </c>
      <c r="V847" s="11"/>
      <c r="W847" s="11">
        <v>0.99539999999999995</v>
      </c>
      <c r="X847" s="45">
        <v>-7.7880000000000007E-6</v>
      </c>
      <c r="Y847" s="45">
        <v>-2.7557999999999999E-5</v>
      </c>
      <c r="Z847" s="46">
        <v>2.7557999999999999E-5</v>
      </c>
      <c r="AC847" s="2"/>
      <c r="AD847" s="2"/>
      <c r="AE847" s="2"/>
      <c r="AH847" s="2"/>
      <c r="AI847" s="2"/>
      <c r="AJ847" s="2"/>
      <c r="AM847" s="2"/>
      <c r="AN847" s="2"/>
      <c r="AO847" s="2"/>
      <c r="AR847" s="2"/>
      <c r="AS847" s="2"/>
      <c r="AT847" s="2"/>
      <c r="AW847" s="2"/>
      <c r="AX847" s="2"/>
      <c r="AY847" s="2"/>
    </row>
    <row r="848" spans="8:51" x14ac:dyDescent="0.25">
      <c r="H848" s="10">
        <v>0.99419999999999997</v>
      </c>
      <c r="I848" s="45">
        <v>-4.1230000000000002E-6</v>
      </c>
      <c r="J848" s="45">
        <v>-1.4589999999999999E-5</v>
      </c>
      <c r="K848" s="45">
        <v>1.4589999999999999E-5</v>
      </c>
      <c r="L848" s="11"/>
      <c r="M848" s="11">
        <v>0.99970000000000003</v>
      </c>
      <c r="N848" s="45">
        <v>-2.3050000000000001E-5</v>
      </c>
      <c r="O848" s="45">
        <v>-8.1563999999999994E-5</v>
      </c>
      <c r="P848" s="45">
        <v>8.1563999999999994E-5</v>
      </c>
      <c r="Q848" s="11"/>
      <c r="R848" s="11">
        <v>0.99370000000000003</v>
      </c>
      <c r="S848" s="45">
        <v>-2.5119999999999998E-6</v>
      </c>
      <c r="T848" s="45">
        <v>-8.8889000000000006E-6</v>
      </c>
      <c r="U848" s="45">
        <v>8.8889000000000006E-6</v>
      </c>
      <c r="V848" s="11"/>
      <c r="W848" s="11">
        <v>0.99529999999999996</v>
      </c>
      <c r="X848" s="45">
        <v>-7.8129999999999996E-6</v>
      </c>
      <c r="Y848" s="45">
        <v>-2.7647000000000001E-5</v>
      </c>
      <c r="Z848" s="46">
        <v>2.7647000000000001E-5</v>
      </c>
      <c r="AC848" s="2"/>
      <c r="AD848" s="2"/>
      <c r="AE848" s="2"/>
      <c r="AH848" s="2"/>
      <c r="AI848" s="2"/>
      <c r="AJ848" s="2"/>
      <c r="AM848" s="2"/>
      <c r="AN848" s="2"/>
      <c r="AO848" s="2"/>
      <c r="AR848" s="2"/>
      <c r="AS848" s="2"/>
      <c r="AT848" s="2"/>
      <c r="AW848" s="2"/>
      <c r="AX848" s="2"/>
      <c r="AY848" s="2"/>
    </row>
    <row r="849" spans="8:51" x14ac:dyDescent="0.25">
      <c r="H849" s="10">
        <v>0.99409999999999998</v>
      </c>
      <c r="I849" s="45">
        <v>-4.1289999999999998E-6</v>
      </c>
      <c r="J849" s="45">
        <v>-1.4611E-5</v>
      </c>
      <c r="K849" s="45">
        <v>1.4611E-5</v>
      </c>
      <c r="L849" s="11"/>
      <c r="M849" s="11">
        <v>0.99950000000000006</v>
      </c>
      <c r="N849" s="45">
        <v>-2.3059999999999999E-5</v>
      </c>
      <c r="O849" s="45">
        <v>-8.1599000000000003E-5</v>
      </c>
      <c r="P849" s="45">
        <v>8.1599000000000003E-5</v>
      </c>
      <c r="Q849" s="11"/>
      <c r="R849" s="11">
        <v>0.99360000000000004</v>
      </c>
      <c r="S849" s="45">
        <v>-2.5150000000000001E-6</v>
      </c>
      <c r="T849" s="45">
        <v>-8.8995000000000001E-6</v>
      </c>
      <c r="U849" s="45">
        <v>8.8995000000000001E-6</v>
      </c>
      <c r="V849" s="11"/>
      <c r="W849" s="11">
        <v>0.99509999999999998</v>
      </c>
      <c r="X849" s="45">
        <v>-7.8220000000000007E-6</v>
      </c>
      <c r="Y849" s="45">
        <v>-2.7679E-5</v>
      </c>
      <c r="Z849" s="46">
        <v>2.7679E-5</v>
      </c>
      <c r="AC849" s="2"/>
      <c r="AD849" s="2"/>
      <c r="AE849" s="2"/>
      <c r="AH849" s="2"/>
      <c r="AI849" s="2"/>
      <c r="AJ849" s="2"/>
      <c r="AM849" s="2"/>
      <c r="AN849" s="2"/>
      <c r="AO849" s="2"/>
      <c r="AR849" s="2"/>
      <c r="AS849" s="2"/>
      <c r="AT849" s="2"/>
      <c r="AW849" s="2"/>
      <c r="AX849" s="2"/>
      <c r="AY849" s="2"/>
    </row>
    <row r="850" spans="8:51" x14ac:dyDescent="0.25">
      <c r="H850" s="10">
        <v>0.99390000000000001</v>
      </c>
      <c r="I850" s="45">
        <v>-4.1320000000000004E-6</v>
      </c>
      <c r="J850" s="45">
        <v>-1.4620999999999999E-5</v>
      </c>
      <c r="K850" s="45">
        <v>1.4620999999999999E-5</v>
      </c>
      <c r="L850" s="11"/>
      <c r="M850" s="11">
        <v>0.99939999999999996</v>
      </c>
      <c r="N850" s="45">
        <v>-2.3070000000000001E-5</v>
      </c>
      <c r="O850" s="45">
        <v>-8.1635E-5</v>
      </c>
      <c r="P850" s="45">
        <v>8.1635E-5</v>
      </c>
      <c r="Q850" s="11"/>
      <c r="R850" s="11">
        <v>0.99339999999999995</v>
      </c>
      <c r="S850" s="45">
        <v>-2.5210000000000001E-6</v>
      </c>
      <c r="T850" s="45">
        <v>-8.9207000000000008E-6</v>
      </c>
      <c r="U850" s="45">
        <v>8.9207000000000008E-6</v>
      </c>
      <c r="V850" s="11"/>
      <c r="W850" s="11">
        <v>0.995</v>
      </c>
      <c r="X850" s="45">
        <v>-7.8399999999999995E-6</v>
      </c>
      <c r="Y850" s="45">
        <v>-2.7742E-5</v>
      </c>
      <c r="Z850" s="46">
        <v>2.7742E-5</v>
      </c>
      <c r="AC850" s="2"/>
      <c r="AD850" s="2"/>
      <c r="AE850" s="2"/>
      <c r="AH850" s="2"/>
      <c r="AI850" s="2"/>
      <c r="AJ850" s="2"/>
      <c r="AM850" s="2"/>
      <c r="AN850" s="2"/>
      <c r="AO850" s="2"/>
      <c r="AR850" s="2"/>
      <c r="AS850" s="2"/>
      <c r="AT850" s="2"/>
      <c r="AW850" s="2"/>
      <c r="AX850" s="2"/>
      <c r="AY850" s="2"/>
    </row>
    <row r="851" spans="8:51" x14ac:dyDescent="0.25">
      <c r="H851" s="10">
        <v>0.99380000000000002</v>
      </c>
      <c r="I851" s="45">
        <v>-4.1350000000000002E-6</v>
      </c>
      <c r="J851" s="45">
        <v>-1.4632E-5</v>
      </c>
      <c r="K851" s="45">
        <v>1.4632E-5</v>
      </c>
      <c r="L851" s="11"/>
      <c r="M851" s="11">
        <v>0.99929999999999997</v>
      </c>
      <c r="N851" s="45">
        <v>-2.3099999999999999E-5</v>
      </c>
      <c r="O851" s="45">
        <v>-8.1741000000000002E-5</v>
      </c>
      <c r="P851" s="45">
        <v>8.1741000000000002E-5</v>
      </c>
      <c r="Q851" s="11"/>
      <c r="R851" s="11">
        <v>0.99329999999999996</v>
      </c>
      <c r="S851" s="45">
        <v>-2.5239999999999999E-6</v>
      </c>
      <c r="T851" s="45">
        <v>-8.9314000000000006E-6</v>
      </c>
      <c r="U851" s="45">
        <v>8.9314000000000006E-6</v>
      </c>
      <c r="V851" s="11"/>
      <c r="W851" s="11">
        <v>0.99480000000000002</v>
      </c>
      <c r="X851" s="45">
        <v>-7.8520000000000004E-6</v>
      </c>
      <c r="Y851" s="45">
        <v>-2.7784999999999999E-5</v>
      </c>
      <c r="Z851" s="46">
        <v>2.7784999999999999E-5</v>
      </c>
      <c r="AC851" s="2"/>
      <c r="AD851" s="2"/>
      <c r="AE851" s="2"/>
      <c r="AH851" s="2"/>
      <c r="AI851" s="2"/>
      <c r="AJ851" s="2"/>
      <c r="AM851" s="2"/>
      <c r="AN851" s="2"/>
      <c r="AO851" s="2"/>
      <c r="AR851" s="2"/>
      <c r="AS851" s="2"/>
      <c r="AT851" s="2"/>
      <c r="AW851" s="2"/>
      <c r="AX851" s="2"/>
      <c r="AY851" s="2"/>
    </row>
    <row r="852" spans="8:51" x14ac:dyDescent="0.25">
      <c r="H852" s="10">
        <v>0.99360000000000004</v>
      </c>
      <c r="I852" s="45">
        <v>-4.1409999999999998E-6</v>
      </c>
      <c r="J852" s="45">
        <v>-1.4653E-5</v>
      </c>
      <c r="K852" s="45">
        <v>1.4653E-5</v>
      </c>
      <c r="L852" s="11"/>
      <c r="M852" s="11">
        <v>0.99909999999999999</v>
      </c>
      <c r="N852" s="45">
        <v>-2.3119999999999999E-5</v>
      </c>
      <c r="O852" s="45">
        <v>-8.1811999999999995E-5</v>
      </c>
      <c r="P852" s="45">
        <v>8.1811999999999995E-5</v>
      </c>
      <c r="Q852" s="11"/>
      <c r="R852" s="11">
        <v>0.99309999999999998</v>
      </c>
      <c r="S852" s="45">
        <v>-2.5270000000000001E-6</v>
      </c>
      <c r="T852" s="45">
        <v>-8.9420000000000001E-6</v>
      </c>
      <c r="U852" s="45">
        <v>8.9420000000000001E-6</v>
      </c>
      <c r="V852" s="11"/>
      <c r="W852" s="11">
        <v>0.99470000000000003</v>
      </c>
      <c r="X852" s="45">
        <v>-7.8699999999999992E-6</v>
      </c>
      <c r="Y852" s="45">
        <v>-2.7849000000000001E-5</v>
      </c>
      <c r="Z852" s="46">
        <v>2.7849000000000001E-5</v>
      </c>
      <c r="AC852" s="2"/>
      <c r="AD852" s="2"/>
      <c r="AE852" s="2"/>
      <c r="AH852" s="2"/>
      <c r="AI852" s="2"/>
      <c r="AJ852" s="2"/>
      <c r="AM852" s="2"/>
      <c r="AN852" s="2"/>
      <c r="AO852" s="2"/>
      <c r="AR852" s="2"/>
      <c r="AS852" s="2"/>
      <c r="AT852" s="2"/>
      <c r="AW852" s="2"/>
      <c r="AX852" s="2"/>
      <c r="AY852" s="2"/>
    </row>
    <row r="853" spans="8:51" x14ac:dyDescent="0.25">
      <c r="H853" s="10">
        <v>0.99339999999999995</v>
      </c>
      <c r="I853" s="45">
        <v>-4.1409999999999998E-6</v>
      </c>
      <c r="J853" s="45">
        <v>-1.4653E-5</v>
      </c>
      <c r="K853" s="45">
        <v>1.4653E-5</v>
      </c>
      <c r="L853" s="11"/>
      <c r="M853" s="11">
        <v>0.999</v>
      </c>
      <c r="N853" s="45">
        <v>-2.313E-5</v>
      </c>
      <c r="O853" s="45">
        <v>-8.1847000000000004E-5</v>
      </c>
      <c r="P853" s="45">
        <v>8.1847000000000004E-5</v>
      </c>
      <c r="Q853" s="11"/>
      <c r="R853" s="11">
        <v>0.99299999999999999</v>
      </c>
      <c r="S853" s="45">
        <v>-2.5330000000000001E-6</v>
      </c>
      <c r="T853" s="45">
        <v>-8.9631999999999992E-6</v>
      </c>
      <c r="U853" s="45">
        <v>8.9631999999999992E-6</v>
      </c>
      <c r="V853" s="11"/>
      <c r="W853" s="11">
        <v>0.99450000000000005</v>
      </c>
      <c r="X853" s="45">
        <v>-7.8890000000000002E-6</v>
      </c>
      <c r="Y853" s="45">
        <v>-2.7915999999999998E-5</v>
      </c>
      <c r="Z853" s="46">
        <v>2.7915999999999998E-5</v>
      </c>
      <c r="AC853" s="2"/>
      <c r="AD853" s="2"/>
      <c r="AE853" s="2"/>
      <c r="AH853" s="2"/>
      <c r="AI853" s="2"/>
      <c r="AJ853" s="2"/>
      <c r="AM853" s="2"/>
      <c r="AN853" s="2"/>
      <c r="AO853" s="2"/>
      <c r="AR853" s="2"/>
      <c r="AS853" s="2"/>
      <c r="AT853" s="2"/>
      <c r="AW853" s="2"/>
      <c r="AX853" s="2"/>
      <c r="AY853" s="2"/>
    </row>
    <row r="854" spans="8:51" x14ac:dyDescent="0.25">
      <c r="H854" s="10">
        <v>0.99329999999999996</v>
      </c>
      <c r="I854" s="45">
        <v>-4.1470000000000003E-6</v>
      </c>
      <c r="J854" s="45">
        <v>-1.4674E-5</v>
      </c>
      <c r="K854" s="45">
        <v>1.4674E-5</v>
      </c>
      <c r="L854" s="11"/>
      <c r="M854" s="11">
        <v>0.99880000000000002</v>
      </c>
      <c r="N854" s="45">
        <v>-2.3139999999999999E-5</v>
      </c>
      <c r="O854" s="45">
        <v>-8.1883000000000002E-5</v>
      </c>
      <c r="P854" s="45">
        <v>8.1883000000000002E-5</v>
      </c>
      <c r="Q854" s="11"/>
      <c r="R854" s="11">
        <v>0.99280000000000002</v>
      </c>
      <c r="S854" s="45">
        <v>-2.5390000000000002E-6</v>
      </c>
      <c r="T854" s="45">
        <v>-8.9843999999999999E-6</v>
      </c>
      <c r="U854" s="45">
        <v>8.9843999999999999E-6</v>
      </c>
      <c r="V854" s="11"/>
      <c r="W854" s="11">
        <v>0.99439999999999995</v>
      </c>
      <c r="X854" s="45">
        <v>-7.9039999999999992E-6</v>
      </c>
      <c r="Y854" s="45">
        <v>-2.7968999999999999E-5</v>
      </c>
      <c r="Z854" s="46">
        <v>2.7968999999999999E-5</v>
      </c>
      <c r="AC854" s="2"/>
      <c r="AD854" s="2"/>
      <c r="AE854" s="2"/>
      <c r="AH854" s="2"/>
      <c r="AI854" s="2"/>
      <c r="AJ854" s="2"/>
      <c r="AM854" s="2"/>
      <c r="AN854" s="2"/>
      <c r="AO854" s="2"/>
      <c r="AR854" s="2"/>
      <c r="AS854" s="2"/>
      <c r="AT854" s="2"/>
      <c r="AW854" s="2"/>
      <c r="AX854" s="2"/>
      <c r="AY854" s="2"/>
    </row>
    <row r="855" spans="8:51" x14ac:dyDescent="0.25">
      <c r="H855" s="10">
        <v>0.99309999999999998</v>
      </c>
      <c r="I855" s="45">
        <v>-4.1439999999999996E-6</v>
      </c>
      <c r="J855" s="45">
        <v>-1.4664000000000001E-5</v>
      </c>
      <c r="K855" s="45">
        <v>1.4664000000000001E-5</v>
      </c>
      <c r="L855" s="11"/>
      <c r="M855" s="11">
        <v>0.99870000000000003</v>
      </c>
      <c r="N855" s="45">
        <v>-2.3159999999999998E-5</v>
      </c>
      <c r="O855" s="45">
        <v>-8.1953000000000006E-5</v>
      </c>
      <c r="P855" s="45">
        <v>8.1953000000000006E-5</v>
      </c>
      <c r="Q855" s="11"/>
      <c r="R855" s="11">
        <v>0.99270000000000003</v>
      </c>
      <c r="S855" s="45">
        <v>-2.5299999999999999E-6</v>
      </c>
      <c r="T855" s="45">
        <v>-8.9525999999999996E-6</v>
      </c>
      <c r="U855" s="45">
        <v>8.9525999999999996E-6</v>
      </c>
      <c r="V855" s="11"/>
      <c r="W855" s="11">
        <v>0.99419999999999997</v>
      </c>
      <c r="X855" s="45">
        <v>-7.9070000000000007E-6</v>
      </c>
      <c r="Y855" s="45">
        <v>-2.7979000000000001E-5</v>
      </c>
      <c r="Z855" s="46">
        <v>2.7979000000000001E-5</v>
      </c>
      <c r="AC855" s="2"/>
      <c r="AD855" s="2"/>
      <c r="AE855" s="2"/>
      <c r="AH855" s="2"/>
      <c r="AI855" s="2"/>
      <c r="AJ855" s="2"/>
      <c r="AM855" s="2"/>
      <c r="AN855" s="2"/>
      <c r="AO855" s="2"/>
      <c r="AR855" s="2"/>
      <c r="AS855" s="2"/>
      <c r="AT855" s="2"/>
      <c r="AW855" s="2"/>
      <c r="AX855" s="2"/>
      <c r="AY855" s="2"/>
    </row>
    <row r="856" spans="8:51" x14ac:dyDescent="0.25">
      <c r="H856" s="10">
        <v>0.99299999999999999</v>
      </c>
      <c r="I856" s="45">
        <v>-4.1439999999999996E-6</v>
      </c>
      <c r="J856" s="45">
        <v>-1.4664000000000001E-5</v>
      </c>
      <c r="K856" s="45">
        <v>1.4664000000000001E-5</v>
      </c>
      <c r="L856" s="11"/>
      <c r="M856" s="11">
        <v>0.99850000000000005</v>
      </c>
      <c r="N856" s="45">
        <v>-2.317E-5</v>
      </c>
      <c r="O856" s="45">
        <v>-8.1989000000000004E-5</v>
      </c>
      <c r="P856" s="45">
        <v>8.1989000000000004E-5</v>
      </c>
      <c r="Q856" s="11"/>
      <c r="R856" s="11">
        <v>0.99250000000000005</v>
      </c>
      <c r="S856" s="45">
        <v>-2.5330000000000001E-6</v>
      </c>
      <c r="T856" s="45">
        <v>-8.9631999999999992E-6</v>
      </c>
      <c r="U856" s="45">
        <v>8.9631999999999992E-6</v>
      </c>
      <c r="V856" s="11"/>
      <c r="W856" s="11">
        <v>0.99409999999999998</v>
      </c>
      <c r="X856" s="45">
        <v>-7.9219999999999997E-6</v>
      </c>
      <c r="Y856" s="45">
        <v>-2.8033000000000001E-5</v>
      </c>
      <c r="Z856" s="46">
        <v>2.8033000000000001E-5</v>
      </c>
      <c r="AC856" s="2"/>
      <c r="AD856" s="2"/>
      <c r="AE856" s="2"/>
      <c r="AH856" s="2"/>
      <c r="AI856" s="2"/>
      <c r="AJ856" s="2"/>
      <c r="AM856" s="2"/>
      <c r="AN856" s="2"/>
      <c r="AO856" s="2"/>
      <c r="AR856" s="2"/>
      <c r="AS856" s="2"/>
      <c r="AT856" s="2"/>
      <c r="AW856" s="2"/>
      <c r="AX856" s="2"/>
      <c r="AY856" s="2"/>
    </row>
    <row r="857" spans="8:51" x14ac:dyDescent="0.25">
      <c r="H857" s="10">
        <v>0.99280000000000002</v>
      </c>
      <c r="I857" s="45">
        <v>-4.1470000000000003E-6</v>
      </c>
      <c r="J857" s="45">
        <v>-1.4674E-5</v>
      </c>
      <c r="K857" s="45">
        <v>1.4674E-5</v>
      </c>
      <c r="L857" s="11"/>
      <c r="M857" s="11">
        <v>0.99839999999999995</v>
      </c>
      <c r="N857" s="45">
        <v>-2.3200000000000001E-5</v>
      </c>
      <c r="O857" s="45">
        <v>-8.2095000000000006E-5</v>
      </c>
      <c r="P857" s="45">
        <v>8.2095000000000006E-5</v>
      </c>
      <c r="Q857" s="11"/>
      <c r="R857" s="11">
        <v>0.99239999999999995</v>
      </c>
      <c r="S857" s="45">
        <v>-2.5390000000000002E-6</v>
      </c>
      <c r="T857" s="45">
        <v>-8.9843999999999999E-6</v>
      </c>
      <c r="U857" s="45">
        <v>8.9843999999999999E-6</v>
      </c>
      <c r="V857" s="11"/>
      <c r="W857" s="11">
        <v>0.99390000000000001</v>
      </c>
      <c r="X857" s="45">
        <v>-7.9410000000000007E-6</v>
      </c>
      <c r="Y857" s="45">
        <v>-2.8099999999999999E-5</v>
      </c>
      <c r="Z857" s="46">
        <v>2.8099999999999999E-5</v>
      </c>
      <c r="AC857" s="2"/>
      <c r="AD857" s="2"/>
      <c r="AE857" s="2"/>
      <c r="AH857" s="2"/>
      <c r="AI857" s="2"/>
      <c r="AJ857" s="2"/>
      <c r="AM857" s="2"/>
      <c r="AN857" s="2"/>
      <c r="AO857" s="2"/>
      <c r="AR857" s="2"/>
      <c r="AS857" s="2"/>
      <c r="AT857" s="2"/>
      <c r="AW857" s="2"/>
      <c r="AX857" s="2"/>
      <c r="AY857" s="2"/>
    </row>
    <row r="858" spans="8:51" x14ac:dyDescent="0.25">
      <c r="H858" s="10">
        <v>0.99270000000000003</v>
      </c>
      <c r="I858" s="45">
        <v>-4.1529999999999999E-6</v>
      </c>
      <c r="J858" s="45">
        <v>-1.4696E-5</v>
      </c>
      <c r="K858" s="45">
        <v>1.4696E-5</v>
      </c>
      <c r="L858" s="11"/>
      <c r="M858" s="11">
        <v>0.99819999999999998</v>
      </c>
      <c r="N858" s="45">
        <v>-2.321E-5</v>
      </c>
      <c r="O858" s="45">
        <v>-8.2130000000000001E-5</v>
      </c>
      <c r="P858" s="45">
        <v>8.2130000000000001E-5</v>
      </c>
      <c r="Q858" s="11"/>
      <c r="R858" s="11">
        <v>0.99219999999999997</v>
      </c>
      <c r="S858" s="45">
        <v>-2.548E-6</v>
      </c>
      <c r="T858" s="45">
        <v>-9.0163000000000004E-6</v>
      </c>
      <c r="U858" s="45">
        <v>9.0163000000000004E-6</v>
      </c>
      <c r="V858" s="11"/>
      <c r="W858" s="11">
        <v>0.99380000000000002</v>
      </c>
      <c r="X858" s="45">
        <v>-7.9529999999999999E-6</v>
      </c>
      <c r="Y858" s="45">
        <v>-2.8141999999999999E-5</v>
      </c>
      <c r="Z858" s="46">
        <v>2.8141999999999999E-5</v>
      </c>
      <c r="AC858" s="2"/>
      <c r="AD858" s="2"/>
      <c r="AE858" s="2"/>
      <c r="AH858" s="2"/>
      <c r="AI858" s="2"/>
      <c r="AJ858" s="2"/>
      <c r="AM858" s="2"/>
      <c r="AN858" s="2"/>
      <c r="AO858" s="2"/>
      <c r="AR858" s="2"/>
      <c r="AS858" s="2"/>
      <c r="AT858" s="2"/>
      <c r="AW858" s="2"/>
      <c r="AX858" s="2"/>
      <c r="AY858" s="2"/>
    </row>
    <row r="859" spans="8:51" x14ac:dyDescent="0.25">
      <c r="H859" s="10">
        <v>0.99250000000000005</v>
      </c>
      <c r="I859" s="45">
        <v>-4.1559999999999997E-6</v>
      </c>
      <c r="J859" s="45">
        <v>-1.4705999999999999E-5</v>
      </c>
      <c r="K859" s="45">
        <v>1.4705999999999999E-5</v>
      </c>
      <c r="L859" s="11"/>
      <c r="M859" s="11">
        <v>0.99809999999999999</v>
      </c>
      <c r="N859" s="45">
        <v>-2.323E-5</v>
      </c>
      <c r="O859" s="45">
        <v>-8.2200999999999994E-5</v>
      </c>
      <c r="P859" s="45">
        <v>8.2200999999999994E-5</v>
      </c>
      <c r="Q859" s="11"/>
      <c r="R859" s="11">
        <v>0.99209999999999998</v>
      </c>
      <c r="S859" s="45">
        <v>-2.548E-6</v>
      </c>
      <c r="T859" s="45">
        <v>-9.0163000000000004E-6</v>
      </c>
      <c r="U859" s="45">
        <v>9.0163000000000004E-6</v>
      </c>
      <c r="V859" s="11"/>
      <c r="W859" s="11">
        <v>0.99360000000000004</v>
      </c>
      <c r="X859" s="45">
        <v>-7.9650000000000008E-6</v>
      </c>
      <c r="Y859" s="45">
        <v>-2.8184999999999999E-5</v>
      </c>
      <c r="Z859" s="46">
        <v>2.8184999999999999E-5</v>
      </c>
      <c r="AC859" s="2"/>
      <c r="AD859" s="2"/>
      <c r="AE859" s="2"/>
      <c r="AH859" s="2"/>
      <c r="AI859" s="2"/>
      <c r="AJ859" s="2"/>
      <c r="AM859" s="2"/>
      <c r="AN859" s="2"/>
      <c r="AO859" s="2"/>
      <c r="AR859" s="2"/>
      <c r="AS859" s="2"/>
      <c r="AT859" s="2"/>
      <c r="AW859" s="2"/>
      <c r="AX859" s="2"/>
      <c r="AY859" s="2"/>
    </row>
    <row r="860" spans="8:51" x14ac:dyDescent="0.25">
      <c r="H860" s="10">
        <v>0.99239999999999995</v>
      </c>
      <c r="I860" s="45">
        <v>-4.1659999999999996E-6</v>
      </c>
      <c r="J860" s="45">
        <v>-1.4742E-5</v>
      </c>
      <c r="K860" s="45">
        <v>1.4742E-5</v>
      </c>
      <c r="L860" s="11"/>
      <c r="M860" s="11">
        <v>0.99790000000000001</v>
      </c>
      <c r="N860" s="45">
        <v>-2.3249999999999999E-5</v>
      </c>
      <c r="O860" s="45">
        <v>-8.2272000000000001E-5</v>
      </c>
      <c r="P860" s="45">
        <v>8.2272000000000001E-5</v>
      </c>
      <c r="Q860" s="11"/>
      <c r="R860" s="11">
        <v>0.9919</v>
      </c>
      <c r="S860" s="45">
        <v>-2.5509999999999998E-6</v>
      </c>
      <c r="T860" s="45">
        <v>-9.0268999999999999E-6</v>
      </c>
      <c r="U860" s="45">
        <v>9.0268999999999999E-6</v>
      </c>
      <c r="V860" s="11"/>
      <c r="W860" s="11">
        <v>0.99350000000000005</v>
      </c>
      <c r="X860" s="45">
        <v>-7.9799999999999998E-6</v>
      </c>
      <c r="Y860" s="45">
        <v>-2.8238E-5</v>
      </c>
      <c r="Z860" s="46">
        <v>2.8238E-5</v>
      </c>
      <c r="AC860" s="2"/>
      <c r="AD860" s="2"/>
      <c r="AE860" s="2"/>
      <c r="AH860" s="2"/>
      <c r="AI860" s="2"/>
      <c r="AJ860" s="2"/>
      <c r="AM860" s="2"/>
      <c r="AN860" s="2"/>
      <c r="AO860" s="2"/>
      <c r="AR860" s="2"/>
      <c r="AS860" s="2"/>
      <c r="AT860" s="2"/>
      <c r="AW860" s="2"/>
      <c r="AX860" s="2"/>
      <c r="AY860" s="2"/>
    </row>
    <row r="861" spans="8:51" x14ac:dyDescent="0.25">
      <c r="H861" s="10">
        <v>0.99219999999999997</v>
      </c>
      <c r="I861" s="45">
        <v>-4.16E-6</v>
      </c>
      <c r="J861" s="45">
        <v>-1.472E-5</v>
      </c>
      <c r="K861" s="45">
        <v>1.472E-5</v>
      </c>
      <c r="L861" s="11"/>
      <c r="M861" s="11">
        <v>0.99780000000000002</v>
      </c>
      <c r="N861" s="45">
        <v>-2.3260000000000001E-5</v>
      </c>
      <c r="O861" s="45">
        <v>-8.2306999999999996E-5</v>
      </c>
      <c r="P861" s="45">
        <v>8.2306999999999996E-5</v>
      </c>
      <c r="Q861" s="11"/>
      <c r="R861" s="11">
        <v>0.99180000000000001</v>
      </c>
      <c r="S861" s="45">
        <v>-2.5509999999999998E-6</v>
      </c>
      <c r="T861" s="45">
        <v>-9.0268999999999999E-6</v>
      </c>
      <c r="U861" s="45">
        <v>9.0268999999999999E-6</v>
      </c>
      <c r="V861" s="11"/>
      <c r="W861" s="11">
        <v>0.99329999999999996</v>
      </c>
      <c r="X861" s="45">
        <v>-7.9929999999999995E-6</v>
      </c>
      <c r="Y861" s="45">
        <v>-2.8283999999999999E-5</v>
      </c>
      <c r="Z861" s="46">
        <v>2.8283999999999999E-5</v>
      </c>
      <c r="AC861" s="2"/>
      <c r="AD861" s="2"/>
      <c r="AE861" s="2"/>
      <c r="AH861" s="2"/>
      <c r="AI861" s="2"/>
      <c r="AJ861" s="2"/>
      <c r="AM861" s="2"/>
      <c r="AN861" s="2"/>
      <c r="AO861" s="2"/>
      <c r="AR861" s="2"/>
      <c r="AS861" s="2"/>
      <c r="AT861" s="2"/>
      <c r="AW861" s="2"/>
      <c r="AX861" s="2"/>
      <c r="AY861" s="2"/>
    </row>
    <row r="862" spans="8:51" x14ac:dyDescent="0.25">
      <c r="H862" s="10">
        <v>0.99209999999999998</v>
      </c>
      <c r="I862" s="45">
        <v>-4.1659999999999996E-6</v>
      </c>
      <c r="J862" s="45">
        <v>-1.4742E-5</v>
      </c>
      <c r="K862" s="45">
        <v>1.4742E-5</v>
      </c>
      <c r="L862" s="11"/>
      <c r="M862" s="11">
        <v>0.99760000000000004</v>
      </c>
      <c r="N862" s="45">
        <v>-2.3280000000000001E-5</v>
      </c>
      <c r="O862" s="45">
        <v>-8.2378000000000003E-5</v>
      </c>
      <c r="P862" s="45">
        <v>8.2378000000000003E-5</v>
      </c>
      <c r="Q862" s="11"/>
      <c r="R862" s="11">
        <v>0.99160000000000004</v>
      </c>
      <c r="S862" s="45">
        <v>-2.5569999999999998E-6</v>
      </c>
      <c r="T862" s="45">
        <v>-9.0481000000000007E-6</v>
      </c>
      <c r="U862" s="45">
        <v>9.0481000000000007E-6</v>
      </c>
      <c r="V862" s="11"/>
      <c r="W862" s="11">
        <v>0.99319999999999997</v>
      </c>
      <c r="X862" s="45">
        <v>-8.0139999999999998E-6</v>
      </c>
      <c r="Y862" s="45">
        <v>-2.8357999999999999E-5</v>
      </c>
      <c r="Z862" s="46">
        <v>2.8357999999999999E-5</v>
      </c>
      <c r="AC862" s="2"/>
      <c r="AD862" s="2"/>
      <c r="AE862" s="2"/>
      <c r="AH862" s="2"/>
      <c r="AI862" s="2"/>
      <c r="AJ862" s="2"/>
      <c r="AM862" s="2"/>
      <c r="AN862" s="2"/>
      <c r="AO862" s="2"/>
      <c r="AR862" s="2"/>
      <c r="AS862" s="2"/>
      <c r="AT862" s="2"/>
      <c r="AW862" s="2"/>
      <c r="AX862" s="2"/>
      <c r="AY862" s="2"/>
    </row>
    <row r="863" spans="8:51" x14ac:dyDescent="0.25">
      <c r="H863" s="10">
        <v>0.9919</v>
      </c>
      <c r="I863" s="45">
        <v>-4.1690000000000002E-6</v>
      </c>
      <c r="J863" s="45">
        <v>-1.4752E-5</v>
      </c>
      <c r="K863" s="45">
        <v>1.4752E-5</v>
      </c>
      <c r="L863" s="11"/>
      <c r="M863" s="11">
        <v>0.99750000000000005</v>
      </c>
      <c r="N863" s="45">
        <v>-2.3309999999999999E-5</v>
      </c>
      <c r="O863" s="45">
        <v>-8.2484000000000005E-5</v>
      </c>
      <c r="P863" s="45">
        <v>8.2484000000000005E-5</v>
      </c>
      <c r="Q863" s="11"/>
      <c r="R863" s="11">
        <v>0.99150000000000005</v>
      </c>
      <c r="S863" s="45">
        <v>-2.5600000000000001E-6</v>
      </c>
      <c r="T863" s="45">
        <v>-9.0587000000000002E-6</v>
      </c>
      <c r="U863" s="45">
        <v>9.0587000000000002E-6</v>
      </c>
      <c r="V863" s="11"/>
      <c r="W863" s="11">
        <v>0.99299999999999999</v>
      </c>
      <c r="X863" s="45">
        <v>-8.0290000000000005E-6</v>
      </c>
      <c r="Y863" s="45">
        <v>-2.8411E-5</v>
      </c>
      <c r="Z863" s="46">
        <v>2.8411E-5</v>
      </c>
      <c r="AC863" s="2"/>
      <c r="AD863" s="2"/>
      <c r="AE863" s="2"/>
      <c r="AH863" s="2"/>
      <c r="AI863" s="2"/>
      <c r="AJ863" s="2"/>
      <c r="AM863" s="2"/>
      <c r="AN863" s="2"/>
      <c r="AO863" s="2"/>
      <c r="AR863" s="2"/>
      <c r="AS863" s="2"/>
      <c r="AT863" s="2"/>
      <c r="AW863" s="2"/>
      <c r="AX863" s="2"/>
      <c r="AY863" s="2"/>
    </row>
    <row r="864" spans="8:51" x14ac:dyDescent="0.25">
      <c r="H864" s="10">
        <v>0.99180000000000001</v>
      </c>
      <c r="I864" s="45">
        <v>-4.1690000000000002E-6</v>
      </c>
      <c r="J864" s="45">
        <v>-1.4752E-5</v>
      </c>
      <c r="K864" s="45">
        <v>1.4752E-5</v>
      </c>
      <c r="L864" s="11"/>
      <c r="M864" s="11">
        <v>0.99729999999999996</v>
      </c>
      <c r="N864" s="45">
        <v>-2.332E-5</v>
      </c>
      <c r="O864" s="45">
        <v>-8.2519000000000001E-5</v>
      </c>
      <c r="P864" s="45">
        <v>8.2519000000000001E-5</v>
      </c>
      <c r="Q864" s="11"/>
      <c r="R864" s="11">
        <v>0.99129999999999996</v>
      </c>
      <c r="S864" s="45">
        <v>-2.5629999999999999E-6</v>
      </c>
      <c r="T864" s="45">
        <v>-9.0693999999999999E-6</v>
      </c>
      <c r="U864" s="45">
        <v>9.0693999999999999E-6</v>
      </c>
      <c r="V864" s="11"/>
      <c r="W864" s="11">
        <v>0.9929</v>
      </c>
      <c r="X864" s="45">
        <v>-8.038E-6</v>
      </c>
      <c r="Y864" s="45">
        <v>-2.8442999999999999E-5</v>
      </c>
      <c r="Z864" s="46">
        <v>2.8442999999999999E-5</v>
      </c>
      <c r="AC864" s="2"/>
      <c r="AD864" s="2"/>
      <c r="AE864" s="2"/>
      <c r="AH864" s="2"/>
      <c r="AI864" s="2"/>
      <c r="AJ864" s="2"/>
      <c r="AM864" s="2"/>
      <c r="AN864" s="2"/>
      <c r="AO864" s="2"/>
      <c r="AR864" s="2"/>
      <c r="AS864" s="2"/>
      <c r="AT864" s="2"/>
      <c r="AW864" s="2"/>
      <c r="AX864" s="2"/>
      <c r="AY864" s="2"/>
    </row>
    <row r="865" spans="8:51" x14ac:dyDescent="0.25">
      <c r="H865" s="10">
        <v>0.99160000000000004</v>
      </c>
      <c r="I865" s="45">
        <v>-4.1749999999999998E-6</v>
      </c>
      <c r="J865" s="45">
        <v>-1.4773999999999999E-5</v>
      </c>
      <c r="K865" s="45">
        <v>1.4773999999999999E-5</v>
      </c>
      <c r="L865" s="11"/>
      <c r="M865" s="11">
        <v>0.99719999999999998</v>
      </c>
      <c r="N865" s="45">
        <v>-2.334E-5</v>
      </c>
      <c r="O865" s="45">
        <v>-8.2589999999999994E-5</v>
      </c>
      <c r="P865" s="45">
        <v>8.2589999999999994E-5</v>
      </c>
      <c r="Q865" s="11"/>
      <c r="R865" s="11">
        <v>0.99119999999999997</v>
      </c>
      <c r="S865" s="45">
        <v>-2.5629999999999999E-6</v>
      </c>
      <c r="T865" s="45">
        <v>-9.0693999999999999E-6</v>
      </c>
      <c r="U865" s="45">
        <v>9.0693999999999999E-6</v>
      </c>
      <c r="V865" s="11"/>
      <c r="W865" s="11">
        <v>0.99280000000000002</v>
      </c>
      <c r="X865" s="45">
        <v>-8.0539999999999995E-6</v>
      </c>
      <c r="Y865" s="45">
        <v>-2.8500000000000002E-5</v>
      </c>
      <c r="Z865" s="46">
        <v>2.8500000000000002E-5</v>
      </c>
      <c r="AC865" s="2"/>
      <c r="AD865" s="2"/>
      <c r="AE865" s="2"/>
      <c r="AH865" s="2"/>
      <c r="AI865" s="2"/>
      <c r="AJ865" s="2"/>
      <c r="AM865" s="2"/>
      <c r="AN865" s="2"/>
      <c r="AO865" s="2"/>
      <c r="AR865" s="2"/>
      <c r="AS865" s="2"/>
      <c r="AT865" s="2"/>
      <c r="AW865" s="2"/>
      <c r="AX865" s="2"/>
      <c r="AY865" s="2"/>
    </row>
    <row r="866" spans="8:51" x14ac:dyDescent="0.25">
      <c r="H866" s="10">
        <v>0.99150000000000005</v>
      </c>
      <c r="I866" s="45">
        <v>-4.1810000000000003E-6</v>
      </c>
      <c r="J866" s="45">
        <v>-1.4795E-5</v>
      </c>
      <c r="K866" s="45">
        <v>1.4795E-5</v>
      </c>
      <c r="L866" s="11"/>
      <c r="M866" s="11">
        <v>0.997</v>
      </c>
      <c r="N866" s="45">
        <v>-2.336E-5</v>
      </c>
      <c r="O866" s="45">
        <v>-8.2661E-5</v>
      </c>
      <c r="P866" s="45">
        <v>8.2661E-5</v>
      </c>
      <c r="Q866" s="11"/>
      <c r="R866" s="11">
        <v>0.99099999999999999</v>
      </c>
      <c r="S866" s="45">
        <v>-2.5730000000000002E-6</v>
      </c>
      <c r="T866" s="45">
        <v>-9.1046999999999994E-6</v>
      </c>
      <c r="U866" s="45">
        <v>9.1046999999999994E-6</v>
      </c>
      <c r="V866" s="11"/>
      <c r="W866" s="11">
        <v>0.99260000000000004</v>
      </c>
      <c r="X866" s="45">
        <v>-8.072E-6</v>
      </c>
      <c r="Y866" s="45">
        <v>-2.8563000000000001E-5</v>
      </c>
      <c r="Z866" s="46">
        <v>2.8563000000000001E-5</v>
      </c>
      <c r="AC866" s="2"/>
      <c r="AD866" s="2"/>
      <c r="AE866" s="2"/>
      <c r="AH866" s="2"/>
      <c r="AI866" s="2"/>
      <c r="AJ866" s="2"/>
      <c r="AM866" s="2"/>
      <c r="AN866" s="2"/>
      <c r="AO866" s="2"/>
      <c r="AR866" s="2"/>
      <c r="AS866" s="2"/>
      <c r="AT866" s="2"/>
      <c r="AW866" s="2"/>
      <c r="AX866" s="2"/>
      <c r="AY866" s="2"/>
    </row>
    <row r="867" spans="8:51" x14ac:dyDescent="0.25">
      <c r="H867" s="10">
        <v>0.99129999999999996</v>
      </c>
      <c r="I867" s="45">
        <v>-4.1840000000000001E-6</v>
      </c>
      <c r="J867" s="45">
        <v>-1.4805E-5</v>
      </c>
      <c r="K867" s="45">
        <v>1.4805E-5</v>
      </c>
      <c r="L867" s="11"/>
      <c r="M867" s="11">
        <v>0.99690000000000001</v>
      </c>
      <c r="N867" s="45">
        <v>-2.3390000000000001E-5</v>
      </c>
      <c r="O867" s="45">
        <v>-8.2767000000000002E-5</v>
      </c>
      <c r="P867" s="45">
        <v>8.2767000000000002E-5</v>
      </c>
      <c r="Q867" s="11"/>
      <c r="R867" s="11">
        <v>0.9909</v>
      </c>
      <c r="S867" s="45">
        <v>-2.5790000000000002E-6</v>
      </c>
      <c r="T867" s="45">
        <v>-9.1260000000000004E-6</v>
      </c>
      <c r="U867" s="45">
        <v>9.1260000000000004E-6</v>
      </c>
      <c r="V867" s="11"/>
      <c r="W867" s="11">
        <v>0.99250000000000005</v>
      </c>
      <c r="X867" s="45">
        <v>-8.0839999999999992E-6</v>
      </c>
      <c r="Y867" s="45">
        <v>-2.8606E-5</v>
      </c>
      <c r="Z867" s="46">
        <v>2.8606E-5</v>
      </c>
      <c r="AC867" s="2"/>
      <c r="AD867" s="2"/>
      <c r="AE867" s="2"/>
      <c r="AH867" s="2"/>
      <c r="AI867" s="2"/>
      <c r="AJ867" s="2"/>
      <c r="AM867" s="2"/>
      <c r="AN867" s="2"/>
      <c r="AO867" s="2"/>
      <c r="AR867" s="2"/>
      <c r="AS867" s="2"/>
      <c r="AT867" s="2"/>
      <c r="AW867" s="2"/>
      <c r="AX867" s="2"/>
      <c r="AY867" s="2"/>
    </row>
    <row r="868" spans="8:51" x14ac:dyDescent="0.25">
      <c r="H868" s="10">
        <v>0.99119999999999997</v>
      </c>
      <c r="I868" s="45">
        <v>-4.1869999999999999E-6</v>
      </c>
      <c r="J868" s="45">
        <v>-1.4816E-5</v>
      </c>
      <c r="K868" s="45">
        <v>1.4816E-5</v>
      </c>
      <c r="L868" s="11"/>
      <c r="M868" s="11">
        <v>0.99670000000000003</v>
      </c>
      <c r="N868" s="45">
        <v>-2.3410000000000001E-5</v>
      </c>
      <c r="O868" s="45">
        <v>-8.2837999999999995E-5</v>
      </c>
      <c r="P868" s="45">
        <v>8.2837999999999995E-5</v>
      </c>
      <c r="Q868" s="11"/>
      <c r="R868" s="11">
        <v>0.99070000000000003</v>
      </c>
      <c r="S868" s="45">
        <v>-2.5790000000000002E-6</v>
      </c>
      <c r="T868" s="45">
        <v>-9.1260000000000004E-6</v>
      </c>
      <c r="U868" s="45">
        <v>9.1260000000000004E-6</v>
      </c>
      <c r="V868" s="11"/>
      <c r="W868" s="11">
        <v>0.99229999999999996</v>
      </c>
      <c r="X868" s="45">
        <v>-8.0989999999999999E-6</v>
      </c>
      <c r="Y868" s="45">
        <v>-2.8659000000000001E-5</v>
      </c>
      <c r="Z868" s="46">
        <v>2.8659000000000001E-5</v>
      </c>
      <c r="AC868" s="2"/>
      <c r="AD868" s="2"/>
      <c r="AE868" s="2"/>
      <c r="AH868" s="2"/>
      <c r="AI868" s="2"/>
      <c r="AJ868" s="2"/>
      <c r="AM868" s="2"/>
      <c r="AN868" s="2"/>
      <c r="AO868" s="2"/>
      <c r="AR868" s="2"/>
      <c r="AS868" s="2"/>
      <c r="AT868" s="2"/>
      <c r="AW868" s="2"/>
      <c r="AX868" s="2"/>
      <c r="AY868" s="2"/>
    </row>
    <row r="869" spans="8:51" x14ac:dyDescent="0.25">
      <c r="H869" s="10">
        <v>0.99099999999999999</v>
      </c>
      <c r="I869" s="45">
        <v>-4.1899999999999997E-6</v>
      </c>
      <c r="J869" s="45">
        <v>-1.4827000000000001E-5</v>
      </c>
      <c r="K869" s="45">
        <v>1.4827000000000001E-5</v>
      </c>
      <c r="L869" s="11"/>
      <c r="M869" s="11">
        <v>0.99660000000000004</v>
      </c>
      <c r="N869" s="45">
        <v>-2.3430000000000001E-5</v>
      </c>
      <c r="O869" s="45">
        <v>-8.2909000000000002E-5</v>
      </c>
      <c r="P869" s="45">
        <v>8.2909000000000002E-5</v>
      </c>
      <c r="Q869" s="11"/>
      <c r="R869" s="11">
        <v>0.99060000000000004</v>
      </c>
      <c r="S869" s="45">
        <v>-2.588E-6</v>
      </c>
      <c r="T869" s="45">
        <v>-9.1578000000000006E-6</v>
      </c>
      <c r="U869" s="45">
        <v>9.1578000000000006E-6</v>
      </c>
      <c r="V869" s="11"/>
      <c r="W869" s="11">
        <v>0.99219999999999997</v>
      </c>
      <c r="X869" s="45">
        <v>-8.1119999999999996E-6</v>
      </c>
      <c r="Y869" s="45">
        <v>-2.8705E-5</v>
      </c>
      <c r="Z869" s="46">
        <v>2.8705E-5</v>
      </c>
      <c r="AC869" s="2"/>
      <c r="AD869" s="2"/>
      <c r="AE869" s="2"/>
      <c r="AH869" s="2"/>
      <c r="AI869" s="2"/>
      <c r="AJ869" s="2"/>
      <c r="AM869" s="2"/>
      <c r="AN869" s="2"/>
      <c r="AO869" s="2"/>
      <c r="AR869" s="2"/>
      <c r="AS869" s="2"/>
      <c r="AT869" s="2"/>
      <c r="AW869" s="2"/>
      <c r="AX869" s="2"/>
      <c r="AY869" s="2"/>
    </row>
    <row r="870" spans="8:51" x14ac:dyDescent="0.25">
      <c r="H870" s="10">
        <v>0.9909</v>
      </c>
      <c r="I870" s="45">
        <v>-4.1960000000000001E-6</v>
      </c>
      <c r="J870" s="45">
        <v>-1.4848000000000001E-5</v>
      </c>
      <c r="K870" s="45">
        <v>1.4848000000000001E-5</v>
      </c>
      <c r="L870" s="11"/>
      <c r="M870" s="11">
        <v>0.99650000000000005</v>
      </c>
      <c r="N870" s="45">
        <v>-2.3439999999999999E-5</v>
      </c>
      <c r="O870" s="45">
        <v>-8.2943999999999997E-5</v>
      </c>
      <c r="P870" s="45">
        <v>8.2943999999999997E-5</v>
      </c>
      <c r="Q870" s="11"/>
      <c r="R870" s="11">
        <v>0.99039999999999995</v>
      </c>
      <c r="S870" s="45">
        <v>-2.588E-6</v>
      </c>
      <c r="T870" s="45">
        <v>-9.1578000000000006E-6</v>
      </c>
      <c r="U870" s="45">
        <v>9.1578000000000006E-6</v>
      </c>
      <c r="V870" s="11"/>
      <c r="W870" s="11">
        <v>0.99199999999999999</v>
      </c>
      <c r="X870" s="45">
        <v>-8.1300000000000001E-6</v>
      </c>
      <c r="Y870" s="45">
        <v>-2.8768999999999998E-5</v>
      </c>
      <c r="Z870" s="46">
        <v>2.8768999999999998E-5</v>
      </c>
      <c r="AC870" s="2"/>
      <c r="AD870" s="2"/>
      <c r="AE870" s="2"/>
      <c r="AH870" s="2"/>
      <c r="AI870" s="2"/>
      <c r="AJ870" s="2"/>
      <c r="AM870" s="2"/>
      <c r="AN870" s="2"/>
      <c r="AO870" s="2"/>
      <c r="AR870" s="2"/>
      <c r="AS870" s="2"/>
      <c r="AT870" s="2"/>
      <c r="AW870" s="2"/>
      <c r="AX870" s="2"/>
      <c r="AY870" s="2"/>
    </row>
    <row r="871" spans="8:51" x14ac:dyDescent="0.25">
      <c r="H871" s="10">
        <v>0.99070000000000003</v>
      </c>
      <c r="I871" s="45">
        <v>-4.2019999999999997E-6</v>
      </c>
      <c r="J871" s="45">
        <v>-1.4868999999999999E-5</v>
      </c>
      <c r="K871" s="45">
        <v>1.4868999999999999E-5</v>
      </c>
      <c r="L871" s="11"/>
      <c r="M871" s="11">
        <v>0.99629999999999996</v>
      </c>
      <c r="N871" s="45">
        <v>-2.3459999999999999E-5</v>
      </c>
      <c r="O871" s="45">
        <v>-8.3015000000000004E-5</v>
      </c>
      <c r="P871" s="45">
        <v>8.3015000000000004E-5</v>
      </c>
      <c r="Q871" s="11"/>
      <c r="R871" s="11">
        <v>0.99029999999999996</v>
      </c>
      <c r="S871" s="45">
        <v>-2.5909999999999998E-6</v>
      </c>
      <c r="T871" s="45">
        <v>-9.1684000000000002E-6</v>
      </c>
      <c r="U871" s="45">
        <v>9.1684000000000002E-6</v>
      </c>
      <c r="V871" s="11"/>
      <c r="W871" s="11">
        <v>0.9919</v>
      </c>
      <c r="X871" s="45">
        <v>-8.1480000000000006E-6</v>
      </c>
      <c r="Y871" s="45">
        <v>-2.8832000000000001E-5</v>
      </c>
      <c r="Z871" s="46">
        <v>2.8832000000000001E-5</v>
      </c>
      <c r="AC871" s="2"/>
      <c r="AD871" s="2"/>
      <c r="AE871" s="2"/>
      <c r="AH871" s="2"/>
      <c r="AI871" s="2"/>
      <c r="AJ871" s="2"/>
      <c r="AM871" s="2"/>
      <c r="AN871" s="2"/>
      <c r="AO871" s="2"/>
      <c r="AR871" s="2"/>
      <c r="AS871" s="2"/>
      <c r="AT871" s="2"/>
      <c r="AW871" s="2"/>
      <c r="AX871" s="2"/>
      <c r="AY871" s="2"/>
    </row>
    <row r="872" spans="8:51" x14ac:dyDescent="0.25">
      <c r="H872" s="10">
        <v>0.99060000000000004</v>
      </c>
      <c r="I872" s="45">
        <v>-4.2080000000000002E-6</v>
      </c>
      <c r="J872" s="45">
        <v>-1.489E-5</v>
      </c>
      <c r="K872" s="45">
        <v>1.489E-5</v>
      </c>
      <c r="L872" s="11"/>
      <c r="M872" s="11">
        <v>0.99619999999999997</v>
      </c>
      <c r="N872" s="45">
        <v>-2.3479999999999999E-5</v>
      </c>
      <c r="O872" s="45">
        <v>-8.3085999999999997E-5</v>
      </c>
      <c r="P872" s="45">
        <v>8.3085999999999997E-5</v>
      </c>
      <c r="Q872" s="11"/>
      <c r="R872" s="11">
        <v>0.99009999999999998</v>
      </c>
      <c r="S872" s="45">
        <v>-2.5940000000000001E-6</v>
      </c>
      <c r="T872" s="45">
        <v>-9.1790999999999999E-6</v>
      </c>
      <c r="U872" s="45">
        <v>9.1790999999999999E-6</v>
      </c>
      <c r="V872" s="11"/>
      <c r="W872" s="11">
        <v>0.99170000000000003</v>
      </c>
      <c r="X872" s="45">
        <v>-8.157E-6</v>
      </c>
      <c r="Y872" s="45">
        <v>-2.8864E-5</v>
      </c>
      <c r="Z872" s="46">
        <v>2.8864E-5</v>
      </c>
      <c r="AC872" s="2"/>
      <c r="AD872" s="2"/>
      <c r="AE872" s="2"/>
      <c r="AH872" s="2"/>
      <c r="AI872" s="2"/>
      <c r="AJ872" s="2"/>
      <c r="AM872" s="2"/>
      <c r="AN872" s="2"/>
      <c r="AO872" s="2"/>
      <c r="AR872" s="2"/>
      <c r="AS872" s="2"/>
      <c r="AT872" s="2"/>
      <c r="AW872" s="2"/>
      <c r="AX872" s="2"/>
      <c r="AY872" s="2"/>
    </row>
    <row r="873" spans="8:51" x14ac:dyDescent="0.25">
      <c r="H873" s="10">
        <v>0.99039999999999995</v>
      </c>
      <c r="I873" s="45">
        <v>-4.2080000000000002E-6</v>
      </c>
      <c r="J873" s="45">
        <v>-1.489E-5</v>
      </c>
      <c r="K873" s="45">
        <v>1.489E-5</v>
      </c>
      <c r="L873" s="11"/>
      <c r="M873" s="11">
        <v>0.996</v>
      </c>
      <c r="N873" s="45">
        <v>-2.349E-5</v>
      </c>
      <c r="O873" s="45">
        <v>-8.3121000000000006E-5</v>
      </c>
      <c r="P873" s="45">
        <v>8.3121000000000006E-5</v>
      </c>
      <c r="Q873" s="11"/>
      <c r="R873" s="11">
        <v>0.9899</v>
      </c>
      <c r="S873" s="45">
        <v>-2.5940000000000001E-6</v>
      </c>
      <c r="T873" s="45">
        <v>-9.1790999999999999E-6</v>
      </c>
      <c r="U873" s="45">
        <v>9.1790999999999999E-6</v>
      </c>
      <c r="V873" s="11"/>
      <c r="W873" s="11">
        <v>0.99160000000000004</v>
      </c>
      <c r="X873" s="45">
        <v>-8.1729999999999995E-6</v>
      </c>
      <c r="Y873" s="45">
        <v>-2.8921E-5</v>
      </c>
      <c r="Z873" s="46">
        <v>2.8921E-5</v>
      </c>
      <c r="AC873" s="2"/>
      <c r="AD873" s="2"/>
      <c r="AE873" s="2"/>
      <c r="AH873" s="2"/>
      <c r="AI873" s="2"/>
      <c r="AJ873" s="2"/>
      <c r="AM873" s="2"/>
      <c r="AN873" s="2"/>
      <c r="AO873" s="2"/>
      <c r="AR873" s="2"/>
      <c r="AS873" s="2"/>
      <c r="AT873" s="2"/>
      <c r="AW873" s="2"/>
      <c r="AX873" s="2"/>
      <c r="AY873" s="2"/>
    </row>
    <row r="874" spans="8:51" x14ac:dyDescent="0.25">
      <c r="H874" s="10">
        <v>0.99029999999999996</v>
      </c>
      <c r="I874" s="45">
        <v>-4.2050000000000004E-6</v>
      </c>
      <c r="J874" s="45">
        <v>-1.488E-5</v>
      </c>
      <c r="K874" s="45">
        <v>1.488E-5</v>
      </c>
      <c r="L874" s="11"/>
      <c r="M874" s="11">
        <v>0.99590000000000001</v>
      </c>
      <c r="N874" s="45">
        <v>-2.3519999999999998E-5</v>
      </c>
      <c r="O874" s="45">
        <v>-8.3226999999999994E-5</v>
      </c>
      <c r="P874" s="45">
        <v>8.3226999999999994E-5</v>
      </c>
      <c r="Q874" s="11"/>
      <c r="R874" s="11">
        <v>0.98980000000000001</v>
      </c>
      <c r="S874" s="45">
        <v>-2.6000000000000001E-6</v>
      </c>
      <c r="T874" s="45">
        <v>-9.2003000000000007E-6</v>
      </c>
      <c r="U874" s="45">
        <v>9.2003000000000007E-6</v>
      </c>
      <c r="V874" s="11"/>
      <c r="W874" s="11">
        <v>0.99139999999999995</v>
      </c>
      <c r="X874" s="45">
        <v>-8.1820000000000006E-6</v>
      </c>
      <c r="Y874" s="45">
        <v>-2.8952999999999999E-5</v>
      </c>
      <c r="Z874" s="46">
        <v>2.8952999999999999E-5</v>
      </c>
      <c r="AC874" s="2"/>
      <c r="AD874" s="2"/>
      <c r="AE874" s="2"/>
      <c r="AH874" s="2"/>
      <c r="AI874" s="2"/>
      <c r="AJ874" s="2"/>
      <c r="AM874" s="2"/>
      <c r="AN874" s="2"/>
      <c r="AO874" s="2"/>
      <c r="AR874" s="2"/>
      <c r="AS874" s="2"/>
      <c r="AT874" s="2"/>
      <c r="AW874" s="2"/>
      <c r="AX874" s="2"/>
      <c r="AY874" s="2"/>
    </row>
    <row r="875" spans="8:51" x14ac:dyDescent="0.25">
      <c r="H875" s="10">
        <v>0.99009999999999998</v>
      </c>
      <c r="I875" s="45">
        <v>-4.2080000000000002E-6</v>
      </c>
      <c r="J875" s="45">
        <v>-1.489E-5</v>
      </c>
      <c r="K875" s="45">
        <v>1.489E-5</v>
      </c>
      <c r="L875" s="11"/>
      <c r="M875" s="11">
        <v>0.99570000000000003</v>
      </c>
      <c r="N875" s="45">
        <v>-2.353E-5</v>
      </c>
      <c r="O875" s="45">
        <v>-8.3263000000000006E-5</v>
      </c>
      <c r="P875" s="45">
        <v>8.3263000000000006E-5</v>
      </c>
      <c r="Q875" s="11"/>
      <c r="R875" s="11">
        <v>0.98960000000000004</v>
      </c>
      <c r="S875" s="45">
        <v>-2.6060000000000001E-6</v>
      </c>
      <c r="T875" s="45">
        <v>-9.2214999999999997E-6</v>
      </c>
      <c r="U875" s="45">
        <v>9.2214999999999997E-6</v>
      </c>
      <c r="V875" s="11"/>
      <c r="W875" s="11">
        <v>0.99129999999999996</v>
      </c>
      <c r="X875" s="45">
        <v>-8.2029999999999992E-6</v>
      </c>
      <c r="Y875" s="45">
        <v>-2.9026999999999998E-5</v>
      </c>
      <c r="Z875" s="46">
        <v>2.9026999999999998E-5</v>
      </c>
      <c r="AC875" s="2"/>
      <c r="AD875" s="2"/>
      <c r="AE875" s="2"/>
      <c r="AH875" s="2"/>
      <c r="AI875" s="2"/>
      <c r="AJ875" s="2"/>
      <c r="AM875" s="2"/>
      <c r="AN875" s="2"/>
      <c r="AO875" s="2"/>
      <c r="AR875" s="2"/>
      <c r="AS875" s="2"/>
      <c r="AT875" s="2"/>
      <c r="AW875" s="2"/>
      <c r="AX875" s="2"/>
      <c r="AY875" s="2"/>
    </row>
    <row r="876" spans="8:51" x14ac:dyDescent="0.25">
      <c r="H876" s="10">
        <v>0.99</v>
      </c>
      <c r="I876" s="45">
        <v>-4.2139999999999998E-6</v>
      </c>
      <c r="J876" s="45">
        <v>-1.4912000000000001E-5</v>
      </c>
      <c r="K876" s="45">
        <v>1.4912000000000001E-5</v>
      </c>
      <c r="L876" s="11"/>
      <c r="M876" s="11">
        <v>0.99560000000000004</v>
      </c>
      <c r="N876" s="45">
        <v>-2.3560000000000001E-5</v>
      </c>
      <c r="O876" s="45">
        <v>-8.3368999999999994E-5</v>
      </c>
      <c r="P876" s="45">
        <v>8.3368999999999994E-5</v>
      </c>
      <c r="Q876" s="11"/>
      <c r="R876" s="11">
        <v>0.98950000000000005</v>
      </c>
      <c r="S876" s="45">
        <v>-2.6029999999999999E-6</v>
      </c>
      <c r="T876" s="45">
        <v>-9.2109000000000002E-6</v>
      </c>
      <c r="U876" s="45">
        <v>9.2109000000000002E-6</v>
      </c>
      <c r="V876" s="11"/>
      <c r="W876" s="11">
        <v>0.99109999999999998</v>
      </c>
      <c r="X876" s="45">
        <v>-8.2150000000000001E-6</v>
      </c>
      <c r="Y876" s="45">
        <v>-2.9068999999999999E-5</v>
      </c>
      <c r="Z876" s="46">
        <v>2.9068999999999999E-5</v>
      </c>
      <c r="AC876" s="2"/>
      <c r="AD876" s="2"/>
      <c r="AE876" s="2"/>
      <c r="AH876" s="2"/>
      <c r="AI876" s="2"/>
      <c r="AJ876" s="2"/>
      <c r="AM876" s="2"/>
      <c r="AN876" s="2"/>
      <c r="AO876" s="2"/>
      <c r="AR876" s="2"/>
      <c r="AS876" s="2"/>
      <c r="AT876" s="2"/>
      <c r="AW876" s="2"/>
      <c r="AX876" s="2"/>
      <c r="AY876" s="2"/>
    </row>
    <row r="877" spans="8:51" x14ac:dyDescent="0.25">
      <c r="H877" s="10">
        <v>0.98980000000000001</v>
      </c>
      <c r="I877" s="45">
        <v>-4.2139999999999998E-6</v>
      </c>
      <c r="J877" s="45">
        <v>-1.4912000000000001E-5</v>
      </c>
      <c r="K877" s="45">
        <v>1.4912000000000001E-5</v>
      </c>
      <c r="L877" s="11"/>
      <c r="M877" s="11">
        <v>0.99539999999999995</v>
      </c>
      <c r="N877" s="45">
        <v>-2.3560000000000001E-5</v>
      </c>
      <c r="O877" s="45">
        <v>-8.3368999999999994E-5</v>
      </c>
      <c r="P877" s="45">
        <v>8.3368999999999994E-5</v>
      </c>
      <c r="Q877" s="11"/>
      <c r="R877" s="11">
        <v>0.98929999999999996</v>
      </c>
      <c r="S877" s="45">
        <v>-2.6060000000000001E-6</v>
      </c>
      <c r="T877" s="45">
        <v>-9.2214999999999997E-6</v>
      </c>
      <c r="U877" s="45">
        <v>9.2214999999999997E-6</v>
      </c>
      <c r="V877" s="11"/>
      <c r="W877" s="11">
        <v>0.99099999999999999</v>
      </c>
      <c r="X877" s="45">
        <v>-8.2279999999999998E-6</v>
      </c>
      <c r="Y877" s="45">
        <v>-2.9115000000000002E-5</v>
      </c>
      <c r="Z877" s="46">
        <v>2.9115000000000002E-5</v>
      </c>
      <c r="AC877" s="2"/>
      <c r="AD877" s="2"/>
      <c r="AE877" s="2"/>
      <c r="AH877" s="2"/>
      <c r="AI877" s="2"/>
      <c r="AJ877" s="2"/>
      <c r="AM877" s="2"/>
      <c r="AN877" s="2"/>
      <c r="AO877" s="2"/>
      <c r="AR877" s="2"/>
      <c r="AS877" s="2"/>
      <c r="AT877" s="2"/>
      <c r="AW877" s="2"/>
      <c r="AX877" s="2"/>
      <c r="AY877" s="2"/>
    </row>
    <row r="878" spans="8:51" x14ac:dyDescent="0.25">
      <c r="H878" s="10">
        <v>0.98970000000000002</v>
      </c>
      <c r="I878" s="45">
        <v>-4.2209999999999999E-6</v>
      </c>
      <c r="J878" s="45">
        <v>-1.4936000000000001E-5</v>
      </c>
      <c r="K878" s="45">
        <v>1.4936000000000001E-5</v>
      </c>
      <c r="L878" s="11"/>
      <c r="M878" s="11">
        <v>0.99529999999999996</v>
      </c>
      <c r="N878" s="45">
        <v>-2.3580000000000001E-5</v>
      </c>
      <c r="O878" s="45">
        <v>-8.3438999999999999E-5</v>
      </c>
      <c r="P878" s="45">
        <v>8.3438999999999999E-5</v>
      </c>
      <c r="Q878" s="11"/>
      <c r="R878" s="11">
        <v>0.98919999999999997</v>
      </c>
      <c r="S878" s="45">
        <v>-2.6089999999999999E-6</v>
      </c>
      <c r="T878" s="45">
        <v>-9.2320999999999992E-6</v>
      </c>
      <c r="U878" s="45">
        <v>9.2320999999999992E-6</v>
      </c>
      <c r="V878" s="11"/>
      <c r="W878" s="11">
        <v>0.99080000000000001</v>
      </c>
      <c r="X878" s="45">
        <v>-8.2430000000000005E-6</v>
      </c>
      <c r="Y878" s="45">
        <v>-2.9167999999999999E-5</v>
      </c>
      <c r="Z878" s="46">
        <v>2.9167999999999999E-5</v>
      </c>
      <c r="AC878" s="2"/>
      <c r="AD878" s="2"/>
      <c r="AE878" s="2"/>
      <c r="AH878" s="2"/>
      <c r="AI878" s="2"/>
      <c r="AJ878" s="2"/>
      <c r="AM878" s="2"/>
      <c r="AN878" s="2"/>
      <c r="AO878" s="2"/>
      <c r="AR878" s="2"/>
      <c r="AS878" s="2"/>
      <c r="AT878" s="2"/>
      <c r="AW878" s="2"/>
      <c r="AX878" s="2"/>
      <c r="AY878" s="2"/>
    </row>
    <row r="879" spans="8:51" x14ac:dyDescent="0.25">
      <c r="H879" s="10">
        <v>0.98950000000000005</v>
      </c>
      <c r="I879" s="45">
        <v>-4.2209999999999999E-6</v>
      </c>
      <c r="J879" s="45">
        <v>-1.4936000000000001E-5</v>
      </c>
      <c r="K879" s="45">
        <v>1.4936000000000001E-5</v>
      </c>
      <c r="L879" s="11"/>
      <c r="M879" s="11">
        <v>0.99509999999999998</v>
      </c>
      <c r="N879" s="45">
        <v>-2.3600000000000001E-5</v>
      </c>
      <c r="O879" s="45">
        <v>-8.3510000000000005E-5</v>
      </c>
      <c r="P879" s="45">
        <v>8.3510000000000005E-5</v>
      </c>
      <c r="Q879" s="11"/>
      <c r="R879" s="11">
        <v>0.98899999999999999</v>
      </c>
      <c r="S879" s="45">
        <v>-2.6180000000000002E-6</v>
      </c>
      <c r="T879" s="45">
        <v>-9.2639999999999997E-6</v>
      </c>
      <c r="U879" s="45">
        <v>9.2639999999999997E-6</v>
      </c>
      <c r="V879" s="11"/>
      <c r="W879" s="11">
        <v>0.99070000000000003</v>
      </c>
      <c r="X879" s="45">
        <v>-8.2579999999999995E-6</v>
      </c>
      <c r="Y879" s="45">
        <v>-2.9221999999999999E-5</v>
      </c>
      <c r="Z879" s="46">
        <v>2.9221999999999999E-5</v>
      </c>
      <c r="AC879" s="2"/>
      <c r="AD879" s="2"/>
      <c r="AE879" s="2"/>
      <c r="AH879" s="2"/>
      <c r="AI879" s="2"/>
      <c r="AJ879" s="2"/>
      <c r="AM879" s="2"/>
      <c r="AN879" s="2"/>
      <c r="AO879" s="2"/>
      <c r="AR879" s="2"/>
      <c r="AS879" s="2"/>
      <c r="AT879" s="2"/>
      <c r="AW879" s="2"/>
      <c r="AX879" s="2"/>
      <c r="AY879" s="2"/>
    </row>
    <row r="880" spans="8:51" x14ac:dyDescent="0.25">
      <c r="H880" s="10">
        <v>0.98939999999999995</v>
      </c>
      <c r="I880" s="45">
        <v>-4.2239999999999997E-6</v>
      </c>
      <c r="J880" s="45">
        <v>-1.4946999999999999E-5</v>
      </c>
      <c r="K880" s="45">
        <v>1.4946999999999999E-5</v>
      </c>
      <c r="L880" s="11"/>
      <c r="M880" s="11">
        <v>0.995</v>
      </c>
      <c r="N880" s="45">
        <v>-2.3620000000000001E-5</v>
      </c>
      <c r="O880" s="45">
        <v>-8.3580999999999998E-5</v>
      </c>
      <c r="P880" s="45">
        <v>8.3580999999999998E-5</v>
      </c>
      <c r="Q880" s="11"/>
      <c r="R880" s="11">
        <v>0.9889</v>
      </c>
      <c r="S880" s="45">
        <v>-2.6180000000000002E-6</v>
      </c>
      <c r="T880" s="45">
        <v>-9.2639999999999997E-6</v>
      </c>
      <c r="U880" s="45">
        <v>9.2639999999999997E-6</v>
      </c>
      <c r="V880" s="11"/>
      <c r="W880" s="11">
        <v>0.99050000000000005</v>
      </c>
      <c r="X880" s="45">
        <v>-8.2700000000000004E-6</v>
      </c>
      <c r="Y880" s="45">
        <v>-2.9264E-5</v>
      </c>
      <c r="Z880" s="46">
        <v>2.9264E-5</v>
      </c>
      <c r="AC880" s="2"/>
      <c r="AD880" s="2"/>
      <c r="AE880" s="2"/>
      <c r="AH880" s="2"/>
      <c r="AI880" s="2"/>
      <c r="AJ880" s="2"/>
      <c r="AM880" s="2"/>
      <c r="AN880" s="2"/>
      <c r="AO880" s="2"/>
      <c r="AR880" s="2"/>
      <c r="AS880" s="2"/>
      <c r="AT880" s="2"/>
      <c r="AW880" s="2"/>
      <c r="AX880" s="2"/>
      <c r="AY880" s="2"/>
    </row>
    <row r="881" spans="8:51" x14ac:dyDescent="0.25">
      <c r="H881" s="10">
        <v>0.98919999999999997</v>
      </c>
      <c r="I881" s="45">
        <v>-4.2270000000000004E-6</v>
      </c>
      <c r="J881" s="45">
        <v>-1.4958E-5</v>
      </c>
      <c r="K881" s="45">
        <v>1.4958E-5</v>
      </c>
      <c r="L881" s="11"/>
      <c r="M881" s="11">
        <v>0.99480000000000002</v>
      </c>
      <c r="N881" s="45">
        <v>-2.3629999999999999E-5</v>
      </c>
      <c r="O881" s="45">
        <v>-8.3615999999999994E-5</v>
      </c>
      <c r="P881" s="45">
        <v>8.3615999999999994E-5</v>
      </c>
      <c r="Q881" s="11"/>
      <c r="R881" s="11">
        <v>0.98870000000000002</v>
      </c>
      <c r="S881" s="45">
        <v>-2.6180000000000002E-6</v>
      </c>
      <c r="T881" s="45">
        <v>-9.2639999999999997E-6</v>
      </c>
      <c r="U881" s="45">
        <v>9.2639999999999997E-6</v>
      </c>
      <c r="V881" s="11"/>
      <c r="W881" s="11">
        <v>0.99039999999999995</v>
      </c>
      <c r="X881" s="45">
        <v>-8.2859999999999999E-6</v>
      </c>
      <c r="Y881" s="45">
        <v>-2.9320999999999999E-5</v>
      </c>
      <c r="Z881" s="46">
        <v>2.9320999999999999E-5</v>
      </c>
      <c r="AC881" s="2"/>
      <c r="AD881" s="2"/>
      <c r="AE881" s="2"/>
      <c r="AH881" s="2"/>
      <c r="AI881" s="2"/>
      <c r="AJ881" s="2"/>
      <c r="AM881" s="2"/>
      <c r="AN881" s="2"/>
      <c r="AO881" s="2"/>
      <c r="AR881" s="2"/>
      <c r="AS881" s="2"/>
      <c r="AT881" s="2"/>
      <c r="AW881" s="2"/>
      <c r="AX881" s="2"/>
      <c r="AY881" s="2"/>
    </row>
    <row r="882" spans="8:51" x14ac:dyDescent="0.25">
      <c r="H882" s="10">
        <v>0.98899999999999999</v>
      </c>
      <c r="I882" s="45">
        <v>-4.2270000000000004E-6</v>
      </c>
      <c r="J882" s="45">
        <v>-1.4958E-5</v>
      </c>
      <c r="K882" s="45">
        <v>1.4958E-5</v>
      </c>
      <c r="L882" s="11"/>
      <c r="M882" s="11">
        <v>0.99470000000000003</v>
      </c>
      <c r="N882" s="45">
        <v>-2.3649999999999999E-5</v>
      </c>
      <c r="O882" s="45">
        <v>-8.3687E-5</v>
      </c>
      <c r="P882" s="45">
        <v>8.3687E-5</v>
      </c>
      <c r="Q882" s="11"/>
      <c r="R882" s="11">
        <v>0.98860000000000003</v>
      </c>
      <c r="S882" s="45">
        <v>-2.621E-6</v>
      </c>
      <c r="T882" s="45">
        <v>-9.2745999999999993E-6</v>
      </c>
      <c r="U882" s="45">
        <v>9.2745999999999993E-6</v>
      </c>
      <c r="V882" s="11"/>
      <c r="W882" s="11">
        <v>0.99019999999999997</v>
      </c>
      <c r="X882" s="45">
        <v>-8.3010000000000007E-6</v>
      </c>
      <c r="Y882" s="45">
        <v>-2.9374E-5</v>
      </c>
      <c r="Z882" s="46">
        <v>2.9374E-5</v>
      </c>
      <c r="AC882" s="2"/>
      <c r="AD882" s="2"/>
      <c r="AE882" s="2"/>
      <c r="AH882" s="2"/>
      <c r="AI882" s="2"/>
      <c r="AJ882" s="2"/>
      <c r="AM882" s="2"/>
      <c r="AN882" s="2"/>
      <c r="AO882" s="2"/>
      <c r="AR882" s="2"/>
      <c r="AS882" s="2"/>
      <c r="AT882" s="2"/>
      <c r="AW882" s="2"/>
      <c r="AX882" s="2"/>
      <c r="AY882" s="2"/>
    </row>
    <row r="883" spans="8:51" x14ac:dyDescent="0.25">
      <c r="H883" s="10">
        <v>0.9889</v>
      </c>
      <c r="I883" s="45">
        <v>-4.233E-6</v>
      </c>
      <c r="J883" s="45">
        <v>-1.4979E-5</v>
      </c>
      <c r="K883" s="45">
        <v>1.4979E-5</v>
      </c>
      <c r="L883" s="11"/>
      <c r="M883" s="11">
        <v>0.99450000000000005</v>
      </c>
      <c r="N883" s="45">
        <v>-2.366E-5</v>
      </c>
      <c r="O883" s="45">
        <v>-8.3722999999999998E-5</v>
      </c>
      <c r="P883" s="45">
        <v>8.3722999999999998E-5</v>
      </c>
      <c r="Q883" s="11"/>
      <c r="R883" s="11">
        <v>0.98839999999999995</v>
      </c>
      <c r="S883" s="45">
        <v>-2.6340000000000001E-6</v>
      </c>
      <c r="T883" s="45">
        <v>-9.3206000000000002E-6</v>
      </c>
      <c r="U883" s="45">
        <v>9.3206000000000002E-6</v>
      </c>
      <c r="V883" s="11"/>
      <c r="W883" s="11">
        <v>0.99009999999999998</v>
      </c>
      <c r="X883" s="45">
        <v>-8.3129999999999999E-6</v>
      </c>
      <c r="Y883" s="45">
        <v>-2.9416000000000001E-5</v>
      </c>
      <c r="Z883" s="46">
        <v>2.9416000000000001E-5</v>
      </c>
      <c r="AC883" s="2"/>
      <c r="AD883" s="2"/>
      <c r="AE883" s="2"/>
      <c r="AH883" s="2"/>
      <c r="AI883" s="2"/>
      <c r="AJ883" s="2"/>
      <c r="AM883" s="2"/>
      <c r="AN883" s="2"/>
      <c r="AO883" s="2"/>
      <c r="AR883" s="2"/>
      <c r="AS883" s="2"/>
      <c r="AT883" s="2"/>
      <c r="AW883" s="2"/>
      <c r="AX883" s="2"/>
      <c r="AY883" s="2"/>
    </row>
    <row r="884" spans="8:51" x14ac:dyDescent="0.25">
      <c r="H884" s="10">
        <v>0.98870000000000002</v>
      </c>
      <c r="I884" s="45">
        <v>-4.2359999999999998E-6</v>
      </c>
      <c r="J884" s="45">
        <v>-1.4989E-5</v>
      </c>
      <c r="K884" s="45">
        <v>1.4989E-5</v>
      </c>
      <c r="L884" s="11"/>
      <c r="M884" s="11">
        <v>0.99439999999999995</v>
      </c>
      <c r="N884" s="45">
        <v>-2.3669999999999999E-5</v>
      </c>
      <c r="O884" s="45">
        <v>-8.3757999999999993E-5</v>
      </c>
      <c r="P884" s="45">
        <v>8.3757999999999993E-5</v>
      </c>
      <c r="Q884" s="11"/>
      <c r="R884" s="11">
        <v>0.98829999999999996</v>
      </c>
      <c r="S884" s="45">
        <v>-2.6309999999999999E-6</v>
      </c>
      <c r="T884" s="45">
        <v>-9.3100000000000006E-6</v>
      </c>
      <c r="U884" s="45">
        <v>9.3100000000000006E-6</v>
      </c>
      <c r="V884" s="11"/>
      <c r="W884" s="11">
        <v>0.9899</v>
      </c>
      <c r="X884" s="45">
        <v>-8.3280000000000006E-6</v>
      </c>
      <c r="Y884" s="45">
        <v>-2.9468999999999999E-5</v>
      </c>
      <c r="Z884" s="46">
        <v>2.9468999999999999E-5</v>
      </c>
      <c r="AC884" s="2"/>
      <c r="AD884" s="2"/>
      <c r="AE884" s="2"/>
      <c r="AH884" s="2"/>
      <c r="AI884" s="2"/>
      <c r="AJ884" s="2"/>
      <c r="AM884" s="2"/>
      <c r="AN884" s="2"/>
      <c r="AO884" s="2"/>
      <c r="AR884" s="2"/>
      <c r="AS884" s="2"/>
      <c r="AT884" s="2"/>
      <c r="AW884" s="2"/>
      <c r="AX884" s="2"/>
      <c r="AY884" s="2"/>
    </row>
    <row r="885" spans="8:51" x14ac:dyDescent="0.25">
      <c r="H885" s="10">
        <v>0.98860000000000003</v>
      </c>
      <c r="I885" s="45">
        <v>-4.2390000000000004E-6</v>
      </c>
      <c r="J885" s="45">
        <v>-1.5E-5</v>
      </c>
      <c r="K885" s="45">
        <v>1.5E-5</v>
      </c>
      <c r="L885" s="11"/>
      <c r="M885" s="11">
        <v>0.99419999999999997</v>
      </c>
      <c r="N885" s="45">
        <v>-2.3710000000000002E-5</v>
      </c>
      <c r="O885" s="45">
        <v>-8.3900000000000006E-5</v>
      </c>
      <c r="P885" s="45">
        <v>8.3900000000000006E-5</v>
      </c>
      <c r="Q885" s="11"/>
      <c r="R885" s="11">
        <v>0.98809999999999998</v>
      </c>
      <c r="S885" s="45">
        <v>-2.6340000000000001E-6</v>
      </c>
      <c r="T885" s="45">
        <v>-9.3206000000000002E-6</v>
      </c>
      <c r="U885" s="45">
        <v>9.3206000000000002E-6</v>
      </c>
      <c r="V885" s="11"/>
      <c r="W885" s="11">
        <v>0.98980000000000001</v>
      </c>
      <c r="X885" s="45">
        <v>-8.3440000000000001E-6</v>
      </c>
      <c r="Y885" s="45">
        <v>-2.9526000000000002E-5</v>
      </c>
      <c r="Z885" s="46">
        <v>2.9526000000000002E-5</v>
      </c>
      <c r="AC885" s="2"/>
      <c r="AD885" s="2"/>
      <c r="AE885" s="2"/>
      <c r="AH885" s="2"/>
      <c r="AI885" s="2"/>
      <c r="AJ885" s="2"/>
      <c r="AM885" s="2"/>
      <c r="AN885" s="2"/>
      <c r="AO885" s="2"/>
      <c r="AR885" s="2"/>
      <c r="AS885" s="2"/>
      <c r="AT885" s="2"/>
      <c r="AW885" s="2"/>
      <c r="AX885" s="2"/>
      <c r="AY885" s="2"/>
    </row>
    <row r="886" spans="8:51" x14ac:dyDescent="0.25">
      <c r="H886" s="10">
        <v>0.98839999999999995</v>
      </c>
      <c r="I886" s="45">
        <v>-4.2420000000000002E-6</v>
      </c>
      <c r="J886" s="45">
        <v>-1.5011000000000001E-5</v>
      </c>
      <c r="K886" s="45">
        <v>1.5011000000000001E-5</v>
      </c>
      <c r="L886" s="11"/>
      <c r="M886" s="11">
        <v>0.99409999999999998</v>
      </c>
      <c r="N886" s="45">
        <v>-2.3730000000000001E-5</v>
      </c>
      <c r="O886" s="45">
        <v>-8.3969999999999997E-5</v>
      </c>
      <c r="P886" s="45">
        <v>8.3969999999999997E-5</v>
      </c>
      <c r="Q886" s="11"/>
      <c r="R886" s="11">
        <v>0.98799999999999999</v>
      </c>
      <c r="S886" s="45">
        <v>-2.6460000000000002E-6</v>
      </c>
      <c r="T886" s="45">
        <v>-9.3631000000000002E-6</v>
      </c>
      <c r="U886" s="45">
        <v>9.3631000000000002E-6</v>
      </c>
      <c r="V886" s="11"/>
      <c r="W886" s="11">
        <v>0.98960000000000004</v>
      </c>
      <c r="X886" s="45">
        <v>-8.3620000000000006E-6</v>
      </c>
      <c r="Y886" s="45">
        <v>-2.959E-5</v>
      </c>
      <c r="Z886" s="46">
        <v>2.959E-5</v>
      </c>
      <c r="AC886" s="2"/>
      <c r="AD886" s="2"/>
      <c r="AE886" s="2"/>
      <c r="AH886" s="2"/>
      <c r="AI886" s="2"/>
      <c r="AJ886" s="2"/>
      <c r="AM886" s="2"/>
      <c r="AN886" s="2"/>
      <c r="AO886" s="2"/>
      <c r="AR886" s="2"/>
      <c r="AS886" s="2"/>
      <c r="AT886" s="2"/>
      <c r="AW886" s="2"/>
      <c r="AX886" s="2"/>
      <c r="AY886" s="2"/>
    </row>
    <row r="887" spans="8:51" x14ac:dyDescent="0.25">
      <c r="H887" s="10">
        <v>0.98829999999999996</v>
      </c>
      <c r="I887" s="45">
        <v>-4.2540000000000003E-6</v>
      </c>
      <c r="J887" s="45">
        <v>-1.5053E-5</v>
      </c>
      <c r="K887" s="45">
        <v>1.5053E-5</v>
      </c>
      <c r="L887" s="11"/>
      <c r="M887" s="11">
        <v>0.99390000000000001</v>
      </c>
      <c r="N887" s="45">
        <v>-2.374E-5</v>
      </c>
      <c r="O887" s="45">
        <v>-8.4005999999999995E-5</v>
      </c>
      <c r="P887" s="45">
        <v>8.4005999999999995E-5</v>
      </c>
      <c r="Q887" s="11"/>
      <c r="R887" s="11">
        <v>0.98780000000000001</v>
      </c>
      <c r="S887" s="45">
        <v>-2.6460000000000002E-6</v>
      </c>
      <c r="T887" s="45">
        <v>-9.3631000000000002E-6</v>
      </c>
      <c r="U887" s="45">
        <v>9.3631000000000002E-6</v>
      </c>
      <c r="V887" s="11"/>
      <c r="W887" s="11">
        <v>0.98950000000000005</v>
      </c>
      <c r="X887" s="45">
        <v>-8.3860000000000007E-6</v>
      </c>
      <c r="Y887" s="45">
        <v>-2.9674000000000001E-5</v>
      </c>
      <c r="Z887" s="46">
        <v>2.9674000000000001E-5</v>
      </c>
      <c r="AC887" s="2"/>
      <c r="AD887" s="2"/>
      <c r="AE887" s="2"/>
      <c r="AH887" s="2"/>
      <c r="AI887" s="2"/>
      <c r="AJ887" s="2"/>
      <c r="AM887" s="2"/>
      <c r="AN887" s="2"/>
      <c r="AO887" s="2"/>
      <c r="AR887" s="2"/>
      <c r="AS887" s="2"/>
      <c r="AT887" s="2"/>
      <c r="AW887" s="2"/>
      <c r="AX887" s="2"/>
      <c r="AY887" s="2"/>
    </row>
    <row r="888" spans="8:51" x14ac:dyDescent="0.25">
      <c r="H888" s="10">
        <v>0.98809999999999998</v>
      </c>
      <c r="I888" s="45">
        <v>-4.2599999999999999E-6</v>
      </c>
      <c r="J888" s="45">
        <v>-1.5074E-5</v>
      </c>
      <c r="K888" s="45">
        <v>1.5074E-5</v>
      </c>
      <c r="L888" s="11"/>
      <c r="M888" s="11">
        <v>0.99380000000000002</v>
      </c>
      <c r="N888" s="45">
        <v>-2.3750000000000001E-5</v>
      </c>
      <c r="O888" s="45">
        <v>-8.4041000000000004E-5</v>
      </c>
      <c r="P888" s="45">
        <v>8.4041000000000004E-5</v>
      </c>
      <c r="Q888" s="11"/>
      <c r="R888" s="11">
        <v>0.98770000000000002</v>
      </c>
      <c r="S888" s="45">
        <v>-2.649E-6</v>
      </c>
      <c r="T888" s="45">
        <v>-9.3736999999999997E-6</v>
      </c>
      <c r="U888" s="45">
        <v>9.3736999999999997E-6</v>
      </c>
      <c r="V888" s="11"/>
      <c r="W888" s="11">
        <v>0.98929999999999996</v>
      </c>
      <c r="X888" s="45">
        <v>-8.3979999999999999E-6</v>
      </c>
      <c r="Y888" s="45">
        <v>-2.9717E-5</v>
      </c>
      <c r="Z888" s="46">
        <v>2.9717E-5</v>
      </c>
      <c r="AC888" s="2"/>
      <c r="AD888" s="2"/>
      <c r="AE888" s="2"/>
      <c r="AH888" s="2"/>
      <c r="AI888" s="2"/>
      <c r="AJ888" s="2"/>
      <c r="AM888" s="2"/>
      <c r="AN888" s="2"/>
      <c r="AO888" s="2"/>
      <c r="AR888" s="2"/>
      <c r="AS888" s="2"/>
      <c r="AT888" s="2"/>
      <c r="AW888" s="2"/>
      <c r="AX888" s="2"/>
      <c r="AY888" s="2"/>
    </row>
    <row r="889" spans="8:51" x14ac:dyDescent="0.25">
      <c r="H889" s="10">
        <v>0.98799999999999999</v>
      </c>
      <c r="I889" s="45">
        <v>-4.2570000000000001E-6</v>
      </c>
      <c r="J889" s="45">
        <v>-1.5064E-5</v>
      </c>
      <c r="K889" s="45">
        <v>1.5064E-5</v>
      </c>
      <c r="L889" s="11"/>
      <c r="M889" s="11">
        <v>0.99360000000000004</v>
      </c>
      <c r="N889" s="45">
        <v>-2.3779999999999999E-5</v>
      </c>
      <c r="O889" s="45">
        <v>-8.4147000000000006E-5</v>
      </c>
      <c r="P889" s="45">
        <v>8.4147000000000006E-5</v>
      </c>
      <c r="Q889" s="11"/>
      <c r="R889" s="11">
        <v>0.98750000000000004</v>
      </c>
      <c r="S889" s="45">
        <v>-2.6520000000000002E-6</v>
      </c>
      <c r="T889" s="45">
        <v>-9.3842999999999992E-6</v>
      </c>
      <c r="U889" s="45">
        <v>9.3842999999999992E-6</v>
      </c>
      <c r="V889" s="11"/>
      <c r="W889" s="11">
        <v>0.98919999999999997</v>
      </c>
      <c r="X889" s="45">
        <v>-8.4109999999999996E-6</v>
      </c>
      <c r="Y889" s="45">
        <v>-2.9762999999999999E-5</v>
      </c>
      <c r="Z889" s="46">
        <v>2.9762999999999999E-5</v>
      </c>
      <c r="AC889" s="2"/>
      <c r="AD889" s="2"/>
      <c r="AE889" s="2"/>
      <c r="AH889" s="2"/>
      <c r="AI889" s="2"/>
      <c r="AJ889" s="2"/>
      <c r="AM889" s="2"/>
      <c r="AN889" s="2"/>
      <c r="AO889" s="2"/>
      <c r="AR889" s="2"/>
      <c r="AS889" s="2"/>
      <c r="AT889" s="2"/>
      <c r="AW889" s="2"/>
      <c r="AX889" s="2"/>
      <c r="AY889" s="2"/>
    </row>
    <row r="890" spans="8:51" x14ac:dyDescent="0.25">
      <c r="H890" s="10">
        <v>0.98780000000000001</v>
      </c>
      <c r="I890" s="45">
        <v>-4.2629999999999997E-6</v>
      </c>
      <c r="J890" s="45">
        <v>-1.5085E-5</v>
      </c>
      <c r="K890" s="45">
        <v>1.5085E-5</v>
      </c>
      <c r="L890" s="11"/>
      <c r="M890" s="11">
        <v>0.99350000000000005</v>
      </c>
      <c r="N890" s="45">
        <v>-2.3790000000000001E-5</v>
      </c>
      <c r="O890" s="45">
        <v>-8.4183000000000004E-5</v>
      </c>
      <c r="P890" s="45">
        <v>8.4183000000000004E-5</v>
      </c>
      <c r="Q890" s="11"/>
      <c r="R890" s="11">
        <v>0.98740000000000006</v>
      </c>
      <c r="S890" s="45">
        <v>-2.655E-6</v>
      </c>
      <c r="T890" s="45">
        <v>-9.3949000000000005E-6</v>
      </c>
      <c r="U890" s="45">
        <v>9.3949000000000005E-6</v>
      </c>
      <c r="V890" s="11"/>
      <c r="W890" s="11">
        <v>0.98899999999999999</v>
      </c>
      <c r="X890" s="45">
        <v>-8.4200000000000007E-6</v>
      </c>
      <c r="Y890" s="45">
        <v>-2.9794999999999998E-5</v>
      </c>
      <c r="Z890" s="46">
        <v>2.9794999999999998E-5</v>
      </c>
      <c r="AC890" s="2"/>
      <c r="AD890" s="2"/>
      <c r="AE890" s="2"/>
      <c r="AH890" s="2"/>
      <c r="AI890" s="2"/>
      <c r="AJ890" s="2"/>
      <c r="AM890" s="2"/>
      <c r="AN890" s="2"/>
      <c r="AO890" s="2"/>
      <c r="AR890" s="2"/>
      <c r="AS890" s="2"/>
      <c r="AT890" s="2"/>
      <c r="AW890" s="2"/>
      <c r="AX890" s="2"/>
      <c r="AY890" s="2"/>
    </row>
    <row r="891" spans="8:51" x14ac:dyDescent="0.25">
      <c r="H891" s="10">
        <v>0.98770000000000002</v>
      </c>
      <c r="I891" s="45">
        <v>-4.2629999999999997E-6</v>
      </c>
      <c r="J891" s="45">
        <v>-1.5085E-5</v>
      </c>
      <c r="K891" s="45">
        <v>1.5085E-5</v>
      </c>
      <c r="L891" s="11"/>
      <c r="M891" s="11">
        <v>0.99339999999999995</v>
      </c>
      <c r="N891" s="45">
        <v>-2.3799999999999999E-5</v>
      </c>
      <c r="O891" s="45">
        <v>-8.4217999999999999E-5</v>
      </c>
      <c r="P891" s="45">
        <v>8.4217999999999999E-5</v>
      </c>
      <c r="Q891" s="11"/>
      <c r="R891" s="11">
        <v>0.98719999999999997</v>
      </c>
      <c r="S891" s="45">
        <v>-2.6579999999999998E-6</v>
      </c>
      <c r="T891" s="45">
        <v>-9.4055E-6</v>
      </c>
      <c r="U891" s="45">
        <v>9.4055E-6</v>
      </c>
      <c r="V891" s="11"/>
      <c r="W891" s="11">
        <v>0.9889</v>
      </c>
      <c r="X891" s="45">
        <v>-8.4349999999999997E-6</v>
      </c>
      <c r="Y891" s="45">
        <v>-2.9848E-5</v>
      </c>
      <c r="Z891" s="46">
        <v>2.9848E-5</v>
      </c>
      <c r="AC891" s="2"/>
      <c r="AD891" s="2"/>
      <c r="AE891" s="2"/>
      <c r="AH891" s="2"/>
      <c r="AI891" s="2"/>
      <c r="AJ891" s="2"/>
      <c r="AM891" s="2"/>
      <c r="AN891" s="2"/>
      <c r="AO891" s="2"/>
      <c r="AR891" s="2"/>
      <c r="AS891" s="2"/>
      <c r="AT891" s="2"/>
      <c r="AW891" s="2"/>
      <c r="AX891" s="2"/>
      <c r="AY891" s="2"/>
    </row>
    <row r="892" spans="8:51" x14ac:dyDescent="0.25">
      <c r="H892" s="10">
        <v>0.98750000000000004</v>
      </c>
      <c r="I892" s="45">
        <v>-4.2660000000000003E-6</v>
      </c>
      <c r="J892" s="45">
        <v>-1.5096000000000001E-5</v>
      </c>
      <c r="K892" s="45">
        <v>1.5096000000000001E-5</v>
      </c>
      <c r="L892" s="11"/>
      <c r="M892" s="11">
        <v>0.99319999999999997</v>
      </c>
      <c r="N892" s="45">
        <v>-2.3830000000000001E-5</v>
      </c>
      <c r="O892" s="45">
        <v>-8.4324000000000001E-5</v>
      </c>
      <c r="P892" s="45">
        <v>8.4324000000000001E-5</v>
      </c>
      <c r="Q892" s="11"/>
      <c r="R892" s="11">
        <v>0.98709999999999998</v>
      </c>
      <c r="S892" s="45">
        <v>-2.661E-6</v>
      </c>
      <c r="T892" s="45">
        <v>-9.4160999999999995E-6</v>
      </c>
      <c r="U892" s="45">
        <v>9.4160999999999995E-6</v>
      </c>
      <c r="V892" s="11"/>
      <c r="W892" s="11">
        <v>0.98870000000000002</v>
      </c>
      <c r="X892" s="45">
        <v>-8.4470000000000006E-6</v>
      </c>
      <c r="Y892" s="45">
        <v>-2.989E-5</v>
      </c>
      <c r="Z892" s="46">
        <v>2.989E-5</v>
      </c>
      <c r="AC892" s="2"/>
      <c r="AD892" s="2"/>
      <c r="AE892" s="2"/>
      <c r="AH892" s="2"/>
      <c r="AI892" s="2"/>
      <c r="AJ892" s="2"/>
      <c r="AM892" s="2"/>
      <c r="AN892" s="2"/>
      <c r="AO892" s="2"/>
      <c r="AR892" s="2"/>
      <c r="AS892" s="2"/>
      <c r="AT892" s="2"/>
      <c r="AW892" s="2"/>
      <c r="AX892" s="2"/>
      <c r="AY892" s="2"/>
    </row>
    <row r="893" spans="8:51" x14ac:dyDescent="0.25">
      <c r="H893" s="10">
        <v>0.98740000000000006</v>
      </c>
      <c r="I893" s="45">
        <v>-4.2660000000000003E-6</v>
      </c>
      <c r="J893" s="45">
        <v>-1.5096000000000001E-5</v>
      </c>
      <c r="K893" s="45">
        <v>1.5096000000000001E-5</v>
      </c>
      <c r="L893" s="11"/>
      <c r="M893" s="11">
        <v>0.99309999999999998</v>
      </c>
      <c r="N893" s="45">
        <v>-2.3839999999999999E-5</v>
      </c>
      <c r="O893" s="45">
        <v>-8.4359999999999999E-5</v>
      </c>
      <c r="P893" s="45">
        <v>8.4359999999999999E-5</v>
      </c>
      <c r="Q893" s="11"/>
      <c r="R893" s="11">
        <v>0.9869</v>
      </c>
      <c r="S893" s="45">
        <v>-2.6639999999999998E-6</v>
      </c>
      <c r="T893" s="45">
        <v>-9.4267999999999993E-6</v>
      </c>
      <c r="U893" s="45">
        <v>9.4267999999999993E-6</v>
      </c>
      <c r="V893" s="11"/>
      <c r="W893" s="11">
        <v>0.98860000000000003</v>
      </c>
      <c r="X893" s="45">
        <v>-8.4630000000000001E-6</v>
      </c>
      <c r="Y893" s="45">
        <v>-2.9947E-5</v>
      </c>
      <c r="Z893" s="46">
        <v>2.9947E-5</v>
      </c>
      <c r="AC893" s="2"/>
      <c r="AD893" s="2"/>
      <c r="AE893" s="2"/>
      <c r="AH893" s="2"/>
      <c r="AI893" s="2"/>
      <c r="AJ893" s="2"/>
      <c r="AM893" s="2"/>
      <c r="AN893" s="2"/>
      <c r="AO893" s="2"/>
      <c r="AR893" s="2"/>
      <c r="AS893" s="2"/>
      <c r="AT893" s="2"/>
      <c r="AW893" s="2"/>
      <c r="AX893" s="2"/>
      <c r="AY893" s="2"/>
    </row>
    <row r="894" spans="8:51" x14ac:dyDescent="0.25">
      <c r="H894" s="10">
        <v>0.98719999999999997</v>
      </c>
      <c r="I894" s="45">
        <v>-4.2719999999999999E-6</v>
      </c>
      <c r="J894" s="45">
        <v>-1.5116999999999999E-5</v>
      </c>
      <c r="K894" s="45">
        <v>1.5116999999999999E-5</v>
      </c>
      <c r="L894" s="11"/>
      <c r="M894" s="11">
        <v>0.9929</v>
      </c>
      <c r="N894" s="45">
        <v>-2.3859999999999999E-5</v>
      </c>
      <c r="O894" s="45">
        <v>-8.4430000000000003E-5</v>
      </c>
      <c r="P894" s="45">
        <v>8.4430000000000003E-5</v>
      </c>
      <c r="Q894" s="11"/>
      <c r="R894" s="11">
        <v>0.98680000000000001</v>
      </c>
      <c r="S894" s="45">
        <v>-2.667E-6</v>
      </c>
      <c r="T894" s="45">
        <v>-9.4374000000000005E-6</v>
      </c>
      <c r="U894" s="45">
        <v>9.4374000000000005E-6</v>
      </c>
      <c r="V894" s="11"/>
      <c r="W894" s="11">
        <v>0.98839999999999995</v>
      </c>
      <c r="X894" s="45">
        <v>-8.4780000000000008E-6</v>
      </c>
      <c r="Y894" s="45">
        <v>-3.0000000000000001E-5</v>
      </c>
      <c r="Z894" s="46">
        <v>3.0000000000000001E-5</v>
      </c>
      <c r="AC894" s="2"/>
      <c r="AD894" s="2"/>
      <c r="AE894" s="2"/>
      <c r="AH894" s="2"/>
      <c r="AI894" s="2"/>
      <c r="AJ894" s="2"/>
      <c r="AM894" s="2"/>
      <c r="AN894" s="2"/>
      <c r="AO894" s="2"/>
      <c r="AR894" s="2"/>
      <c r="AS894" s="2"/>
      <c r="AT894" s="2"/>
      <c r="AW894" s="2"/>
      <c r="AX894" s="2"/>
      <c r="AY894" s="2"/>
    </row>
    <row r="895" spans="8:51" x14ac:dyDescent="0.25">
      <c r="H895" s="10">
        <v>0.98709999999999998</v>
      </c>
      <c r="I895" s="45">
        <v>-4.279E-6</v>
      </c>
      <c r="J895" s="45">
        <v>-1.5142E-5</v>
      </c>
      <c r="K895" s="45">
        <v>1.5142E-5</v>
      </c>
      <c r="L895" s="11"/>
      <c r="M895" s="11">
        <v>0.99280000000000002</v>
      </c>
      <c r="N895" s="45">
        <v>-2.3879999999999998E-5</v>
      </c>
      <c r="O895" s="45">
        <v>-8.4500999999999996E-5</v>
      </c>
      <c r="P895" s="45">
        <v>8.4500999999999996E-5</v>
      </c>
      <c r="Q895" s="11"/>
      <c r="R895" s="11">
        <v>0.98660000000000003</v>
      </c>
      <c r="S895" s="45">
        <v>-2.6699999999999998E-6</v>
      </c>
      <c r="T895" s="45">
        <v>-9.448E-6</v>
      </c>
      <c r="U895" s="45">
        <v>9.448E-6</v>
      </c>
      <c r="V895" s="11"/>
      <c r="W895" s="11">
        <v>0.98829999999999996</v>
      </c>
      <c r="X895" s="45">
        <v>-8.4929999999999998E-6</v>
      </c>
      <c r="Y895" s="45">
        <v>-3.0052999999999998E-5</v>
      </c>
      <c r="Z895" s="46">
        <v>3.0052999999999998E-5</v>
      </c>
      <c r="AC895" s="2"/>
      <c r="AD895" s="2"/>
      <c r="AE895" s="2"/>
      <c r="AH895" s="2"/>
      <c r="AI895" s="2"/>
      <c r="AJ895" s="2"/>
      <c r="AM895" s="2"/>
      <c r="AN895" s="2"/>
      <c r="AO895" s="2"/>
      <c r="AR895" s="2"/>
      <c r="AS895" s="2"/>
      <c r="AT895" s="2"/>
      <c r="AW895" s="2"/>
      <c r="AX895" s="2"/>
      <c r="AY895" s="2"/>
    </row>
    <row r="896" spans="8:51" x14ac:dyDescent="0.25">
      <c r="H896" s="10">
        <v>0.9869</v>
      </c>
      <c r="I896" s="45">
        <v>-4.279E-6</v>
      </c>
      <c r="J896" s="45">
        <v>-1.5142E-5</v>
      </c>
      <c r="K896" s="45">
        <v>1.5142E-5</v>
      </c>
      <c r="L896" s="11"/>
      <c r="M896" s="11">
        <v>0.99260000000000004</v>
      </c>
      <c r="N896" s="45">
        <v>-2.389E-5</v>
      </c>
      <c r="O896" s="45">
        <v>-8.4536000000000005E-5</v>
      </c>
      <c r="P896" s="45">
        <v>8.4536000000000005E-5</v>
      </c>
      <c r="Q896" s="11"/>
      <c r="R896" s="11">
        <v>0.98650000000000004</v>
      </c>
      <c r="S896" s="45">
        <v>-2.6699999999999998E-6</v>
      </c>
      <c r="T896" s="45">
        <v>-9.448E-6</v>
      </c>
      <c r="U896" s="45">
        <v>9.448E-6</v>
      </c>
      <c r="V896" s="11"/>
      <c r="W896" s="11">
        <v>0.98819999999999997</v>
      </c>
      <c r="X896" s="45">
        <v>-8.5019999999999992E-6</v>
      </c>
      <c r="Y896" s="45">
        <v>-3.0085000000000001E-5</v>
      </c>
      <c r="Z896" s="46">
        <v>3.0085000000000001E-5</v>
      </c>
      <c r="AC896" s="2"/>
      <c r="AD896" s="2"/>
      <c r="AE896" s="2"/>
      <c r="AH896" s="2"/>
      <c r="AI896" s="2"/>
      <c r="AJ896" s="2"/>
      <c r="AM896" s="2"/>
      <c r="AN896" s="2"/>
      <c r="AO896" s="2"/>
      <c r="AR896" s="2"/>
      <c r="AS896" s="2"/>
      <c r="AT896" s="2"/>
      <c r="AW896" s="2"/>
      <c r="AX896" s="2"/>
      <c r="AY896" s="2"/>
    </row>
    <row r="897" spans="8:51" x14ac:dyDescent="0.25">
      <c r="H897" s="10">
        <v>0.98680000000000001</v>
      </c>
      <c r="I897" s="45">
        <v>-4.2849999999999996E-6</v>
      </c>
      <c r="J897" s="45">
        <v>-1.5163E-5</v>
      </c>
      <c r="K897" s="45">
        <v>1.5163E-5</v>
      </c>
      <c r="L897" s="11"/>
      <c r="M897" s="11">
        <v>0.99250000000000005</v>
      </c>
      <c r="N897" s="45">
        <v>-2.3900000000000002E-5</v>
      </c>
      <c r="O897" s="45">
        <v>-8.4572000000000003E-5</v>
      </c>
      <c r="P897" s="45">
        <v>8.4572000000000003E-5</v>
      </c>
      <c r="Q897" s="11"/>
      <c r="R897" s="11">
        <v>0.98629999999999995</v>
      </c>
      <c r="S897" s="45">
        <v>-2.6759999999999999E-6</v>
      </c>
      <c r="T897" s="45">
        <v>-9.4692000000000008E-6</v>
      </c>
      <c r="U897" s="45">
        <v>9.4692000000000008E-6</v>
      </c>
      <c r="V897" s="11"/>
      <c r="W897" s="11">
        <v>0.98799999999999999</v>
      </c>
      <c r="X897" s="45">
        <v>-8.5210000000000002E-6</v>
      </c>
      <c r="Y897" s="45">
        <v>-3.0151999999999999E-5</v>
      </c>
      <c r="Z897" s="46">
        <v>3.0151999999999999E-5</v>
      </c>
      <c r="AC897" s="2"/>
      <c r="AD897" s="2"/>
      <c r="AE897" s="2"/>
      <c r="AH897" s="2"/>
      <c r="AI897" s="2"/>
      <c r="AJ897" s="2"/>
      <c r="AM897" s="2"/>
      <c r="AN897" s="2"/>
      <c r="AO897" s="2"/>
      <c r="AR897" s="2"/>
      <c r="AS897" s="2"/>
      <c r="AT897" s="2"/>
      <c r="AW897" s="2"/>
      <c r="AX897" s="2"/>
      <c r="AY897" s="2"/>
    </row>
    <row r="898" spans="8:51" x14ac:dyDescent="0.25">
      <c r="H898" s="10">
        <v>0.98660000000000003</v>
      </c>
      <c r="I898" s="45">
        <v>-4.2849999999999996E-6</v>
      </c>
      <c r="J898" s="45">
        <v>-1.5163E-5</v>
      </c>
      <c r="K898" s="45">
        <v>1.5163E-5</v>
      </c>
      <c r="L898" s="11"/>
      <c r="M898" s="11">
        <v>0.99229999999999996</v>
      </c>
      <c r="N898" s="45">
        <v>-2.3920000000000001E-5</v>
      </c>
      <c r="O898" s="45">
        <v>-8.4642999999999996E-5</v>
      </c>
      <c r="P898" s="45">
        <v>8.4642999999999996E-5</v>
      </c>
      <c r="Q898" s="11"/>
      <c r="R898" s="11">
        <v>0.98619999999999997</v>
      </c>
      <c r="S898" s="45">
        <v>-2.6819999999999999E-6</v>
      </c>
      <c r="T898" s="45">
        <v>-9.4903999999999998E-6</v>
      </c>
      <c r="U898" s="45">
        <v>9.4903999999999998E-6</v>
      </c>
      <c r="V898" s="11"/>
      <c r="W898" s="11">
        <v>0.9879</v>
      </c>
      <c r="X898" s="45">
        <v>-8.5269999999999998E-6</v>
      </c>
      <c r="Y898" s="45">
        <v>-3.0173000000000001E-5</v>
      </c>
      <c r="Z898" s="46">
        <v>3.0173000000000001E-5</v>
      </c>
      <c r="AC898" s="2"/>
      <c r="AD898" s="2"/>
      <c r="AE898" s="2"/>
      <c r="AH898" s="2"/>
      <c r="AI898" s="2"/>
      <c r="AJ898" s="2"/>
      <c r="AM898" s="2"/>
      <c r="AN898" s="2"/>
      <c r="AO898" s="2"/>
      <c r="AR898" s="2"/>
      <c r="AS898" s="2"/>
      <c r="AT898" s="2"/>
      <c r="AW898" s="2"/>
      <c r="AX898" s="2"/>
      <c r="AY898" s="2"/>
    </row>
    <row r="899" spans="8:51" x14ac:dyDescent="0.25">
      <c r="H899" s="10">
        <v>0.98650000000000004</v>
      </c>
      <c r="I899" s="45">
        <v>-4.2849999999999996E-6</v>
      </c>
      <c r="J899" s="45">
        <v>-1.5163E-5</v>
      </c>
      <c r="K899" s="45">
        <v>1.5163E-5</v>
      </c>
      <c r="L899" s="11"/>
      <c r="M899" s="11">
        <v>0.99219999999999997</v>
      </c>
      <c r="N899" s="45">
        <v>-2.3940000000000001E-5</v>
      </c>
      <c r="O899" s="45">
        <v>-8.4713E-5</v>
      </c>
      <c r="P899" s="45">
        <v>8.4713E-5</v>
      </c>
      <c r="Q899" s="11"/>
      <c r="R899" s="11">
        <v>0.98599999999999999</v>
      </c>
      <c r="S899" s="45">
        <v>-2.6860000000000002E-6</v>
      </c>
      <c r="T899" s="45">
        <v>-9.5046000000000004E-6</v>
      </c>
      <c r="U899" s="45">
        <v>9.5046000000000004E-6</v>
      </c>
      <c r="V899" s="11"/>
      <c r="W899" s="11">
        <v>0.98770000000000002</v>
      </c>
      <c r="X899" s="45">
        <v>-8.5450000000000003E-6</v>
      </c>
      <c r="Y899" s="45">
        <v>-3.0236999999999999E-5</v>
      </c>
      <c r="Z899" s="46">
        <v>3.0236999999999999E-5</v>
      </c>
      <c r="AC899" s="2"/>
      <c r="AD899" s="2"/>
      <c r="AE899" s="2"/>
      <c r="AH899" s="2"/>
      <c r="AI899" s="2"/>
      <c r="AJ899" s="2"/>
      <c r="AM899" s="2"/>
      <c r="AN899" s="2"/>
      <c r="AO899" s="2"/>
      <c r="AR899" s="2"/>
      <c r="AS899" s="2"/>
      <c r="AT899" s="2"/>
      <c r="AW899" s="2"/>
      <c r="AX899" s="2"/>
      <c r="AY899" s="2"/>
    </row>
    <row r="900" spans="8:51" x14ac:dyDescent="0.25">
      <c r="H900" s="10">
        <v>0.98629999999999995</v>
      </c>
      <c r="I900" s="45">
        <v>-4.2880000000000003E-6</v>
      </c>
      <c r="J900" s="45">
        <v>-1.5173E-5</v>
      </c>
      <c r="K900" s="45">
        <v>1.5173E-5</v>
      </c>
      <c r="L900" s="11"/>
      <c r="M900" s="11">
        <v>0.99199999999999999</v>
      </c>
      <c r="N900" s="45">
        <v>-2.3949999999999999E-5</v>
      </c>
      <c r="O900" s="45">
        <v>-8.4748999999999998E-5</v>
      </c>
      <c r="P900" s="45">
        <v>8.4748999999999998E-5</v>
      </c>
      <c r="Q900" s="11"/>
      <c r="R900" s="11">
        <v>0.9859</v>
      </c>
      <c r="S900" s="45">
        <v>-2.6860000000000002E-6</v>
      </c>
      <c r="T900" s="45">
        <v>-9.5046000000000004E-6</v>
      </c>
      <c r="U900" s="45">
        <v>9.5046000000000004E-6</v>
      </c>
      <c r="V900" s="11"/>
      <c r="W900" s="11">
        <v>0.98760000000000003</v>
      </c>
      <c r="X900" s="45">
        <v>-8.5539999999999998E-6</v>
      </c>
      <c r="Y900" s="45">
        <v>-3.0269000000000001E-5</v>
      </c>
      <c r="Z900" s="46">
        <v>3.0269000000000001E-5</v>
      </c>
      <c r="AC900" s="2"/>
      <c r="AD900" s="2"/>
      <c r="AE900" s="2"/>
      <c r="AH900" s="2"/>
      <c r="AI900" s="2"/>
      <c r="AJ900" s="2"/>
      <c r="AM900" s="2"/>
      <c r="AN900" s="2"/>
      <c r="AO900" s="2"/>
      <c r="AR900" s="2"/>
      <c r="AS900" s="2"/>
      <c r="AT900" s="2"/>
      <c r="AW900" s="2"/>
      <c r="AX900" s="2"/>
      <c r="AY900" s="2"/>
    </row>
    <row r="901" spans="8:51" x14ac:dyDescent="0.25">
      <c r="H901" s="10">
        <v>0.98619999999999997</v>
      </c>
      <c r="I901" s="45">
        <v>-4.2910000000000001E-6</v>
      </c>
      <c r="J901" s="45">
        <v>-1.5184000000000001E-5</v>
      </c>
      <c r="K901" s="45">
        <v>1.5184000000000001E-5</v>
      </c>
      <c r="L901" s="11"/>
      <c r="M901" s="11">
        <v>0.9919</v>
      </c>
      <c r="N901" s="45">
        <v>-2.3969999999999999E-5</v>
      </c>
      <c r="O901" s="45">
        <v>-8.4820000000000004E-5</v>
      </c>
      <c r="P901" s="45">
        <v>8.4820000000000004E-5</v>
      </c>
      <c r="Q901" s="11"/>
      <c r="R901" s="11">
        <v>0.98570000000000002</v>
      </c>
      <c r="S901" s="45">
        <v>-2.6919999999999998E-6</v>
      </c>
      <c r="T901" s="45">
        <v>-9.5257999999999995E-6</v>
      </c>
      <c r="U901" s="45">
        <v>9.5257999999999995E-6</v>
      </c>
      <c r="V901" s="11"/>
      <c r="W901" s="11">
        <v>0.98740000000000006</v>
      </c>
      <c r="X901" s="45">
        <v>-8.5690000000000005E-6</v>
      </c>
      <c r="Y901" s="45">
        <v>-3.0321999999999999E-5</v>
      </c>
      <c r="Z901" s="46">
        <v>3.0321999999999999E-5</v>
      </c>
      <c r="AC901" s="2"/>
      <c r="AD901" s="2"/>
      <c r="AE901" s="2"/>
      <c r="AH901" s="2"/>
      <c r="AI901" s="2"/>
      <c r="AJ901" s="2"/>
      <c r="AM901" s="2"/>
      <c r="AN901" s="2"/>
      <c r="AO901" s="2"/>
      <c r="AR901" s="2"/>
      <c r="AS901" s="2"/>
      <c r="AT901" s="2"/>
      <c r="AW901" s="2"/>
      <c r="AX901" s="2"/>
      <c r="AY901" s="2"/>
    </row>
    <row r="902" spans="8:51" x14ac:dyDescent="0.25">
      <c r="H902" s="10">
        <v>0.98599999999999999</v>
      </c>
      <c r="I902" s="45">
        <v>-4.3000000000000003E-6</v>
      </c>
      <c r="J902" s="45">
        <v>-1.5216E-5</v>
      </c>
      <c r="K902" s="45">
        <v>1.5216E-5</v>
      </c>
      <c r="L902" s="11"/>
      <c r="M902" s="11">
        <v>0.99170000000000003</v>
      </c>
      <c r="N902" s="45">
        <v>-2.3989999999999999E-5</v>
      </c>
      <c r="O902" s="45">
        <v>-8.4889999999999995E-5</v>
      </c>
      <c r="P902" s="45">
        <v>8.4889999999999995E-5</v>
      </c>
      <c r="Q902" s="11"/>
      <c r="R902" s="11">
        <v>0.98560000000000003</v>
      </c>
      <c r="S902" s="45">
        <v>-2.6979999999999998E-6</v>
      </c>
      <c r="T902" s="45">
        <v>-9.5471000000000005E-6</v>
      </c>
      <c r="U902" s="45">
        <v>9.5471000000000005E-6</v>
      </c>
      <c r="V902" s="11"/>
      <c r="W902" s="11">
        <v>0.98729999999999996</v>
      </c>
      <c r="X902" s="45">
        <v>-8.5820000000000002E-6</v>
      </c>
      <c r="Y902" s="45">
        <v>-3.0368000000000001E-5</v>
      </c>
      <c r="Z902" s="46">
        <v>3.0368000000000001E-5</v>
      </c>
      <c r="AC902" s="2"/>
      <c r="AD902" s="2"/>
      <c r="AE902" s="2"/>
      <c r="AH902" s="2"/>
      <c r="AI902" s="2"/>
      <c r="AJ902" s="2"/>
      <c r="AM902" s="2"/>
      <c r="AN902" s="2"/>
      <c r="AO902" s="2"/>
      <c r="AR902" s="2"/>
      <c r="AS902" s="2"/>
      <c r="AT902" s="2"/>
      <c r="AW902" s="2"/>
      <c r="AX902" s="2"/>
      <c r="AY902" s="2"/>
    </row>
    <row r="903" spans="8:51" x14ac:dyDescent="0.25">
      <c r="H903" s="10">
        <v>0.9859</v>
      </c>
      <c r="I903" s="45">
        <v>-4.3089999999999997E-6</v>
      </c>
      <c r="J903" s="45">
        <v>-1.5248E-5</v>
      </c>
      <c r="K903" s="45">
        <v>1.5248E-5</v>
      </c>
      <c r="L903" s="11"/>
      <c r="M903" s="11">
        <v>0.99160000000000004</v>
      </c>
      <c r="N903" s="45">
        <v>-2.402E-5</v>
      </c>
      <c r="O903" s="45">
        <v>-8.4995999999999997E-5</v>
      </c>
      <c r="P903" s="45">
        <v>8.4995999999999997E-5</v>
      </c>
      <c r="Q903" s="11"/>
      <c r="R903" s="11">
        <v>0.98540000000000005</v>
      </c>
      <c r="S903" s="45">
        <v>-2.7039999999999999E-6</v>
      </c>
      <c r="T903" s="45">
        <v>-9.5682999999999995E-6</v>
      </c>
      <c r="U903" s="45">
        <v>9.5682999999999995E-6</v>
      </c>
      <c r="V903" s="11"/>
      <c r="W903" s="11">
        <v>0.98709999999999998</v>
      </c>
      <c r="X903" s="45">
        <v>-8.5969999999999992E-6</v>
      </c>
      <c r="Y903" s="45">
        <v>-3.0420999999999999E-5</v>
      </c>
      <c r="Z903" s="46">
        <v>3.0420999999999999E-5</v>
      </c>
      <c r="AC903" s="2"/>
      <c r="AD903" s="2"/>
      <c r="AE903" s="2"/>
      <c r="AH903" s="2"/>
      <c r="AI903" s="2"/>
      <c r="AJ903" s="2"/>
      <c r="AM903" s="2"/>
      <c r="AN903" s="2"/>
      <c r="AO903" s="2"/>
      <c r="AR903" s="2"/>
      <c r="AS903" s="2"/>
      <c r="AT903" s="2"/>
      <c r="AW903" s="2"/>
      <c r="AX903" s="2"/>
      <c r="AY903" s="2"/>
    </row>
    <row r="904" spans="8:51" x14ac:dyDescent="0.25">
      <c r="H904" s="10">
        <v>0.98570000000000002</v>
      </c>
      <c r="I904" s="45">
        <v>-4.3030000000000001E-6</v>
      </c>
      <c r="J904" s="45">
        <v>-1.5226E-5</v>
      </c>
      <c r="K904" s="45">
        <v>1.5226E-5</v>
      </c>
      <c r="L904" s="11"/>
      <c r="M904" s="11">
        <v>0.99139999999999995</v>
      </c>
      <c r="N904" s="45">
        <v>-2.402E-5</v>
      </c>
      <c r="O904" s="45">
        <v>-8.4995999999999997E-5</v>
      </c>
      <c r="P904" s="45">
        <v>8.4995999999999997E-5</v>
      </c>
      <c r="Q904" s="11"/>
      <c r="R904" s="11">
        <v>0.98519999999999996</v>
      </c>
      <c r="S904" s="45">
        <v>-2.7039999999999999E-6</v>
      </c>
      <c r="T904" s="45">
        <v>-9.5682999999999995E-6</v>
      </c>
      <c r="U904" s="45">
        <v>9.5682999999999995E-6</v>
      </c>
      <c r="V904" s="11"/>
      <c r="W904" s="11">
        <v>0.98699999999999999</v>
      </c>
      <c r="X904" s="45">
        <v>-8.6149999999999997E-6</v>
      </c>
      <c r="Y904" s="45">
        <v>-3.0485E-5</v>
      </c>
      <c r="Z904" s="46">
        <v>3.0485E-5</v>
      </c>
      <c r="AC904" s="2"/>
      <c r="AD904" s="2"/>
      <c r="AE904" s="2"/>
      <c r="AH904" s="2"/>
      <c r="AI904" s="2"/>
      <c r="AJ904" s="2"/>
      <c r="AM904" s="2"/>
      <c r="AN904" s="2"/>
      <c r="AO904" s="2"/>
      <c r="AR904" s="2"/>
      <c r="AS904" s="2"/>
      <c r="AT904" s="2"/>
      <c r="AW904" s="2"/>
      <c r="AX904" s="2"/>
      <c r="AY904" s="2"/>
    </row>
    <row r="905" spans="8:51" x14ac:dyDescent="0.25">
      <c r="H905" s="10">
        <v>0.98560000000000003</v>
      </c>
      <c r="I905" s="45">
        <v>-4.3089999999999997E-6</v>
      </c>
      <c r="J905" s="45">
        <v>-1.5248E-5</v>
      </c>
      <c r="K905" s="45">
        <v>1.5248E-5</v>
      </c>
      <c r="L905" s="11"/>
      <c r="M905" s="11">
        <v>0.99129999999999996</v>
      </c>
      <c r="N905" s="45">
        <v>-2.404E-5</v>
      </c>
      <c r="O905" s="45">
        <v>-8.5067000000000004E-5</v>
      </c>
      <c r="P905" s="45">
        <v>8.5067000000000004E-5</v>
      </c>
      <c r="Q905" s="11"/>
      <c r="R905" s="11">
        <v>0.98509999999999998</v>
      </c>
      <c r="S905" s="45">
        <v>-2.7070000000000001E-6</v>
      </c>
      <c r="T905" s="45">
        <v>-9.5789000000000007E-6</v>
      </c>
      <c r="U905" s="45">
        <v>9.5789000000000007E-6</v>
      </c>
      <c r="V905" s="11"/>
      <c r="W905" s="11">
        <v>0.98680000000000001</v>
      </c>
      <c r="X905" s="45">
        <v>-8.6240000000000008E-6</v>
      </c>
      <c r="Y905" s="45">
        <v>-3.0516999999999999E-5</v>
      </c>
      <c r="Z905" s="46">
        <v>3.0516999999999999E-5</v>
      </c>
      <c r="AC905" s="2"/>
      <c r="AD905" s="2"/>
      <c r="AE905" s="2"/>
      <c r="AH905" s="2"/>
      <c r="AI905" s="2"/>
      <c r="AJ905" s="2"/>
      <c r="AM905" s="2"/>
      <c r="AN905" s="2"/>
      <c r="AO905" s="2"/>
      <c r="AR905" s="2"/>
      <c r="AS905" s="2"/>
      <c r="AT905" s="2"/>
      <c r="AW905" s="2"/>
      <c r="AX905" s="2"/>
      <c r="AY905" s="2"/>
    </row>
    <row r="906" spans="8:51" x14ac:dyDescent="0.25">
      <c r="H906" s="10">
        <v>0.98540000000000005</v>
      </c>
      <c r="I906" s="45">
        <v>-4.3120000000000004E-6</v>
      </c>
      <c r="J906" s="45">
        <v>-1.5258E-5</v>
      </c>
      <c r="K906" s="45">
        <v>1.5258E-5</v>
      </c>
      <c r="L906" s="11"/>
      <c r="M906" s="11">
        <v>0.99109999999999998</v>
      </c>
      <c r="N906" s="45">
        <v>-2.406E-5</v>
      </c>
      <c r="O906" s="45">
        <v>-8.5137999999999997E-5</v>
      </c>
      <c r="P906" s="45">
        <v>8.5137999999999997E-5</v>
      </c>
      <c r="Q906" s="11"/>
      <c r="R906" s="11">
        <v>0.9849</v>
      </c>
      <c r="S906" s="45">
        <v>-2.7099999999999999E-6</v>
      </c>
      <c r="T906" s="45">
        <v>-9.5895000000000003E-6</v>
      </c>
      <c r="U906" s="45">
        <v>9.5895000000000003E-6</v>
      </c>
      <c r="V906" s="11"/>
      <c r="W906" s="11">
        <v>0.98670000000000002</v>
      </c>
      <c r="X906" s="45">
        <v>-8.6400000000000003E-6</v>
      </c>
      <c r="Y906" s="45">
        <v>-3.0573E-5</v>
      </c>
      <c r="Z906" s="46">
        <v>3.0573E-5</v>
      </c>
      <c r="AC906" s="2"/>
      <c r="AD906" s="2"/>
      <c r="AE906" s="2"/>
      <c r="AH906" s="2"/>
      <c r="AI906" s="2"/>
      <c r="AJ906" s="2"/>
      <c r="AM906" s="2"/>
      <c r="AN906" s="2"/>
      <c r="AO906" s="2"/>
      <c r="AR906" s="2"/>
      <c r="AS906" s="2"/>
      <c r="AT906" s="2"/>
      <c r="AW906" s="2"/>
      <c r="AX906" s="2"/>
      <c r="AY906" s="2"/>
    </row>
    <row r="907" spans="8:51" x14ac:dyDescent="0.25">
      <c r="H907" s="10">
        <v>0.98529999999999995</v>
      </c>
      <c r="I907" s="45">
        <v>-4.3209999999999998E-6</v>
      </c>
      <c r="J907" s="45">
        <v>-1.5290000000000001E-5</v>
      </c>
      <c r="K907" s="45">
        <v>1.5290000000000001E-5</v>
      </c>
      <c r="L907" s="11"/>
      <c r="M907" s="11">
        <v>0.99099999999999999</v>
      </c>
      <c r="N907" s="45">
        <v>-2.406E-5</v>
      </c>
      <c r="O907" s="45">
        <v>-8.5137999999999997E-5</v>
      </c>
      <c r="P907" s="45">
        <v>8.5137999999999997E-5</v>
      </c>
      <c r="Q907" s="11"/>
      <c r="R907" s="11">
        <v>0.98480000000000001</v>
      </c>
      <c r="S907" s="45">
        <v>-2.7130000000000001E-6</v>
      </c>
      <c r="T907" s="45">
        <v>-9.6000999999999998E-6</v>
      </c>
      <c r="U907" s="45">
        <v>9.6000999999999998E-6</v>
      </c>
      <c r="V907" s="11"/>
      <c r="W907" s="11">
        <v>0.98650000000000004</v>
      </c>
      <c r="X907" s="45">
        <v>-8.6549999999999993E-6</v>
      </c>
      <c r="Y907" s="45">
        <v>-3.0626000000000001E-5</v>
      </c>
      <c r="Z907" s="46">
        <v>3.0626000000000001E-5</v>
      </c>
      <c r="AC907" s="2"/>
      <c r="AD907" s="2"/>
      <c r="AE907" s="2"/>
      <c r="AH907" s="2"/>
      <c r="AI907" s="2"/>
      <c r="AJ907" s="2"/>
      <c r="AM907" s="2"/>
      <c r="AN907" s="2"/>
      <c r="AO907" s="2"/>
      <c r="AR907" s="2"/>
      <c r="AS907" s="2"/>
      <c r="AT907" s="2"/>
      <c r="AW907" s="2"/>
      <c r="AX907" s="2"/>
      <c r="AY907" s="2"/>
    </row>
    <row r="908" spans="8:51" x14ac:dyDescent="0.25">
      <c r="H908" s="10">
        <v>0.98509999999999998</v>
      </c>
      <c r="I908" s="45">
        <v>-4.3150000000000002E-6</v>
      </c>
      <c r="J908" s="45">
        <v>-1.5268999999999999E-5</v>
      </c>
      <c r="K908" s="45">
        <v>1.5268999999999999E-5</v>
      </c>
      <c r="L908" s="11"/>
      <c r="M908" s="11">
        <v>0.99080000000000001</v>
      </c>
      <c r="N908" s="45">
        <v>-2.408E-5</v>
      </c>
      <c r="O908" s="45">
        <v>-8.5209000000000004E-5</v>
      </c>
      <c r="P908" s="45">
        <v>8.5209000000000004E-5</v>
      </c>
      <c r="Q908" s="11"/>
      <c r="R908" s="11">
        <v>0.98460000000000003</v>
      </c>
      <c r="S908" s="45">
        <v>-2.7130000000000001E-6</v>
      </c>
      <c r="T908" s="45">
        <v>-9.6000999999999998E-6</v>
      </c>
      <c r="U908" s="45">
        <v>9.6000999999999998E-6</v>
      </c>
      <c r="V908" s="11"/>
      <c r="W908" s="11">
        <v>0.98640000000000005</v>
      </c>
      <c r="X908" s="45">
        <v>-8.6670000000000002E-6</v>
      </c>
      <c r="Y908" s="45">
        <v>-3.0669000000000001E-5</v>
      </c>
      <c r="Z908" s="46">
        <v>3.0669000000000001E-5</v>
      </c>
      <c r="AC908" s="2"/>
      <c r="AD908" s="2"/>
      <c r="AE908" s="2"/>
      <c r="AH908" s="2"/>
      <c r="AI908" s="2"/>
      <c r="AJ908" s="2"/>
      <c r="AM908" s="2"/>
      <c r="AN908" s="2"/>
      <c r="AO908" s="2"/>
      <c r="AR908" s="2"/>
      <c r="AS908" s="2"/>
      <c r="AT908" s="2"/>
      <c r="AW908" s="2"/>
      <c r="AX908" s="2"/>
      <c r="AY908" s="2"/>
    </row>
    <row r="909" spans="8:51" x14ac:dyDescent="0.25">
      <c r="H909" s="10">
        <v>0.98499999999999999</v>
      </c>
      <c r="I909" s="45">
        <v>-4.3239999999999996E-6</v>
      </c>
      <c r="J909" s="45">
        <v>-1.5301000000000001E-5</v>
      </c>
      <c r="K909" s="45">
        <v>1.5301000000000001E-5</v>
      </c>
      <c r="L909" s="11"/>
      <c r="M909" s="11">
        <v>0.99070000000000003</v>
      </c>
      <c r="N909" s="45">
        <v>-2.41E-5</v>
      </c>
      <c r="O909" s="45">
        <v>-8.5279999999999997E-5</v>
      </c>
      <c r="P909" s="45">
        <v>8.5279999999999997E-5</v>
      </c>
      <c r="Q909" s="11"/>
      <c r="R909" s="11">
        <v>0.98450000000000004</v>
      </c>
      <c r="S909" s="45">
        <v>-2.7219999999999999E-6</v>
      </c>
      <c r="T909" s="45">
        <v>-9.6320000000000003E-6</v>
      </c>
      <c r="U909" s="45">
        <v>9.6320000000000003E-6</v>
      </c>
      <c r="V909" s="11"/>
      <c r="W909" s="11">
        <v>0.98619999999999997</v>
      </c>
      <c r="X909" s="45">
        <v>-8.6789999999999994E-6</v>
      </c>
      <c r="Y909" s="45">
        <v>-3.0710999999999998E-5</v>
      </c>
      <c r="Z909" s="46">
        <v>3.0710999999999998E-5</v>
      </c>
      <c r="AC909" s="2"/>
      <c r="AD909" s="2"/>
      <c r="AE909" s="2"/>
      <c r="AH909" s="2"/>
      <c r="AI909" s="2"/>
      <c r="AJ909" s="2"/>
      <c r="AM909" s="2"/>
      <c r="AN909" s="2"/>
      <c r="AO909" s="2"/>
      <c r="AR909" s="2"/>
      <c r="AS909" s="2"/>
      <c r="AT909" s="2"/>
      <c r="AW909" s="2"/>
      <c r="AX909" s="2"/>
      <c r="AY909" s="2"/>
    </row>
    <row r="910" spans="8:51" x14ac:dyDescent="0.25">
      <c r="H910" s="10">
        <v>0.98480000000000001</v>
      </c>
      <c r="I910" s="45">
        <v>-4.3270000000000002E-6</v>
      </c>
      <c r="J910" s="45">
        <v>-1.5311E-5</v>
      </c>
      <c r="K910" s="45">
        <v>1.5311E-5</v>
      </c>
      <c r="L910" s="11"/>
      <c r="M910" s="11">
        <v>0.99050000000000005</v>
      </c>
      <c r="N910" s="45">
        <v>-2.4119999999999999E-5</v>
      </c>
      <c r="O910" s="45">
        <v>-8.5350000000000001E-5</v>
      </c>
      <c r="P910" s="45">
        <v>8.5350000000000001E-5</v>
      </c>
      <c r="Q910" s="11"/>
      <c r="R910" s="11">
        <v>0.98429999999999995</v>
      </c>
      <c r="S910" s="45">
        <v>-2.7250000000000002E-6</v>
      </c>
      <c r="T910" s="45">
        <v>-9.6425999999999998E-6</v>
      </c>
      <c r="U910" s="45">
        <v>9.6425999999999998E-6</v>
      </c>
      <c r="V910" s="11"/>
      <c r="W910" s="11">
        <v>0.98609999999999998</v>
      </c>
      <c r="X910" s="45">
        <v>-8.6980000000000004E-6</v>
      </c>
      <c r="Y910" s="45">
        <v>-3.0778000000000002E-5</v>
      </c>
      <c r="Z910" s="46">
        <v>3.0778000000000002E-5</v>
      </c>
      <c r="AC910" s="2"/>
      <c r="AD910" s="2"/>
      <c r="AE910" s="2"/>
      <c r="AH910" s="2"/>
      <c r="AI910" s="2"/>
      <c r="AJ910" s="2"/>
      <c r="AM910" s="2"/>
      <c r="AN910" s="2"/>
      <c r="AO910" s="2"/>
      <c r="AR910" s="2"/>
      <c r="AS910" s="2"/>
      <c r="AT910" s="2"/>
      <c r="AW910" s="2"/>
      <c r="AX910" s="2"/>
      <c r="AY910" s="2"/>
    </row>
    <row r="911" spans="8:51" x14ac:dyDescent="0.25">
      <c r="H911" s="10">
        <v>0.98470000000000002</v>
      </c>
      <c r="I911" s="45">
        <v>-4.3239999999999996E-6</v>
      </c>
      <c r="J911" s="45">
        <v>-1.5301000000000001E-5</v>
      </c>
      <c r="K911" s="45">
        <v>1.5301000000000001E-5</v>
      </c>
      <c r="L911" s="11"/>
      <c r="M911" s="11">
        <v>0.99039999999999995</v>
      </c>
      <c r="N911" s="45">
        <v>-2.4150000000000001E-5</v>
      </c>
      <c r="O911" s="45">
        <v>-8.5456000000000003E-5</v>
      </c>
      <c r="P911" s="45">
        <v>8.5456000000000003E-5</v>
      </c>
      <c r="Q911" s="11"/>
      <c r="R911" s="11">
        <v>0.98419999999999996</v>
      </c>
      <c r="S911" s="45">
        <v>-2.7310000000000002E-6</v>
      </c>
      <c r="T911" s="45">
        <v>-9.6638000000000005E-6</v>
      </c>
      <c r="U911" s="45">
        <v>9.6638000000000005E-6</v>
      </c>
      <c r="V911" s="11"/>
      <c r="W911" s="11">
        <v>0.9859</v>
      </c>
      <c r="X911" s="45">
        <v>-8.7069999999999998E-6</v>
      </c>
      <c r="Y911" s="45">
        <v>-3.0809999999999998E-5</v>
      </c>
      <c r="Z911" s="46">
        <v>3.0809999999999998E-5</v>
      </c>
      <c r="AC911" s="2"/>
      <c r="AD911" s="2"/>
      <c r="AE911" s="2"/>
      <c r="AH911" s="2"/>
      <c r="AI911" s="2"/>
      <c r="AJ911" s="2"/>
      <c r="AM911" s="2"/>
      <c r="AN911" s="2"/>
      <c r="AO911" s="2"/>
      <c r="AR911" s="2"/>
      <c r="AS911" s="2"/>
      <c r="AT911" s="2"/>
      <c r="AW911" s="2"/>
      <c r="AX911" s="2"/>
      <c r="AY911" s="2"/>
    </row>
    <row r="912" spans="8:51" x14ac:dyDescent="0.25">
      <c r="H912" s="10">
        <v>0.98450000000000004</v>
      </c>
      <c r="I912" s="45">
        <v>-4.33E-6</v>
      </c>
      <c r="J912" s="45">
        <v>-1.5322E-5</v>
      </c>
      <c r="K912" s="45">
        <v>1.5322E-5</v>
      </c>
      <c r="L912" s="11"/>
      <c r="M912" s="11">
        <v>0.99019999999999997</v>
      </c>
      <c r="N912" s="45">
        <v>-2.4159999999999999E-5</v>
      </c>
      <c r="O912" s="45">
        <v>-8.5492000000000001E-5</v>
      </c>
      <c r="P912" s="45">
        <v>8.5492000000000001E-5</v>
      </c>
      <c r="Q912" s="11"/>
      <c r="R912" s="11">
        <v>0.98399999999999999</v>
      </c>
      <c r="S912" s="45">
        <v>-2.7250000000000002E-6</v>
      </c>
      <c r="T912" s="45">
        <v>-9.6425999999999998E-6</v>
      </c>
      <c r="U912" s="45">
        <v>9.6425999999999998E-6</v>
      </c>
      <c r="V912" s="11"/>
      <c r="W912" s="11">
        <v>0.98580000000000001</v>
      </c>
      <c r="X912" s="45">
        <v>-8.7220000000000005E-6</v>
      </c>
      <c r="Y912" s="45">
        <v>-3.0862999999999999E-5</v>
      </c>
      <c r="Z912" s="46">
        <v>3.0862999999999999E-5</v>
      </c>
      <c r="AC912" s="2"/>
      <c r="AD912" s="2"/>
      <c r="AE912" s="2"/>
      <c r="AH912" s="2"/>
      <c r="AI912" s="2"/>
      <c r="AJ912" s="2"/>
      <c r="AM912" s="2"/>
      <c r="AN912" s="2"/>
      <c r="AO912" s="2"/>
      <c r="AR912" s="2"/>
      <c r="AS912" s="2"/>
      <c r="AT912" s="2"/>
      <c r="AW912" s="2"/>
      <c r="AX912" s="2"/>
      <c r="AY912" s="2"/>
    </row>
    <row r="913" spans="8:51" x14ac:dyDescent="0.25">
      <c r="H913" s="10">
        <v>0.98429999999999995</v>
      </c>
      <c r="I913" s="45">
        <v>-4.33E-6</v>
      </c>
      <c r="J913" s="45">
        <v>-1.5322E-5</v>
      </c>
      <c r="K913" s="45">
        <v>1.5322E-5</v>
      </c>
      <c r="L913" s="11"/>
      <c r="M913" s="11">
        <v>0.99009999999999998</v>
      </c>
      <c r="N913" s="45">
        <v>-2.4159999999999999E-5</v>
      </c>
      <c r="O913" s="45">
        <v>-8.5492000000000001E-5</v>
      </c>
      <c r="P913" s="45">
        <v>8.5492000000000001E-5</v>
      </c>
      <c r="Q913" s="11"/>
      <c r="R913" s="11">
        <v>0.9839</v>
      </c>
      <c r="S913" s="45">
        <v>-2.734E-6</v>
      </c>
      <c r="T913" s="45">
        <v>-9.6745000000000003E-6</v>
      </c>
      <c r="U913" s="45">
        <v>9.6745000000000003E-6</v>
      </c>
      <c r="V913" s="11"/>
      <c r="W913" s="11">
        <v>0.98560000000000003</v>
      </c>
      <c r="X913" s="45">
        <v>-8.7280000000000001E-6</v>
      </c>
      <c r="Y913" s="45">
        <v>-3.0885E-5</v>
      </c>
      <c r="Z913" s="46">
        <v>3.0885E-5</v>
      </c>
      <c r="AC913" s="2"/>
      <c r="AD913" s="2"/>
      <c r="AE913" s="2"/>
      <c r="AH913" s="2"/>
      <c r="AI913" s="2"/>
      <c r="AJ913" s="2"/>
      <c r="AM913" s="2"/>
      <c r="AN913" s="2"/>
      <c r="AO913" s="2"/>
      <c r="AR913" s="2"/>
      <c r="AS913" s="2"/>
      <c r="AT913" s="2"/>
      <c r="AW913" s="2"/>
      <c r="AX913" s="2"/>
      <c r="AY913" s="2"/>
    </row>
    <row r="914" spans="8:51" x14ac:dyDescent="0.25">
      <c r="H914" s="10">
        <v>0.98419999999999996</v>
      </c>
      <c r="I914" s="45">
        <v>-4.3370000000000001E-6</v>
      </c>
      <c r="J914" s="45">
        <v>-1.5347000000000001E-5</v>
      </c>
      <c r="K914" s="45">
        <v>1.5347000000000001E-5</v>
      </c>
      <c r="L914" s="11"/>
      <c r="M914" s="11">
        <v>0.99</v>
      </c>
      <c r="N914" s="45">
        <v>-2.4179999999999999E-5</v>
      </c>
      <c r="O914" s="45">
        <v>-8.5562999999999994E-5</v>
      </c>
      <c r="P914" s="45">
        <v>8.5562999999999994E-5</v>
      </c>
      <c r="Q914" s="11"/>
      <c r="R914" s="11">
        <v>0.98370000000000002</v>
      </c>
      <c r="S914" s="45">
        <v>-2.7439999999999999E-6</v>
      </c>
      <c r="T914" s="45">
        <v>-9.7097999999999998E-6</v>
      </c>
      <c r="U914" s="45">
        <v>9.7097999999999998E-6</v>
      </c>
      <c r="V914" s="11"/>
      <c r="W914" s="11">
        <v>0.98550000000000004</v>
      </c>
      <c r="X914" s="45">
        <v>-8.7490000000000004E-6</v>
      </c>
      <c r="Y914" s="45">
        <v>-3.0959E-5</v>
      </c>
      <c r="Z914" s="46">
        <v>3.0959E-5</v>
      </c>
      <c r="AC914" s="2"/>
      <c r="AD914" s="2"/>
      <c r="AE914" s="2"/>
      <c r="AH914" s="2"/>
      <c r="AI914" s="2"/>
      <c r="AJ914" s="2"/>
      <c r="AM914" s="2"/>
      <c r="AN914" s="2"/>
      <c r="AO914" s="2"/>
      <c r="AR914" s="2"/>
      <c r="AS914" s="2"/>
      <c r="AT914" s="2"/>
      <c r="AW914" s="2"/>
      <c r="AX914" s="2"/>
      <c r="AY914" s="2"/>
    </row>
    <row r="915" spans="8:51" x14ac:dyDescent="0.25">
      <c r="H915" s="10">
        <v>0.98399999999999999</v>
      </c>
      <c r="I915" s="45">
        <v>-4.3429999999999998E-6</v>
      </c>
      <c r="J915" s="45">
        <v>-1.5367999999999999E-5</v>
      </c>
      <c r="K915" s="45">
        <v>1.5367999999999999E-5</v>
      </c>
      <c r="L915" s="11"/>
      <c r="M915" s="11">
        <v>0.98980000000000001</v>
      </c>
      <c r="N915" s="45">
        <v>-2.4199999999999999E-5</v>
      </c>
      <c r="O915" s="45">
        <v>-8.5632999999999998E-5</v>
      </c>
      <c r="P915" s="45">
        <v>8.5632999999999998E-5</v>
      </c>
      <c r="Q915" s="11"/>
      <c r="R915" s="11">
        <v>0.98360000000000003</v>
      </c>
      <c r="S915" s="45">
        <v>-2.7439999999999999E-6</v>
      </c>
      <c r="T915" s="45">
        <v>-9.7097999999999998E-6</v>
      </c>
      <c r="U915" s="45">
        <v>9.7097999999999998E-6</v>
      </c>
      <c r="V915" s="11"/>
      <c r="W915" s="11">
        <v>0.98529999999999995</v>
      </c>
      <c r="X915" s="45">
        <v>-8.755E-6</v>
      </c>
      <c r="Y915" s="45">
        <v>-3.0979999999999998E-5</v>
      </c>
      <c r="Z915" s="46">
        <v>3.0979999999999998E-5</v>
      </c>
      <c r="AC915" s="2"/>
      <c r="AD915" s="2"/>
      <c r="AE915" s="2"/>
      <c r="AH915" s="2"/>
      <c r="AI915" s="2"/>
      <c r="AJ915" s="2"/>
      <c r="AM915" s="2"/>
      <c r="AN915" s="2"/>
      <c r="AO915" s="2"/>
      <c r="AR915" s="2"/>
      <c r="AS915" s="2"/>
      <c r="AT915" s="2"/>
      <c r="AW915" s="2"/>
      <c r="AX915" s="2"/>
      <c r="AY915" s="2"/>
    </row>
    <row r="916" spans="8:51" x14ac:dyDescent="0.25">
      <c r="H916" s="10">
        <v>0.9839</v>
      </c>
      <c r="I916" s="45">
        <v>-4.34E-6</v>
      </c>
      <c r="J916" s="45">
        <v>-1.5356999999999999E-5</v>
      </c>
      <c r="K916" s="45">
        <v>1.5356999999999999E-5</v>
      </c>
      <c r="L916" s="11"/>
      <c r="M916" s="11">
        <v>0.98970000000000002</v>
      </c>
      <c r="N916" s="45">
        <v>-2.423E-5</v>
      </c>
      <c r="O916" s="45">
        <v>-8.5740000000000002E-5</v>
      </c>
      <c r="P916" s="45">
        <v>8.5740000000000002E-5</v>
      </c>
      <c r="Q916" s="11"/>
      <c r="R916" s="11">
        <v>0.98340000000000005</v>
      </c>
      <c r="S916" s="45">
        <v>-2.7470000000000001E-6</v>
      </c>
      <c r="T916" s="45">
        <v>-9.7204999999999995E-6</v>
      </c>
      <c r="U916" s="45">
        <v>9.7204999999999995E-6</v>
      </c>
      <c r="V916" s="11"/>
      <c r="W916" s="11">
        <v>0.98519999999999996</v>
      </c>
      <c r="X916" s="45">
        <v>-8.7739999999999993E-6</v>
      </c>
      <c r="Y916" s="45">
        <v>-3.1047000000000003E-5</v>
      </c>
      <c r="Z916" s="46">
        <v>3.1047000000000003E-5</v>
      </c>
      <c r="AC916" s="2"/>
      <c r="AD916" s="2"/>
      <c r="AE916" s="2"/>
      <c r="AH916" s="2"/>
      <c r="AI916" s="2"/>
      <c r="AJ916" s="2"/>
      <c r="AM916" s="2"/>
      <c r="AN916" s="2"/>
      <c r="AO916" s="2"/>
      <c r="AR916" s="2"/>
      <c r="AS916" s="2"/>
      <c r="AT916" s="2"/>
      <c r="AW916" s="2"/>
      <c r="AX916" s="2"/>
      <c r="AY916" s="2"/>
    </row>
    <row r="917" spans="8:51" x14ac:dyDescent="0.25">
      <c r="H917" s="10">
        <v>0.98370000000000002</v>
      </c>
      <c r="I917" s="45">
        <v>-4.3460000000000004E-6</v>
      </c>
      <c r="J917" s="45">
        <v>-1.5379E-5</v>
      </c>
      <c r="K917" s="45">
        <v>1.5379E-5</v>
      </c>
      <c r="L917" s="11"/>
      <c r="M917" s="11">
        <v>0.98950000000000005</v>
      </c>
      <c r="N917" s="45">
        <v>-2.423E-5</v>
      </c>
      <c r="O917" s="45">
        <v>-8.5740000000000002E-5</v>
      </c>
      <c r="P917" s="45">
        <v>8.5740000000000002E-5</v>
      </c>
      <c r="Q917" s="11"/>
      <c r="R917" s="11">
        <v>0.98329999999999995</v>
      </c>
      <c r="S917" s="45">
        <v>-2.7530000000000002E-6</v>
      </c>
      <c r="T917" s="45">
        <v>-9.7417000000000003E-6</v>
      </c>
      <c r="U917" s="45">
        <v>9.7417000000000003E-6</v>
      </c>
      <c r="V917" s="11"/>
      <c r="W917" s="11">
        <v>0.98499999999999999</v>
      </c>
      <c r="X917" s="45">
        <v>-8.7860000000000002E-6</v>
      </c>
      <c r="Y917" s="45">
        <v>-3.1090000000000002E-5</v>
      </c>
      <c r="Z917" s="46">
        <v>3.1090000000000002E-5</v>
      </c>
      <c r="AC917" s="2"/>
      <c r="AD917" s="2"/>
      <c r="AE917" s="2"/>
      <c r="AH917" s="2"/>
      <c r="AI917" s="2"/>
      <c r="AJ917" s="2"/>
      <c r="AM917" s="2"/>
      <c r="AN917" s="2"/>
      <c r="AO917" s="2"/>
      <c r="AR917" s="2"/>
      <c r="AS917" s="2"/>
      <c r="AT917" s="2"/>
      <c r="AW917" s="2"/>
      <c r="AX917" s="2"/>
      <c r="AY917" s="2"/>
    </row>
    <row r="918" spans="8:51" x14ac:dyDescent="0.25">
      <c r="H918" s="10">
        <v>0.98360000000000003</v>
      </c>
      <c r="I918" s="45">
        <v>-4.3490000000000002E-6</v>
      </c>
      <c r="J918" s="45">
        <v>-1.5389000000000001E-5</v>
      </c>
      <c r="K918" s="45">
        <v>1.5389000000000001E-5</v>
      </c>
      <c r="L918" s="11"/>
      <c r="M918" s="11">
        <v>0.98939999999999995</v>
      </c>
      <c r="N918" s="45">
        <v>-2.425E-5</v>
      </c>
      <c r="O918" s="45">
        <v>-8.5809999999999993E-5</v>
      </c>
      <c r="P918" s="45">
        <v>8.5809999999999993E-5</v>
      </c>
      <c r="Q918" s="11"/>
      <c r="R918" s="11">
        <v>0.98309999999999997</v>
      </c>
      <c r="S918" s="45">
        <v>-2.756E-6</v>
      </c>
      <c r="T918" s="45">
        <v>-9.7522999999999998E-6</v>
      </c>
      <c r="U918" s="45">
        <v>9.7522999999999998E-6</v>
      </c>
      <c r="V918" s="11"/>
      <c r="W918" s="11">
        <v>0.9849</v>
      </c>
      <c r="X918" s="45">
        <v>-8.8009999999999993E-6</v>
      </c>
      <c r="Y918" s="45">
        <v>-3.1143000000000003E-5</v>
      </c>
      <c r="Z918" s="46">
        <v>3.1143000000000003E-5</v>
      </c>
      <c r="AC918" s="2"/>
      <c r="AD918" s="2"/>
      <c r="AE918" s="2"/>
      <c r="AH918" s="2"/>
      <c r="AI918" s="2"/>
      <c r="AJ918" s="2"/>
      <c r="AM918" s="2"/>
      <c r="AN918" s="2"/>
      <c r="AO918" s="2"/>
      <c r="AR918" s="2"/>
      <c r="AS918" s="2"/>
      <c r="AT918" s="2"/>
      <c r="AW918" s="2"/>
      <c r="AX918" s="2"/>
      <c r="AY918" s="2"/>
    </row>
    <row r="919" spans="8:51" x14ac:dyDescent="0.25">
      <c r="H919" s="10">
        <v>0.98340000000000005</v>
      </c>
      <c r="I919" s="45">
        <v>-4.34E-6</v>
      </c>
      <c r="J919" s="45">
        <v>-1.5356999999999999E-5</v>
      </c>
      <c r="K919" s="45">
        <v>1.5356999999999999E-5</v>
      </c>
      <c r="L919" s="11"/>
      <c r="M919" s="11">
        <v>0.98919999999999997</v>
      </c>
      <c r="N919" s="45">
        <v>-2.425E-5</v>
      </c>
      <c r="O919" s="45">
        <v>-8.5809999999999993E-5</v>
      </c>
      <c r="P919" s="45">
        <v>8.5809999999999993E-5</v>
      </c>
      <c r="Q919" s="11"/>
      <c r="R919" s="11">
        <v>0.98299999999999998</v>
      </c>
      <c r="S919" s="45">
        <v>-2.7499999999999999E-6</v>
      </c>
      <c r="T919" s="45">
        <v>-9.7311000000000007E-6</v>
      </c>
      <c r="U919" s="45">
        <v>9.7311000000000007E-6</v>
      </c>
      <c r="V919" s="11"/>
      <c r="W919" s="11">
        <v>0.98470000000000002</v>
      </c>
      <c r="X919" s="45">
        <v>-8.7949999999999996E-6</v>
      </c>
      <c r="Y919" s="45">
        <v>-3.1121999999999998E-5</v>
      </c>
      <c r="Z919" s="46">
        <v>3.1121999999999998E-5</v>
      </c>
      <c r="AC919" s="2"/>
      <c r="AD919" s="2"/>
      <c r="AE919" s="2"/>
      <c r="AH919" s="2"/>
      <c r="AI919" s="2"/>
      <c r="AJ919" s="2"/>
      <c r="AM919" s="2"/>
      <c r="AN919" s="2"/>
      <c r="AO919" s="2"/>
      <c r="AR919" s="2"/>
      <c r="AS919" s="2"/>
      <c r="AT919" s="2"/>
      <c r="AW919" s="2"/>
      <c r="AX919" s="2"/>
      <c r="AY919" s="2"/>
    </row>
    <row r="920" spans="8:51" x14ac:dyDescent="0.25">
      <c r="H920" s="10">
        <v>0.98329999999999995</v>
      </c>
      <c r="I920" s="45">
        <v>-4.3460000000000004E-6</v>
      </c>
      <c r="J920" s="45">
        <v>-1.5379E-5</v>
      </c>
      <c r="K920" s="45">
        <v>1.5379E-5</v>
      </c>
      <c r="L920" s="11"/>
      <c r="M920" s="11">
        <v>0.98909999999999998</v>
      </c>
      <c r="N920" s="45">
        <v>-2.427E-5</v>
      </c>
      <c r="O920" s="45">
        <v>-8.5881E-5</v>
      </c>
      <c r="P920" s="45">
        <v>8.5881E-5</v>
      </c>
      <c r="Q920" s="11"/>
      <c r="R920" s="11">
        <v>0.98280000000000001</v>
      </c>
      <c r="S920" s="45">
        <v>-2.7499999999999999E-6</v>
      </c>
      <c r="T920" s="45">
        <v>-9.7311000000000007E-6</v>
      </c>
      <c r="U920" s="45">
        <v>9.7311000000000007E-6</v>
      </c>
      <c r="V920" s="11"/>
      <c r="W920" s="11">
        <v>0.98460000000000003</v>
      </c>
      <c r="X920" s="45">
        <v>-8.8100000000000004E-6</v>
      </c>
      <c r="Y920" s="45">
        <v>-3.1174999999999999E-5</v>
      </c>
      <c r="Z920" s="46">
        <v>3.1174999999999999E-5</v>
      </c>
      <c r="AC920" s="2"/>
      <c r="AD920" s="2"/>
      <c r="AE920" s="2"/>
      <c r="AH920" s="2"/>
      <c r="AI920" s="2"/>
      <c r="AJ920" s="2"/>
      <c r="AM920" s="2"/>
      <c r="AN920" s="2"/>
      <c r="AO920" s="2"/>
      <c r="AR920" s="2"/>
      <c r="AS920" s="2"/>
      <c r="AT920" s="2"/>
      <c r="AW920" s="2"/>
      <c r="AX920" s="2"/>
      <c r="AY920" s="2"/>
    </row>
    <row r="921" spans="8:51" x14ac:dyDescent="0.25">
      <c r="H921" s="10">
        <v>0.98309999999999997</v>
      </c>
      <c r="I921" s="45">
        <v>-4.3490000000000002E-6</v>
      </c>
      <c r="J921" s="45">
        <v>-1.5389000000000001E-5</v>
      </c>
      <c r="K921" s="45">
        <v>1.5389000000000001E-5</v>
      </c>
      <c r="L921" s="11"/>
      <c r="M921" s="11">
        <v>0.9889</v>
      </c>
      <c r="N921" s="45">
        <v>-2.4280000000000001E-5</v>
      </c>
      <c r="O921" s="45">
        <v>-8.5915999999999995E-5</v>
      </c>
      <c r="P921" s="45">
        <v>8.5915999999999995E-5</v>
      </c>
      <c r="Q921" s="11"/>
      <c r="R921" s="11">
        <v>0.98270000000000002</v>
      </c>
      <c r="S921" s="45">
        <v>-2.762E-6</v>
      </c>
      <c r="T921" s="45">
        <v>-9.7735000000000005E-6</v>
      </c>
      <c r="U921" s="45">
        <v>9.7735000000000005E-6</v>
      </c>
      <c r="V921" s="11"/>
      <c r="W921" s="11">
        <v>0.98440000000000005</v>
      </c>
      <c r="X921" s="45">
        <v>-8.8230000000000001E-6</v>
      </c>
      <c r="Y921" s="45">
        <v>-3.1220999999999998E-5</v>
      </c>
      <c r="Z921" s="46">
        <v>3.1220999999999998E-5</v>
      </c>
      <c r="AC921" s="2"/>
      <c r="AD921" s="2"/>
      <c r="AE921" s="2"/>
      <c r="AH921" s="2"/>
      <c r="AI921" s="2"/>
      <c r="AJ921" s="2"/>
      <c r="AM921" s="2"/>
      <c r="AN921" s="2"/>
      <c r="AO921" s="2"/>
      <c r="AR921" s="2"/>
      <c r="AS921" s="2"/>
      <c r="AT921" s="2"/>
      <c r="AW921" s="2"/>
      <c r="AX921" s="2"/>
      <c r="AY921" s="2"/>
    </row>
    <row r="922" spans="8:51" x14ac:dyDescent="0.25">
      <c r="H922" s="10">
        <v>0.98299999999999998</v>
      </c>
      <c r="I922" s="45">
        <v>-4.352E-6</v>
      </c>
      <c r="J922" s="45">
        <v>-1.5400000000000002E-5</v>
      </c>
      <c r="K922" s="45">
        <v>1.5400000000000002E-5</v>
      </c>
      <c r="L922" s="11"/>
      <c r="M922" s="11">
        <v>0.98880000000000001</v>
      </c>
      <c r="N922" s="45">
        <v>-2.4309999999999999E-5</v>
      </c>
      <c r="O922" s="45">
        <v>-8.6023E-5</v>
      </c>
      <c r="P922" s="45">
        <v>8.6023E-5</v>
      </c>
      <c r="Q922" s="11"/>
      <c r="R922" s="11">
        <v>0.98250000000000004</v>
      </c>
      <c r="S922" s="45">
        <v>-2.7590000000000002E-6</v>
      </c>
      <c r="T922" s="45">
        <v>-9.7628999999999993E-6</v>
      </c>
      <c r="U922" s="45">
        <v>9.7628999999999993E-6</v>
      </c>
      <c r="V922" s="11"/>
      <c r="W922" s="11">
        <v>0.98429999999999995</v>
      </c>
      <c r="X922" s="45">
        <v>-8.8470000000000002E-6</v>
      </c>
      <c r="Y922" s="45">
        <v>-3.1306000000000001E-5</v>
      </c>
      <c r="Z922" s="46">
        <v>3.1306000000000001E-5</v>
      </c>
      <c r="AC922" s="2"/>
      <c r="AD922" s="2"/>
      <c r="AE922" s="2"/>
      <c r="AH922" s="2"/>
      <c r="AI922" s="2"/>
      <c r="AJ922" s="2"/>
      <c r="AM922" s="2"/>
      <c r="AN922" s="2"/>
      <c r="AO922" s="2"/>
      <c r="AR922" s="2"/>
      <c r="AS922" s="2"/>
      <c r="AT922" s="2"/>
      <c r="AW922" s="2"/>
      <c r="AX922" s="2"/>
      <c r="AY922" s="2"/>
    </row>
    <row r="923" spans="8:51" x14ac:dyDescent="0.25">
      <c r="H923" s="10">
        <v>0.98280000000000001</v>
      </c>
      <c r="I923" s="45">
        <v>-4.3549999999999998E-6</v>
      </c>
      <c r="J923" s="45">
        <v>-1.541E-5</v>
      </c>
      <c r="K923" s="45">
        <v>1.541E-5</v>
      </c>
      <c r="L923" s="11"/>
      <c r="M923" s="11">
        <v>0.98860000000000003</v>
      </c>
      <c r="N923" s="45">
        <v>-2.4329999999999999E-5</v>
      </c>
      <c r="O923" s="45">
        <v>-8.6093000000000004E-5</v>
      </c>
      <c r="P923" s="45">
        <v>8.6093000000000004E-5</v>
      </c>
      <c r="Q923" s="11"/>
      <c r="R923" s="11">
        <v>0.98240000000000005</v>
      </c>
      <c r="S923" s="45">
        <v>-2.768E-6</v>
      </c>
      <c r="T923" s="45">
        <v>-9.7947999999999998E-6</v>
      </c>
      <c r="U923" s="45">
        <v>9.7947999999999998E-6</v>
      </c>
      <c r="V923" s="11"/>
      <c r="W923" s="11">
        <v>0.98409999999999997</v>
      </c>
      <c r="X923" s="45">
        <v>-8.8559999999999996E-6</v>
      </c>
      <c r="Y923" s="45">
        <v>-3.1337999999999997E-5</v>
      </c>
      <c r="Z923" s="46">
        <v>3.1337999999999997E-5</v>
      </c>
      <c r="AC923" s="2"/>
      <c r="AD923" s="2"/>
      <c r="AE923" s="2"/>
      <c r="AH923" s="2"/>
      <c r="AI923" s="2"/>
      <c r="AJ923" s="2"/>
      <c r="AM923" s="2"/>
      <c r="AN923" s="2"/>
      <c r="AO923" s="2"/>
      <c r="AR923" s="2"/>
      <c r="AS923" s="2"/>
      <c r="AT923" s="2"/>
      <c r="AW923" s="2"/>
      <c r="AX923" s="2"/>
      <c r="AY923" s="2"/>
    </row>
    <row r="924" spans="8:51" x14ac:dyDescent="0.25">
      <c r="H924" s="10">
        <v>0.98270000000000002</v>
      </c>
      <c r="I924" s="45">
        <v>-4.3549999999999998E-6</v>
      </c>
      <c r="J924" s="45">
        <v>-1.541E-5</v>
      </c>
      <c r="K924" s="45">
        <v>1.541E-5</v>
      </c>
      <c r="L924" s="11"/>
      <c r="M924" s="11">
        <v>0.98850000000000005</v>
      </c>
      <c r="N924" s="45">
        <v>-2.4340000000000001E-5</v>
      </c>
      <c r="O924" s="45">
        <v>-8.6129000000000002E-5</v>
      </c>
      <c r="P924" s="45">
        <v>8.6129000000000002E-5</v>
      </c>
      <c r="Q924" s="11"/>
      <c r="R924" s="11">
        <v>0.98219999999999996</v>
      </c>
      <c r="S924" s="45">
        <v>-2.774E-6</v>
      </c>
      <c r="T924" s="45">
        <v>-9.8160000000000005E-6</v>
      </c>
      <c r="U924" s="45">
        <v>9.8160000000000005E-6</v>
      </c>
      <c r="V924" s="11"/>
      <c r="W924" s="11">
        <v>0.98399999999999999</v>
      </c>
      <c r="X924" s="45">
        <v>-8.8680000000000005E-6</v>
      </c>
      <c r="Y924" s="45">
        <v>-3.1380000000000001E-5</v>
      </c>
      <c r="Z924" s="46">
        <v>3.1380000000000001E-5</v>
      </c>
      <c r="AC924" s="2"/>
      <c r="AD924" s="2"/>
      <c r="AE924" s="2"/>
      <c r="AH924" s="2"/>
      <c r="AI924" s="2"/>
      <c r="AJ924" s="2"/>
      <c r="AM924" s="2"/>
      <c r="AN924" s="2"/>
      <c r="AO924" s="2"/>
      <c r="AR924" s="2"/>
      <c r="AS924" s="2"/>
      <c r="AT924" s="2"/>
      <c r="AW924" s="2"/>
      <c r="AX924" s="2"/>
      <c r="AY924" s="2"/>
    </row>
    <row r="925" spans="8:51" x14ac:dyDescent="0.25">
      <c r="H925" s="10">
        <v>0.98250000000000004</v>
      </c>
      <c r="I925" s="45">
        <v>-4.3610000000000003E-6</v>
      </c>
      <c r="J925" s="45">
        <v>-1.5432000000000001E-5</v>
      </c>
      <c r="K925" s="45">
        <v>1.5432000000000001E-5</v>
      </c>
      <c r="L925" s="11"/>
      <c r="M925" s="11">
        <v>0.98829999999999996</v>
      </c>
      <c r="N925" s="45">
        <v>-2.4360000000000001E-5</v>
      </c>
      <c r="O925" s="45">
        <v>-8.6199999999999995E-5</v>
      </c>
      <c r="P925" s="45">
        <v>8.6199999999999995E-5</v>
      </c>
      <c r="Q925" s="11"/>
      <c r="R925" s="11">
        <v>0.98209999999999997</v>
      </c>
      <c r="S925" s="45">
        <v>-2.774E-6</v>
      </c>
      <c r="T925" s="45">
        <v>-9.8160000000000005E-6</v>
      </c>
      <c r="U925" s="45">
        <v>9.8160000000000005E-6</v>
      </c>
      <c r="V925" s="11"/>
      <c r="W925" s="11">
        <v>0.98380000000000001</v>
      </c>
      <c r="X925" s="45">
        <v>-8.884E-6</v>
      </c>
      <c r="Y925" s="45">
        <v>-3.1436999999999997E-5</v>
      </c>
      <c r="Z925" s="46">
        <v>3.1436999999999997E-5</v>
      </c>
      <c r="AC925" s="2"/>
      <c r="AD925" s="2"/>
      <c r="AE925" s="2"/>
      <c r="AH925" s="2"/>
      <c r="AI925" s="2"/>
      <c r="AJ925" s="2"/>
      <c r="AM925" s="2"/>
      <c r="AN925" s="2"/>
      <c r="AO925" s="2"/>
      <c r="AR925" s="2"/>
      <c r="AS925" s="2"/>
      <c r="AT925" s="2"/>
      <c r="AW925" s="2"/>
      <c r="AX925" s="2"/>
      <c r="AY925" s="2"/>
    </row>
    <row r="926" spans="8:51" x14ac:dyDescent="0.25">
      <c r="H926" s="10">
        <v>0.98240000000000005</v>
      </c>
      <c r="I926" s="45">
        <v>-4.3640000000000001E-6</v>
      </c>
      <c r="J926" s="45">
        <v>-1.5441999999999999E-5</v>
      </c>
      <c r="K926" s="45">
        <v>1.5441999999999999E-5</v>
      </c>
      <c r="L926" s="11"/>
      <c r="M926" s="11">
        <v>0.98819999999999997</v>
      </c>
      <c r="N926" s="45">
        <v>-2.4369999999999999E-5</v>
      </c>
      <c r="O926" s="45">
        <v>-8.6235000000000004E-5</v>
      </c>
      <c r="P926" s="45">
        <v>8.6235000000000004E-5</v>
      </c>
      <c r="Q926" s="11"/>
      <c r="R926" s="11">
        <v>0.9819</v>
      </c>
      <c r="S926" s="45">
        <v>-2.7800000000000001E-6</v>
      </c>
      <c r="T926" s="45">
        <v>-9.8371999999999996E-6</v>
      </c>
      <c r="U926" s="45">
        <v>9.8371999999999996E-6</v>
      </c>
      <c r="V926" s="11"/>
      <c r="W926" s="11">
        <v>0.98370000000000002</v>
      </c>
      <c r="X926" s="45">
        <v>-8.8959999999999992E-6</v>
      </c>
      <c r="Y926" s="45">
        <v>-3.1479000000000001E-5</v>
      </c>
      <c r="Z926" s="46">
        <v>3.1479000000000001E-5</v>
      </c>
      <c r="AC926" s="2"/>
      <c r="AD926" s="2"/>
      <c r="AE926" s="2"/>
      <c r="AH926" s="2"/>
      <c r="AI926" s="2"/>
      <c r="AJ926" s="2"/>
      <c r="AM926" s="2"/>
      <c r="AN926" s="2"/>
      <c r="AO926" s="2"/>
      <c r="AR926" s="2"/>
      <c r="AS926" s="2"/>
      <c r="AT926" s="2"/>
      <c r="AW926" s="2"/>
      <c r="AX926" s="2"/>
      <c r="AY926" s="2"/>
    </row>
    <row r="927" spans="8:51" x14ac:dyDescent="0.25">
      <c r="H927" s="10">
        <v>0.98219999999999996</v>
      </c>
      <c r="I927" s="45">
        <v>-4.3699999999999997E-6</v>
      </c>
      <c r="J927" s="45">
        <v>-1.5464E-5</v>
      </c>
      <c r="K927" s="45">
        <v>1.5464E-5</v>
      </c>
      <c r="L927" s="11"/>
      <c r="M927" s="11">
        <v>0.98799999999999999</v>
      </c>
      <c r="N927" s="45">
        <v>-2.4389999999999999E-5</v>
      </c>
      <c r="O927" s="45">
        <v>-8.6305999999999997E-5</v>
      </c>
      <c r="P927" s="45">
        <v>8.6305999999999997E-5</v>
      </c>
      <c r="Q927" s="11"/>
      <c r="R927" s="11">
        <v>0.98180000000000001</v>
      </c>
      <c r="S927" s="45">
        <v>-2.7860000000000001E-6</v>
      </c>
      <c r="T927" s="45">
        <v>-9.8585000000000006E-6</v>
      </c>
      <c r="U927" s="45">
        <v>9.8585000000000006E-6</v>
      </c>
      <c r="V927" s="11"/>
      <c r="W927" s="11">
        <v>0.98350000000000004</v>
      </c>
      <c r="X927" s="45">
        <v>-8.9109999999999999E-6</v>
      </c>
      <c r="Y927" s="45">
        <v>-3.1532000000000002E-5</v>
      </c>
      <c r="Z927" s="46">
        <v>3.1532000000000002E-5</v>
      </c>
      <c r="AC927" s="2"/>
      <c r="AD927" s="2"/>
      <c r="AE927" s="2"/>
      <c r="AH927" s="2"/>
      <c r="AI927" s="2"/>
      <c r="AJ927" s="2"/>
      <c r="AM927" s="2"/>
      <c r="AN927" s="2"/>
      <c r="AO927" s="2"/>
      <c r="AR927" s="2"/>
      <c r="AS927" s="2"/>
      <c r="AT927" s="2"/>
      <c r="AW927" s="2"/>
      <c r="AX927" s="2"/>
      <c r="AY927" s="2"/>
    </row>
    <row r="928" spans="8:51" x14ac:dyDescent="0.25">
      <c r="H928" s="10">
        <v>0.98209999999999997</v>
      </c>
      <c r="I928" s="45">
        <v>-4.3730000000000003E-6</v>
      </c>
      <c r="J928" s="45">
        <v>-1.5474000000000001E-5</v>
      </c>
      <c r="K928" s="45">
        <v>1.5474000000000001E-5</v>
      </c>
      <c r="L928" s="11"/>
      <c r="M928" s="11">
        <v>0.9879</v>
      </c>
      <c r="N928" s="45">
        <v>-2.4409999999999998E-5</v>
      </c>
      <c r="O928" s="45">
        <v>-8.6377000000000003E-5</v>
      </c>
      <c r="P928" s="45">
        <v>8.6377000000000003E-5</v>
      </c>
      <c r="Q928" s="11"/>
      <c r="R928" s="11">
        <v>0.98160000000000003</v>
      </c>
      <c r="S928" s="45">
        <v>-2.7889999999999999E-6</v>
      </c>
      <c r="T928" s="45">
        <v>-9.8691000000000001E-6</v>
      </c>
      <c r="U928" s="45">
        <v>9.8691000000000001E-6</v>
      </c>
      <c r="V928" s="11"/>
      <c r="W928" s="11">
        <v>0.98340000000000005</v>
      </c>
      <c r="X928" s="45">
        <v>-8.9290000000000004E-6</v>
      </c>
      <c r="Y928" s="45">
        <v>-3.1596E-5</v>
      </c>
      <c r="Z928" s="46">
        <v>3.1596E-5</v>
      </c>
      <c r="AC928" s="2"/>
      <c r="AD928" s="2"/>
      <c r="AE928" s="2"/>
      <c r="AH928" s="2"/>
      <c r="AI928" s="2"/>
      <c r="AJ928" s="2"/>
      <c r="AM928" s="2"/>
      <c r="AN928" s="2"/>
      <c r="AO928" s="2"/>
      <c r="AR928" s="2"/>
      <c r="AS928" s="2"/>
      <c r="AT928" s="2"/>
      <c r="AW928" s="2"/>
      <c r="AX928" s="2"/>
      <c r="AY928" s="2"/>
    </row>
    <row r="929" spans="8:51" x14ac:dyDescent="0.25">
      <c r="H929" s="10">
        <v>0.9819</v>
      </c>
      <c r="I929" s="45">
        <v>-4.3789999999999999E-6</v>
      </c>
      <c r="J929" s="45">
        <v>-1.5495E-5</v>
      </c>
      <c r="K929" s="45">
        <v>1.5495E-5</v>
      </c>
      <c r="L929" s="11"/>
      <c r="M929" s="11">
        <v>0.98770000000000002</v>
      </c>
      <c r="N929" s="45">
        <v>-2.442E-5</v>
      </c>
      <c r="O929" s="45">
        <v>-8.6411999999999999E-5</v>
      </c>
      <c r="P929" s="45">
        <v>8.6411999999999999E-5</v>
      </c>
      <c r="Q929" s="11"/>
      <c r="R929" s="11">
        <v>0.98150000000000004</v>
      </c>
      <c r="S929" s="45">
        <v>-2.7920000000000001E-6</v>
      </c>
      <c r="T929" s="45">
        <v>-9.8796999999999996E-6</v>
      </c>
      <c r="U929" s="45">
        <v>9.8796999999999996E-6</v>
      </c>
      <c r="V929" s="11"/>
      <c r="W929" s="11">
        <v>0.98319999999999996</v>
      </c>
      <c r="X929" s="45">
        <v>-8.9360000000000005E-6</v>
      </c>
      <c r="Y929" s="45">
        <v>-3.1621000000000001E-5</v>
      </c>
      <c r="Z929" s="46">
        <v>3.1621000000000001E-5</v>
      </c>
      <c r="AC929" s="2"/>
      <c r="AD929" s="2"/>
      <c r="AE929" s="2"/>
      <c r="AH929" s="2"/>
      <c r="AI929" s="2"/>
      <c r="AJ929" s="2"/>
      <c r="AM929" s="2"/>
      <c r="AN929" s="2"/>
      <c r="AO929" s="2"/>
      <c r="AR929" s="2"/>
      <c r="AS929" s="2"/>
      <c r="AT929" s="2"/>
      <c r="AW929" s="2"/>
      <c r="AX929" s="2"/>
      <c r="AY929" s="2"/>
    </row>
    <row r="930" spans="8:51" x14ac:dyDescent="0.25">
      <c r="H930" s="10">
        <v>0.98180000000000001</v>
      </c>
      <c r="I930" s="45">
        <v>-4.3819999999999997E-6</v>
      </c>
      <c r="J930" s="45">
        <v>-1.5506E-5</v>
      </c>
      <c r="K930" s="45">
        <v>1.5506E-5</v>
      </c>
      <c r="L930" s="11"/>
      <c r="M930" s="11">
        <v>0.98760000000000003</v>
      </c>
      <c r="N930" s="45">
        <v>-2.444E-5</v>
      </c>
      <c r="O930" s="45">
        <v>-8.6483000000000005E-5</v>
      </c>
      <c r="P930" s="45">
        <v>8.6483000000000005E-5</v>
      </c>
      <c r="Q930" s="11"/>
      <c r="R930" s="11">
        <v>0.98129999999999995</v>
      </c>
      <c r="S930" s="45">
        <v>-2.7949999999999999E-6</v>
      </c>
      <c r="T930" s="45">
        <v>-9.8903000000000008E-6</v>
      </c>
      <c r="U930" s="45">
        <v>9.8903000000000008E-6</v>
      </c>
      <c r="V930" s="11"/>
      <c r="W930" s="11">
        <v>0.98309999999999997</v>
      </c>
      <c r="X930" s="45">
        <v>-8.9570000000000008E-6</v>
      </c>
      <c r="Y930" s="45">
        <v>-3.1695000000000001E-5</v>
      </c>
      <c r="Z930" s="46">
        <v>3.1695000000000001E-5</v>
      </c>
      <c r="AC930" s="2"/>
      <c r="AD930" s="2"/>
      <c r="AE930" s="2"/>
      <c r="AH930" s="2"/>
      <c r="AI930" s="2"/>
      <c r="AJ930" s="2"/>
      <c r="AM930" s="2"/>
      <c r="AN930" s="2"/>
      <c r="AO930" s="2"/>
      <c r="AR930" s="2"/>
      <c r="AS930" s="2"/>
      <c r="AT930" s="2"/>
      <c r="AW930" s="2"/>
      <c r="AX930" s="2"/>
      <c r="AY930" s="2"/>
    </row>
    <row r="931" spans="8:51" x14ac:dyDescent="0.25">
      <c r="H931" s="10">
        <v>0.98160000000000003</v>
      </c>
      <c r="I931" s="45">
        <v>-4.3850000000000004E-6</v>
      </c>
      <c r="J931" s="45">
        <v>-1.5517000000000001E-5</v>
      </c>
      <c r="K931" s="45">
        <v>1.5517000000000001E-5</v>
      </c>
      <c r="L931" s="11"/>
      <c r="M931" s="11">
        <v>0.98740000000000006</v>
      </c>
      <c r="N931" s="45">
        <v>-2.446E-5</v>
      </c>
      <c r="O931" s="45">
        <v>-8.6552999999999996E-5</v>
      </c>
      <c r="P931" s="45">
        <v>8.6552999999999996E-5</v>
      </c>
      <c r="Q931" s="11"/>
      <c r="R931" s="11">
        <v>0.98119999999999996</v>
      </c>
      <c r="S931" s="45">
        <v>-2.802E-6</v>
      </c>
      <c r="T931" s="45">
        <v>-9.9150999999999993E-6</v>
      </c>
      <c r="U931" s="45">
        <v>9.9150999999999993E-6</v>
      </c>
      <c r="V931" s="11"/>
      <c r="W931" s="11">
        <v>0.9829</v>
      </c>
      <c r="X931" s="45">
        <v>-8.9630000000000004E-6</v>
      </c>
      <c r="Y931" s="45">
        <v>-3.1715999999999999E-5</v>
      </c>
      <c r="Z931" s="46">
        <v>3.1715999999999999E-5</v>
      </c>
      <c r="AC931" s="2"/>
      <c r="AD931" s="2"/>
      <c r="AE931" s="2"/>
      <c r="AH931" s="2"/>
      <c r="AI931" s="2"/>
      <c r="AJ931" s="2"/>
      <c r="AM931" s="2"/>
      <c r="AN931" s="2"/>
      <c r="AO931" s="2"/>
      <c r="AR931" s="2"/>
      <c r="AS931" s="2"/>
      <c r="AT931" s="2"/>
      <c r="AW931" s="2"/>
      <c r="AX931" s="2"/>
      <c r="AY931" s="2"/>
    </row>
    <row r="932" spans="8:51" x14ac:dyDescent="0.25">
      <c r="H932" s="10">
        <v>0.98150000000000004</v>
      </c>
      <c r="I932" s="45">
        <v>-4.3819999999999997E-6</v>
      </c>
      <c r="J932" s="45">
        <v>-1.5506E-5</v>
      </c>
      <c r="K932" s="45">
        <v>1.5506E-5</v>
      </c>
      <c r="L932" s="11"/>
      <c r="M932" s="11">
        <v>0.98729999999999996</v>
      </c>
      <c r="N932" s="45">
        <v>-2.4470000000000001E-5</v>
      </c>
      <c r="O932" s="45">
        <v>-8.6588999999999994E-5</v>
      </c>
      <c r="P932" s="45">
        <v>8.6588999999999994E-5</v>
      </c>
      <c r="Q932" s="11"/>
      <c r="R932" s="11">
        <v>0.98099999999999998</v>
      </c>
      <c r="S932" s="45">
        <v>-2.8049999999999998E-6</v>
      </c>
      <c r="T932" s="45">
        <v>-9.9257000000000005E-6</v>
      </c>
      <c r="U932" s="45">
        <v>9.9257000000000005E-6</v>
      </c>
      <c r="V932" s="11"/>
      <c r="W932" s="11">
        <v>0.98280000000000001</v>
      </c>
      <c r="X932" s="45">
        <v>-8.9779999999999994E-6</v>
      </c>
      <c r="Y932" s="45">
        <v>-3.1769E-5</v>
      </c>
      <c r="Z932" s="46">
        <v>3.1769E-5</v>
      </c>
      <c r="AC932" s="2"/>
      <c r="AD932" s="2"/>
      <c r="AE932" s="2"/>
      <c r="AH932" s="2"/>
      <c r="AI932" s="2"/>
      <c r="AJ932" s="2"/>
      <c r="AM932" s="2"/>
      <c r="AN932" s="2"/>
      <c r="AO932" s="2"/>
      <c r="AR932" s="2"/>
      <c r="AS932" s="2"/>
      <c r="AT932" s="2"/>
      <c r="AW932" s="2"/>
      <c r="AX932" s="2"/>
      <c r="AY932" s="2"/>
    </row>
    <row r="933" spans="8:51" x14ac:dyDescent="0.25">
      <c r="H933" s="10">
        <v>0.98129999999999995</v>
      </c>
      <c r="I933" s="45">
        <v>-4.3819999999999997E-6</v>
      </c>
      <c r="J933" s="45">
        <v>-1.5506E-5</v>
      </c>
      <c r="K933" s="45">
        <v>1.5506E-5</v>
      </c>
      <c r="L933" s="11"/>
      <c r="M933" s="11">
        <v>0.98709999999999998</v>
      </c>
      <c r="N933" s="45">
        <v>-2.4490000000000001E-5</v>
      </c>
      <c r="O933" s="45">
        <v>-8.666E-5</v>
      </c>
      <c r="P933" s="45">
        <v>8.666E-5</v>
      </c>
      <c r="Q933" s="11"/>
      <c r="R933" s="11">
        <v>0.98089999999999999</v>
      </c>
      <c r="S933" s="45">
        <v>-2.8109999999999999E-6</v>
      </c>
      <c r="T933" s="45">
        <v>-9.9468999999999996E-6</v>
      </c>
      <c r="U933" s="45">
        <v>9.9468999999999996E-6</v>
      </c>
      <c r="V933" s="11"/>
      <c r="W933" s="11">
        <v>0.98260000000000003</v>
      </c>
      <c r="X933" s="45">
        <v>-8.9870000000000005E-6</v>
      </c>
      <c r="Y933" s="45">
        <v>-3.1801000000000003E-5</v>
      </c>
      <c r="Z933" s="46">
        <v>3.1801000000000003E-5</v>
      </c>
      <c r="AC933" s="2"/>
      <c r="AD933" s="2"/>
      <c r="AE933" s="2"/>
      <c r="AH933" s="2"/>
      <c r="AI933" s="2"/>
      <c r="AJ933" s="2"/>
      <c r="AM933" s="2"/>
      <c r="AN933" s="2"/>
      <c r="AO933" s="2"/>
      <c r="AR933" s="2"/>
      <c r="AS933" s="2"/>
      <c r="AT933" s="2"/>
      <c r="AW933" s="2"/>
      <c r="AX933" s="2"/>
      <c r="AY933" s="2"/>
    </row>
    <row r="934" spans="8:51" x14ac:dyDescent="0.25">
      <c r="H934" s="10">
        <v>0.98119999999999996</v>
      </c>
      <c r="I934" s="45">
        <v>-4.3950000000000003E-6</v>
      </c>
      <c r="J934" s="45">
        <v>-1.5551999999999999E-5</v>
      </c>
      <c r="K934" s="45">
        <v>1.5551999999999999E-5</v>
      </c>
      <c r="L934" s="11"/>
      <c r="M934" s="11">
        <v>0.98699999999999999</v>
      </c>
      <c r="N934" s="45">
        <v>-2.4519999999999999E-5</v>
      </c>
      <c r="O934" s="45">
        <v>-8.6766000000000002E-5</v>
      </c>
      <c r="P934" s="45">
        <v>8.6766000000000002E-5</v>
      </c>
      <c r="Q934" s="11"/>
      <c r="R934" s="11">
        <v>0.98070000000000002</v>
      </c>
      <c r="S934" s="45">
        <v>-2.8109999999999999E-6</v>
      </c>
      <c r="T934" s="45">
        <v>-9.9468999999999996E-6</v>
      </c>
      <c r="U934" s="45">
        <v>9.9468999999999996E-6</v>
      </c>
      <c r="V934" s="11"/>
      <c r="W934" s="11">
        <v>0.98250000000000004</v>
      </c>
      <c r="X934" s="45">
        <v>-9.003E-6</v>
      </c>
      <c r="Y934" s="45">
        <v>-3.1857999999999999E-5</v>
      </c>
      <c r="Z934" s="46">
        <v>3.1857999999999999E-5</v>
      </c>
      <c r="AC934" s="2"/>
      <c r="AD934" s="2"/>
      <c r="AE934" s="2"/>
      <c r="AH934" s="2"/>
      <c r="AI934" s="2"/>
      <c r="AJ934" s="2"/>
      <c r="AM934" s="2"/>
      <c r="AN934" s="2"/>
      <c r="AO934" s="2"/>
      <c r="AR934" s="2"/>
      <c r="AS934" s="2"/>
      <c r="AT934" s="2"/>
      <c r="AW934" s="2"/>
      <c r="AX934" s="2"/>
      <c r="AY934" s="2"/>
    </row>
    <row r="935" spans="8:51" x14ac:dyDescent="0.25">
      <c r="H935" s="10">
        <v>0.98099999999999998</v>
      </c>
      <c r="I935" s="45">
        <v>-4.3980000000000001E-6</v>
      </c>
      <c r="J935" s="45">
        <v>-1.5563E-5</v>
      </c>
      <c r="K935" s="45">
        <v>1.5563E-5</v>
      </c>
      <c r="L935" s="11"/>
      <c r="M935" s="11">
        <v>0.98680000000000001</v>
      </c>
      <c r="N935" s="45">
        <v>-2.4530000000000001E-5</v>
      </c>
      <c r="O935" s="45">
        <v>-8.6800999999999998E-5</v>
      </c>
      <c r="P935" s="45">
        <v>8.6800999999999998E-5</v>
      </c>
      <c r="Q935" s="11"/>
      <c r="R935" s="11">
        <v>0.98060000000000003</v>
      </c>
      <c r="S935" s="45">
        <v>-2.8229999999999999E-6</v>
      </c>
      <c r="T935" s="45">
        <v>-9.9893999999999996E-6</v>
      </c>
      <c r="U935" s="45">
        <v>9.9893999999999996E-6</v>
      </c>
      <c r="V935" s="11"/>
      <c r="W935" s="11">
        <v>0.98240000000000005</v>
      </c>
      <c r="X935" s="45">
        <v>-9.0210000000000005E-6</v>
      </c>
      <c r="Y935" s="45">
        <v>-3.1921000000000002E-5</v>
      </c>
      <c r="Z935" s="46">
        <v>3.1921000000000002E-5</v>
      </c>
      <c r="AC935" s="2"/>
      <c r="AD935" s="2"/>
      <c r="AE935" s="2"/>
      <c r="AH935" s="2"/>
      <c r="AI935" s="2"/>
      <c r="AJ935" s="2"/>
      <c r="AM935" s="2"/>
      <c r="AN935" s="2"/>
      <c r="AO935" s="2"/>
      <c r="AR935" s="2"/>
      <c r="AS935" s="2"/>
      <c r="AT935" s="2"/>
      <c r="AW935" s="2"/>
      <c r="AX935" s="2"/>
      <c r="AY935" s="2"/>
    </row>
    <row r="936" spans="8:51" x14ac:dyDescent="0.25">
      <c r="H936" s="10">
        <v>0.98089999999999999</v>
      </c>
      <c r="I936" s="45">
        <v>-4.4009999999999999E-6</v>
      </c>
      <c r="J936" s="45">
        <v>-1.5573000000000002E-5</v>
      </c>
      <c r="K936" s="45">
        <v>1.5573000000000002E-5</v>
      </c>
      <c r="L936" s="11"/>
      <c r="M936" s="11">
        <v>0.98670000000000002</v>
      </c>
      <c r="N936" s="45">
        <v>-2.455E-5</v>
      </c>
      <c r="O936" s="45">
        <v>-8.6872000000000004E-5</v>
      </c>
      <c r="P936" s="45">
        <v>8.6872000000000004E-5</v>
      </c>
      <c r="Q936" s="11"/>
      <c r="R936" s="11">
        <v>0.98040000000000005</v>
      </c>
      <c r="S936" s="45">
        <v>-2.8200000000000001E-6</v>
      </c>
      <c r="T936" s="45">
        <v>-9.9788000000000001E-6</v>
      </c>
      <c r="U936" s="45">
        <v>9.9788000000000001E-6</v>
      </c>
      <c r="V936" s="11"/>
      <c r="W936" s="11">
        <v>0.98219999999999996</v>
      </c>
      <c r="X936" s="45">
        <v>-9.0389999999999993E-6</v>
      </c>
      <c r="Y936" s="45">
        <v>-3.1985E-5</v>
      </c>
      <c r="Z936" s="46">
        <v>3.1985E-5</v>
      </c>
      <c r="AC936" s="2"/>
      <c r="AD936" s="2"/>
      <c r="AE936" s="2"/>
      <c r="AH936" s="2"/>
      <c r="AI936" s="2"/>
      <c r="AJ936" s="2"/>
      <c r="AM936" s="2"/>
      <c r="AN936" s="2"/>
      <c r="AO936" s="2"/>
      <c r="AR936" s="2"/>
      <c r="AS936" s="2"/>
      <c r="AT936" s="2"/>
      <c r="AW936" s="2"/>
      <c r="AX936" s="2"/>
      <c r="AY936" s="2"/>
    </row>
    <row r="937" spans="8:51" x14ac:dyDescent="0.25">
      <c r="H937" s="10">
        <v>0.98070000000000002</v>
      </c>
      <c r="I937" s="45">
        <v>-4.4009999999999999E-6</v>
      </c>
      <c r="J937" s="45">
        <v>-1.5573000000000002E-5</v>
      </c>
      <c r="K937" s="45">
        <v>1.5573000000000002E-5</v>
      </c>
      <c r="L937" s="11"/>
      <c r="M937" s="11">
        <v>0.98660000000000003</v>
      </c>
      <c r="N937" s="45">
        <v>-2.4559999999999999E-5</v>
      </c>
      <c r="O937" s="45">
        <v>-8.6907E-5</v>
      </c>
      <c r="P937" s="45">
        <v>8.6907E-5</v>
      </c>
      <c r="Q937" s="11"/>
      <c r="R937" s="11">
        <v>0.98019999999999996</v>
      </c>
      <c r="S937" s="45">
        <v>-2.8200000000000001E-6</v>
      </c>
      <c r="T937" s="45">
        <v>-9.9788000000000001E-6</v>
      </c>
      <c r="U937" s="45">
        <v>9.9788000000000001E-6</v>
      </c>
      <c r="V937" s="11"/>
      <c r="W937" s="11">
        <v>0.98209999999999997</v>
      </c>
      <c r="X937" s="45">
        <v>-9.0450000000000006E-6</v>
      </c>
      <c r="Y937" s="45">
        <v>-3.2005999999999998E-5</v>
      </c>
      <c r="Z937" s="46">
        <v>3.2005999999999998E-5</v>
      </c>
      <c r="AC937" s="2"/>
      <c r="AD937" s="2"/>
      <c r="AE937" s="2"/>
      <c r="AH937" s="2"/>
      <c r="AI937" s="2"/>
      <c r="AJ937" s="2"/>
      <c r="AM937" s="2"/>
      <c r="AN937" s="2"/>
      <c r="AO937" s="2"/>
      <c r="AR937" s="2"/>
      <c r="AS937" s="2"/>
      <c r="AT937" s="2"/>
      <c r="AW937" s="2"/>
      <c r="AX937" s="2"/>
      <c r="AY937" s="2"/>
    </row>
    <row r="938" spans="8:51" x14ac:dyDescent="0.25">
      <c r="H938" s="10">
        <v>0.98060000000000003</v>
      </c>
      <c r="I938" s="45">
        <v>-4.4070000000000003E-6</v>
      </c>
      <c r="J938" s="45">
        <v>-1.5594E-5</v>
      </c>
      <c r="K938" s="45">
        <v>1.5594E-5</v>
      </c>
      <c r="L938" s="11"/>
      <c r="M938" s="11">
        <v>0.98640000000000005</v>
      </c>
      <c r="N938" s="45">
        <v>-2.4579999999999998E-5</v>
      </c>
      <c r="O938" s="45">
        <v>-8.6978000000000006E-5</v>
      </c>
      <c r="P938" s="45">
        <v>8.6978000000000006E-5</v>
      </c>
      <c r="Q938" s="11"/>
      <c r="R938" s="11">
        <v>0.98009999999999997</v>
      </c>
      <c r="S938" s="45">
        <v>-2.8229999999999999E-6</v>
      </c>
      <c r="T938" s="45">
        <v>-9.9893999999999996E-6</v>
      </c>
      <c r="U938" s="45">
        <v>9.9893999999999996E-6</v>
      </c>
      <c r="V938" s="11"/>
      <c r="W938" s="11">
        <v>0.9819</v>
      </c>
      <c r="X938" s="45">
        <v>-9.0610000000000002E-6</v>
      </c>
      <c r="Y938" s="45">
        <v>-3.2063000000000001E-5</v>
      </c>
      <c r="Z938" s="46">
        <v>3.2063000000000001E-5</v>
      </c>
      <c r="AC938" s="2"/>
      <c r="AD938" s="2"/>
      <c r="AE938" s="2"/>
      <c r="AH938" s="2"/>
      <c r="AI938" s="2"/>
      <c r="AJ938" s="2"/>
      <c r="AM938" s="2"/>
      <c r="AN938" s="2"/>
      <c r="AO938" s="2"/>
      <c r="AR938" s="2"/>
      <c r="AS938" s="2"/>
      <c r="AT938" s="2"/>
      <c r="AW938" s="2"/>
      <c r="AX938" s="2"/>
      <c r="AY938" s="2"/>
    </row>
    <row r="939" spans="8:51" x14ac:dyDescent="0.25">
      <c r="H939" s="10">
        <v>0.98040000000000005</v>
      </c>
      <c r="I939" s="45">
        <v>-4.4070000000000003E-6</v>
      </c>
      <c r="J939" s="45">
        <v>-1.5594E-5</v>
      </c>
      <c r="K939" s="45">
        <v>1.5594E-5</v>
      </c>
      <c r="L939" s="11"/>
      <c r="M939" s="11">
        <v>0.98629999999999995</v>
      </c>
      <c r="N939" s="45">
        <v>-2.459E-5</v>
      </c>
      <c r="O939" s="45">
        <v>-8.7013000000000002E-5</v>
      </c>
      <c r="P939" s="45">
        <v>8.7013000000000002E-5</v>
      </c>
      <c r="Q939" s="11"/>
      <c r="R939" s="11">
        <v>0.97989999999999999</v>
      </c>
      <c r="S939" s="45">
        <v>-2.835E-6</v>
      </c>
      <c r="T939" s="45">
        <v>-1.0032E-5</v>
      </c>
      <c r="U939" s="45">
        <v>1.0032E-5</v>
      </c>
      <c r="V939" s="11"/>
      <c r="W939" s="11">
        <v>0.98180000000000001</v>
      </c>
      <c r="X939" s="45">
        <v>-9.0669999999999998E-6</v>
      </c>
      <c r="Y939" s="45">
        <v>-3.2084E-5</v>
      </c>
      <c r="Z939" s="46">
        <v>3.2084E-5</v>
      </c>
      <c r="AC939" s="2"/>
      <c r="AD939" s="2"/>
      <c r="AE939" s="2"/>
      <c r="AH939" s="2"/>
      <c r="AI939" s="2"/>
      <c r="AJ939" s="2"/>
      <c r="AM939" s="2"/>
      <c r="AN939" s="2"/>
      <c r="AO939" s="2"/>
      <c r="AR939" s="2"/>
      <c r="AS939" s="2"/>
      <c r="AT939" s="2"/>
      <c r="AW939" s="2"/>
      <c r="AX939" s="2"/>
      <c r="AY939" s="2"/>
    </row>
    <row r="940" spans="8:51" x14ac:dyDescent="0.25">
      <c r="H940" s="10">
        <v>0.98029999999999995</v>
      </c>
      <c r="I940" s="45">
        <v>-4.4100000000000001E-6</v>
      </c>
      <c r="J940" s="45">
        <v>-1.5605000000000001E-5</v>
      </c>
      <c r="K940" s="45">
        <v>1.5605000000000001E-5</v>
      </c>
      <c r="L940" s="11"/>
      <c r="M940" s="11">
        <v>0.98609999999999998</v>
      </c>
      <c r="N940" s="45">
        <v>-2.461E-5</v>
      </c>
      <c r="O940" s="45">
        <v>-8.7083999999999995E-5</v>
      </c>
      <c r="P940" s="45">
        <v>8.7083999999999995E-5</v>
      </c>
      <c r="Q940" s="11"/>
      <c r="R940" s="11">
        <v>0.9798</v>
      </c>
      <c r="S940" s="45">
        <v>-2.8380000000000002E-6</v>
      </c>
      <c r="T940" s="45">
        <v>-1.0042E-5</v>
      </c>
      <c r="U940" s="45">
        <v>1.0042E-5</v>
      </c>
      <c r="V940" s="11"/>
      <c r="W940" s="11">
        <v>0.98160000000000003</v>
      </c>
      <c r="X940" s="45">
        <v>-9.0850000000000003E-6</v>
      </c>
      <c r="Y940" s="45">
        <v>-3.2147999999999998E-5</v>
      </c>
      <c r="Z940" s="46">
        <v>3.2147999999999998E-5</v>
      </c>
      <c r="AC940" s="2"/>
      <c r="AD940" s="2"/>
      <c r="AE940" s="2"/>
      <c r="AH940" s="2"/>
      <c r="AI940" s="2"/>
      <c r="AJ940" s="2"/>
      <c r="AM940" s="2"/>
      <c r="AN940" s="2"/>
      <c r="AO940" s="2"/>
      <c r="AR940" s="2"/>
      <c r="AS940" s="2"/>
      <c r="AT940" s="2"/>
      <c r="AW940" s="2"/>
      <c r="AX940" s="2"/>
      <c r="AY940" s="2"/>
    </row>
    <row r="941" spans="8:51" x14ac:dyDescent="0.25">
      <c r="H941" s="10">
        <v>0.98009999999999997</v>
      </c>
      <c r="I941" s="45">
        <v>-4.4070000000000003E-6</v>
      </c>
      <c r="J941" s="45">
        <v>-1.5594E-5</v>
      </c>
      <c r="K941" s="45">
        <v>1.5594E-5</v>
      </c>
      <c r="L941" s="11"/>
      <c r="M941" s="11">
        <v>0.98599999999999999</v>
      </c>
      <c r="N941" s="45">
        <v>-2.4620000000000001E-5</v>
      </c>
      <c r="O941" s="45">
        <v>-8.7120000000000006E-5</v>
      </c>
      <c r="P941" s="45">
        <v>8.7120000000000006E-5</v>
      </c>
      <c r="Q941" s="11"/>
      <c r="R941" s="11">
        <v>0.97960000000000003</v>
      </c>
      <c r="S941" s="45">
        <v>-2.841E-6</v>
      </c>
      <c r="T941" s="45">
        <v>-1.0053E-5</v>
      </c>
      <c r="U941" s="45">
        <v>1.0053E-5</v>
      </c>
      <c r="V941" s="11"/>
      <c r="W941" s="11">
        <v>0.98150000000000004</v>
      </c>
      <c r="X941" s="45">
        <v>-9.0969999999999995E-6</v>
      </c>
      <c r="Y941" s="45">
        <v>-3.2190000000000002E-5</v>
      </c>
      <c r="Z941" s="46">
        <v>3.2190000000000002E-5</v>
      </c>
      <c r="AC941" s="2"/>
      <c r="AD941" s="2"/>
      <c r="AE941" s="2"/>
      <c r="AH941" s="2"/>
      <c r="AI941" s="2"/>
      <c r="AJ941" s="2"/>
      <c r="AM941" s="2"/>
      <c r="AN941" s="2"/>
      <c r="AO941" s="2"/>
      <c r="AR941" s="2"/>
      <c r="AS941" s="2"/>
      <c r="AT941" s="2"/>
      <c r="AW941" s="2"/>
      <c r="AX941" s="2"/>
      <c r="AY941" s="2"/>
    </row>
    <row r="942" spans="8:51" x14ac:dyDescent="0.25">
      <c r="H942" s="10">
        <v>0.97989999999999999</v>
      </c>
      <c r="I942" s="45">
        <v>-4.4190000000000004E-6</v>
      </c>
      <c r="J942" s="45">
        <v>-1.5637E-5</v>
      </c>
      <c r="K942" s="45">
        <v>1.5637E-5</v>
      </c>
      <c r="L942" s="11"/>
      <c r="M942" s="11">
        <v>0.98580000000000001</v>
      </c>
      <c r="N942" s="45">
        <v>-2.4649999999999999E-5</v>
      </c>
      <c r="O942" s="45">
        <v>-8.7225999999999995E-5</v>
      </c>
      <c r="P942" s="45">
        <v>8.7225999999999995E-5</v>
      </c>
      <c r="Q942" s="11"/>
      <c r="R942" s="11">
        <v>0.97950000000000004</v>
      </c>
      <c r="S942" s="45">
        <v>-2.847E-6</v>
      </c>
      <c r="T942" s="45">
        <v>-1.0074E-5</v>
      </c>
      <c r="U942" s="45">
        <v>1.0074E-5</v>
      </c>
      <c r="V942" s="11"/>
      <c r="W942" s="11">
        <v>0.98129999999999995</v>
      </c>
      <c r="X942" s="45">
        <v>-9.1160000000000005E-6</v>
      </c>
      <c r="Y942" s="45">
        <v>-3.2258000000000002E-5</v>
      </c>
      <c r="Z942" s="46">
        <v>3.2258000000000002E-5</v>
      </c>
      <c r="AC942" s="2"/>
      <c r="AD942" s="2"/>
      <c r="AE942" s="2"/>
      <c r="AH942" s="2"/>
      <c r="AI942" s="2"/>
      <c r="AJ942" s="2"/>
      <c r="AM942" s="2"/>
      <c r="AN942" s="2"/>
      <c r="AO942" s="2"/>
      <c r="AR942" s="2"/>
      <c r="AS942" s="2"/>
      <c r="AT942" s="2"/>
      <c r="AW942" s="2"/>
      <c r="AX942" s="2"/>
      <c r="AY942" s="2"/>
    </row>
    <row r="943" spans="8:51" x14ac:dyDescent="0.25">
      <c r="H943" s="10">
        <v>0.9798</v>
      </c>
      <c r="I943" s="45">
        <v>-4.4220000000000002E-6</v>
      </c>
      <c r="J943" s="45">
        <v>-1.5648E-5</v>
      </c>
      <c r="K943" s="45">
        <v>1.5648E-5</v>
      </c>
      <c r="L943" s="11"/>
      <c r="M943" s="11">
        <v>0.98570000000000002</v>
      </c>
      <c r="N943" s="45">
        <v>-2.4649999999999999E-5</v>
      </c>
      <c r="O943" s="45">
        <v>-8.7225999999999995E-5</v>
      </c>
      <c r="P943" s="45">
        <v>8.7225999999999995E-5</v>
      </c>
      <c r="Q943" s="11"/>
      <c r="R943" s="11">
        <v>0.97929999999999995</v>
      </c>
      <c r="S943" s="45">
        <v>-2.8499999999999998E-6</v>
      </c>
      <c r="T943" s="45">
        <v>-1.0084999999999999E-5</v>
      </c>
      <c r="U943" s="45">
        <v>1.0084999999999999E-5</v>
      </c>
      <c r="V943" s="11"/>
      <c r="W943" s="11">
        <v>0.98119999999999996</v>
      </c>
      <c r="X943" s="45">
        <v>-9.1190000000000003E-6</v>
      </c>
      <c r="Y943" s="45">
        <v>-3.2267999999999997E-5</v>
      </c>
      <c r="Z943" s="46">
        <v>3.2267999999999997E-5</v>
      </c>
      <c r="AC943" s="2"/>
      <c r="AD943" s="2"/>
      <c r="AE943" s="2"/>
      <c r="AH943" s="2"/>
      <c r="AI943" s="2"/>
      <c r="AJ943" s="2"/>
      <c r="AM943" s="2"/>
      <c r="AN943" s="2"/>
      <c r="AO943" s="2"/>
      <c r="AR943" s="2"/>
      <c r="AS943" s="2"/>
      <c r="AT943" s="2"/>
      <c r="AW943" s="2"/>
      <c r="AX943" s="2"/>
      <c r="AY943" s="2"/>
    </row>
    <row r="944" spans="8:51" x14ac:dyDescent="0.25">
      <c r="H944" s="10">
        <v>0.97960000000000003</v>
      </c>
      <c r="I944" s="45">
        <v>-4.4220000000000002E-6</v>
      </c>
      <c r="J944" s="45">
        <v>-1.5648E-5</v>
      </c>
      <c r="K944" s="45">
        <v>1.5648E-5</v>
      </c>
      <c r="L944" s="11"/>
      <c r="M944" s="11">
        <v>0.98550000000000004</v>
      </c>
      <c r="N944" s="45">
        <v>-2.4669999999999999E-5</v>
      </c>
      <c r="O944" s="45">
        <v>-8.7297000000000001E-5</v>
      </c>
      <c r="P944" s="45">
        <v>8.7297000000000001E-5</v>
      </c>
      <c r="Q944" s="11"/>
      <c r="R944" s="11">
        <v>0.97919999999999996</v>
      </c>
      <c r="S944" s="45">
        <v>-2.8499999999999998E-6</v>
      </c>
      <c r="T944" s="45">
        <v>-1.0084999999999999E-5</v>
      </c>
      <c r="U944" s="45">
        <v>1.0084999999999999E-5</v>
      </c>
      <c r="V944" s="11"/>
      <c r="W944" s="11">
        <v>0.98099999999999998</v>
      </c>
      <c r="X944" s="45">
        <v>-9.1370000000000008E-6</v>
      </c>
      <c r="Y944" s="45">
        <v>-3.2332000000000001E-5</v>
      </c>
      <c r="Z944" s="46">
        <v>3.2332000000000001E-5</v>
      </c>
      <c r="AC944" s="2"/>
      <c r="AD944" s="2"/>
      <c r="AE944" s="2"/>
      <c r="AH944" s="2"/>
      <c r="AI944" s="2"/>
      <c r="AJ944" s="2"/>
      <c r="AM944" s="2"/>
      <c r="AN944" s="2"/>
      <c r="AO944" s="2"/>
      <c r="AR944" s="2"/>
      <c r="AS944" s="2"/>
      <c r="AT944" s="2"/>
      <c r="AW944" s="2"/>
      <c r="AX944" s="2"/>
      <c r="AY944" s="2"/>
    </row>
    <row r="945" spans="8:51" x14ac:dyDescent="0.25">
      <c r="H945" s="10">
        <v>0.97950000000000004</v>
      </c>
      <c r="I945" s="45">
        <v>-4.425E-6</v>
      </c>
      <c r="J945" s="45">
        <v>-1.5658000000000002E-5</v>
      </c>
      <c r="K945" s="45">
        <v>1.5658000000000002E-5</v>
      </c>
      <c r="L945" s="11"/>
      <c r="M945" s="11">
        <v>0.98540000000000005</v>
      </c>
      <c r="N945" s="45">
        <v>-2.4680000000000001E-5</v>
      </c>
      <c r="O945" s="45">
        <v>-8.7331999999999997E-5</v>
      </c>
      <c r="P945" s="45">
        <v>8.7331999999999997E-5</v>
      </c>
      <c r="Q945" s="11"/>
      <c r="R945" s="11">
        <v>0.97899999999999998</v>
      </c>
      <c r="S945" s="45">
        <v>-2.853E-6</v>
      </c>
      <c r="T945" s="45">
        <v>-1.0096E-5</v>
      </c>
      <c r="U945" s="45">
        <v>1.0096E-5</v>
      </c>
      <c r="V945" s="11"/>
      <c r="W945" s="11">
        <v>0.98089999999999999</v>
      </c>
      <c r="X945" s="45">
        <v>-9.1430000000000004E-6</v>
      </c>
      <c r="Y945" s="45">
        <v>-3.2353E-5</v>
      </c>
      <c r="Z945" s="46">
        <v>3.2353E-5</v>
      </c>
      <c r="AC945" s="2"/>
      <c r="AD945" s="2"/>
      <c r="AE945" s="2"/>
      <c r="AH945" s="2"/>
      <c r="AI945" s="2"/>
      <c r="AJ945" s="2"/>
      <c r="AM945" s="2"/>
      <c r="AN945" s="2"/>
      <c r="AO945" s="2"/>
      <c r="AR945" s="2"/>
      <c r="AS945" s="2"/>
      <c r="AT945" s="2"/>
      <c r="AW945" s="2"/>
      <c r="AX945" s="2"/>
      <c r="AY945" s="2"/>
    </row>
    <row r="946" spans="8:51" x14ac:dyDescent="0.25">
      <c r="H946" s="10">
        <v>0.97929999999999995</v>
      </c>
      <c r="I946" s="45">
        <v>-4.4279999999999998E-6</v>
      </c>
      <c r="J946" s="45">
        <v>-1.5668999999999999E-5</v>
      </c>
      <c r="K946" s="45">
        <v>1.5668999999999999E-5</v>
      </c>
      <c r="L946" s="11"/>
      <c r="M946" s="11">
        <v>0.98519999999999996</v>
      </c>
      <c r="N946" s="45">
        <v>-2.4689999999999999E-5</v>
      </c>
      <c r="O946" s="45">
        <v>-8.7367000000000006E-5</v>
      </c>
      <c r="P946" s="45">
        <v>8.7367000000000006E-5</v>
      </c>
      <c r="Q946" s="11"/>
      <c r="R946" s="11">
        <v>0.97889999999999999</v>
      </c>
      <c r="S946" s="45">
        <v>-2.8629999999999999E-6</v>
      </c>
      <c r="T946" s="45">
        <v>-1.0131E-5</v>
      </c>
      <c r="U946" s="45">
        <v>1.0131E-5</v>
      </c>
      <c r="V946" s="11"/>
      <c r="W946" s="11">
        <v>0.98070000000000002</v>
      </c>
      <c r="X946" s="45">
        <v>-9.1579999999999994E-6</v>
      </c>
      <c r="Y946" s="45">
        <v>-3.2406000000000001E-5</v>
      </c>
      <c r="Z946" s="46">
        <v>3.2406000000000001E-5</v>
      </c>
      <c r="AC946" s="2"/>
      <c r="AD946" s="2"/>
      <c r="AE946" s="2"/>
      <c r="AH946" s="2"/>
      <c r="AI946" s="2"/>
      <c r="AJ946" s="2"/>
      <c r="AM946" s="2"/>
      <c r="AN946" s="2"/>
      <c r="AO946" s="2"/>
      <c r="AR946" s="2"/>
      <c r="AS946" s="2"/>
      <c r="AT946" s="2"/>
      <c r="AW946" s="2"/>
      <c r="AX946" s="2"/>
      <c r="AY946" s="2"/>
    </row>
    <row r="947" spans="8:51" x14ac:dyDescent="0.25">
      <c r="H947" s="10">
        <v>0.97919999999999996</v>
      </c>
      <c r="I947" s="45">
        <v>-4.4279999999999998E-6</v>
      </c>
      <c r="J947" s="45">
        <v>-1.5668999999999999E-5</v>
      </c>
      <c r="K947" s="45">
        <v>1.5668999999999999E-5</v>
      </c>
      <c r="L947" s="11"/>
      <c r="M947" s="11">
        <v>0.98509999999999998</v>
      </c>
      <c r="N947" s="45">
        <v>-2.4729999999999999E-5</v>
      </c>
      <c r="O947" s="45">
        <v>-8.7509000000000005E-5</v>
      </c>
      <c r="P947" s="45">
        <v>8.7509000000000005E-5</v>
      </c>
      <c r="Q947" s="11"/>
      <c r="R947" s="11">
        <v>0.97870000000000001</v>
      </c>
      <c r="S947" s="45">
        <v>-2.8590000000000001E-6</v>
      </c>
      <c r="T947" s="45">
        <v>-1.0117E-5</v>
      </c>
      <c r="U947" s="45">
        <v>1.0117E-5</v>
      </c>
      <c r="V947" s="11"/>
      <c r="W947" s="11">
        <v>0.98060000000000003</v>
      </c>
      <c r="X947" s="45">
        <v>-9.1670000000000005E-6</v>
      </c>
      <c r="Y947" s="45">
        <v>-3.2437999999999997E-5</v>
      </c>
      <c r="Z947" s="46">
        <v>3.2437999999999997E-5</v>
      </c>
      <c r="AC947" s="2"/>
      <c r="AD947" s="2"/>
      <c r="AE947" s="2"/>
      <c r="AH947" s="2"/>
      <c r="AI947" s="2"/>
      <c r="AJ947" s="2"/>
      <c r="AM947" s="2"/>
      <c r="AN947" s="2"/>
      <c r="AO947" s="2"/>
      <c r="AR947" s="2"/>
      <c r="AS947" s="2"/>
      <c r="AT947" s="2"/>
      <c r="AW947" s="2"/>
      <c r="AX947" s="2"/>
      <c r="AY947" s="2"/>
    </row>
    <row r="948" spans="8:51" x14ac:dyDescent="0.25">
      <c r="H948" s="10">
        <v>0.97899999999999998</v>
      </c>
      <c r="I948" s="45">
        <v>-4.437E-6</v>
      </c>
      <c r="J948" s="45">
        <v>-1.5701000000000001E-5</v>
      </c>
      <c r="K948" s="45">
        <v>1.5701000000000001E-5</v>
      </c>
      <c r="L948" s="11"/>
      <c r="M948" s="11">
        <v>0.9849</v>
      </c>
      <c r="N948" s="45">
        <v>-2.4729999999999999E-5</v>
      </c>
      <c r="O948" s="45">
        <v>-8.7509000000000005E-5</v>
      </c>
      <c r="P948" s="45">
        <v>8.7509000000000005E-5</v>
      </c>
      <c r="Q948" s="11"/>
      <c r="R948" s="11">
        <v>0.97860000000000003</v>
      </c>
      <c r="S948" s="45">
        <v>-2.8660000000000002E-6</v>
      </c>
      <c r="T948" s="45">
        <v>-1.0142E-5</v>
      </c>
      <c r="U948" s="45">
        <v>1.0142E-5</v>
      </c>
      <c r="V948" s="11"/>
      <c r="W948" s="11">
        <v>0.98040000000000005</v>
      </c>
      <c r="X948" s="45">
        <v>-9.183E-6</v>
      </c>
      <c r="Y948" s="45">
        <v>-3.2495E-5</v>
      </c>
      <c r="Z948" s="46">
        <v>3.2495E-5</v>
      </c>
      <c r="AC948" s="2"/>
      <c r="AD948" s="2"/>
      <c r="AE948" s="2"/>
      <c r="AH948" s="2"/>
      <c r="AI948" s="2"/>
      <c r="AJ948" s="2"/>
      <c r="AM948" s="2"/>
      <c r="AN948" s="2"/>
      <c r="AO948" s="2"/>
      <c r="AR948" s="2"/>
      <c r="AS948" s="2"/>
      <c r="AT948" s="2"/>
      <c r="AW948" s="2"/>
      <c r="AX948" s="2"/>
      <c r="AY948" s="2"/>
    </row>
    <row r="949" spans="8:51" x14ac:dyDescent="0.25">
      <c r="H949" s="10">
        <v>0.97889999999999999</v>
      </c>
      <c r="I949" s="45">
        <v>-4.437E-6</v>
      </c>
      <c r="J949" s="45">
        <v>-1.5701000000000001E-5</v>
      </c>
      <c r="K949" s="45">
        <v>1.5701000000000001E-5</v>
      </c>
      <c r="L949" s="11"/>
      <c r="M949" s="11">
        <v>0.98480000000000001</v>
      </c>
      <c r="N949" s="45">
        <v>-2.474E-5</v>
      </c>
      <c r="O949" s="45">
        <v>-8.7544000000000001E-5</v>
      </c>
      <c r="P949" s="45">
        <v>8.7544000000000001E-5</v>
      </c>
      <c r="Q949" s="11"/>
      <c r="R949" s="11">
        <v>0.97840000000000005</v>
      </c>
      <c r="S949" s="45">
        <v>-2.8720000000000002E-6</v>
      </c>
      <c r="T949" s="45">
        <v>-1.0163000000000001E-5</v>
      </c>
      <c r="U949" s="45">
        <v>1.0163000000000001E-5</v>
      </c>
      <c r="V949" s="11"/>
      <c r="W949" s="11">
        <v>0.98029999999999995</v>
      </c>
      <c r="X949" s="45">
        <v>-9.1949999999999992E-6</v>
      </c>
      <c r="Y949" s="45">
        <v>-3.2536999999999997E-5</v>
      </c>
      <c r="Z949" s="46">
        <v>3.2536999999999997E-5</v>
      </c>
      <c r="AC949" s="2"/>
      <c r="AD949" s="2"/>
      <c r="AE949" s="2"/>
      <c r="AH949" s="2"/>
      <c r="AI949" s="2"/>
      <c r="AJ949" s="2"/>
      <c r="AM949" s="2"/>
      <c r="AN949" s="2"/>
      <c r="AO949" s="2"/>
      <c r="AR949" s="2"/>
      <c r="AS949" s="2"/>
      <c r="AT949" s="2"/>
      <c r="AW949" s="2"/>
      <c r="AX949" s="2"/>
      <c r="AY949" s="2"/>
    </row>
    <row r="950" spans="8:51" x14ac:dyDescent="0.25">
      <c r="H950" s="10">
        <v>0.97870000000000001</v>
      </c>
      <c r="I950" s="45">
        <v>-4.4460000000000003E-6</v>
      </c>
      <c r="J950" s="45">
        <v>-1.5732000000000001E-5</v>
      </c>
      <c r="K950" s="45">
        <v>1.5732000000000001E-5</v>
      </c>
      <c r="L950" s="11"/>
      <c r="M950" s="11">
        <v>0.98460000000000003</v>
      </c>
      <c r="N950" s="45">
        <v>-2.478E-5</v>
      </c>
      <c r="O950" s="45">
        <v>-8.7686E-5</v>
      </c>
      <c r="P950" s="45">
        <v>8.7686E-5</v>
      </c>
      <c r="Q950" s="11"/>
      <c r="R950" s="11">
        <v>0.97829999999999995</v>
      </c>
      <c r="S950" s="45">
        <v>-2.875E-6</v>
      </c>
      <c r="T950" s="45">
        <v>-1.0173000000000001E-5</v>
      </c>
      <c r="U950" s="45">
        <v>1.0173000000000001E-5</v>
      </c>
      <c r="V950" s="11"/>
      <c r="W950" s="11">
        <v>0.98009999999999997</v>
      </c>
      <c r="X950" s="45">
        <v>-9.2129999999999997E-6</v>
      </c>
      <c r="Y950" s="45">
        <v>-3.2601000000000002E-5</v>
      </c>
      <c r="Z950" s="46">
        <v>3.2601000000000002E-5</v>
      </c>
      <c r="AC950" s="2"/>
      <c r="AD950" s="2"/>
      <c r="AE950" s="2"/>
      <c r="AH950" s="2"/>
      <c r="AI950" s="2"/>
      <c r="AJ950" s="2"/>
      <c r="AM950" s="2"/>
      <c r="AN950" s="2"/>
      <c r="AO950" s="2"/>
      <c r="AR950" s="2"/>
      <c r="AS950" s="2"/>
      <c r="AT950" s="2"/>
      <c r="AW950" s="2"/>
      <c r="AX950" s="2"/>
      <c r="AY950" s="2"/>
    </row>
    <row r="951" spans="8:51" x14ac:dyDescent="0.25">
      <c r="H951" s="10">
        <v>0.97860000000000003</v>
      </c>
      <c r="I951" s="45">
        <v>-4.459E-6</v>
      </c>
      <c r="J951" s="45">
        <v>-1.5778E-5</v>
      </c>
      <c r="K951" s="45">
        <v>1.5778E-5</v>
      </c>
      <c r="L951" s="11"/>
      <c r="M951" s="11">
        <v>0.98450000000000004</v>
      </c>
      <c r="N951" s="45">
        <v>-2.4810000000000001E-5</v>
      </c>
      <c r="O951" s="45">
        <v>-8.7792000000000002E-5</v>
      </c>
      <c r="P951" s="45">
        <v>8.7792000000000002E-5</v>
      </c>
      <c r="Q951" s="11"/>
      <c r="R951" s="11">
        <v>0.97809999999999997</v>
      </c>
      <c r="S951" s="45">
        <v>-2.8839999999999998E-6</v>
      </c>
      <c r="T951" s="45">
        <v>-1.0205E-5</v>
      </c>
      <c r="U951" s="45">
        <v>1.0205E-5</v>
      </c>
      <c r="V951" s="11"/>
      <c r="W951" s="11">
        <v>0.98</v>
      </c>
      <c r="X951" s="45">
        <v>-9.2380000000000003E-6</v>
      </c>
      <c r="Y951" s="45">
        <v>-3.2688999999999998E-5</v>
      </c>
      <c r="Z951" s="46">
        <v>3.2688999999999998E-5</v>
      </c>
      <c r="AC951" s="2"/>
      <c r="AD951" s="2"/>
      <c r="AE951" s="2"/>
      <c r="AH951" s="2"/>
      <c r="AI951" s="2"/>
      <c r="AJ951" s="2"/>
      <c r="AM951" s="2"/>
      <c r="AN951" s="2"/>
      <c r="AO951" s="2"/>
      <c r="AR951" s="2"/>
      <c r="AS951" s="2"/>
      <c r="AT951" s="2"/>
      <c r="AW951" s="2"/>
      <c r="AX951" s="2"/>
      <c r="AY951" s="2"/>
    </row>
    <row r="952" spans="8:51" x14ac:dyDescent="0.25">
      <c r="H952" s="10">
        <v>0.97840000000000005</v>
      </c>
      <c r="I952" s="45">
        <v>-4.459E-6</v>
      </c>
      <c r="J952" s="45">
        <v>-1.5778E-5</v>
      </c>
      <c r="K952" s="45">
        <v>1.5778E-5</v>
      </c>
      <c r="L952" s="11"/>
      <c r="M952" s="11">
        <v>0.98429999999999995</v>
      </c>
      <c r="N952" s="45">
        <v>-2.482E-5</v>
      </c>
      <c r="O952" s="45">
        <v>-8.7826999999999998E-5</v>
      </c>
      <c r="P952" s="45">
        <v>8.7826999999999998E-5</v>
      </c>
      <c r="Q952" s="11"/>
      <c r="R952" s="11">
        <v>0.97799999999999998</v>
      </c>
      <c r="S952" s="45">
        <v>-2.8930000000000001E-6</v>
      </c>
      <c r="T952" s="45">
        <v>-1.0237E-5</v>
      </c>
      <c r="U952" s="45">
        <v>1.0237E-5</v>
      </c>
      <c r="V952" s="11"/>
      <c r="W952" s="11">
        <v>0.9798</v>
      </c>
      <c r="X952" s="45">
        <v>-9.2499999999999995E-6</v>
      </c>
      <c r="Y952" s="45">
        <v>-3.2731999999999998E-5</v>
      </c>
      <c r="Z952" s="46">
        <v>3.2731999999999998E-5</v>
      </c>
      <c r="AC952" s="2"/>
      <c r="AD952" s="2"/>
      <c r="AE952" s="2"/>
      <c r="AH952" s="2"/>
      <c r="AI952" s="2"/>
      <c r="AJ952" s="2"/>
      <c r="AM952" s="2"/>
      <c r="AN952" s="2"/>
      <c r="AO952" s="2"/>
      <c r="AR952" s="2"/>
      <c r="AS952" s="2"/>
      <c r="AT952" s="2"/>
      <c r="AW952" s="2"/>
      <c r="AX952" s="2"/>
      <c r="AY952" s="2"/>
    </row>
    <row r="953" spans="8:51" x14ac:dyDescent="0.25">
      <c r="H953" s="10">
        <v>0.97829999999999995</v>
      </c>
      <c r="I953" s="45">
        <v>-4.459E-6</v>
      </c>
      <c r="J953" s="45">
        <v>-1.5778E-5</v>
      </c>
      <c r="K953" s="45">
        <v>1.5778E-5</v>
      </c>
      <c r="L953" s="11"/>
      <c r="M953" s="11">
        <v>0.98419999999999996</v>
      </c>
      <c r="N953" s="45">
        <v>-2.482E-5</v>
      </c>
      <c r="O953" s="45">
        <v>-8.7826999999999998E-5</v>
      </c>
      <c r="P953" s="45">
        <v>8.7826999999999998E-5</v>
      </c>
      <c r="Q953" s="11"/>
      <c r="R953" s="11">
        <v>0.9778</v>
      </c>
      <c r="S953" s="45">
        <v>-2.8839999999999998E-6</v>
      </c>
      <c r="T953" s="45">
        <v>-1.0205E-5</v>
      </c>
      <c r="U953" s="45">
        <v>1.0205E-5</v>
      </c>
      <c r="V953" s="11"/>
      <c r="W953" s="11">
        <v>0.97970000000000002</v>
      </c>
      <c r="X953" s="45">
        <v>-9.2560000000000008E-6</v>
      </c>
      <c r="Y953" s="45">
        <v>-3.2753000000000003E-5</v>
      </c>
      <c r="Z953" s="46">
        <v>3.2753000000000003E-5</v>
      </c>
      <c r="AC953" s="2"/>
      <c r="AD953" s="2"/>
      <c r="AE953" s="2"/>
      <c r="AH953" s="2"/>
      <c r="AI953" s="2"/>
      <c r="AJ953" s="2"/>
      <c r="AM953" s="2"/>
      <c r="AN953" s="2"/>
      <c r="AO953" s="2"/>
      <c r="AR953" s="2"/>
      <c r="AS953" s="2"/>
      <c r="AT953" s="2"/>
      <c r="AW953" s="2"/>
      <c r="AX953" s="2"/>
      <c r="AY953" s="2"/>
    </row>
    <row r="954" spans="8:51" x14ac:dyDescent="0.25">
      <c r="H954" s="10">
        <v>0.97809999999999997</v>
      </c>
      <c r="I954" s="45">
        <v>-4.4619999999999998E-6</v>
      </c>
      <c r="J954" s="45">
        <v>-1.5789000000000001E-5</v>
      </c>
      <c r="K954" s="45">
        <v>1.5789000000000001E-5</v>
      </c>
      <c r="L954" s="11"/>
      <c r="M954" s="11">
        <v>0.98399999999999999</v>
      </c>
      <c r="N954" s="45">
        <v>-2.4850000000000001E-5</v>
      </c>
      <c r="O954" s="45">
        <v>-8.7933E-5</v>
      </c>
      <c r="P954" s="45">
        <v>8.7933E-5</v>
      </c>
      <c r="Q954" s="11"/>
      <c r="R954" s="11">
        <v>0.97770000000000001</v>
      </c>
      <c r="S954" s="45">
        <v>-2.8930000000000001E-6</v>
      </c>
      <c r="T954" s="45">
        <v>-1.0237E-5</v>
      </c>
      <c r="U954" s="45">
        <v>1.0237E-5</v>
      </c>
      <c r="V954" s="11"/>
      <c r="W954" s="11">
        <v>0.97950000000000004</v>
      </c>
      <c r="X954" s="45">
        <v>-9.268E-6</v>
      </c>
      <c r="Y954" s="45">
        <v>-3.2795E-5</v>
      </c>
      <c r="Z954" s="46">
        <v>3.2795E-5</v>
      </c>
      <c r="AC954" s="2"/>
      <c r="AD954" s="2"/>
      <c r="AE954" s="2"/>
      <c r="AH954" s="2"/>
      <c r="AI954" s="2"/>
      <c r="AJ954" s="2"/>
      <c r="AM954" s="2"/>
      <c r="AN954" s="2"/>
      <c r="AO954" s="2"/>
      <c r="AR954" s="2"/>
      <c r="AS954" s="2"/>
      <c r="AT954" s="2"/>
      <c r="AW954" s="2"/>
      <c r="AX954" s="2"/>
      <c r="AY954" s="2"/>
    </row>
    <row r="955" spans="8:51" x14ac:dyDescent="0.25">
      <c r="H955" s="10">
        <v>0.97799999999999998</v>
      </c>
      <c r="I955" s="45">
        <v>-4.4619999999999998E-6</v>
      </c>
      <c r="J955" s="45">
        <v>-1.5789000000000001E-5</v>
      </c>
      <c r="K955" s="45">
        <v>1.5789000000000001E-5</v>
      </c>
      <c r="L955" s="11"/>
      <c r="M955" s="11">
        <v>0.9839</v>
      </c>
      <c r="N955" s="45">
        <v>-2.4870000000000001E-5</v>
      </c>
      <c r="O955" s="45">
        <v>-8.8004000000000006E-5</v>
      </c>
      <c r="P955" s="45">
        <v>8.8004000000000006E-5</v>
      </c>
      <c r="Q955" s="11"/>
      <c r="R955" s="11">
        <v>0.97750000000000004</v>
      </c>
      <c r="S955" s="45">
        <v>-2.8959999999999999E-6</v>
      </c>
      <c r="T955" s="45">
        <v>-1.0248000000000001E-5</v>
      </c>
      <c r="U955" s="45">
        <v>1.0248000000000001E-5</v>
      </c>
      <c r="V955" s="11"/>
      <c r="W955" s="11">
        <v>0.97940000000000005</v>
      </c>
      <c r="X955" s="45">
        <v>-9.2799999999999992E-6</v>
      </c>
      <c r="Y955" s="45">
        <v>-3.2838E-5</v>
      </c>
      <c r="Z955" s="46">
        <v>3.2838E-5</v>
      </c>
      <c r="AC955" s="2"/>
      <c r="AD955" s="2"/>
      <c r="AE955" s="2"/>
      <c r="AH955" s="2"/>
      <c r="AI955" s="2"/>
      <c r="AJ955" s="2"/>
      <c r="AM955" s="2"/>
      <c r="AN955" s="2"/>
      <c r="AO955" s="2"/>
      <c r="AR955" s="2"/>
      <c r="AS955" s="2"/>
      <c r="AT955" s="2"/>
      <c r="AW955" s="2"/>
      <c r="AX955" s="2"/>
      <c r="AY955" s="2"/>
    </row>
    <row r="956" spans="8:51" x14ac:dyDescent="0.25">
      <c r="H956" s="10">
        <v>0.9778</v>
      </c>
      <c r="I956" s="45">
        <v>-4.4619999999999998E-6</v>
      </c>
      <c r="J956" s="45">
        <v>-1.5789000000000001E-5</v>
      </c>
      <c r="K956" s="45">
        <v>1.5789000000000001E-5</v>
      </c>
      <c r="L956" s="11"/>
      <c r="M956" s="11">
        <v>0.98370000000000002</v>
      </c>
      <c r="N956" s="45">
        <v>-2.4879999999999999E-5</v>
      </c>
      <c r="O956" s="45">
        <v>-8.8040000000000004E-5</v>
      </c>
      <c r="P956" s="45">
        <v>8.8040000000000004E-5</v>
      </c>
      <c r="Q956" s="11"/>
      <c r="R956" s="11">
        <v>0.97740000000000005</v>
      </c>
      <c r="S956" s="45">
        <v>-2.8990000000000001E-6</v>
      </c>
      <c r="T956" s="45">
        <v>-1.0258000000000001E-5</v>
      </c>
      <c r="U956" s="45">
        <v>1.0258000000000001E-5</v>
      </c>
      <c r="V956" s="11"/>
      <c r="W956" s="11">
        <v>0.97919999999999996</v>
      </c>
      <c r="X956" s="45">
        <v>-9.2960000000000004E-6</v>
      </c>
      <c r="Y956" s="45">
        <v>-3.2895000000000003E-5</v>
      </c>
      <c r="Z956" s="46">
        <v>3.2895000000000003E-5</v>
      </c>
      <c r="AC956" s="2"/>
      <c r="AD956" s="2"/>
      <c r="AE956" s="2"/>
      <c r="AH956" s="2"/>
      <c r="AI956" s="2"/>
      <c r="AJ956" s="2"/>
      <c r="AM956" s="2"/>
      <c r="AN956" s="2"/>
      <c r="AO956" s="2"/>
      <c r="AR956" s="2"/>
      <c r="AS956" s="2"/>
      <c r="AT956" s="2"/>
      <c r="AW956" s="2"/>
      <c r="AX956" s="2"/>
      <c r="AY956" s="2"/>
    </row>
    <row r="957" spans="8:51" x14ac:dyDescent="0.25">
      <c r="H957" s="10">
        <v>0.97770000000000001</v>
      </c>
      <c r="I957" s="45">
        <v>-4.4680000000000003E-6</v>
      </c>
      <c r="J957" s="45">
        <v>-1.5809999999999999E-5</v>
      </c>
      <c r="K957" s="45">
        <v>1.5809999999999999E-5</v>
      </c>
      <c r="L957" s="11"/>
      <c r="M957" s="11">
        <v>0.98360000000000003</v>
      </c>
      <c r="N957" s="45">
        <v>-2.4890000000000001E-5</v>
      </c>
      <c r="O957" s="45">
        <v>-8.8075E-5</v>
      </c>
      <c r="P957" s="45">
        <v>8.8075E-5</v>
      </c>
      <c r="Q957" s="11"/>
      <c r="R957" s="11">
        <v>0.97719999999999996</v>
      </c>
      <c r="S957" s="45">
        <v>-2.9079999999999999E-6</v>
      </c>
      <c r="T957" s="45">
        <v>-1.029E-5</v>
      </c>
      <c r="U957" s="45">
        <v>1.029E-5</v>
      </c>
      <c r="V957" s="11"/>
      <c r="W957" s="11">
        <v>0.97909999999999997</v>
      </c>
      <c r="X957" s="45">
        <v>-9.3049999999999998E-6</v>
      </c>
      <c r="Y957" s="45">
        <v>-3.2926000000000003E-5</v>
      </c>
      <c r="Z957" s="46">
        <v>3.2926000000000003E-5</v>
      </c>
      <c r="AC957" s="2"/>
      <c r="AD957" s="2"/>
      <c r="AE957" s="2"/>
      <c r="AH957" s="2"/>
      <c r="AI957" s="2"/>
      <c r="AJ957" s="2"/>
      <c r="AM957" s="2"/>
      <c r="AN957" s="2"/>
      <c r="AO957" s="2"/>
      <c r="AR957" s="2"/>
      <c r="AS957" s="2"/>
      <c r="AT957" s="2"/>
      <c r="AW957" s="2"/>
      <c r="AX957" s="2"/>
      <c r="AY957" s="2"/>
    </row>
    <row r="958" spans="8:51" x14ac:dyDescent="0.25">
      <c r="H958" s="10">
        <v>0.97750000000000004</v>
      </c>
      <c r="I958" s="45">
        <v>-4.4739999999999999E-6</v>
      </c>
      <c r="J958" s="45">
        <v>-1.5832E-5</v>
      </c>
      <c r="K958" s="45">
        <v>1.5832E-5</v>
      </c>
      <c r="L958" s="11"/>
      <c r="M958" s="11">
        <v>0.98340000000000005</v>
      </c>
      <c r="N958" s="45">
        <v>-2.491E-5</v>
      </c>
      <c r="O958" s="45">
        <v>-8.8146000000000006E-5</v>
      </c>
      <c r="P958" s="45">
        <v>8.8146000000000006E-5</v>
      </c>
      <c r="Q958" s="11"/>
      <c r="R958" s="11">
        <v>0.97709999999999997</v>
      </c>
      <c r="S958" s="45">
        <v>-2.9079999999999999E-6</v>
      </c>
      <c r="T958" s="45">
        <v>-1.029E-5</v>
      </c>
      <c r="U958" s="45">
        <v>1.029E-5</v>
      </c>
      <c r="V958" s="11"/>
      <c r="W958" s="11">
        <v>0.97889999999999999</v>
      </c>
      <c r="X958" s="45">
        <v>-9.3170000000000008E-6</v>
      </c>
      <c r="Y958" s="45">
        <v>-3.2969000000000002E-5</v>
      </c>
      <c r="Z958" s="46">
        <v>3.2969000000000002E-5</v>
      </c>
      <c r="AC958" s="2"/>
      <c r="AD958" s="2"/>
      <c r="AE958" s="2"/>
      <c r="AH958" s="2"/>
      <c r="AI958" s="2"/>
      <c r="AJ958" s="2"/>
      <c r="AM958" s="2"/>
      <c r="AN958" s="2"/>
      <c r="AO958" s="2"/>
      <c r="AR958" s="2"/>
      <c r="AS958" s="2"/>
      <c r="AT958" s="2"/>
      <c r="AW958" s="2"/>
      <c r="AX958" s="2"/>
      <c r="AY958" s="2"/>
    </row>
    <row r="959" spans="8:51" x14ac:dyDescent="0.25">
      <c r="H959" s="10">
        <v>0.97740000000000005</v>
      </c>
      <c r="I959" s="45">
        <v>-4.4710000000000001E-6</v>
      </c>
      <c r="J959" s="45">
        <v>-1.5821E-5</v>
      </c>
      <c r="K959" s="45">
        <v>1.5821E-5</v>
      </c>
      <c r="L959" s="11"/>
      <c r="M959" s="11">
        <v>0.98329999999999995</v>
      </c>
      <c r="N959" s="45">
        <v>-2.4939999999999998E-5</v>
      </c>
      <c r="O959" s="45">
        <v>-8.8251999999999995E-5</v>
      </c>
      <c r="P959" s="45">
        <v>8.8251999999999995E-5</v>
      </c>
      <c r="Q959" s="11"/>
      <c r="R959" s="11">
        <v>0.97689999999999999</v>
      </c>
      <c r="S959" s="45">
        <v>-2.914E-6</v>
      </c>
      <c r="T959" s="45">
        <v>-1.0311E-5</v>
      </c>
      <c r="U959" s="45">
        <v>1.0311E-5</v>
      </c>
      <c r="V959" s="11"/>
      <c r="W959" s="11">
        <v>0.9788</v>
      </c>
      <c r="X959" s="45">
        <v>-9.3260000000000002E-6</v>
      </c>
      <c r="Y959" s="45">
        <v>-3.3000999999999998E-5</v>
      </c>
      <c r="Z959" s="46">
        <v>3.3000999999999998E-5</v>
      </c>
      <c r="AC959" s="2"/>
      <c r="AD959" s="2"/>
      <c r="AE959" s="2"/>
      <c r="AH959" s="2"/>
      <c r="AI959" s="2"/>
      <c r="AJ959" s="2"/>
      <c r="AM959" s="2"/>
      <c r="AN959" s="2"/>
      <c r="AO959" s="2"/>
      <c r="AR959" s="2"/>
      <c r="AS959" s="2"/>
      <c r="AT959" s="2"/>
      <c r="AW959" s="2"/>
      <c r="AX959" s="2"/>
      <c r="AY959" s="2"/>
    </row>
    <row r="960" spans="8:51" x14ac:dyDescent="0.25">
      <c r="H960" s="10">
        <v>0.97719999999999996</v>
      </c>
      <c r="I960" s="45">
        <v>-4.4800000000000003E-6</v>
      </c>
      <c r="J960" s="45">
        <v>-1.5852999999999999E-5</v>
      </c>
      <c r="K960" s="45">
        <v>1.5852999999999999E-5</v>
      </c>
      <c r="L960" s="11"/>
      <c r="M960" s="11">
        <v>0.98319999999999996</v>
      </c>
      <c r="N960" s="45">
        <v>-2.495E-5</v>
      </c>
      <c r="O960" s="45">
        <v>-8.8287000000000004E-5</v>
      </c>
      <c r="P960" s="45">
        <v>8.8287000000000004E-5</v>
      </c>
      <c r="Q960" s="11"/>
      <c r="R960" s="11">
        <v>0.9768</v>
      </c>
      <c r="S960" s="45">
        <v>-2.9170000000000002E-6</v>
      </c>
      <c r="T960" s="45">
        <v>-1.0322E-5</v>
      </c>
      <c r="U960" s="45">
        <v>1.0322E-5</v>
      </c>
      <c r="V960" s="11"/>
      <c r="W960" s="11">
        <v>0.97860000000000003</v>
      </c>
      <c r="X960" s="45">
        <v>-9.3409999999999992E-6</v>
      </c>
      <c r="Y960" s="45">
        <v>-3.3053999999999999E-5</v>
      </c>
      <c r="Z960" s="46">
        <v>3.3053999999999999E-5</v>
      </c>
      <c r="AC960" s="2"/>
      <c r="AD960" s="2"/>
      <c r="AE960" s="2"/>
      <c r="AH960" s="2"/>
      <c r="AI960" s="2"/>
      <c r="AJ960" s="2"/>
      <c r="AM960" s="2"/>
      <c r="AN960" s="2"/>
      <c r="AO960" s="2"/>
      <c r="AR960" s="2"/>
      <c r="AS960" s="2"/>
      <c r="AT960" s="2"/>
      <c r="AW960" s="2"/>
      <c r="AX960" s="2"/>
      <c r="AY960" s="2"/>
    </row>
    <row r="961" spans="8:51" x14ac:dyDescent="0.25">
      <c r="H961" s="10">
        <v>0.97709999999999997</v>
      </c>
      <c r="I961" s="45">
        <v>-4.4830000000000001E-6</v>
      </c>
      <c r="J961" s="45">
        <v>-1.5863E-5</v>
      </c>
      <c r="K961" s="45">
        <v>1.5863E-5</v>
      </c>
      <c r="L961" s="11"/>
      <c r="M961" s="11">
        <v>0.98299999999999998</v>
      </c>
      <c r="N961" s="45">
        <v>-2.4960000000000002E-5</v>
      </c>
      <c r="O961" s="45">
        <v>-8.8323000000000001E-5</v>
      </c>
      <c r="P961" s="45">
        <v>8.8323000000000001E-5</v>
      </c>
      <c r="Q961" s="11"/>
      <c r="R961" s="11">
        <v>0.97660000000000002</v>
      </c>
      <c r="S961" s="45">
        <v>-2.914E-6</v>
      </c>
      <c r="T961" s="45">
        <v>-1.0311E-5</v>
      </c>
      <c r="U961" s="45">
        <v>1.0311E-5</v>
      </c>
      <c r="V961" s="11"/>
      <c r="W961" s="11">
        <v>0.97850000000000004</v>
      </c>
      <c r="X961" s="45">
        <v>-9.3510000000000008E-6</v>
      </c>
      <c r="Y961" s="45">
        <v>-3.3089000000000001E-5</v>
      </c>
      <c r="Z961" s="46">
        <v>3.3089000000000001E-5</v>
      </c>
      <c r="AC961" s="2"/>
      <c r="AD961" s="2"/>
      <c r="AE961" s="2"/>
      <c r="AH961" s="2"/>
      <c r="AI961" s="2"/>
      <c r="AJ961" s="2"/>
      <c r="AM961" s="2"/>
      <c r="AN961" s="2"/>
      <c r="AO961" s="2"/>
      <c r="AR961" s="2"/>
      <c r="AS961" s="2"/>
      <c r="AT961" s="2"/>
      <c r="AW961" s="2"/>
      <c r="AX961" s="2"/>
      <c r="AY961" s="2"/>
    </row>
    <row r="962" spans="8:51" x14ac:dyDescent="0.25">
      <c r="H962" s="10">
        <v>0.97689999999999999</v>
      </c>
      <c r="I962" s="45">
        <v>-4.4859999999999999E-6</v>
      </c>
      <c r="J962" s="45">
        <v>-1.5874000000000001E-5</v>
      </c>
      <c r="K962" s="45">
        <v>1.5874000000000001E-5</v>
      </c>
      <c r="L962" s="11"/>
      <c r="M962" s="11">
        <v>0.9829</v>
      </c>
      <c r="N962" s="45">
        <v>-2.4980000000000001E-5</v>
      </c>
      <c r="O962" s="45">
        <v>-8.8393000000000006E-5</v>
      </c>
      <c r="P962" s="45">
        <v>8.8393000000000006E-5</v>
      </c>
      <c r="Q962" s="11"/>
      <c r="R962" s="11">
        <v>0.97650000000000003</v>
      </c>
      <c r="S962" s="45">
        <v>-2.9239999999999999E-6</v>
      </c>
      <c r="T962" s="45">
        <v>-1.0346999999999999E-5</v>
      </c>
      <c r="U962" s="45">
        <v>1.0346999999999999E-5</v>
      </c>
      <c r="V962" s="11"/>
      <c r="W962" s="11">
        <v>0.97829999999999995</v>
      </c>
      <c r="X962" s="45">
        <v>-9.3659999999999998E-6</v>
      </c>
      <c r="Y962" s="45">
        <v>-3.3142000000000002E-5</v>
      </c>
      <c r="Z962" s="46">
        <v>3.3142000000000002E-5</v>
      </c>
      <c r="AC962" s="2"/>
      <c r="AD962" s="2"/>
      <c r="AE962" s="2"/>
      <c r="AH962" s="2"/>
      <c r="AI962" s="2"/>
      <c r="AJ962" s="2"/>
      <c r="AM962" s="2"/>
      <c r="AN962" s="2"/>
      <c r="AO962" s="2"/>
      <c r="AR962" s="2"/>
      <c r="AS962" s="2"/>
      <c r="AT962" s="2"/>
      <c r="AW962" s="2"/>
      <c r="AX962" s="2"/>
      <c r="AY962" s="2"/>
    </row>
    <row r="963" spans="8:51" x14ac:dyDescent="0.25">
      <c r="H963" s="10">
        <v>0.9768</v>
      </c>
      <c r="I963" s="45">
        <v>-4.4859999999999999E-6</v>
      </c>
      <c r="J963" s="45">
        <v>-1.5874000000000001E-5</v>
      </c>
      <c r="K963" s="45">
        <v>1.5874000000000001E-5</v>
      </c>
      <c r="L963" s="11"/>
      <c r="M963" s="11">
        <v>0.98270000000000002</v>
      </c>
      <c r="N963" s="45">
        <v>-2.4980000000000001E-5</v>
      </c>
      <c r="O963" s="45">
        <v>-8.8393000000000006E-5</v>
      </c>
      <c r="P963" s="45">
        <v>8.8393000000000006E-5</v>
      </c>
      <c r="Q963" s="11"/>
      <c r="R963" s="11">
        <v>0.97629999999999995</v>
      </c>
      <c r="S963" s="45">
        <v>-2.9299999999999999E-6</v>
      </c>
      <c r="T963" s="45">
        <v>-1.0368E-5</v>
      </c>
      <c r="U963" s="45">
        <v>1.0368E-5</v>
      </c>
      <c r="V963" s="11"/>
      <c r="W963" s="11">
        <v>0.97819999999999996</v>
      </c>
      <c r="X963" s="45">
        <v>-9.3810000000000005E-6</v>
      </c>
      <c r="Y963" s="45">
        <v>-3.3195000000000003E-5</v>
      </c>
      <c r="Z963" s="46">
        <v>3.3195000000000003E-5</v>
      </c>
      <c r="AC963" s="2"/>
      <c r="AD963" s="2"/>
      <c r="AE963" s="2"/>
      <c r="AH963" s="2"/>
      <c r="AI963" s="2"/>
      <c r="AJ963" s="2"/>
      <c r="AM963" s="2"/>
      <c r="AN963" s="2"/>
      <c r="AO963" s="2"/>
      <c r="AR963" s="2"/>
      <c r="AS963" s="2"/>
      <c r="AT963" s="2"/>
      <c r="AW963" s="2"/>
      <c r="AX963" s="2"/>
      <c r="AY963" s="2"/>
    </row>
    <row r="964" spans="8:51" x14ac:dyDescent="0.25">
      <c r="H964" s="10">
        <v>0.97660000000000002</v>
      </c>
      <c r="I964" s="45">
        <v>-4.4920000000000004E-6</v>
      </c>
      <c r="J964" s="45">
        <v>-1.5894999999999999E-5</v>
      </c>
      <c r="K964" s="45">
        <v>1.5894999999999999E-5</v>
      </c>
      <c r="L964" s="11"/>
      <c r="M964" s="11">
        <v>0.98260000000000003</v>
      </c>
      <c r="N964" s="45">
        <v>-2.499E-5</v>
      </c>
      <c r="O964" s="45">
        <v>-8.8429000000000003E-5</v>
      </c>
      <c r="P964" s="45">
        <v>8.8429000000000003E-5</v>
      </c>
      <c r="Q964" s="11"/>
      <c r="R964" s="11">
        <v>0.97619999999999996</v>
      </c>
      <c r="S964" s="45">
        <v>-2.9359999999999999E-6</v>
      </c>
      <c r="T964" s="45">
        <v>-1.0389E-5</v>
      </c>
      <c r="U964" s="45">
        <v>1.0389E-5</v>
      </c>
      <c r="V964" s="11"/>
      <c r="W964" s="11">
        <v>0.97799999999999998</v>
      </c>
      <c r="X964" s="45">
        <v>-9.3929999999999997E-6</v>
      </c>
      <c r="Y964" s="45">
        <v>-3.3238000000000003E-5</v>
      </c>
      <c r="Z964" s="46">
        <v>3.3238000000000003E-5</v>
      </c>
      <c r="AC964" s="2"/>
      <c r="AD964" s="2"/>
      <c r="AE964" s="2"/>
      <c r="AH964" s="2"/>
      <c r="AI964" s="2"/>
      <c r="AJ964" s="2"/>
      <c r="AM964" s="2"/>
      <c r="AN964" s="2"/>
      <c r="AO964" s="2"/>
      <c r="AR964" s="2"/>
      <c r="AS964" s="2"/>
      <c r="AT964" s="2"/>
      <c r="AW964" s="2"/>
      <c r="AX964" s="2"/>
      <c r="AY964" s="2"/>
    </row>
    <row r="965" spans="8:51" x14ac:dyDescent="0.25">
      <c r="H965" s="10">
        <v>0.97650000000000003</v>
      </c>
      <c r="I965" s="45">
        <v>-4.4889999999999997E-6</v>
      </c>
      <c r="J965" s="45">
        <v>-1.5885000000000001E-5</v>
      </c>
      <c r="K965" s="45">
        <v>1.5885000000000001E-5</v>
      </c>
      <c r="L965" s="11"/>
      <c r="M965" s="11">
        <v>0.98240000000000005</v>
      </c>
      <c r="N965" s="45">
        <v>-2.5020000000000001E-5</v>
      </c>
      <c r="O965" s="45">
        <v>-8.8535000000000005E-5</v>
      </c>
      <c r="P965" s="45">
        <v>8.8535000000000005E-5</v>
      </c>
      <c r="Q965" s="11"/>
      <c r="R965" s="11">
        <v>0.97599999999999998</v>
      </c>
      <c r="S965" s="45">
        <v>-2.9330000000000001E-6</v>
      </c>
      <c r="T965" s="45">
        <v>-1.0379E-5</v>
      </c>
      <c r="U965" s="45">
        <v>1.0379E-5</v>
      </c>
      <c r="V965" s="11"/>
      <c r="W965" s="11">
        <v>0.97789999999999999</v>
      </c>
      <c r="X965" s="45">
        <v>-9.4059999999999994E-6</v>
      </c>
      <c r="Y965" s="45">
        <v>-3.3284000000000002E-5</v>
      </c>
      <c r="Z965" s="46">
        <v>3.3284000000000002E-5</v>
      </c>
      <c r="AC965" s="2"/>
      <c r="AD965" s="2"/>
      <c r="AE965" s="2"/>
      <c r="AH965" s="2"/>
      <c r="AI965" s="2"/>
      <c r="AJ965" s="2"/>
      <c r="AM965" s="2"/>
      <c r="AN965" s="2"/>
      <c r="AO965" s="2"/>
      <c r="AR965" s="2"/>
      <c r="AS965" s="2"/>
      <c r="AT965" s="2"/>
      <c r="AW965" s="2"/>
      <c r="AX965" s="2"/>
      <c r="AY965" s="2"/>
    </row>
    <row r="966" spans="8:51" x14ac:dyDescent="0.25">
      <c r="H966" s="10">
        <v>0.97629999999999995</v>
      </c>
      <c r="I966" s="45">
        <v>-4.4950000000000002E-6</v>
      </c>
      <c r="J966" s="45">
        <v>-1.5906E-5</v>
      </c>
      <c r="K966" s="45">
        <v>1.5906E-5</v>
      </c>
      <c r="L966" s="11"/>
      <c r="M966" s="11">
        <v>0.98229999999999995</v>
      </c>
      <c r="N966" s="45">
        <v>-2.5040000000000001E-5</v>
      </c>
      <c r="O966" s="45">
        <v>-8.8605999999999998E-5</v>
      </c>
      <c r="P966" s="45">
        <v>8.8605999999999998E-5</v>
      </c>
      <c r="Q966" s="11"/>
      <c r="R966" s="11">
        <v>0.97589999999999999</v>
      </c>
      <c r="S966" s="45">
        <v>-2.9450000000000002E-6</v>
      </c>
      <c r="T966" s="45">
        <v>-1.0421000000000001E-5</v>
      </c>
      <c r="U966" s="45">
        <v>1.0421000000000001E-5</v>
      </c>
      <c r="V966" s="11"/>
      <c r="W966" s="11">
        <v>0.97770000000000001</v>
      </c>
      <c r="X966" s="45">
        <v>-9.4210000000000001E-6</v>
      </c>
      <c r="Y966" s="45">
        <v>-3.3337000000000003E-5</v>
      </c>
      <c r="Z966" s="46">
        <v>3.3337000000000003E-5</v>
      </c>
      <c r="AC966" s="2"/>
      <c r="AD966" s="2"/>
      <c r="AE966" s="2"/>
      <c r="AH966" s="2"/>
      <c r="AI966" s="2"/>
      <c r="AJ966" s="2"/>
      <c r="AM966" s="2"/>
      <c r="AN966" s="2"/>
      <c r="AO966" s="2"/>
      <c r="AR966" s="2"/>
      <c r="AS966" s="2"/>
      <c r="AT966" s="2"/>
      <c r="AW966" s="2"/>
      <c r="AX966" s="2"/>
      <c r="AY966" s="2"/>
    </row>
    <row r="967" spans="8:51" x14ac:dyDescent="0.25">
      <c r="H967" s="10">
        <v>0.97619999999999996</v>
      </c>
      <c r="I967" s="45">
        <v>-4.5009999999999998E-6</v>
      </c>
      <c r="J967" s="45">
        <v>-1.5926999999999998E-5</v>
      </c>
      <c r="K967" s="45">
        <v>1.5926999999999998E-5</v>
      </c>
      <c r="L967" s="11"/>
      <c r="M967" s="11">
        <v>0.98209999999999997</v>
      </c>
      <c r="N967" s="45">
        <v>-2.5049999999999999E-5</v>
      </c>
      <c r="O967" s="45">
        <v>-8.8640999999999994E-5</v>
      </c>
      <c r="P967" s="45">
        <v>8.8640999999999994E-5</v>
      </c>
      <c r="Q967" s="11"/>
      <c r="R967" s="11">
        <v>0.97570000000000001</v>
      </c>
      <c r="S967" s="45">
        <v>-2.9450000000000002E-6</v>
      </c>
      <c r="T967" s="45">
        <v>-1.0421000000000001E-5</v>
      </c>
      <c r="U967" s="45">
        <v>1.0421000000000001E-5</v>
      </c>
      <c r="V967" s="11"/>
      <c r="W967" s="11">
        <v>0.97760000000000002</v>
      </c>
      <c r="X967" s="45">
        <v>-9.4390000000000006E-6</v>
      </c>
      <c r="Y967" s="45">
        <v>-3.3401000000000001E-5</v>
      </c>
      <c r="Z967" s="46">
        <v>3.3401000000000001E-5</v>
      </c>
      <c r="AC967" s="2"/>
      <c r="AD967" s="2"/>
      <c r="AE967" s="2"/>
      <c r="AH967" s="2"/>
      <c r="AI967" s="2"/>
      <c r="AJ967" s="2"/>
      <c r="AM967" s="2"/>
      <c r="AN967" s="2"/>
      <c r="AO967" s="2"/>
      <c r="AR967" s="2"/>
      <c r="AS967" s="2"/>
      <c r="AT967" s="2"/>
      <c r="AW967" s="2"/>
      <c r="AX967" s="2"/>
      <c r="AY967" s="2"/>
    </row>
    <row r="968" spans="8:51" x14ac:dyDescent="0.25">
      <c r="H968" s="10">
        <v>0.97599999999999998</v>
      </c>
      <c r="I968" s="45">
        <v>-4.5009999999999998E-6</v>
      </c>
      <c r="J968" s="45">
        <v>-1.5926999999999998E-5</v>
      </c>
      <c r="K968" s="45">
        <v>1.5926999999999998E-5</v>
      </c>
      <c r="L968" s="11"/>
      <c r="M968" s="11">
        <v>0.98199999999999998</v>
      </c>
      <c r="N968" s="45">
        <v>-2.5069999999999999E-5</v>
      </c>
      <c r="O968" s="45">
        <v>-8.8712E-5</v>
      </c>
      <c r="P968" s="45">
        <v>8.8712E-5</v>
      </c>
      <c r="Q968" s="11"/>
      <c r="R968" s="11">
        <v>0.97560000000000002</v>
      </c>
      <c r="S968" s="45">
        <v>-2.948E-6</v>
      </c>
      <c r="T968" s="45">
        <v>-1.0431999999999999E-5</v>
      </c>
      <c r="U968" s="45">
        <v>1.0431999999999999E-5</v>
      </c>
      <c r="V968" s="11"/>
      <c r="W968" s="11">
        <v>0.97740000000000005</v>
      </c>
      <c r="X968" s="45">
        <v>-9.4450000000000002E-6</v>
      </c>
      <c r="Y968" s="45">
        <v>-3.3422E-5</v>
      </c>
      <c r="Z968" s="46">
        <v>3.3422E-5</v>
      </c>
      <c r="AC968" s="2"/>
      <c r="AD968" s="2"/>
      <c r="AE968" s="2"/>
      <c r="AH968" s="2"/>
      <c r="AI968" s="2"/>
      <c r="AJ968" s="2"/>
      <c r="AM968" s="2"/>
      <c r="AN968" s="2"/>
      <c r="AO968" s="2"/>
      <c r="AR968" s="2"/>
      <c r="AS968" s="2"/>
      <c r="AT968" s="2"/>
      <c r="AW968" s="2"/>
      <c r="AX968" s="2"/>
      <c r="AY968" s="2"/>
    </row>
    <row r="969" spans="8:51" x14ac:dyDescent="0.25">
      <c r="H969" s="10">
        <v>0.97589999999999999</v>
      </c>
      <c r="I969" s="45">
        <v>-4.5040000000000004E-6</v>
      </c>
      <c r="J969" s="45">
        <v>-1.5937999999999999E-5</v>
      </c>
      <c r="K969" s="45">
        <v>1.5937999999999999E-5</v>
      </c>
      <c r="L969" s="11"/>
      <c r="M969" s="11">
        <v>0.98180000000000001</v>
      </c>
      <c r="N969" s="45">
        <v>-2.5089999999999999E-5</v>
      </c>
      <c r="O969" s="45">
        <v>-8.8782999999999993E-5</v>
      </c>
      <c r="P969" s="45">
        <v>8.8782999999999993E-5</v>
      </c>
      <c r="Q969" s="11"/>
      <c r="R969" s="11">
        <v>0.97540000000000004</v>
      </c>
      <c r="S969" s="45">
        <v>-2.954E-6</v>
      </c>
      <c r="T969" s="45">
        <v>-1.0453E-5</v>
      </c>
      <c r="U969" s="45">
        <v>1.0453E-5</v>
      </c>
      <c r="V969" s="11"/>
      <c r="W969" s="11">
        <v>0.97729999999999995</v>
      </c>
      <c r="X969" s="45">
        <v>-9.4569999999999994E-6</v>
      </c>
      <c r="Y969" s="45">
        <v>-3.3463999999999997E-5</v>
      </c>
      <c r="Z969" s="46">
        <v>3.3463999999999997E-5</v>
      </c>
      <c r="AC969" s="2"/>
      <c r="AD969" s="2"/>
      <c r="AE969" s="2"/>
      <c r="AH969" s="2"/>
      <c r="AI969" s="2"/>
      <c r="AJ969" s="2"/>
      <c r="AM969" s="2"/>
      <c r="AN969" s="2"/>
      <c r="AO969" s="2"/>
      <c r="AR969" s="2"/>
      <c r="AS969" s="2"/>
      <c r="AT969" s="2"/>
      <c r="AW969" s="2"/>
      <c r="AX969" s="2"/>
      <c r="AY969" s="2"/>
    </row>
    <row r="970" spans="8:51" x14ac:dyDescent="0.25">
      <c r="H970" s="10">
        <v>0.97570000000000001</v>
      </c>
      <c r="I970" s="45">
        <v>-4.51E-6</v>
      </c>
      <c r="J970" s="45">
        <v>-1.5959000000000001E-5</v>
      </c>
      <c r="K970" s="45">
        <v>1.5959000000000001E-5</v>
      </c>
      <c r="L970" s="11"/>
      <c r="M970" s="11">
        <v>0.98170000000000002</v>
      </c>
      <c r="N970" s="45">
        <v>-2.512E-5</v>
      </c>
      <c r="O970" s="45">
        <v>-8.8888999999999995E-5</v>
      </c>
      <c r="P970" s="45">
        <v>8.8888999999999995E-5</v>
      </c>
      <c r="Q970" s="11"/>
      <c r="R970" s="11">
        <v>0.97529999999999994</v>
      </c>
      <c r="S970" s="45">
        <v>-2.9569999999999998E-6</v>
      </c>
      <c r="T970" s="45">
        <v>-1.0464E-5</v>
      </c>
      <c r="U970" s="45">
        <v>1.0464E-5</v>
      </c>
      <c r="V970" s="11"/>
      <c r="W970" s="11">
        <v>0.97709999999999997</v>
      </c>
      <c r="X970" s="45">
        <v>-9.4669999999999993E-6</v>
      </c>
      <c r="Y970" s="45">
        <v>-3.3500000000000001E-5</v>
      </c>
      <c r="Z970" s="46">
        <v>3.3500000000000001E-5</v>
      </c>
      <c r="AC970" s="2"/>
      <c r="AD970" s="2"/>
      <c r="AE970" s="2"/>
      <c r="AH970" s="2"/>
      <c r="AI970" s="2"/>
      <c r="AJ970" s="2"/>
      <c r="AM970" s="2"/>
      <c r="AN970" s="2"/>
      <c r="AO970" s="2"/>
      <c r="AR970" s="2"/>
      <c r="AS970" s="2"/>
      <c r="AT970" s="2"/>
      <c r="AW970" s="2"/>
      <c r="AX970" s="2"/>
      <c r="AY970" s="2"/>
    </row>
    <row r="971" spans="8:51" x14ac:dyDescent="0.25">
      <c r="H971" s="10">
        <v>0.97550000000000003</v>
      </c>
      <c r="I971" s="45">
        <v>-4.5140000000000003E-6</v>
      </c>
      <c r="J971" s="45">
        <v>-1.5973000000000001E-5</v>
      </c>
      <c r="K971" s="45">
        <v>1.5973000000000001E-5</v>
      </c>
      <c r="L971" s="11"/>
      <c r="M971" s="11">
        <v>0.98150000000000004</v>
      </c>
      <c r="N971" s="45">
        <v>-2.5130000000000002E-5</v>
      </c>
      <c r="O971" s="45">
        <v>-8.8924000000000004E-5</v>
      </c>
      <c r="P971" s="45">
        <v>8.8924000000000004E-5</v>
      </c>
      <c r="Q971" s="11"/>
      <c r="R971" s="11">
        <v>0.97509999999999997</v>
      </c>
      <c r="S971" s="45">
        <v>-2.96E-6</v>
      </c>
      <c r="T971" s="45">
        <v>-1.0474E-5</v>
      </c>
      <c r="U971" s="45">
        <v>1.0474E-5</v>
      </c>
      <c r="V971" s="11"/>
      <c r="W971" s="11">
        <v>0.97699999999999998</v>
      </c>
      <c r="X971" s="45">
        <v>-9.4790000000000002E-6</v>
      </c>
      <c r="Y971" s="45">
        <v>-3.3541999999999998E-5</v>
      </c>
      <c r="Z971" s="46">
        <v>3.3541999999999998E-5</v>
      </c>
      <c r="AC971" s="2"/>
      <c r="AD971" s="2"/>
      <c r="AE971" s="2"/>
      <c r="AH971" s="2"/>
      <c r="AI971" s="2"/>
      <c r="AJ971" s="2"/>
      <c r="AM971" s="2"/>
      <c r="AN971" s="2"/>
      <c r="AO971" s="2"/>
      <c r="AR971" s="2"/>
      <c r="AS971" s="2"/>
      <c r="AT971" s="2"/>
      <c r="AW971" s="2"/>
      <c r="AX971" s="2"/>
      <c r="AY971" s="2"/>
    </row>
    <row r="972" spans="8:51" x14ac:dyDescent="0.25">
      <c r="H972" s="10">
        <v>0.97540000000000004</v>
      </c>
      <c r="I972" s="45">
        <v>-4.5140000000000003E-6</v>
      </c>
      <c r="J972" s="45">
        <v>-1.5973000000000001E-5</v>
      </c>
      <c r="K972" s="45">
        <v>1.5973000000000001E-5</v>
      </c>
      <c r="L972" s="11"/>
      <c r="M972" s="11">
        <v>0.98140000000000005</v>
      </c>
      <c r="N972" s="45">
        <v>-2.5150000000000001E-5</v>
      </c>
      <c r="O972" s="45">
        <v>-8.8994999999999998E-5</v>
      </c>
      <c r="P972" s="45">
        <v>8.8994999999999998E-5</v>
      </c>
      <c r="Q972" s="11"/>
      <c r="R972" s="11">
        <v>0.97489999999999999</v>
      </c>
      <c r="S972" s="45">
        <v>-2.9689999999999999E-6</v>
      </c>
      <c r="T972" s="45">
        <v>-1.0506000000000001E-5</v>
      </c>
      <c r="U972" s="45">
        <v>1.0506000000000001E-5</v>
      </c>
      <c r="V972" s="11"/>
      <c r="W972" s="11">
        <v>0.9768</v>
      </c>
      <c r="X972" s="45">
        <v>-9.4879999999999996E-6</v>
      </c>
      <c r="Y972" s="45">
        <v>-3.3574000000000001E-5</v>
      </c>
      <c r="Z972" s="46">
        <v>3.3574000000000001E-5</v>
      </c>
      <c r="AC972" s="2"/>
      <c r="AD972" s="2"/>
      <c r="AE972" s="2"/>
      <c r="AH972" s="2"/>
      <c r="AI972" s="2"/>
      <c r="AJ972" s="2"/>
      <c r="AM972" s="2"/>
      <c r="AN972" s="2"/>
      <c r="AO972" s="2"/>
      <c r="AR972" s="2"/>
      <c r="AS972" s="2"/>
      <c r="AT972" s="2"/>
      <c r="AW972" s="2"/>
      <c r="AX972" s="2"/>
      <c r="AY972" s="2"/>
    </row>
    <row r="973" spans="8:51" x14ac:dyDescent="0.25">
      <c r="H973" s="10">
        <v>0.97519999999999996</v>
      </c>
      <c r="I973" s="45">
        <v>-4.5170000000000001E-6</v>
      </c>
      <c r="J973" s="45">
        <v>-1.5984000000000001E-5</v>
      </c>
      <c r="K973" s="45">
        <v>1.5984000000000001E-5</v>
      </c>
      <c r="L973" s="11"/>
      <c r="M973" s="11">
        <v>0.98119999999999996</v>
      </c>
      <c r="N973" s="45">
        <v>-2.516E-5</v>
      </c>
      <c r="O973" s="45">
        <v>-8.9030000000000006E-5</v>
      </c>
      <c r="P973" s="45">
        <v>8.9030000000000006E-5</v>
      </c>
      <c r="Q973" s="11"/>
      <c r="R973" s="11">
        <v>0.9748</v>
      </c>
      <c r="S973" s="45">
        <v>-2.9689999999999999E-6</v>
      </c>
      <c r="T973" s="45">
        <v>-1.0506000000000001E-5</v>
      </c>
      <c r="U973" s="45">
        <v>1.0506000000000001E-5</v>
      </c>
      <c r="V973" s="11"/>
      <c r="W973" s="11">
        <v>0.97670000000000001</v>
      </c>
      <c r="X973" s="45">
        <v>-9.5030000000000003E-6</v>
      </c>
      <c r="Y973" s="45">
        <v>-3.3627000000000002E-5</v>
      </c>
      <c r="Z973" s="46">
        <v>3.3627000000000002E-5</v>
      </c>
      <c r="AC973" s="2"/>
      <c r="AD973" s="2"/>
      <c r="AE973" s="2"/>
      <c r="AH973" s="2"/>
      <c r="AI973" s="2"/>
      <c r="AJ973" s="2"/>
      <c r="AM973" s="2"/>
      <c r="AN973" s="2"/>
      <c r="AO973" s="2"/>
      <c r="AR973" s="2"/>
      <c r="AS973" s="2"/>
      <c r="AT973" s="2"/>
      <c r="AW973" s="2"/>
      <c r="AX973" s="2"/>
      <c r="AY973" s="2"/>
    </row>
    <row r="974" spans="8:51" x14ac:dyDescent="0.25">
      <c r="H974" s="10">
        <v>0.97509999999999997</v>
      </c>
      <c r="I974" s="45">
        <v>-4.5229999999999997E-6</v>
      </c>
      <c r="J974" s="45">
        <v>-1.6005E-5</v>
      </c>
      <c r="K974" s="45">
        <v>1.6005E-5</v>
      </c>
      <c r="L974" s="11"/>
      <c r="M974" s="11">
        <v>0.98109999999999997</v>
      </c>
      <c r="N974" s="45">
        <v>-2.5199999999999999E-5</v>
      </c>
      <c r="O974" s="45">
        <v>-8.9172000000000006E-5</v>
      </c>
      <c r="P974" s="45">
        <v>8.9172000000000006E-5</v>
      </c>
      <c r="Q974" s="11"/>
      <c r="R974" s="11">
        <v>0.97460000000000002</v>
      </c>
      <c r="S974" s="45">
        <v>-2.9749999999999999E-6</v>
      </c>
      <c r="T974" s="45">
        <v>-1.0526999999999999E-5</v>
      </c>
      <c r="U974" s="45">
        <v>1.0526999999999999E-5</v>
      </c>
      <c r="V974" s="11"/>
      <c r="W974" s="11">
        <v>0.97650000000000003</v>
      </c>
      <c r="X974" s="45">
        <v>-9.5149999999999995E-6</v>
      </c>
      <c r="Y974" s="45">
        <v>-3.3668999999999999E-5</v>
      </c>
      <c r="Z974" s="46">
        <v>3.3668999999999999E-5</v>
      </c>
      <c r="AC974" s="2"/>
      <c r="AD974" s="2"/>
      <c r="AE974" s="2"/>
      <c r="AH974" s="2"/>
      <c r="AI974" s="2"/>
      <c r="AJ974" s="2"/>
      <c r="AM974" s="2"/>
      <c r="AN974" s="2"/>
      <c r="AO974" s="2"/>
      <c r="AR974" s="2"/>
      <c r="AS974" s="2"/>
      <c r="AT974" s="2"/>
      <c r="AW974" s="2"/>
      <c r="AX974" s="2"/>
      <c r="AY974" s="2"/>
    </row>
    <row r="975" spans="8:51" x14ac:dyDescent="0.25">
      <c r="H975" s="10">
        <v>0.97489999999999999</v>
      </c>
      <c r="I975" s="45">
        <v>-4.5260000000000004E-6</v>
      </c>
      <c r="J975" s="45">
        <v>-1.6016E-5</v>
      </c>
      <c r="K975" s="45">
        <v>1.6016E-5</v>
      </c>
      <c r="L975" s="11"/>
      <c r="M975" s="11">
        <v>0.98089999999999999</v>
      </c>
      <c r="N975" s="45">
        <v>-2.5199999999999999E-5</v>
      </c>
      <c r="O975" s="45">
        <v>-8.9172000000000006E-5</v>
      </c>
      <c r="P975" s="45">
        <v>8.9172000000000006E-5</v>
      </c>
      <c r="Q975" s="11"/>
      <c r="R975" s="11">
        <v>0.97450000000000003</v>
      </c>
      <c r="S975" s="45">
        <v>-2.9790000000000002E-6</v>
      </c>
      <c r="T975" s="45">
        <v>-1.0541E-5</v>
      </c>
      <c r="U975" s="45">
        <v>1.0541E-5</v>
      </c>
      <c r="V975" s="11"/>
      <c r="W975" s="11">
        <v>0.97640000000000005</v>
      </c>
      <c r="X975" s="45">
        <v>-9.5279999999999992E-6</v>
      </c>
      <c r="Y975" s="45">
        <v>-3.3714999999999998E-5</v>
      </c>
      <c r="Z975" s="46">
        <v>3.3714999999999998E-5</v>
      </c>
      <c r="AC975" s="2"/>
      <c r="AD975" s="2"/>
      <c r="AE975" s="2"/>
      <c r="AH975" s="2"/>
      <c r="AI975" s="2"/>
      <c r="AJ975" s="2"/>
      <c r="AM975" s="2"/>
      <c r="AN975" s="2"/>
      <c r="AO975" s="2"/>
      <c r="AR975" s="2"/>
      <c r="AS975" s="2"/>
      <c r="AT975" s="2"/>
      <c r="AW975" s="2"/>
      <c r="AX975" s="2"/>
      <c r="AY975" s="2"/>
    </row>
    <row r="976" spans="8:51" x14ac:dyDescent="0.25">
      <c r="H976" s="10">
        <v>0.9748</v>
      </c>
      <c r="I976" s="45">
        <v>-4.5260000000000004E-6</v>
      </c>
      <c r="J976" s="45">
        <v>-1.6016E-5</v>
      </c>
      <c r="K976" s="45">
        <v>1.6016E-5</v>
      </c>
      <c r="L976" s="11"/>
      <c r="M976" s="11">
        <v>0.98080000000000001</v>
      </c>
      <c r="N976" s="45">
        <v>-2.5210000000000001E-5</v>
      </c>
      <c r="O976" s="45">
        <v>-8.9207000000000002E-5</v>
      </c>
      <c r="P976" s="45">
        <v>8.9207000000000002E-5</v>
      </c>
      <c r="Q976" s="11"/>
      <c r="R976" s="11">
        <v>0.97430000000000005</v>
      </c>
      <c r="S976" s="45">
        <v>-2.9849999999999998E-6</v>
      </c>
      <c r="T976" s="45">
        <v>-1.0563E-5</v>
      </c>
      <c r="U976" s="45">
        <v>1.0563E-5</v>
      </c>
      <c r="V976" s="11"/>
      <c r="W976" s="11">
        <v>0.97619999999999996</v>
      </c>
      <c r="X976" s="45">
        <v>-9.5370000000000003E-6</v>
      </c>
      <c r="Y976" s="45">
        <v>-3.3747000000000001E-5</v>
      </c>
      <c r="Z976" s="46">
        <v>3.3747000000000001E-5</v>
      </c>
      <c r="AC976" s="2"/>
      <c r="AD976" s="2"/>
      <c r="AE976" s="2"/>
      <c r="AH976" s="2"/>
      <c r="AI976" s="2"/>
      <c r="AJ976" s="2"/>
      <c r="AM976" s="2"/>
      <c r="AN976" s="2"/>
      <c r="AO976" s="2"/>
      <c r="AR976" s="2"/>
      <c r="AS976" s="2"/>
      <c r="AT976" s="2"/>
      <c r="AW976" s="2"/>
      <c r="AX976" s="2"/>
      <c r="AY976" s="2"/>
    </row>
    <row r="977" spans="8:51" x14ac:dyDescent="0.25">
      <c r="H977" s="10">
        <v>0.97460000000000002</v>
      </c>
      <c r="I977" s="45">
        <v>-4.5290000000000002E-6</v>
      </c>
      <c r="J977" s="45">
        <v>-1.6025999999999999E-5</v>
      </c>
      <c r="K977" s="45">
        <v>1.6025999999999999E-5</v>
      </c>
      <c r="L977" s="11"/>
      <c r="M977" s="11">
        <v>0.98060000000000003</v>
      </c>
      <c r="N977" s="45">
        <v>-2.5230000000000001E-5</v>
      </c>
      <c r="O977" s="45">
        <v>-8.9277999999999995E-5</v>
      </c>
      <c r="P977" s="45">
        <v>8.9277999999999995E-5</v>
      </c>
      <c r="Q977" s="11"/>
      <c r="R977" s="11">
        <v>0.97419999999999995</v>
      </c>
      <c r="S977" s="45">
        <v>-2.982E-6</v>
      </c>
      <c r="T977" s="45">
        <v>-1.0552E-5</v>
      </c>
      <c r="U977" s="45">
        <v>1.0552E-5</v>
      </c>
      <c r="V977" s="11"/>
      <c r="W977" s="11">
        <v>0.97609999999999997</v>
      </c>
      <c r="X977" s="45">
        <v>-9.5489999999999995E-6</v>
      </c>
      <c r="Y977" s="45">
        <v>-3.379E-5</v>
      </c>
      <c r="Z977" s="46">
        <v>3.379E-5</v>
      </c>
      <c r="AC977" s="2"/>
      <c r="AD977" s="2"/>
      <c r="AE977" s="2"/>
      <c r="AH977" s="2"/>
      <c r="AI977" s="2"/>
      <c r="AJ977" s="2"/>
      <c r="AM977" s="2"/>
      <c r="AN977" s="2"/>
      <c r="AO977" s="2"/>
      <c r="AR977" s="2"/>
      <c r="AS977" s="2"/>
      <c r="AT977" s="2"/>
      <c r="AW977" s="2"/>
      <c r="AX977" s="2"/>
      <c r="AY977" s="2"/>
    </row>
    <row r="978" spans="8:51" x14ac:dyDescent="0.25">
      <c r="H978" s="10">
        <v>0.97450000000000003</v>
      </c>
      <c r="I978" s="45">
        <v>-4.5349999999999998E-6</v>
      </c>
      <c r="J978" s="45">
        <v>-1.6047000000000001E-5</v>
      </c>
      <c r="K978" s="45">
        <v>1.6047000000000001E-5</v>
      </c>
      <c r="L978" s="11"/>
      <c r="M978" s="11">
        <v>0.98050000000000004</v>
      </c>
      <c r="N978" s="45">
        <v>-2.525E-5</v>
      </c>
      <c r="O978" s="45">
        <v>-8.9349000000000001E-5</v>
      </c>
      <c r="P978" s="45">
        <v>8.9349000000000001E-5</v>
      </c>
      <c r="Q978" s="11"/>
      <c r="R978" s="11">
        <v>0.97399999999999998</v>
      </c>
      <c r="S978" s="45">
        <v>-2.9969999999999999E-6</v>
      </c>
      <c r="T978" s="45">
        <v>-1.0604999999999999E-5</v>
      </c>
      <c r="U978" s="45">
        <v>1.0604999999999999E-5</v>
      </c>
      <c r="V978" s="11"/>
      <c r="W978" s="11">
        <v>0.97589999999999999</v>
      </c>
      <c r="X978" s="45">
        <v>-9.5640000000000002E-6</v>
      </c>
      <c r="Y978" s="45">
        <v>-3.3843000000000001E-5</v>
      </c>
      <c r="Z978" s="46">
        <v>3.3843000000000001E-5</v>
      </c>
      <c r="AC978" s="2"/>
      <c r="AD978" s="2"/>
      <c r="AE978" s="2"/>
      <c r="AH978" s="2"/>
      <c r="AI978" s="2"/>
      <c r="AJ978" s="2"/>
      <c r="AM978" s="2"/>
      <c r="AN978" s="2"/>
      <c r="AO978" s="2"/>
      <c r="AR978" s="2"/>
      <c r="AS978" s="2"/>
      <c r="AT978" s="2"/>
      <c r="AW978" s="2"/>
      <c r="AX978" s="2"/>
      <c r="AY978" s="2"/>
    </row>
    <row r="979" spans="8:51" x14ac:dyDescent="0.25">
      <c r="H979" s="10">
        <v>0.97430000000000005</v>
      </c>
      <c r="I979" s="45">
        <v>-4.532E-6</v>
      </c>
      <c r="J979" s="45">
        <v>-1.6036999999999999E-5</v>
      </c>
      <c r="K979" s="45">
        <v>1.6036999999999999E-5</v>
      </c>
      <c r="L979" s="11"/>
      <c r="M979" s="11">
        <v>0.98040000000000005</v>
      </c>
      <c r="N979" s="45">
        <v>-2.529E-5</v>
      </c>
      <c r="O979" s="45">
        <v>-8.9489999999999999E-5</v>
      </c>
      <c r="P979" s="45">
        <v>8.9489999999999999E-5</v>
      </c>
      <c r="Q979" s="11"/>
      <c r="R979" s="11">
        <v>0.97389999999999999</v>
      </c>
      <c r="S979" s="45">
        <v>-2.994E-6</v>
      </c>
      <c r="T979" s="45">
        <v>-1.0594000000000001E-5</v>
      </c>
      <c r="U979" s="45">
        <v>1.0594000000000001E-5</v>
      </c>
      <c r="V979" s="11"/>
      <c r="W979" s="11">
        <v>0.9758</v>
      </c>
      <c r="X979" s="45">
        <v>-9.5729999999999997E-6</v>
      </c>
      <c r="Y979" s="45">
        <v>-3.3874999999999997E-5</v>
      </c>
      <c r="Z979" s="46">
        <v>3.3874999999999997E-5</v>
      </c>
      <c r="AC979" s="2"/>
      <c r="AD979" s="2"/>
      <c r="AE979" s="2"/>
      <c r="AH979" s="2"/>
      <c r="AI979" s="2"/>
      <c r="AJ979" s="2"/>
      <c r="AM979" s="2"/>
      <c r="AN979" s="2"/>
      <c r="AO979" s="2"/>
      <c r="AR979" s="2"/>
      <c r="AS979" s="2"/>
      <c r="AT979" s="2"/>
      <c r="AW979" s="2"/>
      <c r="AX979" s="2"/>
      <c r="AY979" s="2"/>
    </row>
    <row r="980" spans="8:51" x14ac:dyDescent="0.25">
      <c r="H980" s="10">
        <v>0.97419999999999995</v>
      </c>
      <c r="I980" s="45">
        <v>-4.5410000000000002E-6</v>
      </c>
      <c r="J980" s="45">
        <v>-1.6069000000000001E-5</v>
      </c>
      <c r="K980" s="45">
        <v>1.6069000000000001E-5</v>
      </c>
      <c r="L980" s="11"/>
      <c r="M980" s="11">
        <v>0.98019999999999996</v>
      </c>
      <c r="N980" s="45">
        <v>-2.529E-5</v>
      </c>
      <c r="O980" s="45">
        <v>-8.9489999999999999E-5</v>
      </c>
      <c r="P980" s="45">
        <v>8.9489999999999999E-5</v>
      </c>
      <c r="Q980" s="11"/>
      <c r="R980" s="11">
        <v>0.97370000000000001</v>
      </c>
      <c r="S980" s="45">
        <v>-3.0029999999999999E-6</v>
      </c>
      <c r="T980" s="45">
        <v>-1.0626E-5</v>
      </c>
      <c r="U980" s="45">
        <v>1.0626E-5</v>
      </c>
      <c r="V980" s="11"/>
      <c r="W980" s="11">
        <v>0.97560000000000002</v>
      </c>
      <c r="X980" s="45">
        <v>-9.5829999999999996E-6</v>
      </c>
      <c r="Y980" s="45">
        <v>-3.3909999999999999E-5</v>
      </c>
      <c r="Z980" s="46">
        <v>3.3909999999999999E-5</v>
      </c>
      <c r="AC980" s="2"/>
      <c r="AD980" s="2"/>
      <c r="AE980" s="2"/>
      <c r="AH980" s="2"/>
      <c r="AI980" s="2"/>
      <c r="AJ980" s="2"/>
      <c r="AM980" s="2"/>
      <c r="AN980" s="2"/>
      <c r="AO980" s="2"/>
      <c r="AR980" s="2"/>
      <c r="AS980" s="2"/>
      <c r="AT980" s="2"/>
      <c r="AW980" s="2"/>
      <c r="AX980" s="2"/>
      <c r="AY980" s="2"/>
    </row>
    <row r="981" spans="8:51" x14ac:dyDescent="0.25">
      <c r="H981" s="10">
        <v>0.97399999999999998</v>
      </c>
      <c r="I981" s="45">
        <v>-4.5410000000000002E-6</v>
      </c>
      <c r="J981" s="45">
        <v>-1.6069000000000001E-5</v>
      </c>
      <c r="K981" s="45">
        <v>1.6069000000000001E-5</v>
      </c>
      <c r="L981" s="11"/>
      <c r="M981" s="11">
        <v>0.98009999999999997</v>
      </c>
      <c r="N981" s="45">
        <v>-2.5299999999999998E-5</v>
      </c>
      <c r="O981" s="45">
        <v>-8.9525999999999996E-5</v>
      </c>
      <c r="P981" s="45">
        <v>8.9525999999999996E-5</v>
      </c>
      <c r="Q981" s="11"/>
      <c r="R981" s="11">
        <v>0.97360000000000002</v>
      </c>
      <c r="S981" s="45">
        <v>-3.0060000000000001E-6</v>
      </c>
      <c r="T981" s="45">
        <v>-1.0637E-5</v>
      </c>
      <c r="U981" s="45">
        <v>1.0637E-5</v>
      </c>
      <c r="V981" s="11"/>
      <c r="W981" s="11">
        <v>0.97550000000000003</v>
      </c>
      <c r="X981" s="45">
        <v>-9.6010000000000001E-6</v>
      </c>
      <c r="Y981" s="45">
        <v>-3.3973999999999997E-5</v>
      </c>
      <c r="Z981" s="46">
        <v>3.3973999999999997E-5</v>
      </c>
      <c r="AC981" s="2"/>
      <c r="AD981" s="2"/>
      <c r="AE981" s="2"/>
      <c r="AH981" s="2"/>
      <c r="AI981" s="2"/>
      <c r="AJ981" s="2"/>
      <c r="AM981" s="2"/>
      <c r="AN981" s="2"/>
      <c r="AO981" s="2"/>
      <c r="AR981" s="2"/>
      <c r="AS981" s="2"/>
      <c r="AT981" s="2"/>
      <c r="AW981" s="2"/>
      <c r="AX981" s="2"/>
      <c r="AY981" s="2"/>
    </row>
    <row r="982" spans="8:51" x14ac:dyDescent="0.25">
      <c r="H982" s="10">
        <v>0.97389999999999999</v>
      </c>
      <c r="I982" s="45">
        <v>-4.5469999999999998E-6</v>
      </c>
      <c r="J982" s="45">
        <v>-1.609E-5</v>
      </c>
      <c r="K982" s="45">
        <v>1.609E-5</v>
      </c>
      <c r="L982" s="11"/>
      <c r="M982" s="11">
        <v>0.97989999999999999</v>
      </c>
      <c r="N982" s="45">
        <v>-2.5320000000000002E-5</v>
      </c>
      <c r="O982" s="45">
        <v>-8.9597000000000003E-5</v>
      </c>
      <c r="P982" s="45">
        <v>8.9597000000000003E-5</v>
      </c>
      <c r="Q982" s="11"/>
      <c r="R982" s="11">
        <v>0.97340000000000004</v>
      </c>
      <c r="S982" s="45">
        <v>-3.0149999999999999E-6</v>
      </c>
      <c r="T982" s="45">
        <v>-1.0669000000000001E-5</v>
      </c>
      <c r="U982" s="45">
        <v>1.0669000000000001E-5</v>
      </c>
      <c r="V982" s="11"/>
      <c r="W982" s="11">
        <v>0.97540000000000004</v>
      </c>
      <c r="X982" s="45">
        <v>-9.6160000000000008E-6</v>
      </c>
      <c r="Y982" s="45">
        <v>-3.4026999999999998E-5</v>
      </c>
      <c r="Z982" s="46">
        <v>3.4026999999999998E-5</v>
      </c>
      <c r="AC982" s="2"/>
      <c r="AD982" s="2"/>
      <c r="AE982" s="2"/>
      <c r="AH982" s="2"/>
      <c r="AI982" s="2"/>
      <c r="AJ982" s="2"/>
      <c r="AM982" s="2"/>
      <c r="AN982" s="2"/>
      <c r="AO982" s="2"/>
      <c r="AR982" s="2"/>
      <c r="AS982" s="2"/>
      <c r="AT982" s="2"/>
      <c r="AW982" s="2"/>
      <c r="AX982" s="2"/>
      <c r="AY982" s="2"/>
    </row>
    <row r="983" spans="8:51" x14ac:dyDescent="0.25">
      <c r="H983" s="10">
        <v>0.97370000000000001</v>
      </c>
      <c r="I983" s="45">
        <v>-4.5619999999999997E-6</v>
      </c>
      <c r="J983" s="45">
        <v>-1.6143000000000001E-5</v>
      </c>
      <c r="K983" s="45">
        <v>1.6143000000000001E-5</v>
      </c>
      <c r="L983" s="11"/>
      <c r="M983" s="11">
        <v>0.9798</v>
      </c>
      <c r="N983" s="45">
        <v>-2.5340000000000001E-5</v>
      </c>
      <c r="O983" s="45">
        <v>-8.9666999999999994E-5</v>
      </c>
      <c r="P983" s="45">
        <v>8.9666999999999994E-5</v>
      </c>
      <c r="Q983" s="11"/>
      <c r="R983" s="11">
        <v>0.97330000000000005</v>
      </c>
      <c r="S983" s="45">
        <v>-3.0299999999999998E-6</v>
      </c>
      <c r="T983" s="45">
        <v>-1.0722E-5</v>
      </c>
      <c r="U983" s="45">
        <v>1.0722E-5</v>
      </c>
      <c r="V983" s="11"/>
      <c r="W983" s="11">
        <v>0.97519999999999996</v>
      </c>
      <c r="X983" s="45">
        <v>-9.6469999999999993E-6</v>
      </c>
      <c r="Y983" s="45">
        <v>-3.4137000000000002E-5</v>
      </c>
      <c r="Z983" s="46">
        <v>3.4137000000000002E-5</v>
      </c>
      <c r="AC983" s="2"/>
      <c r="AD983" s="2"/>
      <c r="AE983" s="2"/>
      <c r="AH983" s="2"/>
      <c r="AI983" s="2"/>
      <c r="AJ983" s="2"/>
      <c r="AM983" s="2"/>
      <c r="AN983" s="2"/>
      <c r="AO983" s="2"/>
      <c r="AR983" s="2"/>
      <c r="AS983" s="2"/>
      <c r="AT983" s="2"/>
      <c r="AW983" s="2"/>
      <c r="AX983" s="2"/>
      <c r="AY983" s="2"/>
    </row>
    <row r="984" spans="8:51" x14ac:dyDescent="0.25">
      <c r="H984" s="10">
        <v>0.97360000000000002</v>
      </c>
      <c r="I984" s="45">
        <v>-4.5619999999999997E-6</v>
      </c>
      <c r="J984" s="45">
        <v>-1.6143000000000001E-5</v>
      </c>
      <c r="K984" s="45">
        <v>1.6143000000000001E-5</v>
      </c>
      <c r="L984" s="11"/>
      <c r="M984" s="11">
        <v>0.97960000000000003</v>
      </c>
      <c r="N984" s="45">
        <v>-2.5369999999999999E-5</v>
      </c>
      <c r="O984" s="45">
        <v>-8.9773999999999998E-5</v>
      </c>
      <c r="P984" s="45">
        <v>8.9773999999999998E-5</v>
      </c>
      <c r="Q984" s="11"/>
      <c r="R984" s="11">
        <v>0.97309999999999997</v>
      </c>
      <c r="S984" s="45">
        <v>-3.0240000000000002E-6</v>
      </c>
      <c r="T984" s="45">
        <v>-1.0701E-5</v>
      </c>
      <c r="U984" s="45">
        <v>1.0701E-5</v>
      </c>
      <c r="V984" s="11"/>
      <c r="W984" s="11">
        <v>0.97509999999999997</v>
      </c>
      <c r="X984" s="45">
        <v>-9.6590000000000002E-6</v>
      </c>
      <c r="Y984" s="45">
        <v>-3.4178999999999999E-5</v>
      </c>
      <c r="Z984" s="46">
        <v>3.4178999999999999E-5</v>
      </c>
      <c r="AC984" s="2"/>
      <c r="AD984" s="2"/>
      <c r="AE984" s="2"/>
      <c r="AH984" s="2"/>
      <c r="AI984" s="2"/>
      <c r="AJ984" s="2"/>
      <c r="AM984" s="2"/>
      <c r="AN984" s="2"/>
      <c r="AO984" s="2"/>
      <c r="AR984" s="2"/>
      <c r="AS984" s="2"/>
      <c r="AT984" s="2"/>
      <c r="AW984" s="2"/>
      <c r="AX984" s="2"/>
      <c r="AY984" s="2"/>
    </row>
    <row r="985" spans="8:51" x14ac:dyDescent="0.25">
      <c r="H985" s="10">
        <v>0.97340000000000004</v>
      </c>
      <c r="I985" s="45">
        <v>-4.5680000000000001E-6</v>
      </c>
      <c r="J985" s="45">
        <v>-1.6164E-5</v>
      </c>
      <c r="K985" s="45">
        <v>1.6164E-5</v>
      </c>
      <c r="L985" s="11"/>
      <c r="M985" s="11">
        <v>0.97950000000000004</v>
      </c>
      <c r="N985" s="45">
        <v>-2.5380000000000001E-5</v>
      </c>
      <c r="O985" s="45">
        <v>-8.9808999999999993E-5</v>
      </c>
      <c r="P985" s="45">
        <v>8.9808999999999993E-5</v>
      </c>
      <c r="Q985" s="11"/>
      <c r="R985" s="11">
        <v>0.97299999999999998</v>
      </c>
      <c r="S985" s="45">
        <v>-3.027E-6</v>
      </c>
      <c r="T985" s="45">
        <v>-1.0711E-5</v>
      </c>
      <c r="U985" s="45">
        <v>1.0711E-5</v>
      </c>
      <c r="V985" s="11"/>
      <c r="W985" s="11">
        <v>0.97489999999999999</v>
      </c>
      <c r="X985" s="45">
        <v>-9.6649999999999998E-6</v>
      </c>
      <c r="Y985" s="45">
        <v>-3.4199999999999998E-5</v>
      </c>
      <c r="Z985" s="46">
        <v>3.4199999999999998E-5</v>
      </c>
      <c r="AC985" s="2"/>
      <c r="AD985" s="2"/>
      <c r="AE985" s="2"/>
      <c r="AH985" s="2"/>
      <c r="AI985" s="2"/>
      <c r="AJ985" s="2"/>
      <c r="AM985" s="2"/>
      <c r="AN985" s="2"/>
      <c r="AO985" s="2"/>
      <c r="AR985" s="2"/>
      <c r="AS985" s="2"/>
      <c r="AT985" s="2"/>
      <c r="AW985" s="2"/>
      <c r="AX985" s="2"/>
      <c r="AY985" s="2"/>
    </row>
    <row r="986" spans="8:51" x14ac:dyDescent="0.25">
      <c r="H986" s="10">
        <v>0.97330000000000005</v>
      </c>
      <c r="I986" s="45">
        <v>-4.5680000000000001E-6</v>
      </c>
      <c r="J986" s="45">
        <v>-1.6164E-5</v>
      </c>
      <c r="K986" s="45">
        <v>1.6164E-5</v>
      </c>
      <c r="L986" s="11"/>
      <c r="M986" s="11">
        <v>0.97929999999999995</v>
      </c>
      <c r="N986" s="45">
        <v>-2.5380000000000001E-5</v>
      </c>
      <c r="O986" s="45">
        <v>-8.9808999999999993E-5</v>
      </c>
      <c r="P986" s="45">
        <v>8.9808999999999993E-5</v>
      </c>
      <c r="Q986" s="11"/>
      <c r="R986" s="11">
        <v>0.9728</v>
      </c>
      <c r="S986" s="45">
        <v>-3.027E-6</v>
      </c>
      <c r="T986" s="45">
        <v>-1.0711E-5</v>
      </c>
      <c r="U986" s="45">
        <v>1.0711E-5</v>
      </c>
      <c r="V986" s="11"/>
      <c r="W986" s="11">
        <v>0.9748</v>
      </c>
      <c r="X986" s="45">
        <v>-9.6770000000000007E-6</v>
      </c>
      <c r="Y986" s="45">
        <v>-3.4242999999999997E-5</v>
      </c>
      <c r="Z986" s="46">
        <v>3.4242999999999997E-5</v>
      </c>
      <c r="AC986" s="2"/>
      <c r="AD986" s="2"/>
      <c r="AE986" s="2"/>
      <c r="AH986" s="2"/>
      <c r="AI986" s="2"/>
      <c r="AJ986" s="2"/>
      <c r="AM986" s="2"/>
      <c r="AN986" s="2"/>
      <c r="AO986" s="2"/>
      <c r="AR986" s="2"/>
      <c r="AS986" s="2"/>
      <c r="AT986" s="2"/>
      <c r="AW986" s="2"/>
      <c r="AX986" s="2"/>
      <c r="AY986" s="2"/>
    </row>
    <row r="987" spans="8:51" x14ac:dyDescent="0.25">
      <c r="H987" s="10">
        <v>0.97309999999999997</v>
      </c>
      <c r="I987" s="45">
        <v>-4.5680000000000001E-6</v>
      </c>
      <c r="J987" s="45">
        <v>-1.6164E-5</v>
      </c>
      <c r="K987" s="45">
        <v>1.6164E-5</v>
      </c>
      <c r="L987" s="11"/>
      <c r="M987" s="11">
        <v>0.97919999999999996</v>
      </c>
      <c r="N987" s="45">
        <v>-2.5400000000000001E-5</v>
      </c>
      <c r="O987" s="45">
        <v>-8.988E-5</v>
      </c>
      <c r="P987" s="45">
        <v>8.988E-5</v>
      </c>
      <c r="Q987" s="11"/>
      <c r="R987" s="11">
        <v>0.97270000000000001</v>
      </c>
      <c r="S987" s="45">
        <v>-3.033E-6</v>
      </c>
      <c r="T987" s="45">
        <v>-1.0732E-5</v>
      </c>
      <c r="U987" s="45">
        <v>1.0732E-5</v>
      </c>
      <c r="V987" s="11"/>
      <c r="W987" s="11">
        <v>0.97460000000000002</v>
      </c>
      <c r="X987" s="45">
        <v>-9.6889999999999999E-6</v>
      </c>
      <c r="Y987" s="45">
        <v>-3.4285000000000001E-5</v>
      </c>
      <c r="Z987" s="46">
        <v>3.4285000000000001E-5</v>
      </c>
      <c r="AC987" s="2"/>
      <c r="AD987" s="2"/>
      <c r="AE987" s="2"/>
      <c r="AH987" s="2"/>
      <c r="AI987" s="2"/>
      <c r="AJ987" s="2"/>
      <c r="AM987" s="2"/>
      <c r="AN987" s="2"/>
      <c r="AO987" s="2"/>
      <c r="AR987" s="2"/>
      <c r="AS987" s="2"/>
      <c r="AT987" s="2"/>
      <c r="AW987" s="2"/>
      <c r="AX987" s="2"/>
      <c r="AY987" s="2"/>
    </row>
    <row r="988" spans="8:51" x14ac:dyDescent="0.25">
      <c r="H988" s="10">
        <v>0.97299999999999998</v>
      </c>
      <c r="I988" s="45">
        <v>-4.5680000000000001E-6</v>
      </c>
      <c r="J988" s="45">
        <v>-1.6164E-5</v>
      </c>
      <c r="K988" s="45">
        <v>1.6164E-5</v>
      </c>
      <c r="L988" s="11"/>
      <c r="M988" s="11">
        <v>0.97899999999999998</v>
      </c>
      <c r="N988" s="45">
        <v>-2.5429999999999999E-5</v>
      </c>
      <c r="O988" s="45">
        <v>-8.9986000000000002E-5</v>
      </c>
      <c r="P988" s="45">
        <v>8.9986000000000002E-5</v>
      </c>
      <c r="Q988" s="11"/>
      <c r="R988" s="11">
        <v>0.97250000000000003</v>
      </c>
      <c r="S988" s="45">
        <v>-3.0400000000000001E-6</v>
      </c>
      <c r="T988" s="45">
        <v>-1.0757000000000001E-5</v>
      </c>
      <c r="U988" s="45">
        <v>1.0757000000000001E-5</v>
      </c>
      <c r="V988" s="11"/>
      <c r="W988" s="11">
        <v>0.97450000000000003</v>
      </c>
      <c r="X988" s="45">
        <v>-9.6949999999999995E-6</v>
      </c>
      <c r="Y988" s="45">
        <v>-3.4306E-5</v>
      </c>
      <c r="Z988" s="46">
        <v>3.4306E-5</v>
      </c>
      <c r="AC988" s="2"/>
      <c r="AD988" s="2"/>
      <c r="AE988" s="2"/>
      <c r="AH988" s="2"/>
      <c r="AI988" s="2"/>
      <c r="AJ988" s="2"/>
      <c r="AM988" s="2"/>
      <c r="AN988" s="2"/>
      <c r="AO988" s="2"/>
      <c r="AR988" s="2"/>
      <c r="AS988" s="2"/>
      <c r="AT988" s="2"/>
      <c r="AW988" s="2"/>
      <c r="AX988" s="2"/>
      <c r="AY988" s="2"/>
    </row>
    <row r="989" spans="8:51" x14ac:dyDescent="0.25">
      <c r="H989" s="10">
        <v>0.9728</v>
      </c>
      <c r="I989" s="45">
        <v>-4.5719999999999996E-6</v>
      </c>
      <c r="J989" s="45">
        <v>-1.6178E-5</v>
      </c>
      <c r="K989" s="45">
        <v>1.6178E-5</v>
      </c>
      <c r="L989" s="11"/>
      <c r="M989" s="11">
        <v>0.97889999999999999</v>
      </c>
      <c r="N989" s="45">
        <v>-2.5420000000000001E-5</v>
      </c>
      <c r="O989" s="45">
        <v>-8.9950000000000004E-5</v>
      </c>
      <c r="P989" s="45">
        <v>8.9950000000000004E-5</v>
      </c>
      <c r="Q989" s="11"/>
      <c r="R989" s="11">
        <v>0.97240000000000004</v>
      </c>
      <c r="S989" s="45">
        <v>-3.0429999999999999E-6</v>
      </c>
      <c r="T989" s="45">
        <v>-1.0767999999999999E-5</v>
      </c>
      <c r="U989" s="45">
        <v>1.0767999999999999E-5</v>
      </c>
      <c r="V989" s="11"/>
      <c r="W989" s="11">
        <v>0.97430000000000005</v>
      </c>
      <c r="X989" s="45">
        <v>-9.7049999999999994E-6</v>
      </c>
      <c r="Y989" s="45">
        <v>-3.4341999999999997E-5</v>
      </c>
      <c r="Z989" s="46">
        <v>3.4341999999999997E-5</v>
      </c>
      <c r="AC989" s="2"/>
      <c r="AD989" s="2"/>
      <c r="AE989" s="2"/>
      <c r="AH989" s="2"/>
      <c r="AI989" s="2"/>
      <c r="AJ989" s="2"/>
      <c r="AM989" s="2"/>
      <c r="AN989" s="2"/>
      <c r="AO989" s="2"/>
      <c r="AR989" s="2"/>
      <c r="AS989" s="2"/>
      <c r="AT989" s="2"/>
      <c r="AW989" s="2"/>
      <c r="AX989" s="2"/>
      <c r="AY989" s="2"/>
    </row>
    <row r="990" spans="8:51" x14ac:dyDescent="0.25">
      <c r="H990" s="10">
        <v>0.97270000000000001</v>
      </c>
      <c r="I990" s="45">
        <v>-4.578E-6</v>
      </c>
      <c r="J990" s="45">
        <v>-1.6200000000000001E-5</v>
      </c>
      <c r="K990" s="45">
        <v>1.6200000000000001E-5</v>
      </c>
      <c r="L990" s="11"/>
      <c r="M990" s="11">
        <v>0.97870000000000001</v>
      </c>
      <c r="N990" s="45">
        <v>-2.5449999999999999E-5</v>
      </c>
      <c r="O990" s="45">
        <v>-9.0056999999999995E-5</v>
      </c>
      <c r="P990" s="45">
        <v>9.0056999999999995E-5</v>
      </c>
      <c r="Q990" s="11"/>
      <c r="R990" s="11">
        <v>0.97219999999999995</v>
      </c>
      <c r="S990" s="45">
        <v>-3.0489999999999999E-6</v>
      </c>
      <c r="T990" s="45">
        <v>-1.0789E-5</v>
      </c>
      <c r="U990" s="45">
        <v>1.0789E-5</v>
      </c>
      <c r="V990" s="11"/>
      <c r="W990" s="11">
        <v>0.97419999999999995</v>
      </c>
      <c r="X990" s="45">
        <v>-9.7170000000000003E-6</v>
      </c>
      <c r="Y990" s="45">
        <v>-3.4384000000000001E-5</v>
      </c>
      <c r="Z990" s="46">
        <v>3.4384000000000001E-5</v>
      </c>
      <c r="AC990" s="2"/>
      <c r="AD990" s="2"/>
      <c r="AE990" s="2"/>
      <c r="AH990" s="2"/>
      <c r="AI990" s="2"/>
      <c r="AJ990" s="2"/>
      <c r="AM990" s="2"/>
      <c r="AN990" s="2"/>
      <c r="AO990" s="2"/>
      <c r="AR990" s="2"/>
      <c r="AS990" s="2"/>
      <c r="AT990" s="2"/>
      <c r="AW990" s="2"/>
      <c r="AX990" s="2"/>
      <c r="AY990" s="2"/>
    </row>
    <row r="991" spans="8:51" x14ac:dyDescent="0.25">
      <c r="H991" s="10">
        <v>0.97250000000000003</v>
      </c>
      <c r="I991" s="45">
        <v>-4.5750000000000002E-6</v>
      </c>
      <c r="J991" s="45">
        <v>-1.6189E-5</v>
      </c>
      <c r="K991" s="45">
        <v>1.6189E-5</v>
      </c>
      <c r="L991" s="11"/>
      <c r="M991" s="11">
        <v>0.97860000000000003</v>
      </c>
      <c r="N991" s="45">
        <v>-2.546E-5</v>
      </c>
      <c r="O991" s="45">
        <v>-9.0092000000000004E-5</v>
      </c>
      <c r="P991" s="45">
        <v>9.0092000000000004E-5</v>
      </c>
      <c r="Q991" s="11"/>
      <c r="R991" s="11">
        <v>0.97209999999999996</v>
      </c>
      <c r="S991" s="45">
        <v>-3.0489999999999999E-6</v>
      </c>
      <c r="T991" s="45">
        <v>-1.0789E-5</v>
      </c>
      <c r="U991" s="45">
        <v>1.0789E-5</v>
      </c>
      <c r="V991" s="11"/>
      <c r="W991" s="11">
        <v>0.97399999999999998</v>
      </c>
      <c r="X991" s="45">
        <v>-9.7289999999999995E-6</v>
      </c>
      <c r="Y991" s="45">
        <v>-3.4427000000000001E-5</v>
      </c>
      <c r="Z991" s="46">
        <v>3.4427000000000001E-5</v>
      </c>
      <c r="AC991" s="2"/>
      <c r="AD991" s="2"/>
      <c r="AE991" s="2"/>
      <c r="AH991" s="2"/>
      <c r="AI991" s="2"/>
      <c r="AJ991" s="2"/>
      <c r="AM991" s="2"/>
      <c r="AN991" s="2"/>
      <c r="AO991" s="2"/>
      <c r="AR991" s="2"/>
      <c r="AS991" s="2"/>
      <c r="AT991" s="2"/>
      <c r="AW991" s="2"/>
      <c r="AX991" s="2"/>
      <c r="AY991" s="2"/>
    </row>
    <row r="992" spans="8:51" x14ac:dyDescent="0.25">
      <c r="H992" s="10">
        <v>0.97240000000000004</v>
      </c>
      <c r="I992" s="45">
        <v>-4.578E-6</v>
      </c>
      <c r="J992" s="45">
        <v>-1.6200000000000001E-5</v>
      </c>
      <c r="K992" s="45">
        <v>1.6200000000000001E-5</v>
      </c>
      <c r="L992" s="11"/>
      <c r="M992" s="11">
        <v>0.97840000000000005</v>
      </c>
      <c r="N992" s="45">
        <v>-2.548E-5</v>
      </c>
      <c r="O992" s="45">
        <v>-9.0162999999999997E-5</v>
      </c>
      <c r="P992" s="45">
        <v>9.0162999999999997E-5</v>
      </c>
      <c r="Q992" s="11"/>
      <c r="R992" s="11">
        <v>0.97189999999999999</v>
      </c>
      <c r="S992" s="45">
        <v>-3.0580000000000002E-6</v>
      </c>
      <c r="T992" s="45">
        <v>-1.0821E-5</v>
      </c>
      <c r="U992" s="45">
        <v>1.0821E-5</v>
      </c>
      <c r="V992" s="11"/>
      <c r="W992" s="11">
        <v>0.97389999999999999</v>
      </c>
      <c r="X992" s="45">
        <v>-9.7410000000000004E-6</v>
      </c>
      <c r="Y992" s="45">
        <v>-3.4468999999999998E-5</v>
      </c>
      <c r="Z992" s="46">
        <v>3.4468999999999998E-5</v>
      </c>
      <c r="AC992" s="2"/>
      <c r="AD992" s="2"/>
      <c r="AE992" s="2"/>
      <c r="AH992" s="2"/>
      <c r="AI992" s="2"/>
      <c r="AJ992" s="2"/>
      <c r="AM992" s="2"/>
      <c r="AN992" s="2"/>
      <c r="AO992" s="2"/>
      <c r="AR992" s="2"/>
      <c r="AS992" s="2"/>
      <c r="AT992" s="2"/>
      <c r="AW992" s="2"/>
      <c r="AX992" s="2"/>
      <c r="AY992" s="2"/>
    </row>
    <row r="993" spans="8:51" x14ac:dyDescent="0.25">
      <c r="H993" s="10">
        <v>0.97219999999999995</v>
      </c>
      <c r="I993" s="45">
        <v>-4.5809999999999998E-6</v>
      </c>
      <c r="J993" s="45">
        <v>-1.6209999999999999E-5</v>
      </c>
      <c r="K993" s="45">
        <v>1.6209999999999999E-5</v>
      </c>
      <c r="L993" s="11"/>
      <c r="M993" s="11">
        <v>0.97829999999999995</v>
      </c>
      <c r="N993" s="45">
        <v>-2.55E-5</v>
      </c>
      <c r="O993" s="45">
        <v>-9.0234000000000004E-5</v>
      </c>
      <c r="P993" s="45">
        <v>9.0234000000000004E-5</v>
      </c>
      <c r="Q993" s="11"/>
      <c r="R993" s="11">
        <v>0.9718</v>
      </c>
      <c r="S993" s="45">
        <v>-3.0639999999999998E-6</v>
      </c>
      <c r="T993" s="45">
        <v>-1.0842000000000001E-5</v>
      </c>
      <c r="U993" s="45">
        <v>1.0842000000000001E-5</v>
      </c>
      <c r="V993" s="11"/>
      <c r="W993" s="11">
        <v>0.97370000000000001</v>
      </c>
      <c r="X993" s="45">
        <v>-9.7499999999999998E-6</v>
      </c>
      <c r="Y993" s="45">
        <v>-3.4501000000000001E-5</v>
      </c>
      <c r="Z993" s="46">
        <v>3.4501000000000001E-5</v>
      </c>
      <c r="AC993" s="2"/>
      <c r="AD993" s="2"/>
      <c r="AE993" s="2"/>
      <c r="AH993" s="2"/>
      <c r="AI993" s="2"/>
      <c r="AJ993" s="2"/>
      <c r="AM993" s="2"/>
      <c r="AN993" s="2"/>
      <c r="AO993" s="2"/>
      <c r="AR993" s="2"/>
      <c r="AS993" s="2"/>
      <c r="AT993" s="2"/>
      <c r="AW993" s="2"/>
      <c r="AX993" s="2"/>
      <c r="AY993" s="2"/>
    </row>
    <row r="994" spans="8:51" x14ac:dyDescent="0.25">
      <c r="H994" s="10">
        <v>0.97209999999999996</v>
      </c>
      <c r="I994" s="45">
        <v>-4.578E-6</v>
      </c>
      <c r="J994" s="45">
        <v>-1.6200000000000001E-5</v>
      </c>
      <c r="K994" s="45">
        <v>1.6200000000000001E-5</v>
      </c>
      <c r="L994" s="11"/>
      <c r="M994" s="11">
        <v>0.97809999999999997</v>
      </c>
      <c r="N994" s="45">
        <v>-2.552E-5</v>
      </c>
      <c r="O994" s="45">
        <v>-9.0303999999999995E-5</v>
      </c>
      <c r="P994" s="45">
        <v>9.0303999999999995E-5</v>
      </c>
      <c r="Q994" s="11"/>
      <c r="R994" s="11">
        <v>0.97160000000000002</v>
      </c>
      <c r="S994" s="45">
        <v>-3.061E-6</v>
      </c>
      <c r="T994" s="45">
        <v>-1.0832000000000001E-5</v>
      </c>
      <c r="U994" s="45">
        <v>1.0832000000000001E-5</v>
      </c>
      <c r="V994" s="11"/>
      <c r="W994" s="11">
        <v>0.97360000000000002</v>
      </c>
      <c r="X994" s="45">
        <v>-9.7599999999999997E-6</v>
      </c>
      <c r="Y994" s="45">
        <v>-3.4536000000000003E-5</v>
      </c>
      <c r="Z994" s="46">
        <v>3.4536000000000003E-5</v>
      </c>
      <c r="AC994" s="2"/>
      <c r="AD994" s="2"/>
      <c r="AE994" s="2"/>
      <c r="AH994" s="2"/>
      <c r="AI994" s="2"/>
      <c r="AJ994" s="2"/>
      <c r="AM994" s="2"/>
      <c r="AN994" s="2"/>
      <c r="AO994" s="2"/>
      <c r="AR994" s="2"/>
      <c r="AS994" s="2"/>
      <c r="AT994" s="2"/>
      <c r="AW994" s="2"/>
      <c r="AX994" s="2"/>
      <c r="AY994" s="2"/>
    </row>
    <row r="995" spans="8:51" x14ac:dyDescent="0.25">
      <c r="H995" s="10">
        <v>0.97189999999999999</v>
      </c>
      <c r="I995" s="45">
        <v>-4.5839999999999996E-6</v>
      </c>
      <c r="J995" s="45">
        <v>-1.6220999999999999E-5</v>
      </c>
      <c r="K995" s="45">
        <v>1.6220999999999999E-5</v>
      </c>
      <c r="L995" s="11"/>
      <c r="M995" s="11">
        <v>0.97799999999999998</v>
      </c>
      <c r="N995" s="45">
        <v>-2.552E-5</v>
      </c>
      <c r="O995" s="45">
        <v>-9.0303999999999995E-5</v>
      </c>
      <c r="P995" s="45">
        <v>9.0303999999999995E-5</v>
      </c>
      <c r="Q995" s="11"/>
      <c r="R995" s="11">
        <v>0.97150000000000003</v>
      </c>
      <c r="S995" s="45">
        <v>-3.0639999999999998E-6</v>
      </c>
      <c r="T995" s="45">
        <v>-1.0842000000000001E-5</v>
      </c>
      <c r="U995" s="45">
        <v>1.0842000000000001E-5</v>
      </c>
      <c r="V995" s="11"/>
      <c r="W995" s="11">
        <v>0.97340000000000004</v>
      </c>
      <c r="X995" s="45">
        <v>-9.7750000000000004E-6</v>
      </c>
      <c r="Y995" s="45">
        <v>-3.4589999999999999E-5</v>
      </c>
      <c r="Z995" s="46">
        <v>3.4589999999999999E-5</v>
      </c>
      <c r="AC995" s="2"/>
      <c r="AD995" s="2"/>
      <c r="AE995" s="2"/>
      <c r="AH995" s="2"/>
      <c r="AI995" s="2"/>
      <c r="AJ995" s="2"/>
      <c r="AM995" s="2"/>
      <c r="AN995" s="2"/>
      <c r="AO995" s="2"/>
      <c r="AR995" s="2"/>
      <c r="AS995" s="2"/>
      <c r="AT995" s="2"/>
      <c r="AW995" s="2"/>
      <c r="AX995" s="2"/>
      <c r="AY995" s="2"/>
    </row>
    <row r="996" spans="8:51" x14ac:dyDescent="0.25">
      <c r="H996" s="10">
        <v>0.9718</v>
      </c>
      <c r="I996" s="45">
        <v>-4.5809999999999998E-6</v>
      </c>
      <c r="J996" s="45">
        <v>-1.6209999999999999E-5</v>
      </c>
      <c r="K996" s="45">
        <v>1.6209999999999999E-5</v>
      </c>
      <c r="L996" s="11"/>
      <c r="M996" s="11">
        <v>0.9778</v>
      </c>
      <c r="N996" s="45">
        <v>-2.5539999999999999E-5</v>
      </c>
      <c r="O996" s="45">
        <v>-9.0375000000000001E-5</v>
      </c>
      <c r="P996" s="45">
        <v>9.0375000000000001E-5</v>
      </c>
      <c r="Q996" s="11"/>
      <c r="R996" s="11">
        <v>0.97130000000000005</v>
      </c>
      <c r="S996" s="45">
        <v>-3.067E-6</v>
      </c>
      <c r="T996" s="45">
        <v>-1.0852999999999999E-5</v>
      </c>
      <c r="U996" s="45">
        <v>1.0852999999999999E-5</v>
      </c>
      <c r="V996" s="11"/>
      <c r="W996" s="11">
        <v>0.97330000000000005</v>
      </c>
      <c r="X996" s="45">
        <v>-9.7869999999999996E-6</v>
      </c>
      <c r="Y996" s="45">
        <v>-3.4632000000000003E-5</v>
      </c>
      <c r="Z996" s="46">
        <v>3.4632000000000003E-5</v>
      </c>
      <c r="AC996" s="2"/>
      <c r="AD996" s="2"/>
      <c r="AE996" s="2"/>
      <c r="AH996" s="2"/>
      <c r="AI996" s="2"/>
      <c r="AJ996" s="2"/>
      <c r="AM996" s="2"/>
      <c r="AN996" s="2"/>
      <c r="AO996" s="2"/>
      <c r="AR996" s="2"/>
      <c r="AS996" s="2"/>
      <c r="AT996" s="2"/>
      <c r="AW996" s="2"/>
      <c r="AX996" s="2"/>
      <c r="AY996" s="2"/>
    </row>
    <row r="997" spans="8:51" x14ac:dyDescent="0.25">
      <c r="H997" s="10">
        <v>0.97160000000000002</v>
      </c>
      <c r="I997" s="45">
        <v>-4.5900000000000001E-6</v>
      </c>
      <c r="J997" s="45">
        <v>-1.6242000000000001E-5</v>
      </c>
      <c r="K997" s="45">
        <v>1.6242000000000001E-5</v>
      </c>
      <c r="L997" s="11"/>
      <c r="M997" s="11">
        <v>0.97770000000000001</v>
      </c>
      <c r="N997" s="45">
        <v>-2.5550000000000001E-5</v>
      </c>
      <c r="O997" s="45">
        <v>-9.0409999999999997E-5</v>
      </c>
      <c r="P997" s="45">
        <v>9.0409999999999997E-5</v>
      </c>
      <c r="Q997" s="11"/>
      <c r="R997" s="11">
        <v>0.97119999999999995</v>
      </c>
      <c r="S997" s="45">
        <v>-3.0759999999999999E-6</v>
      </c>
      <c r="T997" s="45">
        <v>-1.0885E-5</v>
      </c>
      <c r="U997" s="45">
        <v>1.0885E-5</v>
      </c>
      <c r="V997" s="11"/>
      <c r="W997" s="11">
        <v>0.97309999999999997</v>
      </c>
      <c r="X997" s="45">
        <v>-9.7960000000000007E-6</v>
      </c>
      <c r="Y997" s="45">
        <v>-3.4663999999999999E-5</v>
      </c>
      <c r="Z997" s="46">
        <v>3.4663999999999999E-5</v>
      </c>
      <c r="AC997" s="2"/>
      <c r="AD997" s="2"/>
      <c r="AE997" s="2"/>
      <c r="AH997" s="2"/>
      <c r="AI997" s="2"/>
      <c r="AJ997" s="2"/>
      <c r="AM997" s="2"/>
      <c r="AN997" s="2"/>
      <c r="AO997" s="2"/>
      <c r="AR997" s="2"/>
      <c r="AS997" s="2"/>
      <c r="AT997" s="2"/>
      <c r="AW997" s="2"/>
      <c r="AX997" s="2"/>
      <c r="AY997" s="2"/>
    </row>
    <row r="998" spans="8:51" x14ac:dyDescent="0.25">
      <c r="H998" s="10">
        <v>0.97150000000000003</v>
      </c>
      <c r="I998" s="45">
        <v>-4.5929999999999999E-6</v>
      </c>
      <c r="J998" s="45">
        <v>-1.6252999999999998E-5</v>
      </c>
      <c r="K998" s="45">
        <v>1.6252999999999998E-5</v>
      </c>
      <c r="L998" s="11"/>
      <c r="M998" s="11">
        <v>0.97750000000000004</v>
      </c>
      <c r="N998" s="45">
        <v>-2.5559999999999999E-5</v>
      </c>
      <c r="O998" s="45">
        <v>-9.0445999999999994E-5</v>
      </c>
      <c r="P998" s="45">
        <v>9.0445999999999994E-5</v>
      </c>
      <c r="Q998" s="11"/>
      <c r="R998" s="11">
        <v>0.97099999999999997</v>
      </c>
      <c r="S998" s="45">
        <v>-3.0790000000000001E-6</v>
      </c>
      <c r="T998" s="45">
        <v>-1.0895E-5</v>
      </c>
      <c r="U998" s="45">
        <v>1.0895E-5</v>
      </c>
      <c r="V998" s="11"/>
      <c r="W998" s="11">
        <v>0.97299999999999998</v>
      </c>
      <c r="X998" s="45">
        <v>-9.8050000000000001E-6</v>
      </c>
      <c r="Y998" s="45">
        <v>-3.4696000000000001E-5</v>
      </c>
      <c r="Z998" s="46">
        <v>3.4696000000000001E-5</v>
      </c>
      <c r="AC998" s="2"/>
      <c r="AD998" s="2"/>
      <c r="AE998" s="2"/>
      <c r="AH998" s="2"/>
      <c r="AI998" s="2"/>
      <c r="AJ998" s="2"/>
      <c r="AM998" s="2"/>
      <c r="AN998" s="2"/>
      <c r="AO998" s="2"/>
      <c r="AR998" s="2"/>
      <c r="AS998" s="2"/>
      <c r="AT998" s="2"/>
      <c r="AW998" s="2"/>
      <c r="AX998" s="2"/>
      <c r="AY998" s="2"/>
    </row>
    <row r="999" spans="8:51" x14ac:dyDescent="0.25">
      <c r="H999" s="10">
        <v>0.97130000000000005</v>
      </c>
      <c r="I999" s="45">
        <v>-4.5959999999999997E-6</v>
      </c>
      <c r="J999" s="45">
        <v>-1.6263E-5</v>
      </c>
      <c r="K999" s="45">
        <v>1.6263E-5</v>
      </c>
      <c r="L999" s="11"/>
      <c r="M999" s="11">
        <v>0.97740000000000005</v>
      </c>
      <c r="N999" s="45">
        <v>-2.5590000000000001E-5</v>
      </c>
      <c r="O999" s="45">
        <v>-9.0551999999999996E-5</v>
      </c>
      <c r="P999" s="45">
        <v>9.0551999999999996E-5</v>
      </c>
      <c r="Q999" s="11"/>
      <c r="R999" s="11">
        <v>0.97089999999999999</v>
      </c>
      <c r="S999" s="45">
        <v>-3.0879999999999999E-6</v>
      </c>
      <c r="T999" s="45">
        <v>-1.0927000000000001E-5</v>
      </c>
      <c r="U999" s="45">
        <v>1.0927000000000001E-5</v>
      </c>
      <c r="V999" s="11"/>
      <c r="W999" s="11">
        <v>0.9728</v>
      </c>
      <c r="X999" s="45">
        <v>-9.8179999999999999E-6</v>
      </c>
      <c r="Y999" s="45">
        <v>-3.4742E-5</v>
      </c>
      <c r="Z999" s="46">
        <v>3.4742E-5</v>
      </c>
      <c r="AC999" s="2"/>
      <c r="AD999" s="2"/>
      <c r="AE999" s="2"/>
      <c r="AH999" s="2"/>
      <c r="AI999" s="2"/>
      <c r="AJ999" s="2"/>
      <c r="AM999" s="2"/>
      <c r="AN999" s="2"/>
      <c r="AO999" s="2"/>
      <c r="AR999" s="2"/>
      <c r="AS999" s="2"/>
      <c r="AT999" s="2"/>
      <c r="AW999" s="2"/>
      <c r="AX999" s="2"/>
      <c r="AY999" s="2"/>
    </row>
    <row r="1000" spans="8:51" x14ac:dyDescent="0.25">
      <c r="H1000" s="10">
        <v>0.97109999999999996</v>
      </c>
      <c r="I1000" s="45">
        <v>-4.5990000000000004E-6</v>
      </c>
      <c r="J1000" s="45">
        <v>-1.6274E-5</v>
      </c>
      <c r="K1000" s="45">
        <v>1.6274E-5</v>
      </c>
      <c r="L1000" s="11"/>
      <c r="M1000" s="11">
        <v>0.97719999999999996</v>
      </c>
      <c r="N1000" s="45">
        <v>-2.561E-5</v>
      </c>
      <c r="O1000" s="45">
        <v>-9.0623000000000003E-5</v>
      </c>
      <c r="P1000" s="45">
        <v>9.0623000000000003E-5</v>
      </c>
      <c r="Q1000" s="11"/>
      <c r="R1000" s="11">
        <v>0.97070000000000001</v>
      </c>
      <c r="S1000" s="45">
        <v>-3.0850000000000001E-6</v>
      </c>
      <c r="T1000" s="45">
        <v>-1.0916E-5</v>
      </c>
      <c r="U1000" s="45">
        <v>1.0916E-5</v>
      </c>
      <c r="V1000" s="11"/>
      <c r="W1000" s="11">
        <v>0.97270000000000001</v>
      </c>
      <c r="X1000" s="45">
        <v>-9.8300000000000008E-6</v>
      </c>
      <c r="Y1000" s="45">
        <v>-3.4783999999999998E-5</v>
      </c>
      <c r="Z1000" s="46">
        <v>3.4783999999999998E-5</v>
      </c>
      <c r="AC1000" s="2"/>
      <c r="AD1000" s="2"/>
      <c r="AE1000" s="2"/>
      <c r="AH1000" s="2"/>
      <c r="AI1000" s="2"/>
      <c r="AJ1000" s="2"/>
      <c r="AM1000" s="2"/>
      <c r="AN1000" s="2"/>
      <c r="AO1000" s="2"/>
      <c r="AR1000" s="2"/>
      <c r="AS1000" s="2"/>
      <c r="AT1000" s="2"/>
      <c r="AW1000" s="2"/>
      <c r="AX1000" s="2"/>
      <c r="AY1000" s="2"/>
    </row>
    <row r="1001" spans="8:51" x14ac:dyDescent="0.25">
      <c r="H1001" s="10">
        <v>0.97099999999999997</v>
      </c>
      <c r="I1001" s="45">
        <v>-4.6020000000000002E-6</v>
      </c>
      <c r="J1001" s="45">
        <v>-1.6285000000000001E-5</v>
      </c>
      <c r="K1001" s="45">
        <v>1.6285000000000001E-5</v>
      </c>
      <c r="L1001" s="11"/>
      <c r="M1001" s="11">
        <v>0.97709999999999997</v>
      </c>
      <c r="N1001" s="45">
        <v>-2.563E-5</v>
      </c>
      <c r="O1001" s="45">
        <v>-9.0693999999999996E-5</v>
      </c>
      <c r="P1001" s="45">
        <v>9.0693999999999996E-5</v>
      </c>
      <c r="Q1001" s="11"/>
      <c r="R1001" s="11">
        <v>0.97060000000000002</v>
      </c>
      <c r="S1001" s="45">
        <v>-3.0910000000000001E-6</v>
      </c>
      <c r="T1001" s="45">
        <v>-1.0937999999999999E-5</v>
      </c>
      <c r="U1001" s="45">
        <v>1.0937999999999999E-5</v>
      </c>
      <c r="V1001" s="11"/>
      <c r="W1001" s="11">
        <v>0.97250000000000003</v>
      </c>
      <c r="X1001" s="45">
        <v>-9.842E-6</v>
      </c>
      <c r="Y1001" s="45">
        <v>-3.4826999999999997E-5</v>
      </c>
      <c r="Z1001" s="46">
        <v>3.4826999999999997E-5</v>
      </c>
      <c r="AC1001" s="2"/>
      <c r="AD1001" s="2"/>
      <c r="AE1001" s="2"/>
      <c r="AH1001" s="2"/>
      <c r="AI1001" s="2"/>
      <c r="AJ1001" s="2"/>
      <c r="AM1001" s="2"/>
      <c r="AN1001" s="2"/>
      <c r="AO1001" s="2"/>
      <c r="AR1001" s="2"/>
      <c r="AS1001" s="2"/>
      <c r="AT1001" s="2"/>
      <c r="AW1001" s="2"/>
      <c r="AX1001" s="2"/>
      <c r="AY1001" s="2"/>
    </row>
    <row r="1002" spans="8:51" x14ac:dyDescent="0.25">
      <c r="H1002" s="10">
        <v>0.9708</v>
      </c>
      <c r="I1002" s="45">
        <v>-4.6020000000000002E-6</v>
      </c>
      <c r="J1002" s="45">
        <v>-1.6285000000000001E-5</v>
      </c>
      <c r="K1002" s="45">
        <v>1.6285000000000001E-5</v>
      </c>
      <c r="L1002" s="11"/>
      <c r="M1002" s="11">
        <v>0.97689999999999999</v>
      </c>
      <c r="N1002" s="45">
        <v>-2.5639999999999998E-5</v>
      </c>
      <c r="O1002" s="45">
        <v>-9.0729000000000005E-5</v>
      </c>
      <c r="P1002" s="45">
        <v>9.0729000000000005E-5</v>
      </c>
      <c r="Q1002" s="11"/>
      <c r="R1002" s="11">
        <v>0.97040000000000004</v>
      </c>
      <c r="S1002" s="45">
        <v>-3.0979999999999998E-6</v>
      </c>
      <c r="T1002" s="45">
        <v>-1.0961999999999999E-5</v>
      </c>
      <c r="U1002" s="45">
        <v>1.0961999999999999E-5</v>
      </c>
      <c r="V1002" s="11"/>
      <c r="W1002" s="11">
        <v>0.97240000000000004</v>
      </c>
      <c r="X1002" s="45">
        <v>-9.8539999999999992E-6</v>
      </c>
      <c r="Y1002" s="45">
        <v>-3.4869000000000001E-5</v>
      </c>
      <c r="Z1002" s="46">
        <v>3.4869000000000001E-5</v>
      </c>
      <c r="AC1002" s="2"/>
      <c r="AD1002" s="2"/>
      <c r="AE1002" s="2"/>
      <c r="AH1002" s="2"/>
      <c r="AI1002" s="2"/>
      <c r="AJ1002" s="2"/>
      <c r="AM1002" s="2"/>
      <c r="AN1002" s="2"/>
      <c r="AO1002" s="2"/>
      <c r="AR1002" s="2"/>
      <c r="AS1002" s="2"/>
      <c r="AT1002" s="2"/>
      <c r="AW1002" s="2"/>
      <c r="AX1002" s="2"/>
      <c r="AY1002" s="2"/>
    </row>
    <row r="1003" spans="8:51" x14ac:dyDescent="0.25">
      <c r="H1003" s="10">
        <v>0.97070000000000001</v>
      </c>
      <c r="I1003" s="45">
        <v>-4.6079999999999998E-6</v>
      </c>
      <c r="J1003" s="45">
        <v>-1.6305999999999999E-5</v>
      </c>
      <c r="K1003" s="45">
        <v>1.6305999999999999E-5</v>
      </c>
      <c r="L1003" s="11"/>
      <c r="M1003" s="11">
        <v>0.9768</v>
      </c>
      <c r="N1003" s="45">
        <v>-2.567E-5</v>
      </c>
      <c r="O1003" s="45">
        <v>-9.0834999999999993E-5</v>
      </c>
      <c r="P1003" s="45">
        <v>9.0834999999999993E-5</v>
      </c>
      <c r="Q1003" s="11"/>
      <c r="R1003" s="11">
        <v>0.97030000000000005</v>
      </c>
      <c r="S1003" s="45">
        <v>-3.101E-6</v>
      </c>
      <c r="T1003" s="45">
        <v>-1.0973E-5</v>
      </c>
      <c r="U1003" s="45">
        <v>1.0973E-5</v>
      </c>
      <c r="V1003" s="11"/>
      <c r="W1003" s="11">
        <v>0.97219999999999995</v>
      </c>
      <c r="X1003" s="45">
        <v>-9.8600000000000005E-6</v>
      </c>
      <c r="Y1003" s="45">
        <v>-3.489E-5</v>
      </c>
      <c r="Z1003" s="46">
        <v>3.489E-5</v>
      </c>
      <c r="AC1003" s="2"/>
      <c r="AD1003" s="2"/>
      <c r="AE1003" s="2"/>
      <c r="AH1003" s="2"/>
      <c r="AI1003" s="2"/>
      <c r="AJ1003" s="2"/>
      <c r="AM1003" s="2"/>
      <c r="AN1003" s="2"/>
      <c r="AO1003" s="2"/>
      <c r="AR1003" s="2"/>
      <c r="AS1003" s="2"/>
      <c r="AT1003" s="2"/>
      <c r="AW1003" s="2"/>
      <c r="AX1003" s="2"/>
      <c r="AY1003" s="2"/>
    </row>
    <row r="1004" spans="8:51" x14ac:dyDescent="0.25">
      <c r="H1004" s="10">
        <v>0.97050000000000003</v>
      </c>
      <c r="I1004" s="45">
        <v>-4.6079999999999998E-6</v>
      </c>
      <c r="J1004" s="45">
        <v>-1.6305999999999999E-5</v>
      </c>
      <c r="K1004" s="45">
        <v>1.6305999999999999E-5</v>
      </c>
      <c r="L1004" s="11"/>
      <c r="M1004" s="11">
        <v>0.97670000000000001</v>
      </c>
      <c r="N1004" s="45">
        <v>-2.567E-5</v>
      </c>
      <c r="O1004" s="45">
        <v>-9.0834999999999993E-5</v>
      </c>
      <c r="P1004" s="45">
        <v>9.0834999999999993E-5</v>
      </c>
      <c r="Q1004" s="11"/>
      <c r="R1004" s="11">
        <v>0.97009999999999996</v>
      </c>
      <c r="S1004" s="45">
        <v>-3.1070000000000001E-6</v>
      </c>
      <c r="T1004" s="45">
        <v>-1.0994E-5</v>
      </c>
      <c r="U1004" s="45">
        <v>1.0994E-5</v>
      </c>
      <c r="V1004" s="11"/>
      <c r="W1004" s="11">
        <v>0.97209999999999996</v>
      </c>
      <c r="X1004" s="45">
        <v>-9.8789999999999998E-6</v>
      </c>
      <c r="Y1004" s="45">
        <v>-3.4958E-5</v>
      </c>
      <c r="Z1004" s="46">
        <v>3.4958E-5</v>
      </c>
      <c r="AC1004" s="2"/>
      <c r="AD1004" s="2"/>
      <c r="AE1004" s="2"/>
      <c r="AH1004" s="2"/>
      <c r="AI1004" s="2"/>
      <c r="AJ1004" s="2"/>
      <c r="AM1004" s="2"/>
      <c r="AN1004" s="2"/>
      <c r="AO1004" s="2"/>
      <c r="AR1004" s="2"/>
      <c r="AS1004" s="2"/>
      <c r="AT1004" s="2"/>
      <c r="AW1004" s="2"/>
      <c r="AX1004" s="2"/>
      <c r="AY1004" s="2"/>
    </row>
    <row r="1005" spans="8:51" x14ac:dyDescent="0.25">
      <c r="H1005" s="10">
        <v>0.97040000000000004</v>
      </c>
      <c r="I1005" s="45">
        <v>-4.6140000000000002E-6</v>
      </c>
      <c r="J1005" s="45">
        <v>-1.6327000000000001E-5</v>
      </c>
      <c r="K1005" s="45">
        <v>1.6327000000000001E-5</v>
      </c>
      <c r="L1005" s="11"/>
      <c r="M1005" s="11">
        <v>0.97650000000000003</v>
      </c>
      <c r="N1005" s="45">
        <v>-2.569E-5</v>
      </c>
      <c r="O1005" s="45">
        <v>-9.0906E-5</v>
      </c>
      <c r="P1005" s="45">
        <v>9.0906E-5</v>
      </c>
      <c r="Q1005" s="11"/>
      <c r="R1005" s="11">
        <v>0.97</v>
      </c>
      <c r="S1005" s="45">
        <v>-3.1099999999999999E-6</v>
      </c>
      <c r="T1005" s="45">
        <v>-1.1005000000000001E-5</v>
      </c>
      <c r="U1005" s="45">
        <v>1.1005000000000001E-5</v>
      </c>
      <c r="V1005" s="11"/>
      <c r="W1005" s="11">
        <v>0.97189999999999999</v>
      </c>
      <c r="X1005" s="45">
        <v>-9.8879999999999992E-6</v>
      </c>
      <c r="Y1005" s="45">
        <v>-3.4989E-5</v>
      </c>
      <c r="Z1005" s="46">
        <v>3.4989E-5</v>
      </c>
      <c r="AC1005" s="2"/>
      <c r="AD1005" s="2"/>
      <c r="AE1005" s="2"/>
      <c r="AH1005" s="2"/>
      <c r="AI1005" s="2"/>
      <c r="AJ1005" s="2"/>
      <c r="AM1005" s="2"/>
      <c r="AN1005" s="2"/>
      <c r="AO1005" s="2"/>
      <c r="AR1005" s="2"/>
      <c r="AS1005" s="2"/>
      <c r="AT1005" s="2"/>
      <c r="AW1005" s="2"/>
      <c r="AX1005" s="2"/>
      <c r="AY1005" s="2"/>
    </row>
    <row r="1006" spans="8:51" x14ac:dyDescent="0.25">
      <c r="H1006" s="10">
        <v>0.97019999999999995</v>
      </c>
      <c r="I1006" s="45">
        <v>-4.6140000000000002E-6</v>
      </c>
      <c r="J1006" s="45">
        <v>-1.6327000000000001E-5</v>
      </c>
      <c r="K1006" s="45">
        <v>1.6327000000000001E-5</v>
      </c>
      <c r="L1006" s="11"/>
      <c r="M1006" s="11">
        <v>0.97640000000000005</v>
      </c>
      <c r="N1006" s="45">
        <v>-2.5720000000000001E-5</v>
      </c>
      <c r="O1006" s="45">
        <v>-9.1012000000000002E-5</v>
      </c>
      <c r="P1006" s="45">
        <v>9.1012000000000002E-5</v>
      </c>
      <c r="Q1006" s="11"/>
      <c r="R1006" s="11">
        <v>0.9698</v>
      </c>
      <c r="S1006" s="45">
        <v>-3.1159999999999999E-6</v>
      </c>
      <c r="T1006" s="45">
        <v>-1.1026000000000001E-5</v>
      </c>
      <c r="U1006" s="45">
        <v>1.1026000000000001E-5</v>
      </c>
      <c r="V1006" s="11"/>
      <c r="W1006" s="11">
        <v>0.9718</v>
      </c>
      <c r="X1006" s="45">
        <v>-9.9029999999999999E-6</v>
      </c>
      <c r="Y1006" s="45">
        <v>-3.5042000000000001E-5</v>
      </c>
      <c r="Z1006" s="46">
        <v>3.5042000000000001E-5</v>
      </c>
      <c r="AC1006" s="2"/>
      <c r="AD1006" s="2"/>
      <c r="AE1006" s="2"/>
      <c r="AH1006" s="2"/>
      <c r="AI1006" s="2"/>
      <c r="AJ1006" s="2"/>
      <c r="AM1006" s="2"/>
      <c r="AN1006" s="2"/>
      <c r="AO1006" s="2"/>
      <c r="AR1006" s="2"/>
      <c r="AS1006" s="2"/>
      <c r="AT1006" s="2"/>
      <c r="AW1006" s="2"/>
      <c r="AX1006" s="2"/>
      <c r="AY1006" s="2"/>
    </row>
    <row r="1007" spans="8:51" x14ac:dyDescent="0.25">
      <c r="H1007" s="10">
        <v>0.97009999999999996</v>
      </c>
      <c r="I1007" s="45">
        <v>-4.6199999999999998E-6</v>
      </c>
      <c r="J1007" s="45">
        <v>-1.6348E-5</v>
      </c>
      <c r="K1007" s="45">
        <v>1.6348E-5</v>
      </c>
      <c r="L1007" s="11"/>
      <c r="M1007" s="11">
        <v>0.97619999999999996</v>
      </c>
      <c r="N1007" s="45">
        <v>-2.5720000000000001E-5</v>
      </c>
      <c r="O1007" s="45">
        <v>-9.1012000000000002E-5</v>
      </c>
      <c r="P1007" s="45">
        <v>9.1012000000000002E-5</v>
      </c>
      <c r="Q1007" s="11"/>
      <c r="R1007" s="11">
        <v>0.96970000000000001</v>
      </c>
      <c r="S1007" s="45">
        <v>-3.1159999999999999E-6</v>
      </c>
      <c r="T1007" s="45">
        <v>-1.1026000000000001E-5</v>
      </c>
      <c r="U1007" s="45">
        <v>1.1026000000000001E-5</v>
      </c>
      <c r="V1007" s="11"/>
      <c r="W1007" s="11">
        <v>0.97160000000000002</v>
      </c>
      <c r="X1007" s="45">
        <v>-9.9150000000000008E-6</v>
      </c>
      <c r="Y1007" s="45">
        <v>-3.5085E-5</v>
      </c>
      <c r="Z1007" s="46">
        <v>3.5085E-5</v>
      </c>
      <c r="AC1007" s="2"/>
      <c r="AD1007" s="2"/>
      <c r="AE1007" s="2"/>
      <c r="AH1007" s="2"/>
      <c r="AI1007" s="2"/>
      <c r="AJ1007" s="2"/>
      <c r="AM1007" s="2"/>
      <c r="AN1007" s="2"/>
      <c r="AO1007" s="2"/>
      <c r="AR1007" s="2"/>
      <c r="AS1007" s="2"/>
      <c r="AT1007" s="2"/>
      <c r="AW1007" s="2"/>
      <c r="AX1007" s="2"/>
      <c r="AY1007" s="2"/>
    </row>
    <row r="1008" spans="8:51" x14ac:dyDescent="0.25">
      <c r="H1008" s="10">
        <v>0.96989999999999998</v>
      </c>
      <c r="I1008" s="45">
        <v>-4.6229999999999996E-6</v>
      </c>
      <c r="J1008" s="45">
        <v>-1.6359E-5</v>
      </c>
      <c r="K1008" s="45">
        <v>1.6359E-5</v>
      </c>
      <c r="L1008" s="11"/>
      <c r="M1008" s="11">
        <v>0.97609999999999997</v>
      </c>
      <c r="N1008" s="45">
        <v>-2.5729999999999999E-5</v>
      </c>
      <c r="O1008" s="45">
        <v>-9.1046999999999998E-5</v>
      </c>
      <c r="P1008" s="45">
        <v>9.1046999999999998E-5</v>
      </c>
      <c r="Q1008" s="11"/>
      <c r="R1008" s="11">
        <v>0.96950000000000003</v>
      </c>
      <c r="S1008" s="45">
        <v>-3.1219999999999999E-6</v>
      </c>
      <c r="T1008" s="45">
        <v>-1.1046999999999999E-5</v>
      </c>
      <c r="U1008" s="45">
        <v>1.1046999999999999E-5</v>
      </c>
      <c r="V1008" s="11"/>
      <c r="W1008" s="11">
        <v>0.97150000000000003</v>
      </c>
      <c r="X1008" s="45">
        <v>-9.9210000000000004E-6</v>
      </c>
      <c r="Y1008" s="45">
        <v>-3.5105999999999999E-5</v>
      </c>
      <c r="Z1008" s="46">
        <v>3.5105999999999999E-5</v>
      </c>
      <c r="AC1008" s="2"/>
      <c r="AD1008" s="2"/>
      <c r="AE1008" s="2"/>
      <c r="AH1008" s="2"/>
      <c r="AI1008" s="2"/>
      <c r="AJ1008" s="2"/>
      <c r="AM1008" s="2"/>
      <c r="AN1008" s="2"/>
      <c r="AO1008" s="2"/>
      <c r="AR1008" s="2"/>
      <c r="AS1008" s="2"/>
      <c r="AT1008" s="2"/>
      <c r="AW1008" s="2"/>
      <c r="AX1008" s="2"/>
      <c r="AY1008" s="2"/>
    </row>
    <row r="1009" spans="8:51" x14ac:dyDescent="0.25">
      <c r="H1009" s="10">
        <v>0.9698</v>
      </c>
      <c r="I1009" s="45">
        <v>-4.6260000000000003E-6</v>
      </c>
      <c r="J1009" s="45">
        <v>-1.6368999999999999E-5</v>
      </c>
      <c r="K1009" s="45">
        <v>1.6368999999999999E-5</v>
      </c>
      <c r="L1009" s="11"/>
      <c r="M1009" s="11">
        <v>0.97589999999999999</v>
      </c>
      <c r="N1009" s="45">
        <v>-2.5740000000000001E-5</v>
      </c>
      <c r="O1009" s="45">
        <v>-9.1082999999999995E-5</v>
      </c>
      <c r="P1009" s="45">
        <v>9.1082999999999995E-5</v>
      </c>
      <c r="Q1009" s="11"/>
      <c r="R1009" s="11">
        <v>0.96930000000000005</v>
      </c>
      <c r="S1009" s="45">
        <v>-3.1250000000000001E-6</v>
      </c>
      <c r="T1009" s="45">
        <v>-1.1058E-5</v>
      </c>
      <c r="U1009" s="45">
        <v>1.1058E-5</v>
      </c>
      <c r="V1009" s="11"/>
      <c r="W1009" s="11">
        <v>0.97130000000000005</v>
      </c>
      <c r="X1009" s="45">
        <v>-9.9299999999999998E-6</v>
      </c>
      <c r="Y1009" s="45">
        <v>-3.5138000000000001E-5</v>
      </c>
      <c r="Z1009" s="46">
        <v>3.5138000000000001E-5</v>
      </c>
      <c r="AC1009" s="2"/>
      <c r="AD1009" s="2"/>
      <c r="AE1009" s="2"/>
      <c r="AH1009" s="2"/>
      <c r="AI1009" s="2"/>
      <c r="AJ1009" s="2"/>
      <c r="AM1009" s="2"/>
      <c r="AN1009" s="2"/>
      <c r="AO1009" s="2"/>
      <c r="AR1009" s="2"/>
      <c r="AS1009" s="2"/>
      <c r="AT1009" s="2"/>
      <c r="AW1009" s="2"/>
      <c r="AX1009" s="2"/>
      <c r="AY1009" s="2"/>
    </row>
    <row r="1010" spans="8:51" x14ac:dyDescent="0.25">
      <c r="H1010" s="10">
        <v>0.96960000000000002</v>
      </c>
      <c r="I1010" s="45">
        <v>-4.6299999999999997E-6</v>
      </c>
      <c r="J1010" s="45">
        <v>-1.6384000000000001E-5</v>
      </c>
      <c r="K1010" s="45">
        <v>1.6384000000000001E-5</v>
      </c>
      <c r="L1010" s="11"/>
      <c r="M1010" s="11">
        <v>0.9758</v>
      </c>
      <c r="N1010" s="45">
        <v>-2.5760000000000001E-5</v>
      </c>
      <c r="O1010" s="45">
        <v>-9.1154000000000002E-5</v>
      </c>
      <c r="P1010" s="45">
        <v>9.1154000000000002E-5</v>
      </c>
      <c r="Q1010" s="11"/>
      <c r="R1010" s="11">
        <v>0.96919999999999995</v>
      </c>
      <c r="S1010" s="45">
        <v>-3.134E-6</v>
      </c>
      <c r="T1010" s="45">
        <v>-1.1090000000000001E-5</v>
      </c>
      <c r="U1010" s="45">
        <v>1.1090000000000001E-5</v>
      </c>
      <c r="V1010" s="11"/>
      <c r="W1010" s="11">
        <v>0.97119999999999995</v>
      </c>
      <c r="X1010" s="45">
        <v>-9.9459999999999993E-6</v>
      </c>
      <c r="Y1010" s="45">
        <v>-3.5194999999999998E-5</v>
      </c>
      <c r="Z1010" s="46">
        <v>3.5194999999999998E-5</v>
      </c>
      <c r="AC1010" s="2"/>
      <c r="AD1010" s="2"/>
      <c r="AE1010" s="2"/>
      <c r="AH1010" s="2"/>
      <c r="AI1010" s="2"/>
      <c r="AJ1010" s="2"/>
      <c r="AM1010" s="2"/>
      <c r="AN1010" s="2"/>
      <c r="AO1010" s="2"/>
      <c r="AR1010" s="2"/>
      <c r="AS1010" s="2"/>
      <c r="AT1010" s="2"/>
      <c r="AW1010" s="2"/>
      <c r="AX1010" s="2"/>
      <c r="AY1010" s="2"/>
    </row>
    <row r="1011" spans="8:51" x14ac:dyDescent="0.25">
      <c r="H1011" s="10">
        <v>0.96950000000000003</v>
      </c>
      <c r="I1011" s="45">
        <v>-4.6299999999999997E-6</v>
      </c>
      <c r="J1011" s="45">
        <v>-1.6384000000000001E-5</v>
      </c>
      <c r="K1011" s="45">
        <v>1.6384000000000001E-5</v>
      </c>
      <c r="L1011" s="11"/>
      <c r="M1011" s="11">
        <v>0.97560000000000002</v>
      </c>
      <c r="N1011" s="45">
        <v>-2.5780000000000001E-5</v>
      </c>
      <c r="O1011" s="45">
        <v>-9.1224000000000006E-5</v>
      </c>
      <c r="P1011" s="45">
        <v>9.1224000000000006E-5</v>
      </c>
      <c r="Q1011" s="11"/>
      <c r="R1011" s="11">
        <v>0.96899999999999997</v>
      </c>
      <c r="S1011" s="45">
        <v>-3.14E-6</v>
      </c>
      <c r="T1011" s="45">
        <v>-1.1110999999999999E-5</v>
      </c>
      <c r="U1011" s="45">
        <v>1.1110999999999999E-5</v>
      </c>
      <c r="V1011" s="11"/>
      <c r="W1011" s="11">
        <v>0.97099999999999997</v>
      </c>
      <c r="X1011" s="45">
        <v>-9.9550000000000004E-6</v>
      </c>
      <c r="Y1011" s="45">
        <v>-3.5225999999999998E-5</v>
      </c>
      <c r="Z1011" s="46">
        <v>3.5225999999999998E-5</v>
      </c>
      <c r="AC1011" s="2"/>
      <c r="AD1011" s="2"/>
      <c r="AE1011" s="2"/>
      <c r="AH1011" s="2"/>
      <c r="AI1011" s="2"/>
      <c r="AJ1011" s="2"/>
      <c r="AM1011" s="2"/>
      <c r="AN1011" s="2"/>
      <c r="AO1011" s="2"/>
      <c r="AR1011" s="2"/>
      <c r="AS1011" s="2"/>
      <c r="AT1011" s="2"/>
      <c r="AW1011" s="2"/>
      <c r="AX1011" s="2"/>
      <c r="AY1011" s="2"/>
    </row>
    <row r="1012" spans="8:51" x14ac:dyDescent="0.25">
      <c r="H1012" s="10">
        <v>0.96930000000000005</v>
      </c>
      <c r="I1012" s="45">
        <v>-4.6330000000000004E-6</v>
      </c>
      <c r="J1012" s="45">
        <v>-1.6393999999999999E-5</v>
      </c>
      <c r="K1012" s="45">
        <v>1.6393999999999999E-5</v>
      </c>
      <c r="L1012" s="11"/>
      <c r="M1012" s="11">
        <v>0.97550000000000003</v>
      </c>
      <c r="N1012" s="45">
        <v>-2.5789999999999999E-5</v>
      </c>
      <c r="O1012" s="45">
        <v>-9.1260000000000004E-5</v>
      </c>
      <c r="P1012" s="45">
        <v>9.1260000000000004E-5</v>
      </c>
      <c r="Q1012" s="11"/>
      <c r="R1012" s="11">
        <v>0.96889999999999998</v>
      </c>
      <c r="S1012" s="45">
        <v>-3.14E-6</v>
      </c>
      <c r="T1012" s="45">
        <v>-1.1110999999999999E-5</v>
      </c>
      <c r="U1012" s="45">
        <v>1.1110999999999999E-5</v>
      </c>
      <c r="V1012" s="11"/>
      <c r="W1012" s="11">
        <v>0.97089999999999999</v>
      </c>
      <c r="X1012" s="45">
        <v>-9.9699999999999994E-6</v>
      </c>
      <c r="Y1012" s="45">
        <v>-3.5280000000000001E-5</v>
      </c>
      <c r="Z1012" s="46">
        <v>3.5280000000000001E-5</v>
      </c>
      <c r="AC1012" s="2"/>
      <c r="AD1012" s="2"/>
      <c r="AE1012" s="2"/>
      <c r="AH1012" s="2"/>
      <c r="AI1012" s="2"/>
      <c r="AJ1012" s="2"/>
      <c r="AM1012" s="2"/>
      <c r="AN1012" s="2"/>
      <c r="AO1012" s="2"/>
      <c r="AR1012" s="2"/>
      <c r="AS1012" s="2"/>
      <c r="AT1012" s="2"/>
      <c r="AW1012" s="2"/>
      <c r="AX1012" s="2"/>
      <c r="AY1012" s="2"/>
    </row>
    <row r="1013" spans="8:51" x14ac:dyDescent="0.25">
      <c r="H1013" s="10">
        <v>0.96919999999999995</v>
      </c>
      <c r="I1013" s="45">
        <v>-4.6330000000000004E-6</v>
      </c>
      <c r="J1013" s="45">
        <v>-1.6393999999999999E-5</v>
      </c>
      <c r="K1013" s="45">
        <v>1.6393999999999999E-5</v>
      </c>
      <c r="L1013" s="11"/>
      <c r="M1013" s="11">
        <v>0.97529999999999994</v>
      </c>
      <c r="N1013" s="45">
        <v>-2.5809999999999999E-5</v>
      </c>
      <c r="O1013" s="45">
        <v>-9.1330999999999997E-5</v>
      </c>
      <c r="P1013" s="45">
        <v>9.1330999999999997E-5</v>
      </c>
      <c r="Q1013" s="11"/>
      <c r="R1013" s="11">
        <v>0.96870000000000001</v>
      </c>
      <c r="S1013" s="45">
        <v>-3.146E-6</v>
      </c>
      <c r="T1013" s="45">
        <v>-1.1131999999999999E-5</v>
      </c>
      <c r="U1013" s="45">
        <v>1.1131999999999999E-5</v>
      </c>
      <c r="V1013" s="11"/>
      <c r="W1013" s="11">
        <v>0.97070000000000001</v>
      </c>
      <c r="X1013" s="45">
        <v>-9.9790000000000005E-6</v>
      </c>
      <c r="Y1013" s="45">
        <v>-3.5311000000000001E-5</v>
      </c>
      <c r="Z1013" s="46">
        <v>3.5311000000000001E-5</v>
      </c>
      <c r="AC1013" s="2"/>
      <c r="AD1013" s="2"/>
      <c r="AE1013" s="2"/>
      <c r="AH1013" s="2"/>
      <c r="AI1013" s="2"/>
      <c r="AJ1013" s="2"/>
      <c r="AM1013" s="2"/>
      <c r="AN1013" s="2"/>
      <c r="AO1013" s="2"/>
      <c r="AR1013" s="2"/>
      <c r="AS1013" s="2"/>
      <c r="AT1013" s="2"/>
      <c r="AW1013" s="2"/>
      <c r="AX1013" s="2"/>
      <c r="AY1013" s="2"/>
    </row>
    <row r="1014" spans="8:51" x14ac:dyDescent="0.25">
      <c r="H1014" s="10">
        <v>0.96899999999999997</v>
      </c>
      <c r="I1014" s="45">
        <v>-4.6419999999999998E-6</v>
      </c>
      <c r="J1014" s="45">
        <v>-1.6426000000000002E-5</v>
      </c>
      <c r="K1014" s="45">
        <v>1.6426000000000002E-5</v>
      </c>
      <c r="L1014" s="11"/>
      <c r="M1014" s="11">
        <v>0.97519999999999996</v>
      </c>
      <c r="N1014" s="45">
        <v>-2.5809999999999999E-5</v>
      </c>
      <c r="O1014" s="45">
        <v>-9.1330999999999997E-5</v>
      </c>
      <c r="P1014" s="45">
        <v>9.1330999999999997E-5</v>
      </c>
      <c r="Q1014" s="11"/>
      <c r="R1014" s="11">
        <v>0.96860000000000002</v>
      </c>
      <c r="S1014" s="45">
        <v>-3.1520000000000001E-6</v>
      </c>
      <c r="T1014" s="45">
        <v>-1.1154E-5</v>
      </c>
      <c r="U1014" s="45">
        <v>1.1154E-5</v>
      </c>
      <c r="V1014" s="11"/>
      <c r="W1014" s="11">
        <v>0.97060000000000002</v>
      </c>
      <c r="X1014" s="45">
        <v>-9.9909999999999997E-6</v>
      </c>
      <c r="Y1014" s="45">
        <v>-3.5354000000000001E-5</v>
      </c>
      <c r="Z1014" s="46">
        <v>3.5354000000000001E-5</v>
      </c>
      <c r="AC1014" s="2"/>
      <c r="AD1014" s="2"/>
      <c r="AE1014" s="2"/>
      <c r="AH1014" s="2"/>
      <c r="AI1014" s="2"/>
      <c r="AJ1014" s="2"/>
      <c r="AM1014" s="2"/>
      <c r="AN1014" s="2"/>
      <c r="AO1014" s="2"/>
      <c r="AR1014" s="2"/>
      <c r="AS1014" s="2"/>
      <c r="AT1014" s="2"/>
      <c r="AW1014" s="2"/>
      <c r="AX1014" s="2"/>
      <c r="AY1014" s="2"/>
    </row>
    <row r="1015" spans="8:51" x14ac:dyDescent="0.25">
      <c r="H1015" s="10">
        <v>0.96889999999999998</v>
      </c>
      <c r="I1015" s="45">
        <v>-4.6480000000000002E-6</v>
      </c>
      <c r="J1015" s="45">
        <v>-1.6447E-5</v>
      </c>
      <c r="K1015" s="45">
        <v>1.6447E-5</v>
      </c>
      <c r="L1015" s="11"/>
      <c r="M1015" s="11">
        <v>0.97499999999999998</v>
      </c>
      <c r="N1015" s="45">
        <v>-2.584E-5</v>
      </c>
      <c r="O1015" s="45">
        <v>-9.1436999999999999E-5</v>
      </c>
      <c r="P1015" s="45">
        <v>9.1436999999999999E-5</v>
      </c>
      <c r="Q1015" s="11"/>
      <c r="R1015" s="11">
        <v>0.96840000000000004</v>
      </c>
      <c r="S1015" s="45">
        <v>-3.168E-6</v>
      </c>
      <c r="T1015" s="45">
        <v>-1.1209999999999999E-5</v>
      </c>
      <c r="U1015" s="45">
        <v>1.1209999999999999E-5</v>
      </c>
      <c r="V1015" s="11"/>
      <c r="W1015" s="11">
        <v>0.97040000000000004</v>
      </c>
      <c r="X1015" s="45">
        <v>-1.0010000000000001E-5</v>
      </c>
      <c r="Y1015" s="45">
        <v>-3.5420999999999998E-5</v>
      </c>
      <c r="Z1015" s="46">
        <v>3.5420999999999998E-5</v>
      </c>
      <c r="AC1015" s="2"/>
      <c r="AD1015" s="2"/>
      <c r="AE1015" s="2"/>
      <c r="AH1015" s="2"/>
      <c r="AI1015" s="2"/>
      <c r="AJ1015" s="2"/>
      <c r="AM1015" s="2"/>
      <c r="AN1015" s="2"/>
      <c r="AO1015" s="2"/>
      <c r="AR1015" s="2"/>
      <c r="AS1015" s="2"/>
      <c r="AT1015" s="2"/>
      <c r="AW1015" s="2"/>
      <c r="AX1015" s="2"/>
      <c r="AY1015" s="2"/>
    </row>
    <row r="1016" spans="8:51" x14ac:dyDescent="0.25">
      <c r="H1016" s="10">
        <v>0.96870000000000001</v>
      </c>
      <c r="I1016" s="45">
        <v>-4.651E-6</v>
      </c>
      <c r="J1016" s="45">
        <v>-1.6458000000000001E-5</v>
      </c>
      <c r="K1016" s="45">
        <v>1.6458000000000001E-5</v>
      </c>
      <c r="L1016" s="11"/>
      <c r="M1016" s="11">
        <v>0.97489999999999999</v>
      </c>
      <c r="N1016" s="45">
        <v>-2.5850000000000002E-5</v>
      </c>
      <c r="O1016" s="45">
        <v>-9.1471999999999994E-5</v>
      </c>
      <c r="P1016" s="45">
        <v>9.1471999999999994E-5</v>
      </c>
      <c r="Q1016" s="11"/>
      <c r="R1016" s="11">
        <v>0.96830000000000005</v>
      </c>
      <c r="S1016" s="45">
        <v>-3.168E-6</v>
      </c>
      <c r="T1016" s="45">
        <v>-1.1209999999999999E-5</v>
      </c>
      <c r="U1016" s="45">
        <v>1.1209999999999999E-5</v>
      </c>
      <c r="V1016" s="11"/>
      <c r="W1016" s="11">
        <v>0.97030000000000005</v>
      </c>
      <c r="X1016" s="45">
        <v>-1.0020000000000001E-5</v>
      </c>
      <c r="Y1016" s="45">
        <v>-3.5456000000000001E-5</v>
      </c>
      <c r="Z1016" s="46">
        <v>3.5456000000000001E-5</v>
      </c>
      <c r="AC1016" s="2"/>
      <c r="AD1016" s="2"/>
      <c r="AE1016" s="2"/>
      <c r="AH1016" s="2"/>
      <c r="AI1016" s="2"/>
      <c r="AJ1016" s="2"/>
      <c r="AM1016" s="2"/>
      <c r="AN1016" s="2"/>
      <c r="AO1016" s="2"/>
      <c r="AR1016" s="2"/>
      <c r="AS1016" s="2"/>
      <c r="AT1016" s="2"/>
      <c r="AW1016" s="2"/>
      <c r="AX1016" s="2"/>
      <c r="AY1016" s="2"/>
    </row>
    <row r="1017" spans="8:51" x14ac:dyDescent="0.25">
      <c r="H1017" s="10">
        <v>0.96860000000000002</v>
      </c>
      <c r="I1017" s="45">
        <v>-4.651E-6</v>
      </c>
      <c r="J1017" s="45">
        <v>-1.6458000000000001E-5</v>
      </c>
      <c r="K1017" s="45">
        <v>1.6458000000000001E-5</v>
      </c>
      <c r="L1017" s="11"/>
      <c r="M1017" s="11">
        <v>0.97470000000000001</v>
      </c>
      <c r="N1017" s="45">
        <v>-2.586E-5</v>
      </c>
      <c r="O1017" s="45">
        <v>-9.1507000000000003E-5</v>
      </c>
      <c r="P1017" s="45">
        <v>9.1507000000000003E-5</v>
      </c>
      <c r="Q1017" s="11"/>
      <c r="R1017" s="11">
        <v>0.96809999999999996</v>
      </c>
      <c r="S1017" s="45">
        <v>-3.168E-6</v>
      </c>
      <c r="T1017" s="45">
        <v>-1.1209999999999999E-5</v>
      </c>
      <c r="U1017" s="45">
        <v>1.1209999999999999E-5</v>
      </c>
      <c r="V1017" s="11"/>
      <c r="W1017" s="11">
        <v>0.97009999999999996</v>
      </c>
      <c r="X1017" s="45">
        <v>-1.0030000000000001E-5</v>
      </c>
      <c r="Y1017" s="45">
        <v>-3.5491999999999998E-5</v>
      </c>
      <c r="Z1017" s="46">
        <v>3.5491999999999998E-5</v>
      </c>
      <c r="AC1017" s="2"/>
      <c r="AD1017" s="2"/>
      <c r="AE1017" s="2"/>
      <c r="AH1017" s="2"/>
      <c r="AI1017" s="2"/>
      <c r="AJ1017" s="2"/>
      <c r="AM1017" s="2"/>
      <c r="AN1017" s="2"/>
      <c r="AO1017" s="2"/>
      <c r="AR1017" s="2"/>
      <c r="AS1017" s="2"/>
      <c r="AT1017" s="2"/>
      <c r="AW1017" s="2"/>
      <c r="AX1017" s="2"/>
      <c r="AY1017" s="2"/>
    </row>
    <row r="1018" spans="8:51" x14ac:dyDescent="0.25">
      <c r="H1018" s="10">
        <v>0.96840000000000004</v>
      </c>
      <c r="I1018" s="45">
        <v>-4.6539999999999998E-6</v>
      </c>
      <c r="J1018" s="45">
        <v>-1.6469000000000001E-5</v>
      </c>
      <c r="K1018" s="45">
        <v>1.6469000000000001E-5</v>
      </c>
      <c r="L1018" s="11"/>
      <c r="M1018" s="11">
        <v>0.97460000000000002</v>
      </c>
      <c r="N1018" s="45">
        <v>-2.5870000000000001E-5</v>
      </c>
      <c r="O1018" s="45">
        <v>-9.1543000000000001E-5</v>
      </c>
      <c r="P1018" s="45">
        <v>9.1543000000000001E-5</v>
      </c>
      <c r="Q1018" s="11"/>
      <c r="R1018" s="11">
        <v>0.96799999999999997</v>
      </c>
      <c r="S1018" s="45">
        <v>-3.18E-6</v>
      </c>
      <c r="T1018" s="45">
        <v>-1.1253000000000001E-5</v>
      </c>
      <c r="U1018" s="45">
        <v>1.1253000000000001E-5</v>
      </c>
      <c r="V1018" s="11"/>
      <c r="W1018" s="11">
        <v>0.97</v>
      </c>
      <c r="X1018" s="45">
        <v>-1.004E-5</v>
      </c>
      <c r="Y1018" s="45">
        <v>-3.5527000000000001E-5</v>
      </c>
      <c r="Z1018" s="46">
        <v>3.5527000000000001E-5</v>
      </c>
      <c r="AC1018" s="2"/>
      <c r="AD1018" s="2"/>
      <c r="AE1018" s="2"/>
      <c r="AH1018" s="2"/>
      <c r="AI1018" s="2"/>
      <c r="AJ1018" s="2"/>
      <c r="AM1018" s="2"/>
      <c r="AN1018" s="2"/>
      <c r="AO1018" s="2"/>
      <c r="AR1018" s="2"/>
      <c r="AS1018" s="2"/>
      <c r="AT1018" s="2"/>
      <c r="AW1018" s="2"/>
      <c r="AX1018" s="2"/>
      <c r="AY1018" s="2"/>
    </row>
    <row r="1019" spans="8:51" x14ac:dyDescent="0.25">
      <c r="H1019" s="10">
        <v>0.96830000000000005</v>
      </c>
      <c r="I1019" s="45">
        <v>-4.6539999999999998E-6</v>
      </c>
      <c r="J1019" s="45">
        <v>-1.6469000000000001E-5</v>
      </c>
      <c r="K1019" s="45">
        <v>1.6469000000000001E-5</v>
      </c>
      <c r="L1019" s="11"/>
      <c r="M1019" s="11">
        <v>0.97440000000000004</v>
      </c>
      <c r="N1019" s="45">
        <v>-2.5899999999999999E-5</v>
      </c>
      <c r="O1019" s="45">
        <v>-9.1649000000000003E-5</v>
      </c>
      <c r="P1019" s="45">
        <v>9.1649000000000003E-5</v>
      </c>
      <c r="Q1019" s="11"/>
      <c r="R1019" s="11">
        <v>0.96779999999999999</v>
      </c>
      <c r="S1019" s="45">
        <v>-3.1829999999999998E-6</v>
      </c>
      <c r="T1019" s="45">
        <v>-1.1263E-5</v>
      </c>
      <c r="U1019" s="45">
        <v>1.1263E-5</v>
      </c>
      <c r="V1019" s="11"/>
      <c r="W1019" s="11">
        <v>0.9698</v>
      </c>
      <c r="X1019" s="45">
        <v>-1.005E-5</v>
      </c>
      <c r="Y1019" s="45">
        <v>-3.5562999999999998E-5</v>
      </c>
      <c r="Z1019" s="46">
        <v>3.5562999999999998E-5</v>
      </c>
      <c r="AC1019" s="2"/>
      <c r="AD1019" s="2"/>
      <c r="AE1019" s="2"/>
      <c r="AH1019" s="2"/>
      <c r="AI1019" s="2"/>
      <c r="AJ1019" s="2"/>
      <c r="AM1019" s="2"/>
      <c r="AN1019" s="2"/>
      <c r="AO1019" s="2"/>
      <c r="AR1019" s="2"/>
      <c r="AS1019" s="2"/>
      <c r="AT1019" s="2"/>
      <c r="AW1019" s="2"/>
      <c r="AX1019" s="2"/>
      <c r="AY1019" s="2"/>
    </row>
    <row r="1020" spans="8:51" x14ac:dyDescent="0.25">
      <c r="H1020" s="10">
        <v>0.96809999999999996</v>
      </c>
      <c r="I1020" s="45">
        <v>-4.6630000000000001E-6</v>
      </c>
      <c r="J1020" s="45">
        <v>-1.6500000000000001E-5</v>
      </c>
      <c r="K1020" s="45">
        <v>1.6500000000000001E-5</v>
      </c>
      <c r="L1020" s="11"/>
      <c r="M1020" s="11">
        <v>0.97430000000000005</v>
      </c>
      <c r="N1020" s="45">
        <v>-2.5910000000000001E-5</v>
      </c>
      <c r="O1020" s="45">
        <v>-9.1683999999999998E-5</v>
      </c>
      <c r="P1020" s="45">
        <v>9.1683999999999998E-5</v>
      </c>
      <c r="Q1020" s="11"/>
      <c r="R1020" s="11">
        <v>0.9677</v>
      </c>
      <c r="S1020" s="45">
        <v>-3.1860000000000001E-6</v>
      </c>
      <c r="T1020" s="45">
        <v>-1.1274000000000001E-5</v>
      </c>
      <c r="U1020" s="45">
        <v>1.1274000000000001E-5</v>
      </c>
      <c r="V1020" s="11"/>
      <c r="W1020" s="11">
        <v>0.96970000000000001</v>
      </c>
      <c r="X1020" s="45">
        <v>-1.006E-5</v>
      </c>
      <c r="Y1020" s="45">
        <v>-3.5598E-5</v>
      </c>
      <c r="Z1020" s="46">
        <v>3.5598E-5</v>
      </c>
      <c r="AC1020" s="2"/>
      <c r="AD1020" s="2"/>
      <c r="AE1020" s="2"/>
      <c r="AH1020" s="2"/>
      <c r="AI1020" s="2"/>
      <c r="AJ1020" s="2"/>
      <c r="AM1020" s="2"/>
      <c r="AN1020" s="2"/>
      <c r="AO1020" s="2"/>
      <c r="AR1020" s="2"/>
      <c r="AS1020" s="2"/>
      <c r="AT1020" s="2"/>
      <c r="AW1020" s="2"/>
      <c r="AX1020" s="2"/>
      <c r="AY1020" s="2"/>
    </row>
    <row r="1021" spans="8:51" x14ac:dyDescent="0.25">
      <c r="H1021" s="10">
        <v>0.96799999999999997</v>
      </c>
      <c r="I1021" s="45">
        <v>-4.6539999999999998E-6</v>
      </c>
      <c r="J1021" s="45">
        <v>-1.6469000000000001E-5</v>
      </c>
      <c r="K1021" s="45">
        <v>1.6469000000000001E-5</v>
      </c>
      <c r="L1021" s="11"/>
      <c r="M1021" s="11">
        <v>0.97409999999999997</v>
      </c>
      <c r="N1021" s="45">
        <v>-2.5930000000000001E-5</v>
      </c>
      <c r="O1021" s="45">
        <v>-9.1755000000000005E-5</v>
      </c>
      <c r="P1021" s="45">
        <v>9.1755000000000005E-5</v>
      </c>
      <c r="Q1021" s="11"/>
      <c r="R1021" s="11">
        <v>0.96750000000000003</v>
      </c>
      <c r="S1021" s="45">
        <v>-3.1920000000000001E-6</v>
      </c>
      <c r="T1021" s="45">
        <v>-1.1294999999999999E-5</v>
      </c>
      <c r="U1021" s="45">
        <v>1.1294999999999999E-5</v>
      </c>
      <c r="V1021" s="11"/>
      <c r="W1021" s="11">
        <v>0.96950000000000003</v>
      </c>
      <c r="X1021" s="45">
        <v>-1.007E-5</v>
      </c>
      <c r="Y1021" s="45">
        <v>-3.5633000000000003E-5</v>
      </c>
      <c r="Z1021" s="46">
        <v>3.5633000000000003E-5</v>
      </c>
      <c r="AC1021" s="2"/>
      <c r="AD1021" s="2"/>
      <c r="AE1021" s="2"/>
      <c r="AH1021" s="2"/>
      <c r="AI1021" s="2"/>
      <c r="AJ1021" s="2"/>
      <c r="AM1021" s="2"/>
      <c r="AN1021" s="2"/>
      <c r="AO1021" s="2"/>
      <c r="AR1021" s="2"/>
      <c r="AS1021" s="2"/>
      <c r="AT1021" s="2"/>
      <c r="AW1021" s="2"/>
      <c r="AX1021" s="2"/>
      <c r="AY1021" s="2"/>
    </row>
    <row r="1022" spans="8:51" x14ac:dyDescent="0.25">
      <c r="H1022" s="10">
        <v>0.96779999999999999</v>
      </c>
      <c r="I1022" s="45">
        <v>-4.6659999999999999E-6</v>
      </c>
      <c r="J1022" s="45">
        <v>-1.6511000000000002E-5</v>
      </c>
      <c r="K1022" s="45">
        <v>1.6511000000000002E-5</v>
      </c>
      <c r="L1022" s="11"/>
      <c r="M1022" s="11">
        <v>0.97399999999999998</v>
      </c>
      <c r="N1022" s="45">
        <v>-2.5950000000000001E-5</v>
      </c>
      <c r="O1022" s="45">
        <v>-9.1825999999999998E-5</v>
      </c>
      <c r="P1022" s="45">
        <v>9.1825999999999998E-5</v>
      </c>
      <c r="Q1022" s="11"/>
      <c r="R1022" s="11">
        <v>0.96740000000000004</v>
      </c>
      <c r="S1022" s="45">
        <v>-3.1949999999999999E-6</v>
      </c>
      <c r="T1022" s="45">
        <v>-1.1306E-5</v>
      </c>
      <c r="U1022" s="45">
        <v>1.1306E-5</v>
      </c>
      <c r="V1022" s="11"/>
      <c r="W1022" s="11">
        <v>0.96940000000000004</v>
      </c>
      <c r="X1022" s="45">
        <v>-1.009E-5</v>
      </c>
      <c r="Y1022" s="45">
        <v>-3.5704000000000002E-5</v>
      </c>
      <c r="Z1022" s="46">
        <v>3.5704000000000002E-5</v>
      </c>
      <c r="AC1022" s="2"/>
      <c r="AD1022" s="2"/>
      <c r="AE1022" s="2"/>
      <c r="AH1022" s="2"/>
      <c r="AI1022" s="2"/>
      <c r="AJ1022" s="2"/>
      <c r="AM1022" s="2"/>
      <c r="AN1022" s="2"/>
      <c r="AO1022" s="2"/>
      <c r="AR1022" s="2"/>
      <c r="AS1022" s="2"/>
      <c r="AT1022" s="2"/>
      <c r="AW1022" s="2"/>
      <c r="AX1022" s="2"/>
      <c r="AY1022" s="2"/>
    </row>
    <row r="1023" spans="8:51" x14ac:dyDescent="0.25">
      <c r="H1023" s="10">
        <v>0.9677</v>
      </c>
      <c r="I1023" s="45">
        <v>-4.6630000000000001E-6</v>
      </c>
      <c r="J1023" s="45">
        <v>-1.6500000000000001E-5</v>
      </c>
      <c r="K1023" s="45">
        <v>1.6500000000000001E-5</v>
      </c>
      <c r="L1023" s="11"/>
      <c r="M1023" s="11">
        <v>0.9738</v>
      </c>
      <c r="N1023" s="45">
        <v>-2.599E-5</v>
      </c>
      <c r="O1023" s="45">
        <v>-9.1966999999999995E-5</v>
      </c>
      <c r="P1023" s="45">
        <v>9.1966999999999995E-5</v>
      </c>
      <c r="Q1023" s="11"/>
      <c r="R1023" s="11">
        <v>0.96719999999999995</v>
      </c>
      <c r="S1023" s="45">
        <v>-3.1980000000000001E-6</v>
      </c>
      <c r="T1023" s="45">
        <v>-1.1316E-5</v>
      </c>
      <c r="U1023" s="45">
        <v>1.1316E-5</v>
      </c>
      <c r="V1023" s="11"/>
      <c r="W1023" s="11">
        <v>0.96919999999999995</v>
      </c>
      <c r="X1023" s="45">
        <v>-1.01E-5</v>
      </c>
      <c r="Y1023" s="45">
        <v>-3.574E-5</v>
      </c>
      <c r="Z1023" s="46">
        <v>3.574E-5</v>
      </c>
      <c r="AC1023" s="2"/>
      <c r="AD1023" s="2"/>
      <c r="AE1023" s="2"/>
      <c r="AH1023" s="2"/>
      <c r="AI1023" s="2"/>
      <c r="AJ1023" s="2"/>
      <c r="AM1023" s="2"/>
      <c r="AN1023" s="2"/>
      <c r="AO1023" s="2"/>
      <c r="AR1023" s="2"/>
      <c r="AS1023" s="2"/>
      <c r="AT1023" s="2"/>
      <c r="AW1023" s="2"/>
      <c r="AX1023" s="2"/>
      <c r="AY1023" s="2"/>
    </row>
    <row r="1024" spans="8:51" x14ac:dyDescent="0.25">
      <c r="H1024" s="10">
        <v>0.96750000000000003</v>
      </c>
      <c r="I1024" s="45">
        <v>-4.6689999999999997E-6</v>
      </c>
      <c r="J1024" s="45">
        <v>-1.6521999999999999E-5</v>
      </c>
      <c r="K1024" s="45">
        <v>1.6521999999999999E-5</v>
      </c>
      <c r="L1024" s="11"/>
      <c r="M1024" s="11">
        <v>0.97370000000000001</v>
      </c>
      <c r="N1024" s="45">
        <v>-2.5999999999999998E-5</v>
      </c>
      <c r="O1024" s="45">
        <v>-9.2003000000000007E-5</v>
      </c>
      <c r="P1024" s="45">
        <v>9.2003000000000007E-5</v>
      </c>
      <c r="Q1024" s="11"/>
      <c r="R1024" s="11">
        <v>0.96709999999999996</v>
      </c>
      <c r="S1024" s="45">
        <v>-3.2009999999999999E-6</v>
      </c>
      <c r="T1024" s="45">
        <v>-1.1327E-5</v>
      </c>
      <c r="U1024" s="45">
        <v>1.1327E-5</v>
      </c>
      <c r="V1024" s="11"/>
      <c r="W1024" s="11">
        <v>0.96909999999999996</v>
      </c>
      <c r="X1024" s="45">
        <v>-1.01E-5</v>
      </c>
      <c r="Y1024" s="45">
        <v>-3.574E-5</v>
      </c>
      <c r="Z1024" s="46">
        <v>3.574E-5</v>
      </c>
      <c r="AC1024" s="2"/>
      <c r="AD1024" s="2"/>
      <c r="AE1024" s="2"/>
      <c r="AH1024" s="2"/>
      <c r="AI1024" s="2"/>
      <c r="AJ1024" s="2"/>
      <c r="AM1024" s="2"/>
      <c r="AN1024" s="2"/>
      <c r="AO1024" s="2"/>
      <c r="AR1024" s="2"/>
      <c r="AS1024" s="2"/>
      <c r="AT1024" s="2"/>
      <c r="AW1024" s="2"/>
      <c r="AX1024" s="2"/>
      <c r="AY1024" s="2"/>
    </row>
    <row r="1025" spans="8:51" x14ac:dyDescent="0.25">
      <c r="H1025" s="10">
        <v>0.96740000000000004</v>
      </c>
      <c r="I1025" s="45">
        <v>-4.6689999999999997E-6</v>
      </c>
      <c r="J1025" s="45">
        <v>-1.6521999999999999E-5</v>
      </c>
      <c r="K1025" s="45">
        <v>1.6521999999999999E-5</v>
      </c>
      <c r="L1025" s="11"/>
      <c r="M1025" s="11">
        <v>0.97350000000000003</v>
      </c>
      <c r="N1025" s="45">
        <v>-2.6020000000000002E-5</v>
      </c>
      <c r="O1025" s="45">
        <v>-9.2074E-5</v>
      </c>
      <c r="P1025" s="45">
        <v>9.2074E-5</v>
      </c>
      <c r="Q1025" s="11"/>
      <c r="R1025" s="11">
        <v>0.96689999999999998</v>
      </c>
      <c r="S1025" s="45">
        <v>-3.207E-6</v>
      </c>
      <c r="T1025" s="45">
        <v>-1.1348E-5</v>
      </c>
      <c r="U1025" s="45">
        <v>1.1348E-5</v>
      </c>
      <c r="V1025" s="11"/>
      <c r="W1025" s="11">
        <v>0.96889999999999998</v>
      </c>
      <c r="X1025" s="45">
        <v>-1.011E-5</v>
      </c>
      <c r="Y1025" s="45">
        <v>-3.5775000000000002E-5</v>
      </c>
      <c r="Z1025" s="46">
        <v>3.5775000000000002E-5</v>
      </c>
      <c r="AC1025" s="2"/>
      <c r="AD1025" s="2"/>
      <c r="AE1025" s="2"/>
      <c r="AH1025" s="2"/>
      <c r="AI1025" s="2"/>
      <c r="AJ1025" s="2"/>
      <c r="AM1025" s="2"/>
      <c r="AN1025" s="2"/>
      <c r="AO1025" s="2"/>
      <c r="AR1025" s="2"/>
      <c r="AS1025" s="2"/>
      <c r="AT1025" s="2"/>
      <c r="AW1025" s="2"/>
      <c r="AX1025" s="2"/>
      <c r="AY1025" s="2"/>
    </row>
    <row r="1026" spans="8:51" x14ac:dyDescent="0.25">
      <c r="H1026" s="10">
        <v>0.96719999999999995</v>
      </c>
      <c r="I1026" s="45">
        <v>-4.6779999999999999E-6</v>
      </c>
      <c r="J1026" s="45">
        <v>-1.6552999999999999E-5</v>
      </c>
      <c r="K1026" s="45">
        <v>1.6552999999999999E-5</v>
      </c>
      <c r="L1026" s="11"/>
      <c r="M1026" s="11">
        <v>0.97340000000000004</v>
      </c>
      <c r="N1026" s="45">
        <v>-2.6020000000000002E-5</v>
      </c>
      <c r="O1026" s="45">
        <v>-9.2074E-5</v>
      </c>
      <c r="P1026" s="45">
        <v>9.2074E-5</v>
      </c>
      <c r="Q1026" s="11"/>
      <c r="R1026" s="11">
        <v>0.96679999999999999</v>
      </c>
      <c r="S1026" s="45">
        <v>-3.2169999999999999E-6</v>
      </c>
      <c r="T1026" s="45">
        <v>-1.1384E-5</v>
      </c>
      <c r="U1026" s="45">
        <v>1.1384E-5</v>
      </c>
      <c r="V1026" s="11"/>
      <c r="W1026" s="11">
        <v>0.96879999999999999</v>
      </c>
      <c r="X1026" s="45">
        <v>-1.012E-5</v>
      </c>
      <c r="Y1026" s="45">
        <v>-3.5809999999999998E-5</v>
      </c>
      <c r="Z1026" s="46">
        <v>3.5809999999999998E-5</v>
      </c>
      <c r="AC1026" s="2"/>
      <c r="AD1026" s="2"/>
      <c r="AE1026" s="2"/>
      <c r="AH1026" s="2"/>
      <c r="AI1026" s="2"/>
      <c r="AJ1026" s="2"/>
      <c r="AM1026" s="2"/>
      <c r="AN1026" s="2"/>
      <c r="AO1026" s="2"/>
      <c r="AR1026" s="2"/>
      <c r="AS1026" s="2"/>
      <c r="AT1026" s="2"/>
      <c r="AW1026" s="2"/>
      <c r="AX1026" s="2"/>
      <c r="AY1026" s="2"/>
    </row>
    <row r="1027" spans="8:51" x14ac:dyDescent="0.25">
      <c r="H1027" s="10">
        <v>0.96709999999999996</v>
      </c>
      <c r="I1027" s="45">
        <v>-4.6779999999999999E-6</v>
      </c>
      <c r="J1027" s="45">
        <v>-1.6552999999999999E-5</v>
      </c>
      <c r="K1027" s="45">
        <v>1.6552999999999999E-5</v>
      </c>
      <c r="L1027" s="11"/>
      <c r="M1027" s="11">
        <v>0.97319999999999995</v>
      </c>
      <c r="N1027" s="45">
        <v>-2.605E-5</v>
      </c>
      <c r="O1027" s="45">
        <v>-9.2180000000000002E-5</v>
      </c>
      <c r="P1027" s="45">
        <v>9.2180000000000002E-5</v>
      </c>
      <c r="Q1027" s="11"/>
      <c r="R1027" s="11">
        <v>0.96660000000000001</v>
      </c>
      <c r="S1027" s="45">
        <v>-3.2169999999999999E-6</v>
      </c>
      <c r="T1027" s="45">
        <v>-1.1384E-5</v>
      </c>
      <c r="U1027" s="45">
        <v>1.1384E-5</v>
      </c>
      <c r="V1027" s="11"/>
      <c r="W1027" s="11">
        <v>0.96860000000000002</v>
      </c>
      <c r="X1027" s="45">
        <v>-1.013E-5</v>
      </c>
      <c r="Y1027" s="45">
        <v>-3.5846000000000002E-5</v>
      </c>
      <c r="Z1027" s="46">
        <v>3.5846000000000002E-5</v>
      </c>
      <c r="AC1027" s="2"/>
      <c r="AD1027" s="2"/>
      <c r="AE1027" s="2"/>
      <c r="AH1027" s="2"/>
      <c r="AI1027" s="2"/>
      <c r="AJ1027" s="2"/>
      <c r="AM1027" s="2"/>
      <c r="AN1027" s="2"/>
      <c r="AO1027" s="2"/>
      <c r="AR1027" s="2"/>
      <c r="AS1027" s="2"/>
      <c r="AT1027" s="2"/>
      <c r="AW1027" s="2"/>
      <c r="AX1027" s="2"/>
      <c r="AY1027" s="2"/>
    </row>
    <row r="1028" spans="8:51" x14ac:dyDescent="0.25">
      <c r="H1028" s="10">
        <v>0.96689999999999998</v>
      </c>
      <c r="I1028" s="45">
        <v>-4.6840000000000004E-6</v>
      </c>
      <c r="J1028" s="45">
        <v>-1.6575E-5</v>
      </c>
      <c r="K1028" s="45">
        <v>1.6575E-5</v>
      </c>
      <c r="L1028" s="11"/>
      <c r="M1028" s="11">
        <v>0.97309999999999997</v>
      </c>
      <c r="N1028" s="45">
        <v>-2.6060000000000001E-5</v>
      </c>
      <c r="O1028" s="45">
        <v>-9.2214999999999997E-5</v>
      </c>
      <c r="P1028" s="45">
        <v>9.2214999999999997E-5</v>
      </c>
      <c r="Q1028" s="11"/>
      <c r="R1028" s="11">
        <v>0.96650000000000003</v>
      </c>
      <c r="S1028" s="45">
        <v>-3.2229999999999999E-6</v>
      </c>
      <c r="T1028" s="45">
        <v>-1.1405E-5</v>
      </c>
      <c r="U1028" s="45">
        <v>1.1405E-5</v>
      </c>
      <c r="V1028" s="11"/>
      <c r="W1028" s="11">
        <v>0.96850000000000003</v>
      </c>
      <c r="X1028" s="45">
        <v>-1.0149999999999999E-5</v>
      </c>
      <c r="Y1028" s="45">
        <v>-3.5916E-5</v>
      </c>
      <c r="Z1028" s="46">
        <v>3.5916E-5</v>
      </c>
      <c r="AC1028" s="2"/>
      <c r="AD1028" s="2"/>
      <c r="AE1028" s="2"/>
      <c r="AH1028" s="2"/>
      <c r="AI1028" s="2"/>
      <c r="AJ1028" s="2"/>
      <c r="AM1028" s="2"/>
      <c r="AN1028" s="2"/>
      <c r="AO1028" s="2"/>
      <c r="AR1028" s="2"/>
      <c r="AS1028" s="2"/>
      <c r="AT1028" s="2"/>
      <c r="AW1028" s="2"/>
      <c r="AX1028" s="2"/>
      <c r="AY1028" s="2"/>
    </row>
    <row r="1029" spans="8:51" x14ac:dyDescent="0.25">
      <c r="H1029" s="10">
        <v>0.9667</v>
      </c>
      <c r="I1029" s="45">
        <v>-4.6840000000000004E-6</v>
      </c>
      <c r="J1029" s="45">
        <v>-1.6575E-5</v>
      </c>
      <c r="K1029" s="45">
        <v>1.6575E-5</v>
      </c>
      <c r="L1029" s="11"/>
      <c r="M1029" s="11">
        <v>0.97289999999999999</v>
      </c>
      <c r="N1029" s="45">
        <v>-2.6069999999999999E-5</v>
      </c>
      <c r="O1029" s="45">
        <v>-9.2250999999999995E-5</v>
      </c>
      <c r="P1029" s="45">
        <v>9.2250999999999995E-5</v>
      </c>
      <c r="Q1029" s="11"/>
      <c r="R1029" s="11">
        <v>0.96630000000000005</v>
      </c>
      <c r="S1029" s="45">
        <v>-3.2260000000000001E-6</v>
      </c>
      <c r="T1029" s="45">
        <v>-1.1415E-5</v>
      </c>
      <c r="U1029" s="45">
        <v>1.1415E-5</v>
      </c>
      <c r="V1029" s="11"/>
      <c r="W1029" s="11">
        <v>0.96830000000000005</v>
      </c>
      <c r="X1029" s="45">
        <v>-1.0159999999999999E-5</v>
      </c>
      <c r="Y1029" s="45">
        <v>-3.5951999999999997E-5</v>
      </c>
      <c r="Z1029" s="46">
        <v>3.5951999999999997E-5</v>
      </c>
      <c r="AC1029" s="2"/>
      <c r="AD1029" s="2"/>
      <c r="AE1029" s="2"/>
      <c r="AH1029" s="2"/>
      <c r="AI1029" s="2"/>
      <c r="AJ1029" s="2"/>
      <c r="AM1029" s="2"/>
      <c r="AN1029" s="2"/>
      <c r="AO1029" s="2"/>
      <c r="AR1029" s="2"/>
      <c r="AS1029" s="2"/>
      <c r="AT1029" s="2"/>
      <c r="AW1029" s="2"/>
      <c r="AX1029" s="2"/>
      <c r="AY1029" s="2"/>
    </row>
    <row r="1030" spans="8:51" x14ac:dyDescent="0.25">
      <c r="H1030" s="10">
        <v>0.96660000000000001</v>
      </c>
      <c r="I1030" s="45">
        <v>-4.6840000000000004E-6</v>
      </c>
      <c r="J1030" s="45">
        <v>-1.6575E-5</v>
      </c>
      <c r="K1030" s="45">
        <v>1.6575E-5</v>
      </c>
      <c r="L1030" s="11"/>
      <c r="M1030" s="11">
        <v>0.9728</v>
      </c>
      <c r="N1030" s="45">
        <v>-2.6089999999999999E-5</v>
      </c>
      <c r="O1030" s="45">
        <v>-9.2320999999999999E-5</v>
      </c>
      <c r="P1030" s="45">
        <v>9.2320999999999999E-5</v>
      </c>
      <c r="Q1030" s="11"/>
      <c r="R1030" s="11">
        <v>0.96619999999999995</v>
      </c>
      <c r="S1030" s="45">
        <v>-3.2320000000000001E-6</v>
      </c>
      <c r="T1030" s="45">
        <v>-1.1437000000000001E-5</v>
      </c>
      <c r="U1030" s="45">
        <v>1.1437000000000001E-5</v>
      </c>
      <c r="V1030" s="11"/>
      <c r="W1030" s="11">
        <v>0.96819999999999995</v>
      </c>
      <c r="X1030" s="45">
        <v>-1.0169999999999999E-5</v>
      </c>
      <c r="Y1030" s="45">
        <v>-3.5987E-5</v>
      </c>
      <c r="Z1030" s="46">
        <v>3.5987E-5</v>
      </c>
      <c r="AC1030" s="2"/>
      <c r="AD1030" s="2"/>
      <c r="AE1030" s="2"/>
      <c r="AH1030" s="2"/>
      <c r="AI1030" s="2"/>
      <c r="AJ1030" s="2"/>
      <c r="AM1030" s="2"/>
      <c r="AN1030" s="2"/>
      <c r="AO1030" s="2"/>
      <c r="AR1030" s="2"/>
      <c r="AS1030" s="2"/>
      <c r="AT1030" s="2"/>
      <c r="AW1030" s="2"/>
      <c r="AX1030" s="2"/>
      <c r="AY1030" s="2"/>
    </row>
    <row r="1031" spans="8:51" x14ac:dyDescent="0.25">
      <c r="H1031" s="10">
        <v>0.96640000000000004</v>
      </c>
      <c r="I1031" s="45">
        <v>-4.6879999999999998E-6</v>
      </c>
      <c r="J1031" s="45">
        <v>-1.6589E-5</v>
      </c>
      <c r="K1031" s="45">
        <v>1.6589E-5</v>
      </c>
      <c r="L1031" s="11"/>
      <c r="M1031" s="11">
        <v>0.97270000000000001</v>
      </c>
      <c r="N1031" s="45">
        <v>-2.6100000000000001E-5</v>
      </c>
      <c r="O1031" s="45">
        <v>-9.2356999999999997E-5</v>
      </c>
      <c r="P1031" s="45">
        <v>9.2356999999999997E-5</v>
      </c>
      <c r="Q1031" s="11"/>
      <c r="R1031" s="11">
        <v>0.96599999999999997</v>
      </c>
      <c r="S1031" s="45">
        <v>-3.241E-6</v>
      </c>
      <c r="T1031" s="45">
        <v>-1.1469E-5</v>
      </c>
      <c r="U1031" s="45">
        <v>1.1469E-5</v>
      </c>
      <c r="V1031" s="11"/>
      <c r="W1031" s="11">
        <v>0.96799999999999997</v>
      </c>
      <c r="X1031" s="45">
        <v>-1.0180000000000001E-5</v>
      </c>
      <c r="Y1031" s="45">
        <v>-3.6022999999999997E-5</v>
      </c>
      <c r="Z1031" s="46">
        <v>3.6022999999999997E-5</v>
      </c>
      <c r="AC1031" s="2"/>
      <c r="AD1031" s="2"/>
      <c r="AE1031" s="2"/>
      <c r="AH1031" s="2"/>
      <c r="AI1031" s="2"/>
      <c r="AJ1031" s="2"/>
      <c r="AM1031" s="2"/>
      <c r="AN1031" s="2"/>
      <c r="AO1031" s="2"/>
      <c r="AR1031" s="2"/>
      <c r="AS1031" s="2"/>
      <c r="AT1031" s="2"/>
      <c r="AW1031" s="2"/>
      <c r="AX1031" s="2"/>
      <c r="AY1031" s="2"/>
    </row>
    <row r="1032" spans="8:51" x14ac:dyDescent="0.25">
      <c r="H1032" s="10">
        <v>0.96630000000000005</v>
      </c>
      <c r="I1032" s="45">
        <v>-4.6909999999999996E-6</v>
      </c>
      <c r="J1032" s="45">
        <v>-1.6599000000000002E-5</v>
      </c>
      <c r="K1032" s="45">
        <v>1.6599000000000002E-5</v>
      </c>
      <c r="L1032" s="11"/>
      <c r="M1032" s="11">
        <v>0.97250000000000003</v>
      </c>
      <c r="N1032" s="45">
        <v>-2.6100000000000001E-5</v>
      </c>
      <c r="O1032" s="45">
        <v>-9.2356999999999997E-5</v>
      </c>
      <c r="P1032" s="45">
        <v>9.2356999999999997E-5</v>
      </c>
      <c r="Q1032" s="11"/>
      <c r="R1032" s="11">
        <v>0.96589999999999998</v>
      </c>
      <c r="S1032" s="45">
        <v>-3.241E-6</v>
      </c>
      <c r="T1032" s="45">
        <v>-1.1469E-5</v>
      </c>
      <c r="U1032" s="45">
        <v>1.1469E-5</v>
      </c>
      <c r="V1032" s="11"/>
      <c r="W1032" s="11">
        <v>0.96789999999999998</v>
      </c>
      <c r="X1032" s="45">
        <v>-1.0200000000000001E-5</v>
      </c>
      <c r="Y1032" s="45">
        <v>-3.6093000000000002E-5</v>
      </c>
      <c r="Z1032" s="46">
        <v>3.6093000000000002E-5</v>
      </c>
      <c r="AC1032" s="2"/>
      <c r="AD1032" s="2"/>
      <c r="AE1032" s="2"/>
      <c r="AH1032" s="2"/>
      <c r="AI1032" s="2"/>
      <c r="AJ1032" s="2"/>
      <c r="AM1032" s="2"/>
      <c r="AN1032" s="2"/>
      <c r="AO1032" s="2"/>
      <c r="AR1032" s="2"/>
      <c r="AS1032" s="2"/>
      <c r="AT1032" s="2"/>
      <c r="AW1032" s="2"/>
      <c r="AX1032" s="2"/>
      <c r="AY1032" s="2"/>
    </row>
    <row r="1033" spans="8:51" x14ac:dyDescent="0.25">
      <c r="H1033" s="10">
        <v>0.96609999999999996</v>
      </c>
      <c r="I1033" s="45">
        <v>-4.6940000000000003E-6</v>
      </c>
      <c r="J1033" s="45">
        <v>-1.6609999999999999E-5</v>
      </c>
      <c r="K1033" s="45">
        <v>1.6609999999999999E-5</v>
      </c>
      <c r="L1033" s="11"/>
      <c r="M1033" s="11">
        <v>0.97240000000000004</v>
      </c>
      <c r="N1033" s="45">
        <v>-2.6129999999999999E-5</v>
      </c>
      <c r="O1033" s="45">
        <v>-9.2462999999999999E-5</v>
      </c>
      <c r="P1033" s="45">
        <v>9.2462999999999999E-5</v>
      </c>
      <c r="Q1033" s="11"/>
      <c r="R1033" s="11">
        <v>0.9657</v>
      </c>
      <c r="S1033" s="45">
        <v>-3.241E-6</v>
      </c>
      <c r="T1033" s="45">
        <v>-1.1469E-5</v>
      </c>
      <c r="U1033" s="45">
        <v>1.1469E-5</v>
      </c>
      <c r="V1033" s="11"/>
      <c r="W1033" s="11">
        <v>0.9677</v>
      </c>
      <c r="X1033" s="45">
        <v>-1.0210000000000001E-5</v>
      </c>
      <c r="Y1033" s="45">
        <v>-3.6128999999999999E-5</v>
      </c>
      <c r="Z1033" s="46">
        <v>3.6128999999999999E-5</v>
      </c>
      <c r="AC1033" s="2"/>
      <c r="AD1033" s="2"/>
      <c r="AE1033" s="2"/>
      <c r="AH1033" s="2"/>
      <c r="AI1033" s="2"/>
      <c r="AJ1033" s="2"/>
      <c r="AM1033" s="2"/>
      <c r="AN1033" s="2"/>
      <c r="AO1033" s="2"/>
      <c r="AR1033" s="2"/>
      <c r="AS1033" s="2"/>
      <c r="AT1033" s="2"/>
      <c r="AW1033" s="2"/>
      <c r="AX1033" s="2"/>
      <c r="AY1033" s="2"/>
    </row>
    <row r="1034" spans="8:51" x14ac:dyDescent="0.25">
      <c r="H1034" s="10">
        <v>0.96599999999999997</v>
      </c>
      <c r="I1034" s="45">
        <v>-4.6999999999999999E-6</v>
      </c>
      <c r="J1034" s="45">
        <v>-1.6631000000000001E-5</v>
      </c>
      <c r="K1034" s="45">
        <v>1.6631000000000001E-5</v>
      </c>
      <c r="L1034" s="11"/>
      <c r="M1034" s="11">
        <v>0.97219999999999995</v>
      </c>
      <c r="N1034" s="45">
        <v>-2.614E-5</v>
      </c>
      <c r="O1034" s="45">
        <v>-9.2497999999999994E-5</v>
      </c>
      <c r="P1034" s="45">
        <v>9.2497999999999994E-5</v>
      </c>
      <c r="Q1034" s="11"/>
      <c r="R1034" s="11">
        <v>0.96560000000000001</v>
      </c>
      <c r="S1034" s="45">
        <v>-3.2559999999999998E-6</v>
      </c>
      <c r="T1034" s="45">
        <v>-1.1522000000000001E-5</v>
      </c>
      <c r="U1034" s="45">
        <v>1.1522000000000001E-5</v>
      </c>
      <c r="V1034" s="11"/>
      <c r="W1034" s="11">
        <v>0.96760000000000002</v>
      </c>
      <c r="X1034" s="45">
        <v>-1.022E-5</v>
      </c>
      <c r="Y1034" s="45">
        <v>-3.6164000000000001E-5</v>
      </c>
      <c r="Z1034" s="46">
        <v>3.6164000000000001E-5</v>
      </c>
      <c r="AC1034" s="2"/>
      <c r="AD1034" s="2"/>
      <c r="AE1034" s="2"/>
      <c r="AH1034" s="2"/>
      <c r="AI1034" s="2"/>
      <c r="AJ1034" s="2"/>
      <c r="AM1034" s="2"/>
      <c r="AN1034" s="2"/>
      <c r="AO1034" s="2"/>
      <c r="AR1034" s="2"/>
      <c r="AS1034" s="2"/>
      <c r="AT1034" s="2"/>
      <c r="AW1034" s="2"/>
      <c r="AX1034" s="2"/>
      <c r="AY1034" s="2"/>
    </row>
    <row r="1035" spans="8:51" x14ac:dyDescent="0.25">
      <c r="H1035" s="10">
        <v>0.96579999999999999</v>
      </c>
      <c r="I1035" s="45">
        <v>-4.6999999999999999E-6</v>
      </c>
      <c r="J1035" s="45">
        <v>-1.6631000000000001E-5</v>
      </c>
      <c r="K1035" s="45">
        <v>1.6631000000000001E-5</v>
      </c>
      <c r="L1035" s="11"/>
      <c r="M1035" s="11">
        <v>0.97209999999999996</v>
      </c>
      <c r="N1035" s="45">
        <v>-2.6149999999999999E-5</v>
      </c>
      <c r="O1035" s="45">
        <v>-9.2534000000000005E-5</v>
      </c>
      <c r="P1035" s="45">
        <v>9.2534000000000005E-5</v>
      </c>
      <c r="Q1035" s="11"/>
      <c r="R1035" s="11">
        <v>0.96540000000000004</v>
      </c>
      <c r="S1035" s="45">
        <v>-3.2559999999999998E-6</v>
      </c>
      <c r="T1035" s="45">
        <v>-1.1522000000000001E-5</v>
      </c>
      <c r="U1035" s="45">
        <v>1.1522000000000001E-5</v>
      </c>
      <c r="V1035" s="11"/>
      <c r="W1035" s="11">
        <v>0.96740000000000004</v>
      </c>
      <c r="X1035" s="45">
        <v>-1.022E-5</v>
      </c>
      <c r="Y1035" s="45">
        <v>-3.6164000000000001E-5</v>
      </c>
      <c r="Z1035" s="46">
        <v>3.6164000000000001E-5</v>
      </c>
      <c r="AC1035" s="2"/>
      <c r="AD1035" s="2"/>
      <c r="AE1035" s="2"/>
      <c r="AH1035" s="2"/>
      <c r="AI1035" s="2"/>
      <c r="AJ1035" s="2"/>
      <c r="AM1035" s="2"/>
      <c r="AN1035" s="2"/>
      <c r="AO1035" s="2"/>
      <c r="AR1035" s="2"/>
      <c r="AS1035" s="2"/>
      <c r="AT1035" s="2"/>
      <c r="AW1035" s="2"/>
      <c r="AX1035" s="2"/>
      <c r="AY1035" s="2"/>
    </row>
    <row r="1036" spans="8:51" x14ac:dyDescent="0.25">
      <c r="H1036" s="10">
        <v>0.9657</v>
      </c>
      <c r="I1036" s="45">
        <v>-4.7029999999999997E-6</v>
      </c>
      <c r="J1036" s="45">
        <v>-1.6642000000000001E-5</v>
      </c>
      <c r="K1036" s="45">
        <v>1.6642000000000001E-5</v>
      </c>
      <c r="L1036" s="11"/>
      <c r="M1036" s="11">
        <v>0.97189999999999999</v>
      </c>
      <c r="N1036" s="45">
        <v>-2.6169999999999998E-5</v>
      </c>
      <c r="O1036" s="45">
        <v>-9.2603999999999996E-5</v>
      </c>
      <c r="P1036" s="45">
        <v>9.2603999999999996E-5</v>
      </c>
      <c r="Q1036" s="11"/>
      <c r="R1036" s="11">
        <v>0.96530000000000005</v>
      </c>
      <c r="S1036" s="45">
        <v>-3.2650000000000001E-6</v>
      </c>
      <c r="T1036" s="45">
        <v>-1.1552999999999999E-5</v>
      </c>
      <c r="U1036" s="45">
        <v>1.1552999999999999E-5</v>
      </c>
      <c r="V1036" s="11"/>
      <c r="W1036" s="11">
        <v>0.96730000000000005</v>
      </c>
      <c r="X1036" s="45">
        <v>-1.023E-5</v>
      </c>
      <c r="Y1036" s="45">
        <v>-3.6199999999999999E-5</v>
      </c>
      <c r="Z1036" s="46">
        <v>3.6199999999999999E-5</v>
      </c>
      <c r="AC1036" s="2"/>
      <c r="AD1036" s="2"/>
      <c r="AE1036" s="2"/>
      <c r="AH1036" s="2"/>
      <c r="AI1036" s="2"/>
      <c r="AJ1036" s="2"/>
      <c r="AM1036" s="2"/>
      <c r="AN1036" s="2"/>
      <c r="AO1036" s="2"/>
      <c r="AR1036" s="2"/>
      <c r="AS1036" s="2"/>
      <c r="AT1036" s="2"/>
      <c r="AW1036" s="2"/>
      <c r="AX1036" s="2"/>
      <c r="AY1036" s="2"/>
    </row>
    <row r="1037" spans="8:51" x14ac:dyDescent="0.25">
      <c r="H1037" s="10">
        <v>0.96550000000000002</v>
      </c>
      <c r="I1037" s="45">
        <v>-4.7090000000000001E-6</v>
      </c>
      <c r="J1037" s="45">
        <v>-1.6663E-5</v>
      </c>
      <c r="K1037" s="45">
        <v>1.6663E-5</v>
      </c>
      <c r="L1037" s="11"/>
      <c r="M1037" s="11">
        <v>0.9718</v>
      </c>
      <c r="N1037" s="45">
        <v>-2.6190000000000002E-5</v>
      </c>
      <c r="O1037" s="45">
        <v>-9.2675000000000003E-5</v>
      </c>
      <c r="P1037" s="45">
        <v>9.2675000000000003E-5</v>
      </c>
      <c r="Q1037" s="11"/>
      <c r="R1037" s="11">
        <v>0.96509999999999996</v>
      </c>
      <c r="S1037" s="45">
        <v>-3.2650000000000001E-6</v>
      </c>
      <c r="T1037" s="45">
        <v>-1.1552999999999999E-5</v>
      </c>
      <c r="U1037" s="45">
        <v>1.1552999999999999E-5</v>
      </c>
      <c r="V1037" s="11"/>
      <c r="W1037" s="11">
        <v>0.96709999999999996</v>
      </c>
      <c r="X1037" s="45">
        <v>-1.024E-5</v>
      </c>
      <c r="Y1037" s="45">
        <v>-3.6235000000000001E-5</v>
      </c>
      <c r="Z1037" s="46">
        <v>3.6235000000000001E-5</v>
      </c>
      <c r="AC1037" s="2"/>
      <c r="AD1037" s="2"/>
      <c r="AE1037" s="2"/>
      <c r="AH1037" s="2"/>
      <c r="AI1037" s="2"/>
      <c r="AJ1037" s="2"/>
      <c r="AM1037" s="2"/>
      <c r="AN1037" s="2"/>
      <c r="AO1037" s="2"/>
      <c r="AR1037" s="2"/>
      <c r="AS1037" s="2"/>
      <c r="AT1037" s="2"/>
      <c r="AW1037" s="2"/>
      <c r="AX1037" s="2"/>
      <c r="AY1037" s="2"/>
    </row>
    <row r="1038" spans="8:51" x14ac:dyDescent="0.25">
      <c r="H1038" s="10">
        <v>0.96540000000000004</v>
      </c>
      <c r="I1038" s="45">
        <v>-4.7149999999999997E-6</v>
      </c>
      <c r="J1038" s="45">
        <v>-1.6684000000000002E-5</v>
      </c>
      <c r="K1038" s="45">
        <v>1.6684000000000002E-5</v>
      </c>
      <c r="L1038" s="11"/>
      <c r="M1038" s="11">
        <v>0.97160000000000002</v>
      </c>
      <c r="N1038" s="45">
        <v>-2.6210000000000001E-5</v>
      </c>
      <c r="O1038" s="45">
        <v>-9.2745999999999996E-5</v>
      </c>
      <c r="P1038" s="45">
        <v>9.2745999999999996E-5</v>
      </c>
      <c r="Q1038" s="11"/>
      <c r="R1038" s="11">
        <v>0.96499999999999997</v>
      </c>
      <c r="S1038" s="45">
        <v>-3.2780000000000002E-6</v>
      </c>
      <c r="T1038" s="45">
        <v>-1.1599E-5</v>
      </c>
      <c r="U1038" s="45">
        <v>1.1599E-5</v>
      </c>
      <c r="V1038" s="11"/>
      <c r="W1038" s="11">
        <v>0.96699999999999997</v>
      </c>
      <c r="X1038" s="45">
        <v>-1.026E-5</v>
      </c>
      <c r="Y1038" s="45">
        <v>-3.6306000000000001E-5</v>
      </c>
      <c r="Z1038" s="46">
        <v>3.6306000000000001E-5</v>
      </c>
      <c r="AC1038" s="2"/>
      <c r="AD1038" s="2"/>
      <c r="AE1038" s="2"/>
      <c r="AH1038" s="2"/>
      <c r="AI1038" s="2"/>
      <c r="AJ1038" s="2"/>
      <c r="AM1038" s="2"/>
      <c r="AN1038" s="2"/>
      <c r="AO1038" s="2"/>
      <c r="AR1038" s="2"/>
      <c r="AS1038" s="2"/>
      <c r="AT1038" s="2"/>
      <c r="AW1038" s="2"/>
      <c r="AX1038" s="2"/>
      <c r="AY1038" s="2"/>
    </row>
    <row r="1039" spans="8:51" x14ac:dyDescent="0.25">
      <c r="H1039" s="10">
        <v>0.96519999999999995</v>
      </c>
      <c r="I1039" s="45">
        <v>-4.7149999999999997E-6</v>
      </c>
      <c r="J1039" s="45">
        <v>-1.6684000000000002E-5</v>
      </c>
      <c r="K1039" s="45">
        <v>1.6684000000000002E-5</v>
      </c>
      <c r="L1039" s="11"/>
      <c r="M1039" s="11">
        <v>0.97150000000000003</v>
      </c>
      <c r="N1039" s="45">
        <v>-2.6230000000000001E-5</v>
      </c>
      <c r="O1039" s="45">
        <v>-9.2817000000000003E-5</v>
      </c>
      <c r="P1039" s="45">
        <v>9.2817000000000003E-5</v>
      </c>
      <c r="Q1039" s="11"/>
      <c r="R1039" s="11">
        <v>0.96479999999999999</v>
      </c>
      <c r="S1039" s="45">
        <v>-3.281E-6</v>
      </c>
      <c r="T1039" s="45">
        <v>-1.1610000000000001E-5</v>
      </c>
      <c r="U1039" s="45">
        <v>1.1610000000000001E-5</v>
      </c>
      <c r="V1039" s="11"/>
      <c r="W1039" s="11">
        <v>0.96679999999999999</v>
      </c>
      <c r="X1039" s="45">
        <v>-1.027E-5</v>
      </c>
      <c r="Y1039" s="45">
        <v>-3.6341000000000003E-5</v>
      </c>
      <c r="Z1039" s="46">
        <v>3.6341000000000003E-5</v>
      </c>
      <c r="AC1039" s="2"/>
      <c r="AD1039" s="2"/>
      <c r="AE1039" s="2"/>
      <c r="AH1039" s="2"/>
      <c r="AI1039" s="2"/>
      <c r="AJ1039" s="2"/>
      <c r="AM1039" s="2"/>
      <c r="AN1039" s="2"/>
      <c r="AO1039" s="2"/>
      <c r="AR1039" s="2"/>
      <c r="AS1039" s="2"/>
      <c r="AT1039" s="2"/>
      <c r="AW1039" s="2"/>
      <c r="AX1039" s="2"/>
      <c r="AY1039" s="2"/>
    </row>
    <row r="1040" spans="8:51" x14ac:dyDescent="0.25">
      <c r="H1040" s="10">
        <v>0.96509999999999996</v>
      </c>
      <c r="I1040" s="45">
        <v>-4.7149999999999997E-6</v>
      </c>
      <c r="J1040" s="45">
        <v>-1.6684000000000002E-5</v>
      </c>
      <c r="K1040" s="45">
        <v>1.6684000000000002E-5</v>
      </c>
      <c r="L1040" s="11"/>
      <c r="M1040" s="11">
        <v>0.97130000000000005</v>
      </c>
      <c r="N1040" s="45">
        <v>-2.6230000000000001E-5</v>
      </c>
      <c r="O1040" s="45">
        <v>-9.2817000000000003E-5</v>
      </c>
      <c r="P1040" s="45">
        <v>9.2817000000000003E-5</v>
      </c>
      <c r="Q1040" s="11"/>
      <c r="R1040" s="11">
        <v>0.9647</v>
      </c>
      <c r="S1040" s="45">
        <v>-3.2899999999999998E-6</v>
      </c>
      <c r="T1040" s="45">
        <v>-1.1642E-5</v>
      </c>
      <c r="U1040" s="45">
        <v>1.1642E-5</v>
      </c>
      <c r="V1040" s="11"/>
      <c r="W1040" s="11">
        <v>0.9667</v>
      </c>
      <c r="X1040" s="45">
        <v>-1.027E-5</v>
      </c>
      <c r="Y1040" s="45">
        <v>-3.6341000000000003E-5</v>
      </c>
      <c r="Z1040" s="46">
        <v>3.6341000000000003E-5</v>
      </c>
      <c r="AC1040" s="2"/>
      <c r="AD1040" s="2"/>
      <c r="AE1040" s="2"/>
      <c r="AH1040" s="2"/>
      <c r="AI1040" s="2"/>
      <c r="AJ1040" s="2"/>
      <c r="AM1040" s="2"/>
      <c r="AN1040" s="2"/>
      <c r="AO1040" s="2"/>
      <c r="AR1040" s="2"/>
      <c r="AS1040" s="2"/>
      <c r="AT1040" s="2"/>
      <c r="AW1040" s="2"/>
      <c r="AX1040" s="2"/>
      <c r="AY1040" s="2"/>
    </row>
    <row r="1041" spans="8:51" x14ac:dyDescent="0.25">
      <c r="H1041" s="10">
        <v>0.96489999999999998</v>
      </c>
      <c r="I1041" s="45">
        <v>-4.7149999999999997E-6</v>
      </c>
      <c r="J1041" s="45">
        <v>-1.6684000000000002E-5</v>
      </c>
      <c r="K1041" s="45">
        <v>1.6684000000000002E-5</v>
      </c>
      <c r="L1041" s="11"/>
      <c r="M1041" s="11">
        <v>0.97119999999999995</v>
      </c>
      <c r="N1041" s="45">
        <v>-2.6239999999999999E-5</v>
      </c>
      <c r="O1041" s="45">
        <v>-9.2851999999999998E-5</v>
      </c>
      <c r="P1041" s="45">
        <v>9.2851999999999998E-5</v>
      </c>
      <c r="Q1041" s="11"/>
      <c r="R1041" s="11">
        <v>0.96450000000000002</v>
      </c>
      <c r="S1041" s="45">
        <v>-3.2899999999999998E-6</v>
      </c>
      <c r="T1041" s="45">
        <v>-1.1642E-5</v>
      </c>
      <c r="U1041" s="45">
        <v>1.1642E-5</v>
      </c>
      <c r="V1041" s="11"/>
      <c r="W1041" s="11">
        <v>0.96650000000000003</v>
      </c>
      <c r="X1041" s="45">
        <v>-1.028E-5</v>
      </c>
      <c r="Y1041" s="45">
        <v>-3.6377000000000001E-5</v>
      </c>
      <c r="Z1041" s="46">
        <v>3.6377000000000001E-5</v>
      </c>
      <c r="AC1041" s="2"/>
      <c r="AD1041" s="2"/>
      <c r="AE1041" s="2"/>
      <c r="AH1041" s="2"/>
      <c r="AI1041" s="2"/>
      <c r="AJ1041" s="2"/>
      <c r="AM1041" s="2"/>
      <c r="AN1041" s="2"/>
      <c r="AO1041" s="2"/>
      <c r="AR1041" s="2"/>
      <c r="AS1041" s="2"/>
      <c r="AT1041" s="2"/>
      <c r="AW1041" s="2"/>
      <c r="AX1041" s="2"/>
      <c r="AY1041" s="2"/>
    </row>
    <row r="1042" spans="8:51" x14ac:dyDescent="0.25">
      <c r="H1042" s="10">
        <v>0.96479999999999999</v>
      </c>
      <c r="I1042" s="45">
        <v>-4.7210000000000002E-6</v>
      </c>
      <c r="J1042" s="45">
        <v>-1.6705999999999999E-5</v>
      </c>
      <c r="K1042" s="45">
        <v>1.6705999999999999E-5</v>
      </c>
      <c r="L1042" s="11"/>
      <c r="M1042" s="11">
        <v>0.97099999999999997</v>
      </c>
      <c r="N1042" s="45">
        <v>-2.6270000000000001E-5</v>
      </c>
      <c r="O1042" s="45">
        <v>-9.2958E-5</v>
      </c>
      <c r="P1042" s="45">
        <v>9.2958E-5</v>
      </c>
      <c r="Q1042" s="11"/>
      <c r="R1042" s="11">
        <v>0.96440000000000003</v>
      </c>
      <c r="S1042" s="45">
        <v>-3.2959999999999999E-6</v>
      </c>
      <c r="T1042" s="45">
        <v>-1.1663E-5</v>
      </c>
      <c r="U1042" s="45">
        <v>1.1663E-5</v>
      </c>
      <c r="V1042" s="11"/>
      <c r="W1042" s="11">
        <v>0.96640000000000004</v>
      </c>
      <c r="X1042" s="45">
        <v>-1.03E-5</v>
      </c>
      <c r="Y1042" s="45">
        <v>-3.6446999999999998E-5</v>
      </c>
      <c r="Z1042" s="46">
        <v>3.6446999999999998E-5</v>
      </c>
      <c r="AC1042" s="2"/>
      <c r="AD1042" s="2"/>
      <c r="AE1042" s="2"/>
      <c r="AH1042" s="2"/>
      <c r="AI1042" s="2"/>
      <c r="AJ1042" s="2"/>
      <c r="AM1042" s="2"/>
      <c r="AN1042" s="2"/>
      <c r="AO1042" s="2"/>
      <c r="AR1042" s="2"/>
      <c r="AS1042" s="2"/>
      <c r="AT1042" s="2"/>
      <c r="AW1042" s="2"/>
      <c r="AX1042" s="2"/>
      <c r="AY1042" s="2"/>
    </row>
    <row r="1043" spans="8:51" x14ac:dyDescent="0.25">
      <c r="H1043" s="10">
        <v>0.96460000000000001</v>
      </c>
      <c r="I1043" s="45">
        <v>-4.7210000000000002E-6</v>
      </c>
      <c r="J1043" s="45">
        <v>-1.6705999999999999E-5</v>
      </c>
      <c r="K1043" s="45">
        <v>1.6705999999999999E-5</v>
      </c>
      <c r="L1043" s="11"/>
      <c r="M1043" s="11">
        <v>0.97089999999999999</v>
      </c>
      <c r="N1043" s="45">
        <v>-2.6299999999999999E-5</v>
      </c>
      <c r="O1043" s="45">
        <v>-9.3064000000000002E-5</v>
      </c>
      <c r="P1043" s="45">
        <v>9.3064000000000002E-5</v>
      </c>
      <c r="Q1043" s="11"/>
      <c r="R1043" s="11">
        <v>0.96419999999999995</v>
      </c>
      <c r="S1043" s="45">
        <v>-3.2990000000000001E-6</v>
      </c>
      <c r="T1043" s="45">
        <v>-1.1674E-5</v>
      </c>
      <c r="U1043" s="45">
        <v>1.1674E-5</v>
      </c>
      <c r="V1043" s="11"/>
      <c r="W1043" s="11">
        <v>0.96619999999999995</v>
      </c>
      <c r="X1043" s="45">
        <v>-1.031E-5</v>
      </c>
      <c r="Y1043" s="45">
        <v>-3.6483000000000003E-5</v>
      </c>
      <c r="Z1043" s="46">
        <v>3.6483000000000003E-5</v>
      </c>
      <c r="AC1043" s="2"/>
      <c r="AD1043" s="2"/>
      <c r="AE1043" s="2"/>
      <c r="AH1043" s="2"/>
      <c r="AI1043" s="2"/>
      <c r="AJ1043" s="2"/>
      <c r="AM1043" s="2"/>
      <c r="AN1043" s="2"/>
      <c r="AO1043" s="2"/>
      <c r="AR1043" s="2"/>
      <c r="AS1043" s="2"/>
      <c r="AT1043" s="2"/>
      <c r="AW1043" s="2"/>
      <c r="AX1043" s="2"/>
      <c r="AY1043" s="2"/>
    </row>
    <row r="1044" spans="8:51" x14ac:dyDescent="0.25">
      <c r="H1044" s="10">
        <v>0.96450000000000002</v>
      </c>
      <c r="I1044" s="45">
        <v>-4.724E-6</v>
      </c>
      <c r="J1044" s="45">
        <v>-1.6716000000000001E-5</v>
      </c>
      <c r="K1044" s="45">
        <v>1.6716000000000001E-5</v>
      </c>
      <c r="L1044" s="11"/>
      <c r="M1044" s="11">
        <v>0.97070000000000001</v>
      </c>
      <c r="N1044" s="45">
        <v>-2.6310000000000001E-5</v>
      </c>
      <c r="O1044" s="45">
        <v>-9.31E-5</v>
      </c>
      <c r="P1044" s="45">
        <v>9.31E-5</v>
      </c>
      <c r="Q1044" s="11"/>
      <c r="R1044" s="11">
        <v>0.96409999999999996</v>
      </c>
      <c r="S1044" s="45">
        <v>-3.3079999999999999E-6</v>
      </c>
      <c r="T1044" s="45">
        <v>-1.1705999999999999E-5</v>
      </c>
      <c r="U1044" s="45">
        <v>1.1705999999999999E-5</v>
      </c>
      <c r="V1044" s="11"/>
      <c r="W1044" s="11">
        <v>0.96609999999999996</v>
      </c>
      <c r="X1044" s="45">
        <v>-1.0319999999999999E-5</v>
      </c>
      <c r="Y1044" s="45">
        <v>-3.6517999999999998E-5</v>
      </c>
      <c r="Z1044" s="46">
        <v>3.6517999999999998E-5</v>
      </c>
      <c r="AC1044" s="2"/>
      <c r="AD1044" s="2"/>
      <c r="AE1044" s="2"/>
      <c r="AH1044" s="2"/>
      <c r="AI1044" s="2"/>
      <c r="AJ1044" s="2"/>
      <c r="AM1044" s="2"/>
      <c r="AN1044" s="2"/>
      <c r="AO1044" s="2"/>
      <c r="AR1044" s="2"/>
      <c r="AS1044" s="2"/>
      <c r="AT1044" s="2"/>
      <c r="AW1044" s="2"/>
      <c r="AX1044" s="2"/>
      <c r="AY1044" s="2"/>
    </row>
    <row r="1045" spans="8:51" x14ac:dyDescent="0.25">
      <c r="H1045" s="10">
        <v>0.96430000000000005</v>
      </c>
      <c r="I1045" s="45">
        <v>-4.7269999999999998E-6</v>
      </c>
      <c r="J1045" s="45">
        <v>-1.6727000000000001E-5</v>
      </c>
      <c r="K1045" s="45">
        <v>1.6727000000000001E-5</v>
      </c>
      <c r="L1045" s="11"/>
      <c r="M1045" s="11">
        <v>0.97060000000000002</v>
      </c>
      <c r="N1045" s="45">
        <v>-2.6319999999999999E-5</v>
      </c>
      <c r="O1045" s="45">
        <v>-9.3134999999999995E-5</v>
      </c>
      <c r="P1045" s="45">
        <v>9.3134999999999995E-5</v>
      </c>
      <c r="Q1045" s="11"/>
      <c r="R1045" s="11">
        <v>0.96389999999999998</v>
      </c>
      <c r="S1045" s="45">
        <v>-3.3110000000000001E-6</v>
      </c>
      <c r="T1045" s="45">
        <v>-1.1715999999999999E-5</v>
      </c>
      <c r="U1045" s="45">
        <v>1.1715999999999999E-5</v>
      </c>
      <c r="V1045" s="11"/>
      <c r="W1045" s="11">
        <v>0.96589999999999998</v>
      </c>
      <c r="X1045" s="45">
        <v>-1.0329999999999999E-5</v>
      </c>
      <c r="Y1045" s="45">
        <v>-3.6553000000000001E-5</v>
      </c>
      <c r="Z1045" s="46">
        <v>3.6553000000000001E-5</v>
      </c>
      <c r="AC1045" s="2"/>
      <c r="AD1045" s="2"/>
      <c r="AE1045" s="2"/>
      <c r="AH1045" s="2"/>
      <c r="AI1045" s="2"/>
      <c r="AJ1045" s="2"/>
      <c r="AM1045" s="2"/>
      <c r="AN1045" s="2"/>
      <c r="AO1045" s="2"/>
      <c r="AR1045" s="2"/>
      <c r="AS1045" s="2"/>
      <c r="AT1045" s="2"/>
      <c r="AW1045" s="2"/>
      <c r="AX1045" s="2"/>
      <c r="AY1045" s="2"/>
    </row>
    <row r="1046" spans="8:51" x14ac:dyDescent="0.25">
      <c r="H1046" s="10">
        <v>0.96419999999999995</v>
      </c>
      <c r="I1046" s="45">
        <v>-4.7299999999999996E-6</v>
      </c>
      <c r="J1046" s="45">
        <v>-1.6736999999999999E-5</v>
      </c>
      <c r="K1046" s="45">
        <v>1.6736999999999999E-5</v>
      </c>
      <c r="L1046" s="11"/>
      <c r="M1046" s="11">
        <v>0.97040000000000004</v>
      </c>
      <c r="N1046" s="45">
        <v>-2.6339999999999999E-5</v>
      </c>
      <c r="O1046" s="45">
        <v>-9.3206000000000002E-5</v>
      </c>
      <c r="P1046" s="45">
        <v>9.3206000000000002E-5</v>
      </c>
      <c r="Q1046" s="11"/>
      <c r="R1046" s="11">
        <v>0.96379999999999999</v>
      </c>
      <c r="S1046" s="45">
        <v>-3.3230000000000002E-6</v>
      </c>
      <c r="T1046" s="45">
        <v>-1.1759E-5</v>
      </c>
      <c r="U1046" s="45">
        <v>1.1759E-5</v>
      </c>
      <c r="V1046" s="11"/>
      <c r="W1046" s="11">
        <v>0.96579999999999999</v>
      </c>
      <c r="X1046" s="45">
        <v>-1.0349999999999999E-5</v>
      </c>
      <c r="Y1046" s="45">
        <v>-3.6624E-5</v>
      </c>
      <c r="Z1046" s="46">
        <v>3.6624E-5</v>
      </c>
      <c r="AC1046" s="2"/>
      <c r="AD1046" s="2"/>
      <c r="AE1046" s="2"/>
      <c r="AH1046" s="2"/>
      <c r="AI1046" s="2"/>
      <c r="AJ1046" s="2"/>
      <c r="AM1046" s="2"/>
      <c r="AN1046" s="2"/>
      <c r="AO1046" s="2"/>
      <c r="AR1046" s="2"/>
      <c r="AS1046" s="2"/>
      <c r="AT1046" s="2"/>
      <c r="AW1046" s="2"/>
      <c r="AX1046" s="2"/>
      <c r="AY1046" s="2"/>
    </row>
    <row r="1047" spans="8:51" x14ac:dyDescent="0.25">
      <c r="H1047" s="10">
        <v>0.96399999999999997</v>
      </c>
      <c r="I1047" s="45">
        <v>-4.7180000000000004E-6</v>
      </c>
      <c r="J1047" s="45">
        <v>-1.6694999999999999E-5</v>
      </c>
      <c r="K1047" s="45">
        <v>1.6694999999999999E-5</v>
      </c>
      <c r="L1047" s="11"/>
      <c r="M1047" s="11">
        <v>0.97030000000000005</v>
      </c>
      <c r="N1047" s="45">
        <v>-2.633E-5</v>
      </c>
      <c r="O1047" s="45">
        <v>-9.3171000000000006E-5</v>
      </c>
      <c r="P1047" s="45">
        <v>9.3171000000000006E-5</v>
      </c>
      <c r="Q1047" s="11"/>
      <c r="R1047" s="11">
        <v>0.96360000000000001</v>
      </c>
      <c r="S1047" s="45">
        <v>-3.3079999999999999E-6</v>
      </c>
      <c r="T1047" s="45">
        <v>-1.1705999999999999E-5</v>
      </c>
      <c r="U1047" s="45">
        <v>1.1705999999999999E-5</v>
      </c>
      <c r="V1047" s="11"/>
      <c r="W1047" s="11">
        <v>0.96560000000000001</v>
      </c>
      <c r="X1047" s="45">
        <v>-1.0339999999999999E-5</v>
      </c>
      <c r="Y1047" s="45">
        <v>-3.6588999999999998E-5</v>
      </c>
      <c r="Z1047" s="46">
        <v>3.6588999999999998E-5</v>
      </c>
      <c r="AC1047" s="2"/>
      <c r="AD1047" s="2"/>
      <c r="AE1047" s="2"/>
      <c r="AH1047" s="2"/>
      <c r="AI1047" s="2"/>
      <c r="AJ1047" s="2"/>
      <c r="AM1047" s="2"/>
      <c r="AN1047" s="2"/>
      <c r="AO1047" s="2"/>
      <c r="AR1047" s="2"/>
      <c r="AS1047" s="2"/>
      <c r="AT1047" s="2"/>
      <c r="AW1047" s="2"/>
      <c r="AX1047" s="2"/>
      <c r="AY1047" s="2"/>
    </row>
    <row r="1048" spans="8:51" x14ac:dyDescent="0.25">
      <c r="H1048" s="10">
        <v>0.96389999999999998</v>
      </c>
      <c r="I1048" s="45">
        <v>-4.724E-6</v>
      </c>
      <c r="J1048" s="45">
        <v>-1.6716000000000001E-5</v>
      </c>
      <c r="K1048" s="45">
        <v>1.6716000000000001E-5</v>
      </c>
      <c r="L1048" s="11"/>
      <c r="M1048" s="11">
        <v>0.97009999999999996</v>
      </c>
      <c r="N1048" s="45">
        <v>-2.6359999999999998E-5</v>
      </c>
      <c r="O1048" s="45">
        <v>-9.3276999999999995E-5</v>
      </c>
      <c r="P1048" s="45">
        <v>9.3276999999999995E-5</v>
      </c>
      <c r="Q1048" s="11"/>
      <c r="R1048" s="11">
        <v>0.96350000000000002</v>
      </c>
      <c r="S1048" s="45">
        <v>-3.3170000000000002E-6</v>
      </c>
      <c r="T1048" s="45">
        <v>-1.1737E-5</v>
      </c>
      <c r="U1048" s="45">
        <v>1.1737E-5</v>
      </c>
      <c r="V1048" s="11"/>
      <c r="W1048" s="11">
        <v>0.96550000000000002</v>
      </c>
      <c r="X1048" s="45">
        <v>-1.0349999999999999E-5</v>
      </c>
      <c r="Y1048" s="45">
        <v>-3.6624E-5</v>
      </c>
      <c r="Z1048" s="46">
        <v>3.6624E-5</v>
      </c>
      <c r="AC1048" s="2"/>
      <c r="AD1048" s="2"/>
      <c r="AE1048" s="2"/>
      <c r="AH1048" s="2"/>
      <c r="AI1048" s="2"/>
      <c r="AJ1048" s="2"/>
      <c r="AM1048" s="2"/>
      <c r="AN1048" s="2"/>
      <c r="AO1048" s="2"/>
      <c r="AR1048" s="2"/>
      <c r="AS1048" s="2"/>
      <c r="AT1048" s="2"/>
      <c r="AW1048" s="2"/>
      <c r="AX1048" s="2"/>
      <c r="AY1048" s="2"/>
    </row>
    <row r="1049" spans="8:51" x14ac:dyDescent="0.25">
      <c r="H1049" s="10">
        <v>0.9637</v>
      </c>
      <c r="I1049" s="45">
        <v>-4.7269999999999998E-6</v>
      </c>
      <c r="J1049" s="45">
        <v>-1.6727000000000001E-5</v>
      </c>
      <c r="K1049" s="45">
        <v>1.6727000000000001E-5</v>
      </c>
      <c r="L1049" s="11"/>
      <c r="M1049" s="11">
        <v>0.97</v>
      </c>
      <c r="N1049" s="45">
        <v>-2.637E-5</v>
      </c>
      <c r="O1049" s="45">
        <v>-9.3312000000000004E-5</v>
      </c>
      <c r="P1049" s="45">
        <v>9.3312000000000004E-5</v>
      </c>
      <c r="Q1049" s="11"/>
      <c r="R1049" s="11">
        <v>0.96330000000000005</v>
      </c>
      <c r="S1049" s="45">
        <v>-3.3230000000000002E-6</v>
      </c>
      <c r="T1049" s="45">
        <v>-1.1759E-5</v>
      </c>
      <c r="U1049" s="45">
        <v>1.1759E-5</v>
      </c>
      <c r="V1049" s="11"/>
      <c r="W1049" s="11">
        <v>0.96530000000000005</v>
      </c>
      <c r="X1049" s="45">
        <v>-1.0360000000000001E-5</v>
      </c>
      <c r="Y1049" s="45">
        <v>-3.6659999999999998E-5</v>
      </c>
      <c r="Z1049" s="46">
        <v>3.6659999999999998E-5</v>
      </c>
      <c r="AC1049" s="2"/>
      <c r="AD1049" s="2"/>
      <c r="AE1049" s="2"/>
      <c r="AH1049" s="2"/>
      <c r="AI1049" s="2"/>
      <c r="AJ1049" s="2"/>
      <c r="AM1049" s="2"/>
      <c r="AN1049" s="2"/>
      <c r="AO1049" s="2"/>
      <c r="AR1049" s="2"/>
      <c r="AS1049" s="2"/>
      <c r="AT1049" s="2"/>
      <c r="AW1049" s="2"/>
      <c r="AX1049" s="2"/>
      <c r="AY1049" s="2"/>
    </row>
    <row r="1050" spans="8:51" x14ac:dyDescent="0.25">
      <c r="H1050" s="10">
        <v>0.96360000000000001</v>
      </c>
      <c r="I1050" s="45">
        <v>-4.7360000000000001E-6</v>
      </c>
      <c r="J1050" s="45">
        <v>-1.6759E-5</v>
      </c>
      <c r="K1050" s="45">
        <v>1.6759E-5</v>
      </c>
      <c r="L1050" s="11"/>
      <c r="M1050" s="11">
        <v>0.9698</v>
      </c>
      <c r="N1050" s="45">
        <v>-2.639E-5</v>
      </c>
      <c r="O1050" s="45">
        <v>-9.3382999999999997E-5</v>
      </c>
      <c r="P1050" s="45">
        <v>9.3382999999999997E-5</v>
      </c>
      <c r="Q1050" s="11"/>
      <c r="R1050" s="11">
        <v>0.96319999999999995</v>
      </c>
      <c r="S1050" s="45">
        <v>-3.3330000000000001E-6</v>
      </c>
      <c r="T1050" s="45">
        <v>-1.1793999999999999E-5</v>
      </c>
      <c r="U1050" s="45">
        <v>1.1793999999999999E-5</v>
      </c>
      <c r="V1050" s="11"/>
      <c r="W1050" s="11">
        <v>0.96519999999999995</v>
      </c>
      <c r="X1050" s="45">
        <v>-1.0370000000000001E-5</v>
      </c>
      <c r="Y1050" s="45">
        <v>-3.6695E-5</v>
      </c>
      <c r="Z1050" s="46">
        <v>3.6695E-5</v>
      </c>
      <c r="AC1050" s="2"/>
      <c r="AD1050" s="2"/>
      <c r="AE1050" s="2"/>
      <c r="AH1050" s="2"/>
      <c r="AI1050" s="2"/>
      <c r="AJ1050" s="2"/>
      <c r="AM1050" s="2"/>
      <c r="AN1050" s="2"/>
      <c r="AO1050" s="2"/>
      <c r="AR1050" s="2"/>
      <c r="AS1050" s="2"/>
      <c r="AT1050" s="2"/>
      <c r="AW1050" s="2"/>
      <c r="AX1050" s="2"/>
      <c r="AY1050" s="2"/>
    </row>
    <row r="1051" spans="8:51" x14ac:dyDescent="0.25">
      <c r="H1051" s="10">
        <v>0.96340000000000003</v>
      </c>
      <c r="I1051" s="45">
        <v>-4.7389999999999999E-6</v>
      </c>
      <c r="J1051" s="45">
        <v>-1.6769000000000002E-5</v>
      </c>
      <c r="K1051" s="45">
        <v>1.6769000000000002E-5</v>
      </c>
      <c r="L1051" s="11"/>
      <c r="M1051" s="11">
        <v>0.96970000000000001</v>
      </c>
      <c r="N1051" s="45">
        <v>-2.641E-5</v>
      </c>
      <c r="O1051" s="45">
        <v>-9.3454000000000003E-5</v>
      </c>
      <c r="P1051" s="45">
        <v>9.3454000000000003E-5</v>
      </c>
      <c r="Q1051" s="11"/>
      <c r="R1051" s="11">
        <v>0.96299999999999997</v>
      </c>
      <c r="S1051" s="45">
        <v>-3.3359999999999999E-6</v>
      </c>
      <c r="T1051" s="45">
        <v>-1.1805E-5</v>
      </c>
      <c r="U1051" s="45">
        <v>1.1805E-5</v>
      </c>
      <c r="V1051" s="11"/>
      <c r="W1051" s="11">
        <v>0.96499999999999997</v>
      </c>
      <c r="X1051" s="45">
        <v>-1.039E-5</v>
      </c>
      <c r="Y1051" s="45">
        <v>-3.6766E-5</v>
      </c>
      <c r="Z1051" s="46">
        <v>3.6766E-5</v>
      </c>
      <c r="AC1051" s="2"/>
      <c r="AD1051" s="2"/>
      <c r="AE1051" s="2"/>
      <c r="AH1051" s="2"/>
      <c r="AI1051" s="2"/>
      <c r="AJ1051" s="2"/>
      <c r="AM1051" s="2"/>
      <c r="AN1051" s="2"/>
      <c r="AO1051" s="2"/>
      <c r="AR1051" s="2"/>
      <c r="AS1051" s="2"/>
      <c r="AT1051" s="2"/>
      <c r="AW1051" s="2"/>
      <c r="AX1051" s="2"/>
      <c r="AY1051" s="2"/>
    </row>
    <row r="1052" spans="8:51" x14ac:dyDescent="0.25">
      <c r="H1052" s="10">
        <v>0.96330000000000005</v>
      </c>
      <c r="I1052" s="45">
        <v>-4.7389999999999999E-6</v>
      </c>
      <c r="J1052" s="45">
        <v>-1.6769000000000002E-5</v>
      </c>
      <c r="K1052" s="45">
        <v>1.6769000000000002E-5</v>
      </c>
      <c r="L1052" s="11"/>
      <c r="M1052" s="11">
        <v>0.96950000000000003</v>
      </c>
      <c r="N1052" s="45">
        <v>-2.6420000000000001E-5</v>
      </c>
      <c r="O1052" s="45">
        <v>-9.3488999999999999E-5</v>
      </c>
      <c r="P1052" s="45">
        <v>9.3488999999999999E-5</v>
      </c>
      <c r="Q1052" s="11"/>
      <c r="R1052" s="11">
        <v>0.96289999999999998</v>
      </c>
      <c r="S1052" s="45">
        <v>-3.3450000000000002E-6</v>
      </c>
      <c r="T1052" s="45">
        <v>-1.1837E-5</v>
      </c>
      <c r="U1052" s="45">
        <v>1.1837E-5</v>
      </c>
      <c r="V1052" s="11"/>
      <c r="W1052" s="11">
        <v>0.96489999999999998</v>
      </c>
      <c r="X1052" s="45">
        <v>-1.04E-5</v>
      </c>
      <c r="Y1052" s="45">
        <v>-3.6801000000000002E-5</v>
      </c>
      <c r="Z1052" s="46">
        <v>3.6801000000000002E-5</v>
      </c>
      <c r="AC1052" s="2"/>
      <c r="AD1052" s="2"/>
      <c r="AE1052" s="2"/>
      <c r="AH1052" s="2"/>
      <c r="AI1052" s="2"/>
      <c r="AJ1052" s="2"/>
      <c r="AM1052" s="2"/>
      <c r="AN1052" s="2"/>
      <c r="AO1052" s="2"/>
      <c r="AR1052" s="2"/>
      <c r="AS1052" s="2"/>
      <c r="AT1052" s="2"/>
      <c r="AW1052" s="2"/>
      <c r="AX1052" s="2"/>
      <c r="AY1052" s="2"/>
    </row>
    <row r="1053" spans="8:51" x14ac:dyDescent="0.25">
      <c r="H1053" s="10">
        <v>0.96309999999999996</v>
      </c>
      <c r="I1053" s="45">
        <v>-4.7450000000000003E-6</v>
      </c>
      <c r="J1053" s="45">
        <v>-1.6790999999999999E-5</v>
      </c>
      <c r="K1053" s="45">
        <v>1.6790999999999999E-5</v>
      </c>
      <c r="L1053" s="11"/>
      <c r="M1053" s="11">
        <v>0.96940000000000004</v>
      </c>
      <c r="N1053" s="45">
        <v>-2.6429999999999999E-5</v>
      </c>
      <c r="O1053" s="45">
        <v>-9.3523999999999994E-5</v>
      </c>
      <c r="P1053" s="45">
        <v>9.3523999999999994E-5</v>
      </c>
      <c r="Q1053" s="11"/>
      <c r="R1053" s="11">
        <v>0.9627</v>
      </c>
      <c r="S1053" s="45">
        <v>-3.348E-6</v>
      </c>
      <c r="T1053" s="45">
        <v>-1.1847E-5</v>
      </c>
      <c r="U1053" s="45">
        <v>1.1847E-5</v>
      </c>
      <c r="V1053" s="11"/>
      <c r="W1053" s="11">
        <v>0.9647</v>
      </c>
      <c r="X1053" s="45">
        <v>-1.041E-5</v>
      </c>
      <c r="Y1053" s="45">
        <v>-3.6837E-5</v>
      </c>
      <c r="Z1053" s="46">
        <v>3.6837E-5</v>
      </c>
      <c r="AC1053" s="2"/>
      <c r="AD1053" s="2"/>
      <c r="AE1053" s="2"/>
      <c r="AH1053" s="2"/>
      <c r="AI1053" s="2"/>
      <c r="AJ1053" s="2"/>
      <c r="AM1053" s="2"/>
      <c r="AN1053" s="2"/>
      <c r="AO1053" s="2"/>
      <c r="AR1053" s="2"/>
      <c r="AS1053" s="2"/>
      <c r="AT1053" s="2"/>
      <c r="AW1053" s="2"/>
      <c r="AX1053" s="2"/>
      <c r="AY1053" s="2"/>
    </row>
    <row r="1054" spans="8:51" x14ac:dyDescent="0.25">
      <c r="H1054" s="10">
        <v>0.96299999999999997</v>
      </c>
      <c r="I1054" s="45">
        <v>-4.7450000000000003E-6</v>
      </c>
      <c r="J1054" s="45">
        <v>-1.6790999999999999E-5</v>
      </c>
      <c r="K1054" s="45">
        <v>1.6790999999999999E-5</v>
      </c>
      <c r="L1054" s="11"/>
      <c r="M1054" s="11">
        <v>0.96919999999999995</v>
      </c>
      <c r="N1054" s="45">
        <v>-2.6449999999999999E-5</v>
      </c>
      <c r="O1054" s="45">
        <v>-9.3595000000000001E-5</v>
      </c>
      <c r="P1054" s="45">
        <v>9.3595000000000001E-5</v>
      </c>
      <c r="Q1054" s="11"/>
      <c r="R1054" s="11">
        <v>0.96250000000000002</v>
      </c>
      <c r="S1054" s="45">
        <v>-3.3510000000000002E-6</v>
      </c>
      <c r="T1054" s="45">
        <v>-1.1858000000000001E-5</v>
      </c>
      <c r="U1054" s="45">
        <v>1.1858000000000001E-5</v>
      </c>
      <c r="V1054" s="11"/>
      <c r="W1054" s="11">
        <v>0.96460000000000001</v>
      </c>
      <c r="X1054" s="45">
        <v>-1.042E-5</v>
      </c>
      <c r="Y1054" s="45">
        <v>-3.6872000000000002E-5</v>
      </c>
      <c r="Z1054" s="46">
        <v>3.6872000000000002E-5</v>
      </c>
      <c r="AC1054" s="2"/>
      <c r="AD1054" s="2"/>
      <c r="AE1054" s="2"/>
      <c r="AH1054" s="2"/>
      <c r="AI1054" s="2"/>
      <c r="AJ1054" s="2"/>
      <c r="AM1054" s="2"/>
      <c r="AN1054" s="2"/>
      <c r="AO1054" s="2"/>
      <c r="AR1054" s="2"/>
      <c r="AS1054" s="2"/>
      <c r="AT1054" s="2"/>
      <c r="AW1054" s="2"/>
      <c r="AX1054" s="2"/>
      <c r="AY1054" s="2"/>
    </row>
    <row r="1055" spans="8:51" x14ac:dyDescent="0.25">
      <c r="H1055" s="10">
        <v>0.96279999999999999</v>
      </c>
      <c r="I1055" s="45">
        <v>-4.7450000000000003E-6</v>
      </c>
      <c r="J1055" s="45">
        <v>-1.6790999999999999E-5</v>
      </c>
      <c r="K1055" s="45">
        <v>1.6790999999999999E-5</v>
      </c>
      <c r="L1055" s="11"/>
      <c r="M1055" s="11">
        <v>0.96909999999999996</v>
      </c>
      <c r="N1055" s="45">
        <v>-2.6460000000000001E-5</v>
      </c>
      <c r="O1055" s="45">
        <v>-9.3630999999999999E-5</v>
      </c>
      <c r="P1055" s="45">
        <v>9.3630999999999999E-5</v>
      </c>
      <c r="Q1055" s="11"/>
      <c r="R1055" s="11">
        <v>0.96240000000000003</v>
      </c>
      <c r="S1055" s="45">
        <v>-3.36E-6</v>
      </c>
      <c r="T1055" s="45">
        <v>-1.189E-5</v>
      </c>
      <c r="U1055" s="45">
        <v>1.189E-5</v>
      </c>
      <c r="V1055" s="11"/>
      <c r="W1055" s="11">
        <v>0.96450000000000002</v>
      </c>
      <c r="X1055" s="45">
        <v>-1.044E-5</v>
      </c>
      <c r="Y1055" s="45">
        <v>-3.6943000000000002E-5</v>
      </c>
      <c r="Z1055" s="46">
        <v>3.6943000000000002E-5</v>
      </c>
      <c r="AC1055" s="2"/>
      <c r="AD1055" s="2"/>
      <c r="AE1055" s="2"/>
      <c r="AH1055" s="2"/>
      <c r="AI1055" s="2"/>
      <c r="AJ1055" s="2"/>
      <c r="AM1055" s="2"/>
      <c r="AN1055" s="2"/>
      <c r="AO1055" s="2"/>
      <c r="AR1055" s="2"/>
      <c r="AS1055" s="2"/>
      <c r="AT1055" s="2"/>
      <c r="AW1055" s="2"/>
      <c r="AX1055" s="2"/>
      <c r="AY1055" s="2"/>
    </row>
    <row r="1056" spans="8:51" x14ac:dyDescent="0.25">
      <c r="H1056" s="10">
        <v>0.96260000000000001</v>
      </c>
      <c r="I1056" s="45">
        <v>-4.7520000000000004E-6</v>
      </c>
      <c r="J1056" s="45">
        <v>-1.6815000000000001E-5</v>
      </c>
      <c r="K1056" s="45">
        <v>1.6815000000000001E-5</v>
      </c>
      <c r="L1056" s="11"/>
      <c r="M1056" s="11">
        <v>0.96889999999999998</v>
      </c>
      <c r="N1056" s="45">
        <v>-2.6460000000000001E-5</v>
      </c>
      <c r="O1056" s="45">
        <v>-9.3630999999999999E-5</v>
      </c>
      <c r="P1056" s="45">
        <v>9.3630999999999999E-5</v>
      </c>
      <c r="Q1056" s="11"/>
      <c r="R1056" s="11">
        <v>0.96220000000000006</v>
      </c>
      <c r="S1056" s="45">
        <v>-3.3689999999999998E-6</v>
      </c>
      <c r="T1056" s="45">
        <v>-1.1921E-5</v>
      </c>
      <c r="U1056" s="45">
        <v>1.1921E-5</v>
      </c>
      <c r="V1056" s="11"/>
      <c r="W1056" s="11">
        <v>0.96430000000000005</v>
      </c>
      <c r="X1056" s="45">
        <v>-1.044E-5</v>
      </c>
      <c r="Y1056" s="45">
        <v>-3.6943000000000002E-5</v>
      </c>
      <c r="Z1056" s="46">
        <v>3.6943000000000002E-5</v>
      </c>
      <c r="AC1056" s="2"/>
      <c r="AD1056" s="2"/>
      <c r="AE1056" s="2"/>
      <c r="AH1056" s="2"/>
      <c r="AI1056" s="2"/>
      <c r="AJ1056" s="2"/>
      <c r="AM1056" s="2"/>
      <c r="AN1056" s="2"/>
      <c r="AO1056" s="2"/>
      <c r="AR1056" s="2"/>
      <c r="AS1056" s="2"/>
      <c r="AT1056" s="2"/>
      <c r="AW1056" s="2"/>
      <c r="AX1056" s="2"/>
      <c r="AY1056" s="2"/>
    </row>
    <row r="1057" spans="8:51" x14ac:dyDescent="0.25">
      <c r="H1057" s="10">
        <v>0.96250000000000002</v>
      </c>
      <c r="I1057" s="45">
        <v>-4.758E-6</v>
      </c>
      <c r="J1057" s="45">
        <v>-1.6837000000000002E-5</v>
      </c>
      <c r="K1057" s="45">
        <v>1.6837000000000002E-5</v>
      </c>
      <c r="L1057" s="11"/>
      <c r="M1057" s="11">
        <v>0.96879999999999999</v>
      </c>
      <c r="N1057" s="45">
        <v>-2.65E-5</v>
      </c>
      <c r="O1057" s="45">
        <v>-9.3771999999999996E-5</v>
      </c>
      <c r="P1057" s="45">
        <v>9.3771999999999996E-5</v>
      </c>
      <c r="Q1057" s="11"/>
      <c r="R1057" s="11">
        <v>0.96209999999999996</v>
      </c>
      <c r="S1057" s="45">
        <v>-3.3720000000000001E-6</v>
      </c>
      <c r="T1057" s="45">
        <v>-1.1932E-5</v>
      </c>
      <c r="U1057" s="45">
        <v>1.1932E-5</v>
      </c>
      <c r="V1057" s="11"/>
      <c r="W1057" s="11">
        <v>0.96409999999999996</v>
      </c>
      <c r="X1057" s="45">
        <v>-1.045E-5</v>
      </c>
      <c r="Y1057" s="45">
        <v>-3.6977999999999997E-5</v>
      </c>
      <c r="Z1057" s="46">
        <v>3.6977999999999997E-5</v>
      </c>
      <c r="AC1057" s="2"/>
      <c r="AD1057" s="2"/>
      <c r="AE1057" s="2"/>
      <c r="AH1057" s="2"/>
      <c r="AI1057" s="2"/>
      <c r="AJ1057" s="2"/>
      <c r="AM1057" s="2"/>
      <c r="AN1057" s="2"/>
      <c r="AO1057" s="2"/>
      <c r="AR1057" s="2"/>
      <c r="AS1057" s="2"/>
      <c r="AT1057" s="2"/>
      <c r="AW1057" s="2"/>
      <c r="AX1057" s="2"/>
      <c r="AY1057" s="2"/>
    </row>
    <row r="1058" spans="8:51" x14ac:dyDescent="0.25">
      <c r="H1058" s="10">
        <v>0.96230000000000004</v>
      </c>
      <c r="I1058" s="45">
        <v>-4.7609999999999998E-6</v>
      </c>
      <c r="J1058" s="45">
        <v>-1.6847E-5</v>
      </c>
      <c r="K1058" s="45">
        <v>1.6847E-5</v>
      </c>
      <c r="L1058" s="11"/>
      <c r="M1058" s="11">
        <v>0.96870000000000001</v>
      </c>
      <c r="N1058" s="45">
        <v>-2.65E-5</v>
      </c>
      <c r="O1058" s="45">
        <v>-9.3771999999999996E-5</v>
      </c>
      <c r="P1058" s="45">
        <v>9.3771999999999996E-5</v>
      </c>
      <c r="Q1058" s="11"/>
      <c r="R1058" s="11">
        <v>0.96189999999999998</v>
      </c>
      <c r="S1058" s="45">
        <v>-3.3749999999999999E-6</v>
      </c>
      <c r="T1058" s="45">
        <v>-1.1943000000000001E-5</v>
      </c>
      <c r="U1058" s="45">
        <v>1.1943000000000001E-5</v>
      </c>
      <c r="V1058" s="11"/>
      <c r="W1058" s="11">
        <v>0.96399999999999997</v>
      </c>
      <c r="X1058" s="45">
        <v>-1.046E-5</v>
      </c>
      <c r="Y1058" s="45">
        <v>-3.7013E-5</v>
      </c>
      <c r="Z1058" s="46">
        <v>3.7013E-5</v>
      </c>
      <c r="AC1058" s="2"/>
      <c r="AD1058" s="2"/>
      <c r="AE1058" s="2"/>
      <c r="AH1058" s="2"/>
      <c r="AI1058" s="2"/>
      <c r="AJ1058" s="2"/>
      <c r="AM1058" s="2"/>
      <c r="AN1058" s="2"/>
      <c r="AO1058" s="2"/>
      <c r="AR1058" s="2"/>
      <c r="AS1058" s="2"/>
      <c r="AT1058" s="2"/>
      <c r="AW1058" s="2"/>
      <c r="AX1058" s="2"/>
      <c r="AY1058" s="2"/>
    </row>
    <row r="1059" spans="8:51" x14ac:dyDescent="0.25">
      <c r="H1059" s="10">
        <v>0.96220000000000006</v>
      </c>
      <c r="I1059" s="45">
        <v>-4.7609999999999998E-6</v>
      </c>
      <c r="J1059" s="45">
        <v>-1.6847E-5</v>
      </c>
      <c r="K1059" s="45">
        <v>1.6847E-5</v>
      </c>
      <c r="L1059" s="11"/>
      <c r="M1059" s="11">
        <v>0.96850000000000003</v>
      </c>
      <c r="N1059" s="45">
        <v>-2.6509999999999999E-5</v>
      </c>
      <c r="O1059" s="45">
        <v>-9.3807999999999994E-5</v>
      </c>
      <c r="P1059" s="45">
        <v>9.3807999999999994E-5</v>
      </c>
      <c r="Q1059" s="11"/>
      <c r="R1059" s="11">
        <v>0.96179999999999999</v>
      </c>
      <c r="S1059" s="45">
        <v>-3.3809999999999999E-6</v>
      </c>
      <c r="T1059" s="45">
        <v>-1.1963999999999999E-5</v>
      </c>
      <c r="U1059" s="45">
        <v>1.1963999999999999E-5</v>
      </c>
      <c r="V1059" s="11"/>
      <c r="W1059" s="11">
        <v>0.96389999999999998</v>
      </c>
      <c r="X1059" s="45">
        <v>-1.048E-5</v>
      </c>
      <c r="Y1059" s="45">
        <v>-3.7083999999999999E-5</v>
      </c>
      <c r="Z1059" s="46">
        <v>3.7083999999999999E-5</v>
      </c>
      <c r="AC1059" s="2"/>
      <c r="AD1059" s="2"/>
      <c r="AE1059" s="2"/>
      <c r="AH1059" s="2"/>
      <c r="AI1059" s="2"/>
      <c r="AJ1059" s="2"/>
      <c r="AM1059" s="2"/>
      <c r="AN1059" s="2"/>
      <c r="AO1059" s="2"/>
      <c r="AR1059" s="2"/>
      <c r="AS1059" s="2"/>
      <c r="AT1059" s="2"/>
      <c r="AW1059" s="2"/>
      <c r="AX1059" s="2"/>
      <c r="AY1059" s="2"/>
    </row>
    <row r="1060" spans="8:51" x14ac:dyDescent="0.25">
      <c r="H1060" s="10">
        <v>0.96199999999999997</v>
      </c>
      <c r="I1060" s="45">
        <v>-4.7639999999999996E-6</v>
      </c>
      <c r="J1060" s="45">
        <v>-1.6858E-5</v>
      </c>
      <c r="K1060" s="45">
        <v>1.6858E-5</v>
      </c>
      <c r="L1060" s="11"/>
      <c r="M1060" s="11">
        <v>0.96840000000000004</v>
      </c>
      <c r="N1060" s="45">
        <v>-2.6529999999999998E-5</v>
      </c>
      <c r="O1060" s="45">
        <v>-9.3877999999999998E-5</v>
      </c>
      <c r="P1060" s="45">
        <v>9.3877999999999998E-5</v>
      </c>
      <c r="Q1060" s="11"/>
      <c r="R1060" s="11">
        <v>0.96160000000000001</v>
      </c>
      <c r="S1060" s="45">
        <v>-3.3909999999999998E-6</v>
      </c>
      <c r="T1060" s="45">
        <v>-1.1999E-5</v>
      </c>
      <c r="U1060" s="45">
        <v>1.1999E-5</v>
      </c>
      <c r="V1060" s="11"/>
      <c r="W1060" s="11">
        <v>0.9637</v>
      </c>
      <c r="X1060" s="45">
        <v>-1.049E-5</v>
      </c>
      <c r="Y1060" s="45">
        <v>-3.7119999999999997E-5</v>
      </c>
      <c r="Z1060" s="46">
        <v>3.7119999999999997E-5</v>
      </c>
      <c r="AC1060" s="2"/>
      <c r="AD1060" s="2"/>
      <c r="AE1060" s="2"/>
      <c r="AH1060" s="2"/>
      <c r="AI1060" s="2"/>
      <c r="AJ1060" s="2"/>
      <c r="AM1060" s="2"/>
      <c r="AN1060" s="2"/>
      <c r="AO1060" s="2"/>
      <c r="AR1060" s="2"/>
      <c r="AS1060" s="2"/>
      <c r="AT1060" s="2"/>
      <c r="AW1060" s="2"/>
      <c r="AX1060" s="2"/>
      <c r="AY1060" s="2"/>
    </row>
    <row r="1061" spans="8:51" x14ac:dyDescent="0.25">
      <c r="H1061" s="10">
        <v>0.96189999999999998</v>
      </c>
      <c r="I1061" s="45">
        <v>-4.7700000000000001E-6</v>
      </c>
      <c r="J1061" s="45">
        <v>-1.6878999999999999E-5</v>
      </c>
      <c r="K1061" s="45">
        <v>1.6878999999999999E-5</v>
      </c>
      <c r="L1061" s="11"/>
      <c r="M1061" s="11">
        <v>0.96819999999999995</v>
      </c>
      <c r="N1061" s="45">
        <v>-2.654E-5</v>
      </c>
      <c r="O1061" s="45">
        <v>-9.3913999999999996E-5</v>
      </c>
      <c r="P1061" s="45">
        <v>9.3913999999999996E-5</v>
      </c>
      <c r="Q1061" s="11"/>
      <c r="R1061" s="11">
        <v>0.96150000000000002</v>
      </c>
      <c r="S1061" s="45">
        <v>-3.3969999999999998E-6</v>
      </c>
      <c r="T1061" s="45">
        <v>-1.2021000000000001E-5</v>
      </c>
      <c r="U1061" s="45">
        <v>1.2021000000000001E-5</v>
      </c>
      <c r="V1061" s="11"/>
      <c r="W1061" s="11">
        <v>0.96360000000000001</v>
      </c>
      <c r="X1061" s="45">
        <v>-1.0499999999999999E-5</v>
      </c>
      <c r="Y1061" s="45">
        <v>-3.7154999999999999E-5</v>
      </c>
      <c r="Z1061" s="46">
        <v>3.7154999999999999E-5</v>
      </c>
      <c r="AC1061" s="2"/>
      <c r="AD1061" s="2"/>
      <c r="AE1061" s="2"/>
      <c r="AH1061" s="2"/>
      <c r="AI1061" s="2"/>
      <c r="AJ1061" s="2"/>
      <c r="AM1061" s="2"/>
      <c r="AN1061" s="2"/>
      <c r="AO1061" s="2"/>
      <c r="AR1061" s="2"/>
      <c r="AS1061" s="2"/>
      <c r="AT1061" s="2"/>
      <c r="AW1061" s="2"/>
      <c r="AX1061" s="2"/>
      <c r="AY1061" s="2"/>
    </row>
    <row r="1062" spans="8:51" x14ac:dyDescent="0.25">
      <c r="H1062" s="10">
        <v>0.9617</v>
      </c>
      <c r="I1062" s="45">
        <v>-4.7700000000000001E-6</v>
      </c>
      <c r="J1062" s="45">
        <v>-1.6878999999999999E-5</v>
      </c>
      <c r="K1062" s="45">
        <v>1.6878999999999999E-5</v>
      </c>
      <c r="L1062" s="11"/>
      <c r="M1062" s="11">
        <v>0.96809999999999996</v>
      </c>
      <c r="N1062" s="45">
        <v>-2.656E-5</v>
      </c>
      <c r="O1062" s="45">
        <v>-9.3984E-5</v>
      </c>
      <c r="P1062" s="45">
        <v>9.3984E-5</v>
      </c>
      <c r="Q1062" s="11"/>
      <c r="R1062" s="11">
        <v>0.96130000000000004</v>
      </c>
      <c r="S1062" s="45">
        <v>-3.4000000000000001E-6</v>
      </c>
      <c r="T1062" s="45">
        <v>-1.2031000000000001E-5</v>
      </c>
      <c r="U1062" s="45">
        <v>1.2031000000000001E-5</v>
      </c>
      <c r="V1062" s="11"/>
      <c r="W1062" s="11">
        <v>0.96340000000000003</v>
      </c>
      <c r="X1062" s="45">
        <v>-1.0509999999999999E-5</v>
      </c>
      <c r="Y1062" s="45">
        <v>-3.7190000000000001E-5</v>
      </c>
      <c r="Z1062" s="46">
        <v>3.7190000000000001E-5</v>
      </c>
      <c r="AC1062" s="2"/>
      <c r="AD1062" s="2"/>
      <c r="AE1062" s="2"/>
      <c r="AH1062" s="2"/>
      <c r="AI1062" s="2"/>
      <c r="AJ1062" s="2"/>
      <c r="AM1062" s="2"/>
      <c r="AN1062" s="2"/>
      <c r="AO1062" s="2"/>
      <c r="AR1062" s="2"/>
      <c r="AS1062" s="2"/>
      <c r="AT1062" s="2"/>
      <c r="AW1062" s="2"/>
      <c r="AX1062" s="2"/>
      <c r="AY1062" s="2"/>
    </row>
    <row r="1063" spans="8:51" x14ac:dyDescent="0.25">
      <c r="H1063" s="10">
        <v>0.96160000000000001</v>
      </c>
      <c r="I1063" s="45">
        <v>-4.7759999999999997E-6</v>
      </c>
      <c r="J1063" s="45">
        <v>-1.6900000000000001E-5</v>
      </c>
      <c r="K1063" s="45">
        <v>1.6900000000000001E-5</v>
      </c>
      <c r="L1063" s="11"/>
      <c r="M1063" s="11">
        <v>0.96789999999999998</v>
      </c>
      <c r="N1063" s="45">
        <v>-2.658E-5</v>
      </c>
      <c r="O1063" s="45">
        <v>-9.4055000000000007E-5</v>
      </c>
      <c r="P1063" s="45">
        <v>9.4055000000000007E-5</v>
      </c>
      <c r="Q1063" s="11"/>
      <c r="R1063" s="11">
        <v>0.96120000000000005</v>
      </c>
      <c r="S1063" s="45">
        <v>-3.4149999999999999E-6</v>
      </c>
      <c r="T1063" s="45">
        <v>-1.2084E-5</v>
      </c>
      <c r="U1063" s="45">
        <v>1.2084E-5</v>
      </c>
      <c r="V1063" s="11"/>
      <c r="W1063" s="11">
        <v>0.96330000000000005</v>
      </c>
      <c r="X1063" s="45">
        <v>-1.0530000000000001E-5</v>
      </c>
      <c r="Y1063" s="45">
        <v>-3.7261000000000001E-5</v>
      </c>
      <c r="Z1063" s="46">
        <v>3.7261000000000001E-5</v>
      </c>
      <c r="AC1063" s="2"/>
      <c r="AD1063" s="2"/>
      <c r="AE1063" s="2"/>
      <c r="AH1063" s="2"/>
      <c r="AI1063" s="2"/>
      <c r="AJ1063" s="2"/>
      <c r="AM1063" s="2"/>
      <c r="AN1063" s="2"/>
      <c r="AO1063" s="2"/>
      <c r="AR1063" s="2"/>
      <c r="AS1063" s="2"/>
      <c r="AT1063" s="2"/>
      <c r="AW1063" s="2"/>
      <c r="AX1063" s="2"/>
      <c r="AY1063" s="2"/>
    </row>
    <row r="1064" spans="8:51" x14ac:dyDescent="0.25">
      <c r="H1064" s="10">
        <v>0.96140000000000003</v>
      </c>
      <c r="I1064" s="45">
        <v>-4.7759999999999997E-6</v>
      </c>
      <c r="J1064" s="45">
        <v>-1.6900000000000001E-5</v>
      </c>
      <c r="K1064" s="45">
        <v>1.6900000000000001E-5</v>
      </c>
      <c r="L1064" s="11"/>
      <c r="M1064" s="11">
        <v>0.96779999999999999</v>
      </c>
      <c r="N1064" s="45">
        <v>-2.6610000000000001E-5</v>
      </c>
      <c r="O1064" s="45">
        <v>-9.4160999999999995E-5</v>
      </c>
      <c r="P1064" s="45">
        <v>9.4160999999999995E-5</v>
      </c>
      <c r="Q1064" s="11"/>
      <c r="R1064" s="11">
        <v>0.96099999999999997</v>
      </c>
      <c r="S1064" s="45">
        <v>-3.4149999999999999E-6</v>
      </c>
      <c r="T1064" s="45">
        <v>-1.2084E-5</v>
      </c>
      <c r="U1064" s="45">
        <v>1.2084E-5</v>
      </c>
      <c r="V1064" s="11"/>
      <c r="W1064" s="11">
        <v>0.96309999999999996</v>
      </c>
      <c r="X1064" s="45">
        <v>-1.0530000000000001E-5</v>
      </c>
      <c r="Y1064" s="45">
        <v>-3.7261000000000001E-5</v>
      </c>
      <c r="Z1064" s="46">
        <v>3.7261000000000001E-5</v>
      </c>
      <c r="AC1064" s="2"/>
      <c r="AD1064" s="2"/>
      <c r="AE1064" s="2"/>
      <c r="AH1064" s="2"/>
      <c r="AI1064" s="2"/>
      <c r="AJ1064" s="2"/>
      <c r="AM1064" s="2"/>
      <c r="AN1064" s="2"/>
      <c r="AO1064" s="2"/>
      <c r="AR1064" s="2"/>
      <c r="AS1064" s="2"/>
      <c r="AT1064" s="2"/>
      <c r="AW1064" s="2"/>
      <c r="AX1064" s="2"/>
      <c r="AY1064" s="2"/>
    </row>
    <row r="1065" spans="8:51" x14ac:dyDescent="0.25">
      <c r="H1065" s="10">
        <v>0.96130000000000004</v>
      </c>
      <c r="I1065" s="45">
        <v>-4.7820000000000001E-6</v>
      </c>
      <c r="J1065" s="45">
        <v>-1.6920999999999999E-5</v>
      </c>
      <c r="K1065" s="45">
        <v>1.6920999999999999E-5</v>
      </c>
      <c r="L1065" s="11"/>
      <c r="M1065" s="11">
        <v>0.96760000000000002</v>
      </c>
      <c r="N1065" s="45">
        <v>-2.6610000000000001E-5</v>
      </c>
      <c r="O1065" s="45">
        <v>-9.4160999999999995E-5</v>
      </c>
      <c r="P1065" s="45">
        <v>9.4160999999999995E-5</v>
      </c>
      <c r="Q1065" s="11"/>
      <c r="R1065" s="11">
        <v>0.96089999999999998</v>
      </c>
      <c r="S1065" s="45">
        <v>-3.4180000000000001E-6</v>
      </c>
      <c r="T1065" s="45">
        <v>-1.2095E-5</v>
      </c>
      <c r="U1065" s="45">
        <v>1.2095E-5</v>
      </c>
      <c r="V1065" s="11"/>
      <c r="W1065" s="11">
        <v>0.96299999999999997</v>
      </c>
      <c r="X1065" s="45">
        <v>-1.0540000000000001E-5</v>
      </c>
      <c r="Y1065" s="45">
        <v>-3.7296999999999999E-5</v>
      </c>
      <c r="Z1065" s="46">
        <v>3.7296999999999999E-5</v>
      </c>
      <c r="AC1065" s="2"/>
      <c r="AD1065" s="2"/>
      <c r="AE1065" s="2"/>
      <c r="AH1065" s="2"/>
      <c r="AI1065" s="2"/>
      <c r="AJ1065" s="2"/>
      <c r="AM1065" s="2"/>
      <c r="AN1065" s="2"/>
      <c r="AO1065" s="2"/>
      <c r="AR1065" s="2"/>
      <c r="AS1065" s="2"/>
      <c r="AT1065" s="2"/>
      <c r="AW1065" s="2"/>
      <c r="AX1065" s="2"/>
      <c r="AY1065" s="2"/>
    </row>
    <row r="1066" spans="8:51" x14ac:dyDescent="0.25">
      <c r="H1066" s="10">
        <v>0.96109999999999995</v>
      </c>
      <c r="I1066" s="45">
        <v>-4.7820000000000001E-6</v>
      </c>
      <c r="J1066" s="45">
        <v>-1.6920999999999999E-5</v>
      </c>
      <c r="K1066" s="45">
        <v>1.6920999999999999E-5</v>
      </c>
      <c r="L1066" s="11"/>
      <c r="M1066" s="11">
        <v>0.96750000000000003</v>
      </c>
      <c r="N1066" s="45">
        <v>-2.6639999999999999E-5</v>
      </c>
      <c r="O1066" s="45">
        <v>-9.4267999999999999E-5</v>
      </c>
      <c r="P1066" s="45">
        <v>9.4267999999999999E-5</v>
      </c>
      <c r="Q1066" s="11"/>
      <c r="R1066" s="11">
        <v>0.9607</v>
      </c>
      <c r="S1066" s="45">
        <v>-3.4240000000000002E-6</v>
      </c>
      <c r="T1066" s="45">
        <v>-1.2116000000000001E-5</v>
      </c>
      <c r="U1066" s="45">
        <v>1.2116000000000001E-5</v>
      </c>
      <c r="V1066" s="11"/>
      <c r="W1066" s="11">
        <v>0.96279999999999999</v>
      </c>
      <c r="X1066" s="45">
        <v>-1.0560000000000001E-5</v>
      </c>
      <c r="Y1066" s="45">
        <v>-3.7367000000000003E-5</v>
      </c>
      <c r="Z1066" s="46">
        <v>3.7367000000000003E-5</v>
      </c>
      <c r="AC1066" s="2"/>
      <c r="AD1066" s="2"/>
      <c r="AE1066" s="2"/>
      <c r="AH1066" s="2"/>
      <c r="AI1066" s="2"/>
      <c r="AJ1066" s="2"/>
      <c r="AM1066" s="2"/>
      <c r="AN1066" s="2"/>
      <c r="AO1066" s="2"/>
      <c r="AR1066" s="2"/>
      <c r="AS1066" s="2"/>
      <c r="AT1066" s="2"/>
      <c r="AW1066" s="2"/>
      <c r="AX1066" s="2"/>
      <c r="AY1066" s="2"/>
    </row>
    <row r="1067" spans="8:51" x14ac:dyDescent="0.25">
      <c r="H1067" s="10">
        <v>0.96099999999999997</v>
      </c>
      <c r="I1067" s="45">
        <v>-4.7879999999999997E-6</v>
      </c>
      <c r="J1067" s="45">
        <v>-1.6943E-5</v>
      </c>
      <c r="K1067" s="45">
        <v>1.6943E-5</v>
      </c>
      <c r="L1067" s="11"/>
      <c r="M1067" s="11">
        <v>0.96730000000000005</v>
      </c>
      <c r="N1067" s="45">
        <v>-2.6659999999999999E-5</v>
      </c>
      <c r="O1067" s="45">
        <v>-9.4338000000000004E-5</v>
      </c>
      <c r="P1067" s="45">
        <v>9.4338000000000004E-5</v>
      </c>
      <c r="Q1067" s="11"/>
      <c r="R1067" s="11">
        <v>0.96060000000000001</v>
      </c>
      <c r="S1067" s="45">
        <v>-3.427E-6</v>
      </c>
      <c r="T1067" s="45">
        <v>-1.2126999999999999E-5</v>
      </c>
      <c r="U1067" s="45">
        <v>1.2126999999999999E-5</v>
      </c>
      <c r="V1067" s="11"/>
      <c r="W1067" s="11">
        <v>0.9627</v>
      </c>
      <c r="X1067" s="45">
        <v>-1.0560000000000001E-5</v>
      </c>
      <c r="Y1067" s="45">
        <v>-3.7367000000000003E-5</v>
      </c>
      <c r="Z1067" s="46">
        <v>3.7367000000000003E-5</v>
      </c>
      <c r="AC1067" s="2"/>
      <c r="AD1067" s="2"/>
      <c r="AE1067" s="2"/>
      <c r="AH1067" s="2"/>
      <c r="AI1067" s="2"/>
      <c r="AJ1067" s="2"/>
      <c r="AM1067" s="2"/>
      <c r="AN1067" s="2"/>
      <c r="AO1067" s="2"/>
      <c r="AR1067" s="2"/>
      <c r="AS1067" s="2"/>
      <c r="AT1067" s="2"/>
      <c r="AW1067" s="2"/>
      <c r="AX1067" s="2"/>
      <c r="AY1067" s="2"/>
    </row>
    <row r="1068" spans="8:51" x14ac:dyDescent="0.25">
      <c r="H1068" s="10">
        <v>0.96079999999999999</v>
      </c>
      <c r="I1068" s="45">
        <v>-4.7910000000000004E-6</v>
      </c>
      <c r="J1068" s="45">
        <v>-1.6952999999999998E-5</v>
      </c>
      <c r="K1068" s="45">
        <v>1.6952999999999998E-5</v>
      </c>
      <c r="L1068" s="11"/>
      <c r="M1068" s="11">
        <v>0.96719999999999995</v>
      </c>
      <c r="N1068" s="45">
        <v>-2.667E-5</v>
      </c>
      <c r="O1068" s="45">
        <v>-9.4374000000000001E-5</v>
      </c>
      <c r="P1068" s="45">
        <v>9.4374000000000001E-5</v>
      </c>
      <c r="Q1068" s="11"/>
      <c r="R1068" s="11">
        <v>0.96040000000000003</v>
      </c>
      <c r="S1068" s="45">
        <v>-3.4300000000000002E-6</v>
      </c>
      <c r="T1068" s="45">
        <v>-1.2136999999999999E-5</v>
      </c>
      <c r="U1068" s="45">
        <v>1.2136999999999999E-5</v>
      </c>
      <c r="V1068" s="11"/>
      <c r="W1068" s="11">
        <v>0.96250000000000002</v>
      </c>
      <c r="X1068" s="45">
        <v>-1.058E-5</v>
      </c>
      <c r="Y1068" s="45">
        <v>-3.7438000000000003E-5</v>
      </c>
      <c r="Z1068" s="46">
        <v>3.7438000000000003E-5</v>
      </c>
      <c r="AC1068" s="2"/>
      <c r="AD1068" s="2"/>
      <c r="AE1068" s="2"/>
      <c r="AH1068" s="2"/>
      <c r="AI1068" s="2"/>
      <c r="AJ1068" s="2"/>
      <c r="AM1068" s="2"/>
      <c r="AN1068" s="2"/>
      <c r="AO1068" s="2"/>
      <c r="AR1068" s="2"/>
      <c r="AS1068" s="2"/>
      <c r="AT1068" s="2"/>
      <c r="AW1068" s="2"/>
      <c r="AX1068" s="2"/>
      <c r="AY1068" s="2"/>
    </row>
    <row r="1069" spans="8:51" x14ac:dyDescent="0.25">
      <c r="H1069" s="10">
        <v>0.9607</v>
      </c>
      <c r="I1069" s="45">
        <v>-4.7940000000000002E-6</v>
      </c>
      <c r="J1069" s="45">
        <v>-1.6963999999999999E-5</v>
      </c>
      <c r="K1069" s="45">
        <v>1.6963999999999999E-5</v>
      </c>
      <c r="L1069" s="11"/>
      <c r="M1069" s="11">
        <v>0.96699999999999997</v>
      </c>
      <c r="N1069" s="45">
        <v>-2.669E-5</v>
      </c>
      <c r="O1069" s="45">
        <v>-9.4444000000000006E-5</v>
      </c>
      <c r="P1069" s="45">
        <v>9.4444000000000006E-5</v>
      </c>
      <c r="Q1069" s="11"/>
      <c r="R1069" s="11">
        <v>0.96030000000000004</v>
      </c>
      <c r="S1069" s="45">
        <v>-3.4419999999999998E-6</v>
      </c>
      <c r="T1069" s="45">
        <v>-1.218E-5</v>
      </c>
      <c r="U1069" s="45">
        <v>1.218E-5</v>
      </c>
      <c r="V1069" s="11"/>
      <c r="W1069" s="11">
        <v>0.96240000000000003</v>
      </c>
      <c r="X1069" s="45">
        <v>-1.059E-5</v>
      </c>
      <c r="Y1069" s="45">
        <v>-3.7472999999999998E-5</v>
      </c>
      <c r="Z1069" s="46">
        <v>3.7472999999999998E-5</v>
      </c>
      <c r="AC1069" s="2"/>
      <c r="AD1069" s="2"/>
      <c r="AE1069" s="2"/>
      <c r="AH1069" s="2"/>
      <c r="AI1069" s="2"/>
      <c r="AJ1069" s="2"/>
      <c r="AM1069" s="2"/>
      <c r="AN1069" s="2"/>
      <c r="AO1069" s="2"/>
      <c r="AR1069" s="2"/>
      <c r="AS1069" s="2"/>
      <c r="AT1069" s="2"/>
      <c r="AW1069" s="2"/>
      <c r="AX1069" s="2"/>
      <c r="AY1069" s="2"/>
    </row>
    <row r="1070" spans="8:51" x14ac:dyDescent="0.25">
      <c r="H1070" s="10">
        <v>0.96050000000000002</v>
      </c>
      <c r="I1070" s="45">
        <v>-4.797E-6</v>
      </c>
      <c r="J1070" s="45">
        <v>-1.6974999999999999E-5</v>
      </c>
      <c r="K1070" s="45">
        <v>1.6974999999999999E-5</v>
      </c>
      <c r="L1070" s="11"/>
      <c r="M1070" s="11">
        <v>0.96689999999999998</v>
      </c>
      <c r="N1070" s="45">
        <v>-2.6699999999999998E-5</v>
      </c>
      <c r="O1070" s="45">
        <v>-9.4480000000000003E-5</v>
      </c>
      <c r="P1070" s="45">
        <v>9.4480000000000003E-5</v>
      </c>
      <c r="Q1070" s="11"/>
      <c r="R1070" s="11">
        <v>0.96009999999999995</v>
      </c>
      <c r="S1070" s="45">
        <v>-3.4479999999999999E-6</v>
      </c>
      <c r="T1070" s="45">
        <v>-1.2201000000000001E-5</v>
      </c>
      <c r="U1070" s="45">
        <v>1.2201000000000001E-5</v>
      </c>
      <c r="V1070" s="11"/>
      <c r="W1070" s="11">
        <v>0.96220000000000006</v>
      </c>
      <c r="X1070" s="45">
        <v>-1.06E-5</v>
      </c>
      <c r="Y1070" s="45">
        <v>-3.7509000000000003E-5</v>
      </c>
      <c r="Z1070" s="46">
        <v>3.7509000000000003E-5</v>
      </c>
      <c r="AC1070" s="2"/>
      <c r="AD1070" s="2"/>
      <c r="AE1070" s="2"/>
      <c r="AH1070" s="2"/>
      <c r="AI1070" s="2"/>
      <c r="AJ1070" s="2"/>
      <c r="AM1070" s="2"/>
      <c r="AN1070" s="2"/>
      <c r="AO1070" s="2"/>
      <c r="AR1070" s="2"/>
      <c r="AS1070" s="2"/>
      <c r="AT1070" s="2"/>
      <c r="AW1070" s="2"/>
      <c r="AX1070" s="2"/>
      <c r="AY1070" s="2"/>
    </row>
    <row r="1071" spans="8:51" x14ac:dyDescent="0.25">
      <c r="H1071" s="10">
        <v>0.96040000000000003</v>
      </c>
      <c r="I1071" s="45">
        <v>-4.7999999999999998E-6</v>
      </c>
      <c r="J1071" s="45">
        <v>-1.6985000000000001E-5</v>
      </c>
      <c r="K1071" s="45">
        <v>1.6985000000000001E-5</v>
      </c>
      <c r="L1071" s="11"/>
      <c r="M1071" s="11">
        <v>0.9667</v>
      </c>
      <c r="N1071" s="45">
        <v>-2.6720000000000002E-5</v>
      </c>
      <c r="O1071" s="45">
        <v>-9.4550999999999996E-5</v>
      </c>
      <c r="P1071" s="45">
        <v>9.4550999999999996E-5</v>
      </c>
      <c r="Q1071" s="11"/>
      <c r="R1071" s="11">
        <v>0.96</v>
      </c>
      <c r="S1071" s="45">
        <v>-3.4520000000000002E-6</v>
      </c>
      <c r="T1071" s="45">
        <v>-1.2215000000000001E-5</v>
      </c>
      <c r="U1071" s="45">
        <v>1.2215000000000001E-5</v>
      </c>
      <c r="V1071" s="11"/>
      <c r="W1071" s="11">
        <v>0.96209999999999996</v>
      </c>
      <c r="X1071" s="45">
        <v>-1.061E-5</v>
      </c>
      <c r="Y1071" s="45">
        <v>-3.7543999999999998E-5</v>
      </c>
      <c r="Z1071" s="46">
        <v>3.7543999999999998E-5</v>
      </c>
      <c r="AC1071" s="2"/>
      <c r="AD1071" s="2"/>
      <c r="AE1071" s="2"/>
      <c r="AH1071" s="2"/>
      <c r="AI1071" s="2"/>
      <c r="AJ1071" s="2"/>
      <c r="AM1071" s="2"/>
      <c r="AN1071" s="2"/>
      <c r="AO1071" s="2"/>
      <c r="AR1071" s="2"/>
      <c r="AS1071" s="2"/>
      <c r="AT1071" s="2"/>
      <c r="AW1071" s="2"/>
      <c r="AX1071" s="2"/>
      <c r="AY1071" s="2"/>
    </row>
    <row r="1072" spans="8:51" x14ac:dyDescent="0.25">
      <c r="H1072" s="10">
        <v>0.96020000000000005</v>
      </c>
      <c r="I1072" s="45">
        <v>-4.8029999999999996E-6</v>
      </c>
      <c r="J1072" s="45">
        <v>-1.6996000000000001E-5</v>
      </c>
      <c r="K1072" s="45">
        <v>1.6996000000000001E-5</v>
      </c>
      <c r="L1072" s="11"/>
      <c r="M1072" s="11">
        <v>0.96660000000000001</v>
      </c>
      <c r="N1072" s="45">
        <v>-2.6740000000000001E-5</v>
      </c>
      <c r="O1072" s="45">
        <v>-9.4621000000000001E-5</v>
      </c>
      <c r="P1072" s="45">
        <v>9.4621000000000001E-5</v>
      </c>
      <c r="Q1072" s="11"/>
      <c r="R1072" s="11">
        <v>0.95979999999999999</v>
      </c>
      <c r="S1072" s="45">
        <v>-3.4580000000000002E-6</v>
      </c>
      <c r="T1072" s="45">
        <v>-1.2235999999999999E-5</v>
      </c>
      <c r="U1072" s="45">
        <v>1.2235999999999999E-5</v>
      </c>
      <c r="V1072" s="11"/>
      <c r="W1072" s="11">
        <v>0.96189999999999998</v>
      </c>
      <c r="X1072" s="45">
        <v>-1.062E-5</v>
      </c>
      <c r="Y1072" s="45">
        <v>-3.7580000000000003E-5</v>
      </c>
      <c r="Z1072" s="46">
        <v>3.7580000000000003E-5</v>
      </c>
      <c r="AC1072" s="2"/>
      <c r="AD1072" s="2"/>
      <c r="AE1072" s="2"/>
      <c r="AH1072" s="2"/>
      <c r="AI1072" s="2"/>
      <c r="AJ1072" s="2"/>
      <c r="AM1072" s="2"/>
      <c r="AN1072" s="2"/>
      <c r="AO1072" s="2"/>
      <c r="AR1072" s="2"/>
      <c r="AS1072" s="2"/>
      <c r="AT1072" s="2"/>
      <c r="AW1072" s="2"/>
      <c r="AX1072" s="2"/>
      <c r="AY1072" s="2"/>
    </row>
    <row r="1073" spans="8:51" x14ac:dyDescent="0.25">
      <c r="H1073" s="10">
        <v>0.96009999999999995</v>
      </c>
      <c r="I1073" s="45">
        <v>-4.8069999999999999E-6</v>
      </c>
      <c r="J1073" s="45">
        <v>-1.7010000000000001E-5</v>
      </c>
      <c r="K1073" s="45">
        <v>1.7010000000000001E-5</v>
      </c>
      <c r="L1073" s="11"/>
      <c r="M1073" s="11">
        <v>0.96640000000000004</v>
      </c>
      <c r="N1073" s="45">
        <v>-2.675E-5</v>
      </c>
      <c r="O1073" s="45">
        <v>-9.4656999999999999E-5</v>
      </c>
      <c r="P1073" s="45">
        <v>9.4656999999999999E-5</v>
      </c>
      <c r="Q1073" s="11"/>
      <c r="R1073" s="11">
        <v>0.9597</v>
      </c>
      <c r="S1073" s="45">
        <v>-3.467E-6</v>
      </c>
      <c r="T1073" s="45">
        <v>-1.2268E-5</v>
      </c>
      <c r="U1073" s="45">
        <v>1.2268E-5</v>
      </c>
      <c r="V1073" s="11"/>
      <c r="W1073" s="11">
        <v>0.96179999999999999</v>
      </c>
      <c r="X1073" s="45">
        <v>-1.063E-5</v>
      </c>
      <c r="Y1073" s="45">
        <v>-3.7614999999999998E-5</v>
      </c>
      <c r="Z1073" s="46">
        <v>3.7614999999999998E-5</v>
      </c>
      <c r="AC1073" s="2"/>
      <c r="AD1073" s="2"/>
      <c r="AE1073" s="2"/>
      <c r="AH1073" s="2"/>
      <c r="AI1073" s="2"/>
      <c r="AJ1073" s="2"/>
      <c r="AM1073" s="2"/>
      <c r="AN1073" s="2"/>
      <c r="AO1073" s="2"/>
      <c r="AR1073" s="2"/>
      <c r="AS1073" s="2"/>
      <c r="AT1073" s="2"/>
      <c r="AW1073" s="2"/>
      <c r="AX1073" s="2"/>
      <c r="AY1073" s="2"/>
    </row>
    <row r="1074" spans="8:51" x14ac:dyDescent="0.25">
      <c r="H1074" s="10">
        <v>0.95989999999999998</v>
      </c>
      <c r="I1074" s="45">
        <v>-4.8029999999999996E-6</v>
      </c>
      <c r="J1074" s="45">
        <v>-1.6996000000000001E-5</v>
      </c>
      <c r="K1074" s="45">
        <v>1.6996000000000001E-5</v>
      </c>
      <c r="L1074" s="11"/>
      <c r="M1074" s="11">
        <v>0.96630000000000005</v>
      </c>
      <c r="N1074" s="45">
        <v>-2.6760000000000001E-5</v>
      </c>
      <c r="O1074" s="45">
        <v>-9.4691999999999994E-5</v>
      </c>
      <c r="P1074" s="45">
        <v>9.4691999999999994E-5</v>
      </c>
      <c r="Q1074" s="11"/>
      <c r="R1074" s="11">
        <v>0.95950000000000002</v>
      </c>
      <c r="S1074" s="45">
        <v>-3.467E-6</v>
      </c>
      <c r="T1074" s="45">
        <v>-1.2268E-5</v>
      </c>
      <c r="U1074" s="45">
        <v>1.2268E-5</v>
      </c>
      <c r="V1074" s="11"/>
      <c r="W1074" s="11">
        <v>0.96160000000000001</v>
      </c>
      <c r="X1074" s="45">
        <v>-1.064E-5</v>
      </c>
      <c r="Y1074" s="45">
        <v>-3.765E-5</v>
      </c>
      <c r="Z1074" s="46">
        <v>3.765E-5</v>
      </c>
      <c r="AC1074" s="2"/>
      <c r="AD1074" s="2"/>
      <c r="AE1074" s="2"/>
      <c r="AH1074" s="2"/>
      <c r="AI1074" s="2"/>
      <c r="AJ1074" s="2"/>
      <c r="AM1074" s="2"/>
      <c r="AN1074" s="2"/>
      <c r="AO1074" s="2"/>
      <c r="AR1074" s="2"/>
      <c r="AS1074" s="2"/>
      <c r="AT1074" s="2"/>
      <c r="AW1074" s="2"/>
      <c r="AX1074" s="2"/>
      <c r="AY1074" s="2"/>
    </row>
    <row r="1075" spans="8:51" x14ac:dyDescent="0.25">
      <c r="H1075" s="10">
        <v>0.95979999999999999</v>
      </c>
      <c r="I1075" s="45">
        <v>-4.8130000000000003E-6</v>
      </c>
      <c r="J1075" s="45">
        <v>-1.7031E-5</v>
      </c>
      <c r="K1075" s="45">
        <v>1.7031E-5</v>
      </c>
      <c r="L1075" s="11"/>
      <c r="M1075" s="11">
        <v>0.96609999999999996</v>
      </c>
      <c r="N1075" s="45">
        <v>-2.6780000000000001E-5</v>
      </c>
      <c r="O1075" s="45">
        <v>-9.4763000000000001E-5</v>
      </c>
      <c r="P1075" s="45">
        <v>9.4763000000000001E-5</v>
      </c>
      <c r="Q1075" s="11"/>
      <c r="R1075" s="11">
        <v>0.95940000000000003</v>
      </c>
      <c r="S1075" s="45">
        <v>-3.4790000000000001E-6</v>
      </c>
      <c r="T1075" s="45">
        <v>-1.2311E-5</v>
      </c>
      <c r="U1075" s="45">
        <v>1.2311E-5</v>
      </c>
      <c r="V1075" s="11"/>
      <c r="W1075" s="11">
        <v>0.96150000000000002</v>
      </c>
      <c r="X1075" s="45">
        <v>-1.065E-5</v>
      </c>
      <c r="Y1075" s="45">
        <v>-3.7685999999999998E-5</v>
      </c>
      <c r="Z1075" s="46">
        <v>3.7685999999999998E-5</v>
      </c>
      <c r="AC1075" s="2"/>
      <c r="AD1075" s="2"/>
      <c r="AE1075" s="2"/>
      <c r="AH1075" s="2"/>
      <c r="AI1075" s="2"/>
      <c r="AJ1075" s="2"/>
      <c r="AM1075" s="2"/>
      <c r="AN1075" s="2"/>
      <c r="AO1075" s="2"/>
      <c r="AR1075" s="2"/>
      <c r="AS1075" s="2"/>
      <c r="AT1075" s="2"/>
      <c r="AW1075" s="2"/>
      <c r="AX1075" s="2"/>
      <c r="AY1075" s="2"/>
    </row>
    <row r="1076" spans="8:51" x14ac:dyDescent="0.25">
      <c r="H1076" s="10">
        <v>0.95960000000000001</v>
      </c>
      <c r="I1076" s="45">
        <v>-4.8130000000000003E-6</v>
      </c>
      <c r="J1076" s="45">
        <v>-1.7031E-5</v>
      </c>
      <c r="K1076" s="45">
        <v>1.7031E-5</v>
      </c>
      <c r="L1076" s="11"/>
      <c r="M1076" s="11">
        <v>0.96599999999999997</v>
      </c>
      <c r="N1076" s="45">
        <v>-2.6789999999999999E-5</v>
      </c>
      <c r="O1076" s="45">
        <v>-9.4797999999999996E-5</v>
      </c>
      <c r="P1076" s="45">
        <v>9.4797999999999996E-5</v>
      </c>
      <c r="Q1076" s="11"/>
      <c r="R1076" s="11">
        <v>0.95920000000000005</v>
      </c>
      <c r="S1076" s="45">
        <v>-3.4850000000000001E-6</v>
      </c>
      <c r="T1076" s="45">
        <v>-1.2332E-5</v>
      </c>
      <c r="U1076" s="45">
        <v>1.2332E-5</v>
      </c>
      <c r="V1076" s="11"/>
      <c r="W1076" s="11">
        <v>0.96130000000000004</v>
      </c>
      <c r="X1076" s="45">
        <v>-1.066E-5</v>
      </c>
      <c r="Y1076" s="45">
        <v>-3.7721E-5</v>
      </c>
      <c r="Z1076" s="46">
        <v>3.7721E-5</v>
      </c>
      <c r="AC1076" s="2"/>
      <c r="AD1076" s="2"/>
      <c r="AE1076" s="2"/>
      <c r="AH1076" s="2"/>
      <c r="AI1076" s="2"/>
      <c r="AJ1076" s="2"/>
      <c r="AM1076" s="2"/>
      <c r="AN1076" s="2"/>
      <c r="AO1076" s="2"/>
      <c r="AR1076" s="2"/>
      <c r="AS1076" s="2"/>
      <c r="AT1076" s="2"/>
      <c r="AW1076" s="2"/>
      <c r="AX1076" s="2"/>
      <c r="AY1076" s="2"/>
    </row>
    <row r="1077" spans="8:51" x14ac:dyDescent="0.25">
      <c r="H1077" s="10">
        <v>0.95950000000000002</v>
      </c>
      <c r="I1077" s="45">
        <v>-4.8160000000000001E-6</v>
      </c>
      <c r="J1077" s="45">
        <v>-1.7042E-5</v>
      </c>
      <c r="K1077" s="45">
        <v>1.7042E-5</v>
      </c>
      <c r="L1077" s="11"/>
      <c r="M1077" s="11">
        <v>0.96579999999999999</v>
      </c>
      <c r="N1077" s="45">
        <v>-2.6800000000000001E-5</v>
      </c>
      <c r="O1077" s="45">
        <v>-9.4833999999999994E-5</v>
      </c>
      <c r="P1077" s="45">
        <v>9.4833999999999994E-5</v>
      </c>
      <c r="Q1077" s="11"/>
      <c r="R1077" s="11">
        <v>0.95909999999999995</v>
      </c>
      <c r="S1077" s="45">
        <v>-3.4879999999999999E-6</v>
      </c>
      <c r="T1077" s="45">
        <v>-1.2343E-5</v>
      </c>
      <c r="U1077" s="45">
        <v>1.2343E-5</v>
      </c>
      <c r="V1077" s="11"/>
      <c r="W1077" s="11">
        <v>0.96120000000000005</v>
      </c>
      <c r="X1077" s="45">
        <v>-1.0679999999999999E-5</v>
      </c>
      <c r="Y1077" s="45">
        <v>-3.7792E-5</v>
      </c>
      <c r="Z1077" s="46">
        <v>3.7792E-5</v>
      </c>
      <c r="AC1077" s="2"/>
      <c r="AD1077" s="2"/>
      <c r="AE1077" s="2"/>
      <c r="AH1077" s="2"/>
      <c r="AI1077" s="2"/>
      <c r="AJ1077" s="2"/>
      <c r="AM1077" s="2"/>
      <c r="AN1077" s="2"/>
      <c r="AO1077" s="2"/>
      <c r="AR1077" s="2"/>
      <c r="AS1077" s="2"/>
      <c r="AT1077" s="2"/>
      <c r="AW1077" s="2"/>
      <c r="AX1077" s="2"/>
      <c r="AY1077" s="2"/>
    </row>
    <row r="1078" spans="8:51" x14ac:dyDescent="0.25">
      <c r="H1078" s="10">
        <v>0.95930000000000004</v>
      </c>
      <c r="I1078" s="45">
        <v>-4.8219999999999997E-6</v>
      </c>
      <c r="J1078" s="45">
        <v>-1.7062999999999999E-5</v>
      </c>
      <c r="K1078" s="45">
        <v>1.7062999999999999E-5</v>
      </c>
      <c r="L1078" s="11"/>
      <c r="M1078" s="11">
        <v>0.9657</v>
      </c>
      <c r="N1078" s="45">
        <v>-2.6820000000000001E-5</v>
      </c>
      <c r="O1078" s="45">
        <v>-9.4903999999999998E-5</v>
      </c>
      <c r="P1078" s="45">
        <v>9.4903999999999998E-5</v>
      </c>
      <c r="Q1078" s="11"/>
      <c r="R1078" s="11">
        <v>0.95889999999999997</v>
      </c>
      <c r="S1078" s="45">
        <v>-3.4939999999999999E-6</v>
      </c>
      <c r="T1078" s="45">
        <v>-1.2364000000000001E-5</v>
      </c>
      <c r="U1078" s="45">
        <v>1.2364000000000001E-5</v>
      </c>
      <c r="V1078" s="11"/>
      <c r="W1078" s="11">
        <v>0.96099999999999997</v>
      </c>
      <c r="X1078" s="45">
        <v>-1.0689999999999999E-5</v>
      </c>
      <c r="Y1078" s="45">
        <v>-3.7827000000000002E-5</v>
      </c>
      <c r="Z1078" s="46">
        <v>3.7827000000000002E-5</v>
      </c>
      <c r="AC1078" s="2"/>
      <c r="AD1078" s="2"/>
      <c r="AE1078" s="2"/>
      <c r="AH1078" s="2"/>
      <c r="AI1078" s="2"/>
      <c r="AJ1078" s="2"/>
      <c r="AM1078" s="2"/>
      <c r="AN1078" s="2"/>
      <c r="AO1078" s="2"/>
      <c r="AR1078" s="2"/>
      <c r="AS1078" s="2"/>
      <c r="AT1078" s="2"/>
      <c r="AW1078" s="2"/>
      <c r="AX1078" s="2"/>
      <c r="AY1078" s="2"/>
    </row>
    <row r="1079" spans="8:51" x14ac:dyDescent="0.25">
      <c r="H1079" s="10">
        <v>0.95920000000000005</v>
      </c>
      <c r="I1079" s="45">
        <v>-4.8369999999999996E-6</v>
      </c>
      <c r="J1079" s="45">
        <v>-1.7116E-5</v>
      </c>
      <c r="K1079" s="45">
        <v>1.7116E-5</v>
      </c>
      <c r="L1079" s="11"/>
      <c r="M1079" s="11">
        <v>0.96550000000000002</v>
      </c>
      <c r="N1079" s="45">
        <v>-2.6840000000000001E-5</v>
      </c>
      <c r="O1079" s="45">
        <v>-9.4975000000000005E-5</v>
      </c>
      <c r="P1079" s="45">
        <v>9.4975000000000005E-5</v>
      </c>
      <c r="Q1079" s="11"/>
      <c r="R1079" s="11">
        <v>0.95879999999999999</v>
      </c>
      <c r="S1079" s="45">
        <v>-3.5099999999999999E-6</v>
      </c>
      <c r="T1079" s="45">
        <v>-1.242E-5</v>
      </c>
      <c r="U1079" s="45">
        <v>1.242E-5</v>
      </c>
      <c r="V1079" s="11"/>
      <c r="W1079" s="11">
        <v>0.96089999999999998</v>
      </c>
      <c r="X1079" s="45">
        <v>-1.0710000000000001E-5</v>
      </c>
      <c r="Y1079" s="45">
        <v>-3.7898000000000002E-5</v>
      </c>
      <c r="Z1079" s="46">
        <v>3.7898000000000002E-5</v>
      </c>
      <c r="AC1079" s="2"/>
      <c r="AD1079" s="2"/>
      <c r="AE1079" s="2"/>
      <c r="AH1079" s="2"/>
      <c r="AI1079" s="2"/>
      <c r="AJ1079" s="2"/>
      <c r="AM1079" s="2"/>
      <c r="AN1079" s="2"/>
      <c r="AO1079" s="2"/>
      <c r="AR1079" s="2"/>
      <c r="AS1079" s="2"/>
      <c r="AT1079" s="2"/>
      <c r="AW1079" s="2"/>
      <c r="AX1079" s="2"/>
      <c r="AY1079" s="2"/>
    </row>
    <row r="1080" spans="8:51" x14ac:dyDescent="0.25">
      <c r="H1080" s="10">
        <v>0.95899999999999996</v>
      </c>
      <c r="I1080" s="45">
        <v>-4.8369999999999996E-6</v>
      </c>
      <c r="J1080" s="45">
        <v>-1.7116E-5</v>
      </c>
      <c r="K1080" s="45">
        <v>1.7116E-5</v>
      </c>
      <c r="L1080" s="11"/>
      <c r="M1080" s="11">
        <v>0.96540000000000004</v>
      </c>
      <c r="N1080" s="45">
        <v>-2.6869999999999999E-5</v>
      </c>
      <c r="O1080" s="45">
        <v>-9.5081000000000007E-5</v>
      </c>
      <c r="P1080" s="45">
        <v>9.5081000000000007E-5</v>
      </c>
      <c r="Q1080" s="11"/>
      <c r="R1080" s="11">
        <v>0.95860000000000001</v>
      </c>
      <c r="S1080" s="45">
        <v>-3.506E-6</v>
      </c>
      <c r="T1080" s="45">
        <v>-1.2405999999999999E-5</v>
      </c>
      <c r="U1080" s="45">
        <v>1.2405999999999999E-5</v>
      </c>
      <c r="V1080" s="11"/>
      <c r="W1080" s="11">
        <v>0.9607</v>
      </c>
      <c r="X1080" s="45">
        <v>-1.0720000000000001E-5</v>
      </c>
      <c r="Y1080" s="45">
        <v>-3.7932999999999997E-5</v>
      </c>
      <c r="Z1080" s="46">
        <v>3.7932999999999997E-5</v>
      </c>
      <c r="AC1080" s="2"/>
      <c r="AD1080" s="2"/>
      <c r="AE1080" s="2"/>
      <c r="AH1080" s="2"/>
      <c r="AI1080" s="2"/>
      <c r="AJ1080" s="2"/>
      <c r="AM1080" s="2"/>
      <c r="AN1080" s="2"/>
      <c r="AO1080" s="2"/>
      <c r="AR1080" s="2"/>
      <c r="AS1080" s="2"/>
      <c r="AT1080" s="2"/>
      <c r="AW1080" s="2"/>
      <c r="AX1080" s="2"/>
      <c r="AY1080" s="2"/>
    </row>
    <row r="1081" spans="8:51" x14ac:dyDescent="0.25">
      <c r="H1081" s="10">
        <v>0.95889999999999997</v>
      </c>
      <c r="I1081" s="45">
        <v>-4.8369999999999996E-6</v>
      </c>
      <c r="J1081" s="45">
        <v>-1.7116E-5</v>
      </c>
      <c r="K1081" s="45">
        <v>1.7116E-5</v>
      </c>
      <c r="L1081" s="11"/>
      <c r="M1081" s="11">
        <v>0.96530000000000005</v>
      </c>
      <c r="N1081" s="45">
        <v>-2.688E-5</v>
      </c>
      <c r="O1081" s="45">
        <v>-9.5117000000000004E-5</v>
      </c>
      <c r="P1081" s="45">
        <v>9.5117000000000004E-5</v>
      </c>
      <c r="Q1081" s="11"/>
      <c r="R1081" s="11">
        <v>0.95850000000000002</v>
      </c>
      <c r="S1081" s="45">
        <v>-3.5099999999999999E-6</v>
      </c>
      <c r="T1081" s="45">
        <v>-1.242E-5</v>
      </c>
      <c r="U1081" s="45">
        <v>1.242E-5</v>
      </c>
      <c r="V1081" s="11"/>
      <c r="W1081" s="11">
        <v>0.96060000000000001</v>
      </c>
      <c r="X1081" s="45">
        <v>-1.0720000000000001E-5</v>
      </c>
      <c r="Y1081" s="45">
        <v>-3.7932999999999997E-5</v>
      </c>
      <c r="Z1081" s="46">
        <v>3.7932999999999997E-5</v>
      </c>
      <c r="AC1081" s="2"/>
      <c r="AD1081" s="2"/>
      <c r="AE1081" s="2"/>
      <c r="AH1081" s="2"/>
      <c r="AI1081" s="2"/>
      <c r="AJ1081" s="2"/>
      <c r="AM1081" s="2"/>
      <c r="AN1081" s="2"/>
      <c r="AO1081" s="2"/>
      <c r="AR1081" s="2"/>
      <c r="AS1081" s="2"/>
      <c r="AT1081" s="2"/>
      <c r="AW1081" s="2"/>
      <c r="AX1081" s="2"/>
      <c r="AY1081" s="2"/>
    </row>
    <row r="1082" spans="8:51" x14ac:dyDescent="0.25">
      <c r="H1082" s="10">
        <v>0.9587</v>
      </c>
      <c r="I1082" s="45">
        <v>-4.8400000000000002E-6</v>
      </c>
      <c r="J1082" s="45">
        <v>-1.7127000000000001E-5</v>
      </c>
      <c r="K1082" s="45">
        <v>1.7127000000000001E-5</v>
      </c>
      <c r="L1082" s="11"/>
      <c r="M1082" s="11">
        <v>0.96509999999999996</v>
      </c>
      <c r="N1082" s="45">
        <v>-2.6889999999999998E-5</v>
      </c>
      <c r="O1082" s="45">
        <v>-9.5152E-5</v>
      </c>
      <c r="P1082" s="45">
        <v>9.5152E-5</v>
      </c>
      <c r="Q1082" s="11"/>
      <c r="R1082" s="11">
        <v>0.95830000000000004</v>
      </c>
      <c r="S1082" s="45">
        <v>-3.5219999999999999E-6</v>
      </c>
      <c r="T1082" s="45">
        <v>-1.2463000000000001E-5</v>
      </c>
      <c r="U1082" s="45">
        <v>1.2463000000000001E-5</v>
      </c>
      <c r="V1082" s="11"/>
      <c r="W1082" s="11">
        <v>0.96040000000000003</v>
      </c>
      <c r="X1082" s="45">
        <v>-1.0740000000000001E-5</v>
      </c>
      <c r="Y1082" s="45">
        <v>-3.8003999999999997E-5</v>
      </c>
      <c r="Z1082" s="46">
        <v>3.8003999999999997E-5</v>
      </c>
      <c r="AC1082" s="2"/>
      <c r="AD1082" s="2"/>
      <c r="AE1082" s="2"/>
      <c r="AH1082" s="2"/>
      <c r="AI1082" s="2"/>
      <c r="AJ1082" s="2"/>
      <c r="AM1082" s="2"/>
      <c r="AN1082" s="2"/>
      <c r="AO1082" s="2"/>
      <c r="AR1082" s="2"/>
      <c r="AS1082" s="2"/>
      <c r="AT1082" s="2"/>
      <c r="AW1082" s="2"/>
      <c r="AX1082" s="2"/>
      <c r="AY1082" s="2"/>
    </row>
    <row r="1083" spans="8:51" x14ac:dyDescent="0.25">
      <c r="H1083" s="10">
        <v>0.95860000000000001</v>
      </c>
      <c r="I1083" s="45">
        <v>-4.8400000000000002E-6</v>
      </c>
      <c r="J1083" s="45">
        <v>-1.7127000000000001E-5</v>
      </c>
      <c r="K1083" s="45">
        <v>1.7127000000000001E-5</v>
      </c>
      <c r="L1083" s="11"/>
      <c r="M1083" s="11">
        <v>0.96499999999999997</v>
      </c>
      <c r="N1083" s="45">
        <v>-2.69E-5</v>
      </c>
      <c r="O1083" s="45">
        <v>-9.5187999999999997E-5</v>
      </c>
      <c r="P1083" s="45">
        <v>9.5187999999999997E-5</v>
      </c>
      <c r="Q1083" s="11"/>
      <c r="R1083" s="11">
        <v>0.95820000000000005</v>
      </c>
      <c r="S1083" s="45">
        <v>-3.5250000000000001E-6</v>
      </c>
      <c r="T1083" s="45">
        <v>-1.2473000000000001E-5</v>
      </c>
      <c r="U1083" s="45">
        <v>1.2473000000000001E-5</v>
      </c>
      <c r="V1083" s="11"/>
      <c r="W1083" s="11">
        <v>0.96030000000000004</v>
      </c>
      <c r="X1083" s="45">
        <v>-1.075E-5</v>
      </c>
      <c r="Y1083" s="45">
        <v>-3.8040000000000002E-5</v>
      </c>
      <c r="Z1083" s="46">
        <v>3.8040000000000002E-5</v>
      </c>
      <c r="AC1083" s="2"/>
      <c r="AD1083" s="2"/>
      <c r="AE1083" s="2"/>
      <c r="AH1083" s="2"/>
      <c r="AI1083" s="2"/>
      <c r="AJ1083" s="2"/>
      <c r="AM1083" s="2"/>
      <c r="AN1083" s="2"/>
      <c r="AO1083" s="2"/>
      <c r="AR1083" s="2"/>
      <c r="AS1083" s="2"/>
      <c r="AT1083" s="2"/>
      <c r="AW1083" s="2"/>
      <c r="AX1083" s="2"/>
      <c r="AY1083" s="2"/>
    </row>
    <row r="1084" spans="8:51" x14ac:dyDescent="0.25">
      <c r="H1084" s="10">
        <v>0.95840000000000003</v>
      </c>
      <c r="I1084" s="45">
        <v>-4.8459999999999999E-6</v>
      </c>
      <c r="J1084" s="45">
        <v>-1.7147999999999999E-5</v>
      </c>
      <c r="K1084" s="45">
        <v>1.7147999999999999E-5</v>
      </c>
      <c r="L1084" s="11"/>
      <c r="M1084" s="11">
        <v>0.96479999999999999</v>
      </c>
      <c r="N1084" s="45">
        <v>-2.6930000000000001E-5</v>
      </c>
      <c r="O1084" s="45">
        <v>-9.5293999999999999E-5</v>
      </c>
      <c r="P1084" s="45">
        <v>9.5293999999999999E-5</v>
      </c>
      <c r="Q1084" s="11"/>
      <c r="R1084" s="11">
        <v>0.95799999999999996</v>
      </c>
      <c r="S1084" s="45">
        <v>-3.5310000000000002E-6</v>
      </c>
      <c r="T1084" s="45">
        <v>-1.2495E-5</v>
      </c>
      <c r="U1084" s="45">
        <v>1.2495E-5</v>
      </c>
      <c r="V1084" s="11"/>
      <c r="W1084" s="11">
        <v>0.96009999999999995</v>
      </c>
      <c r="X1084" s="45">
        <v>-1.076E-5</v>
      </c>
      <c r="Y1084" s="45">
        <v>-3.8074999999999997E-5</v>
      </c>
      <c r="Z1084" s="46">
        <v>3.8074999999999997E-5</v>
      </c>
      <c r="AC1084" s="2"/>
      <c r="AD1084" s="2"/>
      <c r="AE1084" s="2"/>
      <c r="AH1084" s="2"/>
      <c r="AI1084" s="2"/>
      <c r="AJ1084" s="2"/>
      <c r="AM1084" s="2"/>
      <c r="AN1084" s="2"/>
      <c r="AO1084" s="2"/>
      <c r="AR1084" s="2"/>
      <c r="AS1084" s="2"/>
      <c r="AT1084" s="2"/>
      <c r="AW1084" s="2"/>
      <c r="AX1084" s="2"/>
      <c r="AY1084" s="2"/>
    </row>
    <row r="1085" spans="8:51" x14ac:dyDescent="0.25">
      <c r="H1085" s="10">
        <v>0.95830000000000004</v>
      </c>
      <c r="I1085" s="45">
        <v>-4.843E-6</v>
      </c>
      <c r="J1085" s="45">
        <v>-1.7136999999999999E-5</v>
      </c>
      <c r="K1085" s="45">
        <v>1.7136999999999999E-5</v>
      </c>
      <c r="L1085" s="11"/>
      <c r="M1085" s="11">
        <v>0.9647</v>
      </c>
      <c r="N1085" s="45">
        <v>-2.694E-5</v>
      </c>
      <c r="O1085" s="45">
        <v>-9.5328999999999995E-5</v>
      </c>
      <c r="P1085" s="45">
        <v>9.5328999999999995E-5</v>
      </c>
      <c r="Q1085" s="11"/>
      <c r="R1085" s="11">
        <v>0.95789999999999997</v>
      </c>
      <c r="S1085" s="45">
        <v>-3.5370000000000002E-6</v>
      </c>
      <c r="T1085" s="45">
        <v>-1.2516E-5</v>
      </c>
      <c r="U1085" s="45">
        <v>1.2516E-5</v>
      </c>
      <c r="V1085" s="11"/>
      <c r="W1085" s="11">
        <v>0.96</v>
      </c>
      <c r="X1085" s="45">
        <v>-1.076E-5</v>
      </c>
      <c r="Y1085" s="45">
        <v>-3.8074999999999997E-5</v>
      </c>
      <c r="Z1085" s="46">
        <v>3.8074999999999997E-5</v>
      </c>
      <c r="AC1085" s="2"/>
      <c r="AD1085" s="2"/>
      <c r="AE1085" s="2"/>
      <c r="AH1085" s="2"/>
      <c r="AI1085" s="2"/>
      <c r="AJ1085" s="2"/>
      <c r="AM1085" s="2"/>
      <c r="AN1085" s="2"/>
      <c r="AO1085" s="2"/>
      <c r="AR1085" s="2"/>
      <c r="AS1085" s="2"/>
      <c r="AT1085" s="2"/>
      <c r="AW1085" s="2"/>
      <c r="AX1085" s="2"/>
      <c r="AY1085" s="2"/>
    </row>
    <row r="1086" spans="8:51" x14ac:dyDescent="0.25">
      <c r="H1086" s="10">
        <v>0.95809999999999995</v>
      </c>
      <c r="I1086" s="45">
        <v>-4.8489999999999997E-6</v>
      </c>
      <c r="J1086" s="45">
        <v>-1.7159E-5</v>
      </c>
      <c r="K1086" s="45">
        <v>1.7159E-5</v>
      </c>
      <c r="L1086" s="11"/>
      <c r="M1086" s="11">
        <v>0.96450000000000002</v>
      </c>
      <c r="N1086" s="45">
        <v>-2.6950000000000001E-5</v>
      </c>
      <c r="O1086" s="45">
        <v>-9.5364000000000004E-5</v>
      </c>
      <c r="P1086" s="45">
        <v>9.5364000000000004E-5</v>
      </c>
      <c r="Q1086" s="11"/>
      <c r="R1086" s="11">
        <v>0.9577</v>
      </c>
      <c r="S1086" s="45">
        <v>-3.5429999999999998E-6</v>
      </c>
      <c r="T1086" s="45">
        <v>-1.2537E-5</v>
      </c>
      <c r="U1086" s="45">
        <v>1.2537E-5</v>
      </c>
      <c r="V1086" s="11"/>
      <c r="W1086" s="11">
        <v>0.95979999999999999</v>
      </c>
      <c r="X1086" s="45">
        <v>-1.078E-5</v>
      </c>
      <c r="Y1086" s="45">
        <v>-3.8145999999999997E-5</v>
      </c>
      <c r="Z1086" s="46">
        <v>3.8145999999999997E-5</v>
      </c>
      <c r="AC1086" s="2"/>
      <c r="AD1086" s="2"/>
      <c r="AE1086" s="2"/>
      <c r="AH1086" s="2"/>
      <c r="AI1086" s="2"/>
      <c r="AJ1086" s="2"/>
      <c r="AM1086" s="2"/>
      <c r="AN1086" s="2"/>
      <c r="AO1086" s="2"/>
      <c r="AR1086" s="2"/>
      <c r="AS1086" s="2"/>
      <c r="AT1086" s="2"/>
      <c r="AW1086" s="2"/>
      <c r="AX1086" s="2"/>
      <c r="AY1086" s="2"/>
    </row>
    <row r="1087" spans="8:51" x14ac:dyDescent="0.25">
      <c r="H1087" s="10">
        <v>0.95789999999999997</v>
      </c>
      <c r="I1087" s="45">
        <v>-4.8489999999999997E-6</v>
      </c>
      <c r="J1087" s="45">
        <v>-1.7159E-5</v>
      </c>
      <c r="K1087" s="45">
        <v>1.7159E-5</v>
      </c>
      <c r="L1087" s="11"/>
      <c r="M1087" s="11">
        <v>0.96440000000000003</v>
      </c>
      <c r="N1087" s="45">
        <v>-2.6970000000000001E-5</v>
      </c>
      <c r="O1087" s="45">
        <v>-9.5434999999999997E-5</v>
      </c>
      <c r="P1087" s="45">
        <v>9.5434999999999997E-5</v>
      </c>
      <c r="Q1087" s="11"/>
      <c r="R1087" s="11">
        <v>0.95760000000000001</v>
      </c>
      <c r="S1087" s="45">
        <v>-3.5429999999999998E-6</v>
      </c>
      <c r="T1087" s="45">
        <v>-1.2537E-5</v>
      </c>
      <c r="U1087" s="45">
        <v>1.2537E-5</v>
      </c>
      <c r="V1087" s="11"/>
      <c r="W1087" s="11">
        <v>0.9597</v>
      </c>
      <c r="X1087" s="45">
        <v>-1.078E-5</v>
      </c>
      <c r="Y1087" s="45">
        <v>-3.8145999999999997E-5</v>
      </c>
      <c r="Z1087" s="46">
        <v>3.8145999999999997E-5</v>
      </c>
      <c r="AC1087" s="2"/>
      <c r="AD1087" s="2"/>
      <c r="AE1087" s="2"/>
      <c r="AH1087" s="2"/>
      <c r="AI1087" s="2"/>
      <c r="AJ1087" s="2"/>
      <c r="AM1087" s="2"/>
      <c r="AN1087" s="2"/>
      <c r="AO1087" s="2"/>
      <c r="AR1087" s="2"/>
      <c r="AS1087" s="2"/>
      <c r="AT1087" s="2"/>
      <c r="AW1087" s="2"/>
      <c r="AX1087" s="2"/>
      <c r="AY1087" s="2"/>
    </row>
    <row r="1088" spans="8:51" x14ac:dyDescent="0.25">
      <c r="H1088" s="10">
        <v>0.95779999999999998</v>
      </c>
      <c r="I1088" s="45">
        <v>-4.8489999999999997E-6</v>
      </c>
      <c r="J1088" s="45">
        <v>-1.7159E-5</v>
      </c>
      <c r="K1088" s="45">
        <v>1.7159E-5</v>
      </c>
      <c r="L1088" s="11"/>
      <c r="M1088" s="11">
        <v>0.96419999999999995</v>
      </c>
      <c r="N1088" s="45">
        <v>-2.6979999999999999E-5</v>
      </c>
      <c r="O1088" s="45">
        <v>-9.5470999999999994E-5</v>
      </c>
      <c r="P1088" s="45">
        <v>9.5470999999999994E-5</v>
      </c>
      <c r="Q1088" s="11"/>
      <c r="R1088" s="11">
        <v>0.95740000000000003</v>
      </c>
      <c r="S1088" s="45">
        <v>-3.5549999999999998E-6</v>
      </c>
      <c r="T1088" s="45">
        <v>-1.258E-5</v>
      </c>
      <c r="U1088" s="45">
        <v>1.258E-5</v>
      </c>
      <c r="V1088" s="11"/>
      <c r="W1088" s="11">
        <v>0.95950000000000002</v>
      </c>
      <c r="X1088" s="45">
        <v>-1.08E-5</v>
      </c>
      <c r="Y1088" s="45">
        <v>-3.8216999999999997E-5</v>
      </c>
      <c r="Z1088" s="46">
        <v>3.8216999999999997E-5</v>
      </c>
      <c r="AC1088" s="2"/>
      <c r="AD1088" s="2"/>
      <c r="AE1088" s="2"/>
      <c r="AH1088" s="2"/>
      <c r="AI1088" s="2"/>
      <c r="AJ1088" s="2"/>
      <c r="AM1088" s="2"/>
      <c r="AN1088" s="2"/>
      <c r="AO1088" s="2"/>
      <c r="AR1088" s="2"/>
      <c r="AS1088" s="2"/>
      <c r="AT1088" s="2"/>
      <c r="AW1088" s="2"/>
      <c r="AX1088" s="2"/>
      <c r="AY1088" s="2"/>
    </row>
    <row r="1089" spans="8:51" x14ac:dyDescent="0.25">
      <c r="H1089" s="10">
        <v>0.95760000000000001</v>
      </c>
      <c r="I1089" s="45">
        <v>-4.8520000000000003E-6</v>
      </c>
      <c r="J1089" s="45">
        <v>-1.7169000000000001E-5</v>
      </c>
      <c r="K1089" s="45">
        <v>1.7169000000000001E-5</v>
      </c>
      <c r="L1089" s="11"/>
      <c r="M1089" s="11">
        <v>0.96409999999999996</v>
      </c>
      <c r="N1089" s="45">
        <v>-2.6999999999999999E-5</v>
      </c>
      <c r="O1089" s="45">
        <v>-9.5540999999999999E-5</v>
      </c>
      <c r="P1089" s="45">
        <v>9.5540999999999999E-5</v>
      </c>
      <c r="Q1089" s="11"/>
      <c r="R1089" s="11">
        <v>0.95730000000000004</v>
      </c>
      <c r="S1089" s="45">
        <v>-3.5549999999999998E-6</v>
      </c>
      <c r="T1089" s="45">
        <v>-1.258E-5</v>
      </c>
      <c r="U1089" s="45">
        <v>1.258E-5</v>
      </c>
      <c r="V1089" s="11"/>
      <c r="W1089" s="11">
        <v>0.95940000000000003</v>
      </c>
      <c r="X1089" s="45">
        <v>-1.08E-5</v>
      </c>
      <c r="Y1089" s="45">
        <v>-3.8216999999999997E-5</v>
      </c>
      <c r="Z1089" s="46">
        <v>3.8216999999999997E-5</v>
      </c>
      <c r="AC1089" s="2"/>
      <c r="AD1089" s="2"/>
      <c r="AE1089" s="2"/>
      <c r="AH1089" s="2"/>
      <c r="AI1089" s="2"/>
      <c r="AJ1089" s="2"/>
      <c r="AM1089" s="2"/>
      <c r="AN1089" s="2"/>
      <c r="AO1089" s="2"/>
      <c r="AR1089" s="2"/>
      <c r="AS1089" s="2"/>
      <c r="AT1089" s="2"/>
      <c r="AW1089" s="2"/>
      <c r="AX1089" s="2"/>
      <c r="AY1089" s="2"/>
    </row>
    <row r="1090" spans="8:51" x14ac:dyDescent="0.25">
      <c r="H1090" s="10">
        <v>0.95750000000000002</v>
      </c>
      <c r="I1090" s="45">
        <v>-4.8579999999999999E-6</v>
      </c>
      <c r="J1090" s="45">
        <v>-1.719E-5</v>
      </c>
      <c r="K1090" s="45">
        <v>1.719E-5</v>
      </c>
      <c r="L1090" s="11"/>
      <c r="M1090" s="11">
        <v>0.96389999999999998</v>
      </c>
      <c r="N1090" s="45">
        <v>-2.7010000000000001E-5</v>
      </c>
      <c r="O1090" s="45">
        <v>-9.5576999999999996E-5</v>
      </c>
      <c r="P1090" s="45">
        <v>9.5576999999999996E-5</v>
      </c>
      <c r="Q1090" s="11"/>
      <c r="R1090" s="11">
        <v>0.95709999999999995</v>
      </c>
      <c r="S1090" s="45">
        <v>-3.5640000000000001E-6</v>
      </c>
      <c r="T1090" s="45">
        <v>-1.2611E-5</v>
      </c>
      <c r="U1090" s="45">
        <v>1.2611E-5</v>
      </c>
      <c r="V1090" s="11"/>
      <c r="W1090" s="11">
        <v>0.95920000000000005</v>
      </c>
      <c r="X1090" s="45">
        <v>-1.081E-5</v>
      </c>
      <c r="Y1090" s="45">
        <v>-3.8251999999999999E-5</v>
      </c>
      <c r="Z1090" s="46">
        <v>3.8251999999999999E-5</v>
      </c>
      <c r="AC1090" s="2"/>
      <c r="AD1090" s="2"/>
      <c r="AE1090" s="2"/>
      <c r="AH1090" s="2"/>
      <c r="AI1090" s="2"/>
      <c r="AJ1090" s="2"/>
      <c r="AM1090" s="2"/>
      <c r="AN1090" s="2"/>
      <c r="AO1090" s="2"/>
      <c r="AR1090" s="2"/>
      <c r="AS1090" s="2"/>
      <c r="AT1090" s="2"/>
      <c r="AW1090" s="2"/>
      <c r="AX1090" s="2"/>
      <c r="AY1090" s="2"/>
    </row>
    <row r="1091" spans="8:51" x14ac:dyDescent="0.25">
      <c r="H1091" s="10">
        <v>0.95730000000000004</v>
      </c>
      <c r="I1091" s="45">
        <v>-4.8579999999999999E-6</v>
      </c>
      <c r="J1091" s="45">
        <v>-1.719E-5</v>
      </c>
      <c r="K1091" s="45">
        <v>1.719E-5</v>
      </c>
      <c r="L1091" s="11"/>
      <c r="M1091" s="11">
        <v>0.96379999999999999</v>
      </c>
      <c r="N1091" s="45">
        <v>-2.703E-5</v>
      </c>
      <c r="O1091" s="45">
        <v>-9.5648000000000003E-5</v>
      </c>
      <c r="P1091" s="45">
        <v>9.5648000000000003E-5</v>
      </c>
      <c r="Q1091" s="11"/>
      <c r="R1091" s="11">
        <v>0.95699999999999996</v>
      </c>
      <c r="S1091" s="45">
        <v>-3.568E-6</v>
      </c>
      <c r="T1091" s="45">
        <v>-1.2626000000000001E-5</v>
      </c>
      <c r="U1091" s="45">
        <v>1.2626000000000001E-5</v>
      </c>
      <c r="V1091" s="11"/>
      <c r="W1091" s="11">
        <v>0.95909999999999995</v>
      </c>
      <c r="X1091" s="45">
        <v>-1.082E-5</v>
      </c>
      <c r="Y1091" s="45">
        <v>-3.8287000000000001E-5</v>
      </c>
      <c r="Z1091" s="46">
        <v>3.8287000000000001E-5</v>
      </c>
      <c r="AC1091" s="2"/>
      <c r="AD1091" s="2"/>
      <c r="AE1091" s="2"/>
      <c r="AH1091" s="2"/>
      <c r="AI1091" s="2"/>
      <c r="AJ1091" s="2"/>
      <c r="AM1091" s="2"/>
      <c r="AN1091" s="2"/>
      <c r="AO1091" s="2"/>
      <c r="AR1091" s="2"/>
      <c r="AS1091" s="2"/>
      <c r="AT1091" s="2"/>
      <c r="AW1091" s="2"/>
      <c r="AX1091" s="2"/>
      <c r="AY1091" s="2"/>
    </row>
    <row r="1092" spans="8:51" x14ac:dyDescent="0.25">
      <c r="H1092" s="10">
        <v>0.95720000000000005</v>
      </c>
      <c r="I1092" s="45">
        <v>-4.8609999999999997E-6</v>
      </c>
      <c r="J1092" s="45">
        <v>-1.7201E-5</v>
      </c>
      <c r="K1092" s="45">
        <v>1.7201E-5</v>
      </c>
      <c r="L1092" s="11"/>
      <c r="M1092" s="11">
        <v>0.96360000000000001</v>
      </c>
      <c r="N1092" s="45">
        <v>-2.7039999999999999E-5</v>
      </c>
      <c r="O1092" s="45">
        <v>-9.5682999999999999E-5</v>
      </c>
      <c r="P1092" s="45">
        <v>9.5682999999999999E-5</v>
      </c>
      <c r="Q1092" s="11"/>
      <c r="R1092" s="11">
        <v>0.95679999999999998</v>
      </c>
      <c r="S1092" s="45">
        <v>-3.58E-6</v>
      </c>
      <c r="T1092" s="45">
        <v>-1.2668E-5</v>
      </c>
      <c r="U1092" s="45">
        <v>1.2668E-5</v>
      </c>
      <c r="V1092" s="11"/>
      <c r="W1092" s="11">
        <v>0.95889999999999997</v>
      </c>
      <c r="X1092" s="45">
        <v>-1.084E-5</v>
      </c>
      <c r="Y1092" s="45">
        <v>-3.8358000000000001E-5</v>
      </c>
      <c r="Z1092" s="46">
        <v>3.8358000000000001E-5</v>
      </c>
      <c r="AC1092" s="2"/>
      <c r="AD1092" s="2"/>
      <c r="AE1092" s="2"/>
      <c r="AH1092" s="2"/>
      <c r="AI1092" s="2"/>
      <c r="AJ1092" s="2"/>
      <c r="AM1092" s="2"/>
      <c r="AN1092" s="2"/>
      <c r="AO1092" s="2"/>
      <c r="AR1092" s="2"/>
      <c r="AS1092" s="2"/>
      <c r="AT1092" s="2"/>
      <c r="AW1092" s="2"/>
      <c r="AX1092" s="2"/>
      <c r="AY1092" s="2"/>
    </row>
    <row r="1093" spans="8:51" x14ac:dyDescent="0.25">
      <c r="H1093" s="10">
        <v>0.95699999999999996</v>
      </c>
      <c r="I1093" s="45">
        <v>-4.865E-6</v>
      </c>
      <c r="J1093" s="45">
        <v>-1.7215E-5</v>
      </c>
      <c r="K1093" s="45">
        <v>1.7215E-5</v>
      </c>
      <c r="L1093" s="11"/>
      <c r="M1093" s="11">
        <v>0.96350000000000002</v>
      </c>
      <c r="N1093" s="45">
        <v>-2.705E-5</v>
      </c>
      <c r="O1093" s="45">
        <v>-9.5717999999999994E-5</v>
      </c>
      <c r="P1093" s="45">
        <v>9.5717999999999994E-5</v>
      </c>
      <c r="Q1093" s="11"/>
      <c r="R1093" s="11">
        <v>0.95669999999999999</v>
      </c>
      <c r="S1093" s="45">
        <v>-3.5829999999999998E-6</v>
      </c>
      <c r="T1093" s="45">
        <v>-1.2679E-5</v>
      </c>
      <c r="U1093" s="45">
        <v>1.2679E-5</v>
      </c>
      <c r="V1093" s="11"/>
      <c r="W1093" s="11">
        <v>0.95879999999999999</v>
      </c>
      <c r="X1093" s="45">
        <v>-1.0849999999999999E-5</v>
      </c>
      <c r="Y1093" s="45">
        <v>-3.8393000000000003E-5</v>
      </c>
      <c r="Z1093" s="46">
        <v>3.8393000000000003E-5</v>
      </c>
      <c r="AC1093" s="2"/>
      <c r="AD1093" s="2"/>
      <c r="AE1093" s="2"/>
      <c r="AH1093" s="2"/>
      <c r="AI1093" s="2"/>
      <c r="AJ1093" s="2"/>
      <c r="AM1093" s="2"/>
      <c r="AN1093" s="2"/>
      <c r="AO1093" s="2"/>
      <c r="AR1093" s="2"/>
      <c r="AS1093" s="2"/>
      <c r="AT1093" s="2"/>
      <c r="AW1093" s="2"/>
      <c r="AX1093" s="2"/>
      <c r="AY1093" s="2"/>
    </row>
    <row r="1094" spans="8:51" x14ac:dyDescent="0.25">
      <c r="H1094" s="10">
        <v>0.95689999999999997</v>
      </c>
      <c r="I1094" s="45">
        <v>-4.8679999999999998E-6</v>
      </c>
      <c r="J1094" s="45">
        <v>-1.7226000000000001E-5</v>
      </c>
      <c r="K1094" s="45">
        <v>1.7226000000000001E-5</v>
      </c>
      <c r="L1094" s="11"/>
      <c r="M1094" s="11">
        <v>0.96330000000000005</v>
      </c>
      <c r="N1094" s="45">
        <v>-2.707E-5</v>
      </c>
      <c r="O1094" s="45">
        <v>-9.5789000000000001E-5</v>
      </c>
      <c r="P1094" s="45">
        <v>9.5789000000000001E-5</v>
      </c>
      <c r="Q1094" s="11"/>
      <c r="R1094" s="11">
        <v>0.95650000000000002</v>
      </c>
      <c r="S1094" s="45">
        <v>-3.5889999999999999E-6</v>
      </c>
      <c r="T1094" s="45">
        <v>-1.27E-5</v>
      </c>
      <c r="U1094" s="45">
        <v>1.27E-5</v>
      </c>
      <c r="V1094" s="11"/>
      <c r="W1094" s="11">
        <v>0.95860000000000001</v>
      </c>
      <c r="X1094" s="45">
        <v>-1.0859999999999999E-5</v>
      </c>
      <c r="Y1094" s="45">
        <v>-3.8429000000000001E-5</v>
      </c>
      <c r="Z1094" s="46">
        <v>3.8429000000000001E-5</v>
      </c>
      <c r="AC1094" s="2"/>
      <c r="AD1094" s="2"/>
      <c r="AE1094" s="2"/>
      <c r="AH1094" s="2"/>
      <c r="AI1094" s="2"/>
      <c r="AJ1094" s="2"/>
      <c r="AM1094" s="2"/>
      <c r="AN1094" s="2"/>
      <c r="AO1094" s="2"/>
      <c r="AR1094" s="2"/>
      <c r="AS1094" s="2"/>
      <c r="AT1094" s="2"/>
      <c r="AW1094" s="2"/>
      <c r="AX1094" s="2"/>
      <c r="AY1094" s="2"/>
    </row>
    <row r="1095" spans="8:51" x14ac:dyDescent="0.25">
      <c r="H1095" s="10">
        <v>0.95669999999999999</v>
      </c>
      <c r="I1095" s="45">
        <v>-4.8770000000000001E-6</v>
      </c>
      <c r="J1095" s="45">
        <v>-1.7258E-5</v>
      </c>
      <c r="K1095" s="45">
        <v>1.7258E-5</v>
      </c>
      <c r="L1095" s="11"/>
      <c r="M1095" s="11">
        <v>0.96319999999999995</v>
      </c>
      <c r="N1095" s="45">
        <v>-2.7080000000000002E-5</v>
      </c>
      <c r="O1095" s="45">
        <v>-9.5823999999999996E-5</v>
      </c>
      <c r="P1095" s="45">
        <v>9.5823999999999996E-5</v>
      </c>
      <c r="Q1095" s="11"/>
      <c r="R1095" s="11">
        <v>0.95640000000000003</v>
      </c>
      <c r="S1095" s="45">
        <v>-3.5980000000000001E-6</v>
      </c>
      <c r="T1095" s="45">
        <v>-1.2731999999999999E-5</v>
      </c>
      <c r="U1095" s="45">
        <v>1.2731999999999999E-5</v>
      </c>
      <c r="V1095" s="11"/>
      <c r="W1095" s="11">
        <v>0.95850000000000002</v>
      </c>
      <c r="X1095" s="45">
        <v>-1.0869999999999999E-5</v>
      </c>
      <c r="Y1095" s="45">
        <v>-3.8464000000000003E-5</v>
      </c>
      <c r="Z1095" s="46">
        <v>3.8464000000000003E-5</v>
      </c>
      <c r="AC1095" s="2"/>
      <c r="AD1095" s="2"/>
      <c r="AE1095" s="2"/>
      <c r="AH1095" s="2"/>
      <c r="AI1095" s="2"/>
      <c r="AJ1095" s="2"/>
      <c r="AM1095" s="2"/>
      <c r="AN1095" s="2"/>
      <c r="AO1095" s="2"/>
      <c r="AR1095" s="2"/>
      <c r="AS1095" s="2"/>
      <c r="AT1095" s="2"/>
      <c r="AW1095" s="2"/>
      <c r="AX1095" s="2"/>
      <c r="AY1095" s="2"/>
    </row>
    <row r="1096" spans="8:51" x14ac:dyDescent="0.25">
      <c r="H1096" s="10">
        <v>0.95660000000000001</v>
      </c>
      <c r="I1096" s="45">
        <v>-4.8770000000000001E-6</v>
      </c>
      <c r="J1096" s="45">
        <v>-1.7258E-5</v>
      </c>
      <c r="K1096" s="45">
        <v>1.7258E-5</v>
      </c>
      <c r="L1096" s="11"/>
      <c r="M1096" s="11">
        <v>0.96299999999999997</v>
      </c>
      <c r="N1096" s="45">
        <v>-2.7100000000000001E-5</v>
      </c>
      <c r="O1096" s="45">
        <v>-9.5895000000000003E-5</v>
      </c>
      <c r="P1096" s="45">
        <v>9.5895000000000003E-5</v>
      </c>
      <c r="Q1096" s="11"/>
      <c r="R1096" s="11">
        <v>0.95620000000000005</v>
      </c>
      <c r="S1096" s="45">
        <v>-3.6040000000000001E-6</v>
      </c>
      <c r="T1096" s="45">
        <v>-1.2753E-5</v>
      </c>
      <c r="U1096" s="45">
        <v>1.2753E-5</v>
      </c>
      <c r="V1096" s="11"/>
      <c r="W1096" s="11">
        <v>0.95830000000000004</v>
      </c>
      <c r="X1096" s="45">
        <v>-1.0879999999999999E-5</v>
      </c>
      <c r="Y1096" s="45">
        <v>-3.8500000000000001E-5</v>
      </c>
      <c r="Z1096" s="46">
        <v>3.8500000000000001E-5</v>
      </c>
      <c r="AC1096" s="2"/>
      <c r="AD1096" s="2"/>
      <c r="AE1096" s="2"/>
      <c r="AH1096" s="2"/>
      <c r="AI1096" s="2"/>
      <c r="AJ1096" s="2"/>
      <c r="AM1096" s="2"/>
      <c r="AN1096" s="2"/>
      <c r="AO1096" s="2"/>
      <c r="AR1096" s="2"/>
      <c r="AS1096" s="2"/>
      <c r="AT1096" s="2"/>
      <c r="AW1096" s="2"/>
      <c r="AX1096" s="2"/>
      <c r="AY1096" s="2"/>
    </row>
    <row r="1097" spans="8:51" x14ac:dyDescent="0.25">
      <c r="H1097" s="10">
        <v>0.95640000000000003</v>
      </c>
      <c r="I1097" s="45">
        <v>-4.8799999999999999E-6</v>
      </c>
      <c r="J1097" s="45">
        <v>-1.7268000000000001E-5</v>
      </c>
      <c r="K1097" s="45">
        <v>1.7268000000000001E-5</v>
      </c>
      <c r="L1097" s="11"/>
      <c r="M1097" s="11">
        <v>0.96289999999999998</v>
      </c>
      <c r="N1097" s="45">
        <v>-2.7129999999999999E-5</v>
      </c>
      <c r="O1097" s="45">
        <v>-9.6001000000000005E-5</v>
      </c>
      <c r="P1097" s="45">
        <v>9.6001000000000005E-5</v>
      </c>
      <c r="Q1097" s="11"/>
      <c r="R1097" s="11">
        <v>0.95609999999999995</v>
      </c>
      <c r="S1097" s="45">
        <v>-3.6069999999999999E-6</v>
      </c>
      <c r="T1097" s="45">
        <v>-1.2764E-5</v>
      </c>
      <c r="U1097" s="45">
        <v>1.2764E-5</v>
      </c>
      <c r="V1097" s="11"/>
      <c r="W1097" s="11">
        <v>0.95820000000000005</v>
      </c>
      <c r="X1097" s="45">
        <v>-1.0890000000000001E-5</v>
      </c>
      <c r="Y1097" s="45">
        <v>-3.8535000000000003E-5</v>
      </c>
      <c r="Z1097" s="46">
        <v>3.8535000000000003E-5</v>
      </c>
      <c r="AC1097" s="2"/>
      <c r="AD1097" s="2"/>
      <c r="AE1097" s="2"/>
      <c r="AH1097" s="2"/>
      <c r="AI1097" s="2"/>
      <c r="AJ1097" s="2"/>
      <c r="AM1097" s="2"/>
      <c r="AN1097" s="2"/>
      <c r="AO1097" s="2"/>
      <c r="AR1097" s="2"/>
      <c r="AS1097" s="2"/>
      <c r="AT1097" s="2"/>
      <c r="AW1097" s="2"/>
      <c r="AX1097" s="2"/>
      <c r="AY1097" s="2"/>
    </row>
    <row r="1098" spans="8:51" x14ac:dyDescent="0.25">
      <c r="H1098" s="10">
        <v>0.95630000000000004</v>
      </c>
      <c r="I1098" s="45">
        <v>-4.8860000000000003E-6</v>
      </c>
      <c r="J1098" s="45">
        <v>-1.7289E-5</v>
      </c>
      <c r="K1098" s="45">
        <v>1.7289E-5</v>
      </c>
      <c r="L1098" s="11"/>
      <c r="M1098" s="11">
        <v>0.9627</v>
      </c>
      <c r="N1098" s="45">
        <v>-2.7129999999999999E-5</v>
      </c>
      <c r="O1098" s="45">
        <v>-9.6001000000000005E-5</v>
      </c>
      <c r="P1098" s="45">
        <v>9.6001000000000005E-5</v>
      </c>
      <c r="Q1098" s="11"/>
      <c r="R1098" s="11">
        <v>0.95589999999999997</v>
      </c>
      <c r="S1098" s="45">
        <v>-3.6100000000000002E-6</v>
      </c>
      <c r="T1098" s="45">
        <v>-1.2774E-5</v>
      </c>
      <c r="U1098" s="45">
        <v>1.2774E-5</v>
      </c>
      <c r="V1098" s="11"/>
      <c r="W1098" s="11">
        <v>0.95799999999999996</v>
      </c>
      <c r="X1098" s="45">
        <v>-1.0900000000000001E-5</v>
      </c>
      <c r="Y1098" s="45">
        <v>-3.8569999999999998E-5</v>
      </c>
      <c r="Z1098" s="46">
        <v>3.8569999999999998E-5</v>
      </c>
      <c r="AC1098" s="2"/>
      <c r="AD1098" s="2"/>
      <c r="AE1098" s="2"/>
      <c r="AH1098" s="2"/>
      <c r="AI1098" s="2"/>
      <c r="AJ1098" s="2"/>
      <c r="AM1098" s="2"/>
      <c r="AN1098" s="2"/>
      <c r="AO1098" s="2"/>
      <c r="AR1098" s="2"/>
      <c r="AS1098" s="2"/>
      <c r="AT1098" s="2"/>
      <c r="AW1098" s="2"/>
      <c r="AX1098" s="2"/>
      <c r="AY1098" s="2"/>
    </row>
    <row r="1099" spans="8:51" x14ac:dyDescent="0.25">
      <c r="H1099" s="10">
        <v>0.95609999999999995</v>
      </c>
      <c r="I1099" s="45">
        <v>-4.8829999999999997E-6</v>
      </c>
      <c r="J1099" s="45">
        <v>-1.7278999999999998E-5</v>
      </c>
      <c r="K1099" s="45">
        <v>1.7278999999999998E-5</v>
      </c>
      <c r="L1099" s="11"/>
      <c r="M1099" s="11">
        <v>0.96260000000000001</v>
      </c>
      <c r="N1099" s="45">
        <v>-2.7160000000000001E-5</v>
      </c>
      <c r="O1099" s="45">
        <v>-9.6107999999999995E-5</v>
      </c>
      <c r="P1099" s="45">
        <v>9.6107999999999995E-5</v>
      </c>
      <c r="Q1099" s="11"/>
      <c r="R1099" s="11">
        <v>0.95579999999999998</v>
      </c>
      <c r="S1099" s="45">
        <v>-3.619E-6</v>
      </c>
      <c r="T1099" s="45">
        <v>-1.2806000000000001E-5</v>
      </c>
      <c r="U1099" s="45">
        <v>1.2806000000000001E-5</v>
      </c>
      <c r="V1099" s="11"/>
      <c r="W1099" s="11">
        <v>0.95789999999999997</v>
      </c>
      <c r="X1099" s="45">
        <v>-1.0910000000000001E-5</v>
      </c>
      <c r="Y1099" s="45">
        <v>-3.8606000000000003E-5</v>
      </c>
      <c r="Z1099" s="46">
        <v>3.8606000000000003E-5</v>
      </c>
      <c r="AC1099" s="2"/>
      <c r="AD1099" s="2"/>
      <c r="AE1099" s="2"/>
      <c r="AH1099" s="2"/>
      <c r="AI1099" s="2"/>
      <c r="AJ1099" s="2"/>
      <c r="AM1099" s="2"/>
      <c r="AN1099" s="2"/>
      <c r="AO1099" s="2"/>
      <c r="AR1099" s="2"/>
      <c r="AS1099" s="2"/>
      <c r="AT1099" s="2"/>
      <c r="AW1099" s="2"/>
      <c r="AX1099" s="2"/>
      <c r="AY1099" s="2"/>
    </row>
    <row r="1100" spans="8:51" x14ac:dyDescent="0.25">
      <c r="H1100" s="10">
        <v>0.95599999999999996</v>
      </c>
      <c r="I1100" s="45">
        <v>-4.8890000000000001E-6</v>
      </c>
      <c r="J1100" s="45">
        <v>-1.73E-5</v>
      </c>
      <c r="K1100" s="45">
        <v>1.73E-5</v>
      </c>
      <c r="L1100" s="11"/>
      <c r="M1100" s="11">
        <v>0.96240000000000003</v>
      </c>
      <c r="N1100" s="45">
        <v>-2.7169999999999999E-5</v>
      </c>
      <c r="O1100" s="45">
        <v>-9.6143000000000004E-5</v>
      </c>
      <c r="P1100" s="45">
        <v>9.6143000000000004E-5</v>
      </c>
      <c r="Q1100" s="11"/>
      <c r="R1100" s="11">
        <v>0.9556</v>
      </c>
      <c r="S1100" s="45">
        <v>-3.625E-6</v>
      </c>
      <c r="T1100" s="45">
        <v>-1.2826999999999999E-5</v>
      </c>
      <c r="U1100" s="45">
        <v>1.2826999999999999E-5</v>
      </c>
      <c r="V1100" s="11"/>
      <c r="W1100" s="11">
        <v>0.9577</v>
      </c>
      <c r="X1100" s="45">
        <v>-1.093E-5</v>
      </c>
      <c r="Y1100" s="45">
        <v>-3.8677000000000003E-5</v>
      </c>
      <c r="Z1100" s="46">
        <v>3.8677000000000003E-5</v>
      </c>
      <c r="AC1100" s="2"/>
      <c r="AD1100" s="2"/>
      <c r="AE1100" s="2"/>
      <c r="AH1100" s="2"/>
      <c r="AI1100" s="2"/>
      <c r="AJ1100" s="2"/>
      <c r="AM1100" s="2"/>
      <c r="AN1100" s="2"/>
      <c r="AO1100" s="2"/>
      <c r="AR1100" s="2"/>
      <c r="AS1100" s="2"/>
      <c r="AT1100" s="2"/>
      <c r="AW1100" s="2"/>
      <c r="AX1100" s="2"/>
      <c r="AY1100" s="2"/>
    </row>
    <row r="1101" spans="8:51" x14ac:dyDescent="0.25">
      <c r="H1101" s="10">
        <v>0.95579999999999998</v>
      </c>
      <c r="I1101" s="45">
        <v>-4.8890000000000001E-6</v>
      </c>
      <c r="J1101" s="45">
        <v>-1.73E-5</v>
      </c>
      <c r="K1101" s="45">
        <v>1.73E-5</v>
      </c>
      <c r="L1101" s="11"/>
      <c r="M1101" s="11">
        <v>0.96230000000000004</v>
      </c>
      <c r="N1101" s="45">
        <v>-2.7180000000000001E-5</v>
      </c>
      <c r="O1101" s="45">
        <v>-9.6178E-5</v>
      </c>
      <c r="P1101" s="45">
        <v>9.6178E-5</v>
      </c>
      <c r="Q1101" s="11"/>
      <c r="R1101" s="11">
        <v>0.95550000000000002</v>
      </c>
      <c r="S1101" s="45">
        <v>-3.6289999999999999E-6</v>
      </c>
      <c r="T1101" s="45">
        <v>-1.2841E-5</v>
      </c>
      <c r="U1101" s="45">
        <v>1.2841E-5</v>
      </c>
      <c r="V1101" s="11"/>
      <c r="W1101" s="11">
        <v>0.95760000000000001</v>
      </c>
      <c r="X1101" s="45">
        <v>-1.093E-5</v>
      </c>
      <c r="Y1101" s="45">
        <v>-3.8677000000000003E-5</v>
      </c>
      <c r="Z1101" s="46">
        <v>3.8677000000000003E-5</v>
      </c>
      <c r="AC1101" s="2"/>
      <c r="AD1101" s="2"/>
      <c r="AE1101" s="2"/>
      <c r="AH1101" s="2"/>
      <c r="AI1101" s="2"/>
      <c r="AJ1101" s="2"/>
      <c r="AM1101" s="2"/>
      <c r="AN1101" s="2"/>
      <c r="AO1101" s="2"/>
      <c r="AR1101" s="2"/>
      <c r="AS1101" s="2"/>
      <c r="AT1101" s="2"/>
      <c r="AW1101" s="2"/>
      <c r="AX1101" s="2"/>
      <c r="AY1101" s="2"/>
    </row>
    <row r="1102" spans="8:51" x14ac:dyDescent="0.25">
      <c r="H1102" s="10">
        <v>0.95569999999999999</v>
      </c>
      <c r="I1102" s="45">
        <v>-4.8980000000000004E-6</v>
      </c>
      <c r="J1102" s="45">
        <v>-1.7331999999999999E-5</v>
      </c>
      <c r="K1102" s="45">
        <v>1.7331999999999999E-5</v>
      </c>
      <c r="L1102" s="11"/>
      <c r="M1102" s="11">
        <v>0.96209999999999996</v>
      </c>
      <c r="N1102" s="45">
        <v>-2.72E-5</v>
      </c>
      <c r="O1102" s="45">
        <v>-9.6249000000000006E-5</v>
      </c>
      <c r="P1102" s="45">
        <v>9.6249000000000006E-5</v>
      </c>
      <c r="Q1102" s="11"/>
      <c r="R1102" s="11">
        <v>0.95530000000000004</v>
      </c>
      <c r="S1102" s="45">
        <v>-3.6440000000000002E-6</v>
      </c>
      <c r="T1102" s="45">
        <v>-1.2894999999999999E-5</v>
      </c>
      <c r="U1102" s="45">
        <v>1.2894999999999999E-5</v>
      </c>
      <c r="V1102" s="11"/>
      <c r="W1102" s="11">
        <v>0.95740000000000003</v>
      </c>
      <c r="X1102" s="45">
        <v>-1.094E-5</v>
      </c>
      <c r="Y1102" s="45">
        <v>-3.8711999999999998E-5</v>
      </c>
      <c r="Z1102" s="46">
        <v>3.8711999999999998E-5</v>
      </c>
      <c r="AC1102" s="2"/>
      <c r="AD1102" s="2"/>
      <c r="AE1102" s="2"/>
      <c r="AH1102" s="2"/>
      <c r="AI1102" s="2"/>
      <c r="AJ1102" s="2"/>
      <c r="AM1102" s="2"/>
      <c r="AN1102" s="2"/>
      <c r="AO1102" s="2"/>
      <c r="AR1102" s="2"/>
      <c r="AS1102" s="2"/>
      <c r="AT1102" s="2"/>
      <c r="AW1102" s="2"/>
      <c r="AX1102" s="2"/>
      <c r="AY1102" s="2"/>
    </row>
    <row r="1103" spans="8:51" x14ac:dyDescent="0.25">
      <c r="H1103" s="10">
        <v>0.95550000000000002</v>
      </c>
      <c r="I1103" s="45">
        <v>-4.8980000000000004E-6</v>
      </c>
      <c r="J1103" s="45">
        <v>-1.7331999999999999E-5</v>
      </c>
      <c r="K1103" s="45">
        <v>1.7331999999999999E-5</v>
      </c>
      <c r="L1103" s="11"/>
      <c r="M1103" s="11">
        <v>0.96199999999999997</v>
      </c>
      <c r="N1103" s="45">
        <v>-2.7209999999999999E-5</v>
      </c>
      <c r="O1103" s="45">
        <v>-9.6285000000000004E-5</v>
      </c>
      <c r="P1103" s="45">
        <v>9.6285000000000004E-5</v>
      </c>
      <c r="Q1103" s="11"/>
      <c r="R1103" s="11">
        <v>0.95520000000000005</v>
      </c>
      <c r="S1103" s="45">
        <v>-3.647E-6</v>
      </c>
      <c r="T1103" s="45">
        <v>-1.2904999999999999E-5</v>
      </c>
      <c r="U1103" s="45">
        <v>1.2904999999999999E-5</v>
      </c>
      <c r="V1103" s="11"/>
      <c r="W1103" s="11">
        <v>0.95730000000000004</v>
      </c>
      <c r="X1103" s="45">
        <v>-1.096E-5</v>
      </c>
      <c r="Y1103" s="45">
        <v>-3.8782999999999998E-5</v>
      </c>
      <c r="Z1103" s="46">
        <v>3.8782999999999998E-5</v>
      </c>
      <c r="AC1103" s="2"/>
      <c r="AD1103" s="2"/>
      <c r="AE1103" s="2"/>
      <c r="AH1103" s="2"/>
      <c r="AI1103" s="2"/>
      <c r="AJ1103" s="2"/>
      <c r="AM1103" s="2"/>
      <c r="AN1103" s="2"/>
      <c r="AO1103" s="2"/>
      <c r="AR1103" s="2"/>
      <c r="AS1103" s="2"/>
      <c r="AT1103" s="2"/>
      <c r="AW1103" s="2"/>
      <c r="AX1103" s="2"/>
      <c r="AY1103" s="2"/>
    </row>
    <row r="1104" spans="8:51" x14ac:dyDescent="0.25">
      <c r="H1104" s="10">
        <v>0.95540000000000003</v>
      </c>
      <c r="I1104" s="45">
        <v>-4.9010000000000002E-6</v>
      </c>
      <c r="J1104" s="45">
        <v>-1.7343E-5</v>
      </c>
      <c r="K1104" s="45">
        <v>1.7343E-5</v>
      </c>
      <c r="L1104" s="11"/>
      <c r="M1104" s="11">
        <v>0.96179999999999999</v>
      </c>
      <c r="N1104" s="45">
        <v>-2.7229999999999998E-5</v>
      </c>
      <c r="O1104" s="45">
        <v>-9.6354999999999995E-5</v>
      </c>
      <c r="P1104" s="45">
        <v>9.6354999999999995E-5</v>
      </c>
      <c r="Q1104" s="11"/>
      <c r="R1104" s="11">
        <v>0.95499999999999996</v>
      </c>
      <c r="S1104" s="45">
        <v>-3.653E-6</v>
      </c>
      <c r="T1104" s="45">
        <v>-1.2926E-5</v>
      </c>
      <c r="U1104" s="45">
        <v>1.2926E-5</v>
      </c>
      <c r="V1104" s="11"/>
      <c r="W1104" s="11">
        <v>0.95709999999999995</v>
      </c>
      <c r="X1104" s="45">
        <v>-1.096E-5</v>
      </c>
      <c r="Y1104" s="45">
        <v>-3.8782999999999998E-5</v>
      </c>
      <c r="Z1104" s="46">
        <v>3.8782999999999998E-5</v>
      </c>
      <c r="AC1104" s="2"/>
      <c r="AD1104" s="2"/>
      <c r="AE1104" s="2"/>
      <c r="AH1104" s="2"/>
      <c r="AI1104" s="2"/>
      <c r="AJ1104" s="2"/>
      <c r="AM1104" s="2"/>
      <c r="AN1104" s="2"/>
      <c r="AO1104" s="2"/>
      <c r="AR1104" s="2"/>
      <c r="AS1104" s="2"/>
      <c r="AT1104" s="2"/>
      <c r="AW1104" s="2"/>
      <c r="AX1104" s="2"/>
      <c r="AY1104" s="2"/>
    </row>
    <row r="1105" spans="8:51" x14ac:dyDescent="0.25">
      <c r="H1105" s="10">
        <v>0.95520000000000005</v>
      </c>
      <c r="I1105" s="45">
        <v>-4.9010000000000002E-6</v>
      </c>
      <c r="J1105" s="45">
        <v>-1.7343E-5</v>
      </c>
      <c r="K1105" s="45">
        <v>1.7343E-5</v>
      </c>
      <c r="L1105" s="11"/>
      <c r="M1105" s="11">
        <v>0.9617</v>
      </c>
      <c r="N1105" s="45">
        <v>-2.724E-5</v>
      </c>
      <c r="O1105" s="45">
        <v>-9.6391000000000006E-5</v>
      </c>
      <c r="P1105" s="45">
        <v>9.6391000000000006E-5</v>
      </c>
      <c r="Q1105" s="11"/>
      <c r="R1105" s="11">
        <v>0.95489999999999997</v>
      </c>
      <c r="S1105" s="45">
        <v>-3.659E-6</v>
      </c>
      <c r="T1105" s="45">
        <v>-1.2948E-5</v>
      </c>
      <c r="U1105" s="45">
        <v>1.2948E-5</v>
      </c>
      <c r="V1105" s="11"/>
      <c r="W1105" s="11">
        <v>0.95699999999999996</v>
      </c>
      <c r="X1105" s="45">
        <v>-1.097E-5</v>
      </c>
      <c r="Y1105" s="45">
        <v>-3.8818E-5</v>
      </c>
      <c r="Z1105" s="46">
        <v>3.8818E-5</v>
      </c>
      <c r="AC1105" s="2"/>
      <c r="AD1105" s="2"/>
      <c r="AE1105" s="2"/>
      <c r="AH1105" s="2"/>
      <c r="AI1105" s="2"/>
      <c r="AJ1105" s="2"/>
      <c r="AM1105" s="2"/>
      <c r="AN1105" s="2"/>
      <c r="AO1105" s="2"/>
      <c r="AR1105" s="2"/>
      <c r="AS1105" s="2"/>
      <c r="AT1105" s="2"/>
      <c r="AW1105" s="2"/>
      <c r="AX1105" s="2"/>
      <c r="AY1105" s="2"/>
    </row>
    <row r="1106" spans="8:51" x14ac:dyDescent="0.25">
      <c r="H1106" s="10">
        <v>0.95509999999999995</v>
      </c>
      <c r="I1106" s="45">
        <v>-4.9130000000000002E-6</v>
      </c>
      <c r="J1106" s="45">
        <v>-1.7385E-5</v>
      </c>
      <c r="K1106" s="45">
        <v>1.7385E-5</v>
      </c>
      <c r="L1106" s="11"/>
      <c r="M1106" s="11">
        <v>0.96150000000000002</v>
      </c>
      <c r="N1106" s="45">
        <v>-2.726E-5</v>
      </c>
      <c r="O1106" s="45">
        <v>-9.6460999999999997E-5</v>
      </c>
      <c r="P1106" s="45">
        <v>9.6460999999999997E-5</v>
      </c>
      <c r="Q1106" s="11"/>
      <c r="R1106" s="11">
        <v>0.95469999999999999</v>
      </c>
      <c r="S1106" s="45">
        <v>-3.6619999999999998E-6</v>
      </c>
      <c r="T1106" s="45">
        <v>-1.2958E-5</v>
      </c>
      <c r="U1106" s="45">
        <v>1.2958E-5</v>
      </c>
      <c r="V1106" s="11"/>
      <c r="W1106" s="11">
        <v>0.95679999999999998</v>
      </c>
      <c r="X1106" s="45">
        <v>-1.098E-5</v>
      </c>
      <c r="Y1106" s="45">
        <v>-3.8853999999999998E-5</v>
      </c>
      <c r="Z1106" s="46">
        <v>3.8853999999999998E-5</v>
      </c>
      <c r="AC1106" s="2"/>
      <c r="AD1106" s="2"/>
      <c r="AE1106" s="2"/>
      <c r="AH1106" s="2"/>
      <c r="AI1106" s="2"/>
      <c r="AJ1106" s="2"/>
      <c r="AM1106" s="2"/>
      <c r="AN1106" s="2"/>
      <c r="AO1106" s="2"/>
      <c r="AR1106" s="2"/>
      <c r="AS1106" s="2"/>
      <c r="AT1106" s="2"/>
      <c r="AW1106" s="2"/>
      <c r="AX1106" s="2"/>
      <c r="AY1106" s="2"/>
    </row>
    <row r="1107" spans="8:51" x14ac:dyDescent="0.25">
      <c r="H1107" s="10">
        <v>0.95489999999999997</v>
      </c>
      <c r="I1107" s="45">
        <v>-4.9100000000000004E-6</v>
      </c>
      <c r="J1107" s="45">
        <v>-1.7374E-5</v>
      </c>
      <c r="K1107" s="45">
        <v>1.7374E-5</v>
      </c>
      <c r="L1107" s="11"/>
      <c r="M1107" s="11">
        <v>0.96140000000000003</v>
      </c>
      <c r="N1107" s="45">
        <v>-2.726E-5</v>
      </c>
      <c r="O1107" s="45">
        <v>-9.6460999999999997E-5</v>
      </c>
      <c r="P1107" s="45">
        <v>9.6460999999999997E-5</v>
      </c>
      <c r="Q1107" s="11"/>
      <c r="R1107" s="11">
        <v>0.9546</v>
      </c>
      <c r="S1107" s="45">
        <v>-3.6710000000000001E-6</v>
      </c>
      <c r="T1107" s="45">
        <v>-1.2989999999999999E-5</v>
      </c>
      <c r="U1107" s="45">
        <v>1.2989999999999999E-5</v>
      </c>
      <c r="V1107" s="11"/>
      <c r="W1107" s="11">
        <v>0.95669999999999999</v>
      </c>
      <c r="X1107" s="45">
        <v>-1.1E-5</v>
      </c>
      <c r="Y1107" s="45">
        <v>-3.8924000000000002E-5</v>
      </c>
      <c r="Z1107" s="46">
        <v>3.8924000000000002E-5</v>
      </c>
      <c r="AC1107" s="2"/>
      <c r="AD1107" s="2"/>
      <c r="AE1107" s="2"/>
      <c r="AH1107" s="2"/>
      <c r="AI1107" s="2"/>
      <c r="AJ1107" s="2"/>
      <c r="AM1107" s="2"/>
      <c r="AN1107" s="2"/>
      <c r="AO1107" s="2"/>
      <c r="AR1107" s="2"/>
      <c r="AS1107" s="2"/>
      <c r="AT1107" s="2"/>
      <c r="AW1107" s="2"/>
      <c r="AX1107" s="2"/>
      <c r="AY1107" s="2"/>
    </row>
    <row r="1108" spans="8:51" x14ac:dyDescent="0.25">
      <c r="H1108" s="10">
        <v>0.95479999999999998</v>
      </c>
      <c r="I1108" s="45">
        <v>-4.9130000000000002E-6</v>
      </c>
      <c r="J1108" s="45">
        <v>-1.7385E-5</v>
      </c>
      <c r="K1108" s="45">
        <v>1.7385E-5</v>
      </c>
      <c r="L1108" s="11"/>
      <c r="M1108" s="11">
        <v>0.96130000000000004</v>
      </c>
      <c r="N1108" s="45">
        <v>-2.7290000000000001E-5</v>
      </c>
      <c r="O1108" s="45">
        <v>-9.6568000000000001E-5</v>
      </c>
      <c r="P1108" s="45">
        <v>9.6568000000000001E-5</v>
      </c>
      <c r="Q1108" s="11"/>
      <c r="R1108" s="11">
        <v>0.95440000000000003</v>
      </c>
      <c r="S1108" s="45">
        <v>-3.6770000000000001E-6</v>
      </c>
      <c r="T1108" s="45">
        <v>-1.3011E-5</v>
      </c>
      <c r="U1108" s="45">
        <v>1.3011E-5</v>
      </c>
      <c r="V1108" s="11"/>
      <c r="W1108" s="11">
        <v>0.95650000000000002</v>
      </c>
      <c r="X1108" s="45">
        <v>-1.1E-5</v>
      </c>
      <c r="Y1108" s="45">
        <v>-3.8924000000000002E-5</v>
      </c>
      <c r="Z1108" s="46">
        <v>3.8924000000000002E-5</v>
      </c>
      <c r="AC1108" s="2"/>
      <c r="AD1108" s="2"/>
      <c r="AE1108" s="2"/>
      <c r="AH1108" s="2"/>
      <c r="AI1108" s="2"/>
      <c r="AJ1108" s="2"/>
      <c r="AM1108" s="2"/>
      <c r="AN1108" s="2"/>
      <c r="AO1108" s="2"/>
      <c r="AR1108" s="2"/>
      <c r="AS1108" s="2"/>
      <c r="AT1108" s="2"/>
      <c r="AW1108" s="2"/>
      <c r="AX1108" s="2"/>
      <c r="AY1108" s="2"/>
    </row>
    <row r="1109" spans="8:51" x14ac:dyDescent="0.25">
      <c r="H1109" s="10">
        <v>0.9546</v>
      </c>
      <c r="I1109" s="45">
        <v>-4.9130000000000002E-6</v>
      </c>
      <c r="J1109" s="45">
        <v>-1.7385E-5</v>
      </c>
      <c r="K1109" s="45">
        <v>1.7385E-5</v>
      </c>
      <c r="L1109" s="11"/>
      <c r="M1109" s="11">
        <v>0.96109999999999995</v>
      </c>
      <c r="N1109" s="45">
        <v>-2.73E-5</v>
      </c>
      <c r="O1109" s="45">
        <v>-9.6602999999999996E-5</v>
      </c>
      <c r="P1109" s="45">
        <v>9.6602999999999996E-5</v>
      </c>
      <c r="Q1109" s="11"/>
      <c r="R1109" s="11">
        <v>0.95430000000000004</v>
      </c>
      <c r="S1109" s="45">
        <v>-3.687E-6</v>
      </c>
      <c r="T1109" s="45">
        <v>-1.3047000000000001E-5</v>
      </c>
      <c r="U1109" s="45">
        <v>1.3047000000000001E-5</v>
      </c>
      <c r="V1109" s="11"/>
      <c r="W1109" s="11">
        <v>0.95640000000000003</v>
      </c>
      <c r="X1109" s="45">
        <v>-1.101E-5</v>
      </c>
      <c r="Y1109" s="45">
        <v>-3.896E-5</v>
      </c>
      <c r="Z1109" s="46">
        <v>3.896E-5</v>
      </c>
      <c r="AC1109" s="2"/>
      <c r="AD1109" s="2"/>
      <c r="AE1109" s="2"/>
      <c r="AH1109" s="2"/>
      <c r="AI1109" s="2"/>
      <c r="AJ1109" s="2"/>
      <c r="AM1109" s="2"/>
      <c r="AN1109" s="2"/>
      <c r="AO1109" s="2"/>
      <c r="AR1109" s="2"/>
      <c r="AS1109" s="2"/>
      <c r="AT1109" s="2"/>
      <c r="AW1109" s="2"/>
      <c r="AX1109" s="2"/>
      <c r="AY1109" s="2"/>
    </row>
    <row r="1110" spans="8:51" x14ac:dyDescent="0.25">
      <c r="H1110" s="10">
        <v>0.95450000000000002</v>
      </c>
      <c r="I1110" s="45">
        <v>-4.9259999999999999E-6</v>
      </c>
      <c r="J1110" s="45">
        <v>-1.7431E-5</v>
      </c>
      <c r="K1110" s="45">
        <v>1.7431E-5</v>
      </c>
      <c r="L1110" s="11"/>
      <c r="M1110" s="11">
        <v>0.96099999999999997</v>
      </c>
      <c r="N1110" s="45">
        <v>-2.7319999999999999E-5</v>
      </c>
      <c r="O1110" s="45">
        <v>-9.6674000000000003E-5</v>
      </c>
      <c r="P1110" s="45">
        <v>9.6674000000000003E-5</v>
      </c>
      <c r="Q1110" s="11"/>
      <c r="R1110" s="11">
        <v>0.95409999999999995</v>
      </c>
      <c r="S1110" s="45">
        <v>-3.7019999999999999E-6</v>
      </c>
      <c r="T1110" s="45">
        <v>-1.31E-5</v>
      </c>
      <c r="U1110" s="45">
        <v>1.31E-5</v>
      </c>
      <c r="V1110" s="11"/>
      <c r="W1110" s="11">
        <v>0.95620000000000005</v>
      </c>
      <c r="X1110" s="45">
        <v>-1.102E-5</v>
      </c>
      <c r="Y1110" s="45">
        <v>-3.8995000000000002E-5</v>
      </c>
      <c r="Z1110" s="46">
        <v>3.8995000000000002E-5</v>
      </c>
      <c r="AC1110" s="2"/>
      <c r="AD1110" s="2"/>
      <c r="AE1110" s="2"/>
      <c r="AH1110" s="2"/>
      <c r="AI1110" s="2"/>
      <c r="AJ1110" s="2"/>
      <c r="AM1110" s="2"/>
      <c r="AN1110" s="2"/>
      <c r="AO1110" s="2"/>
      <c r="AR1110" s="2"/>
      <c r="AS1110" s="2"/>
      <c r="AT1110" s="2"/>
      <c r="AW1110" s="2"/>
      <c r="AX1110" s="2"/>
      <c r="AY1110" s="2"/>
    </row>
    <row r="1111" spans="8:51" x14ac:dyDescent="0.25">
      <c r="H1111" s="10">
        <v>0.95430000000000004</v>
      </c>
      <c r="I1111" s="45">
        <v>-4.9130000000000002E-6</v>
      </c>
      <c r="J1111" s="45">
        <v>-1.7385E-5</v>
      </c>
      <c r="K1111" s="45">
        <v>1.7385E-5</v>
      </c>
      <c r="L1111" s="11"/>
      <c r="M1111" s="11">
        <v>0.96079999999999999</v>
      </c>
      <c r="N1111" s="45">
        <v>-2.7339999999999999E-5</v>
      </c>
      <c r="O1111" s="45">
        <v>-9.6744999999999996E-5</v>
      </c>
      <c r="P1111" s="45">
        <v>9.6744999999999996E-5</v>
      </c>
      <c r="Q1111" s="11"/>
      <c r="R1111" s="11">
        <v>0.95389999999999997</v>
      </c>
      <c r="S1111" s="45">
        <v>-3.687E-6</v>
      </c>
      <c r="T1111" s="45">
        <v>-1.3047000000000001E-5</v>
      </c>
      <c r="U1111" s="45">
        <v>1.3047000000000001E-5</v>
      </c>
      <c r="V1111" s="11"/>
      <c r="W1111" s="11">
        <v>0.95609999999999995</v>
      </c>
      <c r="X1111" s="45">
        <v>-1.102E-5</v>
      </c>
      <c r="Y1111" s="45">
        <v>-3.8995000000000002E-5</v>
      </c>
      <c r="Z1111" s="46">
        <v>3.8995000000000002E-5</v>
      </c>
      <c r="AC1111" s="2"/>
      <c r="AD1111" s="2"/>
      <c r="AE1111" s="2"/>
      <c r="AH1111" s="2"/>
      <c r="AI1111" s="2"/>
      <c r="AJ1111" s="2"/>
      <c r="AM1111" s="2"/>
      <c r="AN1111" s="2"/>
      <c r="AO1111" s="2"/>
      <c r="AR1111" s="2"/>
      <c r="AS1111" s="2"/>
      <c r="AT1111" s="2"/>
      <c r="AW1111" s="2"/>
      <c r="AX1111" s="2"/>
      <c r="AY1111" s="2"/>
    </row>
    <row r="1112" spans="8:51" x14ac:dyDescent="0.25">
      <c r="H1112" s="10">
        <v>0.95420000000000005</v>
      </c>
      <c r="I1112" s="45">
        <v>-4.916E-6</v>
      </c>
      <c r="J1112" s="45">
        <v>-1.7396000000000001E-5</v>
      </c>
      <c r="K1112" s="45">
        <v>1.7396000000000001E-5</v>
      </c>
      <c r="L1112" s="11"/>
      <c r="M1112" s="11">
        <v>0.9607</v>
      </c>
      <c r="N1112" s="45">
        <v>-2.7359999999999999E-5</v>
      </c>
      <c r="O1112" s="45">
        <v>-9.6815000000000001E-5</v>
      </c>
      <c r="P1112" s="45">
        <v>9.6815000000000001E-5</v>
      </c>
      <c r="Q1112" s="11"/>
      <c r="R1112" s="11">
        <v>0.95379999999999998</v>
      </c>
      <c r="S1112" s="45">
        <v>-3.6959999999999998E-6</v>
      </c>
      <c r="T1112" s="45">
        <v>-1.3079E-5</v>
      </c>
      <c r="U1112" s="45">
        <v>1.3079E-5</v>
      </c>
      <c r="V1112" s="11"/>
      <c r="W1112" s="11">
        <v>0.95589999999999997</v>
      </c>
      <c r="X1112" s="45">
        <v>-1.1039999999999999E-5</v>
      </c>
      <c r="Y1112" s="45">
        <v>-3.9066000000000002E-5</v>
      </c>
      <c r="Z1112" s="46">
        <v>3.9066000000000002E-5</v>
      </c>
      <c r="AC1112" s="2"/>
      <c r="AD1112" s="2"/>
      <c r="AE1112" s="2"/>
      <c r="AH1112" s="2"/>
      <c r="AI1112" s="2"/>
      <c r="AJ1112" s="2"/>
      <c r="AM1112" s="2"/>
      <c r="AN1112" s="2"/>
      <c r="AO1112" s="2"/>
      <c r="AR1112" s="2"/>
      <c r="AS1112" s="2"/>
      <c r="AT1112" s="2"/>
      <c r="AW1112" s="2"/>
      <c r="AX1112" s="2"/>
      <c r="AY1112" s="2"/>
    </row>
    <row r="1113" spans="8:51" x14ac:dyDescent="0.25">
      <c r="H1113" s="10">
        <v>0.95399999999999996</v>
      </c>
      <c r="I1113" s="45">
        <v>-4.9189999999999998E-6</v>
      </c>
      <c r="J1113" s="45">
        <v>-1.7405999999999999E-5</v>
      </c>
      <c r="K1113" s="45">
        <v>1.7405999999999999E-5</v>
      </c>
      <c r="L1113" s="11"/>
      <c r="M1113" s="11">
        <v>0.96050000000000002</v>
      </c>
      <c r="N1113" s="45">
        <v>-2.739E-5</v>
      </c>
      <c r="O1113" s="45">
        <v>-9.6921000000000003E-5</v>
      </c>
      <c r="P1113" s="45">
        <v>9.6921000000000003E-5</v>
      </c>
      <c r="Q1113" s="11"/>
      <c r="R1113" s="11">
        <v>0.9536</v>
      </c>
      <c r="S1113" s="45">
        <v>-3.7019999999999999E-6</v>
      </c>
      <c r="T1113" s="45">
        <v>-1.31E-5</v>
      </c>
      <c r="U1113" s="45">
        <v>1.31E-5</v>
      </c>
      <c r="V1113" s="11"/>
      <c r="W1113" s="11">
        <v>0.95579999999999998</v>
      </c>
      <c r="X1113" s="45">
        <v>-1.1049999999999999E-5</v>
      </c>
      <c r="Y1113" s="45">
        <v>-3.9100999999999997E-5</v>
      </c>
      <c r="Z1113" s="46">
        <v>3.9100999999999997E-5</v>
      </c>
      <c r="AC1113" s="2"/>
      <c r="AD1113" s="2"/>
      <c r="AE1113" s="2"/>
      <c r="AH1113" s="2"/>
      <c r="AI1113" s="2"/>
      <c r="AJ1113" s="2"/>
      <c r="AM1113" s="2"/>
      <c r="AN1113" s="2"/>
      <c r="AO1113" s="2"/>
      <c r="AR1113" s="2"/>
      <c r="AS1113" s="2"/>
      <c r="AT1113" s="2"/>
      <c r="AW1113" s="2"/>
      <c r="AX1113" s="2"/>
      <c r="AY1113" s="2"/>
    </row>
    <row r="1114" spans="8:51" x14ac:dyDescent="0.25">
      <c r="H1114" s="10">
        <v>0.95379999999999998</v>
      </c>
      <c r="I1114" s="45">
        <v>-4.9259999999999999E-6</v>
      </c>
      <c r="J1114" s="45">
        <v>-1.7431E-5</v>
      </c>
      <c r="K1114" s="45">
        <v>1.7431E-5</v>
      </c>
      <c r="L1114" s="11"/>
      <c r="M1114" s="11">
        <v>0.96040000000000003</v>
      </c>
      <c r="N1114" s="45">
        <v>-2.7379999999999999E-5</v>
      </c>
      <c r="O1114" s="45">
        <v>-9.6885999999999994E-5</v>
      </c>
      <c r="P1114" s="45">
        <v>9.6885999999999994E-5</v>
      </c>
      <c r="Q1114" s="11"/>
      <c r="R1114" s="11">
        <v>0.95350000000000001</v>
      </c>
      <c r="S1114" s="45">
        <v>-3.7110000000000001E-6</v>
      </c>
      <c r="T1114" s="45">
        <v>-1.3132000000000001E-5</v>
      </c>
      <c r="U1114" s="45">
        <v>1.3132000000000001E-5</v>
      </c>
      <c r="V1114" s="11"/>
      <c r="W1114" s="11">
        <v>0.9556</v>
      </c>
      <c r="X1114" s="45">
        <v>-1.1060000000000001E-5</v>
      </c>
      <c r="Y1114" s="45">
        <v>-3.9137000000000002E-5</v>
      </c>
      <c r="Z1114" s="46">
        <v>3.9137000000000002E-5</v>
      </c>
      <c r="AC1114" s="2"/>
      <c r="AD1114" s="2"/>
      <c r="AE1114" s="2"/>
      <c r="AH1114" s="2"/>
      <c r="AI1114" s="2"/>
      <c r="AJ1114" s="2"/>
      <c r="AM1114" s="2"/>
      <c r="AN1114" s="2"/>
      <c r="AO1114" s="2"/>
      <c r="AR1114" s="2"/>
      <c r="AS1114" s="2"/>
      <c r="AT1114" s="2"/>
      <c r="AW1114" s="2"/>
      <c r="AX1114" s="2"/>
      <c r="AY1114" s="2"/>
    </row>
    <row r="1115" spans="8:51" x14ac:dyDescent="0.25">
      <c r="H1115" s="10">
        <v>0.95369999999999999</v>
      </c>
      <c r="I1115" s="45">
        <v>-4.9320000000000004E-6</v>
      </c>
      <c r="J1115" s="45">
        <v>-1.7452000000000002E-5</v>
      </c>
      <c r="K1115" s="45">
        <v>1.7452000000000002E-5</v>
      </c>
      <c r="L1115" s="11"/>
      <c r="M1115" s="11">
        <v>0.96020000000000005</v>
      </c>
      <c r="N1115" s="45">
        <v>-2.7399999999999999E-5</v>
      </c>
      <c r="O1115" s="45">
        <v>-9.6957E-5</v>
      </c>
      <c r="P1115" s="45">
        <v>9.6957E-5</v>
      </c>
      <c r="Q1115" s="11"/>
      <c r="R1115" s="11">
        <v>0.95330000000000004</v>
      </c>
      <c r="S1115" s="45">
        <v>-3.7170000000000002E-6</v>
      </c>
      <c r="T1115" s="45">
        <v>-1.3152999999999999E-5</v>
      </c>
      <c r="U1115" s="45">
        <v>1.3152999999999999E-5</v>
      </c>
      <c r="V1115" s="11"/>
      <c r="W1115" s="11">
        <v>0.95550000000000002</v>
      </c>
      <c r="X1115" s="45">
        <v>-1.1070000000000001E-5</v>
      </c>
      <c r="Y1115" s="45">
        <v>-3.9171999999999997E-5</v>
      </c>
      <c r="Z1115" s="46">
        <v>3.9171999999999997E-5</v>
      </c>
      <c r="AC1115" s="2"/>
      <c r="AD1115" s="2"/>
      <c r="AE1115" s="2"/>
      <c r="AH1115" s="2"/>
      <c r="AI1115" s="2"/>
      <c r="AJ1115" s="2"/>
      <c r="AM1115" s="2"/>
      <c r="AN1115" s="2"/>
      <c r="AO1115" s="2"/>
      <c r="AR1115" s="2"/>
      <c r="AS1115" s="2"/>
      <c r="AT1115" s="2"/>
      <c r="AW1115" s="2"/>
      <c r="AX1115" s="2"/>
      <c r="AY1115" s="2"/>
    </row>
    <row r="1116" spans="8:51" x14ac:dyDescent="0.25">
      <c r="H1116" s="10">
        <v>0.95350000000000001</v>
      </c>
      <c r="I1116" s="45">
        <v>-4.9320000000000004E-6</v>
      </c>
      <c r="J1116" s="45">
        <v>-1.7452000000000002E-5</v>
      </c>
      <c r="K1116" s="45">
        <v>1.7452000000000002E-5</v>
      </c>
      <c r="L1116" s="11"/>
      <c r="M1116" s="11">
        <v>0.96009999999999995</v>
      </c>
      <c r="N1116" s="45">
        <v>-2.7419999999999998E-5</v>
      </c>
      <c r="O1116" s="45">
        <v>-9.7027999999999993E-5</v>
      </c>
      <c r="P1116" s="45">
        <v>9.7027999999999993E-5</v>
      </c>
      <c r="Q1116" s="11"/>
      <c r="R1116" s="11">
        <v>0.95320000000000005</v>
      </c>
      <c r="S1116" s="45">
        <v>-3.7290000000000002E-6</v>
      </c>
      <c r="T1116" s="45">
        <v>-1.3195E-5</v>
      </c>
      <c r="U1116" s="45">
        <v>1.3195E-5</v>
      </c>
      <c r="V1116" s="11"/>
      <c r="W1116" s="11">
        <v>0.95530000000000004</v>
      </c>
      <c r="X1116" s="45">
        <v>-1.1070000000000001E-5</v>
      </c>
      <c r="Y1116" s="45">
        <v>-3.9171999999999997E-5</v>
      </c>
      <c r="Z1116" s="46">
        <v>3.9171999999999997E-5</v>
      </c>
      <c r="AC1116" s="2"/>
      <c r="AD1116" s="2"/>
      <c r="AE1116" s="2"/>
      <c r="AH1116" s="2"/>
      <c r="AI1116" s="2"/>
      <c r="AJ1116" s="2"/>
      <c r="AM1116" s="2"/>
      <c r="AN1116" s="2"/>
      <c r="AO1116" s="2"/>
      <c r="AR1116" s="2"/>
      <c r="AS1116" s="2"/>
      <c r="AT1116" s="2"/>
      <c r="AW1116" s="2"/>
      <c r="AX1116" s="2"/>
      <c r="AY1116" s="2"/>
    </row>
    <row r="1117" spans="8:51" x14ac:dyDescent="0.25">
      <c r="H1117" s="10">
        <v>0.95340000000000003</v>
      </c>
      <c r="I1117" s="45">
        <v>-4.9350000000000002E-6</v>
      </c>
      <c r="J1117" s="45">
        <v>-1.7462999999999999E-5</v>
      </c>
      <c r="K1117" s="45">
        <v>1.7462999999999999E-5</v>
      </c>
      <c r="L1117" s="11"/>
      <c r="M1117" s="11">
        <v>0.95989999999999998</v>
      </c>
      <c r="N1117" s="45">
        <v>-2.745E-5</v>
      </c>
      <c r="O1117" s="45">
        <v>-9.7133999999999995E-5</v>
      </c>
      <c r="P1117" s="45">
        <v>9.7133999999999995E-5</v>
      </c>
      <c r="Q1117" s="11"/>
      <c r="R1117" s="11">
        <v>0.95299999999999996</v>
      </c>
      <c r="S1117" s="45">
        <v>-3.732E-6</v>
      </c>
      <c r="T1117" s="45">
        <v>-1.3206E-5</v>
      </c>
      <c r="U1117" s="45">
        <v>1.3206E-5</v>
      </c>
      <c r="V1117" s="11"/>
      <c r="W1117" s="11">
        <v>0.95520000000000005</v>
      </c>
      <c r="X1117" s="45">
        <v>-1.1090000000000001E-5</v>
      </c>
      <c r="Y1117" s="45">
        <v>-3.9242999999999997E-5</v>
      </c>
      <c r="Z1117" s="46">
        <v>3.9242999999999997E-5</v>
      </c>
      <c r="AC1117" s="2"/>
      <c r="AD1117" s="2"/>
      <c r="AE1117" s="2"/>
      <c r="AH1117" s="2"/>
      <c r="AI1117" s="2"/>
      <c r="AJ1117" s="2"/>
      <c r="AM1117" s="2"/>
      <c r="AN1117" s="2"/>
      <c r="AO1117" s="2"/>
      <c r="AR1117" s="2"/>
      <c r="AS1117" s="2"/>
      <c r="AT1117" s="2"/>
      <c r="AW1117" s="2"/>
      <c r="AX1117" s="2"/>
      <c r="AY1117" s="2"/>
    </row>
    <row r="1118" spans="8:51" x14ac:dyDescent="0.25">
      <c r="H1118" s="10">
        <v>0.95320000000000005</v>
      </c>
      <c r="I1118" s="45">
        <v>-4.9409999999999998E-6</v>
      </c>
      <c r="J1118" s="45">
        <v>-1.7484000000000001E-5</v>
      </c>
      <c r="K1118" s="45">
        <v>1.7484000000000001E-5</v>
      </c>
      <c r="L1118" s="11"/>
      <c r="M1118" s="11">
        <v>0.95979999999999999</v>
      </c>
      <c r="N1118" s="45">
        <v>-2.745E-5</v>
      </c>
      <c r="O1118" s="45">
        <v>-9.7133999999999995E-5</v>
      </c>
      <c r="P1118" s="45">
        <v>9.7133999999999995E-5</v>
      </c>
      <c r="Q1118" s="11"/>
      <c r="R1118" s="11">
        <v>0.95289999999999997</v>
      </c>
      <c r="S1118" s="45">
        <v>-3.7409999999999998E-6</v>
      </c>
      <c r="T1118" s="45">
        <v>-1.3237999999999999E-5</v>
      </c>
      <c r="U1118" s="45">
        <v>1.3237999999999999E-5</v>
      </c>
      <c r="V1118" s="11"/>
      <c r="W1118" s="11">
        <v>0.95499999999999996</v>
      </c>
      <c r="X1118" s="45">
        <v>-1.11E-5</v>
      </c>
      <c r="Y1118" s="45">
        <v>-3.9277999999999999E-5</v>
      </c>
      <c r="Z1118" s="46">
        <v>3.9277999999999999E-5</v>
      </c>
      <c r="AC1118" s="2"/>
      <c r="AD1118" s="2"/>
      <c r="AE1118" s="2"/>
      <c r="AH1118" s="2"/>
      <c r="AI1118" s="2"/>
      <c r="AJ1118" s="2"/>
      <c r="AM1118" s="2"/>
      <c r="AN1118" s="2"/>
      <c r="AO1118" s="2"/>
      <c r="AR1118" s="2"/>
      <c r="AS1118" s="2"/>
      <c r="AT1118" s="2"/>
      <c r="AW1118" s="2"/>
      <c r="AX1118" s="2"/>
      <c r="AY1118" s="2"/>
    </row>
    <row r="1119" spans="8:51" x14ac:dyDescent="0.25">
      <c r="H1119" s="10">
        <v>0.95309999999999995</v>
      </c>
      <c r="I1119" s="45">
        <v>-4.9439999999999996E-6</v>
      </c>
      <c r="J1119" s="45">
        <v>-1.7495000000000001E-5</v>
      </c>
      <c r="K1119" s="45">
        <v>1.7495000000000001E-5</v>
      </c>
      <c r="L1119" s="11"/>
      <c r="M1119" s="11">
        <v>0.95960000000000001</v>
      </c>
      <c r="N1119" s="45">
        <v>-2.747E-5</v>
      </c>
      <c r="O1119" s="45">
        <v>-9.7205000000000002E-5</v>
      </c>
      <c r="P1119" s="45">
        <v>9.7205000000000002E-5</v>
      </c>
      <c r="Q1119" s="11"/>
      <c r="R1119" s="11">
        <v>0.95269999999999999</v>
      </c>
      <c r="S1119" s="45">
        <v>-3.7450000000000001E-6</v>
      </c>
      <c r="T1119" s="45">
        <v>-1.3251999999999999E-5</v>
      </c>
      <c r="U1119" s="45">
        <v>1.3251999999999999E-5</v>
      </c>
      <c r="V1119" s="11"/>
      <c r="W1119" s="11">
        <v>0.95489999999999997</v>
      </c>
      <c r="X1119" s="45">
        <v>-1.111E-5</v>
      </c>
      <c r="Y1119" s="45">
        <v>-3.9313999999999997E-5</v>
      </c>
      <c r="Z1119" s="46">
        <v>3.9313999999999997E-5</v>
      </c>
      <c r="AC1119" s="2"/>
      <c r="AD1119" s="2"/>
      <c r="AE1119" s="2"/>
      <c r="AH1119" s="2"/>
      <c r="AI1119" s="2"/>
      <c r="AJ1119" s="2"/>
      <c r="AM1119" s="2"/>
      <c r="AN1119" s="2"/>
      <c r="AO1119" s="2"/>
      <c r="AR1119" s="2"/>
      <c r="AS1119" s="2"/>
      <c r="AT1119" s="2"/>
      <c r="AW1119" s="2"/>
      <c r="AX1119" s="2"/>
      <c r="AY1119" s="2"/>
    </row>
    <row r="1120" spans="8:51" x14ac:dyDescent="0.25">
      <c r="H1120" s="10">
        <v>0.95289999999999997</v>
      </c>
      <c r="I1120" s="45">
        <v>-4.9439999999999996E-6</v>
      </c>
      <c r="J1120" s="45">
        <v>-1.7495000000000001E-5</v>
      </c>
      <c r="K1120" s="45">
        <v>1.7495000000000001E-5</v>
      </c>
      <c r="L1120" s="11"/>
      <c r="M1120" s="11">
        <v>0.95950000000000002</v>
      </c>
      <c r="N1120" s="45">
        <v>-2.747E-5</v>
      </c>
      <c r="O1120" s="45">
        <v>-9.7205000000000002E-5</v>
      </c>
      <c r="P1120" s="45">
        <v>9.7205000000000002E-5</v>
      </c>
      <c r="Q1120" s="11"/>
      <c r="R1120" s="11">
        <v>0.9526</v>
      </c>
      <c r="S1120" s="45">
        <v>-3.754E-6</v>
      </c>
      <c r="T1120" s="45">
        <v>-1.3284E-5</v>
      </c>
      <c r="U1120" s="45">
        <v>1.3284E-5</v>
      </c>
      <c r="V1120" s="11"/>
      <c r="W1120" s="11">
        <v>0.95469999999999999</v>
      </c>
      <c r="X1120" s="45">
        <v>-1.111E-5</v>
      </c>
      <c r="Y1120" s="45">
        <v>-3.9313999999999997E-5</v>
      </c>
      <c r="Z1120" s="46">
        <v>3.9313999999999997E-5</v>
      </c>
      <c r="AC1120" s="2"/>
      <c r="AD1120" s="2"/>
      <c r="AE1120" s="2"/>
      <c r="AH1120" s="2"/>
      <c r="AI1120" s="2"/>
      <c r="AJ1120" s="2"/>
      <c r="AM1120" s="2"/>
      <c r="AN1120" s="2"/>
      <c r="AO1120" s="2"/>
      <c r="AR1120" s="2"/>
      <c r="AS1120" s="2"/>
      <c r="AT1120" s="2"/>
      <c r="AW1120" s="2"/>
      <c r="AX1120" s="2"/>
      <c r="AY1120" s="2"/>
    </row>
    <row r="1121" spans="8:51" x14ac:dyDescent="0.25">
      <c r="H1121" s="10">
        <v>0.95279999999999998</v>
      </c>
      <c r="I1121" s="45">
        <v>-4.9470000000000002E-6</v>
      </c>
      <c r="J1121" s="45">
        <v>-1.7504999999999999E-5</v>
      </c>
      <c r="K1121" s="45">
        <v>1.7504999999999999E-5</v>
      </c>
      <c r="L1121" s="11"/>
      <c r="M1121" s="11">
        <v>0.95930000000000004</v>
      </c>
      <c r="N1121" s="45">
        <v>-2.7500000000000001E-5</v>
      </c>
      <c r="O1121" s="45">
        <v>-9.7311000000000004E-5</v>
      </c>
      <c r="P1121" s="45">
        <v>9.7311000000000004E-5</v>
      </c>
      <c r="Q1121" s="11"/>
      <c r="R1121" s="11">
        <v>0.95240000000000002</v>
      </c>
      <c r="S1121" s="45">
        <v>-3.7629999999999998E-6</v>
      </c>
      <c r="T1121" s="45">
        <v>-1.3315999999999999E-5</v>
      </c>
      <c r="U1121" s="45">
        <v>1.3315999999999999E-5</v>
      </c>
      <c r="V1121" s="11"/>
      <c r="W1121" s="11">
        <v>0.9546</v>
      </c>
      <c r="X1121" s="45">
        <v>-1.113E-5</v>
      </c>
      <c r="Y1121" s="45">
        <v>-3.9384000000000001E-5</v>
      </c>
      <c r="Z1121" s="46">
        <v>3.9384000000000001E-5</v>
      </c>
      <c r="AC1121" s="2"/>
      <c r="AD1121" s="2"/>
      <c r="AE1121" s="2"/>
      <c r="AH1121" s="2"/>
      <c r="AI1121" s="2"/>
      <c r="AJ1121" s="2"/>
      <c r="AM1121" s="2"/>
      <c r="AN1121" s="2"/>
      <c r="AO1121" s="2"/>
      <c r="AR1121" s="2"/>
      <c r="AS1121" s="2"/>
      <c r="AT1121" s="2"/>
      <c r="AW1121" s="2"/>
      <c r="AX1121" s="2"/>
      <c r="AY1121" s="2"/>
    </row>
    <row r="1122" spans="8:51" x14ac:dyDescent="0.25">
      <c r="H1122" s="10">
        <v>0.9526</v>
      </c>
      <c r="I1122" s="45">
        <v>-4.9470000000000002E-6</v>
      </c>
      <c r="J1122" s="45">
        <v>-1.7504999999999999E-5</v>
      </c>
      <c r="K1122" s="45">
        <v>1.7504999999999999E-5</v>
      </c>
      <c r="L1122" s="11"/>
      <c r="M1122" s="11">
        <v>0.95920000000000005</v>
      </c>
      <c r="N1122" s="45">
        <v>-2.7509999999999999E-5</v>
      </c>
      <c r="O1122" s="45">
        <v>-9.7345999999999999E-5</v>
      </c>
      <c r="P1122" s="45">
        <v>9.7345999999999999E-5</v>
      </c>
      <c r="Q1122" s="11"/>
      <c r="R1122" s="11">
        <v>0.95230000000000004</v>
      </c>
      <c r="S1122" s="45">
        <v>-3.766E-6</v>
      </c>
      <c r="T1122" s="45">
        <v>-1.3326000000000001E-5</v>
      </c>
      <c r="U1122" s="45">
        <v>1.3326000000000001E-5</v>
      </c>
      <c r="V1122" s="11"/>
      <c r="W1122" s="11">
        <v>0.95440000000000003</v>
      </c>
      <c r="X1122" s="45">
        <v>-1.114E-5</v>
      </c>
      <c r="Y1122" s="45">
        <v>-3.9419999999999999E-5</v>
      </c>
      <c r="Z1122" s="46">
        <v>3.9419999999999999E-5</v>
      </c>
      <c r="AC1122" s="2"/>
      <c r="AD1122" s="2"/>
      <c r="AE1122" s="2"/>
      <c r="AH1122" s="2"/>
      <c r="AI1122" s="2"/>
      <c r="AJ1122" s="2"/>
      <c r="AM1122" s="2"/>
      <c r="AN1122" s="2"/>
      <c r="AO1122" s="2"/>
      <c r="AR1122" s="2"/>
      <c r="AS1122" s="2"/>
      <c r="AT1122" s="2"/>
      <c r="AW1122" s="2"/>
      <c r="AX1122" s="2"/>
      <c r="AY1122" s="2"/>
    </row>
    <row r="1123" spans="8:51" x14ac:dyDescent="0.25">
      <c r="H1123" s="10">
        <v>0.95250000000000001</v>
      </c>
      <c r="I1123" s="45">
        <v>-4.95E-6</v>
      </c>
      <c r="J1123" s="45">
        <v>-1.7516E-5</v>
      </c>
      <c r="K1123" s="45">
        <v>1.7516E-5</v>
      </c>
      <c r="L1123" s="11"/>
      <c r="M1123" s="11">
        <v>0.95899999999999996</v>
      </c>
      <c r="N1123" s="45">
        <v>-2.7529999999999999E-5</v>
      </c>
      <c r="O1123" s="45">
        <v>-9.7417000000000006E-5</v>
      </c>
      <c r="P1123" s="45">
        <v>9.7417000000000006E-5</v>
      </c>
      <c r="Q1123" s="11"/>
      <c r="R1123" s="11">
        <v>0.95209999999999995</v>
      </c>
      <c r="S1123" s="45">
        <v>-3.7749999999999999E-6</v>
      </c>
      <c r="T1123" s="45">
        <v>-1.3358E-5</v>
      </c>
      <c r="U1123" s="45">
        <v>1.3358E-5</v>
      </c>
      <c r="V1123" s="11"/>
      <c r="W1123" s="11">
        <v>0.95430000000000004</v>
      </c>
      <c r="X1123" s="45">
        <v>-1.115E-5</v>
      </c>
      <c r="Y1123" s="45">
        <v>-3.9455000000000001E-5</v>
      </c>
      <c r="Z1123" s="46">
        <v>3.9455000000000001E-5</v>
      </c>
      <c r="AC1123" s="2"/>
      <c r="AD1123" s="2"/>
      <c r="AE1123" s="2"/>
      <c r="AH1123" s="2"/>
      <c r="AI1123" s="2"/>
      <c r="AJ1123" s="2"/>
      <c r="AM1123" s="2"/>
      <c r="AN1123" s="2"/>
      <c r="AO1123" s="2"/>
      <c r="AR1123" s="2"/>
      <c r="AS1123" s="2"/>
      <c r="AT1123" s="2"/>
      <c r="AW1123" s="2"/>
      <c r="AX1123" s="2"/>
      <c r="AY1123" s="2"/>
    </row>
    <row r="1124" spans="8:51" x14ac:dyDescent="0.25">
      <c r="H1124" s="10">
        <v>0.95230000000000004</v>
      </c>
      <c r="I1124" s="45">
        <v>-4.9529999999999998E-6</v>
      </c>
      <c r="J1124" s="45">
        <v>-1.7527E-5</v>
      </c>
      <c r="K1124" s="45">
        <v>1.7527E-5</v>
      </c>
      <c r="L1124" s="11"/>
      <c r="M1124" s="11">
        <v>0.95889999999999997</v>
      </c>
      <c r="N1124" s="45">
        <v>-2.7549999999999999E-5</v>
      </c>
      <c r="O1124" s="45">
        <v>-9.7487999999999999E-5</v>
      </c>
      <c r="P1124" s="45">
        <v>9.7487999999999999E-5</v>
      </c>
      <c r="Q1124" s="11"/>
      <c r="R1124" s="11">
        <v>0.95199999999999996</v>
      </c>
      <c r="S1124" s="45">
        <v>-3.7780000000000001E-6</v>
      </c>
      <c r="T1124" s="45">
        <v>-1.3369E-5</v>
      </c>
      <c r="U1124" s="45">
        <v>1.3369E-5</v>
      </c>
      <c r="V1124" s="11"/>
      <c r="W1124" s="11">
        <v>0.95409999999999995</v>
      </c>
      <c r="X1124" s="45">
        <v>-1.116E-5</v>
      </c>
      <c r="Y1124" s="45">
        <v>-3.9490000000000003E-5</v>
      </c>
      <c r="Z1124" s="46">
        <v>3.9490000000000003E-5</v>
      </c>
      <c r="AC1124" s="2"/>
      <c r="AD1124" s="2"/>
      <c r="AE1124" s="2"/>
      <c r="AH1124" s="2"/>
      <c r="AI1124" s="2"/>
      <c r="AJ1124" s="2"/>
      <c r="AM1124" s="2"/>
      <c r="AN1124" s="2"/>
      <c r="AO1124" s="2"/>
      <c r="AR1124" s="2"/>
      <c r="AS1124" s="2"/>
      <c r="AT1124" s="2"/>
      <c r="AW1124" s="2"/>
      <c r="AX1124" s="2"/>
      <c r="AY1124" s="2"/>
    </row>
    <row r="1125" spans="8:51" x14ac:dyDescent="0.25">
      <c r="H1125" s="10">
        <v>0.95220000000000005</v>
      </c>
      <c r="I1125" s="45">
        <v>-4.9590000000000003E-6</v>
      </c>
      <c r="J1125" s="45">
        <v>-1.7547999999999999E-5</v>
      </c>
      <c r="K1125" s="45">
        <v>1.7547999999999999E-5</v>
      </c>
      <c r="L1125" s="11"/>
      <c r="M1125" s="11">
        <v>0.9587</v>
      </c>
      <c r="N1125" s="45">
        <v>-2.756E-5</v>
      </c>
      <c r="O1125" s="45">
        <v>-9.7522999999999994E-5</v>
      </c>
      <c r="P1125" s="45">
        <v>9.7522999999999994E-5</v>
      </c>
      <c r="Q1125" s="11"/>
      <c r="R1125" s="11">
        <v>0.95179999999999998</v>
      </c>
      <c r="S1125" s="45">
        <v>-3.7840000000000001E-6</v>
      </c>
      <c r="T1125" s="45">
        <v>-1.3390000000000001E-5</v>
      </c>
      <c r="U1125" s="45">
        <v>1.3390000000000001E-5</v>
      </c>
      <c r="V1125" s="11"/>
      <c r="W1125" s="11">
        <v>0.95399999999999996</v>
      </c>
      <c r="X1125" s="45">
        <v>-1.117E-5</v>
      </c>
      <c r="Y1125" s="45">
        <v>-3.9526000000000001E-5</v>
      </c>
      <c r="Z1125" s="46">
        <v>3.9526000000000001E-5</v>
      </c>
      <c r="AC1125" s="2"/>
      <c r="AD1125" s="2"/>
      <c r="AE1125" s="2"/>
      <c r="AH1125" s="2"/>
      <c r="AI1125" s="2"/>
      <c r="AJ1125" s="2"/>
      <c r="AM1125" s="2"/>
      <c r="AN1125" s="2"/>
      <c r="AO1125" s="2"/>
      <c r="AR1125" s="2"/>
      <c r="AS1125" s="2"/>
      <c r="AT1125" s="2"/>
      <c r="AW1125" s="2"/>
      <c r="AX1125" s="2"/>
      <c r="AY1125" s="2"/>
    </row>
    <row r="1126" spans="8:51" x14ac:dyDescent="0.25">
      <c r="H1126" s="10">
        <v>0.95199999999999996</v>
      </c>
      <c r="I1126" s="45">
        <v>-4.9590000000000003E-6</v>
      </c>
      <c r="J1126" s="45">
        <v>-1.7547999999999999E-5</v>
      </c>
      <c r="K1126" s="45">
        <v>1.7547999999999999E-5</v>
      </c>
      <c r="L1126" s="11"/>
      <c r="M1126" s="11">
        <v>0.95860000000000001</v>
      </c>
      <c r="N1126" s="45">
        <v>-2.758E-5</v>
      </c>
      <c r="O1126" s="45">
        <v>-9.7594000000000001E-5</v>
      </c>
      <c r="P1126" s="45">
        <v>9.7594000000000001E-5</v>
      </c>
      <c r="Q1126" s="11"/>
      <c r="R1126" s="11">
        <v>0.95169999999999999</v>
      </c>
      <c r="S1126" s="45">
        <v>-3.7929999999999999E-6</v>
      </c>
      <c r="T1126" s="45">
        <v>-1.3422E-5</v>
      </c>
      <c r="U1126" s="45">
        <v>1.3422E-5</v>
      </c>
      <c r="V1126" s="11"/>
      <c r="W1126" s="11">
        <v>0.95379999999999998</v>
      </c>
      <c r="X1126" s="45">
        <v>-1.118E-5</v>
      </c>
      <c r="Y1126" s="45">
        <v>-3.9561000000000003E-5</v>
      </c>
      <c r="Z1126" s="46">
        <v>3.9561000000000003E-5</v>
      </c>
      <c r="AC1126" s="2"/>
      <c r="AD1126" s="2"/>
      <c r="AE1126" s="2"/>
      <c r="AH1126" s="2"/>
      <c r="AI1126" s="2"/>
      <c r="AJ1126" s="2"/>
      <c r="AM1126" s="2"/>
      <c r="AN1126" s="2"/>
      <c r="AO1126" s="2"/>
      <c r="AR1126" s="2"/>
      <c r="AS1126" s="2"/>
      <c r="AT1126" s="2"/>
      <c r="AW1126" s="2"/>
      <c r="AX1126" s="2"/>
      <c r="AY1126" s="2"/>
    </row>
    <row r="1127" spans="8:51" x14ac:dyDescent="0.25">
      <c r="H1127" s="10">
        <v>0.95189999999999997</v>
      </c>
      <c r="I1127" s="45">
        <v>-4.9649999999999999E-6</v>
      </c>
      <c r="J1127" s="45">
        <v>-1.7569000000000001E-5</v>
      </c>
      <c r="K1127" s="45">
        <v>1.7569000000000001E-5</v>
      </c>
      <c r="L1127" s="11"/>
      <c r="M1127" s="11">
        <v>0.95840000000000003</v>
      </c>
      <c r="N1127" s="45">
        <v>-2.76E-5</v>
      </c>
      <c r="O1127" s="45">
        <v>-9.7664999999999994E-5</v>
      </c>
      <c r="P1127" s="45">
        <v>9.7664999999999994E-5</v>
      </c>
      <c r="Q1127" s="11"/>
      <c r="R1127" s="11">
        <v>0.95150000000000001</v>
      </c>
      <c r="S1127" s="45">
        <v>-3.799E-6</v>
      </c>
      <c r="T1127" s="45">
        <v>-1.3443E-5</v>
      </c>
      <c r="U1127" s="45">
        <v>1.3443E-5</v>
      </c>
      <c r="V1127" s="11"/>
      <c r="W1127" s="11">
        <v>0.95369999999999999</v>
      </c>
      <c r="X1127" s="45">
        <v>-1.119E-5</v>
      </c>
      <c r="Y1127" s="45">
        <v>-3.9597000000000001E-5</v>
      </c>
      <c r="Z1127" s="46">
        <v>3.9597000000000001E-5</v>
      </c>
      <c r="AC1127" s="2"/>
      <c r="AD1127" s="2"/>
      <c r="AE1127" s="2"/>
      <c r="AH1127" s="2"/>
      <c r="AI1127" s="2"/>
      <c r="AJ1127" s="2"/>
      <c r="AM1127" s="2"/>
      <c r="AN1127" s="2"/>
      <c r="AO1127" s="2"/>
      <c r="AR1127" s="2"/>
      <c r="AS1127" s="2"/>
      <c r="AT1127" s="2"/>
      <c r="AW1127" s="2"/>
      <c r="AX1127" s="2"/>
      <c r="AY1127" s="2"/>
    </row>
    <row r="1128" spans="8:51" x14ac:dyDescent="0.25">
      <c r="H1128" s="10">
        <v>0.95169999999999999</v>
      </c>
      <c r="I1128" s="45">
        <v>-4.9649999999999999E-6</v>
      </c>
      <c r="J1128" s="45">
        <v>-1.7569000000000001E-5</v>
      </c>
      <c r="K1128" s="45">
        <v>1.7569000000000001E-5</v>
      </c>
      <c r="L1128" s="11"/>
      <c r="M1128" s="11">
        <v>0.95830000000000004</v>
      </c>
      <c r="N1128" s="45">
        <v>-2.76E-5</v>
      </c>
      <c r="O1128" s="45">
        <v>-9.7664999999999994E-5</v>
      </c>
      <c r="P1128" s="45">
        <v>9.7664999999999994E-5</v>
      </c>
      <c r="Q1128" s="11"/>
      <c r="R1128" s="11">
        <v>0.95140000000000002</v>
      </c>
      <c r="S1128" s="45">
        <v>-3.8089999999999999E-6</v>
      </c>
      <c r="T1128" s="45">
        <v>-1.3478E-5</v>
      </c>
      <c r="U1128" s="45">
        <v>1.3478E-5</v>
      </c>
      <c r="V1128" s="11"/>
      <c r="W1128" s="11">
        <v>0.95350000000000001</v>
      </c>
      <c r="X1128" s="45">
        <v>-1.1199999999999999E-5</v>
      </c>
      <c r="Y1128" s="45">
        <v>-3.9632000000000003E-5</v>
      </c>
      <c r="Z1128" s="46">
        <v>3.9632000000000003E-5</v>
      </c>
      <c r="AC1128" s="2"/>
      <c r="AD1128" s="2"/>
      <c r="AE1128" s="2"/>
      <c r="AH1128" s="2"/>
      <c r="AI1128" s="2"/>
      <c r="AJ1128" s="2"/>
      <c r="AM1128" s="2"/>
      <c r="AN1128" s="2"/>
      <c r="AO1128" s="2"/>
      <c r="AR1128" s="2"/>
      <c r="AS1128" s="2"/>
      <c r="AT1128" s="2"/>
      <c r="AW1128" s="2"/>
      <c r="AX1128" s="2"/>
      <c r="AY1128" s="2"/>
    </row>
    <row r="1129" spans="8:51" x14ac:dyDescent="0.25">
      <c r="H1129" s="10">
        <v>0.9516</v>
      </c>
      <c r="I1129" s="45">
        <v>-4.9710000000000003E-6</v>
      </c>
      <c r="J1129" s="45">
        <v>-1.7589999999999999E-5</v>
      </c>
      <c r="K1129" s="45">
        <v>1.7589999999999999E-5</v>
      </c>
      <c r="L1129" s="11"/>
      <c r="M1129" s="11">
        <v>0.95809999999999995</v>
      </c>
      <c r="N1129" s="45">
        <v>-2.7630000000000001E-5</v>
      </c>
      <c r="O1129" s="45">
        <v>-9.7770999999999996E-5</v>
      </c>
      <c r="P1129" s="45">
        <v>9.7770999999999996E-5</v>
      </c>
      <c r="Q1129" s="11"/>
      <c r="R1129" s="11">
        <v>0.95120000000000005</v>
      </c>
      <c r="S1129" s="45">
        <v>-3.8210000000000003E-6</v>
      </c>
      <c r="T1129" s="45">
        <v>-1.3521E-5</v>
      </c>
      <c r="U1129" s="45">
        <v>1.3521E-5</v>
      </c>
      <c r="V1129" s="11"/>
      <c r="W1129" s="11">
        <v>0.95340000000000003</v>
      </c>
      <c r="X1129" s="45">
        <v>-1.1209999999999999E-5</v>
      </c>
      <c r="Y1129" s="45">
        <v>-3.9666999999999998E-5</v>
      </c>
      <c r="Z1129" s="46">
        <v>3.9666999999999998E-5</v>
      </c>
      <c r="AC1129" s="2"/>
      <c r="AD1129" s="2"/>
      <c r="AE1129" s="2"/>
      <c r="AH1129" s="2"/>
      <c r="AI1129" s="2"/>
      <c r="AJ1129" s="2"/>
      <c r="AM1129" s="2"/>
      <c r="AN1129" s="2"/>
      <c r="AO1129" s="2"/>
      <c r="AR1129" s="2"/>
      <c r="AS1129" s="2"/>
      <c r="AT1129" s="2"/>
      <c r="AW1129" s="2"/>
      <c r="AX1129" s="2"/>
      <c r="AY1129" s="2"/>
    </row>
    <row r="1130" spans="8:51" x14ac:dyDescent="0.25">
      <c r="H1130" s="10">
        <v>0.95140000000000002</v>
      </c>
      <c r="I1130" s="45">
        <v>-4.9710000000000003E-6</v>
      </c>
      <c r="J1130" s="45">
        <v>-1.7589999999999999E-5</v>
      </c>
      <c r="K1130" s="45">
        <v>1.7589999999999999E-5</v>
      </c>
      <c r="L1130" s="11"/>
      <c r="M1130" s="11">
        <v>0.95799999999999996</v>
      </c>
      <c r="N1130" s="45">
        <v>-2.764E-5</v>
      </c>
      <c r="O1130" s="45">
        <v>-9.7806000000000005E-5</v>
      </c>
      <c r="P1130" s="45">
        <v>9.7806000000000005E-5</v>
      </c>
      <c r="Q1130" s="11"/>
      <c r="R1130" s="11">
        <v>0.95109999999999995</v>
      </c>
      <c r="S1130" s="45">
        <v>-3.8210000000000003E-6</v>
      </c>
      <c r="T1130" s="45">
        <v>-1.3521E-5</v>
      </c>
      <c r="U1130" s="45">
        <v>1.3521E-5</v>
      </c>
      <c r="V1130" s="11"/>
      <c r="W1130" s="11">
        <v>0.95320000000000005</v>
      </c>
      <c r="X1130" s="45">
        <v>-1.1219999999999999E-5</v>
      </c>
      <c r="Y1130" s="45">
        <v>-3.9703000000000003E-5</v>
      </c>
      <c r="Z1130" s="46">
        <v>3.9703000000000003E-5</v>
      </c>
      <c r="AC1130" s="2"/>
      <c r="AD1130" s="2"/>
      <c r="AE1130" s="2"/>
      <c r="AH1130" s="2"/>
      <c r="AI1130" s="2"/>
      <c r="AJ1130" s="2"/>
      <c r="AM1130" s="2"/>
      <c r="AN1130" s="2"/>
      <c r="AO1130" s="2"/>
      <c r="AR1130" s="2"/>
      <c r="AS1130" s="2"/>
      <c r="AT1130" s="2"/>
      <c r="AW1130" s="2"/>
      <c r="AX1130" s="2"/>
      <c r="AY1130" s="2"/>
    </row>
    <row r="1131" spans="8:51" x14ac:dyDescent="0.25">
      <c r="H1131" s="10">
        <v>0.95130000000000003</v>
      </c>
      <c r="I1131" s="45">
        <v>-4.9799999999999998E-6</v>
      </c>
      <c r="J1131" s="45">
        <v>-1.7621999999999998E-5</v>
      </c>
      <c r="K1131" s="45">
        <v>1.7621999999999998E-5</v>
      </c>
      <c r="L1131" s="11"/>
      <c r="M1131" s="11">
        <v>0.95789999999999997</v>
      </c>
      <c r="N1131" s="45">
        <v>-2.7670000000000001E-5</v>
      </c>
      <c r="O1131" s="45">
        <v>-9.7911999999999994E-5</v>
      </c>
      <c r="P1131" s="45">
        <v>9.7911999999999994E-5</v>
      </c>
      <c r="Q1131" s="11"/>
      <c r="R1131" s="11">
        <v>0.95089999999999997</v>
      </c>
      <c r="S1131" s="45">
        <v>-3.827E-6</v>
      </c>
      <c r="T1131" s="45">
        <v>-1.3542E-5</v>
      </c>
      <c r="U1131" s="45">
        <v>1.3542E-5</v>
      </c>
      <c r="V1131" s="11"/>
      <c r="W1131" s="11">
        <v>0.95309999999999995</v>
      </c>
      <c r="X1131" s="45">
        <v>-1.1229999999999999E-5</v>
      </c>
      <c r="Y1131" s="45">
        <v>-3.9737999999999998E-5</v>
      </c>
      <c r="Z1131" s="46">
        <v>3.9737999999999998E-5</v>
      </c>
      <c r="AC1131" s="2"/>
      <c r="AD1131" s="2"/>
      <c r="AE1131" s="2"/>
      <c r="AH1131" s="2"/>
      <c r="AI1131" s="2"/>
      <c r="AJ1131" s="2"/>
      <c r="AM1131" s="2"/>
      <c r="AN1131" s="2"/>
      <c r="AO1131" s="2"/>
      <c r="AR1131" s="2"/>
      <c r="AS1131" s="2"/>
      <c r="AT1131" s="2"/>
      <c r="AW1131" s="2"/>
      <c r="AX1131" s="2"/>
      <c r="AY1131" s="2"/>
    </row>
    <row r="1132" spans="8:51" x14ac:dyDescent="0.25">
      <c r="H1132" s="10">
        <v>0.95109999999999995</v>
      </c>
      <c r="I1132" s="45">
        <v>-4.9799999999999998E-6</v>
      </c>
      <c r="J1132" s="45">
        <v>-1.7621999999999998E-5</v>
      </c>
      <c r="K1132" s="45">
        <v>1.7621999999999998E-5</v>
      </c>
      <c r="L1132" s="11"/>
      <c r="M1132" s="11">
        <v>0.9577</v>
      </c>
      <c r="N1132" s="45">
        <v>-2.7679999999999999E-5</v>
      </c>
      <c r="O1132" s="45">
        <v>-9.7948000000000005E-5</v>
      </c>
      <c r="P1132" s="45">
        <v>9.7948000000000005E-5</v>
      </c>
      <c r="Q1132" s="11"/>
      <c r="R1132" s="11">
        <v>0.95079999999999998</v>
      </c>
      <c r="S1132" s="45">
        <v>-3.8360000000000002E-6</v>
      </c>
      <c r="T1132" s="45">
        <v>-1.3574000000000001E-5</v>
      </c>
      <c r="U1132" s="45">
        <v>1.3574000000000001E-5</v>
      </c>
      <c r="V1132" s="11"/>
      <c r="W1132" s="11">
        <v>0.95289999999999997</v>
      </c>
      <c r="X1132" s="45">
        <v>-1.1240000000000001E-5</v>
      </c>
      <c r="Y1132" s="45">
        <v>-3.9774000000000002E-5</v>
      </c>
      <c r="Z1132" s="46">
        <v>3.9774000000000002E-5</v>
      </c>
      <c r="AC1132" s="2"/>
      <c r="AD1132" s="2"/>
      <c r="AE1132" s="2"/>
      <c r="AH1132" s="2"/>
      <c r="AI1132" s="2"/>
      <c r="AJ1132" s="2"/>
      <c r="AM1132" s="2"/>
      <c r="AN1132" s="2"/>
      <c r="AO1132" s="2"/>
      <c r="AR1132" s="2"/>
      <c r="AS1132" s="2"/>
      <c r="AT1132" s="2"/>
      <c r="AW1132" s="2"/>
      <c r="AX1132" s="2"/>
      <c r="AY1132" s="2"/>
    </row>
    <row r="1133" spans="8:51" x14ac:dyDescent="0.25">
      <c r="H1133" s="10">
        <v>0.95099999999999996</v>
      </c>
      <c r="I1133" s="45">
        <v>-4.9840000000000001E-6</v>
      </c>
      <c r="J1133" s="45">
        <v>-1.7635999999999999E-5</v>
      </c>
      <c r="K1133" s="45">
        <v>1.7635999999999999E-5</v>
      </c>
      <c r="L1133" s="11"/>
      <c r="M1133" s="11">
        <v>0.95760000000000001</v>
      </c>
      <c r="N1133" s="45">
        <v>-2.7690000000000001E-5</v>
      </c>
      <c r="O1133" s="45">
        <v>-9.7983E-5</v>
      </c>
      <c r="P1133" s="45">
        <v>9.7983E-5</v>
      </c>
      <c r="Q1133" s="11"/>
      <c r="R1133" s="11">
        <v>0.9506</v>
      </c>
      <c r="S1133" s="45">
        <v>-3.8419999999999998E-6</v>
      </c>
      <c r="T1133" s="45">
        <v>-1.3594999999999999E-5</v>
      </c>
      <c r="U1133" s="45">
        <v>1.3594999999999999E-5</v>
      </c>
      <c r="V1133" s="11"/>
      <c r="W1133" s="11">
        <v>0.95279999999999998</v>
      </c>
      <c r="X1133" s="45">
        <v>-1.1250000000000001E-5</v>
      </c>
      <c r="Y1133" s="45">
        <v>-3.9808999999999998E-5</v>
      </c>
      <c r="Z1133" s="46">
        <v>3.9808999999999998E-5</v>
      </c>
      <c r="AC1133" s="2"/>
      <c r="AD1133" s="2"/>
      <c r="AE1133" s="2"/>
      <c r="AH1133" s="2"/>
      <c r="AI1133" s="2"/>
      <c r="AJ1133" s="2"/>
      <c r="AM1133" s="2"/>
      <c r="AN1133" s="2"/>
      <c r="AO1133" s="2"/>
      <c r="AR1133" s="2"/>
      <c r="AS1133" s="2"/>
      <c r="AT1133" s="2"/>
      <c r="AW1133" s="2"/>
      <c r="AX1133" s="2"/>
      <c r="AY1133" s="2"/>
    </row>
    <row r="1134" spans="8:51" x14ac:dyDescent="0.25">
      <c r="H1134" s="10">
        <v>0.95079999999999998</v>
      </c>
      <c r="I1134" s="45">
        <v>-4.9799999999999998E-6</v>
      </c>
      <c r="J1134" s="45">
        <v>-1.7621999999999998E-5</v>
      </c>
      <c r="K1134" s="45">
        <v>1.7621999999999998E-5</v>
      </c>
      <c r="L1134" s="11"/>
      <c r="M1134" s="11">
        <v>0.95740000000000003</v>
      </c>
      <c r="N1134" s="45">
        <v>-2.7710000000000001E-5</v>
      </c>
      <c r="O1134" s="45">
        <v>-9.8053999999999993E-5</v>
      </c>
      <c r="P1134" s="45">
        <v>9.8053999999999993E-5</v>
      </c>
      <c r="Q1134" s="11"/>
      <c r="R1134" s="11">
        <v>0.95050000000000001</v>
      </c>
      <c r="S1134" s="45">
        <v>-3.8449999999999996E-6</v>
      </c>
      <c r="T1134" s="45">
        <v>-1.3606E-5</v>
      </c>
      <c r="U1134" s="45">
        <v>1.3606E-5</v>
      </c>
      <c r="V1134" s="11"/>
      <c r="W1134" s="11">
        <v>0.9526</v>
      </c>
      <c r="X1134" s="45">
        <v>-1.1260000000000001E-5</v>
      </c>
      <c r="Y1134" s="45">
        <v>-3.9844E-5</v>
      </c>
      <c r="Z1134" s="46">
        <v>3.9844E-5</v>
      </c>
      <c r="AC1134" s="2"/>
      <c r="AD1134" s="2"/>
      <c r="AE1134" s="2"/>
      <c r="AH1134" s="2"/>
      <c r="AI1134" s="2"/>
      <c r="AJ1134" s="2"/>
      <c r="AM1134" s="2"/>
      <c r="AN1134" s="2"/>
      <c r="AO1134" s="2"/>
      <c r="AR1134" s="2"/>
      <c r="AS1134" s="2"/>
      <c r="AT1134" s="2"/>
      <c r="AW1134" s="2"/>
      <c r="AX1134" s="2"/>
      <c r="AY1134" s="2"/>
    </row>
    <row r="1135" spans="8:51" x14ac:dyDescent="0.25">
      <c r="H1135" s="10">
        <v>0.95069999999999999</v>
      </c>
      <c r="I1135" s="45">
        <v>-4.9869999999999999E-6</v>
      </c>
      <c r="J1135" s="45">
        <v>-1.7646999999999999E-5</v>
      </c>
      <c r="K1135" s="45">
        <v>1.7646999999999999E-5</v>
      </c>
      <c r="L1135" s="11"/>
      <c r="M1135" s="11">
        <v>0.95730000000000004</v>
      </c>
      <c r="N1135" s="45">
        <v>-2.7699999999999999E-5</v>
      </c>
      <c r="O1135" s="45">
        <v>-9.8017999999999996E-5</v>
      </c>
      <c r="P1135" s="45">
        <v>9.8017999999999996E-5</v>
      </c>
      <c r="Q1135" s="11"/>
      <c r="R1135" s="11">
        <v>0.95030000000000003</v>
      </c>
      <c r="S1135" s="45">
        <v>-3.8569999999999997E-6</v>
      </c>
      <c r="T1135" s="45">
        <v>-1.3648E-5</v>
      </c>
      <c r="U1135" s="45">
        <v>1.3648E-5</v>
      </c>
      <c r="V1135" s="11"/>
      <c r="W1135" s="11">
        <v>0.95250000000000001</v>
      </c>
      <c r="X1135" s="45">
        <v>-1.1260000000000001E-5</v>
      </c>
      <c r="Y1135" s="45">
        <v>-3.9844E-5</v>
      </c>
      <c r="Z1135" s="46">
        <v>3.9844E-5</v>
      </c>
      <c r="AC1135" s="2"/>
      <c r="AD1135" s="2"/>
      <c r="AE1135" s="2"/>
      <c r="AH1135" s="2"/>
      <c r="AI1135" s="2"/>
      <c r="AJ1135" s="2"/>
      <c r="AM1135" s="2"/>
      <c r="AN1135" s="2"/>
      <c r="AO1135" s="2"/>
      <c r="AR1135" s="2"/>
      <c r="AS1135" s="2"/>
      <c r="AT1135" s="2"/>
      <c r="AW1135" s="2"/>
      <c r="AX1135" s="2"/>
      <c r="AY1135" s="2"/>
    </row>
    <row r="1136" spans="8:51" x14ac:dyDescent="0.25">
      <c r="H1136" s="10">
        <v>0.95050000000000001</v>
      </c>
      <c r="I1136" s="45">
        <v>-4.9869999999999999E-6</v>
      </c>
      <c r="J1136" s="45">
        <v>-1.7646999999999999E-5</v>
      </c>
      <c r="K1136" s="45">
        <v>1.7646999999999999E-5</v>
      </c>
      <c r="L1136" s="11"/>
      <c r="M1136" s="11">
        <v>0.95709999999999995</v>
      </c>
      <c r="N1136" s="45">
        <v>-2.7719999999999999E-5</v>
      </c>
      <c r="O1136" s="45">
        <v>-9.8089000000000002E-5</v>
      </c>
      <c r="P1136" s="45">
        <v>9.8089000000000002E-5</v>
      </c>
      <c r="Q1136" s="11"/>
      <c r="R1136" s="11">
        <v>0.95020000000000004</v>
      </c>
      <c r="S1136" s="45">
        <v>-3.8639999999999998E-6</v>
      </c>
      <c r="T1136" s="45">
        <v>-1.3672999999999999E-5</v>
      </c>
      <c r="U1136" s="45">
        <v>1.3672999999999999E-5</v>
      </c>
      <c r="V1136" s="11"/>
      <c r="W1136" s="11">
        <v>0.95230000000000004</v>
      </c>
      <c r="X1136" s="45">
        <v>-1.128E-5</v>
      </c>
      <c r="Y1136" s="45">
        <v>-3.9915E-5</v>
      </c>
      <c r="Z1136" s="46">
        <v>3.9915E-5</v>
      </c>
      <c r="AC1136" s="2"/>
      <c r="AD1136" s="2"/>
      <c r="AE1136" s="2"/>
      <c r="AH1136" s="2"/>
      <c r="AI1136" s="2"/>
      <c r="AJ1136" s="2"/>
      <c r="AM1136" s="2"/>
      <c r="AN1136" s="2"/>
      <c r="AO1136" s="2"/>
      <c r="AR1136" s="2"/>
      <c r="AS1136" s="2"/>
      <c r="AT1136" s="2"/>
      <c r="AW1136" s="2"/>
      <c r="AX1136" s="2"/>
      <c r="AY1136" s="2"/>
    </row>
    <row r="1137" spans="8:51" x14ac:dyDescent="0.25">
      <c r="H1137" s="10">
        <v>0.95040000000000002</v>
      </c>
      <c r="I1137" s="45">
        <v>-4.9930000000000003E-6</v>
      </c>
      <c r="J1137" s="45">
        <v>-1.7668000000000001E-5</v>
      </c>
      <c r="K1137" s="45">
        <v>1.7668000000000001E-5</v>
      </c>
      <c r="L1137" s="11"/>
      <c r="M1137" s="11">
        <v>0.95699999999999996</v>
      </c>
      <c r="N1137" s="45">
        <v>-2.775E-5</v>
      </c>
      <c r="O1137" s="45">
        <v>-9.8195000000000004E-5</v>
      </c>
      <c r="P1137" s="45">
        <v>9.8195000000000004E-5</v>
      </c>
      <c r="Q1137" s="11"/>
      <c r="R1137" s="11">
        <v>0.95</v>
      </c>
      <c r="S1137" s="45">
        <v>-3.8700000000000002E-6</v>
      </c>
      <c r="T1137" s="45">
        <v>-1.3694E-5</v>
      </c>
      <c r="U1137" s="45">
        <v>1.3694E-5</v>
      </c>
      <c r="V1137" s="11"/>
      <c r="W1137" s="11">
        <v>0.95220000000000005</v>
      </c>
      <c r="X1137" s="45">
        <v>-1.129E-5</v>
      </c>
      <c r="Y1137" s="45">
        <v>-3.9950000000000002E-5</v>
      </c>
      <c r="Z1137" s="46">
        <v>3.9950000000000002E-5</v>
      </c>
      <c r="AC1137" s="2"/>
      <c r="AD1137" s="2"/>
      <c r="AE1137" s="2"/>
      <c r="AH1137" s="2"/>
      <c r="AI1137" s="2"/>
      <c r="AJ1137" s="2"/>
      <c r="AM1137" s="2"/>
      <c r="AN1137" s="2"/>
      <c r="AO1137" s="2"/>
      <c r="AR1137" s="2"/>
      <c r="AS1137" s="2"/>
      <c r="AT1137" s="2"/>
      <c r="AW1137" s="2"/>
      <c r="AX1137" s="2"/>
      <c r="AY1137" s="2"/>
    </row>
    <row r="1138" spans="8:51" x14ac:dyDescent="0.25">
      <c r="H1138" s="10">
        <v>0.95020000000000004</v>
      </c>
      <c r="I1138" s="45">
        <v>-4.9930000000000003E-6</v>
      </c>
      <c r="J1138" s="45">
        <v>-1.7668000000000001E-5</v>
      </c>
      <c r="K1138" s="45">
        <v>1.7668000000000001E-5</v>
      </c>
      <c r="L1138" s="11"/>
      <c r="M1138" s="11">
        <v>0.95679999999999998</v>
      </c>
      <c r="N1138" s="45">
        <v>-2.7759999999999998E-5</v>
      </c>
      <c r="O1138" s="45">
        <v>-9.8231000000000002E-5</v>
      </c>
      <c r="P1138" s="45">
        <v>9.8231000000000002E-5</v>
      </c>
      <c r="Q1138" s="11"/>
      <c r="R1138" s="11">
        <v>0.94989999999999997</v>
      </c>
      <c r="S1138" s="45">
        <v>-3.8759999999999998E-6</v>
      </c>
      <c r="T1138" s="45">
        <v>-1.3715E-5</v>
      </c>
      <c r="U1138" s="45">
        <v>1.3715E-5</v>
      </c>
      <c r="V1138" s="11"/>
      <c r="W1138" s="11">
        <v>0.95199999999999996</v>
      </c>
      <c r="X1138" s="45">
        <v>-1.13E-5</v>
      </c>
      <c r="Y1138" s="45">
        <v>-3.9986E-5</v>
      </c>
      <c r="Z1138" s="46">
        <v>3.9986E-5</v>
      </c>
      <c r="AC1138" s="2"/>
      <c r="AD1138" s="2"/>
      <c r="AE1138" s="2"/>
      <c r="AH1138" s="2"/>
      <c r="AI1138" s="2"/>
      <c r="AJ1138" s="2"/>
      <c r="AM1138" s="2"/>
      <c r="AN1138" s="2"/>
      <c r="AO1138" s="2"/>
      <c r="AR1138" s="2"/>
      <c r="AS1138" s="2"/>
      <c r="AT1138" s="2"/>
      <c r="AW1138" s="2"/>
      <c r="AX1138" s="2"/>
      <c r="AY1138" s="2"/>
    </row>
    <row r="1139" spans="8:51" x14ac:dyDescent="0.25">
      <c r="H1139" s="10">
        <v>0.95009999999999994</v>
      </c>
      <c r="I1139" s="45">
        <v>-5.0019999999999997E-6</v>
      </c>
      <c r="J1139" s="45">
        <v>-1.77E-5</v>
      </c>
      <c r="K1139" s="45">
        <v>1.77E-5</v>
      </c>
      <c r="L1139" s="11"/>
      <c r="M1139" s="11">
        <v>0.95669999999999999</v>
      </c>
      <c r="N1139" s="45">
        <v>-2.779E-5</v>
      </c>
      <c r="O1139" s="45">
        <v>-9.8337000000000004E-5</v>
      </c>
      <c r="P1139" s="45">
        <v>9.8337000000000004E-5</v>
      </c>
      <c r="Q1139" s="11"/>
      <c r="R1139" s="11">
        <v>0.94969999999999999</v>
      </c>
      <c r="S1139" s="45">
        <v>-3.8820000000000003E-6</v>
      </c>
      <c r="T1139" s="45">
        <v>-1.3737000000000001E-5</v>
      </c>
      <c r="U1139" s="45">
        <v>1.3737000000000001E-5</v>
      </c>
      <c r="V1139" s="11"/>
      <c r="W1139" s="11">
        <v>0.95189999999999997</v>
      </c>
      <c r="X1139" s="45">
        <v>-1.131E-5</v>
      </c>
      <c r="Y1139" s="45">
        <v>-4.0021000000000002E-5</v>
      </c>
      <c r="Z1139" s="46">
        <v>4.0021000000000002E-5</v>
      </c>
      <c r="AC1139" s="2"/>
      <c r="AD1139" s="2"/>
      <c r="AE1139" s="2"/>
      <c r="AH1139" s="2"/>
      <c r="AI1139" s="2"/>
      <c r="AJ1139" s="2"/>
      <c r="AM1139" s="2"/>
      <c r="AN1139" s="2"/>
      <c r="AO1139" s="2"/>
      <c r="AR1139" s="2"/>
      <c r="AS1139" s="2"/>
      <c r="AT1139" s="2"/>
      <c r="AW1139" s="2"/>
      <c r="AX1139" s="2"/>
      <c r="AY1139" s="2"/>
    </row>
    <row r="1140" spans="8:51" x14ac:dyDescent="0.25">
      <c r="H1140" s="10">
        <v>0.94989999999999997</v>
      </c>
      <c r="I1140" s="45">
        <v>-4.9989999999999999E-6</v>
      </c>
      <c r="J1140" s="45">
        <v>-1.7689E-5</v>
      </c>
      <c r="K1140" s="45">
        <v>1.7689E-5</v>
      </c>
      <c r="L1140" s="11"/>
      <c r="M1140" s="11">
        <v>0.95650000000000002</v>
      </c>
      <c r="N1140" s="45">
        <v>-2.779E-5</v>
      </c>
      <c r="O1140" s="45">
        <v>-9.8337000000000004E-5</v>
      </c>
      <c r="P1140" s="45">
        <v>9.8337000000000004E-5</v>
      </c>
      <c r="Q1140" s="11"/>
      <c r="R1140" s="11">
        <v>0.9496</v>
      </c>
      <c r="S1140" s="45">
        <v>-3.8879999999999999E-6</v>
      </c>
      <c r="T1140" s="45">
        <v>-1.3757999999999999E-5</v>
      </c>
      <c r="U1140" s="45">
        <v>1.3757999999999999E-5</v>
      </c>
      <c r="V1140" s="11"/>
      <c r="W1140" s="11">
        <v>0.95169999999999999</v>
      </c>
      <c r="X1140" s="45">
        <v>-1.132E-5</v>
      </c>
      <c r="Y1140" s="45">
        <v>-4.0057E-5</v>
      </c>
      <c r="Z1140" s="46">
        <v>4.0057E-5</v>
      </c>
      <c r="AC1140" s="2"/>
      <c r="AD1140" s="2"/>
      <c r="AE1140" s="2"/>
      <c r="AH1140" s="2"/>
      <c r="AI1140" s="2"/>
      <c r="AJ1140" s="2"/>
      <c r="AM1140" s="2"/>
      <c r="AN1140" s="2"/>
      <c r="AO1140" s="2"/>
      <c r="AR1140" s="2"/>
      <c r="AS1140" s="2"/>
      <c r="AT1140" s="2"/>
      <c r="AW1140" s="2"/>
      <c r="AX1140" s="2"/>
      <c r="AY1140" s="2"/>
    </row>
    <row r="1141" spans="8:51" x14ac:dyDescent="0.25">
      <c r="H1141" s="10">
        <v>0.94979999999999998</v>
      </c>
      <c r="I1141" s="45">
        <v>-5.0019999999999997E-6</v>
      </c>
      <c r="J1141" s="45">
        <v>-1.77E-5</v>
      </c>
      <c r="K1141" s="45">
        <v>1.77E-5</v>
      </c>
      <c r="L1141" s="11"/>
      <c r="M1141" s="11">
        <v>0.95640000000000003</v>
      </c>
      <c r="N1141" s="45">
        <v>-2.7800000000000001E-5</v>
      </c>
      <c r="O1141" s="45">
        <v>-9.8371999999999999E-5</v>
      </c>
      <c r="P1141" s="45">
        <v>9.8371999999999999E-5</v>
      </c>
      <c r="Q1141" s="11"/>
      <c r="R1141" s="11">
        <v>0.94940000000000002</v>
      </c>
      <c r="S1141" s="45">
        <v>-3.8970000000000001E-6</v>
      </c>
      <c r="T1141" s="45">
        <v>-1.379E-5</v>
      </c>
      <c r="U1141" s="45">
        <v>1.379E-5</v>
      </c>
      <c r="V1141" s="11"/>
      <c r="W1141" s="11">
        <v>0.9516</v>
      </c>
      <c r="X1141" s="45">
        <v>-1.133E-5</v>
      </c>
      <c r="Y1141" s="45">
        <v>-4.0092000000000002E-5</v>
      </c>
      <c r="Z1141" s="46">
        <v>4.0092000000000002E-5</v>
      </c>
      <c r="AC1141" s="2"/>
      <c r="AD1141" s="2"/>
      <c r="AE1141" s="2"/>
      <c r="AH1141" s="2"/>
      <c r="AI1141" s="2"/>
      <c r="AJ1141" s="2"/>
      <c r="AM1141" s="2"/>
      <c r="AN1141" s="2"/>
      <c r="AO1141" s="2"/>
      <c r="AR1141" s="2"/>
      <c r="AS1141" s="2"/>
      <c r="AT1141" s="2"/>
      <c r="AW1141" s="2"/>
      <c r="AX1141" s="2"/>
      <c r="AY1141" s="2"/>
    </row>
    <row r="1142" spans="8:51" x14ac:dyDescent="0.25">
      <c r="H1142" s="10">
        <v>0.9496</v>
      </c>
      <c r="I1142" s="45">
        <v>-5.0050000000000004E-6</v>
      </c>
      <c r="J1142" s="45">
        <v>-1.7711E-5</v>
      </c>
      <c r="K1142" s="45">
        <v>1.7711E-5</v>
      </c>
      <c r="L1142" s="11"/>
      <c r="M1142" s="11">
        <v>0.95620000000000005</v>
      </c>
      <c r="N1142" s="45">
        <v>-2.7820000000000001E-5</v>
      </c>
      <c r="O1142" s="45">
        <v>-9.8443000000000006E-5</v>
      </c>
      <c r="P1142" s="45">
        <v>9.8443000000000006E-5</v>
      </c>
      <c r="Q1142" s="11"/>
      <c r="R1142" s="11">
        <v>0.94930000000000003</v>
      </c>
      <c r="S1142" s="45">
        <v>-3.9029999999999997E-6</v>
      </c>
      <c r="T1142" s="45">
        <v>-1.3811E-5</v>
      </c>
      <c r="U1142" s="45">
        <v>1.3811E-5</v>
      </c>
      <c r="V1142" s="11"/>
      <c r="W1142" s="11">
        <v>0.95140000000000002</v>
      </c>
      <c r="X1142" s="45">
        <v>-1.134E-5</v>
      </c>
      <c r="Y1142" s="45">
        <v>-4.0126999999999997E-5</v>
      </c>
      <c r="Z1142" s="46">
        <v>4.0126999999999997E-5</v>
      </c>
      <c r="AC1142" s="2"/>
      <c r="AD1142" s="2"/>
      <c r="AE1142" s="2"/>
      <c r="AH1142" s="2"/>
      <c r="AI1142" s="2"/>
      <c r="AJ1142" s="2"/>
      <c r="AM1142" s="2"/>
      <c r="AN1142" s="2"/>
      <c r="AO1142" s="2"/>
      <c r="AR1142" s="2"/>
      <c r="AS1142" s="2"/>
      <c r="AT1142" s="2"/>
      <c r="AW1142" s="2"/>
      <c r="AX1142" s="2"/>
      <c r="AY1142" s="2"/>
    </row>
    <row r="1143" spans="8:51" x14ac:dyDescent="0.25">
      <c r="H1143" s="10">
        <v>0.94950000000000001</v>
      </c>
      <c r="I1143" s="45">
        <v>-5.0170000000000004E-6</v>
      </c>
      <c r="J1143" s="45">
        <v>-1.7753000000000001E-5</v>
      </c>
      <c r="K1143" s="45">
        <v>1.7753000000000001E-5</v>
      </c>
      <c r="L1143" s="11"/>
      <c r="M1143" s="11">
        <v>0.95609999999999995</v>
      </c>
      <c r="N1143" s="45">
        <v>-2.7860000000000001E-5</v>
      </c>
      <c r="O1143" s="45">
        <v>-9.8585000000000006E-5</v>
      </c>
      <c r="P1143" s="45">
        <v>9.8585000000000006E-5</v>
      </c>
      <c r="Q1143" s="11"/>
      <c r="R1143" s="11">
        <v>0.94910000000000005</v>
      </c>
      <c r="S1143" s="45">
        <v>-3.9219999999999999E-6</v>
      </c>
      <c r="T1143" s="45">
        <v>-1.3878E-5</v>
      </c>
      <c r="U1143" s="45">
        <v>1.3878E-5</v>
      </c>
      <c r="V1143" s="11"/>
      <c r="W1143" s="11">
        <v>0.95130000000000003</v>
      </c>
      <c r="X1143" s="45">
        <v>-1.136E-5</v>
      </c>
      <c r="Y1143" s="45">
        <v>-4.0197999999999997E-5</v>
      </c>
      <c r="Z1143" s="46">
        <v>4.0197999999999997E-5</v>
      </c>
      <c r="AC1143" s="2"/>
      <c r="AD1143" s="2"/>
      <c r="AE1143" s="2"/>
      <c r="AH1143" s="2"/>
      <c r="AI1143" s="2"/>
      <c r="AJ1143" s="2"/>
      <c r="AM1143" s="2"/>
      <c r="AN1143" s="2"/>
      <c r="AO1143" s="2"/>
      <c r="AR1143" s="2"/>
      <c r="AS1143" s="2"/>
      <c r="AT1143" s="2"/>
      <c r="AW1143" s="2"/>
      <c r="AX1143" s="2"/>
      <c r="AY1143" s="2"/>
    </row>
    <row r="1144" spans="8:51" x14ac:dyDescent="0.25">
      <c r="H1144" s="10">
        <v>0.94930000000000003</v>
      </c>
      <c r="I1144" s="45">
        <v>-5.0170000000000004E-6</v>
      </c>
      <c r="J1144" s="45">
        <v>-1.7753000000000001E-5</v>
      </c>
      <c r="K1144" s="45">
        <v>1.7753000000000001E-5</v>
      </c>
      <c r="L1144" s="11"/>
      <c r="M1144" s="11">
        <v>0.95589999999999997</v>
      </c>
      <c r="N1144" s="45">
        <v>-2.7860000000000001E-5</v>
      </c>
      <c r="O1144" s="45">
        <v>-9.8585000000000006E-5</v>
      </c>
      <c r="P1144" s="45">
        <v>9.8585000000000006E-5</v>
      </c>
      <c r="Q1144" s="11"/>
      <c r="R1144" s="11">
        <v>0.94899999999999995</v>
      </c>
      <c r="S1144" s="45">
        <v>-3.9280000000000003E-6</v>
      </c>
      <c r="T1144" s="45">
        <v>-1.3900000000000001E-5</v>
      </c>
      <c r="U1144" s="45">
        <v>1.3900000000000001E-5</v>
      </c>
      <c r="V1144" s="11"/>
      <c r="W1144" s="11">
        <v>0.95109999999999995</v>
      </c>
      <c r="X1144" s="45">
        <v>-1.137E-5</v>
      </c>
      <c r="Y1144" s="45">
        <v>-4.0234000000000001E-5</v>
      </c>
      <c r="Z1144" s="46">
        <v>4.0234000000000001E-5</v>
      </c>
      <c r="AC1144" s="2"/>
      <c r="AD1144" s="2"/>
      <c r="AE1144" s="2"/>
      <c r="AH1144" s="2"/>
      <c r="AI1144" s="2"/>
      <c r="AJ1144" s="2"/>
      <c r="AM1144" s="2"/>
      <c r="AN1144" s="2"/>
      <c r="AO1144" s="2"/>
      <c r="AR1144" s="2"/>
      <c r="AS1144" s="2"/>
      <c r="AT1144" s="2"/>
      <c r="AW1144" s="2"/>
      <c r="AX1144" s="2"/>
      <c r="AY1144" s="2"/>
    </row>
    <row r="1145" spans="8:51" x14ac:dyDescent="0.25">
      <c r="H1145" s="10">
        <v>0.94910000000000005</v>
      </c>
      <c r="I1145" s="45">
        <v>-5.0200000000000002E-6</v>
      </c>
      <c r="J1145" s="45">
        <v>-1.7764000000000001E-5</v>
      </c>
      <c r="K1145" s="45">
        <v>1.7764000000000001E-5</v>
      </c>
      <c r="L1145" s="11"/>
      <c r="M1145" s="11">
        <v>0.95579999999999998</v>
      </c>
      <c r="N1145" s="45">
        <v>-2.7869999999999999E-5</v>
      </c>
      <c r="O1145" s="45">
        <v>-9.8620000000000001E-5</v>
      </c>
      <c r="P1145" s="45">
        <v>9.8620000000000001E-5</v>
      </c>
      <c r="Q1145" s="11"/>
      <c r="R1145" s="11">
        <v>0.94879999999999998</v>
      </c>
      <c r="S1145" s="45">
        <v>-3.9310000000000001E-6</v>
      </c>
      <c r="T1145" s="45">
        <v>-1.3910000000000001E-5</v>
      </c>
      <c r="U1145" s="45">
        <v>1.3910000000000001E-5</v>
      </c>
      <c r="V1145" s="11"/>
      <c r="W1145" s="11">
        <v>0.95099999999999996</v>
      </c>
      <c r="X1145" s="45">
        <v>-1.1379999999999999E-5</v>
      </c>
      <c r="Y1145" s="45">
        <v>-4.0268999999999997E-5</v>
      </c>
      <c r="Z1145" s="46">
        <v>4.0268999999999997E-5</v>
      </c>
      <c r="AC1145" s="2"/>
      <c r="AD1145" s="2"/>
      <c r="AE1145" s="2"/>
      <c r="AH1145" s="2"/>
      <c r="AI1145" s="2"/>
      <c r="AJ1145" s="2"/>
      <c r="AM1145" s="2"/>
      <c r="AN1145" s="2"/>
      <c r="AO1145" s="2"/>
      <c r="AR1145" s="2"/>
      <c r="AS1145" s="2"/>
      <c r="AT1145" s="2"/>
      <c r="AW1145" s="2"/>
      <c r="AX1145" s="2"/>
      <c r="AY1145" s="2"/>
    </row>
    <row r="1146" spans="8:51" x14ac:dyDescent="0.25">
      <c r="H1146" s="10">
        <v>0.94899999999999995</v>
      </c>
      <c r="I1146" s="45">
        <v>-5.0200000000000002E-6</v>
      </c>
      <c r="J1146" s="45">
        <v>-1.7764000000000001E-5</v>
      </c>
      <c r="K1146" s="45">
        <v>1.7764000000000001E-5</v>
      </c>
      <c r="L1146" s="11"/>
      <c r="M1146" s="11">
        <v>0.9556</v>
      </c>
      <c r="N1146" s="45">
        <v>-2.7900000000000001E-5</v>
      </c>
      <c r="O1146" s="45">
        <v>-9.8726000000000003E-5</v>
      </c>
      <c r="P1146" s="45">
        <v>9.8726000000000003E-5</v>
      </c>
      <c r="Q1146" s="11"/>
      <c r="R1146" s="11">
        <v>0.94869999999999999</v>
      </c>
      <c r="S1146" s="45">
        <v>-3.9369999999999997E-6</v>
      </c>
      <c r="T1146" s="45">
        <v>-1.3930999999999999E-5</v>
      </c>
      <c r="U1146" s="45">
        <v>1.3930999999999999E-5</v>
      </c>
      <c r="V1146" s="11"/>
      <c r="W1146" s="11">
        <v>0.95079999999999998</v>
      </c>
      <c r="X1146" s="45">
        <v>-1.1389999999999999E-5</v>
      </c>
      <c r="Y1146" s="45">
        <v>-4.0303999999999999E-5</v>
      </c>
      <c r="Z1146" s="46">
        <v>4.0303999999999999E-5</v>
      </c>
      <c r="AC1146" s="2"/>
      <c r="AD1146" s="2"/>
      <c r="AE1146" s="2"/>
      <c r="AH1146" s="2"/>
      <c r="AI1146" s="2"/>
      <c r="AJ1146" s="2"/>
      <c r="AM1146" s="2"/>
      <c r="AN1146" s="2"/>
      <c r="AO1146" s="2"/>
      <c r="AR1146" s="2"/>
      <c r="AS1146" s="2"/>
      <c r="AT1146" s="2"/>
      <c r="AW1146" s="2"/>
      <c r="AX1146" s="2"/>
      <c r="AY1146" s="2"/>
    </row>
    <row r="1147" spans="8:51" x14ac:dyDescent="0.25">
      <c r="H1147" s="10">
        <v>0.94879999999999998</v>
      </c>
      <c r="I1147" s="45">
        <v>-5.023E-6</v>
      </c>
      <c r="J1147" s="45">
        <v>-1.7774E-5</v>
      </c>
      <c r="K1147" s="45">
        <v>1.7774E-5</v>
      </c>
      <c r="L1147" s="11"/>
      <c r="M1147" s="11">
        <v>0.95550000000000002</v>
      </c>
      <c r="N1147" s="45">
        <v>-2.7900000000000001E-5</v>
      </c>
      <c r="O1147" s="45">
        <v>-9.8726000000000003E-5</v>
      </c>
      <c r="P1147" s="45">
        <v>9.8726000000000003E-5</v>
      </c>
      <c r="Q1147" s="11"/>
      <c r="R1147" s="11">
        <v>0.94850000000000001</v>
      </c>
      <c r="S1147" s="45">
        <v>-3.946E-6</v>
      </c>
      <c r="T1147" s="45">
        <v>-1.3963E-5</v>
      </c>
      <c r="U1147" s="45">
        <v>1.3963E-5</v>
      </c>
      <c r="V1147" s="11"/>
      <c r="W1147" s="11">
        <v>0.95069999999999999</v>
      </c>
      <c r="X1147" s="45">
        <v>-1.1399999999999999E-5</v>
      </c>
      <c r="Y1147" s="45">
        <v>-4.0339999999999997E-5</v>
      </c>
      <c r="Z1147" s="46">
        <v>4.0339999999999997E-5</v>
      </c>
      <c r="AC1147" s="2"/>
      <c r="AD1147" s="2"/>
      <c r="AE1147" s="2"/>
      <c r="AH1147" s="2"/>
      <c r="AI1147" s="2"/>
      <c r="AJ1147" s="2"/>
      <c r="AM1147" s="2"/>
      <c r="AN1147" s="2"/>
      <c r="AO1147" s="2"/>
      <c r="AR1147" s="2"/>
      <c r="AS1147" s="2"/>
      <c r="AT1147" s="2"/>
      <c r="AW1147" s="2"/>
      <c r="AX1147" s="2"/>
      <c r="AY1147" s="2"/>
    </row>
    <row r="1148" spans="8:51" x14ac:dyDescent="0.25">
      <c r="H1148" s="10">
        <v>0.94869999999999999</v>
      </c>
      <c r="I1148" s="45">
        <v>-5.0289999999999996E-6</v>
      </c>
      <c r="J1148" s="45">
        <v>-1.7795000000000002E-5</v>
      </c>
      <c r="K1148" s="45">
        <v>1.7795000000000002E-5</v>
      </c>
      <c r="L1148" s="11"/>
      <c r="M1148" s="11">
        <v>0.95530000000000004</v>
      </c>
      <c r="N1148" s="45">
        <v>-2.7909999999999999E-5</v>
      </c>
      <c r="O1148" s="45">
        <v>-9.8762000000000001E-5</v>
      </c>
      <c r="P1148" s="45">
        <v>9.8762000000000001E-5</v>
      </c>
      <c r="Q1148" s="11"/>
      <c r="R1148" s="11">
        <v>0.94840000000000002</v>
      </c>
      <c r="S1148" s="45">
        <v>-3.946E-6</v>
      </c>
      <c r="T1148" s="45">
        <v>-1.3963E-5</v>
      </c>
      <c r="U1148" s="45">
        <v>1.3963E-5</v>
      </c>
      <c r="V1148" s="11"/>
      <c r="W1148" s="11">
        <v>0.95050000000000001</v>
      </c>
      <c r="X1148" s="45">
        <v>-1.1399999999999999E-5</v>
      </c>
      <c r="Y1148" s="45">
        <v>-4.0339999999999997E-5</v>
      </c>
      <c r="Z1148" s="46">
        <v>4.0339999999999997E-5</v>
      </c>
      <c r="AC1148" s="2"/>
      <c r="AD1148" s="2"/>
      <c r="AE1148" s="2"/>
      <c r="AH1148" s="2"/>
      <c r="AI1148" s="2"/>
      <c r="AJ1148" s="2"/>
      <c r="AM1148" s="2"/>
      <c r="AN1148" s="2"/>
      <c r="AO1148" s="2"/>
      <c r="AR1148" s="2"/>
      <c r="AS1148" s="2"/>
      <c r="AT1148" s="2"/>
      <c r="AW1148" s="2"/>
      <c r="AX1148" s="2"/>
      <c r="AY1148" s="2"/>
    </row>
    <row r="1149" spans="8:51" x14ac:dyDescent="0.25">
      <c r="H1149" s="10">
        <v>0.94850000000000001</v>
      </c>
      <c r="I1149" s="45">
        <v>-5.0289999999999996E-6</v>
      </c>
      <c r="J1149" s="45">
        <v>-1.7795000000000002E-5</v>
      </c>
      <c r="K1149" s="45">
        <v>1.7795000000000002E-5</v>
      </c>
      <c r="L1149" s="11"/>
      <c r="M1149" s="11">
        <v>0.95520000000000005</v>
      </c>
      <c r="N1149" s="45">
        <v>-2.792E-5</v>
      </c>
      <c r="O1149" s="45">
        <v>-9.8796999999999996E-5</v>
      </c>
      <c r="P1149" s="45">
        <v>9.8796999999999996E-5</v>
      </c>
      <c r="Q1149" s="11"/>
      <c r="R1149" s="11">
        <v>0.94820000000000004</v>
      </c>
      <c r="S1149" s="45">
        <v>-3.9550000000000002E-6</v>
      </c>
      <c r="T1149" s="45">
        <v>-1.3995000000000001E-5</v>
      </c>
      <c r="U1149" s="45">
        <v>1.3995000000000001E-5</v>
      </c>
      <c r="V1149" s="11"/>
      <c r="W1149" s="11">
        <v>0.95040000000000002</v>
      </c>
      <c r="X1149" s="45">
        <v>-1.1409999999999999E-5</v>
      </c>
      <c r="Y1149" s="45">
        <v>-4.0374999999999999E-5</v>
      </c>
      <c r="Z1149" s="46">
        <v>4.0374999999999999E-5</v>
      </c>
      <c r="AC1149" s="2"/>
      <c r="AD1149" s="2"/>
      <c r="AE1149" s="2"/>
      <c r="AH1149" s="2"/>
      <c r="AI1149" s="2"/>
      <c r="AJ1149" s="2"/>
      <c r="AM1149" s="2"/>
      <c r="AN1149" s="2"/>
      <c r="AO1149" s="2"/>
      <c r="AR1149" s="2"/>
      <c r="AS1149" s="2"/>
      <c r="AT1149" s="2"/>
      <c r="AW1149" s="2"/>
      <c r="AX1149" s="2"/>
      <c r="AY1149" s="2"/>
    </row>
    <row r="1150" spans="8:51" x14ac:dyDescent="0.25">
      <c r="H1150" s="10">
        <v>0.94840000000000002</v>
      </c>
      <c r="I1150" s="45">
        <v>-5.0259999999999998E-6</v>
      </c>
      <c r="J1150" s="45">
        <v>-1.7785E-5</v>
      </c>
      <c r="K1150" s="45">
        <v>1.7785E-5</v>
      </c>
      <c r="L1150" s="11"/>
      <c r="M1150" s="11">
        <v>0.95499999999999996</v>
      </c>
      <c r="N1150" s="45">
        <v>-2.794E-5</v>
      </c>
      <c r="O1150" s="45">
        <v>-9.8868000000000003E-5</v>
      </c>
      <c r="P1150" s="45">
        <v>9.8868000000000003E-5</v>
      </c>
      <c r="Q1150" s="11"/>
      <c r="R1150" s="11">
        <v>0.94810000000000005</v>
      </c>
      <c r="S1150" s="45">
        <v>-3.9609999999999999E-6</v>
      </c>
      <c r="T1150" s="45">
        <v>-1.4015999999999999E-5</v>
      </c>
      <c r="U1150" s="45">
        <v>1.4015999999999999E-5</v>
      </c>
      <c r="V1150" s="11"/>
      <c r="W1150" s="11">
        <v>0.95020000000000004</v>
      </c>
      <c r="X1150" s="45">
        <v>-1.1420000000000001E-5</v>
      </c>
      <c r="Y1150" s="45">
        <v>-4.0410000000000001E-5</v>
      </c>
      <c r="Z1150" s="46">
        <v>4.0410000000000001E-5</v>
      </c>
      <c r="AC1150" s="2"/>
      <c r="AD1150" s="2"/>
      <c r="AE1150" s="2"/>
      <c r="AH1150" s="2"/>
      <c r="AI1150" s="2"/>
      <c r="AJ1150" s="2"/>
      <c r="AM1150" s="2"/>
      <c r="AN1150" s="2"/>
      <c r="AO1150" s="2"/>
      <c r="AR1150" s="2"/>
      <c r="AS1150" s="2"/>
      <c r="AT1150" s="2"/>
      <c r="AW1150" s="2"/>
      <c r="AX1150" s="2"/>
      <c r="AY1150" s="2"/>
    </row>
    <row r="1151" spans="8:51" x14ac:dyDescent="0.25">
      <c r="H1151" s="10">
        <v>0.94820000000000004</v>
      </c>
      <c r="I1151" s="45">
        <v>-5.0320000000000003E-6</v>
      </c>
      <c r="J1151" s="45">
        <v>-1.7805999999999999E-5</v>
      </c>
      <c r="K1151" s="45">
        <v>1.7805999999999999E-5</v>
      </c>
      <c r="L1151" s="11"/>
      <c r="M1151" s="11">
        <v>0.95489999999999997</v>
      </c>
      <c r="N1151" s="45">
        <v>-2.7949999999999998E-5</v>
      </c>
      <c r="O1151" s="45">
        <v>-9.8902999999999998E-5</v>
      </c>
      <c r="P1151" s="45">
        <v>9.8902999999999998E-5</v>
      </c>
      <c r="Q1151" s="11"/>
      <c r="R1151" s="11">
        <v>0.94789999999999996</v>
      </c>
      <c r="S1151" s="45">
        <v>-3.9700000000000001E-6</v>
      </c>
      <c r="T1151" s="45">
        <v>-1.4048E-5</v>
      </c>
      <c r="U1151" s="45">
        <v>1.4048E-5</v>
      </c>
      <c r="V1151" s="11"/>
      <c r="W1151" s="11">
        <v>0.95009999999999994</v>
      </c>
      <c r="X1151" s="45">
        <v>-1.1430000000000001E-5</v>
      </c>
      <c r="Y1151" s="45">
        <v>-4.0445999999999999E-5</v>
      </c>
      <c r="Z1151" s="46">
        <v>4.0445999999999999E-5</v>
      </c>
      <c r="AC1151" s="2"/>
      <c r="AD1151" s="2"/>
      <c r="AE1151" s="2"/>
      <c r="AH1151" s="2"/>
      <c r="AI1151" s="2"/>
      <c r="AJ1151" s="2"/>
      <c r="AM1151" s="2"/>
      <c r="AN1151" s="2"/>
      <c r="AO1151" s="2"/>
      <c r="AR1151" s="2"/>
      <c r="AS1151" s="2"/>
      <c r="AT1151" s="2"/>
      <c r="AW1151" s="2"/>
      <c r="AX1151" s="2"/>
      <c r="AY1151" s="2"/>
    </row>
    <row r="1152" spans="8:51" x14ac:dyDescent="0.25">
      <c r="H1152" s="10">
        <v>0.94810000000000005</v>
      </c>
      <c r="I1152" s="45">
        <v>-5.0320000000000003E-6</v>
      </c>
      <c r="J1152" s="45">
        <v>-1.7805999999999999E-5</v>
      </c>
      <c r="K1152" s="45">
        <v>1.7805999999999999E-5</v>
      </c>
      <c r="L1152" s="11"/>
      <c r="M1152" s="11">
        <v>0.95469999999999999</v>
      </c>
      <c r="N1152" s="45">
        <v>-2.7970000000000002E-5</v>
      </c>
      <c r="O1152" s="45">
        <v>-9.8974000000000005E-5</v>
      </c>
      <c r="P1152" s="45">
        <v>9.8974000000000005E-5</v>
      </c>
      <c r="Q1152" s="11"/>
      <c r="R1152" s="11">
        <v>0.94779999999999998</v>
      </c>
      <c r="S1152" s="45">
        <v>-3.9759999999999997E-6</v>
      </c>
      <c r="T1152" s="45">
        <v>-1.4069E-5</v>
      </c>
      <c r="U1152" s="45">
        <v>1.4069E-5</v>
      </c>
      <c r="V1152" s="11"/>
      <c r="W1152" s="11">
        <v>0.94989999999999997</v>
      </c>
      <c r="X1152" s="45">
        <v>-1.1440000000000001E-5</v>
      </c>
      <c r="Y1152" s="45">
        <v>-4.0481000000000001E-5</v>
      </c>
      <c r="Z1152" s="46">
        <v>4.0481000000000001E-5</v>
      </c>
      <c r="AC1152" s="2"/>
      <c r="AD1152" s="2"/>
      <c r="AE1152" s="2"/>
      <c r="AH1152" s="2"/>
      <c r="AI1152" s="2"/>
      <c r="AJ1152" s="2"/>
      <c r="AM1152" s="2"/>
      <c r="AN1152" s="2"/>
      <c r="AO1152" s="2"/>
      <c r="AR1152" s="2"/>
      <c r="AS1152" s="2"/>
      <c r="AT1152" s="2"/>
      <c r="AW1152" s="2"/>
      <c r="AX1152" s="2"/>
      <c r="AY1152" s="2"/>
    </row>
    <row r="1153" spans="8:51" x14ac:dyDescent="0.25">
      <c r="H1153" s="10">
        <v>0.94789999999999996</v>
      </c>
      <c r="I1153" s="45">
        <v>-5.0320000000000003E-6</v>
      </c>
      <c r="J1153" s="45">
        <v>-1.7805999999999999E-5</v>
      </c>
      <c r="K1153" s="45">
        <v>1.7805999999999999E-5</v>
      </c>
      <c r="L1153" s="11"/>
      <c r="M1153" s="11">
        <v>0.9546</v>
      </c>
      <c r="N1153" s="45">
        <v>-2.798E-5</v>
      </c>
      <c r="O1153" s="45">
        <v>-9.9009E-5</v>
      </c>
      <c r="P1153" s="45">
        <v>9.9009E-5</v>
      </c>
      <c r="Q1153" s="11"/>
      <c r="R1153" s="11">
        <v>0.9476</v>
      </c>
      <c r="S1153" s="45">
        <v>-3.9890000000000003E-6</v>
      </c>
      <c r="T1153" s="45">
        <v>-1.4115E-5</v>
      </c>
      <c r="U1153" s="45">
        <v>1.4115E-5</v>
      </c>
      <c r="V1153" s="11"/>
      <c r="W1153" s="11">
        <v>0.94979999999999998</v>
      </c>
      <c r="X1153" s="45">
        <v>-1.145E-5</v>
      </c>
      <c r="Y1153" s="45">
        <v>-4.0516999999999998E-5</v>
      </c>
      <c r="Z1153" s="46">
        <v>4.0516999999999998E-5</v>
      </c>
      <c r="AC1153" s="2"/>
      <c r="AD1153" s="2"/>
      <c r="AE1153" s="2"/>
      <c r="AH1153" s="2"/>
      <c r="AI1153" s="2"/>
      <c r="AJ1153" s="2"/>
      <c r="AM1153" s="2"/>
      <c r="AN1153" s="2"/>
      <c r="AO1153" s="2"/>
      <c r="AR1153" s="2"/>
      <c r="AS1153" s="2"/>
      <c r="AT1153" s="2"/>
      <c r="AW1153" s="2"/>
      <c r="AX1153" s="2"/>
      <c r="AY1153" s="2"/>
    </row>
    <row r="1154" spans="8:51" x14ac:dyDescent="0.25">
      <c r="H1154" s="10">
        <v>0.94779999999999998</v>
      </c>
      <c r="I1154" s="45">
        <v>-5.0420000000000002E-6</v>
      </c>
      <c r="J1154" s="45">
        <v>-1.7841000000000001E-5</v>
      </c>
      <c r="K1154" s="45">
        <v>1.7841000000000001E-5</v>
      </c>
      <c r="L1154" s="11"/>
      <c r="M1154" s="11">
        <v>0.95440000000000003</v>
      </c>
      <c r="N1154" s="45">
        <v>-2.8010000000000001E-5</v>
      </c>
      <c r="O1154" s="45">
        <v>-9.9115000000000002E-5</v>
      </c>
      <c r="P1154" s="45">
        <v>9.9115000000000002E-5</v>
      </c>
      <c r="Q1154" s="11"/>
      <c r="R1154" s="11">
        <v>0.94750000000000001</v>
      </c>
      <c r="S1154" s="45">
        <v>-3.9890000000000003E-6</v>
      </c>
      <c r="T1154" s="45">
        <v>-1.4115E-5</v>
      </c>
      <c r="U1154" s="45">
        <v>1.4115E-5</v>
      </c>
      <c r="V1154" s="11"/>
      <c r="W1154" s="11">
        <v>0.9496</v>
      </c>
      <c r="X1154" s="45">
        <v>-1.146E-5</v>
      </c>
      <c r="Y1154" s="45">
        <v>-4.0552000000000001E-5</v>
      </c>
      <c r="Z1154" s="46">
        <v>4.0552000000000001E-5</v>
      </c>
      <c r="AC1154" s="2"/>
      <c r="AD1154" s="2"/>
      <c r="AE1154" s="2"/>
      <c r="AH1154" s="2"/>
      <c r="AI1154" s="2"/>
      <c r="AJ1154" s="2"/>
      <c r="AM1154" s="2"/>
      <c r="AN1154" s="2"/>
      <c r="AO1154" s="2"/>
      <c r="AR1154" s="2"/>
      <c r="AS1154" s="2"/>
      <c r="AT1154" s="2"/>
      <c r="AW1154" s="2"/>
      <c r="AX1154" s="2"/>
      <c r="AY1154" s="2"/>
    </row>
    <row r="1155" spans="8:51" x14ac:dyDescent="0.25">
      <c r="H1155" s="10">
        <v>0.9476</v>
      </c>
      <c r="I1155" s="45">
        <v>-5.045E-6</v>
      </c>
      <c r="J1155" s="45">
        <v>-1.7852000000000001E-5</v>
      </c>
      <c r="K1155" s="45">
        <v>1.7852000000000001E-5</v>
      </c>
      <c r="L1155" s="11"/>
      <c r="M1155" s="11">
        <v>0.95430000000000004</v>
      </c>
      <c r="N1155" s="45">
        <v>-2.8039999999999999E-5</v>
      </c>
      <c r="O1155" s="45">
        <v>-9.9222000000000006E-5</v>
      </c>
      <c r="P1155" s="45">
        <v>9.9222000000000006E-5</v>
      </c>
      <c r="Q1155" s="11"/>
      <c r="R1155" s="11">
        <v>0.94730000000000003</v>
      </c>
      <c r="S1155" s="45">
        <v>-3.9979999999999997E-6</v>
      </c>
      <c r="T1155" s="45">
        <v>-1.4147E-5</v>
      </c>
      <c r="U1155" s="45">
        <v>1.4147E-5</v>
      </c>
      <c r="V1155" s="11"/>
      <c r="W1155" s="11">
        <v>0.94950000000000001</v>
      </c>
      <c r="X1155" s="45">
        <v>-1.147E-5</v>
      </c>
      <c r="Y1155" s="45">
        <v>-4.0587000000000003E-5</v>
      </c>
      <c r="Z1155" s="46">
        <v>4.0587000000000003E-5</v>
      </c>
      <c r="AC1155" s="2"/>
      <c r="AD1155" s="2"/>
      <c r="AE1155" s="2"/>
      <c r="AH1155" s="2"/>
      <c r="AI1155" s="2"/>
      <c r="AJ1155" s="2"/>
      <c r="AM1155" s="2"/>
      <c r="AN1155" s="2"/>
      <c r="AO1155" s="2"/>
      <c r="AR1155" s="2"/>
      <c r="AS1155" s="2"/>
      <c r="AT1155" s="2"/>
      <c r="AW1155" s="2"/>
      <c r="AX1155" s="2"/>
      <c r="AY1155" s="2"/>
    </row>
    <row r="1156" spans="8:51" x14ac:dyDescent="0.25">
      <c r="H1156" s="10">
        <v>0.94750000000000001</v>
      </c>
      <c r="I1156" s="45">
        <v>-5.045E-6</v>
      </c>
      <c r="J1156" s="45">
        <v>-1.7852000000000001E-5</v>
      </c>
      <c r="K1156" s="45">
        <v>1.7852000000000001E-5</v>
      </c>
      <c r="L1156" s="11"/>
      <c r="M1156" s="11">
        <v>0.95409999999999995</v>
      </c>
      <c r="N1156" s="45">
        <v>-2.8050000000000001E-5</v>
      </c>
      <c r="O1156" s="45">
        <v>-9.9257000000000002E-5</v>
      </c>
      <c r="P1156" s="45">
        <v>9.9257000000000002E-5</v>
      </c>
      <c r="Q1156" s="11"/>
      <c r="R1156" s="11">
        <v>0.94720000000000004</v>
      </c>
      <c r="S1156" s="45">
        <v>-4.0099999999999997E-6</v>
      </c>
      <c r="T1156" s="45">
        <v>-1.419E-5</v>
      </c>
      <c r="U1156" s="45">
        <v>1.419E-5</v>
      </c>
      <c r="V1156" s="11"/>
      <c r="W1156" s="11">
        <v>0.94930000000000003</v>
      </c>
      <c r="X1156" s="45">
        <v>-1.148E-5</v>
      </c>
      <c r="Y1156" s="45">
        <v>-4.0623000000000001E-5</v>
      </c>
      <c r="Z1156" s="46">
        <v>4.0623000000000001E-5</v>
      </c>
      <c r="AC1156" s="2"/>
      <c r="AD1156" s="2"/>
      <c r="AE1156" s="2"/>
      <c r="AH1156" s="2"/>
      <c r="AI1156" s="2"/>
      <c r="AJ1156" s="2"/>
      <c r="AM1156" s="2"/>
      <c r="AN1156" s="2"/>
      <c r="AO1156" s="2"/>
      <c r="AR1156" s="2"/>
      <c r="AS1156" s="2"/>
      <c r="AT1156" s="2"/>
      <c r="AW1156" s="2"/>
      <c r="AX1156" s="2"/>
      <c r="AY1156" s="2"/>
    </row>
    <row r="1157" spans="8:51" x14ac:dyDescent="0.25">
      <c r="H1157" s="10">
        <v>0.94730000000000003</v>
      </c>
      <c r="I1157" s="45">
        <v>-5.0479999999999998E-6</v>
      </c>
      <c r="J1157" s="45">
        <v>-1.7863000000000002E-5</v>
      </c>
      <c r="K1157" s="45">
        <v>1.7863000000000002E-5</v>
      </c>
      <c r="L1157" s="11"/>
      <c r="M1157" s="11">
        <v>0.95399999999999996</v>
      </c>
      <c r="N1157" s="45">
        <v>-2.8050000000000001E-5</v>
      </c>
      <c r="O1157" s="45">
        <v>-9.9257000000000002E-5</v>
      </c>
      <c r="P1157" s="45">
        <v>9.9257000000000002E-5</v>
      </c>
      <c r="Q1157" s="11"/>
      <c r="R1157" s="11">
        <v>0.94699999999999995</v>
      </c>
      <c r="S1157" s="45">
        <v>-4.0160000000000002E-6</v>
      </c>
      <c r="T1157" s="45">
        <v>-1.4211E-5</v>
      </c>
      <c r="U1157" s="45">
        <v>1.4211E-5</v>
      </c>
      <c r="V1157" s="11"/>
      <c r="W1157" s="11">
        <v>0.94920000000000004</v>
      </c>
      <c r="X1157" s="45">
        <v>-1.149E-5</v>
      </c>
      <c r="Y1157" s="45">
        <v>-4.0658000000000003E-5</v>
      </c>
      <c r="Z1157" s="46">
        <v>4.0658000000000003E-5</v>
      </c>
      <c r="AC1157" s="2"/>
      <c r="AD1157" s="2"/>
      <c r="AE1157" s="2"/>
      <c r="AH1157" s="2"/>
      <c r="AI1157" s="2"/>
      <c r="AJ1157" s="2"/>
      <c r="AM1157" s="2"/>
      <c r="AN1157" s="2"/>
      <c r="AO1157" s="2"/>
      <c r="AR1157" s="2"/>
      <c r="AS1157" s="2"/>
      <c r="AT1157" s="2"/>
      <c r="AW1157" s="2"/>
      <c r="AX1157" s="2"/>
      <c r="AY1157" s="2"/>
    </row>
    <row r="1158" spans="8:51" x14ac:dyDescent="0.25">
      <c r="H1158" s="10">
        <v>0.94720000000000004</v>
      </c>
      <c r="I1158" s="45">
        <v>-5.0540000000000002E-6</v>
      </c>
      <c r="J1158" s="45">
        <v>-1.7884E-5</v>
      </c>
      <c r="K1158" s="45">
        <v>1.7884E-5</v>
      </c>
      <c r="L1158" s="11"/>
      <c r="M1158" s="11">
        <v>0.95379999999999998</v>
      </c>
      <c r="N1158" s="45">
        <v>-2.8079999999999999E-5</v>
      </c>
      <c r="O1158" s="45">
        <v>-9.9363000000000004E-5</v>
      </c>
      <c r="P1158" s="45">
        <v>9.9363000000000004E-5</v>
      </c>
      <c r="Q1158" s="11"/>
      <c r="R1158" s="11">
        <v>0.94689999999999996</v>
      </c>
      <c r="S1158" s="45">
        <v>-4.0280000000000002E-6</v>
      </c>
      <c r="T1158" s="45">
        <v>-1.4253000000000001E-5</v>
      </c>
      <c r="U1158" s="45">
        <v>1.4253000000000001E-5</v>
      </c>
      <c r="V1158" s="11"/>
      <c r="W1158" s="11">
        <v>0.94899999999999995</v>
      </c>
      <c r="X1158" s="45">
        <v>-1.15E-5</v>
      </c>
      <c r="Y1158" s="45">
        <v>-4.0694E-5</v>
      </c>
      <c r="Z1158" s="46">
        <v>4.0694E-5</v>
      </c>
      <c r="AC1158" s="2"/>
      <c r="AD1158" s="2"/>
      <c r="AE1158" s="2"/>
      <c r="AH1158" s="2"/>
      <c r="AI1158" s="2"/>
      <c r="AJ1158" s="2"/>
      <c r="AM1158" s="2"/>
      <c r="AN1158" s="2"/>
      <c r="AO1158" s="2"/>
      <c r="AR1158" s="2"/>
      <c r="AS1158" s="2"/>
      <c r="AT1158" s="2"/>
      <c r="AW1158" s="2"/>
      <c r="AX1158" s="2"/>
      <c r="AY1158" s="2"/>
    </row>
    <row r="1159" spans="8:51" x14ac:dyDescent="0.25">
      <c r="H1159" s="10">
        <v>0.94699999999999995</v>
      </c>
      <c r="I1159" s="45">
        <v>-5.057E-6</v>
      </c>
      <c r="J1159" s="45">
        <v>-1.7895000000000001E-5</v>
      </c>
      <c r="K1159" s="45">
        <v>1.7895000000000001E-5</v>
      </c>
      <c r="L1159" s="11"/>
      <c r="M1159" s="11">
        <v>0.95369999999999999</v>
      </c>
      <c r="N1159" s="45">
        <v>-2.811E-5</v>
      </c>
      <c r="O1159" s="45">
        <v>-9.9469000000000006E-5</v>
      </c>
      <c r="P1159" s="45">
        <v>9.9469000000000006E-5</v>
      </c>
      <c r="Q1159" s="11"/>
      <c r="R1159" s="11">
        <v>0.94669999999999999</v>
      </c>
      <c r="S1159" s="45">
        <v>-4.0409999999999999E-6</v>
      </c>
      <c r="T1159" s="45">
        <v>-1.4299E-5</v>
      </c>
      <c r="U1159" s="45">
        <v>1.4299E-5</v>
      </c>
      <c r="V1159" s="11"/>
      <c r="W1159" s="11">
        <v>0.94889999999999997</v>
      </c>
      <c r="X1159" s="45">
        <v>-1.151E-5</v>
      </c>
      <c r="Y1159" s="45">
        <v>-4.0729000000000003E-5</v>
      </c>
      <c r="Z1159" s="46">
        <v>4.0729000000000003E-5</v>
      </c>
      <c r="AC1159" s="2"/>
      <c r="AD1159" s="2"/>
      <c r="AE1159" s="2"/>
      <c r="AH1159" s="2"/>
      <c r="AI1159" s="2"/>
      <c r="AJ1159" s="2"/>
      <c r="AM1159" s="2"/>
      <c r="AN1159" s="2"/>
      <c r="AO1159" s="2"/>
      <c r="AR1159" s="2"/>
      <c r="AS1159" s="2"/>
      <c r="AT1159" s="2"/>
      <c r="AW1159" s="2"/>
      <c r="AX1159" s="2"/>
      <c r="AY1159" s="2"/>
    </row>
    <row r="1160" spans="8:51" x14ac:dyDescent="0.25">
      <c r="H1160" s="10">
        <v>0.94689999999999996</v>
      </c>
      <c r="I1160" s="45">
        <v>-5.0599999999999998E-6</v>
      </c>
      <c r="J1160" s="45">
        <v>-1.7904999999999999E-5</v>
      </c>
      <c r="K1160" s="45">
        <v>1.7904999999999999E-5</v>
      </c>
      <c r="L1160" s="11"/>
      <c r="M1160" s="11">
        <v>0.9536</v>
      </c>
      <c r="N1160" s="45">
        <v>-2.811E-5</v>
      </c>
      <c r="O1160" s="45">
        <v>-9.9469000000000006E-5</v>
      </c>
      <c r="P1160" s="45">
        <v>9.9469000000000006E-5</v>
      </c>
      <c r="Q1160" s="11"/>
      <c r="R1160" s="11">
        <v>0.9466</v>
      </c>
      <c r="S1160" s="45">
        <v>-4.0369999999999996E-6</v>
      </c>
      <c r="T1160" s="45">
        <v>-1.4285E-5</v>
      </c>
      <c r="U1160" s="45">
        <v>1.4285E-5</v>
      </c>
      <c r="V1160" s="11"/>
      <c r="W1160" s="11">
        <v>0.94869999999999999</v>
      </c>
      <c r="X1160" s="45">
        <v>-1.152E-5</v>
      </c>
      <c r="Y1160" s="45">
        <v>-4.0763999999999998E-5</v>
      </c>
      <c r="Z1160" s="46">
        <v>4.0763999999999998E-5</v>
      </c>
      <c r="AC1160" s="2"/>
      <c r="AD1160" s="2"/>
      <c r="AE1160" s="2"/>
      <c r="AH1160" s="2"/>
      <c r="AI1160" s="2"/>
      <c r="AJ1160" s="2"/>
      <c r="AM1160" s="2"/>
      <c r="AN1160" s="2"/>
      <c r="AO1160" s="2"/>
      <c r="AR1160" s="2"/>
      <c r="AS1160" s="2"/>
      <c r="AT1160" s="2"/>
      <c r="AW1160" s="2"/>
      <c r="AX1160" s="2"/>
      <c r="AY1160" s="2"/>
    </row>
    <row r="1161" spans="8:51" x14ac:dyDescent="0.25">
      <c r="H1161" s="10">
        <v>0.94669999999999999</v>
      </c>
      <c r="I1161" s="45">
        <v>-5.0599999999999998E-6</v>
      </c>
      <c r="J1161" s="45">
        <v>-1.7904999999999999E-5</v>
      </c>
      <c r="K1161" s="45">
        <v>1.7904999999999999E-5</v>
      </c>
      <c r="L1161" s="11"/>
      <c r="M1161" s="11">
        <v>0.95340000000000003</v>
      </c>
      <c r="N1161" s="45">
        <v>-2.813E-5</v>
      </c>
      <c r="O1161" s="45">
        <v>-9.9539999999999999E-5</v>
      </c>
      <c r="P1161" s="45">
        <v>9.9539999999999999E-5</v>
      </c>
      <c r="Q1161" s="11"/>
      <c r="R1161" s="11">
        <v>0.94640000000000002</v>
      </c>
      <c r="S1161" s="45">
        <v>-4.0470000000000004E-6</v>
      </c>
      <c r="T1161" s="45">
        <v>-1.4321000000000001E-5</v>
      </c>
      <c r="U1161" s="45">
        <v>1.4321000000000001E-5</v>
      </c>
      <c r="V1161" s="11"/>
      <c r="W1161" s="11">
        <v>0.9486</v>
      </c>
      <c r="X1161" s="45">
        <v>-1.153E-5</v>
      </c>
      <c r="Y1161" s="45">
        <v>-4.0800000000000002E-5</v>
      </c>
      <c r="Z1161" s="46">
        <v>4.0800000000000002E-5</v>
      </c>
      <c r="AC1161" s="2"/>
      <c r="AD1161" s="2"/>
      <c r="AE1161" s="2"/>
      <c r="AH1161" s="2"/>
      <c r="AI1161" s="2"/>
      <c r="AJ1161" s="2"/>
      <c r="AM1161" s="2"/>
      <c r="AN1161" s="2"/>
      <c r="AO1161" s="2"/>
      <c r="AR1161" s="2"/>
      <c r="AS1161" s="2"/>
      <c r="AT1161" s="2"/>
      <c r="AW1161" s="2"/>
      <c r="AX1161" s="2"/>
      <c r="AY1161" s="2"/>
    </row>
    <row r="1162" spans="8:51" x14ac:dyDescent="0.25">
      <c r="H1162" s="10">
        <v>0.9466</v>
      </c>
      <c r="I1162" s="45">
        <v>-5.0660000000000003E-6</v>
      </c>
      <c r="J1162" s="45">
        <v>-1.7926000000000001E-5</v>
      </c>
      <c r="K1162" s="45">
        <v>1.7926000000000001E-5</v>
      </c>
      <c r="L1162" s="11"/>
      <c r="M1162" s="11">
        <v>0.95330000000000004</v>
      </c>
      <c r="N1162" s="45">
        <v>-2.8140000000000002E-5</v>
      </c>
      <c r="O1162" s="45">
        <v>-9.9574999999999994E-5</v>
      </c>
      <c r="P1162" s="45">
        <v>9.9574999999999994E-5</v>
      </c>
      <c r="Q1162" s="11"/>
      <c r="R1162" s="11">
        <v>0.94630000000000003</v>
      </c>
      <c r="S1162" s="45">
        <v>-4.0559999999999998E-6</v>
      </c>
      <c r="T1162" s="45">
        <v>-1.4352000000000001E-5</v>
      </c>
      <c r="U1162" s="45">
        <v>1.4352000000000001E-5</v>
      </c>
      <c r="V1162" s="11"/>
      <c r="W1162" s="11">
        <v>0.94840000000000002</v>
      </c>
      <c r="X1162" s="45">
        <v>-1.154E-5</v>
      </c>
      <c r="Y1162" s="45">
        <v>-4.0834999999999998E-5</v>
      </c>
      <c r="Z1162" s="46">
        <v>4.0834999999999998E-5</v>
      </c>
      <c r="AC1162" s="2"/>
      <c r="AD1162" s="2"/>
      <c r="AE1162" s="2"/>
      <c r="AH1162" s="2"/>
      <c r="AI1162" s="2"/>
      <c r="AJ1162" s="2"/>
      <c r="AM1162" s="2"/>
      <c r="AN1162" s="2"/>
      <c r="AO1162" s="2"/>
      <c r="AR1162" s="2"/>
      <c r="AS1162" s="2"/>
      <c r="AT1162" s="2"/>
      <c r="AW1162" s="2"/>
      <c r="AX1162" s="2"/>
      <c r="AY1162" s="2"/>
    </row>
    <row r="1163" spans="8:51" x14ac:dyDescent="0.25">
      <c r="H1163" s="10">
        <v>0.94640000000000002</v>
      </c>
      <c r="I1163" s="45">
        <v>-5.0690000000000001E-6</v>
      </c>
      <c r="J1163" s="45">
        <v>-1.7937000000000001E-5</v>
      </c>
      <c r="K1163" s="45">
        <v>1.7937000000000001E-5</v>
      </c>
      <c r="L1163" s="11"/>
      <c r="M1163" s="11">
        <v>0.95309999999999995</v>
      </c>
      <c r="N1163" s="45">
        <v>-2.815E-5</v>
      </c>
      <c r="O1163" s="45">
        <v>-9.9611000000000006E-5</v>
      </c>
      <c r="P1163" s="45">
        <v>9.9611000000000006E-5</v>
      </c>
      <c r="Q1163" s="11"/>
      <c r="R1163" s="11">
        <v>0.94610000000000005</v>
      </c>
      <c r="S1163" s="45">
        <v>-4.065E-6</v>
      </c>
      <c r="T1163" s="45">
        <v>-1.4384E-5</v>
      </c>
      <c r="U1163" s="45">
        <v>1.4384E-5</v>
      </c>
      <c r="V1163" s="11"/>
      <c r="W1163" s="11">
        <v>0.94830000000000003</v>
      </c>
      <c r="X1163" s="45">
        <v>-1.155E-5</v>
      </c>
      <c r="Y1163" s="45">
        <v>-4.087E-5</v>
      </c>
      <c r="Z1163" s="46">
        <v>4.087E-5</v>
      </c>
      <c r="AC1163" s="2"/>
      <c r="AD1163" s="2"/>
      <c r="AE1163" s="2"/>
      <c r="AH1163" s="2"/>
      <c r="AI1163" s="2"/>
      <c r="AJ1163" s="2"/>
      <c r="AM1163" s="2"/>
      <c r="AN1163" s="2"/>
      <c r="AO1163" s="2"/>
      <c r="AR1163" s="2"/>
      <c r="AS1163" s="2"/>
      <c r="AT1163" s="2"/>
      <c r="AW1163" s="2"/>
      <c r="AX1163" s="2"/>
      <c r="AY1163" s="2"/>
    </row>
    <row r="1164" spans="8:51" x14ac:dyDescent="0.25">
      <c r="H1164" s="10">
        <v>0.94630000000000003</v>
      </c>
      <c r="I1164" s="45">
        <v>-5.0719999999999999E-6</v>
      </c>
      <c r="J1164" s="45">
        <v>-1.7948000000000002E-5</v>
      </c>
      <c r="K1164" s="45">
        <v>1.7948000000000002E-5</v>
      </c>
      <c r="L1164" s="11"/>
      <c r="M1164" s="11">
        <v>0.95299999999999996</v>
      </c>
      <c r="N1164" s="45">
        <v>-2.8160000000000001E-5</v>
      </c>
      <c r="O1164" s="45">
        <v>-9.9646000000000001E-5</v>
      </c>
      <c r="P1164" s="45">
        <v>9.9646000000000001E-5</v>
      </c>
      <c r="Q1164" s="11"/>
      <c r="R1164" s="11">
        <v>0.94599999999999995</v>
      </c>
      <c r="S1164" s="45">
        <v>-4.0709999999999996E-6</v>
      </c>
      <c r="T1164" s="45">
        <v>-1.4406000000000001E-5</v>
      </c>
      <c r="U1164" s="45">
        <v>1.4406000000000001E-5</v>
      </c>
      <c r="V1164" s="11"/>
      <c r="W1164" s="11">
        <v>0.94810000000000005</v>
      </c>
      <c r="X1164" s="45">
        <v>-1.1559999999999999E-5</v>
      </c>
      <c r="Y1164" s="45">
        <v>-4.0905999999999998E-5</v>
      </c>
      <c r="Z1164" s="46">
        <v>4.0905999999999998E-5</v>
      </c>
      <c r="AC1164" s="2"/>
      <c r="AD1164" s="2"/>
      <c r="AE1164" s="2"/>
      <c r="AH1164" s="2"/>
      <c r="AI1164" s="2"/>
      <c r="AJ1164" s="2"/>
      <c r="AM1164" s="2"/>
      <c r="AN1164" s="2"/>
      <c r="AO1164" s="2"/>
      <c r="AR1164" s="2"/>
      <c r="AS1164" s="2"/>
      <c r="AT1164" s="2"/>
      <c r="AW1164" s="2"/>
      <c r="AX1164" s="2"/>
      <c r="AY1164" s="2"/>
    </row>
    <row r="1165" spans="8:51" x14ac:dyDescent="0.25">
      <c r="H1165" s="10">
        <v>0.94610000000000005</v>
      </c>
      <c r="I1165" s="45">
        <v>-5.0719999999999999E-6</v>
      </c>
      <c r="J1165" s="45">
        <v>-1.7948000000000002E-5</v>
      </c>
      <c r="K1165" s="45">
        <v>1.7948000000000002E-5</v>
      </c>
      <c r="L1165" s="11"/>
      <c r="M1165" s="11">
        <v>0.95279999999999998</v>
      </c>
      <c r="N1165" s="45">
        <v>-2.8180000000000001E-5</v>
      </c>
      <c r="O1165" s="45">
        <v>-9.9716999999999994E-5</v>
      </c>
      <c r="P1165" s="45">
        <v>9.9716999999999994E-5</v>
      </c>
      <c r="Q1165" s="11"/>
      <c r="R1165" s="11">
        <v>0.94579999999999997</v>
      </c>
      <c r="S1165" s="45">
        <v>-4.0799999999999999E-6</v>
      </c>
      <c r="T1165" s="45">
        <v>-1.4436999999999999E-5</v>
      </c>
      <c r="U1165" s="45">
        <v>1.4436999999999999E-5</v>
      </c>
      <c r="V1165" s="11"/>
      <c r="W1165" s="11">
        <v>0.94799999999999995</v>
      </c>
      <c r="X1165" s="45">
        <v>-1.1569999999999999E-5</v>
      </c>
      <c r="Y1165" s="45">
        <v>-4.0941E-5</v>
      </c>
      <c r="Z1165" s="46">
        <v>4.0941E-5</v>
      </c>
      <c r="AC1165" s="2"/>
      <c r="AD1165" s="2"/>
      <c r="AE1165" s="2"/>
      <c r="AH1165" s="2"/>
      <c r="AI1165" s="2"/>
      <c r="AJ1165" s="2"/>
      <c r="AM1165" s="2"/>
      <c r="AN1165" s="2"/>
      <c r="AO1165" s="2"/>
      <c r="AR1165" s="2"/>
      <c r="AS1165" s="2"/>
      <c r="AT1165" s="2"/>
      <c r="AW1165" s="2"/>
      <c r="AX1165" s="2"/>
      <c r="AY1165" s="2"/>
    </row>
    <row r="1166" spans="8:51" x14ac:dyDescent="0.25">
      <c r="H1166" s="10">
        <v>0.94599999999999995</v>
      </c>
      <c r="I1166" s="45">
        <v>-5.0780000000000003E-6</v>
      </c>
      <c r="J1166" s="45">
        <v>-1.7969E-5</v>
      </c>
      <c r="K1166" s="45">
        <v>1.7969E-5</v>
      </c>
      <c r="L1166" s="11"/>
      <c r="M1166" s="11">
        <v>0.95269999999999999</v>
      </c>
      <c r="N1166" s="45">
        <v>-2.8209999999999999E-5</v>
      </c>
      <c r="O1166" s="45">
        <v>-9.9822999999999996E-5</v>
      </c>
      <c r="P1166" s="45">
        <v>9.9822999999999996E-5</v>
      </c>
      <c r="Q1166" s="11"/>
      <c r="R1166" s="11">
        <v>0.94569999999999999</v>
      </c>
      <c r="S1166" s="45">
        <v>-4.0829999999999997E-6</v>
      </c>
      <c r="T1166" s="45">
        <v>-1.4448E-5</v>
      </c>
      <c r="U1166" s="45">
        <v>1.4448E-5</v>
      </c>
      <c r="V1166" s="11"/>
      <c r="W1166" s="11">
        <v>0.94779999999999998</v>
      </c>
      <c r="X1166" s="45">
        <v>-1.1579999999999999E-5</v>
      </c>
      <c r="Y1166" s="45">
        <v>-4.0976999999999997E-5</v>
      </c>
      <c r="Z1166" s="46">
        <v>4.0976999999999997E-5</v>
      </c>
      <c r="AC1166" s="2"/>
      <c r="AD1166" s="2"/>
      <c r="AE1166" s="2"/>
      <c r="AH1166" s="2"/>
      <c r="AI1166" s="2"/>
      <c r="AJ1166" s="2"/>
      <c r="AM1166" s="2"/>
      <c r="AN1166" s="2"/>
      <c r="AO1166" s="2"/>
      <c r="AR1166" s="2"/>
      <c r="AS1166" s="2"/>
      <c r="AT1166" s="2"/>
      <c r="AW1166" s="2"/>
      <c r="AX1166" s="2"/>
      <c r="AY1166" s="2"/>
    </row>
    <row r="1167" spans="8:51" x14ac:dyDescent="0.25">
      <c r="H1167" s="10">
        <v>0.94579999999999997</v>
      </c>
      <c r="I1167" s="45">
        <v>-5.0749999999999997E-6</v>
      </c>
      <c r="J1167" s="45">
        <v>-1.7958E-5</v>
      </c>
      <c r="K1167" s="45">
        <v>1.7958E-5</v>
      </c>
      <c r="L1167" s="11"/>
      <c r="M1167" s="11">
        <v>0.95250000000000001</v>
      </c>
      <c r="N1167" s="45">
        <v>-2.8220000000000001E-5</v>
      </c>
      <c r="O1167" s="45">
        <v>-9.9858000000000005E-5</v>
      </c>
      <c r="P1167" s="45">
        <v>9.9858000000000005E-5</v>
      </c>
      <c r="Q1167" s="11"/>
      <c r="R1167" s="11">
        <v>0.94550000000000001</v>
      </c>
      <c r="S1167" s="45">
        <v>-4.092E-6</v>
      </c>
      <c r="T1167" s="45">
        <v>-1.448E-5</v>
      </c>
      <c r="U1167" s="45">
        <v>1.448E-5</v>
      </c>
      <c r="V1167" s="11"/>
      <c r="W1167" s="11">
        <v>0.94769999999999999</v>
      </c>
      <c r="X1167" s="45">
        <v>-1.1579999999999999E-5</v>
      </c>
      <c r="Y1167" s="45">
        <v>-4.0976999999999997E-5</v>
      </c>
      <c r="Z1167" s="46">
        <v>4.0976999999999997E-5</v>
      </c>
      <c r="AC1167" s="2"/>
      <c r="AD1167" s="2"/>
      <c r="AE1167" s="2"/>
      <c r="AH1167" s="2"/>
      <c r="AI1167" s="2"/>
      <c r="AJ1167" s="2"/>
      <c r="AM1167" s="2"/>
      <c r="AN1167" s="2"/>
      <c r="AO1167" s="2"/>
      <c r="AR1167" s="2"/>
      <c r="AS1167" s="2"/>
      <c r="AT1167" s="2"/>
      <c r="AW1167" s="2"/>
      <c r="AX1167" s="2"/>
      <c r="AY1167" s="2"/>
    </row>
    <row r="1168" spans="8:51" x14ac:dyDescent="0.25">
      <c r="H1168" s="10">
        <v>0.94569999999999999</v>
      </c>
      <c r="I1168" s="45">
        <v>-5.0749999999999997E-6</v>
      </c>
      <c r="J1168" s="45">
        <v>-1.7958E-5</v>
      </c>
      <c r="K1168" s="45">
        <v>1.7958E-5</v>
      </c>
      <c r="L1168" s="11"/>
      <c r="M1168" s="11">
        <v>0.95240000000000002</v>
      </c>
      <c r="N1168" s="45">
        <v>-2.8220000000000001E-5</v>
      </c>
      <c r="O1168" s="45">
        <v>-9.9858000000000005E-5</v>
      </c>
      <c r="P1168" s="45">
        <v>9.9858000000000005E-5</v>
      </c>
      <c r="Q1168" s="11"/>
      <c r="R1168" s="11">
        <v>0.94540000000000002</v>
      </c>
      <c r="S1168" s="45">
        <v>-4.1019999999999999E-6</v>
      </c>
      <c r="T1168" s="45">
        <v>-1.4515000000000001E-5</v>
      </c>
      <c r="U1168" s="45">
        <v>1.4515000000000001E-5</v>
      </c>
      <c r="V1168" s="11"/>
      <c r="W1168" s="11">
        <v>0.94750000000000001</v>
      </c>
      <c r="X1168" s="45">
        <v>-1.1590000000000001E-5</v>
      </c>
      <c r="Y1168" s="45">
        <v>-4.1012E-5</v>
      </c>
      <c r="Z1168" s="46">
        <v>4.1012E-5</v>
      </c>
      <c r="AC1168" s="2"/>
      <c r="AD1168" s="2"/>
      <c r="AE1168" s="2"/>
      <c r="AH1168" s="2"/>
      <c r="AI1168" s="2"/>
      <c r="AJ1168" s="2"/>
      <c r="AM1168" s="2"/>
      <c r="AN1168" s="2"/>
      <c r="AO1168" s="2"/>
      <c r="AR1168" s="2"/>
      <c r="AS1168" s="2"/>
      <c r="AT1168" s="2"/>
      <c r="AW1168" s="2"/>
      <c r="AX1168" s="2"/>
      <c r="AY1168" s="2"/>
    </row>
    <row r="1169" spans="8:51" x14ac:dyDescent="0.25">
      <c r="H1169" s="10">
        <v>0.94550000000000001</v>
      </c>
      <c r="I1169" s="45">
        <v>-5.0780000000000003E-6</v>
      </c>
      <c r="J1169" s="45">
        <v>-1.7969E-5</v>
      </c>
      <c r="K1169" s="45">
        <v>1.7969E-5</v>
      </c>
      <c r="L1169" s="11"/>
      <c r="M1169" s="11">
        <v>0.95220000000000005</v>
      </c>
      <c r="N1169" s="45">
        <v>-2.8240000000000001E-5</v>
      </c>
      <c r="O1169" s="45">
        <v>-9.9928999999999998E-5</v>
      </c>
      <c r="P1169" s="45">
        <v>9.9928999999999998E-5</v>
      </c>
      <c r="Q1169" s="11"/>
      <c r="R1169" s="11">
        <v>0.94520000000000004</v>
      </c>
      <c r="S1169" s="45">
        <v>-4.1049999999999997E-6</v>
      </c>
      <c r="T1169" s="45">
        <v>-1.4525999999999999E-5</v>
      </c>
      <c r="U1169" s="45">
        <v>1.4525999999999999E-5</v>
      </c>
      <c r="V1169" s="11"/>
      <c r="W1169" s="11">
        <v>0.94740000000000002</v>
      </c>
      <c r="X1169" s="45">
        <v>-1.1600000000000001E-5</v>
      </c>
      <c r="Y1169" s="45">
        <v>-4.1047000000000002E-5</v>
      </c>
      <c r="Z1169" s="46">
        <v>4.1047000000000002E-5</v>
      </c>
      <c r="AC1169" s="2"/>
      <c r="AD1169" s="2"/>
      <c r="AE1169" s="2"/>
      <c r="AH1169" s="2"/>
      <c r="AI1169" s="2"/>
      <c r="AJ1169" s="2"/>
      <c r="AM1169" s="2"/>
      <c r="AN1169" s="2"/>
      <c r="AO1169" s="2"/>
      <c r="AR1169" s="2"/>
      <c r="AS1169" s="2"/>
      <c r="AT1169" s="2"/>
      <c r="AW1169" s="2"/>
      <c r="AX1169" s="2"/>
      <c r="AY1169" s="2"/>
    </row>
    <row r="1170" spans="8:51" x14ac:dyDescent="0.25">
      <c r="H1170" s="10">
        <v>0.94540000000000002</v>
      </c>
      <c r="I1170" s="45">
        <v>-5.0839999999999999E-6</v>
      </c>
      <c r="J1170" s="45">
        <v>-1.7989999999999999E-5</v>
      </c>
      <c r="K1170" s="45">
        <v>1.7989999999999999E-5</v>
      </c>
      <c r="L1170" s="11"/>
      <c r="M1170" s="11">
        <v>0.95209999999999995</v>
      </c>
      <c r="N1170" s="45">
        <v>-2.826E-5</v>
      </c>
      <c r="O1170" s="45">
        <v>-1E-4</v>
      </c>
      <c r="P1170" s="45">
        <v>1E-4</v>
      </c>
      <c r="Q1170" s="11"/>
      <c r="R1170" s="11">
        <v>0.94510000000000005</v>
      </c>
      <c r="S1170" s="45">
        <v>-4.1200000000000004E-6</v>
      </c>
      <c r="T1170" s="45">
        <v>-1.4579000000000001E-5</v>
      </c>
      <c r="U1170" s="45">
        <v>1.4579000000000001E-5</v>
      </c>
      <c r="V1170" s="11"/>
      <c r="W1170" s="11">
        <v>0.94720000000000004</v>
      </c>
      <c r="X1170" s="45">
        <v>-1.1610000000000001E-5</v>
      </c>
      <c r="Y1170" s="45">
        <v>-4.1083E-5</v>
      </c>
      <c r="Z1170" s="46">
        <v>4.1083E-5</v>
      </c>
      <c r="AC1170" s="2"/>
      <c r="AD1170" s="2"/>
      <c r="AE1170" s="2"/>
      <c r="AH1170" s="2"/>
      <c r="AI1170" s="2"/>
      <c r="AJ1170" s="2"/>
      <c r="AM1170" s="2"/>
      <c r="AN1170" s="2"/>
      <c r="AO1170" s="2"/>
      <c r="AR1170" s="2"/>
      <c r="AS1170" s="2"/>
      <c r="AT1170" s="2"/>
      <c r="AW1170" s="2"/>
      <c r="AX1170" s="2"/>
      <c r="AY1170" s="2"/>
    </row>
    <row r="1171" spans="8:51" x14ac:dyDescent="0.25">
      <c r="H1171" s="10">
        <v>0.94520000000000004</v>
      </c>
      <c r="I1171" s="45">
        <v>-5.0869999999999997E-6</v>
      </c>
      <c r="J1171" s="45">
        <v>-1.8000999999999999E-5</v>
      </c>
      <c r="K1171" s="45">
        <v>1.8000999999999999E-5</v>
      </c>
      <c r="L1171" s="11"/>
      <c r="M1171" s="11">
        <v>0.95189999999999997</v>
      </c>
      <c r="N1171" s="45">
        <v>-2.8269999999999999E-5</v>
      </c>
      <c r="O1171" s="45">
        <v>-1.0004E-4</v>
      </c>
      <c r="P1171" s="45">
        <v>1.0004E-4</v>
      </c>
      <c r="Q1171" s="11"/>
      <c r="R1171" s="11">
        <v>0.94489999999999996</v>
      </c>
      <c r="S1171" s="45">
        <v>-4.126E-6</v>
      </c>
      <c r="T1171" s="45">
        <v>-1.4600000000000001E-5</v>
      </c>
      <c r="U1171" s="45">
        <v>1.4600000000000001E-5</v>
      </c>
      <c r="V1171" s="11"/>
      <c r="W1171" s="11">
        <v>0.94710000000000005</v>
      </c>
      <c r="X1171" s="45">
        <v>-1.1620000000000001E-5</v>
      </c>
      <c r="Y1171" s="45">
        <v>-4.1118000000000002E-5</v>
      </c>
      <c r="Z1171" s="46">
        <v>4.1118000000000002E-5</v>
      </c>
      <c r="AC1171" s="2"/>
      <c r="AD1171" s="2"/>
      <c r="AE1171" s="2"/>
      <c r="AH1171" s="2"/>
      <c r="AI1171" s="2"/>
      <c r="AJ1171" s="2"/>
      <c r="AM1171" s="2"/>
      <c r="AN1171" s="2"/>
      <c r="AO1171" s="2"/>
      <c r="AR1171" s="2"/>
      <c r="AS1171" s="2"/>
      <c r="AT1171" s="2"/>
      <c r="AW1171" s="2"/>
      <c r="AX1171" s="2"/>
      <c r="AY1171" s="2"/>
    </row>
    <row r="1172" spans="8:51" x14ac:dyDescent="0.25">
      <c r="H1172" s="10">
        <v>0.94499999999999995</v>
      </c>
      <c r="I1172" s="45">
        <v>-5.0930000000000002E-6</v>
      </c>
      <c r="J1172" s="45">
        <v>-1.8022000000000001E-5</v>
      </c>
      <c r="K1172" s="45">
        <v>1.8022000000000001E-5</v>
      </c>
      <c r="L1172" s="11"/>
      <c r="M1172" s="11">
        <v>0.95179999999999998</v>
      </c>
      <c r="N1172" s="45">
        <v>-2.8289999999999998E-5</v>
      </c>
      <c r="O1172" s="45">
        <v>-1.0011E-4</v>
      </c>
      <c r="P1172" s="45">
        <v>1.0011E-4</v>
      </c>
      <c r="Q1172" s="11"/>
      <c r="R1172" s="11">
        <v>0.94479999999999997</v>
      </c>
      <c r="S1172" s="45">
        <v>-4.1350000000000002E-6</v>
      </c>
      <c r="T1172" s="45">
        <v>-1.4632E-5</v>
      </c>
      <c r="U1172" s="45">
        <v>1.4632E-5</v>
      </c>
      <c r="V1172" s="11"/>
      <c r="W1172" s="11">
        <v>0.94689999999999996</v>
      </c>
      <c r="X1172" s="45">
        <v>-1.163E-5</v>
      </c>
      <c r="Y1172" s="45">
        <v>-4.1153999999999999E-5</v>
      </c>
      <c r="Z1172" s="46">
        <v>4.1153999999999999E-5</v>
      </c>
      <c r="AC1172" s="2"/>
      <c r="AD1172" s="2"/>
      <c r="AE1172" s="2"/>
      <c r="AH1172" s="2"/>
      <c r="AI1172" s="2"/>
      <c r="AJ1172" s="2"/>
      <c r="AM1172" s="2"/>
      <c r="AN1172" s="2"/>
      <c r="AO1172" s="2"/>
      <c r="AR1172" s="2"/>
      <c r="AS1172" s="2"/>
      <c r="AT1172" s="2"/>
      <c r="AW1172" s="2"/>
      <c r="AX1172" s="2"/>
      <c r="AY1172" s="2"/>
    </row>
    <row r="1173" spans="8:51" x14ac:dyDescent="0.25">
      <c r="H1173" s="10">
        <v>0.94489999999999996</v>
      </c>
      <c r="I1173" s="45">
        <v>-5.0930000000000002E-6</v>
      </c>
      <c r="J1173" s="45">
        <v>-1.8022000000000001E-5</v>
      </c>
      <c r="K1173" s="45">
        <v>1.8022000000000001E-5</v>
      </c>
      <c r="L1173" s="11"/>
      <c r="M1173" s="11">
        <v>0.9516</v>
      </c>
      <c r="N1173" s="45">
        <v>-2.832E-5</v>
      </c>
      <c r="O1173" s="45">
        <v>-1.0021E-4</v>
      </c>
      <c r="P1173" s="45">
        <v>1.0021E-4</v>
      </c>
      <c r="Q1173" s="11"/>
      <c r="R1173" s="11">
        <v>0.9446</v>
      </c>
      <c r="S1173" s="45">
        <v>-4.138E-6</v>
      </c>
      <c r="T1173" s="45">
        <v>-1.4643E-5</v>
      </c>
      <c r="U1173" s="45">
        <v>1.4643E-5</v>
      </c>
      <c r="V1173" s="11"/>
      <c r="W1173" s="11">
        <v>0.94679999999999997</v>
      </c>
      <c r="X1173" s="45">
        <v>-1.165E-5</v>
      </c>
      <c r="Y1173" s="45">
        <v>-4.1223999999999997E-5</v>
      </c>
      <c r="Z1173" s="46">
        <v>4.1223999999999997E-5</v>
      </c>
      <c r="AC1173" s="2"/>
      <c r="AD1173" s="2"/>
      <c r="AE1173" s="2"/>
      <c r="AH1173" s="2"/>
      <c r="AI1173" s="2"/>
      <c r="AJ1173" s="2"/>
      <c r="AM1173" s="2"/>
      <c r="AN1173" s="2"/>
      <c r="AO1173" s="2"/>
      <c r="AR1173" s="2"/>
      <c r="AS1173" s="2"/>
      <c r="AT1173" s="2"/>
      <c r="AW1173" s="2"/>
      <c r="AX1173" s="2"/>
      <c r="AY1173" s="2"/>
    </row>
    <row r="1174" spans="8:51" x14ac:dyDescent="0.25">
      <c r="H1174" s="10">
        <v>0.94469999999999998</v>
      </c>
      <c r="I1174" s="45">
        <v>-5.0989999999999998E-6</v>
      </c>
      <c r="J1174" s="45">
        <v>-1.8043E-5</v>
      </c>
      <c r="K1174" s="45">
        <v>1.8043E-5</v>
      </c>
      <c r="L1174" s="11"/>
      <c r="M1174" s="11">
        <v>0.95150000000000001</v>
      </c>
      <c r="N1174" s="45">
        <v>-2.8330000000000002E-5</v>
      </c>
      <c r="O1174" s="45">
        <v>-1.0025E-4</v>
      </c>
      <c r="P1174" s="45">
        <v>1.0025E-4</v>
      </c>
      <c r="Q1174" s="11"/>
      <c r="R1174" s="11">
        <v>0.94450000000000001</v>
      </c>
      <c r="S1174" s="45">
        <v>-4.1529999999999999E-6</v>
      </c>
      <c r="T1174" s="45">
        <v>-1.4696E-5</v>
      </c>
      <c r="U1174" s="45">
        <v>1.4696E-5</v>
      </c>
      <c r="V1174" s="11"/>
      <c r="W1174" s="11">
        <v>0.9466</v>
      </c>
      <c r="X1174" s="45">
        <v>-1.165E-5</v>
      </c>
      <c r="Y1174" s="45">
        <v>-4.1223999999999997E-5</v>
      </c>
      <c r="Z1174" s="46">
        <v>4.1223999999999997E-5</v>
      </c>
      <c r="AC1174" s="2"/>
      <c r="AD1174" s="2"/>
      <c r="AE1174" s="2"/>
      <c r="AH1174" s="2"/>
      <c r="AI1174" s="2"/>
      <c r="AJ1174" s="2"/>
      <c r="AM1174" s="2"/>
      <c r="AN1174" s="2"/>
      <c r="AO1174" s="2"/>
      <c r="AR1174" s="2"/>
      <c r="AS1174" s="2"/>
      <c r="AT1174" s="2"/>
      <c r="AW1174" s="2"/>
      <c r="AX1174" s="2"/>
      <c r="AY1174" s="2"/>
    </row>
    <row r="1175" spans="8:51" x14ac:dyDescent="0.25">
      <c r="H1175" s="10">
        <v>0.9446</v>
      </c>
      <c r="I1175" s="45">
        <v>-5.0900000000000004E-6</v>
      </c>
      <c r="J1175" s="45">
        <v>-1.8011000000000001E-5</v>
      </c>
      <c r="K1175" s="45">
        <v>1.8011000000000001E-5</v>
      </c>
      <c r="L1175" s="11"/>
      <c r="M1175" s="11">
        <v>0.95130000000000003</v>
      </c>
      <c r="N1175" s="45">
        <v>-2.834E-5</v>
      </c>
      <c r="O1175" s="45">
        <v>-1.0028E-4</v>
      </c>
      <c r="P1175" s="45">
        <v>1.0028E-4</v>
      </c>
      <c r="Q1175" s="11"/>
      <c r="R1175" s="11">
        <v>0.94430000000000003</v>
      </c>
      <c r="S1175" s="45">
        <v>-4.1439999999999996E-6</v>
      </c>
      <c r="T1175" s="45">
        <v>-1.4664000000000001E-5</v>
      </c>
      <c r="U1175" s="45">
        <v>1.4664000000000001E-5</v>
      </c>
      <c r="V1175" s="11"/>
      <c r="W1175" s="11">
        <v>0.94650000000000001</v>
      </c>
      <c r="X1175" s="45">
        <v>-1.165E-5</v>
      </c>
      <c r="Y1175" s="45">
        <v>-4.1223999999999997E-5</v>
      </c>
      <c r="Z1175" s="46">
        <v>4.1223999999999997E-5</v>
      </c>
      <c r="AC1175" s="2"/>
      <c r="AD1175" s="2"/>
      <c r="AE1175" s="2"/>
      <c r="AH1175" s="2"/>
      <c r="AI1175" s="2"/>
      <c r="AJ1175" s="2"/>
      <c r="AM1175" s="2"/>
      <c r="AN1175" s="2"/>
      <c r="AO1175" s="2"/>
      <c r="AR1175" s="2"/>
      <c r="AS1175" s="2"/>
      <c r="AT1175" s="2"/>
      <c r="AW1175" s="2"/>
      <c r="AX1175" s="2"/>
      <c r="AY1175" s="2"/>
    </row>
    <row r="1176" spans="8:51" x14ac:dyDescent="0.25">
      <c r="H1176" s="10">
        <v>0.94440000000000002</v>
      </c>
      <c r="I1176" s="45">
        <v>-5.0930000000000002E-6</v>
      </c>
      <c r="J1176" s="45">
        <v>-1.8022000000000001E-5</v>
      </c>
      <c r="K1176" s="45">
        <v>1.8022000000000001E-5</v>
      </c>
      <c r="L1176" s="11"/>
      <c r="M1176" s="11">
        <v>0.95120000000000005</v>
      </c>
      <c r="N1176" s="45">
        <v>-2.8350000000000001E-5</v>
      </c>
      <c r="O1176" s="45">
        <v>-1.0032E-4</v>
      </c>
      <c r="P1176" s="45">
        <v>1.0032E-4</v>
      </c>
      <c r="Q1176" s="11"/>
      <c r="R1176" s="11">
        <v>0.94420000000000004</v>
      </c>
      <c r="S1176" s="45">
        <v>-4.1529999999999999E-6</v>
      </c>
      <c r="T1176" s="45">
        <v>-1.4696E-5</v>
      </c>
      <c r="U1176" s="45">
        <v>1.4696E-5</v>
      </c>
      <c r="V1176" s="11"/>
      <c r="W1176" s="11">
        <v>0.94630000000000003</v>
      </c>
      <c r="X1176" s="45">
        <v>-1.165E-5</v>
      </c>
      <c r="Y1176" s="45">
        <v>-4.1223999999999997E-5</v>
      </c>
      <c r="Z1176" s="46">
        <v>4.1223999999999997E-5</v>
      </c>
      <c r="AC1176" s="2"/>
      <c r="AD1176" s="2"/>
      <c r="AE1176" s="2"/>
      <c r="AH1176" s="2"/>
      <c r="AI1176" s="2"/>
      <c r="AJ1176" s="2"/>
      <c r="AM1176" s="2"/>
      <c r="AN1176" s="2"/>
      <c r="AO1176" s="2"/>
      <c r="AR1176" s="2"/>
      <c r="AS1176" s="2"/>
      <c r="AT1176" s="2"/>
      <c r="AW1176" s="2"/>
      <c r="AX1176" s="2"/>
      <c r="AY1176" s="2"/>
    </row>
    <row r="1177" spans="8:51" x14ac:dyDescent="0.25">
      <c r="H1177" s="10">
        <v>0.94430000000000003</v>
      </c>
      <c r="I1177" s="45">
        <v>-5.096E-6</v>
      </c>
      <c r="J1177" s="45">
        <v>-1.8033000000000002E-5</v>
      </c>
      <c r="K1177" s="45">
        <v>1.8033000000000002E-5</v>
      </c>
      <c r="L1177" s="11"/>
      <c r="M1177" s="11">
        <v>0.95099999999999996</v>
      </c>
      <c r="N1177" s="45">
        <v>-2.8370000000000001E-5</v>
      </c>
      <c r="O1177" s="45">
        <v>-1.0039000000000001E-4</v>
      </c>
      <c r="P1177" s="45">
        <v>1.0039000000000001E-4</v>
      </c>
      <c r="Q1177" s="11"/>
      <c r="R1177" s="11">
        <v>0.94399999999999995</v>
      </c>
      <c r="S1177" s="45">
        <v>-4.1690000000000002E-6</v>
      </c>
      <c r="T1177" s="45">
        <v>-1.4752E-5</v>
      </c>
      <c r="U1177" s="45">
        <v>1.4752E-5</v>
      </c>
      <c r="V1177" s="11"/>
      <c r="W1177" s="11">
        <v>0.94620000000000004</v>
      </c>
      <c r="X1177" s="45">
        <v>-1.166E-5</v>
      </c>
      <c r="Y1177" s="45">
        <v>-4.1260000000000001E-5</v>
      </c>
      <c r="Z1177" s="46">
        <v>4.1260000000000001E-5</v>
      </c>
      <c r="AC1177" s="2"/>
      <c r="AD1177" s="2"/>
      <c r="AE1177" s="2"/>
      <c r="AH1177" s="2"/>
      <c r="AI1177" s="2"/>
      <c r="AJ1177" s="2"/>
      <c r="AM1177" s="2"/>
      <c r="AN1177" s="2"/>
      <c r="AO1177" s="2"/>
      <c r="AR1177" s="2"/>
      <c r="AS1177" s="2"/>
      <c r="AT1177" s="2"/>
      <c r="AW1177" s="2"/>
      <c r="AX1177" s="2"/>
      <c r="AY1177" s="2"/>
    </row>
    <row r="1178" spans="8:51" x14ac:dyDescent="0.25">
      <c r="H1178" s="10">
        <v>0.94410000000000005</v>
      </c>
      <c r="I1178" s="45">
        <v>-5.1030000000000001E-6</v>
      </c>
      <c r="J1178" s="45">
        <v>-1.8057E-5</v>
      </c>
      <c r="K1178" s="45">
        <v>1.8057E-5</v>
      </c>
      <c r="L1178" s="11"/>
      <c r="M1178" s="11">
        <v>0.95089999999999997</v>
      </c>
      <c r="N1178" s="45">
        <v>-2.8379999999999999E-5</v>
      </c>
      <c r="O1178" s="45">
        <v>-1.0042E-4</v>
      </c>
      <c r="P1178" s="45">
        <v>1.0042E-4</v>
      </c>
      <c r="Q1178" s="11"/>
      <c r="R1178" s="11">
        <v>0.94389999999999996</v>
      </c>
      <c r="S1178" s="45">
        <v>-4.1779999999999996E-6</v>
      </c>
      <c r="T1178" s="45">
        <v>-1.4783999999999999E-5</v>
      </c>
      <c r="U1178" s="45">
        <v>1.4783999999999999E-5</v>
      </c>
      <c r="V1178" s="11"/>
      <c r="W1178" s="11">
        <v>0.94599999999999995</v>
      </c>
      <c r="X1178" s="45">
        <v>-1.168E-5</v>
      </c>
      <c r="Y1178" s="45">
        <v>-4.1331000000000001E-5</v>
      </c>
      <c r="Z1178" s="46">
        <v>4.1331000000000001E-5</v>
      </c>
      <c r="AC1178" s="2"/>
      <c r="AD1178" s="2"/>
      <c r="AE1178" s="2"/>
      <c r="AH1178" s="2"/>
      <c r="AI1178" s="2"/>
      <c r="AJ1178" s="2"/>
      <c r="AM1178" s="2"/>
      <c r="AN1178" s="2"/>
      <c r="AO1178" s="2"/>
      <c r="AR1178" s="2"/>
      <c r="AS1178" s="2"/>
      <c r="AT1178" s="2"/>
      <c r="AW1178" s="2"/>
      <c r="AX1178" s="2"/>
      <c r="AY1178" s="2"/>
    </row>
    <row r="1179" spans="8:51" x14ac:dyDescent="0.25">
      <c r="H1179" s="10">
        <v>0.94399999999999995</v>
      </c>
      <c r="I1179" s="45">
        <v>-5.1030000000000001E-6</v>
      </c>
      <c r="J1179" s="45">
        <v>-1.8057E-5</v>
      </c>
      <c r="K1179" s="45">
        <v>1.8057E-5</v>
      </c>
      <c r="L1179" s="11"/>
      <c r="M1179" s="11">
        <v>0.95069999999999999</v>
      </c>
      <c r="N1179" s="45">
        <v>-2.8379999999999999E-5</v>
      </c>
      <c r="O1179" s="45">
        <v>-1.0042E-4</v>
      </c>
      <c r="P1179" s="45">
        <v>1.0042E-4</v>
      </c>
      <c r="Q1179" s="11"/>
      <c r="R1179" s="11">
        <v>0.94369999999999998</v>
      </c>
      <c r="S1179" s="45">
        <v>-4.1840000000000001E-6</v>
      </c>
      <c r="T1179" s="45">
        <v>-1.4805E-5</v>
      </c>
      <c r="U1179" s="45">
        <v>1.4805E-5</v>
      </c>
      <c r="V1179" s="11"/>
      <c r="W1179" s="11">
        <v>0.94589999999999996</v>
      </c>
      <c r="X1179" s="45">
        <v>-1.169E-5</v>
      </c>
      <c r="Y1179" s="45">
        <v>-4.1365999999999997E-5</v>
      </c>
      <c r="Z1179" s="46">
        <v>4.1365999999999997E-5</v>
      </c>
      <c r="AC1179" s="2"/>
      <c r="AD1179" s="2"/>
      <c r="AE1179" s="2"/>
      <c r="AH1179" s="2"/>
      <c r="AI1179" s="2"/>
      <c r="AJ1179" s="2"/>
      <c r="AM1179" s="2"/>
      <c r="AN1179" s="2"/>
      <c r="AO1179" s="2"/>
      <c r="AR1179" s="2"/>
      <c r="AS1179" s="2"/>
      <c r="AT1179" s="2"/>
      <c r="AW1179" s="2"/>
      <c r="AX1179" s="2"/>
      <c r="AY1179" s="2"/>
    </row>
    <row r="1180" spans="8:51" x14ac:dyDescent="0.25">
      <c r="H1180" s="10">
        <v>0.94379999999999997</v>
      </c>
      <c r="I1180" s="45">
        <v>-5.1059999999999999E-6</v>
      </c>
      <c r="J1180" s="45">
        <v>-1.8068E-5</v>
      </c>
      <c r="K1180" s="45">
        <v>1.8068E-5</v>
      </c>
      <c r="L1180" s="11"/>
      <c r="M1180" s="11">
        <v>0.9506</v>
      </c>
      <c r="N1180" s="45">
        <v>-2.8399999999999999E-5</v>
      </c>
      <c r="O1180" s="45">
        <v>-1.005E-4</v>
      </c>
      <c r="P1180" s="45">
        <v>1.005E-4</v>
      </c>
      <c r="Q1180" s="11"/>
      <c r="R1180" s="11">
        <v>0.94359999999999999</v>
      </c>
      <c r="S1180" s="45">
        <v>-4.1930000000000003E-6</v>
      </c>
      <c r="T1180" s="45">
        <v>-1.4837E-5</v>
      </c>
      <c r="U1180" s="45">
        <v>1.4837E-5</v>
      </c>
      <c r="V1180" s="11"/>
      <c r="W1180" s="11">
        <v>0.94569999999999999</v>
      </c>
      <c r="X1180" s="45">
        <v>-1.169E-5</v>
      </c>
      <c r="Y1180" s="45">
        <v>-4.1365999999999997E-5</v>
      </c>
      <c r="Z1180" s="46">
        <v>4.1365999999999997E-5</v>
      </c>
      <c r="AC1180" s="2"/>
      <c r="AD1180" s="2"/>
      <c r="AE1180" s="2"/>
      <c r="AH1180" s="2"/>
      <c r="AI1180" s="2"/>
      <c r="AJ1180" s="2"/>
      <c r="AM1180" s="2"/>
      <c r="AN1180" s="2"/>
      <c r="AO1180" s="2"/>
      <c r="AR1180" s="2"/>
      <c r="AS1180" s="2"/>
      <c r="AT1180" s="2"/>
      <c r="AW1180" s="2"/>
      <c r="AX1180" s="2"/>
      <c r="AY1180" s="2"/>
    </row>
    <row r="1181" spans="8:51" x14ac:dyDescent="0.25">
      <c r="H1181" s="10">
        <v>0.94369999999999998</v>
      </c>
      <c r="I1181" s="45">
        <v>-5.1120000000000004E-6</v>
      </c>
      <c r="J1181" s="45">
        <v>-1.8088999999999999E-5</v>
      </c>
      <c r="K1181" s="45">
        <v>1.8088999999999999E-5</v>
      </c>
      <c r="L1181" s="11"/>
      <c r="M1181" s="11">
        <v>0.95040000000000002</v>
      </c>
      <c r="N1181" s="45">
        <v>-2.8430000000000001E-5</v>
      </c>
      <c r="O1181" s="45">
        <v>-1.0060000000000001E-4</v>
      </c>
      <c r="P1181" s="45">
        <v>1.0060000000000001E-4</v>
      </c>
      <c r="Q1181" s="11"/>
      <c r="R1181" s="11">
        <v>0.94340000000000002</v>
      </c>
      <c r="S1181" s="45">
        <v>-4.1989999999999999E-6</v>
      </c>
      <c r="T1181" s="45">
        <v>-1.4858000000000001E-5</v>
      </c>
      <c r="U1181" s="45">
        <v>1.4858000000000001E-5</v>
      </c>
      <c r="V1181" s="11"/>
      <c r="W1181" s="11">
        <v>0.9456</v>
      </c>
      <c r="X1181" s="45">
        <v>-1.171E-5</v>
      </c>
      <c r="Y1181" s="45">
        <v>-4.1437000000000003E-5</v>
      </c>
      <c r="Z1181" s="46">
        <v>4.1437000000000003E-5</v>
      </c>
      <c r="AC1181" s="2"/>
      <c r="AD1181" s="2"/>
      <c r="AE1181" s="2"/>
      <c r="AH1181" s="2"/>
      <c r="AI1181" s="2"/>
      <c r="AJ1181" s="2"/>
      <c r="AM1181" s="2"/>
      <c r="AN1181" s="2"/>
      <c r="AO1181" s="2"/>
      <c r="AR1181" s="2"/>
      <c r="AS1181" s="2"/>
      <c r="AT1181" s="2"/>
      <c r="AW1181" s="2"/>
      <c r="AX1181" s="2"/>
      <c r="AY1181" s="2"/>
    </row>
    <row r="1182" spans="8:51" x14ac:dyDescent="0.25">
      <c r="H1182" s="10">
        <v>0.94350000000000001</v>
      </c>
      <c r="I1182" s="45">
        <v>-5.1150000000000002E-6</v>
      </c>
      <c r="J1182" s="45">
        <v>-1.8099999999999999E-5</v>
      </c>
      <c r="K1182" s="45">
        <v>1.8099999999999999E-5</v>
      </c>
      <c r="L1182" s="11"/>
      <c r="M1182" s="11">
        <v>0.95030000000000003</v>
      </c>
      <c r="N1182" s="45">
        <v>-2.845E-5</v>
      </c>
      <c r="O1182" s="45">
        <v>-1.0067E-4</v>
      </c>
      <c r="P1182" s="45">
        <v>1.0067E-4</v>
      </c>
      <c r="Q1182" s="11"/>
      <c r="R1182" s="11">
        <v>0.94330000000000003</v>
      </c>
      <c r="S1182" s="45">
        <v>-4.2139999999999998E-6</v>
      </c>
      <c r="T1182" s="45">
        <v>-1.4912000000000001E-5</v>
      </c>
      <c r="U1182" s="45">
        <v>1.4912000000000001E-5</v>
      </c>
      <c r="V1182" s="11"/>
      <c r="W1182" s="11">
        <v>0.94540000000000002</v>
      </c>
      <c r="X1182" s="45">
        <v>-1.171E-5</v>
      </c>
      <c r="Y1182" s="45">
        <v>-4.1437000000000003E-5</v>
      </c>
      <c r="Z1182" s="46">
        <v>4.1437000000000003E-5</v>
      </c>
      <c r="AC1182" s="2"/>
      <c r="AD1182" s="2"/>
      <c r="AE1182" s="2"/>
      <c r="AH1182" s="2"/>
      <c r="AI1182" s="2"/>
      <c r="AJ1182" s="2"/>
      <c r="AM1182" s="2"/>
      <c r="AN1182" s="2"/>
      <c r="AO1182" s="2"/>
      <c r="AR1182" s="2"/>
      <c r="AS1182" s="2"/>
      <c r="AT1182" s="2"/>
      <c r="AW1182" s="2"/>
      <c r="AX1182" s="2"/>
      <c r="AY1182" s="2"/>
    </row>
    <row r="1183" spans="8:51" x14ac:dyDescent="0.25">
      <c r="H1183" s="10">
        <v>0.94340000000000002</v>
      </c>
      <c r="I1183" s="45">
        <v>-5.1150000000000002E-6</v>
      </c>
      <c r="J1183" s="45">
        <v>-1.8099999999999999E-5</v>
      </c>
      <c r="K1183" s="45">
        <v>1.8099999999999999E-5</v>
      </c>
      <c r="L1183" s="11"/>
      <c r="M1183" s="11">
        <v>0.95020000000000004</v>
      </c>
      <c r="N1183" s="45">
        <v>-2.8479999999999998E-5</v>
      </c>
      <c r="O1183" s="45">
        <v>-1.0077999999999999E-4</v>
      </c>
      <c r="P1183" s="45">
        <v>1.0077999999999999E-4</v>
      </c>
      <c r="Q1183" s="11"/>
      <c r="R1183" s="11">
        <v>0.94310000000000005</v>
      </c>
      <c r="S1183" s="45">
        <v>-4.2209999999999999E-6</v>
      </c>
      <c r="T1183" s="45">
        <v>-1.4936000000000001E-5</v>
      </c>
      <c r="U1183" s="45">
        <v>1.4936000000000001E-5</v>
      </c>
      <c r="V1183" s="11"/>
      <c r="W1183" s="11">
        <v>0.94530000000000003</v>
      </c>
      <c r="X1183" s="45">
        <v>-1.172E-5</v>
      </c>
      <c r="Y1183" s="45">
        <v>-4.1471999999999999E-5</v>
      </c>
      <c r="Z1183" s="46">
        <v>4.1471999999999999E-5</v>
      </c>
      <c r="AC1183" s="2"/>
      <c r="AD1183" s="2"/>
      <c r="AE1183" s="2"/>
      <c r="AH1183" s="2"/>
      <c r="AI1183" s="2"/>
      <c r="AJ1183" s="2"/>
      <c r="AM1183" s="2"/>
      <c r="AN1183" s="2"/>
      <c r="AO1183" s="2"/>
      <c r="AR1183" s="2"/>
      <c r="AS1183" s="2"/>
      <c r="AT1183" s="2"/>
      <c r="AW1183" s="2"/>
      <c r="AX1183" s="2"/>
      <c r="AY1183" s="2"/>
    </row>
    <row r="1184" spans="8:51" x14ac:dyDescent="0.25">
      <c r="H1184" s="10">
        <v>0.94320000000000004</v>
      </c>
      <c r="I1184" s="45">
        <v>-5.118E-6</v>
      </c>
      <c r="J1184" s="45">
        <v>-1.8110000000000001E-5</v>
      </c>
      <c r="K1184" s="45">
        <v>1.8110000000000001E-5</v>
      </c>
      <c r="L1184" s="11"/>
      <c r="M1184" s="11">
        <v>0.95</v>
      </c>
      <c r="N1184" s="45">
        <v>-2.849E-5</v>
      </c>
      <c r="O1184" s="45">
        <v>-1.0081000000000001E-4</v>
      </c>
      <c r="P1184" s="45">
        <v>1.0081000000000001E-4</v>
      </c>
      <c r="Q1184" s="11"/>
      <c r="R1184" s="11">
        <v>0.94299999999999995</v>
      </c>
      <c r="S1184" s="45">
        <v>-4.2300000000000002E-6</v>
      </c>
      <c r="T1184" s="45">
        <v>-1.4968E-5</v>
      </c>
      <c r="U1184" s="45">
        <v>1.4968E-5</v>
      </c>
      <c r="V1184" s="11"/>
      <c r="W1184" s="11">
        <v>0.94510000000000005</v>
      </c>
      <c r="X1184" s="45">
        <v>-1.173E-5</v>
      </c>
      <c r="Y1184" s="45">
        <v>-4.1507000000000001E-5</v>
      </c>
      <c r="Z1184" s="46">
        <v>4.1507000000000001E-5</v>
      </c>
      <c r="AC1184" s="2"/>
      <c r="AD1184" s="2"/>
      <c r="AE1184" s="2"/>
      <c r="AH1184" s="2"/>
      <c r="AI1184" s="2"/>
      <c r="AJ1184" s="2"/>
      <c r="AM1184" s="2"/>
      <c r="AN1184" s="2"/>
      <c r="AO1184" s="2"/>
      <c r="AR1184" s="2"/>
      <c r="AS1184" s="2"/>
      <c r="AT1184" s="2"/>
      <c r="AW1184" s="2"/>
      <c r="AX1184" s="2"/>
      <c r="AY1184" s="2"/>
    </row>
    <row r="1185" spans="8:51" x14ac:dyDescent="0.25">
      <c r="H1185" s="10">
        <v>0.94310000000000005</v>
      </c>
      <c r="I1185" s="45">
        <v>-5.1209999999999998E-6</v>
      </c>
      <c r="J1185" s="45">
        <v>-1.8121000000000001E-5</v>
      </c>
      <c r="K1185" s="45">
        <v>1.8121000000000001E-5</v>
      </c>
      <c r="L1185" s="11"/>
      <c r="M1185" s="11">
        <v>0.94989999999999997</v>
      </c>
      <c r="N1185" s="45">
        <v>-2.8500000000000002E-5</v>
      </c>
      <c r="O1185" s="45">
        <v>-1.0085E-4</v>
      </c>
      <c r="P1185" s="45">
        <v>1.0085E-4</v>
      </c>
      <c r="Q1185" s="11"/>
      <c r="R1185" s="11">
        <v>0.94279999999999997</v>
      </c>
      <c r="S1185" s="45">
        <v>-4.2359999999999998E-6</v>
      </c>
      <c r="T1185" s="45">
        <v>-1.4989E-5</v>
      </c>
      <c r="U1185" s="45">
        <v>1.4989E-5</v>
      </c>
      <c r="V1185" s="11"/>
      <c r="W1185" s="11">
        <v>0.94499999999999995</v>
      </c>
      <c r="X1185" s="45">
        <v>-1.1739999999999999E-5</v>
      </c>
      <c r="Y1185" s="45">
        <v>-4.1542999999999998E-5</v>
      </c>
      <c r="Z1185" s="46">
        <v>4.1542999999999998E-5</v>
      </c>
      <c r="AC1185" s="2"/>
      <c r="AD1185" s="2"/>
      <c r="AE1185" s="2"/>
      <c r="AH1185" s="2"/>
      <c r="AI1185" s="2"/>
      <c r="AJ1185" s="2"/>
      <c r="AM1185" s="2"/>
      <c r="AN1185" s="2"/>
      <c r="AO1185" s="2"/>
      <c r="AR1185" s="2"/>
      <c r="AS1185" s="2"/>
      <c r="AT1185" s="2"/>
      <c r="AW1185" s="2"/>
      <c r="AX1185" s="2"/>
      <c r="AY1185" s="2"/>
    </row>
    <row r="1186" spans="8:51" x14ac:dyDescent="0.25">
      <c r="H1186" s="10">
        <v>0.94289999999999996</v>
      </c>
      <c r="I1186" s="45">
        <v>-5.13E-6</v>
      </c>
      <c r="J1186" s="45">
        <v>-1.8153000000000001E-5</v>
      </c>
      <c r="K1186" s="45">
        <v>1.8153000000000001E-5</v>
      </c>
      <c r="L1186" s="11"/>
      <c r="M1186" s="11">
        <v>0.94969999999999999</v>
      </c>
      <c r="N1186" s="45">
        <v>-2.8520000000000001E-5</v>
      </c>
      <c r="O1186" s="45">
        <v>-1.0092E-4</v>
      </c>
      <c r="P1186" s="45">
        <v>1.0092E-4</v>
      </c>
      <c r="Q1186" s="11"/>
      <c r="R1186" s="11">
        <v>0.94269999999999998</v>
      </c>
      <c r="S1186" s="45">
        <v>-4.2479999999999998E-6</v>
      </c>
      <c r="T1186" s="45">
        <v>-1.5031999999999999E-5</v>
      </c>
      <c r="U1186" s="45">
        <v>1.5031999999999999E-5</v>
      </c>
      <c r="V1186" s="11"/>
      <c r="W1186" s="11">
        <v>0.94479999999999997</v>
      </c>
      <c r="X1186" s="45">
        <v>-1.1749999999999999E-5</v>
      </c>
      <c r="Y1186" s="45">
        <v>-4.1578000000000001E-5</v>
      </c>
      <c r="Z1186" s="46">
        <v>4.1578000000000001E-5</v>
      </c>
      <c r="AC1186" s="2"/>
      <c r="AD1186" s="2"/>
      <c r="AE1186" s="2"/>
      <c r="AH1186" s="2"/>
      <c r="AI1186" s="2"/>
      <c r="AJ1186" s="2"/>
      <c r="AM1186" s="2"/>
      <c r="AN1186" s="2"/>
      <c r="AO1186" s="2"/>
      <c r="AR1186" s="2"/>
      <c r="AS1186" s="2"/>
      <c r="AT1186" s="2"/>
      <c r="AW1186" s="2"/>
      <c r="AX1186" s="2"/>
      <c r="AY1186" s="2"/>
    </row>
    <row r="1187" spans="8:51" x14ac:dyDescent="0.25">
      <c r="H1187" s="10">
        <v>0.94279999999999997</v>
      </c>
      <c r="I1187" s="45">
        <v>-5.13E-6</v>
      </c>
      <c r="J1187" s="45">
        <v>-1.8153000000000001E-5</v>
      </c>
      <c r="K1187" s="45">
        <v>1.8153000000000001E-5</v>
      </c>
      <c r="L1187" s="11"/>
      <c r="M1187" s="11">
        <v>0.9496</v>
      </c>
      <c r="N1187" s="45">
        <v>-2.851E-5</v>
      </c>
      <c r="O1187" s="45">
        <v>-1.0088E-4</v>
      </c>
      <c r="P1187" s="45">
        <v>1.0088E-4</v>
      </c>
      <c r="Q1187" s="11"/>
      <c r="R1187" s="11">
        <v>0.9425</v>
      </c>
      <c r="S1187" s="45">
        <v>-4.2509999999999996E-6</v>
      </c>
      <c r="T1187" s="45">
        <v>-1.5041999999999999E-5</v>
      </c>
      <c r="U1187" s="45">
        <v>1.5041999999999999E-5</v>
      </c>
      <c r="V1187" s="11"/>
      <c r="W1187" s="11">
        <v>0.94469999999999998</v>
      </c>
      <c r="X1187" s="45">
        <v>-1.1759999999999999E-5</v>
      </c>
      <c r="Y1187" s="45">
        <v>-4.1613999999999998E-5</v>
      </c>
      <c r="Z1187" s="46">
        <v>4.1613999999999998E-5</v>
      </c>
      <c r="AC1187" s="2"/>
      <c r="AD1187" s="2"/>
      <c r="AE1187" s="2"/>
      <c r="AH1187" s="2"/>
      <c r="AI1187" s="2"/>
      <c r="AJ1187" s="2"/>
      <c r="AM1187" s="2"/>
      <c r="AN1187" s="2"/>
      <c r="AO1187" s="2"/>
      <c r="AR1187" s="2"/>
      <c r="AS1187" s="2"/>
      <c r="AT1187" s="2"/>
      <c r="AW1187" s="2"/>
      <c r="AX1187" s="2"/>
      <c r="AY1187" s="2"/>
    </row>
    <row r="1188" spans="8:51" x14ac:dyDescent="0.25">
      <c r="H1188" s="10">
        <v>0.94259999999999999</v>
      </c>
      <c r="I1188" s="45">
        <v>-5.1329999999999998E-6</v>
      </c>
      <c r="J1188" s="45">
        <v>-1.8162999999999999E-5</v>
      </c>
      <c r="K1188" s="45">
        <v>1.8162999999999999E-5</v>
      </c>
      <c r="L1188" s="11"/>
      <c r="M1188" s="11">
        <v>0.94940000000000002</v>
      </c>
      <c r="N1188" s="45">
        <v>-2.8520000000000001E-5</v>
      </c>
      <c r="O1188" s="45">
        <v>-1.0092E-4</v>
      </c>
      <c r="P1188" s="45">
        <v>1.0092E-4</v>
      </c>
      <c r="Q1188" s="11"/>
      <c r="R1188" s="11">
        <v>0.94240000000000002</v>
      </c>
      <c r="S1188" s="45">
        <v>-4.2660000000000003E-6</v>
      </c>
      <c r="T1188" s="45">
        <v>-1.5096000000000001E-5</v>
      </c>
      <c r="U1188" s="45">
        <v>1.5096000000000001E-5</v>
      </c>
      <c r="V1188" s="11"/>
      <c r="W1188" s="11">
        <v>0.94450000000000001</v>
      </c>
      <c r="X1188" s="45">
        <v>-1.1759999999999999E-5</v>
      </c>
      <c r="Y1188" s="45">
        <v>-4.1613999999999998E-5</v>
      </c>
      <c r="Z1188" s="46">
        <v>4.1613999999999998E-5</v>
      </c>
      <c r="AC1188" s="2"/>
      <c r="AD1188" s="2"/>
      <c r="AE1188" s="2"/>
      <c r="AH1188" s="2"/>
      <c r="AI1188" s="2"/>
      <c r="AJ1188" s="2"/>
      <c r="AM1188" s="2"/>
      <c r="AN1188" s="2"/>
      <c r="AO1188" s="2"/>
      <c r="AR1188" s="2"/>
      <c r="AS1188" s="2"/>
      <c r="AT1188" s="2"/>
      <c r="AW1188" s="2"/>
      <c r="AX1188" s="2"/>
      <c r="AY1188" s="2"/>
    </row>
    <row r="1189" spans="8:51" x14ac:dyDescent="0.25">
      <c r="H1189" s="10">
        <v>0.9425</v>
      </c>
      <c r="I1189" s="45">
        <v>-5.1329999999999998E-6</v>
      </c>
      <c r="J1189" s="45">
        <v>-1.8162999999999999E-5</v>
      </c>
      <c r="K1189" s="45">
        <v>1.8162999999999999E-5</v>
      </c>
      <c r="L1189" s="11"/>
      <c r="M1189" s="11">
        <v>0.94930000000000003</v>
      </c>
      <c r="N1189" s="45">
        <v>-2.8549999999999999E-5</v>
      </c>
      <c r="O1189" s="45">
        <v>-1.0103E-4</v>
      </c>
      <c r="P1189" s="45">
        <v>1.0103E-4</v>
      </c>
      <c r="Q1189" s="11"/>
      <c r="R1189" s="11">
        <v>0.94220000000000004</v>
      </c>
      <c r="S1189" s="45">
        <v>-4.2690000000000001E-6</v>
      </c>
      <c r="T1189" s="45">
        <v>-1.5106000000000001E-5</v>
      </c>
      <c r="U1189" s="45">
        <v>1.5106000000000001E-5</v>
      </c>
      <c r="V1189" s="11"/>
      <c r="W1189" s="11">
        <v>0.94440000000000002</v>
      </c>
      <c r="X1189" s="45">
        <v>-1.1780000000000001E-5</v>
      </c>
      <c r="Y1189" s="45">
        <v>-4.1684000000000003E-5</v>
      </c>
      <c r="Z1189" s="46">
        <v>4.1684000000000003E-5</v>
      </c>
      <c r="AC1189" s="2"/>
      <c r="AD1189" s="2"/>
      <c r="AE1189" s="2"/>
      <c r="AH1189" s="2"/>
      <c r="AI1189" s="2"/>
      <c r="AJ1189" s="2"/>
      <c r="AM1189" s="2"/>
      <c r="AN1189" s="2"/>
      <c r="AO1189" s="2"/>
      <c r="AR1189" s="2"/>
      <c r="AS1189" s="2"/>
      <c r="AT1189" s="2"/>
      <c r="AW1189" s="2"/>
      <c r="AX1189" s="2"/>
      <c r="AY1189" s="2"/>
    </row>
    <row r="1190" spans="8:51" x14ac:dyDescent="0.25">
      <c r="H1190" s="10">
        <v>0.94230000000000003</v>
      </c>
      <c r="I1190" s="45">
        <v>-5.1390000000000003E-6</v>
      </c>
      <c r="J1190" s="45">
        <v>-1.8185E-5</v>
      </c>
      <c r="K1190" s="45">
        <v>1.8185E-5</v>
      </c>
      <c r="L1190" s="11"/>
      <c r="M1190" s="11">
        <v>0.94910000000000005</v>
      </c>
      <c r="N1190" s="45">
        <v>-2.8560000000000001E-5</v>
      </c>
      <c r="O1190" s="45">
        <v>-1.0106E-4</v>
      </c>
      <c r="P1190" s="45">
        <v>1.0106E-4</v>
      </c>
      <c r="Q1190" s="11"/>
      <c r="R1190" s="11">
        <v>0.94210000000000005</v>
      </c>
      <c r="S1190" s="45">
        <v>-4.2719999999999999E-6</v>
      </c>
      <c r="T1190" s="45">
        <v>-1.5116999999999999E-5</v>
      </c>
      <c r="U1190" s="45">
        <v>1.5116999999999999E-5</v>
      </c>
      <c r="V1190" s="11"/>
      <c r="W1190" s="11">
        <v>0.94420000000000004</v>
      </c>
      <c r="X1190" s="45">
        <v>-1.1790000000000001E-5</v>
      </c>
      <c r="Y1190" s="45">
        <v>-4.172E-5</v>
      </c>
      <c r="Z1190" s="46">
        <v>4.172E-5</v>
      </c>
      <c r="AC1190" s="2"/>
      <c r="AD1190" s="2"/>
      <c r="AE1190" s="2"/>
      <c r="AH1190" s="2"/>
      <c r="AI1190" s="2"/>
      <c r="AJ1190" s="2"/>
      <c r="AM1190" s="2"/>
      <c r="AN1190" s="2"/>
      <c r="AO1190" s="2"/>
      <c r="AR1190" s="2"/>
      <c r="AS1190" s="2"/>
      <c r="AT1190" s="2"/>
      <c r="AW1190" s="2"/>
      <c r="AX1190" s="2"/>
      <c r="AY1190" s="2"/>
    </row>
    <row r="1191" spans="8:51" x14ac:dyDescent="0.25">
      <c r="H1191" s="10">
        <v>0.94220000000000004</v>
      </c>
      <c r="I1191" s="45">
        <v>-5.1390000000000003E-6</v>
      </c>
      <c r="J1191" s="45">
        <v>-1.8185E-5</v>
      </c>
      <c r="K1191" s="45">
        <v>1.8185E-5</v>
      </c>
      <c r="L1191" s="11"/>
      <c r="M1191" s="11">
        <v>0.94899999999999995</v>
      </c>
      <c r="N1191" s="45">
        <v>-2.8589999999999999E-5</v>
      </c>
      <c r="O1191" s="45">
        <v>-1.0117E-4</v>
      </c>
      <c r="P1191" s="45">
        <v>1.0117E-4</v>
      </c>
      <c r="Q1191" s="11"/>
      <c r="R1191" s="11">
        <v>0.94189999999999996</v>
      </c>
      <c r="S1191" s="45">
        <v>-4.2880000000000003E-6</v>
      </c>
      <c r="T1191" s="45">
        <v>-1.5173E-5</v>
      </c>
      <c r="U1191" s="45">
        <v>1.5173E-5</v>
      </c>
      <c r="V1191" s="11"/>
      <c r="W1191" s="11">
        <v>0.94410000000000005</v>
      </c>
      <c r="X1191" s="45">
        <v>-1.1800000000000001E-5</v>
      </c>
      <c r="Y1191" s="45">
        <v>-4.1755000000000003E-5</v>
      </c>
      <c r="Z1191" s="46">
        <v>4.1755000000000003E-5</v>
      </c>
      <c r="AC1191" s="2"/>
      <c r="AD1191" s="2"/>
      <c r="AE1191" s="2"/>
      <c r="AH1191" s="2"/>
      <c r="AI1191" s="2"/>
      <c r="AJ1191" s="2"/>
      <c r="AM1191" s="2"/>
      <c r="AN1191" s="2"/>
      <c r="AO1191" s="2"/>
      <c r="AR1191" s="2"/>
      <c r="AS1191" s="2"/>
      <c r="AT1191" s="2"/>
      <c r="AW1191" s="2"/>
      <c r="AX1191" s="2"/>
      <c r="AY1191" s="2"/>
    </row>
    <row r="1192" spans="8:51" x14ac:dyDescent="0.25">
      <c r="H1192" s="10">
        <v>0.94199999999999995</v>
      </c>
      <c r="I1192" s="45">
        <v>-5.1420000000000001E-6</v>
      </c>
      <c r="J1192" s="45">
        <v>-1.8195000000000001E-5</v>
      </c>
      <c r="K1192" s="45">
        <v>1.8195000000000001E-5</v>
      </c>
      <c r="L1192" s="11"/>
      <c r="M1192" s="11">
        <v>0.94879999999999998</v>
      </c>
      <c r="N1192" s="45">
        <v>-2.8589999999999999E-5</v>
      </c>
      <c r="O1192" s="45">
        <v>-1.0117E-4</v>
      </c>
      <c r="P1192" s="45">
        <v>1.0117E-4</v>
      </c>
      <c r="Q1192" s="11"/>
      <c r="R1192" s="11">
        <v>0.94179999999999997</v>
      </c>
      <c r="S1192" s="45">
        <v>-4.2969999999999997E-6</v>
      </c>
      <c r="T1192" s="45">
        <v>-1.5204999999999999E-5</v>
      </c>
      <c r="U1192" s="45">
        <v>1.5204999999999999E-5</v>
      </c>
      <c r="V1192" s="11"/>
      <c r="W1192" s="11">
        <v>0.94389999999999996</v>
      </c>
      <c r="X1192" s="45">
        <v>-1.181E-5</v>
      </c>
      <c r="Y1192" s="45">
        <v>-4.1791E-5</v>
      </c>
      <c r="Z1192" s="46">
        <v>4.1791E-5</v>
      </c>
      <c r="AC1192" s="2"/>
      <c r="AD1192" s="2"/>
      <c r="AE1192" s="2"/>
      <c r="AH1192" s="2"/>
      <c r="AI1192" s="2"/>
      <c r="AJ1192" s="2"/>
      <c r="AM1192" s="2"/>
      <c r="AN1192" s="2"/>
      <c r="AO1192" s="2"/>
      <c r="AR1192" s="2"/>
      <c r="AS1192" s="2"/>
      <c r="AT1192" s="2"/>
      <c r="AW1192" s="2"/>
      <c r="AX1192" s="2"/>
      <c r="AY1192" s="2"/>
    </row>
    <row r="1193" spans="8:51" x14ac:dyDescent="0.25">
      <c r="H1193" s="10">
        <v>0.94189999999999996</v>
      </c>
      <c r="I1193" s="45">
        <v>-5.1449999999999999E-6</v>
      </c>
      <c r="J1193" s="45">
        <v>-1.8206000000000002E-5</v>
      </c>
      <c r="K1193" s="45">
        <v>1.8206000000000002E-5</v>
      </c>
      <c r="L1193" s="11"/>
      <c r="M1193" s="11">
        <v>0.94869999999999999</v>
      </c>
      <c r="N1193" s="45">
        <v>-2.8609999999999999E-5</v>
      </c>
      <c r="O1193" s="45">
        <v>-1.0124E-4</v>
      </c>
      <c r="P1193" s="45">
        <v>1.0124E-4</v>
      </c>
      <c r="Q1193" s="11"/>
      <c r="R1193" s="11">
        <v>0.94159999999999999</v>
      </c>
      <c r="S1193" s="45">
        <v>-4.3030000000000001E-6</v>
      </c>
      <c r="T1193" s="45">
        <v>-1.5226E-5</v>
      </c>
      <c r="U1193" s="45">
        <v>1.5226E-5</v>
      </c>
      <c r="V1193" s="11"/>
      <c r="W1193" s="11">
        <v>0.94379999999999997</v>
      </c>
      <c r="X1193" s="45">
        <v>-1.182E-5</v>
      </c>
      <c r="Y1193" s="45">
        <v>-4.1826000000000002E-5</v>
      </c>
      <c r="Z1193" s="46">
        <v>4.1826000000000002E-5</v>
      </c>
      <c r="AC1193" s="2"/>
      <c r="AD1193" s="2"/>
      <c r="AE1193" s="2"/>
      <c r="AH1193" s="2"/>
      <c r="AI1193" s="2"/>
      <c r="AJ1193" s="2"/>
      <c r="AM1193" s="2"/>
      <c r="AN1193" s="2"/>
      <c r="AO1193" s="2"/>
      <c r="AR1193" s="2"/>
      <c r="AS1193" s="2"/>
      <c r="AT1193" s="2"/>
      <c r="AW1193" s="2"/>
      <c r="AX1193" s="2"/>
      <c r="AY1193" s="2"/>
    </row>
    <row r="1194" spans="8:51" x14ac:dyDescent="0.25">
      <c r="H1194" s="10">
        <v>0.94169999999999998</v>
      </c>
      <c r="I1194" s="45">
        <v>-5.1510000000000003E-6</v>
      </c>
      <c r="J1194" s="45">
        <v>-1.8227E-5</v>
      </c>
      <c r="K1194" s="45">
        <v>1.8227E-5</v>
      </c>
      <c r="L1194" s="11"/>
      <c r="M1194" s="11">
        <v>0.94850000000000001</v>
      </c>
      <c r="N1194" s="45">
        <v>-2.862E-5</v>
      </c>
      <c r="O1194" s="45">
        <v>-1.0127E-4</v>
      </c>
      <c r="P1194" s="45">
        <v>1.0127E-4</v>
      </c>
      <c r="Q1194" s="11"/>
      <c r="R1194" s="11">
        <v>0.9415</v>
      </c>
      <c r="S1194" s="45">
        <v>-4.3089999999999997E-6</v>
      </c>
      <c r="T1194" s="45">
        <v>-1.5248E-5</v>
      </c>
      <c r="U1194" s="45">
        <v>1.5248E-5</v>
      </c>
      <c r="V1194" s="11"/>
      <c r="W1194" s="11">
        <v>0.94359999999999999</v>
      </c>
      <c r="X1194" s="45">
        <v>-1.182E-5</v>
      </c>
      <c r="Y1194" s="45">
        <v>-4.1826000000000002E-5</v>
      </c>
      <c r="Z1194" s="46">
        <v>4.1826000000000002E-5</v>
      </c>
      <c r="AC1194" s="2"/>
      <c r="AD1194" s="2"/>
      <c r="AE1194" s="2"/>
      <c r="AH1194" s="2"/>
      <c r="AI1194" s="2"/>
      <c r="AJ1194" s="2"/>
      <c r="AM1194" s="2"/>
      <c r="AN1194" s="2"/>
      <c r="AO1194" s="2"/>
      <c r="AR1194" s="2"/>
      <c r="AS1194" s="2"/>
      <c r="AT1194" s="2"/>
      <c r="AW1194" s="2"/>
      <c r="AX1194" s="2"/>
      <c r="AY1194" s="2"/>
    </row>
    <row r="1195" spans="8:51" x14ac:dyDescent="0.25">
      <c r="H1195" s="10">
        <v>0.94159999999999999</v>
      </c>
      <c r="I1195" s="45">
        <v>-5.1510000000000003E-6</v>
      </c>
      <c r="J1195" s="45">
        <v>-1.8227E-5</v>
      </c>
      <c r="K1195" s="45">
        <v>1.8227E-5</v>
      </c>
      <c r="L1195" s="11"/>
      <c r="M1195" s="11">
        <v>0.94840000000000002</v>
      </c>
      <c r="N1195" s="45">
        <v>-2.8629999999999999E-5</v>
      </c>
      <c r="O1195" s="45">
        <v>-1.0131E-4</v>
      </c>
      <c r="P1195" s="45">
        <v>1.0131E-4</v>
      </c>
      <c r="Q1195" s="11"/>
      <c r="R1195" s="11">
        <v>0.94130000000000003</v>
      </c>
      <c r="S1195" s="45">
        <v>-4.318E-6</v>
      </c>
      <c r="T1195" s="45">
        <v>-1.5279999999999999E-5</v>
      </c>
      <c r="U1195" s="45">
        <v>1.5279999999999999E-5</v>
      </c>
      <c r="V1195" s="11"/>
      <c r="W1195" s="11">
        <v>0.94350000000000001</v>
      </c>
      <c r="X1195" s="45">
        <v>-1.184E-5</v>
      </c>
      <c r="Y1195" s="45">
        <v>-4.1897000000000002E-5</v>
      </c>
      <c r="Z1195" s="46">
        <v>4.1897000000000002E-5</v>
      </c>
      <c r="AC1195" s="2"/>
      <c r="AD1195" s="2"/>
      <c r="AE1195" s="2"/>
      <c r="AH1195" s="2"/>
      <c r="AI1195" s="2"/>
      <c r="AJ1195" s="2"/>
      <c r="AM1195" s="2"/>
      <c r="AN1195" s="2"/>
      <c r="AO1195" s="2"/>
      <c r="AR1195" s="2"/>
      <c r="AS1195" s="2"/>
      <c r="AT1195" s="2"/>
      <c r="AW1195" s="2"/>
      <c r="AX1195" s="2"/>
      <c r="AY1195" s="2"/>
    </row>
    <row r="1196" spans="8:51" x14ac:dyDescent="0.25">
      <c r="H1196" s="10">
        <v>0.94140000000000001</v>
      </c>
      <c r="I1196" s="45">
        <v>-5.1540000000000001E-6</v>
      </c>
      <c r="J1196" s="45">
        <v>-1.8238000000000001E-5</v>
      </c>
      <c r="K1196" s="45">
        <v>1.8238000000000001E-5</v>
      </c>
      <c r="L1196" s="11"/>
      <c r="M1196" s="11">
        <v>0.94820000000000004</v>
      </c>
      <c r="N1196" s="45">
        <v>-2.8649999999999998E-5</v>
      </c>
      <c r="O1196" s="45">
        <v>-1.0137999999999999E-4</v>
      </c>
      <c r="P1196" s="45">
        <v>1.0137999999999999E-4</v>
      </c>
      <c r="Q1196" s="11"/>
      <c r="R1196" s="11">
        <v>0.94120000000000004</v>
      </c>
      <c r="S1196" s="45">
        <v>-4.33E-6</v>
      </c>
      <c r="T1196" s="45">
        <v>-1.5322E-5</v>
      </c>
      <c r="U1196" s="45">
        <v>1.5322E-5</v>
      </c>
      <c r="V1196" s="11"/>
      <c r="W1196" s="11">
        <v>0.94330000000000003</v>
      </c>
      <c r="X1196" s="45">
        <v>-1.185E-5</v>
      </c>
      <c r="Y1196" s="45">
        <v>-4.1931999999999998E-5</v>
      </c>
      <c r="Z1196" s="46">
        <v>4.1931999999999998E-5</v>
      </c>
      <c r="AC1196" s="2"/>
      <c r="AD1196" s="2"/>
      <c r="AE1196" s="2"/>
      <c r="AH1196" s="2"/>
      <c r="AI1196" s="2"/>
      <c r="AJ1196" s="2"/>
      <c r="AM1196" s="2"/>
      <c r="AN1196" s="2"/>
      <c r="AO1196" s="2"/>
      <c r="AR1196" s="2"/>
      <c r="AS1196" s="2"/>
      <c r="AT1196" s="2"/>
      <c r="AW1196" s="2"/>
      <c r="AX1196" s="2"/>
      <c r="AY1196" s="2"/>
    </row>
    <row r="1197" spans="8:51" x14ac:dyDescent="0.25">
      <c r="H1197" s="10">
        <v>0.94130000000000003</v>
      </c>
      <c r="I1197" s="45">
        <v>-5.1569999999999999E-6</v>
      </c>
      <c r="J1197" s="45">
        <v>-1.8247999999999999E-5</v>
      </c>
      <c r="K1197" s="45">
        <v>1.8247999999999999E-5</v>
      </c>
      <c r="L1197" s="11"/>
      <c r="M1197" s="11">
        <v>0.94810000000000005</v>
      </c>
      <c r="N1197" s="45">
        <v>-2.866E-5</v>
      </c>
      <c r="O1197" s="45">
        <v>-1.0142E-4</v>
      </c>
      <c r="P1197" s="45">
        <v>1.0142E-4</v>
      </c>
      <c r="Q1197" s="11"/>
      <c r="R1197" s="11">
        <v>0.94099999999999995</v>
      </c>
      <c r="S1197" s="45">
        <v>-4.3370000000000001E-6</v>
      </c>
      <c r="T1197" s="45">
        <v>-1.5347000000000001E-5</v>
      </c>
      <c r="U1197" s="45">
        <v>1.5347000000000001E-5</v>
      </c>
      <c r="V1197" s="11"/>
      <c r="W1197" s="11">
        <v>0.94320000000000004</v>
      </c>
      <c r="X1197" s="45">
        <v>-1.185E-5</v>
      </c>
      <c r="Y1197" s="45">
        <v>-4.1931999999999998E-5</v>
      </c>
      <c r="Z1197" s="46">
        <v>4.1931999999999998E-5</v>
      </c>
      <c r="AC1197" s="2"/>
      <c r="AD1197" s="2"/>
      <c r="AE1197" s="2"/>
      <c r="AH1197" s="2"/>
      <c r="AI1197" s="2"/>
      <c r="AJ1197" s="2"/>
      <c r="AM1197" s="2"/>
      <c r="AN1197" s="2"/>
      <c r="AO1197" s="2"/>
      <c r="AR1197" s="2"/>
      <c r="AS1197" s="2"/>
      <c r="AT1197" s="2"/>
      <c r="AW1197" s="2"/>
      <c r="AX1197" s="2"/>
      <c r="AY1197" s="2"/>
    </row>
    <row r="1198" spans="8:51" x14ac:dyDescent="0.25">
      <c r="H1198" s="10">
        <v>0.94110000000000005</v>
      </c>
      <c r="I1198" s="45">
        <v>-5.1610000000000002E-6</v>
      </c>
      <c r="J1198" s="45">
        <v>-1.8263000000000001E-5</v>
      </c>
      <c r="K1198" s="45">
        <v>1.8263000000000001E-5</v>
      </c>
      <c r="L1198" s="11"/>
      <c r="M1198" s="11">
        <v>0.94789999999999996</v>
      </c>
      <c r="N1198" s="45">
        <v>-2.868E-5</v>
      </c>
      <c r="O1198" s="45">
        <v>-1.0149000000000001E-4</v>
      </c>
      <c r="P1198" s="45">
        <v>1.0149000000000001E-4</v>
      </c>
      <c r="Q1198" s="11"/>
      <c r="R1198" s="11">
        <v>0.94089999999999996</v>
      </c>
      <c r="S1198" s="45">
        <v>-4.3490000000000002E-6</v>
      </c>
      <c r="T1198" s="45">
        <v>-1.5389000000000001E-5</v>
      </c>
      <c r="U1198" s="45">
        <v>1.5389000000000001E-5</v>
      </c>
      <c r="V1198" s="11"/>
      <c r="W1198" s="11">
        <v>0.94299999999999995</v>
      </c>
      <c r="X1198" s="45">
        <v>-1.186E-5</v>
      </c>
      <c r="Y1198" s="45">
        <v>-4.1967E-5</v>
      </c>
      <c r="Z1198" s="46">
        <v>4.1967E-5</v>
      </c>
      <c r="AC1198" s="2"/>
      <c r="AD1198" s="2"/>
      <c r="AE1198" s="2"/>
      <c r="AH1198" s="2"/>
      <c r="AI1198" s="2"/>
      <c r="AJ1198" s="2"/>
      <c r="AM1198" s="2"/>
      <c r="AN1198" s="2"/>
      <c r="AO1198" s="2"/>
      <c r="AR1198" s="2"/>
      <c r="AS1198" s="2"/>
      <c r="AT1198" s="2"/>
      <c r="AW1198" s="2"/>
      <c r="AX1198" s="2"/>
      <c r="AY1198" s="2"/>
    </row>
    <row r="1199" spans="8:51" x14ac:dyDescent="0.25">
      <c r="H1199" s="10">
        <v>0.94089999999999996</v>
      </c>
      <c r="I1199" s="45">
        <v>-5.164E-6</v>
      </c>
      <c r="J1199" s="45">
        <v>-1.8272999999999999E-5</v>
      </c>
      <c r="K1199" s="45">
        <v>1.8272999999999999E-5</v>
      </c>
      <c r="L1199" s="11"/>
      <c r="M1199" s="11">
        <v>0.94779999999999998</v>
      </c>
      <c r="N1199" s="45">
        <v>-2.87E-5</v>
      </c>
      <c r="O1199" s="45">
        <v>-1.0156E-4</v>
      </c>
      <c r="P1199" s="45">
        <v>1.0156E-4</v>
      </c>
      <c r="Q1199" s="11"/>
      <c r="R1199" s="11">
        <v>0.94069999999999998</v>
      </c>
      <c r="S1199" s="45">
        <v>-4.3579999999999996E-6</v>
      </c>
      <c r="T1199" s="45">
        <v>-1.5421E-5</v>
      </c>
      <c r="U1199" s="45">
        <v>1.5421E-5</v>
      </c>
      <c r="V1199" s="11"/>
      <c r="W1199" s="11">
        <v>0.94289999999999996</v>
      </c>
      <c r="X1199" s="45">
        <v>-1.187E-5</v>
      </c>
      <c r="Y1199" s="45">
        <v>-4.2002999999999997E-5</v>
      </c>
      <c r="Z1199" s="46">
        <v>4.2002999999999997E-5</v>
      </c>
      <c r="AC1199" s="2"/>
      <c r="AD1199" s="2"/>
      <c r="AE1199" s="2"/>
      <c r="AH1199" s="2"/>
      <c r="AI1199" s="2"/>
      <c r="AJ1199" s="2"/>
      <c r="AM1199" s="2"/>
      <c r="AN1199" s="2"/>
      <c r="AO1199" s="2"/>
      <c r="AR1199" s="2"/>
      <c r="AS1199" s="2"/>
      <c r="AT1199" s="2"/>
      <c r="AW1199" s="2"/>
      <c r="AX1199" s="2"/>
      <c r="AY1199" s="2"/>
    </row>
    <row r="1200" spans="8:51" x14ac:dyDescent="0.25">
      <c r="H1200" s="10">
        <v>0.94079999999999997</v>
      </c>
      <c r="I1200" s="45">
        <v>-5.164E-6</v>
      </c>
      <c r="J1200" s="45">
        <v>-1.8272999999999999E-5</v>
      </c>
      <c r="K1200" s="45">
        <v>1.8272999999999999E-5</v>
      </c>
      <c r="L1200" s="11"/>
      <c r="M1200" s="11">
        <v>0.9476</v>
      </c>
      <c r="N1200" s="45">
        <v>-2.8730000000000001E-5</v>
      </c>
      <c r="O1200" s="45">
        <v>-1.0166E-4</v>
      </c>
      <c r="P1200" s="45">
        <v>1.0166E-4</v>
      </c>
      <c r="Q1200" s="11"/>
      <c r="R1200" s="11">
        <v>0.94059999999999999</v>
      </c>
      <c r="S1200" s="45">
        <v>-4.3610000000000003E-6</v>
      </c>
      <c r="T1200" s="45">
        <v>-1.5432000000000001E-5</v>
      </c>
      <c r="U1200" s="45">
        <v>1.5432000000000001E-5</v>
      </c>
      <c r="V1200" s="11"/>
      <c r="W1200" s="11">
        <v>0.94269999999999998</v>
      </c>
      <c r="X1200" s="45">
        <v>-1.188E-5</v>
      </c>
      <c r="Y1200" s="45">
        <v>-4.2038E-5</v>
      </c>
      <c r="Z1200" s="46">
        <v>4.2038E-5</v>
      </c>
      <c r="AC1200" s="2"/>
      <c r="AD1200" s="2"/>
      <c r="AE1200" s="2"/>
      <c r="AH1200" s="2"/>
      <c r="AI1200" s="2"/>
      <c r="AJ1200" s="2"/>
      <c r="AM1200" s="2"/>
      <c r="AN1200" s="2"/>
      <c r="AO1200" s="2"/>
      <c r="AR1200" s="2"/>
      <c r="AS1200" s="2"/>
      <c r="AT1200" s="2"/>
      <c r="AW1200" s="2"/>
      <c r="AX1200" s="2"/>
      <c r="AY1200" s="2"/>
    </row>
    <row r="1201" spans="8:51" x14ac:dyDescent="0.25">
      <c r="H1201" s="10">
        <v>0.94059999999999999</v>
      </c>
      <c r="I1201" s="45">
        <v>-5.1699999999999996E-6</v>
      </c>
      <c r="J1201" s="45">
        <v>-1.8294000000000001E-5</v>
      </c>
      <c r="K1201" s="45">
        <v>1.8294000000000001E-5</v>
      </c>
      <c r="L1201" s="11"/>
      <c r="M1201" s="11">
        <v>0.94750000000000001</v>
      </c>
      <c r="N1201" s="45">
        <v>-2.8739999999999999E-5</v>
      </c>
      <c r="O1201" s="45">
        <v>-1.0170000000000001E-4</v>
      </c>
      <c r="P1201" s="45">
        <v>1.0170000000000001E-4</v>
      </c>
      <c r="Q1201" s="11"/>
      <c r="R1201" s="11">
        <v>0.94040000000000001</v>
      </c>
      <c r="S1201" s="45">
        <v>-4.3730000000000003E-6</v>
      </c>
      <c r="T1201" s="45">
        <v>-1.5474000000000001E-5</v>
      </c>
      <c r="U1201" s="45">
        <v>1.5474000000000001E-5</v>
      </c>
      <c r="V1201" s="11"/>
      <c r="W1201" s="11">
        <v>0.94259999999999999</v>
      </c>
      <c r="X1201" s="45">
        <v>-1.189E-5</v>
      </c>
      <c r="Y1201" s="45">
        <v>-4.2073999999999997E-5</v>
      </c>
      <c r="Z1201" s="46">
        <v>4.2073999999999997E-5</v>
      </c>
      <c r="AC1201" s="2"/>
      <c r="AD1201" s="2"/>
      <c r="AE1201" s="2"/>
      <c r="AH1201" s="2"/>
      <c r="AI1201" s="2"/>
      <c r="AJ1201" s="2"/>
      <c r="AM1201" s="2"/>
      <c r="AN1201" s="2"/>
      <c r="AO1201" s="2"/>
      <c r="AR1201" s="2"/>
      <c r="AS1201" s="2"/>
      <c r="AT1201" s="2"/>
      <c r="AW1201" s="2"/>
      <c r="AX1201" s="2"/>
      <c r="AY1201" s="2"/>
    </row>
    <row r="1202" spans="8:51" x14ac:dyDescent="0.25">
      <c r="H1202" s="10">
        <v>0.9405</v>
      </c>
      <c r="I1202" s="45">
        <v>-5.1730000000000003E-6</v>
      </c>
      <c r="J1202" s="45">
        <v>-1.8304999999999998E-5</v>
      </c>
      <c r="K1202" s="45">
        <v>1.8304999999999998E-5</v>
      </c>
      <c r="L1202" s="11"/>
      <c r="M1202" s="11">
        <v>0.94730000000000003</v>
      </c>
      <c r="N1202" s="45">
        <v>-2.8750000000000001E-5</v>
      </c>
      <c r="O1202" s="45">
        <v>-1.0173E-4</v>
      </c>
      <c r="P1202" s="45">
        <v>1.0173E-4</v>
      </c>
      <c r="Q1202" s="11"/>
      <c r="R1202" s="11">
        <v>0.94030000000000002</v>
      </c>
      <c r="S1202" s="45">
        <v>-4.3819999999999997E-6</v>
      </c>
      <c r="T1202" s="45">
        <v>-1.5506E-5</v>
      </c>
      <c r="U1202" s="45">
        <v>1.5506E-5</v>
      </c>
      <c r="V1202" s="11"/>
      <c r="W1202" s="11">
        <v>0.94240000000000002</v>
      </c>
      <c r="X1202" s="45">
        <v>-1.19E-5</v>
      </c>
      <c r="Y1202" s="45">
        <v>-4.2109E-5</v>
      </c>
      <c r="Z1202" s="46">
        <v>4.2109E-5</v>
      </c>
      <c r="AC1202" s="2"/>
      <c r="AD1202" s="2"/>
      <c r="AE1202" s="2"/>
      <c r="AH1202" s="2"/>
      <c r="AI1202" s="2"/>
      <c r="AJ1202" s="2"/>
      <c r="AM1202" s="2"/>
      <c r="AN1202" s="2"/>
      <c r="AO1202" s="2"/>
      <c r="AR1202" s="2"/>
      <c r="AS1202" s="2"/>
      <c r="AT1202" s="2"/>
      <c r="AW1202" s="2"/>
      <c r="AX1202" s="2"/>
      <c r="AY1202" s="2"/>
    </row>
    <row r="1203" spans="8:51" x14ac:dyDescent="0.25">
      <c r="H1203" s="10">
        <v>0.94030000000000002</v>
      </c>
      <c r="I1203" s="45">
        <v>-5.1730000000000003E-6</v>
      </c>
      <c r="J1203" s="45">
        <v>-1.8304999999999998E-5</v>
      </c>
      <c r="K1203" s="45">
        <v>1.8304999999999998E-5</v>
      </c>
      <c r="L1203" s="11"/>
      <c r="M1203" s="11">
        <v>0.94720000000000004</v>
      </c>
      <c r="N1203" s="45">
        <v>-2.8770000000000001E-5</v>
      </c>
      <c r="O1203" s="45">
        <v>-1.0179999999999999E-4</v>
      </c>
      <c r="P1203" s="45">
        <v>1.0179999999999999E-4</v>
      </c>
      <c r="Q1203" s="11"/>
      <c r="R1203" s="11">
        <v>0.94010000000000005</v>
      </c>
      <c r="S1203" s="45">
        <v>-4.391E-6</v>
      </c>
      <c r="T1203" s="45">
        <v>-1.5537999999999999E-5</v>
      </c>
      <c r="U1203" s="45">
        <v>1.5537999999999999E-5</v>
      </c>
      <c r="V1203" s="11"/>
      <c r="W1203" s="11">
        <v>0.94230000000000003</v>
      </c>
      <c r="X1203" s="45">
        <v>-1.1909999999999999E-5</v>
      </c>
      <c r="Y1203" s="45">
        <v>-4.2144000000000002E-5</v>
      </c>
      <c r="Z1203" s="46">
        <v>4.2144000000000002E-5</v>
      </c>
      <c r="AC1203" s="2"/>
      <c r="AD1203" s="2"/>
      <c r="AE1203" s="2"/>
      <c r="AH1203" s="2"/>
      <c r="AI1203" s="2"/>
      <c r="AJ1203" s="2"/>
      <c r="AM1203" s="2"/>
      <c r="AN1203" s="2"/>
      <c r="AO1203" s="2"/>
      <c r="AR1203" s="2"/>
      <c r="AS1203" s="2"/>
      <c r="AT1203" s="2"/>
      <c r="AW1203" s="2"/>
      <c r="AX1203" s="2"/>
      <c r="AY1203" s="2"/>
    </row>
    <row r="1204" spans="8:51" x14ac:dyDescent="0.25">
      <c r="H1204" s="10">
        <v>0.94020000000000004</v>
      </c>
      <c r="I1204" s="45">
        <v>-5.1789999999999999E-6</v>
      </c>
      <c r="J1204" s="45">
        <v>-1.8326E-5</v>
      </c>
      <c r="K1204" s="45">
        <v>1.8326E-5</v>
      </c>
      <c r="L1204" s="11"/>
      <c r="M1204" s="11">
        <v>0.94699999999999995</v>
      </c>
      <c r="N1204" s="45">
        <v>-2.879E-5</v>
      </c>
      <c r="O1204" s="45">
        <v>-1.0187999999999999E-4</v>
      </c>
      <c r="P1204" s="45">
        <v>1.0187999999999999E-4</v>
      </c>
      <c r="Q1204" s="11"/>
      <c r="R1204" s="11">
        <v>0.94</v>
      </c>
      <c r="S1204" s="45">
        <v>-4.4070000000000003E-6</v>
      </c>
      <c r="T1204" s="45">
        <v>-1.5594E-5</v>
      </c>
      <c r="U1204" s="45">
        <v>1.5594E-5</v>
      </c>
      <c r="V1204" s="11"/>
      <c r="W1204" s="11">
        <v>0.94210000000000005</v>
      </c>
      <c r="X1204" s="45">
        <v>-1.1919999999999999E-5</v>
      </c>
      <c r="Y1204" s="45">
        <v>-4.2179999999999999E-5</v>
      </c>
      <c r="Z1204" s="46">
        <v>4.2179999999999999E-5</v>
      </c>
      <c r="AC1204" s="2"/>
      <c r="AD1204" s="2"/>
      <c r="AE1204" s="2"/>
      <c r="AH1204" s="2"/>
      <c r="AI1204" s="2"/>
      <c r="AJ1204" s="2"/>
      <c r="AM1204" s="2"/>
      <c r="AN1204" s="2"/>
      <c r="AO1204" s="2"/>
      <c r="AR1204" s="2"/>
      <c r="AS1204" s="2"/>
      <c r="AT1204" s="2"/>
      <c r="AW1204" s="2"/>
      <c r="AX1204" s="2"/>
      <c r="AY1204" s="2"/>
    </row>
    <row r="1205" spans="8:51" x14ac:dyDescent="0.25">
      <c r="H1205" s="10">
        <v>0.94</v>
      </c>
      <c r="I1205" s="45">
        <v>-5.1819999999999997E-6</v>
      </c>
      <c r="J1205" s="45">
        <v>-1.8337000000000001E-5</v>
      </c>
      <c r="K1205" s="45">
        <v>1.8337000000000001E-5</v>
      </c>
      <c r="L1205" s="11"/>
      <c r="M1205" s="11">
        <v>0.94689999999999996</v>
      </c>
      <c r="N1205" s="45">
        <v>-2.8799999999999999E-5</v>
      </c>
      <c r="O1205" s="45">
        <v>-1.0191000000000001E-4</v>
      </c>
      <c r="P1205" s="45">
        <v>1.0191000000000001E-4</v>
      </c>
      <c r="Q1205" s="11"/>
      <c r="R1205" s="11">
        <v>0.93979999999999997</v>
      </c>
      <c r="S1205" s="45">
        <v>-4.4070000000000003E-6</v>
      </c>
      <c r="T1205" s="45">
        <v>-1.5594E-5</v>
      </c>
      <c r="U1205" s="45">
        <v>1.5594E-5</v>
      </c>
      <c r="V1205" s="11"/>
      <c r="W1205" s="11">
        <v>0.94199999999999995</v>
      </c>
      <c r="X1205" s="45">
        <v>-1.1929999999999999E-5</v>
      </c>
      <c r="Y1205" s="45">
        <v>-4.2215000000000002E-5</v>
      </c>
      <c r="Z1205" s="46">
        <v>4.2215000000000002E-5</v>
      </c>
      <c r="AC1205" s="2"/>
      <c r="AD1205" s="2"/>
      <c r="AE1205" s="2"/>
      <c r="AH1205" s="2"/>
      <c r="AI1205" s="2"/>
      <c r="AJ1205" s="2"/>
      <c r="AM1205" s="2"/>
      <c r="AN1205" s="2"/>
      <c r="AO1205" s="2"/>
      <c r="AR1205" s="2"/>
      <c r="AS1205" s="2"/>
      <c r="AT1205" s="2"/>
      <c r="AW1205" s="2"/>
      <c r="AX1205" s="2"/>
      <c r="AY1205" s="2"/>
    </row>
    <row r="1206" spans="8:51" x14ac:dyDescent="0.25">
      <c r="H1206" s="10">
        <v>0.93989999999999996</v>
      </c>
      <c r="I1206" s="45">
        <v>-5.1880000000000001E-6</v>
      </c>
      <c r="J1206" s="45">
        <v>-1.8357999999999999E-5</v>
      </c>
      <c r="K1206" s="45">
        <v>1.8357999999999999E-5</v>
      </c>
      <c r="L1206" s="11"/>
      <c r="M1206" s="11">
        <v>0.94669999999999999</v>
      </c>
      <c r="N1206" s="45">
        <v>-2.8819999999999999E-5</v>
      </c>
      <c r="O1206" s="45">
        <v>-1.0198E-4</v>
      </c>
      <c r="P1206" s="45">
        <v>1.0198E-4</v>
      </c>
      <c r="Q1206" s="11"/>
      <c r="R1206" s="11">
        <v>0.93969999999999998</v>
      </c>
      <c r="S1206" s="45">
        <v>-4.4220000000000002E-6</v>
      </c>
      <c r="T1206" s="45">
        <v>-1.5648E-5</v>
      </c>
      <c r="U1206" s="45">
        <v>1.5648E-5</v>
      </c>
      <c r="V1206" s="11"/>
      <c r="W1206" s="11">
        <v>0.94179999999999997</v>
      </c>
      <c r="X1206" s="45">
        <v>-1.1939999999999999E-5</v>
      </c>
      <c r="Y1206" s="45">
        <v>-4.2250999999999999E-5</v>
      </c>
      <c r="Z1206" s="46">
        <v>4.2250999999999999E-5</v>
      </c>
      <c r="AC1206" s="2"/>
      <c r="AD1206" s="2"/>
      <c r="AE1206" s="2"/>
      <c r="AH1206" s="2"/>
      <c r="AI1206" s="2"/>
      <c r="AJ1206" s="2"/>
      <c r="AM1206" s="2"/>
      <c r="AN1206" s="2"/>
      <c r="AO1206" s="2"/>
      <c r="AR1206" s="2"/>
      <c r="AS1206" s="2"/>
      <c r="AT1206" s="2"/>
      <c r="AW1206" s="2"/>
      <c r="AX1206" s="2"/>
      <c r="AY1206" s="2"/>
    </row>
    <row r="1207" spans="8:51" x14ac:dyDescent="0.25">
      <c r="H1207" s="10">
        <v>0.93969999999999998</v>
      </c>
      <c r="I1207" s="45">
        <v>-5.2000000000000002E-6</v>
      </c>
      <c r="J1207" s="45">
        <v>-1.8400999999999999E-5</v>
      </c>
      <c r="K1207" s="45">
        <v>1.8400999999999999E-5</v>
      </c>
      <c r="L1207" s="11"/>
      <c r="M1207" s="11">
        <v>0.9466</v>
      </c>
      <c r="N1207" s="45">
        <v>-2.8839999999999998E-5</v>
      </c>
      <c r="O1207" s="45">
        <v>-1.0205E-4</v>
      </c>
      <c r="P1207" s="45">
        <v>1.0205E-4</v>
      </c>
      <c r="Q1207" s="11"/>
      <c r="R1207" s="11">
        <v>0.9395</v>
      </c>
      <c r="S1207" s="45">
        <v>-4.437E-6</v>
      </c>
      <c r="T1207" s="45">
        <v>-1.5701000000000001E-5</v>
      </c>
      <c r="U1207" s="45">
        <v>1.5701000000000001E-5</v>
      </c>
      <c r="V1207" s="11"/>
      <c r="W1207" s="11">
        <v>0.94169999999999998</v>
      </c>
      <c r="X1207" s="45">
        <v>-1.1960000000000001E-5</v>
      </c>
      <c r="Y1207" s="45">
        <v>-4.2320999999999997E-5</v>
      </c>
      <c r="Z1207" s="46">
        <v>4.2320999999999997E-5</v>
      </c>
      <c r="AC1207" s="2"/>
      <c r="AD1207" s="2"/>
      <c r="AE1207" s="2"/>
      <c r="AH1207" s="2"/>
      <c r="AI1207" s="2"/>
      <c r="AJ1207" s="2"/>
      <c r="AM1207" s="2"/>
      <c r="AN1207" s="2"/>
      <c r="AO1207" s="2"/>
      <c r="AR1207" s="2"/>
      <c r="AS1207" s="2"/>
      <c r="AT1207" s="2"/>
      <c r="AW1207" s="2"/>
      <c r="AX1207" s="2"/>
      <c r="AY1207" s="2"/>
    </row>
    <row r="1208" spans="8:51" x14ac:dyDescent="0.25">
      <c r="H1208" s="10">
        <v>0.93959999999999999</v>
      </c>
      <c r="I1208" s="45">
        <v>-5.2000000000000002E-6</v>
      </c>
      <c r="J1208" s="45">
        <v>-1.8400999999999999E-5</v>
      </c>
      <c r="K1208" s="45">
        <v>1.8400999999999999E-5</v>
      </c>
      <c r="L1208" s="11"/>
      <c r="M1208" s="11">
        <v>0.94640000000000002</v>
      </c>
      <c r="N1208" s="45">
        <v>-2.8839999999999998E-5</v>
      </c>
      <c r="O1208" s="45">
        <v>-1.0205E-4</v>
      </c>
      <c r="P1208" s="45">
        <v>1.0205E-4</v>
      </c>
      <c r="Q1208" s="11"/>
      <c r="R1208" s="11">
        <v>0.93940000000000001</v>
      </c>
      <c r="S1208" s="45">
        <v>-4.4460000000000003E-6</v>
      </c>
      <c r="T1208" s="45">
        <v>-1.5732000000000001E-5</v>
      </c>
      <c r="U1208" s="45">
        <v>1.5732000000000001E-5</v>
      </c>
      <c r="V1208" s="11"/>
      <c r="W1208" s="11">
        <v>0.9415</v>
      </c>
      <c r="X1208" s="45">
        <v>-1.1960000000000001E-5</v>
      </c>
      <c r="Y1208" s="45">
        <v>-4.2320999999999997E-5</v>
      </c>
      <c r="Z1208" s="46">
        <v>4.2320999999999997E-5</v>
      </c>
      <c r="AC1208" s="2"/>
      <c r="AD1208" s="2"/>
      <c r="AE1208" s="2"/>
      <c r="AH1208" s="2"/>
      <c r="AI1208" s="2"/>
      <c r="AJ1208" s="2"/>
      <c r="AM1208" s="2"/>
      <c r="AN1208" s="2"/>
      <c r="AO1208" s="2"/>
      <c r="AR1208" s="2"/>
      <c r="AS1208" s="2"/>
      <c r="AT1208" s="2"/>
      <c r="AW1208" s="2"/>
      <c r="AX1208" s="2"/>
      <c r="AY1208" s="2"/>
    </row>
    <row r="1209" spans="8:51" x14ac:dyDescent="0.25">
      <c r="H1209" s="10">
        <v>0.93940000000000001</v>
      </c>
      <c r="I1209" s="45">
        <v>-5.2000000000000002E-6</v>
      </c>
      <c r="J1209" s="45">
        <v>-1.8400999999999999E-5</v>
      </c>
      <c r="K1209" s="45">
        <v>1.8400999999999999E-5</v>
      </c>
      <c r="L1209" s="11"/>
      <c r="M1209" s="11">
        <v>0.94630000000000003</v>
      </c>
      <c r="N1209" s="45">
        <v>-2.8860000000000002E-5</v>
      </c>
      <c r="O1209" s="45">
        <v>-1.0212E-4</v>
      </c>
      <c r="P1209" s="45">
        <v>1.0212E-4</v>
      </c>
      <c r="Q1209" s="11"/>
      <c r="R1209" s="11">
        <v>0.93920000000000003</v>
      </c>
      <c r="S1209" s="45">
        <v>-4.4490000000000001E-6</v>
      </c>
      <c r="T1209" s="45">
        <v>-1.5743000000000002E-5</v>
      </c>
      <c r="U1209" s="45">
        <v>1.5743000000000002E-5</v>
      </c>
      <c r="V1209" s="11"/>
      <c r="W1209" s="11">
        <v>0.94140000000000001</v>
      </c>
      <c r="X1209" s="45">
        <v>-1.198E-5</v>
      </c>
      <c r="Y1209" s="45">
        <v>-4.2391999999999997E-5</v>
      </c>
      <c r="Z1209" s="46">
        <v>4.2391999999999997E-5</v>
      </c>
      <c r="AC1209" s="2"/>
      <c r="AD1209" s="2"/>
      <c r="AE1209" s="2"/>
      <c r="AH1209" s="2"/>
      <c r="AI1209" s="2"/>
      <c r="AJ1209" s="2"/>
      <c r="AM1209" s="2"/>
      <c r="AN1209" s="2"/>
      <c r="AO1209" s="2"/>
      <c r="AR1209" s="2"/>
      <c r="AS1209" s="2"/>
      <c r="AT1209" s="2"/>
      <c r="AW1209" s="2"/>
      <c r="AX1209" s="2"/>
      <c r="AY1209" s="2"/>
    </row>
    <row r="1210" spans="8:51" x14ac:dyDescent="0.25">
      <c r="H1210" s="10">
        <v>0.93930000000000002</v>
      </c>
      <c r="I1210" s="45">
        <v>-5.203E-6</v>
      </c>
      <c r="J1210" s="45">
        <v>-1.8411E-5</v>
      </c>
      <c r="K1210" s="45">
        <v>1.8411E-5</v>
      </c>
      <c r="L1210" s="11"/>
      <c r="M1210" s="11">
        <v>0.94610000000000005</v>
      </c>
      <c r="N1210" s="45">
        <v>-2.8880000000000001E-5</v>
      </c>
      <c r="O1210" s="45">
        <v>-1.0219E-4</v>
      </c>
      <c r="P1210" s="45">
        <v>1.0219E-4</v>
      </c>
      <c r="Q1210" s="11"/>
      <c r="R1210" s="11">
        <v>0.93910000000000005</v>
      </c>
      <c r="S1210" s="45">
        <v>-4.4560000000000002E-6</v>
      </c>
      <c r="T1210" s="45">
        <v>-1.5767999999999999E-5</v>
      </c>
      <c r="U1210" s="45">
        <v>1.5767999999999999E-5</v>
      </c>
      <c r="V1210" s="11"/>
      <c r="W1210" s="11">
        <v>0.94120000000000004</v>
      </c>
      <c r="X1210" s="45">
        <v>-1.198E-5</v>
      </c>
      <c r="Y1210" s="45">
        <v>-4.2391999999999997E-5</v>
      </c>
      <c r="Z1210" s="46">
        <v>4.2391999999999997E-5</v>
      </c>
      <c r="AC1210" s="2"/>
      <c r="AD1210" s="2"/>
      <c r="AE1210" s="2"/>
      <c r="AH1210" s="2"/>
      <c r="AI1210" s="2"/>
      <c r="AJ1210" s="2"/>
      <c r="AM1210" s="2"/>
      <c r="AN1210" s="2"/>
      <c r="AO1210" s="2"/>
      <c r="AR1210" s="2"/>
      <c r="AS1210" s="2"/>
      <c r="AT1210" s="2"/>
      <c r="AW1210" s="2"/>
      <c r="AX1210" s="2"/>
      <c r="AY1210" s="2"/>
    </row>
    <row r="1211" spans="8:51" x14ac:dyDescent="0.25">
      <c r="H1211" s="10">
        <v>0.93910000000000005</v>
      </c>
      <c r="I1211" s="45">
        <v>-5.203E-6</v>
      </c>
      <c r="J1211" s="45">
        <v>-1.8411E-5</v>
      </c>
      <c r="K1211" s="45">
        <v>1.8411E-5</v>
      </c>
      <c r="L1211" s="11"/>
      <c r="M1211" s="11">
        <v>0.94599999999999995</v>
      </c>
      <c r="N1211" s="45">
        <v>-2.8900000000000001E-5</v>
      </c>
      <c r="O1211" s="45">
        <v>-1.0226E-4</v>
      </c>
      <c r="P1211" s="45">
        <v>1.0226E-4</v>
      </c>
      <c r="Q1211" s="11"/>
      <c r="R1211" s="11">
        <v>0.93889999999999996</v>
      </c>
      <c r="S1211" s="45">
        <v>-4.4649999999999996E-6</v>
      </c>
      <c r="T1211" s="45">
        <v>-1.5800000000000001E-5</v>
      </c>
      <c r="U1211" s="45">
        <v>1.5800000000000001E-5</v>
      </c>
      <c r="V1211" s="11"/>
      <c r="W1211" s="11">
        <v>0.94110000000000005</v>
      </c>
      <c r="X1211" s="45">
        <v>-1.199E-5</v>
      </c>
      <c r="Y1211" s="45">
        <v>-4.2426999999999999E-5</v>
      </c>
      <c r="Z1211" s="46">
        <v>4.2426999999999999E-5</v>
      </c>
      <c r="AC1211" s="2"/>
      <c r="AD1211" s="2"/>
      <c r="AE1211" s="2"/>
      <c r="AH1211" s="2"/>
      <c r="AI1211" s="2"/>
      <c r="AJ1211" s="2"/>
      <c r="AM1211" s="2"/>
      <c r="AN1211" s="2"/>
      <c r="AO1211" s="2"/>
      <c r="AR1211" s="2"/>
      <c r="AS1211" s="2"/>
      <c r="AT1211" s="2"/>
      <c r="AW1211" s="2"/>
      <c r="AX1211" s="2"/>
      <c r="AY1211" s="2"/>
    </row>
    <row r="1212" spans="8:51" x14ac:dyDescent="0.25">
      <c r="H1212" s="10">
        <v>0.93899999999999995</v>
      </c>
      <c r="I1212" s="45">
        <v>-5.203E-6</v>
      </c>
      <c r="J1212" s="45">
        <v>-1.8411E-5</v>
      </c>
      <c r="K1212" s="45">
        <v>1.8411E-5</v>
      </c>
      <c r="L1212" s="11"/>
      <c r="M1212" s="11">
        <v>0.94589999999999996</v>
      </c>
      <c r="N1212" s="45">
        <v>-2.8920000000000001E-5</v>
      </c>
      <c r="O1212" s="45">
        <v>-1.0234E-4</v>
      </c>
      <c r="P1212" s="45">
        <v>1.0234E-4</v>
      </c>
      <c r="Q1212" s="11"/>
      <c r="R1212" s="11">
        <v>0.93879999999999997</v>
      </c>
      <c r="S1212" s="45">
        <v>-4.4739999999999999E-6</v>
      </c>
      <c r="T1212" s="45">
        <v>-1.5832E-5</v>
      </c>
      <c r="U1212" s="45">
        <v>1.5832E-5</v>
      </c>
      <c r="V1212" s="11"/>
      <c r="W1212" s="11">
        <v>0.94089999999999996</v>
      </c>
      <c r="X1212" s="45">
        <v>-1.2E-5</v>
      </c>
      <c r="Y1212" s="45">
        <v>-4.2463000000000003E-5</v>
      </c>
      <c r="Z1212" s="46">
        <v>4.2463000000000003E-5</v>
      </c>
      <c r="AC1212" s="2"/>
      <c r="AD1212" s="2"/>
      <c r="AE1212" s="2"/>
      <c r="AH1212" s="2"/>
      <c r="AI1212" s="2"/>
      <c r="AJ1212" s="2"/>
      <c r="AM1212" s="2"/>
      <c r="AN1212" s="2"/>
      <c r="AO1212" s="2"/>
      <c r="AR1212" s="2"/>
      <c r="AS1212" s="2"/>
      <c r="AT1212" s="2"/>
      <c r="AW1212" s="2"/>
      <c r="AX1212" s="2"/>
      <c r="AY1212" s="2"/>
    </row>
    <row r="1213" spans="8:51" x14ac:dyDescent="0.25">
      <c r="H1213" s="10">
        <v>0.93879999999999997</v>
      </c>
      <c r="I1213" s="45">
        <v>-5.2059999999999998E-6</v>
      </c>
      <c r="J1213" s="45">
        <v>-1.8422000000000001E-5</v>
      </c>
      <c r="K1213" s="45">
        <v>1.8422000000000001E-5</v>
      </c>
      <c r="L1213" s="11"/>
      <c r="M1213" s="11">
        <v>0.94569999999999999</v>
      </c>
      <c r="N1213" s="45">
        <v>-2.8940000000000001E-5</v>
      </c>
      <c r="O1213" s="45">
        <v>-1.0241E-4</v>
      </c>
      <c r="P1213" s="45">
        <v>1.0241E-4</v>
      </c>
      <c r="Q1213" s="11"/>
      <c r="R1213" s="11">
        <v>0.93859999999999999</v>
      </c>
      <c r="S1213" s="45">
        <v>-4.4830000000000001E-6</v>
      </c>
      <c r="T1213" s="45">
        <v>-1.5863E-5</v>
      </c>
      <c r="U1213" s="45">
        <v>1.5863E-5</v>
      </c>
      <c r="V1213" s="11"/>
      <c r="W1213" s="11">
        <v>0.94079999999999997</v>
      </c>
      <c r="X1213" s="45">
        <v>-1.201E-5</v>
      </c>
      <c r="Y1213" s="45">
        <v>-4.2497999999999999E-5</v>
      </c>
      <c r="Z1213" s="46">
        <v>4.2497999999999999E-5</v>
      </c>
      <c r="AC1213" s="2"/>
      <c r="AD1213" s="2"/>
      <c r="AE1213" s="2"/>
      <c r="AH1213" s="2"/>
      <c r="AI1213" s="2"/>
      <c r="AJ1213" s="2"/>
      <c r="AM1213" s="2"/>
      <c r="AN1213" s="2"/>
      <c r="AO1213" s="2"/>
      <c r="AR1213" s="2"/>
      <c r="AS1213" s="2"/>
      <c r="AT1213" s="2"/>
      <c r="AW1213" s="2"/>
      <c r="AX1213" s="2"/>
      <c r="AY1213" s="2"/>
    </row>
    <row r="1214" spans="8:51" x14ac:dyDescent="0.25">
      <c r="H1214" s="10">
        <v>0.93869999999999998</v>
      </c>
      <c r="I1214" s="45">
        <v>-5.2059999999999998E-6</v>
      </c>
      <c r="J1214" s="45">
        <v>-1.8422000000000001E-5</v>
      </c>
      <c r="K1214" s="45">
        <v>1.8422000000000001E-5</v>
      </c>
      <c r="L1214" s="11"/>
      <c r="M1214" s="11">
        <v>0.9456</v>
      </c>
      <c r="N1214" s="45">
        <v>-2.8949999999999999E-5</v>
      </c>
      <c r="O1214" s="45">
        <v>-1.0244E-4</v>
      </c>
      <c r="P1214" s="45">
        <v>1.0244E-4</v>
      </c>
      <c r="Q1214" s="11"/>
      <c r="R1214" s="11">
        <v>0.9385</v>
      </c>
      <c r="S1214" s="45">
        <v>-4.4920000000000004E-6</v>
      </c>
      <c r="T1214" s="45">
        <v>-1.5894999999999999E-5</v>
      </c>
      <c r="U1214" s="45">
        <v>1.5894999999999999E-5</v>
      </c>
      <c r="V1214" s="11"/>
      <c r="W1214" s="11">
        <v>0.94059999999999999</v>
      </c>
      <c r="X1214" s="45">
        <v>-1.202E-5</v>
      </c>
      <c r="Y1214" s="45">
        <v>-4.2534000000000003E-5</v>
      </c>
      <c r="Z1214" s="46">
        <v>4.2534000000000003E-5</v>
      </c>
      <c r="AC1214" s="2"/>
      <c r="AD1214" s="2"/>
      <c r="AE1214" s="2"/>
      <c r="AH1214" s="2"/>
      <c r="AI1214" s="2"/>
      <c r="AJ1214" s="2"/>
      <c r="AM1214" s="2"/>
      <c r="AN1214" s="2"/>
      <c r="AO1214" s="2"/>
      <c r="AR1214" s="2"/>
      <c r="AS1214" s="2"/>
      <c r="AT1214" s="2"/>
      <c r="AW1214" s="2"/>
      <c r="AX1214" s="2"/>
      <c r="AY1214" s="2"/>
    </row>
    <row r="1215" spans="8:51" x14ac:dyDescent="0.25">
      <c r="H1215" s="10">
        <v>0.9385</v>
      </c>
      <c r="I1215" s="45">
        <v>-5.2120000000000002E-6</v>
      </c>
      <c r="J1215" s="45">
        <v>-1.8442999999999999E-5</v>
      </c>
      <c r="K1215" s="45">
        <v>1.8442999999999999E-5</v>
      </c>
      <c r="L1215" s="11"/>
      <c r="M1215" s="11">
        <v>0.94540000000000002</v>
      </c>
      <c r="N1215" s="45">
        <v>-2.8960000000000001E-5</v>
      </c>
      <c r="O1215" s="45">
        <v>-1.0247999999999999E-4</v>
      </c>
      <c r="P1215" s="45">
        <v>1.0247999999999999E-4</v>
      </c>
      <c r="Q1215" s="11"/>
      <c r="R1215" s="11">
        <v>0.93830000000000002</v>
      </c>
      <c r="S1215" s="45">
        <v>-4.5009999999999998E-6</v>
      </c>
      <c r="T1215" s="45">
        <v>-1.5926999999999998E-5</v>
      </c>
      <c r="U1215" s="45">
        <v>1.5926999999999998E-5</v>
      </c>
      <c r="V1215" s="11"/>
      <c r="W1215" s="11">
        <v>0.9405</v>
      </c>
      <c r="X1215" s="45">
        <v>-1.203E-5</v>
      </c>
      <c r="Y1215" s="45">
        <v>-4.2568999999999998E-5</v>
      </c>
      <c r="Z1215" s="46">
        <v>4.2568999999999998E-5</v>
      </c>
      <c r="AC1215" s="2"/>
      <c r="AD1215" s="2"/>
      <c r="AE1215" s="2"/>
      <c r="AH1215" s="2"/>
      <c r="AI1215" s="2"/>
      <c r="AJ1215" s="2"/>
      <c r="AM1215" s="2"/>
      <c r="AN1215" s="2"/>
      <c r="AO1215" s="2"/>
      <c r="AR1215" s="2"/>
      <c r="AS1215" s="2"/>
      <c r="AT1215" s="2"/>
      <c r="AW1215" s="2"/>
      <c r="AX1215" s="2"/>
      <c r="AY1215" s="2"/>
    </row>
    <row r="1216" spans="8:51" x14ac:dyDescent="0.25">
      <c r="H1216" s="10">
        <v>0.93840000000000001</v>
      </c>
      <c r="I1216" s="45">
        <v>-5.2120000000000002E-6</v>
      </c>
      <c r="J1216" s="45">
        <v>-1.8442999999999999E-5</v>
      </c>
      <c r="K1216" s="45">
        <v>1.8442999999999999E-5</v>
      </c>
      <c r="L1216" s="11"/>
      <c r="M1216" s="11">
        <v>0.94530000000000003</v>
      </c>
      <c r="N1216" s="45">
        <v>-2.8960000000000001E-5</v>
      </c>
      <c r="O1216" s="45">
        <v>-1.0247999999999999E-4</v>
      </c>
      <c r="P1216" s="45">
        <v>1.0247999999999999E-4</v>
      </c>
      <c r="Q1216" s="11"/>
      <c r="R1216" s="11">
        <v>0.93820000000000003</v>
      </c>
      <c r="S1216" s="45">
        <v>-4.5070000000000002E-6</v>
      </c>
      <c r="T1216" s="45">
        <v>-1.5948E-5</v>
      </c>
      <c r="U1216" s="45">
        <v>1.5948E-5</v>
      </c>
      <c r="V1216" s="11"/>
      <c r="W1216" s="11">
        <v>0.94030000000000002</v>
      </c>
      <c r="X1216" s="45">
        <v>-1.204E-5</v>
      </c>
      <c r="Y1216" s="45">
        <v>-4.2604000000000001E-5</v>
      </c>
      <c r="Z1216" s="46">
        <v>4.2604000000000001E-5</v>
      </c>
      <c r="AC1216" s="2"/>
      <c r="AD1216" s="2"/>
      <c r="AE1216" s="2"/>
      <c r="AH1216" s="2"/>
      <c r="AI1216" s="2"/>
      <c r="AJ1216" s="2"/>
      <c r="AM1216" s="2"/>
      <c r="AN1216" s="2"/>
      <c r="AO1216" s="2"/>
      <c r="AR1216" s="2"/>
      <c r="AS1216" s="2"/>
      <c r="AT1216" s="2"/>
      <c r="AW1216" s="2"/>
      <c r="AX1216" s="2"/>
      <c r="AY1216" s="2"/>
    </row>
    <row r="1217" spans="8:51" x14ac:dyDescent="0.25">
      <c r="H1217" s="10">
        <v>0.93820000000000003</v>
      </c>
      <c r="I1217" s="45">
        <v>-5.215E-6</v>
      </c>
      <c r="J1217" s="45">
        <v>-1.8454E-5</v>
      </c>
      <c r="K1217" s="45">
        <v>1.8454E-5</v>
      </c>
      <c r="L1217" s="11"/>
      <c r="M1217" s="11">
        <v>0.94510000000000005</v>
      </c>
      <c r="N1217" s="45">
        <v>-2.8989999999999999E-5</v>
      </c>
      <c r="O1217" s="45">
        <v>-1.0258E-4</v>
      </c>
      <c r="P1217" s="45">
        <v>1.0258E-4</v>
      </c>
      <c r="Q1217" s="11"/>
      <c r="R1217" s="11">
        <v>0.93799999999999994</v>
      </c>
      <c r="S1217" s="45">
        <v>-4.5140000000000003E-6</v>
      </c>
      <c r="T1217" s="45">
        <v>-1.5973000000000001E-5</v>
      </c>
      <c r="U1217" s="45">
        <v>1.5973000000000001E-5</v>
      </c>
      <c r="V1217" s="11"/>
      <c r="W1217" s="11">
        <v>0.94020000000000004</v>
      </c>
      <c r="X1217" s="45">
        <v>-1.204E-5</v>
      </c>
      <c r="Y1217" s="45">
        <v>-4.2604000000000001E-5</v>
      </c>
      <c r="Z1217" s="46">
        <v>4.2604000000000001E-5</v>
      </c>
      <c r="AC1217" s="2"/>
      <c r="AD1217" s="2"/>
      <c r="AE1217" s="2"/>
      <c r="AH1217" s="2"/>
      <c r="AI1217" s="2"/>
      <c r="AJ1217" s="2"/>
      <c r="AM1217" s="2"/>
      <c r="AN1217" s="2"/>
      <c r="AO1217" s="2"/>
      <c r="AR1217" s="2"/>
      <c r="AS1217" s="2"/>
      <c r="AT1217" s="2"/>
      <c r="AW1217" s="2"/>
      <c r="AX1217" s="2"/>
      <c r="AY1217" s="2"/>
    </row>
    <row r="1218" spans="8:51" x14ac:dyDescent="0.25">
      <c r="H1218" s="10">
        <v>0.93810000000000004</v>
      </c>
      <c r="I1218" s="45">
        <v>-5.2190000000000003E-6</v>
      </c>
      <c r="J1218" s="45">
        <v>-1.8468E-5</v>
      </c>
      <c r="K1218" s="45">
        <v>1.8468E-5</v>
      </c>
      <c r="L1218" s="11"/>
      <c r="M1218" s="11">
        <v>0.94499999999999995</v>
      </c>
      <c r="N1218" s="45">
        <v>-2.9009999999999998E-5</v>
      </c>
      <c r="O1218" s="45">
        <v>-1.0265E-4</v>
      </c>
      <c r="P1218" s="45">
        <v>1.0265E-4</v>
      </c>
      <c r="Q1218" s="11"/>
      <c r="R1218" s="11">
        <v>0.93789999999999996</v>
      </c>
      <c r="S1218" s="45">
        <v>-4.5260000000000004E-6</v>
      </c>
      <c r="T1218" s="45">
        <v>-1.6016E-5</v>
      </c>
      <c r="U1218" s="45">
        <v>1.6016E-5</v>
      </c>
      <c r="V1218" s="11"/>
      <c r="W1218" s="11">
        <v>0.94</v>
      </c>
      <c r="X1218" s="45">
        <v>-1.205E-5</v>
      </c>
      <c r="Y1218" s="45">
        <v>-4.2639999999999998E-5</v>
      </c>
      <c r="Z1218" s="46">
        <v>4.2639999999999998E-5</v>
      </c>
      <c r="AC1218" s="2"/>
      <c r="AD1218" s="2"/>
      <c r="AE1218" s="2"/>
      <c r="AH1218" s="2"/>
      <c r="AI1218" s="2"/>
      <c r="AJ1218" s="2"/>
      <c r="AM1218" s="2"/>
      <c r="AN1218" s="2"/>
      <c r="AO1218" s="2"/>
      <c r="AR1218" s="2"/>
      <c r="AS1218" s="2"/>
      <c r="AT1218" s="2"/>
      <c r="AW1218" s="2"/>
      <c r="AX1218" s="2"/>
      <c r="AY1218" s="2"/>
    </row>
    <row r="1219" spans="8:51" x14ac:dyDescent="0.25">
      <c r="H1219" s="10">
        <v>0.93789999999999996</v>
      </c>
      <c r="I1219" s="45">
        <v>-5.2249999999999999E-6</v>
      </c>
      <c r="J1219" s="45">
        <v>-1.8488999999999999E-5</v>
      </c>
      <c r="K1219" s="45">
        <v>1.8488999999999999E-5</v>
      </c>
      <c r="L1219" s="11"/>
      <c r="M1219" s="11">
        <v>0.94479999999999997</v>
      </c>
      <c r="N1219" s="45">
        <v>-2.9030000000000002E-5</v>
      </c>
      <c r="O1219" s="45">
        <v>-1.0272000000000001E-4</v>
      </c>
      <c r="P1219" s="45">
        <v>1.0272000000000001E-4</v>
      </c>
      <c r="Q1219" s="11"/>
      <c r="R1219" s="11">
        <v>0.93769999999999998</v>
      </c>
      <c r="S1219" s="45">
        <v>-4.5349999999999998E-6</v>
      </c>
      <c r="T1219" s="45">
        <v>-1.6047000000000001E-5</v>
      </c>
      <c r="U1219" s="45">
        <v>1.6047000000000001E-5</v>
      </c>
      <c r="V1219" s="11"/>
      <c r="W1219" s="11">
        <v>0.93989999999999996</v>
      </c>
      <c r="X1219" s="45">
        <v>-1.206E-5</v>
      </c>
      <c r="Y1219" s="45">
        <v>-4.2675000000000001E-5</v>
      </c>
      <c r="Z1219" s="46">
        <v>4.2675000000000001E-5</v>
      </c>
      <c r="AC1219" s="2"/>
      <c r="AD1219" s="2"/>
      <c r="AE1219" s="2"/>
      <c r="AH1219" s="2"/>
      <c r="AI1219" s="2"/>
      <c r="AJ1219" s="2"/>
      <c r="AM1219" s="2"/>
      <c r="AN1219" s="2"/>
      <c r="AO1219" s="2"/>
      <c r="AR1219" s="2"/>
      <c r="AS1219" s="2"/>
      <c r="AT1219" s="2"/>
      <c r="AW1219" s="2"/>
      <c r="AX1219" s="2"/>
      <c r="AY1219" s="2"/>
    </row>
    <row r="1220" spans="8:51" x14ac:dyDescent="0.25">
      <c r="H1220" s="10">
        <v>0.93779999999999997</v>
      </c>
      <c r="I1220" s="45">
        <v>-5.2249999999999999E-6</v>
      </c>
      <c r="J1220" s="45">
        <v>-1.8488999999999999E-5</v>
      </c>
      <c r="K1220" s="45">
        <v>1.8488999999999999E-5</v>
      </c>
      <c r="L1220" s="11"/>
      <c r="M1220" s="11">
        <v>0.94469999999999998</v>
      </c>
      <c r="N1220" s="45">
        <v>-2.9030000000000002E-5</v>
      </c>
      <c r="O1220" s="45">
        <v>-1.0272000000000001E-4</v>
      </c>
      <c r="P1220" s="45">
        <v>1.0272000000000001E-4</v>
      </c>
      <c r="Q1220" s="11"/>
      <c r="R1220" s="11">
        <v>0.93759999999999999</v>
      </c>
      <c r="S1220" s="45">
        <v>-4.544E-6</v>
      </c>
      <c r="T1220" s="45">
        <v>-1.6079E-5</v>
      </c>
      <c r="U1220" s="45">
        <v>1.6079E-5</v>
      </c>
      <c r="V1220" s="11"/>
      <c r="W1220" s="11">
        <v>0.93969999999999998</v>
      </c>
      <c r="X1220" s="45">
        <v>-1.207E-5</v>
      </c>
      <c r="Y1220" s="45">
        <v>-4.2710999999999998E-5</v>
      </c>
      <c r="Z1220" s="46">
        <v>4.2710999999999998E-5</v>
      </c>
      <c r="AC1220" s="2"/>
      <c r="AD1220" s="2"/>
      <c r="AE1220" s="2"/>
      <c r="AH1220" s="2"/>
      <c r="AI1220" s="2"/>
      <c r="AJ1220" s="2"/>
      <c r="AM1220" s="2"/>
      <c r="AN1220" s="2"/>
      <c r="AO1220" s="2"/>
      <c r="AR1220" s="2"/>
      <c r="AS1220" s="2"/>
      <c r="AT1220" s="2"/>
      <c r="AW1220" s="2"/>
      <c r="AX1220" s="2"/>
      <c r="AY1220" s="2"/>
    </row>
    <row r="1221" spans="8:51" x14ac:dyDescent="0.25">
      <c r="H1221" s="10">
        <v>0.93759999999999999</v>
      </c>
      <c r="I1221" s="45">
        <v>-5.2310000000000004E-6</v>
      </c>
      <c r="J1221" s="45">
        <v>-1.8510000000000001E-5</v>
      </c>
      <c r="K1221" s="45">
        <v>1.8510000000000001E-5</v>
      </c>
      <c r="L1221" s="11"/>
      <c r="M1221" s="11">
        <v>0.94450000000000001</v>
      </c>
      <c r="N1221" s="45">
        <v>-2.904E-5</v>
      </c>
      <c r="O1221" s="45">
        <v>-1.0276E-4</v>
      </c>
      <c r="P1221" s="45">
        <v>1.0276E-4</v>
      </c>
      <c r="Q1221" s="11"/>
      <c r="R1221" s="11">
        <v>0.93740000000000001</v>
      </c>
      <c r="S1221" s="45">
        <v>-4.5560000000000001E-6</v>
      </c>
      <c r="T1221" s="45">
        <v>-1.6121999999999999E-5</v>
      </c>
      <c r="U1221" s="45">
        <v>1.6121999999999999E-5</v>
      </c>
      <c r="V1221" s="11"/>
      <c r="W1221" s="11">
        <v>0.93959999999999999</v>
      </c>
      <c r="X1221" s="45">
        <v>-1.208E-5</v>
      </c>
      <c r="Y1221" s="45">
        <v>-4.2746E-5</v>
      </c>
      <c r="Z1221" s="46">
        <v>4.2746E-5</v>
      </c>
      <c r="AC1221" s="2"/>
      <c r="AD1221" s="2"/>
      <c r="AE1221" s="2"/>
      <c r="AH1221" s="2"/>
      <c r="AI1221" s="2"/>
      <c r="AJ1221" s="2"/>
      <c r="AM1221" s="2"/>
      <c r="AN1221" s="2"/>
      <c r="AO1221" s="2"/>
      <c r="AR1221" s="2"/>
      <c r="AS1221" s="2"/>
      <c r="AT1221" s="2"/>
      <c r="AW1221" s="2"/>
      <c r="AX1221" s="2"/>
      <c r="AY1221" s="2"/>
    </row>
    <row r="1222" spans="8:51" x14ac:dyDescent="0.25">
      <c r="H1222" s="10">
        <v>0.9375</v>
      </c>
      <c r="I1222" s="45">
        <v>-5.2310000000000004E-6</v>
      </c>
      <c r="J1222" s="45">
        <v>-1.8510000000000001E-5</v>
      </c>
      <c r="K1222" s="45">
        <v>1.8510000000000001E-5</v>
      </c>
      <c r="L1222" s="11"/>
      <c r="M1222" s="11">
        <v>0.94440000000000002</v>
      </c>
      <c r="N1222" s="45">
        <v>-2.906E-5</v>
      </c>
      <c r="O1222" s="45">
        <v>-1.0283E-4</v>
      </c>
      <c r="P1222" s="45">
        <v>1.0283E-4</v>
      </c>
      <c r="Q1222" s="11"/>
      <c r="R1222" s="11">
        <v>0.93730000000000002</v>
      </c>
      <c r="S1222" s="45">
        <v>-4.5619999999999997E-6</v>
      </c>
      <c r="T1222" s="45">
        <v>-1.6143000000000001E-5</v>
      </c>
      <c r="U1222" s="45">
        <v>1.6143000000000001E-5</v>
      </c>
      <c r="V1222" s="11"/>
      <c r="W1222" s="11">
        <v>0.93940000000000001</v>
      </c>
      <c r="X1222" s="45">
        <v>-1.2089999999999999E-5</v>
      </c>
      <c r="Y1222" s="45">
        <v>-4.2781000000000003E-5</v>
      </c>
      <c r="Z1222" s="46">
        <v>4.2781000000000003E-5</v>
      </c>
      <c r="AC1222" s="2"/>
      <c r="AD1222" s="2"/>
      <c r="AE1222" s="2"/>
      <c r="AH1222" s="2"/>
      <c r="AI1222" s="2"/>
      <c r="AJ1222" s="2"/>
      <c r="AM1222" s="2"/>
      <c r="AN1222" s="2"/>
      <c r="AO1222" s="2"/>
      <c r="AR1222" s="2"/>
      <c r="AS1222" s="2"/>
      <c r="AT1222" s="2"/>
      <c r="AW1222" s="2"/>
      <c r="AX1222" s="2"/>
      <c r="AY1222" s="2"/>
    </row>
    <row r="1223" spans="8:51" x14ac:dyDescent="0.25">
      <c r="H1223" s="10">
        <v>0.93730000000000002</v>
      </c>
      <c r="I1223" s="45">
        <v>-5.2399999999999998E-6</v>
      </c>
      <c r="J1223" s="45">
        <v>-1.8542E-5</v>
      </c>
      <c r="K1223" s="45">
        <v>1.8542E-5</v>
      </c>
      <c r="L1223" s="11"/>
      <c r="M1223" s="11">
        <v>0.94420000000000004</v>
      </c>
      <c r="N1223" s="45">
        <v>-2.9079999999999999E-5</v>
      </c>
      <c r="O1223" s="45">
        <v>-1.0289999999999999E-4</v>
      </c>
      <c r="P1223" s="45">
        <v>1.0289999999999999E-4</v>
      </c>
      <c r="Q1223" s="11"/>
      <c r="R1223" s="11">
        <v>0.93710000000000004</v>
      </c>
      <c r="S1223" s="45">
        <v>-4.5750000000000002E-6</v>
      </c>
      <c r="T1223" s="45">
        <v>-1.6189E-5</v>
      </c>
      <c r="U1223" s="45">
        <v>1.6189E-5</v>
      </c>
      <c r="V1223" s="11"/>
      <c r="W1223" s="11">
        <v>0.93930000000000002</v>
      </c>
      <c r="X1223" s="45">
        <v>-1.2109999999999999E-5</v>
      </c>
      <c r="Y1223" s="45">
        <v>-4.2852000000000002E-5</v>
      </c>
      <c r="Z1223" s="46">
        <v>4.2852000000000002E-5</v>
      </c>
      <c r="AC1223" s="2"/>
      <c r="AD1223" s="2"/>
      <c r="AE1223" s="2"/>
      <c r="AH1223" s="2"/>
      <c r="AI1223" s="2"/>
      <c r="AJ1223" s="2"/>
      <c r="AM1223" s="2"/>
      <c r="AN1223" s="2"/>
      <c r="AO1223" s="2"/>
      <c r="AR1223" s="2"/>
      <c r="AS1223" s="2"/>
      <c r="AT1223" s="2"/>
      <c r="AW1223" s="2"/>
      <c r="AX1223" s="2"/>
      <c r="AY1223" s="2"/>
    </row>
    <row r="1224" spans="8:51" x14ac:dyDescent="0.25">
      <c r="H1224" s="10">
        <v>0.93720000000000003</v>
      </c>
      <c r="I1224" s="45">
        <v>-5.2399999999999998E-6</v>
      </c>
      <c r="J1224" s="45">
        <v>-1.8542E-5</v>
      </c>
      <c r="K1224" s="45">
        <v>1.8542E-5</v>
      </c>
      <c r="L1224" s="11"/>
      <c r="M1224" s="11">
        <v>0.94410000000000005</v>
      </c>
      <c r="N1224" s="45">
        <v>-2.9110000000000001E-5</v>
      </c>
      <c r="O1224" s="45">
        <v>-1.0301E-4</v>
      </c>
      <c r="P1224" s="45">
        <v>1.0301E-4</v>
      </c>
      <c r="Q1224" s="11"/>
      <c r="R1224" s="11">
        <v>0.93700000000000006</v>
      </c>
      <c r="S1224" s="45">
        <v>-4.5839999999999996E-6</v>
      </c>
      <c r="T1224" s="45">
        <v>-1.6220999999999999E-5</v>
      </c>
      <c r="U1224" s="45">
        <v>1.6220999999999999E-5</v>
      </c>
      <c r="V1224" s="11"/>
      <c r="W1224" s="11">
        <v>0.93910000000000005</v>
      </c>
      <c r="X1224" s="45">
        <v>-1.2109999999999999E-5</v>
      </c>
      <c r="Y1224" s="45">
        <v>-4.2852000000000002E-5</v>
      </c>
      <c r="Z1224" s="46">
        <v>4.2852000000000002E-5</v>
      </c>
      <c r="AC1224" s="2"/>
      <c r="AD1224" s="2"/>
      <c r="AE1224" s="2"/>
      <c r="AH1224" s="2"/>
      <c r="AI1224" s="2"/>
      <c r="AJ1224" s="2"/>
      <c r="AM1224" s="2"/>
      <c r="AN1224" s="2"/>
      <c r="AO1224" s="2"/>
      <c r="AR1224" s="2"/>
      <c r="AS1224" s="2"/>
      <c r="AT1224" s="2"/>
      <c r="AW1224" s="2"/>
      <c r="AX1224" s="2"/>
      <c r="AY1224" s="2"/>
    </row>
    <row r="1225" spans="8:51" x14ac:dyDescent="0.25">
      <c r="H1225" s="10">
        <v>0.93700000000000006</v>
      </c>
      <c r="I1225" s="45">
        <v>-5.2429999999999996E-6</v>
      </c>
      <c r="J1225" s="45">
        <v>-1.8553E-5</v>
      </c>
      <c r="K1225" s="45">
        <v>1.8553E-5</v>
      </c>
      <c r="L1225" s="11"/>
      <c r="M1225" s="11">
        <v>0.94389999999999996</v>
      </c>
      <c r="N1225" s="45">
        <v>-2.9130000000000001E-5</v>
      </c>
      <c r="O1225" s="45">
        <v>-1.0308E-4</v>
      </c>
      <c r="P1225" s="45">
        <v>1.0308E-4</v>
      </c>
      <c r="Q1225" s="11"/>
      <c r="R1225" s="11">
        <v>0.93679999999999997</v>
      </c>
      <c r="S1225" s="45">
        <v>-4.5900000000000001E-6</v>
      </c>
      <c r="T1225" s="45">
        <v>-1.6242000000000001E-5</v>
      </c>
      <c r="U1225" s="45">
        <v>1.6242000000000001E-5</v>
      </c>
      <c r="V1225" s="11"/>
      <c r="W1225" s="11">
        <v>0.93899999999999995</v>
      </c>
      <c r="X1225" s="45">
        <v>-1.2119999999999999E-5</v>
      </c>
      <c r="Y1225" s="45">
        <v>-4.2886999999999998E-5</v>
      </c>
      <c r="Z1225" s="46">
        <v>4.2886999999999998E-5</v>
      </c>
      <c r="AC1225" s="2"/>
      <c r="AD1225" s="2"/>
      <c r="AE1225" s="2"/>
      <c r="AH1225" s="2"/>
      <c r="AI1225" s="2"/>
      <c r="AJ1225" s="2"/>
      <c r="AM1225" s="2"/>
      <c r="AN1225" s="2"/>
      <c r="AO1225" s="2"/>
      <c r="AR1225" s="2"/>
      <c r="AS1225" s="2"/>
      <c r="AT1225" s="2"/>
      <c r="AW1225" s="2"/>
      <c r="AX1225" s="2"/>
      <c r="AY1225" s="2"/>
    </row>
    <row r="1226" spans="8:51" x14ac:dyDescent="0.25">
      <c r="H1226" s="10">
        <v>0.93689999999999996</v>
      </c>
      <c r="I1226" s="45">
        <v>-5.2429999999999996E-6</v>
      </c>
      <c r="J1226" s="45">
        <v>-1.8553E-5</v>
      </c>
      <c r="K1226" s="45">
        <v>1.8553E-5</v>
      </c>
      <c r="L1226" s="11"/>
      <c r="M1226" s="11">
        <v>0.94379999999999997</v>
      </c>
      <c r="N1226" s="45">
        <v>-2.9139999999999999E-5</v>
      </c>
      <c r="O1226" s="45">
        <v>-1.0310999999999999E-4</v>
      </c>
      <c r="P1226" s="45">
        <v>1.0310999999999999E-4</v>
      </c>
      <c r="Q1226" s="11"/>
      <c r="R1226" s="11">
        <v>0.93669999999999998</v>
      </c>
      <c r="S1226" s="45">
        <v>-4.6020000000000002E-6</v>
      </c>
      <c r="T1226" s="45">
        <v>-1.6285000000000001E-5</v>
      </c>
      <c r="U1226" s="45">
        <v>1.6285000000000001E-5</v>
      </c>
      <c r="V1226" s="11"/>
      <c r="W1226" s="11">
        <v>0.93879999999999997</v>
      </c>
      <c r="X1226" s="45">
        <v>-1.2130000000000001E-5</v>
      </c>
      <c r="Y1226" s="45">
        <v>-4.2923000000000002E-5</v>
      </c>
      <c r="Z1226" s="46">
        <v>4.2923000000000002E-5</v>
      </c>
      <c r="AC1226" s="2"/>
      <c r="AD1226" s="2"/>
      <c r="AE1226" s="2"/>
      <c r="AH1226" s="2"/>
      <c r="AI1226" s="2"/>
      <c r="AJ1226" s="2"/>
      <c r="AM1226" s="2"/>
      <c r="AN1226" s="2"/>
      <c r="AO1226" s="2"/>
      <c r="AR1226" s="2"/>
      <c r="AS1226" s="2"/>
      <c r="AT1226" s="2"/>
      <c r="AW1226" s="2"/>
      <c r="AX1226" s="2"/>
      <c r="AY1226" s="2"/>
    </row>
    <row r="1227" spans="8:51" x14ac:dyDescent="0.25">
      <c r="H1227" s="10">
        <v>0.93669999999999998</v>
      </c>
      <c r="I1227" s="45">
        <v>-5.2490000000000001E-6</v>
      </c>
      <c r="J1227" s="45">
        <v>-1.8573999999999999E-5</v>
      </c>
      <c r="K1227" s="45">
        <v>1.8573999999999999E-5</v>
      </c>
      <c r="L1227" s="11"/>
      <c r="M1227" s="11">
        <v>0.94359999999999999</v>
      </c>
      <c r="N1227" s="45">
        <v>-2.915E-5</v>
      </c>
      <c r="O1227" s="45">
        <v>-1.0315E-4</v>
      </c>
      <c r="P1227" s="45">
        <v>1.0315E-4</v>
      </c>
      <c r="Q1227" s="11"/>
      <c r="R1227" s="11">
        <v>0.9365</v>
      </c>
      <c r="S1227" s="45">
        <v>-4.6140000000000002E-6</v>
      </c>
      <c r="T1227" s="45">
        <v>-1.6327000000000001E-5</v>
      </c>
      <c r="U1227" s="45">
        <v>1.6327000000000001E-5</v>
      </c>
      <c r="V1227" s="11"/>
      <c r="W1227" s="11">
        <v>0.93869999999999998</v>
      </c>
      <c r="X1227" s="45">
        <v>-1.2140000000000001E-5</v>
      </c>
      <c r="Y1227" s="45">
        <v>-4.2957999999999998E-5</v>
      </c>
      <c r="Z1227" s="46">
        <v>4.2957999999999998E-5</v>
      </c>
      <c r="AC1227" s="2"/>
      <c r="AD1227" s="2"/>
      <c r="AE1227" s="2"/>
      <c r="AH1227" s="2"/>
      <c r="AI1227" s="2"/>
      <c r="AJ1227" s="2"/>
      <c r="AM1227" s="2"/>
      <c r="AN1227" s="2"/>
      <c r="AO1227" s="2"/>
      <c r="AR1227" s="2"/>
      <c r="AS1227" s="2"/>
      <c r="AT1227" s="2"/>
      <c r="AW1227" s="2"/>
      <c r="AX1227" s="2"/>
      <c r="AY1227" s="2"/>
    </row>
    <row r="1228" spans="8:51" x14ac:dyDescent="0.25">
      <c r="H1228" s="10">
        <v>0.9365</v>
      </c>
      <c r="I1228" s="45">
        <v>-5.2490000000000001E-6</v>
      </c>
      <c r="J1228" s="45">
        <v>-1.8573999999999999E-5</v>
      </c>
      <c r="K1228" s="45">
        <v>1.8573999999999999E-5</v>
      </c>
      <c r="L1228" s="11"/>
      <c r="M1228" s="11">
        <v>0.94350000000000001</v>
      </c>
      <c r="N1228" s="45">
        <v>-2.9179999999999998E-5</v>
      </c>
      <c r="O1228" s="45">
        <v>-1.0326E-4</v>
      </c>
      <c r="P1228" s="45">
        <v>1.0326E-4</v>
      </c>
      <c r="Q1228" s="11"/>
      <c r="R1228" s="11">
        <v>0.93640000000000001</v>
      </c>
      <c r="S1228" s="45">
        <v>-4.6229999999999996E-6</v>
      </c>
      <c r="T1228" s="45">
        <v>-1.6359E-5</v>
      </c>
      <c r="U1228" s="45">
        <v>1.6359E-5</v>
      </c>
      <c r="V1228" s="11"/>
      <c r="W1228" s="11">
        <v>0.9385</v>
      </c>
      <c r="X1228" s="45">
        <v>-1.2150000000000001E-5</v>
      </c>
      <c r="Y1228" s="45">
        <v>-4.2994000000000002E-5</v>
      </c>
      <c r="Z1228" s="46">
        <v>4.2994000000000002E-5</v>
      </c>
      <c r="AC1228" s="2"/>
      <c r="AD1228" s="2"/>
      <c r="AE1228" s="2"/>
      <c r="AH1228" s="2"/>
      <c r="AI1228" s="2"/>
      <c r="AJ1228" s="2"/>
      <c r="AM1228" s="2"/>
      <c r="AN1228" s="2"/>
      <c r="AO1228" s="2"/>
      <c r="AR1228" s="2"/>
      <c r="AS1228" s="2"/>
      <c r="AT1228" s="2"/>
      <c r="AW1228" s="2"/>
      <c r="AX1228" s="2"/>
      <c r="AY1228" s="2"/>
    </row>
    <row r="1229" spans="8:51" x14ac:dyDescent="0.25">
      <c r="H1229" s="10">
        <v>0.93640000000000001</v>
      </c>
      <c r="I1229" s="45">
        <v>-5.2519999999999999E-6</v>
      </c>
      <c r="J1229" s="45">
        <v>-1.8584999999999999E-5</v>
      </c>
      <c r="K1229" s="45">
        <v>1.8584999999999999E-5</v>
      </c>
      <c r="L1229" s="11"/>
      <c r="M1229" s="11">
        <v>0.94330000000000003</v>
      </c>
      <c r="N1229" s="45">
        <v>-2.919E-5</v>
      </c>
      <c r="O1229" s="45">
        <v>-1.0329E-4</v>
      </c>
      <c r="P1229" s="45">
        <v>1.0329E-4</v>
      </c>
      <c r="Q1229" s="11"/>
      <c r="R1229" s="11">
        <v>0.93620000000000003</v>
      </c>
      <c r="S1229" s="45">
        <v>-4.6330000000000004E-6</v>
      </c>
      <c r="T1229" s="45">
        <v>-1.6393999999999999E-5</v>
      </c>
      <c r="U1229" s="45">
        <v>1.6393999999999999E-5</v>
      </c>
      <c r="V1229" s="11"/>
      <c r="W1229" s="11">
        <v>0.93840000000000001</v>
      </c>
      <c r="X1229" s="45">
        <v>-1.216E-5</v>
      </c>
      <c r="Y1229" s="45">
        <v>-4.3028999999999997E-5</v>
      </c>
      <c r="Z1229" s="46">
        <v>4.3028999999999997E-5</v>
      </c>
      <c r="AC1229" s="2"/>
      <c r="AD1229" s="2"/>
      <c r="AE1229" s="2"/>
      <c r="AH1229" s="2"/>
      <c r="AI1229" s="2"/>
      <c r="AJ1229" s="2"/>
      <c r="AM1229" s="2"/>
      <c r="AN1229" s="2"/>
      <c r="AO1229" s="2"/>
      <c r="AR1229" s="2"/>
      <c r="AS1229" s="2"/>
      <c r="AT1229" s="2"/>
      <c r="AW1229" s="2"/>
      <c r="AX1229" s="2"/>
      <c r="AY1229" s="2"/>
    </row>
    <row r="1230" spans="8:51" x14ac:dyDescent="0.25">
      <c r="H1230" s="10">
        <v>0.93620000000000003</v>
      </c>
      <c r="I1230" s="45">
        <v>-5.2549999999999997E-6</v>
      </c>
      <c r="J1230" s="45">
        <v>-1.8595000000000001E-5</v>
      </c>
      <c r="K1230" s="45">
        <v>1.8595000000000001E-5</v>
      </c>
      <c r="L1230" s="11"/>
      <c r="M1230" s="11">
        <v>0.94320000000000004</v>
      </c>
      <c r="N1230" s="45">
        <v>-2.921E-5</v>
      </c>
      <c r="O1230" s="45">
        <v>-1.0336E-4</v>
      </c>
      <c r="P1230" s="45">
        <v>1.0336E-4</v>
      </c>
      <c r="Q1230" s="11"/>
      <c r="R1230" s="11">
        <v>0.93610000000000004</v>
      </c>
      <c r="S1230" s="45">
        <v>-4.6419999999999998E-6</v>
      </c>
      <c r="T1230" s="45">
        <v>-1.6426000000000002E-5</v>
      </c>
      <c r="U1230" s="45">
        <v>1.6426000000000002E-5</v>
      </c>
      <c r="V1230" s="11"/>
      <c r="W1230" s="11">
        <v>0.93820000000000003</v>
      </c>
      <c r="X1230" s="45">
        <v>-1.217E-5</v>
      </c>
      <c r="Y1230" s="45">
        <v>-4.3064E-5</v>
      </c>
      <c r="Z1230" s="46">
        <v>4.3064E-5</v>
      </c>
      <c r="AC1230" s="2"/>
      <c r="AD1230" s="2"/>
      <c r="AE1230" s="2"/>
      <c r="AH1230" s="2"/>
      <c r="AI1230" s="2"/>
      <c r="AJ1230" s="2"/>
      <c r="AM1230" s="2"/>
      <c r="AN1230" s="2"/>
      <c r="AO1230" s="2"/>
      <c r="AR1230" s="2"/>
      <c r="AS1230" s="2"/>
      <c r="AT1230" s="2"/>
      <c r="AW1230" s="2"/>
      <c r="AX1230" s="2"/>
      <c r="AY1230" s="2"/>
    </row>
    <row r="1231" spans="8:51" x14ac:dyDescent="0.25">
      <c r="H1231" s="10">
        <v>0.93610000000000004</v>
      </c>
      <c r="I1231" s="45">
        <v>-5.2580000000000003E-6</v>
      </c>
      <c r="J1231" s="45">
        <v>-1.8606000000000001E-5</v>
      </c>
      <c r="K1231" s="45">
        <v>1.8606000000000001E-5</v>
      </c>
      <c r="L1231" s="11"/>
      <c r="M1231" s="11">
        <v>0.94299999999999995</v>
      </c>
      <c r="N1231" s="45">
        <v>-2.9220000000000001E-5</v>
      </c>
      <c r="O1231" s="45">
        <v>-1.0340000000000001E-4</v>
      </c>
      <c r="P1231" s="45">
        <v>1.0340000000000001E-4</v>
      </c>
      <c r="Q1231" s="11"/>
      <c r="R1231" s="11">
        <v>0.93589999999999995</v>
      </c>
      <c r="S1231" s="45">
        <v>-4.651E-6</v>
      </c>
      <c r="T1231" s="45">
        <v>-1.6458000000000001E-5</v>
      </c>
      <c r="U1231" s="45">
        <v>1.6458000000000001E-5</v>
      </c>
      <c r="V1231" s="11"/>
      <c r="W1231" s="11">
        <v>0.93810000000000004</v>
      </c>
      <c r="X1231" s="45">
        <v>-1.217E-5</v>
      </c>
      <c r="Y1231" s="45">
        <v>-4.3064E-5</v>
      </c>
      <c r="Z1231" s="46">
        <v>4.3064E-5</v>
      </c>
      <c r="AC1231" s="2"/>
      <c r="AD1231" s="2"/>
      <c r="AE1231" s="2"/>
      <c r="AH1231" s="2"/>
      <c r="AI1231" s="2"/>
      <c r="AJ1231" s="2"/>
      <c r="AM1231" s="2"/>
      <c r="AN1231" s="2"/>
      <c r="AO1231" s="2"/>
      <c r="AR1231" s="2"/>
      <c r="AS1231" s="2"/>
      <c r="AT1231" s="2"/>
      <c r="AW1231" s="2"/>
      <c r="AX1231" s="2"/>
      <c r="AY1231" s="2"/>
    </row>
    <row r="1232" spans="8:51" x14ac:dyDescent="0.25">
      <c r="H1232" s="10">
        <v>0.93589999999999995</v>
      </c>
      <c r="I1232" s="45">
        <v>-5.2610000000000001E-6</v>
      </c>
      <c r="J1232" s="45">
        <v>-1.8615999999999999E-5</v>
      </c>
      <c r="K1232" s="45">
        <v>1.8615999999999999E-5</v>
      </c>
      <c r="L1232" s="11"/>
      <c r="M1232" s="11">
        <v>0.94289999999999996</v>
      </c>
      <c r="N1232" s="45">
        <v>-2.9240000000000001E-5</v>
      </c>
      <c r="O1232" s="45">
        <v>-1.0347E-4</v>
      </c>
      <c r="P1232" s="45">
        <v>1.0347E-4</v>
      </c>
      <c r="Q1232" s="11"/>
      <c r="R1232" s="11">
        <v>0.93579999999999997</v>
      </c>
      <c r="S1232" s="45">
        <v>-4.6659999999999999E-6</v>
      </c>
      <c r="T1232" s="45">
        <v>-1.6511000000000002E-5</v>
      </c>
      <c r="U1232" s="45">
        <v>1.6511000000000002E-5</v>
      </c>
      <c r="V1232" s="11"/>
      <c r="W1232" s="11">
        <v>0.93789999999999996</v>
      </c>
      <c r="X1232" s="45">
        <v>-1.218E-5</v>
      </c>
      <c r="Y1232" s="45">
        <v>-4.3099999999999997E-5</v>
      </c>
      <c r="Z1232" s="46">
        <v>4.3099999999999997E-5</v>
      </c>
      <c r="AC1232" s="2"/>
      <c r="AD1232" s="2"/>
      <c r="AE1232" s="2"/>
      <c r="AH1232" s="2"/>
      <c r="AI1232" s="2"/>
      <c r="AJ1232" s="2"/>
      <c r="AM1232" s="2"/>
      <c r="AN1232" s="2"/>
      <c r="AO1232" s="2"/>
      <c r="AR1232" s="2"/>
      <c r="AS1232" s="2"/>
      <c r="AT1232" s="2"/>
      <c r="AW1232" s="2"/>
      <c r="AX1232" s="2"/>
      <c r="AY1232" s="2"/>
    </row>
    <row r="1233" spans="8:51" x14ac:dyDescent="0.25">
      <c r="H1233" s="10">
        <v>0.93579999999999997</v>
      </c>
      <c r="I1233" s="45">
        <v>-5.2639999999999999E-6</v>
      </c>
      <c r="J1233" s="45">
        <v>-1.8627E-5</v>
      </c>
      <c r="K1233" s="45">
        <v>1.8627E-5</v>
      </c>
      <c r="L1233" s="11"/>
      <c r="M1233" s="11">
        <v>0.94269999999999998</v>
      </c>
      <c r="N1233" s="45">
        <v>-2.9240000000000001E-5</v>
      </c>
      <c r="O1233" s="45">
        <v>-1.0347E-4</v>
      </c>
      <c r="P1233" s="45">
        <v>1.0347E-4</v>
      </c>
      <c r="Q1233" s="11"/>
      <c r="R1233" s="11">
        <v>0.93559999999999999</v>
      </c>
      <c r="S1233" s="45">
        <v>-4.6720000000000003E-6</v>
      </c>
      <c r="T1233" s="45">
        <v>-1.6532E-5</v>
      </c>
      <c r="U1233" s="45">
        <v>1.6532E-5</v>
      </c>
      <c r="V1233" s="11"/>
      <c r="W1233" s="11">
        <v>0.93779999999999997</v>
      </c>
      <c r="X1233" s="45">
        <v>-1.219E-5</v>
      </c>
      <c r="Y1233" s="45">
        <v>-4.3135E-5</v>
      </c>
      <c r="Z1233" s="46">
        <v>4.3135E-5</v>
      </c>
      <c r="AC1233" s="2"/>
      <c r="AD1233" s="2"/>
      <c r="AE1233" s="2"/>
      <c r="AH1233" s="2"/>
      <c r="AI1233" s="2"/>
      <c r="AJ1233" s="2"/>
      <c r="AM1233" s="2"/>
      <c r="AN1233" s="2"/>
      <c r="AO1233" s="2"/>
      <c r="AR1233" s="2"/>
      <c r="AS1233" s="2"/>
      <c r="AT1233" s="2"/>
      <c r="AW1233" s="2"/>
      <c r="AX1233" s="2"/>
      <c r="AY1233" s="2"/>
    </row>
    <row r="1234" spans="8:51" x14ac:dyDescent="0.25">
      <c r="H1234" s="10">
        <v>0.93559999999999999</v>
      </c>
      <c r="I1234" s="45">
        <v>-5.2700000000000004E-6</v>
      </c>
      <c r="J1234" s="45">
        <v>-1.8647999999999998E-5</v>
      </c>
      <c r="K1234" s="45">
        <v>1.8647999999999998E-5</v>
      </c>
      <c r="L1234" s="11"/>
      <c r="M1234" s="11">
        <v>0.94259999999999999</v>
      </c>
      <c r="N1234" s="45">
        <v>-2.9249999999999999E-5</v>
      </c>
      <c r="O1234" s="45">
        <v>-1.0349999999999999E-4</v>
      </c>
      <c r="P1234" s="45">
        <v>1.0349999999999999E-4</v>
      </c>
      <c r="Q1234" s="11"/>
      <c r="R1234" s="11">
        <v>0.9355</v>
      </c>
      <c r="S1234" s="45">
        <v>-4.6809999999999997E-6</v>
      </c>
      <c r="T1234" s="45">
        <v>-1.6563999999999999E-5</v>
      </c>
      <c r="U1234" s="45">
        <v>1.6563999999999999E-5</v>
      </c>
      <c r="V1234" s="11"/>
      <c r="W1234" s="11">
        <v>0.93759999999999999</v>
      </c>
      <c r="X1234" s="45">
        <v>-1.22E-5</v>
      </c>
      <c r="Y1234" s="45">
        <v>-4.3170999999999997E-5</v>
      </c>
      <c r="Z1234" s="46">
        <v>4.3170999999999997E-5</v>
      </c>
      <c r="AC1234" s="2"/>
      <c r="AD1234" s="2"/>
      <c r="AE1234" s="2"/>
      <c r="AH1234" s="2"/>
      <c r="AI1234" s="2"/>
      <c r="AJ1234" s="2"/>
      <c r="AM1234" s="2"/>
      <c r="AN1234" s="2"/>
      <c r="AO1234" s="2"/>
      <c r="AR1234" s="2"/>
      <c r="AS1234" s="2"/>
      <c r="AT1234" s="2"/>
      <c r="AW1234" s="2"/>
      <c r="AX1234" s="2"/>
      <c r="AY1234" s="2"/>
    </row>
    <row r="1235" spans="8:51" x14ac:dyDescent="0.25">
      <c r="H1235" s="10">
        <v>0.9355</v>
      </c>
      <c r="I1235" s="45">
        <v>-5.2669999999999997E-6</v>
      </c>
      <c r="J1235" s="45">
        <v>-1.8638E-5</v>
      </c>
      <c r="K1235" s="45">
        <v>1.8638E-5</v>
      </c>
      <c r="L1235" s="11"/>
      <c r="M1235" s="11">
        <v>0.94240000000000002</v>
      </c>
      <c r="N1235" s="45">
        <v>-2.9269999999999999E-5</v>
      </c>
      <c r="O1235" s="45">
        <v>-1.0357E-4</v>
      </c>
      <c r="P1235" s="45">
        <v>1.0357E-4</v>
      </c>
      <c r="Q1235" s="11"/>
      <c r="R1235" s="11">
        <v>0.93530000000000002</v>
      </c>
      <c r="S1235" s="45">
        <v>-4.6909999999999996E-6</v>
      </c>
      <c r="T1235" s="45">
        <v>-1.6599000000000002E-5</v>
      </c>
      <c r="U1235" s="45">
        <v>1.6599000000000002E-5</v>
      </c>
      <c r="V1235" s="11"/>
      <c r="W1235" s="11">
        <v>0.9375</v>
      </c>
      <c r="X1235" s="45">
        <v>-1.221E-5</v>
      </c>
      <c r="Y1235" s="45">
        <v>-4.3205999999999999E-5</v>
      </c>
      <c r="Z1235" s="46">
        <v>4.3205999999999999E-5</v>
      </c>
      <c r="AC1235" s="2"/>
      <c r="AD1235" s="2"/>
      <c r="AE1235" s="2"/>
      <c r="AH1235" s="2"/>
      <c r="AI1235" s="2"/>
      <c r="AJ1235" s="2"/>
      <c r="AM1235" s="2"/>
      <c r="AN1235" s="2"/>
      <c r="AO1235" s="2"/>
      <c r="AR1235" s="2"/>
      <c r="AS1235" s="2"/>
      <c r="AT1235" s="2"/>
      <c r="AW1235" s="2"/>
      <c r="AX1235" s="2"/>
      <c r="AY1235" s="2"/>
    </row>
    <row r="1236" spans="8:51" x14ac:dyDescent="0.25">
      <c r="H1236" s="10">
        <v>0.93530000000000002</v>
      </c>
      <c r="I1236" s="45">
        <v>-5.276E-6</v>
      </c>
      <c r="J1236" s="45">
        <v>-1.8669E-5</v>
      </c>
      <c r="K1236" s="45">
        <v>1.8669E-5</v>
      </c>
      <c r="L1236" s="11"/>
      <c r="M1236" s="11">
        <v>0.94230000000000003</v>
      </c>
      <c r="N1236" s="45">
        <v>-2.9280000000000001E-5</v>
      </c>
      <c r="O1236" s="45">
        <v>-1.0361000000000001E-4</v>
      </c>
      <c r="P1236" s="45">
        <v>1.0361000000000001E-4</v>
      </c>
      <c r="Q1236" s="11"/>
      <c r="R1236" s="11">
        <v>0.93520000000000003</v>
      </c>
      <c r="S1236" s="45">
        <v>-4.7090000000000001E-6</v>
      </c>
      <c r="T1236" s="45">
        <v>-1.6663E-5</v>
      </c>
      <c r="U1236" s="45">
        <v>1.6663E-5</v>
      </c>
      <c r="V1236" s="11"/>
      <c r="W1236" s="11">
        <v>0.93730000000000002</v>
      </c>
      <c r="X1236" s="45">
        <v>-1.222E-5</v>
      </c>
      <c r="Y1236" s="45">
        <v>-4.3241000000000002E-5</v>
      </c>
      <c r="Z1236" s="46">
        <v>4.3241000000000002E-5</v>
      </c>
      <c r="AC1236" s="2"/>
      <c r="AD1236" s="2"/>
      <c r="AE1236" s="2"/>
      <c r="AH1236" s="2"/>
      <c r="AI1236" s="2"/>
      <c r="AJ1236" s="2"/>
      <c r="AM1236" s="2"/>
      <c r="AN1236" s="2"/>
      <c r="AO1236" s="2"/>
      <c r="AR1236" s="2"/>
      <c r="AS1236" s="2"/>
      <c r="AT1236" s="2"/>
      <c r="AW1236" s="2"/>
      <c r="AX1236" s="2"/>
      <c r="AY1236" s="2"/>
    </row>
    <row r="1237" spans="8:51" x14ac:dyDescent="0.25">
      <c r="H1237" s="10">
        <v>0.93520000000000003</v>
      </c>
      <c r="I1237" s="45">
        <v>-5.2800000000000003E-6</v>
      </c>
      <c r="J1237" s="45">
        <v>-1.8683999999999999E-5</v>
      </c>
      <c r="K1237" s="45">
        <v>1.8683999999999999E-5</v>
      </c>
      <c r="L1237" s="11"/>
      <c r="M1237" s="11">
        <v>0.94220000000000004</v>
      </c>
      <c r="N1237" s="45">
        <v>-2.932E-5</v>
      </c>
      <c r="O1237" s="45">
        <v>-1.0375E-4</v>
      </c>
      <c r="P1237" s="45">
        <v>1.0375E-4</v>
      </c>
      <c r="Q1237" s="11"/>
      <c r="R1237" s="11">
        <v>0.93500000000000005</v>
      </c>
      <c r="S1237" s="45">
        <v>-4.7119999999999999E-6</v>
      </c>
      <c r="T1237" s="45">
        <v>-1.6674E-5</v>
      </c>
      <c r="U1237" s="45">
        <v>1.6674E-5</v>
      </c>
      <c r="V1237" s="11"/>
      <c r="W1237" s="11">
        <v>0.93720000000000003</v>
      </c>
      <c r="X1237" s="45">
        <v>-1.223E-5</v>
      </c>
      <c r="Y1237" s="45">
        <v>-4.3276999999999999E-5</v>
      </c>
      <c r="Z1237" s="46">
        <v>4.3276999999999999E-5</v>
      </c>
      <c r="AC1237" s="2"/>
      <c r="AD1237" s="2"/>
      <c r="AE1237" s="2"/>
      <c r="AH1237" s="2"/>
      <c r="AI1237" s="2"/>
      <c r="AJ1237" s="2"/>
      <c r="AM1237" s="2"/>
      <c r="AN1237" s="2"/>
      <c r="AO1237" s="2"/>
      <c r="AR1237" s="2"/>
      <c r="AS1237" s="2"/>
      <c r="AT1237" s="2"/>
      <c r="AW1237" s="2"/>
      <c r="AX1237" s="2"/>
      <c r="AY1237" s="2"/>
    </row>
    <row r="1238" spans="8:51" x14ac:dyDescent="0.25">
      <c r="H1238" s="10">
        <v>0.93500000000000005</v>
      </c>
      <c r="I1238" s="45">
        <v>-5.2859999999999999E-6</v>
      </c>
      <c r="J1238" s="45">
        <v>-1.8705000000000001E-5</v>
      </c>
      <c r="K1238" s="45">
        <v>1.8705000000000001E-5</v>
      </c>
      <c r="L1238" s="11"/>
      <c r="M1238" s="11">
        <v>0.94199999999999995</v>
      </c>
      <c r="N1238" s="45">
        <v>-2.932E-5</v>
      </c>
      <c r="O1238" s="45">
        <v>-1.0375E-4</v>
      </c>
      <c r="P1238" s="45">
        <v>1.0375E-4</v>
      </c>
      <c r="Q1238" s="11"/>
      <c r="R1238" s="11">
        <v>0.93489999999999995</v>
      </c>
      <c r="S1238" s="45">
        <v>-4.724E-6</v>
      </c>
      <c r="T1238" s="45">
        <v>-1.6716000000000001E-5</v>
      </c>
      <c r="U1238" s="45">
        <v>1.6716000000000001E-5</v>
      </c>
      <c r="V1238" s="11"/>
      <c r="W1238" s="11">
        <v>0.93700000000000006</v>
      </c>
      <c r="X1238" s="45">
        <v>-1.224E-5</v>
      </c>
      <c r="Y1238" s="45">
        <v>-4.3312000000000001E-5</v>
      </c>
      <c r="Z1238" s="46">
        <v>4.3312000000000001E-5</v>
      </c>
      <c r="AC1238" s="2"/>
      <c r="AD1238" s="2"/>
      <c r="AE1238" s="2"/>
      <c r="AH1238" s="2"/>
      <c r="AI1238" s="2"/>
      <c r="AJ1238" s="2"/>
      <c r="AM1238" s="2"/>
      <c r="AN1238" s="2"/>
      <c r="AO1238" s="2"/>
      <c r="AR1238" s="2"/>
      <c r="AS1238" s="2"/>
      <c r="AT1238" s="2"/>
      <c r="AW1238" s="2"/>
      <c r="AX1238" s="2"/>
      <c r="AY1238" s="2"/>
    </row>
    <row r="1239" spans="8:51" x14ac:dyDescent="0.25">
      <c r="H1239" s="10">
        <v>0.93489999999999995</v>
      </c>
      <c r="I1239" s="45">
        <v>-5.3650000000000003E-6</v>
      </c>
      <c r="J1239" s="45">
        <v>-1.8984E-5</v>
      </c>
      <c r="K1239" s="45">
        <v>1.8984E-5</v>
      </c>
      <c r="L1239" s="11"/>
      <c r="M1239" s="11">
        <v>0.94189999999999996</v>
      </c>
      <c r="N1239" s="45">
        <v>-2.94E-5</v>
      </c>
      <c r="O1239" s="45">
        <v>-1.0403000000000001E-4</v>
      </c>
      <c r="P1239" s="45">
        <v>1.0403000000000001E-4</v>
      </c>
      <c r="Q1239" s="11"/>
      <c r="R1239" s="11">
        <v>0.93469999999999998</v>
      </c>
      <c r="S1239" s="45">
        <v>-4.8189999999999999E-6</v>
      </c>
      <c r="T1239" s="45">
        <v>-1.7051999999999999E-5</v>
      </c>
      <c r="U1239" s="45">
        <v>1.7051999999999999E-5</v>
      </c>
      <c r="V1239" s="11"/>
      <c r="W1239" s="11">
        <v>0.93689999999999996</v>
      </c>
      <c r="X1239" s="45">
        <v>-1.235E-5</v>
      </c>
      <c r="Y1239" s="45">
        <v>-4.3701000000000001E-5</v>
      </c>
      <c r="Z1239" s="46">
        <v>4.3701000000000001E-5</v>
      </c>
      <c r="AC1239" s="2"/>
      <c r="AD1239" s="2"/>
      <c r="AE1239" s="2"/>
      <c r="AH1239" s="2"/>
      <c r="AI1239" s="2"/>
      <c r="AJ1239" s="2"/>
      <c r="AM1239" s="2"/>
      <c r="AN1239" s="2"/>
      <c r="AO1239" s="2"/>
      <c r="AR1239" s="2"/>
      <c r="AS1239" s="2"/>
      <c r="AT1239" s="2"/>
      <c r="AW1239" s="2"/>
      <c r="AX1239" s="2"/>
      <c r="AY1239" s="2"/>
    </row>
    <row r="1240" spans="8:51" x14ac:dyDescent="0.25">
      <c r="H1240" s="10">
        <v>0.93469999999999998</v>
      </c>
      <c r="I1240" s="45">
        <v>-5.3589999999999999E-6</v>
      </c>
      <c r="J1240" s="45">
        <v>-1.8963000000000001E-5</v>
      </c>
      <c r="K1240" s="45">
        <v>1.8963000000000001E-5</v>
      </c>
      <c r="L1240" s="11"/>
      <c r="M1240" s="11">
        <v>0.94169999999999998</v>
      </c>
      <c r="N1240" s="45">
        <v>-2.9430000000000001E-5</v>
      </c>
      <c r="O1240" s="45">
        <v>-1.0414E-4</v>
      </c>
      <c r="P1240" s="45">
        <v>1.0414E-4</v>
      </c>
      <c r="Q1240" s="11"/>
      <c r="R1240" s="11">
        <v>0.93459999999999999</v>
      </c>
      <c r="S1240" s="45">
        <v>-4.8029999999999996E-6</v>
      </c>
      <c r="T1240" s="45">
        <v>-1.6996000000000001E-5</v>
      </c>
      <c r="U1240" s="45">
        <v>1.6996000000000001E-5</v>
      </c>
      <c r="V1240" s="11"/>
      <c r="W1240" s="11">
        <v>0.93679999999999997</v>
      </c>
      <c r="X1240" s="45">
        <v>-1.236E-5</v>
      </c>
      <c r="Y1240" s="45">
        <v>-4.3736999999999998E-5</v>
      </c>
      <c r="Z1240" s="46">
        <v>4.3736999999999998E-5</v>
      </c>
      <c r="AC1240" s="2"/>
      <c r="AD1240" s="2"/>
      <c r="AE1240" s="2"/>
      <c r="AH1240" s="2"/>
      <c r="AI1240" s="2"/>
      <c r="AJ1240" s="2"/>
      <c r="AM1240" s="2"/>
      <c r="AN1240" s="2"/>
      <c r="AO1240" s="2"/>
      <c r="AR1240" s="2"/>
      <c r="AS1240" s="2"/>
      <c r="AT1240" s="2"/>
      <c r="AW1240" s="2"/>
      <c r="AX1240" s="2"/>
      <c r="AY1240" s="2"/>
    </row>
    <row r="1241" spans="8:51" x14ac:dyDescent="0.25">
      <c r="H1241" s="10">
        <v>0.93459999999999999</v>
      </c>
      <c r="I1241" s="45">
        <v>-5.3499999999999996E-6</v>
      </c>
      <c r="J1241" s="45">
        <v>-1.8930999999999999E-5</v>
      </c>
      <c r="K1241" s="45">
        <v>1.8930999999999999E-5</v>
      </c>
      <c r="L1241" s="11"/>
      <c r="M1241" s="11">
        <v>0.94159999999999999</v>
      </c>
      <c r="N1241" s="45">
        <v>-2.9450000000000001E-5</v>
      </c>
      <c r="O1241" s="45">
        <v>-1.0420999999999999E-4</v>
      </c>
      <c r="P1241" s="45">
        <v>1.0420999999999999E-4</v>
      </c>
      <c r="Q1241" s="11"/>
      <c r="R1241" s="11">
        <v>0.93440000000000001</v>
      </c>
      <c r="S1241" s="45">
        <v>-4.797E-6</v>
      </c>
      <c r="T1241" s="45">
        <v>-1.6974999999999999E-5</v>
      </c>
      <c r="U1241" s="45">
        <v>1.6974999999999999E-5</v>
      </c>
      <c r="V1241" s="11"/>
      <c r="W1241" s="11">
        <v>0.93659999999999999</v>
      </c>
      <c r="X1241" s="45">
        <v>-1.235E-5</v>
      </c>
      <c r="Y1241" s="45">
        <v>-4.3701000000000001E-5</v>
      </c>
      <c r="Z1241" s="46">
        <v>4.3701000000000001E-5</v>
      </c>
      <c r="AC1241" s="2"/>
      <c r="AD1241" s="2"/>
      <c r="AE1241" s="2"/>
      <c r="AH1241" s="2"/>
      <c r="AI1241" s="2"/>
      <c r="AJ1241" s="2"/>
      <c r="AM1241" s="2"/>
      <c r="AN1241" s="2"/>
      <c r="AO1241" s="2"/>
      <c r="AR1241" s="2"/>
      <c r="AS1241" s="2"/>
      <c r="AT1241" s="2"/>
      <c r="AW1241" s="2"/>
      <c r="AX1241" s="2"/>
      <c r="AY1241" s="2"/>
    </row>
    <row r="1242" spans="8:51" x14ac:dyDescent="0.25">
      <c r="H1242" s="10">
        <v>0.93440000000000001</v>
      </c>
      <c r="I1242" s="45">
        <v>-5.344E-6</v>
      </c>
      <c r="J1242" s="45">
        <v>-1.891E-5</v>
      </c>
      <c r="K1242" s="45">
        <v>1.891E-5</v>
      </c>
      <c r="L1242" s="11"/>
      <c r="M1242" s="11">
        <v>0.94140000000000001</v>
      </c>
      <c r="N1242" s="45">
        <v>-2.9450000000000001E-5</v>
      </c>
      <c r="O1242" s="45">
        <v>-1.0420999999999999E-4</v>
      </c>
      <c r="P1242" s="45">
        <v>1.0420999999999999E-4</v>
      </c>
      <c r="Q1242" s="11"/>
      <c r="R1242" s="11">
        <v>0.93430000000000002</v>
      </c>
      <c r="S1242" s="45">
        <v>-4.7940000000000002E-6</v>
      </c>
      <c r="T1242" s="45">
        <v>-1.6963999999999999E-5</v>
      </c>
      <c r="U1242" s="45">
        <v>1.6963999999999999E-5</v>
      </c>
      <c r="V1242" s="11"/>
      <c r="W1242" s="11">
        <v>0.9365</v>
      </c>
      <c r="X1242" s="45">
        <v>-1.236E-5</v>
      </c>
      <c r="Y1242" s="45">
        <v>-4.3736999999999998E-5</v>
      </c>
      <c r="Z1242" s="46">
        <v>4.3736999999999998E-5</v>
      </c>
      <c r="AC1242" s="2"/>
      <c r="AD1242" s="2"/>
      <c r="AE1242" s="2"/>
      <c r="AH1242" s="2"/>
      <c r="AI1242" s="2"/>
      <c r="AJ1242" s="2"/>
      <c r="AM1242" s="2"/>
      <c r="AN1242" s="2"/>
      <c r="AO1242" s="2"/>
      <c r="AR1242" s="2"/>
      <c r="AS1242" s="2"/>
      <c r="AT1242" s="2"/>
      <c r="AW1242" s="2"/>
      <c r="AX1242" s="2"/>
      <c r="AY1242" s="2"/>
    </row>
    <row r="1243" spans="8:51" x14ac:dyDescent="0.25">
      <c r="H1243" s="10">
        <v>0.93430000000000002</v>
      </c>
      <c r="I1243" s="45">
        <v>-5.3410000000000002E-6</v>
      </c>
      <c r="J1243" s="45">
        <v>-1.8899999999999999E-5</v>
      </c>
      <c r="K1243" s="45">
        <v>1.8899999999999999E-5</v>
      </c>
      <c r="L1243" s="11"/>
      <c r="M1243" s="11">
        <v>0.94130000000000003</v>
      </c>
      <c r="N1243" s="45">
        <v>-2.9470000000000001E-5</v>
      </c>
      <c r="O1243" s="45">
        <v>-1.0428E-4</v>
      </c>
      <c r="P1243" s="45">
        <v>1.0428E-4</v>
      </c>
      <c r="Q1243" s="11"/>
      <c r="R1243" s="11">
        <v>0.93410000000000004</v>
      </c>
      <c r="S1243" s="45">
        <v>-4.7999999999999998E-6</v>
      </c>
      <c r="T1243" s="45">
        <v>-1.6985000000000001E-5</v>
      </c>
      <c r="U1243" s="45">
        <v>1.6985000000000001E-5</v>
      </c>
      <c r="V1243" s="11"/>
      <c r="W1243" s="11">
        <v>0.93630000000000002</v>
      </c>
      <c r="X1243" s="45">
        <v>-1.236E-5</v>
      </c>
      <c r="Y1243" s="45">
        <v>-4.3736999999999998E-5</v>
      </c>
      <c r="Z1243" s="46">
        <v>4.3736999999999998E-5</v>
      </c>
      <c r="AC1243" s="2"/>
      <c r="AD1243" s="2"/>
      <c r="AE1243" s="2"/>
      <c r="AH1243" s="2"/>
      <c r="AI1243" s="2"/>
      <c r="AJ1243" s="2"/>
      <c r="AM1243" s="2"/>
      <c r="AN1243" s="2"/>
      <c r="AO1243" s="2"/>
      <c r="AR1243" s="2"/>
      <c r="AS1243" s="2"/>
      <c r="AT1243" s="2"/>
      <c r="AW1243" s="2"/>
      <c r="AX1243" s="2"/>
      <c r="AY1243" s="2"/>
    </row>
    <row r="1244" spans="8:51" x14ac:dyDescent="0.25">
      <c r="H1244" s="10">
        <v>0.93410000000000004</v>
      </c>
      <c r="I1244" s="45">
        <v>-5.3380000000000004E-6</v>
      </c>
      <c r="J1244" s="45">
        <v>-1.8889000000000002E-5</v>
      </c>
      <c r="K1244" s="45">
        <v>1.8889000000000002E-5</v>
      </c>
      <c r="L1244" s="11"/>
      <c r="M1244" s="11">
        <v>0.94110000000000005</v>
      </c>
      <c r="N1244" s="45">
        <v>-2.9490000000000001E-5</v>
      </c>
      <c r="O1244" s="45">
        <v>-1.0435E-4</v>
      </c>
      <c r="P1244" s="45">
        <v>1.0435E-4</v>
      </c>
      <c r="Q1244" s="11"/>
      <c r="R1244" s="11">
        <v>0.93400000000000005</v>
      </c>
      <c r="S1244" s="45">
        <v>-4.8069999999999999E-6</v>
      </c>
      <c r="T1244" s="45">
        <v>-1.7010000000000001E-5</v>
      </c>
      <c r="U1244" s="45">
        <v>1.7010000000000001E-5</v>
      </c>
      <c r="V1244" s="11"/>
      <c r="W1244" s="11">
        <v>0.93620000000000003</v>
      </c>
      <c r="X1244" s="45">
        <v>-1.237E-5</v>
      </c>
      <c r="Y1244" s="45">
        <v>-4.3772E-5</v>
      </c>
      <c r="Z1244" s="46">
        <v>4.3772E-5</v>
      </c>
      <c r="AC1244" s="2"/>
      <c r="AD1244" s="2"/>
      <c r="AE1244" s="2"/>
      <c r="AH1244" s="2"/>
      <c r="AI1244" s="2"/>
      <c r="AJ1244" s="2"/>
      <c r="AM1244" s="2"/>
      <c r="AN1244" s="2"/>
      <c r="AO1244" s="2"/>
      <c r="AR1244" s="2"/>
      <c r="AS1244" s="2"/>
      <c r="AT1244" s="2"/>
      <c r="AW1244" s="2"/>
      <c r="AX1244" s="2"/>
      <c r="AY1244" s="2"/>
    </row>
    <row r="1245" spans="8:51" x14ac:dyDescent="0.25">
      <c r="H1245" s="10">
        <v>0.93400000000000005</v>
      </c>
      <c r="I1245" s="45">
        <v>-5.3380000000000004E-6</v>
      </c>
      <c r="J1245" s="45">
        <v>-1.8889000000000002E-5</v>
      </c>
      <c r="K1245" s="45">
        <v>1.8889000000000002E-5</v>
      </c>
      <c r="L1245" s="11"/>
      <c r="M1245" s="11">
        <v>0.94099999999999995</v>
      </c>
      <c r="N1245" s="45">
        <v>-2.9499999999999999E-5</v>
      </c>
      <c r="O1245" s="45">
        <v>-1.0438999999999999E-4</v>
      </c>
      <c r="P1245" s="45">
        <v>1.0438999999999999E-4</v>
      </c>
      <c r="Q1245" s="11"/>
      <c r="R1245" s="11">
        <v>0.93379999999999996</v>
      </c>
      <c r="S1245" s="45">
        <v>-4.8160000000000001E-6</v>
      </c>
      <c r="T1245" s="45">
        <v>-1.7042E-5</v>
      </c>
      <c r="U1245" s="45">
        <v>1.7042E-5</v>
      </c>
      <c r="V1245" s="11"/>
      <c r="W1245" s="11">
        <v>0.93600000000000005</v>
      </c>
      <c r="X1245" s="45">
        <v>-1.237E-5</v>
      </c>
      <c r="Y1245" s="45">
        <v>-4.3772E-5</v>
      </c>
      <c r="Z1245" s="46">
        <v>4.3772E-5</v>
      </c>
      <c r="AC1245" s="2"/>
      <c r="AD1245" s="2"/>
      <c r="AE1245" s="2"/>
      <c r="AH1245" s="2"/>
      <c r="AI1245" s="2"/>
      <c r="AJ1245" s="2"/>
      <c r="AM1245" s="2"/>
      <c r="AN1245" s="2"/>
      <c r="AO1245" s="2"/>
      <c r="AR1245" s="2"/>
      <c r="AS1245" s="2"/>
      <c r="AT1245" s="2"/>
      <c r="AW1245" s="2"/>
      <c r="AX1245" s="2"/>
      <c r="AY1245" s="2"/>
    </row>
    <row r="1246" spans="8:51" x14ac:dyDescent="0.25">
      <c r="H1246" s="10">
        <v>0.93379999999999996</v>
      </c>
      <c r="I1246" s="45">
        <v>-5.3340000000000001E-6</v>
      </c>
      <c r="J1246" s="45">
        <v>-1.8875000000000001E-5</v>
      </c>
      <c r="K1246" s="45">
        <v>1.8875000000000001E-5</v>
      </c>
      <c r="L1246" s="11"/>
      <c r="M1246" s="11">
        <v>0.94079999999999997</v>
      </c>
      <c r="N1246" s="45">
        <v>-2.9519999999999999E-5</v>
      </c>
      <c r="O1246" s="45">
        <v>-1.0446E-4</v>
      </c>
      <c r="P1246" s="45">
        <v>1.0446E-4</v>
      </c>
      <c r="Q1246" s="11"/>
      <c r="R1246" s="11">
        <v>0.93369999999999997</v>
      </c>
      <c r="S1246" s="45">
        <v>-4.8189999999999999E-6</v>
      </c>
      <c r="T1246" s="45">
        <v>-1.7051999999999999E-5</v>
      </c>
      <c r="U1246" s="45">
        <v>1.7051999999999999E-5</v>
      </c>
      <c r="V1246" s="11"/>
      <c r="W1246" s="11">
        <v>0.93589999999999995</v>
      </c>
      <c r="X1246" s="45">
        <v>-1.237E-5</v>
      </c>
      <c r="Y1246" s="45">
        <v>-4.3772E-5</v>
      </c>
      <c r="Z1246" s="46">
        <v>4.3772E-5</v>
      </c>
      <c r="AC1246" s="2"/>
      <c r="AD1246" s="2"/>
      <c r="AE1246" s="2"/>
      <c r="AH1246" s="2"/>
      <c r="AI1246" s="2"/>
      <c r="AJ1246" s="2"/>
      <c r="AM1246" s="2"/>
      <c r="AN1246" s="2"/>
      <c r="AO1246" s="2"/>
      <c r="AR1246" s="2"/>
      <c r="AS1246" s="2"/>
      <c r="AT1246" s="2"/>
      <c r="AW1246" s="2"/>
      <c r="AX1246" s="2"/>
      <c r="AY1246" s="2"/>
    </row>
    <row r="1247" spans="8:51" x14ac:dyDescent="0.25">
      <c r="H1247" s="10">
        <v>0.93369999999999997</v>
      </c>
      <c r="I1247" s="45">
        <v>-5.3340000000000001E-6</v>
      </c>
      <c r="J1247" s="45">
        <v>-1.8875000000000001E-5</v>
      </c>
      <c r="K1247" s="45">
        <v>1.8875000000000001E-5</v>
      </c>
      <c r="L1247" s="11"/>
      <c r="M1247" s="11">
        <v>0.94069999999999998</v>
      </c>
      <c r="N1247" s="45">
        <v>-2.953E-5</v>
      </c>
      <c r="O1247" s="45">
        <v>-1.0449E-4</v>
      </c>
      <c r="P1247" s="45">
        <v>1.0449E-4</v>
      </c>
      <c r="Q1247" s="11"/>
      <c r="R1247" s="11">
        <v>0.9335</v>
      </c>
      <c r="S1247" s="45">
        <v>-4.8280000000000002E-6</v>
      </c>
      <c r="T1247" s="45">
        <v>-1.7084000000000001E-5</v>
      </c>
      <c r="U1247" s="45">
        <v>1.7084000000000001E-5</v>
      </c>
      <c r="V1247" s="11"/>
      <c r="W1247" s="11">
        <v>0.93569999999999998</v>
      </c>
      <c r="X1247" s="45">
        <v>-1.237E-5</v>
      </c>
      <c r="Y1247" s="45">
        <v>-4.3772E-5</v>
      </c>
      <c r="Z1247" s="46">
        <v>4.3772E-5</v>
      </c>
      <c r="AC1247" s="2"/>
      <c r="AD1247" s="2"/>
      <c r="AE1247" s="2"/>
      <c r="AH1247" s="2"/>
      <c r="AI1247" s="2"/>
      <c r="AJ1247" s="2"/>
      <c r="AM1247" s="2"/>
      <c r="AN1247" s="2"/>
      <c r="AO1247" s="2"/>
      <c r="AR1247" s="2"/>
      <c r="AS1247" s="2"/>
      <c r="AT1247" s="2"/>
      <c r="AW1247" s="2"/>
      <c r="AX1247" s="2"/>
      <c r="AY1247" s="2"/>
    </row>
    <row r="1248" spans="8:51" x14ac:dyDescent="0.25">
      <c r="H1248" s="10">
        <v>0.9335</v>
      </c>
      <c r="I1248" s="45">
        <v>-5.3340000000000001E-6</v>
      </c>
      <c r="J1248" s="45">
        <v>-1.8875000000000001E-5</v>
      </c>
      <c r="K1248" s="45">
        <v>1.8875000000000001E-5</v>
      </c>
      <c r="L1248" s="11"/>
      <c r="M1248" s="11">
        <v>0.9405</v>
      </c>
      <c r="N1248" s="45">
        <v>-2.9539999999999998E-5</v>
      </c>
      <c r="O1248" s="45">
        <v>-1.0453E-4</v>
      </c>
      <c r="P1248" s="45">
        <v>1.0453E-4</v>
      </c>
      <c r="Q1248" s="11"/>
      <c r="R1248" s="11">
        <v>0.93340000000000001</v>
      </c>
      <c r="S1248" s="45">
        <v>-4.8369999999999996E-6</v>
      </c>
      <c r="T1248" s="45">
        <v>-1.7116E-5</v>
      </c>
      <c r="U1248" s="45">
        <v>1.7116E-5</v>
      </c>
      <c r="V1248" s="11"/>
      <c r="W1248" s="11">
        <v>0.93559999999999999</v>
      </c>
      <c r="X1248" s="45">
        <v>-1.238E-5</v>
      </c>
      <c r="Y1248" s="45">
        <v>-4.3807999999999998E-5</v>
      </c>
      <c r="Z1248" s="46">
        <v>4.3807999999999998E-5</v>
      </c>
      <c r="AC1248" s="2"/>
      <c r="AD1248" s="2"/>
      <c r="AE1248" s="2"/>
      <c r="AH1248" s="2"/>
      <c r="AI1248" s="2"/>
      <c r="AJ1248" s="2"/>
      <c r="AM1248" s="2"/>
      <c r="AN1248" s="2"/>
      <c r="AO1248" s="2"/>
      <c r="AR1248" s="2"/>
      <c r="AS1248" s="2"/>
      <c r="AT1248" s="2"/>
      <c r="AW1248" s="2"/>
      <c r="AX1248" s="2"/>
      <c r="AY1248" s="2"/>
    </row>
    <row r="1249" spans="8:51" x14ac:dyDescent="0.25">
      <c r="H1249" s="10">
        <v>0.93340000000000001</v>
      </c>
      <c r="I1249" s="45">
        <v>-5.3310000000000003E-6</v>
      </c>
      <c r="J1249" s="45">
        <v>-1.8864000000000001E-5</v>
      </c>
      <c r="K1249" s="45">
        <v>1.8864000000000001E-5</v>
      </c>
      <c r="L1249" s="11"/>
      <c r="M1249" s="11">
        <v>0.94040000000000001</v>
      </c>
      <c r="N1249" s="45">
        <v>-2.9580000000000001E-5</v>
      </c>
      <c r="O1249" s="45">
        <v>-1.0467E-4</v>
      </c>
      <c r="P1249" s="45">
        <v>1.0467E-4</v>
      </c>
      <c r="Q1249" s="11"/>
      <c r="R1249" s="11">
        <v>0.93320000000000003</v>
      </c>
      <c r="S1249" s="45">
        <v>-4.8400000000000002E-6</v>
      </c>
      <c r="T1249" s="45">
        <v>-1.7127000000000001E-5</v>
      </c>
      <c r="U1249" s="45">
        <v>1.7127000000000001E-5</v>
      </c>
      <c r="V1249" s="11"/>
      <c r="W1249" s="11">
        <v>0.93540000000000001</v>
      </c>
      <c r="X1249" s="45">
        <v>-1.239E-5</v>
      </c>
      <c r="Y1249" s="45">
        <v>-4.3843E-5</v>
      </c>
      <c r="Z1249" s="46">
        <v>4.3843E-5</v>
      </c>
      <c r="AC1249" s="2"/>
      <c r="AD1249" s="2"/>
      <c r="AE1249" s="2"/>
      <c r="AH1249" s="2"/>
      <c r="AI1249" s="2"/>
      <c r="AJ1249" s="2"/>
      <c r="AM1249" s="2"/>
      <c r="AN1249" s="2"/>
      <c r="AO1249" s="2"/>
      <c r="AR1249" s="2"/>
      <c r="AS1249" s="2"/>
      <c r="AT1249" s="2"/>
      <c r="AW1249" s="2"/>
      <c r="AX1249" s="2"/>
      <c r="AY1249" s="2"/>
    </row>
    <row r="1250" spans="8:51" x14ac:dyDescent="0.25">
      <c r="H1250" s="10">
        <v>0.93320000000000003</v>
      </c>
      <c r="I1250" s="45">
        <v>-5.3340000000000001E-6</v>
      </c>
      <c r="J1250" s="45">
        <v>-1.8875000000000001E-5</v>
      </c>
      <c r="K1250" s="45">
        <v>1.8875000000000001E-5</v>
      </c>
      <c r="L1250" s="11"/>
      <c r="M1250" s="11">
        <v>0.94020000000000004</v>
      </c>
      <c r="N1250" s="45">
        <v>-2.957E-5</v>
      </c>
      <c r="O1250" s="45">
        <v>-1.0464E-4</v>
      </c>
      <c r="P1250" s="45">
        <v>1.0464E-4</v>
      </c>
      <c r="Q1250" s="11"/>
      <c r="R1250" s="11">
        <v>0.93310000000000004</v>
      </c>
      <c r="S1250" s="45">
        <v>-4.8489999999999997E-6</v>
      </c>
      <c r="T1250" s="45">
        <v>-1.7159E-5</v>
      </c>
      <c r="U1250" s="45">
        <v>1.7159E-5</v>
      </c>
      <c r="V1250" s="11"/>
      <c r="W1250" s="11">
        <v>0.93530000000000002</v>
      </c>
      <c r="X1250" s="45">
        <v>-1.239E-5</v>
      </c>
      <c r="Y1250" s="45">
        <v>-4.3843E-5</v>
      </c>
      <c r="Z1250" s="46">
        <v>4.3843E-5</v>
      </c>
      <c r="AC1250" s="2"/>
      <c r="AD1250" s="2"/>
      <c r="AE1250" s="2"/>
      <c r="AH1250" s="2"/>
      <c r="AI1250" s="2"/>
      <c r="AJ1250" s="2"/>
      <c r="AM1250" s="2"/>
      <c r="AN1250" s="2"/>
      <c r="AO1250" s="2"/>
      <c r="AR1250" s="2"/>
      <c r="AS1250" s="2"/>
      <c r="AT1250" s="2"/>
      <c r="AW1250" s="2"/>
      <c r="AX1250" s="2"/>
      <c r="AY1250" s="2"/>
    </row>
    <row r="1251" spans="8:51" x14ac:dyDescent="0.25">
      <c r="H1251" s="10">
        <v>0.93310000000000004</v>
      </c>
      <c r="I1251" s="45">
        <v>-5.3380000000000004E-6</v>
      </c>
      <c r="J1251" s="45">
        <v>-1.8889000000000002E-5</v>
      </c>
      <c r="K1251" s="45">
        <v>1.8889000000000002E-5</v>
      </c>
      <c r="L1251" s="11"/>
      <c r="M1251" s="11">
        <v>0.94010000000000005</v>
      </c>
      <c r="N1251" s="45">
        <v>-2.9609999999999999E-5</v>
      </c>
      <c r="O1251" s="45">
        <v>-1.0478E-4</v>
      </c>
      <c r="P1251" s="45">
        <v>1.0478E-4</v>
      </c>
      <c r="Q1251" s="11"/>
      <c r="R1251" s="11">
        <v>0.93289999999999995</v>
      </c>
      <c r="S1251" s="45">
        <v>-4.8579999999999999E-6</v>
      </c>
      <c r="T1251" s="45">
        <v>-1.719E-5</v>
      </c>
      <c r="U1251" s="45">
        <v>1.719E-5</v>
      </c>
      <c r="V1251" s="11"/>
      <c r="W1251" s="11">
        <v>0.93510000000000004</v>
      </c>
      <c r="X1251" s="45">
        <v>-1.24E-5</v>
      </c>
      <c r="Y1251" s="45">
        <v>-4.3878000000000002E-5</v>
      </c>
      <c r="Z1251" s="46">
        <v>4.3878000000000002E-5</v>
      </c>
      <c r="AC1251" s="2"/>
      <c r="AD1251" s="2"/>
      <c r="AE1251" s="2"/>
      <c r="AH1251" s="2"/>
      <c r="AI1251" s="2"/>
      <c r="AJ1251" s="2"/>
      <c r="AM1251" s="2"/>
      <c r="AN1251" s="2"/>
      <c r="AO1251" s="2"/>
      <c r="AR1251" s="2"/>
      <c r="AS1251" s="2"/>
      <c r="AT1251" s="2"/>
      <c r="AW1251" s="2"/>
      <c r="AX1251" s="2"/>
      <c r="AY1251" s="2"/>
    </row>
    <row r="1252" spans="8:51" x14ac:dyDescent="0.25">
      <c r="H1252" s="10">
        <v>0.93289999999999995</v>
      </c>
      <c r="I1252" s="45">
        <v>-5.3410000000000002E-6</v>
      </c>
      <c r="J1252" s="45">
        <v>-1.8899999999999999E-5</v>
      </c>
      <c r="K1252" s="45">
        <v>1.8899999999999999E-5</v>
      </c>
      <c r="L1252" s="11"/>
      <c r="M1252" s="11">
        <v>0.93989999999999996</v>
      </c>
      <c r="N1252" s="45">
        <v>-2.9609999999999999E-5</v>
      </c>
      <c r="O1252" s="45">
        <v>-1.0478E-4</v>
      </c>
      <c r="P1252" s="45">
        <v>1.0478E-4</v>
      </c>
      <c r="Q1252" s="11"/>
      <c r="R1252" s="11">
        <v>0.93279999999999996</v>
      </c>
      <c r="S1252" s="45">
        <v>-4.8679999999999998E-6</v>
      </c>
      <c r="T1252" s="45">
        <v>-1.7226000000000001E-5</v>
      </c>
      <c r="U1252" s="45">
        <v>1.7226000000000001E-5</v>
      </c>
      <c r="V1252" s="11"/>
      <c r="W1252" s="11">
        <v>0.93500000000000005</v>
      </c>
      <c r="X1252" s="45">
        <v>-1.24E-5</v>
      </c>
      <c r="Y1252" s="45">
        <v>-4.3878000000000002E-5</v>
      </c>
      <c r="Z1252" s="46">
        <v>4.3878000000000002E-5</v>
      </c>
      <c r="AC1252" s="2"/>
      <c r="AD1252" s="2"/>
      <c r="AE1252" s="2"/>
      <c r="AH1252" s="2"/>
      <c r="AI1252" s="2"/>
      <c r="AJ1252" s="2"/>
      <c r="AM1252" s="2"/>
      <c r="AN1252" s="2"/>
      <c r="AO1252" s="2"/>
      <c r="AR1252" s="2"/>
      <c r="AS1252" s="2"/>
      <c r="AT1252" s="2"/>
      <c r="AW1252" s="2"/>
      <c r="AX1252" s="2"/>
      <c r="AY1252" s="2"/>
    </row>
    <row r="1253" spans="8:51" x14ac:dyDescent="0.25">
      <c r="H1253" s="10">
        <v>0.93279999999999996</v>
      </c>
      <c r="I1253" s="45">
        <v>-5.3380000000000004E-6</v>
      </c>
      <c r="J1253" s="45">
        <v>-1.8889000000000002E-5</v>
      </c>
      <c r="K1253" s="45">
        <v>1.8889000000000002E-5</v>
      </c>
      <c r="L1253" s="11"/>
      <c r="M1253" s="11">
        <v>0.93979999999999997</v>
      </c>
      <c r="N1253" s="45">
        <v>-2.9609999999999999E-5</v>
      </c>
      <c r="O1253" s="45">
        <v>-1.0478E-4</v>
      </c>
      <c r="P1253" s="45">
        <v>1.0478E-4</v>
      </c>
      <c r="Q1253" s="11"/>
      <c r="R1253" s="11">
        <v>0.93259999999999998</v>
      </c>
      <c r="S1253" s="45">
        <v>-4.8799999999999999E-6</v>
      </c>
      <c r="T1253" s="45">
        <v>-1.7268000000000001E-5</v>
      </c>
      <c r="U1253" s="45">
        <v>1.7268000000000001E-5</v>
      </c>
      <c r="V1253" s="11"/>
      <c r="W1253" s="11">
        <v>0.93479999999999996</v>
      </c>
      <c r="X1253" s="45">
        <v>-1.241E-5</v>
      </c>
      <c r="Y1253" s="45">
        <v>-4.3914E-5</v>
      </c>
      <c r="Z1253" s="46">
        <v>4.3914E-5</v>
      </c>
      <c r="AC1253" s="2"/>
      <c r="AD1253" s="2"/>
      <c r="AE1253" s="2"/>
      <c r="AH1253" s="2"/>
      <c r="AI1253" s="2"/>
      <c r="AJ1253" s="2"/>
      <c r="AM1253" s="2"/>
      <c r="AN1253" s="2"/>
      <c r="AO1253" s="2"/>
      <c r="AR1253" s="2"/>
      <c r="AS1253" s="2"/>
      <c r="AT1253" s="2"/>
      <c r="AW1253" s="2"/>
      <c r="AX1253" s="2"/>
      <c r="AY1253" s="2"/>
    </row>
    <row r="1254" spans="8:51" x14ac:dyDescent="0.25">
      <c r="H1254" s="10">
        <v>0.93259999999999998</v>
      </c>
      <c r="I1254" s="45">
        <v>-5.3410000000000002E-6</v>
      </c>
      <c r="J1254" s="45">
        <v>-1.8899999999999999E-5</v>
      </c>
      <c r="K1254" s="45">
        <v>1.8899999999999999E-5</v>
      </c>
      <c r="L1254" s="11"/>
      <c r="M1254" s="11">
        <v>0.93969999999999998</v>
      </c>
      <c r="N1254" s="45">
        <v>-2.9629999999999999E-5</v>
      </c>
      <c r="O1254" s="45">
        <v>-1.0485E-4</v>
      </c>
      <c r="P1254" s="45">
        <v>1.0485E-4</v>
      </c>
      <c r="Q1254" s="11"/>
      <c r="R1254" s="11">
        <v>0.9325</v>
      </c>
      <c r="S1254" s="45">
        <v>-4.8860000000000003E-6</v>
      </c>
      <c r="T1254" s="45">
        <v>-1.7289E-5</v>
      </c>
      <c r="U1254" s="45">
        <v>1.7289E-5</v>
      </c>
      <c r="V1254" s="11"/>
      <c r="W1254" s="11">
        <v>0.93469999999999998</v>
      </c>
      <c r="X1254" s="45">
        <v>-1.242E-5</v>
      </c>
      <c r="Y1254" s="45">
        <v>-4.3949000000000002E-5</v>
      </c>
      <c r="Z1254" s="46">
        <v>4.3949000000000002E-5</v>
      </c>
      <c r="AC1254" s="2"/>
      <c r="AD1254" s="2"/>
      <c r="AE1254" s="2"/>
      <c r="AH1254" s="2"/>
      <c r="AI1254" s="2"/>
      <c r="AJ1254" s="2"/>
      <c r="AM1254" s="2"/>
      <c r="AN1254" s="2"/>
      <c r="AO1254" s="2"/>
      <c r="AR1254" s="2"/>
      <c r="AS1254" s="2"/>
      <c r="AT1254" s="2"/>
      <c r="AW1254" s="2"/>
      <c r="AX1254" s="2"/>
      <c r="AY1254" s="2"/>
    </row>
    <row r="1255" spans="8:51" x14ac:dyDescent="0.25">
      <c r="H1255" s="10">
        <v>0.9325</v>
      </c>
      <c r="I1255" s="45">
        <v>-5.3380000000000004E-6</v>
      </c>
      <c r="J1255" s="45">
        <v>-1.8889000000000002E-5</v>
      </c>
      <c r="K1255" s="45">
        <v>1.8889000000000002E-5</v>
      </c>
      <c r="L1255" s="11"/>
      <c r="M1255" s="11">
        <v>0.9395</v>
      </c>
      <c r="N1255" s="45">
        <v>-2.9640000000000001E-5</v>
      </c>
      <c r="O1255" s="45">
        <v>-1.0488E-4</v>
      </c>
      <c r="P1255" s="45">
        <v>1.0488E-4</v>
      </c>
      <c r="Q1255" s="11"/>
      <c r="R1255" s="11">
        <v>0.93230000000000002</v>
      </c>
      <c r="S1255" s="45">
        <v>-4.8949999999999997E-6</v>
      </c>
      <c r="T1255" s="45">
        <v>-1.7320999999999999E-5</v>
      </c>
      <c r="U1255" s="45">
        <v>1.7320999999999999E-5</v>
      </c>
      <c r="V1255" s="11"/>
      <c r="W1255" s="11">
        <v>0.9345</v>
      </c>
      <c r="X1255" s="45">
        <v>-1.243E-5</v>
      </c>
      <c r="Y1255" s="45">
        <v>-4.3983999999999998E-5</v>
      </c>
      <c r="Z1255" s="46">
        <v>4.3983999999999998E-5</v>
      </c>
      <c r="AC1255" s="2"/>
      <c r="AD1255" s="2"/>
      <c r="AE1255" s="2"/>
      <c r="AH1255" s="2"/>
      <c r="AI1255" s="2"/>
      <c r="AJ1255" s="2"/>
      <c r="AM1255" s="2"/>
      <c r="AN1255" s="2"/>
      <c r="AO1255" s="2"/>
      <c r="AR1255" s="2"/>
      <c r="AS1255" s="2"/>
      <c r="AT1255" s="2"/>
      <c r="AW1255" s="2"/>
      <c r="AX1255" s="2"/>
      <c r="AY1255" s="2"/>
    </row>
    <row r="1256" spans="8:51" x14ac:dyDescent="0.25">
      <c r="H1256" s="10">
        <v>0.93230000000000002</v>
      </c>
      <c r="I1256" s="45">
        <v>-5.344E-6</v>
      </c>
      <c r="J1256" s="45">
        <v>-1.891E-5</v>
      </c>
      <c r="K1256" s="45">
        <v>1.891E-5</v>
      </c>
      <c r="L1256" s="11"/>
      <c r="M1256" s="11">
        <v>0.93940000000000001</v>
      </c>
      <c r="N1256" s="45">
        <v>-2.9660000000000001E-5</v>
      </c>
      <c r="O1256" s="45">
        <v>-1.0495E-4</v>
      </c>
      <c r="P1256" s="45">
        <v>1.0495E-4</v>
      </c>
      <c r="Q1256" s="11"/>
      <c r="R1256" s="11">
        <v>0.93220000000000003</v>
      </c>
      <c r="S1256" s="45">
        <v>-4.9130000000000002E-6</v>
      </c>
      <c r="T1256" s="45">
        <v>-1.7385E-5</v>
      </c>
      <c r="U1256" s="45">
        <v>1.7385E-5</v>
      </c>
      <c r="V1256" s="11"/>
      <c r="W1256" s="11">
        <v>0.93440000000000001</v>
      </c>
      <c r="X1256" s="45">
        <v>-1.242E-5</v>
      </c>
      <c r="Y1256" s="45">
        <v>-4.3949000000000002E-5</v>
      </c>
      <c r="Z1256" s="46">
        <v>4.3949000000000002E-5</v>
      </c>
      <c r="AC1256" s="2"/>
      <c r="AD1256" s="2"/>
      <c r="AE1256" s="2"/>
      <c r="AH1256" s="2"/>
      <c r="AI1256" s="2"/>
      <c r="AJ1256" s="2"/>
      <c r="AM1256" s="2"/>
      <c r="AN1256" s="2"/>
      <c r="AO1256" s="2"/>
      <c r="AR1256" s="2"/>
      <c r="AS1256" s="2"/>
      <c r="AT1256" s="2"/>
      <c r="AW1256" s="2"/>
      <c r="AX1256" s="2"/>
      <c r="AY1256" s="2"/>
    </row>
    <row r="1257" spans="8:51" x14ac:dyDescent="0.25">
      <c r="H1257" s="10">
        <v>0.93210000000000004</v>
      </c>
      <c r="I1257" s="45">
        <v>-5.3410000000000002E-6</v>
      </c>
      <c r="J1257" s="45">
        <v>-1.8899999999999999E-5</v>
      </c>
      <c r="K1257" s="45">
        <v>1.8899999999999999E-5</v>
      </c>
      <c r="L1257" s="11"/>
      <c r="M1257" s="11">
        <v>0.93920000000000003</v>
      </c>
      <c r="N1257" s="45">
        <v>-2.968E-5</v>
      </c>
      <c r="O1257" s="45">
        <v>-1.0501999999999999E-4</v>
      </c>
      <c r="P1257" s="45">
        <v>1.0501999999999999E-4</v>
      </c>
      <c r="Q1257" s="11"/>
      <c r="R1257" s="11">
        <v>0.93200000000000005</v>
      </c>
      <c r="S1257" s="45">
        <v>-4.916E-6</v>
      </c>
      <c r="T1257" s="45">
        <v>-1.7396000000000001E-5</v>
      </c>
      <c r="U1257" s="45">
        <v>1.7396000000000001E-5</v>
      </c>
      <c r="V1257" s="11"/>
      <c r="W1257" s="11">
        <v>0.93420000000000003</v>
      </c>
      <c r="X1257" s="45">
        <v>-1.2439999999999999E-5</v>
      </c>
      <c r="Y1257" s="45">
        <v>-4.4020000000000002E-5</v>
      </c>
      <c r="Z1257" s="46">
        <v>4.4020000000000002E-5</v>
      </c>
      <c r="AC1257" s="2"/>
      <c r="AD1257" s="2"/>
      <c r="AE1257" s="2"/>
      <c r="AH1257" s="2"/>
      <c r="AI1257" s="2"/>
      <c r="AJ1257" s="2"/>
      <c r="AM1257" s="2"/>
      <c r="AN1257" s="2"/>
      <c r="AO1257" s="2"/>
      <c r="AR1257" s="2"/>
      <c r="AS1257" s="2"/>
      <c r="AT1257" s="2"/>
      <c r="AW1257" s="2"/>
      <c r="AX1257" s="2"/>
      <c r="AY1257" s="2"/>
    </row>
    <row r="1258" spans="8:51" x14ac:dyDescent="0.25">
      <c r="H1258" s="10">
        <v>0.93200000000000005</v>
      </c>
      <c r="I1258" s="45">
        <v>-5.3499999999999996E-6</v>
      </c>
      <c r="J1258" s="45">
        <v>-1.8930999999999999E-5</v>
      </c>
      <c r="K1258" s="45">
        <v>1.8930999999999999E-5</v>
      </c>
      <c r="L1258" s="11"/>
      <c r="M1258" s="11">
        <v>0.93910000000000005</v>
      </c>
      <c r="N1258" s="45">
        <v>-2.97E-5</v>
      </c>
      <c r="O1258" s="45">
        <v>-1.0509999999999999E-4</v>
      </c>
      <c r="P1258" s="45">
        <v>1.0509999999999999E-4</v>
      </c>
      <c r="Q1258" s="11"/>
      <c r="R1258" s="11">
        <v>0.93189999999999995</v>
      </c>
      <c r="S1258" s="45">
        <v>-4.9289999999999997E-6</v>
      </c>
      <c r="T1258" s="45">
        <v>-1.7442E-5</v>
      </c>
      <c r="U1258" s="45">
        <v>1.7442E-5</v>
      </c>
      <c r="V1258" s="11"/>
      <c r="W1258" s="11">
        <v>0.93410000000000004</v>
      </c>
      <c r="X1258" s="45">
        <v>-1.2449999999999999E-5</v>
      </c>
      <c r="Y1258" s="45">
        <v>-4.4054999999999997E-5</v>
      </c>
      <c r="Z1258" s="46">
        <v>4.4054999999999997E-5</v>
      </c>
      <c r="AC1258" s="2"/>
      <c r="AD1258" s="2"/>
      <c r="AE1258" s="2"/>
      <c r="AH1258" s="2"/>
      <c r="AI1258" s="2"/>
      <c r="AJ1258" s="2"/>
      <c r="AM1258" s="2"/>
      <c r="AN1258" s="2"/>
      <c r="AO1258" s="2"/>
      <c r="AR1258" s="2"/>
      <c r="AS1258" s="2"/>
      <c r="AT1258" s="2"/>
      <c r="AW1258" s="2"/>
      <c r="AX1258" s="2"/>
      <c r="AY1258" s="2"/>
    </row>
    <row r="1259" spans="8:51" x14ac:dyDescent="0.25">
      <c r="H1259" s="10">
        <v>0.93179999999999996</v>
      </c>
      <c r="I1259" s="45">
        <v>-5.3499999999999996E-6</v>
      </c>
      <c r="J1259" s="45">
        <v>-1.8930999999999999E-5</v>
      </c>
      <c r="K1259" s="45">
        <v>1.8930999999999999E-5</v>
      </c>
      <c r="L1259" s="11"/>
      <c r="M1259" s="11">
        <v>0.93889999999999996</v>
      </c>
      <c r="N1259" s="45">
        <v>-2.972E-5</v>
      </c>
      <c r="O1259" s="45">
        <v>-1.0517E-4</v>
      </c>
      <c r="P1259" s="45">
        <v>1.0517E-4</v>
      </c>
      <c r="Q1259" s="11"/>
      <c r="R1259" s="11">
        <v>0.93169999999999997</v>
      </c>
      <c r="S1259" s="45">
        <v>-4.938E-6</v>
      </c>
      <c r="T1259" s="45">
        <v>-1.7473E-5</v>
      </c>
      <c r="U1259" s="45">
        <v>1.7473E-5</v>
      </c>
      <c r="V1259" s="11"/>
      <c r="W1259" s="11">
        <v>0.93389999999999995</v>
      </c>
      <c r="X1259" s="45">
        <v>-1.2449999999999999E-5</v>
      </c>
      <c r="Y1259" s="45">
        <v>-4.4054999999999997E-5</v>
      </c>
      <c r="Z1259" s="46">
        <v>4.4054999999999997E-5</v>
      </c>
      <c r="AC1259" s="2"/>
      <c r="AD1259" s="2"/>
      <c r="AE1259" s="2"/>
      <c r="AH1259" s="2"/>
      <c r="AI1259" s="2"/>
      <c r="AJ1259" s="2"/>
      <c r="AM1259" s="2"/>
      <c r="AN1259" s="2"/>
      <c r="AO1259" s="2"/>
      <c r="AR1259" s="2"/>
      <c r="AS1259" s="2"/>
      <c r="AT1259" s="2"/>
      <c r="AW1259" s="2"/>
      <c r="AX1259" s="2"/>
      <c r="AY1259" s="2"/>
    </row>
    <row r="1260" spans="8:51" x14ac:dyDescent="0.25">
      <c r="H1260" s="10">
        <v>0.93169999999999997</v>
      </c>
      <c r="I1260" s="45">
        <v>-5.3499999999999996E-6</v>
      </c>
      <c r="J1260" s="45">
        <v>-1.8930999999999999E-5</v>
      </c>
      <c r="K1260" s="45">
        <v>1.8930999999999999E-5</v>
      </c>
      <c r="L1260" s="11"/>
      <c r="M1260" s="11">
        <v>0.93879999999999997</v>
      </c>
      <c r="N1260" s="45">
        <v>-2.9730000000000002E-5</v>
      </c>
      <c r="O1260" s="45">
        <v>-1.052E-4</v>
      </c>
      <c r="P1260" s="45">
        <v>1.052E-4</v>
      </c>
      <c r="Q1260" s="11"/>
      <c r="R1260" s="11">
        <v>0.93159999999999998</v>
      </c>
      <c r="S1260" s="45">
        <v>-4.9529999999999998E-6</v>
      </c>
      <c r="T1260" s="45">
        <v>-1.7527E-5</v>
      </c>
      <c r="U1260" s="45">
        <v>1.7527E-5</v>
      </c>
      <c r="V1260" s="11"/>
      <c r="W1260" s="11">
        <v>0.93379999999999996</v>
      </c>
      <c r="X1260" s="45">
        <v>-1.2459999999999999E-5</v>
      </c>
      <c r="Y1260" s="45">
        <v>-4.4091000000000002E-5</v>
      </c>
      <c r="Z1260" s="46">
        <v>4.4091000000000002E-5</v>
      </c>
      <c r="AC1260" s="2"/>
      <c r="AD1260" s="2"/>
      <c r="AE1260" s="2"/>
      <c r="AH1260" s="2"/>
      <c r="AI1260" s="2"/>
      <c r="AJ1260" s="2"/>
      <c r="AM1260" s="2"/>
      <c r="AN1260" s="2"/>
      <c r="AO1260" s="2"/>
      <c r="AR1260" s="2"/>
      <c r="AS1260" s="2"/>
      <c r="AT1260" s="2"/>
      <c r="AW1260" s="2"/>
      <c r="AX1260" s="2"/>
      <c r="AY1260" s="2"/>
    </row>
    <row r="1261" spans="8:51" x14ac:dyDescent="0.25">
      <c r="H1261" s="10">
        <v>0.93149999999999999</v>
      </c>
      <c r="I1261" s="45">
        <v>-5.3530000000000002E-6</v>
      </c>
      <c r="J1261" s="45">
        <v>-1.8941999999999999E-5</v>
      </c>
      <c r="K1261" s="45">
        <v>1.8941999999999999E-5</v>
      </c>
      <c r="L1261" s="11"/>
      <c r="M1261" s="11">
        <v>0.93859999999999999</v>
      </c>
      <c r="N1261" s="45">
        <v>-2.9750000000000001E-5</v>
      </c>
      <c r="O1261" s="45">
        <v>-1.0527E-4</v>
      </c>
      <c r="P1261" s="45">
        <v>1.0527E-4</v>
      </c>
      <c r="Q1261" s="11"/>
      <c r="R1261" s="11">
        <v>0.93140000000000001</v>
      </c>
      <c r="S1261" s="45">
        <v>-4.9559999999999996E-6</v>
      </c>
      <c r="T1261" s="45">
        <v>-1.7537000000000002E-5</v>
      </c>
      <c r="U1261" s="45">
        <v>1.7537000000000002E-5</v>
      </c>
      <c r="V1261" s="11"/>
      <c r="W1261" s="11">
        <v>0.93359999999999999</v>
      </c>
      <c r="X1261" s="45">
        <v>-1.2459999999999999E-5</v>
      </c>
      <c r="Y1261" s="45">
        <v>-4.4091000000000002E-5</v>
      </c>
      <c r="Z1261" s="46">
        <v>4.4091000000000002E-5</v>
      </c>
      <c r="AC1261" s="2"/>
      <c r="AD1261" s="2"/>
      <c r="AE1261" s="2"/>
      <c r="AH1261" s="2"/>
      <c r="AI1261" s="2"/>
      <c r="AJ1261" s="2"/>
      <c r="AM1261" s="2"/>
      <c r="AN1261" s="2"/>
      <c r="AO1261" s="2"/>
      <c r="AR1261" s="2"/>
      <c r="AS1261" s="2"/>
      <c r="AT1261" s="2"/>
      <c r="AW1261" s="2"/>
      <c r="AX1261" s="2"/>
      <c r="AY1261" s="2"/>
    </row>
    <row r="1262" spans="8:51" x14ac:dyDescent="0.25">
      <c r="H1262" s="10">
        <v>0.93140000000000001</v>
      </c>
      <c r="I1262" s="45">
        <v>-5.3530000000000002E-6</v>
      </c>
      <c r="J1262" s="45">
        <v>-1.8941999999999999E-5</v>
      </c>
      <c r="K1262" s="45">
        <v>1.8941999999999999E-5</v>
      </c>
      <c r="L1262" s="11"/>
      <c r="M1262" s="11">
        <v>0.9385</v>
      </c>
      <c r="N1262" s="45">
        <v>-2.974E-5</v>
      </c>
      <c r="O1262" s="45">
        <v>-1.0524E-4</v>
      </c>
      <c r="P1262" s="45">
        <v>1.0524E-4</v>
      </c>
      <c r="Q1262" s="11"/>
      <c r="R1262" s="11">
        <v>0.93130000000000002</v>
      </c>
      <c r="S1262" s="45">
        <v>-4.9740000000000001E-6</v>
      </c>
      <c r="T1262" s="45">
        <v>-1.7601E-5</v>
      </c>
      <c r="U1262" s="45">
        <v>1.7601E-5</v>
      </c>
      <c r="V1262" s="11"/>
      <c r="W1262" s="11">
        <v>0.9335</v>
      </c>
      <c r="X1262" s="45">
        <v>-1.2469999999999999E-5</v>
      </c>
      <c r="Y1262" s="45">
        <v>-4.4125999999999997E-5</v>
      </c>
      <c r="Z1262" s="46">
        <v>4.4125999999999997E-5</v>
      </c>
      <c r="AC1262" s="2"/>
      <c r="AD1262" s="2"/>
      <c r="AE1262" s="2"/>
      <c r="AH1262" s="2"/>
      <c r="AI1262" s="2"/>
      <c r="AJ1262" s="2"/>
      <c r="AM1262" s="2"/>
      <c r="AN1262" s="2"/>
      <c r="AO1262" s="2"/>
      <c r="AR1262" s="2"/>
      <c r="AS1262" s="2"/>
      <c r="AT1262" s="2"/>
      <c r="AW1262" s="2"/>
      <c r="AX1262" s="2"/>
      <c r="AY1262" s="2"/>
    </row>
    <row r="1263" spans="8:51" x14ac:dyDescent="0.25">
      <c r="H1263" s="10">
        <v>0.93120000000000003</v>
      </c>
      <c r="I1263" s="45">
        <v>-5.3530000000000002E-6</v>
      </c>
      <c r="J1263" s="45">
        <v>-1.8941999999999999E-5</v>
      </c>
      <c r="K1263" s="45">
        <v>1.8941999999999999E-5</v>
      </c>
      <c r="L1263" s="11"/>
      <c r="M1263" s="11">
        <v>0.93830000000000002</v>
      </c>
      <c r="N1263" s="45">
        <v>-2.976E-5</v>
      </c>
      <c r="O1263" s="45">
        <v>-1.0531000000000001E-4</v>
      </c>
      <c r="P1263" s="45">
        <v>1.0531000000000001E-4</v>
      </c>
      <c r="Q1263" s="11"/>
      <c r="R1263" s="11">
        <v>0.93110000000000004</v>
      </c>
      <c r="S1263" s="45">
        <v>-4.9799999999999998E-6</v>
      </c>
      <c r="T1263" s="45">
        <v>-1.7621999999999998E-5</v>
      </c>
      <c r="U1263" s="45">
        <v>1.7621999999999998E-5</v>
      </c>
      <c r="V1263" s="11"/>
      <c r="W1263" s="11">
        <v>0.93330000000000002</v>
      </c>
      <c r="X1263" s="45">
        <v>-1.2480000000000001E-5</v>
      </c>
      <c r="Y1263" s="45">
        <v>-4.4161E-5</v>
      </c>
      <c r="Z1263" s="46">
        <v>4.4161E-5</v>
      </c>
      <c r="AC1263" s="2"/>
      <c r="AD1263" s="2"/>
      <c r="AE1263" s="2"/>
      <c r="AH1263" s="2"/>
      <c r="AI1263" s="2"/>
      <c r="AJ1263" s="2"/>
      <c r="AM1263" s="2"/>
      <c r="AN1263" s="2"/>
      <c r="AO1263" s="2"/>
      <c r="AR1263" s="2"/>
      <c r="AS1263" s="2"/>
      <c r="AT1263" s="2"/>
      <c r="AW1263" s="2"/>
      <c r="AX1263" s="2"/>
      <c r="AY1263" s="2"/>
    </row>
    <row r="1264" spans="8:51" x14ac:dyDescent="0.25">
      <c r="H1264" s="10">
        <v>0.93110000000000004</v>
      </c>
      <c r="I1264" s="45">
        <v>-5.356E-6</v>
      </c>
      <c r="J1264" s="45">
        <v>-1.8953E-5</v>
      </c>
      <c r="K1264" s="45">
        <v>1.8953E-5</v>
      </c>
      <c r="L1264" s="11"/>
      <c r="M1264" s="11">
        <v>0.93820000000000003</v>
      </c>
      <c r="N1264" s="45">
        <v>-2.9779999999999999E-5</v>
      </c>
      <c r="O1264" s="45">
        <v>-1.0538E-4</v>
      </c>
      <c r="P1264" s="45">
        <v>1.0538E-4</v>
      </c>
      <c r="Q1264" s="11"/>
      <c r="R1264" s="11">
        <v>0.93100000000000005</v>
      </c>
      <c r="S1264" s="45">
        <v>-4.9899999999999997E-6</v>
      </c>
      <c r="T1264" s="45">
        <v>-1.7657000000000001E-5</v>
      </c>
      <c r="U1264" s="45">
        <v>1.7657000000000001E-5</v>
      </c>
      <c r="V1264" s="11"/>
      <c r="W1264" s="11">
        <v>0.93320000000000003</v>
      </c>
      <c r="X1264" s="45">
        <v>-1.2480000000000001E-5</v>
      </c>
      <c r="Y1264" s="45">
        <v>-4.4161E-5</v>
      </c>
      <c r="Z1264" s="46">
        <v>4.4161E-5</v>
      </c>
      <c r="AC1264" s="2"/>
      <c r="AD1264" s="2"/>
      <c r="AE1264" s="2"/>
      <c r="AH1264" s="2"/>
      <c r="AI1264" s="2"/>
      <c r="AJ1264" s="2"/>
      <c r="AM1264" s="2"/>
      <c r="AN1264" s="2"/>
      <c r="AO1264" s="2"/>
      <c r="AR1264" s="2"/>
      <c r="AS1264" s="2"/>
      <c r="AT1264" s="2"/>
      <c r="AW1264" s="2"/>
      <c r="AX1264" s="2"/>
      <c r="AY1264" s="2"/>
    </row>
    <row r="1265" spans="8:51" x14ac:dyDescent="0.25">
      <c r="H1265" s="10">
        <v>0.93089999999999995</v>
      </c>
      <c r="I1265" s="45">
        <v>-5.3619999999999997E-6</v>
      </c>
      <c r="J1265" s="45">
        <v>-1.8974000000000002E-5</v>
      </c>
      <c r="K1265" s="45">
        <v>1.8974000000000002E-5</v>
      </c>
      <c r="L1265" s="11"/>
      <c r="M1265" s="11">
        <v>0.93799999999999994</v>
      </c>
      <c r="N1265" s="45">
        <v>-2.9790000000000001E-5</v>
      </c>
      <c r="O1265" s="45">
        <v>-1.0541E-4</v>
      </c>
      <c r="P1265" s="45">
        <v>1.0541E-4</v>
      </c>
      <c r="Q1265" s="11"/>
      <c r="R1265" s="11">
        <v>0.93079999999999996</v>
      </c>
      <c r="S1265" s="45">
        <v>-5.0050000000000004E-6</v>
      </c>
      <c r="T1265" s="45">
        <v>-1.7711E-5</v>
      </c>
      <c r="U1265" s="45">
        <v>1.7711E-5</v>
      </c>
      <c r="V1265" s="11"/>
      <c r="W1265" s="11">
        <v>0.93300000000000005</v>
      </c>
      <c r="X1265" s="45">
        <v>-1.2490000000000001E-5</v>
      </c>
      <c r="Y1265" s="45">
        <v>-4.4196999999999997E-5</v>
      </c>
      <c r="Z1265" s="46">
        <v>4.4196999999999997E-5</v>
      </c>
      <c r="AC1265" s="2"/>
      <c r="AD1265" s="2"/>
      <c r="AE1265" s="2"/>
      <c r="AH1265" s="2"/>
      <c r="AI1265" s="2"/>
      <c r="AJ1265" s="2"/>
      <c r="AM1265" s="2"/>
      <c r="AN1265" s="2"/>
      <c r="AO1265" s="2"/>
      <c r="AR1265" s="2"/>
      <c r="AS1265" s="2"/>
      <c r="AT1265" s="2"/>
      <c r="AW1265" s="2"/>
      <c r="AX1265" s="2"/>
      <c r="AY1265" s="2"/>
    </row>
    <row r="1266" spans="8:51" x14ac:dyDescent="0.25">
      <c r="H1266" s="10">
        <v>0.93079999999999996</v>
      </c>
      <c r="I1266" s="45">
        <v>-5.3619999999999997E-6</v>
      </c>
      <c r="J1266" s="45">
        <v>-1.8974000000000002E-5</v>
      </c>
      <c r="K1266" s="45">
        <v>1.8974000000000002E-5</v>
      </c>
      <c r="L1266" s="11"/>
      <c r="M1266" s="11">
        <v>0.93789999999999996</v>
      </c>
      <c r="N1266" s="45">
        <v>-2.9790000000000001E-5</v>
      </c>
      <c r="O1266" s="45">
        <v>-1.0541E-4</v>
      </c>
      <c r="P1266" s="45">
        <v>1.0541E-4</v>
      </c>
      <c r="Q1266" s="11"/>
      <c r="R1266" s="11">
        <v>0.93069999999999997</v>
      </c>
      <c r="S1266" s="45">
        <v>-5.0139999999999998E-6</v>
      </c>
      <c r="T1266" s="45">
        <v>-1.7742000000000001E-5</v>
      </c>
      <c r="U1266" s="45">
        <v>1.7742000000000001E-5</v>
      </c>
      <c r="V1266" s="11"/>
      <c r="W1266" s="11">
        <v>0.93289999999999995</v>
      </c>
      <c r="X1266" s="45">
        <v>-1.2500000000000001E-5</v>
      </c>
      <c r="Y1266" s="45">
        <v>-4.4231999999999999E-5</v>
      </c>
      <c r="Z1266" s="46">
        <v>4.4231999999999999E-5</v>
      </c>
      <c r="AC1266" s="2"/>
      <c r="AD1266" s="2"/>
      <c r="AE1266" s="2"/>
      <c r="AH1266" s="2"/>
      <c r="AI1266" s="2"/>
      <c r="AJ1266" s="2"/>
      <c r="AM1266" s="2"/>
      <c r="AN1266" s="2"/>
      <c r="AO1266" s="2"/>
      <c r="AR1266" s="2"/>
      <c r="AS1266" s="2"/>
      <c r="AT1266" s="2"/>
      <c r="AW1266" s="2"/>
      <c r="AX1266" s="2"/>
      <c r="AY1266" s="2"/>
    </row>
    <row r="1267" spans="8:51" x14ac:dyDescent="0.25">
      <c r="H1267" s="10">
        <v>0.93059999999999998</v>
      </c>
      <c r="I1267" s="45">
        <v>-5.3650000000000003E-6</v>
      </c>
      <c r="J1267" s="45">
        <v>-1.8984E-5</v>
      </c>
      <c r="K1267" s="45">
        <v>1.8984E-5</v>
      </c>
      <c r="L1267" s="11"/>
      <c r="M1267" s="11">
        <v>0.93769999999999998</v>
      </c>
      <c r="N1267" s="45">
        <v>-2.9819999999999999E-5</v>
      </c>
      <c r="O1267" s="45">
        <v>-1.0552000000000001E-4</v>
      </c>
      <c r="P1267" s="45">
        <v>1.0552000000000001E-4</v>
      </c>
      <c r="Q1267" s="11"/>
      <c r="R1267" s="11">
        <v>0.93049999999999999</v>
      </c>
      <c r="S1267" s="45">
        <v>-5.0259999999999998E-6</v>
      </c>
      <c r="T1267" s="45">
        <v>-1.7785E-5</v>
      </c>
      <c r="U1267" s="45">
        <v>1.7785E-5</v>
      </c>
      <c r="V1267" s="11"/>
      <c r="W1267" s="11">
        <v>0.93269999999999997</v>
      </c>
      <c r="X1267" s="45">
        <v>-1.2510000000000001E-5</v>
      </c>
      <c r="Y1267" s="45">
        <v>-4.4267999999999997E-5</v>
      </c>
      <c r="Z1267" s="46">
        <v>4.4267999999999997E-5</v>
      </c>
      <c r="AC1267" s="2"/>
      <c r="AD1267" s="2"/>
      <c r="AE1267" s="2"/>
      <c r="AH1267" s="2"/>
      <c r="AI1267" s="2"/>
      <c r="AJ1267" s="2"/>
      <c r="AM1267" s="2"/>
      <c r="AN1267" s="2"/>
      <c r="AO1267" s="2"/>
      <c r="AR1267" s="2"/>
      <c r="AS1267" s="2"/>
      <c r="AT1267" s="2"/>
      <c r="AW1267" s="2"/>
      <c r="AX1267" s="2"/>
      <c r="AY1267" s="2"/>
    </row>
    <row r="1268" spans="8:51" x14ac:dyDescent="0.25">
      <c r="H1268" s="10">
        <v>0.93049999999999999</v>
      </c>
      <c r="I1268" s="45">
        <v>-5.3709999999999999E-6</v>
      </c>
      <c r="J1268" s="45">
        <v>-1.9006000000000001E-5</v>
      </c>
      <c r="K1268" s="45">
        <v>1.9006000000000001E-5</v>
      </c>
      <c r="L1268" s="11"/>
      <c r="M1268" s="11">
        <v>0.93759999999999999</v>
      </c>
      <c r="N1268" s="45">
        <v>-2.9830000000000001E-5</v>
      </c>
      <c r="O1268" s="45">
        <v>-1.0556E-4</v>
      </c>
      <c r="P1268" s="45">
        <v>1.0556E-4</v>
      </c>
      <c r="Q1268" s="11"/>
      <c r="R1268" s="11">
        <v>0.9304</v>
      </c>
      <c r="S1268" s="45">
        <v>-5.0350000000000001E-6</v>
      </c>
      <c r="T1268" s="45">
        <v>-1.7816999999999999E-5</v>
      </c>
      <c r="U1268" s="45">
        <v>1.7816999999999999E-5</v>
      </c>
      <c r="V1268" s="11"/>
      <c r="W1268" s="11">
        <v>0.93259999999999998</v>
      </c>
      <c r="X1268" s="45">
        <v>-1.252E-5</v>
      </c>
      <c r="Y1268" s="45">
        <v>-4.4302999999999999E-5</v>
      </c>
      <c r="Z1268" s="46">
        <v>4.4302999999999999E-5</v>
      </c>
      <c r="AC1268" s="2"/>
      <c r="AD1268" s="2"/>
      <c r="AE1268" s="2"/>
      <c r="AH1268" s="2"/>
      <c r="AI1268" s="2"/>
      <c r="AJ1268" s="2"/>
      <c r="AM1268" s="2"/>
      <c r="AN1268" s="2"/>
      <c r="AO1268" s="2"/>
      <c r="AR1268" s="2"/>
      <c r="AS1268" s="2"/>
      <c r="AT1268" s="2"/>
      <c r="AW1268" s="2"/>
      <c r="AX1268" s="2"/>
      <c r="AY1268" s="2"/>
    </row>
    <row r="1269" spans="8:51" x14ac:dyDescent="0.25">
      <c r="H1269" s="10">
        <v>0.93030000000000002</v>
      </c>
      <c r="I1269" s="45">
        <v>-5.3709999999999999E-6</v>
      </c>
      <c r="J1269" s="45">
        <v>-1.9006000000000001E-5</v>
      </c>
      <c r="K1269" s="45">
        <v>1.9006000000000001E-5</v>
      </c>
      <c r="L1269" s="11"/>
      <c r="M1269" s="11">
        <v>0.93740000000000001</v>
      </c>
      <c r="N1269" s="45">
        <v>-2.9839999999999999E-5</v>
      </c>
      <c r="O1269" s="45">
        <v>-1.0559E-4</v>
      </c>
      <c r="P1269" s="45">
        <v>1.0559E-4</v>
      </c>
      <c r="Q1269" s="11"/>
      <c r="R1269" s="11">
        <v>0.93020000000000003</v>
      </c>
      <c r="S1269" s="45">
        <v>-5.0509999999999996E-6</v>
      </c>
      <c r="T1269" s="45">
        <v>-1.7873E-5</v>
      </c>
      <c r="U1269" s="45">
        <v>1.7873E-5</v>
      </c>
      <c r="V1269" s="11"/>
      <c r="W1269" s="11">
        <v>0.93240000000000001</v>
      </c>
      <c r="X1269" s="45">
        <v>-1.253E-5</v>
      </c>
      <c r="Y1269" s="45">
        <v>-4.4338000000000001E-5</v>
      </c>
      <c r="Z1269" s="46">
        <v>4.4338000000000001E-5</v>
      </c>
      <c r="AC1269" s="2"/>
      <c r="AD1269" s="2"/>
      <c r="AE1269" s="2"/>
      <c r="AH1269" s="2"/>
      <c r="AI1269" s="2"/>
      <c r="AJ1269" s="2"/>
      <c r="AM1269" s="2"/>
      <c r="AN1269" s="2"/>
      <c r="AO1269" s="2"/>
      <c r="AR1269" s="2"/>
      <c r="AS1269" s="2"/>
      <c r="AT1269" s="2"/>
      <c r="AW1269" s="2"/>
      <c r="AX1269" s="2"/>
      <c r="AY1269" s="2"/>
    </row>
    <row r="1270" spans="8:51" x14ac:dyDescent="0.25">
      <c r="H1270" s="10">
        <v>0.93020000000000003</v>
      </c>
      <c r="I1270" s="45">
        <v>-5.3709999999999999E-6</v>
      </c>
      <c r="J1270" s="45">
        <v>-1.9006000000000001E-5</v>
      </c>
      <c r="K1270" s="45">
        <v>1.9006000000000001E-5</v>
      </c>
      <c r="L1270" s="11"/>
      <c r="M1270" s="11">
        <v>0.93730000000000002</v>
      </c>
      <c r="N1270" s="45">
        <v>-2.9850000000000001E-5</v>
      </c>
      <c r="O1270" s="45">
        <v>-1.0563E-4</v>
      </c>
      <c r="P1270" s="45">
        <v>1.0563E-4</v>
      </c>
      <c r="Q1270" s="11"/>
      <c r="R1270" s="11">
        <v>0.93010000000000004</v>
      </c>
      <c r="S1270" s="45">
        <v>-5.0599999999999998E-6</v>
      </c>
      <c r="T1270" s="45">
        <v>-1.7904999999999999E-5</v>
      </c>
      <c r="U1270" s="45">
        <v>1.7904999999999999E-5</v>
      </c>
      <c r="V1270" s="11"/>
      <c r="W1270" s="11">
        <v>0.93230000000000002</v>
      </c>
      <c r="X1270" s="45">
        <v>-1.254E-5</v>
      </c>
      <c r="Y1270" s="45">
        <v>-4.4373999999999999E-5</v>
      </c>
      <c r="Z1270" s="46">
        <v>4.4373999999999999E-5</v>
      </c>
      <c r="AC1270" s="2"/>
      <c r="AD1270" s="2"/>
      <c r="AE1270" s="2"/>
      <c r="AH1270" s="2"/>
      <c r="AI1270" s="2"/>
      <c r="AJ1270" s="2"/>
      <c r="AM1270" s="2"/>
      <c r="AN1270" s="2"/>
      <c r="AO1270" s="2"/>
      <c r="AR1270" s="2"/>
      <c r="AS1270" s="2"/>
      <c r="AT1270" s="2"/>
      <c r="AW1270" s="2"/>
      <c r="AX1270" s="2"/>
      <c r="AY1270" s="2"/>
    </row>
    <row r="1271" spans="8:51" x14ac:dyDescent="0.25">
      <c r="H1271" s="10">
        <v>0.93</v>
      </c>
      <c r="I1271" s="45">
        <v>-5.3859999999999998E-6</v>
      </c>
      <c r="J1271" s="45">
        <v>-1.9059000000000002E-5</v>
      </c>
      <c r="K1271" s="45">
        <v>1.9059000000000002E-5</v>
      </c>
      <c r="L1271" s="11"/>
      <c r="M1271" s="11">
        <v>0.93710000000000004</v>
      </c>
      <c r="N1271" s="45">
        <v>-2.987E-5</v>
      </c>
      <c r="O1271" s="45">
        <v>-1.0569999999999999E-4</v>
      </c>
      <c r="P1271" s="45">
        <v>1.0569999999999999E-4</v>
      </c>
      <c r="Q1271" s="11"/>
      <c r="R1271" s="11">
        <v>0.92989999999999995</v>
      </c>
      <c r="S1271" s="45">
        <v>-5.0810000000000001E-6</v>
      </c>
      <c r="T1271" s="45">
        <v>-1.7978999999999998E-5</v>
      </c>
      <c r="U1271" s="45">
        <v>1.7978999999999998E-5</v>
      </c>
      <c r="V1271" s="11"/>
      <c r="W1271" s="11">
        <v>0.93210000000000004</v>
      </c>
      <c r="X1271" s="45">
        <v>-1.255E-5</v>
      </c>
      <c r="Y1271" s="45">
        <v>-4.4409000000000001E-5</v>
      </c>
      <c r="Z1271" s="46">
        <v>4.4409000000000001E-5</v>
      </c>
      <c r="AC1271" s="2"/>
      <c r="AD1271" s="2"/>
      <c r="AE1271" s="2"/>
      <c r="AH1271" s="2"/>
      <c r="AI1271" s="2"/>
      <c r="AJ1271" s="2"/>
      <c r="AM1271" s="2"/>
      <c r="AN1271" s="2"/>
      <c r="AO1271" s="2"/>
      <c r="AR1271" s="2"/>
      <c r="AS1271" s="2"/>
      <c r="AT1271" s="2"/>
      <c r="AW1271" s="2"/>
      <c r="AX1271" s="2"/>
      <c r="AY1271" s="2"/>
    </row>
    <row r="1272" spans="8:51" x14ac:dyDescent="0.25">
      <c r="H1272" s="10">
        <v>0.92989999999999995</v>
      </c>
      <c r="I1272" s="45">
        <v>-5.3859999999999998E-6</v>
      </c>
      <c r="J1272" s="45">
        <v>-1.9059000000000002E-5</v>
      </c>
      <c r="K1272" s="45">
        <v>1.9059000000000002E-5</v>
      </c>
      <c r="L1272" s="11"/>
      <c r="M1272" s="11">
        <v>0.93700000000000006</v>
      </c>
      <c r="N1272" s="45">
        <v>-2.989E-5</v>
      </c>
      <c r="O1272" s="45">
        <v>-1.0577E-4</v>
      </c>
      <c r="P1272" s="45">
        <v>1.0577E-4</v>
      </c>
      <c r="Q1272" s="11"/>
      <c r="R1272" s="11">
        <v>0.92979999999999996</v>
      </c>
      <c r="S1272" s="45">
        <v>-5.0839999999999999E-6</v>
      </c>
      <c r="T1272" s="45">
        <v>-1.7989999999999999E-5</v>
      </c>
      <c r="U1272" s="45">
        <v>1.7989999999999999E-5</v>
      </c>
      <c r="V1272" s="11"/>
      <c r="W1272" s="11">
        <v>0.93200000000000005</v>
      </c>
      <c r="X1272" s="45">
        <v>-1.255E-5</v>
      </c>
      <c r="Y1272" s="45">
        <v>-4.4409000000000001E-5</v>
      </c>
      <c r="Z1272" s="46">
        <v>4.4409000000000001E-5</v>
      </c>
      <c r="AC1272" s="2"/>
      <c r="AD1272" s="2"/>
      <c r="AE1272" s="2"/>
      <c r="AH1272" s="2"/>
      <c r="AI1272" s="2"/>
      <c r="AJ1272" s="2"/>
      <c r="AM1272" s="2"/>
      <c r="AN1272" s="2"/>
      <c r="AO1272" s="2"/>
      <c r="AR1272" s="2"/>
      <c r="AS1272" s="2"/>
      <c r="AT1272" s="2"/>
      <c r="AW1272" s="2"/>
      <c r="AX1272" s="2"/>
      <c r="AY1272" s="2"/>
    </row>
    <row r="1273" spans="8:51" x14ac:dyDescent="0.25">
      <c r="H1273" s="10">
        <v>0.92969999999999997</v>
      </c>
      <c r="I1273" s="45">
        <v>-5.3890000000000004E-6</v>
      </c>
      <c r="J1273" s="45">
        <v>-1.9069E-5</v>
      </c>
      <c r="K1273" s="45">
        <v>1.9069E-5</v>
      </c>
      <c r="L1273" s="11"/>
      <c r="M1273" s="11">
        <v>0.93679999999999997</v>
      </c>
      <c r="N1273" s="45">
        <v>-2.9920000000000002E-5</v>
      </c>
      <c r="O1273" s="45">
        <v>-1.0587E-4</v>
      </c>
      <c r="P1273" s="45">
        <v>1.0587E-4</v>
      </c>
      <c r="Q1273" s="11"/>
      <c r="R1273" s="11">
        <v>0.92959999999999998</v>
      </c>
      <c r="S1273" s="45">
        <v>-5.0930000000000002E-6</v>
      </c>
      <c r="T1273" s="45">
        <v>-1.8022000000000001E-5</v>
      </c>
      <c r="U1273" s="45">
        <v>1.8022000000000001E-5</v>
      </c>
      <c r="V1273" s="11"/>
      <c r="W1273" s="11">
        <v>0.93179999999999996</v>
      </c>
      <c r="X1273" s="45">
        <v>-1.256E-5</v>
      </c>
      <c r="Y1273" s="45">
        <v>-4.4443999999999997E-5</v>
      </c>
      <c r="Z1273" s="46">
        <v>4.4443999999999997E-5</v>
      </c>
      <c r="AC1273" s="2"/>
      <c r="AD1273" s="2"/>
      <c r="AE1273" s="2"/>
      <c r="AH1273" s="2"/>
      <c r="AI1273" s="2"/>
      <c r="AJ1273" s="2"/>
      <c r="AM1273" s="2"/>
      <c r="AN1273" s="2"/>
      <c r="AO1273" s="2"/>
      <c r="AR1273" s="2"/>
      <c r="AS1273" s="2"/>
      <c r="AT1273" s="2"/>
      <c r="AW1273" s="2"/>
      <c r="AX1273" s="2"/>
      <c r="AY1273" s="2"/>
    </row>
    <row r="1274" spans="8:51" x14ac:dyDescent="0.25">
      <c r="H1274" s="10">
        <v>0.92959999999999998</v>
      </c>
      <c r="I1274" s="45">
        <v>-5.3890000000000004E-6</v>
      </c>
      <c r="J1274" s="45">
        <v>-1.9069E-5</v>
      </c>
      <c r="K1274" s="45">
        <v>1.9069E-5</v>
      </c>
      <c r="L1274" s="11"/>
      <c r="M1274" s="11">
        <v>0.93669999999999998</v>
      </c>
      <c r="N1274" s="45">
        <v>-2.991E-5</v>
      </c>
      <c r="O1274" s="45">
        <v>-1.0584E-4</v>
      </c>
      <c r="P1274" s="45">
        <v>1.0584E-4</v>
      </c>
      <c r="Q1274" s="11"/>
      <c r="R1274" s="11">
        <v>0.92949999999999999</v>
      </c>
      <c r="S1274" s="45">
        <v>-5.1030000000000001E-6</v>
      </c>
      <c r="T1274" s="45">
        <v>-1.8057E-5</v>
      </c>
      <c r="U1274" s="45">
        <v>1.8057E-5</v>
      </c>
      <c r="V1274" s="11"/>
      <c r="W1274" s="11">
        <v>0.93169999999999997</v>
      </c>
      <c r="X1274" s="45">
        <v>-1.257E-5</v>
      </c>
      <c r="Y1274" s="45">
        <v>-4.4480000000000001E-5</v>
      </c>
      <c r="Z1274" s="46">
        <v>4.4480000000000001E-5</v>
      </c>
      <c r="AC1274" s="2"/>
      <c r="AD1274" s="2"/>
      <c r="AE1274" s="2"/>
      <c r="AH1274" s="2"/>
      <c r="AI1274" s="2"/>
      <c r="AJ1274" s="2"/>
      <c r="AM1274" s="2"/>
      <c r="AN1274" s="2"/>
      <c r="AO1274" s="2"/>
      <c r="AR1274" s="2"/>
      <c r="AS1274" s="2"/>
      <c r="AT1274" s="2"/>
      <c r="AW1274" s="2"/>
      <c r="AX1274" s="2"/>
      <c r="AY1274" s="2"/>
    </row>
    <row r="1275" spans="8:51" x14ac:dyDescent="0.25">
      <c r="H1275" s="10">
        <v>0.9294</v>
      </c>
      <c r="I1275" s="45">
        <v>-5.3920000000000002E-6</v>
      </c>
      <c r="J1275" s="45">
        <v>-1.908E-5</v>
      </c>
      <c r="K1275" s="45">
        <v>1.908E-5</v>
      </c>
      <c r="L1275" s="11"/>
      <c r="M1275" s="11">
        <v>0.9365</v>
      </c>
      <c r="N1275" s="45">
        <v>-2.993E-5</v>
      </c>
      <c r="O1275" s="45">
        <v>-1.0590999999999999E-4</v>
      </c>
      <c r="P1275" s="45">
        <v>1.0590999999999999E-4</v>
      </c>
      <c r="Q1275" s="11"/>
      <c r="R1275" s="11">
        <v>0.92930000000000001</v>
      </c>
      <c r="S1275" s="45">
        <v>-5.118E-6</v>
      </c>
      <c r="T1275" s="45">
        <v>-1.8110000000000001E-5</v>
      </c>
      <c r="U1275" s="45">
        <v>1.8110000000000001E-5</v>
      </c>
      <c r="V1275" s="11"/>
      <c r="W1275" s="11">
        <v>0.93149999999999999</v>
      </c>
      <c r="X1275" s="45">
        <v>-1.258E-5</v>
      </c>
      <c r="Y1275" s="45">
        <v>-4.4515000000000003E-5</v>
      </c>
      <c r="Z1275" s="46">
        <v>4.4515000000000003E-5</v>
      </c>
      <c r="AC1275" s="2"/>
      <c r="AD1275" s="2"/>
      <c r="AE1275" s="2"/>
      <c r="AH1275" s="2"/>
      <c r="AI1275" s="2"/>
      <c r="AJ1275" s="2"/>
      <c r="AM1275" s="2"/>
      <c r="AN1275" s="2"/>
      <c r="AO1275" s="2"/>
      <c r="AR1275" s="2"/>
      <c r="AS1275" s="2"/>
      <c r="AT1275" s="2"/>
      <c r="AW1275" s="2"/>
      <c r="AX1275" s="2"/>
      <c r="AY1275" s="2"/>
    </row>
    <row r="1276" spans="8:51" x14ac:dyDescent="0.25">
      <c r="H1276" s="10">
        <v>0.92930000000000001</v>
      </c>
      <c r="I1276" s="45">
        <v>-5.3890000000000004E-6</v>
      </c>
      <c r="J1276" s="45">
        <v>-1.9069E-5</v>
      </c>
      <c r="K1276" s="45">
        <v>1.9069E-5</v>
      </c>
      <c r="L1276" s="11"/>
      <c r="M1276" s="11">
        <v>0.93640000000000001</v>
      </c>
      <c r="N1276" s="45">
        <v>-2.9940000000000001E-5</v>
      </c>
      <c r="O1276" s="45">
        <v>-1.0594000000000001E-4</v>
      </c>
      <c r="P1276" s="45">
        <v>1.0594000000000001E-4</v>
      </c>
      <c r="Q1276" s="11"/>
      <c r="R1276" s="11">
        <v>0.92920000000000003</v>
      </c>
      <c r="S1276" s="45">
        <v>-5.13E-6</v>
      </c>
      <c r="T1276" s="45">
        <v>-1.8153000000000001E-5</v>
      </c>
      <c r="U1276" s="45">
        <v>1.8153000000000001E-5</v>
      </c>
      <c r="V1276" s="11"/>
      <c r="W1276" s="11">
        <v>0.93140000000000001</v>
      </c>
      <c r="X1276" s="45">
        <v>-1.259E-5</v>
      </c>
      <c r="Y1276" s="45">
        <v>-4.4551000000000001E-5</v>
      </c>
      <c r="Z1276" s="46">
        <v>4.4551000000000001E-5</v>
      </c>
      <c r="AC1276" s="2"/>
      <c r="AD1276" s="2"/>
      <c r="AE1276" s="2"/>
      <c r="AH1276" s="2"/>
      <c r="AI1276" s="2"/>
      <c r="AJ1276" s="2"/>
      <c r="AM1276" s="2"/>
      <c r="AN1276" s="2"/>
      <c r="AO1276" s="2"/>
      <c r="AR1276" s="2"/>
      <c r="AS1276" s="2"/>
      <c r="AT1276" s="2"/>
      <c r="AW1276" s="2"/>
      <c r="AX1276" s="2"/>
      <c r="AY1276" s="2"/>
    </row>
    <row r="1277" spans="8:51" x14ac:dyDescent="0.25">
      <c r="H1277" s="10">
        <v>0.92910000000000004</v>
      </c>
      <c r="I1277" s="45">
        <v>-5.3959999999999997E-6</v>
      </c>
      <c r="J1277" s="45">
        <v>-1.9094E-5</v>
      </c>
      <c r="K1277" s="45">
        <v>1.9094E-5</v>
      </c>
      <c r="L1277" s="11"/>
      <c r="M1277" s="11">
        <v>0.93620000000000003</v>
      </c>
      <c r="N1277" s="45">
        <v>-2.9960000000000001E-5</v>
      </c>
      <c r="O1277" s="45">
        <v>-1.0602E-4</v>
      </c>
      <c r="P1277" s="45">
        <v>1.0602E-4</v>
      </c>
      <c r="Q1277" s="11"/>
      <c r="R1277" s="11">
        <v>0.92900000000000005</v>
      </c>
      <c r="S1277" s="45">
        <v>-5.1390000000000003E-6</v>
      </c>
      <c r="T1277" s="45">
        <v>-1.8185E-5</v>
      </c>
      <c r="U1277" s="45">
        <v>1.8185E-5</v>
      </c>
      <c r="V1277" s="11"/>
      <c r="W1277" s="11">
        <v>0.93120000000000003</v>
      </c>
      <c r="X1277" s="45">
        <v>-1.259E-5</v>
      </c>
      <c r="Y1277" s="45">
        <v>-4.4551000000000001E-5</v>
      </c>
      <c r="Z1277" s="46">
        <v>4.4551000000000001E-5</v>
      </c>
      <c r="AC1277" s="2"/>
      <c r="AD1277" s="2"/>
      <c r="AE1277" s="2"/>
      <c r="AH1277" s="2"/>
      <c r="AI1277" s="2"/>
      <c r="AJ1277" s="2"/>
      <c r="AM1277" s="2"/>
      <c r="AN1277" s="2"/>
      <c r="AO1277" s="2"/>
      <c r="AR1277" s="2"/>
      <c r="AS1277" s="2"/>
      <c r="AT1277" s="2"/>
      <c r="AW1277" s="2"/>
      <c r="AX1277" s="2"/>
      <c r="AY1277" s="2"/>
    </row>
    <row r="1278" spans="8:51" x14ac:dyDescent="0.25">
      <c r="H1278" s="10">
        <v>0.92900000000000005</v>
      </c>
      <c r="I1278" s="45">
        <v>-5.3990000000000003E-6</v>
      </c>
      <c r="J1278" s="45">
        <v>-1.9105000000000001E-5</v>
      </c>
      <c r="K1278" s="45">
        <v>1.9105000000000001E-5</v>
      </c>
      <c r="L1278" s="11"/>
      <c r="M1278" s="11">
        <v>0.93610000000000004</v>
      </c>
      <c r="N1278" s="45">
        <v>-2.9969999999999999E-5</v>
      </c>
      <c r="O1278" s="45">
        <v>-1.0605E-4</v>
      </c>
      <c r="P1278" s="45">
        <v>1.0605E-4</v>
      </c>
      <c r="Q1278" s="11"/>
      <c r="R1278" s="11">
        <v>0.92889999999999995</v>
      </c>
      <c r="S1278" s="45">
        <v>-5.1510000000000003E-6</v>
      </c>
      <c r="T1278" s="45">
        <v>-1.8227E-5</v>
      </c>
      <c r="U1278" s="45">
        <v>1.8227E-5</v>
      </c>
      <c r="V1278" s="11"/>
      <c r="W1278" s="11">
        <v>0.93110000000000004</v>
      </c>
      <c r="X1278" s="45">
        <v>-1.26E-5</v>
      </c>
      <c r="Y1278" s="45">
        <v>-4.4586000000000003E-5</v>
      </c>
      <c r="Z1278" s="46">
        <v>4.4586000000000003E-5</v>
      </c>
      <c r="AC1278" s="2"/>
      <c r="AD1278" s="2"/>
      <c r="AE1278" s="2"/>
      <c r="AH1278" s="2"/>
      <c r="AI1278" s="2"/>
      <c r="AJ1278" s="2"/>
      <c r="AM1278" s="2"/>
      <c r="AN1278" s="2"/>
      <c r="AO1278" s="2"/>
      <c r="AR1278" s="2"/>
      <c r="AS1278" s="2"/>
      <c r="AT1278" s="2"/>
      <c r="AW1278" s="2"/>
      <c r="AX1278" s="2"/>
      <c r="AY1278" s="2"/>
    </row>
    <row r="1279" spans="8:51" x14ac:dyDescent="0.25">
      <c r="H1279" s="10">
        <v>0.92879999999999996</v>
      </c>
      <c r="I1279" s="45">
        <v>-5.4049999999999999E-6</v>
      </c>
      <c r="J1279" s="45">
        <v>-1.9126E-5</v>
      </c>
      <c r="K1279" s="45">
        <v>1.9126E-5</v>
      </c>
      <c r="L1279" s="11"/>
      <c r="M1279" s="11">
        <v>0.93589999999999995</v>
      </c>
      <c r="N1279" s="45">
        <v>-2.9989999999999999E-5</v>
      </c>
      <c r="O1279" s="45">
        <v>-1.0611999999999999E-4</v>
      </c>
      <c r="P1279" s="45">
        <v>1.0611999999999999E-4</v>
      </c>
      <c r="Q1279" s="11"/>
      <c r="R1279" s="11">
        <v>0.92869999999999997</v>
      </c>
      <c r="S1279" s="45">
        <v>-5.1540000000000001E-6</v>
      </c>
      <c r="T1279" s="45">
        <v>-1.8238000000000001E-5</v>
      </c>
      <c r="U1279" s="45">
        <v>1.8238000000000001E-5</v>
      </c>
      <c r="V1279" s="11"/>
      <c r="W1279" s="11">
        <v>0.93089999999999995</v>
      </c>
      <c r="X1279" s="45">
        <v>-1.261E-5</v>
      </c>
      <c r="Y1279" s="45">
        <v>-4.4620999999999999E-5</v>
      </c>
      <c r="Z1279" s="46">
        <v>4.4620999999999999E-5</v>
      </c>
      <c r="AC1279" s="2"/>
      <c r="AD1279" s="2"/>
      <c r="AE1279" s="2"/>
      <c r="AH1279" s="2"/>
      <c r="AI1279" s="2"/>
      <c r="AJ1279" s="2"/>
      <c r="AM1279" s="2"/>
      <c r="AN1279" s="2"/>
      <c r="AO1279" s="2"/>
      <c r="AR1279" s="2"/>
      <c r="AS1279" s="2"/>
      <c r="AT1279" s="2"/>
      <c r="AW1279" s="2"/>
      <c r="AX1279" s="2"/>
      <c r="AY1279" s="2"/>
    </row>
    <row r="1280" spans="8:51" x14ac:dyDescent="0.25">
      <c r="H1280" s="10">
        <v>0.92869999999999997</v>
      </c>
      <c r="I1280" s="45">
        <v>-5.4020000000000001E-6</v>
      </c>
      <c r="J1280" s="45">
        <v>-1.9114999999999999E-5</v>
      </c>
      <c r="K1280" s="45">
        <v>1.9114999999999999E-5</v>
      </c>
      <c r="L1280" s="11"/>
      <c r="M1280" s="11">
        <v>0.93579999999999997</v>
      </c>
      <c r="N1280" s="45">
        <v>-3.0000000000000001E-5</v>
      </c>
      <c r="O1280" s="45">
        <v>-1.0616E-4</v>
      </c>
      <c r="P1280" s="45">
        <v>1.0616E-4</v>
      </c>
      <c r="Q1280" s="11"/>
      <c r="R1280" s="11">
        <v>0.92859999999999998</v>
      </c>
      <c r="S1280" s="45">
        <v>-5.1730000000000003E-6</v>
      </c>
      <c r="T1280" s="45">
        <v>-1.8304999999999998E-5</v>
      </c>
      <c r="U1280" s="45">
        <v>1.8304999999999998E-5</v>
      </c>
      <c r="V1280" s="11"/>
      <c r="W1280" s="11">
        <v>0.93079999999999996</v>
      </c>
      <c r="X1280" s="45">
        <v>-1.2619999999999999E-5</v>
      </c>
      <c r="Y1280" s="45">
        <v>-4.4657000000000003E-5</v>
      </c>
      <c r="Z1280" s="46">
        <v>4.4657000000000003E-5</v>
      </c>
      <c r="AC1280" s="2"/>
      <c r="AD1280" s="2"/>
      <c r="AE1280" s="2"/>
      <c r="AH1280" s="2"/>
      <c r="AI1280" s="2"/>
      <c r="AJ1280" s="2"/>
      <c r="AM1280" s="2"/>
      <c r="AN1280" s="2"/>
      <c r="AO1280" s="2"/>
      <c r="AR1280" s="2"/>
      <c r="AS1280" s="2"/>
      <c r="AT1280" s="2"/>
      <c r="AW1280" s="2"/>
      <c r="AX1280" s="2"/>
      <c r="AY1280" s="2"/>
    </row>
    <row r="1281" spans="8:51" x14ac:dyDescent="0.25">
      <c r="H1281" s="10">
        <v>0.92849999999999999</v>
      </c>
      <c r="I1281" s="45">
        <v>-5.4049999999999999E-6</v>
      </c>
      <c r="J1281" s="45">
        <v>-1.9126E-5</v>
      </c>
      <c r="K1281" s="45">
        <v>1.9126E-5</v>
      </c>
      <c r="L1281" s="11"/>
      <c r="M1281" s="11">
        <v>0.93559999999999999</v>
      </c>
      <c r="N1281" s="45">
        <v>-3.0020000000000001E-5</v>
      </c>
      <c r="O1281" s="45">
        <v>-1.0623E-4</v>
      </c>
      <c r="P1281" s="45">
        <v>1.0623E-4</v>
      </c>
      <c r="Q1281" s="11"/>
      <c r="R1281" s="11">
        <v>0.9284</v>
      </c>
      <c r="S1281" s="45">
        <v>-5.1789999999999999E-6</v>
      </c>
      <c r="T1281" s="45">
        <v>-1.8326E-5</v>
      </c>
      <c r="U1281" s="45">
        <v>1.8326E-5</v>
      </c>
      <c r="V1281" s="11"/>
      <c r="W1281" s="11">
        <v>0.93059999999999998</v>
      </c>
      <c r="X1281" s="45">
        <v>-1.2619999999999999E-5</v>
      </c>
      <c r="Y1281" s="45">
        <v>-4.4657000000000003E-5</v>
      </c>
      <c r="Z1281" s="46">
        <v>4.4657000000000003E-5</v>
      </c>
      <c r="AC1281" s="2"/>
      <c r="AD1281" s="2"/>
      <c r="AE1281" s="2"/>
      <c r="AH1281" s="2"/>
      <c r="AI1281" s="2"/>
      <c r="AJ1281" s="2"/>
      <c r="AM1281" s="2"/>
      <c r="AN1281" s="2"/>
      <c r="AO1281" s="2"/>
      <c r="AR1281" s="2"/>
      <c r="AS1281" s="2"/>
      <c r="AT1281" s="2"/>
      <c r="AW1281" s="2"/>
      <c r="AX1281" s="2"/>
      <c r="AY1281" s="2"/>
    </row>
    <row r="1282" spans="8:51" x14ac:dyDescent="0.25">
      <c r="H1282" s="10">
        <v>0.9284</v>
      </c>
      <c r="I1282" s="45">
        <v>-5.4049999999999999E-6</v>
      </c>
      <c r="J1282" s="45">
        <v>-1.9126E-5</v>
      </c>
      <c r="K1282" s="45">
        <v>1.9126E-5</v>
      </c>
      <c r="L1282" s="11"/>
      <c r="M1282" s="11">
        <v>0.9355</v>
      </c>
      <c r="N1282" s="45">
        <v>-3.004E-5</v>
      </c>
      <c r="O1282" s="45">
        <v>-1.063E-4</v>
      </c>
      <c r="P1282" s="45">
        <v>1.063E-4</v>
      </c>
      <c r="Q1282" s="11"/>
      <c r="R1282" s="11">
        <v>0.92830000000000001</v>
      </c>
      <c r="S1282" s="45">
        <v>-5.1970000000000004E-6</v>
      </c>
      <c r="T1282" s="45">
        <v>-1.8389999999999998E-5</v>
      </c>
      <c r="U1282" s="45">
        <v>1.8389999999999998E-5</v>
      </c>
      <c r="V1282" s="11"/>
      <c r="W1282" s="11">
        <v>0.9304</v>
      </c>
      <c r="X1282" s="45">
        <v>-1.2629999999999999E-5</v>
      </c>
      <c r="Y1282" s="45">
        <v>-4.4691999999999998E-5</v>
      </c>
      <c r="Z1282" s="46">
        <v>4.4691999999999998E-5</v>
      </c>
      <c r="AC1282" s="2"/>
      <c r="AD1282" s="2"/>
      <c r="AE1282" s="2"/>
      <c r="AH1282" s="2"/>
      <c r="AI1282" s="2"/>
      <c r="AJ1282" s="2"/>
      <c r="AM1282" s="2"/>
      <c r="AN1282" s="2"/>
      <c r="AO1282" s="2"/>
      <c r="AR1282" s="2"/>
      <c r="AS1282" s="2"/>
      <c r="AT1282" s="2"/>
      <c r="AW1282" s="2"/>
      <c r="AX1282" s="2"/>
      <c r="AY1282" s="2"/>
    </row>
    <row r="1283" spans="8:51" x14ac:dyDescent="0.25">
      <c r="H1283" s="10">
        <v>0.92820000000000003</v>
      </c>
      <c r="I1283" s="45">
        <v>-5.4110000000000004E-6</v>
      </c>
      <c r="J1283" s="45">
        <v>-1.9147000000000002E-5</v>
      </c>
      <c r="K1283" s="45">
        <v>1.9147000000000002E-5</v>
      </c>
      <c r="L1283" s="11"/>
      <c r="M1283" s="11">
        <v>0.93530000000000002</v>
      </c>
      <c r="N1283" s="45">
        <v>-3.004E-5</v>
      </c>
      <c r="O1283" s="45">
        <v>-1.063E-4</v>
      </c>
      <c r="P1283" s="45">
        <v>1.063E-4</v>
      </c>
      <c r="Q1283" s="11"/>
      <c r="R1283" s="11">
        <v>0.92810000000000004</v>
      </c>
      <c r="S1283" s="45">
        <v>-5.203E-6</v>
      </c>
      <c r="T1283" s="45">
        <v>-1.8411E-5</v>
      </c>
      <c r="U1283" s="45">
        <v>1.8411E-5</v>
      </c>
      <c r="V1283" s="11"/>
      <c r="W1283" s="11">
        <v>0.93030000000000002</v>
      </c>
      <c r="X1283" s="45">
        <v>-1.2639999999999999E-5</v>
      </c>
      <c r="Y1283" s="45">
        <v>-4.4728000000000003E-5</v>
      </c>
      <c r="Z1283" s="46">
        <v>4.4728000000000003E-5</v>
      </c>
      <c r="AC1283" s="2"/>
      <c r="AD1283" s="2"/>
      <c r="AE1283" s="2"/>
      <c r="AH1283" s="2"/>
      <c r="AI1283" s="2"/>
      <c r="AJ1283" s="2"/>
      <c r="AM1283" s="2"/>
      <c r="AN1283" s="2"/>
      <c r="AO1283" s="2"/>
      <c r="AR1283" s="2"/>
      <c r="AS1283" s="2"/>
      <c r="AT1283" s="2"/>
      <c r="AW1283" s="2"/>
      <c r="AX1283" s="2"/>
      <c r="AY1283" s="2"/>
    </row>
    <row r="1284" spans="8:51" x14ac:dyDescent="0.25">
      <c r="H1284" s="10">
        <v>0.92800000000000005</v>
      </c>
      <c r="I1284" s="45">
        <v>-5.4079999999999997E-6</v>
      </c>
      <c r="J1284" s="45">
        <v>-1.9137E-5</v>
      </c>
      <c r="K1284" s="45">
        <v>1.9137E-5</v>
      </c>
      <c r="L1284" s="11"/>
      <c r="M1284" s="11">
        <v>0.93520000000000003</v>
      </c>
      <c r="N1284" s="45">
        <v>-3.008E-5</v>
      </c>
      <c r="O1284" s="45">
        <v>-1.0644E-4</v>
      </c>
      <c r="P1284" s="45">
        <v>1.0644E-4</v>
      </c>
      <c r="Q1284" s="11"/>
      <c r="R1284" s="11">
        <v>0.92800000000000005</v>
      </c>
      <c r="S1284" s="45">
        <v>-5.215E-6</v>
      </c>
      <c r="T1284" s="45">
        <v>-1.8454E-5</v>
      </c>
      <c r="U1284" s="45">
        <v>1.8454E-5</v>
      </c>
      <c r="V1284" s="11"/>
      <c r="W1284" s="11">
        <v>0.93010000000000004</v>
      </c>
      <c r="X1284" s="45">
        <v>-1.2649999999999999E-5</v>
      </c>
      <c r="Y1284" s="45">
        <v>-4.4762999999999998E-5</v>
      </c>
      <c r="Z1284" s="46">
        <v>4.4762999999999998E-5</v>
      </c>
      <c r="AC1284" s="2"/>
      <c r="AD1284" s="2"/>
      <c r="AE1284" s="2"/>
      <c r="AH1284" s="2"/>
      <c r="AI1284" s="2"/>
      <c r="AJ1284" s="2"/>
      <c r="AM1284" s="2"/>
      <c r="AN1284" s="2"/>
      <c r="AO1284" s="2"/>
      <c r="AR1284" s="2"/>
      <c r="AS1284" s="2"/>
      <c r="AT1284" s="2"/>
      <c r="AW1284" s="2"/>
      <c r="AX1284" s="2"/>
      <c r="AY1284" s="2"/>
    </row>
    <row r="1285" spans="8:51" x14ac:dyDescent="0.25">
      <c r="H1285" s="10">
        <v>0.92789999999999995</v>
      </c>
      <c r="I1285" s="45">
        <v>-5.417E-6</v>
      </c>
      <c r="J1285" s="45">
        <v>-1.9168E-5</v>
      </c>
      <c r="K1285" s="45">
        <v>1.9168E-5</v>
      </c>
      <c r="L1285" s="11"/>
      <c r="M1285" s="11">
        <v>0.93510000000000004</v>
      </c>
      <c r="N1285" s="45">
        <v>-3.0110000000000001E-5</v>
      </c>
      <c r="O1285" s="45">
        <v>-1.0655E-4</v>
      </c>
      <c r="P1285" s="45">
        <v>1.0655E-4</v>
      </c>
      <c r="Q1285" s="11"/>
      <c r="R1285" s="11">
        <v>0.92779999999999996</v>
      </c>
      <c r="S1285" s="45">
        <v>-5.2249999999999999E-6</v>
      </c>
      <c r="T1285" s="45">
        <v>-1.8488999999999999E-5</v>
      </c>
      <c r="U1285" s="45">
        <v>1.8488999999999999E-5</v>
      </c>
      <c r="V1285" s="11"/>
      <c r="W1285" s="11">
        <v>0.93</v>
      </c>
      <c r="X1285" s="45">
        <v>-1.2660000000000001E-5</v>
      </c>
      <c r="Y1285" s="45">
        <v>-4.4798E-5</v>
      </c>
      <c r="Z1285" s="46">
        <v>4.4798E-5</v>
      </c>
      <c r="AC1285" s="2"/>
      <c r="AD1285" s="2"/>
      <c r="AE1285" s="2"/>
      <c r="AH1285" s="2"/>
      <c r="AI1285" s="2"/>
      <c r="AJ1285" s="2"/>
      <c r="AM1285" s="2"/>
      <c r="AN1285" s="2"/>
      <c r="AO1285" s="2"/>
      <c r="AR1285" s="2"/>
      <c r="AS1285" s="2"/>
      <c r="AT1285" s="2"/>
      <c r="AW1285" s="2"/>
      <c r="AX1285" s="2"/>
      <c r="AY1285" s="2"/>
    </row>
    <row r="1286" spans="8:51" x14ac:dyDescent="0.25">
      <c r="H1286" s="10">
        <v>0.92769999999999997</v>
      </c>
      <c r="I1286" s="45">
        <v>-5.417E-6</v>
      </c>
      <c r="J1286" s="45">
        <v>-1.9168E-5</v>
      </c>
      <c r="K1286" s="45">
        <v>1.9168E-5</v>
      </c>
      <c r="L1286" s="11"/>
      <c r="M1286" s="11">
        <v>0.93489999999999995</v>
      </c>
      <c r="N1286" s="45">
        <v>-3.0139999999999999E-5</v>
      </c>
      <c r="O1286" s="45">
        <v>-1.0665E-4</v>
      </c>
      <c r="P1286" s="45">
        <v>1.0665E-4</v>
      </c>
      <c r="Q1286" s="11"/>
      <c r="R1286" s="11">
        <v>0.92769999999999997</v>
      </c>
      <c r="S1286" s="45">
        <v>-5.2429999999999996E-6</v>
      </c>
      <c r="T1286" s="45">
        <v>-1.8553E-5</v>
      </c>
      <c r="U1286" s="45">
        <v>1.8553E-5</v>
      </c>
      <c r="V1286" s="11"/>
      <c r="W1286" s="11">
        <v>0.92979999999999996</v>
      </c>
      <c r="X1286" s="45">
        <v>-1.2660000000000001E-5</v>
      </c>
      <c r="Y1286" s="45">
        <v>-4.4798E-5</v>
      </c>
      <c r="Z1286" s="46">
        <v>4.4798E-5</v>
      </c>
      <c r="AC1286" s="2"/>
      <c r="AD1286" s="2"/>
      <c r="AE1286" s="2"/>
      <c r="AH1286" s="2"/>
      <c r="AI1286" s="2"/>
      <c r="AJ1286" s="2"/>
      <c r="AM1286" s="2"/>
      <c r="AN1286" s="2"/>
      <c r="AO1286" s="2"/>
      <c r="AR1286" s="2"/>
      <c r="AS1286" s="2"/>
      <c r="AT1286" s="2"/>
      <c r="AW1286" s="2"/>
      <c r="AX1286" s="2"/>
      <c r="AY1286" s="2"/>
    </row>
    <row r="1287" spans="8:51" x14ac:dyDescent="0.25">
      <c r="H1287" s="10">
        <v>0.92759999999999998</v>
      </c>
      <c r="I1287" s="45">
        <v>-5.4260000000000002E-6</v>
      </c>
      <c r="J1287" s="45">
        <v>-1.9199999999999999E-5</v>
      </c>
      <c r="K1287" s="45">
        <v>1.9199999999999999E-5</v>
      </c>
      <c r="L1287" s="11"/>
      <c r="M1287" s="11">
        <v>0.93479999999999996</v>
      </c>
      <c r="N1287" s="45">
        <v>-3.0139999999999999E-5</v>
      </c>
      <c r="O1287" s="45">
        <v>-1.0665E-4</v>
      </c>
      <c r="P1287" s="45">
        <v>1.0665E-4</v>
      </c>
      <c r="Q1287" s="11"/>
      <c r="R1287" s="11">
        <v>0.92749999999999999</v>
      </c>
      <c r="S1287" s="45">
        <v>-5.2549999999999997E-6</v>
      </c>
      <c r="T1287" s="45">
        <v>-1.8595000000000001E-5</v>
      </c>
      <c r="U1287" s="45">
        <v>1.8595000000000001E-5</v>
      </c>
      <c r="V1287" s="11"/>
      <c r="W1287" s="11">
        <v>0.92969999999999997</v>
      </c>
      <c r="X1287" s="45">
        <v>-1.2670000000000001E-5</v>
      </c>
      <c r="Y1287" s="45">
        <v>-4.4833999999999998E-5</v>
      </c>
      <c r="Z1287" s="46">
        <v>4.4833999999999998E-5</v>
      </c>
      <c r="AC1287" s="2"/>
      <c r="AD1287" s="2"/>
      <c r="AE1287" s="2"/>
      <c r="AH1287" s="2"/>
      <c r="AI1287" s="2"/>
      <c r="AJ1287" s="2"/>
      <c r="AM1287" s="2"/>
      <c r="AN1287" s="2"/>
      <c r="AO1287" s="2"/>
      <c r="AR1287" s="2"/>
      <c r="AS1287" s="2"/>
      <c r="AT1287" s="2"/>
      <c r="AW1287" s="2"/>
      <c r="AX1287" s="2"/>
      <c r="AY1287" s="2"/>
    </row>
    <row r="1288" spans="8:51" x14ac:dyDescent="0.25">
      <c r="H1288" s="10">
        <v>0.9274</v>
      </c>
      <c r="I1288" s="45">
        <v>-5.429E-6</v>
      </c>
      <c r="J1288" s="45">
        <v>-1.9211E-5</v>
      </c>
      <c r="K1288" s="45">
        <v>1.9211E-5</v>
      </c>
      <c r="L1288" s="11"/>
      <c r="M1288" s="11">
        <v>0.93459999999999999</v>
      </c>
      <c r="N1288" s="45">
        <v>-3.0150000000000001E-5</v>
      </c>
      <c r="O1288" s="45">
        <v>-1.0669E-4</v>
      </c>
      <c r="P1288" s="45">
        <v>1.0669E-4</v>
      </c>
      <c r="Q1288" s="11"/>
      <c r="R1288" s="11">
        <v>0.9274</v>
      </c>
      <c r="S1288" s="45">
        <v>-5.2669999999999997E-6</v>
      </c>
      <c r="T1288" s="45">
        <v>-1.8638E-5</v>
      </c>
      <c r="U1288" s="45">
        <v>1.8638E-5</v>
      </c>
      <c r="V1288" s="11"/>
      <c r="W1288" s="11">
        <v>0.92949999999999999</v>
      </c>
      <c r="X1288" s="45">
        <v>-1.2680000000000001E-5</v>
      </c>
      <c r="Y1288" s="45">
        <v>-4.4869E-5</v>
      </c>
      <c r="Z1288" s="46">
        <v>4.4869E-5</v>
      </c>
      <c r="AC1288" s="2"/>
      <c r="AD1288" s="2"/>
      <c r="AE1288" s="2"/>
      <c r="AH1288" s="2"/>
      <c r="AI1288" s="2"/>
      <c r="AJ1288" s="2"/>
      <c r="AM1288" s="2"/>
      <c r="AN1288" s="2"/>
      <c r="AO1288" s="2"/>
      <c r="AR1288" s="2"/>
      <c r="AS1288" s="2"/>
      <c r="AT1288" s="2"/>
      <c r="AW1288" s="2"/>
      <c r="AX1288" s="2"/>
      <c r="AY1288" s="2"/>
    </row>
    <row r="1289" spans="8:51" x14ac:dyDescent="0.25">
      <c r="H1289" s="10">
        <v>0.92730000000000001</v>
      </c>
      <c r="I1289" s="45">
        <v>-5.429E-6</v>
      </c>
      <c r="J1289" s="45">
        <v>-1.9211E-5</v>
      </c>
      <c r="K1289" s="45">
        <v>1.9211E-5</v>
      </c>
      <c r="L1289" s="11"/>
      <c r="M1289" s="11">
        <v>0.9345</v>
      </c>
      <c r="N1289" s="45">
        <v>-3.0170000000000001E-5</v>
      </c>
      <c r="O1289" s="45">
        <v>-1.0676E-4</v>
      </c>
      <c r="P1289" s="45">
        <v>1.0676E-4</v>
      </c>
      <c r="Q1289" s="11"/>
      <c r="R1289" s="11">
        <v>0.92720000000000002</v>
      </c>
      <c r="S1289" s="45">
        <v>-5.276E-6</v>
      </c>
      <c r="T1289" s="45">
        <v>-1.8669E-5</v>
      </c>
      <c r="U1289" s="45">
        <v>1.8669E-5</v>
      </c>
      <c r="V1289" s="11"/>
      <c r="W1289" s="11">
        <v>0.9294</v>
      </c>
      <c r="X1289" s="45">
        <v>-1.2680000000000001E-5</v>
      </c>
      <c r="Y1289" s="45">
        <v>-4.4869E-5</v>
      </c>
      <c r="Z1289" s="46">
        <v>4.4869E-5</v>
      </c>
      <c r="AC1289" s="2"/>
      <c r="AD1289" s="2"/>
      <c r="AE1289" s="2"/>
      <c r="AH1289" s="2"/>
      <c r="AI1289" s="2"/>
      <c r="AJ1289" s="2"/>
      <c r="AM1289" s="2"/>
      <c r="AN1289" s="2"/>
      <c r="AO1289" s="2"/>
      <c r="AR1289" s="2"/>
      <c r="AS1289" s="2"/>
      <c r="AT1289" s="2"/>
      <c r="AW1289" s="2"/>
      <c r="AX1289" s="2"/>
      <c r="AY1289" s="2"/>
    </row>
    <row r="1290" spans="8:51" x14ac:dyDescent="0.25">
      <c r="H1290" s="10">
        <v>0.92710000000000004</v>
      </c>
      <c r="I1290" s="45">
        <v>-5.4319999999999998E-6</v>
      </c>
      <c r="J1290" s="45">
        <v>-1.9222E-5</v>
      </c>
      <c r="K1290" s="45">
        <v>1.9222E-5</v>
      </c>
      <c r="L1290" s="11"/>
      <c r="M1290" s="11">
        <v>0.93430000000000002</v>
      </c>
      <c r="N1290" s="45">
        <v>-3.0170000000000001E-5</v>
      </c>
      <c r="O1290" s="45">
        <v>-1.0676E-4</v>
      </c>
      <c r="P1290" s="45">
        <v>1.0676E-4</v>
      </c>
      <c r="Q1290" s="11"/>
      <c r="R1290" s="11">
        <v>0.92710000000000004</v>
      </c>
      <c r="S1290" s="45">
        <v>-5.2920000000000003E-6</v>
      </c>
      <c r="T1290" s="45">
        <v>-1.8726E-5</v>
      </c>
      <c r="U1290" s="45">
        <v>1.8726E-5</v>
      </c>
      <c r="V1290" s="11"/>
      <c r="W1290" s="11">
        <v>0.92920000000000003</v>
      </c>
      <c r="X1290" s="45">
        <v>-1.27E-5</v>
      </c>
      <c r="Y1290" s="45">
        <v>-4.494E-5</v>
      </c>
      <c r="Z1290" s="46">
        <v>4.494E-5</v>
      </c>
      <c r="AC1290" s="2"/>
      <c r="AD1290" s="2"/>
      <c r="AE1290" s="2"/>
      <c r="AH1290" s="2"/>
      <c r="AI1290" s="2"/>
      <c r="AJ1290" s="2"/>
      <c r="AM1290" s="2"/>
      <c r="AN1290" s="2"/>
      <c r="AO1290" s="2"/>
      <c r="AR1290" s="2"/>
      <c r="AS1290" s="2"/>
      <c r="AT1290" s="2"/>
      <c r="AW1290" s="2"/>
      <c r="AX1290" s="2"/>
      <c r="AY1290" s="2"/>
    </row>
    <row r="1291" spans="8:51" x14ac:dyDescent="0.25">
      <c r="H1291" s="10">
        <v>0.92700000000000005</v>
      </c>
      <c r="I1291" s="45">
        <v>-5.4349999999999996E-6</v>
      </c>
      <c r="J1291" s="45">
        <v>-1.9232000000000002E-5</v>
      </c>
      <c r="K1291" s="45">
        <v>1.9232000000000002E-5</v>
      </c>
      <c r="L1291" s="11"/>
      <c r="M1291" s="11">
        <v>0.93420000000000003</v>
      </c>
      <c r="N1291" s="45">
        <v>-3.0199999999999999E-5</v>
      </c>
      <c r="O1291" s="45">
        <v>-1.0686E-4</v>
      </c>
      <c r="P1291" s="45">
        <v>1.0686E-4</v>
      </c>
      <c r="Q1291" s="11"/>
      <c r="R1291" s="11">
        <v>0.92700000000000005</v>
      </c>
      <c r="S1291" s="45">
        <v>-5.3009999999999997E-6</v>
      </c>
      <c r="T1291" s="45">
        <v>-1.8757999999999999E-5</v>
      </c>
      <c r="U1291" s="45">
        <v>1.8757999999999999E-5</v>
      </c>
      <c r="V1291" s="11"/>
      <c r="W1291" s="11">
        <v>0.92910000000000004</v>
      </c>
      <c r="X1291" s="45">
        <v>-1.27E-5</v>
      </c>
      <c r="Y1291" s="45">
        <v>-4.494E-5</v>
      </c>
      <c r="Z1291" s="46">
        <v>4.494E-5</v>
      </c>
      <c r="AC1291" s="2"/>
      <c r="AD1291" s="2"/>
      <c r="AE1291" s="2"/>
      <c r="AH1291" s="2"/>
      <c r="AI1291" s="2"/>
      <c r="AJ1291" s="2"/>
      <c r="AM1291" s="2"/>
      <c r="AN1291" s="2"/>
      <c r="AO1291" s="2"/>
      <c r="AR1291" s="2"/>
      <c r="AS1291" s="2"/>
      <c r="AT1291" s="2"/>
      <c r="AW1291" s="2"/>
      <c r="AX1291" s="2"/>
      <c r="AY1291" s="2"/>
    </row>
    <row r="1292" spans="8:51" x14ac:dyDescent="0.25">
      <c r="H1292" s="10">
        <v>0.92679999999999996</v>
      </c>
      <c r="I1292" s="45">
        <v>-5.4349999999999996E-6</v>
      </c>
      <c r="J1292" s="45">
        <v>-1.9232000000000002E-5</v>
      </c>
      <c r="K1292" s="45">
        <v>1.9232000000000002E-5</v>
      </c>
      <c r="L1292" s="11"/>
      <c r="M1292" s="11">
        <v>0.93400000000000005</v>
      </c>
      <c r="N1292" s="45">
        <v>-3.021E-5</v>
      </c>
      <c r="O1292" s="45">
        <v>-1.069E-4</v>
      </c>
      <c r="P1292" s="45">
        <v>1.069E-4</v>
      </c>
      <c r="Q1292" s="11"/>
      <c r="R1292" s="11">
        <v>0.92679999999999996</v>
      </c>
      <c r="S1292" s="45">
        <v>-5.3190000000000002E-6</v>
      </c>
      <c r="T1292" s="45">
        <v>-1.8822E-5</v>
      </c>
      <c r="U1292" s="45">
        <v>1.8822E-5</v>
      </c>
      <c r="V1292" s="11"/>
      <c r="W1292" s="11">
        <v>0.92889999999999995</v>
      </c>
      <c r="X1292" s="45">
        <v>-1.271E-5</v>
      </c>
      <c r="Y1292" s="45">
        <v>-4.4975000000000002E-5</v>
      </c>
      <c r="Z1292" s="46">
        <v>4.4975000000000002E-5</v>
      </c>
      <c r="AC1292" s="2"/>
      <c r="AD1292" s="2"/>
      <c r="AE1292" s="2"/>
      <c r="AH1292" s="2"/>
      <c r="AI1292" s="2"/>
      <c r="AJ1292" s="2"/>
      <c r="AM1292" s="2"/>
      <c r="AN1292" s="2"/>
      <c r="AO1292" s="2"/>
      <c r="AR1292" s="2"/>
      <c r="AS1292" s="2"/>
      <c r="AT1292" s="2"/>
      <c r="AW1292" s="2"/>
      <c r="AX1292" s="2"/>
      <c r="AY1292" s="2"/>
    </row>
    <row r="1293" spans="8:51" x14ac:dyDescent="0.25">
      <c r="H1293" s="10">
        <v>0.92669999999999997</v>
      </c>
      <c r="I1293" s="45">
        <v>-5.4410000000000001E-6</v>
      </c>
      <c r="J1293" s="45">
        <v>-1.9253E-5</v>
      </c>
      <c r="K1293" s="45">
        <v>1.9253E-5</v>
      </c>
      <c r="L1293" s="11"/>
      <c r="M1293" s="11">
        <v>0.93389999999999995</v>
      </c>
      <c r="N1293" s="45">
        <v>-3.023E-5</v>
      </c>
      <c r="O1293" s="45">
        <v>-1.0697E-4</v>
      </c>
      <c r="P1293" s="45">
        <v>1.0697E-4</v>
      </c>
      <c r="Q1293" s="11"/>
      <c r="R1293" s="11">
        <v>0.92669999999999997</v>
      </c>
      <c r="S1293" s="45">
        <v>-5.3279999999999996E-6</v>
      </c>
      <c r="T1293" s="45">
        <v>-1.8853999999999999E-5</v>
      </c>
      <c r="U1293" s="45">
        <v>1.8853999999999999E-5</v>
      </c>
      <c r="V1293" s="11"/>
      <c r="W1293" s="11">
        <v>0.92879999999999996</v>
      </c>
      <c r="X1293" s="45">
        <v>-1.272E-5</v>
      </c>
      <c r="Y1293" s="45">
        <v>-4.5011E-5</v>
      </c>
      <c r="Z1293" s="46">
        <v>4.5011E-5</v>
      </c>
      <c r="AC1293" s="2"/>
      <c r="AD1293" s="2"/>
      <c r="AE1293" s="2"/>
      <c r="AH1293" s="2"/>
      <c r="AI1293" s="2"/>
      <c r="AJ1293" s="2"/>
      <c r="AM1293" s="2"/>
      <c r="AN1293" s="2"/>
      <c r="AO1293" s="2"/>
      <c r="AR1293" s="2"/>
      <c r="AS1293" s="2"/>
      <c r="AT1293" s="2"/>
      <c r="AW1293" s="2"/>
      <c r="AX1293" s="2"/>
      <c r="AY1293" s="2"/>
    </row>
    <row r="1294" spans="8:51" x14ac:dyDescent="0.25">
      <c r="H1294" s="10">
        <v>0.92649999999999999</v>
      </c>
      <c r="I1294" s="45">
        <v>-5.4439999999999999E-6</v>
      </c>
      <c r="J1294" s="45">
        <v>-1.9264000000000001E-5</v>
      </c>
      <c r="K1294" s="45">
        <v>1.9264000000000001E-5</v>
      </c>
      <c r="L1294" s="11"/>
      <c r="M1294" s="11">
        <v>0.93369999999999997</v>
      </c>
      <c r="N1294" s="45">
        <v>-3.0219999999999999E-5</v>
      </c>
      <c r="O1294" s="45">
        <v>-1.0694E-4</v>
      </c>
      <c r="P1294" s="45">
        <v>1.0694E-4</v>
      </c>
      <c r="Q1294" s="11"/>
      <c r="R1294" s="11">
        <v>0.92649999999999999</v>
      </c>
      <c r="S1294" s="45">
        <v>-5.344E-6</v>
      </c>
      <c r="T1294" s="45">
        <v>-1.891E-5</v>
      </c>
      <c r="U1294" s="45">
        <v>1.891E-5</v>
      </c>
      <c r="V1294" s="11"/>
      <c r="W1294" s="11">
        <v>0.92859999999999998</v>
      </c>
      <c r="X1294" s="45">
        <v>-1.273E-5</v>
      </c>
      <c r="Y1294" s="45">
        <v>-4.5046000000000002E-5</v>
      </c>
      <c r="Z1294" s="46">
        <v>4.5046000000000002E-5</v>
      </c>
      <c r="AC1294" s="2"/>
      <c r="AD1294" s="2"/>
      <c r="AE1294" s="2"/>
      <c r="AH1294" s="2"/>
      <c r="AI1294" s="2"/>
      <c r="AJ1294" s="2"/>
      <c r="AM1294" s="2"/>
      <c r="AN1294" s="2"/>
      <c r="AO1294" s="2"/>
      <c r="AR1294" s="2"/>
      <c r="AS1294" s="2"/>
      <c r="AT1294" s="2"/>
      <c r="AW1294" s="2"/>
      <c r="AX1294" s="2"/>
      <c r="AY1294" s="2"/>
    </row>
    <row r="1295" spans="8:51" x14ac:dyDescent="0.25">
      <c r="H1295" s="10">
        <v>0.9264</v>
      </c>
      <c r="I1295" s="45">
        <v>-5.4410000000000001E-6</v>
      </c>
      <c r="J1295" s="45">
        <v>-1.9253E-5</v>
      </c>
      <c r="K1295" s="45">
        <v>1.9253E-5</v>
      </c>
      <c r="L1295" s="11"/>
      <c r="M1295" s="11">
        <v>0.93359999999999999</v>
      </c>
      <c r="N1295" s="45">
        <v>-3.0239999999999998E-5</v>
      </c>
      <c r="O1295" s="45">
        <v>-1.0700999999999999E-4</v>
      </c>
      <c r="P1295" s="45">
        <v>1.0700999999999999E-4</v>
      </c>
      <c r="Q1295" s="11"/>
      <c r="R1295" s="11">
        <v>0.9264</v>
      </c>
      <c r="S1295" s="45">
        <v>-5.3499999999999996E-6</v>
      </c>
      <c r="T1295" s="45">
        <v>-1.8930999999999999E-5</v>
      </c>
      <c r="U1295" s="45">
        <v>1.8930999999999999E-5</v>
      </c>
      <c r="V1295" s="11"/>
      <c r="W1295" s="11">
        <v>0.92849999999999999</v>
      </c>
      <c r="X1295" s="45">
        <v>-1.273E-5</v>
      </c>
      <c r="Y1295" s="45">
        <v>-4.5046000000000002E-5</v>
      </c>
      <c r="Z1295" s="46">
        <v>4.5046000000000002E-5</v>
      </c>
      <c r="AC1295" s="2"/>
      <c r="AD1295" s="2"/>
      <c r="AE1295" s="2"/>
      <c r="AH1295" s="2"/>
      <c r="AI1295" s="2"/>
      <c r="AJ1295" s="2"/>
      <c r="AM1295" s="2"/>
      <c r="AN1295" s="2"/>
      <c r="AO1295" s="2"/>
      <c r="AR1295" s="2"/>
      <c r="AS1295" s="2"/>
      <c r="AT1295" s="2"/>
      <c r="AW1295" s="2"/>
      <c r="AX1295" s="2"/>
      <c r="AY1295" s="2"/>
    </row>
    <row r="1296" spans="8:51" x14ac:dyDescent="0.25">
      <c r="H1296" s="10">
        <v>0.92620000000000002</v>
      </c>
      <c r="I1296" s="45">
        <v>-5.4469999999999997E-6</v>
      </c>
      <c r="J1296" s="45">
        <v>-1.9275000000000001E-5</v>
      </c>
      <c r="K1296" s="45">
        <v>1.9275000000000001E-5</v>
      </c>
      <c r="L1296" s="11"/>
      <c r="M1296" s="11">
        <v>0.93340000000000001</v>
      </c>
      <c r="N1296" s="45">
        <v>-3.0280000000000001E-5</v>
      </c>
      <c r="O1296" s="45">
        <v>-1.0715E-4</v>
      </c>
      <c r="P1296" s="45">
        <v>1.0715E-4</v>
      </c>
      <c r="Q1296" s="11"/>
      <c r="R1296" s="11">
        <v>0.92620000000000002</v>
      </c>
      <c r="S1296" s="45">
        <v>-5.3589999999999999E-6</v>
      </c>
      <c r="T1296" s="45">
        <v>-1.8963000000000001E-5</v>
      </c>
      <c r="U1296" s="45">
        <v>1.8963000000000001E-5</v>
      </c>
      <c r="V1296" s="11"/>
      <c r="W1296" s="11">
        <v>0.92830000000000001</v>
      </c>
      <c r="X1296" s="45">
        <v>-1.274E-5</v>
      </c>
      <c r="Y1296" s="45">
        <v>-4.5080999999999997E-5</v>
      </c>
      <c r="Z1296" s="46">
        <v>4.5080999999999997E-5</v>
      </c>
      <c r="AC1296" s="2"/>
      <c r="AD1296" s="2"/>
      <c r="AE1296" s="2"/>
      <c r="AH1296" s="2"/>
      <c r="AI1296" s="2"/>
      <c r="AJ1296" s="2"/>
      <c r="AM1296" s="2"/>
      <c r="AN1296" s="2"/>
      <c r="AO1296" s="2"/>
      <c r="AR1296" s="2"/>
      <c r="AS1296" s="2"/>
      <c r="AT1296" s="2"/>
      <c r="AW1296" s="2"/>
      <c r="AX1296" s="2"/>
      <c r="AY1296" s="2"/>
    </row>
    <row r="1297" spans="8:51" x14ac:dyDescent="0.25">
      <c r="H1297" s="10">
        <v>0.92610000000000003</v>
      </c>
      <c r="I1297" s="45">
        <v>-5.4500000000000003E-6</v>
      </c>
      <c r="J1297" s="45">
        <v>-1.9284999999999999E-5</v>
      </c>
      <c r="K1297" s="45">
        <v>1.9284999999999999E-5</v>
      </c>
      <c r="L1297" s="11"/>
      <c r="M1297" s="11">
        <v>0.93330000000000002</v>
      </c>
      <c r="N1297" s="45">
        <v>-3.0280000000000001E-5</v>
      </c>
      <c r="O1297" s="45">
        <v>-1.0715E-4</v>
      </c>
      <c r="P1297" s="45">
        <v>1.0715E-4</v>
      </c>
      <c r="Q1297" s="11"/>
      <c r="R1297" s="11">
        <v>0.92610000000000003</v>
      </c>
      <c r="S1297" s="45">
        <v>-5.3709999999999999E-6</v>
      </c>
      <c r="T1297" s="45">
        <v>-1.9006000000000001E-5</v>
      </c>
      <c r="U1297" s="45">
        <v>1.9006000000000001E-5</v>
      </c>
      <c r="V1297" s="11"/>
      <c r="W1297" s="11">
        <v>0.92820000000000003</v>
      </c>
      <c r="X1297" s="45">
        <v>-1.275E-5</v>
      </c>
      <c r="Y1297" s="45">
        <v>-4.5117000000000002E-5</v>
      </c>
      <c r="Z1297" s="46">
        <v>4.5117000000000002E-5</v>
      </c>
      <c r="AC1297" s="2"/>
      <c r="AD1297" s="2"/>
      <c r="AE1297" s="2"/>
      <c r="AH1297" s="2"/>
      <c r="AI1297" s="2"/>
      <c r="AJ1297" s="2"/>
      <c r="AM1297" s="2"/>
      <c r="AN1297" s="2"/>
      <c r="AO1297" s="2"/>
      <c r="AR1297" s="2"/>
      <c r="AS1297" s="2"/>
      <c r="AT1297" s="2"/>
      <c r="AW1297" s="2"/>
      <c r="AX1297" s="2"/>
      <c r="AY1297" s="2"/>
    </row>
    <row r="1298" spans="8:51" x14ac:dyDescent="0.25">
      <c r="H1298" s="10">
        <v>0.92589999999999995</v>
      </c>
      <c r="I1298" s="45">
        <v>-5.4569999999999996E-6</v>
      </c>
      <c r="J1298" s="45">
        <v>-1.931E-5</v>
      </c>
      <c r="K1298" s="45">
        <v>1.931E-5</v>
      </c>
      <c r="L1298" s="11"/>
      <c r="M1298" s="11">
        <v>0.93310000000000004</v>
      </c>
      <c r="N1298" s="45">
        <v>-3.0280000000000001E-5</v>
      </c>
      <c r="O1298" s="45">
        <v>-1.0715E-4</v>
      </c>
      <c r="P1298" s="45">
        <v>1.0715E-4</v>
      </c>
      <c r="Q1298" s="11"/>
      <c r="R1298" s="11">
        <v>0.92589999999999995</v>
      </c>
      <c r="S1298" s="45">
        <v>-5.3890000000000004E-6</v>
      </c>
      <c r="T1298" s="45">
        <v>-1.9069E-5</v>
      </c>
      <c r="U1298" s="45">
        <v>1.9069E-5</v>
      </c>
      <c r="V1298" s="11"/>
      <c r="W1298" s="11">
        <v>0.92800000000000005</v>
      </c>
      <c r="X1298" s="45">
        <v>-1.276E-5</v>
      </c>
      <c r="Y1298" s="45">
        <v>-4.5151999999999997E-5</v>
      </c>
      <c r="Z1298" s="46">
        <v>4.5151999999999997E-5</v>
      </c>
      <c r="AC1298" s="2"/>
      <c r="AD1298" s="2"/>
      <c r="AE1298" s="2"/>
      <c r="AH1298" s="2"/>
      <c r="AI1298" s="2"/>
      <c r="AJ1298" s="2"/>
      <c r="AM1298" s="2"/>
      <c r="AN1298" s="2"/>
      <c r="AO1298" s="2"/>
      <c r="AR1298" s="2"/>
      <c r="AS1298" s="2"/>
      <c r="AT1298" s="2"/>
      <c r="AW1298" s="2"/>
      <c r="AX1298" s="2"/>
      <c r="AY1298" s="2"/>
    </row>
    <row r="1299" spans="8:51" x14ac:dyDescent="0.25">
      <c r="H1299" s="10">
        <v>0.92579999999999996</v>
      </c>
      <c r="I1299" s="45">
        <v>-5.4530000000000001E-6</v>
      </c>
      <c r="J1299" s="45">
        <v>-1.9296E-5</v>
      </c>
      <c r="K1299" s="45">
        <v>1.9296E-5</v>
      </c>
      <c r="L1299" s="11"/>
      <c r="M1299" s="11">
        <v>0.93300000000000005</v>
      </c>
      <c r="N1299" s="45">
        <v>-3.029E-5</v>
      </c>
      <c r="O1299" s="45">
        <v>-1.0718E-4</v>
      </c>
      <c r="P1299" s="45">
        <v>1.0718E-4</v>
      </c>
      <c r="Q1299" s="11"/>
      <c r="R1299" s="11">
        <v>0.92579999999999996</v>
      </c>
      <c r="S1299" s="45">
        <v>-5.3990000000000003E-6</v>
      </c>
      <c r="T1299" s="45">
        <v>-1.9105000000000001E-5</v>
      </c>
      <c r="U1299" s="45">
        <v>1.9105000000000001E-5</v>
      </c>
      <c r="V1299" s="11"/>
      <c r="W1299" s="11">
        <v>0.92789999999999995</v>
      </c>
      <c r="X1299" s="45">
        <v>-1.277E-5</v>
      </c>
      <c r="Y1299" s="45">
        <v>-4.5188000000000002E-5</v>
      </c>
      <c r="Z1299" s="46">
        <v>4.5188000000000002E-5</v>
      </c>
      <c r="AC1299" s="2"/>
      <c r="AD1299" s="2"/>
      <c r="AE1299" s="2"/>
      <c r="AH1299" s="2"/>
      <c r="AI1299" s="2"/>
      <c r="AJ1299" s="2"/>
      <c r="AM1299" s="2"/>
      <c r="AN1299" s="2"/>
      <c r="AO1299" s="2"/>
      <c r="AR1299" s="2"/>
      <c r="AS1299" s="2"/>
      <c r="AT1299" s="2"/>
      <c r="AW1299" s="2"/>
      <c r="AX1299" s="2"/>
      <c r="AY1299" s="2"/>
    </row>
    <row r="1300" spans="8:51" x14ac:dyDescent="0.25">
      <c r="H1300" s="10">
        <v>0.92559999999999998</v>
      </c>
      <c r="I1300" s="45">
        <v>-5.4600000000000002E-6</v>
      </c>
      <c r="J1300" s="45">
        <v>-1.9321E-5</v>
      </c>
      <c r="K1300" s="45">
        <v>1.9321E-5</v>
      </c>
      <c r="L1300" s="11"/>
      <c r="M1300" s="11">
        <v>0.93279999999999996</v>
      </c>
      <c r="N1300" s="45">
        <v>-3.0309999999999999E-5</v>
      </c>
      <c r="O1300" s="45">
        <v>-1.0725E-4</v>
      </c>
      <c r="P1300" s="45">
        <v>1.0725E-4</v>
      </c>
      <c r="Q1300" s="11"/>
      <c r="R1300" s="11">
        <v>0.92559999999999998</v>
      </c>
      <c r="S1300" s="45">
        <v>-5.4079999999999997E-6</v>
      </c>
      <c r="T1300" s="45">
        <v>-1.9137E-5</v>
      </c>
      <c r="U1300" s="45">
        <v>1.9137E-5</v>
      </c>
      <c r="V1300" s="11"/>
      <c r="W1300" s="11">
        <v>0.92769999999999997</v>
      </c>
      <c r="X1300" s="45">
        <v>-1.278E-5</v>
      </c>
      <c r="Y1300" s="45">
        <v>-4.5222999999999997E-5</v>
      </c>
      <c r="Z1300" s="46">
        <v>4.5222999999999997E-5</v>
      </c>
      <c r="AC1300" s="2"/>
      <c r="AD1300" s="2"/>
      <c r="AE1300" s="2"/>
      <c r="AH1300" s="2"/>
      <c r="AI1300" s="2"/>
      <c r="AJ1300" s="2"/>
      <c r="AM1300" s="2"/>
      <c r="AN1300" s="2"/>
      <c r="AO1300" s="2"/>
      <c r="AR1300" s="2"/>
      <c r="AS1300" s="2"/>
      <c r="AT1300" s="2"/>
      <c r="AW1300" s="2"/>
      <c r="AX1300" s="2"/>
      <c r="AY1300" s="2"/>
    </row>
    <row r="1301" spans="8:51" x14ac:dyDescent="0.25">
      <c r="H1301" s="10">
        <v>0.92549999999999999</v>
      </c>
      <c r="I1301" s="45">
        <v>-5.463E-6</v>
      </c>
      <c r="J1301" s="45">
        <v>-1.9330999999999998E-5</v>
      </c>
      <c r="K1301" s="45">
        <v>1.9330999999999998E-5</v>
      </c>
      <c r="L1301" s="11"/>
      <c r="M1301" s="11">
        <v>0.93269999999999997</v>
      </c>
      <c r="N1301" s="45">
        <v>-3.0329999999999999E-5</v>
      </c>
      <c r="O1301" s="45">
        <v>-1.0732E-4</v>
      </c>
      <c r="P1301" s="45">
        <v>1.0732E-4</v>
      </c>
      <c r="Q1301" s="11"/>
      <c r="R1301" s="11">
        <v>0.92549999999999999</v>
      </c>
      <c r="S1301" s="45">
        <v>-5.4199999999999998E-6</v>
      </c>
      <c r="T1301" s="45">
        <v>-1.9179000000000001E-5</v>
      </c>
      <c r="U1301" s="45">
        <v>1.9179000000000001E-5</v>
      </c>
      <c r="V1301" s="11"/>
      <c r="W1301" s="11">
        <v>0.92759999999999998</v>
      </c>
      <c r="X1301" s="45">
        <v>-1.278E-5</v>
      </c>
      <c r="Y1301" s="45">
        <v>-4.5222999999999997E-5</v>
      </c>
      <c r="Z1301" s="46">
        <v>4.5222999999999997E-5</v>
      </c>
      <c r="AC1301" s="2"/>
      <c r="AD1301" s="2"/>
      <c r="AE1301" s="2"/>
      <c r="AH1301" s="2"/>
      <c r="AI1301" s="2"/>
      <c r="AJ1301" s="2"/>
      <c r="AM1301" s="2"/>
      <c r="AN1301" s="2"/>
      <c r="AO1301" s="2"/>
      <c r="AR1301" s="2"/>
      <c r="AS1301" s="2"/>
      <c r="AT1301" s="2"/>
      <c r="AW1301" s="2"/>
      <c r="AX1301" s="2"/>
      <c r="AY1301" s="2"/>
    </row>
    <row r="1302" spans="8:51" x14ac:dyDescent="0.25">
      <c r="H1302" s="10">
        <v>0.92530000000000001</v>
      </c>
      <c r="I1302" s="45">
        <v>-5.4689999999999996E-6</v>
      </c>
      <c r="J1302" s="45">
        <v>-1.9352E-5</v>
      </c>
      <c r="K1302" s="45">
        <v>1.9352E-5</v>
      </c>
      <c r="L1302" s="11"/>
      <c r="M1302" s="11">
        <v>0.9325</v>
      </c>
      <c r="N1302" s="45">
        <v>-3.0329999999999999E-5</v>
      </c>
      <c r="O1302" s="45">
        <v>-1.0732E-4</v>
      </c>
      <c r="P1302" s="45">
        <v>1.0732E-4</v>
      </c>
      <c r="Q1302" s="11"/>
      <c r="R1302" s="11">
        <v>0.92530000000000001</v>
      </c>
      <c r="S1302" s="45">
        <v>-5.4380000000000003E-6</v>
      </c>
      <c r="T1302" s="45">
        <v>-1.9242999999999999E-5</v>
      </c>
      <c r="U1302" s="45">
        <v>1.9242999999999999E-5</v>
      </c>
      <c r="V1302" s="11"/>
      <c r="W1302" s="11">
        <v>0.9274</v>
      </c>
      <c r="X1302" s="45">
        <v>-1.2799999999999999E-5</v>
      </c>
      <c r="Y1302" s="45">
        <v>-4.5293999999999997E-5</v>
      </c>
      <c r="Z1302" s="46">
        <v>4.5293999999999997E-5</v>
      </c>
      <c r="AC1302" s="2"/>
      <c r="AD1302" s="2"/>
      <c r="AE1302" s="2"/>
      <c r="AH1302" s="2"/>
      <c r="AI1302" s="2"/>
      <c r="AJ1302" s="2"/>
      <c r="AM1302" s="2"/>
      <c r="AN1302" s="2"/>
      <c r="AO1302" s="2"/>
      <c r="AR1302" s="2"/>
      <c r="AS1302" s="2"/>
      <c r="AT1302" s="2"/>
      <c r="AW1302" s="2"/>
      <c r="AX1302" s="2"/>
      <c r="AY1302" s="2"/>
    </row>
    <row r="1303" spans="8:51" x14ac:dyDescent="0.25">
      <c r="H1303" s="10">
        <v>0.92520000000000002</v>
      </c>
      <c r="I1303" s="45">
        <v>-5.4569999999999996E-6</v>
      </c>
      <c r="J1303" s="45">
        <v>-1.931E-5</v>
      </c>
      <c r="K1303" s="45">
        <v>1.931E-5</v>
      </c>
      <c r="L1303" s="11"/>
      <c r="M1303" s="11">
        <v>0.93240000000000001</v>
      </c>
      <c r="N1303" s="45">
        <v>-3.0329999999999999E-5</v>
      </c>
      <c r="O1303" s="45">
        <v>-1.0732E-4</v>
      </c>
      <c r="P1303" s="45">
        <v>1.0732E-4</v>
      </c>
      <c r="Q1303" s="11"/>
      <c r="R1303" s="11">
        <v>0.92520000000000002</v>
      </c>
      <c r="S1303" s="45">
        <v>-5.4380000000000003E-6</v>
      </c>
      <c r="T1303" s="45">
        <v>-1.9242999999999999E-5</v>
      </c>
      <c r="U1303" s="45">
        <v>1.9242999999999999E-5</v>
      </c>
      <c r="V1303" s="11"/>
      <c r="W1303" s="11">
        <v>0.92730000000000001</v>
      </c>
      <c r="X1303" s="45">
        <v>-1.278E-5</v>
      </c>
      <c r="Y1303" s="45">
        <v>-4.5222999999999997E-5</v>
      </c>
      <c r="Z1303" s="46">
        <v>4.5222999999999997E-5</v>
      </c>
      <c r="AC1303" s="2"/>
      <c r="AD1303" s="2"/>
      <c r="AE1303" s="2"/>
      <c r="AH1303" s="2"/>
      <c r="AI1303" s="2"/>
      <c r="AJ1303" s="2"/>
      <c r="AM1303" s="2"/>
      <c r="AN1303" s="2"/>
      <c r="AO1303" s="2"/>
      <c r="AR1303" s="2"/>
      <c r="AS1303" s="2"/>
      <c r="AT1303" s="2"/>
      <c r="AW1303" s="2"/>
      <c r="AX1303" s="2"/>
      <c r="AY1303" s="2"/>
    </row>
    <row r="1304" spans="8:51" x14ac:dyDescent="0.25">
      <c r="H1304" s="10">
        <v>0.92500000000000004</v>
      </c>
      <c r="I1304" s="45">
        <v>-5.463E-6</v>
      </c>
      <c r="J1304" s="45">
        <v>-1.9330999999999998E-5</v>
      </c>
      <c r="K1304" s="45">
        <v>1.9330999999999998E-5</v>
      </c>
      <c r="L1304" s="11"/>
      <c r="M1304" s="11">
        <v>0.93220000000000003</v>
      </c>
      <c r="N1304" s="45">
        <v>-3.0360000000000001E-5</v>
      </c>
      <c r="O1304" s="45">
        <v>-1.0743000000000001E-4</v>
      </c>
      <c r="P1304" s="45">
        <v>1.0743000000000001E-4</v>
      </c>
      <c r="Q1304" s="11"/>
      <c r="R1304" s="11">
        <v>0.92500000000000004</v>
      </c>
      <c r="S1304" s="45">
        <v>-5.4469999999999997E-6</v>
      </c>
      <c r="T1304" s="45">
        <v>-1.9275000000000001E-5</v>
      </c>
      <c r="U1304" s="45">
        <v>1.9275000000000001E-5</v>
      </c>
      <c r="V1304" s="11"/>
      <c r="W1304" s="11">
        <v>0.92710000000000004</v>
      </c>
      <c r="X1304" s="45">
        <v>-1.2799999999999999E-5</v>
      </c>
      <c r="Y1304" s="45">
        <v>-4.5293999999999997E-5</v>
      </c>
      <c r="Z1304" s="46">
        <v>4.5293999999999997E-5</v>
      </c>
      <c r="AC1304" s="2"/>
      <c r="AD1304" s="2"/>
      <c r="AE1304" s="2"/>
      <c r="AH1304" s="2"/>
      <c r="AI1304" s="2"/>
      <c r="AJ1304" s="2"/>
      <c r="AM1304" s="2"/>
      <c r="AN1304" s="2"/>
      <c r="AO1304" s="2"/>
      <c r="AR1304" s="2"/>
      <c r="AS1304" s="2"/>
      <c r="AT1304" s="2"/>
      <c r="AW1304" s="2"/>
      <c r="AX1304" s="2"/>
      <c r="AY1304" s="2"/>
    </row>
    <row r="1305" spans="8:51" x14ac:dyDescent="0.25">
      <c r="H1305" s="10">
        <v>0.92490000000000006</v>
      </c>
      <c r="I1305" s="45">
        <v>-5.463E-6</v>
      </c>
      <c r="J1305" s="45">
        <v>-1.9330999999999998E-5</v>
      </c>
      <c r="K1305" s="45">
        <v>1.9330999999999998E-5</v>
      </c>
      <c r="L1305" s="11"/>
      <c r="M1305" s="11">
        <v>0.93210000000000004</v>
      </c>
      <c r="N1305" s="45">
        <v>-3.0360000000000001E-5</v>
      </c>
      <c r="O1305" s="45">
        <v>-1.0743000000000001E-4</v>
      </c>
      <c r="P1305" s="45">
        <v>1.0743000000000001E-4</v>
      </c>
      <c r="Q1305" s="11"/>
      <c r="R1305" s="11">
        <v>0.92490000000000006</v>
      </c>
      <c r="S1305" s="45">
        <v>-5.4689999999999996E-6</v>
      </c>
      <c r="T1305" s="45">
        <v>-1.9352E-5</v>
      </c>
      <c r="U1305" s="45">
        <v>1.9352E-5</v>
      </c>
      <c r="V1305" s="11"/>
      <c r="W1305" s="11">
        <v>0.92700000000000005</v>
      </c>
      <c r="X1305" s="45">
        <v>-1.2799999999999999E-5</v>
      </c>
      <c r="Y1305" s="45">
        <v>-4.5293999999999997E-5</v>
      </c>
      <c r="Z1305" s="46">
        <v>4.5293999999999997E-5</v>
      </c>
      <c r="AC1305" s="2"/>
      <c r="AD1305" s="2"/>
      <c r="AE1305" s="2"/>
      <c r="AH1305" s="2"/>
      <c r="AI1305" s="2"/>
      <c r="AJ1305" s="2"/>
      <c r="AM1305" s="2"/>
      <c r="AN1305" s="2"/>
      <c r="AO1305" s="2"/>
      <c r="AR1305" s="2"/>
      <c r="AS1305" s="2"/>
      <c r="AT1305" s="2"/>
      <c r="AW1305" s="2"/>
      <c r="AX1305" s="2"/>
      <c r="AY1305" s="2"/>
    </row>
    <row r="1306" spans="8:51" x14ac:dyDescent="0.25">
      <c r="H1306" s="10">
        <v>0.92469999999999997</v>
      </c>
      <c r="I1306" s="45">
        <v>-5.4659999999999998E-6</v>
      </c>
      <c r="J1306" s="45">
        <v>-1.9341999999999999E-5</v>
      </c>
      <c r="K1306" s="45">
        <v>1.9341999999999999E-5</v>
      </c>
      <c r="L1306" s="11"/>
      <c r="M1306" s="11">
        <v>0.93189999999999995</v>
      </c>
      <c r="N1306" s="45">
        <v>-3.0380000000000001E-5</v>
      </c>
      <c r="O1306" s="45">
        <v>-1.075E-4</v>
      </c>
      <c r="P1306" s="45">
        <v>1.075E-4</v>
      </c>
      <c r="Q1306" s="11"/>
      <c r="R1306" s="11">
        <v>0.92469999999999997</v>
      </c>
      <c r="S1306" s="45">
        <v>-5.4750000000000001E-6</v>
      </c>
      <c r="T1306" s="45">
        <v>-1.9374000000000001E-5</v>
      </c>
      <c r="U1306" s="45">
        <v>1.9374000000000001E-5</v>
      </c>
      <c r="V1306" s="11"/>
      <c r="W1306" s="11">
        <v>0.92679999999999996</v>
      </c>
      <c r="X1306" s="45">
        <v>-1.2809999999999999E-5</v>
      </c>
      <c r="Y1306" s="45">
        <v>-4.5328999999999999E-5</v>
      </c>
      <c r="Z1306" s="46">
        <v>4.5328999999999999E-5</v>
      </c>
      <c r="AC1306" s="2"/>
      <c r="AD1306" s="2"/>
      <c r="AE1306" s="2"/>
      <c r="AH1306" s="2"/>
      <c r="AI1306" s="2"/>
      <c r="AJ1306" s="2"/>
      <c r="AM1306" s="2"/>
      <c r="AN1306" s="2"/>
      <c r="AO1306" s="2"/>
      <c r="AR1306" s="2"/>
      <c r="AS1306" s="2"/>
      <c r="AT1306" s="2"/>
      <c r="AW1306" s="2"/>
      <c r="AX1306" s="2"/>
      <c r="AY1306" s="2"/>
    </row>
    <row r="1307" spans="8:51" x14ac:dyDescent="0.25">
      <c r="H1307" s="10">
        <v>0.92459999999999998</v>
      </c>
      <c r="I1307" s="45">
        <v>-5.4689999999999996E-6</v>
      </c>
      <c r="J1307" s="45">
        <v>-1.9352E-5</v>
      </c>
      <c r="K1307" s="45">
        <v>1.9352E-5</v>
      </c>
      <c r="L1307" s="11"/>
      <c r="M1307" s="11">
        <v>0.93179999999999996</v>
      </c>
      <c r="N1307" s="45">
        <v>-3.0409999999999999E-5</v>
      </c>
      <c r="O1307" s="45">
        <v>-1.0760999999999999E-4</v>
      </c>
      <c r="P1307" s="45">
        <v>1.0760999999999999E-4</v>
      </c>
      <c r="Q1307" s="11"/>
      <c r="R1307" s="11">
        <v>0.92459999999999998</v>
      </c>
      <c r="S1307" s="45">
        <v>-5.4929999999999998E-6</v>
      </c>
      <c r="T1307" s="45">
        <v>-1.9437E-5</v>
      </c>
      <c r="U1307" s="45">
        <v>1.9437E-5</v>
      </c>
      <c r="V1307" s="11"/>
      <c r="W1307" s="11">
        <v>0.92669999999999997</v>
      </c>
      <c r="X1307" s="45">
        <v>-1.2819999999999999E-5</v>
      </c>
      <c r="Y1307" s="45">
        <v>-4.5364000000000001E-5</v>
      </c>
      <c r="Z1307" s="46">
        <v>4.5364000000000001E-5</v>
      </c>
      <c r="AC1307" s="2"/>
      <c r="AD1307" s="2"/>
      <c r="AE1307" s="2"/>
      <c r="AH1307" s="2"/>
      <c r="AI1307" s="2"/>
      <c r="AJ1307" s="2"/>
      <c r="AM1307" s="2"/>
      <c r="AN1307" s="2"/>
      <c r="AO1307" s="2"/>
      <c r="AR1307" s="2"/>
      <c r="AS1307" s="2"/>
      <c r="AT1307" s="2"/>
      <c r="AW1307" s="2"/>
      <c r="AX1307" s="2"/>
      <c r="AY1307" s="2"/>
    </row>
    <row r="1308" spans="8:51" x14ac:dyDescent="0.25">
      <c r="H1308" s="10">
        <v>0.9244</v>
      </c>
      <c r="I1308" s="45">
        <v>-5.4720000000000003E-6</v>
      </c>
      <c r="J1308" s="45">
        <v>-1.9363000000000001E-5</v>
      </c>
      <c r="K1308" s="45">
        <v>1.9363000000000001E-5</v>
      </c>
      <c r="L1308" s="11"/>
      <c r="M1308" s="11">
        <v>0.93159999999999998</v>
      </c>
      <c r="N1308" s="45">
        <v>-3.044E-5</v>
      </c>
      <c r="O1308" s="45">
        <v>-1.0771E-4</v>
      </c>
      <c r="P1308" s="45">
        <v>1.0771E-4</v>
      </c>
      <c r="Q1308" s="11"/>
      <c r="R1308" s="11">
        <v>0.9244</v>
      </c>
      <c r="S1308" s="45">
        <v>-5.502E-6</v>
      </c>
      <c r="T1308" s="45">
        <v>-1.9468999999999999E-5</v>
      </c>
      <c r="U1308" s="45">
        <v>1.9468999999999999E-5</v>
      </c>
      <c r="V1308" s="11"/>
      <c r="W1308" s="11">
        <v>0.92649999999999999</v>
      </c>
      <c r="X1308" s="45">
        <v>-1.2840000000000001E-5</v>
      </c>
      <c r="Y1308" s="45">
        <v>-4.5435000000000001E-5</v>
      </c>
      <c r="Z1308" s="46">
        <v>4.5435000000000001E-5</v>
      </c>
      <c r="AC1308" s="2"/>
      <c r="AD1308" s="2"/>
      <c r="AE1308" s="2"/>
      <c r="AH1308" s="2"/>
      <c r="AI1308" s="2"/>
      <c r="AJ1308" s="2"/>
      <c r="AM1308" s="2"/>
      <c r="AN1308" s="2"/>
      <c r="AO1308" s="2"/>
      <c r="AR1308" s="2"/>
      <c r="AS1308" s="2"/>
      <c r="AT1308" s="2"/>
      <c r="AW1308" s="2"/>
      <c r="AX1308" s="2"/>
      <c r="AY1308" s="2"/>
    </row>
    <row r="1309" spans="8:51" x14ac:dyDescent="0.25">
      <c r="H1309" s="10">
        <v>0.92430000000000001</v>
      </c>
      <c r="I1309" s="45">
        <v>-5.4750000000000001E-6</v>
      </c>
      <c r="J1309" s="45">
        <v>-1.9374000000000001E-5</v>
      </c>
      <c r="K1309" s="45">
        <v>1.9374000000000001E-5</v>
      </c>
      <c r="L1309" s="11"/>
      <c r="M1309" s="11">
        <v>0.93149999999999999</v>
      </c>
      <c r="N1309" s="45">
        <v>-3.044E-5</v>
      </c>
      <c r="O1309" s="45">
        <v>-1.0771E-4</v>
      </c>
      <c r="P1309" s="45">
        <v>1.0771E-4</v>
      </c>
      <c r="Q1309" s="11"/>
      <c r="R1309" s="11">
        <v>0.92430000000000001</v>
      </c>
      <c r="S1309" s="45">
        <v>-5.5149999999999997E-6</v>
      </c>
      <c r="T1309" s="45">
        <v>-1.9514999999999999E-5</v>
      </c>
      <c r="U1309" s="45">
        <v>1.9514999999999999E-5</v>
      </c>
      <c r="V1309" s="11"/>
      <c r="W1309" s="11">
        <v>0.9264</v>
      </c>
      <c r="X1309" s="45">
        <v>-1.2840000000000001E-5</v>
      </c>
      <c r="Y1309" s="45">
        <v>-4.5435000000000001E-5</v>
      </c>
      <c r="Z1309" s="46">
        <v>4.5435000000000001E-5</v>
      </c>
      <c r="AC1309" s="2"/>
      <c r="AD1309" s="2"/>
      <c r="AE1309" s="2"/>
      <c r="AH1309" s="2"/>
      <c r="AI1309" s="2"/>
      <c r="AJ1309" s="2"/>
      <c r="AM1309" s="2"/>
      <c r="AN1309" s="2"/>
      <c r="AO1309" s="2"/>
      <c r="AR1309" s="2"/>
      <c r="AS1309" s="2"/>
      <c r="AT1309" s="2"/>
      <c r="AW1309" s="2"/>
      <c r="AX1309" s="2"/>
      <c r="AY1309" s="2"/>
    </row>
    <row r="1310" spans="8:51" x14ac:dyDescent="0.25">
      <c r="H1310" s="10">
        <v>0.92410000000000003</v>
      </c>
      <c r="I1310" s="45">
        <v>-5.4779999999999999E-6</v>
      </c>
      <c r="J1310" s="45">
        <v>-1.9383999999999999E-5</v>
      </c>
      <c r="K1310" s="45">
        <v>1.9383999999999999E-5</v>
      </c>
      <c r="L1310" s="11"/>
      <c r="M1310" s="11">
        <v>0.93130000000000002</v>
      </c>
      <c r="N1310" s="45">
        <v>-3.0470000000000001E-5</v>
      </c>
      <c r="O1310" s="45">
        <v>-1.0781999999999999E-4</v>
      </c>
      <c r="P1310" s="45">
        <v>1.0781999999999999E-4</v>
      </c>
      <c r="Q1310" s="11"/>
      <c r="R1310" s="11">
        <v>0.92410000000000003</v>
      </c>
      <c r="S1310" s="45">
        <v>-5.5300000000000004E-6</v>
      </c>
      <c r="T1310" s="45">
        <v>-1.9568E-5</v>
      </c>
      <c r="U1310" s="45">
        <v>1.9568E-5</v>
      </c>
      <c r="V1310" s="11"/>
      <c r="W1310" s="11">
        <v>0.92620000000000002</v>
      </c>
      <c r="X1310" s="45">
        <v>-1.2850000000000001E-5</v>
      </c>
      <c r="Y1310" s="45">
        <v>-4.5470999999999999E-5</v>
      </c>
      <c r="Z1310" s="46">
        <v>4.5470999999999999E-5</v>
      </c>
      <c r="AC1310" s="2"/>
      <c r="AD1310" s="2"/>
      <c r="AE1310" s="2"/>
      <c r="AH1310" s="2"/>
      <c r="AI1310" s="2"/>
      <c r="AJ1310" s="2"/>
      <c r="AM1310" s="2"/>
      <c r="AN1310" s="2"/>
      <c r="AO1310" s="2"/>
      <c r="AR1310" s="2"/>
      <c r="AS1310" s="2"/>
      <c r="AT1310" s="2"/>
      <c r="AW1310" s="2"/>
      <c r="AX1310" s="2"/>
      <c r="AY1310" s="2"/>
    </row>
    <row r="1311" spans="8:51" x14ac:dyDescent="0.25">
      <c r="H1311" s="10">
        <v>0.92400000000000004</v>
      </c>
      <c r="I1311" s="45">
        <v>-5.4840000000000003E-6</v>
      </c>
      <c r="J1311" s="45">
        <v>-1.9406E-5</v>
      </c>
      <c r="K1311" s="45">
        <v>1.9406E-5</v>
      </c>
      <c r="L1311" s="11"/>
      <c r="M1311" s="11">
        <v>0.93120000000000003</v>
      </c>
      <c r="N1311" s="45">
        <v>-3.0470000000000001E-5</v>
      </c>
      <c r="O1311" s="45">
        <v>-1.0781999999999999E-4</v>
      </c>
      <c r="P1311" s="45">
        <v>1.0781999999999999E-4</v>
      </c>
      <c r="Q1311" s="11"/>
      <c r="R1311" s="11">
        <v>0.92400000000000004</v>
      </c>
      <c r="S1311" s="45">
        <v>-5.5419999999999996E-6</v>
      </c>
      <c r="T1311" s="45">
        <v>-1.9610999999999999E-5</v>
      </c>
      <c r="U1311" s="45">
        <v>1.9610999999999999E-5</v>
      </c>
      <c r="V1311" s="11"/>
      <c r="W1311" s="11">
        <v>0.92610000000000003</v>
      </c>
      <c r="X1311" s="45">
        <v>-1.2850000000000001E-5</v>
      </c>
      <c r="Y1311" s="45">
        <v>-4.5470999999999999E-5</v>
      </c>
      <c r="Z1311" s="46">
        <v>4.5470999999999999E-5</v>
      </c>
      <c r="AC1311" s="2"/>
      <c r="AD1311" s="2"/>
      <c r="AE1311" s="2"/>
      <c r="AH1311" s="2"/>
      <c r="AI1311" s="2"/>
      <c r="AJ1311" s="2"/>
      <c r="AM1311" s="2"/>
      <c r="AN1311" s="2"/>
      <c r="AO1311" s="2"/>
      <c r="AR1311" s="2"/>
      <c r="AS1311" s="2"/>
      <c r="AT1311" s="2"/>
      <c r="AW1311" s="2"/>
      <c r="AX1311" s="2"/>
      <c r="AY1311" s="2"/>
    </row>
    <row r="1312" spans="8:51" x14ac:dyDescent="0.25">
      <c r="H1312" s="10">
        <v>0.92379999999999995</v>
      </c>
      <c r="I1312" s="45">
        <v>-5.4870000000000002E-6</v>
      </c>
      <c r="J1312" s="45">
        <v>-1.9415999999999998E-5</v>
      </c>
      <c r="K1312" s="45">
        <v>1.9415999999999998E-5</v>
      </c>
      <c r="L1312" s="11"/>
      <c r="M1312" s="11">
        <v>0.93110000000000004</v>
      </c>
      <c r="N1312" s="45">
        <v>-3.0490000000000001E-5</v>
      </c>
      <c r="O1312" s="45">
        <v>-1.0789E-4</v>
      </c>
      <c r="P1312" s="45">
        <v>1.0789E-4</v>
      </c>
      <c r="Q1312" s="11"/>
      <c r="R1312" s="11">
        <v>0.92379999999999995</v>
      </c>
      <c r="S1312" s="45">
        <v>-5.5509999999999999E-6</v>
      </c>
      <c r="T1312" s="45">
        <v>-1.9643000000000001E-5</v>
      </c>
      <c r="U1312" s="45">
        <v>1.9643000000000001E-5</v>
      </c>
      <c r="V1312" s="11"/>
      <c r="W1312" s="11">
        <v>0.92589999999999995</v>
      </c>
      <c r="X1312" s="45">
        <v>-1.2860000000000001E-5</v>
      </c>
      <c r="Y1312" s="45">
        <v>-4.5506000000000001E-5</v>
      </c>
      <c r="Z1312" s="46">
        <v>4.5506000000000001E-5</v>
      </c>
      <c r="AC1312" s="2"/>
      <c r="AD1312" s="2"/>
      <c r="AE1312" s="2"/>
      <c r="AH1312" s="2"/>
      <c r="AI1312" s="2"/>
      <c r="AJ1312" s="2"/>
      <c r="AM1312" s="2"/>
      <c r="AN1312" s="2"/>
      <c r="AO1312" s="2"/>
      <c r="AR1312" s="2"/>
      <c r="AS1312" s="2"/>
      <c r="AT1312" s="2"/>
      <c r="AW1312" s="2"/>
      <c r="AX1312" s="2"/>
      <c r="AY1312" s="2"/>
    </row>
    <row r="1313" spans="8:51" x14ac:dyDescent="0.25">
      <c r="H1313" s="10">
        <v>0.92359999999999998</v>
      </c>
      <c r="I1313" s="45">
        <v>-5.4870000000000002E-6</v>
      </c>
      <c r="J1313" s="45">
        <v>-1.9415999999999998E-5</v>
      </c>
      <c r="K1313" s="45">
        <v>1.9415999999999998E-5</v>
      </c>
      <c r="L1313" s="11"/>
      <c r="M1313" s="11">
        <v>0.93089999999999995</v>
      </c>
      <c r="N1313" s="45">
        <v>-3.0490000000000001E-5</v>
      </c>
      <c r="O1313" s="45">
        <v>-1.0789E-4</v>
      </c>
      <c r="P1313" s="45">
        <v>1.0789E-4</v>
      </c>
      <c r="Q1313" s="11"/>
      <c r="R1313" s="11">
        <v>0.92369999999999997</v>
      </c>
      <c r="S1313" s="45">
        <v>-5.5690000000000004E-6</v>
      </c>
      <c r="T1313" s="45">
        <v>-1.9706000000000001E-5</v>
      </c>
      <c r="U1313" s="45">
        <v>1.9706000000000001E-5</v>
      </c>
      <c r="V1313" s="11"/>
      <c r="W1313" s="11">
        <v>0.92579999999999996</v>
      </c>
      <c r="X1313" s="45">
        <v>-1.287E-5</v>
      </c>
      <c r="Y1313" s="45">
        <v>-4.5541000000000003E-5</v>
      </c>
      <c r="Z1313" s="46">
        <v>4.5541000000000003E-5</v>
      </c>
      <c r="AC1313" s="2"/>
      <c r="AD1313" s="2"/>
      <c r="AE1313" s="2"/>
      <c r="AH1313" s="2"/>
      <c r="AI1313" s="2"/>
      <c r="AJ1313" s="2"/>
      <c r="AM1313" s="2"/>
      <c r="AN1313" s="2"/>
      <c r="AO1313" s="2"/>
      <c r="AR1313" s="2"/>
      <c r="AS1313" s="2"/>
      <c r="AT1313" s="2"/>
      <c r="AW1313" s="2"/>
      <c r="AX1313" s="2"/>
      <c r="AY1313" s="2"/>
    </row>
    <row r="1314" spans="8:51" x14ac:dyDescent="0.25">
      <c r="H1314" s="10">
        <v>0.92349999999999999</v>
      </c>
      <c r="I1314" s="45">
        <v>-5.4929999999999998E-6</v>
      </c>
      <c r="J1314" s="45">
        <v>-1.9437E-5</v>
      </c>
      <c r="K1314" s="45">
        <v>1.9437E-5</v>
      </c>
      <c r="L1314" s="11"/>
      <c r="M1314" s="11">
        <v>0.93079999999999996</v>
      </c>
      <c r="N1314" s="45">
        <v>-3.0510000000000001E-5</v>
      </c>
      <c r="O1314" s="45">
        <v>-1.0796E-4</v>
      </c>
      <c r="P1314" s="45">
        <v>1.0796E-4</v>
      </c>
      <c r="Q1314" s="11"/>
      <c r="R1314" s="11">
        <v>0.92349999999999999</v>
      </c>
      <c r="S1314" s="45">
        <v>-5.5759999999999996E-6</v>
      </c>
      <c r="T1314" s="45">
        <v>-1.9731000000000001E-5</v>
      </c>
      <c r="U1314" s="45">
        <v>1.9731000000000001E-5</v>
      </c>
      <c r="V1314" s="11"/>
      <c r="W1314" s="11">
        <v>0.92559999999999998</v>
      </c>
      <c r="X1314" s="45">
        <v>-1.288E-5</v>
      </c>
      <c r="Y1314" s="45">
        <v>-4.5577000000000001E-5</v>
      </c>
      <c r="Z1314" s="46">
        <v>4.5577000000000001E-5</v>
      </c>
      <c r="AC1314" s="2"/>
      <c r="AD1314" s="2"/>
      <c r="AE1314" s="2"/>
      <c r="AH1314" s="2"/>
      <c r="AI1314" s="2"/>
      <c r="AJ1314" s="2"/>
      <c r="AM1314" s="2"/>
      <c r="AN1314" s="2"/>
      <c r="AO1314" s="2"/>
      <c r="AR1314" s="2"/>
      <c r="AS1314" s="2"/>
      <c r="AT1314" s="2"/>
      <c r="AW1314" s="2"/>
      <c r="AX1314" s="2"/>
      <c r="AY1314" s="2"/>
    </row>
    <row r="1315" spans="8:51" x14ac:dyDescent="0.25">
      <c r="H1315" s="10">
        <v>0.92330000000000001</v>
      </c>
      <c r="I1315" s="45">
        <v>-5.4960000000000004E-6</v>
      </c>
      <c r="J1315" s="45">
        <v>-1.9448000000000001E-5</v>
      </c>
      <c r="K1315" s="45">
        <v>1.9448000000000001E-5</v>
      </c>
      <c r="L1315" s="11"/>
      <c r="M1315" s="11">
        <v>0.93059999999999998</v>
      </c>
      <c r="N1315" s="45">
        <v>-3.0519999999999999E-5</v>
      </c>
      <c r="O1315" s="45">
        <v>-1.08E-4</v>
      </c>
      <c r="P1315" s="45">
        <v>1.08E-4</v>
      </c>
      <c r="Q1315" s="11"/>
      <c r="R1315" s="11">
        <v>0.9234</v>
      </c>
      <c r="S1315" s="45">
        <v>-5.5999999999999997E-6</v>
      </c>
      <c r="T1315" s="45">
        <v>-1.9816000000000001E-5</v>
      </c>
      <c r="U1315" s="45">
        <v>1.9816000000000001E-5</v>
      </c>
      <c r="V1315" s="11"/>
      <c r="W1315" s="11">
        <v>0.92549999999999999</v>
      </c>
      <c r="X1315" s="45">
        <v>-1.289E-5</v>
      </c>
      <c r="Y1315" s="45">
        <v>-4.5612000000000003E-5</v>
      </c>
      <c r="Z1315" s="46">
        <v>4.5612000000000003E-5</v>
      </c>
      <c r="AC1315" s="2"/>
      <c r="AD1315" s="2"/>
      <c r="AE1315" s="2"/>
      <c r="AH1315" s="2"/>
      <c r="AI1315" s="2"/>
      <c r="AJ1315" s="2"/>
      <c r="AM1315" s="2"/>
      <c r="AN1315" s="2"/>
      <c r="AO1315" s="2"/>
      <c r="AR1315" s="2"/>
      <c r="AS1315" s="2"/>
      <c r="AT1315" s="2"/>
      <c r="AW1315" s="2"/>
      <c r="AX1315" s="2"/>
      <c r="AY1315" s="2"/>
    </row>
    <row r="1316" spans="8:51" x14ac:dyDescent="0.25">
      <c r="H1316" s="10">
        <v>0.92320000000000002</v>
      </c>
      <c r="I1316" s="45">
        <v>-5.4960000000000004E-6</v>
      </c>
      <c r="J1316" s="45">
        <v>-1.9448000000000001E-5</v>
      </c>
      <c r="K1316" s="45">
        <v>1.9448000000000001E-5</v>
      </c>
      <c r="L1316" s="11"/>
      <c r="M1316" s="11">
        <v>0.93049999999999999</v>
      </c>
      <c r="N1316" s="45">
        <v>-3.0540000000000002E-5</v>
      </c>
      <c r="O1316" s="45">
        <v>-1.0807E-4</v>
      </c>
      <c r="P1316" s="45">
        <v>1.0807E-4</v>
      </c>
      <c r="Q1316" s="11"/>
      <c r="R1316" s="11">
        <v>0.92320000000000002</v>
      </c>
      <c r="S1316" s="45">
        <v>-5.609E-6</v>
      </c>
      <c r="T1316" s="45">
        <v>-1.9848E-5</v>
      </c>
      <c r="U1316" s="45">
        <v>1.9848E-5</v>
      </c>
      <c r="V1316" s="11"/>
      <c r="W1316" s="11">
        <v>0.92530000000000001</v>
      </c>
      <c r="X1316" s="45">
        <v>-1.29E-5</v>
      </c>
      <c r="Y1316" s="45">
        <v>-4.5648000000000001E-5</v>
      </c>
      <c r="Z1316" s="46">
        <v>4.5648000000000001E-5</v>
      </c>
      <c r="AC1316" s="2"/>
      <c r="AD1316" s="2"/>
      <c r="AE1316" s="2"/>
      <c r="AH1316" s="2"/>
      <c r="AI1316" s="2"/>
      <c r="AJ1316" s="2"/>
      <c r="AM1316" s="2"/>
      <c r="AN1316" s="2"/>
      <c r="AO1316" s="2"/>
      <c r="AR1316" s="2"/>
      <c r="AS1316" s="2"/>
      <c r="AT1316" s="2"/>
      <c r="AW1316" s="2"/>
      <c r="AX1316" s="2"/>
      <c r="AY1316" s="2"/>
    </row>
    <row r="1317" spans="8:51" x14ac:dyDescent="0.25">
      <c r="H1317" s="10">
        <v>0.92300000000000004</v>
      </c>
      <c r="I1317" s="45">
        <v>-5.4990000000000002E-6</v>
      </c>
      <c r="J1317" s="45">
        <v>-1.9459000000000001E-5</v>
      </c>
      <c r="K1317" s="45">
        <v>1.9459000000000001E-5</v>
      </c>
      <c r="L1317" s="11"/>
      <c r="M1317" s="11">
        <v>0.93030000000000002</v>
      </c>
      <c r="N1317" s="45">
        <v>-3.0559999999999999E-5</v>
      </c>
      <c r="O1317" s="45">
        <v>-1.0814E-4</v>
      </c>
      <c r="P1317" s="45">
        <v>1.0814E-4</v>
      </c>
      <c r="Q1317" s="11"/>
      <c r="R1317" s="11">
        <v>0.92310000000000003</v>
      </c>
      <c r="S1317" s="45">
        <v>-5.6180000000000003E-6</v>
      </c>
      <c r="T1317" s="45">
        <v>-1.9879999999999999E-5</v>
      </c>
      <c r="U1317" s="45">
        <v>1.9879999999999999E-5</v>
      </c>
      <c r="V1317" s="11"/>
      <c r="W1317" s="11">
        <v>0.92520000000000002</v>
      </c>
      <c r="X1317" s="45">
        <v>-1.291E-5</v>
      </c>
      <c r="Y1317" s="45">
        <v>-4.5683000000000003E-5</v>
      </c>
      <c r="Z1317" s="46">
        <v>4.5683000000000003E-5</v>
      </c>
      <c r="AC1317" s="2"/>
      <c r="AD1317" s="2"/>
      <c r="AE1317" s="2"/>
      <c r="AH1317" s="2"/>
      <c r="AI1317" s="2"/>
      <c r="AJ1317" s="2"/>
      <c r="AM1317" s="2"/>
      <c r="AN1317" s="2"/>
      <c r="AO1317" s="2"/>
      <c r="AR1317" s="2"/>
      <c r="AS1317" s="2"/>
      <c r="AT1317" s="2"/>
      <c r="AW1317" s="2"/>
      <c r="AX1317" s="2"/>
      <c r="AY1317" s="2"/>
    </row>
    <row r="1318" spans="8:51" x14ac:dyDescent="0.25">
      <c r="H1318" s="10">
        <v>0.92290000000000005</v>
      </c>
      <c r="I1318" s="45">
        <v>-5.4990000000000002E-6</v>
      </c>
      <c r="J1318" s="45">
        <v>-1.9459000000000001E-5</v>
      </c>
      <c r="K1318" s="45">
        <v>1.9459000000000001E-5</v>
      </c>
      <c r="L1318" s="11"/>
      <c r="M1318" s="11">
        <v>0.93020000000000003</v>
      </c>
      <c r="N1318" s="45">
        <v>-3.0589999999999997E-5</v>
      </c>
      <c r="O1318" s="45">
        <v>-1.0823999999999999E-4</v>
      </c>
      <c r="P1318" s="45">
        <v>1.0823999999999999E-4</v>
      </c>
      <c r="Q1318" s="11"/>
      <c r="R1318" s="11">
        <v>0.92290000000000005</v>
      </c>
      <c r="S1318" s="45">
        <v>-5.6339999999999998E-6</v>
      </c>
      <c r="T1318" s="45">
        <v>-1.9936E-5</v>
      </c>
      <c r="U1318" s="45">
        <v>1.9936E-5</v>
      </c>
      <c r="V1318" s="11"/>
      <c r="W1318" s="11">
        <v>0.92500000000000004</v>
      </c>
      <c r="X1318" s="45">
        <v>-1.292E-5</v>
      </c>
      <c r="Y1318" s="45">
        <v>-4.5717999999999998E-5</v>
      </c>
      <c r="Z1318" s="46">
        <v>4.5717999999999998E-5</v>
      </c>
      <c r="AC1318" s="2"/>
      <c r="AD1318" s="2"/>
      <c r="AE1318" s="2"/>
      <c r="AH1318" s="2"/>
      <c r="AI1318" s="2"/>
      <c r="AJ1318" s="2"/>
      <c r="AM1318" s="2"/>
      <c r="AN1318" s="2"/>
      <c r="AO1318" s="2"/>
      <c r="AR1318" s="2"/>
      <c r="AS1318" s="2"/>
      <c r="AT1318" s="2"/>
      <c r="AW1318" s="2"/>
      <c r="AX1318" s="2"/>
      <c r="AY1318" s="2"/>
    </row>
    <row r="1319" spans="8:51" x14ac:dyDescent="0.25">
      <c r="H1319" s="10">
        <v>0.92269999999999996</v>
      </c>
      <c r="I1319" s="45">
        <v>-5.5049999999999998E-6</v>
      </c>
      <c r="J1319" s="45">
        <v>-1.948E-5</v>
      </c>
      <c r="K1319" s="45">
        <v>1.948E-5</v>
      </c>
      <c r="L1319" s="11"/>
      <c r="M1319" s="11">
        <v>0.93</v>
      </c>
      <c r="N1319" s="45">
        <v>-3.0589999999999997E-5</v>
      </c>
      <c r="O1319" s="45">
        <v>-1.0823999999999999E-4</v>
      </c>
      <c r="P1319" s="45">
        <v>1.0823999999999999E-4</v>
      </c>
      <c r="Q1319" s="11"/>
      <c r="R1319" s="11">
        <v>0.92279999999999995</v>
      </c>
      <c r="S1319" s="45">
        <v>-5.6520000000000003E-6</v>
      </c>
      <c r="T1319" s="45">
        <v>-2.0000000000000002E-5</v>
      </c>
      <c r="U1319" s="45">
        <v>2.0000000000000002E-5</v>
      </c>
      <c r="V1319" s="11"/>
      <c r="W1319" s="11">
        <v>0.92490000000000006</v>
      </c>
      <c r="X1319" s="45">
        <v>-1.292E-5</v>
      </c>
      <c r="Y1319" s="45">
        <v>-4.5717999999999998E-5</v>
      </c>
      <c r="Z1319" s="46">
        <v>4.5717999999999998E-5</v>
      </c>
      <c r="AC1319" s="2"/>
      <c r="AD1319" s="2"/>
      <c r="AE1319" s="2"/>
      <c r="AH1319" s="2"/>
      <c r="AI1319" s="2"/>
      <c r="AJ1319" s="2"/>
      <c r="AM1319" s="2"/>
      <c r="AN1319" s="2"/>
      <c r="AO1319" s="2"/>
      <c r="AR1319" s="2"/>
      <c r="AS1319" s="2"/>
      <c r="AT1319" s="2"/>
      <c r="AW1319" s="2"/>
      <c r="AX1319" s="2"/>
      <c r="AY1319" s="2"/>
    </row>
    <row r="1320" spans="8:51" x14ac:dyDescent="0.25">
      <c r="H1320" s="10">
        <v>0.92259999999999998</v>
      </c>
      <c r="I1320" s="45">
        <v>-5.5079999999999996E-6</v>
      </c>
      <c r="J1320" s="45">
        <v>-1.9490000000000001E-5</v>
      </c>
      <c r="K1320" s="45">
        <v>1.9490000000000001E-5</v>
      </c>
      <c r="L1320" s="11"/>
      <c r="M1320" s="11">
        <v>0.92989999999999995</v>
      </c>
      <c r="N1320" s="45">
        <v>-3.061E-5</v>
      </c>
      <c r="O1320" s="45">
        <v>-1.0832000000000001E-4</v>
      </c>
      <c r="P1320" s="45">
        <v>1.0832000000000001E-4</v>
      </c>
      <c r="Q1320" s="11"/>
      <c r="R1320" s="11">
        <v>0.92259999999999998</v>
      </c>
      <c r="S1320" s="45">
        <v>-5.6579999999999999E-6</v>
      </c>
      <c r="T1320" s="45">
        <v>-2.0021E-5</v>
      </c>
      <c r="U1320" s="45">
        <v>2.0021E-5</v>
      </c>
      <c r="V1320" s="11"/>
      <c r="W1320" s="11">
        <v>0.92469999999999997</v>
      </c>
      <c r="X1320" s="45">
        <v>-1.293E-5</v>
      </c>
      <c r="Y1320" s="45">
        <v>-4.5754000000000003E-5</v>
      </c>
      <c r="Z1320" s="46">
        <v>4.5754000000000003E-5</v>
      </c>
      <c r="AC1320" s="2"/>
      <c r="AD1320" s="2"/>
      <c r="AE1320" s="2"/>
      <c r="AH1320" s="2"/>
      <c r="AI1320" s="2"/>
      <c r="AJ1320" s="2"/>
      <c r="AM1320" s="2"/>
      <c r="AN1320" s="2"/>
      <c r="AO1320" s="2"/>
      <c r="AR1320" s="2"/>
      <c r="AS1320" s="2"/>
      <c r="AT1320" s="2"/>
      <c r="AW1320" s="2"/>
      <c r="AX1320" s="2"/>
      <c r="AY1320" s="2"/>
    </row>
    <row r="1321" spans="8:51" x14ac:dyDescent="0.25">
      <c r="H1321" s="10">
        <v>0.9224</v>
      </c>
      <c r="I1321" s="45">
        <v>-5.5110000000000003E-6</v>
      </c>
      <c r="J1321" s="45">
        <v>-1.9500999999999998E-5</v>
      </c>
      <c r="K1321" s="45">
        <v>1.9500999999999998E-5</v>
      </c>
      <c r="L1321" s="11"/>
      <c r="M1321" s="11">
        <v>0.92969999999999997</v>
      </c>
      <c r="N1321" s="45">
        <v>-3.0620000000000002E-5</v>
      </c>
      <c r="O1321" s="45">
        <v>-1.0835E-4</v>
      </c>
      <c r="P1321" s="45">
        <v>1.0835E-4</v>
      </c>
      <c r="Q1321" s="11"/>
      <c r="R1321" s="11">
        <v>0.92249999999999999</v>
      </c>
      <c r="S1321" s="45">
        <v>-5.6729999999999997E-6</v>
      </c>
      <c r="T1321" s="45">
        <v>-2.0074000000000001E-5</v>
      </c>
      <c r="U1321" s="45">
        <v>2.0074000000000001E-5</v>
      </c>
      <c r="V1321" s="11"/>
      <c r="W1321" s="11">
        <v>0.92459999999999998</v>
      </c>
      <c r="X1321" s="45">
        <v>-1.294E-5</v>
      </c>
      <c r="Y1321" s="45">
        <v>-4.5788999999999998E-5</v>
      </c>
      <c r="Z1321" s="46">
        <v>4.5788999999999998E-5</v>
      </c>
      <c r="AC1321" s="2"/>
      <c r="AD1321" s="2"/>
      <c r="AE1321" s="2"/>
      <c r="AH1321" s="2"/>
      <c r="AI1321" s="2"/>
      <c r="AJ1321" s="2"/>
      <c r="AM1321" s="2"/>
      <c r="AN1321" s="2"/>
      <c r="AO1321" s="2"/>
      <c r="AR1321" s="2"/>
      <c r="AS1321" s="2"/>
      <c r="AT1321" s="2"/>
      <c r="AW1321" s="2"/>
      <c r="AX1321" s="2"/>
      <c r="AY1321" s="2"/>
    </row>
    <row r="1322" spans="8:51" x14ac:dyDescent="0.25">
      <c r="H1322" s="10">
        <v>0.92230000000000001</v>
      </c>
      <c r="I1322" s="45">
        <v>-5.5180000000000004E-6</v>
      </c>
      <c r="J1322" s="45">
        <v>-1.9525999999999999E-5</v>
      </c>
      <c r="K1322" s="45">
        <v>1.9525999999999999E-5</v>
      </c>
      <c r="L1322" s="11"/>
      <c r="M1322" s="11">
        <v>0.92959999999999998</v>
      </c>
      <c r="N1322" s="45">
        <v>-3.0639999999999998E-5</v>
      </c>
      <c r="O1322" s="45">
        <v>-1.0842E-4</v>
      </c>
      <c r="P1322" s="45">
        <v>1.0842E-4</v>
      </c>
      <c r="Q1322" s="11"/>
      <c r="R1322" s="11">
        <v>0.92230000000000001</v>
      </c>
      <c r="S1322" s="45">
        <v>-5.6879999999999996E-6</v>
      </c>
      <c r="T1322" s="45">
        <v>-2.0126999999999999E-5</v>
      </c>
      <c r="U1322" s="45">
        <v>2.0126999999999999E-5</v>
      </c>
      <c r="V1322" s="11"/>
      <c r="W1322" s="11">
        <v>0.9244</v>
      </c>
      <c r="X1322" s="45">
        <v>-1.295E-5</v>
      </c>
      <c r="Y1322" s="45">
        <v>-4.5824E-5</v>
      </c>
      <c r="Z1322" s="46">
        <v>4.5824E-5</v>
      </c>
      <c r="AC1322" s="2"/>
      <c r="AD1322" s="2"/>
      <c r="AE1322" s="2"/>
      <c r="AH1322" s="2"/>
      <c r="AI1322" s="2"/>
      <c r="AJ1322" s="2"/>
      <c r="AM1322" s="2"/>
      <c r="AN1322" s="2"/>
      <c r="AO1322" s="2"/>
      <c r="AR1322" s="2"/>
      <c r="AS1322" s="2"/>
      <c r="AT1322" s="2"/>
      <c r="AW1322" s="2"/>
      <c r="AX1322" s="2"/>
      <c r="AY1322" s="2"/>
    </row>
    <row r="1323" spans="8:51" x14ac:dyDescent="0.25">
      <c r="H1323" s="10">
        <v>0.92210000000000003</v>
      </c>
      <c r="I1323" s="45">
        <v>-5.5269999999999998E-6</v>
      </c>
      <c r="J1323" s="45">
        <v>-1.9558000000000001E-5</v>
      </c>
      <c r="K1323" s="45">
        <v>1.9558000000000001E-5</v>
      </c>
      <c r="L1323" s="11"/>
      <c r="M1323" s="11">
        <v>0.9294</v>
      </c>
      <c r="N1323" s="45">
        <v>-3.0639999999999998E-5</v>
      </c>
      <c r="O1323" s="45">
        <v>-1.0842E-4</v>
      </c>
      <c r="P1323" s="45">
        <v>1.0842E-4</v>
      </c>
      <c r="Q1323" s="11"/>
      <c r="R1323" s="11">
        <v>0.92220000000000002</v>
      </c>
      <c r="S1323" s="45">
        <v>-5.6980000000000003E-6</v>
      </c>
      <c r="T1323" s="45">
        <v>-2.0163E-5</v>
      </c>
      <c r="U1323" s="45">
        <v>2.0163E-5</v>
      </c>
      <c r="V1323" s="11"/>
      <c r="W1323" s="11">
        <v>0.92430000000000001</v>
      </c>
      <c r="X1323" s="45">
        <v>-1.295E-5</v>
      </c>
      <c r="Y1323" s="45">
        <v>-4.5824E-5</v>
      </c>
      <c r="Z1323" s="46">
        <v>4.5824E-5</v>
      </c>
      <c r="AC1323" s="2"/>
      <c r="AD1323" s="2"/>
      <c r="AE1323" s="2"/>
      <c r="AH1323" s="2"/>
      <c r="AI1323" s="2"/>
      <c r="AJ1323" s="2"/>
      <c r="AM1323" s="2"/>
      <c r="AN1323" s="2"/>
      <c r="AO1323" s="2"/>
      <c r="AR1323" s="2"/>
      <c r="AS1323" s="2"/>
      <c r="AT1323" s="2"/>
      <c r="AW1323" s="2"/>
      <c r="AX1323" s="2"/>
      <c r="AY1323" s="2"/>
    </row>
    <row r="1324" spans="8:51" x14ac:dyDescent="0.25">
      <c r="H1324" s="10">
        <v>0.92200000000000004</v>
      </c>
      <c r="I1324" s="45">
        <v>-5.5330000000000002E-6</v>
      </c>
      <c r="J1324" s="45">
        <v>-1.9579E-5</v>
      </c>
      <c r="K1324" s="45">
        <v>1.9579E-5</v>
      </c>
      <c r="L1324" s="11"/>
      <c r="M1324" s="11">
        <v>0.92930000000000001</v>
      </c>
      <c r="N1324" s="45">
        <v>-3.0670000000000003E-5</v>
      </c>
      <c r="O1324" s="45">
        <v>-1.0853000000000001E-4</v>
      </c>
      <c r="P1324" s="45">
        <v>1.0853000000000001E-4</v>
      </c>
      <c r="Q1324" s="11"/>
      <c r="R1324" s="11">
        <v>0.92200000000000004</v>
      </c>
      <c r="S1324" s="45">
        <v>-5.716E-6</v>
      </c>
      <c r="T1324" s="45">
        <v>-2.0225999999999999E-5</v>
      </c>
      <c r="U1324" s="45">
        <v>2.0225999999999999E-5</v>
      </c>
      <c r="V1324" s="11"/>
      <c r="W1324" s="11">
        <v>0.92410000000000003</v>
      </c>
      <c r="X1324" s="45">
        <v>-1.296E-5</v>
      </c>
      <c r="Y1324" s="45">
        <v>-4.5859999999999998E-5</v>
      </c>
      <c r="Z1324" s="46">
        <v>4.5859999999999998E-5</v>
      </c>
      <c r="AC1324" s="2"/>
      <c r="AD1324" s="2"/>
      <c r="AE1324" s="2"/>
      <c r="AH1324" s="2"/>
      <c r="AI1324" s="2"/>
      <c r="AJ1324" s="2"/>
      <c r="AM1324" s="2"/>
      <c r="AN1324" s="2"/>
      <c r="AO1324" s="2"/>
      <c r="AR1324" s="2"/>
      <c r="AS1324" s="2"/>
      <c r="AT1324" s="2"/>
      <c r="AW1324" s="2"/>
      <c r="AX1324" s="2"/>
      <c r="AY1324" s="2"/>
    </row>
    <row r="1325" spans="8:51" x14ac:dyDescent="0.25">
      <c r="H1325" s="10">
        <v>0.92179999999999995</v>
      </c>
      <c r="I1325" s="45">
        <v>-5.5269999999999998E-6</v>
      </c>
      <c r="J1325" s="45">
        <v>-1.9558000000000001E-5</v>
      </c>
      <c r="K1325" s="45">
        <v>1.9558000000000001E-5</v>
      </c>
      <c r="L1325" s="11"/>
      <c r="M1325" s="11">
        <v>0.92910000000000004</v>
      </c>
      <c r="N1325" s="45">
        <v>-3.0689999999999999E-5</v>
      </c>
      <c r="O1325" s="45">
        <v>-1.086E-4</v>
      </c>
      <c r="P1325" s="45">
        <v>1.086E-4</v>
      </c>
      <c r="Q1325" s="11"/>
      <c r="R1325" s="11">
        <v>0.92190000000000005</v>
      </c>
      <c r="S1325" s="45">
        <v>-5.7219999999999996E-6</v>
      </c>
      <c r="T1325" s="45">
        <v>-2.0248E-5</v>
      </c>
      <c r="U1325" s="45">
        <v>2.0248E-5</v>
      </c>
      <c r="V1325" s="11"/>
      <c r="W1325" s="11">
        <v>0.92400000000000004</v>
      </c>
      <c r="X1325" s="45">
        <v>-1.2969999999999999E-5</v>
      </c>
      <c r="Y1325" s="45">
        <v>-4.5895E-5</v>
      </c>
      <c r="Z1325" s="46">
        <v>4.5895E-5</v>
      </c>
      <c r="AC1325" s="2"/>
      <c r="AD1325" s="2"/>
      <c r="AE1325" s="2"/>
      <c r="AH1325" s="2"/>
      <c r="AI1325" s="2"/>
      <c r="AJ1325" s="2"/>
      <c r="AM1325" s="2"/>
      <c r="AN1325" s="2"/>
      <c r="AO1325" s="2"/>
      <c r="AR1325" s="2"/>
      <c r="AS1325" s="2"/>
      <c r="AT1325" s="2"/>
      <c r="AW1325" s="2"/>
      <c r="AX1325" s="2"/>
      <c r="AY1325" s="2"/>
    </row>
    <row r="1326" spans="8:51" x14ac:dyDescent="0.25">
      <c r="H1326" s="10">
        <v>0.92169999999999996</v>
      </c>
      <c r="I1326" s="45">
        <v>-5.5300000000000004E-6</v>
      </c>
      <c r="J1326" s="45">
        <v>-1.9568E-5</v>
      </c>
      <c r="K1326" s="45">
        <v>1.9568E-5</v>
      </c>
      <c r="L1326" s="11"/>
      <c r="M1326" s="11">
        <v>0.92900000000000005</v>
      </c>
      <c r="N1326" s="45">
        <v>-3.0700000000000001E-5</v>
      </c>
      <c r="O1326" s="45">
        <v>-1.0863E-4</v>
      </c>
      <c r="P1326" s="45">
        <v>1.0863E-4</v>
      </c>
      <c r="Q1326" s="11"/>
      <c r="R1326" s="11">
        <v>0.92169999999999996</v>
      </c>
      <c r="S1326" s="45">
        <v>-5.7459999999999997E-6</v>
      </c>
      <c r="T1326" s="45">
        <v>-2.0333E-5</v>
      </c>
      <c r="U1326" s="45">
        <v>2.0333E-5</v>
      </c>
      <c r="V1326" s="11"/>
      <c r="W1326" s="11">
        <v>0.92379999999999995</v>
      </c>
      <c r="X1326" s="45">
        <v>-1.2979999999999999E-5</v>
      </c>
      <c r="Y1326" s="45">
        <v>-4.5930999999999998E-5</v>
      </c>
      <c r="Z1326" s="46">
        <v>4.5930999999999998E-5</v>
      </c>
      <c r="AC1326" s="2"/>
      <c r="AD1326" s="2"/>
      <c r="AE1326" s="2"/>
      <c r="AH1326" s="2"/>
      <c r="AI1326" s="2"/>
      <c r="AJ1326" s="2"/>
      <c r="AM1326" s="2"/>
      <c r="AN1326" s="2"/>
      <c r="AO1326" s="2"/>
      <c r="AR1326" s="2"/>
      <c r="AS1326" s="2"/>
      <c r="AT1326" s="2"/>
      <c r="AW1326" s="2"/>
      <c r="AX1326" s="2"/>
      <c r="AY1326" s="2"/>
    </row>
    <row r="1327" spans="8:51" x14ac:dyDescent="0.25">
      <c r="H1327" s="10">
        <v>0.92149999999999999</v>
      </c>
      <c r="I1327" s="45">
        <v>-5.5330000000000002E-6</v>
      </c>
      <c r="J1327" s="45">
        <v>-1.9579E-5</v>
      </c>
      <c r="K1327" s="45">
        <v>1.9579E-5</v>
      </c>
      <c r="L1327" s="11"/>
      <c r="M1327" s="11">
        <v>0.92879999999999996</v>
      </c>
      <c r="N1327" s="45">
        <v>-3.0710000000000002E-5</v>
      </c>
      <c r="O1327" s="45">
        <v>-1.0867E-4</v>
      </c>
      <c r="P1327" s="45">
        <v>1.0867E-4</v>
      </c>
      <c r="Q1327" s="11"/>
      <c r="R1327" s="11">
        <v>0.92159999999999997</v>
      </c>
      <c r="S1327" s="45">
        <v>-5.7559999999999996E-6</v>
      </c>
      <c r="T1327" s="45">
        <v>-2.0367999999999999E-5</v>
      </c>
      <c r="U1327" s="45">
        <v>2.0367999999999999E-5</v>
      </c>
      <c r="V1327" s="11"/>
      <c r="W1327" s="11">
        <v>0.92369999999999997</v>
      </c>
      <c r="X1327" s="45">
        <v>-1.2989999999999999E-5</v>
      </c>
      <c r="Y1327" s="45">
        <v>-4.5966E-5</v>
      </c>
      <c r="Z1327" s="46">
        <v>4.5966E-5</v>
      </c>
      <c r="AC1327" s="2"/>
      <c r="AD1327" s="2"/>
      <c r="AE1327" s="2"/>
      <c r="AH1327" s="2"/>
      <c r="AI1327" s="2"/>
      <c r="AJ1327" s="2"/>
      <c r="AM1327" s="2"/>
      <c r="AN1327" s="2"/>
      <c r="AO1327" s="2"/>
      <c r="AR1327" s="2"/>
      <c r="AS1327" s="2"/>
      <c r="AT1327" s="2"/>
      <c r="AW1327" s="2"/>
      <c r="AX1327" s="2"/>
      <c r="AY1327" s="2"/>
    </row>
    <row r="1328" spans="8:51" x14ac:dyDescent="0.25">
      <c r="H1328" s="10">
        <v>0.9214</v>
      </c>
      <c r="I1328" s="45">
        <v>-5.536E-6</v>
      </c>
      <c r="J1328" s="45">
        <v>-1.959E-5</v>
      </c>
      <c r="K1328" s="45">
        <v>1.959E-5</v>
      </c>
      <c r="L1328" s="11"/>
      <c r="M1328" s="11">
        <v>0.92869999999999997</v>
      </c>
      <c r="N1328" s="45">
        <v>-3.0729999999999999E-5</v>
      </c>
      <c r="O1328" s="45">
        <v>-1.0874000000000001E-4</v>
      </c>
      <c r="P1328" s="45">
        <v>1.0874000000000001E-4</v>
      </c>
      <c r="Q1328" s="11"/>
      <c r="R1328" s="11">
        <v>0.9214</v>
      </c>
      <c r="S1328" s="45">
        <v>-5.7679999999999997E-6</v>
      </c>
      <c r="T1328" s="45">
        <v>-2.0409999999999999E-5</v>
      </c>
      <c r="U1328" s="45">
        <v>2.0409999999999999E-5</v>
      </c>
      <c r="V1328" s="11"/>
      <c r="W1328" s="11">
        <v>0.92349999999999999</v>
      </c>
      <c r="X1328" s="45">
        <v>-1.2999999999999999E-5</v>
      </c>
      <c r="Y1328" s="45">
        <v>-4.6001000000000002E-5</v>
      </c>
      <c r="Z1328" s="46">
        <v>4.6001000000000002E-5</v>
      </c>
      <c r="AC1328" s="2"/>
      <c r="AD1328" s="2"/>
      <c r="AE1328" s="2"/>
      <c r="AH1328" s="2"/>
      <c r="AI1328" s="2"/>
      <c r="AJ1328" s="2"/>
      <c r="AM1328" s="2"/>
      <c r="AN1328" s="2"/>
      <c r="AO1328" s="2"/>
      <c r="AR1328" s="2"/>
      <c r="AS1328" s="2"/>
      <c r="AT1328" s="2"/>
      <c r="AW1328" s="2"/>
      <c r="AX1328" s="2"/>
      <c r="AY1328" s="2"/>
    </row>
    <row r="1329" spans="8:51" x14ac:dyDescent="0.25">
      <c r="H1329" s="10">
        <v>0.92120000000000002</v>
      </c>
      <c r="I1329" s="45">
        <v>-5.5389999999999998E-6</v>
      </c>
      <c r="J1329" s="45">
        <v>-1.9599999999999999E-5</v>
      </c>
      <c r="K1329" s="45">
        <v>1.9599999999999999E-5</v>
      </c>
      <c r="L1329" s="11"/>
      <c r="M1329" s="11">
        <v>0.92849999999999999</v>
      </c>
      <c r="N1329" s="45">
        <v>-3.074E-5</v>
      </c>
      <c r="O1329" s="45">
        <v>-1.0878E-4</v>
      </c>
      <c r="P1329" s="45">
        <v>1.0878E-4</v>
      </c>
      <c r="Q1329" s="11"/>
      <c r="R1329" s="11">
        <v>0.92130000000000001</v>
      </c>
      <c r="S1329" s="45">
        <v>-5.7799999999999997E-6</v>
      </c>
      <c r="T1329" s="45">
        <v>-2.0452999999999999E-5</v>
      </c>
      <c r="U1329" s="45">
        <v>2.0452999999999999E-5</v>
      </c>
      <c r="V1329" s="11"/>
      <c r="W1329" s="11">
        <v>0.9234</v>
      </c>
      <c r="X1329" s="45">
        <v>-1.2999999999999999E-5</v>
      </c>
      <c r="Y1329" s="45">
        <v>-4.6001000000000002E-5</v>
      </c>
      <c r="Z1329" s="46">
        <v>4.6001000000000002E-5</v>
      </c>
      <c r="AC1329" s="2"/>
      <c r="AD1329" s="2"/>
      <c r="AE1329" s="2"/>
      <c r="AH1329" s="2"/>
      <c r="AI1329" s="2"/>
      <c r="AJ1329" s="2"/>
      <c r="AM1329" s="2"/>
      <c r="AN1329" s="2"/>
      <c r="AO1329" s="2"/>
      <c r="AR1329" s="2"/>
      <c r="AS1329" s="2"/>
      <c r="AT1329" s="2"/>
      <c r="AW1329" s="2"/>
      <c r="AX1329" s="2"/>
      <c r="AY1329" s="2"/>
    </row>
    <row r="1330" spans="8:51" x14ac:dyDescent="0.25">
      <c r="H1330" s="10">
        <v>0.92110000000000003</v>
      </c>
      <c r="I1330" s="45">
        <v>-5.5450000000000003E-6</v>
      </c>
      <c r="J1330" s="45">
        <v>-1.9621000000000001E-5</v>
      </c>
      <c r="K1330" s="45">
        <v>1.9621000000000001E-5</v>
      </c>
      <c r="L1330" s="11"/>
      <c r="M1330" s="11">
        <v>0.9284</v>
      </c>
      <c r="N1330" s="45">
        <v>-3.0769999999999998E-5</v>
      </c>
      <c r="O1330" s="45">
        <v>-1.0888E-4</v>
      </c>
      <c r="P1330" s="45">
        <v>1.0888E-4</v>
      </c>
      <c r="Q1330" s="11"/>
      <c r="R1330" s="11">
        <v>0.92110000000000003</v>
      </c>
      <c r="S1330" s="45">
        <v>-5.7919999999999998E-6</v>
      </c>
      <c r="T1330" s="45">
        <v>-2.0494999999999999E-5</v>
      </c>
      <c r="U1330" s="45">
        <v>2.0494999999999999E-5</v>
      </c>
      <c r="V1330" s="11"/>
      <c r="W1330" s="11">
        <v>0.92320000000000002</v>
      </c>
      <c r="X1330" s="45">
        <v>-1.3010000000000001E-5</v>
      </c>
      <c r="Y1330" s="45">
        <v>-4.6037E-5</v>
      </c>
      <c r="Z1330" s="46">
        <v>4.6037E-5</v>
      </c>
      <c r="AC1330" s="2"/>
      <c r="AD1330" s="2"/>
      <c r="AE1330" s="2"/>
      <c r="AH1330" s="2"/>
      <c r="AI1330" s="2"/>
      <c r="AJ1330" s="2"/>
      <c r="AM1330" s="2"/>
      <c r="AN1330" s="2"/>
      <c r="AO1330" s="2"/>
      <c r="AR1330" s="2"/>
      <c r="AS1330" s="2"/>
      <c r="AT1330" s="2"/>
      <c r="AW1330" s="2"/>
      <c r="AX1330" s="2"/>
      <c r="AY1330" s="2"/>
    </row>
    <row r="1331" spans="8:51" x14ac:dyDescent="0.25">
      <c r="H1331" s="10">
        <v>0.92090000000000005</v>
      </c>
      <c r="I1331" s="45">
        <v>-5.5419999999999996E-6</v>
      </c>
      <c r="J1331" s="45">
        <v>-1.9610999999999999E-5</v>
      </c>
      <c r="K1331" s="45">
        <v>1.9610999999999999E-5</v>
      </c>
      <c r="L1331" s="11"/>
      <c r="M1331" s="11">
        <v>0.92820000000000003</v>
      </c>
      <c r="N1331" s="45">
        <v>-3.0790000000000002E-5</v>
      </c>
      <c r="O1331" s="45">
        <v>-1.0895000000000001E-4</v>
      </c>
      <c r="P1331" s="45">
        <v>1.0895000000000001E-4</v>
      </c>
      <c r="Q1331" s="11"/>
      <c r="R1331" s="11">
        <v>0.92100000000000004</v>
      </c>
      <c r="S1331" s="45">
        <v>-5.8139999999999997E-6</v>
      </c>
      <c r="T1331" s="45">
        <v>-2.0573000000000001E-5</v>
      </c>
      <c r="U1331" s="45">
        <v>2.0573000000000001E-5</v>
      </c>
      <c r="V1331" s="11"/>
      <c r="W1331" s="11">
        <v>0.92310000000000003</v>
      </c>
      <c r="X1331" s="45">
        <v>-1.3020000000000001E-5</v>
      </c>
      <c r="Y1331" s="45">
        <v>-4.6072000000000002E-5</v>
      </c>
      <c r="Z1331" s="46">
        <v>4.6072000000000002E-5</v>
      </c>
      <c r="AC1331" s="2"/>
      <c r="AD1331" s="2"/>
      <c r="AE1331" s="2"/>
      <c r="AH1331" s="2"/>
      <c r="AI1331" s="2"/>
      <c r="AJ1331" s="2"/>
      <c r="AM1331" s="2"/>
      <c r="AN1331" s="2"/>
      <c r="AO1331" s="2"/>
      <c r="AR1331" s="2"/>
      <c r="AS1331" s="2"/>
      <c r="AT1331" s="2"/>
      <c r="AW1331" s="2"/>
      <c r="AX1331" s="2"/>
      <c r="AY1331" s="2"/>
    </row>
    <row r="1332" spans="8:51" x14ac:dyDescent="0.25">
      <c r="H1332" s="10">
        <v>0.92079999999999995</v>
      </c>
      <c r="I1332" s="45">
        <v>-5.5480000000000001E-6</v>
      </c>
      <c r="J1332" s="45">
        <v>-1.9632000000000001E-5</v>
      </c>
      <c r="K1332" s="45">
        <v>1.9632000000000001E-5</v>
      </c>
      <c r="L1332" s="11"/>
      <c r="M1332" s="11">
        <v>0.92810000000000004</v>
      </c>
      <c r="N1332" s="45">
        <v>-3.0800000000000003E-5</v>
      </c>
      <c r="O1332" s="45">
        <v>-1.0899E-4</v>
      </c>
      <c r="P1332" s="45">
        <v>1.0899E-4</v>
      </c>
      <c r="Q1332" s="11"/>
      <c r="R1332" s="11">
        <v>0.92079999999999995</v>
      </c>
      <c r="S1332" s="45">
        <v>-5.8259999999999998E-6</v>
      </c>
      <c r="T1332" s="45">
        <v>-2.0616E-5</v>
      </c>
      <c r="U1332" s="45">
        <v>2.0616E-5</v>
      </c>
      <c r="V1332" s="11"/>
      <c r="W1332" s="11">
        <v>0.92290000000000005</v>
      </c>
      <c r="X1332" s="45">
        <v>-1.3020000000000001E-5</v>
      </c>
      <c r="Y1332" s="45">
        <v>-4.6072000000000002E-5</v>
      </c>
      <c r="Z1332" s="46">
        <v>4.6072000000000002E-5</v>
      </c>
      <c r="AC1332" s="2"/>
      <c r="AD1332" s="2"/>
      <c r="AE1332" s="2"/>
      <c r="AH1332" s="2"/>
      <c r="AI1332" s="2"/>
      <c r="AJ1332" s="2"/>
      <c r="AM1332" s="2"/>
      <c r="AN1332" s="2"/>
      <c r="AO1332" s="2"/>
      <c r="AR1332" s="2"/>
      <c r="AS1332" s="2"/>
      <c r="AT1332" s="2"/>
      <c r="AW1332" s="2"/>
      <c r="AX1332" s="2"/>
      <c r="AY1332" s="2"/>
    </row>
    <row r="1333" spans="8:51" x14ac:dyDescent="0.25">
      <c r="H1333" s="10">
        <v>0.92059999999999997</v>
      </c>
      <c r="I1333" s="45">
        <v>-5.5480000000000001E-6</v>
      </c>
      <c r="J1333" s="45">
        <v>-1.9632000000000001E-5</v>
      </c>
      <c r="K1333" s="45">
        <v>1.9632000000000001E-5</v>
      </c>
      <c r="L1333" s="11"/>
      <c r="M1333" s="11">
        <v>0.92789999999999995</v>
      </c>
      <c r="N1333" s="45">
        <v>-3.0809999999999998E-5</v>
      </c>
      <c r="O1333" s="45">
        <v>-1.0902E-4</v>
      </c>
      <c r="P1333" s="45">
        <v>1.0902E-4</v>
      </c>
      <c r="Q1333" s="11"/>
      <c r="R1333" s="11">
        <v>0.92069999999999996</v>
      </c>
      <c r="S1333" s="45">
        <v>-5.835E-6</v>
      </c>
      <c r="T1333" s="45">
        <v>-2.0647999999999999E-5</v>
      </c>
      <c r="U1333" s="45">
        <v>2.0647999999999999E-5</v>
      </c>
      <c r="V1333" s="11"/>
      <c r="W1333" s="11">
        <v>0.92279999999999995</v>
      </c>
      <c r="X1333" s="45">
        <v>-1.3040000000000001E-5</v>
      </c>
      <c r="Y1333" s="45">
        <v>-4.6143000000000002E-5</v>
      </c>
      <c r="Z1333" s="46">
        <v>4.6143000000000002E-5</v>
      </c>
      <c r="AC1333" s="2"/>
      <c r="AD1333" s="2"/>
      <c r="AE1333" s="2"/>
      <c r="AH1333" s="2"/>
      <c r="AI1333" s="2"/>
      <c r="AJ1333" s="2"/>
      <c r="AM1333" s="2"/>
      <c r="AN1333" s="2"/>
      <c r="AO1333" s="2"/>
      <c r="AR1333" s="2"/>
      <c r="AS1333" s="2"/>
      <c r="AT1333" s="2"/>
      <c r="AW1333" s="2"/>
      <c r="AX1333" s="2"/>
      <c r="AY1333" s="2"/>
    </row>
    <row r="1334" spans="8:51" x14ac:dyDescent="0.25">
      <c r="H1334" s="10">
        <v>0.92049999999999998</v>
      </c>
      <c r="I1334" s="45">
        <v>-5.5570000000000003E-6</v>
      </c>
      <c r="J1334" s="45">
        <v>-1.9664E-5</v>
      </c>
      <c r="K1334" s="45">
        <v>1.9664E-5</v>
      </c>
      <c r="L1334" s="11"/>
      <c r="M1334" s="11">
        <v>0.92779999999999996</v>
      </c>
      <c r="N1334" s="45">
        <v>-3.0830000000000001E-5</v>
      </c>
      <c r="O1334" s="45">
        <v>-1.0909E-4</v>
      </c>
      <c r="P1334" s="45">
        <v>1.0909E-4</v>
      </c>
      <c r="Q1334" s="11"/>
      <c r="R1334" s="11">
        <v>0.92049999999999998</v>
      </c>
      <c r="S1334" s="45">
        <v>-5.8470000000000001E-6</v>
      </c>
      <c r="T1334" s="45">
        <v>-2.069E-5</v>
      </c>
      <c r="U1334" s="45">
        <v>2.069E-5</v>
      </c>
      <c r="V1334" s="11"/>
      <c r="W1334" s="11">
        <v>0.92259999999999998</v>
      </c>
      <c r="X1334" s="45">
        <v>-1.305E-5</v>
      </c>
      <c r="Y1334" s="45">
        <v>-4.6177999999999997E-5</v>
      </c>
      <c r="Z1334" s="46">
        <v>4.6177999999999997E-5</v>
      </c>
      <c r="AC1334" s="2"/>
      <c r="AD1334" s="2"/>
      <c r="AE1334" s="2"/>
      <c r="AH1334" s="2"/>
      <c r="AI1334" s="2"/>
      <c r="AJ1334" s="2"/>
      <c r="AM1334" s="2"/>
      <c r="AN1334" s="2"/>
      <c r="AO1334" s="2"/>
      <c r="AR1334" s="2"/>
      <c r="AS1334" s="2"/>
      <c r="AT1334" s="2"/>
      <c r="AW1334" s="2"/>
      <c r="AX1334" s="2"/>
      <c r="AY1334" s="2"/>
    </row>
    <row r="1335" spans="8:51" x14ac:dyDescent="0.25">
      <c r="H1335" s="10">
        <v>0.92030000000000001</v>
      </c>
      <c r="I1335" s="45">
        <v>-5.5629999999999999E-6</v>
      </c>
      <c r="J1335" s="45">
        <v>-1.9684999999999999E-5</v>
      </c>
      <c r="K1335" s="45">
        <v>1.9684999999999999E-5</v>
      </c>
      <c r="L1335" s="11"/>
      <c r="M1335" s="11">
        <v>0.92759999999999998</v>
      </c>
      <c r="N1335" s="45">
        <v>-3.0859999999999999E-5</v>
      </c>
      <c r="O1335" s="45">
        <v>-1.092E-4</v>
      </c>
      <c r="P1335" s="45">
        <v>1.092E-4</v>
      </c>
      <c r="Q1335" s="11"/>
      <c r="R1335" s="11">
        <v>0.9204</v>
      </c>
      <c r="S1335" s="45">
        <v>-5.8749999999999997E-6</v>
      </c>
      <c r="T1335" s="45">
        <v>-2.0789E-5</v>
      </c>
      <c r="U1335" s="45">
        <v>2.0789E-5</v>
      </c>
      <c r="V1335" s="11"/>
      <c r="W1335" s="11">
        <v>0.92249999999999999</v>
      </c>
      <c r="X1335" s="45">
        <v>-1.307E-5</v>
      </c>
      <c r="Y1335" s="45">
        <v>-4.6248999999999997E-5</v>
      </c>
      <c r="Z1335" s="46">
        <v>4.6248999999999997E-5</v>
      </c>
      <c r="AC1335" s="2"/>
      <c r="AD1335" s="2"/>
      <c r="AE1335" s="2"/>
      <c r="AH1335" s="2"/>
      <c r="AI1335" s="2"/>
      <c r="AJ1335" s="2"/>
      <c r="AM1335" s="2"/>
      <c r="AN1335" s="2"/>
      <c r="AO1335" s="2"/>
      <c r="AR1335" s="2"/>
      <c r="AS1335" s="2"/>
      <c r="AT1335" s="2"/>
      <c r="AW1335" s="2"/>
      <c r="AX1335" s="2"/>
      <c r="AY1335" s="2"/>
    </row>
    <row r="1336" spans="8:51" x14ac:dyDescent="0.25">
      <c r="H1336" s="10">
        <v>0.92020000000000002</v>
      </c>
      <c r="I1336" s="45">
        <v>-5.5690000000000004E-6</v>
      </c>
      <c r="J1336" s="45">
        <v>-1.9706000000000001E-5</v>
      </c>
      <c r="K1336" s="45">
        <v>1.9706000000000001E-5</v>
      </c>
      <c r="L1336" s="11"/>
      <c r="M1336" s="11">
        <v>0.92749999999999999</v>
      </c>
      <c r="N1336" s="45">
        <v>-3.0880000000000002E-5</v>
      </c>
      <c r="O1336" s="45">
        <v>-1.0927E-4</v>
      </c>
      <c r="P1336" s="45">
        <v>1.0927E-4</v>
      </c>
      <c r="Q1336" s="11"/>
      <c r="R1336" s="11">
        <v>0.92030000000000001</v>
      </c>
      <c r="S1336" s="45">
        <v>-5.8839999999999999E-6</v>
      </c>
      <c r="T1336" s="45">
        <v>-2.0820999999999999E-5</v>
      </c>
      <c r="U1336" s="45">
        <v>2.0820999999999999E-5</v>
      </c>
      <c r="V1336" s="11"/>
      <c r="W1336" s="11">
        <v>0.92230000000000001</v>
      </c>
      <c r="X1336" s="45">
        <v>-1.307E-5</v>
      </c>
      <c r="Y1336" s="45">
        <v>-4.6248999999999997E-5</v>
      </c>
      <c r="Z1336" s="46">
        <v>4.6248999999999997E-5</v>
      </c>
      <c r="AC1336" s="2"/>
      <c r="AD1336" s="2"/>
      <c r="AE1336" s="2"/>
      <c r="AH1336" s="2"/>
      <c r="AI1336" s="2"/>
      <c r="AJ1336" s="2"/>
      <c r="AM1336" s="2"/>
      <c r="AN1336" s="2"/>
      <c r="AO1336" s="2"/>
      <c r="AR1336" s="2"/>
      <c r="AS1336" s="2"/>
      <c r="AT1336" s="2"/>
      <c r="AW1336" s="2"/>
      <c r="AX1336" s="2"/>
      <c r="AY1336" s="2"/>
    </row>
    <row r="1337" spans="8:51" x14ac:dyDescent="0.25">
      <c r="H1337" s="10">
        <v>0.92</v>
      </c>
      <c r="I1337" s="45">
        <v>-5.5659999999999997E-6</v>
      </c>
      <c r="J1337" s="45">
        <v>-1.9695999999999999E-5</v>
      </c>
      <c r="K1337" s="45">
        <v>1.9695999999999999E-5</v>
      </c>
      <c r="L1337" s="11"/>
      <c r="M1337" s="11">
        <v>0.9274</v>
      </c>
      <c r="N1337" s="45">
        <v>-3.0910000000000001E-5</v>
      </c>
      <c r="O1337" s="45">
        <v>-1.0938E-4</v>
      </c>
      <c r="P1337" s="45">
        <v>1.0938E-4</v>
      </c>
      <c r="Q1337" s="11"/>
      <c r="R1337" s="11">
        <v>0.92010000000000003</v>
      </c>
      <c r="S1337" s="45">
        <v>-5.8930000000000002E-6</v>
      </c>
      <c r="T1337" s="45">
        <v>-2.0852999999999998E-5</v>
      </c>
      <c r="U1337" s="45">
        <v>2.0852999999999998E-5</v>
      </c>
      <c r="V1337" s="11"/>
      <c r="W1337" s="11">
        <v>0.92220000000000002</v>
      </c>
      <c r="X1337" s="45">
        <v>-1.307E-5</v>
      </c>
      <c r="Y1337" s="45">
        <v>-4.6248999999999997E-5</v>
      </c>
      <c r="Z1337" s="46">
        <v>4.6248999999999997E-5</v>
      </c>
      <c r="AC1337" s="2"/>
      <c r="AD1337" s="2"/>
      <c r="AE1337" s="2"/>
      <c r="AH1337" s="2"/>
      <c r="AI1337" s="2"/>
      <c r="AJ1337" s="2"/>
      <c r="AM1337" s="2"/>
      <c r="AN1337" s="2"/>
      <c r="AO1337" s="2"/>
      <c r="AR1337" s="2"/>
      <c r="AS1337" s="2"/>
      <c r="AT1337" s="2"/>
      <c r="AW1337" s="2"/>
      <c r="AX1337" s="2"/>
      <c r="AY1337" s="2"/>
    </row>
    <row r="1338" spans="8:51" x14ac:dyDescent="0.25">
      <c r="H1338" s="10">
        <v>0.91990000000000005</v>
      </c>
      <c r="I1338" s="45">
        <v>-5.5729999999999998E-6</v>
      </c>
      <c r="J1338" s="45">
        <v>-1.9720000000000001E-5</v>
      </c>
      <c r="K1338" s="45">
        <v>1.9720000000000001E-5</v>
      </c>
      <c r="L1338" s="11"/>
      <c r="M1338" s="11">
        <v>0.92720000000000002</v>
      </c>
      <c r="N1338" s="45">
        <v>-3.0920000000000002E-5</v>
      </c>
      <c r="O1338" s="45">
        <v>-1.0941E-4</v>
      </c>
      <c r="P1338" s="45">
        <v>1.0941E-4</v>
      </c>
      <c r="Q1338" s="11"/>
      <c r="R1338" s="11">
        <v>0.92</v>
      </c>
      <c r="S1338" s="45">
        <v>-5.908E-6</v>
      </c>
      <c r="T1338" s="45">
        <v>-2.0905999999999999E-5</v>
      </c>
      <c r="U1338" s="45">
        <v>2.0905999999999999E-5</v>
      </c>
      <c r="V1338" s="11"/>
      <c r="W1338" s="11">
        <v>0.92200000000000004</v>
      </c>
      <c r="X1338" s="45">
        <v>-1.308E-5</v>
      </c>
      <c r="Y1338" s="45">
        <v>-4.6285000000000002E-5</v>
      </c>
      <c r="Z1338" s="46">
        <v>4.6285000000000002E-5</v>
      </c>
      <c r="AC1338" s="2"/>
      <c r="AD1338" s="2"/>
      <c r="AE1338" s="2"/>
      <c r="AH1338" s="2"/>
      <c r="AI1338" s="2"/>
      <c r="AJ1338" s="2"/>
      <c r="AM1338" s="2"/>
      <c r="AN1338" s="2"/>
      <c r="AO1338" s="2"/>
      <c r="AR1338" s="2"/>
      <c r="AS1338" s="2"/>
      <c r="AT1338" s="2"/>
      <c r="AW1338" s="2"/>
      <c r="AX1338" s="2"/>
      <c r="AY1338" s="2"/>
    </row>
    <row r="1339" spans="8:51" x14ac:dyDescent="0.25">
      <c r="H1339" s="10">
        <v>0.91969999999999996</v>
      </c>
      <c r="I1339" s="45">
        <v>-5.5729999999999998E-6</v>
      </c>
      <c r="J1339" s="45">
        <v>-1.9720000000000001E-5</v>
      </c>
      <c r="K1339" s="45">
        <v>1.9720000000000001E-5</v>
      </c>
      <c r="L1339" s="11"/>
      <c r="M1339" s="11">
        <v>0.92710000000000004</v>
      </c>
      <c r="N1339" s="45">
        <v>-3.0939999999999999E-5</v>
      </c>
      <c r="O1339" s="45">
        <v>-1.0948E-4</v>
      </c>
      <c r="P1339" s="45">
        <v>1.0948E-4</v>
      </c>
      <c r="Q1339" s="11"/>
      <c r="R1339" s="11">
        <v>0.91979999999999995</v>
      </c>
      <c r="S1339" s="45">
        <v>-5.9200000000000001E-6</v>
      </c>
      <c r="T1339" s="45">
        <v>-2.0948E-5</v>
      </c>
      <c r="U1339" s="45">
        <v>2.0948E-5</v>
      </c>
      <c r="V1339" s="11"/>
      <c r="W1339" s="11">
        <v>0.92190000000000005</v>
      </c>
      <c r="X1339" s="45">
        <v>-1.309E-5</v>
      </c>
      <c r="Y1339" s="45">
        <v>-4.6319999999999997E-5</v>
      </c>
      <c r="Z1339" s="46">
        <v>4.6319999999999997E-5</v>
      </c>
      <c r="AC1339" s="2"/>
      <c r="AD1339" s="2"/>
      <c r="AE1339" s="2"/>
      <c r="AH1339" s="2"/>
      <c r="AI1339" s="2"/>
      <c r="AJ1339" s="2"/>
      <c r="AM1339" s="2"/>
      <c r="AN1339" s="2"/>
      <c r="AO1339" s="2"/>
      <c r="AR1339" s="2"/>
      <c r="AS1339" s="2"/>
      <c r="AT1339" s="2"/>
      <c r="AW1339" s="2"/>
      <c r="AX1339" s="2"/>
      <c r="AY1339" s="2"/>
    </row>
    <row r="1340" spans="8:51" x14ac:dyDescent="0.25">
      <c r="H1340" s="10">
        <v>0.91959999999999997</v>
      </c>
      <c r="I1340" s="45">
        <v>-5.5729999999999998E-6</v>
      </c>
      <c r="J1340" s="45">
        <v>-1.9720000000000001E-5</v>
      </c>
      <c r="K1340" s="45">
        <v>1.9720000000000001E-5</v>
      </c>
      <c r="L1340" s="11"/>
      <c r="M1340" s="11">
        <v>0.92689999999999995</v>
      </c>
      <c r="N1340" s="45">
        <v>-3.0960000000000002E-5</v>
      </c>
      <c r="O1340" s="45">
        <v>-1.0955000000000001E-4</v>
      </c>
      <c r="P1340" s="45">
        <v>1.0955000000000001E-4</v>
      </c>
      <c r="Q1340" s="11"/>
      <c r="R1340" s="11">
        <v>0.91969999999999996</v>
      </c>
      <c r="S1340" s="45">
        <v>-5.9359999999999996E-6</v>
      </c>
      <c r="T1340" s="45">
        <v>-2.1005E-5</v>
      </c>
      <c r="U1340" s="45">
        <v>2.1005E-5</v>
      </c>
      <c r="V1340" s="11"/>
      <c r="W1340" s="11">
        <v>0.92169999999999996</v>
      </c>
      <c r="X1340" s="45">
        <v>-1.31E-5</v>
      </c>
      <c r="Y1340" s="45">
        <v>-4.6354999999999999E-5</v>
      </c>
      <c r="Z1340" s="46">
        <v>4.6354999999999999E-5</v>
      </c>
      <c r="AC1340" s="2"/>
      <c r="AD1340" s="2"/>
      <c r="AE1340" s="2"/>
      <c r="AH1340" s="2"/>
      <c r="AI1340" s="2"/>
      <c r="AJ1340" s="2"/>
      <c r="AM1340" s="2"/>
      <c r="AN1340" s="2"/>
      <c r="AO1340" s="2"/>
      <c r="AR1340" s="2"/>
      <c r="AS1340" s="2"/>
      <c r="AT1340" s="2"/>
      <c r="AW1340" s="2"/>
      <c r="AX1340" s="2"/>
      <c r="AY1340" s="2"/>
    </row>
    <row r="1341" spans="8:51" x14ac:dyDescent="0.25">
      <c r="H1341" s="10">
        <v>0.9194</v>
      </c>
      <c r="I1341" s="45">
        <v>-5.5790000000000003E-6</v>
      </c>
      <c r="J1341" s="45">
        <v>-1.9741999999999998E-5</v>
      </c>
      <c r="K1341" s="45">
        <v>1.9741999999999998E-5</v>
      </c>
      <c r="L1341" s="11"/>
      <c r="M1341" s="11">
        <v>0.92679999999999996</v>
      </c>
      <c r="N1341" s="45">
        <v>-3.0970000000000003E-5</v>
      </c>
      <c r="O1341" s="45">
        <v>-1.0959E-4</v>
      </c>
      <c r="P1341" s="45">
        <v>1.0959E-4</v>
      </c>
      <c r="Q1341" s="11"/>
      <c r="R1341" s="11">
        <v>0.91949999999999998</v>
      </c>
      <c r="S1341" s="45">
        <v>-5.942E-6</v>
      </c>
      <c r="T1341" s="45">
        <v>-2.1026000000000002E-5</v>
      </c>
      <c r="U1341" s="45">
        <v>2.1026000000000002E-5</v>
      </c>
      <c r="V1341" s="11"/>
      <c r="W1341" s="11">
        <v>0.92159999999999997</v>
      </c>
      <c r="X1341" s="45">
        <v>-1.311E-5</v>
      </c>
      <c r="Y1341" s="45">
        <v>-4.6390999999999997E-5</v>
      </c>
      <c r="Z1341" s="46">
        <v>4.6390999999999997E-5</v>
      </c>
      <c r="AC1341" s="2"/>
      <c r="AD1341" s="2"/>
      <c r="AE1341" s="2"/>
      <c r="AH1341" s="2"/>
      <c r="AI1341" s="2"/>
      <c r="AJ1341" s="2"/>
      <c r="AM1341" s="2"/>
      <c r="AN1341" s="2"/>
      <c r="AO1341" s="2"/>
      <c r="AR1341" s="2"/>
      <c r="AS1341" s="2"/>
      <c r="AT1341" s="2"/>
      <c r="AW1341" s="2"/>
      <c r="AX1341" s="2"/>
      <c r="AY1341" s="2"/>
    </row>
    <row r="1342" spans="8:51" x14ac:dyDescent="0.25">
      <c r="H1342" s="10">
        <v>0.91920000000000002</v>
      </c>
      <c r="I1342" s="45">
        <v>-5.5820000000000001E-6</v>
      </c>
      <c r="J1342" s="45">
        <v>-1.9752E-5</v>
      </c>
      <c r="K1342" s="45">
        <v>1.9752E-5</v>
      </c>
      <c r="L1342" s="11"/>
      <c r="M1342" s="11">
        <v>0.92659999999999998</v>
      </c>
      <c r="N1342" s="45">
        <v>-3.0979999999999998E-5</v>
      </c>
      <c r="O1342" s="45">
        <v>-1.0962E-4</v>
      </c>
      <c r="P1342" s="45">
        <v>1.0962E-4</v>
      </c>
      <c r="Q1342" s="11"/>
      <c r="R1342" s="11">
        <v>0.9194</v>
      </c>
      <c r="S1342" s="45">
        <v>-5.9630000000000003E-6</v>
      </c>
      <c r="T1342" s="45">
        <v>-2.1100000000000001E-5</v>
      </c>
      <c r="U1342" s="45">
        <v>2.1100000000000001E-5</v>
      </c>
      <c r="V1342" s="11"/>
      <c r="W1342" s="11">
        <v>0.9214</v>
      </c>
      <c r="X1342" s="45">
        <v>-1.312E-5</v>
      </c>
      <c r="Y1342" s="45">
        <v>-4.6425999999999999E-5</v>
      </c>
      <c r="Z1342" s="46">
        <v>4.6425999999999999E-5</v>
      </c>
      <c r="AC1342" s="2"/>
      <c r="AD1342" s="2"/>
      <c r="AE1342" s="2"/>
      <c r="AH1342" s="2"/>
      <c r="AI1342" s="2"/>
      <c r="AJ1342" s="2"/>
      <c r="AM1342" s="2"/>
      <c r="AN1342" s="2"/>
      <c r="AO1342" s="2"/>
      <c r="AR1342" s="2"/>
      <c r="AS1342" s="2"/>
      <c r="AT1342" s="2"/>
      <c r="AW1342" s="2"/>
      <c r="AX1342" s="2"/>
      <c r="AY1342" s="2"/>
    </row>
    <row r="1343" spans="8:51" x14ac:dyDescent="0.25">
      <c r="H1343" s="10">
        <v>0.91910000000000003</v>
      </c>
      <c r="I1343" s="45">
        <v>-5.5879999999999997E-6</v>
      </c>
      <c r="J1343" s="45">
        <v>-1.9774000000000001E-5</v>
      </c>
      <c r="K1343" s="45">
        <v>1.9774000000000001E-5</v>
      </c>
      <c r="L1343" s="11"/>
      <c r="M1343" s="11">
        <v>0.92649999999999999</v>
      </c>
      <c r="N1343" s="45">
        <v>-3.0979999999999998E-5</v>
      </c>
      <c r="O1343" s="45">
        <v>-1.0962E-4</v>
      </c>
      <c r="P1343" s="45">
        <v>1.0962E-4</v>
      </c>
      <c r="Q1343" s="11"/>
      <c r="R1343" s="11">
        <v>0.91920000000000002</v>
      </c>
      <c r="S1343" s="45">
        <v>-5.9750000000000004E-6</v>
      </c>
      <c r="T1343" s="45">
        <v>-2.1143000000000001E-5</v>
      </c>
      <c r="U1343" s="45">
        <v>2.1143000000000001E-5</v>
      </c>
      <c r="V1343" s="11"/>
      <c r="W1343" s="11">
        <v>0.92130000000000001</v>
      </c>
      <c r="X1343" s="45">
        <v>-1.313E-5</v>
      </c>
      <c r="Y1343" s="45">
        <v>-4.6461000000000001E-5</v>
      </c>
      <c r="Z1343" s="46">
        <v>4.6461000000000001E-5</v>
      </c>
      <c r="AC1343" s="2"/>
      <c r="AD1343" s="2"/>
      <c r="AE1343" s="2"/>
      <c r="AH1343" s="2"/>
      <c r="AI1343" s="2"/>
      <c r="AJ1343" s="2"/>
      <c r="AM1343" s="2"/>
      <c r="AN1343" s="2"/>
      <c r="AO1343" s="2"/>
      <c r="AR1343" s="2"/>
      <c r="AS1343" s="2"/>
      <c r="AT1343" s="2"/>
      <c r="AW1343" s="2"/>
      <c r="AX1343" s="2"/>
      <c r="AY1343" s="2"/>
    </row>
    <row r="1344" spans="8:51" x14ac:dyDescent="0.25">
      <c r="H1344" s="10">
        <v>0.91890000000000005</v>
      </c>
      <c r="I1344" s="45">
        <v>-5.5879999999999997E-6</v>
      </c>
      <c r="J1344" s="45">
        <v>-1.9774000000000001E-5</v>
      </c>
      <c r="K1344" s="45">
        <v>1.9774000000000001E-5</v>
      </c>
      <c r="L1344" s="11"/>
      <c r="M1344" s="11">
        <v>0.92630000000000001</v>
      </c>
      <c r="N1344" s="45">
        <v>-3.1010000000000003E-5</v>
      </c>
      <c r="O1344" s="45">
        <v>-1.0972999999999999E-4</v>
      </c>
      <c r="P1344" s="45">
        <v>1.0972999999999999E-4</v>
      </c>
      <c r="Q1344" s="11"/>
      <c r="R1344" s="11">
        <v>0.91910000000000003</v>
      </c>
      <c r="S1344" s="45">
        <v>-5.9839999999999998E-6</v>
      </c>
      <c r="T1344" s="45">
        <v>-2.1175E-5</v>
      </c>
      <c r="U1344" s="45">
        <v>2.1175E-5</v>
      </c>
      <c r="V1344" s="11"/>
      <c r="W1344" s="11">
        <v>0.92110000000000003</v>
      </c>
      <c r="X1344" s="45">
        <v>-1.313E-5</v>
      </c>
      <c r="Y1344" s="45">
        <v>-4.6461000000000001E-5</v>
      </c>
      <c r="Z1344" s="46">
        <v>4.6461000000000001E-5</v>
      </c>
      <c r="AC1344" s="2"/>
      <c r="AD1344" s="2"/>
      <c r="AE1344" s="2"/>
      <c r="AH1344" s="2"/>
      <c r="AI1344" s="2"/>
      <c r="AJ1344" s="2"/>
      <c r="AM1344" s="2"/>
      <c r="AN1344" s="2"/>
      <c r="AO1344" s="2"/>
      <c r="AR1344" s="2"/>
      <c r="AS1344" s="2"/>
      <c r="AT1344" s="2"/>
      <c r="AW1344" s="2"/>
      <c r="AX1344" s="2"/>
      <c r="AY1344" s="2"/>
    </row>
    <row r="1345" spans="8:51" x14ac:dyDescent="0.25">
      <c r="H1345" s="10">
        <v>0.91879999999999995</v>
      </c>
      <c r="I1345" s="45">
        <v>-5.5910000000000003E-6</v>
      </c>
      <c r="J1345" s="45">
        <v>-1.9783999999999999E-5</v>
      </c>
      <c r="K1345" s="45">
        <v>1.9783999999999999E-5</v>
      </c>
      <c r="L1345" s="11"/>
      <c r="M1345" s="11">
        <v>0.92620000000000002</v>
      </c>
      <c r="N1345" s="45">
        <v>-3.1010000000000003E-5</v>
      </c>
      <c r="O1345" s="45">
        <v>-1.0972999999999999E-4</v>
      </c>
      <c r="P1345" s="45">
        <v>1.0972999999999999E-4</v>
      </c>
      <c r="Q1345" s="11"/>
      <c r="R1345" s="11">
        <v>0.91890000000000005</v>
      </c>
      <c r="S1345" s="45">
        <v>-6.003E-6</v>
      </c>
      <c r="T1345" s="45">
        <v>-2.1242000000000001E-5</v>
      </c>
      <c r="U1345" s="45">
        <v>2.1242000000000001E-5</v>
      </c>
      <c r="V1345" s="11"/>
      <c r="W1345" s="11">
        <v>0.92100000000000004</v>
      </c>
      <c r="X1345" s="45">
        <v>-1.314E-5</v>
      </c>
      <c r="Y1345" s="45">
        <v>-4.6496999999999999E-5</v>
      </c>
      <c r="Z1345" s="46">
        <v>4.6496999999999999E-5</v>
      </c>
      <c r="AC1345" s="2"/>
      <c r="AD1345" s="2"/>
      <c r="AE1345" s="2"/>
      <c r="AH1345" s="2"/>
      <c r="AI1345" s="2"/>
      <c r="AJ1345" s="2"/>
      <c r="AM1345" s="2"/>
      <c r="AN1345" s="2"/>
      <c r="AO1345" s="2"/>
      <c r="AR1345" s="2"/>
      <c r="AS1345" s="2"/>
      <c r="AT1345" s="2"/>
      <c r="AW1345" s="2"/>
      <c r="AX1345" s="2"/>
      <c r="AY1345" s="2"/>
    </row>
    <row r="1346" spans="8:51" x14ac:dyDescent="0.25">
      <c r="H1346" s="10">
        <v>0.91859999999999997</v>
      </c>
      <c r="I1346" s="45">
        <v>-5.5940000000000001E-6</v>
      </c>
      <c r="J1346" s="45">
        <v>-1.9794999999999999E-5</v>
      </c>
      <c r="K1346" s="45">
        <v>1.9794999999999999E-5</v>
      </c>
      <c r="L1346" s="11"/>
      <c r="M1346" s="11">
        <v>0.92600000000000005</v>
      </c>
      <c r="N1346" s="45">
        <v>-3.1029999999999999E-5</v>
      </c>
      <c r="O1346" s="45">
        <v>-1.098E-4</v>
      </c>
      <c r="P1346" s="45">
        <v>1.098E-4</v>
      </c>
      <c r="Q1346" s="11"/>
      <c r="R1346" s="11">
        <v>0.91879999999999995</v>
      </c>
      <c r="S1346" s="45">
        <v>-6.0209999999999996E-6</v>
      </c>
      <c r="T1346" s="45">
        <v>-2.1305999999999999E-5</v>
      </c>
      <c r="U1346" s="45">
        <v>2.1305999999999999E-5</v>
      </c>
      <c r="V1346" s="11"/>
      <c r="W1346" s="11">
        <v>0.92079999999999995</v>
      </c>
      <c r="X1346" s="45">
        <v>-1.314E-5</v>
      </c>
      <c r="Y1346" s="45">
        <v>-4.6496999999999999E-5</v>
      </c>
      <c r="Z1346" s="46">
        <v>4.6496999999999999E-5</v>
      </c>
      <c r="AC1346" s="2"/>
      <c r="AD1346" s="2"/>
      <c r="AE1346" s="2"/>
      <c r="AH1346" s="2"/>
      <c r="AI1346" s="2"/>
      <c r="AJ1346" s="2"/>
      <c r="AM1346" s="2"/>
      <c r="AN1346" s="2"/>
      <c r="AO1346" s="2"/>
      <c r="AR1346" s="2"/>
      <c r="AS1346" s="2"/>
      <c r="AT1346" s="2"/>
      <c r="AW1346" s="2"/>
      <c r="AX1346" s="2"/>
      <c r="AY1346" s="2"/>
    </row>
    <row r="1347" spans="8:51" x14ac:dyDescent="0.25">
      <c r="H1347" s="10">
        <v>0.91849999999999998</v>
      </c>
      <c r="I1347" s="45">
        <v>-5.5969999999999999E-6</v>
      </c>
      <c r="J1347" s="45">
        <v>-1.9805000000000001E-5</v>
      </c>
      <c r="K1347" s="45">
        <v>1.9805000000000001E-5</v>
      </c>
      <c r="L1347" s="11"/>
      <c r="M1347" s="11">
        <v>0.92589999999999995</v>
      </c>
      <c r="N1347" s="45">
        <v>-3.1059999999999997E-5</v>
      </c>
      <c r="O1347" s="45">
        <v>-1.0991E-4</v>
      </c>
      <c r="P1347" s="45">
        <v>1.0991E-4</v>
      </c>
      <c r="Q1347" s="11"/>
      <c r="R1347" s="11">
        <v>0.91859999999999997</v>
      </c>
      <c r="S1347" s="45">
        <v>-6.0329999999999997E-6</v>
      </c>
      <c r="T1347" s="45">
        <v>-2.1348E-5</v>
      </c>
      <c r="U1347" s="45">
        <v>2.1348E-5</v>
      </c>
      <c r="V1347" s="11"/>
      <c r="W1347" s="11">
        <v>0.92069999999999996</v>
      </c>
      <c r="X1347" s="45">
        <v>-1.3159999999999999E-5</v>
      </c>
      <c r="Y1347" s="45">
        <v>-4.6567999999999999E-5</v>
      </c>
      <c r="Z1347" s="46">
        <v>4.6567999999999999E-5</v>
      </c>
      <c r="AC1347" s="2"/>
      <c r="AD1347" s="2"/>
      <c r="AE1347" s="2"/>
      <c r="AH1347" s="2"/>
      <c r="AI1347" s="2"/>
      <c r="AJ1347" s="2"/>
      <c r="AM1347" s="2"/>
      <c r="AN1347" s="2"/>
      <c r="AO1347" s="2"/>
      <c r="AR1347" s="2"/>
      <c r="AS1347" s="2"/>
      <c r="AT1347" s="2"/>
      <c r="AW1347" s="2"/>
      <c r="AX1347" s="2"/>
      <c r="AY1347" s="2"/>
    </row>
    <row r="1348" spans="8:51" x14ac:dyDescent="0.25">
      <c r="H1348" s="10">
        <v>0.91830000000000001</v>
      </c>
      <c r="I1348" s="45">
        <v>-5.5969999999999999E-6</v>
      </c>
      <c r="J1348" s="45">
        <v>-1.9805000000000001E-5</v>
      </c>
      <c r="K1348" s="45">
        <v>1.9805000000000001E-5</v>
      </c>
      <c r="L1348" s="11"/>
      <c r="M1348" s="11">
        <v>0.92569999999999997</v>
      </c>
      <c r="N1348" s="45">
        <v>-3.1069999999999999E-5</v>
      </c>
      <c r="O1348" s="45">
        <v>-1.0993999999999999E-4</v>
      </c>
      <c r="P1348" s="45">
        <v>1.0993999999999999E-4</v>
      </c>
      <c r="Q1348" s="11"/>
      <c r="R1348" s="11">
        <v>0.91849999999999998</v>
      </c>
      <c r="S1348" s="45">
        <v>-6.0519999999999998E-6</v>
      </c>
      <c r="T1348" s="45">
        <v>-2.1415000000000001E-5</v>
      </c>
      <c r="U1348" s="45">
        <v>2.1415000000000001E-5</v>
      </c>
      <c r="V1348" s="11"/>
      <c r="W1348" s="11">
        <v>0.92049999999999998</v>
      </c>
      <c r="X1348" s="45">
        <v>-1.3159999999999999E-5</v>
      </c>
      <c r="Y1348" s="45">
        <v>-4.6567999999999999E-5</v>
      </c>
      <c r="Z1348" s="46">
        <v>4.6567999999999999E-5</v>
      </c>
      <c r="AC1348" s="2"/>
      <c r="AD1348" s="2"/>
      <c r="AE1348" s="2"/>
      <c r="AH1348" s="2"/>
      <c r="AI1348" s="2"/>
      <c r="AJ1348" s="2"/>
      <c r="AM1348" s="2"/>
      <c r="AN1348" s="2"/>
      <c r="AO1348" s="2"/>
      <c r="AR1348" s="2"/>
      <c r="AS1348" s="2"/>
      <c r="AT1348" s="2"/>
      <c r="AW1348" s="2"/>
      <c r="AX1348" s="2"/>
      <c r="AY1348" s="2"/>
    </row>
    <row r="1349" spans="8:51" x14ac:dyDescent="0.25">
      <c r="H1349" s="10">
        <v>0.91820000000000002</v>
      </c>
      <c r="I1349" s="45">
        <v>-5.6030000000000004E-6</v>
      </c>
      <c r="J1349" s="45">
        <v>-1.9826999999999998E-5</v>
      </c>
      <c r="K1349" s="45">
        <v>1.9826999999999998E-5</v>
      </c>
      <c r="L1349" s="11"/>
      <c r="M1349" s="11">
        <v>0.92559999999999998</v>
      </c>
      <c r="N1349" s="45">
        <v>-3.1090000000000002E-5</v>
      </c>
      <c r="O1349" s="45">
        <v>-1.1001E-4</v>
      </c>
      <c r="P1349" s="45">
        <v>1.1001E-4</v>
      </c>
      <c r="Q1349" s="11"/>
      <c r="R1349" s="11">
        <v>0.91830000000000001</v>
      </c>
      <c r="S1349" s="45">
        <v>-6.0639999999999999E-6</v>
      </c>
      <c r="T1349" s="45">
        <v>-2.1458E-5</v>
      </c>
      <c r="U1349" s="45">
        <v>2.1458E-5</v>
      </c>
      <c r="V1349" s="11"/>
      <c r="W1349" s="11">
        <v>0.9204</v>
      </c>
      <c r="X1349" s="45">
        <v>-1.3169999999999999E-5</v>
      </c>
      <c r="Y1349" s="45">
        <v>-4.6603000000000001E-5</v>
      </c>
      <c r="Z1349" s="46">
        <v>4.6603000000000001E-5</v>
      </c>
      <c r="AC1349" s="2"/>
      <c r="AD1349" s="2"/>
      <c r="AE1349" s="2"/>
      <c r="AH1349" s="2"/>
      <c r="AI1349" s="2"/>
      <c r="AJ1349" s="2"/>
      <c r="AM1349" s="2"/>
      <c r="AN1349" s="2"/>
      <c r="AO1349" s="2"/>
      <c r="AR1349" s="2"/>
      <c r="AS1349" s="2"/>
      <c r="AT1349" s="2"/>
      <c r="AW1349" s="2"/>
      <c r="AX1349" s="2"/>
      <c r="AY1349" s="2"/>
    </row>
    <row r="1350" spans="8:51" x14ac:dyDescent="0.25">
      <c r="H1350" s="10">
        <v>0.91800000000000004</v>
      </c>
      <c r="I1350" s="45">
        <v>-5.6030000000000004E-6</v>
      </c>
      <c r="J1350" s="45">
        <v>-1.9826999999999998E-5</v>
      </c>
      <c r="K1350" s="45">
        <v>1.9826999999999998E-5</v>
      </c>
      <c r="L1350" s="11"/>
      <c r="M1350" s="11">
        <v>0.9254</v>
      </c>
      <c r="N1350" s="45">
        <v>-3.1090000000000002E-5</v>
      </c>
      <c r="O1350" s="45">
        <v>-1.1001E-4</v>
      </c>
      <c r="P1350" s="45">
        <v>1.1001E-4</v>
      </c>
      <c r="Q1350" s="11"/>
      <c r="R1350" s="11">
        <v>0.91820000000000002</v>
      </c>
      <c r="S1350" s="45">
        <v>-6.0820000000000004E-6</v>
      </c>
      <c r="T1350" s="45">
        <v>-2.1522000000000002E-5</v>
      </c>
      <c r="U1350" s="45">
        <v>2.1522000000000002E-5</v>
      </c>
      <c r="V1350" s="11"/>
      <c r="W1350" s="11">
        <v>0.92020000000000002</v>
      </c>
      <c r="X1350" s="45">
        <v>-1.3190000000000001E-5</v>
      </c>
      <c r="Y1350" s="45">
        <v>-4.6674000000000001E-5</v>
      </c>
      <c r="Z1350" s="46">
        <v>4.6674000000000001E-5</v>
      </c>
      <c r="AC1350" s="2"/>
      <c r="AD1350" s="2"/>
      <c r="AE1350" s="2"/>
      <c r="AH1350" s="2"/>
      <c r="AI1350" s="2"/>
      <c r="AJ1350" s="2"/>
      <c r="AM1350" s="2"/>
      <c r="AN1350" s="2"/>
      <c r="AO1350" s="2"/>
      <c r="AR1350" s="2"/>
      <c r="AS1350" s="2"/>
      <c r="AT1350" s="2"/>
      <c r="AW1350" s="2"/>
      <c r="AX1350" s="2"/>
      <c r="AY1350" s="2"/>
    </row>
    <row r="1351" spans="8:51" x14ac:dyDescent="0.25">
      <c r="H1351" s="10">
        <v>0.91790000000000005</v>
      </c>
      <c r="I1351" s="45">
        <v>-5.6119999999999998E-6</v>
      </c>
      <c r="J1351" s="45">
        <v>-1.9857999999999999E-5</v>
      </c>
      <c r="K1351" s="45">
        <v>1.9857999999999999E-5</v>
      </c>
      <c r="L1351" s="11"/>
      <c r="M1351" s="11">
        <v>0.92530000000000001</v>
      </c>
      <c r="N1351" s="45">
        <v>-3.1109999999999999E-5</v>
      </c>
      <c r="O1351" s="45">
        <v>-1.1008E-4</v>
      </c>
      <c r="P1351" s="45">
        <v>1.1008E-4</v>
      </c>
      <c r="Q1351" s="11"/>
      <c r="R1351" s="11">
        <v>0.91800000000000004</v>
      </c>
      <c r="S1351" s="45">
        <v>-6.0939999999999996E-6</v>
      </c>
      <c r="T1351" s="45">
        <v>-2.1563999999999999E-5</v>
      </c>
      <c r="U1351" s="45">
        <v>2.1563999999999999E-5</v>
      </c>
      <c r="V1351" s="11"/>
      <c r="W1351" s="11">
        <v>0.92010000000000003</v>
      </c>
      <c r="X1351" s="45">
        <v>-1.3190000000000001E-5</v>
      </c>
      <c r="Y1351" s="45">
        <v>-4.6674000000000001E-5</v>
      </c>
      <c r="Z1351" s="46">
        <v>4.6674000000000001E-5</v>
      </c>
      <c r="AC1351" s="2"/>
      <c r="AD1351" s="2"/>
      <c r="AE1351" s="2"/>
      <c r="AH1351" s="2"/>
      <c r="AI1351" s="2"/>
      <c r="AJ1351" s="2"/>
      <c r="AM1351" s="2"/>
      <c r="AN1351" s="2"/>
      <c r="AO1351" s="2"/>
      <c r="AR1351" s="2"/>
      <c r="AS1351" s="2"/>
      <c r="AT1351" s="2"/>
      <c r="AW1351" s="2"/>
      <c r="AX1351" s="2"/>
      <c r="AY1351" s="2"/>
    </row>
    <row r="1352" spans="8:51" x14ac:dyDescent="0.25">
      <c r="H1352" s="10">
        <v>0.91769999999999996</v>
      </c>
      <c r="I1352" s="45">
        <v>-5.6119999999999998E-6</v>
      </c>
      <c r="J1352" s="45">
        <v>-1.9857999999999999E-5</v>
      </c>
      <c r="K1352" s="45">
        <v>1.9857999999999999E-5</v>
      </c>
      <c r="L1352" s="11"/>
      <c r="M1352" s="11">
        <v>0.92510000000000003</v>
      </c>
      <c r="N1352" s="45">
        <v>-3.1130000000000002E-5</v>
      </c>
      <c r="O1352" s="45">
        <v>-1.1016E-4</v>
      </c>
      <c r="P1352" s="45">
        <v>1.1016E-4</v>
      </c>
      <c r="Q1352" s="11"/>
      <c r="R1352" s="11">
        <v>0.91790000000000005</v>
      </c>
      <c r="S1352" s="45">
        <v>-6.1099999999999999E-6</v>
      </c>
      <c r="T1352" s="45">
        <v>-2.1620999999999998E-5</v>
      </c>
      <c r="U1352" s="45">
        <v>2.1620999999999998E-5</v>
      </c>
      <c r="V1352" s="11"/>
      <c r="W1352" s="11">
        <v>0.91990000000000005</v>
      </c>
      <c r="X1352" s="45">
        <v>-1.3190000000000001E-5</v>
      </c>
      <c r="Y1352" s="45">
        <v>-4.6674000000000001E-5</v>
      </c>
      <c r="Z1352" s="46">
        <v>4.6674000000000001E-5</v>
      </c>
      <c r="AC1352" s="2"/>
      <c r="AD1352" s="2"/>
      <c r="AE1352" s="2"/>
      <c r="AH1352" s="2"/>
      <c r="AI1352" s="2"/>
      <c r="AJ1352" s="2"/>
      <c r="AM1352" s="2"/>
      <c r="AN1352" s="2"/>
      <c r="AO1352" s="2"/>
      <c r="AR1352" s="2"/>
      <c r="AS1352" s="2"/>
      <c r="AT1352" s="2"/>
      <c r="AW1352" s="2"/>
      <c r="AX1352" s="2"/>
      <c r="AY1352" s="2"/>
    </row>
    <row r="1353" spans="8:51" x14ac:dyDescent="0.25">
      <c r="H1353" s="10">
        <v>0.91759999999999997</v>
      </c>
      <c r="I1353" s="45">
        <v>-5.6119999999999998E-6</v>
      </c>
      <c r="J1353" s="45">
        <v>-1.9857999999999999E-5</v>
      </c>
      <c r="K1353" s="45">
        <v>1.9857999999999999E-5</v>
      </c>
      <c r="L1353" s="11"/>
      <c r="M1353" s="11">
        <v>0.92500000000000004</v>
      </c>
      <c r="N1353" s="45">
        <v>-3.1139999999999997E-5</v>
      </c>
      <c r="O1353" s="45">
        <v>-1.1019E-4</v>
      </c>
      <c r="P1353" s="45">
        <v>1.1019E-4</v>
      </c>
      <c r="Q1353" s="11"/>
      <c r="R1353" s="11">
        <v>0.91769999999999996</v>
      </c>
      <c r="S1353" s="45">
        <v>-6.1160000000000004E-6</v>
      </c>
      <c r="T1353" s="45">
        <v>-2.1642E-5</v>
      </c>
      <c r="U1353" s="45">
        <v>2.1642E-5</v>
      </c>
      <c r="V1353" s="11"/>
      <c r="W1353" s="11">
        <v>0.91979999999999995</v>
      </c>
      <c r="X1353" s="45">
        <v>-1.3210000000000001E-5</v>
      </c>
      <c r="Y1353" s="45">
        <v>-4.6745000000000001E-5</v>
      </c>
      <c r="Z1353" s="46">
        <v>4.6745000000000001E-5</v>
      </c>
      <c r="AC1353" s="2"/>
      <c r="AD1353" s="2"/>
      <c r="AE1353" s="2"/>
      <c r="AH1353" s="2"/>
      <c r="AI1353" s="2"/>
      <c r="AJ1353" s="2"/>
      <c r="AM1353" s="2"/>
      <c r="AN1353" s="2"/>
      <c r="AO1353" s="2"/>
      <c r="AR1353" s="2"/>
      <c r="AS1353" s="2"/>
      <c r="AT1353" s="2"/>
      <c r="AW1353" s="2"/>
      <c r="AX1353" s="2"/>
      <c r="AY1353" s="2"/>
    </row>
    <row r="1354" spans="8:51" x14ac:dyDescent="0.25">
      <c r="H1354" s="10">
        <v>0.91739999999999999</v>
      </c>
      <c r="I1354" s="45">
        <v>-5.6180000000000003E-6</v>
      </c>
      <c r="J1354" s="45">
        <v>-1.9879999999999999E-5</v>
      </c>
      <c r="K1354" s="45">
        <v>1.9879999999999999E-5</v>
      </c>
      <c r="L1354" s="11"/>
      <c r="M1354" s="11">
        <v>0.92479999999999996</v>
      </c>
      <c r="N1354" s="45">
        <v>-3.116E-5</v>
      </c>
      <c r="O1354" s="45">
        <v>-1.1026E-4</v>
      </c>
      <c r="P1354" s="45">
        <v>1.1026E-4</v>
      </c>
      <c r="Q1354" s="11"/>
      <c r="R1354" s="11">
        <v>0.91759999999999997</v>
      </c>
      <c r="S1354" s="45">
        <v>-6.1369999999999999E-6</v>
      </c>
      <c r="T1354" s="45">
        <v>-2.1716E-5</v>
      </c>
      <c r="U1354" s="45">
        <v>2.1716E-5</v>
      </c>
      <c r="V1354" s="11"/>
      <c r="W1354" s="11">
        <v>0.91959999999999997</v>
      </c>
      <c r="X1354" s="45">
        <v>-1.322E-5</v>
      </c>
      <c r="Y1354" s="45">
        <v>-4.6780000000000003E-5</v>
      </c>
      <c r="Z1354" s="46">
        <v>4.6780000000000003E-5</v>
      </c>
      <c r="AC1354" s="2"/>
      <c r="AD1354" s="2"/>
      <c r="AE1354" s="2"/>
      <c r="AH1354" s="2"/>
      <c r="AI1354" s="2"/>
      <c r="AJ1354" s="2"/>
      <c r="AM1354" s="2"/>
      <c r="AN1354" s="2"/>
      <c r="AO1354" s="2"/>
      <c r="AR1354" s="2"/>
      <c r="AS1354" s="2"/>
      <c r="AT1354" s="2"/>
      <c r="AW1354" s="2"/>
      <c r="AX1354" s="2"/>
      <c r="AY1354" s="2"/>
    </row>
    <row r="1355" spans="8:51" x14ac:dyDescent="0.25">
      <c r="H1355" s="10">
        <v>0.9173</v>
      </c>
      <c r="I1355" s="45">
        <v>-5.6210000000000001E-6</v>
      </c>
      <c r="J1355" s="45">
        <v>-1.9890000000000001E-5</v>
      </c>
      <c r="K1355" s="45">
        <v>1.9890000000000001E-5</v>
      </c>
      <c r="L1355" s="11"/>
      <c r="M1355" s="11">
        <v>0.92469999999999997</v>
      </c>
      <c r="N1355" s="45">
        <v>-3.1180000000000003E-5</v>
      </c>
      <c r="O1355" s="45">
        <v>-1.1033E-4</v>
      </c>
      <c r="P1355" s="45">
        <v>1.1033E-4</v>
      </c>
      <c r="Q1355" s="11"/>
      <c r="R1355" s="11">
        <v>0.91739999999999999</v>
      </c>
      <c r="S1355" s="45">
        <v>-6.1249999999999998E-6</v>
      </c>
      <c r="T1355" s="45">
        <v>-2.1673999999999999E-5</v>
      </c>
      <c r="U1355" s="45">
        <v>2.1673999999999999E-5</v>
      </c>
      <c r="V1355" s="11"/>
      <c r="W1355" s="11">
        <v>0.91949999999999998</v>
      </c>
      <c r="X1355" s="45">
        <v>-1.323E-5</v>
      </c>
      <c r="Y1355" s="45">
        <v>-4.6814999999999998E-5</v>
      </c>
      <c r="Z1355" s="46">
        <v>4.6814999999999998E-5</v>
      </c>
      <c r="AC1355" s="2"/>
      <c r="AD1355" s="2"/>
      <c r="AE1355" s="2"/>
      <c r="AH1355" s="2"/>
      <c r="AI1355" s="2"/>
      <c r="AJ1355" s="2"/>
      <c r="AM1355" s="2"/>
      <c r="AN1355" s="2"/>
      <c r="AO1355" s="2"/>
      <c r="AR1355" s="2"/>
      <c r="AS1355" s="2"/>
      <c r="AT1355" s="2"/>
      <c r="AW1355" s="2"/>
      <c r="AX1355" s="2"/>
      <c r="AY1355" s="2"/>
    </row>
    <row r="1356" spans="8:51" x14ac:dyDescent="0.25">
      <c r="H1356" s="10">
        <v>0.91710000000000003</v>
      </c>
      <c r="I1356" s="45">
        <v>-5.6210000000000001E-6</v>
      </c>
      <c r="J1356" s="45">
        <v>-1.9890000000000001E-5</v>
      </c>
      <c r="K1356" s="45">
        <v>1.9890000000000001E-5</v>
      </c>
      <c r="L1356" s="11"/>
      <c r="M1356" s="11">
        <v>0.92449999999999999</v>
      </c>
      <c r="N1356" s="45">
        <v>-3.1199999999999999E-5</v>
      </c>
      <c r="O1356" s="45">
        <v>-1.104E-4</v>
      </c>
      <c r="P1356" s="45">
        <v>1.104E-4</v>
      </c>
      <c r="Q1356" s="11"/>
      <c r="R1356" s="11">
        <v>0.9173</v>
      </c>
      <c r="S1356" s="45">
        <v>-6.1489999999999999E-6</v>
      </c>
      <c r="T1356" s="45">
        <v>-2.1759E-5</v>
      </c>
      <c r="U1356" s="45">
        <v>2.1759E-5</v>
      </c>
      <c r="V1356" s="11"/>
      <c r="W1356" s="11">
        <v>0.91930000000000001</v>
      </c>
      <c r="X1356" s="45">
        <v>-1.323E-5</v>
      </c>
      <c r="Y1356" s="45">
        <v>-4.6814999999999998E-5</v>
      </c>
      <c r="Z1356" s="46">
        <v>4.6814999999999998E-5</v>
      </c>
      <c r="AC1356" s="2"/>
      <c r="AD1356" s="2"/>
      <c r="AE1356" s="2"/>
      <c r="AH1356" s="2"/>
      <c r="AI1356" s="2"/>
      <c r="AJ1356" s="2"/>
      <c r="AM1356" s="2"/>
      <c r="AN1356" s="2"/>
      <c r="AO1356" s="2"/>
      <c r="AR1356" s="2"/>
      <c r="AS1356" s="2"/>
      <c r="AT1356" s="2"/>
      <c r="AW1356" s="2"/>
      <c r="AX1356" s="2"/>
      <c r="AY1356" s="2"/>
    </row>
    <row r="1357" spans="8:51" x14ac:dyDescent="0.25">
      <c r="H1357" s="10">
        <v>0.91700000000000004</v>
      </c>
      <c r="I1357" s="45">
        <v>-5.6239999999999999E-6</v>
      </c>
      <c r="J1357" s="45">
        <v>-1.9901000000000001E-5</v>
      </c>
      <c r="K1357" s="45">
        <v>1.9901000000000001E-5</v>
      </c>
      <c r="L1357" s="11"/>
      <c r="M1357" s="11">
        <v>0.9244</v>
      </c>
      <c r="N1357" s="45">
        <v>-3.1199999999999999E-5</v>
      </c>
      <c r="O1357" s="45">
        <v>-1.104E-4</v>
      </c>
      <c r="P1357" s="45">
        <v>1.104E-4</v>
      </c>
      <c r="Q1357" s="11"/>
      <c r="R1357" s="11">
        <v>0.91710000000000003</v>
      </c>
      <c r="S1357" s="45">
        <v>-6.1680000000000001E-6</v>
      </c>
      <c r="T1357" s="45">
        <v>-2.1826000000000001E-5</v>
      </c>
      <c r="U1357" s="45">
        <v>2.1826000000000001E-5</v>
      </c>
      <c r="V1357" s="11"/>
      <c r="W1357" s="11">
        <v>0.91920000000000002</v>
      </c>
      <c r="X1357" s="45">
        <v>-1.324E-5</v>
      </c>
      <c r="Y1357" s="45">
        <v>-4.6851000000000003E-5</v>
      </c>
      <c r="Z1357" s="46">
        <v>4.6851000000000003E-5</v>
      </c>
      <c r="AC1357" s="2"/>
      <c r="AD1357" s="2"/>
      <c r="AE1357" s="2"/>
      <c r="AH1357" s="2"/>
      <c r="AI1357" s="2"/>
      <c r="AJ1357" s="2"/>
      <c r="AM1357" s="2"/>
      <c r="AN1357" s="2"/>
      <c r="AO1357" s="2"/>
      <c r="AR1357" s="2"/>
      <c r="AS1357" s="2"/>
      <c r="AT1357" s="2"/>
      <c r="AW1357" s="2"/>
      <c r="AX1357" s="2"/>
      <c r="AY1357" s="2"/>
    </row>
    <row r="1358" spans="8:51" x14ac:dyDescent="0.25">
      <c r="H1358" s="10">
        <v>0.91679999999999995</v>
      </c>
      <c r="I1358" s="45">
        <v>-5.6300000000000003E-6</v>
      </c>
      <c r="J1358" s="45">
        <v>-1.9922E-5</v>
      </c>
      <c r="K1358" s="45">
        <v>1.9922E-5</v>
      </c>
      <c r="L1358" s="11"/>
      <c r="M1358" s="11">
        <v>0.92420000000000002</v>
      </c>
      <c r="N1358" s="45">
        <v>-3.1229999999999997E-5</v>
      </c>
      <c r="O1358" s="45">
        <v>-1.1051E-4</v>
      </c>
      <c r="P1358" s="45">
        <v>1.1051E-4</v>
      </c>
      <c r="Q1358" s="11"/>
      <c r="R1358" s="11">
        <v>0.91700000000000004</v>
      </c>
      <c r="S1358" s="45">
        <v>-6.1859999999999997E-6</v>
      </c>
      <c r="T1358" s="45">
        <v>-2.1889999999999999E-5</v>
      </c>
      <c r="U1358" s="45">
        <v>2.1889999999999999E-5</v>
      </c>
      <c r="V1358" s="11"/>
      <c r="W1358" s="11">
        <v>0.91900000000000004</v>
      </c>
      <c r="X1358" s="45">
        <v>-1.325E-5</v>
      </c>
      <c r="Y1358" s="45">
        <v>-4.6885999999999998E-5</v>
      </c>
      <c r="Z1358" s="46">
        <v>4.6885999999999998E-5</v>
      </c>
      <c r="AC1358" s="2"/>
      <c r="AD1358" s="2"/>
      <c r="AE1358" s="2"/>
      <c r="AH1358" s="2"/>
      <c r="AI1358" s="2"/>
      <c r="AJ1358" s="2"/>
      <c r="AM1358" s="2"/>
      <c r="AN1358" s="2"/>
      <c r="AO1358" s="2"/>
      <c r="AR1358" s="2"/>
      <c r="AS1358" s="2"/>
      <c r="AT1358" s="2"/>
      <c r="AW1358" s="2"/>
      <c r="AX1358" s="2"/>
      <c r="AY1358" s="2"/>
    </row>
    <row r="1359" spans="8:51" x14ac:dyDescent="0.25">
      <c r="H1359" s="10">
        <v>0.91669999999999996</v>
      </c>
      <c r="I1359" s="45">
        <v>-5.6339999999999998E-6</v>
      </c>
      <c r="J1359" s="45">
        <v>-1.9936E-5</v>
      </c>
      <c r="K1359" s="45">
        <v>1.9936E-5</v>
      </c>
      <c r="L1359" s="11"/>
      <c r="M1359" s="11">
        <v>0.92410000000000003</v>
      </c>
      <c r="N1359" s="45">
        <v>-3.1229999999999997E-5</v>
      </c>
      <c r="O1359" s="45">
        <v>-1.1051E-4</v>
      </c>
      <c r="P1359" s="45">
        <v>1.1051E-4</v>
      </c>
      <c r="Q1359" s="11"/>
      <c r="R1359" s="11">
        <v>0.91679999999999995</v>
      </c>
      <c r="S1359" s="45">
        <v>-6.2009999999999996E-6</v>
      </c>
      <c r="T1359" s="45">
        <v>-2.1943E-5</v>
      </c>
      <c r="U1359" s="45">
        <v>2.1943E-5</v>
      </c>
      <c r="V1359" s="11"/>
      <c r="W1359" s="11">
        <v>0.91890000000000005</v>
      </c>
      <c r="X1359" s="45">
        <v>-1.325E-5</v>
      </c>
      <c r="Y1359" s="45">
        <v>-4.6885999999999998E-5</v>
      </c>
      <c r="Z1359" s="46">
        <v>4.6885999999999998E-5</v>
      </c>
      <c r="AC1359" s="2"/>
      <c r="AD1359" s="2"/>
      <c r="AE1359" s="2"/>
      <c r="AH1359" s="2"/>
      <c r="AI1359" s="2"/>
      <c r="AJ1359" s="2"/>
      <c r="AM1359" s="2"/>
      <c r="AN1359" s="2"/>
      <c r="AO1359" s="2"/>
      <c r="AR1359" s="2"/>
      <c r="AS1359" s="2"/>
      <c r="AT1359" s="2"/>
      <c r="AW1359" s="2"/>
      <c r="AX1359" s="2"/>
      <c r="AY1359" s="2"/>
    </row>
    <row r="1360" spans="8:51" x14ac:dyDescent="0.25">
      <c r="H1360" s="10">
        <v>0.91649999999999998</v>
      </c>
      <c r="I1360" s="45">
        <v>-5.6300000000000003E-6</v>
      </c>
      <c r="J1360" s="45">
        <v>-1.9922E-5</v>
      </c>
      <c r="K1360" s="45">
        <v>1.9922E-5</v>
      </c>
      <c r="L1360" s="11"/>
      <c r="M1360" s="11">
        <v>0.92390000000000005</v>
      </c>
      <c r="N1360" s="45">
        <v>-3.1239999999999999E-5</v>
      </c>
      <c r="O1360" s="45">
        <v>-1.1054E-4</v>
      </c>
      <c r="P1360" s="45">
        <v>1.1054E-4</v>
      </c>
      <c r="Q1360" s="11"/>
      <c r="R1360" s="11">
        <v>0.91669999999999996</v>
      </c>
      <c r="S1360" s="45">
        <v>-6.2160000000000003E-6</v>
      </c>
      <c r="T1360" s="45">
        <v>-2.1996000000000001E-5</v>
      </c>
      <c r="U1360" s="45">
        <v>2.1996000000000001E-5</v>
      </c>
      <c r="V1360" s="11"/>
      <c r="W1360" s="11">
        <v>0.91869999999999996</v>
      </c>
      <c r="X1360" s="45">
        <v>-1.326E-5</v>
      </c>
      <c r="Y1360" s="45">
        <v>-4.6921E-5</v>
      </c>
      <c r="Z1360" s="46">
        <v>4.6921E-5</v>
      </c>
      <c r="AC1360" s="2"/>
      <c r="AD1360" s="2"/>
      <c r="AE1360" s="2"/>
      <c r="AH1360" s="2"/>
      <c r="AI1360" s="2"/>
      <c r="AJ1360" s="2"/>
      <c r="AM1360" s="2"/>
      <c r="AN1360" s="2"/>
      <c r="AO1360" s="2"/>
      <c r="AR1360" s="2"/>
      <c r="AS1360" s="2"/>
      <c r="AT1360" s="2"/>
      <c r="AW1360" s="2"/>
      <c r="AX1360" s="2"/>
      <c r="AY1360" s="2"/>
    </row>
    <row r="1361" spans="8:51" x14ac:dyDescent="0.25">
      <c r="H1361" s="10">
        <v>0.91639999999999999</v>
      </c>
      <c r="I1361" s="45">
        <v>-5.6339999999999998E-6</v>
      </c>
      <c r="J1361" s="45">
        <v>-1.9936E-5</v>
      </c>
      <c r="K1361" s="45">
        <v>1.9936E-5</v>
      </c>
      <c r="L1361" s="11"/>
      <c r="M1361" s="11">
        <v>0.92379999999999995</v>
      </c>
      <c r="N1361" s="45">
        <v>-3.1239999999999999E-5</v>
      </c>
      <c r="O1361" s="45">
        <v>-1.1054E-4</v>
      </c>
      <c r="P1361" s="45">
        <v>1.1054E-4</v>
      </c>
      <c r="Q1361" s="11"/>
      <c r="R1361" s="11">
        <v>0.91649999999999998</v>
      </c>
      <c r="S1361" s="45">
        <v>-6.2319999999999998E-6</v>
      </c>
      <c r="T1361" s="45">
        <v>-2.2052000000000002E-5</v>
      </c>
      <c r="U1361" s="45">
        <v>2.2052000000000002E-5</v>
      </c>
      <c r="V1361" s="11"/>
      <c r="W1361" s="11">
        <v>0.91859999999999997</v>
      </c>
      <c r="X1361" s="45">
        <v>-1.327E-5</v>
      </c>
      <c r="Y1361" s="45">
        <v>-4.6956999999999998E-5</v>
      </c>
      <c r="Z1361" s="46">
        <v>4.6956999999999998E-5</v>
      </c>
      <c r="AC1361" s="2"/>
      <c r="AD1361" s="2"/>
      <c r="AE1361" s="2"/>
      <c r="AH1361" s="2"/>
      <c r="AI1361" s="2"/>
      <c r="AJ1361" s="2"/>
      <c r="AM1361" s="2"/>
      <c r="AN1361" s="2"/>
      <c r="AO1361" s="2"/>
      <c r="AR1361" s="2"/>
      <c r="AS1361" s="2"/>
      <c r="AT1361" s="2"/>
      <c r="AW1361" s="2"/>
      <c r="AX1361" s="2"/>
      <c r="AY1361" s="2"/>
    </row>
    <row r="1362" spans="8:51" x14ac:dyDescent="0.25">
      <c r="H1362" s="10">
        <v>0.91620000000000001</v>
      </c>
      <c r="I1362" s="45">
        <v>-5.6400000000000002E-6</v>
      </c>
      <c r="J1362" s="45">
        <v>-1.9958000000000001E-5</v>
      </c>
      <c r="K1362" s="45">
        <v>1.9958000000000001E-5</v>
      </c>
      <c r="L1362" s="11"/>
      <c r="M1362" s="11">
        <v>0.92369999999999997</v>
      </c>
      <c r="N1362" s="45">
        <v>-3.1279999999999999E-5</v>
      </c>
      <c r="O1362" s="45">
        <v>-1.1069E-4</v>
      </c>
      <c r="P1362" s="45">
        <v>1.1069E-4</v>
      </c>
      <c r="Q1362" s="11"/>
      <c r="R1362" s="11">
        <v>0.91639999999999999</v>
      </c>
      <c r="S1362" s="45">
        <v>-6.2469999999999997E-6</v>
      </c>
      <c r="T1362" s="45">
        <v>-2.2104999999999999E-5</v>
      </c>
      <c r="U1362" s="45">
        <v>2.2104999999999999E-5</v>
      </c>
      <c r="V1362" s="11"/>
      <c r="W1362" s="11">
        <v>0.91839999999999999</v>
      </c>
      <c r="X1362" s="45">
        <v>-1.327E-5</v>
      </c>
      <c r="Y1362" s="45">
        <v>-4.6956999999999998E-5</v>
      </c>
      <c r="Z1362" s="46">
        <v>4.6956999999999998E-5</v>
      </c>
      <c r="AC1362" s="2"/>
      <c r="AD1362" s="2"/>
      <c r="AE1362" s="2"/>
      <c r="AH1362" s="2"/>
      <c r="AI1362" s="2"/>
      <c r="AJ1362" s="2"/>
      <c r="AM1362" s="2"/>
      <c r="AN1362" s="2"/>
      <c r="AO1362" s="2"/>
      <c r="AR1362" s="2"/>
      <c r="AS1362" s="2"/>
      <c r="AT1362" s="2"/>
      <c r="AW1362" s="2"/>
      <c r="AX1362" s="2"/>
      <c r="AY1362" s="2"/>
    </row>
    <row r="1363" spans="8:51" x14ac:dyDescent="0.25">
      <c r="H1363" s="10">
        <v>0.91610000000000003</v>
      </c>
      <c r="I1363" s="45">
        <v>-5.643E-6</v>
      </c>
      <c r="J1363" s="45">
        <v>-1.9967999999999999E-5</v>
      </c>
      <c r="K1363" s="45">
        <v>1.9967999999999999E-5</v>
      </c>
      <c r="L1363" s="11"/>
      <c r="M1363" s="11">
        <v>0.92349999999999999</v>
      </c>
      <c r="N1363" s="45">
        <v>-3.129E-5</v>
      </c>
      <c r="O1363" s="45">
        <v>-1.1072E-4</v>
      </c>
      <c r="P1363" s="45">
        <v>1.1072E-4</v>
      </c>
      <c r="Q1363" s="11"/>
      <c r="R1363" s="11">
        <v>0.91620000000000001</v>
      </c>
      <c r="S1363" s="45">
        <v>-6.2620000000000004E-6</v>
      </c>
      <c r="T1363" s="45">
        <v>-2.2158999999999999E-5</v>
      </c>
      <c r="U1363" s="45">
        <v>2.2158999999999999E-5</v>
      </c>
      <c r="V1363" s="11"/>
      <c r="W1363" s="11">
        <v>0.91830000000000001</v>
      </c>
      <c r="X1363" s="45">
        <v>-1.328E-5</v>
      </c>
      <c r="Y1363" s="45">
        <v>-4.6992E-5</v>
      </c>
      <c r="Z1363" s="46">
        <v>4.6992E-5</v>
      </c>
      <c r="AC1363" s="2"/>
      <c r="AD1363" s="2"/>
      <c r="AE1363" s="2"/>
      <c r="AH1363" s="2"/>
      <c r="AI1363" s="2"/>
      <c r="AJ1363" s="2"/>
      <c r="AM1363" s="2"/>
      <c r="AN1363" s="2"/>
      <c r="AO1363" s="2"/>
      <c r="AR1363" s="2"/>
      <c r="AS1363" s="2"/>
      <c r="AT1363" s="2"/>
      <c r="AW1363" s="2"/>
      <c r="AX1363" s="2"/>
      <c r="AY1363" s="2"/>
    </row>
    <row r="1364" spans="8:51" x14ac:dyDescent="0.25">
      <c r="H1364" s="10">
        <v>0.91590000000000005</v>
      </c>
      <c r="I1364" s="45">
        <v>-5.643E-6</v>
      </c>
      <c r="J1364" s="45">
        <v>-1.9967999999999999E-5</v>
      </c>
      <c r="K1364" s="45">
        <v>1.9967999999999999E-5</v>
      </c>
      <c r="L1364" s="11"/>
      <c r="M1364" s="11">
        <v>0.92330000000000001</v>
      </c>
      <c r="N1364" s="45">
        <v>-3.129E-5</v>
      </c>
      <c r="O1364" s="45">
        <v>-1.1072E-4</v>
      </c>
      <c r="P1364" s="45">
        <v>1.1072E-4</v>
      </c>
      <c r="Q1364" s="11"/>
      <c r="R1364" s="11">
        <v>0.91610000000000003</v>
      </c>
      <c r="S1364" s="45">
        <v>-6.2809999999999997E-6</v>
      </c>
      <c r="T1364" s="45">
        <v>-2.2226E-5</v>
      </c>
      <c r="U1364" s="45">
        <v>2.2226E-5</v>
      </c>
      <c r="V1364" s="11"/>
      <c r="W1364" s="11">
        <v>0.91810000000000003</v>
      </c>
      <c r="X1364" s="45">
        <v>-1.329E-5</v>
      </c>
      <c r="Y1364" s="45">
        <v>-4.7027999999999998E-5</v>
      </c>
      <c r="Z1364" s="46">
        <v>4.7027999999999998E-5</v>
      </c>
      <c r="AC1364" s="2"/>
      <c r="AD1364" s="2"/>
      <c r="AE1364" s="2"/>
      <c r="AH1364" s="2"/>
      <c r="AI1364" s="2"/>
      <c r="AJ1364" s="2"/>
      <c r="AM1364" s="2"/>
      <c r="AN1364" s="2"/>
      <c r="AO1364" s="2"/>
      <c r="AR1364" s="2"/>
      <c r="AS1364" s="2"/>
      <c r="AT1364" s="2"/>
      <c r="AW1364" s="2"/>
      <c r="AX1364" s="2"/>
      <c r="AY1364" s="2"/>
    </row>
    <row r="1365" spans="8:51" x14ac:dyDescent="0.25">
      <c r="H1365" s="10">
        <v>0.91579999999999995</v>
      </c>
      <c r="I1365" s="45">
        <v>-5.6489999999999996E-6</v>
      </c>
      <c r="J1365" s="45">
        <v>-1.9989000000000001E-5</v>
      </c>
      <c r="K1365" s="45">
        <v>1.9989000000000001E-5</v>
      </c>
      <c r="L1365" s="11"/>
      <c r="M1365" s="11">
        <v>0.92320000000000002</v>
      </c>
      <c r="N1365" s="45">
        <v>-3.133E-5</v>
      </c>
      <c r="O1365" s="45">
        <v>-1.1086000000000001E-4</v>
      </c>
      <c r="P1365" s="45">
        <v>1.1086000000000001E-4</v>
      </c>
      <c r="Q1365" s="11"/>
      <c r="R1365" s="11">
        <v>0.91590000000000005</v>
      </c>
      <c r="S1365" s="45">
        <v>-6.2929999999999997E-6</v>
      </c>
      <c r="T1365" s="45">
        <v>-2.2268000000000001E-5</v>
      </c>
      <c r="U1365" s="45">
        <v>2.2268000000000001E-5</v>
      </c>
      <c r="V1365" s="11"/>
      <c r="W1365" s="11">
        <v>0.91800000000000004</v>
      </c>
      <c r="X1365" s="45">
        <v>-1.33E-5</v>
      </c>
      <c r="Y1365" s="45">
        <v>-4.7063E-5</v>
      </c>
      <c r="Z1365" s="46">
        <v>4.7063E-5</v>
      </c>
      <c r="AC1365" s="2"/>
      <c r="AD1365" s="2"/>
      <c r="AE1365" s="2"/>
      <c r="AH1365" s="2"/>
      <c r="AI1365" s="2"/>
      <c r="AJ1365" s="2"/>
      <c r="AM1365" s="2"/>
      <c r="AN1365" s="2"/>
      <c r="AO1365" s="2"/>
      <c r="AR1365" s="2"/>
      <c r="AS1365" s="2"/>
      <c r="AT1365" s="2"/>
      <c r="AW1365" s="2"/>
      <c r="AX1365" s="2"/>
      <c r="AY1365" s="2"/>
    </row>
    <row r="1366" spans="8:51" x14ac:dyDescent="0.25">
      <c r="H1366" s="10">
        <v>0.91559999999999997</v>
      </c>
      <c r="I1366" s="45">
        <v>-5.6520000000000003E-6</v>
      </c>
      <c r="J1366" s="45">
        <v>-2.0000000000000002E-5</v>
      </c>
      <c r="K1366" s="45">
        <v>2.0000000000000002E-5</v>
      </c>
      <c r="L1366" s="11"/>
      <c r="M1366" s="11">
        <v>0.92310000000000003</v>
      </c>
      <c r="N1366" s="45">
        <v>-3.1350000000000003E-5</v>
      </c>
      <c r="O1366" s="45">
        <v>-1.1093E-4</v>
      </c>
      <c r="P1366" s="45">
        <v>1.1093E-4</v>
      </c>
      <c r="Q1366" s="11"/>
      <c r="R1366" s="11">
        <v>0.91579999999999995</v>
      </c>
      <c r="S1366" s="45">
        <v>-6.3110000000000002E-6</v>
      </c>
      <c r="T1366" s="45">
        <v>-2.2331999999999999E-5</v>
      </c>
      <c r="U1366" s="45">
        <v>2.2331999999999999E-5</v>
      </c>
      <c r="V1366" s="11"/>
      <c r="W1366" s="11">
        <v>0.91779999999999995</v>
      </c>
      <c r="X1366" s="45">
        <v>-1.331E-5</v>
      </c>
      <c r="Y1366" s="45">
        <v>-4.7098000000000002E-5</v>
      </c>
      <c r="Z1366" s="46">
        <v>4.7098000000000002E-5</v>
      </c>
      <c r="AC1366" s="2"/>
      <c r="AD1366" s="2"/>
      <c r="AE1366" s="2"/>
      <c r="AH1366" s="2"/>
      <c r="AI1366" s="2"/>
      <c r="AJ1366" s="2"/>
      <c r="AM1366" s="2"/>
      <c r="AN1366" s="2"/>
      <c r="AO1366" s="2"/>
      <c r="AR1366" s="2"/>
      <c r="AS1366" s="2"/>
      <c r="AT1366" s="2"/>
      <c r="AW1366" s="2"/>
      <c r="AX1366" s="2"/>
      <c r="AY1366" s="2"/>
    </row>
    <row r="1367" spans="8:51" x14ac:dyDescent="0.25">
      <c r="H1367" s="10">
        <v>0.91549999999999998</v>
      </c>
      <c r="I1367" s="45">
        <v>-5.6459999999999998E-6</v>
      </c>
      <c r="J1367" s="45">
        <v>-1.9979E-5</v>
      </c>
      <c r="K1367" s="45">
        <v>1.9979E-5</v>
      </c>
      <c r="L1367" s="11"/>
      <c r="M1367" s="11">
        <v>0.92290000000000005</v>
      </c>
      <c r="N1367" s="45">
        <v>-3.137E-5</v>
      </c>
      <c r="O1367" s="45">
        <v>-1.11E-4</v>
      </c>
      <c r="P1367" s="45">
        <v>1.11E-4</v>
      </c>
      <c r="Q1367" s="11"/>
      <c r="R1367" s="11">
        <v>0.91559999999999997</v>
      </c>
      <c r="S1367" s="45">
        <v>-6.3230000000000003E-6</v>
      </c>
      <c r="T1367" s="45">
        <v>-2.2374E-5</v>
      </c>
      <c r="U1367" s="45">
        <v>2.2374E-5</v>
      </c>
      <c r="V1367" s="11"/>
      <c r="W1367" s="11">
        <v>0.91769999999999996</v>
      </c>
      <c r="X1367" s="45">
        <v>-1.331E-5</v>
      </c>
      <c r="Y1367" s="45">
        <v>-4.7098000000000002E-5</v>
      </c>
      <c r="Z1367" s="46">
        <v>4.7098000000000002E-5</v>
      </c>
      <c r="AC1367" s="2"/>
      <c r="AD1367" s="2"/>
      <c r="AE1367" s="2"/>
      <c r="AH1367" s="2"/>
      <c r="AI1367" s="2"/>
      <c r="AJ1367" s="2"/>
      <c r="AM1367" s="2"/>
      <c r="AN1367" s="2"/>
      <c r="AO1367" s="2"/>
      <c r="AR1367" s="2"/>
      <c r="AS1367" s="2"/>
      <c r="AT1367" s="2"/>
      <c r="AW1367" s="2"/>
      <c r="AX1367" s="2"/>
      <c r="AY1367" s="2"/>
    </row>
    <row r="1368" spans="8:51" x14ac:dyDescent="0.25">
      <c r="H1368" s="10">
        <v>0.9153</v>
      </c>
      <c r="I1368" s="45">
        <v>-5.6459999999999998E-6</v>
      </c>
      <c r="J1368" s="45">
        <v>-1.9979E-5</v>
      </c>
      <c r="K1368" s="45">
        <v>1.9979E-5</v>
      </c>
      <c r="L1368" s="11"/>
      <c r="M1368" s="11">
        <v>0.92279999999999995</v>
      </c>
      <c r="N1368" s="45">
        <v>-3.1359999999999998E-5</v>
      </c>
      <c r="O1368" s="45">
        <v>-1.1097E-4</v>
      </c>
      <c r="P1368" s="45">
        <v>1.1097E-4</v>
      </c>
      <c r="Q1368" s="11"/>
      <c r="R1368" s="11">
        <v>0.91549999999999998</v>
      </c>
      <c r="S1368" s="45">
        <v>-6.3389999999999998E-6</v>
      </c>
      <c r="T1368" s="45">
        <v>-2.2430999999999999E-5</v>
      </c>
      <c r="U1368" s="45">
        <v>2.2430999999999999E-5</v>
      </c>
      <c r="V1368" s="11"/>
      <c r="W1368" s="11">
        <v>0.91749999999999998</v>
      </c>
      <c r="X1368" s="45">
        <v>-1.331E-5</v>
      </c>
      <c r="Y1368" s="45">
        <v>-4.7098000000000002E-5</v>
      </c>
      <c r="Z1368" s="46">
        <v>4.7098000000000002E-5</v>
      </c>
      <c r="AC1368" s="2"/>
      <c r="AD1368" s="2"/>
      <c r="AE1368" s="2"/>
      <c r="AH1368" s="2"/>
      <c r="AI1368" s="2"/>
      <c r="AJ1368" s="2"/>
      <c r="AM1368" s="2"/>
      <c r="AN1368" s="2"/>
      <c r="AO1368" s="2"/>
      <c r="AR1368" s="2"/>
      <c r="AS1368" s="2"/>
      <c r="AT1368" s="2"/>
      <c r="AW1368" s="2"/>
      <c r="AX1368" s="2"/>
      <c r="AY1368" s="2"/>
    </row>
    <row r="1369" spans="8:51" x14ac:dyDescent="0.25">
      <c r="H1369" s="10">
        <v>0.91520000000000001</v>
      </c>
      <c r="I1369" s="45">
        <v>-5.6520000000000003E-6</v>
      </c>
      <c r="J1369" s="45">
        <v>-2.0000000000000002E-5</v>
      </c>
      <c r="K1369" s="45">
        <v>2.0000000000000002E-5</v>
      </c>
      <c r="L1369" s="11"/>
      <c r="M1369" s="11">
        <v>0.92259999999999998</v>
      </c>
      <c r="N1369" s="45">
        <v>-3.1380000000000001E-5</v>
      </c>
      <c r="O1369" s="45">
        <v>-1.1103999999999999E-4</v>
      </c>
      <c r="P1369" s="45">
        <v>1.1103999999999999E-4</v>
      </c>
      <c r="Q1369" s="11"/>
      <c r="R1369" s="11">
        <v>0.91539999999999999</v>
      </c>
      <c r="S1369" s="45">
        <v>-6.3570000000000003E-6</v>
      </c>
      <c r="T1369" s="45">
        <v>-2.2495000000000001E-5</v>
      </c>
      <c r="U1369" s="45">
        <v>2.2495000000000001E-5</v>
      </c>
      <c r="V1369" s="11"/>
      <c r="W1369" s="11">
        <v>0.91739999999999999</v>
      </c>
      <c r="X1369" s="45">
        <v>-1.332E-5</v>
      </c>
      <c r="Y1369" s="45">
        <v>-4.7134E-5</v>
      </c>
      <c r="Z1369" s="46">
        <v>4.7134E-5</v>
      </c>
      <c r="AC1369" s="2"/>
      <c r="AD1369" s="2"/>
      <c r="AE1369" s="2"/>
      <c r="AH1369" s="2"/>
      <c r="AI1369" s="2"/>
      <c r="AJ1369" s="2"/>
      <c r="AM1369" s="2"/>
      <c r="AN1369" s="2"/>
      <c r="AO1369" s="2"/>
      <c r="AR1369" s="2"/>
      <c r="AS1369" s="2"/>
      <c r="AT1369" s="2"/>
      <c r="AW1369" s="2"/>
      <c r="AX1369" s="2"/>
      <c r="AY1369" s="2"/>
    </row>
    <row r="1370" spans="8:51" x14ac:dyDescent="0.25">
      <c r="H1370" s="10">
        <v>0.91500000000000004</v>
      </c>
      <c r="I1370" s="45">
        <v>-5.6579999999999999E-6</v>
      </c>
      <c r="J1370" s="45">
        <v>-2.0021E-5</v>
      </c>
      <c r="K1370" s="45">
        <v>2.0021E-5</v>
      </c>
      <c r="L1370" s="11"/>
      <c r="M1370" s="11">
        <v>0.92249999999999999</v>
      </c>
      <c r="N1370" s="45">
        <v>-3.1390000000000003E-5</v>
      </c>
      <c r="O1370" s="45">
        <v>-1.1108E-4</v>
      </c>
      <c r="P1370" s="45">
        <v>1.1108E-4</v>
      </c>
      <c r="Q1370" s="11"/>
      <c r="R1370" s="11">
        <v>0.91520000000000001</v>
      </c>
      <c r="S1370" s="45">
        <v>-6.3720000000000001E-6</v>
      </c>
      <c r="T1370" s="45">
        <v>-2.2548000000000002E-5</v>
      </c>
      <c r="U1370" s="45">
        <v>2.2548000000000002E-5</v>
      </c>
      <c r="V1370" s="11"/>
      <c r="W1370" s="11">
        <v>0.91720000000000002</v>
      </c>
      <c r="X1370" s="45">
        <v>-1.3329999999999999E-5</v>
      </c>
      <c r="Y1370" s="45">
        <v>-4.7169000000000002E-5</v>
      </c>
      <c r="Z1370" s="46">
        <v>4.7169000000000002E-5</v>
      </c>
      <c r="AC1370" s="2"/>
      <c r="AD1370" s="2"/>
      <c r="AE1370" s="2"/>
      <c r="AH1370" s="2"/>
      <c r="AI1370" s="2"/>
      <c r="AJ1370" s="2"/>
      <c r="AM1370" s="2"/>
      <c r="AN1370" s="2"/>
      <c r="AO1370" s="2"/>
      <c r="AR1370" s="2"/>
      <c r="AS1370" s="2"/>
      <c r="AT1370" s="2"/>
      <c r="AW1370" s="2"/>
      <c r="AX1370" s="2"/>
      <c r="AY1370" s="2"/>
    </row>
    <row r="1371" spans="8:51" x14ac:dyDescent="0.25">
      <c r="H1371" s="10">
        <v>0.91479999999999995</v>
      </c>
      <c r="I1371" s="45">
        <v>-5.6670000000000001E-6</v>
      </c>
      <c r="J1371" s="45">
        <v>-2.0052999999999999E-5</v>
      </c>
      <c r="K1371" s="45">
        <v>2.0052999999999999E-5</v>
      </c>
      <c r="L1371" s="11"/>
      <c r="M1371" s="11">
        <v>0.92230000000000001</v>
      </c>
      <c r="N1371" s="45">
        <v>-3.1409999999999999E-5</v>
      </c>
      <c r="O1371" s="45">
        <v>-1.1115E-4</v>
      </c>
      <c r="P1371" s="45">
        <v>1.1115E-4</v>
      </c>
      <c r="Q1371" s="11"/>
      <c r="R1371" s="11">
        <v>0.91510000000000002</v>
      </c>
      <c r="S1371" s="45">
        <v>-6.3840000000000002E-6</v>
      </c>
      <c r="T1371" s="45">
        <v>-2.2589999999999999E-5</v>
      </c>
      <c r="U1371" s="45">
        <v>2.2589999999999999E-5</v>
      </c>
      <c r="V1371" s="11"/>
      <c r="W1371" s="11">
        <v>0.91710000000000003</v>
      </c>
      <c r="X1371" s="45">
        <v>-1.3339999999999999E-5</v>
      </c>
      <c r="Y1371" s="45">
        <v>-4.7205E-5</v>
      </c>
      <c r="Z1371" s="46">
        <v>4.7205E-5</v>
      </c>
      <c r="AC1371" s="2"/>
      <c r="AD1371" s="2"/>
      <c r="AE1371" s="2"/>
      <c r="AH1371" s="2"/>
      <c r="AI1371" s="2"/>
      <c r="AJ1371" s="2"/>
      <c r="AM1371" s="2"/>
      <c r="AN1371" s="2"/>
      <c r="AO1371" s="2"/>
      <c r="AR1371" s="2"/>
      <c r="AS1371" s="2"/>
      <c r="AT1371" s="2"/>
      <c r="AW1371" s="2"/>
      <c r="AX1371" s="2"/>
      <c r="AY1371" s="2"/>
    </row>
    <row r="1372" spans="8:51" x14ac:dyDescent="0.25">
      <c r="H1372" s="10">
        <v>0.91469999999999996</v>
      </c>
      <c r="I1372" s="45">
        <v>-5.6640000000000003E-6</v>
      </c>
      <c r="J1372" s="45">
        <v>-2.0041999999999999E-5</v>
      </c>
      <c r="K1372" s="45">
        <v>2.0041999999999999E-5</v>
      </c>
      <c r="L1372" s="11"/>
      <c r="M1372" s="11">
        <v>0.92220000000000002</v>
      </c>
      <c r="N1372" s="45">
        <v>-3.1439999999999997E-5</v>
      </c>
      <c r="O1372" s="45">
        <v>-1.1124999999999999E-4</v>
      </c>
      <c r="P1372" s="45">
        <v>1.1124999999999999E-4</v>
      </c>
      <c r="Q1372" s="11"/>
      <c r="R1372" s="11">
        <v>0.91490000000000005</v>
      </c>
      <c r="S1372" s="45">
        <v>-6.4030000000000004E-6</v>
      </c>
      <c r="T1372" s="45">
        <v>-2.2657E-5</v>
      </c>
      <c r="U1372" s="45">
        <v>2.2657E-5</v>
      </c>
      <c r="V1372" s="11"/>
      <c r="W1372" s="11">
        <v>0.91690000000000005</v>
      </c>
      <c r="X1372" s="45">
        <v>-1.3349999999999999E-5</v>
      </c>
      <c r="Y1372" s="45">
        <v>-4.7240000000000002E-5</v>
      </c>
      <c r="Z1372" s="46">
        <v>4.7240000000000002E-5</v>
      </c>
      <c r="AC1372" s="2"/>
      <c r="AD1372" s="2"/>
      <c r="AE1372" s="2"/>
      <c r="AH1372" s="2"/>
      <c r="AI1372" s="2"/>
      <c r="AJ1372" s="2"/>
      <c r="AM1372" s="2"/>
      <c r="AN1372" s="2"/>
      <c r="AO1372" s="2"/>
      <c r="AR1372" s="2"/>
      <c r="AS1372" s="2"/>
      <c r="AT1372" s="2"/>
      <c r="AW1372" s="2"/>
      <c r="AX1372" s="2"/>
      <c r="AY1372" s="2"/>
    </row>
    <row r="1373" spans="8:51" x14ac:dyDescent="0.25">
      <c r="H1373" s="10">
        <v>0.91449999999999998</v>
      </c>
      <c r="I1373" s="45">
        <v>-5.6699999999999999E-6</v>
      </c>
      <c r="J1373" s="45">
        <v>-2.0064E-5</v>
      </c>
      <c r="K1373" s="45">
        <v>2.0064E-5</v>
      </c>
      <c r="L1373" s="11"/>
      <c r="M1373" s="11">
        <v>0.92200000000000004</v>
      </c>
      <c r="N1373" s="45">
        <v>-3.1449999999999999E-5</v>
      </c>
      <c r="O1373" s="45">
        <v>-1.1129E-4</v>
      </c>
      <c r="P1373" s="45">
        <v>1.1129E-4</v>
      </c>
      <c r="Q1373" s="11"/>
      <c r="R1373" s="11">
        <v>0.91479999999999995</v>
      </c>
      <c r="S1373" s="45">
        <v>-6.4150000000000004E-6</v>
      </c>
      <c r="T1373" s="45">
        <v>-2.27E-5</v>
      </c>
      <c r="U1373" s="45">
        <v>2.27E-5</v>
      </c>
      <c r="V1373" s="11"/>
      <c r="W1373" s="11">
        <v>0.91679999999999995</v>
      </c>
      <c r="X1373" s="45">
        <v>-1.3349999999999999E-5</v>
      </c>
      <c r="Y1373" s="45">
        <v>-4.7240000000000002E-5</v>
      </c>
      <c r="Z1373" s="46">
        <v>4.7240000000000002E-5</v>
      </c>
      <c r="AC1373" s="2"/>
      <c r="AD1373" s="2"/>
      <c r="AE1373" s="2"/>
      <c r="AH1373" s="2"/>
      <c r="AI1373" s="2"/>
      <c r="AJ1373" s="2"/>
      <c r="AM1373" s="2"/>
      <c r="AN1373" s="2"/>
      <c r="AO1373" s="2"/>
      <c r="AR1373" s="2"/>
      <c r="AS1373" s="2"/>
      <c r="AT1373" s="2"/>
      <c r="AW1373" s="2"/>
      <c r="AX1373" s="2"/>
      <c r="AY1373" s="2"/>
    </row>
    <row r="1374" spans="8:51" x14ac:dyDescent="0.25">
      <c r="H1374" s="10">
        <v>0.91439999999999999</v>
      </c>
      <c r="I1374" s="45">
        <v>-5.6729999999999997E-6</v>
      </c>
      <c r="J1374" s="45">
        <v>-2.0074000000000001E-5</v>
      </c>
      <c r="K1374" s="45">
        <v>2.0074000000000001E-5</v>
      </c>
      <c r="L1374" s="11"/>
      <c r="M1374" s="11">
        <v>0.92190000000000005</v>
      </c>
      <c r="N1374" s="45">
        <v>-3.1470000000000002E-5</v>
      </c>
      <c r="O1374" s="45">
        <v>-1.1136E-4</v>
      </c>
      <c r="P1374" s="45">
        <v>1.1136E-4</v>
      </c>
      <c r="Q1374" s="11"/>
      <c r="R1374" s="11">
        <v>0.91459999999999997</v>
      </c>
      <c r="S1374" s="45">
        <v>-6.4300000000000003E-6</v>
      </c>
      <c r="T1374" s="45">
        <v>-2.2753000000000001E-5</v>
      </c>
      <c r="U1374" s="45">
        <v>2.2753000000000001E-5</v>
      </c>
      <c r="V1374" s="11"/>
      <c r="W1374" s="11">
        <v>0.91659999999999997</v>
      </c>
      <c r="X1374" s="45">
        <v>-1.3360000000000001E-5</v>
      </c>
      <c r="Y1374" s="45">
        <v>-4.7274999999999997E-5</v>
      </c>
      <c r="Z1374" s="46">
        <v>4.7274999999999997E-5</v>
      </c>
      <c r="AC1374" s="2"/>
      <c r="AD1374" s="2"/>
      <c r="AE1374" s="2"/>
      <c r="AH1374" s="2"/>
      <c r="AI1374" s="2"/>
      <c r="AJ1374" s="2"/>
      <c r="AM1374" s="2"/>
      <c r="AN1374" s="2"/>
      <c r="AO1374" s="2"/>
      <c r="AR1374" s="2"/>
      <c r="AS1374" s="2"/>
      <c r="AT1374" s="2"/>
      <c r="AW1374" s="2"/>
      <c r="AX1374" s="2"/>
      <c r="AY1374" s="2"/>
    </row>
    <row r="1375" spans="8:51" x14ac:dyDescent="0.25">
      <c r="H1375" s="10">
        <v>0.91420000000000001</v>
      </c>
      <c r="I1375" s="45">
        <v>-5.6760000000000004E-6</v>
      </c>
      <c r="J1375" s="45">
        <v>-2.0085000000000002E-5</v>
      </c>
      <c r="K1375" s="45">
        <v>2.0085000000000002E-5</v>
      </c>
      <c r="L1375" s="11"/>
      <c r="M1375" s="11">
        <v>0.92169999999999996</v>
      </c>
      <c r="N1375" s="45">
        <v>-3.1470000000000002E-5</v>
      </c>
      <c r="O1375" s="45">
        <v>-1.1136E-4</v>
      </c>
      <c r="P1375" s="45">
        <v>1.1136E-4</v>
      </c>
      <c r="Q1375" s="11"/>
      <c r="R1375" s="11">
        <v>0.91449999999999998</v>
      </c>
      <c r="S1375" s="45">
        <v>-6.4479999999999999E-6</v>
      </c>
      <c r="T1375" s="45">
        <v>-2.2816999999999999E-5</v>
      </c>
      <c r="U1375" s="45">
        <v>2.2816999999999999E-5</v>
      </c>
      <c r="V1375" s="11"/>
      <c r="W1375" s="11">
        <v>0.91649999999999998</v>
      </c>
      <c r="X1375" s="45">
        <v>-1.3370000000000001E-5</v>
      </c>
      <c r="Y1375" s="45">
        <v>-4.7311000000000002E-5</v>
      </c>
      <c r="Z1375" s="46">
        <v>4.7311000000000002E-5</v>
      </c>
      <c r="AC1375" s="2"/>
      <c r="AD1375" s="2"/>
      <c r="AE1375" s="2"/>
      <c r="AH1375" s="2"/>
      <c r="AI1375" s="2"/>
      <c r="AJ1375" s="2"/>
      <c r="AM1375" s="2"/>
      <c r="AN1375" s="2"/>
      <c r="AO1375" s="2"/>
      <c r="AR1375" s="2"/>
      <c r="AS1375" s="2"/>
      <c r="AT1375" s="2"/>
      <c r="AW1375" s="2"/>
      <c r="AX1375" s="2"/>
      <c r="AY1375" s="2"/>
    </row>
    <row r="1376" spans="8:51" x14ac:dyDescent="0.25">
      <c r="H1376" s="10">
        <v>0.91410000000000002</v>
      </c>
      <c r="I1376" s="45">
        <v>-5.682E-6</v>
      </c>
      <c r="J1376" s="45">
        <v>-2.0106E-5</v>
      </c>
      <c r="K1376" s="45">
        <v>2.0106E-5</v>
      </c>
      <c r="L1376" s="11"/>
      <c r="M1376" s="11">
        <v>0.92159999999999997</v>
      </c>
      <c r="N1376" s="45">
        <v>-3.1510000000000002E-5</v>
      </c>
      <c r="O1376" s="45">
        <v>-1.115E-4</v>
      </c>
      <c r="P1376" s="45">
        <v>1.115E-4</v>
      </c>
      <c r="Q1376" s="11"/>
      <c r="R1376" s="11">
        <v>0.9143</v>
      </c>
      <c r="S1376" s="45">
        <v>-6.4640000000000003E-6</v>
      </c>
      <c r="T1376" s="45">
        <v>-2.2872999999999999E-5</v>
      </c>
      <c r="U1376" s="45">
        <v>2.2872999999999999E-5</v>
      </c>
      <c r="V1376" s="11"/>
      <c r="W1376" s="11">
        <v>0.9163</v>
      </c>
      <c r="X1376" s="45">
        <v>-1.3380000000000001E-5</v>
      </c>
      <c r="Y1376" s="45">
        <v>-4.7345999999999997E-5</v>
      </c>
      <c r="Z1376" s="46">
        <v>4.7345999999999997E-5</v>
      </c>
      <c r="AC1376" s="2"/>
      <c r="AD1376" s="2"/>
      <c r="AE1376" s="2"/>
      <c r="AH1376" s="2"/>
      <c r="AI1376" s="2"/>
      <c r="AJ1376" s="2"/>
      <c r="AM1376" s="2"/>
      <c r="AN1376" s="2"/>
      <c r="AO1376" s="2"/>
      <c r="AR1376" s="2"/>
      <c r="AS1376" s="2"/>
      <c r="AT1376" s="2"/>
      <c r="AW1376" s="2"/>
      <c r="AX1376" s="2"/>
      <c r="AY1376" s="2"/>
    </row>
    <row r="1377" spans="8:51" x14ac:dyDescent="0.25">
      <c r="H1377" s="10">
        <v>0.91390000000000005</v>
      </c>
      <c r="I1377" s="45">
        <v>-5.6790000000000002E-6</v>
      </c>
      <c r="J1377" s="45">
        <v>-2.0095999999999999E-5</v>
      </c>
      <c r="K1377" s="45">
        <v>2.0095999999999999E-5</v>
      </c>
      <c r="L1377" s="11"/>
      <c r="M1377" s="11">
        <v>0.9214</v>
      </c>
      <c r="N1377" s="45">
        <v>-3.1520000000000003E-5</v>
      </c>
      <c r="O1377" s="45">
        <v>-1.1154000000000001E-4</v>
      </c>
      <c r="P1377" s="45">
        <v>1.1154000000000001E-4</v>
      </c>
      <c r="Q1377" s="11"/>
      <c r="R1377" s="11">
        <v>0.91420000000000001</v>
      </c>
      <c r="S1377" s="45">
        <v>-6.4790000000000001E-6</v>
      </c>
      <c r="T1377" s="45">
        <v>-2.2926E-5</v>
      </c>
      <c r="U1377" s="45">
        <v>2.2926E-5</v>
      </c>
      <c r="V1377" s="11"/>
      <c r="W1377" s="11">
        <v>0.91620000000000001</v>
      </c>
      <c r="X1377" s="45">
        <v>-1.3390000000000001E-5</v>
      </c>
      <c r="Y1377" s="45">
        <v>-4.7380999999999999E-5</v>
      </c>
      <c r="Z1377" s="46">
        <v>4.7380999999999999E-5</v>
      </c>
      <c r="AC1377" s="2"/>
      <c r="AD1377" s="2"/>
      <c r="AE1377" s="2"/>
      <c r="AH1377" s="2"/>
      <c r="AI1377" s="2"/>
      <c r="AJ1377" s="2"/>
      <c r="AM1377" s="2"/>
      <c r="AN1377" s="2"/>
      <c r="AO1377" s="2"/>
      <c r="AR1377" s="2"/>
      <c r="AS1377" s="2"/>
      <c r="AT1377" s="2"/>
      <c r="AW1377" s="2"/>
      <c r="AX1377" s="2"/>
      <c r="AY1377" s="2"/>
    </row>
    <row r="1378" spans="8:51" x14ac:dyDescent="0.25">
      <c r="H1378" s="10">
        <v>0.91379999999999995</v>
      </c>
      <c r="I1378" s="45">
        <v>-5.682E-6</v>
      </c>
      <c r="J1378" s="45">
        <v>-2.0106E-5</v>
      </c>
      <c r="K1378" s="45">
        <v>2.0106E-5</v>
      </c>
      <c r="L1378" s="11"/>
      <c r="M1378" s="11">
        <v>0.92130000000000001</v>
      </c>
      <c r="N1378" s="45">
        <v>-3.1520000000000003E-5</v>
      </c>
      <c r="O1378" s="45">
        <v>-1.1154000000000001E-4</v>
      </c>
      <c r="P1378" s="45">
        <v>1.1154000000000001E-4</v>
      </c>
      <c r="Q1378" s="11"/>
      <c r="R1378" s="11">
        <v>0.91400000000000003</v>
      </c>
      <c r="S1378" s="45">
        <v>-6.494E-6</v>
      </c>
      <c r="T1378" s="45">
        <v>-2.2979000000000001E-5</v>
      </c>
      <c r="U1378" s="45">
        <v>2.2979000000000001E-5</v>
      </c>
      <c r="V1378" s="11"/>
      <c r="W1378" s="11">
        <v>0.91600000000000004</v>
      </c>
      <c r="X1378" s="45">
        <v>-1.3390000000000001E-5</v>
      </c>
      <c r="Y1378" s="45">
        <v>-4.7380999999999999E-5</v>
      </c>
      <c r="Z1378" s="46">
        <v>4.7380999999999999E-5</v>
      </c>
      <c r="AC1378" s="2"/>
      <c r="AD1378" s="2"/>
      <c r="AE1378" s="2"/>
      <c r="AH1378" s="2"/>
      <c r="AI1378" s="2"/>
      <c r="AJ1378" s="2"/>
      <c r="AM1378" s="2"/>
      <c r="AN1378" s="2"/>
      <c r="AO1378" s="2"/>
      <c r="AR1378" s="2"/>
      <c r="AS1378" s="2"/>
      <c r="AT1378" s="2"/>
      <c r="AW1378" s="2"/>
      <c r="AX1378" s="2"/>
      <c r="AY1378" s="2"/>
    </row>
    <row r="1379" spans="8:51" x14ac:dyDescent="0.25">
      <c r="H1379" s="10">
        <v>0.91359999999999997</v>
      </c>
      <c r="I1379" s="45">
        <v>-5.6879999999999996E-6</v>
      </c>
      <c r="J1379" s="45">
        <v>-2.0126999999999999E-5</v>
      </c>
      <c r="K1379" s="45">
        <v>2.0126999999999999E-5</v>
      </c>
      <c r="L1379" s="11"/>
      <c r="M1379" s="11">
        <v>0.92110000000000003</v>
      </c>
      <c r="N1379" s="45">
        <v>-3.154E-5</v>
      </c>
      <c r="O1379" s="45">
        <v>-1.1161E-4</v>
      </c>
      <c r="P1379" s="45">
        <v>1.1161E-4</v>
      </c>
      <c r="Q1379" s="11"/>
      <c r="R1379" s="11">
        <v>0.91390000000000005</v>
      </c>
      <c r="S1379" s="45">
        <v>-6.5119999999999997E-6</v>
      </c>
      <c r="T1379" s="45">
        <v>-2.3042999999999999E-5</v>
      </c>
      <c r="U1379" s="45">
        <v>2.3042999999999999E-5</v>
      </c>
      <c r="V1379" s="11"/>
      <c r="W1379" s="11">
        <v>0.91590000000000005</v>
      </c>
      <c r="X1379" s="45">
        <v>-1.34E-5</v>
      </c>
      <c r="Y1379" s="45">
        <v>-4.7416999999999997E-5</v>
      </c>
      <c r="Z1379" s="46">
        <v>4.7416999999999997E-5</v>
      </c>
      <c r="AC1379" s="2"/>
      <c r="AD1379" s="2"/>
      <c r="AE1379" s="2"/>
      <c r="AH1379" s="2"/>
      <c r="AI1379" s="2"/>
      <c r="AJ1379" s="2"/>
      <c r="AM1379" s="2"/>
      <c r="AN1379" s="2"/>
      <c r="AO1379" s="2"/>
      <c r="AR1379" s="2"/>
      <c r="AS1379" s="2"/>
      <c r="AT1379" s="2"/>
      <c r="AW1379" s="2"/>
      <c r="AX1379" s="2"/>
      <c r="AY1379" s="2"/>
    </row>
    <row r="1380" spans="8:51" x14ac:dyDescent="0.25">
      <c r="H1380" s="10">
        <v>0.91349999999999998</v>
      </c>
      <c r="I1380" s="45">
        <v>-5.6919999999999999E-6</v>
      </c>
      <c r="J1380" s="45">
        <v>-2.0142000000000001E-5</v>
      </c>
      <c r="K1380" s="45">
        <v>2.0142000000000001E-5</v>
      </c>
      <c r="L1380" s="11"/>
      <c r="M1380" s="11">
        <v>0.92100000000000004</v>
      </c>
      <c r="N1380" s="45">
        <v>-3.1560000000000003E-5</v>
      </c>
      <c r="O1380" s="45">
        <v>-1.1168E-4</v>
      </c>
      <c r="P1380" s="45">
        <v>1.1168E-4</v>
      </c>
      <c r="Q1380" s="11"/>
      <c r="R1380" s="11">
        <v>0.91369999999999996</v>
      </c>
      <c r="S1380" s="45">
        <v>-6.5309999999999998E-6</v>
      </c>
      <c r="T1380" s="45">
        <v>-2.3110000000000001E-5</v>
      </c>
      <c r="U1380" s="45">
        <v>2.3110000000000001E-5</v>
      </c>
      <c r="V1380" s="11"/>
      <c r="W1380" s="11">
        <v>0.91569999999999996</v>
      </c>
      <c r="X1380" s="45">
        <v>-1.341E-5</v>
      </c>
      <c r="Y1380" s="45">
        <v>-4.7451999999999999E-5</v>
      </c>
      <c r="Z1380" s="46">
        <v>4.7451999999999999E-5</v>
      </c>
      <c r="AC1380" s="2"/>
      <c r="AD1380" s="2"/>
      <c r="AE1380" s="2"/>
      <c r="AH1380" s="2"/>
      <c r="AI1380" s="2"/>
      <c r="AJ1380" s="2"/>
      <c r="AM1380" s="2"/>
      <c r="AN1380" s="2"/>
      <c r="AO1380" s="2"/>
      <c r="AR1380" s="2"/>
      <c r="AS1380" s="2"/>
      <c r="AT1380" s="2"/>
      <c r="AW1380" s="2"/>
      <c r="AX1380" s="2"/>
      <c r="AY1380" s="2"/>
    </row>
    <row r="1381" spans="8:51" x14ac:dyDescent="0.25">
      <c r="H1381" s="10">
        <v>0.9133</v>
      </c>
      <c r="I1381" s="45">
        <v>-5.6919999999999999E-6</v>
      </c>
      <c r="J1381" s="45">
        <v>-2.0142000000000001E-5</v>
      </c>
      <c r="K1381" s="45">
        <v>2.0142000000000001E-5</v>
      </c>
      <c r="L1381" s="11"/>
      <c r="M1381" s="11">
        <v>0.92079999999999995</v>
      </c>
      <c r="N1381" s="45">
        <v>-3.1579999999999999E-5</v>
      </c>
      <c r="O1381" s="45">
        <v>-1.1175000000000001E-4</v>
      </c>
      <c r="P1381" s="45">
        <v>1.1175000000000001E-4</v>
      </c>
      <c r="Q1381" s="11"/>
      <c r="R1381" s="11">
        <v>0.91359999999999997</v>
      </c>
      <c r="S1381" s="45">
        <v>-6.5429999999999999E-6</v>
      </c>
      <c r="T1381" s="45">
        <v>-2.3153E-5</v>
      </c>
      <c r="U1381" s="45">
        <v>2.3153E-5</v>
      </c>
      <c r="V1381" s="11"/>
      <c r="W1381" s="11">
        <v>0.91559999999999997</v>
      </c>
      <c r="X1381" s="45">
        <v>-1.342E-5</v>
      </c>
      <c r="Y1381" s="45">
        <v>-4.7487999999999997E-5</v>
      </c>
      <c r="Z1381" s="46">
        <v>4.7487999999999997E-5</v>
      </c>
      <c r="AC1381" s="2"/>
      <c r="AD1381" s="2"/>
      <c r="AE1381" s="2"/>
      <c r="AH1381" s="2"/>
      <c r="AI1381" s="2"/>
      <c r="AJ1381" s="2"/>
      <c r="AM1381" s="2"/>
      <c r="AN1381" s="2"/>
      <c r="AO1381" s="2"/>
      <c r="AR1381" s="2"/>
      <c r="AS1381" s="2"/>
      <c r="AT1381" s="2"/>
      <c r="AW1381" s="2"/>
      <c r="AX1381" s="2"/>
      <c r="AY1381" s="2"/>
    </row>
    <row r="1382" spans="8:51" x14ac:dyDescent="0.25">
      <c r="H1382" s="10">
        <v>0.91320000000000001</v>
      </c>
      <c r="I1382" s="45">
        <v>-5.6949999999999997E-6</v>
      </c>
      <c r="J1382" s="45">
        <v>-2.0152E-5</v>
      </c>
      <c r="K1382" s="45">
        <v>2.0152E-5</v>
      </c>
      <c r="L1382" s="11"/>
      <c r="M1382" s="11">
        <v>0.92069999999999996</v>
      </c>
      <c r="N1382" s="45">
        <v>-3.1590000000000001E-5</v>
      </c>
      <c r="O1382" s="45">
        <v>-1.1178E-4</v>
      </c>
      <c r="P1382" s="45">
        <v>1.1178E-4</v>
      </c>
      <c r="Q1382" s="11"/>
      <c r="R1382" s="11">
        <v>0.91339999999999999</v>
      </c>
      <c r="S1382" s="45">
        <v>-6.5549999999999999E-6</v>
      </c>
      <c r="T1382" s="45">
        <v>-2.3195000000000001E-5</v>
      </c>
      <c r="U1382" s="45">
        <v>2.3195000000000001E-5</v>
      </c>
      <c r="V1382" s="11"/>
      <c r="W1382" s="11">
        <v>0.91539999999999999</v>
      </c>
      <c r="X1382" s="45">
        <v>-1.342E-5</v>
      </c>
      <c r="Y1382" s="45">
        <v>-4.7487999999999997E-5</v>
      </c>
      <c r="Z1382" s="46">
        <v>4.7487999999999997E-5</v>
      </c>
      <c r="AC1382" s="2"/>
      <c r="AD1382" s="2"/>
      <c r="AE1382" s="2"/>
      <c r="AH1382" s="2"/>
      <c r="AI1382" s="2"/>
      <c r="AJ1382" s="2"/>
      <c r="AM1382" s="2"/>
      <c r="AN1382" s="2"/>
      <c r="AO1382" s="2"/>
      <c r="AR1382" s="2"/>
      <c r="AS1382" s="2"/>
      <c r="AT1382" s="2"/>
      <c r="AW1382" s="2"/>
      <c r="AX1382" s="2"/>
      <c r="AY1382" s="2"/>
    </row>
    <row r="1383" spans="8:51" x14ac:dyDescent="0.25">
      <c r="H1383" s="10">
        <v>0.91300000000000003</v>
      </c>
      <c r="I1383" s="45">
        <v>-5.6980000000000003E-6</v>
      </c>
      <c r="J1383" s="45">
        <v>-2.0163E-5</v>
      </c>
      <c r="K1383" s="45">
        <v>2.0163E-5</v>
      </c>
      <c r="L1383" s="11"/>
      <c r="M1383" s="11">
        <v>0.92049999999999998</v>
      </c>
      <c r="N1383" s="45">
        <v>-3.1619999999999999E-5</v>
      </c>
      <c r="O1383" s="45">
        <v>-1.1189E-4</v>
      </c>
      <c r="P1383" s="45">
        <v>1.1189E-4</v>
      </c>
      <c r="Q1383" s="11"/>
      <c r="R1383" s="11">
        <v>0.9133</v>
      </c>
      <c r="S1383" s="45">
        <v>-6.5729999999999996E-6</v>
      </c>
      <c r="T1383" s="45">
        <v>-2.3258999999999999E-5</v>
      </c>
      <c r="U1383" s="45">
        <v>2.3258999999999999E-5</v>
      </c>
      <c r="V1383" s="11"/>
      <c r="W1383" s="11">
        <v>0.9153</v>
      </c>
      <c r="X1383" s="45">
        <v>-1.343E-5</v>
      </c>
      <c r="Y1383" s="45">
        <v>-4.7522999999999999E-5</v>
      </c>
      <c r="Z1383" s="46">
        <v>4.7522999999999999E-5</v>
      </c>
      <c r="AC1383" s="2"/>
      <c r="AD1383" s="2"/>
      <c r="AE1383" s="2"/>
      <c r="AH1383" s="2"/>
      <c r="AI1383" s="2"/>
      <c r="AJ1383" s="2"/>
      <c r="AM1383" s="2"/>
      <c r="AN1383" s="2"/>
      <c r="AO1383" s="2"/>
      <c r="AR1383" s="2"/>
      <c r="AS1383" s="2"/>
      <c r="AT1383" s="2"/>
      <c r="AW1383" s="2"/>
      <c r="AX1383" s="2"/>
      <c r="AY1383" s="2"/>
    </row>
    <row r="1384" spans="8:51" x14ac:dyDescent="0.25">
      <c r="H1384" s="10">
        <v>0.91290000000000004</v>
      </c>
      <c r="I1384" s="45">
        <v>-5.7039999999999999E-6</v>
      </c>
      <c r="J1384" s="45">
        <v>-2.0183999999999999E-5</v>
      </c>
      <c r="K1384" s="45">
        <v>2.0183999999999999E-5</v>
      </c>
      <c r="L1384" s="11"/>
      <c r="M1384" s="11">
        <v>0.9204</v>
      </c>
      <c r="N1384" s="45">
        <v>-3.1619999999999999E-5</v>
      </c>
      <c r="O1384" s="45">
        <v>-1.1189E-4</v>
      </c>
      <c r="P1384" s="45">
        <v>1.1189E-4</v>
      </c>
      <c r="Q1384" s="11"/>
      <c r="R1384" s="11">
        <v>0.91310000000000002</v>
      </c>
      <c r="S1384" s="45">
        <v>-6.5950000000000004E-6</v>
      </c>
      <c r="T1384" s="45">
        <v>-2.3337E-5</v>
      </c>
      <c r="U1384" s="45">
        <v>2.3337E-5</v>
      </c>
      <c r="V1384" s="11"/>
      <c r="W1384" s="11">
        <v>0.91510000000000002</v>
      </c>
      <c r="X1384" s="45">
        <v>-1.344E-5</v>
      </c>
      <c r="Y1384" s="45">
        <v>-4.7558000000000001E-5</v>
      </c>
      <c r="Z1384" s="46">
        <v>4.7558000000000001E-5</v>
      </c>
      <c r="AC1384" s="2"/>
      <c r="AD1384" s="2"/>
      <c r="AE1384" s="2"/>
      <c r="AH1384" s="2"/>
      <c r="AI1384" s="2"/>
      <c r="AJ1384" s="2"/>
      <c r="AM1384" s="2"/>
      <c r="AN1384" s="2"/>
      <c r="AO1384" s="2"/>
      <c r="AR1384" s="2"/>
      <c r="AS1384" s="2"/>
      <c r="AT1384" s="2"/>
      <c r="AW1384" s="2"/>
      <c r="AX1384" s="2"/>
      <c r="AY1384" s="2"/>
    </row>
    <row r="1385" spans="8:51" x14ac:dyDescent="0.25">
      <c r="H1385" s="10">
        <v>0.91269999999999996</v>
      </c>
      <c r="I1385" s="45">
        <v>-5.7039999999999999E-6</v>
      </c>
      <c r="J1385" s="45">
        <v>-2.0183999999999999E-5</v>
      </c>
      <c r="K1385" s="45">
        <v>2.0183999999999999E-5</v>
      </c>
      <c r="L1385" s="11"/>
      <c r="M1385" s="11">
        <v>0.92020000000000002</v>
      </c>
      <c r="N1385" s="45">
        <v>-3.1640000000000002E-5</v>
      </c>
      <c r="O1385" s="45">
        <v>-1.1196000000000001E-4</v>
      </c>
      <c r="P1385" s="45">
        <v>1.1196000000000001E-4</v>
      </c>
      <c r="Q1385" s="11"/>
      <c r="R1385" s="11">
        <v>0.91300000000000003</v>
      </c>
      <c r="S1385" s="45">
        <v>-6.6069999999999996E-6</v>
      </c>
      <c r="T1385" s="45">
        <v>-2.3379000000000001E-5</v>
      </c>
      <c r="U1385" s="45">
        <v>2.3379000000000001E-5</v>
      </c>
      <c r="V1385" s="11"/>
      <c r="W1385" s="11">
        <v>0.91500000000000004</v>
      </c>
      <c r="X1385" s="45">
        <v>-1.344E-5</v>
      </c>
      <c r="Y1385" s="45">
        <v>-4.7558000000000001E-5</v>
      </c>
      <c r="Z1385" s="46">
        <v>4.7558000000000001E-5</v>
      </c>
      <c r="AC1385" s="2"/>
      <c r="AD1385" s="2"/>
      <c r="AE1385" s="2"/>
      <c r="AH1385" s="2"/>
      <c r="AI1385" s="2"/>
      <c r="AJ1385" s="2"/>
      <c r="AM1385" s="2"/>
      <c r="AN1385" s="2"/>
      <c r="AO1385" s="2"/>
      <c r="AR1385" s="2"/>
      <c r="AS1385" s="2"/>
      <c r="AT1385" s="2"/>
      <c r="AW1385" s="2"/>
      <c r="AX1385" s="2"/>
      <c r="AY1385" s="2"/>
    </row>
    <row r="1386" spans="8:51" x14ac:dyDescent="0.25">
      <c r="H1386" s="10">
        <v>0.91259999999999997</v>
      </c>
      <c r="I1386" s="45">
        <v>-5.7069999999999997E-6</v>
      </c>
      <c r="J1386" s="45">
        <v>-2.0194999999999999E-5</v>
      </c>
      <c r="K1386" s="45">
        <v>2.0194999999999999E-5</v>
      </c>
      <c r="L1386" s="11"/>
      <c r="M1386" s="11">
        <v>0.92010000000000003</v>
      </c>
      <c r="N1386" s="45">
        <v>-3.1649999999999997E-5</v>
      </c>
      <c r="O1386" s="45">
        <v>-1.12E-4</v>
      </c>
      <c r="P1386" s="45">
        <v>1.12E-4</v>
      </c>
      <c r="Q1386" s="11"/>
      <c r="R1386" s="11">
        <v>0.91279999999999994</v>
      </c>
      <c r="S1386" s="45">
        <v>-6.6220000000000003E-6</v>
      </c>
      <c r="T1386" s="45">
        <v>-2.3431999999999999E-5</v>
      </c>
      <c r="U1386" s="45">
        <v>2.3431999999999999E-5</v>
      </c>
      <c r="V1386" s="11"/>
      <c r="W1386" s="11">
        <v>0.91479999999999995</v>
      </c>
      <c r="X1386" s="45">
        <v>-1.346E-5</v>
      </c>
      <c r="Y1386" s="45">
        <v>-4.7629000000000001E-5</v>
      </c>
      <c r="Z1386" s="46">
        <v>4.7629000000000001E-5</v>
      </c>
      <c r="AC1386" s="2"/>
      <c r="AD1386" s="2"/>
      <c r="AE1386" s="2"/>
      <c r="AH1386" s="2"/>
      <c r="AI1386" s="2"/>
      <c r="AJ1386" s="2"/>
      <c r="AM1386" s="2"/>
      <c r="AN1386" s="2"/>
      <c r="AO1386" s="2"/>
      <c r="AR1386" s="2"/>
      <c r="AS1386" s="2"/>
      <c r="AT1386" s="2"/>
      <c r="AW1386" s="2"/>
      <c r="AX1386" s="2"/>
      <c r="AY1386" s="2"/>
    </row>
    <row r="1387" spans="8:51" x14ac:dyDescent="0.25">
      <c r="H1387" s="10">
        <v>0.91239999999999999</v>
      </c>
      <c r="I1387" s="45">
        <v>-5.716E-6</v>
      </c>
      <c r="J1387" s="45">
        <v>-2.0225999999999999E-5</v>
      </c>
      <c r="K1387" s="45">
        <v>2.0225999999999999E-5</v>
      </c>
      <c r="L1387" s="11"/>
      <c r="M1387" s="11">
        <v>0.91990000000000005</v>
      </c>
      <c r="N1387" s="45">
        <v>-3.167E-5</v>
      </c>
      <c r="O1387" s="45">
        <v>-1.1207E-4</v>
      </c>
      <c r="P1387" s="45">
        <v>1.1207E-4</v>
      </c>
      <c r="Q1387" s="11"/>
      <c r="R1387" s="11">
        <v>0.91269999999999996</v>
      </c>
      <c r="S1387" s="45">
        <v>-6.6470000000000001E-6</v>
      </c>
      <c r="T1387" s="45">
        <v>-2.3521000000000001E-5</v>
      </c>
      <c r="U1387" s="45">
        <v>2.3521000000000001E-5</v>
      </c>
      <c r="V1387" s="11"/>
      <c r="W1387" s="11">
        <v>0.91469999999999996</v>
      </c>
      <c r="X1387" s="45">
        <v>-1.346E-5</v>
      </c>
      <c r="Y1387" s="45">
        <v>-4.7629000000000001E-5</v>
      </c>
      <c r="Z1387" s="46">
        <v>4.7629000000000001E-5</v>
      </c>
      <c r="AC1387" s="2"/>
      <c r="AD1387" s="2"/>
      <c r="AE1387" s="2"/>
      <c r="AH1387" s="2"/>
      <c r="AI1387" s="2"/>
      <c r="AJ1387" s="2"/>
      <c r="AM1387" s="2"/>
      <c r="AN1387" s="2"/>
      <c r="AO1387" s="2"/>
      <c r="AR1387" s="2"/>
      <c r="AS1387" s="2"/>
      <c r="AT1387" s="2"/>
      <c r="AW1387" s="2"/>
      <c r="AX1387" s="2"/>
      <c r="AY1387" s="2"/>
    </row>
    <row r="1388" spans="8:51" x14ac:dyDescent="0.25">
      <c r="H1388" s="10">
        <v>0.9123</v>
      </c>
      <c r="I1388" s="45">
        <v>-5.716E-6</v>
      </c>
      <c r="J1388" s="45">
        <v>-2.0225999999999999E-5</v>
      </c>
      <c r="K1388" s="45">
        <v>2.0225999999999999E-5</v>
      </c>
      <c r="L1388" s="11"/>
      <c r="M1388" s="11">
        <v>0.91979999999999995</v>
      </c>
      <c r="N1388" s="45">
        <v>-3.171E-5</v>
      </c>
      <c r="O1388" s="45">
        <v>-1.1221E-4</v>
      </c>
      <c r="P1388" s="45">
        <v>1.1221E-4</v>
      </c>
      <c r="Q1388" s="11"/>
      <c r="R1388" s="11">
        <v>0.91249999999999998</v>
      </c>
      <c r="S1388" s="45">
        <v>-6.6619999999999999E-6</v>
      </c>
      <c r="T1388" s="45">
        <v>-2.3574000000000002E-5</v>
      </c>
      <c r="U1388" s="45">
        <v>2.3574000000000002E-5</v>
      </c>
      <c r="V1388" s="11"/>
      <c r="W1388" s="11">
        <v>0.91449999999999998</v>
      </c>
      <c r="X1388" s="45">
        <v>-1.347E-5</v>
      </c>
      <c r="Y1388" s="45">
        <v>-4.7664999999999998E-5</v>
      </c>
      <c r="Z1388" s="46">
        <v>4.7664999999999998E-5</v>
      </c>
      <c r="AC1388" s="2"/>
      <c r="AD1388" s="2"/>
      <c r="AE1388" s="2"/>
      <c r="AH1388" s="2"/>
      <c r="AI1388" s="2"/>
      <c r="AJ1388" s="2"/>
      <c r="AM1388" s="2"/>
      <c r="AN1388" s="2"/>
      <c r="AO1388" s="2"/>
      <c r="AR1388" s="2"/>
      <c r="AS1388" s="2"/>
      <c r="AT1388" s="2"/>
      <c r="AW1388" s="2"/>
      <c r="AX1388" s="2"/>
      <c r="AY1388" s="2"/>
    </row>
    <row r="1389" spans="8:51" x14ac:dyDescent="0.25">
      <c r="H1389" s="10">
        <v>0.91210000000000002</v>
      </c>
      <c r="I1389" s="45">
        <v>-5.7189999999999998E-6</v>
      </c>
      <c r="J1389" s="45">
        <v>-2.0237E-5</v>
      </c>
      <c r="K1389" s="45">
        <v>2.0237E-5</v>
      </c>
      <c r="L1389" s="11"/>
      <c r="M1389" s="11">
        <v>0.91969999999999996</v>
      </c>
      <c r="N1389" s="45">
        <v>-3.171E-5</v>
      </c>
      <c r="O1389" s="45">
        <v>-1.1221E-4</v>
      </c>
      <c r="P1389" s="45">
        <v>1.1221E-4</v>
      </c>
      <c r="Q1389" s="11"/>
      <c r="R1389" s="11">
        <v>0.91239999999999999</v>
      </c>
      <c r="S1389" s="45">
        <v>-6.6769999999999998E-6</v>
      </c>
      <c r="T1389" s="45">
        <v>-2.3626999999999999E-5</v>
      </c>
      <c r="U1389" s="45">
        <v>2.3626999999999999E-5</v>
      </c>
      <c r="V1389" s="11"/>
      <c r="W1389" s="11">
        <v>0.91439999999999999</v>
      </c>
      <c r="X1389" s="45">
        <v>-1.348E-5</v>
      </c>
      <c r="Y1389" s="45">
        <v>-4.7700000000000001E-5</v>
      </c>
      <c r="Z1389" s="46">
        <v>4.7700000000000001E-5</v>
      </c>
      <c r="AC1389" s="2"/>
      <c r="AD1389" s="2"/>
      <c r="AE1389" s="2"/>
      <c r="AH1389" s="2"/>
      <c r="AI1389" s="2"/>
      <c r="AJ1389" s="2"/>
      <c r="AM1389" s="2"/>
      <c r="AN1389" s="2"/>
      <c r="AO1389" s="2"/>
      <c r="AR1389" s="2"/>
      <c r="AS1389" s="2"/>
      <c r="AT1389" s="2"/>
      <c r="AW1389" s="2"/>
      <c r="AX1389" s="2"/>
      <c r="AY1389" s="2"/>
    </row>
    <row r="1390" spans="8:51" x14ac:dyDescent="0.25">
      <c r="H1390" s="10">
        <v>0.91200000000000003</v>
      </c>
      <c r="I1390" s="45">
        <v>-5.7219999999999996E-6</v>
      </c>
      <c r="J1390" s="45">
        <v>-2.0248E-5</v>
      </c>
      <c r="K1390" s="45">
        <v>2.0248E-5</v>
      </c>
      <c r="L1390" s="11"/>
      <c r="M1390" s="11">
        <v>0.91949999999999998</v>
      </c>
      <c r="N1390" s="45">
        <v>-3.1730000000000003E-5</v>
      </c>
      <c r="O1390" s="45">
        <v>-1.1228E-4</v>
      </c>
      <c r="P1390" s="45">
        <v>1.1228E-4</v>
      </c>
      <c r="Q1390" s="11"/>
      <c r="R1390" s="11">
        <v>0.91220000000000001</v>
      </c>
      <c r="S1390" s="45">
        <v>-6.6889999999999998E-6</v>
      </c>
      <c r="T1390" s="45">
        <v>-2.3669E-5</v>
      </c>
      <c r="U1390" s="45">
        <v>2.3669E-5</v>
      </c>
      <c r="V1390" s="11"/>
      <c r="W1390" s="11">
        <v>0.91420000000000001</v>
      </c>
      <c r="X1390" s="45">
        <v>-1.349E-5</v>
      </c>
      <c r="Y1390" s="45">
        <v>-4.7735000000000003E-5</v>
      </c>
      <c r="Z1390" s="46">
        <v>4.7735000000000003E-5</v>
      </c>
      <c r="AC1390" s="2"/>
      <c r="AD1390" s="2"/>
      <c r="AE1390" s="2"/>
      <c r="AH1390" s="2"/>
      <c r="AI1390" s="2"/>
      <c r="AJ1390" s="2"/>
      <c r="AM1390" s="2"/>
      <c r="AN1390" s="2"/>
      <c r="AO1390" s="2"/>
      <c r="AR1390" s="2"/>
      <c r="AS1390" s="2"/>
      <c r="AT1390" s="2"/>
      <c r="AW1390" s="2"/>
      <c r="AX1390" s="2"/>
      <c r="AY1390" s="2"/>
    </row>
    <row r="1391" spans="8:51" x14ac:dyDescent="0.25">
      <c r="H1391" s="10">
        <v>0.91180000000000005</v>
      </c>
      <c r="I1391" s="45">
        <v>-5.728E-6</v>
      </c>
      <c r="J1391" s="45">
        <v>-2.0268999999999999E-5</v>
      </c>
      <c r="K1391" s="45">
        <v>2.0268999999999999E-5</v>
      </c>
      <c r="L1391" s="11"/>
      <c r="M1391" s="11">
        <v>0.9194</v>
      </c>
      <c r="N1391" s="45">
        <v>-3.1749999999999999E-5</v>
      </c>
      <c r="O1391" s="45">
        <v>-1.1234999999999999E-4</v>
      </c>
      <c r="P1391" s="45">
        <v>1.1234999999999999E-4</v>
      </c>
      <c r="Q1391" s="11"/>
      <c r="R1391" s="11">
        <v>0.91210000000000002</v>
      </c>
      <c r="S1391" s="45">
        <v>-6.708E-6</v>
      </c>
      <c r="T1391" s="45">
        <v>-2.3737E-5</v>
      </c>
      <c r="U1391" s="45">
        <v>2.3737E-5</v>
      </c>
      <c r="V1391" s="11"/>
      <c r="W1391" s="11">
        <v>0.91410000000000002</v>
      </c>
      <c r="X1391" s="45">
        <v>-1.349E-5</v>
      </c>
      <c r="Y1391" s="45">
        <v>-4.7735000000000003E-5</v>
      </c>
      <c r="Z1391" s="46">
        <v>4.7735000000000003E-5</v>
      </c>
      <c r="AC1391" s="2"/>
      <c r="AD1391" s="2"/>
      <c r="AE1391" s="2"/>
      <c r="AH1391" s="2"/>
      <c r="AI1391" s="2"/>
      <c r="AJ1391" s="2"/>
      <c r="AM1391" s="2"/>
      <c r="AN1391" s="2"/>
      <c r="AO1391" s="2"/>
      <c r="AR1391" s="2"/>
      <c r="AS1391" s="2"/>
      <c r="AT1391" s="2"/>
      <c r="AW1391" s="2"/>
      <c r="AX1391" s="2"/>
      <c r="AY1391" s="2"/>
    </row>
    <row r="1392" spans="8:51" x14ac:dyDescent="0.25">
      <c r="H1392" s="10">
        <v>0.91169999999999995</v>
      </c>
      <c r="I1392" s="45">
        <v>-5.7309999999999998E-6</v>
      </c>
      <c r="J1392" s="45">
        <v>-2.0279999999999999E-5</v>
      </c>
      <c r="K1392" s="45">
        <v>2.0279999999999999E-5</v>
      </c>
      <c r="L1392" s="11"/>
      <c r="M1392" s="11">
        <v>0.91920000000000002</v>
      </c>
      <c r="N1392" s="45">
        <v>-3.18E-5</v>
      </c>
      <c r="O1392" s="45">
        <v>-1.1252999999999999E-4</v>
      </c>
      <c r="P1392" s="45">
        <v>1.1252999999999999E-4</v>
      </c>
      <c r="Q1392" s="11"/>
      <c r="R1392" s="11">
        <v>0.91200000000000003</v>
      </c>
      <c r="S1392" s="45">
        <v>-6.7229999999999998E-6</v>
      </c>
      <c r="T1392" s="45">
        <v>-2.3790000000000001E-5</v>
      </c>
      <c r="U1392" s="45">
        <v>2.3790000000000001E-5</v>
      </c>
      <c r="V1392" s="11"/>
      <c r="W1392" s="11">
        <v>0.91390000000000005</v>
      </c>
      <c r="X1392" s="45">
        <v>-1.3499999999999999E-5</v>
      </c>
      <c r="Y1392" s="45">
        <v>-4.7771000000000001E-5</v>
      </c>
      <c r="Z1392" s="46">
        <v>4.7771000000000001E-5</v>
      </c>
      <c r="AC1392" s="2"/>
      <c r="AD1392" s="2"/>
      <c r="AE1392" s="2"/>
      <c r="AH1392" s="2"/>
      <c r="AI1392" s="2"/>
      <c r="AJ1392" s="2"/>
      <c r="AM1392" s="2"/>
      <c r="AN1392" s="2"/>
      <c r="AO1392" s="2"/>
      <c r="AR1392" s="2"/>
      <c r="AS1392" s="2"/>
      <c r="AT1392" s="2"/>
      <c r="AW1392" s="2"/>
      <c r="AX1392" s="2"/>
      <c r="AY1392" s="2"/>
    </row>
    <row r="1393" spans="8:51" x14ac:dyDescent="0.25">
      <c r="H1393" s="10">
        <v>0.91149999999999998</v>
      </c>
      <c r="I1393" s="45">
        <v>-5.7309999999999998E-6</v>
      </c>
      <c r="J1393" s="45">
        <v>-2.0279999999999999E-5</v>
      </c>
      <c r="K1393" s="45">
        <v>2.0279999999999999E-5</v>
      </c>
      <c r="L1393" s="11"/>
      <c r="M1393" s="11">
        <v>0.91910000000000003</v>
      </c>
      <c r="N1393" s="45">
        <v>-3.1770000000000002E-5</v>
      </c>
      <c r="O1393" s="45">
        <v>-1.1242E-4</v>
      </c>
      <c r="P1393" s="45">
        <v>1.1242E-4</v>
      </c>
      <c r="Q1393" s="11"/>
      <c r="R1393" s="11">
        <v>0.91180000000000005</v>
      </c>
      <c r="S1393" s="45">
        <v>-6.7440000000000001E-6</v>
      </c>
      <c r="T1393" s="45">
        <v>-2.3864000000000001E-5</v>
      </c>
      <c r="U1393" s="45">
        <v>2.3864000000000001E-5</v>
      </c>
      <c r="V1393" s="11"/>
      <c r="W1393" s="11">
        <v>0.91379999999999995</v>
      </c>
      <c r="X1393" s="45">
        <v>-1.3509999999999999E-5</v>
      </c>
      <c r="Y1393" s="45">
        <v>-4.7806000000000003E-5</v>
      </c>
      <c r="Z1393" s="46">
        <v>4.7806000000000003E-5</v>
      </c>
      <c r="AC1393" s="2"/>
      <c r="AD1393" s="2"/>
      <c r="AE1393" s="2"/>
      <c r="AH1393" s="2"/>
      <c r="AI1393" s="2"/>
      <c r="AJ1393" s="2"/>
      <c r="AM1393" s="2"/>
      <c r="AN1393" s="2"/>
      <c r="AO1393" s="2"/>
      <c r="AR1393" s="2"/>
      <c r="AS1393" s="2"/>
      <c r="AT1393" s="2"/>
      <c r="AW1393" s="2"/>
      <c r="AX1393" s="2"/>
      <c r="AY1393" s="2"/>
    </row>
    <row r="1394" spans="8:51" x14ac:dyDescent="0.25">
      <c r="H1394" s="10">
        <v>0.91139999999999999</v>
      </c>
      <c r="I1394" s="45">
        <v>-5.7370000000000003E-6</v>
      </c>
      <c r="J1394" s="45">
        <v>-2.0301000000000001E-5</v>
      </c>
      <c r="K1394" s="45">
        <v>2.0301000000000001E-5</v>
      </c>
      <c r="L1394" s="11"/>
      <c r="M1394" s="11">
        <v>0.91890000000000005</v>
      </c>
      <c r="N1394" s="45">
        <v>-3.18E-5</v>
      </c>
      <c r="O1394" s="45">
        <v>-1.1252999999999999E-4</v>
      </c>
      <c r="P1394" s="45">
        <v>1.1252999999999999E-4</v>
      </c>
      <c r="Q1394" s="11"/>
      <c r="R1394" s="11">
        <v>0.91169999999999995</v>
      </c>
      <c r="S1394" s="45">
        <v>-6.754E-6</v>
      </c>
      <c r="T1394" s="45">
        <v>-2.3900000000000002E-5</v>
      </c>
      <c r="U1394" s="45">
        <v>2.3900000000000002E-5</v>
      </c>
      <c r="V1394" s="11"/>
      <c r="W1394" s="11">
        <v>0.91359999999999997</v>
      </c>
      <c r="X1394" s="45">
        <v>-1.3519999999999999E-5</v>
      </c>
      <c r="Y1394" s="45">
        <v>-4.7840999999999998E-5</v>
      </c>
      <c r="Z1394" s="46">
        <v>4.7840999999999998E-5</v>
      </c>
      <c r="AC1394" s="2"/>
      <c r="AD1394" s="2"/>
      <c r="AE1394" s="2"/>
      <c r="AH1394" s="2"/>
      <c r="AI1394" s="2"/>
      <c r="AJ1394" s="2"/>
      <c r="AM1394" s="2"/>
      <c r="AN1394" s="2"/>
      <c r="AO1394" s="2"/>
      <c r="AR1394" s="2"/>
      <c r="AS1394" s="2"/>
      <c r="AT1394" s="2"/>
      <c r="AW1394" s="2"/>
      <c r="AX1394" s="2"/>
      <c r="AY1394" s="2"/>
    </row>
    <row r="1395" spans="8:51" x14ac:dyDescent="0.25">
      <c r="H1395" s="10">
        <v>0.91120000000000001</v>
      </c>
      <c r="I1395" s="45">
        <v>-5.7370000000000003E-6</v>
      </c>
      <c r="J1395" s="45">
        <v>-2.0301000000000001E-5</v>
      </c>
      <c r="K1395" s="45">
        <v>2.0301000000000001E-5</v>
      </c>
      <c r="L1395" s="11"/>
      <c r="M1395" s="11">
        <v>0.91879999999999995</v>
      </c>
      <c r="N1395" s="45">
        <v>-3.1819999999999997E-5</v>
      </c>
      <c r="O1395" s="45">
        <v>-1.126E-4</v>
      </c>
      <c r="P1395" s="45">
        <v>1.126E-4</v>
      </c>
      <c r="Q1395" s="11"/>
      <c r="R1395" s="11">
        <v>0.91149999999999998</v>
      </c>
      <c r="S1395" s="45">
        <v>-6.7750000000000004E-6</v>
      </c>
      <c r="T1395" s="45">
        <v>-2.3974000000000001E-5</v>
      </c>
      <c r="U1395" s="45">
        <v>2.3974000000000001E-5</v>
      </c>
      <c r="V1395" s="11"/>
      <c r="W1395" s="11">
        <v>0.91349999999999998</v>
      </c>
      <c r="X1395" s="45">
        <v>-1.3529999999999999E-5</v>
      </c>
      <c r="Y1395" s="45">
        <v>-4.7877000000000003E-5</v>
      </c>
      <c r="Z1395" s="46">
        <v>4.7877000000000003E-5</v>
      </c>
      <c r="AC1395" s="2"/>
      <c r="AD1395" s="2"/>
      <c r="AE1395" s="2"/>
      <c r="AH1395" s="2"/>
      <c r="AI1395" s="2"/>
      <c r="AJ1395" s="2"/>
      <c r="AM1395" s="2"/>
      <c r="AN1395" s="2"/>
      <c r="AO1395" s="2"/>
      <c r="AR1395" s="2"/>
      <c r="AS1395" s="2"/>
      <c r="AT1395" s="2"/>
      <c r="AW1395" s="2"/>
      <c r="AX1395" s="2"/>
      <c r="AY1395" s="2"/>
    </row>
    <row r="1396" spans="8:51" x14ac:dyDescent="0.25">
      <c r="H1396" s="10">
        <v>0.91110000000000002</v>
      </c>
      <c r="I1396" s="45">
        <v>-5.7370000000000003E-6</v>
      </c>
      <c r="J1396" s="45">
        <v>-2.0301000000000001E-5</v>
      </c>
      <c r="K1396" s="45">
        <v>2.0301000000000001E-5</v>
      </c>
      <c r="L1396" s="11"/>
      <c r="M1396" s="11">
        <v>0.91859999999999997</v>
      </c>
      <c r="N1396" s="45">
        <v>-3.184E-5</v>
      </c>
      <c r="O1396" s="45">
        <v>-1.1267E-4</v>
      </c>
      <c r="P1396" s="45">
        <v>1.1267E-4</v>
      </c>
      <c r="Q1396" s="11"/>
      <c r="R1396" s="11">
        <v>0.91139999999999999</v>
      </c>
      <c r="S1396" s="45">
        <v>-6.7870000000000004E-6</v>
      </c>
      <c r="T1396" s="45">
        <v>-2.4015999999999998E-5</v>
      </c>
      <c r="U1396" s="45">
        <v>2.4015999999999998E-5</v>
      </c>
      <c r="V1396" s="11"/>
      <c r="W1396" s="11">
        <v>0.9133</v>
      </c>
      <c r="X1396" s="45">
        <v>-1.3529999999999999E-5</v>
      </c>
      <c r="Y1396" s="45">
        <v>-4.7877000000000003E-5</v>
      </c>
      <c r="Z1396" s="46">
        <v>4.7877000000000003E-5</v>
      </c>
      <c r="AC1396" s="2"/>
      <c r="AD1396" s="2"/>
      <c r="AE1396" s="2"/>
      <c r="AH1396" s="2"/>
      <c r="AI1396" s="2"/>
      <c r="AJ1396" s="2"/>
      <c r="AM1396" s="2"/>
      <c r="AN1396" s="2"/>
      <c r="AO1396" s="2"/>
      <c r="AR1396" s="2"/>
      <c r="AS1396" s="2"/>
      <c r="AT1396" s="2"/>
      <c r="AW1396" s="2"/>
      <c r="AX1396" s="2"/>
      <c r="AY1396" s="2"/>
    </row>
    <row r="1397" spans="8:51" x14ac:dyDescent="0.25">
      <c r="H1397" s="10">
        <v>0.91090000000000004</v>
      </c>
      <c r="I1397" s="45">
        <v>-5.7429999999999999E-6</v>
      </c>
      <c r="J1397" s="45">
        <v>-2.0322E-5</v>
      </c>
      <c r="K1397" s="45">
        <v>2.0322E-5</v>
      </c>
      <c r="L1397" s="11"/>
      <c r="M1397" s="11">
        <v>0.91849999999999998</v>
      </c>
      <c r="N1397" s="45">
        <v>-3.1860000000000003E-5</v>
      </c>
      <c r="O1397" s="45">
        <v>-1.1273999999999999E-4</v>
      </c>
      <c r="P1397" s="45">
        <v>1.1273999999999999E-4</v>
      </c>
      <c r="Q1397" s="11"/>
      <c r="R1397" s="11">
        <v>0.91120000000000001</v>
      </c>
      <c r="S1397" s="45">
        <v>-6.8079999999999999E-6</v>
      </c>
      <c r="T1397" s="45">
        <v>-2.4091E-5</v>
      </c>
      <c r="U1397" s="45">
        <v>2.4091E-5</v>
      </c>
      <c r="V1397" s="11"/>
      <c r="W1397" s="11">
        <v>0.91320000000000001</v>
      </c>
      <c r="X1397" s="45">
        <v>-1.3540000000000001E-5</v>
      </c>
      <c r="Y1397" s="45">
        <v>-4.7911999999999998E-5</v>
      </c>
      <c r="Z1397" s="46">
        <v>4.7911999999999998E-5</v>
      </c>
      <c r="AC1397" s="2"/>
      <c r="AD1397" s="2"/>
      <c r="AE1397" s="2"/>
      <c r="AH1397" s="2"/>
      <c r="AI1397" s="2"/>
      <c r="AJ1397" s="2"/>
      <c r="AM1397" s="2"/>
      <c r="AN1397" s="2"/>
      <c r="AO1397" s="2"/>
      <c r="AR1397" s="2"/>
      <c r="AS1397" s="2"/>
      <c r="AT1397" s="2"/>
      <c r="AW1397" s="2"/>
      <c r="AX1397" s="2"/>
      <c r="AY1397" s="2"/>
    </row>
    <row r="1398" spans="8:51" x14ac:dyDescent="0.25">
      <c r="H1398" s="10">
        <v>0.91080000000000005</v>
      </c>
      <c r="I1398" s="45">
        <v>-5.7459999999999997E-6</v>
      </c>
      <c r="J1398" s="45">
        <v>-2.0333E-5</v>
      </c>
      <c r="K1398" s="45">
        <v>2.0333E-5</v>
      </c>
      <c r="L1398" s="11"/>
      <c r="M1398" s="11">
        <v>0.91830000000000001</v>
      </c>
      <c r="N1398" s="45">
        <v>-3.1869999999999998E-5</v>
      </c>
      <c r="O1398" s="45">
        <v>-1.1277000000000001E-4</v>
      </c>
      <c r="P1398" s="45">
        <v>1.1277000000000001E-4</v>
      </c>
      <c r="Q1398" s="11"/>
      <c r="R1398" s="11">
        <v>0.91110000000000002</v>
      </c>
      <c r="S1398" s="45">
        <v>-6.827E-6</v>
      </c>
      <c r="T1398" s="45">
        <v>-2.4158000000000001E-5</v>
      </c>
      <c r="U1398" s="45">
        <v>2.4158000000000001E-5</v>
      </c>
      <c r="V1398" s="11"/>
      <c r="W1398" s="11">
        <v>0.91300000000000003</v>
      </c>
      <c r="X1398" s="45">
        <v>-1.3550000000000001E-5</v>
      </c>
      <c r="Y1398" s="45">
        <v>-4.7948000000000002E-5</v>
      </c>
      <c r="Z1398" s="46">
        <v>4.7948000000000002E-5</v>
      </c>
      <c r="AC1398" s="2"/>
      <c r="AD1398" s="2"/>
      <c r="AE1398" s="2"/>
      <c r="AH1398" s="2"/>
      <c r="AI1398" s="2"/>
      <c r="AJ1398" s="2"/>
      <c r="AM1398" s="2"/>
      <c r="AN1398" s="2"/>
      <c r="AO1398" s="2"/>
      <c r="AR1398" s="2"/>
      <c r="AS1398" s="2"/>
      <c r="AT1398" s="2"/>
      <c r="AW1398" s="2"/>
      <c r="AX1398" s="2"/>
      <c r="AY1398" s="2"/>
    </row>
    <row r="1399" spans="8:51" x14ac:dyDescent="0.25">
      <c r="H1399" s="10">
        <v>0.91059999999999997</v>
      </c>
      <c r="I1399" s="45">
        <v>-5.7559999999999996E-6</v>
      </c>
      <c r="J1399" s="45">
        <v>-2.0367999999999999E-5</v>
      </c>
      <c r="K1399" s="45">
        <v>2.0367999999999999E-5</v>
      </c>
      <c r="L1399" s="11"/>
      <c r="M1399" s="11">
        <v>0.91820000000000002</v>
      </c>
      <c r="N1399" s="45">
        <v>-3.1890000000000001E-5</v>
      </c>
      <c r="O1399" s="45">
        <v>-1.1285000000000001E-4</v>
      </c>
      <c r="P1399" s="45">
        <v>1.1285000000000001E-4</v>
      </c>
      <c r="Q1399" s="11"/>
      <c r="R1399" s="11">
        <v>0.91090000000000004</v>
      </c>
      <c r="S1399" s="45">
        <v>-6.8510000000000001E-6</v>
      </c>
      <c r="T1399" s="45">
        <v>-2.4243000000000002E-5</v>
      </c>
      <c r="U1399" s="45">
        <v>2.4243000000000002E-5</v>
      </c>
      <c r="V1399" s="11"/>
      <c r="W1399" s="11">
        <v>0.91290000000000004</v>
      </c>
      <c r="X1399" s="45">
        <v>-1.3570000000000001E-5</v>
      </c>
      <c r="Y1399" s="45">
        <v>-4.8018E-5</v>
      </c>
      <c r="Z1399" s="46">
        <v>4.8018E-5</v>
      </c>
      <c r="AC1399" s="2"/>
      <c r="AD1399" s="2"/>
      <c r="AE1399" s="2"/>
      <c r="AH1399" s="2"/>
      <c r="AI1399" s="2"/>
      <c r="AJ1399" s="2"/>
      <c r="AM1399" s="2"/>
      <c r="AN1399" s="2"/>
      <c r="AO1399" s="2"/>
      <c r="AR1399" s="2"/>
      <c r="AS1399" s="2"/>
      <c r="AT1399" s="2"/>
      <c r="AW1399" s="2"/>
      <c r="AX1399" s="2"/>
      <c r="AY1399" s="2"/>
    </row>
    <row r="1400" spans="8:51" x14ac:dyDescent="0.25">
      <c r="H1400" s="10">
        <v>0.91049999999999998</v>
      </c>
      <c r="I1400" s="45">
        <v>-5.7590000000000003E-6</v>
      </c>
      <c r="J1400" s="45">
        <v>-2.0378999999999999E-5</v>
      </c>
      <c r="K1400" s="45">
        <v>2.0378999999999999E-5</v>
      </c>
      <c r="L1400" s="11"/>
      <c r="M1400" s="11">
        <v>0.91800000000000004</v>
      </c>
      <c r="N1400" s="45">
        <v>-3.1919999999999999E-5</v>
      </c>
      <c r="O1400" s="45">
        <v>-1.1294999999999999E-4</v>
      </c>
      <c r="P1400" s="45">
        <v>1.1294999999999999E-4</v>
      </c>
      <c r="Q1400" s="11"/>
      <c r="R1400" s="11">
        <v>0.91080000000000005</v>
      </c>
      <c r="S1400" s="45">
        <v>-6.8630000000000002E-6</v>
      </c>
      <c r="T1400" s="45">
        <v>-2.4284999999999999E-5</v>
      </c>
      <c r="U1400" s="45">
        <v>2.4284999999999999E-5</v>
      </c>
      <c r="V1400" s="11"/>
      <c r="W1400" s="11">
        <v>0.91269999999999996</v>
      </c>
      <c r="X1400" s="45">
        <v>-1.3570000000000001E-5</v>
      </c>
      <c r="Y1400" s="45">
        <v>-4.8018E-5</v>
      </c>
      <c r="Z1400" s="46">
        <v>4.8018E-5</v>
      </c>
      <c r="AC1400" s="2"/>
      <c r="AD1400" s="2"/>
      <c r="AE1400" s="2"/>
      <c r="AH1400" s="2"/>
      <c r="AI1400" s="2"/>
      <c r="AJ1400" s="2"/>
      <c r="AM1400" s="2"/>
      <c r="AN1400" s="2"/>
      <c r="AO1400" s="2"/>
      <c r="AR1400" s="2"/>
      <c r="AS1400" s="2"/>
      <c r="AT1400" s="2"/>
      <c r="AW1400" s="2"/>
      <c r="AX1400" s="2"/>
      <c r="AY1400" s="2"/>
    </row>
    <row r="1401" spans="8:51" x14ac:dyDescent="0.25">
      <c r="H1401" s="10">
        <v>0.9103</v>
      </c>
      <c r="I1401" s="45">
        <v>-5.7649999999999999E-6</v>
      </c>
      <c r="J1401" s="45">
        <v>-2.0400000000000001E-5</v>
      </c>
      <c r="K1401" s="45">
        <v>2.0400000000000001E-5</v>
      </c>
      <c r="L1401" s="11"/>
      <c r="M1401" s="11">
        <v>0.91790000000000005</v>
      </c>
      <c r="N1401" s="45">
        <v>-3.1940000000000003E-5</v>
      </c>
      <c r="O1401" s="45">
        <v>-1.1302E-4</v>
      </c>
      <c r="P1401" s="45">
        <v>1.1302E-4</v>
      </c>
      <c r="Q1401" s="11"/>
      <c r="R1401" s="11">
        <v>0.91059999999999997</v>
      </c>
      <c r="S1401" s="45">
        <v>-6.8820000000000003E-6</v>
      </c>
      <c r="T1401" s="45">
        <v>-2.4352E-5</v>
      </c>
      <c r="U1401" s="45">
        <v>2.4352E-5</v>
      </c>
      <c r="V1401" s="11"/>
      <c r="W1401" s="11">
        <v>0.91259999999999997</v>
      </c>
      <c r="X1401" s="45">
        <v>-1.358E-5</v>
      </c>
      <c r="Y1401" s="45">
        <v>-4.8053999999999998E-5</v>
      </c>
      <c r="Z1401" s="46">
        <v>4.8053999999999998E-5</v>
      </c>
      <c r="AC1401" s="2"/>
      <c r="AD1401" s="2"/>
      <c r="AE1401" s="2"/>
      <c r="AH1401" s="2"/>
      <c r="AI1401" s="2"/>
      <c r="AJ1401" s="2"/>
      <c r="AM1401" s="2"/>
      <c r="AN1401" s="2"/>
      <c r="AO1401" s="2"/>
      <c r="AR1401" s="2"/>
      <c r="AS1401" s="2"/>
      <c r="AT1401" s="2"/>
      <c r="AW1401" s="2"/>
      <c r="AX1401" s="2"/>
      <c r="AY1401" s="2"/>
    </row>
    <row r="1402" spans="8:51" x14ac:dyDescent="0.25">
      <c r="H1402" s="10">
        <v>0.91010000000000002</v>
      </c>
      <c r="I1402" s="45">
        <v>-5.7649999999999999E-6</v>
      </c>
      <c r="J1402" s="45">
        <v>-2.0400000000000001E-5</v>
      </c>
      <c r="K1402" s="45">
        <v>2.0400000000000001E-5</v>
      </c>
      <c r="L1402" s="11"/>
      <c r="M1402" s="11">
        <v>0.91769999999999996</v>
      </c>
      <c r="N1402" s="45">
        <v>-3.1949999999999997E-5</v>
      </c>
      <c r="O1402" s="45">
        <v>-1.1306000000000001E-4</v>
      </c>
      <c r="P1402" s="45">
        <v>1.1306000000000001E-4</v>
      </c>
      <c r="Q1402" s="11"/>
      <c r="R1402" s="11">
        <v>0.91049999999999998</v>
      </c>
      <c r="S1402" s="45">
        <v>-6.9E-6</v>
      </c>
      <c r="T1402" s="45">
        <v>-2.4416000000000001E-5</v>
      </c>
      <c r="U1402" s="45">
        <v>2.4416000000000001E-5</v>
      </c>
      <c r="V1402" s="11"/>
      <c r="W1402" s="11">
        <v>0.91239999999999999</v>
      </c>
      <c r="X1402" s="45">
        <v>-1.358E-5</v>
      </c>
      <c r="Y1402" s="45">
        <v>-4.8053999999999998E-5</v>
      </c>
      <c r="Z1402" s="46">
        <v>4.8053999999999998E-5</v>
      </c>
      <c r="AC1402" s="2"/>
      <c r="AD1402" s="2"/>
      <c r="AE1402" s="2"/>
      <c r="AH1402" s="2"/>
      <c r="AI1402" s="2"/>
      <c r="AJ1402" s="2"/>
      <c r="AM1402" s="2"/>
      <c r="AN1402" s="2"/>
      <c r="AO1402" s="2"/>
      <c r="AR1402" s="2"/>
      <c r="AS1402" s="2"/>
      <c r="AT1402" s="2"/>
      <c r="AW1402" s="2"/>
      <c r="AX1402" s="2"/>
      <c r="AY1402" s="2"/>
    </row>
    <row r="1403" spans="8:51" x14ac:dyDescent="0.25">
      <c r="H1403" s="10">
        <v>0.91</v>
      </c>
      <c r="I1403" s="45">
        <v>-5.7649999999999999E-6</v>
      </c>
      <c r="J1403" s="45">
        <v>-2.0400000000000001E-5</v>
      </c>
      <c r="K1403" s="45">
        <v>2.0400000000000001E-5</v>
      </c>
      <c r="L1403" s="11"/>
      <c r="M1403" s="11">
        <v>0.91759999999999997</v>
      </c>
      <c r="N1403" s="45">
        <v>-3.1949999999999997E-5</v>
      </c>
      <c r="O1403" s="45">
        <v>-1.1306000000000001E-4</v>
      </c>
      <c r="P1403" s="45">
        <v>1.1306000000000001E-4</v>
      </c>
      <c r="Q1403" s="11"/>
      <c r="R1403" s="11">
        <v>0.9103</v>
      </c>
      <c r="S1403" s="45">
        <v>-6.9120000000000001E-6</v>
      </c>
      <c r="T1403" s="45">
        <v>-2.4459000000000001E-5</v>
      </c>
      <c r="U1403" s="45">
        <v>2.4459000000000001E-5</v>
      </c>
      <c r="V1403" s="11"/>
      <c r="W1403" s="11">
        <v>0.9123</v>
      </c>
      <c r="X1403" s="45">
        <v>-1.359E-5</v>
      </c>
      <c r="Y1403" s="45">
        <v>-4.8089E-5</v>
      </c>
      <c r="Z1403" s="46">
        <v>4.8089E-5</v>
      </c>
      <c r="AC1403" s="2"/>
      <c r="AD1403" s="2"/>
      <c r="AE1403" s="2"/>
      <c r="AH1403" s="2"/>
      <c r="AI1403" s="2"/>
      <c r="AJ1403" s="2"/>
      <c r="AM1403" s="2"/>
      <c r="AN1403" s="2"/>
      <c r="AO1403" s="2"/>
      <c r="AR1403" s="2"/>
      <c r="AS1403" s="2"/>
      <c r="AT1403" s="2"/>
      <c r="AW1403" s="2"/>
      <c r="AX1403" s="2"/>
      <c r="AY1403" s="2"/>
    </row>
    <row r="1404" spans="8:51" x14ac:dyDescent="0.25">
      <c r="H1404" s="10">
        <v>0.90980000000000005</v>
      </c>
      <c r="I1404" s="45">
        <v>-5.7710000000000003E-6</v>
      </c>
      <c r="J1404" s="45">
        <v>-2.0421E-5</v>
      </c>
      <c r="K1404" s="45">
        <v>2.0421E-5</v>
      </c>
      <c r="L1404" s="11"/>
      <c r="M1404" s="11">
        <v>0.91739999999999999</v>
      </c>
      <c r="N1404" s="45">
        <v>-3.1980000000000002E-5</v>
      </c>
      <c r="O1404" s="45">
        <v>-1.1315999999999999E-4</v>
      </c>
      <c r="P1404" s="45">
        <v>1.1315999999999999E-4</v>
      </c>
      <c r="Q1404" s="11"/>
      <c r="R1404" s="11">
        <v>0.91020000000000001</v>
      </c>
      <c r="S1404" s="45">
        <v>-6.9310000000000002E-6</v>
      </c>
      <c r="T1404" s="45">
        <v>-2.4525999999999999E-5</v>
      </c>
      <c r="U1404" s="45">
        <v>2.4525999999999999E-5</v>
      </c>
      <c r="V1404" s="11"/>
      <c r="W1404" s="11">
        <v>0.91210000000000002</v>
      </c>
      <c r="X1404" s="45">
        <v>-1.36E-5</v>
      </c>
      <c r="Y1404" s="45">
        <v>-4.8124999999999997E-5</v>
      </c>
      <c r="Z1404" s="46">
        <v>4.8124999999999997E-5</v>
      </c>
      <c r="AC1404" s="2"/>
      <c r="AD1404" s="2"/>
      <c r="AE1404" s="2"/>
      <c r="AH1404" s="2"/>
      <c r="AI1404" s="2"/>
      <c r="AJ1404" s="2"/>
      <c r="AM1404" s="2"/>
      <c r="AN1404" s="2"/>
      <c r="AO1404" s="2"/>
      <c r="AR1404" s="2"/>
      <c r="AS1404" s="2"/>
      <c r="AT1404" s="2"/>
      <c r="AW1404" s="2"/>
      <c r="AX1404" s="2"/>
      <c r="AY1404" s="2"/>
    </row>
    <row r="1405" spans="8:51" x14ac:dyDescent="0.25">
      <c r="H1405" s="10">
        <v>0.90969999999999995</v>
      </c>
      <c r="I1405" s="45">
        <v>-5.7710000000000003E-6</v>
      </c>
      <c r="J1405" s="45">
        <v>-2.0421E-5</v>
      </c>
      <c r="K1405" s="45">
        <v>2.0421E-5</v>
      </c>
      <c r="L1405" s="11"/>
      <c r="M1405" s="11">
        <v>0.9173</v>
      </c>
      <c r="N1405" s="45">
        <v>-3.1989999999999997E-5</v>
      </c>
      <c r="O1405" s="45">
        <v>-1.132E-4</v>
      </c>
      <c r="P1405" s="45">
        <v>1.132E-4</v>
      </c>
      <c r="Q1405" s="11"/>
      <c r="R1405" s="11">
        <v>0.91</v>
      </c>
      <c r="S1405" s="45">
        <v>-6.9460000000000001E-6</v>
      </c>
      <c r="T1405" s="45">
        <v>-2.4579E-5</v>
      </c>
      <c r="U1405" s="45">
        <v>2.4579E-5</v>
      </c>
      <c r="V1405" s="11"/>
      <c r="W1405" s="11">
        <v>0.91200000000000003</v>
      </c>
      <c r="X1405" s="45">
        <v>-1.361E-5</v>
      </c>
      <c r="Y1405" s="45">
        <v>-4.816E-5</v>
      </c>
      <c r="Z1405" s="46">
        <v>4.816E-5</v>
      </c>
      <c r="AC1405" s="2"/>
      <c r="AD1405" s="2"/>
      <c r="AE1405" s="2"/>
      <c r="AH1405" s="2"/>
      <c r="AI1405" s="2"/>
      <c r="AJ1405" s="2"/>
      <c r="AM1405" s="2"/>
      <c r="AN1405" s="2"/>
      <c r="AO1405" s="2"/>
      <c r="AR1405" s="2"/>
      <c r="AS1405" s="2"/>
      <c r="AT1405" s="2"/>
      <c r="AW1405" s="2"/>
      <c r="AX1405" s="2"/>
      <c r="AY1405" s="2"/>
    </row>
    <row r="1406" spans="8:51" x14ac:dyDescent="0.25">
      <c r="H1406" s="10">
        <v>0.90949999999999998</v>
      </c>
      <c r="I1406" s="45">
        <v>-5.7799999999999997E-6</v>
      </c>
      <c r="J1406" s="45">
        <v>-2.0452999999999999E-5</v>
      </c>
      <c r="K1406" s="45">
        <v>2.0452999999999999E-5</v>
      </c>
      <c r="L1406" s="11"/>
      <c r="M1406" s="11">
        <v>0.91710000000000003</v>
      </c>
      <c r="N1406" s="45">
        <v>-3.1999999999999999E-5</v>
      </c>
      <c r="O1406" s="45">
        <v>-1.1323E-4</v>
      </c>
      <c r="P1406" s="45">
        <v>1.1323E-4</v>
      </c>
      <c r="Q1406" s="11"/>
      <c r="R1406" s="11">
        <v>0.90990000000000004</v>
      </c>
      <c r="S1406" s="45">
        <v>-6.9639999999999997E-6</v>
      </c>
      <c r="T1406" s="45">
        <v>-2.4643000000000001E-5</v>
      </c>
      <c r="U1406" s="45">
        <v>2.4643000000000001E-5</v>
      </c>
      <c r="V1406" s="11"/>
      <c r="W1406" s="11">
        <v>0.91180000000000005</v>
      </c>
      <c r="X1406" s="45">
        <v>-1.361E-5</v>
      </c>
      <c r="Y1406" s="45">
        <v>-4.816E-5</v>
      </c>
      <c r="Z1406" s="46">
        <v>4.816E-5</v>
      </c>
      <c r="AC1406" s="2"/>
      <c r="AD1406" s="2"/>
      <c r="AE1406" s="2"/>
      <c r="AH1406" s="2"/>
      <c r="AI1406" s="2"/>
      <c r="AJ1406" s="2"/>
      <c r="AM1406" s="2"/>
      <c r="AN1406" s="2"/>
      <c r="AO1406" s="2"/>
      <c r="AR1406" s="2"/>
      <c r="AS1406" s="2"/>
      <c r="AT1406" s="2"/>
      <c r="AW1406" s="2"/>
      <c r="AX1406" s="2"/>
      <c r="AY1406" s="2"/>
    </row>
    <row r="1407" spans="8:51" x14ac:dyDescent="0.25">
      <c r="H1407" s="10">
        <v>0.90939999999999999</v>
      </c>
      <c r="I1407" s="45">
        <v>-5.7769999999999999E-6</v>
      </c>
      <c r="J1407" s="45">
        <v>-2.0441999999999998E-5</v>
      </c>
      <c r="K1407" s="45">
        <v>2.0441999999999998E-5</v>
      </c>
      <c r="L1407" s="11"/>
      <c r="M1407" s="11">
        <v>0.91700000000000004</v>
      </c>
      <c r="N1407" s="45">
        <v>-3.2020000000000002E-5</v>
      </c>
      <c r="O1407" s="45">
        <v>-1.1331E-4</v>
      </c>
      <c r="P1407" s="45">
        <v>1.1331E-4</v>
      </c>
      <c r="Q1407" s="11"/>
      <c r="R1407" s="11">
        <v>0.90969999999999995</v>
      </c>
      <c r="S1407" s="45">
        <v>-6.9820000000000002E-6</v>
      </c>
      <c r="T1407" s="45">
        <v>-2.4706E-5</v>
      </c>
      <c r="U1407" s="45">
        <v>2.4706E-5</v>
      </c>
      <c r="V1407" s="11"/>
      <c r="W1407" s="11">
        <v>0.91169999999999995</v>
      </c>
      <c r="X1407" s="45">
        <v>-1.362E-5</v>
      </c>
      <c r="Y1407" s="45">
        <v>-4.8195000000000002E-5</v>
      </c>
      <c r="Z1407" s="46">
        <v>4.8195000000000002E-5</v>
      </c>
      <c r="AC1407" s="2"/>
      <c r="AD1407" s="2"/>
      <c r="AE1407" s="2"/>
      <c r="AH1407" s="2"/>
      <c r="AI1407" s="2"/>
      <c r="AJ1407" s="2"/>
      <c r="AM1407" s="2"/>
      <c r="AN1407" s="2"/>
      <c r="AO1407" s="2"/>
      <c r="AR1407" s="2"/>
      <c r="AS1407" s="2"/>
      <c r="AT1407" s="2"/>
      <c r="AW1407" s="2"/>
      <c r="AX1407" s="2"/>
      <c r="AY1407" s="2"/>
    </row>
    <row r="1408" spans="8:51" x14ac:dyDescent="0.25">
      <c r="H1408" s="10">
        <v>0.90920000000000001</v>
      </c>
      <c r="I1408" s="45">
        <v>-5.7799999999999997E-6</v>
      </c>
      <c r="J1408" s="45">
        <v>-2.0452999999999999E-5</v>
      </c>
      <c r="K1408" s="45">
        <v>2.0452999999999999E-5</v>
      </c>
      <c r="L1408" s="11"/>
      <c r="M1408" s="11">
        <v>0.91690000000000005</v>
      </c>
      <c r="N1408" s="45">
        <v>-3.2039999999999998E-5</v>
      </c>
      <c r="O1408" s="45">
        <v>-1.1338E-4</v>
      </c>
      <c r="P1408" s="45">
        <v>1.1338E-4</v>
      </c>
      <c r="Q1408" s="11"/>
      <c r="R1408" s="11">
        <v>0.90959999999999996</v>
      </c>
      <c r="S1408" s="45">
        <v>-7.0010000000000004E-6</v>
      </c>
      <c r="T1408" s="45">
        <v>-2.4774E-5</v>
      </c>
      <c r="U1408" s="45">
        <v>2.4774E-5</v>
      </c>
      <c r="V1408" s="11"/>
      <c r="W1408" s="11">
        <v>0.91149999999999998</v>
      </c>
      <c r="X1408" s="45">
        <v>-1.363E-5</v>
      </c>
      <c r="Y1408" s="45">
        <v>-4.8231E-5</v>
      </c>
      <c r="Z1408" s="46">
        <v>4.8231E-5</v>
      </c>
      <c r="AC1408" s="2"/>
      <c r="AD1408" s="2"/>
      <c r="AE1408" s="2"/>
      <c r="AH1408" s="2"/>
      <c r="AI1408" s="2"/>
      <c r="AJ1408" s="2"/>
      <c r="AM1408" s="2"/>
      <c r="AN1408" s="2"/>
      <c r="AO1408" s="2"/>
      <c r="AR1408" s="2"/>
      <c r="AS1408" s="2"/>
      <c r="AT1408" s="2"/>
      <c r="AW1408" s="2"/>
      <c r="AX1408" s="2"/>
      <c r="AY1408" s="2"/>
    </row>
    <row r="1409" spans="8:51" x14ac:dyDescent="0.25">
      <c r="H1409" s="10">
        <v>0.90910000000000002</v>
      </c>
      <c r="I1409" s="45">
        <v>-5.7830000000000004E-6</v>
      </c>
      <c r="J1409" s="45">
        <v>-2.0463999999999999E-5</v>
      </c>
      <c r="K1409" s="45">
        <v>2.0463999999999999E-5</v>
      </c>
      <c r="L1409" s="11"/>
      <c r="M1409" s="11">
        <v>0.91669999999999996</v>
      </c>
      <c r="N1409" s="45">
        <v>-3.205E-5</v>
      </c>
      <c r="O1409" s="45">
        <v>-1.1341E-4</v>
      </c>
      <c r="P1409" s="45">
        <v>1.1341E-4</v>
      </c>
      <c r="Q1409" s="11"/>
      <c r="R1409" s="11">
        <v>0.90939999999999999</v>
      </c>
      <c r="S1409" s="45">
        <v>-7.0099999999999998E-6</v>
      </c>
      <c r="T1409" s="45">
        <v>-2.4805000000000001E-5</v>
      </c>
      <c r="U1409" s="45">
        <v>2.4805000000000001E-5</v>
      </c>
      <c r="V1409" s="11"/>
      <c r="W1409" s="11">
        <v>0.91139999999999999</v>
      </c>
      <c r="X1409" s="45">
        <v>-1.364E-5</v>
      </c>
      <c r="Y1409" s="45">
        <v>-4.8266000000000002E-5</v>
      </c>
      <c r="Z1409" s="46">
        <v>4.8266000000000002E-5</v>
      </c>
      <c r="AC1409" s="2"/>
      <c r="AD1409" s="2"/>
      <c r="AE1409" s="2"/>
      <c r="AH1409" s="2"/>
      <c r="AI1409" s="2"/>
      <c r="AJ1409" s="2"/>
      <c r="AM1409" s="2"/>
      <c r="AN1409" s="2"/>
      <c r="AO1409" s="2"/>
      <c r="AR1409" s="2"/>
      <c r="AS1409" s="2"/>
      <c r="AT1409" s="2"/>
      <c r="AW1409" s="2"/>
      <c r="AX1409" s="2"/>
      <c r="AY1409" s="2"/>
    </row>
    <row r="1410" spans="8:51" x14ac:dyDescent="0.25">
      <c r="H1410" s="10">
        <v>0.90890000000000004</v>
      </c>
      <c r="I1410" s="45">
        <v>-5.7860000000000002E-6</v>
      </c>
      <c r="J1410" s="45">
        <v>-2.0474000000000001E-5</v>
      </c>
      <c r="K1410" s="45">
        <v>2.0474000000000001E-5</v>
      </c>
      <c r="L1410" s="11"/>
      <c r="M1410" s="11">
        <v>0.91659999999999997</v>
      </c>
      <c r="N1410" s="45">
        <v>-3.2060000000000001E-5</v>
      </c>
      <c r="O1410" s="45">
        <v>-1.1345000000000001E-4</v>
      </c>
      <c r="P1410" s="45">
        <v>1.1345000000000001E-4</v>
      </c>
      <c r="Q1410" s="11"/>
      <c r="R1410" s="11">
        <v>0.9093</v>
      </c>
      <c r="S1410" s="45">
        <v>-7.0369999999999997E-6</v>
      </c>
      <c r="T1410" s="45">
        <v>-2.4901000000000001E-5</v>
      </c>
      <c r="U1410" s="45">
        <v>2.4901000000000001E-5</v>
      </c>
      <c r="V1410" s="11"/>
      <c r="W1410" s="11">
        <v>0.91120000000000001</v>
      </c>
      <c r="X1410" s="45">
        <v>-1.364E-5</v>
      </c>
      <c r="Y1410" s="45">
        <v>-4.8266000000000002E-5</v>
      </c>
      <c r="Z1410" s="46">
        <v>4.8266000000000002E-5</v>
      </c>
      <c r="AC1410" s="2"/>
      <c r="AD1410" s="2"/>
      <c r="AE1410" s="2"/>
      <c r="AH1410" s="2"/>
      <c r="AI1410" s="2"/>
      <c r="AJ1410" s="2"/>
      <c r="AM1410" s="2"/>
      <c r="AN1410" s="2"/>
      <c r="AO1410" s="2"/>
      <c r="AR1410" s="2"/>
      <c r="AS1410" s="2"/>
      <c r="AT1410" s="2"/>
      <c r="AW1410" s="2"/>
      <c r="AX1410" s="2"/>
      <c r="AY1410" s="2"/>
    </row>
    <row r="1411" spans="8:51" x14ac:dyDescent="0.25">
      <c r="H1411" s="10">
        <v>0.90880000000000005</v>
      </c>
      <c r="I1411" s="45">
        <v>-5.7950000000000004E-6</v>
      </c>
      <c r="J1411" s="45">
        <v>-2.0506E-5</v>
      </c>
      <c r="K1411" s="45">
        <v>2.0506E-5</v>
      </c>
      <c r="L1411" s="11"/>
      <c r="M1411" s="11">
        <v>0.91639999999999999</v>
      </c>
      <c r="N1411" s="45">
        <v>-3.2070000000000003E-5</v>
      </c>
      <c r="O1411" s="45">
        <v>-1.1348E-4</v>
      </c>
      <c r="P1411" s="45">
        <v>1.1348E-4</v>
      </c>
      <c r="Q1411" s="11"/>
      <c r="R1411" s="11">
        <v>0.90910000000000002</v>
      </c>
      <c r="S1411" s="45">
        <v>-7.0500000000000003E-6</v>
      </c>
      <c r="T1411" s="45">
        <v>-2.4947E-5</v>
      </c>
      <c r="U1411" s="45">
        <v>2.4947E-5</v>
      </c>
      <c r="V1411" s="11"/>
      <c r="W1411" s="11">
        <v>0.91110000000000002</v>
      </c>
      <c r="X1411" s="45">
        <v>-1.365E-5</v>
      </c>
      <c r="Y1411" s="45">
        <v>-4.8300999999999997E-5</v>
      </c>
      <c r="Z1411" s="46">
        <v>4.8300999999999997E-5</v>
      </c>
      <c r="AC1411" s="2"/>
      <c r="AD1411" s="2"/>
      <c r="AE1411" s="2"/>
      <c r="AH1411" s="2"/>
      <c r="AI1411" s="2"/>
      <c r="AJ1411" s="2"/>
      <c r="AM1411" s="2"/>
      <c r="AN1411" s="2"/>
      <c r="AO1411" s="2"/>
      <c r="AR1411" s="2"/>
      <c r="AS1411" s="2"/>
      <c r="AT1411" s="2"/>
      <c r="AW1411" s="2"/>
      <c r="AX1411" s="2"/>
      <c r="AY1411" s="2"/>
    </row>
    <row r="1412" spans="8:51" x14ac:dyDescent="0.25">
      <c r="H1412" s="10">
        <v>0.90859999999999996</v>
      </c>
      <c r="I1412" s="45">
        <v>-5.801E-6</v>
      </c>
      <c r="J1412" s="45">
        <v>-2.0526999999999998E-5</v>
      </c>
      <c r="K1412" s="45">
        <v>2.0526999999999998E-5</v>
      </c>
      <c r="L1412" s="11"/>
      <c r="M1412" s="11">
        <v>0.9163</v>
      </c>
      <c r="N1412" s="45">
        <v>-3.2100000000000001E-5</v>
      </c>
      <c r="O1412" s="45">
        <v>-1.1359E-4</v>
      </c>
      <c r="P1412" s="45">
        <v>1.1359E-4</v>
      </c>
      <c r="Q1412" s="11"/>
      <c r="R1412" s="11">
        <v>0.90900000000000003</v>
      </c>
      <c r="S1412" s="45">
        <v>-7.0709999999999997E-6</v>
      </c>
      <c r="T1412" s="45">
        <v>-2.5021E-5</v>
      </c>
      <c r="U1412" s="45">
        <v>2.5021E-5</v>
      </c>
      <c r="V1412" s="11"/>
      <c r="W1412" s="11">
        <v>0.91090000000000004</v>
      </c>
      <c r="X1412" s="45">
        <v>-1.366E-5</v>
      </c>
      <c r="Y1412" s="45">
        <v>-4.8337000000000002E-5</v>
      </c>
      <c r="Z1412" s="46">
        <v>4.8337000000000002E-5</v>
      </c>
      <c r="AC1412" s="2"/>
      <c r="AD1412" s="2"/>
      <c r="AE1412" s="2"/>
      <c r="AH1412" s="2"/>
      <c r="AI1412" s="2"/>
      <c r="AJ1412" s="2"/>
      <c r="AM1412" s="2"/>
      <c r="AN1412" s="2"/>
      <c r="AO1412" s="2"/>
      <c r="AR1412" s="2"/>
      <c r="AS1412" s="2"/>
      <c r="AT1412" s="2"/>
      <c r="AW1412" s="2"/>
      <c r="AX1412" s="2"/>
      <c r="AY1412" s="2"/>
    </row>
    <row r="1413" spans="8:51" x14ac:dyDescent="0.25">
      <c r="H1413" s="10">
        <v>0.90849999999999997</v>
      </c>
      <c r="I1413" s="45">
        <v>-5.801E-6</v>
      </c>
      <c r="J1413" s="45">
        <v>-2.0526999999999998E-5</v>
      </c>
      <c r="K1413" s="45">
        <v>2.0526999999999998E-5</v>
      </c>
      <c r="L1413" s="11"/>
      <c r="M1413" s="11">
        <v>0.91610000000000003</v>
      </c>
      <c r="N1413" s="45">
        <v>-3.2110000000000003E-5</v>
      </c>
      <c r="O1413" s="45">
        <v>-1.1362E-4</v>
      </c>
      <c r="P1413" s="45">
        <v>1.1362E-4</v>
      </c>
      <c r="Q1413" s="11"/>
      <c r="R1413" s="11">
        <v>0.90890000000000004</v>
      </c>
      <c r="S1413" s="45">
        <v>-7.0859999999999996E-6</v>
      </c>
      <c r="T1413" s="45">
        <v>-2.5074000000000001E-5</v>
      </c>
      <c r="U1413" s="45">
        <v>2.5074000000000001E-5</v>
      </c>
      <c r="V1413" s="11"/>
      <c r="W1413" s="11">
        <v>0.91080000000000005</v>
      </c>
      <c r="X1413" s="45">
        <v>-1.367E-5</v>
      </c>
      <c r="Y1413" s="45">
        <v>-4.8371999999999997E-5</v>
      </c>
      <c r="Z1413" s="46">
        <v>4.8371999999999997E-5</v>
      </c>
      <c r="AC1413" s="2"/>
      <c r="AD1413" s="2"/>
      <c r="AE1413" s="2"/>
      <c r="AH1413" s="2"/>
      <c r="AI1413" s="2"/>
      <c r="AJ1413" s="2"/>
      <c r="AM1413" s="2"/>
      <c r="AN1413" s="2"/>
      <c r="AO1413" s="2"/>
      <c r="AR1413" s="2"/>
      <c r="AS1413" s="2"/>
      <c r="AT1413" s="2"/>
      <c r="AW1413" s="2"/>
      <c r="AX1413" s="2"/>
      <c r="AY1413" s="2"/>
    </row>
    <row r="1414" spans="8:51" x14ac:dyDescent="0.25">
      <c r="H1414" s="10">
        <v>0.9083</v>
      </c>
      <c r="I1414" s="45">
        <v>-5.8039999999999998E-6</v>
      </c>
      <c r="J1414" s="45">
        <v>-2.0537999999999999E-5</v>
      </c>
      <c r="K1414" s="45">
        <v>2.0537999999999999E-5</v>
      </c>
      <c r="L1414" s="11"/>
      <c r="M1414" s="11">
        <v>0.91600000000000004</v>
      </c>
      <c r="N1414" s="45">
        <v>-3.2129999999999999E-5</v>
      </c>
      <c r="O1414" s="45">
        <v>-1.1369E-4</v>
      </c>
      <c r="P1414" s="45">
        <v>1.1369E-4</v>
      </c>
      <c r="Q1414" s="11"/>
      <c r="R1414" s="11">
        <v>0.90869999999999995</v>
      </c>
      <c r="S1414" s="45">
        <v>-7.1080000000000004E-6</v>
      </c>
      <c r="T1414" s="45">
        <v>-2.5151999999999999E-5</v>
      </c>
      <c r="U1414" s="45">
        <v>2.5151999999999999E-5</v>
      </c>
      <c r="V1414" s="11"/>
      <c r="W1414" s="11">
        <v>0.91059999999999997</v>
      </c>
      <c r="X1414" s="45">
        <v>-1.367E-5</v>
      </c>
      <c r="Y1414" s="45">
        <v>-4.8371999999999997E-5</v>
      </c>
      <c r="Z1414" s="46">
        <v>4.8371999999999997E-5</v>
      </c>
      <c r="AC1414" s="2"/>
      <c r="AD1414" s="2"/>
      <c r="AE1414" s="2"/>
      <c r="AH1414" s="2"/>
      <c r="AI1414" s="2"/>
      <c r="AJ1414" s="2"/>
      <c r="AM1414" s="2"/>
      <c r="AN1414" s="2"/>
      <c r="AO1414" s="2"/>
      <c r="AR1414" s="2"/>
      <c r="AS1414" s="2"/>
      <c r="AT1414" s="2"/>
      <c r="AW1414" s="2"/>
      <c r="AX1414" s="2"/>
      <c r="AY1414" s="2"/>
    </row>
    <row r="1415" spans="8:51" x14ac:dyDescent="0.25">
      <c r="H1415" s="10">
        <v>0.90820000000000001</v>
      </c>
      <c r="I1415" s="45">
        <v>-5.8039999999999998E-6</v>
      </c>
      <c r="J1415" s="45">
        <v>-2.0537999999999999E-5</v>
      </c>
      <c r="K1415" s="45">
        <v>2.0537999999999999E-5</v>
      </c>
      <c r="L1415" s="11"/>
      <c r="M1415" s="11">
        <v>0.91579999999999995</v>
      </c>
      <c r="N1415" s="45">
        <v>-3.2150000000000002E-5</v>
      </c>
      <c r="O1415" s="45">
        <v>-1.1377E-4</v>
      </c>
      <c r="P1415" s="45">
        <v>1.1377E-4</v>
      </c>
      <c r="Q1415" s="11"/>
      <c r="R1415" s="11">
        <v>0.90859999999999996</v>
      </c>
      <c r="S1415" s="45">
        <v>-7.1230000000000002E-6</v>
      </c>
      <c r="T1415" s="45">
        <v>-2.5205E-5</v>
      </c>
      <c r="U1415" s="45">
        <v>2.5205E-5</v>
      </c>
      <c r="V1415" s="11"/>
      <c r="W1415" s="11">
        <v>0.91049999999999998</v>
      </c>
      <c r="X1415" s="45">
        <v>-1.3689999999999999E-5</v>
      </c>
      <c r="Y1415" s="45">
        <v>-4.8442999999999997E-5</v>
      </c>
      <c r="Z1415" s="46">
        <v>4.8442999999999997E-5</v>
      </c>
      <c r="AC1415" s="2"/>
      <c r="AD1415" s="2"/>
      <c r="AE1415" s="2"/>
      <c r="AH1415" s="2"/>
      <c r="AI1415" s="2"/>
      <c r="AJ1415" s="2"/>
      <c r="AM1415" s="2"/>
      <c r="AN1415" s="2"/>
      <c r="AO1415" s="2"/>
      <c r="AR1415" s="2"/>
      <c r="AS1415" s="2"/>
      <c r="AT1415" s="2"/>
      <c r="AW1415" s="2"/>
      <c r="AX1415" s="2"/>
      <c r="AY1415" s="2"/>
    </row>
    <row r="1416" spans="8:51" x14ac:dyDescent="0.25">
      <c r="H1416" s="10">
        <v>0.90800000000000003</v>
      </c>
      <c r="I1416" s="45">
        <v>-5.8069999999999996E-6</v>
      </c>
      <c r="J1416" s="45">
        <v>-2.0548E-5</v>
      </c>
      <c r="K1416" s="45">
        <v>2.0548E-5</v>
      </c>
      <c r="L1416" s="11"/>
      <c r="M1416" s="11">
        <v>0.91569999999999996</v>
      </c>
      <c r="N1416" s="45">
        <v>-3.218E-5</v>
      </c>
      <c r="O1416" s="45">
        <v>-1.1387000000000001E-4</v>
      </c>
      <c r="P1416" s="45">
        <v>1.1387000000000001E-4</v>
      </c>
      <c r="Q1416" s="11"/>
      <c r="R1416" s="11">
        <v>0.90839999999999999</v>
      </c>
      <c r="S1416" s="45">
        <v>-7.1439999999999997E-6</v>
      </c>
      <c r="T1416" s="45">
        <v>-2.5279999999999999E-5</v>
      </c>
      <c r="U1416" s="45">
        <v>2.5279999999999999E-5</v>
      </c>
      <c r="V1416" s="11"/>
      <c r="W1416" s="11">
        <v>0.9103</v>
      </c>
      <c r="X1416" s="45">
        <v>-1.3689999999999999E-5</v>
      </c>
      <c r="Y1416" s="45">
        <v>-4.8442999999999997E-5</v>
      </c>
      <c r="Z1416" s="46">
        <v>4.8442999999999997E-5</v>
      </c>
      <c r="AC1416" s="2"/>
      <c r="AD1416" s="2"/>
      <c r="AE1416" s="2"/>
      <c r="AH1416" s="2"/>
      <c r="AI1416" s="2"/>
      <c r="AJ1416" s="2"/>
      <c r="AM1416" s="2"/>
      <c r="AN1416" s="2"/>
      <c r="AO1416" s="2"/>
      <c r="AR1416" s="2"/>
      <c r="AS1416" s="2"/>
      <c r="AT1416" s="2"/>
      <c r="AW1416" s="2"/>
      <c r="AX1416" s="2"/>
      <c r="AY1416" s="2"/>
    </row>
    <row r="1417" spans="8:51" x14ac:dyDescent="0.25">
      <c r="H1417" s="10">
        <v>0.90790000000000004</v>
      </c>
      <c r="I1417" s="45">
        <v>-5.8170000000000004E-6</v>
      </c>
      <c r="J1417" s="45">
        <v>-2.0584000000000001E-5</v>
      </c>
      <c r="K1417" s="45">
        <v>2.0584000000000001E-5</v>
      </c>
      <c r="L1417" s="11"/>
      <c r="M1417" s="11">
        <v>0.91549999999999998</v>
      </c>
      <c r="N1417" s="45">
        <v>-3.2190000000000002E-5</v>
      </c>
      <c r="O1417" s="45">
        <v>-1.1391E-4</v>
      </c>
      <c r="P1417" s="45">
        <v>1.1391E-4</v>
      </c>
      <c r="Q1417" s="11"/>
      <c r="R1417" s="11">
        <v>0.9083</v>
      </c>
      <c r="S1417" s="45">
        <v>-7.1559999999999998E-6</v>
      </c>
      <c r="T1417" s="45">
        <v>-2.5321999999999999E-5</v>
      </c>
      <c r="U1417" s="45">
        <v>2.5321999999999999E-5</v>
      </c>
      <c r="V1417" s="11"/>
      <c r="W1417" s="11">
        <v>0.91020000000000001</v>
      </c>
      <c r="X1417" s="45">
        <v>-1.3699999999999999E-5</v>
      </c>
      <c r="Y1417" s="45">
        <v>-4.8477999999999999E-5</v>
      </c>
      <c r="Z1417" s="46">
        <v>4.8477999999999999E-5</v>
      </c>
      <c r="AC1417" s="2"/>
      <c r="AD1417" s="2"/>
      <c r="AE1417" s="2"/>
      <c r="AH1417" s="2"/>
      <c r="AI1417" s="2"/>
      <c r="AJ1417" s="2"/>
      <c r="AM1417" s="2"/>
      <c r="AN1417" s="2"/>
      <c r="AO1417" s="2"/>
      <c r="AR1417" s="2"/>
      <c r="AS1417" s="2"/>
      <c r="AT1417" s="2"/>
      <c r="AW1417" s="2"/>
      <c r="AX1417" s="2"/>
      <c r="AY1417" s="2"/>
    </row>
    <row r="1418" spans="8:51" x14ac:dyDescent="0.25">
      <c r="H1418" s="10">
        <v>0.90769999999999995</v>
      </c>
      <c r="I1418" s="45">
        <v>-5.8170000000000004E-6</v>
      </c>
      <c r="J1418" s="45">
        <v>-2.0584000000000001E-5</v>
      </c>
      <c r="K1418" s="45">
        <v>2.0584000000000001E-5</v>
      </c>
      <c r="L1418" s="11"/>
      <c r="M1418" s="11">
        <v>0.91539999999999999</v>
      </c>
      <c r="N1418" s="45">
        <v>-3.2209999999999998E-5</v>
      </c>
      <c r="O1418" s="45">
        <v>-1.1398E-4</v>
      </c>
      <c r="P1418" s="45">
        <v>1.1398E-4</v>
      </c>
      <c r="Q1418" s="11"/>
      <c r="R1418" s="11">
        <v>0.90810000000000002</v>
      </c>
      <c r="S1418" s="45">
        <v>-7.1720000000000001E-6</v>
      </c>
      <c r="T1418" s="45">
        <v>-2.5378999999999999E-5</v>
      </c>
      <c r="U1418" s="45">
        <v>2.5378999999999999E-5</v>
      </c>
      <c r="V1418" s="11"/>
      <c r="W1418" s="11">
        <v>0.91</v>
      </c>
      <c r="X1418" s="45">
        <v>-1.3709999999999999E-5</v>
      </c>
      <c r="Y1418" s="45">
        <v>-4.8513999999999997E-5</v>
      </c>
      <c r="Z1418" s="46">
        <v>4.8513999999999997E-5</v>
      </c>
      <c r="AC1418" s="2"/>
      <c r="AD1418" s="2"/>
      <c r="AE1418" s="2"/>
      <c r="AH1418" s="2"/>
      <c r="AI1418" s="2"/>
      <c r="AJ1418" s="2"/>
      <c r="AM1418" s="2"/>
      <c r="AN1418" s="2"/>
      <c r="AO1418" s="2"/>
      <c r="AR1418" s="2"/>
      <c r="AS1418" s="2"/>
      <c r="AT1418" s="2"/>
      <c r="AW1418" s="2"/>
      <c r="AX1418" s="2"/>
      <c r="AY1418" s="2"/>
    </row>
    <row r="1419" spans="8:51" x14ac:dyDescent="0.25">
      <c r="H1419" s="10">
        <v>0.90759999999999996</v>
      </c>
      <c r="I1419" s="45">
        <v>-5.8170000000000004E-6</v>
      </c>
      <c r="J1419" s="45">
        <v>-2.0584000000000001E-5</v>
      </c>
      <c r="K1419" s="45">
        <v>2.0584000000000001E-5</v>
      </c>
      <c r="L1419" s="11"/>
      <c r="M1419" s="11">
        <v>0.91520000000000001</v>
      </c>
      <c r="N1419" s="45">
        <v>-3.2240000000000003E-5</v>
      </c>
      <c r="O1419" s="45">
        <v>-1.1408000000000001E-4</v>
      </c>
      <c r="P1419" s="45">
        <v>1.1408000000000001E-4</v>
      </c>
      <c r="Q1419" s="11"/>
      <c r="R1419" s="11">
        <v>0.90800000000000003</v>
      </c>
      <c r="S1419" s="45">
        <v>-7.1960000000000002E-6</v>
      </c>
      <c r="T1419" s="45">
        <v>-2.5463999999999999E-5</v>
      </c>
      <c r="U1419" s="45">
        <v>2.5463999999999999E-5</v>
      </c>
      <c r="V1419" s="11"/>
      <c r="W1419" s="11">
        <v>0.90990000000000004</v>
      </c>
      <c r="X1419" s="45">
        <v>-1.3709999999999999E-5</v>
      </c>
      <c r="Y1419" s="45">
        <v>-4.8513999999999997E-5</v>
      </c>
      <c r="Z1419" s="46">
        <v>4.8513999999999997E-5</v>
      </c>
      <c r="AC1419" s="2"/>
      <c r="AD1419" s="2"/>
      <c r="AE1419" s="2"/>
      <c r="AH1419" s="2"/>
      <c r="AI1419" s="2"/>
      <c r="AJ1419" s="2"/>
      <c r="AM1419" s="2"/>
      <c r="AN1419" s="2"/>
      <c r="AO1419" s="2"/>
      <c r="AR1419" s="2"/>
      <c r="AS1419" s="2"/>
      <c r="AT1419" s="2"/>
      <c r="AW1419" s="2"/>
      <c r="AX1419" s="2"/>
      <c r="AY1419" s="2"/>
    </row>
    <row r="1420" spans="8:51" x14ac:dyDescent="0.25">
      <c r="H1420" s="10">
        <v>0.90739999999999998</v>
      </c>
      <c r="I1420" s="45">
        <v>-5.8170000000000004E-6</v>
      </c>
      <c r="J1420" s="45">
        <v>-2.0584000000000001E-5</v>
      </c>
      <c r="K1420" s="45">
        <v>2.0584000000000001E-5</v>
      </c>
      <c r="L1420" s="11"/>
      <c r="M1420" s="11">
        <v>0.91510000000000002</v>
      </c>
      <c r="N1420" s="45">
        <v>-3.2259999999999999E-5</v>
      </c>
      <c r="O1420" s="45">
        <v>-1.1415E-4</v>
      </c>
      <c r="P1420" s="45">
        <v>1.1415E-4</v>
      </c>
      <c r="Q1420" s="11"/>
      <c r="R1420" s="11">
        <v>0.90780000000000005</v>
      </c>
      <c r="S1420" s="45">
        <v>-7.2110000000000001E-6</v>
      </c>
      <c r="T1420" s="45">
        <v>-2.5517E-5</v>
      </c>
      <c r="U1420" s="45">
        <v>2.5517E-5</v>
      </c>
      <c r="V1420" s="11"/>
      <c r="W1420" s="11">
        <v>0.90969999999999995</v>
      </c>
      <c r="X1420" s="45">
        <v>-1.3709999999999999E-5</v>
      </c>
      <c r="Y1420" s="45">
        <v>-4.8513999999999997E-5</v>
      </c>
      <c r="Z1420" s="46">
        <v>4.8513999999999997E-5</v>
      </c>
      <c r="AC1420" s="2"/>
      <c r="AD1420" s="2"/>
      <c r="AE1420" s="2"/>
      <c r="AH1420" s="2"/>
      <c r="AI1420" s="2"/>
      <c r="AJ1420" s="2"/>
      <c r="AM1420" s="2"/>
      <c r="AN1420" s="2"/>
      <c r="AO1420" s="2"/>
      <c r="AR1420" s="2"/>
      <c r="AS1420" s="2"/>
      <c r="AT1420" s="2"/>
      <c r="AW1420" s="2"/>
      <c r="AX1420" s="2"/>
      <c r="AY1420" s="2"/>
    </row>
    <row r="1421" spans="8:51" x14ac:dyDescent="0.25">
      <c r="H1421" s="10">
        <v>0.9073</v>
      </c>
      <c r="I1421" s="45">
        <v>-5.8200000000000002E-6</v>
      </c>
      <c r="J1421" s="45">
        <v>-2.0594E-5</v>
      </c>
      <c r="K1421" s="45">
        <v>2.0594E-5</v>
      </c>
      <c r="L1421" s="11"/>
      <c r="M1421" s="11">
        <v>0.91490000000000005</v>
      </c>
      <c r="N1421" s="45">
        <v>-3.2270000000000001E-5</v>
      </c>
      <c r="O1421" s="45">
        <v>-1.1419E-4</v>
      </c>
      <c r="P1421" s="45">
        <v>1.1419E-4</v>
      </c>
      <c r="Q1421" s="11"/>
      <c r="R1421" s="11">
        <v>0.90769999999999995</v>
      </c>
      <c r="S1421" s="45">
        <v>-7.2269999999999996E-6</v>
      </c>
      <c r="T1421" s="45">
        <v>-2.5573000000000001E-5</v>
      </c>
      <c r="U1421" s="45">
        <v>2.5573000000000001E-5</v>
      </c>
      <c r="V1421" s="11"/>
      <c r="W1421" s="11">
        <v>0.90959999999999996</v>
      </c>
      <c r="X1421" s="45">
        <v>-1.3730000000000001E-5</v>
      </c>
      <c r="Y1421" s="45">
        <v>-4.8585000000000003E-5</v>
      </c>
      <c r="Z1421" s="46">
        <v>4.8585000000000003E-5</v>
      </c>
      <c r="AC1421" s="2"/>
      <c r="AD1421" s="2"/>
      <c r="AE1421" s="2"/>
      <c r="AH1421" s="2"/>
      <c r="AI1421" s="2"/>
      <c r="AJ1421" s="2"/>
      <c r="AM1421" s="2"/>
      <c r="AN1421" s="2"/>
      <c r="AO1421" s="2"/>
      <c r="AR1421" s="2"/>
      <c r="AS1421" s="2"/>
      <c r="AT1421" s="2"/>
      <c r="AW1421" s="2"/>
      <c r="AX1421" s="2"/>
      <c r="AY1421" s="2"/>
    </row>
    <row r="1422" spans="8:51" x14ac:dyDescent="0.25">
      <c r="H1422" s="10">
        <v>0.90710000000000002</v>
      </c>
      <c r="I1422" s="45">
        <v>-5.8289999999999996E-6</v>
      </c>
      <c r="J1422" s="45">
        <v>-2.0625999999999999E-5</v>
      </c>
      <c r="K1422" s="45">
        <v>2.0625999999999999E-5</v>
      </c>
      <c r="L1422" s="11"/>
      <c r="M1422" s="11">
        <v>0.91479999999999995</v>
      </c>
      <c r="N1422" s="45">
        <v>-3.2289999999999997E-5</v>
      </c>
      <c r="O1422" s="45">
        <v>-1.1425999999999999E-4</v>
      </c>
      <c r="P1422" s="45">
        <v>1.1425999999999999E-4</v>
      </c>
      <c r="Q1422" s="11"/>
      <c r="R1422" s="11">
        <v>0.90749999999999997</v>
      </c>
      <c r="S1422" s="45">
        <v>-7.2509999999999997E-6</v>
      </c>
      <c r="T1422" s="45">
        <v>-2.5658000000000001E-5</v>
      </c>
      <c r="U1422" s="45">
        <v>2.5658000000000001E-5</v>
      </c>
      <c r="V1422" s="11"/>
      <c r="W1422" s="11">
        <v>0.90939999999999999</v>
      </c>
      <c r="X1422" s="45">
        <v>-1.3730000000000001E-5</v>
      </c>
      <c r="Y1422" s="45">
        <v>-4.8585000000000003E-5</v>
      </c>
      <c r="Z1422" s="46">
        <v>4.8585000000000003E-5</v>
      </c>
      <c r="AC1422" s="2"/>
      <c r="AD1422" s="2"/>
      <c r="AE1422" s="2"/>
      <c r="AH1422" s="2"/>
      <c r="AI1422" s="2"/>
      <c r="AJ1422" s="2"/>
      <c r="AM1422" s="2"/>
      <c r="AN1422" s="2"/>
      <c r="AO1422" s="2"/>
      <c r="AR1422" s="2"/>
      <c r="AS1422" s="2"/>
      <c r="AT1422" s="2"/>
      <c r="AW1422" s="2"/>
      <c r="AX1422" s="2"/>
      <c r="AY1422" s="2"/>
    </row>
    <row r="1423" spans="8:51" x14ac:dyDescent="0.25">
      <c r="H1423" s="10">
        <v>0.90700000000000003</v>
      </c>
      <c r="I1423" s="45">
        <v>-5.8289999999999996E-6</v>
      </c>
      <c r="J1423" s="45">
        <v>-2.0625999999999999E-5</v>
      </c>
      <c r="K1423" s="45">
        <v>2.0625999999999999E-5</v>
      </c>
      <c r="L1423" s="11"/>
      <c r="M1423" s="11">
        <v>0.91459999999999997</v>
      </c>
      <c r="N1423" s="45">
        <v>-3.2289999999999997E-5</v>
      </c>
      <c r="O1423" s="45">
        <v>-1.1425999999999999E-4</v>
      </c>
      <c r="P1423" s="45">
        <v>1.1425999999999999E-4</v>
      </c>
      <c r="Q1423" s="11"/>
      <c r="R1423" s="11">
        <v>0.90739999999999998</v>
      </c>
      <c r="S1423" s="45">
        <v>-7.2660000000000004E-6</v>
      </c>
      <c r="T1423" s="45">
        <v>-2.5711000000000002E-5</v>
      </c>
      <c r="U1423" s="45">
        <v>2.5711000000000002E-5</v>
      </c>
      <c r="V1423" s="11"/>
      <c r="W1423" s="11">
        <v>0.9093</v>
      </c>
      <c r="X1423" s="45">
        <v>-1.375E-5</v>
      </c>
      <c r="Y1423" s="45">
        <v>-4.8655000000000001E-5</v>
      </c>
      <c r="Z1423" s="46">
        <v>4.8655000000000001E-5</v>
      </c>
      <c r="AC1423" s="2"/>
      <c r="AD1423" s="2"/>
      <c r="AE1423" s="2"/>
      <c r="AH1423" s="2"/>
      <c r="AI1423" s="2"/>
      <c r="AJ1423" s="2"/>
      <c r="AM1423" s="2"/>
      <c r="AN1423" s="2"/>
      <c r="AO1423" s="2"/>
      <c r="AR1423" s="2"/>
      <c r="AS1423" s="2"/>
      <c r="AT1423" s="2"/>
      <c r="AW1423" s="2"/>
      <c r="AX1423" s="2"/>
      <c r="AY1423" s="2"/>
    </row>
    <row r="1424" spans="8:51" x14ac:dyDescent="0.25">
      <c r="H1424" s="10">
        <v>0.90680000000000005</v>
      </c>
      <c r="I1424" s="45">
        <v>-5.8289999999999996E-6</v>
      </c>
      <c r="J1424" s="45">
        <v>-2.0625999999999999E-5</v>
      </c>
      <c r="K1424" s="45">
        <v>2.0625999999999999E-5</v>
      </c>
      <c r="L1424" s="11"/>
      <c r="M1424" s="11">
        <v>0.91449999999999998</v>
      </c>
      <c r="N1424" s="45">
        <v>-3.2299999999999999E-5</v>
      </c>
      <c r="O1424" s="45">
        <v>-1.143E-4</v>
      </c>
      <c r="P1424" s="45">
        <v>1.143E-4</v>
      </c>
      <c r="Q1424" s="11"/>
      <c r="R1424" s="11">
        <v>0.90720000000000001</v>
      </c>
      <c r="S1424" s="45">
        <v>-7.2880000000000004E-6</v>
      </c>
      <c r="T1424" s="45">
        <v>-2.5789E-5</v>
      </c>
      <c r="U1424" s="45">
        <v>2.5789E-5</v>
      </c>
      <c r="V1424" s="11"/>
      <c r="W1424" s="11">
        <v>0.90910000000000002</v>
      </c>
      <c r="X1424" s="45">
        <v>-1.3740000000000001E-5</v>
      </c>
      <c r="Y1424" s="45">
        <v>-4.8619999999999999E-5</v>
      </c>
      <c r="Z1424" s="46">
        <v>4.8619999999999999E-5</v>
      </c>
      <c r="AC1424" s="2"/>
      <c r="AD1424" s="2"/>
      <c r="AE1424" s="2"/>
      <c r="AH1424" s="2"/>
      <c r="AI1424" s="2"/>
      <c r="AJ1424" s="2"/>
      <c r="AM1424" s="2"/>
      <c r="AN1424" s="2"/>
      <c r="AO1424" s="2"/>
      <c r="AR1424" s="2"/>
      <c r="AS1424" s="2"/>
      <c r="AT1424" s="2"/>
      <c r="AW1424" s="2"/>
      <c r="AX1424" s="2"/>
      <c r="AY1424" s="2"/>
    </row>
    <row r="1425" spans="8:51" x14ac:dyDescent="0.25">
      <c r="H1425" s="10">
        <v>0.90669999999999995</v>
      </c>
      <c r="I1425" s="45">
        <v>-5.8320000000000002E-6</v>
      </c>
      <c r="J1425" s="45">
        <v>-2.0636999999999999E-5</v>
      </c>
      <c r="K1425" s="45">
        <v>2.0636999999999999E-5</v>
      </c>
      <c r="L1425" s="11"/>
      <c r="M1425" s="11">
        <v>0.9143</v>
      </c>
      <c r="N1425" s="45">
        <v>-3.2320000000000002E-5</v>
      </c>
      <c r="O1425" s="45">
        <v>-1.1437E-4</v>
      </c>
      <c r="P1425" s="45">
        <v>1.1437E-4</v>
      </c>
      <c r="Q1425" s="11"/>
      <c r="R1425" s="11">
        <v>0.90710000000000002</v>
      </c>
      <c r="S1425" s="45">
        <v>-7.3030000000000002E-6</v>
      </c>
      <c r="T1425" s="45">
        <v>-2.5842000000000001E-5</v>
      </c>
      <c r="U1425" s="45">
        <v>2.5842000000000001E-5</v>
      </c>
      <c r="V1425" s="11"/>
      <c r="W1425" s="11">
        <v>0.90900000000000003</v>
      </c>
      <c r="X1425" s="45">
        <v>-1.375E-5</v>
      </c>
      <c r="Y1425" s="45">
        <v>-4.8655000000000001E-5</v>
      </c>
      <c r="Z1425" s="46">
        <v>4.8655000000000001E-5</v>
      </c>
      <c r="AC1425" s="2"/>
      <c r="AD1425" s="2"/>
      <c r="AE1425" s="2"/>
      <c r="AH1425" s="2"/>
      <c r="AI1425" s="2"/>
      <c r="AJ1425" s="2"/>
      <c r="AM1425" s="2"/>
      <c r="AN1425" s="2"/>
      <c r="AO1425" s="2"/>
      <c r="AR1425" s="2"/>
      <c r="AS1425" s="2"/>
      <c r="AT1425" s="2"/>
      <c r="AW1425" s="2"/>
      <c r="AX1425" s="2"/>
      <c r="AY1425" s="2"/>
    </row>
    <row r="1426" spans="8:51" x14ac:dyDescent="0.25">
      <c r="H1426" s="10">
        <v>0.90649999999999997</v>
      </c>
      <c r="I1426" s="45">
        <v>-5.835E-6</v>
      </c>
      <c r="J1426" s="45">
        <v>-2.0647999999999999E-5</v>
      </c>
      <c r="K1426" s="45">
        <v>2.0647999999999999E-5</v>
      </c>
      <c r="L1426" s="11"/>
      <c r="M1426" s="11">
        <v>0.91420000000000001</v>
      </c>
      <c r="N1426" s="45">
        <v>-3.2329999999999997E-5</v>
      </c>
      <c r="O1426" s="45">
        <v>-1.144E-4</v>
      </c>
      <c r="P1426" s="45">
        <v>1.144E-4</v>
      </c>
      <c r="Q1426" s="11"/>
      <c r="R1426" s="11">
        <v>0.90690000000000004</v>
      </c>
      <c r="S1426" s="45">
        <v>-7.3209999999999999E-6</v>
      </c>
      <c r="T1426" s="45">
        <v>-2.5905999999999999E-5</v>
      </c>
      <c r="U1426" s="45">
        <v>2.5905999999999999E-5</v>
      </c>
      <c r="V1426" s="11"/>
      <c r="W1426" s="11">
        <v>0.90880000000000005</v>
      </c>
      <c r="X1426" s="45">
        <v>-1.376E-5</v>
      </c>
      <c r="Y1426" s="45">
        <v>-4.8690999999999998E-5</v>
      </c>
      <c r="Z1426" s="46">
        <v>4.8690999999999998E-5</v>
      </c>
      <c r="AC1426" s="2"/>
      <c r="AD1426" s="2"/>
      <c r="AE1426" s="2"/>
      <c r="AH1426" s="2"/>
      <c r="AI1426" s="2"/>
      <c r="AJ1426" s="2"/>
      <c r="AM1426" s="2"/>
      <c r="AN1426" s="2"/>
      <c r="AO1426" s="2"/>
      <c r="AR1426" s="2"/>
      <c r="AS1426" s="2"/>
      <c r="AT1426" s="2"/>
      <c r="AW1426" s="2"/>
      <c r="AX1426" s="2"/>
      <c r="AY1426" s="2"/>
    </row>
    <row r="1427" spans="8:51" x14ac:dyDescent="0.25">
      <c r="H1427" s="10">
        <v>0.90639999999999998</v>
      </c>
      <c r="I1427" s="45">
        <v>-5.8409999999999996E-6</v>
      </c>
      <c r="J1427" s="45">
        <v>-2.0669000000000001E-5</v>
      </c>
      <c r="K1427" s="45">
        <v>2.0669000000000001E-5</v>
      </c>
      <c r="L1427" s="11"/>
      <c r="M1427" s="11">
        <v>0.91400000000000003</v>
      </c>
      <c r="N1427" s="45">
        <v>-3.2369999999999997E-5</v>
      </c>
      <c r="O1427" s="45">
        <v>-1.1454E-4</v>
      </c>
      <c r="P1427" s="45">
        <v>1.1454E-4</v>
      </c>
      <c r="Q1427" s="11"/>
      <c r="R1427" s="11">
        <v>0.90680000000000005</v>
      </c>
      <c r="S1427" s="45">
        <v>-7.3390000000000004E-6</v>
      </c>
      <c r="T1427" s="45">
        <v>-2.597E-5</v>
      </c>
      <c r="U1427" s="45">
        <v>2.597E-5</v>
      </c>
      <c r="V1427" s="11"/>
      <c r="W1427" s="11">
        <v>0.90869999999999995</v>
      </c>
      <c r="X1427" s="45">
        <v>-1.378E-5</v>
      </c>
      <c r="Y1427" s="45">
        <v>-4.8761999999999998E-5</v>
      </c>
      <c r="Z1427" s="46">
        <v>4.8761999999999998E-5</v>
      </c>
      <c r="AC1427" s="2"/>
      <c r="AD1427" s="2"/>
      <c r="AE1427" s="2"/>
      <c r="AH1427" s="2"/>
      <c r="AI1427" s="2"/>
      <c r="AJ1427" s="2"/>
      <c r="AM1427" s="2"/>
      <c r="AN1427" s="2"/>
      <c r="AO1427" s="2"/>
      <c r="AR1427" s="2"/>
      <c r="AS1427" s="2"/>
      <c r="AT1427" s="2"/>
      <c r="AW1427" s="2"/>
      <c r="AX1427" s="2"/>
      <c r="AY1427" s="2"/>
    </row>
    <row r="1428" spans="8:51" x14ac:dyDescent="0.25">
      <c r="H1428" s="10">
        <v>0.90620000000000001</v>
      </c>
      <c r="I1428" s="45">
        <v>-5.8379999999999998E-6</v>
      </c>
      <c r="J1428" s="45">
        <v>-2.0658000000000001E-5</v>
      </c>
      <c r="K1428" s="45">
        <v>2.0658000000000001E-5</v>
      </c>
      <c r="L1428" s="11"/>
      <c r="M1428" s="11">
        <v>0.91390000000000005</v>
      </c>
      <c r="N1428" s="45">
        <v>-3.235E-5</v>
      </c>
      <c r="O1428" s="45">
        <v>-1.1446999999999999E-4</v>
      </c>
      <c r="P1428" s="45">
        <v>1.1446999999999999E-4</v>
      </c>
      <c r="Q1428" s="11"/>
      <c r="R1428" s="11">
        <v>0.90659999999999996</v>
      </c>
      <c r="S1428" s="45">
        <v>-7.3610000000000003E-6</v>
      </c>
      <c r="T1428" s="45">
        <v>-2.6047E-5</v>
      </c>
      <c r="U1428" s="45">
        <v>2.6047E-5</v>
      </c>
      <c r="V1428" s="11"/>
      <c r="W1428" s="11">
        <v>0.90849999999999997</v>
      </c>
      <c r="X1428" s="45">
        <v>-1.378E-5</v>
      </c>
      <c r="Y1428" s="45">
        <v>-4.8761999999999998E-5</v>
      </c>
      <c r="Z1428" s="46">
        <v>4.8761999999999998E-5</v>
      </c>
      <c r="AC1428" s="2"/>
      <c r="AD1428" s="2"/>
      <c r="AE1428" s="2"/>
      <c r="AH1428" s="2"/>
      <c r="AI1428" s="2"/>
      <c r="AJ1428" s="2"/>
      <c r="AM1428" s="2"/>
      <c r="AN1428" s="2"/>
      <c r="AO1428" s="2"/>
      <c r="AR1428" s="2"/>
      <c r="AS1428" s="2"/>
      <c r="AT1428" s="2"/>
      <c r="AW1428" s="2"/>
      <c r="AX1428" s="2"/>
      <c r="AY1428" s="2"/>
    </row>
    <row r="1429" spans="8:51" x14ac:dyDescent="0.25">
      <c r="H1429" s="10">
        <v>0.90610000000000002</v>
      </c>
      <c r="I1429" s="45">
        <v>-5.8470000000000001E-6</v>
      </c>
      <c r="J1429" s="45">
        <v>-2.069E-5</v>
      </c>
      <c r="K1429" s="45">
        <v>2.069E-5</v>
      </c>
      <c r="L1429" s="11"/>
      <c r="M1429" s="11">
        <v>0.91369999999999996</v>
      </c>
      <c r="N1429" s="45">
        <v>-3.2369999999999997E-5</v>
      </c>
      <c r="O1429" s="45">
        <v>-1.1454E-4</v>
      </c>
      <c r="P1429" s="45">
        <v>1.1454E-4</v>
      </c>
      <c r="Q1429" s="11"/>
      <c r="R1429" s="11">
        <v>0.90649999999999997</v>
      </c>
      <c r="S1429" s="45">
        <v>-7.3760000000000002E-6</v>
      </c>
      <c r="T1429" s="45">
        <v>-2.6100000000000001E-5</v>
      </c>
      <c r="U1429" s="45">
        <v>2.6100000000000001E-5</v>
      </c>
      <c r="V1429" s="11"/>
      <c r="W1429" s="11">
        <v>0.90839999999999999</v>
      </c>
      <c r="X1429" s="45">
        <v>-1.378E-5</v>
      </c>
      <c r="Y1429" s="45">
        <v>-4.8761999999999998E-5</v>
      </c>
      <c r="Z1429" s="46">
        <v>4.8761999999999998E-5</v>
      </c>
      <c r="AC1429" s="2"/>
      <c r="AD1429" s="2"/>
      <c r="AE1429" s="2"/>
      <c r="AH1429" s="2"/>
      <c r="AI1429" s="2"/>
      <c r="AJ1429" s="2"/>
      <c r="AM1429" s="2"/>
      <c r="AN1429" s="2"/>
      <c r="AO1429" s="2"/>
      <c r="AR1429" s="2"/>
      <c r="AS1429" s="2"/>
      <c r="AT1429" s="2"/>
      <c r="AW1429" s="2"/>
      <c r="AX1429" s="2"/>
      <c r="AY1429" s="2"/>
    </row>
    <row r="1430" spans="8:51" x14ac:dyDescent="0.25">
      <c r="H1430" s="10">
        <v>0.90590000000000004</v>
      </c>
      <c r="I1430" s="45">
        <v>-5.8499999999999999E-6</v>
      </c>
      <c r="J1430" s="45">
        <v>-2.0701000000000001E-5</v>
      </c>
      <c r="K1430" s="45">
        <v>2.0701000000000001E-5</v>
      </c>
      <c r="L1430" s="11"/>
      <c r="M1430" s="11">
        <v>0.91359999999999997</v>
      </c>
      <c r="N1430" s="45">
        <v>-3.2400000000000001E-5</v>
      </c>
      <c r="O1430" s="45">
        <v>-1.1464999999999999E-4</v>
      </c>
      <c r="P1430" s="45">
        <v>1.1464999999999999E-4</v>
      </c>
      <c r="Q1430" s="11"/>
      <c r="R1430" s="11">
        <v>0.90629999999999999</v>
      </c>
      <c r="S1430" s="45">
        <v>-7.3969999999999997E-6</v>
      </c>
      <c r="T1430" s="45">
        <v>-2.6174999999999999E-5</v>
      </c>
      <c r="U1430" s="45">
        <v>2.6174999999999999E-5</v>
      </c>
      <c r="V1430" s="11"/>
      <c r="W1430" s="11">
        <v>0.90820000000000001</v>
      </c>
      <c r="X1430" s="45">
        <v>-1.379E-5</v>
      </c>
      <c r="Y1430" s="45">
        <v>-4.8797000000000001E-5</v>
      </c>
      <c r="Z1430" s="46">
        <v>4.8797000000000001E-5</v>
      </c>
      <c r="AC1430" s="2"/>
      <c r="AD1430" s="2"/>
      <c r="AE1430" s="2"/>
      <c r="AH1430" s="2"/>
      <c r="AI1430" s="2"/>
      <c r="AJ1430" s="2"/>
      <c r="AM1430" s="2"/>
      <c r="AN1430" s="2"/>
      <c r="AO1430" s="2"/>
      <c r="AR1430" s="2"/>
      <c r="AS1430" s="2"/>
      <c r="AT1430" s="2"/>
      <c r="AW1430" s="2"/>
      <c r="AX1430" s="2"/>
      <c r="AY1430" s="2"/>
    </row>
    <row r="1431" spans="8:51" x14ac:dyDescent="0.25">
      <c r="H1431" s="10">
        <v>0.90569999999999995</v>
      </c>
      <c r="I1431" s="45">
        <v>-5.8409999999999996E-6</v>
      </c>
      <c r="J1431" s="45">
        <v>-2.0669000000000001E-5</v>
      </c>
      <c r="K1431" s="45">
        <v>2.0669000000000001E-5</v>
      </c>
      <c r="L1431" s="11"/>
      <c r="M1431" s="11">
        <v>0.91339999999999999</v>
      </c>
      <c r="N1431" s="45">
        <v>-3.239E-5</v>
      </c>
      <c r="O1431" s="45">
        <v>-1.1461E-4</v>
      </c>
      <c r="P1431" s="45">
        <v>1.1461E-4</v>
      </c>
      <c r="Q1431" s="11"/>
      <c r="R1431" s="11">
        <v>0.90620000000000001</v>
      </c>
      <c r="S1431" s="45">
        <v>-7.401E-6</v>
      </c>
      <c r="T1431" s="45">
        <v>-2.6188999999999999E-5</v>
      </c>
      <c r="U1431" s="45">
        <v>2.6188999999999999E-5</v>
      </c>
      <c r="V1431" s="11"/>
      <c r="W1431" s="11">
        <v>0.90800000000000003</v>
      </c>
      <c r="X1431" s="45">
        <v>-1.378E-5</v>
      </c>
      <c r="Y1431" s="45">
        <v>-4.8761999999999998E-5</v>
      </c>
      <c r="Z1431" s="46">
        <v>4.8761999999999998E-5</v>
      </c>
      <c r="AC1431" s="2"/>
      <c r="AD1431" s="2"/>
      <c r="AE1431" s="2"/>
      <c r="AH1431" s="2"/>
      <c r="AI1431" s="2"/>
      <c r="AJ1431" s="2"/>
      <c r="AM1431" s="2"/>
      <c r="AN1431" s="2"/>
      <c r="AO1431" s="2"/>
      <c r="AR1431" s="2"/>
      <c r="AS1431" s="2"/>
      <c r="AT1431" s="2"/>
      <c r="AW1431" s="2"/>
      <c r="AX1431" s="2"/>
      <c r="AY1431" s="2"/>
    </row>
    <row r="1432" spans="8:51" x14ac:dyDescent="0.25">
      <c r="H1432" s="10">
        <v>0.90559999999999996</v>
      </c>
      <c r="I1432" s="45">
        <v>-5.8440000000000003E-6</v>
      </c>
      <c r="J1432" s="45">
        <v>-2.0679E-5</v>
      </c>
      <c r="K1432" s="45">
        <v>2.0679E-5</v>
      </c>
      <c r="L1432" s="11"/>
      <c r="M1432" s="11">
        <v>0.9133</v>
      </c>
      <c r="N1432" s="45">
        <v>-3.2419999999999998E-5</v>
      </c>
      <c r="O1432" s="45">
        <v>-1.1472E-4</v>
      </c>
      <c r="P1432" s="45">
        <v>1.1472E-4</v>
      </c>
      <c r="Q1432" s="11"/>
      <c r="R1432" s="11">
        <v>0.90610000000000002</v>
      </c>
      <c r="S1432" s="45">
        <v>-7.4250000000000001E-6</v>
      </c>
      <c r="T1432" s="45">
        <v>-2.6274E-5</v>
      </c>
      <c r="U1432" s="45">
        <v>2.6274E-5</v>
      </c>
      <c r="V1432" s="11"/>
      <c r="W1432" s="11">
        <v>0.90790000000000004</v>
      </c>
      <c r="X1432" s="45">
        <v>-1.379E-5</v>
      </c>
      <c r="Y1432" s="45">
        <v>-4.8797000000000001E-5</v>
      </c>
      <c r="Z1432" s="46">
        <v>4.8797000000000001E-5</v>
      </c>
      <c r="AC1432" s="2"/>
      <c r="AD1432" s="2"/>
      <c r="AE1432" s="2"/>
      <c r="AH1432" s="2"/>
      <c r="AI1432" s="2"/>
      <c r="AJ1432" s="2"/>
      <c r="AM1432" s="2"/>
      <c r="AN1432" s="2"/>
      <c r="AO1432" s="2"/>
      <c r="AR1432" s="2"/>
      <c r="AS1432" s="2"/>
      <c r="AT1432" s="2"/>
      <c r="AW1432" s="2"/>
      <c r="AX1432" s="2"/>
      <c r="AY1432" s="2"/>
    </row>
    <row r="1433" spans="8:51" x14ac:dyDescent="0.25">
      <c r="H1433" s="10">
        <v>0.90539999999999998</v>
      </c>
      <c r="I1433" s="45">
        <v>-5.8499999999999999E-6</v>
      </c>
      <c r="J1433" s="45">
        <v>-2.0701000000000001E-5</v>
      </c>
      <c r="K1433" s="45">
        <v>2.0701000000000001E-5</v>
      </c>
      <c r="L1433" s="11"/>
      <c r="M1433" s="11">
        <v>0.91320000000000001</v>
      </c>
      <c r="N1433" s="45">
        <v>-3.2440000000000001E-5</v>
      </c>
      <c r="O1433" s="45">
        <v>-1.1479E-4</v>
      </c>
      <c r="P1433" s="45">
        <v>1.1479E-4</v>
      </c>
      <c r="Q1433" s="11"/>
      <c r="R1433" s="11">
        <v>0.90590000000000004</v>
      </c>
      <c r="S1433" s="45">
        <v>-7.4399999999999999E-6</v>
      </c>
      <c r="T1433" s="45">
        <v>-2.6327000000000001E-5</v>
      </c>
      <c r="U1433" s="45">
        <v>2.6327000000000001E-5</v>
      </c>
      <c r="V1433" s="11"/>
      <c r="W1433" s="11">
        <v>0.90769999999999995</v>
      </c>
      <c r="X1433" s="45">
        <v>-1.38E-5</v>
      </c>
      <c r="Y1433" s="45">
        <v>-4.8832000000000003E-5</v>
      </c>
      <c r="Z1433" s="46">
        <v>4.8832000000000003E-5</v>
      </c>
      <c r="AC1433" s="2"/>
      <c r="AD1433" s="2"/>
      <c r="AE1433" s="2"/>
      <c r="AH1433" s="2"/>
      <c r="AI1433" s="2"/>
      <c r="AJ1433" s="2"/>
      <c r="AM1433" s="2"/>
      <c r="AN1433" s="2"/>
      <c r="AO1433" s="2"/>
      <c r="AR1433" s="2"/>
      <c r="AS1433" s="2"/>
      <c r="AT1433" s="2"/>
      <c r="AW1433" s="2"/>
      <c r="AX1433" s="2"/>
      <c r="AY1433" s="2"/>
    </row>
    <row r="1434" spans="8:51" x14ac:dyDescent="0.25">
      <c r="H1434" s="10">
        <v>0.90529999999999999</v>
      </c>
      <c r="I1434" s="45">
        <v>-5.8499999999999999E-6</v>
      </c>
      <c r="J1434" s="45">
        <v>-2.0701000000000001E-5</v>
      </c>
      <c r="K1434" s="45">
        <v>2.0701000000000001E-5</v>
      </c>
      <c r="L1434" s="11"/>
      <c r="M1434" s="11">
        <v>0.91300000000000003</v>
      </c>
      <c r="N1434" s="45">
        <v>-3.2440000000000001E-5</v>
      </c>
      <c r="O1434" s="45">
        <v>-1.1479E-4</v>
      </c>
      <c r="P1434" s="45">
        <v>1.1479E-4</v>
      </c>
      <c r="Q1434" s="11"/>
      <c r="R1434" s="11">
        <v>0.90580000000000005</v>
      </c>
      <c r="S1434" s="45">
        <v>-7.4680000000000003E-6</v>
      </c>
      <c r="T1434" s="45">
        <v>-2.6426000000000001E-5</v>
      </c>
      <c r="U1434" s="45">
        <v>2.6426000000000001E-5</v>
      </c>
      <c r="V1434" s="11"/>
      <c r="W1434" s="11">
        <v>0.90759999999999996</v>
      </c>
      <c r="X1434" s="45">
        <v>-1.381E-5</v>
      </c>
      <c r="Y1434" s="45">
        <v>-4.8868E-5</v>
      </c>
      <c r="Z1434" s="46">
        <v>4.8868E-5</v>
      </c>
      <c r="AC1434" s="2"/>
      <c r="AD1434" s="2"/>
      <c r="AE1434" s="2"/>
      <c r="AH1434" s="2"/>
      <c r="AI1434" s="2"/>
      <c r="AJ1434" s="2"/>
      <c r="AM1434" s="2"/>
      <c r="AN1434" s="2"/>
      <c r="AO1434" s="2"/>
      <c r="AR1434" s="2"/>
      <c r="AS1434" s="2"/>
      <c r="AT1434" s="2"/>
      <c r="AW1434" s="2"/>
      <c r="AX1434" s="2"/>
      <c r="AY1434" s="2"/>
    </row>
    <row r="1435" spans="8:51" x14ac:dyDescent="0.25">
      <c r="H1435" s="10">
        <v>0.90510000000000002</v>
      </c>
      <c r="I1435" s="45">
        <v>-5.8529999999999997E-6</v>
      </c>
      <c r="J1435" s="45">
        <v>-2.0710999999999999E-5</v>
      </c>
      <c r="K1435" s="45">
        <v>2.0710999999999999E-5</v>
      </c>
      <c r="L1435" s="11"/>
      <c r="M1435" s="11">
        <v>0.91290000000000004</v>
      </c>
      <c r="N1435" s="45">
        <v>-3.2450000000000003E-5</v>
      </c>
      <c r="O1435" s="45">
        <v>-1.1483E-4</v>
      </c>
      <c r="P1435" s="45">
        <v>1.1483E-4</v>
      </c>
      <c r="Q1435" s="11"/>
      <c r="R1435" s="11">
        <v>0.90559999999999996</v>
      </c>
      <c r="S1435" s="45">
        <v>-7.486E-6</v>
      </c>
      <c r="T1435" s="45">
        <v>-2.6489999999999999E-5</v>
      </c>
      <c r="U1435" s="45">
        <v>2.6489999999999999E-5</v>
      </c>
      <c r="V1435" s="11"/>
      <c r="W1435" s="11">
        <v>0.90739999999999998</v>
      </c>
      <c r="X1435" s="45">
        <v>-1.382E-5</v>
      </c>
      <c r="Y1435" s="45">
        <v>-4.8903000000000003E-5</v>
      </c>
      <c r="Z1435" s="46">
        <v>4.8903000000000003E-5</v>
      </c>
      <c r="AC1435" s="2"/>
      <c r="AD1435" s="2"/>
      <c r="AE1435" s="2"/>
      <c r="AH1435" s="2"/>
      <c r="AI1435" s="2"/>
      <c r="AJ1435" s="2"/>
      <c r="AM1435" s="2"/>
      <c r="AN1435" s="2"/>
      <c r="AO1435" s="2"/>
      <c r="AR1435" s="2"/>
      <c r="AS1435" s="2"/>
      <c r="AT1435" s="2"/>
      <c r="AW1435" s="2"/>
      <c r="AX1435" s="2"/>
      <c r="AY1435" s="2"/>
    </row>
    <row r="1436" spans="8:51" x14ac:dyDescent="0.25">
      <c r="H1436" s="10">
        <v>0.90500000000000003</v>
      </c>
      <c r="I1436" s="45">
        <v>-5.8560000000000003E-6</v>
      </c>
      <c r="J1436" s="45">
        <v>-2.0721999999999999E-5</v>
      </c>
      <c r="K1436" s="45">
        <v>2.0721999999999999E-5</v>
      </c>
      <c r="L1436" s="11"/>
      <c r="M1436" s="11">
        <v>0.91269999999999996</v>
      </c>
      <c r="N1436" s="45">
        <v>-3.2459999999999998E-5</v>
      </c>
      <c r="O1436" s="45">
        <v>-1.1485999999999999E-4</v>
      </c>
      <c r="P1436" s="45">
        <v>1.1485999999999999E-4</v>
      </c>
      <c r="Q1436" s="11"/>
      <c r="R1436" s="11">
        <v>0.90549999999999997</v>
      </c>
      <c r="S1436" s="45">
        <v>-7.5039999999999996E-6</v>
      </c>
      <c r="T1436" s="45">
        <v>-2.6553000000000001E-5</v>
      </c>
      <c r="U1436" s="45">
        <v>2.6553000000000001E-5</v>
      </c>
      <c r="V1436" s="11"/>
      <c r="W1436" s="11">
        <v>0.9073</v>
      </c>
      <c r="X1436" s="45">
        <v>-1.382E-5</v>
      </c>
      <c r="Y1436" s="45">
        <v>-4.8903000000000003E-5</v>
      </c>
      <c r="Z1436" s="46">
        <v>4.8903000000000003E-5</v>
      </c>
      <c r="AC1436" s="2"/>
      <c r="AD1436" s="2"/>
      <c r="AE1436" s="2"/>
      <c r="AH1436" s="2"/>
      <c r="AI1436" s="2"/>
      <c r="AJ1436" s="2"/>
      <c r="AM1436" s="2"/>
      <c r="AN1436" s="2"/>
      <c r="AO1436" s="2"/>
      <c r="AR1436" s="2"/>
      <c r="AS1436" s="2"/>
      <c r="AT1436" s="2"/>
      <c r="AW1436" s="2"/>
      <c r="AX1436" s="2"/>
      <c r="AY1436" s="2"/>
    </row>
    <row r="1437" spans="8:51" x14ac:dyDescent="0.25">
      <c r="H1437" s="10">
        <v>0.90480000000000005</v>
      </c>
      <c r="I1437" s="45">
        <v>-5.8649999999999998E-6</v>
      </c>
      <c r="J1437" s="45">
        <v>-2.0754000000000002E-5</v>
      </c>
      <c r="K1437" s="45">
        <v>2.0754000000000002E-5</v>
      </c>
      <c r="L1437" s="11"/>
      <c r="M1437" s="11">
        <v>0.91259999999999997</v>
      </c>
      <c r="N1437" s="45">
        <v>-3.2490000000000002E-5</v>
      </c>
      <c r="O1437" s="45">
        <v>-1.1497000000000001E-4</v>
      </c>
      <c r="P1437" s="45">
        <v>1.1497000000000001E-4</v>
      </c>
      <c r="Q1437" s="11"/>
      <c r="R1437" s="11">
        <v>0.90529999999999999</v>
      </c>
      <c r="S1437" s="45">
        <v>-7.5290000000000003E-6</v>
      </c>
      <c r="T1437" s="45">
        <v>-2.6642E-5</v>
      </c>
      <c r="U1437" s="45">
        <v>2.6642E-5</v>
      </c>
      <c r="V1437" s="11"/>
      <c r="W1437" s="11">
        <v>0.90710000000000002</v>
      </c>
      <c r="X1437" s="45">
        <v>-1.383E-5</v>
      </c>
      <c r="Y1437" s="45">
        <v>-4.8937999999999998E-5</v>
      </c>
      <c r="Z1437" s="46">
        <v>4.8937999999999998E-5</v>
      </c>
      <c r="AC1437" s="2"/>
      <c r="AD1437" s="2"/>
      <c r="AE1437" s="2"/>
      <c r="AH1437" s="2"/>
      <c r="AI1437" s="2"/>
      <c r="AJ1437" s="2"/>
      <c r="AM1437" s="2"/>
      <c r="AN1437" s="2"/>
      <c r="AO1437" s="2"/>
      <c r="AR1437" s="2"/>
      <c r="AS1437" s="2"/>
      <c r="AT1437" s="2"/>
      <c r="AW1437" s="2"/>
      <c r="AX1437" s="2"/>
      <c r="AY1437" s="2"/>
    </row>
    <row r="1438" spans="8:51" x14ac:dyDescent="0.25">
      <c r="H1438" s="10">
        <v>0.90469999999999995</v>
      </c>
      <c r="I1438" s="45">
        <v>-5.8690000000000001E-6</v>
      </c>
      <c r="J1438" s="45">
        <v>-2.0767999999999998E-5</v>
      </c>
      <c r="K1438" s="45">
        <v>2.0767999999999998E-5</v>
      </c>
      <c r="L1438" s="11"/>
      <c r="M1438" s="11">
        <v>0.91239999999999999</v>
      </c>
      <c r="N1438" s="45">
        <v>-3.2499999999999997E-5</v>
      </c>
      <c r="O1438" s="45">
        <v>-1.15E-4</v>
      </c>
      <c r="P1438" s="45">
        <v>1.15E-4</v>
      </c>
      <c r="Q1438" s="11"/>
      <c r="R1438" s="11">
        <v>0.9052</v>
      </c>
      <c r="S1438" s="45">
        <v>-7.5469999999999999E-6</v>
      </c>
      <c r="T1438" s="45">
        <v>-2.6706000000000001E-5</v>
      </c>
      <c r="U1438" s="45">
        <v>2.6706000000000001E-5</v>
      </c>
      <c r="V1438" s="11"/>
      <c r="W1438" s="11">
        <v>0.90700000000000003</v>
      </c>
      <c r="X1438" s="45">
        <v>-1.384E-5</v>
      </c>
      <c r="Y1438" s="45">
        <v>-4.8974000000000002E-5</v>
      </c>
      <c r="Z1438" s="46">
        <v>4.8974000000000002E-5</v>
      </c>
      <c r="AC1438" s="2"/>
      <c r="AD1438" s="2"/>
      <c r="AE1438" s="2"/>
      <c r="AH1438" s="2"/>
      <c r="AI1438" s="2"/>
      <c r="AJ1438" s="2"/>
      <c r="AM1438" s="2"/>
      <c r="AN1438" s="2"/>
      <c r="AO1438" s="2"/>
      <c r="AR1438" s="2"/>
      <c r="AS1438" s="2"/>
      <c r="AT1438" s="2"/>
      <c r="AW1438" s="2"/>
      <c r="AX1438" s="2"/>
      <c r="AY1438" s="2"/>
    </row>
    <row r="1439" spans="8:51" x14ac:dyDescent="0.25">
      <c r="H1439" s="10">
        <v>0.90449999999999997</v>
      </c>
      <c r="I1439" s="45">
        <v>-5.8719999999999999E-6</v>
      </c>
      <c r="J1439" s="45">
        <v>-2.0778E-5</v>
      </c>
      <c r="K1439" s="45">
        <v>2.0778E-5</v>
      </c>
      <c r="L1439" s="11"/>
      <c r="M1439" s="11">
        <v>0.9123</v>
      </c>
      <c r="N1439" s="45">
        <v>-3.2530000000000002E-5</v>
      </c>
      <c r="O1439" s="45">
        <v>-1.1511E-4</v>
      </c>
      <c r="P1439" s="45">
        <v>1.1511E-4</v>
      </c>
      <c r="Q1439" s="11"/>
      <c r="R1439" s="11">
        <v>0.90500000000000003</v>
      </c>
      <c r="S1439" s="45">
        <v>-7.5650000000000004E-6</v>
      </c>
      <c r="T1439" s="45">
        <v>-2.6769000000000001E-5</v>
      </c>
      <c r="U1439" s="45">
        <v>2.6769000000000001E-5</v>
      </c>
      <c r="V1439" s="11"/>
      <c r="W1439" s="11">
        <v>0.90680000000000005</v>
      </c>
      <c r="X1439" s="45">
        <v>-1.385E-5</v>
      </c>
      <c r="Y1439" s="45">
        <v>-4.9008999999999998E-5</v>
      </c>
      <c r="Z1439" s="46">
        <v>4.9008999999999998E-5</v>
      </c>
      <c r="AC1439" s="2"/>
      <c r="AD1439" s="2"/>
      <c r="AE1439" s="2"/>
      <c r="AH1439" s="2"/>
      <c r="AI1439" s="2"/>
      <c r="AJ1439" s="2"/>
      <c r="AM1439" s="2"/>
      <c r="AN1439" s="2"/>
      <c r="AO1439" s="2"/>
      <c r="AR1439" s="2"/>
      <c r="AS1439" s="2"/>
      <c r="AT1439" s="2"/>
      <c r="AW1439" s="2"/>
      <c r="AX1439" s="2"/>
      <c r="AY1439" s="2"/>
    </row>
    <row r="1440" spans="8:51" x14ac:dyDescent="0.25">
      <c r="H1440" s="10">
        <v>0.90439999999999998</v>
      </c>
      <c r="I1440" s="45">
        <v>-5.8749999999999997E-6</v>
      </c>
      <c r="J1440" s="45">
        <v>-2.0789E-5</v>
      </c>
      <c r="K1440" s="45">
        <v>2.0789E-5</v>
      </c>
      <c r="L1440" s="11"/>
      <c r="M1440" s="11">
        <v>0.91210000000000002</v>
      </c>
      <c r="N1440" s="45">
        <v>-3.2539999999999997E-5</v>
      </c>
      <c r="O1440" s="45">
        <v>-1.1514999999999999E-4</v>
      </c>
      <c r="P1440" s="45">
        <v>1.1514999999999999E-4</v>
      </c>
      <c r="Q1440" s="11"/>
      <c r="R1440" s="11">
        <v>0.90490000000000004</v>
      </c>
      <c r="S1440" s="45">
        <v>-7.5839999999999997E-6</v>
      </c>
      <c r="T1440" s="45">
        <v>-2.6837000000000001E-5</v>
      </c>
      <c r="U1440" s="45">
        <v>2.6837000000000001E-5</v>
      </c>
      <c r="V1440" s="11"/>
      <c r="W1440" s="11">
        <v>0.90669999999999995</v>
      </c>
      <c r="X1440" s="45">
        <v>-1.3859999999999999E-5</v>
      </c>
      <c r="Y1440" s="45">
        <v>-4.9045000000000002E-5</v>
      </c>
      <c r="Z1440" s="46">
        <v>4.9045000000000002E-5</v>
      </c>
      <c r="AC1440" s="2"/>
      <c r="AD1440" s="2"/>
      <c r="AE1440" s="2"/>
      <c r="AH1440" s="2"/>
      <c r="AI1440" s="2"/>
      <c r="AJ1440" s="2"/>
      <c r="AM1440" s="2"/>
      <c r="AN1440" s="2"/>
      <c r="AO1440" s="2"/>
      <c r="AR1440" s="2"/>
      <c r="AS1440" s="2"/>
      <c r="AT1440" s="2"/>
      <c r="AW1440" s="2"/>
      <c r="AX1440" s="2"/>
      <c r="AY1440" s="2"/>
    </row>
    <row r="1441" spans="8:51" x14ac:dyDescent="0.25">
      <c r="H1441" s="10">
        <v>0.9042</v>
      </c>
      <c r="I1441" s="45">
        <v>-5.8839999999999999E-6</v>
      </c>
      <c r="J1441" s="45">
        <v>-2.0820999999999999E-5</v>
      </c>
      <c r="K1441" s="45">
        <v>2.0820999999999999E-5</v>
      </c>
      <c r="L1441" s="11"/>
      <c r="M1441" s="11">
        <v>0.91200000000000003</v>
      </c>
      <c r="N1441" s="45">
        <v>-3.2580000000000003E-5</v>
      </c>
      <c r="O1441" s="45">
        <v>-1.1529E-4</v>
      </c>
      <c r="P1441" s="45">
        <v>1.1529E-4</v>
      </c>
      <c r="Q1441" s="11"/>
      <c r="R1441" s="11">
        <v>0.90469999999999995</v>
      </c>
      <c r="S1441" s="45">
        <v>-7.605E-6</v>
      </c>
      <c r="T1441" s="45">
        <v>-2.6911E-5</v>
      </c>
      <c r="U1441" s="45">
        <v>2.6911E-5</v>
      </c>
      <c r="V1441" s="11"/>
      <c r="W1441" s="11">
        <v>0.90649999999999997</v>
      </c>
      <c r="X1441" s="45">
        <v>-1.3859999999999999E-5</v>
      </c>
      <c r="Y1441" s="45">
        <v>-4.9045000000000002E-5</v>
      </c>
      <c r="Z1441" s="46">
        <v>4.9045000000000002E-5</v>
      </c>
      <c r="AC1441" s="2"/>
      <c r="AD1441" s="2"/>
      <c r="AE1441" s="2"/>
      <c r="AH1441" s="2"/>
      <c r="AI1441" s="2"/>
      <c r="AJ1441" s="2"/>
      <c r="AM1441" s="2"/>
      <c r="AN1441" s="2"/>
      <c r="AO1441" s="2"/>
      <c r="AR1441" s="2"/>
      <c r="AS1441" s="2"/>
      <c r="AT1441" s="2"/>
      <c r="AW1441" s="2"/>
      <c r="AX1441" s="2"/>
      <c r="AY1441" s="2"/>
    </row>
    <row r="1442" spans="8:51" x14ac:dyDescent="0.25">
      <c r="H1442" s="10">
        <v>0.90410000000000001</v>
      </c>
      <c r="I1442" s="45">
        <v>-5.8810000000000001E-6</v>
      </c>
      <c r="J1442" s="45">
        <v>-2.0809999999999999E-5</v>
      </c>
      <c r="K1442" s="45">
        <v>2.0809999999999999E-5</v>
      </c>
      <c r="L1442" s="11"/>
      <c r="M1442" s="11">
        <v>0.91180000000000005</v>
      </c>
      <c r="N1442" s="45">
        <v>-3.26E-5</v>
      </c>
      <c r="O1442" s="45">
        <v>-1.1535999999999999E-4</v>
      </c>
      <c r="P1442" s="45">
        <v>1.1535999999999999E-4</v>
      </c>
      <c r="Q1442" s="11"/>
      <c r="R1442" s="11">
        <v>0.90459999999999996</v>
      </c>
      <c r="S1442" s="45">
        <v>-7.6229999999999997E-6</v>
      </c>
      <c r="T1442" s="45">
        <v>-2.6974999999999998E-5</v>
      </c>
      <c r="U1442" s="45">
        <v>2.6974999999999998E-5</v>
      </c>
      <c r="V1442" s="11"/>
      <c r="W1442" s="11">
        <v>0.90639999999999998</v>
      </c>
      <c r="X1442" s="45">
        <v>-1.3869999999999999E-5</v>
      </c>
      <c r="Y1442" s="45">
        <v>-4.9079999999999998E-5</v>
      </c>
      <c r="Z1442" s="46">
        <v>4.9079999999999998E-5</v>
      </c>
      <c r="AC1442" s="2"/>
      <c r="AD1442" s="2"/>
      <c r="AE1442" s="2"/>
      <c r="AH1442" s="2"/>
      <c r="AI1442" s="2"/>
      <c r="AJ1442" s="2"/>
      <c r="AM1442" s="2"/>
      <c r="AN1442" s="2"/>
      <c r="AO1442" s="2"/>
      <c r="AR1442" s="2"/>
      <c r="AS1442" s="2"/>
      <c r="AT1442" s="2"/>
      <c r="AW1442" s="2"/>
      <c r="AX1442" s="2"/>
      <c r="AY1442" s="2"/>
    </row>
    <row r="1443" spans="8:51" x14ac:dyDescent="0.25">
      <c r="H1443" s="10">
        <v>0.90390000000000004</v>
      </c>
      <c r="I1443" s="45">
        <v>-5.8869999999999997E-6</v>
      </c>
      <c r="J1443" s="45">
        <v>-2.0832E-5</v>
      </c>
      <c r="K1443" s="45">
        <v>2.0832E-5</v>
      </c>
      <c r="L1443" s="11"/>
      <c r="M1443" s="11">
        <v>0.91169999999999995</v>
      </c>
      <c r="N1443" s="45">
        <v>-3.2610000000000001E-5</v>
      </c>
      <c r="O1443" s="45">
        <v>-1.1539E-4</v>
      </c>
      <c r="P1443" s="45">
        <v>1.1539E-4</v>
      </c>
      <c r="Q1443" s="11"/>
      <c r="R1443" s="11">
        <v>0.90439999999999998</v>
      </c>
      <c r="S1443" s="45">
        <v>-7.6450000000000005E-6</v>
      </c>
      <c r="T1443" s="45">
        <v>-2.7052000000000001E-5</v>
      </c>
      <c r="U1443" s="45">
        <v>2.7052000000000001E-5</v>
      </c>
      <c r="V1443" s="11"/>
      <c r="W1443" s="11">
        <v>0.90620000000000001</v>
      </c>
      <c r="X1443" s="45">
        <v>-1.3879999999999999E-5</v>
      </c>
      <c r="Y1443" s="45">
        <v>-4.9115E-5</v>
      </c>
      <c r="Z1443" s="46">
        <v>4.9115E-5</v>
      </c>
      <c r="AC1443" s="2"/>
      <c r="AD1443" s="2"/>
      <c r="AE1443" s="2"/>
      <c r="AH1443" s="2"/>
      <c r="AI1443" s="2"/>
      <c r="AJ1443" s="2"/>
      <c r="AM1443" s="2"/>
      <c r="AN1443" s="2"/>
      <c r="AO1443" s="2"/>
      <c r="AR1443" s="2"/>
      <c r="AS1443" s="2"/>
      <c r="AT1443" s="2"/>
      <c r="AW1443" s="2"/>
      <c r="AX1443" s="2"/>
      <c r="AY1443" s="2"/>
    </row>
    <row r="1444" spans="8:51" x14ac:dyDescent="0.25">
      <c r="H1444" s="10">
        <v>0.90380000000000005</v>
      </c>
      <c r="I1444" s="45">
        <v>-5.8900000000000004E-6</v>
      </c>
      <c r="J1444" s="45">
        <v>-2.0842000000000001E-5</v>
      </c>
      <c r="K1444" s="45">
        <v>2.0842000000000001E-5</v>
      </c>
      <c r="L1444" s="11"/>
      <c r="M1444" s="11">
        <v>0.91149999999999998</v>
      </c>
      <c r="N1444" s="45">
        <v>-3.2629999999999998E-5</v>
      </c>
      <c r="O1444" s="45">
        <v>-1.1546E-4</v>
      </c>
      <c r="P1444" s="45">
        <v>1.1546E-4</v>
      </c>
      <c r="Q1444" s="11"/>
      <c r="R1444" s="11">
        <v>0.90429999999999999</v>
      </c>
      <c r="S1444" s="45">
        <v>-7.6629999999999993E-6</v>
      </c>
      <c r="T1444" s="45">
        <v>-2.7115999999999999E-5</v>
      </c>
      <c r="U1444" s="45">
        <v>2.7115999999999999E-5</v>
      </c>
      <c r="V1444" s="11"/>
      <c r="W1444" s="11">
        <v>0.90610000000000002</v>
      </c>
      <c r="X1444" s="45">
        <v>-1.3890000000000001E-5</v>
      </c>
      <c r="Y1444" s="45">
        <v>-4.9150999999999997E-5</v>
      </c>
      <c r="Z1444" s="46">
        <v>4.9150999999999997E-5</v>
      </c>
      <c r="AC1444" s="2"/>
      <c r="AD1444" s="2"/>
      <c r="AE1444" s="2"/>
      <c r="AH1444" s="2"/>
      <c r="AI1444" s="2"/>
      <c r="AJ1444" s="2"/>
      <c r="AM1444" s="2"/>
      <c r="AN1444" s="2"/>
      <c r="AO1444" s="2"/>
      <c r="AR1444" s="2"/>
      <c r="AS1444" s="2"/>
      <c r="AT1444" s="2"/>
      <c r="AW1444" s="2"/>
      <c r="AX1444" s="2"/>
      <c r="AY1444" s="2"/>
    </row>
    <row r="1445" spans="8:51" x14ac:dyDescent="0.25">
      <c r="H1445" s="10">
        <v>0.90359999999999996</v>
      </c>
      <c r="I1445" s="45">
        <v>-5.896E-6</v>
      </c>
      <c r="J1445" s="45">
        <v>-2.0863E-5</v>
      </c>
      <c r="K1445" s="45">
        <v>2.0863E-5</v>
      </c>
      <c r="L1445" s="11"/>
      <c r="M1445" s="11">
        <v>0.91139999999999999</v>
      </c>
      <c r="N1445" s="45">
        <v>-3.2639999999999999E-5</v>
      </c>
      <c r="O1445" s="45">
        <v>-1.155E-4</v>
      </c>
      <c r="P1445" s="45">
        <v>1.155E-4</v>
      </c>
      <c r="Q1445" s="11"/>
      <c r="R1445" s="11">
        <v>0.90410000000000001</v>
      </c>
      <c r="S1445" s="45">
        <v>-7.6809999999999998E-6</v>
      </c>
      <c r="T1445" s="45">
        <v>-2.7180000000000001E-5</v>
      </c>
      <c r="U1445" s="45">
        <v>2.7180000000000001E-5</v>
      </c>
      <c r="V1445" s="11"/>
      <c r="W1445" s="11">
        <v>0.90590000000000004</v>
      </c>
      <c r="X1445" s="45">
        <v>-1.3900000000000001E-5</v>
      </c>
      <c r="Y1445" s="45">
        <v>-4.9186E-5</v>
      </c>
      <c r="Z1445" s="46">
        <v>4.9186E-5</v>
      </c>
      <c r="AC1445" s="2"/>
      <c r="AD1445" s="2"/>
      <c r="AE1445" s="2"/>
      <c r="AH1445" s="2"/>
      <c r="AI1445" s="2"/>
      <c r="AJ1445" s="2"/>
      <c r="AM1445" s="2"/>
      <c r="AN1445" s="2"/>
      <c r="AO1445" s="2"/>
      <c r="AR1445" s="2"/>
      <c r="AS1445" s="2"/>
      <c r="AT1445" s="2"/>
      <c r="AW1445" s="2"/>
      <c r="AX1445" s="2"/>
      <c r="AY1445" s="2"/>
    </row>
    <row r="1446" spans="8:51" x14ac:dyDescent="0.25">
      <c r="H1446" s="10">
        <v>0.90349999999999997</v>
      </c>
      <c r="I1446" s="45">
        <v>-5.8989999999999998E-6</v>
      </c>
      <c r="J1446" s="45">
        <v>-2.0874E-5</v>
      </c>
      <c r="K1446" s="45">
        <v>2.0874E-5</v>
      </c>
      <c r="L1446" s="11"/>
      <c r="M1446" s="11">
        <v>0.91120000000000001</v>
      </c>
      <c r="N1446" s="45">
        <v>-3.2669999999999997E-5</v>
      </c>
      <c r="O1446" s="45">
        <v>-1.1561E-4</v>
      </c>
      <c r="P1446" s="45">
        <v>1.1561E-4</v>
      </c>
      <c r="Q1446" s="11"/>
      <c r="R1446" s="11">
        <v>0.90400000000000003</v>
      </c>
      <c r="S1446" s="45">
        <v>-7.7030000000000006E-6</v>
      </c>
      <c r="T1446" s="45">
        <v>-2.7257999999999999E-5</v>
      </c>
      <c r="U1446" s="45">
        <v>2.7257999999999999E-5</v>
      </c>
      <c r="V1446" s="11"/>
      <c r="W1446" s="11">
        <v>0.90580000000000005</v>
      </c>
      <c r="X1446" s="45">
        <v>-1.3910000000000001E-5</v>
      </c>
      <c r="Y1446" s="45">
        <v>-4.9221999999999997E-5</v>
      </c>
      <c r="Z1446" s="46">
        <v>4.9221999999999997E-5</v>
      </c>
      <c r="AC1446" s="2"/>
      <c r="AD1446" s="2"/>
      <c r="AE1446" s="2"/>
      <c r="AH1446" s="2"/>
      <c r="AI1446" s="2"/>
      <c r="AJ1446" s="2"/>
      <c r="AM1446" s="2"/>
      <c r="AN1446" s="2"/>
      <c r="AO1446" s="2"/>
      <c r="AR1446" s="2"/>
      <c r="AS1446" s="2"/>
      <c r="AT1446" s="2"/>
      <c r="AW1446" s="2"/>
      <c r="AX1446" s="2"/>
      <c r="AY1446" s="2"/>
    </row>
    <row r="1447" spans="8:51" x14ac:dyDescent="0.25">
      <c r="H1447" s="10">
        <v>0.90329999999999999</v>
      </c>
      <c r="I1447" s="45">
        <v>-5.9020000000000004E-6</v>
      </c>
      <c r="J1447" s="45">
        <v>-2.0885000000000001E-5</v>
      </c>
      <c r="K1447" s="45">
        <v>2.0885000000000001E-5</v>
      </c>
      <c r="L1447" s="11"/>
      <c r="M1447" s="11">
        <v>0.91110000000000002</v>
      </c>
      <c r="N1447" s="45">
        <v>-3.2679999999999999E-5</v>
      </c>
      <c r="O1447" s="45">
        <v>-1.1564E-4</v>
      </c>
      <c r="P1447" s="45">
        <v>1.1564E-4</v>
      </c>
      <c r="Q1447" s="11"/>
      <c r="R1447" s="11">
        <v>0.90380000000000005</v>
      </c>
      <c r="S1447" s="45">
        <v>-7.7239999999999992E-6</v>
      </c>
      <c r="T1447" s="45">
        <v>-2.7331999999999999E-5</v>
      </c>
      <c r="U1447" s="45">
        <v>2.7331999999999999E-5</v>
      </c>
      <c r="V1447" s="11"/>
      <c r="W1447" s="11">
        <v>0.90559999999999996</v>
      </c>
      <c r="X1447" s="45">
        <v>-1.3910000000000001E-5</v>
      </c>
      <c r="Y1447" s="45">
        <v>-4.9221999999999997E-5</v>
      </c>
      <c r="Z1447" s="46">
        <v>4.9221999999999997E-5</v>
      </c>
      <c r="AC1447" s="2"/>
      <c r="AD1447" s="2"/>
      <c r="AE1447" s="2"/>
      <c r="AH1447" s="2"/>
      <c r="AI1447" s="2"/>
      <c r="AJ1447" s="2"/>
      <c r="AM1447" s="2"/>
      <c r="AN1447" s="2"/>
      <c r="AO1447" s="2"/>
      <c r="AR1447" s="2"/>
      <c r="AS1447" s="2"/>
      <c r="AT1447" s="2"/>
      <c r="AW1447" s="2"/>
      <c r="AX1447" s="2"/>
      <c r="AY1447" s="2"/>
    </row>
    <row r="1448" spans="8:51" x14ac:dyDescent="0.25">
      <c r="H1448" s="10">
        <v>0.9032</v>
      </c>
      <c r="I1448" s="45">
        <v>-5.9020000000000004E-6</v>
      </c>
      <c r="J1448" s="45">
        <v>-2.0885000000000001E-5</v>
      </c>
      <c r="K1448" s="45">
        <v>2.0885000000000001E-5</v>
      </c>
      <c r="L1448" s="11"/>
      <c r="M1448" s="11">
        <v>0.91090000000000004</v>
      </c>
      <c r="N1448" s="45">
        <v>-3.269E-5</v>
      </c>
      <c r="O1448" s="45">
        <v>-1.1568E-4</v>
      </c>
      <c r="P1448" s="45">
        <v>1.1568E-4</v>
      </c>
      <c r="Q1448" s="11"/>
      <c r="R1448" s="11">
        <v>0.90369999999999995</v>
      </c>
      <c r="S1448" s="45">
        <v>-7.7479999999999993E-6</v>
      </c>
      <c r="T1448" s="45">
        <v>-2.7416999999999999E-5</v>
      </c>
      <c r="U1448" s="45">
        <v>2.7416999999999999E-5</v>
      </c>
      <c r="V1448" s="11"/>
      <c r="W1448" s="11">
        <v>0.90549999999999997</v>
      </c>
      <c r="X1448" s="45">
        <v>-1.393E-5</v>
      </c>
      <c r="Y1448" s="45">
        <v>-4.9292000000000002E-5</v>
      </c>
      <c r="Z1448" s="46">
        <v>4.9292000000000002E-5</v>
      </c>
      <c r="AC1448" s="2"/>
      <c r="AD1448" s="2"/>
      <c r="AE1448" s="2"/>
      <c r="AH1448" s="2"/>
      <c r="AI1448" s="2"/>
      <c r="AJ1448" s="2"/>
      <c r="AM1448" s="2"/>
      <c r="AN1448" s="2"/>
      <c r="AO1448" s="2"/>
      <c r="AR1448" s="2"/>
      <c r="AS1448" s="2"/>
      <c r="AT1448" s="2"/>
      <c r="AW1448" s="2"/>
      <c r="AX1448" s="2"/>
      <c r="AY1448" s="2"/>
    </row>
    <row r="1449" spans="8:51" x14ac:dyDescent="0.25">
      <c r="H1449" s="10">
        <v>0.90300000000000002</v>
      </c>
      <c r="I1449" s="45">
        <v>-5.9050000000000002E-6</v>
      </c>
      <c r="J1449" s="45">
        <v>-2.0894999999999999E-5</v>
      </c>
      <c r="K1449" s="45">
        <v>2.0894999999999999E-5</v>
      </c>
      <c r="L1449" s="11"/>
      <c r="M1449" s="11">
        <v>0.91080000000000005</v>
      </c>
      <c r="N1449" s="45">
        <v>-3.269E-5</v>
      </c>
      <c r="O1449" s="45">
        <v>-1.1568E-4</v>
      </c>
      <c r="P1449" s="45">
        <v>1.1568E-4</v>
      </c>
      <c r="Q1449" s="11"/>
      <c r="R1449" s="11">
        <v>0.90359999999999996</v>
      </c>
      <c r="S1449" s="45">
        <v>-7.7640000000000005E-6</v>
      </c>
      <c r="T1449" s="45">
        <v>-2.7472999999999999E-5</v>
      </c>
      <c r="U1449" s="45">
        <v>2.7472999999999999E-5</v>
      </c>
      <c r="V1449" s="11"/>
      <c r="W1449" s="11">
        <v>0.90529999999999999</v>
      </c>
      <c r="X1449" s="45">
        <v>-1.393E-5</v>
      </c>
      <c r="Y1449" s="45">
        <v>-4.9292000000000002E-5</v>
      </c>
      <c r="Z1449" s="46">
        <v>4.9292000000000002E-5</v>
      </c>
      <c r="AC1449" s="2"/>
      <c r="AD1449" s="2"/>
      <c r="AE1449" s="2"/>
      <c r="AH1449" s="2"/>
      <c r="AI1449" s="2"/>
      <c r="AJ1449" s="2"/>
      <c r="AM1449" s="2"/>
      <c r="AN1449" s="2"/>
      <c r="AO1449" s="2"/>
      <c r="AR1449" s="2"/>
      <c r="AS1449" s="2"/>
      <c r="AT1449" s="2"/>
      <c r="AW1449" s="2"/>
      <c r="AX1449" s="2"/>
      <c r="AY1449" s="2"/>
    </row>
    <row r="1450" spans="8:51" x14ac:dyDescent="0.25">
      <c r="H1450" s="10">
        <v>0.90290000000000004</v>
      </c>
      <c r="I1450" s="45">
        <v>-5.9050000000000002E-6</v>
      </c>
      <c r="J1450" s="45">
        <v>-2.0894999999999999E-5</v>
      </c>
      <c r="K1450" s="45">
        <v>2.0894999999999999E-5</v>
      </c>
      <c r="L1450" s="11"/>
      <c r="M1450" s="11">
        <v>0.91059999999999997</v>
      </c>
      <c r="N1450" s="45">
        <v>-3.2709999999999997E-5</v>
      </c>
      <c r="O1450" s="45">
        <v>-1.1574999999999999E-4</v>
      </c>
      <c r="P1450" s="45">
        <v>1.1574999999999999E-4</v>
      </c>
      <c r="Q1450" s="11"/>
      <c r="R1450" s="11">
        <v>0.90339999999999998</v>
      </c>
      <c r="S1450" s="45">
        <v>-7.7849999999999992E-6</v>
      </c>
      <c r="T1450" s="45">
        <v>-2.7548000000000001E-5</v>
      </c>
      <c r="U1450" s="45">
        <v>2.7548000000000001E-5</v>
      </c>
      <c r="V1450" s="11"/>
      <c r="W1450" s="11">
        <v>0.9052</v>
      </c>
      <c r="X1450" s="45">
        <v>-1.393E-5</v>
      </c>
      <c r="Y1450" s="45">
        <v>-4.9292000000000002E-5</v>
      </c>
      <c r="Z1450" s="46">
        <v>4.9292000000000002E-5</v>
      </c>
      <c r="AC1450" s="2"/>
      <c r="AD1450" s="2"/>
      <c r="AE1450" s="2"/>
      <c r="AH1450" s="2"/>
      <c r="AI1450" s="2"/>
      <c r="AJ1450" s="2"/>
      <c r="AM1450" s="2"/>
      <c r="AN1450" s="2"/>
      <c r="AO1450" s="2"/>
      <c r="AR1450" s="2"/>
      <c r="AS1450" s="2"/>
      <c r="AT1450" s="2"/>
      <c r="AW1450" s="2"/>
      <c r="AX1450" s="2"/>
      <c r="AY1450" s="2"/>
    </row>
    <row r="1451" spans="8:51" x14ac:dyDescent="0.25">
      <c r="H1451" s="10">
        <v>0.90269999999999995</v>
      </c>
      <c r="I1451" s="45">
        <v>-5.9170000000000003E-6</v>
      </c>
      <c r="J1451" s="45">
        <v>-2.0937999999999998E-5</v>
      </c>
      <c r="K1451" s="45">
        <v>2.0937999999999998E-5</v>
      </c>
      <c r="L1451" s="11"/>
      <c r="M1451" s="11">
        <v>0.91049999999999998</v>
      </c>
      <c r="N1451" s="45">
        <v>-3.2740000000000002E-5</v>
      </c>
      <c r="O1451" s="45">
        <v>-1.1585E-4</v>
      </c>
      <c r="P1451" s="45">
        <v>1.1585E-4</v>
      </c>
      <c r="Q1451" s="11"/>
      <c r="R1451" s="11">
        <v>0.90329999999999999</v>
      </c>
      <c r="S1451" s="45">
        <v>-7.8059999999999995E-6</v>
      </c>
      <c r="T1451" s="45">
        <v>-2.7622000000000001E-5</v>
      </c>
      <c r="U1451" s="45">
        <v>2.7622000000000001E-5</v>
      </c>
      <c r="V1451" s="11"/>
      <c r="W1451" s="11">
        <v>0.90500000000000003</v>
      </c>
      <c r="X1451" s="45">
        <v>-1.395E-5</v>
      </c>
      <c r="Y1451" s="45">
        <v>-4.9363000000000002E-5</v>
      </c>
      <c r="Z1451" s="46">
        <v>4.9363000000000002E-5</v>
      </c>
      <c r="AC1451" s="2"/>
      <c r="AD1451" s="2"/>
      <c r="AE1451" s="2"/>
      <c r="AH1451" s="2"/>
      <c r="AI1451" s="2"/>
      <c r="AJ1451" s="2"/>
      <c r="AM1451" s="2"/>
      <c r="AN1451" s="2"/>
      <c r="AO1451" s="2"/>
      <c r="AR1451" s="2"/>
      <c r="AS1451" s="2"/>
      <c r="AT1451" s="2"/>
      <c r="AW1451" s="2"/>
      <c r="AX1451" s="2"/>
      <c r="AY1451" s="2"/>
    </row>
    <row r="1452" spans="8:51" x14ac:dyDescent="0.25">
      <c r="H1452" s="10">
        <v>0.90259999999999996</v>
      </c>
      <c r="I1452" s="45">
        <v>-5.9139999999999996E-6</v>
      </c>
      <c r="J1452" s="45">
        <v>-2.0927000000000001E-5</v>
      </c>
      <c r="K1452" s="45">
        <v>2.0927000000000001E-5</v>
      </c>
      <c r="L1452" s="11"/>
      <c r="M1452" s="11">
        <v>0.9103</v>
      </c>
      <c r="N1452" s="45">
        <v>-3.2750000000000003E-5</v>
      </c>
      <c r="O1452" s="45">
        <v>-1.1589E-4</v>
      </c>
      <c r="P1452" s="45">
        <v>1.1589E-4</v>
      </c>
      <c r="Q1452" s="11"/>
      <c r="R1452" s="11">
        <v>0.90310000000000001</v>
      </c>
      <c r="S1452" s="45">
        <v>-7.8250000000000005E-6</v>
      </c>
      <c r="T1452" s="45">
        <v>-2.7688999999999999E-5</v>
      </c>
      <c r="U1452" s="45">
        <v>2.7688999999999999E-5</v>
      </c>
      <c r="V1452" s="11"/>
      <c r="W1452" s="11">
        <v>0.90490000000000004</v>
      </c>
      <c r="X1452" s="45">
        <v>-1.395E-5</v>
      </c>
      <c r="Y1452" s="45">
        <v>-4.9363000000000002E-5</v>
      </c>
      <c r="Z1452" s="46">
        <v>4.9363000000000002E-5</v>
      </c>
      <c r="AC1452" s="2"/>
      <c r="AD1452" s="2"/>
      <c r="AE1452" s="2"/>
      <c r="AH1452" s="2"/>
      <c r="AI1452" s="2"/>
      <c r="AJ1452" s="2"/>
      <c r="AM1452" s="2"/>
      <c r="AN1452" s="2"/>
      <c r="AO1452" s="2"/>
      <c r="AR1452" s="2"/>
      <c r="AS1452" s="2"/>
      <c r="AT1452" s="2"/>
      <c r="AW1452" s="2"/>
      <c r="AX1452" s="2"/>
      <c r="AY1452" s="2"/>
    </row>
    <row r="1453" spans="8:51" x14ac:dyDescent="0.25">
      <c r="H1453" s="10">
        <v>0.90239999999999998</v>
      </c>
      <c r="I1453" s="45">
        <v>-5.9229999999999999E-6</v>
      </c>
      <c r="J1453" s="45">
        <v>-2.0959E-5</v>
      </c>
      <c r="K1453" s="45">
        <v>2.0959E-5</v>
      </c>
      <c r="L1453" s="11"/>
      <c r="M1453" s="11">
        <v>0.91020000000000001</v>
      </c>
      <c r="N1453" s="45">
        <v>-3.2780000000000001E-5</v>
      </c>
      <c r="O1453" s="45">
        <v>-1.1599000000000001E-4</v>
      </c>
      <c r="P1453" s="45">
        <v>1.1599000000000001E-4</v>
      </c>
      <c r="Q1453" s="11"/>
      <c r="R1453" s="11">
        <v>0.90300000000000002</v>
      </c>
      <c r="S1453" s="45">
        <v>-7.8460000000000008E-6</v>
      </c>
      <c r="T1453" s="45">
        <v>-2.7764E-5</v>
      </c>
      <c r="U1453" s="45">
        <v>2.7764E-5</v>
      </c>
      <c r="V1453" s="11"/>
      <c r="W1453" s="11">
        <v>0.90469999999999995</v>
      </c>
      <c r="X1453" s="45">
        <v>-1.396E-5</v>
      </c>
      <c r="Y1453" s="45">
        <v>-4.9397999999999997E-5</v>
      </c>
      <c r="Z1453" s="46">
        <v>4.9397999999999997E-5</v>
      </c>
      <c r="AC1453" s="2"/>
      <c r="AD1453" s="2"/>
      <c r="AE1453" s="2"/>
      <c r="AH1453" s="2"/>
      <c r="AI1453" s="2"/>
      <c r="AJ1453" s="2"/>
      <c r="AM1453" s="2"/>
      <c r="AN1453" s="2"/>
      <c r="AO1453" s="2"/>
      <c r="AR1453" s="2"/>
      <c r="AS1453" s="2"/>
      <c r="AT1453" s="2"/>
      <c r="AW1453" s="2"/>
      <c r="AX1453" s="2"/>
      <c r="AY1453" s="2"/>
    </row>
    <row r="1454" spans="8:51" x14ac:dyDescent="0.25">
      <c r="H1454" s="10">
        <v>0.90229999999999999</v>
      </c>
      <c r="I1454" s="45">
        <v>-5.9270000000000002E-6</v>
      </c>
      <c r="J1454" s="45">
        <v>-2.0973000000000001E-5</v>
      </c>
      <c r="K1454" s="45">
        <v>2.0973000000000001E-5</v>
      </c>
      <c r="L1454" s="11"/>
      <c r="M1454" s="11">
        <v>0.91</v>
      </c>
      <c r="N1454" s="45">
        <v>-3.2780000000000001E-5</v>
      </c>
      <c r="O1454" s="45">
        <v>-1.1599000000000001E-4</v>
      </c>
      <c r="P1454" s="45">
        <v>1.1599000000000001E-4</v>
      </c>
      <c r="Q1454" s="11"/>
      <c r="R1454" s="11">
        <v>0.90280000000000005</v>
      </c>
      <c r="S1454" s="45">
        <v>-7.8669999999999994E-6</v>
      </c>
      <c r="T1454" s="45">
        <v>-2.7838E-5</v>
      </c>
      <c r="U1454" s="45">
        <v>2.7838E-5</v>
      </c>
      <c r="V1454" s="11"/>
      <c r="W1454" s="11">
        <v>0.90459999999999996</v>
      </c>
      <c r="X1454" s="45">
        <v>-1.397E-5</v>
      </c>
      <c r="Y1454" s="45">
        <v>-4.9434000000000001E-5</v>
      </c>
      <c r="Z1454" s="46">
        <v>4.9434000000000001E-5</v>
      </c>
      <c r="AC1454" s="2"/>
      <c r="AD1454" s="2"/>
      <c r="AE1454" s="2"/>
      <c r="AH1454" s="2"/>
      <c r="AI1454" s="2"/>
      <c r="AJ1454" s="2"/>
      <c r="AM1454" s="2"/>
      <c r="AN1454" s="2"/>
      <c r="AO1454" s="2"/>
      <c r="AR1454" s="2"/>
      <c r="AS1454" s="2"/>
      <c r="AT1454" s="2"/>
      <c r="AW1454" s="2"/>
      <c r="AX1454" s="2"/>
      <c r="AY1454" s="2"/>
    </row>
    <row r="1455" spans="8:51" x14ac:dyDescent="0.25">
      <c r="H1455" s="10">
        <v>0.90210000000000001</v>
      </c>
      <c r="I1455" s="45">
        <v>-5.93E-6</v>
      </c>
      <c r="J1455" s="45">
        <v>-2.0984000000000001E-5</v>
      </c>
      <c r="K1455" s="45">
        <v>2.0984000000000001E-5</v>
      </c>
      <c r="L1455" s="11"/>
      <c r="M1455" s="11">
        <v>0.90990000000000004</v>
      </c>
      <c r="N1455" s="45">
        <v>-3.2790000000000003E-5</v>
      </c>
      <c r="O1455" s="45">
        <v>-1.1603E-4</v>
      </c>
      <c r="P1455" s="45">
        <v>1.1603E-4</v>
      </c>
      <c r="Q1455" s="11"/>
      <c r="R1455" s="11">
        <v>0.90269999999999995</v>
      </c>
      <c r="S1455" s="45">
        <v>-7.892E-6</v>
      </c>
      <c r="T1455" s="45">
        <v>-2.7926E-5</v>
      </c>
      <c r="U1455" s="45">
        <v>2.7926E-5</v>
      </c>
      <c r="V1455" s="11"/>
      <c r="W1455" s="11">
        <v>0.90439999999999998</v>
      </c>
      <c r="X1455" s="45">
        <v>-1.397E-5</v>
      </c>
      <c r="Y1455" s="45">
        <v>-4.9434000000000001E-5</v>
      </c>
      <c r="Z1455" s="46">
        <v>4.9434000000000001E-5</v>
      </c>
      <c r="AC1455" s="2"/>
      <c r="AD1455" s="2"/>
      <c r="AE1455" s="2"/>
      <c r="AH1455" s="2"/>
      <c r="AI1455" s="2"/>
      <c r="AJ1455" s="2"/>
      <c r="AM1455" s="2"/>
      <c r="AN1455" s="2"/>
      <c r="AO1455" s="2"/>
      <c r="AR1455" s="2"/>
      <c r="AS1455" s="2"/>
      <c r="AT1455" s="2"/>
      <c r="AW1455" s="2"/>
      <c r="AX1455" s="2"/>
      <c r="AY1455" s="2"/>
    </row>
    <row r="1456" spans="8:51" x14ac:dyDescent="0.25">
      <c r="H1456" s="10">
        <v>0.90200000000000002</v>
      </c>
      <c r="I1456" s="45">
        <v>-5.93E-6</v>
      </c>
      <c r="J1456" s="45">
        <v>-2.0984000000000001E-5</v>
      </c>
      <c r="K1456" s="45">
        <v>2.0984000000000001E-5</v>
      </c>
      <c r="L1456" s="11"/>
      <c r="M1456" s="11">
        <v>0.90980000000000005</v>
      </c>
      <c r="N1456" s="45">
        <v>-3.2820000000000001E-5</v>
      </c>
      <c r="O1456" s="45">
        <v>-1.1614E-4</v>
      </c>
      <c r="P1456" s="45">
        <v>1.1614E-4</v>
      </c>
      <c r="Q1456" s="11"/>
      <c r="R1456" s="11">
        <v>0.90249999999999997</v>
      </c>
      <c r="S1456" s="45">
        <v>-7.9039999999999992E-6</v>
      </c>
      <c r="T1456" s="45">
        <v>-2.7968999999999999E-5</v>
      </c>
      <c r="U1456" s="45">
        <v>2.7968999999999999E-5</v>
      </c>
      <c r="V1456" s="11"/>
      <c r="W1456" s="11">
        <v>0.90429999999999999</v>
      </c>
      <c r="X1456" s="45">
        <v>-1.399E-5</v>
      </c>
      <c r="Y1456" s="45">
        <v>-4.9505000000000001E-5</v>
      </c>
      <c r="Z1456" s="46">
        <v>4.9505000000000001E-5</v>
      </c>
      <c r="AC1456" s="2"/>
      <c r="AD1456" s="2"/>
      <c r="AE1456" s="2"/>
      <c r="AH1456" s="2"/>
      <c r="AI1456" s="2"/>
      <c r="AJ1456" s="2"/>
      <c r="AM1456" s="2"/>
      <c r="AN1456" s="2"/>
      <c r="AO1456" s="2"/>
      <c r="AR1456" s="2"/>
      <c r="AS1456" s="2"/>
      <c r="AT1456" s="2"/>
      <c r="AW1456" s="2"/>
      <c r="AX1456" s="2"/>
      <c r="AY1456" s="2"/>
    </row>
    <row r="1457" spans="8:51" x14ac:dyDescent="0.25">
      <c r="H1457" s="10">
        <v>0.90180000000000005</v>
      </c>
      <c r="I1457" s="45">
        <v>-5.93E-6</v>
      </c>
      <c r="J1457" s="45">
        <v>-2.0984000000000001E-5</v>
      </c>
      <c r="K1457" s="45">
        <v>2.0984000000000001E-5</v>
      </c>
      <c r="L1457" s="11"/>
      <c r="M1457" s="11">
        <v>0.90959999999999996</v>
      </c>
      <c r="N1457" s="45">
        <v>-3.2839999999999997E-5</v>
      </c>
      <c r="O1457" s="45">
        <v>-1.1621E-4</v>
      </c>
      <c r="P1457" s="45">
        <v>1.1621E-4</v>
      </c>
      <c r="Q1457" s="11"/>
      <c r="R1457" s="11">
        <v>0.90239999999999998</v>
      </c>
      <c r="S1457" s="45">
        <v>-7.9279999999999993E-6</v>
      </c>
      <c r="T1457" s="45">
        <v>-2.8053999999999999E-5</v>
      </c>
      <c r="U1457" s="45">
        <v>2.8053999999999999E-5</v>
      </c>
      <c r="V1457" s="11"/>
      <c r="W1457" s="11">
        <v>0.90410000000000001</v>
      </c>
      <c r="X1457" s="45">
        <v>-1.399E-5</v>
      </c>
      <c r="Y1457" s="45">
        <v>-4.9505000000000001E-5</v>
      </c>
      <c r="Z1457" s="46">
        <v>4.9505000000000001E-5</v>
      </c>
      <c r="AC1457" s="2"/>
      <c r="AD1457" s="2"/>
      <c r="AE1457" s="2"/>
      <c r="AH1457" s="2"/>
      <c r="AI1457" s="2"/>
      <c r="AJ1457" s="2"/>
      <c r="AM1457" s="2"/>
      <c r="AN1457" s="2"/>
      <c r="AO1457" s="2"/>
      <c r="AR1457" s="2"/>
      <c r="AS1457" s="2"/>
      <c r="AT1457" s="2"/>
      <c r="AW1457" s="2"/>
      <c r="AX1457" s="2"/>
      <c r="AY1457" s="2"/>
    </row>
    <row r="1458" spans="8:51" x14ac:dyDescent="0.25">
      <c r="H1458" s="10">
        <v>0.90169999999999995</v>
      </c>
      <c r="I1458" s="45">
        <v>-5.9390000000000002E-6</v>
      </c>
      <c r="J1458" s="45">
        <v>-2.1016E-5</v>
      </c>
      <c r="K1458" s="45">
        <v>2.1016E-5</v>
      </c>
      <c r="L1458" s="11"/>
      <c r="M1458" s="11">
        <v>0.90949999999999998</v>
      </c>
      <c r="N1458" s="45">
        <v>-3.2849999999999999E-5</v>
      </c>
      <c r="O1458" s="45">
        <v>-1.1624E-4</v>
      </c>
      <c r="P1458" s="45">
        <v>1.1624E-4</v>
      </c>
      <c r="Q1458" s="11"/>
      <c r="R1458" s="11">
        <v>0.9022</v>
      </c>
      <c r="S1458" s="45">
        <v>-7.9500000000000001E-6</v>
      </c>
      <c r="T1458" s="45">
        <v>-2.8132000000000001E-5</v>
      </c>
      <c r="U1458" s="45">
        <v>2.8132000000000001E-5</v>
      </c>
      <c r="V1458" s="11"/>
      <c r="W1458" s="11">
        <v>0.90400000000000003</v>
      </c>
      <c r="X1458" s="45">
        <v>-1.4E-5</v>
      </c>
      <c r="Y1458" s="45">
        <v>-4.9539999999999997E-5</v>
      </c>
      <c r="Z1458" s="46">
        <v>4.9539999999999997E-5</v>
      </c>
      <c r="AC1458" s="2"/>
      <c r="AD1458" s="2"/>
      <c r="AE1458" s="2"/>
      <c r="AH1458" s="2"/>
      <c r="AI1458" s="2"/>
      <c r="AJ1458" s="2"/>
      <c r="AM1458" s="2"/>
      <c r="AN1458" s="2"/>
      <c r="AO1458" s="2"/>
      <c r="AR1458" s="2"/>
      <c r="AS1458" s="2"/>
      <c r="AT1458" s="2"/>
      <c r="AW1458" s="2"/>
      <c r="AX1458" s="2"/>
      <c r="AY1458" s="2"/>
    </row>
    <row r="1459" spans="8:51" x14ac:dyDescent="0.25">
      <c r="H1459" s="10">
        <v>0.90149999999999997</v>
      </c>
      <c r="I1459" s="45">
        <v>-5.9390000000000002E-6</v>
      </c>
      <c r="J1459" s="45">
        <v>-2.1016E-5</v>
      </c>
      <c r="K1459" s="45">
        <v>2.1016E-5</v>
      </c>
      <c r="L1459" s="11"/>
      <c r="M1459" s="11">
        <v>0.9093</v>
      </c>
      <c r="N1459" s="45">
        <v>-3.2870000000000002E-5</v>
      </c>
      <c r="O1459" s="45">
        <v>-1.1631E-4</v>
      </c>
      <c r="P1459" s="45">
        <v>1.1631E-4</v>
      </c>
      <c r="Q1459" s="11"/>
      <c r="R1459" s="11">
        <v>0.90210000000000001</v>
      </c>
      <c r="S1459" s="45">
        <v>-7.9650000000000008E-6</v>
      </c>
      <c r="T1459" s="45">
        <v>-2.8184999999999999E-5</v>
      </c>
      <c r="U1459" s="45">
        <v>2.8184999999999999E-5</v>
      </c>
      <c r="V1459" s="11"/>
      <c r="W1459" s="11">
        <v>0.90380000000000005</v>
      </c>
      <c r="X1459" s="45">
        <v>-1.4E-5</v>
      </c>
      <c r="Y1459" s="45">
        <v>-4.9539999999999997E-5</v>
      </c>
      <c r="Z1459" s="46">
        <v>4.9539999999999997E-5</v>
      </c>
      <c r="AC1459" s="2"/>
      <c r="AD1459" s="2"/>
      <c r="AE1459" s="2"/>
      <c r="AH1459" s="2"/>
      <c r="AI1459" s="2"/>
      <c r="AJ1459" s="2"/>
      <c r="AM1459" s="2"/>
      <c r="AN1459" s="2"/>
      <c r="AO1459" s="2"/>
      <c r="AR1459" s="2"/>
      <c r="AS1459" s="2"/>
      <c r="AT1459" s="2"/>
      <c r="AW1459" s="2"/>
      <c r="AX1459" s="2"/>
      <c r="AY1459" s="2"/>
    </row>
    <row r="1460" spans="8:51" x14ac:dyDescent="0.25">
      <c r="H1460" s="10">
        <v>0.90129999999999999</v>
      </c>
      <c r="I1460" s="45">
        <v>-5.9449999999999998E-6</v>
      </c>
      <c r="J1460" s="45">
        <v>-2.1036999999999999E-5</v>
      </c>
      <c r="K1460" s="45">
        <v>2.1036999999999999E-5</v>
      </c>
      <c r="L1460" s="11"/>
      <c r="M1460" s="11">
        <v>0.90920000000000001</v>
      </c>
      <c r="N1460" s="45">
        <v>-3.2879999999999997E-5</v>
      </c>
      <c r="O1460" s="45">
        <v>-1.1635E-4</v>
      </c>
      <c r="P1460" s="45">
        <v>1.1635E-4</v>
      </c>
      <c r="Q1460" s="11"/>
      <c r="R1460" s="11">
        <v>0.90190000000000003</v>
      </c>
      <c r="S1460" s="45">
        <v>-7.9899999999999997E-6</v>
      </c>
      <c r="T1460" s="45">
        <v>-2.8272999999999998E-5</v>
      </c>
      <c r="U1460" s="45">
        <v>2.8272999999999998E-5</v>
      </c>
      <c r="V1460" s="11"/>
      <c r="W1460" s="11">
        <v>0.90369999999999995</v>
      </c>
      <c r="X1460" s="45">
        <v>-1.402E-5</v>
      </c>
      <c r="Y1460" s="45">
        <v>-4.9611000000000003E-5</v>
      </c>
      <c r="Z1460" s="46">
        <v>4.9611000000000003E-5</v>
      </c>
      <c r="AC1460" s="2"/>
      <c r="AD1460" s="2"/>
      <c r="AE1460" s="2"/>
      <c r="AH1460" s="2"/>
      <c r="AI1460" s="2"/>
      <c r="AJ1460" s="2"/>
      <c r="AM1460" s="2"/>
      <c r="AN1460" s="2"/>
      <c r="AO1460" s="2"/>
      <c r="AR1460" s="2"/>
      <c r="AS1460" s="2"/>
      <c r="AT1460" s="2"/>
      <c r="AW1460" s="2"/>
      <c r="AX1460" s="2"/>
      <c r="AY1460" s="2"/>
    </row>
    <row r="1461" spans="8:51" x14ac:dyDescent="0.25">
      <c r="H1461" s="10">
        <v>0.9012</v>
      </c>
      <c r="I1461" s="45">
        <v>-5.9479999999999996E-6</v>
      </c>
      <c r="J1461" s="45">
        <v>-2.1047E-5</v>
      </c>
      <c r="K1461" s="45">
        <v>2.1047E-5</v>
      </c>
      <c r="L1461" s="11"/>
      <c r="M1461" s="11">
        <v>0.90900000000000003</v>
      </c>
      <c r="N1461" s="45">
        <v>-3.2889999999999999E-5</v>
      </c>
      <c r="O1461" s="45">
        <v>-1.1637999999999999E-4</v>
      </c>
      <c r="P1461" s="45">
        <v>1.1637999999999999E-4</v>
      </c>
      <c r="Q1461" s="11"/>
      <c r="R1461" s="11">
        <v>0.90180000000000005</v>
      </c>
      <c r="S1461" s="45">
        <v>-8.0139999999999998E-6</v>
      </c>
      <c r="T1461" s="45">
        <v>-2.8357999999999999E-5</v>
      </c>
      <c r="U1461" s="45">
        <v>2.8357999999999999E-5</v>
      </c>
      <c r="V1461" s="11"/>
      <c r="W1461" s="11">
        <v>0.90349999999999997</v>
      </c>
      <c r="X1461" s="45">
        <v>-1.402E-5</v>
      </c>
      <c r="Y1461" s="45">
        <v>-4.9611000000000003E-5</v>
      </c>
      <c r="Z1461" s="46">
        <v>4.9611000000000003E-5</v>
      </c>
      <c r="AC1461" s="2"/>
      <c r="AD1461" s="2"/>
      <c r="AE1461" s="2"/>
      <c r="AH1461" s="2"/>
      <c r="AI1461" s="2"/>
      <c r="AJ1461" s="2"/>
      <c r="AM1461" s="2"/>
      <c r="AN1461" s="2"/>
      <c r="AO1461" s="2"/>
      <c r="AR1461" s="2"/>
      <c r="AS1461" s="2"/>
      <c r="AT1461" s="2"/>
      <c r="AW1461" s="2"/>
      <c r="AX1461" s="2"/>
      <c r="AY1461" s="2"/>
    </row>
    <row r="1462" spans="8:51" x14ac:dyDescent="0.25">
      <c r="H1462" s="10">
        <v>0.90100000000000002</v>
      </c>
      <c r="I1462" s="45">
        <v>-5.9540000000000001E-6</v>
      </c>
      <c r="J1462" s="45">
        <v>-2.1069000000000001E-5</v>
      </c>
      <c r="K1462" s="45">
        <v>2.1069000000000001E-5</v>
      </c>
      <c r="L1462" s="11"/>
      <c r="M1462" s="11">
        <v>0.90890000000000004</v>
      </c>
      <c r="N1462" s="45">
        <v>-3.2929999999999998E-5</v>
      </c>
      <c r="O1462" s="45">
        <v>-1.1653E-4</v>
      </c>
      <c r="P1462" s="45">
        <v>1.1653E-4</v>
      </c>
      <c r="Q1462" s="11"/>
      <c r="R1462" s="11">
        <v>0.90159999999999996</v>
      </c>
      <c r="S1462" s="45">
        <v>-8.0320000000000003E-6</v>
      </c>
      <c r="T1462" s="45">
        <v>-2.8422E-5</v>
      </c>
      <c r="U1462" s="45">
        <v>2.8422E-5</v>
      </c>
      <c r="V1462" s="11"/>
      <c r="W1462" s="11">
        <v>0.90339999999999998</v>
      </c>
      <c r="X1462" s="45">
        <v>-1.403E-5</v>
      </c>
      <c r="Y1462" s="45">
        <v>-4.9645999999999999E-5</v>
      </c>
      <c r="Z1462" s="46">
        <v>4.9645999999999999E-5</v>
      </c>
      <c r="AC1462" s="2"/>
      <c r="AD1462" s="2"/>
      <c r="AE1462" s="2"/>
      <c r="AH1462" s="2"/>
      <c r="AI1462" s="2"/>
      <c r="AJ1462" s="2"/>
      <c r="AM1462" s="2"/>
      <c r="AN1462" s="2"/>
      <c r="AO1462" s="2"/>
      <c r="AR1462" s="2"/>
      <c r="AS1462" s="2"/>
      <c r="AT1462" s="2"/>
      <c r="AW1462" s="2"/>
      <c r="AX1462" s="2"/>
      <c r="AY1462" s="2"/>
    </row>
    <row r="1463" spans="8:51" x14ac:dyDescent="0.25">
      <c r="H1463" s="10">
        <v>0.90090000000000003</v>
      </c>
      <c r="I1463" s="45">
        <v>-5.9599999999999997E-6</v>
      </c>
      <c r="J1463" s="45">
        <v>-2.109E-5</v>
      </c>
      <c r="K1463" s="45">
        <v>2.109E-5</v>
      </c>
      <c r="L1463" s="11"/>
      <c r="M1463" s="11">
        <v>0.90869999999999995</v>
      </c>
      <c r="N1463" s="45">
        <v>-3.2950000000000001E-5</v>
      </c>
      <c r="O1463" s="45">
        <v>-1.166E-4</v>
      </c>
      <c r="P1463" s="45">
        <v>1.166E-4</v>
      </c>
      <c r="Q1463" s="11"/>
      <c r="R1463" s="11">
        <v>0.90149999999999997</v>
      </c>
      <c r="S1463" s="45">
        <v>-8.0600000000000008E-6</v>
      </c>
      <c r="T1463" s="45">
        <v>-2.8521E-5</v>
      </c>
      <c r="U1463" s="45">
        <v>2.8521E-5</v>
      </c>
      <c r="V1463" s="11"/>
      <c r="W1463" s="11">
        <v>0.9032</v>
      </c>
      <c r="X1463" s="45">
        <v>-1.4049999999999999E-5</v>
      </c>
      <c r="Y1463" s="45">
        <v>-4.9716999999999998E-5</v>
      </c>
      <c r="Z1463" s="46">
        <v>4.9716999999999998E-5</v>
      </c>
      <c r="AC1463" s="2"/>
      <c r="AD1463" s="2"/>
      <c r="AE1463" s="2"/>
      <c r="AH1463" s="2"/>
      <c r="AI1463" s="2"/>
      <c r="AJ1463" s="2"/>
      <c r="AM1463" s="2"/>
      <c r="AN1463" s="2"/>
      <c r="AO1463" s="2"/>
      <c r="AR1463" s="2"/>
      <c r="AS1463" s="2"/>
      <c r="AT1463" s="2"/>
      <c r="AW1463" s="2"/>
      <c r="AX1463" s="2"/>
      <c r="AY1463" s="2"/>
    </row>
    <row r="1464" spans="8:51" x14ac:dyDescent="0.25">
      <c r="H1464" s="10">
        <v>0.90069999999999995</v>
      </c>
      <c r="I1464" s="45">
        <v>-5.9660000000000001E-6</v>
      </c>
      <c r="J1464" s="45">
        <v>-2.1111000000000002E-5</v>
      </c>
      <c r="K1464" s="45">
        <v>2.1111000000000002E-5</v>
      </c>
      <c r="L1464" s="11"/>
      <c r="M1464" s="11">
        <v>0.90859999999999996</v>
      </c>
      <c r="N1464" s="45">
        <v>-3.2960000000000003E-5</v>
      </c>
      <c r="O1464" s="45">
        <v>-1.1663E-4</v>
      </c>
      <c r="P1464" s="45">
        <v>1.1663E-4</v>
      </c>
      <c r="Q1464" s="11"/>
      <c r="R1464" s="11">
        <v>0.90139999999999998</v>
      </c>
      <c r="S1464" s="45">
        <v>-8.0749999999999998E-6</v>
      </c>
      <c r="T1464" s="45">
        <v>-2.8574000000000001E-5</v>
      </c>
      <c r="U1464" s="45">
        <v>2.8574000000000001E-5</v>
      </c>
      <c r="V1464" s="11"/>
      <c r="W1464" s="11">
        <v>0.90310000000000001</v>
      </c>
      <c r="X1464" s="45">
        <v>-1.4049999999999999E-5</v>
      </c>
      <c r="Y1464" s="45">
        <v>-4.9716999999999998E-5</v>
      </c>
      <c r="Z1464" s="46">
        <v>4.9716999999999998E-5</v>
      </c>
      <c r="AC1464" s="2"/>
      <c r="AD1464" s="2"/>
      <c r="AE1464" s="2"/>
      <c r="AH1464" s="2"/>
      <c r="AI1464" s="2"/>
      <c r="AJ1464" s="2"/>
      <c r="AM1464" s="2"/>
      <c r="AN1464" s="2"/>
      <c r="AO1464" s="2"/>
      <c r="AR1464" s="2"/>
      <c r="AS1464" s="2"/>
      <c r="AT1464" s="2"/>
      <c r="AW1464" s="2"/>
      <c r="AX1464" s="2"/>
      <c r="AY1464" s="2"/>
    </row>
    <row r="1465" spans="8:51" x14ac:dyDescent="0.25">
      <c r="H1465" s="10">
        <v>0.90059999999999996</v>
      </c>
      <c r="I1465" s="45">
        <v>-5.9660000000000001E-6</v>
      </c>
      <c r="J1465" s="45">
        <v>-2.1111000000000002E-5</v>
      </c>
      <c r="K1465" s="45">
        <v>2.1111000000000002E-5</v>
      </c>
      <c r="L1465" s="11"/>
      <c r="M1465" s="11">
        <v>0.90839999999999999</v>
      </c>
      <c r="N1465" s="45">
        <v>-3.2969999999999998E-5</v>
      </c>
      <c r="O1465" s="45">
        <v>-1.1667000000000001E-4</v>
      </c>
      <c r="P1465" s="45">
        <v>1.1667000000000001E-4</v>
      </c>
      <c r="Q1465" s="11"/>
      <c r="R1465" s="11">
        <v>0.9012</v>
      </c>
      <c r="S1465" s="45">
        <v>-8.0960000000000001E-6</v>
      </c>
      <c r="T1465" s="45">
        <v>-2.8648000000000001E-5</v>
      </c>
      <c r="U1465" s="45">
        <v>2.8648000000000001E-5</v>
      </c>
      <c r="V1465" s="11"/>
      <c r="W1465" s="11">
        <v>0.90290000000000004</v>
      </c>
      <c r="X1465" s="45">
        <v>-1.4059999999999999E-5</v>
      </c>
      <c r="Y1465" s="45">
        <v>-4.9752000000000001E-5</v>
      </c>
      <c r="Z1465" s="46">
        <v>4.9752000000000001E-5</v>
      </c>
      <c r="AC1465" s="2"/>
      <c r="AD1465" s="2"/>
      <c r="AE1465" s="2"/>
      <c r="AH1465" s="2"/>
      <c r="AI1465" s="2"/>
      <c r="AJ1465" s="2"/>
      <c r="AM1465" s="2"/>
      <c r="AN1465" s="2"/>
      <c r="AO1465" s="2"/>
      <c r="AR1465" s="2"/>
      <c r="AS1465" s="2"/>
      <c r="AT1465" s="2"/>
      <c r="AW1465" s="2"/>
      <c r="AX1465" s="2"/>
      <c r="AY1465" s="2"/>
    </row>
    <row r="1466" spans="8:51" x14ac:dyDescent="0.25">
      <c r="H1466" s="10">
        <v>0.90039999999999998</v>
      </c>
      <c r="I1466" s="45">
        <v>-5.9750000000000004E-6</v>
      </c>
      <c r="J1466" s="45">
        <v>-2.1143000000000001E-5</v>
      </c>
      <c r="K1466" s="45">
        <v>2.1143000000000001E-5</v>
      </c>
      <c r="L1466" s="11"/>
      <c r="M1466" s="11">
        <v>0.9083</v>
      </c>
      <c r="N1466" s="45">
        <v>-3.2979999999999999E-5</v>
      </c>
      <c r="O1466" s="45">
        <v>-1.167E-4</v>
      </c>
      <c r="P1466" s="45">
        <v>1.167E-4</v>
      </c>
      <c r="Q1466" s="11"/>
      <c r="R1466" s="11">
        <v>0.90110000000000001</v>
      </c>
      <c r="S1466" s="45">
        <v>-8.1149999999999994E-6</v>
      </c>
      <c r="T1466" s="45">
        <v>-2.8714999999999999E-5</v>
      </c>
      <c r="U1466" s="45">
        <v>2.8714999999999999E-5</v>
      </c>
      <c r="V1466" s="11"/>
      <c r="W1466" s="11">
        <v>0.90280000000000005</v>
      </c>
      <c r="X1466" s="45">
        <v>-1.4070000000000001E-5</v>
      </c>
      <c r="Y1466" s="45">
        <v>-4.9787999999999998E-5</v>
      </c>
      <c r="Z1466" s="46">
        <v>4.9787999999999998E-5</v>
      </c>
      <c r="AC1466" s="2"/>
      <c r="AD1466" s="2"/>
      <c r="AE1466" s="2"/>
      <c r="AH1466" s="2"/>
      <c r="AI1466" s="2"/>
      <c r="AJ1466" s="2"/>
      <c r="AM1466" s="2"/>
      <c r="AN1466" s="2"/>
      <c r="AO1466" s="2"/>
      <c r="AR1466" s="2"/>
      <c r="AS1466" s="2"/>
      <c r="AT1466" s="2"/>
      <c r="AW1466" s="2"/>
      <c r="AX1466" s="2"/>
      <c r="AY1466" s="2"/>
    </row>
    <row r="1467" spans="8:51" x14ac:dyDescent="0.25">
      <c r="H1467" s="10">
        <v>0.90029999999999999</v>
      </c>
      <c r="I1467" s="45">
        <v>-5.9719999999999997E-6</v>
      </c>
      <c r="J1467" s="45">
        <v>-2.1132E-5</v>
      </c>
      <c r="K1467" s="45">
        <v>2.1132E-5</v>
      </c>
      <c r="L1467" s="11"/>
      <c r="M1467" s="11">
        <v>0.90810000000000002</v>
      </c>
      <c r="N1467" s="45">
        <v>-3.2979999999999999E-5</v>
      </c>
      <c r="O1467" s="45">
        <v>-1.167E-4</v>
      </c>
      <c r="P1467" s="45">
        <v>1.167E-4</v>
      </c>
      <c r="Q1467" s="11"/>
      <c r="R1467" s="11">
        <v>0.90090000000000003</v>
      </c>
      <c r="S1467" s="45">
        <v>-8.1389999999999995E-6</v>
      </c>
      <c r="T1467" s="45">
        <v>-2.8799999999999999E-5</v>
      </c>
      <c r="U1467" s="45">
        <v>2.8799999999999999E-5</v>
      </c>
      <c r="V1467" s="11"/>
      <c r="W1467" s="11">
        <v>0.90259999999999996</v>
      </c>
      <c r="X1467" s="45">
        <v>-1.4070000000000001E-5</v>
      </c>
      <c r="Y1467" s="45">
        <v>-4.9787999999999998E-5</v>
      </c>
      <c r="Z1467" s="46">
        <v>4.9787999999999998E-5</v>
      </c>
      <c r="AC1467" s="2"/>
      <c r="AD1467" s="2"/>
      <c r="AE1467" s="2"/>
      <c r="AH1467" s="2"/>
      <c r="AI1467" s="2"/>
      <c r="AJ1467" s="2"/>
      <c r="AM1467" s="2"/>
      <c r="AN1467" s="2"/>
      <c r="AO1467" s="2"/>
      <c r="AR1467" s="2"/>
      <c r="AS1467" s="2"/>
      <c r="AT1467" s="2"/>
      <c r="AW1467" s="2"/>
      <c r="AX1467" s="2"/>
      <c r="AY1467" s="2"/>
    </row>
    <row r="1468" spans="8:51" x14ac:dyDescent="0.25">
      <c r="H1468" s="10">
        <v>0.90010000000000001</v>
      </c>
      <c r="I1468" s="45">
        <v>-5.9780000000000002E-6</v>
      </c>
      <c r="J1468" s="45">
        <v>-2.1154000000000001E-5</v>
      </c>
      <c r="K1468" s="45">
        <v>2.1154000000000001E-5</v>
      </c>
      <c r="L1468" s="11"/>
      <c r="M1468" s="11">
        <v>0.90800000000000003</v>
      </c>
      <c r="N1468" s="45">
        <v>-3.3009999999999997E-5</v>
      </c>
      <c r="O1468" s="45">
        <v>-1.1681E-4</v>
      </c>
      <c r="P1468" s="45">
        <v>1.1681E-4</v>
      </c>
      <c r="Q1468" s="11"/>
      <c r="R1468" s="11">
        <v>0.90080000000000005</v>
      </c>
      <c r="S1468" s="45">
        <v>-8.1599999999999998E-6</v>
      </c>
      <c r="T1468" s="45">
        <v>-2.8875000000000001E-5</v>
      </c>
      <c r="U1468" s="45">
        <v>2.8875000000000001E-5</v>
      </c>
      <c r="V1468" s="11"/>
      <c r="W1468" s="11">
        <v>0.90249999999999997</v>
      </c>
      <c r="X1468" s="45">
        <v>-1.4080000000000001E-5</v>
      </c>
      <c r="Y1468" s="45">
        <v>-4.9823000000000001E-5</v>
      </c>
      <c r="Z1468" s="46">
        <v>4.9823000000000001E-5</v>
      </c>
      <c r="AC1468" s="2"/>
      <c r="AD1468" s="2"/>
      <c r="AE1468" s="2"/>
      <c r="AH1468" s="2"/>
      <c r="AI1468" s="2"/>
      <c r="AJ1468" s="2"/>
      <c r="AM1468" s="2"/>
      <c r="AN1468" s="2"/>
      <c r="AO1468" s="2"/>
      <c r="AR1468" s="2"/>
      <c r="AS1468" s="2"/>
      <c r="AT1468" s="2"/>
      <c r="AW1468" s="2"/>
      <c r="AX1468" s="2"/>
      <c r="AY1468" s="2"/>
    </row>
    <row r="1469" spans="8:51" x14ac:dyDescent="0.25">
      <c r="H1469" s="10">
        <v>0.9</v>
      </c>
      <c r="I1469" s="45">
        <v>-5.9780000000000002E-6</v>
      </c>
      <c r="J1469" s="45">
        <v>-2.1154000000000001E-5</v>
      </c>
      <c r="K1469" s="45">
        <v>2.1154000000000001E-5</v>
      </c>
      <c r="L1469" s="11"/>
      <c r="M1469" s="11">
        <v>0.90780000000000005</v>
      </c>
      <c r="N1469" s="45">
        <v>-3.3019999999999999E-5</v>
      </c>
      <c r="O1469" s="45">
        <v>-1.1684E-4</v>
      </c>
      <c r="P1469" s="45">
        <v>1.1684E-4</v>
      </c>
      <c r="Q1469" s="11"/>
      <c r="R1469" s="11">
        <v>0.90059999999999996</v>
      </c>
      <c r="S1469" s="45">
        <v>-8.1759999999999993E-6</v>
      </c>
      <c r="T1469" s="45">
        <v>-2.8931000000000001E-5</v>
      </c>
      <c r="U1469" s="45">
        <v>2.8931000000000001E-5</v>
      </c>
      <c r="V1469" s="11"/>
      <c r="W1469" s="11">
        <v>0.90229999999999999</v>
      </c>
      <c r="X1469" s="45">
        <v>-1.4090000000000001E-5</v>
      </c>
      <c r="Y1469" s="45">
        <v>-4.9858000000000003E-5</v>
      </c>
      <c r="Z1469" s="46">
        <v>4.9858000000000003E-5</v>
      </c>
      <c r="AC1469" s="2"/>
      <c r="AD1469" s="2"/>
      <c r="AE1469" s="2"/>
      <c r="AH1469" s="2"/>
      <c r="AI1469" s="2"/>
      <c r="AJ1469" s="2"/>
      <c r="AM1469" s="2"/>
      <c r="AN1469" s="2"/>
      <c r="AO1469" s="2"/>
      <c r="AR1469" s="2"/>
      <c r="AS1469" s="2"/>
      <c r="AT1469" s="2"/>
      <c r="AW1469" s="2"/>
      <c r="AX1469" s="2"/>
      <c r="AY1469" s="2"/>
    </row>
    <row r="1470" spans="8:51" x14ac:dyDescent="0.25">
      <c r="H1470" s="10">
        <v>0.89980000000000004</v>
      </c>
      <c r="I1470" s="45">
        <v>-5.9880000000000001E-6</v>
      </c>
      <c r="J1470" s="45">
        <v>-2.1189E-5</v>
      </c>
      <c r="K1470" s="45">
        <v>2.1189E-5</v>
      </c>
      <c r="L1470" s="11"/>
      <c r="M1470" s="11">
        <v>0.90769999999999995</v>
      </c>
      <c r="N1470" s="45">
        <v>-3.3049999999999997E-5</v>
      </c>
      <c r="O1470" s="45">
        <v>-1.1695E-4</v>
      </c>
      <c r="P1470" s="45">
        <v>1.1695E-4</v>
      </c>
      <c r="Q1470" s="11"/>
      <c r="R1470" s="11">
        <v>0.90049999999999997</v>
      </c>
      <c r="S1470" s="45">
        <v>-8.2060000000000007E-6</v>
      </c>
      <c r="T1470" s="45">
        <v>-2.9037999999999999E-5</v>
      </c>
      <c r="U1470" s="45">
        <v>2.9037999999999999E-5</v>
      </c>
      <c r="V1470" s="11"/>
      <c r="W1470" s="11">
        <v>0.9022</v>
      </c>
      <c r="X1470" s="45">
        <v>-1.4100000000000001E-5</v>
      </c>
      <c r="Y1470" s="45">
        <v>-4.9894E-5</v>
      </c>
      <c r="Z1470" s="46">
        <v>4.9894E-5</v>
      </c>
      <c r="AC1470" s="2"/>
      <c r="AD1470" s="2"/>
      <c r="AE1470" s="2"/>
      <c r="AH1470" s="2"/>
      <c r="AI1470" s="2"/>
      <c r="AJ1470" s="2"/>
      <c r="AM1470" s="2"/>
      <c r="AN1470" s="2"/>
      <c r="AO1470" s="2"/>
      <c r="AR1470" s="2"/>
      <c r="AS1470" s="2"/>
      <c r="AT1470" s="2"/>
      <c r="AW1470" s="2"/>
      <c r="AX1470" s="2"/>
      <c r="AY1470" s="2"/>
    </row>
    <row r="1471" spans="8:51" x14ac:dyDescent="0.25">
      <c r="H1471" s="10">
        <v>0.89970000000000006</v>
      </c>
      <c r="I1471" s="45">
        <v>-5.9880000000000001E-6</v>
      </c>
      <c r="J1471" s="45">
        <v>-2.1189E-5</v>
      </c>
      <c r="K1471" s="45">
        <v>2.1189E-5</v>
      </c>
      <c r="L1471" s="11"/>
      <c r="M1471" s="11">
        <v>0.90749999999999997</v>
      </c>
      <c r="N1471" s="45">
        <v>-3.3059999999999999E-5</v>
      </c>
      <c r="O1471" s="45">
        <v>-1.1699E-4</v>
      </c>
      <c r="P1471" s="45">
        <v>1.1699E-4</v>
      </c>
      <c r="Q1471" s="11"/>
      <c r="R1471" s="11">
        <v>0.90029999999999999</v>
      </c>
      <c r="S1471" s="45">
        <v>-8.2209999999999997E-6</v>
      </c>
      <c r="T1471" s="45">
        <v>-2.9091E-5</v>
      </c>
      <c r="U1471" s="45">
        <v>2.9091E-5</v>
      </c>
      <c r="V1471" s="11"/>
      <c r="W1471" s="11">
        <v>0.90200000000000002</v>
      </c>
      <c r="X1471" s="45">
        <v>-1.4100000000000001E-5</v>
      </c>
      <c r="Y1471" s="45">
        <v>-4.9894E-5</v>
      </c>
      <c r="Z1471" s="46">
        <v>4.9894E-5</v>
      </c>
      <c r="AC1471" s="2"/>
      <c r="AD1471" s="2"/>
      <c r="AE1471" s="2"/>
      <c r="AH1471" s="2"/>
      <c r="AI1471" s="2"/>
      <c r="AJ1471" s="2"/>
      <c r="AM1471" s="2"/>
      <c r="AN1471" s="2"/>
      <c r="AO1471" s="2"/>
      <c r="AR1471" s="2"/>
      <c r="AS1471" s="2"/>
      <c r="AT1471" s="2"/>
      <c r="AW1471" s="2"/>
      <c r="AX1471" s="2"/>
      <c r="AY1471" s="2"/>
    </row>
    <row r="1472" spans="8:51" x14ac:dyDescent="0.25">
      <c r="H1472" s="10">
        <v>0.89949999999999997</v>
      </c>
      <c r="I1472" s="45">
        <v>-5.9909999999999999E-6</v>
      </c>
      <c r="J1472" s="45">
        <v>-2.12E-5</v>
      </c>
      <c r="K1472" s="45">
        <v>2.12E-5</v>
      </c>
      <c r="L1472" s="11"/>
      <c r="M1472" s="11">
        <v>0.90739999999999998</v>
      </c>
      <c r="N1472" s="45">
        <v>-3.3090000000000003E-5</v>
      </c>
      <c r="O1472" s="45">
        <v>-1.1709000000000001E-4</v>
      </c>
      <c r="P1472" s="45">
        <v>1.1709000000000001E-4</v>
      </c>
      <c r="Q1472" s="11"/>
      <c r="R1472" s="11">
        <v>0.9002</v>
      </c>
      <c r="S1472" s="45">
        <v>-8.2430000000000005E-6</v>
      </c>
      <c r="T1472" s="45">
        <v>-2.9167999999999999E-5</v>
      </c>
      <c r="U1472" s="45">
        <v>2.9167999999999999E-5</v>
      </c>
      <c r="V1472" s="11"/>
      <c r="W1472" s="11">
        <v>0.90190000000000003</v>
      </c>
      <c r="X1472" s="45">
        <v>-1.411E-5</v>
      </c>
      <c r="Y1472" s="45">
        <v>-4.9929000000000003E-5</v>
      </c>
      <c r="Z1472" s="46">
        <v>4.9929000000000003E-5</v>
      </c>
      <c r="AC1472" s="2"/>
      <c r="AD1472" s="2"/>
      <c r="AE1472" s="2"/>
      <c r="AH1472" s="2"/>
      <c r="AI1472" s="2"/>
      <c r="AJ1472" s="2"/>
      <c r="AM1472" s="2"/>
      <c r="AN1472" s="2"/>
      <c r="AO1472" s="2"/>
      <c r="AR1472" s="2"/>
      <c r="AS1472" s="2"/>
      <c r="AT1472" s="2"/>
      <c r="AW1472" s="2"/>
      <c r="AX1472" s="2"/>
      <c r="AY1472" s="2"/>
    </row>
    <row r="1473" spans="8:51" x14ac:dyDescent="0.25">
      <c r="H1473" s="10">
        <v>0.89939999999999998</v>
      </c>
      <c r="I1473" s="45">
        <v>-5.9880000000000001E-6</v>
      </c>
      <c r="J1473" s="45">
        <v>-2.1189E-5</v>
      </c>
      <c r="K1473" s="45">
        <v>2.1189E-5</v>
      </c>
      <c r="L1473" s="11"/>
      <c r="M1473" s="11">
        <v>0.90720000000000001</v>
      </c>
      <c r="N1473" s="45">
        <v>-3.311E-5</v>
      </c>
      <c r="O1473" s="45">
        <v>-1.1716E-4</v>
      </c>
      <c r="P1473" s="45">
        <v>1.1716E-4</v>
      </c>
      <c r="Q1473" s="11"/>
      <c r="R1473" s="11">
        <v>0.9</v>
      </c>
      <c r="S1473" s="45">
        <v>-8.2609999999999993E-6</v>
      </c>
      <c r="T1473" s="45">
        <v>-2.9232000000000001E-5</v>
      </c>
      <c r="U1473" s="45">
        <v>2.9232000000000001E-5</v>
      </c>
      <c r="V1473" s="11"/>
      <c r="W1473" s="11">
        <v>0.90169999999999995</v>
      </c>
      <c r="X1473" s="45">
        <v>-1.411E-5</v>
      </c>
      <c r="Y1473" s="45">
        <v>-4.9929000000000003E-5</v>
      </c>
      <c r="Z1473" s="46">
        <v>4.9929000000000003E-5</v>
      </c>
      <c r="AC1473" s="2"/>
      <c r="AD1473" s="2"/>
      <c r="AE1473" s="2"/>
      <c r="AH1473" s="2"/>
      <c r="AI1473" s="2"/>
      <c r="AJ1473" s="2"/>
      <c r="AM1473" s="2"/>
      <c r="AN1473" s="2"/>
      <c r="AO1473" s="2"/>
      <c r="AR1473" s="2"/>
      <c r="AS1473" s="2"/>
      <c r="AT1473" s="2"/>
      <c r="AW1473" s="2"/>
      <c r="AX1473" s="2"/>
      <c r="AY1473" s="2"/>
    </row>
    <row r="1474" spans="8:51" x14ac:dyDescent="0.25">
      <c r="H1474" s="10">
        <v>0.8992</v>
      </c>
      <c r="I1474" s="45">
        <v>-5.9970000000000004E-6</v>
      </c>
      <c r="J1474" s="45">
        <v>-2.1220999999999999E-5</v>
      </c>
      <c r="K1474" s="45">
        <v>2.1220999999999999E-5</v>
      </c>
      <c r="L1474" s="11"/>
      <c r="M1474" s="11">
        <v>0.90710000000000002</v>
      </c>
      <c r="N1474" s="45">
        <v>-3.3120000000000001E-5</v>
      </c>
      <c r="O1474" s="45">
        <v>-1.172E-4</v>
      </c>
      <c r="P1474" s="45">
        <v>1.172E-4</v>
      </c>
      <c r="Q1474" s="11"/>
      <c r="R1474" s="11">
        <v>0.89990000000000003</v>
      </c>
      <c r="S1474" s="45">
        <v>-8.2819999999999996E-6</v>
      </c>
      <c r="T1474" s="45">
        <v>-2.9306E-5</v>
      </c>
      <c r="U1474" s="45">
        <v>2.9306E-5</v>
      </c>
      <c r="V1474" s="11"/>
      <c r="W1474" s="11">
        <v>0.90159999999999996</v>
      </c>
      <c r="X1474" s="45">
        <v>-1.412E-5</v>
      </c>
      <c r="Y1474" s="45">
        <v>-4.9965E-5</v>
      </c>
      <c r="Z1474" s="46">
        <v>4.9965E-5</v>
      </c>
      <c r="AC1474" s="2"/>
      <c r="AD1474" s="2"/>
      <c r="AE1474" s="2"/>
      <c r="AH1474" s="2"/>
      <c r="AI1474" s="2"/>
      <c r="AJ1474" s="2"/>
      <c r="AM1474" s="2"/>
      <c r="AN1474" s="2"/>
      <c r="AO1474" s="2"/>
      <c r="AR1474" s="2"/>
      <c r="AS1474" s="2"/>
      <c r="AT1474" s="2"/>
      <c r="AW1474" s="2"/>
      <c r="AX1474" s="2"/>
      <c r="AY1474" s="2"/>
    </row>
    <row r="1475" spans="8:51" x14ac:dyDescent="0.25">
      <c r="H1475" s="10">
        <v>0.89910000000000001</v>
      </c>
      <c r="I1475" s="45">
        <v>-6.0000000000000002E-6</v>
      </c>
      <c r="J1475" s="45">
        <v>-2.1231000000000001E-5</v>
      </c>
      <c r="K1475" s="45">
        <v>2.1231000000000001E-5</v>
      </c>
      <c r="L1475" s="11"/>
      <c r="M1475" s="11">
        <v>0.90690000000000004</v>
      </c>
      <c r="N1475" s="45">
        <v>-3.3139999999999998E-5</v>
      </c>
      <c r="O1475" s="45">
        <v>-1.1726999999999999E-4</v>
      </c>
      <c r="P1475" s="45">
        <v>1.1726999999999999E-4</v>
      </c>
      <c r="Q1475" s="11"/>
      <c r="R1475" s="11">
        <v>0.89970000000000006</v>
      </c>
      <c r="S1475" s="45">
        <v>-8.3070000000000003E-6</v>
      </c>
      <c r="T1475" s="45">
        <v>-2.9394999999999999E-5</v>
      </c>
      <c r="U1475" s="45">
        <v>2.9394999999999999E-5</v>
      </c>
      <c r="V1475" s="11"/>
      <c r="W1475" s="11">
        <v>0.90139999999999998</v>
      </c>
      <c r="X1475" s="45">
        <v>-1.412E-5</v>
      </c>
      <c r="Y1475" s="45">
        <v>-4.9965E-5</v>
      </c>
      <c r="Z1475" s="46">
        <v>4.9965E-5</v>
      </c>
      <c r="AC1475" s="2"/>
      <c r="AD1475" s="2"/>
      <c r="AE1475" s="2"/>
      <c r="AH1475" s="2"/>
      <c r="AI1475" s="2"/>
      <c r="AJ1475" s="2"/>
      <c r="AM1475" s="2"/>
      <c r="AN1475" s="2"/>
      <c r="AO1475" s="2"/>
      <c r="AR1475" s="2"/>
      <c r="AS1475" s="2"/>
      <c r="AT1475" s="2"/>
      <c r="AW1475" s="2"/>
      <c r="AX1475" s="2"/>
      <c r="AY1475" s="2"/>
    </row>
    <row r="1476" spans="8:51" x14ac:dyDescent="0.25">
      <c r="H1476" s="10">
        <v>0.89890000000000003</v>
      </c>
      <c r="I1476" s="45">
        <v>-6.003E-6</v>
      </c>
      <c r="J1476" s="45">
        <v>-2.1242000000000001E-5</v>
      </c>
      <c r="K1476" s="45">
        <v>2.1242000000000001E-5</v>
      </c>
      <c r="L1476" s="11"/>
      <c r="M1476" s="11">
        <v>0.90680000000000005</v>
      </c>
      <c r="N1476" s="45">
        <v>-3.3170000000000003E-5</v>
      </c>
      <c r="O1476" s="45">
        <v>-1.1737E-4</v>
      </c>
      <c r="P1476" s="45">
        <v>1.1737E-4</v>
      </c>
      <c r="Q1476" s="11"/>
      <c r="R1476" s="11">
        <v>0.89959999999999996</v>
      </c>
      <c r="S1476" s="45">
        <v>-8.3310000000000004E-6</v>
      </c>
      <c r="T1476" s="45">
        <v>-2.9479999999999999E-5</v>
      </c>
      <c r="U1476" s="45">
        <v>2.9479999999999999E-5</v>
      </c>
      <c r="V1476" s="11"/>
      <c r="W1476" s="11">
        <v>0.90129999999999999</v>
      </c>
      <c r="X1476" s="45">
        <v>-1.414E-5</v>
      </c>
      <c r="Y1476" s="45">
        <v>-5.0034999999999998E-5</v>
      </c>
      <c r="Z1476" s="46">
        <v>5.0034999999999998E-5</v>
      </c>
      <c r="AC1476" s="2"/>
      <c r="AD1476" s="2"/>
      <c r="AE1476" s="2"/>
      <c r="AH1476" s="2"/>
      <c r="AI1476" s="2"/>
      <c r="AJ1476" s="2"/>
      <c r="AM1476" s="2"/>
      <c r="AN1476" s="2"/>
      <c r="AO1476" s="2"/>
      <c r="AR1476" s="2"/>
      <c r="AS1476" s="2"/>
      <c r="AT1476" s="2"/>
      <c r="AW1476" s="2"/>
      <c r="AX1476" s="2"/>
      <c r="AY1476" s="2"/>
    </row>
    <row r="1477" spans="8:51" x14ac:dyDescent="0.25">
      <c r="H1477" s="10">
        <v>0.89880000000000004</v>
      </c>
      <c r="I1477" s="45">
        <v>-6.0000000000000002E-6</v>
      </c>
      <c r="J1477" s="45">
        <v>-2.1231000000000001E-5</v>
      </c>
      <c r="K1477" s="45">
        <v>2.1231000000000001E-5</v>
      </c>
      <c r="L1477" s="11"/>
      <c r="M1477" s="11">
        <v>0.90669999999999995</v>
      </c>
      <c r="N1477" s="45">
        <v>-3.3189999999999999E-5</v>
      </c>
      <c r="O1477" s="45">
        <v>-1.1745E-4</v>
      </c>
      <c r="P1477" s="45">
        <v>1.1745E-4</v>
      </c>
      <c r="Q1477" s="11"/>
      <c r="R1477" s="11">
        <v>0.89949999999999997</v>
      </c>
      <c r="S1477" s="45">
        <v>-8.3499999999999997E-6</v>
      </c>
      <c r="T1477" s="45">
        <v>-2.9547E-5</v>
      </c>
      <c r="U1477" s="45">
        <v>2.9547E-5</v>
      </c>
      <c r="V1477" s="11"/>
      <c r="W1477" s="11">
        <v>0.90110000000000001</v>
      </c>
      <c r="X1477" s="45">
        <v>-1.414E-5</v>
      </c>
      <c r="Y1477" s="45">
        <v>-5.0034999999999998E-5</v>
      </c>
      <c r="Z1477" s="46">
        <v>5.0034999999999998E-5</v>
      </c>
      <c r="AC1477" s="2"/>
      <c r="AD1477" s="2"/>
      <c r="AE1477" s="2"/>
      <c r="AH1477" s="2"/>
      <c r="AI1477" s="2"/>
      <c r="AJ1477" s="2"/>
      <c r="AM1477" s="2"/>
      <c r="AN1477" s="2"/>
      <c r="AO1477" s="2"/>
      <c r="AR1477" s="2"/>
      <c r="AS1477" s="2"/>
      <c r="AT1477" s="2"/>
      <c r="AW1477" s="2"/>
      <c r="AX1477" s="2"/>
      <c r="AY1477" s="2"/>
    </row>
    <row r="1478" spans="8:51" x14ac:dyDescent="0.25">
      <c r="H1478" s="10">
        <v>0.89859999999999995</v>
      </c>
      <c r="I1478" s="45">
        <v>-6.0120000000000002E-6</v>
      </c>
      <c r="J1478" s="45">
        <v>-2.1274E-5</v>
      </c>
      <c r="K1478" s="45">
        <v>2.1274E-5</v>
      </c>
      <c r="L1478" s="11"/>
      <c r="M1478" s="11">
        <v>0.90649999999999997</v>
      </c>
      <c r="N1478" s="45">
        <v>-3.3200000000000001E-5</v>
      </c>
      <c r="O1478" s="45">
        <v>-1.1747999999999999E-4</v>
      </c>
      <c r="P1478" s="45">
        <v>1.1747999999999999E-4</v>
      </c>
      <c r="Q1478" s="11"/>
      <c r="R1478" s="11">
        <v>0.89929999999999999</v>
      </c>
      <c r="S1478" s="45">
        <v>-8.3739999999999998E-6</v>
      </c>
      <c r="T1478" s="45">
        <v>-2.9632E-5</v>
      </c>
      <c r="U1478" s="45">
        <v>2.9632E-5</v>
      </c>
      <c r="V1478" s="11"/>
      <c r="W1478" s="11">
        <v>0.90100000000000002</v>
      </c>
      <c r="X1478" s="45">
        <v>-1.415E-5</v>
      </c>
      <c r="Y1478" s="45">
        <v>-5.0071000000000002E-5</v>
      </c>
      <c r="Z1478" s="46">
        <v>5.0071000000000002E-5</v>
      </c>
      <c r="AC1478" s="2"/>
      <c r="AD1478" s="2"/>
      <c r="AE1478" s="2"/>
      <c r="AH1478" s="2"/>
      <c r="AI1478" s="2"/>
      <c r="AJ1478" s="2"/>
      <c r="AM1478" s="2"/>
      <c r="AN1478" s="2"/>
      <c r="AO1478" s="2"/>
      <c r="AR1478" s="2"/>
      <c r="AS1478" s="2"/>
      <c r="AT1478" s="2"/>
      <c r="AW1478" s="2"/>
      <c r="AX1478" s="2"/>
      <c r="AY1478" s="2"/>
    </row>
    <row r="1479" spans="8:51" x14ac:dyDescent="0.25">
      <c r="H1479" s="10">
        <v>0.89849999999999997</v>
      </c>
      <c r="I1479" s="45">
        <v>-6.015E-6</v>
      </c>
      <c r="J1479" s="45">
        <v>-2.1285E-5</v>
      </c>
      <c r="K1479" s="45">
        <v>2.1285E-5</v>
      </c>
      <c r="L1479" s="11"/>
      <c r="M1479" s="11">
        <v>0.90639999999999998</v>
      </c>
      <c r="N1479" s="45">
        <v>-3.3200000000000001E-5</v>
      </c>
      <c r="O1479" s="45">
        <v>-1.1747999999999999E-4</v>
      </c>
      <c r="P1479" s="45">
        <v>1.1747999999999999E-4</v>
      </c>
      <c r="Q1479" s="11"/>
      <c r="R1479" s="11">
        <v>0.8992</v>
      </c>
      <c r="S1479" s="45">
        <v>-8.4009999999999997E-6</v>
      </c>
      <c r="T1479" s="45">
        <v>-2.9728000000000001E-5</v>
      </c>
      <c r="U1479" s="45">
        <v>2.9728000000000001E-5</v>
      </c>
      <c r="V1479" s="11"/>
      <c r="W1479" s="11">
        <v>0.90080000000000005</v>
      </c>
      <c r="X1479" s="45">
        <v>-1.416E-5</v>
      </c>
      <c r="Y1479" s="45">
        <v>-5.0105999999999998E-5</v>
      </c>
      <c r="Z1479" s="46">
        <v>5.0105999999999998E-5</v>
      </c>
      <c r="AC1479" s="2"/>
      <c r="AD1479" s="2"/>
      <c r="AE1479" s="2"/>
      <c r="AH1479" s="2"/>
      <c r="AI1479" s="2"/>
      <c r="AJ1479" s="2"/>
      <c r="AM1479" s="2"/>
      <c r="AN1479" s="2"/>
      <c r="AO1479" s="2"/>
      <c r="AR1479" s="2"/>
      <c r="AS1479" s="2"/>
      <c r="AT1479" s="2"/>
      <c r="AW1479" s="2"/>
      <c r="AX1479" s="2"/>
      <c r="AY1479" s="2"/>
    </row>
    <row r="1480" spans="8:51" x14ac:dyDescent="0.25">
      <c r="H1480" s="10">
        <v>0.89829999999999999</v>
      </c>
      <c r="I1480" s="45">
        <v>-6.0179999999999998E-6</v>
      </c>
      <c r="J1480" s="45">
        <v>-2.1294999999999999E-5</v>
      </c>
      <c r="K1480" s="45">
        <v>2.1294999999999999E-5</v>
      </c>
      <c r="L1480" s="11"/>
      <c r="M1480" s="11">
        <v>0.90620000000000001</v>
      </c>
      <c r="N1480" s="45">
        <v>-3.3219999999999997E-5</v>
      </c>
      <c r="O1480" s="45">
        <v>-1.1755E-4</v>
      </c>
      <c r="P1480" s="45">
        <v>1.1755E-4</v>
      </c>
      <c r="Q1480" s="11"/>
      <c r="R1480" s="11">
        <v>0.89900000000000002</v>
      </c>
      <c r="S1480" s="45">
        <v>-8.4200000000000007E-6</v>
      </c>
      <c r="T1480" s="45">
        <v>-2.9794999999999998E-5</v>
      </c>
      <c r="U1480" s="45">
        <v>2.9794999999999998E-5</v>
      </c>
      <c r="V1480" s="11"/>
      <c r="W1480" s="11">
        <v>0.90069999999999995</v>
      </c>
      <c r="X1480" s="45">
        <v>-1.417E-5</v>
      </c>
      <c r="Y1480" s="45">
        <v>-5.0142000000000002E-5</v>
      </c>
      <c r="Z1480" s="46">
        <v>5.0142000000000002E-5</v>
      </c>
      <c r="AC1480" s="2"/>
      <c r="AD1480" s="2"/>
      <c r="AE1480" s="2"/>
      <c r="AH1480" s="2"/>
      <c r="AI1480" s="2"/>
      <c r="AJ1480" s="2"/>
      <c r="AM1480" s="2"/>
      <c r="AN1480" s="2"/>
      <c r="AO1480" s="2"/>
      <c r="AR1480" s="2"/>
      <c r="AS1480" s="2"/>
      <c r="AT1480" s="2"/>
      <c r="AW1480" s="2"/>
      <c r="AX1480" s="2"/>
      <c r="AY1480" s="2"/>
    </row>
    <row r="1481" spans="8:51" x14ac:dyDescent="0.25">
      <c r="H1481" s="10">
        <v>0.8982</v>
      </c>
      <c r="I1481" s="45">
        <v>-6.0179999999999998E-6</v>
      </c>
      <c r="J1481" s="45">
        <v>-2.1294999999999999E-5</v>
      </c>
      <c r="K1481" s="45">
        <v>2.1294999999999999E-5</v>
      </c>
      <c r="L1481" s="11"/>
      <c r="M1481" s="11">
        <v>0.90610000000000002</v>
      </c>
      <c r="N1481" s="45">
        <v>-3.3250000000000002E-5</v>
      </c>
      <c r="O1481" s="45">
        <v>-1.1765999999999999E-4</v>
      </c>
      <c r="P1481" s="45">
        <v>1.1765999999999999E-4</v>
      </c>
      <c r="Q1481" s="11"/>
      <c r="R1481" s="11">
        <v>0.89890000000000003</v>
      </c>
      <c r="S1481" s="45">
        <v>-8.4379999999999995E-6</v>
      </c>
      <c r="T1481" s="45">
        <v>-2.9858000000000001E-5</v>
      </c>
      <c r="U1481" s="45">
        <v>2.9858000000000001E-5</v>
      </c>
      <c r="V1481" s="11"/>
      <c r="W1481" s="11">
        <v>0.90049999999999997</v>
      </c>
      <c r="X1481" s="45">
        <v>-1.417E-5</v>
      </c>
      <c r="Y1481" s="45">
        <v>-5.0142000000000002E-5</v>
      </c>
      <c r="Z1481" s="46">
        <v>5.0142000000000002E-5</v>
      </c>
      <c r="AC1481" s="2"/>
      <c r="AD1481" s="2"/>
      <c r="AE1481" s="2"/>
      <c r="AH1481" s="2"/>
      <c r="AI1481" s="2"/>
      <c r="AJ1481" s="2"/>
      <c r="AM1481" s="2"/>
      <c r="AN1481" s="2"/>
      <c r="AO1481" s="2"/>
      <c r="AR1481" s="2"/>
      <c r="AS1481" s="2"/>
      <c r="AT1481" s="2"/>
      <c r="AW1481" s="2"/>
      <c r="AX1481" s="2"/>
      <c r="AY1481" s="2"/>
    </row>
    <row r="1482" spans="8:51" x14ac:dyDescent="0.25">
      <c r="H1482" s="10">
        <v>0.89800000000000002</v>
      </c>
      <c r="I1482" s="45">
        <v>-6.0240000000000003E-6</v>
      </c>
      <c r="J1482" s="45">
        <v>-2.1316000000000001E-5</v>
      </c>
      <c r="K1482" s="45">
        <v>2.1316000000000001E-5</v>
      </c>
      <c r="L1482" s="11"/>
      <c r="M1482" s="11">
        <v>0.90590000000000004</v>
      </c>
      <c r="N1482" s="45">
        <v>-3.3259999999999997E-5</v>
      </c>
      <c r="O1482" s="45">
        <v>-1.1769000000000001E-4</v>
      </c>
      <c r="P1482" s="45">
        <v>1.1769000000000001E-4</v>
      </c>
      <c r="Q1482" s="11"/>
      <c r="R1482" s="11">
        <v>0.89870000000000005</v>
      </c>
      <c r="S1482" s="45">
        <v>-8.4689999999999997E-6</v>
      </c>
      <c r="T1482" s="45">
        <v>-2.9967999999999998E-5</v>
      </c>
      <c r="U1482" s="45">
        <v>2.9967999999999998E-5</v>
      </c>
      <c r="V1482" s="11"/>
      <c r="W1482" s="11">
        <v>0.90039999999999998</v>
      </c>
      <c r="X1482" s="45">
        <v>-1.418E-5</v>
      </c>
      <c r="Y1482" s="45">
        <v>-5.0176999999999997E-5</v>
      </c>
      <c r="Z1482" s="46">
        <v>5.0176999999999997E-5</v>
      </c>
      <c r="AC1482" s="2"/>
      <c r="AD1482" s="2"/>
      <c r="AE1482" s="2"/>
      <c r="AH1482" s="2"/>
      <c r="AI1482" s="2"/>
      <c r="AJ1482" s="2"/>
      <c r="AM1482" s="2"/>
      <c r="AN1482" s="2"/>
      <c r="AO1482" s="2"/>
      <c r="AR1482" s="2"/>
      <c r="AS1482" s="2"/>
      <c r="AT1482" s="2"/>
      <c r="AW1482" s="2"/>
      <c r="AX1482" s="2"/>
      <c r="AY1482" s="2"/>
    </row>
    <row r="1483" spans="8:51" x14ac:dyDescent="0.25">
      <c r="H1483" s="10">
        <v>0.89790000000000003</v>
      </c>
      <c r="I1483" s="45">
        <v>-6.0270000000000001E-6</v>
      </c>
      <c r="J1483" s="45">
        <v>-2.1327000000000001E-5</v>
      </c>
      <c r="K1483" s="45">
        <v>2.1327000000000001E-5</v>
      </c>
      <c r="L1483" s="11"/>
      <c r="M1483" s="11">
        <v>0.90580000000000005</v>
      </c>
      <c r="N1483" s="45">
        <v>-3.3269999999999998E-5</v>
      </c>
      <c r="O1483" s="45">
        <v>-1.1773E-4</v>
      </c>
      <c r="P1483" s="45">
        <v>1.1773E-4</v>
      </c>
      <c r="Q1483" s="11"/>
      <c r="R1483" s="11">
        <v>0.89859999999999995</v>
      </c>
      <c r="S1483" s="45">
        <v>-8.4840000000000004E-6</v>
      </c>
      <c r="T1483" s="45">
        <v>-3.0020999999999999E-5</v>
      </c>
      <c r="U1483" s="45">
        <v>3.0020999999999999E-5</v>
      </c>
      <c r="V1483" s="11"/>
      <c r="W1483" s="11">
        <v>0.9002</v>
      </c>
      <c r="X1483" s="45">
        <v>-1.419E-5</v>
      </c>
      <c r="Y1483" s="45">
        <v>-5.0212E-5</v>
      </c>
      <c r="Z1483" s="46">
        <v>5.0212E-5</v>
      </c>
      <c r="AC1483" s="2"/>
      <c r="AD1483" s="2"/>
      <c r="AE1483" s="2"/>
      <c r="AH1483" s="2"/>
      <c r="AI1483" s="2"/>
      <c r="AJ1483" s="2"/>
      <c r="AM1483" s="2"/>
      <c r="AN1483" s="2"/>
      <c r="AO1483" s="2"/>
      <c r="AR1483" s="2"/>
      <c r="AS1483" s="2"/>
      <c r="AT1483" s="2"/>
      <c r="AW1483" s="2"/>
      <c r="AX1483" s="2"/>
      <c r="AY1483" s="2"/>
    </row>
    <row r="1484" spans="8:51" x14ac:dyDescent="0.25">
      <c r="H1484" s="10">
        <v>0.89770000000000005</v>
      </c>
      <c r="I1484" s="45">
        <v>-6.0329999999999997E-6</v>
      </c>
      <c r="J1484" s="45">
        <v>-2.1348E-5</v>
      </c>
      <c r="K1484" s="45">
        <v>2.1348E-5</v>
      </c>
      <c r="L1484" s="11"/>
      <c r="M1484" s="11">
        <v>0.90559999999999996</v>
      </c>
      <c r="N1484" s="45">
        <v>-3.3290000000000001E-5</v>
      </c>
      <c r="O1484" s="45">
        <v>-1.178E-4</v>
      </c>
      <c r="P1484" s="45">
        <v>1.178E-4</v>
      </c>
      <c r="Q1484" s="11"/>
      <c r="R1484" s="11">
        <v>0.89839999999999998</v>
      </c>
      <c r="S1484" s="45">
        <v>-8.5050000000000007E-6</v>
      </c>
      <c r="T1484" s="45">
        <v>-3.0096000000000001E-5</v>
      </c>
      <c r="U1484" s="45">
        <v>3.0096000000000001E-5</v>
      </c>
      <c r="V1484" s="11"/>
      <c r="W1484" s="11">
        <v>0.90010000000000001</v>
      </c>
      <c r="X1484" s="45">
        <v>-1.419E-5</v>
      </c>
      <c r="Y1484" s="45">
        <v>-5.0212E-5</v>
      </c>
      <c r="Z1484" s="46">
        <v>5.0212E-5</v>
      </c>
      <c r="AC1484" s="2"/>
      <c r="AD1484" s="2"/>
      <c r="AE1484" s="2"/>
      <c r="AH1484" s="2"/>
      <c r="AI1484" s="2"/>
      <c r="AJ1484" s="2"/>
      <c r="AM1484" s="2"/>
      <c r="AN1484" s="2"/>
      <c r="AO1484" s="2"/>
      <c r="AR1484" s="2"/>
      <c r="AS1484" s="2"/>
      <c r="AT1484" s="2"/>
      <c r="AW1484" s="2"/>
      <c r="AX1484" s="2"/>
      <c r="AY1484" s="2"/>
    </row>
    <row r="1485" spans="8:51" x14ac:dyDescent="0.25">
      <c r="H1485" s="10">
        <v>0.89759999999999995</v>
      </c>
      <c r="I1485" s="45">
        <v>-6.0329999999999997E-6</v>
      </c>
      <c r="J1485" s="45">
        <v>-2.1348E-5</v>
      </c>
      <c r="K1485" s="45">
        <v>2.1348E-5</v>
      </c>
      <c r="L1485" s="11"/>
      <c r="M1485" s="11">
        <v>0.90549999999999997</v>
      </c>
      <c r="N1485" s="45">
        <v>-3.3319999999999999E-5</v>
      </c>
      <c r="O1485" s="45">
        <v>-1.1791E-4</v>
      </c>
      <c r="P1485" s="45">
        <v>1.1791E-4</v>
      </c>
      <c r="Q1485" s="11"/>
      <c r="R1485" s="11">
        <v>0.89829999999999999</v>
      </c>
      <c r="S1485" s="45">
        <v>-8.5329999999999994E-6</v>
      </c>
      <c r="T1485" s="45">
        <v>-3.0195000000000001E-5</v>
      </c>
      <c r="U1485" s="45">
        <v>3.0195000000000001E-5</v>
      </c>
      <c r="V1485" s="11"/>
      <c r="W1485" s="11">
        <v>0.89990000000000003</v>
      </c>
      <c r="X1485" s="45">
        <v>-1.42E-5</v>
      </c>
      <c r="Y1485" s="45">
        <v>-5.0247999999999997E-5</v>
      </c>
      <c r="Z1485" s="46">
        <v>5.0247999999999997E-5</v>
      </c>
      <c r="AC1485" s="2"/>
      <c r="AD1485" s="2"/>
      <c r="AE1485" s="2"/>
      <c r="AH1485" s="2"/>
      <c r="AI1485" s="2"/>
      <c r="AJ1485" s="2"/>
      <c r="AM1485" s="2"/>
      <c r="AN1485" s="2"/>
      <c r="AO1485" s="2"/>
      <c r="AR1485" s="2"/>
      <c r="AS1485" s="2"/>
      <c r="AT1485" s="2"/>
      <c r="AW1485" s="2"/>
      <c r="AX1485" s="2"/>
      <c r="AY1485" s="2"/>
    </row>
    <row r="1486" spans="8:51" x14ac:dyDescent="0.25">
      <c r="H1486" s="10">
        <v>0.89739999999999998</v>
      </c>
      <c r="I1486" s="45">
        <v>-6.0360000000000003E-6</v>
      </c>
      <c r="J1486" s="45">
        <v>-2.1359E-5</v>
      </c>
      <c r="K1486" s="45">
        <v>2.1359E-5</v>
      </c>
      <c r="L1486" s="11"/>
      <c r="M1486" s="11">
        <v>0.90529999999999999</v>
      </c>
      <c r="N1486" s="45">
        <v>-3.3340000000000003E-5</v>
      </c>
      <c r="O1486" s="45">
        <v>-1.1798000000000001E-4</v>
      </c>
      <c r="P1486" s="45">
        <v>1.1798000000000001E-4</v>
      </c>
      <c r="Q1486" s="11"/>
      <c r="R1486" s="11">
        <v>0.89810000000000001</v>
      </c>
      <c r="S1486" s="45">
        <v>-8.5539999999999998E-6</v>
      </c>
      <c r="T1486" s="45">
        <v>-3.0269000000000001E-5</v>
      </c>
      <c r="U1486" s="45">
        <v>3.0269000000000001E-5</v>
      </c>
      <c r="V1486" s="11"/>
      <c r="W1486" s="11">
        <v>0.89980000000000004</v>
      </c>
      <c r="X1486" s="45">
        <v>-1.4209999999999999E-5</v>
      </c>
      <c r="Y1486" s="45">
        <v>-5.0283E-5</v>
      </c>
      <c r="Z1486" s="46">
        <v>5.0283E-5</v>
      </c>
      <c r="AC1486" s="2"/>
      <c r="AD1486" s="2"/>
      <c r="AE1486" s="2"/>
      <c r="AH1486" s="2"/>
      <c r="AI1486" s="2"/>
      <c r="AJ1486" s="2"/>
      <c r="AM1486" s="2"/>
      <c r="AN1486" s="2"/>
      <c r="AO1486" s="2"/>
      <c r="AR1486" s="2"/>
      <c r="AS1486" s="2"/>
      <c r="AT1486" s="2"/>
      <c r="AW1486" s="2"/>
      <c r="AX1486" s="2"/>
      <c r="AY1486" s="2"/>
    </row>
    <row r="1487" spans="8:51" x14ac:dyDescent="0.25">
      <c r="H1487" s="10">
        <v>0.89729999999999999</v>
      </c>
      <c r="I1487" s="45">
        <v>-6.0390000000000001E-6</v>
      </c>
      <c r="J1487" s="45">
        <v>-2.1369000000000002E-5</v>
      </c>
      <c r="K1487" s="45">
        <v>2.1369000000000002E-5</v>
      </c>
      <c r="L1487" s="11"/>
      <c r="M1487" s="11">
        <v>0.9052</v>
      </c>
      <c r="N1487" s="45">
        <v>-3.3340000000000003E-5</v>
      </c>
      <c r="O1487" s="45">
        <v>-1.1798000000000001E-4</v>
      </c>
      <c r="P1487" s="45">
        <v>1.1798000000000001E-4</v>
      </c>
      <c r="Q1487" s="11"/>
      <c r="R1487" s="11">
        <v>0.89800000000000002</v>
      </c>
      <c r="S1487" s="45">
        <v>-8.5690000000000005E-6</v>
      </c>
      <c r="T1487" s="45">
        <v>-3.0321999999999999E-5</v>
      </c>
      <c r="U1487" s="45">
        <v>3.0321999999999999E-5</v>
      </c>
      <c r="V1487" s="11"/>
      <c r="W1487" s="11">
        <v>0.89959999999999996</v>
      </c>
      <c r="X1487" s="45">
        <v>-1.4219999999999999E-5</v>
      </c>
      <c r="Y1487" s="45">
        <v>-5.0318000000000002E-5</v>
      </c>
      <c r="Z1487" s="46">
        <v>5.0318000000000002E-5</v>
      </c>
      <c r="AC1487" s="2"/>
      <c r="AD1487" s="2"/>
      <c r="AE1487" s="2"/>
      <c r="AH1487" s="2"/>
      <c r="AI1487" s="2"/>
      <c r="AJ1487" s="2"/>
      <c r="AM1487" s="2"/>
      <c r="AN1487" s="2"/>
      <c r="AO1487" s="2"/>
      <c r="AR1487" s="2"/>
      <c r="AS1487" s="2"/>
      <c r="AT1487" s="2"/>
      <c r="AW1487" s="2"/>
      <c r="AX1487" s="2"/>
      <c r="AY1487" s="2"/>
    </row>
    <row r="1488" spans="8:51" x14ac:dyDescent="0.25">
      <c r="H1488" s="10">
        <v>0.89710000000000001</v>
      </c>
      <c r="I1488" s="45">
        <v>-6.0460000000000002E-6</v>
      </c>
      <c r="J1488" s="45">
        <v>-2.1393999999999999E-5</v>
      </c>
      <c r="K1488" s="45">
        <v>2.1393999999999999E-5</v>
      </c>
      <c r="L1488" s="11"/>
      <c r="M1488" s="11">
        <v>0.90500000000000003</v>
      </c>
      <c r="N1488" s="45">
        <v>-3.3349999999999997E-5</v>
      </c>
      <c r="O1488" s="45">
        <v>-1.1801E-4</v>
      </c>
      <c r="P1488" s="45">
        <v>1.1801E-4</v>
      </c>
      <c r="Q1488" s="11"/>
      <c r="R1488" s="11">
        <v>0.89780000000000004</v>
      </c>
      <c r="S1488" s="45">
        <v>-8.5969999999999992E-6</v>
      </c>
      <c r="T1488" s="45">
        <v>-3.0420999999999999E-5</v>
      </c>
      <c r="U1488" s="45">
        <v>3.0420999999999999E-5</v>
      </c>
      <c r="V1488" s="11"/>
      <c r="W1488" s="11">
        <v>0.89949999999999997</v>
      </c>
      <c r="X1488" s="45">
        <v>-1.4219999999999999E-5</v>
      </c>
      <c r="Y1488" s="45">
        <v>-5.0318000000000002E-5</v>
      </c>
      <c r="Z1488" s="46">
        <v>5.0318000000000002E-5</v>
      </c>
      <c r="AC1488" s="2"/>
      <c r="AD1488" s="2"/>
      <c r="AE1488" s="2"/>
      <c r="AH1488" s="2"/>
      <c r="AI1488" s="2"/>
      <c r="AJ1488" s="2"/>
      <c r="AM1488" s="2"/>
      <c r="AN1488" s="2"/>
      <c r="AO1488" s="2"/>
      <c r="AR1488" s="2"/>
      <c r="AS1488" s="2"/>
      <c r="AT1488" s="2"/>
      <c r="AW1488" s="2"/>
      <c r="AX1488" s="2"/>
      <c r="AY1488" s="2"/>
    </row>
    <row r="1489" spans="8:51" x14ac:dyDescent="0.25">
      <c r="H1489" s="10">
        <v>0.89700000000000002</v>
      </c>
      <c r="I1489" s="45">
        <v>-6.0419999999999999E-6</v>
      </c>
      <c r="J1489" s="45">
        <v>-2.1379999999999999E-5</v>
      </c>
      <c r="K1489" s="45">
        <v>2.1379999999999999E-5</v>
      </c>
      <c r="L1489" s="11"/>
      <c r="M1489" s="11">
        <v>0.90490000000000004</v>
      </c>
      <c r="N1489" s="45">
        <v>-3.3380000000000002E-5</v>
      </c>
      <c r="O1489" s="45">
        <v>-1.1812E-4</v>
      </c>
      <c r="P1489" s="45">
        <v>1.1812E-4</v>
      </c>
      <c r="Q1489" s="11"/>
      <c r="R1489" s="11">
        <v>0.89770000000000005</v>
      </c>
      <c r="S1489" s="45">
        <v>-8.6179999999999995E-6</v>
      </c>
      <c r="T1489" s="45">
        <v>-3.0494999999999999E-5</v>
      </c>
      <c r="U1489" s="45">
        <v>3.0494999999999999E-5</v>
      </c>
      <c r="V1489" s="11"/>
      <c r="W1489" s="11">
        <v>0.89929999999999999</v>
      </c>
      <c r="X1489" s="45">
        <v>-1.4229999999999999E-5</v>
      </c>
      <c r="Y1489" s="45">
        <v>-5.0353999999999999E-5</v>
      </c>
      <c r="Z1489" s="46">
        <v>5.0353999999999999E-5</v>
      </c>
      <c r="AC1489" s="2"/>
      <c r="AD1489" s="2"/>
      <c r="AE1489" s="2"/>
      <c r="AH1489" s="2"/>
      <c r="AI1489" s="2"/>
      <c r="AJ1489" s="2"/>
      <c r="AM1489" s="2"/>
      <c r="AN1489" s="2"/>
      <c r="AO1489" s="2"/>
      <c r="AR1489" s="2"/>
      <c r="AS1489" s="2"/>
      <c r="AT1489" s="2"/>
      <c r="AW1489" s="2"/>
      <c r="AX1489" s="2"/>
      <c r="AY1489" s="2"/>
    </row>
    <row r="1490" spans="8:51" x14ac:dyDescent="0.25">
      <c r="H1490" s="10">
        <v>0.89680000000000004</v>
      </c>
      <c r="I1490" s="45">
        <v>-6.049E-6</v>
      </c>
      <c r="J1490" s="45">
        <v>-2.1404999999999999E-5</v>
      </c>
      <c r="K1490" s="45">
        <v>2.1404999999999999E-5</v>
      </c>
      <c r="L1490" s="11"/>
      <c r="M1490" s="11">
        <v>0.90469999999999995</v>
      </c>
      <c r="N1490" s="45">
        <v>-3.3399999999999999E-5</v>
      </c>
      <c r="O1490" s="45">
        <v>-1.1819000000000001E-4</v>
      </c>
      <c r="P1490" s="45">
        <v>1.1819000000000001E-4</v>
      </c>
      <c r="Q1490" s="11"/>
      <c r="R1490" s="11">
        <v>0.89759999999999995</v>
      </c>
      <c r="S1490" s="45">
        <v>-8.6430000000000001E-6</v>
      </c>
      <c r="T1490" s="45">
        <v>-3.0583999999999997E-5</v>
      </c>
      <c r="U1490" s="45">
        <v>3.0583999999999997E-5</v>
      </c>
      <c r="V1490" s="11"/>
      <c r="W1490" s="11">
        <v>0.8992</v>
      </c>
      <c r="X1490" s="45">
        <v>-1.4239999999999999E-5</v>
      </c>
      <c r="Y1490" s="45">
        <v>-5.0389000000000002E-5</v>
      </c>
      <c r="Z1490" s="46">
        <v>5.0389000000000002E-5</v>
      </c>
      <c r="AC1490" s="2"/>
      <c r="AD1490" s="2"/>
      <c r="AE1490" s="2"/>
      <c r="AH1490" s="2"/>
      <c r="AI1490" s="2"/>
      <c r="AJ1490" s="2"/>
      <c r="AM1490" s="2"/>
      <c r="AN1490" s="2"/>
      <c r="AO1490" s="2"/>
      <c r="AR1490" s="2"/>
      <c r="AS1490" s="2"/>
      <c r="AT1490" s="2"/>
      <c r="AW1490" s="2"/>
      <c r="AX1490" s="2"/>
      <c r="AY1490" s="2"/>
    </row>
    <row r="1491" spans="8:51" x14ac:dyDescent="0.25">
      <c r="H1491" s="10">
        <v>0.89659999999999995</v>
      </c>
      <c r="I1491" s="45">
        <v>-6.049E-6</v>
      </c>
      <c r="J1491" s="45">
        <v>-2.1404999999999999E-5</v>
      </c>
      <c r="K1491" s="45">
        <v>2.1404999999999999E-5</v>
      </c>
      <c r="L1491" s="11"/>
      <c r="M1491" s="11">
        <v>0.90459999999999996</v>
      </c>
      <c r="N1491" s="45">
        <v>-3.3429999999999997E-5</v>
      </c>
      <c r="O1491" s="45">
        <v>-1.1828999999999999E-4</v>
      </c>
      <c r="P1491" s="45">
        <v>1.1828999999999999E-4</v>
      </c>
      <c r="Q1491" s="11"/>
      <c r="R1491" s="11">
        <v>0.89739999999999998</v>
      </c>
      <c r="S1491" s="45">
        <v>-8.6670000000000002E-6</v>
      </c>
      <c r="T1491" s="45">
        <v>-3.0669000000000001E-5</v>
      </c>
      <c r="U1491" s="45">
        <v>3.0669000000000001E-5</v>
      </c>
      <c r="V1491" s="11"/>
      <c r="W1491" s="11">
        <v>0.89900000000000002</v>
      </c>
      <c r="X1491" s="45">
        <v>-1.4250000000000001E-5</v>
      </c>
      <c r="Y1491" s="45">
        <v>-5.0424999999999999E-5</v>
      </c>
      <c r="Z1491" s="46">
        <v>5.0424999999999999E-5</v>
      </c>
      <c r="AC1491" s="2"/>
      <c r="AD1491" s="2"/>
      <c r="AE1491" s="2"/>
      <c r="AH1491" s="2"/>
      <c r="AI1491" s="2"/>
      <c r="AJ1491" s="2"/>
      <c r="AM1491" s="2"/>
      <c r="AN1491" s="2"/>
      <c r="AO1491" s="2"/>
      <c r="AR1491" s="2"/>
      <c r="AS1491" s="2"/>
      <c r="AT1491" s="2"/>
      <c r="AW1491" s="2"/>
      <c r="AX1491" s="2"/>
      <c r="AY1491" s="2"/>
    </row>
    <row r="1492" spans="8:51" x14ac:dyDescent="0.25">
      <c r="H1492" s="10">
        <v>0.89649999999999996</v>
      </c>
      <c r="I1492" s="45">
        <v>-6.0580000000000003E-6</v>
      </c>
      <c r="J1492" s="45">
        <v>-2.1437000000000002E-5</v>
      </c>
      <c r="K1492" s="45">
        <v>2.1437000000000002E-5</v>
      </c>
      <c r="L1492" s="11"/>
      <c r="M1492" s="11">
        <v>0.90439999999999998</v>
      </c>
      <c r="N1492" s="45">
        <v>-3.3439999999999998E-5</v>
      </c>
      <c r="O1492" s="45">
        <v>-1.1833E-4</v>
      </c>
      <c r="P1492" s="45">
        <v>1.1833E-4</v>
      </c>
      <c r="Q1492" s="11"/>
      <c r="R1492" s="11">
        <v>0.89729999999999999</v>
      </c>
      <c r="S1492" s="45">
        <v>-8.6880000000000005E-6</v>
      </c>
      <c r="T1492" s="45">
        <v>-3.0743E-5</v>
      </c>
      <c r="U1492" s="45">
        <v>3.0743E-5</v>
      </c>
      <c r="V1492" s="11"/>
      <c r="W1492" s="11">
        <v>0.89890000000000003</v>
      </c>
      <c r="X1492" s="45">
        <v>-1.4250000000000001E-5</v>
      </c>
      <c r="Y1492" s="45">
        <v>-5.0424999999999999E-5</v>
      </c>
      <c r="Z1492" s="46">
        <v>5.0424999999999999E-5</v>
      </c>
      <c r="AC1492" s="2"/>
      <c r="AD1492" s="2"/>
      <c r="AE1492" s="2"/>
      <c r="AH1492" s="2"/>
      <c r="AI1492" s="2"/>
      <c r="AJ1492" s="2"/>
      <c r="AM1492" s="2"/>
      <c r="AN1492" s="2"/>
      <c r="AO1492" s="2"/>
      <c r="AR1492" s="2"/>
      <c r="AS1492" s="2"/>
      <c r="AT1492" s="2"/>
      <c r="AW1492" s="2"/>
      <c r="AX1492" s="2"/>
      <c r="AY1492" s="2"/>
    </row>
    <row r="1493" spans="8:51" x14ac:dyDescent="0.25">
      <c r="H1493" s="10">
        <v>0.89629999999999999</v>
      </c>
      <c r="I1493" s="45">
        <v>-6.0580000000000003E-6</v>
      </c>
      <c r="J1493" s="45">
        <v>-2.1437000000000002E-5</v>
      </c>
      <c r="K1493" s="45">
        <v>2.1437000000000002E-5</v>
      </c>
      <c r="L1493" s="11"/>
      <c r="M1493" s="11">
        <v>0.90429999999999999</v>
      </c>
      <c r="N1493" s="45">
        <v>-3.3479999999999998E-5</v>
      </c>
      <c r="O1493" s="45">
        <v>-1.1847E-4</v>
      </c>
      <c r="P1493" s="45">
        <v>1.1847E-4</v>
      </c>
      <c r="Q1493" s="11"/>
      <c r="R1493" s="11">
        <v>0.89710000000000001</v>
      </c>
      <c r="S1493" s="45">
        <v>-8.7099999999999996E-6</v>
      </c>
      <c r="T1493" s="45">
        <v>-3.0821000000000002E-5</v>
      </c>
      <c r="U1493" s="45">
        <v>3.0821000000000002E-5</v>
      </c>
      <c r="V1493" s="11"/>
      <c r="W1493" s="11">
        <v>0.89870000000000005</v>
      </c>
      <c r="X1493" s="45">
        <v>-1.4260000000000001E-5</v>
      </c>
      <c r="Y1493" s="45">
        <v>-5.0460000000000001E-5</v>
      </c>
      <c r="Z1493" s="46">
        <v>5.0460000000000001E-5</v>
      </c>
      <c r="AC1493" s="2"/>
      <c r="AD1493" s="2"/>
      <c r="AE1493" s="2"/>
      <c r="AH1493" s="2"/>
      <c r="AI1493" s="2"/>
      <c r="AJ1493" s="2"/>
      <c r="AM1493" s="2"/>
      <c r="AN1493" s="2"/>
      <c r="AO1493" s="2"/>
      <c r="AR1493" s="2"/>
      <c r="AS1493" s="2"/>
      <c r="AT1493" s="2"/>
      <c r="AW1493" s="2"/>
      <c r="AX1493" s="2"/>
      <c r="AY1493" s="2"/>
    </row>
    <row r="1494" spans="8:51" x14ac:dyDescent="0.25">
      <c r="H1494" s="10">
        <v>0.8962</v>
      </c>
      <c r="I1494" s="45">
        <v>-6.0700000000000003E-6</v>
      </c>
      <c r="J1494" s="45">
        <v>-2.1478999999999999E-5</v>
      </c>
      <c r="K1494" s="45">
        <v>2.1478999999999999E-5</v>
      </c>
      <c r="L1494" s="11"/>
      <c r="M1494" s="11">
        <v>0.9042</v>
      </c>
      <c r="N1494" s="45">
        <v>-3.3500000000000001E-5</v>
      </c>
      <c r="O1494" s="45">
        <v>-1.1854E-4</v>
      </c>
      <c r="P1494" s="45">
        <v>1.1854E-4</v>
      </c>
      <c r="Q1494" s="11"/>
      <c r="R1494" s="11">
        <v>0.89700000000000002</v>
      </c>
      <c r="S1494" s="45">
        <v>-8.7369999999999995E-6</v>
      </c>
      <c r="T1494" s="45">
        <v>-3.0916E-5</v>
      </c>
      <c r="U1494" s="45">
        <v>3.0916E-5</v>
      </c>
      <c r="V1494" s="11"/>
      <c r="W1494" s="11">
        <v>0.89859999999999995</v>
      </c>
      <c r="X1494" s="45">
        <v>-1.4270000000000001E-5</v>
      </c>
      <c r="Y1494" s="45">
        <v>-5.0494999999999997E-5</v>
      </c>
      <c r="Z1494" s="46">
        <v>5.0494999999999997E-5</v>
      </c>
      <c r="AC1494" s="2"/>
      <c r="AD1494" s="2"/>
      <c r="AE1494" s="2"/>
      <c r="AH1494" s="2"/>
      <c r="AI1494" s="2"/>
      <c r="AJ1494" s="2"/>
      <c r="AM1494" s="2"/>
      <c r="AN1494" s="2"/>
      <c r="AO1494" s="2"/>
      <c r="AR1494" s="2"/>
      <c r="AS1494" s="2"/>
      <c r="AT1494" s="2"/>
      <c r="AW1494" s="2"/>
      <c r="AX1494" s="2"/>
      <c r="AY1494" s="2"/>
    </row>
    <row r="1495" spans="8:51" x14ac:dyDescent="0.25">
      <c r="H1495" s="10">
        <v>0.89600000000000002</v>
      </c>
      <c r="I1495" s="45">
        <v>-6.0789999999999997E-6</v>
      </c>
      <c r="J1495" s="45">
        <v>-2.1511000000000001E-5</v>
      </c>
      <c r="K1495" s="45">
        <v>2.1511000000000001E-5</v>
      </c>
      <c r="L1495" s="11"/>
      <c r="M1495" s="11">
        <v>0.90400000000000003</v>
      </c>
      <c r="N1495" s="45">
        <v>-3.3510000000000003E-5</v>
      </c>
      <c r="O1495" s="45">
        <v>-1.1858000000000001E-4</v>
      </c>
      <c r="P1495" s="45">
        <v>1.1858000000000001E-4</v>
      </c>
      <c r="Q1495" s="11"/>
      <c r="R1495" s="11">
        <v>0.89680000000000004</v>
      </c>
      <c r="S1495" s="45">
        <v>-8.7709999999999995E-6</v>
      </c>
      <c r="T1495" s="45">
        <v>-3.1037000000000001E-5</v>
      </c>
      <c r="U1495" s="45">
        <v>3.1037000000000001E-5</v>
      </c>
      <c r="V1495" s="11"/>
      <c r="W1495" s="11">
        <v>0.89839999999999998</v>
      </c>
      <c r="X1495" s="45">
        <v>-1.429E-5</v>
      </c>
      <c r="Y1495" s="45">
        <v>-5.0565999999999997E-5</v>
      </c>
      <c r="Z1495" s="46">
        <v>5.0565999999999997E-5</v>
      </c>
      <c r="AC1495" s="2"/>
      <c r="AD1495" s="2"/>
      <c r="AE1495" s="2"/>
      <c r="AH1495" s="2"/>
      <c r="AI1495" s="2"/>
      <c r="AJ1495" s="2"/>
      <c r="AM1495" s="2"/>
      <c r="AN1495" s="2"/>
      <c r="AO1495" s="2"/>
      <c r="AR1495" s="2"/>
      <c r="AS1495" s="2"/>
      <c r="AT1495" s="2"/>
      <c r="AW1495" s="2"/>
      <c r="AX1495" s="2"/>
      <c r="AY1495" s="2"/>
    </row>
    <row r="1496" spans="8:51" x14ac:dyDescent="0.25">
      <c r="H1496" s="10">
        <v>0.89590000000000003</v>
      </c>
      <c r="I1496" s="45">
        <v>-6.0850000000000002E-6</v>
      </c>
      <c r="J1496" s="45">
        <v>-2.1532E-5</v>
      </c>
      <c r="K1496" s="45">
        <v>2.1532E-5</v>
      </c>
      <c r="L1496" s="11"/>
      <c r="M1496" s="11">
        <v>0.90390000000000004</v>
      </c>
      <c r="N1496" s="45">
        <v>-3.3529999999999999E-5</v>
      </c>
      <c r="O1496" s="45">
        <v>-1.1865E-4</v>
      </c>
      <c r="P1496" s="45">
        <v>1.1865E-4</v>
      </c>
      <c r="Q1496" s="11"/>
      <c r="R1496" s="11">
        <v>0.89670000000000005</v>
      </c>
      <c r="S1496" s="45">
        <v>-8.7860000000000002E-6</v>
      </c>
      <c r="T1496" s="45">
        <v>-3.1090000000000002E-5</v>
      </c>
      <c r="U1496" s="45">
        <v>3.1090000000000002E-5</v>
      </c>
      <c r="V1496" s="11"/>
      <c r="W1496" s="11">
        <v>0.89829999999999999</v>
      </c>
      <c r="X1496" s="45">
        <v>-1.43E-5</v>
      </c>
      <c r="Y1496" s="45">
        <v>-5.0602000000000001E-5</v>
      </c>
      <c r="Z1496" s="46">
        <v>5.0602000000000001E-5</v>
      </c>
      <c r="AC1496" s="2"/>
      <c r="AD1496" s="2"/>
      <c r="AE1496" s="2"/>
      <c r="AH1496" s="2"/>
      <c r="AI1496" s="2"/>
      <c r="AJ1496" s="2"/>
      <c r="AM1496" s="2"/>
      <c r="AN1496" s="2"/>
      <c r="AO1496" s="2"/>
      <c r="AR1496" s="2"/>
      <c r="AS1496" s="2"/>
      <c r="AT1496" s="2"/>
      <c r="AW1496" s="2"/>
      <c r="AX1496" s="2"/>
      <c r="AY1496" s="2"/>
    </row>
    <row r="1497" spans="8:51" x14ac:dyDescent="0.25">
      <c r="H1497" s="10">
        <v>0.89570000000000005</v>
      </c>
      <c r="I1497" s="45">
        <v>-6.0850000000000002E-6</v>
      </c>
      <c r="J1497" s="45">
        <v>-2.1532E-5</v>
      </c>
      <c r="K1497" s="45">
        <v>2.1532E-5</v>
      </c>
      <c r="L1497" s="11"/>
      <c r="M1497" s="11">
        <v>0.90369999999999995</v>
      </c>
      <c r="N1497" s="45">
        <v>-3.3540000000000001E-5</v>
      </c>
      <c r="O1497" s="45">
        <v>-1.1868E-4</v>
      </c>
      <c r="P1497" s="45">
        <v>1.1868E-4</v>
      </c>
      <c r="Q1497" s="11"/>
      <c r="R1497" s="11">
        <v>0.89649999999999996</v>
      </c>
      <c r="S1497" s="45">
        <v>-8.8070000000000006E-6</v>
      </c>
      <c r="T1497" s="45">
        <v>-3.1164000000000002E-5</v>
      </c>
      <c r="U1497" s="45">
        <v>3.1164000000000002E-5</v>
      </c>
      <c r="V1497" s="11"/>
      <c r="W1497" s="11">
        <v>0.89810000000000001</v>
      </c>
      <c r="X1497" s="45">
        <v>-1.431E-5</v>
      </c>
      <c r="Y1497" s="45">
        <v>-5.0637000000000003E-5</v>
      </c>
      <c r="Z1497" s="46">
        <v>5.0637000000000003E-5</v>
      </c>
      <c r="AC1497" s="2"/>
      <c r="AD1497" s="2"/>
      <c r="AE1497" s="2"/>
      <c r="AH1497" s="2"/>
      <c r="AI1497" s="2"/>
      <c r="AJ1497" s="2"/>
      <c r="AM1497" s="2"/>
      <c r="AN1497" s="2"/>
      <c r="AO1497" s="2"/>
      <c r="AR1497" s="2"/>
      <c r="AS1497" s="2"/>
      <c r="AT1497" s="2"/>
      <c r="AW1497" s="2"/>
      <c r="AX1497" s="2"/>
      <c r="AY1497" s="2"/>
    </row>
    <row r="1498" spans="8:51" x14ac:dyDescent="0.25">
      <c r="H1498" s="10">
        <v>0.89559999999999995</v>
      </c>
      <c r="I1498" s="45">
        <v>-6.088E-6</v>
      </c>
      <c r="J1498" s="45">
        <v>-2.1543E-5</v>
      </c>
      <c r="K1498" s="45">
        <v>2.1543E-5</v>
      </c>
      <c r="L1498" s="11"/>
      <c r="M1498" s="11">
        <v>0.90359999999999996</v>
      </c>
      <c r="N1498" s="45">
        <v>-3.3559999999999997E-5</v>
      </c>
      <c r="O1498" s="45">
        <v>-1.1875E-4</v>
      </c>
      <c r="P1498" s="45">
        <v>1.1875E-4</v>
      </c>
      <c r="Q1498" s="11"/>
      <c r="R1498" s="11">
        <v>0.89639999999999997</v>
      </c>
      <c r="S1498" s="45">
        <v>-8.8289999999999997E-6</v>
      </c>
      <c r="T1498" s="45">
        <v>-3.1241999999999997E-5</v>
      </c>
      <c r="U1498" s="45">
        <v>3.1241999999999997E-5</v>
      </c>
      <c r="V1498" s="11"/>
      <c r="W1498" s="11">
        <v>0.89800000000000002</v>
      </c>
      <c r="X1498" s="45">
        <v>-1.431E-5</v>
      </c>
      <c r="Y1498" s="45">
        <v>-5.0637000000000003E-5</v>
      </c>
      <c r="Z1498" s="46">
        <v>5.0637000000000003E-5</v>
      </c>
      <c r="AC1498" s="2"/>
      <c r="AD1498" s="2"/>
      <c r="AE1498" s="2"/>
      <c r="AH1498" s="2"/>
      <c r="AI1498" s="2"/>
      <c r="AJ1498" s="2"/>
      <c r="AM1498" s="2"/>
      <c r="AN1498" s="2"/>
      <c r="AO1498" s="2"/>
      <c r="AR1498" s="2"/>
      <c r="AS1498" s="2"/>
      <c r="AT1498" s="2"/>
      <c r="AW1498" s="2"/>
      <c r="AX1498" s="2"/>
      <c r="AY1498" s="2"/>
    </row>
    <row r="1499" spans="8:51" x14ac:dyDescent="0.25">
      <c r="H1499" s="10">
        <v>0.89539999999999997</v>
      </c>
      <c r="I1499" s="45">
        <v>-6.088E-6</v>
      </c>
      <c r="J1499" s="45">
        <v>-2.1543E-5</v>
      </c>
      <c r="K1499" s="45">
        <v>2.1543E-5</v>
      </c>
      <c r="L1499" s="11"/>
      <c r="M1499" s="11">
        <v>0.90339999999999998</v>
      </c>
      <c r="N1499" s="45">
        <v>-3.358E-5</v>
      </c>
      <c r="O1499" s="45">
        <v>-1.1883E-4</v>
      </c>
      <c r="P1499" s="45">
        <v>1.1883E-4</v>
      </c>
      <c r="Q1499" s="11"/>
      <c r="R1499" s="11">
        <v>0.8962</v>
      </c>
      <c r="S1499" s="45">
        <v>-8.8470000000000002E-6</v>
      </c>
      <c r="T1499" s="45">
        <v>-3.1306000000000001E-5</v>
      </c>
      <c r="U1499" s="45">
        <v>3.1306000000000001E-5</v>
      </c>
      <c r="V1499" s="11"/>
      <c r="W1499" s="11">
        <v>0.89780000000000004</v>
      </c>
      <c r="X1499" s="45">
        <v>-1.432E-5</v>
      </c>
      <c r="Y1499" s="45">
        <v>-5.0671999999999999E-5</v>
      </c>
      <c r="Z1499" s="46">
        <v>5.0671999999999999E-5</v>
      </c>
      <c r="AC1499" s="2"/>
      <c r="AD1499" s="2"/>
      <c r="AE1499" s="2"/>
      <c r="AH1499" s="2"/>
      <c r="AI1499" s="2"/>
      <c r="AJ1499" s="2"/>
      <c r="AM1499" s="2"/>
      <c r="AN1499" s="2"/>
      <c r="AO1499" s="2"/>
      <c r="AR1499" s="2"/>
      <c r="AS1499" s="2"/>
      <c r="AT1499" s="2"/>
      <c r="AW1499" s="2"/>
      <c r="AX1499" s="2"/>
      <c r="AY1499" s="2"/>
    </row>
    <row r="1500" spans="8:51" x14ac:dyDescent="0.25">
      <c r="H1500" s="10">
        <v>0.89529999999999998</v>
      </c>
      <c r="I1500" s="45">
        <v>-6.0909999999999998E-6</v>
      </c>
      <c r="J1500" s="45">
        <v>-2.1552999999999998E-5</v>
      </c>
      <c r="K1500" s="45">
        <v>2.1552999999999998E-5</v>
      </c>
      <c r="L1500" s="11"/>
      <c r="M1500" s="11">
        <v>0.90329999999999999</v>
      </c>
      <c r="N1500" s="45">
        <v>-3.358E-5</v>
      </c>
      <c r="O1500" s="45">
        <v>-1.1883E-4</v>
      </c>
      <c r="P1500" s="45">
        <v>1.1883E-4</v>
      </c>
      <c r="Q1500" s="11"/>
      <c r="R1500" s="11">
        <v>0.89610000000000001</v>
      </c>
      <c r="S1500" s="45">
        <v>-8.8780000000000004E-6</v>
      </c>
      <c r="T1500" s="45">
        <v>-3.1415000000000003E-5</v>
      </c>
      <c r="U1500" s="45">
        <v>3.1415000000000003E-5</v>
      </c>
      <c r="V1500" s="11"/>
      <c r="W1500" s="11">
        <v>0.89770000000000005</v>
      </c>
      <c r="X1500" s="45">
        <v>-1.432E-5</v>
      </c>
      <c r="Y1500" s="45">
        <v>-5.0671999999999999E-5</v>
      </c>
      <c r="Z1500" s="46">
        <v>5.0671999999999999E-5</v>
      </c>
      <c r="AC1500" s="2"/>
      <c r="AD1500" s="2"/>
      <c r="AE1500" s="2"/>
      <c r="AH1500" s="2"/>
      <c r="AI1500" s="2"/>
      <c r="AJ1500" s="2"/>
      <c r="AM1500" s="2"/>
      <c r="AN1500" s="2"/>
      <c r="AO1500" s="2"/>
      <c r="AR1500" s="2"/>
      <c r="AS1500" s="2"/>
      <c r="AT1500" s="2"/>
      <c r="AW1500" s="2"/>
      <c r="AX1500" s="2"/>
      <c r="AY1500" s="2"/>
    </row>
    <row r="1501" spans="8:51" x14ac:dyDescent="0.25">
      <c r="H1501" s="10">
        <v>0.89510000000000001</v>
      </c>
      <c r="I1501" s="45">
        <v>-6.0970000000000002E-6</v>
      </c>
      <c r="J1501" s="45">
        <v>-2.1574999999999999E-5</v>
      </c>
      <c r="K1501" s="45">
        <v>2.1574999999999999E-5</v>
      </c>
      <c r="L1501" s="11"/>
      <c r="M1501" s="11">
        <v>0.90310000000000001</v>
      </c>
      <c r="N1501" s="45">
        <v>-3.3590000000000002E-5</v>
      </c>
      <c r="O1501" s="45">
        <v>-1.1886E-4</v>
      </c>
      <c r="P1501" s="45">
        <v>1.1886E-4</v>
      </c>
      <c r="Q1501" s="11"/>
      <c r="R1501" s="11">
        <v>0.89590000000000003</v>
      </c>
      <c r="S1501" s="45">
        <v>-8.8959999999999992E-6</v>
      </c>
      <c r="T1501" s="45">
        <v>-3.1479000000000001E-5</v>
      </c>
      <c r="U1501" s="45">
        <v>3.1479000000000001E-5</v>
      </c>
      <c r="V1501" s="11"/>
      <c r="W1501" s="11">
        <v>0.89749999999999996</v>
      </c>
      <c r="X1501" s="45">
        <v>-1.432E-5</v>
      </c>
      <c r="Y1501" s="45">
        <v>-5.0671999999999999E-5</v>
      </c>
      <c r="Z1501" s="46">
        <v>5.0671999999999999E-5</v>
      </c>
      <c r="AC1501" s="2"/>
      <c r="AD1501" s="2"/>
      <c r="AE1501" s="2"/>
      <c r="AH1501" s="2"/>
      <c r="AI1501" s="2"/>
      <c r="AJ1501" s="2"/>
      <c r="AM1501" s="2"/>
      <c r="AN1501" s="2"/>
      <c r="AO1501" s="2"/>
      <c r="AR1501" s="2"/>
      <c r="AS1501" s="2"/>
      <c r="AT1501" s="2"/>
      <c r="AW1501" s="2"/>
      <c r="AX1501" s="2"/>
      <c r="AY1501" s="2"/>
    </row>
    <row r="1502" spans="8:51" x14ac:dyDescent="0.25">
      <c r="H1502" s="10">
        <v>0.89500000000000002</v>
      </c>
      <c r="I1502" s="45">
        <v>-6.1E-6</v>
      </c>
      <c r="J1502" s="45">
        <v>-2.1585000000000001E-5</v>
      </c>
      <c r="K1502" s="45">
        <v>2.1585000000000001E-5</v>
      </c>
      <c r="L1502" s="11"/>
      <c r="M1502" s="11">
        <v>0.90300000000000002</v>
      </c>
      <c r="N1502" s="45">
        <v>-3.3640000000000003E-5</v>
      </c>
      <c r="O1502" s="45">
        <v>-1.1904E-4</v>
      </c>
      <c r="P1502" s="45">
        <v>1.1904E-4</v>
      </c>
      <c r="Q1502" s="11"/>
      <c r="R1502" s="11">
        <v>0.89580000000000004</v>
      </c>
      <c r="S1502" s="45">
        <v>-8.9199999999999993E-6</v>
      </c>
      <c r="T1502" s="45">
        <v>-3.1563999999999998E-5</v>
      </c>
      <c r="U1502" s="45">
        <v>3.1563999999999998E-5</v>
      </c>
      <c r="V1502" s="11"/>
      <c r="W1502" s="11">
        <v>0.89739999999999998</v>
      </c>
      <c r="X1502" s="45">
        <v>-1.434E-5</v>
      </c>
      <c r="Y1502" s="45">
        <v>-5.0742999999999999E-5</v>
      </c>
      <c r="Z1502" s="46">
        <v>5.0742999999999999E-5</v>
      </c>
      <c r="AC1502" s="2"/>
      <c r="AD1502" s="2"/>
      <c r="AE1502" s="2"/>
      <c r="AH1502" s="2"/>
      <c r="AI1502" s="2"/>
      <c r="AJ1502" s="2"/>
      <c r="AM1502" s="2"/>
      <c r="AN1502" s="2"/>
      <c r="AO1502" s="2"/>
      <c r="AR1502" s="2"/>
      <c r="AS1502" s="2"/>
      <c r="AT1502" s="2"/>
      <c r="AW1502" s="2"/>
      <c r="AX1502" s="2"/>
      <c r="AY1502" s="2"/>
    </row>
    <row r="1503" spans="8:51" x14ac:dyDescent="0.25">
      <c r="H1503" s="10">
        <v>0.89480000000000004</v>
      </c>
      <c r="I1503" s="45">
        <v>-6.1E-6</v>
      </c>
      <c r="J1503" s="45">
        <v>-2.1585000000000001E-5</v>
      </c>
      <c r="K1503" s="45">
        <v>2.1585000000000001E-5</v>
      </c>
      <c r="L1503" s="11"/>
      <c r="M1503" s="11">
        <v>0.90280000000000005</v>
      </c>
      <c r="N1503" s="45">
        <v>-3.366E-5</v>
      </c>
      <c r="O1503" s="45">
        <v>-1.1911E-4</v>
      </c>
      <c r="P1503" s="45">
        <v>1.1911E-4</v>
      </c>
      <c r="Q1503" s="11"/>
      <c r="R1503" s="11">
        <v>0.89570000000000005</v>
      </c>
      <c r="S1503" s="45">
        <v>-8.9420000000000001E-6</v>
      </c>
      <c r="T1503" s="45">
        <v>-3.1642E-5</v>
      </c>
      <c r="U1503" s="45">
        <v>3.1642E-5</v>
      </c>
      <c r="V1503" s="11"/>
      <c r="W1503" s="11">
        <v>0.8972</v>
      </c>
      <c r="X1503" s="45">
        <v>-1.435E-5</v>
      </c>
      <c r="Y1503" s="45">
        <v>-5.0778000000000001E-5</v>
      </c>
      <c r="Z1503" s="46">
        <v>5.0778000000000001E-5</v>
      </c>
      <c r="AC1503" s="2"/>
      <c r="AD1503" s="2"/>
      <c r="AE1503" s="2"/>
      <c r="AH1503" s="2"/>
      <c r="AI1503" s="2"/>
      <c r="AJ1503" s="2"/>
      <c r="AM1503" s="2"/>
      <c r="AN1503" s="2"/>
      <c r="AO1503" s="2"/>
      <c r="AR1503" s="2"/>
      <c r="AS1503" s="2"/>
      <c r="AT1503" s="2"/>
      <c r="AW1503" s="2"/>
      <c r="AX1503" s="2"/>
      <c r="AY1503" s="2"/>
    </row>
    <row r="1504" spans="8:51" x14ac:dyDescent="0.25">
      <c r="H1504" s="10">
        <v>0.89470000000000005</v>
      </c>
      <c r="I1504" s="45">
        <v>-6.1E-6</v>
      </c>
      <c r="J1504" s="45">
        <v>-2.1585000000000001E-5</v>
      </c>
      <c r="K1504" s="45">
        <v>2.1585000000000001E-5</v>
      </c>
      <c r="L1504" s="11"/>
      <c r="M1504" s="11">
        <v>0.90269999999999995</v>
      </c>
      <c r="N1504" s="45">
        <v>-3.3680000000000003E-5</v>
      </c>
      <c r="O1504" s="45">
        <v>-1.1917999999999999E-4</v>
      </c>
      <c r="P1504" s="45">
        <v>1.1917999999999999E-4</v>
      </c>
      <c r="Q1504" s="11"/>
      <c r="R1504" s="11">
        <v>0.89549999999999996</v>
      </c>
      <c r="S1504" s="45">
        <v>-8.9660000000000002E-6</v>
      </c>
      <c r="T1504" s="45">
        <v>-3.1727000000000003E-5</v>
      </c>
      <c r="U1504" s="45">
        <v>3.1727000000000003E-5</v>
      </c>
      <c r="V1504" s="11"/>
      <c r="W1504" s="11">
        <v>0.89710000000000001</v>
      </c>
      <c r="X1504" s="45">
        <v>-1.435E-5</v>
      </c>
      <c r="Y1504" s="45">
        <v>-5.0778000000000001E-5</v>
      </c>
      <c r="Z1504" s="46">
        <v>5.0778000000000001E-5</v>
      </c>
      <c r="AC1504" s="2"/>
      <c r="AD1504" s="2"/>
      <c r="AE1504" s="2"/>
      <c r="AH1504" s="2"/>
      <c r="AI1504" s="2"/>
      <c r="AJ1504" s="2"/>
      <c r="AM1504" s="2"/>
      <c r="AN1504" s="2"/>
      <c r="AO1504" s="2"/>
      <c r="AR1504" s="2"/>
      <c r="AS1504" s="2"/>
      <c r="AT1504" s="2"/>
      <c r="AW1504" s="2"/>
      <c r="AX1504" s="2"/>
      <c r="AY1504" s="2"/>
    </row>
    <row r="1505" spans="8:51" x14ac:dyDescent="0.25">
      <c r="H1505" s="10">
        <v>0.89449999999999996</v>
      </c>
      <c r="I1505" s="45">
        <v>-6.1070000000000001E-6</v>
      </c>
      <c r="J1505" s="45">
        <v>-2.1610000000000001E-5</v>
      </c>
      <c r="K1505" s="45">
        <v>2.1610000000000001E-5</v>
      </c>
      <c r="L1505" s="11"/>
      <c r="M1505" s="11">
        <v>0.90249999999999997</v>
      </c>
      <c r="N1505" s="45">
        <v>-3.3680000000000003E-5</v>
      </c>
      <c r="O1505" s="45">
        <v>-1.1917999999999999E-4</v>
      </c>
      <c r="P1505" s="45">
        <v>1.1917999999999999E-4</v>
      </c>
      <c r="Q1505" s="11"/>
      <c r="R1505" s="11">
        <v>0.89539999999999997</v>
      </c>
      <c r="S1505" s="45">
        <v>-8.9840000000000007E-6</v>
      </c>
      <c r="T1505" s="45">
        <v>-3.1791000000000001E-5</v>
      </c>
      <c r="U1505" s="45">
        <v>3.1791000000000001E-5</v>
      </c>
      <c r="V1505" s="11"/>
      <c r="W1505" s="11">
        <v>0.89690000000000003</v>
      </c>
      <c r="X1505" s="45">
        <v>-1.436E-5</v>
      </c>
      <c r="Y1505" s="45">
        <v>-5.0813999999999998E-5</v>
      </c>
      <c r="Z1505" s="46">
        <v>5.0813999999999998E-5</v>
      </c>
      <c r="AC1505" s="2"/>
      <c r="AD1505" s="2"/>
      <c r="AE1505" s="2"/>
      <c r="AH1505" s="2"/>
      <c r="AI1505" s="2"/>
      <c r="AJ1505" s="2"/>
      <c r="AM1505" s="2"/>
      <c r="AN1505" s="2"/>
      <c r="AO1505" s="2"/>
      <c r="AR1505" s="2"/>
      <c r="AS1505" s="2"/>
      <c r="AT1505" s="2"/>
      <c r="AW1505" s="2"/>
      <c r="AX1505" s="2"/>
      <c r="AY1505" s="2"/>
    </row>
    <row r="1506" spans="8:51" x14ac:dyDescent="0.25">
      <c r="H1506" s="10">
        <v>0.89439999999999997</v>
      </c>
      <c r="I1506" s="45">
        <v>-6.1099999999999999E-6</v>
      </c>
      <c r="J1506" s="45">
        <v>-2.1620999999999998E-5</v>
      </c>
      <c r="K1506" s="45">
        <v>2.1620999999999998E-5</v>
      </c>
      <c r="L1506" s="11"/>
      <c r="M1506" s="11">
        <v>0.90239999999999998</v>
      </c>
      <c r="N1506" s="45">
        <v>-3.3699999999999999E-5</v>
      </c>
      <c r="O1506" s="45">
        <v>-1.1925E-4</v>
      </c>
      <c r="P1506" s="45">
        <v>1.1925E-4</v>
      </c>
      <c r="Q1506" s="11"/>
      <c r="R1506" s="11">
        <v>0.8952</v>
      </c>
      <c r="S1506" s="45">
        <v>-9.0119999999999994E-6</v>
      </c>
      <c r="T1506" s="45">
        <v>-3.1890000000000001E-5</v>
      </c>
      <c r="U1506" s="45">
        <v>3.1890000000000001E-5</v>
      </c>
      <c r="V1506" s="11"/>
      <c r="W1506" s="11">
        <v>0.89680000000000004</v>
      </c>
      <c r="X1506" s="45">
        <v>-1.435E-5</v>
      </c>
      <c r="Y1506" s="45">
        <v>-5.0778000000000001E-5</v>
      </c>
      <c r="Z1506" s="46">
        <v>5.0778000000000001E-5</v>
      </c>
      <c r="AC1506" s="2"/>
      <c r="AD1506" s="2"/>
      <c r="AE1506" s="2"/>
      <c r="AH1506" s="2"/>
      <c r="AI1506" s="2"/>
      <c r="AJ1506" s="2"/>
      <c r="AM1506" s="2"/>
      <c r="AN1506" s="2"/>
      <c r="AO1506" s="2"/>
      <c r="AR1506" s="2"/>
      <c r="AS1506" s="2"/>
      <c r="AT1506" s="2"/>
      <c r="AW1506" s="2"/>
      <c r="AX1506" s="2"/>
      <c r="AY1506" s="2"/>
    </row>
    <row r="1507" spans="8:51" x14ac:dyDescent="0.25">
      <c r="H1507" s="10">
        <v>0.89419999999999999</v>
      </c>
      <c r="I1507" s="45">
        <v>-6.1129999999999997E-6</v>
      </c>
      <c r="J1507" s="45">
        <v>-2.1631E-5</v>
      </c>
      <c r="K1507" s="45">
        <v>2.1631E-5</v>
      </c>
      <c r="L1507" s="11"/>
      <c r="M1507" s="11">
        <v>0.9022</v>
      </c>
      <c r="N1507" s="45">
        <v>-3.3710000000000001E-5</v>
      </c>
      <c r="O1507" s="45">
        <v>-1.1929E-4</v>
      </c>
      <c r="P1507" s="45">
        <v>1.1929E-4</v>
      </c>
      <c r="Q1507" s="11"/>
      <c r="R1507" s="11">
        <v>0.89510000000000001</v>
      </c>
      <c r="S1507" s="45">
        <v>-9.0329999999999997E-6</v>
      </c>
      <c r="T1507" s="45">
        <v>-3.1964000000000001E-5</v>
      </c>
      <c r="U1507" s="45">
        <v>3.1964000000000001E-5</v>
      </c>
      <c r="V1507" s="11"/>
      <c r="W1507" s="11">
        <v>0.89659999999999995</v>
      </c>
      <c r="X1507" s="45">
        <v>-1.437E-5</v>
      </c>
      <c r="Y1507" s="45">
        <v>-5.0849000000000001E-5</v>
      </c>
      <c r="Z1507" s="46">
        <v>5.0849000000000001E-5</v>
      </c>
      <c r="AC1507" s="2"/>
      <c r="AD1507" s="2"/>
      <c r="AE1507" s="2"/>
      <c r="AH1507" s="2"/>
      <c r="AI1507" s="2"/>
      <c r="AJ1507" s="2"/>
      <c r="AM1507" s="2"/>
      <c r="AN1507" s="2"/>
      <c r="AO1507" s="2"/>
      <c r="AR1507" s="2"/>
      <c r="AS1507" s="2"/>
      <c r="AT1507" s="2"/>
      <c r="AW1507" s="2"/>
      <c r="AX1507" s="2"/>
      <c r="AY1507" s="2"/>
    </row>
    <row r="1508" spans="8:51" x14ac:dyDescent="0.25">
      <c r="H1508" s="10">
        <v>0.89410000000000001</v>
      </c>
      <c r="I1508" s="45">
        <v>-6.1129999999999997E-6</v>
      </c>
      <c r="J1508" s="45">
        <v>-2.1631E-5</v>
      </c>
      <c r="K1508" s="45">
        <v>2.1631E-5</v>
      </c>
      <c r="L1508" s="11"/>
      <c r="M1508" s="11">
        <v>0.90210000000000001</v>
      </c>
      <c r="N1508" s="45">
        <v>-3.375E-5</v>
      </c>
      <c r="O1508" s="45">
        <v>-1.1943E-4</v>
      </c>
      <c r="P1508" s="45">
        <v>1.1943E-4</v>
      </c>
      <c r="Q1508" s="11"/>
      <c r="R1508" s="11">
        <v>0.89490000000000003</v>
      </c>
      <c r="S1508" s="45">
        <v>-9.0610000000000002E-6</v>
      </c>
      <c r="T1508" s="45">
        <v>-3.2063000000000001E-5</v>
      </c>
      <c r="U1508" s="45">
        <v>3.2063000000000001E-5</v>
      </c>
      <c r="V1508" s="11"/>
      <c r="W1508" s="11">
        <v>0.89649999999999996</v>
      </c>
      <c r="X1508" s="45">
        <v>-1.437E-5</v>
      </c>
      <c r="Y1508" s="45">
        <v>-5.0849000000000001E-5</v>
      </c>
      <c r="Z1508" s="46">
        <v>5.0849000000000001E-5</v>
      </c>
      <c r="AC1508" s="2"/>
      <c r="AD1508" s="2"/>
      <c r="AE1508" s="2"/>
      <c r="AH1508" s="2"/>
      <c r="AI1508" s="2"/>
      <c r="AJ1508" s="2"/>
      <c r="AM1508" s="2"/>
      <c r="AN1508" s="2"/>
      <c r="AO1508" s="2"/>
      <c r="AR1508" s="2"/>
      <c r="AS1508" s="2"/>
      <c r="AT1508" s="2"/>
      <c r="AW1508" s="2"/>
      <c r="AX1508" s="2"/>
      <c r="AY1508" s="2"/>
    </row>
    <row r="1509" spans="8:51" x14ac:dyDescent="0.25">
      <c r="H1509" s="10">
        <v>0.89390000000000003</v>
      </c>
      <c r="I1509" s="45">
        <v>-6.1190000000000002E-6</v>
      </c>
      <c r="J1509" s="45">
        <v>-2.1653000000000001E-5</v>
      </c>
      <c r="K1509" s="45">
        <v>2.1653000000000001E-5</v>
      </c>
      <c r="L1509" s="11"/>
      <c r="M1509" s="11">
        <v>0.90190000000000003</v>
      </c>
      <c r="N1509" s="45">
        <v>-3.3760000000000002E-5</v>
      </c>
      <c r="O1509" s="45">
        <v>-1.1946E-4</v>
      </c>
      <c r="P1509" s="45">
        <v>1.1946E-4</v>
      </c>
      <c r="Q1509" s="11"/>
      <c r="R1509" s="11">
        <v>0.89480000000000004</v>
      </c>
      <c r="S1509" s="45">
        <v>-9.0820000000000005E-6</v>
      </c>
      <c r="T1509" s="45">
        <v>-3.2137000000000001E-5</v>
      </c>
      <c r="U1509" s="45">
        <v>3.2137000000000001E-5</v>
      </c>
      <c r="V1509" s="11"/>
      <c r="W1509" s="11">
        <v>0.89629999999999999</v>
      </c>
      <c r="X1509" s="45">
        <v>-1.438E-5</v>
      </c>
      <c r="Y1509" s="45">
        <v>-5.0884999999999998E-5</v>
      </c>
      <c r="Z1509" s="46">
        <v>5.0884999999999998E-5</v>
      </c>
      <c r="AC1509" s="2"/>
      <c r="AD1509" s="2"/>
      <c r="AE1509" s="2"/>
      <c r="AH1509" s="2"/>
      <c r="AI1509" s="2"/>
      <c r="AJ1509" s="2"/>
      <c r="AM1509" s="2"/>
      <c r="AN1509" s="2"/>
      <c r="AO1509" s="2"/>
      <c r="AR1509" s="2"/>
      <c r="AS1509" s="2"/>
      <c r="AT1509" s="2"/>
      <c r="AW1509" s="2"/>
      <c r="AX1509" s="2"/>
      <c r="AY1509" s="2"/>
    </row>
    <row r="1510" spans="8:51" x14ac:dyDescent="0.25">
      <c r="H1510" s="10">
        <v>0.89380000000000004</v>
      </c>
      <c r="I1510" s="45">
        <v>-6.1249999999999998E-6</v>
      </c>
      <c r="J1510" s="45">
        <v>-2.1673999999999999E-5</v>
      </c>
      <c r="K1510" s="45">
        <v>2.1673999999999999E-5</v>
      </c>
      <c r="L1510" s="11"/>
      <c r="M1510" s="11">
        <v>0.90180000000000005</v>
      </c>
      <c r="N1510" s="45">
        <v>-3.3779999999999998E-5</v>
      </c>
      <c r="O1510" s="45">
        <v>-1.1953E-4</v>
      </c>
      <c r="P1510" s="45">
        <v>1.1953E-4</v>
      </c>
      <c r="Q1510" s="11"/>
      <c r="R1510" s="11">
        <v>0.89459999999999995</v>
      </c>
      <c r="S1510" s="45">
        <v>-9.1030000000000008E-6</v>
      </c>
      <c r="T1510" s="45">
        <v>-3.2212000000000003E-5</v>
      </c>
      <c r="U1510" s="45">
        <v>3.2212000000000003E-5</v>
      </c>
      <c r="V1510" s="11"/>
      <c r="W1510" s="11">
        <v>0.8962</v>
      </c>
      <c r="X1510" s="45">
        <v>-1.438E-5</v>
      </c>
      <c r="Y1510" s="45">
        <v>-5.0884999999999998E-5</v>
      </c>
      <c r="Z1510" s="46">
        <v>5.0884999999999998E-5</v>
      </c>
      <c r="AC1510" s="2"/>
      <c r="AD1510" s="2"/>
      <c r="AE1510" s="2"/>
      <c r="AH1510" s="2"/>
      <c r="AI1510" s="2"/>
      <c r="AJ1510" s="2"/>
      <c r="AM1510" s="2"/>
      <c r="AN1510" s="2"/>
      <c r="AO1510" s="2"/>
      <c r="AR1510" s="2"/>
      <c r="AS1510" s="2"/>
      <c r="AT1510" s="2"/>
      <c r="AW1510" s="2"/>
      <c r="AX1510" s="2"/>
      <c r="AY1510" s="2"/>
    </row>
    <row r="1511" spans="8:51" x14ac:dyDescent="0.25">
      <c r="H1511" s="10">
        <v>0.89359999999999995</v>
      </c>
      <c r="I1511" s="45">
        <v>-6.1279999999999996E-6</v>
      </c>
      <c r="J1511" s="45">
        <v>-2.1684000000000001E-5</v>
      </c>
      <c r="K1511" s="45">
        <v>2.1684000000000001E-5</v>
      </c>
      <c r="L1511" s="11"/>
      <c r="M1511" s="11">
        <v>0.90159999999999996</v>
      </c>
      <c r="N1511" s="45">
        <v>-3.3810000000000003E-5</v>
      </c>
      <c r="O1511" s="45">
        <v>-1.1964E-4</v>
      </c>
      <c r="P1511" s="45">
        <v>1.1964E-4</v>
      </c>
      <c r="Q1511" s="11"/>
      <c r="R1511" s="11">
        <v>0.89449999999999996</v>
      </c>
      <c r="S1511" s="45">
        <v>-9.1309999999999995E-6</v>
      </c>
      <c r="T1511" s="45">
        <v>-3.2311000000000003E-5</v>
      </c>
      <c r="U1511" s="45">
        <v>3.2311000000000003E-5</v>
      </c>
      <c r="V1511" s="11"/>
      <c r="W1511" s="11">
        <v>0.89600000000000002</v>
      </c>
      <c r="X1511" s="45">
        <v>-1.4389999999999999E-5</v>
      </c>
      <c r="Y1511" s="45">
        <v>-5.092E-5</v>
      </c>
      <c r="Z1511" s="46">
        <v>5.092E-5</v>
      </c>
      <c r="AC1511" s="2"/>
      <c r="AD1511" s="2"/>
      <c r="AE1511" s="2"/>
      <c r="AH1511" s="2"/>
      <c r="AI1511" s="2"/>
      <c r="AJ1511" s="2"/>
      <c r="AM1511" s="2"/>
      <c r="AN1511" s="2"/>
      <c r="AO1511" s="2"/>
      <c r="AR1511" s="2"/>
      <c r="AS1511" s="2"/>
      <c r="AT1511" s="2"/>
      <c r="AW1511" s="2"/>
      <c r="AX1511" s="2"/>
      <c r="AY1511" s="2"/>
    </row>
    <row r="1512" spans="8:51" x14ac:dyDescent="0.25">
      <c r="H1512" s="10">
        <v>0.89349999999999996</v>
      </c>
      <c r="I1512" s="45">
        <v>-6.1279999999999996E-6</v>
      </c>
      <c r="J1512" s="45">
        <v>-2.1684000000000001E-5</v>
      </c>
      <c r="K1512" s="45">
        <v>2.1684000000000001E-5</v>
      </c>
      <c r="L1512" s="11"/>
      <c r="M1512" s="11">
        <v>0.90149999999999997</v>
      </c>
      <c r="N1512" s="45">
        <v>-3.3819999999999998E-5</v>
      </c>
      <c r="O1512" s="45">
        <v>-1.1967E-4</v>
      </c>
      <c r="P1512" s="45">
        <v>1.1967E-4</v>
      </c>
      <c r="Q1512" s="11"/>
      <c r="R1512" s="11">
        <v>0.89429999999999998</v>
      </c>
      <c r="S1512" s="45">
        <v>-9.1549999999999996E-6</v>
      </c>
      <c r="T1512" s="45">
        <v>-3.2396E-5</v>
      </c>
      <c r="U1512" s="45">
        <v>3.2396E-5</v>
      </c>
      <c r="V1512" s="11"/>
      <c r="W1512" s="11">
        <v>0.89590000000000003</v>
      </c>
      <c r="X1512" s="45">
        <v>-1.4399999999999999E-5</v>
      </c>
      <c r="Y1512" s="45">
        <v>-5.0955000000000003E-5</v>
      </c>
      <c r="Z1512" s="46">
        <v>5.0955000000000003E-5</v>
      </c>
      <c r="AC1512" s="2"/>
      <c r="AD1512" s="2"/>
      <c r="AE1512" s="2"/>
      <c r="AH1512" s="2"/>
      <c r="AI1512" s="2"/>
      <c r="AJ1512" s="2"/>
      <c r="AM1512" s="2"/>
      <c r="AN1512" s="2"/>
      <c r="AO1512" s="2"/>
      <c r="AR1512" s="2"/>
      <c r="AS1512" s="2"/>
      <c r="AT1512" s="2"/>
      <c r="AW1512" s="2"/>
      <c r="AX1512" s="2"/>
      <c r="AY1512" s="2"/>
    </row>
    <row r="1513" spans="8:51" x14ac:dyDescent="0.25">
      <c r="H1513" s="10">
        <v>0.89329999999999998</v>
      </c>
      <c r="I1513" s="45">
        <v>-6.1340000000000001E-6</v>
      </c>
      <c r="J1513" s="45">
        <v>-2.1705999999999999E-5</v>
      </c>
      <c r="K1513" s="45">
        <v>2.1705999999999999E-5</v>
      </c>
      <c r="L1513" s="11"/>
      <c r="M1513" s="11">
        <v>0.90129999999999999</v>
      </c>
      <c r="N1513" s="45">
        <v>-3.383E-5</v>
      </c>
      <c r="O1513" s="45">
        <v>-1.1971E-4</v>
      </c>
      <c r="P1513" s="45">
        <v>1.1971E-4</v>
      </c>
      <c r="Q1513" s="11"/>
      <c r="R1513" s="11">
        <v>0.89419999999999999</v>
      </c>
      <c r="S1513" s="45">
        <v>-9.1800000000000002E-6</v>
      </c>
      <c r="T1513" s="45">
        <v>-3.2484000000000003E-5</v>
      </c>
      <c r="U1513" s="45">
        <v>3.2484000000000003E-5</v>
      </c>
      <c r="V1513" s="11"/>
      <c r="W1513" s="11">
        <v>0.89570000000000005</v>
      </c>
      <c r="X1513" s="45">
        <v>-1.4409999999999999E-5</v>
      </c>
      <c r="Y1513" s="45">
        <v>-5.0991E-5</v>
      </c>
      <c r="Z1513" s="46">
        <v>5.0991E-5</v>
      </c>
      <c r="AC1513" s="2"/>
      <c r="AD1513" s="2"/>
      <c r="AE1513" s="2"/>
      <c r="AH1513" s="2"/>
      <c r="AI1513" s="2"/>
      <c r="AJ1513" s="2"/>
      <c r="AM1513" s="2"/>
      <c r="AN1513" s="2"/>
      <c r="AO1513" s="2"/>
      <c r="AR1513" s="2"/>
      <c r="AS1513" s="2"/>
      <c r="AT1513" s="2"/>
      <c r="AW1513" s="2"/>
      <c r="AX1513" s="2"/>
      <c r="AY1513" s="2"/>
    </row>
    <row r="1514" spans="8:51" x14ac:dyDescent="0.25">
      <c r="H1514" s="10">
        <v>0.89319999999999999</v>
      </c>
      <c r="I1514" s="45">
        <v>-6.1340000000000001E-6</v>
      </c>
      <c r="J1514" s="45">
        <v>-2.1705999999999999E-5</v>
      </c>
      <c r="K1514" s="45">
        <v>2.1705999999999999E-5</v>
      </c>
      <c r="L1514" s="11"/>
      <c r="M1514" s="11">
        <v>0.9012</v>
      </c>
      <c r="N1514" s="45">
        <v>-3.383E-5</v>
      </c>
      <c r="O1514" s="45">
        <v>-1.1971E-4</v>
      </c>
      <c r="P1514" s="45">
        <v>1.1971E-4</v>
      </c>
      <c r="Q1514" s="11"/>
      <c r="R1514" s="11">
        <v>0.89410000000000001</v>
      </c>
      <c r="S1514" s="45">
        <v>-9.2010000000000005E-6</v>
      </c>
      <c r="T1514" s="45">
        <v>-3.2558000000000002E-5</v>
      </c>
      <c r="U1514" s="45">
        <v>3.2558000000000002E-5</v>
      </c>
      <c r="V1514" s="11"/>
      <c r="W1514" s="11">
        <v>0.89559999999999995</v>
      </c>
      <c r="X1514" s="45">
        <v>-1.4409999999999999E-5</v>
      </c>
      <c r="Y1514" s="45">
        <v>-5.0991E-5</v>
      </c>
      <c r="Z1514" s="46">
        <v>5.0991E-5</v>
      </c>
      <c r="AC1514" s="2"/>
      <c r="AD1514" s="2"/>
      <c r="AE1514" s="2"/>
      <c r="AH1514" s="2"/>
      <c r="AI1514" s="2"/>
      <c r="AJ1514" s="2"/>
      <c r="AM1514" s="2"/>
      <c r="AN1514" s="2"/>
      <c r="AO1514" s="2"/>
      <c r="AR1514" s="2"/>
      <c r="AS1514" s="2"/>
      <c r="AT1514" s="2"/>
      <c r="AW1514" s="2"/>
      <c r="AX1514" s="2"/>
      <c r="AY1514" s="2"/>
    </row>
    <row r="1515" spans="8:51" x14ac:dyDescent="0.25">
      <c r="H1515" s="10">
        <v>0.89300000000000002</v>
      </c>
      <c r="I1515" s="45">
        <v>-6.1399999999999997E-6</v>
      </c>
      <c r="J1515" s="45">
        <v>-2.1727000000000001E-5</v>
      </c>
      <c r="K1515" s="45">
        <v>2.1727000000000001E-5</v>
      </c>
      <c r="L1515" s="11"/>
      <c r="M1515" s="11">
        <v>0.90110000000000001</v>
      </c>
      <c r="N1515" s="45">
        <v>-3.3869999999999999E-5</v>
      </c>
      <c r="O1515" s="45">
        <v>-1.1985E-4</v>
      </c>
      <c r="P1515" s="45">
        <v>1.1985E-4</v>
      </c>
      <c r="Q1515" s="11"/>
      <c r="R1515" s="11">
        <v>0.89390000000000003</v>
      </c>
      <c r="S1515" s="45">
        <v>-9.2320000000000007E-6</v>
      </c>
      <c r="T1515" s="45">
        <v>-3.2668E-5</v>
      </c>
      <c r="U1515" s="45">
        <v>3.2668E-5</v>
      </c>
      <c r="V1515" s="11"/>
      <c r="W1515" s="11">
        <v>0.89539999999999997</v>
      </c>
      <c r="X1515" s="45">
        <v>-1.4419999999999999E-5</v>
      </c>
      <c r="Y1515" s="45">
        <v>-5.1026000000000002E-5</v>
      </c>
      <c r="Z1515" s="46">
        <v>5.1026000000000002E-5</v>
      </c>
      <c r="AC1515" s="2"/>
      <c r="AD1515" s="2"/>
      <c r="AE1515" s="2"/>
      <c r="AH1515" s="2"/>
      <c r="AI1515" s="2"/>
      <c r="AJ1515" s="2"/>
      <c r="AM1515" s="2"/>
      <c r="AN1515" s="2"/>
      <c r="AO1515" s="2"/>
      <c r="AR1515" s="2"/>
      <c r="AS1515" s="2"/>
      <c r="AT1515" s="2"/>
      <c r="AW1515" s="2"/>
      <c r="AX1515" s="2"/>
      <c r="AY1515" s="2"/>
    </row>
    <row r="1516" spans="8:51" x14ac:dyDescent="0.25">
      <c r="H1516" s="10">
        <v>0.89290000000000003</v>
      </c>
      <c r="I1516" s="45">
        <v>-6.1430000000000003E-6</v>
      </c>
      <c r="J1516" s="45">
        <v>-2.1736999999999999E-5</v>
      </c>
      <c r="K1516" s="45">
        <v>2.1736999999999999E-5</v>
      </c>
      <c r="L1516" s="11"/>
      <c r="M1516" s="11">
        <v>0.90090000000000003</v>
      </c>
      <c r="N1516" s="45">
        <v>-3.3880000000000001E-5</v>
      </c>
      <c r="O1516" s="45">
        <v>-1.1989000000000001E-4</v>
      </c>
      <c r="P1516" s="45">
        <v>1.1989000000000001E-4</v>
      </c>
      <c r="Q1516" s="11"/>
      <c r="R1516" s="11">
        <v>0.89380000000000004</v>
      </c>
      <c r="S1516" s="45">
        <v>-9.2529999999999993E-6</v>
      </c>
      <c r="T1516" s="45">
        <v>-3.2741999999999999E-5</v>
      </c>
      <c r="U1516" s="45">
        <v>3.2741999999999999E-5</v>
      </c>
      <c r="V1516" s="11"/>
      <c r="W1516" s="11">
        <v>0.89529999999999998</v>
      </c>
      <c r="X1516" s="45">
        <v>-1.4430000000000001E-5</v>
      </c>
      <c r="Y1516" s="45">
        <v>-5.1062E-5</v>
      </c>
      <c r="Z1516" s="46">
        <v>5.1062E-5</v>
      </c>
      <c r="AC1516" s="2"/>
      <c r="AD1516" s="2"/>
      <c r="AE1516" s="2"/>
      <c r="AH1516" s="2"/>
      <c r="AI1516" s="2"/>
      <c r="AJ1516" s="2"/>
      <c r="AM1516" s="2"/>
      <c r="AN1516" s="2"/>
      <c r="AO1516" s="2"/>
      <c r="AR1516" s="2"/>
      <c r="AS1516" s="2"/>
      <c r="AT1516" s="2"/>
      <c r="AW1516" s="2"/>
      <c r="AX1516" s="2"/>
      <c r="AY1516" s="2"/>
    </row>
    <row r="1517" spans="8:51" x14ac:dyDescent="0.25">
      <c r="H1517" s="10">
        <v>0.89270000000000005</v>
      </c>
      <c r="I1517" s="45">
        <v>-6.1460000000000001E-6</v>
      </c>
      <c r="J1517" s="45">
        <v>-2.1747999999999999E-5</v>
      </c>
      <c r="K1517" s="45">
        <v>2.1747999999999999E-5</v>
      </c>
      <c r="L1517" s="11"/>
      <c r="M1517" s="11">
        <v>0.90080000000000005</v>
      </c>
      <c r="N1517" s="45">
        <v>-3.3890000000000002E-5</v>
      </c>
      <c r="O1517" s="45">
        <v>-1.1992E-4</v>
      </c>
      <c r="P1517" s="45">
        <v>1.1992E-4</v>
      </c>
      <c r="Q1517" s="11"/>
      <c r="R1517" s="11">
        <v>0.89359999999999995</v>
      </c>
      <c r="S1517" s="45">
        <v>-9.2739999999999996E-6</v>
      </c>
      <c r="T1517" s="45">
        <v>-3.2817000000000001E-5</v>
      </c>
      <c r="U1517" s="45">
        <v>3.2817000000000001E-5</v>
      </c>
      <c r="V1517" s="11"/>
      <c r="W1517" s="11">
        <v>0.89510000000000001</v>
      </c>
      <c r="X1517" s="45">
        <v>-1.4430000000000001E-5</v>
      </c>
      <c r="Y1517" s="45">
        <v>-5.1062E-5</v>
      </c>
      <c r="Z1517" s="46">
        <v>5.1062E-5</v>
      </c>
      <c r="AC1517" s="2"/>
      <c r="AD1517" s="2"/>
      <c r="AE1517" s="2"/>
      <c r="AH1517" s="2"/>
      <c r="AI1517" s="2"/>
      <c r="AJ1517" s="2"/>
      <c r="AM1517" s="2"/>
      <c r="AN1517" s="2"/>
      <c r="AO1517" s="2"/>
      <c r="AR1517" s="2"/>
      <c r="AS1517" s="2"/>
      <c r="AT1517" s="2"/>
      <c r="AW1517" s="2"/>
      <c r="AX1517" s="2"/>
      <c r="AY1517" s="2"/>
    </row>
    <row r="1518" spans="8:51" x14ac:dyDescent="0.25">
      <c r="H1518" s="10">
        <v>0.89259999999999995</v>
      </c>
      <c r="I1518" s="45">
        <v>-6.1489999999999999E-6</v>
      </c>
      <c r="J1518" s="45">
        <v>-2.1759E-5</v>
      </c>
      <c r="K1518" s="45">
        <v>2.1759E-5</v>
      </c>
      <c r="L1518" s="11"/>
      <c r="M1518" s="11">
        <v>0.90059999999999996</v>
      </c>
      <c r="N1518" s="45">
        <v>-3.392E-5</v>
      </c>
      <c r="O1518" s="45">
        <v>-1.2003E-4</v>
      </c>
      <c r="P1518" s="45">
        <v>1.2003E-4</v>
      </c>
      <c r="Q1518" s="11"/>
      <c r="R1518" s="11">
        <v>0.89349999999999996</v>
      </c>
      <c r="S1518" s="45">
        <v>-9.302E-6</v>
      </c>
      <c r="T1518" s="45">
        <v>-3.2916000000000001E-5</v>
      </c>
      <c r="U1518" s="45">
        <v>3.2916000000000001E-5</v>
      </c>
      <c r="V1518" s="11"/>
      <c r="W1518" s="11">
        <v>0.89500000000000002</v>
      </c>
      <c r="X1518" s="45">
        <v>-1.4440000000000001E-5</v>
      </c>
      <c r="Y1518" s="45">
        <v>-5.1097000000000002E-5</v>
      </c>
      <c r="Z1518" s="46">
        <v>5.1097000000000002E-5</v>
      </c>
      <c r="AC1518" s="2"/>
      <c r="AD1518" s="2"/>
      <c r="AE1518" s="2"/>
      <c r="AH1518" s="2"/>
      <c r="AI1518" s="2"/>
      <c r="AJ1518" s="2"/>
      <c r="AM1518" s="2"/>
      <c r="AN1518" s="2"/>
      <c r="AO1518" s="2"/>
      <c r="AR1518" s="2"/>
      <c r="AS1518" s="2"/>
      <c r="AT1518" s="2"/>
      <c r="AW1518" s="2"/>
      <c r="AX1518" s="2"/>
      <c r="AY1518" s="2"/>
    </row>
    <row r="1519" spans="8:51" x14ac:dyDescent="0.25">
      <c r="H1519" s="10">
        <v>0.89239999999999997</v>
      </c>
      <c r="I1519" s="45">
        <v>-6.1519999999999997E-6</v>
      </c>
      <c r="J1519" s="45">
        <v>-2.1769000000000001E-5</v>
      </c>
      <c r="K1519" s="45">
        <v>2.1769000000000001E-5</v>
      </c>
      <c r="L1519" s="11"/>
      <c r="M1519" s="11">
        <v>0.90049999999999997</v>
      </c>
      <c r="N1519" s="45">
        <v>-3.3930000000000002E-5</v>
      </c>
      <c r="O1519" s="45">
        <v>-1.2006E-4</v>
      </c>
      <c r="P1519" s="45">
        <v>1.2006E-4</v>
      </c>
      <c r="Q1519" s="11"/>
      <c r="R1519" s="11">
        <v>0.89329999999999998</v>
      </c>
      <c r="S1519" s="45">
        <v>-9.329E-6</v>
      </c>
      <c r="T1519" s="45">
        <v>-3.3011E-5</v>
      </c>
      <c r="U1519" s="45">
        <v>3.3011E-5</v>
      </c>
      <c r="V1519" s="11"/>
      <c r="W1519" s="11">
        <v>0.89480000000000004</v>
      </c>
      <c r="X1519" s="45">
        <v>-1.4450000000000001E-5</v>
      </c>
      <c r="Y1519" s="45">
        <v>-5.1131999999999998E-5</v>
      </c>
      <c r="Z1519" s="46">
        <v>5.1131999999999998E-5</v>
      </c>
      <c r="AC1519" s="2"/>
      <c r="AD1519" s="2"/>
      <c r="AE1519" s="2"/>
      <c r="AH1519" s="2"/>
      <c r="AI1519" s="2"/>
      <c r="AJ1519" s="2"/>
      <c r="AM1519" s="2"/>
      <c r="AN1519" s="2"/>
      <c r="AO1519" s="2"/>
      <c r="AR1519" s="2"/>
      <c r="AS1519" s="2"/>
      <c r="AT1519" s="2"/>
      <c r="AW1519" s="2"/>
      <c r="AX1519" s="2"/>
      <c r="AY1519" s="2"/>
    </row>
    <row r="1520" spans="8:51" x14ac:dyDescent="0.25">
      <c r="H1520" s="10">
        <v>0.89229999999999998</v>
      </c>
      <c r="I1520" s="45">
        <v>-6.1550000000000004E-6</v>
      </c>
      <c r="J1520" s="45">
        <v>-2.1780000000000002E-5</v>
      </c>
      <c r="K1520" s="45">
        <v>2.1780000000000002E-5</v>
      </c>
      <c r="L1520" s="11"/>
      <c r="M1520" s="11">
        <v>0.90029999999999999</v>
      </c>
      <c r="N1520" s="45">
        <v>-3.396E-5</v>
      </c>
      <c r="O1520" s="45">
        <v>-1.2017E-4</v>
      </c>
      <c r="P1520" s="45">
        <v>1.2017E-4</v>
      </c>
      <c r="Q1520" s="11"/>
      <c r="R1520" s="11">
        <v>0.89319999999999999</v>
      </c>
      <c r="S1520" s="45">
        <v>-9.3479999999999993E-6</v>
      </c>
      <c r="T1520" s="45">
        <v>-3.3079E-5</v>
      </c>
      <c r="U1520" s="45">
        <v>3.3079E-5</v>
      </c>
      <c r="V1520" s="11"/>
      <c r="W1520" s="11">
        <v>0.89470000000000005</v>
      </c>
      <c r="X1520" s="45">
        <v>-1.4450000000000001E-5</v>
      </c>
      <c r="Y1520" s="45">
        <v>-5.1131999999999998E-5</v>
      </c>
      <c r="Z1520" s="46">
        <v>5.1131999999999998E-5</v>
      </c>
      <c r="AC1520" s="2"/>
      <c r="AD1520" s="2"/>
      <c r="AE1520" s="2"/>
      <c r="AH1520" s="2"/>
      <c r="AI1520" s="2"/>
      <c r="AJ1520" s="2"/>
      <c r="AM1520" s="2"/>
      <c r="AN1520" s="2"/>
      <c r="AO1520" s="2"/>
      <c r="AR1520" s="2"/>
      <c r="AS1520" s="2"/>
      <c r="AT1520" s="2"/>
      <c r="AW1520" s="2"/>
      <c r="AX1520" s="2"/>
      <c r="AY1520" s="2"/>
    </row>
    <row r="1521" spans="8:51" x14ac:dyDescent="0.25">
      <c r="H1521" s="10">
        <v>0.8921</v>
      </c>
      <c r="I1521" s="45">
        <v>-6.161E-6</v>
      </c>
      <c r="J1521" s="45">
        <v>-2.1801E-5</v>
      </c>
      <c r="K1521" s="45">
        <v>2.1801E-5</v>
      </c>
      <c r="L1521" s="11"/>
      <c r="M1521" s="11">
        <v>0.9002</v>
      </c>
      <c r="N1521" s="45">
        <v>-3.3980000000000003E-5</v>
      </c>
      <c r="O1521" s="45">
        <v>-1.2024E-4</v>
      </c>
      <c r="P1521" s="45">
        <v>1.2024E-4</v>
      </c>
      <c r="Q1521" s="11"/>
      <c r="R1521" s="11">
        <v>0.89300000000000002</v>
      </c>
      <c r="S1521" s="45">
        <v>-9.3719999999999994E-6</v>
      </c>
      <c r="T1521" s="45">
        <v>-3.3163000000000001E-5</v>
      </c>
      <c r="U1521" s="45">
        <v>3.3163000000000001E-5</v>
      </c>
      <c r="V1521" s="11"/>
      <c r="W1521" s="11">
        <v>0.89449999999999996</v>
      </c>
      <c r="X1521" s="45">
        <v>-1.446E-5</v>
      </c>
      <c r="Y1521" s="45">
        <v>-5.1168000000000002E-5</v>
      </c>
      <c r="Z1521" s="46">
        <v>5.1168000000000002E-5</v>
      </c>
      <c r="AC1521" s="2"/>
      <c r="AD1521" s="2"/>
      <c r="AE1521" s="2"/>
      <c r="AH1521" s="2"/>
      <c r="AI1521" s="2"/>
      <c r="AJ1521" s="2"/>
      <c r="AM1521" s="2"/>
      <c r="AN1521" s="2"/>
      <c r="AO1521" s="2"/>
      <c r="AR1521" s="2"/>
      <c r="AS1521" s="2"/>
      <c r="AT1521" s="2"/>
      <c r="AW1521" s="2"/>
      <c r="AX1521" s="2"/>
      <c r="AY1521" s="2"/>
    </row>
    <row r="1522" spans="8:51" x14ac:dyDescent="0.25">
      <c r="H1522" s="10">
        <v>0.89200000000000002</v>
      </c>
      <c r="I1522" s="45">
        <v>-6.161E-6</v>
      </c>
      <c r="J1522" s="45">
        <v>-2.1801E-5</v>
      </c>
      <c r="K1522" s="45">
        <v>2.1801E-5</v>
      </c>
      <c r="L1522" s="11"/>
      <c r="M1522" s="11">
        <v>0.9</v>
      </c>
      <c r="N1522" s="45">
        <v>-3.3980000000000003E-5</v>
      </c>
      <c r="O1522" s="45">
        <v>-1.2024E-4</v>
      </c>
      <c r="P1522" s="45">
        <v>1.2024E-4</v>
      </c>
      <c r="Q1522" s="11"/>
      <c r="R1522" s="11">
        <v>0.89290000000000003</v>
      </c>
      <c r="S1522" s="45">
        <v>-9.3959999999999995E-6</v>
      </c>
      <c r="T1522" s="45">
        <v>-3.3247999999999997E-5</v>
      </c>
      <c r="U1522" s="45">
        <v>3.3247999999999997E-5</v>
      </c>
      <c r="V1522" s="11"/>
      <c r="W1522" s="11">
        <v>0.89439999999999997</v>
      </c>
      <c r="X1522" s="45">
        <v>-1.447E-5</v>
      </c>
      <c r="Y1522" s="45">
        <v>-5.1202999999999997E-5</v>
      </c>
      <c r="Z1522" s="46">
        <v>5.1202999999999997E-5</v>
      </c>
      <c r="AC1522" s="2"/>
      <c r="AD1522" s="2"/>
      <c r="AE1522" s="2"/>
      <c r="AH1522" s="2"/>
      <c r="AI1522" s="2"/>
      <c r="AJ1522" s="2"/>
      <c r="AM1522" s="2"/>
      <c r="AN1522" s="2"/>
      <c r="AO1522" s="2"/>
      <c r="AR1522" s="2"/>
      <c r="AS1522" s="2"/>
      <c r="AT1522" s="2"/>
      <c r="AW1522" s="2"/>
      <c r="AX1522" s="2"/>
      <c r="AY1522" s="2"/>
    </row>
    <row r="1523" spans="8:51" x14ac:dyDescent="0.25">
      <c r="H1523" s="10">
        <v>0.89180000000000004</v>
      </c>
      <c r="I1523" s="45">
        <v>-6.1650000000000003E-6</v>
      </c>
      <c r="J1523" s="45">
        <v>-2.1815E-5</v>
      </c>
      <c r="K1523" s="45">
        <v>2.1815E-5</v>
      </c>
      <c r="L1523" s="11"/>
      <c r="M1523" s="11">
        <v>0.89990000000000003</v>
      </c>
      <c r="N1523" s="45">
        <v>-3.4020000000000003E-5</v>
      </c>
      <c r="O1523" s="45">
        <v>-1.2038E-4</v>
      </c>
      <c r="P1523" s="45">
        <v>1.2038E-4</v>
      </c>
      <c r="Q1523" s="11"/>
      <c r="R1523" s="11">
        <v>0.89270000000000005</v>
      </c>
      <c r="S1523" s="45">
        <v>-9.4239999999999999E-6</v>
      </c>
      <c r="T1523" s="45">
        <v>-3.3346999999999998E-5</v>
      </c>
      <c r="U1523" s="45">
        <v>3.3346999999999998E-5</v>
      </c>
      <c r="V1523" s="11"/>
      <c r="W1523" s="11">
        <v>0.89419999999999999</v>
      </c>
      <c r="X1523" s="45">
        <v>-1.448E-5</v>
      </c>
      <c r="Y1523" s="45">
        <v>-5.1238E-5</v>
      </c>
      <c r="Z1523" s="46">
        <v>5.1238E-5</v>
      </c>
      <c r="AC1523" s="2"/>
      <c r="AD1523" s="2"/>
      <c r="AE1523" s="2"/>
      <c r="AH1523" s="2"/>
      <c r="AI1523" s="2"/>
      <c r="AJ1523" s="2"/>
      <c r="AM1523" s="2"/>
      <c r="AN1523" s="2"/>
      <c r="AO1523" s="2"/>
      <c r="AR1523" s="2"/>
      <c r="AS1523" s="2"/>
      <c r="AT1523" s="2"/>
      <c r="AW1523" s="2"/>
      <c r="AX1523" s="2"/>
      <c r="AY1523" s="2"/>
    </row>
    <row r="1524" spans="8:51" x14ac:dyDescent="0.25">
      <c r="H1524" s="10">
        <v>0.89159999999999995</v>
      </c>
      <c r="I1524" s="45">
        <v>-6.1680000000000001E-6</v>
      </c>
      <c r="J1524" s="45">
        <v>-2.1826000000000001E-5</v>
      </c>
      <c r="K1524" s="45">
        <v>2.1826000000000001E-5</v>
      </c>
      <c r="L1524" s="11"/>
      <c r="M1524" s="11">
        <v>0.89970000000000006</v>
      </c>
      <c r="N1524" s="45">
        <v>-3.4010000000000001E-5</v>
      </c>
      <c r="O1524" s="45">
        <v>-1.2035E-4</v>
      </c>
      <c r="P1524" s="45">
        <v>1.2035E-4</v>
      </c>
      <c r="Q1524" s="11"/>
      <c r="R1524" s="11">
        <v>0.89259999999999995</v>
      </c>
      <c r="S1524" s="45">
        <v>-9.448E-6</v>
      </c>
      <c r="T1524" s="45">
        <v>-3.3432000000000001E-5</v>
      </c>
      <c r="U1524" s="45">
        <v>3.3432000000000001E-5</v>
      </c>
      <c r="V1524" s="11"/>
      <c r="W1524" s="11">
        <v>0.89410000000000001</v>
      </c>
      <c r="X1524" s="45">
        <v>-1.448E-5</v>
      </c>
      <c r="Y1524" s="45">
        <v>-5.1238E-5</v>
      </c>
      <c r="Z1524" s="46">
        <v>5.1238E-5</v>
      </c>
      <c r="AC1524" s="2"/>
      <c r="AD1524" s="2"/>
      <c r="AE1524" s="2"/>
      <c r="AH1524" s="2"/>
      <c r="AI1524" s="2"/>
      <c r="AJ1524" s="2"/>
      <c r="AM1524" s="2"/>
      <c r="AN1524" s="2"/>
      <c r="AO1524" s="2"/>
      <c r="AR1524" s="2"/>
      <c r="AS1524" s="2"/>
      <c r="AT1524" s="2"/>
      <c r="AW1524" s="2"/>
      <c r="AX1524" s="2"/>
      <c r="AY1524" s="2"/>
    </row>
    <row r="1525" spans="8:51" x14ac:dyDescent="0.25">
      <c r="H1525" s="10">
        <v>0.89149999999999996</v>
      </c>
      <c r="I1525" s="45">
        <v>-6.1770000000000003E-6</v>
      </c>
      <c r="J1525" s="45">
        <v>-2.1858E-5</v>
      </c>
      <c r="K1525" s="45">
        <v>2.1858E-5</v>
      </c>
      <c r="L1525" s="11"/>
      <c r="M1525" s="11">
        <v>0.89959999999999996</v>
      </c>
      <c r="N1525" s="45">
        <v>-3.4029999999999998E-5</v>
      </c>
      <c r="O1525" s="45">
        <v>-1.2042E-4</v>
      </c>
      <c r="P1525" s="45">
        <v>1.2042E-4</v>
      </c>
      <c r="Q1525" s="11"/>
      <c r="R1525" s="11">
        <v>0.89249999999999996</v>
      </c>
      <c r="S1525" s="45">
        <v>-9.4760000000000004E-6</v>
      </c>
      <c r="T1525" s="45">
        <v>-3.3531000000000001E-5</v>
      </c>
      <c r="U1525" s="45">
        <v>3.3531000000000001E-5</v>
      </c>
      <c r="V1525" s="11"/>
      <c r="W1525" s="11">
        <v>0.89390000000000003</v>
      </c>
      <c r="X1525" s="45">
        <v>-1.449E-5</v>
      </c>
      <c r="Y1525" s="45">
        <v>-5.1273999999999997E-5</v>
      </c>
      <c r="Z1525" s="46">
        <v>5.1273999999999997E-5</v>
      </c>
      <c r="AC1525" s="2"/>
      <c r="AD1525" s="2"/>
      <c r="AE1525" s="2"/>
      <c r="AH1525" s="2"/>
      <c r="AI1525" s="2"/>
      <c r="AJ1525" s="2"/>
      <c r="AM1525" s="2"/>
      <c r="AN1525" s="2"/>
      <c r="AO1525" s="2"/>
      <c r="AR1525" s="2"/>
      <c r="AS1525" s="2"/>
      <c r="AT1525" s="2"/>
      <c r="AW1525" s="2"/>
      <c r="AX1525" s="2"/>
      <c r="AY1525" s="2"/>
    </row>
    <row r="1526" spans="8:51" x14ac:dyDescent="0.25">
      <c r="H1526" s="10">
        <v>0.89129999999999998</v>
      </c>
      <c r="I1526" s="45">
        <v>-6.1829999999999999E-6</v>
      </c>
      <c r="J1526" s="45">
        <v>-2.1878999999999998E-5</v>
      </c>
      <c r="K1526" s="45">
        <v>2.1878999999999998E-5</v>
      </c>
      <c r="L1526" s="11"/>
      <c r="M1526" s="11">
        <v>0.89939999999999998</v>
      </c>
      <c r="N1526" s="45">
        <v>-3.4060000000000003E-5</v>
      </c>
      <c r="O1526" s="45">
        <v>-1.2052E-4</v>
      </c>
      <c r="P1526" s="45">
        <v>1.2052E-4</v>
      </c>
      <c r="Q1526" s="11"/>
      <c r="R1526" s="11">
        <v>0.89229999999999998</v>
      </c>
      <c r="S1526" s="45">
        <v>-9.5030000000000003E-6</v>
      </c>
      <c r="T1526" s="45">
        <v>-3.3627000000000002E-5</v>
      </c>
      <c r="U1526" s="45">
        <v>3.3627000000000002E-5</v>
      </c>
      <c r="V1526" s="11"/>
      <c r="W1526" s="11">
        <v>0.89380000000000004</v>
      </c>
      <c r="X1526" s="45">
        <v>-1.45E-5</v>
      </c>
      <c r="Y1526" s="45">
        <v>-5.1309E-5</v>
      </c>
      <c r="Z1526" s="46">
        <v>5.1309E-5</v>
      </c>
      <c r="AC1526" s="2"/>
      <c r="AD1526" s="2"/>
      <c r="AE1526" s="2"/>
      <c r="AH1526" s="2"/>
      <c r="AI1526" s="2"/>
      <c r="AJ1526" s="2"/>
      <c r="AM1526" s="2"/>
      <c r="AN1526" s="2"/>
      <c r="AO1526" s="2"/>
      <c r="AR1526" s="2"/>
      <c r="AS1526" s="2"/>
      <c r="AT1526" s="2"/>
      <c r="AW1526" s="2"/>
      <c r="AX1526" s="2"/>
      <c r="AY1526" s="2"/>
    </row>
    <row r="1527" spans="8:51" x14ac:dyDescent="0.25">
      <c r="H1527" s="10">
        <v>0.89119999999999999</v>
      </c>
      <c r="I1527" s="45">
        <v>-6.1890000000000004E-6</v>
      </c>
      <c r="J1527" s="45">
        <v>-2.19E-5</v>
      </c>
      <c r="K1527" s="45">
        <v>2.19E-5</v>
      </c>
      <c r="L1527" s="11"/>
      <c r="M1527" s="11">
        <v>0.89929999999999999</v>
      </c>
      <c r="N1527" s="45">
        <v>-3.4069999999999997E-5</v>
      </c>
      <c r="O1527" s="45">
        <v>-1.2056E-4</v>
      </c>
      <c r="P1527" s="45">
        <v>1.2056E-4</v>
      </c>
      <c r="Q1527" s="11"/>
      <c r="R1527" s="11">
        <v>0.89219999999999999</v>
      </c>
      <c r="S1527" s="45">
        <v>-9.5400000000000001E-6</v>
      </c>
      <c r="T1527" s="45">
        <v>-3.3757999999999998E-5</v>
      </c>
      <c r="U1527" s="45">
        <v>3.3757999999999998E-5</v>
      </c>
      <c r="V1527" s="11"/>
      <c r="W1527" s="11">
        <v>0.89359999999999995</v>
      </c>
      <c r="X1527" s="45">
        <v>-1.452E-5</v>
      </c>
      <c r="Y1527" s="45">
        <v>-5.1379999999999999E-5</v>
      </c>
      <c r="Z1527" s="46">
        <v>5.1379999999999999E-5</v>
      </c>
      <c r="AC1527" s="2"/>
      <c r="AD1527" s="2"/>
      <c r="AE1527" s="2"/>
      <c r="AH1527" s="2"/>
      <c r="AI1527" s="2"/>
      <c r="AJ1527" s="2"/>
      <c r="AM1527" s="2"/>
      <c r="AN1527" s="2"/>
      <c r="AO1527" s="2"/>
      <c r="AR1527" s="2"/>
      <c r="AS1527" s="2"/>
      <c r="AT1527" s="2"/>
      <c r="AW1527" s="2"/>
      <c r="AX1527" s="2"/>
      <c r="AY1527" s="2"/>
    </row>
    <row r="1528" spans="8:51" x14ac:dyDescent="0.25">
      <c r="H1528" s="10">
        <v>0.89100000000000001</v>
      </c>
      <c r="I1528" s="45">
        <v>-6.1920000000000002E-6</v>
      </c>
      <c r="J1528" s="45">
        <v>-2.1911000000000001E-5</v>
      </c>
      <c r="K1528" s="45">
        <v>2.1911000000000001E-5</v>
      </c>
      <c r="L1528" s="11"/>
      <c r="M1528" s="11">
        <v>0.89910000000000001</v>
      </c>
      <c r="N1528" s="45">
        <v>-3.4119999999999999E-5</v>
      </c>
      <c r="O1528" s="45">
        <v>-1.2074E-4</v>
      </c>
      <c r="P1528" s="45">
        <v>1.2074E-4</v>
      </c>
      <c r="Q1528" s="11"/>
      <c r="R1528" s="11">
        <v>0.89200000000000002</v>
      </c>
      <c r="S1528" s="45">
        <v>-9.5580000000000006E-6</v>
      </c>
      <c r="T1528" s="45">
        <v>-3.3822000000000002E-5</v>
      </c>
      <c r="U1528" s="45">
        <v>3.3822000000000002E-5</v>
      </c>
      <c r="V1528" s="11"/>
      <c r="W1528" s="11">
        <v>0.89349999999999996</v>
      </c>
      <c r="X1528" s="45">
        <v>-1.453E-5</v>
      </c>
      <c r="Y1528" s="45">
        <v>-5.1415000000000002E-5</v>
      </c>
      <c r="Z1528" s="46">
        <v>5.1415000000000002E-5</v>
      </c>
      <c r="AC1528" s="2"/>
      <c r="AD1528" s="2"/>
      <c r="AE1528" s="2"/>
      <c r="AH1528" s="2"/>
      <c r="AI1528" s="2"/>
      <c r="AJ1528" s="2"/>
      <c r="AM1528" s="2"/>
      <c r="AN1528" s="2"/>
      <c r="AO1528" s="2"/>
      <c r="AR1528" s="2"/>
      <c r="AS1528" s="2"/>
      <c r="AT1528" s="2"/>
      <c r="AW1528" s="2"/>
      <c r="AX1528" s="2"/>
      <c r="AY1528" s="2"/>
    </row>
    <row r="1529" spans="8:51" x14ac:dyDescent="0.25">
      <c r="H1529" s="10">
        <v>0.89090000000000003</v>
      </c>
      <c r="I1529" s="45">
        <v>-6.195E-6</v>
      </c>
      <c r="J1529" s="45">
        <v>-2.1920999999999999E-5</v>
      </c>
      <c r="K1529" s="45">
        <v>2.1920999999999999E-5</v>
      </c>
      <c r="L1529" s="11"/>
      <c r="M1529" s="11">
        <v>0.89900000000000002</v>
      </c>
      <c r="N1529" s="45">
        <v>-3.4119999999999999E-5</v>
      </c>
      <c r="O1529" s="45">
        <v>-1.2074E-4</v>
      </c>
      <c r="P1529" s="45">
        <v>1.2074E-4</v>
      </c>
      <c r="Q1529" s="11"/>
      <c r="R1529" s="11">
        <v>0.89190000000000003</v>
      </c>
      <c r="S1529" s="45">
        <v>-9.5759999999999995E-6</v>
      </c>
      <c r="T1529" s="45">
        <v>-3.3884999999999998E-5</v>
      </c>
      <c r="U1529" s="45">
        <v>3.3884999999999998E-5</v>
      </c>
      <c r="V1529" s="11"/>
      <c r="W1529" s="11">
        <v>0.89329999999999998</v>
      </c>
      <c r="X1529" s="45">
        <v>-1.453E-5</v>
      </c>
      <c r="Y1529" s="45">
        <v>-5.1415000000000002E-5</v>
      </c>
      <c r="Z1529" s="46">
        <v>5.1415000000000002E-5</v>
      </c>
      <c r="AC1529" s="2"/>
      <c r="AD1529" s="2"/>
      <c r="AE1529" s="2"/>
      <c r="AH1529" s="2"/>
      <c r="AI1529" s="2"/>
      <c r="AJ1529" s="2"/>
      <c r="AM1529" s="2"/>
      <c r="AN1529" s="2"/>
      <c r="AO1529" s="2"/>
      <c r="AR1529" s="2"/>
      <c r="AS1529" s="2"/>
      <c r="AT1529" s="2"/>
      <c r="AW1529" s="2"/>
      <c r="AX1529" s="2"/>
      <c r="AY1529" s="2"/>
    </row>
    <row r="1530" spans="8:51" x14ac:dyDescent="0.25">
      <c r="H1530" s="10">
        <v>0.89070000000000005</v>
      </c>
      <c r="I1530" s="45">
        <v>-6.195E-6</v>
      </c>
      <c r="J1530" s="45">
        <v>-2.1920999999999999E-5</v>
      </c>
      <c r="K1530" s="45">
        <v>2.1920999999999999E-5</v>
      </c>
      <c r="L1530" s="11"/>
      <c r="M1530" s="11">
        <v>0.89880000000000004</v>
      </c>
      <c r="N1530" s="45">
        <v>-3.413E-5</v>
      </c>
      <c r="O1530" s="45">
        <v>-1.2077E-4</v>
      </c>
      <c r="P1530" s="45">
        <v>1.2077E-4</v>
      </c>
      <c r="Q1530" s="11"/>
      <c r="R1530" s="11">
        <v>0.89170000000000005</v>
      </c>
      <c r="S1530" s="45">
        <v>-9.6099999999999995E-6</v>
      </c>
      <c r="T1530" s="45">
        <v>-3.4005999999999999E-5</v>
      </c>
      <c r="U1530" s="45">
        <v>3.4005999999999999E-5</v>
      </c>
      <c r="V1530" s="11"/>
      <c r="W1530" s="11">
        <v>0.89319999999999999</v>
      </c>
      <c r="X1530" s="45">
        <v>-1.454E-5</v>
      </c>
      <c r="Y1530" s="45">
        <v>-5.1450999999999999E-5</v>
      </c>
      <c r="Z1530" s="46">
        <v>5.1450999999999999E-5</v>
      </c>
      <c r="AC1530" s="2"/>
      <c r="AD1530" s="2"/>
      <c r="AE1530" s="2"/>
      <c r="AH1530" s="2"/>
      <c r="AI1530" s="2"/>
      <c r="AJ1530" s="2"/>
      <c r="AM1530" s="2"/>
      <c r="AN1530" s="2"/>
      <c r="AO1530" s="2"/>
      <c r="AR1530" s="2"/>
      <c r="AS1530" s="2"/>
      <c r="AT1530" s="2"/>
      <c r="AW1530" s="2"/>
      <c r="AX1530" s="2"/>
      <c r="AY1530" s="2"/>
    </row>
    <row r="1531" spans="8:51" x14ac:dyDescent="0.25">
      <c r="H1531" s="10">
        <v>0.89059999999999995</v>
      </c>
      <c r="I1531" s="45">
        <v>-6.1979999999999998E-6</v>
      </c>
      <c r="J1531" s="45">
        <v>-2.1931999999999999E-5</v>
      </c>
      <c r="K1531" s="45">
        <v>2.1931999999999999E-5</v>
      </c>
      <c r="L1531" s="11"/>
      <c r="M1531" s="11">
        <v>0.89870000000000005</v>
      </c>
      <c r="N1531" s="45">
        <v>-3.4150000000000003E-5</v>
      </c>
      <c r="O1531" s="45">
        <v>-1.2084E-4</v>
      </c>
      <c r="P1531" s="45">
        <v>1.2084E-4</v>
      </c>
      <c r="Q1531" s="11"/>
      <c r="R1531" s="11">
        <v>0.89159999999999995</v>
      </c>
      <c r="S1531" s="45">
        <v>-9.6309999999999998E-6</v>
      </c>
      <c r="T1531" s="45">
        <v>-3.4079999999999999E-5</v>
      </c>
      <c r="U1531" s="45">
        <v>3.4079999999999999E-5</v>
      </c>
      <c r="V1531" s="11"/>
      <c r="W1531" s="11">
        <v>0.89300000000000002</v>
      </c>
      <c r="X1531" s="45">
        <v>-1.454E-5</v>
      </c>
      <c r="Y1531" s="45">
        <v>-5.1450999999999999E-5</v>
      </c>
      <c r="Z1531" s="46">
        <v>5.1450999999999999E-5</v>
      </c>
      <c r="AC1531" s="2"/>
      <c r="AD1531" s="2"/>
      <c r="AE1531" s="2"/>
      <c r="AH1531" s="2"/>
      <c r="AI1531" s="2"/>
      <c r="AJ1531" s="2"/>
      <c r="AM1531" s="2"/>
      <c r="AN1531" s="2"/>
      <c r="AO1531" s="2"/>
      <c r="AR1531" s="2"/>
      <c r="AS1531" s="2"/>
      <c r="AT1531" s="2"/>
      <c r="AW1531" s="2"/>
      <c r="AX1531" s="2"/>
      <c r="AY1531" s="2"/>
    </row>
    <row r="1532" spans="8:51" x14ac:dyDescent="0.25">
      <c r="H1532" s="10">
        <v>0.89039999999999997</v>
      </c>
      <c r="I1532" s="45">
        <v>-6.2009999999999996E-6</v>
      </c>
      <c r="J1532" s="45">
        <v>-2.1943E-5</v>
      </c>
      <c r="K1532" s="45">
        <v>2.1943E-5</v>
      </c>
      <c r="L1532" s="11"/>
      <c r="M1532" s="11">
        <v>0.89849999999999997</v>
      </c>
      <c r="N1532" s="45">
        <v>-3.4159999999999998E-5</v>
      </c>
      <c r="O1532" s="45">
        <v>-1.2087999999999999E-4</v>
      </c>
      <c r="P1532" s="45">
        <v>1.2087999999999999E-4</v>
      </c>
      <c r="Q1532" s="11"/>
      <c r="R1532" s="11">
        <v>0.89139999999999997</v>
      </c>
      <c r="S1532" s="45">
        <v>-9.6560000000000004E-6</v>
      </c>
      <c r="T1532" s="45">
        <v>-3.4168000000000002E-5</v>
      </c>
      <c r="U1532" s="45">
        <v>3.4168000000000002E-5</v>
      </c>
      <c r="V1532" s="11"/>
      <c r="W1532" s="11">
        <v>0.89290000000000003</v>
      </c>
      <c r="X1532" s="45">
        <v>-1.454E-5</v>
      </c>
      <c r="Y1532" s="45">
        <v>-5.1450999999999999E-5</v>
      </c>
      <c r="Z1532" s="46">
        <v>5.1450999999999999E-5</v>
      </c>
      <c r="AC1532" s="2"/>
      <c r="AD1532" s="2"/>
      <c r="AE1532" s="2"/>
      <c r="AH1532" s="2"/>
      <c r="AI1532" s="2"/>
      <c r="AJ1532" s="2"/>
      <c r="AM1532" s="2"/>
      <c r="AN1532" s="2"/>
      <c r="AO1532" s="2"/>
      <c r="AR1532" s="2"/>
      <c r="AS1532" s="2"/>
      <c r="AT1532" s="2"/>
      <c r="AW1532" s="2"/>
      <c r="AX1532" s="2"/>
      <c r="AY1532" s="2"/>
    </row>
    <row r="1533" spans="8:51" x14ac:dyDescent="0.25">
      <c r="H1533" s="10">
        <v>0.89029999999999998</v>
      </c>
      <c r="I1533" s="45">
        <v>-6.2009999999999996E-6</v>
      </c>
      <c r="J1533" s="45">
        <v>-2.1943E-5</v>
      </c>
      <c r="K1533" s="45">
        <v>2.1943E-5</v>
      </c>
      <c r="L1533" s="11"/>
      <c r="M1533" s="11">
        <v>0.89839999999999998</v>
      </c>
      <c r="N1533" s="45">
        <v>-3.4180000000000001E-5</v>
      </c>
      <c r="O1533" s="45">
        <v>-1.2095E-4</v>
      </c>
      <c r="P1533" s="45">
        <v>1.2095E-4</v>
      </c>
      <c r="Q1533" s="11"/>
      <c r="R1533" s="11">
        <v>0.89129999999999998</v>
      </c>
      <c r="S1533" s="45">
        <v>-9.6830000000000003E-6</v>
      </c>
      <c r="T1533" s="45">
        <v>-3.4264000000000003E-5</v>
      </c>
      <c r="U1533" s="45">
        <v>3.4264000000000003E-5</v>
      </c>
      <c r="V1533" s="11"/>
      <c r="W1533" s="11">
        <v>0.89270000000000005</v>
      </c>
      <c r="X1533" s="45">
        <v>-1.455E-5</v>
      </c>
      <c r="Y1533" s="45">
        <v>-5.1486000000000001E-5</v>
      </c>
      <c r="Z1533" s="46">
        <v>5.1486000000000001E-5</v>
      </c>
      <c r="AC1533" s="2"/>
      <c r="AD1533" s="2"/>
      <c r="AE1533" s="2"/>
      <c r="AH1533" s="2"/>
      <c r="AI1533" s="2"/>
      <c r="AJ1533" s="2"/>
      <c r="AM1533" s="2"/>
      <c r="AN1533" s="2"/>
      <c r="AO1533" s="2"/>
      <c r="AR1533" s="2"/>
      <c r="AS1533" s="2"/>
      <c r="AT1533" s="2"/>
      <c r="AW1533" s="2"/>
      <c r="AX1533" s="2"/>
      <c r="AY1533" s="2"/>
    </row>
    <row r="1534" spans="8:51" x14ac:dyDescent="0.25">
      <c r="H1534" s="10">
        <v>0.8901</v>
      </c>
      <c r="I1534" s="45">
        <v>-6.207E-6</v>
      </c>
      <c r="J1534" s="45">
        <v>-2.1963999999999998E-5</v>
      </c>
      <c r="K1534" s="45">
        <v>2.1963999999999998E-5</v>
      </c>
      <c r="L1534" s="11"/>
      <c r="M1534" s="11">
        <v>0.89829999999999999</v>
      </c>
      <c r="N1534" s="45">
        <v>-3.4199999999999998E-5</v>
      </c>
      <c r="O1534" s="45">
        <v>-1.2102E-4</v>
      </c>
      <c r="P1534" s="45">
        <v>1.2102E-4</v>
      </c>
      <c r="Q1534" s="11"/>
      <c r="R1534" s="11">
        <v>0.8911</v>
      </c>
      <c r="S1534" s="45">
        <v>-9.7049999999999994E-6</v>
      </c>
      <c r="T1534" s="45">
        <v>-3.4341999999999997E-5</v>
      </c>
      <c r="U1534" s="45">
        <v>3.4341999999999997E-5</v>
      </c>
      <c r="V1534" s="11"/>
      <c r="W1534" s="11">
        <v>0.89259999999999995</v>
      </c>
      <c r="X1534" s="45">
        <v>-1.456E-5</v>
      </c>
      <c r="Y1534" s="45">
        <v>-5.1521999999999999E-5</v>
      </c>
      <c r="Z1534" s="46">
        <v>5.1521999999999999E-5</v>
      </c>
      <c r="AC1534" s="2"/>
      <c r="AD1534" s="2"/>
      <c r="AE1534" s="2"/>
      <c r="AH1534" s="2"/>
      <c r="AI1534" s="2"/>
      <c r="AJ1534" s="2"/>
      <c r="AM1534" s="2"/>
      <c r="AN1534" s="2"/>
      <c r="AO1534" s="2"/>
      <c r="AR1534" s="2"/>
      <c r="AS1534" s="2"/>
      <c r="AT1534" s="2"/>
      <c r="AW1534" s="2"/>
      <c r="AX1534" s="2"/>
      <c r="AY1534" s="2"/>
    </row>
    <row r="1535" spans="8:51" x14ac:dyDescent="0.25">
      <c r="H1535" s="10">
        <v>0.89</v>
      </c>
      <c r="I1535" s="45">
        <v>-6.2040000000000002E-6</v>
      </c>
      <c r="J1535" s="45">
        <v>-2.1953000000000001E-5</v>
      </c>
      <c r="K1535" s="45">
        <v>2.1953000000000001E-5</v>
      </c>
      <c r="L1535" s="11"/>
      <c r="M1535" s="11">
        <v>0.89810000000000001</v>
      </c>
      <c r="N1535" s="45">
        <v>-3.4230000000000003E-5</v>
      </c>
      <c r="O1535" s="45">
        <v>-1.2113E-4</v>
      </c>
      <c r="P1535" s="45">
        <v>1.2113E-4</v>
      </c>
      <c r="Q1535" s="11"/>
      <c r="R1535" s="11">
        <v>0.89100000000000001</v>
      </c>
      <c r="S1535" s="45">
        <v>-9.7319999999999993E-6</v>
      </c>
      <c r="T1535" s="45">
        <v>-3.4437000000000002E-5</v>
      </c>
      <c r="U1535" s="45">
        <v>3.4437000000000002E-5</v>
      </c>
      <c r="V1535" s="11"/>
      <c r="W1535" s="11">
        <v>0.89239999999999997</v>
      </c>
      <c r="X1535" s="45">
        <v>-1.456E-5</v>
      </c>
      <c r="Y1535" s="45">
        <v>-5.1521999999999999E-5</v>
      </c>
      <c r="Z1535" s="46">
        <v>5.1521999999999999E-5</v>
      </c>
      <c r="AC1535" s="2"/>
      <c r="AD1535" s="2"/>
      <c r="AE1535" s="2"/>
      <c r="AH1535" s="2"/>
      <c r="AI1535" s="2"/>
      <c r="AJ1535" s="2"/>
      <c r="AM1535" s="2"/>
      <c r="AN1535" s="2"/>
      <c r="AO1535" s="2"/>
      <c r="AR1535" s="2"/>
      <c r="AS1535" s="2"/>
      <c r="AT1535" s="2"/>
      <c r="AW1535" s="2"/>
      <c r="AX1535" s="2"/>
      <c r="AY1535" s="2"/>
    </row>
    <row r="1536" spans="8:51" x14ac:dyDescent="0.25">
      <c r="H1536" s="10">
        <v>0.88980000000000004</v>
      </c>
      <c r="I1536" s="45">
        <v>-6.2129999999999996E-6</v>
      </c>
      <c r="J1536" s="45">
        <v>-2.1985E-5</v>
      </c>
      <c r="K1536" s="45">
        <v>2.1985E-5</v>
      </c>
      <c r="L1536" s="11"/>
      <c r="M1536" s="11">
        <v>0.89800000000000002</v>
      </c>
      <c r="N1536" s="45">
        <v>-3.4239999999999997E-5</v>
      </c>
      <c r="O1536" s="45">
        <v>-1.2116E-4</v>
      </c>
      <c r="P1536" s="45">
        <v>1.2116E-4</v>
      </c>
      <c r="Q1536" s="11"/>
      <c r="R1536" s="11">
        <v>0.89090000000000003</v>
      </c>
      <c r="S1536" s="45">
        <v>-9.7559999999999994E-6</v>
      </c>
      <c r="T1536" s="45">
        <v>-3.4521999999999999E-5</v>
      </c>
      <c r="U1536" s="45">
        <v>3.4521999999999999E-5</v>
      </c>
      <c r="V1536" s="11"/>
      <c r="W1536" s="11">
        <v>0.89229999999999998</v>
      </c>
      <c r="X1536" s="45">
        <v>-1.4579999999999999E-5</v>
      </c>
      <c r="Y1536" s="45">
        <v>-5.1591999999999997E-5</v>
      </c>
      <c r="Z1536" s="46">
        <v>5.1591999999999997E-5</v>
      </c>
      <c r="AC1536" s="2"/>
      <c r="AD1536" s="2"/>
      <c r="AE1536" s="2"/>
      <c r="AH1536" s="2"/>
      <c r="AI1536" s="2"/>
      <c r="AJ1536" s="2"/>
      <c r="AM1536" s="2"/>
      <c r="AN1536" s="2"/>
      <c r="AO1536" s="2"/>
      <c r="AR1536" s="2"/>
      <c r="AS1536" s="2"/>
      <c r="AT1536" s="2"/>
      <c r="AW1536" s="2"/>
      <c r="AX1536" s="2"/>
      <c r="AY1536" s="2"/>
    </row>
    <row r="1537" spans="8:51" x14ac:dyDescent="0.25">
      <c r="H1537" s="10">
        <v>0.88970000000000005</v>
      </c>
      <c r="I1537" s="45">
        <v>-6.2129999999999996E-6</v>
      </c>
      <c r="J1537" s="45">
        <v>-2.1985E-5</v>
      </c>
      <c r="K1537" s="45">
        <v>2.1985E-5</v>
      </c>
      <c r="L1537" s="11"/>
      <c r="M1537" s="11">
        <v>0.89780000000000004</v>
      </c>
      <c r="N1537" s="45">
        <v>-3.4239999999999997E-5</v>
      </c>
      <c r="O1537" s="45">
        <v>-1.2116E-4</v>
      </c>
      <c r="P1537" s="45">
        <v>1.2116E-4</v>
      </c>
      <c r="Q1537" s="11"/>
      <c r="R1537" s="11">
        <v>0.89070000000000005</v>
      </c>
      <c r="S1537" s="45">
        <v>-9.7839999999999998E-6</v>
      </c>
      <c r="T1537" s="45">
        <v>-3.4620999999999999E-5</v>
      </c>
      <c r="U1537" s="45">
        <v>3.4620999999999999E-5</v>
      </c>
      <c r="V1537" s="11"/>
      <c r="W1537" s="11">
        <v>0.8921</v>
      </c>
      <c r="X1537" s="45">
        <v>-1.4569999999999999E-5</v>
      </c>
      <c r="Y1537" s="45">
        <v>-5.1557000000000001E-5</v>
      </c>
      <c r="Z1537" s="46">
        <v>5.1557000000000001E-5</v>
      </c>
      <c r="AC1537" s="2"/>
      <c r="AD1537" s="2"/>
      <c r="AE1537" s="2"/>
      <c r="AH1537" s="2"/>
      <c r="AI1537" s="2"/>
      <c r="AJ1537" s="2"/>
      <c r="AM1537" s="2"/>
      <c r="AN1537" s="2"/>
      <c r="AO1537" s="2"/>
      <c r="AR1537" s="2"/>
      <c r="AS1537" s="2"/>
      <c r="AT1537" s="2"/>
      <c r="AW1537" s="2"/>
      <c r="AX1537" s="2"/>
      <c r="AY1537" s="2"/>
    </row>
    <row r="1538" spans="8:51" x14ac:dyDescent="0.25">
      <c r="H1538" s="10">
        <v>0.88949999999999996</v>
      </c>
      <c r="I1538" s="45">
        <v>-6.2160000000000003E-6</v>
      </c>
      <c r="J1538" s="45">
        <v>-2.1996000000000001E-5</v>
      </c>
      <c r="K1538" s="45">
        <v>2.1996000000000001E-5</v>
      </c>
      <c r="L1538" s="11"/>
      <c r="M1538" s="11">
        <v>0.89770000000000005</v>
      </c>
      <c r="N1538" s="45">
        <v>-3.4249999999999999E-5</v>
      </c>
      <c r="O1538" s="45">
        <v>-1.2120000000000001E-4</v>
      </c>
      <c r="P1538" s="45">
        <v>1.2120000000000001E-4</v>
      </c>
      <c r="Q1538" s="11"/>
      <c r="R1538" s="11">
        <v>0.89059999999999995</v>
      </c>
      <c r="S1538" s="45">
        <v>-9.8079999999999999E-6</v>
      </c>
      <c r="T1538" s="45">
        <v>-3.4706000000000003E-5</v>
      </c>
      <c r="U1538" s="45">
        <v>3.4706000000000003E-5</v>
      </c>
      <c r="V1538" s="11"/>
      <c r="W1538" s="11">
        <v>0.89200000000000002</v>
      </c>
      <c r="X1538" s="45">
        <v>-1.4589999999999999E-5</v>
      </c>
      <c r="Y1538" s="45">
        <v>-5.1628000000000001E-5</v>
      </c>
      <c r="Z1538" s="46">
        <v>5.1628000000000001E-5</v>
      </c>
      <c r="AC1538" s="2"/>
      <c r="AD1538" s="2"/>
      <c r="AE1538" s="2"/>
      <c r="AH1538" s="2"/>
      <c r="AI1538" s="2"/>
      <c r="AJ1538" s="2"/>
      <c r="AM1538" s="2"/>
      <c r="AN1538" s="2"/>
      <c r="AO1538" s="2"/>
      <c r="AR1538" s="2"/>
      <c r="AS1538" s="2"/>
      <c r="AT1538" s="2"/>
      <c r="AW1538" s="2"/>
      <c r="AX1538" s="2"/>
      <c r="AY1538" s="2"/>
    </row>
    <row r="1539" spans="8:51" x14ac:dyDescent="0.25">
      <c r="H1539" s="10">
        <v>0.88939999999999997</v>
      </c>
      <c r="I1539" s="45">
        <v>-6.2190000000000001E-6</v>
      </c>
      <c r="J1539" s="45">
        <v>-2.2005999999999999E-5</v>
      </c>
      <c r="K1539" s="45">
        <v>2.2005999999999999E-5</v>
      </c>
      <c r="L1539" s="11"/>
      <c r="M1539" s="11">
        <v>0.89749999999999996</v>
      </c>
      <c r="N1539" s="45">
        <v>-3.4270000000000002E-5</v>
      </c>
      <c r="O1539" s="45">
        <v>-1.2127E-4</v>
      </c>
      <c r="P1539" s="45">
        <v>1.2127E-4</v>
      </c>
      <c r="Q1539" s="11"/>
      <c r="R1539" s="11">
        <v>0.89039999999999997</v>
      </c>
      <c r="S1539" s="45">
        <v>-9.8390000000000002E-6</v>
      </c>
      <c r="T1539" s="45">
        <v>-3.4816E-5</v>
      </c>
      <c r="U1539" s="45">
        <v>3.4816E-5</v>
      </c>
      <c r="V1539" s="11"/>
      <c r="W1539" s="11">
        <v>0.89180000000000004</v>
      </c>
      <c r="X1539" s="45">
        <v>-1.4589999999999999E-5</v>
      </c>
      <c r="Y1539" s="45">
        <v>-5.1628000000000001E-5</v>
      </c>
      <c r="Z1539" s="46">
        <v>5.1628000000000001E-5</v>
      </c>
      <c r="AC1539" s="2"/>
      <c r="AD1539" s="2"/>
      <c r="AE1539" s="2"/>
      <c r="AH1539" s="2"/>
      <c r="AI1539" s="2"/>
      <c r="AJ1539" s="2"/>
      <c r="AM1539" s="2"/>
      <c r="AN1539" s="2"/>
      <c r="AO1539" s="2"/>
      <c r="AR1539" s="2"/>
      <c r="AS1539" s="2"/>
      <c r="AT1539" s="2"/>
      <c r="AW1539" s="2"/>
      <c r="AX1539" s="2"/>
      <c r="AY1539" s="2"/>
    </row>
    <row r="1540" spans="8:51" x14ac:dyDescent="0.25">
      <c r="H1540" s="10">
        <v>0.88919999999999999</v>
      </c>
      <c r="I1540" s="45">
        <v>-6.2260000000000002E-6</v>
      </c>
      <c r="J1540" s="45">
        <v>-2.2031E-5</v>
      </c>
      <c r="K1540" s="45">
        <v>2.2031E-5</v>
      </c>
      <c r="L1540" s="11"/>
      <c r="M1540" s="11">
        <v>0.89739999999999998</v>
      </c>
      <c r="N1540" s="45">
        <v>-3.4289999999999999E-5</v>
      </c>
      <c r="O1540" s="45">
        <v>-1.2134E-4</v>
      </c>
      <c r="P1540" s="45">
        <v>1.2134E-4</v>
      </c>
      <c r="Q1540" s="11"/>
      <c r="R1540" s="11">
        <v>0.89029999999999998</v>
      </c>
      <c r="S1540" s="45">
        <v>-9.8600000000000005E-6</v>
      </c>
      <c r="T1540" s="45">
        <v>-3.489E-5</v>
      </c>
      <c r="U1540" s="45">
        <v>3.489E-5</v>
      </c>
      <c r="V1540" s="11"/>
      <c r="W1540" s="11">
        <v>0.89170000000000005</v>
      </c>
      <c r="X1540" s="45">
        <v>-1.4600000000000001E-5</v>
      </c>
      <c r="Y1540" s="45">
        <v>-5.1663000000000003E-5</v>
      </c>
      <c r="Z1540" s="46">
        <v>5.1663000000000003E-5</v>
      </c>
      <c r="AC1540" s="2"/>
      <c r="AD1540" s="2"/>
      <c r="AE1540" s="2"/>
      <c r="AH1540" s="2"/>
      <c r="AI1540" s="2"/>
      <c r="AJ1540" s="2"/>
      <c r="AM1540" s="2"/>
      <c r="AN1540" s="2"/>
      <c r="AO1540" s="2"/>
      <c r="AR1540" s="2"/>
      <c r="AS1540" s="2"/>
      <c r="AT1540" s="2"/>
      <c r="AW1540" s="2"/>
      <c r="AX1540" s="2"/>
      <c r="AY1540" s="2"/>
    </row>
    <row r="1541" spans="8:51" x14ac:dyDescent="0.25">
      <c r="H1541" s="10">
        <v>0.8891</v>
      </c>
      <c r="I1541" s="45">
        <v>-6.229E-6</v>
      </c>
      <c r="J1541" s="45">
        <v>-2.2042E-5</v>
      </c>
      <c r="K1541" s="45">
        <v>2.2042E-5</v>
      </c>
      <c r="L1541" s="11"/>
      <c r="M1541" s="11">
        <v>0.8972</v>
      </c>
      <c r="N1541" s="45">
        <v>-3.4319999999999997E-5</v>
      </c>
      <c r="O1541" s="45">
        <v>-1.2144E-4</v>
      </c>
      <c r="P1541" s="45">
        <v>1.2144E-4</v>
      </c>
      <c r="Q1541" s="11"/>
      <c r="R1541" s="11">
        <v>0.8901</v>
      </c>
      <c r="S1541" s="45">
        <v>-9.8910000000000007E-6</v>
      </c>
      <c r="T1541" s="45">
        <v>-3.4999999999999997E-5</v>
      </c>
      <c r="U1541" s="45">
        <v>3.4999999999999997E-5</v>
      </c>
      <c r="V1541" s="11"/>
      <c r="W1541" s="11">
        <v>0.89149999999999996</v>
      </c>
      <c r="X1541" s="45">
        <v>-1.4610000000000001E-5</v>
      </c>
      <c r="Y1541" s="45">
        <v>-5.1699000000000001E-5</v>
      </c>
      <c r="Z1541" s="46">
        <v>5.1699000000000001E-5</v>
      </c>
      <c r="AC1541" s="2"/>
      <c r="AD1541" s="2"/>
      <c r="AE1541" s="2"/>
      <c r="AH1541" s="2"/>
      <c r="AI1541" s="2"/>
      <c r="AJ1541" s="2"/>
      <c r="AM1541" s="2"/>
      <c r="AN1541" s="2"/>
      <c r="AO1541" s="2"/>
      <c r="AR1541" s="2"/>
      <c r="AS1541" s="2"/>
      <c r="AT1541" s="2"/>
      <c r="AW1541" s="2"/>
      <c r="AX1541" s="2"/>
      <c r="AY1541" s="2"/>
    </row>
    <row r="1542" spans="8:51" x14ac:dyDescent="0.25">
      <c r="H1542" s="10">
        <v>0.88890000000000002</v>
      </c>
      <c r="I1542" s="45">
        <v>-6.2319999999999998E-6</v>
      </c>
      <c r="J1542" s="45">
        <v>-2.2052000000000002E-5</v>
      </c>
      <c r="K1542" s="45">
        <v>2.2052000000000002E-5</v>
      </c>
      <c r="L1542" s="11"/>
      <c r="M1542" s="11">
        <v>0.89710000000000001</v>
      </c>
      <c r="N1542" s="45">
        <v>-3.4329999999999998E-5</v>
      </c>
      <c r="O1542" s="45">
        <v>-1.2148E-4</v>
      </c>
      <c r="P1542" s="45">
        <v>1.2148E-4</v>
      </c>
      <c r="Q1542" s="11"/>
      <c r="R1542" s="11">
        <v>0.89</v>
      </c>
      <c r="S1542" s="45">
        <v>-9.9210000000000004E-6</v>
      </c>
      <c r="T1542" s="45">
        <v>-3.5105999999999999E-5</v>
      </c>
      <c r="U1542" s="45">
        <v>3.5105999999999999E-5</v>
      </c>
      <c r="V1542" s="11"/>
      <c r="W1542" s="11">
        <v>0.89139999999999997</v>
      </c>
      <c r="X1542" s="45">
        <v>-1.4610000000000001E-5</v>
      </c>
      <c r="Y1542" s="45">
        <v>-5.1699000000000001E-5</v>
      </c>
      <c r="Z1542" s="46">
        <v>5.1699000000000001E-5</v>
      </c>
      <c r="AC1542" s="2"/>
      <c r="AD1542" s="2"/>
      <c r="AE1542" s="2"/>
      <c r="AH1542" s="2"/>
      <c r="AI1542" s="2"/>
      <c r="AJ1542" s="2"/>
      <c r="AM1542" s="2"/>
      <c r="AN1542" s="2"/>
      <c r="AO1542" s="2"/>
      <c r="AR1542" s="2"/>
      <c r="AS1542" s="2"/>
      <c r="AT1542" s="2"/>
      <c r="AW1542" s="2"/>
      <c r="AX1542" s="2"/>
      <c r="AY1542" s="2"/>
    </row>
    <row r="1543" spans="8:51" x14ac:dyDescent="0.25">
      <c r="H1543" s="10">
        <v>0.88880000000000003</v>
      </c>
      <c r="I1543" s="45">
        <v>-6.2380000000000002E-6</v>
      </c>
      <c r="J1543" s="45">
        <v>-2.2073999999999999E-5</v>
      </c>
      <c r="K1543" s="45">
        <v>2.2073999999999999E-5</v>
      </c>
      <c r="L1543" s="11"/>
      <c r="M1543" s="11">
        <v>0.89690000000000003</v>
      </c>
      <c r="N1543" s="45">
        <v>-3.434E-5</v>
      </c>
      <c r="O1543" s="45">
        <v>-1.2150999999999999E-4</v>
      </c>
      <c r="P1543" s="45">
        <v>1.2150999999999999E-4</v>
      </c>
      <c r="Q1543" s="11"/>
      <c r="R1543" s="11">
        <v>0.88980000000000004</v>
      </c>
      <c r="S1543" s="45">
        <v>-9.9459999999999993E-6</v>
      </c>
      <c r="T1543" s="45">
        <v>-3.5194999999999998E-5</v>
      </c>
      <c r="U1543" s="45">
        <v>3.5194999999999998E-5</v>
      </c>
      <c r="V1543" s="11"/>
      <c r="W1543" s="11">
        <v>0.89119999999999999</v>
      </c>
      <c r="X1543" s="45">
        <v>-1.4620000000000001E-5</v>
      </c>
      <c r="Y1543" s="45">
        <v>-5.1734000000000003E-5</v>
      </c>
      <c r="Z1543" s="46">
        <v>5.1734000000000003E-5</v>
      </c>
      <c r="AC1543" s="2"/>
      <c r="AD1543" s="2"/>
      <c r="AE1543" s="2"/>
      <c r="AH1543" s="2"/>
      <c r="AI1543" s="2"/>
      <c r="AJ1543" s="2"/>
      <c r="AM1543" s="2"/>
      <c r="AN1543" s="2"/>
      <c r="AO1543" s="2"/>
      <c r="AR1543" s="2"/>
      <c r="AS1543" s="2"/>
      <c r="AT1543" s="2"/>
      <c r="AW1543" s="2"/>
      <c r="AX1543" s="2"/>
      <c r="AY1543" s="2"/>
    </row>
    <row r="1544" spans="8:51" x14ac:dyDescent="0.25">
      <c r="H1544" s="10">
        <v>0.88859999999999995</v>
      </c>
      <c r="I1544" s="45">
        <v>-6.2469999999999997E-6</v>
      </c>
      <c r="J1544" s="45">
        <v>-2.2104999999999999E-5</v>
      </c>
      <c r="K1544" s="45">
        <v>2.2104999999999999E-5</v>
      </c>
      <c r="L1544" s="11"/>
      <c r="M1544" s="11">
        <v>0.89680000000000004</v>
      </c>
      <c r="N1544" s="45">
        <v>-3.4379999999999999E-5</v>
      </c>
      <c r="O1544" s="45">
        <v>-1.2166E-4</v>
      </c>
      <c r="P1544" s="45">
        <v>1.2166E-4</v>
      </c>
      <c r="Q1544" s="11"/>
      <c r="R1544" s="11">
        <v>0.88970000000000005</v>
      </c>
      <c r="S1544" s="45">
        <v>-9.9760000000000007E-6</v>
      </c>
      <c r="T1544" s="45">
        <v>-3.5301E-5</v>
      </c>
      <c r="U1544" s="45">
        <v>3.5301E-5</v>
      </c>
      <c r="V1544" s="11"/>
      <c r="W1544" s="11">
        <v>0.8911</v>
      </c>
      <c r="X1544" s="45">
        <v>-1.4630000000000001E-5</v>
      </c>
      <c r="Y1544" s="45">
        <v>-5.1768999999999999E-5</v>
      </c>
      <c r="Z1544" s="46">
        <v>5.1768999999999999E-5</v>
      </c>
      <c r="AC1544" s="2"/>
      <c r="AD1544" s="2"/>
      <c r="AE1544" s="2"/>
      <c r="AH1544" s="2"/>
      <c r="AI1544" s="2"/>
      <c r="AJ1544" s="2"/>
      <c r="AM1544" s="2"/>
      <c r="AN1544" s="2"/>
      <c r="AO1544" s="2"/>
      <c r="AR1544" s="2"/>
      <c r="AS1544" s="2"/>
      <c r="AT1544" s="2"/>
      <c r="AW1544" s="2"/>
      <c r="AX1544" s="2"/>
      <c r="AY1544" s="2"/>
    </row>
    <row r="1545" spans="8:51" x14ac:dyDescent="0.25">
      <c r="H1545" s="10">
        <v>0.88849999999999996</v>
      </c>
      <c r="I1545" s="45">
        <v>-6.2439999999999998E-6</v>
      </c>
      <c r="J1545" s="45">
        <v>-2.2095000000000001E-5</v>
      </c>
      <c r="K1545" s="45">
        <v>2.2095000000000001E-5</v>
      </c>
      <c r="L1545" s="11"/>
      <c r="M1545" s="11">
        <v>0.89659999999999995</v>
      </c>
      <c r="N1545" s="45">
        <v>-3.4390000000000001E-5</v>
      </c>
      <c r="O1545" s="45">
        <v>-1.2169E-4</v>
      </c>
      <c r="P1545" s="45">
        <v>1.2169E-4</v>
      </c>
      <c r="Q1545" s="11"/>
      <c r="R1545" s="11">
        <v>0.88959999999999995</v>
      </c>
      <c r="S1545" s="45">
        <v>-1.0000000000000001E-5</v>
      </c>
      <c r="T1545" s="45">
        <v>-3.5386000000000003E-5</v>
      </c>
      <c r="U1545" s="45">
        <v>3.5386000000000003E-5</v>
      </c>
      <c r="V1545" s="11"/>
      <c r="W1545" s="11">
        <v>0.89090000000000003</v>
      </c>
      <c r="X1545" s="45">
        <v>-1.4630000000000001E-5</v>
      </c>
      <c r="Y1545" s="45">
        <v>-5.1768999999999999E-5</v>
      </c>
      <c r="Z1545" s="46">
        <v>5.1768999999999999E-5</v>
      </c>
      <c r="AC1545" s="2"/>
      <c r="AD1545" s="2"/>
      <c r="AE1545" s="2"/>
      <c r="AH1545" s="2"/>
      <c r="AI1545" s="2"/>
      <c r="AJ1545" s="2"/>
      <c r="AM1545" s="2"/>
      <c r="AN1545" s="2"/>
      <c r="AO1545" s="2"/>
      <c r="AR1545" s="2"/>
      <c r="AS1545" s="2"/>
      <c r="AT1545" s="2"/>
      <c r="AW1545" s="2"/>
      <c r="AX1545" s="2"/>
      <c r="AY1545" s="2"/>
    </row>
    <row r="1546" spans="8:51" x14ac:dyDescent="0.25">
      <c r="H1546" s="10">
        <v>0.88829999999999998</v>
      </c>
      <c r="I1546" s="45">
        <v>-6.2469999999999997E-6</v>
      </c>
      <c r="J1546" s="45">
        <v>-2.2104999999999999E-5</v>
      </c>
      <c r="K1546" s="45">
        <v>2.2104999999999999E-5</v>
      </c>
      <c r="L1546" s="11"/>
      <c r="M1546" s="11">
        <v>0.89649999999999996</v>
      </c>
      <c r="N1546" s="45">
        <v>-3.4409999999999998E-5</v>
      </c>
      <c r="O1546" s="45">
        <v>-1.2176E-4</v>
      </c>
      <c r="P1546" s="45">
        <v>1.2176E-4</v>
      </c>
      <c r="Q1546" s="11"/>
      <c r="R1546" s="11">
        <v>0.88939999999999997</v>
      </c>
      <c r="S1546" s="45">
        <v>-1.0030000000000001E-5</v>
      </c>
      <c r="T1546" s="45">
        <v>-3.5491999999999998E-5</v>
      </c>
      <c r="U1546" s="45">
        <v>3.5491999999999998E-5</v>
      </c>
      <c r="V1546" s="11"/>
      <c r="W1546" s="11">
        <v>0.89070000000000005</v>
      </c>
      <c r="X1546" s="45">
        <v>-1.464E-5</v>
      </c>
      <c r="Y1546" s="45">
        <v>-5.1805000000000003E-5</v>
      </c>
      <c r="Z1546" s="46">
        <v>5.1805000000000003E-5</v>
      </c>
      <c r="AC1546" s="2"/>
      <c r="AD1546" s="2"/>
      <c r="AE1546" s="2"/>
      <c r="AH1546" s="2"/>
      <c r="AI1546" s="2"/>
      <c r="AJ1546" s="2"/>
      <c r="AM1546" s="2"/>
      <c r="AN1546" s="2"/>
      <c r="AO1546" s="2"/>
      <c r="AR1546" s="2"/>
      <c r="AS1546" s="2"/>
      <c r="AT1546" s="2"/>
      <c r="AW1546" s="2"/>
      <c r="AX1546" s="2"/>
      <c r="AY1546" s="2"/>
    </row>
    <row r="1547" spans="8:51" x14ac:dyDescent="0.25">
      <c r="H1547" s="10">
        <v>0.88819999999999999</v>
      </c>
      <c r="I1547" s="45">
        <v>-6.2530000000000001E-6</v>
      </c>
      <c r="J1547" s="45">
        <v>-2.2127E-5</v>
      </c>
      <c r="K1547" s="45">
        <v>2.2127E-5</v>
      </c>
      <c r="L1547" s="11"/>
      <c r="M1547" s="11">
        <v>0.89629999999999999</v>
      </c>
      <c r="N1547" s="45">
        <v>-3.4409999999999998E-5</v>
      </c>
      <c r="O1547" s="45">
        <v>-1.2176E-4</v>
      </c>
      <c r="P1547" s="45">
        <v>1.2176E-4</v>
      </c>
      <c r="Q1547" s="11"/>
      <c r="R1547" s="11">
        <v>0.88929999999999998</v>
      </c>
      <c r="S1547" s="45">
        <v>-1.005E-5</v>
      </c>
      <c r="T1547" s="45">
        <v>-3.5562999999999998E-5</v>
      </c>
      <c r="U1547" s="45">
        <v>3.5562999999999998E-5</v>
      </c>
      <c r="V1547" s="11"/>
      <c r="W1547" s="11">
        <v>0.89059999999999995</v>
      </c>
      <c r="X1547" s="45">
        <v>-1.465E-5</v>
      </c>
      <c r="Y1547" s="45">
        <v>-5.1839999999999998E-5</v>
      </c>
      <c r="Z1547" s="46">
        <v>5.1839999999999998E-5</v>
      </c>
      <c r="AC1547" s="2"/>
      <c r="AD1547" s="2"/>
      <c r="AE1547" s="2"/>
      <c r="AH1547" s="2"/>
      <c r="AI1547" s="2"/>
      <c r="AJ1547" s="2"/>
      <c r="AM1547" s="2"/>
      <c r="AN1547" s="2"/>
      <c r="AO1547" s="2"/>
      <c r="AR1547" s="2"/>
      <c r="AS1547" s="2"/>
      <c r="AT1547" s="2"/>
      <c r="AW1547" s="2"/>
      <c r="AX1547" s="2"/>
      <c r="AY1547" s="2"/>
    </row>
    <row r="1548" spans="8:51" x14ac:dyDescent="0.25">
      <c r="H1548" s="10">
        <v>0.88800000000000001</v>
      </c>
      <c r="I1548" s="45">
        <v>-6.2530000000000001E-6</v>
      </c>
      <c r="J1548" s="45">
        <v>-2.2127E-5</v>
      </c>
      <c r="K1548" s="45">
        <v>2.2127E-5</v>
      </c>
      <c r="L1548" s="11"/>
      <c r="M1548" s="11">
        <v>0.8962</v>
      </c>
      <c r="N1548" s="45">
        <v>-3.4449999999999997E-5</v>
      </c>
      <c r="O1548" s="45">
        <v>-1.219E-4</v>
      </c>
      <c r="P1548" s="45">
        <v>1.219E-4</v>
      </c>
      <c r="Q1548" s="11"/>
      <c r="R1548" s="11">
        <v>0.8891</v>
      </c>
      <c r="S1548" s="45">
        <v>-1.008E-5</v>
      </c>
      <c r="T1548" s="45">
        <v>-3.5669E-5</v>
      </c>
      <c r="U1548" s="45">
        <v>3.5669E-5</v>
      </c>
      <c r="V1548" s="11"/>
      <c r="W1548" s="11">
        <v>0.89039999999999997</v>
      </c>
      <c r="X1548" s="45">
        <v>-1.465E-5</v>
      </c>
      <c r="Y1548" s="45">
        <v>-5.1839999999999998E-5</v>
      </c>
      <c r="Z1548" s="46">
        <v>5.1839999999999998E-5</v>
      </c>
      <c r="AC1548" s="2"/>
      <c r="AD1548" s="2"/>
      <c r="AE1548" s="2"/>
      <c r="AH1548" s="2"/>
      <c r="AI1548" s="2"/>
      <c r="AJ1548" s="2"/>
      <c r="AM1548" s="2"/>
      <c r="AN1548" s="2"/>
      <c r="AO1548" s="2"/>
      <c r="AR1548" s="2"/>
      <c r="AS1548" s="2"/>
      <c r="AT1548" s="2"/>
      <c r="AW1548" s="2"/>
      <c r="AX1548" s="2"/>
      <c r="AY1548" s="2"/>
    </row>
    <row r="1549" spans="8:51" x14ac:dyDescent="0.25">
      <c r="H1549" s="10">
        <v>0.88790000000000002</v>
      </c>
      <c r="I1549" s="45">
        <v>-6.2530000000000001E-6</v>
      </c>
      <c r="J1549" s="45">
        <v>-2.2127E-5</v>
      </c>
      <c r="K1549" s="45">
        <v>2.2127E-5</v>
      </c>
      <c r="L1549" s="11"/>
      <c r="M1549" s="11">
        <v>0.89600000000000002</v>
      </c>
      <c r="N1549" s="45">
        <v>-3.447E-5</v>
      </c>
      <c r="O1549" s="45">
        <v>-1.2197E-4</v>
      </c>
      <c r="P1549" s="45">
        <v>1.2197E-4</v>
      </c>
      <c r="Q1549" s="11"/>
      <c r="R1549" s="11">
        <v>0.88900000000000001</v>
      </c>
      <c r="S1549" s="45">
        <v>-1.01E-5</v>
      </c>
      <c r="T1549" s="45">
        <v>-3.574E-5</v>
      </c>
      <c r="U1549" s="45">
        <v>3.574E-5</v>
      </c>
      <c r="V1549" s="11"/>
      <c r="W1549" s="11">
        <v>0.89029999999999998</v>
      </c>
      <c r="X1549" s="45">
        <v>-1.466E-5</v>
      </c>
      <c r="Y1549" s="45">
        <v>-5.1875000000000001E-5</v>
      </c>
      <c r="Z1549" s="46">
        <v>5.1875000000000001E-5</v>
      </c>
      <c r="AC1549" s="2"/>
      <c r="AD1549" s="2"/>
      <c r="AE1549" s="2"/>
      <c r="AH1549" s="2"/>
      <c r="AI1549" s="2"/>
      <c r="AJ1549" s="2"/>
      <c r="AM1549" s="2"/>
      <c r="AN1549" s="2"/>
      <c r="AO1549" s="2"/>
      <c r="AR1549" s="2"/>
      <c r="AS1549" s="2"/>
      <c r="AT1549" s="2"/>
      <c r="AW1549" s="2"/>
      <c r="AX1549" s="2"/>
      <c r="AY1549" s="2"/>
    </row>
    <row r="1550" spans="8:51" x14ac:dyDescent="0.25">
      <c r="H1550" s="10">
        <v>0.88770000000000004</v>
      </c>
      <c r="I1550" s="45">
        <v>-6.268E-6</v>
      </c>
      <c r="J1550" s="45">
        <v>-2.2180000000000001E-5</v>
      </c>
      <c r="K1550" s="45">
        <v>2.2180000000000001E-5</v>
      </c>
      <c r="L1550" s="11"/>
      <c r="M1550" s="11">
        <v>0.89590000000000003</v>
      </c>
      <c r="N1550" s="45">
        <v>-3.4489999999999997E-5</v>
      </c>
      <c r="O1550" s="45">
        <v>-1.2205E-4</v>
      </c>
      <c r="P1550" s="45">
        <v>1.2205E-4</v>
      </c>
      <c r="Q1550" s="11"/>
      <c r="R1550" s="11">
        <v>0.88880000000000003</v>
      </c>
      <c r="S1550" s="45">
        <v>-1.013E-5</v>
      </c>
      <c r="T1550" s="45">
        <v>-3.5846000000000002E-5</v>
      </c>
      <c r="U1550" s="45">
        <v>3.5846000000000002E-5</v>
      </c>
      <c r="V1550" s="11"/>
      <c r="W1550" s="11">
        <v>0.8901</v>
      </c>
      <c r="X1550" s="45">
        <v>-1.467E-5</v>
      </c>
      <c r="Y1550" s="45">
        <v>-5.1910999999999998E-5</v>
      </c>
      <c r="Z1550" s="46">
        <v>5.1910999999999998E-5</v>
      </c>
      <c r="AC1550" s="2"/>
      <c r="AD1550" s="2"/>
      <c r="AE1550" s="2"/>
      <c r="AH1550" s="2"/>
      <c r="AI1550" s="2"/>
      <c r="AJ1550" s="2"/>
      <c r="AM1550" s="2"/>
      <c r="AN1550" s="2"/>
      <c r="AO1550" s="2"/>
      <c r="AR1550" s="2"/>
      <c r="AS1550" s="2"/>
      <c r="AT1550" s="2"/>
      <c r="AW1550" s="2"/>
      <c r="AX1550" s="2"/>
      <c r="AY1550" s="2"/>
    </row>
    <row r="1551" spans="8:51" x14ac:dyDescent="0.25">
      <c r="H1551" s="10">
        <v>0.88759999999999994</v>
      </c>
      <c r="I1551" s="45">
        <v>-6.2650000000000002E-6</v>
      </c>
      <c r="J1551" s="45">
        <v>-2.2169000000000001E-5</v>
      </c>
      <c r="K1551" s="45">
        <v>2.2169000000000001E-5</v>
      </c>
      <c r="L1551" s="11"/>
      <c r="M1551" s="11">
        <v>0.89570000000000005</v>
      </c>
      <c r="N1551" s="45">
        <v>-3.451E-5</v>
      </c>
      <c r="O1551" s="45">
        <v>-1.2212E-4</v>
      </c>
      <c r="P1551" s="45">
        <v>1.2212E-4</v>
      </c>
      <c r="Q1551" s="11"/>
      <c r="R1551" s="11">
        <v>0.88870000000000005</v>
      </c>
      <c r="S1551" s="45">
        <v>-1.0159999999999999E-5</v>
      </c>
      <c r="T1551" s="45">
        <v>-3.5951999999999997E-5</v>
      </c>
      <c r="U1551" s="45">
        <v>3.5951999999999997E-5</v>
      </c>
      <c r="V1551" s="11"/>
      <c r="W1551" s="11">
        <v>0.89</v>
      </c>
      <c r="X1551" s="45">
        <v>-1.468E-5</v>
      </c>
      <c r="Y1551" s="45">
        <v>-5.1946E-5</v>
      </c>
      <c r="Z1551" s="46">
        <v>5.1946E-5</v>
      </c>
      <c r="AC1551" s="2"/>
      <c r="AD1551" s="2"/>
      <c r="AE1551" s="2"/>
      <c r="AH1551" s="2"/>
      <c r="AI1551" s="2"/>
      <c r="AJ1551" s="2"/>
      <c r="AM1551" s="2"/>
      <c r="AN1551" s="2"/>
      <c r="AO1551" s="2"/>
      <c r="AR1551" s="2"/>
      <c r="AS1551" s="2"/>
      <c r="AT1551" s="2"/>
      <c r="AW1551" s="2"/>
      <c r="AX1551" s="2"/>
      <c r="AY1551" s="2"/>
    </row>
    <row r="1552" spans="8:51" x14ac:dyDescent="0.25">
      <c r="H1552" s="10">
        <v>0.88739999999999997</v>
      </c>
      <c r="I1552" s="45">
        <v>-6.268E-6</v>
      </c>
      <c r="J1552" s="45">
        <v>-2.2180000000000001E-5</v>
      </c>
      <c r="K1552" s="45">
        <v>2.2180000000000001E-5</v>
      </c>
      <c r="L1552" s="11"/>
      <c r="M1552" s="11">
        <v>0.89559999999999995</v>
      </c>
      <c r="N1552" s="45">
        <v>-3.4530000000000003E-5</v>
      </c>
      <c r="O1552" s="45">
        <v>-1.2218999999999999E-4</v>
      </c>
      <c r="P1552" s="45">
        <v>1.2218999999999999E-4</v>
      </c>
      <c r="Q1552" s="11"/>
      <c r="R1552" s="11">
        <v>0.88849999999999996</v>
      </c>
      <c r="S1552" s="45">
        <v>-1.0180000000000001E-5</v>
      </c>
      <c r="T1552" s="45">
        <v>-3.6022999999999997E-5</v>
      </c>
      <c r="U1552" s="45">
        <v>3.6022999999999997E-5</v>
      </c>
      <c r="V1552" s="11"/>
      <c r="W1552" s="11">
        <v>0.88980000000000004</v>
      </c>
      <c r="X1552" s="45">
        <v>-1.468E-5</v>
      </c>
      <c r="Y1552" s="45">
        <v>-5.1946E-5</v>
      </c>
      <c r="Z1552" s="46">
        <v>5.1946E-5</v>
      </c>
      <c r="AC1552" s="2"/>
      <c r="AD1552" s="2"/>
      <c r="AE1552" s="2"/>
      <c r="AH1552" s="2"/>
      <c r="AI1552" s="2"/>
      <c r="AJ1552" s="2"/>
      <c r="AM1552" s="2"/>
      <c r="AN1552" s="2"/>
      <c r="AO1552" s="2"/>
      <c r="AR1552" s="2"/>
      <c r="AS1552" s="2"/>
      <c r="AT1552" s="2"/>
      <c r="AW1552" s="2"/>
      <c r="AX1552" s="2"/>
      <c r="AY1552" s="2"/>
    </row>
    <row r="1553" spans="8:51" x14ac:dyDescent="0.25">
      <c r="H1553" s="10">
        <v>0.88729999999999998</v>
      </c>
      <c r="I1553" s="45">
        <v>-6.2740000000000004E-6</v>
      </c>
      <c r="J1553" s="45">
        <v>-2.2201E-5</v>
      </c>
      <c r="K1553" s="45">
        <v>2.2201E-5</v>
      </c>
      <c r="L1553" s="11"/>
      <c r="M1553" s="11">
        <v>0.89549999999999996</v>
      </c>
      <c r="N1553" s="45">
        <v>-3.4560000000000001E-5</v>
      </c>
      <c r="O1553" s="45">
        <v>-1.2229E-4</v>
      </c>
      <c r="P1553" s="45">
        <v>1.2229E-4</v>
      </c>
      <c r="Q1553" s="11"/>
      <c r="R1553" s="11">
        <v>0.88839999999999997</v>
      </c>
      <c r="S1553" s="45">
        <v>-1.0210000000000001E-5</v>
      </c>
      <c r="T1553" s="45">
        <v>-3.6128999999999999E-5</v>
      </c>
      <c r="U1553" s="45">
        <v>3.6128999999999999E-5</v>
      </c>
      <c r="V1553" s="11"/>
      <c r="W1553" s="11">
        <v>0.88970000000000005</v>
      </c>
      <c r="X1553" s="45">
        <v>-1.469E-5</v>
      </c>
      <c r="Y1553" s="45">
        <v>-5.1981999999999998E-5</v>
      </c>
      <c r="Z1553" s="46">
        <v>5.1981999999999998E-5</v>
      </c>
      <c r="AC1553" s="2"/>
      <c r="AD1553" s="2"/>
      <c r="AE1553" s="2"/>
      <c r="AH1553" s="2"/>
      <c r="AI1553" s="2"/>
      <c r="AJ1553" s="2"/>
      <c r="AM1553" s="2"/>
      <c r="AN1553" s="2"/>
      <c r="AO1553" s="2"/>
      <c r="AR1553" s="2"/>
      <c r="AS1553" s="2"/>
      <c r="AT1553" s="2"/>
      <c r="AW1553" s="2"/>
      <c r="AX1553" s="2"/>
      <c r="AY1553" s="2"/>
    </row>
    <row r="1554" spans="8:51" x14ac:dyDescent="0.25">
      <c r="H1554" s="10">
        <v>0.8871</v>
      </c>
      <c r="I1554" s="45">
        <v>-6.2809999999999997E-6</v>
      </c>
      <c r="J1554" s="45">
        <v>-2.2226E-5</v>
      </c>
      <c r="K1554" s="45">
        <v>2.2226E-5</v>
      </c>
      <c r="L1554" s="11"/>
      <c r="M1554" s="11">
        <v>0.89529999999999998</v>
      </c>
      <c r="N1554" s="45">
        <v>-3.4560000000000001E-5</v>
      </c>
      <c r="O1554" s="45">
        <v>-1.2229E-4</v>
      </c>
      <c r="P1554" s="45">
        <v>1.2229E-4</v>
      </c>
      <c r="Q1554" s="11"/>
      <c r="R1554" s="11">
        <v>0.88829999999999998</v>
      </c>
      <c r="S1554" s="45">
        <v>-1.024E-5</v>
      </c>
      <c r="T1554" s="45">
        <v>-3.6235000000000001E-5</v>
      </c>
      <c r="U1554" s="45">
        <v>3.6235000000000001E-5</v>
      </c>
      <c r="V1554" s="11"/>
      <c r="W1554" s="11">
        <v>0.88949999999999996</v>
      </c>
      <c r="X1554" s="45">
        <v>-1.469E-5</v>
      </c>
      <c r="Y1554" s="45">
        <v>-5.1981999999999998E-5</v>
      </c>
      <c r="Z1554" s="46">
        <v>5.1981999999999998E-5</v>
      </c>
      <c r="AC1554" s="2"/>
      <c r="AD1554" s="2"/>
      <c r="AE1554" s="2"/>
      <c r="AH1554" s="2"/>
      <c r="AI1554" s="2"/>
      <c r="AJ1554" s="2"/>
      <c r="AM1554" s="2"/>
      <c r="AN1554" s="2"/>
      <c r="AO1554" s="2"/>
      <c r="AR1554" s="2"/>
      <c r="AS1554" s="2"/>
      <c r="AT1554" s="2"/>
      <c r="AW1554" s="2"/>
      <c r="AX1554" s="2"/>
      <c r="AY1554" s="2"/>
    </row>
    <row r="1555" spans="8:51" x14ac:dyDescent="0.25">
      <c r="H1555" s="10">
        <v>0.88700000000000001</v>
      </c>
      <c r="I1555" s="45">
        <v>-6.2840000000000003E-6</v>
      </c>
      <c r="J1555" s="45">
        <v>-2.2235999999999999E-5</v>
      </c>
      <c r="K1555" s="45">
        <v>2.2235999999999999E-5</v>
      </c>
      <c r="L1555" s="11"/>
      <c r="M1555" s="11">
        <v>0.8952</v>
      </c>
      <c r="N1555" s="45">
        <v>-3.4589999999999999E-5</v>
      </c>
      <c r="O1555" s="45">
        <v>-1.2239999999999999E-4</v>
      </c>
      <c r="P1555" s="45">
        <v>1.2239999999999999E-4</v>
      </c>
      <c r="Q1555" s="11"/>
      <c r="R1555" s="11">
        <v>0.8881</v>
      </c>
      <c r="S1555" s="45">
        <v>-1.027E-5</v>
      </c>
      <c r="T1555" s="45">
        <v>-3.6341000000000003E-5</v>
      </c>
      <c r="U1555" s="45">
        <v>3.6341000000000003E-5</v>
      </c>
      <c r="V1555" s="11"/>
      <c r="W1555" s="11">
        <v>0.88939999999999997</v>
      </c>
      <c r="X1555" s="45">
        <v>-1.47E-5</v>
      </c>
      <c r="Y1555" s="45">
        <v>-5.2017E-5</v>
      </c>
      <c r="Z1555" s="46">
        <v>5.2017E-5</v>
      </c>
      <c r="AC1555" s="2"/>
      <c r="AD1555" s="2"/>
      <c r="AE1555" s="2"/>
      <c r="AH1555" s="2"/>
      <c r="AI1555" s="2"/>
      <c r="AJ1555" s="2"/>
      <c r="AM1555" s="2"/>
      <c r="AN1555" s="2"/>
      <c r="AO1555" s="2"/>
      <c r="AR1555" s="2"/>
      <c r="AS1555" s="2"/>
      <c r="AT1555" s="2"/>
      <c r="AW1555" s="2"/>
      <c r="AX1555" s="2"/>
      <c r="AY1555" s="2"/>
    </row>
    <row r="1556" spans="8:51" x14ac:dyDescent="0.25">
      <c r="H1556" s="10">
        <v>0.88680000000000003</v>
      </c>
      <c r="I1556" s="45">
        <v>-6.2870000000000001E-6</v>
      </c>
      <c r="J1556" s="45">
        <v>-2.2246999999999999E-5</v>
      </c>
      <c r="K1556" s="45">
        <v>2.2246999999999999E-5</v>
      </c>
      <c r="L1556" s="11"/>
      <c r="M1556" s="11">
        <v>0.89500000000000002</v>
      </c>
      <c r="N1556" s="45">
        <v>-3.4610000000000002E-5</v>
      </c>
      <c r="O1556" s="45">
        <v>-1.2247000000000001E-4</v>
      </c>
      <c r="P1556" s="45">
        <v>1.2247000000000001E-4</v>
      </c>
      <c r="Q1556" s="11"/>
      <c r="R1556" s="11">
        <v>0.88800000000000001</v>
      </c>
      <c r="S1556" s="45">
        <v>-1.03E-5</v>
      </c>
      <c r="T1556" s="45">
        <v>-3.6446999999999998E-5</v>
      </c>
      <c r="U1556" s="45">
        <v>3.6446999999999998E-5</v>
      </c>
      <c r="V1556" s="11"/>
      <c r="W1556" s="11">
        <v>0.88919999999999999</v>
      </c>
      <c r="X1556" s="45">
        <v>-1.471E-5</v>
      </c>
      <c r="Y1556" s="45">
        <v>-5.2052000000000002E-5</v>
      </c>
      <c r="Z1556" s="46">
        <v>5.2052000000000002E-5</v>
      </c>
      <c r="AC1556" s="2"/>
      <c r="AD1556" s="2"/>
      <c r="AE1556" s="2"/>
      <c r="AH1556" s="2"/>
      <c r="AI1556" s="2"/>
      <c r="AJ1556" s="2"/>
      <c r="AM1556" s="2"/>
      <c r="AN1556" s="2"/>
      <c r="AO1556" s="2"/>
      <c r="AR1556" s="2"/>
      <c r="AS1556" s="2"/>
      <c r="AT1556" s="2"/>
      <c r="AW1556" s="2"/>
      <c r="AX1556" s="2"/>
      <c r="AY1556" s="2"/>
    </row>
    <row r="1557" spans="8:51" x14ac:dyDescent="0.25">
      <c r="H1557" s="10">
        <v>0.88660000000000005</v>
      </c>
      <c r="I1557" s="45">
        <v>-6.2899999999999999E-6</v>
      </c>
      <c r="J1557" s="45">
        <v>-2.2257999999999999E-5</v>
      </c>
      <c r="K1557" s="45">
        <v>2.2257999999999999E-5</v>
      </c>
      <c r="L1557" s="11"/>
      <c r="M1557" s="11">
        <v>0.89490000000000003</v>
      </c>
      <c r="N1557" s="45">
        <v>-3.4610000000000002E-5</v>
      </c>
      <c r="O1557" s="45">
        <v>-1.2247000000000001E-4</v>
      </c>
      <c r="P1557" s="45">
        <v>1.2247000000000001E-4</v>
      </c>
      <c r="Q1557" s="11"/>
      <c r="R1557" s="11">
        <v>0.88780000000000003</v>
      </c>
      <c r="S1557" s="45">
        <v>-1.0319999999999999E-5</v>
      </c>
      <c r="T1557" s="45">
        <v>-3.6517999999999998E-5</v>
      </c>
      <c r="U1557" s="45">
        <v>3.6517999999999998E-5</v>
      </c>
      <c r="V1557" s="11"/>
      <c r="W1557" s="11">
        <v>0.8891</v>
      </c>
      <c r="X1557" s="45">
        <v>-1.472E-5</v>
      </c>
      <c r="Y1557" s="45">
        <v>-5.2088E-5</v>
      </c>
      <c r="Z1557" s="46">
        <v>5.2088E-5</v>
      </c>
      <c r="AC1557" s="2"/>
      <c r="AD1557" s="2"/>
      <c r="AE1557" s="2"/>
      <c r="AH1557" s="2"/>
      <c r="AI1557" s="2"/>
      <c r="AJ1557" s="2"/>
      <c r="AM1557" s="2"/>
      <c r="AN1557" s="2"/>
      <c r="AO1557" s="2"/>
      <c r="AR1557" s="2"/>
      <c r="AS1557" s="2"/>
      <c r="AT1557" s="2"/>
      <c r="AW1557" s="2"/>
      <c r="AX1557" s="2"/>
      <c r="AY1557" s="2"/>
    </row>
    <row r="1558" spans="8:51" x14ac:dyDescent="0.25">
      <c r="H1558" s="10">
        <v>0.88649999999999995</v>
      </c>
      <c r="I1558" s="45">
        <v>-6.2960000000000004E-6</v>
      </c>
      <c r="J1558" s="45">
        <v>-2.2279000000000001E-5</v>
      </c>
      <c r="K1558" s="45">
        <v>2.2279000000000001E-5</v>
      </c>
      <c r="L1558" s="11"/>
      <c r="M1558" s="11">
        <v>0.89470000000000005</v>
      </c>
      <c r="N1558" s="45">
        <v>-3.4650000000000002E-5</v>
      </c>
      <c r="O1558" s="45">
        <v>-1.2260999999999999E-4</v>
      </c>
      <c r="P1558" s="45">
        <v>1.2260999999999999E-4</v>
      </c>
      <c r="Q1558" s="11"/>
      <c r="R1558" s="11">
        <v>0.88770000000000004</v>
      </c>
      <c r="S1558" s="45">
        <v>-1.0349999999999999E-5</v>
      </c>
      <c r="T1558" s="45">
        <v>-3.6624E-5</v>
      </c>
      <c r="U1558" s="45">
        <v>3.6624E-5</v>
      </c>
      <c r="V1558" s="11"/>
      <c r="W1558" s="11">
        <v>0.88890000000000002</v>
      </c>
      <c r="X1558" s="45">
        <v>-1.473E-5</v>
      </c>
      <c r="Y1558" s="45">
        <v>-5.2123000000000002E-5</v>
      </c>
      <c r="Z1558" s="46">
        <v>5.2123000000000002E-5</v>
      </c>
      <c r="AC1558" s="2"/>
      <c r="AD1558" s="2"/>
      <c r="AE1558" s="2"/>
      <c r="AH1558" s="2"/>
      <c r="AI1558" s="2"/>
      <c r="AJ1558" s="2"/>
      <c r="AM1558" s="2"/>
      <c r="AN1558" s="2"/>
      <c r="AO1558" s="2"/>
      <c r="AR1558" s="2"/>
      <c r="AS1558" s="2"/>
      <c r="AT1558" s="2"/>
      <c r="AW1558" s="2"/>
      <c r="AX1558" s="2"/>
      <c r="AY1558" s="2"/>
    </row>
    <row r="1559" spans="8:51" x14ac:dyDescent="0.25">
      <c r="H1559" s="10">
        <v>0.88629999999999998</v>
      </c>
      <c r="I1559" s="45">
        <v>-6.2870000000000001E-6</v>
      </c>
      <c r="J1559" s="45">
        <v>-2.2246999999999999E-5</v>
      </c>
      <c r="K1559" s="45">
        <v>2.2246999999999999E-5</v>
      </c>
      <c r="L1559" s="11"/>
      <c r="M1559" s="11">
        <v>0.89459999999999995</v>
      </c>
      <c r="N1559" s="45">
        <v>-3.4659999999999997E-5</v>
      </c>
      <c r="O1559" s="45">
        <v>-1.2265E-4</v>
      </c>
      <c r="P1559" s="45">
        <v>1.2265E-4</v>
      </c>
      <c r="Q1559" s="11"/>
      <c r="R1559" s="11">
        <v>0.88749999999999996</v>
      </c>
      <c r="S1559" s="45">
        <v>-1.0370000000000001E-5</v>
      </c>
      <c r="T1559" s="45">
        <v>-3.6695E-5</v>
      </c>
      <c r="U1559" s="45">
        <v>3.6695E-5</v>
      </c>
      <c r="V1559" s="11"/>
      <c r="W1559" s="11">
        <v>0.88880000000000003</v>
      </c>
      <c r="X1559" s="45">
        <v>-1.472E-5</v>
      </c>
      <c r="Y1559" s="45">
        <v>-5.2088E-5</v>
      </c>
      <c r="Z1559" s="46">
        <v>5.2088E-5</v>
      </c>
      <c r="AC1559" s="2"/>
      <c r="AD1559" s="2"/>
      <c r="AE1559" s="2"/>
      <c r="AH1559" s="2"/>
      <c r="AI1559" s="2"/>
      <c r="AJ1559" s="2"/>
      <c r="AM1559" s="2"/>
      <c r="AN1559" s="2"/>
      <c r="AO1559" s="2"/>
      <c r="AR1559" s="2"/>
      <c r="AS1559" s="2"/>
      <c r="AT1559" s="2"/>
      <c r="AW1559" s="2"/>
      <c r="AX1559" s="2"/>
      <c r="AY1559" s="2"/>
    </row>
    <row r="1560" spans="8:51" x14ac:dyDescent="0.25">
      <c r="H1560" s="10">
        <v>0.88619999999999999</v>
      </c>
      <c r="I1560" s="45">
        <v>-6.2899999999999999E-6</v>
      </c>
      <c r="J1560" s="45">
        <v>-2.2257999999999999E-5</v>
      </c>
      <c r="K1560" s="45">
        <v>2.2257999999999999E-5</v>
      </c>
      <c r="L1560" s="11"/>
      <c r="M1560" s="11">
        <v>0.89439999999999997</v>
      </c>
      <c r="N1560" s="45">
        <v>-3.4690000000000002E-5</v>
      </c>
      <c r="O1560" s="45">
        <v>-1.2275E-4</v>
      </c>
      <c r="P1560" s="45">
        <v>1.2275E-4</v>
      </c>
      <c r="Q1560" s="11"/>
      <c r="R1560" s="11">
        <v>0.88739999999999997</v>
      </c>
      <c r="S1560" s="45">
        <v>-1.04E-5</v>
      </c>
      <c r="T1560" s="45">
        <v>-3.6801000000000002E-5</v>
      </c>
      <c r="U1560" s="45">
        <v>3.6801000000000002E-5</v>
      </c>
      <c r="V1560" s="11"/>
      <c r="W1560" s="11">
        <v>0.88859999999999995</v>
      </c>
      <c r="X1560" s="45">
        <v>-1.472E-5</v>
      </c>
      <c r="Y1560" s="45">
        <v>-5.2088E-5</v>
      </c>
      <c r="Z1560" s="46">
        <v>5.2088E-5</v>
      </c>
      <c r="AC1560" s="2"/>
      <c r="AD1560" s="2"/>
      <c r="AE1560" s="2"/>
      <c r="AH1560" s="2"/>
      <c r="AI1560" s="2"/>
      <c r="AJ1560" s="2"/>
      <c r="AM1560" s="2"/>
      <c r="AN1560" s="2"/>
      <c r="AO1560" s="2"/>
      <c r="AR1560" s="2"/>
      <c r="AS1560" s="2"/>
      <c r="AT1560" s="2"/>
      <c r="AW1560" s="2"/>
      <c r="AX1560" s="2"/>
      <c r="AY1560" s="2"/>
    </row>
    <row r="1561" spans="8:51" x14ac:dyDescent="0.25">
      <c r="H1561" s="10">
        <v>0.88600000000000001</v>
      </c>
      <c r="I1561" s="45">
        <v>-6.2870000000000001E-6</v>
      </c>
      <c r="J1561" s="45">
        <v>-2.2246999999999999E-5</v>
      </c>
      <c r="K1561" s="45">
        <v>2.2246999999999999E-5</v>
      </c>
      <c r="L1561" s="11"/>
      <c r="M1561" s="11">
        <v>0.89429999999999998</v>
      </c>
      <c r="N1561" s="45">
        <v>-3.4690000000000002E-5</v>
      </c>
      <c r="O1561" s="45">
        <v>-1.2275E-4</v>
      </c>
      <c r="P1561" s="45">
        <v>1.2275E-4</v>
      </c>
      <c r="Q1561" s="11"/>
      <c r="R1561" s="11">
        <v>0.88719999999999999</v>
      </c>
      <c r="S1561" s="45">
        <v>-1.042E-5</v>
      </c>
      <c r="T1561" s="45">
        <v>-3.6872000000000002E-5</v>
      </c>
      <c r="U1561" s="45">
        <v>3.6872000000000002E-5</v>
      </c>
      <c r="V1561" s="11"/>
      <c r="W1561" s="11">
        <v>0.88849999999999996</v>
      </c>
      <c r="X1561" s="45">
        <v>-1.473E-5</v>
      </c>
      <c r="Y1561" s="45">
        <v>-5.2123000000000002E-5</v>
      </c>
      <c r="Z1561" s="46">
        <v>5.2123000000000002E-5</v>
      </c>
      <c r="AC1561" s="2"/>
      <c r="AD1561" s="2"/>
      <c r="AE1561" s="2"/>
      <c r="AH1561" s="2"/>
      <c r="AI1561" s="2"/>
      <c r="AJ1561" s="2"/>
      <c r="AM1561" s="2"/>
      <c r="AN1561" s="2"/>
      <c r="AO1561" s="2"/>
      <c r="AR1561" s="2"/>
      <c r="AS1561" s="2"/>
      <c r="AT1561" s="2"/>
      <c r="AW1561" s="2"/>
      <c r="AX1561" s="2"/>
      <c r="AY1561" s="2"/>
    </row>
    <row r="1562" spans="8:51" x14ac:dyDescent="0.25">
      <c r="H1562" s="10">
        <v>0.88590000000000002</v>
      </c>
      <c r="I1562" s="45">
        <v>-6.2960000000000004E-6</v>
      </c>
      <c r="J1562" s="45">
        <v>-2.2279000000000001E-5</v>
      </c>
      <c r="K1562" s="45">
        <v>2.2279000000000001E-5</v>
      </c>
      <c r="L1562" s="11"/>
      <c r="M1562" s="11">
        <v>0.89410000000000001</v>
      </c>
      <c r="N1562" s="45">
        <v>-3.4700000000000003E-5</v>
      </c>
      <c r="O1562" s="45">
        <v>-1.2279000000000001E-4</v>
      </c>
      <c r="P1562" s="45">
        <v>1.2279000000000001E-4</v>
      </c>
      <c r="Q1562" s="11"/>
      <c r="R1562" s="11">
        <v>0.8871</v>
      </c>
      <c r="S1562" s="45">
        <v>-1.046E-5</v>
      </c>
      <c r="T1562" s="45">
        <v>-3.7013E-5</v>
      </c>
      <c r="U1562" s="45">
        <v>3.7013E-5</v>
      </c>
      <c r="V1562" s="11"/>
      <c r="W1562" s="11">
        <v>0.88829999999999998</v>
      </c>
      <c r="X1562" s="45">
        <v>-1.4739999999999999E-5</v>
      </c>
      <c r="Y1562" s="45">
        <v>-5.2159E-5</v>
      </c>
      <c r="Z1562" s="46">
        <v>5.2159E-5</v>
      </c>
      <c r="AC1562" s="2"/>
      <c r="AD1562" s="2"/>
      <c r="AE1562" s="2"/>
      <c r="AH1562" s="2"/>
      <c r="AI1562" s="2"/>
      <c r="AJ1562" s="2"/>
      <c r="AM1562" s="2"/>
      <c r="AN1562" s="2"/>
      <c r="AO1562" s="2"/>
      <c r="AR1562" s="2"/>
      <c r="AS1562" s="2"/>
      <c r="AT1562" s="2"/>
      <c r="AW1562" s="2"/>
      <c r="AX1562" s="2"/>
      <c r="AY1562" s="2"/>
    </row>
    <row r="1563" spans="8:51" x14ac:dyDescent="0.25">
      <c r="H1563" s="10">
        <v>0.88570000000000004</v>
      </c>
      <c r="I1563" s="45">
        <v>-6.302E-6</v>
      </c>
      <c r="J1563" s="45">
        <v>-2.23E-5</v>
      </c>
      <c r="K1563" s="45">
        <v>2.23E-5</v>
      </c>
      <c r="L1563" s="11"/>
      <c r="M1563" s="11">
        <v>0.89400000000000002</v>
      </c>
      <c r="N1563" s="45">
        <v>-3.4730000000000001E-5</v>
      </c>
      <c r="O1563" s="45">
        <v>-1.2289000000000001E-4</v>
      </c>
      <c r="P1563" s="45">
        <v>1.2289000000000001E-4</v>
      </c>
      <c r="Q1563" s="11"/>
      <c r="R1563" s="11">
        <v>0.88690000000000002</v>
      </c>
      <c r="S1563" s="45">
        <v>-1.048E-5</v>
      </c>
      <c r="T1563" s="45">
        <v>-3.7083999999999999E-5</v>
      </c>
      <c r="U1563" s="45">
        <v>3.7083999999999999E-5</v>
      </c>
      <c r="V1563" s="11"/>
      <c r="W1563" s="11">
        <v>0.88819999999999999</v>
      </c>
      <c r="X1563" s="45">
        <v>-1.4749999999999999E-5</v>
      </c>
      <c r="Y1563" s="45">
        <v>-5.2194000000000002E-5</v>
      </c>
      <c r="Z1563" s="46">
        <v>5.2194000000000002E-5</v>
      </c>
      <c r="AC1563" s="2"/>
      <c r="AD1563" s="2"/>
      <c r="AE1563" s="2"/>
      <c r="AH1563" s="2"/>
      <c r="AI1563" s="2"/>
      <c r="AJ1563" s="2"/>
      <c r="AM1563" s="2"/>
      <c r="AN1563" s="2"/>
      <c r="AO1563" s="2"/>
      <c r="AR1563" s="2"/>
      <c r="AS1563" s="2"/>
      <c r="AT1563" s="2"/>
      <c r="AW1563" s="2"/>
      <c r="AX1563" s="2"/>
      <c r="AY1563" s="2"/>
    </row>
    <row r="1564" spans="8:51" x14ac:dyDescent="0.25">
      <c r="H1564" s="10">
        <v>0.88560000000000005</v>
      </c>
      <c r="I1564" s="45">
        <v>-6.3110000000000002E-6</v>
      </c>
      <c r="J1564" s="45">
        <v>-2.2331999999999999E-5</v>
      </c>
      <c r="K1564" s="45">
        <v>2.2331999999999999E-5</v>
      </c>
      <c r="L1564" s="11"/>
      <c r="M1564" s="11">
        <v>0.89380000000000004</v>
      </c>
      <c r="N1564" s="45">
        <v>-3.4749999999999998E-5</v>
      </c>
      <c r="O1564" s="45">
        <v>-1.2297E-4</v>
      </c>
      <c r="P1564" s="45">
        <v>1.2297E-4</v>
      </c>
      <c r="Q1564" s="11"/>
      <c r="R1564" s="11">
        <v>0.88680000000000003</v>
      </c>
      <c r="S1564" s="45">
        <v>-1.0509999999999999E-5</v>
      </c>
      <c r="T1564" s="45">
        <v>-3.7190000000000001E-5</v>
      </c>
      <c r="U1564" s="45">
        <v>3.7190000000000001E-5</v>
      </c>
      <c r="V1564" s="11"/>
      <c r="W1564" s="11">
        <v>0.88800000000000001</v>
      </c>
      <c r="X1564" s="45">
        <v>-1.4749999999999999E-5</v>
      </c>
      <c r="Y1564" s="45">
        <v>-5.2194000000000002E-5</v>
      </c>
      <c r="Z1564" s="46">
        <v>5.2194000000000002E-5</v>
      </c>
      <c r="AC1564" s="2"/>
      <c r="AD1564" s="2"/>
      <c r="AE1564" s="2"/>
      <c r="AH1564" s="2"/>
      <c r="AI1564" s="2"/>
      <c r="AJ1564" s="2"/>
      <c r="AM1564" s="2"/>
      <c r="AN1564" s="2"/>
      <c r="AO1564" s="2"/>
      <c r="AR1564" s="2"/>
      <c r="AS1564" s="2"/>
      <c r="AT1564" s="2"/>
      <c r="AW1564" s="2"/>
      <c r="AX1564" s="2"/>
      <c r="AY1564" s="2"/>
    </row>
    <row r="1565" spans="8:51" x14ac:dyDescent="0.25">
      <c r="H1565" s="10">
        <v>0.88539999999999996</v>
      </c>
      <c r="I1565" s="45">
        <v>-6.314E-6</v>
      </c>
      <c r="J1565" s="45">
        <v>-2.2342999999999999E-5</v>
      </c>
      <c r="K1565" s="45">
        <v>2.2342999999999999E-5</v>
      </c>
      <c r="L1565" s="11"/>
      <c r="M1565" s="11">
        <v>0.89370000000000005</v>
      </c>
      <c r="N1565" s="45">
        <v>-3.4770000000000001E-5</v>
      </c>
      <c r="O1565" s="45">
        <v>-1.2303999999999999E-4</v>
      </c>
      <c r="P1565" s="45">
        <v>1.2303999999999999E-4</v>
      </c>
      <c r="Q1565" s="11"/>
      <c r="R1565" s="11">
        <v>0.88670000000000004</v>
      </c>
      <c r="S1565" s="45">
        <v>-1.0540000000000001E-5</v>
      </c>
      <c r="T1565" s="45">
        <v>-3.7296999999999999E-5</v>
      </c>
      <c r="U1565" s="45">
        <v>3.7296999999999999E-5</v>
      </c>
      <c r="V1565" s="11"/>
      <c r="W1565" s="11">
        <v>0.88790000000000002</v>
      </c>
      <c r="X1565" s="45">
        <v>-1.4759999999999999E-5</v>
      </c>
      <c r="Y1565" s="45">
        <v>-5.2228999999999997E-5</v>
      </c>
      <c r="Z1565" s="46">
        <v>5.2228999999999997E-5</v>
      </c>
      <c r="AC1565" s="2"/>
      <c r="AD1565" s="2"/>
      <c r="AE1565" s="2"/>
      <c r="AH1565" s="2"/>
      <c r="AI1565" s="2"/>
      <c r="AJ1565" s="2"/>
      <c r="AM1565" s="2"/>
      <c r="AN1565" s="2"/>
      <c r="AO1565" s="2"/>
      <c r="AR1565" s="2"/>
      <c r="AS1565" s="2"/>
      <c r="AT1565" s="2"/>
      <c r="AW1565" s="2"/>
      <c r="AX1565" s="2"/>
      <c r="AY1565" s="2"/>
    </row>
    <row r="1566" spans="8:51" x14ac:dyDescent="0.25">
      <c r="H1566" s="10">
        <v>0.88529999999999998</v>
      </c>
      <c r="I1566" s="45">
        <v>-6.3230000000000003E-6</v>
      </c>
      <c r="J1566" s="45">
        <v>-2.2374E-5</v>
      </c>
      <c r="K1566" s="45">
        <v>2.2374E-5</v>
      </c>
      <c r="L1566" s="11"/>
      <c r="M1566" s="11">
        <v>0.89349999999999996</v>
      </c>
      <c r="N1566" s="45">
        <v>-3.4780000000000002E-5</v>
      </c>
      <c r="O1566" s="45">
        <v>-1.2307E-4</v>
      </c>
      <c r="P1566" s="45">
        <v>1.2307E-4</v>
      </c>
      <c r="Q1566" s="11"/>
      <c r="R1566" s="11">
        <v>0.88649999999999995</v>
      </c>
      <c r="S1566" s="45">
        <v>-1.057E-5</v>
      </c>
      <c r="T1566" s="45">
        <v>-3.7403000000000001E-5</v>
      </c>
      <c r="U1566" s="45">
        <v>3.7403000000000001E-5</v>
      </c>
      <c r="V1566" s="11"/>
      <c r="W1566" s="11">
        <v>0.88770000000000004</v>
      </c>
      <c r="X1566" s="45">
        <v>-1.4769999999999999E-5</v>
      </c>
      <c r="Y1566" s="45">
        <v>-5.2265000000000002E-5</v>
      </c>
      <c r="Z1566" s="46">
        <v>5.2265000000000002E-5</v>
      </c>
      <c r="AC1566" s="2"/>
      <c r="AD1566" s="2"/>
      <c r="AE1566" s="2"/>
      <c r="AH1566" s="2"/>
      <c r="AI1566" s="2"/>
      <c r="AJ1566" s="2"/>
      <c r="AM1566" s="2"/>
      <c r="AN1566" s="2"/>
      <c r="AO1566" s="2"/>
      <c r="AR1566" s="2"/>
      <c r="AS1566" s="2"/>
      <c r="AT1566" s="2"/>
      <c r="AW1566" s="2"/>
      <c r="AX1566" s="2"/>
      <c r="AY1566" s="2"/>
    </row>
    <row r="1567" spans="8:51" x14ac:dyDescent="0.25">
      <c r="H1567" s="10">
        <v>0.8851</v>
      </c>
      <c r="I1567" s="45">
        <v>-6.3230000000000003E-6</v>
      </c>
      <c r="J1567" s="45">
        <v>-2.2374E-5</v>
      </c>
      <c r="K1567" s="45">
        <v>2.2374E-5</v>
      </c>
      <c r="L1567" s="11"/>
      <c r="M1567" s="11">
        <v>0.89339999999999997</v>
      </c>
      <c r="N1567" s="45">
        <v>-3.481E-5</v>
      </c>
      <c r="O1567" s="45">
        <v>-1.2318E-4</v>
      </c>
      <c r="P1567" s="45">
        <v>1.2318E-4</v>
      </c>
      <c r="Q1567" s="11"/>
      <c r="R1567" s="11">
        <v>0.88639999999999997</v>
      </c>
      <c r="S1567" s="45">
        <v>-1.06E-5</v>
      </c>
      <c r="T1567" s="45">
        <v>-3.7509000000000003E-5</v>
      </c>
      <c r="U1567" s="45">
        <v>3.7509000000000003E-5</v>
      </c>
      <c r="V1567" s="11"/>
      <c r="W1567" s="11">
        <v>0.88759999999999994</v>
      </c>
      <c r="X1567" s="45">
        <v>-1.4780000000000001E-5</v>
      </c>
      <c r="Y1567" s="45">
        <v>-5.2299999999999997E-5</v>
      </c>
      <c r="Z1567" s="46">
        <v>5.2299999999999997E-5</v>
      </c>
      <c r="AC1567" s="2"/>
      <c r="AD1567" s="2"/>
      <c r="AE1567" s="2"/>
      <c r="AH1567" s="2"/>
      <c r="AI1567" s="2"/>
      <c r="AJ1567" s="2"/>
      <c r="AM1567" s="2"/>
      <c r="AN1567" s="2"/>
      <c r="AO1567" s="2"/>
      <c r="AR1567" s="2"/>
      <c r="AS1567" s="2"/>
      <c r="AT1567" s="2"/>
      <c r="AW1567" s="2"/>
      <c r="AX1567" s="2"/>
      <c r="AY1567" s="2"/>
    </row>
    <row r="1568" spans="8:51" x14ac:dyDescent="0.25">
      <c r="H1568" s="10">
        <v>0.88500000000000001</v>
      </c>
      <c r="I1568" s="45">
        <v>-6.3289999999999999E-6</v>
      </c>
      <c r="J1568" s="45">
        <v>-2.2396E-5</v>
      </c>
      <c r="K1568" s="45">
        <v>2.2396E-5</v>
      </c>
      <c r="L1568" s="11"/>
      <c r="M1568" s="11">
        <v>0.89319999999999999</v>
      </c>
      <c r="N1568" s="45">
        <v>-3.4820000000000002E-5</v>
      </c>
      <c r="O1568" s="45">
        <v>-1.2321000000000001E-4</v>
      </c>
      <c r="P1568" s="45">
        <v>1.2321000000000001E-4</v>
      </c>
      <c r="Q1568" s="11"/>
      <c r="R1568" s="11">
        <v>0.88619999999999999</v>
      </c>
      <c r="S1568" s="45">
        <v>-1.063E-5</v>
      </c>
      <c r="T1568" s="45">
        <v>-3.7614999999999998E-5</v>
      </c>
      <c r="U1568" s="45">
        <v>3.7614999999999998E-5</v>
      </c>
      <c r="V1568" s="11"/>
      <c r="W1568" s="11">
        <v>0.88739999999999997</v>
      </c>
      <c r="X1568" s="45">
        <v>-1.4780000000000001E-5</v>
      </c>
      <c r="Y1568" s="45">
        <v>-5.2299999999999997E-5</v>
      </c>
      <c r="Z1568" s="46">
        <v>5.2299999999999997E-5</v>
      </c>
      <c r="AC1568" s="2"/>
      <c r="AD1568" s="2"/>
      <c r="AE1568" s="2"/>
      <c r="AH1568" s="2"/>
      <c r="AI1568" s="2"/>
      <c r="AJ1568" s="2"/>
      <c r="AM1568" s="2"/>
      <c r="AN1568" s="2"/>
      <c r="AO1568" s="2"/>
      <c r="AR1568" s="2"/>
      <c r="AS1568" s="2"/>
      <c r="AT1568" s="2"/>
      <c r="AW1568" s="2"/>
      <c r="AX1568" s="2"/>
      <c r="AY1568" s="2"/>
    </row>
    <row r="1569" spans="8:51" x14ac:dyDescent="0.25">
      <c r="H1569" s="10">
        <v>0.88480000000000003</v>
      </c>
      <c r="I1569" s="45">
        <v>-6.3319999999999997E-6</v>
      </c>
      <c r="J1569" s="45">
        <v>-2.2405999999999999E-5</v>
      </c>
      <c r="K1569" s="45">
        <v>2.2405999999999999E-5</v>
      </c>
      <c r="L1569" s="11"/>
      <c r="M1569" s="11">
        <v>0.8931</v>
      </c>
      <c r="N1569" s="45">
        <v>-3.481E-5</v>
      </c>
      <c r="O1569" s="45">
        <v>-1.2318E-4</v>
      </c>
      <c r="P1569" s="45">
        <v>1.2318E-4</v>
      </c>
      <c r="Q1569" s="11"/>
      <c r="R1569" s="11">
        <v>0.8861</v>
      </c>
      <c r="S1569" s="45">
        <v>-1.066E-5</v>
      </c>
      <c r="T1569" s="45">
        <v>-3.7721E-5</v>
      </c>
      <c r="U1569" s="45">
        <v>3.7721E-5</v>
      </c>
      <c r="V1569" s="11"/>
      <c r="W1569" s="11">
        <v>0.88729999999999998</v>
      </c>
      <c r="X1569" s="45">
        <v>-1.4790000000000001E-5</v>
      </c>
      <c r="Y1569" s="45">
        <v>-5.2335E-5</v>
      </c>
      <c r="Z1569" s="46">
        <v>5.2335E-5</v>
      </c>
      <c r="AC1569" s="2"/>
      <c r="AD1569" s="2"/>
      <c r="AE1569" s="2"/>
      <c r="AH1569" s="2"/>
      <c r="AI1569" s="2"/>
      <c r="AJ1569" s="2"/>
      <c r="AM1569" s="2"/>
      <c r="AN1569" s="2"/>
      <c r="AO1569" s="2"/>
      <c r="AR1569" s="2"/>
      <c r="AS1569" s="2"/>
      <c r="AT1569" s="2"/>
      <c r="AW1569" s="2"/>
      <c r="AX1569" s="2"/>
      <c r="AY1569" s="2"/>
    </row>
    <row r="1570" spans="8:51" x14ac:dyDescent="0.25">
      <c r="H1570" s="10">
        <v>0.88470000000000004</v>
      </c>
      <c r="I1570" s="45">
        <v>-6.3350000000000003E-6</v>
      </c>
      <c r="J1570" s="45">
        <v>-2.2416999999999999E-5</v>
      </c>
      <c r="K1570" s="45">
        <v>2.2416999999999999E-5</v>
      </c>
      <c r="L1570" s="11"/>
      <c r="M1570" s="11">
        <v>0.89290000000000003</v>
      </c>
      <c r="N1570" s="45">
        <v>-3.4839999999999998E-5</v>
      </c>
      <c r="O1570" s="45">
        <v>-1.2328E-4</v>
      </c>
      <c r="P1570" s="45">
        <v>1.2328E-4</v>
      </c>
      <c r="Q1570" s="11"/>
      <c r="R1570" s="11">
        <v>0.88590000000000002</v>
      </c>
      <c r="S1570" s="45">
        <v>-1.0679999999999999E-5</v>
      </c>
      <c r="T1570" s="45">
        <v>-3.7792E-5</v>
      </c>
      <c r="U1570" s="45">
        <v>3.7792E-5</v>
      </c>
      <c r="V1570" s="11"/>
      <c r="W1570" s="11">
        <v>0.8871</v>
      </c>
      <c r="X1570" s="45">
        <v>-1.4800000000000001E-5</v>
      </c>
      <c r="Y1570" s="45">
        <v>-5.2370999999999997E-5</v>
      </c>
      <c r="Z1570" s="46">
        <v>5.2370999999999997E-5</v>
      </c>
      <c r="AC1570" s="2"/>
      <c r="AD1570" s="2"/>
      <c r="AE1570" s="2"/>
      <c r="AH1570" s="2"/>
      <c r="AI1570" s="2"/>
      <c r="AJ1570" s="2"/>
      <c r="AM1570" s="2"/>
      <c r="AN1570" s="2"/>
      <c r="AO1570" s="2"/>
      <c r="AR1570" s="2"/>
      <c r="AS1570" s="2"/>
      <c r="AT1570" s="2"/>
      <c r="AW1570" s="2"/>
      <c r="AX1570" s="2"/>
      <c r="AY1570" s="2"/>
    </row>
    <row r="1571" spans="8:51" x14ac:dyDescent="0.25">
      <c r="H1571" s="10">
        <v>0.88449999999999995</v>
      </c>
      <c r="I1571" s="45">
        <v>-6.3419999999999996E-6</v>
      </c>
      <c r="J1571" s="45">
        <v>-2.2442E-5</v>
      </c>
      <c r="K1571" s="45">
        <v>2.2442E-5</v>
      </c>
      <c r="L1571" s="11"/>
      <c r="M1571" s="11">
        <v>0.89280000000000004</v>
      </c>
      <c r="N1571" s="45">
        <v>-3.4860000000000002E-5</v>
      </c>
      <c r="O1571" s="45">
        <v>-1.2334999999999999E-4</v>
      </c>
      <c r="P1571" s="45">
        <v>1.2334999999999999E-4</v>
      </c>
      <c r="Q1571" s="11"/>
      <c r="R1571" s="11">
        <v>0.88580000000000003</v>
      </c>
      <c r="S1571" s="45">
        <v>-1.0710000000000001E-5</v>
      </c>
      <c r="T1571" s="45">
        <v>-3.7898000000000002E-5</v>
      </c>
      <c r="U1571" s="45">
        <v>3.7898000000000002E-5</v>
      </c>
      <c r="V1571" s="11"/>
      <c r="W1571" s="11">
        <v>0.88700000000000001</v>
      </c>
      <c r="X1571" s="45">
        <v>-1.4800000000000001E-5</v>
      </c>
      <c r="Y1571" s="45">
        <v>-5.2370999999999997E-5</v>
      </c>
      <c r="Z1571" s="46">
        <v>5.2370999999999997E-5</v>
      </c>
      <c r="AC1571" s="2"/>
      <c r="AD1571" s="2"/>
      <c r="AE1571" s="2"/>
      <c r="AH1571" s="2"/>
      <c r="AI1571" s="2"/>
      <c r="AJ1571" s="2"/>
      <c r="AM1571" s="2"/>
      <c r="AN1571" s="2"/>
      <c r="AO1571" s="2"/>
      <c r="AR1571" s="2"/>
      <c r="AS1571" s="2"/>
      <c r="AT1571" s="2"/>
      <c r="AW1571" s="2"/>
      <c r="AX1571" s="2"/>
      <c r="AY1571" s="2"/>
    </row>
    <row r="1572" spans="8:51" x14ac:dyDescent="0.25">
      <c r="H1572" s="10">
        <v>0.88439999999999996</v>
      </c>
      <c r="I1572" s="45">
        <v>-6.3450000000000002E-6</v>
      </c>
      <c r="J1572" s="45">
        <v>-2.2452000000000001E-5</v>
      </c>
      <c r="K1572" s="45">
        <v>2.2452000000000001E-5</v>
      </c>
      <c r="L1572" s="11"/>
      <c r="M1572" s="11">
        <v>0.89270000000000005</v>
      </c>
      <c r="N1572" s="45">
        <v>-3.4900000000000001E-5</v>
      </c>
      <c r="O1572" s="45">
        <v>-1.2349999999999999E-4</v>
      </c>
      <c r="P1572" s="45">
        <v>1.2349999999999999E-4</v>
      </c>
      <c r="Q1572" s="11"/>
      <c r="R1572" s="11">
        <v>0.88570000000000004</v>
      </c>
      <c r="S1572" s="45">
        <v>-1.075E-5</v>
      </c>
      <c r="T1572" s="45">
        <v>-3.8040000000000002E-5</v>
      </c>
      <c r="U1572" s="45">
        <v>3.8040000000000002E-5</v>
      </c>
      <c r="V1572" s="11"/>
      <c r="W1572" s="11">
        <v>0.88680000000000003</v>
      </c>
      <c r="X1572" s="45">
        <v>-1.4810000000000001E-5</v>
      </c>
      <c r="Y1572" s="45">
        <v>-5.2405999999999999E-5</v>
      </c>
      <c r="Z1572" s="46">
        <v>5.2405999999999999E-5</v>
      </c>
      <c r="AC1572" s="2"/>
      <c r="AD1572" s="2"/>
      <c r="AE1572" s="2"/>
      <c r="AH1572" s="2"/>
      <c r="AI1572" s="2"/>
      <c r="AJ1572" s="2"/>
      <c r="AM1572" s="2"/>
      <c r="AN1572" s="2"/>
      <c r="AO1572" s="2"/>
      <c r="AR1572" s="2"/>
      <c r="AS1572" s="2"/>
      <c r="AT1572" s="2"/>
      <c r="AW1572" s="2"/>
      <c r="AX1572" s="2"/>
      <c r="AY1572" s="2"/>
    </row>
    <row r="1573" spans="8:51" x14ac:dyDescent="0.25">
      <c r="H1573" s="10">
        <v>0.88419999999999999</v>
      </c>
      <c r="I1573" s="45">
        <v>-6.3509999999999998E-6</v>
      </c>
      <c r="J1573" s="45">
        <v>-2.2473E-5</v>
      </c>
      <c r="K1573" s="45">
        <v>2.2473E-5</v>
      </c>
      <c r="L1573" s="11"/>
      <c r="M1573" s="11">
        <v>0.89249999999999996</v>
      </c>
      <c r="N1573" s="45">
        <v>-3.4910000000000003E-5</v>
      </c>
      <c r="O1573" s="45">
        <v>-1.2353E-4</v>
      </c>
      <c r="P1573" s="45">
        <v>1.2353E-4</v>
      </c>
      <c r="Q1573" s="11"/>
      <c r="R1573" s="11">
        <v>0.88549999999999995</v>
      </c>
      <c r="S1573" s="45">
        <v>-1.077E-5</v>
      </c>
      <c r="T1573" s="45">
        <v>-3.8109999999999999E-5</v>
      </c>
      <c r="U1573" s="45">
        <v>3.8109999999999999E-5</v>
      </c>
      <c r="V1573" s="11"/>
      <c r="W1573" s="11">
        <v>0.88670000000000004</v>
      </c>
      <c r="X1573" s="45">
        <v>-1.482E-5</v>
      </c>
      <c r="Y1573" s="45">
        <v>-5.2441999999999997E-5</v>
      </c>
      <c r="Z1573" s="46">
        <v>5.2441999999999997E-5</v>
      </c>
      <c r="AC1573" s="2"/>
      <c r="AD1573" s="2"/>
      <c r="AE1573" s="2"/>
      <c r="AH1573" s="2"/>
      <c r="AI1573" s="2"/>
      <c r="AJ1573" s="2"/>
      <c r="AM1573" s="2"/>
      <c r="AN1573" s="2"/>
      <c r="AO1573" s="2"/>
      <c r="AR1573" s="2"/>
      <c r="AS1573" s="2"/>
      <c r="AT1573" s="2"/>
      <c r="AW1573" s="2"/>
      <c r="AX1573" s="2"/>
      <c r="AY1573" s="2"/>
    </row>
    <row r="1574" spans="8:51" x14ac:dyDescent="0.25">
      <c r="H1574" s="10">
        <v>0.8841</v>
      </c>
      <c r="I1574" s="45">
        <v>-6.3509999999999998E-6</v>
      </c>
      <c r="J1574" s="45">
        <v>-2.2473E-5</v>
      </c>
      <c r="K1574" s="45">
        <v>2.2473E-5</v>
      </c>
      <c r="L1574" s="11"/>
      <c r="M1574" s="11">
        <v>0.89239999999999997</v>
      </c>
      <c r="N1574" s="45">
        <v>-3.4940000000000001E-5</v>
      </c>
      <c r="O1574" s="45">
        <v>-1.2364E-4</v>
      </c>
      <c r="P1574" s="45">
        <v>1.2364E-4</v>
      </c>
      <c r="Q1574" s="11"/>
      <c r="R1574" s="11">
        <v>0.88539999999999996</v>
      </c>
      <c r="S1574" s="45">
        <v>-1.08E-5</v>
      </c>
      <c r="T1574" s="45">
        <v>-3.8216999999999997E-5</v>
      </c>
      <c r="U1574" s="45">
        <v>3.8216999999999997E-5</v>
      </c>
      <c r="V1574" s="11"/>
      <c r="W1574" s="11">
        <v>0.88649999999999995</v>
      </c>
      <c r="X1574" s="45">
        <v>-1.482E-5</v>
      </c>
      <c r="Y1574" s="45">
        <v>-5.2441999999999997E-5</v>
      </c>
      <c r="Z1574" s="46">
        <v>5.2441999999999997E-5</v>
      </c>
      <c r="AC1574" s="2"/>
      <c r="AD1574" s="2"/>
      <c r="AE1574" s="2"/>
      <c r="AH1574" s="2"/>
      <c r="AI1574" s="2"/>
      <c r="AJ1574" s="2"/>
      <c r="AM1574" s="2"/>
      <c r="AN1574" s="2"/>
      <c r="AO1574" s="2"/>
      <c r="AR1574" s="2"/>
      <c r="AS1574" s="2"/>
      <c r="AT1574" s="2"/>
      <c r="AW1574" s="2"/>
      <c r="AX1574" s="2"/>
      <c r="AY1574" s="2"/>
    </row>
    <row r="1575" spans="8:51" x14ac:dyDescent="0.25">
      <c r="H1575" s="10">
        <v>0.88390000000000002</v>
      </c>
      <c r="I1575" s="45">
        <v>-6.3539999999999996E-6</v>
      </c>
      <c r="J1575" s="45">
        <v>-2.2484E-5</v>
      </c>
      <c r="K1575" s="45">
        <v>2.2484E-5</v>
      </c>
      <c r="L1575" s="11"/>
      <c r="M1575" s="11">
        <v>0.89219999999999999</v>
      </c>
      <c r="N1575" s="45">
        <v>-3.4969999999999999E-5</v>
      </c>
      <c r="O1575" s="45">
        <v>-1.2374E-4</v>
      </c>
      <c r="P1575" s="45">
        <v>1.2374E-4</v>
      </c>
      <c r="Q1575" s="11"/>
      <c r="R1575" s="11">
        <v>0.88519999999999999</v>
      </c>
      <c r="S1575" s="45">
        <v>-1.084E-5</v>
      </c>
      <c r="T1575" s="45">
        <v>-3.8358000000000001E-5</v>
      </c>
      <c r="U1575" s="45">
        <v>3.8358000000000001E-5</v>
      </c>
      <c r="V1575" s="11"/>
      <c r="W1575" s="11">
        <v>0.88639999999999997</v>
      </c>
      <c r="X1575" s="45">
        <v>-1.484E-5</v>
      </c>
      <c r="Y1575" s="45">
        <v>-5.2512000000000001E-5</v>
      </c>
      <c r="Z1575" s="46">
        <v>5.2512000000000001E-5</v>
      </c>
      <c r="AC1575" s="2"/>
      <c r="AD1575" s="2"/>
      <c r="AE1575" s="2"/>
      <c r="AH1575" s="2"/>
      <c r="AI1575" s="2"/>
      <c r="AJ1575" s="2"/>
      <c r="AM1575" s="2"/>
      <c r="AN1575" s="2"/>
      <c r="AO1575" s="2"/>
      <c r="AR1575" s="2"/>
      <c r="AS1575" s="2"/>
      <c r="AT1575" s="2"/>
      <c r="AW1575" s="2"/>
      <c r="AX1575" s="2"/>
      <c r="AY1575" s="2"/>
    </row>
    <row r="1576" spans="8:51" x14ac:dyDescent="0.25">
      <c r="H1576" s="10">
        <v>0.88380000000000003</v>
      </c>
      <c r="I1576" s="45">
        <v>-6.3600000000000001E-6</v>
      </c>
      <c r="J1576" s="45">
        <v>-2.2504999999999999E-5</v>
      </c>
      <c r="K1576" s="45">
        <v>2.2504999999999999E-5</v>
      </c>
      <c r="L1576" s="11"/>
      <c r="M1576" s="11">
        <v>0.8921</v>
      </c>
      <c r="N1576" s="45">
        <v>-3.4990000000000002E-5</v>
      </c>
      <c r="O1576" s="45">
        <v>-1.2381E-4</v>
      </c>
      <c r="P1576" s="45">
        <v>1.2381E-4</v>
      </c>
      <c r="Q1576" s="11"/>
      <c r="R1576" s="11">
        <v>0.8851</v>
      </c>
      <c r="S1576" s="45">
        <v>-1.0859999999999999E-5</v>
      </c>
      <c r="T1576" s="45">
        <v>-3.8429000000000001E-5</v>
      </c>
      <c r="U1576" s="45">
        <v>3.8429000000000001E-5</v>
      </c>
      <c r="V1576" s="11"/>
      <c r="W1576" s="11">
        <v>0.88619999999999999</v>
      </c>
      <c r="X1576" s="45">
        <v>-1.484E-5</v>
      </c>
      <c r="Y1576" s="45">
        <v>-5.2512000000000001E-5</v>
      </c>
      <c r="Z1576" s="46">
        <v>5.2512000000000001E-5</v>
      </c>
      <c r="AC1576" s="2"/>
      <c r="AD1576" s="2"/>
      <c r="AE1576" s="2"/>
      <c r="AH1576" s="2"/>
      <c r="AI1576" s="2"/>
      <c r="AJ1576" s="2"/>
      <c r="AM1576" s="2"/>
      <c r="AN1576" s="2"/>
      <c r="AO1576" s="2"/>
      <c r="AR1576" s="2"/>
      <c r="AS1576" s="2"/>
      <c r="AT1576" s="2"/>
      <c r="AW1576" s="2"/>
      <c r="AX1576" s="2"/>
      <c r="AY1576" s="2"/>
    </row>
    <row r="1577" spans="8:51" x14ac:dyDescent="0.25">
      <c r="H1577" s="10">
        <v>0.88360000000000005</v>
      </c>
      <c r="I1577" s="45">
        <v>-6.3690000000000003E-6</v>
      </c>
      <c r="J1577" s="45">
        <v>-2.2537000000000001E-5</v>
      </c>
      <c r="K1577" s="45">
        <v>2.2537000000000001E-5</v>
      </c>
      <c r="L1577" s="11"/>
      <c r="M1577" s="11">
        <v>0.89190000000000003</v>
      </c>
      <c r="N1577" s="45">
        <v>-3.4999999999999997E-5</v>
      </c>
      <c r="O1577" s="45">
        <v>-1.2385E-4</v>
      </c>
      <c r="P1577" s="45">
        <v>1.2385E-4</v>
      </c>
      <c r="Q1577" s="11"/>
      <c r="R1577" s="11">
        <v>0.88490000000000002</v>
      </c>
      <c r="S1577" s="45">
        <v>-1.0890000000000001E-5</v>
      </c>
      <c r="T1577" s="45">
        <v>-3.8535000000000003E-5</v>
      </c>
      <c r="U1577" s="45">
        <v>3.8535000000000003E-5</v>
      </c>
      <c r="V1577" s="11"/>
      <c r="W1577" s="11">
        <v>0.8861</v>
      </c>
      <c r="X1577" s="45">
        <v>-1.485E-5</v>
      </c>
      <c r="Y1577" s="45">
        <v>-5.2547999999999999E-5</v>
      </c>
      <c r="Z1577" s="46">
        <v>5.2547999999999999E-5</v>
      </c>
      <c r="AC1577" s="2"/>
      <c r="AD1577" s="2"/>
      <c r="AE1577" s="2"/>
      <c r="AH1577" s="2"/>
      <c r="AI1577" s="2"/>
      <c r="AJ1577" s="2"/>
      <c r="AM1577" s="2"/>
      <c r="AN1577" s="2"/>
      <c r="AO1577" s="2"/>
      <c r="AR1577" s="2"/>
      <c r="AS1577" s="2"/>
      <c r="AT1577" s="2"/>
      <c r="AW1577" s="2"/>
      <c r="AX1577" s="2"/>
      <c r="AY1577" s="2"/>
    </row>
    <row r="1578" spans="8:51" x14ac:dyDescent="0.25">
      <c r="H1578" s="10">
        <v>0.88349999999999995</v>
      </c>
      <c r="I1578" s="45">
        <v>-6.3690000000000003E-6</v>
      </c>
      <c r="J1578" s="45">
        <v>-2.2537000000000001E-5</v>
      </c>
      <c r="K1578" s="45">
        <v>2.2537000000000001E-5</v>
      </c>
      <c r="L1578" s="11"/>
      <c r="M1578" s="11">
        <v>0.89180000000000004</v>
      </c>
      <c r="N1578" s="45">
        <v>-3.5009999999999999E-5</v>
      </c>
      <c r="O1578" s="45">
        <v>-1.2389000000000001E-4</v>
      </c>
      <c r="P1578" s="45">
        <v>1.2389000000000001E-4</v>
      </c>
      <c r="Q1578" s="11"/>
      <c r="R1578" s="11">
        <v>0.88480000000000003</v>
      </c>
      <c r="S1578" s="45">
        <v>-1.093E-5</v>
      </c>
      <c r="T1578" s="45">
        <v>-3.8677000000000003E-5</v>
      </c>
      <c r="U1578" s="45">
        <v>3.8677000000000003E-5</v>
      </c>
      <c r="V1578" s="11"/>
      <c r="W1578" s="11">
        <v>0.88590000000000002</v>
      </c>
      <c r="X1578" s="45">
        <v>-1.486E-5</v>
      </c>
      <c r="Y1578" s="45">
        <v>-5.2583000000000001E-5</v>
      </c>
      <c r="Z1578" s="46">
        <v>5.2583000000000001E-5</v>
      </c>
      <c r="AC1578" s="2"/>
      <c r="AD1578" s="2"/>
      <c r="AE1578" s="2"/>
      <c r="AH1578" s="2"/>
      <c r="AI1578" s="2"/>
      <c r="AJ1578" s="2"/>
      <c r="AM1578" s="2"/>
      <c r="AN1578" s="2"/>
      <c r="AO1578" s="2"/>
      <c r="AR1578" s="2"/>
      <c r="AS1578" s="2"/>
      <c r="AT1578" s="2"/>
      <c r="AW1578" s="2"/>
      <c r="AX1578" s="2"/>
      <c r="AY1578" s="2"/>
    </row>
    <row r="1579" spans="8:51" x14ac:dyDescent="0.25">
      <c r="H1579" s="10">
        <v>0.88329999999999997</v>
      </c>
      <c r="I1579" s="45">
        <v>-6.3779999999999998E-6</v>
      </c>
      <c r="J1579" s="45">
        <v>-2.2569E-5</v>
      </c>
      <c r="K1579" s="45">
        <v>2.2569E-5</v>
      </c>
      <c r="L1579" s="11"/>
      <c r="M1579" s="11">
        <v>0.89159999999999995</v>
      </c>
      <c r="N1579" s="45">
        <v>-3.502E-5</v>
      </c>
      <c r="O1579" s="45">
        <v>-1.2391999999999999E-4</v>
      </c>
      <c r="P1579" s="45">
        <v>1.2391999999999999E-4</v>
      </c>
      <c r="Q1579" s="11"/>
      <c r="R1579" s="11">
        <v>0.88460000000000005</v>
      </c>
      <c r="S1579" s="45">
        <v>-1.095E-5</v>
      </c>
      <c r="T1579" s="45">
        <v>-3.8747E-5</v>
      </c>
      <c r="U1579" s="45">
        <v>3.8747E-5</v>
      </c>
      <c r="V1579" s="11"/>
      <c r="W1579" s="11">
        <v>0.88580000000000003</v>
      </c>
      <c r="X1579" s="45">
        <v>-1.487E-5</v>
      </c>
      <c r="Y1579" s="45">
        <v>-5.2618999999999999E-5</v>
      </c>
      <c r="Z1579" s="46">
        <v>5.2618999999999999E-5</v>
      </c>
      <c r="AC1579" s="2"/>
      <c r="AD1579" s="2"/>
      <c r="AE1579" s="2"/>
      <c r="AH1579" s="2"/>
      <c r="AI1579" s="2"/>
      <c r="AJ1579" s="2"/>
      <c r="AM1579" s="2"/>
      <c r="AN1579" s="2"/>
      <c r="AO1579" s="2"/>
      <c r="AR1579" s="2"/>
      <c r="AS1579" s="2"/>
      <c r="AT1579" s="2"/>
      <c r="AW1579" s="2"/>
      <c r="AX1579" s="2"/>
      <c r="AY1579" s="2"/>
    </row>
    <row r="1580" spans="8:51" x14ac:dyDescent="0.25">
      <c r="H1580" s="10">
        <v>0.88319999999999999</v>
      </c>
      <c r="I1580" s="45">
        <v>-6.3749999999999999E-6</v>
      </c>
      <c r="J1580" s="45">
        <v>-2.2558E-5</v>
      </c>
      <c r="K1580" s="45">
        <v>2.2558E-5</v>
      </c>
      <c r="L1580" s="11"/>
      <c r="M1580" s="11">
        <v>0.89149999999999996</v>
      </c>
      <c r="N1580" s="45">
        <v>-3.5049999999999998E-5</v>
      </c>
      <c r="O1580" s="45">
        <v>-1.2402999999999999E-4</v>
      </c>
      <c r="P1580" s="45">
        <v>1.2402999999999999E-4</v>
      </c>
      <c r="Q1580" s="11"/>
      <c r="R1580" s="11">
        <v>0.88449999999999995</v>
      </c>
      <c r="S1580" s="45">
        <v>-1.098E-5</v>
      </c>
      <c r="T1580" s="45">
        <v>-3.8853999999999998E-5</v>
      </c>
      <c r="U1580" s="45">
        <v>3.8853999999999998E-5</v>
      </c>
      <c r="V1580" s="11"/>
      <c r="W1580" s="11">
        <v>0.88560000000000005</v>
      </c>
      <c r="X1580" s="45">
        <v>-1.487E-5</v>
      </c>
      <c r="Y1580" s="45">
        <v>-5.2618999999999999E-5</v>
      </c>
      <c r="Z1580" s="46">
        <v>5.2618999999999999E-5</v>
      </c>
      <c r="AC1580" s="2"/>
      <c r="AD1580" s="2"/>
      <c r="AE1580" s="2"/>
      <c r="AH1580" s="2"/>
      <c r="AI1580" s="2"/>
      <c r="AJ1580" s="2"/>
      <c r="AM1580" s="2"/>
      <c r="AN1580" s="2"/>
      <c r="AO1580" s="2"/>
      <c r="AR1580" s="2"/>
      <c r="AS1580" s="2"/>
      <c r="AT1580" s="2"/>
      <c r="AW1580" s="2"/>
      <c r="AX1580" s="2"/>
      <c r="AY1580" s="2"/>
    </row>
    <row r="1581" spans="8:51" x14ac:dyDescent="0.25">
      <c r="H1581" s="10">
        <v>0.88300000000000001</v>
      </c>
      <c r="I1581" s="45">
        <v>-6.3779999999999998E-6</v>
      </c>
      <c r="J1581" s="45">
        <v>-2.2569E-5</v>
      </c>
      <c r="K1581" s="45">
        <v>2.2569E-5</v>
      </c>
      <c r="L1581" s="11"/>
      <c r="M1581" s="11">
        <v>0.89129999999999998</v>
      </c>
      <c r="N1581" s="45">
        <v>-3.5089999999999998E-5</v>
      </c>
      <c r="O1581" s="45">
        <v>-1.2417E-4</v>
      </c>
      <c r="P1581" s="45">
        <v>1.2417E-4</v>
      </c>
      <c r="Q1581" s="11"/>
      <c r="R1581" s="11">
        <v>0.88439999999999996</v>
      </c>
      <c r="S1581" s="45">
        <v>-1.101E-5</v>
      </c>
      <c r="T1581" s="45">
        <v>-3.896E-5</v>
      </c>
      <c r="U1581" s="45">
        <v>3.896E-5</v>
      </c>
      <c r="V1581" s="11"/>
      <c r="W1581" s="11">
        <v>0.88549999999999995</v>
      </c>
      <c r="X1581" s="45">
        <v>-1.488E-5</v>
      </c>
      <c r="Y1581" s="45">
        <v>-5.2654000000000001E-5</v>
      </c>
      <c r="Z1581" s="46">
        <v>5.2654000000000001E-5</v>
      </c>
      <c r="AC1581" s="2"/>
      <c r="AD1581" s="2"/>
      <c r="AE1581" s="2"/>
      <c r="AH1581" s="2"/>
      <c r="AI1581" s="2"/>
      <c r="AJ1581" s="2"/>
      <c r="AM1581" s="2"/>
      <c r="AN1581" s="2"/>
      <c r="AO1581" s="2"/>
      <c r="AR1581" s="2"/>
      <c r="AS1581" s="2"/>
      <c r="AT1581" s="2"/>
      <c r="AW1581" s="2"/>
      <c r="AX1581" s="2"/>
      <c r="AY1581" s="2"/>
    </row>
    <row r="1582" spans="8:51" x14ac:dyDescent="0.25">
      <c r="H1582" s="10">
        <v>0.88290000000000002</v>
      </c>
      <c r="I1582" s="45">
        <v>-6.3840000000000002E-6</v>
      </c>
      <c r="J1582" s="45">
        <v>-2.2589999999999999E-5</v>
      </c>
      <c r="K1582" s="45">
        <v>2.2589999999999999E-5</v>
      </c>
      <c r="L1582" s="11"/>
      <c r="M1582" s="11">
        <v>0.89119999999999999</v>
      </c>
      <c r="N1582" s="45">
        <v>-3.5070000000000001E-5</v>
      </c>
      <c r="O1582" s="45">
        <v>-1.2410000000000001E-4</v>
      </c>
      <c r="P1582" s="45">
        <v>1.2410000000000001E-4</v>
      </c>
      <c r="Q1582" s="11"/>
      <c r="R1582" s="11">
        <v>0.88419999999999999</v>
      </c>
      <c r="S1582" s="45">
        <v>-1.1039999999999999E-5</v>
      </c>
      <c r="T1582" s="45">
        <v>-3.9066000000000002E-5</v>
      </c>
      <c r="U1582" s="45">
        <v>3.9066000000000002E-5</v>
      </c>
      <c r="V1582" s="11"/>
      <c r="W1582" s="11">
        <v>0.88529999999999998</v>
      </c>
      <c r="X1582" s="45">
        <v>-1.489E-5</v>
      </c>
      <c r="Y1582" s="45">
        <v>-5.2689000000000003E-5</v>
      </c>
      <c r="Z1582" s="46">
        <v>5.2689000000000003E-5</v>
      </c>
      <c r="AC1582" s="2"/>
      <c r="AD1582" s="2"/>
      <c r="AE1582" s="2"/>
      <c r="AH1582" s="2"/>
      <c r="AI1582" s="2"/>
      <c r="AJ1582" s="2"/>
      <c r="AM1582" s="2"/>
      <c r="AN1582" s="2"/>
      <c r="AO1582" s="2"/>
      <c r="AR1582" s="2"/>
      <c r="AS1582" s="2"/>
      <c r="AT1582" s="2"/>
      <c r="AW1582" s="2"/>
      <c r="AX1582" s="2"/>
      <c r="AY1582" s="2"/>
    </row>
    <row r="1583" spans="8:51" x14ac:dyDescent="0.25">
      <c r="H1583" s="10">
        <v>0.88270000000000004</v>
      </c>
      <c r="I1583" s="45">
        <v>-6.387E-6</v>
      </c>
      <c r="J1583" s="45">
        <v>-2.2600999999999999E-5</v>
      </c>
      <c r="K1583" s="45">
        <v>2.2600999999999999E-5</v>
      </c>
      <c r="L1583" s="11"/>
      <c r="M1583" s="11">
        <v>0.89100000000000001</v>
      </c>
      <c r="N1583" s="45">
        <v>-3.5099999999999999E-5</v>
      </c>
      <c r="O1583" s="45">
        <v>-1.2420000000000001E-4</v>
      </c>
      <c r="P1583" s="45">
        <v>1.2420000000000001E-4</v>
      </c>
      <c r="Q1583" s="11"/>
      <c r="R1583" s="11">
        <v>0.8841</v>
      </c>
      <c r="S1583" s="45">
        <v>-1.1070000000000001E-5</v>
      </c>
      <c r="T1583" s="45">
        <v>-3.9171999999999997E-5</v>
      </c>
      <c r="U1583" s="45">
        <v>3.9171999999999997E-5</v>
      </c>
      <c r="V1583" s="11"/>
      <c r="W1583" s="11">
        <v>0.88519999999999999</v>
      </c>
      <c r="X1583" s="45">
        <v>-1.489E-5</v>
      </c>
      <c r="Y1583" s="45">
        <v>-5.2689000000000003E-5</v>
      </c>
      <c r="Z1583" s="46">
        <v>5.2689000000000003E-5</v>
      </c>
      <c r="AC1583" s="2"/>
      <c r="AD1583" s="2"/>
      <c r="AE1583" s="2"/>
      <c r="AH1583" s="2"/>
      <c r="AI1583" s="2"/>
      <c r="AJ1583" s="2"/>
      <c r="AM1583" s="2"/>
      <c r="AN1583" s="2"/>
      <c r="AO1583" s="2"/>
      <c r="AR1583" s="2"/>
      <c r="AS1583" s="2"/>
      <c r="AT1583" s="2"/>
      <c r="AW1583" s="2"/>
      <c r="AX1583" s="2"/>
      <c r="AY1583" s="2"/>
    </row>
    <row r="1584" spans="8:51" x14ac:dyDescent="0.25">
      <c r="H1584" s="10">
        <v>0.88260000000000005</v>
      </c>
      <c r="I1584" s="45">
        <v>-6.3929999999999996E-6</v>
      </c>
      <c r="J1584" s="45">
        <v>-2.2622000000000001E-5</v>
      </c>
      <c r="K1584" s="45">
        <v>2.2622000000000001E-5</v>
      </c>
      <c r="L1584" s="11"/>
      <c r="M1584" s="11">
        <v>0.89090000000000003</v>
      </c>
      <c r="N1584" s="45">
        <v>-3.5110000000000001E-5</v>
      </c>
      <c r="O1584" s="45">
        <v>-1.2423999999999999E-4</v>
      </c>
      <c r="P1584" s="45">
        <v>1.2423999999999999E-4</v>
      </c>
      <c r="Q1584" s="11"/>
      <c r="R1584" s="11">
        <v>0.88390000000000002</v>
      </c>
      <c r="S1584" s="45">
        <v>-1.11E-5</v>
      </c>
      <c r="T1584" s="45">
        <v>-3.9277999999999999E-5</v>
      </c>
      <c r="U1584" s="45">
        <v>3.9277999999999999E-5</v>
      </c>
      <c r="V1584" s="11"/>
      <c r="W1584" s="11">
        <v>0.88500000000000001</v>
      </c>
      <c r="X1584" s="45">
        <v>-1.49E-5</v>
      </c>
      <c r="Y1584" s="45">
        <v>-5.2725000000000001E-5</v>
      </c>
      <c r="Z1584" s="46">
        <v>5.2725000000000001E-5</v>
      </c>
      <c r="AC1584" s="2"/>
      <c r="AD1584" s="2"/>
      <c r="AE1584" s="2"/>
      <c r="AH1584" s="2"/>
      <c r="AI1584" s="2"/>
      <c r="AJ1584" s="2"/>
      <c r="AM1584" s="2"/>
      <c r="AN1584" s="2"/>
      <c r="AO1584" s="2"/>
      <c r="AR1584" s="2"/>
      <c r="AS1584" s="2"/>
      <c r="AT1584" s="2"/>
      <c r="AW1584" s="2"/>
      <c r="AX1584" s="2"/>
      <c r="AY1584" s="2"/>
    </row>
    <row r="1585" spans="8:51" x14ac:dyDescent="0.25">
      <c r="H1585" s="10">
        <v>0.88239999999999996</v>
      </c>
      <c r="I1585" s="45">
        <v>-6.3999999999999997E-6</v>
      </c>
      <c r="J1585" s="45">
        <v>-2.2646999999999998E-5</v>
      </c>
      <c r="K1585" s="45">
        <v>2.2646999999999998E-5</v>
      </c>
      <c r="L1585" s="11"/>
      <c r="M1585" s="11">
        <v>0.89070000000000005</v>
      </c>
      <c r="N1585" s="45">
        <v>-3.5139999999999999E-5</v>
      </c>
      <c r="O1585" s="45">
        <v>-1.2434999999999999E-4</v>
      </c>
      <c r="P1585" s="45">
        <v>1.2434999999999999E-4</v>
      </c>
      <c r="Q1585" s="11"/>
      <c r="R1585" s="11">
        <v>0.88380000000000003</v>
      </c>
      <c r="S1585" s="45">
        <v>-1.113E-5</v>
      </c>
      <c r="T1585" s="45">
        <v>-3.9384000000000001E-5</v>
      </c>
      <c r="U1585" s="45">
        <v>3.9384000000000001E-5</v>
      </c>
      <c r="V1585" s="11"/>
      <c r="W1585" s="11">
        <v>0.88490000000000002</v>
      </c>
      <c r="X1585" s="45">
        <v>-1.49E-5</v>
      </c>
      <c r="Y1585" s="45">
        <v>-5.2725000000000001E-5</v>
      </c>
      <c r="Z1585" s="46">
        <v>5.2725000000000001E-5</v>
      </c>
      <c r="AC1585" s="2"/>
      <c r="AD1585" s="2"/>
      <c r="AE1585" s="2"/>
      <c r="AH1585" s="2"/>
      <c r="AI1585" s="2"/>
      <c r="AJ1585" s="2"/>
      <c r="AM1585" s="2"/>
      <c r="AN1585" s="2"/>
      <c r="AO1585" s="2"/>
      <c r="AR1585" s="2"/>
      <c r="AS1585" s="2"/>
      <c r="AT1585" s="2"/>
      <c r="AW1585" s="2"/>
      <c r="AX1585" s="2"/>
      <c r="AY1585" s="2"/>
    </row>
    <row r="1586" spans="8:51" x14ac:dyDescent="0.25">
      <c r="H1586" s="10">
        <v>0.88229999999999997</v>
      </c>
      <c r="I1586" s="45">
        <v>-6.4030000000000004E-6</v>
      </c>
      <c r="J1586" s="45">
        <v>-2.2657E-5</v>
      </c>
      <c r="K1586" s="45">
        <v>2.2657E-5</v>
      </c>
      <c r="L1586" s="11"/>
      <c r="M1586" s="11">
        <v>0.89059999999999995</v>
      </c>
      <c r="N1586" s="45">
        <v>-3.5150000000000001E-5</v>
      </c>
      <c r="O1586" s="45">
        <v>-1.2438E-4</v>
      </c>
      <c r="P1586" s="45">
        <v>1.2438E-4</v>
      </c>
      <c r="Q1586" s="11"/>
      <c r="R1586" s="11">
        <v>0.88360000000000005</v>
      </c>
      <c r="S1586" s="45">
        <v>-1.116E-5</v>
      </c>
      <c r="T1586" s="45">
        <v>-3.9490000000000003E-5</v>
      </c>
      <c r="U1586" s="45">
        <v>3.9490000000000003E-5</v>
      </c>
      <c r="V1586" s="11"/>
      <c r="W1586" s="11">
        <v>0.88470000000000004</v>
      </c>
      <c r="X1586" s="45">
        <v>-1.491E-5</v>
      </c>
      <c r="Y1586" s="45">
        <v>-5.2760000000000003E-5</v>
      </c>
      <c r="Z1586" s="46">
        <v>5.2760000000000003E-5</v>
      </c>
      <c r="AC1586" s="2"/>
      <c r="AD1586" s="2"/>
      <c r="AE1586" s="2"/>
      <c r="AH1586" s="2"/>
      <c r="AI1586" s="2"/>
      <c r="AJ1586" s="2"/>
      <c r="AM1586" s="2"/>
      <c r="AN1586" s="2"/>
      <c r="AO1586" s="2"/>
      <c r="AR1586" s="2"/>
      <c r="AS1586" s="2"/>
      <c r="AT1586" s="2"/>
      <c r="AW1586" s="2"/>
      <c r="AX1586" s="2"/>
      <c r="AY1586" s="2"/>
    </row>
    <row r="1587" spans="8:51" x14ac:dyDescent="0.25">
      <c r="H1587" s="10">
        <v>0.8821</v>
      </c>
      <c r="I1587" s="45">
        <v>-6.4060000000000002E-6</v>
      </c>
      <c r="J1587" s="45">
        <v>-2.2668E-5</v>
      </c>
      <c r="K1587" s="45">
        <v>2.2668E-5</v>
      </c>
      <c r="L1587" s="11"/>
      <c r="M1587" s="11">
        <v>0.89039999999999997</v>
      </c>
      <c r="N1587" s="45">
        <v>-3.5169999999999997E-5</v>
      </c>
      <c r="O1587" s="45">
        <v>-1.2444999999999999E-4</v>
      </c>
      <c r="P1587" s="45">
        <v>1.2444999999999999E-4</v>
      </c>
      <c r="Q1587" s="11"/>
      <c r="R1587" s="11">
        <v>0.88349999999999995</v>
      </c>
      <c r="S1587" s="45">
        <v>-1.119E-5</v>
      </c>
      <c r="T1587" s="45">
        <v>-3.9597000000000001E-5</v>
      </c>
      <c r="U1587" s="45">
        <v>3.9597000000000001E-5</v>
      </c>
      <c r="V1587" s="11"/>
      <c r="W1587" s="11">
        <v>0.88460000000000005</v>
      </c>
      <c r="X1587" s="45">
        <v>-1.4919999999999999E-5</v>
      </c>
      <c r="Y1587" s="45">
        <v>-5.2794999999999999E-5</v>
      </c>
      <c r="Z1587" s="46">
        <v>5.2794999999999999E-5</v>
      </c>
      <c r="AC1587" s="2"/>
      <c r="AD1587" s="2"/>
      <c r="AE1587" s="2"/>
      <c r="AH1587" s="2"/>
      <c r="AI1587" s="2"/>
      <c r="AJ1587" s="2"/>
      <c r="AM1587" s="2"/>
      <c r="AN1587" s="2"/>
      <c r="AO1587" s="2"/>
      <c r="AR1587" s="2"/>
      <c r="AS1587" s="2"/>
      <c r="AT1587" s="2"/>
      <c r="AW1587" s="2"/>
      <c r="AX1587" s="2"/>
      <c r="AY1587" s="2"/>
    </row>
    <row r="1588" spans="8:51" x14ac:dyDescent="0.25">
      <c r="H1588" s="10">
        <v>0.88200000000000001</v>
      </c>
      <c r="I1588" s="45">
        <v>-6.409E-6</v>
      </c>
      <c r="J1588" s="45">
        <v>-2.2679000000000001E-5</v>
      </c>
      <c r="K1588" s="45">
        <v>2.2679000000000001E-5</v>
      </c>
      <c r="L1588" s="11"/>
      <c r="M1588" s="11">
        <v>0.89029999999999998</v>
      </c>
      <c r="N1588" s="45">
        <v>-3.519E-5</v>
      </c>
      <c r="O1588" s="45">
        <v>-1.2452000000000001E-4</v>
      </c>
      <c r="P1588" s="45">
        <v>1.2452000000000001E-4</v>
      </c>
      <c r="Q1588" s="11"/>
      <c r="R1588" s="11">
        <v>0.88329999999999997</v>
      </c>
      <c r="S1588" s="45">
        <v>-1.1219999999999999E-5</v>
      </c>
      <c r="T1588" s="45">
        <v>-3.9703000000000003E-5</v>
      </c>
      <c r="U1588" s="45">
        <v>3.9703000000000003E-5</v>
      </c>
      <c r="V1588" s="11"/>
      <c r="W1588" s="11">
        <v>0.88439999999999996</v>
      </c>
      <c r="X1588" s="45">
        <v>-1.4919999999999999E-5</v>
      </c>
      <c r="Y1588" s="45">
        <v>-5.2794999999999999E-5</v>
      </c>
      <c r="Z1588" s="46">
        <v>5.2794999999999999E-5</v>
      </c>
      <c r="AC1588" s="2"/>
      <c r="AD1588" s="2"/>
      <c r="AE1588" s="2"/>
      <c r="AH1588" s="2"/>
      <c r="AI1588" s="2"/>
      <c r="AJ1588" s="2"/>
      <c r="AM1588" s="2"/>
      <c r="AN1588" s="2"/>
      <c r="AO1588" s="2"/>
      <c r="AR1588" s="2"/>
      <c r="AS1588" s="2"/>
      <c r="AT1588" s="2"/>
      <c r="AW1588" s="2"/>
      <c r="AX1588" s="2"/>
      <c r="AY1588" s="2"/>
    </row>
    <row r="1589" spans="8:51" x14ac:dyDescent="0.25">
      <c r="H1589" s="10">
        <v>0.88180000000000003</v>
      </c>
      <c r="I1589" s="45">
        <v>-6.4119999999999998E-6</v>
      </c>
      <c r="J1589" s="45">
        <v>-2.2688999999999999E-5</v>
      </c>
      <c r="K1589" s="45">
        <v>2.2688999999999999E-5</v>
      </c>
      <c r="L1589" s="11"/>
      <c r="M1589" s="11">
        <v>0.89019999999999999</v>
      </c>
      <c r="N1589" s="45">
        <v>-3.5209999999999997E-5</v>
      </c>
      <c r="O1589" s="45">
        <v>-1.2459E-4</v>
      </c>
      <c r="P1589" s="45">
        <v>1.2459E-4</v>
      </c>
      <c r="Q1589" s="11"/>
      <c r="R1589" s="11">
        <v>0.88319999999999999</v>
      </c>
      <c r="S1589" s="45">
        <v>-1.1250000000000001E-5</v>
      </c>
      <c r="T1589" s="45">
        <v>-3.9808999999999998E-5</v>
      </c>
      <c r="U1589" s="45">
        <v>3.9808999999999998E-5</v>
      </c>
      <c r="V1589" s="11"/>
      <c r="W1589" s="11">
        <v>0.88429999999999997</v>
      </c>
      <c r="X1589" s="45">
        <v>-1.4929999999999999E-5</v>
      </c>
      <c r="Y1589" s="45">
        <v>-5.2831000000000003E-5</v>
      </c>
      <c r="Z1589" s="46">
        <v>5.2831000000000003E-5</v>
      </c>
      <c r="AC1589" s="2"/>
      <c r="AD1589" s="2"/>
      <c r="AE1589" s="2"/>
      <c r="AH1589" s="2"/>
      <c r="AI1589" s="2"/>
      <c r="AJ1589" s="2"/>
      <c r="AM1589" s="2"/>
      <c r="AN1589" s="2"/>
      <c r="AO1589" s="2"/>
      <c r="AR1589" s="2"/>
      <c r="AS1589" s="2"/>
      <c r="AT1589" s="2"/>
      <c r="AW1589" s="2"/>
      <c r="AX1589" s="2"/>
      <c r="AY1589" s="2"/>
    </row>
    <row r="1590" spans="8:51" x14ac:dyDescent="0.25">
      <c r="H1590" s="10">
        <v>0.88170000000000004</v>
      </c>
      <c r="I1590" s="45">
        <v>-6.4180000000000002E-6</v>
      </c>
      <c r="J1590" s="45">
        <v>-2.2711E-5</v>
      </c>
      <c r="K1590" s="45">
        <v>2.2711E-5</v>
      </c>
      <c r="L1590" s="11"/>
      <c r="M1590" s="11">
        <v>0.89</v>
      </c>
      <c r="N1590" s="45">
        <v>-3.5240000000000001E-5</v>
      </c>
      <c r="O1590" s="45">
        <v>-1.247E-4</v>
      </c>
      <c r="P1590" s="45">
        <v>1.247E-4</v>
      </c>
      <c r="Q1590" s="11"/>
      <c r="R1590" s="11">
        <v>0.8831</v>
      </c>
      <c r="S1590" s="45">
        <v>-1.129E-5</v>
      </c>
      <c r="T1590" s="45">
        <v>-3.9950000000000002E-5</v>
      </c>
      <c r="U1590" s="45">
        <v>3.9950000000000002E-5</v>
      </c>
      <c r="V1590" s="11"/>
      <c r="W1590" s="11">
        <v>0.8841</v>
      </c>
      <c r="X1590" s="45">
        <v>-1.4939999999999999E-5</v>
      </c>
      <c r="Y1590" s="45">
        <v>-5.2865999999999998E-5</v>
      </c>
      <c r="Z1590" s="46">
        <v>5.2865999999999998E-5</v>
      </c>
      <c r="AC1590" s="2"/>
      <c r="AD1590" s="2"/>
      <c r="AE1590" s="2"/>
      <c r="AH1590" s="2"/>
      <c r="AI1590" s="2"/>
      <c r="AJ1590" s="2"/>
      <c r="AM1590" s="2"/>
      <c r="AN1590" s="2"/>
      <c r="AO1590" s="2"/>
      <c r="AR1590" s="2"/>
      <c r="AS1590" s="2"/>
      <c r="AT1590" s="2"/>
      <c r="AW1590" s="2"/>
      <c r="AX1590" s="2"/>
      <c r="AY1590" s="2"/>
    </row>
    <row r="1591" spans="8:51" x14ac:dyDescent="0.25">
      <c r="H1591" s="10">
        <v>0.88149999999999995</v>
      </c>
      <c r="I1591" s="45">
        <v>-6.4300000000000003E-6</v>
      </c>
      <c r="J1591" s="45">
        <v>-2.2753000000000001E-5</v>
      </c>
      <c r="K1591" s="45">
        <v>2.2753000000000001E-5</v>
      </c>
      <c r="L1591" s="11"/>
      <c r="M1591" s="11">
        <v>0.88990000000000002</v>
      </c>
      <c r="N1591" s="45">
        <v>-3.5269999999999999E-5</v>
      </c>
      <c r="O1591" s="45">
        <v>-1.2480999999999999E-4</v>
      </c>
      <c r="P1591" s="45">
        <v>1.2480999999999999E-4</v>
      </c>
      <c r="Q1591" s="11"/>
      <c r="R1591" s="11">
        <v>0.88290000000000002</v>
      </c>
      <c r="S1591" s="45">
        <v>-1.132E-5</v>
      </c>
      <c r="T1591" s="45">
        <v>-4.0057E-5</v>
      </c>
      <c r="U1591" s="45">
        <v>4.0057E-5</v>
      </c>
      <c r="V1591" s="11"/>
      <c r="W1591" s="11">
        <v>0.88400000000000001</v>
      </c>
      <c r="X1591" s="45">
        <v>-1.4949999999999999E-5</v>
      </c>
      <c r="Y1591" s="45">
        <v>-5.2902000000000003E-5</v>
      </c>
      <c r="Z1591" s="46">
        <v>5.2902000000000003E-5</v>
      </c>
      <c r="AC1591" s="2"/>
      <c r="AD1591" s="2"/>
      <c r="AE1591" s="2"/>
      <c r="AH1591" s="2"/>
      <c r="AI1591" s="2"/>
      <c r="AJ1591" s="2"/>
      <c r="AM1591" s="2"/>
      <c r="AN1591" s="2"/>
      <c r="AO1591" s="2"/>
      <c r="AR1591" s="2"/>
      <c r="AS1591" s="2"/>
      <c r="AT1591" s="2"/>
      <c r="AW1591" s="2"/>
      <c r="AX1591" s="2"/>
      <c r="AY1591" s="2"/>
    </row>
    <row r="1592" spans="8:51" x14ac:dyDescent="0.25">
      <c r="H1592" s="10">
        <v>0.88129999999999997</v>
      </c>
      <c r="I1592" s="45">
        <v>-6.4330000000000001E-6</v>
      </c>
      <c r="J1592" s="45">
        <v>-2.2764000000000001E-5</v>
      </c>
      <c r="K1592" s="45">
        <v>2.2764000000000001E-5</v>
      </c>
      <c r="L1592" s="11"/>
      <c r="M1592" s="11">
        <v>0.88970000000000005</v>
      </c>
      <c r="N1592" s="45">
        <v>-3.5299999999999997E-5</v>
      </c>
      <c r="O1592" s="45">
        <v>-1.2490999999999999E-4</v>
      </c>
      <c r="P1592" s="45">
        <v>1.2490999999999999E-4</v>
      </c>
      <c r="Q1592" s="11"/>
      <c r="R1592" s="11">
        <v>0.88280000000000003</v>
      </c>
      <c r="S1592" s="45">
        <v>-1.135E-5</v>
      </c>
      <c r="T1592" s="45">
        <v>-4.0163000000000002E-5</v>
      </c>
      <c r="U1592" s="45">
        <v>4.0163000000000002E-5</v>
      </c>
      <c r="V1592" s="11"/>
      <c r="W1592" s="11">
        <v>0.88380000000000003</v>
      </c>
      <c r="X1592" s="45">
        <v>-1.4960000000000001E-5</v>
      </c>
      <c r="Y1592" s="45">
        <v>-5.2936999999999998E-5</v>
      </c>
      <c r="Z1592" s="46">
        <v>5.2936999999999998E-5</v>
      </c>
      <c r="AC1592" s="2"/>
      <c r="AD1592" s="2"/>
      <c r="AE1592" s="2"/>
      <c r="AH1592" s="2"/>
      <c r="AI1592" s="2"/>
      <c r="AJ1592" s="2"/>
      <c r="AM1592" s="2"/>
      <c r="AN1592" s="2"/>
      <c r="AO1592" s="2"/>
      <c r="AR1592" s="2"/>
      <c r="AS1592" s="2"/>
      <c r="AT1592" s="2"/>
      <c r="AW1592" s="2"/>
      <c r="AX1592" s="2"/>
      <c r="AY1592" s="2"/>
    </row>
    <row r="1593" spans="8:51" x14ac:dyDescent="0.25">
      <c r="H1593" s="10">
        <v>0.88119999999999998</v>
      </c>
      <c r="I1593" s="45">
        <v>-6.4359999999999999E-6</v>
      </c>
      <c r="J1593" s="45">
        <v>-2.2773999999999999E-5</v>
      </c>
      <c r="K1593" s="45">
        <v>2.2773999999999999E-5</v>
      </c>
      <c r="L1593" s="11"/>
      <c r="M1593" s="11">
        <v>0.88959999999999995</v>
      </c>
      <c r="N1593" s="45">
        <v>-3.5299999999999997E-5</v>
      </c>
      <c r="O1593" s="45">
        <v>-1.2490999999999999E-4</v>
      </c>
      <c r="P1593" s="45">
        <v>1.2490999999999999E-4</v>
      </c>
      <c r="Q1593" s="11"/>
      <c r="R1593" s="11">
        <v>0.88260000000000005</v>
      </c>
      <c r="S1593" s="45">
        <v>-1.1379999999999999E-5</v>
      </c>
      <c r="T1593" s="45">
        <v>-4.0268999999999997E-5</v>
      </c>
      <c r="U1593" s="45">
        <v>4.0268999999999997E-5</v>
      </c>
      <c r="V1593" s="11"/>
      <c r="W1593" s="11">
        <v>0.88370000000000004</v>
      </c>
      <c r="X1593" s="45">
        <v>-1.4970000000000001E-5</v>
      </c>
      <c r="Y1593" s="45">
        <v>-5.2972E-5</v>
      </c>
      <c r="Z1593" s="46">
        <v>5.2972E-5</v>
      </c>
      <c r="AC1593" s="2"/>
      <c r="AD1593" s="2"/>
      <c r="AE1593" s="2"/>
      <c r="AH1593" s="2"/>
      <c r="AI1593" s="2"/>
      <c r="AJ1593" s="2"/>
      <c r="AM1593" s="2"/>
      <c r="AN1593" s="2"/>
      <c r="AO1593" s="2"/>
      <c r="AR1593" s="2"/>
      <c r="AS1593" s="2"/>
      <c r="AT1593" s="2"/>
      <c r="AW1593" s="2"/>
      <c r="AX1593" s="2"/>
      <c r="AY1593" s="2"/>
    </row>
    <row r="1594" spans="8:51" x14ac:dyDescent="0.25">
      <c r="H1594" s="10">
        <v>0.88100000000000001</v>
      </c>
      <c r="I1594" s="45">
        <v>-6.4359999999999999E-6</v>
      </c>
      <c r="J1594" s="45">
        <v>-2.2773999999999999E-5</v>
      </c>
      <c r="K1594" s="45">
        <v>2.2773999999999999E-5</v>
      </c>
      <c r="L1594" s="11"/>
      <c r="M1594" s="11">
        <v>0.88939999999999997</v>
      </c>
      <c r="N1594" s="45">
        <v>-3.5309999999999999E-5</v>
      </c>
      <c r="O1594" s="45">
        <v>-1.2495E-4</v>
      </c>
      <c r="P1594" s="45">
        <v>1.2495E-4</v>
      </c>
      <c r="Q1594" s="11"/>
      <c r="R1594" s="11">
        <v>0.88249999999999995</v>
      </c>
      <c r="S1594" s="45">
        <v>-1.1409999999999999E-5</v>
      </c>
      <c r="T1594" s="45">
        <v>-4.0374999999999999E-5</v>
      </c>
      <c r="U1594" s="45">
        <v>4.0374999999999999E-5</v>
      </c>
      <c r="V1594" s="11"/>
      <c r="W1594" s="11">
        <v>0.88349999999999995</v>
      </c>
      <c r="X1594" s="45">
        <v>-1.4970000000000001E-5</v>
      </c>
      <c r="Y1594" s="45">
        <v>-5.2972E-5</v>
      </c>
      <c r="Z1594" s="46">
        <v>5.2972E-5</v>
      </c>
      <c r="AC1594" s="2"/>
      <c r="AD1594" s="2"/>
      <c r="AE1594" s="2"/>
      <c r="AH1594" s="2"/>
      <c r="AI1594" s="2"/>
      <c r="AJ1594" s="2"/>
      <c r="AM1594" s="2"/>
      <c r="AN1594" s="2"/>
      <c r="AO1594" s="2"/>
      <c r="AR1594" s="2"/>
      <c r="AS1594" s="2"/>
      <c r="AT1594" s="2"/>
      <c r="AW1594" s="2"/>
      <c r="AX1594" s="2"/>
      <c r="AY1594" s="2"/>
    </row>
    <row r="1595" spans="8:51" x14ac:dyDescent="0.25">
      <c r="H1595" s="10">
        <v>0.88090000000000002</v>
      </c>
      <c r="I1595" s="45">
        <v>-6.4420000000000003E-6</v>
      </c>
      <c r="J1595" s="45">
        <v>-2.2795000000000001E-5</v>
      </c>
      <c r="K1595" s="45">
        <v>2.2795000000000001E-5</v>
      </c>
      <c r="L1595" s="11"/>
      <c r="M1595" s="11">
        <v>0.88929999999999998</v>
      </c>
      <c r="N1595" s="45">
        <v>-3.5339999999999997E-5</v>
      </c>
      <c r="O1595" s="45">
        <v>-1.2505E-4</v>
      </c>
      <c r="P1595" s="45">
        <v>1.2505E-4</v>
      </c>
      <c r="Q1595" s="11"/>
      <c r="R1595" s="11">
        <v>0.88229999999999997</v>
      </c>
      <c r="S1595" s="45">
        <v>-1.1430000000000001E-5</v>
      </c>
      <c r="T1595" s="45">
        <v>-4.0445999999999999E-5</v>
      </c>
      <c r="U1595" s="45">
        <v>4.0445999999999999E-5</v>
      </c>
      <c r="V1595" s="11"/>
      <c r="W1595" s="11">
        <v>0.88339999999999996</v>
      </c>
      <c r="X1595" s="45">
        <v>-1.4980000000000001E-5</v>
      </c>
      <c r="Y1595" s="45">
        <v>-5.3007999999999998E-5</v>
      </c>
      <c r="Z1595" s="46">
        <v>5.3007999999999998E-5</v>
      </c>
      <c r="AC1595" s="2"/>
      <c r="AD1595" s="2"/>
      <c r="AE1595" s="2"/>
      <c r="AH1595" s="2"/>
      <c r="AI1595" s="2"/>
      <c r="AJ1595" s="2"/>
      <c r="AM1595" s="2"/>
      <c r="AN1595" s="2"/>
      <c r="AO1595" s="2"/>
      <c r="AR1595" s="2"/>
      <c r="AS1595" s="2"/>
      <c r="AT1595" s="2"/>
      <c r="AW1595" s="2"/>
      <c r="AX1595" s="2"/>
      <c r="AY1595" s="2"/>
    </row>
    <row r="1596" spans="8:51" x14ac:dyDescent="0.25">
      <c r="H1596" s="10">
        <v>0.88070000000000004</v>
      </c>
      <c r="I1596" s="45">
        <v>-6.4450000000000001E-6</v>
      </c>
      <c r="J1596" s="45">
        <v>-2.2806000000000002E-5</v>
      </c>
      <c r="K1596" s="45">
        <v>2.2806000000000002E-5</v>
      </c>
      <c r="L1596" s="11"/>
      <c r="M1596" s="11">
        <v>0.8891</v>
      </c>
      <c r="N1596" s="45">
        <v>-3.5330000000000002E-5</v>
      </c>
      <c r="O1596" s="45">
        <v>-1.2501999999999999E-4</v>
      </c>
      <c r="P1596" s="45">
        <v>1.2501999999999999E-4</v>
      </c>
      <c r="Q1596" s="11"/>
      <c r="R1596" s="11">
        <v>0.88219999999999998</v>
      </c>
      <c r="S1596" s="45">
        <v>-1.147E-5</v>
      </c>
      <c r="T1596" s="45">
        <v>-4.0587000000000003E-5</v>
      </c>
      <c r="U1596" s="45">
        <v>4.0587000000000003E-5</v>
      </c>
      <c r="V1596" s="11"/>
      <c r="W1596" s="11">
        <v>0.88319999999999999</v>
      </c>
      <c r="X1596" s="45">
        <v>-1.4980000000000001E-5</v>
      </c>
      <c r="Y1596" s="45">
        <v>-5.3007999999999998E-5</v>
      </c>
      <c r="Z1596" s="46">
        <v>5.3007999999999998E-5</v>
      </c>
      <c r="AC1596" s="2"/>
      <c r="AD1596" s="2"/>
      <c r="AE1596" s="2"/>
      <c r="AH1596" s="2"/>
      <c r="AI1596" s="2"/>
      <c r="AJ1596" s="2"/>
      <c r="AM1596" s="2"/>
      <c r="AN1596" s="2"/>
      <c r="AO1596" s="2"/>
      <c r="AR1596" s="2"/>
      <c r="AS1596" s="2"/>
      <c r="AT1596" s="2"/>
      <c r="AW1596" s="2"/>
      <c r="AX1596" s="2"/>
      <c r="AY1596" s="2"/>
    </row>
    <row r="1597" spans="8:51" x14ac:dyDescent="0.25">
      <c r="H1597" s="10">
        <v>0.88060000000000005</v>
      </c>
      <c r="I1597" s="45">
        <v>-6.4479999999999999E-6</v>
      </c>
      <c r="J1597" s="45">
        <v>-2.2816999999999999E-5</v>
      </c>
      <c r="K1597" s="45">
        <v>2.2816999999999999E-5</v>
      </c>
      <c r="L1597" s="11"/>
      <c r="M1597" s="11">
        <v>0.88900000000000001</v>
      </c>
      <c r="N1597" s="45">
        <v>-3.536E-5</v>
      </c>
      <c r="O1597" s="45">
        <v>-1.2511999999999999E-4</v>
      </c>
      <c r="P1597" s="45">
        <v>1.2511999999999999E-4</v>
      </c>
      <c r="Q1597" s="11"/>
      <c r="R1597" s="11">
        <v>0.8821</v>
      </c>
      <c r="S1597" s="45">
        <v>-1.15E-5</v>
      </c>
      <c r="T1597" s="45">
        <v>-4.0694E-5</v>
      </c>
      <c r="U1597" s="45">
        <v>4.0694E-5</v>
      </c>
      <c r="V1597" s="11"/>
      <c r="W1597" s="11">
        <v>0.8831</v>
      </c>
      <c r="X1597" s="45">
        <v>-1.4980000000000001E-5</v>
      </c>
      <c r="Y1597" s="45">
        <v>-5.3007999999999998E-5</v>
      </c>
      <c r="Z1597" s="46">
        <v>5.3007999999999998E-5</v>
      </c>
      <c r="AC1597" s="2"/>
      <c r="AD1597" s="2"/>
      <c r="AE1597" s="2"/>
      <c r="AH1597" s="2"/>
      <c r="AI1597" s="2"/>
      <c r="AJ1597" s="2"/>
      <c r="AM1597" s="2"/>
      <c r="AN1597" s="2"/>
      <c r="AO1597" s="2"/>
      <c r="AR1597" s="2"/>
      <c r="AS1597" s="2"/>
      <c r="AT1597" s="2"/>
      <c r="AW1597" s="2"/>
      <c r="AX1597" s="2"/>
      <c r="AY1597" s="2"/>
    </row>
    <row r="1598" spans="8:51" x14ac:dyDescent="0.25">
      <c r="H1598" s="10">
        <v>0.88039999999999996</v>
      </c>
      <c r="I1598" s="45">
        <v>-6.4509999999999997E-6</v>
      </c>
      <c r="J1598" s="45">
        <v>-2.2827E-5</v>
      </c>
      <c r="K1598" s="45">
        <v>2.2827E-5</v>
      </c>
      <c r="L1598" s="11"/>
      <c r="M1598" s="11">
        <v>0.88880000000000003</v>
      </c>
      <c r="N1598" s="45">
        <v>-3.5389999999999998E-5</v>
      </c>
      <c r="O1598" s="45">
        <v>-1.2522999999999999E-4</v>
      </c>
      <c r="P1598" s="45">
        <v>1.2522999999999999E-4</v>
      </c>
      <c r="Q1598" s="11"/>
      <c r="R1598" s="11">
        <v>0.88190000000000002</v>
      </c>
      <c r="S1598" s="45">
        <v>-1.153E-5</v>
      </c>
      <c r="T1598" s="45">
        <v>-4.0800000000000002E-5</v>
      </c>
      <c r="U1598" s="45">
        <v>4.0800000000000002E-5</v>
      </c>
      <c r="V1598" s="11"/>
      <c r="W1598" s="11">
        <v>0.88290000000000002</v>
      </c>
      <c r="X1598" s="45">
        <v>-1.5E-5</v>
      </c>
      <c r="Y1598" s="45">
        <v>-5.3078999999999998E-5</v>
      </c>
      <c r="Z1598" s="46">
        <v>5.3078999999999998E-5</v>
      </c>
      <c r="AC1598" s="2"/>
      <c r="AD1598" s="2"/>
      <c r="AE1598" s="2"/>
      <c r="AH1598" s="2"/>
      <c r="AI1598" s="2"/>
      <c r="AJ1598" s="2"/>
      <c r="AM1598" s="2"/>
      <c r="AN1598" s="2"/>
      <c r="AO1598" s="2"/>
      <c r="AR1598" s="2"/>
      <c r="AS1598" s="2"/>
      <c r="AT1598" s="2"/>
      <c r="AW1598" s="2"/>
      <c r="AX1598" s="2"/>
      <c r="AY1598" s="2"/>
    </row>
    <row r="1599" spans="8:51" x14ac:dyDescent="0.25">
      <c r="H1599" s="10">
        <v>0.88029999999999997</v>
      </c>
      <c r="I1599" s="45">
        <v>-6.4579999999999998E-6</v>
      </c>
      <c r="J1599" s="45">
        <v>-2.2852000000000001E-5</v>
      </c>
      <c r="K1599" s="45">
        <v>2.2852000000000001E-5</v>
      </c>
      <c r="L1599" s="11"/>
      <c r="M1599" s="11">
        <v>0.88870000000000005</v>
      </c>
      <c r="N1599" s="45">
        <v>-3.5410000000000001E-5</v>
      </c>
      <c r="O1599" s="45">
        <v>-1.2530000000000001E-4</v>
      </c>
      <c r="P1599" s="45">
        <v>1.2530000000000001E-4</v>
      </c>
      <c r="Q1599" s="11"/>
      <c r="R1599" s="11">
        <v>0.88180000000000003</v>
      </c>
      <c r="S1599" s="45">
        <v>-1.1559999999999999E-5</v>
      </c>
      <c r="T1599" s="45">
        <v>-4.0905999999999998E-5</v>
      </c>
      <c r="U1599" s="45">
        <v>4.0905999999999998E-5</v>
      </c>
      <c r="V1599" s="11"/>
      <c r="W1599" s="11">
        <v>0.88280000000000003</v>
      </c>
      <c r="X1599" s="45">
        <v>-1.5E-5</v>
      </c>
      <c r="Y1599" s="45">
        <v>-5.3078999999999998E-5</v>
      </c>
      <c r="Z1599" s="46">
        <v>5.3078999999999998E-5</v>
      </c>
      <c r="AC1599" s="2"/>
      <c r="AD1599" s="2"/>
      <c r="AE1599" s="2"/>
      <c r="AH1599" s="2"/>
      <c r="AI1599" s="2"/>
      <c r="AJ1599" s="2"/>
      <c r="AM1599" s="2"/>
      <c r="AN1599" s="2"/>
      <c r="AO1599" s="2"/>
      <c r="AR1599" s="2"/>
      <c r="AS1599" s="2"/>
      <c r="AT1599" s="2"/>
      <c r="AW1599" s="2"/>
      <c r="AX1599" s="2"/>
      <c r="AY1599" s="2"/>
    </row>
    <row r="1600" spans="8:51" x14ac:dyDescent="0.25">
      <c r="H1600" s="10">
        <v>0.88009999999999999</v>
      </c>
      <c r="I1600" s="45">
        <v>-6.4609999999999996E-6</v>
      </c>
      <c r="J1600" s="45">
        <v>-2.2863000000000001E-5</v>
      </c>
      <c r="K1600" s="45">
        <v>2.2863000000000001E-5</v>
      </c>
      <c r="L1600" s="11"/>
      <c r="M1600" s="11">
        <v>0.88849999999999996</v>
      </c>
      <c r="N1600" s="45">
        <v>-3.5429999999999998E-5</v>
      </c>
      <c r="O1600" s="45">
        <v>-1.2537E-4</v>
      </c>
      <c r="P1600" s="45">
        <v>1.2537E-4</v>
      </c>
      <c r="Q1600" s="11"/>
      <c r="R1600" s="11">
        <v>0.88160000000000005</v>
      </c>
      <c r="S1600" s="45">
        <v>-1.1590000000000001E-5</v>
      </c>
      <c r="T1600" s="45">
        <v>-4.1012E-5</v>
      </c>
      <c r="U1600" s="45">
        <v>4.1012E-5</v>
      </c>
      <c r="V1600" s="11"/>
      <c r="W1600" s="11">
        <v>0.88260000000000005</v>
      </c>
      <c r="X1600" s="45">
        <v>-1.501E-5</v>
      </c>
      <c r="Y1600" s="45">
        <v>-5.3114E-5</v>
      </c>
      <c r="Z1600" s="46">
        <v>5.3114E-5</v>
      </c>
      <c r="AC1600" s="2"/>
      <c r="AD1600" s="2"/>
      <c r="AE1600" s="2"/>
      <c r="AH1600" s="2"/>
      <c r="AI1600" s="2"/>
      <c r="AJ1600" s="2"/>
      <c r="AM1600" s="2"/>
      <c r="AN1600" s="2"/>
      <c r="AO1600" s="2"/>
      <c r="AR1600" s="2"/>
      <c r="AS1600" s="2"/>
      <c r="AT1600" s="2"/>
      <c r="AW1600" s="2"/>
      <c r="AX1600" s="2"/>
      <c r="AY1600" s="2"/>
    </row>
    <row r="1601" spans="8:51" x14ac:dyDescent="0.25">
      <c r="H1601" s="10">
        <v>0.88</v>
      </c>
      <c r="I1601" s="45">
        <v>-6.4579999999999998E-6</v>
      </c>
      <c r="J1601" s="45">
        <v>-2.2852000000000001E-5</v>
      </c>
      <c r="K1601" s="45">
        <v>2.2852000000000001E-5</v>
      </c>
      <c r="L1601" s="11"/>
      <c r="M1601" s="11">
        <v>0.88839999999999997</v>
      </c>
      <c r="N1601" s="45">
        <v>-3.5460000000000003E-5</v>
      </c>
      <c r="O1601" s="45">
        <v>-1.2548E-4</v>
      </c>
      <c r="P1601" s="45">
        <v>1.2548E-4</v>
      </c>
      <c r="Q1601" s="11"/>
      <c r="R1601" s="11">
        <v>0.88149999999999995</v>
      </c>
      <c r="S1601" s="45">
        <v>-1.1620000000000001E-5</v>
      </c>
      <c r="T1601" s="45">
        <v>-4.1118000000000002E-5</v>
      </c>
      <c r="U1601" s="45">
        <v>4.1118000000000002E-5</v>
      </c>
      <c r="V1601" s="11"/>
      <c r="W1601" s="11">
        <v>0.88249999999999995</v>
      </c>
      <c r="X1601" s="45">
        <v>-1.501E-5</v>
      </c>
      <c r="Y1601" s="45">
        <v>-5.3114E-5</v>
      </c>
      <c r="Z1601" s="46">
        <v>5.3114E-5</v>
      </c>
      <c r="AC1601" s="2"/>
      <c r="AD1601" s="2"/>
      <c r="AE1601" s="2"/>
      <c r="AH1601" s="2"/>
      <c r="AI1601" s="2"/>
      <c r="AJ1601" s="2"/>
      <c r="AM1601" s="2"/>
      <c r="AN1601" s="2"/>
      <c r="AO1601" s="2"/>
      <c r="AR1601" s="2"/>
      <c r="AS1601" s="2"/>
      <c r="AT1601" s="2"/>
      <c r="AW1601" s="2"/>
      <c r="AX1601" s="2"/>
      <c r="AY1601" s="2"/>
    </row>
    <row r="1602" spans="8:51" x14ac:dyDescent="0.25">
      <c r="H1602" s="10">
        <v>0.87980000000000003</v>
      </c>
      <c r="I1602" s="45">
        <v>-6.4670000000000001E-6</v>
      </c>
      <c r="J1602" s="45">
        <v>-2.2884E-5</v>
      </c>
      <c r="K1602" s="45">
        <v>2.2884E-5</v>
      </c>
      <c r="L1602" s="11"/>
      <c r="M1602" s="11">
        <v>0.88819999999999999</v>
      </c>
      <c r="N1602" s="45">
        <v>-3.5469999999999998E-5</v>
      </c>
      <c r="O1602" s="45">
        <v>-1.2551000000000001E-4</v>
      </c>
      <c r="P1602" s="45">
        <v>1.2551000000000001E-4</v>
      </c>
      <c r="Q1602" s="11"/>
      <c r="R1602" s="11">
        <v>0.88129999999999997</v>
      </c>
      <c r="S1602" s="45">
        <v>-1.165E-5</v>
      </c>
      <c r="T1602" s="45">
        <v>-4.1223999999999997E-5</v>
      </c>
      <c r="U1602" s="45">
        <v>4.1223999999999997E-5</v>
      </c>
      <c r="V1602" s="11"/>
      <c r="W1602" s="11">
        <v>0.88229999999999997</v>
      </c>
      <c r="X1602" s="45">
        <v>-1.502E-5</v>
      </c>
      <c r="Y1602" s="45">
        <v>-5.3149000000000002E-5</v>
      </c>
      <c r="Z1602" s="46">
        <v>5.3149000000000002E-5</v>
      </c>
      <c r="AC1602" s="2"/>
      <c r="AD1602" s="2"/>
      <c r="AE1602" s="2"/>
      <c r="AH1602" s="2"/>
      <c r="AI1602" s="2"/>
      <c r="AJ1602" s="2"/>
      <c r="AM1602" s="2"/>
      <c r="AN1602" s="2"/>
      <c r="AO1602" s="2"/>
      <c r="AR1602" s="2"/>
      <c r="AS1602" s="2"/>
      <c r="AT1602" s="2"/>
      <c r="AW1602" s="2"/>
      <c r="AX1602" s="2"/>
      <c r="AY1602" s="2"/>
    </row>
    <row r="1603" spans="8:51" x14ac:dyDescent="0.25">
      <c r="H1603" s="10">
        <v>0.87970000000000004</v>
      </c>
      <c r="I1603" s="45">
        <v>-6.4670000000000001E-6</v>
      </c>
      <c r="J1603" s="45">
        <v>-2.2884E-5</v>
      </c>
      <c r="K1603" s="45">
        <v>2.2884E-5</v>
      </c>
      <c r="L1603" s="11"/>
      <c r="M1603" s="11">
        <v>0.8881</v>
      </c>
      <c r="N1603" s="45">
        <v>-3.5500000000000002E-5</v>
      </c>
      <c r="O1603" s="45">
        <v>-1.2562000000000001E-4</v>
      </c>
      <c r="P1603" s="45">
        <v>1.2562000000000001E-4</v>
      </c>
      <c r="Q1603" s="11"/>
      <c r="R1603" s="11">
        <v>0.88119999999999998</v>
      </c>
      <c r="S1603" s="45">
        <v>-1.169E-5</v>
      </c>
      <c r="T1603" s="45">
        <v>-4.1365999999999997E-5</v>
      </c>
      <c r="U1603" s="45">
        <v>4.1365999999999997E-5</v>
      </c>
      <c r="V1603" s="11"/>
      <c r="W1603" s="11">
        <v>0.88219999999999998</v>
      </c>
      <c r="X1603" s="45">
        <v>-1.503E-5</v>
      </c>
      <c r="Y1603" s="45">
        <v>-5.3185E-5</v>
      </c>
      <c r="Z1603" s="46">
        <v>5.3185E-5</v>
      </c>
      <c r="AC1603" s="2"/>
      <c r="AD1603" s="2"/>
      <c r="AE1603" s="2"/>
      <c r="AH1603" s="2"/>
      <c r="AI1603" s="2"/>
      <c r="AJ1603" s="2"/>
      <c r="AM1603" s="2"/>
      <c r="AN1603" s="2"/>
      <c r="AO1603" s="2"/>
      <c r="AR1603" s="2"/>
      <c r="AS1603" s="2"/>
      <c r="AT1603" s="2"/>
      <c r="AW1603" s="2"/>
      <c r="AX1603" s="2"/>
      <c r="AY1603" s="2"/>
    </row>
    <row r="1604" spans="8:51" x14ac:dyDescent="0.25">
      <c r="H1604" s="10">
        <v>0.87949999999999995</v>
      </c>
      <c r="I1604" s="45">
        <v>-6.4760000000000003E-6</v>
      </c>
      <c r="J1604" s="45">
        <v>-2.2915999999999999E-5</v>
      </c>
      <c r="K1604" s="45">
        <v>2.2915999999999999E-5</v>
      </c>
      <c r="L1604" s="11"/>
      <c r="M1604" s="11">
        <v>0.88790000000000002</v>
      </c>
      <c r="N1604" s="45">
        <v>-3.5509999999999997E-5</v>
      </c>
      <c r="O1604" s="45">
        <v>-1.2564999999999999E-4</v>
      </c>
      <c r="P1604" s="45">
        <v>1.2564999999999999E-4</v>
      </c>
      <c r="Q1604" s="11"/>
      <c r="R1604" s="11">
        <v>0.88100000000000001</v>
      </c>
      <c r="S1604" s="45">
        <v>-1.171E-5</v>
      </c>
      <c r="T1604" s="45">
        <v>-4.1437000000000003E-5</v>
      </c>
      <c r="U1604" s="45">
        <v>4.1437000000000003E-5</v>
      </c>
      <c r="V1604" s="11"/>
      <c r="W1604" s="11">
        <v>0.88200000000000001</v>
      </c>
      <c r="X1604" s="45">
        <v>-1.504E-5</v>
      </c>
      <c r="Y1604" s="45">
        <v>-5.3220000000000002E-5</v>
      </c>
      <c r="Z1604" s="46">
        <v>5.3220000000000002E-5</v>
      </c>
      <c r="AC1604" s="2"/>
      <c r="AD1604" s="2"/>
      <c r="AE1604" s="2"/>
      <c r="AH1604" s="2"/>
      <c r="AI1604" s="2"/>
      <c r="AJ1604" s="2"/>
      <c r="AM1604" s="2"/>
      <c r="AN1604" s="2"/>
      <c r="AO1604" s="2"/>
      <c r="AR1604" s="2"/>
      <c r="AS1604" s="2"/>
      <c r="AT1604" s="2"/>
      <c r="AW1604" s="2"/>
      <c r="AX1604" s="2"/>
      <c r="AY1604" s="2"/>
    </row>
    <row r="1605" spans="8:51" x14ac:dyDescent="0.25">
      <c r="H1605" s="10">
        <v>0.87939999999999996</v>
      </c>
      <c r="I1605" s="45">
        <v>-6.4760000000000003E-6</v>
      </c>
      <c r="J1605" s="45">
        <v>-2.2915999999999999E-5</v>
      </c>
      <c r="K1605" s="45">
        <v>2.2915999999999999E-5</v>
      </c>
      <c r="L1605" s="11"/>
      <c r="M1605" s="11">
        <v>0.88780000000000003</v>
      </c>
      <c r="N1605" s="45">
        <v>-3.5519999999999999E-5</v>
      </c>
      <c r="O1605" s="45">
        <v>-1.2569E-4</v>
      </c>
      <c r="P1605" s="45">
        <v>1.2569E-4</v>
      </c>
      <c r="Q1605" s="11"/>
      <c r="R1605" s="11">
        <v>0.88090000000000002</v>
      </c>
      <c r="S1605" s="45">
        <v>-1.1749999999999999E-5</v>
      </c>
      <c r="T1605" s="45">
        <v>-4.1578000000000001E-5</v>
      </c>
      <c r="U1605" s="45">
        <v>4.1578000000000001E-5</v>
      </c>
      <c r="V1605" s="11"/>
      <c r="W1605" s="11">
        <v>0.88190000000000002</v>
      </c>
      <c r="X1605" s="45">
        <v>-1.504E-5</v>
      </c>
      <c r="Y1605" s="45">
        <v>-5.3220000000000002E-5</v>
      </c>
      <c r="Z1605" s="46">
        <v>5.3220000000000002E-5</v>
      </c>
      <c r="AC1605" s="2"/>
      <c r="AD1605" s="2"/>
      <c r="AE1605" s="2"/>
      <c r="AH1605" s="2"/>
      <c r="AI1605" s="2"/>
      <c r="AJ1605" s="2"/>
      <c r="AM1605" s="2"/>
      <c r="AN1605" s="2"/>
      <c r="AO1605" s="2"/>
      <c r="AR1605" s="2"/>
      <c r="AS1605" s="2"/>
      <c r="AT1605" s="2"/>
      <c r="AW1605" s="2"/>
      <c r="AX1605" s="2"/>
      <c r="AY1605" s="2"/>
    </row>
    <row r="1606" spans="8:51" x14ac:dyDescent="0.25">
      <c r="H1606" s="10">
        <v>0.87919999999999998</v>
      </c>
      <c r="I1606" s="45">
        <v>-6.4819999999999999E-6</v>
      </c>
      <c r="J1606" s="45">
        <v>-2.2937000000000001E-5</v>
      </c>
      <c r="K1606" s="45">
        <v>2.2937000000000001E-5</v>
      </c>
      <c r="L1606" s="11"/>
      <c r="M1606" s="11">
        <v>0.88770000000000004</v>
      </c>
      <c r="N1606" s="45">
        <v>-3.5559999999999998E-5</v>
      </c>
      <c r="O1606" s="45">
        <v>-1.2583000000000001E-4</v>
      </c>
      <c r="P1606" s="45">
        <v>1.2583000000000001E-4</v>
      </c>
      <c r="Q1606" s="11"/>
      <c r="R1606" s="11">
        <v>0.88080000000000003</v>
      </c>
      <c r="S1606" s="45">
        <v>-1.1780000000000001E-5</v>
      </c>
      <c r="T1606" s="45">
        <v>-4.1684000000000003E-5</v>
      </c>
      <c r="U1606" s="45">
        <v>4.1684000000000003E-5</v>
      </c>
      <c r="V1606" s="11"/>
      <c r="W1606" s="11">
        <v>0.88170000000000004</v>
      </c>
      <c r="X1606" s="45">
        <v>-1.505E-5</v>
      </c>
      <c r="Y1606" s="45">
        <v>-5.3254999999999997E-5</v>
      </c>
      <c r="Z1606" s="46">
        <v>5.3254999999999997E-5</v>
      </c>
      <c r="AC1606" s="2"/>
      <c r="AD1606" s="2"/>
      <c r="AE1606" s="2"/>
      <c r="AH1606" s="2"/>
      <c r="AI1606" s="2"/>
      <c r="AJ1606" s="2"/>
      <c r="AM1606" s="2"/>
      <c r="AN1606" s="2"/>
      <c r="AO1606" s="2"/>
      <c r="AR1606" s="2"/>
      <c r="AS1606" s="2"/>
      <c r="AT1606" s="2"/>
      <c r="AW1606" s="2"/>
      <c r="AX1606" s="2"/>
      <c r="AY1606" s="2"/>
    </row>
    <row r="1607" spans="8:51" x14ac:dyDescent="0.25">
      <c r="H1607" s="10">
        <v>0.87909999999999999</v>
      </c>
      <c r="I1607" s="45">
        <v>-6.4849999999999997E-6</v>
      </c>
      <c r="J1607" s="45">
        <v>-2.2948000000000001E-5</v>
      </c>
      <c r="K1607" s="45">
        <v>2.2948000000000001E-5</v>
      </c>
      <c r="L1607" s="11"/>
      <c r="M1607" s="11">
        <v>0.88749999999999996</v>
      </c>
      <c r="N1607" s="45">
        <v>-3.557E-5</v>
      </c>
      <c r="O1607" s="45">
        <v>-1.2587000000000001E-4</v>
      </c>
      <c r="P1607" s="45">
        <v>1.2587000000000001E-4</v>
      </c>
      <c r="Q1607" s="11"/>
      <c r="R1607" s="11">
        <v>0.88060000000000005</v>
      </c>
      <c r="S1607" s="45">
        <v>-1.182E-5</v>
      </c>
      <c r="T1607" s="45">
        <v>-4.1826000000000002E-5</v>
      </c>
      <c r="U1607" s="45">
        <v>4.1826000000000002E-5</v>
      </c>
      <c r="V1607" s="11"/>
      <c r="W1607" s="11">
        <v>0.88160000000000005</v>
      </c>
      <c r="X1607" s="45">
        <v>-1.507E-5</v>
      </c>
      <c r="Y1607" s="45">
        <v>-5.3325999999999997E-5</v>
      </c>
      <c r="Z1607" s="46">
        <v>5.3325999999999997E-5</v>
      </c>
      <c r="AC1607" s="2"/>
      <c r="AD1607" s="2"/>
      <c r="AE1607" s="2"/>
      <c r="AH1607" s="2"/>
      <c r="AI1607" s="2"/>
      <c r="AJ1607" s="2"/>
      <c r="AM1607" s="2"/>
      <c r="AN1607" s="2"/>
      <c r="AO1607" s="2"/>
      <c r="AR1607" s="2"/>
      <c r="AS1607" s="2"/>
      <c r="AT1607" s="2"/>
      <c r="AW1607" s="2"/>
      <c r="AX1607" s="2"/>
      <c r="AY1607" s="2"/>
    </row>
    <row r="1608" spans="8:51" x14ac:dyDescent="0.25">
      <c r="H1608" s="10">
        <v>0.87890000000000001</v>
      </c>
      <c r="I1608" s="45">
        <v>-6.4910000000000002E-6</v>
      </c>
      <c r="J1608" s="45">
        <v>-2.2969E-5</v>
      </c>
      <c r="K1608" s="45">
        <v>2.2969E-5</v>
      </c>
      <c r="L1608" s="11"/>
      <c r="M1608" s="11">
        <v>0.88739999999999997</v>
      </c>
      <c r="N1608" s="45">
        <v>-3.561E-5</v>
      </c>
      <c r="O1608" s="45">
        <v>-1.2600999999999999E-4</v>
      </c>
      <c r="P1608" s="45">
        <v>1.2600999999999999E-4</v>
      </c>
      <c r="Q1608" s="11"/>
      <c r="R1608" s="11">
        <v>0.88049999999999995</v>
      </c>
      <c r="S1608" s="45">
        <v>-1.184E-5</v>
      </c>
      <c r="T1608" s="45">
        <v>-4.1897000000000002E-5</v>
      </c>
      <c r="U1608" s="45">
        <v>4.1897000000000002E-5</v>
      </c>
      <c r="V1608" s="11"/>
      <c r="W1608" s="11">
        <v>0.88139999999999996</v>
      </c>
      <c r="X1608" s="45">
        <v>-1.507E-5</v>
      </c>
      <c r="Y1608" s="45">
        <v>-5.3325999999999997E-5</v>
      </c>
      <c r="Z1608" s="46">
        <v>5.3325999999999997E-5</v>
      </c>
      <c r="AC1608" s="2"/>
      <c r="AD1608" s="2"/>
      <c r="AE1608" s="2"/>
      <c r="AH1608" s="2"/>
      <c r="AI1608" s="2"/>
      <c r="AJ1608" s="2"/>
      <c r="AM1608" s="2"/>
      <c r="AN1608" s="2"/>
      <c r="AO1608" s="2"/>
      <c r="AR1608" s="2"/>
      <c r="AS1608" s="2"/>
      <c r="AT1608" s="2"/>
      <c r="AW1608" s="2"/>
      <c r="AX1608" s="2"/>
      <c r="AY1608" s="2"/>
    </row>
    <row r="1609" spans="8:51" x14ac:dyDescent="0.25">
      <c r="H1609" s="10">
        <v>0.87880000000000003</v>
      </c>
      <c r="I1609" s="45">
        <v>-6.494E-6</v>
      </c>
      <c r="J1609" s="45">
        <v>-2.2979000000000001E-5</v>
      </c>
      <c r="K1609" s="45">
        <v>2.2979000000000001E-5</v>
      </c>
      <c r="L1609" s="11"/>
      <c r="M1609" s="11">
        <v>0.88719999999999999</v>
      </c>
      <c r="N1609" s="45">
        <v>-3.561E-5</v>
      </c>
      <c r="O1609" s="45">
        <v>-1.2600999999999999E-4</v>
      </c>
      <c r="P1609" s="45">
        <v>1.2600999999999999E-4</v>
      </c>
      <c r="Q1609" s="11"/>
      <c r="R1609" s="11">
        <v>0.88029999999999997</v>
      </c>
      <c r="S1609" s="45">
        <v>-1.187E-5</v>
      </c>
      <c r="T1609" s="45">
        <v>-4.2002999999999997E-5</v>
      </c>
      <c r="U1609" s="45">
        <v>4.2002999999999997E-5</v>
      </c>
      <c r="V1609" s="11"/>
      <c r="W1609" s="11">
        <v>0.88129999999999997</v>
      </c>
      <c r="X1609" s="45">
        <v>-1.508E-5</v>
      </c>
      <c r="Y1609" s="45">
        <v>-5.3362000000000002E-5</v>
      </c>
      <c r="Z1609" s="46">
        <v>5.3362000000000002E-5</v>
      </c>
      <c r="AC1609" s="2"/>
      <c r="AD1609" s="2"/>
      <c r="AE1609" s="2"/>
      <c r="AH1609" s="2"/>
      <c r="AI1609" s="2"/>
      <c r="AJ1609" s="2"/>
      <c r="AM1609" s="2"/>
      <c r="AN1609" s="2"/>
      <c r="AO1609" s="2"/>
      <c r="AR1609" s="2"/>
      <c r="AS1609" s="2"/>
      <c r="AT1609" s="2"/>
      <c r="AW1609" s="2"/>
      <c r="AX1609" s="2"/>
      <c r="AY1609" s="2"/>
    </row>
    <row r="1610" spans="8:51" x14ac:dyDescent="0.25">
      <c r="H1610" s="10">
        <v>0.87860000000000005</v>
      </c>
      <c r="I1610" s="45">
        <v>-6.5030000000000002E-6</v>
      </c>
      <c r="J1610" s="45">
        <v>-2.3011E-5</v>
      </c>
      <c r="K1610" s="45">
        <v>2.3011E-5</v>
      </c>
      <c r="L1610" s="11"/>
      <c r="M1610" s="11">
        <v>0.8871</v>
      </c>
      <c r="N1610" s="45">
        <v>-3.5630000000000003E-5</v>
      </c>
      <c r="O1610" s="45">
        <v>-1.2608000000000001E-4</v>
      </c>
      <c r="P1610" s="45">
        <v>1.2608000000000001E-4</v>
      </c>
      <c r="Q1610" s="11"/>
      <c r="R1610" s="11">
        <v>0.88019999999999998</v>
      </c>
      <c r="S1610" s="45">
        <v>-1.1909999999999999E-5</v>
      </c>
      <c r="T1610" s="45">
        <v>-4.2144000000000002E-5</v>
      </c>
      <c r="U1610" s="45">
        <v>4.2144000000000002E-5</v>
      </c>
      <c r="V1610" s="11"/>
      <c r="W1610" s="11">
        <v>0.88109999999999999</v>
      </c>
      <c r="X1610" s="45">
        <v>-1.508E-5</v>
      </c>
      <c r="Y1610" s="45">
        <v>-5.3362000000000002E-5</v>
      </c>
      <c r="Z1610" s="46">
        <v>5.3362000000000002E-5</v>
      </c>
      <c r="AC1610" s="2"/>
      <c r="AD1610" s="2"/>
      <c r="AE1610" s="2"/>
      <c r="AH1610" s="2"/>
      <c r="AI1610" s="2"/>
      <c r="AJ1610" s="2"/>
      <c r="AM1610" s="2"/>
      <c r="AN1610" s="2"/>
      <c r="AO1610" s="2"/>
      <c r="AR1610" s="2"/>
      <c r="AS1610" s="2"/>
      <c r="AT1610" s="2"/>
      <c r="AW1610" s="2"/>
      <c r="AX1610" s="2"/>
      <c r="AY1610" s="2"/>
    </row>
    <row r="1611" spans="8:51" x14ac:dyDescent="0.25">
      <c r="H1611" s="10">
        <v>0.87849999999999995</v>
      </c>
      <c r="I1611" s="45">
        <v>-6.5060000000000001E-6</v>
      </c>
      <c r="J1611" s="45">
        <v>-2.3022000000000001E-5</v>
      </c>
      <c r="K1611" s="45">
        <v>2.3022000000000001E-5</v>
      </c>
      <c r="L1611" s="11"/>
      <c r="M1611" s="11">
        <v>0.88690000000000002</v>
      </c>
      <c r="N1611" s="45">
        <v>-3.5639999999999998E-5</v>
      </c>
      <c r="O1611" s="45">
        <v>-1.2611E-4</v>
      </c>
      <c r="P1611" s="45">
        <v>1.2611E-4</v>
      </c>
      <c r="Q1611" s="11"/>
      <c r="R1611" s="11">
        <v>0.88</v>
      </c>
      <c r="S1611" s="45">
        <v>-1.1939999999999999E-5</v>
      </c>
      <c r="T1611" s="45">
        <v>-4.2250999999999999E-5</v>
      </c>
      <c r="U1611" s="45">
        <v>4.2250999999999999E-5</v>
      </c>
      <c r="V1611" s="11"/>
      <c r="W1611" s="11">
        <v>0.88100000000000001</v>
      </c>
      <c r="X1611" s="45">
        <v>-1.509E-5</v>
      </c>
      <c r="Y1611" s="45">
        <v>-5.3396999999999997E-5</v>
      </c>
      <c r="Z1611" s="46">
        <v>5.3396999999999997E-5</v>
      </c>
      <c r="AC1611" s="2"/>
      <c r="AD1611" s="2"/>
      <c r="AE1611" s="2"/>
      <c r="AH1611" s="2"/>
      <c r="AI1611" s="2"/>
      <c r="AJ1611" s="2"/>
      <c r="AM1611" s="2"/>
      <c r="AN1611" s="2"/>
      <c r="AO1611" s="2"/>
      <c r="AR1611" s="2"/>
      <c r="AS1611" s="2"/>
      <c r="AT1611" s="2"/>
      <c r="AW1611" s="2"/>
      <c r="AX1611" s="2"/>
      <c r="AY1611" s="2"/>
    </row>
    <row r="1612" spans="8:51" x14ac:dyDescent="0.25">
      <c r="H1612" s="10">
        <v>0.87829999999999997</v>
      </c>
      <c r="I1612" s="45">
        <v>-6.5119999999999997E-6</v>
      </c>
      <c r="J1612" s="45">
        <v>-2.3042999999999999E-5</v>
      </c>
      <c r="K1612" s="45">
        <v>2.3042999999999999E-5</v>
      </c>
      <c r="L1612" s="11"/>
      <c r="M1612" s="11">
        <v>0.88680000000000003</v>
      </c>
      <c r="N1612" s="45">
        <v>-3.5679999999999997E-5</v>
      </c>
      <c r="O1612" s="45">
        <v>-1.2626E-4</v>
      </c>
      <c r="P1612" s="45">
        <v>1.2626E-4</v>
      </c>
      <c r="Q1612" s="11"/>
      <c r="R1612" s="11">
        <v>0.87990000000000002</v>
      </c>
      <c r="S1612" s="45">
        <v>-1.1970000000000001E-5</v>
      </c>
      <c r="T1612" s="45">
        <v>-4.2357000000000001E-5</v>
      </c>
      <c r="U1612" s="45">
        <v>4.2357000000000001E-5</v>
      </c>
      <c r="V1612" s="11"/>
      <c r="W1612" s="11">
        <v>0.88080000000000003</v>
      </c>
      <c r="X1612" s="45">
        <v>-1.5099999999999999E-5</v>
      </c>
      <c r="Y1612" s="45">
        <v>-5.3431999999999999E-5</v>
      </c>
      <c r="Z1612" s="46">
        <v>5.3431999999999999E-5</v>
      </c>
      <c r="AC1612" s="2"/>
      <c r="AD1612" s="2"/>
      <c r="AE1612" s="2"/>
      <c r="AH1612" s="2"/>
      <c r="AI1612" s="2"/>
      <c r="AJ1612" s="2"/>
      <c r="AM1612" s="2"/>
      <c r="AN1612" s="2"/>
      <c r="AO1612" s="2"/>
      <c r="AR1612" s="2"/>
      <c r="AS1612" s="2"/>
      <c r="AT1612" s="2"/>
      <c r="AW1612" s="2"/>
      <c r="AX1612" s="2"/>
      <c r="AY1612" s="2"/>
    </row>
    <row r="1613" spans="8:51" x14ac:dyDescent="0.25">
      <c r="H1613" s="10">
        <v>0.87819999999999998</v>
      </c>
      <c r="I1613" s="45">
        <v>-6.516E-6</v>
      </c>
      <c r="J1613" s="45">
        <v>-2.3057E-5</v>
      </c>
      <c r="K1613" s="45">
        <v>2.3057E-5</v>
      </c>
      <c r="L1613" s="11"/>
      <c r="M1613" s="11">
        <v>0.88660000000000005</v>
      </c>
      <c r="N1613" s="45">
        <v>-3.5679999999999997E-5</v>
      </c>
      <c r="O1613" s="45">
        <v>-1.2626E-4</v>
      </c>
      <c r="P1613" s="45">
        <v>1.2626E-4</v>
      </c>
      <c r="Q1613" s="11"/>
      <c r="R1613" s="11">
        <v>0.87980000000000003</v>
      </c>
      <c r="S1613" s="45">
        <v>-1.201E-5</v>
      </c>
      <c r="T1613" s="45">
        <v>-4.2497999999999999E-5</v>
      </c>
      <c r="U1613" s="45">
        <v>4.2497999999999999E-5</v>
      </c>
      <c r="V1613" s="11"/>
      <c r="W1613" s="11">
        <v>0.88070000000000004</v>
      </c>
      <c r="X1613" s="45">
        <v>-1.5099999999999999E-5</v>
      </c>
      <c r="Y1613" s="45">
        <v>-5.3431999999999999E-5</v>
      </c>
      <c r="Z1613" s="46">
        <v>5.3431999999999999E-5</v>
      </c>
      <c r="AC1613" s="2"/>
      <c r="AD1613" s="2"/>
      <c r="AE1613" s="2"/>
      <c r="AH1613" s="2"/>
      <c r="AI1613" s="2"/>
      <c r="AJ1613" s="2"/>
      <c r="AM1613" s="2"/>
      <c r="AN1613" s="2"/>
      <c r="AO1613" s="2"/>
      <c r="AR1613" s="2"/>
      <c r="AS1613" s="2"/>
      <c r="AT1613" s="2"/>
      <c r="AW1613" s="2"/>
      <c r="AX1613" s="2"/>
      <c r="AY1613" s="2"/>
    </row>
    <row r="1614" spans="8:51" x14ac:dyDescent="0.25">
      <c r="H1614" s="10">
        <v>0.878</v>
      </c>
      <c r="I1614" s="45">
        <v>-6.5189999999999998E-6</v>
      </c>
      <c r="J1614" s="45">
        <v>-2.3068E-5</v>
      </c>
      <c r="K1614" s="45">
        <v>2.3068E-5</v>
      </c>
      <c r="L1614" s="11"/>
      <c r="M1614" s="11">
        <v>0.88649999999999995</v>
      </c>
      <c r="N1614" s="45">
        <v>-3.5689999999999999E-5</v>
      </c>
      <c r="O1614" s="45">
        <v>-1.2629000000000001E-4</v>
      </c>
      <c r="P1614" s="45">
        <v>1.2629000000000001E-4</v>
      </c>
      <c r="Q1614" s="11"/>
      <c r="R1614" s="11">
        <v>0.87960000000000005</v>
      </c>
      <c r="S1614" s="45">
        <v>-1.204E-5</v>
      </c>
      <c r="T1614" s="45">
        <v>-4.2604000000000001E-5</v>
      </c>
      <c r="U1614" s="45">
        <v>4.2604000000000001E-5</v>
      </c>
      <c r="V1614" s="11"/>
      <c r="W1614" s="11">
        <v>0.88049999999999995</v>
      </c>
      <c r="X1614" s="45">
        <v>-1.5109999999999999E-5</v>
      </c>
      <c r="Y1614" s="45">
        <v>-5.3467999999999997E-5</v>
      </c>
      <c r="Z1614" s="46">
        <v>5.3467999999999997E-5</v>
      </c>
      <c r="AC1614" s="2"/>
      <c r="AD1614" s="2"/>
      <c r="AE1614" s="2"/>
      <c r="AH1614" s="2"/>
      <c r="AI1614" s="2"/>
      <c r="AJ1614" s="2"/>
      <c r="AM1614" s="2"/>
      <c r="AN1614" s="2"/>
      <c r="AO1614" s="2"/>
      <c r="AR1614" s="2"/>
      <c r="AS1614" s="2"/>
      <c r="AT1614" s="2"/>
      <c r="AW1614" s="2"/>
      <c r="AX1614" s="2"/>
      <c r="AY1614" s="2"/>
    </row>
    <row r="1615" spans="8:51" x14ac:dyDescent="0.25">
      <c r="H1615" s="10">
        <v>0.87790000000000001</v>
      </c>
      <c r="I1615" s="45">
        <v>-6.5250000000000002E-6</v>
      </c>
      <c r="J1615" s="45">
        <v>-2.3088999999999999E-5</v>
      </c>
      <c r="K1615" s="45">
        <v>2.3088999999999999E-5</v>
      </c>
      <c r="L1615" s="11"/>
      <c r="M1615" s="11">
        <v>0.88629999999999998</v>
      </c>
      <c r="N1615" s="45">
        <v>-3.5719999999999997E-5</v>
      </c>
      <c r="O1615" s="45">
        <v>-1.2640000000000001E-4</v>
      </c>
      <c r="P1615" s="45">
        <v>1.2640000000000001E-4</v>
      </c>
      <c r="Q1615" s="11"/>
      <c r="R1615" s="11">
        <v>0.87949999999999995</v>
      </c>
      <c r="S1615" s="45">
        <v>-1.207E-5</v>
      </c>
      <c r="T1615" s="45">
        <v>-4.2710999999999998E-5</v>
      </c>
      <c r="U1615" s="45">
        <v>4.2710999999999998E-5</v>
      </c>
      <c r="V1615" s="11"/>
      <c r="W1615" s="11">
        <v>0.88039999999999996</v>
      </c>
      <c r="X1615" s="45">
        <v>-1.5119999999999999E-5</v>
      </c>
      <c r="Y1615" s="45">
        <v>-5.3502999999999999E-5</v>
      </c>
      <c r="Z1615" s="46">
        <v>5.3502999999999999E-5</v>
      </c>
      <c r="AC1615" s="2"/>
      <c r="AD1615" s="2"/>
      <c r="AE1615" s="2"/>
      <c r="AH1615" s="2"/>
      <c r="AI1615" s="2"/>
      <c r="AJ1615" s="2"/>
      <c r="AM1615" s="2"/>
      <c r="AN1615" s="2"/>
      <c r="AO1615" s="2"/>
      <c r="AR1615" s="2"/>
      <c r="AS1615" s="2"/>
      <c r="AT1615" s="2"/>
      <c r="AW1615" s="2"/>
      <c r="AX1615" s="2"/>
      <c r="AY1615" s="2"/>
    </row>
    <row r="1616" spans="8:51" x14ac:dyDescent="0.25">
      <c r="H1616" s="10">
        <v>0.87770000000000004</v>
      </c>
      <c r="I1616" s="45">
        <v>-6.5309999999999998E-6</v>
      </c>
      <c r="J1616" s="45">
        <v>-2.3110000000000001E-5</v>
      </c>
      <c r="K1616" s="45">
        <v>2.3110000000000001E-5</v>
      </c>
      <c r="L1616" s="11"/>
      <c r="M1616" s="11">
        <v>0.88619999999999999</v>
      </c>
      <c r="N1616" s="45">
        <v>-3.5760000000000003E-5</v>
      </c>
      <c r="O1616" s="45">
        <v>-1.2653999999999999E-4</v>
      </c>
      <c r="P1616" s="45">
        <v>1.2653999999999999E-4</v>
      </c>
      <c r="Q1616" s="11"/>
      <c r="R1616" s="11">
        <v>0.87929999999999997</v>
      </c>
      <c r="S1616" s="45">
        <v>-1.2099999999999999E-5</v>
      </c>
      <c r="T1616" s="45">
        <v>-4.2817E-5</v>
      </c>
      <c r="U1616" s="45">
        <v>4.2817E-5</v>
      </c>
      <c r="V1616" s="11"/>
      <c r="W1616" s="11">
        <v>0.88019999999999998</v>
      </c>
      <c r="X1616" s="45">
        <v>-1.5119999999999999E-5</v>
      </c>
      <c r="Y1616" s="45">
        <v>-5.3502999999999999E-5</v>
      </c>
      <c r="Z1616" s="46">
        <v>5.3502999999999999E-5</v>
      </c>
      <c r="AC1616" s="2"/>
      <c r="AD1616" s="2"/>
      <c r="AE1616" s="2"/>
      <c r="AH1616" s="2"/>
      <c r="AI1616" s="2"/>
      <c r="AJ1616" s="2"/>
      <c r="AM1616" s="2"/>
      <c r="AN1616" s="2"/>
      <c r="AO1616" s="2"/>
      <c r="AR1616" s="2"/>
      <c r="AS1616" s="2"/>
      <c r="AT1616" s="2"/>
      <c r="AW1616" s="2"/>
      <c r="AX1616" s="2"/>
      <c r="AY1616" s="2"/>
    </row>
    <row r="1617" spans="8:51" x14ac:dyDescent="0.25">
      <c r="H1617" s="10">
        <v>0.87760000000000005</v>
      </c>
      <c r="I1617" s="45">
        <v>-6.5339999999999996E-6</v>
      </c>
      <c r="J1617" s="45">
        <v>-2.3121000000000001E-5</v>
      </c>
      <c r="K1617" s="45">
        <v>2.3121000000000001E-5</v>
      </c>
      <c r="L1617" s="11"/>
      <c r="M1617" s="11">
        <v>0.88600000000000001</v>
      </c>
      <c r="N1617" s="45">
        <v>-3.578E-5</v>
      </c>
      <c r="O1617" s="45">
        <v>-1.2661000000000001E-4</v>
      </c>
      <c r="P1617" s="45">
        <v>1.2661000000000001E-4</v>
      </c>
      <c r="Q1617" s="11"/>
      <c r="R1617" s="11">
        <v>0.87919999999999998</v>
      </c>
      <c r="S1617" s="45">
        <v>-1.2140000000000001E-5</v>
      </c>
      <c r="T1617" s="45">
        <v>-4.2957999999999998E-5</v>
      </c>
      <c r="U1617" s="45">
        <v>4.2957999999999998E-5</v>
      </c>
      <c r="V1617" s="11"/>
      <c r="W1617" s="11">
        <v>0.88009999999999999</v>
      </c>
      <c r="X1617" s="45">
        <v>-1.5130000000000001E-5</v>
      </c>
      <c r="Y1617" s="45">
        <v>-5.3538999999999997E-5</v>
      </c>
      <c r="Z1617" s="46">
        <v>5.3538999999999997E-5</v>
      </c>
      <c r="AC1617" s="2"/>
      <c r="AD1617" s="2"/>
      <c r="AE1617" s="2"/>
      <c r="AH1617" s="2"/>
      <c r="AI1617" s="2"/>
      <c r="AJ1617" s="2"/>
      <c r="AM1617" s="2"/>
      <c r="AN1617" s="2"/>
      <c r="AO1617" s="2"/>
      <c r="AR1617" s="2"/>
      <c r="AS1617" s="2"/>
      <c r="AT1617" s="2"/>
      <c r="AW1617" s="2"/>
      <c r="AX1617" s="2"/>
      <c r="AY1617" s="2"/>
    </row>
    <row r="1618" spans="8:51" x14ac:dyDescent="0.25">
      <c r="H1618" s="10">
        <v>0.87739999999999996</v>
      </c>
      <c r="I1618" s="45">
        <v>-6.5459999999999997E-6</v>
      </c>
      <c r="J1618" s="45">
        <v>-2.3163000000000002E-5</v>
      </c>
      <c r="K1618" s="45">
        <v>2.3163000000000002E-5</v>
      </c>
      <c r="L1618" s="11"/>
      <c r="M1618" s="11">
        <v>0.88590000000000002</v>
      </c>
      <c r="N1618" s="45">
        <v>-3.5830000000000001E-5</v>
      </c>
      <c r="O1618" s="45">
        <v>-1.2679E-4</v>
      </c>
      <c r="P1618" s="45">
        <v>1.2679E-4</v>
      </c>
      <c r="Q1618" s="11"/>
      <c r="R1618" s="11">
        <v>0.879</v>
      </c>
      <c r="S1618" s="45">
        <v>-1.217E-5</v>
      </c>
      <c r="T1618" s="45">
        <v>-4.3064E-5</v>
      </c>
      <c r="U1618" s="45">
        <v>4.3064E-5</v>
      </c>
      <c r="V1618" s="11"/>
      <c r="W1618" s="11">
        <v>0.87990000000000002</v>
      </c>
      <c r="X1618" s="45">
        <v>-1.5140000000000001E-5</v>
      </c>
      <c r="Y1618" s="45">
        <v>-5.3573999999999999E-5</v>
      </c>
      <c r="Z1618" s="46">
        <v>5.3573999999999999E-5</v>
      </c>
      <c r="AC1618" s="2"/>
      <c r="AD1618" s="2"/>
      <c r="AE1618" s="2"/>
      <c r="AH1618" s="2"/>
      <c r="AI1618" s="2"/>
      <c r="AJ1618" s="2"/>
      <c r="AM1618" s="2"/>
      <c r="AN1618" s="2"/>
      <c r="AO1618" s="2"/>
      <c r="AR1618" s="2"/>
      <c r="AS1618" s="2"/>
      <c r="AT1618" s="2"/>
      <c r="AW1618" s="2"/>
      <c r="AX1618" s="2"/>
      <c r="AY1618" s="2"/>
    </row>
    <row r="1619" spans="8:51" x14ac:dyDescent="0.25">
      <c r="H1619" s="10">
        <v>0.87729999999999997</v>
      </c>
      <c r="I1619" s="45">
        <v>-6.5459999999999997E-6</v>
      </c>
      <c r="J1619" s="45">
        <v>-2.3163000000000002E-5</v>
      </c>
      <c r="K1619" s="45">
        <v>2.3163000000000002E-5</v>
      </c>
      <c r="L1619" s="11"/>
      <c r="M1619" s="11">
        <v>0.88580000000000003</v>
      </c>
      <c r="N1619" s="45">
        <v>-3.5859999999999999E-5</v>
      </c>
      <c r="O1619" s="45">
        <v>-1.2689E-4</v>
      </c>
      <c r="P1619" s="45">
        <v>1.2689E-4</v>
      </c>
      <c r="Q1619" s="11"/>
      <c r="R1619" s="11">
        <v>0.87890000000000001</v>
      </c>
      <c r="S1619" s="45">
        <v>-1.22E-5</v>
      </c>
      <c r="T1619" s="45">
        <v>-4.3170999999999997E-5</v>
      </c>
      <c r="U1619" s="45">
        <v>4.3170999999999997E-5</v>
      </c>
      <c r="V1619" s="11"/>
      <c r="W1619" s="11">
        <v>0.87980000000000003</v>
      </c>
      <c r="X1619" s="45">
        <v>-1.5140000000000001E-5</v>
      </c>
      <c r="Y1619" s="45">
        <v>-5.3573999999999999E-5</v>
      </c>
      <c r="Z1619" s="46">
        <v>5.3573999999999999E-5</v>
      </c>
      <c r="AC1619" s="2"/>
      <c r="AD1619" s="2"/>
      <c r="AE1619" s="2"/>
      <c r="AH1619" s="2"/>
      <c r="AI1619" s="2"/>
      <c r="AJ1619" s="2"/>
      <c r="AM1619" s="2"/>
      <c r="AN1619" s="2"/>
      <c r="AO1619" s="2"/>
      <c r="AR1619" s="2"/>
      <c r="AS1619" s="2"/>
      <c r="AT1619" s="2"/>
      <c r="AW1619" s="2"/>
      <c r="AX1619" s="2"/>
      <c r="AY1619" s="2"/>
    </row>
    <row r="1620" spans="8:51" x14ac:dyDescent="0.25">
      <c r="H1620" s="10">
        <v>0.87709999999999999</v>
      </c>
      <c r="I1620" s="45">
        <v>-6.5490000000000003E-6</v>
      </c>
      <c r="J1620" s="45">
        <v>-2.3173999999999999E-5</v>
      </c>
      <c r="K1620" s="45">
        <v>2.3173999999999999E-5</v>
      </c>
      <c r="L1620" s="11"/>
      <c r="M1620" s="11">
        <v>0.88560000000000005</v>
      </c>
      <c r="N1620" s="45">
        <v>-3.5859999999999999E-5</v>
      </c>
      <c r="O1620" s="45">
        <v>-1.2689E-4</v>
      </c>
      <c r="P1620" s="45">
        <v>1.2689E-4</v>
      </c>
      <c r="Q1620" s="11"/>
      <c r="R1620" s="11">
        <v>0.87880000000000003</v>
      </c>
      <c r="S1620" s="45">
        <v>-1.224E-5</v>
      </c>
      <c r="T1620" s="45">
        <v>-4.3312000000000001E-5</v>
      </c>
      <c r="U1620" s="45">
        <v>4.3312000000000001E-5</v>
      </c>
      <c r="V1620" s="11"/>
      <c r="W1620" s="11">
        <v>0.87960000000000005</v>
      </c>
      <c r="X1620" s="45">
        <v>-1.5150000000000001E-5</v>
      </c>
      <c r="Y1620" s="45">
        <v>-5.3609000000000001E-5</v>
      </c>
      <c r="Z1620" s="46">
        <v>5.3609000000000001E-5</v>
      </c>
      <c r="AC1620" s="2"/>
      <c r="AD1620" s="2"/>
      <c r="AE1620" s="2"/>
      <c r="AH1620" s="2"/>
      <c r="AI1620" s="2"/>
      <c r="AJ1620" s="2"/>
      <c r="AM1620" s="2"/>
      <c r="AN1620" s="2"/>
      <c r="AO1620" s="2"/>
      <c r="AR1620" s="2"/>
      <c r="AS1620" s="2"/>
      <c r="AT1620" s="2"/>
      <c r="AW1620" s="2"/>
      <c r="AX1620" s="2"/>
      <c r="AY1620" s="2"/>
    </row>
    <row r="1621" spans="8:51" x14ac:dyDescent="0.25">
      <c r="H1621" s="10">
        <v>0.877</v>
      </c>
      <c r="I1621" s="45">
        <v>-6.5490000000000003E-6</v>
      </c>
      <c r="J1621" s="45">
        <v>-2.3173999999999999E-5</v>
      </c>
      <c r="K1621" s="45">
        <v>2.3173999999999999E-5</v>
      </c>
      <c r="L1621" s="11"/>
      <c r="M1621" s="11">
        <v>0.88549999999999995</v>
      </c>
      <c r="N1621" s="45">
        <v>-3.5889999999999997E-5</v>
      </c>
      <c r="O1621" s="45">
        <v>-1.27E-4</v>
      </c>
      <c r="P1621" s="45">
        <v>1.27E-4</v>
      </c>
      <c r="Q1621" s="11"/>
      <c r="R1621" s="11">
        <v>0.87860000000000005</v>
      </c>
      <c r="S1621" s="45">
        <v>-1.2269999999999999E-5</v>
      </c>
      <c r="T1621" s="45">
        <v>-4.3417999999999997E-5</v>
      </c>
      <c r="U1621" s="45">
        <v>4.3417999999999997E-5</v>
      </c>
      <c r="V1621" s="11"/>
      <c r="W1621" s="11">
        <v>0.87949999999999995</v>
      </c>
      <c r="X1621" s="45">
        <v>-1.5160000000000001E-5</v>
      </c>
      <c r="Y1621" s="45">
        <v>-5.3644999999999999E-5</v>
      </c>
      <c r="Z1621" s="46">
        <v>5.3644999999999999E-5</v>
      </c>
      <c r="AC1621" s="2"/>
      <c r="AD1621" s="2"/>
      <c r="AE1621" s="2"/>
      <c r="AH1621" s="2"/>
      <c r="AI1621" s="2"/>
      <c r="AJ1621" s="2"/>
      <c r="AM1621" s="2"/>
      <c r="AN1621" s="2"/>
      <c r="AO1621" s="2"/>
      <c r="AR1621" s="2"/>
      <c r="AS1621" s="2"/>
      <c r="AT1621" s="2"/>
      <c r="AW1621" s="2"/>
      <c r="AX1621" s="2"/>
      <c r="AY1621" s="2"/>
    </row>
    <row r="1622" spans="8:51" x14ac:dyDescent="0.25">
      <c r="H1622" s="10">
        <v>0.87680000000000002</v>
      </c>
      <c r="I1622" s="45">
        <v>-6.5549999999999999E-6</v>
      </c>
      <c r="J1622" s="45">
        <v>-2.3195000000000001E-5</v>
      </c>
      <c r="K1622" s="45">
        <v>2.3195000000000001E-5</v>
      </c>
      <c r="L1622" s="11"/>
      <c r="M1622" s="11">
        <v>0.88529999999999998</v>
      </c>
      <c r="N1622" s="45">
        <v>-3.5920000000000002E-5</v>
      </c>
      <c r="O1622" s="45">
        <v>-1.2710999999999999E-4</v>
      </c>
      <c r="P1622" s="45">
        <v>1.2710999999999999E-4</v>
      </c>
      <c r="Q1622" s="11"/>
      <c r="R1622" s="11">
        <v>0.87849999999999995</v>
      </c>
      <c r="S1622" s="45">
        <v>-1.2300000000000001E-5</v>
      </c>
      <c r="T1622" s="45">
        <v>-4.3523999999999999E-5</v>
      </c>
      <c r="U1622" s="45">
        <v>4.3523999999999999E-5</v>
      </c>
      <c r="V1622" s="11"/>
      <c r="W1622" s="11">
        <v>0.87929999999999997</v>
      </c>
      <c r="X1622" s="45">
        <v>-1.517E-5</v>
      </c>
      <c r="Y1622" s="45">
        <v>-5.3680000000000001E-5</v>
      </c>
      <c r="Z1622" s="46">
        <v>5.3680000000000001E-5</v>
      </c>
      <c r="AC1622" s="2"/>
      <c r="AD1622" s="2"/>
      <c r="AE1622" s="2"/>
      <c r="AH1622" s="2"/>
      <c r="AI1622" s="2"/>
      <c r="AJ1622" s="2"/>
      <c r="AM1622" s="2"/>
      <c r="AN1622" s="2"/>
      <c r="AO1622" s="2"/>
      <c r="AR1622" s="2"/>
      <c r="AS1622" s="2"/>
      <c r="AT1622" s="2"/>
      <c r="AW1622" s="2"/>
      <c r="AX1622" s="2"/>
      <c r="AY1622" s="2"/>
    </row>
    <row r="1623" spans="8:51" x14ac:dyDescent="0.25">
      <c r="H1623" s="10">
        <v>0.87670000000000003</v>
      </c>
      <c r="I1623" s="45">
        <v>-6.5520000000000001E-6</v>
      </c>
      <c r="J1623" s="45">
        <v>-2.3184999999999999E-5</v>
      </c>
      <c r="K1623" s="45">
        <v>2.3184999999999999E-5</v>
      </c>
      <c r="L1623" s="11"/>
      <c r="M1623" s="11">
        <v>0.88519999999999999</v>
      </c>
      <c r="N1623" s="45">
        <v>-3.5920000000000002E-5</v>
      </c>
      <c r="O1623" s="45">
        <v>-1.2710999999999999E-4</v>
      </c>
      <c r="P1623" s="45">
        <v>1.2710999999999999E-4</v>
      </c>
      <c r="Q1623" s="11"/>
      <c r="R1623" s="11">
        <v>0.87829999999999997</v>
      </c>
      <c r="S1623" s="45">
        <v>-1.2330000000000001E-5</v>
      </c>
      <c r="T1623" s="45">
        <v>-4.3631000000000003E-5</v>
      </c>
      <c r="U1623" s="45">
        <v>4.3631000000000003E-5</v>
      </c>
      <c r="V1623" s="11"/>
      <c r="W1623" s="11">
        <v>0.87919999999999998</v>
      </c>
      <c r="X1623" s="45">
        <v>-1.5160000000000001E-5</v>
      </c>
      <c r="Y1623" s="45">
        <v>-5.3644999999999999E-5</v>
      </c>
      <c r="Z1623" s="46">
        <v>5.3644999999999999E-5</v>
      </c>
      <c r="AC1623" s="2"/>
      <c r="AD1623" s="2"/>
      <c r="AE1623" s="2"/>
      <c r="AH1623" s="2"/>
      <c r="AI1623" s="2"/>
      <c r="AJ1623" s="2"/>
      <c r="AM1623" s="2"/>
      <c r="AN1623" s="2"/>
      <c r="AO1623" s="2"/>
      <c r="AR1623" s="2"/>
      <c r="AS1623" s="2"/>
      <c r="AT1623" s="2"/>
      <c r="AW1623" s="2"/>
      <c r="AX1623" s="2"/>
      <c r="AY1623" s="2"/>
    </row>
    <row r="1624" spans="8:51" x14ac:dyDescent="0.25">
      <c r="H1624" s="10">
        <v>0.87649999999999995</v>
      </c>
      <c r="I1624" s="45">
        <v>-6.5610000000000004E-6</v>
      </c>
      <c r="J1624" s="45">
        <v>-2.3217000000000001E-5</v>
      </c>
      <c r="K1624" s="45">
        <v>2.3217000000000001E-5</v>
      </c>
      <c r="L1624" s="11"/>
      <c r="M1624" s="11">
        <v>0.88500000000000001</v>
      </c>
      <c r="N1624" s="45">
        <v>-3.5930000000000003E-5</v>
      </c>
      <c r="O1624" s="45">
        <v>-1.2714000000000001E-4</v>
      </c>
      <c r="P1624" s="45">
        <v>1.2714000000000001E-4</v>
      </c>
      <c r="Q1624" s="11"/>
      <c r="R1624" s="11">
        <v>0.87819999999999998</v>
      </c>
      <c r="S1624" s="45">
        <v>-1.237E-5</v>
      </c>
      <c r="T1624" s="45">
        <v>-4.3772E-5</v>
      </c>
      <c r="U1624" s="45">
        <v>4.3772E-5</v>
      </c>
      <c r="V1624" s="11"/>
      <c r="W1624" s="11">
        <v>0.879</v>
      </c>
      <c r="X1624" s="45">
        <v>-1.517E-5</v>
      </c>
      <c r="Y1624" s="45">
        <v>-5.3680000000000001E-5</v>
      </c>
      <c r="Z1624" s="46">
        <v>5.3680000000000001E-5</v>
      </c>
      <c r="AC1624" s="2"/>
      <c r="AD1624" s="2"/>
      <c r="AE1624" s="2"/>
      <c r="AH1624" s="2"/>
      <c r="AI1624" s="2"/>
      <c r="AJ1624" s="2"/>
      <c r="AM1624" s="2"/>
      <c r="AN1624" s="2"/>
      <c r="AO1624" s="2"/>
      <c r="AR1624" s="2"/>
      <c r="AS1624" s="2"/>
      <c r="AT1624" s="2"/>
      <c r="AW1624" s="2"/>
      <c r="AX1624" s="2"/>
      <c r="AY1624" s="2"/>
    </row>
    <row r="1625" spans="8:51" x14ac:dyDescent="0.25">
      <c r="H1625" s="10">
        <v>0.87639999999999996</v>
      </c>
      <c r="I1625" s="45">
        <v>-6.567E-6</v>
      </c>
      <c r="J1625" s="45">
        <v>-2.3238E-5</v>
      </c>
      <c r="K1625" s="45">
        <v>2.3238E-5</v>
      </c>
      <c r="L1625" s="11"/>
      <c r="M1625" s="11">
        <v>0.88490000000000002</v>
      </c>
      <c r="N1625" s="45">
        <v>-3.5960000000000001E-5</v>
      </c>
      <c r="O1625" s="45">
        <v>-1.2725E-4</v>
      </c>
      <c r="P1625" s="45">
        <v>1.2725E-4</v>
      </c>
      <c r="Q1625" s="11"/>
      <c r="R1625" s="11">
        <v>0.878</v>
      </c>
      <c r="S1625" s="45">
        <v>-1.24E-5</v>
      </c>
      <c r="T1625" s="45">
        <v>-4.3878000000000002E-5</v>
      </c>
      <c r="U1625" s="45">
        <v>4.3878000000000002E-5</v>
      </c>
      <c r="V1625" s="11"/>
      <c r="W1625" s="11">
        <v>0.87890000000000001</v>
      </c>
      <c r="X1625" s="45">
        <v>-1.518E-5</v>
      </c>
      <c r="Y1625" s="45">
        <v>-5.3715000000000003E-5</v>
      </c>
      <c r="Z1625" s="46">
        <v>5.3715000000000003E-5</v>
      </c>
      <c r="AC1625" s="2"/>
      <c r="AD1625" s="2"/>
      <c r="AE1625" s="2"/>
      <c r="AH1625" s="2"/>
      <c r="AI1625" s="2"/>
      <c r="AJ1625" s="2"/>
      <c r="AM1625" s="2"/>
      <c r="AN1625" s="2"/>
      <c r="AO1625" s="2"/>
      <c r="AR1625" s="2"/>
      <c r="AS1625" s="2"/>
      <c r="AT1625" s="2"/>
      <c r="AW1625" s="2"/>
      <c r="AX1625" s="2"/>
      <c r="AY1625" s="2"/>
    </row>
    <row r="1626" spans="8:51" x14ac:dyDescent="0.25">
      <c r="H1626" s="10">
        <v>0.87619999999999998</v>
      </c>
      <c r="I1626" s="45">
        <v>-6.5699999999999998E-6</v>
      </c>
      <c r="J1626" s="45">
        <v>-2.3247999999999998E-5</v>
      </c>
      <c r="K1626" s="45">
        <v>2.3247999999999998E-5</v>
      </c>
      <c r="L1626" s="11"/>
      <c r="M1626" s="11">
        <v>0.88470000000000004</v>
      </c>
      <c r="N1626" s="45">
        <v>-3.5979999999999998E-5</v>
      </c>
      <c r="O1626" s="45">
        <v>-1.2731999999999999E-4</v>
      </c>
      <c r="P1626" s="45">
        <v>1.2731999999999999E-4</v>
      </c>
      <c r="Q1626" s="11"/>
      <c r="R1626" s="11">
        <v>0.87790000000000001</v>
      </c>
      <c r="S1626" s="45">
        <v>-1.2439999999999999E-5</v>
      </c>
      <c r="T1626" s="45">
        <v>-4.4020000000000002E-5</v>
      </c>
      <c r="U1626" s="45">
        <v>4.4020000000000002E-5</v>
      </c>
      <c r="V1626" s="11"/>
      <c r="W1626" s="11">
        <v>0.87870000000000004</v>
      </c>
      <c r="X1626" s="45">
        <v>-1.518E-5</v>
      </c>
      <c r="Y1626" s="45">
        <v>-5.3715000000000003E-5</v>
      </c>
      <c r="Z1626" s="46">
        <v>5.3715000000000003E-5</v>
      </c>
      <c r="AC1626" s="2"/>
      <c r="AD1626" s="2"/>
      <c r="AE1626" s="2"/>
      <c r="AH1626" s="2"/>
      <c r="AI1626" s="2"/>
      <c r="AJ1626" s="2"/>
      <c r="AM1626" s="2"/>
      <c r="AN1626" s="2"/>
      <c r="AO1626" s="2"/>
      <c r="AR1626" s="2"/>
      <c r="AS1626" s="2"/>
      <c r="AT1626" s="2"/>
      <c r="AW1626" s="2"/>
      <c r="AX1626" s="2"/>
      <c r="AY1626" s="2"/>
    </row>
    <row r="1627" spans="8:51" x14ac:dyDescent="0.25">
      <c r="H1627" s="10">
        <v>0.876</v>
      </c>
      <c r="I1627" s="45">
        <v>-6.5699999999999998E-6</v>
      </c>
      <c r="J1627" s="45">
        <v>-2.3247999999999998E-5</v>
      </c>
      <c r="K1627" s="45">
        <v>2.3247999999999998E-5</v>
      </c>
      <c r="L1627" s="11"/>
      <c r="M1627" s="11">
        <v>0.88460000000000005</v>
      </c>
      <c r="N1627" s="45">
        <v>-3.6010000000000003E-5</v>
      </c>
      <c r="O1627" s="45">
        <v>-1.2742E-4</v>
      </c>
      <c r="P1627" s="45">
        <v>1.2742E-4</v>
      </c>
      <c r="Q1627" s="11"/>
      <c r="R1627" s="11">
        <v>0.87780000000000002</v>
      </c>
      <c r="S1627" s="45">
        <v>-1.2469999999999999E-5</v>
      </c>
      <c r="T1627" s="45">
        <v>-4.4125999999999997E-5</v>
      </c>
      <c r="U1627" s="45">
        <v>4.4125999999999997E-5</v>
      </c>
      <c r="V1627" s="11"/>
      <c r="W1627" s="11">
        <v>0.87849999999999995</v>
      </c>
      <c r="X1627" s="45">
        <v>-1.519E-5</v>
      </c>
      <c r="Y1627" s="45">
        <v>-5.3751000000000001E-5</v>
      </c>
      <c r="Z1627" s="46">
        <v>5.3751000000000001E-5</v>
      </c>
      <c r="AC1627" s="2"/>
      <c r="AD1627" s="2"/>
      <c r="AE1627" s="2"/>
      <c r="AH1627" s="2"/>
      <c r="AI1627" s="2"/>
      <c r="AJ1627" s="2"/>
      <c r="AM1627" s="2"/>
      <c r="AN1627" s="2"/>
      <c r="AO1627" s="2"/>
      <c r="AR1627" s="2"/>
      <c r="AS1627" s="2"/>
      <c r="AT1627" s="2"/>
      <c r="AW1627" s="2"/>
      <c r="AX1627" s="2"/>
      <c r="AY1627" s="2"/>
    </row>
    <row r="1628" spans="8:51" x14ac:dyDescent="0.25">
      <c r="H1628" s="10">
        <v>0.87590000000000001</v>
      </c>
      <c r="I1628" s="45">
        <v>-6.5769999999999999E-6</v>
      </c>
      <c r="J1628" s="45">
        <v>-2.3272999999999999E-5</v>
      </c>
      <c r="K1628" s="45">
        <v>2.3272999999999999E-5</v>
      </c>
      <c r="L1628" s="11"/>
      <c r="M1628" s="11">
        <v>0.88439999999999996</v>
      </c>
      <c r="N1628" s="45">
        <v>-3.6000000000000001E-5</v>
      </c>
      <c r="O1628" s="45">
        <v>-1.2739000000000001E-4</v>
      </c>
      <c r="P1628" s="45">
        <v>1.2739000000000001E-4</v>
      </c>
      <c r="Q1628" s="11"/>
      <c r="R1628" s="11">
        <v>0.87760000000000005</v>
      </c>
      <c r="S1628" s="45">
        <v>-1.2500000000000001E-5</v>
      </c>
      <c r="T1628" s="45">
        <v>-4.4231999999999999E-5</v>
      </c>
      <c r="U1628" s="45">
        <v>4.4231999999999999E-5</v>
      </c>
      <c r="V1628" s="11"/>
      <c r="W1628" s="11">
        <v>0.87839999999999996</v>
      </c>
      <c r="X1628" s="45">
        <v>-1.519E-5</v>
      </c>
      <c r="Y1628" s="45">
        <v>-5.3751000000000001E-5</v>
      </c>
      <c r="Z1628" s="46">
        <v>5.3751000000000001E-5</v>
      </c>
      <c r="AC1628" s="2"/>
      <c r="AD1628" s="2"/>
      <c r="AE1628" s="2"/>
      <c r="AH1628" s="2"/>
      <c r="AI1628" s="2"/>
      <c r="AJ1628" s="2"/>
      <c r="AM1628" s="2"/>
      <c r="AN1628" s="2"/>
      <c r="AO1628" s="2"/>
      <c r="AR1628" s="2"/>
      <c r="AS1628" s="2"/>
      <c r="AT1628" s="2"/>
      <c r="AW1628" s="2"/>
      <c r="AX1628" s="2"/>
      <c r="AY1628" s="2"/>
    </row>
    <row r="1629" spans="8:51" x14ac:dyDescent="0.25">
      <c r="H1629" s="10">
        <v>0.87570000000000003</v>
      </c>
      <c r="I1629" s="45">
        <v>-6.5799999999999997E-6</v>
      </c>
      <c r="J1629" s="45">
        <v>-2.3283999999999999E-5</v>
      </c>
      <c r="K1629" s="45">
        <v>2.3283999999999999E-5</v>
      </c>
      <c r="L1629" s="11"/>
      <c r="M1629" s="11">
        <v>0.88429999999999997</v>
      </c>
      <c r="N1629" s="45">
        <v>-3.6010000000000003E-5</v>
      </c>
      <c r="O1629" s="45">
        <v>-1.2742E-4</v>
      </c>
      <c r="P1629" s="45">
        <v>1.2742E-4</v>
      </c>
      <c r="Q1629" s="11"/>
      <c r="R1629" s="11">
        <v>0.87749999999999995</v>
      </c>
      <c r="S1629" s="45">
        <v>-1.253E-5</v>
      </c>
      <c r="T1629" s="45">
        <v>-4.4338000000000001E-5</v>
      </c>
      <c r="U1629" s="45">
        <v>4.4338000000000001E-5</v>
      </c>
      <c r="V1629" s="11"/>
      <c r="W1629" s="11">
        <v>0.87819999999999998</v>
      </c>
      <c r="X1629" s="45">
        <v>-1.521E-5</v>
      </c>
      <c r="Y1629" s="45">
        <v>-5.3822000000000001E-5</v>
      </c>
      <c r="Z1629" s="46">
        <v>5.3822000000000001E-5</v>
      </c>
      <c r="AC1629" s="2"/>
      <c r="AD1629" s="2"/>
      <c r="AE1629" s="2"/>
      <c r="AH1629" s="2"/>
      <c r="AI1629" s="2"/>
      <c r="AJ1629" s="2"/>
      <c r="AM1629" s="2"/>
      <c r="AN1629" s="2"/>
      <c r="AO1629" s="2"/>
      <c r="AR1629" s="2"/>
      <c r="AS1629" s="2"/>
      <c r="AT1629" s="2"/>
      <c r="AW1629" s="2"/>
      <c r="AX1629" s="2"/>
      <c r="AY1629" s="2"/>
    </row>
    <row r="1630" spans="8:51" x14ac:dyDescent="0.25">
      <c r="H1630" s="10">
        <v>0.87560000000000004</v>
      </c>
      <c r="I1630" s="45">
        <v>-6.5860000000000001E-6</v>
      </c>
      <c r="J1630" s="45">
        <v>-2.3305000000000001E-5</v>
      </c>
      <c r="K1630" s="45">
        <v>2.3305000000000001E-5</v>
      </c>
      <c r="L1630" s="11"/>
      <c r="M1630" s="11">
        <v>0.8841</v>
      </c>
      <c r="N1630" s="45">
        <v>-3.6040000000000001E-5</v>
      </c>
      <c r="O1630" s="45">
        <v>-1.2752999999999999E-4</v>
      </c>
      <c r="P1630" s="45">
        <v>1.2752999999999999E-4</v>
      </c>
      <c r="Q1630" s="11"/>
      <c r="R1630" s="11">
        <v>0.87729999999999997</v>
      </c>
      <c r="S1630" s="45">
        <v>-1.257E-5</v>
      </c>
      <c r="T1630" s="45">
        <v>-4.4480000000000001E-5</v>
      </c>
      <c r="U1630" s="45">
        <v>4.4480000000000001E-5</v>
      </c>
      <c r="V1630" s="11"/>
      <c r="W1630" s="11">
        <v>0.87809999999999999</v>
      </c>
      <c r="X1630" s="45">
        <v>-1.521E-5</v>
      </c>
      <c r="Y1630" s="45">
        <v>-5.3822000000000001E-5</v>
      </c>
      <c r="Z1630" s="46">
        <v>5.3822000000000001E-5</v>
      </c>
      <c r="AC1630" s="2"/>
      <c r="AD1630" s="2"/>
      <c r="AE1630" s="2"/>
      <c r="AH1630" s="2"/>
      <c r="AI1630" s="2"/>
      <c r="AJ1630" s="2"/>
      <c r="AM1630" s="2"/>
      <c r="AN1630" s="2"/>
      <c r="AO1630" s="2"/>
      <c r="AR1630" s="2"/>
      <c r="AS1630" s="2"/>
      <c r="AT1630" s="2"/>
      <c r="AW1630" s="2"/>
      <c r="AX1630" s="2"/>
      <c r="AY1630" s="2"/>
    </row>
    <row r="1631" spans="8:51" x14ac:dyDescent="0.25">
      <c r="H1631" s="10">
        <v>0.87539999999999996</v>
      </c>
      <c r="I1631" s="45">
        <v>-6.5860000000000001E-6</v>
      </c>
      <c r="J1631" s="45">
        <v>-2.3305000000000001E-5</v>
      </c>
      <c r="K1631" s="45">
        <v>2.3305000000000001E-5</v>
      </c>
      <c r="L1631" s="11"/>
      <c r="M1631" s="11">
        <v>0.88400000000000001</v>
      </c>
      <c r="N1631" s="45">
        <v>-3.6040000000000001E-5</v>
      </c>
      <c r="O1631" s="45">
        <v>-1.2752999999999999E-4</v>
      </c>
      <c r="P1631" s="45">
        <v>1.2752999999999999E-4</v>
      </c>
      <c r="Q1631" s="11"/>
      <c r="R1631" s="11">
        <v>0.87719999999999998</v>
      </c>
      <c r="S1631" s="45">
        <v>-1.26E-5</v>
      </c>
      <c r="T1631" s="45">
        <v>-4.4586000000000003E-5</v>
      </c>
      <c r="U1631" s="45">
        <v>4.4586000000000003E-5</v>
      </c>
      <c r="V1631" s="11"/>
      <c r="W1631" s="11">
        <v>0.87790000000000001</v>
      </c>
      <c r="X1631" s="45">
        <v>-1.522E-5</v>
      </c>
      <c r="Y1631" s="45">
        <v>-5.3857000000000003E-5</v>
      </c>
      <c r="Z1631" s="46">
        <v>5.3857000000000003E-5</v>
      </c>
      <c r="AC1631" s="2"/>
      <c r="AD1631" s="2"/>
      <c r="AE1631" s="2"/>
      <c r="AH1631" s="2"/>
      <c r="AI1631" s="2"/>
      <c r="AJ1631" s="2"/>
      <c r="AM1631" s="2"/>
      <c r="AN1631" s="2"/>
      <c r="AO1631" s="2"/>
      <c r="AR1631" s="2"/>
      <c r="AS1631" s="2"/>
      <c r="AT1631" s="2"/>
      <c r="AW1631" s="2"/>
      <c r="AX1631" s="2"/>
      <c r="AY1631" s="2"/>
    </row>
    <row r="1632" spans="8:51" x14ac:dyDescent="0.25">
      <c r="H1632" s="10">
        <v>0.87529999999999997</v>
      </c>
      <c r="I1632" s="45">
        <v>-6.5919999999999997E-6</v>
      </c>
      <c r="J1632" s="45">
        <v>-2.3326E-5</v>
      </c>
      <c r="K1632" s="45">
        <v>2.3326E-5</v>
      </c>
      <c r="L1632" s="11"/>
      <c r="M1632" s="11">
        <v>0.88380000000000003</v>
      </c>
      <c r="N1632" s="45">
        <v>-3.6069999999999999E-5</v>
      </c>
      <c r="O1632" s="45">
        <v>-1.2763999999999999E-4</v>
      </c>
      <c r="P1632" s="45">
        <v>1.2763999999999999E-4</v>
      </c>
      <c r="Q1632" s="11"/>
      <c r="R1632" s="11">
        <v>0.877</v>
      </c>
      <c r="S1632" s="45">
        <v>-1.2639999999999999E-5</v>
      </c>
      <c r="T1632" s="45">
        <v>-4.4728000000000003E-5</v>
      </c>
      <c r="U1632" s="45">
        <v>4.4728000000000003E-5</v>
      </c>
      <c r="V1632" s="11"/>
      <c r="W1632" s="11">
        <v>0.87780000000000002</v>
      </c>
      <c r="X1632" s="45">
        <v>-1.522E-5</v>
      </c>
      <c r="Y1632" s="45">
        <v>-5.3857000000000003E-5</v>
      </c>
      <c r="Z1632" s="46">
        <v>5.3857000000000003E-5</v>
      </c>
      <c r="AC1632" s="2"/>
      <c r="AD1632" s="2"/>
      <c r="AE1632" s="2"/>
      <c r="AH1632" s="2"/>
      <c r="AI1632" s="2"/>
      <c r="AJ1632" s="2"/>
      <c r="AM1632" s="2"/>
      <c r="AN1632" s="2"/>
      <c r="AO1632" s="2"/>
      <c r="AR1632" s="2"/>
      <c r="AS1632" s="2"/>
      <c r="AT1632" s="2"/>
      <c r="AW1632" s="2"/>
      <c r="AX1632" s="2"/>
      <c r="AY1632" s="2"/>
    </row>
    <row r="1633" spans="8:51" x14ac:dyDescent="0.25">
      <c r="H1633" s="10">
        <v>0.87509999999999999</v>
      </c>
      <c r="I1633" s="45">
        <v>-6.5980000000000002E-6</v>
      </c>
      <c r="J1633" s="45">
        <v>-2.3346999999999999E-5</v>
      </c>
      <c r="K1633" s="45">
        <v>2.3346999999999999E-5</v>
      </c>
      <c r="L1633" s="11"/>
      <c r="M1633" s="11">
        <v>0.88370000000000004</v>
      </c>
      <c r="N1633" s="45">
        <v>-3.608E-5</v>
      </c>
      <c r="O1633" s="45">
        <v>-1.2767E-4</v>
      </c>
      <c r="P1633" s="45">
        <v>1.2767E-4</v>
      </c>
      <c r="Q1633" s="11"/>
      <c r="R1633" s="11">
        <v>0.87690000000000001</v>
      </c>
      <c r="S1633" s="45">
        <v>-1.2670000000000001E-5</v>
      </c>
      <c r="T1633" s="45">
        <v>-4.4833999999999998E-5</v>
      </c>
      <c r="U1633" s="45">
        <v>4.4833999999999998E-5</v>
      </c>
      <c r="V1633" s="11"/>
      <c r="W1633" s="11">
        <v>0.87760000000000005</v>
      </c>
      <c r="X1633" s="45">
        <v>-1.523E-5</v>
      </c>
      <c r="Y1633" s="45">
        <v>-5.3891999999999998E-5</v>
      </c>
      <c r="Z1633" s="46">
        <v>5.3891999999999998E-5</v>
      </c>
      <c r="AC1633" s="2"/>
      <c r="AD1633" s="2"/>
      <c r="AE1633" s="2"/>
      <c r="AH1633" s="2"/>
      <c r="AI1633" s="2"/>
      <c r="AJ1633" s="2"/>
      <c r="AM1633" s="2"/>
      <c r="AN1633" s="2"/>
      <c r="AO1633" s="2"/>
      <c r="AR1633" s="2"/>
      <c r="AS1633" s="2"/>
      <c r="AT1633" s="2"/>
      <c r="AW1633" s="2"/>
      <c r="AX1633" s="2"/>
      <c r="AY1633" s="2"/>
    </row>
    <row r="1634" spans="8:51" x14ac:dyDescent="0.25">
      <c r="H1634" s="10">
        <v>0.875</v>
      </c>
      <c r="I1634" s="45">
        <v>-6.6039999999999998E-6</v>
      </c>
      <c r="J1634" s="45">
        <v>-2.3368999999999999E-5</v>
      </c>
      <c r="K1634" s="45">
        <v>2.3368999999999999E-5</v>
      </c>
      <c r="L1634" s="11"/>
      <c r="M1634" s="11">
        <v>0.88349999999999995</v>
      </c>
      <c r="N1634" s="45">
        <v>-3.6100000000000003E-5</v>
      </c>
      <c r="O1634" s="45">
        <v>-1.2773999999999999E-4</v>
      </c>
      <c r="P1634" s="45">
        <v>1.2773999999999999E-4</v>
      </c>
      <c r="Q1634" s="11"/>
      <c r="R1634" s="11">
        <v>0.87680000000000002</v>
      </c>
      <c r="S1634" s="45">
        <v>-1.271E-5</v>
      </c>
      <c r="T1634" s="45">
        <v>-4.4975000000000002E-5</v>
      </c>
      <c r="U1634" s="45">
        <v>4.4975000000000002E-5</v>
      </c>
      <c r="V1634" s="11"/>
      <c r="W1634" s="11">
        <v>0.87749999999999995</v>
      </c>
      <c r="X1634" s="45">
        <v>-1.524E-5</v>
      </c>
      <c r="Y1634" s="45">
        <v>-5.3928000000000003E-5</v>
      </c>
      <c r="Z1634" s="46">
        <v>5.3928000000000003E-5</v>
      </c>
      <c r="AC1634" s="2"/>
      <c r="AD1634" s="2"/>
      <c r="AE1634" s="2"/>
      <c r="AH1634" s="2"/>
      <c r="AI1634" s="2"/>
      <c r="AJ1634" s="2"/>
      <c r="AM1634" s="2"/>
      <c r="AN1634" s="2"/>
      <c r="AO1634" s="2"/>
      <c r="AR1634" s="2"/>
      <c r="AS1634" s="2"/>
      <c r="AT1634" s="2"/>
      <c r="AW1634" s="2"/>
      <c r="AX1634" s="2"/>
      <c r="AY1634" s="2"/>
    </row>
    <row r="1635" spans="8:51" x14ac:dyDescent="0.25">
      <c r="H1635" s="10">
        <v>0.87480000000000002</v>
      </c>
      <c r="I1635" s="45">
        <v>-6.613E-6</v>
      </c>
      <c r="J1635" s="45">
        <v>-2.3400999999999998E-5</v>
      </c>
      <c r="K1635" s="45">
        <v>2.3400999999999998E-5</v>
      </c>
      <c r="L1635" s="11"/>
      <c r="M1635" s="11">
        <v>0.88339999999999996</v>
      </c>
      <c r="N1635" s="45">
        <v>-3.612E-5</v>
      </c>
      <c r="O1635" s="45">
        <v>-1.2781000000000001E-4</v>
      </c>
      <c r="P1635" s="45">
        <v>1.2781000000000001E-4</v>
      </c>
      <c r="Q1635" s="11"/>
      <c r="R1635" s="11">
        <v>0.87660000000000005</v>
      </c>
      <c r="S1635" s="45">
        <v>-1.274E-5</v>
      </c>
      <c r="T1635" s="45">
        <v>-4.5080999999999997E-5</v>
      </c>
      <c r="U1635" s="45">
        <v>4.5080999999999997E-5</v>
      </c>
      <c r="V1635" s="11"/>
      <c r="W1635" s="11">
        <v>0.87729999999999997</v>
      </c>
      <c r="X1635" s="45">
        <v>-1.525E-5</v>
      </c>
      <c r="Y1635" s="45">
        <v>-5.3962999999999998E-5</v>
      </c>
      <c r="Z1635" s="46">
        <v>5.3962999999999998E-5</v>
      </c>
      <c r="AC1635" s="2"/>
      <c r="AD1635" s="2"/>
      <c r="AE1635" s="2"/>
      <c r="AH1635" s="2"/>
      <c r="AI1635" s="2"/>
      <c r="AJ1635" s="2"/>
      <c r="AM1635" s="2"/>
      <c r="AN1635" s="2"/>
      <c r="AO1635" s="2"/>
      <c r="AR1635" s="2"/>
      <c r="AS1635" s="2"/>
      <c r="AT1635" s="2"/>
      <c r="AW1635" s="2"/>
      <c r="AX1635" s="2"/>
      <c r="AY1635" s="2"/>
    </row>
    <row r="1636" spans="8:51" x14ac:dyDescent="0.25">
      <c r="H1636" s="10">
        <v>0.87470000000000003</v>
      </c>
      <c r="I1636" s="45">
        <v>-6.6159999999999998E-6</v>
      </c>
      <c r="J1636" s="45">
        <v>-2.3411E-5</v>
      </c>
      <c r="K1636" s="45">
        <v>2.3411E-5</v>
      </c>
      <c r="L1636" s="11"/>
      <c r="M1636" s="11">
        <v>0.88329999999999997</v>
      </c>
      <c r="N1636" s="45">
        <v>-3.6149999999999998E-5</v>
      </c>
      <c r="O1636" s="45">
        <v>-1.2792000000000001E-4</v>
      </c>
      <c r="P1636" s="45">
        <v>1.2792000000000001E-4</v>
      </c>
      <c r="Q1636" s="11"/>
      <c r="R1636" s="11">
        <v>0.87649999999999995</v>
      </c>
      <c r="S1636" s="45">
        <v>-1.277E-5</v>
      </c>
      <c r="T1636" s="45">
        <v>-4.5188000000000002E-5</v>
      </c>
      <c r="U1636" s="45">
        <v>4.5188000000000002E-5</v>
      </c>
      <c r="V1636" s="11"/>
      <c r="W1636" s="11">
        <v>0.87719999999999998</v>
      </c>
      <c r="X1636" s="45">
        <v>-1.526E-5</v>
      </c>
      <c r="Y1636" s="45">
        <v>-5.3999000000000003E-5</v>
      </c>
      <c r="Z1636" s="46">
        <v>5.3999000000000003E-5</v>
      </c>
      <c r="AC1636" s="2"/>
      <c r="AD1636" s="2"/>
      <c r="AE1636" s="2"/>
      <c r="AH1636" s="2"/>
      <c r="AI1636" s="2"/>
      <c r="AJ1636" s="2"/>
      <c r="AM1636" s="2"/>
      <c r="AN1636" s="2"/>
      <c r="AO1636" s="2"/>
      <c r="AR1636" s="2"/>
      <c r="AS1636" s="2"/>
      <c r="AT1636" s="2"/>
      <c r="AW1636" s="2"/>
      <c r="AX1636" s="2"/>
      <c r="AY1636" s="2"/>
    </row>
    <row r="1637" spans="8:51" x14ac:dyDescent="0.25">
      <c r="H1637" s="10">
        <v>0.87450000000000006</v>
      </c>
      <c r="I1637" s="45">
        <v>-6.6159999999999998E-6</v>
      </c>
      <c r="J1637" s="45">
        <v>-2.3411E-5</v>
      </c>
      <c r="K1637" s="45">
        <v>2.3411E-5</v>
      </c>
      <c r="L1637" s="11"/>
      <c r="M1637" s="11">
        <v>0.8831</v>
      </c>
      <c r="N1637" s="45">
        <v>-3.6180000000000003E-5</v>
      </c>
      <c r="O1637" s="45">
        <v>-1.2803000000000001E-4</v>
      </c>
      <c r="P1637" s="45">
        <v>1.2803000000000001E-4</v>
      </c>
      <c r="Q1637" s="11"/>
      <c r="R1637" s="11">
        <v>0.87629999999999997</v>
      </c>
      <c r="S1637" s="45">
        <v>-1.2809999999999999E-5</v>
      </c>
      <c r="T1637" s="45">
        <v>-4.5328999999999999E-5</v>
      </c>
      <c r="U1637" s="45">
        <v>4.5328999999999999E-5</v>
      </c>
      <c r="V1637" s="11"/>
      <c r="W1637" s="11">
        <v>0.877</v>
      </c>
      <c r="X1637" s="45">
        <v>-1.526E-5</v>
      </c>
      <c r="Y1637" s="45">
        <v>-5.3999000000000003E-5</v>
      </c>
      <c r="Z1637" s="46">
        <v>5.3999000000000003E-5</v>
      </c>
      <c r="AC1637" s="2"/>
      <c r="AD1637" s="2"/>
      <c r="AE1637" s="2"/>
      <c r="AH1637" s="2"/>
      <c r="AI1637" s="2"/>
      <c r="AJ1637" s="2"/>
      <c r="AM1637" s="2"/>
      <c r="AN1637" s="2"/>
      <c r="AO1637" s="2"/>
      <c r="AR1637" s="2"/>
      <c r="AS1637" s="2"/>
      <c r="AT1637" s="2"/>
      <c r="AW1637" s="2"/>
      <c r="AX1637" s="2"/>
      <c r="AY1637" s="2"/>
    </row>
    <row r="1638" spans="8:51" x14ac:dyDescent="0.25">
      <c r="H1638" s="10">
        <v>0.87439999999999996</v>
      </c>
      <c r="I1638" s="45">
        <v>-6.6220000000000003E-6</v>
      </c>
      <c r="J1638" s="45">
        <v>-2.3431999999999999E-5</v>
      </c>
      <c r="K1638" s="45">
        <v>2.3431999999999999E-5</v>
      </c>
      <c r="L1638" s="11"/>
      <c r="M1638" s="11">
        <v>0.88300000000000001</v>
      </c>
      <c r="N1638" s="45">
        <v>-3.6189999999999997E-5</v>
      </c>
      <c r="O1638" s="45">
        <v>-1.2805999999999999E-4</v>
      </c>
      <c r="P1638" s="45">
        <v>1.2805999999999999E-4</v>
      </c>
      <c r="Q1638" s="11"/>
      <c r="R1638" s="11">
        <v>0.87619999999999998</v>
      </c>
      <c r="S1638" s="45">
        <v>-1.2840000000000001E-5</v>
      </c>
      <c r="T1638" s="45">
        <v>-4.5435000000000001E-5</v>
      </c>
      <c r="U1638" s="45">
        <v>4.5435000000000001E-5</v>
      </c>
      <c r="V1638" s="11"/>
      <c r="W1638" s="11">
        <v>0.87690000000000001</v>
      </c>
      <c r="X1638" s="45">
        <v>-1.5270000000000001E-5</v>
      </c>
      <c r="Y1638" s="45">
        <v>-5.4033999999999998E-5</v>
      </c>
      <c r="Z1638" s="46">
        <v>5.4033999999999998E-5</v>
      </c>
      <c r="AC1638" s="2"/>
      <c r="AD1638" s="2"/>
      <c r="AE1638" s="2"/>
      <c r="AH1638" s="2"/>
      <c r="AI1638" s="2"/>
      <c r="AJ1638" s="2"/>
      <c r="AM1638" s="2"/>
      <c r="AN1638" s="2"/>
      <c r="AO1638" s="2"/>
      <c r="AR1638" s="2"/>
      <c r="AS1638" s="2"/>
      <c r="AT1638" s="2"/>
      <c r="AW1638" s="2"/>
      <c r="AX1638" s="2"/>
      <c r="AY1638" s="2"/>
    </row>
    <row r="1639" spans="8:51" x14ac:dyDescent="0.25">
      <c r="H1639" s="10">
        <v>0.87419999999999998</v>
      </c>
      <c r="I1639" s="45">
        <v>-6.6250000000000001E-6</v>
      </c>
      <c r="J1639" s="45">
        <v>-2.3442999999999999E-5</v>
      </c>
      <c r="K1639" s="45">
        <v>2.3442999999999999E-5</v>
      </c>
      <c r="L1639" s="11"/>
      <c r="M1639" s="11">
        <v>0.88280000000000003</v>
      </c>
      <c r="N1639" s="45">
        <v>-3.6229999999999997E-5</v>
      </c>
      <c r="O1639" s="45">
        <v>-1.282E-4</v>
      </c>
      <c r="P1639" s="45">
        <v>1.282E-4</v>
      </c>
      <c r="Q1639" s="11"/>
      <c r="R1639" s="11">
        <v>0.876</v>
      </c>
      <c r="S1639" s="45">
        <v>-1.288E-5</v>
      </c>
      <c r="T1639" s="45">
        <v>-4.5577000000000001E-5</v>
      </c>
      <c r="U1639" s="45">
        <v>4.5577000000000001E-5</v>
      </c>
      <c r="V1639" s="11"/>
      <c r="W1639" s="11">
        <v>0.87670000000000003</v>
      </c>
      <c r="X1639" s="45">
        <v>-1.5279999999999999E-5</v>
      </c>
      <c r="Y1639" s="45">
        <v>-5.4069E-5</v>
      </c>
      <c r="Z1639" s="46">
        <v>5.4069E-5</v>
      </c>
      <c r="AC1639" s="2"/>
      <c r="AD1639" s="2"/>
      <c r="AE1639" s="2"/>
      <c r="AH1639" s="2"/>
      <c r="AI1639" s="2"/>
      <c r="AJ1639" s="2"/>
      <c r="AM1639" s="2"/>
      <c r="AN1639" s="2"/>
      <c r="AO1639" s="2"/>
      <c r="AR1639" s="2"/>
      <c r="AS1639" s="2"/>
      <c r="AT1639" s="2"/>
      <c r="AW1639" s="2"/>
      <c r="AX1639" s="2"/>
      <c r="AY1639" s="2"/>
    </row>
    <row r="1640" spans="8:51" x14ac:dyDescent="0.25">
      <c r="H1640" s="10">
        <v>0.87409999999999999</v>
      </c>
      <c r="I1640" s="45">
        <v>-6.6279999999999999E-6</v>
      </c>
      <c r="J1640" s="45">
        <v>-2.3453999999999999E-5</v>
      </c>
      <c r="K1640" s="45">
        <v>2.3453999999999999E-5</v>
      </c>
      <c r="L1640" s="11"/>
      <c r="M1640" s="11">
        <v>0.88270000000000004</v>
      </c>
      <c r="N1640" s="45">
        <v>-3.6239999999999999E-5</v>
      </c>
      <c r="O1640" s="45">
        <v>-1.2824000000000001E-4</v>
      </c>
      <c r="P1640" s="45">
        <v>1.2824000000000001E-4</v>
      </c>
      <c r="Q1640" s="11"/>
      <c r="R1640" s="11">
        <v>0.87590000000000001</v>
      </c>
      <c r="S1640" s="45">
        <v>-1.292E-5</v>
      </c>
      <c r="T1640" s="45">
        <v>-4.5717999999999998E-5</v>
      </c>
      <c r="U1640" s="45">
        <v>4.5717999999999998E-5</v>
      </c>
      <c r="V1640" s="11"/>
      <c r="W1640" s="11">
        <v>0.87660000000000005</v>
      </c>
      <c r="X1640" s="45">
        <v>-1.5290000000000001E-5</v>
      </c>
      <c r="Y1640" s="45">
        <v>-5.4104999999999998E-5</v>
      </c>
      <c r="Z1640" s="46">
        <v>5.4104999999999998E-5</v>
      </c>
      <c r="AC1640" s="2"/>
      <c r="AD1640" s="2"/>
      <c r="AE1640" s="2"/>
      <c r="AH1640" s="2"/>
      <c r="AI1640" s="2"/>
      <c r="AJ1640" s="2"/>
      <c r="AM1640" s="2"/>
      <c r="AN1640" s="2"/>
      <c r="AO1640" s="2"/>
      <c r="AR1640" s="2"/>
      <c r="AS1640" s="2"/>
      <c r="AT1640" s="2"/>
      <c r="AW1640" s="2"/>
      <c r="AX1640" s="2"/>
      <c r="AY1640" s="2"/>
    </row>
    <row r="1641" spans="8:51" x14ac:dyDescent="0.25">
      <c r="H1641" s="10">
        <v>0.87390000000000001</v>
      </c>
      <c r="I1641" s="45">
        <v>-6.635E-6</v>
      </c>
      <c r="J1641" s="45">
        <v>-2.3478000000000001E-5</v>
      </c>
      <c r="K1641" s="45">
        <v>2.3478000000000001E-5</v>
      </c>
      <c r="L1641" s="11"/>
      <c r="M1641" s="11">
        <v>0.88249999999999995</v>
      </c>
      <c r="N1641" s="45">
        <v>-3.6239999999999999E-5</v>
      </c>
      <c r="O1641" s="45">
        <v>-1.2824000000000001E-4</v>
      </c>
      <c r="P1641" s="45">
        <v>1.2824000000000001E-4</v>
      </c>
      <c r="Q1641" s="11"/>
      <c r="R1641" s="11">
        <v>0.87580000000000002</v>
      </c>
      <c r="S1641" s="45">
        <v>-1.295E-5</v>
      </c>
      <c r="T1641" s="45">
        <v>-4.5824E-5</v>
      </c>
      <c r="U1641" s="45">
        <v>4.5824E-5</v>
      </c>
      <c r="V1641" s="11"/>
      <c r="W1641" s="11">
        <v>0.87639999999999996</v>
      </c>
      <c r="X1641" s="45">
        <v>-1.5299999999999999E-5</v>
      </c>
      <c r="Y1641" s="45">
        <v>-5.414E-5</v>
      </c>
      <c r="Z1641" s="46">
        <v>5.414E-5</v>
      </c>
      <c r="AC1641" s="2"/>
      <c r="AD1641" s="2"/>
      <c r="AE1641" s="2"/>
      <c r="AH1641" s="2"/>
      <c r="AI1641" s="2"/>
      <c r="AJ1641" s="2"/>
      <c r="AM1641" s="2"/>
      <c r="AN1641" s="2"/>
      <c r="AO1641" s="2"/>
      <c r="AR1641" s="2"/>
      <c r="AS1641" s="2"/>
      <c r="AT1641" s="2"/>
      <c r="AW1641" s="2"/>
      <c r="AX1641" s="2"/>
      <c r="AY1641" s="2"/>
    </row>
    <row r="1642" spans="8:51" x14ac:dyDescent="0.25">
      <c r="H1642" s="10">
        <v>0.87380000000000002</v>
      </c>
      <c r="I1642" s="45">
        <v>-6.6409999999999996E-6</v>
      </c>
      <c r="J1642" s="45">
        <v>-2.3499999999999999E-5</v>
      </c>
      <c r="K1642" s="45">
        <v>2.3499999999999999E-5</v>
      </c>
      <c r="L1642" s="11"/>
      <c r="M1642" s="11">
        <v>0.88239999999999996</v>
      </c>
      <c r="N1642" s="45">
        <v>-3.6260000000000002E-5</v>
      </c>
      <c r="O1642" s="45">
        <v>-1.2831E-4</v>
      </c>
      <c r="P1642" s="45">
        <v>1.2831E-4</v>
      </c>
      <c r="Q1642" s="11"/>
      <c r="R1642" s="11">
        <v>0.87560000000000004</v>
      </c>
      <c r="S1642" s="45">
        <v>-1.2989999999999999E-5</v>
      </c>
      <c r="T1642" s="45">
        <v>-4.5966E-5</v>
      </c>
      <c r="U1642" s="45">
        <v>4.5966E-5</v>
      </c>
      <c r="V1642" s="11"/>
      <c r="W1642" s="11">
        <v>0.87629999999999997</v>
      </c>
      <c r="X1642" s="45">
        <v>-1.5299999999999999E-5</v>
      </c>
      <c r="Y1642" s="45">
        <v>-5.414E-5</v>
      </c>
      <c r="Z1642" s="46">
        <v>5.414E-5</v>
      </c>
      <c r="AC1642" s="2"/>
      <c r="AD1642" s="2"/>
      <c r="AE1642" s="2"/>
      <c r="AH1642" s="2"/>
      <c r="AI1642" s="2"/>
      <c r="AJ1642" s="2"/>
      <c r="AM1642" s="2"/>
      <c r="AN1642" s="2"/>
      <c r="AO1642" s="2"/>
      <c r="AR1642" s="2"/>
      <c r="AS1642" s="2"/>
      <c r="AT1642" s="2"/>
      <c r="AW1642" s="2"/>
      <c r="AX1642" s="2"/>
      <c r="AY1642" s="2"/>
    </row>
    <row r="1643" spans="8:51" x14ac:dyDescent="0.25">
      <c r="H1643" s="10">
        <v>0.87360000000000004</v>
      </c>
      <c r="I1643" s="45">
        <v>-6.6440000000000003E-6</v>
      </c>
      <c r="J1643" s="45">
        <v>-2.351E-5</v>
      </c>
      <c r="K1643" s="45">
        <v>2.351E-5</v>
      </c>
      <c r="L1643" s="11"/>
      <c r="M1643" s="11">
        <v>0.88219999999999998</v>
      </c>
      <c r="N1643" s="45">
        <v>-3.629E-5</v>
      </c>
      <c r="O1643" s="45">
        <v>-1.2841E-4</v>
      </c>
      <c r="P1643" s="45">
        <v>1.2841E-4</v>
      </c>
      <c r="Q1643" s="11"/>
      <c r="R1643" s="11">
        <v>0.87549999999999994</v>
      </c>
      <c r="S1643" s="45">
        <v>-1.3020000000000001E-5</v>
      </c>
      <c r="T1643" s="45">
        <v>-4.6072000000000002E-5</v>
      </c>
      <c r="U1643" s="45">
        <v>4.6072000000000002E-5</v>
      </c>
      <c r="V1643" s="11"/>
      <c r="W1643" s="11">
        <v>0.87609999999999999</v>
      </c>
      <c r="X1643" s="45">
        <v>-1.5310000000000001E-5</v>
      </c>
      <c r="Y1643" s="45">
        <v>-5.4175999999999998E-5</v>
      </c>
      <c r="Z1643" s="46">
        <v>5.4175999999999998E-5</v>
      </c>
      <c r="AC1643" s="2"/>
      <c r="AD1643" s="2"/>
      <c r="AE1643" s="2"/>
      <c r="AH1643" s="2"/>
      <c r="AI1643" s="2"/>
      <c r="AJ1643" s="2"/>
      <c r="AM1643" s="2"/>
      <c r="AN1643" s="2"/>
      <c r="AO1643" s="2"/>
      <c r="AR1643" s="2"/>
      <c r="AS1643" s="2"/>
      <c r="AT1643" s="2"/>
      <c r="AW1643" s="2"/>
      <c r="AX1643" s="2"/>
      <c r="AY1643" s="2"/>
    </row>
    <row r="1644" spans="8:51" x14ac:dyDescent="0.25">
      <c r="H1644" s="10">
        <v>0.87350000000000005</v>
      </c>
      <c r="I1644" s="45">
        <v>-6.6529999999999997E-6</v>
      </c>
      <c r="J1644" s="45">
        <v>-2.3541999999999999E-5</v>
      </c>
      <c r="K1644" s="45">
        <v>2.3541999999999999E-5</v>
      </c>
      <c r="L1644" s="11"/>
      <c r="M1644" s="11">
        <v>0.8821</v>
      </c>
      <c r="N1644" s="45">
        <v>-3.6319999999999998E-5</v>
      </c>
      <c r="O1644" s="45">
        <v>-1.2852E-4</v>
      </c>
      <c r="P1644" s="45">
        <v>1.2852E-4</v>
      </c>
      <c r="Q1644" s="11"/>
      <c r="R1644" s="11">
        <v>0.87529999999999997</v>
      </c>
      <c r="S1644" s="45">
        <v>-1.305E-5</v>
      </c>
      <c r="T1644" s="45">
        <v>-4.6177999999999997E-5</v>
      </c>
      <c r="U1644" s="45">
        <v>4.6177999999999997E-5</v>
      </c>
      <c r="V1644" s="11"/>
      <c r="W1644" s="11">
        <v>0.876</v>
      </c>
      <c r="X1644" s="45">
        <v>-1.5299999999999999E-5</v>
      </c>
      <c r="Y1644" s="45">
        <v>-5.414E-5</v>
      </c>
      <c r="Z1644" s="46">
        <v>5.414E-5</v>
      </c>
      <c r="AC1644" s="2"/>
      <c r="AD1644" s="2"/>
      <c r="AE1644" s="2"/>
      <c r="AH1644" s="2"/>
      <c r="AI1644" s="2"/>
      <c r="AJ1644" s="2"/>
      <c r="AM1644" s="2"/>
      <c r="AN1644" s="2"/>
      <c r="AO1644" s="2"/>
      <c r="AR1644" s="2"/>
      <c r="AS1644" s="2"/>
      <c r="AT1644" s="2"/>
      <c r="AW1644" s="2"/>
      <c r="AX1644" s="2"/>
      <c r="AY1644" s="2"/>
    </row>
    <row r="1645" spans="8:51" x14ac:dyDescent="0.25">
      <c r="H1645" s="10">
        <v>0.87329999999999997</v>
      </c>
      <c r="I1645" s="45">
        <v>-6.6560000000000003E-6</v>
      </c>
      <c r="J1645" s="45">
        <v>-2.3553E-5</v>
      </c>
      <c r="K1645" s="45">
        <v>2.3553E-5</v>
      </c>
      <c r="L1645" s="11"/>
      <c r="M1645" s="11">
        <v>0.88190000000000002</v>
      </c>
      <c r="N1645" s="45">
        <v>-3.6329999999999999E-5</v>
      </c>
      <c r="O1645" s="45">
        <v>-1.2856E-4</v>
      </c>
      <c r="P1645" s="45">
        <v>1.2856E-4</v>
      </c>
      <c r="Q1645" s="11"/>
      <c r="R1645" s="11">
        <v>0.87519999999999998</v>
      </c>
      <c r="S1645" s="45">
        <v>-1.309E-5</v>
      </c>
      <c r="T1645" s="45">
        <v>-4.6319999999999997E-5</v>
      </c>
      <c r="U1645" s="45">
        <v>4.6319999999999997E-5</v>
      </c>
      <c r="V1645" s="11"/>
      <c r="W1645" s="11">
        <v>0.87580000000000002</v>
      </c>
      <c r="X1645" s="45">
        <v>-1.5310000000000001E-5</v>
      </c>
      <c r="Y1645" s="45">
        <v>-5.4175999999999998E-5</v>
      </c>
      <c r="Z1645" s="46">
        <v>5.4175999999999998E-5</v>
      </c>
      <c r="AC1645" s="2"/>
      <c r="AD1645" s="2"/>
      <c r="AE1645" s="2"/>
      <c r="AH1645" s="2"/>
      <c r="AI1645" s="2"/>
      <c r="AJ1645" s="2"/>
      <c r="AM1645" s="2"/>
      <c r="AN1645" s="2"/>
      <c r="AO1645" s="2"/>
      <c r="AR1645" s="2"/>
      <c r="AS1645" s="2"/>
      <c r="AT1645" s="2"/>
      <c r="AW1645" s="2"/>
      <c r="AX1645" s="2"/>
      <c r="AY1645" s="2"/>
    </row>
    <row r="1646" spans="8:51" x14ac:dyDescent="0.25">
      <c r="H1646" s="10">
        <v>0.87319999999999998</v>
      </c>
      <c r="I1646" s="45">
        <v>-6.6590000000000001E-6</v>
      </c>
      <c r="J1646" s="45">
        <v>-2.3563000000000001E-5</v>
      </c>
      <c r="K1646" s="45">
        <v>2.3563000000000001E-5</v>
      </c>
      <c r="L1646" s="11"/>
      <c r="M1646" s="11">
        <v>0.88180000000000003</v>
      </c>
      <c r="N1646" s="45">
        <v>-3.6350000000000003E-5</v>
      </c>
      <c r="O1646" s="45">
        <v>-1.2862999999999999E-4</v>
      </c>
      <c r="P1646" s="45">
        <v>1.2862999999999999E-4</v>
      </c>
      <c r="Q1646" s="11"/>
      <c r="R1646" s="11">
        <v>0.87509999999999999</v>
      </c>
      <c r="S1646" s="45">
        <v>-1.313E-5</v>
      </c>
      <c r="T1646" s="45">
        <v>-4.6461000000000001E-5</v>
      </c>
      <c r="U1646" s="45">
        <v>4.6461000000000001E-5</v>
      </c>
      <c r="V1646" s="11"/>
      <c r="W1646" s="11">
        <v>0.87570000000000003</v>
      </c>
      <c r="X1646" s="45">
        <v>-1.5330000000000001E-5</v>
      </c>
      <c r="Y1646" s="45">
        <v>-5.4246000000000002E-5</v>
      </c>
      <c r="Z1646" s="46">
        <v>5.4246000000000002E-5</v>
      </c>
      <c r="AC1646" s="2"/>
      <c r="AD1646" s="2"/>
      <c r="AE1646" s="2"/>
      <c r="AH1646" s="2"/>
      <c r="AI1646" s="2"/>
      <c r="AJ1646" s="2"/>
      <c r="AM1646" s="2"/>
      <c r="AN1646" s="2"/>
      <c r="AO1646" s="2"/>
      <c r="AR1646" s="2"/>
      <c r="AS1646" s="2"/>
      <c r="AT1646" s="2"/>
      <c r="AW1646" s="2"/>
      <c r="AX1646" s="2"/>
      <c r="AY1646" s="2"/>
    </row>
    <row r="1647" spans="8:51" x14ac:dyDescent="0.25">
      <c r="H1647" s="10">
        <v>0.873</v>
      </c>
      <c r="I1647" s="45">
        <v>-6.6619999999999999E-6</v>
      </c>
      <c r="J1647" s="45">
        <v>-2.3574000000000002E-5</v>
      </c>
      <c r="K1647" s="45">
        <v>2.3574000000000002E-5</v>
      </c>
      <c r="L1647" s="11"/>
      <c r="M1647" s="11">
        <v>0.88160000000000005</v>
      </c>
      <c r="N1647" s="45">
        <v>-3.6350000000000003E-5</v>
      </c>
      <c r="O1647" s="45">
        <v>-1.2862999999999999E-4</v>
      </c>
      <c r="P1647" s="45">
        <v>1.2862999999999999E-4</v>
      </c>
      <c r="Q1647" s="11"/>
      <c r="R1647" s="11">
        <v>0.87490000000000001</v>
      </c>
      <c r="S1647" s="45">
        <v>-1.3159999999999999E-5</v>
      </c>
      <c r="T1647" s="45">
        <v>-4.6567999999999999E-5</v>
      </c>
      <c r="U1647" s="45">
        <v>4.6567999999999999E-5</v>
      </c>
      <c r="V1647" s="11"/>
      <c r="W1647" s="11">
        <v>0.87549999999999994</v>
      </c>
      <c r="X1647" s="45">
        <v>-1.5330000000000001E-5</v>
      </c>
      <c r="Y1647" s="45">
        <v>-5.4246000000000002E-5</v>
      </c>
      <c r="Z1647" s="46">
        <v>5.4246000000000002E-5</v>
      </c>
      <c r="AC1647" s="2"/>
      <c r="AD1647" s="2"/>
      <c r="AE1647" s="2"/>
      <c r="AH1647" s="2"/>
      <c r="AI1647" s="2"/>
      <c r="AJ1647" s="2"/>
      <c r="AM1647" s="2"/>
      <c r="AN1647" s="2"/>
      <c r="AO1647" s="2"/>
      <c r="AR1647" s="2"/>
      <c r="AS1647" s="2"/>
      <c r="AT1647" s="2"/>
      <c r="AW1647" s="2"/>
      <c r="AX1647" s="2"/>
      <c r="AY1647" s="2"/>
    </row>
    <row r="1648" spans="8:51" x14ac:dyDescent="0.25">
      <c r="H1648" s="10">
        <v>0.87290000000000001</v>
      </c>
      <c r="I1648" s="45">
        <v>-6.6649999999999997E-6</v>
      </c>
      <c r="J1648" s="45">
        <v>-2.3584999999999999E-5</v>
      </c>
      <c r="K1648" s="45">
        <v>2.3584999999999999E-5</v>
      </c>
      <c r="L1648" s="11"/>
      <c r="M1648" s="11">
        <v>0.88149999999999995</v>
      </c>
      <c r="N1648" s="45">
        <v>-3.6380000000000001E-5</v>
      </c>
      <c r="O1648" s="45">
        <v>-1.2873E-4</v>
      </c>
      <c r="P1648" s="45">
        <v>1.2873E-4</v>
      </c>
      <c r="Q1648" s="11"/>
      <c r="R1648" s="11">
        <v>0.87480000000000002</v>
      </c>
      <c r="S1648" s="45">
        <v>-1.3190000000000001E-5</v>
      </c>
      <c r="T1648" s="45">
        <v>-4.6674000000000001E-5</v>
      </c>
      <c r="U1648" s="45">
        <v>4.6674000000000001E-5</v>
      </c>
      <c r="V1648" s="11"/>
      <c r="W1648" s="11">
        <v>0.87539999999999996</v>
      </c>
      <c r="X1648" s="45">
        <v>-1.5339999999999999E-5</v>
      </c>
      <c r="Y1648" s="45">
        <v>-5.4282E-5</v>
      </c>
      <c r="Z1648" s="46">
        <v>5.4282E-5</v>
      </c>
      <c r="AC1648" s="2"/>
      <c r="AD1648" s="2"/>
      <c r="AE1648" s="2"/>
      <c r="AH1648" s="2"/>
      <c r="AI1648" s="2"/>
      <c r="AJ1648" s="2"/>
      <c r="AM1648" s="2"/>
      <c r="AN1648" s="2"/>
      <c r="AO1648" s="2"/>
      <c r="AR1648" s="2"/>
      <c r="AS1648" s="2"/>
      <c r="AT1648" s="2"/>
      <c r="AW1648" s="2"/>
      <c r="AX1648" s="2"/>
      <c r="AY1648" s="2"/>
    </row>
    <row r="1649" spans="8:51" x14ac:dyDescent="0.25">
      <c r="H1649" s="10">
        <v>0.87270000000000003</v>
      </c>
      <c r="I1649" s="45">
        <v>-6.6680000000000004E-6</v>
      </c>
      <c r="J1649" s="45">
        <v>-2.3595E-5</v>
      </c>
      <c r="K1649" s="45">
        <v>2.3595E-5</v>
      </c>
      <c r="L1649" s="11"/>
      <c r="M1649" s="11">
        <v>0.88129999999999997</v>
      </c>
      <c r="N1649" s="45">
        <v>-3.6399999999999997E-5</v>
      </c>
      <c r="O1649" s="45">
        <v>-1.2879999999999999E-4</v>
      </c>
      <c r="P1649" s="45">
        <v>1.2879999999999999E-4</v>
      </c>
      <c r="Q1649" s="11"/>
      <c r="R1649" s="11">
        <v>0.87460000000000004</v>
      </c>
      <c r="S1649" s="45">
        <v>-1.323E-5</v>
      </c>
      <c r="T1649" s="45">
        <v>-4.6814999999999998E-5</v>
      </c>
      <c r="U1649" s="45">
        <v>4.6814999999999998E-5</v>
      </c>
      <c r="V1649" s="11"/>
      <c r="W1649" s="11">
        <v>0.87519999999999998</v>
      </c>
      <c r="X1649" s="45">
        <v>-1.535E-5</v>
      </c>
      <c r="Y1649" s="45">
        <v>-5.4317000000000002E-5</v>
      </c>
      <c r="Z1649" s="46">
        <v>5.4317000000000002E-5</v>
      </c>
      <c r="AC1649" s="2"/>
      <c r="AD1649" s="2"/>
      <c r="AE1649" s="2"/>
      <c r="AH1649" s="2"/>
      <c r="AI1649" s="2"/>
      <c r="AJ1649" s="2"/>
      <c r="AM1649" s="2"/>
      <c r="AN1649" s="2"/>
      <c r="AO1649" s="2"/>
      <c r="AR1649" s="2"/>
      <c r="AS1649" s="2"/>
      <c r="AT1649" s="2"/>
      <c r="AW1649" s="2"/>
      <c r="AX1649" s="2"/>
      <c r="AY1649" s="2"/>
    </row>
    <row r="1650" spans="8:51" x14ac:dyDescent="0.25">
      <c r="H1650" s="10">
        <v>0.87260000000000004</v>
      </c>
      <c r="I1650" s="45">
        <v>-6.6769999999999998E-6</v>
      </c>
      <c r="J1650" s="45">
        <v>-2.3626999999999999E-5</v>
      </c>
      <c r="K1650" s="45">
        <v>2.3626999999999999E-5</v>
      </c>
      <c r="L1650" s="11"/>
      <c r="M1650" s="11">
        <v>0.88119999999999998</v>
      </c>
      <c r="N1650" s="45">
        <v>-3.642E-5</v>
      </c>
      <c r="O1650" s="45">
        <v>-1.2887E-4</v>
      </c>
      <c r="P1650" s="45">
        <v>1.2887E-4</v>
      </c>
      <c r="Q1650" s="11"/>
      <c r="R1650" s="11">
        <v>0.87450000000000006</v>
      </c>
      <c r="S1650" s="45">
        <v>-1.327E-5</v>
      </c>
      <c r="T1650" s="45">
        <v>-4.6956999999999998E-5</v>
      </c>
      <c r="U1650" s="45">
        <v>4.6956999999999998E-5</v>
      </c>
      <c r="V1650" s="11"/>
      <c r="W1650" s="11">
        <v>0.87509999999999999</v>
      </c>
      <c r="X1650" s="45">
        <v>-1.535E-5</v>
      </c>
      <c r="Y1650" s="45">
        <v>-5.4317000000000002E-5</v>
      </c>
      <c r="Z1650" s="46">
        <v>5.4317000000000002E-5</v>
      </c>
      <c r="AC1650" s="2"/>
      <c r="AD1650" s="2"/>
      <c r="AE1650" s="2"/>
      <c r="AH1650" s="2"/>
      <c r="AI1650" s="2"/>
      <c r="AJ1650" s="2"/>
      <c r="AM1650" s="2"/>
      <c r="AN1650" s="2"/>
      <c r="AO1650" s="2"/>
      <c r="AR1650" s="2"/>
      <c r="AS1650" s="2"/>
      <c r="AT1650" s="2"/>
      <c r="AW1650" s="2"/>
      <c r="AX1650" s="2"/>
      <c r="AY1650" s="2"/>
    </row>
    <row r="1651" spans="8:51" x14ac:dyDescent="0.25">
      <c r="H1651" s="10">
        <v>0.87239999999999995</v>
      </c>
      <c r="I1651" s="45">
        <v>-6.6800000000000004E-6</v>
      </c>
      <c r="J1651" s="45">
        <v>-2.3638E-5</v>
      </c>
      <c r="K1651" s="45">
        <v>2.3638E-5</v>
      </c>
      <c r="L1651" s="11"/>
      <c r="M1651" s="11">
        <v>0.88109999999999999</v>
      </c>
      <c r="N1651" s="45">
        <v>-3.646E-5</v>
      </c>
      <c r="O1651" s="45">
        <v>-1.2902000000000001E-4</v>
      </c>
      <c r="P1651" s="45">
        <v>1.2902000000000001E-4</v>
      </c>
      <c r="Q1651" s="11"/>
      <c r="R1651" s="11">
        <v>0.87429999999999997</v>
      </c>
      <c r="S1651" s="45">
        <v>-1.331E-5</v>
      </c>
      <c r="T1651" s="45">
        <v>-4.7098000000000002E-5</v>
      </c>
      <c r="U1651" s="45">
        <v>4.7098000000000002E-5</v>
      </c>
      <c r="V1651" s="11"/>
      <c r="W1651" s="11">
        <v>0.87490000000000001</v>
      </c>
      <c r="X1651" s="45">
        <v>-1.5359999999999999E-5</v>
      </c>
      <c r="Y1651" s="45">
        <v>-5.4351999999999997E-5</v>
      </c>
      <c r="Z1651" s="46">
        <v>5.4351999999999997E-5</v>
      </c>
      <c r="AC1651" s="2"/>
      <c r="AD1651" s="2"/>
      <c r="AE1651" s="2"/>
      <c r="AH1651" s="2"/>
      <c r="AI1651" s="2"/>
      <c r="AJ1651" s="2"/>
      <c r="AM1651" s="2"/>
      <c r="AN1651" s="2"/>
      <c r="AO1651" s="2"/>
      <c r="AR1651" s="2"/>
      <c r="AS1651" s="2"/>
      <c r="AT1651" s="2"/>
      <c r="AW1651" s="2"/>
      <c r="AX1651" s="2"/>
      <c r="AY1651" s="2"/>
    </row>
    <row r="1652" spans="8:51" x14ac:dyDescent="0.25">
      <c r="H1652" s="10">
        <v>0.87229999999999996</v>
      </c>
      <c r="I1652" s="45">
        <v>-6.686E-6</v>
      </c>
      <c r="J1652" s="45">
        <v>-2.3659000000000002E-5</v>
      </c>
      <c r="K1652" s="45">
        <v>2.3659000000000002E-5</v>
      </c>
      <c r="L1652" s="11"/>
      <c r="M1652" s="11">
        <v>0.88090000000000002</v>
      </c>
      <c r="N1652" s="45">
        <v>-3.6470000000000001E-5</v>
      </c>
      <c r="O1652" s="45">
        <v>-1.2904999999999999E-4</v>
      </c>
      <c r="P1652" s="45">
        <v>1.2904999999999999E-4</v>
      </c>
      <c r="Q1652" s="11"/>
      <c r="R1652" s="11">
        <v>0.87419999999999998</v>
      </c>
      <c r="S1652" s="45">
        <v>-1.3339999999999999E-5</v>
      </c>
      <c r="T1652" s="45">
        <v>-4.7205E-5</v>
      </c>
      <c r="U1652" s="45">
        <v>4.7205E-5</v>
      </c>
      <c r="V1652" s="11"/>
      <c r="W1652" s="11">
        <v>0.87480000000000002</v>
      </c>
      <c r="X1652" s="45">
        <v>-1.537E-5</v>
      </c>
      <c r="Y1652" s="45">
        <v>-5.4388000000000002E-5</v>
      </c>
      <c r="Z1652" s="46">
        <v>5.4388000000000002E-5</v>
      </c>
      <c r="AC1652" s="2"/>
      <c r="AD1652" s="2"/>
      <c r="AE1652" s="2"/>
      <c r="AH1652" s="2"/>
      <c r="AI1652" s="2"/>
      <c r="AJ1652" s="2"/>
      <c r="AM1652" s="2"/>
      <c r="AN1652" s="2"/>
      <c r="AO1652" s="2"/>
      <c r="AR1652" s="2"/>
      <c r="AS1652" s="2"/>
      <c r="AT1652" s="2"/>
      <c r="AW1652" s="2"/>
      <c r="AX1652" s="2"/>
      <c r="AY1652" s="2"/>
    </row>
    <row r="1653" spans="8:51" x14ac:dyDescent="0.25">
      <c r="H1653" s="10">
        <v>0.87209999999999999</v>
      </c>
      <c r="I1653" s="45">
        <v>-6.686E-6</v>
      </c>
      <c r="J1653" s="45">
        <v>-2.3659000000000002E-5</v>
      </c>
      <c r="K1653" s="45">
        <v>2.3659000000000002E-5</v>
      </c>
      <c r="L1653" s="11"/>
      <c r="M1653" s="11">
        <v>0.88080000000000003</v>
      </c>
      <c r="N1653" s="45">
        <v>-3.65E-5</v>
      </c>
      <c r="O1653" s="45">
        <v>-1.2915999999999999E-4</v>
      </c>
      <c r="P1653" s="45">
        <v>1.2915999999999999E-4</v>
      </c>
      <c r="Q1653" s="11"/>
      <c r="R1653" s="11">
        <v>0.87409999999999999</v>
      </c>
      <c r="S1653" s="45">
        <v>-1.3380000000000001E-5</v>
      </c>
      <c r="T1653" s="45">
        <v>-4.7345999999999997E-5</v>
      </c>
      <c r="U1653" s="45">
        <v>4.7345999999999997E-5</v>
      </c>
      <c r="V1653" s="11"/>
      <c r="W1653" s="11">
        <v>0.87460000000000004</v>
      </c>
      <c r="X1653" s="45">
        <v>-1.537E-5</v>
      </c>
      <c r="Y1653" s="45">
        <v>-5.4388000000000002E-5</v>
      </c>
      <c r="Z1653" s="46">
        <v>5.4388000000000002E-5</v>
      </c>
      <c r="AC1653" s="2"/>
      <c r="AD1653" s="2"/>
      <c r="AE1653" s="2"/>
      <c r="AH1653" s="2"/>
      <c r="AI1653" s="2"/>
      <c r="AJ1653" s="2"/>
      <c r="AM1653" s="2"/>
      <c r="AN1653" s="2"/>
      <c r="AO1653" s="2"/>
      <c r="AR1653" s="2"/>
      <c r="AS1653" s="2"/>
      <c r="AT1653" s="2"/>
      <c r="AW1653" s="2"/>
      <c r="AX1653" s="2"/>
      <c r="AY1653" s="2"/>
    </row>
    <row r="1654" spans="8:51" x14ac:dyDescent="0.25">
      <c r="H1654" s="10">
        <v>0.872</v>
      </c>
      <c r="I1654" s="45">
        <v>-6.6959999999999999E-6</v>
      </c>
      <c r="J1654" s="45">
        <v>-2.3694E-5</v>
      </c>
      <c r="K1654" s="45">
        <v>2.3694E-5</v>
      </c>
      <c r="L1654" s="11"/>
      <c r="M1654" s="11">
        <v>0.88060000000000005</v>
      </c>
      <c r="N1654" s="45">
        <v>-3.6520000000000003E-5</v>
      </c>
      <c r="O1654" s="45">
        <v>-1.2923000000000001E-4</v>
      </c>
      <c r="P1654" s="45">
        <v>1.2923000000000001E-4</v>
      </c>
      <c r="Q1654" s="11"/>
      <c r="R1654" s="11">
        <v>0.87390000000000001</v>
      </c>
      <c r="S1654" s="45">
        <v>-1.341E-5</v>
      </c>
      <c r="T1654" s="45">
        <v>-4.7451999999999999E-5</v>
      </c>
      <c r="U1654" s="45">
        <v>4.7451999999999999E-5</v>
      </c>
      <c r="V1654" s="11"/>
      <c r="W1654" s="11">
        <v>0.87450000000000006</v>
      </c>
      <c r="X1654" s="45">
        <v>-1.537E-5</v>
      </c>
      <c r="Y1654" s="45">
        <v>-5.4388000000000002E-5</v>
      </c>
      <c r="Z1654" s="46">
        <v>5.4388000000000002E-5</v>
      </c>
      <c r="AC1654" s="2"/>
      <c r="AD1654" s="2"/>
      <c r="AE1654" s="2"/>
      <c r="AH1654" s="2"/>
      <c r="AI1654" s="2"/>
      <c r="AJ1654" s="2"/>
      <c r="AM1654" s="2"/>
      <c r="AN1654" s="2"/>
      <c r="AO1654" s="2"/>
      <c r="AR1654" s="2"/>
      <c r="AS1654" s="2"/>
      <c r="AT1654" s="2"/>
      <c r="AW1654" s="2"/>
      <c r="AX1654" s="2"/>
      <c r="AY1654" s="2"/>
    </row>
    <row r="1655" spans="8:51" x14ac:dyDescent="0.25">
      <c r="H1655" s="10">
        <v>0.87180000000000002</v>
      </c>
      <c r="I1655" s="45">
        <v>-6.708E-6</v>
      </c>
      <c r="J1655" s="45">
        <v>-2.3737E-5</v>
      </c>
      <c r="K1655" s="45">
        <v>2.3737E-5</v>
      </c>
      <c r="L1655" s="11"/>
      <c r="M1655" s="11">
        <v>0.88049999999999995</v>
      </c>
      <c r="N1655" s="45">
        <v>-3.6550000000000001E-5</v>
      </c>
      <c r="O1655" s="45">
        <v>-1.2933000000000001E-4</v>
      </c>
      <c r="P1655" s="45">
        <v>1.2933000000000001E-4</v>
      </c>
      <c r="Q1655" s="11"/>
      <c r="R1655" s="11">
        <v>0.87380000000000002</v>
      </c>
      <c r="S1655" s="45">
        <v>-1.346E-5</v>
      </c>
      <c r="T1655" s="45">
        <v>-4.7629000000000001E-5</v>
      </c>
      <c r="U1655" s="45">
        <v>4.7629000000000001E-5</v>
      </c>
      <c r="V1655" s="11"/>
      <c r="W1655" s="11">
        <v>0.87429999999999997</v>
      </c>
      <c r="X1655" s="45">
        <v>-1.5400000000000002E-5</v>
      </c>
      <c r="Y1655" s="45">
        <v>-5.4493999999999997E-5</v>
      </c>
      <c r="Z1655" s="46">
        <v>5.4493999999999997E-5</v>
      </c>
      <c r="AC1655" s="2"/>
      <c r="AD1655" s="2"/>
      <c r="AE1655" s="2"/>
      <c r="AH1655" s="2"/>
      <c r="AI1655" s="2"/>
      <c r="AJ1655" s="2"/>
      <c r="AM1655" s="2"/>
      <c r="AN1655" s="2"/>
      <c r="AO1655" s="2"/>
      <c r="AR1655" s="2"/>
      <c r="AS1655" s="2"/>
      <c r="AT1655" s="2"/>
      <c r="AW1655" s="2"/>
      <c r="AX1655" s="2"/>
      <c r="AY1655" s="2"/>
    </row>
    <row r="1656" spans="8:51" x14ac:dyDescent="0.25">
      <c r="H1656" s="10">
        <v>0.87170000000000003</v>
      </c>
      <c r="I1656" s="45">
        <v>-6.7109999999999998E-6</v>
      </c>
      <c r="J1656" s="45">
        <v>-2.3747000000000002E-5</v>
      </c>
      <c r="K1656" s="45">
        <v>2.3747000000000002E-5</v>
      </c>
      <c r="L1656" s="11"/>
      <c r="M1656" s="11">
        <v>0.88029999999999997</v>
      </c>
      <c r="N1656" s="45">
        <v>-3.6550000000000001E-5</v>
      </c>
      <c r="O1656" s="45">
        <v>-1.2933000000000001E-4</v>
      </c>
      <c r="P1656" s="45">
        <v>1.2933000000000001E-4</v>
      </c>
      <c r="Q1656" s="11"/>
      <c r="R1656" s="11">
        <v>0.87360000000000004</v>
      </c>
      <c r="S1656" s="45">
        <v>-1.349E-5</v>
      </c>
      <c r="T1656" s="45">
        <v>-4.7735000000000003E-5</v>
      </c>
      <c r="U1656" s="45">
        <v>4.7735000000000003E-5</v>
      </c>
      <c r="V1656" s="11"/>
      <c r="W1656" s="11">
        <v>0.87419999999999998</v>
      </c>
      <c r="X1656" s="45">
        <v>-1.5400000000000002E-5</v>
      </c>
      <c r="Y1656" s="45">
        <v>-5.4493999999999997E-5</v>
      </c>
      <c r="Z1656" s="46">
        <v>5.4493999999999997E-5</v>
      </c>
      <c r="AC1656" s="2"/>
      <c r="AD1656" s="2"/>
      <c r="AE1656" s="2"/>
      <c r="AH1656" s="2"/>
      <c r="AI1656" s="2"/>
      <c r="AJ1656" s="2"/>
      <c r="AM1656" s="2"/>
      <c r="AN1656" s="2"/>
      <c r="AO1656" s="2"/>
      <c r="AR1656" s="2"/>
      <c r="AS1656" s="2"/>
      <c r="AT1656" s="2"/>
      <c r="AW1656" s="2"/>
      <c r="AX1656" s="2"/>
      <c r="AY1656" s="2"/>
    </row>
    <row r="1657" spans="8:51" x14ac:dyDescent="0.25">
      <c r="H1657" s="10">
        <v>0.87150000000000005</v>
      </c>
      <c r="I1657" s="45">
        <v>-6.7139999999999996E-6</v>
      </c>
      <c r="J1657" s="45">
        <v>-2.3757999999999999E-5</v>
      </c>
      <c r="K1657" s="45">
        <v>2.3757999999999999E-5</v>
      </c>
      <c r="L1657" s="11"/>
      <c r="M1657" s="11">
        <v>0.88019999999999998</v>
      </c>
      <c r="N1657" s="45">
        <v>-3.659E-5</v>
      </c>
      <c r="O1657" s="45">
        <v>-1.2947999999999999E-4</v>
      </c>
      <c r="P1657" s="45">
        <v>1.2947999999999999E-4</v>
      </c>
      <c r="Q1657" s="11"/>
      <c r="R1657" s="11">
        <v>0.87350000000000005</v>
      </c>
      <c r="S1657" s="45">
        <v>-1.3529999999999999E-5</v>
      </c>
      <c r="T1657" s="45">
        <v>-4.7877000000000003E-5</v>
      </c>
      <c r="U1657" s="45">
        <v>4.7877000000000003E-5</v>
      </c>
      <c r="V1657" s="11"/>
      <c r="W1657" s="11">
        <v>0.874</v>
      </c>
      <c r="X1657" s="45">
        <v>-1.541E-5</v>
      </c>
      <c r="Y1657" s="45">
        <v>-5.4528999999999999E-5</v>
      </c>
      <c r="Z1657" s="46">
        <v>5.4528999999999999E-5</v>
      </c>
      <c r="AC1657" s="2"/>
      <c r="AD1657" s="2"/>
      <c r="AE1657" s="2"/>
      <c r="AH1657" s="2"/>
      <c r="AI1657" s="2"/>
      <c r="AJ1657" s="2"/>
      <c r="AM1657" s="2"/>
      <c r="AN1657" s="2"/>
      <c r="AO1657" s="2"/>
      <c r="AR1657" s="2"/>
      <c r="AS1657" s="2"/>
      <c r="AT1657" s="2"/>
      <c r="AW1657" s="2"/>
      <c r="AX1657" s="2"/>
      <c r="AY1657" s="2"/>
    </row>
    <row r="1658" spans="8:51" x14ac:dyDescent="0.25">
      <c r="H1658" s="10">
        <v>0.87139999999999995</v>
      </c>
      <c r="I1658" s="45">
        <v>-6.72E-6</v>
      </c>
      <c r="J1658" s="45">
        <v>-2.3779000000000001E-5</v>
      </c>
      <c r="K1658" s="45">
        <v>2.3779000000000001E-5</v>
      </c>
      <c r="L1658" s="11"/>
      <c r="M1658" s="11">
        <v>0.88</v>
      </c>
      <c r="N1658" s="45">
        <v>-3.6600000000000002E-5</v>
      </c>
      <c r="O1658" s="45">
        <v>-1.2951E-4</v>
      </c>
      <c r="P1658" s="45">
        <v>1.2951E-4</v>
      </c>
      <c r="Q1658" s="11"/>
      <c r="R1658" s="11">
        <v>0.87329999999999997</v>
      </c>
      <c r="S1658" s="45">
        <v>-1.3560000000000001E-5</v>
      </c>
      <c r="T1658" s="45">
        <v>-4.7982999999999998E-5</v>
      </c>
      <c r="U1658" s="45">
        <v>4.7982999999999998E-5</v>
      </c>
      <c r="V1658" s="11"/>
      <c r="W1658" s="11">
        <v>0.87390000000000001</v>
      </c>
      <c r="X1658" s="45">
        <v>-1.541E-5</v>
      </c>
      <c r="Y1658" s="45">
        <v>-5.4528999999999999E-5</v>
      </c>
      <c r="Z1658" s="46">
        <v>5.4528999999999999E-5</v>
      </c>
      <c r="AC1658" s="2"/>
      <c r="AD1658" s="2"/>
      <c r="AE1658" s="2"/>
      <c r="AH1658" s="2"/>
      <c r="AI1658" s="2"/>
      <c r="AJ1658" s="2"/>
      <c r="AM1658" s="2"/>
      <c r="AN1658" s="2"/>
      <c r="AO1658" s="2"/>
      <c r="AR1658" s="2"/>
      <c r="AS1658" s="2"/>
      <c r="AT1658" s="2"/>
      <c r="AW1658" s="2"/>
      <c r="AX1658" s="2"/>
      <c r="AY1658" s="2"/>
    </row>
    <row r="1659" spans="8:51" x14ac:dyDescent="0.25">
      <c r="H1659" s="10">
        <v>0.87119999999999997</v>
      </c>
      <c r="I1659" s="45">
        <v>-6.72E-6</v>
      </c>
      <c r="J1659" s="45">
        <v>-2.3779000000000001E-5</v>
      </c>
      <c r="K1659" s="45">
        <v>2.3779000000000001E-5</v>
      </c>
      <c r="L1659" s="11"/>
      <c r="M1659" s="11">
        <v>0.87990000000000002</v>
      </c>
      <c r="N1659" s="45">
        <v>-3.6640000000000002E-5</v>
      </c>
      <c r="O1659" s="45">
        <v>-1.2965000000000001E-4</v>
      </c>
      <c r="P1659" s="45">
        <v>1.2965000000000001E-4</v>
      </c>
      <c r="Q1659" s="11"/>
      <c r="R1659" s="11">
        <v>0.87319999999999998</v>
      </c>
      <c r="S1659" s="45">
        <v>-1.36E-5</v>
      </c>
      <c r="T1659" s="45">
        <v>-4.8124999999999997E-5</v>
      </c>
      <c r="U1659" s="45">
        <v>4.8124999999999997E-5</v>
      </c>
      <c r="V1659" s="11"/>
      <c r="W1659" s="11">
        <v>0.87370000000000003</v>
      </c>
      <c r="X1659" s="45">
        <v>-1.5420000000000001E-5</v>
      </c>
      <c r="Y1659" s="45">
        <v>-5.4564999999999997E-5</v>
      </c>
      <c r="Z1659" s="46">
        <v>5.4564999999999997E-5</v>
      </c>
      <c r="AC1659" s="2"/>
      <c r="AD1659" s="2"/>
      <c r="AE1659" s="2"/>
      <c r="AH1659" s="2"/>
      <c r="AI1659" s="2"/>
      <c r="AJ1659" s="2"/>
      <c r="AM1659" s="2"/>
      <c r="AN1659" s="2"/>
      <c r="AO1659" s="2"/>
      <c r="AR1659" s="2"/>
      <c r="AS1659" s="2"/>
      <c r="AT1659" s="2"/>
      <c r="AW1659" s="2"/>
      <c r="AX1659" s="2"/>
      <c r="AY1659" s="2"/>
    </row>
    <row r="1660" spans="8:51" x14ac:dyDescent="0.25">
      <c r="H1660" s="10">
        <v>0.87109999999999999</v>
      </c>
      <c r="I1660" s="45">
        <v>-6.7259999999999996E-6</v>
      </c>
      <c r="J1660" s="45">
        <v>-2.3799999999999999E-5</v>
      </c>
      <c r="K1660" s="45">
        <v>2.3799999999999999E-5</v>
      </c>
      <c r="L1660" s="11"/>
      <c r="M1660" s="11">
        <v>0.87970000000000004</v>
      </c>
      <c r="N1660" s="45">
        <v>-3.6650000000000003E-5</v>
      </c>
      <c r="O1660" s="45">
        <v>-1.2968999999999999E-4</v>
      </c>
      <c r="P1660" s="45">
        <v>1.2968999999999999E-4</v>
      </c>
      <c r="Q1660" s="11"/>
      <c r="R1660" s="11">
        <v>0.87309999999999999</v>
      </c>
      <c r="S1660" s="45">
        <v>-1.363E-5</v>
      </c>
      <c r="T1660" s="45">
        <v>-4.8231E-5</v>
      </c>
      <c r="U1660" s="45">
        <v>4.8231E-5</v>
      </c>
      <c r="V1660" s="11"/>
      <c r="W1660" s="11">
        <v>0.87360000000000004</v>
      </c>
      <c r="X1660" s="45">
        <v>-1.543E-5</v>
      </c>
      <c r="Y1660" s="45">
        <v>-5.4599999999999999E-5</v>
      </c>
      <c r="Z1660" s="46">
        <v>5.4599999999999999E-5</v>
      </c>
      <c r="AC1660" s="2"/>
      <c r="AD1660" s="2"/>
      <c r="AE1660" s="2"/>
      <c r="AH1660" s="2"/>
      <c r="AI1660" s="2"/>
      <c r="AJ1660" s="2"/>
      <c r="AM1660" s="2"/>
      <c r="AN1660" s="2"/>
      <c r="AO1660" s="2"/>
      <c r="AR1660" s="2"/>
      <c r="AS1660" s="2"/>
      <c r="AT1660" s="2"/>
      <c r="AW1660" s="2"/>
      <c r="AX1660" s="2"/>
      <c r="AY1660" s="2"/>
    </row>
    <row r="1661" spans="8:51" x14ac:dyDescent="0.25">
      <c r="H1661" s="10">
        <v>0.87090000000000001</v>
      </c>
      <c r="I1661" s="45">
        <v>-6.7320000000000001E-6</v>
      </c>
      <c r="J1661" s="45">
        <v>-2.3822E-5</v>
      </c>
      <c r="K1661" s="45">
        <v>2.3822E-5</v>
      </c>
      <c r="L1661" s="11"/>
      <c r="M1661" s="11">
        <v>0.87960000000000005</v>
      </c>
      <c r="N1661" s="45">
        <v>-3.6659999999999998E-5</v>
      </c>
      <c r="O1661" s="45">
        <v>-1.2972E-4</v>
      </c>
      <c r="P1661" s="45">
        <v>1.2972E-4</v>
      </c>
      <c r="Q1661" s="11"/>
      <c r="R1661" s="11">
        <v>0.87290000000000001</v>
      </c>
      <c r="S1661" s="45">
        <v>-1.367E-5</v>
      </c>
      <c r="T1661" s="45">
        <v>-4.8371999999999997E-5</v>
      </c>
      <c r="U1661" s="45">
        <v>4.8371999999999997E-5</v>
      </c>
      <c r="V1661" s="11"/>
      <c r="W1661" s="11">
        <v>0.87339999999999995</v>
      </c>
      <c r="X1661" s="45">
        <v>-1.5469999999999999E-5</v>
      </c>
      <c r="Y1661" s="45">
        <v>-5.4741999999999999E-5</v>
      </c>
      <c r="Z1661" s="46">
        <v>5.4741999999999999E-5</v>
      </c>
      <c r="AC1661" s="2"/>
      <c r="AD1661" s="2"/>
      <c r="AE1661" s="2"/>
      <c r="AH1661" s="2"/>
      <c r="AI1661" s="2"/>
      <c r="AJ1661" s="2"/>
      <c r="AM1661" s="2"/>
      <c r="AN1661" s="2"/>
      <c r="AO1661" s="2"/>
      <c r="AR1661" s="2"/>
      <c r="AS1661" s="2"/>
      <c r="AT1661" s="2"/>
      <c r="AW1661" s="2"/>
      <c r="AX1661" s="2"/>
      <c r="AY1661" s="2"/>
    </row>
    <row r="1662" spans="8:51" x14ac:dyDescent="0.25">
      <c r="H1662" s="10">
        <v>0.87080000000000002</v>
      </c>
      <c r="I1662" s="45">
        <v>-6.7320000000000001E-6</v>
      </c>
      <c r="J1662" s="45">
        <v>-2.3822E-5</v>
      </c>
      <c r="K1662" s="45">
        <v>2.3822E-5</v>
      </c>
      <c r="L1662" s="11"/>
      <c r="M1662" s="11">
        <v>0.87939999999999996</v>
      </c>
      <c r="N1662" s="45">
        <v>-3.667E-5</v>
      </c>
      <c r="O1662" s="45">
        <v>-1.2976E-4</v>
      </c>
      <c r="P1662" s="45">
        <v>1.2976E-4</v>
      </c>
      <c r="Q1662" s="11"/>
      <c r="R1662" s="11">
        <v>0.87280000000000002</v>
      </c>
      <c r="S1662" s="45">
        <v>-1.3709999999999999E-5</v>
      </c>
      <c r="T1662" s="45">
        <v>-4.8513999999999997E-5</v>
      </c>
      <c r="U1662" s="45">
        <v>4.8513999999999997E-5</v>
      </c>
      <c r="V1662" s="11"/>
      <c r="W1662" s="11">
        <v>0.87329999999999997</v>
      </c>
      <c r="X1662" s="45">
        <v>-1.5440000000000001E-5</v>
      </c>
      <c r="Y1662" s="45">
        <v>-5.4635999999999997E-5</v>
      </c>
      <c r="Z1662" s="46">
        <v>5.4635999999999997E-5</v>
      </c>
      <c r="AC1662" s="2"/>
      <c r="AD1662" s="2"/>
      <c r="AE1662" s="2"/>
      <c r="AH1662" s="2"/>
      <c r="AI1662" s="2"/>
      <c r="AJ1662" s="2"/>
      <c r="AM1662" s="2"/>
      <c r="AN1662" s="2"/>
      <c r="AO1662" s="2"/>
      <c r="AR1662" s="2"/>
      <c r="AS1662" s="2"/>
      <c r="AT1662" s="2"/>
      <c r="AW1662" s="2"/>
      <c r="AX1662" s="2"/>
      <c r="AY1662" s="2"/>
    </row>
    <row r="1663" spans="8:51" x14ac:dyDescent="0.25">
      <c r="H1663" s="10">
        <v>0.87060000000000004</v>
      </c>
      <c r="I1663" s="45">
        <v>-6.7410000000000003E-6</v>
      </c>
      <c r="J1663" s="45">
        <v>-2.3853999999999999E-5</v>
      </c>
      <c r="K1663" s="45">
        <v>2.3853999999999999E-5</v>
      </c>
      <c r="L1663" s="11"/>
      <c r="M1663" s="11">
        <v>0.87929999999999997</v>
      </c>
      <c r="N1663" s="45">
        <v>-3.6699999999999998E-5</v>
      </c>
      <c r="O1663" s="45">
        <v>-1.2987E-4</v>
      </c>
      <c r="P1663" s="45">
        <v>1.2987E-4</v>
      </c>
      <c r="Q1663" s="11"/>
      <c r="R1663" s="11">
        <v>0.87260000000000004</v>
      </c>
      <c r="S1663" s="45">
        <v>-1.375E-5</v>
      </c>
      <c r="T1663" s="45">
        <v>-4.8655000000000001E-5</v>
      </c>
      <c r="U1663" s="45">
        <v>4.8655000000000001E-5</v>
      </c>
      <c r="V1663" s="11"/>
      <c r="W1663" s="11">
        <v>0.87309999999999999</v>
      </c>
      <c r="X1663" s="45">
        <v>-1.5440000000000001E-5</v>
      </c>
      <c r="Y1663" s="45">
        <v>-5.4635999999999997E-5</v>
      </c>
      <c r="Z1663" s="46">
        <v>5.4635999999999997E-5</v>
      </c>
      <c r="AC1663" s="2"/>
      <c r="AD1663" s="2"/>
      <c r="AE1663" s="2"/>
      <c r="AH1663" s="2"/>
      <c r="AI1663" s="2"/>
      <c r="AJ1663" s="2"/>
      <c r="AM1663" s="2"/>
      <c r="AN1663" s="2"/>
      <c r="AO1663" s="2"/>
      <c r="AR1663" s="2"/>
      <c r="AS1663" s="2"/>
      <c r="AT1663" s="2"/>
      <c r="AW1663" s="2"/>
      <c r="AX1663" s="2"/>
      <c r="AY1663" s="2"/>
    </row>
    <row r="1664" spans="8:51" x14ac:dyDescent="0.25">
      <c r="H1664" s="10">
        <v>0.87050000000000005</v>
      </c>
      <c r="I1664" s="45">
        <v>-6.7379999999999997E-6</v>
      </c>
      <c r="J1664" s="45">
        <v>-2.3842999999999999E-5</v>
      </c>
      <c r="K1664" s="45">
        <v>2.3842999999999999E-5</v>
      </c>
      <c r="L1664" s="11"/>
      <c r="M1664" s="11">
        <v>0.87909999999999999</v>
      </c>
      <c r="N1664" s="45">
        <v>-3.6720000000000001E-5</v>
      </c>
      <c r="O1664" s="45">
        <v>-1.2993999999999999E-4</v>
      </c>
      <c r="P1664" s="45">
        <v>1.2993999999999999E-4</v>
      </c>
      <c r="Q1664" s="11"/>
      <c r="R1664" s="11">
        <v>0.87250000000000005</v>
      </c>
      <c r="S1664" s="45">
        <v>-1.378E-5</v>
      </c>
      <c r="T1664" s="45">
        <v>-4.8761999999999998E-5</v>
      </c>
      <c r="U1664" s="45">
        <v>4.8761999999999998E-5</v>
      </c>
      <c r="V1664" s="11"/>
      <c r="W1664" s="11">
        <v>0.873</v>
      </c>
      <c r="X1664" s="45">
        <v>-1.5460000000000001E-5</v>
      </c>
      <c r="Y1664" s="45">
        <v>-5.4706000000000001E-5</v>
      </c>
      <c r="Z1664" s="46">
        <v>5.4706000000000001E-5</v>
      </c>
      <c r="AC1664" s="2"/>
      <c r="AD1664" s="2"/>
      <c r="AE1664" s="2"/>
      <c r="AH1664" s="2"/>
      <c r="AI1664" s="2"/>
      <c r="AJ1664" s="2"/>
      <c r="AM1664" s="2"/>
      <c r="AN1664" s="2"/>
      <c r="AO1664" s="2"/>
      <c r="AR1664" s="2"/>
      <c r="AS1664" s="2"/>
      <c r="AT1664" s="2"/>
      <c r="AW1664" s="2"/>
      <c r="AX1664" s="2"/>
      <c r="AY1664" s="2"/>
    </row>
    <row r="1665" spans="8:51" x14ac:dyDescent="0.25">
      <c r="H1665" s="10">
        <v>0.87029999999999996</v>
      </c>
      <c r="I1665" s="45">
        <v>-6.7469999999999999E-6</v>
      </c>
      <c r="J1665" s="45">
        <v>-2.3875000000000001E-5</v>
      </c>
      <c r="K1665" s="45">
        <v>2.3875000000000001E-5</v>
      </c>
      <c r="L1665" s="11"/>
      <c r="M1665" s="11">
        <v>0.879</v>
      </c>
      <c r="N1665" s="45">
        <v>-3.6739999999999997E-5</v>
      </c>
      <c r="O1665" s="45">
        <v>-1.3001000000000001E-4</v>
      </c>
      <c r="P1665" s="45">
        <v>1.3001000000000001E-4</v>
      </c>
      <c r="Q1665" s="11"/>
      <c r="R1665" s="11">
        <v>0.87239999999999995</v>
      </c>
      <c r="S1665" s="45">
        <v>-1.382E-5</v>
      </c>
      <c r="T1665" s="45">
        <v>-4.8903000000000003E-5</v>
      </c>
      <c r="U1665" s="45">
        <v>4.8903000000000003E-5</v>
      </c>
      <c r="V1665" s="11"/>
      <c r="W1665" s="11">
        <v>0.87280000000000002</v>
      </c>
      <c r="X1665" s="45">
        <v>-1.5480000000000001E-5</v>
      </c>
      <c r="Y1665" s="45">
        <v>-5.4777000000000001E-5</v>
      </c>
      <c r="Z1665" s="46">
        <v>5.4777000000000001E-5</v>
      </c>
      <c r="AC1665" s="2"/>
      <c r="AD1665" s="2"/>
      <c r="AE1665" s="2"/>
      <c r="AH1665" s="2"/>
      <c r="AI1665" s="2"/>
      <c r="AJ1665" s="2"/>
      <c r="AM1665" s="2"/>
      <c r="AN1665" s="2"/>
      <c r="AO1665" s="2"/>
      <c r="AR1665" s="2"/>
      <c r="AS1665" s="2"/>
      <c r="AT1665" s="2"/>
      <c r="AW1665" s="2"/>
      <c r="AX1665" s="2"/>
      <c r="AY1665" s="2"/>
    </row>
    <row r="1666" spans="8:51" x14ac:dyDescent="0.25">
      <c r="H1666" s="10">
        <v>0.87009999999999998</v>
      </c>
      <c r="I1666" s="45">
        <v>-6.7469999999999999E-6</v>
      </c>
      <c r="J1666" s="45">
        <v>-2.3875000000000001E-5</v>
      </c>
      <c r="K1666" s="45">
        <v>2.3875000000000001E-5</v>
      </c>
      <c r="L1666" s="11"/>
      <c r="M1666" s="11">
        <v>0.87890000000000001</v>
      </c>
      <c r="N1666" s="45">
        <v>-3.676E-5</v>
      </c>
      <c r="O1666" s="45">
        <v>-1.3008E-4</v>
      </c>
      <c r="P1666" s="45">
        <v>1.3008E-4</v>
      </c>
      <c r="Q1666" s="11"/>
      <c r="R1666" s="11">
        <v>0.87219999999999998</v>
      </c>
      <c r="S1666" s="45">
        <v>-1.385E-5</v>
      </c>
      <c r="T1666" s="45">
        <v>-4.9008999999999998E-5</v>
      </c>
      <c r="U1666" s="45">
        <v>4.9008999999999998E-5</v>
      </c>
      <c r="V1666" s="11"/>
      <c r="W1666" s="11">
        <v>0.87270000000000003</v>
      </c>
      <c r="X1666" s="45">
        <v>-1.5440000000000001E-5</v>
      </c>
      <c r="Y1666" s="45">
        <v>-5.4635999999999997E-5</v>
      </c>
      <c r="Z1666" s="46">
        <v>5.4635999999999997E-5</v>
      </c>
      <c r="AC1666" s="2"/>
      <c r="AD1666" s="2"/>
      <c r="AE1666" s="2"/>
      <c r="AH1666" s="2"/>
      <c r="AI1666" s="2"/>
      <c r="AJ1666" s="2"/>
      <c r="AM1666" s="2"/>
      <c r="AN1666" s="2"/>
      <c r="AO1666" s="2"/>
      <c r="AR1666" s="2"/>
      <c r="AS1666" s="2"/>
      <c r="AT1666" s="2"/>
      <c r="AW1666" s="2"/>
      <c r="AX1666" s="2"/>
      <c r="AY1666" s="2"/>
    </row>
    <row r="1667" spans="8:51" x14ac:dyDescent="0.25">
      <c r="H1667" s="10">
        <v>0.87</v>
      </c>
      <c r="I1667" s="45">
        <v>-6.7569999999999998E-6</v>
      </c>
      <c r="J1667" s="45">
        <v>-2.391E-5</v>
      </c>
      <c r="K1667" s="45">
        <v>2.391E-5</v>
      </c>
      <c r="L1667" s="11"/>
      <c r="M1667" s="11">
        <v>0.87870000000000004</v>
      </c>
      <c r="N1667" s="45">
        <v>-3.6789999999999998E-5</v>
      </c>
      <c r="O1667" s="45">
        <v>-1.3018E-4</v>
      </c>
      <c r="P1667" s="45">
        <v>1.3018E-4</v>
      </c>
      <c r="Q1667" s="11"/>
      <c r="R1667" s="11">
        <v>0.87209999999999999</v>
      </c>
      <c r="S1667" s="45">
        <v>-1.3890000000000001E-5</v>
      </c>
      <c r="T1667" s="45">
        <v>-4.9150999999999997E-5</v>
      </c>
      <c r="U1667" s="45">
        <v>4.9150999999999997E-5</v>
      </c>
      <c r="V1667" s="11"/>
      <c r="W1667" s="11">
        <v>0.87250000000000005</v>
      </c>
      <c r="X1667" s="45">
        <v>-1.5469999999999999E-5</v>
      </c>
      <c r="Y1667" s="45">
        <v>-5.4741999999999999E-5</v>
      </c>
      <c r="Z1667" s="46">
        <v>5.4741999999999999E-5</v>
      </c>
      <c r="AC1667" s="2"/>
      <c r="AD1667" s="2"/>
      <c r="AE1667" s="2"/>
      <c r="AH1667" s="2"/>
      <c r="AI1667" s="2"/>
      <c r="AJ1667" s="2"/>
      <c r="AM1667" s="2"/>
      <c r="AN1667" s="2"/>
      <c r="AO1667" s="2"/>
      <c r="AR1667" s="2"/>
      <c r="AS1667" s="2"/>
      <c r="AT1667" s="2"/>
      <c r="AW1667" s="2"/>
      <c r="AX1667" s="2"/>
      <c r="AY1667" s="2"/>
    </row>
    <row r="1668" spans="8:51" x14ac:dyDescent="0.25">
      <c r="H1668" s="10">
        <v>0.86980000000000002</v>
      </c>
      <c r="I1668" s="45">
        <v>-6.7599999999999997E-6</v>
      </c>
      <c r="J1668" s="45">
        <v>-2.3921E-5</v>
      </c>
      <c r="K1668" s="45">
        <v>2.3921E-5</v>
      </c>
      <c r="L1668" s="11"/>
      <c r="M1668" s="11">
        <v>0.87860000000000005</v>
      </c>
      <c r="N1668" s="45">
        <v>-3.68E-5</v>
      </c>
      <c r="O1668" s="45">
        <v>-1.3022000000000001E-4</v>
      </c>
      <c r="P1668" s="45">
        <v>1.3022000000000001E-4</v>
      </c>
      <c r="Q1668" s="11"/>
      <c r="R1668" s="11">
        <v>0.87190000000000001</v>
      </c>
      <c r="S1668" s="45">
        <v>-1.393E-5</v>
      </c>
      <c r="T1668" s="45">
        <v>-4.9292000000000002E-5</v>
      </c>
      <c r="U1668" s="45">
        <v>4.9292000000000002E-5</v>
      </c>
      <c r="V1668" s="11"/>
      <c r="W1668" s="11">
        <v>0.87239999999999995</v>
      </c>
      <c r="X1668" s="45">
        <v>-1.5480000000000001E-5</v>
      </c>
      <c r="Y1668" s="45">
        <v>-5.4777000000000001E-5</v>
      </c>
      <c r="Z1668" s="46">
        <v>5.4777000000000001E-5</v>
      </c>
      <c r="AC1668" s="2"/>
      <c r="AD1668" s="2"/>
      <c r="AE1668" s="2"/>
      <c r="AH1668" s="2"/>
      <c r="AI1668" s="2"/>
      <c r="AJ1668" s="2"/>
      <c r="AM1668" s="2"/>
      <c r="AN1668" s="2"/>
      <c r="AO1668" s="2"/>
      <c r="AR1668" s="2"/>
      <c r="AS1668" s="2"/>
      <c r="AT1668" s="2"/>
      <c r="AW1668" s="2"/>
      <c r="AX1668" s="2"/>
      <c r="AY1668" s="2"/>
    </row>
    <row r="1669" spans="8:51" x14ac:dyDescent="0.25">
      <c r="H1669" s="10">
        <v>0.86970000000000003</v>
      </c>
      <c r="I1669" s="45">
        <v>-6.7660000000000001E-6</v>
      </c>
      <c r="J1669" s="45">
        <v>-2.3941999999999999E-5</v>
      </c>
      <c r="K1669" s="45">
        <v>2.3941999999999999E-5</v>
      </c>
      <c r="L1669" s="11"/>
      <c r="M1669" s="11">
        <v>0.87839999999999996</v>
      </c>
      <c r="N1669" s="45">
        <v>-3.6810000000000002E-5</v>
      </c>
      <c r="O1669" s="45">
        <v>-1.3024999999999999E-4</v>
      </c>
      <c r="P1669" s="45">
        <v>1.3024999999999999E-4</v>
      </c>
      <c r="Q1669" s="11"/>
      <c r="R1669" s="11">
        <v>0.87180000000000002</v>
      </c>
      <c r="S1669" s="45">
        <v>-1.397E-5</v>
      </c>
      <c r="T1669" s="45">
        <v>-4.9434000000000001E-5</v>
      </c>
      <c r="U1669" s="45">
        <v>4.9434000000000001E-5</v>
      </c>
      <c r="V1669" s="11"/>
      <c r="W1669" s="11">
        <v>0.87219999999999998</v>
      </c>
      <c r="X1669" s="45">
        <v>-1.5480000000000001E-5</v>
      </c>
      <c r="Y1669" s="45">
        <v>-5.4777000000000001E-5</v>
      </c>
      <c r="Z1669" s="46">
        <v>5.4777000000000001E-5</v>
      </c>
      <c r="AC1669" s="2"/>
      <c r="AD1669" s="2"/>
      <c r="AE1669" s="2"/>
      <c r="AH1669" s="2"/>
      <c r="AI1669" s="2"/>
      <c r="AJ1669" s="2"/>
      <c r="AM1669" s="2"/>
      <c r="AN1669" s="2"/>
      <c r="AO1669" s="2"/>
      <c r="AR1669" s="2"/>
      <c r="AS1669" s="2"/>
      <c r="AT1669" s="2"/>
      <c r="AW1669" s="2"/>
      <c r="AX1669" s="2"/>
      <c r="AY1669" s="2"/>
    </row>
    <row r="1670" spans="8:51" x14ac:dyDescent="0.25">
      <c r="H1670" s="10">
        <v>0.86950000000000005</v>
      </c>
      <c r="I1670" s="45">
        <v>-6.7719999999999997E-6</v>
      </c>
      <c r="J1670" s="45">
        <v>-2.3963000000000001E-5</v>
      </c>
      <c r="K1670" s="45">
        <v>2.3963000000000001E-5</v>
      </c>
      <c r="L1670" s="11"/>
      <c r="M1670" s="11">
        <v>0.87829999999999997</v>
      </c>
      <c r="N1670" s="45">
        <v>-3.6829999999999998E-5</v>
      </c>
      <c r="O1670" s="45">
        <v>-1.3033000000000001E-4</v>
      </c>
      <c r="P1670" s="45">
        <v>1.3033000000000001E-4</v>
      </c>
      <c r="Q1670" s="11"/>
      <c r="R1670" s="11">
        <v>0.87160000000000004</v>
      </c>
      <c r="S1670" s="45">
        <v>-1.401E-5</v>
      </c>
      <c r="T1670" s="45">
        <v>-4.9574999999999999E-5</v>
      </c>
      <c r="U1670" s="45">
        <v>4.9574999999999999E-5</v>
      </c>
      <c r="V1670" s="11"/>
      <c r="W1670" s="11">
        <v>0.87209999999999999</v>
      </c>
      <c r="X1670" s="45">
        <v>-1.5489999999999999E-5</v>
      </c>
      <c r="Y1670" s="45">
        <v>-5.4812000000000003E-5</v>
      </c>
      <c r="Z1670" s="46">
        <v>5.4812000000000003E-5</v>
      </c>
      <c r="AC1670" s="2"/>
      <c r="AD1670" s="2"/>
      <c r="AE1670" s="2"/>
      <c r="AH1670" s="2"/>
      <c r="AI1670" s="2"/>
      <c r="AJ1670" s="2"/>
      <c r="AM1670" s="2"/>
      <c r="AN1670" s="2"/>
      <c r="AO1670" s="2"/>
      <c r="AR1670" s="2"/>
      <c r="AS1670" s="2"/>
      <c r="AT1670" s="2"/>
      <c r="AW1670" s="2"/>
      <c r="AX1670" s="2"/>
      <c r="AY1670" s="2"/>
    </row>
    <row r="1671" spans="8:51" x14ac:dyDescent="0.25">
      <c r="H1671" s="10">
        <v>0.86939999999999995</v>
      </c>
      <c r="I1671" s="45">
        <v>-6.7839999999999998E-6</v>
      </c>
      <c r="J1671" s="45">
        <v>-2.4006E-5</v>
      </c>
      <c r="K1671" s="45">
        <v>2.4006E-5</v>
      </c>
      <c r="L1671" s="11"/>
      <c r="M1671" s="11">
        <v>0.87809999999999999</v>
      </c>
      <c r="N1671" s="45">
        <v>-3.684E-5</v>
      </c>
      <c r="O1671" s="45">
        <v>-1.3035999999999999E-4</v>
      </c>
      <c r="P1671" s="45">
        <v>1.3035999999999999E-4</v>
      </c>
      <c r="Q1671" s="11"/>
      <c r="R1671" s="11">
        <v>0.87150000000000005</v>
      </c>
      <c r="S1671" s="45">
        <v>-1.4059999999999999E-5</v>
      </c>
      <c r="T1671" s="45">
        <v>-4.9752000000000001E-5</v>
      </c>
      <c r="U1671" s="45">
        <v>4.9752000000000001E-5</v>
      </c>
      <c r="V1671" s="11"/>
      <c r="W1671" s="11">
        <v>0.87190000000000001</v>
      </c>
      <c r="X1671" s="45">
        <v>-1.5509999999999999E-5</v>
      </c>
      <c r="Y1671" s="45">
        <v>-5.4883000000000003E-5</v>
      </c>
      <c r="Z1671" s="46">
        <v>5.4883000000000003E-5</v>
      </c>
      <c r="AC1671" s="2"/>
      <c r="AD1671" s="2"/>
      <c r="AE1671" s="2"/>
      <c r="AH1671" s="2"/>
      <c r="AI1671" s="2"/>
      <c r="AJ1671" s="2"/>
      <c r="AM1671" s="2"/>
      <c r="AN1671" s="2"/>
      <c r="AO1671" s="2"/>
      <c r="AR1671" s="2"/>
      <c r="AS1671" s="2"/>
      <c r="AT1671" s="2"/>
      <c r="AW1671" s="2"/>
      <c r="AX1671" s="2"/>
      <c r="AY1671" s="2"/>
    </row>
    <row r="1672" spans="8:51" x14ac:dyDescent="0.25">
      <c r="H1672" s="10">
        <v>0.86919999999999997</v>
      </c>
      <c r="I1672" s="45">
        <v>-6.781E-6</v>
      </c>
      <c r="J1672" s="45">
        <v>-2.3995E-5</v>
      </c>
      <c r="K1672" s="45">
        <v>2.3995E-5</v>
      </c>
      <c r="L1672" s="11"/>
      <c r="M1672" s="11">
        <v>0.878</v>
      </c>
      <c r="N1672" s="45">
        <v>-3.6869999999999998E-5</v>
      </c>
      <c r="O1672" s="45">
        <v>-1.3046999999999999E-4</v>
      </c>
      <c r="P1672" s="45">
        <v>1.3046999999999999E-4</v>
      </c>
      <c r="Q1672" s="11"/>
      <c r="R1672" s="11">
        <v>0.87139999999999995</v>
      </c>
      <c r="S1672" s="45">
        <v>-1.4090000000000001E-5</v>
      </c>
      <c r="T1672" s="45">
        <v>-4.9858000000000003E-5</v>
      </c>
      <c r="U1672" s="45">
        <v>4.9858000000000003E-5</v>
      </c>
      <c r="V1672" s="11"/>
      <c r="W1672" s="11">
        <v>0.87180000000000002</v>
      </c>
      <c r="X1672" s="45">
        <v>-1.5509999999999999E-5</v>
      </c>
      <c r="Y1672" s="45">
        <v>-5.4883000000000003E-5</v>
      </c>
      <c r="Z1672" s="46">
        <v>5.4883000000000003E-5</v>
      </c>
      <c r="AC1672" s="2"/>
      <c r="AD1672" s="2"/>
      <c r="AE1672" s="2"/>
      <c r="AH1672" s="2"/>
      <c r="AI1672" s="2"/>
      <c r="AJ1672" s="2"/>
      <c r="AM1672" s="2"/>
      <c r="AN1672" s="2"/>
      <c r="AO1672" s="2"/>
      <c r="AR1672" s="2"/>
      <c r="AS1672" s="2"/>
      <c r="AT1672" s="2"/>
      <c r="AW1672" s="2"/>
      <c r="AX1672" s="2"/>
      <c r="AY1672" s="2"/>
    </row>
    <row r="1673" spans="8:51" x14ac:dyDescent="0.25">
      <c r="H1673" s="10">
        <v>0.86909999999999998</v>
      </c>
      <c r="I1673" s="45">
        <v>-6.7870000000000004E-6</v>
      </c>
      <c r="J1673" s="45">
        <v>-2.4015999999999998E-5</v>
      </c>
      <c r="K1673" s="45">
        <v>2.4015999999999998E-5</v>
      </c>
      <c r="L1673" s="11"/>
      <c r="M1673" s="11">
        <v>0.87780000000000002</v>
      </c>
      <c r="N1673" s="45">
        <v>-3.6919999999999999E-5</v>
      </c>
      <c r="O1673" s="45">
        <v>-1.3064000000000001E-4</v>
      </c>
      <c r="P1673" s="45">
        <v>1.3064000000000001E-4</v>
      </c>
      <c r="Q1673" s="11"/>
      <c r="R1673" s="11">
        <v>0.87119999999999997</v>
      </c>
      <c r="S1673" s="45">
        <v>-1.412E-5</v>
      </c>
      <c r="T1673" s="45">
        <v>-4.9965E-5</v>
      </c>
      <c r="U1673" s="45">
        <v>4.9965E-5</v>
      </c>
      <c r="V1673" s="11"/>
      <c r="W1673" s="11">
        <v>0.87160000000000004</v>
      </c>
      <c r="X1673" s="45">
        <v>-1.5509999999999999E-5</v>
      </c>
      <c r="Y1673" s="45">
        <v>-5.4883000000000003E-5</v>
      </c>
      <c r="Z1673" s="46">
        <v>5.4883000000000003E-5</v>
      </c>
      <c r="AC1673" s="2"/>
      <c r="AD1673" s="2"/>
      <c r="AE1673" s="2"/>
      <c r="AH1673" s="2"/>
      <c r="AI1673" s="2"/>
      <c r="AJ1673" s="2"/>
      <c r="AM1673" s="2"/>
      <c r="AN1673" s="2"/>
      <c r="AO1673" s="2"/>
      <c r="AR1673" s="2"/>
      <c r="AS1673" s="2"/>
      <c r="AT1673" s="2"/>
      <c r="AW1673" s="2"/>
      <c r="AX1673" s="2"/>
      <c r="AY1673" s="2"/>
    </row>
    <row r="1674" spans="8:51" x14ac:dyDescent="0.25">
      <c r="H1674" s="10">
        <v>0.86890000000000001</v>
      </c>
      <c r="I1674" s="45">
        <v>-6.793E-6</v>
      </c>
      <c r="J1674" s="45">
        <v>-2.4037999999999999E-5</v>
      </c>
      <c r="K1674" s="45">
        <v>2.4037999999999999E-5</v>
      </c>
      <c r="L1674" s="11"/>
      <c r="M1674" s="11">
        <v>0.87770000000000004</v>
      </c>
      <c r="N1674" s="45">
        <v>-3.6940000000000002E-5</v>
      </c>
      <c r="O1674" s="45">
        <v>-1.3071E-4</v>
      </c>
      <c r="P1674" s="45">
        <v>1.3071E-4</v>
      </c>
      <c r="Q1674" s="11"/>
      <c r="R1674" s="11">
        <v>0.87109999999999999</v>
      </c>
      <c r="S1674" s="45">
        <v>-1.416E-5</v>
      </c>
      <c r="T1674" s="45">
        <v>-5.0105999999999998E-5</v>
      </c>
      <c r="U1674" s="45">
        <v>5.0105999999999998E-5</v>
      </c>
      <c r="V1674" s="11"/>
      <c r="W1674" s="11">
        <v>0.87150000000000005</v>
      </c>
      <c r="X1674" s="45">
        <v>-1.5529999999999999E-5</v>
      </c>
      <c r="Y1674" s="45">
        <v>-5.4954000000000003E-5</v>
      </c>
      <c r="Z1674" s="46">
        <v>5.4954000000000003E-5</v>
      </c>
      <c r="AC1674" s="2"/>
      <c r="AD1674" s="2"/>
      <c r="AE1674" s="2"/>
      <c r="AH1674" s="2"/>
      <c r="AI1674" s="2"/>
      <c r="AJ1674" s="2"/>
      <c r="AM1674" s="2"/>
      <c r="AN1674" s="2"/>
      <c r="AO1674" s="2"/>
      <c r="AR1674" s="2"/>
      <c r="AS1674" s="2"/>
      <c r="AT1674" s="2"/>
      <c r="AW1674" s="2"/>
      <c r="AX1674" s="2"/>
      <c r="AY1674" s="2"/>
    </row>
    <row r="1675" spans="8:51" x14ac:dyDescent="0.25">
      <c r="H1675" s="10">
        <v>0.86880000000000002</v>
      </c>
      <c r="I1675" s="45">
        <v>-6.8020000000000003E-6</v>
      </c>
      <c r="J1675" s="45">
        <v>-2.4068999999999999E-5</v>
      </c>
      <c r="K1675" s="45">
        <v>2.4068999999999999E-5</v>
      </c>
      <c r="L1675" s="11"/>
      <c r="M1675" s="11">
        <v>0.87749999999999995</v>
      </c>
      <c r="N1675" s="45">
        <v>-3.697E-5</v>
      </c>
      <c r="O1675" s="45">
        <v>-1.3082E-4</v>
      </c>
      <c r="P1675" s="45">
        <v>1.3082E-4</v>
      </c>
      <c r="Q1675" s="11"/>
      <c r="R1675" s="11">
        <v>0.87090000000000001</v>
      </c>
      <c r="S1675" s="45">
        <v>-1.42E-5</v>
      </c>
      <c r="T1675" s="45">
        <v>-5.0247999999999997E-5</v>
      </c>
      <c r="U1675" s="45">
        <v>5.0247999999999997E-5</v>
      </c>
      <c r="V1675" s="11"/>
      <c r="W1675" s="11">
        <v>0.87129999999999996</v>
      </c>
      <c r="X1675" s="45">
        <v>-1.554E-5</v>
      </c>
      <c r="Y1675" s="45">
        <v>-5.4988999999999998E-5</v>
      </c>
      <c r="Z1675" s="46">
        <v>5.4988999999999998E-5</v>
      </c>
      <c r="AC1675" s="2"/>
      <c r="AD1675" s="2"/>
      <c r="AE1675" s="2"/>
      <c r="AH1675" s="2"/>
      <c r="AI1675" s="2"/>
      <c r="AJ1675" s="2"/>
      <c r="AM1675" s="2"/>
      <c r="AN1675" s="2"/>
      <c r="AO1675" s="2"/>
      <c r="AR1675" s="2"/>
      <c r="AS1675" s="2"/>
      <c r="AT1675" s="2"/>
      <c r="AW1675" s="2"/>
      <c r="AX1675" s="2"/>
      <c r="AY1675" s="2"/>
    </row>
    <row r="1676" spans="8:51" x14ac:dyDescent="0.25">
      <c r="H1676" s="10">
        <v>0.86860000000000004</v>
      </c>
      <c r="I1676" s="45">
        <v>-6.8020000000000003E-6</v>
      </c>
      <c r="J1676" s="45">
        <v>-2.4068999999999999E-5</v>
      </c>
      <c r="K1676" s="45">
        <v>2.4068999999999999E-5</v>
      </c>
      <c r="L1676" s="11"/>
      <c r="M1676" s="11">
        <v>0.87739999999999996</v>
      </c>
      <c r="N1676" s="45">
        <v>-3.6990000000000003E-5</v>
      </c>
      <c r="O1676" s="45">
        <v>-1.3088999999999999E-4</v>
      </c>
      <c r="P1676" s="45">
        <v>1.3088999999999999E-4</v>
      </c>
      <c r="Q1676" s="11"/>
      <c r="R1676" s="11">
        <v>0.87080000000000002</v>
      </c>
      <c r="S1676" s="45">
        <v>-1.4239999999999999E-5</v>
      </c>
      <c r="T1676" s="45">
        <v>-5.0389000000000002E-5</v>
      </c>
      <c r="U1676" s="45">
        <v>5.0389000000000002E-5</v>
      </c>
      <c r="V1676" s="11"/>
      <c r="W1676" s="11">
        <v>0.87119999999999997</v>
      </c>
      <c r="X1676" s="45">
        <v>-1.5549999999999999E-5</v>
      </c>
      <c r="Y1676" s="45">
        <v>-5.5025000000000003E-5</v>
      </c>
      <c r="Z1676" s="46">
        <v>5.5025000000000003E-5</v>
      </c>
      <c r="AC1676" s="2"/>
      <c r="AD1676" s="2"/>
      <c r="AE1676" s="2"/>
      <c r="AH1676" s="2"/>
      <c r="AI1676" s="2"/>
      <c r="AJ1676" s="2"/>
      <c r="AM1676" s="2"/>
      <c r="AN1676" s="2"/>
      <c r="AO1676" s="2"/>
      <c r="AR1676" s="2"/>
      <c r="AS1676" s="2"/>
      <c r="AT1676" s="2"/>
      <c r="AW1676" s="2"/>
      <c r="AX1676" s="2"/>
      <c r="AY1676" s="2"/>
    </row>
    <row r="1677" spans="8:51" x14ac:dyDescent="0.25">
      <c r="H1677" s="10">
        <v>0.86850000000000005</v>
      </c>
      <c r="I1677" s="45">
        <v>-6.8050000000000001E-6</v>
      </c>
      <c r="J1677" s="45">
        <v>-2.408E-5</v>
      </c>
      <c r="K1677" s="45">
        <v>2.408E-5</v>
      </c>
      <c r="L1677" s="11"/>
      <c r="M1677" s="11">
        <v>0.87719999999999998</v>
      </c>
      <c r="N1677" s="45">
        <v>-3.701E-5</v>
      </c>
      <c r="O1677" s="45">
        <v>-1.3096000000000001E-4</v>
      </c>
      <c r="P1677" s="45">
        <v>1.3096000000000001E-4</v>
      </c>
      <c r="Q1677" s="11"/>
      <c r="R1677" s="11">
        <v>0.87070000000000003</v>
      </c>
      <c r="S1677" s="45">
        <v>-1.428E-5</v>
      </c>
      <c r="T1677" s="45">
        <v>-5.0531000000000001E-5</v>
      </c>
      <c r="U1677" s="45">
        <v>5.0531000000000001E-5</v>
      </c>
      <c r="V1677" s="11"/>
      <c r="W1677" s="11">
        <v>0.871</v>
      </c>
      <c r="X1677" s="45">
        <v>-1.5549999999999999E-5</v>
      </c>
      <c r="Y1677" s="45">
        <v>-5.5025000000000003E-5</v>
      </c>
      <c r="Z1677" s="46">
        <v>5.5025000000000003E-5</v>
      </c>
      <c r="AC1677" s="2"/>
      <c r="AD1677" s="2"/>
      <c r="AE1677" s="2"/>
      <c r="AH1677" s="2"/>
      <c r="AI1677" s="2"/>
      <c r="AJ1677" s="2"/>
      <c r="AM1677" s="2"/>
      <c r="AN1677" s="2"/>
      <c r="AO1677" s="2"/>
      <c r="AR1677" s="2"/>
      <c r="AS1677" s="2"/>
      <c r="AT1677" s="2"/>
      <c r="AW1677" s="2"/>
      <c r="AX1677" s="2"/>
      <c r="AY1677" s="2"/>
    </row>
    <row r="1678" spans="8:51" x14ac:dyDescent="0.25">
      <c r="H1678" s="10">
        <v>0.86829999999999996</v>
      </c>
      <c r="I1678" s="45">
        <v>-6.815E-6</v>
      </c>
      <c r="J1678" s="45">
        <v>-2.4114999999999999E-5</v>
      </c>
      <c r="K1678" s="45">
        <v>2.4114999999999999E-5</v>
      </c>
      <c r="L1678" s="11"/>
      <c r="M1678" s="11">
        <v>0.87709999999999999</v>
      </c>
      <c r="N1678" s="45">
        <v>-3.7039999999999998E-5</v>
      </c>
      <c r="O1678" s="45">
        <v>-1.3107E-4</v>
      </c>
      <c r="P1678" s="45">
        <v>1.3107E-4</v>
      </c>
      <c r="Q1678" s="11"/>
      <c r="R1678" s="11">
        <v>0.87050000000000005</v>
      </c>
      <c r="S1678" s="45">
        <v>-1.431E-5</v>
      </c>
      <c r="T1678" s="45">
        <v>-5.0637000000000003E-5</v>
      </c>
      <c r="U1678" s="45">
        <v>5.0637000000000003E-5</v>
      </c>
      <c r="V1678" s="11"/>
      <c r="W1678" s="11">
        <v>0.87090000000000001</v>
      </c>
      <c r="X1678" s="45">
        <v>-1.556E-5</v>
      </c>
      <c r="Y1678" s="45">
        <v>-5.5059999999999998E-5</v>
      </c>
      <c r="Z1678" s="46">
        <v>5.5059999999999998E-5</v>
      </c>
      <c r="AC1678" s="2"/>
      <c r="AD1678" s="2"/>
      <c r="AE1678" s="2"/>
      <c r="AH1678" s="2"/>
      <c r="AI1678" s="2"/>
      <c r="AJ1678" s="2"/>
      <c r="AM1678" s="2"/>
      <c r="AN1678" s="2"/>
      <c r="AO1678" s="2"/>
      <c r="AR1678" s="2"/>
      <c r="AS1678" s="2"/>
      <c r="AT1678" s="2"/>
      <c r="AW1678" s="2"/>
      <c r="AX1678" s="2"/>
      <c r="AY1678" s="2"/>
    </row>
    <row r="1679" spans="8:51" x14ac:dyDescent="0.25">
      <c r="H1679" s="10">
        <v>0.86819999999999997</v>
      </c>
      <c r="I1679" s="45">
        <v>-6.8179999999999998E-6</v>
      </c>
      <c r="J1679" s="45">
        <v>-2.4125999999999999E-5</v>
      </c>
      <c r="K1679" s="45">
        <v>2.4125999999999999E-5</v>
      </c>
      <c r="L1679" s="11"/>
      <c r="M1679" s="11">
        <v>0.877</v>
      </c>
      <c r="N1679" s="45">
        <v>-3.7049999999999999E-5</v>
      </c>
      <c r="O1679" s="45">
        <v>-1.3109999999999999E-4</v>
      </c>
      <c r="P1679" s="45">
        <v>1.3109999999999999E-4</v>
      </c>
      <c r="Q1679" s="11"/>
      <c r="R1679" s="11">
        <v>0.87039999999999995</v>
      </c>
      <c r="S1679" s="45">
        <v>-1.436E-5</v>
      </c>
      <c r="T1679" s="45">
        <v>-5.0813999999999998E-5</v>
      </c>
      <c r="U1679" s="45">
        <v>5.0813999999999998E-5</v>
      </c>
      <c r="V1679" s="11"/>
      <c r="W1679" s="11">
        <v>0.87070000000000003</v>
      </c>
      <c r="X1679" s="45">
        <v>-1.5569999999999998E-5</v>
      </c>
      <c r="Y1679" s="45">
        <v>-5.5096000000000002E-5</v>
      </c>
      <c r="Z1679" s="46">
        <v>5.5096000000000002E-5</v>
      </c>
      <c r="AC1679" s="2"/>
      <c r="AD1679" s="2"/>
      <c r="AE1679" s="2"/>
      <c r="AH1679" s="2"/>
      <c r="AI1679" s="2"/>
      <c r="AJ1679" s="2"/>
      <c r="AM1679" s="2"/>
      <c r="AN1679" s="2"/>
      <c r="AO1679" s="2"/>
      <c r="AR1679" s="2"/>
      <c r="AS1679" s="2"/>
      <c r="AT1679" s="2"/>
      <c r="AW1679" s="2"/>
      <c r="AX1679" s="2"/>
      <c r="AY1679" s="2"/>
    </row>
    <row r="1680" spans="8:51" x14ac:dyDescent="0.25">
      <c r="H1680" s="10">
        <v>0.86799999999999999</v>
      </c>
      <c r="I1680" s="45">
        <v>-6.8210000000000004E-6</v>
      </c>
      <c r="J1680" s="45">
        <v>-2.4136999999999999E-5</v>
      </c>
      <c r="K1680" s="45">
        <v>2.4136999999999999E-5</v>
      </c>
      <c r="L1680" s="11"/>
      <c r="M1680" s="11">
        <v>0.87680000000000002</v>
      </c>
      <c r="N1680" s="45">
        <v>-3.7079999999999997E-5</v>
      </c>
      <c r="O1680" s="45">
        <v>-1.3121000000000001E-4</v>
      </c>
      <c r="P1680" s="45">
        <v>1.3121000000000001E-4</v>
      </c>
      <c r="Q1680" s="11"/>
      <c r="R1680" s="11">
        <v>0.87019999999999997</v>
      </c>
      <c r="S1680" s="45">
        <v>-1.4389999999999999E-5</v>
      </c>
      <c r="T1680" s="45">
        <v>-5.092E-5</v>
      </c>
      <c r="U1680" s="45">
        <v>5.092E-5</v>
      </c>
      <c r="V1680" s="11"/>
      <c r="W1680" s="11">
        <v>0.87060000000000004</v>
      </c>
      <c r="X1680" s="45">
        <v>-1.558E-5</v>
      </c>
      <c r="Y1680" s="45">
        <v>-5.5130999999999998E-5</v>
      </c>
      <c r="Z1680" s="46">
        <v>5.5130999999999998E-5</v>
      </c>
      <c r="AC1680" s="2"/>
      <c r="AD1680" s="2"/>
      <c r="AE1680" s="2"/>
      <c r="AH1680" s="2"/>
      <c r="AI1680" s="2"/>
      <c r="AJ1680" s="2"/>
      <c r="AM1680" s="2"/>
      <c r="AN1680" s="2"/>
      <c r="AO1680" s="2"/>
      <c r="AR1680" s="2"/>
      <c r="AS1680" s="2"/>
      <c r="AT1680" s="2"/>
      <c r="AW1680" s="2"/>
      <c r="AX1680" s="2"/>
      <c r="AY1680" s="2"/>
    </row>
    <row r="1681" spans="8:51" x14ac:dyDescent="0.25">
      <c r="H1681" s="10">
        <v>0.8679</v>
      </c>
      <c r="I1681" s="45">
        <v>-6.8299999999999998E-6</v>
      </c>
      <c r="J1681" s="45">
        <v>-2.4168E-5</v>
      </c>
      <c r="K1681" s="45">
        <v>2.4168E-5</v>
      </c>
      <c r="L1681" s="11"/>
      <c r="M1681" s="11">
        <v>0.87670000000000003</v>
      </c>
      <c r="N1681" s="45">
        <v>-3.7089999999999999E-5</v>
      </c>
      <c r="O1681" s="45">
        <v>-1.3124999999999999E-4</v>
      </c>
      <c r="P1681" s="45">
        <v>1.3124999999999999E-4</v>
      </c>
      <c r="Q1681" s="11"/>
      <c r="R1681" s="11">
        <v>0.87009999999999998</v>
      </c>
      <c r="S1681" s="45">
        <v>-1.4430000000000001E-5</v>
      </c>
      <c r="T1681" s="45">
        <v>-5.1062E-5</v>
      </c>
      <c r="U1681" s="45">
        <v>5.1062E-5</v>
      </c>
      <c r="V1681" s="11"/>
      <c r="W1681" s="11">
        <v>0.87039999999999995</v>
      </c>
      <c r="X1681" s="45">
        <v>-1.558E-5</v>
      </c>
      <c r="Y1681" s="45">
        <v>-5.5130999999999998E-5</v>
      </c>
      <c r="Z1681" s="46">
        <v>5.5130999999999998E-5</v>
      </c>
      <c r="AC1681" s="2"/>
      <c r="AD1681" s="2"/>
      <c r="AE1681" s="2"/>
      <c r="AH1681" s="2"/>
      <c r="AI1681" s="2"/>
      <c r="AJ1681" s="2"/>
      <c r="AM1681" s="2"/>
      <c r="AN1681" s="2"/>
      <c r="AO1681" s="2"/>
      <c r="AR1681" s="2"/>
      <c r="AS1681" s="2"/>
      <c r="AT1681" s="2"/>
      <c r="AW1681" s="2"/>
      <c r="AX1681" s="2"/>
      <c r="AY1681" s="2"/>
    </row>
    <row r="1682" spans="8:51" x14ac:dyDescent="0.25">
      <c r="H1682" s="10">
        <v>0.86770000000000003</v>
      </c>
      <c r="I1682" s="45">
        <v>-6.8360000000000003E-6</v>
      </c>
      <c r="J1682" s="45">
        <v>-2.419E-5</v>
      </c>
      <c r="K1682" s="45">
        <v>2.419E-5</v>
      </c>
      <c r="L1682" s="11"/>
      <c r="M1682" s="11">
        <v>0.87649999999999995</v>
      </c>
      <c r="N1682" s="45">
        <v>-3.7150000000000002E-5</v>
      </c>
      <c r="O1682" s="45">
        <v>-1.3145999999999999E-4</v>
      </c>
      <c r="P1682" s="45">
        <v>1.3145999999999999E-4</v>
      </c>
      <c r="Q1682" s="11"/>
      <c r="R1682" s="11">
        <v>0.86990000000000001</v>
      </c>
      <c r="S1682" s="45">
        <v>-1.447E-5</v>
      </c>
      <c r="T1682" s="45">
        <v>-5.1202999999999997E-5</v>
      </c>
      <c r="U1682" s="45">
        <v>5.1202999999999997E-5</v>
      </c>
      <c r="V1682" s="11"/>
      <c r="W1682" s="11">
        <v>0.87029999999999996</v>
      </c>
      <c r="X1682" s="45">
        <v>-1.5590000000000002E-5</v>
      </c>
      <c r="Y1682" s="45">
        <v>-5.5166E-5</v>
      </c>
      <c r="Z1682" s="46">
        <v>5.5166E-5</v>
      </c>
      <c r="AC1682" s="2"/>
      <c r="AD1682" s="2"/>
      <c r="AE1682" s="2"/>
      <c r="AH1682" s="2"/>
      <c r="AI1682" s="2"/>
      <c r="AJ1682" s="2"/>
      <c r="AM1682" s="2"/>
      <c r="AN1682" s="2"/>
      <c r="AO1682" s="2"/>
      <c r="AR1682" s="2"/>
      <c r="AS1682" s="2"/>
      <c r="AT1682" s="2"/>
      <c r="AW1682" s="2"/>
      <c r="AX1682" s="2"/>
      <c r="AY1682" s="2"/>
    </row>
    <row r="1683" spans="8:51" x14ac:dyDescent="0.25">
      <c r="H1683" s="10">
        <v>0.86760000000000004</v>
      </c>
      <c r="I1683" s="45">
        <v>-6.8360000000000003E-6</v>
      </c>
      <c r="J1683" s="45">
        <v>-2.419E-5</v>
      </c>
      <c r="K1683" s="45">
        <v>2.419E-5</v>
      </c>
      <c r="L1683" s="11"/>
      <c r="M1683" s="11">
        <v>0.87639999999999996</v>
      </c>
      <c r="N1683" s="45">
        <v>-3.714E-5</v>
      </c>
      <c r="O1683" s="45">
        <v>-1.3142000000000001E-4</v>
      </c>
      <c r="P1683" s="45">
        <v>1.3142000000000001E-4</v>
      </c>
      <c r="Q1683" s="11"/>
      <c r="R1683" s="11">
        <v>0.86980000000000002</v>
      </c>
      <c r="S1683" s="45">
        <v>-1.451E-5</v>
      </c>
      <c r="T1683" s="45">
        <v>-5.1344999999999997E-5</v>
      </c>
      <c r="U1683" s="45">
        <v>5.1344999999999997E-5</v>
      </c>
      <c r="V1683" s="11"/>
      <c r="W1683" s="11">
        <v>0.87009999999999998</v>
      </c>
      <c r="X1683" s="45">
        <v>-1.5610000000000001E-5</v>
      </c>
      <c r="Y1683" s="45">
        <v>-5.5237E-5</v>
      </c>
      <c r="Z1683" s="46">
        <v>5.5237E-5</v>
      </c>
      <c r="AC1683" s="2"/>
      <c r="AD1683" s="2"/>
      <c r="AE1683" s="2"/>
      <c r="AH1683" s="2"/>
      <c r="AI1683" s="2"/>
      <c r="AJ1683" s="2"/>
      <c r="AM1683" s="2"/>
      <c r="AN1683" s="2"/>
      <c r="AO1683" s="2"/>
      <c r="AR1683" s="2"/>
      <c r="AS1683" s="2"/>
      <c r="AT1683" s="2"/>
      <c r="AW1683" s="2"/>
      <c r="AX1683" s="2"/>
      <c r="AY1683" s="2"/>
    </row>
    <row r="1684" spans="8:51" x14ac:dyDescent="0.25">
      <c r="H1684" s="10">
        <v>0.86739999999999995</v>
      </c>
      <c r="I1684" s="45">
        <v>-6.8449999999999997E-6</v>
      </c>
      <c r="J1684" s="45">
        <v>-2.4221999999999999E-5</v>
      </c>
      <c r="K1684" s="45">
        <v>2.4221999999999999E-5</v>
      </c>
      <c r="L1684" s="11"/>
      <c r="M1684" s="11">
        <v>0.87619999999999998</v>
      </c>
      <c r="N1684" s="45">
        <v>-3.7190000000000001E-5</v>
      </c>
      <c r="O1684" s="45">
        <v>-1.316E-4</v>
      </c>
      <c r="P1684" s="45">
        <v>1.316E-4</v>
      </c>
      <c r="Q1684" s="11"/>
      <c r="R1684" s="11">
        <v>0.86970000000000003</v>
      </c>
      <c r="S1684" s="45">
        <v>-1.454E-5</v>
      </c>
      <c r="T1684" s="45">
        <v>-5.1450999999999999E-5</v>
      </c>
      <c r="U1684" s="45">
        <v>5.1450999999999999E-5</v>
      </c>
      <c r="V1684" s="11"/>
      <c r="W1684" s="11">
        <v>0.87</v>
      </c>
      <c r="X1684" s="45">
        <v>-1.56E-5</v>
      </c>
      <c r="Y1684" s="45">
        <v>-5.5201999999999998E-5</v>
      </c>
      <c r="Z1684" s="46">
        <v>5.5201999999999998E-5</v>
      </c>
      <c r="AC1684" s="2"/>
      <c r="AD1684" s="2"/>
      <c r="AE1684" s="2"/>
      <c r="AH1684" s="2"/>
      <c r="AI1684" s="2"/>
      <c r="AJ1684" s="2"/>
      <c r="AM1684" s="2"/>
      <c r="AN1684" s="2"/>
      <c r="AO1684" s="2"/>
      <c r="AR1684" s="2"/>
      <c r="AS1684" s="2"/>
      <c r="AT1684" s="2"/>
      <c r="AW1684" s="2"/>
      <c r="AX1684" s="2"/>
      <c r="AY1684" s="2"/>
    </row>
    <row r="1685" spans="8:51" x14ac:dyDescent="0.25">
      <c r="H1685" s="10">
        <v>0.86729999999999996</v>
      </c>
      <c r="I1685" s="45">
        <v>-6.8480000000000003E-6</v>
      </c>
      <c r="J1685" s="45">
        <v>-2.4232000000000001E-5</v>
      </c>
      <c r="K1685" s="45">
        <v>2.4232000000000001E-5</v>
      </c>
      <c r="L1685" s="11"/>
      <c r="M1685" s="11">
        <v>0.87609999999999999</v>
      </c>
      <c r="N1685" s="45">
        <v>-3.7190000000000001E-5</v>
      </c>
      <c r="O1685" s="45">
        <v>-1.316E-4</v>
      </c>
      <c r="P1685" s="45">
        <v>1.316E-4</v>
      </c>
      <c r="Q1685" s="11"/>
      <c r="R1685" s="11">
        <v>0.86950000000000005</v>
      </c>
      <c r="S1685" s="45">
        <v>-1.4579999999999999E-5</v>
      </c>
      <c r="T1685" s="45">
        <v>-5.1591999999999997E-5</v>
      </c>
      <c r="U1685" s="45">
        <v>5.1591999999999997E-5</v>
      </c>
      <c r="V1685" s="11"/>
      <c r="W1685" s="11">
        <v>0.86980000000000002</v>
      </c>
      <c r="X1685" s="45">
        <v>-1.5610000000000001E-5</v>
      </c>
      <c r="Y1685" s="45">
        <v>-5.5237E-5</v>
      </c>
      <c r="Z1685" s="46">
        <v>5.5237E-5</v>
      </c>
      <c r="AC1685" s="2"/>
      <c r="AD1685" s="2"/>
      <c r="AE1685" s="2"/>
      <c r="AH1685" s="2"/>
      <c r="AI1685" s="2"/>
      <c r="AJ1685" s="2"/>
      <c r="AM1685" s="2"/>
      <c r="AN1685" s="2"/>
      <c r="AO1685" s="2"/>
      <c r="AR1685" s="2"/>
      <c r="AS1685" s="2"/>
      <c r="AT1685" s="2"/>
      <c r="AW1685" s="2"/>
      <c r="AX1685" s="2"/>
      <c r="AY1685" s="2"/>
    </row>
    <row r="1686" spans="8:51" x14ac:dyDescent="0.25">
      <c r="H1686" s="10">
        <v>0.86709999999999998</v>
      </c>
      <c r="I1686" s="45">
        <v>-6.8539999999999999E-6</v>
      </c>
      <c r="J1686" s="45">
        <v>-2.4253E-5</v>
      </c>
      <c r="K1686" s="45">
        <v>2.4253E-5</v>
      </c>
      <c r="L1686" s="11"/>
      <c r="M1686" s="11">
        <v>0.87590000000000001</v>
      </c>
      <c r="N1686" s="45">
        <v>-3.7209999999999998E-5</v>
      </c>
      <c r="O1686" s="45">
        <v>-1.3166999999999999E-4</v>
      </c>
      <c r="P1686" s="45">
        <v>1.3166999999999999E-4</v>
      </c>
      <c r="Q1686" s="11"/>
      <c r="R1686" s="11">
        <v>0.86939999999999995</v>
      </c>
      <c r="S1686" s="45">
        <v>-1.4630000000000001E-5</v>
      </c>
      <c r="T1686" s="45">
        <v>-5.1768999999999999E-5</v>
      </c>
      <c r="U1686" s="45">
        <v>5.1768999999999999E-5</v>
      </c>
      <c r="V1686" s="11"/>
      <c r="W1686" s="11">
        <v>0.86970000000000003</v>
      </c>
      <c r="X1686" s="45">
        <v>-1.5630000000000001E-5</v>
      </c>
      <c r="Y1686" s="45">
        <v>-5.5308E-5</v>
      </c>
      <c r="Z1686" s="46">
        <v>5.5308E-5</v>
      </c>
      <c r="AC1686" s="2"/>
      <c r="AD1686" s="2"/>
      <c r="AE1686" s="2"/>
      <c r="AH1686" s="2"/>
      <c r="AI1686" s="2"/>
      <c r="AJ1686" s="2"/>
      <c r="AM1686" s="2"/>
      <c r="AN1686" s="2"/>
      <c r="AO1686" s="2"/>
      <c r="AR1686" s="2"/>
      <c r="AS1686" s="2"/>
      <c r="AT1686" s="2"/>
      <c r="AW1686" s="2"/>
      <c r="AX1686" s="2"/>
      <c r="AY1686" s="2"/>
    </row>
    <row r="1687" spans="8:51" x14ac:dyDescent="0.25">
      <c r="H1687" s="10">
        <v>0.86699999999999999</v>
      </c>
      <c r="I1687" s="45">
        <v>-6.8449999999999997E-6</v>
      </c>
      <c r="J1687" s="45">
        <v>-2.4221999999999999E-5</v>
      </c>
      <c r="K1687" s="45">
        <v>2.4221999999999999E-5</v>
      </c>
      <c r="L1687" s="11"/>
      <c r="M1687" s="11">
        <v>0.87580000000000002</v>
      </c>
      <c r="N1687" s="45">
        <v>-3.7190000000000001E-5</v>
      </c>
      <c r="O1687" s="45">
        <v>-1.316E-4</v>
      </c>
      <c r="P1687" s="45">
        <v>1.316E-4</v>
      </c>
      <c r="Q1687" s="11"/>
      <c r="R1687" s="11">
        <v>0.86919999999999997</v>
      </c>
      <c r="S1687" s="45">
        <v>-1.465E-5</v>
      </c>
      <c r="T1687" s="45">
        <v>-5.1839999999999998E-5</v>
      </c>
      <c r="U1687" s="45">
        <v>5.1839999999999998E-5</v>
      </c>
      <c r="V1687" s="11"/>
      <c r="W1687" s="11">
        <v>0.86950000000000005</v>
      </c>
      <c r="X1687" s="45">
        <v>-1.5610000000000001E-5</v>
      </c>
      <c r="Y1687" s="45">
        <v>-5.5237E-5</v>
      </c>
      <c r="Z1687" s="46">
        <v>5.5237E-5</v>
      </c>
      <c r="AC1687" s="2"/>
      <c r="AD1687" s="2"/>
      <c r="AE1687" s="2"/>
      <c r="AH1687" s="2"/>
      <c r="AI1687" s="2"/>
      <c r="AJ1687" s="2"/>
      <c r="AM1687" s="2"/>
      <c r="AN1687" s="2"/>
      <c r="AO1687" s="2"/>
      <c r="AR1687" s="2"/>
      <c r="AS1687" s="2"/>
      <c r="AT1687" s="2"/>
      <c r="AW1687" s="2"/>
      <c r="AX1687" s="2"/>
      <c r="AY1687" s="2"/>
    </row>
    <row r="1688" spans="8:51" x14ac:dyDescent="0.25">
      <c r="H1688" s="10">
        <v>0.86680000000000001</v>
      </c>
      <c r="I1688" s="45">
        <v>-6.8539999999999999E-6</v>
      </c>
      <c r="J1688" s="45">
        <v>-2.4253E-5</v>
      </c>
      <c r="K1688" s="45">
        <v>2.4253E-5</v>
      </c>
      <c r="L1688" s="11"/>
      <c r="M1688" s="11">
        <v>0.87560000000000004</v>
      </c>
      <c r="N1688" s="45">
        <v>-3.7249999999999997E-5</v>
      </c>
      <c r="O1688" s="45">
        <v>-1.3181E-4</v>
      </c>
      <c r="P1688" s="45">
        <v>1.3181E-4</v>
      </c>
      <c r="Q1688" s="11"/>
      <c r="R1688" s="11">
        <v>0.86909999999999998</v>
      </c>
      <c r="S1688" s="45">
        <v>-1.469E-5</v>
      </c>
      <c r="T1688" s="45">
        <v>-5.1981999999999998E-5</v>
      </c>
      <c r="U1688" s="45">
        <v>5.1981999999999998E-5</v>
      </c>
      <c r="V1688" s="11"/>
      <c r="W1688" s="11">
        <v>0.86939999999999995</v>
      </c>
      <c r="X1688" s="45">
        <v>-1.562E-5</v>
      </c>
      <c r="Y1688" s="45">
        <v>-5.5272000000000002E-5</v>
      </c>
      <c r="Z1688" s="46">
        <v>5.5272000000000002E-5</v>
      </c>
      <c r="AC1688" s="2"/>
      <c r="AD1688" s="2"/>
      <c r="AE1688" s="2"/>
      <c r="AH1688" s="2"/>
      <c r="AI1688" s="2"/>
      <c r="AJ1688" s="2"/>
      <c r="AM1688" s="2"/>
      <c r="AN1688" s="2"/>
      <c r="AO1688" s="2"/>
      <c r="AR1688" s="2"/>
      <c r="AS1688" s="2"/>
      <c r="AT1688" s="2"/>
      <c r="AW1688" s="2"/>
      <c r="AX1688" s="2"/>
      <c r="AY1688" s="2"/>
    </row>
    <row r="1689" spans="8:51" x14ac:dyDescent="0.25">
      <c r="H1689" s="10">
        <v>0.86670000000000003</v>
      </c>
      <c r="I1689" s="45">
        <v>-6.8569999999999997E-6</v>
      </c>
      <c r="J1689" s="45">
        <v>-2.4264E-5</v>
      </c>
      <c r="K1689" s="45">
        <v>2.4264E-5</v>
      </c>
      <c r="L1689" s="11"/>
      <c r="M1689" s="11">
        <v>0.87549999999999994</v>
      </c>
      <c r="N1689" s="45">
        <v>-3.7259999999999999E-5</v>
      </c>
      <c r="O1689" s="45">
        <v>-1.3185000000000001E-4</v>
      </c>
      <c r="P1689" s="45">
        <v>1.3185000000000001E-4</v>
      </c>
      <c r="Q1689" s="11"/>
      <c r="R1689" s="11">
        <v>0.86899999999999999</v>
      </c>
      <c r="S1689" s="45">
        <v>-1.4739999999999999E-5</v>
      </c>
      <c r="T1689" s="45">
        <v>-5.2159E-5</v>
      </c>
      <c r="U1689" s="45">
        <v>5.2159E-5</v>
      </c>
      <c r="V1689" s="11"/>
      <c r="W1689" s="11">
        <v>0.86919999999999997</v>
      </c>
      <c r="X1689" s="45">
        <v>-1.5630000000000001E-5</v>
      </c>
      <c r="Y1689" s="45">
        <v>-5.5308E-5</v>
      </c>
      <c r="Z1689" s="46">
        <v>5.5308E-5</v>
      </c>
      <c r="AC1689" s="2"/>
      <c r="AD1689" s="2"/>
      <c r="AE1689" s="2"/>
      <c r="AH1689" s="2"/>
      <c r="AI1689" s="2"/>
      <c r="AJ1689" s="2"/>
      <c r="AM1689" s="2"/>
      <c r="AN1689" s="2"/>
      <c r="AO1689" s="2"/>
      <c r="AR1689" s="2"/>
      <c r="AS1689" s="2"/>
      <c r="AT1689" s="2"/>
      <c r="AW1689" s="2"/>
      <c r="AX1689" s="2"/>
      <c r="AY1689" s="2"/>
    </row>
    <row r="1690" spans="8:51" x14ac:dyDescent="0.25">
      <c r="H1690" s="10">
        <v>0.86650000000000005</v>
      </c>
      <c r="I1690" s="45">
        <v>-6.8630000000000002E-6</v>
      </c>
      <c r="J1690" s="45">
        <v>-2.4284999999999999E-5</v>
      </c>
      <c r="K1690" s="45">
        <v>2.4284999999999999E-5</v>
      </c>
      <c r="L1690" s="11"/>
      <c r="M1690" s="11">
        <v>0.87529999999999997</v>
      </c>
      <c r="N1690" s="45">
        <v>-3.7289999999999997E-5</v>
      </c>
      <c r="O1690" s="45">
        <v>-1.3195000000000001E-4</v>
      </c>
      <c r="P1690" s="45">
        <v>1.3195000000000001E-4</v>
      </c>
      <c r="Q1690" s="11"/>
      <c r="R1690" s="11">
        <v>0.86880000000000002</v>
      </c>
      <c r="S1690" s="45">
        <v>-1.4780000000000001E-5</v>
      </c>
      <c r="T1690" s="45">
        <v>-5.2299999999999997E-5</v>
      </c>
      <c r="U1690" s="45">
        <v>5.2299999999999997E-5</v>
      </c>
      <c r="V1690" s="11"/>
      <c r="W1690" s="11">
        <v>0.86909999999999998</v>
      </c>
      <c r="X1690" s="45">
        <v>-1.5630000000000001E-5</v>
      </c>
      <c r="Y1690" s="45">
        <v>-5.5308E-5</v>
      </c>
      <c r="Z1690" s="46">
        <v>5.5308E-5</v>
      </c>
      <c r="AC1690" s="2"/>
      <c r="AD1690" s="2"/>
      <c r="AE1690" s="2"/>
      <c r="AH1690" s="2"/>
      <c r="AI1690" s="2"/>
      <c r="AJ1690" s="2"/>
      <c r="AM1690" s="2"/>
      <c r="AN1690" s="2"/>
      <c r="AO1690" s="2"/>
      <c r="AR1690" s="2"/>
      <c r="AS1690" s="2"/>
      <c r="AT1690" s="2"/>
      <c r="AW1690" s="2"/>
      <c r="AX1690" s="2"/>
      <c r="AY1690" s="2"/>
    </row>
    <row r="1691" spans="8:51" x14ac:dyDescent="0.25">
      <c r="H1691" s="10">
        <v>0.86639999999999995</v>
      </c>
      <c r="I1691" s="45">
        <v>-6.8730000000000001E-6</v>
      </c>
      <c r="J1691" s="45">
        <v>-2.4321E-5</v>
      </c>
      <c r="K1691" s="45">
        <v>2.4321E-5</v>
      </c>
      <c r="L1691" s="11"/>
      <c r="M1691" s="11">
        <v>0.87519999999999998</v>
      </c>
      <c r="N1691" s="45">
        <v>-3.7329999999999997E-5</v>
      </c>
      <c r="O1691" s="45">
        <v>-1.3208999999999999E-4</v>
      </c>
      <c r="P1691" s="45">
        <v>1.3208999999999999E-4</v>
      </c>
      <c r="Q1691" s="11"/>
      <c r="R1691" s="11">
        <v>0.86870000000000003</v>
      </c>
      <c r="S1691" s="45">
        <v>-1.482E-5</v>
      </c>
      <c r="T1691" s="45">
        <v>-5.2441999999999997E-5</v>
      </c>
      <c r="U1691" s="45">
        <v>5.2441999999999997E-5</v>
      </c>
      <c r="V1691" s="11"/>
      <c r="W1691" s="11">
        <v>0.86890000000000001</v>
      </c>
      <c r="X1691" s="45">
        <v>-1.5639999999999999E-5</v>
      </c>
      <c r="Y1691" s="45">
        <v>-5.5343000000000002E-5</v>
      </c>
      <c r="Z1691" s="46">
        <v>5.5343000000000002E-5</v>
      </c>
      <c r="AC1691" s="2"/>
      <c r="AD1691" s="2"/>
      <c r="AE1691" s="2"/>
      <c r="AH1691" s="2"/>
      <c r="AI1691" s="2"/>
      <c r="AJ1691" s="2"/>
      <c r="AM1691" s="2"/>
      <c r="AN1691" s="2"/>
      <c r="AO1691" s="2"/>
      <c r="AR1691" s="2"/>
      <c r="AS1691" s="2"/>
      <c r="AT1691" s="2"/>
      <c r="AW1691" s="2"/>
      <c r="AX1691" s="2"/>
      <c r="AY1691" s="2"/>
    </row>
    <row r="1692" spans="8:51" x14ac:dyDescent="0.25">
      <c r="H1692" s="10">
        <v>0.86619999999999997</v>
      </c>
      <c r="I1692" s="45">
        <v>-6.8759999999999999E-6</v>
      </c>
      <c r="J1692" s="45">
        <v>-2.4331000000000001E-5</v>
      </c>
      <c r="K1692" s="45">
        <v>2.4331000000000001E-5</v>
      </c>
      <c r="L1692" s="11"/>
      <c r="M1692" s="11">
        <v>0.87509999999999999</v>
      </c>
      <c r="N1692" s="45">
        <v>-3.7339999999999998E-5</v>
      </c>
      <c r="O1692" s="45">
        <v>-1.3213E-4</v>
      </c>
      <c r="P1692" s="45">
        <v>1.3213E-4</v>
      </c>
      <c r="Q1692" s="11"/>
      <c r="R1692" s="11">
        <v>0.86850000000000005</v>
      </c>
      <c r="S1692" s="45">
        <v>-1.486E-5</v>
      </c>
      <c r="T1692" s="45">
        <v>-5.2583000000000001E-5</v>
      </c>
      <c r="U1692" s="45">
        <v>5.2583000000000001E-5</v>
      </c>
      <c r="V1692" s="11"/>
      <c r="W1692" s="11">
        <v>0.86880000000000002</v>
      </c>
      <c r="X1692" s="45">
        <v>-1.5639999999999999E-5</v>
      </c>
      <c r="Y1692" s="45">
        <v>-5.5343000000000002E-5</v>
      </c>
      <c r="Z1692" s="46">
        <v>5.5343000000000002E-5</v>
      </c>
      <c r="AC1692" s="2"/>
      <c r="AD1692" s="2"/>
      <c r="AE1692" s="2"/>
      <c r="AH1692" s="2"/>
      <c r="AI1692" s="2"/>
      <c r="AJ1692" s="2"/>
      <c r="AM1692" s="2"/>
      <c r="AN1692" s="2"/>
      <c r="AO1692" s="2"/>
      <c r="AR1692" s="2"/>
      <c r="AS1692" s="2"/>
      <c r="AT1692" s="2"/>
      <c r="AW1692" s="2"/>
      <c r="AX1692" s="2"/>
      <c r="AY1692" s="2"/>
    </row>
    <row r="1693" spans="8:51" x14ac:dyDescent="0.25">
      <c r="H1693" s="10">
        <v>0.86609999999999998</v>
      </c>
      <c r="I1693" s="45">
        <v>-6.8789999999999997E-6</v>
      </c>
      <c r="J1693" s="45">
        <v>-2.4341999999999998E-5</v>
      </c>
      <c r="K1693" s="45">
        <v>2.4341999999999998E-5</v>
      </c>
      <c r="L1693" s="11"/>
      <c r="M1693" s="11">
        <v>0.87490000000000001</v>
      </c>
      <c r="N1693" s="45">
        <v>-3.7360000000000001E-5</v>
      </c>
      <c r="O1693" s="45">
        <v>-1.3219999999999999E-4</v>
      </c>
      <c r="P1693" s="45">
        <v>1.3219999999999999E-4</v>
      </c>
      <c r="Q1693" s="11"/>
      <c r="R1693" s="11">
        <v>0.86839999999999995</v>
      </c>
      <c r="S1693" s="45">
        <v>-1.49E-5</v>
      </c>
      <c r="T1693" s="45">
        <v>-5.2725000000000001E-5</v>
      </c>
      <c r="U1693" s="45">
        <v>5.2725000000000001E-5</v>
      </c>
      <c r="V1693" s="11"/>
      <c r="W1693" s="11">
        <v>0.86860000000000004</v>
      </c>
      <c r="X1693" s="45">
        <v>-1.5650000000000001E-5</v>
      </c>
      <c r="Y1693" s="45">
        <v>-5.5379E-5</v>
      </c>
      <c r="Z1693" s="46">
        <v>5.5379E-5</v>
      </c>
      <c r="AC1693" s="2"/>
      <c r="AD1693" s="2"/>
      <c r="AE1693" s="2"/>
      <c r="AH1693" s="2"/>
      <c r="AI1693" s="2"/>
      <c r="AJ1693" s="2"/>
      <c r="AM1693" s="2"/>
      <c r="AN1693" s="2"/>
      <c r="AO1693" s="2"/>
      <c r="AR1693" s="2"/>
      <c r="AS1693" s="2"/>
      <c r="AT1693" s="2"/>
      <c r="AW1693" s="2"/>
      <c r="AX1693" s="2"/>
      <c r="AY1693" s="2"/>
    </row>
    <row r="1694" spans="8:51" x14ac:dyDescent="0.25">
      <c r="H1694" s="10">
        <v>0.8659</v>
      </c>
      <c r="I1694" s="45">
        <v>-6.8820000000000003E-6</v>
      </c>
      <c r="J1694" s="45">
        <v>-2.4352E-5</v>
      </c>
      <c r="K1694" s="45">
        <v>2.4352E-5</v>
      </c>
      <c r="L1694" s="11"/>
      <c r="M1694" s="11">
        <v>0.87480000000000002</v>
      </c>
      <c r="N1694" s="45">
        <v>-3.7360000000000001E-5</v>
      </c>
      <c r="O1694" s="45">
        <v>-1.3219999999999999E-4</v>
      </c>
      <c r="P1694" s="45">
        <v>1.3219999999999999E-4</v>
      </c>
      <c r="Q1694" s="11"/>
      <c r="R1694" s="11">
        <v>0.86829999999999996</v>
      </c>
      <c r="S1694" s="45">
        <v>-1.4939999999999999E-5</v>
      </c>
      <c r="T1694" s="45">
        <v>-5.2865999999999998E-5</v>
      </c>
      <c r="U1694" s="45">
        <v>5.2865999999999998E-5</v>
      </c>
      <c r="V1694" s="11"/>
      <c r="W1694" s="11">
        <v>0.86850000000000005</v>
      </c>
      <c r="X1694" s="45">
        <v>-1.5659999999999999E-5</v>
      </c>
      <c r="Y1694" s="45">
        <v>-5.5414000000000002E-5</v>
      </c>
      <c r="Z1694" s="46">
        <v>5.5414000000000002E-5</v>
      </c>
      <c r="AC1694" s="2"/>
      <c r="AD1694" s="2"/>
      <c r="AE1694" s="2"/>
      <c r="AH1694" s="2"/>
      <c r="AI1694" s="2"/>
      <c r="AJ1694" s="2"/>
      <c r="AM1694" s="2"/>
      <c r="AN1694" s="2"/>
      <c r="AO1694" s="2"/>
      <c r="AR1694" s="2"/>
      <c r="AS1694" s="2"/>
      <c r="AT1694" s="2"/>
      <c r="AW1694" s="2"/>
      <c r="AX1694" s="2"/>
      <c r="AY1694" s="2"/>
    </row>
    <row r="1695" spans="8:51" x14ac:dyDescent="0.25">
      <c r="H1695" s="10">
        <v>0.86580000000000001</v>
      </c>
      <c r="I1695" s="45">
        <v>-6.8909999999999998E-6</v>
      </c>
      <c r="J1695" s="45">
        <v>-2.4383999999999999E-5</v>
      </c>
      <c r="K1695" s="45">
        <v>2.4383999999999999E-5</v>
      </c>
      <c r="L1695" s="11"/>
      <c r="M1695" s="11">
        <v>0.87460000000000004</v>
      </c>
      <c r="N1695" s="45">
        <v>-3.7370000000000003E-5</v>
      </c>
      <c r="O1695" s="45">
        <v>-1.3223999999999999E-4</v>
      </c>
      <c r="P1695" s="45">
        <v>1.3223999999999999E-4</v>
      </c>
      <c r="Q1695" s="11"/>
      <c r="R1695" s="11">
        <v>0.86809999999999998</v>
      </c>
      <c r="S1695" s="45">
        <v>-1.4980000000000001E-5</v>
      </c>
      <c r="T1695" s="45">
        <v>-5.3007999999999998E-5</v>
      </c>
      <c r="U1695" s="45">
        <v>5.3007999999999998E-5</v>
      </c>
      <c r="V1695" s="11"/>
      <c r="W1695" s="11">
        <v>0.86829999999999996</v>
      </c>
      <c r="X1695" s="45">
        <v>-1.5670000000000001E-5</v>
      </c>
      <c r="Y1695" s="45">
        <v>-5.5448999999999997E-5</v>
      </c>
      <c r="Z1695" s="46">
        <v>5.5448999999999997E-5</v>
      </c>
      <c r="AC1695" s="2"/>
      <c r="AD1695" s="2"/>
      <c r="AE1695" s="2"/>
      <c r="AH1695" s="2"/>
      <c r="AI1695" s="2"/>
      <c r="AJ1695" s="2"/>
      <c r="AM1695" s="2"/>
      <c r="AN1695" s="2"/>
      <c r="AO1695" s="2"/>
      <c r="AR1695" s="2"/>
      <c r="AS1695" s="2"/>
      <c r="AT1695" s="2"/>
      <c r="AW1695" s="2"/>
      <c r="AX1695" s="2"/>
      <c r="AY1695" s="2"/>
    </row>
    <row r="1696" spans="8:51" x14ac:dyDescent="0.25">
      <c r="H1696" s="10">
        <v>0.86560000000000004</v>
      </c>
      <c r="I1696" s="45">
        <v>-6.8970000000000002E-6</v>
      </c>
      <c r="J1696" s="45">
        <v>-2.4406E-5</v>
      </c>
      <c r="K1696" s="45">
        <v>2.4406E-5</v>
      </c>
      <c r="L1696" s="11"/>
      <c r="M1696" s="11">
        <v>0.87450000000000006</v>
      </c>
      <c r="N1696" s="45">
        <v>-3.7400000000000001E-5</v>
      </c>
      <c r="O1696" s="45">
        <v>-1.3234E-4</v>
      </c>
      <c r="P1696" s="45">
        <v>1.3234E-4</v>
      </c>
      <c r="Q1696" s="11"/>
      <c r="R1696" s="11">
        <v>0.86799999999999999</v>
      </c>
      <c r="S1696" s="45">
        <v>-1.502E-5</v>
      </c>
      <c r="T1696" s="45">
        <v>-5.3149000000000002E-5</v>
      </c>
      <c r="U1696" s="45">
        <v>5.3149000000000002E-5</v>
      </c>
      <c r="V1696" s="11"/>
      <c r="W1696" s="11">
        <v>0.86819999999999997</v>
      </c>
      <c r="X1696" s="45">
        <v>-1.5679999999999999E-5</v>
      </c>
      <c r="Y1696" s="45">
        <v>-5.5485000000000002E-5</v>
      </c>
      <c r="Z1696" s="46">
        <v>5.5485000000000002E-5</v>
      </c>
      <c r="AC1696" s="2"/>
      <c r="AD1696" s="2"/>
      <c r="AE1696" s="2"/>
      <c r="AH1696" s="2"/>
      <c r="AI1696" s="2"/>
      <c r="AJ1696" s="2"/>
      <c r="AM1696" s="2"/>
      <c r="AN1696" s="2"/>
      <c r="AO1696" s="2"/>
      <c r="AR1696" s="2"/>
      <c r="AS1696" s="2"/>
      <c r="AT1696" s="2"/>
      <c r="AW1696" s="2"/>
      <c r="AX1696" s="2"/>
      <c r="AY1696" s="2"/>
    </row>
    <row r="1697" spans="8:51" x14ac:dyDescent="0.25">
      <c r="H1697" s="10">
        <v>0.86550000000000005</v>
      </c>
      <c r="I1697" s="45">
        <v>-6.8970000000000002E-6</v>
      </c>
      <c r="J1697" s="45">
        <v>-2.4406E-5</v>
      </c>
      <c r="K1697" s="45">
        <v>2.4406E-5</v>
      </c>
      <c r="L1697" s="11"/>
      <c r="M1697" s="11">
        <v>0.87429999999999997</v>
      </c>
      <c r="N1697" s="45">
        <v>-3.7419999999999997E-5</v>
      </c>
      <c r="O1697" s="45">
        <v>-1.3240999999999999E-4</v>
      </c>
      <c r="P1697" s="45">
        <v>1.3240999999999999E-4</v>
      </c>
      <c r="Q1697" s="11"/>
      <c r="R1697" s="11">
        <v>0.86780000000000002</v>
      </c>
      <c r="S1697" s="45">
        <v>-1.506E-5</v>
      </c>
      <c r="T1697" s="45">
        <v>-5.3291000000000002E-5</v>
      </c>
      <c r="U1697" s="45">
        <v>5.3291000000000002E-5</v>
      </c>
      <c r="V1697" s="11"/>
      <c r="W1697" s="11">
        <v>0.86799999999999999</v>
      </c>
      <c r="X1697" s="45">
        <v>-1.5679999999999999E-5</v>
      </c>
      <c r="Y1697" s="45">
        <v>-5.5485000000000002E-5</v>
      </c>
      <c r="Z1697" s="46">
        <v>5.5485000000000002E-5</v>
      </c>
      <c r="AC1697" s="2"/>
      <c r="AD1697" s="2"/>
      <c r="AE1697" s="2"/>
      <c r="AH1697" s="2"/>
      <c r="AI1697" s="2"/>
      <c r="AJ1697" s="2"/>
      <c r="AM1697" s="2"/>
      <c r="AN1697" s="2"/>
      <c r="AO1697" s="2"/>
      <c r="AR1697" s="2"/>
      <c r="AS1697" s="2"/>
      <c r="AT1697" s="2"/>
      <c r="AW1697" s="2"/>
      <c r="AX1697" s="2"/>
      <c r="AY1697" s="2"/>
    </row>
    <row r="1698" spans="8:51" x14ac:dyDescent="0.25">
      <c r="H1698" s="10">
        <v>0.86529999999999996</v>
      </c>
      <c r="I1698" s="45">
        <v>-6.9090000000000003E-6</v>
      </c>
      <c r="J1698" s="45">
        <v>-2.4448E-5</v>
      </c>
      <c r="K1698" s="45">
        <v>2.4448E-5</v>
      </c>
      <c r="L1698" s="11"/>
      <c r="M1698" s="11">
        <v>0.87419999999999998</v>
      </c>
      <c r="N1698" s="45">
        <v>-3.7440000000000001E-5</v>
      </c>
      <c r="O1698" s="45">
        <v>-1.3248000000000001E-4</v>
      </c>
      <c r="P1698" s="45">
        <v>1.3248000000000001E-4</v>
      </c>
      <c r="Q1698" s="11"/>
      <c r="R1698" s="11">
        <v>0.86770000000000003</v>
      </c>
      <c r="S1698" s="45">
        <v>-1.5099999999999999E-5</v>
      </c>
      <c r="T1698" s="45">
        <v>-5.3431999999999999E-5</v>
      </c>
      <c r="U1698" s="45">
        <v>5.3431999999999999E-5</v>
      </c>
      <c r="V1698" s="11"/>
      <c r="W1698" s="11">
        <v>0.8679</v>
      </c>
      <c r="X1698" s="45">
        <v>-1.5679999999999999E-5</v>
      </c>
      <c r="Y1698" s="45">
        <v>-5.5485000000000002E-5</v>
      </c>
      <c r="Z1698" s="46">
        <v>5.5485000000000002E-5</v>
      </c>
      <c r="AC1698" s="2"/>
      <c r="AD1698" s="2"/>
      <c r="AE1698" s="2"/>
      <c r="AH1698" s="2"/>
      <c r="AI1698" s="2"/>
      <c r="AJ1698" s="2"/>
      <c r="AM1698" s="2"/>
      <c r="AN1698" s="2"/>
      <c r="AO1698" s="2"/>
      <c r="AR1698" s="2"/>
      <c r="AS1698" s="2"/>
      <c r="AT1698" s="2"/>
      <c r="AW1698" s="2"/>
      <c r="AX1698" s="2"/>
      <c r="AY1698" s="2"/>
    </row>
    <row r="1699" spans="8:51" x14ac:dyDescent="0.25">
      <c r="H1699" s="10">
        <v>0.86519999999999997</v>
      </c>
      <c r="I1699" s="45">
        <v>-6.9120000000000001E-6</v>
      </c>
      <c r="J1699" s="45">
        <v>-2.4459000000000001E-5</v>
      </c>
      <c r="K1699" s="45">
        <v>2.4459000000000001E-5</v>
      </c>
      <c r="L1699" s="11"/>
      <c r="M1699" s="11">
        <v>0.874</v>
      </c>
      <c r="N1699" s="45">
        <v>-3.7450000000000002E-5</v>
      </c>
      <c r="O1699" s="45">
        <v>-1.3252000000000001E-4</v>
      </c>
      <c r="P1699" s="45">
        <v>1.3252000000000001E-4</v>
      </c>
      <c r="Q1699" s="11"/>
      <c r="R1699" s="11">
        <v>0.86750000000000005</v>
      </c>
      <c r="S1699" s="45">
        <v>-1.5140000000000001E-5</v>
      </c>
      <c r="T1699" s="45">
        <v>-5.3573999999999999E-5</v>
      </c>
      <c r="U1699" s="45">
        <v>5.3573999999999999E-5</v>
      </c>
      <c r="V1699" s="11"/>
      <c r="W1699" s="11">
        <v>0.86770000000000003</v>
      </c>
      <c r="X1699" s="45">
        <v>-1.5699999999999999E-5</v>
      </c>
      <c r="Y1699" s="45">
        <v>-5.5556000000000001E-5</v>
      </c>
      <c r="Z1699" s="46">
        <v>5.5556000000000001E-5</v>
      </c>
      <c r="AC1699" s="2"/>
      <c r="AD1699" s="2"/>
      <c r="AE1699" s="2"/>
      <c r="AH1699" s="2"/>
      <c r="AI1699" s="2"/>
      <c r="AJ1699" s="2"/>
      <c r="AM1699" s="2"/>
      <c r="AN1699" s="2"/>
      <c r="AO1699" s="2"/>
      <c r="AR1699" s="2"/>
      <c r="AS1699" s="2"/>
      <c r="AT1699" s="2"/>
      <c r="AW1699" s="2"/>
      <c r="AX1699" s="2"/>
      <c r="AY1699" s="2"/>
    </row>
    <row r="1700" spans="8:51" x14ac:dyDescent="0.25">
      <c r="H1700" s="10">
        <v>0.86499999999999999</v>
      </c>
      <c r="I1700" s="45">
        <v>-6.9179999999999997E-6</v>
      </c>
      <c r="J1700" s="45">
        <v>-2.4479999999999999E-5</v>
      </c>
      <c r="K1700" s="45">
        <v>2.4479999999999999E-5</v>
      </c>
      <c r="L1700" s="11"/>
      <c r="M1700" s="11">
        <v>0.87390000000000001</v>
      </c>
      <c r="N1700" s="45">
        <v>-3.7459999999999997E-5</v>
      </c>
      <c r="O1700" s="45">
        <v>-1.3255E-4</v>
      </c>
      <c r="P1700" s="45">
        <v>1.3255E-4</v>
      </c>
      <c r="Q1700" s="11"/>
      <c r="R1700" s="11">
        <v>0.86739999999999995</v>
      </c>
      <c r="S1700" s="45">
        <v>-1.518E-5</v>
      </c>
      <c r="T1700" s="45">
        <v>-5.3715000000000003E-5</v>
      </c>
      <c r="U1700" s="45">
        <v>5.3715000000000003E-5</v>
      </c>
      <c r="V1700" s="11"/>
      <c r="W1700" s="11">
        <v>0.86760000000000004</v>
      </c>
      <c r="X1700" s="45">
        <v>-1.5699999999999999E-5</v>
      </c>
      <c r="Y1700" s="45">
        <v>-5.5556000000000001E-5</v>
      </c>
      <c r="Z1700" s="46">
        <v>5.5556000000000001E-5</v>
      </c>
      <c r="AC1700" s="2"/>
      <c r="AD1700" s="2"/>
      <c r="AE1700" s="2"/>
      <c r="AH1700" s="2"/>
      <c r="AI1700" s="2"/>
      <c r="AJ1700" s="2"/>
      <c r="AM1700" s="2"/>
      <c r="AN1700" s="2"/>
      <c r="AO1700" s="2"/>
      <c r="AR1700" s="2"/>
      <c r="AS1700" s="2"/>
      <c r="AT1700" s="2"/>
      <c r="AW1700" s="2"/>
      <c r="AX1700" s="2"/>
      <c r="AY1700" s="2"/>
    </row>
    <row r="1701" spans="8:51" x14ac:dyDescent="0.25">
      <c r="H1701" s="10">
        <v>0.8649</v>
      </c>
      <c r="I1701" s="45">
        <v>-6.9210000000000003E-6</v>
      </c>
      <c r="J1701" s="45">
        <v>-2.4490000000000001E-5</v>
      </c>
      <c r="K1701" s="45">
        <v>2.4490000000000001E-5</v>
      </c>
      <c r="L1701" s="11"/>
      <c r="M1701" s="11">
        <v>0.87370000000000003</v>
      </c>
      <c r="N1701" s="45">
        <v>-3.748E-5</v>
      </c>
      <c r="O1701" s="45">
        <v>-1.3263000000000001E-4</v>
      </c>
      <c r="P1701" s="45">
        <v>1.3263000000000001E-4</v>
      </c>
      <c r="Q1701" s="11"/>
      <c r="R1701" s="11">
        <v>0.86729999999999996</v>
      </c>
      <c r="S1701" s="45">
        <v>-1.522E-5</v>
      </c>
      <c r="T1701" s="45">
        <v>-5.3857000000000003E-5</v>
      </c>
      <c r="U1701" s="45">
        <v>5.3857000000000003E-5</v>
      </c>
      <c r="V1701" s="11"/>
      <c r="W1701" s="11">
        <v>0.86739999999999995</v>
      </c>
      <c r="X1701" s="45">
        <v>-1.5699999999999999E-5</v>
      </c>
      <c r="Y1701" s="45">
        <v>-5.5556000000000001E-5</v>
      </c>
      <c r="Z1701" s="46">
        <v>5.5556000000000001E-5</v>
      </c>
      <c r="AC1701" s="2"/>
      <c r="AD1701" s="2"/>
      <c r="AE1701" s="2"/>
      <c r="AH1701" s="2"/>
      <c r="AI1701" s="2"/>
      <c r="AJ1701" s="2"/>
      <c r="AM1701" s="2"/>
      <c r="AN1701" s="2"/>
      <c r="AO1701" s="2"/>
      <c r="AR1701" s="2"/>
      <c r="AS1701" s="2"/>
      <c r="AT1701" s="2"/>
      <c r="AW1701" s="2"/>
      <c r="AX1701" s="2"/>
      <c r="AY1701" s="2"/>
    </row>
    <row r="1702" spans="8:51" x14ac:dyDescent="0.25">
      <c r="H1702" s="10">
        <v>0.86470000000000002</v>
      </c>
      <c r="I1702" s="45">
        <v>-6.9310000000000002E-6</v>
      </c>
      <c r="J1702" s="45">
        <v>-2.4525999999999999E-5</v>
      </c>
      <c r="K1702" s="45">
        <v>2.4525999999999999E-5</v>
      </c>
      <c r="L1702" s="11"/>
      <c r="M1702" s="11">
        <v>0.87360000000000004</v>
      </c>
      <c r="N1702" s="45">
        <v>-3.7499999999999997E-5</v>
      </c>
      <c r="O1702" s="45">
        <v>-1.327E-4</v>
      </c>
      <c r="P1702" s="45">
        <v>1.327E-4</v>
      </c>
      <c r="Q1702" s="11"/>
      <c r="R1702" s="11">
        <v>0.86709999999999998</v>
      </c>
      <c r="S1702" s="45">
        <v>-1.5270000000000001E-5</v>
      </c>
      <c r="T1702" s="45">
        <v>-5.4033999999999998E-5</v>
      </c>
      <c r="U1702" s="45">
        <v>5.4033999999999998E-5</v>
      </c>
      <c r="V1702" s="11"/>
      <c r="W1702" s="11">
        <v>0.86729999999999996</v>
      </c>
      <c r="X1702" s="45">
        <v>-1.571E-5</v>
      </c>
      <c r="Y1702" s="45">
        <v>-5.5590999999999997E-5</v>
      </c>
      <c r="Z1702" s="46">
        <v>5.5590999999999997E-5</v>
      </c>
      <c r="AC1702" s="2"/>
      <c r="AD1702" s="2"/>
      <c r="AE1702" s="2"/>
      <c r="AH1702" s="2"/>
      <c r="AI1702" s="2"/>
      <c r="AJ1702" s="2"/>
      <c r="AM1702" s="2"/>
      <c r="AN1702" s="2"/>
      <c r="AO1702" s="2"/>
      <c r="AR1702" s="2"/>
      <c r="AS1702" s="2"/>
      <c r="AT1702" s="2"/>
      <c r="AW1702" s="2"/>
      <c r="AX1702" s="2"/>
      <c r="AY1702" s="2"/>
    </row>
    <row r="1703" spans="8:51" x14ac:dyDescent="0.25">
      <c r="H1703" s="10">
        <v>0.86460000000000004</v>
      </c>
      <c r="I1703" s="45">
        <v>-6.9399999999999996E-6</v>
      </c>
      <c r="J1703" s="45">
        <v>-2.4558000000000001E-5</v>
      </c>
      <c r="K1703" s="45">
        <v>2.4558000000000001E-5</v>
      </c>
      <c r="L1703" s="11"/>
      <c r="M1703" s="11">
        <v>0.87339999999999995</v>
      </c>
      <c r="N1703" s="45">
        <v>-3.7530000000000002E-5</v>
      </c>
      <c r="O1703" s="45">
        <v>-1.328E-4</v>
      </c>
      <c r="P1703" s="45">
        <v>1.328E-4</v>
      </c>
      <c r="Q1703" s="11"/>
      <c r="R1703" s="11">
        <v>0.86699999999999999</v>
      </c>
      <c r="S1703" s="45">
        <v>-1.5310000000000001E-5</v>
      </c>
      <c r="T1703" s="45">
        <v>-5.4175999999999998E-5</v>
      </c>
      <c r="U1703" s="45">
        <v>5.4175999999999998E-5</v>
      </c>
      <c r="V1703" s="11"/>
      <c r="W1703" s="11">
        <v>0.86709999999999998</v>
      </c>
      <c r="X1703" s="45">
        <v>-1.573E-5</v>
      </c>
      <c r="Y1703" s="45">
        <v>-5.5661999999999997E-5</v>
      </c>
      <c r="Z1703" s="46">
        <v>5.5661999999999997E-5</v>
      </c>
      <c r="AC1703" s="2"/>
      <c r="AD1703" s="2"/>
      <c r="AE1703" s="2"/>
      <c r="AH1703" s="2"/>
      <c r="AI1703" s="2"/>
      <c r="AJ1703" s="2"/>
      <c r="AM1703" s="2"/>
      <c r="AN1703" s="2"/>
      <c r="AO1703" s="2"/>
      <c r="AR1703" s="2"/>
      <c r="AS1703" s="2"/>
      <c r="AT1703" s="2"/>
      <c r="AW1703" s="2"/>
      <c r="AX1703" s="2"/>
      <c r="AY1703" s="2"/>
    </row>
    <row r="1704" spans="8:51" x14ac:dyDescent="0.25">
      <c r="H1704" s="10">
        <v>0.86439999999999995</v>
      </c>
      <c r="I1704" s="45">
        <v>-6.9460000000000001E-6</v>
      </c>
      <c r="J1704" s="45">
        <v>-2.4579E-5</v>
      </c>
      <c r="K1704" s="45">
        <v>2.4579E-5</v>
      </c>
      <c r="L1704" s="11"/>
      <c r="M1704" s="11">
        <v>0.87329999999999997</v>
      </c>
      <c r="N1704" s="45">
        <v>-3.7549999999999998E-5</v>
      </c>
      <c r="O1704" s="45">
        <v>-1.3286999999999999E-4</v>
      </c>
      <c r="P1704" s="45">
        <v>1.3286999999999999E-4</v>
      </c>
      <c r="Q1704" s="11"/>
      <c r="R1704" s="11">
        <v>0.86680000000000001</v>
      </c>
      <c r="S1704" s="45">
        <v>-1.535E-5</v>
      </c>
      <c r="T1704" s="45">
        <v>-5.4317000000000002E-5</v>
      </c>
      <c r="U1704" s="45">
        <v>5.4317000000000002E-5</v>
      </c>
      <c r="V1704" s="11"/>
      <c r="W1704" s="11">
        <v>0.86699999999999999</v>
      </c>
      <c r="X1704" s="45">
        <v>-1.5739999999999998E-5</v>
      </c>
      <c r="Y1704" s="45">
        <v>-5.5696999999999999E-5</v>
      </c>
      <c r="Z1704" s="46">
        <v>5.5696999999999999E-5</v>
      </c>
      <c r="AC1704" s="2"/>
      <c r="AD1704" s="2"/>
      <c r="AE1704" s="2"/>
      <c r="AH1704" s="2"/>
      <c r="AI1704" s="2"/>
      <c r="AJ1704" s="2"/>
      <c r="AM1704" s="2"/>
      <c r="AN1704" s="2"/>
      <c r="AO1704" s="2"/>
      <c r="AR1704" s="2"/>
      <c r="AS1704" s="2"/>
      <c r="AT1704" s="2"/>
      <c r="AW1704" s="2"/>
      <c r="AX1704" s="2"/>
      <c r="AY1704" s="2"/>
    </row>
    <row r="1705" spans="8:51" x14ac:dyDescent="0.25">
      <c r="H1705" s="10">
        <v>0.86429999999999996</v>
      </c>
      <c r="I1705" s="45">
        <v>-6.9489999999999999E-6</v>
      </c>
      <c r="J1705" s="45">
        <v>-2.459E-5</v>
      </c>
      <c r="K1705" s="45">
        <v>2.459E-5</v>
      </c>
      <c r="L1705" s="11"/>
      <c r="M1705" s="11">
        <v>0.87309999999999999</v>
      </c>
      <c r="N1705" s="45">
        <v>-3.7580000000000003E-5</v>
      </c>
      <c r="O1705" s="45">
        <v>-1.3297999999999999E-4</v>
      </c>
      <c r="P1705" s="45">
        <v>1.3297999999999999E-4</v>
      </c>
      <c r="Q1705" s="11"/>
      <c r="R1705" s="11">
        <v>0.86670000000000003</v>
      </c>
      <c r="S1705" s="45">
        <v>-1.539E-5</v>
      </c>
      <c r="T1705" s="45">
        <v>-5.4459000000000002E-5</v>
      </c>
      <c r="U1705" s="45">
        <v>5.4459000000000002E-5</v>
      </c>
      <c r="V1705" s="11"/>
      <c r="W1705" s="11">
        <v>0.86680000000000001</v>
      </c>
      <c r="X1705" s="45">
        <v>-1.5739999999999998E-5</v>
      </c>
      <c r="Y1705" s="45">
        <v>-5.5696999999999999E-5</v>
      </c>
      <c r="Z1705" s="46">
        <v>5.5696999999999999E-5</v>
      </c>
      <c r="AC1705" s="2"/>
      <c r="AD1705" s="2"/>
      <c r="AE1705" s="2"/>
      <c r="AH1705" s="2"/>
      <c r="AI1705" s="2"/>
      <c r="AJ1705" s="2"/>
      <c r="AM1705" s="2"/>
      <c r="AN1705" s="2"/>
      <c r="AO1705" s="2"/>
      <c r="AR1705" s="2"/>
      <c r="AS1705" s="2"/>
      <c r="AT1705" s="2"/>
      <c r="AW1705" s="2"/>
      <c r="AX1705" s="2"/>
      <c r="AY1705" s="2"/>
    </row>
    <row r="1706" spans="8:51" x14ac:dyDescent="0.25">
      <c r="H1706" s="10">
        <v>0.86409999999999998</v>
      </c>
      <c r="I1706" s="45">
        <v>-6.9550000000000003E-6</v>
      </c>
      <c r="J1706" s="45">
        <v>-2.4610999999999999E-5</v>
      </c>
      <c r="K1706" s="45">
        <v>2.4610999999999999E-5</v>
      </c>
      <c r="L1706" s="11"/>
      <c r="M1706" s="11">
        <v>0.873</v>
      </c>
      <c r="N1706" s="45">
        <v>-3.7610000000000001E-5</v>
      </c>
      <c r="O1706" s="45">
        <v>-1.3308999999999999E-4</v>
      </c>
      <c r="P1706" s="45">
        <v>1.3308999999999999E-4</v>
      </c>
      <c r="Q1706" s="11"/>
      <c r="R1706" s="11">
        <v>0.86660000000000004</v>
      </c>
      <c r="S1706" s="45">
        <v>-1.543E-5</v>
      </c>
      <c r="T1706" s="45">
        <v>-5.4599999999999999E-5</v>
      </c>
      <c r="U1706" s="45">
        <v>5.4599999999999999E-5</v>
      </c>
      <c r="V1706" s="11"/>
      <c r="W1706" s="11">
        <v>0.86670000000000003</v>
      </c>
      <c r="X1706" s="45">
        <v>-1.575E-5</v>
      </c>
      <c r="Y1706" s="45">
        <v>-5.5732000000000001E-5</v>
      </c>
      <c r="Z1706" s="46">
        <v>5.5732000000000001E-5</v>
      </c>
      <c r="AC1706" s="2"/>
      <c r="AD1706" s="2"/>
      <c r="AE1706" s="2"/>
      <c r="AH1706" s="2"/>
      <c r="AI1706" s="2"/>
      <c r="AJ1706" s="2"/>
      <c r="AM1706" s="2"/>
      <c r="AN1706" s="2"/>
      <c r="AO1706" s="2"/>
      <c r="AR1706" s="2"/>
      <c r="AS1706" s="2"/>
      <c r="AT1706" s="2"/>
      <c r="AW1706" s="2"/>
      <c r="AX1706" s="2"/>
      <c r="AY1706" s="2"/>
    </row>
    <row r="1707" spans="8:51" x14ac:dyDescent="0.25">
      <c r="H1707" s="10">
        <v>0.86399999999999999</v>
      </c>
      <c r="I1707" s="45">
        <v>-6.9550000000000003E-6</v>
      </c>
      <c r="J1707" s="45">
        <v>-2.4610999999999999E-5</v>
      </c>
      <c r="K1707" s="45">
        <v>2.4610999999999999E-5</v>
      </c>
      <c r="L1707" s="11"/>
      <c r="M1707" s="11">
        <v>0.87280000000000002</v>
      </c>
      <c r="N1707" s="45">
        <v>-3.7620000000000002E-5</v>
      </c>
      <c r="O1707" s="45">
        <v>-1.3312E-4</v>
      </c>
      <c r="P1707" s="45">
        <v>1.3312E-4</v>
      </c>
      <c r="Q1707" s="11"/>
      <c r="R1707" s="11">
        <v>0.86639999999999995</v>
      </c>
      <c r="S1707" s="45">
        <v>-1.5469999999999999E-5</v>
      </c>
      <c r="T1707" s="45">
        <v>-5.4741999999999999E-5</v>
      </c>
      <c r="U1707" s="45">
        <v>5.4741999999999999E-5</v>
      </c>
      <c r="V1707" s="11"/>
      <c r="W1707" s="11">
        <v>0.86650000000000005</v>
      </c>
      <c r="X1707" s="45">
        <v>-1.575E-5</v>
      </c>
      <c r="Y1707" s="45">
        <v>-5.5732000000000001E-5</v>
      </c>
      <c r="Z1707" s="46">
        <v>5.5732000000000001E-5</v>
      </c>
      <c r="AC1707" s="2"/>
      <c r="AD1707" s="2"/>
      <c r="AE1707" s="2"/>
      <c r="AH1707" s="2"/>
      <c r="AI1707" s="2"/>
      <c r="AJ1707" s="2"/>
      <c r="AM1707" s="2"/>
      <c r="AN1707" s="2"/>
      <c r="AO1707" s="2"/>
      <c r="AR1707" s="2"/>
      <c r="AS1707" s="2"/>
      <c r="AT1707" s="2"/>
      <c r="AW1707" s="2"/>
      <c r="AX1707" s="2"/>
      <c r="AY1707" s="2"/>
    </row>
    <row r="1708" spans="8:51" x14ac:dyDescent="0.25">
      <c r="H1708" s="10">
        <v>0.86380000000000001</v>
      </c>
      <c r="I1708" s="45">
        <v>-6.9670000000000004E-6</v>
      </c>
      <c r="J1708" s="45">
        <v>-2.4652999999999999E-5</v>
      </c>
      <c r="K1708" s="45">
        <v>2.4652999999999999E-5</v>
      </c>
      <c r="L1708" s="11"/>
      <c r="M1708" s="11">
        <v>0.87270000000000003</v>
      </c>
      <c r="N1708" s="45">
        <v>-3.765E-5</v>
      </c>
      <c r="O1708" s="45">
        <v>-1.3323E-4</v>
      </c>
      <c r="P1708" s="45">
        <v>1.3323E-4</v>
      </c>
      <c r="Q1708" s="11"/>
      <c r="R1708" s="11">
        <v>0.86629999999999996</v>
      </c>
      <c r="S1708" s="45">
        <v>-1.5509999999999999E-5</v>
      </c>
      <c r="T1708" s="45">
        <v>-5.4883000000000003E-5</v>
      </c>
      <c r="U1708" s="45">
        <v>5.4883000000000003E-5</v>
      </c>
      <c r="V1708" s="11"/>
      <c r="W1708" s="11">
        <v>0.86639999999999995</v>
      </c>
      <c r="X1708" s="45">
        <v>-1.5760000000000002E-5</v>
      </c>
      <c r="Y1708" s="45">
        <v>-5.5767999999999999E-5</v>
      </c>
      <c r="Z1708" s="46">
        <v>5.5767999999999999E-5</v>
      </c>
      <c r="AC1708" s="2"/>
      <c r="AD1708" s="2"/>
      <c r="AE1708" s="2"/>
      <c r="AH1708" s="2"/>
      <c r="AI1708" s="2"/>
      <c r="AJ1708" s="2"/>
      <c r="AM1708" s="2"/>
      <c r="AN1708" s="2"/>
      <c r="AO1708" s="2"/>
      <c r="AR1708" s="2"/>
      <c r="AS1708" s="2"/>
      <c r="AT1708" s="2"/>
      <c r="AW1708" s="2"/>
      <c r="AX1708" s="2"/>
      <c r="AY1708" s="2"/>
    </row>
    <row r="1709" spans="8:51" x14ac:dyDescent="0.25">
      <c r="H1709" s="10">
        <v>0.86370000000000002</v>
      </c>
      <c r="I1709" s="45">
        <v>-6.9700000000000002E-6</v>
      </c>
      <c r="J1709" s="45">
        <v>-2.4664E-5</v>
      </c>
      <c r="K1709" s="45">
        <v>2.4664E-5</v>
      </c>
      <c r="L1709" s="11"/>
      <c r="M1709" s="11">
        <v>0.87260000000000004</v>
      </c>
      <c r="N1709" s="45">
        <v>-3.7669999999999997E-5</v>
      </c>
      <c r="O1709" s="45">
        <v>-1.3329999999999999E-4</v>
      </c>
      <c r="P1709" s="45">
        <v>1.3329999999999999E-4</v>
      </c>
      <c r="Q1709" s="11"/>
      <c r="R1709" s="11">
        <v>0.86609999999999998</v>
      </c>
      <c r="S1709" s="45">
        <v>-1.556E-5</v>
      </c>
      <c r="T1709" s="45">
        <v>-5.5059999999999998E-5</v>
      </c>
      <c r="U1709" s="45">
        <v>5.5059999999999998E-5</v>
      </c>
      <c r="V1709" s="11"/>
      <c r="W1709" s="11">
        <v>0.86619999999999997</v>
      </c>
      <c r="X1709" s="45">
        <v>-1.5760000000000002E-5</v>
      </c>
      <c r="Y1709" s="45">
        <v>-5.5767999999999999E-5</v>
      </c>
      <c r="Z1709" s="46">
        <v>5.5767999999999999E-5</v>
      </c>
      <c r="AC1709" s="2"/>
      <c r="AD1709" s="2"/>
      <c r="AE1709" s="2"/>
      <c r="AH1709" s="2"/>
      <c r="AI1709" s="2"/>
      <c r="AJ1709" s="2"/>
      <c r="AM1709" s="2"/>
      <c r="AN1709" s="2"/>
      <c r="AO1709" s="2"/>
      <c r="AR1709" s="2"/>
      <c r="AS1709" s="2"/>
      <c r="AT1709" s="2"/>
      <c r="AW1709" s="2"/>
      <c r="AX1709" s="2"/>
      <c r="AY1709" s="2"/>
    </row>
    <row r="1710" spans="8:51" x14ac:dyDescent="0.25">
      <c r="H1710" s="10">
        <v>0.86350000000000005</v>
      </c>
      <c r="I1710" s="45">
        <v>-6.9789999999999996E-6</v>
      </c>
      <c r="J1710" s="45">
        <v>-2.4695999999999999E-5</v>
      </c>
      <c r="K1710" s="45">
        <v>2.4695999999999999E-5</v>
      </c>
      <c r="L1710" s="11"/>
      <c r="M1710" s="11">
        <v>0.87239999999999995</v>
      </c>
      <c r="N1710" s="45">
        <v>-3.7679999999999998E-5</v>
      </c>
      <c r="O1710" s="45">
        <v>-1.3333E-4</v>
      </c>
      <c r="P1710" s="45">
        <v>1.3333E-4</v>
      </c>
      <c r="Q1710" s="11"/>
      <c r="R1710" s="11">
        <v>0.86599999999999999</v>
      </c>
      <c r="S1710" s="45">
        <v>-1.56E-5</v>
      </c>
      <c r="T1710" s="45">
        <v>-5.5201999999999998E-5</v>
      </c>
      <c r="U1710" s="45">
        <v>5.5201999999999998E-5</v>
      </c>
      <c r="V1710" s="11"/>
      <c r="W1710" s="11">
        <v>0.86609999999999998</v>
      </c>
      <c r="X1710" s="45">
        <v>-1.577E-5</v>
      </c>
      <c r="Y1710" s="45">
        <v>-5.5803000000000001E-5</v>
      </c>
      <c r="Z1710" s="46">
        <v>5.5803000000000001E-5</v>
      </c>
      <c r="AC1710" s="2"/>
      <c r="AD1710" s="2"/>
      <c r="AE1710" s="2"/>
      <c r="AH1710" s="2"/>
      <c r="AI1710" s="2"/>
      <c r="AJ1710" s="2"/>
      <c r="AM1710" s="2"/>
      <c r="AN1710" s="2"/>
      <c r="AO1710" s="2"/>
      <c r="AR1710" s="2"/>
      <c r="AS1710" s="2"/>
      <c r="AT1710" s="2"/>
      <c r="AW1710" s="2"/>
      <c r="AX1710" s="2"/>
      <c r="AY1710" s="2"/>
    </row>
    <row r="1711" spans="8:51" x14ac:dyDescent="0.25">
      <c r="H1711" s="10">
        <v>0.86339999999999995</v>
      </c>
      <c r="I1711" s="45">
        <v>-6.9820000000000002E-6</v>
      </c>
      <c r="J1711" s="45">
        <v>-2.4706E-5</v>
      </c>
      <c r="K1711" s="45">
        <v>2.4706E-5</v>
      </c>
      <c r="L1711" s="11"/>
      <c r="M1711" s="11">
        <v>0.87229999999999996</v>
      </c>
      <c r="N1711" s="45">
        <v>-3.7700000000000002E-5</v>
      </c>
      <c r="O1711" s="45">
        <v>-1.3339999999999999E-4</v>
      </c>
      <c r="P1711" s="45">
        <v>1.3339999999999999E-4</v>
      </c>
      <c r="Q1711" s="11"/>
      <c r="R1711" s="11">
        <v>0.8659</v>
      </c>
      <c r="S1711" s="45">
        <v>-1.5639999999999999E-5</v>
      </c>
      <c r="T1711" s="45">
        <v>-5.5343000000000002E-5</v>
      </c>
      <c r="U1711" s="45">
        <v>5.5343000000000002E-5</v>
      </c>
      <c r="V1711" s="11"/>
      <c r="W1711" s="11">
        <v>0.8659</v>
      </c>
      <c r="X1711" s="45">
        <v>-1.5780000000000001E-5</v>
      </c>
      <c r="Y1711" s="45">
        <v>-5.5838999999999998E-5</v>
      </c>
      <c r="Z1711" s="46">
        <v>5.5838999999999998E-5</v>
      </c>
      <c r="AC1711" s="2"/>
      <c r="AD1711" s="2"/>
      <c r="AE1711" s="2"/>
      <c r="AH1711" s="2"/>
      <c r="AI1711" s="2"/>
      <c r="AJ1711" s="2"/>
      <c r="AM1711" s="2"/>
      <c r="AN1711" s="2"/>
      <c r="AO1711" s="2"/>
      <c r="AR1711" s="2"/>
      <c r="AS1711" s="2"/>
      <c r="AT1711" s="2"/>
      <c r="AW1711" s="2"/>
      <c r="AX1711" s="2"/>
      <c r="AY1711" s="2"/>
    </row>
    <row r="1712" spans="8:51" x14ac:dyDescent="0.25">
      <c r="H1712" s="10">
        <v>0.86319999999999997</v>
      </c>
      <c r="I1712" s="45">
        <v>-6.985E-6</v>
      </c>
      <c r="J1712" s="45">
        <v>-2.4717000000000001E-5</v>
      </c>
      <c r="K1712" s="45">
        <v>2.4717000000000001E-5</v>
      </c>
      <c r="L1712" s="11"/>
      <c r="M1712" s="11">
        <v>0.87209999999999999</v>
      </c>
      <c r="N1712" s="45">
        <v>-3.7719999999999998E-5</v>
      </c>
      <c r="O1712" s="45">
        <v>-1.3347000000000001E-4</v>
      </c>
      <c r="P1712" s="45">
        <v>1.3347000000000001E-4</v>
      </c>
      <c r="Q1712" s="11"/>
      <c r="R1712" s="11">
        <v>0.86570000000000003</v>
      </c>
      <c r="S1712" s="45">
        <v>-1.5679999999999999E-5</v>
      </c>
      <c r="T1712" s="45">
        <v>-5.5485000000000002E-5</v>
      </c>
      <c r="U1712" s="45">
        <v>5.5485000000000002E-5</v>
      </c>
      <c r="V1712" s="11"/>
      <c r="W1712" s="11">
        <v>0.86570000000000003</v>
      </c>
      <c r="X1712" s="45">
        <v>-1.5780000000000001E-5</v>
      </c>
      <c r="Y1712" s="45">
        <v>-5.5838999999999998E-5</v>
      </c>
      <c r="Z1712" s="46">
        <v>5.5838999999999998E-5</v>
      </c>
      <c r="AC1712" s="2"/>
      <c r="AD1712" s="2"/>
      <c r="AE1712" s="2"/>
      <c r="AH1712" s="2"/>
      <c r="AI1712" s="2"/>
      <c r="AJ1712" s="2"/>
      <c r="AM1712" s="2"/>
      <c r="AN1712" s="2"/>
      <c r="AO1712" s="2"/>
      <c r="AR1712" s="2"/>
      <c r="AS1712" s="2"/>
      <c r="AT1712" s="2"/>
      <c r="AW1712" s="2"/>
      <c r="AX1712" s="2"/>
      <c r="AY1712" s="2"/>
    </row>
    <row r="1713" spans="8:51" x14ac:dyDescent="0.25">
      <c r="H1713" s="10">
        <v>0.86299999999999999</v>
      </c>
      <c r="I1713" s="45">
        <v>-6.9920000000000001E-6</v>
      </c>
      <c r="J1713" s="45">
        <v>-2.4742000000000001E-5</v>
      </c>
      <c r="K1713" s="45">
        <v>2.4742000000000001E-5</v>
      </c>
      <c r="L1713" s="11"/>
      <c r="M1713" s="11">
        <v>0.872</v>
      </c>
      <c r="N1713" s="45">
        <v>-3.7740000000000001E-5</v>
      </c>
      <c r="O1713" s="45">
        <v>-1.3354999999999999E-4</v>
      </c>
      <c r="P1713" s="45">
        <v>1.3354999999999999E-4</v>
      </c>
      <c r="Q1713" s="11"/>
      <c r="R1713" s="11">
        <v>0.86560000000000004</v>
      </c>
      <c r="S1713" s="45">
        <v>-1.5719999999999999E-5</v>
      </c>
      <c r="T1713" s="45">
        <v>-5.5625999999999999E-5</v>
      </c>
      <c r="U1713" s="45">
        <v>5.5625999999999999E-5</v>
      </c>
      <c r="V1713" s="11"/>
      <c r="W1713" s="11">
        <v>0.86560000000000004</v>
      </c>
      <c r="X1713" s="45">
        <v>-1.579E-5</v>
      </c>
      <c r="Y1713" s="45">
        <v>-5.5874000000000001E-5</v>
      </c>
      <c r="Z1713" s="46">
        <v>5.5874000000000001E-5</v>
      </c>
      <c r="AC1713" s="2"/>
      <c r="AD1713" s="2"/>
      <c r="AE1713" s="2"/>
      <c r="AH1713" s="2"/>
      <c r="AI1713" s="2"/>
      <c r="AJ1713" s="2"/>
      <c r="AM1713" s="2"/>
      <c r="AN1713" s="2"/>
      <c r="AO1713" s="2"/>
      <c r="AR1713" s="2"/>
      <c r="AS1713" s="2"/>
      <c r="AT1713" s="2"/>
      <c r="AW1713" s="2"/>
      <c r="AX1713" s="2"/>
      <c r="AY1713" s="2"/>
    </row>
    <row r="1714" spans="8:51" x14ac:dyDescent="0.25">
      <c r="H1714" s="10">
        <v>0.8629</v>
      </c>
      <c r="I1714" s="45">
        <v>-7.0010000000000004E-6</v>
      </c>
      <c r="J1714" s="45">
        <v>-2.4774E-5</v>
      </c>
      <c r="K1714" s="45">
        <v>2.4774E-5</v>
      </c>
      <c r="L1714" s="11"/>
      <c r="M1714" s="11">
        <v>0.87180000000000002</v>
      </c>
      <c r="N1714" s="45">
        <v>-3.7790000000000002E-5</v>
      </c>
      <c r="O1714" s="45">
        <v>-1.3371999999999999E-4</v>
      </c>
      <c r="P1714" s="45">
        <v>1.3371999999999999E-4</v>
      </c>
      <c r="Q1714" s="11"/>
      <c r="R1714" s="11">
        <v>0.86539999999999995</v>
      </c>
      <c r="S1714" s="45">
        <v>-1.577E-5</v>
      </c>
      <c r="T1714" s="45">
        <v>-5.5803000000000001E-5</v>
      </c>
      <c r="U1714" s="45">
        <v>5.5803000000000001E-5</v>
      </c>
      <c r="V1714" s="11"/>
      <c r="W1714" s="11">
        <v>0.86539999999999995</v>
      </c>
      <c r="X1714" s="45">
        <v>-1.579E-5</v>
      </c>
      <c r="Y1714" s="45">
        <v>-5.5874000000000001E-5</v>
      </c>
      <c r="Z1714" s="46">
        <v>5.5874000000000001E-5</v>
      </c>
      <c r="AC1714" s="2"/>
      <c r="AD1714" s="2"/>
      <c r="AE1714" s="2"/>
      <c r="AH1714" s="2"/>
      <c r="AI1714" s="2"/>
      <c r="AJ1714" s="2"/>
      <c r="AM1714" s="2"/>
      <c r="AN1714" s="2"/>
      <c r="AO1714" s="2"/>
      <c r="AR1714" s="2"/>
      <c r="AS1714" s="2"/>
      <c r="AT1714" s="2"/>
      <c r="AW1714" s="2"/>
      <c r="AX1714" s="2"/>
      <c r="AY1714" s="2"/>
    </row>
    <row r="1715" spans="8:51" x14ac:dyDescent="0.25">
      <c r="H1715" s="10">
        <v>0.86270000000000002</v>
      </c>
      <c r="I1715" s="45">
        <v>-7.0040000000000002E-6</v>
      </c>
      <c r="J1715" s="45">
        <v>-2.4783999999999999E-5</v>
      </c>
      <c r="K1715" s="45">
        <v>2.4783999999999999E-5</v>
      </c>
      <c r="L1715" s="11"/>
      <c r="M1715" s="11">
        <v>0.87170000000000003</v>
      </c>
      <c r="N1715" s="45">
        <v>-3.7780000000000001E-5</v>
      </c>
      <c r="O1715" s="45">
        <v>-1.3369E-4</v>
      </c>
      <c r="P1715" s="45">
        <v>1.3369E-4</v>
      </c>
      <c r="Q1715" s="11"/>
      <c r="R1715" s="11">
        <v>0.86529999999999996</v>
      </c>
      <c r="S1715" s="45">
        <v>-1.5809999999999999E-5</v>
      </c>
      <c r="T1715" s="45">
        <v>-5.5945000000000001E-5</v>
      </c>
      <c r="U1715" s="45">
        <v>5.5945000000000001E-5</v>
      </c>
      <c r="V1715" s="11"/>
      <c r="W1715" s="11">
        <v>0.86529999999999996</v>
      </c>
      <c r="X1715" s="45">
        <v>-1.5809999999999999E-5</v>
      </c>
      <c r="Y1715" s="45">
        <v>-5.5945000000000001E-5</v>
      </c>
      <c r="Z1715" s="46">
        <v>5.5945000000000001E-5</v>
      </c>
      <c r="AC1715" s="2"/>
      <c r="AD1715" s="2"/>
      <c r="AE1715" s="2"/>
      <c r="AH1715" s="2"/>
      <c r="AI1715" s="2"/>
      <c r="AJ1715" s="2"/>
      <c r="AM1715" s="2"/>
      <c r="AN1715" s="2"/>
      <c r="AO1715" s="2"/>
      <c r="AR1715" s="2"/>
      <c r="AS1715" s="2"/>
      <c r="AT1715" s="2"/>
      <c r="AW1715" s="2"/>
      <c r="AX1715" s="2"/>
      <c r="AY1715" s="2"/>
    </row>
    <row r="1716" spans="8:51" x14ac:dyDescent="0.25">
      <c r="H1716" s="10">
        <v>0.86260000000000003</v>
      </c>
      <c r="I1716" s="45">
        <v>-7.0129999999999996E-6</v>
      </c>
      <c r="J1716" s="45">
        <v>-2.4816000000000001E-5</v>
      </c>
      <c r="K1716" s="45">
        <v>2.4816000000000001E-5</v>
      </c>
      <c r="L1716" s="11"/>
      <c r="M1716" s="11">
        <v>0.87150000000000005</v>
      </c>
      <c r="N1716" s="45">
        <v>-3.7809999999999999E-5</v>
      </c>
      <c r="O1716" s="45">
        <v>-1.3379E-4</v>
      </c>
      <c r="P1716" s="45">
        <v>1.3379E-4</v>
      </c>
      <c r="Q1716" s="11"/>
      <c r="R1716" s="11">
        <v>0.86519999999999997</v>
      </c>
      <c r="S1716" s="45">
        <v>-1.5849999999999999E-5</v>
      </c>
      <c r="T1716" s="45">
        <v>-5.6085999999999998E-5</v>
      </c>
      <c r="U1716" s="45">
        <v>5.6085999999999998E-5</v>
      </c>
      <c r="V1716" s="11"/>
      <c r="W1716" s="11">
        <v>0.86509999999999998</v>
      </c>
      <c r="X1716" s="45">
        <v>-1.5809999999999999E-5</v>
      </c>
      <c r="Y1716" s="45">
        <v>-5.5945000000000001E-5</v>
      </c>
      <c r="Z1716" s="46">
        <v>5.5945000000000001E-5</v>
      </c>
      <c r="AC1716" s="2"/>
      <c r="AD1716" s="2"/>
      <c r="AE1716" s="2"/>
      <c r="AH1716" s="2"/>
      <c r="AI1716" s="2"/>
      <c r="AJ1716" s="2"/>
      <c r="AM1716" s="2"/>
      <c r="AN1716" s="2"/>
      <c r="AO1716" s="2"/>
      <c r="AR1716" s="2"/>
      <c r="AS1716" s="2"/>
      <c r="AT1716" s="2"/>
      <c r="AW1716" s="2"/>
      <c r="AX1716" s="2"/>
      <c r="AY1716" s="2"/>
    </row>
    <row r="1717" spans="8:51" x14ac:dyDescent="0.25">
      <c r="H1717" s="10">
        <v>0.86240000000000006</v>
      </c>
      <c r="I1717" s="45">
        <v>-7.0160000000000003E-6</v>
      </c>
      <c r="J1717" s="45">
        <v>-2.4827000000000001E-5</v>
      </c>
      <c r="K1717" s="45">
        <v>2.4827000000000001E-5</v>
      </c>
      <c r="L1717" s="11"/>
      <c r="M1717" s="11">
        <v>0.87139999999999995</v>
      </c>
      <c r="N1717" s="45">
        <v>-3.7839999999999997E-5</v>
      </c>
      <c r="O1717" s="45">
        <v>-1.339E-4</v>
      </c>
      <c r="P1717" s="45">
        <v>1.339E-4</v>
      </c>
      <c r="Q1717" s="11"/>
      <c r="R1717" s="11">
        <v>0.86499999999999999</v>
      </c>
      <c r="S1717" s="45">
        <v>-1.5889999999999999E-5</v>
      </c>
      <c r="T1717" s="45">
        <v>-5.6227999999999998E-5</v>
      </c>
      <c r="U1717" s="45">
        <v>5.6227999999999998E-5</v>
      </c>
      <c r="V1717" s="11"/>
      <c r="W1717" s="11">
        <v>0.86499999999999999</v>
      </c>
      <c r="X1717" s="45">
        <v>-1.5809999999999999E-5</v>
      </c>
      <c r="Y1717" s="45">
        <v>-5.5945000000000001E-5</v>
      </c>
      <c r="Z1717" s="46">
        <v>5.5945000000000001E-5</v>
      </c>
      <c r="AC1717" s="2"/>
      <c r="AD1717" s="2"/>
      <c r="AE1717" s="2"/>
      <c r="AH1717" s="2"/>
      <c r="AI1717" s="2"/>
      <c r="AJ1717" s="2"/>
      <c r="AM1717" s="2"/>
      <c r="AN1717" s="2"/>
      <c r="AO1717" s="2"/>
      <c r="AR1717" s="2"/>
      <c r="AS1717" s="2"/>
      <c r="AT1717" s="2"/>
      <c r="AW1717" s="2"/>
      <c r="AX1717" s="2"/>
      <c r="AY1717" s="2"/>
    </row>
    <row r="1718" spans="8:51" x14ac:dyDescent="0.25">
      <c r="H1718" s="10">
        <v>0.86229999999999996</v>
      </c>
      <c r="I1718" s="45">
        <v>-7.0280000000000003E-6</v>
      </c>
      <c r="J1718" s="45">
        <v>-2.4868999999999999E-5</v>
      </c>
      <c r="K1718" s="45">
        <v>2.4868999999999999E-5</v>
      </c>
      <c r="L1718" s="11"/>
      <c r="M1718" s="11">
        <v>0.87119999999999997</v>
      </c>
      <c r="N1718" s="45">
        <v>-3.7849999999999998E-5</v>
      </c>
      <c r="O1718" s="45">
        <v>-1.3392999999999999E-4</v>
      </c>
      <c r="P1718" s="45">
        <v>1.3392999999999999E-4</v>
      </c>
      <c r="Q1718" s="11"/>
      <c r="R1718" s="11">
        <v>0.8649</v>
      </c>
      <c r="S1718" s="45">
        <v>-1.594E-5</v>
      </c>
      <c r="T1718" s="45">
        <v>-5.6405E-5</v>
      </c>
      <c r="U1718" s="45">
        <v>5.6405E-5</v>
      </c>
      <c r="V1718" s="11"/>
      <c r="W1718" s="11">
        <v>0.86480000000000001</v>
      </c>
      <c r="X1718" s="45">
        <v>-1.5829999999999999E-5</v>
      </c>
      <c r="Y1718" s="45">
        <v>-5.6016E-5</v>
      </c>
      <c r="Z1718" s="46">
        <v>5.6016E-5</v>
      </c>
      <c r="AC1718" s="2"/>
      <c r="AD1718" s="2"/>
      <c r="AE1718" s="2"/>
      <c r="AH1718" s="2"/>
      <c r="AI1718" s="2"/>
      <c r="AJ1718" s="2"/>
      <c r="AM1718" s="2"/>
      <c r="AN1718" s="2"/>
      <c r="AO1718" s="2"/>
      <c r="AR1718" s="2"/>
      <c r="AS1718" s="2"/>
      <c r="AT1718" s="2"/>
      <c r="AW1718" s="2"/>
      <c r="AX1718" s="2"/>
      <c r="AY1718" s="2"/>
    </row>
    <row r="1719" spans="8:51" x14ac:dyDescent="0.25">
      <c r="H1719" s="10">
        <v>0.86209999999999998</v>
      </c>
      <c r="I1719" s="45">
        <v>-7.0369999999999997E-6</v>
      </c>
      <c r="J1719" s="45">
        <v>-2.4901000000000001E-5</v>
      </c>
      <c r="K1719" s="45">
        <v>2.4901000000000001E-5</v>
      </c>
      <c r="L1719" s="11"/>
      <c r="M1719" s="11">
        <v>0.87109999999999999</v>
      </c>
      <c r="N1719" s="45">
        <v>-3.7889999999999998E-5</v>
      </c>
      <c r="O1719" s="45">
        <v>-1.3407999999999999E-4</v>
      </c>
      <c r="P1719" s="45">
        <v>1.3407999999999999E-4</v>
      </c>
      <c r="Q1719" s="11"/>
      <c r="R1719" s="11">
        <v>0.86470000000000002</v>
      </c>
      <c r="S1719" s="45">
        <v>-1.5979999999999999E-5</v>
      </c>
      <c r="T1719" s="45">
        <v>-5.6545999999999997E-5</v>
      </c>
      <c r="U1719" s="45">
        <v>5.6545999999999997E-5</v>
      </c>
      <c r="V1719" s="11"/>
      <c r="W1719" s="11">
        <v>0.86470000000000002</v>
      </c>
      <c r="X1719" s="45">
        <v>-1.5849999999999999E-5</v>
      </c>
      <c r="Y1719" s="45">
        <v>-5.6085999999999998E-5</v>
      </c>
      <c r="Z1719" s="46">
        <v>5.6085999999999998E-5</v>
      </c>
      <c r="AC1719" s="2"/>
      <c r="AD1719" s="2"/>
      <c r="AE1719" s="2"/>
      <c r="AH1719" s="2"/>
      <c r="AI1719" s="2"/>
      <c r="AJ1719" s="2"/>
      <c r="AM1719" s="2"/>
      <c r="AN1719" s="2"/>
      <c r="AO1719" s="2"/>
      <c r="AR1719" s="2"/>
      <c r="AS1719" s="2"/>
      <c r="AT1719" s="2"/>
      <c r="AW1719" s="2"/>
      <c r="AX1719" s="2"/>
      <c r="AY1719" s="2"/>
    </row>
    <row r="1720" spans="8:51" x14ac:dyDescent="0.25">
      <c r="H1720" s="10">
        <v>0.86199999999999999</v>
      </c>
      <c r="I1720" s="45">
        <v>-7.0400000000000004E-6</v>
      </c>
      <c r="J1720" s="45">
        <v>-2.4912000000000001E-5</v>
      </c>
      <c r="K1720" s="45">
        <v>2.4912000000000001E-5</v>
      </c>
      <c r="L1720" s="11"/>
      <c r="M1720" s="11">
        <v>0.87090000000000001</v>
      </c>
      <c r="N1720" s="45">
        <v>-3.7920000000000003E-5</v>
      </c>
      <c r="O1720" s="45">
        <v>-1.3417999999999999E-4</v>
      </c>
      <c r="P1720" s="45">
        <v>1.3417999999999999E-4</v>
      </c>
      <c r="Q1720" s="11"/>
      <c r="R1720" s="11">
        <v>0.86460000000000004</v>
      </c>
      <c r="S1720" s="45">
        <v>-1.6030000000000001E-5</v>
      </c>
      <c r="T1720" s="45">
        <v>-5.6722999999999999E-5</v>
      </c>
      <c r="U1720" s="45">
        <v>5.6722999999999999E-5</v>
      </c>
      <c r="V1720" s="11"/>
      <c r="W1720" s="11">
        <v>0.86450000000000005</v>
      </c>
      <c r="X1720" s="45">
        <v>-1.5849999999999999E-5</v>
      </c>
      <c r="Y1720" s="45">
        <v>-5.6085999999999998E-5</v>
      </c>
      <c r="Z1720" s="46">
        <v>5.6085999999999998E-5</v>
      </c>
      <c r="AC1720" s="2"/>
      <c r="AD1720" s="2"/>
      <c r="AE1720" s="2"/>
      <c r="AH1720" s="2"/>
      <c r="AI1720" s="2"/>
      <c r="AJ1720" s="2"/>
      <c r="AM1720" s="2"/>
      <c r="AN1720" s="2"/>
      <c r="AO1720" s="2"/>
      <c r="AR1720" s="2"/>
      <c r="AS1720" s="2"/>
      <c r="AT1720" s="2"/>
      <c r="AW1720" s="2"/>
      <c r="AX1720" s="2"/>
      <c r="AY1720" s="2"/>
    </row>
    <row r="1721" spans="8:51" x14ac:dyDescent="0.25">
      <c r="H1721" s="10">
        <v>0.86180000000000001</v>
      </c>
      <c r="I1721" s="45">
        <v>-7.0469999999999996E-6</v>
      </c>
      <c r="J1721" s="45">
        <v>-2.4936E-5</v>
      </c>
      <c r="K1721" s="45">
        <v>2.4936E-5</v>
      </c>
      <c r="L1721" s="11"/>
      <c r="M1721" s="11">
        <v>0.87080000000000002</v>
      </c>
      <c r="N1721" s="45">
        <v>-3.7920000000000003E-5</v>
      </c>
      <c r="O1721" s="45">
        <v>-1.3417999999999999E-4</v>
      </c>
      <c r="P1721" s="45">
        <v>1.3417999999999999E-4</v>
      </c>
      <c r="Q1721" s="11"/>
      <c r="R1721" s="11">
        <v>0.86450000000000005</v>
      </c>
      <c r="S1721" s="45">
        <v>-1.607E-5</v>
      </c>
      <c r="T1721" s="45">
        <v>-5.6864999999999999E-5</v>
      </c>
      <c r="U1721" s="45">
        <v>5.6864999999999999E-5</v>
      </c>
      <c r="V1721" s="11"/>
      <c r="W1721" s="11">
        <v>0.86439999999999995</v>
      </c>
      <c r="X1721" s="45">
        <v>-1.5860000000000001E-5</v>
      </c>
      <c r="Y1721" s="45">
        <v>-5.6122000000000002E-5</v>
      </c>
      <c r="Z1721" s="46">
        <v>5.6122000000000002E-5</v>
      </c>
      <c r="AC1721" s="2"/>
      <c r="AD1721" s="2"/>
      <c r="AE1721" s="2"/>
      <c r="AH1721" s="2"/>
      <c r="AI1721" s="2"/>
      <c r="AJ1721" s="2"/>
      <c r="AM1721" s="2"/>
      <c r="AN1721" s="2"/>
      <c r="AO1721" s="2"/>
      <c r="AR1721" s="2"/>
      <c r="AS1721" s="2"/>
      <c r="AT1721" s="2"/>
      <c r="AW1721" s="2"/>
      <c r="AX1721" s="2"/>
      <c r="AY1721" s="2"/>
    </row>
    <row r="1722" spans="8:51" x14ac:dyDescent="0.25">
      <c r="H1722" s="10">
        <v>0.86170000000000002</v>
      </c>
      <c r="I1722" s="45">
        <v>-7.0530000000000001E-6</v>
      </c>
      <c r="J1722" s="45">
        <v>-2.4958000000000001E-5</v>
      </c>
      <c r="K1722" s="45">
        <v>2.4958000000000001E-5</v>
      </c>
      <c r="L1722" s="11"/>
      <c r="M1722" s="11">
        <v>0.87070000000000003</v>
      </c>
      <c r="N1722" s="45">
        <v>-3.7950000000000001E-5</v>
      </c>
      <c r="O1722" s="45">
        <v>-1.3428999999999999E-4</v>
      </c>
      <c r="P1722" s="45">
        <v>1.3428999999999999E-4</v>
      </c>
      <c r="Q1722" s="11"/>
      <c r="R1722" s="11">
        <v>0.86429999999999996</v>
      </c>
      <c r="S1722" s="45">
        <v>-1.611E-5</v>
      </c>
      <c r="T1722" s="45">
        <v>-5.7006000000000003E-5</v>
      </c>
      <c r="U1722" s="45">
        <v>5.7006000000000003E-5</v>
      </c>
      <c r="V1722" s="11"/>
      <c r="W1722" s="11">
        <v>0.86419999999999997</v>
      </c>
      <c r="X1722" s="45">
        <v>-1.5860000000000001E-5</v>
      </c>
      <c r="Y1722" s="45">
        <v>-5.6122000000000002E-5</v>
      </c>
      <c r="Z1722" s="46">
        <v>5.6122000000000002E-5</v>
      </c>
      <c r="AC1722" s="2"/>
      <c r="AD1722" s="2"/>
      <c r="AE1722" s="2"/>
      <c r="AH1722" s="2"/>
      <c r="AI1722" s="2"/>
      <c r="AJ1722" s="2"/>
      <c r="AM1722" s="2"/>
      <c r="AN1722" s="2"/>
      <c r="AO1722" s="2"/>
      <c r="AR1722" s="2"/>
      <c r="AS1722" s="2"/>
      <c r="AT1722" s="2"/>
      <c r="AW1722" s="2"/>
      <c r="AX1722" s="2"/>
      <c r="AY1722" s="2"/>
    </row>
    <row r="1723" spans="8:51" x14ac:dyDescent="0.25">
      <c r="H1723" s="10">
        <v>0.86150000000000004</v>
      </c>
      <c r="I1723" s="45">
        <v>-7.0530000000000001E-6</v>
      </c>
      <c r="J1723" s="45">
        <v>-2.4958000000000001E-5</v>
      </c>
      <c r="K1723" s="45">
        <v>2.4958000000000001E-5</v>
      </c>
      <c r="L1723" s="11"/>
      <c r="M1723" s="11">
        <v>0.87050000000000005</v>
      </c>
      <c r="N1723" s="45">
        <v>-3.7950000000000001E-5</v>
      </c>
      <c r="O1723" s="45">
        <v>-1.3428999999999999E-4</v>
      </c>
      <c r="P1723" s="45">
        <v>1.3428999999999999E-4</v>
      </c>
      <c r="Q1723" s="11"/>
      <c r="R1723" s="11">
        <v>0.86419999999999997</v>
      </c>
      <c r="S1723" s="45">
        <v>-1.615E-5</v>
      </c>
      <c r="T1723" s="45">
        <v>-5.7148000000000002E-5</v>
      </c>
      <c r="U1723" s="45">
        <v>5.7148000000000002E-5</v>
      </c>
      <c r="V1723" s="11"/>
      <c r="W1723" s="11">
        <v>0.86409999999999998</v>
      </c>
      <c r="X1723" s="45">
        <v>-1.5869999999999999E-5</v>
      </c>
      <c r="Y1723" s="45">
        <v>-5.6156999999999998E-5</v>
      </c>
      <c r="Z1723" s="46">
        <v>5.6156999999999998E-5</v>
      </c>
      <c r="AC1723" s="2"/>
      <c r="AD1723" s="2"/>
      <c r="AE1723" s="2"/>
      <c r="AH1723" s="2"/>
      <c r="AI1723" s="2"/>
      <c r="AJ1723" s="2"/>
      <c r="AM1723" s="2"/>
      <c r="AN1723" s="2"/>
      <c r="AO1723" s="2"/>
      <c r="AR1723" s="2"/>
      <c r="AS1723" s="2"/>
      <c r="AT1723" s="2"/>
      <c r="AW1723" s="2"/>
      <c r="AX1723" s="2"/>
      <c r="AY1723" s="2"/>
    </row>
    <row r="1724" spans="8:51" x14ac:dyDescent="0.25">
      <c r="H1724" s="10">
        <v>0.86140000000000005</v>
      </c>
      <c r="I1724" s="45">
        <v>-7.0620000000000003E-6</v>
      </c>
      <c r="J1724" s="45">
        <v>-2.4989000000000001E-5</v>
      </c>
      <c r="K1724" s="45">
        <v>2.4989000000000001E-5</v>
      </c>
      <c r="L1724" s="11"/>
      <c r="M1724" s="11">
        <v>0.87039999999999995</v>
      </c>
      <c r="N1724" s="45">
        <v>-3.799E-5</v>
      </c>
      <c r="O1724" s="45">
        <v>-1.3443E-4</v>
      </c>
      <c r="P1724" s="45">
        <v>1.3443E-4</v>
      </c>
      <c r="Q1724" s="11"/>
      <c r="R1724" s="11">
        <v>0.86399999999999999</v>
      </c>
      <c r="S1724" s="45">
        <v>-1.6200000000000001E-5</v>
      </c>
      <c r="T1724" s="45">
        <v>-5.7324999999999997E-5</v>
      </c>
      <c r="U1724" s="45">
        <v>5.7324999999999997E-5</v>
      </c>
      <c r="V1724" s="11"/>
      <c r="W1724" s="11">
        <v>0.8639</v>
      </c>
      <c r="X1724" s="45">
        <v>-1.5869999999999999E-5</v>
      </c>
      <c r="Y1724" s="45">
        <v>-5.6156999999999998E-5</v>
      </c>
      <c r="Z1724" s="46">
        <v>5.6156999999999998E-5</v>
      </c>
      <c r="AC1724" s="2"/>
      <c r="AD1724" s="2"/>
      <c r="AE1724" s="2"/>
      <c r="AH1724" s="2"/>
      <c r="AI1724" s="2"/>
      <c r="AJ1724" s="2"/>
      <c r="AM1724" s="2"/>
      <c r="AN1724" s="2"/>
      <c r="AO1724" s="2"/>
      <c r="AR1724" s="2"/>
      <c r="AS1724" s="2"/>
      <c r="AT1724" s="2"/>
      <c r="AW1724" s="2"/>
      <c r="AX1724" s="2"/>
      <c r="AY1724" s="2"/>
    </row>
    <row r="1725" spans="8:51" x14ac:dyDescent="0.25">
      <c r="H1725" s="10">
        <v>0.86119999999999997</v>
      </c>
      <c r="I1725" s="45">
        <v>-7.0679999999999999E-6</v>
      </c>
      <c r="J1725" s="45">
        <v>-2.5011000000000002E-5</v>
      </c>
      <c r="K1725" s="45">
        <v>2.5011000000000002E-5</v>
      </c>
      <c r="L1725" s="11"/>
      <c r="M1725" s="11">
        <v>0.87019999999999997</v>
      </c>
      <c r="N1725" s="45">
        <v>-3.8019999999999999E-5</v>
      </c>
      <c r="O1725" s="45">
        <v>-1.3454E-4</v>
      </c>
      <c r="P1725" s="45">
        <v>1.3454E-4</v>
      </c>
      <c r="Q1725" s="11"/>
      <c r="R1725" s="11">
        <v>0.8639</v>
      </c>
      <c r="S1725" s="45">
        <v>-1.624E-5</v>
      </c>
      <c r="T1725" s="45">
        <v>-5.7466000000000002E-5</v>
      </c>
      <c r="U1725" s="45">
        <v>5.7466000000000002E-5</v>
      </c>
      <c r="V1725" s="11"/>
      <c r="W1725" s="11">
        <v>0.86380000000000001</v>
      </c>
      <c r="X1725" s="45">
        <v>-1.588E-5</v>
      </c>
      <c r="Y1725" s="45">
        <v>-5.6192E-5</v>
      </c>
      <c r="Z1725" s="46">
        <v>5.6192E-5</v>
      </c>
      <c r="AC1725" s="2"/>
      <c r="AD1725" s="2"/>
      <c r="AE1725" s="2"/>
      <c r="AH1725" s="2"/>
      <c r="AI1725" s="2"/>
      <c r="AJ1725" s="2"/>
      <c r="AM1725" s="2"/>
      <c r="AN1725" s="2"/>
      <c r="AO1725" s="2"/>
      <c r="AR1725" s="2"/>
      <c r="AS1725" s="2"/>
      <c r="AT1725" s="2"/>
      <c r="AW1725" s="2"/>
      <c r="AX1725" s="2"/>
      <c r="AY1725" s="2"/>
    </row>
    <row r="1726" spans="8:51" x14ac:dyDescent="0.25">
      <c r="H1726" s="10">
        <v>0.86109999999999998</v>
      </c>
      <c r="I1726" s="45">
        <v>-7.0770000000000002E-6</v>
      </c>
      <c r="J1726" s="45">
        <v>-2.5041999999999998E-5</v>
      </c>
      <c r="K1726" s="45">
        <v>2.5041999999999998E-5</v>
      </c>
      <c r="L1726" s="11"/>
      <c r="M1726" s="11">
        <v>0.87009999999999998</v>
      </c>
      <c r="N1726" s="45">
        <v>-3.8040000000000002E-5</v>
      </c>
      <c r="O1726" s="45">
        <v>-1.3460999999999999E-4</v>
      </c>
      <c r="P1726" s="45">
        <v>1.3460999999999999E-4</v>
      </c>
      <c r="Q1726" s="11"/>
      <c r="R1726" s="11">
        <v>0.86380000000000001</v>
      </c>
      <c r="S1726" s="45">
        <v>-1.628E-5</v>
      </c>
      <c r="T1726" s="45">
        <v>-5.7608000000000001E-5</v>
      </c>
      <c r="U1726" s="45">
        <v>5.7608000000000001E-5</v>
      </c>
      <c r="V1726" s="11"/>
      <c r="W1726" s="11">
        <v>0.86360000000000003</v>
      </c>
      <c r="X1726" s="45">
        <v>-1.5889999999999999E-5</v>
      </c>
      <c r="Y1726" s="45">
        <v>-5.6227999999999998E-5</v>
      </c>
      <c r="Z1726" s="46">
        <v>5.6227999999999998E-5</v>
      </c>
      <c r="AC1726" s="2"/>
      <c r="AD1726" s="2"/>
      <c r="AE1726" s="2"/>
      <c r="AH1726" s="2"/>
      <c r="AI1726" s="2"/>
      <c r="AJ1726" s="2"/>
      <c r="AM1726" s="2"/>
      <c r="AN1726" s="2"/>
      <c r="AO1726" s="2"/>
      <c r="AR1726" s="2"/>
      <c r="AS1726" s="2"/>
      <c r="AT1726" s="2"/>
      <c r="AW1726" s="2"/>
      <c r="AX1726" s="2"/>
      <c r="AY1726" s="2"/>
    </row>
    <row r="1727" spans="8:51" x14ac:dyDescent="0.25">
      <c r="H1727" s="10">
        <v>0.8609</v>
      </c>
      <c r="I1727" s="45">
        <v>-7.0829999999999998E-6</v>
      </c>
      <c r="J1727" s="45">
        <v>-2.5063999999999999E-5</v>
      </c>
      <c r="K1727" s="45">
        <v>2.5063999999999999E-5</v>
      </c>
      <c r="L1727" s="11"/>
      <c r="M1727" s="11">
        <v>0.86990000000000001</v>
      </c>
      <c r="N1727" s="45">
        <v>-3.8059999999999998E-5</v>
      </c>
      <c r="O1727" s="45">
        <v>-1.3468E-4</v>
      </c>
      <c r="P1727" s="45">
        <v>1.3468E-4</v>
      </c>
      <c r="Q1727" s="11"/>
      <c r="R1727" s="11">
        <v>0.86360000000000003</v>
      </c>
      <c r="S1727" s="45">
        <v>-1.632E-5</v>
      </c>
      <c r="T1727" s="45">
        <v>-5.7748999999999999E-5</v>
      </c>
      <c r="U1727" s="45">
        <v>5.7748999999999999E-5</v>
      </c>
      <c r="V1727" s="11"/>
      <c r="W1727" s="11">
        <v>0.86350000000000005</v>
      </c>
      <c r="X1727" s="45">
        <v>-1.59E-5</v>
      </c>
      <c r="Y1727" s="45">
        <v>-5.6263E-5</v>
      </c>
      <c r="Z1727" s="46">
        <v>5.6263E-5</v>
      </c>
      <c r="AC1727" s="2"/>
      <c r="AD1727" s="2"/>
      <c r="AE1727" s="2"/>
      <c r="AH1727" s="2"/>
      <c r="AI1727" s="2"/>
      <c r="AJ1727" s="2"/>
      <c r="AM1727" s="2"/>
      <c r="AN1727" s="2"/>
      <c r="AO1727" s="2"/>
      <c r="AR1727" s="2"/>
      <c r="AS1727" s="2"/>
      <c r="AT1727" s="2"/>
      <c r="AW1727" s="2"/>
      <c r="AX1727" s="2"/>
      <c r="AY1727" s="2"/>
    </row>
    <row r="1728" spans="8:51" x14ac:dyDescent="0.25">
      <c r="H1728" s="10">
        <v>0.86080000000000001</v>
      </c>
      <c r="I1728" s="45">
        <v>-7.0890000000000002E-6</v>
      </c>
      <c r="J1728" s="45">
        <v>-2.5085000000000001E-5</v>
      </c>
      <c r="K1728" s="45">
        <v>2.5085000000000001E-5</v>
      </c>
      <c r="L1728" s="11"/>
      <c r="M1728" s="11">
        <v>0.86980000000000002</v>
      </c>
      <c r="N1728" s="45">
        <v>-3.8099999999999998E-5</v>
      </c>
      <c r="O1728" s="45">
        <v>-1.3481999999999999E-4</v>
      </c>
      <c r="P1728" s="45">
        <v>1.3481999999999999E-4</v>
      </c>
      <c r="Q1728" s="11"/>
      <c r="R1728" s="11">
        <v>0.86350000000000005</v>
      </c>
      <c r="S1728" s="45">
        <v>-1.6370000000000001E-5</v>
      </c>
      <c r="T1728" s="45">
        <v>-5.7926000000000001E-5</v>
      </c>
      <c r="U1728" s="45">
        <v>5.7926000000000001E-5</v>
      </c>
      <c r="V1728" s="11"/>
      <c r="W1728" s="11">
        <v>0.86329999999999996</v>
      </c>
      <c r="X1728" s="45">
        <v>-1.59E-5</v>
      </c>
      <c r="Y1728" s="45">
        <v>-5.6263E-5</v>
      </c>
      <c r="Z1728" s="46">
        <v>5.6263E-5</v>
      </c>
      <c r="AC1728" s="2"/>
      <c r="AD1728" s="2"/>
      <c r="AE1728" s="2"/>
      <c r="AH1728" s="2"/>
      <c r="AI1728" s="2"/>
      <c r="AJ1728" s="2"/>
      <c r="AM1728" s="2"/>
      <c r="AN1728" s="2"/>
      <c r="AO1728" s="2"/>
      <c r="AR1728" s="2"/>
      <c r="AS1728" s="2"/>
      <c r="AT1728" s="2"/>
      <c r="AW1728" s="2"/>
      <c r="AX1728" s="2"/>
      <c r="AY1728" s="2"/>
    </row>
    <row r="1729" spans="8:51" x14ac:dyDescent="0.25">
      <c r="H1729" s="10">
        <v>0.86060000000000003</v>
      </c>
      <c r="I1729" s="45">
        <v>-7.0859999999999996E-6</v>
      </c>
      <c r="J1729" s="45">
        <v>-2.5074000000000001E-5</v>
      </c>
      <c r="K1729" s="45">
        <v>2.5074000000000001E-5</v>
      </c>
      <c r="L1729" s="11"/>
      <c r="M1729" s="11">
        <v>0.86960000000000004</v>
      </c>
      <c r="N1729" s="45">
        <v>-3.8120000000000001E-5</v>
      </c>
      <c r="O1729" s="45">
        <v>-1.3489E-4</v>
      </c>
      <c r="P1729" s="45">
        <v>1.3489E-4</v>
      </c>
      <c r="Q1729" s="11"/>
      <c r="R1729" s="11">
        <v>0.86329999999999996</v>
      </c>
      <c r="S1729" s="45">
        <v>-1.641E-5</v>
      </c>
      <c r="T1729" s="45">
        <v>-5.8068E-5</v>
      </c>
      <c r="U1729" s="45">
        <v>5.8068E-5</v>
      </c>
      <c r="V1729" s="11"/>
      <c r="W1729" s="11">
        <v>0.86319999999999997</v>
      </c>
      <c r="X1729" s="45">
        <v>-1.59E-5</v>
      </c>
      <c r="Y1729" s="45">
        <v>-5.6263E-5</v>
      </c>
      <c r="Z1729" s="46">
        <v>5.6263E-5</v>
      </c>
      <c r="AC1729" s="2"/>
      <c r="AD1729" s="2"/>
      <c r="AE1729" s="2"/>
      <c r="AH1729" s="2"/>
      <c r="AI1729" s="2"/>
      <c r="AJ1729" s="2"/>
      <c r="AM1729" s="2"/>
      <c r="AN1729" s="2"/>
      <c r="AO1729" s="2"/>
      <c r="AR1729" s="2"/>
      <c r="AS1729" s="2"/>
      <c r="AT1729" s="2"/>
      <c r="AW1729" s="2"/>
      <c r="AX1729" s="2"/>
      <c r="AY1729" s="2"/>
    </row>
    <row r="1730" spans="8:51" x14ac:dyDescent="0.25">
      <c r="H1730" s="10">
        <v>0.86050000000000004</v>
      </c>
      <c r="I1730" s="45">
        <v>-7.0949999999999998E-6</v>
      </c>
      <c r="J1730" s="45">
        <v>-2.5106E-5</v>
      </c>
      <c r="K1730" s="45">
        <v>2.5106E-5</v>
      </c>
      <c r="L1730" s="11"/>
      <c r="M1730" s="11">
        <v>0.86950000000000005</v>
      </c>
      <c r="N1730" s="45">
        <v>-3.8149999999999999E-5</v>
      </c>
      <c r="O1730" s="45">
        <v>-1.35E-4</v>
      </c>
      <c r="P1730" s="45">
        <v>1.35E-4</v>
      </c>
      <c r="Q1730" s="11"/>
      <c r="R1730" s="11">
        <v>0.86319999999999997</v>
      </c>
      <c r="S1730" s="45">
        <v>-1.6460000000000002E-5</v>
      </c>
      <c r="T1730" s="45">
        <v>-5.8245000000000002E-5</v>
      </c>
      <c r="U1730" s="45">
        <v>5.8245000000000002E-5</v>
      </c>
      <c r="V1730" s="11"/>
      <c r="W1730" s="11">
        <v>0.86299999999999999</v>
      </c>
      <c r="X1730" s="45">
        <v>-1.5909999999999998E-5</v>
      </c>
      <c r="Y1730" s="45">
        <v>-5.6298999999999997E-5</v>
      </c>
      <c r="Z1730" s="46">
        <v>5.6298999999999997E-5</v>
      </c>
      <c r="AC1730" s="2"/>
      <c r="AD1730" s="2"/>
      <c r="AE1730" s="2"/>
      <c r="AH1730" s="2"/>
      <c r="AI1730" s="2"/>
      <c r="AJ1730" s="2"/>
      <c r="AM1730" s="2"/>
      <c r="AN1730" s="2"/>
      <c r="AO1730" s="2"/>
      <c r="AR1730" s="2"/>
      <c r="AS1730" s="2"/>
      <c r="AT1730" s="2"/>
      <c r="AW1730" s="2"/>
      <c r="AX1730" s="2"/>
      <c r="AY1730" s="2"/>
    </row>
    <row r="1731" spans="8:51" x14ac:dyDescent="0.25">
      <c r="H1731" s="10">
        <v>0.86029999999999995</v>
      </c>
      <c r="I1731" s="45">
        <v>-7.1010000000000003E-6</v>
      </c>
      <c r="J1731" s="45">
        <v>-2.5126999999999998E-5</v>
      </c>
      <c r="K1731" s="45">
        <v>2.5126999999999998E-5</v>
      </c>
      <c r="L1731" s="11"/>
      <c r="M1731" s="11">
        <v>0.86929999999999996</v>
      </c>
      <c r="N1731" s="45">
        <v>-3.8170000000000002E-5</v>
      </c>
      <c r="O1731" s="45">
        <v>-1.3506999999999999E-4</v>
      </c>
      <c r="P1731" s="45">
        <v>1.3506999999999999E-4</v>
      </c>
      <c r="Q1731" s="11"/>
      <c r="R1731" s="11">
        <v>0.86309999999999998</v>
      </c>
      <c r="S1731" s="45">
        <v>-1.6500000000000001E-5</v>
      </c>
      <c r="T1731" s="45">
        <v>-5.8386E-5</v>
      </c>
      <c r="U1731" s="45">
        <v>5.8386E-5</v>
      </c>
      <c r="V1731" s="11"/>
      <c r="W1731" s="11">
        <v>0.8629</v>
      </c>
      <c r="X1731" s="45">
        <v>-1.592E-5</v>
      </c>
      <c r="Y1731" s="45">
        <v>-5.6334E-5</v>
      </c>
      <c r="Z1731" s="46">
        <v>5.6334E-5</v>
      </c>
      <c r="AC1731" s="2"/>
      <c r="AD1731" s="2"/>
      <c r="AE1731" s="2"/>
      <c r="AH1731" s="2"/>
      <c r="AI1731" s="2"/>
      <c r="AJ1731" s="2"/>
      <c r="AM1731" s="2"/>
      <c r="AN1731" s="2"/>
      <c r="AO1731" s="2"/>
      <c r="AR1731" s="2"/>
      <c r="AS1731" s="2"/>
      <c r="AT1731" s="2"/>
      <c r="AW1731" s="2"/>
      <c r="AX1731" s="2"/>
      <c r="AY1731" s="2"/>
    </row>
    <row r="1732" spans="8:51" x14ac:dyDescent="0.25">
      <c r="H1732" s="10">
        <v>0.86019999999999996</v>
      </c>
      <c r="I1732" s="45">
        <v>-7.1010000000000003E-6</v>
      </c>
      <c r="J1732" s="45">
        <v>-2.5126999999999998E-5</v>
      </c>
      <c r="K1732" s="45">
        <v>2.5126999999999998E-5</v>
      </c>
      <c r="L1732" s="11"/>
      <c r="M1732" s="11">
        <v>0.86919999999999997</v>
      </c>
      <c r="N1732" s="45">
        <v>-3.8170000000000002E-5</v>
      </c>
      <c r="O1732" s="45">
        <v>-1.3506999999999999E-4</v>
      </c>
      <c r="P1732" s="45">
        <v>1.3506999999999999E-4</v>
      </c>
      <c r="Q1732" s="11"/>
      <c r="R1732" s="11">
        <v>0.8629</v>
      </c>
      <c r="S1732" s="45">
        <v>-1.6549999999999999E-5</v>
      </c>
      <c r="T1732" s="45">
        <v>-5.8563000000000002E-5</v>
      </c>
      <c r="U1732" s="45">
        <v>5.8563000000000002E-5</v>
      </c>
      <c r="V1732" s="11"/>
      <c r="W1732" s="11">
        <v>0.86270000000000002</v>
      </c>
      <c r="X1732" s="45">
        <v>-1.592E-5</v>
      </c>
      <c r="Y1732" s="45">
        <v>-5.6334E-5</v>
      </c>
      <c r="Z1732" s="46">
        <v>5.6334E-5</v>
      </c>
      <c r="AC1732" s="2"/>
      <c r="AD1732" s="2"/>
      <c r="AE1732" s="2"/>
      <c r="AH1732" s="2"/>
      <c r="AI1732" s="2"/>
      <c r="AJ1732" s="2"/>
      <c r="AM1732" s="2"/>
      <c r="AN1732" s="2"/>
      <c r="AO1732" s="2"/>
      <c r="AR1732" s="2"/>
      <c r="AS1732" s="2"/>
      <c r="AT1732" s="2"/>
      <c r="AW1732" s="2"/>
      <c r="AX1732" s="2"/>
      <c r="AY1732" s="2"/>
    </row>
    <row r="1733" spans="8:51" x14ac:dyDescent="0.25">
      <c r="H1733" s="10">
        <v>0.86</v>
      </c>
      <c r="I1733" s="45">
        <v>-7.1110000000000002E-6</v>
      </c>
      <c r="J1733" s="45">
        <v>-2.5162999999999999E-5</v>
      </c>
      <c r="K1733" s="45">
        <v>2.5162999999999999E-5</v>
      </c>
      <c r="L1733" s="11"/>
      <c r="M1733" s="11">
        <v>0.86899999999999999</v>
      </c>
      <c r="N1733" s="45">
        <v>-3.82E-5</v>
      </c>
      <c r="O1733" s="45">
        <v>-1.3517E-4</v>
      </c>
      <c r="P1733" s="45">
        <v>1.3517E-4</v>
      </c>
      <c r="Q1733" s="11"/>
      <c r="R1733" s="11">
        <v>0.86280000000000001</v>
      </c>
      <c r="S1733" s="45">
        <v>-1.6589999999999999E-5</v>
      </c>
      <c r="T1733" s="45">
        <v>-5.8705000000000001E-5</v>
      </c>
      <c r="U1733" s="45">
        <v>5.8705000000000001E-5</v>
      </c>
      <c r="V1733" s="11"/>
      <c r="W1733" s="11">
        <v>0.86260000000000003</v>
      </c>
      <c r="X1733" s="45">
        <v>-1.5930000000000002E-5</v>
      </c>
      <c r="Y1733" s="45">
        <v>-5.6369000000000002E-5</v>
      </c>
      <c r="Z1733" s="46">
        <v>5.6369000000000002E-5</v>
      </c>
      <c r="AC1733" s="2"/>
      <c r="AD1733" s="2"/>
      <c r="AE1733" s="2"/>
      <c r="AH1733" s="2"/>
      <c r="AI1733" s="2"/>
      <c r="AJ1733" s="2"/>
      <c r="AM1733" s="2"/>
      <c r="AN1733" s="2"/>
      <c r="AO1733" s="2"/>
      <c r="AR1733" s="2"/>
      <c r="AS1733" s="2"/>
      <c r="AT1733" s="2"/>
      <c r="AW1733" s="2"/>
      <c r="AX1733" s="2"/>
      <c r="AY1733" s="2"/>
    </row>
    <row r="1734" spans="8:51" x14ac:dyDescent="0.25">
      <c r="H1734" s="10">
        <v>0.8599</v>
      </c>
      <c r="I1734" s="45">
        <v>-7.1199999999999996E-6</v>
      </c>
      <c r="J1734" s="45">
        <v>-2.5194999999999998E-5</v>
      </c>
      <c r="K1734" s="45">
        <v>2.5194999999999998E-5</v>
      </c>
      <c r="L1734" s="11"/>
      <c r="M1734" s="11">
        <v>0.86890000000000001</v>
      </c>
      <c r="N1734" s="45">
        <v>-3.8220000000000003E-5</v>
      </c>
      <c r="O1734" s="45">
        <v>-1.3524000000000001E-4</v>
      </c>
      <c r="P1734" s="45">
        <v>1.3524000000000001E-4</v>
      </c>
      <c r="Q1734" s="11"/>
      <c r="R1734" s="11">
        <v>0.86260000000000003</v>
      </c>
      <c r="S1734" s="45">
        <v>-1.664E-5</v>
      </c>
      <c r="T1734" s="45">
        <v>-5.8882000000000003E-5</v>
      </c>
      <c r="U1734" s="45">
        <v>5.8882000000000003E-5</v>
      </c>
      <c r="V1734" s="11"/>
      <c r="W1734" s="11">
        <v>0.86240000000000006</v>
      </c>
      <c r="X1734" s="45">
        <v>-1.594E-5</v>
      </c>
      <c r="Y1734" s="45">
        <v>-5.6405E-5</v>
      </c>
      <c r="Z1734" s="46">
        <v>5.6405E-5</v>
      </c>
      <c r="AC1734" s="2"/>
      <c r="AD1734" s="2"/>
      <c r="AE1734" s="2"/>
      <c r="AH1734" s="2"/>
      <c r="AI1734" s="2"/>
      <c r="AJ1734" s="2"/>
      <c r="AM1734" s="2"/>
      <c r="AN1734" s="2"/>
      <c r="AO1734" s="2"/>
      <c r="AR1734" s="2"/>
      <c r="AS1734" s="2"/>
      <c r="AT1734" s="2"/>
      <c r="AW1734" s="2"/>
      <c r="AX1734" s="2"/>
      <c r="AY1734" s="2"/>
    </row>
    <row r="1735" spans="8:51" x14ac:dyDescent="0.25">
      <c r="H1735" s="10">
        <v>0.85970000000000002</v>
      </c>
      <c r="I1735" s="45">
        <v>-7.1289999999999998E-6</v>
      </c>
      <c r="J1735" s="45">
        <v>-2.5225999999999999E-5</v>
      </c>
      <c r="K1735" s="45">
        <v>2.5225999999999999E-5</v>
      </c>
      <c r="L1735" s="11"/>
      <c r="M1735" s="11">
        <v>0.86870000000000003</v>
      </c>
      <c r="N1735" s="45">
        <v>-3.8220000000000003E-5</v>
      </c>
      <c r="O1735" s="45">
        <v>-1.3524000000000001E-4</v>
      </c>
      <c r="P1735" s="45">
        <v>1.3524000000000001E-4</v>
      </c>
      <c r="Q1735" s="11"/>
      <c r="R1735" s="11">
        <v>0.86250000000000004</v>
      </c>
      <c r="S1735" s="45">
        <v>-1.668E-5</v>
      </c>
      <c r="T1735" s="45">
        <v>-5.9023000000000001E-5</v>
      </c>
      <c r="U1735" s="45">
        <v>5.9023000000000001E-5</v>
      </c>
      <c r="V1735" s="11"/>
      <c r="W1735" s="11">
        <v>0.86229999999999996</v>
      </c>
      <c r="X1735" s="45">
        <v>-1.5950000000000001E-5</v>
      </c>
      <c r="Y1735" s="45">
        <v>-5.6440000000000002E-5</v>
      </c>
      <c r="Z1735" s="46">
        <v>5.6440000000000002E-5</v>
      </c>
      <c r="AC1735" s="2"/>
      <c r="AD1735" s="2"/>
      <c r="AE1735" s="2"/>
      <c r="AH1735" s="2"/>
      <c r="AI1735" s="2"/>
      <c r="AJ1735" s="2"/>
      <c r="AM1735" s="2"/>
      <c r="AN1735" s="2"/>
      <c r="AO1735" s="2"/>
      <c r="AR1735" s="2"/>
      <c r="AS1735" s="2"/>
      <c r="AT1735" s="2"/>
      <c r="AW1735" s="2"/>
      <c r="AX1735" s="2"/>
      <c r="AY1735" s="2"/>
    </row>
    <row r="1736" spans="8:51" x14ac:dyDescent="0.25">
      <c r="H1736" s="10">
        <v>0.85960000000000003</v>
      </c>
      <c r="I1736" s="45">
        <v>-7.1319999999999996E-6</v>
      </c>
      <c r="J1736" s="45">
        <v>-2.5236999999999999E-5</v>
      </c>
      <c r="K1736" s="45">
        <v>2.5236999999999999E-5</v>
      </c>
      <c r="L1736" s="11"/>
      <c r="M1736" s="11">
        <v>0.86860000000000004</v>
      </c>
      <c r="N1736" s="45">
        <v>-3.8260000000000003E-5</v>
      </c>
      <c r="O1736" s="45">
        <v>-1.3538999999999999E-4</v>
      </c>
      <c r="P1736" s="45">
        <v>1.3538999999999999E-4</v>
      </c>
      <c r="Q1736" s="11"/>
      <c r="R1736" s="11">
        <v>0.86240000000000006</v>
      </c>
      <c r="S1736" s="45">
        <v>-1.6730000000000001E-5</v>
      </c>
      <c r="T1736" s="45">
        <v>-5.9200000000000002E-5</v>
      </c>
      <c r="U1736" s="45">
        <v>5.9200000000000002E-5</v>
      </c>
      <c r="V1736" s="11"/>
      <c r="W1736" s="11">
        <v>0.86209999999999998</v>
      </c>
      <c r="X1736" s="45">
        <v>-1.5950000000000001E-5</v>
      </c>
      <c r="Y1736" s="45">
        <v>-5.6440000000000002E-5</v>
      </c>
      <c r="Z1736" s="46">
        <v>5.6440000000000002E-5</v>
      </c>
      <c r="AC1736" s="2"/>
      <c r="AD1736" s="2"/>
      <c r="AE1736" s="2"/>
      <c r="AH1736" s="2"/>
      <c r="AI1736" s="2"/>
      <c r="AJ1736" s="2"/>
      <c r="AM1736" s="2"/>
      <c r="AN1736" s="2"/>
      <c r="AO1736" s="2"/>
      <c r="AR1736" s="2"/>
      <c r="AS1736" s="2"/>
      <c r="AT1736" s="2"/>
      <c r="AW1736" s="2"/>
      <c r="AX1736" s="2"/>
      <c r="AY1736" s="2"/>
    </row>
    <row r="1737" spans="8:51" x14ac:dyDescent="0.25">
      <c r="H1737" s="10">
        <v>0.85940000000000005</v>
      </c>
      <c r="I1737" s="45">
        <v>-7.1380000000000001E-6</v>
      </c>
      <c r="J1737" s="45">
        <v>-2.5258000000000001E-5</v>
      </c>
      <c r="K1737" s="45">
        <v>2.5258000000000001E-5</v>
      </c>
      <c r="L1737" s="11"/>
      <c r="M1737" s="11">
        <v>0.86850000000000005</v>
      </c>
      <c r="N1737" s="45">
        <v>-3.8300000000000003E-5</v>
      </c>
      <c r="O1737" s="45">
        <v>-1.3553E-4</v>
      </c>
      <c r="P1737" s="45">
        <v>1.3553E-4</v>
      </c>
      <c r="Q1737" s="11"/>
      <c r="R1737" s="11">
        <v>0.86219999999999997</v>
      </c>
      <c r="S1737" s="45">
        <v>-1.677E-5</v>
      </c>
      <c r="T1737" s="45">
        <v>-5.9342000000000002E-5</v>
      </c>
      <c r="U1737" s="45">
        <v>5.9342000000000002E-5</v>
      </c>
      <c r="V1737" s="11"/>
      <c r="W1737" s="11">
        <v>0.86199999999999999</v>
      </c>
      <c r="X1737" s="45">
        <v>-1.5950000000000001E-5</v>
      </c>
      <c r="Y1737" s="45">
        <v>-5.6440000000000002E-5</v>
      </c>
      <c r="Z1737" s="46">
        <v>5.6440000000000002E-5</v>
      </c>
      <c r="AC1737" s="2"/>
      <c r="AD1737" s="2"/>
      <c r="AE1737" s="2"/>
      <c r="AH1737" s="2"/>
      <c r="AI1737" s="2"/>
      <c r="AJ1737" s="2"/>
      <c r="AM1737" s="2"/>
      <c r="AN1737" s="2"/>
      <c r="AO1737" s="2"/>
      <c r="AR1737" s="2"/>
      <c r="AS1737" s="2"/>
      <c r="AT1737" s="2"/>
      <c r="AW1737" s="2"/>
      <c r="AX1737" s="2"/>
      <c r="AY1737" s="2"/>
    </row>
    <row r="1738" spans="8:51" x14ac:dyDescent="0.25">
      <c r="H1738" s="10">
        <v>0.85929999999999995</v>
      </c>
      <c r="I1738" s="45">
        <v>-7.1409999999999999E-6</v>
      </c>
      <c r="J1738" s="45">
        <v>-2.5269000000000002E-5</v>
      </c>
      <c r="K1738" s="45">
        <v>2.5269000000000002E-5</v>
      </c>
      <c r="L1738" s="11"/>
      <c r="M1738" s="11">
        <v>0.86829999999999996</v>
      </c>
      <c r="N1738" s="45">
        <v>-3.8319999999999999E-5</v>
      </c>
      <c r="O1738" s="45">
        <v>-1.3559999999999999E-4</v>
      </c>
      <c r="P1738" s="45">
        <v>1.3559999999999999E-4</v>
      </c>
      <c r="Q1738" s="11"/>
      <c r="R1738" s="11">
        <v>0.86209999999999998</v>
      </c>
      <c r="S1738" s="45">
        <v>-1.681E-5</v>
      </c>
      <c r="T1738" s="45">
        <v>-5.9483E-5</v>
      </c>
      <c r="U1738" s="45">
        <v>5.9483E-5</v>
      </c>
      <c r="V1738" s="11"/>
      <c r="W1738" s="11">
        <v>0.86180000000000001</v>
      </c>
      <c r="X1738" s="45">
        <v>-1.5970000000000001E-5</v>
      </c>
      <c r="Y1738" s="45">
        <v>-5.6511000000000002E-5</v>
      </c>
      <c r="Z1738" s="46">
        <v>5.6511000000000002E-5</v>
      </c>
      <c r="AC1738" s="2"/>
      <c r="AD1738" s="2"/>
      <c r="AE1738" s="2"/>
      <c r="AH1738" s="2"/>
      <c r="AI1738" s="2"/>
      <c r="AJ1738" s="2"/>
      <c r="AM1738" s="2"/>
      <c r="AN1738" s="2"/>
      <c r="AO1738" s="2"/>
      <c r="AR1738" s="2"/>
      <c r="AS1738" s="2"/>
      <c r="AT1738" s="2"/>
      <c r="AW1738" s="2"/>
      <c r="AX1738" s="2"/>
      <c r="AY1738" s="2"/>
    </row>
    <row r="1739" spans="8:51" x14ac:dyDescent="0.25">
      <c r="H1739" s="10">
        <v>0.85909999999999997</v>
      </c>
      <c r="I1739" s="45">
        <v>-7.1500000000000002E-6</v>
      </c>
      <c r="J1739" s="45">
        <v>-2.5301000000000001E-5</v>
      </c>
      <c r="K1739" s="45">
        <v>2.5301000000000001E-5</v>
      </c>
      <c r="L1739" s="11"/>
      <c r="M1739" s="11">
        <v>0.86819999999999997</v>
      </c>
      <c r="N1739" s="45">
        <v>-3.8330000000000001E-5</v>
      </c>
      <c r="O1739" s="45">
        <v>-1.3563E-4</v>
      </c>
      <c r="P1739" s="45">
        <v>1.3563E-4</v>
      </c>
      <c r="Q1739" s="11"/>
      <c r="R1739" s="11">
        <v>0.8619</v>
      </c>
      <c r="S1739" s="45">
        <v>-1.6860000000000001E-5</v>
      </c>
      <c r="T1739" s="45">
        <v>-5.9660000000000001E-5</v>
      </c>
      <c r="U1739" s="45">
        <v>5.9660000000000001E-5</v>
      </c>
      <c r="V1739" s="11"/>
      <c r="W1739" s="11">
        <v>0.86170000000000002</v>
      </c>
      <c r="X1739" s="45">
        <v>-1.5979999999999999E-5</v>
      </c>
      <c r="Y1739" s="45">
        <v>-5.6545999999999997E-5</v>
      </c>
      <c r="Z1739" s="46">
        <v>5.6545999999999997E-5</v>
      </c>
      <c r="AC1739" s="2"/>
      <c r="AD1739" s="2"/>
      <c r="AE1739" s="2"/>
      <c r="AH1739" s="2"/>
      <c r="AI1739" s="2"/>
      <c r="AJ1739" s="2"/>
      <c r="AM1739" s="2"/>
      <c r="AN1739" s="2"/>
      <c r="AO1739" s="2"/>
      <c r="AR1739" s="2"/>
      <c r="AS1739" s="2"/>
      <c r="AT1739" s="2"/>
      <c r="AW1739" s="2"/>
      <c r="AX1739" s="2"/>
      <c r="AY1739" s="2"/>
    </row>
    <row r="1740" spans="8:51" x14ac:dyDescent="0.25">
      <c r="H1740" s="10">
        <v>0.85899999999999999</v>
      </c>
      <c r="I1740" s="45">
        <v>-7.153E-6</v>
      </c>
      <c r="J1740" s="45">
        <v>-2.5310999999999999E-5</v>
      </c>
      <c r="K1740" s="45">
        <v>2.5310999999999999E-5</v>
      </c>
      <c r="L1740" s="11"/>
      <c r="M1740" s="11">
        <v>0.86799999999999999</v>
      </c>
      <c r="N1740" s="45">
        <v>-3.837E-5</v>
      </c>
      <c r="O1740" s="45">
        <v>-1.3577000000000001E-4</v>
      </c>
      <c r="P1740" s="45">
        <v>1.3577000000000001E-4</v>
      </c>
      <c r="Q1740" s="11"/>
      <c r="R1740" s="11">
        <v>0.86180000000000001</v>
      </c>
      <c r="S1740" s="45">
        <v>-1.6909999999999999E-5</v>
      </c>
      <c r="T1740" s="45">
        <v>-5.9837000000000003E-5</v>
      </c>
      <c r="U1740" s="45">
        <v>5.9837000000000003E-5</v>
      </c>
      <c r="V1740" s="11"/>
      <c r="W1740" s="11">
        <v>0.86150000000000004</v>
      </c>
      <c r="X1740" s="45">
        <v>-1.5979999999999999E-5</v>
      </c>
      <c r="Y1740" s="45">
        <v>-5.6545999999999997E-5</v>
      </c>
      <c r="Z1740" s="46">
        <v>5.6545999999999997E-5</v>
      </c>
      <c r="AC1740" s="2"/>
      <c r="AD1740" s="2"/>
      <c r="AE1740" s="2"/>
      <c r="AH1740" s="2"/>
      <c r="AI1740" s="2"/>
      <c r="AJ1740" s="2"/>
      <c r="AM1740" s="2"/>
      <c r="AN1740" s="2"/>
      <c r="AO1740" s="2"/>
      <c r="AR1740" s="2"/>
      <c r="AS1740" s="2"/>
      <c r="AT1740" s="2"/>
      <c r="AW1740" s="2"/>
      <c r="AX1740" s="2"/>
      <c r="AY1740" s="2"/>
    </row>
    <row r="1741" spans="8:51" x14ac:dyDescent="0.25">
      <c r="H1741" s="10">
        <v>0.85880000000000001</v>
      </c>
      <c r="I1741" s="45">
        <v>-7.1590000000000004E-6</v>
      </c>
      <c r="J1741" s="45">
        <v>-2.5333E-5</v>
      </c>
      <c r="K1741" s="45">
        <v>2.5333E-5</v>
      </c>
      <c r="L1741" s="11"/>
      <c r="M1741" s="11">
        <v>0.8679</v>
      </c>
      <c r="N1741" s="45">
        <v>-3.8380000000000002E-5</v>
      </c>
      <c r="O1741" s="45">
        <v>-1.3580999999999999E-4</v>
      </c>
      <c r="P1741" s="45">
        <v>1.3580999999999999E-4</v>
      </c>
      <c r="Q1741" s="11"/>
      <c r="R1741" s="11">
        <v>0.86170000000000002</v>
      </c>
      <c r="S1741" s="45">
        <v>-1.6949999999999999E-5</v>
      </c>
      <c r="T1741" s="45">
        <v>-5.9979000000000003E-5</v>
      </c>
      <c r="U1741" s="45">
        <v>5.9979000000000003E-5</v>
      </c>
      <c r="V1741" s="11"/>
      <c r="W1741" s="11">
        <v>0.86140000000000005</v>
      </c>
      <c r="X1741" s="45">
        <v>-1.5979999999999999E-5</v>
      </c>
      <c r="Y1741" s="45">
        <v>-5.6545999999999997E-5</v>
      </c>
      <c r="Z1741" s="46">
        <v>5.6545999999999997E-5</v>
      </c>
      <c r="AC1741" s="2"/>
      <c r="AD1741" s="2"/>
      <c r="AE1741" s="2"/>
      <c r="AH1741" s="2"/>
      <c r="AI1741" s="2"/>
      <c r="AJ1741" s="2"/>
      <c r="AM1741" s="2"/>
      <c r="AN1741" s="2"/>
      <c r="AO1741" s="2"/>
      <c r="AR1741" s="2"/>
      <c r="AS1741" s="2"/>
      <c r="AT1741" s="2"/>
      <c r="AW1741" s="2"/>
      <c r="AX1741" s="2"/>
      <c r="AY1741" s="2"/>
    </row>
    <row r="1742" spans="8:51" x14ac:dyDescent="0.25">
      <c r="H1742" s="10">
        <v>0.85870000000000002</v>
      </c>
      <c r="I1742" s="45">
        <v>-7.1659999999999997E-6</v>
      </c>
      <c r="J1742" s="45">
        <v>-2.5357000000000001E-5</v>
      </c>
      <c r="K1742" s="45">
        <v>2.5357000000000001E-5</v>
      </c>
      <c r="L1742" s="11"/>
      <c r="M1742" s="11">
        <v>0.86770000000000003</v>
      </c>
      <c r="N1742" s="45">
        <v>-3.8399999999999998E-5</v>
      </c>
      <c r="O1742" s="45">
        <v>-1.3588000000000001E-4</v>
      </c>
      <c r="P1742" s="45">
        <v>1.3588000000000001E-4</v>
      </c>
      <c r="Q1742" s="11"/>
      <c r="R1742" s="11">
        <v>0.86150000000000004</v>
      </c>
      <c r="S1742" s="45">
        <v>-1.7E-5</v>
      </c>
      <c r="T1742" s="45">
        <v>-6.0155999999999998E-5</v>
      </c>
      <c r="U1742" s="45">
        <v>6.0155999999999998E-5</v>
      </c>
      <c r="V1742" s="11"/>
      <c r="W1742" s="11">
        <v>0.86119999999999997</v>
      </c>
      <c r="X1742" s="45">
        <v>-1.5990000000000001E-5</v>
      </c>
      <c r="Y1742" s="45">
        <v>-5.6582000000000001E-5</v>
      </c>
      <c r="Z1742" s="46">
        <v>5.6582000000000001E-5</v>
      </c>
      <c r="AC1742" s="2"/>
      <c r="AD1742" s="2"/>
      <c r="AE1742" s="2"/>
      <c r="AH1742" s="2"/>
      <c r="AI1742" s="2"/>
      <c r="AJ1742" s="2"/>
      <c r="AM1742" s="2"/>
      <c r="AN1742" s="2"/>
      <c r="AO1742" s="2"/>
      <c r="AR1742" s="2"/>
      <c r="AS1742" s="2"/>
      <c r="AT1742" s="2"/>
      <c r="AW1742" s="2"/>
      <c r="AX1742" s="2"/>
      <c r="AY1742" s="2"/>
    </row>
    <row r="1743" spans="8:51" x14ac:dyDescent="0.25">
      <c r="H1743" s="10">
        <v>0.85850000000000004</v>
      </c>
      <c r="I1743" s="45">
        <v>-7.1779999999999997E-6</v>
      </c>
      <c r="J1743" s="45">
        <v>-2.5400000000000001E-5</v>
      </c>
      <c r="K1743" s="45">
        <v>2.5400000000000001E-5</v>
      </c>
      <c r="L1743" s="11"/>
      <c r="M1743" s="11">
        <v>0.86760000000000004</v>
      </c>
      <c r="N1743" s="45">
        <v>-3.8430000000000003E-5</v>
      </c>
      <c r="O1743" s="45">
        <v>-1.3599E-4</v>
      </c>
      <c r="P1743" s="45">
        <v>1.3599E-4</v>
      </c>
      <c r="Q1743" s="11"/>
      <c r="R1743" s="11">
        <v>0.86140000000000005</v>
      </c>
      <c r="S1743" s="45">
        <v>-1.7039999999999999E-5</v>
      </c>
      <c r="T1743" s="45">
        <v>-6.0297000000000002E-5</v>
      </c>
      <c r="U1743" s="45">
        <v>6.0297000000000002E-5</v>
      </c>
      <c r="V1743" s="11"/>
      <c r="W1743" s="11">
        <v>0.86109999999999998</v>
      </c>
      <c r="X1743" s="45">
        <v>-1.5999999999999999E-5</v>
      </c>
      <c r="Y1743" s="45">
        <v>-5.6616999999999997E-5</v>
      </c>
      <c r="Z1743" s="46">
        <v>5.6616999999999997E-5</v>
      </c>
      <c r="AC1743" s="2"/>
      <c r="AD1743" s="2"/>
      <c r="AE1743" s="2"/>
      <c r="AH1743" s="2"/>
      <c r="AI1743" s="2"/>
      <c r="AJ1743" s="2"/>
      <c r="AM1743" s="2"/>
      <c r="AN1743" s="2"/>
      <c r="AO1743" s="2"/>
      <c r="AR1743" s="2"/>
      <c r="AS1743" s="2"/>
      <c r="AT1743" s="2"/>
      <c r="AW1743" s="2"/>
      <c r="AX1743" s="2"/>
      <c r="AY1743" s="2"/>
    </row>
    <row r="1744" spans="8:51" x14ac:dyDescent="0.25">
      <c r="H1744" s="10">
        <v>0.85840000000000005</v>
      </c>
      <c r="I1744" s="45">
        <v>-7.1779999999999997E-6</v>
      </c>
      <c r="J1744" s="45">
        <v>-2.5400000000000001E-5</v>
      </c>
      <c r="K1744" s="45">
        <v>2.5400000000000001E-5</v>
      </c>
      <c r="L1744" s="11"/>
      <c r="M1744" s="11">
        <v>0.86739999999999995</v>
      </c>
      <c r="N1744" s="45">
        <v>-3.8470000000000003E-5</v>
      </c>
      <c r="O1744" s="45">
        <v>-1.3613000000000001E-4</v>
      </c>
      <c r="P1744" s="45">
        <v>1.3613000000000001E-4</v>
      </c>
      <c r="Q1744" s="11"/>
      <c r="R1744" s="11">
        <v>0.86119999999999997</v>
      </c>
      <c r="S1744" s="45">
        <v>-1.7079999999999999E-5</v>
      </c>
      <c r="T1744" s="45">
        <v>-6.0439000000000002E-5</v>
      </c>
      <c r="U1744" s="45">
        <v>6.0439000000000002E-5</v>
      </c>
      <c r="V1744" s="11"/>
      <c r="W1744" s="11">
        <v>0.8609</v>
      </c>
      <c r="X1744" s="45">
        <v>-1.5999999999999999E-5</v>
      </c>
      <c r="Y1744" s="45">
        <v>-5.6616999999999997E-5</v>
      </c>
      <c r="Z1744" s="46">
        <v>5.6616999999999997E-5</v>
      </c>
      <c r="AC1744" s="2"/>
      <c r="AD1744" s="2"/>
      <c r="AE1744" s="2"/>
      <c r="AH1744" s="2"/>
      <c r="AI1744" s="2"/>
      <c r="AJ1744" s="2"/>
      <c r="AM1744" s="2"/>
      <c r="AN1744" s="2"/>
      <c r="AO1744" s="2"/>
      <c r="AR1744" s="2"/>
      <c r="AS1744" s="2"/>
      <c r="AT1744" s="2"/>
      <c r="AW1744" s="2"/>
      <c r="AX1744" s="2"/>
      <c r="AY1744" s="2"/>
    </row>
    <row r="1745" spans="8:51" x14ac:dyDescent="0.25">
      <c r="H1745" s="10">
        <v>0.85819999999999996</v>
      </c>
      <c r="I1745" s="45">
        <v>-7.1840000000000002E-6</v>
      </c>
      <c r="J1745" s="45">
        <v>-2.5420999999999999E-5</v>
      </c>
      <c r="K1745" s="45">
        <v>2.5420999999999999E-5</v>
      </c>
      <c r="L1745" s="11"/>
      <c r="M1745" s="11">
        <v>0.86729999999999996</v>
      </c>
      <c r="N1745" s="45">
        <v>-3.8479999999999997E-5</v>
      </c>
      <c r="O1745" s="45">
        <v>-1.3616E-4</v>
      </c>
      <c r="P1745" s="45">
        <v>1.3616E-4</v>
      </c>
      <c r="Q1745" s="11"/>
      <c r="R1745" s="11">
        <v>0.86109999999999998</v>
      </c>
      <c r="S1745" s="45">
        <v>-1.713E-5</v>
      </c>
      <c r="T1745" s="45">
        <v>-6.0615999999999997E-5</v>
      </c>
      <c r="U1745" s="45">
        <v>6.0615999999999997E-5</v>
      </c>
      <c r="V1745" s="11"/>
      <c r="W1745" s="11">
        <v>0.86080000000000001</v>
      </c>
      <c r="X1745" s="45">
        <v>-1.6010000000000001E-5</v>
      </c>
      <c r="Y1745" s="45">
        <v>-5.6653000000000001E-5</v>
      </c>
      <c r="Z1745" s="46">
        <v>5.6653000000000001E-5</v>
      </c>
      <c r="AC1745" s="2"/>
      <c r="AD1745" s="2"/>
      <c r="AE1745" s="2"/>
      <c r="AH1745" s="2"/>
      <c r="AI1745" s="2"/>
      <c r="AJ1745" s="2"/>
      <c r="AM1745" s="2"/>
      <c r="AN1745" s="2"/>
      <c r="AO1745" s="2"/>
      <c r="AR1745" s="2"/>
      <c r="AS1745" s="2"/>
      <c r="AT1745" s="2"/>
      <c r="AW1745" s="2"/>
      <c r="AX1745" s="2"/>
      <c r="AY1745" s="2"/>
    </row>
    <row r="1746" spans="8:51" x14ac:dyDescent="0.25">
      <c r="H1746" s="10">
        <v>0.85809999999999997</v>
      </c>
      <c r="I1746" s="45">
        <v>-7.1930000000000004E-6</v>
      </c>
      <c r="J1746" s="45">
        <v>-2.5452999999999998E-5</v>
      </c>
      <c r="K1746" s="45">
        <v>2.5452999999999998E-5</v>
      </c>
      <c r="L1746" s="11"/>
      <c r="M1746" s="11">
        <v>0.86709999999999998</v>
      </c>
      <c r="N1746" s="45">
        <v>-3.8489999999999999E-5</v>
      </c>
      <c r="O1746" s="45">
        <v>-1.362E-4</v>
      </c>
      <c r="P1746" s="45">
        <v>1.362E-4</v>
      </c>
      <c r="Q1746" s="11"/>
      <c r="R1746" s="11">
        <v>0.86099999999999999</v>
      </c>
      <c r="S1746" s="45">
        <v>-1.7180000000000002E-5</v>
      </c>
      <c r="T1746" s="45">
        <v>-6.0792999999999999E-5</v>
      </c>
      <c r="U1746" s="45">
        <v>6.0792999999999999E-5</v>
      </c>
      <c r="V1746" s="11"/>
      <c r="W1746" s="11">
        <v>0.86060000000000003</v>
      </c>
      <c r="X1746" s="45">
        <v>-1.6019999999999999E-5</v>
      </c>
      <c r="Y1746" s="45">
        <v>-5.6687999999999997E-5</v>
      </c>
      <c r="Z1746" s="46">
        <v>5.6687999999999997E-5</v>
      </c>
      <c r="AC1746" s="2"/>
      <c r="AD1746" s="2"/>
      <c r="AE1746" s="2"/>
      <c r="AH1746" s="2"/>
      <c r="AI1746" s="2"/>
      <c r="AJ1746" s="2"/>
      <c r="AM1746" s="2"/>
      <c r="AN1746" s="2"/>
      <c r="AO1746" s="2"/>
      <c r="AR1746" s="2"/>
      <c r="AS1746" s="2"/>
      <c r="AT1746" s="2"/>
      <c r="AW1746" s="2"/>
      <c r="AX1746" s="2"/>
      <c r="AY1746" s="2"/>
    </row>
    <row r="1747" spans="8:51" x14ac:dyDescent="0.25">
      <c r="H1747" s="10">
        <v>0.8579</v>
      </c>
      <c r="I1747" s="45">
        <v>-7.199E-6</v>
      </c>
      <c r="J1747" s="45">
        <v>-2.5474E-5</v>
      </c>
      <c r="K1747" s="45">
        <v>2.5474E-5</v>
      </c>
      <c r="L1747" s="11"/>
      <c r="M1747" s="11">
        <v>0.86699999999999999</v>
      </c>
      <c r="N1747" s="45">
        <v>-3.8529999999999999E-5</v>
      </c>
      <c r="O1747" s="45">
        <v>-1.3634000000000001E-4</v>
      </c>
      <c r="P1747" s="45">
        <v>1.3634000000000001E-4</v>
      </c>
      <c r="Q1747" s="11"/>
      <c r="R1747" s="11">
        <v>0.86080000000000001</v>
      </c>
      <c r="S1747" s="45">
        <v>-1.7229999999999999E-5</v>
      </c>
      <c r="T1747" s="45">
        <v>-6.0970000000000001E-5</v>
      </c>
      <c r="U1747" s="45">
        <v>6.0970000000000001E-5</v>
      </c>
      <c r="V1747" s="11"/>
      <c r="W1747" s="11">
        <v>0.86050000000000004</v>
      </c>
      <c r="X1747" s="45">
        <v>-1.6019999999999999E-5</v>
      </c>
      <c r="Y1747" s="45">
        <v>-5.6687999999999997E-5</v>
      </c>
      <c r="Z1747" s="46">
        <v>5.6687999999999997E-5</v>
      </c>
      <c r="AC1747" s="2"/>
      <c r="AD1747" s="2"/>
      <c r="AE1747" s="2"/>
      <c r="AH1747" s="2"/>
      <c r="AI1747" s="2"/>
      <c r="AJ1747" s="2"/>
      <c r="AM1747" s="2"/>
      <c r="AN1747" s="2"/>
      <c r="AO1747" s="2"/>
      <c r="AR1747" s="2"/>
      <c r="AS1747" s="2"/>
      <c r="AT1747" s="2"/>
      <c r="AW1747" s="2"/>
      <c r="AX1747" s="2"/>
      <c r="AY1747" s="2"/>
    </row>
    <row r="1748" spans="8:51" x14ac:dyDescent="0.25">
      <c r="H1748" s="10">
        <v>0.85780000000000001</v>
      </c>
      <c r="I1748" s="45">
        <v>-7.2049999999999996E-6</v>
      </c>
      <c r="J1748" s="45">
        <v>-2.5494999999999999E-5</v>
      </c>
      <c r="K1748" s="45">
        <v>2.5494999999999999E-5</v>
      </c>
      <c r="L1748" s="11"/>
      <c r="M1748" s="11">
        <v>0.8669</v>
      </c>
      <c r="N1748" s="45">
        <v>-3.854E-5</v>
      </c>
      <c r="O1748" s="45">
        <v>-1.3637999999999999E-4</v>
      </c>
      <c r="P1748" s="45">
        <v>1.3637999999999999E-4</v>
      </c>
      <c r="Q1748" s="11"/>
      <c r="R1748" s="11">
        <v>0.86070000000000002</v>
      </c>
      <c r="S1748" s="45">
        <v>-1.7269999999999999E-5</v>
      </c>
      <c r="T1748" s="45">
        <v>-6.1111000000000005E-5</v>
      </c>
      <c r="U1748" s="45">
        <v>6.1111000000000005E-5</v>
      </c>
      <c r="V1748" s="11"/>
      <c r="W1748" s="11">
        <v>0.86029999999999995</v>
      </c>
      <c r="X1748" s="45">
        <v>-1.6030000000000001E-5</v>
      </c>
      <c r="Y1748" s="45">
        <v>-5.6722999999999999E-5</v>
      </c>
      <c r="Z1748" s="46">
        <v>5.6722999999999999E-5</v>
      </c>
      <c r="AC1748" s="2"/>
      <c r="AD1748" s="2"/>
      <c r="AE1748" s="2"/>
      <c r="AH1748" s="2"/>
      <c r="AI1748" s="2"/>
      <c r="AJ1748" s="2"/>
      <c r="AM1748" s="2"/>
      <c r="AN1748" s="2"/>
      <c r="AO1748" s="2"/>
      <c r="AR1748" s="2"/>
      <c r="AS1748" s="2"/>
      <c r="AT1748" s="2"/>
      <c r="AW1748" s="2"/>
      <c r="AX1748" s="2"/>
      <c r="AY1748" s="2"/>
    </row>
    <row r="1749" spans="8:51" x14ac:dyDescent="0.25">
      <c r="H1749" s="10">
        <v>0.85760000000000003</v>
      </c>
      <c r="I1749" s="45">
        <v>-7.2139999999999999E-6</v>
      </c>
      <c r="J1749" s="45">
        <v>-2.5527000000000001E-5</v>
      </c>
      <c r="K1749" s="45">
        <v>2.5527000000000001E-5</v>
      </c>
      <c r="L1749" s="11"/>
      <c r="M1749" s="11">
        <v>0.86670000000000003</v>
      </c>
      <c r="N1749" s="45">
        <v>-3.8559999999999997E-5</v>
      </c>
      <c r="O1749" s="45">
        <v>-1.3645000000000001E-4</v>
      </c>
      <c r="P1749" s="45">
        <v>1.3645000000000001E-4</v>
      </c>
      <c r="Q1749" s="11"/>
      <c r="R1749" s="11">
        <v>0.86060000000000003</v>
      </c>
      <c r="S1749" s="45">
        <v>-1.732E-5</v>
      </c>
      <c r="T1749" s="45">
        <v>-6.1288E-5</v>
      </c>
      <c r="U1749" s="45">
        <v>6.1288E-5</v>
      </c>
      <c r="V1749" s="11"/>
      <c r="W1749" s="11">
        <v>0.86019999999999996</v>
      </c>
      <c r="X1749" s="45">
        <v>-1.6030000000000001E-5</v>
      </c>
      <c r="Y1749" s="45">
        <v>-5.6722999999999999E-5</v>
      </c>
      <c r="Z1749" s="46">
        <v>5.6722999999999999E-5</v>
      </c>
      <c r="AC1749" s="2"/>
      <c r="AD1749" s="2"/>
      <c r="AE1749" s="2"/>
      <c r="AH1749" s="2"/>
      <c r="AI1749" s="2"/>
      <c r="AJ1749" s="2"/>
      <c r="AM1749" s="2"/>
      <c r="AN1749" s="2"/>
      <c r="AO1749" s="2"/>
      <c r="AR1749" s="2"/>
      <c r="AS1749" s="2"/>
      <c r="AT1749" s="2"/>
      <c r="AW1749" s="2"/>
      <c r="AX1749" s="2"/>
      <c r="AY1749" s="2"/>
    </row>
    <row r="1750" spans="8:51" x14ac:dyDescent="0.25">
      <c r="H1750" s="10">
        <v>0.85750000000000004</v>
      </c>
      <c r="I1750" s="45">
        <v>-7.2239999999999998E-6</v>
      </c>
      <c r="J1750" s="45">
        <v>-2.5562999999999999E-5</v>
      </c>
      <c r="K1750" s="45">
        <v>2.5562999999999999E-5</v>
      </c>
      <c r="L1750" s="11"/>
      <c r="M1750" s="11">
        <v>0.86660000000000004</v>
      </c>
      <c r="N1750" s="45">
        <v>-3.8590000000000002E-5</v>
      </c>
      <c r="O1750" s="45">
        <v>-1.3655000000000001E-4</v>
      </c>
      <c r="P1750" s="45">
        <v>1.3655000000000001E-4</v>
      </c>
      <c r="Q1750" s="11"/>
      <c r="R1750" s="11">
        <v>0.86040000000000005</v>
      </c>
      <c r="S1750" s="45">
        <v>-1.736E-5</v>
      </c>
      <c r="T1750" s="45">
        <v>-6.143E-5</v>
      </c>
      <c r="U1750" s="45">
        <v>6.143E-5</v>
      </c>
      <c r="V1750" s="11"/>
      <c r="W1750" s="11">
        <v>0.86</v>
      </c>
      <c r="X1750" s="45">
        <v>-1.605E-5</v>
      </c>
      <c r="Y1750" s="45">
        <v>-5.6793999999999999E-5</v>
      </c>
      <c r="Z1750" s="46">
        <v>5.6793999999999999E-5</v>
      </c>
      <c r="AC1750" s="2"/>
      <c r="AD1750" s="2"/>
      <c r="AE1750" s="2"/>
      <c r="AH1750" s="2"/>
      <c r="AI1750" s="2"/>
      <c r="AJ1750" s="2"/>
      <c r="AM1750" s="2"/>
      <c r="AN1750" s="2"/>
      <c r="AO1750" s="2"/>
      <c r="AR1750" s="2"/>
      <c r="AS1750" s="2"/>
      <c r="AT1750" s="2"/>
      <c r="AW1750" s="2"/>
      <c r="AX1750" s="2"/>
      <c r="AY1750" s="2"/>
    </row>
    <row r="1751" spans="8:51" x14ac:dyDescent="0.25">
      <c r="H1751" s="10">
        <v>0.85729999999999995</v>
      </c>
      <c r="I1751" s="45">
        <v>-7.2389999999999996E-6</v>
      </c>
      <c r="J1751" s="45">
        <v>-2.5616E-5</v>
      </c>
      <c r="K1751" s="45">
        <v>2.5616E-5</v>
      </c>
      <c r="L1751" s="11"/>
      <c r="M1751" s="11">
        <v>0.86639999999999995</v>
      </c>
      <c r="N1751" s="45">
        <v>-3.8609999999999998E-5</v>
      </c>
      <c r="O1751" s="45">
        <v>-1.3662E-4</v>
      </c>
      <c r="P1751" s="45">
        <v>1.3662E-4</v>
      </c>
      <c r="Q1751" s="11"/>
      <c r="R1751" s="11">
        <v>0.86029999999999995</v>
      </c>
      <c r="S1751" s="45">
        <v>-1.7419999999999999E-5</v>
      </c>
      <c r="T1751" s="45">
        <v>-6.1642000000000004E-5</v>
      </c>
      <c r="U1751" s="45">
        <v>6.1642000000000004E-5</v>
      </c>
      <c r="V1751" s="11"/>
      <c r="W1751" s="11">
        <v>0.8599</v>
      </c>
      <c r="X1751" s="45">
        <v>-1.607E-5</v>
      </c>
      <c r="Y1751" s="45">
        <v>-5.6864999999999999E-5</v>
      </c>
      <c r="Z1751" s="46">
        <v>5.6864999999999999E-5</v>
      </c>
      <c r="AC1751" s="2"/>
      <c r="AD1751" s="2"/>
      <c r="AE1751" s="2"/>
      <c r="AH1751" s="2"/>
      <c r="AI1751" s="2"/>
      <c r="AJ1751" s="2"/>
      <c r="AM1751" s="2"/>
      <c r="AN1751" s="2"/>
      <c r="AO1751" s="2"/>
      <c r="AR1751" s="2"/>
      <c r="AS1751" s="2"/>
      <c r="AT1751" s="2"/>
      <c r="AW1751" s="2"/>
      <c r="AX1751" s="2"/>
      <c r="AY1751" s="2"/>
    </row>
    <row r="1752" spans="8:51" x14ac:dyDescent="0.25">
      <c r="H1752" s="10">
        <v>0.85719999999999996</v>
      </c>
      <c r="I1752" s="45">
        <v>-7.2420000000000003E-6</v>
      </c>
      <c r="J1752" s="45">
        <v>-2.5626000000000002E-5</v>
      </c>
      <c r="K1752" s="45">
        <v>2.5626000000000002E-5</v>
      </c>
      <c r="L1752" s="11"/>
      <c r="M1752" s="11">
        <v>0.86629999999999996</v>
      </c>
      <c r="N1752" s="45">
        <v>-3.8640000000000003E-5</v>
      </c>
      <c r="O1752" s="45">
        <v>-1.3673E-4</v>
      </c>
      <c r="P1752" s="45">
        <v>1.3673E-4</v>
      </c>
      <c r="Q1752" s="11"/>
      <c r="R1752" s="11">
        <v>0.86009999999999998</v>
      </c>
      <c r="S1752" s="45">
        <v>-1.7459999999999999E-5</v>
      </c>
      <c r="T1752" s="45">
        <v>-6.1783000000000001E-5</v>
      </c>
      <c r="U1752" s="45">
        <v>6.1783000000000001E-5</v>
      </c>
      <c r="V1752" s="11"/>
      <c r="W1752" s="11">
        <v>0.85970000000000002</v>
      </c>
      <c r="X1752" s="45">
        <v>-1.607E-5</v>
      </c>
      <c r="Y1752" s="45">
        <v>-5.6864999999999999E-5</v>
      </c>
      <c r="Z1752" s="46">
        <v>5.6864999999999999E-5</v>
      </c>
      <c r="AC1752" s="2"/>
      <c r="AD1752" s="2"/>
      <c r="AE1752" s="2"/>
      <c r="AH1752" s="2"/>
      <c r="AI1752" s="2"/>
      <c r="AJ1752" s="2"/>
      <c r="AM1752" s="2"/>
      <c r="AN1752" s="2"/>
      <c r="AO1752" s="2"/>
      <c r="AR1752" s="2"/>
      <c r="AS1752" s="2"/>
      <c r="AT1752" s="2"/>
      <c r="AW1752" s="2"/>
      <c r="AX1752" s="2"/>
      <c r="AY1752" s="2"/>
    </row>
    <row r="1753" spans="8:51" x14ac:dyDescent="0.25">
      <c r="H1753" s="10">
        <v>0.85699999999999998</v>
      </c>
      <c r="I1753" s="45">
        <v>-7.2479999999999999E-6</v>
      </c>
      <c r="J1753" s="45">
        <v>-2.5647999999999999E-5</v>
      </c>
      <c r="K1753" s="45">
        <v>2.5647999999999999E-5</v>
      </c>
      <c r="L1753" s="11"/>
      <c r="M1753" s="11">
        <v>0.86609999999999998</v>
      </c>
      <c r="N1753" s="45">
        <v>-3.8659999999999999E-5</v>
      </c>
      <c r="O1753" s="45">
        <v>-1.3679999999999999E-4</v>
      </c>
      <c r="P1753" s="45">
        <v>1.3679999999999999E-4</v>
      </c>
      <c r="Q1753" s="11"/>
      <c r="R1753" s="11">
        <v>0.86</v>
      </c>
      <c r="S1753" s="45">
        <v>-1.751E-5</v>
      </c>
      <c r="T1753" s="45">
        <v>-6.1959999999999996E-5</v>
      </c>
      <c r="U1753" s="45">
        <v>6.1959999999999996E-5</v>
      </c>
      <c r="V1753" s="11"/>
      <c r="W1753" s="11">
        <v>0.85960000000000003</v>
      </c>
      <c r="X1753" s="45">
        <v>-1.6079999999999999E-5</v>
      </c>
      <c r="Y1753" s="45">
        <v>-5.6900000000000001E-5</v>
      </c>
      <c r="Z1753" s="46">
        <v>5.6900000000000001E-5</v>
      </c>
      <c r="AC1753" s="2"/>
      <c r="AD1753" s="2"/>
      <c r="AE1753" s="2"/>
      <c r="AH1753" s="2"/>
      <c r="AI1753" s="2"/>
      <c r="AJ1753" s="2"/>
      <c r="AM1753" s="2"/>
      <c r="AN1753" s="2"/>
      <c r="AO1753" s="2"/>
      <c r="AR1753" s="2"/>
      <c r="AS1753" s="2"/>
      <c r="AT1753" s="2"/>
      <c r="AW1753" s="2"/>
      <c r="AX1753" s="2"/>
      <c r="AY1753" s="2"/>
    </row>
    <row r="1754" spans="8:51" x14ac:dyDescent="0.25">
      <c r="H1754" s="10">
        <v>0.8569</v>
      </c>
      <c r="I1754" s="45">
        <v>-7.2540000000000003E-6</v>
      </c>
      <c r="J1754" s="45">
        <v>-2.5669000000000001E-5</v>
      </c>
      <c r="K1754" s="45">
        <v>2.5669000000000001E-5</v>
      </c>
      <c r="L1754" s="11"/>
      <c r="M1754" s="11">
        <v>0.86599999999999999</v>
      </c>
      <c r="N1754" s="45">
        <v>-3.8689999999999997E-5</v>
      </c>
      <c r="O1754" s="45">
        <v>-1.3690999999999999E-4</v>
      </c>
      <c r="P1754" s="45">
        <v>1.3690999999999999E-4</v>
      </c>
      <c r="Q1754" s="11"/>
      <c r="R1754" s="11">
        <v>0.8599</v>
      </c>
      <c r="S1754" s="45">
        <v>-1.755E-5</v>
      </c>
      <c r="T1754" s="45">
        <v>-6.2101999999999996E-5</v>
      </c>
      <c r="U1754" s="45">
        <v>6.2101999999999996E-5</v>
      </c>
      <c r="V1754" s="11"/>
      <c r="W1754" s="11">
        <v>0.85940000000000005</v>
      </c>
      <c r="X1754" s="45">
        <v>-1.6079999999999999E-5</v>
      </c>
      <c r="Y1754" s="45">
        <v>-5.6900000000000001E-5</v>
      </c>
      <c r="Z1754" s="46">
        <v>5.6900000000000001E-5</v>
      </c>
      <c r="AC1754" s="2"/>
      <c r="AD1754" s="2"/>
      <c r="AE1754" s="2"/>
      <c r="AH1754" s="2"/>
      <c r="AI1754" s="2"/>
      <c r="AJ1754" s="2"/>
      <c r="AM1754" s="2"/>
      <c r="AN1754" s="2"/>
      <c r="AO1754" s="2"/>
      <c r="AR1754" s="2"/>
      <c r="AS1754" s="2"/>
      <c r="AT1754" s="2"/>
      <c r="AW1754" s="2"/>
      <c r="AX1754" s="2"/>
      <c r="AY1754" s="2"/>
    </row>
    <row r="1755" spans="8:51" x14ac:dyDescent="0.25">
      <c r="H1755" s="10">
        <v>0.85670000000000002</v>
      </c>
      <c r="I1755" s="45">
        <v>-7.2570000000000001E-6</v>
      </c>
      <c r="J1755" s="45">
        <v>-2.5678999999999999E-5</v>
      </c>
      <c r="K1755" s="45">
        <v>2.5678999999999999E-5</v>
      </c>
      <c r="L1755" s="11"/>
      <c r="M1755" s="11">
        <v>0.86580000000000001</v>
      </c>
      <c r="N1755" s="45">
        <v>-3.871E-5</v>
      </c>
      <c r="O1755" s="45">
        <v>-1.3698000000000001E-4</v>
      </c>
      <c r="P1755" s="45">
        <v>1.3698000000000001E-4</v>
      </c>
      <c r="Q1755" s="11"/>
      <c r="R1755" s="11">
        <v>0.85970000000000002</v>
      </c>
      <c r="S1755" s="45">
        <v>-1.7600000000000001E-5</v>
      </c>
      <c r="T1755" s="45">
        <v>-6.2279000000000005E-5</v>
      </c>
      <c r="U1755" s="45">
        <v>6.2279000000000005E-5</v>
      </c>
      <c r="V1755" s="11"/>
      <c r="W1755" s="11">
        <v>0.85929999999999995</v>
      </c>
      <c r="X1755" s="45">
        <v>-1.609E-5</v>
      </c>
      <c r="Y1755" s="45">
        <v>-5.6935999999999998E-5</v>
      </c>
      <c r="Z1755" s="46">
        <v>5.6935999999999998E-5</v>
      </c>
      <c r="AC1755" s="2"/>
      <c r="AD1755" s="2"/>
      <c r="AE1755" s="2"/>
      <c r="AH1755" s="2"/>
      <c r="AI1755" s="2"/>
      <c r="AJ1755" s="2"/>
      <c r="AM1755" s="2"/>
      <c r="AN1755" s="2"/>
      <c r="AO1755" s="2"/>
      <c r="AR1755" s="2"/>
      <c r="AS1755" s="2"/>
      <c r="AT1755" s="2"/>
      <c r="AW1755" s="2"/>
      <c r="AX1755" s="2"/>
      <c r="AY1755" s="2"/>
    </row>
    <row r="1756" spans="8:51" x14ac:dyDescent="0.25">
      <c r="H1756" s="10">
        <v>0.85660000000000003</v>
      </c>
      <c r="I1756" s="45">
        <v>-7.2599999999999999E-6</v>
      </c>
      <c r="J1756" s="45">
        <v>-2.569E-5</v>
      </c>
      <c r="K1756" s="45">
        <v>2.569E-5</v>
      </c>
      <c r="L1756" s="11"/>
      <c r="M1756" s="11">
        <v>0.86570000000000003</v>
      </c>
      <c r="N1756" s="45">
        <v>-3.875E-5</v>
      </c>
      <c r="O1756" s="45">
        <v>-1.3711999999999999E-4</v>
      </c>
      <c r="P1756" s="45">
        <v>1.3711999999999999E-4</v>
      </c>
      <c r="Q1756" s="11"/>
      <c r="R1756" s="11">
        <v>0.85960000000000003</v>
      </c>
      <c r="S1756" s="45">
        <v>-1.7640000000000001E-5</v>
      </c>
      <c r="T1756" s="45">
        <v>-6.2420000000000002E-5</v>
      </c>
      <c r="U1756" s="45">
        <v>6.2420000000000002E-5</v>
      </c>
      <c r="V1756" s="11"/>
      <c r="W1756" s="11">
        <v>0.85909999999999997</v>
      </c>
      <c r="X1756" s="45">
        <v>-1.6099999999999998E-5</v>
      </c>
      <c r="Y1756" s="45">
        <v>-5.6971000000000001E-5</v>
      </c>
      <c r="Z1756" s="46">
        <v>5.6971000000000001E-5</v>
      </c>
      <c r="AC1756" s="2"/>
      <c r="AD1756" s="2"/>
      <c r="AE1756" s="2"/>
      <c r="AH1756" s="2"/>
      <c r="AI1756" s="2"/>
      <c r="AJ1756" s="2"/>
      <c r="AM1756" s="2"/>
      <c r="AN1756" s="2"/>
      <c r="AO1756" s="2"/>
      <c r="AR1756" s="2"/>
      <c r="AS1756" s="2"/>
      <c r="AT1756" s="2"/>
      <c r="AW1756" s="2"/>
      <c r="AX1756" s="2"/>
      <c r="AY1756" s="2"/>
    </row>
    <row r="1757" spans="8:51" x14ac:dyDescent="0.25">
      <c r="H1757" s="10">
        <v>0.85640000000000005</v>
      </c>
      <c r="I1757" s="45">
        <v>-7.2660000000000004E-6</v>
      </c>
      <c r="J1757" s="45">
        <v>-2.5711000000000002E-5</v>
      </c>
      <c r="K1757" s="45">
        <v>2.5711000000000002E-5</v>
      </c>
      <c r="L1757" s="11"/>
      <c r="M1757" s="11">
        <v>0.86560000000000004</v>
      </c>
      <c r="N1757" s="45">
        <v>-3.8779999999999998E-5</v>
      </c>
      <c r="O1757" s="45">
        <v>-1.3723000000000001E-4</v>
      </c>
      <c r="P1757" s="45">
        <v>1.3723000000000001E-4</v>
      </c>
      <c r="Q1757" s="11"/>
      <c r="R1757" s="11">
        <v>0.85940000000000005</v>
      </c>
      <c r="S1757" s="45">
        <v>-1.7689999999999998E-5</v>
      </c>
      <c r="T1757" s="45">
        <v>-6.2596999999999997E-5</v>
      </c>
      <c r="U1757" s="45">
        <v>6.2596999999999997E-5</v>
      </c>
      <c r="V1757" s="11"/>
      <c r="W1757" s="11">
        <v>0.85899999999999999</v>
      </c>
      <c r="X1757" s="45">
        <v>-1.609E-5</v>
      </c>
      <c r="Y1757" s="45">
        <v>-5.6935999999999998E-5</v>
      </c>
      <c r="Z1757" s="46">
        <v>5.6935999999999998E-5</v>
      </c>
      <c r="AC1757" s="2"/>
      <c r="AD1757" s="2"/>
      <c r="AE1757" s="2"/>
      <c r="AH1757" s="2"/>
      <c r="AI1757" s="2"/>
      <c r="AJ1757" s="2"/>
      <c r="AM1757" s="2"/>
      <c r="AN1757" s="2"/>
      <c r="AO1757" s="2"/>
      <c r="AR1757" s="2"/>
      <c r="AS1757" s="2"/>
      <c r="AT1757" s="2"/>
      <c r="AW1757" s="2"/>
      <c r="AX1757" s="2"/>
      <c r="AY1757" s="2"/>
    </row>
    <row r="1758" spans="8:51" x14ac:dyDescent="0.25">
      <c r="H1758" s="10">
        <v>0.85629999999999995</v>
      </c>
      <c r="I1758" s="45">
        <v>-7.272E-6</v>
      </c>
      <c r="J1758" s="45">
        <v>-2.5732E-5</v>
      </c>
      <c r="K1758" s="45">
        <v>2.5732E-5</v>
      </c>
      <c r="L1758" s="11"/>
      <c r="M1758" s="11">
        <v>0.86539999999999995</v>
      </c>
      <c r="N1758" s="45">
        <v>-3.879E-5</v>
      </c>
      <c r="O1758" s="45">
        <v>-1.3726E-4</v>
      </c>
      <c r="P1758" s="45">
        <v>1.3726E-4</v>
      </c>
      <c r="Q1758" s="11"/>
      <c r="R1758" s="11">
        <v>0.85929999999999995</v>
      </c>
      <c r="S1758" s="45">
        <v>-1.774E-5</v>
      </c>
      <c r="T1758" s="45">
        <v>-6.2774000000000006E-5</v>
      </c>
      <c r="U1758" s="45">
        <v>6.2774000000000006E-5</v>
      </c>
      <c r="V1758" s="11"/>
      <c r="W1758" s="11">
        <v>0.85880000000000001</v>
      </c>
      <c r="X1758" s="45">
        <v>-1.6099999999999998E-5</v>
      </c>
      <c r="Y1758" s="45">
        <v>-5.6971000000000001E-5</v>
      </c>
      <c r="Z1758" s="46">
        <v>5.6971000000000001E-5</v>
      </c>
      <c r="AC1758" s="2"/>
      <c r="AD1758" s="2"/>
      <c r="AE1758" s="2"/>
      <c r="AH1758" s="2"/>
      <c r="AI1758" s="2"/>
      <c r="AJ1758" s="2"/>
      <c r="AM1758" s="2"/>
      <c r="AN1758" s="2"/>
      <c r="AO1758" s="2"/>
      <c r="AR1758" s="2"/>
      <c r="AS1758" s="2"/>
      <c r="AT1758" s="2"/>
      <c r="AW1758" s="2"/>
      <c r="AX1758" s="2"/>
      <c r="AY1758" s="2"/>
    </row>
    <row r="1759" spans="8:51" x14ac:dyDescent="0.25">
      <c r="H1759" s="10">
        <v>0.85609999999999997</v>
      </c>
      <c r="I1759" s="45">
        <v>-7.2779999999999996E-6</v>
      </c>
      <c r="J1759" s="45">
        <v>-2.5754000000000001E-5</v>
      </c>
      <c r="K1759" s="45">
        <v>2.5754000000000001E-5</v>
      </c>
      <c r="L1759" s="11"/>
      <c r="M1759" s="11">
        <v>0.86529999999999996</v>
      </c>
      <c r="N1759" s="45">
        <v>-3.8800000000000001E-5</v>
      </c>
      <c r="O1759" s="45">
        <v>-1.373E-4</v>
      </c>
      <c r="P1759" s="45">
        <v>1.373E-4</v>
      </c>
      <c r="Q1759" s="11"/>
      <c r="R1759" s="11">
        <v>0.85919999999999996</v>
      </c>
      <c r="S1759" s="45">
        <v>-1.7790000000000001E-5</v>
      </c>
      <c r="T1759" s="45">
        <v>-6.2951000000000001E-5</v>
      </c>
      <c r="U1759" s="45">
        <v>6.2951000000000001E-5</v>
      </c>
      <c r="V1759" s="11"/>
      <c r="W1759" s="11">
        <v>0.85870000000000002</v>
      </c>
      <c r="X1759" s="45">
        <v>-1.611E-5</v>
      </c>
      <c r="Y1759" s="45">
        <v>-5.7006000000000003E-5</v>
      </c>
      <c r="Z1759" s="46">
        <v>5.7006000000000003E-5</v>
      </c>
      <c r="AC1759" s="2"/>
      <c r="AD1759" s="2"/>
      <c r="AE1759" s="2"/>
      <c r="AH1759" s="2"/>
      <c r="AI1759" s="2"/>
      <c r="AJ1759" s="2"/>
      <c r="AM1759" s="2"/>
      <c r="AN1759" s="2"/>
      <c r="AO1759" s="2"/>
      <c r="AR1759" s="2"/>
      <c r="AS1759" s="2"/>
      <c r="AT1759" s="2"/>
      <c r="AW1759" s="2"/>
      <c r="AX1759" s="2"/>
      <c r="AY1759" s="2"/>
    </row>
    <row r="1760" spans="8:51" x14ac:dyDescent="0.25">
      <c r="H1760" s="10">
        <v>0.85599999999999998</v>
      </c>
      <c r="I1760" s="45">
        <v>-7.272E-6</v>
      </c>
      <c r="J1760" s="45">
        <v>-2.5732E-5</v>
      </c>
      <c r="K1760" s="45">
        <v>2.5732E-5</v>
      </c>
      <c r="L1760" s="11"/>
      <c r="M1760" s="11">
        <v>0.86509999999999998</v>
      </c>
      <c r="N1760" s="45">
        <v>-3.8840000000000001E-5</v>
      </c>
      <c r="O1760" s="45">
        <v>-1.3744000000000001E-4</v>
      </c>
      <c r="P1760" s="45">
        <v>1.3744000000000001E-4</v>
      </c>
      <c r="Q1760" s="11"/>
      <c r="R1760" s="11">
        <v>0.85899999999999999</v>
      </c>
      <c r="S1760" s="45">
        <v>-1.783E-5</v>
      </c>
      <c r="T1760" s="45">
        <v>-6.3093000000000001E-5</v>
      </c>
      <c r="U1760" s="45">
        <v>6.3093000000000001E-5</v>
      </c>
      <c r="V1760" s="11"/>
      <c r="W1760" s="11">
        <v>0.85850000000000004</v>
      </c>
      <c r="X1760" s="45">
        <v>-1.611E-5</v>
      </c>
      <c r="Y1760" s="45">
        <v>-5.7006000000000003E-5</v>
      </c>
      <c r="Z1760" s="46">
        <v>5.7006000000000003E-5</v>
      </c>
      <c r="AC1760" s="2"/>
      <c r="AD1760" s="2"/>
      <c r="AE1760" s="2"/>
      <c r="AH1760" s="2"/>
      <c r="AI1760" s="2"/>
      <c r="AJ1760" s="2"/>
      <c r="AM1760" s="2"/>
      <c r="AN1760" s="2"/>
      <c r="AO1760" s="2"/>
      <c r="AR1760" s="2"/>
      <c r="AS1760" s="2"/>
      <c r="AT1760" s="2"/>
      <c r="AW1760" s="2"/>
      <c r="AX1760" s="2"/>
      <c r="AY1760" s="2"/>
    </row>
    <row r="1761" spans="8:51" x14ac:dyDescent="0.25">
      <c r="H1761" s="10">
        <v>0.85580000000000001</v>
      </c>
      <c r="I1761" s="45">
        <v>-7.2910000000000002E-6</v>
      </c>
      <c r="J1761" s="45">
        <v>-2.58E-5</v>
      </c>
      <c r="K1761" s="45">
        <v>2.58E-5</v>
      </c>
      <c r="L1761" s="11"/>
      <c r="M1761" s="11">
        <v>0.86499999999999999</v>
      </c>
      <c r="N1761" s="45">
        <v>-3.8850000000000002E-5</v>
      </c>
      <c r="O1761" s="45">
        <v>-1.3747E-4</v>
      </c>
      <c r="P1761" s="45">
        <v>1.3747E-4</v>
      </c>
      <c r="Q1761" s="11"/>
      <c r="R1761" s="11">
        <v>0.8589</v>
      </c>
      <c r="S1761" s="45">
        <v>-1.7880000000000002E-5</v>
      </c>
      <c r="T1761" s="45">
        <v>-6.3269999999999996E-5</v>
      </c>
      <c r="U1761" s="45">
        <v>6.3269999999999996E-5</v>
      </c>
      <c r="V1761" s="11"/>
      <c r="W1761" s="11">
        <v>0.85840000000000005</v>
      </c>
      <c r="X1761" s="45">
        <v>-1.6120000000000002E-5</v>
      </c>
      <c r="Y1761" s="45">
        <v>-5.7042E-5</v>
      </c>
      <c r="Z1761" s="46">
        <v>5.7042E-5</v>
      </c>
      <c r="AC1761" s="2"/>
      <c r="AD1761" s="2"/>
      <c r="AE1761" s="2"/>
      <c r="AH1761" s="2"/>
      <c r="AI1761" s="2"/>
      <c r="AJ1761" s="2"/>
      <c r="AM1761" s="2"/>
      <c r="AN1761" s="2"/>
      <c r="AO1761" s="2"/>
      <c r="AR1761" s="2"/>
      <c r="AS1761" s="2"/>
      <c r="AT1761" s="2"/>
      <c r="AW1761" s="2"/>
      <c r="AX1761" s="2"/>
      <c r="AY1761" s="2"/>
    </row>
    <row r="1762" spans="8:51" x14ac:dyDescent="0.25">
      <c r="H1762" s="10">
        <v>0.85570000000000002</v>
      </c>
      <c r="I1762" s="45">
        <v>-7.2910000000000002E-6</v>
      </c>
      <c r="J1762" s="45">
        <v>-2.58E-5</v>
      </c>
      <c r="K1762" s="45">
        <v>2.58E-5</v>
      </c>
      <c r="L1762" s="11"/>
      <c r="M1762" s="11">
        <v>0.86480000000000001</v>
      </c>
      <c r="N1762" s="45">
        <v>-3.888E-5</v>
      </c>
      <c r="O1762" s="45">
        <v>-1.3757999999999999E-4</v>
      </c>
      <c r="P1762" s="45">
        <v>1.3757999999999999E-4</v>
      </c>
      <c r="Q1762" s="11"/>
      <c r="R1762" s="11">
        <v>0.85870000000000002</v>
      </c>
      <c r="S1762" s="45">
        <v>-1.7920000000000001E-5</v>
      </c>
      <c r="T1762" s="45">
        <v>-6.3411000000000007E-5</v>
      </c>
      <c r="U1762" s="45">
        <v>6.3411000000000007E-5</v>
      </c>
      <c r="V1762" s="11"/>
      <c r="W1762" s="11">
        <v>0.85819999999999996</v>
      </c>
      <c r="X1762" s="45">
        <v>-1.613E-5</v>
      </c>
      <c r="Y1762" s="45">
        <v>-5.7077000000000003E-5</v>
      </c>
      <c r="Z1762" s="46">
        <v>5.7077000000000003E-5</v>
      </c>
      <c r="AC1762" s="2"/>
      <c r="AD1762" s="2"/>
      <c r="AE1762" s="2"/>
      <c r="AH1762" s="2"/>
      <c r="AI1762" s="2"/>
      <c r="AJ1762" s="2"/>
      <c r="AM1762" s="2"/>
      <c r="AN1762" s="2"/>
      <c r="AO1762" s="2"/>
      <c r="AR1762" s="2"/>
      <c r="AS1762" s="2"/>
      <c r="AT1762" s="2"/>
      <c r="AW1762" s="2"/>
      <c r="AX1762" s="2"/>
      <c r="AY1762" s="2"/>
    </row>
    <row r="1763" spans="8:51" x14ac:dyDescent="0.25">
      <c r="H1763" s="10">
        <v>0.85550000000000004</v>
      </c>
      <c r="I1763" s="45">
        <v>-7.3030000000000002E-6</v>
      </c>
      <c r="J1763" s="45">
        <v>-2.5842000000000001E-5</v>
      </c>
      <c r="K1763" s="45">
        <v>2.5842000000000001E-5</v>
      </c>
      <c r="L1763" s="11"/>
      <c r="M1763" s="11">
        <v>0.86470000000000002</v>
      </c>
      <c r="N1763" s="45">
        <v>-3.8899999999999997E-5</v>
      </c>
      <c r="O1763" s="45">
        <v>-1.3765000000000001E-4</v>
      </c>
      <c r="P1763" s="45">
        <v>1.3765000000000001E-4</v>
      </c>
      <c r="Q1763" s="11"/>
      <c r="R1763" s="11">
        <v>0.85860000000000003</v>
      </c>
      <c r="S1763" s="45">
        <v>-1.7969999999999999E-5</v>
      </c>
      <c r="T1763" s="45">
        <v>-6.3588000000000002E-5</v>
      </c>
      <c r="U1763" s="45">
        <v>6.3588000000000002E-5</v>
      </c>
      <c r="V1763" s="11"/>
      <c r="W1763" s="11">
        <v>0.85809999999999997</v>
      </c>
      <c r="X1763" s="45">
        <v>-1.613E-5</v>
      </c>
      <c r="Y1763" s="45">
        <v>-5.7077000000000003E-5</v>
      </c>
      <c r="Z1763" s="46">
        <v>5.7077000000000003E-5</v>
      </c>
      <c r="AC1763" s="2"/>
      <c r="AD1763" s="2"/>
      <c r="AE1763" s="2"/>
      <c r="AH1763" s="2"/>
      <c r="AI1763" s="2"/>
      <c r="AJ1763" s="2"/>
      <c r="AM1763" s="2"/>
      <c r="AN1763" s="2"/>
      <c r="AO1763" s="2"/>
      <c r="AR1763" s="2"/>
      <c r="AS1763" s="2"/>
      <c r="AT1763" s="2"/>
      <c r="AW1763" s="2"/>
      <c r="AX1763" s="2"/>
      <c r="AY1763" s="2"/>
    </row>
    <row r="1764" spans="8:51" x14ac:dyDescent="0.25">
      <c r="H1764" s="10">
        <v>0.85540000000000005</v>
      </c>
      <c r="I1764" s="45">
        <v>-7.3089999999999998E-6</v>
      </c>
      <c r="J1764" s="45">
        <v>-2.5863E-5</v>
      </c>
      <c r="K1764" s="45">
        <v>2.5863E-5</v>
      </c>
      <c r="L1764" s="11"/>
      <c r="M1764" s="11">
        <v>0.86450000000000005</v>
      </c>
      <c r="N1764" s="45">
        <v>-3.892E-5</v>
      </c>
      <c r="O1764" s="45">
        <v>-1.3772E-4</v>
      </c>
      <c r="P1764" s="45">
        <v>1.3772E-4</v>
      </c>
      <c r="Q1764" s="11"/>
      <c r="R1764" s="11">
        <v>0.85850000000000004</v>
      </c>
      <c r="S1764" s="45">
        <v>-1.802E-5</v>
      </c>
      <c r="T1764" s="45">
        <v>-6.3764999999999997E-5</v>
      </c>
      <c r="U1764" s="45">
        <v>6.3764999999999997E-5</v>
      </c>
      <c r="V1764" s="11"/>
      <c r="W1764" s="11">
        <v>0.8579</v>
      </c>
      <c r="X1764" s="45">
        <v>-1.613E-5</v>
      </c>
      <c r="Y1764" s="45">
        <v>-5.7077000000000003E-5</v>
      </c>
      <c r="Z1764" s="46">
        <v>5.7077000000000003E-5</v>
      </c>
      <c r="AC1764" s="2"/>
      <c r="AD1764" s="2"/>
      <c r="AE1764" s="2"/>
      <c r="AH1764" s="2"/>
      <c r="AI1764" s="2"/>
      <c r="AJ1764" s="2"/>
      <c r="AM1764" s="2"/>
      <c r="AN1764" s="2"/>
      <c r="AO1764" s="2"/>
      <c r="AR1764" s="2"/>
      <c r="AS1764" s="2"/>
      <c r="AT1764" s="2"/>
      <c r="AW1764" s="2"/>
      <c r="AX1764" s="2"/>
      <c r="AY1764" s="2"/>
    </row>
    <row r="1765" spans="8:51" x14ac:dyDescent="0.25">
      <c r="H1765" s="10">
        <v>0.85519999999999996</v>
      </c>
      <c r="I1765" s="45">
        <v>-7.3150000000000003E-6</v>
      </c>
      <c r="J1765" s="45">
        <v>-2.5885E-5</v>
      </c>
      <c r="K1765" s="45">
        <v>2.5885E-5</v>
      </c>
      <c r="L1765" s="11"/>
      <c r="M1765" s="11">
        <v>0.86439999999999995</v>
      </c>
      <c r="N1765" s="45">
        <v>-3.896E-5</v>
      </c>
      <c r="O1765" s="45">
        <v>-1.3786000000000001E-4</v>
      </c>
      <c r="P1765" s="45">
        <v>1.3786000000000001E-4</v>
      </c>
      <c r="Q1765" s="11"/>
      <c r="R1765" s="11">
        <v>0.85829999999999995</v>
      </c>
      <c r="S1765" s="45">
        <v>-1.8070000000000001E-5</v>
      </c>
      <c r="T1765" s="45">
        <v>-6.3942000000000005E-5</v>
      </c>
      <c r="U1765" s="45">
        <v>6.3942000000000005E-5</v>
      </c>
      <c r="V1765" s="11"/>
      <c r="W1765" s="11">
        <v>0.85780000000000001</v>
      </c>
      <c r="X1765" s="45">
        <v>-1.613E-5</v>
      </c>
      <c r="Y1765" s="45">
        <v>-5.7077000000000003E-5</v>
      </c>
      <c r="Z1765" s="46">
        <v>5.7077000000000003E-5</v>
      </c>
      <c r="AC1765" s="2"/>
      <c r="AD1765" s="2"/>
      <c r="AE1765" s="2"/>
      <c r="AH1765" s="2"/>
      <c r="AI1765" s="2"/>
      <c r="AJ1765" s="2"/>
      <c r="AM1765" s="2"/>
      <c r="AN1765" s="2"/>
      <c r="AO1765" s="2"/>
      <c r="AR1765" s="2"/>
      <c r="AS1765" s="2"/>
      <c r="AT1765" s="2"/>
      <c r="AW1765" s="2"/>
      <c r="AX1765" s="2"/>
      <c r="AY1765" s="2"/>
    </row>
    <row r="1766" spans="8:51" x14ac:dyDescent="0.25">
      <c r="H1766" s="10">
        <v>0.85509999999999997</v>
      </c>
      <c r="I1766" s="45">
        <v>-7.3180000000000001E-6</v>
      </c>
      <c r="J1766" s="45">
        <v>-2.5894999999999999E-5</v>
      </c>
      <c r="K1766" s="45">
        <v>2.5894999999999999E-5</v>
      </c>
      <c r="L1766" s="11"/>
      <c r="M1766" s="11">
        <v>0.86419999999999997</v>
      </c>
      <c r="N1766" s="45">
        <v>-3.8989999999999998E-5</v>
      </c>
      <c r="O1766" s="45">
        <v>-1.3797000000000001E-4</v>
      </c>
      <c r="P1766" s="45">
        <v>1.3797000000000001E-4</v>
      </c>
      <c r="Q1766" s="11"/>
      <c r="R1766" s="11">
        <v>0.85819999999999996</v>
      </c>
      <c r="S1766" s="45">
        <v>-1.8119999999999999E-5</v>
      </c>
      <c r="T1766" s="45">
        <v>-6.4119000000000001E-5</v>
      </c>
      <c r="U1766" s="45">
        <v>6.4119000000000001E-5</v>
      </c>
      <c r="V1766" s="11"/>
      <c r="W1766" s="11">
        <v>0.85760000000000003</v>
      </c>
      <c r="X1766" s="45">
        <v>-1.615E-5</v>
      </c>
      <c r="Y1766" s="45">
        <v>-5.7148000000000002E-5</v>
      </c>
      <c r="Z1766" s="46">
        <v>5.7148000000000002E-5</v>
      </c>
      <c r="AC1766" s="2"/>
      <c r="AD1766" s="2"/>
      <c r="AE1766" s="2"/>
      <c r="AH1766" s="2"/>
      <c r="AI1766" s="2"/>
      <c r="AJ1766" s="2"/>
      <c r="AM1766" s="2"/>
      <c r="AN1766" s="2"/>
      <c r="AO1766" s="2"/>
      <c r="AR1766" s="2"/>
      <c r="AS1766" s="2"/>
      <c r="AT1766" s="2"/>
      <c r="AW1766" s="2"/>
      <c r="AX1766" s="2"/>
      <c r="AY1766" s="2"/>
    </row>
    <row r="1767" spans="8:51" x14ac:dyDescent="0.25">
      <c r="H1767" s="10">
        <v>0.85489999999999999</v>
      </c>
      <c r="I1767" s="45">
        <v>-7.3300000000000001E-6</v>
      </c>
      <c r="J1767" s="45">
        <v>-2.5938000000000001E-5</v>
      </c>
      <c r="K1767" s="45">
        <v>2.5938000000000001E-5</v>
      </c>
      <c r="L1767" s="11"/>
      <c r="M1767" s="11">
        <v>0.86409999999999998</v>
      </c>
      <c r="N1767" s="45">
        <v>-3.8999999999999999E-5</v>
      </c>
      <c r="O1767" s="45">
        <v>-1.3799999999999999E-4</v>
      </c>
      <c r="P1767" s="45">
        <v>1.3799999999999999E-4</v>
      </c>
      <c r="Q1767" s="11"/>
      <c r="R1767" s="11">
        <v>0.85799999999999998</v>
      </c>
      <c r="S1767" s="45">
        <v>-1.8170000000000001E-5</v>
      </c>
      <c r="T1767" s="45">
        <v>-6.4295999999999996E-5</v>
      </c>
      <c r="U1767" s="45">
        <v>6.4295999999999996E-5</v>
      </c>
      <c r="V1767" s="11"/>
      <c r="W1767" s="11">
        <v>0.85750000000000004</v>
      </c>
      <c r="X1767" s="45">
        <v>-1.615E-5</v>
      </c>
      <c r="Y1767" s="45">
        <v>-5.7148000000000002E-5</v>
      </c>
      <c r="Z1767" s="46">
        <v>5.7148000000000002E-5</v>
      </c>
      <c r="AC1767" s="2"/>
      <c r="AD1767" s="2"/>
      <c r="AE1767" s="2"/>
      <c r="AH1767" s="2"/>
      <c r="AI1767" s="2"/>
      <c r="AJ1767" s="2"/>
      <c r="AM1767" s="2"/>
      <c r="AN1767" s="2"/>
      <c r="AO1767" s="2"/>
      <c r="AR1767" s="2"/>
      <c r="AS1767" s="2"/>
      <c r="AT1767" s="2"/>
      <c r="AW1767" s="2"/>
      <c r="AX1767" s="2"/>
      <c r="AY1767" s="2"/>
    </row>
    <row r="1768" spans="8:51" x14ac:dyDescent="0.25">
      <c r="H1768" s="10">
        <v>0.8548</v>
      </c>
      <c r="I1768" s="45">
        <v>-7.3359999999999997E-6</v>
      </c>
      <c r="J1768" s="45">
        <v>-2.5959E-5</v>
      </c>
      <c r="K1768" s="45">
        <v>2.5959E-5</v>
      </c>
      <c r="L1768" s="11"/>
      <c r="M1768" s="11">
        <v>0.8639</v>
      </c>
      <c r="N1768" s="45">
        <v>-3.9020000000000002E-5</v>
      </c>
      <c r="O1768" s="45">
        <v>-1.3808000000000001E-4</v>
      </c>
      <c r="P1768" s="45">
        <v>1.3808000000000001E-4</v>
      </c>
      <c r="Q1768" s="11"/>
      <c r="R1768" s="11">
        <v>0.8579</v>
      </c>
      <c r="S1768" s="45">
        <v>-1.821E-5</v>
      </c>
      <c r="T1768" s="45">
        <v>-6.4437000000000007E-5</v>
      </c>
      <c r="U1768" s="45">
        <v>6.4437000000000007E-5</v>
      </c>
      <c r="V1768" s="11"/>
      <c r="W1768" s="11">
        <v>0.85729999999999995</v>
      </c>
      <c r="X1768" s="45">
        <v>-1.6160000000000001E-5</v>
      </c>
      <c r="Y1768" s="45">
        <v>-5.7182999999999998E-5</v>
      </c>
      <c r="Z1768" s="46">
        <v>5.7182999999999998E-5</v>
      </c>
      <c r="AC1768" s="2"/>
      <c r="AD1768" s="2"/>
      <c r="AE1768" s="2"/>
      <c r="AH1768" s="2"/>
      <c r="AI1768" s="2"/>
      <c r="AJ1768" s="2"/>
      <c r="AM1768" s="2"/>
      <c r="AN1768" s="2"/>
      <c r="AO1768" s="2"/>
      <c r="AR1768" s="2"/>
      <c r="AS1768" s="2"/>
      <c r="AT1768" s="2"/>
      <c r="AW1768" s="2"/>
      <c r="AX1768" s="2"/>
      <c r="AY1768" s="2"/>
    </row>
    <row r="1769" spans="8:51" x14ac:dyDescent="0.25">
      <c r="H1769" s="10">
        <v>0.85460000000000003</v>
      </c>
      <c r="I1769" s="45">
        <v>-7.3390000000000004E-6</v>
      </c>
      <c r="J1769" s="45">
        <v>-2.597E-5</v>
      </c>
      <c r="K1769" s="45">
        <v>2.597E-5</v>
      </c>
      <c r="L1769" s="11"/>
      <c r="M1769" s="11">
        <v>0.86380000000000001</v>
      </c>
      <c r="N1769" s="45">
        <v>-3.9050000000000001E-5</v>
      </c>
      <c r="O1769" s="45">
        <v>-1.3818000000000001E-4</v>
      </c>
      <c r="P1769" s="45">
        <v>1.3818000000000001E-4</v>
      </c>
      <c r="Q1769" s="11"/>
      <c r="R1769" s="11">
        <v>0.85780000000000001</v>
      </c>
      <c r="S1769" s="45">
        <v>-1.8260000000000001E-5</v>
      </c>
      <c r="T1769" s="45">
        <v>-6.4614000000000002E-5</v>
      </c>
      <c r="U1769" s="45">
        <v>6.4614000000000002E-5</v>
      </c>
      <c r="V1769" s="11"/>
      <c r="W1769" s="11">
        <v>0.85719999999999996</v>
      </c>
      <c r="X1769" s="45">
        <v>-1.6160000000000001E-5</v>
      </c>
      <c r="Y1769" s="45">
        <v>-5.7182999999999998E-5</v>
      </c>
      <c r="Z1769" s="46">
        <v>5.7182999999999998E-5</v>
      </c>
      <c r="AC1769" s="2"/>
      <c r="AD1769" s="2"/>
      <c r="AE1769" s="2"/>
      <c r="AH1769" s="2"/>
      <c r="AI1769" s="2"/>
      <c r="AJ1769" s="2"/>
      <c r="AM1769" s="2"/>
      <c r="AN1769" s="2"/>
      <c r="AO1769" s="2"/>
      <c r="AR1769" s="2"/>
      <c r="AS1769" s="2"/>
      <c r="AT1769" s="2"/>
      <c r="AW1769" s="2"/>
      <c r="AX1769" s="2"/>
      <c r="AY1769" s="2"/>
    </row>
    <row r="1770" spans="8:51" x14ac:dyDescent="0.25">
      <c r="H1770" s="10">
        <v>0.85450000000000004</v>
      </c>
      <c r="I1770" s="45">
        <v>-7.3520000000000001E-6</v>
      </c>
      <c r="J1770" s="45">
        <v>-2.6016E-5</v>
      </c>
      <c r="K1770" s="45">
        <v>2.6016E-5</v>
      </c>
      <c r="L1770" s="11"/>
      <c r="M1770" s="11">
        <v>0.86360000000000003</v>
      </c>
      <c r="N1770" s="45">
        <v>-3.9060000000000002E-5</v>
      </c>
      <c r="O1770" s="45">
        <v>-1.3821999999999999E-4</v>
      </c>
      <c r="P1770" s="45">
        <v>1.3821999999999999E-4</v>
      </c>
      <c r="Q1770" s="11"/>
      <c r="R1770" s="11">
        <v>0.85760000000000003</v>
      </c>
      <c r="S1770" s="45">
        <v>-1.8309999999999999E-5</v>
      </c>
      <c r="T1770" s="45">
        <v>-6.4790999999999997E-5</v>
      </c>
      <c r="U1770" s="45">
        <v>6.4790999999999997E-5</v>
      </c>
      <c r="V1770" s="11"/>
      <c r="W1770" s="11">
        <v>0.85699999999999998</v>
      </c>
      <c r="X1770" s="45">
        <v>-1.6169999999999999E-5</v>
      </c>
      <c r="Y1770" s="45">
        <v>-5.7219000000000002E-5</v>
      </c>
      <c r="Z1770" s="46">
        <v>5.7219000000000002E-5</v>
      </c>
      <c r="AC1770" s="2"/>
      <c r="AD1770" s="2"/>
      <c r="AE1770" s="2"/>
      <c r="AH1770" s="2"/>
      <c r="AI1770" s="2"/>
      <c r="AJ1770" s="2"/>
      <c r="AM1770" s="2"/>
      <c r="AN1770" s="2"/>
      <c r="AO1770" s="2"/>
      <c r="AR1770" s="2"/>
      <c r="AS1770" s="2"/>
      <c r="AT1770" s="2"/>
      <c r="AW1770" s="2"/>
      <c r="AX1770" s="2"/>
      <c r="AY1770" s="2"/>
    </row>
    <row r="1771" spans="8:51" x14ac:dyDescent="0.25">
      <c r="H1771" s="10">
        <v>0.85429999999999995</v>
      </c>
      <c r="I1771" s="45">
        <v>-7.3579999999999997E-6</v>
      </c>
      <c r="J1771" s="45">
        <v>-2.6037000000000002E-5</v>
      </c>
      <c r="K1771" s="45">
        <v>2.6037000000000002E-5</v>
      </c>
      <c r="L1771" s="11"/>
      <c r="M1771" s="11">
        <v>0.86350000000000005</v>
      </c>
      <c r="N1771" s="45">
        <v>-3.9079999999999999E-5</v>
      </c>
      <c r="O1771" s="45">
        <v>-1.3829000000000001E-4</v>
      </c>
      <c r="P1771" s="45">
        <v>1.3829000000000001E-4</v>
      </c>
      <c r="Q1771" s="11"/>
      <c r="R1771" s="11">
        <v>0.85750000000000004</v>
      </c>
      <c r="S1771" s="45">
        <v>-1.8349999999999999E-5</v>
      </c>
      <c r="T1771" s="45">
        <v>-6.4932999999999996E-5</v>
      </c>
      <c r="U1771" s="45">
        <v>6.4932999999999996E-5</v>
      </c>
      <c r="V1771" s="11"/>
      <c r="W1771" s="11">
        <v>0.8569</v>
      </c>
      <c r="X1771" s="45">
        <v>-1.6180000000000001E-5</v>
      </c>
      <c r="Y1771" s="45">
        <v>-5.7253999999999998E-5</v>
      </c>
      <c r="Z1771" s="46">
        <v>5.7253999999999998E-5</v>
      </c>
      <c r="AC1771" s="2"/>
      <c r="AD1771" s="2"/>
      <c r="AE1771" s="2"/>
      <c r="AH1771" s="2"/>
      <c r="AI1771" s="2"/>
      <c r="AJ1771" s="2"/>
      <c r="AM1771" s="2"/>
      <c r="AN1771" s="2"/>
      <c r="AO1771" s="2"/>
      <c r="AR1771" s="2"/>
      <c r="AS1771" s="2"/>
      <c r="AT1771" s="2"/>
      <c r="AW1771" s="2"/>
      <c r="AX1771" s="2"/>
      <c r="AY1771" s="2"/>
    </row>
    <row r="1772" spans="8:51" x14ac:dyDescent="0.25">
      <c r="H1772" s="10">
        <v>0.85419999999999996</v>
      </c>
      <c r="I1772" s="45">
        <v>-7.3640000000000001E-6</v>
      </c>
      <c r="J1772" s="45">
        <v>-2.6058E-5</v>
      </c>
      <c r="K1772" s="45">
        <v>2.6058E-5</v>
      </c>
      <c r="L1772" s="11"/>
      <c r="M1772" s="11">
        <v>0.86339999999999995</v>
      </c>
      <c r="N1772" s="45">
        <v>-3.9100000000000002E-5</v>
      </c>
      <c r="O1772" s="45">
        <v>-1.3836E-4</v>
      </c>
      <c r="P1772" s="45">
        <v>1.3836E-4</v>
      </c>
      <c r="Q1772" s="11"/>
      <c r="R1772" s="11">
        <v>0.85740000000000005</v>
      </c>
      <c r="S1772" s="45">
        <v>-1.8410000000000002E-5</v>
      </c>
      <c r="T1772" s="45">
        <v>-6.5145000000000001E-5</v>
      </c>
      <c r="U1772" s="45">
        <v>6.5145000000000001E-5</v>
      </c>
      <c r="V1772" s="11"/>
      <c r="W1772" s="11">
        <v>0.85670000000000002</v>
      </c>
      <c r="X1772" s="45">
        <v>-1.6180000000000001E-5</v>
      </c>
      <c r="Y1772" s="45">
        <v>-5.7253999999999998E-5</v>
      </c>
      <c r="Z1772" s="46">
        <v>5.7253999999999998E-5</v>
      </c>
      <c r="AC1772" s="2"/>
      <c r="AD1772" s="2"/>
      <c r="AE1772" s="2"/>
      <c r="AH1772" s="2"/>
      <c r="AI1772" s="2"/>
      <c r="AJ1772" s="2"/>
      <c r="AM1772" s="2"/>
      <c r="AN1772" s="2"/>
      <c r="AO1772" s="2"/>
      <c r="AR1772" s="2"/>
      <c r="AS1772" s="2"/>
      <c r="AT1772" s="2"/>
      <c r="AW1772" s="2"/>
      <c r="AX1772" s="2"/>
      <c r="AY1772" s="2"/>
    </row>
    <row r="1773" spans="8:51" x14ac:dyDescent="0.25">
      <c r="H1773" s="10">
        <v>0.85399999999999998</v>
      </c>
      <c r="I1773" s="45">
        <v>-7.3640000000000001E-6</v>
      </c>
      <c r="J1773" s="45">
        <v>-2.6058E-5</v>
      </c>
      <c r="K1773" s="45">
        <v>2.6058E-5</v>
      </c>
      <c r="L1773" s="11"/>
      <c r="M1773" s="11">
        <v>0.86319999999999997</v>
      </c>
      <c r="N1773" s="45">
        <v>-3.9140000000000001E-5</v>
      </c>
      <c r="O1773" s="45">
        <v>-1.3850000000000001E-4</v>
      </c>
      <c r="P1773" s="45">
        <v>1.3850000000000001E-4</v>
      </c>
      <c r="Q1773" s="11"/>
      <c r="R1773" s="11">
        <v>0.85719999999999996</v>
      </c>
      <c r="S1773" s="45">
        <v>-1.8450000000000001E-5</v>
      </c>
      <c r="T1773" s="45">
        <v>-6.5287E-5</v>
      </c>
      <c r="U1773" s="45">
        <v>6.5287E-5</v>
      </c>
      <c r="V1773" s="11"/>
      <c r="W1773" s="11">
        <v>0.85660000000000003</v>
      </c>
      <c r="X1773" s="45">
        <v>-1.6189999999999999E-5</v>
      </c>
      <c r="Y1773" s="45">
        <v>-5.7289E-5</v>
      </c>
      <c r="Z1773" s="46">
        <v>5.7289E-5</v>
      </c>
      <c r="AC1773" s="2"/>
      <c r="AD1773" s="2"/>
      <c r="AE1773" s="2"/>
      <c r="AH1773" s="2"/>
      <c r="AI1773" s="2"/>
      <c r="AJ1773" s="2"/>
      <c r="AM1773" s="2"/>
      <c r="AN1773" s="2"/>
      <c r="AO1773" s="2"/>
      <c r="AR1773" s="2"/>
      <c r="AS1773" s="2"/>
      <c r="AT1773" s="2"/>
      <c r="AW1773" s="2"/>
      <c r="AX1773" s="2"/>
      <c r="AY1773" s="2"/>
    </row>
    <row r="1774" spans="8:51" x14ac:dyDescent="0.25">
      <c r="H1774" s="10">
        <v>0.85389999999999999</v>
      </c>
      <c r="I1774" s="45">
        <v>-7.379E-6</v>
      </c>
      <c r="J1774" s="45">
        <v>-2.6111000000000001E-5</v>
      </c>
      <c r="K1774" s="45">
        <v>2.6111000000000001E-5</v>
      </c>
      <c r="L1774" s="11"/>
      <c r="M1774" s="11">
        <v>0.86309999999999998</v>
      </c>
      <c r="N1774" s="45">
        <v>-3.9159999999999998E-5</v>
      </c>
      <c r="O1774" s="45">
        <v>-1.3857E-4</v>
      </c>
      <c r="P1774" s="45">
        <v>1.3857E-4</v>
      </c>
      <c r="Q1774" s="11"/>
      <c r="R1774" s="11">
        <v>0.85709999999999997</v>
      </c>
      <c r="S1774" s="45">
        <v>-1.8499999999999999E-5</v>
      </c>
      <c r="T1774" s="45">
        <v>-6.5463999999999995E-5</v>
      </c>
      <c r="U1774" s="45">
        <v>6.5463999999999995E-5</v>
      </c>
      <c r="V1774" s="11"/>
      <c r="W1774" s="11">
        <v>0.85640000000000005</v>
      </c>
      <c r="X1774" s="45">
        <v>-1.6200000000000001E-5</v>
      </c>
      <c r="Y1774" s="45">
        <v>-5.7324999999999997E-5</v>
      </c>
      <c r="Z1774" s="46">
        <v>5.7324999999999997E-5</v>
      </c>
      <c r="AC1774" s="2"/>
      <c r="AD1774" s="2"/>
      <c r="AE1774" s="2"/>
      <c r="AH1774" s="2"/>
      <c r="AI1774" s="2"/>
      <c r="AJ1774" s="2"/>
      <c r="AM1774" s="2"/>
      <c r="AN1774" s="2"/>
      <c r="AO1774" s="2"/>
      <c r="AR1774" s="2"/>
      <c r="AS1774" s="2"/>
      <c r="AT1774" s="2"/>
      <c r="AW1774" s="2"/>
      <c r="AX1774" s="2"/>
      <c r="AY1774" s="2"/>
    </row>
    <row r="1775" spans="8:51" x14ac:dyDescent="0.25">
      <c r="H1775" s="10">
        <v>0.85370000000000001</v>
      </c>
      <c r="I1775" s="45">
        <v>-7.3819999999999998E-6</v>
      </c>
      <c r="J1775" s="45">
        <v>-2.6122000000000002E-5</v>
      </c>
      <c r="K1775" s="45">
        <v>2.6122000000000002E-5</v>
      </c>
      <c r="L1775" s="11"/>
      <c r="M1775" s="11">
        <v>0.8629</v>
      </c>
      <c r="N1775" s="45">
        <v>-3.9159999999999998E-5</v>
      </c>
      <c r="O1775" s="45">
        <v>-1.3857E-4</v>
      </c>
      <c r="P1775" s="45">
        <v>1.3857E-4</v>
      </c>
      <c r="Q1775" s="11"/>
      <c r="R1775" s="11">
        <v>0.8569</v>
      </c>
      <c r="S1775" s="45">
        <v>-1.855E-5</v>
      </c>
      <c r="T1775" s="45">
        <v>-6.5640000000000002E-5</v>
      </c>
      <c r="U1775" s="45">
        <v>6.5640000000000002E-5</v>
      </c>
      <c r="V1775" s="11"/>
      <c r="W1775" s="11">
        <v>0.85629999999999995</v>
      </c>
      <c r="X1775" s="45">
        <v>-1.6200000000000001E-5</v>
      </c>
      <c r="Y1775" s="45">
        <v>-5.7324999999999997E-5</v>
      </c>
      <c r="Z1775" s="46">
        <v>5.7324999999999997E-5</v>
      </c>
      <c r="AC1775" s="2"/>
      <c r="AD1775" s="2"/>
      <c r="AE1775" s="2"/>
      <c r="AH1775" s="2"/>
      <c r="AI1775" s="2"/>
      <c r="AJ1775" s="2"/>
      <c r="AM1775" s="2"/>
      <c r="AN1775" s="2"/>
      <c r="AO1775" s="2"/>
      <c r="AR1775" s="2"/>
      <c r="AS1775" s="2"/>
      <c r="AT1775" s="2"/>
      <c r="AW1775" s="2"/>
      <c r="AX1775" s="2"/>
      <c r="AY1775" s="2"/>
    </row>
    <row r="1776" spans="8:51" x14ac:dyDescent="0.25">
      <c r="H1776" s="10">
        <v>0.85360000000000003</v>
      </c>
      <c r="I1776" s="45">
        <v>-7.3880000000000002E-6</v>
      </c>
      <c r="J1776" s="45">
        <v>-2.6143E-5</v>
      </c>
      <c r="K1776" s="45">
        <v>2.6143E-5</v>
      </c>
      <c r="L1776" s="11"/>
      <c r="M1776" s="11">
        <v>0.86280000000000001</v>
      </c>
      <c r="N1776" s="45">
        <v>-3.9190000000000003E-5</v>
      </c>
      <c r="O1776" s="45">
        <v>-1.3867999999999999E-4</v>
      </c>
      <c r="P1776" s="45">
        <v>1.3867999999999999E-4</v>
      </c>
      <c r="Q1776" s="11"/>
      <c r="R1776" s="11">
        <v>0.85680000000000001</v>
      </c>
      <c r="S1776" s="45">
        <v>-1.8600000000000001E-5</v>
      </c>
      <c r="T1776" s="45">
        <v>-6.5816999999999997E-5</v>
      </c>
      <c r="U1776" s="45">
        <v>6.5816999999999997E-5</v>
      </c>
      <c r="V1776" s="11"/>
      <c r="W1776" s="11">
        <v>0.85609999999999997</v>
      </c>
      <c r="X1776" s="45">
        <v>-1.6209999999999999E-5</v>
      </c>
      <c r="Y1776" s="45">
        <v>-5.736E-5</v>
      </c>
      <c r="Z1776" s="46">
        <v>5.736E-5</v>
      </c>
      <c r="AC1776" s="2"/>
      <c r="AD1776" s="2"/>
      <c r="AE1776" s="2"/>
      <c r="AH1776" s="2"/>
      <c r="AI1776" s="2"/>
      <c r="AJ1776" s="2"/>
      <c r="AM1776" s="2"/>
      <c r="AN1776" s="2"/>
      <c r="AO1776" s="2"/>
      <c r="AR1776" s="2"/>
      <c r="AS1776" s="2"/>
      <c r="AT1776" s="2"/>
      <c r="AW1776" s="2"/>
      <c r="AX1776" s="2"/>
      <c r="AY1776" s="2"/>
    </row>
    <row r="1777" spans="8:51" x14ac:dyDescent="0.25">
      <c r="H1777" s="10">
        <v>0.85340000000000005</v>
      </c>
      <c r="I1777" s="45">
        <v>-7.3939999999999998E-6</v>
      </c>
      <c r="J1777" s="45">
        <v>-2.6163999999999999E-5</v>
      </c>
      <c r="K1777" s="45">
        <v>2.6163999999999999E-5</v>
      </c>
      <c r="L1777" s="11"/>
      <c r="M1777" s="11">
        <v>0.86260000000000003</v>
      </c>
      <c r="N1777" s="45">
        <v>-3.9230000000000002E-5</v>
      </c>
      <c r="O1777" s="45">
        <v>-1.3882E-4</v>
      </c>
      <c r="P1777" s="45">
        <v>1.3882E-4</v>
      </c>
      <c r="Q1777" s="11"/>
      <c r="R1777" s="11">
        <v>0.85670000000000002</v>
      </c>
      <c r="S1777" s="45">
        <v>-1.8649999999999999E-5</v>
      </c>
      <c r="T1777" s="45">
        <v>-6.5994000000000005E-5</v>
      </c>
      <c r="U1777" s="45">
        <v>6.5994000000000005E-5</v>
      </c>
      <c r="V1777" s="11"/>
      <c r="W1777" s="11">
        <v>0.85599999999999998</v>
      </c>
      <c r="X1777" s="45">
        <v>-1.6209999999999999E-5</v>
      </c>
      <c r="Y1777" s="45">
        <v>-5.736E-5</v>
      </c>
      <c r="Z1777" s="46">
        <v>5.736E-5</v>
      </c>
      <c r="AC1777" s="2"/>
      <c r="AD1777" s="2"/>
      <c r="AE1777" s="2"/>
      <c r="AH1777" s="2"/>
      <c r="AI1777" s="2"/>
      <c r="AJ1777" s="2"/>
      <c r="AM1777" s="2"/>
      <c r="AN1777" s="2"/>
      <c r="AO1777" s="2"/>
      <c r="AR1777" s="2"/>
      <c r="AS1777" s="2"/>
      <c r="AT1777" s="2"/>
      <c r="AW1777" s="2"/>
      <c r="AX1777" s="2"/>
      <c r="AY1777" s="2"/>
    </row>
    <row r="1778" spans="8:51" x14ac:dyDescent="0.25">
      <c r="H1778" s="10">
        <v>0.85319999999999996</v>
      </c>
      <c r="I1778" s="45">
        <v>-7.3969999999999997E-6</v>
      </c>
      <c r="J1778" s="45">
        <v>-2.6174999999999999E-5</v>
      </c>
      <c r="K1778" s="45">
        <v>2.6174999999999999E-5</v>
      </c>
      <c r="L1778" s="11"/>
      <c r="M1778" s="11">
        <v>0.86250000000000004</v>
      </c>
      <c r="N1778" s="45">
        <v>-3.9230000000000002E-5</v>
      </c>
      <c r="O1778" s="45">
        <v>-1.3882E-4</v>
      </c>
      <c r="P1778" s="45">
        <v>1.3882E-4</v>
      </c>
      <c r="Q1778" s="11"/>
      <c r="R1778" s="11">
        <v>0.85650000000000004</v>
      </c>
      <c r="S1778" s="45">
        <v>-1.8700000000000001E-5</v>
      </c>
      <c r="T1778" s="45">
        <v>-6.6171000000000001E-5</v>
      </c>
      <c r="U1778" s="45">
        <v>6.6171000000000001E-5</v>
      </c>
      <c r="V1778" s="11"/>
      <c r="W1778" s="11">
        <v>0.85580000000000001</v>
      </c>
      <c r="X1778" s="45">
        <v>-1.6220000000000001E-5</v>
      </c>
      <c r="Y1778" s="45">
        <v>-5.7395999999999997E-5</v>
      </c>
      <c r="Z1778" s="46">
        <v>5.7395999999999997E-5</v>
      </c>
      <c r="AC1778" s="2"/>
      <c r="AD1778" s="2"/>
      <c r="AE1778" s="2"/>
      <c r="AH1778" s="2"/>
      <c r="AI1778" s="2"/>
      <c r="AJ1778" s="2"/>
      <c r="AM1778" s="2"/>
      <c r="AN1778" s="2"/>
      <c r="AO1778" s="2"/>
      <c r="AR1778" s="2"/>
      <c r="AS1778" s="2"/>
      <c r="AT1778" s="2"/>
      <c r="AW1778" s="2"/>
      <c r="AX1778" s="2"/>
      <c r="AY1778" s="2"/>
    </row>
    <row r="1779" spans="8:51" x14ac:dyDescent="0.25">
      <c r="H1779" s="10">
        <v>0.85309999999999997</v>
      </c>
      <c r="I1779" s="45">
        <v>-7.4039999999999998E-6</v>
      </c>
      <c r="J1779" s="45">
        <v>-2.62E-5</v>
      </c>
      <c r="K1779" s="45">
        <v>2.62E-5</v>
      </c>
      <c r="L1779" s="11"/>
      <c r="M1779" s="11">
        <v>0.86229999999999996</v>
      </c>
      <c r="N1779" s="45">
        <v>-3.926E-5</v>
      </c>
      <c r="O1779" s="45">
        <v>-1.3892E-4</v>
      </c>
      <c r="P1779" s="45">
        <v>1.3892E-4</v>
      </c>
      <c r="Q1779" s="11"/>
      <c r="R1779" s="11">
        <v>0.85640000000000005</v>
      </c>
      <c r="S1779" s="45">
        <v>-1.8749999999999998E-5</v>
      </c>
      <c r="T1779" s="45">
        <v>-6.6347999999999996E-5</v>
      </c>
      <c r="U1779" s="45">
        <v>6.6347999999999996E-5</v>
      </c>
      <c r="V1779" s="11"/>
      <c r="W1779" s="11">
        <v>0.85570000000000002</v>
      </c>
      <c r="X1779" s="45">
        <v>-1.624E-5</v>
      </c>
      <c r="Y1779" s="45">
        <v>-5.7466000000000002E-5</v>
      </c>
      <c r="Z1779" s="46">
        <v>5.7466000000000002E-5</v>
      </c>
      <c r="AC1779" s="2"/>
      <c r="AD1779" s="2"/>
      <c r="AE1779" s="2"/>
      <c r="AH1779" s="2"/>
      <c r="AI1779" s="2"/>
      <c r="AJ1779" s="2"/>
      <c r="AM1779" s="2"/>
      <c r="AN1779" s="2"/>
      <c r="AO1779" s="2"/>
      <c r="AR1779" s="2"/>
      <c r="AS1779" s="2"/>
      <c r="AT1779" s="2"/>
      <c r="AW1779" s="2"/>
      <c r="AX1779" s="2"/>
      <c r="AY1779" s="2"/>
    </row>
    <row r="1780" spans="8:51" x14ac:dyDescent="0.25">
      <c r="H1780" s="10">
        <v>0.85289999999999999</v>
      </c>
      <c r="I1780" s="45">
        <v>-7.413E-6</v>
      </c>
      <c r="J1780" s="45">
        <v>-2.6231E-5</v>
      </c>
      <c r="K1780" s="45">
        <v>2.6231E-5</v>
      </c>
      <c r="L1780" s="11"/>
      <c r="M1780" s="11">
        <v>0.86219999999999997</v>
      </c>
      <c r="N1780" s="45">
        <v>-3.9279999999999997E-5</v>
      </c>
      <c r="O1780" s="45">
        <v>-1.3899999999999999E-4</v>
      </c>
      <c r="P1780" s="45">
        <v>1.3899999999999999E-4</v>
      </c>
      <c r="Q1780" s="11"/>
      <c r="R1780" s="11">
        <v>0.85619999999999996</v>
      </c>
      <c r="S1780" s="45">
        <v>-1.88E-5</v>
      </c>
      <c r="T1780" s="45">
        <v>-6.6525000000000004E-5</v>
      </c>
      <c r="U1780" s="45">
        <v>6.6525000000000004E-5</v>
      </c>
      <c r="V1780" s="11"/>
      <c r="W1780" s="11">
        <v>0.85550000000000004</v>
      </c>
      <c r="X1780" s="45">
        <v>-1.624E-5</v>
      </c>
      <c r="Y1780" s="45">
        <v>-5.7466000000000002E-5</v>
      </c>
      <c r="Z1780" s="46">
        <v>5.7466000000000002E-5</v>
      </c>
      <c r="AC1780" s="2"/>
      <c r="AD1780" s="2"/>
      <c r="AE1780" s="2"/>
      <c r="AH1780" s="2"/>
      <c r="AI1780" s="2"/>
      <c r="AJ1780" s="2"/>
      <c r="AM1780" s="2"/>
      <c r="AN1780" s="2"/>
      <c r="AO1780" s="2"/>
      <c r="AR1780" s="2"/>
      <c r="AS1780" s="2"/>
      <c r="AT1780" s="2"/>
      <c r="AW1780" s="2"/>
      <c r="AX1780" s="2"/>
      <c r="AY1780" s="2"/>
    </row>
    <row r="1781" spans="8:51" x14ac:dyDescent="0.25">
      <c r="H1781" s="10">
        <v>0.8528</v>
      </c>
      <c r="I1781" s="45">
        <v>-7.4189999999999996E-6</v>
      </c>
      <c r="J1781" s="45">
        <v>-2.6253000000000001E-5</v>
      </c>
      <c r="K1781" s="45">
        <v>2.6253000000000001E-5</v>
      </c>
      <c r="L1781" s="11"/>
      <c r="M1781" s="11">
        <v>0.86199999999999999</v>
      </c>
      <c r="N1781" s="45">
        <v>-3.9320000000000003E-5</v>
      </c>
      <c r="O1781" s="45">
        <v>-1.3914E-4</v>
      </c>
      <c r="P1781" s="45">
        <v>1.3914E-4</v>
      </c>
      <c r="Q1781" s="11"/>
      <c r="R1781" s="11">
        <v>0.85609999999999997</v>
      </c>
      <c r="S1781" s="45">
        <v>-1.8850000000000001E-5</v>
      </c>
      <c r="T1781" s="45">
        <v>-6.6701999999999999E-5</v>
      </c>
      <c r="U1781" s="45">
        <v>6.6701999999999999E-5</v>
      </c>
      <c r="V1781" s="11"/>
      <c r="W1781" s="11">
        <v>0.85540000000000005</v>
      </c>
      <c r="X1781" s="45">
        <v>-1.624E-5</v>
      </c>
      <c r="Y1781" s="45">
        <v>-5.7466000000000002E-5</v>
      </c>
      <c r="Z1781" s="46">
        <v>5.7466000000000002E-5</v>
      </c>
      <c r="AC1781" s="2"/>
      <c r="AD1781" s="2"/>
      <c r="AE1781" s="2"/>
      <c r="AH1781" s="2"/>
      <c r="AI1781" s="2"/>
      <c r="AJ1781" s="2"/>
      <c r="AM1781" s="2"/>
      <c r="AN1781" s="2"/>
      <c r="AO1781" s="2"/>
      <c r="AR1781" s="2"/>
      <c r="AS1781" s="2"/>
      <c r="AT1781" s="2"/>
      <c r="AW1781" s="2"/>
      <c r="AX1781" s="2"/>
      <c r="AY1781" s="2"/>
    </row>
    <row r="1782" spans="8:51" x14ac:dyDescent="0.25">
      <c r="H1782" s="10">
        <v>0.85260000000000002</v>
      </c>
      <c r="I1782" s="45">
        <v>-7.4370000000000001E-6</v>
      </c>
      <c r="J1782" s="45">
        <v>-2.6316E-5</v>
      </c>
      <c r="K1782" s="45">
        <v>2.6316E-5</v>
      </c>
      <c r="L1782" s="11"/>
      <c r="M1782" s="11">
        <v>0.8619</v>
      </c>
      <c r="N1782" s="45">
        <v>-3.9329999999999998E-5</v>
      </c>
      <c r="O1782" s="45">
        <v>-1.3917000000000001E-4</v>
      </c>
      <c r="P1782" s="45">
        <v>1.3917000000000001E-4</v>
      </c>
      <c r="Q1782" s="11"/>
      <c r="R1782" s="11">
        <v>0.85599999999999998</v>
      </c>
      <c r="S1782" s="45">
        <v>-1.8899999999999999E-5</v>
      </c>
      <c r="T1782" s="45">
        <v>-6.6878999999999994E-5</v>
      </c>
      <c r="U1782" s="45">
        <v>6.6878999999999994E-5</v>
      </c>
      <c r="V1782" s="11"/>
      <c r="W1782" s="11">
        <v>0.85519999999999996</v>
      </c>
      <c r="X1782" s="45">
        <v>-1.6249999999999999E-5</v>
      </c>
      <c r="Y1782" s="45">
        <v>-5.7501999999999999E-5</v>
      </c>
      <c r="Z1782" s="46">
        <v>5.7501999999999999E-5</v>
      </c>
      <c r="AC1782" s="2"/>
      <c r="AD1782" s="2"/>
      <c r="AE1782" s="2"/>
      <c r="AH1782" s="2"/>
      <c r="AI1782" s="2"/>
      <c r="AJ1782" s="2"/>
      <c r="AM1782" s="2"/>
      <c r="AN1782" s="2"/>
      <c r="AO1782" s="2"/>
      <c r="AR1782" s="2"/>
      <c r="AS1782" s="2"/>
      <c r="AT1782" s="2"/>
      <c r="AW1782" s="2"/>
      <c r="AX1782" s="2"/>
      <c r="AY1782" s="2"/>
    </row>
    <row r="1783" spans="8:51" x14ac:dyDescent="0.25">
      <c r="H1783" s="10">
        <v>0.85250000000000004</v>
      </c>
      <c r="I1783" s="45">
        <v>-7.4460000000000004E-6</v>
      </c>
      <c r="J1783" s="45">
        <v>-2.6347999999999999E-5</v>
      </c>
      <c r="K1783" s="45">
        <v>2.6347999999999999E-5</v>
      </c>
      <c r="L1783" s="11"/>
      <c r="M1783" s="11">
        <v>0.86180000000000001</v>
      </c>
      <c r="N1783" s="45">
        <v>-3.9369999999999997E-5</v>
      </c>
      <c r="O1783" s="45">
        <v>-1.3930999999999999E-4</v>
      </c>
      <c r="P1783" s="45">
        <v>1.3930999999999999E-4</v>
      </c>
      <c r="Q1783" s="11"/>
      <c r="R1783" s="11">
        <v>0.85580000000000001</v>
      </c>
      <c r="S1783" s="45">
        <v>-1.895E-5</v>
      </c>
      <c r="T1783" s="45">
        <v>-6.7056000000000003E-5</v>
      </c>
      <c r="U1783" s="45">
        <v>6.7056000000000003E-5</v>
      </c>
      <c r="V1783" s="11"/>
      <c r="W1783" s="11">
        <v>0.85509999999999997</v>
      </c>
      <c r="X1783" s="45">
        <v>-1.6269999999999998E-5</v>
      </c>
      <c r="Y1783" s="45">
        <v>-5.7572999999999999E-5</v>
      </c>
      <c r="Z1783" s="46">
        <v>5.7572999999999999E-5</v>
      </c>
      <c r="AC1783" s="2"/>
      <c r="AD1783" s="2"/>
      <c r="AE1783" s="2"/>
      <c r="AH1783" s="2"/>
      <c r="AI1783" s="2"/>
      <c r="AJ1783" s="2"/>
      <c r="AM1783" s="2"/>
      <c r="AN1783" s="2"/>
      <c r="AO1783" s="2"/>
      <c r="AR1783" s="2"/>
      <c r="AS1783" s="2"/>
      <c r="AT1783" s="2"/>
      <c r="AW1783" s="2"/>
      <c r="AX1783" s="2"/>
      <c r="AY1783" s="2"/>
    </row>
    <row r="1784" spans="8:51" x14ac:dyDescent="0.25">
      <c r="H1784" s="10">
        <v>0.85229999999999995</v>
      </c>
      <c r="I1784" s="45">
        <v>-7.452E-6</v>
      </c>
      <c r="J1784" s="45">
        <v>-2.6369000000000001E-5</v>
      </c>
      <c r="K1784" s="45">
        <v>2.6369000000000001E-5</v>
      </c>
      <c r="L1784" s="11"/>
      <c r="M1784" s="11">
        <v>0.86160000000000003</v>
      </c>
      <c r="N1784" s="45">
        <v>-3.9390000000000001E-5</v>
      </c>
      <c r="O1784" s="45">
        <v>-1.3938000000000001E-4</v>
      </c>
      <c r="P1784" s="45">
        <v>1.3938000000000001E-4</v>
      </c>
      <c r="Q1784" s="11"/>
      <c r="R1784" s="11">
        <v>0.85570000000000002</v>
      </c>
      <c r="S1784" s="45">
        <v>-1.9009999999999999E-5</v>
      </c>
      <c r="T1784" s="45">
        <v>-6.7267999999999994E-5</v>
      </c>
      <c r="U1784" s="45">
        <v>6.7267999999999994E-5</v>
      </c>
      <c r="V1784" s="11"/>
      <c r="W1784" s="11">
        <v>0.85489999999999999</v>
      </c>
      <c r="X1784" s="45">
        <v>-1.6269999999999998E-5</v>
      </c>
      <c r="Y1784" s="45">
        <v>-5.7572999999999999E-5</v>
      </c>
      <c r="Z1784" s="46">
        <v>5.7572999999999999E-5</v>
      </c>
      <c r="AC1784" s="2"/>
      <c r="AD1784" s="2"/>
      <c r="AE1784" s="2"/>
      <c r="AH1784" s="2"/>
      <c r="AI1784" s="2"/>
      <c r="AJ1784" s="2"/>
      <c r="AM1784" s="2"/>
      <c r="AN1784" s="2"/>
      <c r="AO1784" s="2"/>
      <c r="AR1784" s="2"/>
      <c r="AS1784" s="2"/>
      <c r="AT1784" s="2"/>
      <c r="AW1784" s="2"/>
      <c r="AX1784" s="2"/>
      <c r="AY1784" s="2"/>
    </row>
    <row r="1785" spans="8:51" x14ac:dyDescent="0.25">
      <c r="H1785" s="10">
        <v>0.85219999999999996</v>
      </c>
      <c r="I1785" s="45">
        <v>-7.452E-6</v>
      </c>
      <c r="J1785" s="45">
        <v>-2.6369000000000001E-5</v>
      </c>
      <c r="K1785" s="45">
        <v>2.6369000000000001E-5</v>
      </c>
      <c r="L1785" s="11"/>
      <c r="M1785" s="11">
        <v>0.86150000000000004</v>
      </c>
      <c r="N1785" s="45">
        <v>-3.943E-5</v>
      </c>
      <c r="O1785" s="45">
        <v>-1.3952999999999999E-4</v>
      </c>
      <c r="P1785" s="45">
        <v>1.3952999999999999E-4</v>
      </c>
      <c r="Q1785" s="11"/>
      <c r="R1785" s="11">
        <v>0.85560000000000003</v>
      </c>
      <c r="S1785" s="45">
        <v>-1.906E-5</v>
      </c>
      <c r="T1785" s="45">
        <v>-6.7445000000000002E-5</v>
      </c>
      <c r="U1785" s="45">
        <v>6.7445000000000002E-5</v>
      </c>
      <c r="V1785" s="11"/>
      <c r="W1785" s="11">
        <v>0.8548</v>
      </c>
      <c r="X1785" s="45">
        <v>-1.628E-5</v>
      </c>
      <c r="Y1785" s="45">
        <v>-5.7608000000000001E-5</v>
      </c>
      <c r="Z1785" s="46">
        <v>5.7608000000000001E-5</v>
      </c>
      <c r="AC1785" s="2"/>
      <c r="AD1785" s="2"/>
      <c r="AE1785" s="2"/>
      <c r="AH1785" s="2"/>
      <c r="AI1785" s="2"/>
      <c r="AJ1785" s="2"/>
      <c r="AM1785" s="2"/>
      <c r="AN1785" s="2"/>
      <c r="AO1785" s="2"/>
      <c r="AR1785" s="2"/>
      <c r="AS1785" s="2"/>
      <c r="AT1785" s="2"/>
      <c r="AW1785" s="2"/>
      <c r="AX1785" s="2"/>
      <c r="AY1785" s="2"/>
    </row>
    <row r="1786" spans="8:51" x14ac:dyDescent="0.25">
      <c r="H1786" s="10">
        <v>0.85199999999999998</v>
      </c>
      <c r="I1786" s="45">
        <v>-7.4649999999999997E-6</v>
      </c>
      <c r="J1786" s="45">
        <v>-2.6415E-5</v>
      </c>
      <c r="K1786" s="45">
        <v>2.6415E-5</v>
      </c>
      <c r="L1786" s="11"/>
      <c r="M1786" s="11">
        <v>0.86129999999999995</v>
      </c>
      <c r="N1786" s="45">
        <v>-3.943E-5</v>
      </c>
      <c r="O1786" s="45">
        <v>-1.3952999999999999E-4</v>
      </c>
      <c r="P1786" s="45">
        <v>1.3952999999999999E-4</v>
      </c>
      <c r="Q1786" s="11"/>
      <c r="R1786" s="11">
        <v>0.85540000000000005</v>
      </c>
      <c r="S1786" s="45">
        <v>-1.9110000000000002E-5</v>
      </c>
      <c r="T1786" s="45">
        <v>-6.7621999999999997E-5</v>
      </c>
      <c r="U1786" s="45">
        <v>6.7621999999999997E-5</v>
      </c>
      <c r="V1786" s="11"/>
      <c r="W1786" s="11">
        <v>0.85460000000000003</v>
      </c>
      <c r="X1786" s="45">
        <v>-1.628E-5</v>
      </c>
      <c r="Y1786" s="45">
        <v>-5.7608000000000001E-5</v>
      </c>
      <c r="Z1786" s="46">
        <v>5.7608000000000001E-5</v>
      </c>
      <c r="AC1786" s="2"/>
      <c r="AD1786" s="2"/>
      <c r="AE1786" s="2"/>
      <c r="AH1786" s="2"/>
      <c r="AI1786" s="2"/>
      <c r="AJ1786" s="2"/>
      <c r="AM1786" s="2"/>
      <c r="AN1786" s="2"/>
      <c r="AO1786" s="2"/>
      <c r="AR1786" s="2"/>
      <c r="AS1786" s="2"/>
      <c r="AT1786" s="2"/>
      <c r="AW1786" s="2"/>
      <c r="AX1786" s="2"/>
      <c r="AY1786" s="2"/>
    </row>
    <row r="1787" spans="8:51" x14ac:dyDescent="0.25">
      <c r="H1787" s="10">
        <v>0.85189999999999999</v>
      </c>
      <c r="I1787" s="45">
        <v>-7.4680000000000003E-6</v>
      </c>
      <c r="J1787" s="45">
        <v>-2.6426000000000001E-5</v>
      </c>
      <c r="K1787" s="45">
        <v>2.6426000000000001E-5</v>
      </c>
      <c r="L1787" s="11"/>
      <c r="M1787" s="11">
        <v>0.86119999999999997</v>
      </c>
      <c r="N1787" s="45">
        <v>-3.9459999999999998E-5</v>
      </c>
      <c r="O1787" s="45">
        <v>-1.3962999999999999E-4</v>
      </c>
      <c r="P1787" s="45">
        <v>1.3962999999999999E-4</v>
      </c>
      <c r="Q1787" s="11"/>
      <c r="R1787" s="11">
        <v>0.85529999999999995</v>
      </c>
      <c r="S1787" s="45">
        <v>-1.9150000000000001E-5</v>
      </c>
      <c r="T1787" s="45">
        <v>-6.7763999999999997E-5</v>
      </c>
      <c r="U1787" s="45">
        <v>6.7763999999999997E-5</v>
      </c>
      <c r="V1787" s="11"/>
      <c r="W1787" s="11">
        <v>0.85450000000000004</v>
      </c>
      <c r="X1787" s="45">
        <v>-1.6290000000000002E-5</v>
      </c>
      <c r="Y1787" s="45">
        <v>-5.7642999999999997E-5</v>
      </c>
      <c r="Z1787" s="46">
        <v>5.7642999999999997E-5</v>
      </c>
      <c r="AC1787" s="2"/>
      <c r="AD1787" s="2"/>
      <c r="AE1787" s="2"/>
      <c r="AH1787" s="2"/>
      <c r="AI1787" s="2"/>
      <c r="AJ1787" s="2"/>
      <c r="AM1787" s="2"/>
      <c r="AN1787" s="2"/>
      <c r="AO1787" s="2"/>
      <c r="AR1787" s="2"/>
      <c r="AS1787" s="2"/>
      <c r="AT1787" s="2"/>
      <c r="AW1787" s="2"/>
      <c r="AX1787" s="2"/>
      <c r="AY1787" s="2"/>
    </row>
    <row r="1788" spans="8:51" x14ac:dyDescent="0.25">
      <c r="H1788" s="10">
        <v>0.85170000000000001</v>
      </c>
      <c r="I1788" s="45">
        <v>-7.4710000000000001E-6</v>
      </c>
      <c r="J1788" s="45">
        <v>-2.6437000000000001E-5</v>
      </c>
      <c r="K1788" s="45">
        <v>2.6437000000000001E-5</v>
      </c>
      <c r="L1788" s="11"/>
      <c r="M1788" s="11">
        <v>0.86099999999999999</v>
      </c>
      <c r="N1788" s="45">
        <v>-3.9480000000000001E-5</v>
      </c>
      <c r="O1788" s="45">
        <v>-1.3970000000000001E-4</v>
      </c>
      <c r="P1788" s="45">
        <v>1.3970000000000001E-4</v>
      </c>
      <c r="Q1788" s="11"/>
      <c r="R1788" s="11">
        <v>0.85509999999999997</v>
      </c>
      <c r="S1788" s="45">
        <v>-1.9210000000000001E-5</v>
      </c>
      <c r="T1788" s="45">
        <v>-6.7976000000000001E-5</v>
      </c>
      <c r="U1788" s="45">
        <v>6.7976000000000001E-5</v>
      </c>
      <c r="V1788" s="11"/>
      <c r="W1788" s="11">
        <v>0.85429999999999995</v>
      </c>
      <c r="X1788" s="45">
        <v>-1.6290000000000002E-5</v>
      </c>
      <c r="Y1788" s="45">
        <v>-5.7642999999999997E-5</v>
      </c>
      <c r="Z1788" s="46">
        <v>5.7642999999999997E-5</v>
      </c>
      <c r="AC1788" s="2"/>
      <c r="AD1788" s="2"/>
      <c r="AE1788" s="2"/>
      <c r="AH1788" s="2"/>
      <c r="AI1788" s="2"/>
      <c r="AJ1788" s="2"/>
      <c r="AM1788" s="2"/>
      <c r="AN1788" s="2"/>
      <c r="AO1788" s="2"/>
      <c r="AR1788" s="2"/>
      <c r="AS1788" s="2"/>
      <c r="AT1788" s="2"/>
      <c r="AW1788" s="2"/>
      <c r="AX1788" s="2"/>
      <c r="AY1788" s="2"/>
    </row>
    <row r="1789" spans="8:51" x14ac:dyDescent="0.25">
      <c r="H1789" s="10">
        <v>0.85160000000000002</v>
      </c>
      <c r="I1789" s="45">
        <v>-7.4800000000000004E-6</v>
      </c>
      <c r="J1789" s="45">
        <v>-2.6469E-5</v>
      </c>
      <c r="K1789" s="45">
        <v>2.6469E-5</v>
      </c>
      <c r="L1789" s="11"/>
      <c r="M1789" s="11">
        <v>0.8609</v>
      </c>
      <c r="N1789" s="45">
        <v>-3.9499999999999998E-5</v>
      </c>
      <c r="O1789" s="45">
        <v>-1.3977E-4</v>
      </c>
      <c r="P1789" s="45">
        <v>1.3977E-4</v>
      </c>
      <c r="Q1789" s="11"/>
      <c r="R1789" s="11">
        <v>0.85499999999999998</v>
      </c>
      <c r="S1789" s="45">
        <v>-1.925E-5</v>
      </c>
      <c r="T1789" s="45">
        <v>-6.8116999999999999E-5</v>
      </c>
      <c r="U1789" s="45">
        <v>6.8116999999999999E-5</v>
      </c>
      <c r="V1789" s="11"/>
      <c r="W1789" s="11">
        <v>0.85419999999999996</v>
      </c>
      <c r="X1789" s="45">
        <v>-1.63E-5</v>
      </c>
      <c r="Y1789" s="45">
        <v>-5.7679000000000001E-5</v>
      </c>
      <c r="Z1789" s="46">
        <v>5.7679000000000001E-5</v>
      </c>
      <c r="AC1789" s="2"/>
      <c r="AD1789" s="2"/>
      <c r="AE1789" s="2"/>
      <c r="AH1789" s="2"/>
      <c r="AI1789" s="2"/>
      <c r="AJ1789" s="2"/>
      <c r="AM1789" s="2"/>
      <c r="AN1789" s="2"/>
      <c r="AO1789" s="2"/>
      <c r="AR1789" s="2"/>
      <c r="AS1789" s="2"/>
      <c r="AT1789" s="2"/>
      <c r="AW1789" s="2"/>
      <c r="AX1789" s="2"/>
      <c r="AY1789" s="2"/>
    </row>
    <row r="1790" spans="8:51" x14ac:dyDescent="0.25">
      <c r="H1790" s="10">
        <v>0.85140000000000005</v>
      </c>
      <c r="I1790" s="45">
        <v>-7.4919999999999996E-6</v>
      </c>
      <c r="J1790" s="45">
        <v>-2.6511000000000001E-5</v>
      </c>
      <c r="K1790" s="45">
        <v>2.6511000000000001E-5</v>
      </c>
      <c r="L1790" s="11"/>
      <c r="M1790" s="11">
        <v>0.86070000000000002</v>
      </c>
      <c r="N1790" s="45">
        <v>-3.9520000000000001E-5</v>
      </c>
      <c r="O1790" s="45">
        <v>-1.3983999999999999E-4</v>
      </c>
      <c r="P1790" s="45">
        <v>1.3983999999999999E-4</v>
      </c>
      <c r="Q1790" s="11"/>
      <c r="R1790" s="11">
        <v>0.85489999999999999</v>
      </c>
      <c r="S1790" s="45">
        <v>-1.931E-5</v>
      </c>
      <c r="T1790" s="45">
        <v>-6.8330000000000005E-5</v>
      </c>
      <c r="U1790" s="45">
        <v>6.8330000000000005E-5</v>
      </c>
      <c r="V1790" s="11"/>
      <c r="W1790" s="11">
        <v>0.85399999999999998</v>
      </c>
      <c r="X1790" s="45">
        <v>-1.63E-5</v>
      </c>
      <c r="Y1790" s="45">
        <v>-5.7679000000000001E-5</v>
      </c>
      <c r="Z1790" s="46">
        <v>5.7679000000000001E-5</v>
      </c>
      <c r="AC1790" s="2"/>
      <c r="AD1790" s="2"/>
      <c r="AE1790" s="2"/>
      <c r="AH1790" s="2"/>
      <c r="AI1790" s="2"/>
      <c r="AJ1790" s="2"/>
      <c r="AM1790" s="2"/>
      <c r="AN1790" s="2"/>
      <c r="AO1790" s="2"/>
      <c r="AR1790" s="2"/>
      <c r="AS1790" s="2"/>
      <c r="AT1790" s="2"/>
      <c r="AW1790" s="2"/>
      <c r="AX1790" s="2"/>
      <c r="AY1790" s="2"/>
    </row>
    <row r="1791" spans="8:51" x14ac:dyDescent="0.25">
      <c r="H1791" s="10">
        <v>0.85129999999999995</v>
      </c>
      <c r="I1791" s="45">
        <v>-7.4950000000000002E-6</v>
      </c>
      <c r="J1791" s="45">
        <v>-2.6522000000000001E-5</v>
      </c>
      <c r="K1791" s="45">
        <v>2.6522000000000001E-5</v>
      </c>
      <c r="L1791" s="11"/>
      <c r="M1791" s="11">
        <v>0.86060000000000003</v>
      </c>
      <c r="N1791" s="45">
        <v>-3.9530000000000003E-5</v>
      </c>
      <c r="O1791" s="45">
        <v>-1.3988E-4</v>
      </c>
      <c r="P1791" s="45">
        <v>1.3988E-4</v>
      </c>
      <c r="Q1791" s="11"/>
      <c r="R1791" s="11">
        <v>0.85470000000000002</v>
      </c>
      <c r="S1791" s="45">
        <v>-1.9360000000000001E-5</v>
      </c>
      <c r="T1791" s="45">
        <v>-6.8507E-5</v>
      </c>
      <c r="U1791" s="45">
        <v>6.8507E-5</v>
      </c>
      <c r="V1791" s="11"/>
      <c r="W1791" s="11">
        <v>0.8538</v>
      </c>
      <c r="X1791" s="45">
        <v>-1.6310000000000001E-5</v>
      </c>
      <c r="Y1791" s="45">
        <v>-5.7713999999999997E-5</v>
      </c>
      <c r="Z1791" s="46">
        <v>5.7713999999999997E-5</v>
      </c>
      <c r="AC1791" s="2"/>
      <c r="AD1791" s="2"/>
      <c r="AE1791" s="2"/>
      <c r="AH1791" s="2"/>
      <c r="AI1791" s="2"/>
      <c r="AJ1791" s="2"/>
      <c r="AM1791" s="2"/>
      <c r="AN1791" s="2"/>
      <c r="AO1791" s="2"/>
      <c r="AR1791" s="2"/>
      <c r="AS1791" s="2"/>
      <c r="AT1791" s="2"/>
      <c r="AW1791" s="2"/>
      <c r="AX1791" s="2"/>
      <c r="AY1791" s="2"/>
    </row>
    <row r="1792" spans="8:51" x14ac:dyDescent="0.25">
      <c r="H1792" s="10">
        <v>0.85109999999999997</v>
      </c>
      <c r="I1792" s="45">
        <v>-7.5039999999999996E-6</v>
      </c>
      <c r="J1792" s="45">
        <v>-2.6553000000000001E-5</v>
      </c>
      <c r="K1792" s="45">
        <v>2.6553000000000001E-5</v>
      </c>
      <c r="L1792" s="11"/>
      <c r="M1792" s="11">
        <v>0.86040000000000005</v>
      </c>
      <c r="N1792" s="45">
        <v>-3.9549999999999999E-5</v>
      </c>
      <c r="O1792" s="45">
        <v>-1.3994999999999999E-4</v>
      </c>
      <c r="P1792" s="45">
        <v>1.3994999999999999E-4</v>
      </c>
      <c r="Q1792" s="11"/>
      <c r="R1792" s="11">
        <v>0.85460000000000003</v>
      </c>
      <c r="S1792" s="45">
        <v>-1.9400000000000001E-5</v>
      </c>
      <c r="T1792" s="45">
        <v>-6.8647999999999997E-5</v>
      </c>
      <c r="U1792" s="45">
        <v>6.8647999999999997E-5</v>
      </c>
      <c r="V1792" s="11"/>
      <c r="W1792" s="11">
        <v>0.85370000000000001</v>
      </c>
      <c r="X1792" s="45">
        <v>-1.6310000000000001E-5</v>
      </c>
      <c r="Y1792" s="45">
        <v>-5.7713999999999997E-5</v>
      </c>
      <c r="Z1792" s="46">
        <v>5.7713999999999997E-5</v>
      </c>
      <c r="AC1792" s="2"/>
      <c r="AD1792" s="2"/>
      <c r="AE1792" s="2"/>
      <c r="AH1792" s="2"/>
      <c r="AI1792" s="2"/>
      <c r="AJ1792" s="2"/>
      <c r="AM1792" s="2"/>
      <c r="AN1792" s="2"/>
      <c r="AO1792" s="2"/>
      <c r="AR1792" s="2"/>
      <c r="AS1792" s="2"/>
      <c r="AT1792" s="2"/>
      <c r="AW1792" s="2"/>
      <c r="AX1792" s="2"/>
      <c r="AY1792" s="2"/>
    </row>
    <row r="1793" spans="8:51" x14ac:dyDescent="0.25">
      <c r="H1793" s="10">
        <v>0.85099999999999998</v>
      </c>
      <c r="I1793" s="45">
        <v>-7.5070000000000003E-6</v>
      </c>
      <c r="J1793" s="45">
        <v>-2.6563999999999998E-5</v>
      </c>
      <c r="K1793" s="45">
        <v>2.6563999999999998E-5</v>
      </c>
      <c r="L1793" s="11"/>
      <c r="M1793" s="11">
        <v>0.86029999999999995</v>
      </c>
      <c r="N1793" s="45">
        <v>-3.9579999999999997E-5</v>
      </c>
      <c r="O1793" s="45">
        <v>-1.4006000000000001E-4</v>
      </c>
      <c r="P1793" s="45">
        <v>1.4006000000000001E-4</v>
      </c>
      <c r="Q1793" s="11"/>
      <c r="R1793" s="11">
        <v>0.85450000000000004</v>
      </c>
      <c r="S1793" s="45">
        <v>-1.9449999999999998E-5</v>
      </c>
      <c r="T1793" s="45">
        <v>-6.8825000000000006E-5</v>
      </c>
      <c r="U1793" s="45">
        <v>6.8825000000000006E-5</v>
      </c>
      <c r="V1793" s="11"/>
      <c r="W1793" s="11">
        <v>0.85350000000000004</v>
      </c>
      <c r="X1793" s="45">
        <v>-1.632E-5</v>
      </c>
      <c r="Y1793" s="45">
        <v>-5.7748999999999999E-5</v>
      </c>
      <c r="Z1793" s="46">
        <v>5.7748999999999999E-5</v>
      </c>
      <c r="AC1793" s="2"/>
      <c r="AD1793" s="2"/>
      <c r="AE1793" s="2"/>
      <c r="AH1793" s="2"/>
      <c r="AI1793" s="2"/>
      <c r="AJ1793" s="2"/>
      <c r="AM1793" s="2"/>
      <c r="AN1793" s="2"/>
      <c r="AO1793" s="2"/>
      <c r="AR1793" s="2"/>
      <c r="AS1793" s="2"/>
      <c r="AT1793" s="2"/>
      <c r="AW1793" s="2"/>
      <c r="AX1793" s="2"/>
      <c r="AY1793" s="2"/>
    </row>
    <row r="1794" spans="8:51" x14ac:dyDescent="0.25">
      <c r="H1794" s="10">
        <v>0.8508</v>
      </c>
      <c r="I1794" s="45">
        <v>-7.5159999999999997E-6</v>
      </c>
      <c r="J1794" s="45">
        <v>-2.6596000000000001E-5</v>
      </c>
      <c r="K1794" s="45">
        <v>2.6596000000000001E-5</v>
      </c>
      <c r="L1794" s="11"/>
      <c r="M1794" s="11">
        <v>0.86019999999999996</v>
      </c>
      <c r="N1794" s="45">
        <v>-3.9619999999999997E-5</v>
      </c>
      <c r="O1794" s="45">
        <v>-1.4019999999999999E-4</v>
      </c>
      <c r="P1794" s="45">
        <v>1.4019999999999999E-4</v>
      </c>
      <c r="Q1794" s="11"/>
      <c r="R1794" s="11">
        <v>0.85429999999999995</v>
      </c>
      <c r="S1794" s="45">
        <v>-1.9510000000000001E-5</v>
      </c>
      <c r="T1794" s="45">
        <v>-6.9037999999999999E-5</v>
      </c>
      <c r="U1794" s="45">
        <v>6.9037999999999999E-5</v>
      </c>
      <c r="V1794" s="11"/>
      <c r="W1794" s="11">
        <v>0.85340000000000005</v>
      </c>
      <c r="X1794" s="45">
        <v>-1.6330000000000001E-5</v>
      </c>
      <c r="Y1794" s="45">
        <v>-5.7785000000000003E-5</v>
      </c>
      <c r="Z1794" s="46">
        <v>5.7785000000000003E-5</v>
      </c>
      <c r="AC1794" s="2"/>
      <c r="AD1794" s="2"/>
      <c r="AE1794" s="2"/>
      <c r="AH1794" s="2"/>
      <c r="AI1794" s="2"/>
      <c r="AJ1794" s="2"/>
      <c r="AM1794" s="2"/>
      <c r="AN1794" s="2"/>
      <c r="AO1794" s="2"/>
      <c r="AR1794" s="2"/>
      <c r="AS1794" s="2"/>
      <c r="AT1794" s="2"/>
      <c r="AW1794" s="2"/>
      <c r="AX1794" s="2"/>
      <c r="AY1794" s="2"/>
    </row>
    <row r="1795" spans="8:51" x14ac:dyDescent="0.25">
      <c r="H1795" s="10">
        <v>0.85070000000000001</v>
      </c>
      <c r="I1795" s="45">
        <v>-7.5259999999999996E-6</v>
      </c>
      <c r="J1795" s="45">
        <v>-2.6631E-5</v>
      </c>
      <c r="K1795" s="45">
        <v>2.6631E-5</v>
      </c>
      <c r="L1795" s="11"/>
      <c r="M1795" s="11">
        <v>0.86</v>
      </c>
      <c r="N1795" s="45">
        <v>-3.964E-5</v>
      </c>
      <c r="O1795" s="45">
        <v>-1.4027000000000001E-4</v>
      </c>
      <c r="P1795" s="45">
        <v>1.4027000000000001E-4</v>
      </c>
      <c r="Q1795" s="11"/>
      <c r="R1795" s="11">
        <v>0.85419999999999996</v>
      </c>
      <c r="S1795" s="45">
        <v>-1.9559999999999999E-5</v>
      </c>
      <c r="T1795" s="45">
        <v>-6.9214000000000005E-5</v>
      </c>
      <c r="U1795" s="45">
        <v>6.9214000000000005E-5</v>
      </c>
      <c r="V1795" s="11"/>
      <c r="W1795" s="11">
        <v>0.85319999999999996</v>
      </c>
      <c r="X1795" s="45">
        <v>-1.6339999999999999E-5</v>
      </c>
      <c r="Y1795" s="45">
        <v>-5.7819999999999999E-5</v>
      </c>
      <c r="Z1795" s="46">
        <v>5.7819999999999999E-5</v>
      </c>
      <c r="AC1795" s="2"/>
      <c r="AD1795" s="2"/>
      <c r="AE1795" s="2"/>
      <c r="AH1795" s="2"/>
      <c r="AI1795" s="2"/>
      <c r="AJ1795" s="2"/>
      <c r="AM1795" s="2"/>
      <c r="AN1795" s="2"/>
      <c r="AO1795" s="2"/>
      <c r="AR1795" s="2"/>
      <c r="AS1795" s="2"/>
      <c r="AT1795" s="2"/>
      <c r="AW1795" s="2"/>
      <c r="AX1795" s="2"/>
      <c r="AY1795" s="2"/>
    </row>
    <row r="1796" spans="8:51" x14ac:dyDescent="0.25">
      <c r="H1796" s="10">
        <v>0.85050000000000003</v>
      </c>
      <c r="I1796" s="45">
        <v>-7.5320000000000001E-6</v>
      </c>
      <c r="J1796" s="45">
        <v>-2.6653E-5</v>
      </c>
      <c r="K1796" s="45">
        <v>2.6653E-5</v>
      </c>
      <c r="L1796" s="11"/>
      <c r="M1796" s="11">
        <v>0.8599</v>
      </c>
      <c r="N1796" s="45">
        <v>-3.9650000000000002E-5</v>
      </c>
      <c r="O1796" s="45">
        <v>-1.403E-4</v>
      </c>
      <c r="P1796" s="45">
        <v>1.403E-4</v>
      </c>
      <c r="Q1796" s="11"/>
      <c r="R1796" s="11">
        <v>0.85399999999999998</v>
      </c>
      <c r="S1796" s="45">
        <v>-1.961E-5</v>
      </c>
      <c r="T1796" s="45">
        <v>-6.9391E-5</v>
      </c>
      <c r="U1796" s="45">
        <v>6.9391E-5</v>
      </c>
      <c r="V1796" s="11"/>
      <c r="W1796" s="11">
        <v>0.85309999999999997</v>
      </c>
      <c r="X1796" s="45">
        <v>-1.6339999999999999E-5</v>
      </c>
      <c r="Y1796" s="45">
        <v>-5.7819999999999999E-5</v>
      </c>
      <c r="Z1796" s="46">
        <v>5.7819999999999999E-5</v>
      </c>
      <c r="AC1796" s="2"/>
      <c r="AD1796" s="2"/>
      <c r="AE1796" s="2"/>
      <c r="AH1796" s="2"/>
      <c r="AI1796" s="2"/>
      <c r="AJ1796" s="2"/>
      <c r="AM1796" s="2"/>
      <c r="AN1796" s="2"/>
      <c r="AO1796" s="2"/>
      <c r="AR1796" s="2"/>
      <c r="AS1796" s="2"/>
      <c r="AT1796" s="2"/>
      <c r="AW1796" s="2"/>
      <c r="AX1796" s="2"/>
      <c r="AY1796" s="2"/>
    </row>
    <row r="1797" spans="8:51" x14ac:dyDescent="0.25">
      <c r="H1797" s="10">
        <v>0.85040000000000004</v>
      </c>
      <c r="I1797" s="45">
        <v>-7.5379999999999997E-6</v>
      </c>
      <c r="J1797" s="45">
        <v>-2.6673999999999999E-5</v>
      </c>
      <c r="K1797" s="45">
        <v>2.6673999999999999E-5</v>
      </c>
      <c r="L1797" s="11"/>
      <c r="M1797" s="11">
        <v>0.85970000000000002</v>
      </c>
      <c r="N1797" s="45">
        <v>-3.9669999999999998E-5</v>
      </c>
      <c r="O1797" s="45">
        <v>-1.4038000000000001E-4</v>
      </c>
      <c r="P1797" s="45">
        <v>1.4038000000000001E-4</v>
      </c>
      <c r="Q1797" s="11"/>
      <c r="R1797" s="11">
        <v>0.85389999999999999</v>
      </c>
      <c r="S1797" s="45">
        <v>-1.9660000000000002E-5</v>
      </c>
      <c r="T1797" s="45">
        <v>-6.9567999999999995E-5</v>
      </c>
      <c r="U1797" s="45">
        <v>6.9567999999999995E-5</v>
      </c>
      <c r="V1797" s="11"/>
      <c r="W1797" s="11">
        <v>0.85289999999999999</v>
      </c>
      <c r="X1797" s="45">
        <v>-1.6350000000000001E-5</v>
      </c>
      <c r="Y1797" s="45">
        <v>-5.7856000000000003E-5</v>
      </c>
      <c r="Z1797" s="46">
        <v>5.7856000000000003E-5</v>
      </c>
      <c r="AC1797" s="2"/>
      <c r="AD1797" s="2"/>
      <c r="AE1797" s="2"/>
      <c r="AH1797" s="2"/>
      <c r="AI1797" s="2"/>
      <c r="AJ1797" s="2"/>
      <c r="AM1797" s="2"/>
      <c r="AN1797" s="2"/>
      <c r="AO1797" s="2"/>
      <c r="AR1797" s="2"/>
      <c r="AS1797" s="2"/>
      <c r="AT1797" s="2"/>
      <c r="AW1797" s="2"/>
      <c r="AX1797" s="2"/>
      <c r="AY1797" s="2"/>
    </row>
    <row r="1798" spans="8:51" x14ac:dyDescent="0.25">
      <c r="H1798" s="10">
        <v>0.85019999999999996</v>
      </c>
      <c r="I1798" s="45">
        <v>-7.5440000000000001E-6</v>
      </c>
      <c r="J1798" s="45">
        <v>-2.6695000000000001E-5</v>
      </c>
      <c r="K1798" s="45">
        <v>2.6695000000000001E-5</v>
      </c>
      <c r="L1798" s="11"/>
      <c r="M1798" s="11">
        <v>0.85960000000000003</v>
      </c>
      <c r="N1798" s="45">
        <v>-3.9700000000000003E-5</v>
      </c>
      <c r="O1798" s="45">
        <v>-1.4048000000000001E-4</v>
      </c>
      <c r="P1798" s="45">
        <v>1.4048000000000001E-4</v>
      </c>
      <c r="Q1798" s="11"/>
      <c r="R1798" s="11">
        <v>0.8538</v>
      </c>
      <c r="S1798" s="45">
        <v>-1.9720000000000001E-5</v>
      </c>
      <c r="T1798" s="45">
        <v>-6.9781000000000002E-5</v>
      </c>
      <c r="U1798" s="45">
        <v>6.9781000000000002E-5</v>
      </c>
      <c r="V1798" s="11"/>
      <c r="W1798" s="11">
        <v>0.8528</v>
      </c>
      <c r="X1798" s="45">
        <v>-1.6350000000000001E-5</v>
      </c>
      <c r="Y1798" s="45">
        <v>-5.7856000000000003E-5</v>
      </c>
      <c r="Z1798" s="46">
        <v>5.7856000000000003E-5</v>
      </c>
      <c r="AC1798" s="2"/>
      <c r="AD1798" s="2"/>
      <c r="AE1798" s="2"/>
      <c r="AH1798" s="2"/>
      <c r="AI1798" s="2"/>
      <c r="AJ1798" s="2"/>
      <c r="AM1798" s="2"/>
      <c r="AN1798" s="2"/>
      <c r="AO1798" s="2"/>
      <c r="AR1798" s="2"/>
      <c r="AS1798" s="2"/>
      <c r="AT1798" s="2"/>
      <c r="AW1798" s="2"/>
      <c r="AX1798" s="2"/>
      <c r="AY1798" s="2"/>
    </row>
    <row r="1799" spans="8:51" x14ac:dyDescent="0.25">
      <c r="H1799" s="10">
        <v>0.85009999999999997</v>
      </c>
      <c r="I1799" s="45">
        <v>-7.559E-6</v>
      </c>
      <c r="J1799" s="45">
        <v>-2.6747999999999999E-5</v>
      </c>
      <c r="K1799" s="45">
        <v>2.6747999999999999E-5</v>
      </c>
      <c r="L1799" s="11"/>
      <c r="M1799" s="11">
        <v>0.85940000000000005</v>
      </c>
      <c r="N1799" s="45">
        <v>-3.9730000000000001E-5</v>
      </c>
      <c r="O1799" s="45">
        <v>-1.4059000000000001E-4</v>
      </c>
      <c r="P1799" s="45">
        <v>1.4059000000000001E-4</v>
      </c>
      <c r="Q1799" s="11"/>
      <c r="R1799" s="11">
        <v>0.85360000000000003</v>
      </c>
      <c r="S1799" s="45">
        <v>-1.978E-5</v>
      </c>
      <c r="T1799" s="45">
        <v>-6.9993000000000006E-5</v>
      </c>
      <c r="U1799" s="45">
        <v>6.9993000000000006E-5</v>
      </c>
      <c r="V1799" s="11"/>
      <c r="W1799" s="11">
        <v>0.85260000000000002</v>
      </c>
      <c r="X1799" s="45">
        <v>-1.6359999999999999E-5</v>
      </c>
      <c r="Y1799" s="45">
        <v>-5.7890999999999999E-5</v>
      </c>
      <c r="Z1799" s="46">
        <v>5.7890999999999999E-5</v>
      </c>
      <c r="AC1799" s="2"/>
      <c r="AD1799" s="2"/>
      <c r="AE1799" s="2"/>
      <c r="AH1799" s="2"/>
      <c r="AI1799" s="2"/>
      <c r="AJ1799" s="2"/>
      <c r="AM1799" s="2"/>
      <c r="AN1799" s="2"/>
      <c r="AO1799" s="2"/>
      <c r="AR1799" s="2"/>
      <c r="AS1799" s="2"/>
      <c r="AT1799" s="2"/>
      <c r="AW1799" s="2"/>
      <c r="AX1799" s="2"/>
      <c r="AY1799" s="2"/>
    </row>
    <row r="1800" spans="8:51" x14ac:dyDescent="0.25">
      <c r="H1800" s="10">
        <v>0.84989999999999999</v>
      </c>
      <c r="I1800" s="45">
        <v>-7.5650000000000004E-6</v>
      </c>
      <c r="J1800" s="45">
        <v>-2.6769000000000001E-5</v>
      </c>
      <c r="K1800" s="45">
        <v>2.6769000000000001E-5</v>
      </c>
      <c r="L1800" s="11"/>
      <c r="M1800" s="11">
        <v>0.85929999999999995</v>
      </c>
      <c r="N1800" s="45">
        <v>-3.9740000000000002E-5</v>
      </c>
      <c r="O1800" s="45">
        <v>-1.4061999999999999E-4</v>
      </c>
      <c r="P1800" s="45">
        <v>1.4061999999999999E-4</v>
      </c>
      <c r="Q1800" s="11"/>
      <c r="R1800" s="11">
        <v>0.85350000000000004</v>
      </c>
      <c r="S1800" s="45">
        <v>-1.9830000000000002E-5</v>
      </c>
      <c r="T1800" s="45">
        <v>-7.0170000000000001E-5</v>
      </c>
      <c r="U1800" s="45">
        <v>7.0170000000000001E-5</v>
      </c>
      <c r="V1800" s="11"/>
      <c r="W1800" s="11">
        <v>0.85250000000000004</v>
      </c>
      <c r="X1800" s="45">
        <v>-1.6359999999999999E-5</v>
      </c>
      <c r="Y1800" s="45">
        <v>-5.7890999999999999E-5</v>
      </c>
      <c r="Z1800" s="46">
        <v>5.7890999999999999E-5</v>
      </c>
      <c r="AC1800" s="2"/>
      <c r="AD1800" s="2"/>
      <c r="AE1800" s="2"/>
      <c r="AH1800" s="2"/>
      <c r="AI1800" s="2"/>
      <c r="AJ1800" s="2"/>
      <c r="AM1800" s="2"/>
      <c r="AN1800" s="2"/>
      <c r="AO1800" s="2"/>
      <c r="AR1800" s="2"/>
      <c r="AS1800" s="2"/>
      <c r="AT1800" s="2"/>
      <c r="AW1800" s="2"/>
      <c r="AX1800" s="2"/>
      <c r="AY1800" s="2"/>
    </row>
    <row r="1801" spans="8:51" x14ac:dyDescent="0.25">
      <c r="H1801" s="10">
        <v>0.8498</v>
      </c>
      <c r="I1801" s="45">
        <v>-7.571E-6</v>
      </c>
      <c r="J1801" s="45">
        <v>-2.6791000000000001E-5</v>
      </c>
      <c r="K1801" s="45">
        <v>2.6791000000000001E-5</v>
      </c>
      <c r="L1801" s="11"/>
      <c r="M1801" s="11">
        <v>0.85909999999999997</v>
      </c>
      <c r="N1801" s="45">
        <v>-3.9749999999999997E-5</v>
      </c>
      <c r="O1801" s="45">
        <v>-1.4066E-4</v>
      </c>
      <c r="P1801" s="45">
        <v>1.4066E-4</v>
      </c>
      <c r="Q1801" s="11"/>
      <c r="R1801" s="11">
        <v>0.85340000000000005</v>
      </c>
      <c r="S1801" s="45">
        <v>-1.9870000000000001E-5</v>
      </c>
      <c r="T1801" s="45">
        <v>-7.0310999999999998E-5</v>
      </c>
      <c r="U1801" s="45">
        <v>7.0310999999999998E-5</v>
      </c>
      <c r="V1801" s="11"/>
      <c r="W1801" s="11">
        <v>0.85229999999999995</v>
      </c>
      <c r="X1801" s="45">
        <v>-1.6379999999999999E-5</v>
      </c>
      <c r="Y1801" s="45">
        <v>-5.7961999999999998E-5</v>
      </c>
      <c r="Z1801" s="46">
        <v>5.7961999999999998E-5</v>
      </c>
      <c r="AC1801" s="2"/>
      <c r="AD1801" s="2"/>
      <c r="AE1801" s="2"/>
      <c r="AH1801" s="2"/>
      <c r="AI1801" s="2"/>
      <c r="AJ1801" s="2"/>
      <c r="AM1801" s="2"/>
      <c r="AN1801" s="2"/>
      <c r="AO1801" s="2"/>
      <c r="AR1801" s="2"/>
      <c r="AS1801" s="2"/>
      <c r="AT1801" s="2"/>
      <c r="AW1801" s="2"/>
      <c r="AX1801" s="2"/>
      <c r="AY1801" s="2"/>
    </row>
    <row r="1802" spans="8:51" x14ac:dyDescent="0.25">
      <c r="H1802" s="10">
        <v>0.84960000000000002</v>
      </c>
      <c r="I1802" s="45">
        <v>-7.5780000000000001E-6</v>
      </c>
      <c r="J1802" s="45">
        <v>-2.6815E-5</v>
      </c>
      <c r="K1802" s="45">
        <v>2.6815E-5</v>
      </c>
      <c r="L1802" s="11"/>
      <c r="M1802" s="11">
        <v>0.85899999999999999</v>
      </c>
      <c r="N1802" s="45">
        <v>-3.9789999999999997E-5</v>
      </c>
      <c r="O1802" s="45">
        <v>-1.4080000000000001E-4</v>
      </c>
      <c r="P1802" s="45">
        <v>1.4080000000000001E-4</v>
      </c>
      <c r="Q1802" s="11"/>
      <c r="R1802" s="11">
        <v>0.85319999999999996</v>
      </c>
      <c r="S1802" s="45">
        <v>-1.9919999999999999E-5</v>
      </c>
      <c r="T1802" s="45">
        <v>-7.0487999999999993E-5</v>
      </c>
      <c r="U1802" s="45">
        <v>7.0487999999999993E-5</v>
      </c>
      <c r="V1802" s="11"/>
      <c r="W1802" s="11">
        <v>0.85219999999999996</v>
      </c>
      <c r="X1802" s="45">
        <v>-1.6379999999999999E-5</v>
      </c>
      <c r="Y1802" s="45">
        <v>-5.7961999999999998E-5</v>
      </c>
      <c r="Z1802" s="46">
        <v>5.7961999999999998E-5</v>
      </c>
      <c r="AC1802" s="2"/>
      <c r="AD1802" s="2"/>
      <c r="AE1802" s="2"/>
      <c r="AH1802" s="2"/>
      <c r="AI1802" s="2"/>
      <c r="AJ1802" s="2"/>
      <c r="AM1802" s="2"/>
      <c r="AN1802" s="2"/>
      <c r="AO1802" s="2"/>
      <c r="AR1802" s="2"/>
      <c r="AS1802" s="2"/>
      <c r="AT1802" s="2"/>
      <c r="AW1802" s="2"/>
      <c r="AX1802" s="2"/>
      <c r="AY1802" s="2"/>
    </row>
    <row r="1803" spans="8:51" x14ac:dyDescent="0.25">
      <c r="H1803" s="10">
        <v>0.84950000000000003</v>
      </c>
      <c r="I1803" s="45">
        <v>-7.5900000000000002E-6</v>
      </c>
      <c r="J1803" s="45">
        <v>-2.6857999999999999E-5</v>
      </c>
      <c r="K1803" s="45">
        <v>2.6857999999999999E-5</v>
      </c>
      <c r="L1803" s="11"/>
      <c r="M1803" s="11">
        <v>0.85880000000000001</v>
      </c>
      <c r="N1803" s="45">
        <v>-3.9820000000000002E-5</v>
      </c>
      <c r="O1803" s="45">
        <v>-1.4091E-4</v>
      </c>
      <c r="P1803" s="45">
        <v>1.4091E-4</v>
      </c>
      <c r="Q1803" s="11"/>
      <c r="R1803" s="11">
        <v>0.85309999999999997</v>
      </c>
      <c r="S1803" s="45">
        <v>-1.9979999999999998E-5</v>
      </c>
      <c r="T1803" s="45">
        <v>-7.0701E-5</v>
      </c>
      <c r="U1803" s="45">
        <v>7.0701E-5</v>
      </c>
      <c r="V1803" s="11"/>
      <c r="W1803" s="11">
        <v>0.85199999999999998</v>
      </c>
      <c r="X1803" s="45">
        <v>-1.6379999999999999E-5</v>
      </c>
      <c r="Y1803" s="45">
        <v>-5.7961999999999998E-5</v>
      </c>
      <c r="Z1803" s="46">
        <v>5.7961999999999998E-5</v>
      </c>
      <c r="AC1803" s="2"/>
      <c r="AD1803" s="2"/>
      <c r="AE1803" s="2"/>
      <c r="AH1803" s="2"/>
      <c r="AI1803" s="2"/>
      <c r="AJ1803" s="2"/>
      <c r="AM1803" s="2"/>
      <c r="AN1803" s="2"/>
      <c r="AO1803" s="2"/>
      <c r="AR1803" s="2"/>
      <c r="AS1803" s="2"/>
      <c r="AT1803" s="2"/>
      <c r="AW1803" s="2"/>
      <c r="AX1803" s="2"/>
      <c r="AY1803" s="2"/>
    </row>
    <row r="1804" spans="8:51" x14ac:dyDescent="0.25">
      <c r="H1804" s="10">
        <v>0.84930000000000005</v>
      </c>
      <c r="I1804" s="45">
        <v>-7.5989999999999996E-6</v>
      </c>
      <c r="J1804" s="45">
        <v>-2.6889999999999998E-5</v>
      </c>
      <c r="K1804" s="45">
        <v>2.6889999999999998E-5</v>
      </c>
      <c r="L1804" s="11"/>
      <c r="M1804" s="11">
        <v>0.85870000000000002</v>
      </c>
      <c r="N1804" s="45">
        <v>-3.985E-5</v>
      </c>
      <c r="O1804" s="45">
        <v>-1.4101000000000001E-4</v>
      </c>
      <c r="P1804" s="45">
        <v>1.4101000000000001E-4</v>
      </c>
      <c r="Q1804" s="11"/>
      <c r="R1804" s="11">
        <v>0.85289999999999999</v>
      </c>
      <c r="S1804" s="45">
        <v>-2.003E-5</v>
      </c>
      <c r="T1804" s="45">
        <v>-7.0877999999999995E-5</v>
      </c>
      <c r="U1804" s="45">
        <v>7.0877999999999995E-5</v>
      </c>
      <c r="V1804" s="11"/>
      <c r="W1804" s="11">
        <v>0.85189999999999999</v>
      </c>
      <c r="X1804" s="45">
        <v>-1.6390000000000001E-5</v>
      </c>
      <c r="Y1804" s="45">
        <v>-5.7997000000000001E-5</v>
      </c>
      <c r="Z1804" s="46">
        <v>5.7997000000000001E-5</v>
      </c>
      <c r="AC1804" s="2"/>
      <c r="AD1804" s="2"/>
      <c r="AE1804" s="2"/>
      <c r="AH1804" s="2"/>
      <c r="AI1804" s="2"/>
      <c r="AJ1804" s="2"/>
      <c r="AM1804" s="2"/>
      <c r="AN1804" s="2"/>
      <c r="AO1804" s="2"/>
      <c r="AR1804" s="2"/>
      <c r="AS1804" s="2"/>
      <c r="AT1804" s="2"/>
      <c r="AW1804" s="2"/>
      <c r="AX1804" s="2"/>
      <c r="AY1804" s="2"/>
    </row>
    <row r="1805" spans="8:51" x14ac:dyDescent="0.25">
      <c r="H1805" s="10">
        <v>0.84919999999999995</v>
      </c>
      <c r="I1805" s="45">
        <v>-7.605E-6</v>
      </c>
      <c r="J1805" s="45">
        <v>-2.6911E-5</v>
      </c>
      <c r="K1805" s="45">
        <v>2.6911E-5</v>
      </c>
      <c r="L1805" s="11"/>
      <c r="M1805" s="11">
        <v>0.85850000000000004</v>
      </c>
      <c r="N1805" s="45">
        <v>-3.9870000000000003E-5</v>
      </c>
      <c r="O1805" s="45">
        <v>-1.4108E-4</v>
      </c>
      <c r="P1805" s="45">
        <v>1.4108E-4</v>
      </c>
      <c r="Q1805" s="11"/>
      <c r="R1805" s="11">
        <v>0.8528</v>
      </c>
      <c r="S1805" s="45">
        <v>-2.0080000000000001E-5</v>
      </c>
      <c r="T1805" s="45">
        <v>-7.1054000000000001E-5</v>
      </c>
      <c r="U1805" s="45">
        <v>7.1054000000000001E-5</v>
      </c>
      <c r="V1805" s="11"/>
      <c r="W1805" s="11">
        <v>0.85170000000000001</v>
      </c>
      <c r="X1805" s="45">
        <v>-1.6399999999999999E-5</v>
      </c>
      <c r="Y1805" s="45">
        <v>-5.8032999999999998E-5</v>
      </c>
      <c r="Z1805" s="46">
        <v>5.8032999999999998E-5</v>
      </c>
      <c r="AC1805" s="2"/>
      <c r="AD1805" s="2"/>
      <c r="AE1805" s="2"/>
      <c r="AH1805" s="2"/>
      <c r="AI1805" s="2"/>
      <c r="AJ1805" s="2"/>
      <c r="AM1805" s="2"/>
      <c r="AN1805" s="2"/>
      <c r="AO1805" s="2"/>
      <c r="AR1805" s="2"/>
      <c r="AS1805" s="2"/>
      <c r="AT1805" s="2"/>
      <c r="AW1805" s="2"/>
      <c r="AX1805" s="2"/>
      <c r="AY1805" s="2"/>
    </row>
    <row r="1806" spans="8:51" x14ac:dyDescent="0.25">
      <c r="H1806" s="10">
        <v>0.84899999999999998</v>
      </c>
      <c r="I1806" s="45">
        <v>-7.6199999999999999E-6</v>
      </c>
      <c r="J1806" s="45">
        <v>-2.6964000000000001E-5</v>
      </c>
      <c r="K1806" s="45">
        <v>2.6964000000000001E-5</v>
      </c>
      <c r="L1806" s="11"/>
      <c r="M1806" s="11">
        <v>0.85840000000000005</v>
      </c>
      <c r="N1806" s="45">
        <v>-3.9879999999999998E-5</v>
      </c>
      <c r="O1806" s="45">
        <v>-1.4112E-4</v>
      </c>
      <c r="P1806" s="45">
        <v>1.4112E-4</v>
      </c>
      <c r="Q1806" s="11"/>
      <c r="R1806" s="11">
        <v>0.85270000000000001</v>
      </c>
      <c r="S1806" s="45">
        <v>-2.014E-5</v>
      </c>
      <c r="T1806" s="45">
        <v>-7.1266999999999994E-5</v>
      </c>
      <c r="U1806" s="45">
        <v>7.1266999999999994E-5</v>
      </c>
      <c r="V1806" s="11"/>
      <c r="W1806" s="11">
        <v>0.85160000000000002</v>
      </c>
      <c r="X1806" s="45">
        <v>-1.6399999999999999E-5</v>
      </c>
      <c r="Y1806" s="45">
        <v>-5.8032999999999998E-5</v>
      </c>
      <c r="Z1806" s="46">
        <v>5.8032999999999998E-5</v>
      </c>
      <c r="AC1806" s="2"/>
      <c r="AD1806" s="2"/>
      <c r="AE1806" s="2"/>
      <c r="AH1806" s="2"/>
      <c r="AI1806" s="2"/>
      <c r="AJ1806" s="2"/>
      <c r="AM1806" s="2"/>
      <c r="AN1806" s="2"/>
      <c r="AO1806" s="2"/>
      <c r="AR1806" s="2"/>
      <c r="AS1806" s="2"/>
      <c r="AT1806" s="2"/>
      <c r="AW1806" s="2"/>
      <c r="AX1806" s="2"/>
      <c r="AY1806" s="2"/>
    </row>
    <row r="1807" spans="8:51" x14ac:dyDescent="0.25">
      <c r="H1807" s="10">
        <v>0.84889999999999999</v>
      </c>
      <c r="I1807" s="45">
        <v>-7.6260000000000003E-6</v>
      </c>
      <c r="J1807" s="45">
        <v>-2.6985E-5</v>
      </c>
      <c r="K1807" s="45">
        <v>2.6985E-5</v>
      </c>
      <c r="L1807" s="11"/>
      <c r="M1807" s="11">
        <v>0.85819999999999996</v>
      </c>
      <c r="N1807" s="45">
        <v>-3.9900000000000001E-5</v>
      </c>
      <c r="O1807" s="45">
        <v>-1.4118999999999999E-4</v>
      </c>
      <c r="P1807" s="45">
        <v>1.4118999999999999E-4</v>
      </c>
      <c r="Q1807" s="11"/>
      <c r="R1807" s="11">
        <v>0.85250000000000004</v>
      </c>
      <c r="S1807" s="45">
        <v>-2.0190000000000002E-5</v>
      </c>
      <c r="T1807" s="45">
        <v>-7.1444000000000002E-5</v>
      </c>
      <c r="U1807" s="45">
        <v>7.1444000000000002E-5</v>
      </c>
      <c r="V1807" s="11"/>
      <c r="W1807" s="11">
        <v>0.85140000000000005</v>
      </c>
      <c r="X1807" s="45">
        <v>-1.6419999999999999E-5</v>
      </c>
      <c r="Y1807" s="45">
        <v>-5.8103000000000003E-5</v>
      </c>
      <c r="Z1807" s="46">
        <v>5.8103000000000003E-5</v>
      </c>
      <c r="AC1807" s="2"/>
      <c r="AD1807" s="2"/>
      <c r="AE1807" s="2"/>
      <c r="AH1807" s="2"/>
      <c r="AI1807" s="2"/>
      <c r="AJ1807" s="2"/>
      <c r="AM1807" s="2"/>
      <c r="AN1807" s="2"/>
      <c r="AO1807" s="2"/>
      <c r="AR1807" s="2"/>
      <c r="AS1807" s="2"/>
      <c r="AT1807" s="2"/>
      <c r="AW1807" s="2"/>
      <c r="AX1807" s="2"/>
      <c r="AY1807" s="2"/>
    </row>
    <row r="1808" spans="8:51" x14ac:dyDescent="0.25">
      <c r="H1808" s="10">
        <v>0.84870000000000001</v>
      </c>
      <c r="I1808" s="45">
        <v>-7.6350000000000006E-6</v>
      </c>
      <c r="J1808" s="45">
        <v>-2.7016999999999999E-5</v>
      </c>
      <c r="K1808" s="45">
        <v>2.7016999999999999E-5</v>
      </c>
      <c r="L1808" s="11"/>
      <c r="M1808" s="11">
        <v>0.85809999999999997</v>
      </c>
      <c r="N1808" s="45">
        <v>-3.9929999999999999E-5</v>
      </c>
      <c r="O1808" s="45">
        <v>-1.4129999999999999E-4</v>
      </c>
      <c r="P1808" s="45">
        <v>1.4129999999999999E-4</v>
      </c>
      <c r="Q1808" s="11"/>
      <c r="R1808" s="11">
        <v>0.85240000000000005</v>
      </c>
      <c r="S1808" s="45">
        <v>-2.0239999999999999E-5</v>
      </c>
      <c r="T1808" s="45">
        <v>-7.1620999999999997E-5</v>
      </c>
      <c r="U1808" s="45">
        <v>7.1620999999999997E-5</v>
      </c>
      <c r="V1808" s="11"/>
      <c r="W1808" s="11">
        <v>0.85129999999999995</v>
      </c>
      <c r="X1808" s="45">
        <v>-1.6419999999999999E-5</v>
      </c>
      <c r="Y1808" s="45">
        <v>-5.8103000000000003E-5</v>
      </c>
      <c r="Z1808" s="46">
        <v>5.8103000000000003E-5</v>
      </c>
      <c r="AC1808" s="2"/>
      <c r="AD1808" s="2"/>
      <c r="AE1808" s="2"/>
      <c r="AH1808" s="2"/>
      <c r="AI1808" s="2"/>
      <c r="AJ1808" s="2"/>
      <c r="AM1808" s="2"/>
      <c r="AN1808" s="2"/>
      <c r="AO1808" s="2"/>
      <c r="AR1808" s="2"/>
      <c r="AS1808" s="2"/>
      <c r="AT1808" s="2"/>
      <c r="AW1808" s="2"/>
      <c r="AX1808" s="2"/>
      <c r="AY1808" s="2"/>
    </row>
    <row r="1809" spans="8:51" x14ac:dyDescent="0.25">
      <c r="H1809" s="10">
        <v>0.84860000000000002</v>
      </c>
      <c r="I1809" s="45">
        <v>-7.6420000000000007E-6</v>
      </c>
      <c r="J1809" s="45">
        <v>-2.7042E-5</v>
      </c>
      <c r="K1809" s="45">
        <v>2.7042E-5</v>
      </c>
      <c r="L1809" s="11"/>
      <c r="M1809" s="11">
        <v>0.85799999999999998</v>
      </c>
      <c r="N1809" s="45">
        <v>-3.9950000000000002E-5</v>
      </c>
      <c r="O1809" s="45">
        <v>-1.4137000000000001E-4</v>
      </c>
      <c r="P1809" s="45">
        <v>1.4137000000000001E-4</v>
      </c>
      <c r="Q1809" s="11"/>
      <c r="R1809" s="11">
        <v>0.85229999999999995</v>
      </c>
      <c r="S1809" s="45">
        <v>-2.0290000000000001E-5</v>
      </c>
      <c r="T1809" s="45">
        <v>-7.1798000000000006E-5</v>
      </c>
      <c r="U1809" s="45">
        <v>7.1798000000000006E-5</v>
      </c>
      <c r="V1809" s="11"/>
      <c r="W1809" s="11">
        <v>0.85109999999999997</v>
      </c>
      <c r="X1809" s="45">
        <v>-1.6419999999999999E-5</v>
      </c>
      <c r="Y1809" s="45">
        <v>-5.8103000000000003E-5</v>
      </c>
      <c r="Z1809" s="46">
        <v>5.8103000000000003E-5</v>
      </c>
      <c r="AC1809" s="2"/>
      <c r="AD1809" s="2"/>
      <c r="AE1809" s="2"/>
      <c r="AH1809" s="2"/>
      <c r="AI1809" s="2"/>
      <c r="AJ1809" s="2"/>
      <c r="AM1809" s="2"/>
      <c r="AN1809" s="2"/>
      <c r="AO1809" s="2"/>
      <c r="AR1809" s="2"/>
      <c r="AS1809" s="2"/>
      <c r="AT1809" s="2"/>
      <c r="AW1809" s="2"/>
      <c r="AX1809" s="2"/>
      <c r="AY1809" s="2"/>
    </row>
    <row r="1810" spans="8:51" x14ac:dyDescent="0.25">
      <c r="H1810" s="10">
        <v>0.84840000000000004</v>
      </c>
      <c r="I1810" s="45">
        <v>-7.6510000000000001E-6</v>
      </c>
      <c r="J1810" s="45">
        <v>-2.7073999999999999E-5</v>
      </c>
      <c r="K1810" s="45">
        <v>2.7073999999999999E-5</v>
      </c>
      <c r="L1810" s="11"/>
      <c r="M1810" s="11">
        <v>0.85780000000000001</v>
      </c>
      <c r="N1810" s="45">
        <v>-4.0000000000000003E-5</v>
      </c>
      <c r="O1810" s="45">
        <v>-1.4154E-4</v>
      </c>
      <c r="P1810" s="45">
        <v>1.4154E-4</v>
      </c>
      <c r="Q1810" s="11"/>
      <c r="R1810" s="11">
        <v>0.85209999999999997</v>
      </c>
      <c r="S1810" s="45">
        <v>-2.035E-5</v>
      </c>
      <c r="T1810" s="45">
        <v>-7.2009999999999997E-5</v>
      </c>
      <c r="U1810" s="45">
        <v>7.2009999999999997E-5</v>
      </c>
      <c r="V1810" s="11"/>
      <c r="W1810" s="11">
        <v>0.85099999999999998</v>
      </c>
      <c r="X1810" s="45">
        <v>-1.643E-5</v>
      </c>
      <c r="Y1810" s="45">
        <v>-5.8139E-5</v>
      </c>
      <c r="Z1810" s="46">
        <v>5.8139E-5</v>
      </c>
      <c r="AC1810" s="2"/>
      <c r="AD1810" s="2"/>
      <c r="AE1810" s="2"/>
      <c r="AH1810" s="2"/>
      <c r="AI1810" s="2"/>
      <c r="AJ1810" s="2"/>
      <c r="AM1810" s="2"/>
      <c r="AN1810" s="2"/>
      <c r="AO1810" s="2"/>
      <c r="AR1810" s="2"/>
      <c r="AS1810" s="2"/>
      <c r="AT1810" s="2"/>
      <c r="AW1810" s="2"/>
      <c r="AX1810" s="2"/>
      <c r="AY1810" s="2"/>
    </row>
    <row r="1811" spans="8:51" x14ac:dyDescent="0.25">
      <c r="H1811" s="10">
        <v>0.84830000000000005</v>
      </c>
      <c r="I1811" s="45">
        <v>-7.6569999999999997E-6</v>
      </c>
      <c r="J1811" s="45">
        <v>-2.7095000000000001E-5</v>
      </c>
      <c r="K1811" s="45">
        <v>2.7095000000000001E-5</v>
      </c>
      <c r="L1811" s="11"/>
      <c r="M1811" s="11">
        <v>0.85770000000000002</v>
      </c>
      <c r="N1811" s="45">
        <v>-3.9990000000000002E-5</v>
      </c>
      <c r="O1811" s="45">
        <v>-1.4150999999999999E-4</v>
      </c>
      <c r="P1811" s="45">
        <v>1.4150999999999999E-4</v>
      </c>
      <c r="Q1811" s="11"/>
      <c r="R1811" s="11">
        <v>0.85199999999999998</v>
      </c>
      <c r="S1811" s="45">
        <v>-2.0400000000000001E-5</v>
      </c>
      <c r="T1811" s="45">
        <v>-7.2187000000000005E-5</v>
      </c>
      <c r="U1811" s="45">
        <v>7.2187000000000005E-5</v>
      </c>
      <c r="V1811" s="11"/>
      <c r="W1811" s="11">
        <v>0.8508</v>
      </c>
      <c r="X1811" s="45">
        <v>-1.643E-5</v>
      </c>
      <c r="Y1811" s="45">
        <v>-5.8139E-5</v>
      </c>
      <c r="Z1811" s="46">
        <v>5.8139E-5</v>
      </c>
      <c r="AC1811" s="2"/>
      <c r="AD1811" s="2"/>
      <c r="AE1811" s="2"/>
      <c r="AH1811" s="2"/>
      <c r="AI1811" s="2"/>
      <c r="AJ1811" s="2"/>
      <c r="AM1811" s="2"/>
      <c r="AN1811" s="2"/>
      <c r="AO1811" s="2"/>
      <c r="AR1811" s="2"/>
      <c r="AS1811" s="2"/>
      <c r="AT1811" s="2"/>
      <c r="AW1811" s="2"/>
      <c r="AX1811" s="2"/>
      <c r="AY1811" s="2"/>
    </row>
    <row r="1812" spans="8:51" x14ac:dyDescent="0.25">
      <c r="H1812" s="10">
        <v>0.84809999999999997</v>
      </c>
      <c r="I1812" s="45">
        <v>-7.6660000000000008E-6</v>
      </c>
      <c r="J1812" s="45">
        <v>-2.7127E-5</v>
      </c>
      <c r="K1812" s="45">
        <v>2.7127E-5</v>
      </c>
      <c r="L1812" s="11"/>
      <c r="M1812" s="11">
        <v>0.85750000000000004</v>
      </c>
      <c r="N1812" s="45">
        <v>-4.002E-5</v>
      </c>
      <c r="O1812" s="45">
        <v>-1.4160999999999999E-4</v>
      </c>
      <c r="P1812" s="45">
        <v>1.4160999999999999E-4</v>
      </c>
      <c r="Q1812" s="11"/>
      <c r="R1812" s="11">
        <v>0.8518</v>
      </c>
      <c r="S1812" s="45">
        <v>-2.0460000000000001E-5</v>
      </c>
      <c r="T1812" s="45">
        <v>-7.2398999999999996E-5</v>
      </c>
      <c r="U1812" s="45">
        <v>7.2398999999999996E-5</v>
      </c>
      <c r="V1812" s="11"/>
      <c r="W1812" s="11">
        <v>0.85070000000000001</v>
      </c>
      <c r="X1812" s="45">
        <v>-1.6439999999999998E-5</v>
      </c>
      <c r="Y1812" s="45">
        <v>-5.8174000000000002E-5</v>
      </c>
      <c r="Z1812" s="46">
        <v>5.8174000000000002E-5</v>
      </c>
      <c r="AC1812" s="2"/>
      <c r="AD1812" s="2"/>
      <c r="AE1812" s="2"/>
      <c r="AH1812" s="2"/>
      <c r="AI1812" s="2"/>
      <c r="AJ1812" s="2"/>
      <c r="AM1812" s="2"/>
      <c r="AN1812" s="2"/>
      <c r="AO1812" s="2"/>
      <c r="AR1812" s="2"/>
      <c r="AS1812" s="2"/>
      <c r="AT1812" s="2"/>
      <c r="AW1812" s="2"/>
      <c r="AX1812" s="2"/>
      <c r="AY1812" s="2"/>
    </row>
    <row r="1813" spans="8:51" x14ac:dyDescent="0.25">
      <c r="H1813" s="10">
        <v>0.84799999999999998</v>
      </c>
      <c r="I1813" s="45">
        <v>-7.6750000000000002E-6</v>
      </c>
      <c r="J1813" s="45">
        <v>-2.7158999999999999E-5</v>
      </c>
      <c r="K1813" s="45">
        <v>2.7158999999999999E-5</v>
      </c>
      <c r="L1813" s="11"/>
      <c r="M1813" s="11">
        <v>0.85740000000000005</v>
      </c>
      <c r="N1813" s="45">
        <v>-4.0049999999999998E-5</v>
      </c>
      <c r="O1813" s="45">
        <v>-1.4171999999999999E-4</v>
      </c>
      <c r="P1813" s="45">
        <v>1.4171999999999999E-4</v>
      </c>
      <c r="Q1813" s="11"/>
      <c r="R1813" s="11">
        <v>0.85170000000000001</v>
      </c>
      <c r="S1813" s="45">
        <v>-2.05E-5</v>
      </c>
      <c r="T1813" s="45">
        <v>-7.2540999999999995E-5</v>
      </c>
      <c r="U1813" s="45">
        <v>7.2540999999999995E-5</v>
      </c>
      <c r="V1813" s="11"/>
      <c r="W1813" s="11">
        <v>0.85050000000000003</v>
      </c>
      <c r="X1813" s="45">
        <v>-1.645E-5</v>
      </c>
      <c r="Y1813" s="45">
        <v>-5.8208999999999998E-5</v>
      </c>
      <c r="Z1813" s="46">
        <v>5.8208999999999998E-5</v>
      </c>
      <c r="AC1813" s="2"/>
      <c r="AD1813" s="2"/>
      <c r="AE1813" s="2"/>
      <c r="AH1813" s="2"/>
      <c r="AI1813" s="2"/>
      <c r="AJ1813" s="2"/>
      <c r="AM1813" s="2"/>
      <c r="AN1813" s="2"/>
      <c r="AO1813" s="2"/>
      <c r="AR1813" s="2"/>
      <c r="AS1813" s="2"/>
      <c r="AT1813" s="2"/>
      <c r="AW1813" s="2"/>
      <c r="AX1813" s="2"/>
      <c r="AY1813" s="2"/>
    </row>
    <row r="1814" spans="8:51" x14ac:dyDescent="0.25">
      <c r="H1814" s="10">
        <v>0.8478</v>
      </c>
      <c r="I1814" s="45">
        <v>-7.6839999999999996E-6</v>
      </c>
      <c r="J1814" s="45">
        <v>-2.7189999999999999E-5</v>
      </c>
      <c r="K1814" s="45">
        <v>2.7189999999999999E-5</v>
      </c>
      <c r="L1814" s="11"/>
      <c r="M1814" s="11">
        <v>0.85719999999999996</v>
      </c>
      <c r="N1814" s="45">
        <v>-4.0080000000000003E-5</v>
      </c>
      <c r="O1814" s="45">
        <v>-1.4182999999999999E-4</v>
      </c>
      <c r="P1814" s="45">
        <v>1.4182999999999999E-4</v>
      </c>
      <c r="Q1814" s="11"/>
      <c r="R1814" s="11">
        <v>0.85160000000000002</v>
      </c>
      <c r="S1814" s="45">
        <v>-2.056E-5</v>
      </c>
      <c r="T1814" s="45">
        <v>-7.2753E-5</v>
      </c>
      <c r="U1814" s="45">
        <v>7.2753E-5</v>
      </c>
      <c r="V1814" s="11"/>
      <c r="W1814" s="11">
        <v>0.85040000000000004</v>
      </c>
      <c r="X1814" s="45">
        <v>-1.6460000000000002E-5</v>
      </c>
      <c r="Y1814" s="45">
        <v>-5.8245000000000002E-5</v>
      </c>
      <c r="Z1814" s="46">
        <v>5.8245000000000002E-5</v>
      </c>
      <c r="AC1814" s="2"/>
      <c r="AD1814" s="2"/>
      <c r="AE1814" s="2"/>
      <c r="AH1814" s="2"/>
      <c r="AI1814" s="2"/>
      <c r="AJ1814" s="2"/>
      <c r="AM1814" s="2"/>
      <c r="AN1814" s="2"/>
      <c r="AO1814" s="2"/>
      <c r="AR1814" s="2"/>
      <c r="AS1814" s="2"/>
      <c r="AT1814" s="2"/>
      <c r="AW1814" s="2"/>
      <c r="AX1814" s="2"/>
      <c r="AY1814" s="2"/>
    </row>
    <row r="1815" spans="8:51" x14ac:dyDescent="0.25">
      <c r="H1815" s="10">
        <v>0.84770000000000001</v>
      </c>
      <c r="I1815" s="45">
        <v>-7.678E-6</v>
      </c>
      <c r="J1815" s="45">
        <v>-2.7169E-5</v>
      </c>
      <c r="K1815" s="45">
        <v>2.7169E-5</v>
      </c>
      <c r="L1815" s="11"/>
      <c r="M1815" s="11">
        <v>0.85709999999999997</v>
      </c>
      <c r="N1815" s="45">
        <v>-4.0080000000000003E-5</v>
      </c>
      <c r="O1815" s="45">
        <v>-1.4182999999999999E-4</v>
      </c>
      <c r="P1815" s="45">
        <v>1.4182999999999999E-4</v>
      </c>
      <c r="Q1815" s="11"/>
      <c r="R1815" s="11">
        <v>0.85140000000000005</v>
      </c>
      <c r="S1815" s="45">
        <v>-2.0599999999999999E-5</v>
      </c>
      <c r="T1815" s="45">
        <v>-7.2894999999999999E-5</v>
      </c>
      <c r="U1815" s="45">
        <v>7.2894999999999999E-5</v>
      </c>
      <c r="V1815" s="11"/>
      <c r="W1815" s="11">
        <v>0.85019999999999996</v>
      </c>
      <c r="X1815" s="45">
        <v>-1.6439999999999998E-5</v>
      </c>
      <c r="Y1815" s="45">
        <v>-5.8174000000000002E-5</v>
      </c>
      <c r="Z1815" s="46">
        <v>5.8174000000000002E-5</v>
      </c>
      <c r="AC1815" s="2"/>
      <c r="AD1815" s="2"/>
      <c r="AE1815" s="2"/>
      <c r="AH1815" s="2"/>
      <c r="AI1815" s="2"/>
      <c r="AJ1815" s="2"/>
      <c r="AM1815" s="2"/>
      <c r="AN1815" s="2"/>
      <c r="AO1815" s="2"/>
      <c r="AR1815" s="2"/>
      <c r="AS1815" s="2"/>
      <c r="AT1815" s="2"/>
      <c r="AW1815" s="2"/>
      <c r="AX1815" s="2"/>
      <c r="AY1815" s="2"/>
    </row>
    <row r="1816" spans="8:51" x14ac:dyDescent="0.25">
      <c r="H1816" s="10">
        <v>0.84750000000000003</v>
      </c>
      <c r="I1816" s="45">
        <v>-7.6899999999999992E-6</v>
      </c>
      <c r="J1816" s="45">
        <v>-2.7212E-5</v>
      </c>
      <c r="K1816" s="45">
        <v>2.7212E-5</v>
      </c>
      <c r="L1816" s="11"/>
      <c r="M1816" s="11">
        <v>0.8569</v>
      </c>
      <c r="N1816" s="45">
        <v>-4.0099999999999999E-5</v>
      </c>
      <c r="O1816" s="45">
        <v>-1.4190000000000001E-4</v>
      </c>
      <c r="P1816" s="45">
        <v>1.4190000000000001E-4</v>
      </c>
      <c r="Q1816" s="11"/>
      <c r="R1816" s="11">
        <v>0.85129999999999995</v>
      </c>
      <c r="S1816" s="45">
        <v>-2.0659999999999999E-5</v>
      </c>
      <c r="T1816" s="45">
        <v>-7.3107000000000003E-5</v>
      </c>
      <c r="U1816" s="45">
        <v>7.3107000000000003E-5</v>
      </c>
      <c r="V1816" s="11"/>
      <c r="W1816" s="11">
        <v>0.85009999999999997</v>
      </c>
      <c r="X1816" s="45">
        <v>-1.645E-5</v>
      </c>
      <c r="Y1816" s="45">
        <v>-5.8208999999999998E-5</v>
      </c>
      <c r="Z1816" s="46">
        <v>5.8208999999999998E-5</v>
      </c>
      <c r="AC1816" s="2"/>
      <c r="AD1816" s="2"/>
      <c r="AE1816" s="2"/>
      <c r="AH1816" s="2"/>
      <c r="AI1816" s="2"/>
      <c r="AJ1816" s="2"/>
      <c r="AM1816" s="2"/>
      <c r="AN1816" s="2"/>
      <c r="AO1816" s="2"/>
      <c r="AR1816" s="2"/>
      <c r="AS1816" s="2"/>
      <c r="AT1816" s="2"/>
      <c r="AW1816" s="2"/>
      <c r="AX1816" s="2"/>
      <c r="AY1816" s="2"/>
    </row>
    <row r="1817" spans="8:51" x14ac:dyDescent="0.25">
      <c r="H1817" s="10">
        <v>0.84740000000000004</v>
      </c>
      <c r="I1817" s="45">
        <v>-7.7030000000000006E-6</v>
      </c>
      <c r="J1817" s="45">
        <v>-2.7257999999999999E-5</v>
      </c>
      <c r="K1817" s="45">
        <v>2.7257999999999999E-5</v>
      </c>
      <c r="L1817" s="11"/>
      <c r="M1817" s="11">
        <v>0.85680000000000001</v>
      </c>
      <c r="N1817" s="45">
        <v>-4.0139999999999999E-5</v>
      </c>
      <c r="O1817" s="45">
        <v>-1.4203999999999999E-4</v>
      </c>
      <c r="P1817" s="45">
        <v>1.4203999999999999E-4</v>
      </c>
      <c r="Q1817" s="11"/>
      <c r="R1817" s="11">
        <v>0.85119999999999996</v>
      </c>
      <c r="S1817" s="45">
        <v>-2.071E-5</v>
      </c>
      <c r="T1817" s="45">
        <v>-7.3283999999999998E-5</v>
      </c>
      <c r="U1817" s="45">
        <v>7.3283999999999998E-5</v>
      </c>
      <c r="V1817" s="11"/>
      <c r="W1817" s="11">
        <v>0.84989999999999999</v>
      </c>
      <c r="X1817" s="45">
        <v>-1.6460000000000002E-5</v>
      </c>
      <c r="Y1817" s="45">
        <v>-5.8245000000000002E-5</v>
      </c>
      <c r="Z1817" s="46">
        <v>5.8245000000000002E-5</v>
      </c>
      <c r="AC1817" s="2"/>
      <c r="AD1817" s="2"/>
      <c r="AE1817" s="2"/>
      <c r="AH1817" s="2"/>
      <c r="AI1817" s="2"/>
      <c r="AJ1817" s="2"/>
      <c r="AM1817" s="2"/>
      <c r="AN1817" s="2"/>
      <c r="AO1817" s="2"/>
      <c r="AR1817" s="2"/>
      <c r="AS1817" s="2"/>
      <c r="AT1817" s="2"/>
      <c r="AW1817" s="2"/>
      <c r="AX1817" s="2"/>
      <c r="AY1817" s="2"/>
    </row>
    <row r="1818" spans="8:51" x14ac:dyDescent="0.25">
      <c r="H1818" s="10">
        <v>0.84719999999999995</v>
      </c>
      <c r="I1818" s="45">
        <v>-7.7090000000000002E-6</v>
      </c>
      <c r="J1818" s="45">
        <v>-2.7279000000000001E-5</v>
      </c>
      <c r="K1818" s="45">
        <v>2.7279000000000001E-5</v>
      </c>
      <c r="L1818" s="11"/>
      <c r="M1818" s="11">
        <v>0.85660000000000003</v>
      </c>
      <c r="N1818" s="45">
        <v>-4.0139999999999999E-5</v>
      </c>
      <c r="O1818" s="45">
        <v>-1.4203999999999999E-4</v>
      </c>
      <c r="P1818" s="45">
        <v>1.4203999999999999E-4</v>
      </c>
      <c r="Q1818" s="11"/>
      <c r="R1818" s="11">
        <v>0.85099999999999998</v>
      </c>
      <c r="S1818" s="45">
        <v>-2.0769999999999999E-5</v>
      </c>
      <c r="T1818" s="45">
        <v>-7.3496000000000002E-5</v>
      </c>
      <c r="U1818" s="45">
        <v>7.3496000000000002E-5</v>
      </c>
      <c r="V1818" s="11"/>
      <c r="W1818" s="11">
        <v>0.8498</v>
      </c>
      <c r="X1818" s="45">
        <v>-1.647E-5</v>
      </c>
      <c r="Y1818" s="45">
        <v>-5.8279999999999998E-5</v>
      </c>
      <c r="Z1818" s="46">
        <v>5.8279999999999998E-5</v>
      </c>
      <c r="AC1818" s="2"/>
      <c r="AD1818" s="2"/>
      <c r="AE1818" s="2"/>
      <c r="AH1818" s="2"/>
      <c r="AI1818" s="2"/>
      <c r="AJ1818" s="2"/>
      <c r="AM1818" s="2"/>
      <c r="AN1818" s="2"/>
      <c r="AO1818" s="2"/>
      <c r="AR1818" s="2"/>
      <c r="AS1818" s="2"/>
      <c r="AT1818" s="2"/>
      <c r="AW1818" s="2"/>
      <c r="AX1818" s="2"/>
      <c r="AY1818" s="2"/>
    </row>
    <row r="1819" spans="8:51" x14ac:dyDescent="0.25">
      <c r="H1819" s="10">
        <v>0.84709999999999996</v>
      </c>
      <c r="I1819" s="45">
        <v>-7.7179999999999996E-6</v>
      </c>
      <c r="J1819" s="45">
        <v>-2.7311E-5</v>
      </c>
      <c r="K1819" s="45">
        <v>2.7311E-5</v>
      </c>
      <c r="L1819" s="11"/>
      <c r="M1819" s="11">
        <v>0.85650000000000004</v>
      </c>
      <c r="N1819" s="45">
        <v>-4.0179999999999998E-5</v>
      </c>
      <c r="O1819" s="45">
        <v>-1.4218E-4</v>
      </c>
      <c r="P1819" s="45">
        <v>1.4218E-4</v>
      </c>
      <c r="Q1819" s="11"/>
      <c r="R1819" s="11">
        <v>0.85089999999999999</v>
      </c>
      <c r="S1819" s="45">
        <v>-2.0829999999999999E-5</v>
      </c>
      <c r="T1819" s="45">
        <v>-7.3708000000000006E-5</v>
      </c>
      <c r="U1819" s="45">
        <v>7.3708000000000006E-5</v>
      </c>
      <c r="V1819" s="11"/>
      <c r="W1819" s="11">
        <v>0.84960000000000002</v>
      </c>
      <c r="X1819" s="45">
        <v>-1.647E-5</v>
      </c>
      <c r="Y1819" s="45">
        <v>-5.8279999999999998E-5</v>
      </c>
      <c r="Z1819" s="46">
        <v>5.8279999999999998E-5</v>
      </c>
      <c r="AC1819" s="2"/>
      <c r="AD1819" s="2"/>
      <c r="AE1819" s="2"/>
      <c r="AH1819" s="2"/>
      <c r="AI1819" s="2"/>
      <c r="AJ1819" s="2"/>
      <c r="AM1819" s="2"/>
      <c r="AN1819" s="2"/>
      <c r="AO1819" s="2"/>
      <c r="AR1819" s="2"/>
      <c r="AS1819" s="2"/>
      <c r="AT1819" s="2"/>
      <c r="AW1819" s="2"/>
      <c r="AX1819" s="2"/>
      <c r="AY1819" s="2"/>
    </row>
    <row r="1820" spans="8:51" x14ac:dyDescent="0.25">
      <c r="H1820" s="10">
        <v>0.84689999999999999</v>
      </c>
      <c r="I1820" s="45">
        <v>-7.7300000000000005E-6</v>
      </c>
      <c r="J1820" s="45">
        <v>-2.7353000000000001E-5</v>
      </c>
      <c r="K1820" s="45">
        <v>2.7353000000000001E-5</v>
      </c>
      <c r="L1820" s="11"/>
      <c r="M1820" s="11">
        <v>0.85640000000000005</v>
      </c>
      <c r="N1820" s="45">
        <v>-4.0210000000000003E-5</v>
      </c>
      <c r="O1820" s="45">
        <v>-1.4228999999999999E-4</v>
      </c>
      <c r="P1820" s="45">
        <v>1.4228999999999999E-4</v>
      </c>
      <c r="Q1820" s="11"/>
      <c r="R1820" s="11">
        <v>0.85070000000000001</v>
      </c>
      <c r="S1820" s="45">
        <v>-2.088E-5</v>
      </c>
      <c r="T1820" s="45">
        <v>-7.3885000000000002E-5</v>
      </c>
      <c r="U1820" s="45">
        <v>7.3885000000000002E-5</v>
      </c>
      <c r="V1820" s="11"/>
      <c r="W1820" s="11">
        <v>0.84950000000000003</v>
      </c>
      <c r="X1820" s="45">
        <v>-1.6480000000000001E-5</v>
      </c>
      <c r="Y1820" s="45">
        <v>-5.8316000000000002E-5</v>
      </c>
      <c r="Z1820" s="46">
        <v>5.8316000000000002E-5</v>
      </c>
      <c r="AC1820" s="2"/>
      <c r="AD1820" s="2"/>
      <c r="AE1820" s="2"/>
      <c r="AH1820" s="2"/>
      <c r="AI1820" s="2"/>
      <c r="AJ1820" s="2"/>
      <c r="AM1820" s="2"/>
      <c r="AN1820" s="2"/>
      <c r="AO1820" s="2"/>
      <c r="AR1820" s="2"/>
      <c r="AS1820" s="2"/>
      <c r="AT1820" s="2"/>
      <c r="AW1820" s="2"/>
      <c r="AX1820" s="2"/>
      <c r="AY1820" s="2"/>
    </row>
    <row r="1821" spans="8:51" x14ac:dyDescent="0.25">
      <c r="H1821" s="10">
        <v>0.8468</v>
      </c>
      <c r="I1821" s="45">
        <v>-7.7360000000000001E-6</v>
      </c>
      <c r="J1821" s="45">
        <v>-2.7373999999999999E-5</v>
      </c>
      <c r="K1821" s="45">
        <v>2.7373999999999999E-5</v>
      </c>
      <c r="L1821" s="11"/>
      <c r="M1821" s="11">
        <v>0.85619999999999996</v>
      </c>
      <c r="N1821" s="45">
        <v>-4.0210000000000003E-5</v>
      </c>
      <c r="O1821" s="45">
        <v>-1.4228999999999999E-4</v>
      </c>
      <c r="P1821" s="45">
        <v>1.4228999999999999E-4</v>
      </c>
      <c r="Q1821" s="11"/>
      <c r="R1821" s="11">
        <v>0.85060000000000002</v>
      </c>
      <c r="S1821" s="45">
        <v>-2.0939999999999999E-5</v>
      </c>
      <c r="T1821" s="45">
        <v>-7.4097999999999994E-5</v>
      </c>
      <c r="U1821" s="45">
        <v>7.4097999999999994E-5</v>
      </c>
      <c r="V1821" s="11"/>
      <c r="W1821" s="11">
        <v>0.84930000000000005</v>
      </c>
      <c r="X1821" s="45">
        <v>-1.649E-5</v>
      </c>
      <c r="Y1821" s="45">
        <v>-5.8350999999999997E-5</v>
      </c>
      <c r="Z1821" s="46">
        <v>5.8350999999999997E-5</v>
      </c>
      <c r="AC1821" s="2"/>
      <c r="AD1821" s="2"/>
      <c r="AE1821" s="2"/>
      <c r="AH1821" s="2"/>
      <c r="AI1821" s="2"/>
      <c r="AJ1821" s="2"/>
      <c r="AM1821" s="2"/>
      <c r="AN1821" s="2"/>
      <c r="AO1821" s="2"/>
      <c r="AR1821" s="2"/>
      <c r="AS1821" s="2"/>
      <c r="AT1821" s="2"/>
      <c r="AW1821" s="2"/>
      <c r="AX1821" s="2"/>
      <c r="AY1821" s="2"/>
    </row>
    <row r="1822" spans="8:51" x14ac:dyDescent="0.25">
      <c r="H1822" s="10">
        <v>0.84660000000000002</v>
      </c>
      <c r="I1822" s="45">
        <v>-7.7479999999999993E-6</v>
      </c>
      <c r="J1822" s="45">
        <v>-2.7416999999999999E-5</v>
      </c>
      <c r="K1822" s="45">
        <v>2.7416999999999999E-5</v>
      </c>
      <c r="L1822" s="11"/>
      <c r="M1822" s="11">
        <v>0.85609999999999997</v>
      </c>
      <c r="N1822" s="45">
        <v>-4.0259999999999997E-5</v>
      </c>
      <c r="O1822" s="45">
        <v>-1.4245999999999999E-4</v>
      </c>
      <c r="P1822" s="45">
        <v>1.4245999999999999E-4</v>
      </c>
      <c r="Q1822" s="11"/>
      <c r="R1822" s="11">
        <v>0.85050000000000003</v>
      </c>
      <c r="S1822" s="45">
        <v>-2.0990000000000001E-5</v>
      </c>
      <c r="T1822" s="45">
        <v>-7.4275000000000003E-5</v>
      </c>
      <c r="U1822" s="45">
        <v>7.4275000000000003E-5</v>
      </c>
      <c r="V1822" s="11"/>
      <c r="W1822" s="11">
        <v>0.84919999999999995</v>
      </c>
      <c r="X1822" s="45">
        <v>-1.6500000000000001E-5</v>
      </c>
      <c r="Y1822" s="45">
        <v>-5.8386E-5</v>
      </c>
      <c r="Z1822" s="46">
        <v>5.8386E-5</v>
      </c>
      <c r="AC1822" s="2"/>
      <c r="AD1822" s="2"/>
      <c r="AE1822" s="2"/>
      <c r="AH1822" s="2"/>
      <c r="AI1822" s="2"/>
      <c r="AJ1822" s="2"/>
      <c r="AM1822" s="2"/>
      <c r="AN1822" s="2"/>
      <c r="AO1822" s="2"/>
      <c r="AR1822" s="2"/>
      <c r="AS1822" s="2"/>
      <c r="AT1822" s="2"/>
      <c r="AW1822" s="2"/>
      <c r="AX1822" s="2"/>
      <c r="AY1822" s="2"/>
    </row>
    <row r="1823" spans="8:51" x14ac:dyDescent="0.25">
      <c r="H1823" s="10">
        <v>0.84650000000000003</v>
      </c>
      <c r="I1823" s="45">
        <v>-7.7579999999999992E-6</v>
      </c>
      <c r="J1823" s="45">
        <v>-2.7452000000000001E-5</v>
      </c>
      <c r="K1823" s="45">
        <v>2.7452000000000001E-5</v>
      </c>
      <c r="L1823" s="11"/>
      <c r="M1823" s="11">
        <v>0.85589999999999999</v>
      </c>
      <c r="N1823" s="45">
        <v>-4.0290000000000002E-5</v>
      </c>
      <c r="O1823" s="45">
        <v>-1.4257000000000001E-4</v>
      </c>
      <c r="P1823" s="45">
        <v>1.4257000000000001E-4</v>
      </c>
      <c r="Q1823" s="11"/>
      <c r="R1823" s="11">
        <v>0.85029999999999994</v>
      </c>
      <c r="S1823" s="45">
        <v>-2.1039999999999998E-5</v>
      </c>
      <c r="T1823" s="45">
        <v>-7.4451999999999998E-5</v>
      </c>
      <c r="U1823" s="45">
        <v>7.4451999999999998E-5</v>
      </c>
      <c r="V1823" s="11"/>
      <c r="W1823" s="11">
        <v>0.84899999999999998</v>
      </c>
      <c r="X1823" s="45">
        <v>-1.6500000000000001E-5</v>
      </c>
      <c r="Y1823" s="45">
        <v>-5.8386E-5</v>
      </c>
      <c r="Z1823" s="46">
        <v>5.8386E-5</v>
      </c>
      <c r="AC1823" s="2"/>
      <c r="AD1823" s="2"/>
      <c r="AE1823" s="2"/>
      <c r="AH1823" s="2"/>
      <c r="AI1823" s="2"/>
      <c r="AJ1823" s="2"/>
      <c r="AM1823" s="2"/>
      <c r="AN1823" s="2"/>
      <c r="AO1823" s="2"/>
      <c r="AR1823" s="2"/>
      <c r="AS1823" s="2"/>
      <c r="AT1823" s="2"/>
      <c r="AW1823" s="2"/>
      <c r="AX1823" s="2"/>
      <c r="AY1823" s="2"/>
    </row>
    <row r="1824" spans="8:51" x14ac:dyDescent="0.25">
      <c r="H1824" s="10">
        <v>0.84630000000000005</v>
      </c>
      <c r="I1824" s="45">
        <v>-7.7670000000000003E-6</v>
      </c>
      <c r="J1824" s="45">
        <v>-2.7484E-5</v>
      </c>
      <c r="K1824" s="45">
        <v>2.7484E-5</v>
      </c>
      <c r="L1824" s="11"/>
      <c r="M1824" s="11">
        <v>0.85580000000000001</v>
      </c>
      <c r="N1824" s="45">
        <v>-4.0299999999999997E-5</v>
      </c>
      <c r="O1824" s="45">
        <v>-1.426E-4</v>
      </c>
      <c r="P1824" s="45">
        <v>1.426E-4</v>
      </c>
      <c r="Q1824" s="11"/>
      <c r="R1824" s="11">
        <v>0.85019999999999996</v>
      </c>
      <c r="S1824" s="45">
        <v>-2.1100000000000001E-5</v>
      </c>
      <c r="T1824" s="45">
        <v>-7.4664000000000002E-5</v>
      </c>
      <c r="U1824" s="45">
        <v>7.4664000000000002E-5</v>
      </c>
      <c r="V1824" s="11"/>
      <c r="W1824" s="11">
        <v>0.84889999999999999</v>
      </c>
      <c r="X1824" s="45">
        <v>-1.6509999999999999E-5</v>
      </c>
      <c r="Y1824" s="45">
        <v>-5.8421999999999997E-5</v>
      </c>
      <c r="Z1824" s="46">
        <v>5.8421999999999997E-5</v>
      </c>
      <c r="AC1824" s="2"/>
      <c r="AD1824" s="2"/>
      <c r="AE1824" s="2"/>
      <c r="AH1824" s="2"/>
      <c r="AI1824" s="2"/>
      <c r="AJ1824" s="2"/>
      <c r="AM1824" s="2"/>
      <c r="AN1824" s="2"/>
      <c r="AO1824" s="2"/>
      <c r="AR1824" s="2"/>
      <c r="AS1824" s="2"/>
      <c r="AT1824" s="2"/>
      <c r="AW1824" s="2"/>
      <c r="AX1824" s="2"/>
      <c r="AY1824" s="2"/>
    </row>
    <row r="1825" spans="8:51" x14ac:dyDescent="0.25">
      <c r="H1825" s="10">
        <v>0.84619999999999995</v>
      </c>
      <c r="I1825" s="45">
        <v>-7.7759999999999997E-6</v>
      </c>
      <c r="J1825" s="45">
        <v>-2.7515999999999999E-5</v>
      </c>
      <c r="K1825" s="45">
        <v>2.7515999999999999E-5</v>
      </c>
      <c r="L1825" s="11"/>
      <c r="M1825" s="11">
        <v>0.85560000000000003</v>
      </c>
      <c r="N1825" s="45">
        <v>-4.0339999999999997E-5</v>
      </c>
      <c r="O1825" s="45">
        <v>-1.4275E-4</v>
      </c>
      <c r="P1825" s="45">
        <v>1.4275E-4</v>
      </c>
      <c r="Q1825" s="11"/>
      <c r="R1825" s="11">
        <v>0.85009999999999997</v>
      </c>
      <c r="S1825" s="45">
        <v>-2.1149999999999999E-5</v>
      </c>
      <c r="T1825" s="45">
        <v>-7.4840999999999997E-5</v>
      </c>
      <c r="U1825" s="45">
        <v>7.4840999999999997E-5</v>
      </c>
      <c r="V1825" s="11"/>
      <c r="W1825" s="11">
        <v>0.84870000000000001</v>
      </c>
      <c r="X1825" s="45">
        <v>-1.6509999999999999E-5</v>
      </c>
      <c r="Y1825" s="45">
        <v>-5.8421999999999997E-5</v>
      </c>
      <c r="Z1825" s="46">
        <v>5.8421999999999997E-5</v>
      </c>
      <c r="AC1825" s="2"/>
      <c r="AD1825" s="2"/>
      <c r="AE1825" s="2"/>
      <c r="AH1825" s="2"/>
      <c r="AI1825" s="2"/>
      <c r="AJ1825" s="2"/>
      <c r="AM1825" s="2"/>
      <c r="AN1825" s="2"/>
      <c r="AO1825" s="2"/>
      <c r="AR1825" s="2"/>
      <c r="AS1825" s="2"/>
      <c r="AT1825" s="2"/>
      <c r="AW1825" s="2"/>
      <c r="AX1825" s="2"/>
      <c r="AY1825" s="2"/>
    </row>
    <row r="1826" spans="8:51" x14ac:dyDescent="0.25">
      <c r="H1826" s="10">
        <v>0.84599999999999997</v>
      </c>
      <c r="I1826" s="45">
        <v>-7.7849999999999992E-6</v>
      </c>
      <c r="J1826" s="45">
        <v>-2.7548000000000001E-5</v>
      </c>
      <c r="K1826" s="45">
        <v>2.7548000000000001E-5</v>
      </c>
      <c r="L1826" s="11"/>
      <c r="M1826" s="11">
        <v>0.85550000000000004</v>
      </c>
      <c r="N1826" s="45">
        <v>-4.0370000000000001E-5</v>
      </c>
      <c r="O1826" s="45">
        <v>-1.4285E-4</v>
      </c>
      <c r="P1826" s="45">
        <v>1.4285E-4</v>
      </c>
      <c r="Q1826" s="11"/>
      <c r="R1826" s="11">
        <v>0.84989999999999999</v>
      </c>
      <c r="S1826" s="45">
        <v>-2.1209999999999999E-5</v>
      </c>
      <c r="T1826" s="45">
        <v>-7.5053000000000001E-5</v>
      </c>
      <c r="U1826" s="45">
        <v>7.5053000000000001E-5</v>
      </c>
      <c r="V1826" s="11"/>
      <c r="W1826" s="11">
        <v>0.84860000000000002</v>
      </c>
      <c r="X1826" s="45">
        <v>-1.6520000000000001E-5</v>
      </c>
      <c r="Y1826" s="45">
        <v>-5.8457E-5</v>
      </c>
      <c r="Z1826" s="46">
        <v>5.8457E-5</v>
      </c>
      <c r="AC1826" s="2"/>
      <c r="AD1826" s="2"/>
      <c r="AE1826" s="2"/>
      <c r="AH1826" s="2"/>
      <c r="AI1826" s="2"/>
      <c r="AJ1826" s="2"/>
      <c r="AM1826" s="2"/>
      <c r="AN1826" s="2"/>
      <c r="AO1826" s="2"/>
      <c r="AR1826" s="2"/>
      <c r="AS1826" s="2"/>
      <c r="AT1826" s="2"/>
      <c r="AW1826" s="2"/>
      <c r="AX1826" s="2"/>
      <c r="AY1826" s="2"/>
    </row>
    <row r="1827" spans="8:51" x14ac:dyDescent="0.25">
      <c r="H1827" s="10">
        <v>0.84589999999999999</v>
      </c>
      <c r="I1827" s="45">
        <v>-7.7970000000000001E-6</v>
      </c>
      <c r="J1827" s="45">
        <v>-2.7589999999999998E-5</v>
      </c>
      <c r="K1827" s="45">
        <v>2.7589999999999998E-5</v>
      </c>
      <c r="L1827" s="11"/>
      <c r="M1827" s="11">
        <v>0.85529999999999995</v>
      </c>
      <c r="N1827" s="45">
        <v>-4.0370000000000001E-5</v>
      </c>
      <c r="O1827" s="45">
        <v>-1.4285E-4</v>
      </c>
      <c r="P1827" s="45">
        <v>1.4285E-4</v>
      </c>
      <c r="Q1827" s="11"/>
      <c r="R1827" s="11">
        <v>0.8498</v>
      </c>
      <c r="S1827" s="45">
        <v>-2.126E-5</v>
      </c>
      <c r="T1827" s="45">
        <v>-7.5229999999999996E-5</v>
      </c>
      <c r="U1827" s="45">
        <v>7.5229999999999996E-5</v>
      </c>
      <c r="V1827" s="11"/>
      <c r="W1827" s="11">
        <v>0.84840000000000004</v>
      </c>
      <c r="X1827" s="45">
        <v>-1.6520000000000001E-5</v>
      </c>
      <c r="Y1827" s="45">
        <v>-5.8457E-5</v>
      </c>
      <c r="Z1827" s="46">
        <v>5.8457E-5</v>
      </c>
      <c r="AC1827" s="2"/>
      <c r="AD1827" s="2"/>
      <c r="AE1827" s="2"/>
      <c r="AH1827" s="2"/>
      <c r="AI1827" s="2"/>
      <c r="AJ1827" s="2"/>
      <c r="AM1827" s="2"/>
      <c r="AN1827" s="2"/>
      <c r="AO1827" s="2"/>
      <c r="AR1827" s="2"/>
      <c r="AS1827" s="2"/>
      <c r="AT1827" s="2"/>
      <c r="AW1827" s="2"/>
      <c r="AX1827" s="2"/>
      <c r="AY1827" s="2"/>
    </row>
    <row r="1828" spans="8:51" x14ac:dyDescent="0.25">
      <c r="H1828" s="10">
        <v>0.84570000000000001</v>
      </c>
      <c r="I1828" s="45">
        <v>-7.8029999999999997E-6</v>
      </c>
      <c r="J1828" s="45">
        <v>-2.7611E-5</v>
      </c>
      <c r="K1828" s="45">
        <v>2.7611E-5</v>
      </c>
      <c r="L1828" s="11"/>
      <c r="M1828" s="11">
        <v>0.85519999999999996</v>
      </c>
      <c r="N1828" s="45">
        <v>-4.0410000000000001E-5</v>
      </c>
      <c r="O1828" s="45">
        <v>-1.4299000000000001E-4</v>
      </c>
      <c r="P1828" s="45">
        <v>1.4299000000000001E-4</v>
      </c>
      <c r="Q1828" s="11"/>
      <c r="R1828" s="11">
        <v>0.84970000000000001</v>
      </c>
      <c r="S1828" s="45">
        <v>-2.1319999999999999E-5</v>
      </c>
      <c r="T1828" s="45">
        <v>-7.5442E-5</v>
      </c>
      <c r="U1828" s="45">
        <v>7.5442E-5</v>
      </c>
      <c r="V1828" s="11"/>
      <c r="W1828" s="11">
        <v>0.84830000000000005</v>
      </c>
      <c r="X1828" s="45">
        <v>-1.6529999999999999E-5</v>
      </c>
      <c r="Y1828" s="45">
        <v>-5.8492999999999997E-5</v>
      </c>
      <c r="Z1828" s="46">
        <v>5.8492999999999997E-5</v>
      </c>
      <c r="AC1828" s="2"/>
      <c r="AD1828" s="2"/>
      <c r="AE1828" s="2"/>
      <c r="AH1828" s="2"/>
      <c r="AI1828" s="2"/>
      <c r="AJ1828" s="2"/>
      <c r="AM1828" s="2"/>
      <c r="AN1828" s="2"/>
      <c r="AO1828" s="2"/>
      <c r="AR1828" s="2"/>
      <c r="AS1828" s="2"/>
      <c r="AT1828" s="2"/>
      <c r="AW1828" s="2"/>
      <c r="AX1828" s="2"/>
      <c r="AY1828" s="2"/>
    </row>
    <row r="1829" spans="8:51" x14ac:dyDescent="0.25">
      <c r="H1829" s="10">
        <v>0.84560000000000002</v>
      </c>
      <c r="I1829" s="45">
        <v>-7.8129999999999996E-6</v>
      </c>
      <c r="J1829" s="45">
        <v>-2.7647000000000001E-5</v>
      </c>
      <c r="K1829" s="45">
        <v>2.7647000000000001E-5</v>
      </c>
      <c r="L1829" s="11"/>
      <c r="M1829" s="11">
        <v>0.85499999999999998</v>
      </c>
      <c r="N1829" s="45">
        <v>-4.0429999999999997E-5</v>
      </c>
      <c r="O1829" s="45">
        <v>-1.4306E-4</v>
      </c>
      <c r="P1829" s="45">
        <v>1.4306E-4</v>
      </c>
      <c r="Q1829" s="11"/>
      <c r="R1829" s="11">
        <v>0.84950000000000003</v>
      </c>
      <c r="S1829" s="45">
        <v>-2.1379999999999999E-5</v>
      </c>
      <c r="T1829" s="45">
        <v>-7.5655000000000007E-5</v>
      </c>
      <c r="U1829" s="45">
        <v>7.5655000000000007E-5</v>
      </c>
      <c r="V1829" s="11"/>
      <c r="W1829" s="11">
        <v>0.84809999999999997</v>
      </c>
      <c r="X1829" s="45">
        <v>-1.6529999999999999E-5</v>
      </c>
      <c r="Y1829" s="45">
        <v>-5.8492999999999997E-5</v>
      </c>
      <c r="Z1829" s="46">
        <v>5.8492999999999997E-5</v>
      </c>
      <c r="AC1829" s="2"/>
      <c r="AD1829" s="2"/>
      <c r="AE1829" s="2"/>
      <c r="AH1829" s="2"/>
      <c r="AI1829" s="2"/>
      <c r="AJ1829" s="2"/>
      <c r="AM1829" s="2"/>
      <c r="AN1829" s="2"/>
      <c r="AO1829" s="2"/>
      <c r="AR1829" s="2"/>
      <c r="AS1829" s="2"/>
      <c r="AT1829" s="2"/>
      <c r="AW1829" s="2"/>
      <c r="AX1829" s="2"/>
      <c r="AY1829" s="2"/>
    </row>
    <row r="1830" spans="8:51" x14ac:dyDescent="0.25">
      <c r="H1830" s="10">
        <v>0.84540000000000004</v>
      </c>
      <c r="I1830" s="45">
        <v>-7.8280000000000003E-6</v>
      </c>
      <c r="J1830" s="45">
        <v>-2.7699999999999999E-5</v>
      </c>
      <c r="K1830" s="45">
        <v>2.7699999999999999E-5</v>
      </c>
      <c r="L1830" s="11"/>
      <c r="M1830" s="11">
        <v>0.85489999999999999</v>
      </c>
      <c r="N1830" s="45">
        <v>-4.0439999999999999E-5</v>
      </c>
      <c r="O1830" s="45">
        <v>-1.4310000000000001E-4</v>
      </c>
      <c r="P1830" s="45">
        <v>1.4310000000000001E-4</v>
      </c>
      <c r="Q1830" s="11"/>
      <c r="R1830" s="11">
        <v>0.84940000000000004</v>
      </c>
      <c r="S1830" s="45">
        <v>-2.143E-5</v>
      </c>
      <c r="T1830" s="45">
        <v>-7.5832000000000002E-5</v>
      </c>
      <c r="U1830" s="45">
        <v>7.5832000000000002E-5</v>
      </c>
      <c r="V1830" s="11"/>
      <c r="W1830" s="11">
        <v>0.84799999999999998</v>
      </c>
      <c r="X1830" s="45">
        <v>-1.6549999999999999E-5</v>
      </c>
      <c r="Y1830" s="45">
        <v>-5.8563000000000002E-5</v>
      </c>
      <c r="Z1830" s="46">
        <v>5.8563000000000002E-5</v>
      </c>
      <c r="AC1830" s="2"/>
      <c r="AD1830" s="2"/>
      <c r="AE1830" s="2"/>
      <c r="AH1830" s="2"/>
      <c r="AI1830" s="2"/>
      <c r="AJ1830" s="2"/>
      <c r="AM1830" s="2"/>
      <c r="AN1830" s="2"/>
      <c r="AO1830" s="2"/>
      <c r="AR1830" s="2"/>
      <c r="AS1830" s="2"/>
      <c r="AT1830" s="2"/>
      <c r="AW1830" s="2"/>
      <c r="AX1830" s="2"/>
      <c r="AY1830" s="2"/>
    </row>
    <row r="1831" spans="8:51" x14ac:dyDescent="0.25">
      <c r="H1831" s="10">
        <v>0.84530000000000005</v>
      </c>
      <c r="I1831" s="45">
        <v>-7.8399999999999995E-6</v>
      </c>
      <c r="J1831" s="45">
        <v>-2.7742E-5</v>
      </c>
      <c r="K1831" s="45">
        <v>2.7742E-5</v>
      </c>
      <c r="L1831" s="11"/>
      <c r="M1831" s="11">
        <v>0.8548</v>
      </c>
      <c r="N1831" s="45">
        <v>-4.0479999999999999E-5</v>
      </c>
      <c r="O1831" s="45">
        <v>-1.4323999999999999E-4</v>
      </c>
      <c r="P1831" s="45">
        <v>1.4323999999999999E-4</v>
      </c>
      <c r="Q1831" s="11"/>
      <c r="R1831" s="11">
        <v>0.84919999999999995</v>
      </c>
      <c r="S1831" s="45">
        <v>-2.1489999999999999E-5</v>
      </c>
      <c r="T1831" s="45">
        <v>-7.6044000000000006E-5</v>
      </c>
      <c r="U1831" s="45">
        <v>7.6044000000000006E-5</v>
      </c>
      <c r="V1831" s="11"/>
      <c r="W1831" s="11">
        <v>0.8478</v>
      </c>
      <c r="X1831" s="45">
        <v>-1.6549999999999999E-5</v>
      </c>
      <c r="Y1831" s="45">
        <v>-5.8563000000000002E-5</v>
      </c>
      <c r="Z1831" s="46">
        <v>5.8563000000000002E-5</v>
      </c>
      <c r="AC1831" s="2"/>
      <c r="AD1831" s="2"/>
      <c r="AE1831" s="2"/>
      <c r="AH1831" s="2"/>
      <c r="AI1831" s="2"/>
      <c r="AJ1831" s="2"/>
      <c r="AM1831" s="2"/>
      <c r="AN1831" s="2"/>
      <c r="AO1831" s="2"/>
      <c r="AR1831" s="2"/>
      <c r="AS1831" s="2"/>
      <c r="AT1831" s="2"/>
      <c r="AW1831" s="2"/>
      <c r="AX1831" s="2"/>
      <c r="AY1831" s="2"/>
    </row>
    <row r="1832" spans="8:51" x14ac:dyDescent="0.25">
      <c r="H1832" s="10">
        <v>0.84509999999999996</v>
      </c>
      <c r="I1832" s="45">
        <v>-7.8490000000000006E-6</v>
      </c>
      <c r="J1832" s="45">
        <v>-2.7773999999999999E-5</v>
      </c>
      <c r="K1832" s="45">
        <v>2.7773999999999999E-5</v>
      </c>
      <c r="L1832" s="11"/>
      <c r="M1832" s="11">
        <v>0.85460000000000003</v>
      </c>
      <c r="N1832" s="45">
        <v>-4.049E-5</v>
      </c>
      <c r="O1832" s="45">
        <v>-1.4328E-4</v>
      </c>
      <c r="P1832" s="45">
        <v>1.4328E-4</v>
      </c>
      <c r="Q1832" s="11"/>
      <c r="R1832" s="11">
        <v>0.84909999999999997</v>
      </c>
      <c r="S1832" s="45">
        <v>-2.154E-5</v>
      </c>
      <c r="T1832" s="45">
        <v>-7.6221000000000001E-5</v>
      </c>
      <c r="U1832" s="45">
        <v>7.6221000000000001E-5</v>
      </c>
      <c r="V1832" s="11"/>
      <c r="W1832" s="11">
        <v>0.84770000000000001</v>
      </c>
      <c r="X1832" s="45">
        <v>-1.6560000000000001E-5</v>
      </c>
      <c r="Y1832" s="45">
        <v>-5.8598999999999999E-5</v>
      </c>
      <c r="Z1832" s="46">
        <v>5.8598999999999999E-5</v>
      </c>
      <c r="AC1832" s="2"/>
      <c r="AD1832" s="2"/>
      <c r="AE1832" s="2"/>
      <c r="AH1832" s="2"/>
      <c r="AI1832" s="2"/>
      <c r="AJ1832" s="2"/>
      <c r="AM1832" s="2"/>
      <c r="AN1832" s="2"/>
      <c r="AO1832" s="2"/>
      <c r="AR1832" s="2"/>
      <c r="AS1832" s="2"/>
      <c r="AT1832" s="2"/>
      <c r="AW1832" s="2"/>
      <c r="AX1832" s="2"/>
      <c r="AY1832" s="2"/>
    </row>
    <row r="1833" spans="8:51" x14ac:dyDescent="0.25">
      <c r="H1833" s="10">
        <v>0.84499999999999997</v>
      </c>
      <c r="I1833" s="45">
        <v>-7.8550000000000002E-6</v>
      </c>
      <c r="J1833" s="45">
        <v>-2.7795000000000001E-5</v>
      </c>
      <c r="K1833" s="45">
        <v>2.7795000000000001E-5</v>
      </c>
      <c r="L1833" s="11"/>
      <c r="M1833" s="11">
        <v>0.85450000000000004</v>
      </c>
      <c r="N1833" s="45">
        <v>-4.0519999999999998E-5</v>
      </c>
      <c r="O1833" s="45">
        <v>-1.4338E-4</v>
      </c>
      <c r="P1833" s="45">
        <v>1.4338E-4</v>
      </c>
      <c r="Q1833" s="11"/>
      <c r="R1833" s="11">
        <v>0.84899999999999998</v>
      </c>
      <c r="S1833" s="45">
        <v>-2.16E-5</v>
      </c>
      <c r="T1833" s="45">
        <v>-7.6433000000000005E-5</v>
      </c>
      <c r="U1833" s="45">
        <v>7.6433000000000005E-5</v>
      </c>
      <c r="V1833" s="11"/>
      <c r="W1833" s="11">
        <v>0.84750000000000003</v>
      </c>
      <c r="X1833" s="45">
        <v>-1.6560000000000001E-5</v>
      </c>
      <c r="Y1833" s="45">
        <v>-5.8598999999999999E-5</v>
      </c>
      <c r="Z1833" s="46">
        <v>5.8598999999999999E-5</v>
      </c>
      <c r="AC1833" s="2"/>
      <c r="AD1833" s="2"/>
      <c r="AE1833" s="2"/>
      <c r="AH1833" s="2"/>
      <c r="AI1833" s="2"/>
      <c r="AJ1833" s="2"/>
      <c r="AM1833" s="2"/>
      <c r="AN1833" s="2"/>
      <c r="AO1833" s="2"/>
      <c r="AR1833" s="2"/>
      <c r="AS1833" s="2"/>
      <c r="AT1833" s="2"/>
      <c r="AW1833" s="2"/>
      <c r="AX1833" s="2"/>
      <c r="AY1833" s="2"/>
    </row>
    <row r="1834" spans="8:51" x14ac:dyDescent="0.25">
      <c r="H1834" s="10">
        <v>0.8448</v>
      </c>
      <c r="I1834" s="45">
        <v>-7.8609999999999998E-6</v>
      </c>
      <c r="J1834" s="45">
        <v>-2.7817000000000002E-5</v>
      </c>
      <c r="K1834" s="45">
        <v>2.7817000000000002E-5</v>
      </c>
      <c r="L1834" s="11"/>
      <c r="M1834" s="11">
        <v>0.85429999999999995</v>
      </c>
      <c r="N1834" s="45">
        <v>-4.0540000000000001E-5</v>
      </c>
      <c r="O1834" s="45">
        <v>-1.4344999999999999E-4</v>
      </c>
      <c r="P1834" s="45">
        <v>1.4344999999999999E-4</v>
      </c>
      <c r="Q1834" s="11"/>
      <c r="R1834" s="11">
        <v>0.8488</v>
      </c>
      <c r="S1834" s="45">
        <v>-2.1659999999999999E-5</v>
      </c>
      <c r="T1834" s="45">
        <v>-7.6644999999999995E-5</v>
      </c>
      <c r="U1834" s="45">
        <v>7.6644999999999995E-5</v>
      </c>
      <c r="V1834" s="11"/>
      <c r="W1834" s="11">
        <v>0.84740000000000004</v>
      </c>
      <c r="X1834" s="45">
        <v>-1.6569999999999999E-5</v>
      </c>
      <c r="Y1834" s="45">
        <v>-5.8634000000000001E-5</v>
      </c>
      <c r="Z1834" s="46">
        <v>5.8634000000000001E-5</v>
      </c>
      <c r="AC1834" s="2"/>
      <c r="AD1834" s="2"/>
      <c r="AE1834" s="2"/>
      <c r="AH1834" s="2"/>
      <c r="AI1834" s="2"/>
      <c r="AJ1834" s="2"/>
      <c r="AM1834" s="2"/>
      <c r="AN1834" s="2"/>
      <c r="AO1834" s="2"/>
      <c r="AR1834" s="2"/>
      <c r="AS1834" s="2"/>
      <c r="AT1834" s="2"/>
      <c r="AW1834" s="2"/>
      <c r="AX1834" s="2"/>
      <c r="AY1834" s="2"/>
    </row>
    <row r="1835" spans="8:51" x14ac:dyDescent="0.25">
      <c r="H1835" s="10">
        <v>0.84470000000000001</v>
      </c>
      <c r="I1835" s="45">
        <v>-7.8800000000000008E-6</v>
      </c>
      <c r="J1835" s="45">
        <v>-2.7883999999999999E-5</v>
      </c>
      <c r="K1835" s="45">
        <v>2.7883999999999999E-5</v>
      </c>
      <c r="L1835" s="11"/>
      <c r="M1835" s="11">
        <v>0.85419999999999996</v>
      </c>
      <c r="N1835" s="45">
        <v>-4.0590000000000003E-5</v>
      </c>
      <c r="O1835" s="45">
        <v>-1.4363000000000001E-4</v>
      </c>
      <c r="P1835" s="45">
        <v>1.4363000000000001E-4</v>
      </c>
      <c r="Q1835" s="11"/>
      <c r="R1835" s="11">
        <v>0.84870000000000001</v>
      </c>
      <c r="S1835" s="45">
        <v>-2.1710000000000001E-5</v>
      </c>
      <c r="T1835" s="45">
        <v>-7.6822000000000004E-5</v>
      </c>
      <c r="U1835" s="45">
        <v>7.6822000000000004E-5</v>
      </c>
      <c r="V1835" s="11"/>
      <c r="W1835" s="11">
        <v>0.84719999999999995</v>
      </c>
      <c r="X1835" s="45">
        <v>-1.658E-5</v>
      </c>
      <c r="Y1835" s="45">
        <v>-5.8668999999999997E-5</v>
      </c>
      <c r="Z1835" s="46">
        <v>5.8668999999999997E-5</v>
      </c>
      <c r="AC1835" s="2"/>
      <c r="AD1835" s="2"/>
      <c r="AE1835" s="2"/>
      <c r="AH1835" s="2"/>
      <c r="AI1835" s="2"/>
      <c r="AJ1835" s="2"/>
      <c r="AM1835" s="2"/>
      <c r="AN1835" s="2"/>
      <c r="AO1835" s="2"/>
      <c r="AR1835" s="2"/>
      <c r="AS1835" s="2"/>
      <c r="AT1835" s="2"/>
      <c r="AW1835" s="2"/>
      <c r="AX1835" s="2"/>
      <c r="AY1835" s="2"/>
    </row>
    <row r="1836" spans="8:51" x14ac:dyDescent="0.25">
      <c r="H1836" s="10">
        <v>0.84450000000000003</v>
      </c>
      <c r="I1836" s="45">
        <v>-7.8860000000000004E-6</v>
      </c>
      <c r="J1836" s="45">
        <v>-2.7905000000000001E-5</v>
      </c>
      <c r="K1836" s="45">
        <v>2.7905000000000001E-5</v>
      </c>
      <c r="L1836" s="11"/>
      <c r="M1836" s="11">
        <v>0.85399999999999998</v>
      </c>
      <c r="N1836" s="45">
        <v>-4.0599999999999998E-5</v>
      </c>
      <c r="O1836" s="45">
        <v>-1.4367000000000001E-4</v>
      </c>
      <c r="P1836" s="45">
        <v>1.4367000000000001E-4</v>
      </c>
      <c r="Q1836" s="11"/>
      <c r="R1836" s="11">
        <v>0.84860000000000002</v>
      </c>
      <c r="S1836" s="45">
        <v>-2.177E-5</v>
      </c>
      <c r="T1836" s="45">
        <v>-7.7034999999999997E-5</v>
      </c>
      <c r="U1836" s="45">
        <v>7.7034999999999997E-5</v>
      </c>
      <c r="V1836" s="11"/>
      <c r="W1836" s="11">
        <v>0.84709999999999996</v>
      </c>
      <c r="X1836" s="45">
        <v>-1.658E-5</v>
      </c>
      <c r="Y1836" s="45">
        <v>-5.8668999999999997E-5</v>
      </c>
      <c r="Z1836" s="46">
        <v>5.8668999999999997E-5</v>
      </c>
      <c r="AC1836" s="2"/>
      <c r="AD1836" s="2"/>
      <c r="AE1836" s="2"/>
      <c r="AH1836" s="2"/>
      <c r="AI1836" s="2"/>
      <c r="AJ1836" s="2"/>
      <c r="AM1836" s="2"/>
      <c r="AN1836" s="2"/>
      <c r="AO1836" s="2"/>
      <c r="AR1836" s="2"/>
      <c r="AS1836" s="2"/>
      <c r="AT1836" s="2"/>
      <c r="AW1836" s="2"/>
      <c r="AX1836" s="2"/>
      <c r="AY1836" s="2"/>
    </row>
    <row r="1837" spans="8:51" x14ac:dyDescent="0.25">
      <c r="H1837" s="10">
        <v>0.84440000000000004</v>
      </c>
      <c r="I1837" s="45">
        <v>-7.8890000000000002E-6</v>
      </c>
      <c r="J1837" s="45">
        <v>-2.7915999999999998E-5</v>
      </c>
      <c r="K1837" s="45">
        <v>2.7915999999999998E-5</v>
      </c>
      <c r="L1837" s="11"/>
      <c r="M1837" s="11">
        <v>0.85389999999999999</v>
      </c>
      <c r="N1837" s="45">
        <v>-4.0630000000000002E-5</v>
      </c>
      <c r="O1837" s="45">
        <v>-1.4376999999999999E-4</v>
      </c>
      <c r="P1837" s="45">
        <v>1.4376999999999999E-4</v>
      </c>
      <c r="Q1837" s="11"/>
      <c r="R1837" s="11">
        <v>0.84840000000000004</v>
      </c>
      <c r="S1837" s="45">
        <v>-2.1820000000000001E-5</v>
      </c>
      <c r="T1837" s="45">
        <v>-7.7212000000000005E-5</v>
      </c>
      <c r="U1837" s="45">
        <v>7.7212000000000005E-5</v>
      </c>
      <c r="V1837" s="11"/>
      <c r="W1837" s="11">
        <v>0.84689999999999999</v>
      </c>
      <c r="X1837" s="45">
        <v>-1.6589999999999999E-5</v>
      </c>
      <c r="Y1837" s="45">
        <v>-5.8705000000000001E-5</v>
      </c>
      <c r="Z1837" s="46">
        <v>5.8705000000000001E-5</v>
      </c>
      <c r="AC1837" s="2"/>
      <c r="AD1837" s="2"/>
      <c r="AE1837" s="2"/>
      <c r="AH1837" s="2"/>
      <c r="AI1837" s="2"/>
      <c r="AJ1837" s="2"/>
      <c r="AM1837" s="2"/>
      <c r="AN1837" s="2"/>
      <c r="AO1837" s="2"/>
      <c r="AR1837" s="2"/>
      <c r="AS1837" s="2"/>
      <c r="AT1837" s="2"/>
      <c r="AW1837" s="2"/>
      <c r="AX1837" s="2"/>
      <c r="AY1837" s="2"/>
    </row>
    <row r="1838" spans="8:51" x14ac:dyDescent="0.25">
      <c r="H1838" s="10">
        <v>0.84419999999999995</v>
      </c>
      <c r="I1838" s="45">
        <v>-7.9039999999999992E-6</v>
      </c>
      <c r="J1838" s="45">
        <v>-2.7968999999999999E-5</v>
      </c>
      <c r="K1838" s="45">
        <v>2.7968999999999999E-5</v>
      </c>
      <c r="L1838" s="11"/>
      <c r="M1838" s="11">
        <v>0.85370000000000001</v>
      </c>
      <c r="N1838" s="45">
        <v>-4.0639999999999997E-5</v>
      </c>
      <c r="O1838" s="45">
        <v>-1.4380999999999999E-4</v>
      </c>
      <c r="P1838" s="45">
        <v>1.4380999999999999E-4</v>
      </c>
      <c r="Q1838" s="11"/>
      <c r="R1838" s="11">
        <v>0.84830000000000005</v>
      </c>
      <c r="S1838" s="45">
        <v>-2.1880000000000001E-5</v>
      </c>
      <c r="T1838" s="45">
        <v>-7.7423999999999996E-5</v>
      </c>
      <c r="U1838" s="45">
        <v>7.7423999999999996E-5</v>
      </c>
      <c r="V1838" s="11"/>
      <c r="W1838" s="11">
        <v>0.8468</v>
      </c>
      <c r="X1838" s="45">
        <v>-1.66E-5</v>
      </c>
      <c r="Y1838" s="45">
        <v>-5.8739999999999997E-5</v>
      </c>
      <c r="Z1838" s="46">
        <v>5.8739999999999997E-5</v>
      </c>
      <c r="AC1838" s="2"/>
      <c r="AD1838" s="2"/>
      <c r="AE1838" s="2"/>
      <c r="AH1838" s="2"/>
      <c r="AI1838" s="2"/>
      <c r="AJ1838" s="2"/>
      <c r="AM1838" s="2"/>
      <c r="AN1838" s="2"/>
      <c r="AO1838" s="2"/>
      <c r="AR1838" s="2"/>
      <c r="AS1838" s="2"/>
      <c r="AT1838" s="2"/>
      <c r="AW1838" s="2"/>
      <c r="AX1838" s="2"/>
      <c r="AY1838" s="2"/>
    </row>
    <row r="1839" spans="8:51" x14ac:dyDescent="0.25">
      <c r="H1839" s="10">
        <v>0.84409999999999996</v>
      </c>
      <c r="I1839" s="45">
        <v>-7.9160000000000001E-6</v>
      </c>
      <c r="J1839" s="45">
        <v>-2.8011E-5</v>
      </c>
      <c r="K1839" s="45">
        <v>2.8011E-5</v>
      </c>
      <c r="L1839" s="11"/>
      <c r="M1839" s="11">
        <v>0.85360000000000003</v>
      </c>
      <c r="N1839" s="45">
        <v>-4.066E-5</v>
      </c>
      <c r="O1839" s="45">
        <v>-1.4388000000000001E-4</v>
      </c>
      <c r="P1839" s="45">
        <v>1.4388000000000001E-4</v>
      </c>
      <c r="Q1839" s="11"/>
      <c r="R1839" s="11">
        <v>0.84819999999999995</v>
      </c>
      <c r="S1839" s="45">
        <v>-2.194E-5</v>
      </c>
      <c r="T1839" s="45">
        <v>-7.7636E-5</v>
      </c>
      <c r="U1839" s="45">
        <v>7.7636E-5</v>
      </c>
      <c r="V1839" s="11"/>
      <c r="W1839" s="11">
        <v>0.84660000000000002</v>
      </c>
      <c r="X1839" s="45">
        <v>-1.66E-5</v>
      </c>
      <c r="Y1839" s="45">
        <v>-5.8739999999999997E-5</v>
      </c>
      <c r="Z1839" s="46">
        <v>5.8739999999999997E-5</v>
      </c>
      <c r="AC1839" s="2"/>
      <c r="AD1839" s="2"/>
      <c r="AE1839" s="2"/>
      <c r="AH1839" s="2"/>
      <c r="AI1839" s="2"/>
      <c r="AJ1839" s="2"/>
      <c r="AM1839" s="2"/>
      <c r="AN1839" s="2"/>
      <c r="AO1839" s="2"/>
      <c r="AR1839" s="2"/>
      <c r="AS1839" s="2"/>
      <c r="AT1839" s="2"/>
      <c r="AW1839" s="2"/>
      <c r="AX1839" s="2"/>
      <c r="AY1839" s="2"/>
    </row>
    <row r="1840" spans="8:51" x14ac:dyDescent="0.25">
      <c r="H1840" s="10">
        <v>0.84389999999999998</v>
      </c>
      <c r="I1840" s="45">
        <v>-7.9279999999999993E-6</v>
      </c>
      <c r="J1840" s="45">
        <v>-2.8053999999999999E-5</v>
      </c>
      <c r="K1840" s="45">
        <v>2.8053999999999999E-5</v>
      </c>
      <c r="L1840" s="11"/>
      <c r="M1840" s="11">
        <v>0.85340000000000005</v>
      </c>
      <c r="N1840" s="45">
        <v>-4.07E-5</v>
      </c>
      <c r="O1840" s="45">
        <v>-1.4401999999999999E-4</v>
      </c>
      <c r="P1840" s="45">
        <v>1.4401999999999999E-4</v>
      </c>
      <c r="Q1840" s="11"/>
      <c r="R1840" s="11">
        <v>0.84799999999999998</v>
      </c>
      <c r="S1840" s="45">
        <v>-2.1990000000000001E-5</v>
      </c>
      <c r="T1840" s="45">
        <v>-7.7812999999999995E-5</v>
      </c>
      <c r="U1840" s="45">
        <v>7.7812999999999995E-5</v>
      </c>
      <c r="V1840" s="11"/>
      <c r="W1840" s="11">
        <v>0.84650000000000003</v>
      </c>
      <c r="X1840" s="45">
        <v>-1.6609999999999999E-5</v>
      </c>
      <c r="Y1840" s="45">
        <v>-5.8776000000000001E-5</v>
      </c>
      <c r="Z1840" s="46">
        <v>5.8776000000000001E-5</v>
      </c>
      <c r="AC1840" s="2"/>
      <c r="AD1840" s="2"/>
      <c r="AE1840" s="2"/>
      <c r="AH1840" s="2"/>
      <c r="AI1840" s="2"/>
      <c r="AJ1840" s="2"/>
      <c r="AM1840" s="2"/>
      <c r="AN1840" s="2"/>
      <c r="AO1840" s="2"/>
      <c r="AR1840" s="2"/>
      <c r="AS1840" s="2"/>
      <c r="AT1840" s="2"/>
      <c r="AW1840" s="2"/>
      <c r="AX1840" s="2"/>
      <c r="AY1840" s="2"/>
    </row>
    <row r="1841" spans="8:51" x14ac:dyDescent="0.25">
      <c r="H1841" s="10">
        <v>0.84379999999999999</v>
      </c>
      <c r="I1841" s="45">
        <v>-7.9349999999999994E-6</v>
      </c>
      <c r="J1841" s="45">
        <v>-2.8079E-5</v>
      </c>
      <c r="K1841" s="45">
        <v>2.8079E-5</v>
      </c>
      <c r="L1841" s="11"/>
      <c r="M1841" s="11">
        <v>0.85329999999999995</v>
      </c>
      <c r="N1841" s="45">
        <v>-4.0720000000000003E-5</v>
      </c>
      <c r="O1841" s="45">
        <v>-1.4409000000000001E-4</v>
      </c>
      <c r="P1841" s="45">
        <v>1.4409000000000001E-4</v>
      </c>
      <c r="Q1841" s="11"/>
      <c r="R1841" s="11">
        <v>0.84789999999999999</v>
      </c>
      <c r="S1841" s="45">
        <v>-2.2050000000000001E-5</v>
      </c>
      <c r="T1841" s="45">
        <v>-7.8024999999999999E-5</v>
      </c>
      <c r="U1841" s="45">
        <v>7.8024999999999999E-5</v>
      </c>
      <c r="V1841" s="11"/>
      <c r="W1841" s="11">
        <v>0.84630000000000005</v>
      </c>
      <c r="X1841" s="45">
        <v>-1.6609999999999999E-5</v>
      </c>
      <c r="Y1841" s="45">
        <v>-5.8776000000000001E-5</v>
      </c>
      <c r="Z1841" s="46">
        <v>5.8776000000000001E-5</v>
      </c>
      <c r="AC1841" s="2"/>
      <c r="AD1841" s="2"/>
      <c r="AE1841" s="2"/>
      <c r="AH1841" s="2"/>
      <c r="AI1841" s="2"/>
      <c r="AJ1841" s="2"/>
      <c r="AM1841" s="2"/>
      <c r="AN1841" s="2"/>
      <c r="AO1841" s="2"/>
      <c r="AR1841" s="2"/>
      <c r="AS1841" s="2"/>
      <c r="AT1841" s="2"/>
      <c r="AW1841" s="2"/>
      <c r="AX1841" s="2"/>
      <c r="AY1841" s="2"/>
    </row>
    <row r="1842" spans="8:51" x14ac:dyDescent="0.25">
      <c r="H1842" s="10">
        <v>0.84360000000000002</v>
      </c>
      <c r="I1842" s="45">
        <v>-7.9440000000000005E-6</v>
      </c>
      <c r="J1842" s="45">
        <v>-2.811E-5</v>
      </c>
      <c r="K1842" s="45">
        <v>2.811E-5</v>
      </c>
      <c r="L1842" s="11"/>
      <c r="M1842" s="11">
        <v>0.85319999999999996</v>
      </c>
      <c r="N1842" s="45">
        <v>-4.0729999999999998E-5</v>
      </c>
      <c r="O1842" s="45">
        <v>-1.4412999999999999E-4</v>
      </c>
      <c r="P1842" s="45">
        <v>1.4412999999999999E-4</v>
      </c>
      <c r="Q1842" s="11"/>
      <c r="R1842" s="11">
        <v>0.84770000000000001</v>
      </c>
      <c r="S1842" s="45">
        <v>-2.211E-5</v>
      </c>
      <c r="T1842" s="45">
        <v>-7.8238000000000005E-5</v>
      </c>
      <c r="U1842" s="45">
        <v>7.8238000000000005E-5</v>
      </c>
      <c r="V1842" s="11"/>
      <c r="W1842" s="11">
        <v>0.84619999999999995</v>
      </c>
      <c r="X1842" s="45">
        <v>-1.662E-5</v>
      </c>
      <c r="Y1842" s="45">
        <v>-5.8811000000000003E-5</v>
      </c>
      <c r="Z1842" s="46">
        <v>5.8811000000000003E-5</v>
      </c>
      <c r="AC1842" s="2"/>
      <c r="AD1842" s="2"/>
      <c r="AE1842" s="2"/>
      <c r="AH1842" s="2"/>
      <c r="AI1842" s="2"/>
      <c r="AJ1842" s="2"/>
      <c r="AM1842" s="2"/>
      <c r="AN1842" s="2"/>
      <c r="AO1842" s="2"/>
      <c r="AR1842" s="2"/>
      <c r="AS1842" s="2"/>
      <c r="AT1842" s="2"/>
      <c r="AW1842" s="2"/>
      <c r="AX1842" s="2"/>
      <c r="AY1842" s="2"/>
    </row>
    <row r="1843" spans="8:51" x14ac:dyDescent="0.25">
      <c r="H1843" s="10">
        <v>0.84350000000000003</v>
      </c>
      <c r="I1843" s="45">
        <v>-7.9529999999999999E-6</v>
      </c>
      <c r="J1843" s="45">
        <v>-2.8141999999999999E-5</v>
      </c>
      <c r="K1843" s="45">
        <v>2.8141999999999999E-5</v>
      </c>
      <c r="L1843" s="11"/>
      <c r="M1843" s="11">
        <v>0.85299999999999998</v>
      </c>
      <c r="N1843" s="45">
        <v>-4.0760000000000003E-5</v>
      </c>
      <c r="O1843" s="45">
        <v>-1.4422999999999999E-4</v>
      </c>
      <c r="P1843" s="45">
        <v>1.4422999999999999E-4</v>
      </c>
      <c r="Q1843" s="11"/>
      <c r="R1843" s="11">
        <v>0.84760000000000002</v>
      </c>
      <c r="S1843" s="45">
        <v>-2.2169999999999999E-5</v>
      </c>
      <c r="T1843" s="45">
        <v>-7.8449999999999996E-5</v>
      </c>
      <c r="U1843" s="45">
        <v>7.8449999999999996E-5</v>
      </c>
      <c r="V1843" s="11"/>
      <c r="W1843" s="11">
        <v>0.84599999999999997</v>
      </c>
      <c r="X1843" s="45">
        <v>-1.662E-5</v>
      </c>
      <c r="Y1843" s="45">
        <v>-5.8811000000000003E-5</v>
      </c>
      <c r="Z1843" s="46">
        <v>5.8811000000000003E-5</v>
      </c>
      <c r="AC1843" s="2"/>
      <c r="AD1843" s="2"/>
      <c r="AE1843" s="2"/>
      <c r="AH1843" s="2"/>
      <c r="AI1843" s="2"/>
      <c r="AJ1843" s="2"/>
      <c r="AM1843" s="2"/>
      <c r="AN1843" s="2"/>
      <c r="AO1843" s="2"/>
      <c r="AR1843" s="2"/>
      <c r="AS1843" s="2"/>
      <c r="AT1843" s="2"/>
      <c r="AW1843" s="2"/>
      <c r="AX1843" s="2"/>
      <c r="AY1843" s="2"/>
    </row>
    <row r="1844" spans="8:51" x14ac:dyDescent="0.25">
      <c r="H1844" s="10">
        <v>0.84330000000000005</v>
      </c>
      <c r="I1844" s="45">
        <v>-7.9680000000000006E-6</v>
      </c>
      <c r="J1844" s="45">
        <v>-2.8195E-5</v>
      </c>
      <c r="K1844" s="45">
        <v>2.8195E-5</v>
      </c>
      <c r="L1844" s="11"/>
      <c r="M1844" s="11">
        <v>0.85289999999999999</v>
      </c>
      <c r="N1844" s="45">
        <v>-4.0769999999999998E-5</v>
      </c>
      <c r="O1844" s="45">
        <v>-1.4427E-4</v>
      </c>
      <c r="P1844" s="45">
        <v>1.4427E-4</v>
      </c>
      <c r="Q1844" s="11"/>
      <c r="R1844" s="11">
        <v>0.84750000000000003</v>
      </c>
      <c r="S1844" s="45">
        <v>-2.2229999999999999E-5</v>
      </c>
      <c r="T1844" s="45">
        <v>-7.8662E-5</v>
      </c>
      <c r="U1844" s="45">
        <v>7.8662E-5</v>
      </c>
      <c r="V1844" s="11"/>
      <c r="W1844" s="11">
        <v>0.84589999999999999</v>
      </c>
      <c r="X1844" s="45">
        <v>-1.664E-5</v>
      </c>
      <c r="Y1844" s="45">
        <v>-5.8882000000000003E-5</v>
      </c>
      <c r="Z1844" s="46">
        <v>5.8882000000000003E-5</v>
      </c>
      <c r="AC1844" s="2"/>
      <c r="AD1844" s="2"/>
      <c r="AE1844" s="2"/>
      <c r="AH1844" s="2"/>
      <c r="AI1844" s="2"/>
      <c r="AJ1844" s="2"/>
      <c r="AM1844" s="2"/>
      <c r="AN1844" s="2"/>
      <c r="AO1844" s="2"/>
      <c r="AR1844" s="2"/>
      <c r="AS1844" s="2"/>
      <c r="AT1844" s="2"/>
      <c r="AW1844" s="2"/>
      <c r="AX1844" s="2"/>
      <c r="AY1844" s="2"/>
    </row>
    <row r="1845" spans="8:51" x14ac:dyDescent="0.25">
      <c r="H1845" s="10">
        <v>0.84319999999999995</v>
      </c>
      <c r="I1845" s="45">
        <v>-7.9829999999999996E-6</v>
      </c>
      <c r="J1845" s="45">
        <v>-2.8248000000000001E-5</v>
      </c>
      <c r="K1845" s="45">
        <v>2.8248000000000001E-5</v>
      </c>
      <c r="L1845" s="11"/>
      <c r="M1845" s="11">
        <v>0.85270000000000001</v>
      </c>
      <c r="N1845" s="45">
        <v>-4.0800000000000002E-5</v>
      </c>
      <c r="O1845" s="45">
        <v>-1.4437E-4</v>
      </c>
      <c r="P1845" s="45">
        <v>1.4437E-4</v>
      </c>
      <c r="Q1845" s="11"/>
      <c r="R1845" s="11">
        <v>0.84730000000000005</v>
      </c>
      <c r="S1845" s="45">
        <v>-2.2289999999999998E-5</v>
      </c>
      <c r="T1845" s="45">
        <v>-7.8875000000000006E-5</v>
      </c>
      <c r="U1845" s="45">
        <v>7.8875000000000006E-5</v>
      </c>
      <c r="V1845" s="11"/>
      <c r="W1845" s="11">
        <v>0.84570000000000001</v>
      </c>
      <c r="X1845" s="45">
        <v>-1.664E-5</v>
      </c>
      <c r="Y1845" s="45">
        <v>-5.8882000000000003E-5</v>
      </c>
      <c r="Z1845" s="46">
        <v>5.8882000000000003E-5</v>
      </c>
      <c r="AC1845" s="2"/>
      <c r="AD1845" s="2"/>
      <c r="AE1845" s="2"/>
      <c r="AH1845" s="2"/>
      <c r="AI1845" s="2"/>
      <c r="AJ1845" s="2"/>
      <c r="AM1845" s="2"/>
      <c r="AN1845" s="2"/>
      <c r="AO1845" s="2"/>
      <c r="AR1845" s="2"/>
      <c r="AS1845" s="2"/>
      <c r="AT1845" s="2"/>
      <c r="AW1845" s="2"/>
      <c r="AX1845" s="2"/>
      <c r="AY1845" s="2"/>
    </row>
    <row r="1846" spans="8:51" x14ac:dyDescent="0.25">
      <c r="H1846" s="10">
        <v>0.84299999999999997</v>
      </c>
      <c r="I1846" s="45">
        <v>-7.9959999999999993E-6</v>
      </c>
      <c r="J1846" s="45">
        <v>-2.8294E-5</v>
      </c>
      <c r="K1846" s="45">
        <v>2.8294E-5</v>
      </c>
      <c r="L1846" s="11"/>
      <c r="M1846" s="11">
        <v>0.85260000000000002</v>
      </c>
      <c r="N1846" s="45">
        <v>-4.083E-5</v>
      </c>
      <c r="O1846" s="45">
        <v>-1.4448E-4</v>
      </c>
      <c r="P1846" s="45">
        <v>1.4448E-4</v>
      </c>
      <c r="Q1846" s="11"/>
      <c r="R1846" s="11">
        <v>0.84719999999999995</v>
      </c>
      <c r="S1846" s="45">
        <v>-2.234E-5</v>
      </c>
      <c r="T1846" s="45">
        <v>-7.9052000000000001E-5</v>
      </c>
      <c r="U1846" s="45">
        <v>7.9052000000000001E-5</v>
      </c>
      <c r="V1846" s="11"/>
      <c r="W1846" s="11">
        <v>0.84560000000000002</v>
      </c>
      <c r="X1846" s="45">
        <v>-1.6650000000000002E-5</v>
      </c>
      <c r="Y1846" s="45">
        <v>-5.8916999999999999E-5</v>
      </c>
      <c r="Z1846" s="46">
        <v>5.8916999999999999E-5</v>
      </c>
      <c r="AC1846" s="2"/>
      <c r="AD1846" s="2"/>
      <c r="AE1846" s="2"/>
      <c r="AH1846" s="2"/>
      <c r="AI1846" s="2"/>
      <c r="AJ1846" s="2"/>
      <c r="AM1846" s="2"/>
      <c r="AN1846" s="2"/>
      <c r="AO1846" s="2"/>
      <c r="AR1846" s="2"/>
      <c r="AS1846" s="2"/>
      <c r="AT1846" s="2"/>
      <c r="AW1846" s="2"/>
      <c r="AX1846" s="2"/>
      <c r="AY1846" s="2"/>
    </row>
    <row r="1847" spans="8:51" x14ac:dyDescent="0.25">
      <c r="H1847" s="10">
        <v>0.84289999999999998</v>
      </c>
      <c r="I1847" s="45">
        <v>-8.0080000000000002E-6</v>
      </c>
      <c r="J1847" s="45">
        <v>-2.8337E-5</v>
      </c>
      <c r="K1847" s="45">
        <v>2.8337E-5</v>
      </c>
      <c r="L1847" s="11"/>
      <c r="M1847" s="11">
        <v>0.85240000000000005</v>
      </c>
      <c r="N1847" s="45">
        <v>-4.087E-5</v>
      </c>
      <c r="O1847" s="45">
        <v>-1.4462000000000001E-4</v>
      </c>
      <c r="P1847" s="45">
        <v>1.4462000000000001E-4</v>
      </c>
      <c r="Q1847" s="11"/>
      <c r="R1847" s="11">
        <v>0.84709999999999996</v>
      </c>
      <c r="S1847" s="45">
        <v>-2.2410000000000001E-5</v>
      </c>
      <c r="T1847" s="45">
        <v>-7.9299000000000001E-5</v>
      </c>
      <c r="U1847" s="45">
        <v>7.9299000000000001E-5</v>
      </c>
      <c r="V1847" s="11"/>
      <c r="W1847" s="11">
        <v>0.84540000000000004</v>
      </c>
      <c r="X1847" s="45">
        <v>-1.6670000000000001E-5</v>
      </c>
      <c r="Y1847" s="45">
        <v>-5.8987999999999998E-5</v>
      </c>
      <c r="Z1847" s="46">
        <v>5.8987999999999998E-5</v>
      </c>
      <c r="AC1847" s="2"/>
      <c r="AD1847" s="2"/>
      <c r="AE1847" s="2"/>
      <c r="AH1847" s="2"/>
      <c r="AI1847" s="2"/>
      <c r="AJ1847" s="2"/>
      <c r="AM1847" s="2"/>
      <c r="AN1847" s="2"/>
      <c r="AO1847" s="2"/>
      <c r="AR1847" s="2"/>
      <c r="AS1847" s="2"/>
      <c r="AT1847" s="2"/>
      <c r="AW1847" s="2"/>
      <c r="AX1847" s="2"/>
      <c r="AY1847" s="2"/>
    </row>
    <row r="1848" spans="8:51" x14ac:dyDescent="0.25">
      <c r="H1848" s="10">
        <v>0.8427</v>
      </c>
      <c r="I1848" s="45">
        <v>-8.0199999999999994E-6</v>
      </c>
      <c r="J1848" s="45">
        <v>-2.8379000000000001E-5</v>
      </c>
      <c r="K1848" s="45">
        <v>2.8379000000000001E-5</v>
      </c>
      <c r="L1848" s="11"/>
      <c r="M1848" s="11">
        <v>0.85229999999999995</v>
      </c>
      <c r="N1848" s="45">
        <v>-4.091E-5</v>
      </c>
      <c r="O1848" s="45">
        <v>-1.4475999999999999E-4</v>
      </c>
      <c r="P1848" s="45">
        <v>1.4475999999999999E-4</v>
      </c>
      <c r="Q1848" s="11"/>
      <c r="R1848" s="11">
        <v>0.84689999999999999</v>
      </c>
      <c r="S1848" s="45">
        <v>-2.2459999999999998E-5</v>
      </c>
      <c r="T1848" s="45">
        <v>-7.9475999999999996E-5</v>
      </c>
      <c r="U1848" s="45">
        <v>7.9475999999999996E-5</v>
      </c>
      <c r="V1848" s="11"/>
      <c r="W1848" s="11">
        <v>0.84530000000000005</v>
      </c>
      <c r="X1848" s="45">
        <v>-1.6670000000000001E-5</v>
      </c>
      <c r="Y1848" s="45">
        <v>-5.8987999999999998E-5</v>
      </c>
      <c r="Z1848" s="46">
        <v>5.8987999999999998E-5</v>
      </c>
      <c r="AC1848" s="2"/>
      <c r="AD1848" s="2"/>
      <c r="AE1848" s="2"/>
      <c r="AH1848" s="2"/>
      <c r="AI1848" s="2"/>
      <c r="AJ1848" s="2"/>
      <c r="AM1848" s="2"/>
      <c r="AN1848" s="2"/>
      <c r="AO1848" s="2"/>
      <c r="AR1848" s="2"/>
      <c r="AS1848" s="2"/>
      <c r="AT1848" s="2"/>
      <c r="AW1848" s="2"/>
      <c r="AX1848" s="2"/>
      <c r="AY1848" s="2"/>
    </row>
    <row r="1849" spans="8:51" x14ac:dyDescent="0.25">
      <c r="H1849" s="10">
        <v>0.84260000000000002</v>
      </c>
      <c r="I1849" s="45">
        <v>-8.0260000000000007E-6</v>
      </c>
      <c r="J1849" s="45">
        <v>-2.8401000000000001E-5</v>
      </c>
      <c r="K1849" s="45">
        <v>2.8401000000000001E-5</v>
      </c>
      <c r="L1849" s="11"/>
      <c r="M1849" s="11">
        <v>0.85209999999999997</v>
      </c>
      <c r="N1849" s="45">
        <v>-4.0920000000000001E-5</v>
      </c>
      <c r="O1849" s="45">
        <v>-1.448E-4</v>
      </c>
      <c r="P1849" s="45">
        <v>1.448E-4</v>
      </c>
      <c r="Q1849" s="11"/>
      <c r="R1849" s="11">
        <v>0.8468</v>
      </c>
      <c r="S1849" s="45">
        <v>-2.251E-5</v>
      </c>
      <c r="T1849" s="45">
        <v>-7.9653000000000005E-5</v>
      </c>
      <c r="U1849" s="45">
        <v>7.9653000000000005E-5</v>
      </c>
      <c r="V1849" s="11"/>
      <c r="W1849" s="11">
        <v>0.84509999999999996</v>
      </c>
      <c r="X1849" s="45">
        <v>-1.6670000000000001E-5</v>
      </c>
      <c r="Y1849" s="45">
        <v>-5.8987999999999998E-5</v>
      </c>
      <c r="Z1849" s="46">
        <v>5.8987999999999998E-5</v>
      </c>
      <c r="AC1849" s="2"/>
      <c r="AD1849" s="2"/>
      <c r="AE1849" s="2"/>
      <c r="AH1849" s="2"/>
      <c r="AI1849" s="2"/>
      <c r="AJ1849" s="2"/>
      <c r="AM1849" s="2"/>
      <c r="AN1849" s="2"/>
      <c r="AO1849" s="2"/>
      <c r="AR1849" s="2"/>
      <c r="AS1849" s="2"/>
      <c r="AT1849" s="2"/>
      <c r="AW1849" s="2"/>
      <c r="AX1849" s="2"/>
      <c r="AY1849" s="2"/>
    </row>
    <row r="1850" spans="8:51" x14ac:dyDescent="0.25">
      <c r="H1850" s="10">
        <v>0.84240000000000004</v>
      </c>
      <c r="I1850" s="45">
        <v>-8.0409999999999998E-6</v>
      </c>
      <c r="J1850" s="45">
        <v>-2.8453999999999999E-5</v>
      </c>
      <c r="K1850" s="45">
        <v>2.8453999999999999E-5</v>
      </c>
      <c r="L1850" s="11"/>
      <c r="M1850" s="11">
        <v>0.85199999999999998</v>
      </c>
      <c r="N1850" s="45">
        <v>-4.0930000000000003E-5</v>
      </c>
      <c r="O1850" s="45">
        <v>-1.4483000000000001E-4</v>
      </c>
      <c r="P1850" s="45">
        <v>1.4483000000000001E-4</v>
      </c>
      <c r="Q1850" s="11"/>
      <c r="R1850" s="11">
        <v>0.84670000000000001</v>
      </c>
      <c r="S1850" s="45">
        <v>-2.2569999999999999E-5</v>
      </c>
      <c r="T1850" s="45">
        <v>-7.9865999999999997E-5</v>
      </c>
      <c r="U1850" s="45">
        <v>7.9865999999999997E-5</v>
      </c>
      <c r="V1850" s="11"/>
      <c r="W1850" s="11">
        <v>0.84499999999999997</v>
      </c>
      <c r="X1850" s="45">
        <v>-1.668E-5</v>
      </c>
      <c r="Y1850" s="45">
        <v>-5.9023000000000001E-5</v>
      </c>
      <c r="Z1850" s="46">
        <v>5.9023000000000001E-5</v>
      </c>
      <c r="AC1850" s="2"/>
      <c r="AD1850" s="2"/>
      <c r="AE1850" s="2"/>
      <c r="AH1850" s="2"/>
      <c r="AI1850" s="2"/>
      <c r="AJ1850" s="2"/>
      <c r="AM1850" s="2"/>
      <c r="AN1850" s="2"/>
      <c r="AO1850" s="2"/>
      <c r="AR1850" s="2"/>
      <c r="AS1850" s="2"/>
      <c r="AT1850" s="2"/>
      <c r="AW1850" s="2"/>
      <c r="AX1850" s="2"/>
      <c r="AY1850" s="2"/>
    </row>
    <row r="1851" spans="8:51" x14ac:dyDescent="0.25">
      <c r="H1851" s="10">
        <v>0.84230000000000005</v>
      </c>
      <c r="I1851" s="45">
        <v>-8.0439999999999996E-6</v>
      </c>
      <c r="J1851" s="45">
        <v>-2.8464000000000001E-5</v>
      </c>
      <c r="K1851" s="45">
        <v>2.8464000000000001E-5</v>
      </c>
      <c r="L1851" s="11"/>
      <c r="M1851" s="11">
        <v>0.8518</v>
      </c>
      <c r="N1851" s="45">
        <v>-4.0949999999999999E-5</v>
      </c>
      <c r="O1851" s="45">
        <v>-1.449E-4</v>
      </c>
      <c r="P1851" s="45">
        <v>1.449E-4</v>
      </c>
      <c r="Q1851" s="11"/>
      <c r="R1851" s="11">
        <v>0.84650000000000003</v>
      </c>
      <c r="S1851" s="45">
        <v>-2.2629999999999998E-5</v>
      </c>
      <c r="T1851" s="45">
        <v>-8.0078000000000001E-5</v>
      </c>
      <c r="U1851" s="45">
        <v>8.0078000000000001E-5</v>
      </c>
      <c r="V1851" s="11"/>
      <c r="W1851" s="11">
        <v>0.8448</v>
      </c>
      <c r="X1851" s="45">
        <v>-1.668E-5</v>
      </c>
      <c r="Y1851" s="45">
        <v>-5.9023000000000001E-5</v>
      </c>
      <c r="Z1851" s="46">
        <v>5.9023000000000001E-5</v>
      </c>
      <c r="AC1851" s="2"/>
      <c r="AD1851" s="2"/>
      <c r="AE1851" s="2"/>
      <c r="AH1851" s="2"/>
      <c r="AI1851" s="2"/>
      <c r="AJ1851" s="2"/>
      <c r="AM1851" s="2"/>
      <c r="AN1851" s="2"/>
      <c r="AO1851" s="2"/>
      <c r="AR1851" s="2"/>
      <c r="AS1851" s="2"/>
      <c r="AT1851" s="2"/>
      <c r="AW1851" s="2"/>
      <c r="AX1851" s="2"/>
      <c r="AY1851" s="2"/>
    </row>
    <row r="1852" spans="8:51" x14ac:dyDescent="0.25">
      <c r="H1852" s="10">
        <v>0.84209999999999996</v>
      </c>
      <c r="I1852" s="45">
        <v>-8.0539999999999995E-6</v>
      </c>
      <c r="J1852" s="45">
        <v>-2.8500000000000002E-5</v>
      </c>
      <c r="K1852" s="45">
        <v>2.8500000000000002E-5</v>
      </c>
      <c r="L1852" s="11"/>
      <c r="M1852" s="11">
        <v>0.85170000000000001</v>
      </c>
      <c r="N1852" s="45">
        <v>-4.0979999999999997E-5</v>
      </c>
      <c r="O1852" s="45">
        <v>-1.4501E-4</v>
      </c>
      <c r="P1852" s="45">
        <v>1.4501E-4</v>
      </c>
      <c r="Q1852" s="11"/>
      <c r="R1852" s="11">
        <v>0.84640000000000004</v>
      </c>
      <c r="S1852" s="45">
        <v>-2.2690000000000001E-5</v>
      </c>
      <c r="T1852" s="45">
        <v>-8.0290000000000005E-5</v>
      </c>
      <c r="U1852" s="45">
        <v>8.0290000000000005E-5</v>
      </c>
      <c r="V1852" s="11"/>
      <c r="W1852" s="11">
        <v>0.84470000000000001</v>
      </c>
      <c r="X1852" s="45">
        <v>-1.6699999999999999E-5</v>
      </c>
      <c r="Y1852" s="45">
        <v>-5.9094E-5</v>
      </c>
      <c r="Z1852" s="46">
        <v>5.9094E-5</v>
      </c>
      <c r="AC1852" s="2"/>
      <c r="AD1852" s="2"/>
      <c r="AE1852" s="2"/>
      <c r="AH1852" s="2"/>
      <c r="AI1852" s="2"/>
      <c r="AJ1852" s="2"/>
      <c r="AM1852" s="2"/>
      <c r="AN1852" s="2"/>
      <c r="AO1852" s="2"/>
      <c r="AR1852" s="2"/>
      <c r="AS1852" s="2"/>
      <c r="AT1852" s="2"/>
      <c r="AW1852" s="2"/>
      <c r="AX1852" s="2"/>
      <c r="AY1852" s="2"/>
    </row>
    <row r="1853" spans="8:51" x14ac:dyDescent="0.25">
      <c r="H1853" s="10">
        <v>0.84199999999999997</v>
      </c>
      <c r="I1853" s="45">
        <v>-8.0749999999999998E-6</v>
      </c>
      <c r="J1853" s="45">
        <v>-2.8574000000000001E-5</v>
      </c>
      <c r="K1853" s="45">
        <v>2.8574000000000001E-5</v>
      </c>
      <c r="L1853" s="11"/>
      <c r="M1853" s="11">
        <v>0.85160000000000002</v>
      </c>
      <c r="N1853" s="45">
        <v>-4.1019999999999997E-5</v>
      </c>
      <c r="O1853" s="45">
        <v>-1.4515E-4</v>
      </c>
      <c r="P1853" s="45">
        <v>1.4515E-4</v>
      </c>
      <c r="Q1853" s="11"/>
      <c r="R1853" s="11">
        <v>0.84630000000000005</v>
      </c>
      <c r="S1853" s="45">
        <v>-2.2750000000000001E-5</v>
      </c>
      <c r="T1853" s="45">
        <v>-8.0501999999999996E-5</v>
      </c>
      <c r="U1853" s="45">
        <v>8.0501999999999996E-5</v>
      </c>
      <c r="V1853" s="11"/>
      <c r="W1853" s="11">
        <v>0.84450000000000003</v>
      </c>
      <c r="X1853" s="45">
        <v>-1.6699999999999999E-5</v>
      </c>
      <c r="Y1853" s="45">
        <v>-5.9094E-5</v>
      </c>
      <c r="Z1853" s="46">
        <v>5.9094E-5</v>
      </c>
      <c r="AC1853" s="2"/>
      <c r="AD1853" s="2"/>
      <c r="AE1853" s="2"/>
      <c r="AH1853" s="2"/>
      <c r="AI1853" s="2"/>
      <c r="AJ1853" s="2"/>
      <c r="AM1853" s="2"/>
      <c r="AN1853" s="2"/>
      <c r="AO1853" s="2"/>
      <c r="AR1853" s="2"/>
      <c r="AS1853" s="2"/>
      <c r="AT1853" s="2"/>
      <c r="AW1853" s="2"/>
      <c r="AX1853" s="2"/>
      <c r="AY1853" s="2"/>
    </row>
    <row r="1854" spans="8:51" x14ac:dyDescent="0.25">
      <c r="H1854" s="10">
        <v>0.84189999999999998</v>
      </c>
      <c r="I1854" s="45">
        <v>-8.0870000000000007E-6</v>
      </c>
      <c r="J1854" s="45">
        <v>-2.8615999999999998E-5</v>
      </c>
      <c r="K1854" s="45">
        <v>2.8615999999999998E-5</v>
      </c>
      <c r="L1854" s="11"/>
      <c r="M1854" s="11">
        <v>0.85140000000000005</v>
      </c>
      <c r="N1854" s="45">
        <v>-4.1050000000000002E-5</v>
      </c>
      <c r="O1854" s="45">
        <v>-1.4526E-4</v>
      </c>
      <c r="P1854" s="45">
        <v>1.4526E-4</v>
      </c>
      <c r="Q1854" s="11"/>
      <c r="R1854" s="11">
        <v>0.84609999999999996</v>
      </c>
      <c r="S1854" s="45">
        <v>-2.2799999999999999E-5</v>
      </c>
      <c r="T1854" s="45">
        <v>-8.0679000000000005E-5</v>
      </c>
      <c r="U1854" s="45">
        <v>8.0679000000000005E-5</v>
      </c>
      <c r="V1854" s="11"/>
      <c r="W1854" s="11">
        <v>0.84440000000000004</v>
      </c>
      <c r="X1854" s="45">
        <v>-1.6710000000000001E-5</v>
      </c>
      <c r="Y1854" s="45">
        <v>-5.9129999999999998E-5</v>
      </c>
      <c r="Z1854" s="46">
        <v>5.9129999999999998E-5</v>
      </c>
      <c r="AC1854" s="2"/>
      <c r="AD1854" s="2"/>
      <c r="AE1854" s="2"/>
      <c r="AH1854" s="2"/>
      <c r="AI1854" s="2"/>
      <c r="AJ1854" s="2"/>
      <c r="AM1854" s="2"/>
      <c r="AN1854" s="2"/>
      <c r="AO1854" s="2"/>
      <c r="AR1854" s="2"/>
      <c r="AS1854" s="2"/>
      <c r="AT1854" s="2"/>
      <c r="AW1854" s="2"/>
      <c r="AX1854" s="2"/>
      <c r="AY1854" s="2"/>
    </row>
    <row r="1855" spans="8:51" x14ac:dyDescent="0.25">
      <c r="H1855" s="10">
        <v>0.8417</v>
      </c>
      <c r="I1855" s="45">
        <v>-8.0960000000000001E-6</v>
      </c>
      <c r="J1855" s="45">
        <v>-2.8648000000000001E-5</v>
      </c>
      <c r="K1855" s="45">
        <v>2.8648000000000001E-5</v>
      </c>
      <c r="L1855" s="11"/>
      <c r="M1855" s="11">
        <v>0.85129999999999995</v>
      </c>
      <c r="N1855" s="45">
        <v>-4.1060000000000003E-5</v>
      </c>
      <c r="O1855" s="45">
        <v>-1.4529000000000001E-4</v>
      </c>
      <c r="P1855" s="45">
        <v>1.4529000000000001E-4</v>
      </c>
      <c r="Q1855" s="11"/>
      <c r="R1855" s="11">
        <v>0.84599999999999997</v>
      </c>
      <c r="S1855" s="45">
        <v>-2.2860000000000001E-5</v>
      </c>
      <c r="T1855" s="45">
        <v>-8.0891999999999997E-5</v>
      </c>
      <c r="U1855" s="45">
        <v>8.0891999999999997E-5</v>
      </c>
      <c r="V1855" s="11"/>
      <c r="W1855" s="11">
        <v>0.84419999999999995</v>
      </c>
      <c r="X1855" s="45">
        <v>-1.6710000000000001E-5</v>
      </c>
      <c r="Y1855" s="45">
        <v>-5.9129999999999998E-5</v>
      </c>
      <c r="Z1855" s="46">
        <v>5.9129999999999998E-5</v>
      </c>
      <c r="AC1855" s="2"/>
      <c r="AD1855" s="2"/>
      <c r="AE1855" s="2"/>
      <c r="AH1855" s="2"/>
      <c r="AI1855" s="2"/>
      <c r="AJ1855" s="2"/>
      <c r="AM1855" s="2"/>
      <c r="AN1855" s="2"/>
      <c r="AO1855" s="2"/>
      <c r="AR1855" s="2"/>
      <c r="AS1855" s="2"/>
      <c r="AT1855" s="2"/>
      <c r="AW1855" s="2"/>
      <c r="AX1855" s="2"/>
      <c r="AY1855" s="2"/>
    </row>
    <row r="1856" spans="8:51" x14ac:dyDescent="0.25">
      <c r="H1856" s="10">
        <v>0.84160000000000001</v>
      </c>
      <c r="I1856" s="45">
        <v>-8.1089999999999998E-6</v>
      </c>
      <c r="J1856" s="45">
        <v>-2.8694E-5</v>
      </c>
      <c r="K1856" s="45">
        <v>2.8694E-5</v>
      </c>
      <c r="L1856" s="11"/>
      <c r="M1856" s="11">
        <v>0.85109999999999997</v>
      </c>
      <c r="N1856" s="45">
        <v>-4.108E-5</v>
      </c>
      <c r="O1856" s="45">
        <v>-1.4536E-4</v>
      </c>
      <c r="P1856" s="45">
        <v>1.4536E-4</v>
      </c>
      <c r="Q1856" s="11"/>
      <c r="R1856" s="11">
        <v>0.8458</v>
      </c>
      <c r="S1856" s="45">
        <v>-2.2920000000000001E-5</v>
      </c>
      <c r="T1856" s="45">
        <v>-8.1104000000000001E-5</v>
      </c>
      <c r="U1856" s="45">
        <v>8.1104000000000001E-5</v>
      </c>
      <c r="V1856" s="11"/>
      <c r="W1856" s="11">
        <v>0.84399999999999997</v>
      </c>
      <c r="X1856" s="45">
        <v>-1.6710000000000001E-5</v>
      </c>
      <c r="Y1856" s="45">
        <v>-5.9129999999999998E-5</v>
      </c>
      <c r="Z1856" s="46">
        <v>5.9129999999999998E-5</v>
      </c>
      <c r="AC1856" s="2"/>
      <c r="AD1856" s="2"/>
      <c r="AE1856" s="2"/>
      <c r="AH1856" s="2"/>
      <c r="AI1856" s="2"/>
      <c r="AJ1856" s="2"/>
      <c r="AM1856" s="2"/>
      <c r="AN1856" s="2"/>
      <c r="AO1856" s="2"/>
      <c r="AR1856" s="2"/>
      <c r="AS1856" s="2"/>
      <c r="AT1856" s="2"/>
      <c r="AW1856" s="2"/>
      <c r="AX1856" s="2"/>
      <c r="AY1856" s="2"/>
    </row>
    <row r="1857" spans="8:51" x14ac:dyDescent="0.25">
      <c r="H1857" s="10">
        <v>0.84140000000000004</v>
      </c>
      <c r="I1857" s="45">
        <v>-8.1179999999999992E-6</v>
      </c>
      <c r="J1857" s="45">
        <v>-2.8725999999999999E-5</v>
      </c>
      <c r="K1857" s="45">
        <v>2.8725999999999999E-5</v>
      </c>
      <c r="L1857" s="11"/>
      <c r="M1857" s="11">
        <v>0.85099999999999998</v>
      </c>
      <c r="N1857" s="45">
        <v>-4.1119999999999999E-5</v>
      </c>
      <c r="O1857" s="45">
        <v>-1.4551000000000001E-4</v>
      </c>
      <c r="P1857" s="45">
        <v>1.4551000000000001E-4</v>
      </c>
      <c r="Q1857" s="11"/>
      <c r="R1857" s="11">
        <v>0.84570000000000001</v>
      </c>
      <c r="S1857" s="45">
        <v>-2.298E-5</v>
      </c>
      <c r="T1857" s="45">
        <v>-8.1316000000000005E-5</v>
      </c>
      <c r="U1857" s="45">
        <v>8.1316000000000005E-5</v>
      </c>
      <c r="V1857" s="11"/>
      <c r="W1857" s="11">
        <v>0.84389999999999998</v>
      </c>
      <c r="X1857" s="45">
        <v>-1.6719999999999999E-5</v>
      </c>
      <c r="Y1857" s="45">
        <v>-5.9165E-5</v>
      </c>
      <c r="Z1857" s="46">
        <v>5.9165E-5</v>
      </c>
      <c r="AC1857" s="2"/>
      <c r="AD1857" s="2"/>
      <c r="AE1857" s="2"/>
      <c r="AH1857" s="2"/>
      <c r="AI1857" s="2"/>
      <c r="AJ1857" s="2"/>
      <c r="AM1857" s="2"/>
      <c r="AN1857" s="2"/>
      <c r="AO1857" s="2"/>
      <c r="AR1857" s="2"/>
      <c r="AS1857" s="2"/>
      <c r="AT1857" s="2"/>
      <c r="AW1857" s="2"/>
      <c r="AX1857" s="2"/>
      <c r="AY1857" s="2"/>
    </row>
    <row r="1858" spans="8:51" x14ac:dyDescent="0.25">
      <c r="H1858" s="10">
        <v>0.84130000000000005</v>
      </c>
      <c r="I1858" s="45">
        <v>-8.1270000000000003E-6</v>
      </c>
      <c r="J1858" s="45">
        <v>-2.8758000000000001E-5</v>
      </c>
      <c r="K1858" s="45">
        <v>2.8758000000000001E-5</v>
      </c>
      <c r="L1858" s="11"/>
      <c r="M1858" s="11">
        <v>0.8508</v>
      </c>
      <c r="N1858" s="45">
        <v>-4.1140000000000003E-5</v>
      </c>
      <c r="O1858" s="45">
        <v>-1.4558E-4</v>
      </c>
      <c r="P1858" s="45">
        <v>1.4558E-4</v>
      </c>
      <c r="Q1858" s="11"/>
      <c r="R1858" s="11">
        <v>0.84560000000000002</v>
      </c>
      <c r="S1858" s="45">
        <v>-2.304E-5</v>
      </c>
      <c r="T1858" s="45">
        <v>-8.1528999999999998E-5</v>
      </c>
      <c r="U1858" s="45">
        <v>8.1528999999999998E-5</v>
      </c>
      <c r="V1858" s="11"/>
      <c r="W1858" s="11">
        <v>0.84370000000000001</v>
      </c>
      <c r="X1858" s="45">
        <v>-1.6730000000000001E-5</v>
      </c>
      <c r="Y1858" s="45">
        <v>-5.9200000000000002E-5</v>
      </c>
      <c r="Z1858" s="46">
        <v>5.9200000000000002E-5</v>
      </c>
      <c r="AC1858" s="2"/>
      <c r="AD1858" s="2"/>
      <c r="AE1858" s="2"/>
      <c r="AH1858" s="2"/>
      <c r="AI1858" s="2"/>
      <c r="AJ1858" s="2"/>
      <c r="AM1858" s="2"/>
      <c r="AN1858" s="2"/>
      <c r="AO1858" s="2"/>
      <c r="AR1858" s="2"/>
      <c r="AS1858" s="2"/>
      <c r="AT1858" s="2"/>
      <c r="AW1858" s="2"/>
      <c r="AX1858" s="2"/>
      <c r="AY1858" s="2"/>
    </row>
    <row r="1859" spans="8:51" x14ac:dyDescent="0.25">
      <c r="H1859" s="10">
        <v>0.84109999999999996</v>
      </c>
      <c r="I1859" s="45">
        <v>-8.1389999999999995E-6</v>
      </c>
      <c r="J1859" s="45">
        <v>-2.8799999999999999E-5</v>
      </c>
      <c r="K1859" s="45">
        <v>2.8799999999999999E-5</v>
      </c>
      <c r="L1859" s="11"/>
      <c r="M1859" s="11">
        <v>0.85070000000000001</v>
      </c>
      <c r="N1859" s="45">
        <v>-4.1140000000000003E-5</v>
      </c>
      <c r="O1859" s="45">
        <v>-1.4558E-4</v>
      </c>
      <c r="P1859" s="45">
        <v>1.4558E-4</v>
      </c>
      <c r="Q1859" s="11"/>
      <c r="R1859" s="11">
        <v>0.84540000000000004</v>
      </c>
      <c r="S1859" s="45">
        <v>-2.3099999999999999E-5</v>
      </c>
      <c r="T1859" s="45">
        <v>-8.1741000000000002E-5</v>
      </c>
      <c r="U1859" s="45">
        <v>8.1741000000000002E-5</v>
      </c>
      <c r="V1859" s="11"/>
      <c r="W1859" s="11">
        <v>0.84360000000000002</v>
      </c>
      <c r="X1859" s="45">
        <v>-1.6739999999999999E-5</v>
      </c>
      <c r="Y1859" s="45">
        <v>-5.9236E-5</v>
      </c>
      <c r="Z1859" s="46">
        <v>5.9236E-5</v>
      </c>
      <c r="AC1859" s="2"/>
      <c r="AD1859" s="2"/>
      <c r="AE1859" s="2"/>
      <c r="AH1859" s="2"/>
      <c r="AI1859" s="2"/>
      <c r="AJ1859" s="2"/>
      <c r="AM1859" s="2"/>
      <c r="AN1859" s="2"/>
      <c r="AO1859" s="2"/>
      <c r="AR1859" s="2"/>
      <c r="AS1859" s="2"/>
      <c r="AT1859" s="2"/>
      <c r="AW1859" s="2"/>
      <c r="AX1859" s="2"/>
      <c r="AY1859" s="2"/>
    </row>
    <row r="1860" spans="8:51" x14ac:dyDescent="0.25">
      <c r="H1860" s="10">
        <v>0.84099999999999997</v>
      </c>
      <c r="I1860" s="45">
        <v>-8.1510000000000004E-6</v>
      </c>
      <c r="J1860" s="45">
        <v>-2.8843000000000002E-5</v>
      </c>
      <c r="K1860" s="45">
        <v>2.8843000000000002E-5</v>
      </c>
      <c r="L1860" s="11"/>
      <c r="M1860" s="11">
        <v>0.85050000000000003</v>
      </c>
      <c r="N1860" s="45">
        <v>-4.1170000000000001E-5</v>
      </c>
      <c r="O1860" s="45">
        <v>-1.4568E-4</v>
      </c>
      <c r="P1860" s="45">
        <v>1.4568E-4</v>
      </c>
      <c r="Q1860" s="11"/>
      <c r="R1860" s="11">
        <v>0.84530000000000005</v>
      </c>
      <c r="S1860" s="45">
        <v>-2.3159999999999998E-5</v>
      </c>
      <c r="T1860" s="45">
        <v>-8.1953000000000006E-5</v>
      </c>
      <c r="U1860" s="45">
        <v>8.1953000000000006E-5</v>
      </c>
      <c r="V1860" s="11"/>
      <c r="W1860" s="11">
        <v>0.84340000000000004</v>
      </c>
      <c r="X1860" s="45">
        <v>-1.6739999999999999E-5</v>
      </c>
      <c r="Y1860" s="45">
        <v>-5.9236E-5</v>
      </c>
      <c r="Z1860" s="46">
        <v>5.9236E-5</v>
      </c>
      <c r="AC1860" s="2"/>
      <c r="AD1860" s="2"/>
      <c r="AE1860" s="2"/>
      <c r="AH1860" s="2"/>
      <c r="AI1860" s="2"/>
      <c r="AJ1860" s="2"/>
      <c r="AM1860" s="2"/>
      <c r="AN1860" s="2"/>
      <c r="AO1860" s="2"/>
      <c r="AR1860" s="2"/>
      <c r="AS1860" s="2"/>
      <c r="AT1860" s="2"/>
      <c r="AW1860" s="2"/>
      <c r="AX1860" s="2"/>
      <c r="AY1860" s="2"/>
    </row>
    <row r="1861" spans="8:51" x14ac:dyDescent="0.25">
      <c r="H1861" s="10">
        <v>0.84079999999999999</v>
      </c>
      <c r="I1861" s="45">
        <v>-8.1629999999999996E-6</v>
      </c>
      <c r="J1861" s="45">
        <v>-2.8884999999999999E-5</v>
      </c>
      <c r="K1861" s="45">
        <v>2.8884999999999999E-5</v>
      </c>
      <c r="L1861" s="11"/>
      <c r="M1861" s="11">
        <v>0.85040000000000004</v>
      </c>
      <c r="N1861" s="45">
        <v>-4.1180000000000002E-5</v>
      </c>
      <c r="O1861" s="45">
        <v>-1.4572000000000001E-4</v>
      </c>
      <c r="P1861" s="45">
        <v>1.4572000000000001E-4</v>
      </c>
      <c r="Q1861" s="11"/>
      <c r="R1861" s="11">
        <v>0.84519999999999995</v>
      </c>
      <c r="S1861" s="45">
        <v>-2.321E-5</v>
      </c>
      <c r="T1861" s="45">
        <v>-8.2130000000000001E-5</v>
      </c>
      <c r="U1861" s="45">
        <v>8.2130000000000001E-5</v>
      </c>
      <c r="V1861" s="11"/>
      <c r="W1861" s="11">
        <v>0.84330000000000005</v>
      </c>
      <c r="X1861" s="45">
        <v>-1.6739999999999999E-5</v>
      </c>
      <c r="Y1861" s="45">
        <v>-5.9236E-5</v>
      </c>
      <c r="Z1861" s="46">
        <v>5.9236E-5</v>
      </c>
      <c r="AC1861" s="2"/>
      <c r="AD1861" s="2"/>
      <c r="AE1861" s="2"/>
      <c r="AH1861" s="2"/>
      <c r="AI1861" s="2"/>
      <c r="AJ1861" s="2"/>
      <c r="AM1861" s="2"/>
      <c r="AN1861" s="2"/>
      <c r="AO1861" s="2"/>
      <c r="AR1861" s="2"/>
      <c r="AS1861" s="2"/>
      <c r="AT1861" s="2"/>
      <c r="AW1861" s="2"/>
      <c r="AX1861" s="2"/>
      <c r="AY1861" s="2"/>
    </row>
    <row r="1862" spans="8:51" x14ac:dyDescent="0.25">
      <c r="H1862" s="10">
        <v>0.8407</v>
      </c>
      <c r="I1862" s="45">
        <v>-8.1790000000000008E-6</v>
      </c>
      <c r="J1862" s="45">
        <v>-2.8941999999999998E-5</v>
      </c>
      <c r="K1862" s="45">
        <v>2.8941999999999998E-5</v>
      </c>
      <c r="L1862" s="11"/>
      <c r="M1862" s="11">
        <v>0.85019999999999996</v>
      </c>
      <c r="N1862" s="45">
        <v>-4.121E-5</v>
      </c>
      <c r="O1862" s="45">
        <v>-1.4582000000000001E-4</v>
      </c>
      <c r="P1862" s="45">
        <v>1.4582000000000001E-4</v>
      </c>
      <c r="Q1862" s="11"/>
      <c r="R1862" s="11">
        <v>0.84499999999999997</v>
      </c>
      <c r="S1862" s="45">
        <v>-2.3280000000000001E-5</v>
      </c>
      <c r="T1862" s="45">
        <v>-8.2378000000000003E-5</v>
      </c>
      <c r="U1862" s="45">
        <v>8.2378000000000003E-5</v>
      </c>
      <c r="V1862" s="11"/>
      <c r="W1862" s="11">
        <v>0.84309999999999996</v>
      </c>
      <c r="X1862" s="45">
        <v>-1.6750000000000001E-5</v>
      </c>
      <c r="Y1862" s="45">
        <v>-5.9271000000000002E-5</v>
      </c>
      <c r="Z1862" s="46">
        <v>5.9271000000000002E-5</v>
      </c>
      <c r="AC1862" s="2"/>
      <c r="AD1862" s="2"/>
      <c r="AE1862" s="2"/>
      <c r="AH1862" s="2"/>
      <c r="AI1862" s="2"/>
      <c r="AJ1862" s="2"/>
      <c r="AM1862" s="2"/>
      <c r="AN1862" s="2"/>
      <c r="AO1862" s="2"/>
      <c r="AR1862" s="2"/>
      <c r="AS1862" s="2"/>
      <c r="AT1862" s="2"/>
      <c r="AW1862" s="2"/>
      <c r="AX1862" s="2"/>
      <c r="AY1862" s="2"/>
    </row>
    <row r="1863" spans="8:51" x14ac:dyDescent="0.25">
      <c r="H1863" s="10">
        <v>0.84050000000000002</v>
      </c>
      <c r="I1863" s="45">
        <v>-8.191E-6</v>
      </c>
      <c r="J1863" s="45">
        <v>-2.8983999999999999E-5</v>
      </c>
      <c r="K1863" s="45">
        <v>2.8983999999999999E-5</v>
      </c>
      <c r="L1863" s="11"/>
      <c r="M1863" s="11">
        <v>0.85009999999999997</v>
      </c>
      <c r="N1863" s="45">
        <v>-4.1239999999999998E-5</v>
      </c>
      <c r="O1863" s="45">
        <v>-1.4593000000000001E-4</v>
      </c>
      <c r="P1863" s="45">
        <v>1.4593000000000001E-4</v>
      </c>
      <c r="Q1863" s="11"/>
      <c r="R1863" s="11">
        <v>0.84489999999999998</v>
      </c>
      <c r="S1863" s="45">
        <v>-2.334E-5</v>
      </c>
      <c r="T1863" s="45">
        <v>-8.2589999999999994E-5</v>
      </c>
      <c r="U1863" s="45">
        <v>8.2589999999999994E-5</v>
      </c>
      <c r="V1863" s="11"/>
      <c r="W1863" s="11">
        <v>0.84299999999999997</v>
      </c>
      <c r="X1863" s="45">
        <v>-1.677E-5</v>
      </c>
      <c r="Y1863" s="45">
        <v>-5.9342000000000002E-5</v>
      </c>
      <c r="Z1863" s="46">
        <v>5.9342000000000002E-5</v>
      </c>
      <c r="AC1863" s="2"/>
      <c r="AD1863" s="2"/>
      <c r="AE1863" s="2"/>
      <c r="AH1863" s="2"/>
      <c r="AI1863" s="2"/>
      <c r="AJ1863" s="2"/>
      <c r="AM1863" s="2"/>
      <c r="AN1863" s="2"/>
      <c r="AO1863" s="2"/>
      <c r="AR1863" s="2"/>
      <c r="AS1863" s="2"/>
      <c r="AT1863" s="2"/>
      <c r="AW1863" s="2"/>
      <c r="AX1863" s="2"/>
      <c r="AY1863" s="2"/>
    </row>
    <row r="1864" spans="8:51" x14ac:dyDescent="0.25">
      <c r="H1864" s="10">
        <v>0.84040000000000004</v>
      </c>
      <c r="I1864" s="45">
        <v>-8.2029999999999992E-6</v>
      </c>
      <c r="J1864" s="45">
        <v>-2.9026999999999998E-5</v>
      </c>
      <c r="K1864" s="45">
        <v>2.9026999999999998E-5</v>
      </c>
      <c r="L1864" s="11"/>
      <c r="M1864" s="11">
        <v>0.85</v>
      </c>
      <c r="N1864" s="45">
        <v>-4.1279999999999998E-5</v>
      </c>
      <c r="O1864" s="45">
        <v>-1.4606999999999999E-4</v>
      </c>
      <c r="P1864" s="45">
        <v>1.4606999999999999E-4</v>
      </c>
      <c r="Q1864" s="11"/>
      <c r="R1864" s="11">
        <v>0.8448</v>
      </c>
      <c r="S1864" s="45">
        <v>-2.3390000000000001E-5</v>
      </c>
      <c r="T1864" s="45">
        <v>-8.2767000000000002E-5</v>
      </c>
      <c r="U1864" s="45">
        <v>8.2767000000000002E-5</v>
      </c>
      <c r="V1864" s="11"/>
      <c r="W1864" s="11">
        <v>0.84279999999999999</v>
      </c>
      <c r="X1864" s="45">
        <v>-1.677E-5</v>
      </c>
      <c r="Y1864" s="45">
        <v>-5.9342000000000002E-5</v>
      </c>
      <c r="Z1864" s="46">
        <v>5.9342000000000002E-5</v>
      </c>
      <c r="AC1864" s="2"/>
      <c r="AD1864" s="2"/>
      <c r="AE1864" s="2"/>
      <c r="AH1864" s="2"/>
      <c r="AI1864" s="2"/>
      <c r="AJ1864" s="2"/>
      <c r="AM1864" s="2"/>
      <c r="AN1864" s="2"/>
      <c r="AO1864" s="2"/>
      <c r="AR1864" s="2"/>
      <c r="AS1864" s="2"/>
      <c r="AT1864" s="2"/>
      <c r="AW1864" s="2"/>
      <c r="AX1864" s="2"/>
      <c r="AY1864" s="2"/>
    </row>
    <row r="1865" spans="8:51" x14ac:dyDescent="0.25">
      <c r="H1865" s="10">
        <v>0.84019999999999995</v>
      </c>
      <c r="I1865" s="45">
        <v>-8.2120000000000003E-6</v>
      </c>
      <c r="J1865" s="45">
        <v>-2.9059000000000001E-5</v>
      </c>
      <c r="K1865" s="45">
        <v>2.9059000000000001E-5</v>
      </c>
      <c r="L1865" s="11"/>
      <c r="M1865" s="11">
        <v>0.8498</v>
      </c>
      <c r="N1865" s="45">
        <v>-4.1310000000000003E-5</v>
      </c>
      <c r="O1865" s="45">
        <v>-1.4618000000000001E-4</v>
      </c>
      <c r="P1865" s="45">
        <v>1.4618000000000001E-4</v>
      </c>
      <c r="Q1865" s="11"/>
      <c r="R1865" s="11">
        <v>0.84460000000000002</v>
      </c>
      <c r="S1865" s="45">
        <v>-2.3459999999999999E-5</v>
      </c>
      <c r="T1865" s="45">
        <v>-8.3015000000000004E-5</v>
      </c>
      <c r="U1865" s="45">
        <v>8.3015000000000004E-5</v>
      </c>
      <c r="V1865" s="11"/>
      <c r="W1865" s="11">
        <v>0.8427</v>
      </c>
      <c r="X1865" s="45">
        <v>-1.6779999999999999E-5</v>
      </c>
      <c r="Y1865" s="45">
        <v>-5.9376999999999997E-5</v>
      </c>
      <c r="Z1865" s="46">
        <v>5.9376999999999997E-5</v>
      </c>
      <c r="AC1865" s="2"/>
      <c r="AD1865" s="2"/>
      <c r="AE1865" s="2"/>
      <c r="AH1865" s="2"/>
      <c r="AI1865" s="2"/>
      <c r="AJ1865" s="2"/>
      <c r="AM1865" s="2"/>
      <c r="AN1865" s="2"/>
      <c r="AO1865" s="2"/>
      <c r="AR1865" s="2"/>
      <c r="AS1865" s="2"/>
      <c r="AT1865" s="2"/>
      <c r="AW1865" s="2"/>
      <c r="AX1865" s="2"/>
      <c r="AY1865" s="2"/>
    </row>
    <row r="1866" spans="8:51" x14ac:dyDescent="0.25">
      <c r="H1866" s="10">
        <v>0.84009999999999996</v>
      </c>
      <c r="I1866" s="45">
        <v>-8.2279999999999998E-6</v>
      </c>
      <c r="J1866" s="45">
        <v>-2.9115000000000002E-5</v>
      </c>
      <c r="K1866" s="45">
        <v>2.9115000000000002E-5</v>
      </c>
      <c r="L1866" s="11"/>
      <c r="M1866" s="11">
        <v>0.84970000000000001</v>
      </c>
      <c r="N1866" s="45">
        <v>-4.1319999999999997E-5</v>
      </c>
      <c r="O1866" s="45">
        <v>-1.4621E-4</v>
      </c>
      <c r="P1866" s="45">
        <v>1.4621E-4</v>
      </c>
      <c r="Q1866" s="11"/>
      <c r="R1866" s="11">
        <v>0.84450000000000003</v>
      </c>
      <c r="S1866" s="45">
        <v>-2.3519999999999998E-5</v>
      </c>
      <c r="T1866" s="45">
        <v>-8.3226999999999994E-5</v>
      </c>
      <c r="U1866" s="45">
        <v>8.3226999999999994E-5</v>
      </c>
      <c r="V1866" s="11"/>
      <c r="W1866" s="11">
        <v>0.84250000000000003</v>
      </c>
      <c r="X1866" s="45">
        <v>-1.6779999999999999E-5</v>
      </c>
      <c r="Y1866" s="45">
        <v>-5.9376999999999997E-5</v>
      </c>
      <c r="Z1866" s="46">
        <v>5.9376999999999997E-5</v>
      </c>
      <c r="AC1866" s="2"/>
      <c r="AD1866" s="2"/>
      <c r="AE1866" s="2"/>
      <c r="AH1866" s="2"/>
      <c r="AI1866" s="2"/>
      <c r="AJ1866" s="2"/>
      <c r="AM1866" s="2"/>
      <c r="AN1866" s="2"/>
      <c r="AO1866" s="2"/>
      <c r="AR1866" s="2"/>
      <c r="AS1866" s="2"/>
      <c r="AT1866" s="2"/>
      <c r="AW1866" s="2"/>
      <c r="AX1866" s="2"/>
      <c r="AY1866" s="2"/>
    </row>
    <row r="1867" spans="8:51" x14ac:dyDescent="0.25">
      <c r="H1867" s="10">
        <v>0.83989999999999998</v>
      </c>
      <c r="I1867" s="45">
        <v>-8.2430000000000005E-6</v>
      </c>
      <c r="J1867" s="45">
        <v>-2.9167999999999999E-5</v>
      </c>
      <c r="K1867" s="45">
        <v>2.9167999999999999E-5</v>
      </c>
      <c r="L1867" s="11"/>
      <c r="M1867" s="11">
        <v>0.84950000000000003</v>
      </c>
      <c r="N1867" s="45">
        <v>-4.1359999999999997E-5</v>
      </c>
      <c r="O1867" s="45">
        <v>-1.4636E-4</v>
      </c>
      <c r="P1867" s="45">
        <v>1.4636E-4</v>
      </c>
      <c r="Q1867" s="11"/>
      <c r="R1867" s="11">
        <v>0.84440000000000004</v>
      </c>
      <c r="S1867" s="45">
        <v>-2.3580000000000001E-5</v>
      </c>
      <c r="T1867" s="45">
        <v>-8.3438999999999999E-5</v>
      </c>
      <c r="U1867" s="45">
        <v>8.3438999999999999E-5</v>
      </c>
      <c r="V1867" s="11"/>
      <c r="W1867" s="11">
        <v>0.84240000000000004</v>
      </c>
      <c r="X1867" s="45">
        <v>-1.679E-5</v>
      </c>
      <c r="Y1867" s="45">
        <v>-5.9413000000000002E-5</v>
      </c>
      <c r="Z1867" s="46">
        <v>5.9413000000000002E-5</v>
      </c>
      <c r="AC1867" s="2"/>
      <c r="AD1867" s="2"/>
      <c r="AE1867" s="2"/>
      <c r="AH1867" s="2"/>
      <c r="AI1867" s="2"/>
      <c r="AJ1867" s="2"/>
      <c r="AM1867" s="2"/>
      <c r="AN1867" s="2"/>
      <c r="AO1867" s="2"/>
      <c r="AR1867" s="2"/>
      <c r="AS1867" s="2"/>
      <c r="AT1867" s="2"/>
      <c r="AW1867" s="2"/>
      <c r="AX1867" s="2"/>
      <c r="AY1867" s="2"/>
    </row>
    <row r="1868" spans="8:51" x14ac:dyDescent="0.25">
      <c r="H1868" s="10">
        <v>0.83979999999999999</v>
      </c>
      <c r="I1868" s="45">
        <v>-8.2490000000000001E-6</v>
      </c>
      <c r="J1868" s="45">
        <v>-2.919E-5</v>
      </c>
      <c r="K1868" s="45">
        <v>2.919E-5</v>
      </c>
      <c r="L1868" s="11"/>
      <c r="M1868" s="11">
        <v>0.84940000000000004</v>
      </c>
      <c r="N1868" s="45">
        <v>-4.1369999999999999E-5</v>
      </c>
      <c r="O1868" s="45">
        <v>-1.4639000000000001E-4</v>
      </c>
      <c r="P1868" s="45">
        <v>1.4639000000000001E-4</v>
      </c>
      <c r="Q1868" s="11"/>
      <c r="R1868" s="11">
        <v>0.84419999999999995</v>
      </c>
      <c r="S1868" s="45">
        <v>-2.3640000000000001E-5</v>
      </c>
      <c r="T1868" s="45">
        <v>-8.3652000000000005E-5</v>
      </c>
      <c r="U1868" s="45">
        <v>8.3652000000000005E-5</v>
      </c>
      <c r="V1868" s="11"/>
      <c r="W1868" s="11">
        <v>0.84219999999999995</v>
      </c>
      <c r="X1868" s="45">
        <v>-1.679E-5</v>
      </c>
      <c r="Y1868" s="45">
        <v>-5.9413000000000002E-5</v>
      </c>
      <c r="Z1868" s="46">
        <v>5.9413000000000002E-5</v>
      </c>
      <c r="AC1868" s="2"/>
      <c r="AD1868" s="2"/>
      <c r="AE1868" s="2"/>
      <c r="AH1868" s="2"/>
      <c r="AI1868" s="2"/>
      <c r="AJ1868" s="2"/>
      <c r="AM1868" s="2"/>
      <c r="AN1868" s="2"/>
      <c r="AO1868" s="2"/>
      <c r="AR1868" s="2"/>
      <c r="AS1868" s="2"/>
      <c r="AT1868" s="2"/>
      <c r="AW1868" s="2"/>
      <c r="AX1868" s="2"/>
      <c r="AY1868" s="2"/>
    </row>
    <row r="1869" spans="8:51" x14ac:dyDescent="0.25">
      <c r="H1869" s="10">
        <v>0.83960000000000001</v>
      </c>
      <c r="I1869" s="45">
        <v>-8.2640000000000008E-6</v>
      </c>
      <c r="J1869" s="45">
        <v>-2.9243000000000001E-5</v>
      </c>
      <c r="K1869" s="45">
        <v>2.9243000000000001E-5</v>
      </c>
      <c r="L1869" s="11"/>
      <c r="M1869" s="11">
        <v>0.84919999999999995</v>
      </c>
      <c r="N1869" s="45">
        <v>-4.1399999999999997E-5</v>
      </c>
      <c r="O1869" s="45">
        <v>-1.4650000000000001E-4</v>
      </c>
      <c r="P1869" s="45">
        <v>1.4650000000000001E-4</v>
      </c>
      <c r="Q1869" s="11"/>
      <c r="R1869" s="11">
        <v>0.84409999999999996</v>
      </c>
      <c r="S1869" s="45">
        <v>-2.37E-5</v>
      </c>
      <c r="T1869" s="45">
        <v>-8.3863999999999995E-5</v>
      </c>
      <c r="U1869" s="45">
        <v>8.3863999999999995E-5</v>
      </c>
      <c r="V1869" s="11"/>
      <c r="W1869" s="11">
        <v>0.84209999999999996</v>
      </c>
      <c r="X1869" s="45">
        <v>-1.6799999999999998E-5</v>
      </c>
      <c r="Y1869" s="45">
        <v>-5.9447999999999997E-5</v>
      </c>
      <c r="Z1869" s="46">
        <v>5.9447999999999997E-5</v>
      </c>
      <c r="AC1869" s="2"/>
      <c r="AD1869" s="2"/>
      <c r="AE1869" s="2"/>
      <c r="AH1869" s="2"/>
      <c r="AI1869" s="2"/>
      <c r="AJ1869" s="2"/>
      <c r="AM1869" s="2"/>
      <c r="AN1869" s="2"/>
      <c r="AO1869" s="2"/>
      <c r="AR1869" s="2"/>
      <c r="AS1869" s="2"/>
      <c r="AT1869" s="2"/>
      <c r="AW1869" s="2"/>
      <c r="AX1869" s="2"/>
      <c r="AY1869" s="2"/>
    </row>
    <row r="1870" spans="8:51" x14ac:dyDescent="0.25">
      <c r="H1870" s="10">
        <v>0.83950000000000002</v>
      </c>
      <c r="I1870" s="45">
        <v>-8.2819999999999996E-6</v>
      </c>
      <c r="J1870" s="45">
        <v>-2.9306E-5</v>
      </c>
      <c r="K1870" s="45">
        <v>2.9306E-5</v>
      </c>
      <c r="L1870" s="11"/>
      <c r="M1870" s="11">
        <v>0.84909999999999997</v>
      </c>
      <c r="N1870" s="45">
        <v>-4.1430000000000001E-5</v>
      </c>
      <c r="O1870" s="45">
        <v>-1.4660000000000001E-4</v>
      </c>
      <c r="P1870" s="45">
        <v>1.4660000000000001E-4</v>
      </c>
      <c r="Q1870" s="11"/>
      <c r="R1870" s="11">
        <v>0.84399999999999997</v>
      </c>
      <c r="S1870" s="45">
        <v>-2.376E-5</v>
      </c>
      <c r="T1870" s="45">
        <v>-8.4075999999999999E-5</v>
      </c>
      <c r="U1870" s="45">
        <v>8.4075999999999999E-5</v>
      </c>
      <c r="V1870" s="11"/>
      <c r="W1870" s="11">
        <v>0.84189999999999998</v>
      </c>
      <c r="X1870" s="45">
        <v>-1.681E-5</v>
      </c>
      <c r="Y1870" s="45">
        <v>-5.9483E-5</v>
      </c>
      <c r="Z1870" s="46">
        <v>5.9483E-5</v>
      </c>
      <c r="AC1870" s="2"/>
      <c r="AD1870" s="2"/>
      <c r="AE1870" s="2"/>
      <c r="AH1870" s="2"/>
      <c r="AI1870" s="2"/>
      <c r="AJ1870" s="2"/>
      <c r="AM1870" s="2"/>
      <c r="AN1870" s="2"/>
      <c r="AO1870" s="2"/>
      <c r="AR1870" s="2"/>
      <c r="AS1870" s="2"/>
      <c r="AT1870" s="2"/>
      <c r="AW1870" s="2"/>
      <c r="AX1870" s="2"/>
      <c r="AY1870" s="2"/>
    </row>
    <row r="1871" spans="8:51" x14ac:dyDescent="0.25">
      <c r="H1871" s="10">
        <v>0.83930000000000005</v>
      </c>
      <c r="I1871" s="45">
        <v>-8.2949999999999994E-6</v>
      </c>
      <c r="J1871" s="45">
        <v>-2.9352E-5</v>
      </c>
      <c r="K1871" s="45">
        <v>2.9352E-5</v>
      </c>
      <c r="L1871" s="11"/>
      <c r="M1871" s="11">
        <v>0.84889999999999999</v>
      </c>
      <c r="N1871" s="45">
        <v>-4.1470000000000001E-5</v>
      </c>
      <c r="O1871" s="45">
        <v>-1.4673999999999999E-4</v>
      </c>
      <c r="P1871" s="45">
        <v>1.4673999999999999E-4</v>
      </c>
      <c r="Q1871" s="11"/>
      <c r="R1871" s="11">
        <v>0.84379999999999999</v>
      </c>
      <c r="S1871" s="45">
        <v>-2.3819999999999999E-5</v>
      </c>
      <c r="T1871" s="45">
        <v>-8.4289000000000006E-5</v>
      </c>
      <c r="U1871" s="45">
        <v>8.4289000000000006E-5</v>
      </c>
      <c r="V1871" s="11"/>
      <c r="W1871" s="11">
        <v>0.84179999999999999</v>
      </c>
      <c r="X1871" s="45">
        <v>-1.6820000000000002E-5</v>
      </c>
      <c r="Y1871" s="45">
        <v>-5.9518999999999997E-5</v>
      </c>
      <c r="Z1871" s="46">
        <v>5.9518999999999997E-5</v>
      </c>
      <c r="AC1871" s="2"/>
      <c r="AD1871" s="2"/>
      <c r="AE1871" s="2"/>
      <c r="AH1871" s="2"/>
      <c r="AI1871" s="2"/>
      <c r="AJ1871" s="2"/>
      <c r="AM1871" s="2"/>
      <c r="AN1871" s="2"/>
      <c r="AO1871" s="2"/>
      <c r="AR1871" s="2"/>
      <c r="AS1871" s="2"/>
      <c r="AT1871" s="2"/>
      <c r="AW1871" s="2"/>
      <c r="AX1871" s="2"/>
      <c r="AY1871" s="2"/>
    </row>
    <row r="1872" spans="8:51" x14ac:dyDescent="0.25">
      <c r="H1872" s="10">
        <v>0.83919999999999995</v>
      </c>
      <c r="I1872" s="45">
        <v>-8.3100000000000001E-6</v>
      </c>
      <c r="J1872" s="45">
        <v>-2.9405999999999999E-5</v>
      </c>
      <c r="K1872" s="45">
        <v>2.9405999999999999E-5</v>
      </c>
      <c r="L1872" s="11"/>
      <c r="M1872" s="11">
        <v>0.8488</v>
      </c>
      <c r="N1872" s="45">
        <v>-4.1480000000000003E-5</v>
      </c>
      <c r="O1872" s="45">
        <v>-1.4678E-4</v>
      </c>
      <c r="P1872" s="45">
        <v>1.4678E-4</v>
      </c>
      <c r="Q1872" s="11"/>
      <c r="R1872" s="11">
        <v>0.84370000000000001</v>
      </c>
      <c r="S1872" s="45">
        <v>-2.3879999999999998E-5</v>
      </c>
      <c r="T1872" s="45">
        <v>-8.4500999999999996E-5</v>
      </c>
      <c r="U1872" s="45">
        <v>8.4500999999999996E-5</v>
      </c>
      <c r="V1872" s="11"/>
      <c r="W1872" s="11">
        <v>0.84160000000000001</v>
      </c>
      <c r="X1872" s="45">
        <v>-1.6820000000000002E-5</v>
      </c>
      <c r="Y1872" s="45">
        <v>-5.9518999999999997E-5</v>
      </c>
      <c r="Z1872" s="46">
        <v>5.9518999999999997E-5</v>
      </c>
      <c r="AC1872" s="2"/>
      <c r="AD1872" s="2"/>
      <c r="AE1872" s="2"/>
      <c r="AH1872" s="2"/>
      <c r="AI1872" s="2"/>
      <c r="AJ1872" s="2"/>
      <c r="AM1872" s="2"/>
      <c r="AN1872" s="2"/>
      <c r="AO1872" s="2"/>
      <c r="AR1872" s="2"/>
      <c r="AS1872" s="2"/>
      <c r="AT1872" s="2"/>
      <c r="AW1872" s="2"/>
      <c r="AX1872" s="2"/>
      <c r="AY1872" s="2"/>
    </row>
    <row r="1873" spans="8:51" x14ac:dyDescent="0.25">
      <c r="H1873" s="10">
        <v>0.83899999999999997</v>
      </c>
      <c r="I1873" s="45">
        <v>-8.3219999999999993E-6</v>
      </c>
      <c r="J1873" s="45">
        <v>-2.9448E-5</v>
      </c>
      <c r="K1873" s="45">
        <v>2.9448E-5</v>
      </c>
      <c r="L1873" s="11"/>
      <c r="M1873" s="11">
        <v>0.84860000000000002</v>
      </c>
      <c r="N1873" s="45">
        <v>-4.1489999999999997E-5</v>
      </c>
      <c r="O1873" s="45">
        <v>-1.4682000000000001E-4</v>
      </c>
      <c r="P1873" s="45">
        <v>1.4682000000000001E-4</v>
      </c>
      <c r="Q1873" s="11"/>
      <c r="R1873" s="11">
        <v>0.84350000000000003</v>
      </c>
      <c r="S1873" s="45">
        <v>-2.3940000000000001E-5</v>
      </c>
      <c r="T1873" s="45">
        <v>-8.4713E-5</v>
      </c>
      <c r="U1873" s="45">
        <v>8.4713E-5</v>
      </c>
      <c r="V1873" s="11"/>
      <c r="W1873" s="11">
        <v>0.84150000000000003</v>
      </c>
      <c r="X1873" s="45">
        <v>-1.683E-5</v>
      </c>
      <c r="Y1873" s="45">
        <v>-5.9553999999999999E-5</v>
      </c>
      <c r="Z1873" s="46">
        <v>5.9553999999999999E-5</v>
      </c>
      <c r="AC1873" s="2"/>
      <c r="AD1873" s="2"/>
      <c r="AE1873" s="2"/>
      <c r="AH1873" s="2"/>
      <c r="AI1873" s="2"/>
      <c r="AJ1873" s="2"/>
      <c r="AM1873" s="2"/>
      <c r="AN1873" s="2"/>
      <c r="AO1873" s="2"/>
      <c r="AR1873" s="2"/>
      <c r="AS1873" s="2"/>
      <c r="AT1873" s="2"/>
      <c r="AW1873" s="2"/>
      <c r="AX1873" s="2"/>
      <c r="AY1873" s="2"/>
    </row>
    <row r="1874" spans="8:51" x14ac:dyDescent="0.25">
      <c r="H1874" s="10">
        <v>0.83889999999999998</v>
      </c>
      <c r="I1874" s="45">
        <v>-8.337E-6</v>
      </c>
      <c r="J1874" s="45">
        <v>-2.9501000000000001E-5</v>
      </c>
      <c r="K1874" s="45">
        <v>2.9501000000000001E-5</v>
      </c>
      <c r="L1874" s="11"/>
      <c r="M1874" s="11">
        <v>0.84850000000000003</v>
      </c>
      <c r="N1874" s="45">
        <v>-4.1529999999999997E-5</v>
      </c>
      <c r="O1874" s="45">
        <v>-1.4695999999999999E-4</v>
      </c>
      <c r="P1874" s="45">
        <v>1.4695999999999999E-4</v>
      </c>
      <c r="Q1874" s="11"/>
      <c r="R1874" s="11">
        <v>0.84340000000000004</v>
      </c>
      <c r="S1874" s="45">
        <v>-2.4009999999999999E-5</v>
      </c>
      <c r="T1874" s="45">
        <v>-8.4961000000000002E-5</v>
      </c>
      <c r="U1874" s="45">
        <v>8.4961000000000002E-5</v>
      </c>
      <c r="V1874" s="11"/>
      <c r="W1874" s="11">
        <v>0.84130000000000005</v>
      </c>
      <c r="X1874" s="45">
        <v>-1.6840000000000001E-5</v>
      </c>
      <c r="Y1874" s="45">
        <v>-5.9589999999999997E-5</v>
      </c>
      <c r="Z1874" s="46">
        <v>5.9589999999999997E-5</v>
      </c>
      <c r="AC1874" s="2"/>
      <c r="AD1874" s="2"/>
      <c r="AE1874" s="2"/>
      <c r="AH1874" s="2"/>
      <c r="AI1874" s="2"/>
      <c r="AJ1874" s="2"/>
      <c r="AM1874" s="2"/>
      <c r="AN1874" s="2"/>
      <c r="AO1874" s="2"/>
      <c r="AR1874" s="2"/>
      <c r="AS1874" s="2"/>
      <c r="AT1874" s="2"/>
      <c r="AW1874" s="2"/>
      <c r="AX1874" s="2"/>
      <c r="AY1874" s="2"/>
    </row>
    <row r="1875" spans="8:51" x14ac:dyDescent="0.25">
      <c r="H1875" s="10">
        <v>0.8387</v>
      </c>
      <c r="I1875" s="45">
        <v>-8.3440000000000001E-6</v>
      </c>
      <c r="J1875" s="45">
        <v>-2.9526000000000002E-5</v>
      </c>
      <c r="K1875" s="45">
        <v>2.9526000000000002E-5</v>
      </c>
      <c r="L1875" s="11"/>
      <c r="M1875" s="11">
        <v>0.84840000000000004</v>
      </c>
      <c r="N1875" s="45">
        <v>-4.1560000000000002E-5</v>
      </c>
      <c r="O1875" s="45">
        <v>-1.4705999999999999E-4</v>
      </c>
      <c r="P1875" s="45">
        <v>1.4705999999999999E-4</v>
      </c>
      <c r="Q1875" s="11"/>
      <c r="R1875" s="11">
        <v>0.84330000000000005</v>
      </c>
      <c r="S1875" s="45">
        <v>-2.4070000000000002E-5</v>
      </c>
      <c r="T1875" s="45">
        <v>-8.5173000000000006E-5</v>
      </c>
      <c r="U1875" s="45">
        <v>8.5173000000000006E-5</v>
      </c>
      <c r="V1875" s="11"/>
      <c r="W1875" s="11">
        <v>0.84119999999999995</v>
      </c>
      <c r="X1875" s="45">
        <v>-1.6840000000000001E-5</v>
      </c>
      <c r="Y1875" s="45">
        <v>-5.9589999999999997E-5</v>
      </c>
      <c r="Z1875" s="46">
        <v>5.9589999999999997E-5</v>
      </c>
      <c r="AC1875" s="2"/>
      <c r="AD1875" s="2"/>
      <c r="AE1875" s="2"/>
      <c r="AH1875" s="2"/>
      <c r="AI1875" s="2"/>
      <c r="AJ1875" s="2"/>
      <c r="AM1875" s="2"/>
      <c r="AN1875" s="2"/>
      <c r="AO1875" s="2"/>
      <c r="AR1875" s="2"/>
      <c r="AS1875" s="2"/>
      <c r="AT1875" s="2"/>
      <c r="AW1875" s="2"/>
      <c r="AX1875" s="2"/>
      <c r="AY1875" s="2"/>
    </row>
    <row r="1876" spans="8:51" x14ac:dyDescent="0.25">
      <c r="H1876" s="10">
        <v>0.83860000000000001</v>
      </c>
      <c r="I1876" s="45">
        <v>-8.3620000000000006E-6</v>
      </c>
      <c r="J1876" s="45">
        <v>-2.959E-5</v>
      </c>
      <c r="K1876" s="45">
        <v>2.959E-5</v>
      </c>
      <c r="L1876" s="11"/>
      <c r="M1876" s="11">
        <v>0.84819999999999995</v>
      </c>
      <c r="N1876" s="45">
        <v>-4.1569999999999997E-5</v>
      </c>
      <c r="O1876" s="45">
        <v>-1.471E-4</v>
      </c>
      <c r="P1876" s="45">
        <v>1.471E-4</v>
      </c>
      <c r="Q1876" s="11"/>
      <c r="R1876" s="11">
        <v>0.84309999999999996</v>
      </c>
      <c r="S1876" s="45">
        <v>-2.4130000000000001E-5</v>
      </c>
      <c r="T1876" s="45">
        <v>-8.5385999999999999E-5</v>
      </c>
      <c r="U1876" s="45">
        <v>8.5385999999999999E-5</v>
      </c>
      <c r="V1876" s="11"/>
      <c r="W1876" s="11">
        <v>0.84099999999999997</v>
      </c>
      <c r="X1876" s="45">
        <v>-1.6840000000000001E-5</v>
      </c>
      <c r="Y1876" s="45">
        <v>-5.9589999999999997E-5</v>
      </c>
      <c r="Z1876" s="46">
        <v>5.9589999999999997E-5</v>
      </c>
      <c r="AC1876" s="2"/>
      <c r="AD1876" s="2"/>
      <c r="AE1876" s="2"/>
      <c r="AH1876" s="2"/>
      <c r="AI1876" s="2"/>
      <c r="AJ1876" s="2"/>
      <c r="AM1876" s="2"/>
      <c r="AN1876" s="2"/>
      <c r="AO1876" s="2"/>
      <c r="AR1876" s="2"/>
      <c r="AS1876" s="2"/>
      <c r="AT1876" s="2"/>
      <c r="AW1876" s="2"/>
      <c r="AX1876" s="2"/>
      <c r="AY1876" s="2"/>
    </row>
    <row r="1877" spans="8:51" x14ac:dyDescent="0.25">
      <c r="H1877" s="10">
        <v>0.83840000000000003</v>
      </c>
      <c r="I1877" s="45">
        <v>-8.3769999999999996E-6</v>
      </c>
      <c r="J1877" s="45">
        <v>-2.9643000000000001E-5</v>
      </c>
      <c r="K1877" s="45">
        <v>2.9643000000000001E-5</v>
      </c>
      <c r="L1877" s="11"/>
      <c r="M1877" s="11">
        <v>0.84809999999999997</v>
      </c>
      <c r="N1877" s="45">
        <v>-4.1569999999999997E-5</v>
      </c>
      <c r="O1877" s="45">
        <v>-1.471E-4</v>
      </c>
      <c r="P1877" s="45">
        <v>1.471E-4</v>
      </c>
      <c r="Q1877" s="11"/>
      <c r="R1877" s="11">
        <v>0.84299999999999997</v>
      </c>
      <c r="S1877" s="45">
        <v>-2.419E-5</v>
      </c>
      <c r="T1877" s="45">
        <v>-8.5598000000000003E-5</v>
      </c>
      <c r="U1877" s="45">
        <v>8.5598000000000003E-5</v>
      </c>
      <c r="V1877" s="11"/>
      <c r="W1877" s="11">
        <v>0.84089999999999998</v>
      </c>
      <c r="X1877" s="45">
        <v>-1.6860000000000001E-5</v>
      </c>
      <c r="Y1877" s="45">
        <v>-5.9660000000000001E-5</v>
      </c>
      <c r="Z1877" s="46">
        <v>5.9660000000000001E-5</v>
      </c>
      <c r="AC1877" s="2"/>
      <c r="AD1877" s="2"/>
      <c r="AE1877" s="2"/>
      <c r="AH1877" s="2"/>
      <c r="AI1877" s="2"/>
      <c r="AJ1877" s="2"/>
      <c r="AM1877" s="2"/>
      <c r="AN1877" s="2"/>
      <c r="AO1877" s="2"/>
      <c r="AR1877" s="2"/>
      <c r="AS1877" s="2"/>
      <c r="AT1877" s="2"/>
      <c r="AW1877" s="2"/>
      <c r="AX1877" s="2"/>
      <c r="AY1877" s="2"/>
    </row>
    <row r="1878" spans="8:51" x14ac:dyDescent="0.25">
      <c r="H1878" s="10">
        <v>0.83830000000000005</v>
      </c>
      <c r="I1878" s="45">
        <v>-8.3920000000000003E-6</v>
      </c>
      <c r="J1878" s="45">
        <v>-2.9696000000000002E-5</v>
      </c>
      <c r="K1878" s="45">
        <v>2.9696000000000002E-5</v>
      </c>
      <c r="L1878" s="11"/>
      <c r="M1878" s="11">
        <v>0.84789999999999999</v>
      </c>
      <c r="N1878" s="45">
        <v>-4.1600000000000002E-5</v>
      </c>
      <c r="O1878" s="45">
        <v>-1.472E-4</v>
      </c>
      <c r="P1878" s="45">
        <v>1.472E-4</v>
      </c>
      <c r="Q1878" s="11"/>
      <c r="R1878" s="11">
        <v>0.84289999999999998</v>
      </c>
      <c r="S1878" s="45">
        <v>-2.425E-5</v>
      </c>
      <c r="T1878" s="45">
        <v>-8.5809999999999993E-5</v>
      </c>
      <c r="U1878" s="45">
        <v>8.5809999999999993E-5</v>
      </c>
      <c r="V1878" s="11"/>
      <c r="W1878" s="11">
        <v>0.8407</v>
      </c>
      <c r="X1878" s="45">
        <v>-1.6869999999999999E-5</v>
      </c>
      <c r="Y1878" s="45">
        <v>-5.9695999999999999E-5</v>
      </c>
      <c r="Z1878" s="46">
        <v>5.9695999999999999E-5</v>
      </c>
      <c r="AC1878" s="2"/>
      <c r="AD1878" s="2"/>
      <c r="AE1878" s="2"/>
      <c r="AH1878" s="2"/>
      <c r="AI1878" s="2"/>
      <c r="AJ1878" s="2"/>
      <c r="AM1878" s="2"/>
      <c r="AN1878" s="2"/>
      <c r="AO1878" s="2"/>
      <c r="AR1878" s="2"/>
      <c r="AS1878" s="2"/>
      <c r="AT1878" s="2"/>
      <c r="AW1878" s="2"/>
      <c r="AX1878" s="2"/>
      <c r="AY1878" s="2"/>
    </row>
    <row r="1879" spans="8:51" x14ac:dyDescent="0.25">
      <c r="H1879" s="10">
        <v>0.83809999999999996</v>
      </c>
      <c r="I1879" s="45">
        <v>-8.3950000000000001E-6</v>
      </c>
      <c r="J1879" s="45">
        <v>-2.9706E-5</v>
      </c>
      <c r="K1879" s="45">
        <v>2.9706E-5</v>
      </c>
      <c r="L1879" s="11"/>
      <c r="M1879" s="11">
        <v>0.8478</v>
      </c>
      <c r="N1879" s="45">
        <v>-4.1600000000000002E-5</v>
      </c>
      <c r="O1879" s="45">
        <v>-1.472E-4</v>
      </c>
      <c r="P1879" s="45">
        <v>1.472E-4</v>
      </c>
      <c r="Q1879" s="11"/>
      <c r="R1879" s="11">
        <v>0.8427</v>
      </c>
      <c r="S1879" s="45">
        <v>-2.4300000000000001E-5</v>
      </c>
      <c r="T1879" s="45">
        <v>-8.5987000000000002E-5</v>
      </c>
      <c r="U1879" s="45">
        <v>8.5987000000000002E-5</v>
      </c>
      <c r="V1879" s="11"/>
      <c r="W1879" s="11">
        <v>0.84060000000000001</v>
      </c>
      <c r="X1879" s="45">
        <v>-1.6860000000000001E-5</v>
      </c>
      <c r="Y1879" s="45">
        <v>-5.9660000000000001E-5</v>
      </c>
      <c r="Z1879" s="46">
        <v>5.9660000000000001E-5</v>
      </c>
      <c r="AC1879" s="2"/>
      <c r="AD1879" s="2"/>
      <c r="AE1879" s="2"/>
      <c r="AH1879" s="2"/>
      <c r="AI1879" s="2"/>
      <c r="AJ1879" s="2"/>
      <c r="AM1879" s="2"/>
      <c r="AN1879" s="2"/>
      <c r="AO1879" s="2"/>
      <c r="AR1879" s="2"/>
      <c r="AS1879" s="2"/>
      <c r="AT1879" s="2"/>
      <c r="AW1879" s="2"/>
      <c r="AX1879" s="2"/>
      <c r="AY1879" s="2"/>
    </row>
    <row r="1880" spans="8:51" x14ac:dyDescent="0.25">
      <c r="H1880" s="10">
        <v>0.83799999999999997</v>
      </c>
      <c r="I1880" s="45">
        <v>-8.4109999999999996E-6</v>
      </c>
      <c r="J1880" s="45">
        <v>-2.9762999999999999E-5</v>
      </c>
      <c r="K1880" s="45">
        <v>2.9762999999999999E-5</v>
      </c>
      <c r="L1880" s="11"/>
      <c r="M1880" s="11">
        <v>0.84760000000000002</v>
      </c>
      <c r="N1880" s="45">
        <v>-4.1619999999999998E-5</v>
      </c>
      <c r="O1880" s="45">
        <v>-1.4728000000000001E-4</v>
      </c>
      <c r="P1880" s="45">
        <v>1.4728000000000001E-4</v>
      </c>
      <c r="Q1880" s="11"/>
      <c r="R1880" s="11">
        <v>0.84260000000000002</v>
      </c>
      <c r="S1880" s="45">
        <v>-2.4369999999999999E-5</v>
      </c>
      <c r="T1880" s="45">
        <v>-8.6235000000000004E-5</v>
      </c>
      <c r="U1880" s="45">
        <v>8.6235000000000004E-5</v>
      </c>
      <c r="V1880" s="11"/>
      <c r="W1880" s="11">
        <v>0.84040000000000004</v>
      </c>
      <c r="X1880" s="45">
        <v>-1.6860000000000001E-5</v>
      </c>
      <c r="Y1880" s="45">
        <v>-5.9660000000000001E-5</v>
      </c>
      <c r="Z1880" s="46">
        <v>5.9660000000000001E-5</v>
      </c>
      <c r="AC1880" s="2"/>
      <c r="AD1880" s="2"/>
      <c r="AE1880" s="2"/>
      <c r="AH1880" s="2"/>
      <c r="AI1880" s="2"/>
      <c r="AJ1880" s="2"/>
      <c r="AM1880" s="2"/>
      <c r="AN1880" s="2"/>
      <c r="AO1880" s="2"/>
      <c r="AR1880" s="2"/>
      <c r="AS1880" s="2"/>
      <c r="AT1880" s="2"/>
      <c r="AW1880" s="2"/>
      <c r="AX1880" s="2"/>
      <c r="AY1880" s="2"/>
    </row>
    <row r="1881" spans="8:51" x14ac:dyDescent="0.25">
      <c r="H1881" s="10">
        <v>0.83779999999999999</v>
      </c>
      <c r="I1881" s="45">
        <v>-8.4260000000000003E-6</v>
      </c>
      <c r="J1881" s="45">
        <v>-2.9816E-5</v>
      </c>
      <c r="K1881" s="45">
        <v>2.9816E-5</v>
      </c>
      <c r="L1881" s="11"/>
      <c r="M1881" s="11">
        <v>0.84750000000000003</v>
      </c>
      <c r="N1881" s="45">
        <v>-4.1659999999999998E-5</v>
      </c>
      <c r="O1881" s="45">
        <v>-1.4741999999999999E-4</v>
      </c>
      <c r="P1881" s="45">
        <v>1.4741999999999999E-4</v>
      </c>
      <c r="Q1881" s="11"/>
      <c r="R1881" s="11">
        <v>0.84250000000000003</v>
      </c>
      <c r="S1881" s="45">
        <v>-2.4430000000000002E-5</v>
      </c>
      <c r="T1881" s="45">
        <v>-8.6446999999999994E-5</v>
      </c>
      <c r="U1881" s="45">
        <v>8.6446999999999994E-5</v>
      </c>
      <c r="V1881" s="11"/>
      <c r="W1881" s="11">
        <v>0.84030000000000005</v>
      </c>
      <c r="X1881" s="45">
        <v>-1.6869999999999999E-5</v>
      </c>
      <c r="Y1881" s="45">
        <v>-5.9695999999999999E-5</v>
      </c>
      <c r="Z1881" s="46">
        <v>5.9695999999999999E-5</v>
      </c>
      <c r="AC1881" s="2"/>
      <c r="AD1881" s="2"/>
      <c r="AE1881" s="2"/>
      <c r="AH1881" s="2"/>
      <c r="AI1881" s="2"/>
      <c r="AJ1881" s="2"/>
      <c r="AM1881" s="2"/>
      <c r="AN1881" s="2"/>
      <c r="AO1881" s="2"/>
      <c r="AR1881" s="2"/>
      <c r="AS1881" s="2"/>
      <c r="AT1881" s="2"/>
      <c r="AW1881" s="2"/>
      <c r="AX1881" s="2"/>
      <c r="AY1881" s="2"/>
    </row>
    <row r="1882" spans="8:51" x14ac:dyDescent="0.25">
      <c r="H1882" s="10">
        <v>0.8377</v>
      </c>
      <c r="I1882" s="45">
        <v>-8.4379999999999995E-6</v>
      </c>
      <c r="J1882" s="45">
        <v>-2.9858000000000001E-5</v>
      </c>
      <c r="K1882" s="45">
        <v>2.9858000000000001E-5</v>
      </c>
      <c r="L1882" s="11"/>
      <c r="M1882" s="11">
        <v>0.84730000000000005</v>
      </c>
      <c r="N1882" s="45">
        <v>-4.1680000000000001E-5</v>
      </c>
      <c r="O1882" s="45">
        <v>-1.4749000000000001E-4</v>
      </c>
      <c r="P1882" s="45">
        <v>1.4749000000000001E-4</v>
      </c>
      <c r="Q1882" s="11"/>
      <c r="R1882" s="11">
        <v>0.84230000000000005</v>
      </c>
      <c r="S1882" s="45">
        <v>-2.4490000000000001E-5</v>
      </c>
      <c r="T1882" s="45">
        <v>-8.666E-5</v>
      </c>
      <c r="U1882" s="45">
        <v>8.666E-5</v>
      </c>
      <c r="V1882" s="11"/>
      <c r="W1882" s="11">
        <v>0.84009999999999996</v>
      </c>
      <c r="X1882" s="45">
        <v>-1.6880000000000001E-5</v>
      </c>
      <c r="Y1882" s="45">
        <v>-5.9731000000000001E-5</v>
      </c>
      <c r="Z1882" s="46">
        <v>5.9731000000000001E-5</v>
      </c>
      <c r="AC1882" s="2"/>
      <c r="AD1882" s="2"/>
      <c r="AE1882" s="2"/>
      <c r="AH1882" s="2"/>
      <c r="AI1882" s="2"/>
      <c r="AJ1882" s="2"/>
      <c r="AM1882" s="2"/>
      <c r="AN1882" s="2"/>
      <c r="AO1882" s="2"/>
      <c r="AR1882" s="2"/>
      <c r="AS1882" s="2"/>
      <c r="AT1882" s="2"/>
      <c r="AW1882" s="2"/>
      <c r="AX1882" s="2"/>
      <c r="AY1882" s="2"/>
    </row>
    <row r="1883" spans="8:51" x14ac:dyDescent="0.25">
      <c r="H1883" s="10">
        <v>0.83750000000000002</v>
      </c>
      <c r="I1883" s="45">
        <v>-8.4530000000000002E-6</v>
      </c>
      <c r="J1883" s="45">
        <v>-2.9912000000000001E-5</v>
      </c>
      <c r="K1883" s="45">
        <v>2.9912000000000001E-5</v>
      </c>
      <c r="L1883" s="11"/>
      <c r="M1883" s="11">
        <v>0.84719999999999995</v>
      </c>
      <c r="N1883" s="45">
        <v>-4.1709999999999999E-5</v>
      </c>
      <c r="O1883" s="45">
        <v>-1.4758999999999999E-4</v>
      </c>
      <c r="P1883" s="45">
        <v>1.4758999999999999E-4</v>
      </c>
      <c r="Q1883" s="11"/>
      <c r="R1883" s="11">
        <v>0.84219999999999995</v>
      </c>
      <c r="S1883" s="45">
        <v>-2.455E-5</v>
      </c>
      <c r="T1883" s="45">
        <v>-8.6872000000000004E-5</v>
      </c>
      <c r="U1883" s="45">
        <v>8.6872000000000004E-5</v>
      </c>
      <c r="V1883" s="11"/>
      <c r="W1883" s="11">
        <v>0.84</v>
      </c>
      <c r="X1883" s="45">
        <v>-1.6889999999999999E-5</v>
      </c>
      <c r="Y1883" s="45">
        <v>-5.9765999999999997E-5</v>
      </c>
      <c r="Z1883" s="46">
        <v>5.9765999999999997E-5</v>
      </c>
      <c r="AC1883" s="2"/>
      <c r="AD1883" s="2"/>
      <c r="AE1883" s="2"/>
      <c r="AH1883" s="2"/>
      <c r="AI1883" s="2"/>
      <c r="AJ1883" s="2"/>
      <c r="AM1883" s="2"/>
      <c r="AN1883" s="2"/>
      <c r="AO1883" s="2"/>
      <c r="AR1883" s="2"/>
      <c r="AS1883" s="2"/>
      <c r="AT1883" s="2"/>
      <c r="AW1883" s="2"/>
      <c r="AX1883" s="2"/>
      <c r="AY1883" s="2"/>
    </row>
    <row r="1884" spans="8:51" x14ac:dyDescent="0.25">
      <c r="H1884" s="10">
        <v>0.83740000000000003</v>
      </c>
      <c r="I1884" s="45">
        <v>-8.4689999999999997E-6</v>
      </c>
      <c r="J1884" s="45">
        <v>-2.9967999999999998E-5</v>
      </c>
      <c r="K1884" s="45">
        <v>2.9967999999999998E-5</v>
      </c>
      <c r="L1884" s="11"/>
      <c r="M1884" s="11">
        <v>0.84699999999999998</v>
      </c>
      <c r="N1884" s="45">
        <v>-4.1739999999999997E-5</v>
      </c>
      <c r="O1884" s="45">
        <v>-1.4770000000000001E-4</v>
      </c>
      <c r="P1884" s="45">
        <v>1.4770000000000001E-4</v>
      </c>
      <c r="Q1884" s="11"/>
      <c r="R1884" s="11">
        <v>0.84209999999999996</v>
      </c>
      <c r="S1884" s="45">
        <v>-2.4620000000000001E-5</v>
      </c>
      <c r="T1884" s="45">
        <v>-8.7120000000000006E-5</v>
      </c>
      <c r="U1884" s="45">
        <v>8.7120000000000006E-5</v>
      </c>
      <c r="V1884" s="11"/>
      <c r="W1884" s="11">
        <v>0.83979999999999999</v>
      </c>
      <c r="X1884" s="45">
        <v>-1.6900000000000001E-5</v>
      </c>
      <c r="Y1884" s="45">
        <v>-5.9802000000000001E-5</v>
      </c>
      <c r="Z1884" s="46">
        <v>5.9802000000000001E-5</v>
      </c>
      <c r="AC1884" s="2"/>
      <c r="AD1884" s="2"/>
      <c r="AE1884" s="2"/>
      <c r="AH1884" s="2"/>
      <c r="AI1884" s="2"/>
      <c r="AJ1884" s="2"/>
      <c r="AM1884" s="2"/>
      <c r="AN1884" s="2"/>
      <c r="AO1884" s="2"/>
      <c r="AR1884" s="2"/>
      <c r="AS1884" s="2"/>
      <c r="AT1884" s="2"/>
      <c r="AW1884" s="2"/>
      <c r="AX1884" s="2"/>
      <c r="AY1884" s="2"/>
    </row>
    <row r="1885" spans="8:51" x14ac:dyDescent="0.25">
      <c r="H1885" s="10">
        <v>0.83720000000000006</v>
      </c>
      <c r="I1885" s="45">
        <v>-8.4810000000000006E-6</v>
      </c>
      <c r="J1885" s="45">
        <v>-3.0011000000000001E-5</v>
      </c>
      <c r="K1885" s="45">
        <v>3.0011000000000001E-5</v>
      </c>
      <c r="L1885" s="11"/>
      <c r="M1885" s="11">
        <v>0.84689999999999999</v>
      </c>
      <c r="N1885" s="45">
        <v>-4.18E-5</v>
      </c>
      <c r="O1885" s="45">
        <v>-1.4791000000000001E-4</v>
      </c>
      <c r="P1885" s="45">
        <v>1.4791000000000001E-4</v>
      </c>
      <c r="Q1885" s="11"/>
      <c r="R1885" s="11">
        <v>0.84189999999999998</v>
      </c>
      <c r="S1885" s="45">
        <v>-2.4680000000000001E-5</v>
      </c>
      <c r="T1885" s="45">
        <v>-8.7331999999999997E-5</v>
      </c>
      <c r="U1885" s="45">
        <v>8.7331999999999997E-5</v>
      </c>
      <c r="V1885" s="11"/>
      <c r="W1885" s="11">
        <v>0.8397</v>
      </c>
      <c r="X1885" s="45">
        <v>-1.6900000000000001E-5</v>
      </c>
      <c r="Y1885" s="45">
        <v>-5.9802000000000001E-5</v>
      </c>
      <c r="Z1885" s="46">
        <v>5.9802000000000001E-5</v>
      </c>
      <c r="AC1885" s="2"/>
      <c r="AD1885" s="2"/>
      <c r="AE1885" s="2"/>
      <c r="AH1885" s="2"/>
      <c r="AI1885" s="2"/>
      <c r="AJ1885" s="2"/>
      <c r="AM1885" s="2"/>
      <c r="AN1885" s="2"/>
      <c r="AO1885" s="2"/>
      <c r="AR1885" s="2"/>
      <c r="AS1885" s="2"/>
      <c r="AT1885" s="2"/>
      <c r="AW1885" s="2"/>
      <c r="AX1885" s="2"/>
      <c r="AY1885" s="2"/>
    </row>
    <row r="1886" spans="8:51" x14ac:dyDescent="0.25">
      <c r="H1886" s="10">
        <v>0.83709999999999996</v>
      </c>
      <c r="I1886" s="45">
        <v>-8.4929999999999998E-6</v>
      </c>
      <c r="J1886" s="45">
        <v>-3.0052999999999998E-5</v>
      </c>
      <c r="K1886" s="45">
        <v>3.0052999999999998E-5</v>
      </c>
      <c r="L1886" s="11"/>
      <c r="M1886" s="11">
        <v>0.8468</v>
      </c>
      <c r="N1886" s="45">
        <v>-4.1820000000000003E-5</v>
      </c>
      <c r="O1886" s="45">
        <v>-1.4798E-4</v>
      </c>
      <c r="P1886" s="45">
        <v>1.4798E-4</v>
      </c>
      <c r="Q1886" s="11"/>
      <c r="R1886" s="11">
        <v>0.84179999999999999</v>
      </c>
      <c r="S1886" s="45">
        <v>-2.474E-5</v>
      </c>
      <c r="T1886" s="45">
        <v>-8.7544000000000001E-5</v>
      </c>
      <c r="U1886" s="45">
        <v>8.7544000000000001E-5</v>
      </c>
      <c r="V1886" s="11"/>
      <c r="W1886" s="11">
        <v>0.83950000000000002</v>
      </c>
      <c r="X1886" s="45">
        <v>-1.6900000000000001E-5</v>
      </c>
      <c r="Y1886" s="45">
        <v>-5.9802000000000001E-5</v>
      </c>
      <c r="Z1886" s="46">
        <v>5.9802000000000001E-5</v>
      </c>
      <c r="AC1886" s="2"/>
      <c r="AD1886" s="2"/>
      <c r="AE1886" s="2"/>
      <c r="AH1886" s="2"/>
      <c r="AI1886" s="2"/>
      <c r="AJ1886" s="2"/>
      <c r="AM1886" s="2"/>
      <c r="AN1886" s="2"/>
      <c r="AO1886" s="2"/>
      <c r="AR1886" s="2"/>
      <c r="AS1886" s="2"/>
      <c r="AT1886" s="2"/>
      <c r="AW1886" s="2"/>
      <c r="AX1886" s="2"/>
      <c r="AY1886" s="2"/>
    </row>
    <row r="1887" spans="8:51" x14ac:dyDescent="0.25">
      <c r="H1887" s="10">
        <v>0.83689999999999998</v>
      </c>
      <c r="I1887" s="45">
        <v>-8.5169999999999999E-6</v>
      </c>
      <c r="J1887" s="45">
        <v>-3.0137999999999998E-5</v>
      </c>
      <c r="K1887" s="45">
        <v>3.0137999999999998E-5</v>
      </c>
      <c r="L1887" s="11"/>
      <c r="M1887" s="11">
        <v>0.84660000000000002</v>
      </c>
      <c r="N1887" s="45">
        <v>-4.1860000000000002E-5</v>
      </c>
      <c r="O1887" s="45">
        <v>-1.4812000000000001E-4</v>
      </c>
      <c r="P1887" s="45">
        <v>1.4812000000000001E-4</v>
      </c>
      <c r="Q1887" s="11"/>
      <c r="R1887" s="11">
        <v>0.8417</v>
      </c>
      <c r="S1887" s="45">
        <v>-2.48E-5</v>
      </c>
      <c r="T1887" s="45">
        <v>-8.7756999999999993E-5</v>
      </c>
      <c r="U1887" s="45">
        <v>8.7756999999999993E-5</v>
      </c>
      <c r="V1887" s="11"/>
      <c r="W1887" s="11">
        <v>0.83940000000000003</v>
      </c>
      <c r="X1887" s="45">
        <v>-1.6909999999999999E-5</v>
      </c>
      <c r="Y1887" s="45">
        <v>-5.9837000000000003E-5</v>
      </c>
      <c r="Z1887" s="46">
        <v>5.9837000000000003E-5</v>
      </c>
      <c r="AC1887" s="2"/>
      <c r="AD1887" s="2"/>
      <c r="AE1887" s="2"/>
      <c r="AH1887" s="2"/>
      <c r="AI1887" s="2"/>
      <c r="AJ1887" s="2"/>
      <c r="AM1887" s="2"/>
      <c r="AN1887" s="2"/>
      <c r="AO1887" s="2"/>
      <c r="AR1887" s="2"/>
      <c r="AS1887" s="2"/>
      <c r="AT1887" s="2"/>
      <c r="AW1887" s="2"/>
      <c r="AX1887" s="2"/>
      <c r="AY1887" s="2"/>
    </row>
    <row r="1888" spans="8:51" x14ac:dyDescent="0.25">
      <c r="H1888" s="10">
        <v>0.83679999999999999</v>
      </c>
      <c r="I1888" s="45">
        <v>-8.5269999999999998E-6</v>
      </c>
      <c r="J1888" s="45">
        <v>-3.0173000000000001E-5</v>
      </c>
      <c r="K1888" s="45">
        <v>3.0173000000000001E-5</v>
      </c>
      <c r="L1888" s="11"/>
      <c r="M1888" s="11">
        <v>0.84650000000000003</v>
      </c>
      <c r="N1888" s="45">
        <v>-4.1860000000000002E-5</v>
      </c>
      <c r="O1888" s="45">
        <v>-1.4812000000000001E-4</v>
      </c>
      <c r="P1888" s="45">
        <v>1.4812000000000001E-4</v>
      </c>
      <c r="Q1888" s="11"/>
      <c r="R1888" s="11">
        <v>0.84150000000000003</v>
      </c>
      <c r="S1888" s="45">
        <v>-2.4859999999999999E-5</v>
      </c>
      <c r="T1888" s="45">
        <v>-8.7968999999999998E-5</v>
      </c>
      <c r="U1888" s="45">
        <v>8.7968999999999998E-5</v>
      </c>
      <c r="V1888" s="11"/>
      <c r="W1888" s="11">
        <v>0.83919999999999995</v>
      </c>
      <c r="X1888" s="45">
        <v>-1.6929999999999999E-5</v>
      </c>
      <c r="Y1888" s="45">
        <v>-5.9908000000000003E-5</v>
      </c>
      <c r="Z1888" s="46">
        <v>5.9908000000000003E-5</v>
      </c>
      <c r="AC1888" s="2"/>
      <c r="AD1888" s="2"/>
      <c r="AE1888" s="2"/>
      <c r="AH1888" s="2"/>
      <c r="AI1888" s="2"/>
      <c r="AJ1888" s="2"/>
      <c r="AM1888" s="2"/>
      <c r="AN1888" s="2"/>
      <c r="AO1888" s="2"/>
      <c r="AR1888" s="2"/>
      <c r="AS1888" s="2"/>
      <c r="AT1888" s="2"/>
      <c r="AW1888" s="2"/>
      <c r="AX1888" s="2"/>
      <c r="AY1888" s="2"/>
    </row>
    <row r="1889" spans="8:51" x14ac:dyDescent="0.25">
      <c r="H1889" s="10">
        <v>0.83660000000000001</v>
      </c>
      <c r="I1889" s="45">
        <v>-8.5450000000000003E-6</v>
      </c>
      <c r="J1889" s="45">
        <v>-3.0236999999999999E-5</v>
      </c>
      <c r="K1889" s="45">
        <v>3.0236999999999999E-5</v>
      </c>
      <c r="L1889" s="11"/>
      <c r="M1889" s="11">
        <v>0.84630000000000005</v>
      </c>
      <c r="N1889" s="45">
        <v>-4.1909999999999997E-5</v>
      </c>
      <c r="O1889" s="45">
        <v>-1.483E-4</v>
      </c>
      <c r="P1889" s="45">
        <v>1.483E-4</v>
      </c>
      <c r="Q1889" s="11"/>
      <c r="R1889" s="11">
        <v>0.84140000000000004</v>
      </c>
      <c r="S1889" s="45">
        <v>-2.493E-5</v>
      </c>
      <c r="T1889" s="45">
        <v>-8.8216999999999999E-5</v>
      </c>
      <c r="U1889" s="45">
        <v>8.8216999999999999E-5</v>
      </c>
      <c r="V1889" s="11"/>
      <c r="W1889" s="11">
        <v>0.83909999999999996</v>
      </c>
      <c r="X1889" s="45">
        <v>-1.6929999999999999E-5</v>
      </c>
      <c r="Y1889" s="45">
        <v>-5.9908000000000003E-5</v>
      </c>
      <c r="Z1889" s="46">
        <v>5.9908000000000003E-5</v>
      </c>
      <c r="AC1889" s="2"/>
      <c r="AD1889" s="2"/>
      <c r="AE1889" s="2"/>
      <c r="AH1889" s="2"/>
      <c r="AI1889" s="2"/>
      <c r="AJ1889" s="2"/>
      <c r="AM1889" s="2"/>
      <c r="AN1889" s="2"/>
      <c r="AO1889" s="2"/>
      <c r="AR1889" s="2"/>
      <c r="AS1889" s="2"/>
      <c r="AT1889" s="2"/>
      <c r="AW1889" s="2"/>
      <c r="AX1889" s="2"/>
      <c r="AY1889" s="2"/>
    </row>
    <row r="1890" spans="8:51" x14ac:dyDescent="0.25">
      <c r="H1890" s="10">
        <v>0.83650000000000002</v>
      </c>
      <c r="I1890" s="45">
        <v>-8.5569999999999996E-6</v>
      </c>
      <c r="J1890" s="45">
        <v>-3.0280000000000001E-5</v>
      </c>
      <c r="K1890" s="45">
        <v>3.0280000000000001E-5</v>
      </c>
      <c r="L1890" s="11"/>
      <c r="M1890" s="11">
        <v>0.84619999999999995</v>
      </c>
      <c r="N1890" s="45">
        <v>-4.1909999999999997E-5</v>
      </c>
      <c r="O1890" s="45">
        <v>-1.483E-4</v>
      </c>
      <c r="P1890" s="45">
        <v>1.483E-4</v>
      </c>
      <c r="Q1890" s="11"/>
      <c r="R1890" s="11">
        <v>0.84130000000000005</v>
      </c>
      <c r="S1890" s="45">
        <v>-2.499E-5</v>
      </c>
      <c r="T1890" s="45">
        <v>-8.8429000000000003E-5</v>
      </c>
      <c r="U1890" s="45">
        <v>8.8429000000000003E-5</v>
      </c>
      <c r="V1890" s="11"/>
      <c r="W1890" s="11">
        <v>0.83889999999999998</v>
      </c>
      <c r="X1890" s="45">
        <v>-1.6929999999999999E-5</v>
      </c>
      <c r="Y1890" s="45">
        <v>-5.9908000000000003E-5</v>
      </c>
      <c r="Z1890" s="46">
        <v>5.9908000000000003E-5</v>
      </c>
      <c r="AC1890" s="2"/>
      <c r="AD1890" s="2"/>
      <c r="AE1890" s="2"/>
      <c r="AH1890" s="2"/>
      <c r="AI1890" s="2"/>
      <c r="AJ1890" s="2"/>
      <c r="AM1890" s="2"/>
      <c r="AN1890" s="2"/>
      <c r="AO1890" s="2"/>
      <c r="AR1890" s="2"/>
      <c r="AS1890" s="2"/>
      <c r="AT1890" s="2"/>
      <c r="AW1890" s="2"/>
      <c r="AX1890" s="2"/>
      <c r="AY1890" s="2"/>
    </row>
    <row r="1891" spans="8:51" x14ac:dyDescent="0.25">
      <c r="H1891" s="10">
        <v>0.83630000000000004</v>
      </c>
      <c r="I1891" s="45">
        <v>-8.5750000000000001E-6</v>
      </c>
      <c r="J1891" s="45">
        <v>-3.0343000000000001E-5</v>
      </c>
      <c r="K1891" s="45">
        <v>3.0343000000000001E-5</v>
      </c>
      <c r="L1891" s="11"/>
      <c r="M1891" s="11">
        <v>0.84599999999999997</v>
      </c>
      <c r="N1891" s="45">
        <v>-4.193E-5</v>
      </c>
      <c r="O1891" s="45">
        <v>-1.4836999999999999E-4</v>
      </c>
      <c r="P1891" s="45">
        <v>1.4836999999999999E-4</v>
      </c>
      <c r="Q1891" s="11"/>
      <c r="R1891" s="11">
        <v>0.84109999999999996</v>
      </c>
      <c r="S1891" s="45">
        <v>-2.5049999999999999E-5</v>
      </c>
      <c r="T1891" s="45">
        <v>-8.8640999999999994E-5</v>
      </c>
      <c r="U1891" s="45">
        <v>8.8640999999999994E-5</v>
      </c>
      <c r="V1891" s="11"/>
      <c r="W1891" s="11">
        <v>0.83879999999999999</v>
      </c>
      <c r="X1891" s="45">
        <v>-1.6929999999999999E-5</v>
      </c>
      <c r="Y1891" s="45">
        <v>-5.9908000000000003E-5</v>
      </c>
      <c r="Z1891" s="46">
        <v>5.9908000000000003E-5</v>
      </c>
      <c r="AC1891" s="2"/>
      <c r="AD1891" s="2"/>
      <c r="AE1891" s="2"/>
      <c r="AH1891" s="2"/>
      <c r="AI1891" s="2"/>
      <c r="AJ1891" s="2"/>
      <c r="AM1891" s="2"/>
      <c r="AN1891" s="2"/>
      <c r="AO1891" s="2"/>
      <c r="AR1891" s="2"/>
      <c r="AS1891" s="2"/>
      <c r="AT1891" s="2"/>
      <c r="AW1891" s="2"/>
      <c r="AX1891" s="2"/>
      <c r="AY1891" s="2"/>
    </row>
    <row r="1892" spans="8:51" x14ac:dyDescent="0.25">
      <c r="H1892" s="10">
        <v>0.83620000000000005</v>
      </c>
      <c r="I1892" s="45">
        <v>-8.5879999999999998E-6</v>
      </c>
      <c r="J1892" s="45">
        <v>-3.0389E-5</v>
      </c>
      <c r="K1892" s="45">
        <v>3.0389E-5</v>
      </c>
      <c r="L1892" s="11"/>
      <c r="M1892" s="11">
        <v>0.84589999999999999</v>
      </c>
      <c r="N1892" s="45">
        <v>-4.1959999999999998E-5</v>
      </c>
      <c r="O1892" s="45">
        <v>-1.4847999999999999E-4</v>
      </c>
      <c r="P1892" s="45">
        <v>1.4847999999999999E-4</v>
      </c>
      <c r="Q1892" s="11"/>
      <c r="R1892" s="11">
        <v>0.84099999999999997</v>
      </c>
      <c r="S1892" s="45">
        <v>-2.5109999999999998E-5</v>
      </c>
      <c r="T1892" s="45">
        <v>-8.8854E-5</v>
      </c>
      <c r="U1892" s="45">
        <v>8.8854E-5</v>
      </c>
      <c r="V1892" s="11"/>
      <c r="W1892" s="11">
        <v>0.83860000000000001</v>
      </c>
      <c r="X1892" s="45">
        <v>-1.694E-5</v>
      </c>
      <c r="Y1892" s="45">
        <v>-5.9942999999999999E-5</v>
      </c>
      <c r="Z1892" s="46">
        <v>5.9942999999999999E-5</v>
      </c>
      <c r="AC1892" s="2"/>
      <c r="AD1892" s="2"/>
      <c r="AE1892" s="2"/>
      <c r="AH1892" s="2"/>
      <c r="AI1892" s="2"/>
      <c r="AJ1892" s="2"/>
      <c r="AM1892" s="2"/>
      <c r="AN1892" s="2"/>
      <c r="AO1892" s="2"/>
      <c r="AR1892" s="2"/>
      <c r="AS1892" s="2"/>
      <c r="AT1892" s="2"/>
      <c r="AW1892" s="2"/>
      <c r="AX1892" s="2"/>
      <c r="AY1892" s="2"/>
    </row>
    <row r="1893" spans="8:51" x14ac:dyDescent="0.25">
      <c r="H1893" s="10">
        <v>0.83599999999999997</v>
      </c>
      <c r="I1893" s="45">
        <v>-8.6030000000000005E-6</v>
      </c>
      <c r="J1893" s="45">
        <v>-3.0442000000000001E-5</v>
      </c>
      <c r="K1893" s="45">
        <v>3.0442000000000001E-5</v>
      </c>
      <c r="L1893" s="11"/>
      <c r="M1893" s="11">
        <v>0.84570000000000001</v>
      </c>
      <c r="N1893" s="45">
        <v>-4.1999999999999998E-5</v>
      </c>
      <c r="O1893" s="45">
        <v>-1.4862E-4</v>
      </c>
      <c r="P1893" s="45">
        <v>1.4862E-4</v>
      </c>
      <c r="Q1893" s="11"/>
      <c r="R1893" s="11">
        <v>0.84089999999999998</v>
      </c>
      <c r="S1893" s="45">
        <v>-2.5179999999999999E-5</v>
      </c>
      <c r="T1893" s="45">
        <v>-8.9101E-5</v>
      </c>
      <c r="U1893" s="45">
        <v>8.9101E-5</v>
      </c>
      <c r="V1893" s="11"/>
      <c r="W1893" s="11">
        <v>0.83850000000000002</v>
      </c>
      <c r="X1893" s="45">
        <v>-1.6949999999999999E-5</v>
      </c>
      <c r="Y1893" s="45">
        <v>-5.9979000000000003E-5</v>
      </c>
      <c r="Z1893" s="46">
        <v>5.9979000000000003E-5</v>
      </c>
      <c r="AC1893" s="2"/>
      <c r="AD1893" s="2"/>
      <c r="AE1893" s="2"/>
      <c r="AH1893" s="2"/>
      <c r="AI1893" s="2"/>
      <c r="AJ1893" s="2"/>
      <c r="AM1893" s="2"/>
      <c r="AN1893" s="2"/>
      <c r="AO1893" s="2"/>
      <c r="AR1893" s="2"/>
      <c r="AS1893" s="2"/>
      <c r="AT1893" s="2"/>
      <c r="AW1893" s="2"/>
      <c r="AX1893" s="2"/>
      <c r="AY1893" s="2"/>
    </row>
    <row r="1894" spans="8:51" x14ac:dyDescent="0.25">
      <c r="H1894" s="10">
        <v>0.83589999999999998</v>
      </c>
      <c r="I1894" s="45">
        <v>-8.6209999999999993E-6</v>
      </c>
      <c r="J1894" s="45">
        <v>-3.0505999999999999E-5</v>
      </c>
      <c r="K1894" s="45">
        <v>3.0505999999999999E-5</v>
      </c>
      <c r="L1894" s="11"/>
      <c r="M1894" s="11">
        <v>0.84560000000000002</v>
      </c>
      <c r="N1894" s="45">
        <v>-4.2020000000000001E-5</v>
      </c>
      <c r="O1894" s="45">
        <v>-1.4868999999999999E-4</v>
      </c>
      <c r="P1894" s="45">
        <v>1.4868999999999999E-4</v>
      </c>
      <c r="Q1894" s="11"/>
      <c r="R1894" s="11">
        <v>0.8407</v>
      </c>
      <c r="S1894" s="45">
        <v>-2.5239999999999999E-5</v>
      </c>
      <c r="T1894" s="45">
        <v>-8.9314000000000006E-5</v>
      </c>
      <c r="U1894" s="45">
        <v>8.9314000000000006E-5</v>
      </c>
      <c r="V1894" s="11"/>
      <c r="W1894" s="11">
        <v>0.83830000000000005</v>
      </c>
      <c r="X1894" s="45">
        <v>-1.6949999999999999E-5</v>
      </c>
      <c r="Y1894" s="45">
        <v>-5.9979000000000003E-5</v>
      </c>
      <c r="Z1894" s="46">
        <v>5.9979000000000003E-5</v>
      </c>
      <c r="AC1894" s="2"/>
      <c r="AD1894" s="2"/>
      <c r="AE1894" s="2"/>
      <c r="AH1894" s="2"/>
      <c r="AI1894" s="2"/>
      <c r="AJ1894" s="2"/>
      <c r="AM1894" s="2"/>
      <c r="AN1894" s="2"/>
      <c r="AO1894" s="2"/>
      <c r="AR1894" s="2"/>
      <c r="AS1894" s="2"/>
      <c r="AT1894" s="2"/>
      <c r="AW1894" s="2"/>
      <c r="AX1894" s="2"/>
      <c r="AY1894" s="2"/>
    </row>
    <row r="1895" spans="8:51" x14ac:dyDescent="0.25">
      <c r="H1895" s="10">
        <v>0.83579999999999999</v>
      </c>
      <c r="I1895" s="45">
        <v>-8.6400000000000003E-6</v>
      </c>
      <c r="J1895" s="45">
        <v>-3.0573E-5</v>
      </c>
      <c r="K1895" s="45">
        <v>3.0573E-5</v>
      </c>
      <c r="L1895" s="11"/>
      <c r="M1895" s="11">
        <v>0.84540000000000004</v>
      </c>
      <c r="N1895" s="45">
        <v>-4.2030000000000002E-5</v>
      </c>
      <c r="O1895" s="45">
        <v>-1.4872999999999999E-4</v>
      </c>
      <c r="P1895" s="45">
        <v>1.4872999999999999E-4</v>
      </c>
      <c r="Q1895" s="11"/>
      <c r="R1895" s="11">
        <v>0.84060000000000001</v>
      </c>
      <c r="S1895" s="45">
        <v>-2.531E-5</v>
      </c>
      <c r="T1895" s="45">
        <v>-8.9561000000000005E-5</v>
      </c>
      <c r="U1895" s="45">
        <v>8.9561000000000005E-5</v>
      </c>
      <c r="V1895" s="11"/>
      <c r="W1895" s="11">
        <v>0.83819999999999995</v>
      </c>
      <c r="X1895" s="45">
        <v>-1.6969999999999998E-5</v>
      </c>
      <c r="Y1895" s="45">
        <v>-6.0050000000000003E-5</v>
      </c>
      <c r="Z1895" s="46">
        <v>6.0050000000000003E-5</v>
      </c>
      <c r="AC1895" s="2"/>
      <c r="AD1895" s="2"/>
      <c r="AE1895" s="2"/>
      <c r="AH1895" s="2"/>
      <c r="AI1895" s="2"/>
      <c r="AJ1895" s="2"/>
      <c r="AM1895" s="2"/>
      <c r="AN1895" s="2"/>
      <c r="AO1895" s="2"/>
      <c r="AR1895" s="2"/>
      <c r="AS1895" s="2"/>
      <c r="AT1895" s="2"/>
      <c r="AW1895" s="2"/>
      <c r="AX1895" s="2"/>
      <c r="AY1895" s="2"/>
    </row>
    <row r="1896" spans="8:51" x14ac:dyDescent="0.25">
      <c r="H1896" s="10">
        <v>0.83560000000000001</v>
      </c>
      <c r="I1896" s="45">
        <v>-8.6549999999999993E-6</v>
      </c>
      <c r="J1896" s="45">
        <v>-3.0626000000000001E-5</v>
      </c>
      <c r="K1896" s="45">
        <v>3.0626000000000001E-5</v>
      </c>
      <c r="L1896" s="11"/>
      <c r="M1896" s="11">
        <v>0.84530000000000005</v>
      </c>
      <c r="N1896" s="45">
        <v>-4.2049999999999999E-5</v>
      </c>
      <c r="O1896" s="45">
        <v>-1.4880000000000001E-4</v>
      </c>
      <c r="P1896" s="45">
        <v>1.4880000000000001E-4</v>
      </c>
      <c r="Q1896" s="11"/>
      <c r="R1896" s="11">
        <v>0.84050000000000002</v>
      </c>
      <c r="S1896" s="45">
        <v>-2.5369999999999999E-5</v>
      </c>
      <c r="T1896" s="45">
        <v>-8.9773999999999998E-5</v>
      </c>
      <c r="U1896" s="45">
        <v>8.9773999999999998E-5</v>
      </c>
      <c r="V1896" s="11"/>
      <c r="W1896" s="11">
        <v>0.83799999999999997</v>
      </c>
      <c r="X1896" s="45">
        <v>-1.6969999999999998E-5</v>
      </c>
      <c r="Y1896" s="45">
        <v>-6.0050000000000003E-5</v>
      </c>
      <c r="Z1896" s="46">
        <v>6.0050000000000003E-5</v>
      </c>
      <c r="AC1896" s="2"/>
      <c r="AD1896" s="2"/>
      <c r="AE1896" s="2"/>
      <c r="AH1896" s="2"/>
      <c r="AI1896" s="2"/>
      <c r="AJ1896" s="2"/>
      <c r="AM1896" s="2"/>
      <c r="AN1896" s="2"/>
      <c r="AO1896" s="2"/>
      <c r="AR1896" s="2"/>
      <c r="AS1896" s="2"/>
      <c r="AT1896" s="2"/>
      <c r="AW1896" s="2"/>
      <c r="AX1896" s="2"/>
      <c r="AY1896" s="2"/>
    </row>
    <row r="1897" spans="8:51" x14ac:dyDescent="0.25">
      <c r="H1897" s="10">
        <v>0.83550000000000002</v>
      </c>
      <c r="I1897" s="45">
        <v>-8.6729999999999998E-6</v>
      </c>
      <c r="J1897" s="45">
        <v>-3.0689999999999999E-5</v>
      </c>
      <c r="K1897" s="45">
        <v>3.0689999999999999E-5</v>
      </c>
      <c r="L1897" s="11"/>
      <c r="M1897" s="11">
        <v>0.84509999999999996</v>
      </c>
      <c r="N1897" s="45">
        <v>-4.2089999999999999E-5</v>
      </c>
      <c r="O1897" s="45">
        <v>-1.4893999999999999E-4</v>
      </c>
      <c r="P1897" s="45">
        <v>1.4893999999999999E-4</v>
      </c>
      <c r="Q1897" s="11"/>
      <c r="R1897" s="11">
        <v>0.84030000000000005</v>
      </c>
      <c r="S1897" s="45">
        <v>-2.5429999999999999E-5</v>
      </c>
      <c r="T1897" s="45">
        <v>-8.9986000000000002E-5</v>
      </c>
      <c r="U1897" s="45">
        <v>8.9986000000000002E-5</v>
      </c>
      <c r="V1897" s="11"/>
      <c r="W1897" s="11">
        <v>0.83789999999999998</v>
      </c>
      <c r="X1897" s="45">
        <v>-1.698E-5</v>
      </c>
      <c r="Y1897" s="45">
        <v>-6.0084999999999998E-5</v>
      </c>
      <c r="Z1897" s="46">
        <v>6.0084999999999998E-5</v>
      </c>
      <c r="AC1897" s="2"/>
      <c r="AD1897" s="2"/>
      <c r="AE1897" s="2"/>
      <c r="AH1897" s="2"/>
      <c r="AI1897" s="2"/>
      <c r="AJ1897" s="2"/>
      <c r="AM1897" s="2"/>
      <c r="AN1897" s="2"/>
      <c r="AO1897" s="2"/>
      <c r="AR1897" s="2"/>
      <c r="AS1897" s="2"/>
      <c r="AT1897" s="2"/>
      <c r="AW1897" s="2"/>
      <c r="AX1897" s="2"/>
      <c r="AY1897" s="2"/>
    </row>
    <row r="1898" spans="8:51" x14ac:dyDescent="0.25">
      <c r="H1898" s="10">
        <v>0.83530000000000004</v>
      </c>
      <c r="I1898" s="45">
        <v>-8.6880000000000005E-6</v>
      </c>
      <c r="J1898" s="45">
        <v>-3.0743E-5</v>
      </c>
      <c r="K1898" s="45">
        <v>3.0743E-5</v>
      </c>
      <c r="L1898" s="11"/>
      <c r="M1898" s="11">
        <v>0.84499999999999997</v>
      </c>
      <c r="N1898" s="45">
        <v>-4.2110000000000002E-5</v>
      </c>
      <c r="O1898" s="45">
        <v>-1.4901000000000001E-4</v>
      </c>
      <c r="P1898" s="45">
        <v>1.4901000000000001E-4</v>
      </c>
      <c r="Q1898" s="11"/>
      <c r="R1898" s="11">
        <v>0.84019999999999995</v>
      </c>
      <c r="S1898" s="45">
        <v>-2.55E-5</v>
      </c>
      <c r="T1898" s="45">
        <v>-9.0234000000000004E-5</v>
      </c>
      <c r="U1898" s="45">
        <v>9.0234000000000004E-5</v>
      </c>
      <c r="V1898" s="11"/>
      <c r="W1898" s="11">
        <v>0.8377</v>
      </c>
      <c r="X1898" s="45">
        <v>-1.698E-5</v>
      </c>
      <c r="Y1898" s="45">
        <v>-6.0084999999999998E-5</v>
      </c>
      <c r="Z1898" s="46">
        <v>6.0084999999999998E-5</v>
      </c>
      <c r="AC1898" s="2"/>
      <c r="AD1898" s="2"/>
      <c r="AE1898" s="2"/>
      <c r="AH1898" s="2"/>
      <c r="AI1898" s="2"/>
      <c r="AJ1898" s="2"/>
      <c r="AM1898" s="2"/>
      <c r="AN1898" s="2"/>
      <c r="AO1898" s="2"/>
      <c r="AR1898" s="2"/>
      <c r="AS1898" s="2"/>
      <c r="AT1898" s="2"/>
      <c r="AW1898" s="2"/>
      <c r="AX1898" s="2"/>
      <c r="AY1898" s="2"/>
    </row>
    <row r="1899" spans="8:51" x14ac:dyDescent="0.25">
      <c r="H1899" s="10">
        <v>0.83520000000000005</v>
      </c>
      <c r="I1899" s="45">
        <v>-8.7099999999999996E-6</v>
      </c>
      <c r="J1899" s="45">
        <v>-3.0821000000000002E-5</v>
      </c>
      <c r="K1899" s="45">
        <v>3.0821000000000002E-5</v>
      </c>
      <c r="L1899" s="11"/>
      <c r="M1899" s="11">
        <v>0.84489999999999998</v>
      </c>
      <c r="N1899" s="45">
        <v>-4.214E-5</v>
      </c>
      <c r="O1899" s="45">
        <v>-1.4912000000000001E-4</v>
      </c>
      <c r="P1899" s="45">
        <v>1.4912000000000001E-4</v>
      </c>
      <c r="Q1899" s="11"/>
      <c r="R1899" s="11">
        <v>0.84009999999999996</v>
      </c>
      <c r="S1899" s="45">
        <v>-2.5570000000000001E-5</v>
      </c>
      <c r="T1899" s="45">
        <v>-9.0481000000000003E-5</v>
      </c>
      <c r="U1899" s="45">
        <v>9.0481000000000003E-5</v>
      </c>
      <c r="V1899" s="11"/>
      <c r="W1899" s="11">
        <v>0.83760000000000001</v>
      </c>
      <c r="X1899" s="45">
        <v>-1.6990000000000002E-5</v>
      </c>
      <c r="Y1899" s="45">
        <v>-6.012E-5</v>
      </c>
      <c r="Z1899" s="46">
        <v>6.012E-5</v>
      </c>
      <c r="AC1899" s="2"/>
      <c r="AD1899" s="2"/>
      <c r="AE1899" s="2"/>
      <c r="AH1899" s="2"/>
      <c r="AI1899" s="2"/>
      <c r="AJ1899" s="2"/>
      <c r="AM1899" s="2"/>
      <c r="AN1899" s="2"/>
      <c r="AO1899" s="2"/>
      <c r="AR1899" s="2"/>
      <c r="AS1899" s="2"/>
      <c r="AT1899" s="2"/>
      <c r="AW1899" s="2"/>
      <c r="AX1899" s="2"/>
      <c r="AY1899" s="2"/>
    </row>
    <row r="1900" spans="8:51" x14ac:dyDescent="0.25">
      <c r="H1900" s="10">
        <v>0.83499999999999996</v>
      </c>
      <c r="I1900" s="45">
        <v>-8.7280000000000001E-6</v>
      </c>
      <c r="J1900" s="45">
        <v>-3.0885E-5</v>
      </c>
      <c r="K1900" s="45">
        <v>3.0885E-5</v>
      </c>
      <c r="L1900" s="11"/>
      <c r="M1900" s="11">
        <v>0.84470000000000001</v>
      </c>
      <c r="N1900" s="45">
        <v>-4.2150000000000001E-5</v>
      </c>
      <c r="O1900" s="45">
        <v>-1.4914999999999999E-4</v>
      </c>
      <c r="P1900" s="45">
        <v>1.4914999999999999E-4</v>
      </c>
      <c r="Q1900" s="11"/>
      <c r="R1900" s="11">
        <v>0.83989999999999998</v>
      </c>
      <c r="S1900" s="45">
        <v>-2.563E-5</v>
      </c>
      <c r="T1900" s="45">
        <v>-9.0693999999999996E-5</v>
      </c>
      <c r="U1900" s="45">
        <v>9.0693999999999996E-5</v>
      </c>
      <c r="V1900" s="11"/>
      <c r="W1900" s="11">
        <v>0.83740000000000003</v>
      </c>
      <c r="X1900" s="45">
        <v>-1.7E-5</v>
      </c>
      <c r="Y1900" s="45">
        <v>-6.0155999999999998E-5</v>
      </c>
      <c r="Z1900" s="46">
        <v>6.0155999999999998E-5</v>
      </c>
      <c r="AC1900" s="2"/>
      <c r="AD1900" s="2"/>
      <c r="AE1900" s="2"/>
      <c r="AH1900" s="2"/>
      <c r="AI1900" s="2"/>
      <c r="AJ1900" s="2"/>
      <c r="AM1900" s="2"/>
      <c r="AN1900" s="2"/>
      <c r="AO1900" s="2"/>
      <c r="AR1900" s="2"/>
      <c r="AS1900" s="2"/>
      <c r="AT1900" s="2"/>
      <c r="AW1900" s="2"/>
      <c r="AX1900" s="2"/>
      <c r="AY1900" s="2"/>
    </row>
    <row r="1901" spans="8:51" x14ac:dyDescent="0.25">
      <c r="H1901" s="10">
        <v>0.83489999999999998</v>
      </c>
      <c r="I1901" s="45">
        <v>-8.7399999999999993E-6</v>
      </c>
      <c r="J1901" s="45">
        <v>-3.0926999999999997E-5</v>
      </c>
      <c r="K1901" s="45">
        <v>3.0926999999999997E-5</v>
      </c>
      <c r="L1901" s="11"/>
      <c r="M1901" s="11">
        <v>0.84460000000000002</v>
      </c>
      <c r="N1901" s="45">
        <v>-4.2179999999999999E-5</v>
      </c>
      <c r="O1901" s="45">
        <v>-1.4925999999999999E-4</v>
      </c>
      <c r="P1901" s="45">
        <v>1.4925999999999999E-4</v>
      </c>
      <c r="Q1901" s="11"/>
      <c r="R1901" s="11">
        <v>0.83979999999999999</v>
      </c>
      <c r="S1901" s="45">
        <v>-2.569E-5</v>
      </c>
      <c r="T1901" s="45">
        <v>-9.0906E-5</v>
      </c>
      <c r="U1901" s="45">
        <v>9.0906E-5</v>
      </c>
      <c r="V1901" s="11"/>
      <c r="W1901" s="11">
        <v>0.83730000000000004</v>
      </c>
      <c r="X1901" s="45">
        <v>-1.7E-5</v>
      </c>
      <c r="Y1901" s="45">
        <v>-6.0155999999999998E-5</v>
      </c>
      <c r="Z1901" s="46">
        <v>6.0155999999999998E-5</v>
      </c>
      <c r="AC1901" s="2"/>
      <c r="AD1901" s="2"/>
      <c r="AE1901" s="2"/>
      <c r="AH1901" s="2"/>
      <c r="AI1901" s="2"/>
      <c r="AJ1901" s="2"/>
      <c r="AM1901" s="2"/>
      <c r="AN1901" s="2"/>
      <c r="AO1901" s="2"/>
      <c r="AR1901" s="2"/>
      <c r="AS1901" s="2"/>
      <c r="AT1901" s="2"/>
      <c r="AW1901" s="2"/>
      <c r="AX1901" s="2"/>
      <c r="AY1901" s="2"/>
    </row>
    <row r="1902" spans="8:51" x14ac:dyDescent="0.25">
      <c r="H1902" s="10">
        <v>0.8347</v>
      </c>
      <c r="I1902" s="45">
        <v>-8.7590000000000003E-6</v>
      </c>
      <c r="J1902" s="45">
        <v>-3.0994000000000002E-5</v>
      </c>
      <c r="K1902" s="45">
        <v>3.0994000000000002E-5</v>
      </c>
      <c r="L1902" s="11"/>
      <c r="M1902" s="11">
        <v>0.84440000000000004</v>
      </c>
      <c r="N1902" s="45">
        <v>-4.2190000000000001E-5</v>
      </c>
      <c r="O1902" s="45">
        <v>-1.4929E-4</v>
      </c>
      <c r="P1902" s="45">
        <v>1.4929E-4</v>
      </c>
      <c r="Q1902" s="11"/>
      <c r="R1902" s="11">
        <v>0.8397</v>
      </c>
      <c r="S1902" s="45">
        <v>-2.5749999999999999E-5</v>
      </c>
      <c r="T1902" s="45">
        <v>-9.1118000000000004E-5</v>
      </c>
      <c r="U1902" s="45">
        <v>9.1118000000000004E-5</v>
      </c>
      <c r="V1902" s="11"/>
      <c r="W1902" s="11">
        <v>0.83709999999999996</v>
      </c>
      <c r="X1902" s="45">
        <v>-1.7010000000000001E-5</v>
      </c>
      <c r="Y1902" s="45">
        <v>-6.0191E-5</v>
      </c>
      <c r="Z1902" s="46">
        <v>6.0191E-5</v>
      </c>
      <c r="AC1902" s="2"/>
      <c r="AD1902" s="2"/>
      <c r="AE1902" s="2"/>
      <c r="AH1902" s="2"/>
      <c r="AI1902" s="2"/>
      <c r="AJ1902" s="2"/>
      <c r="AM1902" s="2"/>
      <c r="AN1902" s="2"/>
      <c r="AO1902" s="2"/>
      <c r="AR1902" s="2"/>
      <c r="AS1902" s="2"/>
      <c r="AT1902" s="2"/>
      <c r="AW1902" s="2"/>
      <c r="AX1902" s="2"/>
      <c r="AY1902" s="2"/>
    </row>
    <row r="1903" spans="8:51" x14ac:dyDescent="0.25">
      <c r="H1903" s="10">
        <v>0.83460000000000001</v>
      </c>
      <c r="I1903" s="45">
        <v>-8.7739999999999993E-6</v>
      </c>
      <c r="J1903" s="45">
        <v>-3.1047000000000003E-5</v>
      </c>
      <c r="K1903" s="45">
        <v>3.1047000000000003E-5</v>
      </c>
      <c r="L1903" s="11"/>
      <c r="M1903" s="11">
        <v>0.84430000000000005</v>
      </c>
      <c r="N1903" s="45">
        <v>-4.2230000000000001E-5</v>
      </c>
      <c r="O1903" s="45">
        <v>-1.4943000000000001E-4</v>
      </c>
      <c r="P1903" s="45">
        <v>1.4943000000000001E-4</v>
      </c>
      <c r="Q1903" s="11"/>
      <c r="R1903" s="11">
        <v>0.83950000000000002</v>
      </c>
      <c r="S1903" s="45">
        <v>-2.582E-5</v>
      </c>
      <c r="T1903" s="45">
        <v>-9.1366000000000006E-5</v>
      </c>
      <c r="U1903" s="45">
        <v>9.1366000000000006E-5</v>
      </c>
      <c r="V1903" s="11"/>
      <c r="W1903" s="11">
        <v>0.83699999999999997</v>
      </c>
      <c r="X1903" s="45">
        <v>-1.702E-5</v>
      </c>
      <c r="Y1903" s="45">
        <v>-6.0226000000000002E-5</v>
      </c>
      <c r="Z1903" s="46">
        <v>6.0226000000000002E-5</v>
      </c>
      <c r="AC1903" s="2"/>
      <c r="AD1903" s="2"/>
      <c r="AE1903" s="2"/>
      <c r="AH1903" s="2"/>
      <c r="AI1903" s="2"/>
      <c r="AJ1903" s="2"/>
      <c r="AM1903" s="2"/>
      <c r="AN1903" s="2"/>
      <c r="AO1903" s="2"/>
      <c r="AR1903" s="2"/>
      <c r="AS1903" s="2"/>
      <c r="AT1903" s="2"/>
      <c r="AW1903" s="2"/>
      <c r="AX1903" s="2"/>
      <c r="AY1903" s="2"/>
    </row>
    <row r="1904" spans="8:51" x14ac:dyDescent="0.25">
      <c r="H1904" s="10">
        <v>0.83440000000000003</v>
      </c>
      <c r="I1904" s="45">
        <v>-8.7919999999999998E-6</v>
      </c>
      <c r="J1904" s="45">
        <v>-3.1111000000000001E-5</v>
      </c>
      <c r="K1904" s="45">
        <v>3.1111000000000001E-5</v>
      </c>
      <c r="L1904" s="11"/>
      <c r="M1904" s="11">
        <v>0.84409999999999996</v>
      </c>
      <c r="N1904" s="45">
        <v>-4.2249999999999997E-5</v>
      </c>
      <c r="O1904" s="45">
        <v>-1.495E-4</v>
      </c>
      <c r="P1904" s="45">
        <v>1.495E-4</v>
      </c>
      <c r="Q1904" s="11"/>
      <c r="R1904" s="11">
        <v>0.83940000000000003</v>
      </c>
      <c r="S1904" s="45">
        <v>-2.5890000000000001E-5</v>
      </c>
      <c r="T1904" s="45">
        <v>-9.1613999999999994E-5</v>
      </c>
      <c r="U1904" s="45">
        <v>9.1613999999999994E-5</v>
      </c>
      <c r="V1904" s="11"/>
      <c r="W1904" s="11">
        <v>0.83679999999999999</v>
      </c>
      <c r="X1904" s="45">
        <v>-1.7030000000000001E-5</v>
      </c>
      <c r="Y1904" s="45">
        <v>-6.0262E-5</v>
      </c>
      <c r="Z1904" s="46">
        <v>6.0262E-5</v>
      </c>
      <c r="AC1904" s="2"/>
      <c r="AD1904" s="2"/>
      <c r="AE1904" s="2"/>
      <c r="AH1904" s="2"/>
      <c r="AI1904" s="2"/>
      <c r="AJ1904" s="2"/>
      <c r="AM1904" s="2"/>
      <c r="AN1904" s="2"/>
      <c r="AO1904" s="2"/>
      <c r="AR1904" s="2"/>
      <c r="AS1904" s="2"/>
      <c r="AT1904" s="2"/>
      <c r="AW1904" s="2"/>
      <c r="AX1904" s="2"/>
      <c r="AY1904" s="2"/>
    </row>
    <row r="1905" spans="8:51" x14ac:dyDescent="0.25">
      <c r="H1905" s="10">
        <v>0.83430000000000004</v>
      </c>
      <c r="I1905" s="45">
        <v>-8.8070000000000006E-6</v>
      </c>
      <c r="J1905" s="45">
        <v>-3.1164000000000002E-5</v>
      </c>
      <c r="K1905" s="45">
        <v>3.1164000000000002E-5</v>
      </c>
      <c r="L1905" s="11"/>
      <c r="M1905" s="11">
        <v>0.84399999999999997</v>
      </c>
      <c r="N1905" s="45">
        <v>-4.2259999999999999E-5</v>
      </c>
      <c r="O1905" s="45">
        <v>-1.4954000000000001E-4</v>
      </c>
      <c r="P1905" s="45">
        <v>1.4954000000000001E-4</v>
      </c>
      <c r="Q1905" s="11"/>
      <c r="R1905" s="11">
        <v>0.83930000000000005</v>
      </c>
      <c r="S1905" s="45">
        <v>-2.5950000000000001E-5</v>
      </c>
      <c r="T1905" s="45">
        <v>-9.1825999999999998E-5</v>
      </c>
      <c r="U1905" s="45">
        <v>9.1825999999999998E-5</v>
      </c>
      <c r="V1905" s="11"/>
      <c r="W1905" s="11">
        <v>0.8367</v>
      </c>
      <c r="X1905" s="45">
        <v>-1.7030000000000001E-5</v>
      </c>
      <c r="Y1905" s="45">
        <v>-6.0262E-5</v>
      </c>
      <c r="Z1905" s="46">
        <v>6.0262E-5</v>
      </c>
      <c r="AC1905" s="2"/>
      <c r="AD1905" s="2"/>
      <c r="AE1905" s="2"/>
      <c r="AH1905" s="2"/>
      <c r="AI1905" s="2"/>
      <c r="AJ1905" s="2"/>
      <c r="AM1905" s="2"/>
      <c r="AN1905" s="2"/>
      <c r="AO1905" s="2"/>
      <c r="AR1905" s="2"/>
      <c r="AS1905" s="2"/>
      <c r="AT1905" s="2"/>
      <c r="AW1905" s="2"/>
      <c r="AX1905" s="2"/>
      <c r="AY1905" s="2"/>
    </row>
    <row r="1906" spans="8:51" x14ac:dyDescent="0.25">
      <c r="H1906" s="10">
        <v>0.83409999999999995</v>
      </c>
      <c r="I1906" s="45">
        <v>-8.8259999999999999E-6</v>
      </c>
      <c r="J1906" s="45">
        <v>-3.1231E-5</v>
      </c>
      <c r="K1906" s="45">
        <v>3.1231E-5</v>
      </c>
      <c r="L1906" s="11"/>
      <c r="M1906" s="11">
        <v>0.84379999999999999</v>
      </c>
      <c r="N1906" s="45">
        <v>-4.2299999999999998E-5</v>
      </c>
      <c r="O1906" s="45">
        <v>-1.4967999999999999E-4</v>
      </c>
      <c r="P1906" s="45">
        <v>1.4967999999999999E-4</v>
      </c>
      <c r="Q1906" s="11"/>
      <c r="R1906" s="11">
        <v>0.83909999999999996</v>
      </c>
      <c r="S1906" s="45">
        <v>-2.601E-5</v>
      </c>
      <c r="T1906" s="45">
        <v>-9.2038000000000002E-5</v>
      </c>
      <c r="U1906" s="45">
        <v>9.2038000000000002E-5</v>
      </c>
      <c r="V1906" s="11"/>
      <c r="W1906" s="11">
        <v>0.83650000000000002</v>
      </c>
      <c r="X1906" s="45">
        <v>-1.7039999999999999E-5</v>
      </c>
      <c r="Y1906" s="45">
        <v>-6.0297000000000002E-5</v>
      </c>
      <c r="Z1906" s="46">
        <v>6.0297000000000002E-5</v>
      </c>
      <c r="AC1906" s="2"/>
      <c r="AD1906" s="2"/>
      <c r="AE1906" s="2"/>
      <c r="AH1906" s="2"/>
      <c r="AI1906" s="2"/>
      <c r="AJ1906" s="2"/>
      <c r="AM1906" s="2"/>
      <c r="AN1906" s="2"/>
      <c r="AO1906" s="2"/>
      <c r="AR1906" s="2"/>
      <c r="AS1906" s="2"/>
      <c r="AT1906" s="2"/>
      <c r="AW1906" s="2"/>
      <c r="AX1906" s="2"/>
      <c r="AY1906" s="2"/>
    </row>
    <row r="1907" spans="8:51" x14ac:dyDescent="0.25">
      <c r="H1907" s="10">
        <v>0.83399999999999996</v>
      </c>
      <c r="I1907" s="45">
        <v>-8.8470000000000002E-6</v>
      </c>
      <c r="J1907" s="45">
        <v>-3.1306000000000001E-5</v>
      </c>
      <c r="K1907" s="45">
        <v>3.1306000000000001E-5</v>
      </c>
      <c r="L1907" s="11"/>
      <c r="M1907" s="11">
        <v>0.84370000000000001</v>
      </c>
      <c r="N1907" s="45">
        <v>-4.2330000000000003E-5</v>
      </c>
      <c r="O1907" s="45">
        <v>-1.4978999999999999E-4</v>
      </c>
      <c r="P1907" s="45">
        <v>1.4978999999999999E-4</v>
      </c>
      <c r="Q1907" s="11"/>
      <c r="R1907" s="11">
        <v>0.83899999999999997</v>
      </c>
      <c r="S1907" s="45">
        <v>-2.6080000000000001E-5</v>
      </c>
      <c r="T1907" s="45">
        <v>-9.2286000000000004E-5</v>
      </c>
      <c r="U1907" s="45">
        <v>9.2286000000000004E-5</v>
      </c>
      <c r="V1907" s="11"/>
      <c r="W1907" s="11">
        <v>0.83640000000000003</v>
      </c>
      <c r="X1907" s="45">
        <v>-1.7039999999999999E-5</v>
      </c>
      <c r="Y1907" s="45">
        <v>-6.0297000000000002E-5</v>
      </c>
      <c r="Z1907" s="46">
        <v>6.0297000000000002E-5</v>
      </c>
      <c r="AC1907" s="2"/>
      <c r="AD1907" s="2"/>
      <c r="AE1907" s="2"/>
      <c r="AH1907" s="2"/>
      <c r="AI1907" s="2"/>
      <c r="AJ1907" s="2"/>
      <c r="AM1907" s="2"/>
      <c r="AN1907" s="2"/>
      <c r="AO1907" s="2"/>
      <c r="AR1907" s="2"/>
      <c r="AS1907" s="2"/>
      <c r="AT1907" s="2"/>
      <c r="AW1907" s="2"/>
      <c r="AX1907" s="2"/>
      <c r="AY1907" s="2"/>
    </row>
    <row r="1908" spans="8:51" x14ac:dyDescent="0.25">
      <c r="H1908" s="10">
        <v>0.83379999999999999</v>
      </c>
      <c r="I1908" s="45">
        <v>-8.8619999999999992E-6</v>
      </c>
      <c r="J1908" s="45">
        <v>-3.1359000000000002E-5</v>
      </c>
      <c r="K1908" s="45">
        <v>3.1359000000000002E-5</v>
      </c>
      <c r="L1908" s="11"/>
      <c r="M1908" s="11">
        <v>0.84350000000000003</v>
      </c>
      <c r="N1908" s="45">
        <v>-4.2339999999999998E-5</v>
      </c>
      <c r="O1908" s="45">
        <v>-1.4982E-4</v>
      </c>
      <c r="P1908" s="45">
        <v>1.4982E-4</v>
      </c>
      <c r="Q1908" s="11"/>
      <c r="R1908" s="11">
        <v>0.83879999999999999</v>
      </c>
      <c r="S1908" s="45">
        <v>-2.6149999999999999E-5</v>
      </c>
      <c r="T1908" s="45">
        <v>-9.2534000000000005E-5</v>
      </c>
      <c r="U1908" s="45">
        <v>9.2534000000000005E-5</v>
      </c>
      <c r="V1908" s="11"/>
      <c r="W1908" s="11">
        <v>0.83620000000000005</v>
      </c>
      <c r="X1908" s="45">
        <v>-1.7050000000000001E-5</v>
      </c>
      <c r="Y1908" s="45">
        <v>-6.0333E-5</v>
      </c>
      <c r="Z1908" s="46">
        <v>6.0333E-5</v>
      </c>
      <c r="AC1908" s="2"/>
      <c r="AD1908" s="2"/>
      <c r="AE1908" s="2"/>
      <c r="AH1908" s="2"/>
      <c r="AI1908" s="2"/>
      <c r="AJ1908" s="2"/>
      <c r="AM1908" s="2"/>
      <c r="AN1908" s="2"/>
      <c r="AO1908" s="2"/>
      <c r="AR1908" s="2"/>
      <c r="AS1908" s="2"/>
      <c r="AT1908" s="2"/>
      <c r="AW1908" s="2"/>
      <c r="AX1908" s="2"/>
      <c r="AY1908" s="2"/>
    </row>
    <row r="1909" spans="8:51" x14ac:dyDescent="0.25">
      <c r="H1909" s="10">
        <v>0.8337</v>
      </c>
      <c r="I1909" s="45">
        <v>-8.884E-6</v>
      </c>
      <c r="J1909" s="45">
        <v>-3.1436999999999997E-5</v>
      </c>
      <c r="K1909" s="45">
        <v>3.1436999999999997E-5</v>
      </c>
      <c r="L1909" s="11"/>
      <c r="M1909" s="11">
        <v>0.84340000000000004</v>
      </c>
      <c r="N1909" s="45">
        <v>-4.2370000000000003E-5</v>
      </c>
      <c r="O1909" s="45">
        <v>-1.4993E-4</v>
      </c>
      <c r="P1909" s="45">
        <v>1.4993E-4</v>
      </c>
      <c r="Q1909" s="11"/>
      <c r="R1909" s="11">
        <v>0.8387</v>
      </c>
      <c r="S1909" s="45">
        <v>-2.6210000000000001E-5</v>
      </c>
      <c r="T1909" s="45">
        <v>-9.2745999999999996E-5</v>
      </c>
      <c r="U1909" s="45">
        <v>9.2745999999999996E-5</v>
      </c>
      <c r="V1909" s="11"/>
      <c r="W1909" s="11">
        <v>0.83609999999999995</v>
      </c>
      <c r="X1909" s="45">
        <v>-1.7059999999999999E-5</v>
      </c>
      <c r="Y1909" s="45">
        <v>-6.0368000000000002E-5</v>
      </c>
      <c r="Z1909" s="46">
        <v>6.0368000000000002E-5</v>
      </c>
      <c r="AC1909" s="2"/>
      <c r="AD1909" s="2"/>
      <c r="AE1909" s="2"/>
      <c r="AH1909" s="2"/>
      <c r="AI1909" s="2"/>
      <c r="AJ1909" s="2"/>
      <c r="AM1909" s="2"/>
      <c r="AN1909" s="2"/>
      <c r="AO1909" s="2"/>
      <c r="AR1909" s="2"/>
      <c r="AS1909" s="2"/>
      <c r="AT1909" s="2"/>
      <c r="AW1909" s="2"/>
      <c r="AX1909" s="2"/>
      <c r="AY1909" s="2"/>
    </row>
    <row r="1910" spans="8:51" x14ac:dyDescent="0.25">
      <c r="H1910" s="10">
        <v>0.83350000000000002</v>
      </c>
      <c r="I1910" s="45">
        <v>-8.9050000000000003E-6</v>
      </c>
      <c r="J1910" s="45">
        <v>-3.1510999999999997E-5</v>
      </c>
      <c r="K1910" s="45">
        <v>3.1510999999999997E-5</v>
      </c>
      <c r="L1910" s="11"/>
      <c r="M1910" s="11">
        <v>0.84330000000000005</v>
      </c>
      <c r="N1910" s="45">
        <v>-4.2400000000000001E-5</v>
      </c>
      <c r="O1910" s="45">
        <v>-1.5003999999999999E-4</v>
      </c>
      <c r="P1910" s="45">
        <v>1.5003999999999999E-4</v>
      </c>
      <c r="Q1910" s="11"/>
      <c r="R1910" s="11">
        <v>0.83860000000000001</v>
      </c>
      <c r="S1910" s="45">
        <v>-2.6279999999999999E-5</v>
      </c>
      <c r="T1910" s="45">
        <v>-9.2993999999999998E-5</v>
      </c>
      <c r="U1910" s="45">
        <v>9.2993999999999998E-5</v>
      </c>
      <c r="V1910" s="11"/>
      <c r="W1910" s="11">
        <v>0.83589999999999998</v>
      </c>
      <c r="X1910" s="45">
        <v>-1.7070000000000001E-5</v>
      </c>
      <c r="Y1910" s="45">
        <v>-6.0402999999999997E-5</v>
      </c>
      <c r="Z1910" s="46">
        <v>6.0402999999999997E-5</v>
      </c>
      <c r="AC1910" s="2"/>
      <c r="AD1910" s="2"/>
      <c r="AE1910" s="2"/>
      <c r="AH1910" s="2"/>
      <c r="AI1910" s="2"/>
      <c r="AJ1910" s="2"/>
      <c r="AM1910" s="2"/>
      <c r="AN1910" s="2"/>
      <c r="AO1910" s="2"/>
      <c r="AR1910" s="2"/>
      <c r="AS1910" s="2"/>
      <c r="AT1910" s="2"/>
      <c r="AW1910" s="2"/>
      <c r="AX1910" s="2"/>
      <c r="AY1910" s="2"/>
    </row>
    <row r="1911" spans="8:51" x14ac:dyDescent="0.25">
      <c r="H1911" s="10">
        <v>0.83340000000000003</v>
      </c>
      <c r="I1911" s="45">
        <v>-8.9260000000000006E-6</v>
      </c>
      <c r="J1911" s="45">
        <v>-3.1585000000000003E-5</v>
      </c>
      <c r="K1911" s="45">
        <v>3.1585000000000003E-5</v>
      </c>
      <c r="L1911" s="11"/>
      <c r="M1911" s="11">
        <v>0.84309999999999996</v>
      </c>
      <c r="N1911" s="45">
        <v>-4.2419999999999997E-5</v>
      </c>
      <c r="O1911" s="45">
        <v>-1.5011000000000001E-4</v>
      </c>
      <c r="P1911" s="45">
        <v>1.5011000000000001E-4</v>
      </c>
      <c r="Q1911" s="11"/>
      <c r="R1911" s="11">
        <v>0.83850000000000002</v>
      </c>
      <c r="S1911" s="45">
        <v>-2.6359999999999998E-5</v>
      </c>
      <c r="T1911" s="45">
        <v>-9.3276999999999995E-5</v>
      </c>
      <c r="U1911" s="45">
        <v>9.3276999999999995E-5</v>
      </c>
      <c r="V1911" s="11"/>
      <c r="W1911" s="11">
        <v>0.83579999999999999</v>
      </c>
      <c r="X1911" s="45">
        <v>-1.7079999999999999E-5</v>
      </c>
      <c r="Y1911" s="45">
        <v>-6.0439000000000002E-5</v>
      </c>
      <c r="Z1911" s="46">
        <v>6.0439000000000002E-5</v>
      </c>
      <c r="AC1911" s="2"/>
      <c r="AD1911" s="2"/>
      <c r="AE1911" s="2"/>
      <c r="AH1911" s="2"/>
      <c r="AI1911" s="2"/>
      <c r="AJ1911" s="2"/>
      <c r="AM1911" s="2"/>
      <c r="AN1911" s="2"/>
      <c r="AO1911" s="2"/>
      <c r="AR1911" s="2"/>
      <c r="AS1911" s="2"/>
      <c r="AT1911" s="2"/>
      <c r="AW1911" s="2"/>
      <c r="AX1911" s="2"/>
      <c r="AY1911" s="2"/>
    </row>
    <row r="1912" spans="8:51" x14ac:dyDescent="0.25">
      <c r="H1912" s="10">
        <v>0.83320000000000005</v>
      </c>
      <c r="I1912" s="45">
        <v>-8.9390000000000003E-6</v>
      </c>
      <c r="J1912" s="45">
        <v>-3.1631000000000003E-5</v>
      </c>
      <c r="K1912" s="45">
        <v>3.1631000000000003E-5</v>
      </c>
      <c r="L1912" s="11"/>
      <c r="M1912" s="11">
        <v>0.84299999999999997</v>
      </c>
      <c r="N1912" s="45">
        <v>-4.2459999999999997E-5</v>
      </c>
      <c r="O1912" s="45">
        <v>-1.5024999999999999E-4</v>
      </c>
      <c r="P1912" s="45">
        <v>1.5024999999999999E-4</v>
      </c>
      <c r="Q1912" s="11"/>
      <c r="R1912" s="11">
        <v>0.83830000000000005</v>
      </c>
      <c r="S1912" s="45">
        <v>-2.6420000000000001E-5</v>
      </c>
      <c r="T1912" s="45">
        <v>-9.3488999999999999E-5</v>
      </c>
      <c r="U1912" s="45">
        <v>9.3488999999999999E-5</v>
      </c>
      <c r="V1912" s="11"/>
      <c r="W1912" s="11">
        <v>0.83560000000000001</v>
      </c>
      <c r="X1912" s="45">
        <v>-1.7090000000000001E-5</v>
      </c>
      <c r="Y1912" s="45">
        <v>-6.0473999999999997E-5</v>
      </c>
      <c r="Z1912" s="46">
        <v>6.0473999999999997E-5</v>
      </c>
      <c r="AC1912" s="2"/>
      <c r="AD1912" s="2"/>
      <c r="AE1912" s="2"/>
      <c r="AH1912" s="2"/>
      <c r="AI1912" s="2"/>
      <c r="AJ1912" s="2"/>
      <c r="AM1912" s="2"/>
      <c r="AN1912" s="2"/>
      <c r="AO1912" s="2"/>
      <c r="AR1912" s="2"/>
      <c r="AS1912" s="2"/>
      <c r="AT1912" s="2"/>
      <c r="AW1912" s="2"/>
      <c r="AX1912" s="2"/>
      <c r="AY1912" s="2"/>
    </row>
    <row r="1913" spans="8:51" x14ac:dyDescent="0.25">
      <c r="H1913" s="10">
        <v>0.83309999999999995</v>
      </c>
      <c r="I1913" s="45">
        <v>-8.9630000000000004E-6</v>
      </c>
      <c r="J1913" s="45">
        <v>-3.1715999999999999E-5</v>
      </c>
      <c r="K1913" s="45">
        <v>3.1715999999999999E-5</v>
      </c>
      <c r="L1913" s="11"/>
      <c r="M1913" s="11">
        <v>0.84279999999999999</v>
      </c>
      <c r="N1913" s="45">
        <v>-4.248E-5</v>
      </c>
      <c r="O1913" s="45">
        <v>-1.5032000000000001E-4</v>
      </c>
      <c r="P1913" s="45">
        <v>1.5032000000000001E-4</v>
      </c>
      <c r="Q1913" s="11"/>
      <c r="R1913" s="11">
        <v>0.83819999999999995</v>
      </c>
      <c r="S1913" s="45">
        <v>-2.6480000000000001E-5</v>
      </c>
      <c r="T1913" s="45">
        <v>-9.3701000000000003E-5</v>
      </c>
      <c r="U1913" s="45">
        <v>9.3701000000000003E-5</v>
      </c>
      <c r="V1913" s="11"/>
      <c r="W1913" s="11">
        <v>0.83550000000000002</v>
      </c>
      <c r="X1913" s="45">
        <v>-1.7090000000000001E-5</v>
      </c>
      <c r="Y1913" s="45">
        <v>-6.0473999999999997E-5</v>
      </c>
      <c r="Z1913" s="46">
        <v>6.0473999999999997E-5</v>
      </c>
      <c r="AC1913" s="2"/>
      <c r="AD1913" s="2"/>
      <c r="AE1913" s="2"/>
      <c r="AH1913" s="2"/>
      <c r="AI1913" s="2"/>
      <c r="AJ1913" s="2"/>
      <c r="AM1913" s="2"/>
      <c r="AN1913" s="2"/>
      <c r="AO1913" s="2"/>
      <c r="AR1913" s="2"/>
      <c r="AS1913" s="2"/>
      <c r="AT1913" s="2"/>
      <c r="AW1913" s="2"/>
      <c r="AX1913" s="2"/>
      <c r="AY1913" s="2"/>
    </row>
    <row r="1914" spans="8:51" x14ac:dyDescent="0.25">
      <c r="H1914" s="10">
        <v>0.83299999999999996</v>
      </c>
      <c r="I1914" s="45">
        <v>-8.9749999999999996E-6</v>
      </c>
      <c r="J1914" s="45">
        <v>-3.1758999999999999E-5</v>
      </c>
      <c r="K1914" s="45">
        <v>3.1758999999999999E-5</v>
      </c>
      <c r="L1914" s="11"/>
      <c r="M1914" s="11">
        <v>0.8427</v>
      </c>
      <c r="N1914" s="45">
        <v>-4.2509999999999998E-5</v>
      </c>
      <c r="O1914" s="45">
        <v>-1.5042000000000001E-4</v>
      </c>
      <c r="P1914" s="45">
        <v>1.5042000000000001E-4</v>
      </c>
      <c r="Q1914" s="11"/>
      <c r="R1914" s="11">
        <v>0.83799999999999997</v>
      </c>
      <c r="S1914" s="45">
        <v>-2.654E-5</v>
      </c>
      <c r="T1914" s="45">
        <v>-9.3913999999999996E-5</v>
      </c>
      <c r="U1914" s="45">
        <v>9.3913999999999996E-5</v>
      </c>
      <c r="V1914" s="11"/>
      <c r="W1914" s="11">
        <v>0.83530000000000004</v>
      </c>
      <c r="X1914" s="45">
        <v>-1.7099999999999999E-5</v>
      </c>
      <c r="Y1914" s="45">
        <v>-6.0510000000000002E-5</v>
      </c>
      <c r="Z1914" s="46">
        <v>6.0510000000000002E-5</v>
      </c>
      <c r="AC1914" s="2"/>
      <c r="AD1914" s="2"/>
      <c r="AE1914" s="2"/>
      <c r="AH1914" s="2"/>
      <c r="AI1914" s="2"/>
      <c r="AJ1914" s="2"/>
      <c r="AM1914" s="2"/>
      <c r="AN1914" s="2"/>
      <c r="AO1914" s="2"/>
      <c r="AR1914" s="2"/>
      <c r="AS1914" s="2"/>
      <c r="AT1914" s="2"/>
      <c r="AW1914" s="2"/>
      <c r="AX1914" s="2"/>
      <c r="AY1914" s="2"/>
    </row>
    <row r="1915" spans="8:51" x14ac:dyDescent="0.25">
      <c r="H1915" s="10">
        <v>0.83279999999999998</v>
      </c>
      <c r="I1915" s="45">
        <v>-9.0000000000000002E-6</v>
      </c>
      <c r="J1915" s="45">
        <v>-3.1847000000000002E-5</v>
      </c>
      <c r="K1915" s="45">
        <v>3.1847000000000002E-5</v>
      </c>
      <c r="L1915" s="11"/>
      <c r="M1915" s="11">
        <v>0.84250000000000003</v>
      </c>
      <c r="N1915" s="45">
        <v>-4.2509999999999998E-5</v>
      </c>
      <c r="O1915" s="45">
        <v>-1.5042000000000001E-4</v>
      </c>
      <c r="P1915" s="45">
        <v>1.5042000000000001E-4</v>
      </c>
      <c r="Q1915" s="11"/>
      <c r="R1915" s="11">
        <v>0.83789999999999998</v>
      </c>
      <c r="S1915" s="45">
        <v>-2.6610000000000001E-5</v>
      </c>
      <c r="T1915" s="45">
        <v>-9.4160999999999995E-5</v>
      </c>
      <c r="U1915" s="45">
        <v>9.4160999999999995E-5</v>
      </c>
      <c r="V1915" s="11"/>
      <c r="W1915" s="11">
        <v>0.83520000000000005</v>
      </c>
      <c r="X1915" s="45">
        <v>-1.7110000000000001E-5</v>
      </c>
      <c r="Y1915" s="45">
        <v>-6.0544999999999997E-5</v>
      </c>
      <c r="Z1915" s="46">
        <v>6.0544999999999997E-5</v>
      </c>
      <c r="AC1915" s="2"/>
      <c r="AD1915" s="2"/>
      <c r="AE1915" s="2"/>
      <c r="AH1915" s="2"/>
      <c r="AI1915" s="2"/>
      <c r="AJ1915" s="2"/>
      <c r="AM1915" s="2"/>
      <c r="AN1915" s="2"/>
      <c r="AO1915" s="2"/>
      <c r="AR1915" s="2"/>
      <c r="AS1915" s="2"/>
      <c r="AT1915" s="2"/>
      <c r="AW1915" s="2"/>
      <c r="AX1915" s="2"/>
      <c r="AY1915" s="2"/>
    </row>
    <row r="1916" spans="8:51" x14ac:dyDescent="0.25">
      <c r="H1916" s="10">
        <v>0.8327</v>
      </c>
      <c r="I1916" s="45">
        <v>-9.0149999999999992E-6</v>
      </c>
      <c r="J1916" s="45">
        <v>-3.1900000000000003E-5</v>
      </c>
      <c r="K1916" s="45">
        <v>3.1900000000000003E-5</v>
      </c>
      <c r="L1916" s="11"/>
      <c r="M1916" s="11">
        <v>0.84240000000000004</v>
      </c>
      <c r="N1916" s="45">
        <v>-4.2540000000000003E-5</v>
      </c>
      <c r="O1916" s="45">
        <v>-1.5053000000000001E-4</v>
      </c>
      <c r="P1916" s="45">
        <v>1.5053000000000001E-4</v>
      </c>
      <c r="Q1916" s="11"/>
      <c r="R1916" s="11">
        <v>0.83779999999999999</v>
      </c>
      <c r="S1916" s="45">
        <v>-2.6679999999999999E-5</v>
      </c>
      <c r="T1916" s="45">
        <v>-9.4408999999999997E-5</v>
      </c>
      <c r="U1916" s="45">
        <v>9.4408999999999997E-5</v>
      </c>
      <c r="V1916" s="11"/>
      <c r="W1916" s="11">
        <v>0.83499999999999996</v>
      </c>
      <c r="X1916" s="45">
        <v>-1.7110000000000001E-5</v>
      </c>
      <c r="Y1916" s="45">
        <v>-6.0544999999999997E-5</v>
      </c>
      <c r="Z1916" s="46">
        <v>6.0544999999999997E-5</v>
      </c>
      <c r="AC1916" s="2"/>
      <c r="AD1916" s="2"/>
      <c r="AE1916" s="2"/>
      <c r="AH1916" s="2"/>
      <c r="AI1916" s="2"/>
      <c r="AJ1916" s="2"/>
      <c r="AM1916" s="2"/>
      <c r="AN1916" s="2"/>
      <c r="AO1916" s="2"/>
      <c r="AR1916" s="2"/>
      <c r="AS1916" s="2"/>
      <c r="AT1916" s="2"/>
      <c r="AW1916" s="2"/>
      <c r="AX1916" s="2"/>
      <c r="AY1916" s="2"/>
    </row>
    <row r="1917" spans="8:51" x14ac:dyDescent="0.25">
      <c r="H1917" s="10">
        <v>0.83250000000000002</v>
      </c>
      <c r="I1917" s="45">
        <v>-9.0359999999999995E-6</v>
      </c>
      <c r="J1917" s="45">
        <v>-3.1974999999999998E-5</v>
      </c>
      <c r="K1917" s="45">
        <v>3.1974999999999998E-5</v>
      </c>
      <c r="L1917" s="11"/>
      <c r="M1917" s="11">
        <v>0.84219999999999995</v>
      </c>
      <c r="N1917" s="45">
        <v>-4.2580000000000002E-5</v>
      </c>
      <c r="O1917" s="45">
        <v>-1.5066999999999999E-4</v>
      </c>
      <c r="P1917" s="45">
        <v>1.5066999999999999E-4</v>
      </c>
      <c r="Q1917" s="11"/>
      <c r="R1917" s="11">
        <v>0.83760000000000001</v>
      </c>
      <c r="S1917" s="45">
        <v>-2.675E-5</v>
      </c>
      <c r="T1917" s="45">
        <v>-9.4656999999999999E-5</v>
      </c>
      <c r="U1917" s="45">
        <v>9.4656999999999999E-5</v>
      </c>
      <c r="V1917" s="11"/>
      <c r="W1917" s="11">
        <v>0.83489999999999998</v>
      </c>
      <c r="X1917" s="45">
        <v>-1.7119999999999999E-5</v>
      </c>
      <c r="Y1917" s="45">
        <v>-6.0579999999999999E-5</v>
      </c>
      <c r="Z1917" s="46">
        <v>6.0579999999999999E-5</v>
      </c>
      <c r="AC1917" s="2"/>
      <c r="AD1917" s="2"/>
      <c r="AE1917" s="2"/>
      <c r="AH1917" s="2"/>
      <c r="AI1917" s="2"/>
      <c r="AJ1917" s="2"/>
      <c r="AM1917" s="2"/>
      <c r="AN1917" s="2"/>
      <c r="AO1917" s="2"/>
      <c r="AR1917" s="2"/>
      <c r="AS1917" s="2"/>
      <c r="AT1917" s="2"/>
      <c r="AW1917" s="2"/>
      <c r="AX1917" s="2"/>
      <c r="AY1917" s="2"/>
    </row>
    <row r="1918" spans="8:51" x14ac:dyDescent="0.25">
      <c r="H1918" s="10">
        <v>0.83240000000000003</v>
      </c>
      <c r="I1918" s="45">
        <v>-9.0580000000000004E-6</v>
      </c>
      <c r="J1918" s="45">
        <v>-3.2051999999999997E-5</v>
      </c>
      <c r="K1918" s="45">
        <v>3.2051999999999997E-5</v>
      </c>
      <c r="L1918" s="11"/>
      <c r="M1918" s="11">
        <v>0.84209999999999996</v>
      </c>
      <c r="N1918" s="45">
        <v>-4.2570000000000001E-5</v>
      </c>
      <c r="O1918" s="45">
        <v>-1.5064000000000001E-4</v>
      </c>
      <c r="P1918" s="45">
        <v>1.5064000000000001E-4</v>
      </c>
      <c r="Q1918" s="11"/>
      <c r="R1918" s="11">
        <v>0.83750000000000002</v>
      </c>
      <c r="S1918" s="45">
        <v>-2.6809999999999999E-5</v>
      </c>
      <c r="T1918" s="45">
        <v>-9.4869000000000003E-5</v>
      </c>
      <c r="U1918" s="45">
        <v>9.4869000000000003E-5</v>
      </c>
      <c r="V1918" s="11"/>
      <c r="W1918" s="11">
        <v>0.8347</v>
      </c>
      <c r="X1918" s="45">
        <v>-1.713E-5</v>
      </c>
      <c r="Y1918" s="45">
        <v>-6.0615999999999997E-5</v>
      </c>
      <c r="Z1918" s="46">
        <v>6.0615999999999997E-5</v>
      </c>
      <c r="AC1918" s="2"/>
      <c r="AD1918" s="2"/>
      <c r="AE1918" s="2"/>
      <c r="AH1918" s="2"/>
      <c r="AI1918" s="2"/>
      <c r="AJ1918" s="2"/>
      <c r="AM1918" s="2"/>
      <c r="AN1918" s="2"/>
      <c r="AO1918" s="2"/>
      <c r="AR1918" s="2"/>
      <c r="AS1918" s="2"/>
      <c r="AT1918" s="2"/>
      <c r="AW1918" s="2"/>
      <c r="AX1918" s="2"/>
      <c r="AY1918" s="2"/>
    </row>
    <row r="1919" spans="8:51" x14ac:dyDescent="0.25">
      <c r="H1919" s="10">
        <v>0.83220000000000005</v>
      </c>
      <c r="I1919" s="45">
        <v>-9.0729999999999994E-6</v>
      </c>
      <c r="J1919" s="45">
        <v>-3.2104999999999998E-5</v>
      </c>
      <c r="K1919" s="45">
        <v>3.2104999999999998E-5</v>
      </c>
      <c r="L1919" s="11"/>
      <c r="M1919" s="11">
        <v>0.84189999999999998</v>
      </c>
      <c r="N1919" s="45">
        <v>-4.2620000000000002E-5</v>
      </c>
      <c r="O1919" s="45">
        <v>-1.5081E-4</v>
      </c>
      <c r="P1919" s="45">
        <v>1.5081E-4</v>
      </c>
      <c r="Q1919" s="11"/>
      <c r="R1919" s="11">
        <v>0.83740000000000003</v>
      </c>
      <c r="S1919" s="45">
        <v>-2.6869999999999999E-5</v>
      </c>
      <c r="T1919" s="45">
        <v>-9.5081000000000007E-5</v>
      </c>
      <c r="U1919" s="45">
        <v>9.5081000000000007E-5</v>
      </c>
      <c r="V1919" s="11"/>
      <c r="W1919" s="11">
        <v>0.83460000000000001</v>
      </c>
      <c r="X1919" s="45">
        <v>-1.7139999999999999E-5</v>
      </c>
      <c r="Y1919" s="45">
        <v>-6.0650999999999999E-5</v>
      </c>
      <c r="Z1919" s="46">
        <v>6.0650999999999999E-5</v>
      </c>
      <c r="AC1919" s="2"/>
      <c r="AD1919" s="2"/>
      <c r="AE1919" s="2"/>
      <c r="AH1919" s="2"/>
      <c r="AI1919" s="2"/>
      <c r="AJ1919" s="2"/>
      <c r="AM1919" s="2"/>
      <c r="AN1919" s="2"/>
      <c r="AO1919" s="2"/>
      <c r="AR1919" s="2"/>
      <c r="AS1919" s="2"/>
      <c r="AT1919" s="2"/>
      <c r="AW1919" s="2"/>
      <c r="AX1919" s="2"/>
      <c r="AY1919" s="2"/>
    </row>
    <row r="1920" spans="8:51" x14ac:dyDescent="0.25">
      <c r="H1920" s="10">
        <v>0.83209999999999995</v>
      </c>
      <c r="I1920" s="45">
        <v>-9.0939999999999997E-6</v>
      </c>
      <c r="J1920" s="45">
        <v>-3.218E-5</v>
      </c>
      <c r="K1920" s="45">
        <v>3.218E-5</v>
      </c>
      <c r="L1920" s="11"/>
      <c r="M1920" s="11">
        <v>0.84179999999999999</v>
      </c>
      <c r="N1920" s="45">
        <v>-4.2629999999999997E-5</v>
      </c>
      <c r="O1920" s="45">
        <v>-1.5085000000000001E-4</v>
      </c>
      <c r="P1920" s="45">
        <v>1.5085000000000001E-4</v>
      </c>
      <c r="Q1920" s="11"/>
      <c r="R1920" s="11">
        <v>0.83720000000000006</v>
      </c>
      <c r="S1920" s="45">
        <v>-2.694E-5</v>
      </c>
      <c r="T1920" s="45">
        <v>-9.5328999999999995E-5</v>
      </c>
      <c r="U1920" s="45">
        <v>9.5328999999999995E-5</v>
      </c>
      <c r="V1920" s="11"/>
      <c r="W1920" s="11">
        <v>0.83440000000000003</v>
      </c>
      <c r="X1920" s="45">
        <v>-1.7139999999999999E-5</v>
      </c>
      <c r="Y1920" s="45">
        <v>-6.0650999999999999E-5</v>
      </c>
      <c r="Z1920" s="46">
        <v>6.0650999999999999E-5</v>
      </c>
      <c r="AC1920" s="2"/>
      <c r="AD1920" s="2"/>
      <c r="AE1920" s="2"/>
      <c r="AH1920" s="2"/>
      <c r="AI1920" s="2"/>
      <c r="AJ1920" s="2"/>
      <c r="AM1920" s="2"/>
      <c r="AN1920" s="2"/>
      <c r="AO1920" s="2"/>
      <c r="AR1920" s="2"/>
      <c r="AS1920" s="2"/>
      <c r="AT1920" s="2"/>
      <c r="AW1920" s="2"/>
      <c r="AX1920" s="2"/>
      <c r="AY1920" s="2"/>
    </row>
    <row r="1921" spans="8:51" x14ac:dyDescent="0.25">
      <c r="H1921" s="10">
        <v>0.83189999999999997</v>
      </c>
      <c r="I1921" s="45">
        <v>-9.1160000000000005E-6</v>
      </c>
      <c r="J1921" s="45">
        <v>-3.2258000000000002E-5</v>
      </c>
      <c r="K1921" s="45">
        <v>3.2258000000000002E-5</v>
      </c>
      <c r="L1921" s="11"/>
      <c r="M1921" s="11">
        <v>0.8417</v>
      </c>
      <c r="N1921" s="45">
        <v>-4.2660000000000002E-5</v>
      </c>
      <c r="O1921" s="45">
        <v>-1.5096E-4</v>
      </c>
      <c r="P1921" s="45">
        <v>1.5096E-4</v>
      </c>
      <c r="Q1921" s="11"/>
      <c r="R1921" s="11">
        <v>0.83709999999999996</v>
      </c>
      <c r="S1921" s="45">
        <v>-2.7010000000000001E-5</v>
      </c>
      <c r="T1921" s="45">
        <v>-9.5576999999999996E-5</v>
      </c>
      <c r="U1921" s="45">
        <v>9.5576999999999996E-5</v>
      </c>
      <c r="V1921" s="11"/>
      <c r="W1921" s="11">
        <v>0.83430000000000004</v>
      </c>
      <c r="X1921" s="45">
        <v>-1.7139999999999999E-5</v>
      </c>
      <c r="Y1921" s="45">
        <v>-6.0650999999999999E-5</v>
      </c>
      <c r="Z1921" s="46">
        <v>6.0650999999999999E-5</v>
      </c>
      <c r="AC1921" s="2"/>
      <c r="AD1921" s="2"/>
      <c r="AE1921" s="2"/>
      <c r="AH1921" s="2"/>
      <c r="AI1921" s="2"/>
      <c r="AJ1921" s="2"/>
      <c r="AM1921" s="2"/>
      <c r="AN1921" s="2"/>
      <c r="AO1921" s="2"/>
      <c r="AR1921" s="2"/>
      <c r="AS1921" s="2"/>
      <c r="AT1921" s="2"/>
      <c r="AW1921" s="2"/>
      <c r="AX1921" s="2"/>
      <c r="AY1921" s="2"/>
    </row>
    <row r="1922" spans="8:51" x14ac:dyDescent="0.25">
      <c r="H1922" s="10">
        <v>0.83179999999999998</v>
      </c>
      <c r="I1922" s="45">
        <v>-9.1309999999999995E-6</v>
      </c>
      <c r="J1922" s="45">
        <v>-3.2311000000000003E-5</v>
      </c>
      <c r="K1922" s="45">
        <v>3.2311000000000003E-5</v>
      </c>
      <c r="L1922" s="11"/>
      <c r="M1922" s="11">
        <v>0.84150000000000003</v>
      </c>
      <c r="N1922" s="45">
        <v>-4.269E-5</v>
      </c>
      <c r="O1922" s="45">
        <v>-1.5106000000000001E-4</v>
      </c>
      <c r="P1922" s="45">
        <v>1.5106000000000001E-4</v>
      </c>
      <c r="Q1922" s="11"/>
      <c r="R1922" s="11">
        <v>0.83699999999999997</v>
      </c>
      <c r="S1922" s="45">
        <v>-2.7080000000000002E-5</v>
      </c>
      <c r="T1922" s="45">
        <v>-9.5823999999999996E-5</v>
      </c>
      <c r="U1922" s="45">
        <v>9.5823999999999996E-5</v>
      </c>
      <c r="V1922" s="11"/>
      <c r="W1922" s="11">
        <v>0.83409999999999995</v>
      </c>
      <c r="X1922" s="45">
        <v>-1.715E-5</v>
      </c>
      <c r="Y1922" s="45">
        <v>-6.0686000000000001E-5</v>
      </c>
      <c r="Z1922" s="46">
        <v>6.0686000000000001E-5</v>
      </c>
      <c r="AC1922" s="2"/>
      <c r="AD1922" s="2"/>
      <c r="AE1922" s="2"/>
      <c r="AH1922" s="2"/>
      <c r="AI1922" s="2"/>
      <c r="AJ1922" s="2"/>
      <c r="AM1922" s="2"/>
      <c r="AN1922" s="2"/>
      <c r="AO1922" s="2"/>
      <c r="AR1922" s="2"/>
      <c r="AS1922" s="2"/>
      <c r="AT1922" s="2"/>
      <c r="AW1922" s="2"/>
      <c r="AX1922" s="2"/>
      <c r="AY1922" s="2"/>
    </row>
    <row r="1923" spans="8:51" x14ac:dyDescent="0.25">
      <c r="H1923" s="10">
        <v>0.83160000000000001</v>
      </c>
      <c r="I1923" s="45">
        <v>-9.1519999999999998E-6</v>
      </c>
      <c r="J1923" s="45">
        <v>-3.2385000000000002E-5</v>
      </c>
      <c r="K1923" s="45">
        <v>3.2385000000000002E-5</v>
      </c>
      <c r="L1923" s="11"/>
      <c r="M1923" s="11">
        <v>0.84140000000000004</v>
      </c>
      <c r="N1923" s="45">
        <v>-4.2710000000000003E-5</v>
      </c>
      <c r="O1923" s="45">
        <v>-1.5113E-4</v>
      </c>
      <c r="P1923" s="45">
        <v>1.5113E-4</v>
      </c>
      <c r="Q1923" s="11"/>
      <c r="R1923" s="11">
        <v>0.83679999999999999</v>
      </c>
      <c r="S1923" s="45">
        <v>-2.7149999999999999E-5</v>
      </c>
      <c r="T1923" s="45">
        <v>-9.6071999999999998E-5</v>
      </c>
      <c r="U1923" s="45">
        <v>9.6071999999999998E-5</v>
      </c>
      <c r="V1923" s="11"/>
      <c r="W1923" s="11">
        <v>0.83399999999999996</v>
      </c>
      <c r="X1923" s="45">
        <v>-1.7159999999999998E-5</v>
      </c>
      <c r="Y1923" s="45">
        <v>-6.0721999999999999E-5</v>
      </c>
      <c r="Z1923" s="46">
        <v>6.0721999999999999E-5</v>
      </c>
      <c r="AC1923" s="2"/>
      <c r="AD1923" s="2"/>
      <c r="AE1923" s="2"/>
      <c r="AH1923" s="2"/>
      <c r="AI1923" s="2"/>
      <c r="AJ1923" s="2"/>
      <c r="AM1923" s="2"/>
      <c r="AN1923" s="2"/>
      <c r="AO1923" s="2"/>
      <c r="AR1923" s="2"/>
      <c r="AS1923" s="2"/>
      <c r="AT1923" s="2"/>
      <c r="AW1923" s="2"/>
      <c r="AX1923" s="2"/>
      <c r="AY1923" s="2"/>
    </row>
    <row r="1924" spans="8:51" x14ac:dyDescent="0.25">
      <c r="H1924" s="10">
        <v>0.83150000000000002</v>
      </c>
      <c r="I1924" s="45">
        <v>-9.1710000000000008E-6</v>
      </c>
      <c r="J1924" s="45">
        <v>-3.2452E-5</v>
      </c>
      <c r="K1924" s="45">
        <v>3.2452E-5</v>
      </c>
      <c r="L1924" s="11"/>
      <c r="M1924" s="11">
        <v>0.84119999999999995</v>
      </c>
      <c r="N1924" s="45">
        <v>-4.2719999999999998E-5</v>
      </c>
      <c r="O1924" s="45">
        <v>-1.5117E-4</v>
      </c>
      <c r="P1924" s="45">
        <v>1.5117E-4</v>
      </c>
      <c r="Q1924" s="11"/>
      <c r="R1924" s="11">
        <v>0.8367</v>
      </c>
      <c r="S1924" s="45">
        <v>-2.7209999999999999E-5</v>
      </c>
      <c r="T1924" s="45">
        <v>-9.6285000000000004E-5</v>
      </c>
      <c r="U1924" s="45">
        <v>9.6285000000000004E-5</v>
      </c>
      <c r="V1924" s="11"/>
      <c r="W1924" s="11">
        <v>0.83379999999999999</v>
      </c>
      <c r="X1924" s="45">
        <v>-1.7159999999999998E-5</v>
      </c>
      <c r="Y1924" s="45">
        <v>-6.0721999999999999E-5</v>
      </c>
      <c r="Z1924" s="46">
        <v>6.0721999999999999E-5</v>
      </c>
      <c r="AC1924" s="2"/>
      <c r="AD1924" s="2"/>
      <c r="AE1924" s="2"/>
      <c r="AH1924" s="2"/>
      <c r="AI1924" s="2"/>
      <c r="AJ1924" s="2"/>
      <c r="AM1924" s="2"/>
      <c r="AN1924" s="2"/>
      <c r="AO1924" s="2"/>
      <c r="AR1924" s="2"/>
      <c r="AS1924" s="2"/>
      <c r="AT1924" s="2"/>
      <c r="AW1924" s="2"/>
      <c r="AX1924" s="2"/>
      <c r="AY1924" s="2"/>
    </row>
    <row r="1925" spans="8:51" x14ac:dyDescent="0.25">
      <c r="H1925" s="10">
        <v>0.83130000000000004</v>
      </c>
      <c r="I1925" s="45">
        <v>-9.1949999999999992E-6</v>
      </c>
      <c r="J1925" s="45">
        <v>-3.2536999999999997E-5</v>
      </c>
      <c r="K1925" s="45">
        <v>3.2536999999999997E-5</v>
      </c>
      <c r="L1925" s="11"/>
      <c r="M1925" s="11">
        <v>0.84109999999999996</v>
      </c>
      <c r="N1925" s="45">
        <v>-4.2740000000000001E-5</v>
      </c>
      <c r="O1925" s="45">
        <v>-1.5124E-4</v>
      </c>
      <c r="P1925" s="45">
        <v>1.5124E-4</v>
      </c>
      <c r="Q1925" s="11"/>
      <c r="R1925" s="11">
        <v>0.83660000000000001</v>
      </c>
      <c r="S1925" s="45">
        <v>-2.728E-5</v>
      </c>
      <c r="T1925" s="45">
        <v>-9.6532000000000003E-5</v>
      </c>
      <c r="U1925" s="45">
        <v>9.6532000000000003E-5</v>
      </c>
      <c r="V1925" s="11"/>
      <c r="W1925" s="11">
        <v>0.8337</v>
      </c>
      <c r="X1925" s="45">
        <v>-1.717E-5</v>
      </c>
      <c r="Y1925" s="45">
        <v>-6.0757000000000001E-5</v>
      </c>
      <c r="Z1925" s="46">
        <v>6.0757000000000001E-5</v>
      </c>
      <c r="AC1925" s="2"/>
      <c r="AD1925" s="2"/>
      <c r="AE1925" s="2"/>
      <c r="AH1925" s="2"/>
      <c r="AI1925" s="2"/>
      <c r="AJ1925" s="2"/>
      <c r="AM1925" s="2"/>
      <c r="AN1925" s="2"/>
      <c r="AO1925" s="2"/>
      <c r="AR1925" s="2"/>
      <c r="AS1925" s="2"/>
      <c r="AT1925" s="2"/>
      <c r="AW1925" s="2"/>
      <c r="AX1925" s="2"/>
      <c r="AY1925" s="2"/>
    </row>
    <row r="1926" spans="8:51" x14ac:dyDescent="0.25">
      <c r="H1926" s="10">
        <v>0.83120000000000005</v>
      </c>
      <c r="I1926" s="45">
        <v>-9.2189999999999993E-6</v>
      </c>
      <c r="J1926" s="45">
        <v>-3.2622E-5</v>
      </c>
      <c r="K1926" s="45">
        <v>3.2622E-5</v>
      </c>
      <c r="L1926" s="11"/>
      <c r="M1926" s="11">
        <v>0.84089999999999998</v>
      </c>
      <c r="N1926" s="45">
        <v>-4.2790000000000002E-5</v>
      </c>
      <c r="O1926" s="45">
        <v>-1.5142000000000001E-4</v>
      </c>
      <c r="P1926" s="45">
        <v>1.5142000000000001E-4</v>
      </c>
      <c r="Q1926" s="11"/>
      <c r="R1926" s="11">
        <v>0.83650000000000002</v>
      </c>
      <c r="S1926" s="45">
        <v>-2.7350000000000001E-5</v>
      </c>
      <c r="T1926" s="45">
        <v>-9.6780000000000005E-5</v>
      </c>
      <c r="U1926" s="45">
        <v>9.6780000000000005E-5</v>
      </c>
      <c r="V1926" s="11"/>
      <c r="W1926" s="11">
        <v>0.83350000000000002</v>
      </c>
      <c r="X1926" s="45">
        <v>-1.7180000000000002E-5</v>
      </c>
      <c r="Y1926" s="45">
        <v>-6.0792999999999999E-5</v>
      </c>
      <c r="Z1926" s="46">
        <v>6.0792999999999999E-5</v>
      </c>
      <c r="AC1926" s="2"/>
      <c r="AD1926" s="2"/>
      <c r="AE1926" s="2"/>
      <c r="AH1926" s="2"/>
      <c r="AI1926" s="2"/>
      <c r="AJ1926" s="2"/>
      <c r="AM1926" s="2"/>
      <c r="AN1926" s="2"/>
      <c r="AO1926" s="2"/>
      <c r="AR1926" s="2"/>
      <c r="AS1926" s="2"/>
      <c r="AT1926" s="2"/>
      <c r="AW1926" s="2"/>
      <c r="AX1926" s="2"/>
      <c r="AY1926" s="2"/>
    </row>
    <row r="1927" spans="8:51" x14ac:dyDescent="0.25">
      <c r="H1927" s="10">
        <v>0.83099999999999996</v>
      </c>
      <c r="I1927" s="45">
        <v>-9.2410000000000001E-6</v>
      </c>
      <c r="J1927" s="45">
        <v>-3.2700000000000002E-5</v>
      </c>
      <c r="K1927" s="45">
        <v>3.2700000000000002E-5</v>
      </c>
      <c r="L1927" s="11"/>
      <c r="M1927" s="11">
        <v>0.84079999999999999</v>
      </c>
      <c r="N1927" s="45">
        <v>-4.282E-5</v>
      </c>
      <c r="O1927" s="45">
        <v>-1.5152000000000001E-4</v>
      </c>
      <c r="P1927" s="45">
        <v>1.5152000000000001E-4</v>
      </c>
      <c r="Q1927" s="11"/>
      <c r="R1927" s="11">
        <v>0.83630000000000004</v>
      </c>
      <c r="S1927" s="45">
        <v>-2.7419999999999998E-5</v>
      </c>
      <c r="T1927" s="45">
        <v>-9.7027999999999993E-5</v>
      </c>
      <c r="U1927" s="45">
        <v>9.7027999999999993E-5</v>
      </c>
      <c r="V1927" s="11"/>
      <c r="W1927" s="11">
        <v>0.83340000000000003</v>
      </c>
      <c r="X1927" s="45">
        <v>-1.7180000000000002E-5</v>
      </c>
      <c r="Y1927" s="45">
        <v>-6.0792999999999999E-5</v>
      </c>
      <c r="Z1927" s="46">
        <v>6.0792999999999999E-5</v>
      </c>
      <c r="AC1927" s="2"/>
      <c r="AD1927" s="2"/>
      <c r="AE1927" s="2"/>
      <c r="AH1927" s="2"/>
      <c r="AI1927" s="2"/>
      <c r="AJ1927" s="2"/>
      <c r="AM1927" s="2"/>
      <c r="AN1927" s="2"/>
      <c r="AO1927" s="2"/>
      <c r="AR1927" s="2"/>
      <c r="AS1927" s="2"/>
      <c r="AT1927" s="2"/>
      <c r="AW1927" s="2"/>
      <c r="AX1927" s="2"/>
      <c r="AY1927" s="2"/>
    </row>
    <row r="1928" spans="8:51" x14ac:dyDescent="0.25">
      <c r="H1928" s="10">
        <v>0.83089999999999997</v>
      </c>
      <c r="I1928" s="45">
        <v>-9.2650000000000002E-6</v>
      </c>
      <c r="J1928" s="45">
        <v>-3.2784999999999999E-5</v>
      </c>
      <c r="K1928" s="45">
        <v>3.2784999999999999E-5</v>
      </c>
      <c r="L1928" s="11"/>
      <c r="M1928" s="11">
        <v>0.84060000000000001</v>
      </c>
      <c r="N1928" s="45">
        <v>-4.282E-5</v>
      </c>
      <c r="O1928" s="45">
        <v>-1.5152000000000001E-4</v>
      </c>
      <c r="P1928" s="45">
        <v>1.5152000000000001E-4</v>
      </c>
      <c r="Q1928" s="11"/>
      <c r="R1928" s="11">
        <v>0.83620000000000005</v>
      </c>
      <c r="S1928" s="45">
        <v>-2.7489999999999999E-5</v>
      </c>
      <c r="T1928" s="45">
        <v>-9.7275000000000006E-5</v>
      </c>
      <c r="U1928" s="45">
        <v>9.7275000000000006E-5</v>
      </c>
      <c r="V1928" s="11"/>
      <c r="W1928" s="11">
        <v>0.83320000000000005</v>
      </c>
      <c r="X1928" s="45">
        <v>-1.719E-5</v>
      </c>
      <c r="Y1928" s="45">
        <v>-6.0828000000000001E-5</v>
      </c>
      <c r="Z1928" s="46">
        <v>6.0828000000000001E-5</v>
      </c>
      <c r="AC1928" s="2"/>
      <c r="AD1928" s="2"/>
      <c r="AE1928" s="2"/>
      <c r="AH1928" s="2"/>
      <c r="AI1928" s="2"/>
      <c r="AJ1928" s="2"/>
      <c r="AM1928" s="2"/>
      <c r="AN1928" s="2"/>
      <c r="AO1928" s="2"/>
      <c r="AR1928" s="2"/>
      <c r="AS1928" s="2"/>
      <c r="AT1928" s="2"/>
      <c r="AW1928" s="2"/>
      <c r="AX1928" s="2"/>
      <c r="AY1928" s="2"/>
    </row>
    <row r="1929" spans="8:51" x14ac:dyDescent="0.25">
      <c r="H1929" s="10">
        <v>0.83079999999999998</v>
      </c>
      <c r="I1929" s="45">
        <v>-9.2769999999999994E-6</v>
      </c>
      <c r="J1929" s="45">
        <v>-3.2827000000000003E-5</v>
      </c>
      <c r="K1929" s="45">
        <v>3.2827000000000003E-5</v>
      </c>
      <c r="L1929" s="11"/>
      <c r="M1929" s="11">
        <v>0.84050000000000002</v>
      </c>
      <c r="N1929" s="45">
        <v>-4.2849999999999998E-5</v>
      </c>
      <c r="O1929" s="45">
        <v>-1.5163000000000001E-4</v>
      </c>
      <c r="P1929" s="45">
        <v>1.5163000000000001E-4</v>
      </c>
      <c r="Q1929" s="11"/>
      <c r="R1929" s="11">
        <v>0.83609999999999995</v>
      </c>
      <c r="S1929" s="45">
        <v>-2.756E-5</v>
      </c>
      <c r="T1929" s="45">
        <v>-9.7522999999999994E-5</v>
      </c>
      <c r="U1929" s="45">
        <v>9.7522999999999994E-5</v>
      </c>
      <c r="V1929" s="11"/>
      <c r="W1929" s="11">
        <v>0.83299999999999996</v>
      </c>
      <c r="X1929" s="45">
        <v>-1.7200000000000001E-5</v>
      </c>
      <c r="Y1929" s="45">
        <v>-6.0863000000000003E-5</v>
      </c>
      <c r="Z1929" s="46">
        <v>6.0863000000000003E-5</v>
      </c>
      <c r="AC1929" s="2"/>
      <c r="AD1929" s="2"/>
      <c r="AE1929" s="2"/>
      <c r="AH1929" s="2"/>
      <c r="AI1929" s="2"/>
      <c r="AJ1929" s="2"/>
      <c r="AM1929" s="2"/>
      <c r="AN1929" s="2"/>
      <c r="AO1929" s="2"/>
      <c r="AR1929" s="2"/>
      <c r="AS1929" s="2"/>
      <c r="AT1929" s="2"/>
      <c r="AW1929" s="2"/>
      <c r="AX1929" s="2"/>
      <c r="AY1929" s="2"/>
    </row>
    <row r="1930" spans="8:51" x14ac:dyDescent="0.25">
      <c r="H1930" s="10">
        <v>0.8306</v>
      </c>
      <c r="I1930" s="45">
        <v>-9.3109999999999995E-6</v>
      </c>
      <c r="J1930" s="45">
        <v>-3.2947999999999997E-5</v>
      </c>
      <c r="K1930" s="45">
        <v>3.2947999999999997E-5</v>
      </c>
      <c r="L1930" s="11"/>
      <c r="M1930" s="11">
        <v>0.84030000000000005</v>
      </c>
      <c r="N1930" s="45">
        <v>-4.2880000000000003E-5</v>
      </c>
      <c r="O1930" s="45">
        <v>-1.5173000000000001E-4</v>
      </c>
      <c r="P1930" s="45">
        <v>1.5173000000000001E-4</v>
      </c>
      <c r="Q1930" s="11"/>
      <c r="R1930" s="11">
        <v>0.83589999999999998</v>
      </c>
      <c r="S1930" s="45">
        <v>-2.762E-5</v>
      </c>
      <c r="T1930" s="45">
        <v>-9.7734999999999999E-5</v>
      </c>
      <c r="U1930" s="45">
        <v>9.7734999999999999E-5</v>
      </c>
      <c r="V1930" s="11"/>
      <c r="W1930" s="11">
        <v>0.83289999999999997</v>
      </c>
      <c r="X1930" s="45">
        <v>-1.721E-5</v>
      </c>
      <c r="Y1930" s="45">
        <v>-6.0899000000000001E-5</v>
      </c>
      <c r="Z1930" s="46">
        <v>6.0899000000000001E-5</v>
      </c>
      <c r="AC1930" s="2"/>
      <c r="AD1930" s="2"/>
      <c r="AE1930" s="2"/>
      <c r="AH1930" s="2"/>
      <c r="AI1930" s="2"/>
      <c r="AJ1930" s="2"/>
      <c r="AM1930" s="2"/>
      <c r="AN1930" s="2"/>
      <c r="AO1930" s="2"/>
      <c r="AR1930" s="2"/>
      <c r="AS1930" s="2"/>
      <c r="AT1930" s="2"/>
      <c r="AW1930" s="2"/>
      <c r="AX1930" s="2"/>
      <c r="AY1930" s="2"/>
    </row>
    <row r="1931" spans="8:51" x14ac:dyDescent="0.25">
      <c r="H1931" s="10">
        <v>0.83050000000000002</v>
      </c>
      <c r="I1931" s="45">
        <v>-9.3260000000000002E-6</v>
      </c>
      <c r="J1931" s="45">
        <v>-3.3000999999999998E-5</v>
      </c>
      <c r="K1931" s="45">
        <v>3.3000999999999998E-5</v>
      </c>
      <c r="L1931" s="11"/>
      <c r="M1931" s="11">
        <v>0.84019999999999995</v>
      </c>
      <c r="N1931" s="45">
        <v>-4.2910000000000001E-5</v>
      </c>
      <c r="O1931" s="45">
        <v>-1.5184000000000001E-4</v>
      </c>
      <c r="P1931" s="45">
        <v>1.5184000000000001E-4</v>
      </c>
      <c r="Q1931" s="11"/>
      <c r="R1931" s="11">
        <v>0.83579999999999999</v>
      </c>
      <c r="S1931" s="45">
        <v>-2.7690000000000001E-5</v>
      </c>
      <c r="T1931" s="45">
        <v>-9.7983E-5</v>
      </c>
      <c r="U1931" s="45">
        <v>9.7983E-5</v>
      </c>
      <c r="V1931" s="11"/>
      <c r="W1931" s="11">
        <v>0.8327</v>
      </c>
      <c r="X1931" s="45">
        <v>-1.721E-5</v>
      </c>
      <c r="Y1931" s="45">
        <v>-6.0899000000000001E-5</v>
      </c>
      <c r="Z1931" s="46">
        <v>6.0899000000000001E-5</v>
      </c>
      <c r="AC1931" s="2"/>
      <c r="AD1931" s="2"/>
      <c r="AE1931" s="2"/>
      <c r="AH1931" s="2"/>
      <c r="AI1931" s="2"/>
      <c r="AJ1931" s="2"/>
      <c r="AM1931" s="2"/>
      <c r="AN1931" s="2"/>
      <c r="AO1931" s="2"/>
      <c r="AR1931" s="2"/>
      <c r="AS1931" s="2"/>
      <c r="AT1931" s="2"/>
      <c r="AW1931" s="2"/>
      <c r="AX1931" s="2"/>
      <c r="AY1931" s="2"/>
    </row>
    <row r="1932" spans="8:51" x14ac:dyDescent="0.25">
      <c r="H1932" s="10">
        <v>0.83030000000000004</v>
      </c>
      <c r="I1932" s="45">
        <v>-9.3540000000000006E-6</v>
      </c>
      <c r="J1932" s="45">
        <v>-3.3099999999999998E-5</v>
      </c>
      <c r="K1932" s="45">
        <v>3.3099999999999998E-5</v>
      </c>
      <c r="L1932" s="11"/>
      <c r="M1932" s="11">
        <v>0.84009999999999996</v>
      </c>
      <c r="N1932" s="45">
        <v>-4.2929999999999997E-5</v>
      </c>
      <c r="O1932" s="45">
        <v>-1.5191E-4</v>
      </c>
      <c r="P1932" s="45">
        <v>1.5191E-4</v>
      </c>
      <c r="Q1932" s="11"/>
      <c r="R1932" s="11">
        <v>0.8357</v>
      </c>
      <c r="S1932" s="45">
        <v>-2.7759999999999998E-5</v>
      </c>
      <c r="T1932" s="45">
        <v>-9.8231000000000002E-5</v>
      </c>
      <c r="U1932" s="45">
        <v>9.8231000000000002E-5</v>
      </c>
      <c r="V1932" s="11"/>
      <c r="W1932" s="11">
        <v>0.83260000000000001</v>
      </c>
      <c r="X1932" s="45">
        <v>-1.721E-5</v>
      </c>
      <c r="Y1932" s="45">
        <v>-6.0899000000000001E-5</v>
      </c>
      <c r="Z1932" s="46">
        <v>6.0899000000000001E-5</v>
      </c>
      <c r="AC1932" s="2"/>
      <c r="AD1932" s="2"/>
      <c r="AE1932" s="2"/>
      <c r="AH1932" s="2"/>
      <c r="AI1932" s="2"/>
      <c r="AJ1932" s="2"/>
      <c r="AM1932" s="2"/>
      <c r="AN1932" s="2"/>
      <c r="AO1932" s="2"/>
      <c r="AR1932" s="2"/>
      <c r="AS1932" s="2"/>
      <c r="AT1932" s="2"/>
      <c r="AW1932" s="2"/>
      <c r="AX1932" s="2"/>
      <c r="AY1932" s="2"/>
    </row>
    <row r="1933" spans="8:51" x14ac:dyDescent="0.25">
      <c r="H1933" s="10">
        <v>0.83020000000000005</v>
      </c>
      <c r="I1933" s="45">
        <v>-9.3719999999999994E-6</v>
      </c>
      <c r="J1933" s="45">
        <v>-3.3163000000000001E-5</v>
      </c>
      <c r="K1933" s="45">
        <v>3.3163000000000001E-5</v>
      </c>
      <c r="L1933" s="11"/>
      <c r="M1933" s="11">
        <v>0.83989999999999998</v>
      </c>
      <c r="N1933" s="45">
        <v>-4.2939999999999999E-5</v>
      </c>
      <c r="O1933" s="45">
        <v>-1.5195000000000001E-4</v>
      </c>
      <c r="P1933" s="45">
        <v>1.5195000000000001E-4</v>
      </c>
      <c r="Q1933" s="11"/>
      <c r="R1933" s="11">
        <v>0.83550000000000002</v>
      </c>
      <c r="S1933" s="45">
        <v>-2.7820000000000001E-5</v>
      </c>
      <c r="T1933" s="45">
        <v>-9.8443000000000006E-5</v>
      </c>
      <c r="U1933" s="45">
        <v>9.8443000000000006E-5</v>
      </c>
      <c r="V1933" s="11"/>
      <c r="W1933" s="11">
        <v>0.83240000000000003</v>
      </c>
      <c r="X1933" s="45">
        <v>-1.7220000000000001E-5</v>
      </c>
      <c r="Y1933" s="45">
        <v>-6.0934000000000003E-5</v>
      </c>
      <c r="Z1933" s="46">
        <v>6.0934000000000003E-5</v>
      </c>
      <c r="AC1933" s="2"/>
      <c r="AD1933" s="2"/>
      <c r="AE1933" s="2"/>
      <c r="AH1933" s="2"/>
      <c r="AI1933" s="2"/>
      <c r="AJ1933" s="2"/>
      <c r="AM1933" s="2"/>
      <c r="AN1933" s="2"/>
      <c r="AO1933" s="2"/>
      <c r="AR1933" s="2"/>
      <c r="AS1933" s="2"/>
      <c r="AT1933" s="2"/>
      <c r="AW1933" s="2"/>
      <c r="AX1933" s="2"/>
      <c r="AY1933" s="2"/>
    </row>
    <row r="1934" spans="8:51" x14ac:dyDescent="0.25">
      <c r="H1934" s="10">
        <v>0.83</v>
      </c>
      <c r="I1934" s="45">
        <v>-9.4020000000000008E-6</v>
      </c>
      <c r="J1934" s="45">
        <v>-3.3269999999999998E-5</v>
      </c>
      <c r="K1934" s="45">
        <v>3.3269999999999998E-5</v>
      </c>
      <c r="L1934" s="11"/>
      <c r="M1934" s="11">
        <v>0.83979999999999999</v>
      </c>
      <c r="N1934" s="45">
        <v>-4.2969999999999997E-5</v>
      </c>
      <c r="O1934" s="45">
        <v>-1.5205000000000001E-4</v>
      </c>
      <c r="P1934" s="45">
        <v>1.5205000000000001E-4</v>
      </c>
      <c r="Q1934" s="11"/>
      <c r="R1934" s="11">
        <v>0.83540000000000003</v>
      </c>
      <c r="S1934" s="45">
        <v>-2.7900000000000001E-5</v>
      </c>
      <c r="T1934" s="45">
        <v>-9.8726000000000003E-5</v>
      </c>
      <c r="U1934" s="45">
        <v>9.8726000000000003E-5</v>
      </c>
      <c r="V1934" s="11"/>
      <c r="W1934" s="11">
        <v>0.83230000000000004</v>
      </c>
      <c r="X1934" s="45">
        <v>-1.7229999999999999E-5</v>
      </c>
      <c r="Y1934" s="45">
        <v>-6.0970000000000001E-5</v>
      </c>
      <c r="Z1934" s="46">
        <v>6.0970000000000001E-5</v>
      </c>
      <c r="AC1934" s="2"/>
      <c r="AD1934" s="2"/>
      <c r="AE1934" s="2"/>
      <c r="AH1934" s="2"/>
      <c r="AI1934" s="2"/>
      <c r="AJ1934" s="2"/>
      <c r="AM1934" s="2"/>
      <c r="AN1934" s="2"/>
      <c r="AO1934" s="2"/>
      <c r="AR1934" s="2"/>
      <c r="AS1934" s="2"/>
      <c r="AT1934" s="2"/>
      <c r="AW1934" s="2"/>
      <c r="AX1934" s="2"/>
      <c r="AY1934" s="2"/>
    </row>
    <row r="1935" spans="8:51" x14ac:dyDescent="0.25">
      <c r="H1935" s="10">
        <v>0.82989999999999997</v>
      </c>
      <c r="I1935" s="45">
        <v>-9.4210000000000001E-6</v>
      </c>
      <c r="J1935" s="45">
        <v>-3.3337000000000003E-5</v>
      </c>
      <c r="K1935" s="45">
        <v>3.3337000000000003E-5</v>
      </c>
      <c r="L1935" s="11"/>
      <c r="M1935" s="11">
        <v>0.83960000000000001</v>
      </c>
      <c r="N1935" s="45">
        <v>-4.3000000000000002E-5</v>
      </c>
      <c r="O1935" s="45">
        <v>-1.5216000000000001E-4</v>
      </c>
      <c r="P1935" s="45">
        <v>1.5216000000000001E-4</v>
      </c>
      <c r="Q1935" s="11"/>
      <c r="R1935" s="11">
        <v>0.83530000000000004</v>
      </c>
      <c r="S1935" s="45">
        <v>-2.796E-5</v>
      </c>
      <c r="T1935" s="45">
        <v>-9.8937999999999994E-5</v>
      </c>
      <c r="U1935" s="45">
        <v>9.8937999999999994E-5</v>
      </c>
      <c r="V1935" s="11"/>
      <c r="W1935" s="11">
        <v>0.83209999999999995</v>
      </c>
      <c r="X1935" s="45">
        <v>-1.7240000000000001E-5</v>
      </c>
      <c r="Y1935" s="45">
        <v>-6.1005000000000003E-5</v>
      </c>
      <c r="Z1935" s="46">
        <v>6.1005000000000003E-5</v>
      </c>
      <c r="AC1935" s="2"/>
      <c r="AD1935" s="2"/>
      <c r="AE1935" s="2"/>
      <c r="AH1935" s="2"/>
      <c r="AI1935" s="2"/>
      <c r="AJ1935" s="2"/>
      <c r="AM1935" s="2"/>
      <c r="AN1935" s="2"/>
      <c r="AO1935" s="2"/>
      <c r="AR1935" s="2"/>
      <c r="AS1935" s="2"/>
      <c r="AT1935" s="2"/>
      <c r="AW1935" s="2"/>
      <c r="AX1935" s="2"/>
      <c r="AY1935" s="2"/>
    </row>
    <row r="1936" spans="8:51" x14ac:dyDescent="0.25">
      <c r="H1936" s="10">
        <v>0.82969999999999999</v>
      </c>
      <c r="I1936" s="45">
        <v>-9.4420000000000004E-6</v>
      </c>
      <c r="J1936" s="45">
        <v>-3.3411000000000002E-5</v>
      </c>
      <c r="K1936" s="45">
        <v>3.3411000000000002E-5</v>
      </c>
      <c r="L1936" s="11"/>
      <c r="M1936" s="11">
        <v>0.83950000000000002</v>
      </c>
      <c r="N1936" s="45">
        <v>-4.3019999999999998E-5</v>
      </c>
      <c r="O1936" s="45">
        <v>-1.5223E-4</v>
      </c>
      <c r="P1936" s="45">
        <v>1.5223E-4</v>
      </c>
      <c r="Q1936" s="11"/>
      <c r="R1936" s="11">
        <v>0.83509999999999995</v>
      </c>
      <c r="S1936" s="45">
        <v>-2.8030000000000001E-5</v>
      </c>
      <c r="T1936" s="45">
        <v>-9.9185999999999995E-5</v>
      </c>
      <c r="U1936" s="45">
        <v>9.9185999999999995E-5</v>
      </c>
      <c r="V1936" s="11"/>
      <c r="W1936" s="11">
        <v>0.83199999999999996</v>
      </c>
      <c r="X1936" s="45">
        <v>-1.7240000000000001E-5</v>
      </c>
      <c r="Y1936" s="45">
        <v>-6.1005000000000003E-5</v>
      </c>
      <c r="Z1936" s="46">
        <v>6.1005000000000003E-5</v>
      </c>
      <c r="AC1936" s="2"/>
      <c r="AD1936" s="2"/>
      <c r="AE1936" s="2"/>
      <c r="AH1936" s="2"/>
      <c r="AI1936" s="2"/>
      <c r="AJ1936" s="2"/>
      <c r="AM1936" s="2"/>
      <c r="AN1936" s="2"/>
      <c r="AO1936" s="2"/>
      <c r="AR1936" s="2"/>
      <c r="AS1936" s="2"/>
      <c r="AT1936" s="2"/>
      <c r="AW1936" s="2"/>
      <c r="AX1936" s="2"/>
      <c r="AY1936" s="2"/>
    </row>
    <row r="1937" spans="8:51" x14ac:dyDescent="0.25">
      <c r="H1937" s="10">
        <v>0.8296</v>
      </c>
      <c r="I1937" s="45">
        <v>-9.4639999999999995E-6</v>
      </c>
      <c r="J1937" s="45">
        <v>-3.3488999999999997E-5</v>
      </c>
      <c r="K1937" s="45">
        <v>3.3488999999999997E-5</v>
      </c>
      <c r="L1937" s="11"/>
      <c r="M1937" s="11">
        <v>0.83930000000000005</v>
      </c>
      <c r="N1937" s="45">
        <v>-4.303E-5</v>
      </c>
      <c r="O1937" s="45">
        <v>-1.5226000000000001E-4</v>
      </c>
      <c r="P1937" s="45">
        <v>1.5226000000000001E-4</v>
      </c>
      <c r="Q1937" s="11"/>
      <c r="R1937" s="11">
        <v>0.83499999999999996</v>
      </c>
      <c r="S1937" s="45">
        <v>-2.8099999999999999E-5</v>
      </c>
      <c r="T1937" s="45">
        <v>-9.9433999999999997E-5</v>
      </c>
      <c r="U1937" s="45">
        <v>9.9433999999999997E-5</v>
      </c>
      <c r="V1937" s="11"/>
      <c r="W1937" s="11">
        <v>0.83179999999999998</v>
      </c>
      <c r="X1937" s="45">
        <v>-1.7249999999999999E-5</v>
      </c>
      <c r="Y1937" s="45">
        <v>-6.1039999999999998E-5</v>
      </c>
      <c r="Z1937" s="46">
        <v>6.1039999999999998E-5</v>
      </c>
      <c r="AC1937" s="2"/>
      <c r="AD1937" s="2"/>
      <c r="AE1937" s="2"/>
      <c r="AH1937" s="2"/>
      <c r="AI1937" s="2"/>
      <c r="AJ1937" s="2"/>
      <c r="AM1937" s="2"/>
      <c r="AN1937" s="2"/>
      <c r="AO1937" s="2"/>
      <c r="AR1937" s="2"/>
      <c r="AS1937" s="2"/>
      <c r="AT1937" s="2"/>
      <c r="AW1937" s="2"/>
      <c r="AX1937" s="2"/>
      <c r="AY1937" s="2"/>
    </row>
    <row r="1938" spans="8:51" x14ac:dyDescent="0.25">
      <c r="H1938" s="10">
        <v>0.82940000000000003</v>
      </c>
      <c r="I1938" s="45">
        <v>-9.4909999999999994E-6</v>
      </c>
      <c r="J1938" s="45">
        <v>-3.3584999999999998E-5</v>
      </c>
      <c r="K1938" s="45">
        <v>3.3584999999999998E-5</v>
      </c>
      <c r="L1938" s="11"/>
      <c r="M1938" s="11">
        <v>0.83919999999999995</v>
      </c>
      <c r="N1938" s="45">
        <v>-4.3069999999999999E-5</v>
      </c>
      <c r="O1938" s="45">
        <v>-1.5241000000000001E-4</v>
      </c>
      <c r="P1938" s="45">
        <v>1.5241000000000001E-4</v>
      </c>
      <c r="Q1938" s="11"/>
      <c r="R1938" s="11">
        <v>0.83489999999999998</v>
      </c>
      <c r="S1938" s="45">
        <v>-2.817E-5</v>
      </c>
      <c r="T1938" s="45">
        <v>-9.9681999999999999E-5</v>
      </c>
      <c r="U1938" s="45">
        <v>9.9681999999999999E-5</v>
      </c>
      <c r="V1938" s="11"/>
      <c r="W1938" s="11">
        <v>0.83169999999999999</v>
      </c>
      <c r="X1938" s="45">
        <v>-1.7260000000000001E-5</v>
      </c>
      <c r="Y1938" s="45">
        <v>-6.1075999999999996E-5</v>
      </c>
      <c r="Z1938" s="46">
        <v>6.1075999999999996E-5</v>
      </c>
      <c r="AC1938" s="2"/>
      <c r="AD1938" s="2"/>
      <c r="AE1938" s="2"/>
      <c r="AH1938" s="2"/>
      <c r="AI1938" s="2"/>
      <c r="AJ1938" s="2"/>
      <c r="AM1938" s="2"/>
      <c r="AN1938" s="2"/>
      <c r="AO1938" s="2"/>
      <c r="AR1938" s="2"/>
      <c r="AS1938" s="2"/>
      <c r="AT1938" s="2"/>
      <c r="AW1938" s="2"/>
      <c r="AX1938" s="2"/>
      <c r="AY1938" s="2"/>
    </row>
    <row r="1939" spans="8:51" x14ac:dyDescent="0.25">
      <c r="H1939" s="10">
        <v>0.82930000000000004</v>
      </c>
      <c r="I1939" s="45">
        <v>-9.5149999999999995E-6</v>
      </c>
      <c r="J1939" s="45">
        <v>-3.3668999999999999E-5</v>
      </c>
      <c r="K1939" s="45">
        <v>3.3668999999999999E-5</v>
      </c>
      <c r="L1939" s="11"/>
      <c r="M1939" s="11">
        <v>0.83899999999999997</v>
      </c>
      <c r="N1939" s="45">
        <v>-4.3090000000000002E-5</v>
      </c>
      <c r="O1939" s="45">
        <v>-1.5248E-4</v>
      </c>
      <c r="P1939" s="45">
        <v>1.5248E-4</v>
      </c>
      <c r="Q1939" s="11"/>
      <c r="R1939" s="11">
        <v>0.8347</v>
      </c>
      <c r="S1939" s="45">
        <v>-2.8240000000000001E-5</v>
      </c>
      <c r="T1939" s="45">
        <v>-9.9928999999999998E-5</v>
      </c>
      <c r="U1939" s="45">
        <v>9.9928999999999998E-5</v>
      </c>
      <c r="V1939" s="11"/>
      <c r="W1939" s="11">
        <v>0.83150000000000002</v>
      </c>
      <c r="X1939" s="45">
        <v>-1.7269999999999999E-5</v>
      </c>
      <c r="Y1939" s="45">
        <v>-6.1111000000000005E-5</v>
      </c>
      <c r="Z1939" s="46">
        <v>6.1111000000000005E-5</v>
      </c>
      <c r="AC1939" s="2"/>
      <c r="AD1939" s="2"/>
      <c r="AE1939" s="2"/>
      <c r="AH1939" s="2"/>
      <c r="AI1939" s="2"/>
      <c r="AJ1939" s="2"/>
      <c r="AM1939" s="2"/>
      <c r="AN1939" s="2"/>
      <c r="AO1939" s="2"/>
      <c r="AR1939" s="2"/>
      <c r="AS1939" s="2"/>
      <c r="AT1939" s="2"/>
      <c r="AW1939" s="2"/>
      <c r="AX1939" s="2"/>
      <c r="AY1939" s="2"/>
    </row>
    <row r="1940" spans="8:51" x14ac:dyDescent="0.25">
      <c r="H1940" s="10">
        <v>0.82909999999999995</v>
      </c>
      <c r="I1940" s="45">
        <v>-9.5370000000000003E-6</v>
      </c>
      <c r="J1940" s="45">
        <v>-3.3747000000000001E-5</v>
      </c>
      <c r="K1940" s="45">
        <v>3.3747000000000001E-5</v>
      </c>
      <c r="L1940" s="11"/>
      <c r="M1940" s="11">
        <v>0.83889999999999998</v>
      </c>
      <c r="N1940" s="45">
        <v>-4.3130000000000002E-5</v>
      </c>
      <c r="O1940" s="45">
        <v>-1.5262000000000001E-4</v>
      </c>
      <c r="P1940" s="45">
        <v>1.5262000000000001E-4</v>
      </c>
      <c r="Q1940" s="11"/>
      <c r="R1940" s="11">
        <v>0.83460000000000001</v>
      </c>
      <c r="S1940" s="45">
        <v>-2.8309999999999998E-5</v>
      </c>
      <c r="T1940" s="45">
        <v>-1.0018000000000001E-4</v>
      </c>
      <c r="U1940" s="45">
        <v>1.0018000000000001E-4</v>
      </c>
      <c r="V1940" s="11"/>
      <c r="W1940" s="11">
        <v>0.83140000000000003</v>
      </c>
      <c r="X1940" s="45">
        <v>-1.7269999999999999E-5</v>
      </c>
      <c r="Y1940" s="45">
        <v>-6.1111000000000005E-5</v>
      </c>
      <c r="Z1940" s="46">
        <v>6.1111000000000005E-5</v>
      </c>
      <c r="AC1940" s="2"/>
      <c r="AD1940" s="2"/>
      <c r="AE1940" s="2"/>
      <c r="AH1940" s="2"/>
      <c r="AI1940" s="2"/>
      <c r="AJ1940" s="2"/>
      <c r="AM1940" s="2"/>
      <c r="AN1940" s="2"/>
      <c r="AO1940" s="2"/>
      <c r="AR1940" s="2"/>
      <c r="AS1940" s="2"/>
      <c r="AT1940" s="2"/>
      <c r="AW1940" s="2"/>
      <c r="AX1940" s="2"/>
      <c r="AY1940" s="2"/>
    </row>
    <row r="1941" spans="8:51" x14ac:dyDescent="0.25">
      <c r="H1941" s="10">
        <v>0.82899999999999996</v>
      </c>
      <c r="I1941" s="45">
        <v>-9.5580000000000006E-6</v>
      </c>
      <c r="J1941" s="45">
        <v>-3.3822000000000002E-5</v>
      </c>
      <c r="K1941" s="45">
        <v>3.3822000000000002E-5</v>
      </c>
      <c r="L1941" s="11"/>
      <c r="M1941" s="11">
        <v>0.8387</v>
      </c>
      <c r="N1941" s="45">
        <v>-4.3149999999999999E-5</v>
      </c>
      <c r="O1941" s="45">
        <v>-1.5269E-4</v>
      </c>
      <c r="P1941" s="45">
        <v>1.5269E-4</v>
      </c>
      <c r="Q1941" s="11"/>
      <c r="R1941" s="11">
        <v>0.83450000000000002</v>
      </c>
      <c r="S1941" s="45">
        <v>-2.8379999999999999E-5</v>
      </c>
      <c r="T1941" s="45">
        <v>-1.0042E-4</v>
      </c>
      <c r="U1941" s="45">
        <v>1.0042E-4</v>
      </c>
      <c r="V1941" s="11"/>
      <c r="W1941" s="11">
        <v>0.83120000000000005</v>
      </c>
      <c r="X1941" s="45">
        <v>-1.7280000000000001E-5</v>
      </c>
      <c r="Y1941" s="45">
        <v>-6.1146E-5</v>
      </c>
      <c r="Z1941" s="46">
        <v>6.1146E-5</v>
      </c>
      <c r="AC1941" s="2"/>
      <c r="AD1941" s="2"/>
      <c r="AE1941" s="2"/>
      <c r="AH1941" s="2"/>
      <c r="AI1941" s="2"/>
      <c r="AJ1941" s="2"/>
      <c r="AM1941" s="2"/>
      <c r="AN1941" s="2"/>
      <c r="AO1941" s="2"/>
      <c r="AR1941" s="2"/>
      <c r="AS1941" s="2"/>
      <c r="AT1941" s="2"/>
      <c r="AW1941" s="2"/>
      <c r="AX1941" s="2"/>
      <c r="AY1941" s="2"/>
    </row>
    <row r="1942" spans="8:51" x14ac:dyDescent="0.25">
      <c r="H1942" s="10">
        <v>0.82889999999999997</v>
      </c>
      <c r="I1942" s="45">
        <v>-9.5859999999999994E-6</v>
      </c>
      <c r="J1942" s="45">
        <v>-3.3921000000000003E-5</v>
      </c>
      <c r="K1942" s="45">
        <v>3.3921000000000003E-5</v>
      </c>
      <c r="L1942" s="11"/>
      <c r="M1942" s="11">
        <v>0.83860000000000001</v>
      </c>
      <c r="N1942" s="45">
        <v>-4.3189999999999998E-5</v>
      </c>
      <c r="O1942" s="45">
        <v>-1.5283000000000001E-4</v>
      </c>
      <c r="P1942" s="45">
        <v>1.5283000000000001E-4</v>
      </c>
      <c r="Q1942" s="11"/>
      <c r="R1942" s="11">
        <v>0.83430000000000004</v>
      </c>
      <c r="S1942" s="45">
        <v>-2.8459999999999999E-5</v>
      </c>
      <c r="T1942" s="45">
        <v>-1.0071E-4</v>
      </c>
      <c r="U1942" s="45">
        <v>1.0071E-4</v>
      </c>
      <c r="V1942" s="11"/>
      <c r="W1942" s="11">
        <v>0.83109999999999995</v>
      </c>
      <c r="X1942" s="45">
        <v>-1.7289999999999999E-5</v>
      </c>
      <c r="Y1942" s="45">
        <v>-6.1181999999999998E-5</v>
      </c>
      <c r="Z1942" s="46">
        <v>6.1181999999999998E-5</v>
      </c>
      <c r="AC1942" s="2"/>
      <c r="AD1942" s="2"/>
      <c r="AE1942" s="2"/>
      <c r="AH1942" s="2"/>
      <c r="AI1942" s="2"/>
      <c r="AJ1942" s="2"/>
      <c r="AM1942" s="2"/>
      <c r="AN1942" s="2"/>
      <c r="AO1942" s="2"/>
      <c r="AR1942" s="2"/>
      <c r="AS1942" s="2"/>
      <c r="AT1942" s="2"/>
      <c r="AW1942" s="2"/>
      <c r="AX1942" s="2"/>
      <c r="AY1942" s="2"/>
    </row>
    <row r="1943" spans="8:51" x14ac:dyDescent="0.25">
      <c r="H1943" s="10">
        <v>0.82869999999999999</v>
      </c>
      <c r="I1943" s="45">
        <v>-9.5980000000000003E-6</v>
      </c>
      <c r="J1943" s="45">
        <v>-3.3963E-5</v>
      </c>
      <c r="K1943" s="45">
        <v>3.3963E-5</v>
      </c>
      <c r="L1943" s="11"/>
      <c r="M1943" s="11">
        <v>0.83840000000000003</v>
      </c>
      <c r="N1943" s="45">
        <v>-4.3180000000000003E-5</v>
      </c>
      <c r="O1943" s="45">
        <v>-1.528E-4</v>
      </c>
      <c r="P1943" s="45">
        <v>1.528E-4</v>
      </c>
      <c r="Q1943" s="11"/>
      <c r="R1943" s="11">
        <v>0.83420000000000005</v>
      </c>
      <c r="S1943" s="45">
        <v>-2.851E-5</v>
      </c>
      <c r="T1943" s="45">
        <v>-1.0088E-4</v>
      </c>
      <c r="U1943" s="45">
        <v>1.0088E-4</v>
      </c>
      <c r="V1943" s="11"/>
      <c r="W1943" s="11">
        <v>0.83089999999999997</v>
      </c>
      <c r="X1943" s="45">
        <v>-1.7280000000000001E-5</v>
      </c>
      <c r="Y1943" s="45">
        <v>-6.1146E-5</v>
      </c>
      <c r="Z1943" s="46">
        <v>6.1146E-5</v>
      </c>
      <c r="AC1943" s="2"/>
      <c r="AD1943" s="2"/>
      <c r="AE1943" s="2"/>
      <c r="AH1943" s="2"/>
      <c r="AI1943" s="2"/>
      <c r="AJ1943" s="2"/>
      <c r="AM1943" s="2"/>
      <c r="AN1943" s="2"/>
      <c r="AO1943" s="2"/>
      <c r="AR1943" s="2"/>
      <c r="AS1943" s="2"/>
      <c r="AT1943" s="2"/>
      <c r="AW1943" s="2"/>
      <c r="AX1943" s="2"/>
      <c r="AY1943" s="2"/>
    </row>
    <row r="1944" spans="8:51" x14ac:dyDescent="0.25">
      <c r="H1944" s="10">
        <v>0.8286</v>
      </c>
      <c r="I1944" s="45">
        <v>-9.6220000000000004E-6</v>
      </c>
      <c r="J1944" s="45">
        <v>-3.4048000000000003E-5</v>
      </c>
      <c r="K1944" s="45">
        <v>3.4048000000000003E-5</v>
      </c>
      <c r="L1944" s="11"/>
      <c r="M1944" s="11">
        <v>0.83830000000000005</v>
      </c>
      <c r="N1944" s="45">
        <v>-4.3210000000000001E-5</v>
      </c>
      <c r="O1944" s="45">
        <v>-1.529E-4</v>
      </c>
      <c r="P1944" s="45">
        <v>1.529E-4</v>
      </c>
      <c r="Q1944" s="11"/>
      <c r="R1944" s="11">
        <v>0.83409999999999995</v>
      </c>
      <c r="S1944" s="45">
        <v>-2.8589999999999999E-5</v>
      </c>
      <c r="T1944" s="45">
        <v>-1.0117E-4</v>
      </c>
      <c r="U1944" s="45">
        <v>1.0117E-4</v>
      </c>
      <c r="V1944" s="11"/>
      <c r="W1944" s="11">
        <v>0.83079999999999998</v>
      </c>
      <c r="X1944" s="45">
        <v>-1.7289999999999999E-5</v>
      </c>
      <c r="Y1944" s="45">
        <v>-6.1181999999999998E-5</v>
      </c>
      <c r="Z1944" s="46">
        <v>6.1181999999999998E-5</v>
      </c>
      <c r="AC1944" s="2"/>
      <c r="AD1944" s="2"/>
      <c r="AE1944" s="2"/>
      <c r="AH1944" s="2"/>
      <c r="AI1944" s="2"/>
      <c r="AJ1944" s="2"/>
      <c r="AM1944" s="2"/>
      <c r="AN1944" s="2"/>
      <c r="AO1944" s="2"/>
      <c r="AR1944" s="2"/>
      <c r="AS1944" s="2"/>
      <c r="AT1944" s="2"/>
      <c r="AW1944" s="2"/>
      <c r="AX1944" s="2"/>
      <c r="AY1944" s="2"/>
    </row>
    <row r="1945" spans="8:51" x14ac:dyDescent="0.25">
      <c r="H1945" s="10">
        <v>0.82840000000000003</v>
      </c>
      <c r="I1945" s="45">
        <v>-9.6500000000000008E-6</v>
      </c>
      <c r="J1945" s="45">
        <v>-3.4146999999999997E-5</v>
      </c>
      <c r="K1945" s="45">
        <v>3.4146999999999997E-5</v>
      </c>
      <c r="L1945" s="11"/>
      <c r="M1945" s="11">
        <v>0.83819999999999995</v>
      </c>
      <c r="N1945" s="45">
        <v>-4.3250000000000001E-5</v>
      </c>
      <c r="O1945" s="45">
        <v>-1.5304000000000001E-4</v>
      </c>
      <c r="P1945" s="45">
        <v>1.5304000000000001E-4</v>
      </c>
      <c r="Q1945" s="11"/>
      <c r="R1945" s="11">
        <v>0.83389999999999997</v>
      </c>
      <c r="S1945" s="45">
        <v>-2.8649999999999998E-5</v>
      </c>
      <c r="T1945" s="45">
        <v>-1.0137999999999999E-4</v>
      </c>
      <c r="U1945" s="45">
        <v>1.0137999999999999E-4</v>
      </c>
      <c r="V1945" s="11"/>
      <c r="W1945" s="11">
        <v>0.8306</v>
      </c>
      <c r="X1945" s="45">
        <v>-1.7289999999999999E-5</v>
      </c>
      <c r="Y1945" s="45">
        <v>-6.1181999999999998E-5</v>
      </c>
      <c r="Z1945" s="46">
        <v>6.1181999999999998E-5</v>
      </c>
      <c r="AC1945" s="2"/>
      <c r="AD1945" s="2"/>
      <c r="AE1945" s="2"/>
      <c r="AH1945" s="2"/>
      <c r="AI1945" s="2"/>
      <c r="AJ1945" s="2"/>
      <c r="AM1945" s="2"/>
      <c r="AN1945" s="2"/>
      <c r="AO1945" s="2"/>
      <c r="AR1945" s="2"/>
      <c r="AS1945" s="2"/>
      <c r="AT1945" s="2"/>
      <c r="AW1945" s="2"/>
      <c r="AX1945" s="2"/>
      <c r="AY1945" s="2"/>
    </row>
    <row r="1946" spans="8:51" x14ac:dyDescent="0.25">
      <c r="H1946" s="10">
        <v>0.82830000000000004</v>
      </c>
      <c r="I1946" s="45">
        <v>-9.6770000000000007E-6</v>
      </c>
      <c r="J1946" s="45">
        <v>-3.4242999999999997E-5</v>
      </c>
      <c r="K1946" s="45">
        <v>3.4242999999999997E-5</v>
      </c>
      <c r="L1946" s="11"/>
      <c r="M1946" s="11">
        <v>0.83799999999999997</v>
      </c>
      <c r="N1946" s="45">
        <v>-4.3269999999999997E-5</v>
      </c>
      <c r="O1946" s="45">
        <v>-1.5311E-4</v>
      </c>
      <c r="P1946" s="45">
        <v>1.5311E-4</v>
      </c>
      <c r="Q1946" s="11"/>
      <c r="R1946" s="11">
        <v>0.83379999999999999</v>
      </c>
      <c r="S1946" s="45">
        <v>-2.8730000000000001E-5</v>
      </c>
      <c r="T1946" s="45">
        <v>-1.0166E-4</v>
      </c>
      <c r="U1946" s="45">
        <v>1.0166E-4</v>
      </c>
      <c r="V1946" s="11"/>
      <c r="W1946" s="11">
        <v>0.83050000000000002</v>
      </c>
      <c r="X1946" s="45">
        <v>-1.7289999999999999E-5</v>
      </c>
      <c r="Y1946" s="45">
        <v>-6.1181999999999998E-5</v>
      </c>
      <c r="Z1946" s="46">
        <v>6.1181999999999998E-5</v>
      </c>
      <c r="AC1946" s="2"/>
      <c r="AD1946" s="2"/>
      <c r="AE1946" s="2"/>
      <c r="AH1946" s="2"/>
      <c r="AI1946" s="2"/>
      <c r="AJ1946" s="2"/>
      <c r="AM1946" s="2"/>
      <c r="AN1946" s="2"/>
      <c r="AO1946" s="2"/>
      <c r="AR1946" s="2"/>
      <c r="AS1946" s="2"/>
      <c r="AT1946" s="2"/>
      <c r="AW1946" s="2"/>
      <c r="AX1946" s="2"/>
      <c r="AY1946" s="2"/>
    </row>
    <row r="1947" spans="8:51" x14ac:dyDescent="0.25">
      <c r="H1947" s="10">
        <v>0.82809999999999995</v>
      </c>
      <c r="I1947" s="45">
        <v>-9.7079999999999992E-6</v>
      </c>
      <c r="J1947" s="45">
        <v>-3.4351999999999999E-5</v>
      </c>
      <c r="K1947" s="45">
        <v>3.4351999999999999E-5</v>
      </c>
      <c r="L1947" s="11"/>
      <c r="M1947" s="11">
        <v>0.83789999999999998</v>
      </c>
      <c r="N1947" s="45">
        <v>-4.3279999999999999E-5</v>
      </c>
      <c r="O1947" s="45">
        <v>-1.5315000000000001E-4</v>
      </c>
      <c r="P1947" s="45">
        <v>1.5315000000000001E-4</v>
      </c>
      <c r="Q1947" s="11"/>
      <c r="R1947" s="11">
        <v>0.8337</v>
      </c>
      <c r="S1947" s="45">
        <v>-2.8799999999999999E-5</v>
      </c>
      <c r="T1947" s="45">
        <v>-1.0191000000000001E-4</v>
      </c>
      <c r="U1947" s="45">
        <v>1.0191000000000001E-4</v>
      </c>
      <c r="V1947" s="11"/>
      <c r="W1947" s="11">
        <v>0.83030000000000004</v>
      </c>
      <c r="X1947" s="45">
        <v>-1.73E-5</v>
      </c>
      <c r="Y1947" s="45">
        <v>-6.1216999999999993E-5</v>
      </c>
      <c r="Z1947" s="46">
        <v>6.1216999999999993E-5</v>
      </c>
      <c r="AC1947" s="2"/>
      <c r="AD1947" s="2"/>
      <c r="AE1947" s="2"/>
      <c r="AH1947" s="2"/>
      <c r="AI1947" s="2"/>
      <c r="AJ1947" s="2"/>
      <c r="AM1947" s="2"/>
      <c r="AN1947" s="2"/>
      <c r="AO1947" s="2"/>
      <c r="AR1947" s="2"/>
      <c r="AS1947" s="2"/>
      <c r="AT1947" s="2"/>
      <c r="AW1947" s="2"/>
      <c r="AX1947" s="2"/>
      <c r="AY1947" s="2"/>
    </row>
    <row r="1948" spans="8:51" x14ac:dyDescent="0.25">
      <c r="H1948" s="10">
        <v>0.82799999999999996</v>
      </c>
      <c r="I1948" s="45">
        <v>-9.7350000000000008E-6</v>
      </c>
      <c r="J1948" s="45">
        <v>-3.4448E-5</v>
      </c>
      <c r="K1948" s="45">
        <v>3.4448E-5</v>
      </c>
      <c r="L1948" s="11"/>
      <c r="M1948" s="11">
        <v>0.8377</v>
      </c>
      <c r="N1948" s="45">
        <v>-4.3319999999999999E-5</v>
      </c>
      <c r="O1948" s="45">
        <v>-1.5328999999999999E-4</v>
      </c>
      <c r="P1948" s="45">
        <v>1.5328999999999999E-4</v>
      </c>
      <c r="Q1948" s="11"/>
      <c r="R1948" s="11">
        <v>0.83350000000000002</v>
      </c>
      <c r="S1948" s="45">
        <v>-2.887E-5</v>
      </c>
      <c r="T1948" s="45">
        <v>-1.0216E-4</v>
      </c>
      <c r="U1948" s="45">
        <v>1.0216E-4</v>
      </c>
      <c r="V1948" s="11"/>
      <c r="W1948" s="11">
        <v>0.83020000000000005</v>
      </c>
      <c r="X1948" s="45">
        <v>-1.73E-5</v>
      </c>
      <c r="Y1948" s="45">
        <v>-6.1216999999999993E-5</v>
      </c>
      <c r="Z1948" s="46">
        <v>6.1216999999999993E-5</v>
      </c>
      <c r="AC1948" s="2"/>
      <c r="AD1948" s="2"/>
      <c r="AE1948" s="2"/>
      <c r="AH1948" s="2"/>
      <c r="AI1948" s="2"/>
      <c r="AJ1948" s="2"/>
      <c r="AM1948" s="2"/>
      <c r="AN1948" s="2"/>
      <c r="AO1948" s="2"/>
      <c r="AR1948" s="2"/>
      <c r="AS1948" s="2"/>
      <c r="AT1948" s="2"/>
      <c r="AW1948" s="2"/>
      <c r="AX1948" s="2"/>
      <c r="AY1948" s="2"/>
    </row>
    <row r="1949" spans="8:51" x14ac:dyDescent="0.25">
      <c r="H1949" s="10">
        <v>0.82779999999999998</v>
      </c>
      <c r="I1949" s="45">
        <v>-9.7599999999999997E-6</v>
      </c>
      <c r="J1949" s="45">
        <v>-3.4536000000000003E-5</v>
      </c>
      <c r="K1949" s="45">
        <v>3.4536000000000003E-5</v>
      </c>
      <c r="L1949" s="11"/>
      <c r="M1949" s="11">
        <v>0.83760000000000001</v>
      </c>
      <c r="N1949" s="45">
        <v>-4.333E-5</v>
      </c>
      <c r="O1949" s="45">
        <v>-1.5333E-4</v>
      </c>
      <c r="P1949" s="45">
        <v>1.5333E-4</v>
      </c>
      <c r="Q1949" s="11"/>
      <c r="R1949" s="11">
        <v>0.83340000000000003</v>
      </c>
      <c r="S1949" s="45">
        <v>-2.8940000000000001E-5</v>
      </c>
      <c r="T1949" s="45">
        <v>-1.0241E-4</v>
      </c>
      <c r="U1949" s="45">
        <v>1.0241E-4</v>
      </c>
      <c r="V1949" s="11"/>
      <c r="W1949" s="11">
        <v>0.83</v>
      </c>
      <c r="X1949" s="45">
        <v>-1.7309999999999999E-5</v>
      </c>
      <c r="Y1949" s="45">
        <v>-6.1253000000000005E-5</v>
      </c>
      <c r="Z1949" s="46">
        <v>6.1253000000000005E-5</v>
      </c>
      <c r="AC1949" s="2"/>
      <c r="AD1949" s="2"/>
      <c r="AE1949" s="2"/>
      <c r="AH1949" s="2"/>
      <c r="AI1949" s="2"/>
      <c r="AJ1949" s="2"/>
      <c r="AM1949" s="2"/>
      <c r="AN1949" s="2"/>
      <c r="AO1949" s="2"/>
      <c r="AR1949" s="2"/>
      <c r="AS1949" s="2"/>
      <c r="AT1949" s="2"/>
      <c r="AW1949" s="2"/>
      <c r="AX1949" s="2"/>
      <c r="AY1949" s="2"/>
    </row>
    <row r="1950" spans="8:51" x14ac:dyDescent="0.25">
      <c r="H1950" s="10">
        <v>0.82769999999999999</v>
      </c>
      <c r="I1950" s="45">
        <v>-9.7839999999999998E-6</v>
      </c>
      <c r="J1950" s="45">
        <v>-3.4620999999999999E-5</v>
      </c>
      <c r="K1950" s="45">
        <v>3.4620999999999999E-5</v>
      </c>
      <c r="L1950" s="11"/>
      <c r="M1950" s="11">
        <v>0.83740000000000003</v>
      </c>
      <c r="N1950" s="45">
        <v>-4.337E-5</v>
      </c>
      <c r="O1950" s="45">
        <v>-1.5347000000000001E-4</v>
      </c>
      <c r="P1950" s="45">
        <v>1.5347000000000001E-4</v>
      </c>
      <c r="Q1950" s="11"/>
      <c r="R1950" s="11">
        <v>0.83330000000000004</v>
      </c>
      <c r="S1950" s="45">
        <v>-2.9009999999999998E-5</v>
      </c>
      <c r="T1950" s="45">
        <v>-1.0265E-4</v>
      </c>
      <c r="U1950" s="45">
        <v>1.0265E-4</v>
      </c>
      <c r="V1950" s="11"/>
      <c r="W1950" s="11">
        <v>0.82989999999999997</v>
      </c>
      <c r="X1950" s="45">
        <v>-1.732E-5</v>
      </c>
      <c r="Y1950" s="45">
        <v>-6.1288E-5</v>
      </c>
      <c r="Z1950" s="46">
        <v>6.1288E-5</v>
      </c>
      <c r="AC1950" s="2"/>
      <c r="AD1950" s="2"/>
      <c r="AE1950" s="2"/>
      <c r="AH1950" s="2"/>
      <c r="AI1950" s="2"/>
      <c r="AJ1950" s="2"/>
      <c r="AM1950" s="2"/>
      <c r="AN1950" s="2"/>
      <c r="AO1950" s="2"/>
      <c r="AR1950" s="2"/>
      <c r="AS1950" s="2"/>
      <c r="AT1950" s="2"/>
      <c r="AW1950" s="2"/>
      <c r="AX1950" s="2"/>
      <c r="AY1950" s="2"/>
    </row>
    <row r="1951" spans="8:51" x14ac:dyDescent="0.25">
      <c r="H1951" s="10">
        <v>0.8276</v>
      </c>
      <c r="I1951" s="45">
        <v>-9.8139999999999995E-6</v>
      </c>
      <c r="J1951" s="45">
        <v>-3.4727999999999997E-5</v>
      </c>
      <c r="K1951" s="45">
        <v>3.4727999999999997E-5</v>
      </c>
      <c r="L1951" s="11"/>
      <c r="M1951" s="11">
        <v>0.83730000000000004</v>
      </c>
      <c r="N1951" s="45">
        <v>-4.3390000000000003E-5</v>
      </c>
      <c r="O1951" s="45">
        <v>-1.5354E-4</v>
      </c>
      <c r="P1951" s="45">
        <v>1.5354E-4</v>
      </c>
      <c r="Q1951" s="11"/>
      <c r="R1951" s="11">
        <v>0.83309999999999995</v>
      </c>
      <c r="S1951" s="45">
        <v>-2.9079999999999999E-5</v>
      </c>
      <c r="T1951" s="45">
        <v>-1.0289999999999999E-4</v>
      </c>
      <c r="U1951" s="45">
        <v>1.0289999999999999E-4</v>
      </c>
      <c r="V1951" s="11"/>
      <c r="W1951" s="11">
        <v>0.82969999999999999</v>
      </c>
      <c r="X1951" s="45">
        <v>-1.7329999999999998E-5</v>
      </c>
      <c r="Y1951" s="45">
        <v>-6.1322999999999995E-5</v>
      </c>
      <c r="Z1951" s="46">
        <v>6.1322999999999995E-5</v>
      </c>
      <c r="AC1951" s="2"/>
      <c r="AD1951" s="2"/>
      <c r="AE1951" s="2"/>
      <c r="AH1951" s="2"/>
      <c r="AI1951" s="2"/>
      <c r="AJ1951" s="2"/>
      <c r="AM1951" s="2"/>
      <c r="AN1951" s="2"/>
      <c r="AO1951" s="2"/>
      <c r="AR1951" s="2"/>
      <c r="AS1951" s="2"/>
      <c r="AT1951" s="2"/>
      <c r="AW1951" s="2"/>
      <c r="AX1951" s="2"/>
      <c r="AY1951" s="2"/>
    </row>
    <row r="1952" spans="8:51" x14ac:dyDescent="0.25">
      <c r="H1952" s="10">
        <v>0.82740000000000002</v>
      </c>
      <c r="I1952" s="45">
        <v>-9.8390000000000002E-6</v>
      </c>
      <c r="J1952" s="45">
        <v>-3.4816E-5</v>
      </c>
      <c r="K1952" s="45">
        <v>3.4816E-5</v>
      </c>
      <c r="L1952" s="11"/>
      <c r="M1952" s="11">
        <v>0.83709999999999996</v>
      </c>
      <c r="N1952" s="45">
        <v>-4.3430000000000003E-5</v>
      </c>
      <c r="O1952" s="45">
        <v>-1.5368000000000001E-4</v>
      </c>
      <c r="P1952" s="45">
        <v>1.5368000000000001E-4</v>
      </c>
      <c r="Q1952" s="11"/>
      <c r="R1952" s="11">
        <v>0.83299999999999996</v>
      </c>
      <c r="S1952" s="45">
        <v>-2.915E-5</v>
      </c>
      <c r="T1952" s="45">
        <v>-1.0315E-4</v>
      </c>
      <c r="U1952" s="45">
        <v>1.0315E-4</v>
      </c>
      <c r="V1952" s="11"/>
      <c r="W1952" s="11">
        <v>0.8296</v>
      </c>
      <c r="X1952" s="45">
        <v>-1.734E-5</v>
      </c>
      <c r="Y1952" s="45">
        <v>-6.1359000000000007E-5</v>
      </c>
      <c r="Z1952" s="46">
        <v>6.1359000000000007E-5</v>
      </c>
      <c r="AC1952" s="2"/>
      <c r="AD1952" s="2"/>
      <c r="AE1952" s="2"/>
      <c r="AH1952" s="2"/>
      <c r="AI1952" s="2"/>
      <c r="AJ1952" s="2"/>
      <c r="AM1952" s="2"/>
      <c r="AN1952" s="2"/>
      <c r="AO1952" s="2"/>
      <c r="AR1952" s="2"/>
      <c r="AS1952" s="2"/>
      <c r="AT1952" s="2"/>
      <c r="AW1952" s="2"/>
      <c r="AX1952" s="2"/>
      <c r="AY1952" s="2"/>
    </row>
    <row r="1953" spans="8:51" x14ac:dyDescent="0.25">
      <c r="H1953" s="10">
        <v>0.82730000000000004</v>
      </c>
      <c r="I1953" s="45">
        <v>-9.8660000000000001E-6</v>
      </c>
      <c r="J1953" s="45">
        <v>-3.4912E-5</v>
      </c>
      <c r="K1953" s="45">
        <v>3.4912E-5</v>
      </c>
      <c r="L1953" s="11"/>
      <c r="M1953" s="11">
        <v>0.83699999999999997</v>
      </c>
      <c r="N1953" s="45">
        <v>-4.3470000000000002E-5</v>
      </c>
      <c r="O1953" s="45">
        <v>-1.5381999999999999E-4</v>
      </c>
      <c r="P1953" s="45">
        <v>1.5381999999999999E-4</v>
      </c>
      <c r="Q1953" s="11"/>
      <c r="R1953" s="11">
        <v>0.83289999999999997</v>
      </c>
      <c r="S1953" s="45">
        <v>-2.9220000000000001E-5</v>
      </c>
      <c r="T1953" s="45">
        <v>-1.0340000000000001E-4</v>
      </c>
      <c r="U1953" s="45">
        <v>1.0340000000000001E-4</v>
      </c>
      <c r="V1953" s="11"/>
      <c r="W1953" s="11">
        <v>0.82940000000000003</v>
      </c>
      <c r="X1953" s="45">
        <v>-1.7350000000000002E-5</v>
      </c>
      <c r="Y1953" s="45">
        <v>-6.1394000000000002E-5</v>
      </c>
      <c r="Z1953" s="46">
        <v>6.1394000000000002E-5</v>
      </c>
      <c r="AC1953" s="2"/>
      <c r="AD1953" s="2"/>
      <c r="AE1953" s="2"/>
      <c r="AH1953" s="2"/>
      <c r="AI1953" s="2"/>
      <c r="AJ1953" s="2"/>
      <c r="AM1953" s="2"/>
      <c r="AN1953" s="2"/>
      <c r="AO1953" s="2"/>
      <c r="AR1953" s="2"/>
      <c r="AS1953" s="2"/>
      <c r="AT1953" s="2"/>
      <c r="AW1953" s="2"/>
      <c r="AX1953" s="2"/>
      <c r="AY1953" s="2"/>
    </row>
    <row r="1954" spans="8:51" x14ac:dyDescent="0.25">
      <c r="H1954" s="10">
        <v>0.82709999999999995</v>
      </c>
      <c r="I1954" s="45">
        <v>-9.8910000000000007E-6</v>
      </c>
      <c r="J1954" s="45">
        <v>-3.4999999999999997E-5</v>
      </c>
      <c r="K1954" s="45">
        <v>3.4999999999999997E-5</v>
      </c>
      <c r="L1954" s="11"/>
      <c r="M1954" s="11">
        <v>0.83689999999999998</v>
      </c>
      <c r="N1954" s="45">
        <v>-4.3479999999999997E-5</v>
      </c>
      <c r="O1954" s="45">
        <v>-1.5385999999999999E-4</v>
      </c>
      <c r="P1954" s="45">
        <v>1.5385999999999999E-4</v>
      </c>
      <c r="Q1954" s="11"/>
      <c r="R1954" s="11">
        <v>0.8327</v>
      </c>
      <c r="S1954" s="45">
        <v>-2.9289999999999999E-5</v>
      </c>
      <c r="T1954" s="45">
        <v>-1.0364E-4</v>
      </c>
      <c r="U1954" s="45">
        <v>1.0364E-4</v>
      </c>
      <c r="V1954" s="11"/>
      <c r="W1954" s="11">
        <v>0.82930000000000004</v>
      </c>
      <c r="X1954" s="45">
        <v>-1.7350000000000002E-5</v>
      </c>
      <c r="Y1954" s="45">
        <v>-6.1394000000000002E-5</v>
      </c>
      <c r="Z1954" s="46">
        <v>6.1394000000000002E-5</v>
      </c>
      <c r="AC1954" s="2"/>
      <c r="AD1954" s="2"/>
      <c r="AE1954" s="2"/>
      <c r="AH1954" s="2"/>
      <c r="AI1954" s="2"/>
      <c r="AJ1954" s="2"/>
      <c r="AM1954" s="2"/>
      <c r="AN1954" s="2"/>
      <c r="AO1954" s="2"/>
      <c r="AR1954" s="2"/>
      <c r="AS1954" s="2"/>
      <c r="AT1954" s="2"/>
      <c r="AW1954" s="2"/>
      <c r="AX1954" s="2"/>
      <c r="AY1954" s="2"/>
    </row>
    <row r="1955" spans="8:51" x14ac:dyDescent="0.25">
      <c r="H1955" s="10">
        <v>0.82699999999999996</v>
      </c>
      <c r="I1955" s="45">
        <v>-9.9210000000000004E-6</v>
      </c>
      <c r="J1955" s="45">
        <v>-3.5105999999999999E-5</v>
      </c>
      <c r="K1955" s="45">
        <v>3.5105999999999999E-5</v>
      </c>
      <c r="L1955" s="11"/>
      <c r="M1955" s="11">
        <v>0.8367</v>
      </c>
      <c r="N1955" s="45">
        <v>-4.3489999999999999E-5</v>
      </c>
      <c r="O1955" s="45">
        <v>-1.5389000000000001E-4</v>
      </c>
      <c r="P1955" s="45">
        <v>1.5389000000000001E-4</v>
      </c>
      <c r="Q1955" s="11"/>
      <c r="R1955" s="11">
        <v>0.83260000000000001</v>
      </c>
      <c r="S1955" s="45">
        <v>-2.936E-5</v>
      </c>
      <c r="T1955" s="45">
        <v>-1.0389E-4</v>
      </c>
      <c r="U1955" s="45">
        <v>1.0389E-4</v>
      </c>
      <c r="V1955" s="11"/>
      <c r="W1955" s="11">
        <v>0.82909999999999995</v>
      </c>
      <c r="X1955" s="45">
        <v>-1.7350000000000002E-5</v>
      </c>
      <c r="Y1955" s="45">
        <v>-6.1394000000000002E-5</v>
      </c>
      <c r="Z1955" s="46">
        <v>6.1394000000000002E-5</v>
      </c>
      <c r="AC1955" s="2"/>
      <c r="AD1955" s="2"/>
      <c r="AE1955" s="2"/>
      <c r="AH1955" s="2"/>
      <c r="AI1955" s="2"/>
      <c r="AJ1955" s="2"/>
      <c r="AM1955" s="2"/>
      <c r="AN1955" s="2"/>
      <c r="AO1955" s="2"/>
      <c r="AR1955" s="2"/>
      <c r="AS1955" s="2"/>
      <c r="AT1955" s="2"/>
      <c r="AW1955" s="2"/>
      <c r="AX1955" s="2"/>
      <c r="AY1955" s="2"/>
    </row>
    <row r="1956" spans="8:51" x14ac:dyDescent="0.25">
      <c r="H1956" s="10">
        <v>0.82679999999999998</v>
      </c>
      <c r="I1956" s="45">
        <v>-9.9520000000000006E-6</v>
      </c>
      <c r="J1956" s="45">
        <v>-3.5216000000000003E-5</v>
      </c>
      <c r="K1956" s="45">
        <v>3.5216000000000003E-5</v>
      </c>
      <c r="L1956" s="11"/>
      <c r="M1956" s="11">
        <v>0.83660000000000001</v>
      </c>
      <c r="N1956" s="45">
        <v>-4.35E-5</v>
      </c>
      <c r="O1956" s="45">
        <v>-1.5393000000000001E-4</v>
      </c>
      <c r="P1956" s="45">
        <v>1.5393000000000001E-4</v>
      </c>
      <c r="Q1956" s="11"/>
      <c r="R1956" s="11">
        <v>0.83250000000000002</v>
      </c>
      <c r="S1956" s="45">
        <v>-2.9439999999999999E-5</v>
      </c>
      <c r="T1956" s="45">
        <v>-1.0418E-4</v>
      </c>
      <c r="U1956" s="45">
        <v>1.0418E-4</v>
      </c>
      <c r="V1956" s="11"/>
      <c r="W1956" s="11">
        <v>0.82899999999999996</v>
      </c>
      <c r="X1956" s="45">
        <v>-1.736E-5</v>
      </c>
      <c r="Y1956" s="45">
        <v>-6.143E-5</v>
      </c>
      <c r="Z1956" s="46">
        <v>6.143E-5</v>
      </c>
      <c r="AC1956" s="2"/>
      <c r="AD1956" s="2"/>
      <c r="AE1956" s="2"/>
      <c r="AH1956" s="2"/>
      <c r="AI1956" s="2"/>
      <c r="AJ1956" s="2"/>
      <c r="AM1956" s="2"/>
      <c r="AN1956" s="2"/>
      <c r="AO1956" s="2"/>
      <c r="AR1956" s="2"/>
      <c r="AS1956" s="2"/>
      <c r="AT1956" s="2"/>
      <c r="AW1956" s="2"/>
      <c r="AX1956" s="2"/>
      <c r="AY1956" s="2"/>
    </row>
    <row r="1957" spans="8:51" x14ac:dyDescent="0.25">
      <c r="H1957" s="10">
        <v>0.82669999999999999</v>
      </c>
      <c r="I1957" s="45">
        <v>-9.9790000000000005E-6</v>
      </c>
      <c r="J1957" s="45">
        <v>-3.5311000000000001E-5</v>
      </c>
      <c r="K1957" s="45">
        <v>3.5311000000000001E-5</v>
      </c>
      <c r="L1957" s="11"/>
      <c r="M1957" s="11">
        <v>0.83640000000000003</v>
      </c>
      <c r="N1957" s="45">
        <v>-4.3550000000000001E-5</v>
      </c>
      <c r="O1957" s="45">
        <v>-1.5410000000000001E-4</v>
      </c>
      <c r="P1957" s="45">
        <v>1.5410000000000001E-4</v>
      </c>
      <c r="Q1957" s="11"/>
      <c r="R1957" s="11">
        <v>0.83230000000000004</v>
      </c>
      <c r="S1957" s="45">
        <v>-2.951E-5</v>
      </c>
      <c r="T1957" s="45">
        <v>-1.0442000000000001E-4</v>
      </c>
      <c r="U1957" s="45">
        <v>1.0442000000000001E-4</v>
      </c>
      <c r="V1957" s="11"/>
      <c r="W1957" s="11">
        <v>0.82879999999999998</v>
      </c>
      <c r="X1957" s="45">
        <v>-1.7370000000000001E-5</v>
      </c>
      <c r="Y1957" s="45">
        <v>-6.1464999999999995E-5</v>
      </c>
      <c r="Z1957" s="46">
        <v>6.1464999999999995E-5</v>
      </c>
      <c r="AC1957" s="2"/>
      <c r="AD1957" s="2"/>
      <c r="AE1957" s="2"/>
      <c r="AH1957" s="2"/>
      <c r="AI1957" s="2"/>
      <c r="AJ1957" s="2"/>
      <c r="AM1957" s="2"/>
      <c r="AN1957" s="2"/>
      <c r="AO1957" s="2"/>
      <c r="AR1957" s="2"/>
      <c r="AS1957" s="2"/>
      <c r="AT1957" s="2"/>
      <c r="AW1957" s="2"/>
      <c r="AX1957" s="2"/>
      <c r="AY1957" s="2"/>
    </row>
    <row r="1958" spans="8:51" x14ac:dyDescent="0.25">
      <c r="H1958" s="10">
        <v>0.82650000000000001</v>
      </c>
      <c r="I1958" s="45">
        <v>-1.0010000000000001E-5</v>
      </c>
      <c r="J1958" s="45">
        <v>-3.5420999999999998E-5</v>
      </c>
      <c r="K1958" s="45">
        <v>3.5420999999999998E-5</v>
      </c>
      <c r="L1958" s="11"/>
      <c r="M1958" s="11">
        <v>0.83630000000000004</v>
      </c>
      <c r="N1958" s="45">
        <v>-4.3560000000000003E-5</v>
      </c>
      <c r="O1958" s="45">
        <v>-1.5414000000000001E-4</v>
      </c>
      <c r="P1958" s="45">
        <v>1.5414000000000001E-4</v>
      </c>
      <c r="Q1958" s="11"/>
      <c r="R1958" s="11">
        <v>0.83220000000000005</v>
      </c>
      <c r="S1958" s="45">
        <v>-2.9580000000000001E-5</v>
      </c>
      <c r="T1958" s="45">
        <v>-1.0467E-4</v>
      </c>
      <c r="U1958" s="45">
        <v>1.0467E-4</v>
      </c>
      <c r="V1958" s="11"/>
      <c r="W1958" s="11">
        <v>0.82869999999999999</v>
      </c>
      <c r="X1958" s="45">
        <v>-1.738E-5</v>
      </c>
      <c r="Y1958" s="45">
        <v>-6.1500000000000004E-5</v>
      </c>
      <c r="Z1958" s="46">
        <v>6.1500000000000004E-5</v>
      </c>
      <c r="AC1958" s="2"/>
      <c r="AD1958" s="2"/>
      <c r="AE1958" s="2"/>
      <c r="AH1958" s="2"/>
      <c r="AI1958" s="2"/>
      <c r="AJ1958" s="2"/>
      <c r="AM1958" s="2"/>
      <c r="AN1958" s="2"/>
      <c r="AO1958" s="2"/>
      <c r="AR1958" s="2"/>
      <c r="AS1958" s="2"/>
      <c r="AT1958" s="2"/>
      <c r="AW1958" s="2"/>
      <c r="AX1958" s="2"/>
      <c r="AY1958" s="2"/>
    </row>
    <row r="1959" spans="8:51" x14ac:dyDescent="0.25">
      <c r="H1959" s="10">
        <v>0.82640000000000002</v>
      </c>
      <c r="I1959" s="45">
        <v>-1.004E-5</v>
      </c>
      <c r="J1959" s="45">
        <v>-3.5527000000000001E-5</v>
      </c>
      <c r="K1959" s="45">
        <v>3.5527000000000001E-5</v>
      </c>
      <c r="L1959" s="11"/>
      <c r="M1959" s="11">
        <v>0.83609999999999995</v>
      </c>
      <c r="N1959" s="45">
        <v>-4.3590000000000001E-5</v>
      </c>
      <c r="O1959" s="45">
        <v>-1.5425000000000001E-4</v>
      </c>
      <c r="P1959" s="45">
        <v>1.5425000000000001E-4</v>
      </c>
      <c r="Q1959" s="11"/>
      <c r="R1959" s="11">
        <v>0.83209999999999995</v>
      </c>
      <c r="S1959" s="45">
        <v>-2.9660000000000001E-5</v>
      </c>
      <c r="T1959" s="45">
        <v>-1.0495E-4</v>
      </c>
      <c r="U1959" s="45">
        <v>1.0495E-4</v>
      </c>
      <c r="V1959" s="11"/>
      <c r="W1959" s="11">
        <v>0.82850000000000001</v>
      </c>
      <c r="X1959" s="45">
        <v>-1.7390000000000001E-5</v>
      </c>
      <c r="Y1959" s="45">
        <v>-6.1536000000000002E-5</v>
      </c>
      <c r="Z1959" s="46">
        <v>6.1536000000000002E-5</v>
      </c>
      <c r="AC1959" s="2"/>
      <c r="AD1959" s="2"/>
      <c r="AE1959" s="2"/>
      <c r="AH1959" s="2"/>
      <c r="AI1959" s="2"/>
      <c r="AJ1959" s="2"/>
      <c r="AM1959" s="2"/>
      <c r="AN1959" s="2"/>
      <c r="AO1959" s="2"/>
      <c r="AR1959" s="2"/>
      <c r="AS1959" s="2"/>
      <c r="AT1959" s="2"/>
      <c r="AW1959" s="2"/>
      <c r="AX1959" s="2"/>
      <c r="AY1959" s="2"/>
    </row>
    <row r="1960" spans="8:51" x14ac:dyDescent="0.25">
      <c r="H1960" s="10">
        <v>0.82630000000000003</v>
      </c>
      <c r="I1960" s="45">
        <v>-1.007E-5</v>
      </c>
      <c r="J1960" s="45">
        <v>-3.5633000000000003E-5</v>
      </c>
      <c r="K1960" s="45">
        <v>3.5633000000000003E-5</v>
      </c>
      <c r="L1960" s="11"/>
      <c r="M1960" s="11">
        <v>0.83599999999999997</v>
      </c>
      <c r="N1960" s="45">
        <v>-4.3600000000000003E-5</v>
      </c>
      <c r="O1960" s="45">
        <v>-1.5427999999999999E-4</v>
      </c>
      <c r="P1960" s="45">
        <v>1.5427999999999999E-4</v>
      </c>
      <c r="Q1960" s="11"/>
      <c r="R1960" s="11">
        <v>0.83199999999999996</v>
      </c>
      <c r="S1960" s="45">
        <v>-2.972E-5</v>
      </c>
      <c r="T1960" s="45">
        <v>-1.0517E-4</v>
      </c>
      <c r="U1960" s="45">
        <v>1.0517E-4</v>
      </c>
      <c r="V1960" s="11"/>
      <c r="W1960" s="11">
        <v>0.82840000000000003</v>
      </c>
      <c r="X1960" s="45">
        <v>-1.7390000000000001E-5</v>
      </c>
      <c r="Y1960" s="45">
        <v>-6.1536000000000002E-5</v>
      </c>
      <c r="Z1960" s="46">
        <v>6.1536000000000002E-5</v>
      </c>
      <c r="AC1960" s="2"/>
      <c r="AD1960" s="2"/>
      <c r="AE1960" s="2"/>
      <c r="AH1960" s="2"/>
      <c r="AI1960" s="2"/>
      <c r="AJ1960" s="2"/>
      <c r="AM1960" s="2"/>
      <c r="AN1960" s="2"/>
      <c r="AO1960" s="2"/>
      <c r="AR1960" s="2"/>
      <c r="AS1960" s="2"/>
      <c r="AT1960" s="2"/>
      <c r="AW1960" s="2"/>
      <c r="AX1960" s="2"/>
      <c r="AY1960" s="2"/>
    </row>
    <row r="1961" spans="8:51" x14ac:dyDescent="0.25">
      <c r="H1961" s="10">
        <v>0.82609999999999995</v>
      </c>
      <c r="I1961" s="45">
        <v>-1.01E-5</v>
      </c>
      <c r="J1961" s="45">
        <v>-3.574E-5</v>
      </c>
      <c r="K1961" s="45">
        <v>3.574E-5</v>
      </c>
      <c r="L1961" s="11"/>
      <c r="M1961" s="11">
        <v>0.83579999999999999</v>
      </c>
      <c r="N1961" s="45">
        <v>-4.3619999999999999E-5</v>
      </c>
      <c r="O1961" s="45">
        <v>-1.5435000000000001E-4</v>
      </c>
      <c r="P1961" s="45">
        <v>1.5435000000000001E-4</v>
      </c>
      <c r="Q1961" s="11"/>
      <c r="R1961" s="11">
        <v>0.83179999999999998</v>
      </c>
      <c r="S1961" s="45">
        <v>-2.9799999999999999E-5</v>
      </c>
      <c r="T1961" s="45">
        <v>-1.0545E-4</v>
      </c>
      <c r="U1961" s="45">
        <v>1.0545E-4</v>
      </c>
      <c r="V1961" s="11"/>
      <c r="W1961" s="11">
        <v>0.82820000000000005</v>
      </c>
      <c r="X1961" s="45">
        <v>-1.7399999999999999E-5</v>
      </c>
      <c r="Y1961" s="45">
        <v>-6.1570999999999997E-5</v>
      </c>
      <c r="Z1961" s="46">
        <v>6.1570999999999997E-5</v>
      </c>
      <c r="AC1961" s="2"/>
      <c r="AD1961" s="2"/>
      <c r="AE1961" s="2"/>
      <c r="AH1961" s="2"/>
      <c r="AI1961" s="2"/>
      <c r="AJ1961" s="2"/>
      <c r="AM1961" s="2"/>
      <c r="AN1961" s="2"/>
      <c r="AO1961" s="2"/>
      <c r="AR1961" s="2"/>
      <c r="AS1961" s="2"/>
      <c r="AT1961" s="2"/>
      <c r="AW1961" s="2"/>
      <c r="AX1961" s="2"/>
      <c r="AY1961" s="2"/>
    </row>
    <row r="1962" spans="8:51" x14ac:dyDescent="0.25">
      <c r="H1962" s="10">
        <v>0.82599999999999996</v>
      </c>
      <c r="I1962" s="45">
        <v>-1.012E-5</v>
      </c>
      <c r="J1962" s="45">
        <v>-3.5809999999999998E-5</v>
      </c>
      <c r="K1962" s="45">
        <v>3.5809999999999998E-5</v>
      </c>
      <c r="L1962" s="11"/>
      <c r="M1962" s="11">
        <v>0.8357</v>
      </c>
      <c r="N1962" s="45">
        <v>-4.3649999999999997E-5</v>
      </c>
      <c r="O1962" s="45">
        <v>-1.5446000000000001E-4</v>
      </c>
      <c r="P1962" s="45">
        <v>1.5446000000000001E-4</v>
      </c>
      <c r="Q1962" s="11"/>
      <c r="R1962" s="11">
        <v>0.83169999999999999</v>
      </c>
      <c r="S1962" s="45">
        <v>-2.987E-5</v>
      </c>
      <c r="T1962" s="45">
        <v>-1.0569999999999999E-4</v>
      </c>
      <c r="U1962" s="45">
        <v>1.0569999999999999E-4</v>
      </c>
      <c r="V1962" s="11"/>
      <c r="W1962" s="11">
        <v>0.82809999999999995</v>
      </c>
      <c r="X1962" s="45">
        <v>-1.7410000000000001E-5</v>
      </c>
      <c r="Y1962" s="45">
        <v>-6.1606999999999995E-5</v>
      </c>
      <c r="Z1962" s="46">
        <v>6.1606999999999995E-5</v>
      </c>
      <c r="AC1962" s="2"/>
      <c r="AD1962" s="2"/>
      <c r="AE1962" s="2"/>
      <c r="AH1962" s="2"/>
      <c r="AI1962" s="2"/>
      <c r="AJ1962" s="2"/>
      <c r="AM1962" s="2"/>
      <c r="AN1962" s="2"/>
      <c r="AO1962" s="2"/>
      <c r="AR1962" s="2"/>
      <c r="AS1962" s="2"/>
      <c r="AT1962" s="2"/>
      <c r="AW1962" s="2"/>
      <c r="AX1962" s="2"/>
      <c r="AY1962" s="2"/>
    </row>
    <row r="1963" spans="8:51" x14ac:dyDescent="0.25">
      <c r="H1963" s="10">
        <v>0.82579999999999998</v>
      </c>
      <c r="I1963" s="45">
        <v>-1.0159999999999999E-5</v>
      </c>
      <c r="J1963" s="45">
        <v>-3.5951999999999997E-5</v>
      </c>
      <c r="K1963" s="45">
        <v>3.5951999999999997E-5</v>
      </c>
      <c r="L1963" s="11"/>
      <c r="M1963" s="11">
        <v>0.83550000000000002</v>
      </c>
      <c r="N1963" s="45">
        <v>-4.3659999999999999E-5</v>
      </c>
      <c r="O1963" s="45">
        <v>-1.5448999999999999E-4</v>
      </c>
      <c r="P1963" s="45">
        <v>1.5448999999999999E-4</v>
      </c>
      <c r="Q1963" s="11"/>
      <c r="R1963" s="11">
        <v>0.83160000000000001</v>
      </c>
      <c r="S1963" s="45">
        <v>-2.9940000000000001E-5</v>
      </c>
      <c r="T1963" s="45">
        <v>-1.0594000000000001E-4</v>
      </c>
      <c r="U1963" s="45">
        <v>1.0594000000000001E-4</v>
      </c>
      <c r="V1963" s="11"/>
      <c r="W1963" s="11">
        <v>0.82789999999999997</v>
      </c>
      <c r="X1963" s="45">
        <v>-1.7410000000000001E-5</v>
      </c>
      <c r="Y1963" s="45">
        <v>-6.1606999999999995E-5</v>
      </c>
      <c r="Z1963" s="46">
        <v>6.1606999999999995E-5</v>
      </c>
      <c r="AC1963" s="2"/>
      <c r="AD1963" s="2"/>
      <c r="AE1963" s="2"/>
      <c r="AH1963" s="2"/>
      <c r="AI1963" s="2"/>
      <c r="AJ1963" s="2"/>
      <c r="AM1963" s="2"/>
      <c r="AN1963" s="2"/>
      <c r="AO1963" s="2"/>
      <c r="AR1963" s="2"/>
      <c r="AS1963" s="2"/>
      <c r="AT1963" s="2"/>
      <c r="AW1963" s="2"/>
      <c r="AX1963" s="2"/>
      <c r="AY1963" s="2"/>
    </row>
    <row r="1964" spans="8:51" x14ac:dyDescent="0.25">
      <c r="H1964" s="10">
        <v>0.82569999999999999</v>
      </c>
      <c r="I1964" s="45">
        <v>-1.0190000000000001E-5</v>
      </c>
      <c r="J1964" s="45">
        <v>-3.6057999999999999E-5</v>
      </c>
      <c r="K1964" s="45">
        <v>3.6057999999999999E-5</v>
      </c>
      <c r="L1964" s="11"/>
      <c r="M1964" s="11">
        <v>0.83540000000000003</v>
      </c>
      <c r="N1964" s="45">
        <v>-4.3699999999999998E-5</v>
      </c>
      <c r="O1964" s="45">
        <v>-1.5464E-4</v>
      </c>
      <c r="P1964" s="45">
        <v>1.5464E-4</v>
      </c>
      <c r="Q1964" s="11"/>
      <c r="R1964" s="11">
        <v>0.83140000000000003</v>
      </c>
      <c r="S1964" s="45">
        <v>-3.0020000000000001E-5</v>
      </c>
      <c r="T1964" s="45">
        <v>-1.0623E-4</v>
      </c>
      <c r="U1964" s="45">
        <v>1.0623E-4</v>
      </c>
      <c r="V1964" s="11"/>
      <c r="W1964" s="11">
        <v>0.82779999999999998</v>
      </c>
      <c r="X1964" s="45">
        <v>-1.7419999999999999E-5</v>
      </c>
      <c r="Y1964" s="45">
        <v>-6.1642000000000004E-5</v>
      </c>
      <c r="Z1964" s="46">
        <v>6.1642000000000004E-5</v>
      </c>
      <c r="AC1964" s="2"/>
      <c r="AD1964" s="2"/>
      <c r="AE1964" s="2"/>
      <c r="AH1964" s="2"/>
      <c r="AI1964" s="2"/>
      <c r="AJ1964" s="2"/>
      <c r="AM1964" s="2"/>
      <c r="AN1964" s="2"/>
      <c r="AO1964" s="2"/>
      <c r="AR1964" s="2"/>
      <c r="AS1964" s="2"/>
      <c r="AT1964" s="2"/>
      <c r="AW1964" s="2"/>
      <c r="AX1964" s="2"/>
      <c r="AY1964" s="2"/>
    </row>
    <row r="1965" spans="8:51" x14ac:dyDescent="0.25">
      <c r="H1965" s="10">
        <v>0.82550000000000001</v>
      </c>
      <c r="I1965" s="45">
        <v>-1.022E-5</v>
      </c>
      <c r="J1965" s="45">
        <v>-3.6164000000000001E-5</v>
      </c>
      <c r="K1965" s="45">
        <v>3.6164000000000001E-5</v>
      </c>
      <c r="L1965" s="11"/>
      <c r="M1965" s="11">
        <v>0.83530000000000004</v>
      </c>
      <c r="N1965" s="45">
        <v>-4.3739999999999998E-5</v>
      </c>
      <c r="O1965" s="45">
        <v>-1.5478000000000001E-4</v>
      </c>
      <c r="P1965" s="45">
        <v>1.5478000000000001E-4</v>
      </c>
      <c r="Q1965" s="11"/>
      <c r="R1965" s="11">
        <v>0.83130000000000004</v>
      </c>
      <c r="S1965" s="45">
        <v>-3.0090000000000002E-5</v>
      </c>
      <c r="T1965" s="45">
        <v>-1.0648E-4</v>
      </c>
      <c r="U1965" s="45">
        <v>1.0648E-4</v>
      </c>
      <c r="V1965" s="11"/>
      <c r="W1965" s="11">
        <v>0.8276</v>
      </c>
      <c r="X1965" s="45">
        <v>-1.7430000000000001E-5</v>
      </c>
      <c r="Y1965" s="45">
        <v>-6.1676999999999999E-5</v>
      </c>
      <c r="Z1965" s="46">
        <v>6.1676999999999999E-5</v>
      </c>
      <c r="AC1965" s="2"/>
      <c r="AD1965" s="2"/>
      <c r="AE1965" s="2"/>
      <c r="AH1965" s="2"/>
      <c r="AI1965" s="2"/>
      <c r="AJ1965" s="2"/>
      <c r="AM1965" s="2"/>
      <c r="AN1965" s="2"/>
      <c r="AO1965" s="2"/>
      <c r="AR1965" s="2"/>
      <c r="AS1965" s="2"/>
      <c r="AT1965" s="2"/>
      <c r="AW1965" s="2"/>
      <c r="AX1965" s="2"/>
      <c r="AY1965" s="2"/>
    </row>
    <row r="1966" spans="8:51" x14ac:dyDescent="0.25">
      <c r="H1966" s="10">
        <v>0.82540000000000002</v>
      </c>
      <c r="I1966" s="45">
        <v>-1.025E-5</v>
      </c>
      <c r="J1966" s="45">
        <v>-3.6269999999999997E-5</v>
      </c>
      <c r="K1966" s="45">
        <v>3.6269999999999997E-5</v>
      </c>
      <c r="L1966" s="11"/>
      <c r="M1966" s="11">
        <v>0.83509999999999995</v>
      </c>
      <c r="N1966" s="45">
        <v>-4.3779999999999998E-5</v>
      </c>
      <c r="O1966" s="45">
        <v>-1.5491999999999999E-4</v>
      </c>
      <c r="P1966" s="45">
        <v>1.5491999999999999E-4</v>
      </c>
      <c r="Q1966" s="11"/>
      <c r="R1966" s="11">
        <v>0.83120000000000005</v>
      </c>
      <c r="S1966" s="45">
        <v>-3.0159999999999999E-5</v>
      </c>
      <c r="T1966" s="45">
        <v>-1.0671999999999999E-4</v>
      </c>
      <c r="U1966" s="45">
        <v>1.0671999999999999E-4</v>
      </c>
      <c r="V1966" s="11"/>
      <c r="W1966" s="11">
        <v>0.82750000000000001</v>
      </c>
      <c r="X1966" s="45">
        <v>-1.7430000000000001E-5</v>
      </c>
      <c r="Y1966" s="45">
        <v>-6.1676999999999999E-5</v>
      </c>
      <c r="Z1966" s="46">
        <v>6.1676999999999999E-5</v>
      </c>
      <c r="AC1966" s="2"/>
      <c r="AD1966" s="2"/>
      <c r="AE1966" s="2"/>
      <c r="AH1966" s="2"/>
      <c r="AI1966" s="2"/>
      <c r="AJ1966" s="2"/>
      <c r="AM1966" s="2"/>
      <c r="AN1966" s="2"/>
      <c r="AO1966" s="2"/>
      <c r="AR1966" s="2"/>
      <c r="AS1966" s="2"/>
      <c r="AT1966" s="2"/>
      <c r="AW1966" s="2"/>
      <c r="AX1966" s="2"/>
      <c r="AY1966" s="2"/>
    </row>
    <row r="1967" spans="8:51" x14ac:dyDescent="0.25">
      <c r="H1967" s="10">
        <v>0.82520000000000004</v>
      </c>
      <c r="I1967" s="45">
        <v>-1.028E-5</v>
      </c>
      <c r="J1967" s="45">
        <v>-3.6377000000000001E-5</v>
      </c>
      <c r="K1967" s="45">
        <v>3.6377000000000001E-5</v>
      </c>
      <c r="L1967" s="11"/>
      <c r="M1967" s="11">
        <v>0.83499999999999996</v>
      </c>
      <c r="N1967" s="45">
        <v>-4.3779999999999998E-5</v>
      </c>
      <c r="O1967" s="45">
        <v>-1.5491999999999999E-4</v>
      </c>
      <c r="P1967" s="45">
        <v>1.5491999999999999E-4</v>
      </c>
      <c r="Q1967" s="11"/>
      <c r="R1967" s="11">
        <v>0.83099999999999996</v>
      </c>
      <c r="S1967" s="45">
        <v>-3.0239999999999998E-5</v>
      </c>
      <c r="T1967" s="45">
        <v>-1.0700999999999999E-4</v>
      </c>
      <c r="U1967" s="45">
        <v>1.0700999999999999E-4</v>
      </c>
      <c r="V1967" s="11"/>
      <c r="W1967" s="11">
        <v>0.82730000000000004</v>
      </c>
      <c r="X1967" s="45">
        <v>-1.7439999999999999E-5</v>
      </c>
      <c r="Y1967" s="45">
        <v>-6.1712999999999997E-5</v>
      </c>
      <c r="Z1967" s="46">
        <v>6.1712999999999997E-5</v>
      </c>
      <c r="AC1967" s="2"/>
      <c r="AD1967" s="2"/>
      <c r="AE1967" s="2"/>
      <c r="AH1967" s="2"/>
      <c r="AI1967" s="2"/>
      <c r="AJ1967" s="2"/>
      <c r="AM1967" s="2"/>
      <c r="AN1967" s="2"/>
      <c r="AO1967" s="2"/>
      <c r="AR1967" s="2"/>
      <c r="AS1967" s="2"/>
      <c r="AT1967" s="2"/>
      <c r="AW1967" s="2"/>
      <c r="AX1967" s="2"/>
      <c r="AY1967" s="2"/>
    </row>
    <row r="1968" spans="8:51" x14ac:dyDescent="0.25">
      <c r="H1968" s="10">
        <v>0.82509999999999994</v>
      </c>
      <c r="I1968" s="45">
        <v>-1.031E-5</v>
      </c>
      <c r="J1968" s="45">
        <v>-3.6483000000000003E-5</v>
      </c>
      <c r="K1968" s="45">
        <v>3.6483000000000003E-5</v>
      </c>
      <c r="L1968" s="11"/>
      <c r="M1968" s="11">
        <v>0.83479999999999999</v>
      </c>
      <c r="N1968" s="45">
        <v>-4.3800000000000001E-5</v>
      </c>
      <c r="O1968" s="45">
        <v>-1.5499000000000001E-4</v>
      </c>
      <c r="P1968" s="45">
        <v>1.5499000000000001E-4</v>
      </c>
      <c r="Q1968" s="11"/>
      <c r="R1968" s="11">
        <v>0.83089999999999997</v>
      </c>
      <c r="S1968" s="45">
        <v>-3.0309999999999999E-5</v>
      </c>
      <c r="T1968" s="45">
        <v>-1.0725E-4</v>
      </c>
      <c r="U1968" s="45">
        <v>1.0725E-4</v>
      </c>
      <c r="V1968" s="11"/>
      <c r="W1968" s="11">
        <v>0.82720000000000005</v>
      </c>
      <c r="X1968" s="45">
        <v>-1.7450000000000001E-5</v>
      </c>
      <c r="Y1968" s="45">
        <v>-6.1748000000000006E-5</v>
      </c>
      <c r="Z1968" s="46">
        <v>6.1748000000000006E-5</v>
      </c>
      <c r="AC1968" s="2"/>
      <c r="AD1968" s="2"/>
      <c r="AE1968" s="2"/>
      <c r="AH1968" s="2"/>
      <c r="AI1968" s="2"/>
      <c r="AJ1968" s="2"/>
      <c r="AM1968" s="2"/>
      <c r="AN1968" s="2"/>
      <c r="AO1968" s="2"/>
      <c r="AR1968" s="2"/>
      <c r="AS1968" s="2"/>
      <c r="AT1968" s="2"/>
      <c r="AW1968" s="2"/>
      <c r="AX1968" s="2"/>
      <c r="AY1968" s="2"/>
    </row>
    <row r="1969" spans="8:51" x14ac:dyDescent="0.25">
      <c r="H1969" s="10">
        <v>0.82499999999999996</v>
      </c>
      <c r="I1969" s="45">
        <v>-1.0349999999999999E-5</v>
      </c>
      <c r="J1969" s="45">
        <v>-3.6624E-5</v>
      </c>
      <c r="K1969" s="45">
        <v>3.6624E-5</v>
      </c>
      <c r="L1969" s="11"/>
      <c r="M1969" s="11">
        <v>0.8347</v>
      </c>
      <c r="N1969" s="45">
        <v>-4.3850000000000002E-5</v>
      </c>
      <c r="O1969" s="45">
        <v>-1.5516999999999999E-4</v>
      </c>
      <c r="P1969" s="45">
        <v>1.5516999999999999E-4</v>
      </c>
      <c r="Q1969" s="11"/>
      <c r="R1969" s="11">
        <v>0.83079999999999998</v>
      </c>
      <c r="S1969" s="45">
        <v>-3.0380000000000001E-5</v>
      </c>
      <c r="T1969" s="45">
        <v>-1.075E-4</v>
      </c>
      <c r="U1969" s="45">
        <v>1.075E-4</v>
      </c>
      <c r="V1969" s="11"/>
      <c r="W1969" s="11">
        <v>0.82699999999999996</v>
      </c>
      <c r="X1969" s="45">
        <v>-1.7450000000000001E-5</v>
      </c>
      <c r="Y1969" s="45">
        <v>-6.1748000000000006E-5</v>
      </c>
      <c r="Z1969" s="46">
        <v>6.1748000000000006E-5</v>
      </c>
      <c r="AC1969" s="2"/>
      <c r="AD1969" s="2"/>
      <c r="AE1969" s="2"/>
      <c r="AH1969" s="2"/>
      <c r="AI1969" s="2"/>
      <c r="AJ1969" s="2"/>
      <c r="AM1969" s="2"/>
      <c r="AN1969" s="2"/>
      <c r="AO1969" s="2"/>
      <c r="AR1969" s="2"/>
      <c r="AS1969" s="2"/>
      <c r="AT1969" s="2"/>
      <c r="AW1969" s="2"/>
      <c r="AX1969" s="2"/>
      <c r="AY1969" s="2"/>
    </row>
    <row r="1970" spans="8:51" x14ac:dyDescent="0.25">
      <c r="H1970" s="10">
        <v>0.82479999999999998</v>
      </c>
      <c r="I1970" s="45">
        <v>-1.0380000000000001E-5</v>
      </c>
      <c r="J1970" s="45">
        <v>-3.6730000000000002E-5</v>
      </c>
      <c r="K1970" s="45">
        <v>3.6730000000000002E-5</v>
      </c>
      <c r="L1970" s="11"/>
      <c r="M1970" s="11">
        <v>0.83450000000000002</v>
      </c>
      <c r="N1970" s="45">
        <v>-4.3850000000000002E-5</v>
      </c>
      <c r="O1970" s="45">
        <v>-1.5516999999999999E-4</v>
      </c>
      <c r="P1970" s="45">
        <v>1.5516999999999999E-4</v>
      </c>
      <c r="Q1970" s="11"/>
      <c r="R1970" s="11">
        <v>0.8306</v>
      </c>
      <c r="S1970" s="45">
        <v>-3.046E-5</v>
      </c>
      <c r="T1970" s="45">
        <v>-1.0778E-4</v>
      </c>
      <c r="U1970" s="45">
        <v>1.0778E-4</v>
      </c>
      <c r="V1970" s="11"/>
      <c r="W1970" s="11">
        <v>0.82689999999999997</v>
      </c>
      <c r="X1970" s="45">
        <v>-1.7459999999999999E-5</v>
      </c>
      <c r="Y1970" s="45">
        <v>-6.1783000000000001E-5</v>
      </c>
      <c r="Z1970" s="46">
        <v>6.1783000000000001E-5</v>
      </c>
      <c r="AC1970" s="2"/>
      <c r="AD1970" s="2"/>
      <c r="AE1970" s="2"/>
      <c r="AH1970" s="2"/>
      <c r="AI1970" s="2"/>
      <c r="AJ1970" s="2"/>
      <c r="AM1970" s="2"/>
      <c r="AN1970" s="2"/>
      <c r="AO1970" s="2"/>
      <c r="AR1970" s="2"/>
      <c r="AS1970" s="2"/>
      <c r="AT1970" s="2"/>
      <c r="AW1970" s="2"/>
      <c r="AX1970" s="2"/>
      <c r="AY1970" s="2"/>
    </row>
    <row r="1971" spans="8:51" x14ac:dyDescent="0.25">
      <c r="H1971" s="10">
        <v>0.82469999999999999</v>
      </c>
      <c r="I1971" s="45">
        <v>-1.042E-5</v>
      </c>
      <c r="J1971" s="45">
        <v>-3.6872000000000002E-5</v>
      </c>
      <c r="K1971" s="45">
        <v>3.6872000000000002E-5</v>
      </c>
      <c r="L1971" s="11"/>
      <c r="M1971" s="11">
        <v>0.83440000000000003</v>
      </c>
      <c r="N1971" s="45">
        <v>-4.3900000000000003E-5</v>
      </c>
      <c r="O1971" s="45">
        <v>-1.5533999999999999E-4</v>
      </c>
      <c r="P1971" s="45">
        <v>1.5533999999999999E-4</v>
      </c>
      <c r="Q1971" s="11"/>
      <c r="R1971" s="11">
        <v>0.83050000000000002</v>
      </c>
      <c r="S1971" s="45">
        <v>-3.0540000000000002E-5</v>
      </c>
      <c r="T1971" s="45">
        <v>-1.0807E-4</v>
      </c>
      <c r="U1971" s="45">
        <v>1.0807E-4</v>
      </c>
      <c r="V1971" s="11"/>
      <c r="W1971" s="11">
        <v>0.82669999999999999</v>
      </c>
      <c r="X1971" s="45">
        <v>-1.7459999999999999E-5</v>
      </c>
      <c r="Y1971" s="45">
        <v>-6.1783000000000001E-5</v>
      </c>
      <c r="Z1971" s="46">
        <v>6.1783000000000001E-5</v>
      </c>
      <c r="AC1971" s="2"/>
      <c r="AD1971" s="2"/>
      <c r="AE1971" s="2"/>
      <c r="AH1971" s="2"/>
      <c r="AI1971" s="2"/>
      <c r="AJ1971" s="2"/>
      <c r="AM1971" s="2"/>
      <c r="AN1971" s="2"/>
      <c r="AO1971" s="2"/>
      <c r="AR1971" s="2"/>
      <c r="AS1971" s="2"/>
      <c r="AT1971" s="2"/>
      <c r="AW1971" s="2"/>
      <c r="AX1971" s="2"/>
      <c r="AY1971" s="2"/>
    </row>
    <row r="1972" spans="8:51" x14ac:dyDescent="0.25">
      <c r="H1972" s="10">
        <v>0.82450000000000001</v>
      </c>
      <c r="I1972" s="45">
        <v>-1.044E-5</v>
      </c>
      <c r="J1972" s="45">
        <v>-3.6943000000000002E-5</v>
      </c>
      <c r="K1972" s="45">
        <v>3.6943000000000002E-5</v>
      </c>
      <c r="L1972" s="11"/>
      <c r="M1972" s="11">
        <v>0.83420000000000005</v>
      </c>
      <c r="N1972" s="45">
        <v>-4.3900000000000003E-5</v>
      </c>
      <c r="O1972" s="45">
        <v>-1.5533999999999999E-4</v>
      </c>
      <c r="P1972" s="45">
        <v>1.5533999999999999E-4</v>
      </c>
      <c r="Q1972" s="11"/>
      <c r="R1972" s="11">
        <v>0.83040000000000003</v>
      </c>
      <c r="S1972" s="45">
        <v>-3.061E-5</v>
      </c>
      <c r="T1972" s="45">
        <v>-1.0832000000000001E-4</v>
      </c>
      <c r="U1972" s="45">
        <v>1.0832000000000001E-4</v>
      </c>
      <c r="V1972" s="11"/>
      <c r="W1972" s="11">
        <v>0.8266</v>
      </c>
      <c r="X1972" s="45">
        <v>-1.747E-5</v>
      </c>
      <c r="Y1972" s="45">
        <v>-6.1818999999999999E-5</v>
      </c>
      <c r="Z1972" s="46">
        <v>6.1818999999999999E-5</v>
      </c>
      <c r="AC1972" s="2"/>
      <c r="AD1972" s="2"/>
      <c r="AE1972" s="2"/>
      <c r="AH1972" s="2"/>
      <c r="AI1972" s="2"/>
      <c r="AJ1972" s="2"/>
      <c r="AM1972" s="2"/>
      <c r="AN1972" s="2"/>
      <c r="AO1972" s="2"/>
      <c r="AR1972" s="2"/>
      <c r="AS1972" s="2"/>
      <c r="AT1972" s="2"/>
      <c r="AW1972" s="2"/>
      <c r="AX1972" s="2"/>
      <c r="AY1972" s="2"/>
    </row>
    <row r="1973" spans="8:51" x14ac:dyDescent="0.25">
      <c r="H1973" s="10">
        <v>0.82440000000000002</v>
      </c>
      <c r="I1973" s="45">
        <v>-1.048E-5</v>
      </c>
      <c r="J1973" s="45">
        <v>-3.7083999999999999E-5</v>
      </c>
      <c r="K1973" s="45">
        <v>3.7083999999999999E-5</v>
      </c>
      <c r="L1973" s="11"/>
      <c r="M1973" s="11">
        <v>0.83409999999999995</v>
      </c>
      <c r="N1973" s="45">
        <v>-4.3949999999999998E-5</v>
      </c>
      <c r="O1973" s="45">
        <v>-1.5552E-4</v>
      </c>
      <c r="P1973" s="45">
        <v>1.5552E-4</v>
      </c>
      <c r="Q1973" s="11"/>
      <c r="R1973" s="11">
        <v>0.83020000000000005</v>
      </c>
      <c r="S1973" s="45">
        <v>-3.0679999999999998E-5</v>
      </c>
      <c r="T1973" s="45">
        <v>-1.0856E-4</v>
      </c>
      <c r="U1973" s="45">
        <v>1.0856E-4</v>
      </c>
      <c r="V1973" s="11"/>
      <c r="W1973" s="11">
        <v>0.82640000000000002</v>
      </c>
      <c r="X1973" s="45">
        <v>-1.7479999999999999E-5</v>
      </c>
      <c r="Y1973" s="45">
        <v>-6.1853999999999994E-5</v>
      </c>
      <c r="Z1973" s="46">
        <v>6.1853999999999994E-5</v>
      </c>
      <c r="AC1973" s="2"/>
      <c r="AD1973" s="2"/>
      <c r="AE1973" s="2"/>
      <c r="AH1973" s="2"/>
      <c r="AI1973" s="2"/>
      <c r="AJ1973" s="2"/>
      <c r="AM1973" s="2"/>
      <c r="AN1973" s="2"/>
      <c r="AO1973" s="2"/>
      <c r="AR1973" s="2"/>
      <c r="AS1973" s="2"/>
      <c r="AT1973" s="2"/>
      <c r="AW1973" s="2"/>
      <c r="AX1973" s="2"/>
      <c r="AY1973" s="2"/>
    </row>
    <row r="1974" spans="8:51" x14ac:dyDescent="0.25">
      <c r="H1974" s="10">
        <v>0.82420000000000004</v>
      </c>
      <c r="I1974" s="45">
        <v>-1.0519999999999999E-5</v>
      </c>
      <c r="J1974" s="45">
        <v>-3.7225999999999999E-5</v>
      </c>
      <c r="K1974" s="45">
        <v>3.7225999999999999E-5</v>
      </c>
      <c r="L1974" s="11"/>
      <c r="M1974" s="11">
        <v>0.83389999999999997</v>
      </c>
      <c r="N1974" s="45">
        <v>-4.3949999999999998E-5</v>
      </c>
      <c r="O1974" s="45">
        <v>-1.5552E-4</v>
      </c>
      <c r="P1974" s="45">
        <v>1.5552E-4</v>
      </c>
      <c r="Q1974" s="11"/>
      <c r="R1974" s="11">
        <v>0.83009999999999995</v>
      </c>
      <c r="S1974" s="45">
        <v>-3.0759999999999997E-5</v>
      </c>
      <c r="T1974" s="45">
        <v>-1.0885E-4</v>
      </c>
      <c r="U1974" s="45">
        <v>1.0885E-4</v>
      </c>
      <c r="V1974" s="11"/>
      <c r="W1974" s="11">
        <v>0.82630000000000003</v>
      </c>
      <c r="X1974" s="45">
        <v>-1.749E-5</v>
      </c>
      <c r="Y1974" s="45">
        <v>-6.1890000000000005E-5</v>
      </c>
      <c r="Z1974" s="46">
        <v>6.1890000000000005E-5</v>
      </c>
      <c r="AC1974" s="2"/>
      <c r="AD1974" s="2"/>
      <c r="AE1974" s="2"/>
      <c r="AH1974" s="2"/>
      <c r="AI1974" s="2"/>
      <c r="AJ1974" s="2"/>
      <c r="AM1974" s="2"/>
      <c r="AN1974" s="2"/>
      <c r="AO1974" s="2"/>
      <c r="AR1974" s="2"/>
      <c r="AS1974" s="2"/>
      <c r="AT1974" s="2"/>
      <c r="AW1974" s="2"/>
      <c r="AX1974" s="2"/>
      <c r="AY1974" s="2"/>
    </row>
    <row r="1975" spans="8:51" x14ac:dyDescent="0.25">
      <c r="H1975" s="10">
        <v>0.82410000000000005</v>
      </c>
      <c r="I1975" s="45">
        <v>-1.0560000000000001E-5</v>
      </c>
      <c r="J1975" s="45">
        <v>-3.7367000000000003E-5</v>
      </c>
      <c r="K1975" s="45">
        <v>3.7367000000000003E-5</v>
      </c>
      <c r="L1975" s="11"/>
      <c r="M1975" s="11">
        <v>0.83379999999999999</v>
      </c>
      <c r="N1975" s="45">
        <v>-4.3989999999999997E-5</v>
      </c>
      <c r="O1975" s="45">
        <v>-1.5566000000000001E-4</v>
      </c>
      <c r="P1975" s="45">
        <v>1.5566000000000001E-4</v>
      </c>
      <c r="Q1975" s="11"/>
      <c r="R1975" s="11">
        <v>0.83</v>
      </c>
      <c r="S1975" s="45">
        <v>-3.0840000000000003E-5</v>
      </c>
      <c r="T1975" s="45">
        <v>-1.0912999999999999E-4</v>
      </c>
      <c r="U1975" s="45">
        <v>1.0912999999999999E-4</v>
      </c>
      <c r="V1975" s="11"/>
      <c r="W1975" s="11">
        <v>0.82609999999999995</v>
      </c>
      <c r="X1975" s="45">
        <v>-1.7499999999999998E-5</v>
      </c>
      <c r="Y1975" s="45">
        <v>-6.1925000000000001E-5</v>
      </c>
      <c r="Z1975" s="46">
        <v>6.1925000000000001E-5</v>
      </c>
      <c r="AC1975" s="2"/>
      <c r="AD1975" s="2"/>
      <c r="AE1975" s="2"/>
      <c r="AH1975" s="2"/>
      <c r="AI1975" s="2"/>
      <c r="AJ1975" s="2"/>
      <c r="AM1975" s="2"/>
      <c r="AN1975" s="2"/>
      <c r="AO1975" s="2"/>
      <c r="AR1975" s="2"/>
      <c r="AS1975" s="2"/>
      <c r="AT1975" s="2"/>
      <c r="AW1975" s="2"/>
      <c r="AX1975" s="2"/>
      <c r="AY1975" s="2"/>
    </row>
    <row r="1976" spans="8:51" x14ac:dyDescent="0.25">
      <c r="H1976" s="10">
        <v>0.82399999999999995</v>
      </c>
      <c r="I1976" s="45">
        <v>-1.058E-5</v>
      </c>
      <c r="J1976" s="45">
        <v>-3.7438000000000003E-5</v>
      </c>
      <c r="K1976" s="45">
        <v>3.7438000000000003E-5</v>
      </c>
      <c r="L1976" s="11"/>
      <c r="M1976" s="11">
        <v>0.8337</v>
      </c>
      <c r="N1976" s="45">
        <v>-4.401E-5</v>
      </c>
      <c r="O1976" s="45">
        <v>-1.5573E-4</v>
      </c>
      <c r="P1976" s="45">
        <v>1.5573E-4</v>
      </c>
      <c r="Q1976" s="11"/>
      <c r="R1976" s="11">
        <v>0.82989999999999997</v>
      </c>
      <c r="S1976" s="45">
        <v>-3.0910000000000001E-5</v>
      </c>
      <c r="T1976" s="45">
        <v>-1.0938E-4</v>
      </c>
      <c r="U1976" s="45">
        <v>1.0938E-4</v>
      </c>
      <c r="V1976" s="11"/>
      <c r="W1976" s="11">
        <v>0.82599999999999996</v>
      </c>
      <c r="X1976" s="45">
        <v>-1.751E-5</v>
      </c>
      <c r="Y1976" s="45">
        <v>-6.1959999999999996E-5</v>
      </c>
      <c r="Z1976" s="46">
        <v>6.1959999999999996E-5</v>
      </c>
      <c r="AC1976" s="2"/>
      <c r="AD1976" s="2"/>
      <c r="AE1976" s="2"/>
      <c r="AH1976" s="2"/>
      <c r="AI1976" s="2"/>
      <c r="AJ1976" s="2"/>
      <c r="AM1976" s="2"/>
      <c r="AN1976" s="2"/>
      <c r="AO1976" s="2"/>
      <c r="AR1976" s="2"/>
      <c r="AS1976" s="2"/>
      <c r="AT1976" s="2"/>
      <c r="AW1976" s="2"/>
      <c r="AX1976" s="2"/>
      <c r="AY1976" s="2"/>
    </row>
    <row r="1977" spans="8:51" x14ac:dyDescent="0.25">
      <c r="H1977" s="10">
        <v>0.82379999999999998</v>
      </c>
      <c r="I1977" s="45">
        <v>-1.062E-5</v>
      </c>
      <c r="J1977" s="45">
        <v>-3.7580000000000003E-5</v>
      </c>
      <c r="K1977" s="45">
        <v>3.7580000000000003E-5</v>
      </c>
      <c r="L1977" s="11"/>
      <c r="M1977" s="11">
        <v>0.83350000000000002</v>
      </c>
      <c r="N1977" s="45">
        <v>-4.4029999999999997E-5</v>
      </c>
      <c r="O1977" s="45">
        <v>-1.5579999999999999E-4</v>
      </c>
      <c r="P1977" s="45">
        <v>1.5579999999999999E-4</v>
      </c>
      <c r="Q1977" s="11"/>
      <c r="R1977" s="11">
        <v>0.82969999999999999</v>
      </c>
      <c r="S1977" s="45">
        <v>-3.0979999999999998E-5</v>
      </c>
      <c r="T1977" s="45">
        <v>-1.0962E-4</v>
      </c>
      <c r="U1977" s="45">
        <v>1.0962E-4</v>
      </c>
      <c r="V1977" s="11"/>
      <c r="W1977" s="11">
        <v>0.82579999999999998</v>
      </c>
      <c r="X1977" s="45">
        <v>-1.751E-5</v>
      </c>
      <c r="Y1977" s="45">
        <v>-6.1959999999999996E-5</v>
      </c>
      <c r="Z1977" s="46">
        <v>6.1959999999999996E-5</v>
      </c>
      <c r="AC1977" s="2"/>
      <c r="AD1977" s="2"/>
      <c r="AE1977" s="2"/>
      <c r="AH1977" s="2"/>
      <c r="AI1977" s="2"/>
      <c r="AJ1977" s="2"/>
      <c r="AM1977" s="2"/>
      <c r="AN1977" s="2"/>
      <c r="AO1977" s="2"/>
      <c r="AR1977" s="2"/>
      <c r="AS1977" s="2"/>
      <c r="AT1977" s="2"/>
      <c r="AW1977" s="2"/>
      <c r="AX1977" s="2"/>
      <c r="AY1977" s="2"/>
    </row>
    <row r="1978" spans="8:51" x14ac:dyDescent="0.25">
      <c r="H1978" s="10">
        <v>0.82369999999999999</v>
      </c>
      <c r="I1978" s="45">
        <v>-1.065E-5</v>
      </c>
      <c r="J1978" s="45">
        <v>-3.7685999999999998E-5</v>
      </c>
      <c r="K1978" s="45">
        <v>3.7685999999999998E-5</v>
      </c>
      <c r="L1978" s="11"/>
      <c r="M1978" s="11">
        <v>0.83340000000000003</v>
      </c>
      <c r="N1978" s="45">
        <v>-4.4060000000000002E-5</v>
      </c>
      <c r="O1978" s="45">
        <v>-1.5590999999999999E-4</v>
      </c>
      <c r="P1978" s="45">
        <v>1.5590999999999999E-4</v>
      </c>
      <c r="Q1978" s="11"/>
      <c r="R1978" s="11">
        <v>0.8296</v>
      </c>
      <c r="S1978" s="45">
        <v>-3.1050000000000003E-5</v>
      </c>
      <c r="T1978" s="45">
        <v>-1.0987E-4</v>
      </c>
      <c r="U1978" s="45">
        <v>1.0987E-4</v>
      </c>
      <c r="V1978" s="11"/>
      <c r="W1978" s="11">
        <v>0.82569999999999999</v>
      </c>
      <c r="X1978" s="45">
        <v>-1.7520000000000002E-5</v>
      </c>
      <c r="Y1978" s="45">
        <v>-6.1995999999999994E-5</v>
      </c>
      <c r="Z1978" s="46">
        <v>6.1995999999999994E-5</v>
      </c>
      <c r="AC1978" s="2"/>
      <c r="AD1978" s="2"/>
      <c r="AE1978" s="2"/>
      <c r="AH1978" s="2"/>
      <c r="AI1978" s="2"/>
      <c r="AJ1978" s="2"/>
      <c r="AM1978" s="2"/>
      <c r="AN1978" s="2"/>
      <c r="AO1978" s="2"/>
      <c r="AR1978" s="2"/>
      <c r="AS1978" s="2"/>
      <c r="AT1978" s="2"/>
      <c r="AW1978" s="2"/>
      <c r="AX1978" s="2"/>
      <c r="AY1978" s="2"/>
    </row>
    <row r="1979" spans="8:51" x14ac:dyDescent="0.25">
      <c r="H1979" s="10">
        <v>0.82350000000000001</v>
      </c>
      <c r="I1979" s="45">
        <v>-1.0679999999999999E-5</v>
      </c>
      <c r="J1979" s="45">
        <v>-3.7792E-5</v>
      </c>
      <c r="K1979" s="45">
        <v>3.7792E-5</v>
      </c>
      <c r="L1979" s="11"/>
      <c r="M1979" s="11">
        <v>0.83320000000000005</v>
      </c>
      <c r="N1979" s="45">
        <v>-4.4060000000000002E-5</v>
      </c>
      <c r="O1979" s="45">
        <v>-1.5590999999999999E-4</v>
      </c>
      <c r="P1979" s="45">
        <v>1.5590999999999999E-4</v>
      </c>
      <c r="Q1979" s="11"/>
      <c r="R1979" s="11">
        <v>0.82950000000000002</v>
      </c>
      <c r="S1979" s="45">
        <v>-3.1130000000000002E-5</v>
      </c>
      <c r="T1979" s="45">
        <v>-1.1016E-4</v>
      </c>
      <c r="U1979" s="45">
        <v>1.1016E-4</v>
      </c>
      <c r="V1979" s="11"/>
      <c r="W1979" s="11">
        <v>0.82550000000000001</v>
      </c>
      <c r="X1979" s="45">
        <v>-1.7520000000000002E-5</v>
      </c>
      <c r="Y1979" s="45">
        <v>-6.1995999999999994E-5</v>
      </c>
      <c r="Z1979" s="46">
        <v>6.1995999999999994E-5</v>
      </c>
      <c r="AC1979" s="2"/>
      <c r="AD1979" s="2"/>
      <c r="AE1979" s="2"/>
      <c r="AH1979" s="2"/>
      <c r="AI1979" s="2"/>
      <c r="AJ1979" s="2"/>
      <c r="AM1979" s="2"/>
      <c r="AN1979" s="2"/>
      <c r="AO1979" s="2"/>
      <c r="AR1979" s="2"/>
      <c r="AS1979" s="2"/>
      <c r="AT1979" s="2"/>
      <c r="AW1979" s="2"/>
      <c r="AX1979" s="2"/>
      <c r="AY1979" s="2"/>
    </row>
    <row r="1980" spans="8:51" x14ac:dyDescent="0.25">
      <c r="H1980" s="10">
        <v>0.82340000000000002</v>
      </c>
      <c r="I1980" s="45">
        <v>-1.0720000000000001E-5</v>
      </c>
      <c r="J1980" s="45">
        <v>-3.7932999999999997E-5</v>
      </c>
      <c r="K1980" s="45">
        <v>3.7932999999999997E-5</v>
      </c>
      <c r="L1980" s="11"/>
      <c r="M1980" s="11">
        <v>0.83309999999999995</v>
      </c>
      <c r="N1980" s="45">
        <v>-4.4100000000000001E-5</v>
      </c>
      <c r="O1980" s="45">
        <v>-1.5605E-4</v>
      </c>
      <c r="P1980" s="45">
        <v>1.5605E-4</v>
      </c>
      <c r="Q1980" s="11"/>
      <c r="R1980" s="11">
        <v>0.82930000000000004</v>
      </c>
      <c r="S1980" s="45">
        <v>-3.1199999999999999E-5</v>
      </c>
      <c r="T1980" s="45">
        <v>-1.104E-4</v>
      </c>
      <c r="U1980" s="45">
        <v>1.104E-4</v>
      </c>
      <c r="V1980" s="11"/>
      <c r="W1980" s="11">
        <v>0.82540000000000002</v>
      </c>
      <c r="X1980" s="45">
        <v>-1.7540000000000001E-5</v>
      </c>
      <c r="Y1980" s="45">
        <v>-6.2067000000000001E-5</v>
      </c>
      <c r="Z1980" s="46">
        <v>6.2067000000000001E-5</v>
      </c>
      <c r="AC1980" s="2"/>
      <c r="AD1980" s="2"/>
      <c r="AE1980" s="2"/>
      <c r="AH1980" s="2"/>
      <c r="AI1980" s="2"/>
      <c r="AJ1980" s="2"/>
      <c r="AM1980" s="2"/>
      <c r="AN1980" s="2"/>
      <c r="AO1980" s="2"/>
      <c r="AR1980" s="2"/>
      <c r="AS1980" s="2"/>
      <c r="AT1980" s="2"/>
      <c r="AW1980" s="2"/>
      <c r="AX1980" s="2"/>
      <c r="AY1980" s="2"/>
    </row>
    <row r="1981" spans="8:51" x14ac:dyDescent="0.25">
      <c r="H1981" s="10">
        <v>0.82320000000000004</v>
      </c>
      <c r="I1981" s="45">
        <v>-1.075E-5</v>
      </c>
      <c r="J1981" s="45">
        <v>-3.8040000000000002E-5</v>
      </c>
      <c r="K1981" s="45">
        <v>3.8040000000000002E-5</v>
      </c>
      <c r="L1981" s="11"/>
      <c r="M1981" s="11">
        <v>0.83289999999999997</v>
      </c>
      <c r="N1981" s="45">
        <v>-4.4129999999999999E-5</v>
      </c>
      <c r="O1981" s="45">
        <v>-1.5616E-4</v>
      </c>
      <c r="P1981" s="45">
        <v>1.5616E-4</v>
      </c>
      <c r="Q1981" s="11"/>
      <c r="R1981" s="11">
        <v>0.82920000000000005</v>
      </c>
      <c r="S1981" s="45">
        <v>-3.1269999999999997E-5</v>
      </c>
      <c r="T1981" s="45">
        <v>-1.1065000000000001E-4</v>
      </c>
      <c r="U1981" s="45">
        <v>1.1065000000000001E-4</v>
      </c>
      <c r="V1981" s="11"/>
      <c r="W1981" s="11">
        <v>0.82520000000000004</v>
      </c>
      <c r="X1981" s="45">
        <v>-1.753E-5</v>
      </c>
      <c r="Y1981" s="45">
        <v>-6.2031000000000003E-5</v>
      </c>
      <c r="Z1981" s="46">
        <v>6.2031000000000003E-5</v>
      </c>
      <c r="AC1981" s="2"/>
      <c r="AD1981" s="2"/>
      <c r="AE1981" s="2"/>
      <c r="AH1981" s="2"/>
      <c r="AI1981" s="2"/>
      <c r="AJ1981" s="2"/>
      <c r="AM1981" s="2"/>
      <c r="AN1981" s="2"/>
      <c r="AO1981" s="2"/>
      <c r="AR1981" s="2"/>
      <c r="AS1981" s="2"/>
      <c r="AT1981" s="2"/>
      <c r="AW1981" s="2"/>
      <c r="AX1981" s="2"/>
      <c r="AY1981" s="2"/>
    </row>
    <row r="1982" spans="8:51" x14ac:dyDescent="0.25">
      <c r="H1982" s="10">
        <v>0.82310000000000005</v>
      </c>
      <c r="I1982" s="45">
        <v>-1.079E-5</v>
      </c>
      <c r="J1982" s="45">
        <v>-3.8180999999999999E-5</v>
      </c>
      <c r="K1982" s="45">
        <v>3.8180999999999999E-5</v>
      </c>
      <c r="L1982" s="11"/>
      <c r="M1982" s="11">
        <v>0.83279999999999998</v>
      </c>
      <c r="N1982" s="45">
        <v>-4.4159999999999997E-5</v>
      </c>
      <c r="O1982" s="45">
        <v>-1.5626E-4</v>
      </c>
      <c r="P1982" s="45">
        <v>1.5626E-4</v>
      </c>
      <c r="Q1982" s="11"/>
      <c r="R1982" s="11">
        <v>0.82909999999999995</v>
      </c>
      <c r="S1982" s="45">
        <v>-3.1350000000000003E-5</v>
      </c>
      <c r="T1982" s="45">
        <v>-1.1093E-4</v>
      </c>
      <c r="U1982" s="45">
        <v>1.1093E-4</v>
      </c>
      <c r="V1982" s="11"/>
      <c r="W1982" s="11">
        <v>0.82509999999999994</v>
      </c>
      <c r="X1982" s="45">
        <v>-1.755E-5</v>
      </c>
      <c r="Y1982" s="45">
        <v>-6.2101999999999996E-5</v>
      </c>
      <c r="Z1982" s="46">
        <v>6.2101999999999996E-5</v>
      </c>
      <c r="AC1982" s="2"/>
      <c r="AD1982" s="2"/>
      <c r="AE1982" s="2"/>
      <c r="AH1982" s="2"/>
      <c r="AI1982" s="2"/>
      <c r="AJ1982" s="2"/>
      <c r="AM1982" s="2"/>
      <c r="AN1982" s="2"/>
      <c r="AO1982" s="2"/>
      <c r="AR1982" s="2"/>
      <c r="AS1982" s="2"/>
      <c r="AT1982" s="2"/>
      <c r="AW1982" s="2"/>
      <c r="AX1982" s="2"/>
      <c r="AY1982" s="2"/>
    </row>
    <row r="1983" spans="8:51" x14ac:dyDescent="0.25">
      <c r="H1983" s="10">
        <v>0.82299999999999995</v>
      </c>
      <c r="I1983" s="45">
        <v>-1.083E-5</v>
      </c>
      <c r="J1983" s="45">
        <v>-3.8322999999999999E-5</v>
      </c>
      <c r="K1983" s="45">
        <v>3.8322999999999999E-5</v>
      </c>
      <c r="L1983" s="11"/>
      <c r="M1983" s="11">
        <v>0.83260000000000001</v>
      </c>
      <c r="N1983" s="45">
        <v>-4.4180000000000001E-5</v>
      </c>
      <c r="O1983" s="45">
        <v>-1.5632999999999999E-4</v>
      </c>
      <c r="P1983" s="45">
        <v>1.5632999999999999E-4</v>
      </c>
      <c r="Q1983" s="11"/>
      <c r="R1983" s="11">
        <v>0.82889999999999997</v>
      </c>
      <c r="S1983" s="45">
        <v>-3.1430000000000002E-5</v>
      </c>
      <c r="T1983" s="45">
        <v>-1.1122E-4</v>
      </c>
      <c r="U1983" s="45">
        <v>1.1122E-4</v>
      </c>
      <c r="V1983" s="11"/>
      <c r="W1983" s="11">
        <v>0.82489999999999997</v>
      </c>
      <c r="X1983" s="45">
        <v>-1.755E-5</v>
      </c>
      <c r="Y1983" s="45">
        <v>-6.2101999999999996E-5</v>
      </c>
      <c r="Z1983" s="46">
        <v>6.2101999999999996E-5</v>
      </c>
      <c r="AC1983" s="2"/>
      <c r="AD1983" s="2"/>
      <c r="AE1983" s="2"/>
      <c r="AH1983" s="2"/>
      <c r="AI1983" s="2"/>
      <c r="AJ1983" s="2"/>
      <c r="AM1983" s="2"/>
      <c r="AN1983" s="2"/>
      <c r="AO1983" s="2"/>
      <c r="AR1983" s="2"/>
      <c r="AS1983" s="2"/>
      <c r="AT1983" s="2"/>
      <c r="AW1983" s="2"/>
      <c r="AX1983" s="2"/>
      <c r="AY1983" s="2"/>
    </row>
    <row r="1984" spans="8:51" x14ac:dyDescent="0.25">
      <c r="H1984" s="10">
        <v>0.82279999999999998</v>
      </c>
      <c r="I1984" s="45">
        <v>-1.0859999999999999E-5</v>
      </c>
      <c r="J1984" s="45">
        <v>-3.8429000000000001E-5</v>
      </c>
      <c r="K1984" s="45">
        <v>3.8429000000000001E-5</v>
      </c>
      <c r="L1984" s="11"/>
      <c r="M1984" s="11">
        <v>0.83250000000000002</v>
      </c>
      <c r="N1984" s="45">
        <v>-4.4190000000000002E-5</v>
      </c>
      <c r="O1984" s="45">
        <v>-1.5637E-4</v>
      </c>
      <c r="P1984" s="45">
        <v>1.5637E-4</v>
      </c>
      <c r="Q1984" s="11"/>
      <c r="R1984" s="11">
        <v>0.82879999999999998</v>
      </c>
      <c r="S1984" s="45">
        <v>-3.15E-5</v>
      </c>
      <c r="T1984" s="45">
        <v>-1.1145999999999999E-4</v>
      </c>
      <c r="U1984" s="45">
        <v>1.1145999999999999E-4</v>
      </c>
      <c r="V1984" s="11"/>
      <c r="W1984" s="11">
        <v>0.82479999999999998</v>
      </c>
      <c r="X1984" s="45">
        <v>-1.7560000000000001E-5</v>
      </c>
      <c r="Y1984" s="45">
        <v>-6.2137000000000005E-5</v>
      </c>
      <c r="Z1984" s="46">
        <v>6.2137000000000005E-5</v>
      </c>
      <c r="AC1984" s="2"/>
      <c r="AD1984" s="2"/>
      <c r="AE1984" s="2"/>
      <c r="AH1984" s="2"/>
      <c r="AI1984" s="2"/>
      <c r="AJ1984" s="2"/>
      <c r="AM1984" s="2"/>
      <c r="AN1984" s="2"/>
      <c r="AO1984" s="2"/>
      <c r="AR1984" s="2"/>
      <c r="AS1984" s="2"/>
      <c r="AT1984" s="2"/>
      <c r="AW1984" s="2"/>
      <c r="AX1984" s="2"/>
      <c r="AY1984" s="2"/>
    </row>
    <row r="1985" spans="8:51" x14ac:dyDescent="0.25">
      <c r="H1985" s="10">
        <v>0.82269999999999999</v>
      </c>
      <c r="I1985" s="45">
        <v>-1.0890000000000001E-5</v>
      </c>
      <c r="J1985" s="45">
        <v>-3.8535000000000003E-5</v>
      </c>
      <c r="K1985" s="45">
        <v>3.8535000000000003E-5</v>
      </c>
      <c r="L1985" s="11"/>
      <c r="M1985" s="11">
        <v>0.83230000000000004</v>
      </c>
      <c r="N1985" s="45">
        <v>-4.4209999999999999E-5</v>
      </c>
      <c r="O1985" s="45">
        <v>-1.5644000000000001E-4</v>
      </c>
      <c r="P1985" s="45">
        <v>1.5644000000000001E-4</v>
      </c>
      <c r="Q1985" s="11"/>
      <c r="R1985" s="11">
        <v>0.82869999999999999</v>
      </c>
      <c r="S1985" s="45">
        <v>-3.1579999999999999E-5</v>
      </c>
      <c r="T1985" s="45">
        <v>-1.1175000000000001E-4</v>
      </c>
      <c r="U1985" s="45">
        <v>1.1175000000000001E-4</v>
      </c>
      <c r="V1985" s="11"/>
      <c r="W1985" s="11">
        <v>0.8246</v>
      </c>
      <c r="X1985" s="45">
        <v>-1.7560000000000001E-5</v>
      </c>
      <c r="Y1985" s="45">
        <v>-6.2137000000000005E-5</v>
      </c>
      <c r="Z1985" s="46">
        <v>6.2137000000000005E-5</v>
      </c>
      <c r="AC1985" s="2"/>
      <c r="AD1985" s="2"/>
      <c r="AE1985" s="2"/>
      <c r="AH1985" s="2"/>
      <c r="AI1985" s="2"/>
      <c r="AJ1985" s="2"/>
      <c r="AM1985" s="2"/>
      <c r="AN1985" s="2"/>
      <c r="AO1985" s="2"/>
      <c r="AR1985" s="2"/>
      <c r="AS1985" s="2"/>
      <c r="AT1985" s="2"/>
      <c r="AW1985" s="2"/>
      <c r="AX1985" s="2"/>
      <c r="AY1985" s="2"/>
    </row>
    <row r="1986" spans="8:51" x14ac:dyDescent="0.25">
      <c r="H1986" s="10">
        <v>0.82250000000000001</v>
      </c>
      <c r="I1986" s="45">
        <v>-1.093E-5</v>
      </c>
      <c r="J1986" s="45">
        <v>-3.8677000000000003E-5</v>
      </c>
      <c r="K1986" s="45">
        <v>3.8677000000000003E-5</v>
      </c>
      <c r="L1986" s="11"/>
      <c r="M1986" s="11">
        <v>0.83220000000000005</v>
      </c>
      <c r="N1986" s="45">
        <v>-4.4240000000000003E-5</v>
      </c>
      <c r="O1986" s="45">
        <v>-1.5655000000000001E-4</v>
      </c>
      <c r="P1986" s="45">
        <v>1.5655000000000001E-4</v>
      </c>
      <c r="Q1986" s="11"/>
      <c r="R1986" s="11">
        <v>0.82850000000000001</v>
      </c>
      <c r="S1986" s="45">
        <v>-3.1649999999999997E-5</v>
      </c>
      <c r="T1986" s="45">
        <v>-1.12E-4</v>
      </c>
      <c r="U1986" s="45">
        <v>1.12E-4</v>
      </c>
      <c r="V1986" s="11"/>
      <c r="W1986" s="11">
        <v>0.82450000000000001</v>
      </c>
      <c r="X1986" s="45">
        <v>-1.7569999999999999E-5</v>
      </c>
      <c r="Y1986" s="45">
        <v>-6.2173000000000003E-5</v>
      </c>
      <c r="Z1986" s="46">
        <v>6.2173000000000003E-5</v>
      </c>
      <c r="AC1986" s="2"/>
      <c r="AD1986" s="2"/>
      <c r="AE1986" s="2"/>
      <c r="AH1986" s="2"/>
      <c r="AI1986" s="2"/>
      <c r="AJ1986" s="2"/>
      <c r="AM1986" s="2"/>
      <c r="AN1986" s="2"/>
      <c r="AO1986" s="2"/>
      <c r="AR1986" s="2"/>
      <c r="AS1986" s="2"/>
      <c r="AT1986" s="2"/>
      <c r="AW1986" s="2"/>
      <c r="AX1986" s="2"/>
      <c r="AY1986" s="2"/>
    </row>
    <row r="1987" spans="8:51" x14ac:dyDescent="0.25">
      <c r="H1987" s="10">
        <v>0.82240000000000002</v>
      </c>
      <c r="I1987" s="45">
        <v>-1.097E-5</v>
      </c>
      <c r="J1987" s="45">
        <v>-3.8818E-5</v>
      </c>
      <c r="K1987" s="45">
        <v>3.8818E-5</v>
      </c>
      <c r="L1987" s="11"/>
      <c r="M1987" s="11">
        <v>0.83209999999999995</v>
      </c>
      <c r="N1987" s="45">
        <v>-4.4289999999999998E-5</v>
      </c>
      <c r="O1987" s="45">
        <v>-1.5672E-4</v>
      </c>
      <c r="P1987" s="45">
        <v>1.5672E-4</v>
      </c>
      <c r="Q1987" s="11"/>
      <c r="R1987" s="11">
        <v>0.82840000000000003</v>
      </c>
      <c r="S1987" s="45">
        <v>-3.1730000000000003E-5</v>
      </c>
      <c r="T1987" s="45">
        <v>-1.1228E-4</v>
      </c>
      <c r="U1987" s="45">
        <v>1.1228E-4</v>
      </c>
      <c r="V1987" s="11"/>
      <c r="W1987" s="11">
        <v>0.82430000000000003</v>
      </c>
      <c r="X1987" s="45">
        <v>-1.7569999999999999E-5</v>
      </c>
      <c r="Y1987" s="45">
        <v>-6.2173000000000003E-5</v>
      </c>
      <c r="Z1987" s="46">
        <v>6.2173000000000003E-5</v>
      </c>
      <c r="AC1987" s="2"/>
      <c r="AD1987" s="2"/>
      <c r="AE1987" s="2"/>
      <c r="AH1987" s="2"/>
      <c r="AI1987" s="2"/>
      <c r="AJ1987" s="2"/>
      <c r="AM1987" s="2"/>
      <c r="AN1987" s="2"/>
      <c r="AO1987" s="2"/>
      <c r="AR1987" s="2"/>
      <c r="AS1987" s="2"/>
      <c r="AT1987" s="2"/>
      <c r="AW1987" s="2"/>
      <c r="AX1987" s="2"/>
      <c r="AY1987" s="2"/>
    </row>
    <row r="1988" spans="8:51" x14ac:dyDescent="0.25">
      <c r="H1988" s="10">
        <v>0.82230000000000003</v>
      </c>
      <c r="I1988" s="45">
        <v>-1.101E-5</v>
      </c>
      <c r="J1988" s="45">
        <v>-3.896E-5</v>
      </c>
      <c r="K1988" s="45">
        <v>3.896E-5</v>
      </c>
      <c r="L1988" s="11"/>
      <c r="M1988" s="11">
        <v>0.83189999999999997</v>
      </c>
      <c r="N1988" s="45">
        <v>-4.4310000000000001E-5</v>
      </c>
      <c r="O1988" s="45">
        <v>-1.5678999999999999E-4</v>
      </c>
      <c r="P1988" s="45">
        <v>1.5678999999999999E-4</v>
      </c>
      <c r="Q1988" s="11"/>
      <c r="R1988" s="11">
        <v>0.82830000000000004</v>
      </c>
      <c r="S1988" s="45">
        <v>-3.1810000000000002E-5</v>
      </c>
      <c r="T1988" s="45">
        <v>-1.1256000000000001E-4</v>
      </c>
      <c r="U1988" s="45">
        <v>1.1256000000000001E-4</v>
      </c>
      <c r="V1988" s="11"/>
      <c r="W1988" s="11">
        <v>0.82420000000000004</v>
      </c>
      <c r="X1988" s="45">
        <v>-1.7580000000000001E-5</v>
      </c>
      <c r="Y1988" s="45">
        <v>-6.2207999999999998E-5</v>
      </c>
      <c r="Z1988" s="46">
        <v>6.2207999999999998E-5</v>
      </c>
      <c r="AC1988" s="2"/>
      <c r="AD1988" s="2"/>
      <c r="AE1988" s="2"/>
      <c r="AH1988" s="2"/>
      <c r="AI1988" s="2"/>
      <c r="AJ1988" s="2"/>
      <c r="AM1988" s="2"/>
      <c r="AN1988" s="2"/>
      <c r="AO1988" s="2"/>
      <c r="AR1988" s="2"/>
      <c r="AS1988" s="2"/>
      <c r="AT1988" s="2"/>
      <c r="AW1988" s="2"/>
      <c r="AX1988" s="2"/>
      <c r="AY1988" s="2"/>
    </row>
    <row r="1989" spans="8:51" x14ac:dyDescent="0.25">
      <c r="H1989" s="10">
        <v>0.82210000000000005</v>
      </c>
      <c r="I1989" s="45">
        <v>-1.1039999999999999E-5</v>
      </c>
      <c r="J1989" s="45">
        <v>-3.9066000000000002E-5</v>
      </c>
      <c r="K1989" s="45">
        <v>3.9066000000000002E-5</v>
      </c>
      <c r="L1989" s="11"/>
      <c r="M1989" s="11">
        <v>0.83179999999999998</v>
      </c>
      <c r="N1989" s="45">
        <v>-4.4350000000000001E-5</v>
      </c>
      <c r="O1989" s="45">
        <v>-1.5694E-4</v>
      </c>
      <c r="P1989" s="45">
        <v>1.5694E-4</v>
      </c>
      <c r="Q1989" s="11"/>
      <c r="R1989" s="11">
        <v>0.82820000000000005</v>
      </c>
      <c r="S1989" s="45">
        <v>-3.188E-5</v>
      </c>
      <c r="T1989" s="45">
        <v>-1.1281E-4</v>
      </c>
      <c r="U1989" s="45">
        <v>1.1281E-4</v>
      </c>
      <c r="V1989" s="11"/>
      <c r="W1989" s="11">
        <v>0.82399999999999995</v>
      </c>
      <c r="X1989" s="45">
        <v>-1.7589999999999999E-5</v>
      </c>
      <c r="Y1989" s="45">
        <v>-6.2242999999999993E-5</v>
      </c>
      <c r="Z1989" s="46">
        <v>6.2242999999999993E-5</v>
      </c>
      <c r="AC1989" s="2"/>
      <c r="AD1989" s="2"/>
      <c r="AE1989" s="2"/>
      <c r="AH1989" s="2"/>
      <c r="AI1989" s="2"/>
      <c r="AJ1989" s="2"/>
      <c r="AM1989" s="2"/>
      <c r="AN1989" s="2"/>
      <c r="AO1989" s="2"/>
      <c r="AR1989" s="2"/>
      <c r="AS1989" s="2"/>
      <c r="AT1989" s="2"/>
      <c r="AW1989" s="2"/>
      <c r="AX1989" s="2"/>
      <c r="AY1989" s="2"/>
    </row>
    <row r="1990" spans="8:51" x14ac:dyDescent="0.25">
      <c r="H1990" s="10">
        <v>0.82199999999999995</v>
      </c>
      <c r="I1990" s="45">
        <v>-1.1090000000000001E-5</v>
      </c>
      <c r="J1990" s="45">
        <v>-3.9242999999999997E-5</v>
      </c>
      <c r="K1990" s="45">
        <v>3.9242999999999997E-5</v>
      </c>
      <c r="L1990" s="11"/>
      <c r="M1990" s="11">
        <v>0.83160000000000001</v>
      </c>
      <c r="N1990" s="45">
        <v>-4.4369999999999997E-5</v>
      </c>
      <c r="O1990" s="45">
        <v>-1.5700999999999999E-4</v>
      </c>
      <c r="P1990" s="45">
        <v>1.5700999999999999E-4</v>
      </c>
      <c r="Q1990" s="11"/>
      <c r="R1990" s="11">
        <v>0.82799999999999996</v>
      </c>
      <c r="S1990" s="45">
        <v>-3.1949999999999997E-5</v>
      </c>
      <c r="T1990" s="45">
        <v>-1.1306000000000001E-4</v>
      </c>
      <c r="U1990" s="45">
        <v>1.1306000000000001E-4</v>
      </c>
      <c r="V1990" s="11"/>
      <c r="W1990" s="11">
        <v>0.82389999999999997</v>
      </c>
      <c r="X1990" s="45">
        <v>-1.7600000000000001E-5</v>
      </c>
      <c r="Y1990" s="45">
        <v>-6.2279000000000005E-5</v>
      </c>
      <c r="Z1990" s="46">
        <v>6.2279000000000005E-5</v>
      </c>
      <c r="AC1990" s="2"/>
      <c r="AD1990" s="2"/>
      <c r="AE1990" s="2"/>
      <c r="AH1990" s="2"/>
      <c r="AI1990" s="2"/>
      <c r="AJ1990" s="2"/>
      <c r="AM1990" s="2"/>
      <c r="AN1990" s="2"/>
      <c r="AO1990" s="2"/>
      <c r="AR1990" s="2"/>
      <c r="AS1990" s="2"/>
      <c r="AT1990" s="2"/>
      <c r="AW1990" s="2"/>
      <c r="AX1990" s="2"/>
      <c r="AY1990" s="2"/>
    </row>
    <row r="1991" spans="8:51" x14ac:dyDescent="0.25">
      <c r="H1991" s="10">
        <v>0.82179999999999997</v>
      </c>
      <c r="I1991" s="45">
        <v>-1.112E-5</v>
      </c>
      <c r="J1991" s="45">
        <v>-3.9348999999999999E-5</v>
      </c>
      <c r="K1991" s="45">
        <v>3.9348999999999999E-5</v>
      </c>
      <c r="L1991" s="11"/>
      <c r="M1991" s="11">
        <v>0.83150000000000002</v>
      </c>
      <c r="N1991" s="45">
        <v>-4.439E-5</v>
      </c>
      <c r="O1991" s="45">
        <v>-1.5708000000000001E-4</v>
      </c>
      <c r="P1991" s="45">
        <v>1.5708000000000001E-4</v>
      </c>
      <c r="Q1991" s="11"/>
      <c r="R1991" s="11">
        <v>0.82789999999999997</v>
      </c>
      <c r="S1991" s="45">
        <v>-3.2030000000000003E-5</v>
      </c>
      <c r="T1991" s="45">
        <v>-1.1334E-4</v>
      </c>
      <c r="U1991" s="45">
        <v>1.1334E-4</v>
      </c>
      <c r="V1991" s="11"/>
      <c r="W1991" s="11">
        <v>0.82369999999999999</v>
      </c>
      <c r="X1991" s="45">
        <v>-1.7609999999999999E-5</v>
      </c>
      <c r="Y1991" s="45">
        <v>-6.2314E-5</v>
      </c>
      <c r="Z1991" s="46">
        <v>6.2314E-5</v>
      </c>
      <c r="AC1991" s="2"/>
      <c r="AD1991" s="2"/>
      <c r="AE1991" s="2"/>
      <c r="AH1991" s="2"/>
      <c r="AI1991" s="2"/>
      <c r="AJ1991" s="2"/>
      <c r="AM1991" s="2"/>
      <c r="AN1991" s="2"/>
      <c r="AO1991" s="2"/>
      <c r="AR1991" s="2"/>
      <c r="AS1991" s="2"/>
      <c r="AT1991" s="2"/>
      <c r="AW1991" s="2"/>
      <c r="AX1991" s="2"/>
      <c r="AY1991" s="2"/>
    </row>
    <row r="1992" spans="8:51" x14ac:dyDescent="0.25">
      <c r="H1992" s="10">
        <v>0.82169999999999999</v>
      </c>
      <c r="I1992" s="45">
        <v>-1.116E-5</v>
      </c>
      <c r="J1992" s="45">
        <v>-3.9490000000000003E-5</v>
      </c>
      <c r="K1992" s="45">
        <v>3.9490000000000003E-5</v>
      </c>
      <c r="L1992" s="11"/>
      <c r="M1992" s="11">
        <v>0.83130000000000004</v>
      </c>
      <c r="N1992" s="45">
        <v>-4.4379999999999999E-5</v>
      </c>
      <c r="O1992" s="45">
        <v>-1.5704E-4</v>
      </c>
      <c r="P1992" s="45">
        <v>1.5704E-4</v>
      </c>
      <c r="Q1992" s="11"/>
      <c r="R1992" s="11">
        <v>0.82779999999999998</v>
      </c>
      <c r="S1992" s="45">
        <v>-3.2110000000000003E-5</v>
      </c>
      <c r="T1992" s="45">
        <v>-1.1362E-4</v>
      </c>
      <c r="U1992" s="45">
        <v>1.1362E-4</v>
      </c>
      <c r="V1992" s="11"/>
      <c r="W1992" s="11">
        <v>0.8236</v>
      </c>
      <c r="X1992" s="45">
        <v>-1.7609999999999999E-5</v>
      </c>
      <c r="Y1992" s="45">
        <v>-6.2314E-5</v>
      </c>
      <c r="Z1992" s="46">
        <v>6.2314E-5</v>
      </c>
      <c r="AC1992" s="2"/>
      <c r="AD1992" s="2"/>
      <c r="AE1992" s="2"/>
      <c r="AH1992" s="2"/>
      <c r="AI1992" s="2"/>
      <c r="AJ1992" s="2"/>
      <c r="AM1992" s="2"/>
      <c r="AN1992" s="2"/>
      <c r="AO1992" s="2"/>
      <c r="AR1992" s="2"/>
      <c r="AS1992" s="2"/>
      <c r="AT1992" s="2"/>
      <c r="AW1992" s="2"/>
      <c r="AX1992" s="2"/>
      <c r="AY1992" s="2"/>
    </row>
    <row r="1993" spans="8:51" x14ac:dyDescent="0.25">
      <c r="H1993" s="10">
        <v>0.82150000000000001</v>
      </c>
      <c r="I1993" s="45">
        <v>-1.1199999999999999E-5</v>
      </c>
      <c r="J1993" s="45">
        <v>-3.9632000000000003E-5</v>
      </c>
      <c r="K1993" s="45">
        <v>3.9632000000000003E-5</v>
      </c>
      <c r="L1993" s="11"/>
      <c r="M1993" s="11">
        <v>0.83120000000000005</v>
      </c>
      <c r="N1993" s="45">
        <v>-4.4409999999999997E-5</v>
      </c>
      <c r="O1993" s="45">
        <v>-1.5715E-4</v>
      </c>
      <c r="P1993" s="45">
        <v>1.5715E-4</v>
      </c>
      <c r="Q1993" s="11"/>
      <c r="R1993" s="11">
        <v>0.8276</v>
      </c>
      <c r="S1993" s="45">
        <v>-3.218E-5</v>
      </c>
      <c r="T1993" s="45">
        <v>-1.1387000000000001E-4</v>
      </c>
      <c r="U1993" s="45">
        <v>1.1387000000000001E-4</v>
      </c>
      <c r="V1993" s="11"/>
      <c r="W1993" s="11">
        <v>0.82340000000000002</v>
      </c>
      <c r="X1993" s="45">
        <v>-1.7620000000000001E-5</v>
      </c>
      <c r="Y1993" s="45">
        <v>-6.2349999999999998E-5</v>
      </c>
      <c r="Z1993" s="46">
        <v>6.2349999999999998E-5</v>
      </c>
      <c r="AC1993" s="2"/>
      <c r="AD1993" s="2"/>
      <c r="AE1993" s="2"/>
      <c r="AH1993" s="2"/>
      <c r="AI1993" s="2"/>
      <c r="AJ1993" s="2"/>
      <c r="AM1993" s="2"/>
      <c r="AN1993" s="2"/>
      <c r="AO1993" s="2"/>
      <c r="AR1993" s="2"/>
      <c r="AS1993" s="2"/>
      <c r="AT1993" s="2"/>
      <c r="AW1993" s="2"/>
      <c r="AX1993" s="2"/>
      <c r="AY1993" s="2"/>
    </row>
    <row r="1994" spans="8:51" x14ac:dyDescent="0.25">
      <c r="H1994" s="10">
        <v>0.82140000000000002</v>
      </c>
      <c r="I1994" s="45">
        <v>-1.1240000000000001E-5</v>
      </c>
      <c r="J1994" s="45">
        <v>-3.9774000000000002E-5</v>
      </c>
      <c r="K1994" s="45">
        <v>3.9774000000000002E-5</v>
      </c>
      <c r="L1994" s="11"/>
      <c r="M1994" s="11">
        <v>0.83099999999999996</v>
      </c>
      <c r="N1994" s="45">
        <v>-4.4450000000000003E-5</v>
      </c>
      <c r="O1994" s="45">
        <v>-1.5729000000000001E-4</v>
      </c>
      <c r="P1994" s="45">
        <v>1.5729000000000001E-4</v>
      </c>
      <c r="Q1994" s="11"/>
      <c r="R1994" s="11">
        <v>0.82750000000000001</v>
      </c>
      <c r="S1994" s="45">
        <v>-3.2259999999999999E-5</v>
      </c>
      <c r="T1994" s="45">
        <v>-1.1415E-4</v>
      </c>
      <c r="U1994" s="45">
        <v>1.1415E-4</v>
      </c>
      <c r="V1994" s="11"/>
      <c r="W1994" s="11">
        <v>0.82330000000000003</v>
      </c>
      <c r="X1994" s="45">
        <v>-1.7629999999999999E-5</v>
      </c>
      <c r="Y1994" s="45">
        <v>-6.2385000000000007E-5</v>
      </c>
      <c r="Z1994" s="46">
        <v>6.2385000000000007E-5</v>
      </c>
      <c r="AC1994" s="2"/>
      <c r="AD1994" s="2"/>
      <c r="AE1994" s="2"/>
      <c r="AH1994" s="2"/>
      <c r="AI1994" s="2"/>
      <c r="AJ1994" s="2"/>
      <c r="AM1994" s="2"/>
      <c r="AN1994" s="2"/>
      <c r="AO1994" s="2"/>
      <c r="AR1994" s="2"/>
      <c r="AS1994" s="2"/>
      <c r="AT1994" s="2"/>
      <c r="AW1994" s="2"/>
      <c r="AX1994" s="2"/>
      <c r="AY1994" s="2"/>
    </row>
    <row r="1995" spans="8:51" x14ac:dyDescent="0.25">
      <c r="H1995" s="10">
        <v>0.82130000000000003</v>
      </c>
      <c r="I1995" s="45">
        <v>-1.1270000000000001E-5</v>
      </c>
      <c r="J1995" s="45">
        <v>-3.9879999999999998E-5</v>
      </c>
      <c r="K1995" s="45">
        <v>3.9879999999999998E-5</v>
      </c>
      <c r="L1995" s="11"/>
      <c r="M1995" s="11">
        <v>0.83089999999999997</v>
      </c>
      <c r="N1995" s="45">
        <v>-4.4490000000000003E-5</v>
      </c>
      <c r="O1995" s="45">
        <v>-1.5742999999999999E-4</v>
      </c>
      <c r="P1995" s="45">
        <v>1.5742999999999999E-4</v>
      </c>
      <c r="Q1995" s="11"/>
      <c r="R1995" s="11">
        <v>0.82740000000000002</v>
      </c>
      <c r="S1995" s="45">
        <v>-3.2329999999999997E-5</v>
      </c>
      <c r="T1995" s="45">
        <v>-1.144E-4</v>
      </c>
      <c r="U1995" s="45">
        <v>1.144E-4</v>
      </c>
      <c r="V1995" s="11"/>
      <c r="W1995" s="11">
        <v>0.82310000000000005</v>
      </c>
      <c r="X1995" s="45">
        <v>-1.7629999999999999E-5</v>
      </c>
      <c r="Y1995" s="45">
        <v>-6.2385000000000007E-5</v>
      </c>
      <c r="Z1995" s="46">
        <v>6.2385000000000007E-5</v>
      </c>
      <c r="AC1995" s="2"/>
      <c r="AD1995" s="2"/>
      <c r="AE1995" s="2"/>
      <c r="AH1995" s="2"/>
      <c r="AI1995" s="2"/>
      <c r="AJ1995" s="2"/>
      <c r="AM1995" s="2"/>
      <c r="AN1995" s="2"/>
      <c r="AO1995" s="2"/>
      <c r="AR1995" s="2"/>
      <c r="AS1995" s="2"/>
      <c r="AT1995" s="2"/>
      <c r="AW1995" s="2"/>
      <c r="AX1995" s="2"/>
      <c r="AY1995" s="2"/>
    </row>
    <row r="1996" spans="8:51" x14ac:dyDescent="0.25">
      <c r="H1996" s="10">
        <v>0.82110000000000005</v>
      </c>
      <c r="I1996" s="45">
        <v>-1.132E-5</v>
      </c>
      <c r="J1996" s="45">
        <v>-4.0057E-5</v>
      </c>
      <c r="K1996" s="45">
        <v>4.0057E-5</v>
      </c>
      <c r="L1996" s="11"/>
      <c r="M1996" s="11">
        <v>0.83069999999999999</v>
      </c>
      <c r="N1996" s="45">
        <v>-4.4499999999999997E-5</v>
      </c>
      <c r="O1996" s="45">
        <v>-1.5746999999999999E-4</v>
      </c>
      <c r="P1996" s="45">
        <v>1.5746999999999999E-4</v>
      </c>
      <c r="Q1996" s="11"/>
      <c r="R1996" s="11">
        <v>0.82720000000000005</v>
      </c>
      <c r="S1996" s="45">
        <v>-3.2410000000000003E-5</v>
      </c>
      <c r="T1996" s="45">
        <v>-1.1469E-4</v>
      </c>
      <c r="U1996" s="45">
        <v>1.1469E-4</v>
      </c>
      <c r="V1996" s="11"/>
      <c r="W1996" s="11">
        <v>0.82299999999999995</v>
      </c>
      <c r="X1996" s="45">
        <v>-1.7640000000000001E-5</v>
      </c>
      <c r="Y1996" s="45">
        <v>-6.2420000000000002E-5</v>
      </c>
      <c r="Z1996" s="46">
        <v>6.2420000000000002E-5</v>
      </c>
      <c r="AC1996" s="2"/>
      <c r="AD1996" s="2"/>
      <c r="AE1996" s="2"/>
      <c r="AH1996" s="2"/>
      <c r="AI1996" s="2"/>
      <c r="AJ1996" s="2"/>
      <c r="AM1996" s="2"/>
      <c r="AN1996" s="2"/>
      <c r="AO1996" s="2"/>
      <c r="AR1996" s="2"/>
      <c r="AS1996" s="2"/>
      <c r="AT1996" s="2"/>
      <c r="AW1996" s="2"/>
      <c r="AX1996" s="2"/>
      <c r="AY1996" s="2"/>
    </row>
    <row r="1997" spans="8:51" x14ac:dyDescent="0.25">
      <c r="H1997" s="10">
        <v>0.82099999999999995</v>
      </c>
      <c r="I1997" s="45">
        <v>-1.136E-5</v>
      </c>
      <c r="J1997" s="45">
        <v>-4.0197999999999997E-5</v>
      </c>
      <c r="K1997" s="45">
        <v>4.0197999999999997E-5</v>
      </c>
      <c r="L1997" s="11"/>
      <c r="M1997" s="11">
        <v>0.8306</v>
      </c>
      <c r="N1997" s="45">
        <v>-4.4549999999999999E-5</v>
      </c>
      <c r="O1997" s="45">
        <v>-1.5763999999999999E-4</v>
      </c>
      <c r="P1997" s="45">
        <v>1.5763999999999999E-4</v>
      </c>
      <c r="Q1997" s="11"/>
      <c r="R1997" s="11">
        <v>0.82709999999999995</v>
      </c>
      <c r="S1997" s="45">
        <v>-3.2490000000000002E-5</v>
      </c>
      <c r="T1997" s="45">
        <v>-1.1497000000000001E-4</v>
      </c>
      <c r="U1997" s="45">
        <v>1.1497000000000001E-4</v>
      </c>
      <c r="V1997" s="11"/>
      <c r="W1997" s="11">
        <v>0.82279999999999998</v>
      </c>
      <c r="X1997" s="45">
        <v>-1.7649999999999999E-5</v>
      </c>
      <c r="Y1997" s="45">
        <v>-6.2456E-5</v>
      </c>
      <c r="Z1997" s="46">
        <v>6.2456E-5</v>
      </c>
      <c r="AC1997" s="2"/>
      <c r="AD1997" s="2"/>
      <c r="AE1997" s="2"/>
      <c r="AH1997" s="2"/>
      <c r="AI1997" s="2"/>
      <c r="AJ1997" s="2"/>
      <c r="AM1997" s="2"/>
      <c r="AN1997" s="2"/>
      <c r="AO1997" s="2"/>
      <c r="AR1997" s="2"/>
      <c r="AS1997" s="2"/>
      <c r="AT1997" s="2"/>
      <c r="AW1997" s="2"/>
      <c r="AX1997" s="2"/>
      <c r="AY1997" s="2"/>
    </row>
    <row r="1998" spans="8:51" x14ac:dyDescent="0.25">
      <c r="H1998" s="10">
        <v>0.82079999999999997</v>
      </c>
      <c r="I1998" s="45">
        <v>-1.1399999999999999E-5</v>
      </c>
      <c r="J1998" s="45">
        <v>-4.0339999999999997E-5</v>
      </c>
      <c r="K1998" s="45">
        <v>4.0339999999999997E-5</v>
      </c>
      <c r="L1998" s="11"/>
      <c r="M1998" s="11">
        <v>0.83050000000000002</v>
      </c>
      <c r="N1998" s="45">
        <v>-4.4570000000000002E-5</v>
      </c>
      <c r="O1998" s="45">
        <v>-1.5771000000000001E-4</v>
      </c>
      <c r="P1998" s="45">
        <v>1.5771000000000001E-4</v>
      </c>
      <c r="Q1998" s="11"/>
      <c r="R1998" s="11">
        <v>0.82699999999999996</v>
      </c>
      <c r="S1998" s="45">
        <v>-3.2570000000000002E-5</v>
      </c>
      <c r="T1998" s="45">
        <v>-1.1525E-4</v>
      </c>
      <c r="U1998" s="45">
        <v>1.1525E-4</v>
      </c>
      <c r="V1998" s="11"/>
      <c r="W1998" s="11">
        <v>0.82269999999999999</v>
      </c>
      <c r="X1998" s="45">
        <v>-1.7649999999999999E-5</v>
      </c>
      <c r="Y1998" s="45">
        <v>-6.2456E-5</v>
      </c>
      <c r="Z1998" s="46">
        <v>6.2456E-5</v>
      </c>
      <c r="AC1998" s="2"/>
      <c r="AD1998" s="2"/>
      <c r="AE1998" s="2"/>
      <c r="AH1998" s="2"/>
      <c r="AI1998" s="2"/>
      <c r="AJ1998" s="2"/>
      <c r="AM1998" s="2"/>
      <c r="AN1998" s="2"/>
      <c r="AO1998" s="2"/>
      <c r="AR1998" s="2"/>
      <c r="AS1998" s="2"/>
      <c r="AT1998" s="2"/>
      <c r="AW1998" s="2"/>
      <c r="AX1998" s="2"/>
      <c r="AY1998" s="2"/>
    </row>
    <row r="1999" spans="8:51" x14ac:dyDescent="0.25">
      <c r="H1999" s="10">
        <v>0.82069999999999999</v>
      </c>
      <c r="I1999" s="45">
        <v>-1.1440000000000001E-5</v>
      </c>
      <c r="J1999" s="45">
        <v>-4.0481000000000001E-5</v>
      </c>
      <c r="K1999" s="45">
        <v>4.0481000000000001E-5</v>
      </c>
      <c r="L1999" s="11"/>
      <c r="M1999" s="11">
        <v>0.83030000000000004</v>
      </c>
      <c r="N1999" s="45">
        <v>-4.46E-5</v>
      </c>
      <c r="O1999" s="45">
        <v>-1.5782E-4</v>
      </c>
      <c r="P1999" s="45">
        <v>1.5782E-4</v>
      </c>
      <c r="Q1999" s="11"/>
      <c r="R1999" s="11">
        <v>0.82679999999999998</v>
      </c>
      <c r="S1999" s="45">
        <v>-3.2639999999999999E-5</v>
      </c>
      <c r="T1999" s="45">
        <v>-1.155E-4</v>
      </c>
      <c r="U1999" s="45">
        <v>1.155E-4</v>
      </c>
      <c r="V1999" s="11"/>
      <c r="W1999" s="11">
        <v>0.82250000000000001</v>
      </c>
      <c r="X1999" s="45">
        <v>-1.766E-5</v>
      </c>
      <c r="Y1999" s="45">
        <v>-6.2490999999999995E-5</v>
      </c>
      <c r="Z1999" s="46">
        <v>6.2490999999999995E-5</v>
      </c>
      <c r="AC1999" s="2"/>
      <c r="AD1999" s="2"/>
      <c r="AE1999" s="2"/>
      <c r="AH1999" s="2"/>
      <c r="AI1999" s="2"/>
      <c r="AJ1999" s="2"/>
      <c r="AM1999" s="2"/>
      <c r="AN1999" s="2"/>
      <c r="AO1999" s="2"/>
      <c r="AR1999" s="2"/>
      <c r="AS1999" s="2"/>
      <c r="AT1999" s="2"/>
      <c r="AW1999" s="2"/>
      <c r="AX1999" s="2"/>
      <c r="AY1999" s="2"/>
    </row>
    <row r="2000" spans="8:51" x14ac:dyDescent="0.25">
      <c r="H2000" s="10">
        <v>0.8206</v>
      </c>
      <c r="I2000" s="45">
        <v>-1.148E-5</v>
      </c>
      <c r="J2000" s="45">
        <v>-4.0623000000000001E-5</v>
      </c>
      <c r="K2000" s="45">
        <v>4.0623000000000001E-5</v>
      </c>
      <c r="L2000" s="11"/>
      <c r="M2000" s="11">
        <v>0.83020000000000005</v>
      </c>
      <c r="N2000" s="45">
        <v>-4.4620000000000003E-5</v>
      </c>
      <c r="O2000" s="45">
        <v>-1.5788999999999999E-4</v>
      </c>
      <c r="P2000" s="45">
        <v>1.5788999999999999E-4</v>
      </c>
      <c r="Q2000" s="11"/>
      <c r="R2000" s="11">
        <v>0.82669999999999999</v>
      </c>
      <c r="S2000" s="45">
        <v>-3.2719999999999998E-5</v>
      </c>
      <c r="T2000" s="45">
        <v>-1.1578000000000001E-4</v>
      </c>
      <c r="U2000" s="45">
        <v>1.1578000000000001E-4</v>
      </c>
      <c r="V2000" s="11"/>
      <c r="W2000" s="11">
        <v>0.82240000000000002</v>
      </c>
      <c r="X2000" s="45">
        <v>-1.7669999999999999E-5</v>
      </c>
      <c r="Y2000" s="45">
        <v>-6.2527000000000006E-5</v>
      </c>
      <c r="Z2000" s="46">
        <v>6.2527000000000006E-5</v>
      </c>
      <c r="AC2000" s="2"/>
      <c r="AD2000" s="2"/>
      <c r="AE2000" s="2"/>
      <c r="AH2000" s="2"/>
      <c r="AI2000" s="2"/>
      <c r="AJ2000" s="2"/>
      <c r="AM2000" s="2"/>
      <c r="AN2000" s="2"/>
      <c r="AO2000" s="2"/>
      <c r="AR2000" s="2"/>
      <c r="AS2000" s="2"/>
      <c r="AT2000" s="2"/>
      <c r="AW2000" s="2"/>
      <c r="AX2000" s="2"/>
      <c r="AY2000" s="2"/>
    </row>
    <row r="2001" spans="8:51" x14ac:dyDescent="0.25">
      <c r="H2001" s="10">
        <v>0.82040000000000002</v>
      </c>
      <c r="I2001" s="45">
        <v>-1.152E-5</v>
      </c>
      <c r="J2001" s="45">
        <v>-4.0763999999999998E-5</v>
      </c>
      <c r="K2001" s="45">
        <v>4.0763999999999998E-5</v>
      </c>
      <c r="L2001" s="11"/>
      <c r="M2001" s="11">
        <v>0.83</v>
      </c>
      <c r="N2001" s="45">
        <v>-4.4660000000000003E-5</v>
      </c>
      <c r="O2001" s="45">
        <v>-1.5803E-4</v>
      </c>
      <c r="P2001" s="45">
        <v>1.5803E-4</v>
      </c>
      <c r="Q2001" s="11"/>
      <c r="R2001" s="11">
        <v>0.8266</v>
      </c>
      <c r="S2001" s="45">
        <v>-3.2799999999999998E-5</v>
      </c>
      <c r="T2001" s="45">
        <v>-1.1607000000000001E-4</v>
      </c>
      <c r="U2001" s="45">
        <v>1.1607000000000001E-4</v>
      </c>
      <c r="V2001" s="11"/>
      <c r="W2001" s="11">
        <v>0.82220000000000004</v>
      </c>
      <c r="X2001" s="45">
        <v>-1.7669999999999999E-5</v>
      </c>
      <c r="Y2001" s="45">
        <v>-6.2527000000000006E-5</v>
      </c>
      <c r="Z2001" s="46">
        <v>6.2527000000000006E-5</v>
      </c>
      <c r="AC2001" s="2"/>
      <c r="AD2001" s="2"/>
      <c r="AE2001" s="2"/>
      <c r="AH2001" s="2"/>
      <c r="AI2001" s="2"/>
      <c r="AJ2001" s="2"/>
      <c r="AM2001" s="2"/>
      <c r="AN2001" s="2"/>
      <c r="AO2001" s="2"/>
      <c r="AR2001" s="2"/>
      <c r="AS2001" s="2"/>
      <c r="AT2001" s="2"/>
      <c r="AW2001" s="2"/>
      <c r="AX2001" s="2"/>
      <c r="AY2001" s="2"/>
    </row>
    <row r="2002" spans="8:51" x14ac:dyDescent="0.25">
      <c r="H2002" s="10">
        <v>0.82030000000000003</v>
      </c>
      <c r="I2002" s="45">
        <v>-1.1569999999999999E-5</v>
      </c>
      <c r="J2002" s="45">
        <v>-4.0941E-5</v>
      </c>
      <c r="K2002" s="45">
        <v>4.0941E-5</v>
      </c>
      <c r="L2002" s="11"/>
      <c r="M2002" s="11">
        <v>0.82989999999999997</v>
      </c>
      <c r="N2002" s="45">
        <v>-4.4669999999999998E-5</v>
      </c>
      <c r="O2002" s="45">
        <v>-1.5807000000000001E-4</v>
      </c>
      <c r="P2002" s="45">
        <v>1.5807000000000001E-4</v>
      </c>
      <c r="Q2002" s="11"/>
      <c r="R2002" s="11">
        <v>0.82650000000000001</v>
      </c>
      <c r="S2002" s="45">
        <v>-3.2879999999999997E-5</v>
      </c>
      <c r="T2002" s="45">
        <v>-1.1635E-4</v>
      </c>
      <c r="U2002" s="45">
        <v>1.1635E-4</v>
      </c>
      <c r="V2002" s="11"/>
      <c r="W2002" s="11">
        <v>0.82199999999999995</v>
      </c>
      <c r="X2002" s="45">
        <v>-1.768E-5</v>
      </c>
      <c r="Y2002" s="45">
        <v>-6.2562000000000002E-5</v>
      </c>
      <c r="Z2002" s="46">
        <v>6.2562000000000002E-5</v>
      </c>
      <c r="AC2002" s="2"/>
      <c r="AD2002" s="2"/>
      <c r="AE2002" s="2"/>
      <c r="AH2002" s="2"/>
      <c r="AI2002" s="2"/>
      <c r="AJ2002" s="2"/>
      <c r="AM2002" s="2"/>
      <c r="AN2002" s="2"/>
      <c r="AO2002" s="2"/>
      <c r="AR2002" s="2"/>
      <c r="AS2002" s="2"/>
      <c r="AT2002" s="2"/>
      <c r="AW2002" s="2"/>
      <c r="AX2002" s="2"/>
      <c r="AY2002" s="2"/>
    </row>
    <row r="2003" spans="8:51" x14ac:dyDescent="0.25">
      <c r="H2003" s="10">
        <v>0.82010000000000005</v>
      </c>
      <c r="I2003" s="45">
        <v>-1.1610000000000001E-5</v>
      </c>
      <c r="J2003" s="45">
        <v>-4.1083E-5</v>
      </c>
      <c r="K2003" s="45">
        <v>4.1083E-5</v>
      </c>
      <c r="L2003" s="11"/>
      <c r="M2003" s="11">
        <v>0.82969999999999999</v>
      </c>
      <c r="N2003" s="45">
        <v>-4.4700000000000002E-5</v>
      </c>
      <c r="O2003" s="45">
        <v>-1.5817000000000001E-4</v>
      </c>
      <c r="P2003" s="45">
        <v>1.5817000000000001E-4</v>
      </c>
      <c r="Q2003" s="11"/>
      <c r="R2003" s="11">
        <v>0.82630000000000003</v>
      </c>
      <c r="S2003" s="45">
        <v>-3.2950000000000001E-5</v>
      </c>
      <c r="T2003" s="45">
        <v>-1.166E-4</v>
      </c>
      <c r="U2003" s="45">
        <v>1.166E-4</v>
      </c>
      <c r="V2003" s="11"/>
      <c r="W2003" s="11">
        <v>0.82189999999999996</v>
      </c>
      <c r="X2003" s="45">
        <v>-1.768E-5</v>
      </c>
      <c r="Y2003" s="45">
        <v>-6.2562000000000002E-5</v>
      </c>
      <c r="Z2003" s="46">
        <v>6.2562000000000002E-5</v>
      </c>
      <c r="AC2003" s="2"/>
      <c r="AD2003" s="2"/>
      <c r="AE2003" s="2"/>
      <c r="AH2003" s="2"/>
      <c r="AI2003" s="2"/>
      <c r="AJ2003" s="2"/>
      <c r="AM2003" s="2"/>
      <c r="AN2003" s="2"/>
      <c r="AO2003" s="2"/>
      <c r="AR2003" s="2"/>
      <c r="AS2003" s="2"/>
      <c r="AT2003" s="2"/>
      <c r="AW2003" s="2"/>
      <c r="AX2003" s="2"/>
      <c r="AY2003" s="2"/>
    </row>
    <row r="2004" spans="8:51" x14ac:dyDescent="0.25">
      <c r="H2004" s="10">
        <v>0.82</v>
      </c>
      <c r="I2004" s="45">
        <v>-1.166E-5</v>
      </c>
      <c r="J2004" s="45">
        <v>-4.1260000000000001E-5</v>
      </c>
      <c r="K2004" s="45">
        <v>4.1260000000000001E-5</v>
      </c>
      <c r="L2004" s="11"/>
      <c r="M2004" s="11">
        <v>0.8296</v>
      </c>
      <c r="N2004" s="45">
        <v>-4.4740000000000002E-5</v>
      </c>
      <c r="O2004" s="45">
        <v>-1.5831999999999999E-4</v>
      </c>
      <c r="P2004" s="45">
        <v>1.5831999999999999E-4</v>
      </c>
      <c r="Q2004" s="11"/>
      <c r="R2004" s="11">
        <v>0.82620000000000005</v>
      </c>
      <c r="S2004" s="45">
        <v>-3.3040000000000002E-5</v>
      </c>
      <c r="T2004" s="45">
        <v>-1.1691E-4</v>
      </c>
      <c r="U2004" s="45">
        <v>1.1691E-4</v>
      </c>
      <c r="V2004" s="11"/>
      <c r="W2004" s="11">
        <v>0.82169999999999999</v>
      </c>
      <c r="X2004" s="45">
        <v>-1.7689999999999998E-5</v>
      </c>
      <c r="Y2004" s="45">
        <v>-6.2596999999999997E-5</v>
      </c>
      <c r="Z2004" s="46">
        <v>6.2596999999999997E-5</v>
      </c>
      <c r="AC2004" s="2"/>
      <c r="AD2004" s="2"/>
      <c r="AE2004" s="2"/>
      <c r="AH2004" s="2"/>
      <c r="AI2004" s="2"/>
      <c r="AJ2004" s="2"/>
      <c r="AM2004" s="2"/>
      <c r="AN2004" s="2"/>
      <c r="AO2004" s="2"/>
      <c r="AR2004" s="2"/>
      <c r="AS2004" s="2"/>
      <c r="AT2004" s="2"/>
      <c r="AW2004" s="2"/>
      <c r="AX2004" s="2"/>
      <c r="AY2004" s="2"/>
    </row>
    <row r="2005" spans="8:51" x14ac:dyDescent="0.25">
      <c r="H2005" s="10">
        <v>0.81989999999999996</v>
      </c>
      <c r="I2005" s="45">
        <v>-1.17E-5</v>
      </c>
      <c r="J2005" s="45">
        <v>-4.1400999999999999E-5</v>
      </c>
      <c r="K2005" s="45">
        <v>4.1400999999999999E-5</v>
      </c>
      <c r="L2005" s="11"/>
      <c r="M2005" s="11">
        <v>0.82940000000000003</v>
      </c>
      <c r="N2005" s="45">
        <v>-4.477E-5</v>
      </c>
      <c r="O2005" s="45">
        <v>-1.5841999999999999E-4</v>
      </c>
      <c r="P2005" s="45">
        <v>1.5841999999999999E-4</v>
      </c>
      <c r="Q2005" s="11"/>
      <c r="R2005" s="11">
        <v>0.82609999999999995</v>
      </c>
      <c r="S2005" s="45">
        <v>-3.311E-5</v>
      </c>
      <c r="T2005" s="45">
        <v>-1.1716E-4</v>
      </c>
      <c r="U2005" s="45">
        <v>1.1716E-4</v>
      </c>
      <c r="V2005" s="11"/>
      <c r="W2005" s="11">
        <v>0.8216</v>
      </c>
      <c r="X2005" s="45">
        <v>-1.77E-5</v>
      </c>
      <c r="Y2005" s="45">
        <v>-6.2632999999999995E-5</v>
      </c>
      <c r="Z2005" s="46">
        <v>6.2632999999999995E-5</v>
      </c>
      <c r="AC2005" s="2"/>
      <c r="AD2005" s="2"/>
      <c r="AE2005" s="2"/>
      <c r="AH2005" s="2"/>
      <c r="AI2005" s="2"/>
      <c r="AJ2005" s="2"/>
      <c r="AM2005" s="2"/>
      <c r="AN2005" s="2"/>
      <c r="AO2005" s="2"/>
      <c r="AR2005" s="2"/>
      <c r="AS2005" s="2"/>
      <c r="AT2005" s="2"/>
      <c r="AW2005" s="2"/>
      <c r="AX2005" s="2"/>
      <c r="AY2005" s="2"/>
    </row>
    <row r="2006" spans="8:51" x14ac:dyDescent="0.25">
      <c r="H2006" s="10">
        <v>0.81969999999999998</v>
      </c>
      <c r="I2006" s="45">
        <v>-1.1749999999999999E-5</v>
      </c>
      <c r="J2006" s="45">
        <v>-4.1578000000000001E-5</v>
      </c>
      <c r="K2006" s="45">
        <v>4.1578000000000001E-5</v>
      </c>
      <c r="L2006" s="11"/>
      <c r="M2006" s="11">
        <v>0.82930000000000004</v>
      </c>
      <c r="N2006" s="45">
        <v>-4.481E-5</v>
      </c>
      <c r="O2006" s="45">
        <v>-1.5856E-4</v>
      </c>
      <c r="P2006" s="45">
        <v>1.5856E-4</v>
      </c>
      <c r="Q2006" s="11"/>
      <c r="R2006" s="11">
        <v>0.82589999999999997</v>
      </c>
      <c r="S2006" s="45">
        <v>-3.3189999999999999E-5</v>
      </c>
      <c r="T2006" s="45">
        <v>-1.1745E-4</v>
      </c>
      <c r="U2006" s="45">
        <v>1.1745E-4</v>
      </c>
      <c r="V2006" s="11"/>
      <c r="W2006" s="11">
        <v>0.82140000000000002</v>
      </c>
      <c r="X2006" s="45">
        <v>-1.7710000000000002E-5</v>
      </c>
      <c r="Y2006" s="45">
        <v>-6.2668000000000004E-5</v>
      </c>
      <c r="Z2006" s="46">
        <v>6.2668000000000004E-5</v>
      </c>
      <c r="AC2006" s="2"/>
      <c r="AD2006" s="2"/>
      <c r="AE2006" s="2"/>
      <c r="AH2006" s="2"/>
      <c r="AI2006" s="2"/>
      <c r="AJ2006" s="2"/>
      <c r="AM2006" s="2"/>
      <c r="AN2006" s="2"/>
      <c r="AO2006" s="2"/>
      <c r="AR2006" s="2"/>
      <c r="AS2006" s="2"/>
      <c r="AT2006" s="2"/>
      <c r="AW2006" s="2"/>
      <c r="AX2006" s="2"/>
      <c r="AY2006" s="2"/>
    </row>
    <row r="2007" spans="8:51" x14ac:dyDescent="0.25">
      <c r="H2007" s="10">
        <v>0.8196</v>
      </c>
      <c r="I2007" s="45">
        <v>-1.181E-5</v>
      </c>
      <c r="J2007" s="45">
        <v>-4.1791E-5</v>
      </c>
      <c r="K2007" s="45">
        <v>4.1791E-5</v>
      </c>
      <c r="L2007" s="11"/>
      <c r="M2007" s="11">
        <v>0.82920000000000005</v>
      </c>
      <c r="N2007" s="45">
        <v>-4.4849999999999999E-5</v>
      </c>
      <c r="O2007" s="45">
        <v>-1.5870000000000001E-4</v>
      </c>
      <c r="P2007" s="45">
        <v>1.5870000000000001E-4</v>
      </c>
      <c r="Q2007" s="11"/>
      <c r="R2007" s="11">
        <v>0.82579999999999998</v>
      </c>
      <c r="S2007" s="45">
        <v>-3.328E-5</v>
      </c>
      <c r="T2007" s="45">
        <v>-1.1776E-4</v>
      </c>
      <c r="U2007" s="45">
        <v>1.1776E-4</v>
      </c>
      <c r="V2007" s="11"/>
      <c r="W2007" s="11">
        <v>0.82130000000000003</v>
      </c>
      <c r="X2007" s="45">
        <v>-1.774E-5</v>
      </c>
      <c r="Y2007" s="45">
        <v>-6.2774000000000006E-5</v>
      </c>
      <c r="Z2007" s="46">
        <v>6.2774000000000006E-5</v>
      </c>
      <c r="AC2007" s="2"/>
      <c r="AD2007" s="2"/>
      <c r="AE2007" s="2"/>
      <c r="AH2007" s="2"/>
      <c r="AI2007" s="2"/>
      <c r="AJ2007" s="2"/>
      <c r="AM2007" s="2"/>
      <c r="AN2007" s="2"/>
      <c r="AO2007" s="2"/>
      <c r="AR2007" s="2"/>
      <c r="AS2007" s="2"/>
      <c r="AT2007" s="2"/>
      <c r="AW2007" s="2"/>
      <c r="AX2007" s="2"/>
      <c r="AY2007" s="2"/>
    </row>
    <row r="2008" spans="8:51" x14ac:dyDescent="0.25">
      <c r="H2008" s="10">
        <v>0.81940000000000002</v>
      </c>
      <c r="I2008" s="45">
        <v>-1.186E-5</v>
      </c>
      <c r="J2008" s="45">
        <v>-4.1967E-5</v>
      </c>
      <c r="K2008" s="45">
        <v>4.1967E-5</v>
      </c>
      <c r="L2008" s="11"/>
      <c r="M2008" s="11">
        <v>0.82899999999999996</v>
      </c>
      <c r="N2008" s="45">
        <v>-4.4860000000000001E-5</v>
      </c>
      <c r="O2008" s="45">
        <v>-1.5873999999999999E-4</v>
      </c>
      <c r="P2008" s="45">
        <v>1.5873999999999999E-4</v>
      </c>
      <c r="Q2008" s="11"/>
      <c r="R2008" s="11">
        <v>0.82569999999999999</v>
      </c>
      <c r="S2008" s="45">
        <v>-3.3359999999999999E-5</v>
      </c>
      <c r="T2008" s="45">
        <v>-1.1805E-4</v>
      </c>
      <c r="U2008" s="45">
        <v>1.1805E-4</v>
      </c>
      <c r="V2008" s="11"/>
      <c r="W2008" s="11">
        <v>0.82110000000000005</v>
      </c>
      <c r="X2008" s="45">
        <v>-1.7730000000000001E-5</v>
      </c>
      <c r="Y2008" s="45">
        <v>-6.2738999999999997E-5</v>
      </c>
      <c r="Z2008" s="46">
        <v>6.2738999999999997E-5</v>
      </c>
      <c r="AC2008" s="2"/>
      <c r="AD2008" s="2"/>
      <c r="AE2008" s="2"/>
      <c r="AH2008" s="2"/>
      <c r="AI2008" s="2"/>
      <c r="AJ2008" s="2"/>
      <c r="AM2008" s="2"/>
      <c r="AN2008" s="2"/>
      <c r="AO2008" s="2"/>
      <c r="AR2008" s="2"/>
      <c r="AS2008" s="2"/>
      <c r="AT2008" s="2"/>
      <c r="AW2008" s="2"/>
      <c r="AX2008" s="2"/>
      <c r="AY2008" s="2"/>
    </row>
    <row r="2009" spans="8:51" x14ac:dyDescent="0.25">
      <c r="H2009" s="10">
        <v>0.81930000000000003</v>
      </c>
      <c r="I2009" s="45">
        <v>-1.189E-5</v>
      </c>
      <c r="J2009" s="45">
        <v>-4.2073999999999997E-5</v>
      </c>
      <c r="K2009" s="45">
        <v>4.2073999999999997E-5</v>
      </c>
      <c r="L2009" s="11"/>
      <c r="M2009" s="11">
        <v>0.82889999999999997</v>
      </c>
      <c r="N2009" s="45">
        <v>-4.4870000000000002E-5</v>
      </c>
      <c r="O2009" s="45">
        <v>-1.5877999999999999E-4</v>
      </c>
      <c r="P2009" s="45">
        <v>1.5877999999999999E-4</v>
      </c>
      <c r="Q2009" s="11"/>
      <c r="R2009" s="11">
        <v>0.82550000000000001</v>
      </c>
      <c r="S2009" s="45">
        <v>-3.3429999999999997E-5</v>
      </c>
      <c r="T2009" s="45">
        <v>-1.1828999999999999E-4</v>
      </c>
      <c r="U2009" s="45">
        <v>1.1828999999999999E-4</v>
      </c>
      <c r="V2009" s="11"/>
      <c r="W2009" s="11">
        <v>0.82099999999999995</v>
      </c>
      <c r="X2009" s="45">
        <v>-1.774E-5</v>
      </c>
      <c r="Y2009" s="45">
        <v>-6.2774000000000006E-5</v>
      </c>
      <c r="Z2009" s="46">
        <v>6.2774000000000006E-5</v>
      </c>
      <c r="AC2009" s="2"/>
      <c r="AD2009" s="2"/>
      <c r="AE2009" s="2"/>
      <c r="AH2009" s="2"/>
      <c r="AI2009" s="2"/>
      <c r="AJ2009" s="2"/>
      <c r="AM2009" s="2"/>
      <c r="AN2009" s="2"/>
      <c r="AO2009" s="2"/>
      <c r="AR2009" s="2"/>
      <c r="AS2009" s="2"/>
      <c r="AT2009" s="2"/>
      <c r="AW2009" s="2"/>
      <c r="AX2009" s="2"/>
      <c r="AY2009" s="2"/>
    </row>
    <row r="2010" spans="8:51" x14ac:dyDescent="0.25">
      <c r="H2010" s="10">
        <v>0.81920000000000004</v>
      </c>
      <c r="I2010" s="45">
        <v>-1.1939999999999999E-5</v>
      </c>
      <c r="J2010" s="45">
        <v>-4.2250999999999999E-5</v>
      </c>
      <c r="K2010" s="45">
        <v>4.2250999999999999E-5</v>
      </c>
      <c r="L2010" s="11"/>
      <c r="M2010" s="11">
        <v>0.82869999999999999</v>
      </c>
      <c r="N2010" s="45">
        <v>-4.4919999999999997E-5</v>
      </c>
      <c r="O2010" s="45">
        <v>-1.5894999999999999E-4</v>
      </c>
      <c r="P2010" s="45">
        <v>1.5894999999999999E-4</v>
      </c>
      <c r="Q2010" s="11"/>
      <c r="R2010" s="11">
        <v>0.82540000000000002</v>
      </c>
      <c r="S2010" s="45">
        <v>-3.3510000000000003E-5</v>
      </c>
      <c r="T2010" s="45">
        <v>-1.1858000000000001E-4</v>
      </c>
      <c r="U2010" s="45">
        <v>1.1858000000000001E-4</v>
      </c>
      <c r="V2010" s="11"/>
      <c r="W2010" s="11">
        <v>0.82079999999999997</v>
      </c>
      <c r="X2010" s="45">
        <v>-1.774E-5</v>
      </c>
      <c r="Y2010" s="45">
        <v>-6.2774000000000006E-5</v>
      </c>
      <c r="Z2010" s="46">
        <v>6.2774000000000006E-5</v>
      </c>
      <c r="AC2010" s="2"/>
      <c r="AD2010" s="2"/>
      <c r="AE2010" s="2"/>
      <c r="AH2010" s="2"/>
      <c r="AI2010" s="2"/>
      <c r="AJ2010" s="2"/>
      <c r="AM2010" s="2"/>
      <c r="AN2010" s="2"/>
      <c r="AO2010" s="2"/>
      <c r="AR2010" s="2"/>
      <c r="AS2010" s="2"/>
      <c r="AT2010" s="2"/>
      <c r="AW2010" s="2"/>
      <c r="AX2010" s="2"/>
      <c r="AY2010" s="2"/>
    </row>
    <row r="2011" spans="8:51" x14ac:dyDescent="0.25">
      <c r="H2011" s="10">
        <v>0.81899999999999995</v>
      </c>
      <c r="I2011" s="45">
        <v>-1.198E-5</v>
      </c>
      <c r="J2011" s="45">
        <v>-4.2391999999999997E-5</v>
      </c>
      <c r="K2011" s="45">
        <v>4.2391999999999997E-5</v>
      </c>
      <c r="L2011" s="11"/>
      <c r="M2011" s="11">
        <v>0.8286</v>
      </c>
      <c r="N2011" s="45">
        <v>-4.494E-5</v>
      </c>
      <c r="O2011" s="45">
        <v>-1.5902000000000001E-4</v>
      </c>
      <c r="P2011" s="45">
        <v>1.5902000000000001E-4</v>
      </c>
      <c r="Q2011" s="11"/>
      <c r="R2011" s="11">
        <v>0.82530000000000003</v>
      </c>
      <c r="S2011" s="45">
        <v>-3.358E-5</v>
      </c>
      <c r="T2011" s="45">
        <v>-1.1883E-4</v>
      </c>
      <c r="U2011" s="45">
        <v>1.1883E-4</v>
      </c>
      <c r="V2011" s="11"/>
      <c r="W2011" s="11">
        <v>0.82069999999999999</v>
      </c>
      <c r="X2011" s="45">
        <v>-1.7750000000000001E-5</v>
      </c>
      <c r="Y2011" s="45">
        <v>-6.2810000000000003E-5</v>
      </c>
      <c r="Z2011" s="46">
        <v>6.2810000000000003E-5</v>
      </c>
      <c r="AC2011" s="2"/>
      <c r="AD2011" s="2"/>
      <c r="AE2011" s="2"/>
      <c r="AH2011" s="2"/>
      <c r="AI2011" s="2"/>
      <c r="AJ2011" s="2"/>
      <c r="AM2011" s="2"/>
      <c r="AN2011" s="2"/>
      <c r="AO2011" s="2"/>
      <c r="AR2011" s="2"/>
      <c r="AS2011" s="2"/>
      <c r="AT2011" s="2"/>
      <c r="AW2011" s="2"/>
      <c r="AX2011" s="2"/>
      <c r="AY2011" s="2"/>
    </row>
    <row r="2012" spans="8:51" x14ac:dyDescent="0.25">
      <c r="H2012" s="10">
        <v>0.81889999999999996</v>
      </c>
      <c r="I2012" s="45">
        <v>-1.203E-5</v>
      </c>
      <c r="J2012" s="45">
        <v>-4.2568999999999998E-5</v>
      </c>
      <c r="K2012" s="45">
        <v>4.2568999999999998E-5</v>
      </c>
      <c r="L2012" s="11"/>
      <c r="M2012" s="11">
        <v>0.82840000000000003</v>
      </c>
      <c r="N2012" s="45">
        <v>-4.4969999999999998E-5</v>
      </c>
      <c r="O2012" s="45">
        <v>-1.5913E-4</v>
      </c>
      <c r="P2012" s="45">
        <v>1.5913E-4</v>
      </c>
      <c r="Q2012" s="11"/>
      <c r="R2012" s="11">
        <v>0.82520000000000004</v>
      </c>
      <c r="S2012" s="45">
        <v>-3.3670000000000001E-5</v>
      </c>
      <c r="T2012" s="45">
        <v>-1.1914E-4</v>
      </c>
      <c r="U2012" s="45">
        <v>1.1914E-4</v>
      </c>
      <c r="V2012" s="11"/>
      <c r="W2012" s="11">
        <v>0.82050000000000001</v>
      </c>
      <c r="X2012" s="45">
        <v>-1.7750000000000001E-5</v>
      </c>
      <c r="Y2012" s="45">
        <v>-6.2810000000000003E-5</v>
      </c>
      <c r="Z2012" s="46">
        <v>6.2810000000000003E-5</v>
      </c>
      <c r="AC2012" s="2"/>
      <c r="AD2012" s="2"/>
      <c r="AE2012" s="2"/>
      <c r="AH2012" s="2"/>
      <c r="AI2012" s="2"/>
      <c r="AJ2012" s="2"/>
      <c r="AM2012" s="2"/>
      <c r="AN2012" s="2"/>
      <c r="AO2012" s="2"/>
      <c r="AR2012" s="2"/>
      <c r="AS2012" s="2"/>
      <c r="AT2012" s="2"/>
      <c r="AW2012" s="2"/>
      <c r="AX2012" s="2"/>
      <c r="AY2012" s="2"/>
    </row>
    <row r="2013" spans="8:51" x14ac:dyDescent="0.25">
      <c r="H2013" s="10">
        <v>0.81869999999999998</v>
      </c>
      <c r="I2013" s="45">
        <v>-1.207E-5</v>
      </c>
      <c r="J2013" s="45">
        <v>-4.2710999999999998E-5</v>
      </c>
      <c r="K2013" s="45">
        <v>4.2710999999999998E-5</v>
      </c>
      <c r="L2013" s="11"/>
      <c r="M2013" s="11">
        <v>0.82830000000000004</v>
      </c>
      <c r="N2013" s="45">
        <v>-4.4990000000000001E-5</v>
      </c>
      <c r="O2013" s="45">
        <v>-1.5919999999999999E-4</v>
      </c>
      <c r="P2013" s="45">
        <v>1.5919999999999999E-4</v>
      </c>
      <c r="Q2013" s="11"/>
      <c r="R2013" s="11">
        <v>0.82499999999999996</v>
      </c>
      <c r="S2013" s="45">
        <v>-3.3739999999999999E-5</v>
      </c>
      <c r="T2013" s="45">
        <v>-1.1938999999999999E-4</v>
      </c>
      <c r="U2013" s="45">
        <v>1.1938999999999999E-4</v>
      </c>
      <c r="V2013" s="11"/>
      <c r="W2013" s="11">
        <v>0.82040000000000002</v>
      </c>
      <c r="X2013" s="45">
        <v>-1.7759999999999999E-5</v>
      </c>
      <c r="Y2013" s="45">
        <v>-6.2844999999999999E-5</v>
      </c>
      <c r="Z2013" s="46">
        <v>6.2844999999999999E-5</v>
      </c>
      <c r="AC2013" s="2"/>
      <c r="AD2013" s="2"/>
      <c r="AE2013" s="2"/>
      <c r="AH2013" s="2"/>
      <c r="AI2013" s="2"/>
      <c r="AJ2013" s="2"/>
      <c r="AM2013" s="2"/>
      <c r="AN2013" s="2"/>
      <c r="AO2013" s="2"/>
      <c r="AR2013" s="2"/>
      <c r="AS2013" s="2"/>
      <c r="AT2013" s="2"/>
      <c r="AW2013" s="2"/>
      <c r="AX2013" s="2"/>
      <c r="AY2013" s="2"/>
    </row>
    <row r="2014" spans="8:51" x14ac:dyDescent="0.25">
      <c r="H2014" s="10">
        <v>0.81859999999999999</v>
      </c>
      <c r="I2014" s="45">
        <v>-1.2119999999999999E-5</v>
      </c>
      <c r="J2014" s="45">
        <v>-4.2886999999999998E-5</v>
      </c>
      <c r="K2014" s="45">
        <v>4.2886999999999998E-5</v>
      </c>
      <c r="L2014" s="11"/>
      <c r="M2014" s="11">
        <v>0.82809999999999995</v>
      </c>
      <c r="N2014" s="45">
        <v>-4.5030000000000001E-5</v>
      </c>
      <c r="O2014" s="45">
        <v>-1.5934E-4</v>
      </c>
      <c r="P2014" s="45">
        <v>1.5934E-4</v>
      </c>
      <c r="Q2014" s="11"/>
      <c r="R2014" s="11">
        <v>0.82489999999999997</v>
      </c>
      <c r="S2014" s="45">
        <v>-3.3819999999999998E-5</v>
      </c>
      <c r="T2014" s="45">
        <v>-1.1967E-4</v>
      </c>
      <c r="U2014" s="45">
        <v>1.1967E-4</v>
      </c>
      <c r="V2014" s="11"/>
      <c r="W2014" s="11">
        <v>0.82020000000000004</v>
      </c>
      <c r="X2014" s="45">
        <v>-1.7759999999999999E-5</v>
      </c>
      <c r="Y2014" s="45">
        <v>-6.2844999999999999E-5</v>
      </c>
      <c r="Z2014" s="46">
        <v>6.2844999999999999E-5</v>
      </c>
      <c r="AC2014" s="2"/>
      <c r="AD2014" s="2"/>
      <c r="AE2014" s="2"/>
      <c r="AH2014" s="2"/>
      <c r="AI2014" s="2"/>
      <c r="AJ2014" s="2"/>
      <c r="AM2014" s="2"/>
      <c r="AN2014" s="2"/>
      <c r="AO2014" s="2"/>
      <c r="AR2014" s="2"/>
      <c r="AS2014" s="2"/>
      <c r="AT2014" s="2"/>
      <c r="AW2014" s="2"/>
      <c r="AX2014" s="2"/>
      <c r="AY2014" s="2"/>
    </row>
    <row r="2015" spans="8:51" x14ac:dyDescent="0.25">
      <c r="H2015" s="10">
        <v>0.81850000000000001</v>
      </c>
      <c r="I2015" s="45">
        <v>-1.216E-5</v>
      </c>
      <c r="J2015" s="45">
        <v>-4.3028999999999997E-5</v>
      </c>
      <c r="K2015" s="45">
        <v>4.3028999999999997E-5</v>
      </c>
      <c r="L2015" s="11"/>
      <c r="M2015" s="11">
        <v>0.82799999999999996</v>
      </c>
      <c r="N2015" s="45">
        <v>-4.5030000000000001E-5</v>
      </c>
      <c r="O2015" s="45">
        <v>-1.5934E-4</v>
      </c>
      <c r="P2015" s="45">
        <v>1.5934E-4</v>
      </c>
      <c r="Q2015" s="11"/>
      <c r="R2015" s="11">
        <v>0.82479999999999998</v>
      </c>
      <c r="S2015" s="45">
        <v>-3.3899999999999997E-5</v>
      </c>
      <c r="T2015" s="45">
        <v>-1.1996E-4</v>
      </c>
      <c r="U2015" s="45">
        <v>1.1996E-4</v>
      </c>
      <c r="V2015" s="11"/>
      <c r="W2015" s="11">
        <v>0.82010000000000005</v>
      </c>
      <c r="X2015" s="45">
        <v>-1.7770000000000001E-5</v>
      </c>
      <c r="Y2015" s="45">
        <v>-6.2879999999999994E-5</v>
      </c>
      <c r="Z2015" s="46">
        <v>6.2879999999999994E-5</v>
      </c>
      <c r="AC2015" s="2"/>
      <c r="AD2015" s="2"/>
      <c r="AE2015" s="2"/>
      <c r="AH2015" s="2"/>
      <c r="AI2015" s="2"/>
      <c r="AJ2015" s="2"/>
      <c r="AM2015" s="2"/>
      <c r="AN2015" s="2"/>
      <c r="AO2015" s="2"/>
      <c r="AR2015" s="2"/>
      <c r="AS2015" s="2"/>
      <c r="AT2015" s="2"/>
      <c r="AW2015" s="2"/>
      <c r="AX2015" s="2"/>
      <c r="AY2015" s="2"/>
    </row>
    <row r="2016" spans="8:51" x14ac:dyDescent="0.25">
      <c r="H2016" s="10">
        <v>0.81830000000000003</v>
      </c>
      <c r="I2016" s="45">
        <v>-1.221E-5</v>
      </c>
      <c r="J2016" s="45">
        <v>-4.3205999999999999E-5</v>
      </c>
      <c r="K2016" s="45">
        <v>4.3205999999999999E-5</v>
      </c>
      <c r="L2016" s="11"/>
      <c r="M2016" s="11">
        <v>0.82779999999999998</v>
      </c>
      <c r="N2016" s="45">
        <v>-4.5040000000000002E-5</v>
      </c>
      <c r="O2016" s="45">
        <v>-1.5938000000000001E-4</v>
      </c>
      <c r="P2016" s="45">
        <v>1.5938000000000001E-4</v>
      </c>
      <c r="Q2016" s="11"/>
      <c r="R2016" s="11">
        <v>0.8246</v>
      </c>
      <c r="S2016" s="45">
        <v>-3.3980000000000003E-5</v>
      </c>
      <c r="T2016" s="45">
        <v>-1.2024E-4</v>
      </c>
      <c r="U2016" s="45">
        <v>1.2024E-4</v>
      </c>
      <c r="V2016" s="11"/>
      <c r="W2016" s="11">
        <v>0.81989999999999996</v>
      </c>
      <c r="X2016" s="45">
        <v>-1.7779999999999999E-5</v>
      </c>
      <c r="Y2016" s="45">
        <v>-6.2916000000000005E-5</v>
      </c>
      <c r="Z2016" s="46">
        <v>6.2916000000000005E-5</v>
      </c>
      <c r="AC2016" s="2"/>
      <c r="AD2016" s="2"/>
      <c r="AE2016" s="2"/>
      <c r="AH2016" s="2"/>
      <c r="AI2016" s="2"/>
      <c r="AJ2016" s="2"/>
      <c r="AM2016" s="2"/>
      <c r="AN2016" s="2"/>
      <c r="AO2016" s="2"/>
      <c r="AR2016" s="2"/>
      <c r="AS2016" s="2"/>
      <c r="AT2016" s="2"/>
      <c r="AW2016" s="2"/>
      <c r="AX2016" s="2"/>
      <c r="AY2016" s="2"/>
    </row>
    <row r="2017" spans="8:51" x14ac:dyDescent="0.25">
      <c r="H2017" s="10">
        <v>0.81820000000000004</v>
      </c>
      <c r="I2017" s="45">
        <v>-1.226E-5</v>
      </c>
      <c r="J2017" s="45">
        <v>-4.3383000000000001E-5</v>
      </c>
      <c r="K2017" s="45">
        <v>4.3383000000000001E-5</v>
      </c>
      <c r="L2017" s="11"/>
      <c r="M2017" s="11">
        <v>0.82769999999999999</v>
      </c>
      <c r="N2017" s="45">
        <v>-4.507E-5</v>
      </c>
      <c r="O2017" s="45">
        <v>-1.5948000000000001E-4</v>
      </c>
      <c r="P2017" s="45">
        <v>1.5948000000000001E-4</v>
      </c>
      <c r="Q2017" s="11"/>
      <c r="R2017" s="11">
        <v>0.82450000000000001</v>
      </c>
      <c r="S2017" s="45">
        <v>-3.4050000000000001E-5</v>
      </c>
      <c r="T2017" s="45">
        <v>-1.2048999999999999E-4</v>
      </c>
      <c r="U2017" s="45">
        <v>1.2048999999999999E-4</v>
      </c>
      <c r="V2017" s="11"/>
      <c r="W2017" s="11">
        <v>0.81979999999999997</v>
      </c>
      <c r="X2017" s="45">
        <v>-1.7790000000000001E-5</v>
      </c>
      <c r="Y2017" s="45">
        <v>-6.2951000000000001E-5</v>
      </c>
      <c r="Z2017" s="46">
        <v>6.2951000000000001E-5</v>
      </c>
      <c r="AC2017" s="2"/>
      <c r="AD2017" s="2"/>
      <c r="AE2017" s="2"/>
      <c r="AH2017" s="2"/>
      <c r="AI2017" s="2"/>
      <c r="AJ2017" s="2"/>
      <c r="AM2017" s="2"/>
      <c r="AN2017" s="2"/>
      <c r="AO2017" s="2"/>
      <c r="AR2017" s="2"/>
      <c r="AS2017" s="2"/>
      <c r="AT2017" s="2"/>
      <c r="AW2017" s="2"/>
      <c r="AX2017" s="2"/>
      <c r="AY2017" s="2"/>
    </row>
    <row r="2018" spans="8:51" x14ac:dyDescent="0.25">
      <c r="H2018" s="10">
        <v>0.81810000000000005</v>
      </c>
      <c r="I2018" s="45">
        <v>-1.2310000000000001E-5</v>
      </c>
      <c r="J2018" s="45">
        <v>-4.3560000000000003E-5</v>
      </c>
      <c r="K2018" s="45">
        <v>4.3560000000000003E-5</v>
      </c>
      <c r="L2018" s="11"/>
      <c r="M2018" s="11">
        <v>0.8276</v>
      </c>
      <c r="N2018" s="45">
        <v>-4.5089999999999997E-5</v>
      </c>
      <c r="O2018" s="45">
        <v>-1.5955E-4</v>
      </c>
      <c r="P2018" s="45">
        <v>1.5955E-4</v>
      </c>
      <c r="Q2018" s="11"/>
      <c r="R2018" s="11">
        <v>0.82440000000000002</v>
      </c>
      <c r="S2018" s="45">
        <v>-3.413E-5</v>
      </c>
      <c r="T2018" s="45">
        <v>-1.2077E-4</v>
      </c>
      <c r="U2018" s="45">
        <v>1.2077E-4</v>
      </c>
      <c r="V2018" s="11"/>
      <c r="W2018" s="11">
        <v>0.8196</v>
      </c>
      <c r="X2018" s="45">
        <v>-1.7790000000000001E-5</v>
      </c>
      <c r="Y2018" s="45">
        <v>-6.2951000000000001E-5</v>
      </c>
      <c r="Z2018" s="46">
        <v>6.2951000000000001E-5</v>
      </c>
      <c r="AC2018" s="2"/>
      <c r="AD2018" s="2"/>
      <c r="AE2018" s="2"/>
      <c r="AH2018" s="2"/>
      <c r="AI2018" s="2"/>
      <c r="AJ2018" s="2"/>
      <c r="AM2018" s="2"/>
      <c r="AN2018" s="2"/>
      <c r="AO2018" s="2"/>
      <c r="AR2018" s="2"/>
      <c r="AS2018" s="2"/>
      <c r="AT2018" s="2"/>
      <c r="AW2018" s="2"/>
      <c r="AX2018" s="2"/>
      <c r="AY2018" s="2"/>
    </row>
    <row r="2019" spans="8:51" x14ac:dyDescent="0.25">
      <c r="H2019" s="10">
        <v>0.81789999999999996</v>
      </c>
      <c r="I2019" s="45">
        <v>-1.236E-5</v>
      </c>
      <c r="J2019" s="45">
        <v>-4.3736999999999998E-5</v>
      </c>
      <c r="K2019" s="45">
        <v>4.3736999999999998E-5</v>
      </c>
      <c r="L2019" s="11"/>
      <c r="M2019" s="11">
        <v>0.82740000000000002</v>
      </c>
      <c r="N2019" s="45">
        <v>-4.5120000000000002E-5</v>
      </c>
      <c r="O2019" s="45">
        <v>-1.5966E-4</v>
      </c>
      <c r="P2019" s="45">
        <v>1.5966E-4</v>
      </c>
      <c r="Q2019" s="11"/>
      <c r="R2019" s="11">
        <v>0.82430000000000003</v>
      </c>
      <c r="S2019" s="45">
        <v>-3.4220000000000001E-5</v>
      </c>
      <c r="T2019" s="45">
        <v>-1.2108999999999999E-4</v>
      </c>
      <c r="U2019" s="45">
        <v>1.2108999999999999E-4</v>
      </c>
      <c r="V2019" s="11"/>
      <c r="W2019" s="11">
        <v>0.81950000000000001</v>
      </c>
      <c r="X2019" s="45">
        <v>-1.7799999999999999E-5</v>
      </c>
      <c r="Y2019" s="45">
        <v>-6.2986999999999999E-5</v>
      </c>
      <c r="Z2019" s="46">
        <v>6.2986999999999999E-5</v>
      </c>
      <c r="AC2019" s="2"/>
      <c r="AD2019" s="2"/>
      <c r="AE2019" s="2"/>
      <c r="AH2019" s="2"/>
      <c r="AI2019" s="2"/>
      <c r="AJ2019" s="2"/>
      <c r="AM2019" s="2"/>
      <c r="AN2019" s="2"/>
      <c r="AO2019" s="2"/>
      <c r="AR2019" s="2"/>
      <c r="AS2019" s="2"/>
      <c r="AT2019" s="2"/>
      <c r="AW2019" s="2"/>
      <c r="AX2019" s="2"/>
      <c r="AY2019" s="2"/>
    </row>
    <row r="2020" spans="8:51" x14ac:dyDescent="0.25">
      <c r="H2020" s="10">
        <v>0.81779999999999997</v>
      </c>
      <c r="I2020" s="45">
        <v>-1.241E-5</v>
      </c>
      <c r="J2020" s="45">
        <v>-4.3914E-5</v>
      </c>
      <c r="K2020" s="45">
        <v>4.3914E-5</v>
      </c>
      <c r="L2020" s="11"/>
      <c r="M2020" s="11">
        <v>0.82730000000000004</v>
      </c>
      <c r="N2020" s="45">
        <v>-4.5139999999999998E-5</v>
      </c>
      <c r="O2020" s="45">
        <v>-1.5972999999999999E-4</v>
      </c>
      <c r="P2020" s="45">
        <v>1.5972999999999999E-4</v>
      </c>
      <c r="Q2020" s="11"/>
      <c r="R2020" s="11">
        <v>0.82410000000000005</v>
      </c>
      <c r="S2020" s="45">
        <v>-3.4289999999999999E-5</v>
      </c>
      <c r="T2020" s="45">
        <v>-1.2134E-4</v>
      </c>
      <c r="U2020" s="45">
        <v>1.2134E-4</v>
      </c>
      <c r="V2020" s="11"/>
      <c r="W2020" s="11">
        <v>0.81930000000000003</v>
      </c>
      <c r="X2020" s="45">
        <v>-1.7799999999999999E-5</v>
      </c>
      <c r="Y2020" s="45">
        <v>-6.2986999999999999E-5</v>
      </c>
      <c r="Z2020" s="46">
        <v>6.2986999999999999E-5</v>
      </c>
      <c r="AC2020" s="2"/>
      <c r="AD2020" s="2"/>
      <c r="AE2020" s="2"/>
      <c r="AH2020" s="2"/>
      <c r="AI2020" s="2"/>
      <c r="AJ2020" s="2"/>
      <c r="AM2020" s="2"/>
      <c r="AN2020" s="2"/>
      <c r="AO2020" s="2"/>
      <c r="AR2020" s="2"/>
      <c r="AS2020" s="2"/>
      <c r="AT2020" s="2"/>
      <c r="AW2020" s="2"/>
      <c r="AX2020" s="2"/>
      <c r="AY2020" s="2"/>
    </row>
    <row r="2021" spans="8:51" x14ac:dyDescent="0.25">
      <c r="H2021" s="10">
        <v>0.81759999999999999</v>
      </c>
      <c r="I2021" s="45">
        <v>-1.2459999999999999E-5</v>
      </c>
      <c r="J2021" s="45">
        <v>-4.4091000000000002E-5</v>
      </c>
      <c r="K2021" s="45">
        <v>4.4091000000000002E-5</v>
      </c>
      <c r="L2021" s="11"/>
      <c r="M2021" s="11">
        <v>0.82709999999999995</v>
      </c>
      <c r="N2021" s="45">
        <v>-4.515E-5</v>
      </c>
      <c r="O2021" s="45">
        <v>-1.5977E-4</v>
      </c>
      <c r="P2021" s="45">
        <v>1.5977E-4</v>
      </c>
      <c r="Q2021" s="11"/>
      <c r="R2021" s="11">
        <v>0.82399999999999995</v>
      </c>
      <c r="S2021" s="45">
        <v>-3.4369999999999998E-5</v>
      </c>
      <c r="T2021" s="45">
        <v>-1.2162E-4</v>
      </c>
      <c r="U2021" s="45">
        <v>1.2162E-4</v>
      </c>
      <c r="V2021" s="11"/>
      <c r="W2021" s="11">
        <v>0.81920000000000004</v>
      </c>
      <c r="X2021" s="45">
        <v>-1.7810000000000001E-5</v>
      </c>
      <c r="Y2021" s="45">
        <v>-6.3021999999999994E-5</v>
      </c>
      <c r="Z2021" s="46">
        <v>6.3021999999999994E-5</v>
      </c>
      <c r="AC2021" s="2"/>
      <c r="AD2021" s="2"/>
      <c r="AE2021" s="2"/>
      <c r="AH2021" s="2"/>
      <c r="AI2021" s="2"/>
      <c r="AJ2021" s="2"/>
      <c r="AM2021" s="2"/>
      <c r="AN2021" s="2"/>
      <c r="AO2021" s="2"/>
      <c r="AR2021" s="2"/>
      <c r="AS2021" s="2"/>
      <c r="AT2021" s="2"/>
      <c r="AW2021" s="2"/>
      <c r="AX2021" s="2"/>
      <c r="AY2021" s="2"/>
    </row>
    <row r="2022" spans="8:51" x14ac:dyDescent="0.25">
      <c r="H2022" s="10">
        <v>0.8175</v>
      </c>
      <c r="I2022" s="45">
        <v>-1.2500000000000001E-5</v>
      </c>
      <c r="J2022" s="45">
        <v>-4.4231999999999999E-5</v>
      </c>
      <c r="K2022" s="45">
        <v>4.4231999999999999E-5</v>
      </c>
      <c r="L2022" s="11"/>
      <c r="M2022" s="11">
        <v>0.82699999999999996</v>
      </c>
      <c r="N2022" s="45">
        <v>-4.5179999999999998E-5</v>
      </c>
      <c r="O2022" s="45">
        <v>-1.5987E-4</v>
      </c>
      <c r="P2022" s="45">
        <v>1.5987E-4</v>
      </c>
      <c r="Q2022" s="11"/>
      <c r="R2022" s="11">
        <v>0.82389999999999997</v>
      </c>
      <c r="S2022" s="45">
        <v>-3.4459999999999999E-5</v>
      </c>
      <c r="T2022" s="45">
        <v>-1.2194E-4</v>
      </c>
      <c r="U2022" s="45">
        <v>1.2194E-4</v>
      </c>
      <c r="V2022" s="11"/>
      <c r="W2022" s="11">
        <v>0.81899999999999995</v>
      </c>
      <c r="X2022" s="45">
        <v>-1.7819999999999999E-5</v>
      </c>
      <c r="Y2022" s="45">
        <v>-6.3057000000000003E-5</v>
      </c>
      <c r="Z2022" s="46">
        <v>6.3057000000000003E-5</v>
      </c>
      <c r="AC2022" s="2"/>
      <c r="AD2022" s="2"/>
      <c r="AE2022" s="2"/>
      <c r="AH2022" s="2"/>
      <c r="AI2022" s="2"/>
      <c r="AJ2022" s="2"/>
      <c r="AM2022" s="2"/>
      <c r="AN2022" s="2"/>
      <c r="AO2022" s="2"/>
      <c r="AR2022" s="2"/>
      <c r="AS2022" s="2"/>
      <c r="AT2022" s="2"/>
      <c r="AW2022" s="2"/>
      <c r="AX2022" s="2"/>
      <c r="AY2022" s="2"/>
    </row>
    <row r="2023" spans="8:51" x14ac:dyDescent="0.25">
      <c r="H2023" s="10">
        <v>0.81740000000000002</v>
      </c>
      <c r="I2023" s="45">
        <v>-1.255E-5</v>
      </c>
      <c r="J2023" s="45">
        <v>-4.4409000000000001E-5</v>
      </c>
      <c r="K2023" s="45">
        <v>4.4409000000000001E-5</v>
      </c>
      <c r="L2023" s="11"/>
      <c r="M2023" s="11">
        <v>0.82679999999999998</v>
      </c>
      <c r="N2023" s="45">
        <v>-4.5200000000000001E-5</v>
      </c>
      <c r="O2023" s="45">
        <v>-1.5993999999999999E-4</v>
      </c>
      <c r="P2023" s="45">
        <v>1.5993999999999999E-4</v>
      </c>
      <c r="Q2023" s="11"/>
      <c r="R2023" s="11">
        <v>0.82369999999999999</v>
      </c>
      <c r="S2023" s="45">
        <v>-3.4530000000000003E-5</v>
      </c>
      <c r="T2023" s="45">
        <v>-1.2218999999999999E-4</v>
      </c>
      <c r="U2023" s="45">
        <v>1.2218999999999999E-4</v>
      </c>
      <c r="V2023" s="11"/>
      <c r="W2023" s="11">
        <v>0.81889999999999996</v>
      </c>
      <c r="X2023" s="45">
        <v>-1.7819999999999999E-5</v>
      </c>
      <c r="Y2023" s="45">
        <v>-6.3057000000000003E-5</v>
      </c>
      <c r="Z2023" s="46">
        <v>6.3057000000000003E-5</v>
      </c>
      <c r="AC2023" s="2"/>
      <c r="AD2023" s="2"/>
      <c r="AE2023" s="2"/>
      <c r="AH2023" s="2"/>
      <c r="AI2023" s="2"/>
      <c r="AJ2023" s="2"/>
      <c r="AM2023" s="2"/>
      <c r="AN2023" s="2"/>
      <c r="AO2023" s="2"/>
      <c r="AR2023" s="2"/>
      <c r="AS2023" s="2"/>
      <c r="AT2023" s="2"/>
      <c r="AW2023" s="2"/>
      <c r="AX2023" s="2"/>
      <c r="AY2023" s="2"/>
    </row>
    <row r="2024" spans="8:51" x14ac:dyDescent="0.25">
      <c r="H2024" s="10">
        <v>0.81720000000000004</v>
      </c>
      <c r="I2024" s="45">
        <v>-1.261E-5</v>
      </c>
      <c r="J2024" s="45">
        <v>-4.4620999999999999E-5</v>
      </c>
      <c r="K2024" s="45">
        <v>4.4620999999999999E-5</v>
      </c>
      <c r="L2024" s="11"/>
      <c r="M2024" s="11">
        <v>0.82669999999999999</v>
      </c>
      <c r="N2024" s="45">
        <v>-4.5240000000000001E-5</v>
      </c>
      <c r="O2024" s="45">
        <v>-1.6008E-4</v>
      </c>
      <c r="P2024" s="45">
        <v>1.6008E-4</v>
      </c>
      <c r="Q2024" s="11"/>
      <c r="R2024" s="11">
        <v>0.8236</v>
      </c>
      <c r="S2024" s="45">
        <v>-3.4610000000000002E-5</v>
      </c>
      <c r="T2024" s="45">
        <v>-1.2247000000000001E-4</v>
      </c>
      <c r="U2024" s="45">
        <v>1.2247000000000001E-4</v>
      </c>
      <c r="V2024" s="11"/>
      <c r="W2024" s="11">
        <v>0.81869999999999998</v>
      </c>
      <c r="X2024" s="45">
        <v>-1.7819999999999999E-5</v>
      </c>
      <c r="Y2024" s="45">
        <v>-6.3057000000000003E-5</v>
      </c>
      <c r="Z2024" s="46">
        <v>6.3057000000000003E-5</v>
      </c>
      <c r="AC2024" s="2"/>
      <c r="AD2024" s="2"/>
      <c r="AE2024" s="2"/>
      <c r="AH2024" s="2"/>
      <c r="AI2024" s="2"/>
      <c r="AJ2024" s="2"/>
      <c r="AM2024" s="2"/>
      <c r="AN2024" s="2"/>
      <c r="AO2024" s="2"/>
      <c r="AR2024" s="2"/>
      <c r="AS2024" s="2"/>
      <c r="AT2024" s="2"/>
      <c r="AW2024" s="2"/>
      <c r="AX2024" s="2"/>
      <c r="AY2024" s="2"/>
    </row>
    <row r="2025" spans="8:51" x14ac:dyDescent="0.25">
      <c r="H2025" s="10">
        <v>0.81710000000000005</v>
      </c>
      <c r="I2025" s="45">
        <v>-1.2660000000000001E-5</v>
      </c>
      <c r="J2025" s="45">
        <v>-4.4798E-5</v>
      </c>
      <c r="K2025" s="45">
        <v>4.4798E-5</v>
      </c>
      <c r="L2025" s="11"/>
      <c r="M2025" s="11">
        <v>0.82650000000000001</v>
      </c>
      <c r="N2025" s="45">
        <v>-4.5259999999999997E-5</v>
      </c>
      <c r="O2025" s="45">
        <v>-1.6016000000000001E-4</v>
      </c>
      <c r="P2025" s="45">
        <v>1.6016000000000001E-4</v>
      </c>
      <c r="Q2025" s="11"/>
      <c r="R2025" s="11">
        <v>0.82350000000000001</v>
      </c>
      <c r="S2025" s="45">
        <v>-3.4690000000000002E-5</v>
      </c>
      <c r="T2025" s="45">
        <v>-1.2275E-4</v>
      </c>
      <c r="U2025" s="45">
        <v>1.2275E-4</v>
      </c>
      <c r="V2025" s="11"/>
      <c r="W2025" s="11">
        <v>0.81859999999999999</v>
      </c>
      <c r="X2025" s="45">
        <v>-1.783E-5</v>
      </c>
      <c r="Y2025" s="45">
        <v>-6.3093000000000001E-5</v>
      </c>
      <c r="Z2025" s="46">
        <v>6.3093000000000001E-5</v>
      </c>
      <c r="AC2025" s="2"/>
      <c r="AD2025" s="2"/>
      <c r="AE2025" s="2"/>
      <c r="AH2025" s="2"/>
      <c r="AI2025" s="2"/>
      <c r="AJ2025" s="2"/>
      <c r="AM2025" s="2"/>
      <c r="AN2025" s="2"/>
      <c r="AO2025" s="2"/>
      <c r="AR2025" s="2"/>
      <c r="AS2025" s="2"/>
      <c r="AT2025" s="2"/>
      <c r="AW2025" s="2"/>
      <c r="AX2025" s="2"/>
      <c r="AY2025" s="2"/>
    </row>
    <row r="2026" spans="8:51" x14ac:dyDescent="0.25">
      <c r="H2026" s="10">
        <v>0.81689999999999996</v>
      </c>
      <c r="I2026" s="45">
        <v>-1.271E-5</v>
      </c>
      <c r="J2026" s="45">
        <v>-4.4975000000000002E-5</v>
      </c>
      <c r="K2026" s="45">
        <v>4.4975000000000002E-5</v>
      </c>
      <c r="L2026" s="11"/>
      <c r="M2026" s="11">
        <v>0.82640000000000002</v>
      </c>
      <c r="N2026" s="45">
        <v>-4.5290000000000002E-5</v>
      </c>
      <c r="O2026" s="45">
        <v>-1.6025999999999999E-4</v>
      </c>
      <c r="P2026" s="45">
        <v>1.6025999999999999E-4</v>
      </c>
      <c r="Q2026" s="11"/>
      <c r="R2026" s="11">
        <v>0.82330000000000003</v>
      </c>
      <c r="S2026" s="45">
        <v>-3.4770000000000001E-5</v>
      </c>
      <c r="T2026" s="45">
        <v>-1.2303999999999999E-4</v>
      </c>
      <c r="U2026" s="45">
        <v>1.2303999999999999E-4</v>
      </c>
      <c r="V2026" s="11"/>
      <c r="W2026" s="11">
        <v>0.81840000000000002</v>
      </c>
      <c r="X2026" s="45">
        <v>-1.783E-5</v>
      </c>
      <c r="Y2026" s="45">
        <v>-6.3093000000000001E-5</v>
      </c>
      <c r="Z2026" s="46">
        <v>6.3093000000000001E-5</v>
      </c>
      <c r="AC2026" s="2"/>
      <c r="AD2026" s="2"/>
      <c r="AE2026" s="2"/>
      <c r="AH2026" s="2"/>
      <c r="AI2026" s="2"/>
      <c r="AJ2026" s="2"/>
      <c r="AM2026" s="2"/>
      <c r="AN2026" s="2"/>
      <c r="AO2026" s="2"/>
      <c r="AR2026" s="2"/>
      <c r="AS2026" s="2"/>
      <c r="AT2026" s="2"/>
      <c r="AW2026" s="2"/>
      <c r="AX2026" s="2"/>
      <c r="AY2026" s="2"/>
    </row>
    <row r="2027" spans="8:51" x14ac:dyDescent="0.25">
      <c r="H2027" s="10">
        <v>0.81679999999999997</v>
      </c>
      <c r="I2027" s="45">
        <v>-1.276E-5</v>
      </c>
      <c r="J2027" s="45">
        <v>-4.5151999999999997E-5</v>
      </c>
      <c r="K2027" s="45">
        <v>4.5151999999999997E-5</v>
      </c>
      <c r="L2027" s="11"/>
      <c r="M2027" s="11">
        <v>0.82630000000000003</v>
      </c>
      <c r="N2027" s="45">
        <v>-4.532E-5</v>
      </c>
      <c r="O2027" s="45">
        <v>-1.6037000000000001E-4</v>
      </c>
      <c r="P2027" s="45">
        <v>1.6037000000000001E-4</v>
      </c>
      <c r="Q2027" s="11"/>
      <c r="R2027" s="11">
        <v>0.82320000000000004</v>
      </c>
      <c r="S2027" s="45">
        <v>-3.485E-5</v>
      </c>
      <c r="T2027" s="45">
        <v>-1.2332000000000001E-4</v>
      </c>
      <c r="U2027" s="45">
        <v>1.2332000000000001E-4</v>
      </c>
      <c r="V2027" s="11"/>
      <c r="W2027" s="11">
        <v>0.81830000000000003</v>
      </c>
      <c r="X2027" s="45">
        <v>-1.7839999999999999E-5</v>
      </c>
      <c r="Y2027" s="45">
        <v>-6.3127999999999996E-5</v>
      </c>
      <c r="Z2027" s="46">
        <v>6.3127999999999996E-5</v>
      </c>
      <c r="AC2027" s="2"/>
      <c r="AD2027" s="2"/>
      <c r="AE2027" s="2"/>
      <c r="AH2027" s="2"/>
      <c r="AI2027" s="2"/>
      <c r="AJ2027" s="2"/>
      <c r="AM2027" s="2"/>
      <c r="AN2027" s="2"/>
      <c r="AO2027" s="2"/>
      <c r="AR2027" s="2"/>
      <c r="AS2027" s="2"/>
      <c r="AT2027" s="2"/>
      <c r="AW2027" s="2"/>
      <c r="AX2027" s="2"/>
      <c r="AY2027" s="2"/>
    </row>
    <row r="2028" spans="8:51" x14ac:dyDescent="0.25">
      <c r="H2028" s="10">
        <v>0.81669999999999998</v>
      </c>
      <c r="I2028" s="45">
        <v>-1.2809999999999999E-5</v>
      </c>
      <c r="J2028" s="45">
        <v>-4.5328999999999999E-5</v>
      </c>
      <c r="K2028" s="45">
        <v>4.5328999999999999E-5</v>
      </c>
      <c r="L2028" s="11"/>
      <c r="M2028" s="11">
        <v>0.82609999999999995</v>
      </c>
      <c r="N2028" s="45">
        <v>-4.5359999999999999E-5</v>
      </c>
      <c r="O2028" s="45">
        <v>-1.6050999999999999E-4</v>
      </c>
      <c r="P2028" s="45">
        <v>1.6050999999999999E-4</v>
      </c>
      <c r="Q2028" s="11"/>
      <c r="R2028" s="11">
        <v>0.82310000000000005</v>
      </c>
      <c r="S2028" s="45">
        <v>-3.4940000000000001E-5</v>
      </c>
      <c r="T2028" s="45">
        <v>-1.2364E-4</v>
      </c>
      <c r="U2028" s="45">
        <v>1.2364E-4</v>
      </c>
      <c r="V2028" s="11"/>
      <c r="W2028" s="11">
        <v>0.81810000000000005</v>
      </c>
      <c r="X2028" s="45">
        <v>-1.785E-5</v>
      </c>
      <c r="Y2028" s="45">
        <v>-6.3163000000000005E-5</v>
      </c>
      <c r="Z2028" s="46">
        <v>6.3163000000000005E-5</v>
      </c>
      <c r="AC2028" s="2"/>
      <c r="AD2028" s="2"/>
      <c r="AE2028" s="2"/>
      <c r="AH2028" s="2"/>
      <c r="AI2028" s="2"/>
      <c r="AJ2028" s="2"/>
      <c r="AM2028" s="2"/>
      <c r="AN2028" s="2"/>
      <c r="AO2028" s="2"/>
      <c r="AR2028" s="2"/>
      <c r="AS2028" s="2"/>
      <c r="AT2028" s="2"/>
      <c r="AW2028" s="2"/>
      <c r="AX2028" s="2"/>
      <c r="AY2028" s="2"/>
    </row>
    <row r="2029" spans="8:51" x14ac:dyDescent="0.25">
      <c r="H2029" s="10">
        <v>0.8165</v>
      </c>
      <c r="I2029" s="45">
        <v>-1.2860000000000001E-5</v>
      </c>
      <c r="J2029" s="45">
        <v>-4.5506000000000001E-5</v>
      </c>
      <c r="K2029" s="45">
        <v>4.5506000000000001E-5</v>
      </c>
      <c r="L2029" s="11"/>
      <c r="M2029" s="11">
        <v>0.82599999999999996</v>
      </c>
      <c r="N2029" s="45">
        <v>-4.5389999999999997E-5</v>
      </c>
      <c r="O2029" s="45">
        <v>-1.6061999999999999E-4</v>
      </c>
      <c r="P2029" s="45">
        <v>1.6061999999999999E-4</v>
      </c>
      <c r="Q2029" s="11"/>
      <c r="R2029" s="11">
        <v>0.82299999999999995</v>
      </c>
      <c r="S2029" s="45">
        <v>-3.5009999999999999E-5</v>
      </c>
      <c r="T2029" s="45">
        <v>-1.2389000000000001E-4</v>
      </c>
      <c r="U2029" s="45">
        <v>1.2389000000000001E-4</v>
      </c>
      <c r="V2029" s="11"/>
      <c r="W2029" s="11">
        <v>0.81799999999999995</v>
      </c>
      <c r="X2029" s="45">
        <v>-1.785E-5</v>
      </c>
      <c r="Y2029" s="45">
        <v>-6.3163000000000005E-5</v>
      </c>
      <c r="Z2029" s="46">
        <v>6.3163000000000005E-5</v>
      </c>
      <c r="AC2029" s="2"/>
      <c r="AD2029" s="2"/>
      <c r="AE2029" s="2"/>
      <c r="AH2029" s="2"/>
      <c r="AI2029" s="2"/>
      <c r="AJ2029" s="2"/>
      <c r="AM2029" s="2"/>
      <c r="AN2029" s="2"/>
      <c r="AO2029" s="2"/>
      <c r="AR2029" s="2"/>
      <c r="AS2029" s="2"/>
      <c r="AT2029" s="2"/>
      <c r="AW2029" s="2"/>
      <c r="AX2029" s="2"/>
      <c r="AY2029" s="2"/>
    </row>
    <row r="2030" spans="8:51" x14ac:dyDescent="0.25">
      <c r="H2030" s="10">
        <v>0.81640000000000001</v>
      </c>
      <c r="I2030" s="45">
        <v>-1.292E-5</v>
      </c>
      <c r="J2030" s="45">
        <v>-4.5717999999999998E-5</v>
      </c>
      <c r="K2030" s="45">
        <v>4.5717999999999998E-5</v>
      </c>
      <c r="L2030" s="11"/>
      <c r="M2030" s="11">
        <v>0.82579999999999998</v>
      </c>
      <c r="N2030" s="45">
        <v>-4.5429999999999997E-5</v>
      </c>
      <c r="O2030" s="45">
        <v>-1.6076E-4</v>
      </c>
      <c r="P2030" s="45">
        <v>1.6076E-4</v>
      </c>
      <c r="Q2030" s="11"/>
      <c r="R2030" s="11">
        <v>0.82279999999999998</v>
      </c>
      <c r="S2030" s="45">
        <v>-3.5099999999999999E-5</v>
      </c>
      <c r="T2030" s="45">
        <v>-1.2420000000000001E-4</v>
      </c>
      <c r="U2030" s="45">
        <v>1.2420000000000001E-4</v>
      </c>
      <c r="V2030" s="11"/>
      <c r="W2030" s="11">
        <v>0.81779999999999997</v>
      </c>
      <c r="X2030" s="45">
        <v>-1.7859999999999998E-5</v>
      </c>
      <c r="Y2030" s="45">
        <v>-6.3199000000000003E-5</v>
      </c>
      <c r="Z2030" s="46">
        <v>6.3199000000000003E-5</v>
      </c>
      <c r="AC2030" s="2"/>
      <c r="AD2030" s="2"/>
      <c r="AE2030" s="2"/>
      <c r="AH2030" s="2"/>
      <c r="AI2030" s="2"/>
      <c r="AJ2030" s="2"/>
      <c r="AM2030" s="2"/>
      <c r="AN2030" s="2"/>
      <c r="AO2030" s="2"/>
      <c r="AR2030" s="2"/>
      <c r="AS2030" s="2"/>
      <c r="AT2030" s="2"/>
      <c r="AW2030" s="2"/>
      <c r="AX2030" s="2"/>
      <c r="AY2030" s="2"/>
    </row>
    <row r="2031" spans="8:51" x14ac:dyDescent="0.25">
      <c r="H2031" s="10">
        <v>0.81630000000000003</v>
      </c>
      <c r="I2031" s="45">
        <v>-1.2969999999999999E-5</v>
      </c>
      <c r="J2031" s="45">
        <v>-4.5895E-5</v>
      </c>
      <c r="K2031" s="45">
        <v>4.5895E-5</v>
      </c>
      <c r="L2031" s="11"/>
      <c r="M2031" s="11">
        <v>0.82569999999999999</v>
      </c>
      <c r="N2031" s="45">
        <v>-4.5429999999999997E-5</v>
      </c>
      <c r="O2031" s="45">
        <v>-1.6076E-4</v>
      </c>
      <c r="P2031" s="45">
        <v>1.6076E-4</v>
      </c>
      <c r="Q2031" s="11"/>
      <c r="R2031" s="11">
        <v>0.82269999999999999</v>
      </c>
      <c r="S2031" s="45">
        <v>-3.5179999999999999E-5</v>
      </c>
      <c r="T2031" s="45">
        <v>-1.2449E-4</v>
      </c>
      <c r="U2031" s="45">
        <v>1.2449E-4</v>
      </c>
      <c r="V2031" s="11"/>
      <c r="W2031" s="11">
        <v>0.81769999999999998</v>
      </c>
      <c r="X2031" s="45">
        <v>-1.787E-5</v>
      </c>
      <c r="Y2031" s="45">
        <v>-6.3233999999999998E-5</v>
      </c>
      <c r="Z2031" s="46">
        <v>6.3233999999999998E-5</v>
      </c>
      <c r="AC2031" s="2"/>
      <c r="AD2031" s="2"/>
      <c r="AE2031" s="2"/>
      <c r="AH2031" s="2"/>
      <c r="AI2031" s="2"/>
      <c r="AJ2031" s="2"/>
      <c r="AM2031" s="2"/>
      <c r="AN2031" s="2"/>
      <c r="AO2031" s="2"/>
      <c r="AR2031" s="2"/>
      <c r="AS2031" s="2"/>
      <c r="AT2031" s="2"/>
      <c r="AW2031" s="2"/>
      <c r="AX2031" s="2"/>
      <c r="AY2031" s="2"/>
    </row>
    <row r="2032" spans="8:51" x14ac:dyDescent="0.25">
      <c r="H2032" s="10">
        <v>0.81610000000000005</v>
      </c>
      <c r="I2032" s="45">
        <v>-1.3020000000000001E-5</v>
      </c>
      <c r="J2032" s="45">
        <v>-4.6072000000000002E-5</v>
      </c>
      <c r="K2032" s="45">
        <v>4.6072000000000002E-5</v>
      </c>
      <c r="L2032" s="11"/>
      <c r="M2032" s="11">
        <v>0.82550000000000001</v>
      </c>
      <c r="N2032" s="45">
        <v>-4.5460000000000002E-5</v>
      </c>
      <c r="O2032" s="45">
        <v>-1.6086E-4</v>
      </c>
      <c r="P2032" s="45">
        <v>1.6086E-4</v>
      </c>
      <c r="Q2032" s="11"/>
      <c r="R2032" s="11">
        <v>0.8226</v>
      </c>
      <c r="S2032" s="45">
        <v>-3.5250000000000003E-5</v>
      </c>
      <c r="T2032" s="45">
        <v>-1.2473000000000001E-4</v>
      </c>
      <c r="U2032" s="45">
        <v>1.2473000000000001E-4</v>
      </c>
      <c r="V2032" s="11"/>
      <c r="W2032" s="11">
        <v>0.8175</v>
      </c>
      <c r="X2032" s="45">
        <v>-1.787E-5</v>
      </c>
      <c r="Y2032" s="45">
        <v>-6.3233999999999998E-5</v>
      </c>
      <c r="Z2032" s="46">
        <v>6.3233999999999998E-5</v>
      </c>
      <c r="AC2032" s="2"/>
      <c r="AD2032" s="2"/>
      <c r="AE2032" s="2"/>
      <c r="AH2032" s="2"/>
      <c r="AI2032" s="2"/>
      <c r="AJ2032" s="2"/>
      <c r="AM2032" s="2"/>
      <c r="AN2032" s="2"/>
      <c r="AO2032" s="2"/>
      <c r="AR2032" s="2"/>
      <c r="AS2032" s="2"/>
      <c r="AT2032" s="2"/>
      <c r="AW2032" s="2"/>
      <c r="AX2032" s="2"/>
      <c r="AY2032" s="2"/>
    </row>
    <row r="2033" spans="8:51" x14ac:dyDescent="0.25">
      <c r="H2033" s="10">
        <v>0.81599999999999995</v>
      </c>
      <c r="I2033" s="45">
        <v>-1.308E-5</v>
      </c>
      <c r="J2033" s="45">
        <v>-4.6285000000000002E-5</v>
      </c>
      <c r="K2033" s="45">
        <v>4.6285000000000002E-5</v>
      </c>
      <c r="L2033" s="11"/>
      <c r="M2033" s="11">
        <v>0.82540000000000002</v>
      </c>
      <c r="N2033" s="45">
        <v>-4.5479999999999998E-5</v>
      </c>
      <c r="O2033" s="45">
        <v>-1.6092999999999999E-4</v>
      </c>
      <c r="P2033" s="45">
        <v>1.6092999999999999E-4</v>
      </c>
      <c r="Q2033" s="11"/>
      <c r="R2033" s="11">
        <v>0.82240000000000002</v>
      </c>
      <c r="S2033" s="45">
        <v>-3.5339999999999997E-5</v>
      </c>
      <c r="T2033" s="45">
        <v>-1.2505E-4</v>
      </c>
      <c r="U2033" s="45">
        <v>1.2505E-4</v>
      </c>
      <c r="V2033" s="11"/>
      <c r="W2033" s="11">
        <v>0.81740000000000002</v>
      </c>
      <c r="X2033" s="45">
        <v>-1.7880000000000002E-5</v>
      </c>
      <c r="Y2033" s="45">
        <v>-6.3269999999999996E-5</v>
      </c>
      <c r="Z2033" s="46">
        <v>6.3269999999999996E-5</v>
      </c>
      <c r="AC2033" s="2"/>
      <c r="AD2033" s="2"/>
      <c r="AE2033" s="2"/>
      <c r="AH2033" s="2"/>
      <c r="AI2033" s="2"/>
      <c r="AJ2033" s="2"/>
      <c r="AM2033" s="2"/>
      <c r="AN2033" s="2"/>
      <c r="AO2033" s="2"/>
      <c r="AR2033" s="2"/>
      <c r="AS2033" s="2"/>
      <c r="AT2033" s="2"/>
      <c r="AW2033" s="2"/>
      <c r="AX2033" s="2"/>
      <c r="AY2033" s="2"/>
    </row>
    <row r="2034" spans="8:51" x14ac:dyDescent="0.25">
      <c r="H2034" s="10">
        <v>0.81579999999999997</v>
      </c>
      <c r="I2034" s="45">
        <v>-1.313E-5</v>
      </c>
      <c r="J2034" s="45">
        <v>-4.6461000000000001E-5</v>
      </c>
      <c r="K2034" s="45">
        <v>4.6461000000000001E-5</v>
      </c>
      <c r="L2034" s="11"/>
      <c r="M2034" s="11">
        <v>0.82520000000000004</v>
      </c>
      <c r="N2034" s="45">
        <v>-4.5479999999999998E-5</v>
      </c>
      <c r="O2034" s="45">
        <v>-1.6092999999999999E-4</v>
      </c>
      <c r="P2034" s="45">
        <v>1.6092999999999999E-4</v>
      </c>
      <c r="Q2034" s="11"/>
      <c r="R2034" s="11">
        <v>0.82230000000000003</v>
      </c>
      <c r="S2034" s="45">
        <v>-3.5420000000000003E-5</v>
      </c>
      <c r="T2034" s="45">
        <v>-1.2533999999999999E-4</v>
      </c>
      <c r="U2034" s="45">
        <v>1.2533999999999999E-4</v>
      </c>
      <c r="V2034" s="11"/>
      <c r="W2034" s="11">
        <v>0.81720000000000004</v>
      </c>
      <c r="X2034" s="45">
        <v>-1.789E-5</v>
      </c>
      <c r="Y2034" s="45">
        <v>-6.3305000000000005E-5</v>
      </c>
      <c r="Z2034" s="46">
        <v>6.3305000000000005E-5</v>
      </c>
      <c r="AC2034" s="2"/>
      <c r="AD2034" s="2"/>
      <c r="AE2034" s="2"/>
      <c r="AH2034" s="2"/>
      <c r="AI2034" s="2"/>
      <c r="AJ2034" s="2"/>
      <c r="AM2034" s="2"/>
      <c r="AN2034" s="2"/>
      <c r="AO2034" s="2"/>
      <c r="AR2034" s="2"/>
      <c r="AS2034" s="2"/>
      <c r="AT2034" s="2"/>
      <c r="AW2034" s="2"/>
      <c r="AX2034" s="2"/>
      <c r="AY2034" s="2"/>
    </row>
    <row r="2035" spans="8:51" x14ac:dyDescent="0.25">
      <c r="H2035" s="10">
        <v>0.81569999999999998</v>
      </c>
      <c r="I2035" s="45">
        <v>-1.3190000000000001E-5</v>
      </c>
      <c r="J2035" s="45">
        <v>-4.6674000000000001E-5</v>
      </c>
      <c r="K2035" s="45">
        <v>4.6674000000000001E-5</v>
      </c>
      <c r="L2035" s="11"/>
      <c r="M2035" s="11">
        <v>0.82509999999999994</v>
      </c>
      <c r="N2035" s="45">
        <v>-4.5540000000000001E-5</v>
      </c>
      <c r="O2035" s="45">
        <v>-1.6114999999999999E-4</v>
      </c>
      <c r="P2035" s="45">
        <v>1.6114999999999999E-4</v>
      </c>
      <c r="Q2035" s="11"/>
      <c r="R2035" s="11">
        <v>0.82220000000000004</v>
      </c>
      <c r="S2035" s="45">
        <v>-3.5500000000000002E-5</v>
      </c>
      <c r="T2035" s="45">
        <v>-1.2562000000000001E-4</v>
      </c>
      <c r="U2035" s="45">
        <v>1.2562000000000001E-4</v>
      </c>
      <c r="V2035" s="11"/>
      <c r="W2035" s="11">
        <v>0.81710000000000005</v>
      </c>
      <c r="X2035" s="45">
        <v>-1.789E-5</v>
      </c>
      <c r="Y2035" s="45">
        <v>-6.3305000000000005E-5</v>
      </c>
      <c r="Z2035" s="46">
        <v>6.3305000000000005E-5</v>
      </c>
      <c r="AC2035" s="2"/>
      <c r="AD2035" s="2"/>
      <c r="AE2035" s="2"/>
      <c r="AH2035" s="2"/>
      <c r="AI2035" s="2"/>
      <c r="AJ2035" s="2"/>
      <c r="AM2035" s="2"/>
      <c r="AN2035" s="2"/>
      <c r="AO2035" s="2"/>
      <c r="AR2035" s="2"/>
      <c r="AS2035" s="2"/>
      <c r="AT2035" s="2"/>
      <c r="AW2035" s="2"/>
      <c r="AX2035" s="2"/>
      <c r="AY2035" s="2"/>
    </row>
    <row r="2036" spans="8:51" x14ac:dyDescent="0.25">
      <c r="H2036" s="10">
        <v>0.81559999999999999</v>
      </c>
      <c r="I2036" s="45">
        <v>-1.324E-5</v>
      </c>
      <c r="J2036" s="45">
        <v>-4.6851000000000003E-5</v>
      </c>
      <c r="K2036" s="45">
        <v>4.6851000000000003E-5</v>
      </c>
      <c r="L2036" s="11"/>
      <c r="M2036" s="11">
        <v>0.82489999999999997</v>
      </c>
      <c r="N2036" s="45">
        <v>-4.5559999999999997E-5</v>
      </c>
      <c r="O2036" s="45">
        <v>-1.6122E-4</v>
      </c>
      <c r="P2036" s="45">
        <v>1.6122E-4</v>
      </c>
      <c r="Q2036" s="11"/>
      <c r="R2036" s="11">
        <v>0.82210000000000005</v>
      </c>
      <c r="S2036" s="45">
        <v>-3.5580000000000002E-5</v>
      </c>
      <c r="T2036" s="45">
        <v>-1.259E-4</v>
      </c>
      <c r="U2036" s="45">
        <v>1.259E-4</v>
      </c>
      <c r="V2036" s="11"/>
      <c r="W2036" s="11">
        <v>0.81689999999999996</v>
      </c>
      <c r="X2036" s="45">
        <v>-1.7900000000000001E-5</v>
      </c>
      <c r="Y2036" s="45">
        <v>-6.334E-5</v>
      </c>
      <c r="Z2036" s="46">
        <v>6.334E-5</v>
      </c>
      <c r="AC2036" s="2"/>
      <c r="AD2036" s="2"/>
      <c r="AE2036" s="2"/>
      <c r="AH2036" s="2"/>
      <c r="AI2036" s="2"/>
      <c r="AJ2036" s="2"/>
      <c r="AM2036" s="2"/>
      <c r="AN2036" s="2"/>
      <c r="AO2036" s="2"/>
      <c r="AR2036" s="2"/>
      <c r="AS2036" s="2"/>
      <c r="AT2036" s="2"/>
      <c r="AW2036" s="2"/>
      <c r="AX2036" s="2"/>
      <c r="AY2036" s="2"/>
    </row>
    <row r="2037" spans="8:51" x14ac:dyDescent="0.25">
      <c r="H2037" s="10">
        <v>0.81540000000000001</v>
      </c>
      <c r="I2037" s="45">
        <v>-1.33E-5</v>
      </c>
      <c r="J2037" s="45">
        <v>-4.7063E-5</v>
      </c>
      <c r="K2037" s="45">
        <v>4.7063E-5</v>
      </c>
      <c r="L2037" s="11"/>
      <c r="M2037" s="11">
        <v>0.82479999999999998</v>
      </c>
      <c r="N2037" s="45">
        <v>-4.5569999999999999E-5</v>
      </c>
      <c r="O2037" s="45">
        <v>-1.6124999999999999E-4</v>
      </c>
      <c r="P2037" s="45">
        <v>1.6124999999999999E-4</v>
      </c>
      <c r="Q2037" s="11"/>
      <c r="R2037" s="11">
        <v>0.82189999999999996</v>
      </c>
      <c r="S2037" s="45">
        <v>-3.5670000000000002E-5</v>
      </c>
      <c r="T2037" s="45">
        <v>-1.2621999999999999E-4</v>
      </c>
      <c r="U2037" s="45">
        <v>1.2621999999999999E-4</v>
      </c>
      <c r="V2037" s="11"/>
      <c r="W2037" s="11">
        <v>0.81679999999999997</v>
      </c>
      <c r="X2037" s="45">
        <v>-1.7900000000000001E-5</v>
      </c>
      <c r="Y2037" s="45">
        <v>-6.334E-5</v>
      </c>
      <c r="Z2037" s="46">
        <v>6.334E-5</v>
      </c>
      <c r="AC2037" s="2"/>
      <c r="AD2037" s="2"/>
      <c r="AE2037" s="2"/>
      <c r="AH2037" s="2"/>
      <c r="AI2037" s="2"/>
      <c r="AJ2037" s="2"/>
      <c r="AM2037" s="2"/>
      <c r="AN2037" s="2"/>
      <c r="AO2037" s="2"/>
      <c r="AR2037" s="2"/>
      <c r="AS2037" s="2"/>
      <c r="AT2037" s="2"/>
      <c r="AW2037" s="2"/>
      <c r="AX2037" s="2"/>
      <c r="AY2037" s="2"/>
    </row>
    <row r="2038" spans="8:51" x14ac:dyDescent="0.25">
      <c r="H2038" s="10">
        <v>0.81530000000000002</v>
      </c>
      <c r="I2038" s="45">
        <v>-1.3360000000000001E-5</v>
      </c>
      <c r="J2038" s="45">
        <v>-4.7274999999999997E-5</v>
      </c>
      <c r="K2038" s="45">
        <v>4.7274999999999997E-5</v>
      </c>
      <c r="L2038" s="11"/>
      <c r="M2038" s="11">
        <v>0.82469999999999999</v>
      </c>
      <c r="N2038" s="45">
        <v>-4.5599999999999997E-5</v>
      </c>
      <c r="O2038" s="45">
        <v>-1.6135999999999999E-4</v>
      </c>
      <c r="P2038" s="45">
        <v>1.6135999999999999E-4</v>
      </c>
      <c r="Q2038" s="11"/>
      <c r="R2038" s="11">
        <v>0.82179999999999997</v>
      </c>
      <c r="S2038" s="45">
        <v>-3.5750000000000002E-5</v>
      </c>
      <c r="T2038" s="45">
        <v>-1.2650000000000001E-4</v>
      </c>
      <c r="U2038" s="45">
        <v>1.2650000000000001E-4</v>
      </c>
      <c r="V2038" s="11"/>
      <c r="W2038" s="11">
        <v>0.81659999999999999</v>
      </c>
      <c r="X2038" s="45">
        <v>-1.791E-5</v>
      </c>
      <c r="Y2038" s="45">
        <v>-6.3375999999999998E-5</v>
      </c>
      <c r="Z2038" s="46">
        <v>6.3375999999999998E-5</v>
      </c>
      <c r="AC2038" s="2"/>
      <c r="AD2038" s="2"/>
      <c r="AE2038" s="2"/>
      <c r="AH2038" s="2"/>
      <c r="AI2038" s="2"/>
      <c r="AJ2038" s="2"/>
      <c r="AM2038" s="2"/>
      <c r="AN2038" s="2"/>
      <c r="AO2038" s="2"/>
      <c r="AR2038" s="2"/>
      <c r="AS2038" s="2"/>
      <c r="AT2038" s="2"/>
      <c r="AW2038" s="2"/>
      <c r="AX2038" s="2"/>
      <c r="AY2038" s="2"/>
    </row>
    <row r="2039" spans="8:51" x14ac:dyDescent="0.25">
      <c r="H2039" s="10">
        <v>0.81520000000000004</v>
      </c>
      <c r="I2039" s="45">
        <v>-1.342E-5</v>
      </c>
      <c r="J2039" s="45">
        <v>-4.7487999999999997E-5</v>
      </c>
      <c r="K2039" s="45">
        <v>4.7487999999999997E-5</v>
      </c>
      <c r="L2039" s="11"/>
      <c r="M2039" s="11">
        <v>0.82450000000000001</v>
      </c>
      <c r="N2039" s="45">
        <v>-4.5639999999999997E-5</v>
      </c>
      <c r="O2039" s="45">
        <v>-1.615E-4</v>
      </c>
      <c r="P2039" s="45">
        <v>1.615E-4</v>
      </c>
      <c r="Q2039" s="11"/>
      <c r="R2039" s="11">
        <v>0.82169999999999999</v>
      </c>
      <c r="S2039" s="45">
        <v>-3.5840000000000002E-5</v>
      </c>
      <c r="T2039" s="45">
        <v>-1.2682000000000001E-4</v>
      </c>
      <c r="U2039" s="45">
        <v>1.2682000000000001E-4</v>
      </c>
      <c r="V2039" s="11"/>
      <c r="W2039" s="11">
        <v>0.8165</v>
      </c>
      <c r="X2039" s="45">
        <v>-1.7929999999999999E-5</v>
      </c>
      <c r="Y2039" s="45">
        <v>-6.3447000000000004E-5</v>
      </c>
      <c r="Z2039" s="46">
        <v>6.3447000000000004E-5</v>
      </c>
      <c r="AC2039" s="2"/>
      <c r="AD2039" s="2"/>
      <c r="AE2039" s="2"/>
      <c r="AH2039" s="2"/>
      <c r="AI2039" s="2"/>
      <c r="AJ2039" s="2"/>
      <c r="AM2039" s="2"/>
      <c r="AN2039" s="2"/>
      <c r="AO2039" s="2"/>
      <c r="AR2039" s="2"/>
      <c r="AS2039" s="2"/>
      <c r="AT2039" s="2"/>
      <c r="AW2039" s="2"/>
      <c r="AX2039" s="2"/>
      <c r="AY2039" s="2"/>
    </row>
    <row r="2040" spans="8:51" x14ac:dyDescent="0.25">
      <c r="H2040" s="10">
        <v>0.81499999999999995</v>
      </c>
      <c r="I2040" s="45">
        <v>-1.348E-5</v>
      </c>
      <c r="J2040" s="45">
        <v>-4.7700000000000001E-5</v>
      </c>
      <c r="K2040" s="45">
        <v>4.7700000000000001E-5</v>
      </c>
      <c r="L2040" s="11"/>
      <c r="M2040" s="11">
        <v>0.82440000000000002</v>
      </c>
      <c r="N2040" s="45">
        <v>-4.5649999999999998E-5</v>
      </c>
      <c r="O2040" s="45">
        <v>-1.6154E-4</v>
      </c>
      <c r="P2040" s="45">
        <v>1.6154E-4</v>
      </c>
      <c r="Q2040" s="11"/>
      <c r="R2040" s="11">
        <v>0.82150000000000001</v>
      </c>
      <c r="S2040" s="45">
        <v>-3.5920000000000002E-5</v>
      </c>
      <c r="T2040" s="45">
        <v>-1.2710999999999999E-4</v>
      </c>
      <c r="U2040" s="45">
        <v>1.2710999999999999E-4</v>
      </c>
      <c r="V2040" s="11"/>
      <c r="W2040" s="11">
        <v>0.81630000000000003</v>
      </c>
      <c r="X2040" s="45">
        <v>-1.7940000000000001E-5</v>
      </c>
      <c r="Y2040" s="45">
        <v>-6.3482E-5</v>
      </c>
      <c r="Z2040" s="46">
        <v>6.3482E-5</v>
      </c>
      <c r="AC2040" s="2"/>
      <c r="AD2040" s="2"/>
      <c r="AE2040" s="2"/>
      <c r="AH2040" s="2"/>
      <c r="AI2040" s="2"/>
      <c r="AJ2040" s="2"/>
      <c r="AM2040" s="2"/>
      <c r="AN2040" s="2"/>
      <c r="AO2040" s="2"/>
      <c r="AR2040" s="2"/>
      <c r="AS2040" s="2"/>
      <c r="AT2040" s="2"/>
      <c r="AW2040" s="2"/>
      <c r="AX2040" s="2"/>
      <c r="AY2040" s="2"/>
    </row>
    <row r="2041" spans="8:51" x14ac:dyDescent="0.25">
      <c r="H2041" s="10">
        <v>0.81489999999999996</v>
      </c>
      <c r="I2041" s="45">
        <v>-1.3540000000000001E-5</v>
      </c>
      <c r="J2041" s="45">
        <v>-4.7911999999999998E-5</v>
      </c>
      <c r="K2041" s="45">
        <v>4.7911999999999998E-5</v>
      </c>
      <c r="L2041" s="11"/>
      <c r="M2041" s="11">
        <v>0.82420000000000004</v>
      </c>
      <c r="N2041" s="45">
        <v>-4.5680000000000003E-5</v>
      </c>
      <c r="O2041" s="45">
        <v>-1.6164E-4</v>
      </c>
      <c r="P2041" s="45">
        <v>1.6164E-4</v>
      </c>
      <c r="Q2041" s="11"/>
      <c r="R2041" s="11">
        <v>0.82140000000000002</v>
      </c>
      <c r="S2041" s="45">
        <v>-3.6000000000000001E-5</v>
      </c>
      <c r="T2041" s="45">
        <v>-1.2739000000000001E-4</v>
      </c>
      <c r="U2041" s="45">
        <v>1.2739000000000001E-4</v>
      </c>
      <c r="V2041" s="11"/>
      <c r="W2041" s="11">
        <v>0.81620000000000004</v>
      </c>
      <c r="X2041" s="45">
        <v>-1.7940000000000001E-5</v>
      </c>
      <c r="Y2041" s="45">
        <v>-6.3482E-5</v>
      </c>
      <c r="Z2041" s="46">
        <v>6.3482E-5</v>
      </c>
      <c r="AC2041" s="2"/>
      <c r="AD2041" s="2"/>
      <c r="AE2041" s="2"/>
      <c r="AH2041" s="2"/>
      <c r="AI2041" s="2"/>
      <c r="AJ2041" s="2"/>
      <c r="AM2041" s="2"/>
      <c r="AN2041" s="2"/>
      <c r="AO2041" s="2"/>
      <c r="AR2041" s="2"/>
      <c r="AS2041" s="2"/>
      <c r="AT2041" s="2"/>
      <c r="AW2041" s="2"/>
      <c r="AX2041" s="2"/>
      <c r="AY2041" s="2"/>
    </row>
    <row r="2042" spans="8:51" x14ac:dyDescent="0.25">
      <c r="H2042" s="10">
        <v>0.81479999999999997</v>
      </c>
      <c r="I2042" s="45">
        <v>-1.359E-5</v>
      </c>
      <c r="J2042" s="45">
        <v>-4.8089E-5</v>
      </c>
      <c r="K2042" s="45">
        <v>4.8089E-5</v>
      </c>
      <c r="L2042" s="11"/>
      <c r="M2042" s="11">
        <v>0.82410000000000005</v>
      </c>
      <c r="N2042" s="45">
        <v>-4.5710000000000001E-5</v>
      </c>
      <c r="O2042" s="45">
        <v>-1.6175E-4</v>
      </c>
      <c r="P2042" s="45">
        <v>1.6175E-4</v>
      </c>
      <c r="Q2042" s="11"/>
      <c r="R2042" s="11">
        <v>0.82130000000000003</v>
      </c>
      <c r="S2042" s="45">
        <v>-3.608E-5</v>
      </c>
      <c r="T2042" s="45">
        <v>-1.2767E-4</v>
      </c>
      <c r="U2042" s="45">
        <v>1.2767E-4</v>
      </c>
      <c r="V2042" s="11"/>
      <c r="W2042" s="11">
        <v>0.81599999999999995</v>
      </c>
      <c r="X2042" s="45">
        <v>-1.7940000000000001E-5</v>
      </c>
      <c r="Y2042" s="45">
        <v>-6.3482E-5</v>
      </c>
      <c r="Z2042" s="46">
        <v>6.3482E-5</v>
      </c>
      <c r="AC2042" s="2"/>
      <c r="AD2042" s="2"/>
      <c r="AE2042" s="2"/>
      <c r="AH2042" s="2"/>
      <c r="AI2042" s="2"/>
      <c r="AJ2042" s="2"/>
      <c r="AM2042" s="2"/>
      <c r="AN2042" s="2"/>
      <c r="AO2042" s="2"/>
      <c r="AR2042" s="2"/>
      <c r="AS2042" s="2"/>
      <c r="AT2042" s="2"/>
      <c r="AW2042" s="2"/>
      <c r="AX2042" s="2"/>
      <c r="AY2042" s="2"/>
    </row>
    <row r="2043" spans="8:51" x14ac:dyDescent="0.25">
      <c r="H2043" s="10">
        <v>0.81459999999999999</v>
      </c>
      <c r="I2043" s="45">
        <v>-1.366E-5</v>
      </c>
      <c r="J2043" s="45">
        <v>-4.8337000000000002E-5</v>
      </c>
      <c r="K2043" s="45">
        <v>4.8337000000000002E-5</v>
      </c>
      <c r="L2043" s="11"/>
      <c r="M2043" s="11">
        <v>0.82389999999999997</v>
      </c>
      <c r="N2043" s="45">
        <v>-4.5720000000000003E-5</v>
      </c>
      <c r="O2043" s="45">
        <v>-1.6178000000000001E-4</v>
      </c>
      <c r="P2043" s="45">
        <v>1.6178000000000001E-4</v>
      </c>
      <c r="Q2043" s="11"/>
      <c r="R2043" s="11">
        <v>0.82120000000000004</v>
      </c>
      <c r="S2043" s="45">
        <v>-3.6159999999999999E-5</v>
      </c>
      <c r="T2043" s="45">
        <v>-1.2794999999999999E-4</v>
      </c>
      <c r="U2043" s="45">
        <v>1.2794999999999999E-4</v>
      </c>
      <c r="V2043" s="11"/>
      <c r="W2043" s="11">
        <v>0.81589999999999996</v>
      </c>
      <c r="X2043" s="45">
        <v>-1.7949999999999999E-5</v>
      </c>
      <c r="Y2043" s="45">
        <v>-6.3516999999999995E-5</v>
      </c>
      <c r="Z2043" s="46">
        <v>6.3516999999999995E-5</v>
      </c>
      <c r="AC2043" s="2"/>
      <c r="AD2043" s="2"/>
      <c r="AE2043" s="2"/>
      <c r="AH2043" s="2"/>
      <c r="AI2043" s="2"/>
      <c r="AJ2043" s="2"/>
      <c r="AM2043" s="2"/>
      <c r="AN2043" s="2"/>
      <c r="AO2043" s="2"/>
      <c r="AR2043" s="2"/>
      <c r="AS2043" s="2"/>
      <c r="AT2043" s="2"/>
      <c r="AW2043" s="2"/>
      <c r="AX2043" s="2"/>
      <c r="AY2043" s="2"/>
    </row>
    <row r="2044" spans="8:51" x14ac:dyDescent="0.25">
      <c r="H2044" s="10">
        <v>0.8145</v>
      </c>
      <c r="I2044" s="45">
        <v>-1.3720000000000001E-5</v>
      </c>
      <c r="J2044" s="45">
        <v>-4.8548999999999999E-5</v>
      </c>
      <c r="K2044" s="45">
        <v>4.8548999999999999E-5</v>
      </c>
      <c r="L2044" s="11"/>
      <c r="M2044" s="11">
        <v>0.82379999999999998</v>
      </c>
      <c r="N2044" s="45">
        <v>-4.5769999999999997E-5</v>
      </c>
      <c r="O2044" s="45">
        <v>-1.6196E-4</v>
      </c>
      <c r="P2044" s="45">
        <v>1.6196E-4</v>
      </c>
      <c r="Q2044" s="11"/>
      <c r="R2044" s="11">
        <v>0.82099999999999995</v>
      </c>
      <c r="S2044" s="45">
        <v>-3.6239999999999999E-5</v>
      </c>
      <c r="T2044" s="45">
        <v>-1.2824000000000001E-4</v>
      </c>
      <c r="U2044" s="45">
        <v>1.2824000000000001E-4</v>
      </c>
      <c r="V2044" s="11"/>
      <c r="W2044" s="11">
        <v>0.81569999999999998</v>
      </c>
      <c r="X2044" s="45">
        <v>-1.7949999999999999E-5</v>
      </c>
      <c r="Y2044" s="45">
        <v>-6.3516999999999995E-5</v>
      </c>
      <c r="Z2044" s="46">
        <v>6.3516999999999995E-5</v>
      </c>
      <c r="AC2044" s="2"/>
      <c r="AD2044" s="2"/>
      <c r="AE2044" s="2"/>
      <c r="AH2044" s="2"/>
      <c r="AI2044" s="2"/>
      <c r="AJ2044" s="2"/>
      <c r="AM2044" s="2"/>
      <c r="AN2044" s="2"/>
      <c r="AO2044" s="2"/>
      <c r="AR2044" s="2"/>
      <c r="AS2044" s="2"/>
      <c r="AT2044" s="2"/>
      <c r="AW2044" s="2"/>
      <c r="AX2044" s="2"/>
      <c r="AY2044" s="2"/>
    </row>
    <row r="2045" spans="8:51" x14ac:dyDescent="0.25">
      <c r="H2045" s="10">
        <v>0.81440000000000001</v>
      </c>
      <c r="I2045" s="45">
        <v>-1.378E-5</v>
      </c>
      <c r="J2045" s="45">
        <v>-4.8761999999999998E-5</v>
      </c>
      <c r="K2045" s="45">
        <v>4.8761999999999998E-5</v>
      </c>
      <c r="L2045" s="11"/>
      <c r="M2045" s="11">
        <v>0.8236</v>
      </c>
      <c r="N2045" s="45">
        <v>-4.5800000000000002E-5</v>
      </c>
      <c r="O2045" s="45">
        <v>-1.6207E-4</v>
      </c>
      <c r="P2045" s="45">
        <v>1.6207E-4</v>
      </c>
      <c r="Q2045" s="11"/>
      <c r="R2045" s="11">
        <v>0.82089999999999996</v>
      </c>
      <c r="S2045" s="45">
        <v>-3.6329999999999999E-5</v>
      </c>
      <c r="T2045" s="45">
        <v>-1.2856E-4</v>
      </c>
      <c r="U2045" s="45">
        <v>1.2856E-4</v>
      </c>
      <c r="V2045" s="11"/>
      <c r="W2045" s="11">
        <v>0.81559999999999999</v>
      </c>
      <c r="X2045" s="45">
        <v>-1.7960000000000001E-5</v>
      </c>
      <c r="Y2045" s="45">
        <v>-6.3553000000000006E-5</v>
      </c>
      <c r="Z2045" s="46">
        <v>6.3553000000000006E-5</v>
      </c>
      <c r="AC2045" s="2"/>
      <c r="AD2045" s="2"/>
      <c r="AE2045" s="2"/>
      <c r="AH2045" s="2"/>
      <c r="AI2045" s="2"/>
      <c r="AJ2045" s="2"/>
      <c r="AM2045" s="2"/>
      <c r="AN2045" s="2"/>
      <c r="AO2045" s="2"/>
      <c r="AR2045" s="2"/>
      <c r="AS2045" s="2"/>
      <c r="AT2045" s="2"/>
      <c r="AW2045" s="2"/>
      <c r="AX2045" s="2"/>
      <c r="AY2045" s="2"/>
    </row>
    <row r="2046" spans="8:51" x14ac:dyDescent="0.25">
      <c r="H2046" s="10">
        <v>0.81420000000000003</v>
      </c>
      <c r="I2046" s="45">
        <v>-1.384E-5</v>
      </c>
      <c r="J2046" s="45">
        <v>-4.8974000000000002E-5</v>
      </c>
      <c r="K2046" s="45">
        <v>4.8974000000000002E-5</v>
      </c>
      <c r="L2046" s="11"/>
      <c r="M2046" s="11">
        <v>0.82350000000000001</v>
      </c>
      <c r="N2046" s="45">
        <v>-4.5809999999999997E-5</v>
      </c>
      <c r="O2046" s="45">
        <v>-1.6210000000000001E-4</v>
      </c>
      <c r="P2046" s="45">
        <v>1.6210000000000001E-4</v>
      </c>
      <c r="Q2046" s="11"/>
      <c r="R2046" s="11">
        <v>0.82079999999999997</v>
      </c>
      <c r="S2046" s="45">
        <v>-3.6409999999999999E-5</v>
      </c>
      <c r="T2046" s="45">
        <v>-1.2883999999999999E-4</v>
      </c>
      <c r="U2046" s="45">
        <v>1.2883999999999999E-4</v>
      </c>
      <c r="V2046" s="11"/>
      <c r="W2046" s="11">
        <v>0.81540000000000001</v>
      </c>
      <c r="X2046" s="45">
        <v>-1.7969999999999999E-5</v>
      </c>
      <c r="Y2046" s="45">
        <v>-6.3588000000000002E-5</v>
      </c>
      <c r="Z2046" s="46">
        <v>6.3588000000000002E-5</v>
      </c>
      <c r="AC2046" s="2"/>
      <c r="AD2046" s="2"/>
      <c r="AE2046" s="2"/>
      <c r="AH2046" s="2"/>
      <c r="AI2046" s="2"/>
      <c r="AJ2046" s="2"/>
      <c r="AM2046" s="2"/>
      <c r="AN2046" s="2"/>
      <c r="AO2046" s="2"/>
      <c r="AR2046" s="2"/>
      <c r="AS2046" s="2"/>
      <c r="AT2046" s="2"/>
      <c r="AW2046" s="2"/>
      <c r="AX2046" s="2"/>
      <c r="AY2046" s="2"/>
    </row>
    <row r="2047" spans="8:51" x14ac:dyDescent="0.25">
      <c r="H2047" s="10">
        <v>0.81410000000000005</v>
      </c>
      <c r="I2047" s="45">
        <v>-1.3890000000000001E-5</v>
      </c>
      <c r="J2047" s="45">
        <v>-4.9150999999999997E-5</v>
      </c>
      <c r="K2047" s="45">
        <v>4.9150999999999997E-5</v>
      </c>
      <c r="L2047" s="11"/>
      <c r="M2047" s="11">
        <v>0.82330000000000003</v>
      </c>
      <c r="N2047" s="45">
        <v>-4.5840000000000002E-5</v>
      </c>
      <c r="O2047" s="45">
        <v>-1.6221000000000001E-4</v>
      </c>
      <c r="P2047" s="45">
        <v>1.6221000000000001E-4</v>
      </c>
      <c r="Q2047" s="11"/>
      <c r="R2047" s="11">
        <v>0.8206</v>
      </c>
      <c r="S2047" s="45">
        <v>-3.65E-5</v>
      </c>
      <c r="T2047" s="45">
        <v>-1.2915999999999999E-4</v>
      </c>
      <c r="U2047" s="45">
        <v>1.2915999999999999E-4</v>
      </c>
      <c r="V2047" s="11"/>
      <c r="W2047" s="11">
        <v>0.81530000000000002</v>
      </c>
      <c r="X2047" s="45">
        <v>-1.7969999999999999E-5</v>
      </c>
      <c r="Y2047" s="45">
        <v>-6.3588000000000002E-5</v>
      </c>
      <c r="Z2047" s="46">
        <v>6.3588000000000002E-5</v>
      </c>
      <c r="AC2047" s="2"/>
      <c r="AD2047" s="2"/>
      <c r="AE2047" s="2"/>
      <c r="AH2047" s="2"/>
      <c r="AI2047" s="2"/>
      <c r="AJ2047" s="2"/>
      <c r="AM2047" s="2"/>
      <c r="AN2047" s="2"/>
      <c r="AO2047" s="2"/>
      <c r="AR2047" s="2"/>
      <c r="AS2047" s="2"/>
      <c r="AT2047" s="2"/>
      <c r="AW2047" s="2"/>
      <c r="AX2047" s="2"/>
      <c r="AY2047" s="2"/>
    </row>
    <row r="2048" spans="8:51" x14ac:dyDescent="0.25">
      <c r="H2048" s="10">
        <v>0.81399999999999995</v>
      </c>
      <c r="I2048" s="45">
        <v>-1.395E-5</v>
      </c>
      <c r="J2048" s="45">
        <v>-4.9363000000000002E-5</v>
      </c>
      <c r="K2048" s="45">
        <v>4.9363000000000002E-5</v>
      </c>
      <c r="L2048" s="11"/>
      <c r="M2048" s="11">
        <v>0.82320000000000004</v>
      </c>
      <c r="N2048" s="45">
        <v>-4.5859999999999998E-5</v>
      </c>
      <c r="O2048" s="45">
        <v>-1.6228E-4</v>
      </c>
      <c r="P2048" s="45">
        <v>1.6228E-4</v>
      </c>
      <c r="Q2048" s="11"/>
      <c r="R2048" s="11">
        <v>0.82050000000000001</v>
      </c>
      <c r="S2048" s="45">
        <v>-3.6569999999999997E-5</v>
      </c>
      <c r="T2048" s="45">
        <v>-1.2941E-4</v>
      </c>
      <c r="U2048" s="45">
        <v>1.2941E-4</v>
      </c>
      <c r="V2048" s="11"/>
      <c r="W2048" s="11">
        <v>0.81510000000000005</v>
      </c>
      <c r="X2048" s="45">
        <v>-1.7980000000000001E-5</v>
      </c>
      <c r="Y2048" s="45">
        <v>-6.3622999999999997E-5</v>
      </c>
      <c r="Z2048" s="46">
        <v>6.3622999999999997E-5</v>
      </c>
      <c r="AC2048" s="2"/>
      <c r="AD2048" s="2"/>
      <c r="AE2048" s="2"/>
      <c r="AH2048" s="2"/>
      <c r="AI2048" s="2"/>
      <c r="AJ2048" s="2"/>
      <c r="AM2048" s="2"/>
      <c r="AN2048" s="2"/>
      <c r="AO2048" s="2"/>
      <c r="AR2048" s="2"/>
      <c r="AS2048" s="2"/>
      <c r="AT2048" s="2"/>
      <c r="AW2048" s="2"/>
      <c r="AX2048" s="2"/>
      <c r="AY2048" s="2"/>
    </row>
    <row r="2049" spans="8:51" x14ac:dyDescent="0.25">
      <c r="H2049" s="10">
        <v>0.81379999999999997</v>
      </c>
      <c r="I2049" s="45">
        <v>-1.402E-5</v>
      </c>
      <c r="J2049" s="45">
        <v>-4.9611000000000003E-5</v>
      </c>
      <c r="K2049" s="45">
        <v>4.9611000000000003E-5</v>
      </c>
      <c r="L2049" s="11"/>
      <c r="M2049" s="11">
        <v>0.82310000000000005</v>
      </c>
      <c r="N2049" s="45">
        <v>-4.5920000000000001E-5</v>
      </c>
      <c r="O2049" s="45">
        <v>-1.6249E-4</v>
      </c>
      <c r="P2049" s="45">
        <v>1.6249E-4</v>
      </c>
      <c r="Q2049" s="11"/>
      <c r="R2049" s="11">
        <v>0.82040000000000002</v>
      </c>
      <c r="S2049" s="45">
        <v>-3.6659999999999998E-5</v>
      </c>
      <c r="T2049" s="45">
        <v>-1.2972E-4</v>
      </c>
      <c r="U2049" s="45">
        <v>1.2972E-4</v>
      </c>
      <c r="V2049" s="11"/>
      <c r="W2049" s="11">
        <v>0.81499999999999995</v>
      </c>
      <c r="X2049" s="45">
        <v>-1.7989999999999999E-5</v>
      </c>
      <c r="Y2049" s="45">
        <v>-6.3658999999999995E-5</v>
      </c>
      <c r="Z2049" s="46">
        <v>6.3658999999999995E-5</v>
      </c>
      <c r="AC2049" s="2"/>
      <c r="AD2049" s="2"/>
      <c r="AE2049" s="2"/>
      <c r="AH2049" s="2"/>
      <c r="AI2049" s="2"/>
      <c r="AJ2049" s="2"/>
      <c r="AM2049" s="2"/>
      <c r="AN2049" s="2"/>
      <c r="AO2049" s="2"/>
      <c r="AR2049" s="2"/>
      <c r="AS2049" s="2"/>
      <c r="AT2049" s="2"/>
      <c r="AW2049" s="2"/>
      <c r="AX2049" s="2"/>
      <c r="AY2049" s="2"/>
    </row>
    <row r="2050" spans="8:51" x14ac:dyDescent="0.25">
      <c r="H2050" s="10">
        <v>0.81369999999999998</v>
      </c>
      <c r="I2050" s="45">
        <v>-1.4080000000000001E-5</v>
      </c>
      <c r="J2050" s="45">
        <v>-4.9823000000000001E-5</v>
      </c>
      <c r="K2050" s="45">
        <v>4.9823000000000001E-5</v>
      </c>
      <c r="L2050" s="11"/>
      <c r="M2050" s="11">
        <v>0.82289999999999996</v>
      </c>
      <c r="N2050" s="45">
        <v>-4.5930000000000002E-5</v>
      </c>
      <c r="O2050" s="45">
        <v>-1.6253E-4</v>
      </c>
      <c r="P2050" s="45">
        <v>1.6253E-4</v>
      </c>
      <c r="Q2050" s="11"/>
      <c r="R2050" s="11">
        <v>0.82030000000000003</v>
      </c>
      <c r="S2050" s="45">
        <v>-3.6739999999999997E-5</v>
      </c>
      <c r="T2050" s="45">
        <v>-1.3001000000000001E-4</v>
      </c>
      <c r="U2050" s="45">
        <v>1.3001000000000001E-4</v>
      </c>
      <c r="V2050" s="11"/>
      <c r="W2050" s="11">
        <v>0.81479999999999997</v>
      </c>
      <c r="X2050" s="45">
        <v>-1.7989999999999999E-5</v>
      </c>
      <c r="Y2050" s="45">
        <v>-6.3658999999999995E-5</v>
      </c>
      <c r="Z2050" s="46">
        <v>6.3658999999999995E-5</v>
      </c>
      <c r="AC2050" s="2"/>
      <c r="AD2050" s="2"/>
      <c r="AE2050" s="2"/>
      <c r="AH2050" s="2"/>
      <c r="AI2050" s="2"/>
      <c r="AJ2050" s="2"/>
      <c r="AM2050" s="2"/>
      <c r="AN2050" s="2"/>
      <c r="AO2050" s="2"/>
      <c r="AR2050" s="2"/>
      <c r="AS2050" s="2"/>
      <c r="AT2050" s="2"/>
      <c r="AW2050" s="2"/>
      <c r="AX2050" s="2"/>
      <c r="AY2050" s="2"/>
    </row>
    <row r="2051" spans="8:51" x14ac:dyDescent="0.25">
      <c r="H2051" s="10">
        <v>0.8135</v>
      </c>
      <c r="I2051" s="45">
        <v>-1.414E-5</v>
      </c>
      <c r="J2051" s="45">
        <v>-5.0034999999999998E-5</v>
      </c>
      <c r="K2051" s="45">
        <v>5.0034999999999998E-5</v>
      </c>
      <c r="L2051" s="11"/>
      <c r="M2051" s="11">
        <v>0.82279999999999998</v>
      </c>
      <c r="N2051" s="45">
        <v>-4.5949999999999999E-5</v>
      </c>
      <c r="O2051" s="45">
        <v>-1.6259999999999999E-4</v>
      </c>
      <c r="P2051" s="45">
        <v>1.6259999999999999E-4</v>
      </c>
      <c r="Q2051" s="11"/>
      <c r="R2051" s="11">
        <v>0.82010000000000005</v>
      </c>
      <c r="S2051" s="45">
        <v>-3.6829999999999998E-5</v>
      </c>
      <c r="T2051" s="45">
        <v>-1.3033000000000001E-4</v>
      </c>
      <c r="U2051" s="45">
        <v>1.3033000000000001E-4</v>
      </c>
      <c r="V2051" s="11"/>
      <c r="W2051" s="11">
        <v>0.81469999999999998</v>
      </c>
      <c r="X2051" s="45">
        <v>-1.8E-5</v>
      </c>
      <c r="Y2051" s="45">
        <v>-6.3694000000000004E-5</v>
      </c>
      <c r="Z2051" s="46">
        <v>6.3694000000000004E-5</v>
      </c>
      <c r="AC2051" s="2"/>
      <c r="AD2051" s="2"/>
      <c r="AE2051" s="2"/>
      <c r="AH2051" s="2"/>
      <c r="AI2051" s="2"/>
      <c r="AJ2051" s="2"/>
      <c r="AM2051" s="2"/>
      <c r="AN2051" s="2"/>
      <c r="AO2051" s="2"/>
      <c r="AR2051" s="2"/>
      <c r="AS2051" s="2"/>
      <c r="AT2051" s="2"/>
      <c r="AW2051" s="2"/>
      <c r="AX2051" s="2"/>
      <c r="AY2051" s="2"/>
    </row>
    <row r="2052" spans="8:51" x14ac:dyDescent="0.25">
      <c r="H2052" s="10">
        <v>0.81340000000000001</v>
      </c>
      <c r="I2052" s="45">
        <v>-1.42E-5</v>
      </c>
      <c r="J2052" s="45">
        <v>-5.0247999999999997E-5</v>
      </c>
      <c r="K2052" s="45">
        <v>5.0247999999999997E-5</v>
      </c>
      <c r="L2052" s="11"/>
      <c r="M2052" s="11">
        <v>0.8226</v>
      </c>
      <c r="N2052" s="45">
        <v>-4.5970000000000002E-5</v>
      </c>
      <c r="O2052" s="45">
        <v>-1.6267000000000001E-4</v>
      </c>
      <c r="P2052" s="45">
        <v>1.6267000000000001E-4</v>
      </c>
      <c r="Q2052" s="11"/>
      <c r="R2052" s="11">
        <v>0.82</v>
      </c>
      <c r="S2052" s="45">
        <v>-3.6909999999999997E-5</v>
      </c>
      <c r="T2052" s="45">
        <v>-1.3061E-4</v>
      </c>
      <c r="U2052" s="45">
        <v>1.3061E-4</v>
      </c>
      <c r="V2052" s="11"/>
      <c r="W2052" s="11">
        <v>0.8145</v>
      </c>
      <c r="X2052" s="45">
        <v>-1.8E-5</v>
      </c>
      <c r="Y2052" s="45">
        <v>-6.3694000000000004E-5</v>
      </c>
      <c r="Z2052" s="46">
        <v>6.3694000000000004E-5</v>
      </c>
      <c r="AC2052" s="2"/>
      <c r="AD2052" s="2"/>
      <c r="AE2052" s="2"/>
      <c r="AH2052" s="2"/>
      <c r="AI2052" s="2"/>
      <c r="AJ2052" s="2"/>
      <c r="AM2052" s="2"/>
      <c r="AN2052" s="2"/>
      <c r="AO2052" s="2"/>
      <c r="AR2052" s="2"/>
      <c r="AS2052" s="2"/>
      <c r="AT2052" s="2"/>
      <c r="AW2052" s="2"/>
      <c r="AX2052" s="2"/>
      <c r="AY2052" s="2"/>
    </row>
    <row r="2053" spans="8:51" x14ac:dyDescent="0.25">
      <c r="H2053" s="10">
        <v>0.81330000000000002</v>
      </c>
      <c r="I2053" s="45">
        <v>-1.4260000000000001E-5</v>
      </c>
      <c r="J2053" s="45">
        <v>-5.0460000000000001E-5</v>
      </c>
      <c r="K2053" s="45">
        <v>5.0460000000000001E-5</v>
      </c>
      <c r="L2053" s="11"/>
      <c r="M2053" s="11">
        <v>0.82250000000000001</v>
      </c>
      <c r="N2053" s="45">
        <v>-4.6020000000000003E-5</v>
      </c>
      <c r="O2053" s="45">
        <v>-1.6285E-4</v>
      </c>
      <c r="P2053" s="45">
        <v>1.6285E-4</v>
      </c>
      <c r="Q2053" s="11"/>
      <c r="R2053" s="11">
        <v>0.81989999999999996</v>
      </c>
      <c r="S2053" s="45">
        <v>-3.6990000000000003E-5</v>
      </c>
      <c r="T2053" s="45">
        <v>-1.3088999999999999E-4</v>
      </c>
      <c r="U2053" s="45">
        <v>1.3088999999999999E-4</v>
      </c>
      <c r="V2053" s="11"/>
      <c r="W2053" s="11">
        <v>0.81440000000000001</v>
      </c>
      <c r="X2053" s="45">
        <v>-1.8009999999999999E-5</v>
      </c>
      <c r="Y2053" s="45">
        <v>-6.3730000000000001E-5</v>
      </c>
      <c r="Z2053" s="46">
        <v>6.3730000000000001E-5</v>
      </c>
      <c r="AC2053" s="2"/>
      <c r="AD2053" s="2"/>
      <c r="AE2053" s="2"/>
      <c r="AH2053" s="2"/>
      <c r="AI2053" s="2"/>
      <c r="AJ2053" s="2"/>
      <c r="AM2053" s="2"/>
      <c r="AN2053" s="2"/>
      <c r="AO2053" s="2"/>
      <c r="AR2053" s="2"/>
      <c r="AS2053" s="2"/>
      <c r="AT2053" s="2"/>
      <c r="AW2053" s="2"/>
      <c r="AX2053" s="2"/>
      <c r="AY2053" s="2"/>
    </row>
    <row r="2054" spans="8:51" x14ac:dyDescent="0.25">
      <c r="H2054" s="10">
        <v>0.81310000000000004</v>
      </c>
      <c r="I2054" s="45">
        <v>-1.433E-5</v>
      </c>
      <c r="J2054" s="45">
        <v>-5.0708000000000003E-5</v>
      </c>
      <c r="K2054" s="45">
        <v>5.0708000000000003E-5</v>
      </c>
      <c r="L2054" s="11"/>
      <c r="M2054" s="11">
        <v>0.82230000000000003</v>
      </c>
      <c r="N2054" s="45">
        <v>-4.6010000000000002E-5</v>
      </c>
      <c r="O2054" s="45">
        <v>-1.6280999999999999E-4</v>
      </c>
      <c r="P2054" s="45">
        <v>1.6280999999999999E-4</v>
      </c>
      <c r="Q2054" s="11"/>
      <c r="R2054" s="11">
        <v>0.81969999999999998</v>
      </c>
      <c r="S2054" s="45">
        <v>-3.7079999999999997E-5</v>
      </c>
      <c r="T2054" s="45">
        <v>-1.3121000000000001E-4</v>
      </c>
      <c r="U2054" s="45">
        <v>1.3121000000000001E-4</v>
      </c>
      <c r="V2054" s="11"/>
      <c r="W2054" s="11">
        <v>0.81420000000000003</v>
      </c>
      <c r="X2054" s="45">
        <v>-1.802E-5</v>
      </c>
      <c r="Y2054" s="45">
        <v>-6.3764999999999997E-5</v>
      </c>
      <c r="Z2054" s="46">
        <v>6.3764999999999997E-5</v>
      </c>
      <c r="AC2054" s="2"/>
      <c r="AD2054" s="2"/>
      <c r="AE2054" s="2"/>
      <c r="AH2054" s="2"/>
      <c r="AI2054" s="2"/>
      <c r="AJ2054" s="2"/>
      <c r="AM2054" s="2"/>
      <c r="AN2054" s="2"/>
      <c r="AO2054" s="2"/>
      <c r="AR2054" s="2"/>
      <c r="AS2054" s="2"/>
      <c r="AT2054" s="2"/>
      <c r="AW2054" s="2"/>
      <c r="AX2054" s="2"/>
      <c r="AY2054" s="2"/>
    </row>
    <row r="2055" spans="8:51" x14ac:dyDescent="0.25">
      <c r="H2055" s="10">
        <v>0.81299999999999994</v>
      </c>
      <c r="I2055" s="45">
        <v>-1.4399999999999999E-5</v>
      </c>
      <c r="J2055" s="45">
        <v>-5.0955000000000003E-5</v>
      </c>
      <c r="K2055" s="45">
        <v>5.0955000000000003E-5</v>
      </c>
      <c r="L2055" s="11"/>
      <c r="M2055" s="11">
        <v>0.82220000000000004</v>
      </c>
      <c r="N2055" s="45">
        <v>-4.6029999999999998E-5</v>
      </c>
      <c r="O2055" s="45">
        <v>-1.6288000000000001E-4</v>
      </c>
      <c r="P2055" s="45">
        <v>1.6288000000000001E-4</v>
      </c>
      <c r="Q2055" s="11"/>
      <c r="R2055" s="11">
        <v>0.8196</v>
      </c>
      <c r="S2055" s="45">
        <v>-3.7160000000000003E-5</v>
      </c>
      <c r="T2055" s="45">
        <v>-1.3149E-4</v>
      </c>
      <c r="U2055" s="45">
        <v>1.3149E-4</v>
      </c>
      <c r="V2055" s="11"/>
      <c r="W2055" s="11">
        <v>0.81410000000000005</v>
      </c>
      <c r="X2055" s="45">
        <v>-1.802E-5</v>
      </c>
      <c r="Y2055" s="45">
        <v>-6.3764999999999997E-5</v>
      </c>
      <c r="Z2055" s="46">
        <v>6.3764999999999997E-5</v>
      </c>
      <c r="AC2055" s="2"/>
      <c r="AD2055" s="2"/>
      <c r="AE2055" s="2"/>
      <c r="AH2055" s="2"/>
      <c r="AI2055" s="2"/>
      <c r="AJ2055" s="2"/>
      <c r="AM2055" s="2"/>
      <c r="AN2055" s="2"/>
      <c r="AO2055" s="2"/>
      <c r="AR2055" s="2"/>
      <c r="AS2055" s="2"/>
      <c r="AT2055" s="2"/>
      <c r="AW2055" s="2"/>
      <c r="AX2055" s="2"/>
      <c r="AY2055" s="2"/>
    </row>
    <row r="2056" spans="8:51" x14ac:dyDescent="0.25">
      <c r="H2056" s="10">
        <v>0.81289999999999996</v>
      </c>
      <c r="I2056" s="45">
        <v>-1.4450000000000001E-5</v>
      </c>
      <c r="J2056" s="45">
        <v>-5.1131999999999998E-5</v>
      </c>
      <c r="K2056" s="45">
        <v>5.1131999999999998E-5</v>
      </c>
      <c r="L2056" s="11"/>
      <c r="M2056" s="11">
        <v>0.82199999999999995</v>
      </c>
      <c r="N2056" s="45">
        <v>-4.6079999999999999E-5</v>
      </c>
      <c r="O2056" s="45">
        <v>-1.6306E-4</v>
      </c>
      <c r="P2056" s="45">
        <v>1.6306E-4</v>
      </c>
      <c r="Q2056" s="11"/>
      <c r="R2056" s="11">
        <v>0.81950000000000001</v>
      </c>
      <c r="S2056" s="45">
        <v>-3.7240000000000003E-5</v>
      </c>
      <c r="T2056" s="45">
        <v>-1.3177999999999999E-4</v>
      </c>
      <c r="U2056" s="45">
        <v>1.3177999999999999E-4</v>
      </c>
      <c r="V2056" s="11"/>
      <c r="W2056" s="11">
        <v>0.81389999999999996</v>
      </c>
      <c r="X2056" s="45">
        <v>-1.804E-5</v>
      </c>
      <c r="Y2056" s="45">
        <v>-6.3836000000000003E-5</v>
      </c>
      <c r="Z2056" s="46">
        <v>6.3836000000000003E-5</v>
      </c>
      <c r="AC2056" s="2"/>
      <c r="AD2056" s="2"/>
      <c r="AE2056" s="2"/>
      <c r="AH2056" s="2"/>
      <c r="AI2056" s="2"/>
      <c r="AJ2056" s="2"/>
      <c r="AM2056" s="2"/>
      <c r="AN2056" s="2"/>
      <c r="AO2056" s="2"/>
      <c r="AR2056" s="2"/>
      <c r="AS2056" s="2"/>
      <c r="AT2056" s="2"/>
      <c r="AW2056" s="2"/>
      <c r="AX2056" s="2"/>
      <c r="AY2056" s="2"/>
    </row>
    <row r="2057" spans="8:51" x14ac:dyDescent="0.25">
      <c r="H2057" s="10">
        <v>0.81269999999999998</v>
      </c>
      <c r="I2057" s="45">
        <v>-1.452E-5</v>
      </c>
      <c r="J2057" s="45">
        <v>-5.1379999999999999E-5</v>
      </c>
      <c r="K2057" s="45">
        <v>5.1379999999999999E-5</v>
      </c>
      <c r="L2057" s="11"/>
      <c r="M2057" s="11">
        <v>0.82189999999999996</v>
      </c>
      <c r="N2057" s="45">
        <v>-4.6079999999999999E-5</v>
      </c>
      <c r="O2057" s="45">
        <v>-1.6306E-4</v>
      </c>
      <c r="P2057" s="45">
        <v>1.6306E-4</v>
      </c>
      <c r="Q2057" s="11"/>
      <c r="R2057" s="11">
        <v>0.81940000000000002</v>
      </c>
      <c r="S2057" s="45">
        <v>-3.7329999999999997E-5</v>
      </c>
      <c r="T2057" s="45">
        <v>-1.3208999999999999E-4</v>
      </c>
      <c r="U2057" s="45">
        <v>1.3208999999999999E-4</v>
      </c>
      <c r="V2057" s="11"/>
      <c r="W2057" s="11">
        <v>0.81379999999999997</v>
      </c>
      <c r="X2057" s="45">
        <v>-1.804E-5</v>
      </c>
      <c r="Y2057" s="45">
        <v>-6.3836000000000003E-5</v>
      </c>
      <c r="Z2057" s="46">
        <v>6.3836000000000003E-5</v>
      </c>
      <c r="AC2057" s="2"/>
      <c r="AD2057" s="2"/>
      <c r="AE2057" s="2"/>
      <c r="AH2057" s="2"/>
      <c r="AI2057" s="2"/>
      <c r="AJ2057" s="2"/>
      <c r="AM2057" s="2"/>
      <c r="AN2057" s="2"/>
      <c r="AO2057" s="2"/>
      <c r="AR2057" s="2"/>
      <c r="AS2057" s="2"/>
      <c r="AT2057" s="2"/>
      <c r="AW2057" s="2"/>
      <c r="AX2057" s="2"/>
      <c r="AY2057" s="2"/>
    </row>
    <row r="2058" spans="8:51" x14ac:dyDescent="0.25">
      <c r="H2058" s="10">
        <v>0.81259999999999999</v>
      </c>
      <c r="I2058" s="45">
        <v>-1.4579999999999999E-5</v>
      </c>
      <c r="J2058" s="45">
        <v>-5.1591999999999997E-5</v>
      </c>
      <c r="K2058" s="45">
        <v>5.1591999999999997E-5</v>
      </c>
      <c r="L2058" s="11"/>
      <c r="M2058" s="11">
        <v>0.82179999999999997</v>
      </c>
      <c r="N2058" s="45">
        <v>-4.6119999999999999E-5</v>
      </c>
      <c r="O2058" s="45">
        <v>-1.6320000000000001E-4</v>
      </c>
      <c r="P2058" s="45">
        <v>1.6320000000000001E-4</v>
      </c>
      <c r="Q2058" s="11"/>
      <c r="R2058" s="11">
        <v>0.81920000000000004</v>
      </c>
      <c r="S2058" s="45">
        <v>-3.7410000000000003E-5</v>
      </c>
      <c r="T2058" s="45">
        <v>-1.3238E-4</v>
      </c>
      <c r="U2058" s="45">
        <v>1.3238E-4</v>
      </c>
      <c r="V2058" s="11"/>
      <c r="W2058" s="11">
        <v>0.81359999999999999</v>
      </c>
      <c r="X2058" s="45">
        <v>-1.8050000000000002E-5</v>
      </c>
      <c r="Y2058" s="45">
        <v>-6.3870999999999999E-5</v>
      </c>
      <c r="Z2058" s="46">
        <v>6.3870999999999999E-5</v>
      </c>
      <c r="AC2058" s="2"/>
      <c r="AD2058" s="2"/>
      <c r="AE2058" s="2"/>
      <c r="AH2058" s="2"/>
      <c r="AI2058" s="2"/>
      <c r="AJ2058" s="2"/>
      <c r="AM2058" s="2"/>
      <c r="AN2058" s="2"/>
      <c r="AO2058" s="2"/>
      <c r="AR2058" s="2"/>
      <c r="AS2058" s="2"/>
      <c r="AT2058" s="2"/>
      <c r="AW2058" s="2"/>
      <c r="AX2058" s="2"/>
      <c r="AY2058" s="2"/>
    </row>
    <row r="2059" spans="8:51" x14ac:dyDescent="0.25">
      <c r="H2059" s="10">
        <v>0.8125</v>
      </c>
      <c r="I2059" s="45">
        <v>-1.465E-5</v>
      </c>
      <c r="J2059" s="45">
        <v>-5.1839999999999998E-5</v>
      </c>
      <c r="K2059" s="45">
        <v>5.1839999999999998E-5</v>
      </c>
      <c r="L2059" s="11"/>
      <c r="M2059" s="11">
        <v>0.8216</v>
      </c>
      <c r="N2059" s="45">
        <v>-4.6140000000000002E-5</v>
      </c>
      <c r="O2059" s="45">
        <v>-1.6327E-4</v>
      </c>
      <c r="P2059" s="45">
        <v>1.6327E-4</v>
      </c>
      <c r="Q2059" s="11"/>
      <c r="R2059" s="11">
        <v>0.81910000000000005</v>
      </c>
      <c r="S2059" s="45">
        <v>-3.7490000000000002E-5</v>
      </c>
      <c r="T2059" s="45">
        <v>-1.3265999999999999E-4</v>
      </c>
      <c r="U2059" s="45">
        <v>1.3265999999999999E-4</v>
      </c>
      <c r="V2059" s="11"/>
      <c r="W2059" s="11">
        <v>0.8135</v>
      </c>
      <c r="X2059" s="45">
        <v>-1.8050000000000002E-5</v>
      </c>
      <c r="Y2059" s="45">
        <v>-6.3870999999999999E-5</v>
      </c>
      <c r="Z2059" s="46">
        <v>6.3870999999999999E-5</v>
      </c>
      <c r="AC2059" s="2"/>
      <c r="AD2059" s="2"/>
      <c r="AE2059" s="2"/>
      <c r="AH2059" s="2"/>
      <c r="AI2059" s="2"/>
      <c r="AJ2059" s="2"/>
      <c r="AM2059" s="2"/>
      <c r="AN2059" s="2"/>
      <c r="AO2059" s="2"/>
      <c r="AR2059" s="2"/>
      <c r="AS2059" s="2"/>
      <c r="AT2059" s="2"/>
      <c r="AW2059" s="2"/>
      <c r="AX2059" s="2"/>
      <c r="AY2059" s="2"/>
    </row>
    <row r="2060" spans="8:51" x14ac:dyDescent="0.25">
      <c r="H2060" s="10">
        <v>0.81230000000000002</v>
      </c>
      <c r="I2060" s="45">
        <v>-1.472E-5</v>
      </c>
      <c r="J2060" s="45">
        <v>-5.2088E-5</v>
      </c>
      <c r="K2060" s="45">
        <v>5.2088E-5</v>
      </c>
      <c r="L2060" s="11"/>
      <c r="M2060" s="11">
        <v>0.82150000000000001</v>
      </c>
      <c r="N2060" s="45">
        <v>-4.617E-5</v>
      </c>
      <c r="O2060" s="45">
        <v>-1.6338E-4</v>
      </c>
      <c r="P2060" s="45">
        <v>1.6338E-4</v>
      </c>
      <c r="Q2060" s="11"/>
      <c r="R2060" s="11">
        <v>0.81899999999999995</v>
      </c>
      <c r="S2060" s="45">
        <v>-3.7580000000000003E-5</v>
      </c>
      <c r="T2060" s="45">
        <v>-1.3297999999999999E-4</v>
      </c>
      <c r="U2060" s="45">
        <v>1.3297999999999999E-4</v>
      </c>
      <c r="V2060" s="11"/>
      <c r="W2060" s="11">
        <v>0.81330000000000002</v>
      </c>
      <c r="X2060" s="45">
        <v>-1.806E-5</v>
      </c>
      <c r="Y2060" s="45">
        <v>-6.3906999999999996E-5</v>
      </c>
      <c r="Z2060" s="46">
        <v>6.3906999999999996E-5</v>
      </c>
      <c r="AC2060" s="2"/>
      <c r="AD2060" s="2"/>
      <c r="AE2060" s="2"/>
      <c r="AH2060" s="2"/>
      <c r="AI2060" s="2"/>
      <c r="AJ2060" s="2"/>
      <c r="AM2060" s="2"/>
      <c r="AN2060" s="2"/>
      <c r="AO2060" s="2"/>
      <c r="AR2060" s="2"/>
      <c r="AS2060" s="2"/>
      <c r="AT2060" s="2"/>
      <c r="AW2060" s="2"/>
      <c r="AX2060" s="2"/>
      <c r="AY2060" s="2"/>
    </row>
    <row r="2061" spans="8:51" x14ac:dyDescent="0.25">
      <c r="H2061" s="10">
        <v>0.81220000000000003</v>
      </c>
      <c r="I2061" s="45">
        <v>-1.4780000000000001E-5</v>
      </c>
      <c r="J2061" s="45">
        <v>-5.2299999999999997E-5</v>
      </c>
      <c r="K2061" s="45">
        <v>5.2299999999999997E-5</v>
      </c>
      <c r="L2061" s="11"/>
      <c r="M2061" s="11">
        <v>0.82130000000000003</v>
      </c>
      <c r="N2061" s="45">
        <v>-4.6199999999999998E-5</v>
      </c>
      <c r="O2061" s="45">
        <v>-1.6348E-4</v>
      </c>
      <c r="P2061" s="45">
        <v>1.6348E-4</v>
      </c>
      <c r="Q2061" s="11"/>
      <c r="R2061" s="11">
        <v>0.81879999999999997</v>
      </c>
      <c r="S2061" s="45">
        <v>-3.7669999999999997E-5</v>
      </c>
      <c r="T2061" s="45">
        <v>-1.3329999999999999E-4</v>
      </c>
      <c r="U2061" s="45">
        <v>1.3329999999999999E-4</v>
      </c>
      <c r="V2061" s="11"/>
      <c r="W2061" s="11">
        <v>0.81320000000000003</v>
      </c>
      <c r="X2061" s="45">
        <v>-1.8070000000000001E-5</v>
      </c>
      <c r="Y2061" s="45">
        <v>-6.3942000000000005E-5</v>
      </c>
      <c r="Z2061" s="46">
        <v>6.3942000000000005E-5</v>
      </c>
      <c r="AC2061" s="2"/>
      <c r="AD2061" s="2"/>
      <c r="AE2061" s="2"/>
      <c r="AH2061" s="2"/>
      <c r="AI2061" s="2"/>
      <c r="AJ2061" s="2"/>
      <c r="AM2061" s="2"/>
      <c r="AN2061" s="2"/>
      <c r="AO2061" s="2"/>
      <c r="AR2061" s="2"/>
      <c r="AS2061" s="2"/>
      <c r="AT2061" s="2"/>
      <c r="AW2061" s="2"/>
      <c r="AX2061" s="2"/>
      <c r="AY2061" s="2"/>
    </row>
    <row r="2062" spans="8:51" x14ac:dyDescent="0.25">
      <c r="H2062" s="10">
        <v>0.81210000000000004</v>
      </c>
      <c r="I2062" s="45">
        <v>-1.486E-5</v>
      </c>
      <c r="J2062" s="45">
        <v>-5.2583000000000001E-5</v>
      </c>
      <c r="K2062" s="45">
        <v>5.2583000000000001E-5</v>
      </c>
      <c r="L2062" s="11"/>
      <c r="M2062" s="11">
        <v>0.82120000000000004</v>
      </c>
      <c r="N2062" s="45">
        <v>-4.6199999999999998E-5</v>
      </c>
      <c r="O2062" s="45">
        <v>-1.6348E-4</v>
      </c>
      <c r="P2062" s="45">
        <v>1.6348E-4</v>
      </c>
      <c r="Q2062" s="11"/>
      <c r="R2062" s="11">
        <v>0.81869999999999998</v>
      </c>
      <c r="S2062" s="45">
        <v>-3.7750000000000003E-5</v>
      </c>
      <c r="T2062" s="45">
        <v>-1.3358000000000001E-4</v>
      </c>
      <c r="U2062" s="45">
        <v>1.3358000000000001E-4</v>
      </c>
      <c r="V2062" s="11"/>
      <c r="W2062" s="11">
        <v>0.81299999999999994</v>
      </c>
      <c r="X2062" s="45">
        <v>-1.8070000000000001E-5</v>
      </c>
      <c r="Y2062" s="45">
        <v>-6.3942000000000005E-5</v>
      </c>
      <c r="Z2062" s="46">
        <v>6.3942000000000005E-5</v>
      </c>
      <c r="AC2062" s="2"/>
      <c r="AD2062" s="2"/>
      <c r="AE2062" s="2"/>
      <c r="AH2062" s="2"/>
      <c r="AI2062" s="2"/>
      <c r="AJ2062" s="2"/>
      <c r="AM2062" s="2"/>
      <c r="AN2062" s="2"/>
      <c r="AO2062" s="2"/>
      <c r="AR2062" s="2"/>
      <c r="AS2062" s="2"/>
      <c r="AT2062" s="2"/>
      <c r="AW2062" s="2"/>
      <c r="AX2062" s="2"/>
      <c r="AY2062" s="2"/>
    </row>
    <row r="2063" spans="8:51" x14ac:dyDescent="0.25">
      <c r="H2063" s="10">
        <v>0.81189999999999996</v>
      </c>
      <c r="I2063" s="45">
        <v>-1.4919999999999999E-5</v>
      </c>
      <c r="J2063" s="45">
        <v>-5.2794999999999999E-5</v>
      </c>
      <c r="K2063" s="45">
        <v>5.2794999999999999E-5</v>
      </c>
      <c r="L2063" s="11"/>
      <c r="M2063" s="11">
        <v>0.82099999999999995</v>
      </c>
      <c r="N2063" s="45">
        <v>-4.6230000000000003E-5</v>
      </c>
      <c r="O2063" s="45">
        <v>-1.6359E-4</v>
      </c>
      <c r="P2063" s="45">
        <v>1.6359E-4</v>
      </c>
      <c r="Q2063" s="11"/>
      <c r="R2063" s="11">
        <v>0.81859999999999999</v>
      </c>
      <c r="S2063" s="45">
        <v>-3.7830000000000002E-5</v>
      </c>
      <c r="T2063" s="45">
        <v>-1.3386E-4</v>
      </c>
      <c r="U2063" s="45">
        <v>1.3386E-4</v>
      </c>
      <c r="V2063" s="11"/>
      <c r="W2063" s="11">
        <v>0.81289999999999996</v>
      </c>
      <c r="X2063" s="45">
        <v>-1.8070000000000001E-5</v>
      </c>
      <c r="Y2063" s="45">
        <v>-6.3942000000000005E-5</v>
      </c>
      <c r="Z2063" s="46">
        <v>6.3942000000000005E-5</v>
      </c>
      <c r="AC2063" s="2"/>
      <c r="AD2063" s="2"/>
      <c r="AE2063" s="2"/>
      <c r="AH2063" s="2"/>
      <c r="AI2063" s="2"/>
      <c r="AJ2063" s="2"/>
      <c r="AM2063" s="2"/>
      <c r="AN2063" s="2"/>
      <c r="AO2063" s="2"/>
      <c r="AR2063" s="2"/>
      <c r="AS2063" s="2"/>
      <c r="AT2063" s="2"/>
      <c r="AW2063" s="2"/>
      <c r="AX2063" s="2"/>
      <c r="AY2063" s="2"/>
    </row>
    <row r="2064" spans="8:51" x14ac:dyDescent="0.25">
      <c r="H2064" s="10">
        <v>0.81179999999999997</v>
      </c>
      <c r="I2064" s="45">
        <v>-1.499E-5</v>
      </c>
      <c r="J2064" s="45">
        <v>-5.3043E-5</v>
      </c>
      <c r="K2064" s="45">
        <v>5.3043E-5</v>
      </c>
      <c r="L2064" s="11"/>
      <c r="M2064" s="11">
        <v>0.82089999999999996</v>
      </c>
      <c r="N2064" s="45">
        <v>-4.6270000000000003E-5</v>
      </c>
      <c r="O2064" s="45">
        <v>-1.6373000000000001E-4</v>
      </c>
      <c r="P2064" s="45">
        <v>1.6373000000000001E-4</v>
      </c>
      <c r="Q2064" s="11"/>
      <c r="R2064" s="11">
        <v>0.81850000000000001</v>
      </c>
      <c r="S2064" s="45">
        <v>-3.7920000000000003E-5</v>
      </c>
      <c r="T2064" s="45">
        <v>-1.3417999999999999E-4</v>
      </c>
      <c r="U2064" s="45">
        <v>1.3417999999999999E-4</v>
      </c>
      <c r="V2064" s="11"/>
      <c r="W2064" s="11">
        <v>0.81269999999999998</v>
      </c>
      <c r="X2064" s="45">
        <v>-1.808E-5</v>
      </c>
      <c r="Y2064" s="45">
        <v>-6.3977000000000001E-5</v>
      </c>
      <c r="Z2064" s="46">
        <v>6.3977000000000001E-5</v>
      </c>
      <c r="AC2064" s="2"/>
      <c r="AD2064" s="2"/>
      <c r="AE2064" s="2"/>
      <c r="AH2064" s="2"/>
      <c r="AI2064" s="2"/>
      <c r="AJ2064" s="2"/>
      <c r="AM2064" s="2"/>
      <c r="AN2064" s="2"/>
      <c r="AO2064" s="2"/>
      <c r="AR2064" s="2"/>
      <c r="AS2064" s="2"/>
      <c r="AT2064" s="2"/>
      <c r="AW2064" s="2"/>
      <c r="AX2064" s="2"/>
      <c r="AY2064" s="2"/>
    </row>
    <row r="2065" spans="8:51" x14ac:dyDescent="0.25">
      <c r="H2065" s="10">
        <v>0.81169999999999998</v>
      </c>
      <c r="I2065" s="45">
        <v>-1.506E-5</v>
      </c>
      <c r="J2065" s="45">
        <v>-5.3291000000000002E-5</v>
      </c>
      <c r="K2065" s="45">
        <v>5.3291000000000002E-5</v>
      </c>
      <c r="L2065" s="11"/>
      <c r="M2065" s="11">
        <v>0.82069999999999999</v>
      </c>
      <c r="N2065" s="45">
        <v>-4.6279999999999997E-5</v>
      </c>
      <c r="O2065" s="45">
        <v>-1.6377000000000001E-4</v>
      </c>
      <c r="P2065" s="45">
        <v>1.6377000000000001E-4</v>
      </c>
      <c r="Q2065" s="11"/>
      <c r="R2065" s="11">
        <v>0.81830000000000003</v>
      </c>
      <c r="S2065" s="45">
        <v>-3.8000000000000002E-5</v>
      </c>
      <c r="T2065" s="45">
        <v>-1.3447000000000001E-4</v>
      </c>
      <c r="U2065" s="45">
        <v>1.3447000000000001E-4</v>
      </c>
      <c r="V2065" s="11"/>
      <c r="W2065" s="11">
        <v>0.81259999999999999</v>
      </c>
      <c r="X2065" s="45">
        <v>-1.808E-5</v>
      </c>
      <c r="Y2065" s="45">
        <v>-6.3977000000000001E-5</v>
      </c>
      <c r="Z2065" s="46">
        <v>6.3977000000000001E-5</v>
      </c>
      <c r="AC2065" s="2"/>
      <c r="AD2065" s="2"/>
      <c r="AE2065" s="2"/>
      <c r="AH2065" s="2"/>
      <c r="AI2065" s="2"/>
      <c r="AJ2065" s="2"/>
      <c r="AM2065" s="2"/>
      <c r="AN2065" s="2"/>
      <c r="AO2065" s="2"/>
      <c r="AR2065" s="2"/>
      <c r="AS2065" s="2"/>
      <c r="AT2065" s="2"/>
      <c r="AW2065" s="2"/>
      <c r="AX2065" s="2"/>
      <c r="AY2065" s="2"/>
    </row>
    <row r="2066" spans="8:51" x14ac:dyDescent="0.25">
      <c r="H2066" s="10">
        <v>0.8115</v>
      </c>
      <c r="I2066" s="45">
        <v>-1.5130000000000001E-5</v>
      </c>
      <c r="J2066" s="45">
        <v>-5.3538999999999997E-5</v>
      </c>
      <c r="K2066" s="45">
        <v>5.3538999999999997E-5</v>
      </c>
      <c r="L2066" s="11"/>
      <c r="M2066" s="11">
        <v>0.8206</v>
      </c>
      <c r="N2066" s="45">
        <v>-4.6289999999999999E-5</v>
      </c>
      <c r="O2066" s="45">
        <v>-1.638E-4</v>
      </c>
      <c r="P2066" s="45">
        <v>1.638E-4</v>
      </c>
      <c r="Q2066" s="11"/>
      <c r="R2066" s="11">
        <v>0.81820000000000004</v>
      </c>
      <c r="S2066" s="45">
        <v>-3.8090000000000003E-5</v>
      </c>
      <c r="T2066" s="45">
        <v>-1.3478000000000001E-4</v>
      </c>
      <c r="U2066" s="45">
        <v>1.3478000000000001E-4</v>
      </c>
      <c r="V2066" s="11"/>
      <c r="W2066" s="11">
        <v>0.81240000000000001</v>
      </c>
      <c r="X2066" s="45">
        <v>-1.8099999999999999E-5</v>
      </c>
      <c r="Y2066" s="45">
        <v>-6.4047999999999994E-5</v>
      </c>
      <c r="Z2066" s="46">
        <v>6.4047999999999994E-5</v>
      </c>
      <c r="AC2066" s="2"/>
      <c r="AD2066" s="2"/>
      <c r="AE2066" s="2"/>
      <c r="AH2066" s="2"/>
      <c r="AI2066" s="2"/>
      <c r="AJ2066" s="2"/>
      <c r="AM2066" s="2"/>
      <c r="AN2066" s="2"/>
      <c r="AO2066" s="2"/>
      <c r="AR2066" s="2"/>
      <c r="AS2066" s="2"/>
      <c r="AT2066" s="2"/>
      <c r="AW2066" s="2"/>
      <c r="AX2066" s="2"/>
      <c r="AY2066" s="2"/>
    </row>
    <row r="2067" spans="8:51" x14ac:dyDescent="0.25">
      <c r="H2067" s="10">
        <v>0.81140000000000001</v>
      </c>
      <c r="I2067" s="45">
        <v>-1.519E-5</v>
      </c>
      <c r="J2067" s="45">
        <v>-5.3751000000000001E-5</v>
      </c>
      <c r="K2067" s="45">
        <v>5.3751000000000001E-5</v>
      </c>
      <c r="L2067" s="11"/>
      <c r="M2067" s="11">
        <v>0.82040000000000002</v>
      </c>
      <c r="N2067" s="45">
        <v>-4.6329999999999999E-5</v>
      </c>
      <c r="O2067" s="45">
        <v>-1.6394000000000001E-4</v>
      </c>
      <c r="P2067" s="45">
        <v>1.6394000000000001E-4</v>
      </c>
      <c r="Q2067" s="11"/>
      <c r="R2067" s="11">
        <v>0.81810000000000005</v>
      </c>
      <c r="S2067" s="45">
        <v>-3.8170000000000002E-5</v>
      </c>
      <c r="T2067" s="45">
        <v>-1.3506999999999999E-4</v>
      </c>
      <c r="U2067" s="45">
        <v>1.3506999999999999E-4</v>
      </c>
      <c r="V2067" s="11"/>
      <c r="W2067" s="11">
        <v>0.81230000000000002</v>
      </c>
      <c r="X2067" s="45">
        <v>-1.8110000000000001E-5</v>
      </c>
      <c r="Y2067" s="45">
        <v>-6.4084000000000005E-5</v>
      </c>
      <c r="Z2067" s="46">
        <v>6.4084000000000005E-5</v>
      </c>
      <c r="AC2067" s="2"/>
      <c r="AD2067" s="2"/>
      <c r="AE2067" s="2"/>
      <c r="AH2067" s="2"/>
      <c r="AI2067" s="2"/>
      <c r="AJ2067" s="2"/>
      <c r="AM2067" s="2"/>
      <c r="AN2067" s="2"/>
      <c r="AO2067" s="2"/>
      <c r="AR2067" s="2"/>
      <c r="AS2067" s="2"/>
      <c r="AT2067" s="2"/>
      <c r="AW2067" s="2"/>
      <c r="AX2067" s="2"/>
      <c r="AY2067" s="2"/>
    </row>
    <row r="2068" spans="8:51" x14ac:dyDescent="0.25">
      <c r="H2068" s="10">
        <v>0.81130000000000002</v>
      </c>
      <c r="I2068" s="45">
        <v>-1.526E-5</v>
      </c>
      <c r="J2068" s="45">
        <v>-5.3999000000000003E-5</v>
      </c>
      <c r="K2068" s="45">
        <v>5.3999000000000003E-5</v>
      </c>
      <c r="L2068" s="11"/>
      <c r="M2068" s="11">
        <v>0.82030000000000003</v>
      </c>
      <c r="N2068" s="45">
        <v>-4.634E-5</v>
      </c>
      <c r="O2068" s="45">
        <v>-1.6398000000000001E-4</v>
      </c>
      <c r="P2068" s="45">
        <v>1.6398000000000001E-4</v>
      </c>
      <c r="Q2068" s="11"/>
      <c r="R2068" s="11">
        <v>0.81789999999999996</v>
      </c>
      <c r="S2068" s="45">
        <v>-3.8260000000000003E-5</v>
      </c>
      <c r="T2068" s="45">
        <v>-1.3538999999999999E-4</v>
      </c>
      <c r="U2068" s="45">
        <v>1.3538999999999999E-4</v>
      </c>
      <c r="V2068" s="11"/>
      <c r="W2068" s="11">
        <v>0.81210000000000004</v>
      </c>
      <c r="X2068" s="45">
        <v>-1.8110000000000001E-5</v>
      </c>
      <c r="Y2068" s="45">
        <v>-6.4084000000000005E-5</v>
      </c>
      <c r="Z2068" s="46">
        <v>6.4084000000000005E-5</v>
      </c>
      <c r="AC2068" s="2"/>
      <c r="AD2068" s="2"/>
      <c r="AE2068" s="2"/>
      <c r="AH2068" s="2"/>
      <c r="AI2068" s="2"/>
      <c r="AJ2068" s="2"/>
      <c r="AM2068" s="2"/>
      <c r="AN2068" s="2"/>
      <c r="AO2068" s="2"/>
      <c r="AR2068" s="2"/>
      <c r="AS2068" s="2"/>
      <c r="AT2068" s="2"/>
      <c r="AW2068" s="2"/>
      <c r="AX2068" s="2"/>
      <c r="AY2068" s="2"/>
    </row>
    <row r="2069" spans="8:51" x14ac:dyDescent="0.25">
      <c r="H2069" s="10">
        <v>0.81110000000000004</v>
      </c>
      <c r="I2069" s="45">
        <v>-1.5330000000000001E-5</v>
      </c>
      <c r="J2069" s="45">
        <v>-5.4246000000000002E-5</v>
      </c>
      <c r="K2069" s="45">
        <v>5.4246000000000002E-5</v>
      </c>
      <c r="L2069" s="11"/>
      <c r="M2069" s="11">
        <v>0.82010000000000005</v>
      </c>
      <c r="N2069" s="45">
        <v>-4.6369999999999998E-5</v>
      </c>
      <c r="O2069" s="45">
        <v>-1.6407999999999999E-4</v>
      </c>
      <c r="P2069" s="45">
        <v>1.6407999999999999E-4</v>
      </c>
      <c r="Q2069" s="11"/>
      <c r="R2069" s="11">
        <v>0.81779999999999997</v>
      </c>
      <c r="S2069" s="45">
        <v>-3.8349999999999997E-5</v>
      </c>
      <c r="T2069" s="45">
        <v>-1.3569999999999999E-4</v>
      </c>
      <c r="U2069" s="45">
        <v>1.3569999999999999E-4</v>
      </c>
      <c r="V2069" s="11"/>
      <c r="W2069" s="11">
        <v>0.81200000000000006</v>
      </c>
      <c r="X2069" s="45">
        <v>-1.8110000000000001E-5</v>
      </c>
      <c r="Y2069" s="45">
        <v>-6.4084000000000005E-5</v>
      </c>
      <c r="Z2069" s="46">
        <v>6.4084000000000005E-5</v>
      </c>
      <c r="AC2069" s="2"/>
      <c r="AD2069" s="2"/>
      <c r="AE2069" s="2"/>
      <c r="AH2069" s="2"/>
      <c r="AI2069" s="2"/>
      <c r="AJ2069" s="2"/>
      <c r="AM2069" s="2"/>
      <c r="AN2069" s="2"/>
      <c r="AO2069" s="2"/>
      <c r="AR2069" s="2"/>
      <c r="AS2069" s="2"/>
      <c r="AT2069" s="2"/>
      <c r="AW2069" s="2"/>
      <c r="AX2069" s="2"/>
      <c r="AY2069" s="2"/>
    </row>
    <row r="2070" spans="8:51" x14ac:dyDescent="0.25">
      <c r="H2070" s="10">
        <v>0.81100000000000005</v>
      </c>
      <c r="I2070" s="45">
        <v>-1.541E-5</v>
      </c>
      <c r="J2070" s="45">
        <v>-5.4528999999999999E-5</v>
      </c>
      <c r="K2070" s="45">
        <v>5.4528999999999999E-5</v>
      </c>
      <c r="L2070" s="11"/>
      <c r="M2070" s="11">
        <v>0.82</v>
      </c>
      <c r="N2070" s="45">
        <v>-4.6409999999999998E-5</v>
      </c>
      <c r="O2070" s="45">
        <v>-1.6422999999999999E-4</v>
      </c>
      <c r="P2070" s="45">
        <v>1.6422999999999999E-4</v>
      </c>
      <c r="Q2070" s="11"/>
      <c r="R2070" s="11">
        <v>0.81769999999999998</v>
      </c>
      <c r="S2070" s="45">
        <v>-3.8430000000000003E-5</v>
      </c>
      <c r="T2070" s="45">
        <v>-1.3599E-4</v>
      </c>
      <c r="U2070" s="45">
        <v>1.3599E-4</v>
      </c>
      <c r="V2070" s="11"/>
      <c r="W2070" s="11">
        <v>0.81179999999999997</v>
      </c>
      <c r="X2070" s="45">
        <v>-1.8130000000000001E-5</v>
      </c>
      <c r="Y2070" s="45">
        <v>-6.4153999999999996E-5</v>
      </c>
      <c r="Z2070" s="46">
        <v>6.4153999999999996E-5</v>
      </c>
      <c r="AC2070" s="2"/>
      <c r="AD2070" s="2"/>
      <c r="AE2070" s="2"/>
      <c r="AH2070" s="2"/>
      <c r="AI2070" s="2"/>
      <c r="AJ2070" s="2"/>
      <c r="AM2070" s="2"/>
      <c r="AN2070" s="2"/>
      <c r="AO2070" s="2"/>
      <c r="AR2070" s="2"/>
      <c r="AS2070" s="2"/>
      <c r="AT2070" s="2"/>
      <c r="AW2070" s="2"/>
      <c r="AX2070" s="2"/>
      <c r="AY2070" s="2"/>
    </row>
    <row r="2071" spans="8:51" x14ac:dyDescent="0.25">
      <c r="H2071" s="10">
        <v>0.81089999999999995</v>
      </c>
      <c r="I2071" s="45">
        <v>-1.5469999999999999E-5</v>
      </c>
      <c r="J2071" s="45">
        <v>-5.4741999999999999E-5</v>
      </c>
      <c r="K2071" s="45">
        <v>5.4741999999999999E-5</v>
      </c>
      <c r="L2071" s="11"/>
      <c r="M2071" s="11">
        <v>0.81989999999999996</v>
      </c>
      <c r="N2071" s="45">
        <v>-4.6419999999999999E-5</v>
      </c>
      <c r="O2071" s="45">
        <v>-1.6426E-4</v>
      </c>
      <c r="P2071" s="45">
        <v>1.6426E-4</v>
      </c>
      <c r="Q2071" s="11"/>
      <c r="R2071" s="11">
        <v>0.81759999999999999</v>
      </c>
      <c r="S2071" s="45">
        <v>-3.8500000000000001E-5</v>
      </c>
      <c r="T2071" s="45">
        <v>-1.3622999999999999E-4</v>
      </c>
      <c r="U2071" s="45">
        <v>1.3622999999999999E-4</v>
      </c>
      <c r="V2071" s="11"/>
      <c r="W2071" s="11">
        <v>0.81159999999999999</v>
      </c>
      <c r="X2071" s="45">
        <v>-1.8110000000000001E-5</v>
      </c>
      <c r="Y2071" s="45">
        <v>-6.4084000000000005E-5</v>
      </c>
      <c r="Z2071" s="46">
        <v>6.4084000000000005E-5</v>
      </c>
      <c r="AC2071" s="2"/>
      <c r="AD2071" s="2"/>
      <c r="AE2071" s="2"/>
      <c r="AH2071" s="2"/>
      <c r="AI2071" s="2"/>
      <c r="AJ2071" s="2"/>
      <c r="AM2071" s="2"/>
      <c r="AN2071" s="2"/>
      <c r="AO2071" s="2"/>
      <c r="AR2071" s="2"/>
      <c r="AS2071" s="2"/>
      <c r="AT2071" s="2"/>
      <c r="AW2071" s="2"/>
      <c r="AX2071" s="2"/>
      <c r="AY2071" s="2"/>
    </row>
    <row r="2072" spans="8:51" x14ac:dyDescent="0.25">
      <c r="H2072" s="10">
        <v>0.81069999999999998</v>
      </c>
      <c r="I2072" s="45">
        <v>-1.5549999999999999E-5</v>
      </c>
      <c r="J2072" s="45">
        <v>-5.5025000000000003E-5</v>
      </c>
      <c r="K2072" s="45">
        <v>5.5025000000000003E-5</v>
      </c>
      <c r="L2072" s="11"/>
      <c r="M2072" s="11">
        <v>0.81969999999999998</v>
      </c>
      <c r="N2072" s="45">
        <v>-4.6449999999999997E-5</v>
      </c>
      <c r="O2072" s="45">
        <v>-1.6437E-4</v>
      </c>
      <c r="P2072" s="45">
        <v>1.6437E-4</v>
      </c>
      <c r="Q2072" s="11"/>
      <c r="R2072" s="11">
        <v>0.81740000000000002</v>
      </c>
      <c r="S2072" s="45">
        <v>-3.8590000000000002E-5</v>
      </c>
      <c r="T2072" s="45">
        <v>-1.3655000000000001E-4</v>
      </c>
      <c r="U2072" s="45">
        <v>1.3655000000000001E-4</v>
      </c>
      <c r="V2072" s="11"/>
      <c r="W2072" s="11">
        <v>0.8115</v>
      </c>
      <c r="X2072" s="45">
        <v>-1.8119999999999999E-5</v>
      </c>
      <c r="Y2072" s="45">
        <v>-6.4119000000000001E-5</v>
      </c>
      <c r="Z2072" s="46">
        <v>6.4119000000000001E-5</v>
      </c>
      <c r="AC2072" s="2"/>
      <c r="AD2072" s="2"/>
      <c r="AE2072" s="2"/>
      <c r="AH2072" s="2"/>
      <c r="AI2072" s="2"/>
      <c r="AJ2072" s="2"/>
      <c r="AM2072" s="2"/>
      <c r="AN2072" s="2"/>
      <c r="AO2072" s="2"/>
      <c r="AR2072" s="2"/>
      <c r="AS2072" s="2"/>
      <c r="AT2072" s="2"/>
      <c r="AW2072" s="2"/>
      <c r="AX2072" s="2"/>
      <c r="AY2072" s="2"/>
    </row>
    <row r="2073" spans="8:51" x14ac:dyDescent="0.25">
      <c r="H2073" s="10">
        <v>0.81059999999999999</v>
      </c>
      <c r="I2073" s="45">
        <v>-1.562E-5</v>
      </c>
      <c r="J2073" s="45">
        <v>-5.5272000000000002E-5</v>
      </c>
      <c r="K2073" s="45">
        <v>5.5272000000000002E-5</v>
      </c>
      <c r="L2073" s="11"/>
      <c r="M2073" s="11">
        <v>0.8196</v>
      </c>
      <c r="N2073" s="45">
        <v>-4.6489999999999997E-5</v>
      </c>
      <c r="O2073" s="45">
        <v>-1.6451000000000001E-4</v>
      </c>
      <c r="P2073" s="45">
        <v>1.6451000000000001E-4</v>
      </c>
      <c r="Q2073" s="11"/>
      <c r="R2073" s="11">
        <v>0.81730000000000003</v>
      </c>
      <c r="S2073" s="45">
        <v>-3.8680000000000002E-5</v>
      </c>
      <c r="T2073" s="45">
        <v>-1.3687000000000001E-4</v>
      </c>
      <c r="U2073" s="45">
        <v>1.3687000000000001E-4</v>
      </c>
      <c r="V2073" s="11"/>
      <c r="W2073" s="11">
        <v>0.81130000000000002</v>
      </c>
      <c r="X2073" s="45">
        <v>-1.8130000000000001E-5</v>
      </c>
      <c r="Y2073" s="45">
        <v>-6.4153999999999996E-5</v>
      </c>
      <c r="Z2073" s="46">
        <v>6.4153999999999996E-5</v>
      </c>
      <c r="AC2073" s="2"/>
      <c r="AD2073" s="2"/>
      <c r="AE2073" s="2"/>
      <c r="AH2073" s="2"/>
      <c r="AI2073" s="2"/>
      <c r="AJ2073" s="2"/>
      <c r="AM2073" s="2"/>
      <c r="AN2073" s="2"/>
      <c r="AO2073" s="2"/>
      <c r="AR2073" s="2"/>
      <c r="AS2073" s="2"/>
      <c r="AT2073" s="2"/>
      <c r="AW2073" s="2"/>
      <c r="AX2073" s="2"/>
      <c r="AY2073" s="2"/>
    </row>
    <row r="2074" spans="8:51" x14ac:dyDescent="0.25">
      <c r="H2074" s="10">
        <v>0.8105</v>
      </c>
      <c r="I2074" s="45">
        <v>-1.5690000000000001E-5</v>
      </c>
      <c r="J2074" s="45">
        <v>-5.5519999999999997E-5</v>
      </c>
      <c r="K2074" s="45">
        <v>5.5519999999999997E-5</v>
      </c>
      <c r="L2074" s="11"/>
      <c r="M2074" s="11">
        <v>0.81940000000000002</v>
      </c>
      <c r="N2074" s="45">
        <v>-4.6489999999999997E-5</v>
      </c>
      <c r="O2074" s="45">
        <v>-1.6451000000000001E-4</v>
      </c>
      <c r="P2074" s="45">
        <v>1.6451000000000001E-4</v>
      </c>
      <c r="Q2074" s="11"/>
      <c r="R2074" s="11">
        <v>0.81720000000000004</v>
      </c>
      <c r="S2074" s="45">
        <v>-3.8760000000000002E-5</v>
      </c>
      <c r="T2074" s="45">
        <v>-1.3715E-4</v>
      </c>
      <c r="U2074" s="45">
        <v>1.3715E-4</v>
      </c>
      <c r="V2074" s="11"/>
      <c r="W2074" s="11">
        <v>0.81120000000000003</v>
      </c>
      <c r="X2074" s="45">
        <v>-1.8130000000000001E-5</v>
      </c>
      <c r="Y2074" s="45">
        <v>-6.4153999999999996E-5</v>
      </c>
      <c r="Z2074" s="46">
        <v>6.4153999999999996E-5</v>
      </c>
      <c r="AC2074" s="2"/>
      <c r="AD2074" s="2"/>
      <c r="AE2074" s="2"/>
      <c r="AH2074" s="2"/>
      <c r="AI2074" s="2"/>
      <c r="AJ2074" s="2"/>
      <c r="AM2074" s="2"/>
      <c r="AN2074" s="2"/>
      <c r="AO2074" s="2"/>
      <c r="AR2074" s="2"/>
      <c r="AS2074" s="2"/>
      <c r="AT2074" s="2"/>
      <c r="AW2074" s="2"/>
      <c r="AX2074" s="2"/>
      <c r="AY2074" s="2"/>
    </row>
    <row r="2075" spans="8:51" x14ac:dyDescent="0.25">
      <c r="H2075" s="10">
        <v>0.81040000000000001</v>
      </c>
      <c r="I2075" s="45">
        <v>-1.575E-5</v>
      </c>
      <c r="J2075" s="45">
        <v>-5.5732000000000001E-5</v>
      </c>
      <c r="K2075" s="45">
        <v>5.5732000000000001E-5</v>
      </c>
      <c r="L2075" s="11"/>
      <c r="M2075" s="11">
        <v>0.81930000000000003</v>
      </c>
      <c r="N2075" s="45">
        <v>-4.651E-5</v>
      </c>
      <c r="O2075" s="45">
        <v>-1.6458E-4</v>
      </c>
      <c r="P2075" s="45">
        <v>1.6458E-4</v>
      </c>
      <c r="Q2075" s="11"/>
      <c r="R2075" s="11">
        <v>0.81710000000000005</v>
      </c>
      <c r="S2075" s="45">
        <v>-3.8850000000000002E-5</v>
      </c>
      <c r="T2075" s="45">
        <v>-1.3747E-4</v>
      </c>
      <c r="U2075" s="45">
        <v>1.3747E-4</v>
      </c>
      <c r="V2075" s="11"/>
      <c r="W2075" s="11">
        <v>0.81100000000000005</v>
      </c>
      <c r="X2075" s="45">
        <v>-1.8139999999999999E-5</v>
      </c>
      <c r="Y2075" s="45">
        <v>-6.4189999999999994E-5</v>
      </c>
      <c r="Z2075" s="46">
        <v>6.4189999999999994E-5</v>
      </c>
      <c r="AC2075" s="2"/>
      <c r="AD2075" s="2"/>
      <c r="AE2075" s="2"/>
      <c r="AH2075" s="2"/>
      <c r="AI2075" s="2"/>
      <c r="AJ2075" s="2"/>
      <c r="AM2075" s="2"/>
      <c r="AN2075" s="2"/>
      <c r="AO2075" s="2"/>
      <c r="AR2075" s="2"/>
      <c r="AS2075" s="2"/>
      <c r="AT2075" s="2"/>
      <c r="AW2075" s="2"/>
      <c r="AX2075" s="2"/>
      <c r="AY2075" s="2"/>
    </row>
    <row r="2076" spans="8:51" x14ac:dyDescent="0.25">
      <c r="H2076" s="10">
        <v>0.81020000000000003</v>
      </c>
      <c r="I2076" s="45">
        <v>-1.5829999999999999E-5</v>
      </c>
      <c r="J2076" s="45">
        <v>-5.6016E-5</v>
      </c>
      <c r="K2076" s="45">
        <v>5.6016E-5</v>
      </c>
      <c r="L2076" s="11"/>
      <c r="M2076" s="11">
        <v>0.81910000000000005</v>
      </c>
      <c r="N2076" s="45">
        <v>-4.6560000000000001E-5</v>
      </c>
      <c r="O2076" s="45">
        <v>-1.6475999999999999E-4</v>
      </c>
      <c r="P2076" s="45">
        <v>1.6475999999999999E-4</v>
      </c>
      <c r="Q2076" s="11"/>
      <c r="R2076" s="11">
        <v>0.81689999999999996</v>
      </c>
      <c r="S2076" s="45">
        <v>-3.8940000000000003E-5</v>
      </c>
      <c r="T2076" s="45">
        <v>-1.3778999999999999E-4</v>
      </c>
      <c r="U2076" s="45">
        <v>1.3778999999999999E-4</v>
      </c>
      <c r="V2076" s="11"/>
      <c r="W2076" s="11">
        <v>0.81089999999999995</v>
      </c>
      <c r="X2076" s="45">
        <v>-1.8150000000000001E-5</v>
      </c>
      <c r="Y2076" s="45">
        <v>-6.4225000000000003E-5</v>
      </c>
      <c r="Z2076" s="46">
        <v>6.4225000000000003E-5</v>
      </c>
      <c r="AC2076" s="2"/>
      <c r="AD2076" s="2"/>
      <c r="AE2076" s="2"/>
      <c r="AH2076" s="2"/>
      <c r="AI2076" s="2"/>
      <c r="AJ2076" s="2"/>
      <c r="AM2076" s="2"/>
      <c r="AN2076" s="2"/>
      <c r="AO2076" s="2"/>
      <c r="AR2076" s="2"/>
      <c r="AS2076" s="2"/>
      <c r="AT2076" s="2"/>
      <c r="AW2076" s="2"/>
      <c r="AX2076" s="2"/>
      <c r="AY2076" s="2"/>
    </row>
    <row r="2077" spans="8:51" x14ac:dyDescent="0.25">
      <c r="H2077" s="10">
        <v>0.81010000000000004</v>
      </c>
      <c r="I2077" s="45">
        <v>-1.59E-5</v>
      </c>
      <c r="J2077" s="45">
        <v>-5.6263E-5</v>
      </c>
      <c r="K2077" s="45">
        <v>5.6263E-5</v>
      </c>
      <c r="L2077" s="11"/>
      <c r="M2077" s="11">
        <v>0.81899999999999995</v>
      </c>
      <c r="N2077" s="45">
        <v>-4.6570000000000003E-5</v>
      </c>
      <c r="O2077" s="45">
        <v>-1.6479E-4</v>
      </c>
      <c r="P2077" s="45">
        <v>1.6479E-4</v>
      </c>
      <c r="Q2077" s="11"/>
      <c r="R2077" s="11">
        <v>0.81679999999999997</v>
      </c>
      <c r="S2077" s="45">
        <v>-3.9029999999999997E-5</v>
      </c>
      <c r="T2077" s="45">
        <v>-1.3810999999999999E-4</v>
      </c>
      <c r="U2077" s="45">
        <v>1.3810999999999999E-4</v>
      </c>
      <c r="V2077" s="11"/>
      <c r="W2077" s="11">
        <v>0.81069999999999998</v>
      </c>
      <c r="X2077" s="45">
        <v>-1.8150000000000001E-5</v>
      </c>
      <c r="Y2077" s="45">
        <v>-6.4225000000000003E-5</v>
      </c>
      <c r="Z2077" s="46">
        <v>6.4225000000000003E-5</v>
      </c>
      <c r="AC2077" s="2"/>
      <c r="AD2077" s="2"/>
      <c r="AE2077" s="2"/>
      <c r="AH2077" s="2"/>
      <c r="AI2077" s="2"/>
      <c r="AJ2077" s="2"/>
      <c r="AM2077" s="2"/>
      <c r="AN2077" s="2"/>
      <c r="AO2077" s="2"/>
      <c r="AR2077" s="2"/>
      <c r="AS2077" s="2"/>
      <c r="AT2077" s="2"/>
      <c r="AW2077" s="2"/>
      <c r="AX2077" s="2"/>
      <c r="AY2077" s="2"/>
    </row>
    <row r="2078" spans="8:51" x14ac:dyDescent="0.25">
      <c r="H2078" s="10">
        <v>0.81</v>
      </c>
      <c r="I2078" s="45">
        <v>-1.5979999999999999E-5</v>
      </c>
      <c r="J2078" s="45">
        <v>-5.6545999999999997E-5</v>
      </c>
      <c r="K2078" s="45">
        <v>5.6545999999999997E-5</v>
      </c>
      <c r="L2078" s="11"/>
      <c r="M2078" s="11">
        <v>0.81879999999999997</v>
      </c>
      <c r="N2078" s="45">
        <v>-4.6589999999999999E-5</v>
      </c>
      <c r="O2078" s="45">
        <v>-1.6485999999999999E-4</v>
      </c>
      <c r="P2078" s="45">
        <v>1.6485999999999999E-4</v>
      </c>
      <c r="Q2078" s="11"/>
      <c r="R2078" s="11">
        <v>0.81669999999999998</v>
      </c>
      <c r="S2078" s="45">
        <v>-3.9110000000000003E-5</v>
      </c>
      <c r="T2078" s="45">
        <v>-1.3839000000000001E-4</v>
      </c>
      <c r="U2078" s="45">
        <v>1.3839000000000001E-4</v>
      </c>
      <c r="V2078" s="11"/>
      <c r="W2078" s="11">
        <v>0.81059999999999999</v>
      </c>
      <c r="X2078" s="45">
        <v>-1.8159999999999999E-5</v>
      </c>
      <c r="Y2078" s="45">
        <v>-6.4259999999999998E-5</v>
      </c>
      <c r="Z2078" s="46">
        <v>6.4259999999999998E-5</v>
      </c>
      <c r="AC2078" s="2"/>
      <c r="AD2078" s="2"/>
      <c r="AE2078" s="2"/>
      <c r="AH2078" s="2"/>
      <c r="AI2078" s="2"/>
      <c r="AJ2078" s="2"/>
      <c r="AM2078" s="2"/>
      <c r="AN2078" s="2"/>
      <c r="AO2078" s="2"/>
      <c r="AR2078" s="2"/>
      <c r="AS2078" s="2"/>
      <c r="AT2078" s="2"/>
      <c r="AW2078" s="2"/>
      <c r="AX2078" s="2"/>
      <c r="AY2078" s="2"/>
    </row>
    <row r="2079" spans="8:51" x14ac:dyDescent="0.25">
      <c r="H2079" s="10">
        <v>0.80979999999999996</v>
      </c>
      <c r="I2079" s="45">
        <v>-1.605E-5</v>
      </c>
      <c r="J2079" s="45">
        <v>-5.6793999999999999E-5</v>
      </c>
      <c r="K2079" s="45">
        <v>5.6793999999999999E-5</v>
      </c>
      <c r="L2079" s="11"/>
      <c r="M2079" s="11">
        <v>0.81869999999999998</v>
      </c>
      <c r="N2079" s="45">
        <v>-4.6629999999999999E-5</v>
      </c>
      <c r="O2079" s="45">
        <v>-1.65E-4</v>
      </c>
      <c r="P2079" s="45">
        <v>1.65E-4</v>
      </c>
      <c r="Q2079" s="11"/>
      <c r="R2079" s="11">
        <v>0.8165</v>
      </c>
      <c r="S2079" s="45">
        <v>-3.9199999999999997E-5</v>
      </c>
      <c r="T2079" s="45">
        <v>-1.3871000000000001E-4</v>
      </c>
      <c r="U2079" s="45">
        <v>1.3871000000000001E-4</v>
      </c>
      <c r="V2079" s="11"/>
      <c r="W2079" s="11">
        <v>0.81040000000000001</v>
      </c>
      <c r="X2079" s="45">
        <v>-1.8170000000000001E-5</v>
      </c>
      <c r="Y2079" s="45">
        <v>-6.4295999999999996E-5</v>
      </c>
      <c r="Z2079" s="46">
        <v>6.4295999999999996E-5</v>
      </c>
      <c r="AC2079" s="2"/>
      <c r="AD2079" s="2"/>
      <c r="AE2079" s="2"/>
      <c r="AH2079" s="2"/>
      <c r="AI2079" s="2"/>
      <c r="AJ2079" s="2"/>
      <c r="AM2079" s="2"/>
      <c r="AN2079" s="2"/>
      <c r="AO2079" s="2"/>
      <c r="AR2079" s="2"/>
      <c r="AS2079" s="2"/>
      <c r="AT2079" s="2"/>
      <c r="AW2079" s="2"/>
      <c r="AX2079" s="2"/>
      <c r="AY2079" s="2"/>
    </row>
    <row r="2080" spans="8:51" x14ac:dyDescent="0.25">
      <c r="H2080" s="10">
        <v>0.80969999999999998</v>
      </c>
      <c r="I2080" s="45">
        <v>-1.613E-5</v>
      </c>
      <c r="J2080" s="45">
        <v>-5.7077000000000003E-5</v>
      </c>
      <c r="K2080" s="45">
        <v>5.7077000000000003E-5</v>
      </c>
      <c r="L2080" s="11"/>
      <c r="M2080" s="11">
        <v>0.81859999999999999</v>
      </c>
      <c r="N2080" s="45">
        <v>-4.6659999999999997E-5</v>
      </c>
      <c r="O2080" s="45">
        <v>-1.6511E-4</v>
      </c>
      <c r="P2080" s="45">
        <v>1.6511E-4</v>
      </c>
      <c r="Q2080" s="11"/>
      <c r="R2080" s="11">
        <v>0.81640000000000001</v>
      </c>
      <c r="S2080" s="45">
        <v>-3.9289999999999998E-5</v>
      </c>
      <c r="T2080" s="45">
        <v>-1.3903E-4</v>
      </c>
      <c r="U2080" s="45">
        <v>1.3903E-4</v>
      </c>
      <c r="V2080" s="11"/>
      <c r="W2080" s="11">
        <v>0.81030000000000002</v>
      </c>
      <c r="X2080" s="45">
        <v>-1.8170000000000001E-5</v>
      </c>
      <c r="Y2080" s="45">
        <v>-6.4295999999999996E-5</v>
      </c>
      <c r="Z2080" s="46">
        <v>6.4295999999999996E-5</v>
      </c>
      <c r="AC2080" s="2"/>
      <c r="AD2080" s="2"/>
      <c r="AE2080" s="2"/>
      <c r="AH2080" s="2"/>
      <c r="AI2080" s="2"/>
      <c r="AJ2080" s="2"/>
      <c r="AM2080" s="2"/>
      <c r="AN2080" s="2"/>
      <c r="AO2080" s="2"/>
      <c r="AR2080" s="2"/>
      <c r="AS2080" s="2"/>
      <c r="AT2080" s="2"/>
      <c r="AW2080" s="2"/>
      <c r="AX2080" s="2"/>
      <c r="AY2080" s="2"/>
    </row>
    <row r="2081" spans="8:51" x14ac:dyDescent="0.25">
      <c r="H2081" s="10">
        <v>0.80959999999999999</v>
      </c>
      <c r="I2081" s="45">
        <v>-1.6200000000000001E-5</v>
      </c>
      <c r="J2081" s="45">
        <v>-5.7324999999999997E-5</v>
      </c>
      <c r="K2081" s="45">
        <v>5.7324999999999997E-5</v>
      </c>
      <c r="L2081" s="11"/>
      <c r="M2081" s="11">
        <v>0.81840000000000002</v>
      </c>
      <c r="N2081" s="45">
        <v>-4.6650000000000002E-5</v>
      </c>
      <c r="O2081" s="45">
        <v>-1.6506999999999999E-4</v>
      </c>
      <c r="P2081" s="45">
        <v>1.6506999999999999E-4</v>
      </c>
      <c r="Q2081" s="11"/>
      <c r="R2081" s="11">
        <v>0.81630000000000003</v>
      </c>
      <c r="S2081" s="45">
        <v>-3.9369999999999997E-5</v>
      </c>
      <c r="T2081" s="45">
        <v>-1.3930999999999999E-4</v>
      </c>
      <c r="U2081" s="45">
        <v>1.3930999999999999E-4</v>
      </c>
      <c r="V2081" s="11"/>
      <c r="W2081" s="11">
        <v>0.81010000000000004</v>
      </c>
      <c r="X2081" s="45">
        <v>-1.8179999999999999E-5</v>
      </c>
      <c r="Y2081" s="45">
        <v>-6.4331000000000005E-5</v>
      </c>
      <c r="Z2081" s="46">
        <v>6.4331000000000005E-5</v>
      </c>
      <c r="AC2081" s="2"/>
      <c r="AD2081" s="2"/>
      <c r="AE2081" s="2"/>
      <c r="AH2081" s="2"/>
      <c r="AI2081" s="2"/>
      <c r="AJ2081" s="2"/>
      <c r="AM2081" s="2"/>
      <c r="AN2081" s="2"/>
      <c r="AO2081" s="2"/>
      <c r="AR2081" s="2"/>
      <c r="AS2081" s="2"/>
      <c r="AT2081" s="2"/>
      <c r="AW2081" s="2"/>
      <c r="AX2081" s="2"/>
      <c r="AY2081" s="2"/>
    </row>
    <row r="2082" spans="8:51" x14ac:dyDescent="0.25">
      <c r="H2082" s="10">
        <v>0.80940000000000001</v>
      </c>
      <c r="I2082" s="45">
        <v>-1.628E-5</v>
      </c>
      <c r="J2082" s="45">
        <v>-5.7608000000000001E-5</v>
      </c>
      <c r="K2082" s="45">
        <v>5.7608000000000001E-5</v>
      </c>
      <c r="L2082" s="11"/>
      <c r="M2082" s="11">
        <v>0.81830000000000003</v>
      </c>
      <c r="N2082" s="45">
        <v>-4.6699999999999997E-5</v>
      </c>
      <c r="O2082" s="45">
        <v>-1.6525000000000001E-4</v>
      </c>
      <c r="P2082" s="45">
        <v>1.6525000000000001E-4</v>
      </c>
      <c r="Q2082" s="11"/>
      <c r="R2082" s="11">
        <v>0.81620000000000004</v>
      </c>
      <c r="S2082" s="45">
        <v>-3.9459999999999998E-5</v>
      </c>
      <c r="T2082" s="45">
        <v>-1.3962999999999999E-4</v>
      </c>
      <c r="U2082" s="45">
        <v>1.3962999999999999E-4</v>
      </c>
      <c r="V2082" s="11"/>
      <c r="W2082" s="11">
        <v>0.81</v>
      </c>
      <c r="X2082" s="45">
        <v>-1.819E-5</v>
      </c>
      <c r="Y2082" s="45">
        <v>-6.4367000000000002E-5</v>
      </c>
      <c r="Z2082" s="46">
        <v>6.4367000000000002E-5</v>
      </c>
      <c r="AC2082" s="2"/>
      <c r="AD2082" s="2"/>
      <c r="AE2082" s="2"/>
      <c r="AH2082" s="2"/>
      <c r="AI2082" s="2"/>
      <c r="AJ2082" s="2"/>
      <c r="AM2082" s="2"/>
      <c r="AN2082" s="2"/>
      <c r="AO2082" s="2"/>
      <c r="AR2082" s="2"/>
      <c r="AS2082" s="2"/>
      <c r="AT2082" s="2"/>
      <c r="AW2082" s="2"/>
      <c r="AX2082" s="2"/>
      <c r="AY2082" s="2"/>
    </row>
    <row r="2083" spans="8:51" x14ac:dyDescent="0.25">
      <c r="H2083" s="10">
        <v>0.80930000000000002</v>
      </c>
      <c r="I2083" s="45">
        <v>-1.6350000000000001E-5</v>
      </c>
      <c r="J2083" s="45">
        <v>-5.7856000000000003E-5</v>
      </c>
      <c r="K2083" s="45">
        <v>5.7856000000000003E-5</v>
      </c>
      <c r="L2083" s="11"/>
      <c r="M2083" s="11">
        <v>0.81810000000000005</v>
      </c>
      <c r="N2083" s="45">
        <v>-4.6730000000000002E-5</v>
      </c>
      <c r="O2083" s="45">
        <v>-1.6536E-4</v>
      </c>
      <c r="P2083" s="45">
        <v>1.6536E-4</v>
      </c>
      <c r="Q2083" s="11"/>
      <c r="R2083" s="11">
        <v>0.81599999999999995</v>
      </c>
      <c r="S2083" s="45">
        <v>-3.9549999999999999E-5</v>
      </c>
      <c r="T2083" s="45">
        <v>-1.3994999999999999E-4</v>
      </c>
      <c r="U2083" s="45">
        <v>1.3994999999999999E-4</v>
      </c>
      <c r="V2083" s="11"/>
      <c r="W2083" s="11">
        <v>0.80979999999999996</v>
      </c>
      <c r="X2083" s="45">
        <v>-1.8199999999999999E-5</v>
      </c>
      <c r="Y2083" s="45">
        <v>-6.4401999999999998E-5</v>
      </c>
      <c r="Z2083" s="46">
        <v>6.4401999999999998E-5</v>
      </c>
      <c r="AC2083" s="2"/>
      <c r="AD2083" s="2"/>
      <c r="AE2083" s="2"/>
      <c r="AH2083" s="2"/>
      <c r="AI2083" s="2"/>
      <c r="AJ2083" s="2"/>
      <c r="AM2083" s="2"/>
      <c r="AN2083" s="2"/>
      <c r="AO2083" s="2"/>
      <c r="AR2083" s="2"/>
      <c r="AS2083" s="2"/>
      <c r="AT2083" s="2"/>
      <c r="AW2083" s="2"/>
      <c r="AX2083" s="2"/>
      <c r="AY2083" s="2"/>
    </row>
    <row r="2084" spans="8:51" x14ac:dyDescent="0.25">
      <c r="H2084" s="10">
        <v>0.80920000000000003</v>
      </c>
      <c r="I2084" s="45">
        <v>-1.6439999999999998E-5</v>
      </c>
      <c r="J2084" s="45">
        <v>-5.8174000000000002E-5</v>
      </c>
      <c r="K2084" s="45">
        <v>5.8174000000000002E-5</v>
      </c>
      <c r="L2084" s="11"/>
      <c r="M2084" s="11">
        <v>0.81799999999999995</v>
      </c>
      <c r="N2084" s="45">
        <v>-4.6780000000000003E-5</v>
      </c>
      <c r="O2084" s="45">
        <v>-1.6553E-4</v>
      </c>
      <c r="P2084" s="45">
        <v>1.6553E-4</v>
      </c>
      <c r="Q2084" s="11"/>
      <c r="R2084" s="11">
        <v>0.81589999999999996</v>
      </c>
      <c r="S2084" s="45">
        <v>-3.9629999999999998E-5</v>
      </c>
      <c r="T2084" s="45">
        <v>-1.4023E-4</v>
      </c>
      <c r="U2084" s="45">
        <v>1.4023E-4</v>
      </c>
      <c r="V2084" s="11"/>
      <c r="W2084" s="11">
        <v>0.80969999999999998</v>
      </c>
      <c r="X2084" s="45">
        <v>-1.8199999999999999E-5</v>
      </c>
      <c r="Y2084" s="45">
        <v>-6.4401999999999998E-5</v>
      </c>
      <c r="Z2084" s="46">
        <v>6.4401999999999998E-5</v>
      </c>
      <c r="AC2084" s="2"/>
      <c r="AD2084" s="2"/>
      <c r="AE2084" s="2"/>
      <c r="AH2084" s="2"/>
      <c r="AI2084" s="2"/>
      <c r="AJ2084" s="2"/>
      <c r="AM2084" s="2"/>
      <c r="AN2084" s="2"/>
      <c r="AO2084" s="2"/>
      <c r="AR2084" s="2"/>
      <c r="AS2084" s="2"/>
      <c r="AT2084" s="2"/>
      <c r="AW2084" s="2"/>
      <c r="AX2084" s="2"/>
      <c r="AY2084" s="2"/>
    </row>
    <row r="2085" spans="8:51" x14ac:dyDescent="0.25">
      <c r="H2085" s="10">
        <v>0.80900000000000005</v>
      </c>
      <c r="I2085" s="45">
        <v>-1.6509999999999999E-5</v>
      </c>
      <c r="J2085" s="45">
        <v>-5.8421999999999997E-5</v>
      </c>
      <c r="K2085" s="45">
        <v>5.8421999999999997E-5</v>
      </c>
      <c r="L2085" s="11"/>
      <c r="M2085" s="11">
        <v>0.81779999999999997</v>
      </c>
      <c r="N2085" s="45">
        <v>-4.6789999999999998E-5</v>
      </c>
      <c r="O2085" s="45">
        <v>-1.6557E-4</v>
      </c>
      <c r="P2085" s="45">
        <v>1.6557E-4</v>
      </c>
      <c r="Q2085" s="11"/>
      <c r="R2085" s="11">
        <v>0.81579999999999997</v>
      </c>
      <c r="S2085" s="45">
        <v>-3.9719999999999999E-5</v>
      </c>
      <c r="T2085" s="45">
        <v>-1.4055E-4</v>
      </c>
      <c r="U2085" s="45">
        <v>1.4055E-4</v>
      </c>
      <c r="V2085" s="11"/>
      <c r="W2085" s="11">
        <v>0.8095</v>
      </c>
      <c r="X2085" s="45">
        <v>-1.821E-5</v>
      </c>
      <c r="Y2085" s="45">
        <v>-6.4437000000000007E-5</v>
      </c>
      <c r="Z2085" s="46">
        <v>6.4437000000000007E-5</v>
      </c>
      <c r="AC2085" s="2"/>
      <c r="AD2085" s="2"/>
      <c r="AE2085" s="2"/>
      <c r="AH2085" s="2"/>
      <c r="AI2085" s="2"/>
      <c r="AJ2085" s="2"/>
      <c r="AM2085" s="2"/>
      <c r="AN2085" s="2"/>
      <c r="AO2085" s="2"/>
      <c r="AR2085" s="2"/>
      <c r="AS2085" s="2"/>
      <c r="AT2085" s="2"/>
      <c r="AW2085" s="2"/>
      <c r="AX2085" s="2"/>
      <c r="AY2085" s="2"/>
    </row>
    <row r="2086" spans="8:51" x14ac:dyDescent="0.25">
      <c r="H2086" s="10">
        <v>0.80889999999999995</v>
      </c>
      <c r="I2086" s="45">
        <v>-1.6589999999999999E-5</v>
      </c>
      <c r="J2086" s="45">
        <v>-5.8705000000000001E-5</v>
      </c>
      <c r="K2086" s="45">
        <v>5.8705000000000001E-5</v>
      </c>
      <c r="L2086" s="11"/>
      <c r="M2086" s="11">
        <v>0.81769999999999998</v>
      </c>
      <c r="N2086" s="45">
        <v>-4.6829999999999997E-5</v>
      </c>
      <c r="O2086" s="45">
        <v>-1.6571000000000001E-4</v>
      </c>
      <c r="P2086" s="45">
        <v>1.6571000000000001E-4</v>
      </c>
      <c r="Q2086" s="11"/>
      <c r="R2086" s="11">
        <v>0.81569999999999998</v>
      </c>
      <c r="S2086" s="45">
        <v>-3.981E-5</v>
      </c>
      <c r="T2086" s="45">
        <v>-1.4087E-4</v>
      </c>
      <c r="U2086" s="45">
        <v>1.4087E-4</v>
      </c>
      <c r="V2086" s="11"/>
      <c r="W2086" s="11">
        <v>0.80940000000000001</v>
      </c>
      <c r="X2086" s="45">
        <v>-1.8219999999999998E-5</v>
      </c>
      <c r="Y2086" s="45">
        <v>-6.4473000000000004E-5</v>
      </c>
      <c r="Z2086" s="46">
        <v>6.4473000000000004E-5</v>
      </c>
      <c r="AC2086" s="2"/>
      <c r="AD2086" s="2"/>
      <c r="AE2086" s="2"/>
      <c r="AH2086" s="2"/>
      <c r="AI2086" s="2"/>
      <c r="AJ2086" s="2"/>
      <c r="AM2086" s="2"/>
      <c r="AN2086" s="2"/>
      <c r="AO2086" s="2"/>
      <c r="AR2086" s="2"/>
      <c r="AS2086" s="2"/>
      <c r="AT2086" s="2"/>
      <c r="AW2086" s="2"/>
      <c r="AX2086" s="2"/>
      <c r="AY2086" s="2"/>
    </row>
    <row r="2087" spans="8:51" x14ac:dyDescent="0.25">
      <c r="H2087" s="10">
        <v>0.80879999999999996</v>
      </c>
      <c r="I2087" s="45">
        <v>-1.6670000000000001E-5</v>
      </c>
      <c r="J2087" s="45">
        <v>-5.8987999999999998E-5</v>
      </c>
      <c r="K2087" s="45">
        <v>5.8987999999999998E-5</v>
      </c>
      <c r="L2087" s="11"/>
      <c r="M2087" s="11">
        <v>0.8175</v>
      </c>
      <c r="N2087" s="45">
        <v>-4.6839999999999999E-5</v>
      </c>
      <c r="O2087" s="45">
        <v>-1.6574999999999999E-4</v>
      </c>
      <c r="P2087" s="45">
        <v>1.6574999999999999E-4</v>
      </c>
      <c r="Q2087" s="11"/>
      <c r="R2087" s="11">
        <v>0.8155</v>
      </c>
      <c r="S2087" s="45">
        <v>-3.9900000000000001E-5</v>
      </c>
      <c r="T2087" s="45">
        <v>-1.4118999999999999E-4</v>
      </c>
      <c r="U2087" s="45">
        <v>1.4118999999999999E-4</v>
      </c>
      <c r="V2087" s="11"/>
      <c r="W2087" s="11">
        <v>0.80920000000000003</v>
      </c>
      <c r="X2087" s="45">
        <v>-1.823E-5</v>
      </c>
      <c r="Y2087" s="45">
        <v>-6.4508E-5</v>
      </c>
      <c r="Z2087" s="46">
        <v>6.4508E-5</v>
      </c>
      <c r="AC2087" s="2"/>
      <c r="AD2087" s="2"/>
      <c r="AE2087" s="2"/>
      <c r="AH2087" s="2"/>
      <c r="AI2087" s="2"/>
      <c r="AJ2087" s="2"/>
      <c r="AM2087" s="2"/>
      <c r="AN2087" s="2"/>
      <c r="AO2087" s="2"/>
      <c r="AR2087" s="2"/>
      <c r="AS2087" s="2"/>
      <c r="AT2087" s="2"/>
      <c r="AW2087" s="2"/>
      <c r="AX2087" s="2"/>
      <c r="AY2087" s="2"/>
    </row>
    <row r="2088" spans="8:51" x14ac:dyDescent="0.25">
      <c r="H2088" s="10">
        <v>0.80869999999999997</v>
      </c>
      <c r="I2088" s="45">
        <v>-1.6739999999999999E-5</v>
      </c>
      <c r="J2088" s="45">
        <v>-5.9236E-5</v>
      </c>
      <c r="K2088" s="45">
        <v>5.9236E-5</v>
      </c>
      <c r="L2088" s="11"/>
      <c r="M2088" s="11">
        <v>0.81740000000000002</v>
      </c>
      <c r="N2088" s="45">
        <v>-4.6910000000000003E-5</v>
      </c>
      <c r="O2088" s="45">
        <v>-1.6599E-4</v>
      </c>
      <c r="P2088" s="45">
        <v>1.6599E-4</v>
      </c>
      <c r="Q2088" s="11"/>
      <c r="R2088" s="11">
        <v>0.81540000000000001</v>
      </c>
      <c r="S2088" s="45">
        <v>-3.998E-5</v>
      </c>
      <c r="T2088" s="45">
        <v>-1.4147000000000001E-4</v>
      </c>
      <c r="U2088" s="45">
        <v>1.4147000000000001E-4</v>
      </c>
      <c r="V2088" s="11"/>
      <c r="W2088" s="11">
        <v>0.80910000000000004</v>
      </c>
      <c r="X2088" s="45">
        <v>-1.823E-5</v>
      </c>
      <c r="Y2088" s="45">
        <v>-6.4508E-5</v>
      </c>
      <c r="Z2088" s="46">
        <v>6.4508E-5</v>
      </c>
      <c r="AC2088" s="2"/>
      <c r="AD2088" s="2"/>
      <c r="AE2088" s="2"/>
      <c r="AH2088" s="2"/>
      <c r="AI2088" s="2"/>
      <c r="AJ2088" s="2"/>
      <c r="AM2088" s="2"/>
      <c r="AN2088" s="2"/>
      <c r="AO2088" s="2"/>
      <c r="AR2088" s="2"/>
      <c r="AS2088" s="2"/>
      <c r="AT2088" s="2"/>
      <c r="AW2088" s="2"/>
      <c r="AX2088" s="2"/>
      <c r="AY2088" s="2"/>
    </row>
    <row r="2089" spans="8:51" x14ac:dyDescent="0.25">
      <c r="H2089" s="10">
        <v>0.8085</v>
      </c>
      <c r="I2089" s="45">
        <v>-1.683E-5</v>
      </c>
      <c r="J2089" s="45">
        <v>-5.9553999999999999E-5</v>
      </c>
      <c r="K2089" s="45">
        <v>5.9553999999999999E-5</v>
      </c>
      <c r="L2089" s="11"/>
      <c r="M2089" s="11">
        <v>0.81730000000000003</v>
      </c>
      <c r="N2089" s="45">
        <v>-4.6919999999999998E-5</v>
      </c>
      <c r="O2089" s="45">
        <v>-1.6603000000000001E-4</v>
      </c>
      <c r="P2089" s="45">
        <v>1.6603000000000001E-4</v>
      </c>
      <c r="Q2089" s="11"/>
      <c r="R2089" s="11">
        <v>0.81530000000000002</v>
      </c>
      <c r="S2089" s="45">
        <v>-4.0070000000000001E-5</v>
      </c>
      <c r="T2089" s="45">
        <v>-1.4179000000000001E-4</v>
      </c>
      <c r="U2089" s="45">
        <v>1.4179000000000001E-4</v>
      </c>
      <c r="V2089" s="11"/>
      <c r="W2089" s="11">
        <v>0.80889999999999995</v>
      </c>
      <c r="X2089" s="45">
        <v>-1.8240000000000002E-5</v>
      </c>
      <c r="Y2089" s="45">
        <v>-6.4543999999999997E-5</v>
      </c>
      <c r="Z2089" s="46">
        <v>6.4543999999999997E-5</v>
      </c>
      <c r="AC2089" s="2"/>
      <c r="AD2089" s="2"/>
      <c r="AE2089" s="2"/>
      <c r="AH2089" s="2"/>
      <c r="AI2089" s="2"/>
      <c r="AJ2089" s="2"/>
      <c r="AM2089" s="2"/>
      <c r="AN2089" s="2"/>
      <c r="AO2089" s="2"/>
      <c r="AR2089" s="2"/>
      <c r="AS2089" s="2"/>
      <c r="AT2089" s="2"/>
      <c r="AW2089" s="2"/>
      <c r="AX2089" s="2"/>
      <c r="AY2089" s="2"/>
    </row>
    <row r="2090" spans="8:51" x14ac:dyDescent="0.25">
      <c r="H2090" s="10">
        <v>0.80840000000000001</v>
      </c>
      <c r="I2090" s="45">
        <v>-1.6909999999999999E-5</v>
      </c>
      <c r="J2090" s="45">
        <v>-5.9837000000000003E-5</v>
      </c>
      <c r="K2090" s="45">
        <v>5.9837000000000003E-5</v>
      </c>
      <c r="L2090" s="11"/>
      <c r="M2090" s="11">
        <v>0.81710000000000005</v>
      </c>
      <c r="N2090" s="45">
        <v>-4.6910000000000003E-5</v>
      </c>
      <c r="O2090" s="45">
        <v>-1.6599E-4</v>
      </c>
      <c r="P2090" s="45">
        <v>1.6599E-4</v>
      </c>
      <c r="Q2090" s="11"/>
      <c r="R2090" s="11">
        <v>0.81510000000000005</v>
      </c>
      <c r="S2090" s="45">
        <v>-4.0160000000000002E-5</v>
      </c>
      <c r="T2090" s="45">
        <v>-1.4211000000000001E-4</v>
      </c>
      <c r="U2090" s="45">
        <v>1.4211000000000001E-4</v>
      </c>
      <c r="V2090" s="11"/>
      <c r="W2090" s="11">
        <v>0.80879999999999996</v>
      </c>
      <c r="X2090" s="45">
        <v>-1.825E-5</v>
      </c>
      <c r="Y2090" s="45">
        <v>-6.4579000000000006E-5</v>
      </c>
      <c r="Z2090" s="46">
        <v>6.4579000000000006E-5</v>
      </c>
      <c r="AC2090" s="2"/>
      <c r="AD2090" s="2"/>
      <c r="AE2090" s="2"/>
      <c r="AH2090" s="2"/>
      <c r="AI2090" s="2"/>
      <c r="AJ2090" s="2"/>
      <c r="AM2090" s="2"/>
      <c r="AN2090" s="2"/>
      <c r="AO2090" s="2"/>
      <c r="AR2090" s="2"/>
      <c r="AS2090" s="2"/>
      <c r="AT2090" s="2"/>
      <c r="AW2090" s="2"/>
      <c r="AX2090" s="2"/>
      <c r="AY2090" s="2"/>
    </row>
    <row r="2091" spans="8:51" x14ac:dyDescent="0.25">
      <c r="H2091" s="10">
        <v>0.80830000000000002</v>
      </c>
      <c r="I2091" s="45">
        <v>-1.6990000000000002E-5</v>
      </c>
      <c r="J2091" s="45">
        <v>-6.012E-5</v>
      </c>
      <c r="K2091" s="45">
        <v>6.012E-5</v>
      </c>
      <c r="L2091" s="11"/>
      <c r="M2091" s="11">
        <v>0.81699999999999995</v>
      </c>
      <c r="N2091" s="45">
        <v>-4.693E-5</v>
      </c>
      <c r="O2091" s="45">
        <v>-1.6606999999999999E-4</v>
      </c>
      <c r="P2091" s="45">
        <v>1.6606999999999999E-4</v>
      </c>
      <c r="Q2091" s="11"/>
      <c r="R2091" s="11">
        <v>0.81499999999999995</v>
      </c>
      <c r="S2091" s="45">
        <v>-4.0240000000000001E-5</v>
      </c>
      <c r="T2091" s="45">
        <v>-1.4239E-4</v>
      </c>
      <c r="U2091" s="45">
        <v>1.4239E-4</v>
      </c>
      <c r="V2091" s="11"/>
      <c r="W2091" s="11">
        <v>0.80859999999999999</v>
      </c>
      <c r="X2091" s="45">
        <v>-1.8260000000000001E-5</v>
      </c>
      <c r="Y2091" s="45">
        <v>-6.4614000000000002E-5</v>
      </c>
      <c r="Z2091" s="46">
        <v>6.4614000000000002E-5</v>
      </c>
      <c r="AC2091" s="2"/>
      <c r="AD2091" s="2"/>
      <c r="AE2091" s="2"/>
      <c r="AH2091" s="2"/>
      <c r="AI2091" s="2"/>
      <c r="AJ2091" s="2"/>
      <c r="AM2091" s="2"/>
      <c r="AN2091" s="2"/>
      <c r="AO2091" s="2"/>
      <c r="AR2091" s="2"/>
      <c r="AS2091" s="2"/>
      <c r="AT2091" s="2"/>
      <c r="AW2091" s="2"/>
      <c r="AX2091" s="2"/>
      <c r="AY2091" s="2"/>
    </row>
    <row r="2092" spans="8:51" x14ac:dyDescent="0.25">
      <c r="H2092" s="10">
        <v>0.80810000000000004</v>
      </c>
      <c r="I2092" s="45">
        <v>-1.7070000000000001E-5</v>
      </c>
      <c r="J2092" s="45">
        <v>-6.0402999999999997E-5</v>
      </c>
      <c r="K2092" s="45">
        <v>6.0402999999999997E-5</v>
      </c>
      <c r="L2092" s="11"/>
      <c r="M2092" s="11">
        <v>0.81679999999999997</v>
      </c>
      <c r="N2092" s="45">
        <v>-4.6959999999999998E-5</v>
      </c>
      <c r="O2092" s="45">
        <v>-1.6616999999999999E-4</v>
      </c>
      <c r="P2092" s="45">
        <v>1.6616999999999999E-4</v>
      </c>
      <c r="Q2092" s="11"/>
      <c r="R2092" s="11">
        <v>0.81489999999999996</v>
      </c>
      <c r="S2092" s="45">
        <v>-4.0339999999999997E-5</v>
      </c>
      <c r="T2092" s="45">
        <v>-1.4275E-4</v>
      </c>
      <c r="U2092" s="45">
        <v>1.4275E-4</v>
      </c>
      <c r="V2092" s="11"/>
      <c r="W2092" s="11">
        <v>0.8085</v>
      </c>
      <c r="X2092" s="45">
        <v>-1.8260000000000001E-5</v>
      </c>
      <c r="Y2092" s="45">
        <v>-6.4614000000000002E-5</v>
      </c>
      <c r="Z2092" s="46">
        <v>6.4614000000000002E-5</v>
      </c>
      <c r="AC2092" s="2"/>
      <c r="AD2092" s="2"/>
      <c r="AE2092" s="2"/>
      <c r="AH2092" s="2"/>
      <c r="AI2092" s="2"/>
      <c r="AJ2092" s="2"/>
      <c r="AM2092" s="2"/>
      <c r="AN2092" s="2"/>
      <c r="AO2092" s="2"/>
      <c r="AR2092" s="2"/>
      <c r="AS2092" s="2"/>
      <c r="AT2092" s="2"/>
      <c r="AW2092" s="2"/>
      <c r="AX2092" s="2"/>
      <c r="AY2092" s="2"/>
    </row>
    <row r="2093" spans="8:51" x14ac:dyDescent="0.25">
      <c r="H2093" s="10">
        <v>0.80800000000000005</v>
      </c>
      <c r="I2093" s="45">
        <v>-1.715E-5</v>
      </c>
      <c r="J2093" s="45">
        <v>-6.0686000000000001E-5</v>
      </c>
      <c r="K2093" s="45">
        <v>6.0686000000000001E-5</v>
      </c>
      <c r="L2093" s="11"/>
      <c r="M2093" s="11">
        <v>0.81669999999999998</v>
      </c>
      <c r="N2093" s="45">
        <v>-4.6959999999999998E-5</v>
      </c>
      <c r="O2093" s="45">
        <v>-1.6616999999999999E-4</v>
      </c>
      <c r="P2093" s="45">
        <v>1.6616999999999999E-4</v>
      </c>
      <c r="Q2093" s="11"/>
      <c r="R2093" s="11">
        <v>0.81479999999999997</v>
      </c>
      <c r="S2093" s="45">
        <v>-4.0420000000000003E-5</v>
      </c>
      <c r="T2093" s="45">
        <v>-1.4302999999999999E-4</v>
      </c>
      <c r="U2093" s="45">
        <v>1.4302999999999999E-4</v>
      </c>
      <c r="V2093" s="11"/>
      <c r="W2093" s="11">
        <v>0.80830000000000002</v>
      </c>
      <c r="X2093" s="45">
        <v>-1.827E-5</v>
      </c>
      <c r="Y2093" s="45">
        <v>-6.4649999999999999E-5</v>
      </c>
      <c r="Z2093" s="46">
        <v>6.4649999999999999E-5</v>
      </c>
      <c r="AC2093" s="2"/>
      <c r="AD2093" s="2"/>
      <c r="AE2093" s="2"/>
      <c r="AH2093" s="2"/>
      <c r="AI2093" s="2"/>
      <c r="AJ2093" s="2"/>
      <c r="AM2093" s="2"/>
      <c r="AN2093" s="2"/>
      <c r="AO2093" s="2"/>
      <c r="AR2093" s="2"/>
      <c r="AS2093" s="2"/>
      <c r="AT2093" s="2"/>
      <c r="AW2093" s="2"/>
      <c r="AX2093" s="2"/>
      <c r="AY2093" s="2"/>
    </row>
    <row r="2094" spans="8:51" x14ac:dyDescent="0.25">
      <c r="H2094" s="10">
        <v>0.80789999999999995</v>
      </c>
      <c r="I2094" s="45">
        <v>-1.7220000000000001E-5</v>
      </c>
      <c r="J2094" s="45">
        <v>-6.0934000000000003E-5</v>
      </c>
      <c r="K2094" s="45">
        <v>6.0934000000000003E-5</v>
      </c>
      <c r="L2094" s="11"/>
      <c r="M2094" s="11">
        <v>0.8165</v>
      </c>
      <c r="N2094" s="45">
        <v>-4.6999999999999997E-5</v>
      </c>
      <c r="O2094" s="45">
        <v>-1.6631E-4</v>
      </c>
      <c r="P2094" s="45">
        <v>1.6631E-4</v>
      </c>
      <c r="Q2094" s="11"/>
      <c r="R2094" s="11">
        <v>0.81459999999999999</v>
      </c>
      <c r="S2094" s="45">
        <v>-4.0509999999999997E-5</v>
      </c>
      <c r="T2094" s="45">
        <v>-1.4334999999999999E-4</v>
      </c>
      <c r="U2094" s="45">
        <v>1.4334999999999999E-4</v>
      </c>
      <c r="V2094" s="11"/>
      <c r="W2094" s="11">
        <v>0.80820000000000003</v>
      </c>
      <c r="X2094" s="45">
        <v>-1.8280000000000001E-5</v>
      </c>
      <c r="Y2094" s="45">
        <v>-6.4684999999999995E-5</v>
      </c>
      <c r="Z2094" s="46">
        <v>6.4684999999999995E-5</v>
      </c>
      <c r="AC2094" s="2"/>
      <c r="AD2094" s="2"/>
      <c r="AE2094" s="2"/>
      <c r="AH2094" s="2"/>
      <c r="AI2094" s="2"/>
      <c r="AJ2094" s="2"/>
      <c r="AM2094" s="2"/>
      <c r="AN2094" s="2"/>
      <c r="AO2094" s="2"/>
      <c r="AR2094" s="2"/>
      <c r="AS2094" s="2"/>
      <c r="AT2094" s="2"/>
      <c r="AW2094" s="2"/>
      <c r="AX2094" s="2"/>
      <c r="AY2094" s="2"/>
    </row>
    <row r="2095" spans="8:51" x14ac:dyDescent="0.25">
      <c r="H2095" s="10">
        <v>0.80779999999999996</v>
      </c>
      <c r="I2095" s="45">
        <v>-1.7309999999999999E-5</v>
      </c>
      <c r="J2095" s="45">
        <v>-6.1253000000000005E-5</v>
      </c>
      <c r="K2095" s="45">
        <v>6.1253000000000005E-5</v>
      </c>
      <c r="L2095" s="11"/>
      <c r="M2095" s="11">
        <v>0.81640000000000001</v>
      </c>
      <c r="N2095" s="45">
        <v>-4.702E-5</v>
      </c>
      <c r="O2095" s="45">
        <v>-1.6637999999999999E-4</v>
      </c>
      <c r="P2095" s="45">
        <v>1.6637999999999999E-4</v>
      </c>
      <c r="Q2095" s="11"/>
      <c r="R2095" s="11">
        <v>0.8145</v>
      </c>
      <c r="S2095" s="45">
        <v>-4.0599999999999998E-5</v>
      </c>
      <c r="T2095" s="45">
        <v>-1.4367000000000001E-4</v>
      </c>
      <c r="U2095" s="45">
        <v>1.4367000000000001E-4</v>
      </c>
      <c r="V2095" s="11"/>
      <c r="W2095" s="11">
        <v>0.80800000000000005</v>
      </c>
      <c r="X2095" s="45">
        <v>-1.8289999999999999E-5</v>
      </c>
      <c r="Y2095" s="45">
        <v>-6.4720000000000004E-5</v>
      </c>
      <c r="Z2095" s="46">
        <v>6.4720000000000004E-5</v>
      </c>
      <c r="AC2095" s="2"/>
      <c r="AD2095" s="2"/>
      <c r="AE2095" s="2"/>
      <c r="AH2095" s="2"/>
      <c r="AI2095" s="2"/>
      <c r="AJ2095" s="2"/>
      <c r="AM2095" s="2"/>
      <c r="AN2095" s="2"/>
      <c r="AO2095" s="2"/>
      <c r="AR2095" s="2"/>
      <c r="AS2095" s="2"/>
      <c r="AT2095" s="2"/>
      <c r="AW2095" s="2"/>
      <c r="AX2095" s="2"/>
      <c r="AY2095" s="2"/>
    </row>
    <row r="2096" spans="8:51" x14ac:dyDescent="0.25">
      <c r="H2096" s="10">
        <v>0.80759999999999998</v>
      </c>
      <c r="I2096" s="45">
        <v>-1.7390000000000001E-5</v>
      </c>
      <c r="J2096" s="45">
        <v>-6.1536000000000002E-5</v>
      </c>
      <c r="K2096" s="45">
        <v>6.1536000000000002E-5</v>
      </c>
      <c r="L2096" s="11"/>
      <c r="M2096" s="11">
        <v>0.81620000000000004</v>
      </c>
      <c r="N2096" s="45">
        <v>-4.7039999999999997E-5</v>
      </c>
      <c r="O2096" s="45">
        <v>-1.6645000000000001E-4</v>
      </c>
      <c r="P2096" s="45">
        <v>1.6645000000000001E-4</v>
      </c>
      <c r="Q2096" s="11"/>
      <c r="R2096" s="11">
        <v>0.81440000000000001</v>
      </c>
      <c r="S2096" s="45">
        <v>-4.0689999999999998E-5</v>
      </c>
      <c r="T2096" s="45">
        <v>-1.4397999999999999E-4</v>
      </c>
      <c r="U2096" s="45">
        <v>1.4397999999999999E-4</v>
      </c>
      <c r="V2096" s="11"/>
      <c r="W2096" s="11">
        <v>0.80789999999999995</v>
      </c>
      <c r="X2096" s="45">
        <v>-1.8289999999999999E-5</v>
      </c>
      <c r="Y2096" s="45">
        <v>-6.4720000000000004E-5</v>
      </c>
      <c r="Z2096" s="46">
        <v>6.4720000000000004E-5</v>
      </c>
      <c r="AC2096" s="2"/>
      <c r="AD2096" s="2"/>
      <c r="AE2096" s="2"/>
      <c r="AH2096" s="2"/>
      <c r="AI2096" s="2"/>
      <c r="AJ2096" s="2"/>
      <c r="AM2096" s="2"/>
      <c r="AN2096" s="2"/>
      <c r="AO2096" s="2"/>
      <c r="AR2096" s="2"/>
      <c r="AS2096" s="2"/>
      <c r="AT2096" s="2"/>
      <c r="AW2096" s="2"/>
      <c r="AX2096" s="2"/>
      <c r="AY2096" s="2"/>
    </row>
    <row r="2097" spans="8:51" x14ac:dyDescent="0.25">
      <c r="H2097" s="10">
        <v>0.8075</v>
      </c>
      <c r="I2097" s="45">
        <v>-1.7459999999999999E-5</v>
      </c>
      <c r="J2097" s="45">
        <v>-6.1783000000000001E-5</v>
      </c>
      <c r="K2097" s="45">
        <v>6.1783000000000001E-5</v>
      </c>
      <c r="L2097" s="11"/>
      <c r="M2097" s="11">
        <v>0.81610000000000005</v>
      </c>
      <c r="N2097" s="45">
        <v>-4.7089999999999998E-5</v>
      </c>
      <c r="O2097" s="45">
        <v>-1.6663E-4</v>
      </c>
      <c r="P2097" s="45">
        <v>1.6663E-4</v>
      </c>
      <c r="Q2097" s="11"/>
      <c r="R2097" s="11">
        <v>0.81430000000000002</v>
      </c>
      <c r="S2097" s="45">
        <v>-4.0779999999999999E-5</v>
      </c>
      <c r="T2097" s="45">
        <v>-1.4430000000000001E-4</v>
      </c>
      <c r="U2097" s="45">
        <v>1.4430000000000001E-4</v>
      </c>
      <c r="V2097" s="11"/>
      <c r="W2097" s="11">
        <v>0.80769999999999997</v>
      </c>
      <c r="X2097" s="45">
        <v>-1.8289999999999999E-5</v>
      </c>
      <c r="Y2097" s="45">
        <v>-6.4720000000000004E-5</v>
      </c>
      <c r="Z2097" s="46">
        <v>6.4720000000000004E-5</v>
      </c>
      <c r="AC2097" s="2"/>
      <c r="AD2097" s="2"/>
      <c r="AE2097" s="2"/>
      <c r="AH2097" s="2"/>
      <c r="AI2097" s="2"/>
      <c r="AJ2097" s="2"/>
      <c r="AM2097" s="2"/>
      <c r="AN2097" s="2"/>
      <c r="AO2097" s="2"/>
      <c r="AR2097" s="2"/>
      <c r="AS2097" s="2"/>
      <c r="AT2097" s="2"/>
      <c r="AW2097" s="2"/>
      <c r="AX2097" s="2"/>
      <c r="AY2097" s="2"/>
    </row>
    <row r="2098" spans="8:51" x14ac:dyDescent="0.25">
      <c r="H2098" s="10">
        <v>0.80740000000000001</v>
      </c>
      <c r="I2098" s="45">
        <v>-1.755E-5</v>
      </c>
      <c r="J2098" s="45">
        <v>-6.2101999999999996E-5</v>
      </c>
      <c r="K2098" s="45">
        <v>6.2101999999999996E-5</v>
      </c>
      <c r="L2098" s="11"/>
      <c r="M2098" s="11">
        <v>0.81589999999999996</v>
      </c>
      <c r="N2098" s="45">
        <v>-4.7110000000000001E-5</v>
      </c>
      <c r="O2098" s="45">
        <v>-1.6670000000000001E-4</v>
      </c>
      <c r="P2098" s="45">
        <v>1.6670000000000001E-4</v>
      </c>
      <c r="Q2098" s="11"/>
      <c r="R2098" s="11">
        <v>0.81410000000000005</v>
      </c>
      <c r="S2098" s="45">
        <v>-4.087E-5</v>
      </c>
      <c r="T2098" s="45">
        <v>-1.4462000000000001E-4</v>
      </c>
      <c r="U2098" s="45">
        <v>1.4462000000000001E-4</v>
      </c>
      <c r="V2098" s="11"/>
      <c r="W2098" s="11">
        <v>0.80759999999999998</v>
      </c>
      <c r="X2098" s="45">
        <v>-1.8300000000000001E-5</v>
      </c>
      <c r="Y2098" s="45">
        <v>-6.4756000000000001E-5</v>
      </c>
      <c r="Z2098" s="46">
        <v>6.4756000000000001E-5</v>
      </c>
      <c r="AC2098" s="2"/>
      <c r="AD2098" s="2"/>
      <c r="AE2098" s="2"/>
      <c r="AH2098" s="2"/>
      <c r="AI2098" s="2"/>
      <c r="AJ2098" s="2"/>
      <c r="AM2098" s="2"/>
      <c r="AN2098" s="2"/>
      <c r="AO2098" s="2"/>
      <c r="AR2098" s="2"/>
      <c r="AS2098" s="2"/>
      <c r="AT2098" s="2"/>
      <c r="AW2098" s="2"/>
      <c r="AX2098" s="2"/>
      <c r="AY2098" s="2"/>
    </row>
    <row r="2099" spans="8:51" x14ac:dyDescent="0.25">
      <c r="H2099" s="10">
        <v>0.80720000000000003</v>
      </c>
      <c r="I2099" s="45">
        <v>-1.7629999999999999E-5</v>
      </c>
      <c r="J2099" s="45">
        <v>-6.2385000000000007E-5</v>
      </c>
      <c r="K2099" s="45">
        <v>6.2385000000000007E-5</v>
      </c>
      <c r="L2099" s="11"/>
      <c r="M2099" s="11">
        <v>0.81579999999999997</v>
      </c>
      <c r="N2099" s="45">
        <v>-4.7129999999999998E-5</v>
      </c>
      <c r="O2099" s="45">
        <v>-1.6677E-4</v>
      </c>
      <c r="P2099" s="45">
        <v>1.6677E-4</v>
      </c>
      <c r="Q2099" s="11"/>
      <c r="R2099" s="11">
        <v>0.81399999999999995</v>
      </c>
      <c r="S2099" s="45">
        <v>-4.0949999999999999E-5</v>
      </c>
      <c r="T2099" s="45">
        <v>-1.449E-4</v>
      </c>
      <c r="U2099" s="45">
        <v>1.449E-4</v>
      </c>
      <c r="V2099" s="11"/>
      <c r="W2099" s="11">
        <v>0.80740000000000001</v>
      </c>
      <c r="X2099" s="45">
        <v>-1.8300000000000001E-5</v>
      </c>
      <c r="Y2099" s="45">
        <v>-6.4756000000000001E-5</v>
      </c>
      <c r="Z2099" s="46">
        <v>6.4756000000000001E-5</v>
      </c>
      <c r="AC2099" s="2"/>
      <c r="AD2099" s="2"/>
      <c r="AE2099" s="2"/>
      <c r="AH2099" s="2"/>
      <c r="AI2099" s="2"/>
      <c r="AJ2099" s="2"/>
      <c r="AM2099" s="2"/>
      <c r="AN2099" s="2"/>
      <c r="AO2099" s="2"/>
      <c r="AR2099" s="2"/>
      <c r="AS2099" s="2"/>
      <c r="AT2099" s="2"/>
      <c r="AW2099" s="2"/>
      <c r="AX2099" s="2"/>
      <c r="AY2099" s="2"/>
    </row>
    <row r="2100" spans="8:51" x14ac:dyDescent="0.25">
      <c r="H2100" s="10">
        <v>0.80710000000000004</v>
      </c>
      <c r="I2100" s="45">
        <v>-1.772E-5</v>
      </c>
      <c r="J2100" s="45">
        <v>-6.2702999999999999E-5</v>
      </c>
      <c r="K2100" s="45">
        <v>6.2702999999999999E-5</v>
      </c>
      <c r="L2100" s="11"/>
      <c r="M2100" s="11">
        <v>0.81569999999999998</v>
      </c>
      <c r="N2100" s="45">
        <v>-4.7179999999999999E-5</v>
      </c>
      <c r="O2100" s="45">
        <v>-1.6694999999999999E-4</v>
      </c>
      <c r="P2100" s="45">
        <v>1.6694999999999999E-4</v>
      </c>
      <c r="Q2100" s="11"/>
      <c r="R2100" s="11">
        <v>0.81389999999999996</v>
      </c>
      <c r="S2100" s="45">
        <v>-4.1050000000000002E-5</v>
      </c>
      <c r="T2100" s="45">
        <v>-1.4526E-4</v>
      </c>
      <c r="U2100" s="45">
        <v>1.4526E-4</v>
      </c>
      <c r="V2100" s="11"/>
      <c r="W2100" s="11">
        <v>0.80730000000000002</v>
      </c>
      <c r="X2100" s="45">
        <v>-1.8309999999999999E-5</v>
      </c>
      <c r="Y2100" s="45">
        <v>-6.4790999999999997E-5</v>
      </c>
      <c r="Z2100" s="46">
        <v>6.4790999999999997E-5</v>
      </c>
      <c r="AC2100" s="2"/>
      <c r="AD2100" s="2"/>
      <c r="AE2100" s="2"/>
      <c r="AH2100" s="2"/>
      <c r="AI2100" s="2"/>
      <c r="AJ2100" s="2"/>
      <c r="AM2100" s="2"/>
      <c r="AN2100" s="2"/>
      <c r="AO2100" s="2"/>
      <c r="AR2100" s="2"/>
      <c r="AS2100" s="2"/>
      <c r="AT2100" s="2"/>
      <c r="AW2100" s="2"/>
      <c r="AX2100" s="2"/>
      <c r="AY2100" s="2"/>
    </row>
    <row r="2101" spans="8:51" x14ac:dyDescent="0.25">
      <c r="H2101" s="10">
        <v>0.80700000000000005</v>
      </c>
      <c r="I2101" s="45">
        <v>-1.7799999999999999E-5</v>
      </c>
      <c r="J2101" s="45">
        <v>-6.2986999999999999E-5</v>
      </c>
      <c r="K2101" s="45">
        <v>6.2986999999999999E-5</v>
      </c>
      <c r="L2101" s="11"/>
      <c r="M2101" s="11">
        <v>0.8155</v>
      </c>
      <c r="N2101" s="45">
        <v>-4.723E-5</v>
      </c>
      <c r="O2101" s="45">
        <v>-1.6713000000000001E-4</v>
      </c>
      <c r="P2101" s="45">
        <v>1.6713000000000001E-4</v>
      </c>
      <c r="Q2101" s="11"/>
      <c r="R2101" s="11">
        <v>0.81369999999999998</v>
      </c>
      <c r="S2101" s="45">
        <v>-4.1130000000000001E-5</v>
      </c>
      <c r="T2101" s="45">
        <v>-1.4553999999999999E-4</v>
      </c>
      <c r="U2101" s="45">
        <v>1.4553999999999999E-4</v>
      </c>
      <c r="V2101" s="11"/>
      <c r="W2101" s="11">
        <v>0.80710000000000004</v>
      </c>
      <c r="X2101" s="45">
        <v>-1.8320000000000001E-5</v>
      </c>
      <c r="Y2101" s="45">
        <v>-6.4826999999999994E-5</v>
      </c>
      <c r="Z2101" s="46">
        <v>6.4826999999999994E-5</v>
      </c>
      <c r="AC2101" s="2"/>
      <c r="AD2101" s="2"/>
      <c r="AE2101" s="2"/>
      <c r="AH2101" s="2"/>
      <c r="AI2101" s="2"/>
      <c r="AJ2101" s="2"/>
      <c r="AM2101" s="2"/>
      <c r="AN2101" s="2"/>
      <c r="AO2101" s="2"/>
      <c r="AR2101" s="2"/>
      <c r="AS2101" s="2"/>
      <c r="AT2101" s="2"/>
      <c r="AW2101" s="2"/>
      <c r="AX2101" s="2"/>
      <c r="AY2101" s="2"/>
    </row>
    <row r="2102" spans="8:51" x14ac:dyDescent="0.25">
      <c r="H2102" s="10">
        <v>0.80689999999999995</v>
      </c>
      <c r="I2102" s="45">
        <v>-1.7880000000000002E-5</v>
      </c>
      <c r="J2102" s="45">
        <v>-6.3269999999999996E-5</v>
      </c>
      <c r="K2102" s="45">
        <v>6.3269999999999996E-5</v>
      </c>
      <c r="L2102" s="11"/>
      <c r="M2102" s="11">
        <v>0.81540000000000001</v>
      </c>
      <c r="N2102" s="45">
        <v>-4.7259999999999998E-5</v>
      </c>
      <c r="O2102" s="45">
        <v>-1.6723000000000001E-4</v>
      </c>
      <c r="P2102" s="45">
        <v>1.6723000000000001E-4</v>
      </c>
      <c r="Q2102" s="11"/>
      <c r="R2102" s="11">
        <v>0.81359999999999999</v>
      </c>
      <c r="S2102" s="45">
        <v>-4.1220000000000002E-5</v>
      </c>
      <c r="T2102" s="45">
        <v>-1.4585999999999999E-4</v>
      </c>
      <c r="U2102" s="45">
        <v>1.4585999999999999E-4</v>
      </c>
      <c r="V2102" s="11"/>
      <c r="W2102" s="11">
        <v>0.80700000000000005</v>
      </c>
      <c r="X2102" s="45">
        <v>-1.8329999999999999E-5</v>
      </c>
      <c r="Y2102" s="45">
        <v>-6.4862000000000003E-5</v>
      </c>
      <c r="Z2102" s="46">
        <v>6.4862000000000003E-5</v>
      </c>
      <c r="AC2102" s="2"/>
      <c r="AD2102" s="2"/>
      <c r="AE2102" s="2"/>
      <c r="AH2102" s="2"/>
      <c r="AI2102" s="2"/>
      <c r="AJ2102" s="2"/>
      <c r="AM2102" s="2"/>
      <c r="AN2102" s="2"/>
      <c r="AO2102" s="2"/>
      <c r="AR2102" s="2"/>
      <c r="AS2102" s="2"/>
      <c r="AT2102" s="2"/>
      <c r="AW2102" s="2"/>
      <c r="AX2102" s="2"/>
      <c r="AY2102" s="2"/>
    </row>
    <row r="2103" spans="8:51" x14ac:dyDescent="0.25">
      <c r="H2103" s="10">
        <v>0.80669999999999997</v>
      </c>
      <c r="I2103" s="45">
        <v>-1.7980000000000001E-5</v>
      </c>
      <c r="J2103" s="45">
        <v>-6.3622999999999997E-5</v>
      </c>
      <c r="K2103" s="45">
        <v>6.3622999999999997E-5</v>
      </c>
      <c r="L2103" s="11"/>
      <c r="M2103" s="11">
        <v>0.81520000000000004</v>
      </c>
      <c r="N2103" s="45">
        <v>-4.7320000000000001E-5</v>
      </c>
      <c r="O2103" s="45">
        <v>-1.6745E-4</v>
      </c>
      <c r="P2103" s="45">
        <v>1.6745E-4</v>
      </c>
      <c r="Q2103" s="11"/>
      <c r="R2103" s="11">
        <v>0.8135</v>
      </c>
      <c r="S2103" s="45">
        <v>-4.1319999999999997E-5</v>
      </c>
      <c r="T2103" s="45">
        <v>-1.4621E-4</v>
      </c>
      <c r="U2103" s="45">
        <v>1.4621E-4</v>
      </c>
      <c r="V2103" s="11"/>
      <c r="W2103" s="11">
        <v>0.80679999999999996</v>
      </c>
      <c r="X2103" s="45">
        <v>-1.8349999999999999E-5</v>
      </c>
      <c r="Y2103" s="45">
        <v>-6.4932999999999996E-5</v>
      </c>
      <c r="Z2103" s="46">
        <v>6.4932999999999996E-5</v>
      </c>
      <c r="AC2103" s="2"/>
      <c r="AD2103" s="2"/>
      <c r="AE2103" s="2"/>
      <c r="AH2103" s="2"/>
      <c r="AI2103" s="2"/>
      <c r="AJ2103" s="2"/>
      <c r="AM2103" s="2"/>
      <c r="AN2103" s="2"/>
      <c r="AO2103" s="2"/>
      <c r="AR2103" s="2"/>
      <c r="AS2103" s="2"/>
      <c r="AT2103" s="2"/>
      <c r="AW2103" s="2"/>
      <c r="AX2103" s="2"/>
      <c r="AY2103" s="2"/>
    </row>
    <row r="2104" spans="8:51" x14ac:dyDescent="0.25">
      <c r="H2104" s="10">
        <v>0.80659999999999998</v>
      </c>
      <c r="I2104" s="45">
        <v>-1.8070000000000001E-5</v>
      </c>
      <c r="J2104" s="45">
        <v>-6.3942000000000005E-5</v>
      </c>
      <c r="K2104" s="45">
        <v>6.3942000000000005E-5</v>
      </c>
      <c r="L2104" s="11"/>
      <c r="M2104" s="11">
        <v>0.81510000000000005</v>
      </c>
      <c r="N2104" s="45">
        <v>-4.7320000000000001E-5</v>
      </c>
      <c r="O2104" s="45">
        <v>-1.6745E-4</v>
      </c>
      <c r="P2104" s="45">
        <v>1.6745E-4</v>
      </c>
      <c r="Q2104" s="11"/>
      <c r="R2104" s="11">
        <v>0.81340000000000001</v>
      </c>
      <c r="S2104" s="45">
        <v>-4.1409999999999998E-5</v>
      </c>
      <c r="T2104" s="45">
        <v>-1.4652999999999999E-4</v>
      </c>
      <c r="U2104" s="45">
        <v>1.4652999999999999E-4</v>
      </c>
      <c r="V2104" s="11"/>
      <c r="W2104" s="11">
        <v>0.80669999999999997</v>
      </c>
      <c r="X2104" s="45">
        <v>-1.8349999999999999E-5</v>
      </c>
      <c r="Y2104" s="45">
        <v>-6.4932999999999996E-5</v>
      </c>
      <c r="Z2104" s="46">
        <v>6.4932999999999996E-5</v>
      </c>
      <c r="AC2104" s="2"/>
      <c r="AD2104" s="2"/>
      <c r="AE2104" s="2"/>
      <c r="AH2104" s="2"/>
      <c r="AI2104" s="2"/>
      <c r="AJ2104" s="2"/>
      <c r="AM2104" s="2"/>
      <c r="AN2104" s="2"/>
      <c r="AO2104" s="2"/>
      <c r="AR2104" s="2"/>
      <c r="AS2104" s="2"/>
      <c r="AT2104" s="2"/>
      <c r="AW2104" s="2"/>
      <c r="AX2104" s="2"/>
      <c r="AY2104" s="2"/>
    </row>
    <row r="2105" spans="8:51" x14ac:dyDescent="0.25">
      <c r="H2105" s="10">
        <v>0.80649999999999999</v>
      </c>
      <c r="I2105" s="45">
        <v>-1.8150000000000001E-5</v>
      </c>
      <c r="J2105" s="45">
        <v>-6.4225000000000003E-5</v>
      </c>
      <c r="K2105" s="45">
        <v>6.4225000000000003E-5</v>
      </c>
      <c r="L2105" s="11"/>
      <c r="M2105" s="11">
        <v>0.81489999999999996</v>
      </c>
      <c r="N2105" s="45">
        <v>-4.7330000000000003E-5</v>
      </c>
      <c r="O2105" s="45">
        <v>-1.6747999999999999E-4</v>
      </c>
      <c r="P2105" s="45">
        <v>1.6747999999999999E-4</v>
      </c>
      <c r="Q2105" s="11"/>
      <c r="R2105" s="11">
        <v>0.81320000000000003</v>
      </c>
      <c r="S2105" s="45">
        <v>-4.1489999999999997E-5</v>
      </c>
      <c r="T2105" s="45">
        <v>-1.4682000000000001E-4</v>
      </c>
      <c r="U2105" s="45">
        <v>1.4682000000000001E-4</v>
      </c>
      <c r="V2105" s="11"/>
      <c r="W2105" s="11">
        <v>0.80649999999999999</v>
      </c>
      <c r="X2105" s="45">
        <v>-1.836E-5</v>
      </c>
      <c r="Y2105" s="45">
        <v>-6.4968000000000005E-5</v>
      </c>
      <c r="Z2105" s="46">
        <v>6.4968000000000005E-5</v>
      </c>
      <c r="AC2105" s="2"/>
      <c r="AD2105" s="2"/>
      <c r="AE2105" s="2"/>
      <c r="AH2105" s="2"/>
      <c r="AI2105" s="2"/>
      <c r="AJ2105" s="2"/>
      <c r="AM2105" s="2"/>
      <c r="AN2105" s="2"/>
      <c r="AO2105" s="2"/>
      <c r="AR2105" s="2"/>
      <c r="AS2105" s="2"/>
      <c r="AT2105" s="2"/>
      <c r="AW2105" s="2"/>
      <c r="AX2105" s="2"/>
      <c r="AY2105" s="2"/>
    </row>
    <row r="2106" spans="8:51" x14ac:dyDescent="0.25">
      <c r="H2106" s="10">
        <v>0.80630000000000002</v>
      </c>
      <c r="I2106" s="45">
        <v>-1.823E-5</v>
      </c>
      <c r="J2106" s="45">
        <v>-6.4508E-5</v>
      </c>
      <c r="K2106" s="45">
        <v>6.4508E-5</v>
      </c>
      <c r="L2106" s="11"/>
      <c r="M2106" s="11">
        <v>0.81479999999999997</v>
      </c>
      <c r="N2106" s="45">
        <v>-4.7309999999999999E-5</v>
      </c>
      <c r="O2106" s="45">
        <v>-1.6741E-4</v>
      </c>
      <c r="P2106" s="45">
        <v>1.6741E-4</v>
      </c>
      <c r="Q2106" s="11"/>
      <c r="R2106" s="11">
        <v>0.81310000000000004</v>
      </c>
      <c r="S2106" s="45">
        <v>-4.1579999999999998E-5</v>
      </c>
      <c r="T2106" s="45">
        <v>-1.4713000000000001E-4</v>
      </c>
      <c r="U2106" s="45">
        <v>1.4713000000000001E-4</v>
      </c>
      <c r="V2106" s="11"/>
      <c r="W2106" s="11">
        <v>0.80640000000000001</v>
      </c>
      <c r="X2106" s="45">
        <v>-1.836E-5</v>
      </c>
      <c r="Y2106" s="45">
        <v>-6.4968000000000005E-5</v>
      </c>
      <c r="Z2106" s="46">
        <v>6.4968000000000005E-5</v>
      </c>
      <c r="AC2106" s="2"/>
      <c r="AD2106" s="2"/>
      <c r="AE2106" s="2"/>
      <c r="AH2106" s="2"/>
      <c r="AI2106" s="2"/>
      <c r="AJ2106" s="2"/>
      <c r="AM2106" s="2"/>
      <c r="AN2106" s="2"/>
      <c r="AO2106" s="2"/>
      <c r="AR2106" s="2"/>
      <c r="AS2106" s="2"/>
      <c r="AT2106" s="2"/>
      <c r="AW2106" s="2"/>
      <c r="AX2106" s="2"/>
      <c r="AY2106" s="2"/>
    </row>
    <row r="2107" spans="8:51" x14ac:dyDescent="0.25">
      <c r="H2107" s="10">
        <v>0.80620000000000003</v>
      </c>
      <c r="I2107" s="45">
        <v>-1.8320000000000001E-5</v>
      </c>
      <c r="J2107" s="45">
        <v>-6.4826999999999994E-5</v>
      </c>
      <c r="K2107" s="45">
        <v>6.4826999999999994E-5</v>
      </c>
      <c r="L2107" s="11"/>
      <c r="M2107" s="11">
        <v>0.81459999999999999</v>
      </c>
      <c r="N2107" s="45">
        <v>-4.7379999999999997E-5</v>
      </c>
      <c r="O2107" s="45">
        <v>-1.6766E-4</v>
      </c>
      <c r="P2107" s="45">
        <v>1.6766E-4</v>
      </c>
      <c r="Q2107" s="11"/>
      <c r="R2107" s="11">
        <v>0.81299999999999994</v>
      </c>
      <c r="S2107" s="45">
        <v>-4.1669999999999999E-5</v>
      </c>
      <c r="T2107" s="45">
        <v>-1.4745000000000001E-4</v>
      </c>
      <c r="U2107" s="45">
        <v>1.4745000000000001E-4</v>
      </c>
      <c r="V2107" s="11"/>
      <c r="W2107" s="11">
        <v>0.80620000000000003</v>
      </c>
      <c r="X2107" s="45">
        <v>-1.8369999999999999E-5</v>
      </c>
      <c r="Y2107" s="45">
        <v>-6.5004000000000003E-5</v>
      </c>
      <c r="Z2107" s="46">
        <v>6.5004000000000003E-5</v>
      </c>
      <c r="AC2107" s="2"/>
      <c r="AD2107" s="2"/>
      <c r="AE2107" s="2"/>
      <c r="AH2107" s="2"/>
      <c r="AI2107" s="2"/>
      <c r="AJ2107" s="2"/>
      <c r="AM2107" s="2"/>
      <c r="AN2107" s="2"/>
      <c r="AO2107" s="2"/>
      <c r="AR2107" s="2"/>
      <c r="AS2107" s="2"/>
      <c r="AT2107" s="2"/>
      <c r="AW2107" s="2"/>
      <c r="AX2107" s="2"/>
      <c r="AY2107" s="2"/>
    </row>
    <row r="2108" spans="8:51" x14ac:dyDescent="0.25">
      <c r="H2108" s="10">
        <v>0.80610000000000004</v>
      </c>
      <c r="I2108" s="45">
        <v>-1.84E-5</v>
      </c>
      <c r="J2108" s="45">
        <v>-6.5110000000000005E-5</v>
      </c>
      <c r="K2108" s="45">
        <v>6.5110000000000005E-5</v>
      </c>
      <c r="L2108" s="11"/>
      <c r="M2108" s="11">
        <v>0.8145</v>
      </c>
      <c r="N2108" s="45">
        <v>-4.7420000000000003E-5</v>
      </c>
      <c r="O2108" s="45">
        <v>-1.6780000000000001E-4</v>
      </c>
      <c r="P2108" s="45">
        <v>1.6780000000000001E-4</v>
      </c>
      <c r="Q2108" s="11"/>
      <c r="R2108" s="11">
        <v>0.81289999999999996</v>
      </c>
      <c r="S2108" s="45">
        <v>-4.176E-5</v>
      </c>
      <c r="T2108" s="45">
        <v>-1.4777E-4</v>
      </c>
      <c r="U2108" s="45">
        <v>1.4777E-4</v>
      </c>
      <c r="V2108" s="11"/>
      <c r="W2108" s="11">
        <v>0.80610000000000004</v>
      </c>
      <c r="X2108" s="45">
        <v>-1.8369999999999999E-5</v>
      </c>
      <c r="Y2108" s="45">
        <v>-6.5004000000000003E-5</v>
      </c>
      <c r="Z2108" s="46">
        <v>6.5004000000000003E-5</v>
      </c>
      <c r="AC2108" s="2"/>
      <c r="AD2108" s="2"/>
      <c r="AE2108" s="2"/>
      <c r="AH2108" s="2"/>
      <c r="AI2108" s="2"/>
      <c r="AJ2108" s="2"/>
      <c r="AM2108" s="2"/>
      <c r="AN2108" s="2"/>
      <c r="AO2108" s="2"/>
      <c r="AR2108" s="2"/>
      <c r="AS2108" s="2"/>
      <c r="AT2108" s="2"/>
      <c r="AW2108" s="2"/>
      <c r="AX2108" s="2"/>
      <c r="AY2108" s="2"/>
    </row>
    <row r="2109" spans="8:51" x14ac:dyDescent="0.25">
      <c r="H2109" s="10">
        <v>0.80600000000000005</v>
      </c>
      <c r="I2109" s="45">
        <v>-1.8490000000000001E-5</v>
      </c>
      <c r="J2109" s="45">
        <v>-6.5427999999999998E-5</v>
      </c>
      <c r="K2109" s="45">
        <v>6.5427999999999998E-5</v>
      </c>
      <c r="L2109" s="11"/>
      <c r="M2109" s="11">
        <v>0.81440000000000001</v>
      </c>
      <c r="N2109" s="45">
        <v>-4.744E-5</v>
      </c>
      <c r="O2109" s="45">
        <v>-1.6787E-4</v>
      </c>
      <c r="P2109" s="45">
        <v>1.6787E-4</v>
      </c>
      <c r="Q2109" s="11"/>
      <c r="R2109" s="11">
        <v>0.81269999999999998</v>
      </c>
      <c r="S2109" s="45">
        <v>-4.1850000000000001E-5</v>
      </c>
      <c r="T2109" s="45">
        <v>-1.4809E-4</v>
      </c>
      <c r="U2109" s="45">
        <v>1.4809E-4</v>
      </c>
      <c r="V2109" s="11"/>
      <c r="W2109" s="11">
        <v>0.80589999999999995</v>
      </c>
      <c r="X2109" s="45">
        <v>-1.838E-5</v>
      </c>
      <c r="Y2109" s="45">
        <v>-6.5038999999999999E-5</v>
      </c>
      <c r="Z2109" s="46">
        <v>6.5038999999999999E-5</v>
      </c>
      <c r="AC2109" s="2"/>
      <c r="AD2109" s="2"/>
      <c r="AE2109" s="2"/>
      <c r="AH2109" s="2"/>
      <c r="AI2109" s="2"/>
      <c r="AJ2109" s="2"/>
      <c r="AM2109" s="2"/>
      <c r="AN2109" s="2"/>
      <c r="AO2109" s="2"/>
      <c r="AR2109" s="2"/>
      <c r="AS2109" s="2"/>
      <c r="AT2109" s="2"/>
      <c r="AW2109" s="2"/>
      <c r="AX2109" s="2"/>
      <c r="AY2109" s="2"/>
    </row>
    <row r="2110" spans="8:51" x14ac:dyDescent="0.25">
      <c r="H2110" s="10">
        <v>0.80579999999999996</v>
      </c>
      <c r="I2110" s="45">
        <v>-1.8580000000000002E-5</v>
      </c>
      <c r="J2110" s="45">
        <v>-6.5747000000000006E-5</v>
      </c>
      <c r="K2110" s="45">
        <v>6.5747000000000006E-5</v>
      </c>
      <c r="L2110" s="11"/>
      <c r="M2110" s="11">
        <v>0.81420000000000003</v>
      </c>
      <c r="N2110" s="45">
        <v>-4.7479999999999999E-5</v>
      </c>
      <c r="O2110" s="45">
        <v>-1.6801000000000001E-4</v>
      </c>
      <c r="P2110" s="45">
        <v>1.6801000000000001E-4</v>
      </c>
      <c r="Q2110" s="11"/>
      <c r="R2110" s="11">
        <v>0.81259999999999999</v>
      </c>
      <c r="S2110" s="45">
        <v>-4.1950000000000003E-5</v>
      </c>
      <c r="T2110" s="45">
        <v>-1.4844000000000001E-4</v>
      </c>
      <c r="U2110" s="45">
        <v>1.4844000000000001E-4</v>
      </c>
      <c r="V2110" s="11"/>
      <c r="W2110" s="11">
        <v>0.80579999999999996</v>
      </c>
      <c r="X2110" s="45">
        <v>-1.8389999999999998E-5</v>
      </c>
      <c r="Y2110" s="45">
        <v>-6.5073999999999994E-5</v>
      </c>
      <c r="Z2110" s="46">
        <v>6.5073999999999994E-5</v>
      </c>
      <c r="AC2110" s="2"/>
      <c r="AD2110" s="2"/>
      <c r="AE2110" s="2"/>
      <c r="AH2110" s="2"/>
      <c r="AI2110" s="2"/>
      <c r="AJ2110" s="2"/>
      <c r="AM2110" s="2"/>
      <c r="AN2110" s="2"/>
      <c r="AO2110" s="2"/>
      <c r="AR2110" s="2"/>
      <c r="AS2110" s="2"/>
      <c r="AT2110" s="2"/>
      <c r="AW2110" s="2"/>
      <c r="AX2110" s="2"/>
      <c r="AY2110" s="2"/>
    </row>
    <row r="2111" spans="8:51" x14ac:dyDescent="0.25">
      <c r="H2111" s="10">
        <v>0.80569999999999997</v>
      </c>
      <c r="I2111" s="45">
        <v>-1.8669999999999999E-5</v>
      </c>
      <c r="J2111" s="45">
        <v>-6.6064999999999999E-5</v>
      </c>
      <c r="K2111" s="45">
        <v>6.6064999999999999E-5</v>
      </c>
      <c r="L2111" s="11"/>
      <c r="M2111" s="11">
        <v>0.81410000000000005</v>
      </c>
      <c r="N2111" s="45">
        <v>-4.7490000000000001E-5</v>
      </c>
      <c r="O2111" s="45">
        <v>-1.6804999999999999E-4</v>
      </c>
      <c r="P2111" s="45">
        <v>1.6804999999999999E-4</v>
      </c>
      <c r="Q2111" s="11"/>
      <c r="R2111" s="11">
        <v>0.8125</v>
      </c>
      <c r="S2111" s="45">
        <v>-4.2030000000000002E-5</v>
      </c>
      <c r="T2111" s="45">
        <v>-1.4872999999999999E-4</v>
      </c>
      <c r="U2111" s="45">
        <v>1.4872999999999999E-4</v>
      </c>
      <c r="V2111" s="11"/>
      <c r="W2111" s="11">
        <v>0.80559999999999998</v>
      </c>
      <c r="X2111" s="45">
        <v>-1.8389999999999998E-5</v>
      </c>
      <c r="Y2111" s="45">
        <v>-6.5073999999999994E-5</v>
      </c>
      <c r="Z2111" s="46">
        <v>6.5073999999999994E-5</v>
      </c>
      <c r="AC2111" s="2"/>
      <c r="AD2111" s="2"/>
      <c r="AE2111" s="2"/>
      <c r="AH2111" s="2"/>
      <c r="AI2111" s="2"/>
      <c r="AJ2111" s="2"/>
      <c r="AM2111" s="2"/>
      <c r="AN2111" s="2"/>
      <c r="AO2111" s="2"/>
      <c r="AR2111" s="2"/>
      <c r="AS2111" s="2"/>
      <c r="AT2111" s="2"/>
      <c r="AW2111" s="2"/>
      <c r="AX2111" s="2"/>
      <c r="AY2111" s="2"/>
    </row>
    <row r="2112" spans="8:51" x14ac:dyDescent="0.25">
      <c r="H2112" s="10">
        <v>0.80559999999999998</v>
      </c>
      <c r="I2112" s="45">
        <v>-1.876E-5</v>
      </c>
      <c r="J2112" s="45">
        <v>-6.6383999999999993E-5</v>
      </c>
      <c r="K2112" s="45">
        <v>6.6383999999999993E-5</v>
      </c>
      <c r="L2112" s="11"/>
      <c r="M2112" s="11">
        <v>0.81389999999999996</v>
      </c>
      <c r="N2112" s="45">
        <v>-4.7509999999999997E-5</v>
      </c>
      <c r="O2112" s="45">
        <v>-1.6812000000000001E-4</v>
      </c>
      <c r="P2112" s="45">
        <v>1.6812000000000001E-4</v>
      </c>
      <c r="Q2112" s="11"/>
      <c r="R2112" s="11">
        <v>0.81240000000000001</v>
      </c>
      <c r="S2112" s="45">
        <v>-4.2120000000000003E-5</v>
      </c>
      <c r="T2112" s="45">
        <v>-1.4904E-4</v>
      </c>
      <c r="U2112" s="45">
        <v>1.4904E-4</v>
      </c>
      <c r="V2112" s="11"/>
      <c r="W2112" s="11">
        <v>0.80549999999999999</v>
      </c>
      <c r="X2112" s="45">
        <v>-1.84E-5</v>
      </c>
      <c r="Y2112" s="45">
        <v>-6.5110000000000005E-5</v>
      </c>
      <c r="Z2112" s="46">
        <v>6.5110000000000005E-5</v>
      </c>
      <c r="AC2112" s="2"/>
      <c r="AD2112" s="2"/>
      <c r="AE2112" s="2"/>
      <c r="AH2112" s="2"/>
      <c r="AI2112" s="2"/>
      <c r="AJ2112" s="2"/>
      <c r="AM2112" s="2"/>
      <c r="AN2112" s="2"/>
      <c r="AO2112" s="2"/>
      <c r="AR2112" s="2"/>
      <c r="AS2112" s="2"/>
      <c r="AT2112" s="2"/>
      <c r="AW2112" s="2"/>
      <c r="AX2112" s="2"/>
      <c r="AY2112" s="2"/>
    </row>
    <row r="2113" spans="8:51" x14ac:dyDescent="0.25">
      <c r="H2113" s="10">
        <v>0.80549999999999999</v>
      </c>
      <c r="I2113" s="45">
        <v>-1.8839999999999999E-5</v>
      </c>
      <c r="J2113" s="45">
        <v>-6.6667000000000004E-5</v>
      </c>
      <c r="K2113" s="45">
        <v>6.6667000000000004E-5</v>
      </c>
      <c r="L2113" s="11"/>
      <c r="M2113" s="11">
        <v>0.81379999999999997</v>
      </c>
      <c r="N2113" s="45">
        <v>-4.7530000000000001E-5</v>
      </c>
      <c r="O2113" s="45">
        <v>-1.6819E-4</v>
      </c>
      <c r="P2113" s="45">
        <v>1.6819E-4</v>
      </c>
      <c r="Q2113" s="11"/>
      <c r="R2113" s="11">
        <v>0.81220000000000003</v>
      </c>
      <c r="S2113" s="45">
        <v>-4.2209999999999997E-5</v>
      </c>
      <c r="T2113" s="45">
        <v>-1.4935999999999999E-4</v>
      </c>
      <c r="U2113" s="45">
        <v>1.4935999999999999E-4</v>
      </c>
      <c r="V2113" s="11"/>
      <c r="W2113" s="11">
        <v>0.80530000000000002</v>
      </c>
      <c r="X2113" s="45">
        <v>-1.84E-5</v>
      </c>
      <c r="Y2113" s="45">
        <v>-6.5110000000000005E-5</v>
      </c>
      <c r="Z2113" s="46">
        <v>6.5110000000000005E-5</v>
      </c>
      <c r="AC2113" s="2"/>
      <c r="AD2113" s="2"/>
      <c r="AE2113" s="2"/>
      <c r="AH2113" s="2"/>
      <c r="AI2113" s="2"/>
      <c r="AJ2113" s="2"/>
      <c r="AM2113" s="2"/>
      <c r="AN2113" s="2"/>
      <c r="AO2113" s="2"/>
      <c r="AR2113" s="2"/>
      <c r="AS2113" s="2"/>
      <c r="AT2113" s="2"/>
      <c r="AW2113" s="2"/>
      <c r="AX2113" s="2"/>
      <c r="AY2113" s="2"/>
    </row>
    <row r="2114" spans="8:51" x14ac:dyDescent="0.25">
      <c r="H2114" s="10">
        <v>0.80530000000000002</v>
      </c>
      <c r="I2114" s="45">
        <v>-1.8940000000000002E-5</v>
      </c>
      <c r="J2114" s="45">
        <v>-6.7020999999999994E-5</v>
      </c>
      <c r="K2114" s="45">
        <v>6.7020999999999994E-5</v>
      </c>
      <c r="L2114" s="11"/>
      <c r="M2114" s="11">
        <v>0.81359999999999999</v>
      </c>
      <c r="N2114" s="45">
        <v>-4.7559999999999999E-5</v>
      </c>
      <c r="O2114" s="45">
        <v>-1.6829E-4</v>
      </c>
      <c r="P2114" s="45">
        <v>1.6829E-4</v>
      </c>
      <c r="Q2114" s="11"/>
      <c r="R2114" s="11">
        <v>0.81210000000000004</v>
      </c>
      <c r="S2114" s="45">
        <v>-4.2290000000000003E-5</v>
      </c>
      <c r="T2114" s="45">
        <v>-1.4965000000000001E-4</v>
      </c>
      <c r="U2114" s="45">
        <v>1.4965000000000001E-4</v>
      </c>
      <c r="V2114" s="11"/>
      <c r="W2114" s="11">
        <v>0.80520000000000003</v>
      </c>
      <c r="X2114" s="45">
        <v>-1.8410000000000002E-5</v>
      </c>
      <c r="Y2114" s="45">
        <v>-6.5145000000000001E-5</v>
      </c>
      <c r="Z2114" s="46">
        <v>6.5145000000000001E-5</v>
      </c>
      <c r="AC2114" s="2"/>
      <c r="AD2114" s="2"/>
      <c r="AE2114" s="2"/>
      <c r="AH2114" s="2"/>
      <c r="AI2114" s="2"/>
      <c r="AJ2114" s="2"/>
      <c r="AM2114" s="2"/>
      <c r="AN2114" s="2"/>
      <c r="AO2114" s="2"/>
      <c r="AR2114" s="2"/>
      <c r="AS2114" s="2"/>
      <c r="AT2114" s="2"/>
      <c r="AW2114" s="2"/>
      <c r="AX2114" s="2"/>
      <c r="AY2114" s="2"/>
    </row>
    <row r="2115" spans="8:51" x14ac:dyDescent="0.25">
      <c r="H2115" s="10">
        <v>0.80520000000000003</v>
      </c>
      <c r="I2115" s="45">
        <v>-1.9020000000000001E-5</v>
      </c>
      <c r="J2115" s="45">
        <v>-6.7304000000000005E-5</v>
      </c>
      <c r="K2115" s="45">
        <v>6.7304000000000005E-5</v>
      </c>
      <c r="L2115" s="11"/>
      <c r="M2115" s="11">
        <v>0.8135</v>
      </c>
      <c r="N2115" s="45">
        <v>-4.7580000000000002E-5</v>
      </c>
      <c r="O2115" s="45">
        <v>-1.6836999999999999E-4</v>
      </c>
      <c r="P2115" s="45">
        <v>1.6836999999999999E-4</v>
      </c>
      <c r="Q2115" s="11"/>
      <c r="R2115" s="11">
        <v>0.81200000000000006</v>
      </c>
      <c r="S2115" s="45">
        <v>-4.2389999999999999E-5</v>
      </c>
      <c r="T2115" s="45">
        <v>-1.4999999999999999E-4</v>
      </c>
      <c r="U2115" s="45">
        <v>1.4999999999999999E-4</v>
      </c>
      <c r="V2115" s="11"/>
      <c r="W2115" s="11">
        <v>0.80500000000000005</v>
      </c>
      <c r="X2115" s="45">
        <v>-1.842E-5</v>
      </c>
      <c r="Y2115" s="45">
        <v>-6.5179999999999996E-5</v>
      </c>
      <c r="Z2115" s="46">
        <v>6.5179999999999996E-5</v>
      </c>
      <c r="AC2115" s="2"/>
      <c r="AD2115" s="2"/>
      <c r="AE2115" s="2"/>
      <c r="AH2115" s="2"/>
      <c r="AI2115" s="2"/>
      <c r="AJ2115" s="2"/>
      <c r="AM2115" s="2"/>
      <c r="AN2115" s="2"/>
      <c r="AO2115" s="2"/>
      <c r="AR2115" s="2"/>
      <c r="AS2115" s="2"/>
      <c r="AT2115" s="2"/>
      <c r="AW2115" s="2"/>
      <c r="AX2115" s="2"/>
      <c r="AY2115" s="2"/>
    </row>
    <row r="2116" spans="8:51" x14ac:dyDescent="0.25">
      <c r="H2116" s="10">
        <v>0.80510000000000004</v>
      </c>
      <c r="I2116" s="45">
        <v>-1.912E-5</v>
      </c>
      <c r="J2116" s="45">
        <v>-6.7657000000000006E-5</v>
      </c>
      <c r="K2116" s="45">
        <v>6.7657000000000006E-5</v>
      </c>
      <c r="L2116" s="11"/>
      <c r="M2116" s="11">
        <v>0.81330000000000002</v>
      </c>
      <c r="N2116" s="45">
        <v>-4.7599999999999998E-5</v>
      </c>
      <c r="O2116" s="45">
        <v>-1.6844000000000001E-4</v>
      </c>
      <c r="P2116" s="45">
        <v>1.6844000000000001E-4</v>
      </c>
      <c r="Q2116" s="11"/>
      <c r="R2116" s="11">
        <v>0.81179999999999997</v>
      </c>
      <c r="S2116" s="45">
        <v>-4.248E-5</v>
      </c>
      <c r="T2116" s="45">
        <v>-1.5032000000000001E-4</v>
      </c>
      <c r="U2116" s="45">
        <v>1.5032000000000001E-4</v>
      </c>
      <c r="V2116" s="11"/>
      <c r="W2116" s="11">
        <v>0.80489999999999995</v>
      </c>
      <c r="X2116" s="45">
        <v>-1.842E-5</v>
      </c>
      <c r="Y2116" s="45">
        <v>-6.5179999999999996E-5</v>
      </c>
      <c r="Z2116" s="46">
        <v>6.5179999999999996E-5</v>
      </c>
      <c r="AC2116" s="2"/>
      <c r="AD2116" s="2"/>
      <c r="AE2116" s="2"/>
      <c r="AH2116" s="2"/>
      <c r="AI2116" s="2"/>
      <c r="AJ2116" s="2"/>
      <c r="AM2116" s="2"/>
      <c r="AN2116" s="2"/>
      <c r="AO2116" s="2"/>
      <c r="AR2116" s="2"/>
      <c r="AS2116" s="2"/>
      <c r="AT2116" s="2"/>
      <c r="AW2116" s="2"/>
      <c r="AX2116" s="2"/>
      <c r="AY2116" s="2"/>
    </row>
    <row r="2117" spans="8:51" x14ac:dyDescent="0.25">
      <c r="H2117" s="10">
        <v>0.80489999999999995</v>
      </c>
      <c r="I2117" s="45">
        <v>-1.9210000000000001E-5</v>
      </c>
      <c r="J2117" s="45">
        <v>-6.7976000000000001E-5</v>
      </c>
      <c r="K2117" s="45">
        <v>6.7976000000000001E-5</v>
      </c>
      <c r="L2117" s="11"/>
      <c r="M2117" s="11">
        <v>0.81320000000000003</v>
      </c>
      <c r="N2117" s="45">
        <v>-4.761E-5</v>
      </c>
      <c r="O2117" s="45">
        <v>-1.6846999999999999E-4</v>
      </c>
      <c r="P2117" s="45">
        <v>1.6846999999999999E-4</v>
      </c>
      <c r="Q2117" s="11"/>
      <c r="R2117" s="11">
        <v>0.81169999999999998</v>
      </c>
      <c r="S2117" s="45">
        <v>-4.2570000000000001E-5</v>
      </c>
      <c r="T2117" s="45">
        <v>-1.5064000000000001E-4</v>
      </c>
      <c r="U2117" s="45">
        <v>1.5064000000000001E-4</v>
      </c>
      <c r="V2117" s="11"/>
      <c r="W2117" s="11">
        <v>0.80469999999999997</v>
      </c>
      <c r="X2117" s="45">
        <v>-1.8430000000000001E-5</v>
      </c>
      <c r="Y2117" s="45">
        <v>-6.5215999999999994E-5</v>
      </c>
      <c r="Z2117" s="46">
        <v>6.5215999999999994E-5</v>
      </c>
      <c r="AC2117" s="2"/>
      <c r="AD2117" s="2"/>
      <c r="AE2117" s="2"/>
      <c r="AH2117" s="2"/>
      <c r="AI2117" s="2"/>
      <c r="AJ2117" s="2"/>
      <c r="AM2117" s="2"/>
      <c r="AN2117" s="2"/>
      <c r="AO2117" s="2"/>
      <c r="AR2117" s="2"/>
      <c r="AS2117" s="2"/>
      <c r="AT2117" s="2"/>
      <c r="AW2117" s="2"/>
      <c r="AX2117" s="2"/>
      <c r="AY2117" s="2"/>
    </row>
    <row r="2118" spans="8:51" x14ac:dyDescent="0.25">
      <c r="H2118" s="10">
        <v>0.80479999999999996</v>
      </c>
      <c r="I2118" s="45">
        <v>-1.9300000000000002E-5</v>
      </c>
      <c r="J2118" s="45">
        <v>-6.8293999999999994E-5</v>
      </c>
      <c r="K2118" s="45">
        <v>6.8293999999999994E-5</v>
      </c>
      <c r="L2118" s="11"/>
      <c r="M2118" s="11">
        <v>0.81299999999999994</v>
      </c>
      <c r="N2118" s="45">
        <v>-4.7630000000000003E-5</v>
      </c>
      <c r="O2118" s="45">
        <v>-1.6854000000000001E-4</v>
      </c>
      <c r="P2118" s="45">
        <v>1.6854000000000001E-4</v>
      </c>
      <c r="Q2118" s="11"/>
      <c r="R2118" s="11">
        <v>0.81159999999999999</v>
      </c>
      <c r="S2118" s="45">
        <v>-4.2660000000000002E-5</v>
      </c>
      <c r="T2118" s="45">
        <v>-1.5096E-4</v>
      </c>
      <c r="U2118" s="45">
        <v>1.5096E-4</v>
      </c>
      <c r="V2118" s="11"/>
      <c r="W2118" s="11">
        <v>0.80459999999999998</v>
      </c>
      <c r="X2118" s="45">
        <v>-1.844E-5</v>
      </c>
      <c r="Y2118" s="45">
        <v>-6.5251000000000003E-5</v>
      </c>
      <c r="Z2118" s="46">
        <v>6.5251000000000003E-5</v>
      </c>
      <c r="AC2118" s="2"/>
      <c r="AD2118" s="2"/>
      <c r="AE2118" s="2"/>
      <c r="AH2118" s="2"/>
      <c r="AI2118" s="2"/>
      <c r="AJ2118" s="2"/>
      <c r="AM2118" s="2"/>
      <c r="AN2118" s="2"/>
      <c r="AO2118" s="2"/>
      <c r="AR2118" s="2"/>
      <c r="AS2118" s="2"/>
      <c r="AT2118" s="2"/>
      <c r="AW2118" s="2"/>
      <c r="AX2118" s="2"/>
      <c r="AY2118" s="2"/>
    </row>
    <row r="2119" spans="8:51" x14ac:dyDescent="0.25">
      <c r="H2119" s="10">
        <v>0.80469999999999997</v>
      </c>
      <c r="I2119" s="45">
        <v>-1.9389999999999999E-5</v>
      </c>
      <c r="J2119" s="45">
        <v>-6.8613000000000002E-5</v>
      </c>
      <c r="K2119" s="45">
        <v>6.8613000000000002E-5</v>
      </c>
      <c r="L2119" s="11"/>
      <c r="M2119" s="11">
        <v>0.81289999999999996</v>
      </c>
      <c r="N2119" s="45">
        <v>-4.7649999999999999E-5</v>
      </c>
      <c r="O2119" s="45">
        <v>-1.6861E-4</v>
      </c>
      <c r="P2119" s="45">
        <v>1.6861E-4</v>
      </c>
      <c r="Q2119" s="11"/>
      <c r="R2119" s="11">
        <v>0.8115</v>
      </c>
      <c r="S2119" s="45">
        <v>-4.2759999999999997E-5</v>
      </c>
      <c r="T2119" s="45">
        <v>-1.5131000000000001E-4</v>
      </c>
      <c r="U2119" s="45">
        <v>1.5131000000000001E-4</v>
      </c>
      <c r="V2119" s="11"/>
      <c r="W2119" s="11">
        <v>0.8044</v>
      </c>
      <c r="X2119" s="45">
        <v>-1.844E-5</v>
      </c>
      <c r="Y2119" s="45">
        <v>-6.5251000000000003E-5</v>
      </c>
      <c r="Z2119" s="46">
        <v>6.5251000000000003E-5</v>
      </c>
      <c r="AC2119" s="2"/>
      <c r="AD2119" s="2"/>
      <c r="AE2119" s="2"/>
      <c r="AH2119" s="2"/>
      <c r="AI2119" s="2"/>
      <c r="AJ2119" s="2"/>
      <c r="AM2119" s="2"/>
      <c r="AN2119" s="2"/>
      <c r="AO2119" s="2"/>
      <c r="AR2119" s="2"/>
      <c r="AS2119" s="2"/>
      <c r="AT2119" s="2"/>
      <c r="AW2119" s="2"/>
      <c r="AX2119" s="2"/>
      <c r="AY2119" s="2"/>
    </row>
    <row r="2120" spans="8:51" x14ac:dyDescent="0.25">
      <c r="H2120" s="10">
        <v>0.80459999999999998</v>
      </c>
      <c r="I2120" s="45">
        <v>-1.9490000000000001E-5</v>
      </c>
      <c r="J2120" s="45">
        <v>-6.8967000000000006E-5</v>
      </c>
      <c r="K2120" s="45">
        <v>6.8967000000000006E-5</v>
      </c>
      <c r="L2120" s="11"/>
      <c r="M2120" s="11">
        <v>0.81279999999999997</v>
      </c>
      <c r="N2120" s="45">
        <v>-4.7710000000000002E-5</v>
      </c>
      <c r="O2120" s="45">
        <v>-1.6882999999999999E-4</v>
      </c>
      <c r="P2120" s="45">
        <v>1.6882999999999999E-4</v>
      </c>
      <c r="Q2120" s="11"/>
      <c r="R2120" s="11">
        <v>0.81130000000000002</v>
      </c>
      <c r="S2120" s="45">
        <v>-4.2840000000000003E-5</v>
      </c>
      <c r="T2120" s="45">
        <v>-1.5159E-4</v>
      </c>
      <c r="U2120" s="45">
        <v>1.5159E-4</v>
      </c>
      <c r="V2120" s="11"/>
      <c r="W2120" s="11">
        <v>0.80430000000000001</v>
      </c>
      <c r="X2120" s="45">
        <v>-1.8450000000000001E-5</v>
      </c>
      <c r="Y2120" s="45">
        <v>-6.5287E-5</v>
      </c>
      <c r="Z2120" s="46">
        <v>6.5287E-5</v>
      </c>
      <c r="AC2120" s="2"/>
      <c r="AD2120" s="2"/>
      <c r="AE2120" s="2"/>
      <c r="AH2120" s="2"/>
      <c r="AI2120" s="2"/>
      <c r="AJ2120" s="2"/>
      <c r="AM2120" s="2"/>
      <c r="AN2120" s="2"/>
      <c r="AO2120" s="2"/>
      <c r="AR2120" s="2"/>
      <c r="AS2120" s="2"/>
      <c r="AT2120" s="2"/>
      <c r="AW2120" s="2"/>
      <c r="AX2120" s="2"/>
      <c r="AY2120" s="2"/>
    </row>
    <row r="2121" spans="8:51" x14ac:dyDescent="0.25">
      <c r="H2121" s="10">
        <v>0.8044</v>
      </c>
      <c r="I2121" s="45">
        <v>-1.9570000000000001E-5</v>
      </c>
      <c r="J2121" s="45">
        <v>-6.9250000000000003E-5</v>
      </c>
      <c r="K2121" s="45">
        <v>6.9250000000000003E-5</v>
      </c>
      <c r="L2121" s="11"/>
      <c r="M2121" s="11">
        <v>0.81259999999999999</v>
      </c>
      <c r="N2121" s="45">
        <v>-4.774E-5</v>
      </c>
      <c r="O2121" s="45">
        <v>-1.6893E-4</v>
      </c>
      <c r="P2121" s="45">
        <v>1.6893E-4</v>
      </c>
      <c r="Q2121" s="11"/>
      <c r="R2121" s="11">
        <v>0.81120000000000003</v>
      </c>
      <c r="S2121" s="45">
        <v>-4.2939999999999999E-5</v>
      </c>
      <c r="T2121" s="45">
        <v>-1.5195000000000001E-4</v>
      </c>
      <c r="U2121" s="45">
        <v>1.5195000000000001E-4</v>
      </c>
      <c r="V2121" s="11"/>
      <c r="W2121" s="11">
        <v>0.80410000000000004</v>
      </c>
      <c r="X2121" s="45">
        <v>-1.8459999999999999E-5</v>
      </c>
      <c r="Y2121" s="45">
        <v>-6.5321999999999996E-5</v>
      </c>
      <c r="Z2121" s="46">
        <v>6.5321999999999996E-5</v>
      </c>
      <c r="AC2121" s="2"/>
      <c r="AD2121" s="2"/>
      <c r="AE2121" s="2"/>
      <c r="AH2121" s="2"/>
      <c r="AI2121" s="2"/>
      <c r="AJ2121" s="2"/>
      <c r="AM2121" s="2"/>
      <c r="AN2121" s="2"/>
      <c r="AO2121" s="2"/>
      <c r="AR2121" s="2"/>
      <c r="AS2121" s="2"/>
      <c r="AT2121" s="2"/>
      <c r="AW2121" s="2"/>
      <c r="AX2121" s="2"/>
      <c r="AY2121" s="2"/>
    </row>
    <row r="2122" spans="8:51" x14ac:dyDescent="0.25">
      <c r="H2122" s="10">
        <v>0.80430000000000001</v>
      </c>
      <c r="I2122" s="45">
        <v>-1.9660000000000002E-5</v>
      </c>
      <c r="J2122" s="45">
        <v>-6.9567999999999995E-5</v>
      </c>
      <c r="K2122" s="45">
        <v>6.9567999999999995E-5</v>
      </c>
      <c r="L2122" s="11"/>
      <c r="M2122" s="11">
        <v>0.8125</v>
      </c>
      <c r="N2122" s="45">
        <v>-4.7769999999999998E-5</v>
      </c>
      <c r="O2122" s="45">
        <v>-1.6903999999999999E-4</v>
      </c>
      <c r="P2122" s="45">
        <v>1.6903999999999999E-4</v>
      </c>
      <c r="Q2122" s="11"/>
      <c r="R2122" s="11">
        <v>0.81110000000000004</v>
      </c>
      <c r="S2122" s="45">
        <v>-4.303E-5</v>
      </c>
      <c r="T2122" s="45">
        <v>-1.5226000000000001E-4</v>
      </c>
      <c r="U2122" s="45">
        <v>1.5226000000000001E-4</v>
      </c>
      <c r="V2122" s="11"/>
      <c r="W2122" s="11">
        <v>0.80400000000000005</v>
      </c>
      <c r="X2122" s="45">
        <v>-1.8470000000000001E-5</v>
      </c>
      <c r="Y2122" s="45">
        <v>-6.5357000000000005E-5</v>
      </c>
      <c r="Z2122" s="46">
        <v>6.5357000000000005E-5</v>
      </c>
      <c r="AC2122" s="2"/>
      <c r="AD2122" s="2"/>
      <c r="AE2122" s="2"/>
      <c r="AH2122" s="2"/>
      <c r="AI2122" s="2"/>
      <c r="AJ2122" s="2"/>
      <c r="AM2122" s="2"/>
      <c r="AN2122" s="2"/>
      <c r="AO2122" s="2"/>
      <c r="AR2122" s="2"/>
      <c r="AS2122" s="2"/>
      <c r="AT2122" s="2"/>
      <c r="AW2122" s="2"/>
      <c r="AX2122" s="2"/>
      <c r="AY2122" s="2"/>
    </row>
    <row r="2123" spans="8:51" x14ac:dyDescent="0.25">
      <c r="H2123" s="10">
        <v>0.80420000000000003</v>
      </c>
      <c r="I2123" s="45">
        <v>-1.9749999999999999E-5</v>
      </c>
      <c r="J2123" s="45">
        <v>-6.9887000000000004E-5</v>
      </c>
      <c r="K2123" s="45">
        <v>6.9887000000000004E-5</v>
      </c>
      <c r="L2123" s="11"/>
      <c r="M2123" s="11">
        <v>0.81230000000000002</v>
      </c>
      <c r="N2123" s="45">
        <v>-4.7790000000000002E-5</v>
      </c>
      <c r="O2123" s="45">
        <v>-1.6911000000000001E-4</v>
      </c>
      <c r="P2123" s="45">
        <v>1.6911000000000001E-4</v>
      </c>
      <c r="Q2123" s="11"/>
      <c r="R2123" s="11">
        <v>0.81100000000000005</v>
      </c>
      <c r="S2123" s="45">
        <v>-4.3109999999999999E-5</v>
      </c>
      <c r="T2123" s="45">
        <v>-1.5254999999999999E-4</v>
      </c>
      <c r="U2123" s="45">
        <v>1.5254999999999999E-4</v>
      </c>
      <c r="V2123" s="11"/>
      <c r="W2123" s="11">
        <v>0.80379999999999996</v>
      </c>
      <c r="X2123" s="45">
        <v>-1.8470000000000001E-5</v>
      </c>
      <c r="Y2123" s="45">
        <v>-6.5357000000000005E-5</v>
      </c>
      <c r="Z2123" s="46">
        <v>6.5357000000000005E-5</v>
      </c>
      <c r="AC2123" s="2"/>
      <c r="AD2123" s="2"/>
      <c r="AE2123" s="2"/>
      <c r="AH2123" s="2"/>
      <c r="AI2123" s="2"/>
      <c r="AJ2123" s="2"/>
      <c r="AM2123" s="2"/>
      <c r="AN2123" s="2"/>
      <c r="AO2123" s="2"/>
      <c r="AR2123" s="2"/>
      <c r="AS2123" s="2"/>
      <c r="AT2123" s="2"/>
      <c r="AW2123" s="2"/>
      <c r="AX2123" s="2"/>
      <c r="AY2123" s="2"/>
    </row>
    <row r="2124" spans="8:51" x14ac:dyDescent="0.25">
      <c r="H2124" s="10">
        <v>0.80410000000000004</v>
      </c>
      <c r="I2124" s="45">
        <v>-1.9850000000000001E-5</v>
      </c>
      <c r="J2124" s="45">
        <v>-7.0240999999999994E-5</v>
      </c>
      <c r="K2124" s="45">
        <v>7.0240999999999994E-5</v>
      </c>
      <c r="L2124" s="11"/>
      <c r="M2124" s="11">
        <v>0.81220000000000003</v>
      </c>
      <c r="N2124" s="45">
        <v>-4.7809999999999998E-5</v>
      </c>
      <c r="O2124" s="45">
        <v>-1.6918E-4</v>
      </c>
      <c r="P2124" s="45">
        <v>1.6918E-4</v>
      </c>
      <c r="Q2124" s="11"/>
      <c r="R2124" s="11">
        <v>0.81079999999999997</v>
      </c>
      <c r="S2124" s="45">
        <v>-4.32E-5</v>
      </c>
      <c r="T2124" s="45">
        <v>-1.5286999999999999E-4</v>
      </c>
      <c r="U2124" s="45">
        <v>1.5286999999999999E-4</v>
      </c>
      <c r="V2124" s="11"/>
      <c r="W2124" s="11">
        <v>0.80369999999999997</v>
      </c>
      <c r="X2124" s="45">
        <v>-1.8479999999999999E-5</v>
      </c>
      <c r="Y2124" s="45">
        <v>-6.5393000000000002E-5</v>
      </c>
      <c r="Z2124" s="46">
        <v>6.5393000000000002E-5</v>
      </c>
      <c r="AC2124" s="2"/>
      <c r="AD2124" s="2"/>
      <c r="AE2124" s="2"/>
      <c r="AH2124" s="2"/>
      <c r="AI2124" s="2"/>
      <c r="AJ2124" s="2"/>
      <c r="AM2124" s="2"/>
      <c r="AN2124" s="2"/>
      <c r="AO2124" s="2"/>
      <c r="AR2124" s="2"/>
      <c r="AS2124" s="2"/>
      <c r="AT2124" s="2"/>
      <c r="AW2124" s="2"/>
      <c r="AX2124" s="2"/>
      <c r="AY2124" s="2"/>
    </row>
    <row r="2125" spans="8:51" x14ac:dyDescent="0.25">
      <c r="H2125" s="10">
        <v>0.80389999999999995</v>
      </c>
      <c r="I2125" s="45">
        <v>-1.995E-5</v>
      </c>
      <c r="J2125" s="45">
        <v>-7.0593999999999995E-5</v>
      </c>
      <c r="K2125" s="45">
        <v>7.0593999999999995E-5</v>
      </c>
      <c r="L2125" s="11"/>
      <c r="M2125" s="11">
        <v>0.81200000000000006</v>
      </c>
      <c r="N2125" s="45">
        <v>-4.7859999999999999E-5</v>
      </c>
      <c r="O2125" s="45">
        <v>-1.6935999999999999E-4</v>
      </c>
      <c r="P2125" s="45">
        <v>1.6935999999999999E-4</v>
      </c>
      <c r="Q2125" s="11"/>
      <c r="R2125" s="11">
        <v>0.81069999999999998</v>
      </c>
      <c r="S2125" s="45">
        <v>-4.3300000000000002E-5</v>
      </c>
      <c r="T2125" s="45">
        <v>-1.5322E-4</v>
      </c>
      <c r="U2125" s="45">
        <v>1.5322E-4</v>
      </c>
      <c r="V2125" s="11"/>
      <c r="W2125" s="11">
        <v>0.80349999999999999</v>
      </c>
      <c r="X2125" s="45">
        <v>-1.8490000000000001E-5</v>
      </c>
      <c r="Y2125" s="45">
        <v>-6.5427999999999998E-5</v>
      </c>
      <c r="Z2125" s="46">
        <v>6.5427999999999998E-5</v>
      </c>
      <c r="AC2125" s="2"/>
      <c r="AD2125" s="2"/>
      <c r="AE2125" s="2"/>
      <c r="AH2125" s="2"/>
      <c r="AI2125" s="2"/>
      <c r="AJ2125" s="2"/>
      <c r="AM2125" s="2"/>
      <c r="AN2125" s="2"/>
      <c r="AO2125" s="2"/>
      <c r="AR2125" s="2"/>
      <c r="AS2125" s="2"/>
      <c r="AT2125" s="2"/>
      <c r="AW2125" s="2"/>
      <c r="AX2125" s="2"/>
      <c r="AY2125" s="2"/>
    </row>
    <row r="2126" spans="8:51" x14ac:dyDescent="0.25">
      <c r="H2126" s="10">
        <v>0.80379999999999996</v>
      </c>
      <c r="I2126" s="45">
        <v>-2.003E-5</v>
      </c>
      <c r="J2126" s="45">
        <v>-7.0877999999999995E-5</v>
      </c>
      <c r="K2126" s="45">
        <v>7.0877999999999995E-5</v>
      </c>
      <c r="L2126" s="11"/>
      <c r="M2126" s="11">
        <v>0.81189999999999996</v>
      </c>
      <c r="N2126" s="45">
        <v>-4.7889999999999997E-5</v>
      </c>
      <c r="O2126" s="45">
        <v>-1.6945999999999999E-4</v>
      </c>
      <c r="P2126" s="45">
        <v>1.6945999999999999E-4</v>
      </c>
      <c r="Q2126" s="11"/>
      <c r="R2126" s="11">
        <v>0.81059999999999999</v>
      </c>
      <c r="S2126" s="45">
        <v>-4.3390000000000003E-5</v>
      </c>
      <c r="T2126" s="45">
        <v>-1.5354E-4</v>
      </c>
      <c r="U2126" s="45">
        <v>1.5354E-4</v>
      </c>
      <c r="V2126" s="11"/>
      <c r="W2126" s="11">
        <v>0.8034</v>
      </c>
      <c r="X2126" s="45">
        <v>-1.8499999999999999E-5</v>
      </c>
      <c r="Y2126" s="45">
        <v>-6.5463999999999995E-5</v>
      </c>
      <c r="Z2126" s="46">
        <v>6.5463999999999995E-5</v>
      </c>
      <c r="AC2126" s="2"/>
      <c r="AD2126" s="2"/>
      <c r="AE2126" s="2"/>
      <c r="AH2126" s="2"/>
      <c r="AI2126" s="2"/>
      <c r="AJ2126" s="2"/>
      <c r="AM2126" s="2"/>
      <c r="AN2126" s="2"/>
      <c r="AO2126" s="2"/>
      <c r="AR2126" s="2"/>
      <c r="AS2126" s="2"/>
      <c r="AT2126" s="2"/>
      <c r="AW2126" s="2"/>
      <c r="AX2126" s="2"/>
      <c r="AY2126" s="2"/>
    </row>
    <row r="2127" spans="8:51" x14ac:dyDescent="0.25">
      <c r="H2127" s="10">
        <v>0.80369999999999997</v>
      </c>
      <c r="I2127" s="45">
        <v>-2.0129999999999999E-5</v>
      </c>
      <c r="J2127" s="45">
        <v>-7.1230999999999996E-5</v>
      </c>
      <c r="K2127" s="45">
        <v>7.1230999999999996E-5</v>
      </c>
      <c r="L2127" s="11"/>
      <c r="M2127" s="11">
        <v>0.81169999999999998</v>
      </c>
      <c r="N2127" s="45">
        <v>-4.7889999999999997E-5</v>
      </c>
      <c r="O2127" s="45">
        <v>-1.6945999999999999E-4</v>
      </c>
      <c r="P2127" s="45">
        <v>1.6945999999999999E-4</v>
      </c>
      <c r="Q2127" s="11"/>
      <c r="R2127" s="11">
        <v>0.8105</v>
      </c>
      <c r="S2127" s="45">
        <v>-4.3479999999999997E-5</v>
      </c>
      <c r="T2127" s="45">
        <v>-1.5385999999999999E-4</v>
      </c>
      <c r="U2127" s="45">
        <v>1.5385999999999999E-4</v>
      </c>
      <c r="V2127" s="11"/>
      <c r="W2127" s="11">
        <v>0.80320000000000003</v>
      </c>
      <c r="X2127" s="45">
        <v>-1.8499999999999999E-5</v>
      </c>
      <c r="Y2127" s="45">
        <v>-6.5463999999999995E-5</v>
      </c>
      <c r="Z2127" s="46">
        <v>6.5463999999999995E-5</v>
      </c>
      <c r="AC2127" s="2"/>
      <c r="AD2127" s="2"/>
      <c r="AE2127" s="2"/>
      <c r="AH2127" s="2"/>
      <c r="AI2127" s="2"/>
      <c r="AJ2127" s="2"/>
      <c r="AM2127" s="2"/>
      <c r="AN2127" s="2"/>
      <c r="AO2127" s="2"/>
      <c r="AR2127" s="2"/>
      <c r="AS2127" s="2"/>
      <c r="AT2127" s="2"/>
      <c r="AW2127" s="2"/>
      <c r="AX2127" s="2"/>
      <c r="AY2127" s="2"/>
    </row>
    <row r="2128" spans="8:51" x14ac:dyDescent="0.25">
      <c r="H2128" s="10">
        <v>0.80359999999999998</v>
      </c>
      <c r="I2128" s="45">
        <v>-2.0230000000000001E-5</v>
      </c>
      <c r="J2128" s="45">
        <v>-7.1585E-5</v>
      </c>
      <c r="K2128" s="45">
        <v>7.1585E-5</v>
      </c>
      <c r="L2128" s="11"/>
      <c r="M2128" s="11">
        <v>0.81159999999999999</v>
      </c>
      <c r="N2128" s="45">
        <v>-4.7920000000000002E-5</v>
      </c>
      <c r="O2128" s="45">
        <v>-1.6956999999999999E-4</v>
      </c>
      <c r="P2128" s="45">
        <v>1.6956999999999999E-4</v>
      </c>
      <c r="Q2128" s="11"/>
      <c r="R2128" s="11">
        <v>0.81030000000000002</v>
      </c>
      <c r="S2128" s="45">
        <v>-4.3579999999999999E-5</v>
      </c>
      <c r="T2128" s="45">
        <v>-1.5421E-4</v>
      </c>
      <c r="U2128" s="45">
        <v>1.5421E-4</v>
      </c>
      <c r="V2128" s="11"/>
      <c r="W2128" s="11">
        <v>0.80310000000000004</v>
      </c>
      <c r="X2128" s="45">
        <v>-1.8510000000000001E-5</v>
      </c>
      <c r="Y2128" s="45">
        <v>-6.5499000000000004E-5</v>
      </c>
      <c r="Z2128" s="46">
        <v>6.5499000000000004E-5</v>
      </c>
      <c r="AC2128" s="2"/>
      <c r="AD2128" s="2"/>
      <c r="AE2128" s="2"/>
      <c r="AH2128" s="2"/>
      <c r="AI2128" s="2"/>
      <c r="AJ2128" s="2"/>
      <c r="AM2128" s="2"/>
      <c r="AN2128" s="2"/>
      <c r="AO2128" s="2"/>
      <c r="AR2128" s="2"/>
      <c r="AS2128" s="2"/>
      <c r="AT2128" s="2"/>
      <c r="AW2128" s="2"/>
      <c r="AX2128" s="2"/>
      <c r="AY2128" s="2"/>
    </row>
    <row r="2129" spans="8:51" x14ac:dyDescent="0.25">
      <c r="H2129" s="10">
        <v>0.8034</v>
      </c>
      <c r="I2129" s="45">
        <v>-2.0319999999999999E-5</v>
      </c>
      <c r="J2129" s="45">
        <v>-7.1903999999999995E-5</v>
      </c>
      <c r="K2129" s="45">
        <v>7.1903999999999995E-5</v>
      </c>
      <c r="L2129" s="11"/>
      <c r="M2129" s="11">
        <v>0.81140000000000001</v>
      </c>
      <c r="N2129" s="45">
        <v>-4.7939999999999998E-5</v>
      </c>
      <c r="O2129" s="45">
        <v>-1.6964000000000001E-4</v>
      </c>
      <c r="P2129" s="45">
        <v>1.6964000000000001E-4</v>
      </c>
      <c r="Q2129" s="11"/>
      <c r="R2129" s="11">
        <v>0.81020000000000003</v>
      </c>
      <c r="S2129" s="45">
        <v>-4.3659999999999999E-5</v>
      </c>
      <c r="T2129" s="45">
        <v>-1.5448999999999999E-4</v>
      </c>
      <c r="U2129" s="45">
        <v>1.5448999999999999E-4</v>
      </c>
      <c r="V2129" s="11"/>
      <c r="W2129" s="11">
        <v>0.80289999999999995</v>
      </c>
      <c r="X2129" s="45">
        <v>-1.8519999999999999E-5</v>
      </c>
      <c r="Y2129" s="45">
        <v>-6.5534E-5</v>
      </c>
      <c r="Z2129" s="46">
        <v>6.5534E-5</v>
      </c>
      <c r="AC2129" s="2"/>
      <c r="AD2129" s="2"/>
      <c r="AE2129" s="2"/>
      <c r="AH2129" s="2"/>
      <c r="AI2129" s="2"/>
      <c r="AJ2129" s="2"/>
      <c r="AM2129" s="2"/>
      <c r="AN2129" s="2"/>
      <c r="AO2129" s="2"/>
      <c r="AR2129" s="2"/>
      <c r="AS2129" s="2"/>
      <c r="AT2129" s="2"/>
      <c r="AW2129" s="2"/>
      <c r="AX2129" s="2"/>
      <c r="AY2129" s="2"/>
    </row>
    <row r="2130" spans="8:51" x14ac:dyDescent="0.25">
      <c r="H2130" s="10">
        <v>0.80330000000000001</v>
      </c>
      <c r="I2130" s="45">
        <v>-2.0420000000000001E-5</v>
      </c>
      <c r="J2130" s="45">
        <v>-7.2257999999999998E-5</v>
      </c>
      <c r="K2130" s="45">
        <v>7.2257999999999998E-5</v>
      </c>
      <c r="L2130" s="11"/>
      <c r="M2130" s="11">
        <v>0.81130000000000002</v>
      </c>
      <c r="N2130" s="45">
        <v>-4.7979999999999998E-5</v>
      </c>
      <c r="O2130" s="45">
        <v>-1.6977999999999999E-4</v>
      </c>
      <c r="P2130" s="45">
        <v>1.6977999999999999E-4</v>
      </c>
      <c r="Q2130" s="11"/>
      <c r="R2130" s="11">
        <v>0.81010000000000004</v>
      </c>
      <c r="S2130" s="45">
        <v>-4.3760000000000001E-5</v>
      </c>
      <c r="T2130" s="45">
        <v>-1.5485E-4</v>
      </c>
      <c r="U2130" s="45">
        <v>1.5485E-4</v>
      </c>
      <c r="V2130" s="11"/>
      <c r="W2130" s="11">
        <v>0.80279999999999996</v>
      </c>
      <c r="X2130" s="45">
        <v>-1.8519999999999999E-5</v>
      </c>
      <c r="Y2130" s="45">
        <v>-6.5534E-5</v>
      </c>
      <c r="Z2130" s="46">
        <v>6.5534E-5</v>
      </c>
      <c r="AC2130" s="2"/>
      <c r="AD2130" s="2"/>
      <c r="AE2130" s="2"/>
      <c r="AH2130" s="2"/>
      <c r="AI2130" s="2"/>
      <c r="AJ2130" s="2"/>
      <c r="AM2130" s="2"/>
      <c r="AN2130" s="2"/>
      <c r="AO2130" s="2"/>
      <c r="AR2130" s="2"/>
      <c r="AS2130" s="2"/>
      <c r="AT2130" s="2"/>
      <c r="AW2130" s="2"/>
      <c r="AX2130" s="2"/>
      <c r="AY2130" s="2"/>
    </row>
    <row r="2131" spans="8:51" x14ac:dyDescent="0.25">
      <c r="H2131" s="10">
        <v>0.80320000000000003</v>
      </c>
      <c r="I2131" s="45">
        <v>-2.0509999999999998E-5</v>
      </c>
      <c r="J2131" s="45">
        <v>-7.2576000000000004E-5</v>
      </c>
      <c r="K2131" s="45">
        <v>7.2576000000000004E-5</v>
      </c>
      <c r="L2131" s="11"/>
      <c r="M2131" s="11">
        <v>0.81120000000000003</v>
      </c>
      <c r="N2131" s="45">
        <v>-4.8000000000000001E-5</v>
      </c>
      <c r="O2131" s="45">
        <v>-1.6985000000000001E-4</v>
      </c>
      <c r="P2131" s="45">
        <v>1.6985000000000001E-4</v>
      </c>
      <c r="Q2131" s="11"/>
      <c r="R2131" s="11">
        <v>0.81</v>
      </c>
      <c r="S2131" s="45">
        <v>-4.3850000000000002E-5</v>
      </c>
      <c r="T2131" s="45">
        <v>-1.5516999999999999E-4</v>
      </c>
      <c r="U2131" s="45">
        <v>1.5516999999999999E-4</v>
      </c>
      <c r="V2131" s="11"/>
      <c r="W2131" s="11">
        <v>0.80259999999999998</v>
      </c>
      <c r="X2131" s="45">
        <v>-1.853E-5</v>
      </c>
      <c r="Y2131" s="45">
        <v>-6.5569999999999997E-5</v>
      </c>
      <c r="Z2131" s="46">
        <v>6.5569999999999997E-5</v>
      </c>
      <c r="AC2131" s="2"/>
      <c r="AD2131" s="2"/>
      <c r="AE2131" s="2"/>
      <c r="AH2131" s="2"/>
      <c r="AI2131" s="2"/>
      <c r="AJ2131" s="2"/>
      <c r="AM2131" s="2"/>
      <c r="AN2131" s="2"/>
      <c r="AO2131" s="2"/>
      <c r="AR2131" s="2"/>
      <c r="AS2131" s="2"/>
      <c r="AT2131" s="2"/>
      <c r="AW2131" s="2"/>
      <c r="AX2131" s="2"/>
      <c r="AY2131" s="2"/>
    </row>
    <row r="2132" spans="8:51" x14ac:dyDescent="0.25">
      <c r="H2132" s="10">
        <v>0.80310000000000004</v>
      </c>
      <c r="I2132" s="45">
        <v>-2.0610000000000001E-5</v>
      </c>
      <c r="J2132" s="45">
        <v>-7.2929999999999995E-5</v>
      </c>
      <c r="K2132" s="45">
        <v>7.2929999999999995E-5</v>
      </c>
      <c r="L2132" s="11"/>
      <c r="M2132" s="11">
        <v>0.81100000000000005</v>
      </c>
      <c r="N2132" s="45">
        <v>-4.8029999999999999E-5</v>
      </c>
      <c r="O2132" s="45">
        <v>-1.6996000000000001E-4</v>
      </c>
      <c r="P2132" s="45">
        <v>1.6996000000000001E-4</v>
      </c>
      <c r="Q2132" s="11"/>
      <c r="R2132" s="11">
        <v>0.80979999999999996</v>
      </c>
      <c r="S2132" s="45">
        <v>-4.3940000000000003E-5</v>
      </c>
      <c r="T2132" s="45">
        <v>-1.5548E-4</v>
      </c>
      <c r="U2132" s="45">
        <v>1.5548E-4</v>
      </c>
      <c r="V2132" s="11"/>
      <c r="W2132" s="11">
        <v>0.80249999999999999</v>
      </c>
      <c r="X2132" s="45">
        <v>-1.8539999999999999E-5</v>
      </c>
      <c r="Y2132" s="45">
        <v>-6.5605000000000006E-5</v>
      </c>
      <c r="Z2132" s="46">
        <v>6.5605000000000006E-5</v>
      </c>
      <c r="AC2132" s="2"/>
      <c r="AD2132" s="2"/>
      <c r="AE2132" s="2"/>
      <c r="AH2132" s="2"/>
      <c r="AI2132" s="2"/>
      <c r="AJ2132" s="2"/>
      <c r="AM2132" s="2"/>
      <c r="AN2132" s="2"/>
      <c r="AO2132" s="2"/>
      <c r="AR2132" s="2"/>
      <c r="AS2132" s="2"/>
      <c r="AT2132" s="2"/>
      <c r="AW2132" s="2"/>
      <c r="AX2132" s="2"/>
      <c r="AY2132" s="2"/>
    </row>
    <row r="2133" spans="8:51" x14ac:dyDescent="0.25">
      <c r="H2133" s="10">
        <v>0.80289999999999995</v>
      </c>
      <c r="I2133" s="45">
        <v>-2.071E-5</v>
      </c>
      <c r="J2133" s="45">
        <v>-7.3283999999999998E-5</v>
      </c>
      <c r="K2133" s="45">
        <v>7.3283999999999998E-5</v>
      </c>
      <c r="L2133" s="11"/>
      <c r="M2133" s="11">
        <v>0.81089999999999995</v>
      </c>
      <c r="N2133" s="45">
        <v>-4.8069999999999999E-5</v>
      </c>
      <c r="O2133" s="45">
        <v>-1.7009999999999999E-4</v>
      </c>
      <c r="P2133" s="45">
        <v>1.7009999999999999E-4</v>
      </c>
      <c r="Q2133" s="11"/>
      <c r="R2133" s="11">
        <v>0.80969999999999998</v>
      </c>
      <c r="S2133" s="45">
        <v>-4.4029999999999997E-5</v>
      </c>
      <c r="T2133" s="45">
        <v>-1.5579999999999999E-4</v>
      </c>
      <c r="U2133" s="45">
        <v>1.5579999999999999E-4</v>
      </c>
      <c r="V2133" s="11"/>
      <c r="W2133" s="11">
        <v>0.80230000000000001</v>
      </c>
      <c r="X2133" s="45">
        <v>-1.8539999999999999E-5</v>
      </c>
      <c r="Y2133" s="45">
        <v>-6.5605000000000006E-5</v>
      </c>
      <c r="Z2133" s="46">
        <v>6.5605000000000006E-5</v>
      </c>
      <c r="AC2133" s="2"/>
      <c r="AD2133" s="2"/>
      <c r="AE2133" s="2"/>
      <c r="AH2133" s="2"/>
      <c r="AI2133" s="2"/>
      <c r="AJ2133" s="2"/>
      <c r="AM2133" s="2"/>
      <c r="AN2133" s="2"/>
      <c r="AO2133" s="2"/>
      <c r="AR2133" s="2"/>
      <c r="AS2133" s="2"/>
      <c r="AT2133" s="2"/>
      <c r="AW2133" s="2"/>
      <c r="AX2133" s="2"/>
      <c r="AY2133" s="2"/>
    </row>
    <row r="2134" spans="8:51" x14ac:dyDescent="0.25">
      <c r="H2134" s="10">
        <v>0.80279999999999996</v>
      </c>
      <c r="I2134" s="45">
        <v>-2.0809999999999999E-5</v>
      </c>
      <c r="J2134" s="45">
        <v>-7.3638000000000002E-5</v>
      </c>
      <c r="K2134" s="45">
        <v>7.3638000000000002E-5</v>
      </c>
      <c r="L2134" s="11"/>
      <c r="M2134" s="11">
        <v>0.81069999999999998</v>
      </c>
      <c r="N2134" s="45">
        <v>-4.8099999999999997E-5</v>
      </c>
      <c r="O2134" s="45">
        <v>-1.7021000000000001E-4</v>
      </c>
      <c r="P2134" s="45">
        <v>1.7021000000000001E-4</v>
      </c>
      <c r="Q2134" s="11"/>
      <c r="R2134" s="11">
        <v>0.80959999999999999</v>
      </c>
      <c r="S2134" s="45">
        <v>-4.4129999999999999E-5</v>
      </c>
      <c r="T2134" s="45">
        <v>-1.5616E-4</v>
      </c>
      <c r="U2134" s="45">
        <v>1.5616E-4</v>
      </c>
      <c r="V2134" s="11"/>
      <c r="W2134" s="11">
        <v>0.80220000000000002</v>
      </c>
      <c r="X2134" s="45">
        <v>-1.855E-5</v>
      </c>
      <c r="Y2134" s="45">
        <v>-6.5640000000000002E-5</v>
      </c>
      <c r="Z2134" s="46">
        <v>6.5640000000000002E-5</v>
      </c>
      <c r="AC2134" s="2"/>
      <c r="AD2134" s="2"/>
      <c r="AE2134" s="2"/>
      <c r="AH2134" s="2"/>
      <c r="AI2134" s="2"/>
      <c r="AJ2134" s="2"/>
      <c r="AM2134" s="2"/>
      <c r="AN2134" s="2"/>
      <c r="AO2134" s="2"/>
      <c r="AR2134" s="2"/>
      <c r="AS2134" s="2"/>
      <c r="AT2134" s="2"/>
      <c r="AW2134" s="2"/>
      <c r="AX2134" s="2"/>
      <c r="AY2134" s="2"/>
    </row>
    <row r="2135" spans="8:51" x14ac:dyDescent="0.25">
      <c r="H2135" s="10">
        <v>0.80269999999999997</v>
      </c>
      <c r="I2135" s="45">
        <v>-2.09E-5</v>
      </c>
      <c r="J2135" s="45">
        <v>-7.3955999999999995E-5</v>
      </c>
      <c r="K2135" s="45">
        <v>7.3955999999999995E-5</v>
      </c>
      <c r="L2135" s="11"/>
      <c r="M2135" s="11">
        <v>0.81059999999999999</v>
      </c>
      <c r="N2135" s="45">
        <v>-4.8140000000000003E-5</v>
      </c>
      <c r="O2135" s="45">
        <v>-1.7034999999999999E-4</v>
      </c>
      <c r="P2135" s="45">
        <v>1.7034999999999999E-4</v>
      </c>
      <c r="Q2135" s="11"/>
      <c r="R2135" s="11">
        <v>0.80940000000000001</v>
      </c>
      <c r="S2135" s="45">
        <v>-4.4209999999999999E-5</v>
      </c>
      <c r="T2135" s="45">
        <v>-1.5644000000000001E-4</v>
      </c>
      <c r="U2135" s="45">
        <v>1.5644000000000001E-4</v>
      </c>
      <c r="V2135" s="11"/>
      <c r="W2135" s="11">
        <v>0.80200000000000005</v>
      </c>
      <c r="X2135" s="45">
        <v>-1.855E-5</v>
      </c>
      <c r="Y2135" s="45">
        <v>-6.5640000000000002E-5</v>
      </c>
      <c r="Z2135" s="46">
        <v>6.5640000000000002E-5</v>
      </c>
      <c r="AC2135" s="2"/>
      <c r="AD2135" s="2"/>
      <c r="AE2135" s="2"/>
      <c r="AH2135" s="2"/>
      <c r="AI2135" s="2"/>
      <c r="AJ2135" s="2"/>
      <c r="AM2135" s="2"/>
      <c r="AN2135" s="2"/>
      <c r="AO2135" s="2"/>
      <c r="AR2135" s="2"/>
      <c r="AS2135" s="2"/>
      <c r="AT2135" s="2"/>
      <c r="AW2135" s="2"/>
      <c r="AX2135" s="2"/>
      <c r="AY2135" s="2"/>
    </row>
    <row r="2136" spans="8:51" x14ac:dyDescent="0.25">
      <c r="H2136" s="10">
        <v>0.80259999999999998</v>
      </c>
      <c r="I2136" s="45">
        <v>-2.0990000000000001E-5</v>
      </c>
      <c r="J2136" s="45">
        <v>-7.4275000000000003E-5</v>
      </c>
      <c r="K2136" s="45">
        <v>7.4275000000000003E-5</v>
      </c>
      <c r="L2136" s="11"/>
      <c r="M2136" s="11">
        <v>0.81040000000000001</v>
      </c>
      <c r="N2136" s="45">
        <v>-4.8149999999999998E-5</v>
      </c>
      <c r="O2136" s="45">
        <v>-1.7038000000000001E-4</v>
      </c>
      <c r="P2136" s="45">
        <v>1.7038000000000001E-4</v>
      </c>
      <c r="Q2136" s="11"/>
      <c r="R2136" s="11">
        <v>0.80930000000000002</v>
      </c>
      <c r="S2136" s="45">
        <v>-4.4299999999999999E-5</v>
      </c>
      <c r="T2136" s="45">
        <v>-1.5676000000000001E-4</v>
      </c>
      <c r="U2136" s="45">
        <v>1.5676000000000001E-4</v>
      </c>
      <c r="V2136" s="11"/>
      <c r="W2136" s="11">
        <v>0.80189999999999995</v>
      </c>
      <c r="X2136" s="45">
        <v>-1.855E-5</v>
      </c>
      <c r="Y2136" s="45">
        <v>-6.5640000000000002E-5</v>
      </c>
      <c r="Z2136" s="46">
        <v>6.5640000000000002E-5</v>
      </c>
      <c r="AC2136" s="2"/>
      <c r="AD2136" s="2"/>
      <c r="AE2136" s="2"/>
      <c r="AH2136" s="2"/>
      <c r="AI2136" s="2"/>
      <c r="AJ2136" s="2"/>
      <c r="AM2136" s="2"/>
      <c r="AN2136" s="2"/>
      <c r="AO2136" s="2"/>
      <c r="AR2136" s="2"/>
      <c r="AS2136" s="2"/>
      <c r="AT2136" s="2"/>
      <c r="AW2136" s="2"/>
      <c r="AX2136" s="2"/>
      <c r="AY2136" s="2"/>
    </row>
    <row r="2137" spans="8:51" x14ac:dyDescent="0.25">
      <c r="H2137" s="10">
        <v>0.8024</v>
      </c>
      <c r="I2137" s="45">
        <v>-2.1100000000000001E-5</v>
      </c>
      <c r="J2137" s="45">
        <v>-7.4664000000000002E-5</v>
      </c>
      <c r="K2137" s="45">
        <v>7.4664000000000002E-5</v>
      </c>
      <c r="L2137" s="11"/>
      <c r="M2137" s="11">
        <v>0.81030000000000002</v>
      </c>
      <c r="N2137" s="45">
        <v>-4.8210000000000001E-5</v>
      </c>
      <c r="O2137" s="45">
        <v>-1.7059E-4</v>
      </c>
      <c r="P2137" s="45">
        <v>1.7059E-4</v>
      </c>
      <c r="Q2137" s="11"/>
      <c r="R2137" s="11">
        <v>0.80920000000000003</v>
      </c>
      <c r="S2137" s="45">
        <v>-4.4400000000000002E-5</v>
      </c>
      <c r="T2137" s="45">
        <v>-1.5710999999999999E-4</v>
      </c>
      <c r="U2137" s="45">
        <v>1.5710999999999999E-4</v>
      </c>
      <c r="V2137" s="11"/>
      <c r="W2137" s="11">
        <v>0.80169999999999997</v>
      </c>
      <c r="X2137" s="45">
        <v>-1.8559999999999998E-5</v>
      </c>
      <c r="Y2137" s="45">
        <v>-6.5675999999999999E-5</v>
      </c>
      <c r="Z2137" s="46">
        <v>6.5675999999999999E-5</v>
      </c>
      <c r="AC2137" s="2"/>
      <c r="AD2137" s="2"/>
      <c r="AE2137" s="2"/>
      <c r="AH2137" s="2"/>
      <c r="AI2137" s="2"/>
      <c r="AJ2137" s="2"/>
      <c r="AM2137" s="2"/>
      <c r="AN2137" s="2"/>
      <c r="AO2137" s="2"/>
      <c r="AR2137" s="2"/>
      <c r="AS2137" s="2"/>
      <c r="AT2137" s="2"/>
      <c r="AW2137" s="2"/>
      <c r="AX2137" s="2"/>
      <c r="AY2137" s="2"/>
    </row>
    <row r="2138" spans="8:51" x14ac:dyDescent="0.25">
      <c r="H2138" s="10">
        <v>0.80230000000000001</v>
      </c>
      <c r="I2138" s="45">
        <v>-2.1189999999999999E-5</v>
      </c>
      <c r="J2138" s="45">
        <v>-7.4981999999999995E-5</v>
      </c>
      <c r="K2138" s="45">
        <v>7.4981999999999995E-5</v>
      </c>
      <c r="L2138" s="11"/>
      <c r="M2138" s="11">
        <v>0.81020000000000003</v>
      </c>
      <c r="N2138" s="45">
        <v>-4.829E-5</v>
      </c>
      <c r="O2138" s="45">
        <v>-1.7087999999999999E-4</v>
      </c>
      <c r="P2138" s="45">
        <v>1.7087999999999999E-4</v>
      </c>
      <c r="Q2138" s="11"/>
      <c r="R2138" s="11">
        <v>0.80910000000000004</v>
      </c>
      <c r="S2138" s="45">
        <v>-4.4480000000000001E-5</v>
      </c>
      <c r="T2138" s="45">
        <v>-1.574E-4</v>
      </c>
      <c r="U2138" s="45">
        <v>1.574E-4</v>
      </c>
      <c r="V2138" s="11"/>
      <c r="W2138" s="11">
        <v>0.80159999999999998</v>
      </c>
      <c r="X2138" s="45">
        <v>-1.857E-5</v>
      </c>
      <c r="Y2138" s="45">
        <v>-6.5710999999999995E-5</v>
      </c>
      <c r="Z2138" s="46">
        <v>6.5710999999999995E-5</v>
      </c>
      <c r="AC2138" s="2"/>
      <c r="AD2138" s="2"/>
      <c r="AE2138" s="2"/>
      <c r="AH2138" s="2"/>
      <c r="AI2138" s="2"/>
      <c r="AJ2138" s="2"/>
      <c r="AM2138" s="2"/>
      <c r="AN2138" s="2"/>
      <c r="AO2138" s="2"/>
      <c r="AR2138" s="2"/>
      <c r="AS2138" s="2"/>
      <c r="AT2138" s="2"/>
      <c r="AW2138" s="2"/>
      <c r="AX2138" s="2"/>
      <c r="AY2138" s="2"/>
    </row>
    <row r="2139" spans="8:51" x14ac:dyDescent="0.25">
      <c r="H2139" s="10">
        <v>0.80220000000000002</v>
      </c>
      <c r="I2139" s="45">
        <v>-2.1290000000000001E-5</v>
      </c>
      <c r="J2139" s="45">
        <v>-7.5335999999999998E-5</v>
      </c>
      <c r="K2139" s="45">
        <v>7.5335999999999998E-5</v>
      </c>
      <c r="L2139" s="11"/>
      <c r="M2139" s="11">
        <v>0.81</v>
      </c>
      <c r="N2139" s="45">
        <v>-4.8319999999999998E-5</v>
      </c>
      <c r="O2139" s="45">
        <v>-1.7097999999999999E-4</v>
      </c>
      <c r="P2139" s="45">
        <v>1.7097999999999999E-4</v>
      </c>
      <c r="Q2139" s="11"/>
      <c r="R2139" s="11">
        <v>0.80889999999999995</v>
      </c>
      <c r="S2139" s="45">
        <v>-4.4579999999999997E-5</v>
      </c>
      <c r="T2139" s="45">
        <v>-1.5775000000000001E-4</v>
      </c>
      <c r="U2139" s="45">
        <v>1.5775000000000001E-4</v>
      </c>
      <c r="V2139" s="11"/>
      <c r="W2139" s="11">
        <v>0.8014</v>
      </c>
      <c r="X2139" s="45">
        <v>-1.8580000000000002E-5</v>
      </c>
      <c r="Y2139" s="45">
        <v>-6.5747000000000006E-5</v>
      </c>
      <c r="Z2139" s="46">
        <v>6.5747000000000006E-5</v>
      </c>
      <c r="AC2139" s="2"/>
      <c r="AD2139" s="2"/>
      <c r="AE2139" s="2"/>
      <c r="AH2139" s="2"/>
      <c r="AI2139" s="2"/>
      <c r="AJ2139" s="2"/>
      <c r="AM2139" s="2"/>
      <c r="AN2139" s="2"/>
      <c r="AO2139" s="2"/>
      <c r="AR2139" s="2"/>
      <c r="AS2139" s="2"/>
      <c r="AT2139" s="2"/>
      <c r="AW2139" s="2"/>
      <c r="AX2139" s="2"/>
      <c r="AY2139" s="2"/>
    </row>
    <row r="2140" spans="8:51" x14ac:dyDescent="0.25">
      <c r="H2140" s="10">
        <v>0.80210000000000004</v>
      </c>
      <c r="I2140" s="45">
        <v>-2.139E-5</v>
      </c>
      <c r="J2140" s="45">
        <v>-7.5690000000000002E-5</v>
      </c>
      <c r="K2140" s="45">
        <v>7.5690000000000002E-5</v>
      </c>
      <c r="L2140" s="11"/>
      <c r="M2140" s="11">
        <v>0.80989999999999995</v>
      </c>
      <c r="N2140" s="45">
        <v>-4.8340000000000001E-5</v>
      </c>
      <c r="O2140" s="45">
        <v>-1.7105000000000001E-4</v>
      </c>
      <c r="P2140" s="45">
        <v>1.7105000000000001E-4</v>
      </c>
      <c r="Q2140" s="11"/>
      <c r="R2140" s="11">
        <v>0.80879999999999996</v>
      </c>
      <c r="S2140" s="45">
        <v>-4.4669999999999998E-5</v>
      </c>
      <c r="T2140" s="45">
        <v>-1.5807000000000001E-4</v>
      </c>
      <c r="U2140" s="45">
        <v>1.5807000000000001E-4</v>
      </c>
      <c r="V2140" s="11"/>
      <c r="W2140" s="11">
        <v>0.80130000000000001</v>
      </c>
      <c r="X2140" s="45">
        <v>-1.8580000000000002E-5</v>
      </c>
      <c r="Y2140" s="45">
        <v>-6.5747000000000006E-5</v>
      </c>
      <c r="Z2140" s="46">
        <v>6.5747000000000006E-5</v>
      </c>
      <c r="AC2140" s="2"/>
      <c r="AD2140" s="2"/>
      <c r="AE2140" s="2"/>
      <c r="AH2140" s="2"/>
      <c r="AI2140" s="2"/>
      <c r="AJ2140" s="2"/>
      <c r="AM2140" s="2"/>
      <c r="AN2140" s="2"/>
      <c r="AO2140" s="2"/>
      <c r="AR2140" s="2"/>
      <c r="AS2140" s="2"/>
      <c r="AT2140" s="2"/>
      <c r="AW2140" s="2"/>
      <c r="AX2140" s="2"/>
      <c r="AY2140" s="2"/>
    </row>
    <row r="2141" spans="8:51" x14ac:dyDescent="0.25">
      <c r="H2141" s="10">
        <v>0.80189999999999995</v>
      </c>
      <c r="I2141" s="45">
        <v>-2.1489999999999999E-5</v>
      </c>
      <c r="J2141" s="45">
        <v>-7.6044000000000006E-5</v>
      </c>
      <c r="K2141" s="45">
        <v>7.6044000000000006E-5</v>
      </c>
      <c r="L2141" s="11"/>
      <c r="M2141" s="11">
        <v>0.80969999999999998</v>
      </c>
      <c r="N2141" s="45">
        <v>-4.8359999999999998E-5</v>
      </c>
      <c r="O2141" s="45">
        <v>-1.7113E-4</v>
      </c>
      <c r="P2141" s="45">
        <v>1.7113E-4</v>
      </c>
      <c r="Q2141" s="11"/>
      <c r="R2141" s="11">
        <v>0.80869999999999997</v>
      </c>
      <c r="S2141" s="45">
        <v>-4.4759999999999998E-5</v>
      </c>
      <c r="T2141" s="45">
        <v>-1.5839000000000001E-4</v>
      </c>
      <c r="U2141" s="45">
        <v>1.5839000000000001E-4</v>
      </c>
      <c r="V2141" s="11"/>
      <c r="W2141" s="11">
        <v>0.80110000000000003</v>
      </c>
      <c r="X2141" s="45">
        <v>-1.859E-5</v>
      </c>
      <c r="Y2141" s="45">
        <v>-6.5782000000000001E-5</v>
      </c>
      <c r="Z2141" s="46">
        <v>6.5782000000000001E-5</v>
      </c>
      <c r="AC2141" s="2"/>
      <c r="AD2141" s="2"/>
      <c r="AE2141" s="2"/>
      <c r="AH2141" s="2"/>
      <c r="AI2141" s="2"/>
      <c r="AJ2141" s="2"/>
      <c r="AM2141" s="2"/>
      <c r="AN2141" s="2"/>
      <c r="AO2141" s="2"/>
      <c r="AR2141" s="2"/>
      <c r="AS2141" s="2"/>
      <c r="AT2141" s="2"/>
      <c r="AW2141" s="2"/>
      <c r="AX2141" s="2"/>
      <c r="AY2141" s="2"/>
    </row>
    <row r="2142" spans="8:51" x14ac:dyDescent="0.25">
      <c r="H2142" s="10">
        <v>0.80179999999999996</v>
      </c>
      <c r="I2142" s="45">
        <v>-2.1590000000000002E-5</v>
      </c>
      <c r="J2142" s="45">
        <v>-7.6397999999999996E-5</v>
      </c>
      <c r="K2142" s="45">
        <v>7.6397999999999996E-5</v>
      </c>
      <c r="L2142" s="11"/>
      <c r="M2142" s="11">
        <v>0.80959999999999999</v>
      </c>
      <c r="N2142" s="45">
        <v>-4.8399999999999997E-5</v>
      </c>
      <c r="O2142" s="45">
        <v>-1.7127000000000001E-4</v>
      </c>
      <c r="P2142" s="45">
        <v>1.7127000000000001E-4</v>
      </c>
      <c r="Q2142" s="11"/>
      <c r="R2142" s="11">
        <v>0.80859999999999999</v>
      </c>
      <c r="S2142" s="45">
        <v>-4.4849999999999999E-5</v>
      </c>
      <c r="T2142" s="45">
        <v>-1.5870000000000001E-4</v>
      </c>
      <c r="U2142" s="45">
        <v>1.5870000000000001E-4</v>
      </c>
      <c r="V2142" s="11"/>
      <c r="W2142" s="11">
        <v>0.80100000000000005</v>
      </c>
      <c r="X2142" s="45">
        <v>-1.8600000000000001E-5</v>
      </c>
      <c r="Y2142" s="45">
        <v>-6.5816999999999997E-5</v>
      </c>
      <c r="Z2142" s="46">
        <v>6.5816999999999997E-5</v>
      </c>
      <c r="AC2142" s="2"/>
      <c r="AD2142" s="2"/>
      <c r="AE2142" s="2"/>
      <c r="AH2142" s="2"/>
      <c r="AI2142" s="2"/>
      <c r="AJ2142" s="2"/>
      <c r="AM2142" s="2"/>
      <c r="AN2142" s="2"/>
      <c r="AO2142" s="2"/>
      <c r="AR2142" s="2"/>
      <c r="AS2142" s="2"/>
      <c r="AT2142" s="2"/>
      <c r="AW2142" s="2"/>
      <c r="AX2142" s="2"/>
      <c r="AY2142" s="2"/>
    </row>
    <row r="2143" spans="8:51" x14ac:dyDescent="0.25">
      <c r="H2143" s="10">
        <v>0.80169999999999997</v>
      </c>
      <c r="I2143" s="45">
        <v>-2.1690000000000001E-5</v>
      </c>
      <c r="J2143" s="45">
        <v>-7.6752E-5</v>
      </c>
      <c r="K2143" s="45">
        <v>7.6752E-5</v>
      </c>
      <c r="L2143" s="11"/>
      <c r="M2143" s="11">
        <v>0.80940000000000001</v>
      </c>
      <c r="N2143" s="45">
        <v>-4.8420000000000001E-5</v>
      </c>
      <c r="O2143" s="45">
        <v>-1.7134E-4</v>
      </c>
      <c r="P2143" s="45">
        <v>1.7134E-4</v>
      </c>
      <c r="Q2143" s="11"/>
      <c r="R2143" s="11">
        <v>0.80840000000000001</v>
      </c>
      <c r="S2143" s="45">
        <v>-4.4960000000000003E-5</v>
      </c>
      <c r="T2143" s="45">
        <v>-1.5909E-4</v>
      </c>
      <c r="U2143" s="45">
        <v>1.5909E-4</v>
      </c>
      <c r="V2143" s="11"/>
      <c r="W2143" s="11">
        <v>0.80079999999999996</v>
      </c>
      <c r="X2143" s="45">
        <v>-1.8600000000000001E-5</v>
      </c>
      <c r="Y2143" s="45">
        <v>-6.5816999999999997E-5</v>
      </c>
      <c r="Z2143" s="46">
        <v>6.5816999999999997E-5</v>
      </c>
      <c r="AC2143" s="2"/>
      <c r="AD2143" s="2"/>
      <c r="AE2143" s="2"/>
      <c r="AH2143" s="2"/>
      <c r="AI2143" s="2"/>
      <c r="AJ2143" s="2"/>
      <c r="AM2143" s="2"/>
      <c r="AN2143" s="2"/>
      <c r="AO2143" s="2"/>
      <c r="AR2143" s="2"/>
      <c r="AS2143" s="2"/>
      <c r="AT2143" s="2"/>
      <c r="AW2143" s="2"/>
      <c r="AX2143" s="2"/>
      <c r="AY2143" s="2"/>
    </row>
    <row r="2144" spans="8:51" x14ac:dyDescent="0.25">
      <c r="H2144" s="10">
        <v>0.80159999999999998</v>
      </c>
      <c r="I2144" s="45">
        <v>-2.179E-5</v>
      </c>
      <c r="J2144" s="45">
        <v>-7.7105000000000001E-5</v>
      </c>
      <c r="K2144" s="45">
        <v>7.7105000000000001E-5</v>
      </c>
      <c r="L2144" s="11"/>
      <c r="M2144" s="11">
        <v>0.80930000000000002</v>
      </c>
      <c r="N2144" s="45">
        <v>-4.846E-5</v>
      </c>
      <c r="O2144" s="45">
        <v>-1.7148E-4</v>
      </c>
      <c r="P2144" s="45">
        <v>1.7148E-4</v>
      </c>
      <c r="Q2144" s="11"/>
      <c r="R2144" s="11">
        <v>0.80830000000000002</v>
      </c>
      <c r="S2144" s="45">
        <v>-4.5040000000000002E-5</v>
      </c>
      <c r="T2144" s="45">
        <v>-1.5938000000000001E-4</v>
      </c>
      <c r="U2144" s="45">
        <v>1.5938000000000001E-4</v>
      </c>
      <c r="V2144" s="11"/>
      <c r="W2144" s="11">
        <v>0.80069999999999997</v>
      </c>
      <c r="X2144" s="45">
        <v>-1.861E-5</v>
      </c>
      <c r="Y2144" s="45">
        <v>-6.5852999999999994E-5</v>
      </c>
      <c r="Z2144" s="46">
        <v>6.5852999999999994E-5</v>
      </c>
      <c r="AC2144" s="2"/>
      <c r="AD2144" s="2"/>
      <c r="AE2144" s="2"/>
      <c r="AH2144" s="2"/>
      <c r="AI2144" s="2"/>
      <c r="AJ2144" s="2"/>
      <c r="AM2144" s="2"/>
      <c r="AN2144" s="2"/>
      <c r="AO2144" s="2"/>
      <c r="AR2144" s="2"/>
      <c r="AS2144" s="2"/>
      <c r="AT2144" s="2"/>
      <c r="AW2144" s="2"/>
      <c r="AX2144" s="2"/>
      <c r="AY2144" s="2"/>
    </row>
    <row r="2145" spans="8:51" x14ac:dyDescent="0.25">
      <c r="H2145" s="10">
        <v>0.80149999999999999</v>
      </c>
      <c r="I2145" s="45">
        <v>-2.1889999999999999E-5</v>
      </c>
      <c r="J2145" s="45">
        <v>-7.7459000000000005E-5</v>
      </c>
      <c r="K2145" s="45">
        <v>7.7459000000000005E-5</v>
      </c>
      <c r="L2145" s="11"/>
      <c r="M2145" s="11">
        <v>0.80920000000000003</v>
      </c>
      <c r="N2145" s="45">
        <v>-4.8470000000000002E-5</v>
      </c>
      <c r="O2145" s="45">
        <v>-1.7150999999999999E-4</v>
      </c>
      <c r="P2145" s="45">
        <v>1.7150999999999999E-4</v>
      </c>
      <c r="Q2145" s="11"/>
      <c r="R2145" s="11">
        <v>0.80820000000000003</v>
      </c>
      <c r="S2145" s="45">
        <v>-4.5139999999999998E-5</v>
      </c>
      <c r="T2145" s="45">
        <v>-1.5972999999999999E-4</v>
      </c>
      <c r="U2145" s="45">
        <v>1.5972999999999999E-4</v>
      </c>
      <c r="V2145" s="11"/>
      <c r="W2145" s="11">
        <v>0.80049999999999999</v>
      </c>
      <c r="X2145" s="45">
        <v>-1.861E-5</v>
      </c>
      <c r="Y2145" s="45">
        <v>-6.5852999999999994E-5</v>
      </c>
      <c r="Z2145" s="46">
        <v>6.5852999999999994E-5</v>
      </c>
      <c r="AC2145" s="2"/>
      <c r="AD2145" s="2"/>
      <c r="AE2145" s="2"/>
      <c r="AH2145" s="2"/>
      <c r="AI2145" s="2"/>
      <c r="AJ2145" s="2"/>
      <c r="AM2145" s="2"/>
      <c r="AN2145" s="2"/>
      <c r="AO2145" s="2"/>
      <c r="AR2145" s="2"/>
      <c r="AS2145" s="2"/>
      <c r="AT2145" s="2"/>
      <c r="AW2145" s="2"/>
      <c r="AX2145" s="2"/>
      <c r="AY2145" s="2"/>
    </row>
    <row r="2146" spans="8:51" x14ac:dyDescent="0.25">
      <c r="H2146" s="10">
        <v>0.80130000000000001</v>
      </c>
      <c r="I2146" s="45">
        <v>-2.2010000000000001E-5</v>
      </c>
      <c r="J2146" s="45">
        <v>-7.7884000000000002E-5</v>
      </c>
      <c r="K2146" s="45">
        <v>7.7884000000000002E-5</v>
      </c>
      <c r="L2146" s="11"/>
      <c r="M2146" s="11">
        <v>0.80900000000000005</v>
      </c>
      <c r="N2146" s="45">
        <v>-4.85E-5</v>
      </c>
      <c r="O2146" s="45">
        <v>-1.7161999999999999E-4</v>
      </c>
      <c r="P2146" s="45">
        <v>1.7161999999999999E-4</v>
      </c>
      <c r="Q2146" s="11"/>
      <c r="R2146" s="11">
        <v>0.80810000000000004</v>
      </c>
      <c r="S2146" s="45">
        <v>-4.5229999999999999E-5</v>
      </c>
      <c r="T2146" s="45">
        <v>-1.6004999999999999E-4</v>
      </c>
      <c r="U2146" s="45">
        <v>1.6004999999999999E-4</v>
      </c>
      <c r="V2146" s="11"/>
      <c r="W2146" s="11">
        <v>0.8004</v>
      </c>
      <c r="X2146" s="45">
        <v>-1.8620000000000001E-5</v>
      </c>
      <c r="Y2146" s="45">
        <v>-6.5888000000000003E-5</v>
      </c>
      <c r="Z2146" s="46">
        <v>6.5888000000000003E-5</v>
      </c>
      <c r="AC2146" s="2"/>
      <c r="AD2146" s="2"/>
      <c r="AE2146" s="2"/>
      <c r="AH2146" s="2"/>
      <c r="AI2146" s="2"/>
      <c r="AJ2146" s="2"/>
      <c r="AM2146" s="2"/>
      <c r="AN2146" s="2"/>
      <c r="AO2146" s="2"/>
      <c r="AR2146" s="2"/>
      <c r="AS2146" s="2"/>
      <c r="AT2146" s="2"/>
      <c r="AW2146" s="2"/>
      <c r="AX2146" s="2"/>
      <c r="AY2146" s="2"/>
    </row>
    <row r="2147" spans="8:51" x14ac:dyDescent="0.25">
      <c r="H2147" s="10">
        <v>0.80120000000000002</v>
      </c>
      <c r="I2147" s="45">
        <v>-2.211E-5</v>
      </c>
      <c r="J2147" s="45">
        <v>-7.8238000000000005E-5</v>
      </c>
      <c r="K2147" s="45">
        <v>7.8238000000000005E-5</v>
      </c>
      <c r="L2147" s="11"/>
      <c r="M2147" s="11">
        <v>0.80889999999999995</v>
      </c>
      <c r="N2147" s="45">
        <v>-4.8550000000000001E-5</v>
      </c>
      <c r="O2147" s="45">
        <v>-1.718E-4</v>
      </c>
      <c r="P2147" s="45">
        <v>1.718E-4</v>
      </c>
      <c r="Q2147" s="11"/>
      <c r="R2147" s="11">
        <v>0.80789999999999995</v>
      </c>
      <c r="S2147" s="45">
        <v>-4.532E-5</v>
      </c>
      <c r="T2147" s="45">
        <v>-1.6037000000000001E-4</v>
      </c>
      <c r="U2147" s="45">
        <v>1.6037000000000001E-4</v>
      </c>
      <c r="V2147" s="11"/>
      <c r="W2147" s="11">
        <v>0.80020000000000002</v>
      </c>
      <c r="X2147" s="45">
        <v>-1.863E-5</v>
      </c>
      <c r="Y2147" s="45">
        <v>-6.5924000000000001E-5</v>
      </c>
      <c r="Z2147" s="46">
        <v>6.5924000000000001E-5</v>
      </c>
      <c r="AC2147" s="2"/>
      <c r="AD2147" s="2"/>
      <c r="AE2147" s="2"/>
      <c r="AH2147" s="2"/>
      <c r="AI2147" s="2"/>
      <c r="AJ2147" s="2"/>
      <c r="AM2147" s="2"/>
      <c r="AN2147" s="2"/>
      <c r="AO2147" s="2"/>
      <c r="AR2147" s="2"/>
      <c r="AS2147" s="2"/>
      <c r="AT2147" s="2"/>
      <c r="AW2147" s="2"/>
      <c r="AX2147" s="2"/>
      <c r="AY2147" s="2"/>
    </row>
    <row r="2148" spans="8:51" x14ac:dyDescent="0.25">
      <c r="H2148" s="10">
        <v>0.80110000000000003</v>
      </c>
      <c r="I2148" s="45">
        <v>-2.2200000000000001E-5</v>
      </c>
      <c r="J2148" s="45">
        <v>-7.8555999999999998E-5</v>
      </c>
      <c r="K2148" s="45">
        <v>7.8555999999999998E-5</v>
      </c>
      <c r="L2148" s="11"/>
      <c r="M2148" s="11">
        <v>0.80869999999999997</v>
      </c>
      <c r="N2148" s="45">
        <v>-4.8569999999999997E-5</v>
      </c>
      <c r="O2148" s="45">
        <v>-1.7186999999999999E-4</v>
      </c>
      <c r="P2148" s="45">
        <v>1.7186999999999999E-4</v>
      </c>
      <c r="Q2148" s="11"/>
      <c r="R2148" s="11">
        <v>0.80779999999999996</v>
      </c>
      <c r="S2148" s="45">
        <v>-4.5410000000000001E-5</v>
      </c>
      <c r="T2148" s="45">
        <v>-1.6069000000000001E-4</v>
      </c>
      <c r="U2148" s="45">
        <v>1.6069000000000001E-4</v>
      </c>
      <c r="V2148" s="11"/>
      <c r="W2148" s="11">
        <v>0.8</v>
      </c>
      <c r="X2148" s="45">
        <v>-1.863E-5</v>
      </c>
      <c r="Y2148" s="45">
        <v>-6.5924000000000001E-5</v>
      </c>
      <c r="Z2148" s="46">
        <v>6.5924000000000001E-5</v>
      </c>
      <c r="AC2148" s="2"/>
      <c r="AD2148" s="2"/>
      <c r="AE2148" s="2"/>
      <c r="AH2148" s="2"/>
      <c r="AI2148" s="2"/>
      <c r="AJ2148" s="2"/>
      <c r="AM2148" s="2"/>
      <c r="AN2148" s="2"/>
      <c r="AO2148" s="2"/>
      <c r="AR2148" s="2"/>
      <c r="AS2148" s="2"/>
      <c r="AT2148" s="2"/>
      <c r="AW2148" s="2"/>
      <c r="AX2148" s="2"/>
      <c r="AY2148" s="2"/>
    </row>
    <row r="2149" spans="8:51" x14ac:dyDescent="0.25">
      <c r="H2149" s="10">
        <v>0.80100000000000005</v>
      </c>
      <c r="I2149" s="45">
        <v>-2.2310000000000002E-5</v>
      </c>
      <c r="J2149" s="45">
        <v>-7.8945999999999999E-5</v>
      </c>
      <c r="K2149" s="45">
        <v>7.8945999999999999E-5</v>
      </c>
      <c r="L2149" s="11"/>
      <c r="M2149" s="11">
        <v>0.80859999999999999</v>
      </c>
      <c r="N2149" s="45">
        <v>-4.8600000000000002E-5</v>
      </c>
      <c r="O2149" s="45">
        <v>-1.7197E-4</v>
      </c>
      <c r="P2149" s="45">
        <v>1.7197E-4</v>
      </c>
      <c r="Q2149" s="11"/>
      <c r="R2149" s="11">
        <v>0.80769999999999997</v>
      </c>
      <c r="S2149" s="45">
        <v>-4.5510000000000003E-5</v>
      </c>
      <c r="T2149" s="45">
        <v>-1.6103999999999999E-4</v>
      </c>
      <c r="U2149" s="45">
        <v>1.6103999999999999E-4</v>
      </c>
      <c r="V2149" s="11"/>
      <c r="W2149" s="11">
        <v>0.79990000000000006</v>
      </c>
      <c r="X2149" s="45">
        <v>-1.8640000000000001E-5</v>
      </c>
      <c r="Y2149" s="45">
        <v>-6.5958999999999996E-5</v>
      </c>
      <c r="Z2149" s="46">
        <v>6.5958999999999996E-5</v>
      </c>
      <c r="AC2149" s="2"/>
      <c r="AD2149" s="2"/>
      <c r="AE2149" s="2"/>
      <c r="AH2149" s="2"/>
      <c r="AI2149" s="2"/>
      <c r="AJ2149" s="2"/>
      <c r="AM2149" s="2"/>
      <c r="AN2149" s="2"/>
      <c r="AO2149" s="2"/>
      <c r="AR2149" s="2"/>
      <c r="AS2149" s="2"/>
      <c r="AT2149" s="2"/>
      <c r="AW2149" s="2"/>
      <c r="AX2149" s="2"/>
      <c r="AY2149" s="2"/>
    </row>
    <row r="2150" spans="8:51" x14ac:dyDescent="0.25">
      <c r="H2150" s="10">
        <v>0.80079999999999996</v>
      </c>
      <c r="I2150" s="45">
        <v>-2.2399999999999999E-5</v>
      </c>
      <c r="J2150" s="45">
        <v>-7.9264000000000005E-5</v>
      </c>
      <c r="K2150" s="45">
        <v>7.9264000000000005E-5</v>
      </c>
      <c r="L2150" s="11"/>
      <c r="M2150" s="11">
        <v>0.80840000000000001</v>
      </c>
      <c r="N2150" s="45">
        <v>-4.8619999999999999E-5</v>
      </c>
      <c r="O2150" s="45">
        <v>-1.7205000000000001E-4</v>
      </c>
      <c r="P2150" s="45">
        <v>1.7205000000000001E-4</v>
      </c>
      <c r="Q2150" s="11"/>
      <c r="R2150" s="11">
        <v>0.80759999999999998</v>
      </c>
      <c r="S2150" s="45">
        <v>-4.5599999999999997E-5</v>
      </c>
      <c r="T2150" s="45">
        <v>-1.6135999999999999E-4</v>
      </c>
      <c r="U2150" s="45">
        <v>1.6135999999999999E-4</v>
      </c>
      <c r="V2150" s="11"/>
      <c r="W2150" s="11">
        <v>0.79969999999999997</v>
      </c>
      <c r="X2150" s="45">
        <v>-1.8649999999999999E-5</v>
      </c>
      <c r="Y2150" s="45">
        <v>-6.5994000000000005E-5</v>
      </c>
      <c r="Z2150" s="46">
        <v>6.5994000000000005E-5</v>
      </c>
      <c r="AC2150" s="2"/>
      <c r="AD2150" s="2"/>
      <c r="AE2150" s="2"/>
      <c r="AH2150" s="2"/>
      <c r="AI2150" s="2"/>
      <c r="AJ2150" s="2"/>
      <c r="AM2150" s="2"/>
      <c r="AN2150" s="2"/>
      <c r="AO2150" s="2"/>
      <c r="AR2150" s="2"/>
      <c r="AS2150" s="2"/>
      <c r="AT2150" s="2"/>
      <c r="AW2150" s="2"/>
      <c r="AX2150" s="2"/>
      <c r="AY2150" s="2"/>
    </row>
    <row r="2151" spans="8:51" x14ac:dyDescent="0.25">
      <c r="H2151" s="10">
        <v>0.80069999999999997</v>
      </c>
      <c r="I2151" s="45">
        <v>-2.2520000000000001E-5</v>
      </c>
      <c r="J2151" s="45">
        <v>-7.9689000000000002E-5</v>
      </c>
      <c r="K2151" s="45">
        <v>7.9689000000000002E-5</v>
      </c>
      <c r="L2151" s="11"/>
      <c r="M2151" s="11">
        <v>0.80830000000000002</v>
      </c>
      <c r="N2151" s="45">
        <v>-4.8640000000000002E-5</v>
      </c>
      <c r="O2151" s="45">
        <v>-1.7212E-4</v>
      </c>
      <c r="P2151" s="45">
        <v>1.7212E-4</v>
      </c>
      <c r="Q2151" s="11"/>
      <c r="R2151" s="11">
        <v>0.80740000000000001</v>
      </c>
      <c r="S2151" s="45">
        <v>-4.5689999999999998E-5</v>
      </c>
      <c r="T2151" s="45">
        <v>-1.6168000000000001E-4</v>
      </c>
      <c r="U2151" s="45">
        <v>1.6168000000000001E-4</v>
      </c>
      <c r="V2151" s="11"/>
      <c r="W2151" s="11">
        <v>0.79959999999999998</v>
      </c>
      <c r="X2151" s="45">
        <v>-1.8660000000000001E-5</v>
      </c>
      <c r="Y2151" s="45">
        <v>-6.6030000000000003E-5</v>
      </c>
      <c r="Z2151" s="46">
        <v>6.6030000000000003E-5</v>
      </c>
      <c r="AC2151" s="2"/>
      <c r="AD2151" s="2"/>
      <c r="AE2151" s="2"/>
      <c r="AH2151" s="2"/>
      <c r="AI2151" s="2"/>
      <c r="AJ2151" s="2"/>
      <c r="AM2151" s="2"/>
      <c r="AN2151" s="2"/>
      <c r="AO2151" s="2"/>
      <c r="AR2151" s="2"/>
      <c r="AS2151" s="2"/>
      <c r="AT2151" s="2"/>
      <c r="AW2151" s="2"/>
      <c r="AX2151" s="2"/>
      <c r="AY2151" s="2"/>
    </row>
    <row r="2152" spans="8:51" x14ac:dyDescent="0.25">
      <c r="H2152" s="10">
        <v>0.80059999999999998</v>
      </c>
      <c r="I2152" s="45">
        <v>-2.262E-5</v>
      </c>
      <c r="J2152" s="45">
        <v>-8.0042000000000004E-5</v>
      </c>
      <c r="K2152" s="45">
        <v>8.0042000000000004E-5</v>
      </c>
      <c r="L2152" s="11"/>
      <c r="M2152" s="11">
        <v>0.80820000000000003</v>
      </c>
      <c r="N2152" s="45">
        <v>-4.8690000000000003E-5</v>
      </c>
      <c r="O2152" s="45">
        <v>-1.7228999999999999E-4</v>
      </c>
      <c r="P2152" s="45">
        <v>1.7228999999999999E-4</v>
      </c>
      <c r="Q2152" s="11"/>
      <c r="R2152" s="11">
        <v>0.80730000000000002</v>
      </c>
      <c r="S2152" s="45">
        <v>-4.579E-5</v>
      </c>
      <c r="T2152" s="45">
        <v>-1.6202999999999999E-4</v>
      </c>
      <c r="U2152" s="45">
        <v>1.6202999999999999E-4</v>
      </c>
      <c r="V2152" s="11"/>
      <c r="W2152" s="11">
        <v>0.7994</v>
      </c>
      <c r="X2152" s="45">
        <v>-1.8660000000000001E-5</v>
      </c>
      <c r="Y2152" s="45">
        <v>-6.6030000000000003E-5</v>
      </c>
      <c r="Z2152" s="46">
        <v>6.6030000000000003E-5</v>
      </c>
      <c r="AC2152" s="2"/>
      <c r="AD2152" s="2"/>
      <c r="AE2152" s="2"/>
      <c r="AH2152" s="2"/>
      <c r="AI2152" s="2"/>
      <c r="AJ2152" s="2"/>
      <c r="AM2152" s="2"/>
      <c r="AN2152" s="2"/>
      <c r="AO2152" s="2"/>
      <c r="AR2152" s="2"/>
      <c r="AS2152" s="2"/>
      <c r="AT2152" s="2"/>
      <c r="AW2152" s="2"/>
      <c r="AX2152" s="2"/>
      <c r="AY2152" s="2"/>
    </row>
    <row r="2153" spans="8:51" x14ac:dyDescent="0.25">
      <c r="H2153" s="10">
        <v>0.80049999999999999</v>
      </c>
      <c r="I2153" s="45">
        <v>-2.2730000000000001E-5</v>
      </c>
      <c r="J2153" s="45">
        <v>-8.0432000000000005E-5</v>
      </c>
      <c r="K2153" s="45">
        <v>8.0432000000000005E-5</v>
      </c>
      <c r="L2153" s="11"/>
      <c r="M2153" s="11">
        <v>0.80800000000000005</v>
      </c>
      <c r="N2153" s="45">
        <v>-4.8720000000000001E-5</v>
      </c>
      <c r="O2153" s="45">
        <v>-1.7239999999999999E-4</v>
      </c>
      <c r="P2153" s="45">
        <v>1.7239999999999999E-4</v>
      </c>
      <c r="Q2153" s="11"/>
      <c r="R2153" s="11">
        <v>0.80720000000000003</v>
      </c>
      <c r="S2153" s="45">
        <v>-4.587E-5</v>
      </c>
      <c r="T2153" s="45">
        <v>-1.6231000000000001E-4</v>
      </c>
      <c r="U2153" s="45">
        <v>1.6231000000000001E-4</v>
      </c>
      <c r="V2153" s="11"/>
      <c r="W2153" s="11">
        <v>0.79930000000000001</v>
      </c>
      <c r="X2153" s="45">
        <v>-1.8669999999999999E-5</v>
      </c>
      <c r="Y2153" s="45">
        <v>-6.6064999999999999E-5</v>
      </c>
      <c r="Z2153" s="46">
        <v>6.6064999999999999E-5</v>
      </c>
      <c r="AC2153" s="2"/>
      <c r="AD2153" s="2"/>
      <c r="AE2153" s="2"/>
      <c r="AH2153" s="2"/>
      <c r="AI2153" s="2"/>
      <c r="AJ2153" s="2"/>
      <c r="AM2153" s="2"/>
      <c r="AN2153" s="2"/>
      <c r="AO2153" s="2"/>
      <c r="AR2153" s="2"/>
      <c r="AS2153" s="2"/>
      <c r="AT2153" s="2"/>
      <c r="AW2153" s="2"/>
      <c r="AX2153" s="2"/>
      <c r="AY2153" s="2"/>
    </row>
    <row r="2154" spans="8:51" x14ac:dyDescent="0.25">
      <c r="H2154" s="10">
        <v>0.80030000000000001</v>
      </c>
      <c r="I2154" s="45">
        <v>-2.283E-5</v>
      </c>
      <c r="J2154" s="45">
        <v>-8.0785999999999995E-5</v>
      </c>
      <c r="K2154" s="45">
        <v>8.0785999999999995E-5</v>
      </c>
      <c r="L2154" s="11"/>
      <c r="M2154" s="11">
        <v>0.80789999999999995</v>
      </c>
      <c r="N2154" s="45">
        <v>-4.8749999999999999E-5</v>
      </c>
      <c r="O2154" s="45">
        <v>-1.7250999999999999E-4</v>
      </c>
      <c r="P2154" s="45">
        <v>1.7250999999999999E-4</v>
      </c>
      <c r="Q2154" s="11"/>
      <c r="R2154" s="11">
        <v>0.80710000000000004</v>
      </c>
      <c r="S2154" s="45">
        <v>-4.5970000000000002E-5</v>
      </c>
      <c r="T2154" s="45">
        <v>-1.6267000000000001E-4</v>
      </c>
      <c r="U2154" s="45">
        <v>1.6267000000000001E-4</v>
      </c>
      <c r="V2154" s="11"/>
      <c r="W2154" s="11">
        <v>0.79910000000000003</v>
      </c>
      <c r="X2154" s="45">
        <v>-1.8669999999999999E-5</v>
      </c>
      <c r="Y2154" s="45">
        <v>-6.6064999999999999E-5</v>
      </c>
      <c r="Z2154" s="46">
        <v>6.6064999999999999E-5</v>
      </c>
      <c r="AC2154" s="2"/>
      <c r="AD2154" s="2"/>
      <c r="AE2154" s="2"/>
      <c r="AH2154" s="2"/>
      <c r="AI2154" s="2"/>
      <c r="AJ2154" s="2"/>
      <c r="AM2154" s="2"/>
      <c r="AN2154" s="2"/>
      <c r="AO2154" s="2"/>
      <c r="AR2154" s="2"/>
      <c r="AS2154" s="2"/>
      <c r="AT2154" s="2"/>
      <c r="AW2154" s="2"/>
      <c r="AX2154" s="2"/>
      <c r="AY2154" s="2"/>
    </row>
    <row r="2155" spans="8:51" x14ac:dyDescent="0.25">
      <c r="H2155" s="10">
        <v>0.80020000000000002</v>
      </c>
      <c r="I2155" s="45">
        <v>-2.2929999999999999E-5</v>
      </c>
      <c r="J2155" s="45">
        <v>-8.1138999999999997E-5</v>
      </c>
      <c r="K2155" s="45">
        <v>8.1138999999999997E-5</v>
      </c>
      <c r="L2155" s="11"/>
      <c r="M2155" s="11">
        <v>0.80769999999999997</v>
      </c>
      <c r="N2155" s="45">
        <v>-4.8779999999999997E-5</v>
      </c>
      <c r="O2155" s="45">
        <v>-1.7260999999999999E-4</v>
      </c>
      <c r="P2155" s="45">
        <v>1.7260999999999999E-4</v>
      </c>
      <c r="Q2155" s="11"/>
      <c r="R2155" s="11">
        <v>0.80689999999999995</v>
      </c>
      <c r="S2155" s="45">
        <v>-4.6069999999999998E-5</v>
      </c>
      <c r="T2155" s="45">
        <v>-1.6301999999999999E-4</v>
      </c>
      <c r="U2155" s="45">
        <v>1.6301999999999999E-4</v>
      </c>
      <c r="V2155" s="11"/>
      <c r="W2155" s="11">
        <v>0.79900000000000004</v>
      </c>
      <c r="X2155" s="45">
        <v>-1.8689999999999999E-5</v>
      </c>
      <c r="Y2155" s="45">
        <v>-6.6136000000000005E-5</v>
      </c>
      <c r="Z2155" s="46">
        <v>6.6136000000000005E-5</v>
      </c>
      <c r="AC2155" s="2"/>
      <c r="AD2155" s="2"/>
      <c r="AE2155" s="2"/>
      <c r="AH2155" s="2"/>
      <c r="AI2155" s="2"/>
      <c r="AJ2155" s="2"/>
      <c r="AM2155" s="2"/>
      <c r="AN2155" s="2"/>
      <c r="AO2155" s="2"/>
      <c r="AR2155" s="2"/>
      <c r="AS2155" s="2"/>
      <c r="AT2155" s="2"/>
      <c r="AW2155" s="2"/>
      <c r="AX2155" s="2"/>
      <c r="AY2155" s="2"/>
    </row>
    <row r="2156" spans="8:51" x14ac:dyDescent="0.25">
      <c r="H2156" s="10">
        <v>0.80010000000000003</v>
      </c>
      <c r="I2156" s="45">
        <v>-2.3030000000000001E-5</v>
      </c>
      <c r="J2156" s="45">
        <v>-8.1493000000000001E-5</v>
      </c>
      <c r="K2156" s="45">
        <v>8.1493000000000001E-5</v>
      </c>
      <c r="L2156" s="11"/>
      <c r="M2156" s="11">
        <v>0.80759999999999998</v>
      </c>
      <c r="N2156" s="45">
        <v>-4.8810000000000002E-5</v>
      </c>
      <c r="O2156" s="45">
        <v>-1.7272000000000001E-4</v>
      </c>
      <c r="P2156" s="45">
        <v>1.7272000000000001E-4</v>
      </c>
      <c r="Q2156" s="11"/>
      <c r="R2156" s="11">
        <v>0.80679999999999996</v>
      </c>
      <c r="S2156" s="45">
        <v>-4.6149999999999997E-5</v>
      </c>
      <c r="T2156" s="45">
        <v>-1.6331000000000001E-4</v>
      </c>
      <c r="U2156" s="45">
        <v>1.6331000000000001E-4</v>
      </c>
      <c r="V2156" s="11"/>
      <c r="W2156" s="11">
        <v>0.79879999999999995</v>
      </c>
      <c r="X2156" s="45">
        <v>-1.8689999999999999E-5</v>
      </c>
      <c r="Y2156" s="45">
        <v>-6.6136000000000005E-5</v>
      </c>
      <c r="Z2156" s="46">
        <v>6.6136000000000005E-5</v>
      </c>
      <c r="AC2156" s="2"/>
      <c r="AD2156" s="2"/>
      <c r="AE2156" s="2"/>
      <c r="AH2156" s="2"/>
      <c r="AI2156" s="2"/>
      <c r="AJ2156" s="2"/>
      <c r="AM2156" s="2"/>
      <c r="AN2156" s="2"/>
      <c r="AO2156" s="2"/>
      <c r="AR2156" s="2"/>
      <c r="AS2156" s="2"/>
      <c r="AT2156" s="2"/>
      <c r="AW2156" s="2"/>
      <c r="AX2156" s="2"/>
      <c r="AY2156" s="2"/>
    </row>
    <row r="2157" spans="8:51" x14ac:dyDescent="0.25">
      <c r="H2157" s="10">
        <v>0.8</v>
      </c>
      <c r="I2157" s="45">
        <v>-2.315E-5</v>
      </c>
      <c r="J2157" s="45">
        <v>-8.1917999999999997E-5</v>
      </c>
      <c r="K2157" s="45">
        <v>8.1917999999999997E-5</v>
      </c>
      <c r="L2157" s="11"/>
      <c r="M2157" s="11">
        <v>0.80740000000000001</v>
      </c>
      <c r="N2157" s="45">
        <v>-4.8869999999999998E-5</v>
      </c>
      <c r="O2157" s="45">
        <v>-1.7293000000000001E-4</v>
      </c>
      <c r="P2157" s="45">
        <v>1.7293000000000001E-4</v>
      </c>
      <c r="Q2157" s="11"/>
      <c r="R2157" s="11">
        <v>0.80669999999999997</v>
      </c>
      <c r="S2157" s="45">
        <v>-4.6249999999999999E-5</v>
      </c>
      <c r="T2157" s="45">
        <v>-1.6365999999999999E-4</v>
      </c>
      <c r="U2157" s="45">
        <v>1.6365999999999999E-4</v>
      </c>
      <c r="V2157" s="11"/>
      <c r="W2157" s="11">
        <v>0.79869999999999997</v>
      </c>
      <c r="X2157" s="45">
        <v>-1.8700000000000001E-5</v>
      </c>
      <c r="Y2157" s="45">
        <v>-6.6171000000000001E-5</v>
      </c>
      <c r="Z2157" s="46">
        <v>6.6171000000000001E-5</v>
      </c>
      <c r="AC2157" s="2"/>
      <c r="AD2157" s="2"/>
      <c r="AE2157" s="2"/>
      <c r="AH2157" s="2"/>
      <c r="AI2157" s="2"/>
      <c r="AJ2157" s="2"/>
      <c r="AM2157" s="2"/>
      <c r="AN2157" s="2"/>
      <c r="AO2157" s="2"/>
      <c r="AR2157" s="2"/>
      <c r="AS2157" s="2"/>
      <c r="AT2157" s="2"/>
      <c r="AW2157" s="2"/>
      <c r="AX2157" s="2"/>
      <c r="AY2157" s="2"/>
    </row>
    <row r="2158" spans="8:51" x14ac:dyDescent="0.25">
      <c r="H2158" s="10">
        <v>0.79990000000000006</v>
      </c>
      <c r="I2158" s="45">
        <v>-2.3249999999999999E-5</v>
      </c>
      <c r="J2158" s="45">
        <v>-8.2272000000000001E-5</v>
      </c>
      <c r="K2158" s="45">
        <v>8.2272000000000001E-5</v>
      </c>
      <c r="L2158" s="11"/>
      <c r="M2158" s="11">
        <v>0.80730000000000002</v>
      </c>
      <c r="N2158" s="45">
        <v>-4.8900000000000003E-5</v>
      </c>
      <c r="O2158" s="45">
        <v>-1.7304000000000001E-4</v>
      </c>
      <c r="P2158" s="45">
        <v>1.7304000000000001E-4</v>
      </c>
      <c r="Q2158" s="11"/>
      <c r="R2158" s="11">
        <v>0.80659999999999998</v>
      </c>
      <c r="S2158" s="45">
        <v>-4.6350000000000002E-5</v>
      </c>
      <c r="T2158" s="45">
        <v>-1.6401E-4</v>
      </c>
      <c r="U2158" s="45">
        <v>1.6401E-4</v>
      </c>
      <c r="V2158" s="11"/>
      <c r="W2158" s="11">
        <v>0.79849999999999999</v>
      </c>
      <c r="X2158" s="45">
        <v>-1.8700000000000001E-5</v>
      </c>
      <c r="Y2158" s="45">
        <v>-6.6171000000000001E-5</v>
      </c>
      <c r="Z2158" s="46">
        <v>6.6171000000000001E-5</v>
      </c>
      <c r="AC2158" s="2"/>
      <c r="AD2158" s="2"/>
      <c r="AE2158" s="2"/>
      <c r="AH2158" s="2"/>
      <c r="AI2158" s="2"/>
      <c r="AJ2158" s="2"/>
      <c r="AM2158" s="2"/>
      <c r="AN2158" s="2"/>
      <c r="AO2158" s="2"/>
      <c r="AR2158" s="2"/>
      <c r="AS2158" s="2"/>
      <c r="AT2158" s="2"/>
      <c r="AW2158" s="2"/>
      <c r="AX2158" s="2"/>
      <c r="AY2158" s="2"/>
    </row>
    <row r="2159" spans="8:51" x14ac:dyDescent="0.25">
      <c r="H2159" s="10">
        <v>0.79969999999999997</v>
      </c>
      <c r="I2159" s="45">
        <v>-2.336E-5</v>
      </c>
      <c r="J2159" s="45">
        <v>-8.2661E-5</v>
      </c>
      <c r="K2159" s="45">
        <v>8.2661E-5</v>
      </c>
      <c r="L2159" s="11"/>
      <c r="M2159" s="11">
        <v>0.80720000000000003</v>
      </c>
      <c r="N2159" s="45">
        <v>-4.8919999999999999E-5</v>
      </c>
      <c r="O2159" s="45">
        <v>-1.7311E-4</v>
      </c>
      <c r="P2159" s="45">
        <v>1.7311E-4</v>
      </c>
      <c r="Q2159" s="11"/>
      <c r="R2159" s="11">
        <v>0.80640000000000001</v>
      </c>
      <c r="S2159" s="45">
        <v>-4.6440000000000003E-5</v>
      </c>
      <c r="T2159" s="45">
        <v>-1.6432999999999999E-4</v>
      </c>
      <c r="U2159" s="45">
        <v>1.6432999999999999E-4</v>
      </c>
      <c r="V2159" s="11"/>
      <c r="W2159" s="11">
        <v>0.7984</v>
      </c>
      <c r="X2159" s="45">
        <v>-1.8709999999999999E-5</v>
      </c>
      <c r="Y2159" s="45">
        <v>-6.6206999999999998E-5</v>
      </c>
      <c r="Z2159" s="46">
        <v>6.6206999999999998E-5</v>
      </c>
      <c r="AC2159" s="2"/>
      <c r="AD2159" s="2"/>
      <c r="AE2159" s="2"/>
      <c r="AH2159" s="2"/>
      <c r="AI2159" s="2"/>
      <c r="AJ2159" s="2"/>
      <c r="AM2159" s="2"/>
      <c r="AN2159" s="2"/>
      <c r="AO2159" s="2"/>
      <c r="AR2159" s="2"/>
      <c r="AS2159" s="2"/>
      <c r="AT2159" s="2"/>
      <c r="AW2159" s="2"/>
      <c r="AX2159" s="2"/>
      <c r="AY2159" s="2"/>
    </row>
    <row r="2160" spans="8:51" x14ac:dyDescent="0.25">
      <c r="H2160" s="10">
        <v>0.79959999999999998</v>
      </c>
      <c r="I2160" s="45">
        <v>-2.3470000000000001E-5</v>
      </c>
      <c r="J2160" s="45">
        <v>-8.3049999999999999E-5</v>
      </c>
      <c r="K2160" s="45">
        <v>8.3049999999999999E-5</v>
      </c>
      <c r="L2160" s="11"/>
      <c r="M2160" s="11">
        <v>0.80700000000000005</v>
      </c>
      <c r="N2160" s="45">
        <v>-4.8930000000000001E-5</v>
      </c>
      <c r="O2160" s="45">
        <v>-1.7314000000000001E-4</v>
      </c>
      <c r="P2160" s="45">
        <v>1.7314000000000001E-4</v>
      </c>
      <c r="Q2160" s="11"/>
      <c r="R2160" s="11">
        <v>0.80630000000000002</v>
      </c>
      <c r="S2160" s="45">
        <v>-4.6539999999999998E-5</v>
      </c>
      <c r="T2160" s="45">
        <v>-1.6469E-4</v>
      </c>
      <c r="U2160" s="45">
        <v>1.6469E-4</v>
      </c>
      <c r="V2160" s="11"/>
      <c r="W2160" s="11">
        <v>0.79820000000000002</v>
      </c>
      <c r="X2160" s="45">
        <v>-1.872E-5</v>
      </c>
      <c r="Y2160" s="45">
        <v>-6.6241999999999994E-5</v>
      </c>
      <c r="Z2160" s="46">
        <v>6.6241999999999994E-5</v>
      </c>
      <c r="AC2160" s="2"/>
      <c r="AD2160" s="2"/>
      <c r="AE2160" s="2"/>
      <c r="AH2160" s="2"/>
      <c r="AI2160" s="2"/>
      <c r="AJ2160" s="2"/>
      <c r="AM2160" s="2"/>
      <c r="AN2160" s="2"/>
      <c r="AO2160" s="2"/>
      <c r="AR2160" s="2"/>
      <c r="AS2160" s="2"/>
      <c r="AT2160" s="2"/>
      <c r="AW2160" s="2"/>
      <c r="AX2160" s="2"/>
      <c r="AY2160" s="2"/>
    </row>
    <row r="2161" spans="8:51" x14ac:dyDescent="0.25">
      <c r="H2161" s="10">
        <v>0.79949999999999999</v>
      </c>
      <c r="I2161" s="45">
        <v>-2.357E-5</v>
      </c>
      <c r="J2161" s="45">
        <v>-8.3404000000000003E-5</v>
      </c>
      <c r="K2161" s="45">
        <v>8.3404000000000003E-5</v>
      </c>
      <c r="L2161" s="11"/>
      <c r="M2161" s="11">
        <v>0.80689999999999995</v>
      </c>
      <c r="N2161" s="45">
        <v>-4.8940000000000002E-5</v>
      </c>
      <c r="O2161" s="45">
        <v>-1.7317999999999999E-4</v>
      </c>
      <c r="P2161" s="45">
        <v>1.7317999999999999E-4</v>
      </c>
      <c r="Q2161" s="11"/>
      <c r="R2161" s="11">
        <v>0.80620000000000003</v>
      </c>
      <c r="S2161" s="45">
        <v>-4.6629999999999999E-5</v>
      </c>
      <c r="T2161" s="45">
        <v>-1.65E-4</v>
      </c>
      <c r="U2161" s="45">
        <v>1.65E-4</v>
      </c>
      <c r="V2161" s="11"/>
      <c r="W2161" s="11">
        <v>0.79810000000000003</v>
      </c>
      <c r="X2161" s="45">
        <v>-1.872E-5</v>
      </c>
      <c r="Y2161" s="45">
        <v>-6.6241999999999994E-5</v>
      </c>
      <c r="Z2161" s="46">
        <v>6.6241999999999994E-5</v>
      </c>
      <c r="AC2161" s="2"/>
      <c r="AD2161" s="2"/>
      <c r="AE2161" s="2"/>
      <c r="AH2161" s="2"/>
      <c r="AI2161" s="2"/>
      <c r="AJ2161" s="2"/>
      <c r="AM2161" s="2"/>
      <c r="AN2161" s="2"/>
      <c r="AO2161" s="2"/>
      <c r="AR2161" s="2"/>
      <c r="AS2161" s="2"/>
      <c r="AT2161" s="2"/>
      <c r="AW2161" s="2"/>
      <c r="AX2161" s="2"/>
      <c r="AY2161" s="2"/>
    </row>
    <row r="2162" spans="8:51" x14ac:dyDescent="0.25">
      <c r="H2162" s="10">
        <v>0.7994</v>
      </c>
      <c r="I2162" s="45">
        <v>-2.368E-5</v>
      </c>
      <c r="J2162" s="45">
        <v>-8.3793000000000002E-5</v>
      </c>
      <c r="K2162" s="45">
        <v>8.3793000000000002E-5</v>
      </c>
      <c r="L2162" s="11"/>
      <c r="M2162" s="11">
        <v>0.80669999999999997</v>
      </c>
      <c r="N2162" s="45">
        <v>-4.8980000000000002E-5</v>
      </c>
      <c r="O2162" s="45">
        <v>-1.7332E-4</v>
      </c>
      <c r="P2162" s="45">
        <v>1.7332E-4</v>
      </c>
      <c r="Q2162" s="11"/>
      <c r="R2162" s="11">
        <v>0.80610000000000004</v>
      </c>
      <c r="S2162" s="45">
        <v>-4.672E-5</v>
      </c>
      <c r="T2162" s="45">
        <v>-1.6532E-4</v>
      </c>
      <c r="U2162" s="45">
        <v>1.6532E-4</v>
      </c>
      <c r="V2162" s="11"/>
      <c r="W2162" s="11">
        <v>0.79790000000000005</v>
      </c>
      <c r="X2162" s="45">
        <v>-1.8729999999999999E-5</v>
      </c>
      <c r="Y2162" s="45">
        <v>-6.6277000000000003E-5</v>
      </c>
      <c r="Z2162" s="46">
        <v>6.6277000000000003E-5</v>
      </c>
      <c r="AC2162" s="2"/>
      <c r="AD2162" s="2"/>
      <c r="AE2162" s="2"/>
      <c r="AH2162" s="2"/>
      <c r="AI2162" s="2"/>
      <c r="AJ2162" s="2"/>
      <c r="AM2162" s="2"/>
      <c r="AN2162" s="2"/>
      <c r="AO2162" s="2"/>
      <c r="AR2162" s="2"/>
      <c r="AS2162" s="2"/>
      <c r="AT2162" s="2"/>
      <c r="AW2162" s="2"/>
      <c r="AX2162" s="2"/>
      <c r="AY2162" s="2"/>
    </row>
    <row r="2163" spans="8:51" x14ac:dyDescent="0.25">
      <c r="H2163" s="10">
        <v>0.79930000000000001</v>
      </c>
      <c r="I2163" s="45">
        <v>-2.3790000000000001E-5</v>
      </c>
      <c r="J2163" s="45">
        <v>-8.4183000000000004E-5</v>
      </c>
      <c r="K2163" s="45">
        <v>8.4183000000000004E-5</v>
      </c>
      <c r="L2163" s="11"/>
      <c r="M2163" s="11">
        <v>0.80659999999999998</v>
      </c>
      <c r="N2163" s="45">
        <v>-4.901E-5</v>
      </c>
      <c r="O2163" s="45">
        <v>-1.7343E-4</v>
      </c>
      <c r="P2163" s="45">
        <v>1.7343E-4</v>
      </c>
      <c r="Q2163" s="11"/>
      <c r="R2163" s="11">
        <v>0.80589999999999995</v>
      </c>
      <c r="S2163" s="45">
        <v>-4.6820000000000002E-5</v>
      </c>
      <c r="T2163" s="45">
        <v>-1.6568E-4</v>
      </c>
      <c r="U2163" s="45">
        <v>1.6568E-4</v>
      </c>
      <c r="V2163" s="11"/>
      <c r="W2163" s="11">
        <v>0.79779999999999995</v>
      </c>
      <c r="X2163" s="45">
        <v>-1.874E-5</v>
      </c>
      <c r="Y2163" s="45">
        <v>-6.6313E-5</v>
      </c>
      <c r="Z2163" s="46">
        <v>6.6313E-5</v>
      </c>
      <c r="AC2163" s="2"/>
      <c r="AD2163" s="2"/>
      <c r="AE2163" s="2"/>
      <c r="AH2163" s="2"/>
      <c r="AI2163" s="2"/>
      <c r="AJ2163" s="2"/>
      <c r="AM2163" s="2"/>
      <c r="AN2163" s="2"/>
      <c r="AO2163" s="2"/>
      <c r="AR2163" s="2"/>
      <c r="AS2163" s="2"/>
      <c r="AT2163" s="2"/>
      <c r="AW2163" s="2"/>
      <c r="AX2163" s="2"/>
      <c r="AY2163" s="2"/>
    </row>
    <row r="2164" spans="8:51" x14ac:dyDescent="0.25">
      <c r="H2164" s="10">
        <v>0.79910000000000003</v>
      </c>
      <c r="I2164" s="45">
        <v>-2.3900000000000002E-5</v>
      </c>
      <c r="J2164" s="45">
        <v>-8.4572000000000003E-5</v>
      </c>
      <c r="K2164" s="45">
        <v>8.4572000000000003E-5</v>
      </c>
      <c r="L2164" s="11"/>
      <c r="M2164" s="11">
        <v>0.80640000000000001</v>
      </c>
      <c r="N2164" s="45">
        <v>-4.9060000000000001E-5</v>
      </c>
      <c r="O2164" s="45">
        <v>-1.7359999999999999E-4</v>
      </c>
      <c r="P2164" s="45">
        <v>1.7359999999999999E-4</v>
      </c>
      <c r="Q2164" s="11"/>
      <c r="R2164" s="11">
        <v>0.80579999999999996</v>
      </c>
      <c r="S2164" s="45">
        <v>-4.6919999999999998E-5</v>
      </c>
      <c r="T2164" s="45">
        <v>-1.6603000000000001E-4</v>
      </c>
      <c r="U2164" s="45">
        <v>1.6603000000000001E-4</v>
      </c>
      <c r="V2164" s="11"/>
      <c r="W2164" s="11">
        <v>0.79759999999999998</v>
      </c>
      <c r="X2164" s="45">
        <v>-1.8749999999999998E-5</v>
      </c>
      <c r="Y2164" s="45">
        <v>-6.6347999999999996E-5</v>
      </c>
      <c r="Z2164" s="46">
        <v>6.6347999999999996E-5</v>
      </c>
      <c r="AC2164" s="2"/>
      <c r="AD2164" s="2"/>
      <c r="AE2164" s="2"/>
      <c r="AH2164" s="2"/>
      <c r="AI2164" s="2"/>
      <c r="AJ2164" s="2"/>
      <c r="AM2164" s="2"/>
      <c r="AN2164" s="2"/>
      <c r="AO2164" s="2"/>
      <c r="AR2164" s="2"/>
      <c r="AS2164" s="2"/>
      <c r="AT2164" s="2"/>
      <c r="AW2164" s="2"/>
      <c r="AX2164" s="2"/>
      <c r="AY2164" s="2"/>
    </row>
    <row r="2165" spans="8:51" x14ac:dyDescent="0.25">
      <c r="H2165" s="10">
        <v>0.79900000000000004</v>
      </c>
      <c r="I2165" s="45">
        <v>-2.4009999999999999E-5</v>
      </c>
      <c r="J2165" s="45">
        <v>-8.4961000000000002E-5</v>
      </c>
      <c r="K2165" s="45">
        <v>8.4961000000000002E-5</v>
      </c>
      <c r="L2165" s="11"/>
      <c r="M2165" s="11">
        <v>0.80630000000000002</v>
      </c>
      <c r="N2165" s="45">
        <v>-4.9100000000000001E-5</v>
      </c>
      <c r="O2165" s="45">
        <v>-1.7374E-4</v>
      </c>
      <c r="P2165" s="45">
        <v>1.7374E-4</v>
      </c>
      <c r="Q2165" s="11"/>
      <c r="R2165" s="11">
        <v>0.80569999999999997</v>
      </c>
      <c r="S2165" s="45">
        <v>-4.7009999999999999E-5</v>
      </c>
      <c r="T2165" s="45">
        <v>-1.6635E-4</v>
      </c>
      <c r="U2165" s="45">
        <v>1.6635E-4</v>
      </c>
      <c r="V2165" s="11"/>
      <c r="W2165" s="11">
        <v>0.79749999999999999</v>
      </c>
      <c r="X2165" s="45">
        <v>-1.876E-5</v>
      </c>
      <c r="Y2165" s="45">
        <v>-6.6383999999999993E-5</v>
      </c>
      <c r="Z2165" s="46">
        <v>6.6383999999999993E-5</v>
      </c>
      <c r="AC2165" s="2"/>
      <c r="AD2165" s="2"/>
      <c r="AE2165" s="2"/>
      <c r="AH2165" s="2"/>
      <c r="AI2165" s="2"/>
      <c r="AJ2165" s="2"/>
      <c r="AM2165" s="2"/>
      <c r="AN2165" s="2"/>
      <c r="AO2165" s="2"/>
      <c r="AR2165" s="2"/>
      <c r="AS2165" s="2"/>
      <c r="AT2165" s="2"/>
      <c r="AW2165" s="2"/>
      <c r="AX2165" s="2"/>
      <c r="AY2165" s="2"/>
    </row>
    <row r="2166" spans="8:51" x14ac:dyDescent="0.25">
      <c r="H2166" s="10">
        <v>0.79890000000000005</v>
      </c>
      <c r="I2166" s="45">
        <v>-2.4119999999999999E-5</v>
      </c>
      <c r="J2166" s="45">
        <v>-8.5350000000000001E-5</v>
      </c>
      <c r="K2166" s="45">
        <v>8.5350000000000001E-5</v>
      </c>
      <c r="L2166" s="11"/>
      <c r="M2166" s="11">
        <v>0.80610000000000004</v>
      </c>
      <c r="N2166" s="45">
        <v>-4.9129999999999999E-5</v>
      </c>
      <c r="O2166" s="45">
        <v>-1.7385E-4</v>
      </c>
      <c r="P2166" s="45">
        <v>1.7385E-4</v>
      </c>
      <c r="Q2166" s="11"/>
      <c r="R2166" s="11">
        <v>0.80559999999999998</v>
      </c>
      <c r="S2166" s="45">
        <v>-4.71E-5</v>
      </c>
      <c r="T2166" s="45">
        <v>-1.6667E-4</v>
      </c>
      <c r="U2166" s="45">
        <v>1.6667E-4</v>
      </c>
      <c r="V2166" s="11"/>
      <c r="W2166" s="11">
        <v>0.79730000000000001</v>
      </c>
      <c r="X2166" s="45">
        <v>-1.8770000000000002E-5</v>
      </c>
      <c r="Y2166" s="45">
        <v>-6.6419000000000002E-5</v>
      </c>
      <c r="Z2166" s="46">
        <v>6.6419000000000002E-5</v>
      </c>
      <c r="AC2166" s="2"/>
      <c r="AD2166" s="2"/>
      <c r="AE2166" s="2"/>
      <c r="AH2166" s="2"/>
      <c r="AI2166" s="2"/>
      <c r="AJ2166" s="2"/>
      <c r="AM2166" s="2"/>
      <c r="AN2166" s="2"/>
      <c r="AO2166" s="2"/>
      <c r="AR2166" s="2"/>
      <c r="AS2166" s="2"/>
      <c r="AT2166" s="2"/>
      <c r="AW2166" s="2"/>
      <c r="AX2166" s="2"/>
      <c r="AY2166" s="2"/>
    </row>
    <row r="2167" spans="8:51" x14ac:dyDescent="0.25">
      <c r="H2167" s="10">
        <v>0.79879999999999995</v>
      </c>
      <c r="I2167" s="45">
        <v>-2.423E-5</v>
      </c>
      <c r="J2167" s="45">
        <v>-8.5740000000000002E-5</v>
      </c>
      <c r="K2167" s="45">
        <v>8.5740000000000002E-5</v>
      </c>
      <c r="L2167" s="11"/>
      <c r="M2167" s="11">
        <v>0.80600000000000005</v>
      </c>
      <c r="N2167" s="45">
        <v>-4.9169999999999998E-5</v>
      </c>
      <c r="O2167" s="45">
        <v>-1.7399000000000001E-4</v>
      </c>
      <c r="P2167" s="45">
        <v>1.7399000000000001E-4</v>
      </c>
      <c r="Q2167" s="11"/>
      <c r="R2167" s="11">
        <v>0.8054</v>
      </c>
      <c r="S2167" s="45">
        <v>-4.7209999999999997E-5</v>
      </c>
      <c r="T2167" s="45">
        <v>-1.6705999999999999E-4</v>
      </c>
      <c r="U2167" s="45">
        <v>1.6705999999999999E-4</v>
      </c>
      <c r="V2167" s="11"/>
      <c r="W2167" s="11">
        <v>0.79720000000000002</v>
      </c>
      <c r="X2167" s="45">
        <v>-1.878E-5</v>
      </c>
      <c r="Y2167" s="45">
        <v>-6.6453999999999998E-5</v>
      </c>
      <c r="Z2167" s="46">
        <v>6.6453999999999998E-5</v>
      </c>
      <c r="AC2167" s="2"/>
      <c r="AD2167" s="2"/>
      <c r="AE2167" s="2"/>
      <c r="AH2167" s="2"/>
      <c r="AI2167" s="2"/>
      <c r="AJ2167" s="2"/>
      <c r="AM2167" s="2"/>
      <c r="AN2167" s="2"/>
      <c r="AO2167" s="2"/>
      <c r="AR2167" s="2"/>
      <c r="AS2167" s="2"/>
      <c r="AT2167" s="2"/>
      <c r="AW2167" s="2"/>
      <c r="AX2167" s="2"/>
      <c r="AY2167" s="2"/>
    </row>
    <row r="2168" spans="8:51" x14ac:dyDescent="0.25">
      <c r="H2168" s="10">
        <v>0.79869999999999997</v>
      </c>
      <c r="I2168" s="45">
        <v>-2.4340000000000001E-5</v>
      </c>
      <c r="J2168" s="45">
        <v>-8.6129000000000002E-5</v>
      </c>
      <c r="K2168" s="45">
        <v>8.6129000000000002E-5</v>
      </c>
      <c r="L2168" s="11"/>
      <c r="M2168" s="11">
        <v>0.80589999999999995</v>
      </c>
      <c r="N2168" s="45">
        <v>-4.9190000000000002E-5</v>
      </c>
      <c r="O2168" s="45">
        <v>-1.7406E-4</v>
      </c>
      <c r="P2168" s="45">
        <v>1.7406E-4</v>
      </c>
      <c r="Q2168" s="11"/>
      <c r="R2168" s="11">
        <v>0.80530000000000002</v>
      </c>
      <c r="S2168" s="45">
        <v>-4.7299999999999998E-5</v>
      </c>
      <c r="T2168" s="45">
        <v>-1.6736999999999999E-4</v>
      </c>
      <c r="U2168" s="45">
        <v>1.6736999999999999E-4</v>
      </c>
      <c r="V2168" s="11"/>
      <c r="W2168" s="11">
        <v>0.79700000000000004</v>
      </c>
      <c r="X2168" s="45">
        <v>-1.8790000000000001E-5</v>
      </c>
      <c r="Y2168" s="45">
        <v>-6.6489999999999995E-5</v>
      </c>
      <c r="Z2168" s="46">
        <v>6.6489999999999995E-5</v>
      </c>
      <c r="AC2168" s="2"/>
      <c r="AD2168" s="2"/>
      <c r="AE2168" s="2"/>
      <c r="AH2168" s="2"/>
      <c r="AI2168" s="2"/>
      <c r="AJ2168" s="2"/>
      <c r="AM2168" s="2"/>
      <c r="AN2168" s="2"/>
      <c r="AO2168" s="2"/>
      <c r="AR2168" s="2"/>
      <c r="AS2168" s="2"/>
      <c r="AT2168" s="2"/>
      <c r="AW2168" s="2"/>
      <c r="AX2168" s="2"/>
      <c r="AY2168" s="2"/>
    </row>
    <row r="2169" spans="8:51" x14ac:dyDescent="0.25">
      <c r="H2169" s="10">
        <v>0.79849999999999999</v>
      </c>
      <c r="I2169" s="45">
        <v>-2.4450000000000001E-5</v>
      </c>
      <c r="J2169" s="45">
        <v>-8.6518000000000001E-5</v>
      </c>
      <c r="K2169" s="45">
        <v>8.6518000000000001E-5</v>
      </c>
      <c r="L2169" s="11"/>
      <c r="M2169" s="11">
        <v>0.80569999999999997</v>
      </c>
      <c r="N2169" s="45">
        <v>-4.922E-5</v>
      </c>
      <c r="O2169" s="45">
        <v>-1.7416999999999999E-4</v>
      </c>
      <c r="P2169" s="45">
        <v>1.7416999999999999E-4</v>
      </c>
      <c r="Q2169" s="11"/>
      <c r="R2169" s="11">
        <v>0.80520000000000003</v>
      </c>
      <c r="S2169" s="45">
        <v>-4.7389999999999999E-5</v>
      </c>
      <c r="T2169" s="45">
        <v>-1.6768999999999999E-4</v>
      </c>
      <c r="U2169" s="45">
        <v>1.6768999999999999E-4</v>
      </c>
      <c r="V2169" s="11"/>
      <c r="W2169" s="11">
        <v>0.79690000000000005</v>
      </c>
      <c r="X2169" s="45">
        <v>-1.88E-5</v>
      </c>
      <c r="Y2169" s="45">
        <v>-6.6525000000000004E-5</v>
      </c>
      <c r="Z2169" s="46">
        <v>6.6525000000000004E-5</v>
      </c>
      <c r="AC2169" s="2"/>
      <c r="AD2169" s="2"/>
      <c r="AE2169" s="2"/>
      <c r="AH2169" s="2"/>
      <c r="AI2169" s="2"/>
      <c r="AJ2169" s="2"/>
      <c r="AM2169" s="2"/>
      <c r="AN2169" s="2"/>
      <c r="AO2169" s="2"/>
      <c r="AR2169" s="2"/>
      <c r="AS2169" s="2"/>
      <c r="AT2169" s="2"/>
      <c r="AW2169" s="2"/>
      <c r="AX2169" s="2"/>
      <c r="AY2169" s="2"/>
    </row>
    <row r="2170" spans="8:51" x14ac:dyDescent="0.25">
      <c r="H2170" s="10">
        <v>0.7984</v>
      </c>
      <c r="I2170" s="45">
        <v>-2.4559999999999999E-5</v>
      </c>
      <c r="J2170" s="45">
        <v>-8.6907E-5</v>
      </c>
      <c r="K2170" s="45">
        <v>8.6907E-5</v>
      </c>
      <c r="L2170" s="11"/>
      <c r="M2170" s="11">
        <v>0.80559999999999998</v>
      </c>
      <c r="N2170" s="45">
        <v>-4.9240000000000003E-5</v>
      </c>
      <c r="O2170" s="45">
        <v>-1.7424000000000001E-4</v>
      </c>
      <c r="P2170" s="45">
        <v>1.7424000000000001E-4</v>
      </c>
      <c r="Q2170" s="11"/>
      <c r="R2170" s="11">
        <v>0.80510000000000004</v>
      </c>
      <c r="S2170" s="45">
        <v>-4.7490000000000001E-5</v>
      </c>
      <c r="T2170" s="45">
        <v>-1.6804999999999999E-4</v>
      </c>
      <c r="U2170" s="45">
        <v>1.6804999999999999E-4</v>
      </c>
      <c r="V2170" s="11"/>
      <c r="W2170" s="11">
        <v>0.79669999999999996</v>
      </c>
      <c r="X2170" s="45">
        <v>-1.88E-5</v>
      </c>
      <c r="Y2170" s="45">
        <v>-6.6525000000000004E-5</v>
      </c>
      <c r="Z2170" s="46">
        <v>6.6525000000000004E-5</v>
      </c>
      <c r="AC2170" s="2"/>
      <c r="AD2170" s="2"/>
      <c r="AE2170" s="2"/>
      <c r="AH2170" s="2"/>
      <c r="AI2170" s="2"/>
      <c r="AJ2170" s="2"/>
      <c r="AM2170" s="2"/>
      <c r="AN2170" s="2"/>
      <c r="AO2170" s="2"/>
      <c r="AR2170" s="2"/>
      <c r="AS2170" s="2"/>
      <c r="AT2170" s="2"/>
      <c r="AW2170" s="2"/>
      <c r="AX2170" s="2"/>
      <c r="AY2170" s="2"/>
    </row>
    <row r="2171" spans="8:51" x14ac:dyDescent="0.25">
      <c r="H2171" s="10">
        <v>0.79830000000000001</v>
      </c>
      <c r="I2171" s="45">
        <v>-2.4660000000000001E-5</v>
      </c>
      <c r="J2171" s="45">
        <v>-8.7261000000000004E-5</v>
      </c>
      <c r="K2171" s="45">
        <v>8.7261000000000004E-5</v>
      </c>
      <c r="L2171" s="11"/>
      <c r="M2171" s="11">
        <v>0.8054</v>
      </c>
      <c r="N2171" s="45">
        <v>-4.9259999999999999E-5</v>
      </c>
      <c r="O2171" s="45">
        <v>-1.7431E-4</v>
      </c>
      <c r="P2171" s="45">
        <v>1.7431E-4</v>
      </c>
      <c r="Q2171" s="11"/>
      <c r="R2171" s="11">
        <v>0.80489999999999995</v>
      </c>
      <c r="S2171" s="45">
        <v>-4.7580000000000002E-5</v>
      </c>
      <c r="T2171" s="45">
        <v>-1.6836999999999999E-4</v>
      </c>
      <c r="U2171" s="45">
        <v>1.6836999999999999E-4</v>
      </c>
      <c r="V2171" s="11"/>
      <c r="W2171" s="11">
        <v>0.79659999999999997</v>
      </c>
      <c r="X2171" s="45">
        <v>-1.8810000000000001E-5</v>
      </c>
      <c r="Y2171" s="45">
        <v>-6.6561000000000002E-5</v>
      </c>
      <c r="Z2171" s="46">
        <v>6.6561000000000002E-5</v>
      </c>
      <c r="AC2171" s="2"/>
      <c r="AD2171" s="2"/>
      <c r="AE2171" s="2"/>
      <c r="AH2171" s="2"/>
      <c r="AI2171" s="2"/>
      <c r="AJ2171" s="2"/>
      <c r="AM2171" s="2"/>
      <c r="AN2171" s="2"/>
      <c r="AO2171" s="2"/>
      <c r="AR2171" s="2"/>
      <c r="AS2171" s="2"/>
      <c r="AT2171" s="2"/>
      <c r="AW2171" s="2"/>
      <c r="AX2171" s="2"/>
      <c r="AY2171" s="2"/>
    </row>
    <row r="2172" spans="8:51" x14ac:dyDescent="0.25">
      <c r="H2172" s="10">
        <v>0.79820000000000002</v>
      </c>
      <c r="I2172" s="45">
        <v>-2.4769999999999998E-5</v>
      </c>
      <c r="J2172" s="45">
        <v>-8.7650000000000003E-5</v>
      </c>
      <c r="K2172" s="45">
        <v>8.7650000000000003E-5</v>
      </c>
      <c r="L2172" s="11"/>
      <c r="M2172" s="11">
        <v>0.80530000000000002</v>
      </c>
      <c r="N2172" s="45">
        <v>-4.9299999999999999E-5</v>
      </c>
      <c r="O2172" s="45">
        <v>-1.7445000000000001E-4</v>
      </c>
      <c r="P2172" s="45">
        <v>1.7445000000000001E-4</v>
      </c>
      <c r="Q2172" s="11"/>
      <c r="R2172" s="11">
        <v>0.80479999999999996</v>
      </c>
      <c r="S2172" s="45">
        <v>-4.7679999999999998E-5</v>
      </c>
      <c r="T2172" s="45">
        <v>-1.6872E-4</v>
      </c>
      <c r="U2172" s="45">
        <v>1.6872E-4</v>
      </c>
      <c r="V2172" s="11"/>
      <c r="W2172" s="11">
        <v>0.7964</v>
      </c>
      <c r="X2172" s="45">
        <v>-1.8810000000000001E-5</v>
      </c>
      <c r="Y2172" s="45">
        <v>-6.6561000000000002E-5</v>
      </c>
      <c r="Z2172" s="46">
        <v>6.6561000000000002E-5</v>
      </c>
      <c r="AC2172" s="2"/>
      <c r="AD2172" s="2"/>
      <c r="AE2172" s="2"/>
      <c r="AH2172" s="2"/>
      <c r="AI2172" s="2"/>
      <c r="AJ2172" s="2"/>
      <c r="AM2172" s="2"/>
      <c r="AN2172" s="2"/>
      <c r="AO2172" s="2"/>
      <c r="AR2172" s="2"/>
      <c r="AS2172" s="2"/>
      <c r="AT2172" s="2"/>
      <c r="AW2172" s="2"/>
      <c r="AX2172" s="2"/>
      <c r="AY2172" s="2"/>
    </row>
    <row r="2173" spans="8:51" x14ac:dyDescent="0.25">
      <c r="H2173" s="10">
        <v>0.79800000000000004</v>
      </c>
      <c r="I2173" s="45">
        <v>-2.4890000000000001E-5</v>
      </c>
      <c r="J2173" s="45">
        <v>-8.8075E-5</v>
      </c>
      <c r="K2173" s="45">
        <v>8.8075E-5</v>
      </c>
      <c r="L2173" s="11"/>
      <c r="M2173" s="11">
        <v>0.80510000000000004</v>
      </c>
      <c r="N2173" s="45">
        <v>-4.9289999999999997E-5</v>
      </c>
      <c r="O2173" s="45">
        <v>-1.7442E-4</v>
      </c>
      <c r="P2173" s="45">
        <v>1.7442E-4</v>
      </c>
      <c r="Q2173" s="11"/>
      <c r="R2173" s="11">
        <v>0.80469999999999997</v>
      </c>
      <c r="S2173" s="45">
        <v>-4.7769999999999998E-5</v>
      </c>
      <c r="T2173" s="45">
        <v>-1.6903999999999999E-4</v>
      </c>
      <c r="U2173" s="45">
        <v>1.6903999999999999E-4</v>
      </c>
      <c r="V2173" s="11"/>
      <c r="W2173" s="11">
        <v>0.79630000000000001</v>
      </c>
      <c r="X2173" s="45">
        <v>-1.8819999999999999E-5</v>
      </c>
      <c r="Y2173" s="45">
        <v>-6.6595999999999997E-5</v>
      </c>
      <c r="Z2173" s="46">
        <v>6.6595999999999997E-5</v>
      </c>
      <c r="AC2173" s="2"/>
      <c r="AD2173" s="2"/>
      <c r="AE2173" s="2"/>
      <c r="AH2173" s="2"/>
      <c r="AI2173" s="2"/>
      <c r="AJ2173" s="2"/>
      <c r="AM2173" s="2"/>
      <c r="AN2173" s="2"/>
      <c r="AO2173" s="2"/>
      <c r="AR2173" s="2"/>
      <c r="AS2173" s="2"/>
      <c r="AT2173" s="2"/>
      <c r="AW2173" s="2"/>
      <c r="AX2173" s="2"/>
      <c r="AY2173" s="2"/>
    </row>
    <row r="2174" spans="8:51" x14ac:dyDescent="0.25">
      <c r="H2174" s="10">
        <v>0.79790000000000005</v>
      </c>
      <c r="I2174" s="45">
        <v>-2.499E-5</v>
      </c>
      <c r="J2174" s="45">
        <v>-8.8429000000000003E-5</v>
      </c>
      <c r="K2174" s="45">
        <v>8.8429000000000003E-5</v>
      </c>
      <c r="L2174" s="11"/>
      <c r="M2174" s="11">
        <v>0.80500000000000005</v>
      </c>
      <c r="N2174" s="45">
        <v>-4.9320000000000002E-5</v>
      </c>
      <c r="O2174" s="45">
        <v>-1.7452E-4</v>
      </c>
      <c r="P2174" s="45">
        <v>1.7452E-4</v>
      </c>
      <c r="Q2174" s="11"/>
      <c r="R2174" s="11">
        <v>0.80459999999999998</v>
      </c>
      <c r="S2174" s="45">
        <v>-4.7870000000000001E-5</v>
      </c>
      <c r="T2174" s="45">
        <v>-1.6939E-4</v>
      </c>
      <c r="U2174" s="45">
        <v>1.6939E-4</v>
      </c>
      <c r="V2174" s="11"/>
      <c r="W2174" s="11">
        <v>0.79610000000000003</v>
      </c>
      <c r="X2174" s="45">
        <v>-1.8830000000000001E-5</v>
      </c>
      <c r="Y2174" s="45">
        <v>-6.6631000000000006E-5</v>
      </c>
      <c r="Z2174" s="46">
        <v>6.6631000000000006E-5</v>
      </c>
      <c r="AC2174" s="2"/>
      <c r="AD2174" s="2"/>
      <c r="AE2174" s="2"/>
      <c r="AH2174" s="2"/>
      <c r="AI2174" s="2"/>
      <c r="AJ2174" s="2"/>
      <c r="AM2174" s="2"/>
      <c r="AN2174" s="2"/>
      <c r="AO2174" s="2"/>
      <c r="AR2174" s="2"/>
      <c r="AS2174" s="2"/>
      <c r="AT2174" s="2"/>
      <c r="AW2174" s="2"/>
      <c r="AX2174" s="2"/>
      <c r="AY2174" s="2"/>
    </row>
    <row r="2175" spans="8:51" x14ac:dyDescent="0.25">
      <c r="H2175" s="10">
        <v>0.79779999999999995</v>
      </c>
      <c r="I2175" s="45">
        <v>-2.51E-5</v>
      </c>
      <c r="J2175" s="45">
        <v>-8.8818000000000002E-5</v>
      </c>
      <c r="K2175" s="45">
        <v>8.8818000000000002E-5</v>
      </c>
      <c r="L2175" s="11"/>
      <c r="M2175" s="11">
        <v>0.80489999999999995</v>
      </c>
      <c r="N2175" s="45">
        <v>-4.9440000000000001E-5</v>
      </c>
      <c r="O2175" s="45">
        <v>-1.7495E-4</v>
      </c>
      <c r="P2175" s="45">
        <v>1.7495E-4</v>
      </c>
      <c r="Q2175" s="11"/>
      <c r="R2175" s="11">
        <v>0.8044</v>
      </c>
      <c r="S2175" s="45">
        <v>-4.7960000000000002E-5</v>
      </c>
      <c r="T2175" s="45">
        <v>-1.6971E-4</v>
      </c>
      <c r="U2175" s="45">
        <v>1.6971E-4</v>
      </c>
      <c r="V2175" s="11"/>
      <c r="W2175" s="11">
        <v>0.79600000000000004</v>
      </c>
      <c r="X2175" s="45">
        <v>-1.8830000000000001E-5</v>
      </c>
      <c r="Y2175" s="45">
        <v>-6.6631000000000006E-5</v>
      </c>
      <c r="Z2175" s="46">
        <v>6.6631000000000006E-5</v>
      </c>
      <c r="AC2175" s="2"/>
      <c r="AD2175" s="2"/>
      <c r="AE2175" s="2"/>
      <c r="AH2175" s="2"/>
      <c r="AI2175" s="2"/>
      <c r="AJ2175" s="2"/>
      <c r="AM2175" s="2"/>
      <c r="AN2175" s="2"/>
      <c r="AO2175" s="2"/>
      <c r="AR2175" s="2"/>
      <c r="AS2175" s="2"/>
      <c r="AT2175" s="2"/>
      <c r="AW2175" s="2"/>
      <c r="AX2175" s="2"/>
      <c r="AY2175" s="2"/>
    </row>
    <row r="2176" spans="8:51" x14ac:dyDescent="0.25">
      <c r="H2176" s="10">
        <v>0.79769999999999996</v>
      </c>
      <c r="I2176" s="45">
        <v>-2.5210000000000001E-5</v>
      </c>
      <c r="J2176" s="45">
        <v>-8.9207000000000002E-5</v>
      </c>
      <c r="K2176" s="45">
        <v>8.9207000000000002E-5</v>
      </c>
      <c r="L2176" s="11"/>
      <c r="M2176" s="11">
        <v>0.80469999999999997</v>
      </c>
      <c r="N2176" s="45">
        <v>-4.9410000000000003E-5</v>
      </c>
      <c r="O2176" s="45">
        <v>-1.7484E-4</v>
      </c>
      <c r="P2176" s="45">
        <v>1.7484E-4</v>
      </c>
      <c r="Q2176" s="11"/>
      <c r="R2176" s="11">
        <v>0.80430000000000001</v>
      </c>
      <c r="S2176" s="45">
        <v>-4.8059999999999997E-5</v>
      </c>
      <c r="T2176" s="45">
        <v>-1.7006000000000001E-4</v>
      </c>
      <c r="U2176" s="45">
        <v>1.7006000000000001E-4</v>
      </c>
      <c r="V2176" s="11"/>
      <c r="W2176" s="11">
        <v>0.79579999999999995</v>
      </c>
      <c r="X2176" s="45">
        <v>-1.8830000000000001E-5</v>
      </c>
      <c r="Y2176" s="45">
        <v>-6.6631000000000006E-5</v>
      </c>
      <c r="Z2176" s="46">
        <v>6.6631000000000006E-5</v>
      </c>
      <c r="AC2176" s="2"/>
      <c r="AD2176" s="2"/>
      <c r="AE2176" s="2"/>
      <c r="AH2176" s="2"/>
      <c r="AI2176" s="2"/>
      <c r="AJ2176" s="2"/>
      <c r="AM2176" s="2"/>
      <c r="AN2176" s="2"/>
      <c r="AO2176" s="2"/>
      <c r="AR2176" s="2"/>
      <c r="AS2176" s="2"/>
      <c r="AT2176" s="2"/>
      <c r="AW2176" s="2"/>
      <c r="AX2176" s="2"/>
      <c r="AY2176" s="2"/>
    </row>
    <row r="2177" spans="8:51" x14ac:dyDescent="0.25">
      <c r="H2177" s="10">
        <v>0.79759999999999998</v>
      </c>
      <c r="I2177" s="45">
        <v>-2.533E-5</v>
      </c>
      <c r="J2177" s="45">
        <v>-8.9631999999999998E-5</v>
      </c>
      <c r="K2177" s="45">
        <v>8.9631999999999998E-5</v>
      </c>
      <c r="L2177" s="11"/>
      <c r="M2177" s="11">
        <v>0.80459999999999998</v>
      </c>
      <c r="N2177" s="45">
        <v>-4.9440000000000001E-5</v>
      </c>
      <c r="O2177" s="45">
        <v>-1.7495E-4</v>
      </c>
      <c r="P2177" s="45">
        <v>1.7495E-4</v>
      </c>
      <c r="Q2177" s="11"/>
      <c r="R2177" s="11">
        <v>0.80420000000000003</v>
      </c>
      <c r="S2177" s="45">
        <v>-4.8140000000000003E-5</v>
      </c>
      <c r="T2177" s="45">
        <v>-1.7034999999999999E-4</v>
      </c>
      <c r="U2177" s="45">
        <v>1.7034999999999999E-4</v>
      </c>
      <c r="V2177" s="11"/>
      <c r="W2177" s="11">
        <v>0.79569999999999996</v>
      </c>
      <c r="X2177" s="45">
        <v>-1.8850000000000001E-5</v>
      </c>
      <c r="Y2177" s="45">
        <v>-6.6701999999999999E-5</v>
      </c>
      <c r="Z2177" s="46">
        <v>6.6701999999999999E-5</v>
      </c>
      <c r="AC2177" s="2"/>
      <c r="AD2177" s="2"/>
      <c r="AE2177" s="2"/>
      <c r="AH2177" s="2"/>
      <c r="AI2177" s="2"/>
      <c r="AJ2177" s="2"/>
      <c r="AM2177" s="2"/>
      <c r="AN2177" s="2"/>
      <c r="AO2177" s="2"/>
      <c r="AR2177" s="2"/>
      <c r="AS2177" s="2"/>
      <c r="AT2177" s="2"/>
      <c r="AW2177" s="2"/>
      <c r="AX2177" s="2"/>
      <c r="AY2177" s="2"/>
    </row>
    <row r="2178" spans="8:51" x14ac:dyDescent="0.25">
      <c r="H2178" s="10">
        <v>0.7974</v>
      </c>
      <c r="I2178" s="45">
        <v>-2.544E-5</v>
      </c>
      <c r="J2178" s="45">
        <v>-9.0020999999999998E-5</v>
      </c>
      <c r="K2178" s="45">
        <v>9.0020999999999998E-5</v>
      </c>
      <c r="L2178" s="11"/>
      <c r="M2178" s="11">
        <v>0.8044</v>
      </c>
      <c r="N2178" s="45">
        <v>-4.9499999999999997E-5</v>
      </c>
      <c r="O2178" s="45">
        <v>-1.7516E-4</v>
      </c>
      <c r="P2178" s="45">
        <v>1.7516E-4</v>
      </c>
      <c r="Q2178" s="11"/>
      <c r="R2178" s="11">
        <v>0.80410000000000004</v>
      </c>
      <c r="S2178" s="45">
        <v>-4.8239999999999999E-5</v>
      </c>
      <c r="T2178" s="45">
        <v>-1.707E-4</v>
      </c>
      <c r="U2178" s="45">
        <v>1.707E-4</v>
      </c>
      <c r="V2178" s="11"/>
      <c r="W2178" s="11">
        <v>0.79549999999999998</v>
      </c>
      <c r="X2178" s="45">
        <v>-1.8850000000000001E-5</v>
      </c>
      <c r="Y2178" s="45">
        <v>-6.6701999999999999E-5</v>
      </c>
      <c r="Z2178" s="46">
        <v>6.6701999999999999E-5</v>
      </c>
      <c r="AC2178" s="2"/>
      <c r="AD2178" s="2"/>
      <c r="AE2178" s="2"/>
      <c r="AH2178" s="2"/>
      <c r="AI2178" s="2"/>
      <c r="AJ2178" s="2"/>
      <c r="AM2178" s="2"/>
      <c r="AN2178" s="2"/>
      <c r="AO2178" s="2"/>
      <c r="AR2178" s="2"/>
      <c r="AS2178" s="2"/>
      <c r="AT2178" s="2"/>
      <c r="AW2178" s="2"/>
      <c r="AX2178" s="2"/>
      <c r="AY2178" s="2"/>
    </row>
    <row r="2179" spans="8:51" x14ac:dyDescent="0.25">
      <c r="H2179" s="10">
        <v>0.79730000000000001</v>
      </c>
      <c r="I2179" s="45">
        <v>-2.5550000000000001E-5</v>
      </c>
      <c r="J2179" s="45">
        <v>-9.0409999999999997E-5</v>
      </c>
      <c r="K2179" s="45">
        <v>9.0409999999999997E-5</v>
      </c>
      <c r="L2179" s="11"/>
      <c r="M2179" s="11">
        <v>0.80430000000000001</v>
      </c>
      <c r="N2179" s="45">
        <v>-4.9499999999999997E-5</v>
      </c>
      <c r="O2179" s="45">
        <v>-1.7516E-4</v>
      </c>
      <c r="P2179" s="45">
        <v>1.7516E-4</v>
      </c>
      <c r="Q2179" s="11"/>
      <c r="R2179" s="11">
        <v>0.80389999999999995</v>
      </c>
      <c r="S2179" s="45">
        <v>-4.8340000000000001E-5</v>
      </c>
      <c r="T2179" s="45">
        <v>-1.7105000000000001E-4</v>
      </c>
      <c r="U2179" s="45">
        <v>1.7105000000000001E-4</v>
      </c>
      <c r="V2179" s="11"/>
      <c r="W2179" s="11">
        <v>0.7954</v>
      </c>
      <c r="X2179" s="45">
        <v>-1.8850000000000001E-5</v>
      </c>
      <c r="Y2179" s="45">
        <v>-6.6701999999999999E-5</v>
      </c>
      <c r="Z2179" s="46">
        <v>6.6701999999999999E-5</v>
      </c>
      <c r="AC2179" s="2"/>
      <c r="AD2179" s="2"/>
      <c r="AE2179" s="2"/>
      <c r="AH2179" s="2"/>
      <c r="AI2179" s="2"/>
      <c r="AJ2179" s="2"/>
      <c r="AM2179" s="2"/>
      <c r="AN2179" s="2"/>
      <c r="AO2179" s="2"/>
      <c r="AR2179" s="2"/>
      <c r="AS2179" s="2"/>
      <c r="AT2179" s="2"/>
      <c r="AW2179" s="2"/>
      <c r="AX2179" s="2"/>
      <c r="AY2179" s="2"/>
    </row>
    <row r="2180" spans="8:51" x14ac:dyDescent="0.25">
      <c r="H2180" s="10">
        <v>0.79720000000000002</v>
      </c>
      <c r="I2180" s="45">
        <v>-2.5660000000000002E-5</v>
      </c>
      <c r="J2180" s="45">
        <v>-9.0799999999999998E-5</v>
      </c>
      <c r="K2180" s="45">
        <v>9.0799999999999998E-5</v>
      </c>
      <c r="L2180" s="11"/>
      <c r="M2180" s="11">
        <v>0.80410000000000004</v>
      </c>
      <c r="N2180" s="45">
        <v>-4.9589999999999998E-5</v>
      </c>
      <c r="O2180" s="45">
        <v>-1.7547999999999999E-4</v>
      </c>
      <c r="P2180" s="45">
        <v>1.7547999999999999E-4</v>
      </c>
      <c r="Q2180" s="11"/>
      <c r="R2180" s="11">
        <v>0.80379999999999996</v>
      </c>
      <c r="S2180" s="45">
        <v>-4.8430000000000002E-5</v>
      </c>
      <c r="T2180" s="45">
        <v>-1.7137000000000001E-4</v>
      </c>
      <c r="U2180" s="45">
        <v>1.7137000000000001E-4</v>
      </c>
      <c r="V2180" s="11"/>
      <c r="W2180" s="11">
        <v>0.79520000000000002</v>
      </c>
      <c r="X2180" s="45">
        <v>-1.8870000000000001E-5</v>
      </c>
      <c r="Y2180" s="45">
        <v>-6.6773000000000006E-5</v>
      </c>
      <c r="Z2180" s="46">
        <v>6.6773000000000006E-5</v>
      </c>
      <c r="AC2180" s="2"/>
      <c r="AD2180" s="2"/>
      <c r="AE2180" s="2"/>
      <c r="AH2180" s="2"/>
      <c r="AI2180" s="2"/>
      <c r="AJ2180" s="2"/>
      <c r="AM2180" s="2"/>
      <c r="AN2180" s="2"/>
      <c r="AO2180" s="2"/>
      <c r="AR2180" s="2"/>
      <c r="AS2180" s="2"/>
      <c r="AT2180" s="2"/>
      <c r="AW2180" s="2"/>
      <c r="AX2180" s="2"/>
      <c r="AY2180" s="2"/>
    </row>
    <row r="2181" spans="8:51" x14ac:dyDescent="0.25">
      <c r="H2181" s="10">
        <v>0.79710000000000003</v>
      </c>
      <c r="I2181" s="45">
        <v>-2.5780000000000001E-5</v>
      </c>
      <c r="J2181" s="45">
        <v>-9.1224000000000006E-5</v>
      </c>
      <c r="K2181" s="45">
        <v>9.1224000000000006E-5</v>
      </c>
      <c r="L2181" s="11"/>
      <c r="M2181" s="11">
        <v>0.80400000000000005</v>
      </c>
      <c r="N2181" s="45">
        <v>-4.956E-5</v>
      </c>
      <c r="O2181" s="45">
        <v>-1.7537E-4</v>
      </c>
      <c r="P2181" s="45">
        <v>1.7537E-4</v>
      </c>
      <c r="Q2181" s="11"/>
      <c r="R2181" s="11">
        <v>0.80369999999999997</v>
      </c>
      <c r="S2181" s="45">
        <v>-4.8529999999999998E-5</v>
      </c>
      <c r="T2181" s="45">
        <v>-1.7173000000000001E-4</v>
      </c>
      <c r="U2181" s="45">
        <v>1.7173000000000001E-4</v>
      </c>
      <c r="V2181" s="11"/>
      <c r="W2181" s="11">
        <v>0.79510000000000003</v>
      </c>
      <c r="X2181" s="45">
        <v>-1.8870000000000001E-5</v>
      </c>
      <c r="Y2181" s="45">
        <v>-6.6773000000000006E-5</v>
      </c>
      <c r="Z2181" s="46">
        <v>6.6773000000000006E-5</v>
      </c>
      <c r="AC2181" s="2"/>
      <c r="AD2181" s="2"/>
      <c r="AE2181" s="2"/>
      <c r="AH2181" s="2"/>
      <c r="AI2181" s="2"/>
      <c r="AJ2181" s="2"/>
      <c r="AM2181" s="2"/>
      <c r="AN2181" s="2"/>
      <c r="AO2181" s="2"/>
      <c r="AR2181" s="2"/>
      <c r="AS2181" s="2"/>
      <c r="AT2181" s="2"/>
      <c r="AW2181" s="2"/>
      <c r="AX2181" s="2"/>
      <c r="AY2181" s="2"/>
    </row>
    <row r="2182" spans="8:51" x14ac:dyDescent="0.25">
      <c r="H2182" s="10">
        <v>0.79700000000000004</v>
      </c>
      <c r="I2182" s="45">
        <v>-2.5890000000000001E-5</v>
      </c>
      <c r="J2182" s="45">
        <v>-9.1613999999999994E-5</v>
      </c>
      <c r="K2182" s="45">
        <v>9.1613999999999994E-5</v>
      </c>
      <c r="L2182" s="11"/>
      <c r="M2182" s="11">
        <v>0.80379999999999996</v>
      </c>
      <c r="N2182" s="45">
        <v>-4.9589999999999998E-5</v>
      </c>
      <c r="O2182" s="45">
        <v>-1.7547999999999999E-4</v>
      </c>
      <c r="P2182" s="45">
        <v>1.7547999999999999E-4</v>
      </c>
      <c r="Q2182" s="11"/>
      <c r="R2182" s="11">
        <v>0.80359999999999998</v>
      </c>
      <c r="S2182" s="45">
        <v>-4.863E-5</v>
      </c>
      <c r="T2182" s="45">
        <v>-1.7207999999999999E-4</v>
      </c>
      <c r="U2182" s="45">
        <v>1.7207999999999999E-4</v>
      </c>
      <c r="V2182" s="11"/>
      <c r="W2182" s="11">
        <v>0.79490000000000005</v>
      </c>
      <c r="X2182" s="45">
        <v>-1.8879999999999999E-5</v>
      </c>
      <c r="Y2182" s="45">
        <v>-6.6808000000000001E-5</v>
      </c>
      <c r="Z2182" s="46">
        <v>6.6808000000000001E-5</v>
      </c>
      <c r="AC2182" s="2"/>
      <c r="AD2182" s="2"/>
      <c r="AE2182" s="2"/>
      <c r="AH2182" s="2"/>
      <c r="AI2182" s="2"/>
      <c r="AJ2182" s="2"/>
      <c r="AM2182" s="2"/>
      <c r="AN2182" s="2"/>
      <c r="AO2182" s="2"/>
      <c r="AR2182" s="2"/>
      <c r="AS2182" s="2"/>
      <c r="AT2182" s="2"/>
      <c r="AW2182" s="2"/>
      <c r="AX2182" s="2"/>
      <c r="AY2182" s="2"/>
    </row>
    <row r="2183" spans="8:51" x14ac:dyDescent="0.25">
      <c r="H2183" s="10">
        <v>0.79679999999999995</v>
      </c>
      <c r="I2183" s="45">
        <v>-2.5999999999999998E-5</v>
      </c>
      <c r="J2183" s="45">
        <v>-9.2003000000000007E-5</v>
      </c>
      <c r="K2183" s="45">
        <v>9.2003000000000007E-5</v>
      </c>
      <c r="L2183" s="11"/>
      <c r="M2183" s="11">
        <v>0.80369999999999997</v>
      </c>
      <c r="N2183" s="45">
        <v>-4.9650000000000001E-5</v>
      </c>
      <c r="O2183" s="45">
        <v>-1.7568999999999999E-4</v>
      </c>
      <c r="P2183" s="45">
        <v>1.7568999999999999E-4</v>
      </c>
      <c r="Q2183" s="11"/>
      <c r="R2183" s="11">
        <v>0.8034</v>
      </c>
      <c r="S2183" s="45">
        <v>-4.8720000000000001E-5</v>
      </c>
      <c r="T2183" s="45">
        <v>-1.7239999999999999E-4</v>
      </c>
      <c r="U2183" s="45">
        <v>1.7239999999999999E-4</v>
      </c>
      <c r="V2183" s="11"/>
      <c r="W2183" s="11">
        <v>0.79479999999999995</v>
      </c>
      <c r="X2183" s="45">
        <v>-1.889E-5</v>
      </c>
      <c r="Y2183" s="45">
        <v>-6.6843999999999999E-5</v>
      </c>
      <c r="Z2183" s="46">
        <v>6.6843999999999999E-5</v>
      </c>
      <c r="AC2183" s="2"/>
      <c r="AD2183" s="2"/>
      <c r="AE2183" s="2"/>
      <c r="AH2183" s="2"/>
      <c r="AI2183" s="2"/>
      <c r="AJ2183" s="2"/>
      <c r="AM2183" s="2"/>
      <c r="AN2183" s="2"/>
      <c r="AO2183" s="2"/>
      <c r="AR2183" s="2"/>
      <c r="AS2183" s="2"/>
      <c r="AT2183" s="2"/>
      <c r="AW2183" s="2"/>
      <c r="AX2183" s="2"/>
      <c r="AY2183" s="2"/>
    </row>
    <row r="2184" spans="8:51" x14ac:dyDescent="0.25">
      <c r="H2184" s="10">
        <v>0.79669999999999996</v>
      </c>
      <c r="I2184" s="45">
        <v>-2.6129999999999999E-5</v>
      </c>
      <c r="J2184" s="45">
        <v>-9.2462999999999999E-5</v>
      </c>
      <c r="K2184" s="45">
        <v>9.2462999999999999E-5</v>
      </c>
      <c r="L2184" s="11"/>
      <c r="M2184" s="11">
        <v>0.80359999999999998</v>
      </c>
      <c r="N2184" s="45">
        <v>-4.9650000000000001E-5</v>
      </c>
      <c r="O2184" s="45">
        <v>-1.7568999999999999E-4</v>
      </c>
      <c r="P2184" s="45">
        <v>1.7568999999999999E-4</v>
      </c>
      <c r="Q2184" s="11"/>
      <c r="R2184" s="11">
        <v>0.80330000000000001</v>
      </c>
      <c r="S2184" s="45">
        <v>-4.8819999999999997E-5</v>
      </c>
      <c r="T2184" s="45">
        <v>-1.7275E-4</v>
      </c>
      <c r="U2184" s="45">
        <v>1.7275E-4</v>
      </c>
      <c r="V2184" s="11"/>
      <c r="W2184" s="11">
        <v>0.79459999999999997</v>
      </c>
      <c r="X2184" s="45">
        <v>-1.889E-5</v>
      </c>
      <c r="Y2184" s="45">
        <v>-6.6843999999999999E-5</v>
      </c>
      <c r="Z2184" s="46">
        <v>6.6843999999999999E-5</v>
      </c>
      <c r="AC2184" s="2"/>
      <c r="AD2184" s="2"/>
      <c r="AE2184" s="2"/>
      <c r="AH2184" s="2"/>
      <c r="AI2184" s="2"/>
      <c r="AJ2184" s="2"/>
      <c r="AM2184" s="2"/>
      <c r="AN2184" s="2"/>
      <c r="AO2184" s="2"/>
      <c r="AR2184" s="2"/>
      <c r="AS2184" s="2"/>
      <c r="AT2184" s="2"/>
      <c r="AW2184" s="2"/>
      <c r="AX2184" s="2"/>
      <c r="AY2184" s="2"/>
    </row>
    <row r="2185" spans="8:51" x14ac:dyDescent="0.25">
      <c r="H2185" s="10">
        <v>0.79659999999999997</v>
      </c>
      <c r="I2185" s="45">
        <v>-2.6239999999999999E-5</v>
      </c>
      <c r="J2185" s="45">
        <v>-9.2851999999999998E-5</v>
      </c>
      <c r="K2185" s="45">
        <v>9.2851999999999998E-5</v>
      </c>
      <c r="L2185" s="11"/>
      <c r="M2185" s="11">
        <v>0.8034</v>
      </c>
      <c r="N2185" s="45">
        <v>-4.9679999999999999E-5</v>
      </c>
      <c r="O2185" s="45">
        <v>-1.7579999999999999E-4</v>
      </c>
      <c r="P2185" s="45">
        <v>1.7579999999999999E-4</v>
      </c>
      <c r="Q2185" s="11"/>
      <c r="R2185" s="11">
        <v>0.80320000000000003</v>
      </c>
      <c r="S2185" s="45">
        <v>-4.8909999999999998E-5</v>
      </c>
      <c r="T2185" s="45">
        <v>-1.7306999999999999E-4</v>
      </c>
      <c r="U2185" s="45">
        <v>1.7306999999999999E-4</v>
      </c>
      <c r="V2185" s="11"/>
      <c r="W2185" s="11">
        <v>0.79449999999999998</v>
      </c>
      <c r="X2185" s="45">
        <v>-1.8899999999999999E-5</v>
      </c>
      <c r="Y2185" s="45">
        <v>-6.6878999999999994E-5</v>
      </c>
      <c r="Z2185" s="46">
        <v>6.6878999999999994E-5</v>
      </c>
      <c r="AC2185" s="2"/>
      <c r="AD2185" s="2"/>
      <c r="AE2185" s="2"/>
      <c r="AH2185" s="2"/>
      <c r="AI2185" s="2"/>
      <c r="AJ2185" s="2"/>
      <c r="AM2185" s="2"/>
      <c r="AN2185" s="2"/>
      <c r="AO2185" s="2"/>
      <c r="AR2185" s="2"/>
      <c r="AS2185" s="2"/>
      <c r="AT2185" s="2"/>
      <c r="AW2185" s="2"/>
      <c r="AX2185" s="2"/>
      <c r="AY2185" s="2"/>
    </row>
    <row r="2186" spans="8:51" x14ac:dyDescent="0.25">
      <c r="H2186" s="10">
        <v>0.79649999999999999</v>
      </c>
      <c r="I2186" s="45">
        <v>-2.635E-5</v>
      </c>
      <c r="J2186" s="45">
        <v>-9.3240999999999997E-5</v>
      </c>
      <c r="K2186" s="45">
        <v>9.3240999999999997E-5</v>
      </c>
      <c r="L2186" s="11"/>
      <c r="M2186" s="11">
        <v>0.80330000000000001</v>
      </c>
      <c r="N2186" s="45">
        <v>-4.9709999999999997E-5</v>
      </c>
      <c r="O2186" s="45">
        <v>-1.7589999999999999E-4</v>
      </c>
      <c r="P2186" s="45">
        <v>1.7589999999999999E-4</v>
      </c>
      <c r="Q2186" s="11"/>
      <c r="R2186" s="11">
        <v>0.80310000000000004</v>
      </c>
      <c r="S2186" s="45">
        <v>-4.901E-5</v>
      </c>
      <c r="T2186" s="45">
        <v>-1.7343E-4</v>
      </c>
      <c r="U2186" s="45">
        <v>1.7343E-4</v>
      </c>
      <c r="V2186" s="11"/>
      <c r="W2186" s="11">
        <v>0.79430000000000001</v>
      </c>
      <c r="X2186" s="45">
        <v>-1.8899999999999999E-5</v>
      </c>
      <c r="Y2186" s="45">
        <v>-6.6878999999999994E-5</v>
      </c>
      <c r="Z2186" s="46">
        <v>6.6878999999999994E-5</v>
      </c>
      <c r="AC2186" s="2"/>
      <c r="AD2186" s="2"/>
      <c r="AE2186" s="2"/>
      <c r="AH2186" s="2"/>
      <c r="AI2186" s="2"/>
      <c r="AJ2186" s="2"/>
      <c r="AM2186" s="2"/>
      <c r="AN2186" s="2"/>
      <c r="AO2186" s="2"/>
      <c r="AR2186" s="2"/>
      <c r="AS2186" s="2"/>
      <c r="AT2186" s="2"/>
      <c r="AW2186" s="2"/>
      <c r="AX2186" s="2"/>
      <c r="AY2186" s="2"/>
    </row>
    <row r="2187" spans="8:51" x14ac:dyDescent="0.25">
      <c r="H2187" s="10">
        <v>0.7964</v>
      </c>
      <c r="I2187" s="45">
        <v>-2.6469999999999999E-5</v>
      </c>
      <c r="J2187" s="45">
        <v>-9.3665999999999994E-5</v>
      </c>
      <c r="K2187" s="45">
        <v>9.3665999999999994E-5</v>
      </c>
      <c r="L2187" s="11"/>
      <c r="M2187" s="11">
        <v>0.80310000000000004</v>
      </c>
      <c r="N2187" s="45">
        <v>-4.9740000000000001E-5</v>
      </c>
      <c r="O2187" s="45">
        <v>-1.7600999999999999E-4</v>
      </c>
      <c r="P2187" s="45">
        <v>1.7600999999999999E-4</v>
      </c>
      <c r="Q2187" s="11"/>
      <c r="R2187" s="11">
        <v>0.80289999999999995</v>
      </c>
      <c r="S2187" s="45">
        <v>-4.9100000000000001E-5</v>
      </c>
      <c r="T2187" s="45">
        <v>-1.7374E-4</v>
      </c>
      <c r="U2187" s="45">
        <v>1.7374E-4</v>
      </c>
      <c r="V2187" s="11"/>
      <c r="W2187" s="11">
        <v>0.79420000000000002</v>
      </c>
      <c r="X2187" s="45">
        <v>-1.891E-5</v>
      </c>
      <c r="Y2187" s="45">
        <v>-6.6914000000000003E-5</v>
      </c>
      <c r="Z2187" s="46">
        <v>6.6914000000000003E-5</v>
      </c>
      <c r="AC2187" s="2"/>
      <c r="AD2187" s="2"/>
      <c r="AE2187" s="2"/>
      <c r="AH2187" s="2"/>
      <c r="AI2187" s="2"/>
      <c r="AJ2187" s="2"/>
      <c r="AM2187" s="2"/>
      <c r="AN2187" s="2"/>
      <c r="AO2187" s="2"/>
      <c r="AR2187" s="2"/>
      <c r="AS2187" s="2"/>
      <c r="AT2187" s="2"/>
      <c r="AW2187" s="2"/>
      <c r="AX2187" s="2"/>
      <c r="AY2187" s="2"/>
    </row>
    <row r="2188" spans="8:51" x14ac:dyDescent="0.25">
      <c r="H2188" s="10">
        <v>0.79620000000000002</v>
      </c>
      <c r="I2188" s="45">
        <v>-2.658E-5</v>
      </c>
      <c r="J2188" s="45">
        <v>-9.4055000000000007E-5</v>
      </c>
      <c r="K2188" s="45">
        <v>9.4055000000000007E-5</v>
      </c>
      <c r="L2188" s="11"/>
      <c r="M2188" s="11">
        <v>0.80300000000000005</v>
      </c>
      <c r="N2188" s="45">
        <v>-4.9740000000000001E-5</v>
      </c>
      <c r="O2188" s="45">
        <v>-1.7600999999999999E-4</v>
      </c>
      <c r="P2188" s="45">
        <v>1.7600999999999999E-4</v>
      </c>
      <c r="Q2188" s="11"/>
      <c r="R2188" s="11">
        <v>0.80279999999999996</v>
      </c>
      <c r="S2188" s="45">
        <v>-4.9190000000000002E-5</v>
      </c>
      <c r="T2188" s="45">
        <v>-1.7406E-4</v>
      </c>
      <c r="U2188" s="45">
        <v>1.7406E-4</v>
      </c>
      <c r="V2188" s="11"/>
      <c r="W2188" s="11">
        <v>0.79400000000000004</v>
      </c>
      <c r="X2188" s="45">
        <v>-1.8919999999999998E-5</v>
      </c>
      <c r="Y2188" s="45">
        <v>-6.6950000000000001E-5</v>
      </c>
      <c r="Z2188" s="46">
        <v>6.6950000000000001E-5</v>
      </c>
      <c r="AC2188" s="2"/>
      <c r="AD2188" s="2"/>
      <c r="AE2188" s="2"/>
      <c r="AH2188" s="2"/>
      <c r="AI2188" s="2"/>
      <c r="AJ2188" s="2"/>
      <c r="AM2188" s="2"/>
      <c r="AN2188" s="2"/>
      <c r="AO2188" s="2"/>
      <c r="AR2188" s="2"/>
      <c r="AS2188" s="2"/>
      <c r="AT2188" s="2"/>
      <c r="AW2188" s="2"/>
      <c r="AX2188" s="2"/>
      <c r="AY2188" s="2"/>
    </row>
    <row r="2189" spans="8:51" x14ac:dyDescent="0.25">
      <c r="H2189" s="10">
        <v>0.79610000000000003</v>
      </c>
      <c r="I2189" s="45">
        <v>-2.6699999999999998E-5</v>
      </c>
      <c r="J2189" s="45">
        <v>-9.4480000000000003E-5</v>
      </c>
      <c r="K2189" s="45">
        <v>9.4480000000000003E-5</v>
      </c>
      <c r="L2189" s="11"/>
      <c r="M2189" s="11">
        <v>0.80279999999999996</v>
      </c>
      <c r="N2189" s="45">
        <v>-4.9839999999999997E-5</v>
      </c>
      <c r="O2189" s="45">
        <v>-1.7636E-4</v>
      </c>
      <c r="P2189" s="45">
        <v>1.7636E-4</v>
      </c>
      <c r="Q2189" s="11"/>
      <c r="R2189" s="11">
        <v>0.80269999999999997</v>
      </c>
      <c r="S2189" s="45">
        <v>-4.9259999999999999E-5</v>
      </c>
      <c r="T2189" s="45">
        <v>-1.7431E-4</v>
      </c>
      <c r="U2189" s="45">
        <v>1.7431E-4</v>
      </c>
      <c r="V2189" s="11"/>
      <c r="W2189" s="11">
        <v>0.79390000000000005</v>
      </c>
      <c r="X2189" s="45">
        <v>-1.8919999999999998E-5</v>
      </c>
      <c r="Y2189" s="45">
        <v>-6.6950000000000001E-5</v>
      </c>
      <c r="Z2189" s="46">
        <v>6.6950000000000001E-5</v>
      </c>
      <c r="AC2189" s="2"/>
      <c r="AD2189" s="2"/>
      <c r="AE2189" s="2"/>
      <c r="AH2189" s="2"/>
      <c r="AI2189" s="2"/>
      <c r="AJ2189" s="2"/>
      <c r="AM2189" s="2"/>
      <c r="AN2189" s="2"/>
      <c r="AO2189" s="2"/>
      <c r="AR2189" s="2"/>
      <c r="AS2189" s="2"/>
      <c r="AT2189" s="2"/>
      <c r="AW2189" s="2"/>
      <c r="AX2189" s="2"/>
      <c r="AY2189" s="2"/>
    </row>
    <row r="2190" spans="8:51" x14ac:dyDescent="0.25">
      <c r="H2190" s="10">
        <v>0.79600000000000004</v>
      </c>
      <c r="I2190" s="45">
        <v>-2.6809999999999999E-5</v>
      </c>
      <c r="J2190" s="45">
        <v>-9.4869000000000003E-5</v>
      </c>
      <c r="K2190" s="45">
        <v>9.4869000000000003E-5</v>
      </c>
      <c r="L2190" s="11"/>
      <c r="M2190" s="11">
        <v>0.80269999999999997</v>
      </c>
      <c r="N2190" s="45">
        <v>-4.9870000000000002E-5</v>
      </c>
      <c r="O2190" s="45">
        <v>-1.7647E-4</v>
      </c>
      <c r="P2190" s="45">
        <v>1.7647E-4</v>
      </c>
      <c r="Q2190" s="11"/>
      <c r="R2190" s="11">
        <v>0.80259999999999998</v>
      </c>
      <c r="S2190" s="45">
        <v>-4.9379999999999998E-5</v>
      </c>
      <c r="T2190" s="45">
        <v>-1.7473E-4</v>
      </c>
      <c r="U2190" s="45">
        <v>1.7473E-4</v>
      </c>
      <c r="V2190" s="11"/>
      <c r="W2190" s="11">
        <v>0.79369999999999996</v>
      </c>
      <c r="X2190" s="45">
        <v>-1.893E-5</v>
      </c>
      <c r="Y2190" s="45">
        <v>-6.6984999999999996E-5</v>
      </c>
      <c r="Z2190" s="46">
        <v>6.6984999999999996E-5</v>
      </c>
      <c r="AC2190" s="2"/>
      <c r="AD2190" s="2"/>
      <c r="AE2190" s="2"/>
      <c r="AH2190" s="2"/>
      <c r="AI2190" s="2"/>
      <c r="AJ2190" s="2"/>
      <c r="AM2190" s="2"/>
      <c r="AN2190" s="2"/>
      <c r="AO2190" s="2"/>
      <c r="AR2190" s="2"/>
      <c r="AS2190" s="2"/>
      <c r="AT2190" s="2"/>
      <c r="AW2190" s="2"/>
      <c r="AX2190" s="2"/>
      <c r="AY2190" s="2"/>
    </row>
    <row r="2191" spans="8:51" x14ac:dyDescent="0.25">
      <c r="H2191" s="10">
        <v>0.79590000000000005</v>
      </c>
      <c r="I2191" s="45">
        <v>-2.692E-5</v>
      </c>
      <c r="J2191" s="45">
        <v>-9.5258000000000002E-5</v>
      </c>
      <c r="K2191" s="45">
        <v>9.5258000000000002E-5</v>
      </c>
      <c r="L2191" s="11"/>
      <c r="M2191" s="11">
        <v>0.80259999999999998</v>
      </c>
      <c r="N2191" s="45">
        <v>-4.99E-5</v>
      </c>
      <c r="O2191" s="45">
        <v>-1.7657E-4</v>
      </c>
      <c r="P2191" s="45">
        <v>1.7657E-4</v>
      </c>
      <c r="Q2191" s="11"/>
      <c r="R2191" s="11">
        <v>0.8024</v>
      </c>
      <c r="S2191" s="45">
        <v>-4.9469999999999999E-5</v>
      </c>
      <c r="T2191" s="45">
        <v>-1.7505E-4</v>
      </c>
      <c r="U2191" s="45">
        <v>1.7505E-4</v>
      </c>
      <c r="V2191" s="11"/>
      <c r="W2191" s="11">
        <v>0.79359999999999997</v>
      </c>
      <c r="X2191" s="45">
        <v>-1.8940000000000002E-5</v>
      </c>
      <c r="Y2191" s="45">
        <v>-6.7020999999999994E-5</v>
      </c>
      <c r="Z2191" s="46">
        <v>6.7020999999999994E-5</v>
      </c>
      <c r="AC2191" s="2"/>
      <c r="AD2191" s="2"/>
      <c r="AE2191" s="2"/>
      <c r="AH2191" s="2"/>
      <c r="AI2191" s="2"/>
      <c r="AJ2191" s="2"/>
      <c r="AM2191" s="2"/>
      <c r="AN2191" s="2"/>
      <c r="AO2191" s="2"/>
      <c r="AR2191" s="2"/>
      <c r="AS2191" s="2"/>
      <c r="AT2191" s="2"/>
      <c r="AW2191" s="2"/>
      <c r="AX2191" s="2"/>
      <c r="AY2191" s="2"/>
    </row>
    <row r="2192" spans="8:51" x14ac:dyDescent="0.25">
      <c r="H2192" s="10">
        <v>0.79579999999999995</v>
      </c>
      <c r="I2192" s="45">
        <v>-2.7039999999999999E-5</v>
      </c>
      <c r="J2192" s="45">
        <v>-9.5682999999999999E-5</v>
      </c>
      <c r="K2192" s="45">
        <v>9.5682999999999999E-5</v>
      </c>
      <c r="L2192" s="11"/>
      <c r="M2192" s="11">
        <v>0.8024</v>
      </c>
      <c r="N2192" s="45">
        <v>-4.9929999999999998E-5</v>
      </c>
      <c r="O2192" s="45">
        <v>-1.7668E-4</v>
      </c>
      <c r="P2192" s="45">
        <v>1.7668E-4</v>
      </c>
      <c r="Q2192" s="11"/>
      <c r="R2192" s="11">
        <v>0.80230000000000001</v>
      </c>
      <c r="S2192" s="45">
        <v>-4.9530000000000002E-5</v>
      </c>
      <c r="T2192" s="45">
        <v>-1.7526999999999999E-4</v>
      </c>
      <c r="U2192" s="45">
        <v>1.7526999999999999E-4</v>
      </c>
      <c r="V2192" s="11"/>
      <c r="W2192" s="11">
        <v>0.79339999999999999</v>
      </c>
      <c r="X2192" s="45">
        <v>-1.8940000000000002E-5</v>
      </c>
      <c r="Y2192" s="45">
        <v>-6.7020999999999994E-5</v>
      </c>
      <c r="Z2192" s="46">
        <v>6.7020999999999994E-5</v>
      </c>
      <c r="AC2192" s="2"/>
      <c r="AD2192" s="2"/>
      <c r="AE2192" s="2"/>
      <c r="AH2192" s="2"/>
      <c r="AI2192" s="2"/>
      <c r="AJ2192" s="2"/>
      <c r="AM2192" s="2"/>
      <c r="AN2192" s="2"/>
      <c r="AO2192" s="2"/>
      <c r="AR2192" s="2"/>
      <c r="AS2192" s="2"/>
      <c r="AT2192" s="2"/>
      <c r="AW2192" s="2"/>
      <c r="AX2192" s="2"/>
      <c r="AY2192" s="2"/>
    </row>
    <row r="2193" spans="8:51" x14ac:dyDescent="0.25">
      <c r="H2193" s="10">
        <v>0.79569999999999996</v>
      </c>
      <c r="I2193" s="45">
        <v>-2.7149999999999999E-5</v>
      </c>
      <c r="J2193" s="45">
        <v>-9.6071999999999998E-5</v>
      </c>
      <c r="K2193" s="45">
        <v>9.6071999999999998E-5</v>
      </c>
      <c r="L2193" s="11"/>
      <c r="M2193" s="11">
        <v>0.80230000000000001</v>
      </c>
      <c r="N2193" s="45">
        <v>-4.9960000000000003E-5</v>
      </c>
      <c r="O2193" s="45">
        <v>-1.7678999999999999E-4</v>
      </c>
      <c r="P2193" s="45">
        <v>1.7678999999999999E-4</v>
      </c>
      <c r="Q2193" s="11"/>
      <c r="R2193" s="11">
        <v>0.80220000000000002</v>
      </c>
      <c r="S2193" s="45">
        <v>-4.9650000000000001E-5</v>
      </c>
      <c r="T2193" s="45">
        <v>-1.7568999999999999E-4</v>
      </c>
      <c r="U2193" s="45">
        <v>1.7568999999999999E-4</v>
      </c>
      <c r="V2193" s="11"/>
      <c r="W2193" s="11">
        <v>0.79330000000000001</v>
      </c>
      <c r="X2193" s="45">
        <v>-1.895E-5</v>
      </c>
      <c r="Y2193" s="45">
        <v>-6.7056000000000003E-5</v>
      </c>
      <c r="Z2193" s="46">
        <v>6.7056000000000003E-5</v>
      </c>
      <c r="AC2193" s="2"/>
      <c r="AD2193" s="2"/>
      <c r="AE2193" s="2"/>
      <c r="AH2193" s="2"/>
      <c r="AI2193" s="2"/>
      <c r="AJ2193" s="2"/>
      <c r="AM2193" s="2"/>
      <c r="AN2193" s="2"/>
      <c r="AO2193" s="2"/>
      <c r="AR2193" s="2"/>
      <c r="AS2193" s="2"/>
      <c r="AT2193" s="2"/>
      <c r="AW2193" s="2"/>
      <c r="AX2193" s="2"/>
      <c r="AY2193" s="2"/>
    </row>
    <row r="2194" spans="8:51" x14ac:dyDescent="0.25">
      <c r="H2194" s="10">
        <v>0.79549999999999998</v>
      </c>
      <c r="I2194" s="45">
        <v>-2.726E-5</v>
      </c>
      <c r="J2194" s="45">
        <v>-9.6460999999999997E-5</v>
      </c>
      <c r="K2194" s="45">
        <v>9.6460999999999997E-5</v>
      </c>
      <c r="L2194" s="11"/>
      <c r="M2194" s="11">
        <v>0.80210000000000004</v>
      </c>
      <c r="N2194" s="45">
        <v>-4.9990000000000001E-5</v>
      </c>
      <c r="O2194" s="45">
        <v>-1.7689E-4</v>
      </c>
      <c r="P2194" s="45">
        <v>1.7689E-4</v>
      </c>
      <c r="Q2194" s="11"/>
      <c r="R2194" s="11">
        <v>0.80210000000000004</v>
      </c>
      <c r="S2194" s="45">
        <v>-4.977E-5</v>
      </c>
      <c r="T2194" s="45">
        <v>-1.7610999999999999E-4</v>
      </c>
      <c r="U2194" s="45">
        <v>1.7610999999999999E-4</v>
      </c>
      <c r="V2194" s="11"/>
      <c r="W2194" s="11">
        <v>0.79310000000000003</v>
      </c>
      <c r="X2194" s="45">
        <v>-1.8960000000000001E-5</v>
      </c>
      <c r="Y2194" s="45">
        <v>-6.7090999999999999E-5</v>
      </c>
      <c r="Z2194" s="46">
        <v>6.7090999999999999E-5</v>
      </c>
      <c r="AC2194" s="2"/>
      <c r="AD2194" s="2"/>
      <c r="AE2194" s="2"/>
      <c r="AH2194" s="2"/>
      <c r="AI2194" s="2"/>
      <c r="AJ2194" s="2"/>
      <c r="AM2194" s="2"/>
      <c r="AN2194" s="2"/>
      <c r="AO2194" s="2"/>
      <c r="AR2194" s="2"/>
      <c r="AS2194" s="2"/>
      <c r="AT2194" s="2"/>
      <c r="AW2194" s="2"/>
      <c r="AX2194" s="2"/>
      <c r="AY2194" s="2"/>
    </row>
    <row r="2195" spans="8:51" x14ac:dyDescent="0.25">
      <c r="H2195" s="10">
        <v>0.7954</v>
      </c>
      <c r="I2195" s="45">
        <v>-2.739E-5</v>
      </c>
      <c r="J2195" s="45">
        <v>-9.6921000000000003E-5</v>
      </c>
      <c r="K2195" s="45">
        <v>9.6921000000000003E-5</v>
      </c>
      <c r="L2195" s="11"/>
      <c r="M2195" s="11">
        <v>0.80200000000000005</v>
      </c>
      <c r="N2195" s="45">
        <v>-5.0049999999999997E-5</v>
      </c>
      <c r="O2195" s="45">
        <v>-1.7710999999999999E-4</v>
      </c>
      <c r="P2195" s="45">
        <v>1.7710999999999999E-4</v>
      </c>
      <c r="Q2195" s="11"/>
      <c r="R2195" s="11">
        <v>0.80189999999999995</v>
      </c>
      <c r="S2195" s="45">
        <v>-4.9839999999999997E-5</v>
      </c>
      <c r="T2195" s="45">
        <v>-1.7636E-4</v>
      </c>
      <c r="U2195" s="45">
        <v>1.7636E-4</v>
      </c>
      <c r="V2195" s="11"/>
      <c r="W2195" s="11">
        <v>0.79300000000000004</v>
      </c>
      <c r="X2195" s="45">
        <v>-1.8960000000000001E-5</v>
      </c>
      <c r="Y2195" s="45">
        <v>-6.7090999999999999E-5</v>
      </c>
      <c r="Z2195" s="46">
        <v>6.7090999999999999E-5</v>
      </c>
      <c r="AC2195" s="2"/>
      <c r="AD2195" s="2"/>
      <c r="AE2195" s="2"/>
      <c r="AH2195" s="2"/>
      <c r="AI2195" s="2"/>
      <c r="AJ2195" s="2"/>
      <c r="AM2195" s="2"/>
      <c r="AN2195" s="2"/>
      <c r="AO2195" s="2"/>
      <c r="AR2195" s="2"/>
      <c r="AS2195" s="2"/>
      <c r="AT2195" s="2"/>
      <c r="AW2195" s="2"/>
      <c r="AX2195" s="2"/>
      <c r="AY2195" s="2"/>
    </row>
    <row r="2196" spans="8:51" x14ac:dyDescent="0.25">
      <c r="H2196" s="10">
        <v>0.79530000000000001</v>
      </c>
      <c r="I2196" s="45">
        <v>-2.7509999999999999E-5</v>
      </c>
      <c r="J2196" s="45">
        <v>-9.7345999999999999E-5</v>
      </c>
      <c r="K2196" s="45">
        <v>9.7345999999999999E-5</v>
      </c>
      <c r="L2196" s="11"/>
      <c r="M2196" s="11">
        <v>0.80179999999999996</v>
      </c>
      <c r="N2196" s="45">
        <v>-5.0049999999999997E-5</v>
      </c>
      <c r="O2196" s="45">
        <v>-1.7710999999999999E-4</v>
      </c>
      <c r="P2196" s="45">
        <v>1.7710999999999999E-4</v>
      </c>
      <c r="Q2196" s="11"/>
      <c r="R2196" s="11">
        <v>0.80179999999999996</v>
      </c>
      <c r="S2196" s="45">
        <v>-4.9929999999999998E-5</v>
      </c>
      <c r="T2196" s="45">
        <v>-1.7668E-4</v>
      </c>
      <c r="U2196" s="45">
        <v>1.7668E-4</v>
      </c>
      <c r="V2196" s="11"/>
      <c r="W2196" s="11">
        <v>0.79279999999999995</v>
      </c>
      <c r="X2196" s="45">
        <v>-1.897E-5</v>
      </c>
      <c r="Y2196" s="45">
        <v>-6.7126999999999996E-5</v>
      </c>
      <c r="Z2196" s="46">
        <v>6.7126999999999996E-5</v>
      </c>
      <c r="AC2196" s="2"/>
      <c r="AD2196" s="2"/>
      <c r="AE2196" s="2"/>
      <c r="AH2196" s="2"/>
      <c r="AI2196" s="2"/>
      <c r="AJ2196" s="2"/>
      <c r="AM2196" s="2"/>
      <c r="AN2196" s="2"/>
      <c r="AO2196" s="2"/>
      <c r="AR2196" s="2"/>
      <c r="AS2196" s="2"/>
      <c r="AT2196" s="2"/>
      <c r="AW2196" s="2"/>
      <c r="AX2196" s="2"/>
      <c r="AY2196" s="2"/>
    </row>
    <row r="2197" spans="8:51" x14ac:dyDescent="0.25">
      <c r="H2197" s="10">
        <v>0.79520000000000002</v>
      </c>
      <c r="I2197" s="45">
        <v>-2.762E-5</v>
      </c>
      <c r="J2197" s="45">
        <v>-9.7734999999999999E-5</v>
      </c>
      <c r="K2197" s="45">
        <v>9.7734999999999999E-5</v>
      </c>
      <c r="L2197" s="11"/>
      <c r="M2197" s="11">
        <v>0.80169999999999997</v>
      </c>
      <c r="N2197" s="45">
        <v>-5.0080000000000002E-5</v>
      </c>
      <c r="O2197" s="45">
        <v>-1.7720999999999999E-4</v>
      </c>
      <c r="P2197" s="45">
        <v>1.7720999999999999E-4</v>
      </c>
      <c r="Q2197" s="11"/>
      <c r="R2197" s="11">
        <v>0.80169999999999997</v>
      </c>
      <c r="S2197" s="45">
        <v>-5.0019999999999999E-5</v>
      </c>
      <c r="T2197" s="45">
        <v>-1.7699999999999999E-4</v>
      </c>
      <c r="U2197" s="45">
        <v>1.7699999999999999E-4</v>
      </c>
      <c r="V2197" s="11"/>
      <c r="W2197" s="11">
        <v>0.79269999999999996</v>
      </c>
      <c r="X2197" s="45">
        <v>-1.8980000000000001E-5</v>
      </c>
      <c r="Y2197" s="45">
        <v>-6.7162000000000005E-5</v>
      </c>
      <c r="Z2197" s="46">
        <v>6.7162000000000005E-5</v>
      </c>
      <c r="AC2197" s="2"/>
      <c r="AD2197" s="2"/>
      <c r="AE2197" s="2"/>
      <c r="AH2197" s="2"/>
      <c r="AI2197" s="2"/>
      <c r="AJ2197" s="2"/>
      <c r="AM2197" s="2"/>
      <c r="AN2197" s="2"/>
      <c r="AO2197" s="2"/>
      <c r="AR2197" s="2"/>
      <c r="AS2197" s="2"/>
      <c r="AT2197" s="2"/>
      <c r="AW2197" s="2"/>
      <c r="AX2197" s="2"/>
      <c r="AY2197" s="2"/>
    </row>
    <row r="2198" spans="8:51" x14ac:dyDescent="0.25">
      <c r="H2198" s="10">
        <v>0.79510000000000003</v>
      </c>
      <c r="I2198" s="45">
        <v>-2.7739999999999999E-5</v>
      </c>
      <c r="J2198" s="45">
        <v>-9.8159999999999995E-5</v>
      </c>
      <c r="K2198" s="45">
        <v>9.8159999999999995E-5</v>
      </c>
      <c r="L2198" s="11"/>
      <c r="M2198" s="11">
        <v>0.80159999999999998</v>
      </c>
      <c r="N2198" s="45">
        <v>-5.0139999999999998E-5</v>
      </c>
      <c r="O2198" s="45">
        <v>-1.7741999999999999E-4</v>
      </c>
      <c r="P2198" s="45">
        <v>1.7741999999999999E-4</v>
      </c>
      <c r="Q2198" s="11"/>
      <c r="R2198" s="11">
        <v>0.80149999999999999</v>
      </c>
      <c r="S2198" s="45">
        <v>-5.011E-5</v>
      </c>
      <c r="T2198" s="45">
        <v>-1.7731999999999999E-4</v>
      </c>
      <c r="U2198" s="45">
        <v>1.7731999999999999E-4</v>
      </c>
      <c r="V2198" s="11"/>
      <c r="W2198" s="11">
        <v>0.79249999999999998</v>
      </c>
      <c r="X2198" s="45">
        <v>-1.8989999999999999E-5</v>
      </c>
      <c r="Y2198" s="45">
        <v>-6.7197000000000001E-5</v>
      </c>
      <c r="Z2198" s="46">
        <v>6.7197000000000001E-5</v>
      </c>
      <c r="AC2198" s="2"/>
      <c r="AD2198" s="2"/>
      <c r="AE2198" s="2"/>
      <c r="AH2198" s="2"/>
      <c r="AI2198" s="2"/>
      <c r="AJ2198" s="2"/>
      <c r="AM2198" s="2"/>
      <c r="AN2198" s="2"/>
      <c r="AO2198" s="2"/>
      <c r="AR2198" s="2"/>
      <c r="AS2198" s="2"/>
      <c r="AT2198" s="2"/>
      <c r="AW2198" s="2"/>
      <c r="AX2198" s="2"/>
      <c r="AY2198" s="2"/>
    </row>
    <row r="2199" spans="8:51" x14ac:dyDescent="0.25">
      <c r="H2199" s="10">
        <v>0.79490000000000005</v>
      </c>
      <c r="I2199" s="45">
        <v>-2.7860000000000001E-5</v>
      </c>
      <c r="J2199" s="45">
        <v>-9.8585000000000006E-5</v>
      </c>
      <c r="K2199" s="45">
        <v>9.8585000000000006E-5</v>
      </c>
      <c r="L2199" s="11"/>
      <c r="M2199" s="11">
        <v>0.8014</v>
      </c>
      <c r="N2199" s="45">
        <v>-5.0139999999999998E-5</v>
      </c>
      <c r="O2199" s="45">
        <v>-1.7741999999999999E-4</v>
      </c>
      <c r="P2199" s="45">
        <v>1.7741999999999999E-4</v>
      </c>
      <c r="Q2199" s="11"/>
      <c r="R2199" s="11">
        <v>0.8014</v>
      </c>
      <c r="S2199" s="45">
        <v>-5.02E-5</v>
      </c>
      <c r="T2199" s="45">
        <v>-1.7763999999999999E-4</v>
      </c>
      <c r="U2199" s="45">
        <v>1.7763999999999999E-4</v>
      </c>
      <c r="V2199" s="11"/>
      <c r="W2199" s="11">
        <v>0.79239999999999999</v>
      </c>
      <c r="X2199" s="45">
        <v>-1.8980000000000001E-5</v>
      </c>
      <c r="Y2199" s="45">
        <v>-6.7162000000000005E-5</v>
      </c>
      <c r="Z2199" s="46">
        <v>6.7162000000000005E-5</v>
      </c>
      <c r="AC2199" s="2"/>
      <c r="AD2199" s="2"/>
      <c r="AE2199" s="2"/>
      <c r="AH2199" s="2"/>
      <c r="AI2199" s="2"/>
      <c r="AJ2199" s="2"/>
      <c r="AM2199" s="2"/>
      <c r="AN2199" s="2"/>
      <c r="AO2199" s="2"/>
      <c r="AR2199" s="2"/>
      <c r="AS2199" s="2"/>
      <c r="AT2199" s="2"/>
      <c r="AW2199" s="2"/>
      <c r="AX2199" s="2"/>
      <c r="AY2199" s="2"/>
    </row>
    <row r="2200" spans="8:51" x14ac:dyDescent="0.25">
      <c r="H2200" s="10">
        <v>0.79479999999999995</v>
      </c>
      <c r="I2200" s="45">
        <v>-2.798E-5</v>
      </c>
      <c r="J2200" s="45">
        <v>-9.9009E-5</v>
      </c>
      <c r="K2200" s="45">
        <v>9.9009E-5</v>
      </c>
      <c r="L2200" s="11"/>
      <c r="M2200" s="11">
        <v>0.80130000000000001</v>
      </c>
      <c r="N2200" s="45">
        <v>-5.0170000000000002E-5</v>
      </c>
      <c r="O2200" s="45">
        <v>-1.7752999999999999E-4</v>
      </c>
      <c r="P2200" s="45">
        <v>1.7752999999999999E-4</v>
      </c>
      <c r="Q2200" s="11"/>
      <c r="R2200" s="11">
        <v>0.80130000000000001</v>
      </c>
      <c r="S2200" s="45">
        <v>-5.0319999999999999E-5</v>
      </c>
      <c r="T2200" s="45">
        <v>-1.7806000000000001E-4</v>
      </c>
      <c r="U2200" s="45">
        <v>1.7806000000000001E-4</v>
      </c>
      <c r="V2200" s="11"/>
      <c r="W2200" s="11">
        <v>0.79220000000000002</v>
      </c>
      <c r="X2200" s="45">
        <v>-1.8989999999999999E-5</v>
      </c>
      <c r="Y2200" s="45">
        <v>-6.7197000000000001E-5</v>
      </c>
      <c r="Z2200" s="46">
        <v>6.7197000000000001E-5</v>
      </c>
      <c r="AC2200" s="2"/>
      <c r="AD2200" s="2"/>
      <c r="AE2200" s="2"/>
      <c r="AH2200" s="2"/>
      <c r="AI2200" s="2"/>
      <c r="AJ2200" s="2"/>
      <c r="AM2200" s="2"/>
      <c r="AN2200" s="2"/>
      <c r="AO2200" s="2"/>
      <c r="AR2200" s="2"/>
      <c r="AS2200" s="2"/>
      <c r="AT2200" s="2"/>
      <c r="AW2200" s="2"/>
      <c r="AX2200" s="2"/>
      <c r="AY2200" s="2"/>
    </row>
    <row r="2201" spans="8:51" x14ac:dyDescent="0.25">
      <c r="H2201" s="10">
        <v>0.79469999999999996</v>
      </c>
      <c r="I2201" s="45">
        <v>-2.809E-5</v>
      </c>
      <c r="J2201" s="45">
        <v>-9.9397999999999999E-5</v>
      </c>
      <c r="K2201" s="45">
        <v>9.9397999999999999E-5</v>
      </c>
      <c r="L2201" s="11"/>
      <c r="M2201" s="11">
        <v>0.80110000000000003</v>
      </c>
      <c r="N2201" s="45">
        <v>-5.0229999999999998E-5</v>
      </c>
      <c r="O2201" s="45">
        <v>-1.7773999999999999E-4</v>
      </c>
      <c r="P2201" s="45">
        <v>1.7773999999999999E-4</v>
      </c>
      <c r="Q2201" s="11"/>
      <c r="R2201" s="11">
        <v>0.80120000000000002</v>
      </c>
      <c r="S2201" s="45">
        <v>-5.0420000000000002E-5</v>
      </c>
      <c r="T2201" s="45">
        <v>-1.7840999999999999E-4</v>
      </c>
      <c r="U2201" s="45">
        <v>1.7840999999999999E-4</v>
      </c>
      <c r="V2201" s="11"/>
      <c r="W2201" s="11">
        <v>0.79210000000000003</v>
      </c>
      <c r="X2201" s="45">
        <v>-1.8989999999999999E-5</v>
      </c>
      <c r="Y2201" s="45">
        <v>-6.7197000000000001E-5</v>
      </c>
      <c r="Z2201" s="46">
        <v>6.7197000000000001E-5</v>
      </c>
      <c r="AC2201" s="2"/>
      <c r="AD2201" s="2"/>
      <c r="AE2201" s="2"/>
      <c r="AH2201" s="2"/>
      <c r="AI2201" s="2"/>
      <c r="AJ2201" s="2"/>
      <c r="AM2201" s="2"/>
      <c r="AN2201" s="2"/>
      <c r="AO2201" s="2"/>
      <c r="AR2201" s="2"/>
      <c r="AS2201" s="2"/>
      <c r="AT2201" s="2"/>
      <c r="AW2201" s="2"/>
      <c r="AX2201" s="2"/>
      <c r="AY2201" s="2"/>
    </row>
    <row r="2202" spans="8:51" x14ac:dyDescent="0.25">
      <c r="H2202" s="10">
        <v>0.79459999999999997</v>
      </c>
      <c r="I2202" s="45">
        <v>-2.8200000000000001E-5</v>
      </c>
      <c r="J2202" s="45">
        <v>-9.9788000000000001E-5</v>
      </c>
      <c r="K2202" s="45">
        <v>9.9788000000000001E-5</v>
      </c>
      <c r="L2202" s="11"/>
      <c r="M2202" s="11">
        <v>0.80100000000000005</v>
      </c>
      <c r="N2202" s="45">
        <v>-5.0260000000000003E-5</v>
      </c>
      <c r="O2202" s="45">
        <v>-1.7785000000000001E-4</v>
      </c>
      <c r="P2202" s="45">
        <v>1.7785000000000001E-4</v>
      </c>
      <c r="Q2202" s="11"/>
      <c r="R2202" s="11">
        <v>0.80110000000000003</v>
      </c>
      <c r="S2202" s="45">
        <v>-5.0510000000000003E-5</v>
      </c>
      <c r="T2202" s="45">
        <v>-1.7872999999999999E-4</v>
      </c>
      <c r="U2202" s="45">
        <v>1.7872999999999999E-4</v>
      </c>
      <c r="V2202" s="11"/>
      <c r="W2202" s="11">
        <v>0.79190000000000005</v>
      </c>
      <c r="X2202" s="45">
        <v>-1.9000000000000001E-5</v>
      </c>
      <c r="Y2202" s="45">
        <v>-6.7232999999999998E-5</v>
      </c>
      <c r="Z2202" s="46">
        <v>6.7232999999999998E-5</v>
      </c>
      <c r="AC2202" s="2"/>
      <c r="AD2202" s="2"/>
      <c r="AE2202" s="2"/>
      <c r="AH2202" s="2"/>
      <c r="AI2202" s="2"/>
      <c r="AJ2202" s="2"/>
      <c r="AM2202" s="2"/>
      <c r="AN2202" s="2"/>
      <c r="AO2202" s="2"/>
      <c r="AR2202" s="2"/>
      <c r="AS2202" s="2"/>
      <c r="AT2202" s="2"/>
      <c r="AW2202" s="2"/>
      <c r="AX2202" s="2"/>
      <c r="AY2202" s="2"/>
    </row>
    <row r="2203" spans="8:51" x14ac:dyDescent="0.25">
      <c r="H2203" s="10">
        <v>0.79449999999999998</v>
      </c>
      <c r="I2203" s="45">
        <v>-2.832E-5</v>
      </c>
      <c r="J2203" s="45">
        <v>-1.0021E-4</v>
      </c>
      <c r="K2203" s="45">
        <v>1.0021E-4</v>
      </c>
      <c r="L2203" s="11"/>
      <c r="M2203" s="11">
        <v>0.80079999999999996</v>
      </c>
      <c r="N2203" s="45">
        <v>-5.0290000000000001E-5</v>
      </c>
      <c r="O2203" s="45">
        <v>-1.7794999999999999E-4</v>
      </c>
      <c r="P2203" s="45">
        <v>1.7794999999999999E-4</v>
      </c>
      <c r="Q2203" s="11"/>
      <c r="R2203" s="11">
        <v>0.80089999999999995</v>
      </c>
      <c r="S2203" s="45">
        <v>-5.0599999999999997E-5</v>
      </c>
      <c r="T2203" s="45">
        <v>-1.7904999999999999E-4</v>
      </c>
      <c r="U2203" s="45">
        <v>1.7904999999999999E-4</v>
      </c>
      <c r="V2203" s="11"/>
      <c r="W2203" s="11">
        <v>0.79179999999999995</v>
      </c>
      <c r="X2203" s="45">
        <v>-1.9009999999999999E-5</v>
      </c>
      <c r="Y2203" s="45">
        <v>-6.7267999999999994E-5</v>
      </c>
      <c r="Z2203" s="46">
        <v>6.7267999999999994E-5</v>
      </c>
      <c r="AC2203" s="2"/>
      <c r="AD2203" s="2"/>
      <c r="AE2203" s="2"/>
      <c r="AH2203" s="2"/>
      <c r="AI2203" s="2"/>
      <c r="AJ2203" s="2"/>
      <c r="AM2203" s="2"/>
      <c r="AN2203" s="2"/>
      <c r="AO2203" s="2"/>
      <c r="AR2203" s="2"/>
      <c r="AS2203" s="2"/>
      <c r="AT2203" s="2"/>
      <c r="AW2203" s="2"/>
      <c r="AX2203" s="2"/>
      <c r="AY2203" s="2"/>
    </row>
    <row r="2204" spans="8:51" x14ac:dyDescent="0.25">
      <c r="H2204" s="10">
        <v>0.79430000000000001</v>
      </c>
      <c r="I2204" s="45">
        <v>-2.8439999999999999E-5</v>
      </c>
      <c r="J2204" s="45">
        <v>-1.0064E-4</v>
      </c>
      <c r="K2204" s="45">
        <v>1.0064E-4</v>
      </c>
      <c r="L2204" s="11"/>
      <c r="M2204" s="11">
        <v>0.80069999999999997</v>
      </c>
      <c r="N2204" s="45">
        <v>-5.0319999999999999E-5</v>
      </c>
      <c r="O2204" s="45">
        <v>-1.7806000000000001E-4</v>
      </c>
      <c r="P2204" s="45">
        <v>1.7806000000000001E-4</v>
      </c>
      <c r="Q2204" s="11"/>
      <c r="R2204" s="11">
        <v>0.80079999999999996</v>
      </c>
      <c r="S2204" s="45">
        <v>-5.0689999999999997E-5</v>
      </c>
      <c r="T2204" s="45">
        <v>-1.7937000000000001E-4</v>
      </c>
      <c r="U2204" s="45">
        <v>1.7937000000000001E-4</v>
      </c>
      <c r="V2204" s="11"/>
      <c r="W2204" s="11">
        <v>0.79159999999999997</v>
      </c>
      <c r="X2204" s="45">
        <v>-1.9020000000000001E-5</v>
      </c>
      <c r="Y2204" s="45">
        <v>-6.7304000000000005E-5</v>
      </c>
      <c r="Z2204" s="46">
        <v>6.7304000000000005E-5</v>
      </c>
      <c r="AC2204" s="2"/>
      <c r="AD2204" s="2"/>
      <c r="AE2204" s="2"/>
      <c r="AH2204" s="2"/>
      <c r="AI2204" s="2"/>
      <c r="AJ2204" s="2"/>
      <c r="AM2204" s="2"/>
      <c r="AN2204" s="2"/>
      <c r="AO2204" s="2"/>
      <c r="AR2204" s="2"/>
      <c r="AS2204" s="2"/>
      <c r="AT2204" s="2"/>
      <c r="AW2204" s="2"/>
      <c r="AX2204" s="2"/>
      <c r="AY2204" s="2"/>
    </row>
    <row r="2205" spans="8:51" x14ac:dyDescent="0.25">
      <c r="H2205" s="10">
        <v>0.79420000000000002</v>
      </c>
      <c r="I2205" s="45">
        <v>-2.8580000000000001E-5</v>
      </c>
      <c r="J2205" s="45">
        <v>-1.0113E-4</v>
      </c>
      <c r="K2205" s="45">
        <v>1.0113E-4</v>
      </c>
      <c r="L2205" s="11"/>
      <c r="M2205" s="11">
        <v>0.80059999999999998</v>
      </c>
      <c r="N2205" s="45">
        <v>-5.0349999999999997E-5</v>
      </c>
      <c r="O2205" s="45">
        <v>-1.7817000000000001E-4</v>
      </c>
      <c r="P2205" s="45">
        <v>1.7817000000000001E-4</v>
      </c>
      <c r="Q2205" s="11"/>
      <c r="R2205" s="11">
        <v>0.80069999999999997</v>
      </c>
      <c r="S2205" s="45">
        <v>-5.0779999999999998E-5</v>
      </c>
      <c r="T2205" s="45">
        <v>-1.7969000000000001E-4</v>
      </c>
      <c r="U2205" s="45">
        <v>1.7969000000000001E-4</v>
      </c>
      <c r="V2205" s="11"/>
      <c r="W2205" s="11">
        <v>0.79149999999999998</v>
      </c>
      <c r="X2205" s="45">
        <v>-1.9020000000000001E-5</v>
      </c>
      <c r="Y2205" s="45">
        <v>-6.7304000000000005E-5</v>
      </c>
      <c r="Z2205" s="46">
        <v>6.7304000000000005E-5</v>
      </c>
      <c r="AC2205" s="2"/>
      <c r="AD2205" s="2"/>
      <c r="AE2205" s="2"/>
      <c r="AH2205" s="2"/>
      <c r="AI2205" s="2"/>
      <c r="AJ2205" s="2"/>
      <c r="AM2205" s="2"/>
      <c r="AN2205" s="2"/>
      <c r="AO2205" s="2"/>
      <c r="AR2205" s="2"/>
      <c r="AS2205" s="2"/>
      <c r="AT2205" s="2"/>
      <c r="AW2205" s="2"/>
      <c r="AX2205" s="2"/>
      <c r="AY2205" s="2"/>
    </row>
    <row r="2206" spans="8:51" x14ac:dyDescent="0.25">
      <c r="H2206" s="10">
        <v>0.79410000000000003</v>
      </c>
      <c r="I2206" s="45">
        <v>-2.8690000000000001E-5</v>
      </c>
      <c r="J2206" s="45">
        <v>-1.0152E-4</v>
      </c>
      <c r="K2206" s="45">
        <v>1.0152E-4</v>
      </c>
      <c r="L2206" s="11"/>
      <c r="M2206" s="11">
        <v>0.8004</v>
      </c>
      <c r="N2206" s="45">
        <v>-5.0420000000000002E-5</v>
      </c>
      <c r="O2206" s="45">
        <v>-1.7840999999999999E-4</v>
      </c>
      <c r="P2206" s="45">
        <v>1.7840999999999999E-4</v>
      </c>
      <c r="Q2206" s="11"/>
      <c r="R2206" s="11">
        <v>0.80059999999999998</v>
      </c>
      <c r="S2206" s="45">
        <v>-5.0899999999999997E-5</v>
      </c>
      <c r="T2206" s="45">
        <v>-1.8011000000000001E-4</v>
      </c>
      <c r="U2206" s="45">
        <v>1.8011000000000001E-4</v>
      </c>
      <c r="V2206" s="11"/>
      <c r="W2206" s="11">
        <v>0.7913</v>
      </c>
      <c r="X2206" s="45">
        <v>-1.9040000000000001E-5</v>
      </c>
      <c r="Y2206" s="45">
        <v>-6.7373999999999996E-5</v>
      </c>
      <c r="Z2206" s="46">
        <v>6.7373999999999996E-5</v>
      </c>
      <c r="AC2206" s="2"/>
      <c r="AD2206" s="2"/>
      <c r="AE2206" s="2"/>
      <c r="AH2206" s="2"/>
      <c r="AI2206" s="2"/>
      <c r="AJ2206" s="2"/>
      <c r="AM2206" s="2"/>
      <c r="AN2206" s="2"/>
      <c r="AO2206" s="2"/>
      <c r="AR2206" s="2"/>
      <c r="AS2206" s="2"/>
      <c r="AT2206" s="2"/>
      <c r="AW2206" s="2"/>
      <c r="AX2206" s="2"/>
      <c r="AY2206" s="2"/>
    </row>
    <row r="2207" spans="8:51" x14ac:dyDescent="0.25">
      <c r="H2207" s="10">
        <v>0.79400000000000004</v>
      </c>
      <c r="I2207" s="45">
        <v>-2.881E-5</v>
      </c>
      <c r="J2207" s="45">
        <v>-1.0195E-4</v>
      </c>
      <c r="K2207" s="45">
        <v>1.0195E-4</v>
      </c>
      <c r="L2207" s="11"/>
      <c r="M2207" s="11">
        <v>0.80030000000000001</v>
      </c>
      <c r="N2207" s="45">
        <v>-5.045E-5</v>
      </c>
      <c r="O2207" s="45">
        <v>-1.7851999999999999E-4</v>
      </c>
      <c r="P2207" s="45">
        <v>1.7851999999999999E-4</v>
      </c>
      <c r="Q2207" s="11"/>
      <c r="R2207" s="11">
        <v>0.8004</v>
      </c>
      <c r="S2207" s="45">
        <v>-5.0989999999999998E-5</v>
      </c>
      <c r="T2207" s="45">
        <v>-1.8043000000000001E-4</v>
      </c>
      <c r="U2207" s="45">
        <v>1.8043000000000001E-4</v>
      </c>
      <c r="V2207" s="11"/>
      <c r="W2207" s="11">
        <v>0.79120000000000001</v>
      </c>
      <c r="X2207" s="45">
        <v>-1.9029999999999999E-5</v>
      </c>
      <c r="Y2207" s="45">
        <v>-6.7339E-5</v>
      </c>
      <c r="Z2207" s="46">
        <v>6.7339E-5</v>
      </c>
      <c r="AC2207" s="2"/>
      <c r="AD2207" s="2"/>
      <c r="AE2207" s="2"/>
      <c r="AH2207" s="2"/>
      <c r="AI2207" s="2"/>
      <c r="AJ2207" s="2"/>
      <c r="AM2207" s="2"/>
      <c r="AN2207" s="2"/>
      <c r="AO2207" s="2"/>
      <c r="AR2207" s="2"/>
      <c r="AS2207" s="2"/>
      <c r="AT2207" s="2"/>
      <c r="AW2207" s="2"/>
      <c r="AX2207" s="2"/>
      <c r="AY2207" s="2"/>
    </row>
    <row r="2208" spans="8:51" x14ac:dyDescent="0.25">
      <c r="H2208" s="10">
        <v>0.79390000000000005</v>
      </c>
      <c r="I2208" s="45">
        <v>-2.8929999999999999E-5</v>
      </c>
      <c r="J2208" s="45">
        <v>-1.0237E-4</v>
      </c>
      <c r="K2208" s="45">
        <v>1.0237E-4</v>
      </c>
      <c r="L2208" s="11"/>
      <c r="M2208" s="11">
        <v>0.80010000000000003</v>
      </c>
      <c r="N2208" s="45">
        <v>-5.0510000000000003E-5</v>
      </c>
      <c r="O2208" s="45">
        <v>-1.7872999999999999E-4</v>
      </c>
      <c r="P2208" s="45">
        <v>1.7872999999999999E-4</v>
      </c>
      <c r="Q2208" s="11"/>
      <c r="R2208" s="11">
        <v>0.80030000000000001</v>
      </c>
      <c r="S2208" s="45">
        <v>-5.109E-5</v>
      </c>
      <c r="T2208" s="45">
        <v>-1.8079000000000001E-4</v>
      </c>
      <c r="U2208" s="45">
        <v>1.8079000000000001E-4</v>
      </c>
      <c r="V2208" s="11"/>
      <c r="W2208" s="11">
        <v>0.79100000000000004</v>
      </c>
      <c r="X2208" s="45">
        <v>-1.9040000000000001E-5</v>
      </c>
      <c r="Y2208" s="45">
        <v>-6.7373999999999996E-5</v>
      </c>
      <c r="Z2208" s="46">
        <v>6.7373999999999996E-5</v>
      </c>
      <c r="AC2208" s="2"/>
      <c r="AD2208" s="2"/>
      <c r="AE2208" s="2"/>
      <c r="AH2208" s="2"/>
      <c r="AI2208" s="2"/>
      <c r="AJ2208" s="2"/>
      <c r="AM2208" s="2"/>
      <c r="AN2208" s="2"/>
      <c r="AO2208" s="2"/>
      <c r="AR2208" s="2"/>
      <c r="AS2208" s="2"/>
      <c r="AT2208" s="2"/>
      <c r="AW2208" s="2"/>
      <c r="AX2208" s="2"/>
      <c r="AY2208" s="2"/>
    </row>
    <row r="2209" spans="8:51" x14ac:dyDescent="0.25">
      <c r="H2209" s="10">
        <v>0.79379999999999995</v>
      </c>
      <c r="I2209" s="45">
        <v>-2.9050000000000001E-5</v>
      </c>
      <c r="J2209" s="45">
        <v>-1.0280000000000001E-4</v>
      </c>
      <c r="K2209" s="45">
        <v>1.0280000000000001E-4</v>
      </c>
      <c r="L2209" s="11"/>
      <c r="M2209" s="11">
        <v>0.8</v>
      </c>
      <c r="N2209" s="45">
        <v>-5.0510000000000003E-5</v>
      </c>
      <c r="O2209" s="45">
        <v>-1.7872999999999999E-4</v>
      </c>
      <c r="P2209" s="45">
        <v>1.7872999999999999E-4</v>
      </c>
      <c r="Q2209" s="11"/>
      <c r="R2209" s="11">
        <v>0.80020000000000002</v>
      </c>
      <c r="S2209" s="45">
        <v>-5.1180000000000001E-5</v>
      </c>
      <c r="T2209" s="45">
        <v>-1.8110000000000001E-4</v>
      </c>
      <c r="U2209" s="45">
        <v>1.8110000000000001E-4</v>
      </c>
      <c r="V2209" s="11"/>
      <c r="W2209" s="11">
        <v>0.79090000000000005</v>
      </c>
      <c r="X2209" s="45">
        <v>-1.9049999999999999E-5</v>
      </c>
      <c r="Y2209" s="45">
        <v>-6.7409999999999993E-5</v>
      </c>
      <c r="Z2209" s="46">
        <v>6.7409999999999993E-5</v>
      </c>
      <c r="AC2209" s="2"/>
      <c r="AD2209" s="2"/>
      <c r="AE2209" s="2"/>
      <c r="AH2209" s="2"/>
      <c r="AI2209" s="2"/>
      <c r="AJ2209" s="2"/>
      <c r="AM2209" s="2"/>
      <c r="AN2209" s="2"/>
      <c r="AO2209" s="2"/>
      <c r="AR2209" s="2"/>
      <c r="AS2209" s="2"/>
      <c r="AT2209" s="2"/>
      <c r="AW2209" s="2"/>
      <c r="AX2209" s="2"/>
      <c r="AY2209" s="2"/>
    </row>
    <row r="2210" spans="8:51" x14ac:dyDescent="0.25">
      <c r="H2210" s="10">
        <v>0.79359999999999997</v>
      </c>
      <c r="I2210" s="45">
        <v>-2.9159999999999999E-5</v>
      </c>
      <c r="J2210" s="45">
        <v>-1.0318E-4</v>
      </c>
      <c r="K2210" s="45">
        <v>1.0318E-4</v>
      </c>
      <c r="L2210" s="11"/>
      <c r="M2210" s="11">
        <v>0.79979999999999996</v>
      </c>
      <c r="N2210" s="45">
        <v>-5.0569999999999999E-5</v>
      </c>
      <c r="O2210" s="45">
        <v>-1.7895000000000001E-4</v>
      </c>
      <c r="P2210" s="45">
        <v>1.7895000000000001E-4</v>
      </c>
      <c r="Q2210" s="11"/>
      <c r="R2210" s="11">
        <v>0.80010000000000003</v>
      </c>
      <c r="S2210" s="45">
        <v>-5.1270000000000002E-5</v>
      </c>
      <c r="T2210" s="45">
        <v>-1.8142000000000001E-4</v>
      </c>
      <c r="U2210" s="45">
        <v>1.8142000000000001E-4</v>
      </c>
      <c r="V2210" s="11"/>
      <c r="W2210" s="11">
        <v>0.79069999999999996</v>
      </c>
      <c r="X2210" s="45">
        <v>-1.906E-5</v>
      </c>
      <c r="Y2210" s="45">
        <v>-6.7445000000000002E-5</v>
      </c>
      <c r="Z2210" s="46">
        <v>6.7445000000000002E-5</v>
      </c>
      <c r="AC2210" s="2"/>
      <c r="AD2210" s="2"/>
      <c r="AE2210" s="2"/>
      <c r="AH2210" s="2"/>
      <c r="AI2210" s="2"/>
      <c r="AJ2210" s="2"/>
      <c r="AM2210" s="2"/>
      <c r="AN2210" s="2"/>
      <c r="AO2210" s="2"/>
      <c r="AR2210" s="2"/>
      <c r="AS2210" s="2"/>
      <c r="AT2210" s="2"/>
      <c r="AW2210" s="2"/>
      <c r="AX2210" s="2"/>
      <c r="AY2210" s="2"/>
    </row>
    <row r="2211" spans="8:51" x14ac:dyDescent="0.25">
      <c r="H2211" s="10">
        <v>0.79349999999999998</v>
      </c>
      <c r="I2211" s="45">
        <v>-2.9289999999999999E-5</v>
      </c>
      <c r="J2211" s="45">
        <v>-1.0364E-4</v>
      </c>
      <c r="K2211" s="45">
        <v>1.0364E-4</v>
      </c>
      <c r="L2211" s="11"/>
      <c r="M2211" s="11">
        <v>0.79969999999999997</v>
      </c>
      <c r="N2211" s="45">
        <v>-5.0599999999999997E-5</v>
      </c>
      <c r="O2211" s="45">
        <v>-1.7904999999999999E-4</v>
      </c>
      <c r="P2211" s="45">
        <v>1.7904999999999999E-4</v>
      </c>
      <c r="Q2211" s="11"/>
      <c r="R2211" s="11">
        <v>0.79990000000000006</v>
      </c>
      <c r="S2211" s="45">
        <v>-5.1390000000000001E-5</v>
      </c>
      <c r="T2211" s="45">
        <v>-1.8185E-4</v>
      </c>
      <c r="U2211" s="45">
        <v>1.8185E-4</v>
      </c>
      <c r="V2211" s="11"/>
      <c r="W2211" s="11">
        <v>0.79059999999999997</v>
      </c>
      <c r="X2211" s="45">
        <v>-1.906E-5</v>
      </c>
      <c r="Y2211" s="45">
        <v>-6.7445000000000002E-5</v>
      </c>
      <c r="Z2211" s="46">
        <v>6.7445000000000002E-5</v>
      </c>
      <c r="AC2211" s="2"/>
      <c r="AD2211" s="2"/>
      <c r="AE2211" s="2"/>
      <c r="AH2211" s="2"/>
      <c r="AI2211" s="2"/>
      <c r="AJ2211" s="2"/>
      <c r="AM2211" s="2"/>
      <c r="AN2211" s="2"/>
      <c r="AO2211" s="2"/>
      <c r="AR2211" s="2"/>
      <c r="AS2211" s="2"/>
      <c r="AT2211" s="2"/>
      <c r="AW2211" s="2"/>
      <c r="AX2211" s="2"/>
      <c r="AY2211" s="2"/>
    </row>
    <row r="2212" spans="8:51" x14ac:dyDescent="0.25">
      <c r="H2212" s="10">
        <v>0.79339999999999999</v>
      </c>
      <c r="I2212" s="45">
        <v>-2.9410000000000001E-5</v>
      </c>
      <c r="J2212" s="45">
        <v>-1.0407E-4</v>
      </c>
      <c r="K2212" s="45">
        <v>1.0407E-4</v>
      </c>
      <c r="L2212" s="11"/>
      <c r="M2212" s="11">
        <v>0.79959999999999998</v>
      </c>
      <c r="N2212" s="45">
        <v>-5.0630000000000001E-5</v>
      </c>
      <c r="O2212" s="45">
        <v>-1.7916000000000001E-4</v>
      </c>
      <c r="P2212" s="45">
        <v>1.7916000000000001E-4</v>
      </c>
      <c r="Q2212" s="11"/>
      <c r="R2212" s="11">
        <v>0.79979999999999996</v>
      </c>
      <c r="S2212" s="45">
        <v>-5.1480000000000002E-5</v>
      </c>
      <c r="T2212" s="45">
        <v>-1.8217E-4</v>
      </c>
      <c r="U2212" s="45">
        <v>1.8217E-4</v>
      </c>
      <c r="V2212" s="11"/>
      <c r="W2212" s="11">
        <v>0.79039999999999999</v>
      </c>
      <c r="X2212" s="45">
        <v>-1.9069999999999999E-5</v>
      </c>
      <c r="Y2212" s="45">
        <v>-6.7481E-5</v>
      </c>
      <c r="Z2212" s="46">
        <v>6.7481E-5</v>
      </c>
      <c r="AC2212" s="2"/>
      <c r="AD2212" s="2"/>
      <c r="AE2212" s="2"/>
      <c r="AH2212" s="2"/>
      <c r="AI2212" s="2"/>
      <c r="AJ2212" s="2"/>
      <c r="AM2212" s="2"/>
      <c r="AN2212" s="2"/>
      <c r="AO2212" s="2"/>
      <c r="AR2212" s="2"/>
      <c r="AS2212" s="2"/>
      <c r="AT2212" s="2"/>
      <c r="AW2212" s="2"/>
      <c r="AX2212" s="2"/>
      <c r="AY2212" s="2"/>
    </row>
    <row r="2213" spans="8:51" x14ac:dyDescent="0.25">
      <c r="H2213" s="10">
        <v>0.79330000000000001</v>
      </c>
      <c r="I2213" s="45">
        <v>-2.953E-5</v>
      </c>
      <c r="J2213" s="45">
        <v>-1.0449E-4</v>
      </c>
      <c r="K2213" s="45">
        <v>1.0449E-4</v>
      </c>
      <c r="L2213" s="11"/>
      <c r="M2213" s="11">
        <v>0.7994</v>
      </c>
      <c r="N2213" s="45">
        <v>-5.0659999999999999E-5</v>
      </c>
      <c r="O2213" s="45">
        <v>-1.7925999999999999E-4</v>
      </c>
      <c r="P2213" s="45">
        <v>1.7925999999999999E-4</v>
      </c>
      <c r="Q2213" s="11"/>
      <c r="R2213" s="11">
        <v>0.79969999999999997</v>
      </c>
      <c r="S2213" s="45">
        <v>-5.1570000000000003E-5</v>
      </c>
      <c r="T2213" s="45">
        <v>-1.8248E-4</v>
      </c>
      <c r="U2213" s="45">
        <v>1.8248E-4</v>
      </c>
      <c r="V2213" s="11"/>
      <c r="W2213" s="11">
        <v>0.7903</v>
      </c>
      <c r="X2213" s="45">
        <v>-1.908E-5</v>
      </c>
      <c r="Y2213" s="45">
        <v>-6.7515999999999995E-5</v>
      </c>
      <c r="Z2213" s="46">
        <v>6.7515999999999995E-5</v>
      </c>
      <c r="AC2213" s="2"/>
      <c r="AD2213" s="2"/>
      <c r="AE2213" s="2"/>
      <c r="AH2213" s="2"/>
      <c r="AI2213" s="2"/>
      <c r="AJ2213" s="2"/>
      <c r="AM2213" s="2"/>
      <c r="AN2213" s="2"/>
      <c r="AO2213" s="2"/>
      <c r="AR2213" s="2"/>
      <c r="AS2213" s="2"/>
      <c r="AT2213" s="2"/>
      <c r="AW2213" s="2"/>
      <c r="AX2213" s="2"/>
      <c r="AY2213" s="2"/>
    </row>
    <row r="2214" spans="8:51" x14ac:dyDescent="0.25">
      <c r="H2214" s="10">
        <v>0.79320000000000002</v>
      </c>
      <c r="I2214" s="45">
        <v>-2.9660000000000001E-5</v>
      </c>
      <c r="J2214" s="45">
        <v>-1.0495E-4</v>
      </c>
      <c r="K2214" s="45">
        <v>1.0495E-4</v>
      </c>
      <c r="L2214" s="11"/>
      <c r="M2214" s="11">
        <v>0.79930000000000001</v>
      </c>
      <c r="N2214" s="45">
        <v>-5.0720000000000002E-5</v>
      </c>
      <c r="O2214" s="45">
        <v>-1.7948000000000001E-4</v>
      </c>
      <c r="P2214" s="45">
        <v>1.7948000000000001E-4</v>
      </c>
      <c r="Q2214" s="11"/>
      <c r="R2214" s="11">
        <v>0.79959999999999998</v>
      </c>
      <c r="S2214" s="45">
        <v>-5.1669999999999998E-5</v>
      </c>
      <c r="T2214" s="45">
        <v>-1.8284E-4</v>
      </c>
      <c r="U2214" s="45">
        <v>1.8284E-4</v>
      </c>
      <c r="V2214" s="11"/>
      <c r="W2214" s="11">
        <v>0.79010000000000002</v>
      </c>
      <c r="X2214" s="45">
        <v>-1.9089999999999998E-5</v>
      </c>
      <c r="Y2214" s="45">
        <v>-6.7551000000000004E-5</v>
      </c>
      <c r="Z2214" s="46">
        <v>6.7551000000000004E-5</v>
      </c>
      <c r="AC2214" s="2"/>
      <c r="AD2214" s="2"/>
      <c r="AE2214" s="2"/>
      <c r="AH2214" s="2"/>
      <c r="AI2214" s="2"/>
      <c r="AJ2214" s="2"/>
      <c r="AM2214" s="2"/>
      <c r="AN2214" s="2"/>
      <c r="AO2214" s="2"/>
      <c r="AR2214" s="2"/>
      <c r="AS2214" s="2"/>
      <c r="AT2214" s="2"/>
      <c r="AW2214" s="2"/>
      <c r="AX2214" s="2"/>
      <c r="AY2214" s="2"/>
    </row>
    <row r="2215" spans="8:51" x14ac:dyDescent="0.25">
      <c r="H2215" s="10">
        <v>0.79310000000000003</v>
      </c>
      <c r="I2215" s="45">
        <v>-2.9770000000000001E-5</v>
      </c>
      <c r="J2215" s="45">
        <v>-1.0534E-4</v>
      </c>
      <c r="K2215" s="45">
        <v>1.0534E-4</v>
      </c>
      <c r="L2215" s="11"/>
      <c r="M2215" s="11">
        <v>0.79910000000000003</v>
      </c>
      <c r="N2215" s="45">
        <v>-5.075E-5</v>
      </c>
      <c r="O2215" s="45">
        <v>-1.7958000000000001E-4</v>
      </c>
      <c r="P2215" s="45">
        <v>1.7958000000000001E-4</v>
      </c>
      <c r="Q2215" s="11"/>
      <c r="R2215" s="11">
        <v>0.7994</v>
      </c>
      <c r="S2215" s="45">
        <v>-5.1759999999999999E-5</v>
      </c>
      <c r="T2215" s="45">
        <v>-1.8316E-4</v>
      </c>
      <c r="U2215" s="45">
        <v>1.8316E-4</v>
      </c>
      <c r="V2215" s="11"/>
      <c r="W2215" s="11">
        <v>0.79</v>
      </c>
      <c r="X2215" s="45">
        <v>-1.9089999999999998E-5</v>
      </c>
      <c r="Y2215" s="45">
        <v>-6.7551000000000004E-5</v>
      </c>
      <c r="Z2215" s="46">
        <v>6.7551000000000004E-5</v>
      </c>
      <c r="AC2215" s="2"/>
      <c r="AD2215" s="2"/>
      <c r="AE2215" s="2"/>
      <c r="AH2215" s="2"/>
      <c r="AI2215" s="2"/>
      <c r="AJ2215" s="2"/>
      <c r="AM2215" s="2"/>
      <c r="AN2215" s="2"/>
      <c r="AO2215" s="2"/>
      <c r="AR2215" s="2"/>
      <c r="AS2215" s="2"/>
      <c r="AT2215" s="2"/>
      <c r="AW2215" s="2"/>
      <c r="AX2215" s="2"/>
      <c r="AY2215" s="2"/>
    </row>
    <row r="2216" spans="8:51" x14ac:dyDescent="0.25">
      <c r="H2216" s="10">
        <v>0.79290000000000005</v>
      </c>
      <c r="I2216" s="45">
        <v>-2.9899999999999998E-5</v>
      </c>
      <c r="J2216" s="45">
        <v>-1.058E-4</v>
      </c>
      <c r="K2216" s="45">
        <v>1.058E-4</v>
      </c>
      <c r="L2216" s="11"/>
      <c r="M2216" s="11">
        <v>0.79900000000000004</v>
      </c>
      <c r="N2216" s="45">
        <v>-5.0810000000000003E-5</v>
      </c>
      <c r="O2216" s="45">
        <v>-1.7979000000000001E-4</v>
      </c>
      <c r="P2216" s="45">
        <v>1.7979000000000001E-4</v>
      </c>
      <c r="Q2216" s="11"/>
      <c r="R2216" s="11">
        <v>0.79930000000000001</v>
      </c>
      <c r="S2216" s="45">
        <v>-5.185E-5</v>
      </c>
      <c r="T2216" s="45">
        <v>-1.8347E-4</v>
      </c>
      <c r="U2216" s="45">
        <v>1.8347E-4</v>
      </c>
      <c r="V2216" s="11"/>
      <c r="W2216" s="11">
        <v>0.78979999999999995</v>
      </c>
      <c r="X2216" s="45">
        <v>-1.91E-5</v>
      </c>
      <c r="Y2216" s="45">
        <v>-6.7587000000000002E-5</v>
      </c>
      <c r="Z2216" s="46">
        <v>6.7587000000000002E-5</v>
      </c>
      <c r="AC2216" s="2"/>
      <c r="AD2216" s="2"/>
      <c r="AE2216" s="2"/>
      <c r="AH2216" s="2"/>
      <c r="AI2216" s="2"/>
      <c r="AJ2216" s="2"/>
      <c r="AM2216" s="2"/>
      <c r="AN2216" s="2"/>
      <c r="AO2216" s="2"/>
      <c r="AR2216" s="2"/>
      <c r="AS2216" s="2"/>
      <c r="AT2216" s="2"/>
      <c r="AW2216" s="2"/>
      <c r="AX2216" s="2"/>
      <c r="AY2216" s="2"/>
    </row>
    <row r="2217" spans="8:51" x14ac:dyDescent="0.25">
      <c r="H2217" s="10">
        <v>0.79279999999999995</v>
      </c>
      <c r="I2217" s="45">
        <v>-3.0029999999999999E-5</v>
      </c>
      <c r="J2217" s="45">
        <v>-1.0626E-4</v>
      </c>
      <c r="K2217" s="45">
        <v>1.0626E-4</v>
      </c>
      <c r="L2217" s="11"/>
      <c r="M2217" s="11">
        <v>0.79890000000000005</v>
      </c>
      <c r="N2217" s="45">
        <v>-5.0840000000000001E-5</v>
      </c>
      <c r="O2217" s="45">
        <v>-1.7990000000000001E-4</v>
      </c>
      <c r="P2217" s="45">
        <v>1.7990000000000001E-4</v>
      </c>
      <c r="Q2217" s="11"/>
      <c r="R2217" s="11">
        <v>0.79920000000000002</v>
      </c>
      <c r="S2217" s="45">
        <v>-5.1969999999999999E-5</v>
      </c>
      <c r="T2217" s="45">
        <v>-1.839E-4</v>
      </c>
      <c r="U2217" s="45">
        <v>1.839E-4</v>
      </c>
      <c r="V2217" s="11"/>
      <c r="W2217" s="11">
        <v>0.78969999999999996</v>
      </c>
      <c r="X2217" s="45">
        <v>-1.9110000000000002E-5</v>
      </c>
      <c r="Y2217" s="45">
        <v>-6.7621999999999997E-5</v>
      </c>
      <c r="Z2217" s="46">
        <v>6.7621999999999997E-5</v>
      </c>
      <c r="AC2217" s="2"/>
      <c r="AD2217" s="2"/>
      <c r="AE2217" s="2"/>
      <c r="AH2217" s="2"/>
      <c r="AI2217" s="2"/>
      <c r="AJ2217" s="2"/>
      <c r="AM2217" s="2"/>
      <c r="AN2217" s="2"/>
      <c r="AO2217" s="2"/>
      <c r="AR2217" s="2"/>
      <c r="AS2217" s="2"/>
      <c r="AT2217" s="2"/>
      <c r="AW2217" s="2"/>
      <c r="AX2217" s="2"/>
      <c r="AY2217" s="2"/>
    </row>
    <row r="2218" spans="8:51" x14ac:dyDescent="0.25">
      <c r="H2218" s="10">
        <v>0.79269999999999996</v>
      </c>
      <c r="I2218" s="45">
        <v>-3.0150000000000001E-5</v>
      </c>
      <c r="J2218" s="45">
        <v>-1.0669E-4</v>
      </c>
      <c r="K2218" s="45">
        <v>1.0669E-4</v>
      </c>
      <c r="L2218" s="11"/>
      <c r="M2218" s="11">
        <v>0.79869999999999997</v>
      </c>
      <c r="N2218" s="45">
        <v>-5.0869999999999999E-5</v>
      </c>
      <c r="O2218" s="45">
        <v>-1.8001000000000001E-4</v>
      </c>
      <c r="P2218" s="45">
        <v>1.8001000000000001E-4</v>
      </c>
      <c r="Q2218" s="11"/>
      <c r="R2218" s="11">
        <v>0.79910000000000003</v>
      </c>
      <c r="S2218" s="45">
        <v>-5.206E-5</v>
      </c>
      <c r="T2218" s="45">
        <v>-1.8421999999999999E-4</v>
      </c>
      <c r="U2218" s="45">
        <v>1.8421999999999999E-4</v>
      </c>
      <c r="V2218" s="11"/>
      <c r="W2218" s="11">
        <v>0.78949999999999998</v>
      </c>
      <c r="X2218" s="45">
        <v>-1.912E-5</v>
      </c>
      <c r="Y2218" s="45">
        <v>-6.7657000000000006E-5</v>
      </c>
      <c r="Z2218" s="46">
        <v>6.7657000000000006E-5</v>
      </c>
      <c r="AC2218" s="2"/>
      <c r="AD2218" s="2"/>
      <c r="AE2218" s="2"/>
      <c r="AH2218" s="2"/>
      <c r="AI2218" s="2"/>
      <c r="AJ2218" s="2"/>
      <c r="AM2218" s="2"/>
      <c r="AN2218" s="2"/>
      <c r="AO2218" s="2"/>
      <c r="AR2218" s="2"/>
      <c r="AS2218" s="2"/>
      <c r="AT2218" s="2"/>
      <c r="AW2218" s="2"/>
      <c r="AX2218" s="2"/>
      <c r="AY2218" s="2"/>
    </row>
    <row r="2219" spans="8:51" x14ac:dyDescent="0.25">
      <c r="H2219" s="10">
        <v>0.79259999999999997</v>
      </c>
      <c r="I2219" s="45">
        <v>-3.027E-5</v>
      </c>
      <c r="J2219" s="45">
        <v>-1.0711E-4</v>
      </c>
      <c r="K2219" s="45">
        <v>1.0711E-4</v>
      </c>
      <c r="L2219" s="11"/>
      <c r="M2219" s="11">
        <v>0.79859999999999998</v>
      </c>
      <c r="N2219" s="45">
        <v>-5.0899999999999997E-5</v>
      </c>
      <c r="O2219" s="45">
        <v>-1.8011000000000001E-4</v>
      </c>
      <c r="P2219" s="45">
        <v>1.8011000000000001E-4</v>
      </c>
      <c r="Q2219" s="11"/>
      <c r="R2219" s="11">
        <v>0.79890000000000005</v>
      </c>
      <c r="S2219" s="45">
        <v>-5.215E-5</v>
      </c>
      <c r="T2219" s="45">
        <v>-1.8453999999999999E-4</v>
      </c>
      <c r="U2219" s="45">
        <v>1.8453999999999999E-4</v>
      </c>
      <c r="V2219" s="11"/>
      <c r="W2219" s="11">
        <v>0.78939999999999999</v>
      </c>
      <c r="X2219" s="45">
        <v>-1.912E-5</v>
      </c>
      <c r="Y2219" s="45">
        <v>-6.7657000000000006E-5</v>
      </c>
      <c r="Z2219" s="46">
        <v>6.7657000000000006E-5</v>
      </c>
      <c r="AC2219" s="2"/>
      <c r="AD2219" s="2"/>
      <c r="AE2219" s="2"/>
      <c r="AH2219" s="2"/>
      <c r="AI2219" s="2"/>
      <c r="AJ2219" s="2"/>
      <c r="AM2219" s="2"/>
      <c r="AN2219" s="2"/>
      <c r="AO2219" s="2"/>
      <c r="AR2219" s="2"/>
      <c r="AS2219" s="2"/>
      <c r="AT2219" s="2"/>
      <c r="AW2219" s="2"/>
      <c r="AX2219" s="2"/>
      <c r="AY2219" s="2"/>
    </row>
    <row r="2220" spans="8:51" x14ac:dyDescent="0.25">
      <c r="H2220" s="10">
        <v>0.79249999999999998</v>
      </c>
      <c r="I2220" s="45">
        <v>-3.04E-5</v>
      </c>
      <c r="J2220" s="45">
        <v>-1.0757E-4</v>
      </c>
      <c r="K2220" s="45">
        <v>1.0757E-4</v>
      </c>
      <c r="L2220" s="11"/>
      <c r="M2220" s="11">
        <v>0.7984</v>
      </c>
      <c r="N2220" s="45">
        <v>-5.0930000000000002E-5</v>
      </c>
      <c r="O2220" s="45">
        <v>-1.8022000000000001E-4</v>
      </c>
      <c r="P2220" s="45">
        <v>1.8022000000000001E-4</v>
      </c>
      <c r="Q2220" s="11"/>
      <c r="R2220" s="11">
        <v>0.79879999999999995</v>
      </c>
      <c r="S2220" s="45">
        <v>-5.2250000000000003E-5</v>
      </c>
      <c r="T2220" s="45">
        <v>-1.8489E-4</v>
      </c>
      <c r="U2220" s="45">
        <v>1.8489E-4</v>
      </c>
      <c r="V2220" s="11"/>
      <c r="W2220" s="11">
        <v>0.78920000000000001</v>
      </c>
      <c r="X2220" s="45">
        <v>-1.914E-5</v>
      </c>
      <c r="Y2220" s="45">
        <v>-6.7727999999999999E-5</v>
      </c>
      <c r="Z2220" s="46">
        <v>6.7727999999999999E-5</v>
      </c>
      <c r="AC2220" s="2"/>
      <c r="AD2220" s="2"/>
      <c r="AE2220" s="2"/>
      <c r="AH2220" s="2"/>
      <c r="AI2220" s="2"/>
      <c r="AJ2220" s="2"/>
      <c r="AM2220" s="2"/>
      <c r="AN2220" s="2"/>
      <c r="AO2220" s="2"/>
      <c r="AR2220" s="2"/>
      <c r="AS2220" s="2"/>
      <c r="AT2220" s="2"/>
      <c r="AW2220" s="2"/>
      <c r="AX2220" s="2"/>
      <c r="AY2220" s="2"/>
    </row>
    <row r="2221" spans="8:51" x14ac:dyDescent="0.25">
      <c r="H2221" s="10">
        <v>0.79239999999999999</v>
      </c>
      <c r="I2221" s="45">
        <v>-3.0519999999999999E-5</v>
      </c>
      <c r="J2221" s="45">
        <v>-1.08E-4</v>
      </c>
      <c r="K2221" s="45">
        <v>1.08E-4</v>
      </c>
      <c r="L2221" s="11"/>
      <c r="M2221" s="11">
        <v>0.79830000000000001</v>
      </c>
      <c r="N2221" s="45">
        <v>-5.0989999999999998E-5</v>
      </c>
      <c r="O2221" s="45">
        <v>-1.8043000000000001E-4</v>
      </c>
      <c r="P2221" s="45">
        <v>1.8043000000000001E-4</v>
      </c>
      <c r="Q2221" s="11"/>
      <c r="R2221" s="11">
        <v>0.79869999999999997</v>
      </c>
      <c r="S2221" s="45">
        <v>-5.2370000000000002E-5</v>
      </c>
      <c r="T2221" s="45">
        <v>-1.8531E-4</v>
      </c>
      <c r="U2221" s="45">
        <v>1.8531E-4</v>
      </c>
      <c r="V2221" s="11"/>
      <c r="W2221" s="11">
        <v>0.78910000000000002</v>
      </c>
      <c r="X2221" s="45">
        <v>-1.914E-5</v>
      </c>
      <c r="Y2221" s="45">
        <v>-6.7727999999999999E-5</v>
      </c>
      <c r="Z2221" s="46">
        <v>6.7727999999999999E-5</v>
      </c>
      <c r="AC2221" s="2"/>
      <c r="AD2221" s="2"/>
      <c r="AE2221" s="2"/>
      <c r="AH2221" s="2"/>
      <c r="AI2221" s="2"/>
      <c r="AJ2221" s="2"/>
      <c r="AM2221" s="2"/>
      <c r="AN2221" s="2"/>
      <c r="AO2221" s="2"/>
      <c r="AR2221" s="2"/>
      <c r="AS2221" s="2"/>
      <c r="AT2221" s="2"/>
      <c r="AW2221" s="2"/>
      <c r="AX2221" s="2"/>
      <c r="AY2221" s="2"/>
    </row>
    <row r="2222" spans="8:51" x14ac:dyDescent="0.25">
      <c r="H2222" s="10">
        <v>0.79220000000000002</v>
      </c>
      <c r="I2222" s="45">
        <v>-3.0630000000000003E-5</v>
      </c>
      <c r="J2222" s="45">
        <v>-1.0839E-4</v>
      </c>
      <c r="K2222" s="45">
        <v>1.0839E-4</v>
      </c>
      <c r="L2222" s="11"/>
      <c r="M2222" s="11">
        <v>0.79820000000000002</v>
      </c>
      <c r="N2222" s="45">
        <v>-5.1060000000000002E-5</v>
      </c>
      <c r="O2222" s="45">
        <v>-1.8068000000000001E-4</v>
      </c>
      <c r="P2222" s="45">
        <v>1.8068000000000001E-4</v>
      </c>
      <c r="Q2222" s="11"/>
      <c r="R2222" s="11">
        <v>0.79859999999999998</v>
      </c>
      <c r="S2222" s="45">
        <v>-5.2460000000000003E-5</v>
      </c>
      <c r="T2222" s="45">
        <v>-1.8563E-4</v>
      </c>
      <c r="U2222" s="45">
        <v>1.8563E-4</v>
      </c>
      <c r="V2222" s="11"/>
      <c r="W2222" s="11">
        <v>0.78890000000000005</v>
      </c>
      <c r="X2222" s="45">
        <v>-1.9150000000000001E-5</v>
      </c>
      <c r="Y2222" s="45">
        <v>-6.7763999999999997E-5</v>
      </c>
      <c r="Z2222" s="46">
        <v>6.7763999999999997E-5</v>
      </c>
      <c r="AC2222" s="2"/>
      <c r="AD2222" s="2"/>
      <c r="AE2222" s="2"/>
      <c r="AH2222" s="2"/>
      <c r="AI2222" s="2"/>
      <c r="AJ2222" s="2"/>
      <c r="AM2222" s="2"/>
      <c r="AN2222" s="2"/>
      <c r="AO2222" s="2"/>
      <c r="AR2222" s="2"/>
      <c r="AS2222" s="2"/>
      <c r="AT2222" s="2"/>
      <c r="AW2222" s="2"/>
      <c r="AX2222" s="2"/>
      <c r="AY2222" s="2"/>
    </row>
    <row r="2223" spans="8:51" x14ac:dyDescent="0.25">
      <c r="H2223" s="10">
        <v>0.79210000000000003</v>
      </c>
      <c r="I2223" s="45">
        <v>-3.0759999999999997E-5</v>
      </c>
      <c r="J2223" s="45">
        <v>-1.0885E-4</v>
      </c>
      <c r="K2223" s="45">
        <v>1.0885E-4</v>
      </c>
      <c r="L2223" s="11"/>
      <c r="M2223" s="11">
        <v>0.79800000000000004</v>
      </c>
      <c r="N2223" s="45">
        <v>-5.1060000000000002E-5</v>
      </c>
      <c r="O2223" s="45">
        <v>-1.8068000000000001E-4</v>
      </c>
      <c r="P2223" s="45">
        <v>1.8068000000000001E-4</v>
      </c>
      <c r="Q2223" s="11"/>
      <c r="R2223" s="11">
        <v>0.7984</v>
      </c>
      <c r="S2223" s="45">
        <v>-5.2549999999999997E-5</v>
      </c>
      <c r="T2223" s="45">
        <v>-1.8594999999999999E-4</v>
      </c>
      <c r="U2223" s="45">
        <v>1.8594999999999999E-4</v>
      </c>
      <c r="V2223" s="11"/>
      <c r="W2223" s="11">
        <v>0.78879999999999995</v>
      </c>
      <c r="X2223" s="45">
        <v>-1.916E-5</v>
      </c>
      <c r="Y2223" s="45">
        <v>-6.7799000000000006E-5</v>
      </c>
      <c r="Z2223" s="46">
        <v>6.7799000000000006E-5</v>
      </c>
      <c r="AC2223" s="2"/>
      <c r="AD2223" s="2"/>
      <c r="AE2223" s="2"/>
      <c r="AH2223" s="2"/>
      <c r="AI2223" s="2"/>
      <c r="AJ2223" s="2"/>
      <c r="AM2223" s="2"/>
      <c r="AN2223" s="2"/>
      <c r="AO2223" s="2"/>
      <c r="AR2223" s="2"/>
      <c r="AS2223" s="2"/>
      <c r="AT2223" s="2"/>
      <c r="AW2223" s="2"/>
      <c r="AX2223" s="2"/>
      <c r="AY2223" s="2"/>
    </row>
    <row r="2224" spans="8:51" x14ac:dyDescent="0.25">
      <c r="H2224" s="10">
        <v>0.79200000000000004</v>
      </c>
      <c r="I2224" s="45">
        <v>-3.0889999999999997E-5</v>
      </c>
      <c r="J2224" s="45">
        <v>-1.0931E-4</v>
      </c>
      <c r="K2224" s="45">
        <v>1.0931E-4</v>
      </c>
      <c r="L2224" s="11"/>
      <c r="M2224" s="11">
        <v>0.79790000000000005</v>
      </c>
      <c r="N2224" s="45">
        <v>-5.1119999999999998E-5</v>
      </c>
      <c r="O2224" s="45">
        <v>-1.8089000000000001E-4</v>
      </c>
      <c r="P2224" s="45">
        <v>1.8089000000000001E-4</v>
      </c>
      <c r="Q2224" s="11"/>
      <c r="R2224" s="11">
        <v>0.79830000000000001</v>
      </c>
      <c r="S2224" s="45">
        <v>-5.2639999999999997E-5</v>
      </c>
      <c r="T2224" s="45">
        <v>-1.8626999999999999E-4</v>
      </c>
      <c r="U2224" s="45">
        <v>1.8626999999999999E-4</v>
      </c>
      <c r="V2224" s="11"/>
      <c r="W2224" s="11">
        <v>0.78859999999999997</v>
      </c>
      <c r="X2224" s="45">
        <v>-1.916E-5</v>
      </c>
      <c r="Y2224" s="45">
        <v>-6.7799000000000006E-5</v>
      </c>
      <c r="Z2224" s="46">
        <v>6.7799000000000006E-5</v>
      </c>
      <c r="AC2224" s="2"/>
      <c r="AD2224" s="2"/>
      <c r="AE2224" s="2"/>
      <c r="AH2224" s="2"/>
      <c r="AI2224" s="2"/>
      <c r="AJ2224" s="2"/>
      <c r="AM2224" s="2"/>
      <c r="AN2224" s="2"/>
      <c r="AO2224" s="2"/>
      <c r="AR2224" s="2"/>
      <c r="AS2224" s="2"/>
      <c r="AT2224" s="2"/>
      <c r="AW2224" s="2"/>
      <c r="AX2224" s="2"/>
      <c r="AY2224" s="2"/>
    </row>
    <row r="2225" spans="8:51" x14ac:dyDescent="0.25">
      <c r="H2225" s="10">
        <v>0.79190000000000005</v>
      </c>
      <c r="I2225" s="45">
        <v>-3.1010000000000003E-5</v>
      </c>
      <c r="J2225" s="45">
        <v>-1.0972999999999999E-4</v>
      </c>
      <c r="K2225" s="45">
        <v>1.0972999999999999E-4</v>
      </c>
      <c r="L2225" s="11"/>
      <c r="M2225" s="11">
        <v>0.79769999999999996</v>
      </c>
      <c r="N2225" s="45">
        <v>-5.1150000000000003E-5</v>
      </c>
      <c r="O2225" s="45">
        <v>-1.8100000000000001E-4</v>
      </c>
      <c r="P2225" s="45">
        <v>1.8100000000000001E-4</v>
      </c>
      <c r="Q2225" s="11"/>
      <c r="R2225" s="11">
        <v>0.79820000000000002</v>
      </c>
      <c r="S2225" s="45">
        <v>-5.2729999999999998E-5</v>
      </c>
      <c r="T2225" s="45">
        <v>-1.8658999999999999E-4</v>
      </c>
      <c r="U2225" s="45">
        <v>1.8658999999999999E-4</v>
      </c>
      <c r="V2225" s="11"/>
      <c r="W2225" s="11">
        <v>0.78849999999999998</v>
      </c>
      <c r="X2225" s="45">
        <v>-1.9170000000000001E-5</v>
      </c>
      <c r="Y2225" s="45">
        <v>-6.7834000000000001E-5</v>
      </c>
      <c r="Z2225" s="46">
        <v>6.7834000000000001E-5</v>
      </c>
      <c r="AC2225" s="2"/>
      <c r="AD2225" s="2"/>
      <c r="AE2225" s="2"/>
      <c r="AH2225" s="2"/>
      <c r="AI2225" s="2"/>
      <c r="AJ2225" s="2"/>
      <c r="AM2225" s="2"/>
      <c r="AN2225" s="2"/>
      <c r="AO2225" s="2"/>
      <c r="AR2225" s="2"/>
      <c r="AS2225" s="2"/>
      <c r="AT2225" s="2"/>
      <c r="AW2225" s="2"/>
      <c r="AX2225" s="2"/>
      <c r="AY2225" s="2"/>
    </row>
    <row r="2226" spans="8:51" x14ac:dyDescent="0.25">
      <c r="H2226" s="10">
        <v>0.79179999999999995</v>
      </c>
      <c r="I2226" s="45">
        <v>-3.1130000000000002E-5</v>
      </c>
      <c r="J2226" s="45">
        <v>-1.1016E-4</v>
      </c>
      <c r="K2226" s="45">
        <v>1.1016E-4</v>
      </c>
      <c r="L2226" s="11"/>
      <c r="M2226" s="11">
        <v>0.79759999999999998</v>
      </c>
      <c r="N2226" s="45">
        <v>-5.1209999999999999E-5</v>
      </c>
      <c r="O2226" s="45">
        <v>-1.8121000000000001E-4</v>
      </c>
      <c r="P2226" s="45">
        <v>1.8121000000000001E-4</v>
      </c>
      <c r="Q2226" s="11"/>
      <c r="R2226" s="11">
        <v>0.79810000000000003</v>
      </c>
      <c r="S2226" s="45">
        <v>-5.2830000000000001E-5</v>
      </c>
      <c r="T2226" s="45">
        <v>-1.8694E-4</v>
      </c>
      <c r="U2226" s="45">
        <v>1.8694E-4</v>
      </c>
      <c r="V2226" s="11"/>
      <c r="W2226" s="11">
        <v>0.7883</v>
      </c>
      <c r="X2226" s="45">
        <v>-1.9170000000000001E-5</v>
      </c>
      <c r="Y2226" s="45">
        <v>-6.7834000000000001E-5</v>
      </c>
      <c r="Z2226" s="46">
        <v>6.7834000000000001E-5</v>
      </c>
      <c r="AC2226" s="2"/>
      <c r="AD2226" s="2"/>
      <c r="AE2226" s="2"/>
      <c r="AH2226" s="2"/>
      <c r="AI2226" s="2"/>
      <c r="AJ2226" s="2"/>
      <c r="AM2226" s="2"/>
      <c r="AN2226" s="2"/>
      <c r="AO2226" s="2"/>
      <c r="AR2226" s="2"/>
      <c r="AS2226" s="2"/>
      <c r="AT2226" s="2"/>
      <c r="AW2226" s="2"/>
      <c r="AX2226" s="2"/>
      <c r="AY2226" s="2"/>
    </row>
    <row r="2227" spans="8:51" x14ac:dyDescent="0.25">
      <c r="H2227" s="10">
        <v>0.79169999999999996</v>
      </c>
      <c r="I2227" s="45">
        <v>-3.1269999999999997E-5</v>
      </c>
      <c r="J2227" s="45">
        <v>-1.1065000000000001E-4</v>
      </c>
      <c r="K2227" s="45">
        <v>1.1065000000000001E-4</v>
      </c>
      <c r="L2227" s="11"/>
      <c r="M2227" s="11">
        <v>0.7974</v>
      </c>
      <c r="N2227" s="45">
        <v>-5.1239999999999997E-5</v>
      </c>
      <c r="O2227" s="45">
        <v>-1.8132000000000001E-4</v>
      </c>
      <c r="P2227" s="45">
        <v>1.8132000000000001E-4</v>
      </c>
      <c r="Q2227" s="11"/>
      <c r="R2227" s="11">
        <v>0.79790000000000005</v>
      </c>
      <c r="S2227" s="45">
        <v>-5.295E-5</v>
      </c>
      <c r="T2227" s="45">
        <v>-1.8736999999999999E-4</v>
      </c>
      <c r="U2227" s="45">
        <v>1.8736999999999999E-4</v>
      </c>
      <c r="V2227" s="11"/>
      <c r="W2227" s="11">
        <v>0.78820000000000001</v>
      </c>
      <c r="X2227" s="45">
        <v>-1.9179999999999999E-5</v>
      </c>
      <c r="Y2227" s="45">
        <v>-6.7869999999999999E-5</v>
      </c>
      <c r="Z2227" s="46">
        <v>6.7869999999999999E-5</v>
      </c>
      <c r="AC2227" s="2"/>
      <c r="AD2227" s="2"/>
      <c r="AE2227" s="2"/>
      <c r="AH2227" s="2"/>
      <c r="AI2227" s="2"/>
      <c r="AJ2227" s="2"/>
      <c r="AM2227" s="2"/>
      <c r="AN2227" s="2"/>
      <c r="AO2227" s="2"/>
      <c r="AR2227" s="2"/>
      <c r="AS2227" s="2"/>
      <c r="AT2227" s="2"/>
      <c r="AW2227" s="2"/>
      <c r="AX2227" s="2"/>
      <c r="AY2227" s="2"/>
    </row>
    <row r="2228" spans="8:51" x14ac:dyDescent="0.25">
      <c r="H2228" s="10">
        <v>0.79149999999999998</v>
      </c>
      <c r="I2228" s="45">
        <v>-3.1399999999999998E-5</v>
      </c>
      <c r="J2228" s="45">
        <v>-1.1111E-4</v>
      </c>
      <c r="K2228" s="45">
        <v>1.1111E-4</v>
      </c>
      <c r="L2228" s="11"/>
      <c r="M2228" s="11">
        <v>0.79730000000000001</v>
      </c>
      <c r="N2228" s="45">
        <v>-5.1270000000000002E-5</v>
      </c>
      <c r="O2228" s="45">
        <v>-1.8142000000000001E-4</v>
      </c>
      <c r="P2228" s="45">
        <v>1.8142000000000001E-4</v>
      </c>
      <c r="Q2228" s="11"/>
      <c r="R2228" s="11">
        <v>0.79779999999999995</v>
      </c>
      <c r="S2228" s="45">
        <v>-5.304E-5</v>
      </c>
      <c r="T2228" s="45">
        <v>-1.8768999999999999E-4</v>
      </c>
      <c r="U2228" s="45">
        <v>1.8768999999999999E-4</v>
      </c>
      <c r="V2228" s="11"/>
      <c r="W2228" s="11">
        <v>0.78800000000000003</v>
      </c>
      <c r="X2228" s="45">
        <v>-1.9190000000000001E-5</v>
      </c>
      <c r="Y2228" s="45">
        <v>-6.7904999999999994E-5</v>
      </c>
      <c r="Z2228" s="46">
        <v>6.7904999999999994E-5</v>
      </c>
      <c r="AC2228" s="2"/>
      <c r="AD2228" s="2"/>
      <c r="AE2228" s="2"/>
      <c r="AH2228" s="2"/>
      <c r="AI2228" s="2"/>
      <c r="AJ2228" s="2"/>
      <c r="AM2228" s="2"/>
      <c r="AN2228" s="2"/>
      <c r="AO2228" s="2"/>
      <c r="AR2228" s="2"/>
      <c r="AS2228" s="2"/>
      <c r="AT2228" s="2"/>
      <c r="AW2228" s="2"/>
      <c r="AX2228" s="2"/>
      <c r="AY2228" s="2"/>
    </row>
    <row r="2229" spans="8:51" x14ac:dyDescent="0.25">
      <c r="H2229" s="10">
        <v>0.79139999999999999</v>
      </c>
      <c r="I2229" s="45">
        <v>-3.1520000000000003E-5</v>
      </c>
      <c r="J2229" s="45">
        <v>-1.1154000000000001E-4</v>
      </c>
      <c r="K2229" s="45">
        <v>1.1154000000000001E-4</v>
      </c>
      <c r="L2229" s="11"/>
      <c r="M2229" s="11">
        <v>0.79720000000000002</v>
      </c>
      <c r="N2229" s="45">
        <v>-5.13E-5</v>
      </c>
      <c r="O2229" s="45">
        <v>-1.8153000000000001E-4</v>
      </c>
      <c r="P2229" s="45">
        <v>1.8153000000000001E-4</v>
      </c>
      <c r="Q2229" s="11"/>
      <c r="R2229" s="11">
        <v>0.79769999999999996</v>
      </c>
      <c r="S2229" s="45">
        <v>-5.3130000000000001E-5</v>
      </c>
      <c r="T2229" s="45">
        <v>-1.8799999999999999E-4</v>
      </c>
      <c r="U2229" s="45">
        <v>1.8799999999999999E-4</v>
      </c>
      <c r="V2229" s="11"/>
      <c r="W2229" s="11">
        <v>0.78790000000000004</v>
      </c>
      <c r="X2229" s="45">
        <v>-1.9199999999999999E-5</v>
      </c>
      <c r="Y2229" s="45">
        <v>-6.7941000000000006E-5</v>
      </c>
      <c r="Z2229" s="46">
        <v>6.7941000000000006E-5</v>
      </c>
      <c r="AC2229" s="2"/>
      <c r="AD2229" s="2"/>
      <c r="AE2229" s="2"/>
      <c r="AH2229" s="2"/>
      <c r="AI2229" s="2"/>
      <c r="AJ2229" s="2"/>
      <c r="AM2229" s="2"/>
      <c r="AN2229" s="2"/>
      <c r="AO2229" s="2"/>
      <c r="AR2229" s="2"/>
      <c r="AS2229" s="2"/>
      <c r="AT2229" s="2"/>
      <c r="AW2229" s="2"/>
      <c r="AX2229" s="2"/>
      <c r="AY2229" s="2"/>
    </row>
    <row r="2230" spans="8:51" x14ac:dyDescent="0.25">
      <c r="H2230" s="10">
        <v>0.7913</v>
      </c>
      <c r="I2230" s="45">
        <v>-3.1659999999999998E-5</v>
      </c>
      <c r="J2230" s="45">
        <v>-1.1203E-4</v>
      </c>
      <c r="K2230" s="45">
        <v>1.1203E-4</v>
      </c>
      <c r="L2230" s="11"/>
      <c r="M2230" s="11">
        <v>0.79700000000000004</v>
      </c>
      <c r="N2230" s="45">
        <v>-5.1390000000000001E-5</v>
      </c>
      <c r="O2230" s="45">
        <v>-1.8185E-4</v>
      </c>
      <c r="P2230" s="45">
        <v>1.8185E-4</v>
      </c>
      <c r="Q2230" s="11"/>
      <c r="R2230" s="11">
        <v>0.79759999999999998</v>
      </c>
      <c r="S2230" s="45">
        <v>-5.3220000000000002E-5</v>
      </c>
      <c r="T2230" s="45">
        <v>-1.8832000000000001E-4</v>
      </c>
      <c r="U2230" s="45">
        <v>1.8832000000000001E-4</v>
      </c>
      <c r="V2230" s="11"/>
      <c r="W2230" s="11">
        <v>0.78769999999999996</v>
      </c>
      <c r="X2230" s="45">
        <v>-1.9210000000000001E-5</v>
      </c>
      <c r="Y2230" s="45">
        <v>-6.7976000000000001E-5</v>
      </c>
      <c r="Z2230" s="46">
        <v>6.7976000000000001E-5</v>
      </c>
      <c r="AC2230" s="2"/>
      <c r="AD2230" s="2"/>
      <c r="AE2230" s="2"/>
      <c r="AH2230" s="2"/>
      <c r="AI2230" s="2"/>
      <c r="AJ2230" s="2"/>
      <c r="AM2230" s="2"/>
      <c r="AN2230" s="2"/>
      <c r="AO2230" s="2"/>
      <c r="AR2230" s="2"/>
      <c r="AS2230" s="2"/>
      <c r="AT2230" s="2"/>
      <c r="AW2230" s="2"/>
      <c r="AX2230" s="2"/>
      <c r="AY2230" s="2"/>
    </row>
    <row r="2231" spans="8:51" x14ac:dyDescent="0.25">
      <c r="H2231" s="10">
        <v>0.79120000000000001</v>
      </c>
      <c r="I2231" s="45">
        <v>-3.1779999999999997E-5</v>
      </c>
      <c r="J2231" s="45">
        <v>-1.1246E-4</v>
      </c>
      <c r="K2231" s="45">
        <v>1.1246E-4</v>
      </c>
      <c r="L2231" s="11"/>
      <c r="M2231" s="11">
        <v>0.79690000000000005</v>
      </c>
      <c r="N2231" s="45">
        <v>-5.1419999999999999E-5</v>
      </c>
      <c r="O2231" s="45">
        <v>-1.8195E-4</v>
      </c>
      <c r="P2231" s="45">
        <v>1.8195E-4</v>
      </c>
      <c r="Q2231" s="11"/>
      <c r="R2231" s="11">
        <v>0.79749999999999999</v>
      </c>
      <c r="S2231" s="45">
        <v>-5.3340000000000001E-5</v>
      </c>
      <c r="T2231" s="45">
        <v>-1.8875000000000001E-4</v>
      </c>
      <c r="U2231" s="45">
        <v>1.8875000000000001E-4</v>
      </c>
      <c r="V2231" s="11"/>
      <c r="W2231" s="11">
        <v>0.78759999999999997</v>
      </c>
      <c r="X2231" s="45">
        <v>-1.9230000000000001E-5</v>
      </c>
      <c r="Y2231" s="45">
        <v>-6.8046999999999994E-5</v>
      </c>
      <c r="Z2231" s="46">
        <v>6.8046999999999994E-5</v>
      </c>
      <c r="AC2231" s="2"/>
      <c r="AD2231" s="2"/>
      <c r="AE2231" s="2"/>
      <c r="AH2231" s="2"/>
      <c r="AI2231" s="2"/>
      <c r="AJ2231" s="2"/>
      <c r="AM2231" s="2"/>
      <c r="AN2231" s="2"/>
      <c r="AO2231" s="2"/>
      <c r="AR2231" s="2"/>
      <c r="AS2231" s="2"/>
      <c r="AT2231" s="2"/>
      <c r="AW2231" s="2"/>
      <c r="AX2231" s="2"/>
      <c r="AY2231" s="2"/>
    </row>
    <row r="2232" spans="8:51" x14ac:dyDescent="0.25">
      <c r="H2232" s="10">
        <v>0.79110000000000003</v>
      </c>
      <c r="I2232" s="45">
        <v>-3.1900000000000003E-5</v>
      </c>
      <c r="J2232" s="45">
        <v>-1.1288E-4</v>
      </c>
      <c r="K2232" s="45">
        <v>1.1288E-4</v>
      </c>
      <c r="L2232" s="11"/>
      <c r="M2232" s="11">
        <v>0.79669999999999996</v>
      </c>
      <c r="N2232" s="45">
        <v>-5.1419999999999999E-5</v>
      </c>
      <c r="O2232" s="45">
        <v>-1.8195E-4</v>
      </c>
      <c r="P2232" s="45">
        <v>1.8195E-4</v>
      </c>
      <c r="Q2232" s="11"/>
      <c r="R2232" s="11">
        <v>0.79730000000000001</v>
      </c>
      <c r="S2232" s="45">
        <v>-5.3440000000000003E-5</v>
      </c>
      <c r="T2232" s="45">
        <v>-1.8909999999999999E-4</v>
      </c>
      <c r="U2232" s="45">
        <v>1.8909999999999999E-4</v>
      </c>
      <c r="V2232" s="11"/>
      <c r="W2232" s="11">
        <v>0.78739999999999999</v>
      </c>
      <c r="X2232" s="45">
        <v>-1.9230000000000001E-5</v>
      </c>
      <c r="Y2232" s="45">
        <v>-6.8046999999999994E-5</v>
      </c>
      <c r="Z2232" s="46">
        <v>6.8046999999999994E-5</v>
      </c>
      <c r="AC2232" s="2"/>
      <c r="AD2232" s="2"/>
      <c r="AE2232" s="2"/>
      <c r="AH2232" s="2"/>
      <c r="AI2232" s="2"/>
      <c r="AJ2232" s="2"/>
      <c r="AM2232" s="2"/>
      <c r="AN2232" s="2"/>
      <c r="AO2232" s="2"/>
      <c r="AR2232" s="2"/>
      <c r="AS2232" s="2"/>
      <c r="AT2232" s="2"/>
      <c r="AW2232" s="2"/>
      <c r="AX2232" s="2"/>
      <c r="AY2232" s="2"/>
    </row>
    <row r="2233" spans="8:51" x14ac:dyDescent="0.25">
      <c r="H2233" s="10">
        <v>0.79100000000000004</v>
      </c>
      <c r="I2233" s="45">
        <v>-3.2039999999999998E-5</v>
      </c>
      <c r="J2233" s="45">
        <v>-1.1338E-4</v>
      </c>
      <c r="K2233" s="45">
        <v>1.1338E-4</v>
      </c>
      <c r="L2233" s="11"/>
      <c r="M2233" s="11">
        <v>0.79659999999999997</v>
      </c>
      <c r="N2233" s="45">
        <v>-5.1480000000000002E-5</v>
      </c>
      <c r="O2233" s="45">
        <v>-1.8217E-4</v>
      </c>
      <c r="P2233" s="45">
        <v>1.8217E-4</v>
      </c>
      <c r="Q2233" s="11"/>
      <c r="R2233" s="11">
        <v>0.79720000000000002</v>
      </c>
      <c r="S2233" s="45">
        <v>-5.3529999999999997E-5</v>
      </c>
      <c r="T2233" s="45">
        <v>-1.8942000000000001E-4</v>
      </c>
      <c r="U2233" s="45">
        <v>1.8942000000000001E-4</v>
      </c>
      <c r="V2233" s="11"/>
      <c r="W2233" s="11">
        <v>0.7873</v>
      </c>
      <c r="X2233" s="45">
        <v>-1.9239999999999999E-5</v>
      </c>
      <c r="Y2233" s="45">
        <v>-6.8082000000000003E-5</v>
      </c>
      <c r="Z2233" s="46">
        <v>6.8082000000000003E-5</v>
      </c>
      <c r="AC2233" s="2"/>
      <c r="AD2233" s="2"/>
      <c r="AE2233" s="2"/>
      <c r="AH2233" s="2"/>
      <c r="AI2233" s="2"/>
      <c r="AJ2233" s="2"/>
      <c r="AM2233" s="2"/>
      <c r="AN2233" s="2"/>
      <c r="AO2233" s="2"/>
      <c r="AR2233" s="2"/>
      <c r="AS2233" s="2"/>
      <c r="AT2233" s="2"/>
      <c r="AW2233" s="2"/>
      <c r="AX2233" s="2"/>
      <c r="AY2233" s="2"/>
    </row>
    <row r="2234" spans="8:51" x14ac:dyDescent="0.25">
      <c r="H2234" s="10">
        <v>0.79079999999999995</v>
      </c>
      <c r="I2234" s="45">
        <v>-3.2159999999999997E-5</v>
      </c>
      <c r="J2234" s="45">
        <v>-1.138E-4</v>
      </c>
      <c r="K2234" s="45">
        <v>1.138E-4</v>
      </c>
      <c r="L2234" s="11"/>
      <c r="M2234" s="11">
        <v>0.79649999999999999</v>
      </c>
      <c r="N2234" s="45">
        <v>-5.151E-5</v>
      </c>
      <c r="O2234" s="45">
        <v>-1.8227E-4</v>
      </c>
      <c r="P2234" s="45">
        <v>1.8227E-4</v>
      </c>
      <c r="Q2234" s="11"/>
      <c r="R2234" s="11">
        <v>0.79710000000000003</v>
      </c>
      <c r="S2234" s="45">
        <v>-5.3619999999999998E-5</v>
      </c>
      <c r="T2234" s="45">
        <v>-1.8974000000000001E-4</v>
      </c>
      <c r="U2234" s="45">
        <v>1.8974000000000001E-4</v>
      </c>
      <c r="V2234" s="11"/>
      <c r="W2234" s="11">
        <v>0.78710000000000002</v>
      </c>
      <c r="X2234" s="45">
        <v>-1.9239999999999999E-5</v>
      </c>
      <c r="Y2234" s="45">
        <v>-6.8082000000000003E-5</v>
      </c>
      <c r="Z2234" s="46">
        <v>6.8082000000000003E-5</v>
      </c>
      <c r="AC2234" s="2"/>
      <c r="AD2234" s="2"/>
      <c r="AE2234" s="2"/>
      <c r="AH2234" s="2"/>
      <c r="AI2234" s="2"/>
      <c r="AJ2234" s="2"/>
      <c r="AM2234" s="2"/>
      <c r="AN2234" s="2"/>
      <c r="AO2234" s="2"/>
      <c r="AR2234" s="2"/>
      <c r="AS2234" s="2"/>
      <c r="AT2234" s="2"/>
      <c r="AW2234" s="2"/>
      <c r="AX2234" s="2"/>
      <c r="AY2234" s="2"/>
    </row>
    <row r="2235" spans="8:51" x14ac:dyDescent="0.25">
      <c r="H2235" s="10">
        <v>0.79069999999999996</v>
      </c>
      <c r="I2235" s="45">
        <v>-3.2280000000000003E-5</v>
      </c>
      <c r="J2235" s="45">
        <v>-1.1423E-4</v>
      </c>
      <c r="K2235" s="45">
        <v>1.1423E-4</v>
      </c>
      <c r="L2235" s="11"/>
      <c r="M2235" s="11">
        <v>0.79630000000000001</v>
      </c>
      <c r="N2235" s="45">
        <v>-5.1539999999999998E-5</v>
      </c>
      <c r="O2235" s="45">
        <v>-1.8238E-4</v>
      </c>
      <c r="P2235" s="45">
        <v>1.8238E-4</v>
      </c>
      <c r="Q2235" s="11"/>
      <c r="R2235" s="11">
        <v>0.79700000000000004</v>
      </c>
      <c r="S2235" s="45">
        <v>-5.3739999999999997E-5</v>
      </c>
      <c r="T2235" s="45">
        <v>-1.9016000000000001E-4</v>
      </c>
      <c r="U2235" s="45">
        <v>1.9016000000000001E-4</v>
      </c>
      <c r="V2235" s="11"/>
      <c r="W2235" s="11">
        <v>0.78700000000000003</v>
      </c>
      <c r="X2235" s="45">
        <v>-1.925E-5</v>
      </c>
      <c r="Y2235" s="45">
        <v>-6.8116999999999999E-5</v>
      </c>
      <c r="Z2235" s="46">
        <v>6.8116999999999999E-5</v>
      </c>
      <c r="AC2235" s="2"/>
      <c r="AD2235" s="2"/>
      <c r="AE2235" s="2"/>
      <c r="AH2235" s="2"/>
      <c r="AI2235" s="2"/>
      <c r="AJ2235" s="2"/>
      <c r="AM2235" s="2"/>
      <c r="AN2235" s="2"/>
      <c r="AO2235" s="2"/>
      <c r="AR2235" s="2"/>
      <c r="AS2235" s="2"/>
      <c r="AT2235" s="2"/>
      <c r="AW2235" s="2"/>
      <c r="AX2235" s="2"/>
      <c r="AY2235" s="2"/>
    </row>
    <row r="2236" spans="8:51" x14ac:dyDescent="0.25">
      <c r="H2236" s="10">
        <v>0.79059999999999997</v>
      </c>
      <c r="I2236" s="45">
        <v>-3.2400000000000001E-5</v>
      </c>
      <c r="J2236" s="45">
        <v>-1.1464999999999999E-4</v>
      </c>
      <c r="K2236" s="45">
        <v>1.1464999999999999E-4</v>
      </c>
      <c r="L2236" s="11"/>
      <c r="M2236" s="11">
        <v>0.79620000000000002</v>
      </c>
      <c r="N2236" s="45">
        <v>-5.1570000000000003E-5</v>
      </c>
      <c r="O2236" s="45">
        <v>-1.8248E-4</v>
      </c>
      <c r="P2236" s="45">
        <v>1.8248E-4</v>
      </c>
      <c r="Q2236" s="11"/>
      <c r="R2236" s="11">
        <v>0.79679999999999995</v>
      </c>
      <c r="S2236" s="45">
        <v>-5.3829999999999998E-5</v>
      </c>
      <c r="T2236" s="45">
        <v>-1.9048000000000001E-4</v>
      </c>
      <c r="U2236" s="45">
        <v>1.9048000000000001E-4</v>
      </c>
      <c r="V2236" s="11"/>
      <c r="W2236" s="11">
        <v>0.78680000000000005</v>
      </c>
      <c r="X2236" s="45">
        <v>-1.925E-5</v>
      </c>
      <c r="Y2236" s="45">
        <v>-6.8116999999999999E-5</v>
      </c>
      <c r="Z2236" s="46">
        <v>6.8116999999999999E-5</v>
      </c>
      <c r="AC2236" s="2"/>
      <c r="AD2236" s="2"/>
      <c r="AE2236" s="2"/>
      <c r="AH2236" s="2"/>
      <c r="AI2236" s="2"/>
      <c r="AJ2236" s="2"/>
      <c r="AM2236" s="2"/>
      <c r="AN2236" s="2"/>
      <c r="AO2236" s="2"/>
      <c r="AR2236" s="2"/>
      <c r="AS2236" s="2"/>
      <c r="AT2236" s="2"/>
      <c r="AW2236" s="2"/>
      <c r="AX2236" s="2"/>
      <c r="AY2236" s="2"/>
    </row>
    <row r="2237" spans="8:51" x14ac:dyDescent="0.25">
      <c r="H2237" s="10">
        <v>0.79049999999999998</v>
      </c>
      <c r="I2237" s="45">
        <v>-3.252E-5</v>
      </c>
      <c r="J2237" s="45">
        <v>-1.1506999999999999E-4</v>
      </c>
      <c r="K2237" s="45">
        <v>1.1506999999999999E-4</v>
      </c>
      <c r="L2237" s="11"/>
      <c r="M2237" s="11">
        <v>0.79600000000000004</v>
      </c>
      <c r="N2237" s="45">
        <v>-5.164E-5</v>
      </c>
      <c r="O2237" s="45">
        <v>-1.8273000000000001E-4</v>
      </c>
      <c r="P2237" s="45">
        <v>1.8273000000000001E-4</v>
      </c>
      <c r="Q2237" s="11"/>
      <c r="R2237" s="11">
        <v>0.79669999999999996</v>
      </c>
      <c r="S2237" s="45">
        <v>-5.3919999999999999E-5</v>
      </c>
      <c r="T2237" s="45">
        <v>-1.908E-4</v>
      </c>
      <c r="U2237" s="45">
        <v>1.908E-4</v>
      </c>
      <c r="V2237" s="11"/>
      <c r="W2237" s="11">
        <v>0.78669999999999995</v>
      </c>
      <c r="X2237" s="45">
        <v>-1.9259999999999999E-5</v>
      </c>
      <c r="Y2237" s="45">
        <v>-6.8152999999999996E-5</v>
      </c>
      <c r="Z2237" s="46">
        <v>6.8152999999999996E-5</v>
      </c>
      <c r="AC2237" s="2"/>
      <c r="AD2237" s="2"/>
      <c r="AE2237" s="2"/>
      <c r="AH2237" s="2"/>
      <c r="AI2237" s="2"/>
      <c r="AJ2237" s="2"/>
      <c r="AM2237" s="2"/>
      <c r="AN2237" s="2"/>
      <c r="AO2237" s="2"/>
      <c r="AR2237" s="2"/>
      <c r="AS2237" s="2"/>
      <c r="AT2237" s="2"/>
      <c r="AW2237" s="2"/>
      <c r="AX2237" s="2"/>
      <c r="AY2237" s="2"/>
    </row>
    <row r="2238" spans="8:51" x14ac:dyDescent="0.25">
      <c r="H2238" s="10">
        <v>0.79039999999999999</v>
      </c>
      <c r="I2238" s="45">
        <v>-3.2639999999999999E-5</v>
      </c>
      <c r="J2238" s="45">
        <v>-1.155E-4</v>
      </c>
      <c r="K2238" s="45">
        <v>1.155E-4</v>
      </c>
      <c r="L2238" s="11"/>
      <c r="M2238" s="11">
        <v>0.79590000000000005</v>
      </c>
      <c r="N2238" s="45">
        <v>-5.1669999999999998E-5</v>
      </c>
      <c r="O2238" s="45">
        <v>-1.8284E-4</v>
      </c>
      <c r="P2238" s="45">
        <v>1.8284E-4</v>
      </c>
      <c r="Q2238" s="11"/>
      <c r="R2238" s="11">
        <v>0.79659999999999997</v>
      </c>
      <c r="S2238" s="45">
        <v>-5.4020000000000001E-5</v>
      </c>
      <c r="T2238" s="45">
        <v>-1.9115000000000001E-4</v>
      </c>
      <c r="U2238" s="45">
        <v>1.9115000000000001E-4</v>
      </c>
      <c r="V2238" s="11"/>
      <c r="W2238" s="11">
        <v>0.78649999999999998</v>
      </c>
      <c r="X2238" s="45">
        <v>-1.927E-5</v>
      </c>
      <c r="Y2238" s="45">
        <v>-6.8188000000000005E-5</v>
      </c>
      <c r="Z2238" s="46">
        <v>6.8188000000000005E-5</v>
      </c>
      <c r="AC2238" s="2"/>
      <c r="AD2238" s="2"/>
      <c r="AE2238" s="2"/>
      <c r="AH2238" s="2"/>
      <c r="AI2238" s="2"/>
      <c r="AJ2238" s="2"/>
      <c r="AM2238" s="2"/>
      <c r="AN2238" s="2"/>
      <c r="AO2238" s="2"/>
      <c r="AR2238" s="2"/>
      <c r="AS2238" s="2"/>
      <c r="AT2238" s="2"/>
      <c r="AW2238" s="2"/>
      <c r="AX2238" s="2"/>
      <c r="AY2238" s="2"/>
    </row>
    <row r="2239" spans="8:51" x14ac:dyDescent="0.25">
      <c r="H2239" s="10">
        <v>0.7903</v>
      </c>
      <c r="I2239" s="45">
        <v>-3.277E-5</v>
      </c>
      <c r="J2239" s="45">
        <v>-1.1595999999999999E-4</v>
      </c>
      <c r="K2239" s="45">
        <v>1.1595999999999999E-4</v>
      </c>
      <c r="L2239" s="11"/>
      <c r="M2239" s="11">
        <v>0.79579999999999995</v>
      </c>
      <c r="N2239" s="45">
        <v>-5.1789999999999997E-5</v>
      </c>
      <c r="O2239" s="45">
        <v>-1.8326E-4</v>
      </c>
      <c r="P2239" s="45">
        <v>1.8326E-4</v>
      </c>
      <c r="Q2239" s="11"/>
      <c r="R2239" s="11">
        <v>0.79649999999999999</v>
      </c>
      <c r="S2239" s="45">
        <v>-5.4110000000000002E-5</v>
      </c>
      <c r="T2239" s="45">
        <v>-1.9147000000000001E-4</v>
      </c>
      <c r="U2239" s="45">
        <v>1.9147000000000001E-4</v>
      </c>
      <c r="V2239" s="11"/>
      <c r="W2239" s="11">
        <v>0.78639999999999999</v>
      </c>
      <c r="X2239" s="45">
        <v>-1.9279999999999998E-5</v>
      </c>
      <c r="Y2239" s="45">
        <v>-6.8224000000000003E-5</v>
      </c>
      <c r="Z2239" s="46">
        <v>6.8224000000000003E-5</v>
      </c>
      <c r="AC2239" s="2"/>
      <c r="AD2239" s="2"/>
      <c r="AE2239" s="2"/>
      <c r="AH2239" s="2"/>
      <c r="AI2239" s="2"/>
      <c r="AJ2239" s="2"/>
      <c r="AM2239" s="2"/>
      <c r="AN2239" s="2"/>
      <c r="AO2239" s="2"/>
      <c r="AR2239" s="2"/>
      <c r="AS2239" s="2"/>
      <c r="AT2239" s="2"/>
      <c r="AW2239" s="2"/>
      <c r="AX2239" s="2"/>
      <c r="AY2239" s="2"/>
    </row>
    <row r="2240" spans="8:51" x14ac:dyDescent="0.25">
      <c r="H2240" s="10">
        <v>0.79010000000000002</v>
      </c>
      <c r="I2240" s="45">
        <v>-3.29E-5</v>
      </c>
      <c r="J2240" s="45">
        <v>-1.1642E-4</v>
      </c>
      <c r="K2240" s="45">
        <v>1.1642E-4</v>
      </c>
      <c r="L2240" s="11"/>
      <c r="M2240" s="11">
        <v>0.79559999999999997</v>
      </c>
      <c r="N2240" s="45">
        <v>-5.1759999999999999E-5</v>
      </c>
      <c r="O2240" s="45">
        <v>-1.8316E-4</v>
      </c>
      <c r="P2240" s="45">
        <v>1.8316E-4</v>
      </c>
      <c r="Q2240" s="11"/>
      <c r="R2240" s="11">
        <v>0.79630000000000001</v>
      </c>
      <c r="S2240" s="45">
        <v>-5.4230000000000001E-5</v>
      </c>
      <c r="T2240" s="45">
        <v>-1.919E-4</v>
      </c>
      <c r="U2240" s="45">
        <v>1.919E-4</v>
      </c>
      <c r="V2240" s="11"/>
      <c r="W2240" s="11">
        <v>0.78620000000000001</v>
      </c>
      <c r="X2240" s="45">
        <v>-1.9279999999999998E-5</v>
      </c>
      <c r="Y2240" s="45">
        <v>-6.8224000000000003E-5</v>
      </c>
      <c r="Z2240" s="46">
        <v>6.8224000000000003E-5</v>
      </c>
      <c r="AC2240" s="2"/>
      <c r="AD2240" s="2"/>
      <c r="AE2240" s="2"/>
      <c r="AH2240" s="2"/>
      <c r="AI2240" s="2"/>
      <c r="AJ2240" s="2"/>
      <c r="AM2240" s="2"/>
      <c r="AN2240" s="2"/>
      <c r="AO2240" s="2"/>
      <c r="AR2240" s="2"/>
      <c r="AS2240" s="2"/>
      <c r="AT2240" s="2"/>
      <c r="AW2240" s="2"/>
      <c r="AX2240" s="2"/>
      <c r="AY2240" s="2"/>
    </row>
    <row r="2241" spans="8:51" x14ac:dyDescent="0.25">
      <c r="H2241" s="10">
        <v>0.79</v>
      </c>
      <c r="I2241" s="45">
        <v>-3.3030000000000001E-5</v>
      </c>
      <c r="J2241" s="45">
        <v>-1.1688000000000001E-4</v>
      </c>
      <c r="K2241" s="45">
        <v>1.1688000000000001E-4</v>
      </c>
      <c r="L2241" s="11"/>
      <c r="M2241" s="11">
        <v>0.79549999999999998</v>
      </c>
      <c r="N2241" s="45">
        <v>-5.1789999999999997E-5</v>
      </c>
      <c r="O2241" s="45">
        <v>-1.8326E-4</v>
      </c>
      <c r="P2241" s="45">
        <v>1.8326E-4</v>
      </c>
      <c r="Q2241" s="11"/>
      <c r="R2241" s="11">
        <v>0.79620000000000002</v>
      </c>
      <c r="S2241" s="45">
        <v>-5.4320000000000002E-5</v>
      </c>
      <c r="T2241" s="45">
        <v>-1.9222E-4</v>
      </c>
      <c r="U2241" s="45">
        <v>1.9222E-4</v>
      </c>
      <c r="V2241" s="11"/>
      <c r="W2241" s="11">
        <v>0.78600000000000003</v>
      </c>
      <c r="X2241" s="45">
        <v>-1.929E-5</v>
      </c>
      <c r="Y2241" s="45">
        <v>-6.8258999999999998E-5</v>
      </c>
      <c r="Z2241" s="46">
        <v>6.8258999999999998E-5</v>
      </c>
      <c r="AC2241" s="2"/>
      <c r="AD2241" s="2"/>
      <c r="AE2241" s="2"/>
      <c r="AH2241" s="2"/>
      <c r="AI2241" s="2"/>
      <c r="AJ2241" s="2"/>
      <c r="AM2241" s="2"/>
      <c r="AN2241" s="2"/>
      <c r="AO2241" s="2"/>
      <c r="AR2241" s="2"/>
      <c r="AS2241" s="2"/>
      <c r="AT2241" s="2"/>
      <c r="AW2241" s="2"/>
      <c r="AX2241" s="2"/>
      <c r="AY2241" s="2"/>
    </row>
    <row r="2242" spans="8:51" x14ac:dyDescent="0.25">
      <c r="H2242" s="10">
        <v>0.78990000000000005</v>
      </c>
      <c r="I2242" s="45">
        <v>-3.3160000000000001E-5</v>
      </c>
      <c r="J2242" s="45">
        <v>-1.1734E-4</v>
      </c>
      <c r="K2242" s="45">
        <v>1.1734E-4</v>
      </c>
      <c r="L2242" s="11"/>
      <c r="M2242" s="11">
        <v>0.79530000000000001</v>
      </c>
      <c r="N2242" s="45">
        <v>-5.1820000000000002E-5</v>
      </c>
      <c r="O2242" s="45">
        <v>-1.8337E-4</v>
      </c>
      <c r="P2242" s="45">
        <v>1.8337E-4</v>
      </c>
      <c r="Q2242" s="11"/>
      <c r="R2242" s="11">
        <v>0.79610000000000003</v>
      </c>
      <c r="S2242" s="45">
        <v>-5.4410000000000003E-5</v>
      </c>
      <c r="T2242" s="45">
        <v>-1.9253E-4</v>
      </c>
      <c r="U2242" s="45">
        <v>1.9253E-4</v>
      </c>
      <c r="V2242" s="11"/>
      <c r="W2242" s="11">
        <v>0.78590000000000004</v>
      </c>
      <c r="X2242" s="45">
        <v>-1.9300000000000002E-5</v>
      </c>
      <c r="Y2242" s="45">
        <v>-6.8293999999999994E-5</v>
      </c>
      <c r="Z2242" s="46">
        <v>6.8293999999999994E-5</v>
      </c>
      <c r="AC2242" s="2"/>
      <c r="AD2242" s="2"/>
      <c r="AE2242" s="2"/>
      <c r="AH2242" s="2"/>
      <c r="AI2242" s="2"/>
      <c r="AJ2242" s="2"/>
      <c r="AM2242" s="2"/>
      <c r="AN2242" s="2"/>
      <c r="AO2242" s="2"/>
      <c r="AR2242" s="2"/>
      <c r="AS2242" s="2"/>
      <c r="AT2242" s="2"/>
      <c r="AW2242" s="2"/>
      <c r="AX2242" s="2"/>
      <c r="AY2242" s="2"/>
    </row>
    <row r="2243" spans="8:51" x14ac:dyDescent="0.25">
      <c r="H2243" s="10">
        <v>0.78979999999999995</v>
      </c>
      <c r="I2243" s="45">
        <v>-3.3269999999999998E-5</v>
      </c>
      <c r="J2243" s="45">
        <v>-1.1773E-4</v>
      </c>
      <c r="K2243" s="45">
        <v>1.1773E-4</v>
      </c>
      <c r="L2243" s="11"/>
      <c r="M2243" s="11">
        <v>0.79520000000000002</v>
      </c>
      <c r="N2243" s="45">
        <v>-5.1910000000000003E-5</v>
      </c>
      <c r="O2243" s="45">
        <v>-1.8369E-4</v>
      </c>
      <c r="P2243" s="45">
        <v>1.8369E-4</v>
      </c>
      <c r="Q2243" s="11"/>
      <c r="R2243" s="11">
        <v>0.79600000000000004</v>
      </c>
      <c r="S2243" s="45">
        <v>-5.4500000000000003E-5</v>
      </c>
      <c r="T2243" s="45">
        <v>-1.9285E-4</v>
      </c>
      <c r="U2243" s="45">
        <v>1.9285E-4</v>
      </c>
      <c r="V2243" s="11"/>
      <c r="W2243" s="11">
        <v>0.78569999999999995</v>
      </c>
      <c r="X2243" s="45">
        <v>-1.931E-5</v>
      </c>
      <c r="Y2243" s="45">
        <v>-6.8330000000000005E-5</v>
      </c>
      <c r="Z2243" s="46">
        <v>6.8330000000000005E-5</v>
      </c>
      <c r="AC2243" s="2"/>
      <c r="AD2243" s="2"/>
      <c r="AE2243" s="2"/>
      <c r="AH2243" s="2"/>
      <c r="AI2243" s="2"/>
      <c r="AJ2243" s="2"/>
      <c r="AM2243" s="2"/>
      <c r="AN2243" s="2"/>
      <c r="AO2243" s="2"/>
      <c r="AR2243" s="2"/>
      <c r="AS2243" s="2"/>
      <c r="AT2243" s="2"/>
      <c r="AW2243" s="2"/>
      <c r="AX2243" s="2"/>
      <c r="AY2243" s="2"/>
    </row>
    <row r="2244" spans="8:51" x14ac:dyDescent="0.25">
      <c r="H2244" s="10">
        <v>0.78969999999999996</v>
      </c>
      <c r="I2244" s="45">
        <v>-3.3399999999999999E-5</v>
      </c>
      <c r="J2244" s="45">
        <v>-1.1819000000000001E-4</v>
      </c>
      <c r="K2244" s="45">
        <v>1.1819000000000001E-4</v>
      </c>
      <c r="L2244" s="11"/>
      <c r="M2244" s="11">
        <v>0.79510000000000003</v>
      </c>
      <c r="N2244" s="45">
        <v>-5.1910000000000003E-5</v>
      </c>
      <c r="O2244" s="45">
        <v>-1.8369E-4</v>
      </c>
      <c r="P2244" s="45">
        <v>1.8369E-4</v>
      </c>
      <c r="Q2244" s="11"/>
      <c r="R2244" s="11">
        <v>0.79579999999999995</v>
      </c>
      <c r="S2244" s="45">
        <v>-5.4599999999999999E-5</v>
      </c>
      <c r="T2244" s="45">
        <v>-1.9321E-4</v>
      </c>
      <c r="U2244" s="45">
        <v>1.9321E-4</v>
      </c>
      <c r="V2244" s="11"/>
      <c r="W2244" s="11">
        <v>0.78559999999999997</v>
      </c>
      <c r="X2244" s="45">
        <v>-1.931E-5</v>
      </c>
      <c r="Y2244" s="45">
        <v>-6.8330000000000005E-5</v>
      </c>
      <c r="Z2244" s="46">
        <v>6.8330000000000005E-5</v>
      </c>
      <c r="AC2244" s="2"/>
      <c r="AD2244" s="2"/>
      <c r="AE2244" s="2"/>
      <c r="AH2244" s="2"/>
      <c r="AI2244" s="2"/>
      <c r="AJ2244" s="2"/>
      <c r="AM2244" s="2"/>
      <c r="AN2244" s="2"/>
      <c r="AO2244" s="2"/>
      <c r="AR2244" s="2"/>
      <c r="AS2244" s="2"/>
      <c r="AT2244" s="2"/>
      <c r="AW2244" s="2"/>
      <c r="AX2244" s="2"/>
      <c r="AY2244" s="2"/>
    </row>
    <row r="2245" spans="8:51" x14ac:dyDescent="0.25">
      <c r="H2245" s="10">
        <v>0.78959999999999997</v>
      </c>
      <c r="I2245" s="45">
        <v>-3.3540000000000001E-5</v>
      </c>
      <c r="J2245" s="45">
        <v>-1.1868E-4</v>
      </c>
      <c r="K2245" s="45">
        <v>1.1868E-4</v>
      </c>
      <c r="L2245" s="11"/>
      <c r="M2245" s="11">
        <v>0.79490000000000005</v>
      </c>
      <c r="N2245" s="45">
        <v>-5.1999999999999997E-5</v>
      </c>
      <c r="O2245" s="45">
        <v>-1.8400999999999999E-4</v>
      </c>
      <c r="P2245" s="45">
        <v>1.8400999999999999E-4</v>
      </c>
      <c r="Q2245" s="11"/>
      <c r="R2245" s="11">
        <v>0.79569999999999996</v>
      </c>
      <c r="S2245" s="45">
        <v>-5.4719999999999998E-5</v>
      </c>
      <c r="T2245" s="45">
        <v>-1.9363E-4</v>
      </c>
      <c r="U2245" s="45">
        <v>1.9363E-4</v>
      </c>
      <c r="V2245" s="11"/>
      <c r="W2245" s="11">
        <v>0.78539999999999999</v>
      </c>
      <c r="X2245" s="45">
        <v>-1.9320000000000001E-5</v>
      </c>
      <c r="Y2245" s="45">
        <v>-6.8365E-5</v>
      </c>
      <c r="Z2245" s="46">
        <v>6.8365E-5</v>
      </c>
      <c r="AC2245" s="2"/>
      <c r="AD2245" s="2"/>
      <c r="AE2245" s="2"/>
      <c r="AH2245" s="2"/>
      <c r="AI2245" s="2"/>
      <c r="AJ2245" s="2"/>
      <c r="AM2245" s="2"/>
      <c r="AN2245" s="2"/>
      <c r="AO2245" s="2"/>
      <c r="AR2245" s="2"/>
      <c r="AS2245" s="2"/>
      <c r="AT2245" s="2"/>
      <c r="AW2245" s="2"/>
      <c r="AX2245" s="2"/>
      <c r="AY2245" s="2"/>
    </row>
    <row r="2246" spans="8:51" x14ac:dyDescent="0.25">
      <c r="H2246" s="10">
        <v>0.78949999999999998</v>
      </c>
      <c r="I2246" s="45">
        <v>-3.3670000000000001E-5</v>
      </c>
      <c r="J2246" s="45">
        <v>-1.1914E-4</v>
      </c>
      <c r="K2246" s="45">
        <v>1.1914E-4</v>
      </c>
      <c r="L2246" s="11"/>
      <c r="M2246" s="11">
        <v>0.79479999999999995</v>
      </c>
      <c r="N2246" s="45">
        <v>-5.1999999999999997E-5</v>
      </c>
      <c r="O2246" s="45">
        <v>-1.8400999999999999E-4</v>
      </c>
      <c r="P2246" s="45">
        <v>1.8400999999999999E-4</v>
      </c>
      <c r="Q2246" s="11"/>
      <c r="R2246" s="11">
        <v>0.79559999999999997</v>
      </c>
      <c r="S2246" s="45">
        <v>-5.4809999999999999E-5</v>
      </c>
      <c r="T2246" s="45">
        <v>-1.9395E-4</v>
      </c>
      <c r="U2246" s="45">
        <v>1.9395E-4</v>
      </c>
      <c r="V2246" s="11"/>
      <c r="W2246" s="11">
        <v>0.7853</v>
      </c>
      <c r="X2246" s="45">
        <v>-1.933E-5</v>
      </c>
      <c r="Y2246" s="45">
        <v>-6.8400999999999998E-5</v>
      </c>
      <c r="Z2246" s="46">
        <v>6.8400999999999998E-5</v>
      </c>
      <c r="AC2246" s="2"/>
      <c r="AD2246" s="2"/>
      <c r="AE2246" s="2"/>
      <c r="AH2246" s="2"/>
      <c r="AI2246" s="2"/>
      <c r="AJ2246" s="2"/>
      <c r="AM2246" s="2"/>
      <c r="AN2246" s="2"/>
      <c r="AO2246" s="2"/>
      <c r="AR2246" s="2"/>
      <c r="AS2246" s="2"/>
      <c r="AT2246" s="2"/>
      <c r="AW2246" s="2"/>
      <c r="AX2246" s="2"/>
      <c r="AY2246" s="2"/>
    </row>
    <row r="2247" spans="8:51" x14ac:dyDescent="0.25">
      <c r="H2247" s="10">
        <v>0.7893</v>
      </c>
      <c r="I2247" s="45">
        <v>-3.3810000000000003E-5</v>
      </c>
      <c r="J2247" s="45">
        <v>-1.1964E-4</v>
      </c>
      <c r="K2247" s="45">
        <v>1.1964E-4</v>
      </c>
      <c r="L2247" s="11"/>
      <c r="M2247" s="11">
        <v>0.79459999999999997</v>
      </c>
      <c r="N2247" s="45">
        <v>-5.206E-5</v>
      </c>
      <c r="O2247" s="45">
        <v>-1.8421999999999999E-4</v>
      </c>
      <c r="P2247" s="45">
        <v>1.8421999999999999E-4</v>
      </c>
      <c r="Q2247" s="11"/>
      <c r="R2247" s="11">
        <v>0.79549999999999998</v>
      </c>
      <c r="S2247" s="45">
        <v>-5.49E-5</v>
      </c>
      <c r="T2247" s="45">
        <v>-1.9426999999999999E-4</v>
      </c>
      <c r="U2247" s="45">
        <v>1.9426999999999999E-4</v>
      </c>
      <c r="V2247" s="11"/>
      <c r="W2247" s="11">
        <v>0.78510000000000002</v>
      </c>
      <c r="X2247" s="45">
        <v>-1.9340000000000001E-5</v>
      </c>
      <c r="Y2247" s="45">
        <v>-6.8435999999999993E-5</v>
      </c>
      <c r="Z2247" s="46">
        <v>6.8435999999999993E-5</v>
      </c>
      <c r="AC2247" s="2"/>
      <c r="AD2247" s="2"/>
      <c r="AE2247" s="2"/>
      <c r="AH2247" s="2"/>
      <c r="AI2247" s="2"/>
      <c r="AJ2247" s="2"/>
      <c r="AM2247" s="2"/>
      <c r="AN2247" s="2"/>
      <c r="AO2247" s="2"/>
      <c r="AR2247" s="2"/>
      <c r="AS2247" s="2"/>
      <c r="AT2247" s="2"/>
      <c r="AW2247" s="2"/>
      <c r="AX2247" s="2"/>
      <c r="AY2247" s="2"/>
    </row>
    <row r="2248" spans="8:51" x14ac:dyDescent="0.25">
      <c r="H2248" s="10">
        <v>0.78920000000000001</v>
      </c>
      <c r="I2248" s="45">
        <v>-3.3939999999999997E-5</v>
      </c>
      <c r="J2248" s="45">
        <v>-1.2010000000000001E-4</v>
      </c>
      <c r="K2248" s="45">
        <v>1.2010000000000001E-4</v>
      </c>
      <c r="L2248" s="11"/>
      <c r="M2248" s="11">
        <v>0.79449999999999998</v>
      </c>
      <c r="N2248" s="45">
        <v>-5.2120000000000002E-5</v>
      </c>
      <c r="O2248" s="45">
        <v>-1.8442999999999999E-4</v>
      </c>
      <c r="P2248" s="45">
        <v>1.8442999999999999E-4</v>
      </c>
      <c r="Q2248" s="11"/>
      <c r="R2248" s="11">
        <v>0.79530000000000001</v>
      </c>
      <c r="S2248" s="45">
        <v>-5.499E-5</v>
      </c>
      <c r="T2248" s="45">
        <v>-1.9458999999999999E-4</v>
      </c>
      <c r="U2248" s="45">
        <v>1.9458999999999999E-4</v>
      </c>
      <c r="V2248" s="11"/>
      <c r="W2248" s="11">
        <v>0.78500000000000003</v>
      </c>
      <c r="X2248" s="45">
        <v>-1.9340000000000001E-5</v>
      </c>
      <c r="Y2248" s="45">
        <v>-6.8435999999999993E-5</v>
      </c>
      <c r="Z2248" s="46">
        <v>6.8435999999999993E-5</v>
      </c>
      <c r="AC2248" s="2"/>
      <c r="AD2248" s="2"/>
      <c r="AE2248" s="2"/>
      <c r="AH2248" s="2"/>
      <c r="AI2248" s="2"/>
      <c r="AJ2248" s="2"/>
      <c r="AM2248" s="2"/>
      <c r="AN2248" s="2"/>
      <c r="AO2248" s="2"/>
      <c r="AR2248" s="2"/>
      <c r="AS2248" s="2"/>
      <c r="AT2248" s="2"/>
      <c r="AW2248" s="2"/>
      <c r="AX2248" s="2"/>
      <c r="AY2248" s="2"/>
    </row>
    <row r="2249" spans="8:51" x14ac:dyDescent="0.25">
      <c r="H2249" s="10">
        <v>0.78910000000000002</v>
      </c>
      <c r="I2249" s="45">
        <v>-3.4060000000000003E-5</v>
      </c>
      <c r="J2249" s="45">
        <v>-1.2052E-4</v>
      </c>
      <c r="K2249" s="45">
        <v>1.2052E-4</v>
      </c>
      <c r="L2249" s="11"/>
      <c r="M2249" s="11">
        <v>0.7944</v>
      </c>
      <c r="N2249" s="45">
        <v>-5.215E-5</v>
      </c>
      <c r="O2249" s="45">
        <v>-1.8453999999999999E-4</v>
      </c>
      <c r="P2249" s="45">
        <v>1.8453999999999999E-4</v>
      </c>
      <c r="Q2249" s="11"/>
      <c r="R2249" s="11">
        <v>0.79520000000000002</v>
      </c>
      <c r="S2249" s="45">
        <v>-5.5109999999999999E-5</v>
      </c>
      <c r="T2249" s="45">
        <v>-1.9500999999999999E-4</v>
      </c>
      <c r="U2249" s="45">
        <v>1.9500999999999999E-4</v>
      </c>
      <c r="V2249" s="11"/>
      <c r="W2249" s="11">
        <v>0.78480000000000005</v>
      </c>
      <c r="X2249" s="45">
        <v>-1.9349999999999999E-5</v>
      </c>
      <c r="Y2249" s="45">
        <v>-6.8471000000000002E-5</v>
      </c>
      <c r="Z2249" s="46">
        <v>6.8471000000000002E-5</v>
      </c>
      <c r="AC2249" s="2"/>
      <c r="AD2249" s="2"/>
      <c r="AE2249" s="2"/>
      <c r="AH2249" s="2"/>
      <c r="AI2249" s="2"/>
      <c r="AJ2249" s="2"/>
      <c r="AM2249" s="2"/>
      <c r="AN2249" s="2"/>
      <c r="AO2249" s="2"/>
      <c r="AR2249" s="2"/>
      <c r="AS2249" s="2"/>
      <c r="AT2249" s="2"/>
      <c r="AW2249" s="2"/>
      <c r="AX2249" s="2"/>
      <c r="AY2249" s="2"/>
    </row>
    <row r="2250" spans="8:51" x14ac:dyDescent="0.25">
      <c r="H2250" s="10">
        <v>0.78900000000000003</v>
      </c>
      <c r="I2250" s="45">
        <v>-3.4190000000000003E-5</v>
      </c>
      <c r="J2250" s="45">
        <v>-1.2098E-4</v>
      </c>
      <c r="K2250" s="45">
        <v>1.2098E-4</v>
      </c>
      <c r="L2250" s="11"/>
      <c r="M2250" s="11">
        <v>0.79420000000000002</v>
      </c>
      <c r="N2250" s="45">
        <v>-5.219E-5</v>
      </c>
      <c r="O2250" s="45">
        <v>-1.8468E-4</v>
      </c>
      <c r="P2250" s="45">
        <v>1.8468E-4</v>
      </c>
      <c r="Q2250" s="11"/>
      <c r="R2250" s="11">
        <v>0.79510000000000003</v>
      </c>
      <c r="S2250" s="45">
        <v>-5.5210000000000002E-5</v>
      </c>
      <c r="T2250" s="45">
        <v>-1.9536E-4</v>
      </c>
      <c r="U2250" s="45">
        <v>1.9536E-4</v>
      </c>
      <c r="V2250" s="11"/>
      <c r="W2250" s="11">
        <v>0.78469999999999995</v>
      </c>
      <c r="X2250" s="45">
        <v>-1.9360000000000001E-5</v>
      </c>
      <c r="Y2250" s="45">
        <v>-6.8507E-5</v>
      </c>
      <c r="Z2250" s="46">
        <v>6.8507E-5</v>
      </c>
      <c r="AC2250" s="2"/>
      <c r="AD2250" s="2"/>
      <c r="AE2250" s="2"/>
      <c r="AH2250" s="2"/>
      <c r="AI2250" s="2"/>
      <c r="AJ2250" s="2"/>
      <c r="AM2250" s="2"/>
      <c r="AN2250" s="2"/>
      <c r="AO2250" s="2"/>
      <c r="AR2250" s="2"/>
      <c r="AS2250" s="2"/>
      <c r="AT2250" s="2"/>
      <c r="AW2250" s="2"/>
      <c r="AX2250" s="2"/>
      <c r="AY2250" s="2"/>
    </row>
    <row r="2251" spans="8:51" x14ac:dyDescent="0.25">
      <c r="H2251" s="10">
        <v>0.78890000000000005</v>
      </c>
      <c r="I2251" s="45">
        <v>-3.4329999999999998E-5</v>
      </c>
      <c r="J2251" s="45">
        <v>-1.2148E-4</v>
      </c>
      <c r="K2251" s="45">
        <v>1.2148E-4</v>
      </c>
      <c r="L2251" s="11"/>
      <c r="M2251" s="11">
        <v>0.79410000000000003</v>
      </c>
      <c r="N2251" s="45">
        <v>-5.2219999999999998E-5</v>
      </c>
      <c r="O2251" s="45">
        <v>-1.8478E-4</v>
      </c>
      <c r="P2251" s="45">
        <v>1.8478E-4</v>
      </c>
      <c r="Q2251" s="11"/>
      <c r="R2251" s="11">
        <v>0.79500000000000004</v>
      </c>
      <c r="S2251" s="45">
        <v>-5.5300000000000002E-5</v>
      </c>
      <c r="T2251" s="45">
        <v>-1.9568E-4</v>
      </c>
      <c r="U2251" s="45">
        <v>1.9568E-4</v>
      </c>
      <c r="V2251" s="11"/>
      <c r="W2251" s="11">
        <v>0.78449999999999998</v>
      </c>
      <c r="X2251" s="45">
        <v>-1.9369999999999999E-5</v>
      </c>
      <c r="Y2251" s="45">
        <v>-6.8541999999999995E-5</v>
      </c>
      <c r="Z2251" s="46">
        <v>6.8541999999999995E-5</v>
      </c>
      <c r="AC2251" s="2"/>
      <c r="AD2251" s="2"/>
      <c r="AE2251" s="2"/>
      <c r="AH2251" s="2"/>
      <c r="AI2251" s="2"/>
      <c r="AJ2251" s="2"/>
      <c r="AM2251" s="2"/>
      <c r="AN2251" s="2"/>
      <c r="AO2251" s="2"/>
      <c r="AR2251" s="2"/>
      <c r="AS2251" s="2"/>
      <c r="AT2251" s="2"/>
      <c r="AW2251" s="2"/>
      <c r="AX2251" s="2"/>
      <c r="AY2251" s="2"/>
    </row>
    <row r="2252" spans="8:51" x14ac:dyDescent="0.25">
      <c r="H2252" s="10">
        <v>0.78879999999999995</v>
      </c>
      <c r="I2252" s="45">
        <v>-3.4430000000000001E-5</v>
      </c>
      <c r="J2252" s="45">
        <v>-1.2183E-4</v>
      </c>
      <c r="K2252" s="45">
        <v>1.2183E-4</v>
      </c>
      <c r="L2252" s="11"/>
      <c r="M2252" s="11">
        <v>0.79390000000000005</v>
      </c>
      <c r="N2252" s="45">
        <v>-5.2280000000000001E-5</v>
      </c>
      <c r="O2252" s="45">
        <v>-1.85E-4</v>
      </c>
      <c r="P2252" s="45">
        <v>1.85E-4</v>
      </c>
      <c r="Q2252" s="11"/>
      <c r="R2252" s="11">
        <v>0.79479999999999995</v>
      </c>
      <c r="S2252" s="45">
        <v>-5.5390000000000003E-5</v>
      </c>
      <c r="T2252" s="45">
        <v>-1.9599999999999999E-4</v>
      </c>
      <c r="U2252" s="45">
        <v>1.9599999999999999E-4</v>
      </c>
      <c r="V2252" s="11"/>
      <c r="W2252" s="11">
        <v>0.78439999999999999</v>
      </c>
      <c r="X2252" s="45">
        <v>-1.9369999999999999E-5</v>
      </c>
      <c r="Y2252" s="45">
        <v>-6.8541999999999995E-5</v>
      </c>
      <c r="Z2252" s="46">
        <v>6.8541999999999995E-5</v>
      </c>
      <c r="AC2252" s="2"/>
      <c r="AD2252" s="2"/>
      <c r="AE2252" s="2"/>
      <c r="AH2252" s="2"/>
      <c r="AI2252" s="2"/>
      <c r="AJ2252" s="2"/>
      <c r="AM2252" s="2"/>
      <c r="AN2252" s="2"/>
      <c r="AO2252" s="2"/>
      <c r="AR2252" s="2"/>
      <c r="AS2252" s="2"/>
      <c r="AT2252" s="2"/>
      <c r="AW2252" s="2"/>
      <c r="AX2252" s="2"/>
      <c r="AY2252" s="2"/>
    </row>
    <row r="2253" spans="8:51" x14ac:dyDescent="0.25">
      <c r="H2253" s="10">
        <v>0.78859999999999997</v>
      </c>
      <c r="I2253" s="45">
        <v>-3.4560000000000001E-5</v>
      </c>
      <c r="J2253" s="45">
        <v>-1.2229E-4</v>
      </c>
      <c r="K2253" s="45">
        <v>1.2229E-4</v>
      </c>
      <c r="L2253" s="11"/>
      <c r="M2253" s="11">
        <v>0.79379999999999995</v>
      </c>
      <c r="N2253" s="45">
        <v>-5.2339999999999997E-5</v>
      </c>
      <c r="O2253" s="45">
        <v>-1.8521E-4</v>
      </c>
      <c r="P2253" s="45">
        <v>1.8521E-4</v>
      </c>
      <c r="Q2253" s="11"/>
      <c r="R2253" s="11">
        <v>0.79469999999999996</v>
      </c>
      <c r="S2253" s="45">
        <v>-5.5479999999999997E-5</v>
      </c>
      <c r="T2253" s="45">
        <v>-1.9631999999999999E-4</v>
      </c>
      <c r="U2253" s="45">
        <v>1.9631999999999999E-4</v>
      </c>
      <c r="V2253" s="11"/>
      <c r="W2253" s="11">
        <v>0.78420000000000001</v>
      </c>
      <c r="X2253" s="45">
        <v>-1.9380000000000001E-5</v>
      </c>
      <c r="Y2253" s="45">
        <v>-6.8577000000000004E-5</v>
      </c>
      <c r="Z2253" s="46">
        <v>6.8577000000000004E-5</v>
      </c>
      <c r="AC2253" s="2"/>
      <c r="AD2253" s="2"/>
      <c r="AE2253" s="2"/>
      <c r="AH2253" s="2"/>
      <c r="AI2253" s="2"/>
      <c r="AJ2253" s="2"/>
      <c r="AM2253" s="2"/>
      <c r="AN2253" s="2"/>
      <c r="AO2253" s="2"/>
      <c r="AR2253" s="2"/>
      <c r="AS2253" s="2"/>
      <c r="AT2253" s="2"/>
      <c r="AW2253" s="2"/>
      <c r="AX2253" s="2"/>
      <c r="AY2253" s="2"/>
    </row>
    <row r="2254" spans="8:51" x14ac:dyDescent="0.25">
      <c r="H2254" s="10">
        <v>0.78849999999999998</v>
      </c>
      <c r="I2254" s="45">
        <v>-3.472E-5</v>
      </c>
      <c r="J2254" s="45">
        <v>-1.2286E-4</v>
      </c>
      <c r="K2254" s="45">
        <v>1.2286E-4</v>
      </c>
      <c r="L2254" s="11"/>
      <c r="M2254" s="11">
        <v>0.79369999999999996</v>
      </c>
      <c r="N2254" s="45">
        <v>-5.2370000000000002E-5</v>
      </c>
      <c r="O2254" s="45">
        <v>-1.8531E-4</v>
      </c>
      <c r="P2254" s="45">
        <v>1.8531E-4</v>
      </c>
      <c r="Q2254" s="11"/>
      <c r="R2254" s="11">
        <v>0.79459999999999997</v>
      </c>
      <c r="S2254" s="45">
        <v>-5.5600000000000003E-5</v>
      </c>
      <c r="T2254" s="45">
        <v>-1.9673999999999999E-4</v>
      </c>
      <c r="U2254" s="45">
        <v>1.9673999999999999E-4</v>
      </c>
      <c r="V2254" s="11"/>
      <c r="W2254" s="11">
        <v>0.78410000000000002</v>
      </c>
      <c r="X2254" s="45">
        <v>-1.9380000000000001E-5</v>
      </c>
      <c r="Y2254" s="45">
        <v>-6.8577000000000004E-5</v>
      </c>
      <c r="Z2254" s="46">
        <v>6.8577000000000004E-5</v>
      </c>
      <c r="AC2254" s="2"/>
      <c r="AD2254" s="2"/>
      <c r="AE2254" s="2"/>
      <c r="AH2254" s="2"/>
      <c r="AI2254" s="2"/>
      <c r="AJ2254" s="2"/>
      <c r="AM2254" s="2"/>
      <c r="AN2254" s="2"/>
      <c r="AO2254" s="2"/>
      <c r="AR2254" s="2"/>
      <c r="AS2254" s="2"/>
      <c r="AT2254" s="2"/>
      <c r="AW2254" s="2"/>
      <c r="AX2254" s="2"/>
      <c r="AY2254" s="2"/>
    </row>
    <row r="2255" spans="8:51" x14ac:dyDescent="0.25">
      <c r="H2255" s="10">
        <v>0.78839999999999999</v>
      </c>
      <c r="I2255" s="45">
        <v>-3.4839999999999998E-5</v>
      </c>
      <c r="J2255" s="45">
        <v>-1.2328E-4</v>
      </c>
      <c r="K2255" s="45">
        <v>1.2328E-4</v>
      </c>
      <c r="L2255" s="11"/>
      <c r="M2255" s="11">
        <v>0.79349999999999998</v>
      </c>
      <c r="N2255" s="45">
        <v>-5.2429999999999998E-5</v>
      </c>
      <c r="O2255" s="45">
        <v>-1.8552999999999999E-4</v>
      </c>
      <c r="P2255" s="45">
        <v>1.8552999999999999E-4</v>
      </c>
      <c r="Q2255" s="11"/>
      <c r="R2255" s="11">
        <v>0.79449999999999998</v>
      </c>
      <c r="S2255" s="45">
        <v>-5.5689999999999997E-5</v>
      </c>
      <c r="T2255" s="45">
        <v>-1.9705999999999999E-4</v>
      </c>
      <c r="U2255" s="45">
        <v>1.9705999999999999E-4</v>
      </c>
      <c r="V2255" s="11"/>
      <c r="W2255" s="11">
        <v>0.78390000000000004</v>
      </c>
      <c r="X2255" s="45">
        <v>-1.9389999999999999E-5</v>
      </c>
      <c r="Y2255" s="45">
        <v>-6.8613000000000002E-5</v>
      </c>
      <c r="Z2255" s="46">
        <v>6.8613000000000002E-5</v>
      </c>
      <c r="AC2255" s="2"/>
      <c r="AD2255" s="2"/>
      <c r="AE2255" s="2"/>
      <c r="AH2255" s="2"/>
      <c r="AI2255" s="2"/>
      <c r="AJ2255" s="2"/>
      <c r="AM2255" s="2"/>
      <c r="AN2255" s="2"/>
      <c r="AO2255" s="2"/>
      <c r="AR2255" s="2"/>
      <c r="AS2255" s="2"/>
      <c r="AT2255" s="2"/>
      <c r="AW2255" s="2"/>
      <c r="AX2255" s="2"/>
      <c r="AY2255" s="2"/>
    </row>
    <row r="2256" spans="8:51" x14ac:dyDescent="0.25">
      <c r="H2256" s="10">
        <v>0.7883</v>
      </c>
      <c r="I2256" s="45">
        <v>-3.4959999999999997E-5</v>
      </c>
      <c r="J2256" s="45">
        <v>-1.2370999999999999E-4</v>
      </c>
      <c r="K2256" s="45">
        <v>1.2370999999999999E-4</v>
      </c>
      <c r="L2256" s="11"/>
      <c r="M2256" s="11">
        <v>0.79339999999999999</v>
      </c>
      <c r="N2256" s="45">
        <v>-5.2490000000000001E-5</v>
      </c>
      <c r="O2256" s="45">
        <v>-1.8573999999999999E-4</v>
      </c>
      <c r="P2256" s="45">
        <v>1.8573999999999999E-4</v>
      </c>
      <c r="Q2256" s="11"/>
      <c r="R2256" s="11">
        <v>0.79430000000000001</v>
      </c>
      <c r="S2256" s="45">
        <v>-5.5789999999999999E-5</v>
      </c>
      <c r="T2256" s="45">
        <v>-1.9741999999999999E-4</v>
      </c>
      <c r="U2256" s="45">
        <v>1.9741999999999999E-4</v>
      </c>
      <c r="V2256" s="11"/>
      <c r="W2256" s="11">
        <v>0.78380000000000005</v>
      </c>
      <c r="X2256" s="45">
        <v>-1.9400000000000001E-5</v>
      </c>
      <c r="Y2256" s="45">
        <v>-6.8647999999999997E-5</v>
      </c>
      <c r="Z2256" s="46">
        <v>6.8647999999999997E-5</v>
      </c>
      <c r="AC2256" s="2"/>
      <c r="AD2256" s="2"/>
      <c r="AE2256" s="2"/>
      <c r="AH2256" s="2"/>
      <c r="AI2256" s="2"/>
      <c r="AJ2256" s="2"/>
      <c r="AM2256" s="2"/>
      <c r="AN2256" s="2"/>
      <c r="AO2256" s="2"/>
      <c r="AR2256" s="2"/>
      <c r="AS2256" s="2"/>
      <c r="AT2256" s="2"/>
      <c r="AW2256" s="2"/>
      <c r="AX2256" s="2"/>
      <c r="AY2256" s="2"/>
    </row>
    <row r="2257" spans="8:51" x14ac:dyDescent="0.25">
      <c r="H2257" s="10">
        <v>0.78820000000000001</v>
      </c>
      <c r="I2257" s="45">
        <v>-3.5099999999999999E-5</v>
      </c>
      <c r="J2257" s="45">
        <v>-1.2420000000000001E-4</v>
      </c>
      <c r="K2257" s="45">
        <v>1.2420000000000001E-4</v>
      </c>
      <c r="L2257" s="11"/>
      <c r="M2257" s="11">
        <v>0.79320000000000002</v>
      </c>
      <c r="N2257" s="45">
        <v>-5.2519999999999999E-5</v>
      </c>
      <c r="O2257" s="45">
        <v>-1.8584999999999999E-4</v>
      </c>
      <c r="P2257" s="45">
        <v>1.8584999999999999E-4</v>
      </c>
      <c r="Q2257" s="11"/>
      <c r="R2257" s="11">
        <v>0.79420000000000002</v>
      </c>
      <c r="S2257" s="45">
        <v>-5.588E-5</v>
      </c>
      <c r="T2257" s="45">
        <v>-1.9773999999999999E-4</v>
      </c>
      <c r="U2257" s="45">
        <v>1.9773999999999999E-4</v>
      </c>
      <c r="V2257" s="11"/>
      <c r="W2257" s="11">
        <v>0.78359999999999996</v>
      </c>
      <c r="X2257" s="45">
        <v>-1.9400000000000001E-5</v>
      </c>
      <c r="Y2257" s="45">
        <v>-6.8647999999999997E-5</v>
      </c>
      <c r="Z2257" s="46">
        <v>6.8647999999999997E-5</v>
      </c>
      <c r="AC2257" s="2"/>
      <c r="AD2257" s="2"/>
      <c r="AE2257" s="2"/>
      <c r="AH2257" s="2"/>
      <c r="AI2257" s="2"/>
      <c r="AJ2257" s="2"/>
      <c r="AM2257" s="2"/>
      <c r="AN2257" s="2"/>
      <c r="AO2257" s="2"/>
      <c r="AR2257" s="2"/>
      <c r="AS2257" s="2"/>
      <c r="AT2257" s="2"/>
      <c r="AW2257" s="2"/>
      <c r="AX2257" s="2"/>
      <c r="AY2257" s="2"/>
    </row>
    <row r="2258" spans="8:51" x14ac:dyDescent="0.25">
      <c r="H2258" s="10">
        <v>0.78810000000000002</v>
      </c>
      <c r="I2258" s="45">
        <v>-3.523E-5</v>
      </c>
      <c r="J2258" s="45">
        <v>-1.2465999999999999E-4</v>
      </c>
      <c r="K2258" s="45">
        <v>1.2465999999999999E-4</v>
      </c>
      <c r="L2258" s="11"/>
      <c r="M2258" s="11">
        <v>0.79310000000000003</v>
      </c>
      <c r="N2258" s="45">
        <v>-5.2580000000000001E-5</v>
      </c>
      <c r="O2258" s="45">
        <v>-1.8605999999999999E-4</v>
      </c>
      <c r="P2258" s="45">
        <v>1.8605999999999999E-4</v>
      </c>
      <c r="Q2258" s="11"/>
      <c r="R2258" s="11">
        <v>0.79410000000000003</v>
      </c>
      <c r="S2258" s="45">
        <v>-5.5999999999999999E-5</v>
      </c>
      <c r="T2258" s="45">
        <v>-1.9815999999999999E-4</v>
      </c>
      <c r="U2258" s="45">
        <v>1.9815999999999999E-4</v>
      </c>
      <c r="V2258" s="11"/>
      <c r="W2258" s="11">
        <v>0.78349999999999997</v>
      </c>
      <c r="X2258" s="45">
        <v>-1.942E-5</v>
      </c>
      <c r="Y2258" s="45">
        <v>-6.8719000000000004E-5</v>
      </c>
      <c r="Z2258" s="46">
        <v>6.8719000000000004E-5</v>
      </c>
      <c r="AC2258" s="2"/>
      <c r="AD2258" s="2"/>
      <c r="AE2258" s="2"/>
      <c r="AH2258" s="2"/>
      <c r="AI2258" s="2"/>
      <c r="AJ2258" s="2"/>
      <c r="AM2258" s="2"/>
      <c r="AN2258" s="2"/>
      <c r="AO2258" s="2"/>
      <c r="AR2258" s="2"/>
      <c r="AS2258" s="2"/>
      <c r="AT2258" s="2"/>
      <c r="AW2258" s="2"/>
      <c r="AX2258" s="2"/>
      <c r="AY2258" s="2"/>
    </row>
    <row r="2259" spans="8:51" x14ac:dyDescent="0.25">
      <c r="H2259" s="10">
        <v>0.78800000000000003</v>
      </c>
      <c r="I2259" s="45">
        <v>-3.5349999999999999E-5</v>
      </c>
      <c r="J2259" s="45">
        <v>-1.2509000000000001E-4</v>
      </c>
      <c r="K2259" s="45">
        <v>1.2509000000000001E-4</v>
      </c>
      <c r="L2259" s="11"/>
      <c r="M2259" s="11">
        <v>0.79300000000000004</v>
      </c>
      <c r="N2259" s="45">
        <v>-5.2639999999999997E-5</v>
      </c>
      <c r="O2259" s="45">
        <v>-1.8626999999999999E-4</v>
      </c>
      <c r="P2259" s="45">
        <v>1.8626999999999999E-4</v>
      </c>
      <c r="Q2259" s="11"/>
      <c r="R2259" s="11">
        <v>0.79400000000000004</v>
      </c>
      <c r="S2259" s="45">
        <v>-5.609E-5</v>
      </c>
      <c r="T2259" s="45">
        <v>-1.9848000000000001E-4</v>
      </c>
      <c r="U2259" s="45">
        <v>1.9848000000000001E-4</v>
      </c>
      <c r="V2259" s="11"/>
      <c r="W2259" s="11">
        <v>0.7833</v>
      </c>
      <c r="X2259" s="45">
        <v>-1.942E-5</v>
      </c>
      <c r="Y2259" s="45">
        <v>-6.8719000000000004E-5</v>
      </c>
      <c r="Z2259" s="46">
        <v>6.8719000000000004E-5</v>
      </c>
      <c r="AC2259" s="2"/>
      <c r="AD2259" s="2"/>
      <c r="AE2259" s="2"/>
      <c r="AH2259" s="2"/>
      <c r="AI2259" s="2"/>
      <c r="AJ2259" s="2"/>
      <c r="AM2259" s="2"/>
      <c r="AN2259" s="2"/>
      <c r="AO2259" s="2"/>
      <c r="AR2259" s="2"/>
      <c r="AS2259" s="2"/>
      <c r="AT2259" s="2"/>
      <c r="AW2259" s="2"/>
      <c r="AX2259" s="2"/>
      <c r="AY2259" s="2"/>
    </row>
    <row r="2260" spans="8:51" x14ac:dyDescent="0.25">
      <c r="H2260" s="10">
        <v>0.78779999999999994</v>
      </c>
      <c r="I2260" s="45">
        <v>-3.5490000000000001E-5</v>
      </c>
      <c r="J2260" s="45">
        <v>-1.2558E-4</v>
      </c>
      <c r="K2260" s="45">
        <v>1.2558E-4</v>
      </c>
      <c r="L2260" s="11"/>
      <c r="M2260" s="11">
        <v>0.79279999999999995</v>
      </c>
      <c r="N2260" s="45">
        <v>-5.2670000000000002E-5</v>
      </c>
      <c r="O2260" s="45">
        <v>-1.8637999999999999E-4</v>
      </c>
      <c r="P2260" s="45">
        <v>1.8637999999999999E-4</v>
      </c>
      <c r="Q2260" s="11"/>
      <c r="R2260" s="11">
        <v>0.79379999999999995</v>
      </c>
      <c r="S2260" s="45">
        <v>-5.6180000000000001E-5</v>
      </c>
      <c r="T2260" s="45">
        <v>-1.9880000000000001E-4</v>
      </c>
      <c r="U2260" s="45">
        <v>1.9880000000000001E-4</v>
      </c>
      <c r="V2260" s="11"/>
      <c r="W2260" s="11">
        <v>0.78320000000000001</v>
      </c>
      <c r="X2260" s="45">
        <v>-1.9429999999999999E-5</v>
      </c>
      <c r="Y2260" s="45">
        <v>-6.8753999999999999E-5</v>
      </c>
      <c r="Z2260" s="46">
        <v>6.8753999999999999E-5</v>
      </c>
      <c r="AC2260" s="2"/>
      <c r="AD2260" s="2"/>
      <c r="AE2260" s="2"/>
      <c r="AH2260" s="2"/>
      <c r="AI2260" s="2"/>
      <c r="AJ2260" s="2"/>
      <c r="AM2260" s="2"/>
      <c r="AN2260" s="2"/>
      <c r="AO2260" s="2"/>
      <c r="AR2260" s="2"/>
      <c r="AS2260" s="2"/>
      <c r="AT2260" s="2"/>
      <c r="AW2260" s="2"/>
      <c r="AX2260" s="2"/>
      <c r="AY2260" s="2"/>
    </row>
    <row r="2261" spans="8:51" x14ac:dyDescent="0.25">
      <c r="H2261" s="10">
        <v>0.78769999999999996</v>
      </c>
      <c r="I2261" s="45">
        <v>-3.5620000000000001E-5</v>
      </c>
      <c r="J2261" s="45">
        <v>-1.2604000000000001E-4</v>
      </c>
      <c r="K2261" s="45">
        <v>1.2604000000000001E-4</v>
      </c>
      <c r="L2261" s="11"/>
      <c r="M2261" s="11">
        <v>0.79269999999999996</v>
      </c>
      <c r="N2261" s="45">
        <v>-5.27E-5</v>
      </c>
      <c r="O2261" s="45">
        <v>-1.8647999999999999E-4</v>
      </c>
      <c r="P2261" s="45">
        <v>1.8647999999999999E-4</v>
      </c>
      <c r="Q2261" s="11"/>
      <c r="R2261" s="11">
        <v>0.79369999999999996</v>
      </c>
      <c r="S2261" s="45">
        <v>-5.6270000000000002E-5</v>
      </c>
      <c r="T2261" s="45">
        <v>-1.9912E-4</v>
      </c>
      <c r="U2261" s="45">
        <v>1.9912E-4</v>
      </c>
      <c r="V2261" s="11"/>
      <c r="W2261" s="11">
        <v>0.78300000000000003</v>
      </c>
      <c r="X2261" s="45">
        <v>-1.9429999999999999E-5</v>
      </c>
      <c r="Y2261" s="45">
        <v>-6.8753999999999999E-5</v>
      </c>
      <c r="Z2261" s="46">
        <v>6.8753999999999999E-5</v>
      </c>
      <c r="AC2261" s="2"/>
      <c r="AD2261" s="2"/>
      <c r="AE2261" s="2"/>
      <c r="AH2261" s="2"/>
      <c r="AI2261" s="2"/>
      <c r="AJ2261" s="2"/>
      <c r="AM2261" s="2"/>
      <c r="AN2261" s="2"/>
      <c r="AO2261" s="2"/>
      <c r="AR2261" s="2"/>
      <c r="AS2261" s="2"/>
      <c r="AT2261" s="2"/>
      <c r="AW2261" s="2"/>
      <c r="AX2261" s="2"/>
      <c r="AY2261" s="2"/>
    </row>
    <row r="2262" spans="8:51" x14ac:dyDescent="0.25">
      <c r="H2262" s="10">
        <v>0.78759999999999997</v>
      </c>
      <c r="I2262" s="45">
        <v>-3.5750000000000002E-5</v>
      </c>
      <c r="J2262" s="45">
        <v>-1.2650000000000001E-4</v>
      </c>
      <c r="K2262" s="45">
        <v>1.2650000000000001E-4</v>
      </c>
      <c r="L2262" s="11"/>
      <c r="M2262" s="11">
        <v>0.79259999999999997</v>
      </c>
      <c r="N2262" s="45">
        <v>-5.2760000000000003E-5</v>
      </c>
      <c r="O2262" s="45">
        <v>-1.8668999999999999E-4</v>
      </c>
      <c r="P2262" s="45">
        <v>1.8668999999999999E-4</v>
      </c>
      <c r="Q2262" s="11"/>
      <c r="R2262" s="11">
        <v>0.79359999999999997</v>
      </c>
      <c r="S2262" s="45">
        <v>-5.6369999999999997E-5</v>
      </c>
      <c r="T2262" s="45">
        <v>-1.9947000000000001E-4</v>
      </c>
      <c r="U2262" s="45">
        <v>1.9947000000000001E-4</v>
      </c>
      <c r="V2262" s="11"/>
      <c r="W2262" s="11">
        <v>0.78290000000000004</v>
      </c>
      <c r="X2262" s="45">
        <v>-1.9449999999999998E-5</v>
      </c>
      <c r="Y2262" s="45">
        <v>-6.8825000000000006E-5</v>
      </c>
      <c r="Z2262" s="46">
        <v>6.8825000000000006E-5</v>
      </c>
      <c r="AC2262" s="2"/>
      <c r="AD2262" s="2"/>
      <c r="AE2262" s="2"/>
      <c r="AH2262" s="2"/>
      <c r="AI2262" s="2"/>
      <c r="AJ2262" s="2"/>
      <c r="AM2262" s="2"/>
      <c r="AN2262" s="2"/>
      <c r="AO2262" s="2"/>
      <c r="AR2262" s="2"/>
      <c r="AS2262" s="2"/>
      <c r="AT2262" s="2"/>
      <c r="AW2262" s="2"/>
      <c r="AX2262" s="2"/>
      <c r="AY2262" s="2"/>
    </row>
    <row r="2263" spans="8:51" x14ac:dyDescent="0.25">
      <c r="H2263" s="10">
        <v>0.78749999999999998</v>
      </c>
      <c r="I2263" s="45">
        <v>-3.587E-5</v>
      </c>
      <c r="J2263" s="45">
        <v>-1.2693000000000001E-4</v>
      </c>
      <c r="K2263" s="45">
        <v>1.2693000000000001E-4</v>
      </c>
      <c r="L2263" s="11"/>
      <c r="M2263" s="11">
        <v>0.79239999999999999</v>
      </c>
      <c r="N2263" s="45">
        <v>-5.2800000000000003E-5</v>
      </c>
      <c r="O2263" s="45">
        <v>-1.8683999999999999E-4</v>
      </c>
      <c r="P2263" s="45">
        <v>1.8683999999999999E-4</v>
      </c>
      <c r="Q2263" s="11"/>
      <c r="R2263" s="11">
        <v>0.79349999999999998</v>
      </c>
      <c r="S2263" s="45">
        <v>-5.6459999999999998E-5</v>
      </c>
      <c r="T2263" s="45">
        <v>-1.9979000000000001E-4</v>
      </c>
      <c r="U2263" s="45">
        <v>1.9979000000000001E-4</v>
      </c>
      <c r="V2263" s="11"/>
      <c r="W2263" s="11">
        <v>0.78269999999999995</v>
      </c>
      <c r="X2263" s="45">
        <v>-1.9429999999999999E-5</v>
      </c>
      <c r="Y2263" s="45">
        <v>-6.8753999999999999E-5</v>
      </c>
      <c r="Z2263" s="46">
        <v>6.8753999999999999E-5</v>
      </c>
      <c r="AC2263" s="2"/>
      <c r="AD2263" s="2"/>
      <c r="AE2263" s="2"/>
      <c r="AH2263" s="2"/>
      <c r="AI2263" s="2"/>
      <c r="AJ2263" s="2"/>
      <c r="AM2263" s="2"/>
      <c r="AN2263" s="2"/>
      <c r="AO2263" s="2"/>
      <c r="AR2263" s="2"/>
      <c r="AS2263" s="2"/>
      <c r="AT2263" s="2"/>
      <c r="AW2263" s="2"/>
      <c r="AX2263" s="2"/>
      <c r="AY2263" s="2"/>
    </row>
    <row r="2264" spans="8:51" x14ac:dyDescent="0.25">
      <c r="H2264" s="10">
        <v>0.78739999999999999</v>
      </c>
      <c r="I2264" s="45">
        <v>-3.6000000000000001E-5</v>
      </c>
      <c r="J2264" s="45">
        <v>-1.2739000000000001E-4</v>
      </c>
      <c r="K2264" s="45">
        <v>1.2739000000000001E-4</v>
      </c>
      <c r="L2264" s="11"/>
      <c r="M2264" s="11">
        <v>0.7923</v>
      </c>
      <c r="N2264" s="45">
        <v>-5.2859999999999999E-5</v>
      </c>
      <c r="O2264" s="45">
        <v>-1.8704999999999999E-4</v>
      </c>
      <c r="P2264" s="45">
        <v>1.8704999999999999E-4</v>
      </c>
      <c r="Q2264" s="11"/>
      <c r="R2264" s="11">
        <v>0.79339999999999999</v>
      </c>
      <c r="S2264" s="45">
        <v>-5.6579999999999997E-5</v>
      </c>
      <c r="T2264" s="45">
        <v>-2.0021000000000001E-4</v>
      </c>
      <c r="U2264" s="45">
        <v>2.0021000000000001E-4</v>
      </c>
      <c r="V2264" s="11"/>
      <c r="W2264" s="11">
        <v>0.78259999999999996</v>
      </c>
      <c r="X2264" s="45">
        <v>-1.944E-5</v>
      </c>
      <c r="Y2264" s="45">
        <v>-6.8789999999999997E-5</v>
      </c>
      <c r="Z2264" s="46">
        <v>6.8789999999999997E-5</v>
      </c>
      <c r="AC2264" s="2"/>
      <c r="AD2264" s="2"/>
      <c r="AE2264" s="2"/>
      <c r="AH2264" s="2"/>
      <c r="AI2264" s="2"/>
      <c r="AJ2264" s="2"/>
      <c r="AM2264" s="2"/>
      <c r="AN2264" s="2"/>
      <c r="AO2264" s="2"/>
      <c r="AR2264" s="2"/>
      <c r="AS2264" s="2"/>
      <c r="AT2264" s="2"/>
      <c r="AW2264" s="2"/>
      <c r="AX2264" s="2"/>
      <c r="AY2264" s="2"/>
    </row>
    <row r="2265" spans="8:51" x14ac:dyDescent="0.25">
      <c r="H2265" s="10">
        <v>0.7873</v>
      </c>
      <c r="I2265" s="45">
        <v>-3.6140000000000003E-5</v>
      </c>
      <c r="J2265" s="45">
        <v>-1.2788E-4</v>
      </c>
      <c r="K2265" s="45">
        <v>1.2788E-4</v>
      </c>
      <c r="L2265" s="11"/>
      <c r="M2265" s="11">
        <v>0.79210000000000003</v>
      </c>
      <c r="N2265" s="45">
        <v>-5.2859999999999999E-5</v>
      </c>
      <c r="O2265" s="45">
        <v>-1.8704999999999999E-4</v>
      </c>
      <c r="P2265" s="45">
        <v>1.8704999999999999E-4</v>
      </c>
      <c r="Q2265" s="11"/>
      <c r="R2265" s="11">
        <v>0.79320000000000002</v>
      </c>
      <c r="S2265" s="45">
        <v>-5.6669999999999998E-5</v>
      </c>
      <c r="T2265" s="45">
        <v>-2.0053000000000001E-4</v>
      </c>
      <c r="U2265" s="45">
        <v>2.0053000000000001E-4</v>
      </c>
      <c r="V2265" s="11"/>
      <c r="W2265" s="11">
        <v>0.78239999999999998</v>
      </c>
      <c r="X2265" s="45">
        <v>-1.9449999999999998E-5</v>
      </c>
      <c r="Y2265" s="45">
        <v>-6.8825000000000006E-5</v>
      </c>
      <c r="Z2265" s="46">
        <v>6.8825000000000006E-5</v>
      </c>
      <c r="AC2265" s="2"/>
      <c r="AD2265" s="2"/>
      <c r="AE2265" s="2"/>
      <c r="AH2265" s="2"/>
      <c r="AI2265" s="2"/>
      <c r="AJ2265" s="2"/>
      <c r="AM2265" s="2"/>
      <c r="AN2265" s="2"/>
      <c r="AO2265" s="2"/>
      <c r="AR2265" s="2"/>
      <c r="AS2265" s="2"/>
      <c r="AT2265" s="2"/>
      <c r="AW2265" s="2"/>
      <c r="AX2265" s="2"/>
      <c r="AY2265" s="2"/>
    </row>
    <row r="2266" spans="8:51" x14ac:dyDescent="0.25">
      <c r="H2266" s="10">
        <v>0.78720000000000001</v>
      </c>
      <c r="I2266" s="45">
        <v>-3.625E-5</v>
      </c>
      <c r="J2266" s="45">
        <v>-1.2826999999999999E-4</v>
      </c>
      <c r="K2266" s="45">
        <v>1.2826999999999999E-4</v>
      </c>
      <c r="L2266" s="11"/>
      <c r="M2266" s="11">
        <v>0.79200000000000004</v>
      </c>
      <c r="N2266" s="45">
        <v>-5.295E-5</v>
      </c>
      <c r="O2266" s="45">
        <v>-1.8736999999999999E-4</v>
      </c>
      <c r="P2266" s="45">
        <v>1.8736999999999999E-4</v>
      </c>
      <c r="Q2266" s="11"/>
      <c r="R2266" s="11">
        <v>0.79310000000000003</v>
      </c>
      <c r="S2266" s="45">
        <v>-5.6759999999999999E-5</v>
      </c>
      <c r="T2266" s="45">
        <v>-2.0085E-4</v>
      </c>
      <c r="U2266" s="45">
        <v>2.0085E-4</v>
      </c>
      <c r="V2266" s="11"/>
      <c r="W2266" s="11">
        <v>0.7823</v>
      </c>
      <c r="X2266" s="45">
        <v>-1.9449999999999998E-5</v>
      </c>
      <c r="Y2266" s="45">
        <v>-6.8825000000000006E-5</v>
      </c>
      <c r="Z2266" s="46">
        <v>6.8825000000000006E-5</v>
      </c>
      <c r="AC2266" s="2"/>
      <c r="AD2266" s="2"/>
      <c r="AE2266" s="2"/>
      <c r="AH2266" s="2"/>
      <c r="AI2266" s="2"/>
      <c r="AJ2266" s="2"/>
      <c r="AM2266" s="2"/>
      <c r="AN2266" s="2"/>
      <c r="AO2266" s="2"/>
      <c r="AR2266" s="2"/>
      <c r="AS2266" s="2"/>
      <c r="AT2266" s="2"/>
      <c r="AW2266" s="2"/>
      <c r="AX2266" s="2"/>
      <c r="AY2266" s="2"/>
    </row>
    <row r="2267" spans="8:51" x14ac:dyDescent="0.25">
      <c r="H2267" s="10">
        <v>0.78700000000000003</v>
      </c>
      <c r="I2267" s="45">
        <v>-3.6390000000000002E-5</v>
      </c>
      <c r="J2267" s="45">
        <v>-1.2877E-4</v>
      </c>
      <c r="K2267" s="45">
        <v>1.2877E-4</v>
      </c>
      <c r="L2267" s="11"/>
      <c r="M2267" s="11">
        <v>0.79190000000000005</v>
      </c>
      <c r="N2267" s="45">
        <v>-5.2979999999999998E-5</v>
      </c>
      <c r="O2267" s="45">
        <v>-1.8746999999999999E-4</v>
      </c>
      <c r="P2267" s="45">
        <v>1.8746999999999999E-4</v>
      </c>
      <c r="Q2267" s="11"/>
      <c r="R2267" s="11">
        <v>0.79300000000000004</v>
      </c>
      <c r="S2267" s="45">
        <v>-5.6849999999999999E-5</v>
      </c>
      <c r="T2267" s="45">
        <v>-2.0117E-4</v>
      </c>
      <c r="U2267" s="45">
        <v>2.0117E-4</v>
      </c>
      <c r="V2267" s="11"/>
      <c r="W2267" s="11">
        <v>0.78210000000000002</v>
      </c>
      <c r="X2267" s="45">
        <v>-1.946E-5</v>
      </c>
      <c r="Y2267" s="45">
        <v>-6.8861000000000004E-5</v>
      </c>
      <c r="Z2267" s="46">
        <v>6.8861000000000004E-5</v>
      </c>
      <c r="AC2267" s="2"/>
      <c r="AD2267" s="2"/>
      <c r="AE2267" s="2"/>
      <c r="AH2267" s="2"/>
      <c r="AI2267" s="2"/>
      <c r="AJ2267" s="2"/>
      <c r="AM2267" s="2"/>
      <c r="AN2267" s="2"/>
      <c r="AO2267" s="2"/>
      <c r="AR2267" s="2"/>
      <c r="AS2267" s="2"/>
      <c r="AT2267" s="2"/>
      <c r="AW2267" s="2"/>
      <c r="AX2267" s="2"/>
      <c r="AY2267" s="2"/>
    </row>
    <row r="2268" spans="8:51" x14ac:dyDescent="0.25">
      <c r="H2268" s="10">
        <v>0.78690000000000004</v>
      </c>
      <c r="I2268" s="45">
        <v>-3.6520000000000003E-5</v>
      </c>
      <c r="J2268" s="45">
        <v>-1.2923000000000001E-4</v>
      </c>
      <c r="K2268" s="45">
        <v>1.2923000000000001E-4</v>
      </c>
      <c r="L2268" s="11"/>
      <c r="M2268" s="11">
        <v>0.79169999999999996</v>
      </c>
      <c r="N2268" s="45">
        <v>-5.304E-5</v>
      </c>
      <c r="O2268" s="45">
        <v>-1.8768999999999999E-4</v>
      </c>
      <c r="P2268" s="45">
        <v>1.8768999999999999E-4</v>
      </c>
      <c r="Q2268" s="11"/>
      <c r="R2268" s="11">
        <v>0.79279999999999995</v>
      </c>
      <c r="S2268" s="45">
        <v>-5.6950000000000002E-5</v>
      </c>
      <c r="T2268" s="45">
        <v>-2.0152000000000001E-4</v>
      </c>
      <c r="U2268" s="45">
        <v>2.0152000000000001E-4</v>
      </c>
      <c r="V2268" s="11"/>
      <c r="W2268" s="11">
        <v>0.78200000000000003</v>
      </c>
      <c r="X2268" s="45">
        <v>-1.9470000000000002E-5</v>
      </c>
      <c r="Y2268" s="45">
        <v>-6.8895999999999999E-5</v>
      </c>
      <c r="Z2268" s="46">
        <v>6.8895999999999999E-5</v>
      </c>
      <c r="AC2268" s="2"/>
      <c r="AD2268" s="2"/>
      <c r="AE2268" s="2"/>
      <c r="AH2268" s="2"/>
      <c r="AI2268" s="2"/>
      <c r="AJ2268" s="2"/>
      <c r="AM2268" s="2"/>
      <c r="AN2268" s="2"/>
      <c r="AO2268" s="2"/>
      <c r="AR2268" s="2"/>
      <c r="AS2268" s="2"/>
      <c r="AT2268" s="2"/>
      <c r="AW2268" s="2"/>
      <c r="AX2268" s="2"/>
      <c r="AY2268" s="2"/>
    </row>
    <row r="2269" spans="8:51" x14ac:dyDescent="0.25">
      <c r="H2269" s="10">
        <v>0.78680000000000005</v>
      </c>
      <c r="I2269" s="45">
        <v>-3.6659999999999998E-5</v>
      </c>
      <c r="J2269" s="45">
        <v>-1.2972E-4</v>
      </c>
      <c r="K2269" s="45">
        <v>1.2972E-4</v>
      </c>
      <c r="L2269" s="11"/>
      <c r="M2269" s="11">
        <v>0.79159999999999997</v>
      </c>
      <c r="N2269" s="45">
        <v>-5.3069999999999998E-5</v>
      </c>
      <c r="O2269" s="45">
        <v>-1.8778999999999999E-4</v>
      </c>
      <c r="P2269" s="45">
        <v>1.8778999999999999E-4</v>
      </c>
      <c r="Q2269" s="11"/>
      <c r="R2269" s="11">
        <v>0.79269999999999996</v>
      </c>
      <c r="S2269" s="45">
        <v>-5.7070000000000001E-5</v>
      </c>
      <c r="T2269" s="45">
        <v>-2.0195E-4</v>
      </c>
      <c r="U2269" s="45">
        <v>2.0195E-4</v>
      </c>
      <c r="V2269" s="11"/>
      <c r="W2269" s="11">
        <v>0.78180000000000005</v>
      </c>
      <c r="X2269" s="45">
        <v>-1.948E-5</v>
      </c>
      <c r="Y2269" s="45">
        <v>-6.8930999999999994E-5</v>
      </c>
      <c r="Z2269" s="46">
        <v>6.8930999999999994E-5</v>
      </c>
      <c r="AC2269" s="2"/>
      <c r="AD2269" s="2"/>
      <c r="AE2269" s="2"/>
      <c r="AH2269" s="2"/>
      <c r="AI2269" s="2"/>
      <c r="AJ2269" s="2"/>
      <c r="AM2269" s="2"/>
      <c r="AN2269" s="2"/>
      <c r="AO2269" s="2"/>
      <c r="AR2269" s="2"/>
      <c r="AS2269" s="2"/>
      <c r="AT2269" s="2"/>
      <c r="AW2269" s="2"/>
      <c r="AX2269" s="2"/>
      <c r="AY2269" s="2"/>
    </row>
    <row r="2270" spans="8:51" x14ac:dyDescent="0.25">
      <c r="H2270" s="10">
        <v>0.78669999999999995</v>
      </c>
      <c r="I2270" s="45">
        <v>-3.68E-5</v>
      </c>
      <c r="J2270" s="45">
        <v>-1.3022000000000001E-4</v>
      </c>
      <c r="K2270" s="45">
        <v>1.3022000000000001E-4</v>
      </c>
      <c r="L2270" s="11"/>
      <c r="M2270" s="11">
        <v>0.79139999999999999</v>
      </c>
      <c r="N2270" s="45">
        <v>-5.3100000000000003E-5</v>
      </c>
      <c r="O2270" s="45">
        <v>-1.8789999999999999E-4</v>
      </c>
      <c r="P2270" s="45">
        <v>1.8789999999999999E-4</v>
      </c>
      <c r="Q2270" s="11"/>
      <c r="R2270" s="11">
        <v>0.79259999999999997</v>
      </c>
      <c r="S2270" s="45">
        <v>-5.7160000000000002E-5</v>
      </c>
      <c r="T2270" s="45">
        <v>-2.0226E-4</v>
      </c>
      <c r="U2270" s="45">
        <v>2.0226E-4</v>
      </c>
      <c r="V2270" s="11"/>
      <c r="W2270" s="11">
        <v>0.78169999999999995</v>
      </c>
      <c r="X2270" s="45">
        <v>-1.9490000000000001E-5</v>
      </c>
      <c r="Y2270" s="45">
        <v>-6.8967000000000006E-5</v>
      </c>
      <c r="Z2270" s="46">
        <v>6.8967000000000006E-5</v>
      </c>
      <c r="AC2270" s="2"/>
      <c r="AD2270" s="2"/>
      <c r="AE2270" s="2"/>
      <c r="AH2270" s="2"/>
      <c r="AI2270" s="2"/>
      <c r="AJ2270" s="2"/>
      <c r="AM2270" s="2"/>
      <c r="AN2270" s="2"/>
      <c r="AO2270" s="2"/>
      <c r="AR2270" s="2"/>
      <c r="AS2270" s="2"/>
      <c r="AT2270" s="2"/>
      <c r="AW2270" s="2"/>
      <c r="AX2270" s="2"/>
      <c r="AY2270" s="2"/>
    </row>
    <row r="2271" spans="8:51" x14ac:dyDescent="0.25">
      <c r="H2271" s="10">
        <v>0.78659999999999997</v>
      </c>
      <c r="I2271" s="45">
        <v>-3.6909999999999997E-5</v>
      </c>
      <c r="J2271" s="45">
        <v>-1.3061E-4</v>
      </c>
      <c r="K2271" s="45">
        <v>1.3061E-4</v>
      </c>
      <c r="L2271" s="11"/>
      <c r="M2271" s="11">
        <v>0.7913</v>
      </c>
      <c r="N2271" s="45">
        <v>-5.3159999999999999E-5</v>
      </c>
      <c r="O2271" s="45">
        <v>-1.8811000000000001E-4</v>
      </c>
      <c r="P2271" s="45">
        <v>1.8811000000000001E-4</v>
      </c>
      <c r="Q2271" s="11"/>
      <c r="R2271" s="11">
        <v>0.79249999999999998</v>
      </c>
      <c r="S2271" s="45">
        <v>-5.7250000000000002E-5</v>
      </c>
      <c r="T2271" s="45">
        <v>-2.0258E-4</v>
      </c>
      <c r="U2271" s="45">
        <v>2.0258E-4</v>
      </c>
      <c r="V2271" s="11"/>
      <c r="W2271" s="11">
        <v>0.78149999999999997</v>
      </c>
      <c r="X2271" s="45">
        <v>-1.9490000000000001E-5</v>
      </c>
      <c r="Y2271" s="45">
        <v>-6.8967000000000006E-5</v>
      </c>
      <c r="Z2271" s="46">
        <v>6.8967000000000006E-5</v>
      </c>
      <c r="AC2271" s="2"/>
      <c r="AD2271" s="2"/>
      <c r="AE2271" s="2"/>
      <c r="AH2271" s="2"/>
      <c r="AI2271" s="2"/>
      <c r="AJ2271" s="2"/>
      <c r="AM2271" s="2"/>
      <c r="AN2271" s="2"/>
      <c r="AO2271" s="2"/>
      <c r="AR2271" s="2"/>
      <c r="AS2271" s="2"/>
      <c r="AT2271" s="2"/>
      <c r="AW2271" s="2"/>
      <c r="AX2271" s="2"/>
      <c r="AY2271" s="2"/>
    </row>
    <row r="2272" spans="8:51" x14ac:dyDescent="0.25">
      <c r="H2272" s="10">
        <v>0.78649999999999998</v>
      </c>
      <c r="I2272" s="45">
        <v>-3.7060000000000001E-5</v>
      </c>
      <c r="J2272" s="45">
        <v>-1.3113999999999999E-4</v>
      </c>
      <c r="K2272" s="45">
        <v>1.3113999999999999E-4</v>
      </c>
      <c r="L2272" s="11"/>
      <c r="M2272" s="11">
        <v>0.79110000000000003</v>
      </c>
      <c r="N2272" s="45">
        <v>-5.3189999999999997E-5</v>
      </c>
      <c r="O2272" s="45">
        <v>-1.8822000000000001E-4</v>
      </c>
      <c r="P2272" s="45">
        <v>1.8822000000000001E-4</v>
      </c>
      <c r="Q2272" s="11"/>
      <c r="R2272" s="11">
        <v>0.79239999999999999</v>
      </c>
      <c r="S2272" s="45">
        <v>-5.7340000000000003E-5</v>
      </c>
      <c r="T2272" s="45">
        <v>-2.029E-4</v>
      </c>
      <c r="U2272" s="45">
        <v>2.029E-4</v>
      </c>
      <c r="V2272" s="11"/>
      <c r="W2272" s="11">
        <v>0.78139999999999998</v>
      </c>
      <c r="X2272" s="45">
        <v>-1.95E-5</v>
      </c>
      <c r="Y2272" s="45">
        <v>-6.9002000000000001E-5</v>
      </c>
      <c r="Z2272" s="46">
        <v>6.9002000000000001E-5</v>
      </c>
      <c r="AC2272" s="2"/>
      <c r="AD2272" s="2"/>
      <c r="AE2272" s="2"/>
      <c r="AH2272" s="2"/>
      <c r="AI2272" s="2"/>
      <c r="AJ2272" s="2"/>
      <c r="AM2272" s="2"/>
      <c r="AN2272" s="2"/>
      <c r="AO2272" s="2"/>
      <c r="AR2272" s="2"/>
      <c r="AS2272" s="2"/>
      <c r="AT2272" s="2"/>
      <c r="AW2272" s="2"/>
      <c r="AX2272" s="2"/>
      <c r="AY2272" s="2"/>
    </row>
    <row r="2273" spans="8:51" x14ac:dyDescent="0.25">
      <c r="H2273" s="10">
        <v>0.78639999999999999</v>
      </c>
      <c r="I2273" s="45">
        <v>-3.7190000000000001E-5</v>
      </c>
      <c r="J2273" s="45">
        <v>-1.316E-4</v>
      </c>
      <c r="K2273" s="45">
        <v>1.316E-4</v>
      </c>
      <c r="L2273" s="11"/>
      <c r="M2273" s="11">
        <v>0.79100000000000004</v>
      </c>
      <c r="N2273" s="45">
        <v>-5.3279999999999998E-5</v>
      </c>
      <c r="O2273" s="45">
        <v>-1.8854000000000001E-4</v>
      </c>
      <c r="P2273" s="45">
        <v>1.8854000000000001E-4</v>
      </c>
      <c r="Q2273" s="11"/>
      <c r="R2273" s="11">
        <v>0.79220000000000002</v>
      </c>
      <c r="S2273" s="45">
        <v>-5.7460000000000002E-5</v>
      </c>
      <c r="T2273" s="45">
        <v>-2.0332999999999999E-4</v>
      </c>
      <c r="U2273" s="45">
        <v>2.0332999999999999E-4</v>
      </c>
      <c r="V2273" s="11"/>
      <c r="W2273" s="11">
        <v>0.78120000000000001</v>
      </c>
      <c r="X2273" s="45">
        <v>-1.9510000000000001E-5</v>
      </c>
      <c r="Y2273" s="45">
        <v>-6.9037999999999999E-5</v>
      </c>
      <c r="Z2273" s="46">
        <v>6.9037999999999999E-5</v>
      </c>
      <c r="AC2273" s="2"/>
      <c r="AD2273" s="2"/>
      <c r="AE2273" s="2"/>
      <c r="AH2273" s="2"/>
      <c r="AI2273" s="2"/>
      <c r="AJ2273" s="2"/>
      <c r="AM2273" s="2"/>
      <c r="AN2273" s="2"/>
      <c r="AO2273" s="2"/>
      <c r="AR2273" s="2"/>
      <c r="AS2273" s="2"/>
      <c r="AT2273" s="2"/>
      <c r="AW2273" s="2"/>
      <c r="AX2273" s="2"/>
      <c r="AY2273" s="2"/>
    </row>
    <row r="2274" spans="8:51" x14ac:dyDescent="0.25">
      <c r="H2274" s="10">
        <v>0.78620000000000001</v>
      </c>
      <c r="I2274" s="45">
        <v>-3.7320000000000002E-5</v>
      </c>
      <c r="J2274" s="45">
        <v>-1.3206000000000001E-4</v>
      </c>
      <c r="K2274" s="45">
        <v>1.3206000000000001E-4</v>
      </c>
      <c r="L2274" s="11"/>
      <c r="M2274" s="11">
        <v>0.79090000000000005</v>
      </c>
      <c r="N2274" s="45">
        <v>-5.3340000000000001E-5</v>
      </c>
      <c r="O2274" s="45">
        <v>-1.8875000000000001E-4</v>
      </c>
      <c r="P2274" s="45">
        <v>1.8875000000000001E-4</v>
      </c>
      <c r="Q2274" s="11"/>
      <c r="R2274" s="11">
        <v>0.79210000000000003</v>
      </c>
      <c r="S2274" s="45">
        <v>-5.7559999999999998E-5</v>
      </c>
      <c r="T2274" s="45">
        <v>-2.0368E-4</v>
      </c>
      <c r="U2274" s="45">
        <v>2.0368E-4</v>
      </c>
      <c r="V2274" s="11"/>
      <c r="W2274" s="11">
        <v>0.78110000000000002</v>
      </c>
      <c r="X2274" s="45">
        <v>-1.9510000000000001E-5</v>
      </c>
      <c r="Y2274" s="45">
        <v>-6.9037999999999999E-5</v>
      </c>
      <c r="Z2274" s="46">
        <v>6.9037999999999999E-5</v>
      </c>
      <c r="AC2274" s="2"/>
      <c r="AD2274" s="2"/>
      <c r="AE2274" s="2"/>
      <c r="AH2274" s="2"/>
      <c r="AI2274" s="2"/>
      <c r="AJ2274" s="2"/>
      <c r="AM2274" s="2"/>
      <c r="AN2274" s="2"/>
      <c r="AO2274" s="2"/>
      <c r="AR2274" s="2"/>
      <c r="AS2274" s="2"/>
      <c r="AT2274" s="2"/>
      <c r="AW2274" s="2"/>
      <c r="AX2274" s="2"/>
      <c r="AY2274" s="2"/>
    </row>
    <row r="2275" spans="8:51" x14ac:dyDescent="0.25">
      <c r="H2275" s="10">
        <v>0.78610000000000002</v>
      </c>
      <c r="I2275" s="45">
        <v>-3.7459999999999997E-5</v>
      </c>
      <c r="J2275" s="45">
        <v>-1.3255E-4</v>
      </c>
      <c r="K2275" s="45">
        <v>1.3255E-4</v>
      </c>
      <c r="L2275" s="11"/>
      <c r="M2275" s="11">
        <v>0.79079999999999995</v>
      </c>
      <c r="N2275" s="45">
        <v>-5.3409999999999999E-5</v>
      </c>
      <c r="O2275" s="45">
        <v>-1.8900000000000001E-4</v>
      </c>
      <c r="P2275" s="45">
        <v>1.8900000000000001E-4</v>
      </c>
      <c r="Q2275" s="11"/>
      <c r="R2275" s="11">
        <v>0.79200000000000004</v>
      </c>
      <c r="S2275" s="45">
        <v>-5.7649999999999999E-5</v>
      </c>
      <c r="T2275" s="45">
        <v>-2.04E-4</v>
      </c>
      <c r="U2275" s="45">
        <v>2.04E-4</v>
      </c>
      <c r="V2275" s="11"/>
      <c r="W2275" s="11">
        <v>0.78090000000000004</v>
      </c>
      <c r="X2275" s="45">
        <v>-1.9519999999999999E-5</v>
      </c>
      <c r="Y2275" s="45">
        <v>-6.9072999999999994E-5</v>
      </c>
      <c r="Z2275" s="46">
        <v>6.9072999999999994E-5</v>
      </c>
      <c r="AC2275" s="2"/>
      <c r="AD2275" s="2"/>
      <c r="AE2275" s="2"/>
      <c r="AH2275" s="2"/>
      <c r="AI2275" s="2"/>
      <c r="AJ2275" s="2"/>
      <c r="AM2275" s="2"/>
      <c r="AN2275" s="2"/>
      <c r="AO2275" s="2"/>
      <c r="AR2275" s="2"/>
      <c r="AS2275" s="2"/>
      <c r="AT2275" s="2"/>
      <c r="AW2275" s="2"/>
      <c r="AX2275" s="2"/>
      <c r="AY2275" s="2"/>
    </row>
    <row r="2276" spans="8:51" x14ac:dyDescent="0.25">
      <c r="H2276" s="10">
        <v>0.78600000000000003</v>
      </c>
      <c r="I2276" s="45">
        <v>-3.7589999999999998E-5</v>
      </c>
      <c r="J2276" s="45">
        <v>-1.3301E-4</v>
      </c>
      <c r="K2276" s="45">
        <v>1.3301E-4</v>
      </c>
      <c r="L2276" s="11"/>
      <c r="M2276" s="11">
        <v>0.79059999999999997</v>
      </c>
      <c r="N2276" s="45">
        <v>-5.3470000000000001E-5</v>
      </c>
      <c r="O2276" s="45">
        <v>-1.8921000000000001E-4</v>
      </c>
      <c r="P2276" s="45">
        <v>1.8921000000000001E-4</v>
      </c>
      <c r="Q2276" s="11"/>
      <c r="R2276" s="11">
        <v>0.79190000000000005</v>
      </c>
      <c r="S2276" s="45">
        <v>-5.7769999999999997E-5</v>
      </c>
      <c r="T2276" s="45">
        <v>-2.0442E-4</v>
      </c>
      <c r="U2276" s="45">
        <v>2.0442E-4</v>
      </c>
      <c r="V2276" s="11"/>
      <c r="W2276" s="11">
        <v>0.78080000000000005</v>
      </c>
      <c r="X2276" s="45">
        <v>-1.9530000000000001E-5</v>
      </c>
      <c r="Y2276" s="45">
        <v>-6.9108000000000003E-5</v>
      </c>
      <c r="Z2276" s="46">
        <v>6.9108000000000003E-5</v>
      </c>
      <c r="AC2276" s="2"/>
      <c r="AD2276" s="2"/>
      <c r="AE2276" s="2"/>
      <c r="AH2276" s="2"/>
      <c r="AI2276" s="2"/>
      <c r="AJ2276" s="2"/>
      <c r="AM2276" s="2"/>
      <c r="AN2276" s="2"/>
      <c r="AO2276" s="2"/>
      <c r="AR2276" s="2"/>
      <c r="AS2276" s="2"/>
      <c r="AT2276" s="2"/>
      <c r="AW2276" s="2"/>
      <c r="AX2276" s="2"/>
      <c r="AY2276" s="2"/>
    </row>
    <row r="2277" spans="8:51" x14ac:dyDescent="0.25">
      <c r="H2277" s="10">
        <v>0.78590000000000004</v>
      </c>
      <c r="I2277" s="45">
        <v>-3.7719999999999998E-5</v>
      </c>
      <c r="J2277" s="45">
        <v>-1.3347000000000001E-4</v>
      </c>
      <c r="K2277" s="45">
        <v>1.3347000000000001E-4</v>
      </c>
      <c r="L2277" s="11"/>
      <c r="M2277" s="11">
        <v>0.79049999999999998</v>
      </c>
      <c r="N2277" s="45">
        <v>-5.3470000000000001E-5</v>
      </c>
      <c r="O2277" s="45">
        <v>-1.8921000000000001E-4</v>
      </c>
      <c r="P2277" s="45">
        <v>1.8921000000000001E-4</v>
      </c>
      <c r="Q2277" s="11"/>
      <c r="R2277" s="11">
        <v>0.79169999999999996</v>
      </c>
      <c r="S2277" s="45">
        <v>-5.7859999999999998E-5</v>
      </c>
      <c r="T2277" s="45">
        <v>-2.0473999999999999E-4</v>
      </c>
      <c r="U2277" s="45">
        <v>2.0473999999999999E-4</v>
      </c>
      <c r="V2277" s="11"/>
      <c r="W2277" s="11">
        <v>0.78059999999999996</v>
      </c>
      <c r="X2277" s="45">
        <v>-1.9530000000000001E-5</v>
      </c>
      <c r="Y2277" s="45">
        <v>-6.9108000000000003E-5</v>
      </c>
      <c r="Z2277" s="46">
        <v>6.9108000000000003E-5</v>
      </c>
      <c r="AC2277" s="2"/>
      <c r="AD2277" s="2"/>
      <c r="AE2277" s="2"/>
      <c r="AH2277" s="2"/>
      <c r="AI2277" s="2"/>
      <c r="AJ2277" s="2"/>
      <c r="AM2277" s="2"/>
      <c r="AN2277" s="2"/>
      <c r="AO2277" s="2"/>
      <c r="AR2277" s="2"/>
      <c r="AS2277" s="2"/>
      <c r="AT2277" s="2"/>
      <c r="AW2277" s="2"/>
      <c r="AX2277" s="2"/>
      <c r="AY2277" s="2"/>
    </row>
    <row r="2278" spans="8:51" x14ac:dyDescent="0.25">
      <c r="H2278" s="10">
        <v>0.78580000000000005</v>
      </c>
      <c r="I2278" s="45">
        <v>-3.786E-5</v>
      </c>
      <c r="J2278" s="45">
        <v>-1.3396999999999999E-4</v>
      </c>
      <c r="K2278" s="45">
        <v>1.3396999999999999E-4</v>
      </c>
      <c r="L2278" s="11"/>
      <c r="M2278" s="11">
        <v>0.7903</v>
      </c>
      <c r="N2278" s="45">
        <v>-5.3529999999999997E-5</v>
      </c>
      <c r="O2278" s="45">
        <v>-1.8942000000000001E-4</v>
      </c>
      <c r="P2278" s="45">
        <v>1.8942000000000001E-4</v>
      </c>
      <c r="Q2278" s="11"/>
      <c r="R2278" s="11">
        <v>0.79159999999999997</v>
      </c>
      <c r="S2278" s="45">
        <v>-5.7949999999999999E-5</v>
      </c>
      <c r="T2278" s="45">
        <v>-2.0505999999999999E-4</v>
      </c>
      <c r="U2278" s="45">
        <v>2.0505999999999999E-4</v>
      </c>
      <c r="V2278" s="11"/>
      <c r="W2278" s="11">
        <v>0.78049999999999997</v>
      </c>
      <c r="X2278" s="45">
        <v>-1.9550000000000001E-5</v>
      </c>
      <c r="Y2278" s="45">
        <v>-6.9178999999999996E-5</v>
      </c>
      <c r="Z2278" s="46">
        <v>6.9178999999999996E-5</v>
      </c>
      <c r="AC2278" s="2"/>
      <c r="AD2278" s="2"/>
      <c r="AE2278" s="2"/>
      <c r="AH2278" s="2"/>
      <c r="AI2278" s="2"/>
      <c r="AJ2278" s="2"/>
      <c r="AM2278" s="2"/>
      <c r="AN2278" s="2"/>
      <c r="AO2278" s="2"/>
      <c r="AR2278" s="2"/>
      <c r="AS2278" s="2"/>
      <c r="AT2278" s="2"/>
      <c r="AW2278" s="2"/>
      <c r="AX2278" s="2"/>
      <c r="AY2278" s="2"/>
    </row>
    <row r="2279" spans="8:51" x14ac:dyDescent="0.25">
      <c r="H2279" s="10">
        <v>0.78569999999999995</v>
      </c>
      <c r="I2279" s="45">
        <v>-3.7979999999999999E-5</v>
      </c>
      <c r="J2279" s="45">
        <v>-1.3438999999999999E-4</v>
      </c>
      <c r="K2279" s="45">
        <v>1.3438999999999999E-4</v>
      </c>
      <c r="L2279" s="11"/>
      <c r="M2279" s="11">
        <v>0.79020000000000001</v>
      </c>
      <c r="N2279" s="45">
        <v>-5.3619999999999998E-5</v>
      </c>
      <c r="O2279" s="45">
        <v>-1.8974000000000001E-4</v>
      </c>
      <c r="P2279" s="45">
        <v>1.8974000000000001E-4</v>
      </c>
      <c r="Q2279" s="11"/>
      <c r="R2279" s="11">
        <v>0.79149999999999998</v>
      </c>
      <c r="S2279" s="45">
        <v>-5.804E-5</v>
      </c>
      <c r="T2279" s="45">
        <v>-2.0537999999999999E-4</v>
      </c>
      <c r="U2279" s="45">
        <v>2.0537999999999999E-4</v>
      </c>
      <c r="V2279" s="11"/>
      <c r="W2279" s="11">
        <v>0.78029999999999999</v>
      </c>
      <c r="X2279" s="45">
        <v>-1.9550000000000001E-5</v>
      </c>
      <c r="Y2279" s="45">
        <v>-6.9178999999999996E-5</v>
      </c>
      <c r="Z2279" s="46">
        <v>6.9178999999999996E-5</v>
      </c>
      <c r="AC2279" s="2"/>
      <c r="AD2279" s="2"/>
      <c r="AE2279" s="2"/>
      <c r="AH2279" s="2"/>
      <c r="AI2279" s="2"/>
      <c r="AJ2279" s="2"/>
      <c r="AM2279" s="2"/>
      <c r="AN2279" s="2"/>
      <c r="AO2279" s="2"/>
      <c r="AR2279" s="2"/>
      <c r="AS2279" s="2"/>
      <c r="AT2279" s="2"/>
      <c r="AW2279" s="2"/>
      <c r="AX2279" s="2"/>
      <c r="AY2279" s="2"/>
    </row>
    <row r="2280" spans="8:51" x14ac:dyDescent="0.25">
      <c r="H2280" s="10">
        <v>0.78559999999999997</v>
      </c>
      <c r="I2280" s="45">
        <v>-3.8120000000000001E-5</v>
      </c>
      <c r="J2280" s="45">
        <v>-1.3489E-4</v>
      </c>
      <c r="K2280" s="45">
        <v>1.3489E-4</v>
      </c>
      <c r="L2280" s="11"/>
      <c r="M2280" s="11">
        <v>0.79010000000000002</v>
      </c>
      <c r="N2280" s="45">
        <v>-5.3650000000000003E-5</v>
      </c>
      <c r="O2280" s="45">
        <v>-1.8984000000000001E-4</v>
      </c>
      <c r="P2280" s="45">
        <v>1.8984000000000001E-4</v>
      </c>
      <c r="Q2280" s="11"/>
      <c r="R2280" s="11">
        <v>0.79139999999999999</v>
      </c>
      <c r="S2280" s="45">
        <v>-5.8140000000000002E-5</v>
      </c>
      <c r="T2280" s="45">
        <v>-2.0573E-4</v>
      </c>
      <c r="U2280" s="45">
        <v>2.0573E-4</v>
      </c>
      <c r="V2280" s="11"/>
      <c r="W2280" s="11">
        <v>0.7802</v>
      </c>
      <c r="X2280" s="45">
        <v>-1.9559999999999999E-5</v>
      </c>
      <c r="Y2280" s="45">
        <v>-6.9214000000000005E-5</v>
      </c>
      <c r="Z2280" s="46">
        <v>6.9214000000000005E-5</v>
      </c>
      <c r="AC2280" s="2"/>
      <c r="AD2280" s="2"/>
      <c r="AE2280" s="2"/>
      <c r="AH2280" s="2"/>
      <c r="AI2280" s="2"/>
      <c r="AJ2280" s="2"/>
      <c r="AM2280" s="2"/>
      <c r="AN2280" s="2"/>
      <c r="AO2280" s="2"/>
      <c r="AR2280" s="2"/>
      <c r="AS2280" s="2"/>
      <c r="AT2280" s="2"/>
      <c r="AW2280" s="2"/>
      <c r="AX2280" s="2"/>
      <c r="AY2280" s="2"/>
    </row>
    <row r="2281" spans="8:51" x14ac:dyDescent="0.25">
      <c r="H2281" s="10">
        <v>0.78539999999999999</v>
      </c>
      <c r="I2281" s="45">
        <v>-3.8260000000000003E-5</v>
      </c>
      <c r="J2281" s="45">
        <v>-1.3538999999999999E-4</v>
      </c>
      <c r="K2281" s="45">
        <v>1.3538999999999999E-4</v>
      </c>
      <c r="L2281" s="11"/>
      <c r="M2281" s="11">
        <v>0.78990000000000005</v>
      </c>
      <c r="N2281" s="45">
        <v>-5.3709999999999999E-5</v>
      </c>
      <c r="O2281" s="45">
        <v>-1.9006000000000001E-4</v>
      </c>
      <c r="P2281" s="45">
        <v>1.9006000000000001E-4</v>
      </c>
      <c r="Q2281" s="11"/>
      <c r="R2281" s="11">
        <v>0.79120000000000001</v>
      </c>
      <c r="S2281" s="45">
        <v>-5.8260000000000001E-5</v>
      </c>
      <c r="T2281" s="45">
        <v>-2.0615999999999999E-4</v>
      </c>
      <c r="U2281" s="45">
        <v>2.0615999999999999E-4</v>
      </c>
      <c r="V2281" s="11"/>
      <c r="W2281" s="11">
        <v>0.78</v>
      </c>
      <c r="X2281" s="45">
        <v>-1.9559999999999999E-5</v>
      </c>
      <c r="Y2281" s="45">
        <v>-6.9214000000000005E-5</v>
      </c>
      <c r="Z2281" s="46">
        <v>6.9214000000000005E-5</v>
      </c>
      <c r="AC2281" s="2"/>
      <c r="AD2281" s="2"/>
      <c r="AE2281" s="2"/>
      <c r="AH2281" s="2"/>
      <c r="AI2281" s="2"/>
      <c r="AJ2281" s="2"/>
      <c r="AM2281" s="2"/>
      <c r="AN2281" s="2"/>
      <c r="AO2281" s="2"/>
      <c r="AR2281" s="2"/>
      <c r="AS2281" s="2"/>
      <c r="AT2281" s="2"/>
      <c r="AW2281" s="2"/>
      <c r="AX2281" s="2"/>
      <c r="AY2281" s="2"/>
    </row>
    <row r="2282" spans="8:51" x14ac:dyDescent="0.25">
      <c r="H2282" s="10">
        <v>0.7853</v>
      </c>
      <c r="I2282" s="45">
        <v>-3.8389999999999997E-5</v>
      </c>
      <c r="J2282" s="45">
        <v>-1.3585E-4</v>
      </c>
      <c r="K2282" s="45">
        <v>1.3585E-4</v>
      </c>
      <c r="L2282" s="11"/>
      <c r="M2282" s="11">
        <v>0.78979999999999995</v>
      </c>
      <c r="N2282" s="45">
        <v>-5.3739999999999997E-5</v>
      </c>
      <c r="O2282" s="45">
        <v>-1.9016000000000001E-4</v>
      </c>
      <c r="P2282" s="45">
        <v>1.9016000000000001E-4</v>
      </c>
      <c r="Q2282" s="11"/>
      <c r="R2282" s="11">
        <v>0.79110000000000003</v>
      </c>
      <c r="S2282" s="45">
        <v>-5.8350000000000002E-5</v>
      </c>
      <c r="T2282" s="45">
        <v>-2.0647999999999999E-4</v>
      </c>
      <c r="U2282" s="45">
        <v>2.0647999999999999E-4</v>
      </c>
      <c r="V2282" s="11"/>
      <c r="W2282" s="11">
        <v>0.77990000000000004</v>
      </c>
      <c r="X2282" s="45">
        <v>-1.9579999999999999E-5</v>
      </c>
      <c r="Y2282" s="45">
        <v>-6.9284999999999998E-5</v>
      </c>
      <c r="Z2282" s="46">
        <v>6.9284999999999998E-5</v>
      </c>
      <c r="AC2282" s="2"/>
      <c r="AD2282" s="2"/>
      <c r="AE2282" s="2"/>
      <c r="AH2282" s="2"/>
      <c r="AI2282" s="2"/>
      <c r="AJ2282" s="2"/>
      <c r="AM2282" s="2"/>
      <c r="AN2282" s="2"/>
      <c r="AO2282" s="2"/>
      <c r="AR2282" s="2"/>
      <c r="AS2282" s="2"/>
      <c r="AT2282" s="2"/>
      <c r="AW2282" s="2"/>
      <c r="AX2282" s="2"/>
      <c r="AY2282" s="2"/>
    </row>
    <row r="2283" spans="8:51" x14ac:dyDescent="0.25">
      <c r="H2283" s="10">
        <v>0.78520000000000001</v>
      </c>
      <c r="I2283" s="45">
        <v>-3.8529999999999999E-5</v>
      </c>
      <c r="J2283" s="45">
        <v>-1.3634000000000001E-4</v>
      </c>
      <c r="K2283" s="45">
        <v>1.3634000000000001E-4</v>
      </c>
      <c r="L2283" s="11"/>
      <c r="M2283" s="11">
        <v>0.78959999999999997</v>
      </c>
      <c r="N2283" s="45">
        <v>-5.38E-5</v>
      </c>
      <c r="O2283" s="45">
        <v>-1.9038E-4</v>
      </c>
      <c r="P2283" s="45">
        <v>1.9038E-4</v>
      </c>
      <c r="Q2283" s="11"/>
      <c r="R2283" s="11">
        <v>0.79100000000000004</v>
      </c>
      <c r="S2283" s="45">
        <v>-5.8440000000000003E-5</v>
      </c>
      <c r="T2283" s="45">
        <v>-2.0678999999999999E-4</v>
      </c>
      <c r="U2283" s="45">
        <v>2.0678999999999999E-4</v>
      </c>
      <c r="V2283" s="11"/>
      <c r="W2283" s="11">
        <v>0.77969999999999995</v>
      </c>
      <c r="X2283" s="45">
        <v>-1.959E-5</v>
      </c>
      <c r="Y2283" s="45">
        <v>-6.9320999999999996E-5</v>
      </c>
      <c r="Z2283" s="46">
        <v>6.9320999999999996E-5</v>
      </c>
      <c r="AC2283" s="2"/>
      <c r="AD2283" s="2"/>
      <c r="AE2283" s="2"/>
      <c r="AH2283" s="2"/>
      <c r="AI2283" s="2"/>
      <c r="AJ2283" s="2"/>
      <c r="AM2283" s="2"/>
      <c r="AN2283" s="2"/>
      <c r="AO2283" s="2"/>
      <c r="AR2283" s="2"/>
      <c r="AS2283" s="2"/>
      <c r="AT2283" s="2"/>
      <c r="AW2283" s="2"/>
      <c r="AX2283" s="2"/>
      <c r="AY2283" s="2"/>
    </row>
    <row r="2284" spans="8:51" x14ac:dyDescent="0.25">
      <c r="H2284" s="10">
        <v>0.78510000000000002</v>
      </c>
      <c r="I2284" s="45">
        <v>-3.8670000000000001E-5</v>
      </c>
      <c r="J2284" s="45">
        <v>-1.3684E-4</v>
      </c>
      <c r="K2284" s="45">
        <v>1.3684E-4</v>
      </c>
      <c r="L2284" s="11"/>
      <c r="M2284" s="11">
        <v>0.78949999999999998</v>
      </c>
      <c r="N2284" s="45">
        <v>-5.3860000000000003E-5</v>
      </c>
      <c r="O2284" s="45">
        <v>-1.9059E-4</v>
      </c>
      <c r="P2284" s="45">
        <v>1.9059E-4</v>
      </c>
      <c r="Q2284" s="11"/>
      <c r="R2284" s="11">
        <v>0.79090000000000005</v>
      </c>
      <c r="S2284" s="45">
        <v>-5.8529999999999997E-5</v>
      </c>
      <c r="T2284" s="45">
        <v>-2.0710999999999999E-4</v>
      </c>
      <c r="U2284" s="45">
        <v>2.0710999999999999E-4</v>
      </c>
      <c r="V2284" s="11"/>
      <c r="W2284" s="11">
        <v>0.77959999999999996</v>
      </c>
      <c r="X2284" s="45">
        <v>-1.959E-5</v>
      </c>
      <c r="Y2284" s="45">
        <v>-6.9320999999999996E-5</v>
      </c>
      <c r="Z2284" s="46">
        <v>6.9320999999999996E-5</v>
      </c>
      <c r="AC2284" s="2"/>
      <c r="AD2284" s="2"/>
      <c r="AE2284" s="2"/>
      <c r="AH2284" s="2"/>
      <c r="AI2284" s="2"/>
      <c r="AJ2284" s="2"/>
      <c r="AM2284" s="2"/>
      <c r="AN2284" s="2"/>
      <c r="AO2284" s="2"/>
      <c r="AR2284" s="2"/>
      <c r="AS2284" s="2"/>
      <c r="AT2284" s="2"/>
      <c r="AW2284" s="2"/>
      <c r="AX2284" s="2"/>
      <c r="AY2284" s="2"/>
    </row>
    <row r="2285" spans="8:51" x14ac:dyDescent="0.25">
      <c r="H2285" s="10">
        <v>0.78500000000000003</v>
      </c>
      <c r="I2285" s="45">
        <v>-3.8779999999999998E-5</v>
      </c>
      <c r="J2285" s="45">
        <v>-1.3723000000000001E-4</v>
      </c>
      <c r="K2285" s="45">
        <v>1.3723000000000001E-4</v>
      </c>
      <c r="L2285" s="11"/>
      <c r="M2285" s="11">
        <v>0.78939999999999999</v>
      </c>
      <c r="N2285" s="45">
        <v>-5.3919999999999999E-5</v>
      </c>
      <c r="O2285" s="45">
        <v>-1.908E-4</v>
      </c>
      <c r="P2285" s="45">
        <v>1.908E-4</v>
      </c>
      <c r="Q2285" s="11"/>
      <c r="R2285" s="11">
        <v>0.79079999999999995</v>
      </c>
      <c r="S2285" s="45">
        <v>-5.8650000000000003E-5</v>
      </c>
      <c r="T2285" s="45">
        <v>-2.0754000000000001E-4</v>
      </c>
      <c r="U2285" s="45">
        <v>2.0754000000000001E-4</v>
      </c>
      <c r="V2285" s="11"/>
      <c r="W2285" s="11">
        <v>0.77939999999999998</v>
      </c>
      <c r="X2285" s="45">
        <v>-1.9599999999999999E-5</v>
      </c>
      <c r="Y2285" s="45">
        <v>-6.9356000000000005E-5</v>
      </c>
      <c r="Z2285" s="46">
        <v>6.9356000000000005E-5</v>
      </c>
      <c r="AC2285" s="2"/>
      <c r="AD2285" s="2"/>
      <c r="AE2285" s="2"/>
      <c r="AH2285" s="2"/>
      <c r="AI2285" s="2"/>
      <c r="AJ2285" s="2"/>
      <c r="AM2285" s="2"/>
      <c r="AN2285" s="2"/>
      <c r="AO2285" s="2"/>
      <c r="AR2285" s="2"/>
      <c r="AS2285" s="2"/>
      <c r="AT2285" s="2"/>
      <c r="AW2285" s="2"/>
      <c r="AX2285" s="2"/>
      <c r="AY2285" s="2"/>
    </row>
    <row r="2286" spans="8:51" x14ac:dyDescent="0.25">
      <c r="H2286" s="10">
        <v>0.78490000000000004</v>
      </c>
      <c r="I2286" s="45">
        <v>-3.8930000000000002E-5</v>
      </c>
      <c r="J2286" s="45">
        <v>-1.3776000000000001E-4</v>
      </c>
      <c r="K2286" s="45">
        <v>1.3776000000000001E-4</v>
      </c>
      <c r="L2286" s="11"/>
      <c r="M2286" s="11">
        <v>0.7893</v>
      </c>
      <c r="N2286" s="45">
        <v>-5.4020000000000001E-5</v>
      </c>
      <c r="O2286" s="45">
        <v>-1.9115000000000001E-4</v>
      </c>
      <c r="P2286" s="45">
        <v>1.9115000000000001E-4</v>
      </c>
      <c r="Q2286" s="11"/>
      <c r="R2286" s="11">
        <v>0.79059999999999997</v>
      </c>
      <c r="S2286" s="45">
        <v>-5.8749999999999998E-5</v>
      </c>
      <c r="T2286" s="45">
        <v>-2.0788999999999999E-4</v>
      </c>
      <c r="U2286" s="45">
        <v>2.0788999999999999E-4</v>
      </c>
      <c r="V2286" s="11"/>
      <c r="W2286" s="11">
        <v>0.77929999999999999</v>
      </c>
      <c r="X2286" s="45">
        <v>-1.9599999999999999E-5</v>
      </c>
      <c r="Y2286" s="45">
        <v>-6.9356000000000005E-5</v>
      </c>
      <c r="Z2286" s="46">
        <v>6.9356000000000005E-5</v>
      </c>
      <c r="AC2286" s="2"/>
      <c r="AD2286" s="2"/>
      <c r="AE2286" s="2"/>
      <c r="AH2286" s="2"/>
      <c r="AI2286" s="2"/>
      <c r="AJ2286" s="2"/>
      <c r="AM2286" s="2"/>
      <c r="AN2286" s="2"/>
      <c r="AO2286" s="2"/>
      <c r="AR2286" s="2"/>
      <c r="AS2286" s="2"/>
      <c r="AT2286" s="2"/>
      <c r="AW2286" s="2"/>
      <c r="AX2286" s="2"/>
      <c r="AY2286" s="2"/>
    </row>
    <row r="2287" spans="8:51" x14ac:dyDescent="0.25">
      <c r="H2287" s="10">
        <v>0.78480000000000005</v>
      </c>
      <c r="I2287" s="45">
        <v>-3.9050000000000001E-5</v>
      </c>
      <c r="J2287" s="45">
        <v>-1.3818000000000001E-4</v>
      </c>
      <c r="K2287" s="45">
        <v>1.3818000000000001E-4</v>
      </c>
      <c r="L2287" s="11"/>
      <c r="M2287" s="11">
        <v>0.78910000000000002</v>
      </c>
      <c r="N2287" s="45">
        <v>-5.4079999999999997E-5</v>
      </c>
      <c r="O2287" s="45">
        <v>-1.9137000000000001E-4</v>
      </c>
      <c r="P2287" s="45">
        <v>1.9137000000000001E-4</v>
      </c>
      <c r="Q2287" s="11"/>
      <c r="R2287" s="11">
        <v>0.79049999999999998</v>
      </c>
      <c r="S2287" s="45">
        <v>-5.8839999999999999E-5</v>
      </c>
      <c r="T2287" s="45">
        <v>-2.0820999999999999E-4</v>
      </c>
      <c r="U2287" s="45">
        <v>2.0820999999999999E-4</v>
      </c>
      <c r="V2287" s="11"/>
      <c r="W2287" s="11">
        <v>0.77910000000000001</v>
      </c>
      <c r="X2287" s="45">
        <v>-1.961E-5</v>
      </c>
      <c r="Y2287" s="45">
        <v>-6.9391E-5</v>
      </c>
      <c r="Z2287" s="46">
        <v>6.9391E-5</v>
      </c>
      <c r="AC2287" s="2"/>
      <c r="AD2287" s="2"/>
      <c r="AE2287" s="2"/>
      <c r="AH2287" s="2"/>
      <c r="AI2287" s="2"/>
      <c r="AJ2287" s="2"/>
      <c r="AM2287" s="2"/>
      <c r="AN2287" s="2"/>
      <c r="AO2287" s="2"/>
      <c r="AR2287" s="2"/>
      <c r="AS2287" s="2"/>
      <c r="AT2287" s="2"/>
      <c r="AW2287" s="2"/>
      <c r="AX2287" s="2"/>
      <c r="AY2287" s="2"/>
    </row>
    <row r="2288" spans="8:51" x14ac:dyDescent="0.25">
      <c r="H2288" s="10">
        <v>0.78469999999999995</v>
      </c>
      <c r="I2288" s="45">
        <v>-3.9199999999999997E-5</v>
      </c>
      <c r="J2288" s="45">
        <v>-1.3871000000000001E-4</v>
      </c>
      <c r="K2288" s="45">
        <v>1.3871000000000001E-4</v>
      </c>
      <c r="L2288" s="11"/>
      <c r="M2288" s="11">
        <v>0.78900000000000003</v>
      </c>
      <c r="N2288" s="45">
        <v>-5.414E-5</v>
      </c>
      <c r="O2288" s="45">
        <v>-1.9158000000000001E-4</v>
      </c>
      <c r="P2288" s="45">
        <v>1.9158000000000001E-4</v>
      </c>
      <c r="Q2288" s="11"/>
      <c r="R2288" s="11">
        <v>0.79039999999999999</v>
      </c>
      <c r="S2288" s="45">
        <v>-5.893E-5</v>
      </c>
      <c r="T2288" s="45">
        <v>-2.0853000000000001E-4</v>
      </c>
      <c r="U2288" s="45">
        <v>2.0853000000000001E-4</v>
      </c>
      <c r="V2288" s="11"/>
      <c r="W2288" s="11">
        <v>0.77900000000000003</v>
      </c>
      <c r="X2288" s="45">
        <v>-1.961E-5</v>
      </c>
      <c r="Y2288" s="45">
        <v>-6.9391E-5</v>
      </c>
      <c r="Z2288" s="46">
        <v>6.9391E-5</v>
      </c>
      <c r="AC2288" s="2"/>
      <c r="AD2288" s="2"/>
      <c r="AE2288" s="2"/>
      <c r="AH2288" s="2"/>
      <c r="AI2288" s="2"/>
      <c r="AJ2288" s="2"/>
      <c r="AM2288" s="2"/>
      <c r="AN2288" s="2"/>
      <c r="AO2288" s="2"/>
      <c r="AR2288" s="2"/>
      <c r="AS2288" s="2"/>
      <c r="AT2288" s="2"/>
      <c r="AW2288" s="2"/>
      <c r="AX2288" s="2"/>
      <c r="AY2288" s="2"/>
    </row>
    <row r="2289" spans="8:51" x14ac:dyDescent="0.25">
      <c r="H2289" s="10">
        <v>0.78449999999999998</v>
      </c>
      <c r="I2289" s="45">
        <v>-3.9329999999999998E-5</v>
      </c>
      <c r="J2289" s="45">
        <v>-1.3917000000000001E-4</v>
      </c>
      <c r="K2289" s="45">
        <v>1.3917000000000001E-4</v>
      </c>
      <c r="L2289" s="11"/>
      <c r="M2289" s="11">
        <v>0.78879999999999995</v>
      </c>
      <c r="N2289" s="45">
        <v>-5.4169999999999998E-5</v>
      </c>
      <c r="O2289" s="45">
        <v>-1.9168000000000001E-4</v>
      </c>
      <c r="P2289" s="45">
        <v>1.9168000000000001E-4</v>
      </c>
      <c r="Q2289" s="11"/>
      <c r="R2289" s="11">
        <v>0.79020000000000001</v>
      </c>
      <c r="S2289" s="45">
        <v>-5.9020000000000001E-5</v>
      </c>
      <c r="T2289" s="45">
        <v>-2.0885000000000001E-4</v>
      </c>
      <c r="U2289" s="45">
        <v>2.0885000000000001E-4</v>
      </c>
      <c r="V2289" s="11"/>
      <c r="W2289" s="11">
        <v>0.77880000000000005</v>
      </c>
      <c r="X2289" s="45">
        <v>-1.9619999999999998E-5</v>
      </c>
      <c r="Y2289" s="45">
        <v>-6.9426999999999998E-5</v>
      </c>
      <c r="Z2289" s="46">
        <v>6.9426999999999998E-5</v>
      </c>
      <c r="AC2289" s="2"/>
      <c r="AD2289" s="2"/>
      <c r="AE2289" s="2"/>
      <c r="AH2289" s="2"/>
      <c r="AI2289" s="2"/>
      <c r="AJ2289" s="2"/>
      <c r="AM2289" s="2"/>
      <c r="AN2289" s="2"/>
      <c r="AO2289" s="2"/>
      <c r="AR2289" s="2"/>
      <c r="AS2289" s="2"/>
      <c r="AT2289" s="2"/>
      <c r="AW2289" s="2"/>
      <c r="AX2289" s="2"/>
      <c r="AY2289" s="2"/>
    </row>
    <row r="2290" spans="8:51" x14ac:dyDescent="0.25">
      <c r="H2290" s="10">
        <v>0.78439999999999999</v>
      </c>
      <c r="I2290" s="45">
        <v>-3.947E-5</v>
      </c>
      <c r="J2290" s="45">
        <v>-1.3967E-4</v>
      </c>
      <c r="K2290" s="45">
        <v>1.3967E-4</v>
      </c>
      <c r="L2290" s="11"/>
      <c r="M2290" s="11">
        <v>0.78869999999999996</v>
      </c>
      <c r="N2290" s="45">
        <v>-5.4230000000000001E-5</v>
      </c>
      <c r="O2290" s="45">
        <v>-1.919E-4</v>
      </c>
      <c r="P2290" s="45">
        <v>1.919E-4</v>
      </c>
      <c r="Q2290" s="11"/>
      <c r="R2290" s="11">
        <v>0.79010000000000002</v>
      </c>
      <c r="S2290" s="45">
        <v>-5.914E-5</v>
      </c>
      <c r="T2290" s="45">
        <v>-2.0927000000000001E-4</v>
      </c>
      <c r="U2290" s="45">
        <v>2.0927000000000001E-4</v>
      </c>
      <c r="V2290" s="11"/>
      <c r="W2290" s="11">
        <v>0.77869999999999995</v>
      </c>
      <c r="X2290" s="45">
        <v>-1.963E-5</v>
      </c>
      <c r="Y2290" s="45">
        <v>-6.9461999999999993E-5</v>
      </c>
      <c r="Z2290" s="46">
        <v>6.9461999999999993E-5</v>
      </c>
      <c r="AC2290" s="2"/>
      <c r="AD2290" s="2"/>
      <c r="AE2290" s="2"/>
      <c r="AH2290" s="2"/>
      <c r="AI2290" s="2"/>
      <c r="AJ2290" s="2"/>
      <c r="AM2290" s="2"/>
      <c r="AN2290" s="2"/>
      <c r="AO2290" s="2"/>
      <c r="AR2290" s="2"/>
      <c r="AS2290" s="2"/>
      <c r="AT2290" s="2"/>
      <c r="AW2290" s="2"/>
      <c r="AX2290" s="2"/>
      <c r="AY2290" s="2"/>
    </row>
    <row r="2291" spans="8:51" x14ac:dyDescent="0.25">
      <c r="H2291" s="10">
        <v>0.7843</v>
      </c>
      <c r="I2291" s="45">
        <v>-3.9610000000000002E-5</v>
      </c>
      <c r="J2291" s="45">
        <v>-1.4016000000000001E-4</v>
      </c>
      <c r="K2291" s="45">
        <v>1.4016000000000001E-4</v>
      </c>
      <c r="L2291" s="11"/>
      <c r="M2291" s="11">
        <v>0.78859999999999997</v>
      </c>
      <c r="N2291" s="45">
        <v>-5.4259999999999999E-5</v>
      </c>
      <c r="O2291" s="45">
        <v>-1.92E-4</v>
      </c>
      <c r="P2291" s="45">
        <v>1.92E-4</v>
      </c>
      <c r="Q2291" s="11"/>
      <c r="R2291" s="11">
        <v>0.79</v>
      </c>
      <c r="S2291" s="45">
        <v>-5.923E-5</v>
      </c>
      <c r="T2291" s="45">
        <v>-2.0959E-4</v>
      </c>
      <c r="U2291" s="45">
        <v>2.0959E-4</v>
      </c>
      <c r="V2291" s="11"/>
      <c r="W2291" s="11">
        <v>0.77849999999999997</v>
      </c>
      <c r="X2291" s="45">
        <v>-1.9639999999999998E-5</v>
      </c>
      <c r="Y2291" s="45">
        <v>-6.9498000000000004E-5</v>
      </c>
      <c r="Z2291" s="46">
        <v>6.9498000000000004E-5</v>
      </c>
      <c r="AC2291" s="2"/>
      <c r="AD2291" s="2"/>
      <c r="AE2291" s="2"/>
      <c r="AH2291" s="2"/>
      <c r="AI2291" s="2"/>
      <c r="AJ2291" s="2"/>
      <c r="AM2291" s="2"/>
      <c r="AN2291" s="2"/>
      <c r="AO2291" s="2"/>
      <c r="AR2291" s="2"/>
      <c r="AS2291" s="2"/>
      <c r="AT2291" s="2"/>
      <c r="AW2291" s="2"/>
      <c r="AX2291" s="2"/>
      <c r="AY2291" s="2"/>
    </row>
    <row r="2292" spans="8:51" x14ac:dyDescent="0.25">
      <c r="H2292" s="10">
        <v>0.78420000000000001</v>
      </c>
      <c r="I2292" s="45">
        <v>-3.9719999999999999E-5</v>
      </c>
      <c r="J2292" s="45">
        <v>-1.4055E-4</v>
      </c>
      <c r="K2292" s="45">
        <v>1.4055E-4</v>
      </c>
      <c r="L2292" s="11"/>
      <c r="M2292" s="11">
        <v>0.78839999999999999</v>
      </c>
      <c r="N2292" s="45">
        <v>-5.4320000000000002E-5</v>
      </c>
      <c r="O2292" s="45">
        <v>-1.9222E-4</v>
      </c>
      <c r="P2292" s="45">
        <v>1.9222E-4</v>
      </c>
      <c r="Q2292" s="11"/>
      <c r="R2292" s="11">
        <v>0.78990000000000005</v>
      </c>
      <c r="S2292" s="45">
        <v>-5.9330000000000003E-5</v>
      </c>
      <c r="T2292" s="45">
        <v>-2.0994000000000001E-4</v>
      </c>
      <c r="U2292" s="45">
        <v>2.0994000000000001E-4</v>
      </c>
      <c r="V2292" s="11"/>
      <c r="W2292" s="11">
        <v>0.77839999999999998</v>
      </c>
      <c r="X2292" s="45">
        <v>-1.9639999999999998E-5</v>
      </c>
      <c r="Y2292" s="45">
        <v>-6.9498000000000004E-5</v>
      </c>
      <c r="Z2292" s="46">
        <v>6.9498000000000004E-5</v>
      </c>
      <c r="AC2292" s="2"/>
      <c r="AD2292" s="2"/>
      <c r="AE2292" s="2"/>
      <c r="AH2292" s="2"/>
      <c r="AI2292" s="2"/>
      <c r="AJ2292" s="2"/>
      <c r="AM2292" s="2"/>
      <c r="AN2292" s="2"/>
      <c r="AO2292" s="2"/>
      <c r="AR2292" s="2"/>
      <c r="AS2292" s="2"/>
      <c r="AT2292" s="2"/>
      <c r="AW2292" s="2"/>
      <c r="AX2292" s="2"/>
      <c r="AY2292" s="2"/>
    </row>
    <row r="2293" spans="8:51" x14ac:dyDescent="0.25">
      <c r="H2293" s="10">
        <v>0.78410000000000002</v>
      </c>
      <c r="I2293" s="45">
        <v>-3.9870000000000003E-5</v>
      </c>
      <c r="J2293" s="45">
        <v>-1.4108E-4</v>
      </c>
      <c r="K2293" s="45">
        <v>1.4108E-4</v>
      </c>
      <c r="L2293" s="11"/>
      <c r="M2293" s="11">
        <v>0.7883</v>
      </c>
      <c r="N2293" s="45">
        <v>-5.4379999999999998E-5</v>
      </c>
      <c r="O2293" s="45">
        <v>-1.9243E-4</v>
      </c>
      <c r="P2293" s="45">
        <v>1.9243E-4</v>
      </c>
      <c r="Q2293" s="11"/>
      <c r="R2293" s="11">
        <v>0.78979999999999995</v>
      </c>
      <c r="S2293" s="45">
        <v>-5.9419999999999997E-5</v>
      </c>
      <c r="T2293" s="45">
        <v>-2.1026000000000001E-4</v>
      </c>
      <c r="U2293" s="45">
        <v>2.1026000000000001E-4</v>
      </c>
      <c r="V2293" s="11"/>
      <c r="W2293" s="11">
        <v>0.7782</v>
      </c>
      <c r="X2293" s="45">
        <v>-1.965E-5</v>
      </c>
      <c r="Y2293" s="45">
        <v>-6.9533E-5</v>
      </c>
      <c r="Z2293" s="46">
        <v>6.9533E-5</v>
      </c>
      <c r="AC2293" s="2"/>
      <c r="AD2293" s="2"/>
      <c r="AE2293" s="2"/>
      <c r="AH2293" s="2"/>
      <c r="AI2293" s="2"/>
      <c r="AJ2293" s="2"/>
      <c r="AM2293" s="2"/>
      <c r="AN2293" s="2"/>
      <c r="AO2293" s="2"/>
      <c r="AR2293" s="2"/>
      <c r="AS2293" s="2"/>
      <c r="AT2293" s="2"/>
      <c r="AW2293" s="2"/>
      <c r="AX2293" s="2"/>
      <c r="AY2293" s="2"/>
    </row>
    <row r="2294" spans="8:51" x14ac:dyDescent="0.25">
      <c r="H2294" s="10">
        <v>0.78400000000000003</v>
      </c>
      <c r="I2294" s="45">
        <v>-4.0009999999999998E-5</v>
      </c>
      <c r="J2294" s="45">
        <v>-1.4158000000000001E-4</v>
      </c>
      <c r="K2294" s="45">
        <v>1.4158000000000001E-4</v>
      </c>
      <c r="L2294" s="11"/>
      <c r="M2294" s="11">
        <v>0.78820000000000001</v>
      </c>
      <c r="N2294" s="45">
        <v>-5.4440000000000001E-5</v>
      </c>
      <c r="O2294" s="45">
        <v>-1.9264E-4</v>
      </c>
      <c r="P2294" s="45">
        <v>1.9264E-4</v>
      </c>
      <c r="Q2294" s="11"/>
      <c r="R2294" s="11">
        <v>0.78959999999999997</v>
      </c>
      <c r="S2294" s="45">
        <v>-5.9540000000000003E-5</v>
      </c>
      <c r="T2294" s="45">
        <v>-2.1069E-4</v>
      </c>
      <c r="U2294" s="45">
        <v>2.1069E-4</v>
      </c>
      <c r="V2294" s="11"/>
      <c r="W2294" s="11">
        <v>0.77810000000000001</v>
      </c>
      <c r="X2294" s="45">
        <v>-1.9660000000000002E-5</v>
      </c>
      <c r="Y2294" s="45">
        <v>-6.9567999999999995E-5</v>
      </c>
      <c r="Z2294" s="46">
        <v>6.9567999999999995E-5</v>
      </c>
      <c r="AC2294" s="2"/>
      <c r="AD2294" s="2"/>
      <c r="AE2294" s="2"/>
      <c r="AH2294" s="2"/>
      <c r="AI2294" s="2"/>
      <c r="AJ2294" s="2"/>
      <c r="AM2294" s="2"/>
      <c r="AN2294" s="2"/>
      <c r="AO2294" s="2"/>
      <c r="AR2294" s="2"/>
      <c r="AS2294" s="2"/>
      <c r="AT2294" s="2"/>
      <c r="AW2294" s="2"/>
      <c r="AX2294" s="2"/>
      <c r="AY2294" s="2"/>
    </row>
    <row r="2295" spans="8:51" x14ac:dyDescent="0.25">
      <c r="H2295" s="10">
        <v>0.78390000000000004</v>
      </c>
      <c r="I2295" s="45">
        <v>-4.0160000000000002E-5</v>
      </c>
      <c r="J2295" s="45">
        <v>-1.4211000000000001E-4</v>
      </c>
      <c r="K2295" s="45">
        <v>1.4211000000000001E-4</v>
      </c>
      <c r="L2295" s="11"/>
      <c r="M2295" s="11">
        <v>0.78800000000000003</v>
      </c>
      <c r="N2295" s="45">
        <v>-5.4530000000000001E-5</v>
      </c>
      <c r="O2295" s="45">
        <v>-1.9296E-4</v>
      </c>
      <c r="P2295" s="45">
        <v>1.9296E-4</v>
      </c>
      <c r="Q2295" s="11"/>
      <c r="R2295" s="11">
        <v>0.78949999999999998</v>
      </c>
      <c r="S2295" s="45">
        <v>-5.9630000000000003E-5</v>
      </c>
      <c r="T2295" s="45">
        <v>-2.1100000000000001E-4</v>
      </c>
      <c r="U2295" s="45">
        <v>2.1100000000000001E-4</v>
      </c>
      <c r="V2295" s="11"/>
      <c r="W2295" s="11">
        <v>0.77790000000000004</v>
      </c>
      <c r="X2295" s="45">
        <v>-1.9680000000000001E-5</v>
      </c>
      <c r="Y2295" s="45">
        <v>-6.9639000000000002E-5</v>
      </c>
      <c r="Z2295" s="46">
        <v>6.9639000000000002E-5</v>
      </c>
      <c r="AC2295" s="2"/>
      <c r="AD2295" s="2"/>
      <c r="AE2295" s="2"/>
      <c r="AH2295" s="2"/>
      <c r="AI2295" s="2"/>
      <c r="AJ2295" s="2"/>
      <c r="AM2295" s="2"/>
      <c r="AN2295" s="2"/>
      <c r="AO2295" s="2"/>
      <c r="AR2295" s="2"/>
      <c r="AS2295" s="2"/>
      <c r="AT2295" s="2"/>
      <c r="AW2295" s="2"/>
      <c r="AX2295" s="2"/>
      <c r="AY2295" s="2"/>
    </row>
    <row r="2296" spans="8:51" x14ac:dyDescent="0.25">
      <c r="H2296" s="10">
        <v>0.78369999999999995</v>
      </c>
      <c r="I2296" s="45">
        <v>-4.0290000000000002E-5</v>
      </c>
      <c r="J2296" s="45">
        <v>-1.4257000000000001E-4</v>
      </c>
      <c r="K2296" s="45">
        <v>1.4257000000000001E-4</v>
      </c>
      <c r="L2296" s="11"/>
      <c r="M2296" s="11">
        <v>0.78790000000000004</v>
      </c>
      <c r="N2296" s="45">
        <v>-5.4599999999999999E-5</v>
      </c>
      <c r="O2296" s="45">
        <v>-1.9321E-4</v>
      </c>
      <c r="P2296" s="45">
        <v>1.9321E-4</v>
      </c>
      <c r="Q2296" s="11"/>
      <c r="R2296" s="11">
        <v>0.78939999999999999</v>
      </c>
      <c r="S2296" s="45">
        <v>-5.9719999999999997E-5</v>
      </c>
      <c r="T2296" s="45">
        <v>-2.1132E-4</v>
      </c>
      <c r="U2296" s="45">
        <v>2.1132E-4</v>
      </c>
      <c r="V2296" s="11"/>
      <c r="W2296" s="11">
        <v>0.77780000000000005</v>
      </c>
      <c r="X2296" s="45">
        <v>-1.969E-5</v>
      </c>
      <c r="Y2296" s="45">
        <v>-6.9673999999999997E-5</v>
      </c>
      <c r="Z2296" s="46">
        <v>6.9673999999999997E-5</v>
      </c>
      <c r="AC2296" s="2"/>
      <c r="AD2296" s="2"/>
      <c r="AE2296" s="2"/>
      <c r="AH2296" s="2"/>
      <c r="AI2296" s="2"/>
      <c r="AJ2296" s="2"/>
      <c r="AM2296" s="2"/>
      <c r="AN2296" s="2"/>
      <c r="AO2296" s="2"/>
      <c r="AR2296" s="2"/>
      <c r="AS2296" s="2"/>
      <c r="AT2296" s="2"/>
      <c r="AW2296" s="2"/>
      <c r="AX2296" s="2"/>
      <c r="AY2296" s="2"/>
    </row>
    <row r="2297" spans="8:51" x14ac:dyDescent="0.25">
      <c r="H2297" s="10">
        <v>0.78359999999999996</v>
      </c>
      <c r="I2297" s="45">
        <v>-4.0420000000000003E-5</v>
      </c>
      <c r="J2297" s="45">
        <v>-1.4302999999999999E-4</v>
      </c>
      <c r="K2297" s="45">
        <v>1.4302999999999999E-4</v>
      </c>
      <c r="L2297" s="11"/>
      <c r="M2297" s="11">
        <v>0.78779999999999994</v>
      </c>
      <c r="N2297" s="45">
        <v>-5.4629999999999997E-5</v>
      </c>
      <c r="O2297" s="45">
        <v>-1.9331E-4</v>
      </c>
      <c r="P2297" s="45">
        <v>1.9331E-4</v>
      </c>
      <c r="Q2297" s="11"/>
      <c r="R2297" s="11">
        <v>0.7893</v>
      </c>
      <c r="S2297" s="45">
        <v>-5.9809999999999998E-5</v>
      </c>
      <c r="T2297" s="45">
        <v>-2.1164E-4</v>
      </c>
      <c r="U2297" s="45">
        <v>2.1164E-4</v>
      </c>
      <c r="V2297" s="11"/>
      <c r="W2297" s="11">
        <v>0.77759999999999996</v>
      </c>
      <c r="X2297" s="45">
        <v>-1.969E-5</v>
      </c>
      <c r="Y2297" s="45">
        <v>-6.9673999999999997E-5</v>
      </c>
      <c r="Z2297" s="46">
        <v>6.9673999999999997E-5</v>
      </c>
      <c r="AC2297" s="2"/>
      <c r="AD2297" s="2"/>
      <c r="AE2297" s="2"/>
      <c r="AH2297" s="2"/>
      <c r="AI2297" s="2"/>
      <c r="AJ2297" s="2"/>
      <c r="AM2297" s="2"/>
      <c r="AN2297" s="2"/>
      <c r="AO2297" s="2"/>
      <c r="AR2297" s="2"/>
      <c r="AS2297" s="2"/>
      <c r="AT2297" s="2"/>
      <c r="AW2297" s="2"/>
      <c r="AX2297" s="2"/>
      <c r="AY2297" s="2"/>
    </row>
    <row r="2298" spans="8:51" x14ac:dyDescent="0.25">
      <c r="H2298" s="10">
        <v>0.78349999999999997</v>
      </c>
      <c r="I2298" s="45">
        <v>-4.0550000000000003E-5</v>
      </c>
      <c r="J2298" s="45">
        <v>-1.4349E-4</v>
      </c>
      <c r="K2298" s="45">
        <v>1.4349E-4</v>
      </c>
      <c r="L2298" s="11"/>
      <c r="M2298" s="11">
        <v>0.78759999999999997</v>
      </c>
      <c r="N2298" s="45">
        <v>-5.4719999999999998E-5</v>
      </c>
      <c r="O2298" s="45">
        <v>-1.9363E-4</v>
      </c>
      <c r="P2298" s="45">
        <v>1.9363E-4</v>
      </c>
      <c r="Q2298" s="11"/>
      <c r="R2298" s="11">
        <v>0.78910000000000002</v>
      </c>
      <c r="S2298" s="45">
        <v>-5.9939999999999999E-5</v>
      </c>
      <c r="T2298" s="45">
        <v>-2.1210000000000001E-4</v>
      </c>
      <c r="U2298" s="45">
        <v>2.1210000000000001E-4</v>
      </c>
      <c r="V2298" s="11"/>
      <c r="W2298" s="11">
        <v>0.77749999999999997</v>
      </c>
      <c r="X2298" s="45">
        <v>-1.9700000000000001E-5</v>
      </c>
      <c r="Y2298" s="45">
        <v>-6.9709999999999995E-5</v>
      </c>
      <c r="Z2298" s="46">
        <v>6.9709999999999995E-5</v>
      </c>
      <c r="AC2298" s="2"/>
      <c r="AD2298" s="2"/>
      <c r="AE2298" s="2"/>
      <c r="AH2298" s="2"/>
      <c r="AI2298" s="2"/>
      <c r="AJ2298" s="2"/>
      <c r="AM2298" s="2"/>
      <c r="AN2298" s="2"/>
      <c r="AO2298" s="2"/>
      <c r="AR2298" s="2"/>
      <c r="AS2298" s="2"/>
      <c r="AT2298" s="2"/>
      <c r="AW2298" s="2"/>
      <c r="AX2298" s="2"/>
      <c r="AY2298" s="2"/>
    </row>
    <row r="2299" spans="8:51" x14ac:dyDescent="0.25">
      <c r="H2299" s="10">
        <v>0.78339999999999999</v>
      </c>
      <c r="I2299" s="45">
        <v>-4.0679999999999997E-5</v>
      </c>
      <c r="J2299" s="45">
        <v>-1.4395E-4</v>
      </c>
      <c r="K2299" s="45">
        <v>1.4395E-4</v>
      </c>
      <c r="L2299" s="11"/>
      <c r="M2299" s="11">
        <v>0.78749999999999998</v>
      </c>
      <c r="N2299" s="45">
        <v>-5.4719999999999998E-5</v>
      </c>
      <c r="O2299" s="45">
        <v>-1.9363E-4</v>
      </c>
      <c r="P2299" s="45">
        <v>1.9363E-4</v>
      </c>
      <c r="Q2299" s="11"/>
      <c r="R2299" s="11">
        <v>0.78900000000000003</v>
      </c>
      <c r="S2299" s="45">
        <v>-6.003E-5</v>
      </c>
      <c r="T2299" s="45">
        <v>-2.1242E-4</v>
      </c>
      <c r="U2299" s="45">
        <v>2.1242E-4</v>
      </c>
      <c r="V2299" s="11"/>
      <c r="W2299" s="11">
        <v>0.77729999999999999</v>
      </c>
      <c r="X2299" s="45">
        <v>-1.9709999999999999E-5</v>
      </c>
      <c r="Y2299" s="45">
        <v>-6.9745000000000004E-5</v>
      </c>
      <c r="Z2299" s="46">
        <v>6.9745000000000004E-5</v>
      </c>
      <c r="AC2299" s="2"/>
      <c r="AD2299" s="2"/>
      <c r="AE2299" s="2"/>
      <c r="AH2299" s="2"/>
      <c r="AI2299" s="2"/>
      <c r="AJ2299" s="2"/>
      <c r="AM2299" s="2"/>
      <c r="AN2299" s="2"/>
      <c r="AO2299" s="2"/>
      <c r="AR2299" s="2"/>
      <c r="AS2299" s="2"/>
      <c r="AT2299" s="2"/>
      <c r="AW2299" s="2"/>
      <c r="AX2299" s="2"/>
      <c r="AY2299" s="2"/>
    </row>
    <row r="2300" spans="8:51" x14ac:dyDescent="0.25">
      <c r="H2300" s="10">
        <v>0.7833</v>
      </c>
      <c r="I2300" s="45">
        <v>-4.0819999999999999E-5</v>
      </c>
      <c r="J2300" s="45">
        <v>-1.4443999999999999E-4</v>
      </c>
      <c r="K2300" s="45">
        <v>1.4443999999999999E-4</v>
      </c>
      <c r="L2300" s="11"/>
      <c r="M2300" s="11">
        <v>0.7873</v>
      </c>
      <c r="N2300" s="45">
        <v>-5.4750000000000003E-5</v>
      </c>
      <c r="O2300" s="45">
        <v>-1.9374E-4</v>
      </c>
      <c r="P2300" s="45">
        <v>1.9374E-4</v>
      </c>
      <c r="Q2300" s="11"/>
      <c r="R2300" s="11">
        <v>0.78890000000000005</v>
      </c>
      <c r="S2300" s="45">
        <v>-6.012E-5</v>
      </c>
      <c r="T2300" s="45">
        <v>-2.1274E-4</v>
      </c>
      <c r="U2300" s="45">
        <v>2.1274E-4</v>
      </c>
      <c r="V2300" s="11"/>
      <c r="W2300" s="11">
        <v>0.7772</v>
      </c>
      <c r="X2300" s="45">
        <v>-1.9709999999999999E-5</v>
      </c>
      <c r="Y2300" s="45">
        <v>-6.9745000000000004E-5</v>
      </c>
      <c r="Z2300" s="46">
        <v>6.9745000000000004E-5</v>
      </c>
      <c r="AC2300" s="2"/>
      <c r="AD2300" s="2"/>
      <c r="AE2300" s="2"/>
      <c r="AH2300" s="2"/>
      <c r="AI2300" s="2"/>
      <c r="AJ2300" s="2"/>
      <c r="AM2300" s="2"/>
      <c r="AN2300" s="2"/>
      <c r="AO2300" s="2"/>
      <c r="AR2300" s="2"/>
      <c r="AS2300" s="2"/>
      <c r="AT2300" s="2"/>
      <c r="AW2300" s="2"/>
      <c r="AX2300" s="2"/>
      <c r="AY2300" s="2"/>
    </row>
    <row r="2301" spans="8:51" x14ac:dyDescent="0.25">
      <c r="H2301" s="10">
        <v>0.78320000000000001</v>
      </c>
      <c r="I2301" s="45">
        <v>-4.0960000000000001E-5</v>
      </c>
      <c r="J2301" s="45">
        <v>-1.4494E-4</v>
      </c>
      <c r="K2301" s="45">
        <v>1.4494E-4</v>
      </c>
      <c r="L2301" s="11"/>
      <c r="M2301" s="11">
        <v>0.78720000000000001</v>
      </c>
      <c r="N2301" s="45">
        <v>-5.4839999999999997E-5</v>
      </c>
      <c r="O2301" s="45">
        <v>-1.9406E-4</v>
      </c>
      <c r="P2301" s="45">
        <v>1.9406E-4</v>
      </c>
      <c r="Q2301" s="11"/>
      <c r="R2301" s="11">
        <v>0.78879999999999995</v>
      </c>
      <c r="S2301" s="45">
        <v>-6.0210000000000001E-5</v>
      </c>
      <c r="T2301" s="45">
        <v>-2.1306E-4</v>
      </c>
      <c r="U2301" s="45">
        <v>2.1306E-4</v>
      </c>
      <c r="V2301" s="11"/>
      <c r="W2301" s="11">
        <v>0.77700000000000002</v>
      </c>
      <c r="X2301" s="45">
        <v>-1.9720000000000001E-5</v>
      </c>
      <c r="Y2301" s="45">
        <v>-6.9781000000000002E-5</v>
      </c>
      <c r="Z2301" s="46">
        <v>6.9781000000000002E-5</v>
      </c>
      <c r="AC2301" s="2"/>
      <c r="AD2301" s="2"/>
      <c r="AE2301" s="2"/>
      <c r="AH2301" s="2"/>
      <c r="AI2301" s="2"/>
      <c r="AJ2301" s="2"/>
      <c r="AM2301" s="2"/>
      <c r="AN2301" s="2"/>
      <c r="AO2301" s="2"/>
      <c r="AR2301" s="2"/>
      <c r="AS2301" s="2"/>
      <c r="AT2301" s="2"/>
      <c r="AW2301" s="2"/>
      <c r="AX2301" s="2"/>
      <c r="AY2301" s="2"/>
    </row>
    <row r="2302" spans="8:51" x14ac:dyDescent="0.25">
      <c r="H2302" s="10">
        <v>0.78310000000000002</v>
      </c>
      <c r="I2302" s="45">
        <v>-4.1100000000000003E-5</v>
      </c>
      <c r="J2302" s="45">
        <v>-1.4543999999999999E-4</v>
      </c>
      <c r="K2302" s="45">
        <v>1.4543999999999999E-4</v>
      </c>
      <c r="L2302" s="11"/>
      <c r="M2302" s="11">
        <v>0.78710000000000002</v>
      </c>
      <c r="N2302" s="45">
        <v>-5.4870000000000002E-5</v>
      </c>
      <c r="O2302" s="45">
        <v>-1.9416E-4</v>
      </c>
      <c r="P2302" s="45">
        <v>1.9416E-4</v>
      </c>
      <c r="Q2302" s="11"/>
      <c r="R2302" s="11">
        <v>0.78859999999999997</v>
      </c>
      <c r="S2302" s="45">
        <v>-6.033E-5</v>
      </c>
      <c r="T2302" s="45">
        <v>-2.1348E-4</v>
      </c>
      <c r="U2302" s="45">
        <v>2.1348E-4</v>
      </c>
      <c r="V2302" s="11"/>
      <c r="W2302" s="11">
        <v>0.77690000000000003</v>
      </c>
      <c r="X2302" s="45">
        <v>-1.9720000000000001E-5</v>
      </c>
      <c r="Y2302" s="45">
        <v>-6.9781000000000002E-5</v>
      </c>
      <c r="Z2302" s="46">
        <v>6.9781000000000002E-5</v>
      </c>
      <c r="AC2302" s="2"/>
      <c r="AD2302" s="2"/>
      <c r="AE2302" s="2"/>
      <c r="AH2302" s="2"/>
      <c r="AI2302" s="2"/>
      <c r="AJ2302" s="2"/>
      <c r="AM2302" s="2"/>
      <c r="AN2302" s="2"/>
      <c r="AO2302" s="2"/>
      <c r="AR2302" s="2"/>
      <c r="AS2302" s="2"/>
      <c r="AT2302" s="2"/>
      <c r="AW2302" s="2"/>
      <c r="AX2302" s="2"/>
      <c r="AY2302" s="2"/>
    </row>
    <row r="2303" spans="8:51" x14ac:dyDescent="0.25">
      <c r="H2303" s="10">
        <v>0.78300000000000003</v>
      </c>
      <c r="I2303" s="45">
        <v>-4.1239999999999998E-5</v>
      </c>
      <c r="J2303" s="45">
        <v>-1.4593000000000001E-4</v>
      </c>
      <c r="K2303" s="45">
        <v>1.4593000000000001E-4</v>
      </c>
      <c r="L2303" s="11"/>
      <c r="M2303" s="11">
        <v>0.78690000000000004</v>
      </c>
      <c r="N2303" s="45">
        <v>-5.4929999999999998E-5</v>
      </c>
      <c r="O2303" s="45">
        <v>-1.9437E-4</v>
      </c>
      <c r="P2303" s="45">
        <v>1.9437E-4</v>
      </c>
      <c r="Q2303" s="11"/>
      <c r="R2303" s="11">
        <v>0.78849999999999998</v>
      </c>
      <c r="S2303" s="45">
        <v>-6.0420000000000001E-5</v>
      </c>
      <c r="T2303" s="45">
        <v>-2.1379999999999999E-4</v>
      </c>
      <c r="U2303" s="45">
        <v>2.1379999999999999E-4</v>
      </c>
      <c r="V2303" s="11"/>
      <c r="W2303" s="11">
        <v>0.77669999999999995</v>
      </c>
      <c r="X2303" s="45">
        <v>-1.9729999999999999E-5</v>
      </c>
      <c r="Y2303" s="45">
        <v>-6.9815999999999997E-5</v>
      </c>
      <c r="Z2303" s="46">
        <v>6.9815999999999997E-5</v>
      </c>
      <c r="AC2303" s="2"/>
      <c r="AD2303" s="2"/>
      <c r="AE2303" s="2"/>
      <c r="AH2303" s="2"/>
      <c r="AI2303" s="2"/>
      <c r="AJ2303" s="2"/>
      <c r="AM2303" s="2"/>
      <c r="AN2303" s="2"/>
      <c r="AO2303" s="2"/>
      <c r="AR2303" s="2"/>
      <c r="AS2303" s="2"/>
      <c r="AT2303" s="2"/>
      <c r="AW2303" s="2"/>
      <c r="AX2303" s="2"/>
      <c r="AY2303" s="2"/>
    </row>
    <row r="2304" spans="8:51" x14ac:dyDescent="0.25">
      <c r="H2304" s="10">
        <v>0.78280000000000005</v>
      </c>
      <c r="I2304" s="45">
        <v>-4.138E-5</v>
      </c>
      <c r="J2304" s="45">
        <v>-1.4642999999999999E-4</v>
      </c>
      <c r="K2304" s="45">
        <v>1.4642999999999999E-4</v>
      </c>
      <c r="L2304" s="11"/>
      <c r="M2304" s="11">
        <v>0.78680000000000005</v>
      </c>
      <c r="N2304" s="45">
        <v>-5.499E-5</v>
      </c>
      <c r="O2304" s="45">
        <v>-1.9458999999999999E-4</v>
      </c>
      <c r="P2304" s="45">
        <v>1.9458999999999999E-4</v>
      </c>
      <c r="Q2304" s="11"/>
      <c r="R2304" s="11">
        <v>0.78839999999999999</v>
      </c>
      <c r="S2304" s="45">
        <v>-6.0520000000000003E-5</v>
      </c>
      <c r="T2304" s="45">
        <v>-2.1415E-4</v>
      </c>
      <c r="U2304" s="45">
        <v>2.1415E-4</v>
      </c>
      <c r="V2304" s="11"/>
      <c r="W2304" s="11">
        <v>0.77659999999999996</v>
      </c>
      <c r="X2304" s="45">
        <v>-1.9740000000000001E-5</v>
      </c>
      <c r="Y2304" s="45">
        <v>-6.9851000000000006E-5</v>
      </c>
      <c r="Z2304" s="46">
        <v>6.9851000000000006E-5</v>
      </c>
      <c r="AC2304" s="2"/>
      <c r="AD2304" s="2"/>
      <c r="AE2304" s="2"/>
      <c r="AH2304" s="2"/>
      <c r="AI2304" s="2"/>
      <c r="AJ2304" s="2"/>
      <c r="AM2304" s="2"/>
      <c r="AN2304" s="2"/>
      <c r="AO2304" s="2"/>
      <c r="AR2304" s="2"/>
      <c r="AS2304" s="2"/>
      <c r="AT2304" s="2"/>
      <c r="AW2304" s="2"/>
      <c r="AX2304" s="2"/>
      <c r="AY2304" s="2"/>
    </row>
    <row r="2305" spans="8:51" x14ac:dyDescent="0.25">
      <c r="H2305" s="10">
        <v>0.78269999999999995</v>
      </c>
      <c r="I2305" s="45">
        <v>-4.1510000000000001E-5</v>
      </c>
      <c r="J2305" s="45">
        <v>-1.4689E-4</v>
      </c>
      <c r="K2305" s="45">
        <v>1.4689E-4</v>
      </c>
      <c r="L2305" s="11"/>
      <c r="M2305" s="11">
        <v>0.78669999999999995</v>
      </c>
      <c r="N2305" s="45">
        <v>-5.5050000000000003E-5</v>
      </c>
      <c r="O2305" s="45">
        <v>-1.9479999999999999E-4</v>
      </c>
      <c r="P2305" s="45">
        <v>1.9479999999999999E-4</v>
      </c>
      <c r="Q2305" s="11"/>
      <c r="R2305" s="11">
        <v>0.7883</v>
      </c>
      <c r="S2305" s="45">
        <v>-6.0609999999999997E-5</v>
      </c>
      <c r="T2305" s="45">
        <v>-2.1447E-4</v>
      </c>
      <c r="U2305" s="45">
        <v>2.1447E-4</v>
      </c>
      <c r="V2305" s="11"/>
      <c r="W2305" s="11">
        <v>0.77639999999999998</v>
      </c>
      <c r="X2305" s="45">
        <v>-1.9740000000000001E-5</v>
      </c>
      <c r="Y2305" s="45">
        <v>-6.9851000000000006E-5</v>
      </c>
      <c r="Z2305" s="46">
        <v>6.9851000000000006E-5</v>
      </c>
      <c r="AC2305" s="2"/>
      <c r="AD2305" s="2"/>
      <c r="AE2305" s="2"/>
      <c r="AH2305" s="2"/>
      <c r="AI2305" s="2"/>
      <c r="AJ2305" s="2"/>
      <c r="AM2305" s="2"/>
      <c r="AN2305" s="2"/>
      <c r="AO2305" s="2"/>
      <c r="AR2305" s="2"/>
      <c r="AS2305" s="2"/>
      <c r="AT2305" s="2"/>
      <c r="AW2305" s="2"/>
      <c r="AX2305" s="2"/>
      <c r="AY2305" s="2"/>
    </row>
    <row r="2306" spans="8:51" x14ac:dyDescent="0.25">
      <c r="H2306" s="10">
        <v>0.78259999999999996</v>
      </c>
      <c r="I2306" s="45">
        <v>-4.1640000000000001E-5</v>
      </c>
      <c r="J2306" s="45">
        <v>-1.4735E-4</v>
      </c>
      <c r="K2306" s="45">
        <v>1.4735E-4</v>
      </c>
      <c r="L2306" s="11"/>
      <c r="M2306" s="11">
        <v>0.78649999999999998</v>
      </c>
      <c r="N2306" s="45">
        <v>-5.5109999999999999E-5</v>
      </c>
      <c r="O2306" s="45">
        <v>-1.9500999999999999E-4</v>
      </c>
      <c r="P2306" s="45">
        <v>1.9500999999999999E-4</v>
      </c>
      <c r="Q2306" s="11"/>
      <c r="R2306" s="11">
        <v>0.78810000000000002</v>
      </c>
      <c r="S2306" s="45">
        <v>-6.0699999999999998E-5</v>
      </c>
      <c r="T2306" s="45">
        <v>-2.1479E-4</v>
      </c>
      <c r="U2306" s="45">
        <v>2.1479E-4</v>
      </c>
      <c r="V2306" s="11"/>
      <c r="W2306" s="11">
        <v>0.77629999999999999</v>
      </c>
      <c r="X2306" s="45">
        <v>-1.9749999999999999E-5</v>
      </c>
      <c r="Y2306" s="45">
        <v>-6.9887000000000004E-5</v>
      </c>
      <c r="Z2306" s="46">
        <v>6.9887000000000004E-5</v>
      </c>
      <c r="AC2306" s="2"/>
      <c r="AD2306" s="2"/>
      <c r="AE2306" s="2"/>
      <c r="AH2306" s="2"/>
      <c r="AI2306" s="2"/>
      <c r="AJ2306" s="2"/>
      <c r="AM2306" s="2"/>
      <c r="AN2306" s="2"/>
      <c r="AO2306" s="2"/>
      <c r="AR2306" s="2"/>
      <c r="AS2306" s="2"/>
      <c r="AT2306" s="2"/>
      <c r="AW2306" s="2"/>
      <c r="AX2306" s="2"/>
      <c r="AY2306" s="2"/>
    </row>
    <row r="2307" spans="8:51" x14ac:dyDescent="0.25">
      <c r="H2307" s="10">
        <v>0.78249999999999997</v>
      </c>
      <c r="I2307" s="45">
        <v>-4.1749999999999998E-5</v>
      </c>
      <c r="J2307" s="45">
        <v>-1.4773999999999999E-4</v>
      </c>
      <c r="K2307" s="45">
        <v>1.4773999999999999E-4</v>
      </c>
      <c r="L2307" s="11"/>
      <c r="M2307" s="11">
        <v>0.78639999999999999</v>
      </c>
      <c r="N2307" s="45">
        <v>-5.5179999999999997E-5</v>
      </c>
      <c r="O2307" s="45">
        <v>-1.9526E-4</v>
      </c>
      <c r="P2307" s="45">
        <v>1.9526E-4</v>
      </c>
      <c r="Q2307" s="11"/>
      <c r="R2307" s="11">
        <v>0.78800000000000003</v>
      </c>
      <c r="S2307" s="45">
        <v>-6.0819999999999997E-5</v>
      </c>
      <c r="T2307" s="45">
        <v>-2.1521999999999999E-4</v>
      </c>
      <c r="U2307" s="45">
        <v>2.1521999999999999E-4</v>
      </c>
      <c r="V2307" s="11"/>
      <c r="W2307" s="11">
        <v>0.77610000000000001</v>
      </c>
      <c r="X2307" s="45">
        <v>-1.9760000000000001E-5</v>
      </c>
      <c r="Y2307" s="45">
        <v>-6.9921999999999999E-5</v>
      </c>
      <c r="Z2307" s="46">
        <v>6.9921999999999999E-5</v>
      </c>
      <c r="AC2307" s="2"/>
      <c r="AD2307" s="2"/>
      <c r="AE2307" s="2"/>
      <c r="AH2307" s="2"/>
      <c r="AI2307" s="2"/>
      <c r="AJ2307" s="2"/>
      <c r="AM2307" s="2"/>
      <c r="AN2307" s="2"/>
      <c r="AO2307" s="2"/>
      <c r="AR2307" s="2"/>
      <c r="AS2307" s="2"/>
      <c r="AT2307" s="2"/>
      <c r="AW2307" s="2"/>
      <c r="AX2307" s="2"/>
      <c r="AY2307" s="2"/>
    </row>
    <row r="2308" spans="8:51" x14ac:dyDescent="0.25">
      <c r="H2308" s="10">
        <v>0.78239999999999998</v>
      </c>
      <c r="I2308" s="45">
        <v>-4.1900000000000002E-5</v>
      </c>
      <c r="J2308" s="45">
        <v>-1.4826999999999999E-4</v>
      </c>
      <c r="K2308" s="45">
        <v>1.4826999999999999E-4</v>
      </c>
      <c r="L2308" s="11"/>
      <c r="M2308" s="11">
        <v>0.7863</v>
      </c>
      <c r="N2308" s="45">
        <v>-5.5300000000000002E-5</v>
      </c>
      <c r="O2308" s="45">
        <v>-1.9568E-4</v>
      </c>
      <c r="P2308" s="45">
        <v>1.9568E-4</v>
      </c>
      <c r="Q2308" s="11"/>
      <c r="R2308" s="11">
        <v>0.78790000000000004</v>
      </c>
      <c r="S2308" s="45">
        <v>-6.0909999999999998E-5</v>
      </c>
      <c r="T2308" s="45">
        <v>-2.1552999999999999E-4</v>
      </c>
      <c r="U2308" s="45">
        <v>2.1552999999999999E-4</v>
      </c>
      <c r="V2308" s="11"/>
      <c r="W2308" s="11">
        <v>0.77600000000000002</v>
      </c>
      <c r="X2308" s="45">
        <v>-1.9769999999999999E-5</v>
      </c>
      <c r="Y2308" s="45">
        <v>-6.9957999999999997E-5</v>
      </c>
      <c r="Z2308" s="46">
        <v>6.9957999999999997E-5</v>
      </c>
      <c r="AC2308" s="2"/>
      <c r="AD2308" s="2"/>
      <c r="AE2308" s="2"/>
      <c r="AH2308" s="2"/>
      <c r="AI2308" s="2"/>
      <c r="AJ2308" s="2"/>
      <c r="AM2308" s="2"/>
      <c r="AN2308" s="2"/>
      <c r="AO2308" s="2"/>
      <c r="AR2308" s="2"/>
      <c r="AS2308" s="2"/>
      <c r="AT2308" s="2"/>
      <c r="AW2308" s="2"/>
      <c r="AX2308" s="2"/>
      <c r="AY2308" s="2"/>
    </row>
    <row r="2309" spans="8:51" x14ac:dyDescent="0.25">
      <c r="H2309" s="10">
        <v>0.7823</v>
      </c>
      <c r="I2309" s="45">
        <v>-4.2030000000000002E-5</v>
      </c>
      <c r="J2309" s="45">
        <v>-1.4872999999999999E-4</v>
      </c>
      <c r="K2309" s="45">
        <v>1.4872999999999999E-4</v>
      </c>
      <c r="L2309" s="11"/>
      <c r="M2309" s="11">
        <v>0.78610000000000002</v>
      </c>
      <c r="N2309" s="45">
        <v>-5.5300000000000002E-5</v>
      </c>
      <c r="O2309" s="45">
        <v>-1.9568E-4</v>
      </c>
      <c r="P2309" s="45">
        <v>1.9568E-4</v>
      </c>
      <c r="Q2309" s="11"/>
      <c r="R2309" s="11">
        <v>0.78779999999999994</v>
      </c>
      <c r="S2309" s="45">
        <v>-6.0999999999999999E-5</v>
      </c>
      <c r="T2309" s="45">
        <v>-2.1584999999999999E-4</v>
      </c>
      <c r="U2309" s="45">
        <v>2.1584999999999999E-4</v>
      </c>
      <c r="V2309" s="11"/>
      <c r="W2309" s="11">
        <v>0.77580000000000005</v>
      </c>
      <c r="X2309" s="45">
        <v>-1.9769999999999999E-5</v>
      </c>
      <c r="Y2309" s="45">
        <v>-6.9957999999999997E-5</v>
      </c>
      <c r="Z2309" s="46">
        <v>6.9957999999999997E-5</v>
      </c>
      <c r="AC2309" s="2"/>
      <c r="AD2309" s="2"/>
      <c r="AE2309" s="2"/>
      <c r="AH2309" s="2"/>
      <c r="AI2309" s="2"/>
      <c r="AJ2309" s="2"/>
      <c r="AM2309" s="2"/>
      <c r="AN2309" s="2"/>
      <c r="AO2309" s="2"/>
      <c r="AR2309" s="2"/>
      <c r="AS2309" s="2"/>
      <c r="AT2309" s="2"/>
      <c r="AW2309" s="2"/>
      <c r="AX2309" s="2"/>
      <c r="AY2309" s="2"/>
    </row>
    <row r="2310" spans="8:51" x14ac:dyDescent="0.25">
      <c r="H2310" s="10">
        <v>0.78220000000000001</v>
      </c>
      <c r="I2310" s="45">
        <v>-4.2179999999999999E-5</v>
      </c>
      <c r="J2310" s="45">
        <v>-1.4925999999999999E-4</v>
      </c>
      <c r="K2310" s="45">
        <v>1.4925999999999999E-4</v>
      </c>
      <c r="L2310" s="11"/>
      <c r="M2310" s="11">
        <v>0.78600000000000003</v>
      </c>
      <c r="N2310" s="45">
        <v>-5.5359999999999999E-5</v>
      </c>
      <c r="O2310" s="45">
        <v>-1.9589999999999999E-4</v>
      </c>
      <c r="P2310" s="45">
        <v>1.9589999999999999E-4</v>
      </c>
      <c r="Q2310" s="11"/>
      <c r="R2310" s="11">
        <v>0.78759999999999997</v>
      </c>
      <c r="S2310" s="45">
        <v>-6.1099999999999994E-5</v>
      </c>
      <c r="T2310" s="45">
        <v>-2.1620999999999999E-4</v>
      </c>
      <c r="U2310" s="45">
        <v>2.1620999999999999E-4</v>
      </c>
      <c r="V2310" s="11"/>
      <c r="W2310" s="11">
        <v>0.77569999999999995</v>
      </c>
      <c r="X2310" s="45">
        <v>-1.978E-5</v>
      </c>
      <c r="Y2310" s="45">
        <v>-6.9993000000000006E-5</v>
      </c>
      <c r="Z2310" s="46">
        <v>6.9993000000000006E-5</v>
      </c>
      <c r="AC2310" s="2"/>
      <c r="AD2310" s="2"/>
      <c r="AE2310" s="2"/>
      <c r="AH2310" s="2"/>
      <c r="AI2310" s="2"/>
      <c r="AJ2310" s="2"/>
      <c r="AM2310" s="2"/>
      <c r="AN2310" s="2"/>
      <c r="AO2310" s="2"/>
      <c r="AR2310" s="2"/>
      <c r="AS2310" s="2"/>
      <c r="AT2310" s="2"/>
      <c r="AW2310" s="2"/>
      <c r="AX2310" s="2"/>
      <c r="AY2310" s="2"/>
    </row>
    <row r="2311" spans="8:51" x14ac:dyDescent="0.25">
      <c r="H2311" s="10">
        <v>0.78200000000000003</v>
      </c>
      <c r="I2311" s="45">
        <v>-4.2330000000000003E-5</v>
      </c>
      <c r="J2311" s="45">
        <v>-1.4978999999999999E-4</v>
      </c>
      <c r="K2311" s="45">
        <v>1.4978999999999999E-4</v>
      </c>
      <c r="L2311" s="11"/>
      <c r="M2311" s="11">
        <v>0.78590000000000004</v>
      </c>
      <c r="N2311" s="45">
        <v>-5.5449999999999999E-5</v>
      </c>
      <c r="O2311" s="45">
        <v>-1.9620999999999999E-4</v>
      </c>
      <c r="P2311" s="45">
        <v>1.9620999999999999E-4</v>
      </c>
      <c r="Q2311" s="11"/>
      <c r="R2311" s="11">
        <v>0.78749999999999998</v>
      </c>
      <c r="S2311" s="45">
        <v>-6.122E-5</v>
      </c>
      <c r="T2311" s="45">
        <v>-2.1662999999999999E-4</v>
      </c>
      <c r="U2311" s="45">
        <v>2.1662999999999999E-4</v>
      </c>
      <c r="V2311" s="11"/>
      <c r="W2311" s="11">
        <v>0.77549999999999997</v>
      </c>
      <c r="X2311" s="45">
        <v>-1.9789999999999999E-5</v>
      </c>
      <c r="Y2311" s="45">
        <v>-7.0028000000000001E-5</v>
      </c>
      <c r="Z2311" s="46">
        <v>7.0028000000000001E-5</v>
      </c>
      <c r="AC2311" s="2"/>
      <c r="AD2311" s="2"/>
      <c r="AE2311" s="2"/>
      <c r="AH2311" s="2"/>
      <c r="AI2311" s="2"/>
      <c r="AJ2311" s="2"/>
      <c r="AM2311" s="2"/>
      <c r="AN2311" s="2"/>
      <c r="AO2311" s="2"/>
      <c r="AR2311" s="2"/>
      <c r="AS2311" s="2"/>
      <c r="AT2311" s="2"/>
      <c r="AW2311" s="2"/>
      <c r="AX2311" s="2"/>
      <c r="AY2311" s="2"/>
    </row>
    <row r="2312" spans="8:51" x14ac:dyDescent="0.25">
      <c r="H2312" s="10">
        <v>0.78190000000000004</v>
      </c>
      <c r="I2312" s="45">
        <v>-4.2459999999999997E-5</v>
      </c>
      <c r="J2312" s="45">
        <v>-1.5024999999999999E-4</v>
      </c>
      <c r="K2312" s="45">
        <v>1.5024999999999999E-4</v>
      </c>
      <c r="L2312" s="11"/>
      <c r="M2312" s="11">
        <v>0.78569999999999995</v>
      </c>
      <c r="N2312" s="45">
        <v>-5.5479999999999997E-5</v>
      </c>
      <c r="O2312" s="45">
        <v>-1.9631999999999999E-4</v>
      </c>
      <c r="P2312" s="45">
        <v>1.9631999999999999E-4</v>
      </c>
      <c r="Q2312" s="11"/>
      <c r="R2312" s="11">
        <v>0.78739999999999999</v>
      </c>
      <c r="S2312" s="45">
        <v>-6.1309999999999994E-5</v>
      </c>
      <c r="T2312" s="45">
        <v>-2.1694999999999999E-4</v>
      </c>
      <c r="U2312" s="45">
        <v>2.1694999999999999E-4</v>
      </c>
      <c r="V2312" s="11"/>
      <c r="W2312" s="11">
        <v>0.77539999999999998</v>
      </c>
      <c r="X2312" s="45">
        <v>-1.98E-5</v>
      </c>
      <c r="Y2312" s="45">
        <v>-7.0063999999999999E-5</v>
      </c>
      <c r="Z2312" s="46">
        <v>7.0063999999999999E-5</v>
      </c>
      <c r="AC2312" s="2"/>
      <c r="AD2312" s="2"/>
      <c r="AE2312" s="2"/>
      <c r="AH2312" s="2"/>
      <c r="AI2312" s="2"/>
      <c r="AJ2312" s="2"/>
      <c r="AM2312" s="2"/>
      <c r="AN2312" s="2"/>
      <c r="AO2312" s="2"/>
      <c r="AR2312" s="2"/>
      <c r="AS2312" s="2"/>
      <c r="AT2312" s="2"/>
      <c r="AW2312" s="2"/>
      <c r="AX2312" s="2"/>
      <c r="AY2312" s="2"/>
    </row>
    <row r="2313" spans="8:51" x14ac:dyDescent="0.25">
      <c r="H2313" s="10">
        <v>0.78180000000000005</v>
      </c>
      <c r="I2313" s="45">
        <v>-4.2599999999999999E-5</v>
      </c>
      <c r="J2313" s="45">
        <v>-1.5074000000000001E-4</v>
      </c>
      <c r="K2313" s="45">
        <v>1.5074000000000001E-4</v>
      </c>
      <c r="L2313" s="11"/>
      <c r="M2313" s="11">
        <v>0.78559999999999997</v>
      </c>
      <c r="N2313" s="45">
        <v>-5.5569999999999998E-5</v>
      </c>
      <c r="O2313" s="45">
        <v>-1.9663999999999999E-4</v>
      </c>
      <c r="P2313" s="45">
        <v>1.9663999999999999E-4</v>
      </c>
      <c r="Q2313" s="11"/>
      <c r="R2313" s="11">
        <v>0.7873</v>
      </c>
      <c r="S2313" s="45">
        <v>-6.1400000000000002E-5</v>
      </c>
      <c r="T2313" s="45">
        <v>-2.1727000000000001E-4</v>
      </c>
      <c r="U2313" s="45">
        <v>2.1727000000000001E-4</v>
      </c>
      <c r="V2313" s="11"/>
      <c r="W2313" s="11">
        <v>0.7752</v>
      </c>
      <c r="X2313" s="45">
        <v>-1.98E-5</v>
      </c>
      <c r="Y2313" s="45">
        <v>-7.0063999999999999E-5</v>
      </c>
      <c r="Z2313" s="46">
        <v>7.0063999999999999E-5</v>
      </c>
      <c r="AC2313" s="2"/>
      <c r="AD2313" s="2"/>
      <c r="AE2313" s="2"/>
      <c r="AH2313" s="2"/>
      <c r="AI2313" s="2"/>
      <c r="AJ2313" s="2"/>
      <c r="AM2313" s="2"/>
      <c r="AN2313" s="2"/>
      <c r="AO2313" s="2"/>
      <c r="AR2313" s="2"/>
      <c r="AS2313" s="2"/>
      <c r="AT2313" s="2"/>
      <c r="AW2313" s="2"/>
      <c r="AX2313" s="2"/>
      <c r="AY2313" s="2"/>
    </row>
    <row r="2314" spans="8:51" x14ac:dyDescent="0.25">
      <c r="H2314" s="10">
        <v>0.78169999999999995</v>
      </c>
      <c r="I2314" s="45">
        <v>-4.2740000000000001E-5</v>
      </c>
      <c r="J2314" s="45">
        <v>-1.5124E-4</v>
      </c>
      <c r="K2314" s="45">
        <v>1.5124E-4</v>
      </c>
      <c r="L2314" s="11"/>
      <c r="M2314" s="11">
        <v>0.78539999999999999</v>
      </c>
      <c r="N2314" s="45">
        <v>-5.5600000000000003E-5</v>
      </c>
      <c r="O2314" s="45">
        <v>-1.9673999999999999E-4</v>
      </c>
      <c r="P2314" s="45">
        <v>1.9673999999999999E-4</v>
      </c>
      <c r="Q2314" s="11"/>
      <c r="R2314" s="11">
        <v>0.78710000000000002</v>
      </c>
      <c r="S2314" s="45">
        <v>-6.1489999999999996E-5</v>
      </c>
      <c r="T2314" s="45">
        <v>-2.1759000000000001E-4</v>
      </c>
      <c r="U2314" s="45">
        <v>2.1759000000000001E-4</v>
      </c>
      <c r="V2314" s="11"/>
      <c r="W2314" s="11">
        <v>0.77510000000000001</v>
      </c>
      <c r="X2314" s="45">
        <v>-1.9809999999999998E-5</v>
      </c>
      <c r="Y2314" s="45">
        <v>-7.0098999999999994E-5</v>
      </c>
      <c r="Z2314" s="46">
        <v>7.0098999999999994E-5</v>
      </c>
      <c r="AC2314" s="2"/>
      <c r="AD2314" s="2"/>
      <c r="AE2314" s="2"/>
      <c r="AH2314" s="2"/>
      <c r="AI2314" s="2"/>
      <c r="AJ2314" s="2"/>
      <c r="AM2314" s="2"/>
      <c r="AN2314" s="2"/>
      <c r="AO2314" s="2"/>
      <c r="AR2314" s="2"/>
      <c r="AS2314" s="2"/>
      <c r="AT2314" s="2"/>
      <c r="AW2314" s="2"/>
      <c r="AX2314" s="2"/>
      <c r="AY2314" s="2"/>
    </row>
    <row r="2315" spans="8:51" x14ac:dyDescent="0.25">
      <c r="H2315" s="10">
        <v>0.78159999999999996</v>
      </c>
      <c r="I2315" s="45">
        <v>-4.2870000000000001E-5</v>
      </c>
      <c r="J2315" s="45">
        <v>-1.517E-4</v>
      </c>
      <c r="K2315" s="45">
        <v>1.517E-4</v>
      </c>
      <c r="L2315" s="11"/>
      <c r="M2315" s="11">
        <v>0.7853</v>
      </c>
      <c r="N2315" s="45">
        <v>-5.5659999999999999E-5</v>
      </c>
      <c r="O2315" s="45">
        <v>-1.9696000000000001E-4</v>
      </c>
      <c r="P2315" s="45">
        <v>1.9696000000000001E-4</v>
      </c>
      <c r="Q2315" s="11"/>
      <c r="R2315" s="11">
        <v>0.78700000000000003</v>
      </c>
      <c r="S2315" s="45">
        <v>-6.1610000000000001E-5</v>
      </c>
      <c r="T2315" s="45">
        <v>-2.1801000000000001E-4</v>
      </c>
      <c r="U2315" s="45">
        <v>2.1801000000000001E-4</v>
      </c>
      <c r="V2315" s="11"/>
      <c r="W2315" s="11">
        <v>0.77490000000000003</v>
      </c>
      <c r="X2315" s="45">
        <v>-1.982E-5</v>
      </c>
      <c r="Y2315" s="45">
        <v>-7.0134000000000003E-5</v>
      </c>
      <c r="Z2315" s="46">
        <v>7.0134000000000003E-5</v>
      </c>
      <c r="AC2315" s="2"/>
      <c r="AD2315" s="2"/>
      <c r="AE2315" s="2"/>
      <c r="AH2315" s="2"/>
      <c r="AI2315" s="2"/>
      <c r="AJ2315" s="2"/>
      <c r="AM2315" s="2"/>
      <c r="AN2315" s="2"/>
      <c r="AO2315" s="2"/>
      <c r="AR2315" s="2"/>
      <c r="AS2315" s="2"/>
      <c r="AT2315" s="2"/>
      <c r="AW2315" s="2"/>
      <c r="AX2315" s="2"/>
      <c r="AY2315" s="2"/>
    </row>
    <row r="2316" spans="8:51" x14ac:dyDescent="0.25">
      <c r="H2316" s="10">
        <v>0.78149999999999997</v>
      </c>
      <c r="I2316" s="45">
        <v>-4.3000000000000002E-5</v>
      </c>
      <c r="J2316" s="45">
        <v>-1.5216000000000001E-4</v>
      </c>
      <c r="K2316" s="45">
        <v>1.5216000000000001E-4</v>
      </c>
      <c r="L2316" s="11"/>
      <c r="M2316" s="11">
        <v>0.78520000000000001</v>
      </c>
      <c r="N2316" s="45">
        <v>-5.5789999999999999E-5</v>
      </c>
      <c r="O2316" s="45">
        <v>-1.9741999999999999E-4</v>
      </c>
      <c r="P2316" s="45">
        <v>1.9741999999999999E-4</v>
      </c>
      <c r="Q2316" s="11"/>
      <c r="R2316" s="11">
        <v>0.78690000000000004</v>
      </c>
      <c r="S2316" s="45">
        <v>-6.1710000000000004E-5</v>
      </c>
      <c r="T2316" s="45">
        <v>-2.1837000000000001E-4</v>
      </c>
      <c r="U2316" s="45">
        <v>2.1837000000000001E-4</v>
      </c>
      <c r="V2316" s="11"/>
      <c r="W2316" s="11">
        <v>0.77480000000000004</v>
      </c>
      <c r="X2316" s="45">
        <v>-1.982E-5</v>
      </c>
      <c r="Y2316" s="45">
        <v>-7.0134000000000003E-5</v>
      </c>
      <c r="Z2316" s="46">
        <v>7.0134000000000003E-5</v>
      </c>
      <c r="AC2316" s="2"/>
      <c r="AD2316" s="2"/>
      <c r="AE2316" s="2"/>
      <c r="AH2316" s="2"/>
      <c r="AI2316" s="2"/>
      <c r="AJ2316" s="2"/>
      <c r="AM2316" s="2"/>
      <c r="AN2316" s="2"/>
      <c r="AO2316" s="2"/>
      <c r="AR2316" s="2"/>
      <c r="AS2316" s="2"/>
      <c r="AT2316" s="2"/>
      <c r="AW2316" s="2"/>
      <c r="AX2316" s="2"/>
      <c r="AY2316" s="2"/>
    </row>
    <row r="2317" spans="8:51" x14ac:dyDescent="0.25">
      <c r="H2317" s="10">
        <v>0.78139999999999998</v>
      </c>
      <c r="I2317" s="45">
        <v>-4.3139999999999997E-5</v>
      </c>
      <c r="J2317" s="45">
        <v>-1.5265E-4</v>
      </c>
      <c r="K2317" s="45">
        <v>1.5265E-4</v>
      </c>
      <c r="L2317" s="11"/>
      <c r="M2317" s="11">
        <v>0.78500000000000003</v>
      </c>
      <c r="N2317" s="45">
        <v>-5.5819999999999997E-5</v>
      </c>
      <c r="O2317" s="45">
        <v>-1.9751999999999999E-4</v>
      </c>
      <c r="P2317" s="45">
        <v>1.9751999999999999E-4</v>
      </c>
      <c r="Q2317" s="11"/>
      <c r="R2317" s="11">
        <v>0.78680000000000005</v>
      </c>
      <c r="S2317" s="45">
        <v>-6.1799999999999998E-5</v>
      </c>
      <c r="T2317" s="45">
        <v>-2.1867999999999999E-4</v>
      </c>
      <c r="U2317" s="45">
        <v>2.1867999999999999E-4</v>
      </c>
      <c r="V2317" s="11"/>
      <c r="W2317" s="11">
        <v>0.77459999999999996</v>
      </c>
      <c r="X2317" s="45">
        <v>-1.9830000000000002E-5</v>
      </c>
      <c r="Y2317" s="45">
        <v>-7.0170000000000001E-5</v>
      </c>
      <c r="Z2317" s="46">
        <v>7.0170000000000001E-5</v>
      </c>
      <c r="AC2317" s="2"/>
      <c r="AD2317" s="2"/>
      <c r="AE2317" s="2"/>
      <c r="AH2317" s="2"/>
      <c r="AI2317" s="2"/>
      <c r="AJ2317" s="2"/>
      <c r="AM2317" s="2"/>
      <c r="AN2317" s="2"/>
      <c r="AO2317" s="2"/>
      <c r="AR2317" s="2"/>
      <c r="AS2317" s="2"/>
      <c r="AT2317" s="2"/>
      <c r="AW2317" s="2"/>
      <c r="AX2317" s="2"/>
      <c r="AY2317" s="2"/>
    </row>
    <row r="2318" spans="8:51" x14ac:dyDescent="0.25">
      <c r="H2318" s="10">
        <v>0.78129999999999999</v>
      </c>
      <c r="I2318" s="45">
        <v>-4.3279999999999999E-5</v>
      </c>
      <c r="J2318" s="45">
        <v>-1.5315000000000001E-4</v>
      </c>
      <c r="K2318" s="45">
        <v>1.5315000000000001E-4</v>
      </c>
      <c r="L2318" s="11"/>
      <c r="M2318" s="11">
        <v>0.78490000000000004</v>
      </c>
      <c r="N2318" s="45">
        <v>-5.588E-5</v>
      </c>
      <c r="O2318" s="45">
        <v>-1.9773999999999999E-4</v>
      </c>
      <c r="P2318" s="45">
        <v>1.9773999999999999E-4</v>
      </c>
      <c r="Q2318" s="11"/>
      <c r="R2318" s="11">
        <v>0.78669999999999995</v>
      </c>
      <c r="S2318" s="45">
        <v>-6.1890000000000005E-5</v>
      </c>
      <c r="T2318" s="45">
        <v>-2.1900000000000001E-4</v>
      </c>
      <c r="U2318" s="45">
        <v>2.1900000000000001E-4</v>
      </c>
      <c r="V2318" s="11"/>
      <c r="W2318" s="11">
        <v>0.77449999999999997</v>
      </c>
      <c r="X2318" s="45">
        <v>-1.984E-5</v>
      </c>
      <c r="Y2318" s="45">
        <v>-7.0204999999999996E-5</v>
      </c>
      <c r="Z2318" s="46">
        <v>7.0204999999999996E-5</v>
      </c>
      <c r="AC2318" s="2"/>
      <c r="AD2318" s="2"/>
      <c r="AE2318" s="2"/>
      <c r="AH2318" s="2"/>
      <c r="AI2318" s="2"/>
      <c r="AJ2318" s="2"/>
      <c r="AM2318" s="2"/>
      <c r="AN2318" s="2"/>
      <c r="AO2318" s="2"/>
      <c r="AR2318" s="2"/>
      <c r="AS2318" s="2"/>
      <c r="AT2318" s="2"/>
      <c r="AW2318" s="2"/>
      <c r="AX2318" s="2"/>
      <c r="AY2318" s="2"/>
    </row>
    <row r="2319" spans="8:51" x14ac:dyDescent="0.25">
      <c r="H2319" s="10">
        <v>0.78110000000000002</v>
      </c>
      <c r="I2319" s="45">
        <v>-4.3420000000000001E-5</v>
      </c>
      <c r="J2319" s="45">
        <v>-1.5364E-4</v>
      </c>
      <c r="K2319" s="45">
        <v>1.5364E-4</v>
      </c>
      <c r="L2319" s="11"/>
      <c r="M2319" s="11">
        <v>0.78480000000000005</v>
      </c>
      <c r="N2319" s="45">
        <v>-5.5940000000000003E-5</v>
      </c>
      <c r="O2319" s="45">
        <v>-1.9794999999999999E-4</v>
      </c>
      <c r="P2319" s="45">
        <v>1.9794999999999999E-4</v>
      </c>
      <c r="Q2319" s="11"/>
      <c r="R2319" s="11">
        <v>0.78649999999999998</v>
      </c>
      <c r="S2319" s="45">
        <v>-6.198E-5</v>
      </c>
      <c r="T2319" s="45">
        <v>-2.1932000000000001E-4</v>
      </c>
      <c r="U2319" s="45">
        <v>2.1932000000000001E-4</v>
      </c>
      <c r="V2319" s="11"/>
      <c r="W2319" s="11">
        <v>0.77429999999999999</v>
      </c>
      <c r="X2319" s="45">
        <v>-1.9850000000000001E-5</v>
      </c>
      <c r="Y2319" s="45">
        <v>-7.0240999999999994E-5</v>
      </c>
      <c r="Z2319" s="46">
        <v>7.0240999999999994E-5</v>
      </c>
      <c r="AC2319" s="2"/>
      <c r="AD2319" s="2"/>
      <c r="AE2319" s="2"/>
      <c r="AH2319" s="2"/>
      <c r="AI2319" s="2"/>
      <c r="AJ2319" s="2"/>
      <c r="AM2319" s="2"/>
      <c r="AN2319" s="2"/>
      <c r="AO2319" s="2"/>
      <c r="AR2319" s="2"/>
      <c r="AS2319" s="2"/>
      <c r="AT2319" s="2"/>
      <c r="AW2319" s="2"/>
      <c r="AX2319" s="2"/>
      <c r="AY2319" s="2"/>
    </row>
    <row r="2320" spans="8:51" x14ac:dyDescent="0.25">
      <c r="H2320" s="10">
        <v>0.78100000000000003</v>
      </c>
      <c r="I2320" s="45">
        <v>-4.3560000000000003E-5</v>
      </c>
      <c r="J2320" s="45">
        <v>-1.5414000000000001E-4</v>
      </c>
      <c r="K2320" s="45">
        <v>1.5414000000000001E-4</v>
      </c>
      <c r="L2320" s="11"/>
      <c r="M2320" s="11">
        <v>0.78459999999999996</v>
      </c>
      <c r="N2320" s="45">
        <v>-5.5999999999999999E-5</v>
      </c>
      <c r="O2320" s="45">
        <v>-1.9815999999999999E-4</v>
      </c>
      <c r="P2320" s="45">
        <v>1.9815999999999999E-4</v>
      </c>
      <c r="Q2320" s="11"/>
      <c r="R2320" s="11">
        <v>0.78639999999999999</v>
      </c>
      <c r="S2320" s="45">
        <v>-6.2069999999999994E-5</v>
      </c>
      <c r="T2320" s="45">
        <v>-2.1964E-4</v>
      </c>
      <c r="U2320" s="45">
        <v>2.1964E-4</v>
      </c>
      <c r="V2320" s="11"/>
      <c r="W2320" s="11">
        <v>0.7742</v>
      </c>
      <c r="X2320" s="45">
        <v>-1.9850000000000001E-5</v>
      </c>
      <c r="Y2320" s="45">
        <v>-7.0240999999999994E-5</v>
      </c>
      <c r="Z2320" s="46">
        <v>7.0240999999999994E-5</v>
      </c>
      <c r="AC2320" s="2"/>
      <c r="AD2320" s="2"/>
      <c r="AE2320" s="2"/>
      <c r="AH2320" s="2"/>
      <c r="AI2320" s="2"/>
      <c r="AJ2320" s="2"/>
      <c r="AM2320" s="2"/>
      <c r="AN2320" s="2"/>
      <c r="AO2320" s="2"/>
      <c r="AR2320" s="2"/>
      <c r="AS2320" s="2"/>
      <c r="AT2320" s="2"/>
      <c r="AW2320" s="2"/>
      <c r="AX2320" s="2"/>
      <c r="AY2320" s="2"/>
    </row>
    <row r="2321" spans="8:51" x14ac:dyDescent="0.25">
      <c r="H2321" s="10">
        <v>0.78090000000000004</v>
      </c>
      <c r="I2321" s="45">
        <v>-4.3699999999999998E-5</v>
      </c>
      <c r="J2321" s="45">
        <v>-1.5464E-4</v>
      </c>
      <c r="K2321" s="45">
        <v>1.5464E-4</v>
      </c>
      <c r="L2321" s="11"/>
      <c r="M2321" s="11">
        <v>0.78449999999999998</v>
      </c>
      <c r="N2321" s="45">
        <v>-5.6029999999999997E-5</v>
      </c>
      <c r="O2321" s="45">
        <v>-1.9827000000000001E-4</v>
      </c>
      <c r="P2321" s="45">
        <v>1.9827000000000001E-4</v>
      </c>
      <c r="Q2321" s="11"/>
      <c r="R2321" s="11">
        <v>0.7863</v>
      </c>
      <c r="S2321" s="45">
        <v>-6.2189999999999999E-5</v>
      </c>
      <c r="T2321" s="45">
        <v>-2.2006E-4</v>
      </c>
      <c r="U2321" s="45">
        <v>2.2006E-4</v>
      </c>
      <c r="V2321" s="11"/>
      <c r="W2321" s="11">
        <v>0.77400000000000002</v>
      </c>
      <c r="X2321" s="45">
        <v>-1.986E-5</v>
      </c>
      <c r="Y2321" s="45">
        <v>-7.0276000000000003E-5</v>
      </c>
      <c r="Z2321" s="46">
        <v>7.0276000000000003E-5</v>
      </c>
      <c r="AC2321" s="2"/>
      <c r="AD2321" s="2"/>
      <c r="AE2321" s="2"/>
      <c r="AH2321" s="2"/>
      <c r="AI2321" s="2"/>
      <c r="AJ2321" s="2"/>
      <c r="AM2321" s="2"/>
      <c r="AN2321" s="2"/>
      <c r="AO2321" s="2"/>
      <c r="AR2321" s="2"/>
      <c r="AS2321" s="2"/>
      <c r="AT2321" s="2"/>
      <c r="AW2321" s="2"/>
      <c r="AX2321" s="2"/>
      <c r="AY2321" s="2"/>
    </row>
    <row r="2322" spans="8:51" x14ac:dyDescent="0.25">
      <c r="H2322" s="10">
        <v>0.78080000000000005</v>
      </c>
      <c r="I2322" s="45">
        <v>-4.3829999999999999E-5</v>
      </c>
      <c r="J2322" s="45">
        <v>-1.551E-4</v>
      </c>
      <c r="K2322" s="45">
        <v>1.551E-4</v>
      </c>
      <c r="L2322" s="11"/>
      <c r="M2322" s="11">
        <v>0.78439999999999999</v>
      </c>
      <c r="N2322" s="45">
        <v>-5.6119999999999998E-5</v>
      </c>
      <c r="O2322" s="45">
        <v>-1.9858000000000001E-4</v>
      </c>
      <c r="P2322" s="45">
        <v>1.9858000000000001E-4</v>
      </c>
      <c r="Q2322" s="11"/>
      <c r="R2322" s="11">
        <v>0.78620000000000001</v>
      </c>
      <c r="S2322" s="45">
        <v>-6.2290000000000002E-5</v>
      </c>
      <c r="T2322" s="45">
        <v>-2.2042000000000001E-4</v>
      </c>
      <c r="U2322" s="45">
        <v>2.2042000000000001E-4</v>
      </c>
      <c r="V2322" s="11"/>
      <c r="W2322" s="11">
        <v>0.77390000000000003</v>
      </c>
      <c r="X2322" s="45">
        <v>-1.9870000000000001E-5</v>
      </c>
      <c r="Y2322" s="45">
        <v>-7.0310999999999998E-5</v>
      </c>
      <c r="Z2322" s="46">
        <v>7.0310999999999998E-5</v>
      </c>
      <c r="AC2322" s="2"/>
      <c r="AD2322" s="2"/>
      <c r="AE2322" s="2"/>
      <c r="AH2322" s="2"/>
      <c r="AI2322" s="2"/>
      <c r="AJ2322" s="2"/>
      <c r="AM2322" s="2"/>
      <c r="AN2322" s="2"/>
      <c r="AO2322" s="2"/>
      <c r="AR2322" s="2"/>
      <c r="AS2322" s="2"/>
      <c r="AT2322" s="2"/>
      <c r="AW2322" s="2"/>
      <c r="AX2322" s="2"/>
      <c r="AY2322" s="2"/>
    </row>
    <row r="2323" spans="8:51" x14ac:dyDescent="0.25">
      <c r="H2323" s="10">
        <v>0.78069999999999995</v>
      </c>
      <c r="I2323" s="45">
        <v>-4.3980000000000002E-5</v>
      </c>
      <c r="J2323" s="45">
        <v>-1.5563E-4</v>
      </c>
      <c r="K2323" s="45">
        <v>1.5563E-4</v>
      </c>
      <c r="L2323" s="11"/>
      <c r="M2323" s="11">
        <v>0.78420000000000001</v>
      </c>
      <c r="N2323" s="45">
        <v>-5.6180000000000001E-5</v>
      </c>
      <c r="O2323" s="45">
        <v>-1.9880000000000001E-4</v>
      </c>
      <c r="P2323" s="45">
        <v>1.9880000000000001E-4</v>
      </c>
      <c r="Q2323" s="11"/>
      <c r="R2323" s="11">
        <v>0.78600000000000003</v>
      </c>
      <c r="S2323" s="45">
        <v>-6.2379999999999996E-5</v>
      </c>
      <c r="T2323" s="45">
        <v>-2.2074E-4</v>
      </c>
      <c r="U2323" s="45">
        <v>2.2074E-4</v>
      </c>
      <c r="V2323" s="11"/>
      <c r="W2323" s="11">
        <v>0.77370000000000005</v>
      </c>
      <c r="X2323" s="45">
        <v>-1.9879999999999999E-5</v>
      </c>
      <c r="Y2323" s="45">
        <v>-7.0346999999999996E-5</v>
      </c>
      <c r="Z2323" s="46">
        <v>7.0346999999999996E-5</v>
      </c>
      <c r="AC2323" s="2"/>
      <c r="AD2323" s="2"/>
      <c r="AE2323" s="2"/>
      <c r="AH2323" s="2"/>
      <c r="AI2323" s="2"/>
      <c r="AJ2323" s="2"/>
      <c r="AM2323" s="2"/>
      <c r="AN2323" s="2"/>
      <c r="AO2323" s="2"/>
      <c r="AR2323" s="2"/>
      <c r="AS2323" s="2"/>
      <c r="AT2323" s="2"/>
      <c r="AW2323" s="2"/>
      <c r="AX2323" s="2"/>
      <c r="AY2323" s="2"/>
    </row>
    <row r="2324" spans="8:51" x14ac:dyDescent="0.25">
      <c r="H2324" s="10">
        <v>0.78059999999999996</v>
      </c>
      <c r="I2324" s="45">
        <v>-4.4100000000000001E-5</v>
      </c>
      <c r="J2324" s="45">
        <v>-1.5605E-4</v>
      </c>
      <c r="K2324" s="45">
        <v>1.5605E-4</v>
      </c>
      <c r="L2324" s="11"/>
      <c r="M2324" s="11">
        <v>0.78410000000000002</v>
      </c>
      <c r="N2324" s="45">
        <v>-5.6239999999999997E-5</v>
      </c>
      <c r="O2324" s="45">
        <v>-1.9901000000000001E-4</v>
      </c>
      <c r="P2324" s="45">
        <v>1.9901000000000001E-4</v>
      </c>
      <c r="Q2324" s="11"/>
      <c r="R2324" s="11">
        <v>0.78590000000000004</v>
      </c>
      <c r="S2324" s="45">
        <v>-6.2470000000000003E-5</v>
      </c>
      <c r="T2324" s="45">
        <v>-2.2105000000000001E-4</v>
      </c>
      <c r="U2324" s="45">
        <v>2.2105000000000001E-4</v>
      </c>
      <c r="V2324" s="11"/>
      <c r="W2324" s="11">
        <v>0.77359999999999995</v>
      </c>
      <c r="X2324" s="45">
        <v>-1.9890000000000001E-5</v>
      </c>
      <c r="Y2324" s="45">
        <v>-7.0382000000000005E-5</v>
      </c>
      <c r="Z2324" s="46">
        <v>7.0382000000000005E-5</v>
      </c>
      <c r="AC2324" s="2"/>
      <c r="AD2324" s="2"/>
      <c r="AE2324" s="2"/>
      <c r="AH2324" s="2"/>
      <c r="AI2324" s="2"/>
      <c r="AJ2324" s="2"/>
      <c r="AM2324" s="2"/>
      <c r="AN2324" s="2"/>
      <c r="AO2324" s="2"/>
      <c r="AR2324" s="2"/>
      <c r="AS2324" s="2"/>
      <c r="AT2324" s="2"/>
      <c r="AW2324" s="2"/>
      <c r="AX2324" s="2"/>
      <c r="AY2324" s="2"/>
    </row>
    <row r="2325" spans="8:51" x14ac:dyDescent="0.25">
      <c r="H2325" s="10">
        <v>0.78049999999999997</v>
      </c>
      <c r="I2325" s="45">
        <v>-4.426E-5</v>
      </c>
      <c r="J2325" s="45">
        <v>-1.5662E-4</v>
      </c>
      <c r="K2325" s="45">
        <v>1.5662E-4</v>
      </c>
      <c r="L2325" s="11"/>
      <c r="M2325" s="11">
        <v>0.78400000000000003</v>
      </c>
      <c r="N2325" s="45">
        <v>-5.6339999999999999E-5</v>
      </c>
      <c r="O2325" s="45">
        <v>-1.9935999999999999E-4</v>
      </c>
      <c r="P2325" s="45">
        <v>1.9935999999999999E-4</v>
      </c>
      <c r="Q2325" s="11"/>
      <c r="R2325" s="11">
        <v>0.78580000000000005</v>
      </c>
      <c r="S2325" s="45">
        <v>-6.2559999999999997E-5</v>
      </c>
      <c r="T2325" s="45">
        <v>-2.2137E-4</v>
      </c>
      <c r="U2325" s="45">
        <v>2.2137E-4</v>
      </c>
      <c r="V2325" s="11"/>
      <c r="W2325" s="11">
        <v>0.77339999999999998</v>
      </c>
      <c r="X2325" s="45">
        <v>-1.9890000000000001E-5</v>
      </c>
      <c r="Y2325" s="45">
        <v>-7.0382000000000005E-5</v>
      </c>
      <c r="Z2325" s="46">
        <v>7.0382000000000005E-5</v>
      </c>
      <c r="AC2325" s="2"/>
      <c r="AD2325" s="2"/>
      <c r="AE2325" s="2"/>
      <c r="AH2325" s="2"/>
      <c r="AI2325" s="2"/>
      <c r="AJ2325" s="2"/>
      <c r="AM2325" s="2"/>
      <c r="AN2325" s="2"/>
      <c r="AO2325" s="2"/>
      <c r="AR2325" s="2"/>
      <c r="AS2325" s="2"/>
      <c r="AT2325" s="2"/>
      <c r="AW2325" s="2"/>
      <c r="AX2325" s="2"/>
      <c r="AY2325" s="2"/>
    </row>
    <row r="2326" spans="8:51" x14ac:dyDescent="0.25">
      <c r="H2326" s="10">
        <v>0.78039999999999998</v>
      </c>
      <c r="I2326" s="45">
        <v>-4.4400000000000002E-5</v>
      </c>
      <c r="J2326" s="45">
        <v>-1.5710999999999999E-4</v>
      </c>
      <c r="K2326" s="45">
        <v>1.5710999999999999E-4</v>
      </c>
      <c r="L2326" s="11"/>
      <c r="M2326" s="11">
        <v>0.78380000000000005</v>
      </c>
      <c r="N2326" s="45">
        <v>-5.643E-5</v>
      </c>
      <c r="O2326" s="45">
        <v>-1.9968000000000001E-4</v>
      </c>
      <c r="P2326" s="45">
        <v>1.9968000000000001E-4</v>
      </c>
      <c r="Q2326" s="11"/>
      <c r="R2326" s="11">
        <v>0.78569999999999995</v>
      </c>
      <c r="S2326" s="45">
        <v>-6.2680000000000003E-5</v>
      </c>
      <c r="T2326" s="45">
        <v>-2.218E-4</v>
      </c>
      <c r="U2326" s="45">
        <v>2.218E-4</v>
      </c>
      <c r="V2326" s="11"/>
      <c r="W2326" s="11">
        <v>0.77329999999999999</v>
      </c>
      <c r="X2326" s="45">
        <v>-1.9899999999999999E-5</v>
      </c>
      <c r="Y2326" s="45">
        <v>-7.0418000000000002E-5</v>
      </c>
      <c r="Z2326" s="46">
        <v>7.0418000000000002E-5</v>
      </c>
      <c r="AC2326" s="2"/>
      <c r="AD2326" s="2"/>
      <c r="AE2326" s="2"/>
      <c r="AH2326" s="2"/>
      <c r="AI2326" s="2"/>
      <c r="AJ2326" s="2"/>
      <c r="AM2326" s="2"/>
      <c r="AN2326" s="2"/>
      <c r="AO2326" s="2"/>
      <c r="AR2326" s="2"/>
      <c r="AS2326" s="2"/>
      <c r="AT2326" s="2"/>
      <c r="AW2326" s="2"/>
      <c r="AX2326" s="2"/>
      <c r="AY2326" s="2"/>
    </row>
    <row r="2327" spans="8:51" x14ac:dyDescent="0.25">
      <c r="H2327" s="10">
        <v>0.7802</v>
      </c>
      <c r="I2327" s="45">
        <v>-4.4530000000000002E-5</v>
      </c>
      <c r="J2327" s="45">
        <v>-1.5757E-4</v>
      </c>
      <c r="K2327" s="45">
        <v>1.5757E-4</v>
      </c>
      <c r="L2327" s="11"/>
      <c r="M2327" s="11">
        <v>0.78369999999999995</v>
      </c>
      <c r="N2327" s="45">
        <v>-5.6490000000000003E-5</v>
      </c>
      <c r="O2327" s="45">
        <v>-1.9989000000000001E-4</v>
      </c>
      <c r="P2327" s="45">
        <v>1.9989000000000001E-4</v>
      </c>
      <c r="Q2327" s="11"/>
      <c r="R2327" s="11">
        <v>0.78549999999999998</v>
      </c>
      <c r="S2327" s="45">
        <v>-6.2739999999999999E-5</v>
      </c>
      <c r="T2327" s="45">
        <v>-2.2201E-4</v>
      </c>
      <c r="U2327" s="45">
        <v>2.2201E-4</v>
      </c>
      <c r="V2327" s="11"/>
      <c r="W2327" s="11">
        <v>0.77310000000000001</v>
      </c>
      <c r="X2327" s="45">
        <v>-1.9890000000000001E-5</v>
      </c>
      <c r="Y2327" s="45">
        <v>-7.0382000000000005E-5</v>
      </c>
      <c r="Z2327" s="46">
        <v>7.0382000000000005E-5</v>
      </c>
      <c r="AC2327" s="2"/>
      <c r="AD2327" s="2"/>
      <c r="AE2327" s="2"/>
      <c r="AH2327" s="2"/>
      <c r="AI2327" s="2"/>
      <c r="AJ2327" s="2"/>
      <c r="AM2327" s="2"/>
      <c r="AN2327" s="2"/>
      <c r="AO2327" s="2"/>
      <c r="AR2327" s="2"/>
      <c r="AS2327" s="2"/>
      <c r="AT2327" s="2"/>
      <c r="AW2327" s="2"/>
      <c r="AX2327" s="2"/>
      <c r="AY2327" s="2"/>
    </row>
    <row r="2328" spans="8:51" x14ac:dyDescent="0.25">
      <c r="H2328" s="10">
        <v>0.78010000000000002</v>
      </c>
      <c r="I2328" s="45">
        <v>-4.464E-5</v>
      </c>
      <c r="J2328" s="45">
        <v>-1.5796000000000001E-4</v>
      </c>
      <c r="K2328" s="45">
        <v>1.5796000000000001E-4</v>
      </c>
      <c r="L2328" s="11"/>
      <c r="M2328" s="11">
        <v>0.78359999999999996</v>
      </c>
      <c r="N2328" s="45">
        <v>-5.6549999999999999E-5</v>
      </c>
      <c r="O2328" s="45">
        <v>-2.0011000000000001E-4</v>
      </c>
      <c r="P2328" s="45">
        <v>2.0011000000000001E-4</v>
      </c>
      <c r="Q2328" s="11"/>
      <c r="R2328" s="11">
        <v>0.78539999999999999</v>
      </c>
      <c r="S2328" s="45">
        <v>-6.2869999999999999E-5</v>
      </c>
      <c r="T2328" s="45">
        <v>-2.2247E-4</v>
      </c>
      <c r="U2328" s="45">
        <v>2.2247E-4</v>
      </c>
      <c r="V2328" s="11"/>
      <c r="W2328" s="11">
        <v>0.77290000000000003</v>
      </c>
      <c r="X2328" s="45">
        <v>-1.9899999999999999E-5</v>
      </c>
      <c r="Y2328" s="45">
        <v>-7.0418000000000002E-5</v>
      </c>
      <c r="Z2328" s="46">
        <v>7.0418000000000002E-5</v>
      </c>
      <c r="AC2328" s="2"/>
      <c r="AD2328" s="2"/>
      <c r="AE2328" s="2"/>
      <c r="AH2328" s="2"/>
      <c r="AI2328" s="2"/>
      <c r="AJ2328" s="2"/>
      <c r="AM2328" s="2"/>
      <c r="AN2328" s="2"/>
      <c r="AO2328" s="2"/>
      <c r="AR2328" s="2"/>
      <c r="AS2328" s="2"/>
      <c r="AT2328" s="2"/>
      <c r="AW2328" s="2"/>
      <c r="AX2328" s="2"/>
      <c r="AY2328" s="2"/>
    </row>
    <row r="2329" spans="8:51" x14ac:dyDescent="0.25">
      <c r="H2329" s="10">
        <v>0.78</v>
      </c>
      <c r="I2329" s="45">
        <v>-4.4799999999999998E-5</v>
      </c>
      <c r="J2329" s="45">
        <v>-1.5852999999999999E-4</v>
      </c>
      <c r="K2329" s="45">
        <v>1.5852999999999999E-4</v>
      </c>
      <c r="L2329" s="11"/>
      <c r="M2329" s="11">
        <v>0.78339999999999999</v>
      </c>
      <c r="N2329" s="45">
        <v>-5.6610000000000002E-5</v>
      </c>
      <c r="O2329" s="45">
        <v>-2.0032000000000001E-4</v>
      </c>
      <c r="P2329" s="45">
        <v>2.0032000000000001E-4</v>
      </c>
      <c r="Q2329" s="11"/>
      <c r="R2329" s="11">
        <v>0.7853</v>
      </c>
      <c r="S2329" s="45">
        <v>-6.2959999999999994E-5</v>
      </c>
      <c r="T2329" s="45">
        <v>-2.2279E-4</v>
      </c>
      <c r="U2329" s="45">
        <v>2.2279E-4</v>
      </c>
      <c r="V2329" s="11"/>
      <c r="W2329" s="11">
        <v>0.77280000000000004</v>
      </c>
      <c r="X2329" s="45">
        <v>-1.9910000000000001E-5</v>
      </c>
      <c r="Y2329" s="45">
        <v>-7.0452999999999998E-5</v>
      </c>
      <c r="Z2329" s="46">
        <v>7.0452999999999998E-5</v>
      </c>
      <c r="AC2329" s="2"/>
      <c r="AD2329" s="2"/>
      <c r="AE2329" s="2"/>
      <c r="AH2329" s="2"/>
      <c r="AI2329" s="2"/>
      <c r="AJ2329" s="2"/>
      <c r="AM2329" s="2"/>
      <c r="AN2329" s="2"/>
      <c r="AO2329" s="2"/>
      <c r="AR2329" s="2"/>
      <c r="AS2329" s="2"/>
      <c r="AT2329" s="2"/>
      <c r="AW2329" s="2"/>
      <c r="AX2329" s="2"/>
      <c r="AY2329" s="2"/>
    </row>
    <row r="2330" spans="8:51" x14ac:dyDescent="0.25">
      <c r="H2330" s="10">
        <v>0.77990000000000004</v>
      </c>
      <c r="I2330" s="45">
        <v>-4.494E-5</v>
      </c>
      <c r="J2330" s="45">
        <v>-1.5902000000000001E-4</v>
      </c>
      <c r="K2330" s="45">
        <v>1.5902000000000001E-4</v>
      </c>
      <c r="L2330" s="11"/>
      <c r="M2330" s="11">
        <v>0.7833</v>
      </c>
      <c r="N2330" s="45">
        <v>-5.6669999999999998E-5</v>
      </c>
      <c r="O2330" s="45">
        <v>-2.0053000000000001E-4</v>
      </c>
      <c r="P2330" s="45">
        <v>2.0053000000000001E-4</v>
      </c>
      <c r="Q2330" s="11"/>
      <c r="R2330" s="11">
        <v>0.78520000000000001</v>
      </c>
      <c r="S2330" s="45">
        <v>-6.3050000000000001E-5</v>
      </c>
      <c r="T2330" s="45">
        <v>-2.2311E-4</v>
      </c>
      <c r="U2330" s="45">
        <v>2.2311E-4</v>
      </c>
      <c r="V2330" s="11"/>
      <c r="W2330" s="11">
        <v>0.77259999999999995</v>
      </c>
      <c r="X2330" s="45">
        <v>-1.9910000000000001E-5</v>
      </c>
      <c r="Y2330" s="45">
        <v>-7.0452999999999998E-5</v>
      </c>
      <c r="Z2330" s="46">
        <v>7.0452999999999998E-5</v>
      </c>
      <c r="AC2330" s="2"/>
      <c r="AD2330" s="2"/>
      <c r="AE2330" s="2"/>
      <c r="AH2330" s="2"/>
      <c r="AI2330" s="2"/>
      <c r="AJ2330" s="2"/>
      <c r="AM2330" s="2"/>
      <c r="AN2330" s="2"/>
      <c r="AO2330" s="2"/>
      <c r="AR2330" s="2"/>
      <c r="AS2330" s="2"/>
      <c r="AT2330" s="2"/>
      <c r="AW2330" s="2"/>
      <c r="AX2330" s="2"/>
      <c r="AY2330" s="2"/>
    </row>
    <row r="2331" spans="8:51" x14ac:dyDescent="0.25">
      <c r="H2331" s="10">
        <v>0.77980000000000005</v>
      </c>
      <c r="I2331" s="45">
        <v>-4.507E-5</v>
      </c>
      <c r="J2331" s="45">
        <v>-1.5948000000000001E-4</v>
      </c>
      <c r="K2331" s="45">
        <v>1.5948000000000001E-4</v>
      </c>
      <c r="L2331" s="11"/>
      <c r="M2331" s="11">
        <v>0.78320000000000001</v>
      </c>
      <c r="N2331" s="45">
        <v>-5.6730000000000001E-5</v>
      </c>
      <c r="O2331" s="45">
        <v>-2.0074000000000001E-4</v>
      </c>
      <c r="P2331" s="45">
        <v>2.0074000000000001E-4</v>
      </c>
      <c r="Q2331" s="11"/>
      <c r="R2331" s="11">
        <v>0.78500000000000003</v>
      </c>
      <c r="S2331" s="45">
        <v>-6.3139999999999995E-5</v>
      </c>
      <c r="T2331" s="45">
        <v>-2.2342999999999999E-4</v>
      </c>
      <c r="U2331" s="45">
        <v>2.2342999999999999E-4</v>
      </c>
      <c r="V2331" s="11"/>
      <c r="W2331" s="11">
        <v>0.77249999999999996</v>
      </c>
      <c r="X2331" s="45">
        <v>-1.9919999999999999E-5</v>
      </c>
      <c r="Y2331" s="45">
        <v>-7.0487999999999993E-5</v>
      </c>
      <c r="Z2331" s="46">
        <v>7.0487999999999993E-5</v>
      </c>
      <c r="AC2331" s="2"/>
      <c r="AD2331" s="2"/>
      <c r="AE2331" s="2"/>
      <c r="AH2331" s="2"/>
      <c r="AI2331" s="2"/>
      <c r="AJ2331" s="2"/>
      <c r="AM2331" s="2"/>
      <c r="AN2331" s="2"/>
      <c r="AO2331" s="2"/>
      <c r="AR2331" s="2"/>
      <c r="AS2331" s="2"/>
      <c r="AT2331" s="2"/>
      <c r="AW2331" s="2"/>
      <c r="AX2331" s="2"/>
      <c r="AY2331" s="2"/>
    </row>
    <row r="2332" spans="8:51" x14ac:dyDescent="0.25">
      <c r="H2332" s="10">
        <v>0.77969999999999995</v>
      </c>
      <c r="I2332" s="45">
        <v>-4.5219999999999997E-5</v>
      </c>
      <c r="J2332" s="45">
        <v>-1.6001000000000001E-4</v>
      </c>
      <c r="K2332" s="45">
        <v>1.6001000000000001E-4</v>
      </c>
      <c r="L2332" s="11"/>
      <c r="M2332" s="11">
        <v>0.78300000000000003</v>
      </c>
      <c r="N2332" s="45">
        <v>-5.6820000000000001E-5</v>
      </c>
      <c r="O2332" s="45">
        <v>-2.0106E-4</v>
      </c>
      <c r="P2332" s="45">
        <v>2.0106E-4</v>
      </c>
      <c r="Q2332" s="11"/>
      <c r="R2332" s="11">
        <v>0.78490000000000004</v>
      </c>
      <c r="S2332" s="45">
        <v>-6.3230000000000003E-5</v>
      </c>
      <c r="T2332" s="45">
        <v>-2.2374E-4</v>
      </c>
      <c r="U2332" s="45">
        <v>2.2374E-4</v>
      </c>
      <c r="V2332" s="11"/>
      <c r="W2332" s="11">
        <v>0.77229999999999999</v>
      </c>
      <c r="X2332" s="45">
        <v>-1.9930000000000001E-5</v>
      </c>
      <c r="Y2332" s="45">
        <v>-7.0524000000000004E-5</v>
      </c>
      <c r="Z2332" s="46">
        <v>7.0524000000000004E-5</v>
      </c>
      <c r="AC2332" s="2"/>
      <c r="AD2332" s="2"/>
      <c r="AE2332" s="2"/>
      <c r="AH2332" s="2"/>
      <c r="AI2332" s="2"/>
      <c r="AJ2332" s="2"/>
      <c r="AM2332" s="2"/>
      <c r="AN2332" s="2"/>
      <c r="AO2332" s="2"/>
      <c r="AR2332" s="2"/>
      <c r="AS2332" s="2"/>
      <c r="AT2332" s="2"/>
      <c r="AW2332" s="2"/>
      <c r="AX2332" s="2"/>
      <c r="AY2332" s="2"/>
    </row>
    <row r="2333" spans="8:51" x14ac:dyDescent="0.25">
      <c r="H2333" s="10">
        <v>0.77959999999999996</v>
      </c>
      <c r="I2333" s="45">
        <v>-4.5349999999999998E-5</v>
      </c>
      <c r="J2333" s="45">
        <v>-1.6046999999999999E-4</v>
      </c>
      <c r="K2333" s="45">
        <v>1.6046999999999999E-4</v>
      </c>
      <c r="L2333" s="11"/>
      <c r="M2333" s="11">
        <v>0.78290000000000004</v>
      </c>
      <c r="N2333" s="45">
        <v>-5.6879999999999998E-5</v>
      </c>
      <c r="O2333" s="45">
        <v>-2.0127E-4</v>
      </c>
      <c r="P2333" s="45">
        <v>2.0127E-4</v>
      </c>
      <c r="Q2333" s="11"/>
      <c r="R2333" s="11">
        <v>0.78480000000000005</v>
      </c>
      <c r="S2333" s="45">
        <v>-6.3319999999999997E-5</v>
      </c>
      <c r="T2333" s="45">
        <v>-2.2405999999999999E-4</v>
      </c>
      <c r="U2333" s="45">
        <v>2.2405999999999999E-4</v>
      </c>
      <c r="V2333" s="11"/>
      <c r="W2333" s="11">
        <v>0.7722</v>
      </c>
      <c r="X2333" s="45">
        <v>-1.9939999999999999E-5</v>
      </c>
      <c r="Y2333" s="45">
        <v>-7.0559E-5</v>
      </c>
      <c r="Z2333" s="46">
        <v>7.0559E-5</v>
      </c>
      <c r="AC2333" s="2"/>
      <c r="AD2333" s="2"/>
      <c r="AE2333" s="2"/>
      <c r="AH2333" s="2"/>
      <c r="AI2333" s="2"/>
      <c r="AJ2333" s="2"/>
      <c r="AM2333" s="2"/>
      <c r="AN2333" s="2"/>
      <c r="AO2333" s="2"/>
      <c r="AR2333" s="2"/>
      <c r="AS2333" s="2"/>
      <c r="AT2333" s="2"/>
      <c r="AW2333" s="2"/>
      <c r="AX2333" s="2"/>
      <c r="AY2333" s="2"/>
    </row>
    <row r="2334" spans="8:51" x14ac:dyDescent="0.25">
      <c r="H2334" s="10">
        <v>0.77949999999999997</v>
      </c>
      <c r="I2334" s="45">
        <v>-4.5469999999999997E-5</v>
      </c>
      <c r="J2334" s="45">
        <v>-1.6090000000000001E-4</v>
      </c>
      <c r="K2334" s="45">
        <v>1.6090000000000001E-4</v>
      </c>
      <c r="L2334" s="11"/>
      <c r="M2334" s="11">
        <v>0.78280000000000005</v>
      </c>
      <c r="N2334" s="45">
        <v>-5.6950000000000002E-5</v>
      </c>
      <c r="O2334" s="45">
        <v>-2.0152000000000001E-4</v>
      </c>
      <c r="P2334" s="45">
        <v>2.0152000000000001E-4</v>
      </c>
      <c r="Q2334" s="11"/>
      <c r="R2334" s="11">
        <v>0.78469999999999995</v>
      </c>
      <c r="S2334" s="45">
        <v>-6.3449999999999997E-5</v>
      </c>
      <c r="T2334" s="45">
        <v>-2.2452E-4</v>
      </c>
      <c r="U2334" s="45">
        <v>2.2452E-4</v>
      </c>
      <c r="V2334" s="11"/>
      <c r="W2334" s="11">
        <v>0.77200000000000002</v>
      </c>
      <c r="X2334" s="45">
        <v>-1.995E-5</v>
      </c>
      <c r="Y2334" s="45">
        <v>-7.0593999999999995E-5</v>
      </c>
      <c r="Z2334" s="46">
        <v>7.0593999999999995E-5</v>
      </c>
      <c r="AC2334" s="2"/>
      <c r="AD2334" s="2"/>
      <c r="AE2334" s="2"/>
      <c r="AH2334" s="2"/>
      <c r="AI2334" s="2"/>
      <c r="AJ2334" s="2"/>
      <c r="AM2334" s="2"/>
      <c r="AN2334" s="2"/>
      <c r="AO2334" s="2"/>
      <c r="AR2334" s="2"/>
      <c r="AS2334" s="2"/>
      <c r="AT2334" s="2"/>
      <c r="AW2334" s="2"/>
      <c r="AX2334" s="2"/>
      <c r="AY2334" s="2"/>
    </row>
    <row r="2335" spans="8:51" x14ac:dyDescent="0.25">
      <c r="H2335" s="10">
        <v>0.77929999999999999</v>
      </c>
      <c r="I2335" s="45">
        <v>-4.5639999999999997E-5</v>
      </c>
      <c r="J2335" s="45">
        <v>-1.615E-4</v>
      </c>
      <c r="K2335" s="45">
        <v>1.615E-4</v>
      </c>
      <c r="L2335" s="11"/>
      <c r="M2335" s="11">
        <v>0.78269999999999995</v>
      </c>
      <c r="N2335" s="45">
        <v>-5.7040000000000003E-5</v>
      </c>
      <c r="O2335" s="45">
        <v>-2.0184000000000001E-4</v>
      </c>
      <c r="P2335" s="45">
        <v>2.0184000000000001E-4</v>
      </c>
      <c r="Q2335" s="11"/>
      <c r="R2335" s="11">
        <v>0.78449999999999998</v>
      </c>
      <c r="S2335" s="45">
        <v>-6.3540000000000005E-5</v>
      </c>
      <c r="T2335" s="45">
        <v>-2.2484E-4</v>
      </c>
      <c r="U2335" s="45">
        <v>2.2484E-4</v>
      </c>
      <c r="V2335" s="11"/>
      <c r="W2335" s="11">
        <v>0.77190000000000003</v>
      </c>
      <c r="X2335" s="45">
        <v>-1.9959999999999999E-5</v>
      </c>
      <c r="Y2335" s="45">
        <v>-7.0630000000000006E-5</v>
      </c>
      <c r="Z2335" s="46">
        <v>7.0630000000000006E-5</v>
      </c>
      <c r="AC2335" s="2"/>
      <c r="AD2335" s="2"/>
      <c r="AE2335" s="2"/>
      <c r="AH2335" s="2"/>
      <c r="AI2335" s="2"/>
      <c r="AJ2335" s="2"/>
      <c r="AM2335" s="2"/>
      <c r="AN2335" s="2"/>
      <c r="AO2335" s="2"/>
      <c r="AR2335" s="2"/>
      <c r="AS2335" s="2"/>
      <c r="AT2335" s="2"/>
      <c r="AW2335" s="2"/>
      <c r="AX2335" s="2"/>
      <c r="AY2335" s="2"/>
    </row>
    <row r="2336" spans="8:51" x14ac:dyDescent="0.25">
      <c r="H2336" s="10">
        <v>0.7792</v>
      </c>
      <c r="I2336" s="45">
        <v>-4.5750000000000001E-5</v>
      </c>
      <c r="J2336" s="45">
        <v>-1.6189000000000001E-4</v>
      </c>
      <c r="K2336" s="45">
        <v>1.6189000000000001E-4</v>
      </c>
      <c r="L2336" s="11"/>
      <c r="M2336" s="11">
        <v>0.78249999999999997</v>
      </c>
      <c r="N2336" s="45">
        <v>-5.7129999999999997E-5</v>
      </c>
      <c r="O2336" s="45">
        <v>-2.0216E-4</v>
      </c>
      <c r="P2336" s="45">
        <v>2.0216E-4</v>
      </c>
      <c r="Q2336" s="11"/>
      <c r="R2336" s="11">
        <v>0.78439999999999999</v>
      </c>
      <c r="S2336" s="45">
        <v>-6.3629999999999999E-5</v>
      </c>
      <c r="T2336" s="45">
        <v>-2.2515999999999999E-4</v>
      </c>
      <c r="U2336" s="45">
        <v>2.2515999999999999E-4</v>
      </c>
      <c r="V2336" s="11"/>
      <c r="W2336" s="11">
        <v>0.77170000000000005</v>
      </c>
      <c r="X2336" s="45">
        <v>-1.997E-5</v>
      </c>
      <c r="Y2336" s="45">
        <v>-7.0665000000000002E-5</v>
      </c>
      <c r="Z2336" s="46">
        <v>7.0665000000000002E-5</v>
      </c>
      <c r="AC2336" s="2"/>
      <c r="AD2336" s="2"/>
      <c r="AE2336" s="2"/>
      <c r="AH2336" s="2"/>
      <c r="AI2336" s="2"/>
      <c r="AJ2336" s="2"/>
      <c r="AM2336" s="2"/>
      <c r="AN2336" s="2"/>
      <c r="AO2336" s="2"/>
      <c r="AR2336" s="2"/>
      <c r="AS2336" s="2"/>
      <c r="AT2336" s="2"/>
      <c r="AW2336" s="2"/>
      <c r="AX2336" s="2"/>
      <c r="AY2336" s="2"/>
    </row>
    <row r="2337" spans="8:51" x14ac:dyDescent="0.25">
      <c r="H2337" s="10">
        <v>0.77910000000000001</v>
      </c>
      <c r="I2337" s="45">
        <v>-4.5880000000000001E-5</v>
      </c>
      <c r="J2337" s="45">
        <v>-1.6234999999999999E-4</v>
      </c>
      <c r="K2337" s="45">
        <v>1.6234999999999999E-4</v>
      </c>
      <c r="L2337" s="11"/>
      <c r="M2337" s="11">
        <v>0.78239999999999998</v>
      </c>
      <c r="N2337" s="45">
        <v>-5.719E-5</v>
      </c>
      <c r="O2337" s="45">
        <v>-2.0237E-4</v>
      </c>
      <c r="P2337" s="45">
        <v>2.0237E-4</v>
      </c>
      <c r="Q2337" s="11"/>
      <c r="R2337" s="11">
        <v>0.7843</v>
      </c>
      <c r="S2337" s="45">
        <v>-6.3720000000000007E-5</v>
      </c>
      <c r="T2337" s="45">
        <v>-2.2547999999999999E-4</v>
      </c>
      <c r="U2337" s="45">
        <v>2.2547999999999999E-4</v>
      </c>
      <c r="V2337" s="11"/>
      <c r="W2337" s="11">
        <v>0.77159999999999995</v>
      </c>
      <c r="X2337" s="45">
        <v>-1.997E-5</v>
      </c>
      <c r="Y2337" s="45">
        <v>-7.0665000000000002E-5</v>
      </c>
      <c r="Z2337" s="46">
        <v>7.0665000000000002E-5</v>
      </c>
      <c r="AC2337" s="2"/>
      <c r="AD2337" s="2"/>
      <c r="AE2337" s="2"/>
      <c r="AH2337" s="2"/>
      <c r="AI2337" s="2"/>
      <c r="AJ2337" s="2"/>
      <c r="AM2337" s="2"/>
      <c r="AN2337" s="2"/>
      <c r="AO2337" s="2"/>
      <c r="AR2337" s="2"/>
      <c r="AS2337" s="2"/>
      <c r="AT2337" s="2"/>
      <c r="AW2337" s="2"/>
      <c r="AX2337" s="2"/>
      <c r="AY2337" s="2"/>
    </row>
    <row r="2338" spans="8:51" x14ac:dyDescent="0.25">
      <c r="H2338" s="10">
        <v>0.77900000000000003</v>
      </c>
      <c r="I2338" s="45">
        <v>-4.6020000000000003E-5</v>
      </c>
      <c r="J2338" s="45">
        <v>-1.6285E-4</v>
      </c>
      <c r="K2338" s="45">
        <v>1.6285E-4</v>
      </c>
      <c r="L2338" s="11"/>
      <c r="M2338" s="11">
        <v>0.7823</v>
      </c>
      <c r="N2338" s="45">
        <v>-5.7250000000000002E-5</v>
      </c>
      <c r="O2338" s="45">
        <v>-2.0258E-4</v>
      </c>
      <c r="P2338" s="45">
        <v>2.0258E-4</v>
      </c>
      <c r="Q2338" s="11"/>
      <c r="R2338" s="11">
        <v>0.78420000000000001</v>
      </c>
      <c r="S2338" s="45">
        <v>-6.3810000000000001E-5</v>
      </c>
      <c r="T2338" s="45">
        <v>-2.2580000000000001E-4</v>
      </c>
      <c r="U2338" s="45">
        <v>2.2580000000000001E-4</v>
      </c>
      <c r="V2338" s="11"/>
      <c r="W2338" s="11">
        <v>0.77139999999999997</v>
      </c>
      <c r="X2338" s="45">
        <v>-1.9979999999999998E-5</v>
      </c>
      <c r="Y2338" s="45">
        <v>-7.0701E-5</v>
      </c>
      <c r="Z2338" s="46">
        <v>7.0701E-5</v>
      </c>
      <c r="AC2338" s="2"/>
      <c r="AD2338" s="2"/>
      <c r="AE2338" s="2"/>
      <c r="AH2338" s="2"/>
      <c r="AI2338" s="2"/>
      <c r="AJ2338" s="2"/>
      <c r="AM2338" s="2"/>
      <c r="AN2338" s="2"/>
      <c r="AO2338" s="2"/>
      <c r="AR2338" s="2"/>
      <c r="AS2338" s="2"/>
      <c r="AT2338" s="2"/>
      <c r="AW2338" s="2"/>
      <c r="AX2338" s="2"/>
      <c r="AY2338" s="2"/>
    </row>
    <row r="2339" spans="8:51" x14ac:dyDescent="0.25">
      <c r="H2339" s="10">
        <v>0.77890000000000004</v>
      </c>
      <c r="I2339" s="45">
        <v>-4.6159999999999999E-5</v>
      </c>
      <c r="J2339" s="45">
        <v>-1.6333999999999999E-4</v>
      </c>
      <c r="K2339" s="45">
        <v>1.6333999999999999E-4</v>
      </c>
      <c r="L2339" s="11"/>
      <c r="M2339" s="11">
        <v>0.78210000000000002</v>
      </c>
      <c r="N2339" s="45">
        <v>-5.7309999999999998E-5</v>
      </c>
      <c r="O2339" s="45">
        <v>-2.028E-4</v>
      </c>
      <c r="P2339" s="45">
        <v>2.028E-4</v>
      </c>
      <c r="Q2339" s="11"/>
      <c r="R2339" s="11">
        <v>0.78400000000000003</v>
      </c>
      <c r="S2339" s="45">
        <v>-6.3930000000000006E-5</v>
      </c>
      <c r="T2339" s="45">
        <v>-2.2622000000000001E-4</v>
      </c>
      <c r="U2339" s="45">
        <v>2.2622000000000001E-4</v>
      </c>
      <c r="V2339" s="11"/>
      <c r="W2339" s="11">
        <v>0.77129999999999999</v>
      </c>
      <c r="X2339" s="45">
        <v>-1.9979999999999998E-5</v>
      </c>
      <c r="Y2339" s="45">
        <v>-7.0701E-5</v>
      </c>
      <c r="Z2339" s="46">
        <v>7.0701E-5</v>
      </c>
      <c r="AC2339" s="2"/>
      <c r="AD2339" s="2"/>
      <c r="AE2339" s="2"/>
      <c r="AH2339" s="2"/>
      <c r="AI2339" s="2"/>
      <c r="AJ2339" s="2"/>
      <c r="AM2339" s="2"/>
      <c r="AN2339" s="2"/>
      <c r="AO2339" s="2"/>
      <c r="AR2339" s="2"/>
      <c r="AS2339" s="2"/>
      <c r="AT2339" s="2"/>
      <c r="AW2339" s="2"/>
      <c r="AX2339" s="2"/>
      <c r="AY2339" s="2"/>
    </row>
    <row r="2340" spans="8:51" x14ac:dyDescent="0.25">
      <c r="H2340" s="10">
        <v>0.77880000000000005</v>
      </c>
      <c r="I2340" s="45">
        <v>-4.6310000000000002E-5</v>
      </c>
      <c r="J2340" s="45">
        <v>-1.6386999999999999E-4</v>
      </c>
      <c r="K2340" s="45">
        <v>1.6386999999999999E-4</v>
      </c>
      <c r="L2340" s="11"/>
      <c r="M2340" s="11">
        <v>0.78200000000000003</v>
      </c>
      <c r="N2340" s="45">
        <v>-5.7370000000000001E-5</v>
      </c>
      <c r="O2340" s="45">
        <v>-2.0301E-4</v>
      </c>
      <c r="P2340" s="45">
        <v>2.0301E-4</v>
      </c>
      <c r="Q2340" s="11"/>
      <c r="R2340" s="11">
        <v>0.78390000000000004</v>
      </c>
      <c r="S2340" s="45">
        <v>-6.4029999999999995E-5</v>
      </c>
      <c r="T2340" s="45">
        <v>-2.2656999999999999E-4</v>
      </c>
      <c r="U2340" s="45">
        <v>2.2656999999999999E-4</v>
      </c>
      <c r="V2340" s="11"/>
      <c r="W2340" s="11">
        <v>0.77110000000000001</v>
      </c>
      <c r="X2340" s="45">
        <v>-2.0000000000000002E-5</v>
      </c>
      <c r="Y2340" s="45">
        <v>-7.0771000000000004E-5</v>
      </c>
      <c r="Z2340" s="46">
        <v>7.0771000000000004E-5</v>
      </c>
      <c r="AC2340" s="2"/>
      <c r="AD2340" s="2"/>
      <c r="AE2340" s="2"/>
      <c r="AH2340" s="2"/>
      <c r="AI2340" s="2"/>
      <c r="AJ2340" s="2"/>
      <c r="AM2340" s="2"/>
      <c r="AN2340" s="2"/>
      <c r="AO2340" s="2"/>
      <c r="AR2340" s="2"/>
      <c r="AS2340" s="2"/>
      <c r="AT2340" s="2"/>
      <c r="AW2340" s="2"/>
      <c r="AX2340" s="2"/>
      <c r="AY2340" s="2"/>
    </row>
    <row r="2341" spans="8:51" x14ac:dyDescent="0.25">
      <c r="H2341" s="10">
        <v>0.77869999999999995</v>
      </c>
      <c r="I2341" s="45">
        <v>-4.6440000000000003E-5</v>
      </c>
      <c r="J2341" s="45">
        <v>-1.6432999999999999E-4</v>
      </c>
      <c r="K2341" s="45">
        <v>1.6432999999999999E-4</v>
      </c>
      <c r="L2341" s="11"/>
      <c r="M2341" s="11">
        <v>0.78190000000000004</v>
      </c>
      <c r="N2341" s="45">
        <v>-5.7429999999999997E-5</v>
      </c>
      <c r="O2341" s="45">
        <v>-2.0322E-4</v>
      </c>
      <c r="P2341" s="45">
        <v>2.0322E-4</v>
      </c>
      <c r="Q2341" s="11"/>
      <c r="R2341" s="11">
        <v>0.78380000000000005</v>
      </c>
      <c r="S2341" s="45">
        <v>-6.4120000000000003E-5</v>
      </c>
      <c r="T2341" s="45">
        <v>-2.2688999999999999E-4</v>
      </c>
      <c r="U2341" s="45">
        <v>2.2688999999999999E-4</v>
      </c>
      <c r="V2341" s="11"/>
      <c r="W2341" s="11">
        <v>0.77100000000000002</v>
      </c>
      <c r="X2341" s="45">
        <v>-2.0000000000000002E-5</v>
      </c>
      <c r="Y2341" s="45">
        <v>-7.0771000000000004E-5</v>
      </c>
      <c r="Z2341" s="46">
        <v>7.0771000000000004E-5</v>
      </c>
      <c r="AC2341" s="2"/>
      <c r="AD2341" s="2"/>
      <c r="AE2341" s="2"/>
      <c r="AH2341" s="2"/>
      <c r="AI2341" s="2"/>
      <c r="AJ2341" s="2"/>
      <c r="AM2341" s="2"/>
      <c r="AN2341" s="2"/>
      <c r="AO2341" s="2"/>
      <c r="AR2341" s="2"/>
      <c r="AS2341" s="2"/>
      <c r="AT2341" s="2"/>
      <c r="AW2341" s="2"/>
      <c r="AX2341" s="2"/>
      <c r="AY2341" s="2"/>
    </row>
    <row r="2342" spans="8:51" x14ac:dyDescent="0.25">
      <c r="H2342" s="10">
        <v>0.77859999999999996</v>
      </c>
      <c r="I2342" s="45">
        <v>-4.6589999999999999E-5</v>
      </c>
      <c r="J2342" s="45">
        <v>-1.6485999999999999E-4</v>
      </c>
      <c r="K2342" s="45">
        <v>1.6485999999999999E-4</v>
      </c>
      <c r="L2342" s="11"/>
      <c r="M2342" s="11">
        <v>0.78169999999999995</v>
      </c>
      <c r="N2342" s="45">
        <v>-5.753E-5</v>
      </c>
      <c r="O2342" s="45">
        <v>-2.0357E-4</v>
      </c>
      <c r="P2342" s="45">
        <v>2.0357E-4</v>
      </c>
      <c r="Q2342" s="11"/>
      <c r="R2342" s="11">
        <v>0.78369999999999995</v>
      </c>
      <c r="S2342" s="45">
        <v>-6.4209999999999997E-5</v>
      </c>
      <c r="T2342" s="45">
        <v>-2.2720999999999999E-4</v>
      </c>
      <c r="U2342" s="45">
        <v>2.2720999999999999E-4</v>
      </c>
      <c r="V2342" s="11"/>
      <c r="W2342" s="11">
        <v>0.77080000000000004</v>
      </c>
      <c r="X2342" s="45">
        <v>-2.001E-5</v>
      </c>
      <c r="Y2342" s="45">
        <v>-7.0807000000000002E-5</v>
      </c>
      <c r="Z2342" s="46">
        <v>7.0807000000000002E-5</v>
      </c>
      <c r="AC2342" s="2"/>
      <c r="AD2342" s="2"/>
      <c r="AE2342" s="2"/>
      <c r="AH2342" s="2"/>
      <c r="AI2342" s="2"/>
      <c r="AJ2342" s="2"/>
      <c r="AM2342" s="2"/>
      <c r="AN2342" s="2"/>
      <c r="AO2342" s="2"/>
      <c r="AR2342" s="2"/>
      <c r="AS2342" s="2"/>
      <c r="AT2342" s="2"/>
      <c r="AW2342" s="2"/>
      <c r="AX2342" s="2"/>
      <c r="AY2342" s="2"/>
    </row>
    <row r="2343" spans="8:51" x14ac:dyDescent="0.25">
      <c r="H2343" s="10">
        <v>0.77839999999999998</v>
      </c>
      <c r="I2343" s="45">
        <v>-4.6730000000000002E-5</v>
      </c>
      <c r="J2343" s="45">
        <v>-1.6536E-4</v>
      </c>
      <c r="K2343" s="45">
        <v>1.6536E-4</v>
      </c>
      <c r="L2343" s="11"/>
      <c r="M2343" s="11">
        <v>0.78159999999999996</v>
      </c>
      <c r="N2343" s="45">
        <v>-5.7590000000000003E-5</v>
      </c>
      <c r="O2343" s="45">
        <v>-2.0379E-4</v>
      </c>
      <c r="P2343" s="45">
        <v>2.0379E-4</v>
      </c>
      <c r="Q2343" s="11"/>
      <c r="R2343" s="11">
        <v>0.78349999999999997</v>
      </c>
      <c r="S2343" s="45">
        <v>-6.4330000000000002E-5</v>
      </c>
      <c r="T2343" s="45">
        <v>-2.2764000000000001E-4</v>
      </c>
      <c r="U2343" s="45">
        <v>2.2764000000000001E-4</v>
      </c>
      <c r="V2343" s="11"/>
      <c r="W2343" s="11">
        <v>0.77070000000000005</v>
      </c>
      <c r="X2343" s="45">
        <v>-2.0020000000000001E-5</v>
      </c>
      <c r="Y2343" s="45">
        <v>-7.0841999999999997E-5</v>
      </c>
      <c r="Z2343" s="46">
        <v>7.0841999999999997E-5</v>
      </c>
      <c r="AC2343" s="2"/>
      <c r="AD2343" s="2"/>
      <c r="AE2343" s="2"/>
      <c r="AH2343" s="2"/>
      <c r="AI2343" s="2"/>
      <c r="AJ2343" s="2"/>
      <c r="AM2343" s="2"/>
      <c r="AN2343" s="2"/>
      <c r="AO2343" s="2"/>
      <c r="AR2343" s="2"/>
      <c r="AS2343" s="2"/>
      <c r="AT2343" s="2"/>
      <c r="AW2343" s="2"/>
      <c r="AX2343" s="2"/>
      <c r="AY2343" s="2"/>
    </row>
    <row r="2344" spans="8:51" x14ac:dyDescent="0.25">
      <c r="H2344" s="10">
        <v>0.77829999999999999</v>
      </c>
      <c r="I2344" s="45">
        <v>-4.6879999999999998E-5</v>
      </c>
      <c r="J2344" s="45">
        <v>-1.6589E-4</v>
      </c>
      <c r="K2344" s="45">
        <v>1.6589E-4</v>
      </c>
      <c r="L2344" s="11"/>
      <c r="M2344" s="11">
        <v>0.78149999999999997</v>
      </c>
      <c r="N2344" s="45">
        <v>-5.7649999999999999E-5</v>
      </c>
      <c r="O2344" s="45">
        <v>-2.04E-4</v>
      </c>
      <c r="P2344" s="45">
        <v>2.04E-4</v>
      </c>
      <c r="Q2344" s="11"/>
      <c r="R2344" s="11">
        <v>0.78339999999999999</v>
      </c>
      <c r="S2344" s="45">
        <v>-6.4419999999999996E-5</v>
      </c>
      <c r="T2344" s="45">
        <v>-2.2795000000000001E-4</v>
      </c>
      <c r="U2344" s="45">
        <v>2.2795000000000001E-4</v>
      </c>
      <c r="V2344" s="11"/>
      <c r="W2344" s="11">
        <v>0.77049999999999996</v>
      </c>
      <c r="X2344" s="45">
        <v>-2.003E-5</v>
      </c>
      <c r="Y2344" s="45">
        <v>-7.0877999999999995E-5</v>
      </c>
      <c r="Z2344" s="46">
        <v>7.0877999999999995E-5</v>
      </c>
      <c r="AC2344" s="2"/>
      <c r="AD2344" s="2"/>
      <c r="AE2344" s="2"/>
      <c r="AH2344" s="2"/>
      <c r="AI2344" s="2"/>
      <c r="AJ2344" s="2"/>
      <c r="AM2344" s="2"/>
      <c r="AN2344" s="2"/>
      <c r="AO2344" s="2"/>
      <c r="AR2344" s="2"/>
      <c r="AS2344" s="2"/>
      <c r="AT2344" s="2"/>
      <c r="AW2344" s="2"/>
      <c r="AX2344" s="2"/>
      <c r="AY2344" s="2"/>
    </row>
    <row r="2345" spans="8:51" x14ac:dyDescent="0.25">
      <c r="H2345" s="10">
        <v>0.7782</v>
      </c>
      <c r="I2345" s="45">
        <v>-4.702E-5</v>
      </c>
      <c r="J2345" s="45">
        <v>-1.6637999999999999E-4</v>
      </c>
      <c r="K2345" s="45">
        <v>1.6637999999999999E-4</v>
      </c>
      <c r="L2345" s="11"/>
      <c r="M2345" s="11">
        <v>0.78129999999999999</v>
      </c>
      <c r="N2345" s="45">
        <v>-5.7739999999999999E-5</v>
      </c>
      <c r="O2345" s="45">
        <v>-2.0432E-4</v>
      </c>
      <c r="P2345" s="45">
        <v>2.0432E-4</v>
      </c>
      <c r="Q2345" s="11"/>
      <c r="R2345" s="11">
        <v>0.7833</v>
      </c>
      <c r="S2345" s="45">
        <v>-6.4510000000000004E-5</v>
      </c>
      <c r="T2345" s="45">
        <v>-2.2827000000000001E-4</v>
      </c>
      <c r="U2345" s="45">
        <v>2.2827000000000001E-4</v>
      </c>
      <c r="V2345" s="11"/>
      <c r="W2345" s="11">
        <v>0.77039999999999997</v>
      </c>
      <c r="X2345" s="45">
        <v>-2.003E-5</v>
      </c>
      <c r="Y2345" s="45">
        <v>-7.0877999999999995E-5</v>
      </c>
      <c r="Z2345" s="46">
        <v>7.0877999999999995E-5</v>
      </c>
      <c r="AC2345" s="2"/>
      <c r="AD2345" s="2"/>
      <c r="AE2345" s="2"/>
      <c r="AH2345" s="2"/>
      <c r="AI2345" s="2"/>
      <c r="AJ2345" s="2"/>
      <c r="AM2345" s="2"/>
      <c r="AN2345" s="2"/>
      <c r="AO2345" s="2"/>
      <c r="AR2345" s="2"/>
      <c r="AS2345" s="2"/>
      <c r="AT2345" s="2"/>
      <c r="AW2345" s="2"/>
      <c r="AX2345" s="2"/>
      <c r="AY2345" s="2"/>
    </row>
    <row r="2346" spans="8:51" x14ac:dyDescent="0.25">
      <c r="H2346" s="10">
        <v>0.77810000000000001</v>
      </c>
      <c r="I2346" s="45">
        <v>-4.7150000000000001E-5</v>
      </c>
      <c r="J2346" s="45">
        <v>-1.6684E-4</v>
      </c>
      <c r="K2346" s="45">
        <v>1.6684E-4</v>
      </c>
      <c r="L2346" s="11"/>
      <c r="M2346" s="11">
        <v>0.78120000000000001</v>
      </c>
      <c r="N2346" s="45">
        <v>-5.7800000000000002E-5</v>
      </c>
      <c r="O2346" s="45">
        <v>-2.0453E-4</v>
      </c>
      <c r="P2346" s="45">
        <v>2.0453E-4</v>
      </c>
      <c r="Q2346" s="11"/>
      <c r="R2346" s="11">
        <v>0.78320000000000001</v>
      </c>
      <c r="S2346" s="45">
        <v>-6.4610000000000007E-5</v>
      </c>
      <c r="T2346" s="45">
        <v>-2.2863000000000001E-4</v>
      </c>
      <c r="U2346" s="45">
        <v>2.2863000000000001E-4</v>
      </c>
      <c r="V2346" s="11"/>
      <c r="W2346" s="11">
        <v>0.7702</v>
      </c>
      <c r="X2346" s="45">
        <v>-2.0040000000000001E-5</v>
      </c>
      <c r="Y2346" s="45">
        <v>-7.0913000000000004E-5</v>
      </c>
      <c r="Z2346" s="46">
        <v>7.0913000000000004E-5</v>
      </c>
      <c r="AC2346" s="2"/>
      <c r="AD2346" s="2"/>
      <c r="AE2346" s="2"/>
      <c r="AH2346" s="2"/>
      <c r="AI2346" s="2"/>
      <c r="AJ2346" s="2"/>
      <c r="AM2346" s="2"/>
      <c r="AN2346" s="2"/>
      <c r="AO2346" s="2"/>
      <c r="AR2346" s="2"/>
      <c r="AS2346" s="2"/>
      <c r="AT2346" s="2"/>
      <c r="AW2346" s="2"/>
      <c r="AX2346" s="2"/>
      <c r="AY2346" s="2"/>
    </row>
    <row r="2347" spans="8:51" x14ac:dyDescent="0.25">
      <c r="H2347" s="10">
        <v>0.77800000000000002</v>
      </c>
      <c r="I2347" s="45">
        <v>-4.7280000000000001E-5</v>
      </c>
      <c r="J2347" s="45">
        <v>-1.673E-4</v>
      </c>
      <c r="K2347" s="45">
        <v>1.673E-4</v>
      </c>
      <c r="L2347" s="11"/>
      <c r="M2347" s="11">
        <v>0.78110000000000002</v>
      </c>
      <c r="N2347" s="45">
        <v>-5.7890000000000003E-5</v>
      </c>
      <c r="O2347" s="45">
        <v>-2.0484999999999999E-4</v>
      </c>
      <c r="P2347" s="45">
        <v>2.0484999999999999E-4</v>
      </c>
      <c r="Q2347" s="11"/>
      <c r="R2347" s="11">
        <v>0.78300000000000003</v>
      </c>
      <c r="S2347" s="45">
        <v>-6.4700000000000001E-5</v>
      </c>
      <c r="T2347" s="45">
        <v>-2.2895000000000001E-4</v>
      </c>
      <c r="U2347" s="45">
        <v>2.2895000000000001E-4</v>
      </c>
      <c r="V2347" s="11"/>
      <c r="W2347" s="11">
        <v>0.77010000000000001</v>
      </c>
      <c r="X2347" s="45">
        <v>-2.0049999999999999E-5</v>
      </c>
      <c r="Y2347" s="45">
        <v>-7.0947999999999999E-5</v>
      </c>
      <c r="Z2347" s="46">
        <v>7.0947999999999999E-5</v>
      </c>
      <c r="AC2347" s="2"/>
      <c r="AD2347" s="2"/>
      <c r="AE2347" s="2"/>
      <c r="AH2347" s="2"/>
      <c r="AI2347" s="2"/>
      <c r="AJ2347" s="2"/>
      <c r="AM2347" s="2"/>
      <c r="AN2347" s="2"/>
      <c r="AO2347" s="2"/>
      <c r="AR2347" s="2"/>
      <c r="AS2347" s="2"/>
      <c r="AT2347" s="2"/>
      <c r="AW2347" s="2"/>
      <c r="AX2347" s="2"/>
      <c r="AY2347" s="2"/>
    </row>
    <row r="2348" spans="8:51" x14ac:dyDescent="0.25">
      <c r="H2348" s="10">
        <v>0.77790000000000004</v>
      </c>
      <c r="I2348" s="45">
        <v>-4.7429999999999998E-5</v>
      </c>
      <c r="J2348" s="45">
        <v>-1.6783E-4</v>
      </c>
      <c r="K2348" s="45">
        <v>1.6783E-4</v>
      </c>
      <c r="L2348" s="11"/>
      <c r="M2348" s="11">
        <v>0.78090000000000004</v>
      </c>
      <c r="N2348" s="45">
        <v>-5.7979999999999997E-5</v>
      </c>
      <c r="O2348" s="45">
        <v>-2.0516999999999999E-4</v>
      </c>
      <c r="P2348" s="45">
        <v>2.0516999999999999E-4</v>
      </c>
      <c r="Q2348" s="11"/>
      <c r="R2348" s="11">
        <v>0.78290000000000004</v>
      </c>
      <c r="S2348" s="45">
        <v>-6.4789999999999995E-5</v>
      </c>
      <c r="T2348" s="45">
        <v>-2.2926000000000001E-4</v>
      </c>
      <c r="U2348" s="45">
        <v>2.2926000000000001E-4</v>
      </c>
      <c r="V2348" s="11"/>
      <c r="W2348" s="11">
        <v>0.76990000000000003</v>
      </c>
      <c r="X2348" s="45">
        <v>-2.0060000000000001E-5</v>
      </c>
      <c r="Y2348" s="45">
        <v>-7.0983999999999997E-5</v>
      </c>
      <c r="Z2348" s="46">
        <v>7.0983999999999997E-5</v>
      </c>
      <c r="AC2348" s="2"/>
      <c r="AD2348" s="2"/>
      <c r="AE2348" s="2"/>
      <c r="AH2348" s="2"/>
      <c r="AI2348" s="2"/>
      <c r="AJ2348" s="2"/>
      <c r="AM2348" s="2"/>
      <c r="AN2348" s="2"/>
      <c r="AO2348" s="2"/>
      <c r="AR2348" s="2"/>
      <c r="AS2348" s="2"/>
      <c r="AT2348" s="2"/>
      <c r="AW2348" s="2"/>
      <c r="AX2348" s="2"/>
      <c r="AY2348" s="2"/>
    </row>
    <row r="2349" spans="8:51" x14ac:dyDescent="0.25">
      <c r="H2349" s="10">
        <v>0.77780000000000005</v>
      </c>
      <c r="I2349" s="45">
        <v>-4.7549999999999997E-5</v>
      </c>
      <c r="J2349" s="45">
        <v>-1.6825999999999999E-4</v>
      </c>
      <c r="K2349" s="45">
        <v>1.6825999999999999E-4</v>
      </c>
      <c r="L2349" s="11"/>
      <c r="M2349" s="11">
        <v>0.78080000000000005</v>
      </c>
      <c r="N2349" s="45">
        <v>-5.804E-5</v>
      </c>
      <c r="O2349" s="45">
        <v>-2.0537999999999999E-4</v>
      </c>
      <c r="P2349" s="45">
        <v>2.0537999999999999E-4</v>
      </c>
      <c r="Q2349" s="11"/>
      <c r="R2349" s="11">
        <v>0.78280000000000005</v>
      </c>
      <c r="S2349" s="45">
        <v>-6.491E-5</v>
      </c>
      <c r="T2349" s="45">
        <v>-2.2969E-4</v>
      </c>
      <c r="U2349" s="45">
        <v>2.2969E-4</v>
      </c>
      <c r="V2349" s="11"/>
      <c r="W2349" s="11">
        <v>0.76980000000000004</v>
      </c>
      <c r="X2349" s="45">
        <v>-2.0060000000000001E-5</v>
      </c>
      <c r="Y2349" s="45">
        <v>-7.0983999999999997E-5</v>
      </c>
      <c r="Z2349" s="46">
        <v>7.0983999999999997E-5</v>
      </c>
      <c r="AC2349" s="2"/>
      <c r="AD2349" s="2"/>
      <c r="AE2349" s="2"/>
      <c r="AH2349" s="2"/>
      <c r="AI2349" s="2"/>
      <c r="AJ2349" s="2"/>
      <c r="AM2349" s="2"/>
      <c r="AN2349" s="2"/>
      <c r="AO2349" s="2"/>
      <c r="AR2349" s="2"/>
      <c r="AS2349" s="2"/>
      <c r="AT2349" s="2"/>
      <c r="AW2349" s="2"/>
      <c r="AX2349" s="2"/>
      <c r="AY2349" s="2"/>
    </row>
    <row r="2350" spans="8:51" x14ac:dyDescent="0.25">
      <c r="H2350" s="10">
        <v>0.77769999999999995</v>
      </c>
      <c r="I2350" s="45">
        <v>-4.7710000000000002E-5</v>
      </c>
      <c r="J2350" s="45">
        <v>-1.6882999999999999E-4</v>
      </c>
      <c r="K2350" s="45">
        <v>1.6882999999999999E-4</v>
      </c>
      <c r="L2350" s="11"/>
      <c r="M2350" s="11">
        <v>0.78069999999999995</v>
      </c>
      <c r="N2350" s="45">
        <v>-5.8069999999999998E-5</v>
      </c>
      <c r="O2350" s="45">
        <v>-2.0547999999999999E-4</v>
      </c>
      <c r="P2350" s="45">
        <v>2.0547999999999999E-4</v>
      </c>
      <c r="Q2350" s="11"/>
      <c r="R2350" s="11">
        <v>0.78269999999999995</v>
      </c>
      <c r="S2350" s="45">
        <v>-6.4999999999999994E-5</v>
      </c>
      <c r="T2350" s="45">
        <v>-2.3001E-4</v>
      </c>
      <c r="U2350" s="45">
        <v>2.3001E-4</v>
      </c>
      <c r="V2350" s="11"/>
      <c r="W2350" s="11">
        <v>0.76959999999999995</v>
      </c>
      <c r="X2350" s="45">
        <v>-2.0069999999999999E-5</v>
      </c>
      <c r="Y2350" s="45">
        <v>-7.1019000000000006E-5</v>
      </c>
      <c r="Z2350" s="46">
        <v>7.1019000000000006E-5</v>
      </c>
      <c r="AC2350" s="2"/>
      <c r="AD2350" s="2"/>
      <c r="AE2350" s="2"/>
      <c r="AH2350" s="2"/>
      <c r="AI2350" s="2"/>
      <c r="AJ2350" s="2"/>
      <c r="AM2350" s="2"/>
      <c r="AN2350" s="2"/>
      <c r="AO2350" s="2"/>
      <c r="AR2350" s="2"/>
      <c r="AS2350" s="2"/>
      <c r="AT2350" s="2"/>
      <c r="AW2350" s="2"/>
      <c r="AX2350" s="2"/>
      <c r="AY2350" s="2"/>
    </row>
    <row r="2351" spans="8:51" x14ac:dyDescent="0.25">
      <c r="H2351" s="10">
        <v>0.77749999999999997</v>
      </c>
      <c r="I2351" s="45">
        <v>-4.7849999999999998E-5</v>
      </c>
      <c r="J2351" s="45">
        <v>-1.6932000000000001E-4</v>
      </c>
      <c r="K2351" s="45">
        <v>1.6932000000000001E-4</v>
      </c>
      <c r="L2351" s="11"/>
      <c r="M2351" s="11">
        <v>0.78049999999999997</v>
      </c>
      <c r="N2351" s="45">
        <v>-5.817E-5</v>
      </c>
      <c r="O2351" s="45">
        <v>-2.0583999999999999E-4</v>
      </c>
      <c r="P2351" s="45">
        <v>2.0583999999999999E-4</v>
      </c>
      <c r="Q2351" s="11"/>
      <c r="R2351" s="11">
        <v>0.78249999999999997</v>
      </c>
      <c r="S2351" s="45">
        <v>-6.5090000000000002E-5</v>
      </c>
      <c r="T2351" s="45">
        <v>-2.3033E-4</v>
      </c>
      <c r="U2351" s="45">
        <v>2.3033E-4</v>
      </c>
      <c r="V2351" s="11"/>
      <c r="W2351" s="11">
        <v>0.76949999999999996</v>
      </c>
      <c r="X2351" s="45">
        <v>-2.0069999999999999E-5</v>
      </c>
      <c r="Y2351" s="45">
        <v>-7.1019000000000006E-5</v>
      </c>
      <c r="Z2351" s="46">
        <v>7.1019000000000006E-5</v>
      </c>
      <c r="AC2351" s="2"/>
      <c r="AD2351" s="2"/>
      <c r="AE2351" s="2"/>
      <c r="AH2351" s="2"/>
      <c r="AI2351" s="2"/>
      <c r="AJ2351" s="2"/>
      <c r="AM2351" s="2"/>
      <c r="AN2351" s="2"/>
      <c r="AO2351" s="2"/>
      <c r="AR2351" s="2"/>
      <c r="AS2351" s="2"/>
      <c r="AT2351" s="2"/>
      <c r="AW2351" s="2"/>
      <c r="AX2351" s="2"/>
      <c r="AY2351" s="2"/>
    </row>
    <row r="2352" spans="8:51" x14ac:dyDescent="0.25">
      <c r="H2352" s="10">
        <v>0.77739999999999998</v>
      </c>
      <c r="I2352" s="45">
        <v>-4.7979999999999998E-5</v>
      </c>
      <c r="J2352" s="45">
        <v>-1.6977999999999999E-4</v>
      </c>
      <c r="K2352" s="45">
        <v>1.6977999999999999E-4</v>
      </c>
      <c r="L2352" s="11"/>
      <c r="M2352" s="11">
        <v>0.78039999999999998</v>
      </c>
      <c r="N2352" s="45">
        <v>-5.8260000000000001E-5</v>
      </c>
      <c r="O2352" s="45">
        <v>-2.0615999999999999E-4</v>
      </c>
      <c r="P2352" s="45">
        <v>2.0615999999999999E-4</v>
      </c>
      <c r="Q2352" s="11"/>
      <c r="R2352" s="11">
        <v>0.78239999999999998</v>
      </c>
      <c r="S2352" s="45">
        <v>-6.5190000000000004E-5</v>
      </c>
      <c r="T2352" s="45">
        <v>-2.3068000000000001E-4</v>
      </c>
      <c r="U2352" s="45">
        <v>2.3068000000000001E-4</v>
      </c>
      <c r="V2352" s="11"/>
      <c r="W2352" s="11">
        <v>0.76929999999999998</v>
      </c>
      <c r="X2352" s="45">
        <v>-2.0080000000000001E-5</v>
      </c>
      <c r="Y2352" s="45">
        <v>-7.1054000000000001E-5</v>
      </c>
      <c r="Z2352" s="46">
        <v>7.1054000000000001E-5</v>
      </c>
      <c r="AC2352" s="2"/>
      <c r="AD2352" s="2"/>
      <c r="AE2352" s="2"/>
      <c r="AH2352" s="2"/>
      <c r="AI2352" s="2"/>
      <c r="AJ2352" s="2"/>
      <c r="AM2352" s="2"/>
      <c r="AN2352" s="2"/>
      <c r="AO2352" s="2"/>
      <c r="AR2352" s="2"/>
      <c r="AS2352" s="2"/>
      <c r="AT2352" s="2"/>
      <c r="AW2352" s="2"/>
      <c r="AX2352" s="2"/>
      <c r="AY2352" s="2"/>
    </row>
    <row r="2353" spans="8:51" x14ac:dyDescent="0.25">
      <c r="H2353" s="10">
        <v>0.77729999999999999</v>
      </c>
      <c r="I2353" s="45">
        <v>-4.8130000000000002E-5</v>
      </c>
      <c r="J2353" s="45">
        <v>-1.7030999999999999E-4</v>
      </c>
      <c r="K2353" s="45">
        <v>1.7030999999999999E-4</v>
      </c>
      <c r="L2353" s="11"/>
      <c r="M2353" s="11">
        <v>0.78029999999999999</v>
      </c>
      <c r="N2353" s="45">
        <v>-5.8319999999999997E-5</v>
      </c>
      <c r="O2353" s="45">
        <v>-2.0636999999999999E-4</v>
      </c>
      <c r="P2353" s="45">
        <v>2.0636999999999999E-4</v>
      </c>
      <c r="Q2353" s="11"/>
      <c r="R2353" s="11">
        <v>0.7823</v>
      </c>
      <c r="S2353" s="45">
        <v>-6.5279999999999998E-5</v>
      </c>
      <c r="T2353" s="45">
        <v>-2.31E-4</v>
      </c>
      <c r="U2353" s="45">
        <v>2.31E-4</v>
      </c>
      <c r="V2353" s="11"/>
      <c r="W2353" s="11">
        <v>0.76919999999999999</v>
      </c>
      <c r="X2353" s="45">
        <v>-2.0089999999999999E-5</v>
      </c>
      <c r="Y2353" s="45">
        <v>-7.1089999999999999E-5</v>
      </c>
      <c r="Z2353" s="46">
        <v>7.1089999999999999E-5</v>
      </c>
      <c r="AC2353" s="2"/>
      <c r="AD2353" s="2"/>
      <c r="AE2353" s="2"/>
      <c r="AH2353" s="2"/>
      <c r="AI2353" s="2"/>
      <c r="AJ2353" s="2"/>
      <c r="AM2353" s="2"/>
      <c r="AN2353" s="2"/>
      <c r="AO2353" s="2"/>
      <c r="AR2353" s="2"/>
      <c r="AS2353" s="2"/>
      <c r="AT2353" s="2"/>
      <c r="AW2353" s="2"/>
      <c r="AX2353" s="2"/>
      <c r="AY2353" s="2"/>
    </row>
    <row r="2354" spans="8:51" x14ac:dyDescent="0.25">
      <c r="H2354" s="10">
        <v>0.7772</v>
      </c>
      <c r="I2354" s="45">
        <v>-4.8279999999999999E-5</v>
      </c>
      <c r="J2354" s="45">
        <v>-1.7084000000000001E-4</v>
      </c>
      <c r="K2354" s="45">
        <v>1.7084000000000001E-4</v>
      </c>
      <c r="L2354" s="11"/>
      <c r="M2354" s="11">
        <v>0.78010000000000002</v>
      </c>
      <c r="N2354" s="45">
        <v>-5.838E-5</v>
      </c>
      <c r="O2354" s="45">
        <v>-2.0657999999999999E-4</v>
      </c>
      <c r="P2354" s="45">
        <v>2.0657999999999999E-4</v>
      </c>
      <c r="Q2354" s="11"/>
      <c r="R2354" s="11">
        <v>0.78220000000000001</v>
      </c>
      <c r="S2354" s="45">
        <v>-6.5370000000000006E-5</v>
      </c>
      <c r="T2354" s="45">
        <v>-2.3132E-4</v>
      </c>
      <c r="U2354" s="45">
        <v>2.3132E-4</v>
      </c>
      <c r="V2354" s="11"/>
      <c r="W2354" s="11">
        <v>0.76900000000000002</v>
      </c>
      <c r="X2354" s="45">
        <v>-2.0100000000000001E-5</v>
      </c>
      <c r="Y2354" s="45">
        <v>-7.1124999999999994E-5</v>
      </c>
      <c r="Z2354" s="46">
        <v>7.1124999999999994E-5</v>
      </c>
      <c r="AC2354" s="2"/>
      <c r="AD2354" s="2"/>
      <c r="AE2354" s="2"/>
      <c r="AH2354" s="2"/>
      <c r="AI2354" s="2"/>
      <c r="AJ2354" s="2"/>
      <c r="AM2354" s="2"/>
      <c r="AN2354" s="2"/>
      <c r="AO2354" s="2"/>
      <c r="AR2354" s="2"/>
      <c r="AS2354" s="2"/>
      <c r="AT2354" s="2"/>
      <c r="AW2354" s="2"/>
      <c r="AX2354" s="2"/>
      <c r="AY2354" s="2"/>
    </row>
    <row r="2355" spans="8:51" x14ac:dyDescent="0.25">
      <c r="H2355" s="10">
        <v>0.77710000000000001</v>
      </c>
      <c r="I2355" s="45">
        <v>-4.8420000000000001E-5</v>
      </c>
      <c r="J2355" s="45">
        <v>-1.7134E-4</v>
      </c>
      <c r="K2355" s="45">
        <v>1.7134E-4</v>
      </c>
      <c r="L2355" s="11"/>
      <c r="M2355" s="11">
        <v>0.78</v>
      </c>
      <c r="N2355" s="45">
        <v>-5.8499999999999999E-5</v>
      </c>
      <c r="O2355" s="45">
        <v>-2.0701000000000001E-4</v>
      </c>
      <c r="P2355" s="45">
        <v>2.0701000000000001E-4</v>
      </c>
      <c r="Q2355" s="11"/>
      <c r="R2355" s="11">
        <v>0.78210000000000002</v>
      </c>
      <c r="S2355" s="45">
        <v>-6.5489999999999998E-5</v>
      </c>
      <c r="T2355" s="45">
        <v>-2.3174E-4</v>
      </c>
      <c r="U2355" s="45">
        <v>2.3174E-4</v>
      </c>
      <c r="V2355" s="11"/>
      <c r="W2355" s="11">
        <v>0.76890000000000003</v>
      </c>
      <c r="X2355" s="45">
        <v>-2.0100000000000001E-5</v>
      </c>
      <c r="Y2355" s="45">
        <v>-7.1124999999999994E-5</v>
      </c>
      <c r="Z2355" s="46">
        <v>7.1124999999999994E-5</v>
      </c>
      <c r="AC2355" s="2"/>
      <c r="AD2355" s="2"/>
      <c r="AE2355" s="2"/>
      <c r="AH2355" s="2"/>
      <c r="AI2355" s="2"/>
      <c r="AJ2355" s="2"/>
      <c r="AM2355" s="2"/>
      <c r="AN2355" s="2"/>
      <c r="AO2355" s="2"/>
      <c r="AR2355" s="2"/>
      <c r="AS2355" s="2"/>
      <c r="AT2355" s="2"/>
      <c r="AW2355" s="2"/>
      <c r="AX2355" s="2"/>
      <c r="AY2355" s="2"/>
    </row>
    <row r="2356" spans="8:51" x14ac:dyDescent="0.25">
      <c r="H2356" s="10">
        <v>0.77700000000000002</v>
      </c>
      <c r="I2356" s="45">
        <v>-4.8560000000000003E-5</v>
      </c>
      <c r="J2356" s="45">
        <v>-1.7183000000000001E-4</v>
      </c>
      <c r="K2356" s="45">
        <v>1.7183000000000001E-4</v>
      </c>
      <c r="L2356" s="11"/>
      <c r="M2356" s="11">
        <v>0.77990000000000004</v>
      </c>
      <c r="N2356" s="45">
        <v>-5.8560000000000002E-5</v>
      </c>
      <c r="O2356" s="45">
        <v>-2.0722000000000001E-4</v>
      </c>
      <c r="P2356" s="45">
        <v>2.0722000000000001E-4</v>
      </c>
      <c r="Q2356" s="11"/>
      <c r="R2356" s="11">
        <v>0.78190000000000004</v>
      </c>
      <c r="S2356" s="45">
        <v>-6.5580000000000006E-5</v>
      </c>
      <c r="T2356" s="45">
        <v>-2.3206E-4</v>
      </c>
      <c r="U2356" s="45">
        <v>2.3206E-4</v>
      </c>
      <c r="V2356" s="11"/>
      <c r="W2356" s="11">
        <v>0.76870000000000005</v>
      </c>
      <c r="X2356" s="45">
        <v>-2.012E-5</v>
      </c>
      <c r="Y2356" s="45">
        <v>-7.1196000000000001E-5</v>
      </c>
      <c r="Z2356" s="46">
        <v>7.1196000000000001E-5</v>
      </c>
      <c r="AC2356" s="2"/>
      <c r="AD2356" s="2"/>
      <c r="AE2356" s="2"/>
      <c r="AH2356" s="2"/>
      <c r="AI2356" s="2"/>
      <c r="AJ2356" s="2"/>
      <c r="AM2356" s="2"/>
      <c r="AN2356" s="2"/>
      <c r="AO2356" s="2"/>
      <c r="AR2356" s="2"/>
      <c r="AS2356" s="2"/>
      <c r="AT2356" s="2"/>
      <c r="AW2356" s="2"/>
      <c r="AX2356" s="2"/>
      <c r="AY2356" s="2"/>
    </row>
    <row r="2357" spans="8:51" x14ac:dyDescent="0.25">
      <c r="H2357" s="10">
        <v>0.77690000000000003</v>
      </c>
      <c r="I2357" s="45">
        <v>-4.8680000000000001E-5</v>
      </c>
      <c r="J2357" s="45">
        <v>-1.7226000000000001E-4</v>
      </c>
      <c r="K2357" s="45">
        <v>1.7226000000000001E-4</v>
      </c>
      <c r="L2357" s="11"/>
      <c r="M2357" s="11">
        <v>0.77969999999999995</v>
      </c>
      <c r="N2357" s="45">
        <v>-5.859E-5</v>
      </c>
      <c r="O2357" s="45">
        <v>-2.0731999999999999E-4</v>
      </c>
      <c r="P2357" s="45">
        <v>2.0731999999999999E-4</v>
      </c>
      <c r="Q2357" s="11"/>
      <c r="R2357" s="11">
        <v>0.78180000000000005</v>
      </c>
      <c r="S2357" s="45">
        <v>-6.567E-5</v>
      </c>
      <c r="T2357" s="45">
        <v>-2.3237999999999999E-4</v>
      </c>
      <c r="U2357" s="45">
        <v>2.3237999999999999E-4</v>
      </c>
      <c r="V2357" s="11"/>
      <c r="W2357" s="11">
        <v>0.76859999999999995</v>
      </c>
      <c r="X2357" s="45">
        <v>-2.012E-5</v>
      </c>
      <c r="Y2357" s="45">
        <v>-7.1196000000000001E-5</v>
      </c>
      <c r="Z2357" s="46">
        <v>7.1196000000000001E-5</v>
      </c>
      <c r="AC2357" s="2"/>
      <c r="AD2357" s="2"/>
      <c r="AE2357" s="2"/>
      <c r="AH2357" s="2"/>
      <c r="AI2357" s="2"/>
      <c r="AJ2357" s="2"/>
      <c r="AM2357" s="2"/>
      <c r="AN2357" s="2"/>
      <c r="AO2357" s="2"/>
      <c r="AR2357" s="2"/>
      <c r="AS2357" s="2"/>
      <c r="AT2357" s="2"/>
      <c r="AW2357" s="2"/>
      <c r="AX2357" s="2"/>
      <c r="AY2357" s="2"/>
    </row>
    <row r="2358" spans="8:51" x14ac:dyDescent="0.25">
      <c r="H2358" s="10">
        <v>0.77680000000000005</v>
      </c>
      <c r="I2358" s="45">
        <v>-4.884E-5</v>
      </c>
      <c r="J2358" s="45">
        <v>-1.7281999999999999E-4</v>
      </c>
      <c r="K2358" s="45">
        <v>1.7281999999999999E-4</v>
      </c>
      <c r="L2358" s="11"/>
      <c r="M2358" s="11">
        <v>0.77959999999999996</v>
      </c>
      <c r="N2358" s="45">
        <v>-5.8690000000000002E-5</v>
      </c>
      <c r="O2358" s="45">
        <v>-2.0767999999999999E-4</v>
      </c>
      <c r="P2358" s="45">
        <v>2.0767999999999999E-4</v>
      </c>
      <c r="Q2358" s="11"/>
      <c r="R2358" s="11">
        <v>0.78169999999999995</v>
      </c>
      <c r="S2358" s="45">
        <v>-6.5770000000000002E-5</v>
      </c>
      <c r="T2358" s="45">
        <v>-2.3273E-4</v>
      </c>
      <c r="U2358" s="45">
        <v>2.3273E-4</v>
      </c>
      <c r="V2358" s="11"/>
      <c r="W2358" s="11">
        <v>0.76839999999999997</v>
      </c>
      <c r="X2358" s="45">
        <v>-2.014E-5</v>
      </c>
      <c r="Y2358" s="45">
        <v>-7.1266999999999994E-5</v>
      </c>
      <c r="Z2358" s="46">
        <v>7.1266999999999994E-5</v>
      </c>
      <c r="AC2358" s="2"/>
      <c r="AD2358" s="2"/>
      <c r="AE2358" s="2"/>
      <c r="AH2358" s="2"/>
      <c r="AI2358" s="2"/>
      <c r="AJ2358" s="2"/>
      <c r="AM2358" s="2"/>
      <c r="AN2358" s="2"/>
      <c r="AO2358" s="2"/>
      <c r="AR2358" s="2"/>
      <c r="AS2358" s="2"/>
      <c r="AT2358" s="2"/>
      <c r="AW2358" s="2"/>
      <c r="AX2358" s="2"/>
      <c r="AY2358" s="2"/>
    </row>
    <row r="2359" spans="8:51" x14ac:dyDescent="0.25">
      <c r="H2359" s="10">
        <v>0.77659999999999996</v>
      </c>
      <c r="I2359" s="45">
        <v>-4.8959999999999999E-5</v>
      </c>
      <c r="J2359" s="45">
        <v>-1.7325000000000001E-4</v>
      </c>
      <c r="K2359" s="45">
        <v>1.7325000000000001E-4</v>
      </c>
      <c r="L2359" s="11"/>
      <c r="M2359" s="11">
        <v>0.77949999999999997</v>
      </c>
      <c r="N2359" s="45">
        <v>-5.8749999999999998E-5</v>
      </c>
      <c r="O2359" s="45">
        <v>-2.0788999999999999E-4</v>
      </c>
      <c r="P2359" s="45">
        <v>2.0788999999999999E-4</v>
      </c>
      <c r="Q2359" s="11"/>
      <c r="R2359" s="11">
        <v>0.78159999999999996</v>
      </c>
      <c r="S2359" s="45">
        <v>-6.5889999999999994E-5</v>
      </c>
      <c r="T2359" s="45">
        <v>-2.3316E-4</v>
      </c>
      <c r="U2359" s="45">
        <v>2.3316E-4</v>
      </c>
      <c r="V2359" s="11"/>
      <c r="W2359" s="11">
        <v>0.76829999999999998</v>
      </c>
      <c r="X2359" s="45">
        <v>-2.0149999999999999E-5</v>
      </c>
      <c r="Y2359" s="45">
        <v>-7.1302000000000003E-5</v>
      </c>
      <c r="Z2359" s="46">
        <v>7.1302000000000003E-5</v>
      </c>
      <c r="AC2359" s="2"/>
      <c r="AD2359" s="2"/>
      <c r="AE2359" s="2"/>
      <c r="AH2359" s="2"/>
      <c r="AI2359" s="2"/>
      <c r="AJ2359" s="2"/>
      <c r="AM2359" s="2"/>
      <c r="AN2359" s="2"/>
      <c r="AO2359" s="2"/>
      <c r="AR2359" s="2"/>
      <c r="AS2359" s="2"/>
      <c r="AT2359" s="2"/>
      <c r="AW2359" s="2"/>
      <c r="AX2359" s="2"/>
      <c r="AY2359" s="2"/>
    </row>
    <row r="2360" spans="8:51" x14ac:dyDescent="0.25">
      <c r="H2360" s="10">
        <v>0.77649999999999997</v>
      </c>
      <c r="I2360" s="45">
        <v>-4.9119999999999997E-5</v>
      </c>
      <c r="J2360" s="45">
        <v>-1.7380999999999999E-4</v>
      </c>
      <c r="K2360" s="45">
        <v>1.7380999999999999E-4</v>
      </c>
      <c r="L2360" s="11"/>
      <c r="M2360" s="11">
        <v>0.77939999999999998</v>
      </c>
      <c r="N2360" s="45">
        <v>-5.8810000000000001E-5</v>
      </c>
      <c r="O2360" s="45">
        <v>-2.0809999999999999E-4</v>
      </c>
      <c r="P2360" s="45">
        <v>2.0809999999999999E-4</v>
      </c>
      <c r="Q2360" s="11"/>
      <c r="R2360" s="11">
        <v>0.78139999999999998</v>
      </c>
      <c r="S2360" s="45">
        <v>-6.5980000000000002E-5</v>
      </c>
      <c r="T2360" s="45">
        <v>-2.3347E-4</v>
      </c>
      <c r="U2360" s="45">
        <v>2.3347E-4</v>
      </c>
      <c r="V2360" s="11"/>
      <c r="W2360" s="11">
        <v>0.7681</v>
      </c>
      <c r="X2360" s="45">
        <v>-2.016E-5</v>
      </c>
      <c r="Y2360" s="45">
        <v>-7.1338E-5</v>
      </c>
      <c r="Z2360" s="46">
        <v>7.1338E-5</v>
      </c>
      <c r="AC2360" s="2"/>
      <c r="AD2360" s="2"/>
      <c r="AE2360" s="2"/>
      <c r="AH2360" s="2"/>
      <c r="AI2360" s="2"/>
      <c r="AJ2360" s="2"/>
      <c r="AM2360" s="2"/>
      <c r="AN2360" s="2"/>
      <c r="AO2360" s="2"/>
      <c r="AR2360" s="2"/>
      <c r="AS2360" s="2"/>
      <c r="AT2360" s="2"/>
      <c r="AW2360" s="2"/>
      <c r="AX2360" s="2"/>
      <c r="AY2360" s="2"/>
    </row>
    <row r="2361" spans="8:51" x14ac:dyDescent="0.25">
      <c r="H2361" s="10">
        <v>0.77639999999999998</v>
      </c>
      <c r="I2361" s="45">
        <v>-4.9240000000000003E-5</v>
      </c>
      <c r="J2361" s="45">
        <v>-1.7424000000000001E-4</v>
      </c>
      <c r="K2361" s="45">
        <v>1.7424000000000001E-4</v>
      </c>
      <c r="L2361" s="11"/>
      <c r="M2361" s="11">
        <v>0.7792</v>
      </c>
      <c r="N2361" s="45">
        <v>-5.8900000000000002E-5</v>
      </c>
      <c r="O2361" s="45">
        <v>-2.0841999999999999E-4</v>
      </c>
      <c r="P2361" s="45">
        <v>2.0841999999999999E-4</v>
      </c>
      <c r="Q2361" s="11"/>
      <c r="R2361" s="11">
        <v>0.78129999999999999</v>
      </c>
      <c r="S2361" s="45">
        <v>-6.6069999999999996E-5</v>
      </c>
      <c r="T2361" s="45">
        <v>-2.3379E-4</v>
      </c>
      <c r="U2361" s="45">
        <v>2.3379E-4</v>
      </c>
      <c r="V2361" s="11"/>
      <c r="W2361" s="11">
        <v>0.76800000000000002</v>
      </c>
      <c r="X2361" s="45">
        <v>-2.016E-5</v>
      </c>
      <c r="Y2361" s="45">
        <v>-7.1338E-5</v>
      </c>
      <c r="Z2361" s="46">
        <v>7.1338E-5</v>
      </c>
      <c r="AC2361" s="2"/>
      <c r="AD2361" s="2"/>
      <c r="AE2361" s="2"/>
      <c r="AH2361" s="2"/>
      <c r="AI2361" s="2"/>
      <c r="AJ2361" s="2"/>
      <c r="AM2361" s="2"/>
      <c r="AN2361" s="2"/>
      <c r="AO2361" s="2"/>
      <c r="AR2361" s="2"/>
      <c r="AS2361" s="2"/>
      <c r="AT2361" s="2"/>
      <c r="AW2361" s="2"/>
      <c r="AX2361" s="2"/>
      <c r="AY2361" s="2"/>
    </row>
    <row r="2362" spans="8:51" x14ac:dyDescent="0.25">
      <c r="H2362" s="10">
        <v>0.77629999999999999</v>
      </c>
      <c r="I2362" s="45">
        <v>-4.9370000000000003E-5</v>
      </c>
      <c r="J2362" s="45">
        <v>-1.7469999999999999E-4</v>
      </c>
      <c r="K2362" s="45">
        <v>1.7469999999999999E-4</v>
      </c>
      <c r="L2362" s="11"/>
      <c r="M2362" s="11">
        <v>0.77910000000000001</v>
      </c>
      <c r="N2362" s="45">
        <v>-5.893E-5</v>
      </c>
      <c r="O2362" s="45">
        <v>-2.0853000000000001E-4</v>
      </c>
      <c r="P2362" s="45">
        <v>2.0853000000000001E-4</v>
      </c>
      <c r="Q2362" s="11"/>
      <c r="R2362" s="11">
        <v>0.78120000000000001</v>
      </c>
      <c r="S2362" s="45">
        <v>-6.6160000000000004E-5</v>
      </c>
      <c r="T2362" s="45">
        <v>-2.3410999999999999E-4</v>
      </c>
      <c r="U2362" s="45">
        <v>2.3410999999999999E-4</v>
      </c>
      <c r="V2362" s="11"/>
      <c r="W2362" s="11">
        <v>0.76780000000000004</v>
      </c>
      <c r="X2362" s="45">
        <v>-2.0169999999999998E-5</v>
      </c>
      <c r="Y2362" s="45">
        <v>-7.1372999999999996E-5</v>
      </c>
      <c r="Z2362" s="46">
        <v>7.1372999999999996E-5</v>
      </c>
      <c r="AC2362" s="2"/>
      <c r="AD2362" s="2"/>
      <c r="AE2362" s="2"/>
      <c r="AH2362" s="2"/>
      <c r="AI2362" s="2"/>
      <c r="AJ2362" s="2"/>
      <c r="AM2362" s="2"/>
      <c r="AN2362" s="2"/>
      <c r="AO2362" s="2"/>
      <c r="AR2362" s="2"/>
      <c r="AS2362" s="2"/>
      <c r="AT2362" s="2"/>
      <c r="AW2362" s="2"/>
      <c r="AX2362" s="2"/>
      <c r="AY2362" s="2"/>
    </row>
    <row r="2363" spans="8:51" x14ac:dyDescent="0.25">
      <c r="H2363" s="10">
        <v>0.7762</v>
      </c>
      <c r="I2363" s="45">
        <v>-4.9499999999999997E-5</v>
      </c>
      <c r="J2363" s="45">
        <v>-1.7516E-4</v>
      </c>
      <c r="K2363" s="45">
        <v>1.7516E-4</v>
      </c>
      <c r="L2363" s="11"/>
      <c r="M2363" s="11">
        <v>0.77900000000000003</v>
      </c>
      <c r="N2363" s="45">
        <v>-5.9049999999999999E-5</v>
      </c>
      <c r="O2363" s="45">
        <v>-2.0895000000000001E-4</v>
      </c>
      <c r="P2363" s="45">
        <v>2.0895000000000001E-4</v>
      </c>
      <c r="Q2363" s="11"/>
      <c r="R2363" s="11">
        <v>0.78110000000000002</v>
      </c>
      <c r="S2363" s="45">
        <v>-6.6249999999999998E-5</v>
      </c>
      <c r="T2363" s="45">
        <v>-2.3442999999999999E-4</v>
      </c>
      <c r="U2363" s="45">
        <v>2.3442999999999999E-4</v>
      </c>
      <c r="V2363" s="11"/>
      <c r="W2363" s="11">
        <v>0.76770000000000005</v>
      </c>
      <c r="X2363" s="45">
        <v>-2.0169999999999998E-5</v>
      </c>
      <c r="Y2363" s="45">
        <v>-7.1372999999999996E-5</v>
      </c>
      <c r="Z2363" s="46">
        <v>7.1372999999999996E-5</v>
      </c>
      <c r="AC2363" s="2"/>
      <c r="AD2363" s="2"/>
      <c r="AE2363" s="2"/>
      <c r="AH2363" s="2"/>
      <c r="AI2363" s="2"/>
      <c r="AJ2363" s="2"/>
      <c r="AM2363" s="2"/>
      <c r="AN2363" s="2"/>
      <c r="AO2363" s="2"/>
      <c r="AR2363" s="2"/>
      <c r="AS2363" s="2"/>
      <c r="AT2363" s="2"/>
      <c r="AW2363" s="2"/>
      <c r="AX2363" s="2"/>
      <c r="AY2363" s="2"/>
    </row>
    <row r="2364" spans="8:51" x14ac:dyDescent="0.25">
      <c r="H2364" s="10">
        <v>0.77610000000000001</v>
      </c>
      <c r="I2364" s="45">
        <v>-4.9620000000000003E-5</v>
      </c>
      <c r="J2364" s="45">
        <v>-1.7558E-4</v>
      </c>
      <c r="K2364" s="45">
        <v>1.7558E-4</v>
      </c>
      <c r="L2364" s="11"/>
      <c r="M2364" s="11">
        <v>0.77880000000000005</v>
      </c>
      <c r="N2364" s="45">
        <v>-5.914E-5</v>
      </c>
      <c r="O2364" s="45">
        <v>-2.0927000000000001E-4</v>
      </c>
      <c r="P2364" s="45">
        <v>2.0927000000000001E-4</v>
      </c>
      <c r="Q2364" s="11"/>
      <c r="R2364" s="11">
        <v>0.78090000000000004</v>
      </c>
      <c r="S2364" s="45">
        <v>-6.635E-5</v>
      </c>
      <c r="T2364" s="45">
        <v>-2.3478E-4</v>
      </c>
      <c r="U2364" s="45">
        <v>2.3478E-4</v>
      </c>
      <c r="V2364" s="11"/>
      <c r="W2364" s="11">
        <v>0.76749999999999996</v>
      </c>
      <c r="X2364" s="45">
        <v>-2.018E-5</v>
      </c>
      <c r="Y2364" s="45">
        <v>-7.1408000000000005E-5</v>
      </c>
      <c r="Z2364" s="46">
        <v>7.1408000000000005E-5</v>
      </c>
      <c r="AC2364" s="2"/>
      <c r="AD2364" s="2"/>
      <c r="AE2364" s="2"/>
      <c r="AH2364" s="2"/>
      <c r="AI2364" s="2"/>
      <c r="AJ2364" s="2"/>
      <c r="AM2364" s="2"/>
      <c r="AN2364" s="2"/>
      <c r="AO2364" s="2"/>
      <c r="AR2364" s="2"/>
      <c r="AS2364" s="2"/>
      <c r="AT2364" s="2"/>
      <c r="AW2364" s="2"/>
      <c r="AX2364" s="2"/>
      <c r="AY2364" s="2"/>
    </row>
    <row r="2365" spans="8:51" x14ac:dyDescent="0.25">
      <c r="H2365" s="10">
        <v>0.77600000000000002</v>
      </c>
      <c r="I2365" s="45">
        <v>-4.9740000000000001E-5</v>
      </c>
      <c r="J2365" s="45">
        <v>-1.7600999999999999E-4</v>
      </c>
      <c r="K2365" s="45">
        <v>1.7600999999999999E-4</v>
      </c>
      <c r="L2365" s="11"/>
      <c r="M2365" s="11">
        <v>0.77869999999999995</v>
      </c>
      <c r="N2365" s="45">
        <v>-5.923E-5</v>
      </c>
      <c r="O2365" s="45">
        <v>-2.0959E-4</v>
      </c>
      <c r="P2365" s="45">
        <v>2.0959E-4</v>
      </c>
      <c r="Q2365" s="11"/>
      <c r="R2365" s="11">
        <v>0.78080000000000005</v>
      </c>
      <c r="S2365" s="45">
        <v>-6.6439999999999994E-5</v>
      </c>
      <c r="T2365" s="45">
        <v>-2.351E-4</v>
      </c>
      <c r="U2365" s="45">
        <v>2.351E-4</v>
      </c>
      <c r="V2365" s="11"/>
      <c r="W2365" s="11">
        <v>0.76739999999999997</v>
      </c>
      <c r="X2365" s="45">
        <v>-2.0190000000000002E-5</v>
      </c>
      <c r="Y2365" s="45">
        <v>-7.1444000000000002E-5</v>
      </c>
      <c r="Z2365" s="46">
        <v>7.1444000000000002E-5</v>
      </c>
      <c r="AC2365" s="2"/>
      <c r="AD2365" s="2"/>
      <c r="AE2365" s="2"/>
      <c r="AH2365" s="2"/>
      <c r="AI2365" s="2"/>
      <c r="AJ2365" s="2"/>
      <c r="AM2365" s="2"/>
      <c r="AN2365" s="2"/>
      <c r="AO2365" s="2"/>
      <c r="AR2365" s="2"/>
      <c r="AS2365" s="2"/>
      <c r="AT2365" s="2"/>
      <c r="AW2365" s="2"/>
      <c r="AX2365" s="2"/>
      <c r="AY2365" s="2"/>
    </row>
    <row r="2366" spans="8:51" x14ac:dyDescent="0.25">
      <c r="H2366" s="10">
        <v>0.77590000000000003</v>
      </c>
      <c r="I2366" s="45">
        <v>-4.99E-5</v>
      </c>
      <c r="J2366" s="45">
        <v>-1.7657E-4</v>
      </c>
      <c r="K2366" s="45">
        <v>1.7657E-4</v>
      </c>
      <c r="L2366" s="11"/>
      <c r="M2366" s="11">
        <v>0.77859999999999996</v>
      </c>
      <c r="N2366" s="45">
        <v>-5.9330000000000003E-5</v>
      </c>
      <c r="O2366" s="45">
        <v>-2.0994000000000001E-4</v>
      </c>
      <c r="P2366" s="45">
        <v>2.0994000000000001E-4</v>
      </c>
      <c r="Q2366" s="11"/>
      <c r="R2366" s="11">
        <v>0.78069999999999995</v>
      </c>
      <c r="S2366" s="45">
        <v>-6.6530000000000002E-5</v>
      </c>
      <c r="T2366" s="45">
        <v>-2.3541999999999999E-4</v>
      </c>
      <c r="U2366" s="45">
        <v>2.3541999999999999E-4</v>
      </c>
      <c r="V2366" s="11"/>
      <c r="W2366" s="11">
        <v>0.76719999999999999</v>
      </c>
      <c r="X2366" s="45">
        <v>-2.02E-5</v>
      </c>
      <c r="Y2366" s="45">
        <v>-7.1478999999999998E-5</v>
      </c>
      <c r="Z2366" s="46">
        <v>7.1478999999999998E-5</v>
      </c>
      <c r="AC2366" s="2"/>
      <c r="AD2366" s="2"/>
      <c r="AE2366" s="2"/>
      <c r="AH2366" s="2"/>
      <c r="AI2366" s="2"/>
      <c r="AJ2366" s="2"/>
      <c r="AM2366" s="2"/>
      <c r="AN2366" s="2"/>
      <c r="AO2366" s="2"/>
      <c r="AR2366" s="2"/>
      <c r="AS2366" s="2"/>
      <c r="AT2366" s="2"/>
      <c r="AW2366" s="2"/>
      <c r="AX2366" s="2"/>
      <c r="AY2366" s="2"/>
    </row>
    <row r="2367" spans="8:51" x14ac:dyDescent="0.25">
      <c r="H2367" s="10">
        <v>0.77569999999999995</v>
      </c>
      <c r="I2367" s="45">
        <v>-5.0019999999999999E-5</v>
      </c>
      <c r="J2367" s="45">
        <v>-1.7699999999999999E-4</v>
      </c>
      <c r="K2367" s="45">
        <v>1.7699999999999999E-4</v>
      </c>
      <c r="L2367" s="11"/>
      <c r="M2367" s="11">
        <v>0.77849999999999997</v>
      </c>
      <c r="N2367" s="45">
        <v>-5.9389999999999999E-5</v>
      </c>
      <c r="O2367" s="45">
        <v>-2.1016000000000001E-4</v>
      </c>
      <c r="P2367" s="45">
        <v>2.1016000000000001E-4</v>
      </c>
      <c r="Q2367" s="11"/>
      <c r="R2367" s="11">
        <v>0.78059999999999996</v>
      </c>
      <c r="S2367" s="45">
        <v>-6.6649999999999994E-5</v>
      </c>
      <c r="T2367" s="45">
        <v>-2.3584999999999999E-4</v>
      </c>
      <c r="U2367" s="45">
        <v>2.3584999999999999E-4</v>
      </c>
      <c r="V2367" s="11"/>
      <c r="W2367" s="11">
        <v>0.7671</v>
      </c>
      <c r="X2367" s="45">
        <v>-2.0210000000000001E-5</v>
      </c>
      <c r="Y2367" s="45">
        <v>-7.1514999999999995E-5</v>
      </c>
      <c r="Z2367" s="46">
        <v>7.1514999999999995E-5</v>
      </c>
      <c r="AC2367" s="2"/>
      <c r="AD2367" s="2"/>
      <c r="AE2367" s="2"/>
      <c r="AH2367" s="2"/>
      <c r="AI2367" s="2"/>
      <c r="AJ2367" s="2"/>
      <c r="AM2367" s="2"/>
      <c r="AN2367" s="2"/>
      <c r="AO2367" s="2"/>
      <c r="AR2367" s="2"/>
      <c r="AS2367" s="2"/>
      <c r="AT2367" s="2"/>
      <c r="AW2367" s="2"/>
      <c r="AX2367" s="2"/>
      <c r="AY2367" s="2"/>
    </row>
    <row r="2368" spans="8:51" x14ac:dyDescent="0.25">
      <c r="H2368" s="10">
        <v>0.77559999999999996</v>
      </c>
      <c r="I2368" s="45">
        <v>-5.02E-5</v>
      </c>
      <c r="J2368" s="45">
        <v>-1.7763999999999999E-4</v>
      </c>
      <c r="K2368" s="45">
        <v>1.7763999999999999E-4</v>
      </c>
      <c r="L2368" s="11"/>
      <c r="M2368" s="11">
        <v>0.77829999999999999</v>
      </c>
      <c r="N2368" s="45">
        <v>-5.9450000000000002E-5</v>
      </c>
      <c r="O2368" s="45">
        <v>-2.1037000000000001E-4</v>
      </c>
      <c r="P2368" s="45">
        <v>2.1037000000000001E-4</v>
      </c>
      <c r="Q2368" s="11"/>
      <c r="R2368" s="11">
        <v>0.78039999999999998</v>
      </c>
      <c r="S2368" s="45">
        <v>-6.6740000000000001E-5</v>
      </c>
      <c r="T2368" s="45">
        <v>-2.3615999999999999E-4</v>
      </c>
      <c r="U2368" s="45">
        <v>2.3615999999999999E-4</v>
      </c>
      <c r="V2368" s="11"/>
      <c r="W2368" s="11">
        <v>0.76690000000000003</v>
      </c>
      <c r="X2368" s="45">
        <v>-2.0210000000000001E-5</v>
      </c>
      <c r="Y2368" s="45">
        <v>-7.1514999999999995E-5</v>
      </c>
      <c r="Z2368" s="46">
        <v>7.1514999999999995E-5</v>
      </c>
      <c r="AC2368" s="2"/>
      <c r="AD2368" s="2"/>
      <c r="AE2368" s="2"/>
      <c r="AH2368" s="2"/>
      <c r="AI2368" s="2"/>
      <c r="AJ2368" s="2"/>
      <c r="AM2368" s="2"/>
      <c r="AN2368" s="2"/>
      <c r="AO2368" s="2"/>
      <c r="AR2368" s="2"/>
      <c r="AS2368" s="2"/>
      <c r="AT2368" s="2"/>
      <c r="AW2368" s="2"/>
      <c r="AX2368" s="2"/>
      <c r="AY2368" s="2"/>
    </row>
    <row r="2369" spans="8:51" x14ac:dyDescent="0.25">
      <c r="H2369" s="10">
        <v>0.77549999999999997</v>
      </c>
      <c r="I2369" s="45">
        <v>-5.0319999999999999E-5</v>
      </c>
      <c r="J2369" s="45">
        <v>-1.7806000000000001E-4</v>
      </c>
      <c r="K2369" s="45">
        <v>1.7806000000000001E-4</v>
      </c>
      <c r="L2369" s="11"/>
      <c r="M2369" s="11">
        <v>0.7782</v>
      </c>
      <c r="N2369" s="45">
        <v>-5.9540000000000003E-5</v>
      </c>
      <c r="O2369" s="45">
        <v>-2.1069E-4</v>
      </c>
      <c r="P2369" s="45">
        <v>2.1069E-4</v>
      </c>
      <c r="Q2369" s="11"/>
      <c r="R2369" s="11">
        <v>0.78029999999999999</v>
      </c>
      <c r="S2369" s="45">
        <v>-6.6829999999999995E-5</v>
      </c>
      <c r="T2369" s="45">
        <v>-2.3648000000000001E-4</v>
      </c>
      <c r="U2369" s="45">
        <v>2.3648000000000001E-4</v>
      </c>
      <c r="V2369" s="11"/>
      <c r="W2369" s="11">
        <v>0.76680000000000004</v>
      </c>
      <c r="X2369" s="45">
        <v>-2.022E-5</v>
      </c>
      <c r="Y2369" s="45">
        <v>-7.1550000000000004E-5</v>
      </c>
      <c r="Z2369" s="46">
        <v>7.1550000000000004E-5</v>
      </c>
      <c r="AC2369" s="2"/>
      <c r="AD2369" s="2"/>
      <c r="AE2369" s="2"/>
      <c r="AH2369" s="2"/>
      <c r="AI2369" s="2"/>
      <c r="AJ2369" s="2"/>
      <c r="AM2369" s="2"/>
      <c r="AN2369" s="2"/>
      <c r="AO2369" s="2"/>
      <c r="AR2369" s="2"/>
      <c r="AS2369" s="2"/>
      <c r="AT2369" s="2"/>
      <c r="AW2369" s="2"/>
      <c r="AX2369" s="2"/>
      <c r="AY2369" s="2"/>
    </row>
    <row r="2370" spans="8:51" x14ac:dyDescent="0.25">
      <c r="H2370" s="10">
        <v>0.77539999999999998</v>
      </c>
      <c r="I2370" s="45">
        <v>-5.0479999999999998E-5</v>
      </c>
      <c r="J2370" s="45">
        <v>-1.7862999999999999E-4</v>
      </c>
      <c r="K2370" s="45">
        <v>1.7862999999999999E-4</v>
      </c>
      <c r="L2370" s="11"/>
      <c r="M2370" s="11">
        <v>0.77810000000000001</v>
      </c>
      <c r="N2370" s="45">
        <v>-5.9630000000000003E-5</v>
      </c>
      <c r="O2370" s="45">
        <v>-2.1100000000000001E-4</v>
      </c>
      <c r="P2370" s="45">
        <v>2.1100000000000001E-4</v>
      </c>
      <c r="Q2370" s="11"/>
      <c r="R2370" s="11">
        <v>0.7802</v>
      </c>
      <c r="S2370" s="45">
        <v>-6.6929999999999998E-5</v>
      </c>
      <c r="T2370" s="45">
        <v>-2.3683999999999999E-4</v>
      </c>
      <c r="U2370" s="45">
        <v>2.3683999999999999E-4</v>
      </c>
      <c r="V2370" s="11"/>
      <c r="W2370" s="11">
        <v>0.76659999999999995</v>
      </c>
      <c r="X2370" s="45">
        <v>-2.0230000000000001E-5</v>
      </c>
      <c r="Y2370" s="45">
        <v>-7.1585E-5</v>
      </c>
      <c r="Z2370" s="46">
        <v>7.1585E-5</v>
      </c>
      <c r="AC2370" s="2"/>
      <c r="AD2370" s="2"/>
      <c r="AE2370" s="2"/>
      <c r="AH2370" s="2"/>
      <c r="AI2370" s="2"/>
      <c r="AJ2370" s="2"/>
      <c r="AM2370" s="2"/>
      <c r="AN2370" s="2"/>
      <c r="AO2370" s="2"/>
      <c r="AR2370" s="2"/>
      <c r="AS2370" s="2"/>
      <c r="AT2370" s="2"/>
      <c r="AW2370" s="2"/>
      <c r="AX2370" s="2"/>
      <c r="AY2370" s="2"/>
    </row>
    <row r="2371" spans="8:51" x14ac:dyDescent="0.25">
      <c r="H2371" s="10">
        <v>0.77529999999999999</v>
      </c>
      <c r="I2371" s="45">
        <v>-5.0599999999999997E-5</v>
      </c>
      <c r="J2371" s="45">
        <v>-1.7904999999999999E-4</v>
      </c>
      <c r="K2371" s="45">
        <v>1.7904999999999999E-4</v>
      </c>
      <c r="L2371" s="11"/>
      <c r="M2371" s="11">
        <v>0.77790000000000004</v>
      </c>
      <c r="N2371" s="45">
        <v>-5.9689999999999999E-5</v>
      </c>
      <c r="O2371" s="45">
        <v>-2.1122E-4</v>
      </c>
      <c r="P2371" s="45">
        <v>2.1122E-4</v>
      </c>
      <c r="Q2371" s="11"/>
      <c r="R2371" s="11">
        <v>0.78010000000000002</v>
      </c>
      <c r="S2371" s="45">
        <v>-6.7020000000000005E-5</v>
      </c>
      <c r="T2371" s="45">
        <v>-2.3714999999999999E-4</v>
      </c>
      <c r="U2371" s="45">
        <v>2.3714999999999999E-4</v>
      </c>
      <c r="V2371" s="11"/>
      <c r="W2371" s="11">
        <v>0.76649999999999996</v>
      </c>
      <c r="X2371" s="45">
        <v>-2.0230000000000001E-5</v>
      </c>
      <c r="Y2371" s="45">
        <v>-7.1585E-5</v>
      </c>
      <c r="Z2371" s="46">
        <v>7.1585E-5</v>
      </c>
      <c r="AC2371" s="2"/>
      <c r="AD2371" s="2"/>
      <c r="AE2371" s="2"/>
      <c r="AH2371" s="2"/>
      <c r="AI2371" s="2"/>
      <c r="AJ2371" s="2"/>
      <c r="AM2371" s="2"/>
      <c r="AN2371" s="2"/>
      <c r="AO2371" s="2"/>
      <c r="AR2371" s="2"/>
      <c r="AS2371" s="2"/>
      <c r="AT2371" s="2"/>
      <c r="AW2371" s="2"/>
      <c r="AX2371" s="2"/>
      <c r="AY2371" s="2"/>
    </row>
    <row r="2372" spans="8:51" x14ac:dyDescent="0.25">
      <c r="H2372" s="10">
        <v>0.7752</v>
      </c>
      <c r="I2372" s="45">
        <v>-5.075E-5</v>
      </c>
      <c r="J2372" s="45">
        <v>-1.7958000000000001E-4</v>
      </c>
      <c r="K2372" s="45">
        <v>1.7958000000000001E-4</v>
      </c>
      <c r="L2372" s="11"/>
      <c r="M2372" s="11">
        <v>0.77780000000000005</v>
      </c>
      <c r="N2372" s="45">
        <v>-5.978E-5</v>
      </c>
      <c r="O2372" s="45">
        <v>-2.1154E-4</v>
      </c>
      <c r="P2372" s="45">
        <v>2.1154E-4</v>
      </c>
      <c r="Q2372" s="11"/>
      <c r="R2372" s="11">
        <v>0.77990000000000004</v>
      </c>
      <c r="S2372" s="45">
        <v>-6.711E-5</v>
      </c>
      <c r="T2372" s="45">
        <v>-2.3746999999999999E-4</v>
      </c>
      <c r="U2372" s="45">
        <v>2.3746999999999999E-4</v>
      </c>
      <c r="V2372" s="11"/>
      <c r="W2372" s="11">
        <v>0.76629999999999998</v>
      </c>
      <c r="X2372" s="45">
        <v>-2.0239999999999999E-5</v>
      </c>
      <c r="Y2372" s="45">
        <v>-7.1620999999999997E-5</v>
      </c>
      <c r="Z2372" s="46">
        <v>7.1620999999999997E-5</v>
      </c>
      <c r="AC2372" s="2"/>
      <c r="AD2372" s="2"/>
      <c r="AE2372" s="2"/>
      <c r="AH2372" s="2"/>
      <c r="AI2372" s="2"/>
      <c r="AJ2372" s="2"/>
      <c r="AM2372" s="2"/>
      <c r="AN2372" s="2"/>
      <c r="AO2372" s="2"/>
      <c r="AR2372" s="2"/>
      <c r="AS2372" s="2"/>
      <c r="AT2372" s="2"/>
      <c r="AW2372" s="2"/>
      <c r="AX2372" s="2"/>
      <c r="AY2372" s="2"/>
    </row>
    <row r="2373" spans="8:51" x14ac:dyDescent="0.25">
      <c r="H2373" s="10">
        <v>0.77510000000000001</v>
      </c>
      <c r="I2373" s="45">
        <v>-5.0869999999999999E-5</v>
      </c>
      <c r="J2373" s="45">
        <v>-1.8001000000000001E-4</v>
      </c>
      <c r="K2373" s="45">
        <v>1.8001000000000001E-4</v>
      </c>
      <c r="L2373" s="11"/>
      <c r="M2373" s="11">
        <v>0.77769999999999995</v>
      </c>
      <c r="N2373" s="45">
        <v>-5.9880000000000003E-5</v>
      </c>
      <c r="O2373" s="45">
        <v>-2.1189000000000001E-4</v>
      </c>
      <c r="P2373" s="45">
        <v>2.1189000000000001E-4</v>
      </c>
      <c r="Q2373" s="11"/>
      <c r="R2373" s="11">
        <v>0.77980000000000005</v>
      </c>
      <c r="S2373" s="45">
        <v>-6.7199999999999994E-5</v>
      </c>
      <c r="T2373" s="45">
        <v>-2.3779000000000001E-4</v>
      </c>
      <c r="U2373" s="45">
        <v>2.3779000000000001E-4</v>
      </c>
      <c r="V2373" s="11"/>
      <c r="W2373" s="11">
        <v>0.76619999999999999</v>
      </c>
      <c r="X2373" s="45">
        <v>-2.0250000000000001E-5</v>
      </c>
      <c r="Y2373" s="45">
        <v>-7.1656000000000006E-5</v>
      </c>
      <c r="Z2373" s="46">
        <v>7.1656000000000006E-5</v>
      </c>
      <c r="AC2373" s="2"/>
      <c r="AD2373" s="2"/>
      <c r="AE2373" s="2"/>
      <c r="AH2373" s="2"/>
      <c r="AI2373" s="2"/>
      <c r="AJ2373" s="2"/>
      <c r="AM2373" s="2"/>
      <c r="AN2373" s="2"/>
      <c r="AO2373" s="2"/>
      <c r="AR2373" s="2"/>
      <c r="AS2373" s="2"/>
      <c r="AT2373" s="2"/>
      <c r="AW2373" s="2"/>
      <c r="AX2373" s="2"/>
      <c r="AY2373" s="2"/>
    </row>
    <row r="2374" spans="8:51" x14ac:dyDescent="0.25">
      <c r="H2374" s="10">
        <v>0.77500000000000002</v>
      </c>
      <c r="I2374" s="45">
        <v>-5.1029999999999998E-5</v>
      </c>
      <c r="J2374" s="45">
        <v>-1.8056999999999999E-4</v>
      </c>
      <c r="K2374" s="45">
        <v>1.8056999999999999E-4</v>
      </c>
      <c r="L2374" s="11"/>
      <c r="M2374" s="11">
        <v>0.77749999999999997</v>
      </c>
      <c r="N2374" s="45">
        <v>-5.9939999999999999E-5</v>
      </c>
      <c r="O2374" s="45">
        <v>-2.1210000000000001E-4</v>
      </c>
      <c r="P2374" s="45">
        <v>2.1210000000000001E-4</v>
      </c>
      <c r="Q2374" s="11"/>
      <c r="R2374" s="11">
        <v>0.77969999999999995</v>
      </c>
      <c r="S2374" s="45">
        <v>-6.7290000000000001E-5</v>
      </c>
      <c r="T2374" s="45">
        <v>-2.3811000000000001E-4</v>
      </c>
      <c r="U2374" s="45">
        <v>2.3811000000000001E-4</v>
      </c>
      <c r="V2374" s="11"/>
      <c r="W2374" s="11">
        <v>0.76600000000000001</v>
      </c>
      <c r="X2374" s="45">
        <v>-2.0259999999999999E-5</v>
      </c>
      <c r="Y2374" s="45">
        <v>-7.1691000000000002E-5</v>
      </c>
      <c r="Z2374" s="46">
        <v>7.1691000000000002E-5</v>
      </c>
      <c r="AC2374" s="2"/>
      <c r="AD2374" s="2"/>
      <c r="AE2374" s="2"/>
      <c r="AH2374" s="2"/>
      <c r="AI2374" s="2"/>
      <c r="AJ2374" s="2"/>
      <c r="AM2374" s="2"/>
      <c r="AN2374" s="2"/>
      <c r="AO2374" s="2"/>
      <c r="AR2374" s="2"/>
      <c r="AS2374" s="2"/>
      <c r="AT2374" s="2"/>
      <c r="AW2374" s="2"/>
      <c r="AX2374" s="2"/>
      <c r="AY2374" s="2"/>
    </row>
    <row r="2375" spans="8:51" x14ac:dyDescent="0.25">
      <c r="H2375" s="10">
        <v>0.77480000000000004</v>
      </c>
      <c r="I2375" s="45">
        <v>-5.1180000000000001E-5</v>
      </c>
      <c r="J2375" s="45">
        <v>-1.8110000000000001E-4</v>
      </c>
      <c r="K2375" s="45">
        <v>1.8110000000000001E-4</v>
      </c>
      <c r="L2375" s="11"/>
      <c r="M2375" s="11">
        <v>0.77739999999999998</v>
      </c>
      <c r="N2375" s="45">
        <v>-6.003E-5</v>
      </c>
      <c r="O2375" s="45">
        <v>-2.1242E-4</v>
      </c>
      <c r="P2375" s="45">
        <v>2.1242E-4</v>
      </c>
      <c r="Q2375" s="11"/>
      <c r="R2375" s="11">
        <v>0.77959999999999996</v>
      </c>
      <c r="S2375" s="45">
        <v>-6.7409999999999993E-5</v>
      </c>
      <c r="T2375" s="45">
        <v>-2.3854E-4</v>
      </c>
      <c r="U2375" s="45">
        <v>2.3854E-4</v>
      </c>
      <c r="V2375" s="11"/>
      <c r="W2375" s="11">
        <v>0.76590000000000003</v>
      </c>
      <c r="X2375" s="45">
        <v>-2.0270000000000001E-5</v>
      </c>
      <c r="Y2375" s="45">
        <v>-7.1727E-5</v>
      </c>
      <c r="Z2375" s="46">
        <v>7.1727E-5</v>
      </c>
      <c r="AC2375" s="2"/>
      <c r="AD2375" s="2"/>
      <c r="AE2375" s="2"/>
      <c r="AH2375" s="2"/>
      <c r="AI2375" s="2"/>
      <c r="AJ2375" s="2"/>
      <c r="AM2375" s="2"/>
      <c r="AN2375" s="2"/>
      <c r="AO2375" s="2"/>
      <c r="AR2375" s="2"/>
      <c r="AS2375" s="2"/>
      <c r="AT2375" s="2"/>
      <c r="AW2375" s="2"/>
      <c r="AX2375" s="2"/>
      <c r="AY2375" s="2"/>
    </row>
    <row r="2376" spans="8:51" x14ac:dyDescent="0.25">
      <c r="H2376" s="10">
        <v>0.77470000000000006</v>
      </c>
      <c r="I2376" s="45">
        <v>-5.13E-5</v>
      </c>
      <c r="J2376" s="45">
        <v>-1.8153000000000001E-4</v>
      </c>
      <c r="K2376" s="45">
        <v>1.8153000000000001E-4</v>
      </c>
      <c r="L2376" s="11"/>
      <c r="M2376" s="11">
        <v>0.77729999999999999</v>
      </c>
      <c r="N2376" s="45">
        <v>-6.012E-5</v>
      </c>
      <c r="O2376" s="45">
        <v>-2.1274E-4</v>
      </c>
      <c r="P2376" s="45">
        <v>2.1274E-4</v>
      </c>
      <c r="Q2376" s="11"/>
      <c r="R2376" s="11">
        <v>0.77939999999999998</v>
      </c>
      <c r="S2376" s="45">
        <v>-6.7500000000000001E-5</v>
      </c>
      <c r="T2376" s="45">
        <v>-2.3885000000000001E-4</v>
      </c>
      <c r="U2376" s="45">
        <v>2.3885000000000001E-4</v>
      </c>
      <c r="V2376" s="11"/>
      <c r="W2376" s="11">
        <v>0.76570000000000005</v>
      </c>
      <c r="X2376" s="45">
        <v>-2.0270000000000001E-5</v>
      </c>
      <c r="Y2376" s="45">
        <v>-7.1727E-5</v>
      </c>
      <c r="Z2376" s="46">
        <v>7.1727E-5</v>
      </c>
      <c r="AC2376" s="2"/>
      <c r="AD2376" s="2"/>
      <c r="AE2376" s="2"/>
      <c r="AH2376" s="2"/>
      <c r="AI2376" s="2"/>
      <c r="AJ2376" s="2"/>
      <c r="AM2376" s="2"/>
      <c r="AN2376" s="2"/>
      <c r="AO2376" s="2"/>
      <c r="AR2376" s="2"/>
      <c r="AS2376" s="2"/>
      <c r="AT2376" s="2"/>
      <c r="AW2376" s="2"/>
      <c r="AX2376" s="2"/>
      <c r="AY2376" s="2"/>
    </row>
    <row r="2377" spans="8:51" x14ac:dyDescent="0.25">
      <c r="H2377" s="10">
        <v>0.77459999999999996</v>
      </c>
      <c r="I2377" s="45">
        <v>-5.1449999999999997E-5</v>
      </c>
      <c r="J2377" s="45">
        <v>-1.8206E-4</v>
      </c>
      <c r="K2377" s="45">
        <v>1.8206E-4</v>
      </c>
      <c r="L2377" s="11"/>
      <c r="M2377" s="11">
        <v>0.7772</v>
      </c>
      <c r="N2377" s="45">
        <v>-6.0210000000000001E-5</v>
      </c>
      <c r="O2377" s="45">
        <v>-2.1306E-4</v>
      </c>
      <c r="P2377" s="45">
        <v>2.1306E-4</v>
      </c>
      <c r="Q2377" s="11"/>
      <c r="R2377" s="11">
        <v>0.77929999999999999</v>
      </c>
      <c r="S2377" s="45">
        <v>-6.7600000000000003E-5</v>
      </c>
      <c r="T2377" s="45">
        <v>-2.3921000000000001E-4</v>
      </c>
      <c r="U2377" s="45">
        <v>2.3921000000000001E-4</v>
      </c>
      <c r="V2377" s="11"/>
      <c r="W2377" s="11">
        <v>0.76559999999999995</v>
      </c>
      <c r="X2377" s="45">
        <v>-2.0290000000000001E-5</v>
      </c>
      <c r="Y2377" s="45">
        <v>-7.1798000000000006E-5</v>
      </c>
      <c r="Z2377" s="46">
        <v>7.1798000000000006E-5</v>
      </c>
      <c r="AC2377" s="2"/>
      <c r="AD2377" s="2"/>
      <c r="AE2377" s="2"/>
      <c r="AH2377" s="2"/>
      <c r="AI2377" s="2"/>
      <c r="AJ2377" s="2"/>
      <c r="AM2377" s="2"/>
      <c r="AN2377" s="2"/>
      <c r="AO2377" s="2"/>
      <c r="AR2377" s="2"/>
      <c r="AS2377" s="2"/>
      <c r="AT2377" s="2"/>
      <c r="AW2377" s="2"/>
      <c r="AX2377" s="2"/>
      <c r="AY2377" s="2"/>
    </row>
    <row r="2378" spans="8:51" x14ac:dyDescent="0.25">
      <c r="H2378" s="10">
        <v>0.77449999999999997</v>
      </c>
      <c r="I2378" s="45">
        <v>-5.1570000000000003E-5</v>
      </c>
      <c r="J2378" s="45">
        <v>-1.8248E-4</v>
      </c>
      <c r="K2378" s="45">
        <v>1.8248E-4</v>
      </c>
      <c r="L2378" s="11"/>
      <c r="M2378" s="11">
        <v>0.77700000000000002</v>
      </c>
      <c r="N2378" s="45">
        <v>-6.0300000000000002E-5</v>
      </c>
      <c r="O2378" s="45">
        <v>-2.1337999999999999E-4</v>
      </c>
      <c r="P2378" s="45">
        <v>2.1337999999999999E-4</v>
      </c>
      <c r="Q2378" s="11"/>
      <c r="R2378" s="11">
        <v>0.7792</v>
      </c>
      <c r="S2378" s="45">
        <v>-6.7689999999999997E-5</v>
      </c>
      <c r="T2378" s="45">
        <v>-2.3953000000000001E-4</v>
      </c>
      <c r="U2378" s="45">
        <v>2.3953000000000001E-4</v>
      </c>
      <c r="V2378" s="11"/>
      <c r="W2378" s="11">
        <v>0.76539999999999997</v>
      </c>
      <c r="X2378" s="45">
        <v>-2.0299999999999999E-5</v>
      </c>
      <c r="Y2378" s="45">
        <v>-7.1833000000000002E-5</v>
      </c>
      <c r="Z2378" s="46">
        <v>7.1833000000000002E-5</v>
      </c>
      <c r="AC2378" s="2"/>
      <c r="AD2378" s="2"/>
      <c r="AE2378" s="2"/>
      <c r="AH2378" s="2"/>
      <c r="AI2378" s="2"/>
      <c r="AJ2378" s="2"/>
      <c r="AM2378" s="2"/>
      <c r="AN2378" s="2"/>
      <c r="AO2378" s="2"/>
      <c r="AR2378" s="2"/>
      <c r="AS2378" s="2"/>
      <c r="AT2378" s="2"/>
      <c r="AW2378" s="2"/>
      <c r="AX2378" s="2"/>
      <c r="AY2378" s="2"/>
    </row>
    <row r="2379" spans="8:51" x14ac:dyDescent="0.25">
      <c r="H2379" s="10">
        <v>0.77439999999999998</v>
      </c>
      <c r="I2379" s="45">
        <v>-5.1730000000000001E-5</v>
      </c>
      <c r="J2379" s="45">
        <v>-1.8305E-4</v>
      </c>
      <c r="K2379" s="45">
        <v>1.8305E-4</v>
      </c>
      <c r="L2379" s="11"/>
      <c r="M2379" s="11">
        <v>0.77690000000000003</v>
      </c>
      <c r="N2379" s="45">
        <v>-6.0390000000000003E-5</v>
      </c>
      <c r="O2379" s="45">
        <v>-2.1369E-4</v>
      </c>
      <c r="P2379" s="45">
        <v>2.1369E-4</v>
      </c>
      <c r="Q2379" s="11"/>
      <c r="R2379" s="11">
        <v>0.77910000000000001</v>
      </c>
      <c r="S2379" s="45">
        <v>-6.7780000000000005E-5</v>
      </c>
      <c r="T2379" s="45">
        <v>-2.3984000000000001E-4</v>
      </c>
      <c r="U2379" s="45">
        <v>2.3984000000000001E-4</v>
      </c>
      <c r="V2379" s="11"/>
      <c r="W2379" s="11">
        <v>0.76529999999999998</v>
      </c>
      <c r="X2379" s="45">
        <v>-2.0299999999999999E-5</v>
      </c>
      <c r="Y2379" s="45">
        <v>-7.1833000000000002E-5</v>
      </c>
      <c r="Z2379" s="46">
        <v>7.1833000000000002E-5</v>
      </c>
      <c r="AC2379" s="2"/>
      <c r="AD2379" s="2"/>
      <c r="AE2379" s="2"/>
      <c r="AH2379" s="2"/>
      <c r="AI2379" s="2"/>
      <c r="AJ2379" s="2"/>
      <c r="AM2379" s="2"/>
      <c r="AN2379" s="2"/>
      <c r="AO2379" s="2"/>
      <c r="AR2379" s="2"/>
      <c r="AS2379" s="2"/>
      <c r="AT2379" s="2"/>
      <c r="AW2379" s="2"/>
      <c r="AX2379" s="2"/>
      <c r="AY2379" s="2"/>
    </row>
    <row r="2380" spans="8:51" x14ac:dyDescent="0.25">
      <c r="H2380" s="10">
        <v>0.77429999999999999</v>
      </c>
      <c r="I2380" s="45">
        <v>-5.1879999999999998E-5</v>
      </c>
      <c r="J2380" s="45">
        <v>-1.8358E-4</v>
      </c>
      <c r="K2380" s="45">
        <v>1.8358E-4</v>
      </c>
      <c r="L2380" s="11"/>
      <c r="M2380" s="11">
        <v>0.77680000000000005</v>
      </c>
      <c r="N2380" s="45">
        <v>-6.0460000000000001E-5</v>
      </c>
      <c r="O2380" s="45">
        <v>-2.1394E-4</v>
      </c>
      <c r="P2380" s="45">
        <v>2.1394E-4</v>
      </c>
      <c r="Q2380" s="11"/>
      <c r="R2380" s="11">
        <v>0.77890000000000004</v>
      </c>
      <c r="S2380" s="45">
        <v>-6.7869999999999999E-5</v>
      </c>
      <c r="T2380" s="45">
        <v>-2.4016E-4</v>
      </c>
      <c r="U2380" s="45">
        <v>2.4016E-4</v>
      </c>
      <c r="V2380" s="11"/>
      <c r="W2380" s="11">
        <v>0.7651</v>
      </c>
      <c r="X2380" s="45">
        <v>-2.031E-5</v>
      </c>
      <c r="Y2380" s="45">
        <v>-7.1867999999999997E-5</v>
      </c>
      <c r="Z2380" s="46">
        <v>7.1867999999999997E-5</v>
      </c>
      <c r="AC2380" s="2"/>
      <c r="AD2380" s="2"/>
      <c r="AE2380" s="2"/>
      <c r="AH2380" s="2"/>
      <c r="AI2380" s="2"/>
      <c r="AJ2380" s="2"/>
      <c r="AM2380" s="2"/>
      <c r="AN2380" s="2"/>
      <c r="AO2380" s="2"/>
      <c r="AR2380" s="2"/>
      <c r="AS2380" s="2"/>
      <c r="AT2380" s="2"/>
      <c r="AW2380" s="2"/>
      <c r="AX2380" s="2"/>
      <c r="AY2380" s="2"/>
    </row>
    <row r="2381" spans="8:51" x14ac:dyDescent="0.25">
      <c r="H2381" s="10">
        <v>0.7742</v>
      </c>
      <c r="I2381" s="45">
        <v>-5.1999999999999997E-5</v>
      </c>
      <c r="J2381" s="45">
        <v>-1.8400999999999999E-4</v>
      </c>
      <c r="K2381" s="45">
        <v>1.8400999999999999E-4</v>
      </c>
      <c r="L2381" s="11"/>
      <c r="M2381" s="11">
        <v>0.77659999999999996</v>
      </c>
      <c r="N2381" s="45">
        <v>-6.0520000000000003E-5</v>
      </c>
      <c r="O2381" s="45">
        <v>-2.1415E-4</v>
      </c>
      <c r="P2381" s="45">
        <v>2.1415E-4</v>
      </c>
      <c r="Q2381" s="11"/>
      <c r="R2381" s="11">
        <v>0.77880000000000005</v>
      </c>
      <c r="S2381" s="45">
        <v>-6.7960000000000007E-5</v>
      </c>
      <c r="T2381" s="45">
        <v>-2.4048E-4</v>
      </c>
      <c r="U2381" s="45">
        <v>2.4048E-4</v>
      </c>
      <c r="V2381" s="11"/>
      <c r="W2381" s="11">
        <v>0.76500000000000001</v>
      </c>
      <c r="X2381" s="45">
        <v>-2.0319999999999999E-5</v>
      </c>
      <c r="Y2381" s="45">
        <v>-7.1903999999999995E-5</v>
      </c>
      <c r="Z2381" s="46">
        <v>7.1903999999999995E-5</v>
      </c>
      <c r="AC2381" s="2"/>
      <c r="AD2381" s="2"/>
      <c r="AE2381" s="2"/>
      <c r="AH2381" s="2"/>
      <c r="AI2381" s="2"/>
      <c r="AJ2381" s="2"/>
      <c r="AM2381" s="2"/>
      <c r="AN2381" s="2"/>
      <c r="AO2381" s="2"/>
      <c r="AR2381" s="2"/>
      <c r="AS2381" s="2"/>
      <c r="AT2381" s="2"/>
      <c r="AW2381" s="2"/>
      <c r="AX2381" s="2"/>
      <c r="AY2381" s="2"/>
    </row>
    <row r="2382" spans="8:51" x14ac:dyDescent="0.25">
      <c r="H2382" s="10">
        <v>0.77410000000000001</v>
      </c>
      <c r="I2382" s="45">
        <v>-5.2120000000000002E-5</v>
      </c>
      <c r="J2382" s="45">
        <v>-1.8442999999999999E-4</v>
      </c>
      <c r="K2382" s="45">
        <v>1.8442999999999999E-4</v>
      </c>
      <c r="L2382" s="11"/>
      <c r="M2382" s="11">
        <v>0.77649999999999997</v>
      </c>
      <c r="N2382" s="45">
        <v>-6.0609999999999997E-5</v>
      </c>
      <c r="O2382" s="45">
        <v>-2.1447E-4</v>
      </c>
      <c r="P2382" s="45">
        <v>2.1447E-4</v>
      </c>
      <c r="Q2382" s="11"/>
      <c r="R2382" s="11">
        <v>0.77869999999999995</v>
      </c>
      <c r="S2382" s="45">
        <v>-6.8050000000000001E-5</v>
      </c>
      <c r="T2382" s="45">
        <v>-2.408E-4</v>
      </c>
      <c r="U2382" s="45">
        <v>2.408E-4</v>
      </c>
      <c r="V2382" s="11"/>
      <c r="W2382" s="11">
        <v>0.76480000000000004</v>
      </c>
      <c r="X2382" s="45">
        <v>-2.0319999999999999E-5</v>
      </c>
      <c r="Y2382" s="45">
        <v>-7.1903999999999995E-5</v>
      </c>
      <c r="Z2382" s="46">
        <v>7.1903999999999995E-5</v>
      </c>
      <c r="AC2382" s="2"/>
      <c r="AD2382" s="2"/>
      <c r="AE2382" s="2"/>
      <c r="AH2382" s="2"/>
      <c r="AI2382" s="2"/>
      <c r="AJ2382" s="2"/>
      <c r="AM2382" s="2"/>
      <c r="AN2382" s="2"/>
      <c r="AO2382" s="2"/>
      <c r="AR2382" s="2"/>
      <c r="AS2382" s="2"/>
      <c r="AT2382" s="2"/>
      <c r="AW2382" s="2"/>
      <c r="AX2382" s="2"/>
      <c r="AY2382" s="2"/>
    </row>
    <row r="2383" spans="8:51" x14ac:dyDescent="0.25">
      <c r="H2383" s="10">
        <v>0.77390000000000003</v>
      </c>
      <c r="I2383" s="45">
        <v>-5.2280000000000001E-5</v>
      </c>
      <c r="J2383" s="45">
        <v>-1.85E-4</v>
      </c>
      <c r="K2383" s="45">
        <v>1.85E-4</v>
      </c>
      <c r="L2383" s="11"/>
      <c r="M2383" s="11">
        <v>0.77639999999999998</v>
      </c>
      <c r="N2383" s="45">
        <v>-6.0730000000000003E-5</v>
      </c>
      <c r="O2383" s="45">
        <v>-2.1489999999999999E-4</v>
      </c>
      <c r="P2383" s="45">
        <v>2.1489999999999999E-4</v>
      </c>
      <c r="Q2383" s="11"/>
      <c r="R2383" s="11">
        <v>0.77849999999999997</v>
      </c>
      <c r="S2383" s="45">
        <v>-6.8150000000000003E-5</v>
      </c>
      <c r="T2383" s="45">
        <v>-2.4115000000000001E-4</v>
      </c>
      <c r="U2383" s="45">
        <v>2.4115000000000001E-4</v>
      </c>
      <c r="V2383" s="11"/>
      <c r="W2383" s="11">
        <v>0.76470000000000005</v>
      </c>
      <c r="X2383" s="45">
        <v>-2.0339999999999998E-5</v>
      </c>
      <c r="Y2383" s="45">
        <v>-7.1975000000000001E-5</v>
      </c>
      <c r="Z2383" s="46">
        <v>7.1975000000000001E-5</v>
      </c>
      <c r="AC2383" s="2"/>
      <c r="AD2383" s="2"/>
      <c r="AE2383" s="2"/>
      <c r="AH2383" s="2"/>
      <c r="AI2383" s="2"/>
      <c r="AJ2383" s="2"/>
      <c r="AM2383" s="2"/>
      <c r="AN2383" s="2"/>
      <c r="AO2383" s="2"/>
      <c r="AR2383" s="2"/>
      <c r="AS2383" s="2"/>
      <c r="AT2383" s="2"/>
      <c r="AW2383" s="2"/>
      <c r="AX2383" s="2"/>
      <c r="AY2383" s="2"/>
    </row>
    <row r="2384" spans="8:51" x14ac:dyDescent="0.25">
      <c r="H2384" s="10">
        <v>0.77380000000000004</v>
      </c>
      <c r="I2384" s="45">
        <v>-5.2429999999999998E-5</v>
      </c>
      <c r="J2384" s="45">
        <v>-1.8552999999999999E-4</v>
      </c>
      <c r="K2384" s="45">
        <v>1.8552999999999999E-4</v>
      </c>
      <c r="L2384" s="11"/>
      <c r="M2384" s="11">
        <v>0.77629999999999999</v>
      </c>
      <c r="N2384" s="45">
        <v>-6.0789999999999999E-5</v>
      </c>
      <c r="O2384" s="45">
        <v>-2.1510999999999999E-4</v>
      </c>
      <c r="P2384" s="45">
        <v>2.1510999999999999E-4</v>
      </c>
      <c r="Q2384" s="11"/>
      <c r="R2384" s="11">
        <v>0.77839999999999998</v>
      </c>
      <c r="S2384" s="45">
        <v>-6.8269999999999995E-5</v>
      </c>
      <c r="T2384" s="45">
        <v>-2.4158E-4</v>
      </c>
      <c r="U2384" s="45">
        <v>2.4158E-4</v>
      </c>
      <c r="V2384" s="11"/>
      <c r="W2384" s="11">
        <v>0.76449999999999996</v>
      </c>
      <c r="X2384" s="45">
        <v>-2.0339999999999998E-5</v>
      </c>
      <c r="Y2384" s="45">
        <v>-7.1975000000000001E-5</v>
      </c>
      <c r="Z2384" s="46">
        <v>7.1975000000000001E-5</v>
      </c>
      <c r="AC2384" s="2"/>
      <c r="AD2384" s="2"/>
      <c r="AE2384" s="2"/>
      <c r="AH2384" s="2"/>
      <c r="AI2384" s="2"/>
      <c r="AJ2384" s="2"/>
      <c r="AM2384" s="2"/>
      <c r="AN2384" s="2"/>
      <c r="AO2384" s="2"/>
      <c r="AR2384" s="2"/>
      <c r="AS2384" s="2"/>
      <c r="AT2384" s="2"/>
      <c r="AW2384" s="2"/>
      <c r="AX2384" s="2"/>
      <c r="AY2384" s="2"/>
    </row>
    <row r="2385" spans="8:51" x14ac:dyDescent="0.25">
      <c r="H2385" s="10">
        <v>0.77370000000000005</v>
      </c>
      <c r="I2385" s="45">
        <v>-5.2549999999999997E-5</v>
      </c>
      <c r="J2385" s="45">
        <v>-1.8594999999999999E-4</v>
      </c>
      <c r="K2385" s="45">
        <v>1.8594999999999999E-4</v>
      </c>
      <c r="L2385" s="11"/>
      <c r="M2385" s="11">
        <v>0.77610000000000001</v>
      </c>
      <c r="N2385" s="45">
        <v>-6.088E-5</v>
      </c>
      <c r="O2385" s="45">
        <v>-2.1542999999999999E-4</v>
      </c>
      <c r="P2385" s="45">
        <v>2.1542999999999999E-4</v>
      </c>
      <c r="Q2385" s="11"/>
      <c r="R2385" s="11">
        <v>0.77829999999999999</v>
      </c>
      <c r="S2385" s="45">
        <v>-6.8330000000000005E-5</v>
      </c>
      <c r="T2385" s="45">
        <v>-2.4179E-4</v>
      </c>
      <c r="U2385" s="45">
        <v>2.4179E-4</v>
      </c>
      <c r="V2385" s="11"/>
      <c r="W2385" s="11">
        <v>0.76439999999999997</v>
      </c>
      <c r="X2385" s="45">
        <v>-2.035E-5</v>
      </c>
      <c r="Y2385" s="45">
        <v>-7.2009999999999997E-5</v>
      </c>
      <c r="Z2385" s="46">
        <v>7.2009999999999997E-5</v>
      </c>
      <c r="AC2385" s="2"/>
      <c r="AD2385" s="2"/>
      <c r="AE2385" s="2"/>
      <c r="AH2385" s="2"/>
      <c r="AI2385" s="2"/>
      <c r="AJ2385" s="2"/>
      <c r="AM2385" s="2"/>
      <c r="AN2385" s="2"/>
      <c r="AO2385" s="2"/>
      <c r="AR2385" s="2"/>
      <c r="AS2385" s="2"/>
      <c r="AT2385" s="2"/>
      <c r="AW2385" s="2"/>
      <c r="AX2385" s="2"/>
      <c r="AY2385" s="2"/>
    </row>
    <row r="2386" spans="8:51" x14ac:dyDescent="0.25">
      <c r="H2386" s="10">
        <v>0.77359999999999995</v>
      </c>
      <c r="I2386" s="45">
        <v>-5.27E-5</v>
      </c>
      <c r="J2386" s="45">
        <v>-1.8647999999999999E-4</v>
      </c>
      <c r="K2386" s="45">
        <v>1.8647999999999999E-4</v>
      </c>
      <c r="L2386" s="11"/>
      <c r="M2386" s="11">
        <v>0.77600000000000002</v>
      </c>
      <c r="N2386" s="45">
        <v>-6.0999999999999999E-5</v>
      </c>
      <c r="O2386" s="45">
        <v>-2.1584999999999999E-4</v>
      </c>
      <c r="P2386" s="45">
        <v>2.1584999999999999E-4</v>
      </c>
      <c r="Q2386" s="11"/>
      <c r="R2386" s="11">
        <v>0.7782</v>
      </c>
      <c r="S2386" s="45">
        <v>-6.8449999999999997E-5</v>
      </c>
      <c r="T2386" s="45">
        <v>-2.4221999999999999E-4</v>
      </c>
      <c r="U2386" s="45">
        <v>2.4221999999999999E-4</v>
      </c>
      <c r="V2386" s="11"/>
      <c r="W2386" s="11">
        <v>0.76419999999999999</v>
      </c>
      <c r="X2386" s="45">
        <v>-2.0360000000000002E-5</v>
      </c>
      <c r="Y2386" s="45">
        <v>-7.2045000000000006E-5</v>
      </c>
      <c r="Z2386" s="46">
        <v>7.2045000000000006E-5</v>
      </c>
      <c r="AC2386" s="2"/>
      <c r="AD2386" s="2"/>
      <c r="AE2386" s="2"/>
      <c r="AH2386" s="2"/>
      <c r="AI2386" s="2"/>
      <c r="AJ2386" s="2"/>
      <c r="AM2386" s="2"/>
      <c r="AN2386" s="2"/>
      <c r="AO2386" s="2"/>
      <c r="AR2386" s="2"/>
      <c r="AS2386" s="2"/>
      <c r="AT2386" s="2"/>
      <c r="AW2386" s="2"/>
      <c r="AX2386" s="2"/>
      <c r="AY2386" s="2"/>
    </row>
    <row r="2387" spans="8:51" x14ac:dyDescent="0.25">
      <c r="H2387" s="10">
        <v>0.77349999999999997</v>
      </c>
      <c r="I2387" s="45">
        <v>-5.2859999999999999E-5</v>
      </c>
      <c r="J2387" s="45">
        <v>-1.8704999999999999E-4</v>
      </c>
      <c r="K2387" s="45">
        <v>1.8704999999999999E-4</v>
      </c>
      <c r="L2387" s="11"/>
      <c r="M2387" s="11">
        <v>0.77590000000000003</v>
      </c>
      <c r="N2387" s="45">
        <v>-6.1099999999999994E-5</v>
      </c>
      <c r="O2387" s="45">
        <v>-2.1620999999999999E-4</v>
      </c>
      <c r="P2387" s="45">
        <v>2.1620999999999999E-4</v>
      </c>
      <c r="Q2387" s="11"/>
      <c r="R2387" s="11">
        <v>0.77810000000000001</v>
      </c>
      <c r="S2387" s="45">
        <v>-6.8540000000000004E-5</v>
      </c>
      <c r="T2387" s="45">
        <v>-2.4253E-4</v>
      </c>
      <c r="U2387" s="45">
        <v>2.4253E-4</v>
      </c>
      <c r="V2387" s="11"/>
      <c r="W2387" s="11">
        <v>0.7641</v>
      </c>
      <c r="X2387" s="45">
        <v>-2.0360000000000002E-5</v>
      </c>
      <c r="Y2387" s="45">
        <v>-7.2045000000000006E-5</v>
      </c>
      <c r="Z2387" s="46">
        <v>7.2045000000000006E-5</v>
      </c>
      <c r="AC2387" s="2"/>
      <c r="AD2387" s="2"/>
      <c r="AE2387" s="2"/>
      <c r="AH2387" s="2"/>
      <c r="AI2387" s="2"/>
      <c r="AJ2387" s="2"/>
      <c r="AM2387" s="2"/>
      <c r="AN2387" s="2"/>
      <c r="AO2387" s="2"/>
      <c r="AR2387" s="2"/>
      <c r="AS2387" s="2"/>
      <c r="AT2387" s="2"/>
      <c r="AW2387" s="2"/>
      <c r="AX2387" s="2"/>
      <c r="AY2387" s="2"/>
    </row>
    <row r="2388" spans="8:51" x14ac:dyDescent="0.25">
      <c r="H2388" s="10">
        <v>0.77339999999999998</v>
      </c>
      <c r="I2388" s="45">
        <v>-5.2979999999999998E-5</v>
      </c>
      <c r="J2388" s="45">
        <v>-1.8746999999999999E-4</v>
      </c>
      <c r="K2388" s="45">
        <v>1.8746999999999999E-4</v>
      </c>
      <c r="L2388" s="11"/>
      <c r="M2388" s="11">
        <v>0.77580000000000005</v>
      </c>
      <c r="N2388" s="45">
        <v>-6.1190000000000002E-5</v>
      </c>
      <c r="O2388" s="45">
        <v>-2.1652999999999999E-4</v>
      </c>
      <c r="P2388" s="45">
        <v>2.1652999999999999E-4</v>
      </c>
      <c r="Q2388" s="11"/>
      <c r="R2388" s="11">
        <v>0.77790000000000004</v>
      </c>
      <c r="S2388" s="45">
        <v>-6.8629999999999999E-5</v>
      </c>
      <c r="T2388" s="45">
        <v>-2.4284999999999999E-4</v>
      </c>
      <c r="U2388" s="45">
        <v>2.4284999999999999E-4</v>
      </c>
      <c r="V2388" s="11"/>
      <c r="W2388" s="11">
        <v>0.76390000000000002</v>
      </c>
      <c r="X2388" s="45">
        <v>-2.037E-5</v>
      </c>
      <c r="Y2388" s="45">
        <v>-7.2081000000000003E-5</v>
      </c>
      <c r="Z2388" s="46">
        <v>7.2081000000000003E-5</v>
      </c>
      <c r="AC2388" s="2"/>
      <c r="AD2388" s="2"/>
      <c r="AE2388" s="2"/>
      <c r="AH2388" s="2"/>
      <c r="AI2388" s="2"/>
      <c r="AJ2388" s="2"/>
      <c r="AM2388" s="2"/>
      <c r="AN2388" s="2"/>
      <c r="AO2388" s="2"/>
      <c r="AR2388" s="2"/>
      <c r="AS2388" s="2"/>
      <c r="AT2388" s="2"/>
      <c r="AW2388" s="2"/>
      <c r="AX2388" s="2"/>
      <c r="AY2388" s="2"/>
    </row>
    <row r="2389" spans="8:51" x14ac:dyDescent="0.25">
      <c r="H2389" s="10">
        <v>0.77329999999999999</v>
      </c>
      <c r="I2389" s="45">
        <v>-5.3130000000000001E-5</v>
      </c>
      <c r="J2389" s="45">
        <v>-1.8799999999999999E-4</v>
      </c>
      <c r="K2389" s="45">
        <v>1.8799999999999999E-4</v>
      </c>
      <c r="L2389" s="11"/>
      <c r="M2389" s="11">
        <v>0.77559999999999996</v>
      </c>
      <c r="N2389" s="45">
        <v>-6.1279999999999996E-5</v>
      </c>
      <c r="O2389" s="45">
        <v>-2.1683999999999999E-4</v>
      </c>
      <c r="P2389" s="45">
        <v>2.1683999999999999E-4</v>
      </c>
      <c r="Q2389" s="11"/>
      <c r="R2389" s="11">
        <v>0.77780000000000005</v>
      </c>
      <c r="S2389" s="45">
        <v>-6.8730000000000001E-5</v>
      </c>
      <c r="T2389" s="45">
        <v>-2.4321E-4</v>
      </c>
      <c r="U2389" s="45">
        <v>2.4321E-4</v>
      </c>
      <c r="V2389" s="11"/>
      <c r="W2389" s="11">
        <v>0.76380000000000003</v>
      </c>
      <c r="X2389" s="45">
        <v>-2.0380000000000001E-5</v>
      </c>
      <c r="Y2389" s="45">
        <v>-7.2115999999999999E-5</v>
      </c>
      <c r="Z2389" s="46">
        <v>7.2115999999999999E-5</v>
      </c>
      <c r="AC2389" s="2"/>
      <c r="AD2389" s="2"/>
      <c r="AE2389" s="2"/>
      <c r="AH2389" s="2"/>
      <c r="AI2389" s="2"/>
      <c r="AJ2389" s="2"/>
      <c r="AM2389" s="2"/>
      <c r="AN2389" s="2"/>
      <c r="AO2389" s="2"/>
      <c r="AR2389" s="2"/>
      <c r="AS2389" s="2"/>
      <c r="AT2389" s="2"/>
      <c r="AW2389" s="2"/>
      <c r="AX2389" s="2"/>
      <c r="AY2389" s="2"/>
    </row>
    <row r="2390" spans="8:51" x14ac:dyDescent="0.25">
      <c r="H2390" s="10">
        <v>0.7732</v>
      </c>
      <c r="I2390" s="45">
        <v>-5.325E-5</v>
      </c>
      <c r="J2390" s="45">
        <v>-1.8843000000000001E-4</v>
      </c>
      <c r="K2390" s="45">
        <v>1.8843000000000001E-4</v>
      </c>
      <c r="L2390" s="11"/>
      <c r="M2390" s="11">
        <v>0.77549999999999997</v>
      </c>
      <c r="N2390" s="45">
        <v>-6.1340000000000006E-5</v>
      </c>
      <c r="O2390" s="45">
        <v>-2.1706000000000001E-4</v>
      </c>
      <c r="P2390" s="45">
        <v>2.1706000000000001E-4</v>
      </c>
      <c r="Q2390" s="11"/>
      <c r="R2390" s="11">
        <v>0.77769999999999995</v>
      </c>
      <c r="S2390" s="45">
        <v>-6.8819999999999995E-5</v>
      </c>
      <c r="T2390" s="45">
        <v>-2.4352E-4</v>
      </c>
      <c r="U2390" s="45">
        <v>2.4352E-4</v>
      </c>
      <c r="V2390" s="11"/>
      <c r="W2390" s="11">
        <v>0.76359999999999995</v>
      </c>
      <c r="X2390" s="45">
        <v>-2.039E-5</v>
      </c>
      <c r="Y2390" s="45">
        <v>-7.2150999999999994E-5</v>
      </c>
      <c r="Z2390" s="46">
        <v>7.2150999999999994E-5</v>
      </c>
      <c r="AC2390" s="2"/>
      <c r="AD2390" s="2"/>
      <c r="AE2390" s="2"/>
      <c r="AH2390" s="2"/>
      <c r="AI2390" s="2"/>
      <c r="AJ2390" s="2"/>
      <c r="AM2390" s="2"/>
      <c r="AN2390" s="2"/>
      <c r="AO2390" s="2"/>
      <c r="AR2390" s="2"/>
      <c r="AS2390" s="2"/>
      <c r="AT2390" s="2"/>
      <c r="AW2390" s="2"/>
      <c r="AX2390" s="2"/>
      <c r="AY2390" s="2"/>
    </row>
    <row r="2391" spans="8:51" x14ac:dyDescent="0.25">
      <c r="H2391" s="10">
        <v>0.77310000000000001</v>
      </c>
      <c r="I2391" s="45">
        <v>-5.3409999999999999E-5</v>
      </c>
      <c r="J2391" s="45">
        <v>-1.8900000000000001E-4</v>
      </c>
      <c r="K2391" s="45">
        <v>1.8900000000000001E-4</v>
      </c>
      <c r="L2391" s="11"/>
      <c r="M2391" s="11">
        <v>0.77539999999999998</v>
      </c>
      <c r="N2391" s="45">
        <v>-6.143E-5</v>
      </c>
      <c r="O2391" s="45">
        <v>-2.1736999999999999E-4</v>
      </c>
      <c r="P2391" s="45">
        <v>2.1736999999999999E-4</v>
      </c>
      <c r="Q2391" s="11"/>
      <c r="R2391" s="11">
        <v>0.77749999999999997</v>
      </c>
      <c r="S2391" s="45">
        <v>-6.8910000000000003E-5</v>
      </c>
      <c r="T2391" s="45">
        <v>-2.4384E-4</v>
      </c>
      <c r="U2391" s="45">
        <v>2.4384E-4</v>
      </c>
      <c r="V2391" s="11"/>
      <c r="W2391" s="11">
        <v>0.76349999999999996</v>
      </c>
      <c r="X2391" s="45">
        <v>-2.0380000000000001E-5</v>
      </c>
      <c r="Y2391" s="45">
        <v>-7.2115999999999999E-5</v>
      </c>
      <c r="Z2391" s="46">
        <v>7.2115999999999999E-5</v>
      </c>
      <c r="AC2391" s="2"/>
      <c r="AD2391" s="2"/>
      <c r="AE2391" s="2"/>
      <c r="AH2391" s="2"/>
      <c r="AI2391" s="2"/>
      <c r="AJ2391" s="2"/>
      <c r="AM2391" s="2"/>
      <c r="AN2391" s="2"/>
      <c r="AO2391" s="2"/>
      <c r="AR2391" s="2"/>
      <c r="AS2391" s="2"/>
      <c r="AT2391" s="2"/>
      <c r="AW2391" s="2"/>
      <c r="AX2391" s="2"/>
      <c r="AY2391" s="2"/>
    </row>
    <row r="2392" spans="8:51" x14ac:dyDescent="0.25">
      <c r="H2392" s="10">
        <v>0.77290000000000003</v>
      </c>
      <c r="I2392" s="45">
        <v>-5.3560000000000002E-5</v>
      </c>
      <c r="J2392" s="45">
        <v>-1.8953000000000001E-4</v>
      </c>
      <c r="K2392" s="45">
        <v>1.8953000000000001E-4</v>
      </c>
      <c r="L2392" s="11"/>
      <c r="M2392" s="11">
        <v>0.77529999999999999</v>
      </c>
      <c r="N2392" s="45">
        <v>-6.1519999999999994E-5</v>
      </c>
      <c r="O2392" s="45">
        <v>-2.1769000000000001E-4</v>
      </c>
      <c r="P2392" s="45">
        <v>2.1769000000000001E-4</v>
      </c>
      <c r="Q2392" s="11"/>
      <c r="R2392" s="11">
        <v>0.77739999999999998</v>
      </c>
      <c r="S2392" s="45">
        <v>-6.8999999999999997E-5</v>
      </c>
      <c r="T2392" s="45">
        <v>-2.4415999999999999E-4</v>
      </c>
      <c r="U2392" s="45">
        <v>2.4415999999999999E-4</v>
      </c>
      <c r="V2392" s="11"/>
      <c r="W2392" s="11">
        <v>0.76329999999999998</v>
      </c>
      <c r="X2392" s="45">
        <v>-2.0400000000000001E-5</v>
      </c>
      <c r="Y2392" s="45">
        <v>-7.2187000000000005E-5</v>
      </c>
      <c r="Z2392" s="46">
        <v>7.2187000000000005E-5</v>
      </c>
      <c r="AC2392" s="2"/>
      <c r="AD2392" s="2"/>
      <c r="AE2392" s="2"/>
      <c r="AH2392" s="2"/>
      <c r="AI2392" s="2"/>
      <c r="AJ2392" s="2"/>
      <c r="AM2392" s="2"/>
      <c r="AN2392" s="2"/>
      <c r="AO2392" s="2"/>
      <c r="AR2392" s="2"/>
      <c r="AS2392" s="2"/>
      <c r="AT2392" s="2"/>
      <c r="AW2392" s="2"/>
      <c r="AX2392" s="2"/>
      <c r="AY2392" s="2"/>
    </row>
    <row r="2393" spans="8:51" x14ac:dyDescent="0.25">
      <c r="H2393" s="10">
        <v>0.77280000000000004</v>
      </c>
      <c r="I2393" s="45">
        <v>-5.3680000000000001E-5</v>
      </c>
      <c r="J2393" s="45">
        <v>-1.8995000000000001E-4</v>
      </c>
      <c r="K2393" s="45">
        <v>1.8995000000000001E-4</v>
      </c>
      <c r="L2393" s="11"/>
      <c r="M2393" s="11">
        <v>0.77510000000000001</v>
      </c>
      <c r="N2393" s="45">
        <v>-6.1649999999999994E-5</v>
      </c>
      <c r="O2393" s="45">
        <v>-2.1814999999999999E-4</v>
      </c>
      <c r="P2393" s="45">
        <v>2.1814999999999999E-4</v>
      </c>
      <c r="Q2393" s="11"/>
      <c r="R2393" s="11">
        <v>0.77729999999999999</v>
      </c>
      <c r="S2393" s="45">
        <v>-6.9090000000000004E-5</v>
      </c>
      <c r="T2393" s="45">
        <v>-2.4447999999999999E-4</v>
      </c>
      <c r="U2393" s="45">
        <v>2.4447999999999999E-4</v>
      </c>
      <c r="V2393" s="11"/>
      <c r="W2393" s="11">
        <v>0.76319999999999999</v>
      </c>
      <c r="X2393" s="45">
        <v>-2.0400000000000001E-5</v>
      </c>
      <c r="Y2393" s="45">
        <v>-7.2187000000000005E-5</v>
      </c>
      <c r="Z2393" s="46">
        <v>7.2187000000000005E-5</v>
      </c>
      <c r="AC2393" s="2"/>
      <c r="AD2393" s="2"/>
      <c r="AE2393" s="2"/>
      <c r="AH2393" s="2"/>
      <c r="AI2393" s="2"/>
      <c r="AJ2393" s="2"/>
      <c r="AM2393" s="2"/>
      <c r="AN2393" s="2"/>
      <c r="AO2393" s="2"/>
      <c r="AR2393" s="2"/>
      <c r="AS2393" s="2"/>
      <c r="AT2393" s="2"/>
      <c r="AW2393" s="2"/>
      <c r="AX2393" s="2"/>
      <c r="AY2393" s="2"/>
    </row>
    <row r="2394" spans="8:51" x14ac:dyDescent="0.25">
      <c r="H2394" s="10">
        <v>0.77270000000000005</v>
      </c>
      <c r="I2394" s="45">
        <v>-5.3829999999999998E-5</v>
      </c>
      <c r="J2394" s="45">
        <v>-1.9048000000000001E-4</v>
      </c>
      <c r="K2394" s="45">
        <v>1.9048000000000001E-4</v>
      </c>
      <c r="L2394" s="11"/>
      <c r="M2394" s="11">
        <v>0.77500000000000002</v>
      </c>
      <c r="N2394" s="45">
        <v>-6.1680000000000006E-5</v>
      </c>
      <c r="O2394" s="45">
        <v>-2.1825999999999999E-4</v>
      </c>
      <c r="P2394" s="45">
        <v>2.1825999999999999E-4</v>
      </c>
      <c r="Q2394" s="11"/>
      <c r="R2394" s="11">
        <v>0.7772</v>
      </c>
      <c r="S2394" s="45">
        <v>-6.9179999999999998E-5</v>
      </c>
      <c r="T2394" s="45">
        <v>-2.4479999999999999E-4</v>
      </c>
      <c r="U2394" s="45">
        <v>2.4479999999999999E-4</v>
      </c>
      <c r="V2394" s="11"/>
      <c r="W2394" s="11">
        <v>0.76300000000000001</v>
      </c>
      <c r="X2394" s="45">
        <v>-2.0409999999999999E-5</v>
      </c>
      <c r="Y2394" s="45">
        <v>-7.2222000000000001E-5</v>
      </c>
      <c r="Z2394" s="46">
        <v>7.2222000000000001E-5</v>
      </c>
      <c r="AC2394" s="2"/>
      <c r="AD2394" s="2"/>
      <c r="AE2394" s="2"/>
      <c r="AH2394" s="2"/>
      <c r="AI2394" s="2"/>
      <c r="AJ2394" s="2"/>
      <c r="AM2394" s="2"/>
      <c r="AN2394" s="2"/>
      <c r="AO2394" s="2"/>
      <c r="AR2394" s="2"/>
      <c r="AS2394" s="2"/>
      <c r="AT2394" s="2"/>
      <c r="AW2394" s="2"/>
      <c r="AX2394" s="2"/>
      <c r="AY2394" s="2"/>
    </row>
    <row r="2395" spans="8:51" x14ac:dyDescent="0.25">
      <c r="H2395" s="10">
        <v>0.77259999999999995</v>
      </c>
      <c r="I2395" s="45">
        <v>-5.3959999999999998E-5</v>
      </c>
      <c r="J2395" s="45">
        <v>-1.9094000000000001E-4</v>
      </c>
      <c r="K2395" s="45">
        <v>1.9094000000000001E-4</v>
      </c>
      <c r="L2395" s="11"/>
      <c r="M2395" s="11">
        <v>0.77490000000000003</v>
      </c>
      <c r="N2395" s="45">
        <v>-6.177E-5</v>
      </c>
      <c r="O2395" s="45">
        <v>-2.1858000000000001E-4</v>
      </c>
      <c r="P2395" s="45">
        <v>2.1858000000000001E-4</v>
      </c>
      <c r="Q2395" s="11"/>
      <c r="R2395" s="11">
        <v>0.77700000000000002</v>
      </c>
      <c r="S2395" s="45">
        <v>-6.9270000000000006E-5</v>
      </c>
      <c r="T2395" s="45">
        <v>-2.4511999999999998E-4</v>
      </c>
      <c r="U2395" s="45">
        <v>2.4511999999999998E-4</v>
      </c>
      <c r="V2395" s="11"/>
      <c r="W2395" s="11">
        <v>0.76290000000000002</v>
      </c>
      <c r="X2395" s="45">
        <v>-2.0420000000000001E-5</v>
      </c>
      <c r="Y2395" s="45">
        <v>-7.2257999999999998E-5</v>
      </c>
      <c r="Z2395" s="46">
        <v>7.2257999999999998E-5</v>
      </c>
      <c r="AC2395" s="2"/>
      <c r="AD2395" s="2"/>
      <c r="AE2395" s="2"/>
      <c r="AH2395" s="2"/>
      <c r="AI2395" s="2"/>
      <c r="AJ2395" s="2"/>
      <c r="AM2395" s="2"/>
      <c r="AN2395" s="2"/>
      <c r="AO2395" s="2"/>
      <c r="AR2395" s="2"/>
      <c r="AS2395" s="2"/>
      <c r="AT2395" s="2"/>
      <c r="AW2395" s="2"/>
      <c r="AX2395" s="2"/>
      <c r="AY2395" s="2"/>
    </row>
    <row r="2396" spans="8:51" x14ac:dyDescent="0.25">
      <c r="H2396" s="10">
        <v>0.77249999999999996</v>
      </c>
      <c r="I2396" s="45">
        <v>-5.4110000000000002E-5</v>
      </c>
      <c r="J2396" s="45">
        <v>-1.9147000000000001E-4</v>
      </c>
      <c r="K2396" s="45">
        <v>1.9147000000000001E-4</v>
      </c>
      <c r="L2396" s="11"/>
      <c r="M2396" s="11">
        <v>0.77480000000000004</v>
      </c>
      <c r="N2396" s="45">
        <v>-6.1890000000000005E-5</v>
      </c>
      <c r="O2396" s="45">
        <v>-2.1900000000000001E-4</v>
      </c>
      <c r="P2396" s="45">
        <v>2.1900000000000001E-4</v>
      </c>
      <c r="Q2396" s="11"/>
      <c r="R2396" s="11">
        <v>0.77690000000000003</v>
      </c>
      <c r="S2396" s="45">
        <v>-6.9369999999999995E-5</v>
      </c>
      <c r="T2396" s="45">
        <v>-2.4547000000000002E-4</v>
      </c>
      <c r="U2396" s="45">
        <v>2.4547000000000002E-4</v>
      </c>
      <c r="V2396" s="11"/>
      <c r="W2396" s="11">
        <v>0.76270000000000004</v>
      </c>
      <c r="X2396" s="45">
        <v>-2.0429999999999999E-5</v>
      </c>
      <c r="Y2396" s="45">
        <v>-7.2292999999999994E-5</v>
      </c>
      <c r="Z2396" s="46">
        <v>7.2292999999999994E-5</v>
      </c>
      <c r="AC2396" s="2"/>
      <c r="AD2396" s="2"/>
      <c r="AE2396" s="2"/>
      <c r="AH2396" s="2"/>
      <c r="AI2396" s="2"/>
      <c r="AJ2396" s="2"/>
      <c r="AM2396" s="2"/>
      <c r="AN2396" s="2"/>
      <c r="AO2396" s="2"/>
      <c r="AR2396" s="2"/>
      <c r="AS2396" s="2"/>
      <c r="AT2396" s="2"/>
      <c r="AW2396" s="2"/>
      <c r="AX2396" s="2"/>
      <c r="AY2396" s="2"/>
    </row>
    <row r="2397" spans="8:51" x14ac:dyDescent="0.25">
      <c r="H2397" s="10">
        <v>0.77239999999999998</v>
      </c>
      <c r="I2397" s="45">
        <v>-5.4230000000000001E-5</v>
      </c>
      <c r="J2397" s="45">
        <v>-1.919E-4</v>
      </c>
      <c r="K2397" s="45">
        <v>1.919E-4</v>
      </c>
      <c r="L2397" s="11"/>
      <c r="M2397" s="11">
        <v>0.77459999999999996</v>
      </c>
      <c r="N2397" s="45">
        <v>-6.198E-5</v>
      </c>
      <c r="O2397" s="45">
        <v>-2.1932000000000001E-4</v>
      </c>
      <c r="P2397" s="45">
        <v>2.1932000000000001E-4</v>
      </c>
      <c r="Q2397" s="11"/>
      <c r="R2397" s="11">
        <v>0.77680000000000005</v>
      </c>
      <c r="S2397" s="45">
        <v>-6.9460000000000002E-5</v>
      </c>
      <c r="T2397" s="45">
        <v>-2.4579000000000002E-4</v>
      </c>
      <c r="U2397" s="45">
        <v>2.4579000000000002E-4</v>
      </c>
      <c r="V2397" s="11"/>
      <c r="W2397" s="11">
        <v>0.76259999999999994</v>
      </c>
      <c r="X2397" s="45">
        <v>-2.0440000000000001E-5</v>
      </c>
      <c r="Y2397" s="45">
        <v>-7.2328000000000003E-5</v>
      </c>
      <c r="Z2397" s="46">
        <v>7.2328000000000003E-5</v>
      </c>
      <c r="AC2397" s="2"/>
      <c r="AD2397" s="2"/>
      <c r="AE2397" s="2"/>
      <c r="AH2397" s="2"/>
      <c r="AI2397" s="2"/>
      <c r="AJ2397" s="2"/>
      <c r="AM2397" s="2"/>
      <c r="AN2397" s="2"/>
      <c r="AO2397" s="2"/>
      <c r="AR2397" s="2"/>
      <c r="AS2397" s="2"/>
      <c r="AT2397" s="2"/>
      <c r="AW2397" s="2"/>
      <c r="AX2397" s="2"/>
      <c r="AY2397" s="2"/>
    </row>
    <row r="2398" spans="8:51" x14ac:dyDescent="0.25">
      <c r="H2398" s="10">
        <v>0.77229999999999999</v>
      </c>
      <c r="I2398" s="45">
        <v>-5.4379999999999998E-5</v>
      </c>
      <c r="J2398" s="45">
        <v>-1.9243E-4</v>
      </c>
      <c r="K2398" s="45">
        <v>1.9243E-4</v>
      </c>
      <c r="L2398" s="11"/>
      <c r="M2398" s="11">
        <v>0.77449999999999997</v>
      </c>
      <c r="N2398" s="45">
        <v>-6.2009999999999998E-5</v>
      </c>
      <c r="O2398" s="45">
        <v>-2.1943E-4</v>
      </c>
      <c r="P2398" s="45">
        <v>2.1943E-4</v>
      </c>
      <c r="Q2398" s="11"/>
      <c r="R2398" s="11">
        <v>0.77669999999999995</v>
      </c>
      <c r="S2398" s="45">
        <v>-6.9579999999999995E-5</v>
      </c>
      <c r="T2398" s="45">
        <v>-2.4621000000000002E-4</v>
      </c>
      <c r="U2398" s="45">
        <v>2.4621000000000002E-4</v>
      </c>
      <c r="V2398" s="11"/>
      <c r="W2398" s="11">
        <v>0.76239999999999997</v>
      </c>
      <c r="X2398" s="45">
        <v>-2.0440000000000001E-5</v>
      </c>
      <c r="Y2398" s="45">
        <v>-7.2328000000000003E-5</v>
      </c>
      <c r="Z2398" s="46">
        <v>7.2328000000000003E-5</v>
      </c>
      <c r="AC2398" s="2"/>
      <c r="AD2398" s="2"/>
      <c r="AE2398" s="2"/>
      <c r="AH2398" s="2"/>
      <c r="AI2398" s="2"/>
      <c r="AJ2398" s="2"/>
      <c r="AM2398" s="2"/>
      <c r="AN2398" s="2"/>
      <c r="AO2398" s="2"/>
      <c r="AR2398" s="2"/>
      <c r="AS2398" s="2"/>
      <c r="AT2398" s="2"/>
      <c r="AW2398" s="2"/>
      <c r="AX2398" s="2"/>
      <c r="AY2398" s="2"/>
    </row>
    <row r="2399" spans="8:51" x14ac:dyDescent="0.25">
      <c r="H2399" s="10">
        <v>0.7722</v>
      </c>
      <c r="I2399" s="45">
        <v>-5.4500000000000003E-5</v>
      </c>
      <c r="J2399" s="45">
        <v>-1.9285E-4</v>
      </c>
      <c r="K2399" s="45">
        <v>1.9285E-4</v>
      </c>
      <c r="L2399" s="11"/>
      <c r="M2399" s="11">
        <v>0.77439999999999998</v>
      </c>
      <c r="N2399" s="45">
        <v>-6.2160000000000001E-5</v>
      </c>
      <c r="O2399" s="45">
        <v>-2.1996E-4</v>
      </c>
      <c r="P2399" s="45">
        <v>2.1996E-4</v>
      </c>
      <c r="Q2399" s="11"/>
      <c r="R2399" s="11">
        <v>0.77649999999999997</v>
      </c>
      <c r="S2399" s="45">
        <v>-6.9640000000000004E-5</v>
      </c>
      <c r="T2399" s="45">
        <v>-2.4643000000000001E-4</v>
      </c>
      <c r="U2399" s="45">
        <v>2.4643000000000001E-4</v>
      </c>
      <c r="V2399" s="11"/>
      <c r="W2399" s="11">
        <v>0.76229999999999998</v>
      </c>
      <c r="X2399" s="45">
        <v>-2.0460000000000001E-5</v>
      </c>
      <c r="Y2399" s="45">
        <v>-7.2398999999999996E-5</v>
      </c>
      <c r="Z2399" s="46">
        <v>7.2398999999999996E-5</v>
      </c>
      <c r="AC2399" s="2"/>
      <c r="AD2399" s="2"/>
      <c r="AE2399" s="2"/>
      <c r="AH2399" s="2"/>
      <c r="AI2399" s="2"/>
      <c r="AJ2399" s="2"/>
      <c r="AM2399" s="2"/>
      <c r="AN2399" s="2"/>
      <c r="AO2399" s="2"/>
      <c r="AR2399" s="2"/>
      <c r="AS2399" s="2"/>
      <c r="AT2399" s="2"/>
      <c r="AW2399" s="2"/>
      <c r="AX2399" s="2"/>
      <c r="AY2399" s="2"/>
    </row>
    <row r="2400" spans="8:51" x14ac:dyDescent="0.25">
      <c r="H2400" s="10">
        <v>0.77200000000000002</v>
      </c>
      <c r="I2400" s="45">
        <v>-5.4660000000000002E-5</v>
      </c>
      <c r="J2400" s="45">
        <v>-1.9342E-4</v>
      </c>
      <c r="K2400" s="45">
        <v>1.9342E-4</v>
      </c>
      <c r="L2400" s="11"/>
      <c r="M2400" s="11">
        <v>0.7742</v>
      </c>
      <c r="N2400" s="45">
        <v>-6.2260000000000004E-5</v>
      </c>
      <c r="O2400" s="45">
        <v>-2.2031000000000001E-4</v>
      </c>
      <c r="P2400" s="45">
        <v>2.2031000000000001E-4</v>
      </c>
      <c r="Q2400" s="11"/>
      <c r="R2400" s="11">
        <v>0.77639999999999998</v>
      </c>
      <c r="S2400" s="45">
        <v>-6.9729999999999998E-5</v>
      </c>
      <c r="T2400" s="45">
        <v>-2.4674000000000001E-4</v>
      </c>
      <c r="U2400" s="45">
        <v>2.4674000000000001E-4</v>
      </c>
      <c r="V2400" s="11"/>
      <c r="W2400" s="11">
        <v>0.7621</v>
      </c>
      <c r="X2400" s="45">
        <v>-2.0460000000000001E-5</v>
      </c>
      <c r="Y2400" s="45">
        <v>-7.2398999999999996E-5</v>
      </c>
      <c r="Z2400" s="46">
        <v>7.2398999999999996E-5</v>
      </c>
      <c r="AC2400" s="2"/>
      <c r="AD2400" s="2"/>
      <c r="AE2400" s="2"/>
      <c r="AH2400" s="2"/>
      <c r="AI2400" s="2"/>
      <c r="AJ2400" s="2"/>
      <c r="AM2400" s="2"/>
      <c r="AN2400" s="2"/>
      <c r="AO2400" s="2"/>
      <c r="AR2400" s="2"/>
      <c r="AS2400" s="2"/>
      <c r="AT2400" s="2"/>
      <c r="AW2400" s="2"/>
      <c r="AX2400" s="2"/>
      <c r="AY2400" s="2"/>
    </row>
    <row r="2401" spans="8:51" x14ac:dyDescent="0.25">
      <c r="H2401" s="10">
        <v>0.77190000000000003</v>
      </c>
      <c r="I2401" s="45">
        <v>-5.4809999999999999E-5</v>
      </c>
      <c r="J2401" s="45">
        <v>-1.9395E-4</v>
      </c>
      <c r="K2401" s="45">
        <v>1.9395E-4</v>
      </c>
      <c r="L2401" s="11"/>
      <c r="M2401" s="11">
        <v>0.77410000000000001</v>
      </c>
      <c r="N2401" s="45">
        <v>-6.2290000000000002E-5</v>
      </c>
      <c r="O2401" s="45">
        <v>-2.2042000000000001E-4</v>
      </c>
      <c r="P2401" s="45">
        <v>2.2042000000000001E-4</v>
      </c>
      <c r="Q2401" s="11"/>
      <c r="R2401" s="11">
        <v>0.77629999999999999</v>
      </c>
      <c r="S2401" s="45">
        <v>-6.9820000000000006E-5</v>
      </c>
      <c r="T2401" s="45">
        <v>-2.4706000000000001E-4</v>
      </c>
      <c r="U2401" s="45">
        <v>2.4706000000000001E-4</v>
      </c>
      <c r="V2401" s="11"/>
      <c r="W2401" s="11">
        <v>0.76200000000000001</v>
      </c>
      <c r="X2401" s="45">
        <v>-2.0469999999999999E-5</v>
      </c>
      <c r="Y2401" s="45">
        <v>-7.2434999999999993E-5</v>
      </c>
      <c r="Z2401" s="46">
        <v>7.2434999999999993E-5</v>
      </c>
      <c r="AC2401" s="2"/>
      <c r="AD2401" s="2"/>
      <c r="AE2401" s="2"/>
      <c r="AH2401" s="2"/>
      <c r="AI2401" s="2"/>
      <c r="AJ2401" s="2"/>
      <c r="AM2401" s="2"/>
      <c r="AN2401" s="2"/>
      <c r="AO2401" s="2"/>
      <c r="AR2401" s="2"/>
      <c r="AS2401" s="2"/>
      <c r="AT2401" s="2"/>
      <c r="AW2401" s="2"/>
      <c r="AX2401" s="2"/>
      <c r="AY2401" s="2"/>
    </row>
    <row r="2402" spans="8:51" x14ac:dyDescent="0.25">
      <c r="H2402" s="10">
        <v>0.77180000000000004</v>
      </c>
      <c r="I2402" s="45">
        <v>-5.4929999999999998E-5</v>
      </c>
      <c r="J2402" s="45">
        <v>-1.9437E-4</v>
      </c>
      <c r="K2402" s="45">
        <v>1.9437E-4</v>
      </c>
      <c r="L2402" s="11"/>
      <c r="M2402" s="11">
        <v>0.77400000000000002</v>
      </c>
      <c r="N2402" s="45">
        <v>-6.2379999999999996E-5</v>
      </c>
      <c r="O2402" s="45">
        <v>-2.2074E-4</v>
      </c>
      <c r="P2402" s="45">
        <v>2.2074E-4</v>
      </c>
      <c r="Q2402" s="11"/>
      <c r="R2402" s="11">
        <v>0.7762</v>
      </c>
      <c r="S2402" s="45">
        <v>-6.9919999999999995E-5</v>
      </c>
      <c r="T2402" s="45">
        <v>-2.4741999999999999E-4</v>
      </c>
      <c r="U2402" s="45">
        <v>2.4741999999999999E-4</v>
      </c>
      <c r="V2402" s="11"/>
      <c r="W2402" s="11">
        <v>0.76180000000000003</v>
      </c>
      <c r="X2402" s="45">
        <v>-2.048E-5</v>
      </c>
      <c r="Y2402" s="45">
        <v>-7.2470000000000002E-5</v>
      </c>
      <c r="Z2402" s="46">
        <v>7.2470000000000002E-5</v>
      </c>
      <c r="AC2402" s="2"/>
      <c r="AD2402" s="2"/>
      <c r="AE2402" s="2"/>
      <c r="AH2402" s="2"/>
      <c r="AI2402" s="2"/>
      <c r="AJ2402" s="2"/>
      <c r="AM2402" s="2"/>
      <c r="AN2402" s="2"/>
      <c r="AO2402" s="2"/>
      <c r="AR2402" s="2"/>
      <c r="AS2402" s="2"/>
      <c r="AT2402" s="2"/>
      <c r="AW2402" s="2"/>
      <c r="AX2402" s="2"/>
      <c r="AY2402" s="2"/>
    </row>
    <row r="2403" spans="8:51" x14ac:dyDescent="0.25">
      <c r="H2403" s="10">
        <v>0.77170000000000005</v>
      </c>
      <c r="I2403" s="45">
        <v>-5.5080000000000001E-5</v>
      </c>
      <c r="J2403" s="45">
        <v>-1.9489999999999999E-4</v>
      </c>
      <c r="K2403" s="45">
        <v>1.9489999999999999E-4</v>
      </c>
      <c r="L2403" s="11"/>
      <c r="M2403" s="11">
        <v>0.77390000000000003</v>
      </c>
      <c r="N2403" s="45">
        <v>-6.2470000000000003E-5</v>
      </c>
      <c r="O2403" s="45">
        <v>-2.2105000000000001E-4</v>
      </c>
      <c r="P2403" s="45">
        <v>2.2105000000000001E-4</v>
      </c>
      <c r="Q2403" s="11"/>
      <c r="R2403" s="11">
        <v>0.77600000000000002</v>
      </c>
      <c r="S2403" s="45">
        <v>-7.004E-5</v>
      </c>
      <c r="T2403" s="45">
        <v>-2.4783999999999999E-4</v>
      </c>
      <c r="U2403" s="45">
        <v>2.4783999999999999E-4</v>
      </c>
      <c r="V2403" s="11"/>
      <c r="W2403" s="11">
        <v>0.76170000000000004</v>
      </c>
      <c r="X2403" s="45">
        <v>-2.0489999999999999E-5</v>
      </c>
      <c r="Y2403" s="45">
        <v>-7.2504999999999998E-5</v>
      </c>
      <c r="Z2403" s="46">
        <v>7.2504999999999998E-5</v>
      </c>
      <c r="AC2403" s="2"/>
      <c r="AD2403" s="2"/>
      <c r="AE2403" s="2"/>
      <c r="AH2403" s="2"/>
      <c r="AI2403" s="2"/>
      <c r="AJ2403" s="2"/>
      <c r="AM2403" s="2"/>
      <c r="AN2403" s="2"/>
      <c r="AO2403" s="2"/>
      <c r="AR2403" s="2"/>
      <c r="AS2403" s="2"/>
      <c r="AT2403" s="2"/>
      <c r="AW2403" s="2"/>
      <c r="AX2403" s="2"/>
      <c r="AY2403" s="2"/>
    </row>
    <row r="2404" spans="8:51" x14ac:dyDescent="0.25">
      <c r="H2404" s="10">
        <v>0.77159999999999995</v>
      </c>
      <c r="I2404" s="45">
        <v>-5.5210000000000002E-5</v>
      </c>
      <c r="J2404" s="45">
        <v>-1.9536E-4</v>
      </c>
      <c r="K2404" s="45">
        <v>1.9536E-4</v>
      </c>
      <c r="L2404" s="11"/>
      <c r="M2404" s="11">
        <v>0.77370000000000005</v>
      </c>
      <c r="N2404" s="45">
        <v>-6.2559999999999997E-5</v>
      </c>
      <c r="O2404" s="45">
        <v>-2.2137E-4</v>
      </c>
      <c r="P2404" s="45">
        <v>2.2137E-4</v>
      </c>
      <c r="Q2404" s="11"/>
      <c r="R2404" s="11">
        <v>0.77590000000000003</v>
      </c>
      <c r="S2404" s="45">
        <v>-7.0129999999999994E-5</v>
      </c>
      <c r="T2404" s="45">
        <v>-2.4815999999999998E-4</v>
      </c>
      <c r="U2404" s="45">
        <v>2.4815999999999998E-4</v>
      </c>
      <c r="V2404" s="11"/>
      <c r="W2404" s="11">
        <v>0.76149999999999995</v>
      </c>
      <c r="X2404" s="45">
        <v>-2.0489999999999999E-5</v>
      </c>
      <c r="Y2404" s="45">
        <v>-7.2504999999999998E-5</v>
      </c>
      <c r="Z2404" s="46">
        <v>7.2504999999999998E-5</v>
      </c>
      <c r="AC2404" s="2"/>
      <c r="AD2404" s="2"/>
      <c r="AE2404" s="2"/>
      <c r="AH2404" s="2"/>
      <c r="AI2404" s="2"/>
      <c r="AJ2404" s="2"/>
      <c r="AM2404" s="2"/>
      <c r="AN2404" s="2"/>
      <c r="AO2404" s="2"/>
      <c r="AR2404" s="2"/>
      <c r="AS2404" s="2"/>
      <c r="AT2404" s="2"/>
      <c r="AW2404" s="2"/>
      <c r="AX2404" s="2"/>
      <c r="AY2404" s="2"/>
    </row>
    <row r="2405" spans="8:51" x14ac:dyDescent="0.25">
      <c r="H2405" s="10">
        <v>0.77149999999999996</v>
      </c>
      <c r="I2405" s="45">
        <v>-5.5359999999999999E-5</v>
      </c>
      <c r="J2405" s="45">
        <v>-1.9589999999999999E-4</v>
      </c>
      <c r="K2405" s="45">
        <v>1.9589999999999999E-4</v>
      </c>
      <c r="L2405" s="11"/>
      <c r="M2405" s="11">
        <v>0.77359999999999995</v>
      </c>
      <c r="N2405" s="45">
        <v>-6.2650000000000005E-5</v>
      </c>
      <c r="O2405" s="45">
        <v>-2.2169E-4</v>
      </c>
      <c r="P2405" s="45">
        <v>2.2169E-4</v>
      </c>
      <c r="Q2405" s="11"/>
      <c r="R2405" s="11">
        <v>0.77580000000000005</v>
      </c>
      <c r="S2405" s="45">
        <v>-7.0220000000000002E-5</v>
      </c>
      <c r="T2405" s="45">
        <v>-2.4847999999999998E-4</v>
      </c>
      <c r="U2405" s="45">
        <v>2.4847999999999998E-4</v>
      </c>
      <c r="V2405" s="11"/>
      <c r="W2405" s="11">
        <v>0.76139999999999997</v>
      </c>
      <c r="X2405" s="45">
        <v>-2.05E-5</v>
      </c>
      <c r="Y2405" s="45">
        <v>-7.2540999999999995E-5</v>
      </c>
      <c r="Z2405" s="46">
        <v>7.2540999999999995E-5</v>
      </c>
      <c r="AC2405" s="2"/>
      <c r="AD2405" s="2"/>
      <c r="AE2405" s="2"/>
      <c r="AH2405" s="2"/>
      <c r="AI2405" s="2"/>
      <c r="AJ2405" s="2"/>
      <c r="AM2405" s="2"/>
      <c r="AN2405" s="2"/>
      <c r="AO2405" s="2"/>
      <c r="AR2405" s="2"/>
      <c r="AS2405" s="2"/>
      <c r="AT2405" s="2"/>
      <c r="AW2405" s="2"/>
      <c r="AX2405" s="2"/>
      <c r="AY2405" s="2"/>
    </row>
    <row r="2406" spans="8:51" x14ac:dyDescent="0.25">
      <c r="H2406" s="10">
        <v>0.77139999999999997</v>
      </c>
      <c r="I2406" s="45">
        <v>-5.5479999999999997E-5</v>
      </c>
      <c r="J2406" s="45">
        <v>-1.9631999999999999E-4</v>
      </c>
      <c r="K2406" s="45">
        <v>1.9631999999999999E-4</v>
      </c>
      <c r="L2406" s="11"/>
      <c r="M2406" s="11">
        <v>0.77349999999999997</v>
      </c>
      <c r="N2406" s="45">
        <v>-6.2710000000000001E-5</v>
      </c>
      <c r="O2406" s="45">
        <v>-2.219E-4</v>
      </c>
      <c r="P2406" s="45">
        <v>2.219E-4</v>
      </c>
      <c r="Q2406" s="11"/>
      <c r="R2406" s="11">
        <v>0.77569999999999995</v>
      </c>
      <c r="S2406" s="45">
        <v>-7.0309999999999996E-5</v>
      </c>
      <c r="T2406" s="45">
        <v>-2.4879999999999998E-4</v>
      </c>
      <c r="U2406" s="45">
        <v>2.4879999999999998E-4</v>
      </c>
      <c r="V2406" s="11"/>
      <c r="W2406" s="11">
        <v>0.76119999999999999</v>
      </c>
      <c r="X2406" s="45">
        <v>-2.0509999999999998E-5</v>
      </c>
      <c r="Y2406" s="45">
        <v>-7.2576000000000004E-5</v>
      </c>
      <c r="Z2406" s="46">
        <v>7.2576000000000004E-5</v>
      </c>
      <c r="AC2406" s="2"/>
      <c r="AD2406" s="2"/>
      <c r="AE2406" s="2"/>
      <c r="AH2406" s="2"/>
      <c r="AI2406" s="2"/>
      <c r="AJ2406" s="2"/>
      <c r="AM2406" s="2"/>
      <c r="AN2406" s="2"/>
      <c r="AO2406" s="2"/>
      <c r="AR2406" s="2"/>
      <c r="AS2406" s="2"/>
      <c r="AT2406" s="2"/>
      <c r="AW2406" s="2"/>
      <c r="AX2406" s="2"/>
      <c r="AY2406" s="2"/>
    </row>
    <row r="2407" spans="8:51" x14ac:dyDescent="0.25">
      <c r="H2407" s="10">
        <v>0.77129999999999999</v>
      </c>
      <c r="I2407" s="45">
        <v>-5.5630000000000001E-5</v>
      </c>
      <c r="J2407" s="45">
        <v>-1.9684999999999999E-4</v>
      </c>
      <c r="K2407" s="45">
        <v>1.9684999999999999E-4</v>
      </c>
      <c r="L2407" s="11"/>
      <c r="M2407" s="11">
        <v>0.77329999999999999</v>
      </c>
      <c r="N2407" s="45">
        <v>-6.2810000000000003E-5</v>
      </c>
      <c r="O2407" s="45">
        <v>-2.2226E-4</v>
      </c>
      <c r="P2407" s="45">
        <v>2.2226E-4</v>
      </c>
      <c r="Q2407" s="11"/>
      <c r="R2407" s="11">
        <v>0.77549999999999997</v>
      </c>
      <c r="S2407" s="45">
        <v>-7.0400000000000004E-5</v>
      </c>
      <c r="T2407" s="45">
        <v>-2.4911999999999997E-4</v>
      </c>
      <c r="U2407" s="45">
        <v>2.4911999999999997E-4</v>
      </c>
      <c r="V2407" s="11"/>
      <c r="W2407" s="11">
        <v>0.7611</v>
      </c>
      <c r="X2407" s="45">
        <v>-2.0509999999999998E-5</v>
      </c>
      <c r="Y2407" s="45">
        <v>-7.2576000000000004E-5</v>
      </c>
      <c r="Z2407" s="46">
        <v>7.2576000000000004E-5</v>
      </c>
      <c r="AC2407" s="2"/>
      <c r="AD2407" s="2"/>
      <c r="AE2407" s="2"/>
      <c r="AH2407" s="2"/>
      <c r="AI2407" s="2"/>
      <c r="AJ2407" s="2"/>
      <c r="AM2407" s="2"/>
      <c r="AN2407" s="2"/>
      <c r="AO2407" s="2"/>
      <c r="AR2407" s="2"/>
      <c r="AS2407" s="2"/>
      <c r="AT2407" s="2"/>
      <c r="AW2407" s="2"/>
      <c r="AX2407" s="2"/>
      <c r="AY2407" s="2"/>
    </row>
    <row r="2408" spans="8:51" x14ac:dyDescent="0.25">
      <c r="H2408" s="10">
        <v>0.77110000000000001</v>
      </c>
      <c r="I2408" s="45">
        <v>-5.5760000000000001E-5</v>
      </c>
      <c r="J2408" s="45">
        <v>-1.9730999999999999E-4</v>
      </c>
      <c r="K2408" s="45">
        <v>1.9730999999999999E-4</v>
      </c>
      <c r="L2408" s="11"/>
      <c r="M2408" s="11">
        <v>0.7732</v>
      </c>
      <c r="N2408" s="45">
        <v>-6.2899999999999997E-5</v>
      </c>
      <c r="O2408" s="45">
        <v>-2.2258E-4</v>
      </c>
      <c r="P2408" s="45">
        <v>2.2258E-4</v>
      </c>
      <c r="Q2408" s="11"/>
      <c r="R2408" s="11">
        <v>0.77539999999999998</v>
      </c>
      <c r="S2408" s="45">
        <v>-7.0500000000000006E-5</v>
      </c>
      <c r="T2408" s="45">
        <v>-2.4947000000000001E-4</v>
      </c>
      <c r="U2408" s="45">
        <v>2.4947000000000001E-4</v>
      </c>
      <c r="V2408" s="11"/>
      <c r="W2408" s="11">
        <v>0.76090000000000002</v>
      </c>
      <c r="X2408" s="45">
        <v>-2.052E-5</v>
      </c>
      <c r="Y2408" s="45">
        <v>-7.2611E-5</v>
      </c>
      <c r="Z2408" s="46">
        <v>7.2611E-5</v>
      </c>
      <c r="AC2408" s="2"/>
      <c r="AD2408" s="2"/>
      <c r="AE2408" s="2"/>
      <c r="AH2408" s="2"/>
      <c r="AI2408" s="2"/>
      <c r="AJ2408" s="2"/>
      <c r="AM2408" s="2"/>
      <c r="AN2408" s="2"/>
      <c r="AO2408" s="2"/>
      <c r="AR2408" s="2"/>
      <c r="AS2408" s="2"/>
      <c r="AT2408" s="2"/>
      <c r="AW2408" s="2"/>
      <c r="AX2408" s="2"/>
      <c r="AY2408" s="2"/>
    </row>
    <row r="2409" spans="8:51" x14ac:dyDescent="0.25">
      <c r="H2409" s="10">
        <v>0.77100000000000002</v>
      </c>
      <c r="I2409" s="45">
        <v>-5.5909999999999998E-5</v>
      </c>
      <c r="J2409" s="45">
        <v>-1.9783999999999999E-4</v>
      </c>
      <c r="K2409" s="45">
        <v>1.9783999999999999E-4</v>
      </c>
      <c r="L2409" s="11"/>
      <c r="M2409" s="11">
        <v>0.77310000000000001</v>
      </c>
      <c r="N2409" s="45">
        <v>-6.3020000000000003E-5</v>
      </c>
      <c r="O2409" s="45">
        <v>-2.23E-4</v>
      </c>
      <c r="P2409" s="45">
        <v>2.23E-4</v>
      </c>
      <c r="Q2409" s="11"/>
      <c r="R2409" s="11">
        <v>0.77529999999999999</v>
      </c>
      <c r="S2409" s="45">
        <v>-7.0560000000000002E-5</v>
      </c>
      <c r="T2409" s="45">
        <v>-2.4968000000000001E-4</v>
      </c>
      <c r="U2409" s="45">
        <v>2.4968000000000001E-4</v>
      </c>
      <c r="V2409" s="11"/>
      <c r="W2409" s="11">
        <v>0.76080000000000003</v>
      </c>
      <c r="X2409" s="45">
        <v>-2.0530000000000002E-5</v>
      </c>
      <c r="Y2409" s="45">
        <v>-7.2646999999999997E-5</v>
      </c>
      <c r="Z2409" s="46">
        <v>7.2646999999999997E-5</v>
      </c>
      <c r="AC2409" s="2"/>
      <c r="AD2409" s="2"/>
      <c r="AE2409" s="2"/>
      <c r="AH2409" s="2"/>
      <c r="AI2409" s="2"/>
      <c r="AJ2409" s="2"/>
      <c r="AM2409" s="2"/>
      <c r="AN2409" s="2"/>
      <c r="AO2409" s="2"/>
      <c r="AR2409" s="2"/>
      <c r="AS2409" s="2"/>
      <c r="AT2409" s="2"/>
      <c r="AW2409" s="2"/>
      <c r="AX2409" s="2"/>
      <c r="AY2409" s="2"/>
    </row>
    <row r="2410" spans="8:51" x14ac:dyDescent="0.25">
      <c r="H2410" s="10">
        <v>0.77090000000000003</v>
      </c>
      <c r="I2410" s="45">
        <v>-5.6029999999999997E-5</v>
      </c>
      <c r="J2410" s="45">
        <v>-1.9827000000000001E-4</v>
      </c>
      <c r="K2410" s="45">
        <v>1.9827000000000001E-4</v>
      </c>
      <c r="L2410" s="11"/>
      <c r="M2410" s="11">
        <v>0.77300000000000002</v>
      </c>
      <c r="N2410" s="45">
        <v>-6.3109999999999997E-5</v>
      </c>
      <c r="O2410" s="45">
        <v>-2.2332E-4</v>
      </c>
      <c r="P2410" s="45">
        <v>2.2332E-4</v>
      </c>
      <c r="Q2410" s="11"/>
      <c r="R2410" s="11">
        <v>0.7752</v>
      </c>
      <c r="S2410" s="45">
        <v>-7.0679999999999994E-5</v>
      </c>
      <c r="T2410" s="45">
        <v>-2.5011E-4</v>
      </c>
      <c r="U2410" s="45">
        <v>2.5011E-4</v>
      </c>
      <c r="V2410" s="11"/>
      <c r="W2410" s="11">
        <v>0.76060000000000005</v>
      </c>
      <c r="X2410" s="45">
        <v>-2.054E-5</v>
      </c>
      <c r="Y2410" s="45">
        <v>-7.2682000000000006E-5</v>
      </c>
      <c r="Z2410" s="46">
        <v>7.2682000000000006E-5</v>
      </c>
      <c r="AC2410" s="2"/>
      <c r="AD2410" s="2"/>
      <c r="AE2410" s="2"/>
      <c r="AH2410" s="2"/>
      <c r="AI2410" s="2"/>
      <c r="AJ2410" s="2"/>
      <c r="AM2410" s="2"/>
      <c r="AN2410" s="2"/>
      <c r="AO2410" s="2"/>
      <c r="AR2410" s="2"/>
      <c r="AS2410" s="2"/>
      <c r="AT2410" s="2"/>
      <c r="AW2410" s="2"/>
      <c r="AX2410" s="2"/>
      <c r="AY2410" s="2"/>
    </row>
    <row r="2411" spans="8:51" x14ac:dyDescent="0.25">
      <c r="H2411" s="10">
        <v>0.77080000000000004</v>
      </c>
      <c r="I2411" s="45">
        <v>-5.6180000000000001E-5</v>
      </c>
      <c r="J2411" s="45">
        <v>-1.9880000000000001E-4</v>
      </c>
      <c r="K2411" s="45">
        <v>1.9880000000000001E-4</v>
      </c>
      <c r="L2411" s="11"/>
      <c r="M2411" s="11">
        <v>0.77280000000000004</v>
      </c>
      <c r="N2411" s="45">
        <v>-6.3200000000000005E-5</v>
      </c>
      <c r="O2411" s="45">
        <v>-2.2363999999999999E-4</v>
      </c>
      <c r="P2411" s="45">
        <v>2.2363999999999999E-4</v>
      </c>
      <c r="Q2411" s="11"/>
      <c r="R2411" s="11">
        <v>0.77500000000000002</v>
      </c>
      <c r="S2411" s="45">
        <v>-7.0770000000000002E-5</v>
      </c>
      <c r="T2411" s="45">
        <v>-2.5042E-4</v>
      </c>
      <c r="U2411" s="45">
        <v>2.5042E-4</v>
      </c>
      <c r="V2411" s="11"/>
      <c r="W2411" s="11">
        <v>0.76049999999999995</v>
      </c>
      <c r="X2411" s="45">
        <v>-2.0550000000000001E-5</v>
      </c>
      <c r="Y2411" s="45">
        <v>-7.2718000000000004E-5</v>
      </c>
      <c r="Z2411" s="46">
        <v>7.2718000000000004E-5</v>
      </c>
      <c r="AC2411" s="2"/>
      <c r="AD2411" s="2"/>
      <c r="AE2411" s="2"/>
      <c r="AH2411" s="2"/>
      <c r="AI2411" s="2"/>
      <c r="AJ2411" s="2"/>
      <c r="AM2411" s="2"/>
      <c r="AN2411" s="2"/>
      <c r="AO2411" s="2"/>
      <c r="AR2411" s="2"/>
      <c r="AS2411" s="2"/>
      <c r="AT2411" s="2"/>
      <c r="AW2411" s="2"/>
      <c r="AX2411" s="2"/>
      <c r="AY2411" s="2"/>
    </row>
    <row r="2412" spans="8:51" x14ac:dyDescent="0.25">
      <c r="H2412" s="10">
        <v>0.77070000000000005</v>
      </c>
      <c r="I2412" s="45">
        <v>-5.6339999999999999E-5</v>
      </c>
      <c r="J2412" s="45">
        <v>-1.9935999999999999E-4</v>
      </c>
      <c r="K2412" s="45">
        <v>1.9935999999999999E-4</v>
      </c>
      <c r="L2412" s="11"/>
      <c r="M2412" s="11">
        <v>0.77270000000000005</v>
      </c>
      <c r="N2412" s="45">
        <v>-6.3289999999999999E-5</v>
      </c>
      <c r="O2412" s="45">
        <v>-2.2395999999999999E-4</v>
      </c>
      <c r="P2412" s="45">
        <v>2.2395999999999999E-4</v>
      </c>
      <c r="Q2412" s="11"/>
      <c r="R2412" s="11">
        <v>0.77490000000000003</v>
      </c>
      <c r="S2412" s="45">
        <v>-7.0859999999999996E-5</v>
      </c>
      <c r="T2412" s="45">
        <v>-2.5074E-4</v>
      </c>
      <c r="U2412" s="45">
        <v>2.5074E-4</v>
      </c>
      <c r="V2412" s="11"/>
      <c r="W2412" s="11">
        <v>0.76029999999999998</v>
      </c>
      <c r="X2412" s="45">
        <v>-2.056E-5</v>
      </c>
      <c r="Y2412" s="45">
        <v>-7.2753E-5</v>
      </c>
      <c r="Z2412" s="46">
        <v>7.2753E-5</v>
      </c>
      <c r="AC2412" s="2"/>
      <c r="AD2412" s="2"/>
      <c r="AE2412" s="2"/>
      <c r="AH2412" s="2"/>
      <c r="AI2412" s="2"/>
      <c r="AJ2412" s="2"/>
      <c r="AM2412" s="2"/>
      <c r="AN2412" s="2"/>
      <c r="AO2412" s="2"/>
      <c r="AR2412" s="2"/>
      <c r="AS2412" s="2"/>
      <c r="AT2412" s="2"/>
      <c r="AW2412" s="2"/>
      <c r="AX2412" s="2"/>
      <c r="AY2412" s="2"/>
    </row>
    <row r="2413" spans="8:51" x14ac:dyDescent="0.25">
      <c r="H2413" s="10">
        <v>0.77059999999999995</v>
      </c>
      <c r="I2413" s="45">
        <v>-5.6490000000000003E-5</v>
      </c>
      <c r="J2413" s="45">
        <v>-1.9989000000000001E-4</v>
      </c>
      <c r="K2413" s="45">
        <v>1.9989000000000001E-4</v>
      </c>
      <c r="L2413" s="11"/>
      <c r="M2413" s="11">
        <v>0.77259999999999995</v>
      </c>
      <c r="N2413" s="45">
        <v>-6.3390000000000001E-5</v>
      </c>
      <c r="O2413" s="45">
        <v>-2.2431E-4</v>
      </c>
      <c r="P2413" s="45">
        <v>2.2431E-4</v>
      </c>
      <c r="Q2413" s="11"/>
      <c r="R2413" s="11">
        <v>0.77480000000000004</v>
      </c>
      <c r="S2413" s="45">
        <v>-7.0950000000000003E-5</v>
      </c>
      <c r="T2413" s="45">
        <v>-2.5106E-4</v>
      </c>
      <c r="U2413" s="45">
        <v>2.5106E-4</v>
      </c>
      <c r="V2413" s="11"/>
      <c r="W2413" s="11">
        <v>0.76019999999999999</v>
      </c>
      <c r="X2413" s="45">
        <v>-2.0570000000000001E-5</v>
      </c>
      <c r="Y2413" s="45">
        <v>-7.2787999999999995E-5</v>
      </c>
      <c r="Z2413" s="46">
        <v>7.2787999999999995E-5</v>
      </c>
      <c r="AC2413" s="2"/>
      <c r="AD2413" s="2"/>
      <c r="AE2413" s="2"/>
      <c r="AH2413" s="2"/>
      <c r="AI2413" s="2"/>
      <c r="AJ2413" s="2"/>
      <c r="AM2413" s="2"/>
      <c r="AN2413" s="2"/>
      <c r="AO2413" s="2"/>
      <c r="AR2413" s="2"/>
      <c r="AS2413" s="2"/>
      <c r="AT2413" s="2"/>
      <c r="AW2413" s="2"/>
      <c r="AX2413" s="2"/>
      <c r="AY2413" s="2"/>
    </row>
    <row r="2414" spans="8:51" x14ac:dyDescent="0.25">
      <c r="H2414" s="10">
        <v>0.77049999999999996</v>
      </c>
      <c r="I2414" s="45">
        <v>-5.6610000000000002E-5</v>
      </c>
      <c r="J2414" s="45">
        <v>-2.0032000000000001E-4</v>
      </c>
      <c r="K2414" s="45">
        <v>2.0032000000000001E-4</v>
      </c>
      <c r="L2414" s="11"/>
      <c r="M2414" s="11">
        <v>0.77249999999999996</v>
      </c>
      <c r="N2414" s="45">
        <v>-6.3479999999999995E-5</v>
      </c>
      <c r="O2414" s="45">
        <v>-2.2463E-4</v>
      </c>
      <c r="P2414" s="45">
        <v>2.2463E-4</v>
      </c>
      <c r="Q2414" s="11"/>
      <c r="R2414" s="11">
        <v>0.77470000000000006</v>
      </c>
      <c r="S2414" s="45">
        <v>-7.1039999999999997E-5</v>
      </c>
      <c r="T2414" s="45">
        <v>-2.5138E-4</v>
      </c>
      <c r="U2414" s="45">
        <v>2.5138E-4</v>
      </c>
      <c r="V2414" s="11"/>
      <c r="W2414" s="11">
        <v>0.76</v>
      </c>
      <c r="X2414" s="45">
        <v>-2.0579999999999999E-5</v>
      </c>
      <c r="Y2414" s="45">
        <v>-7.2824000000000006E-5</v>
      </c>
      <c r="Z2414" s="46">
        <v>7.2824000000000006E-5</v>
      </c>
      <c r="AC2414" s="2"/>
      <c r="AD2414" s="2"/>
      <c r="AE2414" s="2"/>
      <c r="AH2414" s="2"/>
      <c r="AI2414" s="2"/>
      <c r="AJ2414" s="2"/>
      <c r="AM2414" s="2"/>
      <c r="AN2414" s="2"/>
      <c r="AO2414" s="2"/>
      <c r="AR2414" s="2"/>
      <c r="AS2414" s="2"/>
      <c r="AT2414" s="2"/>
      <c r="AW2414" s="2"/>
      <c r="AX2414" s="2"/>
      <c r="AY2414" s="2"/>
    </row>
    <row r="2415" spans="8:51" x14ac:dyDescent="0.25">
      <c r="H2415" s="10">
        <v>0.77039999999999997</v>
      </c>
      <c r="I2415" s="45">
        <v>-5.6759999999999999E-5</v>
      </c>
      <c r="J2415" s="45">
        <v>-2.0085E-4</v>
      </c>
      <c r="K2415" s="45">
        <v>2.0085E-4</v>
      </c>
      <c r="L2415" s="11"/>
      <c r="M2415" s="11">
        <v>0.77229999999999999</v>
      </c>
      <c r="N2415" s="45">
        <v>-6.3540000000000005E-5</v>
      </c>
      <c r="O2415" s="45">
        <v>-2.2484E-4</v>
      </c>
      <c r="P2415" s="45">
        <v>2.2484E-4</v>
      </c>
      <c r="Q2415" s="11"/>
      <c r="R2415" s="11">
        <v>0.77449999999999997</v>
      </c>
      <c r="S2415" s="45">
        <v>-7.114E-5</v>
      </c>
      <c r="T2415" s="45">
        <v>-2.5172999999999998E-4</v>
      </c>
      <c r="U2415" s="45">
        <v>2.5172999999999998E-4</v>
      </c>
      <c r="V2415" s="11"/>
      <c r="W2415" s="11">
        <v>0.75990000000000002</v>
      </c>
      <c r="X2415" s="45">
        <v>-2.0579999999999999E-5</v>
      </c>
      <c r="Y2415" s="45">
        <v>-7.2824000000000006E-5</v>
      </c>
      <c r="Z2415" s="46">
        <v>7.2824000000000006E-5</v>
      </c>
      <c r="AC2415" s="2"/>
      <c r="AD2415" s="2"/>
      <c r="AE2415" s="2"/>
      <c r="AH2415" s="2"/>
      <c r="AI2415" s="2"/>
      <c r="AJ2415" s="2"/>
      <c r="AM2415" s="2"/>
      <c r="AN2415" s="2"/>
      <c r="AO2415" s="2"/>
      <c r="AR2415" s="2"/>
      <c r="AS2415" s="2"/>
      <c r="AT2415" s="2"/>
      <c r="AW2415" s="2"/>
      <c r="AX2415" s="2"/>
      <c r="AY2415" s="2"/>
    </row>
    <row r="2416" spans="8:51" x14ac:dyDescent="0.25">
      <c r="H2416" s="10">
        <v>0.7702</v>
      </c>
      <c r="I2416" s="45">
        <v>-5.6879999999999998E-5</v>
      </c>
      <c r="J2416" s="45">
        <v>-2.0127E-4</v>
      </c>
      <c r="K2416" s="45">
        <v>2.0127E-4</v>
      </c>
      <c r="L2416" s="11"/>
      <c r="M2416" s="11">
        <v>0.7722</v>
      </c>
      <c r="N2416" s="45">
        <v>-6.3659999999999997E-5</v>
      </c>
      <c r="O2416" s="45">
        <v>-2.2526999999999999E-4</v>
      </c>
      <c r="P2416" s="45">
        <v>2.2526999999999999E-4</v>
      </c>
      <c r="Q2416" s="11"/>
      <c r="R2416" s="11">
        <v>0.77439999999999998</v>
      </c>
      <c r="S2416" s="45">
        <v>-7.1229999999999994E-5</v>
      </c>
      <c r="T2416" s="45">
        <v>-2.5204999999999997E-4</v>
      </c>
      <c r="U2416" s="45">
        <v>2.5204999999999997E-4</v>
      </c>
      <c r="V2416" s="11"/>
      <c r="W2416" s="11">
        <v>0.75970000000000004</v>
      </c>
      <c r="X2416" s="45">
        <v>-2.0579999999999999E-5</v>
      </c>
      <c r="Y2416" s="45">
        <v>-7.2824000000000006E-5</v>
      </c>
      <c r="Z2416" s="46">
        <v>7.2824000000000006E-5</v>
      </c>
      <c r="AC2416" s="2"/>
      <c r="AD2416" s="2"/>
      <c r="AE2416" s="2"/>
      <c r="AH2416" s="2"/>
      <c r="AI2416" s="2"/>
      <c r="AJ2416" s="2"/>
      <c r="AM2416" s="2"/>
      <c r="AN2416" s="2"/>
      <c r="AO2416" s="2"/>
      <c r="AR2416" s="2"/>
      <c r="AS2416" s="2"/>
      <c r="AT2416" s="2"/>
      <c r="AW2416" s="2"/>
      <c r="AX2416" s="2"/>
      <c r="AY2416" s="2"/>
    </row>
    <row r="2417" spans="8:51" x14ac:dyDescent="0.25">
      <c r="H2417" s="10">
        <v>0.77010000000000001</v>
      </c>
      <c r="I2417" s="45">
        <v>-5.7070000000000001E-5</v>
      </c>
      <c r="J2417" s="45">
        <v>-2.0195E-4</v>
      </c>
      <c r="K2417" s="45">
        <v>2.0195E-4</v>
      </c>
      <c r="L2417" s="11"/>
      <c r="M2417" s="11">
        <v>0.77210000000000001</v>
      </c>
      <c r="N2417" s="45">
        <v>-6.3750000000000005E-5</v>
      </c>
      <c r="O2417" s="45">
        <v>-2.2557999999999999E-4</v>
      </c>
      <c r="P2417" s="45">
        <v>2.2557999999999999E-4</v>
      </c>
      <c r="Q2417" s="11"/>
      <c r="R2417" s="11">
        <v>0.77429999999999999</v>
      </c>
      <c r="S2417" s="45">
        <v>-7.1320000000000002E-5</v>
      </c>
      <c r="T2417" s="45">
        <v>-2.5237000000000002E-4</v>
      </c>
      <c r="U2417" s="45">
        <v>2.5237000000000002E-4</v>
      </c>
      <c r="V2417" s="11"/>
      <c r="W2417" s="11">
        <v>0.75960000000000005</v>
      </c>
      <c r="X2417" s="45">
        <v>-2.0590000000000001E-5</v>
      </c>
      <c r="Y2417" s="45">
        <v>-7.2859000000000002E-5</v>
      </c>
      <c r="Z2417" s="46">
        <v>7.2859000000000002E-5</v>
      </c>
      <c r="AC2417" s="2"/>
      <c r="AD2417" s="2"/>
      <c r="AE2417" s="2"/>
      <c r="AH2417" s="2"/>
      <c r="AI2417" s="2"/>
      <c r="AJ2417" s="2"/>
      <c r="AM2417" s="2"/>
      <c r="AN2417" s="2"/>
      <c r="AO2417" s="2"/>
      <c r="AR2417" s="2"/>
      <c r="AS2417" s="2"/>
      <c r="AT2417" s="2"/>
      <c r="AW2417" s="2"/>
      <c r="AX2417" s="2"/>
      <c r="AY2417" s="2"/>
    </row>
    <row r="2418" spans="8:51" x14ac:dyDescent="0.25">
      <c r="H2418" s="10">
        <v>0.77</v>
      </c>
      <c r="I2418" s="45">
        <v>-5.719E-5</v>
      </c>
      <c r="J2418" s="45">
        <v>-2.0237E-4</v>
      </c>
      <c r="K2418" s="45">
        <v>2.0237E-4</v>
      </c>
      <c r="L2418" s="11"/>
      <c r="M2418" s="11">
        <v>0.77200000000000002</v>
      </c>
      <c r="N2418" s="45">
        <v>-6.3869999999999997E-5</v>
      </c>
      <c r="O2418" s="45">
        <v>-2.2601000000000001E-4</v>
      </c>
      <c r="P2418" s="45">
        <v>2.2601000000000001E-4</v>
      </c>
      <c r="Q2418" s="11"/>
      <c r="R2418" s="11">
        <v>0.7742</v>
      </c>
      <c r="S2418" s="45">
        <v>-7.1409999999999996E-5</v>
      </c>
      <c r="T2418" s="45">
        <v>-2.5269000000000002E-4</v>
      </c>
      <c r="U2418" s="45">
        <v>2.5269000000000002E-4</v>
      </c>
      <c r="V2418" s="11"/>
      <c r="W2418" s="11">
        <v>0.75939999999999996</v>
      </c>
      <c r="X2418" s="45">
        <v>-2.0599999999999999E-5</v>
      </c>
      <c r="Y2418" s="45">
        <v>-7.2894999999999999E-5</v>
      </c>
      <c r="Z2418" s="46">
        <v>7.2894999999999999E-5</v>
      </c>
      <c r="AC2418" s="2"/>
      <c r="AD2418" s="2"/>
      <c r="AE2418" s="2"/>
      <c r="AH2418" s="2"/>
      <c r="AI2418" s="2"/>
      <c r="AJ2418" s="2"/>
      <c r="AM2418" s="2"/>
      <c r="AN2418" s="2"/>
      <c r="AO2418" s="2"/>
      <c r="AR2418" s="2"/>
      <c r="AS2418" s="2"/>
      <c r="AT2418" s="2"/>
      <c r="AW2418" s="2"/>
      <c r="AX2418" s="2"/>
      <c r="AY2418" s="2"/>
    </row>
    <row r="2419" spans="8:51" x14ac:dyDescent="0.25">
      <c r="H2419" s="10">
        <v>0.76990000000000003</v>
      </c>
      <c r="I2419" s="45">
        <v>-5.7309999999999998E-5</v>
      </c>
      <c r="J2419" s="45">
        <v>-2.028E-4</v>
      </c>
      <c r="K2419" s="45">
        <v>2.028E-4</v>
      </c>
      <c r="L2419" s="11"/>
      <c r="M2419" s="11">
        <v>0.77180000000000004</v>
      </c>
      <c r="N2419" s="45">
        <v>-6.3930000000000006E-5</v>
      </c>
      <c r="O2419" s="45">
        <v>-2.2622000000000001E-4</v>
      </c>
      <c r="P2419" s="45">
        <v>2.2622000000000001E-4</v>
      </c>
      <c r="Q2419" s="11"/>
      <c r="R2419" s="11">
        <v>0.77400000000000002</v>
      </c>
      <c r="S2419" s="45">
        <v>-7.1500000000000003E-5</v>
      </c>
      <c r="T2419" s="45">
        <v>-2.5301000000000002E-4</v>
      </c>
      <c r="U2419" s="45">
        <v>2.5301000000000002E-4</v>
      </c>
      <c r="V2419" s="11"/>
      <c r="W2419" s="11">
        <v>0.75929999999999997</v>
      </c>
      <c r="X2419" s="45">
        <v>-2.0610000000000001E-5</v>
      </c>
      <c r="Y2419" s="45">
        <v>-7.2929999999999995E-5</v>
      </c>
      <c r="Z2419" s="46">
        <v>7.2929999999999995E-5</v>
      </c>
      <c r="AC2419" s="2"/>
      <c r="AD2419" s="2"/>
      <c r="AE2419" s="2"/>
      <c r="AH2419" s="2"/>
      <c r="AI2419" s="2"/>
      <c r="AJ2419" s="2"/>
      <c r="AM2419" s="2"/>
      <c r="AN2419" s="2"/>
      <c r="AO2419" s="2"/>
      <c r="AR2419" s="2"/>
      <c r="AS2419" s="2"/>
      <c r="AT2419" s="2"/>
      <c r="AW2419" s="2"/>
      <c r="AX2419" s="2"/>
      <c r="AY2419" s="2"/>
    </row>
    <row r="2420" spans="8:51" x14ac:dyDescent="0.25">
      <c r="H2420" s="10">
        <v>0.76980000000000004</v>
      </c>
      <c r="I2420" s="45">
        <v>-5.7460000000000002E-5</v>
      </c>
      <c r="J2420" s="45">
        <v>-2.0332999999999999E-4</v>
      </c>
      <c r="K2420" s="45">
        <v>2.0332999999999999E-4</v>
      </c>
      <c r="L2420" s="11"/>
      <c r="M2420" s="11">
        <v>0.77170000000000005</v>
      </c>
      <c r="N2420" s="45">
        <v>-6.4090000000000005E-5</v>
      </c>
      <c r="O2420" s="45">
        <v>-2.2678999999999999E-4</v>
      </c>
      <c r="P2420" s="45">
        <v>2.2678999999999999E-4</v>
      </c>
      <c r="Q2420" s="11"/>
      <c r="R2420" s="11">
        <v>0.77390000000000003</v>
      </c>
      <c r="S2420" s="45">
        <v>-7.1589999999999997E-5</v>
      </c>
      <c r="T2420" s="45">
        <v>-2.5333000000000002E-4</v>
      </c>
      <c r="U2420" s="45">
        <v>2.5333000000000002E-4</v>
      </c>
      <c r="V2420" s="11"/>
      <c r="W2420" s="11">
        <v>0.7591</v>
      </c>
      <c r="X2420" s="45">
        <v>-2.0619999999999999E-5</v>
      </c>
      <c r="Y2420" s="45">
        <v>-7.2965000000000004E-5</v>
      </c>
      <c r="Z2420" s="46">
        <v>7.2965000000000004E-5</v>
      </c>
      <c r="AC2420" s="2"/>
      <c r="AD2420" s="2"/>
      <c r="AE2420" s="2"/>
      <c r="AH2420" s="2"/>
      <c r="AI2420" s="2"/>
      <c r="AJ2420" s="2"/>
      <c r="AM2420" s="2"/>
      <c r="AN2420" s="2"/>
      <c r="AO2420" s="2"/>
      <c r="AR2420" s="2"/>
      <c r="AS2420" s="2"/>
      <c r="AT2420" s="2"/>
      <c r="AW2420" s="2"/>
      <c r="AX2420" s="2"/>
      <c r="AY2420" s="2"/>
    </row>
    <row r="2421" spans="8:51" x14ac:dyDescent="0.25">
      <c r="H2421" s="10">
        <v>0.76970000000000005</v>
      </c>
      <c r="I2421" s="45">
        <v>-5.7590000000000003E-5</v>
      </c>
      <c r="J2421" s="45">
        <v>-2.0379E-4</v>
      </c>
      <c r="K2421" s="45">
        <v>2.0379E-4</v>
      </c>
      <c r="L2421" s="11"/>
      <c r="M2421" s="11">
        <v>0.77159999999999995</v>
      </c>
      <c r="N2421" s="45">
        <v>-6.4150000000000001E-5</v>
      </c>
      <c r="O2421" s="45">
        <v>-2.2699999999999999E-4</v>
      </c>
      <c r="P2421" s="45">
        <v>2.2699999999999999E-4</v>
      </c>
      <c r="Q2421" s="11"/>
      <c r="R2421" s="11">
        <v>0.77380000000000004</v>
      </c>
      <c r="S2421" s="45">
        <v>-7.169E-5</v>
      </c>
      <c r="T2421" s="45">
        <v>-2.5368E-4</v>
      </c>
      <c r="U2421" s="45">
        <v>2.5368E-4</v>
      </c>
      <c r="V2421" s="11"/>
      <c r="W2421" s="11">
        <v>0.75900000000000001</v>
      </c>
      <c r="X2421" s="45">
        <v>-2.0619999999999999E-5</v>
      </c>
      <c r="Y2421" s="45">
        <v>-7.2965000000000004E-5</v>
      </c>
      <c r="Z2421" s="46">
        <v>7.2965000000000004E-5</v>
      </c>
      <c r="AC2421" s="2"/>
      <c r="AD2421" s="2"/>
      <c r="AE2421" s="2"/>
      <c r="AH2421" s="2"/>
      <c r="AI2421" s="2"/>
      <c r="AJ2421" s="2"/>
      <c r="AM2421" s="2"/>
      <c r="AN2421" s="2"/>
      <c r="AO2421" s="2"/>
      <c r="AR2421" s="2"/>
      <c r="AS2421" s="2"/>
      <c r="AT2421" s="2"/>
      <c r="AW2421" s="2"/>
      <c r="AX2421" s="2"/>
      <c r="AY2421" s="2"/>
    </row>
    <row r="2422" spans="8:51" x14ac:dyDescent="0.25">
      <c r="H2422" s="10">
        <v>0.76959999999999995</v>
      </c>
      <c r="I2422" s="45">
        <v>-5.7739999999999999E-5</v>
      </c>
      <c r="J2422" s="45">
        <v>-2.0432E-4</v>
      </c>
      <c r="K2422" s="45">
        <v>2.0432E-4</v>
      </c>
      <c r="L2422" s="11"/>
      <c r="M2422" s="11">
        <v>0.77149999999999996</v>
      </c>
      <c r="N2422" s="45">
        <v>-6.4270000000000006E-5</v>
      </c>
      <c r="O2422" s="45">
        <v>-2.2741999999999999E-4</v>
      </c>
      <c r="P2422" s="45">
        <v>2.2741999999999999E-4</v>
      </c>
      <c r="Q2422" s="11"/>
      <c r="R2422" s="11">
        <v>0.77370000000000005</v>
      </c>
      <c r="S2422" s="45">
        <v>-7.1779999999999994E-5</v>
      </c>
      <c r="T2422" s="45">
        <v>-2.5399999999999999E-4</v>
      </c>
      <c r="U2422" s="45">
        <v>2.5399999999999999E-4</v>
      </c>
      <c r="V2422" s="11"/>
      <c r="W2422" s="11">
        <v>0.75880000000000003</v>
      </c>
      <c r="X2422" s="45">
        <v>-2.0639999999999999E-5</v>
      </c>
      <c r="Y2422" s="45">
        <v>-7.3035999999999997E-5</v>
      </c>
      <c r="Z2422" s="46">
        <v>7.3035999999999997E-5</v>
      </c>
      <c r="AC2422" s="2"/>
      <c r="AD2422" s="2"/>
      <c r="AE2422" s="2"/>
      <c r="AH2422" s="2"/>
      <c r="AI2422" s="2"/>
      <c r="AJ2422" s="2"/>
      <c r="AM2422" s="2"/>
      <c r="AN2422" s="2"/>
      <c r="AO2422" s="2"/>
      <c r="AR2422" s="2"/>
      <c r="AS2422" s="2"/>
      <c r="AT2422" s="2"/>
      <c r="AW2422" s="2"/>
      <c r="AX2422" s="2"/>
      <c r="AY2422" s="2"/>
    </row>
    <row r="2423" spans="8:51" x14ac:dyDescent="0.25">
      <c r="H2423" s="10">
        <v>0.76949999999999996</v>
      </c>
      <c r="I2423" s="45">
        <v>-5.7890000000000003E-5</v>
      </c>
      <c r="J2423" s="45">
        <v>-2.0484999999999999E-4</v>
      </c>
      <c r="K2423" s="45">
        <v>2.0484999999999999E-4</v>
      </c>
      <c r="L2423" s="11"/>
      <c r="M2423" s="11">
        <v>0.77129999999999999</v>
      </c>
      <c r="N2423" s="45">
        <v>-6.436E-5</v>
      </c>
      <c r="O2423" s="45">
        <v>-2.2774000000000001E-4</v>
      </c>
      <c r="P2423" s="45">
        <v>2.2774000000000001E-4</v>
      </c>
      <c r="Q2423" s="11"/>
      <c r="R2423" s="11">
        <v>0.77349999999999997</v>
      </c>
      <c r="S2423" s="45">
        <v>-7.1870000000000001E-5</v>
      </c>
      <c r="T2423" s="45">
        <v>-2.5431999999999999E-4</v>
      </c>
      <c r="U2423" s="45">
        <v>2.5431999999999999E-4</v>
      </c>
      <c r="V2423" s="11"/>
      <c r="W2423" s="11">
        <v>0.75870000000000004</v>
      </c>
      <c r="X2423" s="45">
        <v>-2.0659999999999999E-5</v>
      </c>
      <c r="Y2423" s="45">
        <v>-7.3107000000000003E-5</v>
      </c>
      <c r="Z2423" s="46">
        <v>7.3107000000000003E-5</v>
      </c>
      <c r="AC2423" s="2"/>
      <c r="AD2423" s="2"/>
      <c r="AE2423" s="2"/>
      <c r="AH2423" s="2"/>
      <c r="AI2423" s="2"/>
      <c r="AJ2423" s="2"/>
      <c r="AM2423" s="2"/>
      <c r="AN2423" s="2"/>
      <c r="AO2423" s="2"/>
      <c r="AR2423" s="2"/>
      <c r="AS2423" s="2"/>
      <c r="AT2423" s="2"/>
      <c r="AW2423" s="2"/>
      <c r="AX2423" s="2"/>
      <c r="AY2423" s="2"/>
    </row>
    <row r="2424" spans="8:51" x14ac:dyDescent="0.25">
      <c r="H2424" s="10">
        <v>0.76939999999999997</v>
      </c>
      <c r="I2424" s="45">
        <v>-5.8010000000000002E-5</v>
      </c>
      <c r="J2424" s="45">
        <v>-2.0526999999999999E-4</v>
      </c>
      <c r="K2424" s="45">
        <v>2.0526999999999999E-4</v>
      </c>
      <c r="L2424" s="11"/>
      <c r="M2424" s="11">
        <v>0.7712</v>
      </c>
      <c r="N2424" s="45">
        <v>-6.4480000000000006E-5</v>
      </c>
      <c r="O2424" s="45">
        <v>-2.2817000000000001E-4</v>
      </c>
      <c r="P2424" s="45">
        <v>2.2817000000000001E-4</v>
      </c>
      <c r="Q2424" s="11"/>
      <c r="R2424" s="11">
        <v>0.77339999999999998</v>
      </c>
      <c r="S2424" s="45">
        <v>-7.1959999999999995E-5</v>
      </c>
      <c r="T2424" s="45">
        <v>-2.5463999999999999E-4</v>
      </c>
      <c r="U2424" s="45">
        <v>2.5463999999999999E-4</v>
      </c>
      <c r="V2424" s="11"/>
      <c r="W2424" s="11">
        <v>0.75849999999999995</v>
      </c>
      <c r="X2424" s="45">
        <v>-2.0659999999999999E-5</v>
      </c>
      <c r="Y2424" s="45">
        <v>-7.3107000000000003E-5</v>
      </c>
      <c r="Z2424" s="46">
        <v>7.3107000000000003E-5</v>
      </c>
      <c r="AC2424" s="2"/>
      <c r="AD2424" s="2"/>
      <c r="AE2424" s="2"/>
      <c r="AH2424" s="2"/>
      <c r="AI2424" s="2"/>
      <c r="AJ2424" s="2"/>
      <c r="AM2424" s="2"/>
      <c r="AN2424" s="2"/>
      <c r="AO2424" s="2"/>
      <c r="AR2424" s="2"/>
      <c r="AS2424" s="2"/>
      <c r="AT2424" s="2"/>
      <c r="AW2424" s="2"/>
      <c r="AX2424" s="2"/>
      <c r="AY2424" s="2"/>
    </row>
    <row r="2425" spans="8:51" x14ac:dyDescent="0.25">
      <c r="H2425" s="10">
        <v>0.76919999999999999</v>
      </c>
      <c r="I2425" s="45">
        <v>-5.8140000000000002E-5</v>
      </c>
      <c r="J2425" s="45">
        <v>-2.0573E-4</v>
      </c>
      <c r="K2425" s="45">
        <v>2.0573E-4</v>
      </c>
      <c r="L2425" s="11"/>
      <c r="M2425" s="11">
        <v>0.77110000000000001</v>
      </c>
      <c r="N2425" s="45">
        <v>-6.4610000000000007E-5</v>
      </c>
      <c r="O2425" s="45">
        <v>-2.2863000000000001E-4</v>
      </c>
      <c r="P2425" s="45">
        <v>2.2863000000000001E-4</v>
      </c>
      <c r="Q2425" s="11"/>
      <c r="R2425" s="11">
        <v>0.77329999999999999</v>
      </c>
      <c r="S2425" s="45">
        <v>-7.2050000000000003E-5</v>
      </c>
      <c r="T2425" s="45">
        <v>-2.5494999999999999E-4</v>
      </c>
      <c r="U2425" s="45">
        <v>2.5494999999999999E-4</v>
      </c>
      <c r="V2425" s="11"/>
      <c r="W2425" s="11">
        <v>0.75839999999999996</v>
      </c>
      <c r="X2425" s="45">
        <v>-2.067E-5</v>
      </c>
      <c r="Y2425" s="45">
        <v>-7.3141999999999999E-5</v>
      </c>
      <c r="Z2425" s="46">
        <v>7.3141999999999999E-5</v>
      </c>
      <c r="AC2425" s="2"/>
      <c r="AD2425" s="2"/>
      <c r="AE2425" s="2"/>
      <c r="AH2425" s="2"/>
      <c r="AI2425" s="2"/>
      <c r="AJ2425" s="2"/>
      <c r="AM2425" s="2"/>
      <c r="AN2425" s="2"/>
      <c r="AO2425" s="2"/>
      <c r="AR2425" s="2"/>
      <c r="AS2425" s="2"/>
      <c r="AT2425" s="2"/>
      <c r="AW2425" s="2"/>
      <c r="AX2425" s="2"/>
      <c r="AY2425" s="2"/>
    </row>
    <row r="2426" spans="8:51" x14ac:dyDescent="0.25">
      <c r="H2426" s="10">
        <v>0.76910000000000001</v>
      </c>
      <c r="I2426" s="45">
        <v>-5.8260000000000001E-5</v>
      </c>
      <c r="J2426" s="45">
        <v>-2.0615999999999999E-4</v>
      </c>
      <c r="K2426" s="45">
        <v>2.0615999999999999E-4</v>
      </c>
      <c r="L2426" s="11"/>
      <c r="M2426" s="11">
        <v>0.77100000000000002</v>
      </c>
      <c r="N2426" s="45">
        <v>-6.4640000000000005E-5</v>
      </c>
      <c r="O2426" s="45">
        <v>-2.2872999999999999E-4</v>
      </c>
      <c r="P2426" s="45">
        <v>2.2872999999999999E-4</v>
      </c>
      <c r="Q2426" s="11"/>
      <c r="R2426" s="11">
        <v>0.77310000000000001</v>
      </c>
      <c r="S2426" s="45">
        <v>-7.2139999999999997E-5</v>
      </c>
      <c r="T2426" s="45">
        <v>-2.5526999999999999E-4</v>
      </c>
      <c r="U2426" s="45">
        <v>2.5526999999999999E-4</v>
      </c>
      <c r="V2426" s="11"/>
      <c r="W2426" s="11">
        <v>0.75819999999999999</v>
      </c>
      <c r="X2426" s="45">
        <v>-2.0679999999999999E-5</v>
      </c>
      <c r="Y2426" s="45">
        <v>-7.3177999999999996E-5</v>
      </c>
      <c r="Z2426" s="46">
        <v>7.3177999999999996E-5</v>
      </c>
      <c r="AC2426" s="2"/>
      <c r="AD2426" s="2"/>
      <c r="AE2426" s="2"/>
      <c r="AH2426" s="2"/>
      <c r="AI2426" s="2"/>
      <c r="AJ2426" s="2"/>
      <c r="AM2426" s="2"/>
      <c r="AN2426" s="2"/>
      <c r="AO2426" s="2"/>
      <c r="AR2426" s="2"/>
      <c r="AS2426" s="2"/>
      <c r="AT2426" s="2"/>
      <c r="AW2426" s="2"/>
      <c r="AX2426" s="2"/>
      <c r="AY2426" s="2"/>
    </row>
    <row r="2427" spans="8:51" x14ac:dyDescent="0.25">
      <c r="H2427" s="10">
        <v>0.76900000000000002</v>
      </c>
      <c r="I2427" s="45">
        <v>-5.8440000000000003E-5</v>
      </c>
      <c r="J2427" s="45">
        <v>-2.0678999999999999E-4</v>
      </c>
      <c r="K2427" s="45">
        <v>2.0678999999999999E-4</v>
      </c>
      <c r="L2427" s="11"/>
      <c r="M2427" s="11">
        <v>0.77090000000000003</v>
      </c>
      <c r="N2427" s="45">
        <v>-6.4759999999999997E-5</v>
      </c>
      <c r="O2427" s="45">
        <v>-2.2916000000000001E-4</v>
      </c>
      <c r="P2427" s="45">
        <v>2.2916000000000001E-4</v>
      </c>
      <c r="Q2427" s="11"/>
      <c r="R2427" s="11">
        <v>0.77300000000000002</v>
      </c>
      <c r="S2427" s="45">
        <v>-7.2200000000000007E-5</v>
      </c>
      <c r="T2427" s="45">
        <v>-2.5547999999999999E-4</v>
      </c>
      <c r="U2427" s="45">
        <v>2.5547999999999999E-4</v>
      </c>
      <c r="V2427" s="11"/>
      <c r="W2427" s="11">
        <v>0.7581</v>
      </c>
      <c r="X2427" s="45">
        <v>-2.0679999999999999E-5</v>
      </c>
      <c r="Y2427" s="45">
        <v>-7.3177999999999996E-5</v>
      </c>
      <c r="Z2427" s="46">
        <v>7.3177999999999996E-5</v>
      </c>
      <c r="AC2427" s="2"/>
      <c r="AD2427" s="2"/>
      <c r="AE2427" s="2"/>
      <c r="AH2427" s="2"/>
      <c r="AI2427" s="2"/>
      <c r="AJ2427" s="2"/>
      <c r="AM2427" s="2"/>
      <c r="AN2427" s="2"/>
      <c r="AO2427" s="2"/>
      <c r="AR2427" s="2"/>
      <c r="AS2427" s="2"/>
      <c r="AT2427" s="2"/>
      <c r="AW2427" s="2"/>
      <c r="AX2427" s="2"/>
      <c r="AY2427" s="2"/>
    </row>
    <row r="2428" spans="8:51" x14ac:dyDescent="0.25">
      <c r="H2428" s="10">
        <v>0.76890000000000003</v>
      </c>
      <c r="I2428" s="45">
        <v>-5.8560000000000002E-5</v>
      </c>
      <c r="J2428" s="45">
        <v>-2.0722000000000001E-4</v>
      </c>
      <c r="K2428" s="45">
        <v>2.0722000000000001E-4</v>
      </c>
      <c r="L2428" s="11"/>
      <c r="M2428" s="11">
        <v>0.77070000000000005</v>
      </c>
      <c r="N2428" s="45">
        <v>-6.4850000000000004E-5</v>
      </c>
      <c r="O2428" s="45">
        <v>-2.2948000000000001E-4</v>
      </c>
      <c r="P2428" s="45">
        <v>2.2948000000000001E-4</v>
      </c>
      <c r="Q2428" s="11"/>
      <c r="R2428" s="11">
        <v>0.77290000000000003</v>
      </c>
      <c r="S2428" s="45">
        <v>-7.2299999999999996E-5</v>
      </c>
      <c r="T2428" s="45">
        <v>-2.5584000000000002E-4</v>
      </c>
      <c r="U2428" s="45">
        <v>2.5584000000000002E-4</v>
      </c>
      <c r="V2428" s="11"/>
      <c r="W2428" s="11">
        <v>0.75790000000000002</v>
      </c>
      <c r="X2428" s="45">
        <v>-2.0699999999999998E-5</v>
      </c>
      <c r="Y2428" s="45">
        <v>-7.3248000000000001E-5</v>
      </c>
      <c r="Z2428" s="46">
        <v>7.3248000000000001E-5</v>
      </c>
      <c r="AC2428" s="2"/>
      <c r="AD2428" s="2"/>
      <c r="AE2428" s="2"/>
      <c r="AH2428" s="2"/>
      <c r="AI2428" s="2"/>
      <c r="AJ2428" s="2"/>
      <c r="AM2428" s="2"/>
      <c r="AN2428" s="2"/>
      <c r="AO2428" s="2"/>
      <c r="AR2428" s="2"/>
      <c r="AS2428" s="2"/>
      <c r="AT2428" s="2"/>
      <c r="AW2428" s="2"/>
      <c r="AX2428" s="2"/>
      <c r="AY2428" s="2"/>
    </row>
    <row r="2429" spans="8:51" x14ac:dyDescent="0.25">
      <c r="H2429" s="10">
        <v>0.76880000000000004</v>
      </c>
      <c r="I2429" s="45">
        <v>-5.872E-5</v>
      </c>
      <c r="J2429" s="45">
        <v>-2.0777999999999999E-4</v>
      </c>
      <c r="K2429" s="45">
        <v>2.0777999999999999E-4</v>
      </c>
      <c r="L2429" s="11"/>
      <c r="M2429" s="11">
        <v>0.77059999999999995</v>
      </c>
      <c r="N2429" s="45">
        <v>-6.4969999999999996E-5</v>
      </c>
      <c r="O2429" s="45">
        <v>-2.299E-4</v>
      </c>
      <c r="P2429" s="45">
        <v>2.299E-4</v>
      </c>
      <c r="Q2429" s="11"/>
      <c r="R2429" s="11">
        <v>0.77280000000000004</v>
      </c>
      <c r="S2429" s="45">
        <v>-7.2390000000000003E-5</v>
      </c>
      <c r="T2429" s="45">
        <v>-2.5616000000000001E-4</v>
      </c>
      <c r="U2429" s="45">
        <v>2.5616000000000001E-4</v>
      </c>
      <c r="V2429" s="11"/>
      <c r="W2429" s="11">
        <v>0.75780000000000003</v>
      </c>
      <c r="X2429" s="45">
        <v>-2.0699999999999998E-5</v>
      </c>
      <c r="Y2429" s="45">
        <v>-7.3248000000000001E-5</v>
      </c>
      <c r="Z2429" s="46">
        <v>7.3248000000000001E-5</v>
      </c>
      <c r="AC2429" s="2"/>
      <c r="AD2429" s="2"/>
      <c r="AE2429" s="2"/>
      <c r="AH2429" s="2"/>
      <c r="AI2429" s="2"/>
      <c r="AJ2429" s="2"/>
      <c r="AM2429" s="2"/>
      <c r="AN2429" s="2"/>
      <c r="AO2429" s="2"/>
      <c r="AR2429" s="2"/>
      <c r="AS2429" s="2"/>
      <c r="AT2429" s="2"/>
      <c r="AW2429" s="2"/>
      <c r="AX2429" s="2"/>
      <c r="AY2429" s="2"/>
    </row>
    <row r="2430" spans="8:51" x14ac:dyDescent="0.25">
      <c r="H2430" s="10">
        <v>0.76870000000000005</v>
      </c>
      <c r="I2430" s="45">
        <v>-5.8869999999999997E-5</v>
      </c>
      <c r="J2430" s="45">
        <v>-2.0832000000000001E-4</v>
      </c>
      <c r="K2430" s="45">
        <v>2.0832000000000001E-4</v>
      </c>
      <c r="L2430" s="11"/>
      <c r="M2430" s="11">
        <v>0.77049999999999996</v>
      </c>
      <c r="N2430" s="45">
        <v>-6.5060000000000004E-5</v>
      </c>
      <c r="O2430" s="45">
        <v>-2.3022E-4</v>
      </c>
      <c r="P2430" s="45">
        <v>2.3022E-4</v>
      </c>
      <c r="Q2430" s="11"/>
      <c r="R2430" s="11">
        <v>0.77259999999999995</v>
      </c>
      <c r="S2430" s="45">
        <v>-7.2479999999999997E-5</v>
      </c>
      <c r="T2430" s="45">
        <v>-2.5648000000000001E-4</v>
      </c>
      <c r="U2430" s="45">
        <v>2.5648000000000001E-4</v>
      </c>
      <c r="V2430" s="11"/>
      <c r="W2430" s="11">
        <v>0.75760000000000005</v>
      </c>
      <c r="X2430" s="45">
        <v>-2.071E-5</v>
      </c>
      <c r="Y2430" s="45">
        <v>-7.3283999999999998E-5</v>
      </c>
      <c r="Z2430" s="46">
        <v>7.3283999999999998E-5</v>
      </c>
      <c r="AC2430" s="2"/>
      <c r="AD2430" s="2"/>
      <c r="AE2430" s="2"/>
      <c r="AH2430" s="2"/>
      <c r="AI2430" s="2"/>
      <c r="AJ2430" s="2"/>
      <c r="AM2430" s="2"/>
      <c r="AN2430" s="2"/>
      <c r="AO2430" s="2"/>
      <c r="AR2430" s="2"/>
      <c r="AS2430" s="2"/>
      <c r="AT2430" s="2"/>
      <c r="AW2430" s="2"/>
      <c r="AX2430" s="2"/>
      <c r="AY2430" s="2"/>
    </row>
    <row r="2431" spans="8:51" x14ac:dyDescent="0.25">
      <c r="H2431" s="10">
        <v>0.76859999999999995</v>
      </c>
      <c r="I2431" s="45">
        <v>-5.8990000000000003E-5</v>
      </c>
      <c r="J2431" s="45">
        <v>-2.0874000000000001E-4</v>
      </c>
      <c r="K2431" s="45">
        <v>2.0874000000000001E-4</v>
      </c>
      <c r="L2431" s="11"/>
      <c r="M2431" s="11">
        <v>0.77029999999999998</v>
      </c>
      <c r="N2431" s="45">
        <v>-6.512E-5</v>
      </c>
      <c r="O2431" s="45">
        <v>-2.3043E-4</v>
      </c>
      <c r="P2431" s="45">
        <v>2.3043E-4</v>
      </c>
      <c r="Q2431" s="11"/>
      <c r="R2431" s="11">
        <v>0.77249999999999996</v>
      </c>
      <c r="S2431" s="45">
        <v>-7.2570000000000005E-5</v>
      </c>
      <c r="T2431" s="45">
        <v>-2.5679000000000001E-4</v>
      </c>
      <c r="U2431" s="45">
        <v>2.5679000000000001E-4</v>
      </c>
      <c r="V2431" s="11"/>
      <c r="W2431" s="11">
        <v>0.75749999999999995</v>
      </c>
      <c r="X2431" s="45">
        <v>-2.071E-5</v>
      </c>
      <c r="Y2431" s="45">
        <v>-7.3283999999999998E-5</v>
      </c>
      <c r="Z2431" s="46">
        <v>7.3283999999999998E-5</v>
      </c>
      <c r="AC2431" s="2"/>
      <c r="AD2431" s="2"/>
      <c r="AE2431" s="2"/>
      <c r="AH2431" s="2"/>
      <c r="AI2431" s="2"/>
      <c r="AJ2431" s="2"/>
      <c r="AM2431" s="2"/>
      <c r="AN2431" s="2"/>
      <c r="AO2431" s="2"/>
      <c r="AR2431" s="2"/>
      <c r="AS2431" s="2"/>
      <c r="AT2431" s="2"/>
      <c r="AW2431" s="2"/>
      <c r="AX2431" s="2"/>
      <c r="AY2431" s="2"/>
    </row>
    <row r="2432" spans="8:51" x14ac:dyDescent="0.25">
      <c r="H2432" s="10">
        <v>0.76849999999999996</v>
      </c>
      <c r="I2432" s="45">
        <v>-5.914E-5</v>
      </c>
      <c r="J2432" s="45">
        <v>-2.0927000000000001E-4</v>
      </c>
      <c r="K2432" s="45">
        <v>2.0927000000000001E-4</v>
      </c>
      <c r="L2432" s="11"/>
      <c r="M2432" s="11">
        <v>0.7702</v>
      </c>
      <c r="N2432" s="45">
        <v>-6.525E-5</v>
      </c>
      <c r="O2432" s="45">
        <v>-2.3089000000000001E-4</v>
      </c>
      <c r="P2432" s="45">
        <v>2.3089000000000001E-4</v>
      </c>
      <c r="Q2432" s="11"/>
      <c r="R2432" s="11">
        <v>0.77239999999999998</v>
      </c>
      <c r="S2432" s="45">
        <v>-7.2659999999999999E-5</v>
      </c>
      <c r="T2432" s="45">
        <v>-2.5711000000000001E-4</v>
      </c>
      <c r="U2432" s="45">
        <v>2.5711000000000001E-4</v>
      </c>
      <c r="V2432" s="11"/>
      <c r="W2432" s="11">
        <v>0.75729999999999997</v>
      </c>
      <c r="X2432" s="45">
        <v>-2.0720000000000002E-5</v>
      </c>
      <c r="Y2432" s="45">
        <v>-7.3318999999999994E-5</v>
      </c>
      <c r="Z2432" s="46">
        <v>7.3318999999999994E-5</v>
      </c>
      <c r="AC2432" s="2"/>
      <c r="AD2432" s="2"/>
      <c r="AE2432" s="2"/>
      <c r="AH2432" s="2"/>
      <c r="AI2432" s="2"/>
      <c r="AJ2432" s="2"/>
      <c r="AM2432" s="2"/>
      <c r="AN2432" s="2"/>
      <c r="AO2432" s="2"/>
      <c r="AR2432" s="2"/>
      <c r="AS2432" s="2"/>
      <c r="AT2432" s="2"/>
      <c r="AW2432" s="2"/>
      <c r="AX2432" s="2"/>
      <c r="AY2432" s="2"/>
    </row>
    <row r="2433" spans="8:51" x14ac:dyDescent="0.25">
      <c r="H2433" s="10">
        <v>0.76829999999999998</v>
      </c>
      <c r="I2433" s="45">
        <v>-5.927E-5</v>
      </c>
      <c r="J2433" s="45">
        <v>-2.0973000000000001E-4</v>
      </c>
      <c r="K2433" s="45">
        <v>2.0973000000000001E-4</v>
      </c>
      <c r="L2433" s="11"/>
      <c r="M2433" s="11">
        <v>0.77010000000000001</v>
      </c>
      <c r="N2433" s="45">
        <v>-6.5339999999999994E-5</v>
      </c>
      <c r="O2433" s="45">
        <v>-2.3121E-4</v>
      </c>
      <c r="P2433" s="45">
        <v>2.3121E-4</v>
      </c>
      <c r="Q2433" s="11"/>
      <c r="R2433" s="11">
        <v>0.77229999999999999</v>
      </c>
      <c r="S2433" s="45">
        <v>-7.2750000000000007E-5</v>
      </c>
      <c r="T2433" s="45">
        <v>-2.5743000000000001E-4</v>
      </c>
      <c r="U2433" s="45">
        <v>2.5743000000000001E-4</v>
      </c>
      <c r="V2433" s="11"/>
      <c r="W2433" s="11">
        <v>0.75719999999999998</v>
      </c>
      <c r="X2433" s="45">
        <v>-2.073E-5</v>
      </c>
      <c r="Y2433" s="45">
        <v>-7.3355000000000005E-5</v>
      </c>
      <c r="Z2433" s="46">
        <v>7.3355000000000005E-5</v>
      </c>
      <c r="AC2433" s="2"/>
      <c r="AD2433" s="2"/>
      <c r="AE2433" s="2"/>
      <c r="AH2433" s="2"/>
      <c r="AI2433" s="2"/>
      <c r="AJ2433" s="2"/>
      <c r="AM2433" s="2"/>
      <c r="AN2433" s="2"/>
      <c r="AO2433" s="2"/>
      <c r="AR2433" s="2"/>
      <c r="AS2433" s="2"/>
      <c r="AT2433" s="2"/>
      <c r="AW2433" s="2"/>
      <c r="AX2433" s="2"/>
      <c r="AY2433" s="2"/>
    </row>
    <row r="2434" spans="8:51" x14ac:dyDescent="0.25">
      <c r="H2434" s="10">
        <v>0.76819999999999999</v>
      </c>
      <c r="I2434" s="45">
        <v>-5.9389999999999999E-5</v>
      </c>
      <c r="J2434" s="45">
        <v>-2.1016000000000001E-4</v>
      </c>
      <c r="K2434" s="45">
        <v>2.1016000000000001E-4</v>
      </c>
      <c r="L2434" s="11"/>
      <c r="M2434" s="11">
        <v>0.77</v>
      </c>
      <c r="N2434" s="45">
        <v>-6.5400000000000004E-5</v>
      </c>
      <c r="O2434" s="45">
        <v>-2.3142E-4</v>
      </c>
      <c r="P2434" s="45">
        <v>2.3142E-4</v>
      </c>
      <c r="Q2434" s="11"/>
      <c r="R2434" s="11">
        <v>0.77210000000000001</v>
      </c>
      <c r="S2434" s="45">
        <v>-7.2849999999999995E-5</v>
      </c>
      <c r="T2434" s="45">
        <v>-2.5777999999999999E-4</v>
      </c>
      <c r="U2434" s="45">
        <v>2.5777999999999999E-4</v>
      </c>
      <c r="V2434" s="11"/>
      <c r="W2434" s="11">
        <v>0.75700000000000001</v>
      </c>
      <c r="X2434" s="45">
        <v>-2.073E-5</v>
      </c>
      <c r="Y2434" s="45">
        <v>-7.3355000000000005E-5</v>
      </c>
      <c r="Z2434" s="46">
        <v>7.3355000000000005E-5</v>
      </c>
      <c r="AC2434" s="2"/>
      <c r="AD2434" s="2"/>
      <c r="AE2434" s="2"/>
      <c r="AH2434" s="2"/>
      <c r="AI2434" s="2"/>
      <c r="AJ2434" s="2"/>
      <c r="AM2434" s="2"/>
      <c r="AN2434" s="2"/>
      <c r="AO2434" s="2"/>
      <c r="AR2434" s="2"/>
      <c r="AS2434" s="2"/>
      <c r="AT2434" s="2"/>
      <c r="AW2434" s="2"/>
      <c r="AX2434" s="2"/>
      <c r="AY2434" s="2"/>
    </row>
    <row r="2435" spans="8:51" x14ac:dyDescent="0.25">
      <c r="H2435" s="10">
        <v>0.7681</v>
      </c>
      <c r="I2435" s="45">
        <v>-5.9540000000000003E-5</v>
      </c>
      <c r="J2435" s="45">
        <v>-2.1069E-4</v>
      </c>
      <c r="K2435" s="45">
        <v>2.1069E-4</v>
      </c>
      <c r="L2435" s="11"/>
      <c r="M2435" s="11">
        <v>0.76980000000000004</v>
      </c>
      <c r="N2435" s="45">
        <v>-6.5489999999999998E-5</v>
      </c>
      <c r="O2435" s="45">
        <v>-2.3174E-4</v>
      </c>
      <c r="P2435" s="45">
        <v>2.3174E-4</v>
      </c>
      <c r="Q2435" s="11"/>
      <c r="R2435" s="11">
        <v>0.77200000000000002</v>
      </c>
      <c r="S2435" s="45">
        <v>-7.2940000000000003E-5</v>
      </c>
      <c r="T2435" s="45">
        <v>-2.5809999999999999E-4</v>
      </c>
      <c r="U2435" s="45">
        <v>2.5809999999999999E-4</v>
      </c>
      <c r="V2435" s="11"/>
      <c r="W2435" s="11">
        <v>0.75690000000000002</v>
      </c>
      <c r="X2435" s="45">
        <v>-2.0740000000000001E-5</v>
      </c>
      <c r="Y2435" s="45">
        <v>-7.339E-5</v>
      </c>
      <c r="Z2435" s="46">
        <v>7.339E-5</v>
      </c>
      <c r="AC2435" s="2"/>
      <c r="AD2435" s="2"/>
      <c r="AE2435" s="2"/>
      <c r="AH2435" s="2"/>
      <c r="AI2435" s="2"/>
      <c r="AJ2435" s="2"/>
      <c r="AM2435" s="2"/>
      <c r="AN2435" s="2"/>
      <c r="AO2435" s="2"/>
      <c r="AR2435" s="2"/>
      <c r="AS2435" s="2"/>
      <c r="AT2435" s="2"/>
      <c r="AW2435" s="2"/>
      <c r="AX2435" s="2"/>
      <c r="AY2435" s="2"/>
    </row>
    <row r="2436" spans="8:51" x14ac:dyDescent="0.25">
      <c r="H2436" s="10">
        <v>0.76800000000000002</v>
      </c>
      <c r="I2436" s="45">
        <v>-5.9719999999999997E-5</v>
      </c>
      <c r="J2436" s="45">
        <v>-2.1132E-4</v>
      </c>
      <c r="K2436" s="45">
        <v>2.1132E-4</v>
      </c>
      <c r="L2436" s="11"/>
      <c r="M2436" s="11">
        <v>0.76970000000000005</v>
      </c>
      <c r="N2436" s="45">
        <v>-6.5640000000000002E-5</v>
      </c>
      <c r="O2436" s="45">
        <v>-2.3227E-4</v>
      </c>
      <c r="P2436" s="45">
        <v>2.3227E-4</v>
      </c>
      <c r="Q2436" s="11"/>
      <c r="R2436" s="11">
        <v>0.77190000000000003</v>
      </c>
      <c r="S2436" s="45">
        <v>-7.3029999999999997E-5</v>
      </c>
      <c r="T2436" s="45">
        <v>-2.5841999999999998E-4</v>
      </c>
      <c r="U2436" s="45">
        <v>2.5841999999999998E-4</v>
      </c>
      <c r="V2436" s="11"/>
      <c r="W2436" s="11">
        <v>0.75670000000000004</v>
      </c>
      <c r="X2436" s="45">
        <v>-2.075E-5</v>
      </c>
      <c r="Y2436" s="45">
        <v>-7.3424999999999996E-5</v>
      </c>
      <c r="Z2436" s="46">
        <v>7.3424999999999996E-5</v>
      </c>
      <c r="AC2436" s="2"/>
      <c r="AD2436" s="2"/>
      <c r="AE2436" s="2"/>
      <c r="AH2436" s="2"/>
      <c r="AI2436" s="2"/>
      <c r="AJ2436" s="2"/>
      <c r="AM2436" s="2"/>
      <c r="AN2436" s="2"/>
      <c r="AO2436" s="2"/>
      <c r="AR2436" s="2"/>
      <c r="AS2436" s="2"/>
      <c r="AT2436" s="2"/>
      <c r="AW2436" s="2"/>
      <c r="AX2436" s="2"/>
      <c r="AY2436" s="2"/>
    </row>
    <row r="2437" spans="8:51" x14ac:dyDescent="0.25">
      <c r="H2437" s="10">
        <v>0.76790000000000003</v>
      </c>
      <c r="I2437" s="45">
        <v>-5.9809999999999998E-5</v>
      </c>
      <c r="J2437" s="45">
        <v>-2.1164E-4</v>
      </c>
      <c r="K2437" s="45">
        <v>2.1164E-4</v>
      </c>
      <c r="L2437" s="11"/>
      <c r="M2437" s="11">
        <v>0.76959999999999995</v>
      </c>
      <c r="N2437" s="45">
        <v>-6.5699999999999998E-5</v>
      </c>
      <c r="O2437" s="45">
        <v>-2.3248E-4</v>
      </c>
      <c r="P2437" s="45">
        <v>2.3248E-4</v>
      </c>
      <c r="Q2437" s="11"/>
      <c r="R2437" s="11">
        <v>0.77180000000000004</v>
      </c>
      <c r="S2437" s="45">
        <v>-7.3120000000000005E-5</v>
      </c>
      <c r="T2437" s="45">
        <v>-2.5873999999999998E-4</v>
      </c>
      <c r="U2437" s="45">
        <v>2.5873999999999998E-4</v>
      </c>
      <c r="V2437" s="11"/>
      <c r="W2437" s="11">
        <v>0.75660000000000005</v>
      </c>
      <c r="X2437" s="45">
        <v>-2.0760000000000001E-5</v>
      </c>
      <c r="Y2437" s="45">
        <v>-7.3460999999999993E-5</v>
      </c>
      <c r="Z2437" s="46">
        <v>7.3460999999999993E-5</v>
      </c>
      <c r="AC2437" s="2"/>
      <c r="AD2437" s="2"/>
      <c r="AE2437" s="2"/>
      <c r="AH2437" s="2"/>
      <c r="AI2437" s="2"/>
      <c r="AJ2437" s="2"/>
      <c r="AM2437" s="2"/>
      <c r="AN2437" s="2"/>
      <c r="AO2437" s="2"/>
      <c r="AR2437" s="2"/>
      <c r="AS2437" s="2"/>
      <c r="AT2437" s="2"/>
      <c r="AW2437" s="2"/>
      <c r="AX2437" s="2"/>
      <c r="AY2437" s="2"/>
    </row>
    <row r="2438" spans="8:51" x14ac:dyDescent="0.25">
      <c r="H2438" s="10">
        <v>0.76780000000000004</v>
      </c>
      <c r="I2438" s="45">
        <v>-5.9969999999999997E-5</v>
      </c>
      <c r="J2438" s="45">
        <v>-2.1221E-4</v>
      </c>
      <c r="K2438" s="45">
        <v>2.1221E-4</v>
      </c>
      <c r="L2438" s="11"/>
      <c r="M2438" s="11">
        <v>0.76949999999999996</v>
      </c>
      <c r="N2438" s="45">
        <v>-6.5829999999999998E-5</v>
      </c>
      <c r="O2438" s="45">
        <v>-2.3294E-4</v>
      </c>
      <c r="P2438" s="45">
        <v>2.3294E-4</v>
      </c>
      <c r="Q2438" s="11"/>
      <c r="R2438" s="11">
        <v>0.77159999999999995</v>
      </c>
      <c r="S2438" s="45">
        <v>-7.3209999999999999E-5</v>
      </c>
      <c r="T2438" s="45">
        <v>-2.5905999999999998E-4</v>
      </c>
      <c r="U2438" s="45">
        <v>2.5905999999999998E-4</v>
      </c>
      <c r="V2438" s="11"/>
      <c r="W2438" s="11">
        <v>0.75639999999999996</v>
      </c>
      <c r="X2438" s="45">
        <v>-2.0769999999999999E-5</v>
      </c>
      <c r="Y2438" s="45">
        <v>-7.3496000000000002E-5</v>
      </c>
      <c r="Z2438" s="46">
        <v>7.3496000000000002E-5</v>
      </c>
      <c r="AC2438" s="2"/>
      <c r="AD2438" s="2"/>
      <c r="AE2438" s="2"/>
      <c r="AH2438" s="2"/>
      <c r="AI2438" s="2"/>
      <c r="AJ2438" s="2"/>
      <c r="AM2438" s="2"/>
      <c r="AN2438" s="2"/>
      <c r="AO2438" s="2"/>
      <c r="AR2438" s="2"/>
      <c r="AS2438" s="2"/>
      <c r="AT2438" s="2"/>
      <c r="AW2438" s="2"/>
      <c r="AX2438" s="2"/>
      <c r="AY2438" s="2"/>
    </row>
    <row r="2439" spans="8:51" x14ac:dyDescent="0.25">
      <c r="H2439" s="10">
        <v>0.76770000000000005</v>
      </c>
      <c r="I2439" s="45">
        <v>-6.0090000000000002E-5</v>
      </c>
      <c r="J2439" s="45">
        <v>-2.1263E-4</v>
      </c>
      <c r="K2439" s="45">
        <v>2.1263E-4</v>
      </c>
      <c r="L2439" s="11"/>
      <c r="M2439" s="11">
        <v>0.76939999999999997</v>
      </c>
      <c r="N2439" s="45">
        <v>-6.5980000000000002E-5</v>
      </c>
      <c r="O2439" s="45">
        <v>-2.3347E-4</v>
      </c>
      <c r="P2439" s="45">
        <v>2.3347E-4</v>
      </c>
      <c r="Q2439" s="11"/>
      <c r="R2439" s="11">
        <v>0.77149999999999996</v>
      </c>
      <c r="S2439" s="45">
        <v>-7.3300000000000006E-5</v>
      </c>
      <c r="T2439" s="45">
        <v>-2.5937999999999997E-4</v>
      </c>
      <c r="U2439" s="45">
        <v>2.5937999999999997E-4</v>
      </c>
      <c r="V2439" s="11"/>
      <c r="W2439" s="11">
        <v>0.75629999999999997</v>
      </c>
      <c r="X2439" s="45">
        <v>-2.0780000000000001E-5</v>
      </c>
      <c r="Y2439" s="45">
        <v>-7.3530999999999998E-5</v>
      </c>
      <c r="Z2439" s="46">
        <v>7.3530999999999998E-5</v>
      </c>
      <c r="AC2439" s="2"/>
      <c r="AD2439" s="2"/>
      <c r="AE2439" s="2"/>
      <c r="AH2439" s="2"/>
      <c r="AI2439" s="2"/>
      <c r="AJ2439" s="2"/>
      <c r="AM2439" s="2"/>
      <c r="AN2439" s="2"/>
      <c r="AO2439" s="2"/>
      <c r="AR2439" s="2"/>
      <c r="AS2439" s="2"/>
      <c r="AT2439" s="2"/>
      <c r="AW2439" s="2"/>
      <c r="AX2439" s="2"/>
      <c r="AY2439" s="2"/>
    </row>
    <row r="2440" spans="8:51" x14ac:dyDescent="0.25">
      <c r="H2440" s="10">
        <v>0.76759999999999995</v>
      </c>
      <c r="I2440" s="45">
        <v>-6.0210000000000001E-5</v>
      </c>
      <c r="J2440" s="45">
        <v>-2.1306E-4</v>
      </c>
      <c r="K2440" s="45">
        <v>2.1306E-4</v>
      </c>
      <c r="L2440" s="11"/>
      <c r="M2440" s="11">
        <v>0.76919999999999999</v>
      </c>
      <c r="N2440" s="45">
        <v>-6.6069999999999996E-5</v>
      </c>
      <c r="O2440" s="45">
        <v>-2.3379E-4</v>
      </c>
      <c r="P2440" s="45">
        <v>2.3379E-4</v>
      </c>
      <c r="Q2440" s="11"/>
      <c r="R2440" s="11">
        <v>0.77139999999999997</v>
      </c>
      <c r="S2440" s="45">
        <v>-7.3360000000000002E-5</v>
      </c>
      <c r="T2440" s="45">
        <v>-2.5959000000000003E-4</v>
      </c>
      <c r="U2440" s="45">
        <v>2.5959000000000003E-4</v>
      </c>
      <c r="V2440" s="11"/>
      <c r="W2440" s="11">
        <v>0.75609999999999999</v>
      </c>
      <c r="X2440" s="45">
        <v>-2.0789999999999999E-5</v>
      </c>
      <c r="Y2440" s="45">
        <v>-7.3566999999999995E-5</v>
      </c>
      <c r="Z2440" s="46">
        <v>7.3566999999999995E-5</v>
      </c>
      <c r="AC2440" s="2"/>
      <c r="AD2440" s="2"/>
      <c r="AE2440" s="2"/>
      <c r="AH2440" s="2"/>
      <c r="AI2440" s="2"/>
      <c r="AJ2440" s="2"/>
      <c r="AM2440" s="2"/>
      <c r="AN2440" s="2"/>
      <c r="AO2440" s="2"/>
      <c r="AR2440" s="2"/>
      <c r="AS2440" s="2"/>
      <c r="AT2440" s="2"/>
      <c r="AW2440" s="2"/>
      <c r="AX2440" s="2"/>
      <c r="AY2440" s="2"/>
    </row>
    <row r="2441" spans="8:51" x14ac:dyDescent="0.25">
      <c r="H2441" s="10">
        <v>0.76749999999999996</v>
      </c>
      <c r="I2441" s="45">
        <v>-6.0390000000000003E-5</v>
      </c>
      <c r="J2441" s="45">
        <v>-2.1369E-4</v>
      </c>
      <c r="K2441" s="45">
        <v>2.1369E-4</v>
      </c>
      <c r="L2441" s="11"/>
      <c r="M2441" s="11">
        <v>0.76910000000000001</v>
      </c>
      <c r="N2441" s="45">
        <v>-6.6160000000000004E-5</v>
      </c>
      <c r="O2441" s="45">
        <v>-2.3410999999999999E-4</v>
      </c>
      <c r="P2441" s="45">
        <v>2.3410999999999999E-4</v>
      </c>
      <c r="Q2441" s="11"/>
      <c r="R2441" s="11">
        <v>0.7712</v>
      </c>
      <c r="S2441" s="45">
        <v>-7.3460000000000005E-5</v>
      </c>
      <c r="T2441" s="45">
        <v>-2.5994000000000001E-4</v>
      </c>
      <c r="U2441" s="45">
        <v>2.5994000000000001E-4</v>
      </c>
      <c r="V2441" s="11"/>
      <c r="W2441" s="11">
        <v>0.75600000000000001</v>
      </c>
      <c r="X2441" s="45">
        <v>-2.0789999999999999E-5</v>
      </c>
      <c r="Y2441" s="45">
        <v>-7.3566999999999995E-5</v>
      </c>
      <c r="Z2441" s="46">
        <v>7.3566999999999995E-5</v>
      </c>
      <c r="AC2441" s="2"/>
      <c r="AD2441" s="2"/>
      <c r="AE2441" s="2"/>
      <c r="AH2441" s="2"/>
      <c r="AI2441" s="2"/>
      <c r="AJ2441" s="2"/>
      <c r="AM2441" s="2"/>
      <c r="AN2441" s="2"/>
      <c r="AO2441" s="2"/>
      <c r="AR2441" s="2"/>
      <c r="AS2441" s="2"/>
      <c r="AT2441" s="2"/>
      <c r="AW2441" s="2"/>
      <c r="AX2441" s="2"/>
      <c r="AY2441" s="2"/>
    </row>
    <row r="2442" spans="8:51" x14ac:dyDescent="0.25">
      <c r="H2442" s="10">
        <v>0.76729999999999998</v>
      </c>
      <c r="I2442" s="45">
        <v>-6.0550000000000001E-5</v>
      </c>
      <c r="J2442" s="45">
        <v>-2.1426E-4</v>
      </c>
      <c r="K2442" s="45">
        <v>2.1426E-4</v>
      </c>
      <c r="L2442" s="11"/>
      <c r="M2442" s="11">
        <v>0.76900000000000002</v>
      </c>
      <c r="N2442" s="45">
        <v>-6.6249999999999998E-5</v>
      </c>
      <c r="O2442" s="45">
        <v>-2.3442999999999999E-4</v>
      </c>
      <c r="P2442" s="45">
        <v>2.3442999999999999E-4</v>
      </c>
      <c r="Q2442" s="11"/>
      <c r="R2442" s="11">
        <v>0.77110000000000001</v>
      </c>
      <c r="S2442" s="45">
        <v>-7.3549999999999999E-5</v>
      </c>
      <c r="T2442" s="45">
        <v>-2.6026000000000001E-4</v>
      </c>
      <c r="U2442" s="45">
        <v>2.6026000000000001E-4</v>
      </c>
      <c r="V2442" s="11"/>
      <c r="W2442" s="11">
        <v>0.75580000000000003</v>
      </c>
      <c r="X2442" s="45">
        <v>-2.0809999999999999E-5</v>
      </c>
      <c r="Y2442" s="45">
        <v>-7.3638000000000002E-5</v>
      </c>
      <c r="Z2442" s="46">
        <v>7.3638000000000002E-5</v>
      </c>
      <c r="AC2442" s="2"/>
      <c r="AD2442" s="2"/>
      <c r="AE2442" s="2"/>
      <c r="AH2442" s="2"/>
      <c r="AI2442" s="2"/>
      <c r="AJ2442" s="2"/>
      <c r="AM2442" s="2"/>
      <c r="AN2442" s="2"/>
      <c r="AO2442" s="2"/>
      <c r="AR2442" s="2"/>
      <c r="AS2442" s="2"/>
      <c r="AT2442" s="2"/>
      <c r="AW2442" s="2"/>
      <c r="AX2442" s="2"/>
      <c r="AY2442" s="2"/>
    </row>
    <row r="2443" spans="8:51" x14ac:dyDescent="0.25">
      <c r="H2443" s="10">
        <v>0.76719999999999999</v>
      </c>
      <c r="I2443" s="45">
        <v>-6.0640000000000002E-5</v>
      </c>
      <c r="J2443" s="45">
        <v>-2.1458E-4</v>
      </c>
      <c r="K2443" s="45">
        <v>2.1458E-4</v>
      </c>
      <c r="L2443" s="11"/>
      <c r="M2443" s="11">
        <v>0.76890000000000003</v>
      </c>
      <c r="N2443" s="45">
        <v>-6.6379999999999998E-5</v>
      </c>
      <c r="O2443" s="45">
        <v>-2.3489E-4</v>
      </c>
      <c r="P2443" s="45">
        <v>2.3489E-4</v>
      </c>
      <c r="Q2443" s="11"/>
      <c r="R2443" s="11">
        <v>0.77100000000000002</v>
      </c>
      <c r="S2443" s="45">
        <v>-7.3640000000000006E-5</v>
      </c>
      <c r="T2443" s="45">
        <v>-2.6058E-4</v>
      </c>
      <c r="U2443" s="45">
        <v>2.6058E-4</v>
      </c>
      <c r="V2443" s="11"/>
      <c r="W2443" s="11">
        <v>0.75570000000000004</v>
      </c>
      <c r="X2443" s="45">
        <v>-2.0800000000000001E-5</v>
      </c>
      <c r="Y2443" s="45">
        <v>-7.3602000000000004E-5</v>
      </c>
      <c r="Z2443" s="46">
        <v>7.3602000000000004E-5</v>
      </c>
      <c r="AC2443" s="2"/>
      <c r="AD2443" s="2"/>
      <c r="AE2443" s="2"/>
      <c r="AH2443" s="2"/>
      <c r="AI2443" s="2"/>
      <c r="AJ2443" s="2"/>
      <c r="AM2443" s="2"/>
      <c r="AN2443" s="2"/>
      <c r="AO2443" s="2"/>
      <c r="AR2443" s="2"/>
      <c r="AS2443" s="2"/>
      <c r="AT2443" s="2"/>
      <c r="AW2443" s="2"/>
      <c r="AX2443" s="2"/>
      <c r="AY2443" s="2"/>
    </row>
    <row r="2444" spans="8:51" x14ac:dyDescent="0.25">
      <c r="H2444" s="10">
        <v>0.7671</v>
      </c>
      <c r="I2444" s="45">
        <v>-6.0789999999999999E-5</v>
      </c>
      <c r="J2444" s="45">
        <v>-2.1510999999999999E-4</v>
      </c>
      <c r="K2444" s="45">
        <v>2.1510999999999999E-4</v>
      </c>
      <c r="L2444" s="11"/>
      <c r="M2444" s="11">
        <v>0.76880000000000004</v>
      </c>
      <c r="N2444" s="45">
        <v>-6.6470000000000006E-5</v>
      </c>
      <c r="O2444" s="45">
        <v>-2.3520999999999999E-4</v>
      </c>
      <c r="P2444" s="45">
        <v>2.3520999999999999E-4</v>
      </c>
      <c r="Q2444" s="11"/>
      <c r="R2444" s="11">
        <v>0.77090000000000003</v>
      </c>
      <c r="S2444" s="45">
        <v>-7.3730000000000001E-5</v>
      </c>
      <c r="T2444" s="45">
        <v>-2.609E-4</v>
      </c>
      <c r="U2444" s="45">
        <v>2.609E-4</v>
      </c>
      <c r="V2444" s="11"/>
      <c r="W2444" s="11">
        <v>0.75549999999999995</v>
      </c>
      <c r="X2444" s="45">
        <v>-2.0820000000000001E-5</v>
      </c>
      <c r="Y2444" s="45">
        <v>-7.3672999999999997E-5</v>
      </c>
      <c r="Z2444" s="46">
        <v>7.3672999999999997E-5</v>
      </c>
      <c r="AC2444" s="2"/>
      <c r="AD2444" s="2"/>
      <c r="AE2444" s="2"/>
      <c r="AH2444" s="2"/>
      <c r="AI2444" s="2"/>
      <c r="AJ2444" s="2"/>
      <c r="AM2444" s="2"/>
      <c r="AN2444" s="2"/>
      <c r="AO2444" s="2"/>
      <c r="AR2444" s="2"/>
      <c r="AS2444" s="2"/>
      <c r="AT2444" s="2"/>
      <c r="AW2444" s="2"/>
      <c r="AX2444" s="2"/>
      <c r="AY2444" s="2"/>
    </row>
    <row r="2445" spans="8:51" x14ac:dyDescent="0.25">
      <c r="H2445" s="10">
        <v>0.76700000000000002</v>
      </c>
      <c r="I2445" s="45">
        <v>-6.0909999999999998E-5</v>
      </c>
      <c r="J2445" s="45">
        <v>-2.1552999999999999E-4</v>
      </c>
      <c r="K2445" s="45">
        <v>2.1552999999999999E-4</v>
      </c>
      <c r="L2445" s="11"/>
      <c r="M2445" s="11">
        <v>0.76859999999999995</v>
      </c>
      <c r="N2445" s="45">
        <v>-6.6589999999999998E-5</v>
      </c>
      <c r="O2445" s="45">
        <v>-2.3562999999999999E-4</v>
      </c>
      <c r="P2445" s="45">
        <v>2.3562999999999999E-4</v>
      </c>
      <c r="Q2445" s="11"/>
      <c r="R2445" s="11">
        <v>0.77070000000000005</v>
      </c>
      <c r="S2445" s="45">
        <v>-7.3819999999999995E-5</v>
      </c>
      <c r="T2445" s="45">
        <v>-2.6122E-4</v>
      </c>
      <c r="U2445" s="45">
        <v>2.6122E-4</v>
      </c>
      <c r="V2445" s="11"/>
      <c r="W2445" s="11">
        <v>0.75539999999999996</v>
      </c>
      <c r="X2445" s="45">
        <v>-2.0829999999999999E-5</v>
      </c>
      <c r="Y2445" s="45">
        <v>-7.3708000000000006E-5</v>
      </c>
      <c r="Z2445" s="46">
        <v>7.3708000000000006E-5</v>
      </c>
      <c r="AC2445" s="2"/>
      <c r="AD2445" s="2"/>
      <c r="AE2445" s="2"/>
      <c r="AH2445" s="2"/>
      <c r="AI2445" s="2"/>
      <c r="AJ2445" s="2"/>
      <c r="AM2445" s="2"/>
      <c r="AN2445" s="2"/>
      <c r="AO2445" s="2"/>
      <c r="AR2445" s="2"/>
      <c r="AS2445" s="2"/>
      <c r="AT2445" s="2"/>
      <c r="AW2445" s="2"/>
      <c r="AX2445" s="2"/>
      <c r="AY2445" s="2"/>
    </row>
    <row r="2446" spans="8:51" x14ac:dyDescent="0.25">
      <c r="H2446" s="10">
        <v>0.76690000000000003</v>
      </c>
      <c r="I2446" s="45">
        <v>-6.1069999999999996E-5</v>
      </c>
      <c r="J2446" s="45">
        <v>-2.1609999999999999E-4</v>
      </c>
      <c r="K2446" s="45">
        <v>2.1609999999999999E-4</v>
      </c>
      <c r="L2446" s="11"/>
      <c r="M2446" s="11">
        <v>0.76849999999999996</v>
      </c>
      <c r="N2446" s="45">
        <v>-6.6710000000000003E-5</v>
      </c>
      <c r="O2446" s="45">
        <v>-2.3606000000000001E-4</v>
      </c>
      <c r="P2446" s="45">
        <v>2.3606000000000001E-4</v>
      </c>
      <c r="Q2446" s="11"/>
      <c r="R2446" s="11">
        <v>0.77059999999999995</v>
      </c>
      <c r="S2446" s="45">
        <v>-7.3910000000000002E-5</v>
      </c>
      <c r="T2446" s="45">
        <v>-2.6153999999999999E-4</v>
      </c>
      <c r="U2446" s="45">
        <v>2.6153999999999999E-4</v>
      </c>
      <c r="V2446" s="11"/>
      <c r="W2446" s="11">
        <v>0.75519999999999998</v>
      </c>
      <c r="X2446" s="45">
        <v>-2.084E-5</v>
      </c>
      <c r="Y2446" s="45">
        <v>-7.3744000000000004E-5</v>
      </c>
      <c r="Z2446" s="46">
        <v>7.3744000000000004E-5</v>
      </c>
      <c r="AC2446" s="2"/>
      <c r="AD2446" s="2"/>
      <c r="AE2446" s="2"/>
      <c r="AH2446" s="2"/>
      <c r="AI2446" s="2"/>
      <c r="AJ2446" s="2"/>
      <c r="AM2446" s="2"/>
      <c r="AN2446" s="2"/>
      <c r="AO2446" s="2"/>
      <c r="AR2446" s="2"/>
      <c r="AS2446" s="2"/>
      <c r="AT2446" s="2"/>
      <c r="AW2446" s="2"/>
      <c r="AX2446" s="2"/>
      <c r="AY2446" s="2"/>
    </row>
    <row r="2447" spans="8:51" x14ac:dyDescent="0.25">
      <c r="H2447" s="10">
        <v>0.76680000000000004</v>
      </c>
      <c r="I2447" s="45">
        <v>-6.122E-5</v>
      </c>
      <c r="J2447" s="45">
        <v>-2.1662999999999999E-4</v>
      </c>
      <c r="K2447" s="45">
        <v>2.1662999999999999E-4</v>
      </c>
      <c r="L2447" s="11"/>
      <c r="M2447" s="11">
        <v>0.76839999999999997</v>
      </c>
      <c r="N2447" s="45">
        <v>-6.6769999999999999E-5</v>
      </c>
      <c r="O2447" s="45">
        <v>-2.3627000000000001E-4</v>
      </c>
      <c r="P2447" s="45">
        <v>2.3627000000000001E-4</v>
      </c>
      <c r="Q2447" s="11"/>
      <c r="R2447" s="11">
        <v>0.77049999999999996</v>
      </c>
      <c r="S2447" s="45">
        <v>-7.4010000000000005E-5</v>
      </c>
      <c r="T2447" s="45">
        <v>-2.6188999999999997E-4</v>
      </c>
      <c r="U2447" s="45">
        <v>2.6188999999999997E-4</v>
      </c>
      <c r="V2447" s="11"/>
      <c r="W2447" s="11">
        <v>0.75509999999999999</v>
      </c>
      <c r="X2447" s="45">
        <v>-2.084E-5</v>
      </c>
      <c r="Y2447" s="45">
        <v>-7.3744000000000004E-5</v>
      </c>
      <c r="Z2447" s="46">
        <v>7.3744000000000004E-5</v>
      </c>
      <c r="AC2447" s="2"/>
      <c r="AD2447" s="2"/>
      <c r="AE2447" s="2"/>
      <c r="AH2447" s="2"/>
      <c r="AI2447" s="2"/>
      <c r="AJ2447" s="2"/>
      <c r="AM2447" s="2"/>
      <c r="AN2447" s="2"/>
      <c r="AO2447" s="2"/>
      <c r="AR2447" s="2"/>
      <c r="AS2447" s="2"/>
      <c r="AT2447" s="2"/>
      <c r="AW2447" s="2"/>
      <c r="AX2447" s="2"/>
      <c r="AY2447" s="2"/>
    </row>
    <row r="2448" spans="8:51" x14ac:dyDescent="0.25">
      <c r="H2448" s="10">
        <v>0.76670000000000005</v>
      </c>
      <c r="I2448" s="45">
        <v>-6.1340000000000006E-5</v>
      </c>
      <c r="J2448" s="45">
        <v>-2.1706000000000001E-4</v>
      </c>
      <c r="K2448" s="45">
        <v>2.1706000000000001E-4</v>
      </c>
      <c r="L2448" s="11"/>
      <c r="M2448" s="11">
        <v>0.76829999999999998</v>
      </c>
      <c r="N2448" s="45">
        <v>-6.6859999999999993E-5</v>
      </c>
      <c r="O2448" s="45">
        <v>-2.3659000000000001E-4</v>
      </c>
      <c r="P2448" s="45">
        <v>2.3659000000000001E-4</v>
      </c>
      <c r="Q2448" s="11"/>
      <c r="R2448" s="11">
        <v>0.77039999999999997</v>
      </c>
      <c r="S2448" s="45">
        <v>-7.4099999999999999E-5</v>
      </c>
      <c r="T2448" s="45">
        <v>-2.6221000000000003E-4</v>
      </c>
      <c r="U2448" s="45">
        <v>2.6221000000000003E-4</v>
      </c>
      <c r="V2448" s="11"/>
      <c r="W2448" s="11">
        <v>0.75490000000000002</v>
      </c>
      <c r="X2448" s="45">
        <v>-2.0849999999999999E-5</v>
      </c>
      <c r="Y2448" s="45">
        <v>-7.3779E-5</v>
      </c>
      <c r="Z2448" s="46">
        <v>7.3779E-5</v>
      </c>
      <c r="AC2448" s="2"/>
      <c r="AD2448" s="2"/>
      <c r="AE2448" s="2"/>
      <c r="AH2448" s="2"/>
      <c r="AI2448" s="2"/>
      <c r="AJ2448" s="2"/>
      <c r="AM2448" s="2"/>
      <c r="AN2448" s="2"/>
      <c r="AO2448" s="2"/>
      <c r="AR2448" s="2"/>
      <c r="AS2448" s="2"/>
      <c r="AT2448" s="2"/>
      <c r="AW2448" s="2"/>
      <c r="AX2448" s="2"/>
      <c r="AY2448" s="2"/>
    </row>
    <row r="2449" spans="8:51" x14ac:dyDescent="0.25">
      <c r="H2449" s="10">
        <v>0.76649999999999996</v>
      </c>
      <c r="I2449" s="45">
        <v>-6.1489999999999996E-5</v>
      </c>
      <c r="J2449" s="45">
        <v>-2.1759000000000001E-4</v>
      </c>
      <c r="K2449" s="45">
        <v>2.1759000000000001E-4</v>
      </c>
      <c r="L2449" s="11"/>
      <c r="M2449" s="11">
        <v>0.7681</v>
      </c>
      <c r="N2449" s="45">
        <v>-6.6959999999999996E-5</v>
      </c>
      <c r="O2449" s="45">
        <v>-2.3693999999999999E-4</v>
      </c>
      <c r="P2449" s="45">
        <v>2.3693999999999999E-4</v>
      </c>
      <c r="Q2449" s="11"/>
      <c r="R2449" s="11">
        <v>0.7702</v>
      </c>
      <c r="S2449" s="45">
        <v>-7.4159999999999995E-5</v>
      </c>
      <c r="T2449" s="45">
        <v>-2.6242000000000003E-4</v>
      </c>
      <c r="U2449" s="45">
        <v>2.6242000000000003E-4</v>
      </c>
      <c r="V2449" s="11"/>
      <c r="W2449" s="11">
        <v>0.75480000000000003</v>
      </c>
      <c r="X2449" s="45">
        <v>-2.0849999999999999E-5</v>
      </c>
      <c r="Y2449" s="45">
        <v>-7.3779E-5</v>
      </c>
      <c r="Z2449" s="46">
        <v>7.3779E-5</v>
      </c>
      <c r="AC2449" s="2"/>
      <c r="AD2449" s="2"/>
      <c r="AE2449" s="2"/>
      <c r="AH2449" s="2"/>
      <c r="AI2449" s="2"/>
      <c r="AJ2449" s="2"/>
      <c r="AM2449" s="2"/>
      <c r="AN2449" s="2"/>
      <c r="AO2449" s="2"/>
      <c r="AR2449" s="2"/>
      <c r="AS2449" s="2"/>
      <c r="AT2449" s="2"/>
      <c r="AW2449" s="2"/>
      <c r="AX2449" s="2"/>
      <c r="AY2449" s="2"/>
    </row>
    <row r="2450" spans="8:51" x14ac:dyDescent="0.25">
      <c r="H2450" s="10">
        <v>0.76639999999999997</v>
      </c>
      <c r="I2450" s="45">
        <v>-6.1610000000000001E-5</v>
      </c>
      <c r="J2450" s="45">
        <v>-2.1801000000000001E-4</v>
      </c>
      <c r="K2450" s="45">
        <v>2.1801000000000001E-4</v>
      </c>
      <c r="L2450" s="11"/>
      <c r="M2450" s="11">
        <v>0.76800000000000002</v>
      </c>
      <c r="N2450" s="45">
        <v>-6.7050000000000003E-5</v>
      </c>
      <c r="O2450" s="45">
        <v>-2.3725999999999999E-4</v>
      </c>
      <c r="P2450" s="45">
        <v>2.3725999999999999E-4</v>
      </c>
      <c r="Q2450" s="11"/>
      <c r="R2450" s="11">
        <v>0.77010000000000001</v>
      </c>
      <c r="S2450" s="45">
        <v>-7.4250000000000002E-5</v>
      </c>
      <c r="T2450" s="45">
        <v>-2.6274000000000002E-4</v>
      </c>
      <c r="U2450" s="45">
        <v>2.6274000000000002E-4</v>
      </c>
      <c r="V2450" s="11"/>
      <c r="W2450" s="11">
        <v>0.75460000000000005</v>
      </c>
      <c r="X2450" s="45">
        <v>-2.0869999999999998E-5</v>
      </c>
      <c r="Y2450" s="45">
        <v>-7.3850000000000006E-5</v>
      </c>
      <c r="Z2450" s="46">
        <v>7.3850000000000006E-5</v>
      </c>
      <c r="AC2450" s="2"/>
      <c r="AD2450" s="2"/>
      <c r="AE2450" s="2"/>
      <c r="AH2450" s="2"/>
      <c r="AI2450" s="2"/>
      <c r="AJ2450" s="2"/>
      <c r="AM2450" s="2"/>
      <c r="AN2450" s="2"/>
      <c r="AO2450" s="2"/>
      <c r="AR2450" s="2"/>
      <c r="AS2450" s="2"/>
      <c r="AT2450" s="2"/>
      <c r="AW2450" s="2"/>
      <c r="AX2450" s="2"/>
      <c r="AY2450" s="2"/>
    </row>
    <row r="2451" spans="8:51" x14ac:dyDescent="0.25">
      <c r="H2451" s="10">
        <v>0.76629999999999998</v>
      </c>
      <c r="I2451" s="45">
        <v>-6.177E-5</v>
      </c>
      <c r="J2451" s="45">
        <v>-2.1858000000000001E-4</v>
      </c>
      <c r="K2451" s="45">
        <v>2.1858000000000001E-4</v>
      </c>
      <c r="L2451" s="11"/>
      <c r="M2451" s="11">
        <v>0.76790000000000003</v>
      </c>
      <c r="N2451" s="45">
        <v>-6.7169999999999996E-5</v>
      </c>
      <c r="O2451" s="45">
        <v>-2.3769000000000001E-4</v>
      </c>
      <c r="P2451" s="45">
        <v>2.3769000000000001E-4</v>
      </c>
      <c r="Q2451" s="11"/>
      <c r="R2451" s="11">
        <v>0.77</v>
      </c>
      <c r="S2451" s="45">
        <v>-7.4339999999999996E-5</v>
      </c>
      <c r="T2451" s="45">
        <v>-2.6306000000000002E-4</v>
      </c>
      <c r="U2451" s="45">
        <v>2.6306000000000002E-4</v>
      </c>
      <c r="V2451" s="11"/>
      <c r="W2451" s="11">
        <v>0.75449999999999995</v>
      </c>
      <c r="X2451" s="45">
        <v>-2.0869999999999998E-5</v>
      </c>
      <c r="Y2451" s="45">
        <v>-7.3850000000000006E-5</v>
      </c>
      <c r="Z2451" s="46">
        <v>7.3850000000000006E-5</v>
      </c>
      <c r="AC2451" s="2"/>
      <c r="AD2451" s="2"/>
      <c r="AE2451" s="2"/>
      <c r="AH2451" s="2"/>
      <c r="AI2451" s="2"/>
      <c r="AJ2451" s="2"/>
      <c r="AM2451" s="2"/>
      <c r="AN2451" s="2"/>
      <c r="AO2451" s="2"/>
      <c r="AR2451" s="2"/>
      <c r="AS2451" s="2"/>
      <c r="AT2451" s="2"/>
      <c r="AW2451" s="2"/>
      <c r="AX2451" s="2"/>
      <c r="AY2451" s="2"/>
    </row>
    <row r="2452" spans="8:51" x14ac:dyDescent="0.25">
      <c r="H2452" s="10">
        <v>0.76619999999999999</v>
      </c>
      <c r="I2452" s="45">
        <v>-6.1920000000000003E-5</v>
      </c>
      <c r="J2452" s="45">
        <v>-2.1911000000000001E-4</v>
      </c>
      <c r="K2452" s="45">
        <v>2.1911000000000001E-4</v>
      </c>
      <c r="L2452" s="11"/>
      <c r="M2452" s="11">
        <v>0.76780000000000004</v>
      </c>
      <c r="N2452" s="45">
        <v>-6.7319999999999999E-5</v>
      </c>
      <c r="O2452" s="45">
        <v>-2.3822000000000001E-4</v>
      </c>
      <c r="P2452" s="45">
        <v>2.3822000000000001E-4</v>
      </c>
      <c r="Q2452" s="11"/>
      <c r="R2452" s="11">
        <v>0.76980000000000004</v>
      </c>
      <c r="S2452" s="45">
        <v>-7.4430000000000004E-5</v>
      </c>
      <c r="T2452" s="45">
        <v>-2.6338000000000002E-4</v>
      </c>
      <c r="U2452" s="45">
        <v>2.6338000000000002E-4</v>
      </c>
      <c r="V2452" s="11"/>
      <c r="W2452" s="11">
        <v>0.75429999999999997</v>
      </c>
      <c r="X2452" s="45">
        <v>-2.088E-5</v>
      </c>
      <c r="Y2452" s="45">
        <v>-7.3885000000000002E-5</v>
      </c>
      <c r="Z2452" s="46">
        <v>7.3885000000000002E-5</v>
      </c>
      <c r="AC2452" s="2"/>
      <c r="AD2452" s="2"/>
      <c r="AE2452" s="2"/>
      <c r="AH2452" s="2"/>
      <c r="AI2452" s="2"/>
      <c r="AJ2452" s="2"/>
      <c r="AM2452" s="2"/>
      <c r="AN2452" s="2"/>
      <c r="AO2452" s="2"/>
      <c r="AR2452" s="2"/>
      <c r="AS2452" s="2"/>
      <c r="AT2452" s="2"/>
      <c r="AW2452" s="2"/>
      <c r="AX2452" s="2"/>
      <c r="AY2452" s="2"/>
    </row>
    <row r="2453" spans="8:51" x14ac:dyDescent="0.25">
      <c r="H2453" s="10">
        <v>0.7661</v>
      </c>
      <c r="I2453" s="45">
        <v>-6.2039999999999996E-5</v>
      </c>
      <c r="J2453" s="45">
        <v>-2.1953000000000001E-4</v>
      </c>
      <c r="K2453" s="45">
        <v>2.1953000000000001E-4</v>
      </c>
      <c r="L2453" s="11"/>
      <c r="M2453" s="11">
        <v>0.76770000000000005</v>
      </c>
      <c r="N2453" s="45">
        <v>-6.7409999999999993E-5</v>
      </c>
      <c r="O2453" s="45">
        <v>-2.3854E-4</v>
      </c>
      <c r="P2453" s="45">
        <v>2.3854E-4</v>
      </c>
      <c r="Q2453" s="11"/>
      <c r="R2453" s="11">
        <v>0.76970000000000005</v>
      </c>
      <c r="S2453" s="45">
        <v>-7.4519999999999998E-5</v>
      </c>
      <c r="T2453" s="45">
        <v>-2.6369000000000002E-4</v>
      </c>
      <c r="U2453" s="45">
        <v>2.6369000000000002E-4</v>
      </c>
      <c r="V2453" s="11"/>
      <c r="W2453" s="11">
        <v>0.75419999999999998</v>
      </c>
      <c r="X2453" s="45">
        <v>-2.0890000000000002E-5</v>
      </c>
      <c r="Y2453" s="45">
        <v>-7.3920999999999999E-5</v>
      </c>
      <c r="Z2453" s="46">
        <v>7.3920999999999999E-5</v>
      </c>
      <c r="AC2453" s="2"/>
      <c r="AD2453" s="2"/>
      <c r="AE2453" s="2"/>
      <c r="AH2453" s="2"/>
      <c r="AI2453" s="2"/>
      <c r="AJ2453" s="2"/>
      <c r="AM2453" s="2"/>
      <c r="AN2453" s="2"/>
      <c r="AO2453" s="2"/>
      <c r="AR2453" s="2"/>
      <c r="AS2453" s="2"/>
      <c r="AT2453" s="2"/>
      <c r="AW2453" s="2"/>
      <c r="AX2453" s="2"/>
      <c r="AY2453" s="2"/>
    </row>
    <row r="2454" spans="8:51" x14ac:dyDescent="0.25">
      <c r="H2454" s="10">
        <v>0.76600000000000001</v>
      </c>
      <c r="I2454" s="45">
        <v>-6.2160000000000001E-5</v>
      </c>
      <c r="J2454" s="45">
        <v>-2.1996E-4</v>
      </c>
      <c r="K2454" s="45">
        <v>2.1996E-4</v>
      </c>
      <c r="L2454" s="11"/>
      <c r="M2454" s="11">
        <v>0.76749999999999996</v>
      </c>
      <c r="N2454" s="45">
        <v>-6.7570000000000005E-5</v>
      </c>
      <c r="O2454" s="45">
        <v>-2.3910000000000001E-4</v>
      </c>
      <c r="P2454" s="45">
        <v>2.3910000000000001E-4</v>
      </c>
      <c r="Q2454" s="11"/>
      <c r="R2454" s="11">
        <v>0.76959999999999995</v>
      </c>
      <c r="S2454" s="45">
        <v>-7.462E-5</v>
      </c>
      <c r="T2454" s="45">
        <v>-2.6404999999999999E-4</v>
      </c>
      <c r="U2454" s="45">
        <v>2.6404999999999999E-4</v>
      </c>
      <c r="V2454" s="11"/>
      <c r="W2454" s="11">
        <v>0.754</v>
      </c>
      <c r="X2454" s="45">
        <v>-2.09E-5</v>
      </c>
      <c r="Y2454" s="45">
        <v>-7.3955999999999995E-5</v>
      </c>
      <c r="Z2454" s="46">
        <v>7.3955999999999995E-5</v>
      </c>
      <c r="AC2454" s="2"/>
      <c r="AD2454" s="2"/>
      <c r="AE2454" s="2"/>
      <c r="AH2454" s="2"/>
      <c r="AI2454" s="2"/>
      <c r="AJ2454" s="2"/>
      <c r="AM2454" s="2"/>
      <c r="AN2454" s="2"/>
      <c r="AO2454" s="2"/>
      <c r="AR2454" s="2"/>
      <c r="AS2454" s="2"/>
      <c r="AT2454" s="2"/>
      <c r="AW2454" s="2"/>
      <c r="AX2454" s="2"/>
      <c r="AY2454" s="2"/>
    </row>
    <row r="2455" spans="8:51" x14ac:dyDescent="0.25">
      <c r="H2455" s="10">
        <v>0.76590000000000003</v>
      </c>
      <c r="I2455" s="45">
        <v>-6.2290000000000002E-5</v>
      </c>
      <c r="J2455" s="45">
        <v>-2.2042000000000001E-4</v>
      </c>
      <c r="K2455" s="45">
        <v>2.2042000000000001E-4</v>
      </c>
      <c r="L2455" s="11"/>
      <c r="M2455" s="11">
        <v>0.76739999999999997</v>
      </c>
      <c r="N2455" s="45">
        <v>-6.7630000000000001E-5</v>
      </c>
      <c r="O2455" s="45">
        <v>-2.3931000000000001E-4</v>
      </c>
      <c r="P2455" s="45">
        <v>2.3931000000000001E-4</v>
      </c>
      <c r="Q2455" s="11"/>
      <c r="R2455" s="11">
        <v>0.76949999999999996</v>
      </c>
      <c r="S2455" s="45">
        <v>-7.4679999999999996E-5</v>
      </c>
      <c r="T2455" s="45">
        <v>-2.6425999999999999E-4</v>
      </c>
      <c r="U2455" s="45">
        <v>2.6425999999999999E-4</v>
      </c>
      <c r="V2455" s="11"/>
      <c r="W2455" s="11">
        <v>0.75390000000000001</v>
      </c>
      <c r="X2455" s="45">
        <v>-2.0890000000000002E-5</v>
      </c>
      <c r="Y2455" s="45">
        <v>-7.3920999999999999E-5</v>
      </c>
      <c r="Z2455" s="46">
        <v>7.3920999999999999E-5</v>
      </c>
      <c r="AC2455" s="2"/>
      <c r="AD2455" s="2"/>
      <c r="AE2455" s="2"/>
      <c r="AH2455" s="2"/>
      <c r="AI2455" s="2"/>
      <c r="AJ2455" s="2"/>
      <c r="AM2455" s="2"/>
      <c r="AN2455" s="2"/>
      <c r="AO2455" s="2"/>
      <c r="AR2455" s="2"/>
      <c r="AS2455" s="2"/>
      <c r="AT2455" s="2"/>
      <c r="AW2455" s="2"/>
      <c r="AX2455" s="2"/>
      <c r="AY2455" s="2"/>
    </row>
    <row r="2456" spans="8:51" x14ac:dyDescent="0.25">
      <c r="H2456" s="10">
        <v>0.76580000000000004</v>
      </c>
      <c r="I2456" s="45">
        <v>-6.2470000000000003E-5</v>
      </c>
      <c r="J2456" s="45">
        <v>-2.2105000000000001E-4</v>
      </c>
      <c r="K2456" s="45">
        <v>2.2105000000000001E-4</v>
      </c>
      <c r="L2456" s="11"/>
      <c r="M2456" s="11">
        <v>0.76729999999999998</v>
      </c>
      <c r="N2456" s="45">
        <v>-6.7719999999999995E-5</v>
      </c>
      <c r="O2456" s="45">
        <v>-2.3963000000000001E-4</v>
      </c>
      <c r="P2456" s="45">
        <v>2.3963000000000001E-4</v>
      </c>
      <c r="Q2456" s="11"/>
      <c r="R2456" s="11">
        <v>0.76929999999999998</v>
      </c>
      <c r="S2456" s="45">
        <v>-7.4770000000000004E-5</v>
      </c>
      <c r="T2456" s="45">
        <v>-2.6457999999999999E-4</v>
      </c>
      <c r="U2456" s="45">
        <v>2.6457999999999999E-4</v>
      </c>
      <c r="V2456" s="11"/>
      <c r="W2456" s="11">
        <v>0.75370000000000004</v>
      </c>
      <c r="X2456" s="45">
        <v>-2.0890000000000002E-5</v>
      </c>
      <c r="Y2456" s="45">
        <v>-7.3920999999999999E-5</v>
      </c>
      <c r="Z2456" s="46">
        <v>7.3920999999999999E-5</v>
      </c>
      <c r="AC2456" s="2"/>
      <c r="AD2456" s="2"/>
      <c r="AE2456" s="2"/>
      <c r="AH2456" s="2"/>
      <c r="AI2456" s="2"/>
      <c r="AJ2456" s="2"/>
      <c r="AM2456" s="2"/>
      <c r="AN2456" s="2"/>
      <c r="AO2456" s="2"/>
      <c r="AR2456" s="2"/>
      <c r="AS2456" s="2"/>
      <c r="AT2456" s="2"/>
      <c r="AW2456" s="2"/>
      <c r="AX2456" s="2"/>
      <c r="AY2456" s="2"/>
    </row>
    <row r="2457" spans="8:51" x14ac:dyDescent="0.25">
      <c r="H2457" s="10">
        <v>0.76559999999999995</v>
      </c>
      <c r="I2457" s="45">
        <v>-6.2589999999999995E-5</v>
      </c>
      <c r="J2457" s="45">
        <v>-2.2148E-4</v>
      </c>
      <c r="K2457" s="45">
        <v>2.2148E-4</v>
      </c>
      <c r="L2457" s="11"/>
      <c r="M2457" s="11">
        <v>0.76719999999999999</v>
      </c>
      <c r="N2457" s="45">
        <v>-6.7840000000000001E-5</v>
      </c>
      <c r="O2457" s="45">
        <v>-2.4006E-4</v>
      </c>
      <c r="P2457" s="45">
        <v>2.4006E-4</v>
      </c>
      <c r="Q2457" s="11"/>
      <c r="R2457" s="11">
        <v>0.76919999999999999</v>
      </c>
      <c r="S2457" s="45">
        <v>-7.4859999999999998E-5</v>
      </c>
      <c r="T2457" s="45">
        <v>-2.6489999999999999E-4</v>
      </c>
      <c r="U2457" s="45">
        <v>2.6489999999999999E-4</v>
      </c>
      <c r="V2457" s="11"/>
      <c r="W2457" s="11">
        <v>0.75360000000000005</v>
      </c>
      <c r="X2457" s="45">
        <v>-2.09E-5</v>
      </c>
      <c r="Y2457" s="45">
        <v>-7.3955999999999995E-5</v>
      </c>
      <c r="Z2457" s="46">
        <v>7.3955999999999995E-5</v>
      </c>
      <c r="AC2457" s="2"/>
      <c r="AD2457" s="2"/>
      <c r="AE2457" s="2"/>
      <c r="AH2457" s="2"/>
      <c r="AI2457" s="2"/>
      <c r="AJ2457" s="2"/>
      <c r="AM2457" s="2"/>
      <c r="AN2457" s="2"/>
      <c r="AO2457" s="2"/>
      <c r="AR2457" s="2"/>
      <c r="AS2457" s="2"/>
      <c r="AT2457" s="2"/>
      <c r="AW2457" s="2"/>
      <c r="AX2457" s="2"/>
      <c r="AY2457" s="2"/>
    </row>
    <row r="2458" spans="8:51" x14ac:dyDescent="0.25">
      <c r="H2458" s="10">
        <v>0.76549999999999996</v>
      </c>
      <c r="I2458" s="45">
        <v>-6.2680000000000003E-5</v>
      </c>
      <c r="J2458" s="45">
        <v>-2.218E-4</v>
      </c>
      <c r="K2458" s="45">
        <v>2.218E-4</v>
      </c>
      <c r="L2458" s="11"/>
      <c r="M2458" s="11">
        <v>0.76700000000000002</v>
      </c>
      <c r="N2458" s="45">
        <v>-6.7929999999999995E-5</v>
      </c>
      <c r="O2458" s="45">
        <v>-2.4038E-4</v>
      </c>
      <c r="P2458" s="45">
        <v>2.4038E-4</v>
      </c>
      <c r="Q2458" s="11"/>
      <c r="R2458" s="11">
        <v>0.76910000000000001</v>
      </c>
      <c r="S2458" s="45">
        <v>-7.4950000000000006E-5</v>
      </c>
      <c r="T2458" s="45">
        <v>-2.6521999999999998E-4</v>
      </c>
      <c r="U2458" s="45">
        <v>2.6521999999999998E-4</v>
      </c>
      <c r="V2458" s="11"/>
      <c r="W2458" s="11">
        <v>0.75339999999999996</v>
      </c>
      <c r="X2458" s="45">
        <v>-2.0910000000000001E-5</v>
      </c>
      <c r="Y2458" s="45">
        <v>-7.3992000000000006E-5</v>
      </c>
      <c r="Z2458" s="46">
        <v>7.3992000000000006E-5</v>
      </c>
      <c r="AC2458" s="2"/>
      <c r="AD2458" s="2"/>
      <c r="AE2458" s="2"/>
      <c r="AH2458" s="2"/>
      <c r="AI2458" s="2"/>
      <c r="AJ2458" s="2"/>
      <c r="AM2458" s="2"/>
      <c r="AN2458" s="2"/>
      <c r="AO2458" s="2"/>
      <c r="AR2458" s="2"/>
      <c r="AS2458" s="2"/>
      <c r="AT2458" s="2"/>
      <c r="AW2458" s="2"/>
      <c r="AX2458" s="2"/>
      <c r="AY2458" s="2"/>
    </row>
    <row r="2459" spans="8:51" x14ac:dyDescent="0.25">
      <c r="H2459" s="10">
        <v>0.76539999999999997</v>
      </c>
      <c r="I2459" s="45">
        <v>-6.2840000000000001E-5</v>
      </c>
      <c r="J2459" s="45">
        <v>-2.2236000000000001E-4</v>
      </c>
      <c r="K2459" s="45">
        <v>2.2236000000000001E-4</v>
      </c>
      <c r="L2459" s="11"/>
      <c r="M2459" s="11">
        <v>0.76690000000000003</v>
      </c>
      <c r="N2459" s="45">
        <v>-6.8050000000000001E-5</v>
      </c>
      <c r="O2459" s="45">
        <v>-2.408E-4</v>
      </c>
      <c r="P2459" s="45">
        <v>2.408E-4</v>
      </c>
      <c r="Q2459" s="11"/>
      <c r="R2459" s="11">
        <v>0.76900000000000002</v>
      </c>
      <c r="S2459" s="45">
        <v>-7.504E-5</v>
      </c>
      <c r="T2459" s="45">
        <v>-2.6552999999999999E-4</v>
      </c>
      <c r="U2459" s="45">
        <v>2.6552999999999999E-4</v>
      </c>
      <c r="V2459" s="11"/>
      <c r="W2459" s="11">
        <v>0.75329999999999997</v>
      </c>
      <c r="X2459" s="45">
        <v>-2.092E-5</v>
      </c>
      <c r="Y2459" s="45">
        <v>-7.4027000000000001E-5</v>
      </c>
      <c r="Z2459" s="46">
        <v>7.4027000000000001E-5</v>
      </c>
      <c r="AC2459" s="2"/>
      <c r="AD2459" s="2"/>
      <c r="AE2459" s="2"/>
      <c r="AH2459" s="2"/>
      <c r="AI2459" s="2"/>
      <c r="AJ2459" s="2"/>
      <c r="AM2459" s="2"/>
      <c r="AN2459" s="2"/>
      <c r="AO2459" s="2"/>
      <c r="AR2459" s="2"/>
      <c r="AS2459" s="2"/>
      <c r="AT2459" s="2"/>
      <c r="AW2459" s="2"/>
      <c r="AX2459" s="2"/>
      <c r="AY2459" s="2"/>
    </row>
    <row r="2460" spans="8:51" x14ac:dyDescent="0.25">
      <c r="H2460" s="10">
        <v>0.76529999999999998</v>
      </c>
      <c r="I2460" s="45">
        <v>-6.2990000000000005E-5</v>
      </c>
      <c r="J2460" s="45">
        <v>-2.2289E-4</v>
      </c>
      <c r="K2460" s="45">
        <v>2.2289E-4</v>
      </c>
      <c r="L2460" s="11"/>
      <c r="M2460" s="11">
        <v>0.76680000000000004</v>
      </c>
      <c r="N2460" s="45">
        <v>-6.8180000000000001E-5</v>
      </c>
      <c r="O2460" s="45">
        <v>-2.4126E-4</v>
      </c>
      <c r="P2460" s="45">
        <v>2.4126E-4</v>
      </c>
      <c r="Q2460" s="11"/>
      <c r="R2460" s="11">
        <v>0.76880000000000004</v>
      </c>
      <c r="S2460" s="45">
        <v>-7.5099999999999996E-5</v>
      </c>
      <c r="T2460" s="45">
        <v>-2.6574999999999998E-4</v>
      </c>
      <c r="U2460" s="45">
        <v>2.6574999999999998E-4</v>
      </c>
      <c r="V2460" s="11"/>
      <c r="W2460" s="11">
        <v>0.75309999999999999</v>
      </c>
      <c r="X2460" s="45">
        <v>-2.0930000000000001E-5</v>
      </c>
      <c r="Y2460" s="45">
        <v>-7.4061999999999997E-5</v>
      </c>
      <c r="Z2460" s="46">
        <v>7.4061999999999997E-5</v>
      </c>
      <c r="AC2460" s="2"/>
      <c r="AD2460" s="2"/>
      <c r="AE2460" s="2"/>
      <c r="AH2460" s="2"/>
      <c r="AI2460" s="2"/>
      <c r="AJ2460" s="2"/>
      <c r="AM2460" s="2"/>
      <c r="AN2460" s="2"/>
      <c r="AO2460" s="2"/>
      <c r="AR2460" s="2"/>
      <c r="AS2460" s="2"/>
      <c r="AT2460" s="2"/>
      <c r="AW2460" s="2"/>
      <c r="AX2460" s="2"/>
      <c r="AY2460" s="2"/>
    </row>
    <row r="2461" spans="8:51" x14ac:dyDescent="0.25">
      <c r="H2461" s="10">
        <v>0.76519999999999999</v>
      </c>
      <c r="I2461" s="45">
        <v>-6.3139999999999995E-5</v>
      </c>
      <c r="J2461" s="45">
        <v>-2.2342999999999999E-4</v>
      </c>
      <c r="K2461" s="45">
        <v>2.2342999999999999E-4</v>
      </c>
      <c r="L2461" s="11"/>
      <c r="M2461" s="11">
        <v>0.76670000000000005</v>
      </c>
      <c r="N2461" s="45">
        <v>-6.8209999999999999E-5</v>
      </c>
      <c r="O2461" s="45">
        <v>-2.4137E-4</v>
      </c>
      <c r="P2461" s="45">
        <v>2.4137E-4</v>
      </c>
      <c r="Q2461" s="11"/>
      <c r="R2461" s="11">
        <v>0.76870000000000005</v>
      </c>
      <c r="S2461" s="45">
        <v>-7.5199999999999998E-5</v>
      </c>
      <c r="T2461" s="45">
        <v>-2.6610000000000002E-4</v>
      </c>
      <c r="U2461" s="45">
        <v>2.6610000000000002E-4</v>
      </c>
      <c r="V2461" s="11"/>
      <c r="W2461" s="11">
        <v>0.753</v>
      </c>
      <c r="X2461" s="45">
        <v>-2.0950000000000001E-5</v>
      </c>
      <c r="Y2461" s="45">
        <v>-7.4133000000000003E-5</v>
      </c>
      <c r="Z2461" s="46">
        <v>7.4133000000000003E-5</v>
      </c>
      <c r="AC2461" s="2"/>
      <c r="AD2461" s="2"/>
      <c r="AE2461" s="2"/>
      <c r="AH2461" s="2"/>
      <c r="AI2461" s="2"/>
      <c r="AJ2461" s="2"/>
      <c r="AM2461" s="2"/>
      <c r="AN2461" s="2"/>
      <c r="AO2461" s="2"/>
      <c r="AR2461" s="2"/>
      <c r="AS2461" s="2"/>
      <c r="AT2461" s="2"/>
      <c r="AW2461" s="2"/>
      <c r="AX2461" s="2"/>
      <c r="AY2461" s="2"/>
    </row>
    <row r="2462" spans="8:51" x14ac:dyDescent="0.25">
      <c r="H2462" s="10">
        <v>0.7651</v>
      </c>
      <c r="I2462" s="45">
        <v>-6.3289999999999999E-5</v>
      </c>
      <c r="J2462" s="45">
        <v>-2.2395999999999999E-4</v>
      </c>
      <c r="K2462" s="45">
        <v>2.2395999999999999E-4</v>
      </c>
      <c r="L2462" s="11"/>
      <c r="M2462" s="11">
        <v>0.76649999999999996</v>
      </c>
      <c r="N2462" s="45">
        <v>-6.8300000000000007E-5</v>
      </c>
      <c r="O2462" s="45">
        <v>-2.4168E-4</v>
      </c>
      <c r="P2462" s="45">
        <v>2.4168E-4</v>
      </c>
      <c r="Q2462" s="11"/>
      <c r="R2462" s="11">
        <v>0.76859999999999995</v>
      </c>
      <c r="S2462" s="45">
        <v>-7.5290000000000006E-5</v>
      </c>
      <c r="T2462" s="45">
        <v>-2.6642000000000001E-4</v>
      </c>
      <c r="U2462" s="45">
        <v>2.6642000000000001E-4</v>
      </c>
      <c r="V2462" s="11"/>
      <c r="W2462" s="11">
        <v>0.75280000000000002</v>
      </c>
      <c r="X2462" s="45">
        <v>-2.0950000000000001E-5</v>
      </c>
      <c r="Y2462" s="45">
        <v>-7.4133000000000003E-5</v>
      </c>
      <c r="Z2462" s="46">
        <v>7.4133000000000003E-5</v>
      </c>
      <c r="AC2462" s="2"/>
      <c r="AD2462" s="2"/>
      <c r="AE2462" s="2"/>
      <c r="AH2462" s="2"/>
      <c r="AI2462" s="2"/>
      <c r="AJ2462" s="2"/>
      <c r="AM2462" s="2"/>
      <c r="AN2462" s="2"/>
      <c r="AO2462" s="2"/>
      <c r="AR2462" s="2"/>
      <c r="AS2462" s="2"/>
      <c r="AT2462" s="2"/>
      <c r="AW2462" s="2"/>
      <c r="AX2462" s="2"/>
      <c r="AY2462" s="2"/>
    </row>
    <row r="2463" spans="8:51" x14ac:dyDescent="0.25">
      <c r="H2463" s="10">
        <v>0.76500000000000001</v>
      </c>
      <c r="I2463" s="45">
        <v>-6.3390000000000001E-5</v>
      </c>
      <c r="J2463" s="45">
        <v>-2.2431E-4</v>
      </c>
      <c r="K2463" s="45">
        <v>2.2431E-4</v>
      </c>
      <c r="L2463" s="11"/>
      <c r="M2463" s="11">
        <v>0.76639999999999997</v>
      </c>
      <c r="N2463" s="45">
        <v>-6.8419999999999999E-5</v>
      </c>
      <c r="O2463" s="45">
        <v>-2.4211E-4</v>
      </c>
      <c r="P2463" s="45">
        <v>2.4211E-4</v>
      </c>
      <c r="Q2463" s="11"/>
      <c r="R2463" s="11">
        <v>0.76839999999999997</v>
      </c>
      <c r="S2463" s="45">
        <v>-7.538E-5</v>
      </c>
      <c r="T2463" s="45">
        <v>-2.6674000000000001E-4</v>
      </c>
      <c r="U2463" s="45">
        <v>2.6674000000000001E-4</v>
      </c>
      <c r="V2463" s="11"/>
      <c r="W2463" s="11">
        <v>0.75270000000000004</v>
      </c>
      <c r="X2463" s="45">
        <v>-2.0959999999999999E-5</v>
      </c>
      <c r="Y2463" s="45">
        <v>-7.4167999999999999E-5</v>
      </c>
      <c r="Z2463" s="46">
        <v>7.4167999999999999E-5</v>
      </c>
      <c r="AC2463" s="2"/>
      <c r="AD2463" s="2"/>
      <c r="AE2463" s="2"/>
      <c r="AH2463" s="2"/>
      <c r="AI2463" s="2"/>
      <c r="AJ2463" s="2"/>
      <c r="AM2463" s="2"/>
      <c r="AN2463" s="2"/>
      <c r="AO2463" s="2"/>
      <c r="AR2463" s="2"/>
      <c r="AS2463" s="2"/>
      <c r="AT2463" s="2"/>
      <c r="AW2463" s="2"/>
      <c r="AX2463" s="2"/>
      <c r="AY2463" s="2"/>
    </row>
    <row r="2464" spans="8:51" x14ac:dyDescent="0.25">
      <c r="H2464" s="10">
        <v>0.76490000000000002</v>
      </c>
      <c r="I2464" s="45">
        <v>-6.3540000000000005E-5</v>
      </c>
      <c r="J2464" s="45">
        <v>-2.2484E-4</v>
      </c>
      <c r="K2464" s="45">
        <v>2.2484E-4</v>
      </c>
      <c r="L2464" s="11"/>
      <c r="M2464" s="11">
        <v>0.76629999999999998</v>
      </c>
      <c r="N2464" s="45">
        <v>-6.8540000000000004E-5</v>
      </c>
      <c r="O2464" s="45">
        <v>-2.4253E-4</v>
      </c>
      <c r="P2464" s="45">
        <v>2.4253E-4</v>
      </c>
      <c r="Q2464" s="11"/>
      <c r="R2464" s="11">
        <v>0.76829999999999998</v>
      </c>
      <c r="S2464" s="45">
        <v>-7.5469999999999994E-5</v>
      </c>
      <c r="T2464" s="45">
        <v>-2.6706000000000001E-4</v>
      </c>
      <c r="U2464" s="45">
        <v>2.6706000000000001E-4</v>
      </c>
      <c r="V2464" s="11"/>
      <c r="W2464" s="11">
        <v>0.75249999999999995</v>
      </c>
      <c r="X2464" s="45">
        <v>-2.0959999999999999E-5</v>
      </c>
      <c r="Y2464" s="45">
        <v>-7.4167999999999999E-5</v>
      </c>
      <c r="Z2464" s="46">
        <v>7.4167999999999999E-5</v>
      </c>
      <c r="AC2464" s="2"/>
      <c r="AD2464" s="2"/>
      <c r="AE2464" s="2"/>
      <c r="AH2464" s="2"/>
      <c r="AI2464" s="2"/>
      <c r="AJ2464" s="2"/>
      <c r="AM2464" s="2"/>
      <c r="AN2464" s="2"/>
      <c r="AO2464" s="2"/>
      <c r="AR2464" s="2"/>
      <c r="AS2464" s="2"/>
      <c r="AT2464" s="2"/>
      <c r="AW2464" s="2"/>
      <c r="AX2464" s="2"/>
      <c r="AY2464" s="2"/>
    </row>
    <row r="2465" spans="8:51" x14ac:dyDescent="0.25">
      <c r="H2465" s="10">
        <v>0.76470000000000005</v>
      </c>
      <c r="I2465" s="45">
        <v>-6.3689999999999995E-5</v>
      </c>
      <c r="J2465" s="45">
        <v>-2.2536999999999999E-4</v>
      </c>
      <c r="K2465" s="45">
        <v>2.2536999999999999E-4</v>
      </c>
      <c r="L2465" s="11"/>
      <c r="M2465" s="11">
        <v>0.76619999999999999</v>
      </c>
      <c r="N2465" s="45">
        <v>-6.8659999999999997E-5</v>
      </c>
      <c r="O2465" s="45">
        <v>-2.4295999999999999E-4</v>
      </c>
      <c r="P2465" s="45">
        <v>2.4295999999999999E-4</v>
      </c>
      <c r="Q2465" s="11"/>
      <c r="R2465" s="11">
        <v>0.76819999999999999</v>
      </c>
      <c r="S2465" s="45">
        <v>-7.5530000000000004E-5</v>
      </c>
      <c r="T2465" s="45">
        <v>-2.6727000000000001E-4</v>
      </c>
      <c r="U2465" s="45">
        <v>2.6727000000000001E-4</v>
      </c>
      <c r="V2465" s="11"/>
      <c r="W2465" s="11">
        <v>0.75239999999999996</v>
      </c>
      <c r="X2465" s="45">
        <v>-2.0970000000000001E-5</v>
      </c>
      <c r="Y2465" s="45">
        <v>-7.4203999999999996E-5</v>
      </c>
      <c r="Z2465" s="46">
        <v>7.4203999999999996E-5</v>
      </c>
      <c r="AC2465" s="2"/>
      <c r="AD2465" s="2"/>
      <c r="AE2465" s="2"/>
      <c r="AH2465" s="2"/>
      <c r="AI2465" s="2"/>
      <c r="AJ2465" s="2"/>
      <c r="AM2465" s="2"/>
      <c r="AN2465" s="2"/>
      <c r="AO2465" s="2"/>
      <c r="AR2465" s="2"/>
      <c r="AS2465" s="2"/>
      <c r="AT2465" s="2"/>
      <c r="AW2465" s="2"/>
      <c r="AX2465" s="2"/>
      <c r="AY2465" s="2"/>
    </row>
    <row r="2466" spans="8:51" x14ac:dyDescent="0.25">
      <c r="H2466" s="10">
        <v>0.76459999999999995</v>
      </c>
      <c r="I2466" s="45">
        <v>-6.3810000000000001E-5</v>
      </c>
      <c r="J2466" s="45">
        <v>-2.2580000000000001E-4</v>
      </c>
      <c r="K2466" s="45">
        <v>2.2580000000000001E-4</v>
      </c>
      <c r="L2466" s="11"/>
      <c r="M2466" s="11">
        <v>0.7661</v>
      </c>
      <c r="N2466" s="45">
        <v>-6.8759999999999999E-5</v>
      </c>
      <c r="O2466" s="45">
        <v>-2.4331E-4</v>
      </c>
      <c r="P2466" s="45">
        <v>2.4331E-4</v>
      </c>
      <c r="Q2466" s="11"/>
      <c r="R2466" s="11">
        <v>0.7681</v>
      </c>
      <c r="S2466" s="45">
        <v>-7.5619999999999998E-5</v>
      </c>
      <c r="T2466" s="45">
        <v>-2.6759E-4</v>
      </c>
      <c r="U2466" s="45">
        <v>2.6759E-4</v>
      </c>
      <c r="V2466" s="11"/>
      <c r="W2466" s="11">
        <v>0.75219999999999998</v>
      </c>
      <c r="X2466" s="45">
        <v>-2.0979999999999999E-5</v>
      </c>
      <c r="Y2466" s="45">
        <v>-7.4239000000000005E-5</v>
      </c>
      <c r="Z2466" s="46">
        <v>7.4239000000000005E-5</v>
      </c>
      <c r="AC2466" s="2"/>
      <c r="AD2466" s="2"/>
      <c r="AE2466" s="2"/>
      <c r="AH2466" s="2"/>
      <c r="AI2466" s="2"/>
      <c r="AJ2466" s="2"/>
      <c r="AM2466" s="2"/>
      <c r="AN2466" s="2"/>
      <c r="AO2466" s="2"/>
      <c r="AR2466" s="2"/>
      <c r="AS2466" s="2"/>
      <c r="AT2466" s="2"/>
      <c r="AW2466" s="2"/>
      <c r="AX2466" s="2"/>
      <c r="AY2466" s="2"/>
    </row>
    <row r="2467" spans="8:51" x14ac:dyDescent="0.25">
      <c r="H2467" s="10">
        <v>0.76449999999999996</v>
      </c>
      <c r="I2467" s="45">
        <v>-6.3930000000000006E-5</v>
      </c>
      <c r="J2467" s="45">
        <v>-2.2622000000000001E-4</v>
      </c>
      <c r="K2467" s="45">
        <v>2.2622000000000001E-4</v>
      </c>
      <c r="L2467" s="11"/>
      <c r="M2467" s="11">
        <v>0.76590000000000003</v>
      </c>
      <c r="N2467" s="45">
        <v>-6.8880000000000005E-5</v>
      </c>
      <c r="O2467" s="45">
        <v>-2.4373999999999999E-4</v>
      </c>
      <c r="P2467" s="45">
        <v>2.4373999999999999E-4</v>
      </c>
      <c r="Q2467" s="11"/>
      <c r="R2467" s="11">
        <v>0.76790000000000003</v>
      </c>
      <c r="S2467" s="45">
        <v>-7.5710000000000005E-5</v>
      </c>
      <c r="T2467" s="45">
        <v>-2.6791E-4</v>
      </c>
      <c r="U2467" s="45">
        <v>2.6791E-4</v>
      </c>
      <c r="V2467" s="11"/>
      <c r="W2467" s="11">
        <v>0.75209999999999999</v>
      </c>
      <c r="X2467" s="45">
        <v>-2.0990000000000001E-5</v>
      </c>
      <c r="Y2467" s="45">
        <v>-7.4275000000000003E-5</v>
      </c>
      <c r="Z2467" s="46">
        <v>7.4275000000000003E-5</v>
      </c>
      <c r="AC2467" s="2"/>
      <c r="AD2467" s="2"/>
      <c r="AE2467" s="2"/>
      <c r="AH2467" s="2"/>
      <c r="AI2467" s="2"/>
      <c r="AJ2467" s="2"/>
      <c r="AM2467" s="2"/>
      <c r="AN2467" s="2"/>
      <c r="AO2467" s="2"/>
      <c r="AR2467" s="2"/>
      <c r="AS2467" s="2"/>
      <c r="AT2467" s="2"/>
      <c r="AW2467" s="2"/>
      <c r="AX2467" s="2"/>
      <c r="AY2467" s="2"/>
    </row>
    <row r="2468" spans="8:51" x14ac:dyDescent="0.25">
      <c r="H2468" s="10">
        <v>0.76439999999999997</v>
      </c>
      <c r="I2468" s="45">
        <v>-6.4090000000000005E-5</v>
      </c>
      <c r="J2468" s="45">
        <v>-2.2678999999999999E-4</v>
      </c>
      <c r="K2468" s="45">
        <v>2.2678999999999999E-4</v>
      </c>
      <c r="L2468" s="11"/>
      <c r="M2468" s="11">
        <v>0.76580000000000004</v>
      </c>
      <c r="N2468" s="45">
        <v>-6.8999999999999997E-5</v>
      </c>
      <c r="O2468" s="45">
        <v>-2.4415999999999999E-4</v>
      </c>
      <c r="P2468" s="45">
        <v>2.4415999999999999E-4</v>
      </c>
      <c r="Q2468" s="11"/>
      <c r="R2468" s="11">
        <v>0.76780000000000004</v>
      </c>
      <c r="S2468" s="45">
        <v>-7.5809999999999994E-5</v>
      </c>
      <c r="T2468" s="45">
        <v>-2.6825999999999998E-4</v>
      </c>
      <c r="U2468" s="45">
        <v>2.6825999999999998E-4</v>
      </c>
      <c r="V2468" s="11"/>
      <c r="W2468" s="11">
        <v>0.75190000000000001</v>
      </c>
      <c r="X2468" s="45">
        <v>-2.0999999999999999E-5</v>
      </c>
      <c r="Y2468" s="45">
        <v>-7.4309999999999998E-5</v>
      </c>
      <c r="Z2468" s="46">
        <v>7.4309999999999998E-5</v>
      </c>
      <c r="AC2468" s="2"/>
      <c r="AD2468" s="2"/>
      <c r="AE2468" s="2"/>
      <c r="AH2468" s="2"/>
      <c r="AI2468" s="2"/>
      <c r="AJ2468" s="2"/>
      <c r="AM2468" s="2"/>
      <c r="AN2468" s="2"/>
      <c r="AO2468" s="2"/>
      <c r="AR2468" s="2"/>
      <c r="AS2468" s="2"/>
      <c r="AT2468" s="2"/>
      <c r="AW2468" s="2"/>
      <c r="AX2468" s="2"/>
      <c r="AY2468" s="2"/>
    </row>
    <row r="2469" spans="8:51" x14ac:dyDescent="0.25">
      <c r="H2469" s="10">
        <v>0.76429999999999998</v>
      </c>
      <c r="I2469" s="45">
        <v>-6.4239999999999995E-5</v>
      </c>
      <c r="J2469" s="45">
        <v>-2.2732000000000001E-4</v>
      </c>
      <c r="K2469" s="45">
        <v>2.2732000000000001E-4</v>
      </c>
      <c r="L2469" s="11"/>
      <c r="M2469" s="11">
        <v>0.76570000000000005</v>
      </c>
      <c r="N2469" s="45">
        <v>-6.9120000000000002E-5</v>
      </c>
      <c r="O2469" s="45">
        <v>-2.4458999999999999E-4</v>
      </c>
      <c r="P2469" s="45">
        <v>2.4458999999999999E-4</v>
      </c>
      <c r="Q2469" s="11"/>
      <c r="R2469" s="11">
        <v>0.76770000000000005</v>
      </c>
      <c r="S2469" s="45">
        <v>-7.5870000000000004E-5</v>
      </c>
      <c r="T2469" s="45">
        <v>-2.6846999999999998E-4</v>
      </c>
      <c r="U2469" s="45">
        <v>2.6846999999999998E-4</v>
      </c>
      <c r="V2469" s="11"/>
      <c r="W2469" s="11">
        <v>0.75180000000000002</v>
      </c>
      <c r="X2469" s="45">
        <v>-2.101E-5</v>
      </c>
      <c r="Y2469" s="45">
        <v>-7.4344999999999994E-5</v>
      </c>
      <c r="Z2469" s="46">
        <v>7.4344999999999994E-5</v>
      </c>
      <c r="AC2469" s="2"/>
      <c r="AD2469" s="2"/>
      <c r="AE2469" s="2"/>
      <c r="AH2469" s="2"/>
      <c r="AI2469" s="2"/>
      <c r="AJ2469" s="2"/>
      <c r="AM2469" s="2"/>
      <c r="AN2469" s="2"/>
      <c r="AO2469" s="2"/>
      <c r="AR2469" s="2"/>
      <c r="AS2469" s="2"/>
      <c r="AT2469" s="2"/>
      <c r="AW2469" s="2"/>
      <c r="AX2469" s="2"/>
      <c r="AY2469" s="2"/>
    </row>
    <row r="2470" spans="8:51" x14ac:dyDescent="0.25">
      <c r="H2470" s="10">
        <v>0.76419999999999999</v>
      </c>
      <c r="I2470" s="45">
        <v>-6.436E-5</v>
      </c>
      <c r="J2470" s="45">
        <v>-2.2774000000000001E-4</v>
      </c>
      <c r="K2470" s="45">
        <v>2.2774000000000001E-4</v>
      </c>
      <c r="L2470" s="11"/>
      <c r="M2470" s="11">
        <v>0.76559999999999995</v>
      </c>
      <c r="N2470" s="45">
        <v>-6.9209999999999996E-5</v>
      </c>
      <c r="O2470" s="45">
        <v>-2.4489999999999999E-4</v>
      </c>
      <c r="P2470" s="45">
        <v>2.4489999999999999E-4</v>
      </c>
      <c r="Q2470" s="11"/>
      <c r="R2470" s="11">
        <v>0.76749999999999996</v>
      </c>
      <c r="S2470" s="45">
        <v>-7.5959999999999998E-5</v>
      </c>
      <c r="T2470" s="45">
        <v>-2.6878999999999998E-4</v>
      </c>
      <c r="U2470" s="45">
        <v>2.6878999999999998E-4</v>
      </c>
      <c r="V2470" s="11"/>
      <c r="W2470" s="11">
        <v>0.75160000000000005</v>
      </c>
      <c r="X2470" s="45">
        <v>-2.101E-5</v>
      </c>
      <c r="Y2470" s="45">
        <v>-7.4344999999999994E-5</v>
      </c>
      <c r="Z2470" s="46">
        <v>7.4344999999999994E-5</v>
      </c>
      <c r="AC2470" s="2"/>
      <c r="AD2470" s="2"/>
      <c r="AE2470" s="2"/>
      <c r="AH2470" s="2"/>
      <c r="AI2470" s="2"/>
      <c r="AJ2470" s="2"/>
      <c r="AM2470" s="2"/>
      <c r="AN2470" s="2"/>
      <c r="AO2470" s="2"/>
      <c r="AR2470" s="2"/>
      <c r="AS2470" s="2"/>
      <c r="AT2470" s="2"/>
      <c r="AW2470" s="2"/>
      <c r="AX2470" s="2"/>
      <c r="AY2470" s="2"/>
    </row>
    <row r="2471" spans="8:51" x14ac:dyDescent="0.25">
      <c r="H2471" s="10">
        <v>0.7641</v>
      </c>
      <c r="I2471" s="45">
        <v>-6.4510000000000004E-5</v>
      </c>
      <c r="J2471" s="45">
        <v>-2.2827000000000001E-4</v>
      </c>
      <c r="K2471" s="45">
        <v>2.2827000000000001E-4</v>
      </c>
      <c r="L2471" s="11"/>
      <c r="M2471" s="11">
        <v>0.76549999999999996</v>
      </c>
      <c r="N2471" s="45">
        <v>-6.9339999999999997E-5</v>
      </c>
      <c r="O2471" s="45">
        <v>-2.4536000000000002E-4</v>
      </c>
      <c r="P2471" s="45">
        <v>2.4536000000000002E-4</v>
      </c>
      <c r="Q2471" s="11"/>
      <c r="R2471" s="11">
        <v>0.76739999999999997</v>
      </c>
      <c r="S2471" s="45">
        <v>-7.6050000000000005E-5</v>
      </c>
      <c r="T2471" s="45">
        <v>-2.6910999999999998E-4</v>
      </c>
      <c r="U2471" s="45">
        <v>2.6910999999999998E-4</v>
      </c>
      <c r="V2471" s="11"/>
      <c r="W2471" s="11">
        <v>0.75149999999999995</v>
      </c>
      <c r="X2471" s="45">
        <v>-2.103E-5</v>
      </c>
      <c r="Y2471" s="45">
        <v>-7.4416E-5</v>
      </c>
      <c r="Z2471" s="46">
        <v>7.4416E-5</v>
      </c>
      <c r="AC2471" s="2"/>
      <c r="AD2471" s="2"/>
      <c r="AE2471" s="2"/>
      <c r="AH2471" s="2"/>
      <c r="AI2471" s="2"/>
      <c r="AJ2471" s="2"/>
      <c r="AM2471" s="2"/>
      <c r="AN2471" s="2"/>
      <c r="AO2471" s="2"/>
      <c r="AR2471" s="2"/>
      <c r="AS2471" s="2"/>
      <c r="AT2471" s="2"/>
      <c r="AW2471" s="2"/>
      <c r="AX2471" s="2"/>
      <c r="AY2471" s="2"/>
    </row>
    <row r="2472" spans="8:51" x14ac:dyDescent="0.25">
      <c r="H2472" s="10">
        <v>0.76390000000000002</v>
      </c>
      <c r="I2472" s="45">
        <v>-6.4610000000000007E-5</v>
      </c>
      <c r="J2472" s="45">
        <v>-2.2863000000000001E-4</v>
      </c>
      <c r="K2472" s="45">
        <v>2.2863000000000001E-4</v>
      </c>
      <c r="L2472" s="11"/>
      <c r="M2472" s="11">
        <v>0.76529999999999998</v>
      </c>
      <c r="N2472" s="45">
        <v>-6.9460000000000002E-5</v>
      </c>
      <c r="O2472" s="45">
        <v>-2.4579000000000002E-4</v>
      </c>
      <c r="P2472" s="45">
        <v>2.4579000000000002E-4</v>
      </c>
      <c r="Q2472" s="11"/>
      <c r="R2472" s="11">
        <v>0.76729999999999998</v>
      </c>
      <c r="S2472" s="45">
        <v>-7.6139999999999999E-5</v>
      </c>
      <c r="T2472" s="45">
        <v>-2.6942999999999997E-4</v>
      </c>
      <c r="U2472" s="45">
        <v>2.6942999999999997E-4</v>
      </c>
      <c r="V2472" s="11"/>
      <c r="W2472" s="11">
        <v>0.75129999999999997</v>
      </c>
      <c r="X2472" s="45">
        <v>-2.103E-5</v>
      </c>
      <c r="Y2472" s="45">
        <v>-7.4416E-5</v>
      </c>
      <c r="Z2472" s="46">
        <v>7.4416E-5</v>
      </c>
      <c r="AC2472" s="2"/>
      <c r="AD2472" s="2"/>
      <c r="AE2472" s="2"/>
      <c r="AH2472" s="2"/>
      <c r="AI2472" s="2"/>
      <c r="AJ2472" s="2"/>
      <c r="AM2472" s="2"/>
      <c r="AN2472" s="2"/>
      <c r="AO2472" s="2"/>
      <c r="AR2472" s="2"/>
      <c r="AS2472" s="2"/>
      <c r="AT2472" s="2"/>
      <c r="AW2472" s="2"/>
      <c r="AX2472" s="2"/>
      <c r="AY2472" s="2"/>
    </row>
    <row r="2473" spans="8:51" x14ac:dyDescent="0.25">
      <c r="H2473" s="10">
        <v>0.76380000000000003</v>
      </c>
      <c r="I2473" s="45">
        <v>-6.4759999999999997E-5</v>
      </c>
      <c r="J2473" s="45">
        <v>-2.2916000000000001E-4</v>
      </c>
      <c r="K2473" s="45">
        <v>2.2916000000000001E-4</v>
      </c>
      <c r="L2473" s="11"/>
      <c r="M2473" s="11">
        <v>0.76519999999999999</v>
      </c>
      <c r="N2473" s="45">
        <v>-6.9579999999999995E-5</v>
      </c>
      <c r="O2473" s="45">
        <v>-2.4621000000000002E-4</v>
      </c>
      <c r="P2473" s="45">
        <v>2.4621000000000002E-4</v>
      </c>
      <c r="Q2473" s="11"/>
      <c r="R2473" s="11">
        <v>0.76719999999999999</v>
      </c>
      <c r="S2473" s="45">
        <v>-7.6229999999999994E-5</v>
      </c>
      <c r="T2473" s="45">
        <v>-2.6975000000000002E-4</v>
      </c>
      <c r="U2473" s="45">
        <v>2.6975000000000002E-4</v>
      </c>
      <c r="V2473" s="11"/>
      <c r="W2473" s="11">
        <v>0.75119999999999998</v>
      </c>
      <c r="X2473" s="45">
        <v>-2.1039999999999998E-5</v>
      </c>
      <c r="Y2473" s="45">
        <v>-7.4451999999999998E-5</v>
      </c>
      <c r="Z2473" s="46">
        <v>7.4451999999999998E-5</v>
      </c>
      <c r="AC2473" s="2"/>
      <c r="AD2473" s="2"/>
      <c r="AE2473" s="2"/>
      <c r="AH2473" s="2"/>
      <c r="AI2473" s="2"/>
      <c r="AJ2473" s="2"/>
      <c r="AM2473" s="2"/>
      <c r="AN2473" s="2"/>
      <c r="AO2473" s="2"/>
      <c r="AR2473" s="2"/>
      <c r="AS2473" s="2"/>
      <c r="AT2473" s="2"/>
      <c r="AW2473" s="2"/>
      <c r="AX2473" s="2"/>
      <c r="AY2473" s="2"/>
    </row>
    <row r="2474" spans="8:51" x14ac:dyDescent="0.25">
      <c r="H2474" s="10">
        <v>0.76370000000000005</v>
      </c>
      <c r="I2474" s="45">
        <v>-6.491E-5</v>
      </c>
      <c r="J2474" s="45">
        <v>-2.2969E-4</v>
      </c>
      <c r="K2474" s="45">
        <v>2.2969E-4</v>
      </c>
      <c r="L2474" s="11"/>
      <c r="M2474" s="11">
        <v>0.7651</v>
      </c>
      <c r="N2474" s="45">
        <v>-6.9670000000000002E-5</v>
      </c>
      <c r="O2474" s="45">
        <v>-2.4653000000000001E-4</v>
      </c>
      <c r="P2474" s="45">
        <v>2.4653000000000001E-4</v>
      </c>
      <c r="Q2474" s="11"/>
      <c r="R2474" s="11">
        <v>0.76700000000000002</v>
      </c>
      <c r="S2474" s="45">
        <v>-7.6290000000000003E-5</v>
      </c>
      <c r="T2474" s="45">
        <v>-2.6996000000000002E-4</v>
      </c>
      <c r="U2474" s="45">
        <v>2.6996000000000002E-4</v>
      </c>
      <c r="V2474" s="11"/>
      <c r="W2474" s="11">
        <v>0.751</v>
      </c>
      <c r="X2474" s="45">
        <v>-2.1039999999999998E-5</v>
      </c>
      <c r="Y2474" s="45">
        <v>-7.4451999999999998E-5</v>
      </c>
      <c r="Z2474" s="46">
        <v>7.4451999999999998E-5</v>
      </c>
      <c r="AC2474" s="2"/>
      <c r="AD2474" s="2"/>
      <c r="AE2474" s="2"/>
      <c r="AH2474" s="2"/>
      <c r="AI2474" s="2"/>
      <c r="AJ2474" s="2"/>
      <c r="AM2474" s="2"/>
      <c r="AN2474" s="2"/>
      <c r="AO2474" s="2"/>
      <c r="AR2474" s="2"/>
      <c r="AS2474" s="2"/>
      <c r="AT2474" s="2"/>
      <c r="AW2474" s="2"/>
      <c r="AX2474" s="2"/>
      <c r="AY2474" s="2"/>
    </row>
    <row r="2475" spans="8:51" x14ac:dyDescent="0.25">
      <c r="H2475" s="10">
        <v>0.76359999999999995</v>
      </c>
      <c r="I2475" s="45">
        <v>-6.5030000000000006E-5</v>
      </c>
      <c r="J2475" s="45">
        <v>-2.3011E-4</v>
      </c>
      <c r="K2475" s="45">
        <v>2.3011E-4</v>
      </c>
      <c r="L2475" s="11"/>
      <c r="M2475" s="11">
        <v>0.76500000000000001</v>
      </c>
      <c r="N2475" s="45">
        <v>-6.9789999999999994E-5</v>
      </c>
      <c r="O2475" s="45">
        <v>-2.4696000000000001E-4</v>
      </c>
      <c r="P2475" s="45">
        <v>2.4696000000000001E-4</v>
      </c>
      <c r="Q2475" s="11"/>
      <c r="R2475" s="11">
        <v>0.76690000000000003</v>
      </c>
      <c r="S2475" s="45">
        <v>-7.6390000000000006E-5</v>
      </c>
      <c r="T2475" s="45">
        <v>-2.7031000000000001E-4</v>
      </c>
      <c r="U2475" s="45">
        <v>2.7031000000000001E-4</v>
      </c>
      <c r="V2475" s="11"/>
      <c r="W2475" s="11">
        <v>0.75090000000000001</v>
      </c>
      <c r="X2475" s="45">
        <v>-2.105E-5</v>
      </c>
      <c r="Y2475" s="45">
        <v>-7.4486999999999993E-5</v>
      </c>
      <c r="Z2475" s="46">
        <v>7.4486999999999993E-5</v>
      </c>
      <c r="AC2475" s="2"/>
      <c r="AD2475" s="2"/>
      <c r="AE2475" s="2"/>
      <c r="AH2475" s="2"/>
      <c r="AI2475" s="2"/>
      <c r="AJ2475" s="2"/>
      <c r="AM2475" s="2"/>
      <c r="AN2475" s="2"/>
      <c r="AO2475" s="2"/>
      <c r="AR2475" s="2"/>
      <c r="AS2475" s="2"/>
      <c r="AT2475" s="2"/>
      <c r="AW2475" s="2"/>
      <c r="AX2475" s="2"/>
      <c r="AY2475" s="2"/>
    </row>
    <row r="2476" spans="8:51" x14ac:dyDescent="0.25">
      <c r="H2476" s="10">
        <v>0.76349999999999996</v>
      </c>
      <c r="I2476" s="45">
        <v>-6.5160000000000006E-5</v>
      </c>
      <c r="J2476" s="45">
        <v>-2.3057000000000001E-4</v>
      </c>
      <c r="K2476" s="45">
        <v>2.3057000000000001E-4</v>
      </c>
      <c r="L2476" s="11"/>
      <c r="M2476" s="11">
        <v>0.76490000000000002</v>
      </c>
      <c r="N2476" s="45">
        <v>-6.9850000000000004E-5</v>
      </c>
      <c r="O2476" s="45">
        <v>-2.4717000000000001E-4</v>
      </c>
      <c r="P2476" s="45">
        <v>2.4717000000000001E-4</v>
      </c>
      <c r="Q2476" s="11"/>
      <c r="R2476" s="11">
        <v>0.76680000000000004</v>
      </c>
      <c r="S2476" s="45">
        <v>-7.648E-5</v>
      </c>
      <c r="T2476" s="45">
        <v>-2.7063E-4</v>
      </c>
      <c r="U2476" s="45">
        <v>2.7063E-4</v>
      </c>
      <c r="V2476" s="11"/>
      <c r="W2476" s="11">
        <v>0.75070000000000003</v>
      </c>
      <c r="X2476" s="45">
        <v>-2.1060000000000002E-5</v>
      </c>
      <c r="Y2476" s="45">
        <v>-7.4522000000000002E-5</v>
      </c>
      <c r="Z2476" s="46">
        <v>7.4522000000000002E-5</v>
      </c>
      <c r="AC2476" s="2"/>
      <c r="AD2476" s="2"/>
      <c r="AE2476" s="2"/>
      <c r="AH2476" s="2"/>
      <c r="AI2476" s="2"/>
      <c r="AJ2476" s="2"/>
      <c r="AM2476" s="2"/>
      <c r="AN2476" s="2"/>
      <c r="AO2476" s="2"/>
      <c r="AR2476" s="2"/>
      <c r="AS2476" s="2"/>
      <c r="AT2476" s="2"/>
      <c r="AW2476" s="2"/>
      <c r="AX2476" s="2"/>
      <c r="AY2476" s="2"/>
    </row>
    <row r="2477" spans="8:51" x14ac:dyDescent="0.25">
      <c r="H2477" s="10">
        <v>0.76339999999999997</v>
      </c>
      <c r="I2477" s="45">
        <v>-6.5339999999999994E-5</v>
      </c>
      <c r="J2477" s="45">
        <v>-2.3121E-4</v>
      </c>
      <c r="K2477" s="45">
        <v>2.3121E-4</v>
      </c>
      <c r="L2477" s="11"/>
      <c r="M2477" s="11">
        <v>0.76470000000000005</v>
      </c>
      <c r="N2477" s="45">
        <v>-6.9980000000000004E-5</v>
      </c>
      <c r="O2477" s="45">
        <v>-2.4762999999999999E-4</v>
      </c>
      <c r="P2477" s="45">
        <v>2.4762999999999999E-4</v>
      </c>
      <c r="Q2477" s="11"/>
      <c r="R2477" s="11">
        <v>0.76659999999999995</v>
      </c>
      <c r="S2477" s="45">
        <v>-7.6569999999999994E-5</v>
      </c>
      <c r="T2477" s="45">
        <v>-2.7095E-4</v>
      </c>
      <c r="U2477" s="45">
        <v>2.7095E-4</v>
      </c>
      <c r="V2477" s="11"/>
      <c r="W2477" s="11">
        <v>0.75060000000000004</v>
      </c>
      <c r="X2477" s="45">
        <v>-2.1080000000000001E-5</v>
      </c>
      <c r="Y2477" s="45">
        <v>-7.4592999999999995E-5</v>
      </c>
      <c r="Z2477" s="46">
        <v>7.4592999999999995E-5</v>
      </c>
      <c r="AC2477" s="2"/>
      <c r="AD2477" s="2"/>
      <c r="AE2477" s="2"/>
      <c r="AH2477" s="2"/>
      <c r="AI2477" s="2"/>
      <c r="AJ2477" s="2"/>
      <c r="AM2477" s="2"/>
      <c r="AN2477" s="2"/>
      <c r="AO2477" s="2"/>
      <c r="AR2477" s="2"/>
      <c r="AS2477" s="2"/>
      <c r="AT2477" s="2"/>
      <c r="AW2477" s="2"/>
      <c r="AX2477" s="2"/>
      <c r="AY2477" s="2"/>
    </row>
    <row r="2478" spans="8:51" x14ac:dyDescent="0.25">
      <c r="H2478" s="10">
        <v>0.76329999999999998</v>
      </c>
      <c r="I2478" s="45">
        <v>-6.5430000000000002E-5</v>
      </c>
      <c r="J2478" s="45">
        <v>-2.3153E-4</v>
      </c>
      <c r="K2478" s="45">
        <v>2.3153E-4</v>
      </c>
      <c r="L2478" s="11"/>
      <c r="M2478" s="11">
        <v>0.76459999999999995</v>
      </c>
      <c r="N2478" s="45">
        <v>-7.0069999999999998E-5</v>
      </c>
      <c r="O2478" s="45">
        <v>-2.4794999999999998E-4</v>
      </c>
      <c r="P2478" s="45">
        <v>2.4794999999999998E-4</v>
      </c>
      <c r="Q2478" s="11"/>
      <c r="R2478" s="11">
        <v>0.76649999999999996</v>
      </c>
      <c r="S2478" s="45">
        <v>-7.6630000000000003E-5</v>
      </c>
      <c r="T2478" s="45">
        <v>-2.7116E-4</v>
      </c>
      <c r="U2478" s="45">
        <v>2.7116E-4</v>
      </c>
      <c r="V2478" s="11"/>
      <c r="W2478" s="11">
        <v>0.75039999999999996</v>
      </c>
      <c r="X2478" s="45">
        <v>-2.1080000000000001E-5</v>
      </c>
      <c r="Y2478" s="45">
        <v>-7.4592999999999995E-5</v>
      </c>
      <c r="Z2478" s="46">
        <v>7.4592999999999995E-5</v>
      </c>
      <c r="AC2478" s="2"/>
      <c r="AD2478" s="2"/>
      <c r="AE2478" s="2"/>
      <c r="AH2478" s="2"/>
      <c r="AI2478" s="2"/>
      <c r="AJ2478" s="2"/>
      <c r="AM2478" s="2"/>
      <c r="AN2478" s="2"/>
      <c r="AO2478" s="2"/>
      <c r="AR2478" s="2"/>
      <c r="AS2478" s="2"/>
      <c r="AT2478" s="2"/>
      <c r="AW2478" s="2"/>
      <c r="AX2478" s="2"/>
      <c r="AY2478" s="2"/>
    </row>
    <row r="2479" spans="8:51" x14ac:dyDescent="0.25">
      <c r="H2479" s="10">
        <v>0.76319999999999999</v>
      </c>
      <c r="I2479" s="45">
        <v>-6.5610000000000004E-5</v>
      </c>
      <c r="J2479" s="45">
        <v>-2.3216999999999999E-4</v>
      </c>
      <c r="K2479" s="45">
        <v>2.3216999999999999E-4</v>
      </c>
      <c r="L2479" s="11"/>
      <c r="M2479" s="11">
        <v>0.76449999999999996</v>
      </c>
      <c r="N2479" s="45">
        <v>-7.0160000000000006E-5</v>
      </c>
      <c r="O2479" s="45">
        <v>-2.4826999999999998E-4</v>
      </c>
      <c r="P2479" s="45">
        <v>2.4826999999999998E-4</v>
      </c>
      <c r="Q2479" s="11"/>
      <c r="R2479" s="11">
        <v>0.76639999999999997</v>
      </c>
      <c r="S2479" s="45">
        <v>-7.6719999999999997E-5</v>
      </c>
      <c r="T2479" s="45">
        <v>-2.7148E-4</v>
      </c>
      <c r="U2479" s="45">
        <v>2.7148E-4</v>
      </c>
      <c r="V2479" s="11"/>
      <c r="W2479" s="11">
        <v>0.75029999999999997</v>
      </c>
      <c r="X2479" s="45">
        <v>-2.109E-5</v>
      </c>
      <c r="Y2479" s="45">
        <v>-7.4628000000000004E-5</v>
      </c>
      <c r="Z2479" s="46">
        <v>7.4628000000000004E-5</v>
      </c>
      <c r="AC2479" s="2"/>
      <c r="AD2479" s="2"/>
      <c r="AE2479" s="2"/>
      <c r="AH2479" s="2"/>
      <c r="AI2479" s="2"/>
      <c r="AJ2479" s="2"/>
      <c r="AM2479" s="2"/>
      <c r="AN2479" s="2"/>
      <c r="AO2479" s="2"/>
      <c r="AR2479" s="2"/>
      <c r="AS2479" s="2"/>
      <c r="AT2479" s="2"/>
      <c r="AW2479" s="2"/>
      <c r="AX2479" s="2"/>
      <c r="AY2479" s="2"/>
    </row>
    <row r="2480" spans="8:51" x14ac:dyDescent="0.25">
      <c r="H2480" s="10">
        <v>0.76300000000000001</v>
      </c>
      <c r="I2480" s="45">
        <v>-6.5729999999999996E-5</v>
      </c>
      <c r="J2480" s="45">
        <v>-2.3258999999999999E-4</v>
      </c>
      <c r="K2480" s="45">
        <v>2.3258999999999999E-4</v>
      </c>
      <c r="L2480" s="11"/>
      <c r="M2480" s="11">
        <v>0.76439999999999997</v>
      </c>
      <c r="N2480" s="45">
        <v>-7.0279999999999998E-5</v>
      </c>
      <c r="O2480" s="45">
        <v>-2.4868999999999998E-4</v>
      </c>
      <c r="P2480" s="45">
        <v>2.4868999999999998E-4</v>
      </c>
      <c r="Q2480" s="11"/>
      <c r="R2480" s="11">
        <v>0.76629999999999998</v>
      </c>
      <c r="S2480" s="45">
        <v>-7.6810000000000005E-5</v>
      </c>
      <c r="T2480" s="45">
        <v>-2.7179999999999999E-4</v>
      </c>
      <c r="U2480" s="45">
        <v>2.7179999999999999E-4</v>
      </c>
      <c r="V2480" s="11"/>
      <c r="W2480" s="11">
        <v>0.75009999999999999</v>
      </c>
      <c r="X2480" s="45">
        <v>-2.109E-5</v>
      </c>
      <c r="Y2480" s="45">
        <v>-7.4628000000000004E-5</v>
      </c>
      <c r="Z2480" s="46">
        <v>7.4628000000000004E-5</v>
      </c>
      <c r="AC2480" s="2"/>
      <c r="AD2480" s="2"/>
      <c r="AE2480" s="2"/>
      <c r="AH2480" s="2"/>
      <c r="AI2480" s="2"/>
      <c r="AJ2480" s="2"/>
      <c r="AM2480" s="2"/>
      <c r="AN2480" s="2"/>
      <c r="AO2480" s="2"/>
      <c r="AR2480" s="2"/>
      <c r="AS2480" s="2"/>
      <c r="AT2480" s="2"/>
      <c r="AW2480" s="2"/>
      <c r="AX2480" s="2"/>
      <c r="AY2480" s="2"/>
    </row>
    <row r="2481" spans="8:51" x14ac:dyDescent="0.25">
      <c r="H2481" s="10">
        <v>0.76290000000000002</v>
      </c>
      <c r="I2481" s="45">
        <v>-6.5859999999999996E-5</v>
      </c>
      <c r="J2481" s="45">
        <v>-2.3305E-4</v>
      </c>
      <c r="K2481" s="45">
        <v>2.3305E-4</v>
      </c>
      <c r="L2481" s="11"/>
      <c r="M2481" s="11">
        <v>0.76429999999999998</v>
      </c>
      <c r="N2481" s="45">
        <v>-7.0430000000000002E-5</v>
      </c>
      <c r="O2481" s="45">
        <v>-2.4921999999999998E-4</v>
      </c>
      <c r="P2481" s="45">
        <v>2.4921999999999998E-4</v>
      </c>
      <c r="Q2481" s="11"/>
      <c r="R2481" s="11">
        <v>0.7661</v>
      </c>
      <c r="S2481" s="45">
        <v>-7.6870000000000001E-5</v>
      </c>
      <c r="T2481" s="45">
        <v>-2.7200999999999999E-4</v>
      </c>
      <c r="U2481" s="45">
        <v>2.7200999999999999E-4</v>
      </c>
      <c r="V2481" s="11"/>
      <c r="W2481" s="11">
        <v>0.75</v>
      </c>
      <c r="X2481" s="45">
        <v>-2.1100000000000001E-5</v>
      </c>
      <c r="Y2481" s="45">
        <v>-7.4664000000000002E-5</v>
      </c>
      <c r="Z2481" s="46">
        <v>7.4664000000000002E-5</v>
      </c>
      <c r="AC2481" s="2"/>
      <c r="AD2481" s="2"/>
      <c r="AE2481" s="2"/>
      <c r="AH2481" s="2"/>
      <c r="AI2481" s="2"/>
      <c r="AJ2481" s="2"/>
      <c r="AM2481" s="2"/>
      <c r="AN2481" s="2"/>
      <c r="AO2481" s="2"/>
      <c r="AR2481" s="2"/>
      <c r="AS2481" s="2"/>
      <c r="AT2481" s="2"/>
      <c r="AW2481" s="2"/>
      <c r="AX2481" s="2"/>
      <c r="AY2481" s="2"/>
    </row>
    <row r="2482" spans="8:51" x14ac:dyDescent="0.25">
      <c r="H2482" s="10">
        <v>0.76280000000000003</v>
      </c>
      <c r="I2482" s="45">
        <v>-6.5980000000000002E-5</v>
      </c>
      <c r="J2482" s="45">
        <v>-2.3347E-4</v>
      </c>
      <c r="K2482" s="45">
        <v>2.3347E-4</v>
      </c>
      <c r="L2482" s="11"/>
      <c r="M2482" s="11">
        <v>0.7641</v>
      </c>
      <c r="N2482" s="45">
        <v>-7.0500000000000006E-5</v>
      </c>
      <c r="O2482" s="45">
        <v>-2.4947000000000001E-4</v>
      </c>
      <c r="P2482" s="45">
        <v>2.4947000000000001E-4</v>
      </c>
      <c r="Q2482" s="11"/>
      <c r="R2482" s="11">
        <v>0.76600000000000001</v>
      </c>
      <c r="S2482" s="45">
        <v>-7.6970000000000003E-5</v>
      </c>
      <c r="T2482" s="45">
        <v>-2.7235999999999997E-4</v>
      </c>
      <c r="U2482" s="45">
        <v>2.7235999999999997E-4</v>
      </c>
      <c r="V2482" s="11"/>
      <c r="W2482" s="11">
        <v>0.74980000000000002</v>
      </c>
      <c r="X2482" s="45">
        <v>-2.1120000000000001E-5</v>
      </c>
      <c r="Y2482" s="45">
        <v>-7.4734999999999995E-5</v>
      </c>
      <c r="Z2482" s="46">
        <v>7.4734999999999995E-5</v>
      </c>
      <c r="AC2482" s="2"/>
      <c r="AD2482" s="2"/>
      <c r="AE2482" s="2"/>
      <c r="AH2482" s="2"/>
      <c r="AI2482" s="2"/>
      <c r="AJ2482" s="2"/>
      <c r="AM2482" s="2"/>
      <c r="AN2482" s="2"/>
      <c r="AO2482" s="2"/>
      <c r="AR2482" s="2"/>
      <c r="AS2482" s="2"/>
      <c r="AT2482" s="2"/>
      <c r="AW2482" s="2"/>
      <c r="AX2482" s="2"/>
      <c r="AY2482" s="2"/>
    </row>
    <row r="2483" spans="8:51" x14ac:dyDescent="0.25">
      <c r="H2483" s="10">
        <v>0.76270000000000004</v>
      </c>
      <c r="I2483" s="45">
        <v>-6.6099999999999994E-5</v>
      </c>
      <c r="J2483" s="45">
        <v>-2.3389999999999999E-4</v>
      </c>
      <c r="K2483" s="45">
        <v>2.3389999999999999E-4</v>
      </c>
      <c r="L2483" s="11"/>
      <c r="M2483" s="11">
        <v>0.76400000000000001</v>
      </c>
      <c r="N2483" s="45">
        <v>-7.0619999999999998E-5</v>
      </c>
      <c r="O2483" s="45">
        <v>-2.4989000000000001E-4</v>
      </c>
      <c r="P2483" s="45">
        <v>2.4989000000000001E-4</v>
      </c>
      <c r="Q2483" s="11"/>
      <c r="R2483" s="11">
        <v>0.76590000000000003</v>
      </c>
      <c r="S2483" s="45">
        <v>-7.7059999999999997E-5</v>
      </c>
      <c r="T2483" s="45">
        <v>-2.7268000000000003E-4</v>
      </c>
      <c r="U2483" s="45">
        <v>2.7268000000000003E-4</v>
      </c>
      <c r="V2483" s="11"/>
      <c r="W2483" s="11">
        <v>0.74970000000000003</v>
      </c>
      <c r="X2483" s="45">
        <v>-2.1120000000000001E-5</v>
      </c>
      <c r="Y2483" s="45">
        <v>-7.4734999999999995E-5</v>
      </c>
      <c r="Z2483" s="46">
        <v>7.4734999999999995E-5</v>
      </c>
      <c r="AC2483" s="2"/>
      <c r="AD2483" s="2"/>
      <c r="AE2483" s="2"/>
      <c r="AH2483" s="2"/>
      <c r="AI2483" s="2"/>
      <c r="AJ2483" s="2"/>
      <c r="AM2483" s="2"/>
      <c r="AN2483" s="2"/>
      <c r="AO2483" s="2"/>
      <c r="AR2483" s="2"/>
      <c r="AS2483" s="2"/>
      <c r="AT2483" s="2"/>
      <c r="AW2483" s="2"/>
      <c r="AX2483" s="2"/>
      <c r="AY2483" s="2"/>
    </row>
    <row r="2484" spans="8:51" x14ac:dyDescent="0.25">
      <c r="H2484" s="10">
        <v>0.76259999999999994</v>
      </c>
      <c r="I2484" s="45">
        <v>-6.6249999999999998E-5</v>
      </c>
      <c r="J2484" s="45">
        <v>-2.3442999999999999E-4</v>
      </c>
      <c r="K2484" s="45">
        <v>2.3442999999999999E-4</v>
      </c>
      <c r="L2484" s="11"/>
      <c r="M2484" s="11">
        <v>0.76390000000000002</v>
      </c>
      <c r="N2484" s="45">
        <v>-7.0740000000000004E-5</v>
      </c>
      <c r="O2484" s="45">
        <v>-2.5032E-4</v>
      </c>
      <c r="P2484" s="45">
        <v>2.5032E-4</v>
      </c>
      <c r="Q2484" s="11"/>
      <c r="R2484" s="11">
        <v>0.76570000000000005</v>
      </c>
      <c r="S2484" s="45">
        <v>-7.7150000000000005E-5</v>
      </c>
      <c r="T2484" s="45">
        <v>-2.7300000000000002E-4</v>
      </c>
      <c r="U2484" s="45">
        <v>2.7300000000000002E-4</v>
      </c>
      <c r="V2484" s="11"/>
      <c r="W2484" s="11">
        <v>0.74950000000000006</v>
      </c>
      <c r="X2484" s="45">
        <v>-2.1129999999999999E-5</v>
      </c>
      <c r="Y2484" s="45">
        <v>-7.4770000000000004E-5</v>
      </c>
      <c r="Z2484" s="46">
        <v>7.4770000000000004E-5</v>
      </c>
      <c r="AC2484" s="2"/>
      <c r="AD2484" s="2"/>
      <c r="AE2484" s="2"/>
      <c r="AH2484" s="2"/>
      <c r="AI2484" s="2"/>
      <c r="AJ2484" s="2"/>
      <c r="AM2484" s="2"/>
      <c r="AN2484" s="2"/>
      <c r="AO2484" s="2"/>
      <c r="AR2484" s="2"/>
      <c r="AS2484" s="2"/>
      <c r="AT2484" s="2"/>
      <c r="AW2484" s="2"/>
      <c r="AX2484" s="2"/>
      <c r="AY2484" s="2"/>
    </row>
    <row r="2485" spans="8:51" x14ac:dyDescent="0.25">
      <c r="H2485" s="10">
        <v>0.76249999999999996</v>
      </c>
      <c r="I2485" s="45">
        <v>-6.6379999999999998E-5</v>
      </c>
      <c r="J2485" s="45">
        <v>-2.3489E-4</v>
      </c>
      <c r="K2485" s="45">
        <v>2.3489E-4</v>
      </c>
      <c r="L2485" s="11"/>
      <c r="M2485" s="11">
        <v>0.76380000000000003</v>
      </c>
      <c r="N2485" s="45">
        <v>-7.0829999999999998E-5</v>
      </c>
      <c r="O2485" s="45">
        <v>-2.5064E-4</v>
      </c>
      <c r="P2485" s="45">
        <v>2.5064E-4</v>
      </c>
      <c r="Q2485" s="11"/>
      <c r="R2485" s="11">
        <v>0.76559999999999995</v>
      </c>
      <c r="S2485" s="45">
        <v>-7.7210000000000001E-5</v>
      </c>
      <c r="T2485" s="45">
        <v>-2.7321000000000002E-4</v>
      </c>
      <c r="U2485" s="45">
        <v>2.7321000000000002E-4</v>
      </c>
      <c r="V2485" s="11"/>
      <c r="W2485" s="11">
        <v>0.74939999999999996</v>
      </c>
      <c r="X2485" s="45">
        <v>-2.1140000000000001E-5</v>
      </c>
      <c r="Y2485" s="45">
        <v>-7.4805E-5</v>
      </c>
      <c r="Z2485" s="46">
        <v>7.4805E-5</v>
      </c>
      <c r="AC2485" s="2"/>
      <c r="AD2485" s="2"/>
      <c r="AE2485" s="2"/>
      <c r="AH2485" s="2"/>
      <c r="AI2485" s="2"/>
      <c r="AJ2485" s="2"/>
      <c r="AM2485" s="2"/>
      <c r="AN2485" s="2"/>
      <c r="AO2485" s="2"/>
      <c r="AR2485" s="2"/>
      <c r="AS2485" s="2"/>
      <c r="AT2485" s="2"/>
      <c r="AW2485" s="2"/>
      <c r="AX2485" s="2"/>
      <c r="AY2485" s="2"/>
    </row>
    <row r="2486" spans="8:51" x14ac:dyDescent="0.25">
      <c r="H2486" s="10">
        <v>0.76239999999999997</v>
      </c>
      <c r="I2486" s="45">
        <v>-6.6530000000000002E-5</v>
      </c>
      <c r="J2486" s="45">
        <v>-2.3541999999999999E-4</v>
      </c>
      <c r="K2486" s="45">
        <v>2.3541999999999999E-4</v>
      </c>
      <c r="L2486" s="11"/>
      <c r="M2486" s="11">
        <v>0.76370000000000005</v>
      </c>
      <c r="N2486" s="45">
        <v>-7.0980000000000001E-5</v>
      </c>
      <c r="O2486" s="45">
        <v>-2.5117E-4</v>
      </c>
      <c r="P2486" s="45">
        <v>2.5117E-4</v>
      </c>
      <c r="Q2486" s="11"/>
      <c r="R2486" s="11">
        <v>0.76549999999999996</v>
      </c>
      <c r="S2486" s="45">
        <v>-7.7299999999999995E-5</v>
      </c>
      <c r="T2486" s="45">
        <v>-2.7353000000000002E-4</v>
      </c>
      <c r="U2486" s="45">
        <v>2.7353000000000002E-4</v>
      </c>
      <c r="V2486" s="11"/>
      <c r="W2486" s="11">
        <v>0.74919999999999998</v>
      </c>
      <c r="X2486" s="45">
        <v>-2.1149999999999999E-5</v>
      </c>
      <c r="Y2486" s="45">
        <v>-7.4840999999999997E-5</v>
      </c>
      <c r="Z2486" s="46">
        <v>7.4840999999999997E-5</v>
      </c>
      <c r="AC2486" s="2"/>
      <c r="AD2486" s="2"/>
      <c r="AE2486" s="2"/>
      <c r="AH2486" s="2"/>
      <c r="AI2486" s="2"/>
      <c r="AJ2486" s="2"/>
      <c r="AM2486" s="2"/>
      <c r="AN2486" s="2"/>
      <c r="AO2486" s="2"/>
      <c r="AR2486" s="2"/>
      <c r="AS2486" s="2"/>
      <c r="AT2486" s="2"/>
      <c r="AW2486" s="2"/>
      <c r="AX2486" s="2"/>
      <c r="AY2486" s="2"/>
    </row>
    <row r="2487" spans="8:51" x14ac:dyDescent="0.25">
      <c r="H2487" s="10">
        <v>0.76219999999999999</v>
      </c>
      <c r="I2487" s="45">
        <v>-6.6649999999999994E-5</v>
      </c>
      <c r="J2487" s="45">
        <v>-2.3584999999999999E-4</v>
      </c>
      <c r="K2487" s="45">
        <v>2.3584999999999999E-4</v>
      </c>
      <c r="L2487" s="11"/>
      <c r="M2487" s="11">
        <v>0.76349999999999996</v>
      </c>
      <c r="N2487" s="45">
        <v>-7.1110000000000002E-5</v>
      </c>
      <c r="O2487" s="45">
        <v>-2.5162999999999997E-4</v>
      </c>
      <c r="P2487" s="45">
        <v>2.5162999999999997E-4</v>
      </c>
      <c r="Q2487" s="11"/>
      <c r="R2487" s="11">
        <v>0.76539999999999997</v>
      </c>
      <c r="S2487" s="45">
        <v>-7.7390000000000003E-5</v>
      </c>
      <c r="T2487" s="45">
        <v>-2.7385000000000002E-4</v>
      </c>
      <c r="U2487" s="45">
        <v>2.7385000000000002E-4</v>
      </c>
      <c r="V2487" s="11"/>
      <c r="W2487" s="11">
        <v>0.74909999999999999</v>
      </c>
      <c r="X2487" s="45">
        <v>-2.1160000000000001E-5</v>
      </c>
      <c r="Y2487" s="45">
        <v>-7.4876000000000006E-5</v>
      </c>
      <c r="Z2487" s="46">
        <v>7.4876000000000006E-5</v>
      </c>
      <c r="AC2487" s="2"/>
      <c r="AD2487" s="2"/>
      <c r="AE2487" s="2"/>
      <c r="AH2487" s="2"/>
      <c r="AI2487" s="2"/>
      <c r="AJ2487" s="2"/>
      <c r="AM2487" s="2"/>
      <c r="AN2487" s="2"/>
      <c r="AO2487" s="2"/>
      <c r="AR2487" s="2"/>
      <c r="AS2487" s="2"/>
      <c r="AT2487" s="2"/>
      <c r="AW2487" s="2"/>
      <c r="AX2487" s="2"/>
      <c r="AY2487" s="2"/>
    </row>
    <row r="2488" spans="8:51" x14ac:dyDescent="0.25">
      <c r="H2488" s="10">
        <v>0.7621</v>
      </c>
      <c r="I2488" s="45">
        <v>-6.6829999999999995E-5</v>
      </c>
      <c r="J2488" s="45">
        <v>-2.3648000000000001E-4</v>
      </c>
      <c r="K2488" s="45">
        <v>2.3648000000000001E-4</v>
      </c>
      <c r="L2488" s="11"/>
      <c r="M2488" s="11">
        <v>0.76339999999999997</v>
      </c>
      <c r="N2488" s="45">
        <v>-7.1229999999999994E-5</v>
      </c>
      <c r="O2488" s="45">
        <v>-2.5204999999999997E-4</v>
      </c>
      <c r="P2488" s="45">
        <v>2.5204999999999997E-4</v>
      </c>
      <c r="Q2488" s="11"/>
      <c r="R2488" s="11">
        <v>0.76519999999999999</v>
      </c>
      <c r="S2488" s="45">
        <v>-7.7449999999999999E-5</v>
      </c>
      <c r="T2488" s="45">
        <v>-2.7406000000000002E-4</v>
      </c>
      <c r="U2488" s="45">
        <v>2.7406000000000002E-4</v>
      </c>
      <c r="V2488" s="11"/>
      <c r="W2488" s="11">
        <v>0.74890000000000001</v>
      </c>
      <c r="X2488" s="45">
        <v>-2.1169999999999999E-5</v>
      </c>
      <c r="Y2488" s="45">
        <v>-7.4912000000000004E-5</v>
      </c>
      <c r="Z2488" s="46">
        <v>7.4912000000000004E-5</v>
      </c>
      <c r="AC2488" s="2"/>
      <c r="AD2488" s="2"/>
      <c r="AE2488" s="2"/>
      <c r="AH2488" s="2"/>
      <c r="AI2488" s="2"/>
      <c r="AJ2488" s="2"/>
      <c r="AM2488" s="2"/>
      <c r="AN2488" s="2"/>
      <c r="AO2488" s="2"/>
      <c r="AR2488" s="2"/>
      <c r="AS2488" s="2"/>
      <c r="AT2488" s="2"/>
      <c r="AW2488" s="2"/>
      <c r="AX2488" s="2"/>
      <c r="AY2488" s="2"/>
    </row>
    <row r="2489" spans="8:51" x14ac:dyDescent="0.25">
      <c r="H2489" s="10">
        <v>0.76200000000000001</v>
      </c>
      <c r="I2489" s="45">
        <v>-6.6959999999999996E-5</v>
      </c>
      <c r="J2489" s="45">
        <v>-2.3693999999999999E-4</v>
      </c>
      <c r="K2489" s="45">
        <v>2.3693999999999999E-4</v>
      </c>
      <c r="L2489" s="11"/>
      <c r="M2489" s="11">
        <v>0.76329999999999998</v>
      </c>
      <c r="N2489" s="45">
        <v>-7.1320000000000002E-5</v>
      </c>
      <c r="O2489" s="45">
        <v>-2.5237000000000002E-4</v>
      </c>
      <c r="P2489" s="45">
        <v>2.5237000000000002E-4</v>
      </c>
      <c r="Q2489" s="11"/>
      <c r="R2489" s="11">
        <v>0.7651</v>
      </c>
      <c r="S2489" s="45">
        <v>-7.7550000000000001E-5</v>
      </c>
      <c r="T2489" s="45">
        <v>-2.7441999999999999E-4</v>
      </c>
      <c r="U2489" s="45">
        <v>2.7441999999999999E-4</v>
      </c>
      <c r="V2489" s="11"/>
      <c r="W2489" s="11">
        <v>0.74880000000000002</v>
      </c>
      <c r="X2489" s="45">
        <v>-2.1180000000000001E-5</v>
      </c>
      <c r="Y2489" s="45">
        <v>-7.4946999999999999E-5</v>
      </c>
      <c r="Z2489" s="46">
        <v>7.4946999999999999E-5</v>
      </c>
      <c r="AC2489" s="2"/>
      <c r="AD2489" s="2"/>
      <c r="AE2489" s="2"/>
      <c r="AH2489" s="2"/>
      <c r="AI2489" s="2"/>
      <c r="AJ2489" s="2"/>
      <c r="AM2489" s="2"/>
      <c r="AN2489" s="2"/>
      <c r="AO2489" s="2"/>
      <c r="AR2489" s="2"/>
      <c r="AS2489" s="2"/>
      <c r="AT2489" s="2"/>
      <c r="AW2489" s="2"/>
      <c r="AX2489" s="2"/>
      <c r="AY2489" s="2"/>
    </row>
    <row r="2490" spans="8:51" x14ac:dyDescent="0.25">
      <c r="H2490" s="10">
        <v>0.76190000000000002</v>
      </c>
      <c r="I2490" s="45">
        <v>-6.711E-5</v>
      </c>
      <c r="J2490" s="45">
        <v>-2.3746999999999999E-4</v>
      </c>
      <c r="K2490" s="45">
        <v>2.3746999999999999E-4</v>
      </c>
      <c r="L2490" s="11"/>
      <c r="M2490" s="11">
        <v>0.76319999999999999</v>
      </c>
      <c r="N2490" s="45">
        <v>-7.1409999999999996E-5</v>
      </c>
      <c r="O2490" s="45">
        <v>-2.5269000000000002E-4</v>
      </c>
      <c r="P2490" s="45">
        <v>2.5269000000000002E-4</v>
      </c>
      <c r="Q2490" s="11"/>
      <c r="R2490" s="11">
        <v>0.76500000000000001</v>
      </c>
      <c r="S2490" s="45">
        <v>-7.7639999999999995E-5</v>
      </c>
      <c r="T2490" s="45">
        <v>-2.7472999999999999E-4</v>
      </c>
      <c r="U2490" s="45">
        <v>2.7472999999999999E-4</v>
      </c>
      <c r="V2490" s="11"/>
      <c r="W2490" s="11">
        <v>0.74860000000000004</v>
      </c>
      <c r="X2490" s="45">
        <v>-2.1189999999999999E-5</v>
      </c>
      <c r="Y2490" s="45">
        <v>-7.4981999999999995E-5</v>
      </c>
      <c r="Z2490" s="46">
        <v>7.4981999999999995E-5</v>
      </c>
      <c r="AC2490" s="2"/>
      <c r="AD2490" s="2"/>
      <c r="AE2490" s="2"/>
      <c r="AH2490" s="2"/>
      <c r="AI2490" s="2"/>
      <c r="AJ2490" s="2"/>
      <c r="AM2490" s="2"/>
      <c r="AN2490" s="2"/>
      <c r="AO2490" s="2"/>
      <c r="AR2490" s="2"/>
      <c r="AS2490" s="2"/>
      <c r="AT2490" s="2"/>
      <c r="AW2490" s="2"/>
      <c r="AX2490" s="2"/>
      <c r="AY2490" s="2"/>
    </row>
    <row r="2491" spans="8:51" x14ac:dyDescent="0.25">
      <c r="H2491" s="10">
        <v>0.76180000000000003</v>
      </c>
      <c r="I2491" s="45">
        <v>-6.7230000000000005E-5</v>
      </c>
      <c r="J2491" s="45">
        <v>-2.3790000000000001E-4</v>
      </c>
      <c r="K2491" s="45">
        <v>2.3790000000000001E-4</v>
      </c>
      <c r="L2491" s="11"/>
      <c r="M2491" s="11">
        <v>0.7631</v>
      </c>
      <c r="N2491" s="45">
        <v>-7.1559999999999999E-5</v>
      </c>
      <c r="O2491" s="45">
        <v>-2.5322000000000002E-4</v>
      </c>
      <c r="P2491" s="45">
        <v>2.5322000000000002E-4</v>
      </c>
      <c r="Q2491" s="11"/>
      <c r="R2491" s="11">
        <v>0.76480000000000004</v>
      </c>
      <c r="S2491" s="45">
        <v>-7.7700000000000005E-5</v>
      </c>
      <c r="T2491" s="45">
        <v>-2.7494999999999999E-4</v>
      </c>
      <c r="U2491" s="45">
        <v>2.7494999999999999E-4</v>
      </c>
      <c r="V2491" s="11"/>
      <c r="W2491" s="11">
        <v>0.74850000000000005</v>
      </c>
      <c r="X2491" s="45">
        <v>-2.1189999999999999E-5</v>
      </c>
      <c r="Y2491" s="45">
        <v>-7.4981999999999995E-5</v>
      </c>
      <c r="Z2491" s="46">
        <v>7.4981999999999995E-5</v>
      </c>
      <c r="AC2491" s="2"/>
      <c r="AD2491" s="2"/>
      <c r="AE2491" s="2"/>
      <c r="AH2491" s="2"/>
      <c r="AI2491" s="2"/>
      <c r="AJ2491" s="2"/>
      <c r="AM2491" s="2"/>
      <c r="AN2491" s="2"/>
      <c r="AO2491" s="2"/>
      <c r="AR2491" s="2"/>
      <c r="AS2491" s="2"/>
      <c r="AT2491" s="2"/>
      <c r="AW2491" s="2"/>
      <c r="AX2491" s="2"/>
      <c r="AY2491" s="2"/>
    </row>
    <row r="2492" spans="8:51" x14ac:dyDescent="0.25">
      <c r="H2492" s="10">
        <v>0.76170000000000004</v>
      </c>
      <c r="I2492" s="45">
        <v>-6.7349999999999997E-5</v>
      </c>
      <c r="J2492" s="45">
        <v>-2.3832000000000001E-4</v>
      </c>
      <c r="K2492" s="45">
        <v>2.3832000000000001E-4</v>
      </c>
      <c r="L2492" s="11"/>
      <c r="M2492" s="11">
        <v>0.76290000000000002</v>
      </c>
      <c r="N2492" s="45">
        <v>-7.1660000000000002E-5</v>
      </c>
      <c r="O2492" s="45">
        <v>-2.5357E-4</v>
      </c>
      <c r="P2492" s="45">
        <v>2.5357E-4</v>
      </c>
      <c r="Q2492" s="11"/>
      <c r="R2492" s="11">
        <v>0.76470000000000005</v>
      </c>
      <c r="S2492" s="45">
        <v>-7.7789999999999999E-5</v>
      </c>
      <c r="T2492" s="45">
        <v>-2.7526999999999999E-4</v>
      </c>
      <c r="U2492" s="45">
        <v>2.7526999999999999E-4</v>
      </c>
      <c r="V2492" s="11"/>
      <c r="W2492" s="11">
        <v>0.74829999999999997</v>
      </c>
      <c r="X2492" s="45">
        <v>-2.12E-5</v>
      </c>
      <c r="Y2492" s="45">
        <v>-7.5018000000000006E-5</v>
      </c>
      <c r="Z2492" s="46">
        <v>7.5018000000000006E-5</v>
      </c>
      <c r="AC2492" s="2"/>
      <c r="AD2492" s="2"/>
      <c r="AE2492" s="2"/>
      <c r="AH2492" s="2"/>
      <c r="AI2492" s="2"/>
      <c r="AJ2492" s="2"/>
      <c r="AM2492" s="2"/>
      <c r="AN2492" s="2"/>
      <c r="AO2492" s="2"/>
      <c r="AR2492" s="2"/>
      <c r="AS2492" s="2"/>
      <c r="AT2492" s="2"/>
      <c r="AW2492" s="2"/>
      <c r="AX2492" s="2"/>
      <c r="AY2492" s="2"/>
    </row>
    <row r="2493" spans="8:51" x14ac:dyDescent="0.25">
      <c r="H2493" s="10">
        <v>0.76160000000000005</v>
      </c>
      <c r="I2493" s="45">
        <v>-6.7470000000000003E-5</v>
      </c>
      <c r="J2493" s="45">
        <v>-2.3875E-4</v>
      </c>
      <c r="K2493" s="45">
        <v>2.3875E-4</v>
      </c>
      <c r="L2493" s="11"/>
      <c r="M2493" s="11">
        <v>0.76280000000000003</v>
      </c>
      <c r="N2493" s="45">
        <v>-7.1779999999999994E-5</v>
      </c>
      <c r="O2493" s="45">
        <v>-2.5399999999999999E-4</v>
      </c>
      <c r="P2493" s="45">
        <v>2.5399999999999999E-4</v>
      </c>
      <c r="Q2493" s="11"/>
      <c r="R2493" s="11">
        <v>0.76459999999999995</v>
      </c>
      <c r="S2493" s="45">
        <v>-7.7880000000000007E-5</v>
      </c>
      <c r="T2493" s="45">
        <v>-2.7557999999999999E-4</v>
      </c>
      <c r="U2493" s="45">
        <v>2.7557999999999999E-4</v>
      </c>
      <c r="V2493" s="11"/>
      <c r="W2493" s="11">
        <v>0.74819999999999998</v>
      </c>
      <c r="X2493" s="45">
        <v>-2.1209999999999999E-5</v>
      </c>
      <c r="Y2493" s="45">
        <v>-7.5053000000000001E-5</v>
      </c>
      <c r="Z2493" s="46">
        <v>7.5053000000000001E-5</v>
      </c>
      <c r="AC2493" s="2"/>
      <c r="AD2493" s="2"/>
      <c r="AE2493" s="2"/>
      <c r="AH2493" s="2"/>
      <c r="AI2493" s="2"/>
      <c r="AJ2493" s="2"/>
      <c r="AM2493" s="2"/>
      <c r="AN2493" s="2"/>
      <c r="AO2493" s="2"/>
      <c r="AR2493" s="2"/>
      <c r="AS2493" s="2"/>
      <c r="AT2493" s="2"/>
      <c r="AW2493" s="2"/>
      <c r="AX2493" s="2"/>
      <c r="AY2493" s="2"/>
    </row>
    <row r="2494" spans="8:51" x14ac:dyDescent="0.25">
      <c r="H2494" s="10">
        <v>0.76149999999999995</v>
      </c>
      <c r="I2494" s="45">
        <v>-6.7630000000000001E-5</v>
      </c>
      <c r="J2494" s="45">
        <v>-2.3931000000000001E-4</v>
      </c>
      <c r="K2494" s="45">
        <v>2.3931000000000001E-4</v>
      </c>
      <c r="L2494" s="11"/>
      <c r="M2494" s="11">
        <v>0.76270000000000004</v>
      </c>
      <c r="N2494" s="45">
        <v>-7.1929999999999997E-5</v>
      </c>
      <c r="O2494" s="45">
        <v>-2.5452999999999999E-4</v>
      </c>
      <c r="P2494" s="45">
        <v>2.5452999999999999E-4</v>
      </c>
      <c r="Q2494" s="11"/>
      <c r="R2494" s="11">
        <v>0.76449999999999996</v>
      </c>
      <c r="S2494" s="45">
        <v>-7.7940000000000003E-5</v>
      </c>
      <c r="T2494" s="45">
        <v>-2.7579999999999998E-4</v>
      </c>
      <c r="U2494" s="45">
        <v>2.7579999999999998E-4</v>
      </c>
      <c r="V2494" s="11"/>
      <c r="W2494" s="11">
        <v>0.748</v>
      </c>
      <c r="X2494" s="45">
        <v>-2.122E-5</v>
      </c>
      <c r="Y2494" s="45">
        <v>-7.5087999999999997E-5</v>
      </c>
      <c r="Z2494" s="46">
        <v>7.5087999999999997E-5</v>
      </c>
      <c r="AC2494" s="2"/>
      <c r="AD2494" s="2"/>
      <c r="AE2494" s="2"/>
      <c r="AH2494" s="2"/>
      <c r="AI2494" s="2"/>
      <c r="AJ2494" s="2"/>
      <c r="AM2494" s="2"/>
      <c r="AN2494" s="2"/>
      <c r="AO2494" s="2"/>
      <c r="AR2494" s="2"/>
      <c r="AS2494" s="2"/>
      <c r="AT2494" s="2"/>
      <c r="AW2494" s="2"/>
      <c r="AX2494" s="2"/>
      <c r="AY2494" s="2"/>
    </row>
    <row r="2495" spans="8:51" x14ac:dyDescent="0.25">
      <c r="H2495" s="10">
        <v>0.76139999999999997</v>
      </c>
      <c r="I2495" s="45">
        <v>-6.7780000000000005E-5</v>
      </c>
      <c r="J2495" s="45">
        <v>-2.3984000000000001E-4</v>
      </c>
      <c r="K2495" s="45">
        <v>2.3984000000000001E-4</v>
      </c>
      <c r="L2495" s="11"/>
      <c r="M2495" s="11">
        <v>0.76259999999999994</v>
      </c>
      <c r="N2495" s="45">
        <v>-7.2020000000000005E-5</v>
      </c>
      <c r="O2495" s="45">
        <v>-2.5484999999999999E-4</v>
      </c>
      <c r="P2495" s="45">
        <v>2.5484999999999999E-4</v>
      </c>
      <c r="Q2495" s="11"/>
      <c r="R2495" s="11">
        <v>0.76429999999999998</v>
      </c>
      <c r="S2495" s="45">
        <v>-7.8029999999999997E-5</v>
      </c>
      <c r="T2495" s="45">
        <v>-2.7610999999999998E-4</v>
      </c>
      <c r="U2495" s="45">
        <v>2.7610999999999998E-4</v>
      </c>
      <c r="V2495" s="11"/>
      <c r="W2495" s="11">
        <v>0.74790000000000001</v>
      </c>
      <c r="X2495" s="45">
        <v>-2.122E-5</v>
      </c>
      <c r="Y2495" s="45">
        <v>-7.5087999999999997E-5</v>
      </c>
      <c r="Z2495" s="46">
        <v>7.5087999999999997E-5</v>
      </c>
      <c r="AC2495" s="2"/>
      <c r="AD2495" s="2"/>
      <c r="AE2495" s="2"/>
      <c r="AH2495" s="2"/>
      <c r="AI2495" s="2"/>
      <c r="AJ2495" s="2"/>
      <c r="AM2495" s="2"/>
      <c r="AN2495" s="2"/>
      <c r="AO2495" s="2"/>
      <c r="AR2495" s="2"/>
      <c r="AS2495" s="2"/>
      <c r="AT2495" s="2"/>
      <c r="AW2495" s="2"/>
      <c r="AX2495" s="2"/>
      <c r="AY2495" s="2"/>
    </row>
    <row r="2496" spans="8:51" x14ac:dyDescent="0.25">
      <c r="H2496" s="10">
        <v>0.76119999999999999</v>
      </c>
      <c r="I2496" s="45">
        <v>-6.7929999999999995E-5</v>
      </c>
      <c r="J2496" s="45">
        <v>-2.4038E-4</v>
      </c>
      <c r="K2496" s="45">
        <v>2.4038E-4</v>
      </c>
      <c r="L2496" s="11"/>
      <c r="M2496" s="11">
        <v>0.76249999999999996</v>
      </c>
      <c r="N2496" s="45">
        <v>-7.2109999999999999E-5</v>
      </c>
      <c r="O2496" s="45">
        <v>-2.5516999999999998E-4</v>
      </c>
      <c r="P2496" s="45">
        <v>2.5516999999999998E-4</v>
      </c>
      <c r="Q2496" s="11"/>
      <c r="R2496" s="11">
        <v>0.76419999999999999</v>
      </c>
      <c r="S2496" s="45">
        <v>-7.8129999999999999E-5</v>
      </c>
      <c r="T2496" s="45">
        <v>-2.7647000000000001E-4</v>
      </c>
      <c r="U2496" s="45">
        <v>2.7647000000000001E-4</v>
      </c>
      <c r="V2496" s="11"/>
      <c r="W2496" s="11">
        <v>0.74770000000000003</v>
      </c>
      <c r="X2496" s="45">
        <v>-2.124E-5</v>
      </c>
      <c r="Y2496" s="45">
        <v>-7.5159000000000003E-5</v>
      </c>
      <c r="Z2496" s="46">
        <v>7.5159000000000003E-5</v>
      </c>
      <c r="AC2496" s="2"/>
      <c r="AD2496" s="2"/>
      <c r="AE2496" s="2"/>
      <c r="AH2496" s="2"/>
      <c r="AI2496" s="2"/>
      <c r="AJ2496" s="2"/>
      <c r="AM2496" s="2"/>
      <c r="AN2496" s="2"/>
      <c r="AO2496" s="2"/>
      <c r="AR2496" s="2"/>
      <c r="AS2496" s="2"/>
      <c r="AT2496" s="2"/>
      <c r="AW2496" s="2"/>
      <c r="AX2496" s="2"/>
      <c r="AY2496" s="2"/>
    </row>
    <row r="2497" spans="8:51" x14ac:dyDescent="0.25">
      <c r="H2497" s="10">
        <v>0.7611</v>
      </c>
      <c r="I2497" s="45">
        <v>-6.8020000000000003E-5</v>
      </c>
      <c r="J2497" s="45">
        <v>-2.4069E-4</v>
      </c>
      <c r="K2497" s="45">
        <v>2.4069E-4</v>
      </c>
      <c r="L2497" s="11"/>
      <c r="M2497" s="11">
        <v>0.76229999999999998</v>
      </c>
      <c r="N2497" s="45">
        <v>-7.2200000000000007E-5</v>
      </c>
      <c r="O2497" s="45">
        <v>-2.5547999999999999E-4</v>
      </c>
      <c r="P2497" s="45">
        <v>2.5547999999999999E-4</v>
      </c>
      <c r="Q2497" s="11"/>
      <c r="R2497" s="11">
        <v>0.7641</v>
      </c>
      <c r="S2497" s="45">
        <v>-7.8189999999999995E-5</v>
      </c>
      <c r="T2497" s="45">
        <v>-2.7668000000000001E-4</v>
      </c>
      <c r="U2497" s="45">
        <v>2.7668000000000001E-4</v>
      </c>
      <c r="V2497" s="11"/>
      <c r="W2497" s="11">
        <v>0.74760000000000004</v>
      </c>
      <c r="X2497" s="45">
        <v>-2.124E-5</v>
      </c>
      <c r="Y2497" s="45">
        <v>-7.5159000000000003E-5</v>
      </c>
      <c r="Z2497" s="46">
        <v>7.5159000000000003E-5</v>
      </c>
      <c r="AC2497" s="2"/>
      <c r="AD2497" s="2"/>
      <c r="AE2497" s="2"/>
      <c r="AH2497" s="2"/>
      <c r="AI2497" s="2"/>
      <c r="AJ2497" s="2"/>
      <c r="AM2497" s="2"/>
      <c r="AN2497" s="2"/>
      <c r="AO2497" s="2"/>
      <c r="AR2497" s="2"/>
      <c r="AS2497" s="2"/>
      <c r="AT2497" s="2"/>
      <c r="AW2497" s="2"/>
      <c r="AX2497" s="2"/>
      <c r="AY2497" s="2"/>
    </row>
    <row r="2498" spans="8:51" x14ac:dyDescent="0.25">
      <c r="H2498" s="10">
        <v>0.76100000000000001</v>
      </c>
      <c r="I2498" s="45">
        <v>-6.8180000000000001E-5</v>
      </c>
      <c r="J2498" s="45">
        <v>-2.4126E-4</v>
      </c>
      <c r="K2498" s="45">
        <v>2.4126E-4</v>
      </c>
      <c r="L2498" s="11"/>
      <c r="M2498" s="11">
        <v>0.76219999999999999</v>
      </c>
      <c r="N2498" s="45">
        <v>-7.2360000000000005E-5</v>
      </c>
      <c r="O2498" s="45">
        <v>-2.5605000000000002E-4</v>
      </c>
      <c r="P2498" s="45">
        <v>2.5605000000000002E-4</v>
      </c>
      <c r="Q2498" s="11"/>
      <c r="R2498" s="11">
        <v>0.76390000000000002</v>
      </c>
      <c r="S2498" s="45">
        <v>-7.8280000000000003E-5</v>
      </c>
      <c r="T2498" s="45">
        <v>-2.7700000000000001E-4</v>
      </c>
      <c r="U2498" s="45">
        <v>2.7700000000000001E-4</v>
      </c>
      <c r="V2498" s="11"/>
      <c r="W2498" s="11">
        <v>0.74739999999999995</v>
      </c>
      <c r="X2498" s="45">
        <v>-2.1250000000000002E-5</v>
      </c>
      <c r="Y2498" s="45">
        <v>-7.5195000000000001E-5</v>
      </c>
      <c r="Z2498" s="46">
        <v>7.5195000000000001E-5</v>
      </c>
      <c r="AC2498" s="2"/>
      <c r="AD2498" s="2"/>
      <c r="AE2498" s="2"/>
      <c r="AH2498" s="2"/>
      <c r="AI2498" s="2"/>
      <c r="AJ2498" s="2"/>
      <c r="AM2498" s="2"/>
      <c r="AN2498" s="2"/>
      <c r="AO2498" s="2"/>
      <c r="AR2498" s="2"/>
      <c r="AS2498" s="2"/>
      <c r="AT2498" s="2"/>
      <c r="AW2498" s="2"/>
      <c r="AX2498" s="2"/>
      <c r="AY2498" s="2"/>
    </row>
    <row r="2499" spans="8:51" x14ac:dyDescent="0.25">
      <c r="H2499" s="10">
        <v>0.76090000000000002</v>
      </c>
      <c r="I2499" s="45">
        <v>-6.8300000000000007E-5</v>
      </c>
      <c r="J2499" s="45">
        <v>-2.4168E-4</v>
      </c>
      <c r="K2499" s="45">
        <v>2.4168E-4</v>
      </c>
      <c r="L2499" s="11"/>
      <c r="M2499" s="11">
        <v>0.7621</v>
      </c>
      <c r="N2499" s="45">
        <v>-7.2449999999999999E-5</v>
      </c>
      <c r="O2499" s="45">
        <v>-2.5637000000000001E-4</v>
      </c>
      <c r="P2499" s="45">
        <v>2.5637000000000001E-4</v>
      </c>
      <c r="Q2499" s="11"/>
      <c r="R2499" s="11">
        <v>0.76380000000000003</v>
      </c>
      <c r="S2499" s="45">
        <v>-7.8339999999999999E-5</v>
      </c>
      <c r="T2499" s="45">
        <v>-2.7721000000000001E-4</v>
      </c>
      <c r="U2499" s="45">
        <v>2.7721000000000001E-4</v>
      </c>
      <c r="V2499" s="11"/>
      <c r="W2499" s="11">
        <v>0.74729999999999996</v>
      </c>
      <c r="X2499" s="45">
        <v>-2.126E-5</v>
      </c>
      <c r="Y2499" s="45">
        <v>-7.5229999999999996E-5</v>
      </c>
      <c r="Z2499" s="46">
        <v>7.5229999999999996E-5</v>
      </c>
      <c r="AC2499" s="2"/>
      <c r="AD2499" s="2"/>
      <c r="AE2499" s="2"/>
      <c r="AH2499" s="2"/>
      <c r="AI2499" s="2"/>
      <c r="AJ2499" s="2"/>
      <c r="AM2499" s="2"/>
      <c r="AN2499" s="2"/>
      <c r="AO2499" s="2"/>
      <c r="AR2499" s="2"/>
      <c r="AS2499" s="2"/>
      <c r="AT2499" s="2"/>
      <c r="AW2499" s="2"/>
      <c r="AX2499" s="2"/>
      <c r="AY2499" s="2"/>
    </row>
    <row r="2500" spans="8:51" x14ac:dyDescent="0.25">
      <c r="H2500" s="10">
        <v>0.76080000000000003</v>
      </c>
      <c r="I2500" s="45">
        <v>-6.8449999999999997E-5</v>
      </c>
      <c r="J2500" s="45">
        <v>-2.4221999999999999E-4</v>
      </c>
      <c r="K2500" s="45">
        <v>2.4221999999999999E-4</v>
      </c>
      <c r="L2500" s="11"/>
      <c r="M2500" s="11">
        <v>0.76200000000000001</v>
      </c>
      <c r="N2500" s="45">
        <v>-7.2570000000000005E-5</v>
      </c>
      <c r="O2500" s="45">
        <v>-2.5679000000000001E-4</v>
      </c>
      <c r="P2500" s="45">
        <v>2.5679000000000001E-4</v>
      </c>
      <c r="Q2500" s="11"/>
      <c r="R2500" s="11">
        <v>0.76370000000000005</v>
      </c>
      <c r="S2500" s="45">
        <v>-7.8430000000000006E-5</v>
      </c>
      <c r="T2500" s="45">
        <v>-2.7753000000000001E-4</v>
      </c>
      <c r="U2500" s="45">
        <v>2.7753000000000001E-4</v>
      </c>
      <c r="V2500" s="11"/>
      <c r="W2500" s="11">
        <v>0.74709999999999999</v>
      </c>
      <c r="X2500" s="45">
        <v>-2.1270000000000001E-5</v>
      </c>
      <c r="Y2500" s="45">
        <v>-7.5265000000000005E-5</v>
      </c>
      <c r="Z2500" s="46">
        <v>7.5265000000000005E-5</v>
      </c>
      <c r="AC2500" s="2"/>
      <c r="AD2500" s="2"/>
      <c r="AE2500" s="2"/>
      <c r="AH2500" s="2"/>
      <c r="AI2500" s="2"/>
      <c r="AJ2500" s="2"/>
      <c r="AM2500" s="2"/>
      <c r="AN2500" s="2"/>
      <c r="AO2500" s="2"/>
      <c r="AR2500" s="2"/>
      <c r="AS2500" s="2"/>
      <c r="AT2500" s="2"/>
      <c r="AW2500" s="2"/>
      <c r="AX2500" s="2"/>
      <c r="AY2500" s="2"/>
    </row>
    <row r="2501" spans="8:51" x14ac:dyDescent="0.25">
      <c r="H2501" s="10">
        <v>0.76070000000000004</v>
      </c>
      <c r="I2501" s="45">
        <v>-6.8570000000000002E-5</v>
      </c>
      <c r="J2501" s="45">
        <v>-2.4263999999999999E-4</v>
      </c>
      <c r="K2501" s="45">
        <v>2.4263999999999999E-4</v>
      </c>
      <c r="L2501" s="11"/>
      <c r="M2501" s="11">
        <v>0.76190000000000002</v>
      </c>
      <c r="N2501" s="45">
        <v>-7.2689999999999997E-5</v>
      </c>
      <c r="O2501" s="45">
        <v>-2.5722000000000001E-4</v>
      </c>
      <c r="P2501" s="45">
        <v>2.5722000000000001E-4</v>
      </c>
      <c r="Q2501" s="11"/>
      <c r="R2501" s="11">
        <v>0.76359999999999995</v>
      </c>
      <c r="S2501" s="45">
        <v>-7.852E-5</v>
      </c>
      <c r="T2501" s="45">
        <v>-2.7785E-4</v>
      </c>
      <c r="U2501" s="45">
        <v>2.7785E-4</v>
      </c>
      <c r="V2501" s="11"/>
      <c r="W2501" s="11">
        <v>0.747</v>
      </c>
      <c r="X2501" s="45">
        <v>-2.1270000000000001E-5</v>
      </c>
      <c r="Y2501" s="45">
        <v>-7.5265000000000005E-5</v>
      </c>
      <c r="Z2501" s="46">
        <v>7.5265000000000005E-5</v>
      </c>
      <c r="AC2501" s="2"/>
      <c r="AD2501" s="2"/>
      <c r="AE2501" s="2"/>
      <c r="AH2501" s="2"/>
      <c r="AI2501" s="2"/>
      <c r="AJ2501" s="2"/>
      <c r="AM2501" s="2"/>
      <c r="AN2501" s="2"/>
      <c r="AO2501" s="2"/>
      <c r="AR2501" s="2"/>
      <c r="AS2501" s="2"/>
      <c r="AT2501" s="2"/>
      <c r="AW2501" s="2"/>
      <c r="AX2501" s="2"/>
      <c r="AY2501" s="2"/>
    </row>
    <row r="2502" spans="8:51" x14ac:dyDescent="0.25">
      <c r="H2502" s="10">
        <v>0.76060000000000005</v>
      </c>
      <c r="I2502" s="45">
        <v>-6.8700000000000003E-5</v>
      </c>
      <c r="J2502" s="45">
        <v>-2.431E-4</v>
      </c>
      <c r="K2502" s="45">
        <v>2.431E-4</v>
      </c>
      <c r="L2502" s="11"/>
      <c r="M2502" s="11">
        <v>0.76170000000000004</v>
      </c>
      <c r="N2502" s="45">
        <v>-7.2810000000000003E-5</v>
      </c>
      <c r="O2502" s="45">
        <v>-2.5764000000000001E-4</v>
      </c>
      <c r="P2502" s="45">
        <v>2.5764000000000001E-4</v>
      </c>
      <c r="Q2502" s="11"/>
      <c r="R2502" s="11">
        <v>0.76339999999999997</v>
      </c>
      <c r="S2502" s="45">
        <v>-7.8579999999999996E-5</v>
      </c>
      <c r="T2502" s="45">
        <v>-2.7806E-4</v>
      </c>
      <c r="U2502" s="45">
        <v>2.7806E-4</v>
      </c>
      <c r="V2502" s="11"/>
      <c r="W2502" s="11">
        <v>0.74680000000000002</v>
      </c>
      <c r="X2502" s="45">
        <v>-2.1290000000000001E-5</v>
      </c>
      <c r="Y2502" s="45">
        <v>-7.5335999999999998E-5</v>
      </c>
      <c r="Z2502" s="46">
        <v>7.5335999999999998E-5</v>
      </c>
      <c r="AC2502" s="2"/>
      <c r="AD2502" s="2"/>
      <c r="AE2502" s="2"/>
      <c r="AH2502" s="2"/>
      <c r="AI2502" s="2"/>
      <c r="AJ2502" s="2"/>
      <c r="AM2502" s="2"/>
      <c r="AN2502" s="2"/>
      <c r="AO2502" s="2"/>
      <c r="AR2502" s="2"/>
      <c r="AS2502" s="2"/>
      <c r="AT2502" s="2"/>
      <c r="AW2502" s="2"/>
      <c r="AX2502" s="2"/>
      <c r="AY2502" s="2"/>
    </row>
    <row r="2503" spans="8:51" x14ac:dyDescent="0.25">
      <c r="H2503" s="10">
        <v>0.76049999999999995</v>
      </c>
      <c r="I2503" s="45">
        <v>-6.8880000000000005E-5</v>
      </c>
      <c r="J2503" s="45">
        <v>-2.4373999999999999E-4</v>
      </c>
      <c r="K2503" s="45">
        <v>2.4373999999999999E-4</v>
      </c>
      <c r="L2503" s="11"/>
      <c r="M2503" s="11">
        <v>0.76160000000000005</v>
      </c>
      <c r="N2503" s="45">
        <v>-7.2940000000000003E-5</v>
      </c>
      <c r="O2503" s="45">
        <v>-2.5809999999999999E-4</v>
      </c>
      <c r="P2503" s="45">
        <v>2.5809999999999999E-4</v>
      </c>
      <c r="Q2503" s="11"/>
      <c r="R2503" s="11">
        <v>0.76329999999999998</v>
      </c>
      <c r="S2503" s="45">
        <v>-7.8670000000000004E-5</v>
      </c>
      <c r="T2503" s="45">
        <v>-2.7838E-4</v>
      </c>
      <c r="U2503" s="45">
        <v>2.7838E-4</v>
      </c>
      <c r="V2503" s="11"/>
      <c r="W2503" s="11">
        <v>0.74670000000000003</v>
      </c>
      <c r="X2503" s="45">
        <v>-2.1299999999999999E-5</v>
      </c>
      <c r="Y2503" s="45">
        <v>-7.5371999999999996E-5</v>
      </c>
      <c r="Z2503" s="46">
        <v>7.5371999999999996E-5</v>
      </c>
      <c r="AC2503" s="2"/>
      <c r="AD2503" s="2"/>
      <c r="AE2503" s="2"/>
      <c r="AH2503" s="2"/>
      <c r="AI2503" s="2"/>
      <c r="AJ2503" s="2"/>
      <c r="AM2503" s="2"/>
      <c r="AN2503" s="2"/>
      <c r="AO2503" s="2"/>
      <c r="AR2503" s="2"/>
      <c r="AS2503" s="2"/>
      <c r="AT2503" s="2"/>
      <c r="AW2503" s="2"/>
      <c r="AX2503" s="2"/>
      <c r="AY2503" s="2"/>
    </row>
    <row r="2504" spans="8:51" x14ac:dyDescent="0.25">
      <c r="H2504" s="10">
        <v>0.76029999999999998</v>
      </c>
      <c r="I2504" s="45">
        <v>-6.8969999999999999E-5</v>
      </c>
      <c r="J2504" s="45">
        <v>-2.4405999999999999E-4</v>
      </c>
      <c r="K2504" s="45">
        <v>2.4405999999999999E-4</v>
      </c>
      <c r="L2504" s="11"/>
      <c r="M2504" s="11">
        <v>0.76149999999999995</v>
      </c>
      <c r="N2504" s="45">
        <v>-7.3059999999999995E-5</v>
      </c>
      <c r="O2504" s="45">
        <v>-2.5852999999999998E-4</v>
      </c>
      <c r="P2504" s="45">
        <v>2.5852999999999998E-4</v>
      </c>
      <c r="Q2504" s="11"/>
      <c r="R2504" s="11">
        <v>0.76319999999999999</v>
      </c>
      <c r="S2504" s="45">
        <v>-7.8739999999999995E-5</v>
      </c>
      <c r="T2504" s="45">
        <v>-2.7862999999999998E-4</v>
      </c>
      <c r="U2504" s="45">
        <v>2.7862999999999998E-4</v>
      </c>
      <c r="V2504" s="11"/>
      <c r="W2504" s="11">
        <v>0.74650000000000005</v>
      </c>
      <c r="X2504" s="45">
        <v>-2.1310000000000001E-5</v>
      </c>
      <c r="Y2504" s="45">
        <v>-7.5407000000000005E-5</v>
      </c>
      <c r="Z2504" s="46">
        <v>7.5407000000000005E-5</v>
      </c>
      <c r="AC2504" s="2"/>
      <c r="AD2504" s="2"/>
      <c r="AE2504" s="2"/>
      <c r="AH2504" s="2"/>
      <c r="AI2504" s="2"/>
      <c r="AJ2504" s="2"/>
      <c r="AM2504" s="2"/>
      <c r="AN2504" s="2"/>
      <c r="AO2504" s="2"/>
      <c r="AR2504" s="2"/>
      <c r="AS2504" s="2"/>
      <c r="AT2504" s="2"/>
      <c r="AW2504" s="2"/>
      <c r="AX2504" s="2"/>
      <c r="AY2504" s="2"/>
    </row>
    <row r="2505" spans="8:51" x14ac:dyDescent="0.25">
      <c r="H2505" s="10">
        <v>0.76019999999999999</v>
      </c>
      <c r="I2505" s="45">
        <v>-6.9120000000000002E-5</v>
      </c>
      <c r="J2505" s="45">
        <v>-2.4458999999999999E-4</v>
      </c>
      <c r="K2505" s="45">
        <v>2.4458999999999999E-4</v>
      </c>
      <c r="L2505" s="11"/>
      <c r="M2505" s="11">
        <v>0.76139999999999997</v>
      </c>
      <c r="N2505" s="45">
        <v>-7.3180000000000001E-5</v>
      </c>
      <c r="O2505" s="45">
        <v>-2.5894999999999998E-4</v>
      </c>
      <c r="P2505" s="45">
        <v>2.5894999999999998E-4</v>
      </c>
      <c r="Q2505" s="11"/>
      <c r="R2505" s="11">
        <v>0.76300000000000001</v>
      </c>
      <c r="S2505" s="45">
        <v>-7.8830000000000002E-5</v>
      </c>
      <c r="T2505" s="45">
        <v>-2.7894999999999998E-4</v>
      </c>
      <c r="U2505" s="45">
        <v>2.7894999999999998E-4</v>
      </c>
      <c r="V2505" s="11"/>
      <c r="W2505" s="11">
        <v>0.74639999999999995</v>
      </c>
      <c r="X2505" s="45">
        <v>-2.1310000000000001E-5</v>
      </c>
      <c r="Y2505" s="45">
        <v>-7.5407000000000005E-5</v>
      </c>
      <c r="Z2505" s="46">
        <v>7.5407000000000005E-5</v>
      </c>
      <c r="AC2505" s="2"/>
      <c r="AD2505" s="2"/>
      <c r="AE2505" s="2"/>
      <c r="AH2505" s="2"/>
      <c r="AI2505" s="2"/>
      <c r="AJ2505" s="2"/>
      <c r="AM2505" s="2"/>
      <c r="AN2505" s="2"/>
      <c r="AO2505" s="2"/>
      <c r="AR2505" s="2"/>
      <c r="AS2505" s="2"/>
      <c r="AT2505" s="2"/>
      <c r="AW2505" s="2"/>
      <c r="AX2505" s="2"/>
      <c r="AY2505" s="2"/>
    </row>
    <row r="2506" spans="8:51" x14ac:dyDescent="0.25">
      <c r="H2506" s="10">
        <v>0.7601</v>
      </c>
      <c r="I2506" s="45">
        <v>-6.9239999999999994E-5</v>
      </c>
      <c r="J2506" s="45">
        <v>-2.4500999999999999E-4</v>
      </c>
      <c r="K2506" s="45">
        <v>2.4500999999999999E-4</v>
      </c>
      <c r="L2506" s="11"/>
      <c r="M2506" s="11">
        <v>0.76129999999999998</v>
      </c>
      <c r="N2506" s="45">
        <v>-7.3300000000000006E-5</v>
      </c>
      <c r="O2506" s="45">
        <v>-2.5937999999999997E-4</v>
      </c>
      <c r="P2506" s="45">
        <v>2.5937999999999997E-4</v>
      </c>
      <c r="Q2506" s="11"/>
      <c r="R2506" s="11">
        <v>0.76290000000000002</v>
      </c>
      <c r="S2506" s="45">
        <v>-7.8889999999999999E-5</v>
      </c>
      <c r="T2506" s="45">
        <v>-2.7915999999999998E-4</v>
      </c>
      <c r="U2506" s="45">
        <v>2.7915999999999998E-4</v>
      </c>
      <c r="V2506" s="11"/>
      <c r="W2506" s="11">
        <v>0.74619999999999997</v>
      </c>
      <c r="X2506" s="45">
        <v>-2.1319999999999999E-5</v>
      </c>
      <c r="Y2506" s="45">
        <v>-7.5442E-5</v>
      </c>
      <c r="Z2506" s="46">
        <v>7.5442E-5</v>
      </c>
      <c r="AC2506" s="2"/>
      <c r="AD2506" s="2"/>
      <c r="AE2506" s="2"/>
      <c r="AH2506" s="2"/>
      <c r="AI2506" s="2"/>
      <c r="AJ2506" s="2"/>
      <c r="AM2506" s="2"/>
      <c r="AN2506" s="2"/>
      <c r="AO2506" s="2"/>
      <c r="AR2506" s="2"/>
      <c r="AS2506" s="2"/>
      <c r="AT2506" s="2"/>
      <c r="AW2506" s="2"/>
      <c r="AX2506" s="2"/>
      <c r="AY2506" s="2"/>
    </row>
    <row r="2507" spans="8:51" x14ac:dyDescent="0.25">
      <c r="H2507" s="10">
        <v>0.76</v>
      </c>
      <c r="I2507" s="45">
        <v>-6.9400000000000006E-5</v>
      </c>
      <c r="J2507" s="45">
        <v>-2.4558000000000002E-4</v>
      </c>
      <c r="K2507" s="45">
        <v>2.4558000000000002E-4</v>
      </c>
      <c r="L2507" s="11"/>
      <c r="M2507" s="11">
        <v>0.76119999999999999</v>
      </c>
      <c r="N2507" s="45">
        <v>-7.339E-5</v>
      </c>
      <c r="O2507" s="45">
        <v>-2.5970000000000002E-4</v>
      </c>
      <c r="P2507" s="45">
        <v>2.5970000000000002E-4</v>
      </c>
      <c r="Q2507" s="11"/>
      <c r="R2507" s="11">
        <v>0.76280000000000003</v>
      </c>
      <c r="S2507" s="45">
        <v>-7.8980000000000006E-5</v>
      </c>
      <c r="T2507" s="45">
        <v>-2.7947999999999997E-4</v>
      </c>
      <c r="U2507" s="45">
        <v>2.7947999999999997E-4</v>
      </c>
      <c r="V2507" s="11"/>
      <c r="W2507" s="11">
        <v>0.74609999999999999</v>
      </c>
      <c r="X2507" s="45">
        <v>-2.1330000000000001E-5</v>
      </c>
      <c r="Y2507" s="45">
        <v>-7.5477999999999998E-5</v>
      </c>
      <c r="Z2507" s="46">
        <v>7.5477999999999998E-5</v>
      </c>
      <c r="AC2507" s="2"/>
      <c r="AD2507" s="2"/>
      <c r="AE2507" s="2"/>
      <c r="AH2507" s="2"/>
      <c r="AI2507" s="2"/>
      <c r="AJ2507" s="2"/>
      <c r="AM2507" s="2"/>
      <c r="AN2507" s="2"/>
      <c r="AO2507" s="2"/>
      <c r="AR2507" s="2"/>
      <c r="AS2507" s="2"/>
      <c r="AT2507" s="2"/>
      <c r="AW2507" s="2"/>
      <c r="AX2507" s="2"/>
      <c r="AY2507" s="2"/>
    </row>
    <row r="2508" spans="8:51" x14ac:dyDescent="0.25">
      <c r="H2508" s="10">
        <v>0.75990000000000002</v>
      </c>
      <c r="I2508" s="45">
        <v>-6.9549999999999996E-5</v>
      </c>
      <c r="J2508" s="45">
        <v>-2.4611000000000001E-4</v>
      </c>
      <c r="K2508" s="45">
        <v>2.4611000000000001E-4</v>
      </c>
      <c r="L2508" s="11"/>
      <c r="M2508" s="11">
        <v>0.76100000000000001</v>
      </c>
      <c r="N2508" s="45">
        <v>-7.3490000000000003E-5</v>
      </c>
      <c r="O2508" s="45">
        <v>-2.6005000000000001E-4</v>
      </c>
      <c r="P2508" s="45">
        <v>2.6005000000000001E-4</v>
      </c>
      <c r="Q2508" s="11"/>
      <c r="R2508" s="11">
        <v>0.76259999999999994</v>
      </c>
      <c r="S2508" s="45">
        <v>-7.907E-5</v>
      </c>
      <c r="T2508" s="45">
        <v>-2.7978999999999998E-4</v>
      </c>
      <c r="U2508" s="45">
        <v>2.7978999999999998E-4</v>
      </c>
      <c r="V2508" s="11"/>
      <c r="W2508" s="11">
        <v>0.74590000000000001</v>
      </c>
      <c r="X2508" s="45">
        <v>-2.1339999999999999E-5</v>
      </c>
      <c r="Y2508" s="45">
        <v>-7.5512999999999993E-5</v>
      </c>
      <c r="Z2508" s="46">
        <v>7.5512999999999993E-5</v>
      </c>
      <c r="AC2508" s="2"/>
      <c r="AD2508" s="2"/>
      <c r="AE2508" s="2"/>
      <c r="AH2508" s="2"/>
      <c r="AI2508" s="2"/>
      <c r="AJ2508" s="2"/>
      <c r="AM2508" s="2"/>
      <c r="AN2508" s="2"/>
      <c r="AO2508" s="2"/>
      <c r="AR2508" s="2"/>
      <c r="AS2508" s="2"/>
      <c r="AT2508" s="2"/>
      <c r="AW2508" s="2"/>
      <c r="AX2508" s="2"/>
      <c r="AY2508" s="2"/>
    </row>
    <row r="2509" spans="8:51" x14ac:dyDescent="0.25">
      <c r="H2509" s="10">
        <v>0.75980000000000003</v>
      </c>
      <c r="I2509" s="45">
        <v>-6.9640000000000004E-5</v>
      </c>
      <c r="J2509" s="45">
        <v>-2.4643000000000001E-4</v>
      </c>
      <c r="K2509" s="45">
        <v>2.4643000000000001E-4</v>
      </c>
      <c r="L2509" s="11"/>
      <c r="M2509" s="11">
        <v>0.76090000000000002</v>
      </c>
      <c r="N2509" s="45">
        <v>-7.3579999999999997E-5</v>
      </c>
      <c r="O2509" s="45">
        <v>-2.6037E-4</v>
      </c>
      <c r="P2509" s="45">
        <v>2.6037E-4</v>
      </c>
      <c r="Q2509" s="11"/>
      <c r="R2509" s="11">
        <v>0.76249999999999996</v>
      </c>
      <c r="S2509" s="45">
        <v>-7.9129999999999996E-5</v>
      </c>
      <c r="T2509" s="45">
        <v>-2.8001000000000002E-4</v>
      </c>
      <c r="U2509" s="45">
        <v>2.8001000000000002E-4</v>
      </c>
      <c r="V2509" s="11"/>
      <c r="W2509" s="11">
        <v>0.74580000000000002</v>
      </c>
      <c r="X2509" s="45">
        <v>-2.1339999999999999E-5</v>
      </c>
      <c r="Y2509" s="45">
        <v>-7.5512999999999993E-5</v>
      </c>
      <c r="Z2509" s="46">
        <v>7.5512999999999993E-5</v>
      </c>
      <c r="AC2509" s="2"/>
      <c r="AD2509" s="2"/>
      <c r="AE2509" s="2"/>
      <c r="AH2509" s="2"/>
      <c r="AI2509" s="2"/>
      <c r="AJ2509" s="2"/>
      <c r="AM2509" s="2"/>
      <c r="AN2509" s="2"/>
      <c r="AO2509" s="2"/>
      <c r="AR2509" s="2"/>
      <c r="AS2509" s="2"/>
      <c r="AT2509" s="2"/>
      <c r="AW2509" s="2"/>
      <c r="AX2509" s="2"/>
      <c r="AY2509" s="2"/>
    </row>
    <row r="2510" spans="8:51" x14ac:dyDescent="0.25">
      <c r="H2510" s="10">
        <v>0.75960000000000005</v>
      </c>
      <c r="I2510" s="45">
        <v>-6.9789999999999994E-5</v>
      </c>
      <c r="J2510" s="45">
        <v>-2.4696000000000001E-4</v>
      </c>
      <c r="K2510" s="45">
        <v>2.4696000000000001E-4</v>
      </c>
      <c r="L2510" s="11"/>
      <c r="M2510" s="11">
        <v>0.76080000000000003</v>
      </c>
      <c r="N2510" s="45">
        <v>-7.3730000000000001E-5</v>
      </c>
      <c r="O2510" s="45">
        <v>-2.609E-4</v>
      </c>
      <c r="P2510" s="45">
        <v>2.609E-4</v>
      </c>
      <c r="Q2510" s="11"/>
      <c r="R2510" s="11">
        <v>0.76239999999999997</v>
      </c>
      <c r="S2510" s="45">
        <v>-7.9220000000000004E-5</v>
      </c>
      <c r="T2510" s="45">
        <v>-2.8033000000000002E-4</v>
      </c>
      <c r="U2510" s="45">
        <v>2.8033000000000002E-4</v>
      </c>
      <c r="V2510" s="11"/>
      <c r="W2510" s="11">
        <v>0.74560000000000004</v>
      </c>
      <c r="X2510" s="45">
        <v>-2.1350000000000001E-5</v>
      </c>
      <c r="Y2510" s="45">
        <v>-7.5548000000000002E-5</v>
      </c>
      <c r="Z2510" s="46">
        <v>7.5548000000000002E-5</v>
      </c>
      <c r="AC2510" s="2"/>
      <c r="AD2510" s="2"/>
      <c r="AE2510" s="2"/>
      <c r="AH2510" s="2"/>
      <c r="AI2510" s="2"/>
      <c r="AJ2510" s="2"/>
      <c r="AM2510" s="2"/>
      <c r="AN2510" s="2"/>
      <c r="AO2510" s="2"/>
      <c r="AR2510" s="2"/>
      <c r="AS2510" s="2"/>
      <c r="AT2510" s="2"/>
      <c r="AW2510" s="2"/>
      <c r="AX2510" s="2"/>
      <c r="AY2510" s="2"/>
    </row>
    <row r="2511" spans="8:51" x14ac:dyDescent="0.25">
      <c r="H2511" s="10">
        <v>0.75949999999999995</v>
      </c>
      <c r="I2511" s="45">
        <v>-6.9919999999999995E-5</v>
      </c>
      <c r="J2511" s="45">
        <v>-2.4741999999999999E-4</v>
      </c>
      <c r="K2511" s="45">
        <v>2.4741999999999999E-4</v>
      </c>
      <c r="L2511" s="11"/>
      <c r="M2511" s="11">
        <v>0.76070000000000004</v>
      </c>
      <c r="N2511" s="45">
        <v>-7.3880000000000004E-5</v>
      </c>
      <c r="O2511" s="45">
        <v>-2.6143E-4</v>
      </c>
      <c r="P2511" s="45">
        <v>2.6143E-4</v>
      </c>
      <c r="Q2511" s="11"/>
      <c r="R2511" s="11">
        <v>0.76219999999999999</v>
      </c>
      <c r="S2511" s="45">
        <v>-7.928E-5</v>
      </c>
      <c r="T2511" s="45">
        <v>-2.8054000000000002E-4</v>
      </c>
      <c r="U2511" s="45">
        <v>2.8054000000000002E-4</v>
      </c>
      <c r="V2511" s="11"/>
      <c r="W2511" s="11">
        <v>0.74550000000000005</v>
      </c>
      <c r="X2511" s="45">
        <v>-2.137E-5</v>
      </c>
      <c r="Y2511" s="45">
        <v>-7.5618999999999995E-5</v>
      </c>
      <c r="Z2511" s="46">
        <v>7.5618999999999995E-5</v>
      </c>
      <c r="AC2511" s="2"/>
      <c r="AD2511" s="2"/>
      <c r="AE2511" s="2"/>
      <c r="AH2511" s="2"/>
      <c r="AI2511" s="2"/>
      <c r="AJ2511" s="2"/>
      <c r="AM2511" s="2"/>
      <c r="AN2511" s="2"/>
      <c r="AO2511" s="2"/>
      <c r="AR2511" s="2"/>
      <c r="AS2511" s="2"/>
      <c r="AT2511" s="2"/>
      <c r="AW2511" s="2"/>
      <c r="AX2511" s="2"/>
      <c r="AY2511" s="2"/>
    </row>
    <row r="2512" spans="8:51" x14ac:dyDescent="0.25">
      <c r="H2512" s="10">
        <v>0.75939999999999996</v>
      </c>
      <c r="I2512" s="45">
        <v>-7.0069999999999998E-5</v>
      </c>
      <c r="J2512" s="45">
        <v>-2.4794999999999998E-4</v>
      </c>
      <c r="K2512" s="45">
        <v>2.4794999999999998E-4</v>
      </c>
      <c r="L2512" s="11"/>
      <c r="M2512" s="11">
        <v>0.76060000000000005</v>
      </c>
      <c r="N2512" s="45">
        <v>-7.3969999999999998E-5</v>
      </c>
      <c r="O2512" s="45">
        <v>-2.6174999999999999E-4</v>
      </c>
      <c r="P2512" s="45">
        <v>2.6174999999999999E-4</v>
      </c>
      <c r="Q2512" s="11"/>
      <c r="R2512" s="11">
        <v>0.7621</v>
      </c>
      <c r="S2512" s="45">
        <v>-7.9380000000000002E-5</v>
      </c>
      <c r="T2512" s="45">
        <v>-2.8089E-4</v>
      </c>
      <c r="U2512" s="45">
        <v>2.8089E-4</v>
      </c>
      <c r="V2512" s="11"/>
      <c r="W2512" s="11">
        <v>0.74529999999999996</v>
      </c>
      <c r="X2512" s="45">
        <v>-2.137E-5</v>
      </c>
      <c r="Y2512" s="45">
        <v>-7.5618999999999995E-5</v>
      </c>
      <c r="Z2512" s="46">
        <v>7.5618999999999995E-5</v>
      </c>
      <c r="AC2512" s="2"/>
      <c r="AD2512" s="2"/>
      <c r="AE2512" s="2"/>
      <c r="AH2512" s="2"/>
      <c r="AI2512" s="2"/>
      <c r="AJ2512" s="2"/>
      <c r="AM2512" s="2"/>
      <c r="AN2512" s="2"/>
      <c r="AO2512" s="2"/>
      <c r="AR2512" s="2"/>
      <c r="AS2512" s="2"/>
      <c r="AT2512" s="2"/>
      <c r="AW2512" s="2"/>
      <c r="AX2512" s="2"/>
      <c r="AY2512" s="2"/>
    </row>
    <row r="2513" spans="8:51" x14ac:dyDescent="0.25">
      <c r="H2513" s="10">
        <v>0.75929999999999997</v>
      </c>
      <c r="I2513" s="45">
        <v>-7.0190000000000004E-5</v>
      </c>
      <c r="J2513" s="45">
        <v>-2.4836999999999998E-4</v>
      </c>
      <c r="K2513" s="45">
        <v>2.4836999999999998E-4</v>
      </c>
      <c r="L2513" s="11"/>
      <c r="M2513" s="11">
        <v>0.76039999999999996</v>
      </c>
      <c r="N2513" s="45">
        <v>-7.4099999999999999E-5</v>
      </c>
      <c r="O2513" s="45">
        <v>-2.6221000000000003E-4</v>
      </c>
      <c r="P2513" s="45">
        <v>2.6221000000000003E-4</v>
      </c>
      <c r="Q2513" s="11"/>
      <c r="R2513" s="11">
        <v>0.76200000000000001</v>
      </c>
      <c r="S2513" s="45">
        <v>-7.9439999999999998E-5</v>
      </c>
      <c r="T2513" s="45">
        <v>-2.811E-4</v>
      </c>
      <c r="U2513" s="45">
        <v>2.811E-4</v>
      </c>
      <c r="V2513" s="11"/>
      <c r="W2513" s="11">
        <v>0.74509999999999998</v>
      </c>
      <c r="X2513" s="45">
        <v>-2.137E-5</v>
      </c>
      <c r="Y2513" s="45">
        <v>-7.5618999999999995E-5</v>
      </c>
      <c r="Z2513" s="46">
        <v>7.5618999999999995E-5</v>
      </c>
      <c r="AC2513" s="2"/>
      <c r="AD2513" s="2"/>
      <c r="AE2513" s="2"/>
      <c r="AH2513" s="2"/>
      <c r="AI2513" s="2"/>
      <c r="AJ2513" s="2"/>
      <c r="AM2513" s="2"/>
      <c r="AN2513" s="2"/>
      <c r="AO2513" s="2"/>
      <c r="AR2513" s="2"/>
      <c r="AS2513" s="2"/>
      <c r="AT2513" s="2"/>
      <c r="AW2513" s="2"/>
      <c r="AX2513" s="2"/>
      <c r="AY2513" s="2"/>
    </row>
    <row r="2514" spans="8:51" x14ac:dyDescent="0.25">
      <c r="H2514" s="10">
        <v>0.75919999999999999</v>
      </c>
      <c r="I2514" s="45">
        <v>-7.0339999999999994E-5</v>
      </c>
      <c r="J2514" s="45">
        <v>-2.4889999999999998E-4</v>
      </c>
      <c r="K2514" s="45">
        <v>2.4889999999999998E-4</v>
      </c>
      <c r="L2514" s="11"/>
      <c r="M2514" s="11">
        <v>0.76029999999999998</v>
      </c>
      <c r="N2514" s="45">
        <v>-7.4250000000000002E-5</v>
      </c>
      <c r="O2514" s="45">
        <v>-2.6274000000000002E-4</v>
      </c>
      <c r="P2514" s="45">
        <v>2.6274000000000002E-4</v>
      </c>
      <c r="Q2514" s="11"/>
      <c r="R2514" s="11">
        <v>0.76190000000000002</v>
      </c>
      <c r="S2514" s="45">
        <v>-7.9530000000000006E-5</v>
      </c>
      <c r="T2514" s="45">
        <v>-2.8142E-4</v>
      </c>
      <c r="U2514" s="45">
        <v>2.8142E-4</v>
      </c>
      <c r="V2514" s="11"/>
      <c r="W2514" s="11">
        <v>0.745</v>
      </c>
      <c r="X2514" s="45">
        <v>-2.139E-5</v>
      </c>
      <c r="Y2514" s="45">
        <v>-7.5690000000000002E-5</v>
      </c>
      <c r="Z2514" s="46">
        <v>7.5690000000000002E-5</v>
      </c>
      <c r="AC2514" s="2"/>
      <c r="AD2514" s="2"/>
      <c r="AE2514" s="2"/>
      <c r="AH2514" s="2"/>
      <c r="AI2514" s="2"/>
      <c r="AJ2514" s="2"/>
      <c r="AM2514" s="2"/>
      <c r="AN2514" s="2"/>
      <c r="AO2514" s="2"/>
      <c r="AR2514" s="2"/>
      <c r="AS2514" s="2"/>
      <c r="AT2514" s="2"/>
      <c r="AW2514" s="2"/>
      <c r="AX2514" s="2"/>
      <c r="AY2514" s="2"/>
    </row>
    <row r="2515" spans="8:51" x14ac:dyDescent="0.25">
      <c r="H2515" s="10">
        <v>0.7591</v>
      </c>
      <c r="I2515" s="45">
        <v>-7.0430000000000002E-5</v>
      </c>
      <c r="J2515" s="45">
        <v>-2.4921999999999998E-4</v>
      </c>
      <c r="K2515" s="45">
        <v>2.4921999999999998E-4</v>
      </c>
      <c r="L2515" s="11"/>
      <c r="M2515" s="11">
        <v>0.76019999999999999</v>
      </c>
      <c r="N2515" s="45">
        <v>-7.4339999999999996E-5</v>
      </c>
      <c r="O2515" s="45">
        <v>-2.6306000000000002E-4</v>
      </c>
      <c r="P2515" s="45">
        <v>2.6306000000000002E-4</v>
      </c>
      <c r="Q2515" s="11"/>
      <c r="R2515" s="11">
        <v>0.76170000000000004</v>
      </c>
      <c r="S2515" s="45">
        <v>-7.9590000000000002E-5</v>
      </c>
      <c r="T2515" s="45">
        <v>-2.8163E-4</v>
      </c>
      <c r="U2515" s="45">
        <v>2.8163E-4</v>
      </c>
      <c r="V2515" s="11"/>
      <c r="W2515" s="11">
        <v>0.74480000000000002</v>
      </c>
      <c r="X2515" s="45">
        <v>-2.139E-5</v>
      </c>
      <c r="Y2515" s="45">
        <v>-7.5690000000000002E-5</v>
      </c>
      <c r="Z2515" s="46">
        <v>7.5690000000000002E-5</v>
      </c>
      <c r="AC2515" s="2"/>
      <c r="AD2515" s="2"/>
      <c r="AE2515" s="2"/>
      <c r="AH2515" s="2"/>
      <c r="AI2515" s="2"/>
      <c r="AJ2515" s="2"/>
      <c r="AM2515" s="2"/>
      <c r="AN2515" s="2"/>
      <c r="AO2515" s="2"/>
      <c r="AR2515" s="2"/>
      <c r="AS2515" s="2"/>
      <c r="AT2515" s="2"/>
      <c r="AW2515" s="2"/>
      <c r="AX2515" s="2"/>
      <c r="AY2515" s="2"/>
    </row>
    <row r="2516" spans="8:51" x14ac:dyDescent="0.25">
      <c r="H2516" s="10">
        <v>0.75900000000000001</v>
      </c>
      <c r="I2516" s="45">
        <v>-7.059E-5</v>
      </c>
      <c r="J2516" s="45">
        <v>-2.4979000000000001E-4</v>
      </c>
      <c r="K2516" s="45">
        <v>2.4979000000000001E-4</v>
      </c>
      <c r="L2516" s="11"/>
      <c r="M2516" s="11">
        <v>0.7601</v>
      </c>
      <c r="N2516" s="45">
        <v>-7.449E-5</v>
      </c>
      <c r="O2516" s="45">
        <v>-2.6359000000000002E-4</v>
      </c>
      <c r="P2516" s="45">
        <v>2.6359000000000002E-4</v>
      </c>
      <c r="Q2516" s="11"/>
      <c r="R2516" s="11">
        <v>0.76160000000000005</v>
      </c>
      <c r="S2516" s="45">
        <v>-7.9679999999999996E-5</v>
      </c>
      <c r="T2516" s="45">
        <v>-2.8195E-4</v>
      </c>
      <c r="U2516" s="45">
        <v>2.8195E-4</v>
      </c>
      <c r="V2516" s="11"/>
      <c r="W2516" s="11">
        <v>0.74470000000000003</v>
      </c>
      <c r="X2516" s="45">
        <v>-2.141E-5</v>
      </c>
      <c r="Y2516" s="45">
        <v>-7.5760999999999995E-5</v>
      </c>
      <c r="Z2516" s="46">
        <v>7.5760999999999995E-5</v>
      </c>
      <c r="AC2516" s="2"/>
      <c r="AD2516" s="2"/>
      <c r="AE2516" s="2"/>
      <c r="AH2516" s="2"/>
      <c r="AI2516" s="2"/>
      <c r="AJ2516" s="2"/>
      <c r="AM2516" s="2"/>
      <c r="AN2516" s="2"/>
      <c r="AO2516" s="2"/>
      <c r="AR2516" s="2"/>
      <c r="AS2516" s="2"/>
      <c r="AT2516" s="2"/>
      <c r="AW2516" s="2"/>
      <c r="AX2516" s="2"/>
      <c r="AY2516" s="2"/>
    </row>
    <row r="2517" spans="8:51" x14ac:dyDescent="0.25">
      <c r="H2517" s="10">
        <v>0.75890000000000002</v>
      </c>
      <c r="I2517" s="45">
        <v>-7.0740000000000004E-5</v>
      </c>
      <c r="J2517" s="45">
        <v>-2.5032E-4</v>
      </c>
      <c r="K2517" s="45">
        <v>2.5032E-4</v>
      </c>
      <c r="L2517" s="11"/>
      <c r="M2517" s="11">
        <v>0.76</v>
      </c>
      <c r="N2517" s="45">
        <v>-7.4579999999999994E-5</v>
      </c>
      <c r="O2517" s="45">
        <v>-2.6391000000000001E-4</v>
      </c>
      <c r="P2517" s="45">
        <v>2.6391000000000001E-4</v>
      </c>
      <c r="Q2517" s="11"/>
      <c r="R2517" s="11">
        <v>0.76149999999999995</v>
      </c>
      <c r="S2517" s="45">
        <v>-7.9740000000000006E-5</v>
      </c>
      <c r="T2517" s="45">
        <v>-2.8216999999999999E-4</v>
      </c>
      <c r="U2517" s="45">
        <v>2.8216999999999999E-4</v>
      </c>
      <c r="V2517" s="11"/>
      <c r="W2517" s="11">
        <v>0.74450000000000005</v>
      </c>
      <c r="X2517" s="45">
        <v>-2.141E-5</v>
      </c>
      <c r="Y2517" s="45">
        <v>-7.5760999999999995E-5</v>
      </c>
      <c r="Z2517" s="46">
        <v>7.5760999999999995E-5</v>
      </c>
      <c r="AC2517" s="2"/>
      <c r="AD2517" s="2"/>
      <c r="AE2517" s="2"/>
      <c r="AH2517" s="2"/>
      <c r="AI2517" s="2"/>
      <c r="AJ2517" s="2"/>
      <c r="AM2517" s="2"/>
      <c r="AN2517" s="2"/>
      <c r="AO2517" s="2"/>
      <c r="AR2517" s="2"/>
      <c r="AS2517" s="2"/>
      <c r="AT2517" s="2"/>
      <c r="AW2517" s="2"/>
      <c r="AX2517" s="2"/>
      <c r="AY2517" s="2"/>
    </row>
    <row r="2518" spans="8:51" x14ac:dyDescent="0.25">
      <c r="H2518" s="10">
        <v>0.75870000000000004</v>
      </c>
      <c r="I2518" s="45">
        <v>-7.0859999999999996E-5</v>
      </c>
      <c r="J2518" s="45">
        <v>-2.5074E-4</v>
      </c>
      <c r="K2518" s="45">
        <v>2.5074E-4</v>
      </c>
      <c r="L2518" s="11"/>
      <c r="M2518" s="11">
        <v>0.75980000000000003</v>
      </c>
      <c r="N2518" s="45">
        <v>-7.4679999999999996E-5</v>
      </c>
      <c r="O2518" s="45">
        <v>-2.6425999999999999E-4</v>
      </c>
      <c r="P2518" s="45">
        <v>2.6425999999999999E-4</v>
      </c>
      <c r="Q2518" s="11"/>
      <c r="R2518" s="11">
        <v>0.76129999999999998</v>
      </c>
      <c r="S2518" s="45">
        <v>-7.983E-5</v>
      </c>
      <c r="T2518" s="45">
        <v>-2.8247999999999999E-4</v>
      </c>
      <c r="U2518" s="45">
        <v>2.8247999999999999E-4</v>
      </c>
      <c r="V2518" s="11"/>
      <c r="W2518" s="11">
        <v>0.74439999999999995</v>
      </c>
      <c r="X2518" s="45">
        <v>-2.1420000000000002E-5</v>
      </c>
      <c r="Y2518" s="45">
        <v>-7.5796000000000004E-5</v>
      </c>
      <c r="Z2518" s="46">
        <v>7.5796000000000004E-5</v>
      </c>
      <c r="AC2518" s="2"/>
      <c r="AD2518" s="2"/>
      <c r="AE2518" s="2"/>
      <c r="AH2518" s="2"/>
      <c r="AI2518" s="2"/>
      <c r="AJ2518" s="2"/>
      <c r="AM2518" s="2"/>
      <c r="AN2518" s="2"/>
      <c r="AO2518" s="2"/>
      <c r="AR2518" s="2"/>
      <c r="AS2518" s="2"/>
      <c r="AT2518" s="2"/>
      <c r="AW2518" s="2"/>
      <c r="AX2518" s="2"/>
      <c r="AY2518" s="2"/>
    </row>
    <row r="2519" spans="8:51" x14ac:dyDescent="0.25">
      <c r="H2519" s="10">
        <v>0.75860000000000005</v>
      </c>
      <c r="I2519" s="45">
        <v>-7.1009999999999999E-5</v>
      </c>
      <c r="J2519" s="45">
        <v>-2.5127E-4</v>
      </c>
      <c r="K2519" s="45">
        <v>2.5127E-4</v>
      </c>
      <c r="L2519" s="11"/>
      <c r="M2519" s="11">
        <v>0.75970000000000004</v>
      </c>
      <c r="N2519" s="45">
        <v>-7.4859999999999998E-5</v>
      </c>
      <c r="O2519" s="45">
        <v>-2.6489999999999999E-4</v>
      </c>
      <c r="P2519" s="45">
        <v>2.6489999999999999E-4</v>
      </c>
      <c r="Q2519" s="11"/>
      <c r="R2519" s="11">
        <v>0.76119999999999999</v>
      </c>
      <c r="S2519" s="45">
        <v>-7.9930000000000002E-5</v>
      </c>
      <c r="T2519" s="45">
        <v>-2.8284000000000002E-4</v>
      </c>
      <c r="U2519" s="45">
        <v>2.8284000000000002E-4</v>
      </c>
      <c r="V2519" s="11"/>
      <c r="W2519" s="11">
        <v>0.74429999999999996</v>
      </c>
      <c r="X2519" s="45">
        <v>-2.1440000000000001E-5</v>
      </c>
      <c r="Y2519" s="45">
        <v>-7.5866999999999997E-5</v>
      </c>
      <c r="Z2519" s="46">
        <v>7.5866999999999997E-5</v>
      </c>
      <c r="AC2519" s="2"/>
      <c r="AD2519" s="2"/>
      <c r="AE2519" s="2"/>
      <c r="AH2519" s="2"/>
      <c r="AI2519" s="2"/>
      <c r="AJ2519" s="2"/>
      <c r="AM2519" s="2"/>
      <c r="AN2519" s="2"/>
      <c r="AO2519" s="2"/>
      <c r="AR2519" s="2"/>
      <c r="AS2519" s="2"/>
      <c r="AT2519" s="2"/>
      <c r="AW2519" s="2"/>
      <c r="AX2519" s="2"/>
      <c r="AY2519" s="2"/>
    </row>
    <row r="2520" spans="8:51" x14ac:dyDescent="0.25">
      <c r="H2520" s="10">
        <v>0.75849999999999995</v>
      </c>
      <c r="I2520" s="45">
        <v>-7.114E-5</v>
      </c>
      <c r="J2520" s="45">
        <v>-2.5172999999999998E-4</v>
      </c>
      <c r="K2520" s="45">
        <v>2.5172999999999998E-4</v>
      </c>
      <c r="L2520" s="11"/>
      <c r="M2520" s="11">
        <v>0.75960000000000005</v>
      </c>
      <c r="N2520" s="45">
        <v>-7.4980000000000004E-5</v>
      </c>
      <c r="O2520" s="45">
        <v>-2.6531999999999999E-4</v>
      </c>
      <c r="P2520" s="45">
        <v>2.6531999999999999E-4</v>
      </c>
      <c r="Q2520" s="11"/>
      <c r="R2520" s="11">
        <v>0.7611</v>
      </c>
      <c r="S2520" s="45">
        <v>-7.9989999999999998E-5</v>
      </c>
      <c r="T2520" s="45">
        <v>-2.8305000000000002E-4</v>
      </c>
      <c r="U2520" s="45">
        <v>2.8305000000000002E-4</v>
      </c>
      <c r="V2520" s="11"/>
      <c r="W2520" s="11">
        <v>0.74409999999999998</v>
      </c>
      <c r="X2520" s="45">
        <v>-2.145E-5</v>
      </c>
      <c r="Y2520" s="45">
        <v>-7.5902000000000006E-5</v>
      </c>
      <c r="Z2520" s="46">
        <v>7.5902000000000006E-5</v>
      </c>
      <c r="AC2520" s="2"/>
      <c r="AD2520" s="2"/>
      <c r="AE2520" s="2"/>
      <c r="AH2520" s="2"/>
      <c r="AI2520" s="2"/>
      <c r="AJ2520" s="2"/>
      <c r="AM2520" s="2"/>
      <c r="AN2520" s="2"/>
      <c r="AO2520" s="2"/>
      <c r="AR2520" s="2"/>
      <c r="AS2520" s="2"/>
      <c r="AT2520" s="2"/>
      <c r="AW2520" s="2"/>
      <c r="AX2520" s="2"/>
      <c r="AY2520" s="2"/>
    </row>
    <row r="2521" spans="8:51" x14ac:dyDescent="0.25">
      <c r="H2521" s="10">
        <v>0.75839999999999996</v>
      </c>
      <c r="I2521" s="45">
        <v>-7.1260000000000006E-5</v>
      </c>
      <c r="J2521" s="45">
        <v>-2.5216000000000003E-4</v>
      </c>
      <c r="K2521" s="45">
        <v>2.5216000000000003E-4</v>
      </c>
      <c r="L2521" s="11"/>
      <c r="M2521" s="11">
        <v>0.75949999999999995</v>
      </c>
      <c r="N2521" s="45">
        <v>-7.5069999999999998E-5</v>
      </c>
      <c r="O2521" s="45">
        <v>-2.6563999999999998E-4</v>
      </c>
      <c r="P2521" s="45">
        <v>2.6563999999999998E-4</v>
      </c>
      <c r="Q2521" s="11"/>
      <c r="R2521" s="11">
        <v>0.76100000000000001</v>
      </c>
      <c r="S2521" s="45">
        <v>-8.0080000000000006E-5</v>
      </c>
      <c r="T2521" s="45">
        <v>-2.8337000000000002E-4</v>
      </c>
      <c r="U2521" s="45">
        <v>2.8337000000000002E-4</v>
      </c>
      <c r="V2521" s="11"/>
      <c r="W2521" s="11">
        <v>0.74399999999999999</v>
      </c>
      <c r="X2521" s="45">
        <v>-2.1460000000000001E-5</v>
      </c>
      <c r="Y2521" s="45">
        <v>-7.5938000000000004E-5</v>
      </c>
      <c r="Z2521" s="46">
        <v>7.5938000000000004E-5</v>
      </c>
      <c r="AC2521" s="2"/>
      <c r="AD2521" s="2"/>
      <c r="AE2521" s="2"/>
      <c r="AH2521" s="2"/>
      <c r="AI2521" s="2"/>
      <c r="AJ2521" s="2"/>
      <c r="AM2521" s="2"/>
      <c r="AN2521" s="2"/>
      <c r="AO2521" s="2"/>
      <c r="AR2521" s="2"/>
      <c r="AS2521" s="2"/>
      <c r="AT2521" s="2"/>
      <c r="AW2521" s="2"/>
      <c r="AX2521" s="2"/>
      <c r="AY2521" s="2"/>
    </row>
    <row r="2522" spans="8:51" x14ac:dyDescent="0.25">
      <c r="H2522" s="10">
        <v>0.75829999999999997</v>
      </c>
      <c r="I2522" s="45">
        <v>-7.1409999999999996E-5</v>
      </c>
      <c r="J2522" s="45">
        <v>-2.5269000000000002E-4</v>
      </c>
      <c r="K2522" s="45">
        <v>2.5269000000000002E-4</v>
      </c>
      <c r="L2522" s="11"/>
      <c r="M2522" s="11">
        <v>0.75939999999999996</v>
      </c>
      <c r="N2522" s="45">
        <v>-7.5160000000000005E-5</v>
      </c>
      <c r="O2522" s="45">
        <v>-2.6595999999999998E-4</v>
      </c>
      <c r="P2522" s="45">
        <v>2.6595999999999998E-4</v>
      </c>
      <c r="Q2522" s="11"/>
      <c r="R2522" s="11">
        <v>0.76080000000000003</v>
      </c>
      <c r="S2522" s="45">
        <v>-8.0140000000000002E-5</v>
      </c>
      <c r="T2522" s="45">
        <v>-2.8358000000000002E-4</v>
      </c>
      <c r="U2522" s="45">
        <v>2.8358000000000002E-4</v>
      </c>
      <c r="V2522" s="11"/>
      <c r="W2522" s="11">
        <v>0.74380000000000002</v>
      </c>
      <c r="X2522" s="45">
        <v>-2.1469999999999999E-5</v>
      </c>
      <c r="Y2522" s="45">
        <v>-7.5972999999999999E-5</v>
      </c>
      <c r="Z2522" s="46">
        <v>7.5972999999999999E-5</v>
      </c>
      <c r="AC2522" s="2"/>
      <c r="AD2522" s="2"/>
      <c r="AE2522" s="2"/>
      <c r="AH2522" s="2"/>
      <c r="AI2522" s="2"/>
      <c r="AJ2522" s="2"/>
      <c r="AM2522" s="2"/>
      <c r="AN2522" s="2"/>
      <c r="AO2522" s="2"/>
      <c r="AR2522" s="2"/>
      <c r="AS2522" s="2"/>
      <c r="AT2522" s="2"/>
      <c r="AW2522" s="2"/>
      <c r="AX2522" s="2"/>
      <c r="AY2522" s="2"/>
    </row>
    <row r="2523" spans="8:51" x14ac:dyDescent="0.25">
      <c r="H2523" s="10">
        <v>0.75819999999999999</v>
      </c>
      <c r="I2523" s="45">
        <v>-7.1530000000000001E-5</v>
      </c>
      <c r="J2523" s="45">
        <v>-2.5311000000000002E-4</v>
      </c>
      <c r="K2523" s="45">
        <v>2.5311000000000002E-4</v>
      </c>
      <c r="L2523" s="11"/>
      <c r="M2523" s="11">
        <v>0.75929999999999997</v>
      </c>
      <c r="N2523" s="45">
        <v>-7.5320000000000004E-5</v>
      </c>
      <c r="O2523" s="45">
        <v>-2.6653000000000001E-4</v>
      </c>
      <c r="P2523" s="45">
        <v>2.6653000000000001E-4</v>
      </c>
      <c r="Q2523" s="11"/>
      <c r="R2523" s="11">
        <v>0.76070000000000004</v>
      </c>
      <c r="S2523" s="45">
        <v>-8.0199999999999998E-5</v>
      </c>
      <c r="T2523" s="45">
        <v>-2.8379000000000002E-4</v>
      </c>
      <c r="U2523" s="45">
        <v>2.8379000000000002E-4</v>
      </c>
      <c r="V2523" s="11"/>
      <c r="W2523" s="11">
        <v>0.74370000000000003</v>
      </c>
      <c r="X2523" s="45">
        <v>-2.1469999999999999E-5</v>
      </c>
      <c r="Y2523" s="45">
        <v>-7.5972999999999999E-5</v>
      </c>
      <c r="Z2523" s="46">
        <v>7.5972999999999999E-5</v>
      </c>
      <c r="AC2523" s="2"/>
      <c r="AD2523" s="2"/>
      <c r="AE2523" s="2"/>
      <c r="AH2523" s="2"/>
      <c r="AI2523" s="2"/>
      <c r="AJ2523" s="2"/>
      <c r="AM2523" s="2"/>
      <c r="AN2523" s="2"/>
      <c r="AO2523" s="2"/>
      <c r="AR2523" s="2"/>
      <c r="AS2523" s="2"/>
      <c r="AT2523" s="2"/>
      <c r="AW2523" s="2"/>
      <c r="AX2523" s="2"/>
      <c r="AY2523" s="2"/>
    </row>
    <row r="2524" spans="8:51" x14ac:dyDescent="0.25">
      <c r="H2524" s="10">
        <v>0.7581</v>
      </c>
      <c r="I2524" s="45">
        <v>-7.1660000000000002E-5</v>
      </c>
      <c r="J2524" s="45">
        <v>-2.5357E-4</v>
      </c>
      <c r="K2524" s="45">
        <v>2.5357E-4</v>
      </c>
      <c r="L2524" s="11"/>
      <c r="M2524" s="11">
        <v>0.7591</v>
      </c>
      <c r="N2524" s="45">
        <v>-7.5409999999999998E-5</v>
      </c>
      <c r="O2524" s="45">
        <v>-2.6684000000000001E-4</v>
      </c>
      <c r="P2524" s="45">
        <v>2.6684000000000001E-4</v>
      </c>
      <c r="Q2524" s="11"/>
      <c r="R2524" s="11">
        <v>0.76060000000000005</v>
      </c>
      <c r="S2524" s="45">
        <v>-8.0290000000000005E-5</v>
      </c>
      <c r="T2524" s="45">
        <v>-2.8411000000000002E-4</v>
      </c>
      <c r="U2524" s="45">
        <v>2.8411000000000002E-4</v>
      </c>
      <c r="V2524" s="11"/>
      <c r="W2524" s="11">
        <v>0.74350000000000005</v>
      </c>
      <c r="X2524" s="45">
        <v>-2.1480000000000001E-5</v>
      </c>
      <c r="Y2524" s="45">
        <v>-7.6007999999999995E-5</v>
      </c>
      <c r="Z2524" s="46">
        <v>7.6007999999999995E-5</v>
      </c>
      <c r="AC2524" s="2"/>
      <c r="AD2524" s="2"/>
      <c r="AE2524" s="2"/>
      <c r="AH2524" s="2"/>
      <c r="AI2524" s="2"/>
      <c r="AJ2524" s="2"/>
      <c r="AM2524" s="2"/>
      <c r="AN2524" s="2"/>
      <c r="AO2524" s="2"/>
      <c r="AR2524" s="2"/>
      <c r="AS2524" s="2"/>
      <c r="AT2524" s="2"/>
      <c r="AW2524" s="2"/>
      <c r="AX2524" s="2"/>
      <c r="AY2524" s="2"/>
    </row>
    <row r="2525" spans="8:51" x14ac:dyDescent="0.25">
      <c r="H2525" s="10">
        <v>0.75790000000000002</v>
      </c>
      <c r="I2525" s="45">
        <v>-7.1779999999999994E-5</v>
      </c>
      <c r="J2525" s="45">
        <v>-2.5399999999999999E-4</v>
      </c>
      <c r="K2525" s="45">
        <v>2.5399999999999999E-4</v>
      </c>
      <c r="L2525" s="11"/>
      <c r="M2525" s="11">
        <v>0.75900000000000001</v>
      </c>
      <c r="N2525" s="45">
        <v>-7.5530000000000004E-5</v>
      </c>
      <c r="O2525" s="45">
        <v>-2.6727000000000001E-4</v>
      </c>
      <c r="P2525" s="45">
        <v>2.6727000000000001E-4</v>
      </c>
      <c r="Q2525" s="11"/>
      <c r="R2525" s="11">
        <v>0.76039999999999996</v>
      </c>
      <c r="S2525" s="45">
        <v>-8.0350000000000001E-5</v>
      </c>
      <c r="T2525" s="45">
        <v>-2.8432000000000002E-4</v>
      </c>
      <c r="U2525" s="45">
        <v>2.8432000000000002E-4</v>
      </c>
      <c r="V2525" s="11"/>
      <c r="W2525" s="11">
        <v>0.74339999999999995</v>
      </c>
      <c r="X2525" s="45">
        <v>-2.1489999999999999E-5</v>
      </c>
      <c r="Y2525" s="45">
        <v>-7.6044000000000006E-5</v>
      </c>
      <c r="Z2525" s="46">
        <v>7.6044000000000006E-5</v>
      </c>
      <c r="AC2525" s="2"/>
      <c r="AD2525" s="2"/>
      <c r="AE2525" s="2"/>
      <c r="AH2525" s="2"/>
      <c r="AI2525" s="2"/>
      <c r="AJ2525" s="2"/>
      <c r="AM2525" s="2"/>
      <c r="AN2525" s="2"/>
      <c r="AO2525" s="2"/>
      <c r="AR2525" s="2"/>
      <c r="AS2525" s="2"/>
      <c r="AT2525" s="2"/>
      <c r="AW2525" s="2"/>
      <c r="AX2525" s="2"/>
      <c r="AY2525" s="2"/>
    </row>
    <row r="2526" spans="8:51" x14ac:dyDescent="0.25">
      <c r="H2526" s="10">
        <v>0.75780000000000003</v>
      </c>
      <c r="I2526" s="45">
        <v>-7.1929999999999997E-5</v>
      </c>
      <c r="J2526" s="45">
        <v>-2.5452999999999999E-4</v>
      </c>
      <c r="K2526" s="45">
        <v>2.5452999999999999E-4</v>
      </c>
      <c r="L2526" s="11"/>
      <c r="M2526" s="11">
        <v>0.75890000000000002</v>
      </c>
      <c r="N2526" s="45">
        <v>-7.5649999999999996E-5</v>
      </c>
      <c r="O2526" s="45">
        <v>-2.6769000000000001E-4</v>
      </c>
      <c r="P2526" s="45">
        <v>2.6769000000000001E-4</v>
      </c>
      <c r="Q2526" s="11"/>
      <c r="R2526" s="11">
        <v>0.76029999999999998</v>
      </c>
      <c r="S2526" s="45">
        <v>-8.0439999999999996E-5</v>
      </c>
      <c r="T2526" s="45">
        <v>-2.8464000000000001E-4</v>
      </c>
      <c r="U2526" s="45">
        <v>2.8464000000000001E-4</v>
      </c>
      <c r="V2526" s="11"/>
      <c r="W2526" s="11">
        <v>0.74319999999999997</v>
      </c>
      <c r="X2526" s="45">
        <v>-2.1489999999999999E-5</v>
      </c>
      <c r="Y2526" s="45">
        <v>-7.6044000000000006E-5</v>
      </c>
      <c r="Z2526" s="46">
        <v>7.6044000000000006E-5</v>
      </c>
      <c r="AC2526" s="2"/>
      <c r="AD2526" s="2"/>
      <c r="AE2526" s="2"/>
      <c r="AH2526" s="2"/>
      <c r="AI2526" s="2"/>
      <c r="AJ2526" s="2"/>
      <c r="AM2526" s="2"/>
      <c r="AN2526" s="2"/>
      <c r="AO2526" s="2"/>
      <c r="AR2526" s="2"/>
      <c r="AS2526" s="2"/>
      <c r="AT2526" s="2"/>
      <c r="AW2526" s="2"/>
      <c r="AX2526" s="2"/>
      <c r="AY2526" s="2"/>
    </row>
    <row r="2527" spans="8:51" x14ac:dyDescent="0.25">
      <c r="H2527" s="10">
        <v>0.75770000000000004</v>
      </c>
      <c r="I2527" s="45">
        <v>-7.2050000000000003E-5</v>
      </c>
      <c r="J2527" s="45">
        <v>-2.5494999999999999E-4</v>
      </c>
      <c r="K2527" s="45">
        <v>2.5494999999999999E-4</v>
      </c>
      <c r="L2527" s="11"/>
      <c r="M2527" s="11">
        <v>0.75880000000000003</v>
      </c>
      <c r="N2527" s="45">
        <v>-7.5779999999999996E-5</v>
      </c>
      <c r="O2527" s="45">
        <v>-2.6814999999999999E-4</v>
      </c>
      <c r="P2527" s="45">
        <v>2.6814999999999999E-4</v>
      </c>
      <c r="Q2527" s="11"/>
      <c r="R2527" s="11">
        <v>0.76019999999999999</v>
      </c>
      <c r="S2527" s="45">
        <v>-8.051E-5</v>
      </c>
      <c r="T2527" s="45">
        <v>-2.8488999999999999E-4</v>
      </c>
      <c r="U2527" s="45">
        <v>2.8488999999999999E-4</v>
      </c>
      <c r="V2527" s="11"/>
      <c r="W2527" s="11">
        <v>0.74299999999999999</v>
      </c>
      <c r="X2527" s="45">
        <v>-2.1500000000000001E-5</v>
      </c>
      <c r="Y2527" s="45">
        <v>-7.6079000000000001E-5</v>
      </c>
      <c r="Z2527" s="46">
        <v>7.6079000000000001E-5</v>
      </c>
      <c r="AC2527" s="2"/>
      <c r="AD2527" s="2"/>
      <c r="AE2527" s="2"/>
      <c r="AH2527" s="2"/>
      <c r="AI2527" s="2"/>
      <c r="AJ2527" s="2"/>
      <c r="AM2527" s="2"/>
      <c r="AN2527" s="2"/>
      <c r="AO2527" s="2"/>
      <c r="AR2527" s="2"/>
      <c r="AS2527" s="2"/>
      <c r="AT2527" s="2"/>
      <c r="AW2527" s="2"/>
      <c r="AX2527" s="2"/>
      <c r="AY2527" s="2"/>
    </row>
    <row r="2528" spans="8:51" x14ac:dyDescent="0.25">
      <c r="H2528" s="10">
        <v>0.75760000000000005</v>
      </c>
      <c r="I2528" s="45">
        <v>-7.2200000000000007E-5</v>
      </c>
      <c r="J2528" s="45">
        <v>-2.5547999999999999E-4</v>
      </c>
      <c r="K2528" s="45">
        <v>2.5547999999999999E-4</v>
      </c>
      <c r="L2528" s="11"/>
      <c r="M2528" s="11">
        <v>0.75870000000000004</v>
      </c>
      <c r="N2528" s="45">
        <v>-7.593E-5</v>
      </c>
      <c r="O2528" s="45">
        <v>-2.6867999999999998E-4</v>
      </c>
      <c r="P2528" s="45">
        <v>2.6867999999999998E-4</v>
      </c>
      <c r="Q2528" s="11"/>
      <c r="R2528" s="11">
        <v>0.76</v>
      </c>
      <c r="S2528" s="45">
        <v>-8.0599999999999994E-5</v>
      </c>
      <c r="T2528" s="45">
        <v>-2.8520999999999999E-4</v>
      </c>
      <c r="U2528" s="45">
        <v>2.8520999999999999E-4</v>
      </c>
      <c r="V2528" s="11"/>
      <c r="W2528" s="11">
        <v>0.7429</v>
      </c>
      <c r="X2528" s="45">
        <v>-2.1509999999999999E-5</v>
      </c>
      <c r="Y2528" s="45">
        <v>-7.6114999999999999E-5</v>
      </c>
      <c r="Z2528" s="46">
        <v>7.6114999999999999E-5</v>
      </c>
      <c r="AC2528" s="2"/>
      <c r="AD2528" s="2"/>
      <c r="AE2528" s="2"/>
      <c r="AH2528" s="2"/>
      <c r="AI2528" s="2"/>
      <c r="AJ2528" s="2"/>
      <c r="AM2528" s="2"/>
      <c r="AN2528" s="2"/>
      <c r="AO2528" s="2"/>
      <c r="AR2528" s="2"/>
      <c r="AS2528" s="2"/>
      <c r="AT2528" s="2"/>
      <c r="AW2528" s="2"/>
      <c r="AX2528" s="2"/>
      <c r="AY2528" s="2"/>
    </row>
    <row r="2529" spans="8:51" x14ac:dyDescent="0.25">
      <c r="H2529" s="10">
        <v>0.75749999999999995</v>
      </c>
      <c r="I2529" s="45">
        <v>-7.2360000000000005E-5</v>
      </c>
      <c r="J2529" s="45">
        <v>-2.5605000000000002E-4</v>
      </c>
      <c r="K2529" s="45">
        <v>2.5605000000000002E-4</v>
      </c>
      <c r="L2529" s="11"/>
      <c r="M2529" s="11">
        <v>0.75860000000000005</v>
      </c>
      <c r="N2529" s="45">
        <v>-7.6050000000000005E-5</v>
      </c>
      <c r="O2529" s="45">
        <v>-2.6910999999999998E-4</v>
      </c>
      <c r="P2529" s="45">
        <v>2.6910999999999998E-4</v>
      </c>
      <c r="Q2529" s="11"/>
      <c r="R2529" s="11">
        <v>0.75990000000000002</v>
      </c>
      <c r="S2529" s="45">
        <v>-8.0660000000000004E-5</v>
      </c>
      <c r="T2529" s="45">
        <v>-2.8541999999999999E-4</v>
      </c>
      <c r="U2529" s="45">
        <v>2.8541999999999999E-4</v>
      </c>
      <c r="V2529" s="11"/>
      <c r="W2529" s="11">
        <v>0.74280000000000002</v>
      </c>
      <c r="X2529" s="45">
        <v>-2.1520000000000001E-5</v>
      </c>
      <c r="Y2529" s="45">
        <v>-7.6149999999999994E-5</v>
      </c>
      <c r="Z2529" s="46">
        <v>7.6149999999999994E-5</v>
      </c>
      <c r="AC2529" s="2"/>
      <c r="AD2529" s="2"/>
      <c r="AE2529" s="2"/>
      <c r="AH2529" s="2"/>
      <c r="AI2529" s="2"/>
      <c r="AJ2529" s="2"/>
      <c r="AM2529" s="2"/>
      <c r="AN2529" s="2"/>
      <c r="AO2529" s="2"/>
      <c r="AR2529" s="2"/>
      <c r="AS2529" s="2"/>
      <c r="AT2529" s="2"/>
      <c r="AW2529" s="2"/>
      <c r="AX2529" s="2"/>
      <c r="AY2529" s="2"/>
    </row>
    <row r="2530" spans="8:51" x14ac:dyDescent="0.25">
      <c r="H2530" s="10">
        <v>0.75739999999999996</v>
      </c>
      <c r="I2530" s="45">
        <v>-7.2479999999999997E-5</v>
      </c>
      <c r="J2530" s="45">
        <v>-2.5648000000000001E-4</v>
      </c>
      <c r="K2530" s="45">
        <v>2.5648000000000001E-4</v>
      </c>
      <c r="L2530" s="11"/>
      <c r="M2530" s="11">
        <v>0.75839999999999996</v>
      </c>
      <c r="N2530" s="45">
        <v>-7.6139999999999999E-5</v>
      </c>
      <c r="O2530" s="45">
        <v>-2.6942999999999997E-4</v>
      </c>
      <c r="P2530" s="45">
        <v>2.6942999999999997E-4</v>
      </c>
      <c r="Q2530" s="11"/>
      <c r="R2530" s="11">
        <v>0.75980000000000003</v>
      </c>
      <c r="S2530" s="45">
        <v>-8.0749999999999998E-5</v>
      </c>
      <c r="T2530" s="45">
        <v>-2.8573999999999998E-4</v>
      </c>
      <c r="U2530" s="45">
        <v>2.8573999999999998E-4</v>
      </c>
      <c r="V2530" s="11"/>
      <c r="W2530" s="11">
        <v>0.74260000000000004</v>
      </c>
      <c r="X2530" s="45">
        <v>-2.1520000000000001E-5</v>
      </c>
      <c r="Y2530" s="45">
        <v>-7.6149999999999994E-5</v>
      </c>
      <c r="Z2530" s="46">
        <v>7.6149999999999994E-5</v>
      </c>
      <c r="AC2530" s="2"/>
      <c r="AD2530" s="2"/>
      <c r="AE2530" s="2"/>
      <c r="AH2530" s="2"/>
      <c r="AI2530" s="2"/>
      <c r="AJ2530" s="2"/>
      <c r="AM2530" s="2"/>
      <c r="AN2530" s="2"/>
      <c r="AO2530" s="2"/>
      <c r="AR2530" s="2"/>
      <c r="AS2530" s="2"/>
      <c r="AT2530" s="2"/>
      <c r="AW2530" s="2"/>
      <c r="AX2530" s="2"/>
      <c r="AY2530" s="2"/>
    </row>
    <row r="2531" spans="8:51" x14ac:dyDescent="0.25">
      <c r="H2531" s="10">
        <v>0.75729999999999997</v>
      </c>
      <c r="I2531" s="45">
        <v>-7.2600000000000003E-5</v>
      </c>
      <c r="J2531" s="45">
        <v>-2.5690000000000001E-4</v>
      </c>
      <c r="K2531" s="45">
        <v>2.5690000000000001E-4</v>
      </c>
      <c r="L2531" s="11"/>
      <c r="M2531" s="11">
        <v>0.75829999999999997</v>
      </c>
      <c r="N2531" s="45">
        <v>-7.6260000000000005E-5</v>
      </c>
      <c r="O2531" s="45">
        <v>-2.6985000000000003E-4</v>
      </c>
      <c r="P2531" s="45">
        <v>2.6985000000000003E-4</v>
      </c>
      <c r="Q2531" s="11"/>
      <c r="R2531" s="11">
        <v>0.75960000000000005</v>
      </c>
      <c r="S2531" s="45">
        <v>-8.0809999999999994E-5</v>
      </c>
      <c r="T2531" s="45">
        <v>-2.8594999999999998E-4</v>
      </c>
      <c r="U2531" s="45">
        <v>2.8594999999999998E-4</v>
      </c>
      <c r="V2531" s="11"/>
      <c r="W2531" s="11">
        <v>0.74239999999999995</v>
      </c>
      <c r="X2531" s="45">
        <v>-2.1529999999999999E-5</v>
      </c>
      <c r="Y2531" s="45">
        <v>-7.6185000000000003E-5</v>
      </c>
      <c r="Z2531" s="46">
        <v>7.6185000000000003E-5</v>
      </c>
      <c r="AC2531" s="2"/>
      <c r="AD2531" s="2"/>
      <c r="AE2531" s="2"/>
      <c r="AH2531" s="2"/>
      <c r="AI2531" s="2"/>
      <c r="AJ2531" s="2"/>
      <c r="AM2531" s="2"/>
      <c r="AN2531" s="2"/>
      <c r="AO2531" s="2"/>
      <c r="AR2531" s="2"/>
      <c r="AS2531" s="2"/>
      <c r="AT2531" s="2"/>
      <c r="AW2531" s="2"/>
      <c r="AX2531" s="2"/>
      <c r="AY2531" s="2"/>
    </row>
    <row r="2532" spans="8:51" x14ac:dyDescent="0.25">
      <c r="H2532" s="10">
        <v>0.7571</v>
      </c>
      <c r="I2532" s="45">
        <v>-7.2719999999999995E-5</v>
      </c>
      <c r="J2532" s="45">
        <v>-2.5732000000000001E-4</v>
      </c>
      <c r="K2532" s="45">
        <v>2.5732000000000001E-4</v>
      </c>
      <c r="L2532" s="11"/>
      <c r="M2532" s="11">
        <v>0.75819999999999999</v>
      </c>
      <c r="N2532" s="45">
        <v>-7.6349999999999999E-5</v>
      </c>
      <c r="O2532" s="45">
        <v>-2.7017000000000002E-4</v>
      </c>
      <c r="P2532" s="45">
        <v>2.7017000000000002E-4</v>
      </c>
      <c r="Q2532" s="11"/>
      <c r="R2532" s="11">
        <v>0.75949999999999995</v>
      </c>
      <c r="S2532" s="45">
        <v>-8.0900000000000001E-5</v>
      </c>
      <c r="T2532" s="45">
        <v>-2.8626999999999998E-4</v>
      </c>
      <c r="U2532" s="45">
        <v>2.8626999999999998E-4</v>
      </c>
      <c r="V2532" s="11"/>
      <c r="W2532" s="11">
        <v>0.74229999999999996</v>
      </c>
      <c r="X2532" s="45">
        <v>-2.1549999999999999E-5</v>
      </c>
      <c r="Y2532" s="45">
        <v>-7.6255999999999996E-5</v>
      </c>
      <c r="Z2532" s="46">
        <v>7.6255999999999996E-5</v>
      </c>
      <c r="AC2532" s="2"/>
      <c r="AD2532" s="2"/>
      <c r="AE2532" s="2"/>
      <c r="AH2532" s="2"/>
      <c r="AI2532" s="2"/>
      <c r="AJ2532" s="2"/>
      <c r="AM2532" s="2"/>
      <c r="AN2532" s="2"/>
      <c r="AO2532" s="2"/>
      <c r="AR2532" s="2"/>
      <c r="AS2532" s="2"/>
      <c r="AT2532" s="2"/>
      <c r="AW2532" s="2"/>
      <c r="AX2532" s="2"/>
      <c r="AY2532" s="2"/>
    </row>
    <row r="2533" spans="8:51" x14ac:dyDescent="0.25">
      <c r="H2533" s="10">
        <v>0.75700000000000001</v>
      </c>
      <c r="I2533" s="45">
        <v>-7.2849999999999995E-5</v>
      </c>
      <c r="J2533" s="45">
        <v>-2.5777999999999999E-4</v>
      </c>
      <c r="K2533" s="45">
        <v>2.5777999999999999E-4</v>
      </c>
      <c r="L2533" s="11"/>
      <c r="M2533" s="11">
        <v>0.7581</v>
      </c>
      <c r="N2533" s="45">
        <v>-7.648E-5</v>
      </c>
      <c r="O2533" s="45">
        <v>-2.7063E-4</v>
      </c>
      <c r="P2533" s="45">
        <v>2.7063E-4</v>
      </c>
      <c r="Q2533" s="11"/>
      <c r="R2533" s="11">
        <v>0.75939999999999996</v>
      </c>
      <c r="S2533" s="45">
        <v>-8.0959999999999997E-5</v>
      </c>
      <c r="T2533" s="45">
        <v>-2.8647999999999998E-4</v>
      </c>
      <c r="U2533" s="45">
        <v>2.8647999999999998E-4</v>
      </c>
      <c r="V2533" s="11"/>
      <c r="W2533" s="11">
        <v>0.74209999999999998</v>
      </c>
      <c r="X2533" s="45">
        <v>-2.1549999999999999E-5</v>
      </c>
      <c r="Y2533" s="45">
        <v>-7.6255999999999996E-5</v>
      </c>
      <c r="Z2533" s="46">
        <v>7.6255999999999996E-5</v>
      </c>
      <c r="AC2533" s="2"/>
      <c r="AD2533" s="2"/>
      <c r="AE2533" s="2"/>
      <c r="AH2533" s="2"/>
      <c r="AI2533" s="2"/>
      <c r="AJ2533" s="2"/>
      <c r="AM2533" s="2"/>
      <c r="AN2533" s="2"/>
      <c r="AO2533" s="2"/>
      <c r="AR2533" s="2"/>
      <c r="AS2533" s="2"/>
      <c r="AT2533" s="2"/>
      <c r="AW2533" s="2"/>
      <c r="AX2533" s="2"/>
      <c r="AY2533" s="2"/>
    </row>
    <row r="2534" spans="8:51" x14ac:dyDescent="0.25">
      <c r="H2534" s="10">
        <v>0.75690000000000002</v>
      </c>
      <c r="I2534" s="45">
        <v>-7.2999999999999999E-5</v>
      </c>
      <c r="J2534" s="45">
        <v>-2.5831999999999998E-4</v>
      </c>
      <c r="K2534" s="45">
        <v>2.5831999999999998E-4</v>
      </c>
      <c r="L2534" s="11"/>
      <c r="M2534" s="11">
        <v>0.75800000000000001</v>
      </c>
      <c r="N2534" s="45">
        <v>-7.6569999999999994E-5</v>
      </c>
      <c r="O2534" s="45">
        <v>-2.7095E-4</v>
      </c>
      <c r="P2534" s="45">
        <v>2.7095E-4</v>
      </c>
      <c r="Q2534" s="11"/>
      <c r="R2534" s="11">
        <v>0.75919999999999999</v>
      </c>
      <c r="S2534" s="45">
        <v>-8.1019999999999993E-5</v>
      </c>
      <c r="T2534" s="45">
        <v>-2.8668999999999998E-4</v>
      </c>
      <c r="U2534" s="45">
        <v>2.8668999999999998E-4</v>
      </c>
      <c r="V2534" s="11"/>
      <c r="W2534" s="11">
        <v>0.74199999999999999</v>
      </c>
      <c r="X2534" s="45">
        <v>-2.156E-5</v>
      </c>
      <c r="Y2534" s="45">
        <v>-7.6291999999999994E-5</v>
      </c>
      <c r="Z2534" s="46">
        <v>7.6291999999999994E-5</v>
      </c>
      <c r="AC2534" s="2"/>
      <c r="AD2534" s="2"/>
      <c r="AE2534" s="2"/>
      <c r="AH2534" s="2"/>
      <c r="AI2534" s="2"/>
      <c r="AJ2534" s="2"/>
      <c r="AM2534" s="2"/>
      <c r="AN2534" s="2"/>
      <c r="AO2534" s="2"/>
      <c r="AR2534" s="2"/>
      <c r="AS2534" s="2"/>
      <c r="AT2534" s="2"/>
      <c r="AW2534" s="2"/>
      <c r="AX2534" s="2"/>
      <c r="AY2534" s="2"/>
    </row>
    <row r="2535" spans="8:51" x14ac:dyDescent="0.25">
      <c r="H2535" s="10">
        <v>0.75680000000000003</v>
      </c>
      <c r="I2535" s="45">
        <v>-7.3150000000000003E-5</v>
      </c>
      <c r="J2535" s="45">
        <v>-2.5884999999999998E-4</v>
      </c>
      <c r="K2535" s="45">
        <v>2.5884999999999998E-4</v>
      </c>
      <c r="L2535" s="11"/>
      <c r="M2535" s="11">
        <v>0.75780000000000003</v>
      </c>
      <c r="N2535" s="45">
        <v>-7.6689999999999999E-5</v>
      </c>
      <c r="O2535" s="45">
        <v>-2.7137E-4</v>
      </c>
      <c r="P2535" s="45">
        <v>2.7137E-4</v>
      </c>
      <c r="Q2535" s="11"/>
      <c r="R2535" s="11">
        <v>0.7591</v>
      </c>
      <c r="S2535" s="45">
        <v>-8.1119999999999996E-5</v>
      </c>
      <c r="T2535" s="45">
        <v>-2.8705000000000001E-4</v>
      </c>
      <c r="U2535" s="45">
        <v>2.8705000000000001E-4</v>
      </c>
      <c r="V2535" s="11"/>
      <c r="W2535" s="11">
        <v>0.74180000000000001</v>
      </c>
      <c r="X2535" s="45">
        <v>-2.1569999999999998E-5</v>
      </c>
      <c r="Y2535" s="45">
        <v>-7.6327000000000003E-5</v>
      </c>
      <c r="Z2535" s="46">
        <v>7.6327000000000003E-5</v>
      </c>
      <c r="AC2535" s="2"/>
      <c r="AD2535" s="2"/>
      <c r="AE2535" s="2"/>
      <c r="AH2535" s="2"/>
      <c r="AI2535" s="2"/>
      <c r="AJ2535" s="2"/>
      <c r="AM2535" s="2"/>
      <c r="AN2535" s="2"/>
      <c r="AO2535" s="2"/>
      <c r="AR2535" s="2"/>
      <c r="AS2535" s="2"/>
      <c r="AT2535" s="2"/>
      <c r="AW2535" s="2"/>
      <c r="AX2535" s="2"/>
      <c r="AY2535" s="2"/>
    </row>
    <row r="2536" spans="8:51" x14ac:dyDescent="0.25">
      <c r="H2536" s="10">
        <v>0.75670000000000004</v>
      </c>
      <c r="I2536" s="45">
        <v>-7.3239999999999997E-5</v>
      </c>
      <c r="J2536" s="45">
        <v>-2.5915999999999998E-4</v>
      </c>
      <c r="K2536" s="45">
        <v>2.5915999999999998E-4</v>
      </c>
      <c r="L2536" s="11"/>
      <c r="M2536" s="11">
        <v>0.75770000000000004</v>
      </c>
      <c r="N2536" s="45">
        <v>-7.6840000000000003E-5</v>
      </c>
      <c r="O2536" s="45">
        <v>-2.719E-4</v>
      </c>
      <c r="P2536" s="45">
        <v>2.719E-4</v>
      </c>
      <c r="Q2536" s="11"/>
      <c r="R2536" s="11">
        <v>0.75900000000000001</v>
      </c>
      <c r="S2536" s="45">
        <v>-8.1180000000000005E-5</v>
      </c>
      <c r="T2536" s="45">
        <v>-2.8726000000000001E-4</v>
      </c>
      <c r="U2536" s="45">
        <v>2.8726000000000001E-4</v>
      </c>
      <c r="V2536" s="11"/>
      <c r="W2536" s="11">
        <v>0.74170000000000003</v>
      </c>
      <c r="X2536" s="45">
        <v>-2.158E-5</v>
      </c>
      <c r="Y2536" s="45">
        <v>-7.6361999999999998E-5</v>
      </c>
      <c r="Z2536" s="46">
        <v>7.6361999999999998E-5</v>
      </c>
      <c r="AC2536" s="2"/>
      <c r="AD2536" s="2"/>
      <c r="AE2536" s="2"/>
      <c r="AH2536" s="2"/>
      <c r="AI2536" s="2"/>
      <c r="AJ2536" s="2"/>
      <c r="AM2536" s="2"/>
      <c r="AN2536" s="2"/>
      <c r="AO2536" s="2"/>
      <c r="AR2536" s="2"/>
      <c r="AS2536" s="2"/>
      <c r="AT2536" s="2"/>
      <c r="AW2536" s="2"/>
      <c r="AX2536" s="2"/>
      <c r="AY2536" s="2"/>
    </row>
    <row r="2537" spans="8:51" x14ac:dyDescent="0.25">
      <c r="H2537" s="10">
        <v>0.75660000000000005</v>
      </c>
      <c r="I2537" s="45">
        <v>-7.3360000000000002E-5</v>
      </c>
      <c r="J2537" s="45">
        <v>-2.5959000000000003E-4</v>
      </c>
      <c r="K2537" s="45">
        <v>2.5959000000000003E-4</v>
      </c>
      <c r="L2537" s="11"/>
      <c r="M2537" s="11">
        <v>0.75760000000000005</v>
      </c>
      <c r="N2537" s="45">
        <v>-7.6899999999999999E-5</v>
      </c>
      <c r="O2537" s="45">
        <v>-2.7211999999999999E-4</v>
      </c>
      <c r="P2537" s="45">
        <v>2.7211999999999999E-4</v>
      </c>
      <c r="Q2537" s="11"/>
      <c r="R2537" s="11">
        <v>0.75880000000000003</v>
      </c>
      <c r="S2537" s="45">
        <v>-8.1240000000000001E-5</v>
      </c>
      <c r="T2537" s="45">
        <v>-2.8747000000000001E-4</v>
      </c>
      <c r="U2537" s="45">
        <v>2.8747000000000001E-4</v>
      </c>
      <c r="V2537" s="11"/>
      <c r="W2537" s="11">
        <v>0.74150000000000005</v>
      </c>
      <c r="X2537" s="45">
        <v>-2.158E-5</v>
      </c>
      <c r="Y2537" s="45">
        <v>-7.6361999999999998E-5</v>
      </c>
      <c r="Z2537" s="46">
        <v>7.6361999999999998E-5</v>
      </c>
      <c r="AC2537" s="2"/>
      <c r="AD2537" s="2"/>
      <c r="AE2537" s="2"/>
      <c r="AH2537" s="2"/>
      <c r="AI2537" s="2"/>
      <c r="AJ2537" s="2"/>
      <c r="AM2537" s="2"/>
      <c r="AN2537" s="2"/>
      <c r="AO2537" s="2"/>
      <c r="AR2537" s="2"/>
      <c r="AS2537" s="2"/>
      <c r="AT2537" s="2"/>
      <c r="AW2537" s="2"/>
      <c r="AX2537" s="2"/>
      <c r="AY2537" s="2"/>
    </row>
    <row r="2538" spans="8:51" x14ac:dyDescent="0.25">
      <c r="H2538" s="10">
        <v>0.75649999999999995</v>
      </c>
      <c r="I2538" s="45">
        <v>-7.3520000000000001E-5</v>
      </c>
      <c r="J2538" s="45">
        <v>-2.6016E-4</v>
      </c>
      <c r="K2538" s="45">
        <v>2.6016E-4</v>
      </c>
      <c r="L2538" s="11"/>
      <c r="M2538" s="11">
        <v>0.75749999999999995</v>
      </c>
      <c r="N2538" s="45">
        <v>-7.7059999999999997E-5</v>
      </c>
      <c r="O2538" s="45">
        <v>-2.7268000000000003E-4</v>
      </c>
      <c r="P2538" s="45">
        <v>2.7268000000000003E-4</v>
      </c>
      <c r="Q2538" s="11"/>
      <c r="R2538" s="11">
        <v>0.75870000000000004</v>
      </c>
      <c r="S2538" s="45">
        <v>-8.1329999999999996E-5</v>
      </c>
      <c r="T2538" s="45">
        <v>-2.8779000000000001E-4</v>
      </c>
      <c r="U2538" s="45">
        <v>2.8779000000000001E-4</v>
      </c>
      <c r="V2538" s="11"/>
      <c r="W2538" s="11">
        <v>0.74139999999999995</v>
      </c>
      <c r="X2538" s="45">
        <v>-2.1590000000000002E-5</v>
      </c>
      <c r="Y2538" s="45">
        <v>-7.6397999999999996E-5</v>
      </c>
      <c r="Z2538" s="46">
        <v>7.6397999999999996E-5</v>
      </c>
      <c r="AC2538" s="2"/>
      <c r="AD2538" s="2"/>
      <c r="AE2538" s="2"/>
      <c r="AH2538" s="2"/>
      <c r="AI2538" s="2"/>
      <c r="AJ2538" s="2"/>
      <c r="AM2538" s="2"/>
      <c r="AN2538" s="2"/>
      <c r="AO2538" s="2"/>
      <c r="AR2538" s="2"/>
      <c r="AS2538" s="2"/>
      <c r="AT2538" s="2"/>
      <c r="AW2538" s="2"/>
      <c r="AX2538" s="2"/>
      <c r="AY2538" s="2"/>
    </row>
    <row r="2539" spans="8:51" x14ac:dyDescent="0.25">
      <c r="H2539" s="10">
        <v>0.75629999999999997</v>
      </c>
      <c r="I2539" s="45">
        <v>-7.3609999999999995E-5</v>
      </c>
      <c r="J2539" s="45">
        <v>-2.6047E-4</v>
      </c>
      <c r="K2539" s="45">
        <v>2.6047E-4</v>
      </c>
      <c r="L2539" s="11"/>
      <c r="M2539" s="11">
        <v>0.75739999999999996</v>
      </c>
      <c r="N2539" s="45">
        <v>-7.7150000000000005E-5</v>
      </c>
      <c r="O2539" s="45">
        <v>-2.7300000000000002E-4</v>
      </c>
      <c r="P2539" s="45">
        <v>2.7300000000000002E-4</v>
      </c>
      <c r="Q2539" s="11"/>
      <c r="R2539" s="11">
        <v>0.75860000000000005</v>
      </c>
      <c r="S2539" s="45">
        <v>-8.1390000000000005E-5</v>
      </c>
      <c r="T2539" s="45">
        <v>-2.8800000000000001E-4</v>
      </c>
      <c r="U2539" s="45">
        <v>2.8800000000000001E-4</v>
      </c>
      <c r="V2539" s="11"/>
      <c r="W2539" s="11">
        <v>0.74119999999999997</v>
      </c>
      <c r="X2539" s="45">
        <v>-2.1569999999999998E-5</v>
      </c>
      <c r="Y2539" s="45">
        <v>-7.6327000000000003E-5</v>
      </c>
      <c r="Z2539" s="46">
        <v>7.6327000000000003E-5</v>
      </c>
      <c r="AC2539" s="2"/>
      <c r="AD2539" s="2"/>
      <c r="AE2539" s="2"/>
      <c r="AH2539" s="2"/>
      <c r="AI2539" s="2"/>
      <c r="AJ2539" s="2"/>
      <c r="AM2539" s="2"/>
      <c r="AN2539" s="2"/>
      <c r="AO2539" s="2"/>
      <c r="AR2539" s="2"/>
      <c r="AS2539" s="2"/>
      <c r="AT2539" s="2"/>
      <c r="AW2539" s="2"/>
      <c r="AX2539" s="2"/>
      <c r="AY2539" s="2"/>
    </row>
    <row r="2540" spans="8:51" x14ac:dyDescent="0.25">
      <c r="H2540" s="10">
        <v>0.75619999999999998</v>
      </c>
      <c r="I2540" s="45">
        <v>-7.3759999999999999E-5</v>
      </c>
      <c r="J2540" s="45">
        <v>-2.61E-4</v>
      </c>
      <c r="K2540" s="45">
        <v>2.61E-4</v>
      </c>
      <c r="L2540" s="11"/>
      <c r="M2540" s="11">
        <v>0.75719999999999998</v>
      </c>
      <c r="N2540" s="45">
        <v>-7.7299999999999995E-5</v>
      </c>
      <c r="O2540" s="45">
        <v>-2.7353000000000002E-4</v>
      </c>
      <c r="P2540" s="45">
        <v>2.7353000000000002E-4</v>
      </c>
      <c r="Q2540" s="11"/>
      <c r="R2540" s="11">
        <v>0.75849999999999995</v>
      </c>
      <c r="S2540" s="45">
        <v>-8.1450000000000001E-5</v>
      </c>
      <c r="T2540" s="45">
        <v>-2.8822E-4</v>
      </c>
      <c r="U2540" s="45">
        <v>2.8822E-4</v>
      </c>
      <c r="V2540" s="11"/>
      <c r="W2540" s="11">
        <v>0.74109999999999998</v>
      </c>
      <c r="X2540" s="45">
        <v>-2.158E-5</v>
      </c>
      <c r="Y2540" s="45">
        <v>-7.6361999999999998E-5</v>
      </c>
      <c r="Z2540" s="46">
        <v>7.6361999999999998E-5</v>
      </c>
      <c r="AC2540" s="2"/>
      <c r="AD2540" s="2"/>
      <c r="AE2540" s="2"/>
      <c r="AH2540" s="2"/>
      <c r="AI2540" s="2"/>
      <c r="AJ2540" s="2"/>
      <c r="AM2540" s="2"/>
      <c r="AN2540" s="2"/>
      <c r="AO2540" s="2"/>
      <c r="AR2540" s="2"/>
      <c r="AS2540" s="2"/>
      <c r="AT2540" s="2"/>
      <c r="AW2540" s="2"/>
      <c r="AX2540" s="2"/>
      <c r="AY2540" s="2"/>
    </row>
    <row r="2541" spans="8:51" x14ac:dyDescent="0.25">
      <c r="H2541" s="10">
        <v>0.75609999999999999</v>
      </c>
      <c r="I2541" s="45">
        <v>-7.3880000000000004E-5</v>
      </c>
      <c r="J2541" s="45">
        <v>-2.6143E-4</v>
      </c>
      <c r="K2541" s="45">
        <v>2.6143E-4</v>
      </c>
      <c r="L2541" s="11"/>
      <c r="M2541" s="11">
        <v>0.7571</v>
      </c>
      <c r="N2541" s="45">
        <v>-7.7390000000000003E-5</v>
      </c>
      <c r="O2541" s="45">
        <v>-2.7385000000000002E-4</v>
      </c>
      <c r="P2541" s="45">
        <v>2.7385000000000002E-4</v>
      </c>
      <c r="Q2541" s="11"/>
      <c r="R2541" s="11">
        <v>0.75829999999999997</v>
      </c>
      <c r="S2541" s="45">
        <v>-8.1539999999999995E-5</v>
      </c>
      <c r="T2541" s="45">
        <v>-2.8854E-4</v>
      </c>
      <c r="U2541" s="45">
        <v>2.8854E-4</v>
      </c>
      <c r="V2541" s="11"/>
      <c r="W2541" s="11">
        <v>0.7409</v>
      </c>
      <c r="X2541" s="45">
        <v>-2.16E-5</v>
      </c>
      <c r="Y2541" s="45">
        <v>-7.6433000000000005E-5</v>
      </c>
      <c r="Z2541" s="46">
        <v>7.6433000000000005E-5</v>
      </c>
      <c r="AC2541" s="2"/>
      <c r="AD2541" s="2"/>
      <c r="AE2541" s="2"/>
      <c r="AH2541" s="2"/>
      <c r="AI2541" s="2"/>
      <c r="AJ2541" s="2"/>
      <c r="AM2541" s="2"/>
      <c r="AN2541" s="2"/>
      <c r="AO2541" s="2"/>
      <c r="AR2541" s="2"/>
      <c r="AS2541" s="2"/>
      <c r="AT2541" s="2"/>
      <c r="AW2541" s="2"/>
      <c r="AX2541" s="2"/>
      <c r="AY2541" s="2"/>
    </row>
    <row r="2542" spans="8:51" x14ac:dyDescent="0.25">
      <c r="H2542" s="10">
        <v>0.75600000000000001</v>
      </c>
      <c r="I2542" s="45">
        <v>-7.4040000000000003E-5</v>
      </c>
      <c r="J2542" s="45">
        <v>-2.6200000000000003E-4</v>
      </c>
      <c r="K2542" s="45">
        <v>2.6200000000000003E-4</v>
      </c>
      <c r="L2542" s="11"/>
      <c r="M2542" s="11">
        <v>0.75700000000000001</v>
      </c>
      <c r="N2542" s="45">
        <v>-7.7550000000000001E-5</v>
      </c>
      <c r="O2542" s="45">
        <v>-2.7441999999999999E-4</v>
      </c>
      <c r="P2542" s="45">
        <v>2.7441999999999999E-4</v>
      </c>
      <c r="Q2542" s="11"/>
      <c r="R2542" s="11">
        <v>0.75819999999999999</v>
      </c>
      <c r="S2542" s="45">
        <v>-8.1600000000000005E-5</v>
      </c>
      <c r="T2542" s="45">
        <v>-2.8875E-4</v>
      </c>
      <c r="U2542" s="45">
        <v>2.8875E-4</v>
      </c>
      <c r="V2542" s="11"/>
      <c r="W2542" s="11">
        <v>0.74080000000000001</v>
      </c>
      <c r="X2542" s="45">
        <v>-2.1610000000000001E-5</v>
      </c>
      <c r="Y2542" s="45">
        <v>-7.6469000000000003E-5</v>
      </c>
      <c r="Z2542" s="46">
        <v>7.6469000000000003E-5</v>
      </c>
      <c r="AC2542" s="2"/>
      <c r="AD2542" s="2"/>
      <c r="AE2542" s="2"/>
      <c r="AH2542" s="2"/>
      <c r="AI2542" s="2"/>
      <c r="AJ2542" s="2"/>
      <c r="AM2542" s="2"/>
      <c r="AN2542" s="2"/>
      <c r="AO2542" s="2"/>
      <c r="AR2542" s="2"/>
      <c r="AS2542" s="2"/>
      <c r="AT2542" s="2"/>
      <c r="AW2542" s="2"/>
      <c r="AX2542" s="2"/>
      <c r="AY2542" s="2"/>
    </row>
    <row r="2543" spans="8:51" x14ac:dyDescent="0.25">
      <c r="H2543" s="10">
        <v>0.75590000000000002</v>
      </c>
      <c r="I2543" s="45">
        <v>-7.4159999999999995E-5</v>
      </c>
      <c r="J2543" s="45">
        <v>-2.6242000000000003E-4</v>
      </c>
      <c r="K2543" s="45">
        <v>2.6242000000000003E-4</v>
      </c>
      <c r="L2543" s="11"/>
      <c r="M2543" s="11">
        <v>0.75690000000000002</v>
      </c>
      <c r="N2543" s="45">
        <v>-7.7639999999999995E-5</v>
      </c>
      <c r="O2543" s="45">
        <v>-2.7472999999999999E-4</v>
      </c>
      <c r="P2543" s="45">
        <v>2.7472999999999999E-4</v>
      </c>
      <c r="Q2543" s="11"/>
      <c r="R2543" s="11">
        <v>0.7581</v>
      </c>
      <c r="S2543" s="45">
        <v>-8.1669999999999996E-5</v>
      </c>
      <c r="T2543" s="45">
        <v>-2.8899999999999998E-4</v>
      </c>
      <c r="U2543" s="45">
        <v>2.8899999999999998E-4</v>
      </c>
      <c r="V2543" s="11"/>
      <c r="W2543" s="11">
        <v>0.74060000000000004</v>
      </c>
      <c r="X2543" s="45">
        <v>-2.162E-5</v>
      </c>
      <c r="Y2543" s="45">
        <v>-7.6503999999999998E-5</v>
      </c>
      <c r="Z2543" s="46">
        <v>7.6503999999999998E-5</v>
      </c>
      <c r="AC2543" s="2"/>
      <c r="AD2543" s="2"/>
      <c r="AE2543" s="2"/>
      <c r="AH2543" s="2"/>
      <c r="AI2543" s="2"/>
      <c r="AJ2543" s="2"/>
      <c r="AM2543" s="2"/>
      <c r="AN2543" s="2"/>
      <c r="AO2543" s="2"/>
      <c r="AR2543" s="2"/>
      <c r="AS2543" s="2"/>
      <c r="AT2543" s="2"/>
      <c r="AW2543" s="2"/>
      <c r="AX2543" s="2"/>
      <c r="AY2543" s="2"/>
    </row>
    <row r="2544" spans="8:51" x14ac:dyDescent="0.25">
      <c r="H2544" s="10">
        <v>0.75580000000000003</v>
      </c>
      <c r="I2544" s="45">
        <v>-7.428E-5</v>
      </c>
      <c r="J2544" s="45">
        <v>-2.6285000000000002E-4</v>
      </c>
      <c r="K2544" s="45">
        <v>2.6285000000000002E-4</v>
      </c>
      <c r="L2544" s="11"/>
      <c r="M2544" s="11">
        <v>0.75680000000000003</v>
      </c>
      <c r="N2544" s="45">
        <v>-7.7730000000000003E-5</v>
      </c>
      <c r="O2544" s="45">
        <v>-2.7504999999999999E-4</v>
      </c>
      <c r="P2544" s="45">
        <v>2.7504999999999999E-4</v>
      </c>
      <c r="Q2544" s="11"/>
      <c r="R2544" s="11">
        <v>0.75790000000000002</v>
      </c>
      <c r="S2544" s="45">
        <v>-8.1760000000000003E-5</v>
      </c>
      <c r="T2544" s="45">
        <v>-2.8930999999999998E-4</v>
      </c>
      <c r="U2544" s="45">
        <v>2.8930999999999998E-4</v>
      </c>
      <c r="V2544" s="11"/>
      <c r="W2544" s="11">
        <v>0.74050000000000005</v>
      </c>
      <c r="X2544" s="45">
        <v>-2.162E-5</v>
      </c>
      <c r="Y2544" s="45">
        <v>-7.6503999999999998E-5</v>
      </c>
      <c r="Z2544" s="46">
        <v>7.6503999999999998E-5</v>
      </c>
      <c r="AC2544" s="2"/>
      <c r="AD2544" s="2"/>
      <c r="AE2544" s="2"/>
      <c r="AH2544" s="2"/>
      <c r="AI2544" s="2"/>
      <c r="AJ2544" s="2"/>
      <c r="AM2544" s="2"/>
      <c r="AN2544" s="2"/>
      <c r="AO2544" s="2"/>
      <c r="AR2544" s="2"/>
      <c r="AS2544" s="2"/>
      <c r="AT2544" s="2"/>
      <c r="AW2544" s="2"/>
      <c r="AX2544" s="2"/>
      <c r="AY2544" s="2"/>
    </row>
    <row r="2545" spans="8:51" x14ac:dyDescent="0.25">
      <c r="H2545" s="10">
        <v>0.75560000000000005</v>
      </c>
      <c r="I2545" s="45">
        <v>-7.4400000000000006E-5</v>
      </c>
      <c r="J2545" s="45">
        <v>-2.6327000000000002E-4</v>
      </c>
      <c r="K2545" s="45">
        <v>2.6327000000000002E-4</v>
      </c>
      <c r="L2545" s="11"/>
      <c r="M2545" s="11">
        <v>0.75660000000000005</v>
      </c>
      <c r="N2545" s="45">
        <v>-7.7849999999999995E-5</v>
      </c>
      <c r="O2545" s="45">
        <v>-2.7547999999999998E-4</v>
      </c>
      <c r="P2545" s="45">
        <v>2.7547999999999998E-4</v>
      </c>
      <c r="Q2545" s="11"/>
      <c r="R2545" s="11">
        <v>0.75780000000000003</v>
      </c>
      <c r="S2545" s="45">
        <v>-8.1819999999999999E-5</v>
      </c>
      <c r="T2545" s="45">
        <v>-2.8952999999999997E-4</v>
      </c>
      <c r="U2545" s="45">
        <v>2.8952999999999997E-4</v>
      </c>
      <c r="V2545" s="11"/>
      <c r="W2545" s="11">
        <v>0.74029999999999996</v>
      </c>
      <c r="X2545" s="45">
        <v>-2.1630000000000001E-5</v>
      </c>
      <c r="Y2545" s="45">
        <v>-7.6538999999999993E-5</v>
      </c>
      <c r="Z2545" s="46">
        <v>7.6538999999999993E-5</v>
      </c>
      <c r="AC2545" s="2"/>
      <c r="AD2545" s="2"/>
      <c r="AE2545" s="2"/>
      <c r="AH2545" s="2"/>
      <c r="AI2545" s="2"/>
      <c r="AJ2545" s="2"/>
      <c r="AM2545" s="2"/>
      <c r="AN2545" s="2"/>
      <c r="AO2545" s="2"/>
      <c r="AR2545" s="2"/>
      <c r="AS2545" s="2"/>
      <c r="AT2545" s="2"/>
      <c r="AW2545" s="2"/>
      <c r="AX2545" s="2"/>
      <c r="AY2545" s="2"/>
    </row>
    <row r="2546" spans="8:51" x14ac:dyDescent="0.25">
      <c r="H2546" s="10">
        <v>0.75549999999999995</v>
      </c>
      <c r="I2546" s="45">
        <v>-7.4549999999999996E-5</v>
      </c>
      <c r="J2546" s="45">
        <v>-2.6380000000000002E-4</v>
      </c>
      <c r="K2546" s="45">
        <v>2.6380000000000002E-4</v>
      </c>
      <c r="L2546" s="11"/>
      <c r="M2546" s="11">
        <v>0.75649999999999995</v>
      </c>
      <c r="N2546" s="45">
        <v>-7.7999999999999999E-5</v>
      </c>
      <c r="O2546" s="45">
        <v>-2.7600999999999998E-4</v>
      </c>
      <c r="P2546" s="45">
        <v>2.7600999999999998E-4</v>
      </c>
      <c r="Q2546" s="11"/>
      <c r="R2546" s="11">
        <v>0.75770000000000004</v>
      </c>
      <c r="S2546" s="45">
        <v>-8.1879999999999995E-5</v>
      </c>
      <c r="T2546" s="45">
        <v>-2.8973999999999997E-4</v>
      </c>
      <c r="U2546" s="45">
        <v>2.8973999999999997E-4</v>
      </c>
      <c r="V2546" s="11"/>
      <c r="W2546" s="11">
        <v>0.74019999999999997</v>
      </c>
      <c r="X2546" s="45">
        <v>-2.1639999999999999E-5</v>
      </c>
      <c r="Y2546" s="45">
        <v>-7.6575000000000005E-5</v>
      </c>
      <c r="Z2546" s="46">
        <v>7.6575000000000005E-5</v>
      </c>
      <c r="AC2546" s="2"/>
      <c r="AD2546" s="2"/>
      <c r="AE2546" s="2"/>
      <c r="AH2546" s="2"/>
      <c r="AI2546" s="2"/>
      <c r="AJ2546" s="2"/>
      <c r="AM2546" s="2"/>
      <c r="AN2546" s="2"/>
      <c r="AO2546" s="2"/>
      <c r="AR2546" s="2"/>
      <c r="AS2546" s="2"/>
      <c r="AT2546" s="2"/>
      <c r="AW2546" s="2"/>
      <c r="AX2546" s="2"/>
      <c r="AY2546" s="2"/>
    </row>
    <row r="2547" spans="8:51" x14ac:dyDescent="0.25">
      <c r="H2547" s="10">
        <v>0.75539999999999996</v>
      </c>
      <c r="I2547" s="45">
        <v>-7.4679999999999996E-5</v>
      </c>
      <c r="J2547" s="45">
        <v>-2.6425999999999999E-4</v>
      </c>
      <c r="K2547" s="45">
        <v>2.6425999999999999E-4</v>
      </c>
      <c r="L2547" s="11"/>
      <c r="M2547" s="11">
        <v>0.75639999999999996</v>
      </c>
      <c r="N2547" s="45">
        <v>-7.8090000000000006E-5</v>
      </c>
      <c r="O2547" s="45">
        <v>-2.7632999999999998E-4</v>
      </c>
      <c r="P2547" s="45">
        <v>2.7632999999999998E-4</v>
      </c>
      <c r="Q2547" s="11"/>
      <c r="R2547" s="11">
        <v>0.75749999999999995</v>
      </c>
      <c r="S2547" s="45">
        <v>-8.1970000000000003E-5</v>
      </c>
      <c r="T2547" s="45">
        <v>-2.9006000000000002E-4</v>
      </c>
      <c r="U2547" s="45">
        <v>2.9006000000000002E-4</v>
      </c>
      <c r="V2547" s="11"/>
      <c r="W2547" s="11">
        <v>0.74</v>
      </c>
      <c r="X2547" s="45">
        <v>-2.1650000000000001E-5</v>
      </c>
      <c r="Y2547" s="45">
        <v>-7.661E-5</v>
      </c>
      <c r="Z2547" s="46">
        <v>7.661E-5</v>
      </c>
      <c r="AC2547" s="2"/>
      <c r="AD2547" s="2"/>
      <c r="AE2547" s="2"/>
      <c r="AH2547" s="2"/>
      <c r="AI2547" s="2"/>
      <c r="AJ2547" s="2"/>
      <c r="AM2547" s="2"/>
      <c r="AN2547" s="2"/>
      <c r="AO2547" s="2"/>
      <c r="AR2547" s="2"/>
      <c r="AS2547" s="2"/>
      <c r="AT2547" s="2"/>
      <c r="AW2547" s="2"/>
      <c r="AX2547" s="2"/>
      <c r="AY2547" s="2"/>
    </row>
    <row r="2548" spans="8:51" x14ac:dyDescent="0.25">
      <c r="H2548" s="10">
        <v>0.75529999999999997</v>
      </c>
      <c r="I2548" s="45">
        <v>-7.4770000000000004E-5</v>
      </c>
      <c r="J2548" s="45">
        <v>-2.6457999999999999E-4</v>
      </c>
      <c r="K2548" s="45">
        <v>2.6457999999999999E-4</v>
      </c>
      <c r="L2548" s="11"/>
      <c r="M2548" s="11">
        <v>0.75629999999999997</v>
      </c>
      <c r="N2548" s="45">
        <v>-7.8220000000000007E-5</v>
      </c>
      <c r="O2548" s="45">
        <v>-2.7679000000000001E-4</v>
      </c>
      <c r="P2548" s="45">
        <v>2.7679000000000001E-4</v>
      </c>
      <c r="Q2548" s="11"/>
      <c r="R2548" s="11">
        <v>0.75739999999999996</v>
      </c>
      <c r="S2548" s="45">
        <v>-8.2029999999999999E-5</v>
      </c>
      <c r="T2548" s="45">
        <v>-2.9027000000000002E-4</v>
      </c>
      <c r="U2548" s="45">
        <v>2.9027000000000002E-4</v>
      </c>
      <c r="V2548" s="11"/>
      <c r="W2548" s="11">
        <v>0.7399</v>
      </c>
      <c r="X2548" s="45">
        <v>-2.1659999999999999E-5</v>
      </c>
      <c r="Y2548" s="45">
        <v>-7.6644999999999995E-5</v>
      </c>
      <c r="Z2548" s="46">
        <v>7.6644999999999995E-5</v>
      </c>
      <c r="AC2548" s="2"/>
      <c r="AD2548" s="2"/>
      <c r="AE2548" s="2"/>
      <c r="AH2548" s="2"/>
      <c r="AI2548" s="2"/>
      <c r="AJ2548" s="2"/>
      <c r="AM2548" s="2"/>
      <c r="AN2548" s="2"/>
      <c r="AO2548" s="2"/>
      <c r="AR2548" s="2"/>
      <c r="AS2548" s="2"/>
      <c r="AT2548" s="2"/>
      <c r="AW2548" s="2"/>
      <c r="AX2548" s="2"/>
      <c r="AY2548" s="2"/>
    </row>
    <row r="2549" spans="8:51" x14ac:dyDescent="0.25">
      <c r="H2549" s="10">
        <v>0.75519999999999998</v>
      </c>
      <c r="I2549" s="45">
        <v>-7.4889999999999996E-5</v>
      </c>
      <c r="J2549" s="45">
        <v>-2.6499999999999999E-4</v>
      </c>
      <c r="K2549" s="45">
        <v>2.6499999999999999E-4</v>
      </c>
      <c r="L2549" s="11"/>
      <c r="M2549" s="11">
        <v>0.75619999999999998</v>
      </c>
      <c r="N2549" s="45">
        <v>-7.8369999999999997E-5</v>
      </c>
      <c r="O2549" s="45">
        <v>-2.7732000000000001E-4</v>
      </c>
      <c r="P2549" s="45">
        <v>2.7732000000000001E-4</v>
      </c>
      <c r="Q2549" s="11"/>
      <c r="R2549" s="11">
        <v>0.75729999999999997</v>
      </c>
      <c r="S2549" s="45">
        <v>-8.2089999999999995E-5</v>
      </c>
      <c r="T2549" s="45">
        <v>-2.9048000000000002E-4</v>
      </c>
      <c r="U2549" s="45">
        <v>2.9048000000000002E-4</v>
      </c>
      <c r="V2549" s="11"/>
      <c r="W2549" s="11">
        <v>0.73970000000000002</v>
      </c>
      <c r="X2549" s="45">
        <v>-2.1670000000000001E-5</v>
      </c>
      <c r="Y2549" s="45">
        <v>-7.6681000000000007E-5</v>
      </c>
      <c r="Z2549" s="46">
        <v>7.6681000000000007E-5</v>
      </c>
      <c r="AC2549" s="2"/>
      <c r="AD2549" s="2"/>
      <c r="AE2549" s="2"/>
      <c r="AH2549" s="2"/>
      <c r="AI2549" s="2"/>
      <c r="AJ2549" s="2"/>
      <c r="AM2549" s="2"/>
      <c r="AN2549" s="2"/>
      <c r="AO2549" s="2"/>
      <c r="AR2549" s="2"/>
      <c r="AS2549" s="2"/>
      <c r="AT2549" s="2"/>
      <c r="AW2549" s="2"/>
      <c r="AX2549" s="2"/>
      <c r="AY2549" s="2"/>
    </row>
    <row r="2550" spans="8:51" x14ac:dyDescent="0.25">
      <c r="H2550" s="10">
        <v>0.75509999999999999</v>
      </c>
      <c r="I2550" s="45">
        <v>-7.504E-5</v>
      </c>
      <c r="J2550" s="45">
        <v>-2.6552999999999999E-4</v>
      </c>
      <c r="K2550" s="45">
        <v>2.6552999999999999E-4</v>
      </c>
      <c r="L2550" s="11"/>
      <c r="M2550" s="11">
        <v>0.75609999999999999</v>
      </c>
      <c r="N2550" s="45">
        <v>-7.8579999999999996E-5</v>
      </c>
      <c r="O2550" s="45">
        <v>-2.7806E-4</v>
      </c>
      <c r="P2550" s="45">
        <v>2.7806E-4</v>
      </c>
      <c r="Q2550" s="11"/>
      <c r="R2550" s="11">
        <v>0.7571</v>
      </c>
      <c r="S2550" s="45">
        <v>-8.2180000000000003E-5</v>
      </c>
      <c r="T2550" s="45">
        <v>-2.9080000000000002E-4</v>
      </c>
      <c r="U2550" s="45">
        <v>2.9080000000000002E-4</v>
      </c>
      <c r="V2550" s="11"/>
      <c r="W2550" s="11">
        <v>0.73960000000000004</v>
      </c>
      <c r="X2550" s="45">
        <v>-2.1679999999999999E-5</v>
      </c>
      <c r="Y2550" s="45">
        <v>-7.6716000000000002E-5</v>
      </c>
      <c r="Z2550" s="46">
        <v>7.6716000000000002E-5</v>
      </c>
      <c r="AC2550" s="2"/>
      <c r="AD2550" s="2"/>
      <c r="AE2550" s="2"/>
      <c r="AH2550" s="2"/>
      <c r="AI2550" s="2"/>
      <c r="AJ2550" s="2"/>
      <c r="AM2550" s="2"/>
      <c r="AN2550" s="2"/>
      <c r="AO2550" s="2"/>
      <c r="AR2550" s="2"/>
      <c r="AS2550" s="2"/>
      <c r="AT2550" s="2"/>
      <c r="AW2550" s="2"/>
      <c r="AX2550" s="2"/>
      <c r="AY2550" s="2"/>
    </row>
    <row r="2551" spans="8:51" x14ac:dyDescent="0.25">
      <c r="H2551" s="10">
        <v>0.755</v>
      </c>
      <c r="I2551" s="45">
        <v>-7.5199999999999998E-5</v>
      </c>
      <c r="J2551" s="45">
        <v>-2.6610000000000002E-4</v>
      </c>
      <c r="K2551" s="45">
        <v>2.6610000000000002E-4</v>
      </c>
      <c r="L2551" s="11"/>
      <c r="M2551" s="11">
        <v>0.75600000000000001</v>
      </c>
      <c r="N2551" s="45">
        <v>-7.8640000000000006E-5</v>
      </c>
      <c r="O2551" s="45">
        <v>-2.7827E-4</v>
      </c>
      <c r="P2551" s="45">
        <v>2.7827E-4</v>
      </c>
      <c r="Q2551" s="11"/>
      <c r="R2551" s="11">
        <v>0.75700000000000001</v>
      </c>
      <c r="S2551" s="45">
        <v>-8.2239999999999999E-5</v>
      </c>
      <c r="T2551" s="45">
        <v>-2.9101000000000002E-4</v>
      </c>
      <c r="U2551" s="45">
        <v>2.9101000000000002E-4</v>
      </c>
      <c r="V2551" s="11"/>
      <c r="W2551" s="11">
        <v>0.73939999999999995</v>
      </c>
      <c r="X2551" s="45">
        <v>-2.1710000000000001E-5</v>
      </c>
      <c r="Y2551" s="45">
        <v>-7.6822000000000004E-5</v>
      </c>
      <c r="Z2551" s="46">
        <v>7.6822000000000004E-5</v>
      </c>
      <c r="AC2551" s="2"/>
      <c r="AD2551" s="2"/>
      <c r="AE2551" s="2"/>
      <c r="AH2551" s="2"/>
      <c r="AI2551" s="2"/>
      <c r="AJ2551" s="2"/>
      <c r="AM2551" s="2"/>
      <c r="AN2551" s="2"/>
      <c r="AO2551" s="2"/>
      <c r="AR2551" s="2"/>
      <c r="AS2551" s="2"/>
      <c r="AT2551" s="2"/>
      <c r="AW2551" s="2"/>
      <c r="AX2551" s="2"/>
      <c r="AY2551" s="2"/>
    </row>
    <row r="2552" spans="8:51" x14ac:dyDescent="0.25">
      <c r="H2552" s="10">
        <v>0.75480000000000003</v>
      </c>
      <c r="I2552" s="45">
        <v>-7.5320000000000004E-5</v>
      </c>
      <c r="J2552" s="45">
        <v>-2.6653000000000001E-4</v>
      </c>
      <c r="K2552" s="45">
        <v>2.6653000000000001E-4</v>
      </c>
      <c r="L2552" s="11"/>
      <c r="M2552" s="11">
        <v>0.75580000000000003</v>
      </c>
      <c r="N2552" s="45">
        <v>-7.8770000000000006E-5</v>
      </c>
      <c r="O2552" s="45">
        <v>-2.7872999999999998E-4</v>
      </c>
      <c r="P2552" s="45">
        <v>2.7872999999999998E-4</v>
      </c>
      <c r="Q2552" s="11"/>
      <c r="R2552" s="11">
        <v>0.75690000000000002</v>
      </c>
      <c r="S2552" s="45">
        <v>-8.2340000000000001E-5</v>
      </c>
      <c r="T2552" s="45">
        <v>-2.9137E-4</v>
      </c>
      <c r="U2552" s="45">
        <v>2.9137E-4</v>
      </c>
      <c r="V2552" s="11"/>
      <c r="W2552" s="11">
        <v>0.73929999999999996</v>
      </c>
      <c r="X2552" s="45">
        <v>-2.1710000000000001E-5</v>
      </c>
      <c r="Y2552" s="45">
        <v>-7.6822000000000004E-5</v>
      </c>
      <c r="Z2552" s="46">
        <v>7.6822000000000004E-5</v>
      </c>
      <c r="AC2552" s="2"/>
      <c r="AD2552" s="2"/>
      <c r="AE2552" s="2"/>
      <c r="AH2552" s="2"/>
      <c r="AI2552" s="2"/>
      <c r="AJ2552" s="2"/>
      <c r="AM2552" s="2"/>
      <c r="AN2552" s="2"/>
      <c r="AO2552" s="2"/>
      <c r="AR2552" s="2"/>
      <c r="AS2552" s="2"/>
      <c r="AT2552" s="2"/>
      <c r="AW2552" s="2"/>
      <c r="AX2552" s="2"/>
      <c r="AY2552" s="2"/>
    </row>
    <row r="2553" spans="8:51" x14ac:dyDescent="0.25">
      <c r="H2553" s="10">
        <v>0.75470000000000004</v>
      </c>
      <c r="I2553" s="45">
        <v>-7.5469999999999994E-5</v>
      </c>
      <c r="J2553" s="45">
        <v>-2.6706000000000001E-4</v>
      </c>
      <c r="K2553" s="45">
        <v>2.6706000000000001E-4</v>
      </c>
      <c r="L2553" s="11"/>
      <c r="M2553" s="11">
        <v>0.75570000000000004</v>
      </c>
      <c r="N2553" s="45">
        <v>-7.8919999999999997E-5</v>
      </c>
      <c r="O2553" s="45">
        <v>-2.7925999999999998E-4</v>
      </c>
      <c r="P2553" s="45">
        <v>2.7925999999999998E-4</v>
      </c>
      <c r="Q2553" s="11"/>
      <c r="R2553" s="11">
        <v>0.75670000000000004</v>
      </c>
      <c r="S2553" s="45">
        <v>-8.2399999999999997E-5</v>
      </c>
      <c r="T2553" s="45">
        <v>-2.9158E-4</v>
      </c>
      <c r="U2553" s="45">
        <v>2.9158E-4</v>
      </c>
      <c r="V2553" s="11"/>
      <c r="W2553" s="11">
        <v>0.73909999999999998</v>
      </c>
      <c r="X2553" s="45">
        <v>-2.1719999999999999E-5</v>
      </c>
      <c r="Y2553" s="45">
        <v>-7.6858000000000002E-5</v>
      </c>
      <c r="Z2553" s="46">
        <v>7.6858000000000002E-5</v>
      </c>
      <c r="AC2553" s="2"/>
      <c r="AD2553" s="2"/>
      <c r="AE2553" s="2"/>
      <c r="AH2553" s="2"/>
      <c r="AI2553" s="2"/>
      <c r="AJ2553" s="2"/>
      <c r="AM2553" s="2"/>
      <c r="AN2553" s="2"/>
      <c r="AO2553" s="2"/>
      <c r="AR2553" s="2"/>
      <c r="AS2553" s="2"/>
      <c r="AT2553" s="2"/>
      <c r="AW2553" s="2"/>
      <c r="AX2553" s="2"/>
      <c r="AY2553" s="2"/>
    </row>
    <row r="2554" spans="8:51" x14ac:dyDescent="0.25">
      <c r="H2554" s="10">
        <v>0.75460000000000005</v>
      </c>
      <c r="I2554" s="45">
        <v>-7.559E-5</v>
      </c>
      <c r="J2554" s="45">
        <v>-2.6748000000000001E-4</v>
      </c>
      <c r="K2554" s="45">
        <v>2.6748000000000001E-4</v>
      </c>
      <c r="L2554" s="11"/>
      <c r="M2554" s="11">
        <v>0.75560000000000005</v>
      </c>
      <c r="N2554" s="45">
        <v>-7.8980000000000006E-5</v>
      </c>
      <c r="O2554" s="45">
        <v>-2.7947999999999997E-4</v>
      </c>
      <c r="P2554" s="45">
        <v>2.7947999999999997E-4</v>
      </c>
      <c r="Q2554" s="11"/>
      <c r="R2554" s="11">
        <v>0.75660000000000005</v>
      </c>
      <c r="S2554" s="45">
        <v>-8.2460000000000007E-5</v>
      </c>
      <c r="T2554" s="45">
        <v>-2.9179E-4</v>
      </c>
      <c r="U2554" s="45">
        <v>2.9179E-4</v>
      </c>
      <c r="V2554" s="11"/>
      <c r="W2554" s="11">
        <v>0.73899999999999999</v>
      </c>
      <c r="X2554" s="45">
        <v>-2.173E-5</v>
      </c>
      <c r="Y2554" s="45">
        <v>-7.6892999999999997E-5</v>
      </c>
      <c r="Z2554" s="46">
        <v>7.6892999999999997E-5</v>
      </c>
      <c r="AC2554" s="2"/>
      <c r="AD2554" s="2"/>
      <c r="AE2554" s="2"/>
      <c r="AH2554" s="2"/>
      <c r="AI2554" s="2"/>
      <c r="AJ2554" s="2"/>
      <c r="AM2554" s="2"/>
      <c r="AN2554" s="2"/>
      <c r="AO2554" s="2"/>
      <c r="AR2554" s="2"/>
      <c r="AS2554" s="2"/>
      <c r="AT2554" s="2"/>
      <c r="AW2554" s="2"/>
      <c r="AX2554" s="2"/>
      <c r="AY2554" s="2"/>
    </row>
    <row r="2555" spans="8:51" x14ac:dyDescent="0.25">
      <c r="H2555" s="10">
        <v>0.75449999999999995</v>
      </c>
      <c r="I2555" s="45">
        <v>-7.5740000000000003E-5</v>
      </c>
      <c r="J2555" s="45">
        <v>-2.6801E-4</v>
      </c>
      <c r="K2555" s="45">
        <v>2.6801E-4</v>
      </c>
      <c r="L2555" s="11"/>
      <c r="M2555" s="11">
        <v>0.75549999999999995</v>
      </c>
      <c r="N2555" s="45">
        <v>-7.9129999999999996E-5</v>
      </c>
      <c r="O2555" s="45">
        <v>-2.8001000000000002E-4</v>
      </c>
      <c r="P2555" s="45">
        <v>2.8001000000000002E-4</v>
      </c>
      <c r="Q2555" s="11"/>
      <c r="R2555" s="11">
        <v>0.75649999999999995</v>
      </c>
      <c r="S2555" s="45">
        <v>-8.2520000000000003E-5</v>
      </c>
      <c r="T2555" s="45">
        <v>-2.92E-4</v>
      </c>
      <c r="U2555" s="45">
        <v>2.92E-4</v>
      </c>
      <c r="V2555" s="11"/>
      <c r="W2555" s="11">
        <v>0.73880000000000001</v>
      </c>
      <c r="X2555" s="45">
        <v>-2.173E-5</v>
      </c>
      <c r="Y2555" s="45">
        <v>-7.6892999999999997E-5</v>
      </c>
      <c r="Z2555" s="46">
        <v>7.6892999999999997E-5</v>
      </c>
      <c r="AC2555" s="2"/>
      <c r="AD2555" s="2"/>
      <c r="AE2555" s="2"/>
      <c r="AH2555" s="2"/>
      <c r="AI2555" s="2"/>
      <c r="AJ2555" s="2"/>
      <c r="AM2555" s="2"/>
      <c r="AN2555" s="2"/>
      <c r="AO2555" s="2"/>
      <c r="AR2555" s="2"/>
      <c r="AS2555" s="2"/>
      <c r="AT2555" s="2"/>
      <c r="AW2555" s="2"/>
      <c r="AX2555" s="2"/>
      <c r="AY2555" s="2"/>
    </row>
    <row r="2556" spans="8:51" x14ac:dyDescent="0.25">
      <c r="H2556" s="10">
        <v>0.75439999999999996</v>
      </c>
      <c r="I2556" s="45">
        <v>-7.5840000000000006E-5</v>
      </c>
      <c r="J2556" s="45">
        <v>-2.6836999999999998E-4</v>
      </c>
      <c r="K2556" s="45">
        <v>2.6836999999999998E-4</v>
      </c>
      <c r="L2556" s="11"/>
      <c r="M2556" s="11">
        <v>0.75539999999999996</v>
      </c>
      <c r="N2556" s="45">
        <v>-7.9250000000000002E-5</v>
      </c>
      <c r="O2556" s="45">
        <v>-2.8043000000000002E-4</v>
      </c>
      <c r="P2556" s="45">
        <v>2.8043000000000002E-4</v>
      </c>
      <c r="Q2556" s="11"/>
      <c r="R2556" s="11">
        <v>0.75629999999999997</v>
      </c>
      <c r="S2556" s="45">
        <v>-8.2609999999999997E-5</v>
      </c>
      <c r="T2556" s="45">
        <v>-2.9231999999999999E-4</v>
      </c>
      <c r="U2556" s="45">
        <v>2.9231999999999999E-4</v>
      </c>
      <c r="V2556" s="11"/>
      <c r="W2556" s="11">
        <v>0.73870000000000002</v>
      </c>
      <c r="X2556" s="45">
        <v>-2.1739999999999999E-5</v>
      </c>
      <c r="Y2556" s="45">
        <v>-7.6928999999999995E-5</v>
      </c>
      <c r="Z2556" s="46">
        <v>7.6928999999999995E-5</v>
      </c>
      <c r="AC2556" s="2"/>
      <c r="AD2556" s="2"/>
      <c r="AE2556" s="2"/>
      <c r="AH2556" s="2"/>
      <c r="AI2556" s="2"/>
      <c r="AJ2556" s="2"/>
      <c r="AM2556" s="2"/>
      <c r="AN2556" s="2"/>
      <c r="AO2556" s="2"/>
      <c r="AR2556" s="2"/>
      <c r="AS2556" s="2"/>
      <c r="AT2556" s="2"/>
      <c r="AW2556" s="2"/>
      <c r="AX2556" s="2"/>
      <c r="AY2556" s="2"/>
    </row>
    <row r="2557" spans="8:51" x14ac:dyDescent="0.25">
      <c r="H2557" s="10">
        <v>0.75429999999999997</v>
      </c>
      <c r="I2557" s="45">
        <v>-7.5989999999999996E-5</v>
      </c>
      <c r="J2557" s="45">
        <v>-2.6889999999999998E-4</v>
      </c>
      <c r="K2557" s="45">
        <v>2.6889999999999998E-4</v>
      </c>
      <c r="L2557" s="11"/>
      <c r="M2557" s="11">
        <v>0.75519999999999998</v>
      </c>
      <c r="N2557" s="45">
        <v>-7.9320000000000006E-5</v>
      </c>
      <c r="O2557" s="45">
        <v>-2.8068E-4</v>
      </c>
      <c r="P2557" s="45">
        <v>2.8068E-4</v>
      </c>
      <c r="Q2557" s="11"/>
      <c r="R2557" s="11">
        <v>0.75619999999999998</v>
      </c>
      <c r="S2557" s="45">
        <v>-8.2670000000000006E-5</v>
      </c>
      <c r="T2557" s="45">
        <v>-2.9252999999999999E-4</v>
      </c>
      <c r="U2557" s="45">
        <v>2.9252999999999999E-4</v>
      </c>
      <c r="V2557" s="11"/>
      <c r="W2557" s="11">
        <v>0.73850000000000005</v>
      </c>
      <c r="X2557" s="45">
        <v>-2.175E-5</v>
      </c>
      <c r="Y2557" s="45">
        <v>-7.6964000000000004E-5</v>
      </c>
      <c r="Z2557" s="46">
        <v>7.6964000000000004E-5</v>
      </c>
      <c r="AC2557" s="2"/>
      <c r="AD2557" s="2"/>
      <c r="AE2557" s="2"/>
      <c r="AH2557" s="2"/>
      <c r="AI2557" s="2"/>
      <c r="AJ2557" s="2"/>
      <c r="AM2557" s="2"/>
      <c r="AN2557" s="2"/>
      <c r="AO2557" s="2"/>
      <c r="AR2557" s="2"/>
      <c r="AS2557" s="2"/>
      <c r="AT2557" s="2"/>
      <c r="AW2557" s="2"/>
      <c r="AX2557" s="2"/>
      <c r="AY2557" s="2"/>
    </row>
    <row r="2558" spans="8:51" x14ac:dyDescent="0.25">
      <c r="H2558" s="10">
        <v>0.75409999999999999</v>
      </c>
      <c r="I2558" s="45">
        <v>-7.6080000000000003E-5</v>
      </c>
      <c r="J2558" s="45">
        <v>-2.6920999999999998E-4</v>
      </c>
      <c r="K2558" s="45">
        <v>2.6920999999999998E-4</v>
      </c>
      <c r="L2558" s="11"/>
      <c r="M2558" s="11">
        <v>0.75509999999999999</v>
      </c>
      <c r="N2558" s="45">
        <v>-7.9469999999999996E-5</v>
      </c>
      <c r="O2558" s="45">
        <v>-2.8121E-4</v>
      </c>
      <c r="P2558" s="45">
        <v>2.8121E-4</v>
      </c>
      <c r="Q2558" s="11"/>
      <c r="R2558" s="11">
        <v>0.75609999999999999</v>
      </c>
      <c r="S2558" s="45">
        <v>-8.2730000000000002E-5</v>
      </c>
      <c r="T2558" s="45">
        <v>-2.9274999999999999E-4</v>
      </c>
      <c r="U2558" s="45">
        <v>2.9274999999999999E-4</v>
      </c>
      <c r="V2558" s="11"/>
      <c r="W2558" s="11">
        <v>0.73839999999999995</v>
      </c>
      <c r="X2558" s="45">
        <v>-2.175E-5</v>
      </c>
      <c r="Y2558" s="45">
        <v>-7.6964000000000004E-5</v>
      </c>
      <c r="Z2558" s="46">
        <v>7.6964000000000004E-5</v>
      </c>
      <c r="AC2558" s="2"/>
      <c r="AD2558" s="2"/>
      <c r="AE2558" s="2"/>
      <c r="AH2558" s="2"/>
      <c r="AI2558" s="2"/>
      <c r="AJ2558" s="2"/>
      <c r="AM2558" s="2"/>
      <c r="AN2558" s="2"/>
      <c r="AO2558" s="2"/>
      <c r="AR2558" s="2"/>
      <c r="AS2558" s="2"/>
      <c r="AT2558" s="2"/>
      <c r="AW2558" s="2"/>
      <c r="AX2558" s="2"/>
      <c r="AY2558" s="2"/>
    </row>
    <row r="2559" spans="8:51" x14ac:dyDescent="0.25">
      <c r="H2559" s="10">
        <v>0.754</v>
      </c>
      <c r="I2559" s="45">
        <v>-7.6199999999999995E-5</v>
      </c>
      <c r="J2559" s="45">
        <v>-2.6963999999999997E-4</v>
      </c>
      <c r="K2559" s="45">
        <v>2.6963999999999997E-4</v>
      </c>
      <c r="L2559" s="11"/>
      <c r="M2559" s="11">
        <v>0.755</v>
      </c>
      <c r="N2559" s="45">
        <v>-7.9560000000000004E-5</v>
      </c>
      <c r="O2559" s="45">
        <v>-2.8153E-4</v>
      </c>
      <c r="P2559" s="45">
        <v>2.8153E-4</v>
      </c>
      <c r="Q2559" s="11"/>
      <c r="R2559" s="11">
        <v>0.75590000000000002</v>
      </c>
      <c r="S2559" s="45">
        <v>-8.2789999999999998E-5</v>
      </c>
      <c r="T2559" s="45">
        <v>-2.9295999999999999E-4</v>
      </c>
      <c r="U2559" s="45">
        <v>2.9295999999999999E-4</v>
      </c>
      <c r="V2559" s="11"/>
      <c r="W2559" s="11">
        <v>0.73819999999999997</v>
      </c>
      <c r="X2559" s="45">
        <v>-2.177E-5</v>
      </c>
      <c r="Y2559" s="45">
        <v>-7.7034999999999997E-5</v>
      </c>
      <c r="Z2559" s="46">
        <v>7.7034999999999997E-5</v>
      </c>
      <c r="AC2559" s="2"/>
      <c r="AD2559" s="2"/>
      <c r="AE2559" s="2"/>
      <c r="AH2559" s="2"/>
      <c r="AI2559" s="2"/>
      <c r="AJ2559" s="2"/>
      <c r="AM2559" s="2"/>
      <c r="AN2559" s="2"/>
      <c r="AO2559" s="2"/>
      <c r="AR2559" s="2"/>
      <c r="AS2559" s="2"/>
      <c r="AT2559" s="2"/>
      <c r="AW2559" s="2"/>
      <c r="AX2559" s="2"/>
      <c r="AY2559" s="2"/>
    </row>
    <row r="2560" spans="8:51" x14ac:dyDescent="0.25">
      <c r="H2560" s="10">
        <v>0.75390000000000001</v>
      </c>
      <c r="I2560" s="45">
        <v>-7.6290000000000003E-5</v>
      </c>
      <c r="J2560" s="45">
        <v>-2.6996000000000002E-4</v>
      </c>
      <c r="K2560" s="45">
        <v>2.6996000000000002E-4</v>
      </c>
      <c r="L2560" s="11"/>
      <c r="M2560" s="11">
        <v>0.75490000000000002</v>
      </c>
      <c r="N2560" s="45">
        <v>-7.9709999999999994E-5</v>
      </c>
      <c r="O2560" s="45">
        <v>-2.8205999999999999E-4</v>
      </c>
      <c r="P2560" s="45">
        <v>2.8205999999999999E-4</v>
      </c>
      <c r="Q2560" s="11"/>
      <c r="R2560" s="11">
        <v>0.75580000000000003</v>
      </c>
      <c r="S2560" s="45">
        <v>-8.2860000000000003E-5</v>
      </c>
      <c r="T2560" s="45">
        <v>-2.9321000000000002E-4</v>
      </c>
      <c r="U2560" s="45">
        <v>2.9321000000000002E-4</v>
      </c>
      <c r="V2560" s="11"/>
      <c r="W2560" s="11">
        <v>0.73809999999999998</v>
      </c>
      <c r="X2560" s="45">
        <v>-2.177E-5</v>
      </c>
      <c r="Y2560" s="45">
        <v>-7.7034999999999997E-5</v>
      </c>
      <c r="Z2560" s="46">
        <v>7.7034999999999997E-5</v>
      </c>
      <c r="AC2560" s="2"/>
      <c r="AD2560" s="2"/>
      <c r="AE2560" s="2"/>
      <c r="AH2560" s="2"/>
      <c r="AI2560" s="2"/>
      <c r="AJ2560" s="2"/>
      <c r="AM2560" s="2"/>
      <c r="AN2560" s="2"/>
      <c r="AO2560" s="2"/>
      <c r="AR2560" s="2"/>
      <c r="AS2560" s="2"/>
      <c r="AT2560" s="2"/>
      <c r="AW2560" s="2"/>
      <c r="AX2560" s="2"/>
      <c r="AY2560" s="2"/>
    </row>
    <row r="2561" spans="8:51" x14ac:dyDescent="0.25">
      <c r="H2561" s="10">
        <v>0.75380000000000003</v>
      </c>
      <c r="I2561" s="45">
        <v>-7.648E-5</v>
      </c>
      <c r="J2561" s="45">
        <v>-2.7063E-4</v>
      </c>
      <c r="K2561" s="45">
        <v>2.7063E-4</v>
      </c>
      <c r="L2561" s="11"/>
      <c r="M2561" s="11">
        <v>0.75480000000000003</v>
      </c>
      <c r="N2561" s="45">
        <v>-7.983E-5</v>
      </c>
      <c r="O2561" s="45">
        <v>-2.8247999999999999E-4</v>
      </c>
      <c r="P2561" s="45">
        <v>2.8247999999999999E-4</v>
      </c>
      <c r="Q2561" s="11"/>
      <c r="R2561" s="11">
        <v>0.75570000000000004</v>
      </c>
      <c r="S2561" s="45">
        <v>-8.2949999999999997E-5</v>
      </c>
      <c r="T2561" s="45">
        <v>-2.9352000000000002E-4</v>
      </c>
      <c r="U2561" s="45">
        <v>2.9352000000000002E-4</v>
      </c>
      <c r="V2561" s="11"/>
      <c r="W2561" s="11">
        <v>0.7379</v>
      </c>
      <c r="X2561" s="45">
        <v>-2.1780000000000002E-5</v>
      </c>
      <c r="Y2561" s="45">
        <v>-7.7070000000000006E-5</v>
      </c>
      <c r="Z2561" s="46">
        <v>7.7070000000000006E-5</v>
      </c>
      <c r="AC2561" s="2"/>
      <c r="AD2561" s="2"/>
      <c r="AE2561" s="2"/>
      <c r="AH2561" s="2"/>
      <c r="AI2561" s="2"/>
      <c r="AJ2561" s="2"/>
      <c r="AM2561" s="2"/>
      <c r="AN2561" s="2"/>
      <c r="AO2561" s="2"/>
      <c r="AR2561" s="2"/>
      <c r="AS2561" s="2"/>
      <c r="AT2561" s="2"/>
      <c r="AW2561" s="2"/>
      <c r="AX2561" s="2"/>
      <c r="AY2561" s="2"/>
    </row>
    <row r="2562" spans="8:51" x14ac:dyDescent="0.25">
      <c r="H2562" s="10">
        <v>0.75370000000000004</v>
      </c>
      <c r="I2562" s="45">
        <v>-7.6600000000000005E-5</v>
      </c>
      <c r="J2562" s="45">
        <v>-2.7105E-4</v>
      </c>
      <c r="K2562" s="45">
        <v>2.7105E-4</v>
      </c>
      <c r="L2562" s="11"/>
      <c r="M2562" s="11">
        <v>0.75470000000000004</v>
      </c>
      <c r="N2562" s="45">
        <v>-7.9930000000000002E-5</v>
      </c>
      <c r="O2562" s="45">
        <v>-2.8284000000000002E-4</v>
      </c>
      <c r="P2562" s="45">
        <v>2.8284000000000002E-4</v>
      </c>
      <c r="Q2562" s="11"/>
      <c r="R2562" s="11">
        <v>0.75549999999999995</v>
      </c>
      <c r="S2562" s="45">
        <v>-8.3010000000000007E-5</v>
      </c>
      <c r="T2562" s="45">
        <v>-2.9374000000000002E-4</v>
      </c>
      <c r="U2562" s="45">
        <v>2.9374000000000002E-4</v>
      </c>
      <c r="V2562" s="11"/>
      <c r="W2562" s="11">
        <v>0.73780000000000001</v>
      </c>
      <c r="X2562" s="45">
        <v>-2.179E-5</v>
      </c>
      <c r="Y2562" s="45">
        <v>-7.7105000000000001E-5</v>
      </c>
      <c r="Z2562" s="46">
        <v>7.7105000000000001E-5</v>
      </c>
      <c r="AC2562" s="2"/>
      <c r="AD2562" s="2"/>
      <c r="AE2562" s="2"/>
      <c r="AH2562" s="2"/>
      <c r="AI2562" s="2"/>
      <c r="AJ2562" s="2"/>
      <c r="AM2562" s="2"/>
      <c r="AN2562" s="2"/>
      <c r="AO2562" s="2"/>
      <c r="AR2562" s="2"/>
      <c r="AS2562" s="2"/>
      <c r="AT2562" s="2"/>
      <c r="AW2562" s="2"/>
      <c r="AX2562" s="2"/>
      <c r="AY2562" s="2"/>
    </row>
    <row r="2563" spans="8:51" x14ac:dyDescent="0.25">
      <c r="H2563" s="10">
        <v>0.75360000000000005</v>
      </c>
      <c r="I2563" s="45">
        <v>-7.6749999999999995E-5</v>
      </c>
      <c r="J2563" s="45">
        <v>-2.7158999999999999E-4</v>
      </c>
      <c r="K2563" s="45">
        <v>2.7158999999999999E-4</v>
      </c>
      <c r="L2563" s="11"/>
      <c r="M2563" s="11">
        <v>0.75449999999999995</v>
      </c>
      <c r="N2563" s="45">
        <v>-8.0080000000000006E-5</v>
      </c>
      <c r="O2563" s="45">
        <v>-2.8337000000000002E-4</v>
      </c>
      <c r="P2563" s="45">
        <v>2.8337000000000002E-4</v>
      </c>
      <c r="Q2563" s="11"/>
      <c r="R2563" s="11">
        <v>0.75539999999999996</v>
      </c>
      <c r="S2563" s="45">
        <v>-8.3070000000000003E-5</v>
      </c>
      <c r="T2563" s="45">
        <v>-2.9395000000000002E-4</v>
      </c>
      <c r="U2563" s="45">
        <v>2.9395000000000002E-4</v>
      </c>
      <c r="V2563" s="11"/>
      <c r="W2563" s="11">
        <v>0.73760000000000003</v>
      </c>
      <c r="X2563" s="45">
        <v>-2.1800000000000001E-5</v>
      </c>
      <c r="Y2563" s="45">
        <v>-7.7140999999999999E-5</v>
      </c>
      <c r="Z2563" s="46">
        <v>7.7140999999999999E-5</v>
      </c>
      <c r="AC2563" s="2"/>
      <c r="AD2563" s="2"/>
      <c r="AE2563" s="2"/>
      <c r="AH2563" s="2"/>
      <c r="AI2563" s="2"/>
      <c r="AJ2563" s="2"/>
      <c r="AM2563" s="2"/>
      <c r="AN2563" s="2"/>
      <c r="AO2563" s="2"/>
      <c r="AR2563" s="2"/>
      <c r="AS2563" s="2"/>
      <c r="AT2563" s="2"/>
      <c r="AW2563" s="2"/>
      <c r="AX2563" s="2"/>
      <c r="AY2563" s="2"/>
    </row>
    <row r="2564" spans="8:51" x14ac:dyDescent="0.25">
      <c r="H2564" s="10">
        <v>0.75349999999999995</v>
      </c>
      <c r="I2564" s="45">
        <v>-7.6840000000000003E-5</v>
      </c>
      <c r="J2564" s="45">
        <v>-2.719E-4</v>
      </c>
      <c r="K2564" s="45">
        <v>2.719E-4</v>
      </c>
      <c r="L2564" s="11"/>
      <c r="M2564" s="11">
        <v>0.75439999999999996</v>
      </c>
      <c r="N2564" s="45">
        <v>-8.0199999999999998E-5</v>
      </c>
      <c r="O2564" s="45">
        <v>-2.8379000000000002E-4</v>
      </c>
      <c r="P2564" s="45">
        <v>2.8379000000000002E-4</v>
      </c>
      <c r="Q2564" s="11"/>
      <c r="R2564" s="11">
        <v>0.75529999999999997</v>
      </c>
      <c r="S2564" s="45">
        <v>-8.3129999999999999E-5</v>
      </c>
      <c r="T2564" s="45">
        <v>-2.9416000000000002E-4</v>
      </c>
      <c r="U2564" s="45">
        <v>2.9416000000000002E-4</v>
      </c>
      <c r="V2564" s="11"/>
      <c r="W2564" s="11">
        <v>0.73750000000000004</v>
      </c>
      <c r="X2564" s="45">
        <v>-2.1800000000000001E-5</v>
      </c>
      <c r="Y2564" s="45">
        <v>-7.7140999999999999E-5</v>
      </c>
      <c r="Z2564" s="46">
        <v>7.7140999999999999E-5</v>
      </c>
      <c r="AC2564" s="2"/>
      <c r="AD2564" s="2"/>
      <c r="AE2564" s="2"/>
      <c r="AH2564" s="2"/>
      <c r="AI2564" s="2"/>
      <c r="AJ2564" s="2"/>
      <c r="AM2564" s="2"/>
      <c r="AN2564" s="2"/>
      <c r="AO2564" s="2"/>
      <c r="AR2564" s="2"/>
      <c r="AS2564" s="2"/>
      <c r="AT2564" s="2"/>
      <c r="AW2564" s="2"/>
      <c r="AX2564" s="2"/>
      <c r="AY2564" s="2"/>
    </row>
    <row r="2565" spans="8:51" x14ac:dyDescent="0.25">
      <c r="H2565" s="10">
        <v>0.75329999999999997</v>
      </c>
      <c r="I2565" s="45">
        <v>-7.6970000000000003E-5</v>
      </c>
      <c r="J2565" s="45">
        <v>-2.7235999999999997E-4</v>
      </c>
      <c r="K2565" s="45">
        <v>2.7235999999999997E-4</v>
      </c>
      <c r="L2565" s="11"/>
      <c r="M2565" s="11">
        <v>0.75429999999999997</v>
      </c>
      <c r="N2565" s="45">
        <v>-8.0320000000000003E-5</v>
      </c>
      <c r="O2565" s="45">
        <v>-2.8422000000000001E-4</v>
      </c>
      <c r="P2565" s="45">
        <v>2.8422000000000001E-4</v>
      </c>
      <c r="Q2565" s="11"/>
      <c r="R2565" s="11">
        <v>0.75509999999999999</v>
      </c>
      <c r="S2565" s="45">
        <v>-8.3189999999999995E-5</v>
      </c>
      <c r="T2565" s="45">
        <v>-2.9437000000000002E-4</v>
      </c>
      <c r="U2565" s="45">
        <v>2.9437000000000002E-4</v>
      </c>
      <c r="V2565" s="11"/>
      <c r="W2565" s="11">
        <v>0.73729999999999996</v>
      </c>
      <c r="X2565" s="45">
        <v>-2.181E-5</v>
      </c>
      <c r="Y2565" s="45">
        <v>-7.7175999999999994E-5</v>
      </c>
      <c r="Z2565" s="46">
        <v>7.7175999999999994E-5</v>
      </c>
      <c r="AC2565" s="2"/>
      <c r="AD2565" s="2"/>
      <c r="AE2565" s="2"/>
      <c r="AH2565" s="2"/>
      <c r="AI2565" s="2"/>
      <c r="AJ2565" s="2"/>
      <c r="AM2565" s="2"/>
      <c r="AN2565" s="2"/>
      <c r="AO2565" s="2"/>
      <c r="AR2565" s="2"/>
      <c r="AS2565" s="2"/>
      <c r="AT2565" s="2"/>
      <c r="AW2565" s="2"/>
      <c r="AX2565" s="2"/>
      <c r="AY2565" s="2"/>
    </row>
    <row r="2566" spans="8:51" x14ac:dyDescent="0.25">
      <c r="H2566" s="10">
        <v>0.75319999999999998</v>
      </c>
      <c r="I2566" s="45">
        <v>-7.7119999999999993E-5</v>
      </c>
      <c r="J2566" s="45">
        <v>-2.7289000000000002E-4</v>
      </c>
      <c r="K2566" s="45">
        <v>2.7289000000000002E-4</v>
      </c>
      <c r="L2566" s="11"/>
      <c r="M2566" s="11">
        <v>0.75419999999999998</v>
      </c>
      <c r="N2566" s="45">
        <v>-8.0469999999999994E-5</v>
      </c>
      <c r="O2566" s="45">
        <v>-2.8475000000000001E-4</v>
      </c>
      <c r="P2566" s="45">
        <v>2.8475000000000001E-4</v>
      </c>
      <c r="Q2566" s="11"/>
      <c r="R2566" s="11">
        <v>0.755</v>
      </c>
      <c r="S2566" s="45">
        <v>-8.3280000000000002E-5</v>
      </c>
      <c r="T2566" s="45">
        <v>-2.9469000000000001E-4</v>
      </c>
      <c r="U2566" s="45">
        <v>2.9469000000000001E-4</v>
      </c>
      <c r="V2566" s="11"/>
      <c r="W2566" s="11">
        <v>0.73719999999999997</v>
      </c>
      <c r="X2566" s="45">
        <v>-2.1829999999999999E-5</v>
      </c>
      <c r="Y2566" s="45">
        <v>-7.7247000000000001E-5</v>
      </c>
      <c r="Z2566" s="46">
        <v>7.7247000000000001E-5</v>
      </c>
      <c r="AC2566" s="2"/>
      <c r="AD2566" s="2"/>
      <c r="AE2566" s="2"/>
      <c r="AH2566" s="2"/>
      <c r="AI2566" s="2"/>
      <c r="AJ2566" s="2"/>
      <c r="AM2566" s="2"/>
      <c r="AN2566" s="2"/>
      <c r="AO2566" s="2"/>
      <c r="AR2566" s="2"/>
      <c r="AS2566" s="2"/>
      <c r="AT2566" s="2"/>
      <c r="AW2566" s="2"/>
      <c r="AX2566" s="2"/>
      <c r="AY2566" s="2"/>
    </row>
    <row r="2567" spans="8:51" x14ac:dyDescent="0.25">
      <c r="H2567" s="10">
        <v>0.75309999999999999</v>
      </c>
      <c r="I2567" s="45">
        <v>-7.7239999999999999E-5</v>
      </c>
      <c r="J2567" s="45">
        <v>-2.7332000000000002E-4</v>
      </c>
      <c r="K2567" s="45">
        <v>2.7332000000000002E-4</v>
      </c>
      <c r="L2567" s="11"/>
      <c r="M2567" s="11">
        <v>0.75409999999999999</v>
      </c>
      <c r="N2567" s="45">
        <v>-8.0599999999999994E-5</v>
      </c>
      <c r="O2567" s="45">
        <v>-2.8520999999999999E-4</v>
      </c>
      <c r="P2567" s="45">
        <v>2.8520999999999999E-4</v>
      </c>
      <c r="Q2567" s="11"/>
      <c r="R2567" s="11">
        <v>0.75490000000000002</v>
      </c>
      <c r="S2567" s="45">
        <v>-8.3339999999999998E-5</v>
      </c>
      <c r="T2567" s="45">
        <v>-2.9490000000000001E-4</v>
      </c>
      <c r="U2567" s="45">
        <v>2.9490000000000001E-4</v>
      </c>
      <c r="V2567" s="11"/>
      <c r="W2567" s="11">
        <v>0.73699999999999999</v>
      </c>
      <c r="X2567" s="45">
        <v>-2.1829999999999999E-5</v>
      </c>
      <c r="Y2567" s="45">
        <v>-7.7247000000000001E-5</v>
      </c>
      <c r="Z2567" s="46">
        <v>7.7247000000000001E-5</v>
      </c>
      <c r="AC2567" s="2"/>
      <c r="AD2567" s="2"/>
      <c r="AE2567" s="2"/>
      <c r="AH2567" s="2"/>
      <c r="AI2567" s="2"/>
      <c r="AJ2567" s="2"/>
      <c r="AM2567" s="2"/>
      <c r="AN2567" s="2"/>
      <c r="AO2567" s="2"/>
      <c r="AR2567" s="2"/>
      <c r="AS2567" s="2"/>
      <c r="AT2567" s="2"/>
      <c r="AW2567" s="2"/>
      <c r="AX2567" s="2"/>
      <c r="AY2567" s="2"/>
    </row>
    <row r="2568" spans="8:51" x14ac:dyDescent="0.25">
      <c r="H2568" s="10">
        <v>0.753</v>
      </c>
      <c r="I2568" s="45">
        <v>-7.7330000000000007E-5</v>
      </c>
      <c r="J2568" s="45">
        <v>-2.7364000000000002E-4</v>
      </c>
      <c r="K2568" s="45">
        <v>2.7364000000000002E-4</v>
      </c>
      <c r="L2568" s="11"/>
      <c r="M2568" s="11">
        <v>0.754</v>
      </c>
      <c r="N2568" s="45">
        <v>-8.0690000000000002E-5</v>
      </c>
      <c r="O2568" s="45">
        <v>-2.8552999999999999E-4</v>
      </c>
      <c r="P2568" s="45">
        <v>2.8552999999999999E-4</v>
      </c>
      <c r="Q2568" s="11"/>
      <c r="R2568" s="11">
        <v>0.75470000000000004</v>
      </c>
      <c r="S2568" s="45">
        <v>-8.3399999999999994E-5</v>
      </c>
      <c r="T2568" s="45">
        <v>-2.9512000000000001E-4</v>
      </c>
      <c r="U2568" s="45">
        <v>2.9512000000000001E-4</v>
      </c>
      <c r="V2568" s="11"/>
      <c r="W2568" s="11">
        <v>0.7369</v>
      </c>
      <c r="X2568" s="45">
        <v>-2.1840000000000001E-5</v>
      </c>
      <c r="Y2568" s="45">
        <v>-7.7281999999999996E-5</v>
      </c>
      <c r="Z2568" s="46">
        <v>7.7281999999999996E-5</v>
      </c>
      <c r="AC2568" s="2"/>
      <c r="AD2568" s="2"/>
      <c r="AE2568" s="2"/>
      <c r="AH2568" s="2"/>
      <c r="AI2568" s="2"/>
      <c r="AJ2568" s="2"/>
      <c r="AM2568" s="2"/>
      <c r="AN2568" s="2"/>
      <c r="AO2568" s="2"/>
      <c r="AR2568" s="2"/>
      <c r="AS2568" s="2"/>
      <c r="AT2568" s="2"/>
      <c r="AW2568" s="2"/>
      <c r="AX2568" s="2"/>
      <c r="AY2568" s="2"/>
    </row>
    <row r="2569" spans="8:51" x14ac:dyDescent="0.25">
      <c r="H2569" s="10">
        <v>0.75290000000000001</v>
      </c>
      <c r="I2569" s="45">
        <v>-7.7479999999999997E-5</v>
      </c>
      <c r="J2569" s="45">
        <v>-2.7417000000000001E-4</v>
      </c>
      <c r="K2569" s="45">
        <v>2.7417000000000001E-4</v>
      </c>
      <c r="L2569" s="11"/>
      <c r="M2569" s="11">
        <v>0.75380000000000003</v>
      </c>
      <c r="N2569" s="45">
        <v>-8.0809999999999994E-5</v>
      </c>
      <c r="O2569" s="45">
        <v>-2.8594999999999998E-4</v>
      </c>
      <c r="P2569" s="45">
        <v>2.8594999999999998E-4</v>
      </c>
      <c r="Q2569" s="11"/>
      <c r="R2569" s="11">
        <v>0.75460000000000005</v>
      </c>
      <c r="S2569" s="45">
        <v>-8.3469999999999999E-5</v>
      </c>
      <c r="T2569" s="45">
        <v>-2.9535999999999999E-4</v>
      </c>
      <c r="U2569" s="45">
        <v>2.9535999999999999E-4</v>
      </c>
      <c r="V2569" s="11"/>
      <c r="W2569" s="11">
        <v>0.73670000000000002</v>
      </c>
      <c r="X2569" s="45">
        <v>-2.1849999999999999E-5</v>
      </c>
      <c r="Y2569" s="45">
        <v>-7.7317999999999994E-5</v>
      </c>
      <c r="Z2569" s="46">
        <v>7.7317999999999994E-5</v>
      </c>
      <c r="AC2569" s="2"/>
      <c r="AD2569" s="2"/>
      <c r="AE2569" s="2"/>
      <c r="AH2569" s="2"/>
      <c r="AI2569" s="2"/>
      <c r="AJ2569" s="2"/>
      <c r="AM2569" s="2"/>
      <c r="AN2569" s="2"/>
      <c r="AO2569" s="2"/>
      <c r="AR2569" s="2"/>
      <c r="AS2569" s="2"/>
      <c r="AT2569" s="2"/>
      <c r="AW2569" s="2"/>
      <c r="AX2569" s="2"/>
      <c r="AY2569" s="2"/>
    </row>
    <row r="2570" spans="8:51" x14ac:dyDescent="0.25">
      <c r="H2570" s="10">
        <v>0.75280000000000002</v>
      </c>
      <c r="I2570" s="45">
        <v>-7.7609999999999997E-5</v>
      </c>
      <c r="J2570" s="45">
        <v>-2.7462999999999999E-4</v>
      </c>
      <c r="K2570" s="45">
        <v>2.7462999999999999E-4</v>
      </c>
      <c r="L2570" s="11"/>
      <c r="M2570" s="11">
        <v>0.75370000000000004</v>
      </c>
      <c r="N2570" s="45">
        <v>-8.0929999999999999E-5</v>
      </c>
      <c r="O2570" s="45">
        <v>-2.8637999999999998E-4</v>
      </c>
      <c r="P2570" s="45">
        <v>2.8637999999999998E-4</v>
      </c>
      <c r="Q2570" s="11"/>
      <c r="R2570" s="11">
        <v>0.75449999999999995</v>
      </c>
      <c r="S2570" s="45">
        <v>-8.3529999999999995E-5</v>
      </c>
      <c r="T2570" s="45">
        <v>-2.9557999999999999E-4</v>
      </c>
      <c r="U2570" s="45">
        <v>2.9557999999999999E-4</v>
      </c>
      <c r="V2570" s="11"/>
      <c r="W2570" s="11">
        <v>0.73660000000000003</v>
      </c>
      <c r="X2570" s="45">
        <v>-2.1860000000000001E-5</v>
      </c>
      <c r="Y2570" s="45">
        <v>-7.7353000000000003E-5</v>
      </c>
      <c r="Z2570" s="46">
        <v>7.7353000000000003E-5</v>
      </c>
      <c r="AC2570" s="2"/>
      <c r="AD2570" s="2"/>
      <c r="AE2570" s="2"/>
      <c r="AH2570" s="2"/>
      <c r="AI2570" s="2"/>
      <c r="AJ2570" s="2"/>
      <c r="AM2570" s="2"/>
      <c r="AN2570" s="2"/>
      <c r="AO2570" s="2"/>
      <c r="AR2570" s="2"/>
      <c r="AS2570" s="2"/>
      <c r="AT2570" s="2"/>
      <c r="AW2570" s="2"/>
      <c r="AX2570" s="2"/>
      <c r="AY2570" s="2"/>
    </row>
    <row r="2571" spans="8:51" x14ac:dyDescent="0.25">
      <c r="H2571" s="10">
        <v>0.75260000000000005</v>
      </c>
      <c r="I2571" s="45">
        <v>-7.7730000000000003E-5</v>
      </c>
      <c r="J2571" s="45">
        <v>-2.7504999999999999E-4</v>
      </c>
      <c r="K2571" s="45">
        <v>2.7504999999999999E-4</v>
      </c>
      <c r="L2571" s="11"/>
      <c r="M2571" s="11">
        <v>0.75360000000000005</v>
      </c>
      <c r="N2571" s="45">
        <v>-8.1119999999999996E-5</v>
      </c>
      <c r="O2571" s="45">
        <v>-2.8705000000000001E-4</v>
      </c>
      <c r="P2571" s="45">
        <v>2.8705000000000001E-4</v>
      </c>
      <c r="Q2571" s="11"/>
      <c r="R2571" s="11">
        <v>0.75429999999999997</v>
      </c>
      <c r="S2571" s="45">
        <v>-8.3620000000000002E-5</v>
      </c>
      <c r="T2571" s="45">
        <v>-2.9589999999999998E-4</v>
      </c>
      <c r="U2571" s="45">
        <v>2.9589999999999998E-4</v>
      </c>
      <c r="V2571" s="11"/>
      <c r="W2571" s="11">
        <v>0.73640000000000005</v>
      </c>
      <c r="X2571" s="45">
        <v>-2.1869999999999999E-5</v>
      </c>
      <c r="Y2571" s="45">
        <v>-7.7389000000000001E-5</v>
      </c>
      <c r="Z2571" s="46">
        <v>7.7389000000000001E-5</v>
      </c>
      <c r="AC2571" s="2"/>
      <c r="AD2571" s="2"/>
      <c r="AE2571" s="2"/>
      <c r="AH2571" s="2"/>
      <c r="AI2571" s="2"/>
      <c r="AJ2571" s="2"/>
      <c r="AM2571" s="2"/>
      <c r="AN2571" s="2"/>
      <c r="AO2571" s="2"/>
      <c r="AR2571" s="2"/>
      <c r="AS2571" s="2"/>
      <c r="AT2571" s="2"/>
      <c r="AW2571" s="2"/>
      <c r="AX2571" s="2"/>
      <c r="AY2571" s="2"/>
    </row>
    <row r="2572" spans="8:51" x14ac:dyDescent="0.25">
      <c r="H2572" s="10">
        <v>0.75249999999999995</v>
      </c>
      <c r="I2572" s="45">
        <v>-7.7849999999999995E-5</v>
      </c>
      <c r="J2572" s="45">
        <v>-2.7547999999999998E-4</v>
      </c>
      <c r="K2572" s="45">
        <v>2.7547999999999998E-4</v>
      </c>
      <c r="L2572" s="11"/>
      <c r="M2572" s="11">
        <v>0.75349999999999995</v>
      </c>
      <c r="N2572" s="45">
        <v>-8.1210000000000003E-5</v>
      </c>
      <c r="O2572" s="45">
        <v>-2.8737000000000001E-4</v>
      </c>
      <c r="P2572" s="45">
        <v>2.8737000000000001E-4</v>
      </c>
      <c r="Q2572" s="11"/>
      <c r="R2572" s="11">
        <v>0.75419999999999998</v>
      </c>
      <c r="S2572" s="45">
        <v>-8.3679999999999998E-5</v>
      </c>
      <c r="T2572" s="45">
        <v>-2.9610999999999998E-4</v>
      </c>
      <c r="U2572" s="45">
        <v>2.9610999999999998E-4</v>
      </c>
      <c r="V2572" s="11"/>
      <c r="W2572" s="11">
        <v>0.73629999999999995</v>
      </c>
      <c r="X2572" s="45">
        <v>-2.1880000000000001E-5</v>
      </c>
      <c r="Y2572" s="45">
        <v>-7.7423999999999996E-5</v>
      </c>
      <c r="Z2572" s="46">
        <v>7.7423999999999996E-5</v>
      </c>
      <c r="AC2572" s="2"/>
      <c r="AD2572" s="2"/>
      <c r="AE2572" s="2"/>
      <c r="AH2572" s="2"/>
      <c r="AI2572" s="2"/>
      <c r="AJ2572" s="2"/>
      <c r="AM2572" s="2"/>
      <c r="AN2572" s="2"/>
      <c r="AO2572" s="2"/>
      <c r="AR2572" s="2"/>
      <c r="AS2572" s="2"/>
      <c r="AT2572" s="2"/>
      <c r="AW2572" s="2"/>
      <c r="AX2572" s="2"/>
      <c r="AY2572" s="2"/>
    </row>
    <row r="2573" spans="8:51" x14ac:dyDescent="0.25">
      <c r="H2573" s="10">
        <v>0.75239999999999996</v>
      </c>
      <c r="I2573" s="45">
        <v>-7.7970000000000001E-5</v>
      </c>
      <c r="J2573" s="45">
        <v>-2.7589999999999998E-4</v>
      </c>
      <c r="K2573" s="45">
        <v>2.7589999999999998E-4</v>
      </c>
      <c r="L2573" s="11"/>
      <c r="M2573" s="11">
        <v>0.75339999999999996</v>
      </c>
      <c r="N2573" s="45">
        <v>-8.1299999999999997E-5</v>
      </c>
      <c r="O2573" s="45">
        <v>-2.8769000000000001E-4</v>
      </c>
      <c r="P2573" s="45">
        <v>2.8769000000000001E-4</v>
      </c>
      <c r="Q2573" s="11"/>
      <c r="R2573" s="11">
        <v>0.75409999999999999</v>
      </c>
      <c r="S2573" s="45">
        <v>-8.3739999999999994E-5</v>
      </c>
      <c r="T2573" s="45">
        <v>-2.9631999999999998E-4</v>
      </c>
      <c r="U2573" s="45">
        <v>2.9631999999999998E-4</v>
      </c>
      <c r="V2573" s="11"/>
      <c r="W2573" s="11">
        <v>0.73609999999999998</v>
      </c>
      <c r="X2573" s="45">
        <v>-2.1880000000000001E-5</v>
      </c>
      <c r="Y2573" s="45">
        <v>-7.7423999999999996E-5</v>
      </c>
      <c r="Z2573" s="46">
        <v>7.7423999999999996E-5</v>
      </c>
      <c r="AC2573" s="2"/>
      <c r="AD2573" s="2"/>
      <c r="AE2573" s="2"/>
      <c r="AH2573" s="2"/>
      <c r="AI2573" s="2"/>
      <c r="AJ2573" s="2"/>
      <c r="AM2573" s="2"/>
      <c r="AN2573" s="2"/>
      <c r="AO2573" s="2"/>
      <c r="AR2573" s="2"/>
      <c r="AS2573" s="2"/>
      <c r="AT2573" s="2"/>
      <c r="AW2573" s="2"/>
      <c r="AX2573" s="2"/>
      <c r="AY2573" s="2"/>
    </row>
    <row r="2574" spans="8:51" x14ac:dyDescent="0.25">
      <c r="H2574" s="10">
        <v>0.75229999999999997</v>
      </c>
      <c r="I2574" s="45">
        <v>-7.8129999999999999E-5</v>
      </c>
      <c r="J2574" s="45">
        <v>-2.7647000000000001E-4</v>
      </c>
      <c r="K2574" s="45">
        <v>2.7647000000000001E-4</v>
      </c>
      <c r="L2574" s="11"/>
      <c r="M2574" s="11">
        <v>0.75329999999999997</v>
      </c>
      <c r="N2574" s="45">
        <v>-8.1450000000000001E-5</v>
      </c>
      <c r="O2574" s="45">
        <v>-2.8822E-4</v>
      </c>
      <c r="P2574" s="45">
        <v>2.8822E-4</v>
      </c>
      <c r="Q2574" s="11"/>
      <c r="R2574" s="11">
        <v>0.75390000000000001</v>
      </c>
      <c r="S2574" s="45">
        <v>-8.3800000000000004E-5</v>
      </c>
      <c r="T2574" s="45">
        <v>-2.9652999999999998E-4</v>
      </c>
      <c r="U2574" s="45">
        <v>2.9652999999999998E-4</v>
      </c>
      <c r="V2574" s="11"/>
      <c r="W2574" s="11">
        <v>0.73599999999999999</v>
      </c>
      <c r="X2574" s="45">
        <v>-2.19E-5</v>
      </c>
      <c r="Y2574" s="45">
        <v>-7.7495000000000003E-5</v>
      </c>
      <c r="Z2574" s="46">
        <v>7.7495000000000003E-5</v>
      </c>
      <c r="AC2574" s="2"/>
      <c r="AD2574" s="2"/>
      <c r="AE2574" s="2"/>
      <c r="AH2574" s="2"/>
      <c r="AI2574" s="2"/>
      <c r="AJ2574" s="2"/>
      <c r="AM2574" s="2"/>
      <c r="AN2574" s="2"/>
      <c r="AO2574" s="2"/>
      <c r="AR2574" s="2"/>
      <c r="AS2574" s="2"/>
      <c r="AT2574" s="2"/>
      <c r="AW2574" s="2"/>
      <c r="AX2574" s="2"/>
      <c r="AY2574" s="2"/>
    </row>
    <row r="2575" spans="8:51" x14ac:dyDescent="0.25">
      <c r="H2575" s="10">
        <v>0.75219999999999998</v>
      </c>
      <c r="I2575" s="45">
        <v>-7.8250000000000005E-5</v>
      </c>
      <c r="J2575" s="45">
        <v>-2.7689000000000001E-4</v>
      </c>
      <c r="K2575" s="45">
        <v>2.7689000000000001E-4</v>
      </c>
      <c r="L2575" s="11"/>
      <c r="M2575" s="11">
        <v>0.75319999999999998</v>
      </c>
      <c r="N2575" s="45">
        <v>-8.1600000000000005E-5</v>
      </c>
      <c r="O2575" s="45">
        <v>-2.8875E-4</v>
      </c>
      <c r="P2575" s="45">
        <v>2.8875E-4</v>
      </c>
      <c r="Q2575" s="11"/>
      <c r="R2575" s="11">
        <v>0.75380000000000003</v>
      </c>
      <c r="S2575" s="45">
        <v>-8.386E-5</v>
      </c>
      <c r="T2575" s="45">
        <v>-2.9673999999999998E-4</v>
      </c>
      <c r="U2575" s="45">
        <v>2.9673999999999998E-4</v>
      </c>
      <c r="V2575" s="11"/>
      <c r="W2575" s="11">
        <v>0.73580000000000001</v>
      </c>
      <c r="X2575" s="45">
        <v>-2.1909999999999999E-5</v>
      </c>
      <c r="Y2575" s="45">
        <v>-7.7529999999999998E-5</v>
      </c>
      <c r="Z2575" s="46">
        <v>7.7529999999999998E-5</v>
      </c>
      <c r="AC2575" s="2"/>
      <c r="AD2575" s="2"/>
      <c r="AE2575" s="2"/>
      <c r="AH2575" s="2"/>
      <c r="AI2575" s="2"/>
      <c r="AJ2575" s="2"/>
      <c r="AM2575" s="2"/>
      <c r="AN2575" s="2"/>
      <c r="AO2575" s="2"/>
      <c r="AR2575" s="2"/>
      <c r="AS2575" s="2"/>
      <c r="AT2575" s="2"/>
      <c r="AW2575" s="2"/>
      <c r="AX2575" s="2"/>
      <c r="AY2575" s="2"/>
    </row>
    <row r="2576" spans="8:51" x14ac:dyDescent="0.25">
      <c r="H2576" s="10">
        <v>0.75209999999999999</v>
      </c>
      <c r="I2576" s="45">
        <v>-7.8369999999999997E-5</v>
      </c>
      <c r="J2576" s="45">
        <v>-2.7732000000000001E-4</v>
      </c>
      <c r="K2576" s="45">
        <v>2.7732000000000001E-4</v>
      </c>
      <c r="L2576" s="11"/>
      <c r="M2576" s="11">
        <v>0.753</v>
      </c>
      <c r="N2576" s="45">
        <v>-8.1669999999999996E-5</v>
      </c>
      <c r="O2576" s="45">
        <v>-2.8899999999999998E-4</v>
      </c>
      <c r="P2576" s="45">
        <v>2.8899999999999998E-4</v>
      </c>
      <c r="Q2576" s="11"/>
      <c r="R2576" s="11">
        <v>0.75370000000000004</v>
      </c>
      <c r="S2576" s="45">
        <v>-8.3919999999999996E-5</v>
      </c>
      <c r="T2576" s="45">
        <v>-2.9695999999999998E-4</v>
      </c>
      <c r="U2576" s="45">
        <v>2.9695999999999998E-4</v>
      </c>
      <c r="V2576" s="11"/>
      <c r="W2576" s="11">
        <v>0.73570000000000002</v>
      </c>
      <c r="X2576" s="45">
        <v>-2.1909999999999999E-5</v>
      </c>
      <c r="Y2576" s="45">
        <v>-7.7529999999999998E-5</v>
      </c>
      <c r="Z2576" s="46">
        <v>7.7529999999999998E-5</v>
      </c>
      <c r="AC2576" s="2"/>
      <c r="AD2576" s="2"/>
      <c r="AE2576" s="2"/>
      <c r="AH2576" s="2"/>
      <c r="AI2576" s="2"/>
      <c r="AJ2576" s="2"/>
      <c r="AM2576" s="2"/>
      <c r="AN2576" s="2"/>
      <c r="AO2576" s="2"/>
      <c r="AR2576" s="2"/>
      <c r="AS2576" s="2"/>
      <c r="AT2576" s="2"/>
      <c r="AW2576" s="2"/>
      <c r="AX2576" s="2"/>
      <c r="AY2576" s="2"/>
    </row>
    <row r="2577" spans="8:51" x14ac:dyDescent="0.25">
      <c r="H2577" s="10">
        <v>0.75190000000000001</v>
      </c>
      <c r="I2577" s="45">
        <v>-7.8490000000000002E-5</v>
      </c>
      <c r="J2577" s="45">
        <v>-2.7774000000000001E-4</v>
      </c>
      <c r="K2577" s="45">
        <v>2.7774000000000001E-4</v>
      </c>
      <c r="L2577" s="11"/>
      <c r="M2577" s="11">
        <v>0.75290000000000001</v>
      </c>
      <c r="N2577" s="45">
        <v>-8.1819999999999999E-5</v>
      </c>
      <c r="O2577" s="45">
        <v>-2.8952999999999997E-4</v>
      </c>
      <c r="P2577" s="45">
        <v>2.8952999999999997E-4</v>
      </c>
      <c r="Q2577" s="11"/>
      <c r="R2577" s="11">
        <v>0.75349999999999995</v>
      </c>
      <c r="S2577" s="45">
        <v>-8.3980000000000006E-5</v>
      </c>
      <c r="T2577" s="45">
        <v>-2.9716999999999998E-4</v>
      </c>
      <c r="U2577" s="45">
        <v>2.9716999999999998E-4</v>
      </c>
      <c r="V2577" s="11"/>
      <c r="W2577" s="11">
        <v>0.73550000000000004</v>
      </c>
      <c r="X2577" s="45">
        <v>-2.192E-5</v>
      </c>
      <c r="Y2577" s="45">
        <v>-7.7564999999999993E-5</v>
      </c>
      <c r="Z2577" s="46">
        <v>7.7564999999999993E-5</v>
      </c>
      <c r="AC2577" s="2"/>
      <c r="AD2577" s="2"/>
      <c r="AE2577" s="2"/>
      <c r="AH2577" s="2"/>
      <c r="AI2577" s="2"/>
      <c r="AJ2577" s="2"/>
      <c r="AM2577" s="2"/>
      <c r="AN2577" s="2"/>
      <c r="AO2577" s="2"/>
      <c r="AR2577" s="2"/>
      <c r="AS2577" s="2"/>
      <c r="AT2577" s="2"/>
      <c r="AW2577" s="2"/>
      <c r="AX2577" s="2"/>
      <c r="AY2577" s="2"/>
    </row>
    <row r="2578" spans="8:51" x14ac:dyDescent="0.25">
      <c r="H2578" s="10">
        <v>0.75180000000000002</v>
      </c>
      <c r="I2578" s="45">
        <v>-7.8609999999999994E-5</v>
      </c>
      <c r="J2578" s="45">
        <v>-2.7817E-4</v>
      </c>
      <c r="K2578" s="45">
        <v>2.7817E-4</v>
      </c>
      <c r="L2578" s="11"/>
      <c r="M2578" s="11">
        <v>0.75280000000000002</v>
      </c>
      <c r="N2578" s="45">
        <v>-8.1909999999999993E-5</v>
      </c>
      <c r="O2578" s="45">
        <v>-2.8983999999999998E-4</v>
      </c>
      <c r="P2578" s="45">
        <v>2.8983999999999998E-4</v>
      </c>
      <c r="Q2578" s="11"/>
      <c r="R2578" s="11">
        <v>0.75339999999999996</v>
      </c>
      <c r="S2578" s="45">
        <v>-8.4079999999999995E-5</v>
      </c>
      <c r="T2578" s="45">
        <v>-2.9752000000000001E-4</v>
      </c>
      <c r="U2578" s="45">
        <v>2.9752000000000001E-4</v>
      </c>
      <c r="V2578" s="11"/>
      <c r="W2578" s="11">
        <v>0.73540000000000005</v>
      </c>
      <c r="X2578" s="45">
        <v>-2.1929999999999998E-5</v>
      </c>
      <c r="Y2578" s="45">
        <v>-7.7601000000000005E-5</v>
      </c>
      <c r="Z2578" s="46">
        <v>7.7601000000000005E-5</v>
      </c>
      <c r="AC2578" s="2"/>
      <c r="AD2578" s="2"/>
      <c r="AE2578" s="2"/>
      <c r="AH2578" s="2"/>
      <c r="AI2578" s="2"/>
      <c r="AJ2578" s="2"/>
      <c r="AM2578" s="2"/>
      <c r="AN2578" s="2"/>
      <c r="AO2578" s="2"/>
      <c r="AR2578" s="2"/>
      <c r="AS2578" s="2"/>
      <c r="AT2578" s="2"/>
      <c r="AW2578" s="2"/>
      <c r="AX2578" s="2"/>
      <c r="AY2578" s="2"/>
    </row>
    <row r="2579" spans="8:51" x14ac:dyDescent="0.25">
      <c r="H2579" s="10">
        <v>0.75170000000000003</v>
      </c>
      <c r="I2579" s="45">
        <v>-7.8700000000000002E-5</v>
      </c>
      <c r="J2579" s="45">
        <v>-2.7849E-4</v>
      </c>
      <c r="K2579" s="45">
        <v>2.7849E-4</v>
      </c>
      <c r="L2579" s="11"/>
      <c r="M2579" s="11">
        <v>0.75270000000000004</v>
      </c>
      <c r="N2579" s="45">
        <v>-8.2000000000000001E-5</v>
      </c>
      <c r="O2579" s="45">
        <v>-2.9015999999999997E-4</v>
      </c>
      <c r="P2579" s="45">
        <v>2.9015999999999997E-4</v>
      </c>
      <c r="Q2579" s="11"/>
      <c r="R2579" s="11">
        <v>0.75329999999999997</v>
      </c>
      <c r="S2579" s="45">
        <v>-8.4140000000000004E-5</v>
      </c>
      <c r="T2579" s="45">
        <v>-2.9774000000000001E-4</v>
      </c>
      <c r="U2579" s="45">
        <v>2.9774000000000001E-4</v>
      </c>
      <c r="V2579" s="11"/>
      <c r="W2579" s="11">
        <v>0.73519999999999996</v>
      </c>
      <c r="X2579" s="45">
        <v>-2.194E-5</v>
      </c>
      <c r="Y2579" s="45">
        <v>-7.7636E-5</v>
      </c>
      <c r="Z2579" s="46">
        <v>7.7636E-5</v>
      </c>
      <c r="AC2579" s="2"/>
      <c r="AD2579" s="2"/>
      <c r="AE2579" s="2"/>
      <c r="AH2579" s="2"/>
      <c r="AI2579" s="2"/>
      <c r="AJ2579" s="2"/>
      <c r="AM2579" s="2"/>
      <c r="AN2579" s="2"/>
      <c r="AO2579" s="2"/>
      <c r="AR2579" s="2"/>
      <c r="AS2579" s="2"/>
      <c r="AT2579" s="2"/>
      <c r="AW2579" s="2"/>
      <c r="AX2579" s="2"/>
      <c r="AY2579" s="2"/>
    </row>
    <row r="2580" spans="8:51" x14ac:dyDescent="0.25">
      <c r="H2580" s="10">
        <v>0.75160000000000005</v>
      </c>
      <c r="I2580" s="45">
        <v>-7.8830000000000002E-5</v>
      </c>
      <c r="J2580" s="45">
        <v>-2.7894999999999998E-4</v>
      </c>
      <c r="K2580" s="45">
        <v>2.7894999999999998E-4</v>
      </c>
      <c r="L2580" s="11"/>
      <c r="M2580" s="11">
        <v>0.75260000000000005</v>
      </c>
      <c r="N2580" s="45">
        <v>-8.2150000000000005E-5</v>
      </c>
      <c r="O2580" s="45">
        <v>-2.9069000000000002E-4</v>
      </c>
      <c r="P2580" s="45">
        <v>2.9069000000000002E-4</v>
      </c>
      <c r="Q2580" s="11"/>
      <c r="R2580" s="11">
        <v>0.75309999999999999</v>
      </c>
      <c r="S2580" s="45">
        <v>-8.42E-5</v>
      </c>
      <c r="T2580" s="45">
        <v>-2.9795000000000001E-4</v>
      </c>
      <c r="U2580" s="45">
        <v>2.9795000000000001E-4</v>
      </c>
      <c r="V2580" s="11"/>
      <c r="W2580" s="11">
        <v>0.73509999999999998</v>
      </c>
      <c r="X2580" s="45">
        <v>-2.1950000000000002E-5</v>
      </c>
      <c r="Y2580" s="45">
        <v>-7.7671999999999998E-5</v>
      </c>
      <c r="Z2580" s="46">
        <v>7.7671999999999998E-5</v>
      </c>
      <c r="AC2580" s="2"/>
      <c r="AD2580" s="2"/>
      <c r="AE2580" s="2"/>
      <c r="AH2580" s="2"/>
      <c r="AI2580" s="2"/>
      <c r="AJ2580" s="2"/>
      <c r="AM2580" s="2"/>
      <c r="AN2580" s="2"/>
      <c r="AO2580" s="2"/>
      <c r="AR2580" s="2"/>
      <c r="AS2580" s="2"/>
      <c r="AT2580" s="2"/>
      <c r="AW2580" s="2"/>
      <c r="AX2580" s="2"/>
      <c r="AY2580" s="2"/>
    </row>
    <row r="2581" spans="8:51" x14ac:dyDescent="0.25">
      <c r="H2581" s="10">
        <v>0.75149999999999995</v>
      </c>
      <c r="I2581" s="45">
        <v>-7.8949999999999995E-5</v>
      </c>
      <c r="J2581" s="45">
        <v>-2.7936999999999998E-4</v>
      </c>
      <c r="K2581" s="45">
        <v>2.7936999999999998E-4</v>
      </c>
      <c r="L2581" s="11"/>
      <c r="M2581" s="11">
        <v>0.75239999999999996</v>
      </c>
      <c r="N2581" s="45">
        <v>-8.2280000000000005E-5</v>
      </c>
      <c r="O2581" s="45">
        <v>-2.9115E-4</v>
      </c>
      <c r="P2581" s="45">
        <v>2.9115E-4</v>
      </c>
      <c r="Q2581" s="11"/>
      <c r="R2581" s="11">
        <v>0.753</v>
      </c>
      <c r="S2581" s="45">
        <v>-8.4259999999999996E-5</v>
      </c>
      <c r="T2581" s="45">
        <v>-2.9816E-4</v>
      </c>
      <c r="U2581" s="45">
        <v>2.9816E-4</v>
      </c>
      <c r="V2581" s="11"/>
      <c r="W2581" s="11">
        <v>0.7349</v>
      </c>
      <c r="X2581" s="45">
        <v>-2.1950000000000002E-5</v>
      </c>
      <c r="Y2581" s="45">
        <v>-7.7671999999999998E-5</v>
      </c>
      <c r="Z2581" s="46">
        <v>7.7671999999999998E-5</v>
      </c>
      <c r="AC2581" s="2"/>
      <c r="AD2581" s="2"/>
      <c r="AE2581" s="2"/>
      <c r="AH2581" s="2"/>
      <c r="AI2581" s="2"/>
      <c r="AJ2581" s="2"/>
      <c r="AM2581" s="2"/>
      <c r="AN2581" s="2"/>
      <c r="AO2581" s="2"/>
      <c r="AR2581" s="2"/>
      <c r="AS2581" s="2"/>
      <c r="AT2581" s="2"/>
      <c r="AW2581" s="2"/>
      <c r="AX2581" s="2"/>
      <c r="AY2581" s="2"/>
    </row>
    <row r="2582" spans="8:51" x14ac:dyDescent="0.25">
      <c r="H2582" s="10">
        <v>0.75139999999999996</v>
      </c>
      <c r="I2582" s="45">
        <v>-7.9099999999999998E-5</v>
      </c>
      <c r="J2582" s="45">
        <v>-2.7989999999999997E-4</v>
      </c>
      <c r="K2582" s="45">
        <v>2.7989999999999997E-4</v>
      </c>
      <c r="L2582" s="11"/>
      <c r="M2582" s="11">
        <v>0.75229999999999997</v>
      </c>
      <c r="N2582" s="45">
        <v>-8.2399999999999997E-5</v>
      </c>
      <c r="O2582" s="45">
        <v>-2.9158E-4</v>
      </c>
      <c r="P2582" s="45">
        <v>2.9158E-4</v>
      </c>
      <c r="Q2582" s="11"/>
      <c r="R2582" s="11">
        <v>0.75290000000000001</v>
      </c>
      <c r="S2582" s="45">
        <v>-8.4320000000000006E-5</v>
      </c>
      <c r="T2582" s="45">
        <v>-2.9837E-4</v>
      </c>
      <c r="U2582" s="45">
        <v>2.9837E-4</v>
      </c>
      <c r="V2582" s="11"/>
      <c r="W2582" s="11">
        <v>0.73480000000000001</v>
      </c>
      <c r="X2582" s="45">
        <v>-2.1970000000000001E-5</v>
      </c>
      <c r="Y2582" s="45">
        <v>-7.7742000000000002E-5</v>
      </c>
      <c r="Z2582" s="46">
        <v>7.7742000000000002E-5</v>
      </c>
      <c r="AC2582" s="2"/>
      <c r="AD2582" s="2"/>
      <c r="AE2582" s="2"/>
      <c r="AH2582" s="2"/>
      <c r="AI2582" s="2"/>
      <c r="AJ2582" s="2"/>
      <c r="AM2582" s="2"/>
      <c r="AN2582" s="2"/>
      <c r="AO2582" s="2"/>
      <c r="AR2582" s="2"/>
      <c r="AS2582" s="2"/>
      <c r="AT2582" s="2"/>
      <c r="AW2582" s="2"/>
      <c r="AX2582" s="2"/>
      <c r="AY2582" s="2"/>
    </row>
    <row r="2583" spans="8:51" x14ac:dyDescent="0.25">
      <c r="H2583" s="10">
        <v>0.75119999999999998</v>
      </c>
      <c r="I2583" s="45">
        <v>-7.9220000000000004E-5</v>
      </c>
      <c r="J2583" s="45">
        <v>-2.8033000000000002E-4</v>
      </c>
      <c r="K2583" s="45">
        <v>2.8033000000000002E-4</v>
      </c>
      <c r="L2583" s="11"/>
      <c r="M2583" s="11">
        <v>0.75219999999999998</v>
      </c>
      <c r="N2583" s="45">
        <v>-8.2520000000000003E-5</v>
      </c>
      <c r="O2583" s="45">
        <v>-2.92E-4</v>
      </c>
      <c r="P2583" s="45">
        <v>2.92E-4</v>
      </c>
      <c r="Q2583" s="11"/>
      <c r="R2583" s="11">
        <v>0.75270000000000004</v>
      </c>
      <c r="S2583" s="45">
        <v>-8.4350000000000004E-5</v>
      </c>
      <c r="T2583" s="45">
        <v>-2.9848E-4</v>
      </c>
      <c r="U2583" s="45">
        <v>2.9848E-4</v>
      </c>
      <c r="V2583" s="11"/>
      <c r="W2583" s="11">
        <v>0.73460000000000003</v>
      </c>
      <c r="X2583" s="45">
        <v>-2.1950000000000002E-5</v>
      </c>
      <c r="Y2583" s="45">
        <v>-7.7671999999999998E-5</v>
      </c>
      <c r="Z2583" s="46">
        <v>7.7671999999999998E-5</v>
      </c>
      <c r="AC2583" s="2"/>
      <c r="AD2583" s="2"/>
      <c r="AE2583" s="2"/>
      <c r="AH2583" s="2"/>
      <c r="AI2583" s="2"/>
      <c r="AJ2583" s="2"/>
      <c r="AM2583" s="2"/>
      <c r="AN2583" s="2"/>
      <c r="AO2583" s="2"/>
      <c r="AR2583" s="2"/>
      <c r="AS2583" s="2"/>
      <c r="AT2583" s="2"/>
      <c r="AW2583" s="2"/>
      <c r="AX2583" s="2"/>
      <c r="AY2583" s="2"/>
    </row>
    <row r="2584" spans="8:51" x14ac:dyDescent="0.25">
      <c r="H2584" s="10">
        <v>0.75109999999999999</v>
      </c>
      <c r="I2584" s="45">
        <v>-7.9350000000000004E-5</v>
      </c>
      <c r="J2584" s="45">
        <v>-2.8079E-4</v>
      </c>
      <c r="K2584" s="45">
        <v>2.8079E-4</v>
      </c>
      <c r="L2584" s="11"/>
      <c r="M2584" s="11">
        <v>0.75209999999999999</v>
      </c>
      <c r="N2584" s="45">
        <v>-8.2579999999999999E-5</v>
      </c>
      <c r="O2584" s="45">
        <v>-2.9221999999999999E-4</v>
      </c>
      <c r="P2584" s="45">
        <v>2.9221999999999999E-4</v>
      </c>
      <c r="Q2584" s="11"/>
      <c r="R2584" s="11">
        <v>0.75260000000000005</v>
      </c>
      <c r="S2584" s="45">
        <v>-8.4439999999999998E-5</v>
      </c>
      <c r="T2584" s="45">
        <v>-2.988E-4</v>
      </c>
      <c r="U2584" s="45">
        <v>2.988E-4</v>
      </c>
      <c r="V2584" s="11"/>
      <c r="W2584" s="11">
        <v>0.73450000000000004</v>
      </c>
      <c r="X2584" s="45">
        <v>-2.1970000000000001E-5</v>
      </c>
      <c r="Y2584" s="45">
        <v>-7.7742000000000002E-5</v>
      </c>
      <c r="Z2584" s="46">
        <v>7.7742000000000002E-5</v>
      </c>
      <c r="AC2584" s="2"/>
      <c r="AD2584" s="2"/>
      <c r="AE2584" s="2"/>
      <c r="AH2584" s="2"/>
      <c r="AI2584" s="2"/>
      <c r="AJ2584" s="2"/>
      <c r="AM2584" s="2"/>
      <c r="AN2584" s="2"/>
      <c r="AO2584" s="2"/>
      <c r="AR2584" s="2"/>
      <c r="AS2584" s="2"/>
      <c r="AT2584" s="2"/>
      <c r="AW2584" s="2"/>
      <c r="AX2584" s="2"/>
      <c r="AY2584" s="2"/>
    </row>
    <row r="2585" spans="8:51" x14ac:dyDescent="0.25">
      <c r="H2585" s="10">
        <v>0.751</v>
      </c>
      <c r="I2585" s="45">
        <v>-7.9469999999999996E-5</v>
      </c>
      <c r="J2585" s="45">
        <v>-2.8121E-4</v>
      </c>
      <c r="K2585" s="45">
        <v>2.8121E-4</v>
      </c>
      <c r="L2585" s="11"/>
      <c r="M2585" s="11">
        <v>0.752</v>
      </c>
      <c r="N2585" s="45">
        <v>-8.2730000000000002E-5</v>
      </c>
      <c r="O2585" s="45">
        <v>-2.9274999999999999E-4</v>
      </c>
      <c r="P2585" s="45">
        <v>2.9274999999999999E-4</v>
      </c>
      <c r="Q2585" s="11"/>
      <c r="R2585" s="11">
        <v>0.75249999999999995</v>
      </c>
      <c r="S2585" s="45">
        <v>-8.4499999999999994E-5</v>
      </c>
      <c r="T2585" s="45">
        <v>-2.9901E-4</v>
      </c>
      <c r="U2585" s="45">
        <v>2.9901E-4</v>
      </c>
      <c r="V2585" s="11"/>
      <c r="W2585" s="11">
        <v>0.73429999999999995</v>
      </c>
      <c r="X2585" s="45">
        <v>-2.198E-5</v>
      </c>
      <c r="Y2585" s="45">
        <v>-7.7778E-5</v>
      </c>
      <c r="Z2585" s="46">
        <v>7.7778E-5</v>
      </c>
      <c r="AC2585" s="2"/>
      <c r="AD2585" s="2"/>
      <c r="AE2585" s="2"/>
      <c r="AH2585" s="2"/>
      <c r="AI2585" s="2"/>
      <c r="AJ2585" s="2"/>
      <c r="AM2585" s="2"/>
      <c r="AN2585" s="2"/>
      <c r="AO2585" s="2"/>
      <c r="AR2585" s="2"/>
      <c r="AS2585" s="2"/>
      <c r="AT2585" s="2"/>
      <c r="AW2585" s="2"/>
      <c r="AX2585" s="2"/>
      <c r="AY2585" s="2"/>
    </row>
    <row r="2586" spans="8:51" x14ac:dyDescent="0.25">
      <c r="H2586" s="10">
        <v>0.75090000000000001</v>
      </c>
      <c r="I2586" s="45">
        <v>-7.9590000000000002E-5</v>
      </c>
      <c r="J2586" s="45">
        <v>-2.8163E-4</v>
      </c>
      <c r="K2586" s="45">
        <v>2.8163E-4</v>
      </c>
      <c r="L2586" s="11"/>
      <c r="M2586" s="11">
        <v>0.75180000000000002</v>
      </c>
      <c r="N2586" s="45">
        <v>-8.2819999999999996E-5</v>
      </c>
      <c r="O2586" s="45">
        <v>-2.9305999999999999E-4</v>
      </c>
      <c r="P2586" s="45">
        <v>2.9305999999999999E-4</v>
      </c>
      <c r="Q2586" s="11"/>
      <c r="R2586" s="11">
        <v>0.75229999999999997</v>
      </c>
      <c r="S2586" s="45">
        <v>-8.4560000000000004E-5</v>
      </c>
      <c r="T2586" s="45">
        <v>-2.9922E-4</v>
      </c>
      <c r="U2586" s="45">
        <v>2.9922E-4</v>
      </c>
      <c r="V2586" s="11"/>
      <c r="W2586" s="11">
        <v>0.73419999999999996</v>
      </c>
      <c r="X2586" s="45">
        <v>-2.1990000000000001E-5</v>
      </c>
      <c r="Y2586" s="45">
        <v>-7.7812999999999995E-5</v>
      </c>
      <c r="Z2586" s="46">
        <v>7.7812999999999995E-5</v>
      </c>
      <c r="AC2586" s="2"/>
      <c r="AD2586" s="2"/>
      <c r="AE2586" s="2"/>
      <c r="AH2586" s="2"/>
      <c r="AI2586" s="2"/>
      <c r="AJ2586" s="2"/>
      <c r="AM2586" s="2"/>
      <c r="AN2586" s="2"/>
      <c r="AO2586" s="2"/>
      <c r="AR2586" s="2"/>
      <c r="AS2586" s="2"/>
      <c r="AT2586" s="2"/>
      <c r="AW2586" s="2"/>
      <c r="AX2586" s="2"/>
      <c r="AY2586" s="2"/>
    </row>
    <row r="2587" spans="8:51" x14ac:dyDescent="0.25">
      <c r="H2587" s="10">
        <v>0.75080000000000002</v>
      </c>
      <c r="I2587" s="45">
        <v>-7.9679999999999996E-5</v>
      </c>
      <c r="J2587" s="45">
        <v>-2.8195E-4</v>
      </c>
      <c r="K2587" s="45">
        <v>2.8195E-4</v>
      </c>
      <c r="L2587" s="11"/>
      <c r="M2587" s="11">
        <v>0.75170000000000003</v>
      </c>
      <c r="N2587" s="45">
        <v>-8.3010000000000007E-5</v>
      </c>
      <c r="O2587" s="45">
        <v>-2.9374000000000002E-4</v>
      </c>
      <c r="P2587" s="45">
        <v>2.9374000000000002E-4</v>
      </c>
      <c r="Q2587" s="11"/>
      <c r="R2587" s="11">
        <v>0.75219999999999998</v>
      </c>
      <c r="S2587" s="45">
        <v>-8.4629999999999994E-5</v>
      </c>
      <c r="T2587" s="45">
        <v>-2.9946999999999998E-4</v>
      </c>
      <c r="U2587" s="45">
        <v>2.9946999999999998E-4</v>
      </c>
      <c r="V2587" s="11"/>
      <c r="W2587" s="11">
        <v>0.73399999999999999</v>
      </c>
      <c r="X2587" s="45">
        <v>-2.1999999999999999E-5</v>
      </c>
      <c r="Y2587" s="45">
        <v>-7.7849000000000006E-5</v>
      </c>
      <c r="Z2587" s="46">
        <v>7.7849000000000006E-5</v>
      </c>
      <c r="AC2587" s="2"/>
      <c r="AD2587" s="2"/>
      <c r="AE2587" s="2"/>
      <c r="AH2587" s="2"/>
      <c r="AI2587" s="2"/>
      <c r="AJ2587" s="2"/>
      <c r="AM2587" s="2"/>
      <c r="AN2587" s="2"/>
      <c r="AO2587" s="2"/>
      <c r="AR2587" s="2"/>
      <c r="AS2587" s="2"/>
      <c r="AT2587" s="2"/>
      <c r="AW2587" s="2"/>
      <c r="AX2587" s="2"/>
      <c r="AY2587" s="2"/>
    </row>
    <row r="2588" spans="8:51" x14ac:dyDescent="0.25">
      <c r="H2588" s="10">
        <v>0.75070000000000003</v>
      </c>
      <c r="I2588" s="45">
        <v>-7.983E-5</v>
      </c>
      <c r="J2588" s="45">
        <v>-2.8247999999999999E-4</v>
      </c>
      <c r="K2588" s="45">
        <v>2.8247999999999999E-4</v>
      </c>
      <c r="L2588" s="11"/>
      <c r="M2588" s="11">
        <v>0.75160000000000005</v>
      </c>
      <c r="N2588" s="45">
        <v>-8.3129999999999999E-5</v>
      </c>
      <c r="O2588" s="45">
        <v>-2.9416000000000002E-4</v>
      </c>
      <c r="P2588" s="45">
        <v>2.9416000000000002E-4</v>
      </c>
      <c r="Q2588" s="11"/>
      <c r="R2588" s="11">
        <v>0.75209999999999999</v>
      </c>
      <c r="S2588" s="45">
        <v>-8.4690000000000004E-5</v>
      </c>
      <c r="T2588" s="45">
        <v>-2.9967999999999998E-4</v>
      </c>
      <c r="U2588" s="45">
        <v>2.9967999999999998E-4</v>
      </c>
      <c r="V2588" s="11"/>
      <c r="W2588" s="11">
        <v>0.7339</v>
      </c>
      <c r="X2588" s="45">
        <v>-2.2010000000000001E-5</v>
      </c>
      <c r="Y2588" s="45">
        <v>-7.7884000000000002E-5</v>
      </c>
      <c r="Z2588" s="46">
        <v>7.7884000000000002E-5</v>
      </c>
      <c r="AC2588" s="2"/>
      <c r="AD2588" s="2"/>
      <c r="AE2588" s="2"/>
      <c r="AH2588" s="2"/>
      <c r="AI2588" s="2"/>
      <c r="AJ2588" s="2"/>
      <c r="AM2588" s="2"/>
      <c r="AN2588" s="2"/>
      <c r="AO2588" s="2"/>
      <c r="AR2588" s="2"/>
      <c r="AS2588" s="2"/>
      <c r="AT2588" s="2"/>
      <c r="AW2588" s="2"/>
      <c r="AX2588" s="2"/>
      <c r="AY2588" s="2"/>
    </row>
    <row r="2589" spans="8:51" x14ac:dyDescent="0.25">
      <c r="H2589" s="10">
        <v>0.75049999999999994</v>
      </c>
      <c r="I2589" s="45">
        <v>-7.996E-5</v>
      </c>
      <c r="J2589" s="45">
        <v>-2.8294000000000003E-4</v>
      </c>
      <c r="K2589" s="45">
        <v>2.8294000000000003E-4</v>
      </c>
      <c r="L2589" s="11"/>
      <c r="M2589" s="11">
        <v>0.75149999999999995</v>
      </c>
      <c r="N2589" s="45">
        <v>-8.3280000000000002E-5</v>
      </c>
      <c r="O2589" s="45">
        <v>-2.9469000000000001E-4</v>
      </c>
      <c r="P2589" s="45">
        <v>2.9469000000000001E-4</v>
      </c>
      <c r="Q2589" s="11"/>
      <c r="R2589" s="11">
        <v>0.75190000000000001</v>
      </c>
      <c r="S2589" s="45">
        <v>-8.475E-5</v>
      </c>
      <c r="T2589" s="45">
        <v>-2.9988999999999998E-4</v>
      </c>
      <c r="U2589" s="45">
        <v>2.9988999999999998E-4</v>
      </c>
      <c r="V2589" s="11"/>
      <c r="W2589" s="11">
        <v>0.73370000000000002</v>
      </c>
      <c r="X2589" s="45">
        <v>-2.2019999999999999E-5</v>
      </c>
      <c r="Y2589" s="45">
        <v>-7.7918999999999997E-5</v>
      </c>
      <c r="Z2589" s="46">
        <v>7.7918999999999997E-5</v>
      </c>
      <c r="AC2589" s="2"/>
      <c r="AD2589" s="2"/>
      <c r="AE2589" s="2"/>
      <c r="AH2589" s="2"/>
      <c r="AI2589" s="2"/>
      <c r="AJ2589" s="2"/>
      <c r="AM2589" s="2"/>
      <c r="AN2589" s="2"/>
      <c r="AO2589" s="2"/>
      <c r="AR2589" s="2"/>
      <c r="AS2589" s="2"/>
      <c r="AT2589" s="2"/>
      <c r="AW2589" s="2"/>
      <c r="AX2589" s="2"/>
      <c r="AY2589" s="2"/>
    </row>
    <row r="2590" spans="8:51" x14ac:dyDescent="0.25">
      <c r="H2590" s="10">
        <v>0.75039999999999996</v>
      </c>
      <c r="I2590" s="45">
        <v>-8.0049999999999994E-5</v>
      </c>
      <c r="J2590" s="45">
        <v>-2.8326000000000002E-4</v>
      </c>
      <c r="K2590" s="45">
        <v>2.8326000000000002E-4</v>
      </c>
      <c r="L2590" s="11"/>
      <c r="M2590" s="11">
        <v>0.75139999999999996</v>
      </c>
      <c r="N2590" s="45">
        <v>-8.3399999999999994E-5</v>
      </c>
      <c r="O2590" s="45">
        <v>-2.9512000000000001E-4</v>
      </c>
      <c r="P2590" s="45">
        <v>2.9512000000000001E-4</v>
      </c>
      <c r="Q2590" s="11"/>
      <c r="R2590" s="11">
        <v>0.75180000000000002</v>
      </c>
      <c r="S2590" s="45">
        <v>-8.4809999999999996E-5</v>
      </c>
      <c r="T2590" s="45">
        <v>-3.0011000000000003E-4</v>
      </c>
      <c r="U2590" s="45">
        <v>3.0011000000000003E-4</v>
      </c>
      <c r="V2590" s="11"/>
      <c r="W2590" s="11">
        <v>0.73360000000000003</v>
      </c>
      <c r="X2590" s="45">
        <v>-2.2030000000000001E-5</v>
      </c>
      <c r="Y2590" s="45">
        <v>-7.7954999999999995E-5</v>
      </c>
      <c r="Z2590" s="46">
        <v>7.7954999999999995E-5</v>
      </c>
      <c r="AC2590" s="2"/>
      <c r="AD2590" s="2"/>
      <c r="AE2590" s="2"/>
      <c r="AH2590" s="2"/>
      <c r="AI2590" s="2"/>
      <c r="AJ2590" s="2"/>
      <c r="AM2590" s="2"/>
      <c r="AN2590" s="2"/>
      <c r="AO2590" s="2"/>
      <c r="AR2590" s="2"/>
      <c r="AS2590" s="2"/>
      <c r="AT2590" s="2"/>
      <c r="AW2590" s="2"/>
      <c r="AX2590" s="2"/>
      <c r="AY2590" s="2"/>
    </row>
    <row r="2591" spans="8:51" x14ac:dyDescent="0.25">
      <c r="H2591" s="10">
        <v>0.75029999999999997</v>
      </c>
      <c r="I2591" s="45">
        <v>-8.0199999999999998E-5</v>
      </c>
      <c r="J2591" s="45">
        <v>-2.8379000000000002E-4</v>
      </c>
      <c r="K2591" s="45">
        <v>2.8379000000000002E-4</v>
      </c>
      <c r="L2591" s="11"/>
      <c r="M2591" s="11">
        <v>0.75129999999999997</v>
      </c>
      <c r="N2591" s="45">
        <v>-8.3529999999999995E-5</v>
      </c>
      <c r="O2591" s="45">
        <v>-2.9557999999999999E-4</v>
      </c>
      <c r="P2591" s="45">
        <v>2.9557999999999999E-4</v>
      </c>
      <c r="Q2591" s="11"/>
      <c r="R2591" s="11">
        <v>0.75170000000000003</v>
      </c>
      <c r="S2591" s="45">
        <v>-8.4870000000000006E-5</v>
      </c>
      <c r="T2591" s="45">
        <v>-3.0032000000000002E-4</v>
      </c>
      <c r="U2591" s="45">
        <v>3.0032000000000002E-4</v>
      </c>
      <c r="V2591" s="11"/>
      <c r="W2591" s="11">
        <v>0.73340000000000005</v>
      </c>
      <c r="X2591" s="45">
        <v>-2.2039999999999999E-5</v>
      </c>
      <c r="Y2591" s="45">
        <v>-7.7990000000000004E-5</v>
      </c>
      <c r="Z2591" s="46">
        <v>7.7990000000000004E-5</v>
      </c>
      <c r="AC2591" s="2"/>
      <c r="AD2591" s="2"/>
      <c r="AE2591" s="2"/>
      <c r="AH2591" s="2"/>
      <c r="AI2591" s="2"/>
      <c r="AJ2591" s="2"/>
      <c r="AM2591" s="2"/>
      <c r="AN2591" s="2"/>
      <c r="AO2591" s="2"/>
      <c r="AR2591" s="2"/>
      <c r="AS2591" s="2"/>
      <c r="AT2591" s="2"/>
      <c r="AW2591" s="2"/>
      <c r="AX2591" s="2"/>
      <c r="AY2591" s="2"/>
    </row>
    <row r="2592" spans="8:51" x14ac:dyDescent="0.25">
      <c r="H2592" s="10">
        <v>0.75019999999999998</v>
      </c>
      <c r="I2592" s="45">
        <v>-8.0350000000000001E-5</v>
      </c>
      <c r="J2592" s="45">
        <v>-2.8432000000000002E-4</v>
      </c>
      <c r="K2592" s="45">
        <v>2.8432000000000002E-4</v>
      </c>
      <c r="L2592" s="11"/>
      <c r="M2592" s="11">
        <v>0.75119999999999998</v>
      </c>
      <c r="N2592" s="45">
        <v>-8.365E-5</v>
      </c>
      <c r="O2592" s="45">
        <v>-2.9599999999999998E-4</v>
      </c>
      <c r="P2592" s="45">
        <v>2.9599999999999998E-4</v>
      </c>
      <c r="Q2592" s="11"/>
      <c r="R2592" s="11">
        <v>0.75149999999999995</v>
      </c>
      <c r="S2592" s="45">
        <v>-8.4930000000000002E-5</v>
      </c>
      <c r="T2592" s="45">
        <v>-3.0053000000000002E-4</v>
      </c>
      <c r="U2592" s="45">
        <v>3.0053000000000002E-4</v>
      </c>
      <c r="V2592" s="11"/>
      <c r="W2592" s="11">
        <v>0.73329999999999995</v>
      </c>
      <c r="X2592" s="45">
        <v>-2.2039999999999999E-5</v>
      </c>
      <c r="Y2592" s="45">
        <v>-7.7990000000000004E-5</v>
      </c>
      <c r="Z2592" s="46">
        <v>7.7990000000000004E-5</v>
      </c>
      <c r="AC2592" s="2"/>
      <c r="AD2592" s="2"/>
      <c r="AE2592" s="2"/>
      <c r="AH2592" s="2"/>
      <c r="AI2592" s="2"/>
      <c r="AJ2592" s="2"/>
      <c r="AM2592" s="2"/>
      <c r="AN2592" s="2"/>
      <c r="AO2592" s="2"/>
      <c r="AR2592" s="2"/>
      <c r="AS2592" s="2"/>
      <c r="AT2592" s="2"/>
      <c r="AW2592" s="2"/>
      <c r="AX2592" s="2"/>
      <c r="AY2592" s="2"/>
    </row>
    <row r="2593" spans="8:51" x14ac:dyDescent="0.25">
      <c r="H2593" s="10">
        <v>0.75009999999999999</v>
      </c>
      <c r="I2593" s="45">
        <v>-8.0439999999999996E-5</v>
      </c>
      <c r="J2593" s="45">
        <v>-2.8464000000000001E-4</v>
      </c>
      <c r="K2593" s="45">
        <v>2.8464000000000001E-4</v>
      </c>
      <c r="L2593" s="11"/>
      <c r="M2593" s="11">
        <v>0.751</v>
      </c>
      <c r="N2593" s="45">
        <v>-8.3739999999999994E-5</v>
      </c>
      <c r="O2593" s="45">
        <v>-2.9631999999999998E-4</v>
      </c>
      <c r="P2593" s="45">
        <v>2.9631999999999998E-4</v>
      </c>
      <c r="Q2593" s="11"/>
      <c r="R2593" s="11">
        <v>0.75139999999999996</v>
      </c>
      <c r="S2593" s="45">
        <v>-8.4989999999999998E-5</v>
      </c>
      <c r="T2593" s="45">
        <v>-3.0074000000000002E-4</v>
      </c>
      <c r="U2593" s="45">
        <v>3.0074000000000002E-4</v>
      </c>
      <c r="V2593" s="11"/>
      <c r="W2593" s="11">
        <v>0.73309999999999997</v>
      </c>
      <c r="X2593" s="45">
        <v>-2.2050000000000001E-5</v>
      </c>
      <c r="Y2593" s="45">
        <v>-7.8024999999999999E-5</v>
      </c>
      <c r="Z2593" s="46">
        <v>7.8024999999999999E-5</v>
      </c>
      <c r="AC2593" s="2"/>
      <c r="AD2593" s="2"/>
      <c r="AE2593" s="2"/>
      <c r="AH2593" s="2"/>
      <c r="AI2593" s="2"/>
      <c r="AJ2593" s="2"/>
      <c r="AM2593" s="2"/>
      <c r="AN2593" s="2"/>
      <c r="AO2593" s="2"/>
      <c r="AR2593" s="2"/>
      <c r="AS2593" s="2"/>
      <c r="AT2593" s="2"/>
      <c r="AW2593" s="2"/>
      <c r="AX2593" s="2"/>
      <c r="AY2593" s="2"/>
    </row>
    <row r="2594" spans="8:51" x14ac:dyDescent="0.25">
      <c r="H2594" s="10">
        <v>0.75</v>
      </c>
      <c r="I2594" s="45">
        <v>-8.0569999999999996E-5</v>
      </c>
      <c r="J2594" s="45">
        <v>-2.8509999999999999E-4</v>
      </c>
      <c r="K2594" s="45">
        <v>2.8509999999999999E-4</v>
      </c>
      <c r="L2594" s="11"/>
      <c r="M2594" s="11">
        <v>0.75090000000000001</v>
      </c>
      <c r="N2594" s="45">
        <v>-8.3800000000000004E-5</v>
      </c>
      <c r="O2594" s="45">
        <v>-2.9652999999999998E-4</v>
      </c>
      <c r="P2594" s="45">
        <v>2.9652999999999998E-4</v>
      </c>
      <c r="Q2594" s="11"/>
      <c r="R2594" s="11">
        <v>0.75129999999999997</v>
      </c>
      <c r="S2594" s="45">
        <v>-8.5049999999999994E-5</v>
      </c>
      <c r="T2594" s="45">
        <v>-3.0096000000000002E-4</v>
      </c>
      <c r="U2594" s="45">
        <v>3.0096000000000002E-4</v>
      </c>
      <c r="V2594" s="11"/>
      <c r="W2594" s="11">
        <v>0.73299999999999998</v>
      </c>
      <c r="X2594" s="45">
        <v>-2.2059999999999999E-5</v>
      </c>
      <c r="Y2594" s="45">
        <v>-7.8060999999999997E-5</v>
      </c>
      <c r="Z2594" s="46">
        <v>7.8060999999999997E-5</v>
      </c>
      <c r="AC2594" s="2"/>
      <c r="AD2594" s="2"/>
      <c r="AE2594" s="2"/>
      <c r="AH2594" s="2"/>
      <c r="AI2594" s="2"/>
      <c r="AJ2594" s="2"/>
      <c r="AM2594" s="2"/>
      <c r="AN2594" s="2"/>
      <c r="AO2594" s="2"/>
      <c r="AR2594" s="2"/>
      <c r="AS2594" s="2"/>
      <c r="AT2594" s="2"/>
      <c r="AW2594" s="2"/>
      <c r="AX2594" s="2"/>
      <c r="AY2594" s="2"/>
    </row>
    <row r="2595" spans="8:51" x14ac:dyDescent="0.25">
      <c r="H2595" s="10">
        <v>0.74980000000000002</v>
      </c>
      <c r="I2595" s="45">
        <v>-8.0690000000000002E-5</v>
      </c>
      <c r="J2595" s="45">
        <v>-2.8552999999999999E-4</v>
      </c>
      <c r="K2595" s="45">
        <v>2.8552999999999999E-4</v>
      </c>
      <c r="L2595" s="11"/>
      <c r="M2595" s="11">
        <v>0.75080000000000002</v>
      </c>
      <c r="N2595" s="45">
        <v>-8.3919999999999996E-5</v>
      </c>
      <c r="O2595" s="45">
        <v>-2.9695999999999998E-4</v>
      </c>
      <c r="P2595" s="45">
        <v>2.9695999999999998E-4</v>
      </c>
      <c r="Q2595" s="11"/>
      <c r="R2595" s="11">
        <v>0.75109999999999999</v>
      </c>
      <c r="S2595" s="45">
        <v>-8.5110000000000003E-5</v>
      </c>
      <c r="T2595" s="45">
        <v>-3.0117000000000002E-4</v>
      </c>
      <c r="U2595" s="45">
        <v>3.0117000000000002E-4</v>
      </c>
      <c r="V2595" s="11"/>
      <c r="W2595" s="11">
        <v>0.73280000000000001</v>
      </c>
      <c r="X2595" s="45">
        <v>-2.207E-5</v>
      </c>
      <c r="Y2595" s="45">
        <v>-7.8096000000000006E-5</v>
      </c>
      <c r="Z2595" s="46">
        <v>7.8096000000000006E-5</v>
      </c>
      <c r="AC2595" s="2"/>
      <c r="AD2595" s="2"/>
      <c r="AE2595" s="2"/>
      <c r="AH2595" s="2"/>
      <c r="AI2595" s="2"/>
      <c r="AJ2595" s="2"/>
      <c r="AM2595" s="2"/>
      <c r="AN2595" s="2"/>
      <c r="AO2595" s="2"/>
      <c r="AR2595" s="2"/>
      <c r="AS2595" s="2"/>
      <c r="AT2595" s="2"/>
      <c r="AW2595" s="2"/>
      <c r="AX2595" s="2"/>
      <c r="AY2595" s="2"/>
    </row>
    <row r="2596" spans="8:51" x14ac:dyDescent="0.25">
      <c r="H2596" s="10">
        <v>0.74970000000000003</v>
      </c>
      <c r="I2596" s="45">
        <v>-8.0840000000000005E-5</v>
      </c>
      <c r="J2596" s="45">
        <v>-2.8605999999999998E-4</v>
      </c>
      <c r="K2596" s="45">
        <v>2.8605999999999998E-4</v>
      </c>
      <c r="L2596" s="11"/>
      <c r="M2596" s="11">
        <v>0.75060000000000004</v>
      </c>
      <c r="N2596" s="45">
        <v>-8.4010000000000004E-5</v>
      </c>
      <c r="O2596" s="45">
        <v>-2.9728000000000003E-4</v>
      </c>
      <c r="P2596" s="45">
        <v>2.9728000000000003E-4</v>
      </c>
      <c r="Q2596" s="11"/>
      <c r="R2596" s="11">
        <v>0.751</v>
      </c>
      <c r="S2596" s="45">
        <v>-8.5169999999999999E-5</v>
      </c>
      <c r="T2596" s="45">
        <v>-3.0138000000000002E-4</v>
      </c>
      <c r="U2596" s="45">
        <v>3.0138000000000002E-4</v>
      </c>
      <c r="V2596" s="11"/>
      <c r="W2596" s="11">
        <v>0.73270000000000002</v>
      </c>
      <c r="X2596" s="45">
        <v>-2.2079999999999999E-5</v>
      </c>
      <c r="Y2596" s="45">
        <v>-7.8132000000000003E-5</v>
      </c>
      <c r="Z2596" s="46">
        <v>7.8132000000000003E-5</v>
      </c>
      <c r="AC2596" s="2"/>
      <c r="AD2596" s="2"/>
      <c r="AE2596" s="2"/>
      <c r="AH2596" s="2"/>
      <c r="AI2596" s="2"/>
      <c r="AJ2596" s="2"/>
      <c r="AM2596" s="2"/>
      <c r="AN2596" s="2"/>
      <c r="AO2596" s="2"/>
      <c r="AR2596" s="2"/>
      <c r="AS2596" s="2"/>
      <c r="AT2596" s="2"/>
      <c r="AW2596" s="2"/>
      <c r="AX2596" s="2"/>
      <c r="AY2596" s="2"/>
    </row>
    <row r="2597" spans="8:51" x14ac:dyDescent="0.25">
      <c r="H2597" s="10">
        <v>0.74960000000000004</v>
      </c>
      <c r="I2597" s="45">
        <v>-8.0929999999999999E-5</v>
      </c>
      <c r="J2597" s="45">
        <v>-2.8637999999999998E-4</v>
      </c>
      <c r="K2597" s="45">
        <v>2.8637999999999998E-4</v>
      </c>
      <c r="L2597" s="11"/>
      <c r="M2597" s="11">
        <v>0.75049999999999994</v>
      </c>
      <c r="N2597" s="45">
        <v>-8.4170000000000002E-5</v>
      </c>
      <c r="O2597" s="45">
        <v>-2.9784000000000001E-4</v>
      </c>
      <c r="P2597" s="45">
        <v>2.9784000000000001E-4</v>
      </c>
      <c r="Q2597" s="11"/>
      <c r="R2597" s="11">
        <v>0.75090000000000001</v>
      </c>
      <c r="S2597" s="45">
        <v>-8.5240000000000004E-5</v>
      </c>
      <c r="T2597" s="45">
        <v>-3.0163E-4</v>
      </c>
      <c r="U2597" s="45">
        <v>3.0163E-4</v>
      </c>
      <c r="V2597" s="11"/>
      <c r="W2597" s="11">
        <v>0.73250000000000004</v>
      </c>
      <c r="X2597" s="45">
        <v>-2.209E-5</v>
      </c>
      <c r="Y2597" s="45">
        <v>-7.8166999999999999E-5</v>
      </c>
      <c r="Z2597" s="46">
        <v>7.8166999999999999E-5</v>
      </c>
      <c r="AC2597" s="2"/>
      <c r="AD2597" s="2"/>
      <c r="AE2597" s="2"/>
      <c r="AH2597" s="2"/>
      <c r="AI2597" s="2"/>
      <c r="AJ2597" s="2"/>
      <c r="AM2597" s="2"/>
      <c r="AN2597" s="2"/>
      <c r="AO2597" s="2"/>
      <c r="AR2597" s="2"/>
      <c r="AS2597" s="2"/>
      <c r="AT2597" s="2"/>
      <c r="AW2597" s="2"/>
      <c r="AX2597" s="2"/>
      <c r="AY2597" s="2"/>
    </row>
    <row r="2598" spans="8:51" x14ac:dyDescent="0.25">
      <c r="H2598" s="10">
        <v>0.74950000000000006</v>
      </c>
      <c r="I2598" s="45">
        <v>-8.1050000000000005E-5</v>
      </c>
      <c r="J2598" s="45">
        <v>-2.8679999999999998E-4</v>
      </c>
      <c r="K2598" s="45">
        <v>2.8679999999999998E-4</v>
      </c>
      <c r="L2598" s="11"/>
      <c r="M2598" s="11">
        <v>0.75039999999999996</v>
      </c>
      <c r="N2598" s="45">
        <v>-8.4320000000000006E-5</v>
      </c>
      <c r="O2598" s="45">
        <v>-2.9837E-4</v>
      </c>
      <c r="P2598" s="45">
        <v>2.9837E-4</v>
      </c>
      <c r="Q2598" s="11"/>
      <c r="R2598" s="11">
        <v>0.75070000000000003</v>
      </c>
      <c r="S2598" s="45">
        <v>-8.53E-5</v>
      </c>
      <c r="T2598" s="45">
        <v>-3.0184E-4</v>
      </c>
      <c r="U2598" s="45">
        <v>3.0184E-4</v>
      </c>
      <c r="V2598" s="11"/>
      <c r="W2598" s="11">
        <v>0.73240000000000005</v>
      </c>
      <c r="X2598" s="45">
        <v>-2.2099999999999998E-5</v>
      </c>
      <c r="Y2598" s="45">
        <v>-7.8201999999999994E-5</v>
      </c>
      <c r="Z2598" s="46">
        <v>7.8201999999999994E-5</v>
      </c>
      <c r="AC2598" s="2"/>
      <c r="AD2598" s="2"/>
      <c r="AE2598" s="2"/>
      <c r="AH2598" s="2"/>
      <c r="AI2598" s="2"/>
      <c r="AJ2598" s="2"/>
      <c r="AM2598" s="2"/>
      <c r="AN2598" s="2"/>
      <c r="AO2598" s="2"/>
      <c r="AR2598" s="2"/>
      <c r="AS2598" s="2"/>
      <c r="AT2598" s="2"/>
      <c r="AW2598" s="2"/>
      <c r="AX2598" s="2"/>
      <c r="AY2598" s="2"/>
    </row>
    <row r="2599" spans="8:51" x14ac:dyDescent="0.25">
      <c r="H2599" s="10">
        <v>0.74939999999999996</v>
      </c>
      <c r="I2599" s="45">
        <v>-8.1180000000000005E-5</v>
      </c>
      <c r="J2599" s="45">
        <v>-2.8726000000000001E-4</v>
      </c>
      <c r="K2599" s="45">
        <v>2.8726000000000001E-4</v>
      </c>
      <c r="L2599" s="11"/>
      <c r="M2599" s="11">
        <v>0.75029999999999997</v>
      </c>
      <c r="N2599" s="45">
        <v>-8.441E-5</v>
      </c>
      <c r="O2599" s="45">
        <v>-2.9869E-4</v>
      </c>
      <c r="P2599" s="45">
        <v>2.9869E-4</v>
      </c>
      <c r="Q2599" s="11"/>
      <c r="R2599" s="11">
        <v>0.75060000000000004</v>
      </c>
      <c r="S2599" s="45">
        <v>-8.5359999999999996E-5</v>
      </c>
      <c r="T2599" s="45">
        <v>-3.0205E-4</v>
      </c>
      <c r="U2599" s="45">
        <v>3.0205E-4</v>
      </c>
      <c r="V2599" s="11"/>
      <c r="W2599" s="11">
        <v>0.73219999999999996</v>
      </c>
      <c r="X2599" s="45">
        <v>-2.211E-5</v>
      </c>
      <c r="Y2599" s="45">
        <v>-7.8238000000000005E-5</v>
      </c>
      <c r="Z2599" s="46">
        <v>7.8238000000000005E-5</v>
      </c>
      <c r="AC2599" s="2"/>
      <c r="AD2599" s="2"/>
      <c r="AE2599" s="2"/>
      <c r="AH2599" s="2"/>
      <c r="AI2599" s="2"/>
      <c r="AJ2599" s="2"/>
      <c r="AM2599" s="2"/>
      <c r="AN2599" s="2"/>
      <c r="AO2599" s="2"/>
      <c r="AR2599" s="2"/>
      <c r="AS2599" s="2"/>
      <c r="AT2599" s="2"/>
      <c r="AW2599" s="2"/>
      <c r="AX2599" s="2"/>
      <c r="AY2599" s="2"/>
    </row>
    <row r="2600" spans="8:51" x14ac:dyDescent="0.25">
      <c r="H2600" s="10">
        <v>0.74929999999999997</v>
      </c>
      <c r="I2600" s="45">
        <v>-8.1299999999999997E-5</v>
      </c>
      <c r="J2600" s="45">
        <v>-2.8769000000000001E-4</v>
      </c>
      <c r="K2600" s="45">
        <v>2.8769000000000001E-4</v>
      </c>
      <c r="L2600" s="11"/>
      <c r="M2600" s="11">
        <v>0.75019999999999998</v>
      </c>
      <c r="N2600" s="45">
        <v>-8.4530000000000006E-5</v>
      </c>
      <c r="O2600" s="45">
        <v>-2.9912E-4</v>
      </c>
      <c r="P2600" s="45">
        <v>2.9912E-4</v>
      </c>
      <c r="Q2600" s="11"/>
      <c r="R2600" s="11">
        <v>0.75039999999999996</v>
      </c>
      <c r="S2600" s="45">
        <v>-8.5420000000000005E-5</v>
      </c>
      <c r="T2600" s="45">
        <v>-3.0226E-4</v>
      </c>
      <c r="U2600" s="45">
        <v>3.0226E-4</v>
      </c>
      <c r="V2600" s="11"/>
      <c r="W2600" s="11">
        <v>0.73209999999999997</v>
      </c>
      <c r="X2600" s="45">
        <v>-2.2120000000000002E-5</v>
      </c>
      <c r="Y2600" s="45">
        <v>-7.8273000000000001E-5</v>
      </c>
      <c r="Z2600" s="46">
        <v>7.8273000000000001E-5</v>
      </c>
      <c r="AC2600" s="2"/>
      <c r="AD2600" s="2"/>
      <c r="AE2600" s="2"/>
      <c r="AH2600" s="2"/>
      <c r="AI2600" s="2"/>
      <c r="AJ2600" s="2"/>
      <c r="AM2600" s="2"/>
      <c r="AN2600" s="2"/>
      <c r="AO2600" s="2"/>
      <c r="AR2600" s="2"/>
      <c r="AS2600" s="2"/>
      <c r="AT2600" s="2"/>
      <c r="AW2600" s="2"/>
      <c r="AX2600" s="2"/>
      <c r="AY2600" s="2"/>
    </row>
    <row r="2601" spans="8:51" x14ac:dyDescent="0.25">
      <c r="H2601" s="10">
        <v>0.74909999999999999</v>
      </c>
      <c r="I2601" s="45">
        <v>-8.1450000000000001E-5</v>
      </c>
      <c r="J2601" s="45">
        <v>-2.8822E-4</v>
      </c>
      <c r="K2601" s="45">
        <v>2.8822E-4</v>
      </c>
      <c r="L2601" s="11"/>
      <c r="M2601" s="11">
        <v>0.75009999999999999</v>
      </c>
      <c r="N2601" s="45">
        <v>-8.4629999999999994E-5</v>
      </c>
      <c r="O2601" s="45">
        <v>-2.9946999999999998E-4</v>
      </c>
      <c r="P2601" s="45">
        <v>2.9946999999999998E-4</v>
      </c>
      <c r="Q2601" s="11"/>
      <c r="R2601" s="11">
        <v>0.75029999999999997</v>
      </c>
      <c r="S2601" s="45">
        <v>-8.5450000000000003E-5</v>
      </c>
      <c r="T2601" s="45">
        <v>-3.0236999999999999E-4</v>
      </c>
      <c r="U2601" s="45">
        <v>3.0236999999999999E-4</v>
      </c>
      <c r="V2601" s="11"/>
      <c r="W2601" s="11">
        <v>0.7319</v>
      </c>
      <c r="X2601" s="45">
        <v>-2.213E-5</v>
      </c>
      <c r="Y2601" s="45">
        <v>-7.8308999999999999E-5</v>
      </c>
      <c r="Z2601" s="46">
        <v>7.8308999999999999E-5</v>
      </c>
      <c r="AC2601" s="2"/>
      <c r="AD2601" s="2"/>
      <c r="AE2601" s="2"/>
      <c r="AH2601" s="2"/>
      <c r="AI2601" s="2"/>
      <c r="AJ2601" s="2"/>
      <c r="AM2601" s="2"/>
      <c r="AN2601" s="2"/>
      <c r="AO2601" s="2"/>
      <c r="AR2601" s="2"/>
      <c r="AS2601" s="2"/>
      <c r="AT2601" s="2"/>
      <c r="AW2601" s="2"/>
      <c r="AX2601" s="2"/>
      <c r="AY2601" s="2"/>
    </row>
    <row r="2602" spans="8:51" x14ac:dyDescent="0.25">
      <c r="H2602" s="10">
        <v>0.749</v>
      </c>
      <c r="I2602" s="45">
        <v>-8.1509999999999997E-5</v>
      </c>
      <c r="J2602" s="45">
        <v>-2.8843E-4</v>
      </c>
      <c r="K2602" s="45">
        <v>2.8843E-4</v>
      </c>
      <c r="L2602" s="11"/>
      <c r="M2602" s="11">
        <v>0.75</v>
      </c>
      <c r="N2602" s="45">
        <v>-8.4809999999999996E-5</v>
      </c>
      <c r="O2602" s="45">
        <v>-3.0011000000000003E-4</v>
      </c>
      <c r="P2602" s="45">
        <v>3.0011000000000003E-4</v>
      </c>
      <c r="Q2602" s="11"/>
      <c r="R2602" s="11">
        <v>0.75019999999999998</v>
      </c>
      <c r="S2602" s="45">
        <v>-8.551E-5</v>
      </c>
      <c r="T2602" s="45">
        <v>-3.0257999999999999E-4</v>
      </c>
      <c r="U2602" s="45">
        <v>3.0257999999999999E-4</v>
      </c>
      <c r="V2602" s="11"/>
      <c r="W2602" s="11">
        <v>0.73180000000000001</v>
      </c>
      <c r="X2602" s="45">
        <v>-2.213E-5</v>
      </c>
      <c r="Y2602" s="45">
        <v>-7.8308999999999999E-5</v>
      </c>
      <c r="Z2602" s="46">
        <v>7.8308999999999999E-5</v>
      </c>
      <c r="AC2602" s="2"/>
      <c r="AD2602" s="2"/>
      <c r="AE2602" s="2"/>
      <c r="AH2602" s="2"/>
      <c r="AI2602" s="2"/>
      <c r="AJ2602" s="2"/>
      <c r="AM2602" s="2"/>
      <c r="AN2602" s="2"/>
      <c r="AO2602" s="2"/>
      <c r="AR2602" s="2"/>
      <c r="AS2602" s="2"/>
      <c r="AT2602" s="2"/>
      <c r="AW2602" s="2"/>
      <c r="AX2602" s="2"/>
      <c r="AY2602" s="2"/>
    </row>
    <row r="2603" spans="8:51" x14ac:dyDescent="0.25">
      <c r="H2603" s="10">
        <v>0.74890000000000001</v>
      </c>
      <c r="I2603" s="45">
        <v>-8.1699999999999994E-5</v>
      </c>
      <c r="J2603" s="45">
        <v>-2.8909999999999998E-4</v>
      </c>
      <c r="K2603" s="45">
        <v>2.8909999999999998E-4</v>
      </c>
      <c r="L2603" s="11"/>
      <c r="M2603" s="11">
        <v>0.74980000000000002</v>
      </c>
      <c r="N2603" s="45">
        <v>-8.4900000000000004E-5</v>
      </c>
      <c r="O2603" s="45">
        <v>-3.0041999999999997E-4</v>
      </c>
      <c r="P2603" s="45">
        <v>3.0041999999999997E-4</v>
      </c>
      <c r="Q2603" s="11"/>
      <c r="R2603" s="11">
        <v>0.75</v>
      </c>
      <c r="S2603" s="45">
        <v>-8.5569999999999996E-5</v>
      </c>
      <c r="T2603" s="45">
        <v>-3.0279999999999999E-4</v>
      </c>
      <c r="U2603" s="45">
        <v>3.0279999999999999E-4</v>
      </c>
      <c r="V2603" s="11"/>
      <c r="W2603" s="11">
        <v>0.73160000000000003</v>
      </c>
      <c r="X2603" s="45">
        <v>-2.2140000000000001E-5</v>
      </c>
      <c r="Y2603" s="45">
        <v>-7.8343999999999994E-5</v>
      </c>
      <c r="Z2603" s="46">
        <v>7.8343999999999994E-5</v>
      </c>
      <c r="AC2603" s="2"/>
      <c r="AD2603" s="2"/>
      <c r="AE2603" s="2"/>
      <c r="AH2603" s="2"/>
      <c r="AI2603" s="2"/>
      <c r="AJ2603" s="2"/>
      <c r="AM2603" s="2"/>
      <c r="AN2603" s="2"/>
      <c r="AO2603" s="2"/>
      <c r="AR2603" s="2"/>
      <c r="AS2603" s="2"/>
      <c r="AT2603" s="2"/>
      <c r="AW2603" s="2"/>
      <c r="AX2603" s="2"/>
      <c r="AY2603" s="2"/>
    </row>
    <row r="2604" spans="8:51" x14ac:dyDescent="0.25">
      <c r="H2604" s="10">
        <v>0.74880000000000002</v>
      </c>
      <c r="I2604" s="45">
        <v>-8.1790000000000001E-5</v>
      </c>
      <c r="J2604" s="45">
        <v>-2.8941999999999998E-4</v>
      </c>
      <c r="K2604" s="45">
        <v>2.8941999999999998E-4</v>
      </c>
      <c r="L2604" s="11"/>
      <c r="M2604" s="11">
        <v>0.74970000000000003</v>
      </c>
      <c r="N2604" s="45">
        <v>-8.5080000000000005E-5</v>
      </c>
      <c r="O2604" s="45">
        <v>-3.0106000000000002E-4</v>
      </c>
      <c r="P2604" s="45">
        <v>3.0106000000000002E-4</v>
      </c>
      <c r="Q2604" s="11"/>
      <c r="R2604" s="11">
        <v>0.74990000000000001</v>
      </c>
      <c r="S2604" s="45">
        <v>-8.5630000000000005E-5</v>
      </c>
      <c r="T2604" s="45">
        <v>-3.0300999999999999E-4</v>
      </c>
      <c r="U2604" s="45">
        <v>3.0300999999999999E-4</v>
      </c>
      <c r="V2604" s="11"/>
      <c r="W2604" s="11">
        <v>0.73150000000000004</v>
      </c>
      <c r="X2604" s="45">
        <v>-2.215E-5</v>
      </c>
      <c r="Y2604" s="45">
        <v>-7.8379000000000003E-5</v>
      </c>
      <c r="Z2604" s="46">
        <v>7.8379000000000003E-5</v>
      </c>
      <c r="AC2604" s="2"/>
      <c r="AD2604" s="2"/>
      <c r="AE2604" s="2"/>
      <c r="AH2604" s="2"/>
      <c r="AI2604" s="2"/>
      <c r="AJ2604" s="2"/>
      <c r="AM2604" s="2"/>
      <c r="AN2604" s="2"/>
      <c r="AO2604" s="2"/>
      <c r="AR2604" s="2"/>
      <c r="AS2604" s="2"/>
      <c r="AT2604" s="2"/>
      <c r="AW2604" s="2"/>
      <c r="AX2604" s="2"/>
      <c r="AY2604" s="2"/>
    </row>
    <row r="2605" spans="8:51" x14ac:dyDescent="0.25">
      <c r="H2605" s="10">
        <v>0.74870000000000003</v>
      </c>
      <c r="I2605" s="45">
        <v>-8.1909999999999993E-5</v>
      </c>
      <c r="J2605" s="45">
        <v>-2.8983999999999998E-4</v>
      </c>
      <c r="K2605" s="45">
        <v>2.8983999999999998E-4</v>
      </c>
      <c r="L2605" s="11"/>
      <c r="M2605" s="11">
        <v>0.74960000000000004</v>
      </c>
      <c r="N2605" s="45">
        <v>-8.5169999999999999E-5</v>
      </c>
      <c r="O2605" s="45">
        <v>-3.0138000000000002E-4</v>
      </c>
      <c r="P2605" s="45">
        <v>3.0138000000000002E-4</v>
      </c>
      <c r="Q2605" s="11"/>
      <c r="R2605" s="11">
        <v>0.74980000000000002</v>
      </c>
      <c r="S2605" s="45">
        <v>-8.5690000000000001E-5</v>
      </c>
      <c r="T2605" s="45">
        <v>-3.0321999999999999E-4</v>
      </c>
      <c r="U2605" s="45">
        <v>3.0321999999999999E-4</v>
      </c>
      <c r="V2605" s="11"/>
      <c r="W2605" s="11">
        <v>0.73129999999999995</v>
      </c>
      <c r="X2605" s="45">
        <v>-2.2169999999999999E-5</v>
      </c>
      <c r="Y2605" s="45">
        <v>-7.8449999999999996E-5</v>
      </c>
      <c r="Z2605" s="46">
        <v>7.8449999999999996E-5</v>
      </c>
      <c r="AC2605" s="2"/>
      <c r="AD2605" s="2"/>
      <c r="AE2605" s="2"/>
      <c r="AH2605" s="2"/>
      <c r="AI2605" s="2"/>
      <c r="AJ2605" s="2"/>
      <c r="AM2605" s="2"/>
      <c r="AN2605" s="2"/>
      <c r="AO2605" s="2"/>
      <c r="AR2605" s="2"/>
      <c r="AS2605" s="2"/>
      <c r="AT2605" s="2"/>
      <c r="AW2605" s="2"/>
      <c r="AX2605" s="2"/>
      <c r="AY2605" s="2"/>
    </row>
    <row r="2606" spans="8:51" x14ac:dyDescent="0.25">
      <c r="H2606" s="10">
        <v>0.74850000000000005</v>
      </c>
      <c r="I2606" s="45">
        <v>-8.2029999999999999E-5</v>
      </c>
      <c r="J2606" s="45">
        <v>-2.9027000000000002E-4</v>
      </c>
      <c r="K2606" s="45">
        <v>2.9027000000000002E-4</v>
      </c>
      <c r="L2606" s="11"/>
      <c r="M2606" s="11">
        <v>0.74950000000000006</v>
      </c>
      <c r="N2606" s="45">
        <v>-8.53E-5</v>
      </c>
      <c r="O2606" s="45">
        <v>-3.0184E-4</v>
      </c>
      <c r="P2606" s="45">
        <v>3.0184E-4</v>
      </c>
      <c r="Q2606" s="11"/>
      <c r="R2606" s="11">
        <v>0.74960000000000004</v>
      </c>
      <c r="S2606" s="45">
        <v>-8.5749999999999997E-5</v>
      </c>
      <c r="T2606" s="45">
        <v>-3.0342999999999999E-4</v>
      </c>
      <c r="U2606" s="45">
        <v>3.0342999999999999E-4</v>
      </c>
      <c r="V2606" s="11"/>
      <c r="W2606" s="11">
        <v>0.73119999999999996</v>
      </c>
      <c r="X2606" s="45">
        <v>-2.2169999999999999E-5</v>
      </c>
      <c r="Y2606" s="45">
        <v>-7.8449999999999996E-5</v>
      </c>
      <c r="Z2606" s="46">
        <v>7.8449999999999996E-5</v>
      </c>
      <c r="AC2606" s="2"/>
      <c r="AD2606" s="2"/>
      <c r="AE2606" s="2"/>
      <c r="AH2606" s="2"/>
      <c r="AI2606" s="2"/>
      <c r="AJ2606" s="2"/>
      <c r="AM2606" s="2"/>
      <c r="AN2606" s="2"/>
      <c r="AO2606" s="2"/>
      <c r="AR2606" s="2"/>
      <c r="AS2606" s="2"/>
      <c r="AT2606" s="2"/>
      <c r="AW2606" s="2"/>
      <c r="AX2606" s="2"/>
      <c r="AY2606" s="2"/>
    </row>
    <row r="2607" spans="8:51" x14ac:dyDescent="0.25">
      <c r="H2607" s="10">
        <v>0.74839999999999995</v>
      </c>
      <c r="I2607" s="45">
        <v>-8.2150000000000005E-5</v>
      </c>
      <c r="J2607" s="45">
        <v>-2.9069000000000002E-4</v>
      </c>
      <c r="K2607" s="45">
        <v>2.9069000000000002E-4</v>
      </c>
      <c r="L2607" s="11"/>
      <c r="M2607" s="11">
        <v>0.74939999999999996</v>
      </c>
      <c r="N2607" s="45">
        <v>-8.5420000000000005E-5</v>
      </c>
      <c r="O2607" s="45">
        <v>-3.0226E-4</v>
      </c>
      <c r="P2607" s="45">
        <v>3.0226E-4</v>
      </c>
      <c r="Q2607" s="11"/>
      <c r="R2607" s="11">
        <v>0.74950000000000006</v>
      </c>
      <c r="S2607" s="45">
        <v>-8.5820000000000002E-5</v>
      </c>
      <c r="T2607" s="45">
        <v>-3.0368000000000002E-4</v>
      </c>
      <c r="U2607" s="45">
        <v>3.0368000000000002E-4</v>
      </c>
      <c r="V2607" s="11"/>
      <c r="W2607" s="11">
        <v>0.73099999999999998</v>
      </c>
      <c r="X2607" s="45">
        <v>-2.2189999999999999E-5</v>
      </c>
      <c r="Y2607" s="45">
        <v>-7.8521000000000003E-5</v>
      </c>
      <c r="Z2607" s="46">
        <v>7.8521000000000003E-5</v>
      </c>
      <c r="AC2607" s="2"/>
      <c r="AD2607" s="2"/>
      <c r="AE2607" s="2"/>
      <c r="AH2607" s="2"/>
      <c r="AI2607" s="2"/>
      <c r="AJ2607" s="2"/>
      <c r="AM2607" s="2"/>
      <c r="AN2607" s="2"/>
      <c r="AO2607" s="2"/>
      <c r="AR2607" s="2"/>
      <c r="AS2607" s="2"/>
      <c r="AT2607" s="2"/>
      <c r="AW2607" s="2"/>
      <c r="AX2607" s="2"/>
      <c r="AY2607" s="2"/>
    </row>
    <row r="2608" spans="8:51" x14ac:dyDescent="0.25">
      <c r="H2608" s="10">
        <v>0.74829999999999997</v>
      </c>
      <c r="I2608" s="45">
        <v>-8.2239999999999999E-5</v>
      </c>
      <c r="J2608" s="45">
        <v>-2.9101000000000002E-4</v>
      </c>
      <c r="K2608" s="45">
        <v>2.9101000000000002E-4</v>
      </c>
      <c r="L2608" s="11"/>
      <c r="M2608" s="11">
        <v>0.74929999999999997</v>
      </c>
      <c r="N2608" s="45">
        <v>-8.5539999999999998E-5</v>
      </c>
      <c r="O2608" s="45">
        <v>-3.0268999999999999E-4</v>
      </c>
      <c r="P2608" s="45">
        <v>3.0268999999999999E-4</v>
      </c>
      <c r="Q2608" s="11"/>
      <c r="R2608" s="11">
        <v>0.74939999999999996</v>
      </c>
      <c r="S2608" s="45">
        <v>-8.5879999999999998E-5</v>
      </c>
      <c r="T2608" s="45">
        <v>-3.0389000000000002E-4</v>
      </c>
      <c r="U2608" s="45">
        <v>3.0389000000000002E-4</v>
      </c>
      <c r="V2608" s="11"/>
      <c r="W2608" s="11">
        <v>0.73089999999999999</v>
      </c>
      <c r="X2608" s="45">
        <v>-2.2189999999999999E-5</v>
      </c>
      <c r="Y2608" s="45">
        <v>-7.8521000000000003E-5</v>
      </c>
      <c r="Z2608" s="46">
        <v>7.8521000000000003E-5</v>
      </c>
      <c r="AC2608" s="2"/>
      <c r="AD2608" s="2"/>
      <c r="AE2608" s="2"/>
      <c r="AH2608" s="2"/>
      <c r="AI2608" s="2"/>
      <c r="AJ2608" s="2"/>
      <c r="AM2608" s="2"/>
      <c r="AN2608" s="2"/>
      <c r="AO2608" s="2"/>
      <c r="AR2608" s="2"/>
      <c r="AS2608" s="2"/>
      <c r="AT2608" s="2"/>
      <c r="AW2608" s="2"/>
      <c r="AX2608" s="2"/>
      <c r="AY2608" s="2"/>
    </row>
    <row r="2609" spans="8:51" x14ac:dyDescent="0.25">
      <c r="H2609" s="10">
        <v>0.74819999999999998</v>
      </c>
      <c r="I2609" s="45">
        <v>-8.2399999999999997E-5</v>
      </c>
      <c r="J2609" s="45">
        <v>-2.9158E-4</v>
      </c>
      <c r="K2609" s="45">
        <v>2.9158E-4</v>
      </c>
      <c r="L2609" s="11"/>
      <c r="M2609" s="11">
        <v>0.74909999999999999</v>
      </c>
      <c r="N2609" s="45">
        <v>-8.5630000000000005E-5</v>
      </c>
      <c r="O2609" s="45">
        <v>-3.0300999999999999E-4</v>
      </c>
      <c r="P2609" s="45">
        <v>3.0300999999999999E-4</v>
      </c>
      <c r="Q2609" s="11"/>
      <c r="R2609" s="11">
        <v>0.74919999999999998</v>
      </c>
      <c r="S2609" s="45">
        <v>-8.5939999999999994E-5</v>
      </c>
      <c r="T2609" s="45">
        <v>-3.0410000000000002E-4</v>
      </c>
      <c r="U2609" s="45">
        <v>3.0410000000000002E-4</v>
      </c>
      <c r="V2609" s="11"/>
      <c r="W2609" s="11">
        <v>0.73070000000000002</v>
      </c>
      <c r="X2609" s="45">
        <v>-2.2200000000000001E-5</v>
      </c>
      <c r="Y2609" s="45">
        <v>-7.8555999999999998E-5</v>
      </c>
      <c r="Z2609" s="46">
        <v>7.8555999999999998E-5</v>
      </c>
      <c r="AC2609" s="2"/>
      <c r="AD2609" s="2"/>
      <c r="AE2609" s="2"/>
      <c r="AH2609" s="2"/>
      <c r="AI2609" s="2"/>
      <c r="AJ2609" s="2"/>
      <c r="AM2609" s="2"/>
      <c r="AN2609" s="2"/>
      <c r="AO2609" s="2"/>
      <c r="AR2609" s="2"/>
      <c r="AS2609" s="2"/>
      <c r="AT2609" s="2"/>
      <c r="AW2609" s="2"/>
      <c r="AX2609" s="2"/>
      <c r="AY2609" s="2"/>
    </row>
    <row r="2610" spans="8:51" x14ac:dyDescent="0.25">
      <c r="H2610" s="10">
        <v>0.74809999999999999</v>
      </c>
      <c r="I2610" s="45">
        <v>-8.2490000000000005E-5</v>
      </c>
      <c r="J2610" s="45">
        <v>-2.9189999999999999E-4</v>
      </c>
      <c r="K2610" s="45">
        <v>2.9189999999999999E-4</v>
      </c>
      <c r="L2610" s="11"/>
      <c r="M2610" s="11">
        <v>0.749</v>
      </c>
      <c r="N2610" s="45">
        <v>-8.5779999999999995E-5</v>
      </c>
      <c r="O2610" s="45">
        <v>-3.0353999999999998E-4</v>
      </c>
      <c r="P2610" s="45">
        <v>3.0353999999999998E-4</v>
      </c>
      <c r="Q2610" s="11"/>
      <c r="R2610" s="11">
        <v>0.74909999999999999</v>
      </c>
      <c r="S2610" s="45">
        <v>-8.6000000000000003E-5</v>
      </c>
      <c r="T2610" s="45">
        <v>-3.0432000000000001E-4</v>
      </c>
      <c r="U2610" s="45">
        <v>3.0432000000000001E-4</v>
      </c>
      <c r="V2610" s="11"/>
      <c r="W2610" s="11">
        <v>0.73060000000000003</v>
      </c>
      <c r="X2610" s="45">
        <v>-2.2209999999999999E-5</v>
      </c>
      <c r="Y2610" s="45">
        <v>-7.8591999999999996E-5</v>
      </c>
      <c r="Z2610" s="46">
        <v>7.8591999999999996E-5</v>
      </c>
      <c r="AC2610" s="2"/>
      <c r="AD2610" s="2"/>
      <c r="AE2610" s="2"/>
      <c r="AH2610" s="2"/>
      <c r="AI2610" s="2"/>
      <c r="AJ2610" s="2"/>
      <c r="AM2610" s="2"/>
      <c r="AN2610" s="2"/>
      <c r="AO2610" s="2"/>
      <c r="AR2610" s="2"/>
      <c r="AS2610" s="2"/>
      <c r="AT2610" s="2"/>
      <c r="AW2610" s="2"/>
      <c r="AX2610" s="2"/>
      <c r="AY2610" s="2"/>
    </row>
    <row r="2611" spans="8:51" x14ac:dyDescent="0.25">
      <c r="H2611" s="10">
        <v>0.74790000000000001</v>
      </c>
      <c r="I2611" s="45">
        <v>-8.2579999999999999E-5</v>
      </c>
      <c r="J2611" s="45">
        <v>-2.9221999999999999E-4</v>
      </c>
      <c r="K2611" s="45">
        <v>2.9221999999999999E-4</v>
      </c>
      <c r="L2611" s="11"/>
      <c r="M2611" s="11">
        <v>0.74890000000000001</v>
      </c>
      <c r="N2611" s="45">
        <v>-8.5939999999999994E-5</v>
      </c>
      <c r="O2611" s="45">
        <v>-3.0410000000000002E-4</v>
      </c>
      <c r="P2611" s="45">
        <v>3.0410000000000002E-4</v>
      </c>
      <c r="Q2611" s="11"/>
      <c r="R2611" s="11">
        <v>0.74890000000000001</v>
      </c>
      <c r="S2611" s="45">
        <v>-8.6030000000000001E-5</v>
      </c>
      <c r="T2611" s="45">
        <v>-3.0442000000000002E-4</v>
      </c>
      <c r="U2611" s="45">
        <v>3.0442000000000002E-4</v>
      </c>
      <c r="V2611" s="11"/>
      <c r="W2611" s="11">
        <v>0.73040000000000005</v>
      </c>
      <c r="X2611" s="45">
        <v>-2.2220000000000001E-5</v>
      </c>
      <c r="Y2611" s="45">
        <v>-7.8627000000000005E-5</v>
      </c>
      <c r="Z2611" s="46">
        <v>7.8627000000000005E-5</v>
      </c>
      <c r="AC2611" s="2"/>
      <c r="AD2611" s="2"/>
      <c r="AE2611" s="2"/>
      <c r="AH2611" s="2"/>
      <c r="AI2611" s="2"/>
      <c r="AJ2611" s="2"/>
      <c r="AM2611" s="2"/>
      <c r="AN2611" s="2"/>
      <c r="AO2611" s="2"/>
      <c r="AR2611" s="2"/>
      <c r="AS2611" s="2"/>
      <c r="AT2611" s="2"/>
      <c r="AW2611" s="2"/>
      <c r="AX2611" s="2"/>
      <c r="AY2611" s="2"/>
    </row>
    <row r="2612" spans="8:51" x14ac:dyDescent="0.25">
      <c r="H2612" s="10">
        <v>0.74780000000000002</v>
      </c>
      <c r="I2612" s="45">
        <v>-8.2700000000000004E-5</v>
      </c>
      <c r="J2612" s="45">
        <v>-2.9263999999999999E-4</v>
      </c>
      <c r="K2612" s="45">
        <v>2.9263999999999999E-4</v>
      </c>
      <c r="L2612" s="11"/>
      <c r="M2612" s="11">
        <v>0.74880000000000002</v>
      </c>
      <c r="N2612" s="45">
        <v>-8.6030000000000001E-5</v>
      </c>
      <c r="O2612" s="45">
        <v>-3.0442000000000002E-4</v>
      </c>
      <c r="P2612" s="45">
        <v>3.0442000000000002E-4</v>
      </c>
      <c r="Q2612" s="11"/>
      <c r="R2612" s="11">
        <v>0.74880000000000002</v>
      </c>
      <c r="S2612" s="45">
        <v>-8.6089999999999997E-5</v>
      </c>
      <c r="T2612" s="45">
        <v>-3.0464000000000001E-4</v>
      </c>
      <c r="U2612" s="45">
        <v>3.0464000000000001E-4</v>
      </c>
      <c r="V2612" s="11"/>
      <c r="W2612" s="11">
        <v>0.73029999999999995</v>
      </c>
      <c r="X2612" s="45">
        <v>-2.2229999999999999E-5</v>
      </c>
      <c r="Y2612" s="45">
        <v>-7.8662E-5</v>
      </c>
      <c r="Z2612" s="46">
        <v>7.8662E-5</v>
      </c>
      <c r="AC2612" s="2"/>
      <c r="AD2612" s="2"/>
      <c r="AE2612" s="2"/>
      <c r="AH2612" s="2"/>
      <c r="AI2612" s="2"/>
      <c r="AJ2612" s="2"/>
      <c r="AM2612" s="2"/>
      <c r="AN2612" s="2"/>
      <c r="AO2612" s="2"/>
      <c r="AR2612" s="2"/>
      <c r="AS2612" s="2"/>
      <c r="AT2612" s="2"/>
      <c r="AW2612" s="2"/>
      <c r="AX2612" s="2"/>
      <c r="AY2612" s="2"/>
    </row>
    <row r="2613" spans="8:51" x14ac:dyDescent="0.25">
      <c r="H2613" s="10">
        <v>0.74770000000000003</v>
      </c>
      <c r="I2613" s="45">
        <v>-8.2819999999999996E-5</v>
      </c>
      <c r="J2613" s="45">
        <v>-2.9305999999999999E-4</v>
      </c>
      <c r="K2613" s="45">
        <v>2.9305999999999999E-4</v>
      </c>
      <c r="L2613" s="11"/>
      <c r="M2613" s="11">
        <v>0.74870000000000003</v>
      </c>
      <c r="N2613" s="45">
        <v>-8.6149999999999993E-5</v>
      </c>
      <c r="O2613" s="45">
        <v>-3.0485000000000001E-4</v>
      </c>
      <c r="P2613" s="45">
        <v>3.0485000000000001E-4</v>
      </c>
      <c r="Q2613" s="11"/>
      <c r="R2613" s="11">
        <v>0.74870000000000003</v>
      </c>
      <c r="S2613" s="45">
        <v>-8.6149999999999993E-5</v>
      </c>
      <c r="T2613" s="45">
        <v>-3.0485000000000001E-4</v>
      </c>
      <c r="U2613" s="45">
        <v>3.0485000000000001E-4</v>
      </c>
      <c r="V2613" s="11"/>
      <c r="W2613" s="11">
        <v>0.73009999999999997</v>
      </c>
      <c r="X2613" s="45">
        <v>-2.2240000000000001E-5</v>
      </c>
      <c r="Y2613" s="45">
        <v>-7.8697999999999998E-5</v>
      </c>
      <c r="Z2613" s="46">
        <v>7.8697999999999998E-5</v>
      </c>
      <c r="AC2613" s="2"/>
      <c r="AD2613" s="2"/>
      <c r="AE2613" s="2"/>
      <c r="AH2613" s="2"/>
      <c r="AI2613" s="2"/>
      <c r="AJ2613" s="2"/>
      <c r="AM2613" s="2"/>
      <c r="AN2613" s="2"/>
      <c r="AO2613" s="2"/>
      <c r="AR2613" s="2"/>
      <c r="AS2613" s="2"/>
      <c r="AT2613" s="2"/>
      <c r="AW2613" s="2"/>
      <c r="AX2613" s="2"/>
      <c r="AY2613" s="2"/>
    </row>
    <row r="2614" spans="8:51" x14ac:dyDescent="0.25">
      <c r="H2614" s="10">
        <v>0.74760000000000004</v>
      </c>
      <c r="I2614" s="45">
        <v>-8.2979999999999995E-5</v>
      </c>
      <c r="J2614" s="45">
        <v>-2.9363000000000002E-4</v>
      </c>
      <c r="K2614" s="45">
        <v>2.9363000000000002E-4</v>
      </c>
      <c r="L2614" s="11"/>
      <c r="M2614" s="11">
        <v>0.74850000000000005</v>
      </c>
      <c r="N2614" s="45">
        <v>-8.6240000000000001E-5</v>
      </c>
      <c r="O2614" s="45">
        <v>-3.0517000000000001E-4</v>
      </c>
      <c r="P2614" s="45">
        <v>3.0517000000000001E-4</v>
      </c>
      <c r="Q2614" s="11"/>
      <c r="R2614" s="11">
        <v>0.74850000000000005</v>
      </c>
      <c r="S2614" s="45">
        <v>-8.6210000000000003E-5</v>
      </c>
      <c r="T2614" s="45">
        <v>-3.0506000000000001E-4</v>
      </c>
      <c r="U2614" s="45">
        <v>3.0506000000000001E-4</v>
      </c>
      <c r="V2614" s="11"/>
      <c r="W2614" s="11">
        <v>0.73</v>
      </c>
      <c r="X2614" s="45">
        <v>-2.2249999999999999E-5</v>
      </c>
      <c r="Y2614" s="45">
        <v>-7.8733000000000007E-5</v>
      </c>
      <c r="Z2614" s="46">
        <v>7.8733000000000007E-5</v>
      </c>
      <c r="AC2614" s="2"/>
      <c r="AD2614" s="2"/>
      <c r="AE2614" s="2"/>
      <c r="AH2614" s="2"/>
      <c r="AI2614" s="2"/>
      <c r="AJ2614" s="2"/>
      <c r="AM2614" s="2"/>
      <c r="AN2614" s="2"/>
      <c r="AO2614" s="2"/>
      <c r="AR2614" s="2"/>
      <c r="AS2614" s="2"/>
      <c r="AT2614" s="2"/>
      <c r="AW2614" s="2"/>
      <c r="AX2614" s="2"/>
      <c r="AY2614" s="2"/>
    </row>
    <row r="2615" spans="8:51" x14ac:dyDescent="0.25">
      <c r="H2615" s="10">
        <v>0.74750000000000005</v>
      </c>
      <c r="I2615" s="45">
        <v>-8.3070000000000003E-5</v>
      </c>
      <c r="J2615" s="45">
        <v>-2.9395000000000002E-4</v>
      </c>
      <c r="K2615" s="45">
        <v>2.9395000000000002E-4</v>
      </c>
      <c r="L2615" s="11"/>
      <c r="M2615" s="11">
        <v>0.74839999999999995</v>
      </c>
      <c r="N2615" s="45">
        <v>-8.6399999999999999E-5</v>
      </c>
      <c r="O2615" s="45">
        <v>-3.0572999999999999E-4</v>
      </c>
      <c r="P2615" s="45">
        <v>3.0572999999999999E-4</v>
      </c>
      <c r="Q2615" s="11"/>
      <c r="R2615" s="11">
        <v>0.74839999999999995</v>
      </c>
      <c r="S2615" s="45">
        <v>-8.6269999999999999E-5</v>
      </c>
      <c r="T2615" s="45">
        <v>-3.0527000000000001E-4</v>
      </c>
      <c r="U2615" s="45">
        <v>3.0527000000000001E-4</v>
      </c>
      <c r="V2615" s="11"/>
      <c r="W2615" s="11">
        <v>0.7298</v>
      </c>
      <c r="X2615" s="45">
        <v>-2.2269999999999999E-5</v>
      </c>
      <c r="Y2615" s="45">
        <v>-7.8804E-5</v>
      </c>
      <c r="Z2615" s="46">
        <v>7.8804E-5</v>
      </c>
      <c r="AC2615" s="2"/>
      <c r="AD2615" s="2"/>
      <c r="AE2615" s="2"/>
      <c r="AH2615" s="2"/>
      <c r="AI2615" s="2"/>
      <c r="AJ2615" s="2"/>
      <c r="AM2615" s="2"/>
      <c r="AN2615" s="2"/>
      <c r="AO2615" s="2"/>
      <c r="AR2615" s="2"/>
      <c r="AS2615" s="2"/>
      <c r="AT2615" s="2"/>
      <c r="AW2615" s="2"/>
      <c r="AX2615" s="2"/>
      <c r="AY2615" s="2"/>
    </row>
    <row r="2616" spans="8:51" x14ac:dyDescent="0.25">
      <c r="H2616" s="10">
        <v>0.74739999999999995</v>
      </c>
      <c r="I2616" s="45">
        <v>-8.3189999999999995E-5</v>
      </c>
      <c r="J2616" s="45">
        <v>-2.9437000000000002E-4</v>
      </c>
      <c r="K2616" s="45">
        <v>2.9437000000000002E-4</v>
      </c>
      <c r="L2616" s="11"/>
      <c r="M2616" s="11">
        <v>0.74829999999999997</v>
      </c>
      <c r="N2616" s="45">
        <v>-8.6550000000000003E-5</v>
      </c>
      <c r="O2616" s="45">
        <v>-3.0625999999999998E-4</v>
      </c>
      <c r="P2616" s="45">
        <v>3.0625999999999998E-4</v>
      </c>
      <c r="Q2616" s="11"/>
      <c r="R2616" s="11">
        <v>0.74829999999999997</v>
      </c>
      <c r="S2616" s="45">
        <v>-8.6329999999999995E-5</v>
      </c>
      <c r="T2616" s="45">
        <v>-3.0548000000000001E-4</v>
      </c>
      <c r="U2616" s="45">
        <v>3.0548000000000001E-4</v>
      </c>
      <c r="V2616" s="11"/>
      <c r="W2616" s="11">
        <v>0.72970000000000002</v>
      </c>
      <c r="X2616" s="45">
        <v>-2.2269999999999999E-5</v>
      </c>
      <c r="Y2616" s="45">
        <v>-7.8804E-5</v>
      </c>
      <c r="Z2616" s="46">
        <v>7.8804E-5</v>
      </c>
      <c r="AC2616" s="2"/>
      <c r="AD2616" s="2"/>
      <c r="AE2616" s="2"/>
      <c r="AH2616" s="2"/>
      <c r="AI2616" s="2"/>
      <c r="AJ2616" s="2"/>
      <c r="AM2616" s="2"/>
      <c r="AN2616" s="2"/>
      <c r="AO2616" s="2"/>
      <c r="AR2616" s="2"/>
      <c r="AS2616" s="2"/>
      <c r="AT2616" s="2"/>
      <c r="AW2616" s="2"/>
      <c r="AX2616" s="2"/>
      <c r="AY2616" s="2"/>
    </row>
    <row r="2617" spans="8:51" x14ac:dyDescent="0.25">
      <c r="H2617" s="10">
        <v>0.74719999999999998</v>
      </c>
      <c r="I2617" s="45">
        <v>-8.331E-5</v>
      </c>
      <c r="J2617" s="45">
        <v>-2.9480000000000001E-4</v>
      </c>
      <c r="K2617" s="45">
        <v>2.9480000000000001E-4</v>
      </c>
      <c r="L2617" s="11"/>
      <c r="M2617" s="11">
        <v>0.74819999999999998</v>
      </c>
      <c r="N2617" s="45">
        <v>-8.6669999999999995E-5</v>
      </c>
      <c r="O2617" s="45">
        <v>-3.0668999999999998E-4</v>
      </c>
      <c r="P2617" s="45">
        <v>3.0668999999999998E-4</v>
      </c>
      <c r="Q2617" s="11"/>
      <c r="R2617" s="11">
        <v>0.74809999999999999</v>
      </c>
      <c r="S2617" s="45">
        <v>-8.6360000000000007E-5</v>
      </c>
      <c r="T2617" s="45">
        <v>-3.0559000000000001E-4</v>
      </c>
      <c r="U2617" s="45">
        <v>3.0559000000000001E-4</v>
      </c>
      <c r="V2617" s="11"/>
      <c r="W2617" s="11">
        <v>0.72950000000000004</v>
      </c>
      <c r="X2617" s="45">
        <v>-2.228E-5</v>
      </c>
      <c r="Y2617" s="45">
        <v>-7.8838999999999995E-5</v>
      </c>
      <c r="Z2617" s="46">
        <v>7.8838999999999995E-5</v>
      </c>
      <c r="AC2617" s="2"/>
      <c r="AD2617" s="2"/>
      <c r="AE2617" s="2"/>
      <c r="AH2617" s="2"/>
      <c r="AI2617" s="2"/>
      <c r="AJ2617" s="2"/>
      <c r="AM2617" s="2"/>
      <c r="AN2617" s="2"/>
      <c r="AO2617" s="2"/>
      <c r="AR2617" s="2"/>
      <c r="AS2617" s="2"/>
      <c r="AT2617" s="2"/>
      <c r="AW2617" s="2"/>
      <c r="AX2617" s="2"/>
      <c r="AY2617" s="2"/>
    </row>
    <row r="2618" spans="8:51" x14ac:dyDescent="0.25">
      <c r="H2618" s="10">
        <v>0.74709999999999999</v>
      </c>
      <c r="I2618" s="45">
        <v>-8.3399999999999994E-5</v>
      </c>
      <c r="J2618" s="45">
        <v>-2.9512000000000001E-4</v>
      </c>
      <c r="K2618" s="45">
        <v>2.9512000000000001E-4</v>
      </c>
      <c r="L2618" s="11"/>
      <c r="M2618" s="11">
        <v>0.74809999999999999</v>
      </c>
      <c r="N2618" s="45">
        <v>-8.6760000000000003E-5</v>
      </c>
      <c r="O2618" s="45">
        <v>-3.0700999999999998E-4</v>
      </c>
      <c r="P2618" s="45">
        <v>3.0700999999999998E-4</v>
      </c>
      <c r="Q2618" s="11"/>
      <c r="R2618" s="11">
        <v>0.748</v>
      </c>
      <c r="S2618" s="45">
        <v>-8.6429999999999997E-5</v>
      </c>
      <c r="T2618" s="45">
        <v>-3.0583999999999999E-4</v>
      </c>
      <c r="U2618" s="45">
        <v>3.0583999999999999E-4</v>
      </c>
      <c r="V2618" s="11"/>
      <c r="W2618" s="11">
        <v>0.72940000000000005</v>
      </c>
      <c r="X2618" s="45">
        <v>-2.2289999999999998E-5</v>
      </c>
      <c r="Y2618" s="45">
        <v>-7.8875000000000006E-5</v>
      </c>
      <c r="Z2618" s="46">
        <v>7.8875000000000006E-5</v>
      </c>
      <c r="AC2618" s="2"/>
      <c r="AD2618" s="2"/>
      <c r="AE2618" s="2"/>
      <c r="AH2618" s="2"/>
      <c r="AI2618" s="2"/>
      <c r="AJ2618" s="2"/>
      <c r="AM2618" s="2"/>
      <c r="AN2618" s="2"/>
      <c r="AO2618" s="2"/>
      <c r="AR2618" s="2"/>
      <c r="AS2618" s="2"/>
      <c r="AT2618" s="2"/>
      <c r="AW2618" s="2"/>
      <c r="AX2618" s="2"/>
      <c r="AY2618" s="2"/>
    </row>
    <row r="2619" spans="8:51" x14ac:dyDescent="0.25">
      <c r="H2619" s="10">
        <v>0.747</v>
      </c>
      <c r="I2619" s="45">
        <v>-8.3590000000000004E-5</v>
      </c>
      <c r="J2619" s="45">
        <v>-2.9578999999999999E-4</v>
      </c>
      <c r="K2619" s="45">
        <v>2.9578999999999999E-4</v>
      </c>
      <c r="L2619" s="11"/>
      <c r="M2619" s="11">
        <v>0.748</v>
      </c>
      <c r="N2619" s="45">
        <v>-8.6910000000000006E-5</v>
      </c>
      <c r="O2619" s="45">
        <v>-3.0754000000000003E-4</v>
      </c>
      <c r="P2619" s="45">
        <v>3.0754000000000003E-4</v>
      </c>
      <c r="Q2619" s="11"/>
      <c r="R2619" s="11">
        <v>0.74790000000000001</v>
      </c>
      <c r="S2619" s="45">
        <v>-8.6489999999999994E-5</v>
      </c>
      <c r="T2619" s="45">
        <v>-3.0604999999999999E-4</v>
      </c>
      <c r="U2619" s="45">
        <v>3.0604999999999999E-4</v>
      </c>
      <c r="V2619" s="11"/>
      <c r="W2619" s="11">
        <v>0.72919999999999996</v>
      </c>
      <c r="X2619" s="45">
        <v>-2.23E-5</v>
      </c>
      <c r="Y2619" s="45">
        <v>-7.8910000000000002E-5</v>
      </c>
      <c r="Z2619" s="46">
        <v>7.8910000000000002E-5</v>
      </c>
      <c r="AC2619" s="2"/>
      <c r="AD2619" s="2"/>
      <c r="AE2619" s="2"/>
      <c r="AH2619" s="2"/>
      <c r="AI2619" s="2"/>
      <c r="AJ2619" s="2"/>
      <c r="AM2619" s="2"/>
      <c r="AN2619" s="2"/>
      <c r="AO2619" s="2"/>
      <c r="AR2619" s="2"/>
      <c r="AS2619" s="2"/>
      <c r="AT2619" s="2"/>
      <c r="AW2619" s="2"/>
      <c r="AX2619" s="2"/>
      <c r="AY2619" s="2"/>
    </row>
    <row r="2620" spans="8:51" x14ac:dyDescent="0.25">
      <c r="H2620" s="10">
        <v>0.74690000000000001</v>
      </c>
      <c r="I2620" s="45">
        <v>-8.3679999999999998E-5</v>
      </c>
      <c r="J2620" s="45">
        <v>-2.9610999999999998E-4</v>
      </c>
      <c r="K2620" s="45">
        <v>2.9610999999999998E-4</v>
      </c>
      <c r="L2620" s="11"/>
      <c r="M2620" s="11">
        <v>0.74790000000000001</v>
      </c>
      <c r="N2620" s="45">
        <v>-8.7070000000000005E-5</v>
      </c>
      <c r="O2620" s="45">
        <v>-3.0810000000000001E-4</v>
      </c>
      <c r="P2620" s="45">
        <v>3.0810000000000001E-4</v>
      </c>
      <c r="Q2620" s="11"/>
      <c r="R2620" s="11">
        <v>0.74770000000000003</v>
      </c>
      <c r="S2620" s="45">
        <v>-8.6550000000000003E-5</v>
      </c>
      <c r="T2620" s="45">
        <v>-3.0625999999999998E-4</v>
      </c>
      <c r="U2620" s="45">
        <v>3.0625999999999998E-4</v>
      </c>
      <c r="V2620" s="11"/>
      <c r="W2620" s="11">
        <v>0.72909999999999997</v>
      </c>
      <c r="X2620" s="45">
        <v>-2.2310000000000002E-5</v>
      </c>
      <c r="Y2620" s="45">
        <v>-7.8945999999999999E-5</v>
      </c>
      <c r="Z2620" s="46">
        <v>7.8945999999999999E-5</v>
      </c>
      <c r="AC2620" s="2"/>
      <c r="AD2620" s="2"/>
      <c r="AE2620" s="2"/>
      <c r="AH2620" s="2"/>
      <c r="AI2620" s="2"/>
      <c r="AJ2620" s="2"/>
      <c r="AM2620" s="2"/>
      <c r="AN2620" s="2"/>
      <c r="AO2620" s="2"/>
      <c r="AR2620" s="2"/>
      <c r="AS2620" s="2"/>
      <c r="AT2620" s="2"/>
      <c r="AW2620" s="2"/>
      <c r="AX2620" s="2"/>
      <c r="AY2620" s="2"/>
    </row>
    <row r="2621" spans="8:51" x14ac:dyDescent="0.25">
      <c r="H2621" s="10">
        <v>0.74680000000000002</v>
      </c>
      <c r="I2621" s="45">
        <v>-8.3830000000000002E-5</v>
      </c>
      <c r="J2621" s="45">
        <v>-2.9663999999999998E-4</v>
      </c>
      <c r="K2621" s="45">
        <v>2.9663999999999998E-4</v>
      </c>
      <c r="L2621" s="11"/>
      <c r="M2621" s="11">
        <v>0.74780000000000002</v>
      </c>
      <c r="N2621" s="45">
        <v>-8.7219999999999995E-5</v>
      </c>
      <c r="O2621" s="45">
        <v>-3.0863E-4</v>
      </c>
      <c r="P2621" s="45">
        <v>3.0863E-4</v>
      </c>
      <c r="Q2621" s="11"/>
      <c r="R2621" s="11">
        <v>0.74760000000000004</v>
      </c>
      <c r="S2621" s="45">
        <v>-8.6609999999999999E-5</v>
      </c>
      <c r="T2621" s="45">
        <v>-3.0647999999999998E-4</v>
      </c>
      <c r="U2621" s="45">
        <v>3.0647999999999998E-4</v>
      </c>
      <c r="V2621" s="11"/>
      <c r="W2621" s="11">
        <v>0.72889999999999999</v>
      </c>
      <c r="X2621" s="45">
        <v>-2.232E-5</v>
      </c>
      <c r="Y2621" s="45">
        <v>-7.8980999999999995E-5</v>
      </c>
      <c r="Z2621" s="46">
        <v>7.8980999999999995E-5</v>
      </c>
      <c r="AC2621" s="2"/>
      <c r="AD2621" s="2"/>
      <c r="AE2621" s="2"/>
      <c r="AH2621" s="2"/>
      <c r="AI2621" s="2"/>
      <c r="AJ2621" s="2"/>
      <c r="AM2621" s="2"/>
      <c r="AN2621" s="2"/>
      <c r="AO2621" s="2"/>
      <c r="AR2621" s="2"/>
      <c r="AS2621" s="2"/>
      <c r="AT2621" s="2"/>
      <c r="AW2621" s="2"/>
      <c r="AX2621" s="2"/>
      <c r="AY2621" s="2"/>
    </row>
    <row r="2622" spans="8:51" x14ac:dyDescent="0.25">
      <c r="H2622" s="10">
        <v>0.74670000000000003</v>
      </c>
      <c r="I2622" s="45">
        <v>-8.3949999999999994E-5</v>
      </c>
      <c r="J2622" s="45">
        <v>-2.9705999999999998E-4</v>
      </c>
      <c r="K2622" s="45">
        <v>2.9705999999999998E-4</v>
      </c>
      <c r="L2622" s="11"/>
      <c r="M2622" s="11">
        <v>0.74760000000000004</v>
      </c>
      <c r="N2622" s="45">
        <v>-8.7310000000000003E-5</v>
      </c>
      <c r="O2622" s="45">
        <v>-3.0895E-4</v>
      </c>
      <c r="P2622" s="45">
        <v>3.0895E-4</v>
      </c>
      <c r="Q2622" s="11"/>
      <c r="R2622" s="11">
        <v>0.74739999999999995</v>
      </c>
      <c r="S2622" s="45">
        <v>-8.6639999999999997E-5</v>
      </c>
      <c r="T2622" s="45">
        <v>-3.0657999999999998E-4</v>
      </c>
      <c r="U2622" s="45">
        <v>3.0657999999999998E-4</v>
      </c>
      <c r="V2622" s="11"/>
      <c r="W2622" s="11">
        <v>0.7288</v>
      </c>
      <c r="X2622" s="45">
        <v>-2.232E-5</v>
      </c>
      <c r="Y2622" s="45">
        <v>-7.8980999999999995E-5</v>
      </c>
      <c r="Z2622" s="46">
        <v>7.8980999999999995E-5</v>
      </c>
      <c r="AC2622" s="2"/>
      <c r="AD2622" s="2"/>
      <c r="AE2622" s="2"/>
      <c r="AH2622" s="2"/>
      <c r="AI2622" s="2"/>
      <c r="AJ2622" s="2"/>
      <c r="AM2622" s="2"/>
      <c r="AN2622" s="2"/>
      <c r="AO2622" s="2"/>
      <c r="AR2622" s="2"/>
      <c r="AS2622" s="2"/>
      <c r="AT2622" s="2"/>
      <c r="AW2622" s="2"/>
      <c r="AX2622" s="2"/>
      <c r="AY2622" s="2"/>
    </row>
    <row r="2623" spans="8:51" x14ac:dyDescent="0.25">
      <c r="H2623" s="10">
        <v>0.74650000000000005</v>
      </c>
      <c r="I2623" s="45">
        <v>-8.4049999999999997E-5</v>
      </c>
      <c r="J2623" s="45">
        <v>-2.9742000000000001E-4</v>
      </c>
      <c r="K2623" s="45">
        <v>2.9742000000000001E-4</v>
      </c>
      <c r="L2623" s="11"/>
      <c r="M2623" s="11">
        <v>0.74750000000000005</v>
      </c>
      <c r="N2623" s="45">
        <v>-8.7429999999999995E-5</v>
      </c>
      <c r="O2623" s="45">
        <v>-3.0938E-4</v>
      </c>
      <c r="P2623" s="45">
        <v>3.0938E-4</v>
      </c>
      <c r="Q2623" s="11"/>
      <c r="R2623" s="11">
        <v>0.74729999999999996</v>
      </c>
      <c r="S2623" s="45">
        <v>-8.6700000000000007E-5</v>
      </c>
      <c r="T2623" s="45">
        <v>-3.0678999999999998E-4</v>
      </c>
      <c r="U2623" s="45">
        <v>3.0678999999999998E-4</v>
      </c>
      <c r="V2623" s="11"/>
      <c r="W2623" s="11">
        <v>0.72860000000000003</v>
      </c>
      <c r="X2623" s="45">
        <v>-2.2330000000000001E-5</v>
      </c>
      <c r="Y2623" s="45">
        <v>-7.9016000000000004E-5</v>
      </c>
      <c r="Z2623" s="46">
        <v>7.9016000000000004E-5</v>
      </c>
      <c r="AC2623" s="2"/>
      <c r="AD2623" s="2"/>
      <c r="AE2623" s="2"/>
      <c r="AH2623" s="2"/>
      <c r="AI2623" s="2"/>
      <c r="AJ2623" s="2"/>
      <c r="AM2623" s="2"/>
      <c r="AN2623" s="2"/>
      <c r="AO2623" s="2"/>
      <c r="AR2623" s="2"/>
      <c r="AS2623" s="2"/>
      <c r="AT2623" s="2"/>
      <c r="AW2623" s="2"/>
      <c r="AX2623" s="2"/>
      <c r="AY2623" s="2"/>
    </row>
    <row r="2624" spans="8:51" x14ac:dyDescent="0.25">
      <c r="H2624" s="10">
        <v>0.74639999999999995</v>
      </c>
      <c r="I2624" s="45">
        <v>-8.4170000000000002E-5</v>
      </c>
      <c r="J2624" s="45">
        <v>-2.9784000000000001E-4</v>
      </c>
      <c r="K2624" s="45">
        <v>2.9784000000000001E-4</v>
      </c>
      <c r="L2624" s="11"/>
      <c r="M2624" s="11">
        <v>0.74739999999999995</v>
      </c>
      <c r="N2624" s="45">
        <v>-8.7520000000000002E-5</v>
      </c>
      <c r="O2624" s="45">
        <v>-3.0969999999999999E-4</v>
      </c>
      <c r="P2624" s="45">
        <v>3.0969999999999999E-4</v>
      </c>
      <c r="Q2624" s="11"/>
      <c r="R2624" s="11">
        <v>0.74719999999999998</v>
      </c>
      <c r="S2624" s="45">
        <v>-8.6760000000000003E-5</v>
      </c>
      <c r="T2624" s="45">
        <v>-3.0700999999999998E-4</v>
      </c>
      <c r="U2624" s="45">
        <v>3.0700999999999998E-4</v>
      </c>
      <c r="V2624" s="11"/>
      <c r="W2624" s="11">
        <v>0.72850000000000004</v>
      </c>
      <c r="X2624" s="45">
        <v>-2.234E-5</v>
      </c>
      <c r="Y2624" s="45">
        <v>-7.9052000000000001E-5</v>
      </c>
      <c r="Z2624" s="46">
        <v>7.9052000000000001E-5</v>
      </c>
      <c r="AC2624" s="2"/>
      <c r="AD2624" s="2"/>
      <c r="AE2624" s="2"/>
      <c r="AH2624" s="2"/>
      <c r="AI2624" s="2"/>
      <c r="AJ2624" s="2"/>
      <c r="AM2624" s="2"/>
      <c r="AN2624" s="2"/>
      <c r="AO2624" s="2"/>
      <c r="AR2624" s="2"/>
      <c r="AS2624" s="2"/>
      <c r="AT2624" s="2"/>
      <c r="AW2624" s="2"/>
      <c r="AX2624" s="2"/>
      <c r="AY2624" s="2"/>
    </row>
    <row r="2625" spans="8:51" x14ac:dyDescent="0.25">
      <c r="H2625" s="10">
        <v>0.74629999999999996</v>
      </c>
      <c r="I2625" s="45">
        <v>-8.4259999999999996E-5</v>
      </c>
      <c r="J2625" s="45">
        <v>-2.9816E-4</v>
      </c>
      <c r="K2625" s="45">
        <v>2.9816E-4</v>
      </c>
      <c r="L2625" s="11"/>
      <c r="M2625" s="11">
        <v>0.74729999999999996</v>
      </c>
      <c r="N2625" s="45">
        <v>-8.7680000000000001E-5</v>
      </c>
      <c r="O2625" s="45">
        <v>-3.1025999999999997E-4</v>
      </c>
      <c r="P2625" s="45">
        <v>3.1025999999999997E-4</v>
      </c>
      <c r="Q2625" s="11"/>
      <c r="R2625" s="11">
        <v>0.747</v>
      </c>
      <c r="S2625" s="45">
        <v>-8.6819999999999999E-5</v>
      </c>
      <c r="T2625" s="45">
        <v>-3.0721999999999998E-4</v>
      </c>
      <c r="U2625" s="45">
        <v>3.0721999999999998E-4</v>
      </c>
      <c r="V2625" s="11"/>
      <c r="W2625" s="11">
        <v>0.72829999999999995</v>
      </c>
      <c r="X2625" s="45">
        <v>-2.2350000000000001E-5</v>
      </c>
      <c r="Y2625" s="45">
        <v>-7.9086999999999997E-5</v>
      </c>
      <c r="Z2625" s="46">
        <v>7.9086999999999997E-5</v>
      </c>
      <c r="AC2625" s="2"/>
      <c r="AD2625" s="2"/>
      <c r="AE2625" s="2"/>
      <c r="AH2625" s="2"/>
      <c r="AI2625" s="2"/>
      <c r="AJ2625" s="2"/>
      <c r="AM2625" s="2"/>
      <c r="AN2625" s="2"/>
      <c r="AO2625" s="2"/>
      <c r="AR2625" s="2"/>
      <c r="AS2625" s="2"/>
      <c r="AT2625" s="2"/>
      <c r="AW2625" s="2"/>
      <c r="AX2625" s="2"/>
      <c r="AY2625" s="2"/>
    </row>
    <row r="2626" spans="8:51" x14ac:dyDescent="0.25">
      <c r="H2626" s="10">
        <v>0.74619999999999997</v>
      </c>
      <c r="I2626" s="45">
        <v>-8.4380000000000002E-5</v>
      </c>
      <c r="J2626" s="45">
        <v>-2.9858E-4</v>
      </c>
      <c r="K2626" s="45">
        <v>2.9858E-4</v>
      </c>
      <c r="L2626" s="11"/>
      <c r="M2626" s="11">
        <v>0.74719999999999998</v>
      </c>
      <c r="N2626" s="45">
        <v>-8.7800000000000006E-5</v>
      </c>
      <c r="O2626" s="45">
        <v>-3.1069000000000002E-4</v>
      </c>
      <c r="P2626" s="45">
        <v>3.1069000000000002E-4</v>
      </c>
      <c r="Q2626" s="11"/>
      <c r="R2626" s="11">
        <v>0.74690000000000001</v>
      </c>
      <c r="S2626" s="45">
        <v>-8.6879999999999995E-5</v>
      </c>
      <c r="T2626" s="45">
        <v>-3.0742999999999998E-4</v>
      </c>
      <c r="U2626" s="45">
        <v>3.0742999999999998E-4</v>
      </c>
      <c r="V2626" s="11"/>
      <c r="W2626" s="11">
        <v>0.72819999999999996</v>
      </c>
      <c r="X2626" s="45">
        <v>-2.2359999999999999E-5</v>
      </c>
      <c r="Y2626" s="45">
        <v>-7.9122000000000006E-5</v>
      </c>
      <c r="Z2626" s="46">
        <v>7.9122000000000006E-5</v>
      </c>
      <c r="AC2626" s="2"/>
      <c r="AD2626" s="2"/>
      <c r="AE2626" s="2"/>
      <c r="AH2626" s="2"/>
      <c r="AI2626" s="2"/>
      <c r="AJ2626" s="2"/>
      <c r="AM2626" s="2"/>
      <c r="AN2626" s="2"/>
      <c r="AO2626" s="2"/>
      <c r="AR2626" s="2"/>
      <c r="AS2626" s="2"/>
      <c r="AT2626" s="2"/>
      <c r="AW2626" s="2"/>
      <c r="AX2626" s="2"/>
      <c r="AY2626" s="2"/>
    </row>
    <row r="2627" spans="8:51" x14ac:dyDescent="0.25">
      <c r="H2627" s="10">
        <v>0.74609999999999999</v>
      </c>
      <c r="I2627" s="45">
        <v>-8.4499999999999994E-5</v>
      </c>
      <c r="J2627" s="45">
        <v>-2.9901E-4</v>
      </c>
      <c r="K2627" s="45">
        <v>2.9901E-4</v>
      </c>
      <c r="L2627" s="11"/>
      <c r="M2627" s="11">
        <v>0.74709999999999999</v>
      </c>
      <c r="N2627" s="45">
        <v>-8.7919999999999998E-5</v>
      </c>
      <c r="O2627" s="45">
        <v>-3.1111000000000002E-4</v>
      </c>
      <c r="P2627" s="45">
        <v>3.1111000000000002E-4</v>
      </c>
      <c r="Q2627" s="11"/>
      <c r="R2627" s="11">
        <v>0.74680000000000002</v>
      </c>
      <c r="S2627" s="45">
        <v>-8.6910000000000006E-5</v>
      </c>
      <c r="T2627" s="45">
        <v>-3.0754000000000003E-4</v>
      </c>
      <c r="U2627" s="45">
        <v>3.0754000000000003E-4</v>
      </c>
      <c r="V2627" s="11"/>
      <c r="W2627" s="11">
        <v>0.72799999999999998</v>
      </c>
      <c r="X2627" s="45">
        <v>-2.2370000000000001E-5</v>
      </c>
      <c r="Y2627" s="45">
        <v>-7.9158000000000003E-5</v>
      </c>
      <c r="Z2627" s="46">
        <v>7.9158000000000003E-5</v>
      </c>
      <c r="AC2627" s="2"/>
      <c r="AD2627" s="2"/>
      <c r="AE2627" s="2"/>
      <c r="AH2627" s="2"/>
      <c r="AI2627" s="2"/>
      <c r="AJ2627" s="2"/>
      <c r="AM2627" s="2"/>
      <c r="AN2627" s="2"/>
      <c r="AO2627" s="2"/>
      <c r="AR2627" s="2"/>
      <c r="AS2627" s="2"/>
      <c r="AT2627" s="2"/>
      <c r="AW2627" s="2"/>
      <c r="AX2627" s="2"/>
      <c r="AY2627" s="2"/>
    </row>
    <row r="2628" spans="8:51" x14ac:dyDescent="0.25">
      <c r="H2628" s="10">
        <v>0.74590000000000001</v>
      </c>
      <c r="I2628" s="45">
        <v>-8.4629999999999994E-5</v>
      </c>
      <c r="J2628" s="45">
        <v>-2.9946999999999998E-4</v>
      </c>
      <c r="K2628" s="45">
        <v>2.9946999999999998E-4</v>
      </c>
      <c r="L2628" s="11"/>
      <c r="M2628" s="11">
        <v>0.74690000000000001</v>
      </c>
      <c r="N2628" s="45">
        <v>-8.8040000000000004E-5</v>
      </c>
      <c r="O2628" s="45">
        <v>-3.1154000000000002E-4</v>
      </c>
      <c r="P2628" s="45">
        <v>3.1154000000000002E-4</v>
      </c>
      <c r="Q2628" s="11"/>
      <c r="R2628" s="11">
        <v>0.74660000000000004</v>
      </c>
      <c r="S2628" s="45">
        <v>-8.6979999999999997E-5</v>
      </c>
      <c r="T2628" s="45">
        <v>-3.0778000000000001E-4</v>
      </c>
      <c r="U2628" s="45">
        <v>3.0778000000000001E-4</v>
      </c>
      <c r="V2628" s="11"/>
      <c r="W2628" s="11">
        <v>0.72789999999999999</v>
      </c>
      <c r="X2628" s="45">
        <v>-2.2379999999999999E-5</v>
      </c>
      <c r="Y2628" s="45">
        <v>-7.9192999999999999E-5</v>
      </c>
      <c r="Z2628" s="46">
        <v>7.9192999999999999E-5</v>
      </c>
      <c r="AC2628" s="2"/>
      <c r="AD2628" s="2"/>
      <c r="AE2628" s="2"/>
      <c r="AH2628" s="2"/>
      <c r="AI2628" s="2"/>
      <c r="AJ2628" s="2"/>
      <c r="AM2628" s="2"/>
      <c r="AN2628" s="2"/>
      <c r="AO2628" s="2"/>
      <c r="AR2628" s="2"/>
      <c r="AS2628" s="2"/>
      <c r="AT2628" s="2"/>
      <c r="AW2628" s="2"/>
      <c r="AX2628" s="2"/>
      <c r="AY2628" s="2"/>
    </row>
    <row r="2629" spans="8:51" x14ac:dyDescent="0.25">
      <c r="H2629" s="10">
        <v>0.74580000000000002</v>
      </c>
      <c r="I2629" s="45">
        <v>-8.475E-5</v>
      </c>
      <c r="J2629" s="45">
        <v>-2.9988999999999998E-4</v>
      </c>
      <c r="K2629" s="45">
        <v>2.9988999999999998E-4</v>
      </c>
      <c r="L2629" s="11"/>
      <c r="M2629" s="11">
        <v>0.74680000000000002</v>
      </c>
      <c r="N2629" s="45">
        <v>-8.8170000000000005E-5</v>
      </c>
      <c r="O2629" s="45">
        <v>-3.1199999999999999E-4</v>
      </c>
      <c r="P2629" s="45">
        <v>3.1199999999999999E-4</v>
      </c>
      <c r="Q2629" s="11"/>
      <c r="R2629" s="11">
        <v>0.74650000000000005</v>
      </c>
      <c r="S2629" s="45">
        <v>-8.7039999999999993E-5</v>
      </c>
      <c r="T2629" s="45">
        <v>-3.0800000000000001E-4</v>
      </c>
      <c r="U2629" s="45">
        <v>3.0800000000000001E-4</v>
      </c>
      <c r="V2629" s="11"/>
      <c r="W2629" s="11">
        <v>0.72770000000000001</v>
      </c>
      <c r="X2629" s="45">
        <v>-2.2390000000000001E-5</v>
      </c>
      <c r="Y2629" s="45">
        <v>-7.9228999999999996E-5</v>
      </c>
      <c r="Z2629" s="46">
        <v>7.9228999999999996E-5</v>
      </c>
      <c r="AC2629" s="2"/>
      <c r="AD2629" s="2"/>
      <c r="AE2629" s="2"/>
      <c r="AH2629" s="2"/>
      <c r="AI2629" s="2"/>
      <c r="AJ2629" s="2"/>
      <c r="AM2629" s="2"/>
      <c r="AN2629" s="2"/>
      <c r="AO2629" s="2"/>
      <c r="AR2629" s="2"/>
      <c r="AS2629" s="2"/>
      <c r="AT2629" s="2"/>
      <c r="AW2629" s="2"/>
      <c r="AX2629" s="2"/>
      <c r="AY2629" s="2"/>
    </row>
    <row r="2630" spans="8:51" x14ac:dyDescent="0.25">
      <c r="H2630" s="10">
        <v>0.74570000000000003</v>
      </c>
      <c r="I2630" s="45">
        <v>-8.4839999999999994E-5</v>
      </c>
      <c r="J2630" s="45">
        <v>-3.0020999999999997E-4</v>
      </c>
      <c r="K2630" s="45">
        <v>3.0020999999999997E-4</v>
      </c>
      <c r="L2630" s="11"/>
      <c r="M2630" s="11">
        <v>0.74670000000000003</v>
      </c>
      <c r="N2630" s="45">
        <v>-8.8289999999999997E-5</v>
      </c>
      <c r="O2630" s="45">
        <v>-3.1241999999999999E-4</v>
      </c>
      <c r="P2630" s="45">
        <v>3.1241999999999999E-4</v>
      </c>
      <c r="Q2630" s="11"/>
      <c r="R2630" s="11">
        <v>0.74639999999999995</v>
      </c>
      <c r="S2630" s="45">
        <v>-8.7100000000000003E-5</v>
      </c>
      <c r="T2630" s="45">
        <v>-3.0821000000000001E-4</v>
      </c>
      <c r="U2630" s="45">
        <v>3.0821000000000001E-4</v>
      </c>
      <c r="V2630" s="11"/>
      <c r="W2630" s="11">
        <v>0.72760000000000002</v>
      </c>
      <c r="X2630" s="45">
        <v>-2.2399999999999999E-5</v>
      </c>
      <c r="Y2630" s="45">
        <v>-7.9264000000000005E-5</v>
      </c>
      <c r="Z2630" s="46">
        <v>7.9264000000000005E-5</v>
      </c>
      <c r="AC2630" s="2"/>
      <c r="AD2630" s="2"/>
      <c r="AE2630" s="2"/>
      <c r="AH2630" s="2"/>
      <c r="AI2630" s="2"/>
      <c r="AJ2630" s="2"/>
      <c r="AM2630" s="2"/>
      <c r="AN2630" s="2"/>
      <c r="AO2630" s="2"/>
      <c r="AR2630" s="2"/>
      <c r="AS2630" s="2"/>
      <c r="AT2630" s="2"/>
      <c r="AW2630" s="2"/>
      <c r="AX2630" s="2"/>
      <c r="AY2630" s="2"/>
    </row>
    <row r="2631" spans="8:51" x14ac:dyDescent="0.25">
      <c r="H2631" s="10">
        <v>0.74560000000000004</v>
      </c>
      <c r="I2631" s="45">
        <v>-8.4989999999999998E-5</v>
      </c>
      <c r="J2631" s="45">
        <v>-3.0074000000000002E-4</v>
      </c>
      <c r="K2631" s="45">
        <v>3.0074000000000002E-4</v>
      </c>
      <c r="L2631" s="11"/>
      <c r="M2631" s="11">
        <v>0.74660000000000004</v>
      </c>
      <c r="N2631" s="45">
        <v>-8.8410000000000002E-5</v>
      </c>
      <c r="O2631" s="45">
        <v>-3.1284999999999999E-4</v>
      </c>
      <c r="P2631" s="45">
        <v>3.1284999999999999E-4</v>
      </c>
      <c r="Q2631" s="11"/>
      <c r="R2631" s="11">
        <v>0.74619999999999997</v>
      </c>
      <c r="S2631" s="45">
        <v>-8.7130000000000001E-5</v>
      </c>
      <c r="T2631" s="45">
        <v>-3.0832E-4</v>
      </c>
      <c r="U2631" s="45">
        <v>3.0832E-4</v>
      </c>
      <c r="V2631" s="11"/>
      <c r="W2631" s="11">
        <v>0.72740000000000005</v>
      </c>
      <c r="X2631" s="45">
        <v>-2.2419999999999999E-5</v>
      </c>
      <c r="Y2631" s="45">
        <v>-7.9334999999999999E-5</v>
      </c>
      <c r="Z2631" s="46">
        <v>7.9334999999999999E-5</v>
      </c>
      <c r="AC2631" s="2"/>
      <c r="AD2631" s="2"/>
      <c r="AE2631" s="2"/>
      <c r="AH2631" s="2"/>
      <c r="AI2631" s="2"/>
      <c r="AJ2631" s="2"/>
      <c r="AM2631" s="2"/>
      <c r="AN2631" s="2"/>
      <c r="AO2631" s="2"/>
      <c r="AR2631" s="2"/>
      <c r="AS2631" s="2"/>
      <c r="AT2631" s="2"/>
      <c r="AW2631" s="2"/>
      <c r="AX2631" s="2"/>
      <c r="AY2631" s="2"/>
    </row>
    <row r="2632" spans="8:51" x14ac:dyDescent="0.25">
      <c r="H2632" s="10">
        <v>0.74550000000000005</v>
      </c>
      <c r="I2632" s="45">
        <v>-8.5049999999999994E-5</v>
      </c>
      <c r="J2632" s="45">
        <v>-3.0096000000000002E-4</v>
      </c>
      <c r="K2632" s="45">
        <v>3.0096000000000002E-4</v>
      </c>
      <c r="L2632" s="11"/>
      <c r="M2632" s="11">
        <v>0.74650000000000005</v>
      </c>
      <c r="N2632" s="45">
        <v>-8.8499999999999996E-5</v>
      </c>
      <c r="O2632" s="45">
        <v>-3.1315999999999999E-4</v>
      </c>
      <c r="P2632" s="45">
        <v>3.1315999999999999E-4</v>
      </c>
      <c r="Q2632" s="11"/>
      <c r="R2632" s="11">
        <v>0.74609999999999999</v>
      </c>
      <c r="S2632" s="45">
        <v>-8.7189999999999997E-5</v>
      </c>
      <c r="T2632" s="45">
        <v>-3.0853E-4</v>
      </c>
      <c r="U2632" s="45">
        <v>3.0853E-4</v>
      </c>
      <c r="V2632" s="11"/>
      <c r="W2632" s="11">
        <v>0.72729999999999995</v>
      </c>
      <c r="X2632" s="45">
        <v>-2.2419999999999999E-5</v>
      </c>
      <c r="Y2632" s="45">
        <v>-7.9334999999999999E-5</v>
      </c>
      <c r="Z2632" s="46">
        <v>7.9334999999999999E-5</v>
      </c>
      <c r="AC2632" s="2"/>
      <c r="AD2632" s="2"/>
      <c r="AE2632" s="2"/>
      <c r="AH2632" s="2"/>
      <c r="AI2632" s="2"/>
      <c r="AJ2632" s="2"/>
      <c r="AM2632" s="2"/>
      <c r="AN2632" s="2"/>
      <c r="AO2632" s="2"/>
      <c r="AR2632" s="2"/>
      <c r="AS2632" s="2"/>
      <c r="AT2632" s="2"/>
      <c r="AW2632" s="2"/>
      <c r="AX2632" s="2"/>
      <c r="AY2632" s="2"/>
    </row>
    <row r="2633" spans="8:51" x14ac:dyDescent="0.25">
      <c r="H2633" s="10">
        <v>0.74529999999999996</v>
      </c>
      <c r="I2633" s="45">
        <v>-8.5210000000000006E-5</v>
      </c>
      <c r="J2633" s="45">
        <v>-3.0152E-4</v>
      </c>
      <c r="K2633" s="45">
        <v>3.0152E-4</v>
      </c>
      <c r="L2633" s="11"/>
      <c r="M2633" s="11">
        <v>0.74629999999999996</v>
      </c>
      <c r="N2633" s="45">
        <v>-8.8590000000000004E-5</v>
      </c>
      <c r="O2633" s="45">
        <v>-3.1347999999999999E-4</v>
      </c>
      <c r="P2633" s="45">
        <v>3.1347999999999999E-4</v>
      </c>
      <c r="Q2633" s="11"/>
      <c r="R2633" s="11">
        <v>0.74590000000000001</v>
      </c>
      <c r="S2633" s="45">
        <v>-8.7250000000000007E-5</v>
      </c>
      <c r="T2633" s="45">
        <v>-3.0874E-4</v>
      </c>
      <c r="U2633" s="45">
        <v>3.0874E-4</v>
      </c>
      <c r="V2633" s="11"/>
      <c r="W2633" s="11">
        <v>0.72709999999999997</v>
      </c>
      <c r="X2633" s="45">
        <v>-2.243E-5</v>
      </c>
      <c r="Y2633" s="45">
        <v>-7.9369999999999994E-5</v>
      </c>
      <c r="Z2633" s="46">
        <v>7.9369999999999994E-5</v>
      </c>
      <c r="AC2633" s="2"/>
      <c r="AD2633" s="2"/>
      <c r="AE2633" s="2"/>
      <c r="AH2633" s="2"/>
      <c r="AI2633" s="2"/>
      <c r="AJ2633" s="2"/>
      <c r="AM2633" s="2"/>
      <c r="AN2633" s="2"/>
      <c r="AO2633" s="2"/>
      <c r="AR2633" s="2"/>
      <c r="AS2633" s="2"/>
      <c r="AT2633" s="2"/>
      <c r="AW2633" s="2"/>
      <c r="AX2633" s="2"/>
      <c r="AY2633" s="2"/>
    </row>
    <row r="2634" spans="8:51" x14ac:dyDescent="0.25">
      <c r="H2634" s="10">
        <v>0.74519999999999997</v>
      </c>
      <c r="I2634" s="45">
        <v>-8.53E-5</v>
      </c>
      <c r="J2634" s="45">
        <v>-3.0184E-4</v>
      </c>
      <c r="K2634" s="45">
        <v>3.0184E-4</v>
      </c>
      <c r="L2634" s="11"/>
      <c r="M2634" s="11">
        <v>0.74619999999999997</v>
      </c>
      <c r="N2634" s="45">
        <v>-8.8750000000000002E-5</v>
      </c>
      <c r="O2634" s="45">
        <v>-3.1405000000000002E-4</v>
      </c>
      <c r="P2634" s="45">
        <v>3.1405000000000002E-4</v>
      </c>
      <c r="Q2634" s="11"/>
      <c r="R2634" s="11">
        <v>0.74580000000000002</v>
      </c>
      <c r="S2634" s="45">
        <v>-8.7280000000000005E-5</v>
      </c>
      <c r="T2634" s="45">
        <v>-3.0885E-4</v>
      </c>
      <c r="U2634" s="45">
        <v>3.0885E-4</v>
      </c>
      <c r="V2634" s="11"/>
      <c r="W2634" s="11">
        <v>0.72699999999999998</v>
      </c>
      <c r="X2634" s="45">
        <v>-2.2439999999999999E-5</v>
      </c>
      <c r="Y2634" s="45">
        <v>-7.9406000000000005E-5</v>
      </c>
      <c r="Z2634" s="46">
        <v>7.9406000000000005E-5</v>
      </c>
      <c r="AC2634" s="2"/>
      <c r="AD2634" s="2"/>
      <c r="AE2634" s="2"/>
      <c r="AH2634" s="2"/>
      <c r="AI2634" s="2"/>
      <c r="AJ2634" s="2"/>
      <c r="AM2634" s="2"/>
      <c r="AN2634" s="2"/>
      <c r="AO2634" s="2"/>
      <c r="AR2634" s="2"/>
      <c r="AS2634" s="2"/>
      <c r="AT2634" s="2"/>
      <c r="AW2634" s="2"/>
      <c r="AX2634" s="2"/>
      <c r="AY2634" s="2"/>
    </row>
    <row r="2635" spans="8:51" x14ac:dyDescent="0.25">
      <c r="H2635" s="10">
        <v>0.74509999999999998</v>
      </c>
      <c r="I2635" s="45">
        <v>-8.5450000000000003E-5</v>
      </c>
      <c r="J2635" s="45">
        <v>-3.0236999999999999E-4</v>
      </c>
      <c r="K2635" s="45">
        <v>3.0236999999999999E-4</v>
      </c>
      <c r="L2635" s="11"/>
      <c r="M2635" s="11">
        <v>0.74609999999999999</v>
      </c>
      <c r="N2635" s="45">
        <v>-8.8869999999999994E-5</v>
      </c>
      <c r="O2635" s="45">
        <v>-3.1447000000000002E-4</v>
      </c>
      <c r="P2635" s="45">
        <v>3.1447000000000002E-4</v>
      </c>
      <c r="Q2635" s="11"/>
      <c r="R2635" s="11">
        <v>0.74570000000000003</v>
      </c>
      <c r="S2635" s="45">
        <v>-8.7340000000000001E-5</v>
      </c>
      <c r="T2635" s="45">
        <v>-3.0906E-4</v>
      </c>
      <c r="U2635" s="45">
        <v>3.0906E-4</v>
      </c>
      <c r="V2635" s="11"/>
      <c r="W2635" s="11">
        <v>0.7268</v>
      </c>
      <c r="X2635" s="45">
        <v>-2.245E-5</v>
      </c>
      <c r="Y2635" s="45">
        <v>-7.9441000000000001E-5</v>
      </c>
      <c r="Z2635" s="46">
        <v>7.9441000000000001E-5</v>
      </c>
      <c r="AC2635" s="2"/>
      <c r="AD2635" s="2"/>
      <c r="AE2635" s="2"/>
      <c r="AH2635" s="2"/>
      <c r="AI2635" s="2"/>
      <c r="AJ2635" s="2"/>
      <c r="AM2635" s="2"/>
      <c r="AN2635" s="2"/>
      <c r="AO2635" s="2"/>
      <c r="AR2635" s="2"/>
      <c r="AS2635" s="2"/>
      <c r="AT2635" s="2"/>
      <c r="AW2635" s="2"/>
      <c r="AX2635" s="2"/>
      <c r="AY2635" s="2"/>
    </row>
    <row r="2636" spans="8:51" x14ac:dyDescent="0.25">
      <c r="H2636" s="10">
        <v>0.745</v>
      </c>
      <c r="I2636" s="45">
        <v>-8.5539999999999998E-5</v>
      </c>
      <c r="J2636" s="45">
        <v>-3.0268999999999999E-4</v>
      </c>
      <c r="K2636" s="45">
        <v>3.0268999999999999E-4</v>
      </c>
      <c r="L2636" s="11"/>
      <c r="M2636" s="11">
        <v>0.746</v>
      </c>
      <c r="N2636" s="45">
        <v>-8.899E-5</v>
      </c>
      <c r="O2636" s="45">
        <v>-3.1490000000000001E-4</v>
      </c>
      <c r="P2636" s="45">
        <v>3.1490000000000001E-4</v>
      </c>
      <c r="Q2636" s="11"/>
      <c r="R2636" s="11">
        <v>0.74550000000000005</v>
      </c>
      <c r="S2636" s="45">
        <v>-8.7399999999999997E-5</v>
      </c>
      <c r="T2636" s="45">
        <v>-3.0927E-4</v>
      </c>
      <c r="U2636" s="45">
        <v>3.0927E-4</v>
      </c>
      <c r="V2636" s="11"/>
      <c r="W2636" s="11">
        <v>0.72670000000000001</v>
      </c>
      <c r="X2636" s="45">
        <v>-2.2459999999999998E-5</v>
      </c>
      <c r="Y2636" s="45">
        <v>-7.9475999999999996E-5</v>
      </c>
      <c r="Z2636" s="46">
        <v>7.9475999999999996E-5</v>
      </c>
      <c r="AC2636" s="2"/>
      <c r="AD2636" s="2"/>
      <c r="AE2636" s="2"/>
      <c r="AH2636" s="2"/>
      <c r="AI2636" s="2"/>
      <c r="AJ2636" s="2"/>
      <c r="AM2636" s="2"/>
      <c r="AN2636" s="2"/>
      <c r="AO2636" s="2"/>
      <c r="AR2636" s="2"/>
      <c r="AS2636" s="2"/>
      <c r="AT2636" s="2"/>
      <c r="AW2636" s="2"/>
      <c r="AX2636" s="2"/>
      <c r="AY2636" s="2"/>
    </row>
    <row r="2637" spans="8:51" x14ac:dyDescent="0.25">
      <c r="H2637" s="10">
        <v>0.74490000000000001</v>
      </c>
      <c r="I2637" s="45">
        <v>-8.5690000000000001E-5</v>
      </c>
      <c r="J2637" s="45">
        <v>-3.0321999999999999E-4</v>
      </c>
      <c r="K2637" s="45">
        <v>3.0321999999999999E-4</v>
      </c>
      <c r="L2637" s="11"/>
      <c r="M2637" s="11">
        <v>0.74590000000000001</v>
      </c>
      <c r="N2637" s="45">
        <v>-8.9079999999999994E-5</v>
      </c>
      <c r="O2637" s="45">
        <v>-3.1522000000000001E-4</v>
      </c>
      <c r="P2637" s="45">
        <v>3.1522000000000001E-4</v>
      </c>
      <c r="Q2637" s="11"/>
      <c r="R2637" s="11">
        <v>0.74539999999999995</v>
      </c>
      <c r="S2637" s="45">
        <v>-8.7429999999999995E-5</v>
      </c>
      <c r="T2637" s="45">
        <v>-3.0938E-4</v>
      </c>
      <c r="U2637" s="45">
        <v>3.0938E-4</v>
      </c>
      <c r="V2637" s="11"/>
      <c r="W2637" s="11">
        <v>0.72650000000000003</v>
      </c>
      <c r="X2637" s="45">
        <v>-2.2459999999999998E-5</v>
      </c>
      <c r="Y2637" s="45">
        <v>-7.9475999999999996E-5</v>
      </c>
      <c r="Z2637" s="46">
        <v>7.9475999999999996E-5</v>
      </c>
      <c r="AC2637" s="2"/>
      <c r="AD2637" s="2"/>
      <c r="AE2637" s="2"/>
      <c r="AH2637" s="2"/>
      <c r="AI2637" s="2"/>
      <c r="AJ2637" s="2"/>
      <c r="AM2637" s="2"/>
      <c r="AN2637" s="2"/>
      <c r="AO2637" s="2"/>
      <c r="AR2637" s="2"/>
      <c r="AS2637" s="2"/>
      <c r="AT2637" s="2"/>
      <c r="AW2637" s="2"/>
      <c r="AX2637" s="2"/>
      <c r="AY2637" s="2"/>
    </row>
    <row r="2638" spans="8:51" x14ac:dyDescent="0.25">
      <c r="H2638" s="10">
        <v>0.74480000000000002</v>
      </c>
      <c r="I2638" s="45">
        <v>-8.5779999999999995E-5</v>
      </c>
      <c r="J2638" s="45">
        <v>-3.0353999999999998E-4</v>
      </c>
      <c r="K2638" s="45">
        <v>3.0353999999999998E-4</v>
      </c>
      <c r="L2638" s="11"/>
      <c r="M2638" s="11">
        <v>0.74580000000000002</v>
      </c>
      <c r="N2638" s="45">
        <v>-8.9229999999999998E-5</v>
      </c>
      <c r="O2638" s="45">
        <v>-3.1575E-4</v>
      </c>
      <c r="P2638" s="45">
        <v>3.1575E-4</v>
      </c>
      <c r="Q2638" s="11"/>
      <c r="R2638" s="11">
        <v>0.74529999999999996</v>
      </c>
      <c r="S2638" s="45">
        <v>-8.7490000000000004E-5</v>
      </c>
      <c r="T2638" s="45">
        <v>-3.0959E-4</v>
      </c>
      <c r="U2638" s="45">
        <v>3.0959E-4</v>
      </c>
      <c r="V2638" s="11"/>
      <c r="W2638" s="11">
        <v>0.72640000000000005</v>
      </c>
      <c r="X2638" s="45">
        <v>-2.2480000000000002E-5</v>
      </c>
      <c r="Y2638" s="45">
        <v>-7.9547000000000003E-5</v>
      </c>
      <c r="Z2638" s="46">
        <v>7.9547000000000003E-5</v>
      </c>
      <c r="AC2638" s="2"/>
      <c r="AD2638" s="2"/>
      <c r="AE2638" s="2"/>
      <c r="AH2638" s="2"/>
      <c r="AI2638" s="2"/>
      <c r="AJ2638" s="2"/>
      <c r="AM2638" s="2"/>
      <c r="AN2638" s="2"/>
      <c r="AO2638" s="2"/>
      <c r="AR2638" s="2"/>
      <c r="AS2638" s="2"/>
      <c r="AT2638" s="2"/>
      <c r="AW2638" s="2"/>
      <c r="AX2638" s="2"/>
      <c r="AY2638" s="2"/>
    </row>
    <row r="2639" spans="8:51" x14ac:dyDescent="0.25">
      <c r="H2639" s="10">
        <v>0.74460000000000004</v>
      </c>
      <c r="I2639" s="45">
        <v>-8.5879999999999998E-5</v>
      </c>
      <c r="J2639" s="45">
        <v>-3.0389000000000002E-4</v>
      </c>
      <c r="K2639" s="45">
        <v>3.0389000000000002E-4</v>
      </c>
      <c r="L2639" s="11"/>
      <c r="M2639" s="11">
        <v>0.74560000000000004</v>
      </c>
      <c r="N2639" s="45">
        <v>-8.9320000000000005E-5</v>
      </c>
      <c r="O2639" s="45">
        <v>-3.1607E-4</v>
      </c>
      <c r="P2639" s="45">
        <v>3.1607E-4</v>
      </c>
      <c r="Q2639" s="11"/>
      <c r="R2639" s="11">
        <v>0.74509999999999998</v>
      </c>
      <c r="S2639" s="45">
        <v>-8.755E-5</v>
      </c>
      <c r="T2639" s="45">
        <v>-3.098E-4</v>
      </c>
      <c r="U2639" s="45">
        <v>3.098E-4</v>
      </c>
      <c r="V2639" s="11"/>
      <c r="W2639" s="11">
        <v>0.72619999999999996</v>
      </c>
      <c r="X2639" s="45">
        <v>-2.249E-5</v>
      </c>
      <c r="Y2639" s="45">
        <v>-7.9581999999999998E-5</v>
      </c>
      <c r="Z2639" s="46">
        <v>7.9581999999999998E-5</v>
      </c>
      <c r="AC2639" s="2"/>
      <c r="AD2639" s="2"/>
      <c r="AE2639" s="2"/>
      <c r="AH2639" s="2"/>
      <c r="AI2639" s="2"/>
      <c r="AJ2639" s="2"/>
      <c r="AM2639" s="2"/>
      <c r="AN2639" s="2"/>
      <c r="AO2639" s="2"/>
      <c r="AR2639" s="2"/>
      <c r="AS2639" s="2"/>
      <c r="AT2639" s="2"/>
      <c r="AW2639" s="2"/>
      <c r="AX2639" s="2"/>
      <c r="AY2639" s="2"/>
    </row>
    <row r="2640" spans="8:51" x14ac:dyDescent="0.25">
      <c r="H2640" s="10">
        <v>0.74450000000000005</v>
      </c>
      <c r="I2640" s="45">
        <v>-8.6000000000000003E-5</v>
      </c>
      <c r="J2640" s="45">
        <v>-3.0432000000000001E-4</v>
      </c>
      <c r="K2640" s="45">
        <v>3.0432000000000001E-4</v>
      </c>
      <c r="L2640" s="11"/>
      <c r="M2640" s="11">
        <v>0.74550000000000005</v>
      </c>
      <c r="N2640" s="45">
        <v>-8.9389999999999996E-5</v>
      </c>
      <c r="O2640" s="45">
        <v>-3.1630999999999999E-4</v>
      </c>
      <c r="P2640" s="45">
        <v>3.1630999999999999E-4</v>
      </c>
      <c r="Q2640" s="11"/>
      <c r="R2640" s="11">
        <v>0.745</v>
      </c>
      <c r="S2640" s="45">
        <v>-8.7590000000000007E-5</v>
      </c>
      <c r="T2640" s="45">
        <v>-3.0993999999999998E-4</v>
      </c>
      <c r="U2640" s="45">
        <v>3.0993999999999998E-4</v>
      </c>
      <c r="V2640" s="11"/>
      <c r="W2640" s="11">
        <v>0.72609999999999997</v>
      </c>
      <c r="X2640" s="45">
        <v>-2.249E-5</v>
      </c>
      <c r="Y2640" s="45">
        <v>-7.9581999999999998E-5</v>
      </c>
      <c r="Z2640" s="46">
        <v>7.9581999999999998E-5</v>
      </c>
      <c r="AC2640" s="2"/>
      <c r="AD2640" s="2"/>
      <c r="AE2640" s="2"/>
      <c r="AH2640" s="2"/>
      <c r="AI2640" s="2"/>
      <c r="AJ2640" s="2"/>
      <c r="AM2640" s="2"/>
      <c r="AN2640" s="2"/>
      <c r="AO2640" s="2"/>
      <c r="AR2640" s="2"/>
      <c r="AS2640" s="2"/>
      <c r="AT2640" s="2"/>
      <c r="AW2640" s="2"/>
      <c r="AX2640" s="2"/>
      <c r="AY2640" s="2"/>
    </row>
    <row r="2641" spans="8:51" x14ac:dyDescent="0.25">
      <c r="H2641" s="10">
        <v>0.74439999999999995</v>
      </c>
      <c r="I2641" s="45">
        <v>-8.6119999999999995E-5</v>
      </c>
      <c r="J2641" s="45">
        <v>-3.0474000000000001E-4</v>
      </c>
      <c r="K2641" s="45">
        <v>3.0474000000000001E-4</v>
      </c>
      <c r="L2641" s="11"/>
      <c r="M2641" s="11">
        <v>0.74539999999999995</v>
      </c>
      <c r="N2641" s="45">
        <v>-8.9480000000000004E-5</v>
      </c>
      <c r="O2641" s="45">
        <v>-3.1662999999999998E-4</v>
      </c>
      <c r="P2641" s="45">
        <v>3.1662999999999998E-4</v>
      </c>
      <c r="Q2641" s="11"/>
      <c r="R2641" s="11">
        <v>0.74480000000000002</v>
      </c>
      <c r="S2641" s="45">
        <v>-8.7650000000000003E-5</v>
      </c>
      <c r="T2641" s="45">
        <v>-3.1016000000000003E-4</v>
      </c>
      <c r="U2641" s="45">
        <v>3.1016000000000003E-4</v>
      </c>
      <c r="V2641" s="11"/>
      <c r="W2641" s="11">
        <v>0.72589999999999999</v>
      </c>
      <c r="X2641" s="45">
        <v>-2.2500000000000001E-5</v>
      </c>
      <c r="Y2641" s="45">
        <v>-7.9617999999999996E-5</v>
      </c>
      <c r="Z2641" s="46">
        <v>7.9617999999999996E-5</v>
      </c>
      <c r="AC2641" s="2"/>
      <c r="AD2641" s="2"/>
      <c r="AE2641" s="2"/>
      <c r="AH2641" s="2"/>
      <c r="AI2641" s="2"/>
      <c r="AJ2641" s="2"/>
      <c r="AM2641" s="2"/>
      <c r="AN2641" s="2"/>
      <c r="AO2641" s="2"/>
      <c r="AR2641" s="2"/>
      <c r="AS2641" s="2"/>
      <c r="AT2641" s="2"/>
      <c r="AW2641" s="2"/>
      <c r="AX2641" s="2"/>
      <c r="AY2641" s="2"/>
    </row>
    <row r="2642" spans="8:51" x14ac:dyDescent="0.25">
      <c r="H2642" s="10">
        <v>0.74429999999999996</v>
      </c>
      <c r="I2642" s="45">
        <v>-8.6240000000000001E-5</v>
      </c>
      <c r="J2642" s="45">
        <v>-3.0517000000000001E-4</v>
      </c>
      <c r="K2642" s="45">
        <v>3.0517000000000001E-4</v>
      </c>
      <c r="L2642" s="11"/>
      <c r="M2642" s="11">
        <v>0.74529999999999996</v>
      </c>
      <c r="N2642" s="45">
        <v>-8.9629999999999994E-5</v>
      </c>
      <c r="O2642" s="45">
        <v>-3.1715999999999998E-4</v>
      </c>
      <c r="P2642" s="45">
        <v>3.1715999999999998E-4</v>
      </c>
      <c r="Q2642" s="11"/>
      <c r="R2642" s="11">
        <v>0.74470000000000003</v>
      </c>
      <c r="S2642" s="45">
        <v>-8.7709999999999999E-5</v>
      </c>
      <c r="T2642" s="45">
        <v>-3.1037000000000003E-4</v>
      </c>
      <c r="U2642" s="45">
        <v>3.1037000000000003E-4</v>
      </c>
      <c r="V2642" s="11"/>
      <c r="W2642" s="11">
        <v>0.7258</v>
      </c>
      <c r="X2642" s="45">
        <v>-2.251E-5</v>
      </c>
      <c r="Y2642" s="45">
        <v>-7.9653000000000005E-5</v>
      </c>
      <c r="Z2642" s="46">
        <v>7.9653000000000005E-5</v>
      </c>
      <c r="AC2642" s="2"/>
      <c r="AD2642" s="2"/>
      <c r="AE2642" s="2"/>
      <c r="AH2642" s="2"/>
      <c r="AI2642" s="2"/>
      <c r="AJ2642" s="2"/>
      <c r="AM2642" s="2"/>
      <c r="AN2642" s="2"/>
      <c r="AO2642" s="2"/>
      <c r="AR2642" s="2"/>
      <c r="AS2642" s="2"/>
      <c r="AT2642" s="2"/>
      <c r="AW2642" s="2"/>
      <c r="AX2642" s="2"/>
      <c r="AY2642" s="2"/>
    </row>
    <row r="2643" spans="8:51" x14ac:dyDescent="0.25">
      <c r="H2643" s="10">
        <v>0.74419999999999997</v>
      </c>
      <c r="I2643" s="45">
        <v>-8.6360000000000007E-5</v>
      </c>
      <c r="J2643" s="45">
        <v>-3.0559000000000001E-4</v>
      </c>
      <c r="K2643" s="45">
        <v>3.0559000000000001E-4</v>
      </c>
      <c r="L2643" s="11"/>
      <c r="M2643" s="11">
        <v>0.74519999999999997</v>
      </c>
      <c r="N2643" s="45">
        <v>-8.9779999999999998E-5</v>
      </c>
      <c r="O2643" s="45">
        <v>-3.1768999999999998E-4</v>
      </c>
      <c r="P2643" s="45">
        <v>3.1768999999999998E-4</v>
      </c>
      <c r="Q2643" s="11"/>
      <c r="R2643" s="11">
        <v>0.74460000000000004</v>
      </c>
      <c r="S2643" s="45">
        <v>-8.7739999999999997E-5</v>
      </c>
      <c r="T2643" s="45">
        <v>-3.1046999999999997E-4</v>
      </c>
      <c r="U2643" s="45">
        <v>3.1046999999999997E-4</v>
      </c>
      <c r="V2643" s="11"/>
      <c r="W2643" s="11">
        <v>0.72560000000000002</v>
      </c>
      <c r="X2643" s="45">
        <v>-2.2520000000000001E-5</v>
      </c>
      <c r="Y2643" s="45">
        <v>-7.9689000000000002E-5</v>
      </c>
      <c r="Z2643" s="46">
        <v>7.9689000000000002E-5</v>
      </c>
      <c r="AC2643" s="2"/>
      <c r="AD2643" s="2"/>
      <c r="AE2643" s="2"/>
      <c r="AH2643" s="2"/>
      <c r="AI2643" s="2"/>
      <c r="AJ2643" s="2"/>
      <c r="AM2643" s="2"/>
      <c r="AN2643" s="2"/>
      <c r="AO2643" s="2"/>
      <c r="AR2643" s="2"/>
      <c r="AS2643" s="2"/>
      <c r="AT2643" s="2"/>
      <c r="AW2643" s="2"/>
      <c r="AX2643" s="2"/>
      <c r="AY2643" s="2"/>
    </row>
    <row r="2644" spans="8:51" x14ac:dyDescent="0.25">
      <c r="H2644" s="10">
        <v>0.74399999999999999</v>
      </c>
      <c r="I2644" s="45">
        <v>-8.6459999999999996E-5</v>
      </c>
      <c r="J2644" s="45">
        <v>-3.0593999999999999E-4</v>
      </c>
      <c r="K2644" s="45">
        <v>3.0593999999999999E-4</v>
      </c>
      <c r="L2644" s="11"/>
      <c r="M2644" s="11">
        <v>0.745</v>
      </c>
      <c r="N2644" s="45">
        <v>-8.9900000000000003E-5</v>
      </c>
      <c r="O2644" s="45">
        <v>-3.1812000000000002E-4</v>
      </c>
      <c r="P2644" s="45">
        <v>3.1812000000000002E-4</v>
      </c>
      <c r="Q2644" s="11"/>
      <c r="R2644" s="11">
        <v>0.74439999999999995</v>
      </c>
      <c r="S2644" s="45">
        <v>-8.7800000000000006E-5</v>
      </c>
      <c r="T2644" s="45">
        <v>-3.1069000000000002E-4</v>
      </c>
      <c r="U2644" s="45">
        <v>3.1069000000000002E-4</v>
      </c>
      <c r="V2644" s="11"/>
      <c r="W2644" s="11">
        <v>0.72550000000000003</v>
      </c>
      <c r="X2644" s="45">
        <v>-2.2529999999999999E-5</v>
      </c>
      <c r="Y2644" s="45">
        <v>-7.9723999999999998E-5</v>
      </c>
      <c r="Z2644" s="46">
        <v>7.9723999999999998E-5</v>
      </c>
      <c r="AC2644" s="2"/>
      <c r="AD2644" s="2"/>
      <c r="AE2644" s="2"/>
      <c r="AH2644" s="2"/>
      <c r="AI2644" s="2"/>
      <c r="AJ2644" s="2"/>
      <c r="AM2644" s="2"/>
      <c r="AN2644" s="2"/>
      <c r="AO2644" s="2"/>
      <c r="AR2644" s="2"/>
      <c r="AS2644" s="2"/>
      <c r="AT2644" s="2"/>
      <c r="AW2644" s="2"/>
      <c r="AX2644" s="2"/>
      <c r="AY2644" s="2"/>
    </row>
    <row r="2645" spans="8:51" x14ac:dyDescent="0.25">
      <c r="H2645" s="10">
        <v>0.74390000000000001</v>
      </c>
      <c r="I2645" s="45">
        <v>-8.6580000000000001E-5</v>
      </c>
      <c r="J2645" s="45">
        <v>-3.0636999999999998E-4</v>
      </c>
      <c r="K2645" s="45">
        <v>3.0636999999999998E-4</v>
      </c>
      <c r="L2645" s="11"/>
      <c r="M2645" s="11">
        <v>0.74490000000000001</v>
      </c>
      <c r="N2645" s="45">
        <v>-9.0000000000000006E-5</v>
      </c>
      <c r="O2645" s="45">
        <v>-3.1847000000000001E-4</v>
      </c>
      <c r="P2645" s="45">
        <v>3.1847000000000001E-4</v>
      </c>
      <c r="Q2645" s="11"/>
      <c r="R2645" s="11">
        <v>0.74429999999999996</v>
      </c>
      <c r="S2645" s="45">
        <v>-8.7830000000000004E-5</v>
      </c>
      <c r="T2645" s="45">
        <v>-3.1079000000000002E-4</v>
      </c>
      <c r="U2645" s="45">
        <v>3.1079000000000002E-4</v>
      </c>
      <c r="V2645" s="11"/>
      <c r="W2645" s="11">
        <v>0.72529999999999994</v>
      </c>
      <c r="X2645" s="45">
        <v>-2.2529999999999999E-5</v>
      </c>
      <c r="Y2645" s="45">
        <v>-7.9723999999999998E-5</v>
      </c>
      <c r="Z2645" s="46">
        <v>7.9723999999999998E-5</v>
      </c>
      <c r="AC2645" s="2"/>
      <c r="AD2645" s="2"/>
      <c r="AE2645" s="2"/>
      <c r="AH2645" s="2"/>
      <c r="AI2645" s="2"/>
      <c r="AJ2645" s="2"/>
      <c r="AM2645" s="2"/>
      <c r="AN2645" s="2"/>
      <c r="AO2645" s="2"/>
      <c r="AR2645" s="2"/>
      <c r="AS2645" s="2"/>
      <c r="AT2645" s="2"/>
      <c r="AW2645" s="2"/>
      <c r="AX2645" s="2"/>
      <c r="AY2645" s="2"/>
    </row>
    <row r="2646" spans="8:51" x14ac:dyDescent="0.25">
      <c r="H2646" s="10">
        <v>0.74380000000000002</v>
      </c>
      <c r="I2646" s="45">
        <v>-8.6700000000000007E-5</v>
      </c>
      <c r="J2646" s="45">
        <v>-3.0678999999999998E-4</v>
      </c>
      <c r="K2646" s="45">
        <v>3.0678999999999998E-4</v>
      </c>
      <c r="L2646" s="11"/>
      <c r="M2646" s="11">
        <v>0.74480000000000002</v>
      </c>
      <c r="N2646" s="45">
        <v>-9.0149999999999996E-5</v>
      </c>
      <c r="O2646" s="45">
        <v>-3.19E-4</v>
      </c>
      <c r="P2646" s="45">
        <v>3.19E-4</v>
      </c>
      <c r="Q2646" s="11"/>
      <c r="R2646" s="11">
        <v>0.74409999999999998</v>
      </c>
      <c r="S2646" s="45">
        <v>-8.789E-5</v>
      </c>
      <c r="T2646" s="45">
        <v>-3.1100000000000002E-4</v>
      </c>
      <c r="U2646" s="45">
        <v>3.1100000000000002E-4</v>
      </c>
      <c r="V2646" s="11"/>
      <c r="W2646" s="11">
        <v>0.72519999999999996</v>
      </c>
      <c r="X2646" s="45">
        <v>-2.2560000000000001E-5</v>
      </c>
      <c r="Y2646" s="45">
        <v>-7.983E-5</v>
      </c>
      <c r="Z2646" s="46">
        <v>7.983E-5</v>
      </c>
      <c r="AC2646" s="2"/>
      <c r="AD2646" s="2"/>
      <c r="AE2646" s="2"/>
      <c r="AH2646" s="2"/>
      <c r="AI2646" s="2"/>
      <c r="AJ2646" s="2"/>
      <c r="AM2646" s="2"/>
      <c r="AN2646" s="2"/>
      <c r="AO2646" s="2"/>
      <c r="AR2646" s="2"/>
      <c r="AS2646" s="2"/>
      <c r="AT2646" s="2"/>
      <c r="AW2646" s="2"/>
      <c r="AX2646" s="2"/>
      <c r="AY2646" s="2"/>
    </row>
    <row r="2647" spans="8:51" x14ac:dyDescent="0.25">
      <c r="H2647" s="10">
        <v>0.74370000000000003</v>
      </c>
      <c r="I2647" s="45">
        <v>-8.6760000000000003E-5</v>
      </c>
      <c r="J2647" s="45">
        <v>-3.0700999999999998E-4</v>
      </c>
      <c r="K2647" s="45">
        <v>3.0700999999999998E-4</v>
      </c>
      <c r="L2647" s="11"/>
      <c r="M2647" s="11">
        <v>0.74470000000000003</v>
      </c>
      <c r="N2647" s="45">
        <v>-9.0270000000000001E-5</v>
      </c>
      <c r="O2647" s="45">
        <v>-3.1943E-4</v>
      </c>
      <c r="P2647" s="45">
        <v>3.1943E-4</v>
      </c>
      <c r="Q2647" s="11"/>
      <c r="R2647" s="11">
        <v>0.74399999999999999</v>
      </c>
      <c r="S2647" s="45">
        <v>-8.7919999999999998E-5</v>
      </c>
      <c r="T2647" s="45">
        <v>-3.1111000000000002E-4</v>
      </c>
      <c r="U2647" s="45">
        <v>3.1111000000000002E-4</v>
      </c>
      <c r="V2647" s="11"/>
      <c r="W2647" s="11">
        <v>0.72499999999999998</v>
      </c>
      <c r="X2647" s="45">
        <v>-2.2549999999999999E-5</v>
      </c>
      <c r="Y2647" s="45">
        <v>-7.9795000000000004E-5</v>
      </c>
      <c r="Z2647" s="46">
        <v>7.9795000000000004E-5</v>
      </c>
      <c r="AC2647" s="2"/>
      <c r="AD2647" s="2"/>
      <c r="AE2647" s="2"/>
      <c r="AH2647" s="2"/>
      <c r="AI2647" s="2"/>
      <c r="AJ2647" s="2"/>
      <c r="AM2647" s="2"/>
      <c r="AN2647" s="2"/>
      <c r="AO2647" s="2"/>
      <c r="AR2647" s="2"/>
      <c r="AS2647" s="2"/>
      <c r="AT2647" s="2"/>
      <c r="AW2647" s="2"/>
      <c r="AX2647" s="2"/>
      <c r="AY2647" s="2"/>
    </row>
    <row r="2648" spans="8:51" x14ac:dyDescent="0.25">
      <c r="H2648" s="10">
        <v>0.74350000000000005</v>
      </c>
      <c r="I2648" s="45">
        <v>-8.6879999999999995E-5</v>
      </c>
      <c r="J2648" s="45">
        <v>-3.0742999999999998E-4</v>
      </c>
      <c r="K2648" s="45">
        <v>3.0742999999999998E-4</v>
      </c>
      <c r="L2648" s="11"/>
      <c r="M2648" s="11">
        <v>0.74460000000000004</v>
      </c>
      <c r="N2648" s="45">
        <v>-9.0389999999999993E-5</v>
      </c>
      <c r="O2648" s="45">
        <v>-3.1985E-4</v>
      </c>
      <c r="P2648" s="45">
        <v>3.1985E-4</v>
      </c>
      <c r="Q2648" s="11"/>
      <c r="R2648" s="11">
        <v>0.74390000000000001</v>
      </c>
      <c r="S2648" s="45">
        <v>-8.7979999999999995E-5</v>
      </c>
      <c r="T2648" s="45">
        <v>-3.1132000000000002E-4</v>
      </c>
      <c r="U2648" s="45">
        <v>3.1132000000000002E-4</v>
      </c>
      <c r="V2648" s="11"/>
      <c r="W2648" s="11">
        <v>0.72489999999999999</v>
      </c>
      <c r="X2648" s="45">
        <v>-2.2560000000000001E-5</v>
      </c>
      <c r="Y2648" s="45">
        <v>-7.983E-5</v>
      </c>
      <c r="Z2648" s="46">
        <v>7.983E-5</v>
      </c>
      <c r="AC2648" s="2"/>
      <c r="AD2648" s="2"/>
      <c r="AE2648" s="2"/>
      <c r="AH2648" s="2"/>
      <c r="AI2648" s="2"/>
      <c r="AJ2648" s="2"/>
      <c r="AM2648" s="2"/>
      <c r="AN2648" s="2"/>
      <c r="AO2648" s="2"/>
      <c r="AR2648" s="2"/>
      <c r="AS2648" s="2"/>
      <c r="AT2648" s="2"/>
      <c r="AW2648" s="2"/>
      <c r="AX2648" s="2"/>
      <c r="AY2648" s="2"/>
    </row>
    <row r="2649" spans="8:51" x14ac:dyDescent="0.25">
      <c r="H2649" s="10">
        <v>0.74339999999999995</v>
      </c>
      <c r="I2649" s="45">
        <v>-8.7009999999999995E-5</v>
      </c>
      <c r="J2649" s="45">
        <v>-3.0789000000000001E-4</v>
      </c>
      <c r="K2649" s="45">
        <v>3.0789000000000001E-4</v>
      </c>
      <c r="L2649" s="11"/>
      <c r="M2649" s="11">
        <v>0.74439999999999995</v>
      </c>
      <c r="N2649" s="45">
        <v>-9.0480000000000001E-5</v>
      </c>
      <c r="O2649" s="45">
        <v>-3.2016999999999999E-4</v>
      </c>
      <c r="P2649" s="45">
        <v>3.2016999999999999E-4</v>
      </c>
      <c r="Q2649" s="11"/>
      <c r="R2649" s="11">
        <v>0.74370000000000003</v>
      </c>
      <c r="S2649" s="45">
        <v>-8.8040000000000004E-5</v>
      </c>
      <c r="T2649" s="45">
        <v>-3.1154000000000002E-4</v>
      </c>
      <c r="U2649" s="45">
        <v>3.1154000000000002E-4</v>
      </c>
      <c r="V2649" s="11"/>
      <c r="W2649" s="11">
        <v>0.72470000000000001</v>
      </c>
      <c r="X2649" s="45">
        <v>-2.2569999999999999E-5</v>
      </c>
      <c r="Y2649" s="45">
        <v>-7.9865999999999997E-5</v>
      </c>
      <c r="Z2649" s="46">
        <v>7.9865999999999997E-5</v>
      </c>
      <c r="AC2649" s="2"/>
      <c r="AD2649" s="2"/>
      <c r="AE2649" s="2"/>
      <c r="AH2649" s="2"/>
      <c r="AI2649" s="2"/>
      <c r="AJ2649" s="2"/>
      <c r="AM2649" s="2"/>
      <c r="AN2649" s="2"/>
      <c r="AO2649" s="2"/>
      <c r="AR2649" s="2"/>
      <c r="AS2649" s="2"/>
      <c r="AT2649" s="2"/>
      <c r="AW2649" s="2"/>
      <c r="AX2649" s="2"/>
      <c r="AY2649" s="2"/>
    </row>
    <row r="2650" spans="8:51" x14ac:dyDescent="0.25">
      <c r="H2650" s="10">
        <v>0.74329999999999996</v>
      </c>
      <c r="I2650" s="45">
        <v>-8.7100000000000003E-5</v>
      </c>
      <c r="J2650" s="45">
        <v>-3.0821000000000001E-4</v>
      </c>
      <c r="K2650" s="45">
        <v>3.0821000000000001E-4</v>
      </c>
      <c r="L2650" s="11"/>
      <c r="M2650" s="11">
        <v>0.74429999999999996</v>
      </c>
      <c r="N2650" s="45">
        <v>-9.0610000000000002E-5</v>
      </c>
      <c r="O2650" s="45">
        <v>-3.2063000000000003E-4</v>
      </c>
      <c r="P2650" s="45">
        <v>3.2063000000000003E-4</v>
      </c>
      <c r="Q2650" s="11"/>
      <c r="R2650" s="11">
        <v>0.74360000000000004</v>
      </c>
      <c r="S2650" s="45">
        <v>-8.8070000000000002E-5</v>
      </c>
      <c r="T2650" s="45">
        <v>-3.1164000000000002E-4</v>
      </c>
      <c r="U2650" s="45">
        <v>3.1164000000000002E-4</v>
      </c>
      <c r="V2650" s="11"/>
      <c r="W2650" s="11">
        <v>0.72460000000000002</v>
      </c>
      <c r="X2650" s="45">
        <v>-2.2580000000000001E-5</v>
      </c>
      <c r="Y2650" s="45">
        <v>-7.9901000000000006E-5</v>
      </c>
      <c r="Z2650" s="46">
        <v>7.9901000000000006E-5</v>
      </c>
      <c r="AC2650" s="2"/>
      <c r="AD2650" s="2"/>
      <c r="AE2650" s="2"/>
      <c r="AH2650" s="2"/>
      <c r="AI2650" s="2"/>
      <c r="AJ2650" s="2"/>
      <c r="AM2650" s="2"/>
      <c r="AN2650" s="2"/>
      <c r="AO2650" s="2"/>
      <c r="AR2650" s="2"/>
      <c r="AS2650" s="2"/>
      <c r="AT2650" s="2"/>
      <c r="AW2650" s="2"/>
      <c r="AX2650" s="2"/>
      <c r="AY2650" s="2"/>
    </row>
    <row r="2651" spans="8:51" x14ac:dyDescent="0.25">
      <c r="H2651" s="10">
        <v>0.74319999999999997</v>
      </c>
      <c r="I2651" s="45">
        <v>-8.7189999999999997E-5</v>
      </c>
      <c r="J2651" s="45">
        <v>-3.0853E-4</v>
      </c>
      <c r="K2651" s="45">
        <v>3.0853E-4</v>
      </c>
      <c r="L2651" s="11"/>
      <c r="M2651" s="11">
        <v>0.74419999999999997</v>
      </c>
      <c r="N2651" s="45">
        <v>-9.0729999999999994E-5</v>
      </c>
      <c r="O2651" s="45">
        <v>-3.2105000000000002E-4</v>
      </c>
      <c r="P2651" s="45">
        <v>3.2105000000000002E-4</v>
      </c>
      <c r="Q2651" s="11"/>
      <c r="R2651" s="11">
        <v>0.74350000000000005</v>
      </c>
      <c r="S2651" s="45">
        <v>-8.8129999999999998E-5</v>
      </c>
      <c r="T2651" s="45">
        <v>-3.1185000000000002E-4</v>
      </c>
      <c r="U2651" s="45">
        <v>3.1185000000000002E-4</v>
      </c>
      <c r="V2651" s="11"/>
      <c r="W2651" s="11">
        <v>0.72440000000000004</v>
      </c>
      <c r="X2651" s="45">
        <v>-2.2589999999999999E-5</v>
      </c>
      <c r="Y2651" s="45">
        <v>-7.9936000000000002E-5</v>
      </c>
      <c r="Z2651" s="46">
        <v>7.9936000000000002E-5</v>
      </c>
      <c r="AC2651" s="2"/>
      <c r="AD2651" s="2"/>
      <c r="AE2651" s="2"/>
      <c r="AH2651" s="2"/>
      <c r="AI2651" s="2"/>
      <c r="AJ2651" s="2"/>
      <c r="AM2651" s="2"/>
      <c r="AN2651" s="2"/>
      <c r="AO2651" s="2"/>
      <c r="AR2651" s="2"/>
      <c r="AS2651" s="2"/>
      <c r="AT2651" s="2"/>
      <c r="AW2651" s="2"/>
      <c r="AX2651" s="2"/>
      <c r="AY2651" s="2"/>
    </row>
    <row r="2652" spans="8:51" x14ac:dyDescent="0.25">
      <c r="H2652" s="10">
        <v>0.74309999999999998</v>
      </c>
      <c r="I2652" s="45">
        <v>-8.7340000000000001E-5</v>
      </c>
      <c r="J2652" s="45">
        <v>-3.0906E-4</v>
      </c>
      <c r="K2652" s="45">
        <v>3.0906E-4</v>
      </c>
      <c r="L2652" s="11"/>
      <c r="M2652" s="11">
        <v>0.74409999999999998</v>
      </c>
      <c r="N2652" s="45">
        <v>-9.0820000000000001E-5</v>
      </c>
      <c r="O2652" s="45">
        <v>-3.2137000000000002E-4</v>
      </c>
      <c r="P2652" s="45">
        <v>3.2137000000000002E-4</v>
      </c>
      <c r="Q2652" s="11"/>
      <c r="R2652" s="11">
        <v>0.74329999999999996</v>
      </c>
      <c r="S2652" s="45">
        <v>-8.8170000000000005E-5</v>
      </c>
      <c r="T2652" s="45">
        <v>-3.1199999999999999E-4</v>
      </c>
      <c r="U2652" s="45">
        <v>3.1199999999999999E-4</v>
      </c>
      <c r="V2652" s="11"/>
      <c r="W2652" s="11">
        <v>0.72430000000000005</v>
      </c>
      <c r="X2652" s="45">
        <v>-2.26E-5</v>
      </c>
      <c r="Y2652" s="45">
        <v>-7.9971999999999999E-5</v>
      </c>
      <c r="Z2652" s="46">
        <v>7.9971999999999999E-5</v>
      </c>
      <c r="AC2652" s="2"/>
      <c r="AD2652" s="2"/>
      <c r="AE2652" s="2"/>
      <c r="AH2652" s="2"/>
      <c r="AI2652" s="2"/>
      <c r="AJ2652" s="2"/>
      <c r="AM2652" s="2"/>
      <c r="AN2652" s="2"/>
      <c r="AO2652" s="2"/>
      <c r="AR2652" s="2"/>
      <c r="AS2652" s="2"/>
      <c r="AT2652" s="2"/>
      <c r="AW2652" s="2"/>
      <c r="AX2652" s="2"/>
      <c r="AY2652" s="2"/>
    </row>
    <row r="2653" spans="8:51" x14ac:dyDescent="0.25">
      <c r="H2653" s="10">
        <v>0.74299999999999999</v>
      </c>
      <c r="I2653" s="45">
        <v>-8.7460000000000006E-5</v>
      </c>
      <c r="J2653" s="45">
        <v>-3.0948E-4</v>
      </c>
      <c r="K2653" s="45">
        <v>3.0948E-4</v>
      </c>
      <c r="L2653" s="11"/>
      <c r="M2653" s="11">
        <v>0.74399999999999999</v>
      </c>
      <c r="N2653" s="45">
        <v>-9.0939999999999993E-5</v>
      </c>
      <c r="O2653" s="45">
        <v>-3.2180000000000002E-4</v>
      </c>
      <c r="P2653" s="45">
        <v>3.2180000000000002E-4</v>
      </c>
      <c r="Q2653" s="11"/>
      <c r="R2653" s="11">
        <v>0.74319999999999997</v>
      </c>
      <c r="S2653" s="45">
        <v>-8.8230000000000001E-5</v>
      </c>
      <c r="T2653" s="45">
        <v>-3.1220999999999999E-4</v>
      </c>
      <c r="U2653" s="45">
        <v>3.1220999999999999E-4</v>
      </c>
      <c r="V2653" s="11"/>
      <c r="W2653" s="11">
        <v>0.72409999999999997</v>
      </c>
      <c r="X2653" s="45">
        <v>-2.2609999999999999E-5</v>
      </c>
      <c r="Y2653" s="45">
        <v>-8.0006999999999995E-5</v>
      </c>
      <c r="Z2653" s="46">
        <v>8.0006999999999995E-5</v>
      </c>
      <c r="AC2653" s="2"/>
      <c r="AD2653" s="2"/>
      <c r="AE2653" s="2"/>
      <c r="AH2653" s="2"/>
      <c r="AI2653" s="2"/>
      <c r="AJ2653" s="2"/>
      <c r="AM2653" s="2"/>
      <c r="AN2653" s="2"/>
      <c r="AO2653" s="2"/>
      <c r="AR2653" s="2"/>
      <c r="AS2653" s="2"/>
      <c r="AT2653" s="2"/>
      <c r="AW2653" s="2"/>
      <c r="AX2653" s="2"/>
      <c r="AY2653" s="2"/>
    </row>
    <row r="2654" spans="8:51" x14ac:dyDescent="0.25">
      <c r="H2654" s="10">
        <v>0.74280000000000002</v>
      </c>
      <c r="I2654" s="45">
        <v>-8.755E-5</v>
      </c>
      <c r="J2654" s="45">
        <v>-3.098E-4</v>
      </c>
      <c r="K2654" s="45">
        <v>3.098E-4</v>
      </c>
      <c r="L2654" s="11"/>
      <c r="M2654" s="11">
        <v>0.74390000000000001</v>
      </c>
      <c r="N2654" s="45">
        <v>-9.1089999999999997E-5</v>
      </c>
      <c r="O2654" s="45">
        <v>-3.2233000000000001E-4</v>
      </c>
      <c r="P2654" s="45">
        <v>3.2233000000000001E-4</v>
      </c>
      <c r="Q2654" s="11"/>
      <c r="R2654" s="11">
        <v>0.74299999999999999</v>
      </c>
      <c r="S2654" s="45">
        <v>-8.8259999999999999E-5</v>
      </c>
      <c r="T2654" s="45">
        <v>-3.1231E-4</v>
      </c>
      <c r="U2654" s="45">
        <v>3.1231E-4</v>
      </c>
      <c r="V2654" s="11"/>
      <c r="W2654" s="11">
        <v>0.72399999999999998</v>
      </c>
      <c r="X2654" s="45">
        <v>-2.2609999999999999E-5</v>
      </c>
      <c r="Y2654" s="45">
        <v>-8.0006999999999995E-5</v>
      </c>
      <c r="Z2654" s="46">
        <v>8.0006999999999995E-5</v>
      </c>
      <c r="AC2654" s="2"/>
      <c r="AD2654" s="2"/>
      <c r="AE2654" s="2"/>
      <c r="AH2654" s="2"/>
      <c r="AI2654" s="2"/>
      <c r="AJ2654" s="2"/>
      <c r="AM2654" s="2"/>
      <c r="AN2654" s="2"/>
      <c r="AO2654" s="2"/>
      <c r="AR2654" s="2"/>
      <c r="AS2654" s="2"/>
      <c r="AT2654" s="2"/>
      <c r="AW2654" s="2"/>
      <c r="AX2654" s="2"/>
      <c r="AY2654" s="2"/>
    </row>
    <row r="2655" spans="8:51" x14ac:dyDescent="0.25">
      <c r="H2655" s="10">
        <v>0.74270000000000003</v>
      </c>
      <c r="I2655" s="45">
        <v>-8.7680000000000001E-5</v>
      </c>
      <c r="J2655" s="45">
        <v>-3.1025999999999997E-4</v>
      </c>
      <c r="K2655" s="45">
        <v>3.1025999999999997E-4</v>
      </c>
      <c r="L2655" s="11"/>
      <c r="M2655" s="11">
        <v>0.74370000000000003</v>
      </c>
      <c r="N2655" s="45">
        <v>-9.1249999999999995E-5</v>
      </c>
      <c r="O2655" s="45">
        <v>-3.2288999999999999E-4</v>
      </c>
      <c r="P2655" s="45">
        <v>3.2288999999999999E-4</v>
      </c>
      <c r="Q2655" s="11"/>
      <c r="R2655" s="11">
        <v>0.7429</v>
      </c>
      <c r="S2655" s="45">
        <v>-8.8319999999999995E-5</v>
      </c>
      <c r="T2655" s="45">
        <v>-3.1252999999999999E-4</v>
      </c>
      <c r="U2655" s="45">
        <v>3.1252999999999999E-4</v>
      </c>
      <c r="V2655" s="11"/>
      <c r="W2655" s="11">
        <v>0.7238</v>
      </c>
      <c r="X2655" s="45">
        <v>-2.2629999999999998E-5</v>
      </c>
      <c r="Y2655" s="45">
        <v>-8.0078000000000001E-5</v>
      </c>
      <c r="Z2655" s="46">
        <v>8.0078000000000001E-5</v>
      </c>
      <c r="AC2655" s="2"/>
      <c r="AD2655" s="2"/>
      <c r="AE2655" s="2"/>
      <c r="AH2655" s="2"/>
      <c r="AI2655" s="2"/>
      <c r="AJ2655" s="2"/>
      <c r="AM2655" s="2"/>
      <c r="AN2655" s="2"/>
      <c r="AO2655" s="2"/>
      <c r="AR2655" s="2"/>
      <c r="AS2655" s="2"/>
      <c r="AT2655" s="2"/>
      <c r="AW2655" s="2"/>
      <c r="AX2655" s="2"/>
      <c r="AY2655" s="2"/>
    </row>
    <row r="2656" spans="8:51" x14ac:dyDescent="0.25">
      <c r="H2656" s="10">
        <v>0.74260000000000004</v>
      </c>
      <c r="I2656" s="45">
        <v>-8.7800000000000006E-5</v>
      </c>
      <c r="J2656" s="45">
        <v>-3.1069000000000002E-4</v>
      </c>
      <c r="K2656" s="45">
        <v>3.1069000000000002E-4</v>
      </c>
      <c r="L2656" s="11"/>
      <c r="M2656" s="11">
        <v>0.74360000000000004</v>
      </c>
      <c r="N2656" s="45">
        <v>-9.1399999999999999E-5</v>
      </c>
      <c r="O2656" s="45">
        <v>-3.2342999999999998E-4</v>
      </c>
      <c r="P2656" s="45">
        <v>3.2342999999999998E-4</v>
      </c>
      <c r="Q2656" s="11"/>
      <c r="R2656" s="11">
        <v>0.74280000000000002</v>
      </c>
      <c r="S2656" s="45">
        <v>-8.8350000000000006E-5</v>
      </c>
      <c r="T2656" s="45">
        <v>-3.1262999999999999E-4</v>
      </c>
      <c r="U2656" s="45">
        <v>3.1262999999999999E-4</v>
      </c>
      <c r="V2656" s="11"/>
      <c r="W2656" s="11">
        <v>0.72370000000000001</v>
      </c>
      <c r="X2656" s="45">
        <v>-2.264E-5</v>
      </c>
      <c r="Y2656" s="45">
        <v>-8.0112999999999997E-5</v>
      </c>
      <c r="Z2656" s="46">
        <v>8.0112999999999997E-5</v>
      </c>
      <c r="AC2656" s="2"/>
      <c r="AD2656" s="2"/>
      <c r="AE2656" s="2"/>
      <c r="AH2656" s="2"/>
      <c r="AI2656" s="2"/>
      <c r="AJ2656" s="2"/>
      <c r="AM2656" s="2"/>
      <c r="AN2656" s="2"/>
      <c r="AO2656" s="2"/>
      <c r="AR2656" s="2"/>
      <c r="AS2656" s="2"/>
      <c r="AT2656" s="2"/>
      <c r="AW2656" s="2"/>
      <c r="AX2656" s="2"/>
      <c r="AY2656" s="2"/>
    </row>
    <row r="2657" spans="8:51" x14ac:dyDescent="0.25">
      <c r="H2657" s="10">
        <v>0.74250000000000005</v>
      </c>
      <c r="I2657" s="45">
        <v>-8.7919999999999998E-5</v>
      </c>
      <c r="J2657" s="45">
        <v>-3.1111000000000002E-4</v>
      </c>
      <c r="K2657" s="45">
        <v>3.1111000000000002E-4</v>
      </c>
      <c r="L2657" s="11"/>
      <c r="M2657" s="11">
        <v>0.74350000000000005</v>
      </c>
      <c r="N2657" s="45">
        <v>-9.1490000000000007E-5</v>
      </c>
      <c r="O2657" s="45">
        <v>-3.2373999999999999E-4</v>
      </c>
      <c r="P2657" s="45">
        <v>3.2373999999999999E-4</v>
      </c>
      <c r="Q2657" s="11"/>
      <c r="R2657" s="11">
        <v>0.74260000000000004</v>
      </c>
      <c r="S2657" s="45">
        <v>-8.8410000000000002E-5</v>
      </c>
      <c r="T2657" s="45">
        <v>-3.1284999999999999E-4</v>
      </c>
      <c r="U2657" s="45">
        <v>3.1284999999999999E-4</v>
      </c>
      <c r="V2657" s="11"/>
      <c r="W2657" s="11">
        <v>0.72350000000000003</v>
      </c>
      <c r="X2657" s="45">
        <v>-2.2650000000000002E-5</v>
      </c>
      <c r="Y2657" s="45">
        <v>-8.0148999999999994E-5</v>
      </c>
      <c r="Z2657" s="46">
        <v>8.0148999999999994E-5</v>
      </c>
      <c r="AC2657" s="2"/>
      <c r="AD2657" s="2"/>
      <c r="AE2657" s="2"/>
      <c r="AH2657" s="2"/>
      <c r="AI2657" s="2"/>
      <c r="AJ2657" s="2"/>
      <c r="AM2657" s="2"/>
      <c r="AN2657" s="2"/>
      <c r="AO2657" s="2"/>
      <c r="AR2657" s="2"/>
      <c r="AS2657" s="2"/>
      <c r="AT2657" s="2"/>
      <c r="AW2657" s="2"/>
      <c r="AX2657" s="2"/>
      <c r="AY2657" s="2"/>
    </row>
    <row r="2658" spans="8:51" x14ac:dyDescent="0.25">
      <c r="H2658" s="10">
        <v>0.74229999999999996</v>
      </c>
      <c r="I2658" s="45">
        <v>-8.8010000000000006E-5</v>
      </c>
      <c r="J2658" s="45">
        <v>-3.1143000000000002E-4</v>
      </c>
      <c r="K2658" s="45">
        <v>3.1143000000000002E-4</v>
      </c>
      <c r="L2658" s="11"/>
      <c r="M2658" s="11">
        <v>0.74339999999999995</v>
      </c>
      <c r="N2658" s="45">
        <v>-9.1580000000000001E-5</v>
      </c>
      <c r="O2658" s="45">
        <v>-3.2405999999999998E-4</v>
      </c>
      <c r="P2658" s="45">
        <v>3.2405999999999998E-4</v>
      </c>
      <c r="Q2658" s="11"/>
      <c r="R2658" s="11">
        <v>0.74250000000000005</v>
      </c>
      <c r="S2658" s="45">
        <v>-8.844E-5</v>
      </c>
      <c r="T2658" s="45">
        <v>-3.1294999999999999E-4</v>
      </c>
      <c r="U2658" s="45">
        <v>3.1294999999999999E-4</v>
      </c>
      <c r="V2658" s="11"/>
      <c r="W2658" s="11">
        <v>0.72340000000000004</v>
      </c>
      <c r="X2658" s="45">
        <v>-2.2650000000000002E-5</v>
      </c>
      <c r="Y2658" s="45">
        <v>-8.0148999999999994E-5</v>
      </c>
      <c r="Z2658" s="46">
        <v>8.0148999999999994E-5</v>
      </c>
      <c r="AC2658" s="2"/>
      <c r="AD2658" s="2"/>
      <c r="AE2658" s="2"/>
      <c r="AH2658" s="2"/>
      <c r="AI2658" s="2"/>
      <c r="AJ2658" s="2"/>
      <c r="AM2658" s="2"/>
      <c r="AN2658" s="2"/>
      <c r="AO2658" s="2"/>
      <c r="AR2658" s="2"/>
      <c r="AS2658" s="2"/>
      <c r="AT2658" s="2"/>
      <c r="AW2658" s="2"/>
      <c r="AX2658" s="2"/>
      <c r="AY2658" s="2"/>
    </row>
    <row r="2659" spans="8:51" x14ac:dyDescent="0.25">
      <c r="H2659" s="10">
        <v>0.74219999999999997</v>
      </c>
      <c r="I2659" s="45">
        <v>-8.81E-5</v>
      </c>
      <c r="J2659" s="45">
        <v>-3.1175000000000002E-4</v>
      </c>
      <c r="K2659" s="45">
        <v>3.1175000000000002E-4</v>
      </c>
      <c r="L2659" s="11"/>
      <c r="M2659" s="11">
        <v>0.74319999999999997</v>
      </c>
      <c r="N2659" s="45">
        <v>-9.1639999999999997E-5</v>
      </c>
      <c r="O2659" s="45">
        <v>-3.2426999999999998E-4</v>
      </c>
      <c r="P2659" s="45">
        <v>3.2426999999999998E-4</v>
      </c>
      <c r="Q2659" s="11"/>
      <c r="R2659" s="11">
        <v>0.74229999999999996</v>
      </c>
      <c r="S2659" s="45">
        <v>-8.8499999999999996E-5</v>
      </c>
      <c r="T2659" s="45">
        <v>-3.1315999999999999E-4</v>
      </c>
      <c r="U2659" s="45">
        <v>3.1315999999999999E-4</v>
      </c>
      <c r="V2659" s="11"/>
      <c r="W2659" s="11">
        <v>0.72319999999999995</v>
      </c>
      <c r="X2659" s="45">
        <v>-2.266E-5</v>
      </c>
      <c r="Y2659" s="45">
        <v>-8.0184000000000003E-5</v>
      </c>
      <c r="Z2659" s="46">
        <v>8.0184000000000003E-5</v>
      </c>
      <c r="AC2659" s="2"/>
      <c r="AD2659" s="2"/>
      <c r="AE2659" s="2"/>
      <c r="AH2659" s="2"/>
      <c r="AI2659" s="2"/>
      <c r="AJ2659" s="2"/>
      <c r="AM2659" s="2"/>
      <c r="AN2659" s="2"/>
      <c r="AO2659" s="2"/>
      <c r="AR2659" s="2"/>
      <c r="AS2659" s="2"/>
      <c r="AT2659" s="2"/>
      <c r="AW2659" s="2"/>
      <c r="AX2659" s="2"/>
      <c r="AY2659" s="2"/>
    </row>
    <row r="2660" spans="8:51" x14ac:dyDescent="0.25">
      <c r="H2660" s="10">
        <v>0.74209999999999998</v>
      </c>
      <c r="I2660" s="45">
        <v>-8.8200000000000003E-5</v>
      </c>
      <c r="J2660" s="45">
        <v>-3.121E-4</v>
      </c>
      <c r="K2660" s="45">
        <v>3.121E-4</v>
      </c>
      <c r="L2660" s="11"/>
      <c r="M2660" s="11">
        <v>0.74309999999999998</v>
      </c>
      <c r="N2660" s="45">
        <v>-9.1769999999999997E-5</v>
      </c>
      <c r="O2660" s="45">
        <v>-3.2473000000000002E-4</v>
      </c>
      <c r="P2660" s="45">
        <v>3.2473000000000002E-4</v>
      </c>
      <c r="Q2660" s="11"/>
      <c r="R2660" s="11">
        <v>0.74219999999999997</v>
      </c>
      <c r="S2660" s="45">
        <v>-8.8529999999999994E-5</v>
      </c>
      <c r="T2660" s="45">
        <v>-3.1326999999999999E-4</v>
      </c>
      <c r="U2660" s="45">
        <v>3.1326999999999999E-4</v>
      </c>
      <c r="V2660" s="11"/>
      <c r="W2660" s="11">
        <v>0.72309999999999997</v>
      </c>
      <c r="X2660" s="45">
        <v>-2.2670000000000001E-5</v>
      </c>
      <c r="Y2660" s="45">
        <v>-8.0218999999999999E-5</v>
      </c>
      <c r="Z2660" s="46">
        <v>8.0218999999999999E-5</v>
      </c>
      <c r="AC2660" s="2"/>
      <c r="AD2660" s="2"/>
      <c r="AE2660" s="2"/>
      <c r="AH2660" s="2"/>
      <c r="AI2660" s="2"/>
      <c r="AJ2660" s="2"/>
      <c r="AM2660" s="2"/>
      <c r="AN2660" s="2"/>
      <c r="AO2660" s="2"/>
      <c r="AR2660" s="2"/>
      <c r="AS2660" s="2"/>
      <c r="AT2660" s="2"/>
      <c r="AW2660" s="2"/>
      <c r="AX2660" s="2"/>
      <c r="AY2660" s="2"/>
    </row>
    <row r="2661" spans="8:51" x14ac:dyDescent="0.25">
      <c r="H2661" s="10">
        <v>0.74199999999999999</v>
      </c>
      <c r="I2661" s="45">
        <v>-8.8350000000000006E-5</v>
      </c>
      <c r="J2661" s="45">
        <v>-3.1262999999999999E-4</v>
      </c>
      <c r="K2661" s="45">
        <v>3.1262999999999999E-4</v>
      </c>
      <c r="L2661" s="11"/>
      <c r="M2661" s="11">
        <v>0.74299999999999999</v>
      </c>
      <c r="N2661" s="45">
        <v>-9.1920000000000001E-5</v>
      </c>
      <c r="O2661" s="45">
        <v>-3.2527000000000001E-4</v>
      </c>
      <c r="P2661" s="45">
        <v>3.2527000000000001E-4</v>
      </c>
      <c r="Q2661" s="11"/>
      <c r="R2661" s="11">
        <v>0.74209999999999998</v>
      </c>
      <c r="S2661" s="45">
        <v>-8.8590000000000004E-5</v>
      </c>
      <c r="T2661" s="45">
        <v>-3.1347999999999999E-4</v>
      </c>
      <c r="U2661" s="45">
        <v>3.1347999999999999E-4</v>
      </c>
      <c r="V2661" s="11"/>
      <c r="W2661" s="11">
        <v>0.72289999999999999</v>
      </c>
      <c r="X2661" s="45">
        <v>-2.268E-5</v>
      </c>
      <c r="Y2661" s="45">
        <v>-8.0254999999999996E-5</v>
      </c>
      <c r="Z2661" s="46">
        <v>8.0254999999999996E-5</v>
      </c>
      <c r="AC2661" s="2"/>
      <c r="AD2661" s="2"/>
      <c r="AE2661" s="2"/>
      <c r="AH2661" s="2"/>
      <c r="AI2661" s="2"/>
      <c r="AJ2661" s="2"/>
      <c r="AM2661" s="2"/>
      <c r="AN2661" s="2"/>
      <c r="AO2661" s="2"/>
      <c r="AR2661" s="2"/>
      <c r="AS2661" s="2"/>
      <c r="AT2661" s="2"/>
      <c r="AW2661" s="2"/>
      <c r="AX2661" s="2"/>
      <c r="AY2661" s="2"/>
    </row>
    <row r="2662" spans="8:51" x14ac:dyDescent="0.25">
      <c r="H2662" s="10">
        <v>0.7419</v>
      </c>
      <c r="I2662" s="45">
        <v>-8.8469999999999998E-5</v>
      </c>
      <c r="J2662" s="45">
        <v>-3.1305999999999999E-4</v>
      </c>
      <c r="K2662" s="45">
        <v>3.1305999999999999E-4</v>
      </c>
      <c r="L2662" s="11"/>
      <c r="M2662" s="11">
        <v>0.7429</v>
      </c>
      <c r="N2662" s="45">
        <v>-9.2070000000000004E-5</v>
      </c>
      <c r="O2662" s="45">
        <v>-3.258E-4</v>
      </c>
      <c r="P2662" s="45">
        <v>3.258E-4</v>
      </c>
      <c r="Q2662" s="11"/>
      <c r="R2662" s="11">
        <v>0.7419</v>
      </c>
      <c r="S2662" s="45">
        <v>-8.8620000000000002E-5</v>
      </c>
      <c r="T2662" s="45">
        <v>-3.1358999999999998E-4</v>
      </c>
      <c r="U2662" s="45">
        <v>3.1358999999999998E-4</v>
      </c>
      <c r="V2662" s="11"/>
      <c r="W2662" s="11">
        <v>0.7228</v>
      </c>
      <c r="X2662" s="45">
        <v>-2.2690000000000001E-5</v>
      </c>
      <c r="Y2662" s="45">
        <v>-8.0290000000000005E-5</v>
      </c>
      <c r="Z2662" s="46">
        <v>8.0290000000000005E-5</v>
      </c>
      <c r="AC2662" s="2"/>
      <c r="AD2662" s="2"/>
      <c r="AE2662" s="2"/>
      <c r="AH2662" s="2"/>
      <c r="AI2662" s="2"/>
      <c r="AJ2662" s="2"/>
      <c r="AM2662" s="2"/>
      <c r="AN2662" s="2"/>
      <c r="AO2662" s="2"/>
      <c r="AR2662" s="2"/>
      <c r="AS2662" s="2"/>
      <c r="AT2662" s="2"/>
      <c r="AW2662" s="2"/>
      <c r="AX2662" s="2"/>
      <c r="AY2662" s="2"/>
    </row>
    <row r="2663" spans="8:51" x14ac:dyDescent="0.25">
      <c r="H2663" s="10">
        <v>0.74170000000000003</v>
      </c>
      <c r="I2663" s="45">
        <v>-8.8560000000000006E-5</v>
      </c>
      <c r="J2663" s="45">
        <v>-3.1337999999999998E-4</v>
      </c>
      <c r="K2663" s="45">
        <v>3.1337999999999998E-4</v>
      </c>
      <c r="L2663" s="11"/>
      <c r="M2663" s="11">
        <v>0.74280000000000002</v>
      </c>
      <c r="N2663" s="45">
        <v>-9.2130000000000001E-5</v>
      </c>
      <c r="O2663" s="45">
        <v>-3.2601E-4</v>
      </c>
      <c r="P2663" s="45">
        <v>3.2601E-4</v>
      </c>
      <c r="Q2663" s="11"/>
      <c r="R2663" s="11">
        <v>0.74180000000000001</v>
      </c>
      <c r="S2663" s="45">
        <v>-8.8679999999999998E-5</v>
      </c>
      <c r="T2663" s="45">
        <v>-3.1379999999999998E-4</v>
      </c>
      <c r="U2663" s="45">
        <v>3.1379999999999998E-4</v>
      </c>
      <c r="V2663" s="11"/>
      <c r="W2663" s="11">
        <v>0.72260000000000002</v>
      </c>
      <c r="X2663" s="45">
        <v>-2.27E-5</v>
      </c>
      <c r="Y2663" s="45">
        <v>-8.0326000000000003E-5</v>
      </c>
      <c r="Z2663" s="46">
        <v>8.0326000000000003E-5</v>
      </c>
      <c r="AC2663" s="2"/>
      <c r="AD2663" s="2"/>
      <c r="AE2663" s="2"/>
      <c r="AH2663" s="2"/>
      <c r="AI2663" s="2"/>
      <c r="AJ2663" s="2"/>
      <c r="AM2663" s="2"/>
      <c r="AN2663" s="2"/>
      <c r="AO2663" s="2"/>
      <c r="AR2663" s="2"/>
      <c r="AS2663" s="2"/>
      <c r="AT2663" s="2"/>
      <c r="AW2663" s="2"/>
      <c r="AX2663" s="2"/>
      <c r="AY2663" s="2"/>
    </row>
    <row r="2664" spans="8:51" x14ac:dyDescent="0.25">
      <c r="H2664" s="10">
        <v>0.74160000000000004</v>
      </c>
      <c r="I2664" s="45">
        <v>-8.865E-5</v>
      </c>
      <c r="J2664" s="45">
        <v>-3.1368999999999999E-4</v>
      </c>
      <c r="K2664" s="45">
        <v>3.1368999999999999E-4</v>
      </c>
      <c r="L2664" s="11"/>
      <c r="M2664" s="11">
        <v>0.74270000000000003</v>
      </c>
      <c r="N2664" s="45">
        <v>-9.2250000000000006E-5</v>
      </c>
      <c r="O2664" s="45">
        <v>-3.2643E-4</v>
      </c>
      <c r="P2664" s="45">
        <v>3.2643E-4</v>
      </c>
      <c r="Q2664" s="11"/>
      <c r="R2664" s="11">
        <v>0.74160000000000004</v>
      </c>
      <c r="S2664" s="45">
        <v>-8.8709999999999996E-5</v>
      </c>
      <c r="T2664" s="45">
        <v>-3.1390999999999998E-4</v>
      </c>
      <c r="U2664" s="45">
        <v>3.1390999999999998E-4</v>
      </c>
      <c r="V2664" s="11"/>
      <c r="W2664" s="11">
        <v>0.72250000000000003</v>
      </c>
      <c r="X2664" s="45">
        <v>-2.2710000000000001E-5</v>
      </c>
      <c r="Y2664" s="45">
        <v>-8.0360999999999999E-5</v>
      </c>
      <c r="Z2664" s="46">
        <v>8.0360999999999999E-5</v>
      </c>
      <c r="AC2664" s="2"/>
      <c r="AD2664" s="2"/>
      <c r="AE2664" s="2"/>
      <c r="AH2664" s="2"/>
      <c r="AI2664" s="2"/>
      <c r="AJ2664" s="2"/>
      <c r="AM2664" s="2"/>
      <c r="AN2664" s="2"/>
      <c r="AO2664" s="2"/>
      <c r="AR2664" s="2"/>
      <c r="AS2664" s="2"/>
      <c r="AT2664" s="2"/>
      <c r="AW2664" s="2"/>
      <c r="AX2664" s="2"/>
      <c r="AY2664" s="2"/>
    </row>
    <row r="2665" spans="8:51" x14ac:dyDescent="0.25">
      <c r="H2665" s="10">
        <v>0.74150000000000005</v>
      </c>
      <c r="I2665" s="45">
        <v>-8.878E-5</v>
      </c>
      <c r="J2665" s="45">
        <v>-3.1415000000000002E-4</v>
      </c>
      <c r="K2665" s="45">
        <v>3.1415000000000002E-4</v>
      </c>
      <c r="L2665" s="11"/>
      <c r="M2665" s="11">
        <v>0.74250000000000005</v>
      </c>
      <c r="N2665" s="45">
        <v>-9.2349999999999995E-5</v>
      </c>
      <c r="O2665" s="45">
        <v>-3.2678999999999998E-4</v>
      </c>
      <c r="P2665" s="45">
        <v>3.2678999999999998E-4</v>
      </c>
      <c r="Q2665" s="11"/>
      <c r="R2665" s="11">
        <v>0.74150000000000005</v>
      </c>
      <c r="S2665" s="45">
        <v>-8.878E-5</v>
      </c>
      <c r="T2665" s="45">
        <v>-3.1415000000000002E-4</v>
      </c>
      <c r="U2665" s="45">
        <v>3.1415000000000002E-4</v>
      </c>
      <c r="V2665" s="11"/>
      <c r="W2665" s="11">
        <v>0.72230000000000005</v>
      </c>
      <c r="X2665" s="45">
        <v>-2.2719999999999999E-5</v>
      </c>
      <c r="Y2665" s="45">
        <v>-8.0395999999999994E-5</v>
      </c>
      <c r="Z2665" s="46">
        <v>8.0395999999999994E-5</v>
      </c>
      <c r="AC2665" s="2"/>
      <c r="AD2665" s="2"/>
      <c r="AE2665" s="2"/>
      <c r="AH2665" s="2"/>
      <c r="AI2665" s="2"/>
      <c r="AJ2665" s="2"/>
      <c r="AM2665" s="2"/>
      <c r="AN2665" s="2"/>
      <c r="AO2665" s="2"/>
      <c r="AR2665" s="2"/>
      <c r="AS2665" s="2"/>
      <c r="AT2665" s="2"/>
      <c r="AW2665" s="2"/>
      <c r="AX2665" s="2"/>
      <c r="AY2665" s="2"/>
    </row>
    <row r="2666" spans="8:51" x14ac:dyDescent="0.25">
      <c r="H2666" s="10">
        <v>0.74139999999999995</v>
      </c>
      <c r="I2666" s="45">
        <v>-8.8900000000000006E-5</v>
      </c>
      <c r="J2666" s="45">
        <v>-3.1458000000000001E-4</v>
      </c>
      <c r="K2666" s="45">
        <v>3.1458000000000001E-4</v>
      </c>
      <c r="L2666" s="11"/>
      <c r="M2666" s="11">
        <v>0.74239999999999995</v>
      </c>
      <c r="N2666" s="45">
        <v>-9.2529999999999997E-5</v>
      </c>
      <c r="O2666" s="45">
        <v>-3.2741999999999998E-4</v>
      </c>
      <c r="P2666" s="45">
        <v>3.2741999999999998E-4</v>
      </c>
      <c r="Q2666" s="11"/>
      <c r="R2666" s="11">
        <v>0.74139999999999995</v>
      </c>
      <c r="S2666" s="45">
        <v>-8.8809999999999998E-5</v>
      </c>
      <c r="T2666" s="45">
        <v>-3.1426000000000002E-4</v>
      </c>
      <c r="U2666" s="45">
        <v>3.1426000000000002E-4</v>
      </c>
      <c r="V2666" s="11"/>
      <c r="W2666" s="11">
        <v>0.72219999999999995</v>
      </c>
      <c r="X2666" s="45">
        <v>-2.2730000000000001E-5</v>
      </c>
      <c r="Y2666" s="45">
        <v>-8.0432000000000005E-5</v>
      </c>
      <c r="Z2666" s="46">
        <v>8.0432000000000005E-5</v>
      </c>
      <c r="AC2666" s="2"/>
      <c r="AD2666" s="2"/>
      <c r="AE2666" s="2"/>
      <c r="AH2666" s="2"/>
      <c r="AI2666" s="2"/>
      <c r="AJ2666" s="2"/>
      <c r="AM2666" s="2"/>
      <c r="AN2666" s="2"/>
      <c r="AO2666" s="2"/>
      <c r="AR2666" s="2"/>
      <c r="AS2666" s="2"/>
      <c r="AT2666" s="2"/>
      <c r="AW2666" s="2"/>
      <c r="AX2666" s="2"/>
      <c r="AY2666" s="2"/>
    </row>
    <row r="2667" spans="8:51" x14ac:dyDescent="0.25">
      <c r="H2667" s="10">
        <v>0.74129999999999996</v>
      </c>
      <c r="I2667" s="45">
        <v>-8.899E-5</v>
      </c>
      <c r="J2667" s="45">
        <v>-3.1490000000000001E-4</v>
      </c>
      <c r="K2667" s="45">
        <v>3.1490000000000001E-4</v>
      </c>
      <c r="L2667" s="11"/>
      <c r="M2667" s="11">
        <v>0.74229999999999996</v>
      </c>
      <c r="N2667" s="45">
        <v>-9.2650000000000002E-5</v>
      </c>
      <c r="O2667" s="45">
        <v>-3.2784999999999997E-4</v>
      </c>
      <c r="P2667" s="45">
        <v>3.2784999999999997E-4</v>
      </c>
      <c r="Q2667" s="11"/>
      <c r="R2667" s="11">
        <v>0.74119999999999997</v>
      </c>
      <c r="S2667" s="45">
        <v>-8.8869999999999994E-5</v>
      </c>
      <c r="T2667" s="45">
        <v>-3.1447000000000002E-4</v>
      </c>
      <c r="U2667" s="45">
        <v>3.1447000000000002E-4</v>
      </c>
      <c r="V2667" s="11"/>
      <c r="W2667" s="11">
        <v>0.72199999999999998</v>
      </c>
      <c r="X2667" s="45">
        <v>-2.2739999999999999E-5</v>
      </c>
      <c r="Y2667" s="45">
        <v>-8.0467000000000001E-5</v>
      </c>
      <c r="Z2667" s="46">
        <v>8.0467000000000001E-5</v>
      </c>
      <c r="AC2667" s="2"/>
      <c r="AD2667" s="2"/>
      <c r="AE2667" s="2"/>
      <c r="AH2667" s="2"/>
      <c r="AI2667" s="2"/>
      <c r="AJ2667" s="2"/>
      <c r="AM2667" s="2"/>
      <c r="AN2667" s="2"/>
      <c r="AO2667" s="2"/>
      <c r="AR2667" s="2"/>
      <c r="AS2667" s="2"/>
      <c r="AT2667" s="2"/>
      <c r="AW2667" s="2"/>
      <c r="AX2667" s="2"/>
      <c r="AY2667" s="2"/>
    </row>
    <row r="2668" spans="8:51" x14ac:dyDescent="0.25">
      <c r="H2668" s="10">
        <v>0.74109999999999998</v>
      </c>
      <c r="I2668" s="45">
        <v>-8.9110000000000006E-5</v>
      </c>
      <c r="J2668" s="45">
        <v>-3.1532000000000001E-4</v>
      </c>
      <c r="K2668" s="45">
        <v>3.1532000000000001E-4</v>
      </c>
      <c r="L2668" s="11"/>
      <c r="M2668" s="11">
        <v>0.74219999999999997</v>
      </c>
      <c r="N2668" s="45">
        <v>-9.2769999999999994E-5</v>
      </c>
      <c r="O2668" s="45">
        <v>-3.2827000000000003E-4</v>
      </c>
      <c r="P2668" s="45">
        <v>3.2827000000000003E-4</v>
      </c>
      <c r="Q2668" s="11"/>
      <c r="R2668" s="11">
        <v>0.74109999999999998</v>
      </c>
      <c r="S2668" s="45">
        <v>-8.8900000000000006E-5</v>
      </c>
      <c r="T2668" s="45">
        <v>-3.1458000000000001E-4</v>
      </c>
      <c r="U2668" s="45">
        <v>3.1458000000000001E-4</v>
      </c>
      <c r="V2668" s="11"/>
      <c r="W2668" s="11">
        <v>0.72189999999999999</v>
      </c>
      <c r="X2668" s="45">
        <v>-2.2739999999999999E-5</v>
      </c>
      <c r="Y2668" s="45">
        <v>-8.0467000000000001E-5</v>
      </c>
      <c r="Z2668" s="46">
        <v>8.0467000000000001E-5</v>
      </c>
      <c r="AC2668" s="2"/>
      <c r="AD2668" s="2"/>
      <c r="AE2668" s="2"/>
      <c r="AH2668" s="2"/>
      <c r="AI2668" s="2"/>
      <c r="AJ2668" s="2"/>
      <c r="AM2668" s="2"/>
      <c r="AN2668" s="2"/>
      <c r="AO2668" s="2"/>
      <c r="AR2668" s="2"/>
      <c r="AS2668" s="2"/>
      <c r="AT2668" s="2"/>
      <c r="AW2668" s="2"/>
      <c r="AX2668" s="2"/>
      <c r="AY2668" s="2"/>
    </row>
    <row r="2669" spans="8:51" x14ac:dyDescent="0.25">
      <c r="H2669" s="10">
        <v>0.74099999999999999</v>
      </c>
      <c r="I2669" s="45">
        <v>-8.92E-5</v>
      </c>
      <c r="J2669" s="45">
        <v>-3.1564000000000001E-4</v>
      </c>
      <c r="K2669" s="45">
        <v>3.1564000000000001E-4</v>
      </c>
      <c r="L2669" s="11"/>
      <c r="M2669" s="11">
        <v>0.74209999999999998</v>
      </c>
      <c r="N2669" s="45">
        <v>-9.2899999999999995E-5</v>
      </c>
      <c r="O2669" s="45">
        <v>-3.2873000000000001E-4</v>
      </c>
      <c r="P2669" s="45">
        <v>3.2873000000000001E-4</v>
      </c>
      <c r="Q2669" s="11"/>
      <c r="R2669" s="11">
        <v>0.7409</v>
      </c>
      <c r="S2669" s="45">
        <v>-8.8930000000000004E-5</v>
      </c>
      <c r="T2669" s="45">
        <v>-3.1469000000000001E-4</v>
      </c>
      <c r="U2669" s="45">
        <v>3.1469000000000001E-4</v>
      </c>
      <c r="V2669" s="11"/>
      <c r="W2669" s="11">
        <v>0.72170000000000001</v>
      </c>
      <c r="X2669" s="45">
        <v>-2.2750000000000001E-5</v>
      </c>
      <c r="Y2669" s="45">
        <v>-8.0501999999999996E-5</v>
      </c>
      <c r="Z2669" s="46">
        <v>8.0501999999999996E-5</v>
      </c>
      <c r="AC2669" s="2"/>
      <c r="AD2669" s="2"/>
      <c r="AE2669" s="2"/>
      <c r="AH2669" s="2"/>
      <c r="AI2669" s="2"/>
      <c r="AJ2669" s="2"/>
      <c r="AM2669" s="2"/>
      <c r="AN2669" s="2"/>
      <c r="AO2669" s="2"/>
      <c r="AR2669" s="2"/>
      <c r="AS2669" s="2"/>
      <c r="AT2669" s="2"/>
      <c r="AW2669" s="2"/>
      <c r="AX2669" s="2"/>
      <c r="AY2669" s="2"/>
    </row>
    <row r="2670" spans="8:51" x14ac:dyDescent="0.25">
      <c r="H2670" s="10">
        <v>0.7409</v>
      </c>
      <c r="I2670" s="45">
        <v>-8.9289999999999994E-5</v>
      </c>
      <c r="J2670" s="45">
        <v>-3.1596E-4</v>
      </c>
      <c r="K2670" s="45">
        <v>3.1596E-4</v>
      </c>
      <c r="L2670" s="11"/>
      <c r="M2670" s="11">
        <v>0.74199999999999999</v>
      </c>
      <c r="N2670" s="45">
        <v>-9.2990000000000002E-5</v>
      </c>
      <c r="O2670" s="45">
        <v>-3.2905E-4</v>
      </c>
      <c r="P2670" s="45">
        <v>3.2905E-4</v>
      </c>
      <c r="Q2670" s="11"/>
      <c r="R2670" s="11">
        <v>0.74080000000000001</v>
      </c>
      <c r="S2670" s="45">
        <v>-8.899E-5</v>
      </c>
      <c r="T2670" s="45">
        <v>-3.1490000000000001E-4</v>
      </c>
      <c r="U2670" s="45">
        <v>3.1490000000000001E-4</v>
      </c>
      <c r="V2670" s="11"/>
      <c r="W2670" s="11">
        <v>0.72160000000000002</v>
      </c>
      <c r="X2670" s="45">
        <v>-2.2770000000000001E-5</v>
      </c>
      <c r="Y2670" s="45">
        <v>-8.0573000000000003E-5</v>
      </c>
      <c r="Z2670" s="46">
        <v>8.0573000000000003E-5</v>
      </c>
      <c r="AC2670" s="2"/>
      <c r="AD2670" s="2"/>
      <c r="AE2670" s="2"/>
      <c r="AH2670" s="2"/>
      <c r="AI2670" s="2"/>
      <c r="AJ2670" s="2"/>
      <c r="AM2670" s="2"/>
      <c r="AN2670" s="2"/>
      <c r="AO2670" s="2"/>
      <c r="AR2670" s="2"/>
      <c r="AS2670" s="2"/>
      <c r="AT2670" s="2"/>
      <c r="AW2670" s="2"/>
      <c r="AX2670" s="2"/>
      <c r="AY2670" s="2"/>
    </row>
    <row r="2671" spans="8:51" x14ac:dyDescent="0.25">
      <c r="H2671" s="10">
        <v>0.74080000000000001</v>
      </c>
      <c r="I2671" s="45">
        <v>-8.9419999999999994E-5</v>
      </c>
      <c r="J2671" s="45">
        <v>-3.1641999999999998E-4</v>
      </c>
      <c r="K2671" s="45">
        <v>3.1641999999999998E-4</v>
      </c>
      <c r="L2671" s="11"/>
      <c r="M2671" s="11">
        <v>0.74180000000000001</v>
      </c>
      <c r="N2671" s="45">
        <v>-9.3109999999999995E-5</v>
      </c>
      <c r="O2671" s="45">
        <v>-3.2948E-4</v>
      </c>
      <c r="P2671" s="45">
        <v>3.2948E-4</v>
      </c>
      <c r="Q2671" s="11"/>
      <c r="R2671" s="11">
        <v>0.74070000000000003</v>
      </c>
      <c r="S2671" s="45">
        <v>-8.9019999999999998E-5</v>
      </c>
      <c r="T2671" s="45">
        <v>-3.1500000000000001E-4</v>
      </c>
      <c r="U2671" s="45">
        <v>3.1500000000000001E-4</v>
      </c>
      <c r="V2671" s="11"/>
      <c r="W2671" s="11">
        <v>0.72140000000000004</v>
      </c>
      <c r="X2671" s="45">
        <v>-2.2779999999999999E-5</v>
      </c>
      <c r="Y2671" s="45">
        <v>-8.0609E-5</v>
      </c>
      <c r="Z2671" s="46">
        <v>8.0609E-5</v>
      </c>
      <c r="AC2671" s="2"/>
      <c r="AD2671" s="2"/>
      <c r="AE2671" s="2"/>
      <c r="AH2671" s="2"/>
      <c r="AI2671" s="2"/>
      <c r="AJ2671" s="2"/>
      <c r="AM2671" s="2"/>
      <c r="AN2671" s="2"/>
      <c r="AO2671" s="2"/>
      <c r="AR2671" s="2"/>
      <c r="AS2671" s="2"/>
      <c r="AT2671" s="2"/>
      <c r="AW2671" s="2"/>
      <c r="AX2671" s="2"/>
      <c r="AY2671" s="2"/>
    </row>
    <row r="2672" spans="8:51" x14ac:dyDescent="0.25">
      <c r="H2672" s="10">
        <v>0.74060000000000004</v>
      </c>
      <c r="I2672" s="45">
        <v>-8.9510000000000002E-5</v>
      </c>
      <c r="J2672" s="45">
        <v>-3.1673999999999998E-4</v>
      </c>
      <c r="K2672" s="45">
        <v>3.1673999999999998E-4</v>
      </c>
      <c r="L2672" s="11"/>
      <c r="M2672" s="11">
        <v>0.74170000000000003</v>
      </c>
      <c r="N2672" s="45">
        <v>-9.323E-5</v>
      </c>
      <c r="O2672" s="45">
        <v>-3.299E-4</v>
      </c>
      <c r="P2672" s="45">
        <v>3.299E-4</v>
      </c>
      <c r="Q2672" s="11"/>
      <c r="R2672" s="11">
        <v>0.74050000000000005</v>
      </c>
      <c r="S2672" s="45">
        <v>-8.9049999999999996E-5</v>
      </c>
      <c r="T2672" s="45">
        <v>-3.1511000000000001E-4</v>
      </c>
      <c r="U2672" s="45">
        <v>3.1511000000000001E-4</v>
      </c>
      <c r="V2672" s="11"/>
      <c r="W2672" s="11">
        <v>0.72130000000000005</v>
      </c>
      <c r="X2672" s="45">
        <v>-2.279E-5</v>
      </c>
      <c r="Y2672" s="45">
        <v>-8.0643999999999996E-5</v>
      </c>
      <c r="Z2672" s="46">
        <v>8.0643999999999996E-5</v>
      </c>
      <c r="AC2672" s="2"/>
      <c r="AD2672" s="2"/>
      <c r="AE2672" s="2"/>
      <c r="AH2672" s="2"/>
      <c r="AI2672" s="2"/>
      <c r="AJ2672" s="2"/>
      <c r="AM2672" s="2"/>
      <c r="AN2672" s="2"/>
      <c r="AO2672" s="2"/>
      <c r="AR2672" s="2"/>
      <c r="AS2672" s="2"/>
      <c r="AT2672" s="2"/>
      <c r="AW2672" s="2"/>
      <c r="AX2672" s="2"/>
      <c r="AY2672" s="2"/>
    </row>
    <row r="2673" spans="8:51" x14ac:dyDescent="0.25">
      <c r="H2673" s="10">
        <v>0.74050000000000005</v>
      </c>
      <c r="I2673" s="45">
        <v>-8.9599999999999996E-5</v>
      </c>
      <c r="J2673" s="45">
        <v>-3.1705999999999998E-4</v>
      </c>
      <c r="K2673" s="45">
        <v>3.1705999999999998E-4</v>
      </c>
      <c r="L2673" s="11"/>
      <c r="M2673" s="11">
        <v>0.74160000000000004</v>
      </c>
      <c r="N2673" s="45">
        <v>-9.3380000000000004E-5</v>
      </c>
      <c r="O2673" s="45">
        <v>-3.3042999999999999E-4</v>
      </c>
      <c r="P2673" s="45">
        <v>3.3042999999999999E-4</v>
      </c>
      <c r="Q2673" s="11"/>
      <c r="R2673" s="11">
        <v>0.74039999999999995</v>
      </c>
      <c r="S2673" s="45">
        <v>-8.9110000000000006E-5</v>
      </c>
      <c r="T2673" s="45">
        <v>-3.1532000000000001E-4</v>
      </c>
      <c r="U2673" s="45">
        <v>3.1532000000000001E-4</v>
      </c>
      <c r="V2673" s="11"/>
      <c r="W2673" s="11">
        <v>0.72109999999999996</v>
      </c>
      <c r="X2673" s="45">
        <v>-2.279E-5</v>
      </c>
      <c r="Y2673" s="45">
        <v>-8.0643999999999996E-5</v>
      </c>
      <c r="Z2673" s="46">
        <v>8.0643999999999996E-5</v>
      </c>
      <c r="AC2673" s="2"/>
      <c r="AD2673" s="2"/>
      <c r="AE2673" s="2"/>
      <c r="AH2673" s="2"/>
      <c r="AI2673" s="2"/>
      <c r="AJ2673" s="2"/>
      <c r="AM2673" s="2"/>
      <c r="AN2673" s="2"/>
      <c r="AO2673" s="2"/>
      <c r="AR2673" s="2"/>
      <c r="AS2673" s="2"/>
      <c r="AT2673" s="2"/>
      <c r="AW2673" s="2"/>
      <c r="AX2673" s="2"/>
      <c r="AY2673" s="2"/>
    </row>
    <row r="2674" spans="8:51" x14ac:dyDescent="0.25">
      <c r="H2674" s="10">
        <v>0.74039999999999995</v>
      </c>
      <c r="I2674" s="45">
        <v>-8.9720000000000002E-5</v>
      </c>
      <c r="J2674" s="45">
        <v>-3.1747999999999998E-4</v>
      </c>
      <c r="K2674" s="45">
        <v>3.1747999999999998E-4</v>
      </c>
      <c r="L2674" s="11"/>
      <c r="M2674" s="11">
        <v>0.74150000000000005</v>
      </c>
      <c r="N2674" s="45">
        <v>-9.3480000000000006E-5</v>
      </c>
      <c r="O2674" s="45">
        <v>-3.3079000000000002E-4</v>
      </c>
      <c r="P2674" s="45">
        <v>3.3079000000000002E-4</v>
      </c>
      <c r="Q2674" s="11"/>
      <c r="R2674" s="11">
        <v>0.74019999999999997</v>
      </c>
      <c r="S2674" s="45">
        <v>-8.9140000000000004E-5</v>
      </c>
      <c r="T2674" s="45">
        <v>-3.1543000000000001E-4</v>
      </c>
      <c r="U2674" s="45">
        <v>3.1543000000000001E-4</v>
      </c>
      <c r="V2674" s="11"/>
      <c r="W2674" s="11">
        <v>0.72099999999999997</v>
      </c>
      <c r="X2674" s="45">
        <v>-2.2799999999999999E-5</v>
      </c>
      <c r="Y2674" s="45">
        <v>-8.0679000000000005E-5</v>
      </c>
      <c r="Z2674" s="46">
        <v>8.0679000000000005E-5</v>
      </c>
      <c r="AC2674" s="2"/>
      <c r="AD2674" s="2"/>
      <c r="AE2674" s="2"/>
      <c r="AH2674" s="2"/>
      <c r="AI2674" s="2"/>
      <c r="AJ2674" s="2"/>
      <c r="AM2674" s="2"/>
      <c r="AN2674" s="2"/>
      <c r="AO2674" s="2"/>
      <c r="AR2674" s="2"/>
      <c r="AS2674" s="2"/>
      <c r="AT2674" s="2"/>
      <c r="AW2674" s="2"/>
      <c r="AX2674" s="2"/>
      <c r="AY2674" s="2"/>
    </row>
    <row r="2675" spans="8:51" x14ac:dyDescent="0.25">
      <c r="H2675" s="10">
        <v>0.74029999999999996</v>
      </c>
      <c r="I2675" s="45">
        <v>-8.9809999999999996E-5</v>
      </c>
      <c r="J2675" s="45">
        <v>-3.1780000000000003E-4</v>
      </c>
      <c r="K2675" s="45">
        <v>3.1780000000000003E-4</v>
      </c>
      <c r="L2675" s="11"/>
      <c r="M2675" s="11">
        <v>0.74139999999999995</v>
      </c>
      <c r="N2675" s="45">
        <v>-9.3599999999999998E-5</v>
      </c>
      <c r="O2675" s="45">
        <v>-3.3121000000000002E-4</v>
      </c>
      <c r="P2675" s="45">
        <v>3.3121000000000002E-4</v>
      </c>
      <c r="Q2675" s="11"/>
      <c r="R2675" s="11">
        <v>0.74009999999999998</v>
      </c>
      <c r="S2675" s="45">
        <v>-8.92E-5</v>
      </c>
      <c r="T2675" s="45">
        <v>-3.1564000000000001E-4</v>
      </c>
      <c r="U2675" s="45">
        <v>3.1564000000000001E-4</v>
      </c>
      <c r="V2675" s="11"/>
      <c r="W2675" s="11">
        <v>0.72089999999999999</v>
      </c>
      <c r="X2675" s="45">
        <v>-2.281E-5</v>
      </c>
      <c r="Y2675" s="45">
        <v>-8.0715000000000002E-5</v>
      </c>
      <c r="Z2675" s="46">
        <v>8.0715000000000002E-5</v>
      </c>
      <c r="AC2675" s="2"/>
      <c r="AD2675" s="2"/>
      <c r="AE2675" s="2"/>
      <c r="AH2675" s="2"/>
      <c r="AI2675" s="2"/>
      <c r="AJ2675" s="2"/>
      <c r="AM2675" s="2"/>
      <c r="AN2675" s="2"/>
      <c r="AO2675" s="2"/>
      <c r="AR2675" s="2"/>
      <c r="AS2675" s="2"/>
      <c r="AT2675" s="2"/>
      <c r="AW2675" s="2"/>
      <c r="AX2675" s="2"/>
      <c r="AY2675" s="2"/>
    </row>
    <row r="2676" spans="8:51" x14ac:dyDescent="0.25">
      <c r="H2676" s="10">
        <v>0.74019999999999997</v>
      </c>
      <c r="I2676" s="45">
        <v>-8.9900000000000003E-5</v>
      </c>
      <c r="J2676" s="45">
        <v>-3.1812000000000002E-4</v>
      </c>
      <c r="K2676" s="45">
        <v>3.1812000000000002E-4</v>
      </c>
      <c r="L2676" s="11"/>
      <c r="M2676" s="11">
        <v>0.74119999999999997</v>
      </c>
      <c r="N2676" s="45">
        <v>-9.3690000000000006E-5</v>
      </c>
      <c r="O2676" s="45">
        <v>-3.3153000000000002E-4</v>
      </c>
      <c r="P2676" s="45">
        <v>3.3153000000000002E-4</v>
      </c>
      <c r="Q2676" s="11"/>
      <c r="R2676" s="11">
        <v>0.74</v>
      </c>
      <c r="S2676" s="45">
        <v>-8.9229999999999998E-5</v>
      </c>
      <c r="T2676" s="45">
        <v>-3.1575E-4</v>
      </c>
      <c r="U2676" s="45">
        <v>3.1575E-4</v>
      </c>
      <c r="V2676" s="11"/>
      <c r="W2676" s="11">
        <v>0.72070000000000001</v>
      </c>
      <c r="X2676" s="45">
        <v>-2.2819999999999998E-5</v>
      </c>
      <c r="Y2676" s="45">
        <v>-8.0749999999999998E-5</v>
      </c>
      <c r="Z2676" s="46">
        <v>8.0749999999999998E-5</v>
      </c>
      <c r="AC2676" s="2"/>
      <c r="AD2676" s="2"/>
      <c r="AE2676" s="2"/>
      <c r="AH2676" s="2"/>
      <c r="AI2676" s="2"/>
      <c r="AJ2676" s="2"/>
      <c r="AM2676" s="2"/>
      <c r="AN2676" s="2"/>
      <c r="AO2676" s="2"/>
      <c r="AR2676" s="2"/>
      <c r="AS2676" s="2"/>
      <c r="AT2676" s="2"/>
      <c r="AW2676" s="2"/>
      <c r="AX2676" s="2"/>
      <c r="AY2676" s="2"/>
    </row>
    <row r="2677" spans="8:51" x14ac:dyDescent="0.25">
      <c r="H2677" s="10">
        <v>0.74</v>
      </c>
      <c r="I2677" s="45">
        <v>-9.0000000000000006E-5</v>
      </c>
      <c r="J2677" s="45">
        <v>-3.1847000000000001E-4</v>
      </c>
      <c r="K2677" s="45">
        <v>3.1847000000000001E-4</v>
      </c>
      <c r="L2677" s="11"/>
      <c r="M2677" s="11">
        <v>0.74109999999999998</v>
      </c>
      <c r="N2677" s="45">
        <v>-9.378E-5</v>
      </c>
      <c r="O2677" s="45">
        <v>-3.3185000000000002E-4</v>
      </c>
      <c r="P2677" s="45">
        <v>3.3185000000000002E-4</v>
      </c>
      <c r="Q2677" s="11"/>
      <c r="R2677" s="11">
        <v>0.73980000000000001</v>
      </c>
      <c r="S2677" s="45">
        <v>-8.9259999999999996E-5</v>
      </c>
      <c r="T2677" s="45">
        <v>-3.1585000000000001E-4</v>
      </c>
      <c r="U2677" s="45">
        <v>3.1585000000000001E-4</v>
      </c>
      <c r="V2677" s="11"/>
      <c r="W2677" s="11">
        <v>0.72060000000000002</v>
      </c>
      <c r="X2677" s="45">
        <v>-2.2840000000000002E-5</v>
      </c>
      <c r="Y2677" s="45">
        <v>-8.0821000000000004E-5</v>
      </c>
      <c r="Z2677" s="46">
        <v>8.0821000000000004E-5</v>
      </c>
      <c r="AC2677" s="2"/>
      <c r="AD2677" s="2"/>
      <c r="AE2677" s="2"/>
      <c r="AH2677" s="2"/>
      <c r="AI2677" s="2"/>
      <c r="AJ2677" s="2"/>
      <c r="AM2677" s="2"/>
      <c r="AN2677" s="2"/>
      <c r="AO2677" s="2"/>
      <c r="AR2677" s="2"/>
      <c r="AS2677" s="2"/>
      <c r="AT2677" s="2"/>
      <c r="AW2677" s="2"/>
      <c r="AX2677" s="2"/>
      <c r="AY2677" s="2"/>
    </row>
    <row r="2678" spans="8:51" x14ac:dyDescent="0.25">
      <c r="H2678" s="10">
        <v>0.7399</v>
      </c>
      <c r="I2678" s="45">
        <v>-9.0119999999999998E-5</v>
      </c>
      <c r="J2678" s="45">
        <v>-3.189E-4</v>
      </c>
      <c r="K2678" s="45">
        <v>3.189E-4</v>
      </c>
      <c r="L2678" s="11"/>
      <c r="M2678" s="11">
        <v>0.74099999999999999</v>
      </c>
      <c r="N2678" s="45">
        <v>-9.3839999999999996E-5</v>
      </c>
      <c r="O2678" s="45">
        <v>-3.3206000000000002E-4</v>
      </c>
      <c r="P2678" s="45">
        <v>3.3206000000000002E-4</v>
      </c>
      <c r="Q2678" s="11"/>
      <c r="R2678" s="11">
        <v>0.73970000000000002</v>
      </c>
      <c r="S2678" s="45">
        <v>-8.9320000000000005E-5</v>
      </c>
      <c r="T2678" s="45">
        <v>-3.1607E-4</v>
      </c>
      <c r="U2678" s="45">
        <v>3.1607E-4</v>
      </c>
      <c r="V2678" s="11"/>
      <c r="W2678" s="11">
        <v>0.72040000000000004</v>
      </c>
      <c r="X2678" s="45">
        <v>-2.2840000000000002E-5</v>
      </c>
      <c r="Y2678" s="45">
        <v>-8.0821000000000004E-5</v>
      </c>
      <c r="Z2678" s="46">
        <v>8.0821000000000004E-5</v>
      </c>
      <c r="AC2678" s="2"/>
      <c r="AD2678" s="2"/>
      <c r="AE2678" s="2"/>
      <c r="AH2678" s="2"/>
      <c r="AI2678" s="2"/>
      <c r="AJ2678" s="2"/>
      <c r="AM2678" s="2"/>
      <c r="AN2678" s="2"/>
      <c r="AO2678" s="2"/>
      <c r="AR2678" s="2"/>
      <c r="AS2678" s="2"/>
      <c r="AT2678" s="2"/>
      <c r="AW2678" s="2"/>
      <c r="AX2678" s="2"/>
      <c r="AY2678" s="2"/>
    </row>
    <row r="2679" spans="8:51" x14ac:dyDescent="0.25">
      <c r="H2679" s="10">
        <v>0.73980000000000001</v>
      </c>
      <c r="I2679" s="45">
        <v>-9.0240000000000003E-5</v>
      </c>
      <c r="J2679" s="45">
        <v>-3.1932E-4</v>
      </c>
      <c r="K2679" s="45">
        <v>3.1932E-4</v>
      </c>
      <c r="L2679" s="11"/>
      <c r="M2679" s="11">
        <v>0.7409</v>
      </c>
      <c r="N2679" s="45">
        <v>-9.399E-5</v>
      </c>
      <c r="O2679" s="45">
        <v>-3.3259000000000001E-4</v>
      </c>
      <c r="P2679" s="45">
        <v>3.3259000000000001E-4</v>
      </c>
      <c r="Q2679" s="11"/>
      <c r="R2679" s="11">
        <v>0.73950000000000005</v>
      </c>
      <c r="S2679" s="45">
        <v>-8.9359999999999998E-5</v>
      </c>
      <c r="T2679" s="45">
        <v>-3.1620999999999998E-4</v>
      </c>
      <c r="U2679" s="45">
        <v>3.1620999999999998E-4</v>
      </c>
      <c r="V2679" s="11"/>
      <c r="W2679" s="11">
        <v>0.72030000000000005</v>
      </c>
      <c r="X2679" s="45">
        <v>-2.2860000000000001E-5</v>
      </c>
      <c r="Y2679" s="45">
        <v>-8.0891999999999997E-5</v>
      </c>
      <c r="Z2679" s="46">
        <v>8.0891999999999997E-5</v>
      </c>
      <c r="AC2679" s="2"/>
      <c r="AD2679" s="2"/>
      <c r="AE2679" s="2"/>
      <c r="AH2679" s="2"/>
      <c r="AI2679" s="2"/>
      <c r="AJ2679" s="2"/>
      <c r="AM2679" s="2"/>
      <c r="AN2679" s="2"/>
      <c r="AO2679" s="2"/>
      <c r="AR2679" s="2"/>
      <c r="AS2679" s="2"/>
      <c r="AT2679" s="2"/>
      <c r="AW2679" s="2"/>
      <c r="AX2679" s="2"/>
      <c r="AY2679" s="2"/>
    </row>
    <row r="2680" spans="8:51" x14ac:dyDescent="0.25">
      <c r="H2680" s="10">
        <v>0.73970000000000002</v>
      </c>
      <c r="I2680" s="45">
        <v>-9.0359999999999995E-5</v>
      </c>
      <c r="J2680" s="45">
        <v>-3.1974999999999999E-4</v>
      </c>
      <c r="K2680" s="45">
        <v>3.1974999999999999E-4</v>
      </c>
      <c r="L2680" s="11"/>
      <c r="M2680" s="11">
        <v>0.74080000000000001</v>
      </c>
      <c r="N2680" s="45">
        <v>-9.4149999999999998E-5</v>
      </c>
      <c r="O2680" s="45">
        <v>-3.3315999999999999E-4</v>
      </c>
      <c r="P2680" s="45">
        <v>3.3315999999999999E-4</v>
      </c>
      <c r="Q2680" s="11"/>
      <c r="R2680" s="11">
        <v>0.73939999999999995</v>
      </c>
      <c r="S2680" s="45">
        <v>-8.9419999999999994E-5</v>
      </c>
      <c r="T2680" s="45">
        <v>-3.1641999999999998E-4</v>
      </c>
      <c r="U2680" s="45">
        <v>3.1641999999999998E-4</v>
      </c>
      <c r="V2680" s="11"/>
      <c r="W2680" s="11">
        <v>0.72009999999999996</v>
      </c>
      <c r="X2680" s="45">
        <v>-2.287E-5</v>
      </c>
      <c r="Y2680" s="45">
        <v>-8.0927000000000006E-5</v>
      </c>
      <c r="Z2680" s="46">
        <v>8.0927000000000006E-5</v>
      </c>
      <c r="AC2680" s="2"/>
      <c r="AD2680" s="2"/>
      <c r="AE2680" s="2"/>
      <c r="AH2680" s="2"/>
      <c r="AI2680" s="2"/>
      <c r="AJ2680" s="2"/>
      <c r="AM2680" s="2"/>
      <c r="AN2680" s="2"/>
      <c r="AO2680" s="2"/>
      <c r="AR2680" s="2"/>
      <c r="AS2680" s="2"/>
      <c r="AT2680" s="2"/>
      <c r="AW2680" s="2"/>
      <c r="AX2680" s="2"/>
      <c r="AY2680" s="2"/>
    </row>
    <row r="2681" spans="8:51" x14ac:dyDescent="0.25">
      <c r="H2681" s="10">
        <v>0.73950000000000005</v>
      </c>
      <c r="I2681" s="45">
        <v>-9.0450000000000003E-5</v>
      </c>
      <c r="J2681" s="45">
        <v>-3.2006E-4</v>
      </c>
      <c r="K2681" s="45">
        <v>3.2006E-4</v>
      </c>
      <c r="L2681" s="11"/>
      <c r="M2681" s="11">
        <v>0.74070000000000003</v>
      </c>
      <c r="N2681" s="45">
        <v>-9.4270000000000004E-5</v>
      </c>
      <c r="O2681" s="45">
        <v>-3.3357999999999999E-4</v>
      </c>
      <c r="P2681" s="45">
        <v>3.3357999999999999E-4</v>
      </c>
      <c r="Q2681" s="11"/>
      <c r="R2681" s="11">
        <v>0.73929999999999996</v>
      </c>
      <c r="S2681" s="45">
        <v>-8.9450000000000006E-5</v>
      </c>
      <c r="T2681" s="45">
        <v>-3.1652999999999998E-4</v>
      </c>
      <c r="U2681" s="45">
        <v>3.1652999999999998E-4</v>
      </c>
      <c r="V2681" s="11"/>
      <c r="W2681" s="11">
        <v>0.72</v>
      </c>
      <c r="X2681" s="45">
        <v>-2.2880000000000001E-5</v>
      </c>
      <c r="Y2681" s="45">
        <v>-8.0962000000000002E-5</v>
      </c>
      <c r="Z2681" s="46">
        <v>8.0962000000000002E-5</v>
      </c>
      <c r="AC2681" s="2"/>
      <c r="AD2681" s="2"/>
      <c r="AE2681" s="2"/>
      <c r="AH2681" s="2"/>
      <c r="AI2681" s="2"/>
      <c r="AJ2681" s="2"/>
      <c r="AM2681" s="2"/>
      <c r="AN2681" s="2"/>
      <c r="AO2681" s="2"/>
      <c r="AR2681" s="2"/>
      <c r="AS2681" s="2"/>
      <c r="AT2681" s="2"/>
      <c r="AW2681" s="2"/>
      <c r="AX2681" s="2"/>
      <c r="AY2681" s="2"/>
    </row>
    <row r="2682" spans="8:51" x14ac:dyDescent="0.25">
      <c r="H2682" s="10">
        <v>0.73939999999999995</v>
      </c>
      <c r="I2682" s="45">
        <v>-9.0580000000000004E-5</v>
      </c>
      <c r="J2682" s="45">
        <v>-3.2051999999999997E-4</v>
      </c>
      <c r="K2682" s="45">
        <v>3.2051999999999997E-4</v>
      </c>
      <c r="L2682" s="11"/>
      <c r="M2682" s="11">
        <v>0.74050000000000005</v>
      </c>
      <c r="N2682" s="45">
        <v>-9.4359999999999998E-5</v>
      </c>
      <c r="O2682" s="45">
        <v>-3.3389999999999998E-4</v>
      </c>
      <c r="P2682" s="45">
        <v>3.3389999999999998E-4</v>
      </c>
      <c r="Q2682" s="11"/>
      <c r="R2682" s="11">
        <v>0.73909999999999998</v>
      </c>
      <c r="S2682" s="45">
        <v>-8.9480000000000004E-5</v>
      </c>
      <c r="T2682" s="45">
        <v>-3.1662999999999998E-4</v>
      </c>
      <c r="U2682" s="45">
        <v>3.1662999999999998E-4</v>
      </c>
      <c r="V2682" s="11"/>
      <c r="W2682" s="11">
        <v>0.7198</v>
      </c>
      <c r="X2682" s="45">
        <v>-2.2889999999999999E-5</v>
      </c>
      <c r="Y2682" s="45">
        <v>-8.0997999999999999E-5</v>
      </c>
      <c r="Z2682" s="46">
        <v>8.0997999999999999E-5</v>
      </c>
      <c r="AC2682" s="2"/>
      <c r="AD2682" s="2"/>
      <c r="AE2682" s="2"/>
      <c r="AH2682" s="2"/>
      <c r="AI2682" s="2"/>
      <c r="AJ2682" s="2"/>
      <c r="AM2682" s="2"/>
      <c r="AN2682" s="2"/>
      <c r="AO2682" s="2"/>
      <c r="AR2682" s="2"/>
      <c r="AS2682" s="2"/>
      <c r="AT2682" s="2"/>
      <c r="AW2682" s="2"/>
      <c r="AX2682" s="2"/>
      <c r="AY2682" s="2"/>
    </row>
    <row r="2683" spans="8:51" x14ac:dyDescent="0.25">
      <c r="H2683" s="10">
        <v>0.73929999999999996</v>
      </c>
      <c r="I2683" s="45">
        <v>-9.0669999999999998E-5</v>
      </c>
      <c r="J2683" s="45">
        <v>-3.2084000000000002E-4</v>
      </c>
      <c r="K2683" s="45">
        <v>3.2084000000000002E-4</v>
      </c>
      <c r="L2683" s="11"/>
      <c r="M2683" s="11">
        <v>0.74039999999999995</v>
      </c>
      <c r="N2683" s="45">
        <v>-9.4480000000000003E-5</v>
      </c>
      <c r="O2683" s="45">
        <v>-3.3431999999999998E-4</v>
      </c>
      <c r="P2683" s="45">
        <v>3.3431999999999998E-4</v>
      </c>
      <c r="Q2683" s="11"/>
      <c r="R2683" s="11">
        <v>0.73899999999999999</v>
      </c>
      <c r="S2683" s="45">
        <v>-8.954E-5</v>
      </c>
      <c r="T2683" s="45">
        <v>-3.1683999999999998E-4</v>
      </c>
      <c r="U2683" s="45">
        <v>3.1683999999999998E-4</v>
      </c>
      <c r="V2683" s="11"/>
      <c r="W2683" s="11">
        <v>0.71970000000000001</v>
      </c>
      <c r="X2683" s="45">
        <v>-2.2889999999999999E-5</v>
      </c>
      <c r="Y2683" s="45">
        <v>-8.0997999999999999E-5</v>
      </c>
      <c r="Z2683" s="46">
        <v>8.0997999999999999E-5</v>
      </c>
      <c r="AC2683" s="2"/>
      <c r="AD2683" s="2"/>
      <c r="AE2683" s="2"/>
      <c r="AH2683" s="2"/>
      <c r="AI2683" s="2"/>
      <c r="AJ2683" s="2"/>
      <c r="AM2683" s="2"/>
      <c r="AN2683" s="2"/>
      <c r="AO2683" s="2"/>
      <c r="AR2683" s="2"/>
      <c r="AS2683" s="2"/>
      <c r="AT2683" s="2"/>
      <c r="AW2683" s="2"/>
      <c r="AX2683" s="2"/>
      <c r="AY2683" s="2"/>
    </row>
    <row r="2684" spans="8:51" x14ac:dyDescent="0.25">
      <c r="H2684" s="10">
        <v>0.73919999999999997</v>
      </c>
      <c r="I2684" s="45">
        <v>-9.0790000000000003E-5</v>
      </c>
      <c r="J2684" s="45">
        <v>-3.2127000000000002E-4</v>
      </c>
      <c r="K2684" s="45">
        <v>3.2127000000000002E-4</v>
      </c>
      <c r="L2684" s="11"/>
      <c r="M2684" s="11">
        <v>0.74029999999999996</v>
      </c>
      <c r="N2684" s="45">
        <v>-9.4599999999999996E-5</v>
      </c>
      <c r="O2684" s="45">
        <v>-3.3474999999999998E-4</v>
      </c>
      <c r="P2684" s="45">
        <v>3.3474999999999998E-4</v>
      </c>
      <c r="Q2684" s="11"/>
      <c r="R2684" s="11">
        <v>0.73880000000000001</v>
      </c>
      <c r="S2684" s="45">
        <v>-8.9569999999999998E-5</v>
      </c>
      <c r="T2684" s="45">
        <v>-3.1694999999999998E-4</v>
      </c>
      <c r="U2684" s="45">
        <v>3.1694999999999998E-4</v>
      </c>
      <c r="V2684" s="11"/>
      <c r="W2684" s="11">
        <v>0.71950000000000003</v>
      </c>
      <c r="X2684" s="45">
        <v>-2.2900000000000001E-5</v>
      </c>
      <c r="Y2684" s="45">
        <v>-8.1032999999999995E-5</v>
      </c>
      <c r="Z2684" s="46">
        <v>8.1032999999999995E-5</v>
      </c>
      <c r="AC2684" s="2"/>
      <c r="AD2684" s="2"/>
      <c r="AE2684" s="2"/>
      <c r="AH2684" s="2"/>
      <c r="AI2684" s="2"/>
      <c r="AJ2684" s="2"/>
      <c r="AM2684" s="2"/>
      <c r="AN2684" s="2"/>
      <c r="AO2684" s="2"/>
      <c r="AR2684" s="2"/>
      <c r="AS2684" s="2"/>
      <c r="AT2684" s="2"/>
      <c r="AW2684" s="2"/>
      <c r="AX2684" s="2"/>
      <c r="AY2684" s="2"/>
    </row>
    <row r="2685" spans="8:51" x14ac:dyDescent="0.25">
      <c r="H2685" s="10">
        <v>0.73909999999999998</v>
      </c>
      <c r="I2685" s="45">
        <v>-9.0909999999999995E-5</v>
      </c>
      <c r="J2685" s="45">
        <v>-3.2169000000000002E-4</v>
      </c>
      <c r="K2685" s="45">
        <v>3.2169000000000002E-4</v>
      </c>
      <c r="L2685" s="11"/>
      <c r="M2685" s="11">
        <v>0.74019999999999997</v>
      </c>
      <c r="N2685" s="45">
        <v>-9.4699999999999998E-5</v>
      </c>
      <c r="O2685" s="45">
        <v>-3.3510000000000001E-4</v>
      </c>
      <c r="P2685" s="45">
        <v>3.3510000000000001E-4</v>
      </c>
      <c r="Q2685" s="11"/>
      <c r="R2685" s="11">
        <v>0.73870000000000002</v>
      </c>
      <c r="S2685" s="45">
        <v>-8.9599999999999996E-5</v>
      </c>
      <c r="T2685" s="45">
        <v>-3.1705999999999998E-4</v>
      </c>
      <c r="U2685" s="45">
        <v>3.1705999999999998E-4</v>
      </c>
      <c r="V2685" s="11"/>
      <c r="W2685" s="11">
        <v>0.71940000000000004</v>
      </c>
      <c r="X2685" s="45">
        <v>-2.2909999999999999E-5</v>
      </c>
      <c r="Y2685" s="45">
        <v>-8.1069000000000006E-5</v>
      </c>
      <c r="Z2685" s="46">
        <v>8.1069000000000006E-5</v>
      </c>
      <c r="AC2685" s="2"/>
      <c r="AD2685" s="2"/>
      <c r="AE2685" s="2"/>
      <c r="AH2685" s="2"/>
      <c r="AI2685" s="2"/>
      <c r="AJ2685" s="2"/>
      <c r="AM2685" s="2"/>
      <c r="AN2685" s="2"/>
      <c r="AO2685" s="2"/>
      <c r="AR2685" s="2"/>
      <c r="AS2685" s="2"/>
      <c r="AT2685" s="2"/>
      <c r="AW2685" s="2"/>
      <c r="AX2685" s="2"/>
      <c r="AY2685" s="2"/>
    </row>
    <row r="2686" spans="8:51" x14ac:dyDescent="0.25">
      <c r="H2686" s="10">
        <v>0.7389</v>
      </c>
      <c r="I2686" s="45">
        <v>-9.1000000000000003E-5</v>
      </c>
      <c r="J2686" s="45">
        <v>-3.2201000000000002E-4</v>
      </c>
      <c r="K2686" s="45">
        <v>3.2201000000000002E-4</v>
      </c>
      <c r="L2686" s="11"/>
      <c r="M2686" s="11">
        <v>0.74</v>
      </c>
      <c r="N2686" s="45">
        <v>-9.4820000000000004E-5</v>
      </c>
      <c r="O2686" s="45">
        <v>-3.3553000000000001E-4</v>
      </c>
      <c r="P2686" s="45">
        <v>3.3553000000000001E-4</v>
      </c>
      <c r="Q2686" s="11"/>
      <c r="R2686" s="11">
        <v>0.73850000000000005</v>
      </c>
      <c r="S2686" s="45">
        <v>-8.9629999999999994E-5</v>
      </c>
      <c r="T2686" s="45">
        <v>-3.1715999999999998E-4</v>
      </c>
      <c r="U2686" s="45">
        <v>3.1715999999999998E-4</v>
      </c>
      <c r="V2686" s="11"/>
      <c r="W2686" s="11">
        <v>0.71919999999999995</v>
      </c>
      <c r="X2686" s="45">
        <v>-2.2920000000000001E-5</v>
      </c>
      <c r="Y2686" s="45">
        <v>-8.1104000000000001E-5</v>
      </c>
      <c r="Z2686" s="46">
        <v>8.1104000000000001E-5</v>
      </c>
      <c r="AC2686" s="2"/>
      <c r="AD2686" s="2"/>
      <c r="AE2686" s="2"/>
      <c r="AH2686" s="2"/>
      <c r="AI2686" s="2"/>
      <c r="AJ2686" s="2"/>
      <c r="AM2686" s="2"/>
      <c r="AN2686" s="2"/>
      <c r="AO2686" s="2"/>
      <c r="AR2686" s="2"/>
      <c r="AS2686" s="2"/>
      <c r="AT2686" s="2"/>
      <c r="AW2686" s="2"/>
      <c r="AX2686" s="2"/>
      <c r="AY2686" s="2"/>
    </row>
    <row r="2687" spans="8:51" x14ac:dyDescent="0.25">
      <c r="H2687" s="10">
        <v>0.73880000000000001</v>
      </c>
      <c r="I2687" s="45">
        <v>-9.1089999999999997E-5</v>
      </c>
      <c r="J2687" s="45">
        <v>-3.2233000000000001E-4</v>
      </c>
      <c r="K2687" s="45">
        <v>3.2233000000000001E-4</v>
      </c>
      <c r="L2687" s="11"/>
      <c r="M2687" s="11">
        <v>0.74</v>
      </c>
      <c r="N2687" s="45">
        <v>-9.5000000000000005E-5</v>
      </c>
      <c r="O2687" s="45">
        <v>-3.3616000000000001E-4</v>
      </c>
      <c r="P2687" s="45">
        <v>3.3616000000000001E-4</v>
      </c>
      <c r="Q2687" s="11"/>
      <c r="R2687" s="11">
        <v>0.73839999999999995</v>
      </c>
      <c r="S2687" s="45">
        <v>-8.9690000000000004E-5</v>
      </c>
      <c r="T2687" s="45">
        <v>-3.1736999999999998E-4</v>
      </c>
      <c r="U2687" s="45">
        <v>3.1736999999999998E-4</v>
      </c>
      <c r="V2687" s="11"/>
      <c r="W2687" s="11">
        <v>0.71909999999999996</v>
      </c>
      <c r="X2687" s="45">
        <v>-2.2929999999999999E-5</v>
      </c>
      <c r="Y2687" s="45">
        <v>-8.1138999999999997E-5</v>
      </c>
      <c r="Z2687" s="46">
        <v>8.1138999999999997E-5</v>
      </c>
      <c r="AC2687" s="2"/>
      <c r="AD2687" s="2"/>
      <c r="AE2687" s="2"/>
      <c r="AH2687" s="2"/>
      <c r="AI2687" s="2"/>
      <c r="AJ2687" s="2"/>
      <c r="AM2687" s="2"/>
      <c r="AN2687" s="2"/>
      <c r="AO2687" s="2"/>
      <c r="AR2687" s="2"/>
      <c r="AS2687" s="2"/>
      <c r="AT2687" s="2"/>
      <c r="AW2687" s="2"/>
      <c r="AX2687" s="2"/>
      <c r="AY2687" s="2"/>
    </row>
    <row r="2688" spans="8:51" x14ac:dyDescent="0.25">
      <c r="H2688" s="10">
        <v>0.73870000000000002</v>
      </c>
      <c r="I2688" s="45">
        <v>-9.1189999999999999E-5</v>
      </c>
      <c r="J2688" s="45">
        <v>-3.2267999999999999E-4</v>
      </c>
      <c r="K2688" s="45">
        <v>3.2267999999999999E-4</v>
      </c>
      <c r="L2688" s="11"/>
      <c r="M2688" s="11">
        <v>0.73980000000000001</v>
      </c>
      <c r="N2688" s="45">
        <v>-9.5030000000000003E-5</v>
      </c>
      <c r="O2688" s="45">
        <v>-3.3627E-4</v>
      </c>
      <c r="P2688" s="45">
        <v>3.3627E-4</v>
      </c>
      <c r="Q2688" s="11"/>
      <c r="R2688" s="11">
        <v>0.73829999999999996</v>
      </c>
      <c r="S2688" s="45">
        <v>-8.9720000000000002E-5</v>
      </c>
      <c r="T2688" s="45">
        <v>-3.1747999999999998E-4</v>
      </c>
      <c r="U2688" s="45">
        <v>3.1747999999999998E-4</v>
      </c>
      <c r="V2688" s="11"/>
      <c r="W2688" s="11">
        <v>0.71889999999999998</v>
      </c>
      <c r="X2688" s="45">
        <v>-2.2940000000000001E-5</v>
      </c>
      <c r="Y2688" s="45">
        <v>-8.1174999999999994E-5</v>
      </c>
      <c r="Z2688" s="46">
        <v>8.1174999999999994E-5</v>
      </c>
      <c r="AC2688" s="2"/>
      <c r="AD2688" s="2"/>
      <c r="AE2688" s="2"/>
      <c r="AH2688" s="2"/>
      <c r="AI2688" s="2"/>
      <c r="AJ2688" s="2"/>
      <c r="AM2688" s="2"/>
      <c r="AN2688" s="2"/>
      <c r="AO2688" s="2"/>
      <c r="AR2688" s="2"/>
      <c r="AS2688" s="2"/>
      <c r="AT2688" s="2"/>
      <c r="AW2688" s="2"/>
      <c r="AX2688" s="2"/>
      <c r="AY2688" s="2"/>
    </row>
    <row r="2689" spans="8:51" x14ac:dyDescent="0.25">
      <c r="H2689" s="10">
        <v>0.73860000000000003</v>
      </c>
      <c r="I2689" s="45">
        <v>-9.1310000000000005E-5</v>
      </c>
      <c r="J2689" s="45">
        <v>-3.2310999999999999E-4</v>
      </c>
      <c r="K2689" s="45">
        <v>3.2310999999999999E-4</v>
      </c>
      <c r="L2689" s="11"/>
      <c r="M2689" s="11">
        <v>0.73970000000000002</v>
      </c>
      <c r="N2689" s="45">
        <v>-9.5089999999999999E-5</v>
      </c>
      <c r="O2689" s="45">
        <v>-3.3648E-4</v>
      </c>
      <c r="P2689" s="45">
        <v>3.3648E-4</v>
      </c>
      <c r="Q2689" s="11"/>
      <c r="R2689" s="11">
        <v>0.73809999999999998</v>
      </c>
      <c r="S2689" s="45">
        <v>-8.975E-5</v>
      </c>
      <c r="T2689" s="45">
        <v>-3.1758999999999997E-4</v>
      </c>
      <c r="U2689" s="45">
        <v>3.1758999999999997E-4</v>
      </c>
      <c r="V2689" s="11"/>
      <c r="W2689" s="11">
        <v>0.71879999999999999</v>
      </c>
      <c r="X2689" s="45">
        <v>-2.296E-5</v>
      </c>
      <c r="Y2689" s="45">
        <v>-8.1246000000000001E-5</v>
      </c>
      <c r="Z2689" s="46">
        <v>8.1246000000000001E-5</v>
      </c>
      <c r="AC2689" s="2"/>
      <c r="AD2689" s="2"/>
      <c r="AE2689" s="2"/>
      <c r="AH2689" s="2"/>
      <c r="AI2689" s="2"/>
      <c r="AJ2689" s="2"/>
      <c r="AM2689" s="2"/>
      <c r="AN2689" s="2"/>
      <c r="AO2689" s="2"/>
      <c r="AR2689" s="2"/>
      <c r="AS2689" s="2"/>
      <c r="AT2689" s="2"/>
      <c r="AW2689" s="2"/>
      <c r="AX2689" s="2"/>
      <c r="AY2689" s="2"/>
    </row>
    <row r="2690" spans="8:51" x14ac:dyDescent="0.25">
      <c r="H2690" s="10">
        <v>0.73839999999999995</v>
      </c>
      <c r="I2690" s="45">
        <v>-9.1399999999999999E-5</v>
      </c>
      <c r="J2690" s="45">
        <v>-3.2342999999999998E-4</v>
      </c>
      <c r="K2690" s="45">
        <v>3.2342999999999998E-4</v>
      </c>
      <c r="L2690" s="11"/>
      <c r="M2690" s="11">
        <v>0.73960000000000004</v>
      </c>
      <c r="N2690" s="45">
        <v>-9.5210000000000005E-5</v>
      </c>
      <c r="O2690" s="45">
        <v>-3.3691E-4</v>
      </c>
      <c r="P2690" s="45">
        <v>3.3691E-4</v>
      </c>
      <c r="Q2690" s="11"/>
      <c r="R2690" s="11">
        <v>0.73799999999999999</v>
      </c>
      <c r="S2690" s="45">
        <v>-8.9779999999999998E-5</v>
      </c>
      <c r="T2690" s="45">
        <v>-3.1768999999999998E-4</v>
      </c>
      <c r="U2690" s="45">
        <v>3.1768999999999998E-4</v>
      </c>
      <c r="V2690" s="11"/>
      <c r="W2690" s="11">
        <v>0.71860000000000002</v>
      </c>
      <c r="X2690" s="45">
        <v>-2.296E-5</v>
      </c>
      <c r="Y2690" s="45">
        <v>-8.1246000000000001E-5</v>
      </c>
      <c r="Z2690" s="46">
        <v>8.1246000000000001E-5</v>
      </c>
      <c r="AC2690" s="2"/>
      <c r="AD2690" s="2"/>
      <c r="AE2690" s="2"/>
      <c r="AH2690" s="2"/>
      <c r="AI2690" s="2"/>
      <c r="AJ2690" s="2"/>
      <c r="AM2690" s="2"/>
      <c r="AN2690" s="2"/>
      <c r="AO2690" s="2"/>
      <c r="AR2690" s="2"/>
      <c r="AS2690" s="2"/>
      <c r="AT2690" s="2"/>
      <c r="AW2690" s="2"/>
      <c r="AX2690" s="2"/>
      <c r="AY2690" s="2"/>
    </row>
    <row r="2691" spans="8:51" x14ac:dyDescent="0.25">
      <c r="H2691" s="10">
        <v>0.73829999999999996</v>
      </c>
      <c r="I2691" s="45">
        <v>-9.1490000000000007E-5</v>
      </c>
      <c r="J2691" s="45">
        <v>-3.2373999999999999E-4</v>
      </c>
      <c r="K2691" s="45">
        <v>3.2373999999999999E-4</v>
      </c>
      <c r="L2691" s="11"/>
      <c r="M2691" s="11">
        <v>0.73939999999999995</v>
      </c>
      <c r="N2691" s="45">
        <v>-9.5340000000000005E-5</v>
      </c>
      <c r="O2691" s="45">
        <v>-3.3736999999999998E-4</v>
      </c>
      <c r="P2691" s="45">
        <v>3.3736999999999998E-4</v>
      </c>
      <c r="Q2691" s="11"/>
      <c r="R2691" s="11">
        <v>0.73780000000000001</v>
      </c>
      <c r="S2691" s="45">
        <v>-8.9839999999999994E-5</v>
      </c>
      <c r="T2691" s="45">
        <v>-3.1791000000000002E-4</v>
      </c>
      <c r="U2691" s="45">
        <v>3.1791000000000002E-4</v>
      </c>
      <c r="V2691" s="11"/>
      <c r="W2691" s="11">
        <v>0.71850000000000003</v>
      </c>
      <c r="X2691" s="45">
        <v>-2.2969999999999999E-5</v>
      </c>
      <c r="Y2691" s="45">
        <v>-8.1280999999999996E-5</v>
      </c>
      <c r="Z2691" s="46">
        <v>8.1280999999999996E-5</v>
      </c>
      <c r="AC2691" s="2"/>
      <c r="AD2691" s="2"/>
      <c r="AE2691" s="2"/>
      <c r="AH2691" s="2"/>
      <c r="AI2691" s="2"/>
      <c r="AJ2691" s="2"/>
      <c r="AM2691" s="2"/>
      <c r="AN2691" s="2"/>
      <c r="AO2691" s="2"/>
      <c r="AR2691" s="2"/>
      <c r="AS2691" s="2"/>
      <c r="AT2691" s="2"/>
      <c r="AW2691" s="2"/>
      <c r="AX2691" s="2"/>
      <c r="AY2691" s="2"/>
    </row>
    <row r="2692" spans="8:51" x14ac:dyDescent="0.25">
      <c r="H2692" s="10">
        <v>0.73819999999999997</v>
      </c>
      <c r="I2692" s="45">
        <v>-9.1580000000000001E-5</v>
      </c>
      <c r="J2692" s="45">
        <v>-3.2405999999999998E-4</v>
      </c>
      <c r="K2692" s="45">
        <v>3.2405999999999998E-4</v>
      </c>
      <c r="L2692" s="11"/>
      <c r="M2692" s="11">
        <v>0.73929999999999996</v>
      </c>
      <c r="N2692" s="45">
        <v>-9.5459999999999997E-5</v>
      </c>
      <c r="O2692" s="45">
        <v>-3.3778999999999998E-4</v>
      </c>
      <c r="P2692" s="45">
        <v>3.3778999999999998E-4</v>
      </c>
      <c r="Q2692" s="11"/>
      <c r="R2692" s="11">
        <v>0.73770000000000002</v>
      </c>
      <c r="S2692" s="45">
        <v>-8.9870000000000005E-5</v>
      </c>
      <c r="T2692" s="45">
        <v>-3.1801000000000003E-4</v>
      </c>
      <c r="U2692" s="45">
        <v>3.1801000000000003E-4</v>
      </c>
      <c r="V2692" s="11"/>
      <c r="W2692" s="11">
        <v>0.71830000000000005</v>
      </c>
      <c r="X2692" s="45">
        <v>-2.298E-5</v>
      </c>
      <c r="Y2692" s="45">
        <v>-8.1316000000000005E-5</v>
      </c>
      <c r="Z2692" s="46">
        <v>8.1316000000000005E-5</v>
      </c>
      <c r="AC2692" s="2"/>
      <c r="AD2692" s="2"/>
      <c r="AE2692" s="2"/>
      <c r="AH2692" s="2"/>
      <c r="AI2692" s="2"/>
      <c r="AJ2692" s="2"/>
      <c r="AM2692" s="2"/>
      <c r="AN2692" s="2"/>
      <c r="AO2692" s="2"/>
      <c r="AR2692" s="2"/>
      <c r="AS2692" s="2"/>
      <c r="AT2692" s="2"/>
      <c r="AW2692" s="2"/>
      <c r="AX2692" s="2"/>
      <c r="AY2692" s="2"/>
    </row>
    <row r="2693" spans="8:51" x14ac:dyDescent="0.25">
      <c r="H2693" s="10">
        <v>0.73809999999999998</v>
      </c>
      <c r="I2693" s="45">
        <v>-9.1669999999999995E-5</v>
      </c>
      <c r="J2693" s="45">
        <v>-3.2437999999999998E-4</v>
      </c>
      <c r="K2693" s="45">
        <v>3.2437999999999998E-4</v>
      </c>
      <c r="L2693" s="11"/>
      <c r="M2693" s="11">
        <v>0.73919999999999997</v>
      </c>
      <c r="N2693" s="45">
        <v>-9.5580000000000003E-5</v>
      </c>
      <c r="O2693" s="45">
        <v>-3.3822000000000002E-4</v>
      </c>
      <c r="P2693" s="45">
        <v>3.3822000000000002E-4</v>
      </c>
      <c r="Q2693" s="11"/>
      <c r="R2693" s="11">
        <v>0.73760000000000003</v>
      </c>
      <c r="S2693" s="45">
        <v>-8.9900000000000003E-5</v>
      </c>
      <c r="T2693" s="45">
        <v>-3.1812000000000002E-4</v>
      </c>
      <c r="U2693" s="45">
        <v>3.1812000000000002E-4</v>
      </c>
      <c r="V2693" s="11"/>
      <c r="W2693" s="11">
        <v>0.71819999999999995</v>
      </c>
      <c r="X2693" s="45">
        <v>-2.2989999999999998E-5</v>
      </c>
      <c r="Y2693" s="45">
        <v>-8.1352000000000003E-5</v>
      </c>
      <c r="Z2693" s="46">
        <v>8.1352000000000003E-5</v>
      </c>
      <c r="AC2693" s="2"/>
      <c r="AD2693" s="2"/>
      <c r="AE2693" s="2"/>
      <c r="AH2693" s="2"/>
      <c r="AI2693" s="2"/>
      <c r="AJ2693" s="2"/>
      <c r="AM2693" s="2"/>
      <c r="AN2693" s="2"/>
      <c r="AO2693" s="2"/>
      <c r="AR2693" s="2"/>
      <c r="AS2693" s="2"/>
      <c r="AT2693" s="2"/>
      <c r="AW2693" s="2"/>
      <c r="AX2693" s="2"/>
      <c r="AY2693" s="2"/>
    </row>
    <row r="2694" spans="8:51" x14ac:dyDescent="0.25">
      <c r="H2694" s="10">
        <v>0.73799999999999999</v>
      </c>
      <c r="I2694" s="45">
        <v>-9.1799999999999995E-5</v>
      </c>
      <c r="J2694" s="45">
        <v>-3.2484000000000001E-4</v>
      </c>
      <c r="K2694" s="45">
        <v>3.2484000000000001E-4</v>
      </c>
      <c r="L2694" s="11"/>
      <c r="M2694" s="11">
        <v>0.73909999999999998</v>
      </c>
      <c r="N2694" s="45">
        <v>-9.5610000000000001E-5</v>
      </c>
      <c r="O2694" s="45">
        <v>-3.3832000000000003E-4</v>
      </c>
      <c r="P2694" s="45">
        <v>3.3832000000000003E-4</v>
      </c>
      <c r="Q2694" s="11"/>
      <c r="R2694" s="11">
        <v>0.73740000000000006</v>
      </c>
      <c r="S2694" s="45">
        <v>-8.9969999999999994E-5</v>
      </c>
      <c r="T2694" s="45">
        <v>-3.1837E-4</v>
      </c>
      <c r="U2694" s="45">
        <v>3.1837E-4</v>
      </c>
      <c r="V2694" s="11"/>
      <c r="W2694" s="11">
        <v>0.71799999999999997</v>
      </c>
      <c r="X2694" s="45">
        <v>-2.2989999999999998E-5</v>
      </c>
      <c r="Y2694" s="45">
        <v>-8.1352000000000003E-5</v>
      </c>
      <c r="Z2694" s="46">
        <v>8.1352000000000003E-5</v>
      </c>
      <c r="AC2694" s="2"/>
      <c r="AD2694" s="2"/>
      <c r="AE2694" s="2"/>
      <c r="AH2694" s="2"/>
      <c r="AI2694" s="2"/>
      <c r="AJ2694" s="2"/>
      <c r="AM2694" s="2"/>
      <c r="AN2694" s="2"/>
      <c r="AO2694" s="2"/>
      <c r="AR2694" s="2"/>
      <c r="AS2694" s="2"/>
      <c r="AT2694" s="2"/>
      <c r="AW2694" s="2"/>
      <c r="AX2694" s="2"/>
      <c r="AY2694" s="2"/>
    </row>
    <row r="2695" spans="8:51" x14ac:dyDescent="0.25">
      <c r="H2695" s="10">
        <v>0.73780000000000001</v>
      </c>
      <c r="I2695" s="45">
        <v>-9.1860000000000005E-5</v>
      </c>
      <c r="J2695" s="45">
        <v>-3.2505000000000001E-4</v>
      </c>
      <c r="K2695" s="45">
        <v>3.2505000000000001E-4</v>
      </c>
      <c r="L2695" s="11"/>
      <c r="M2695" s="11">
        <v>0.73899999999999999</v>
      </c>
      <c r="N2695" s="45">
        <v>-9.5760000000000005E-5</v>
      </c>
      <c r="O2695" s="45">
        <v>-3.3885000000000002E-4</v>
      </c>
      <c r="P2695" s="45">
        <v>3.3885000000000002E-4</v>
      </c>
      <c r="Q2695" s="11"/>
      <c r="R2695" s="11">
        <v>0.73729999999999996</v>
      </c>
      <c r="S2695" s="45">
        <v>-9.0000000000000006E-5</v>
      </c>
      <c r="T2695" s="45">
        <v>-3.1847000000000001E-4</v>
      </c>
      <c r="U2695" s="45">
        <v>3.1847000000000001E-4</v>
      </c>
      <c r="V2695" s="11"/>
      <c r="W2695" s="11">
        <v>0.71789999999999998</v>
      </c>
      <c r="X2695" s="45">
        <v>-2.3010000000000002E-5</v>
      </c>
      <c r="Y2695" s="45">
        <v>-8.1422999999999996E-5</v>
      </c>
      <c r="Z2695" s="46">
        <v>8.1422999999999996E-5</v>
      </c>
      <c r="AC2695" s="2"/>
      <c r="AD2695" s="2"/>
      <c r="AE2695" s="2"/>
      <c r="AH2695" s="2"/>
      <c r="AI2695" s="2"/>
      <c r="AJ2695" s="2"/>
      <c r="AM2695" s="2"/>
      <c r="AN2695" s="2"/>
      <c r="AO2695" s="2"/>
      <c r="AR2695" s="2"/>
      <c r="AS2695" s="2"/>
      <c r="AT2695" s="2"/>
      <c r="AW2695" s="2"/>
      <c r="AX2695" s="2"/>
      <c r="AY2695" s="2"/>
    </row>
    <row r="2696" spans="8:51" x14ac:dyDescent="0.25">
      <c r="H2696" s="10">
        <v>0.73770000000000002</v>
      </c>
      <c r="I2696" s="45">
        <v>-9.2040000000000006E-5</v>
      </c>
      <c r="J2696" s="45">
        <v>-3.2569000000000001E-4</v>
      </c>
      <c r="K2696" s="45">
        <v>3.2569000000000001E-4</v>
      </c>
      <c r="L2696" s="11"/>
      <c r="M2696" s="11">
        <v>0.73880000000000001</v>
      </c>
      <c r="N2696" s="45">
        <v>-9.5890000000000005E-5</v>
      </c>
      <c r="O2696" s="45">
        <v>-3.3931E-4</v>
      </c>
      <c r="P2696" s="45">
        <v>3.3931E-4</v>
      </c>
      <c r="Q2696" s="11"/>
      <c r="R2696" s="11">
        <v>0.73709999999999998</v>
      </c>
      <c r="S2696" s="45">
        <v>-9.0030000000000004E-5</v>
      </c>
      <c r="T2696" s="45">
        <v>-3.1858E-4</v>
      </c>
      <c r="U2696" s="45">
        <v>3.1858E-4</v>
      </c>
      <c r="V2696" s="11"/>
      <c r="W2696" s="11">
        <v>0.7177</v>
      </c>
      <c r="X2696" s="45">
        <v>-2.302E-5</v>
      </c>
      <c r="Y2696" s="45">
        <v>-8.1458000000000005E-5</v>
      </c>
      <c r="Z2696" s="46">
        <v>8.1458000000000005E-5</v>
      </c>
      <c r="AC2696" s="2"/>
      <c r="AD2696" s="2"/>
      <c r="AE2696" s="2"/>
      <c r="AH2696" s="2"/>
      <c r="AI2696" s="2"/>
      <c r="AJ2696" s="2"/>
      <c r="AM2696" s="2"/>
      <c r="AN2696" s="2"/>
      <c r="AO2696" s="2"/>
      <c r="AR2696" s="2"/>
      <c r="AS2696" s="2"/>
      <c r="AT2696" s="2"/>
      <c r="AW2696" s="2"/>
      <c r="AX2696" s="2"/>
      <c r="AY2696" s="2"/>
    </row>
    <row r="2697" spans="8:51" x14ac:dyDescent="0.25">
      <c r="H2697" s="10">
        <v>0.73760000000000003</v>
      </c>
      <c r="I2697" s="45">
        <v>-9.2100000000000003E-5</v>
      </c>
      <c r="J2697" s="45">
        <v>-3.2590000000000001E-4</v>
      </c>
      <c r="K2697" s="45">
        <v>3.2590000000000001E-4</v>
      </c>
      <c r="L2697" s="11"/>
      <c r="M2697" s="11">
        <v>0.73870000000000002</v>
      </c>
      <c r="N2697" s="45">
        <v>-9.6009999999999997E-5</v>
      </c>
      <c r="O2697" s="45">
        <v>-3.3974E-4</v>
      </c>
      <c r="P2697" s="45">
        <v>3.3974E-4</v>
      </c>
      <c r="Q2697" s="11"/>
      <c r="R2697" s="11">
        <v>0.73699999999999999</v>
      </c>
      <c r="S2697" s="45">
        <v>-9.0060000000000002E-5</v>
      </c>
      <c r="T2697" s="45">
        <v>-3.1868E-4</v>
      </c>
      <c r="U2697" s="45">
        <v>3.1868E-4</v>
      </c>
      <c r="V2697" s="11"/>
      <c r="W2697" s="11">
        <v>0.71760000000000002</v>
      </c>
      <c r="X2697" s="45">
        <v>-2.3030000000000001E-5</v>
      </c>
      <c r="Y2697" s="45">
        <v>-8.1493000000000001E-5</v>
      </c>
      <c r="Z2697" s="46">
        <v>8.1493000000000001E-5</v>
      </c>
      <c r="AC2697" s="2"/>
      <c r="AD2697" s="2"/>
      <c r="AE2697" s="2"/>
      <c r="AH2697" s="2"/>
      <c r="AI2697" s="2"/>
      <c r="AJ2697" s="2"/>
      <c r="AM2697" s="2"/>
      <c r="AN2697" s="2"/>
      <c r="AO2697" s="2"/>
      <c r="AR2697" s="2"/>
      <c r="AS2697" s="2"/>
      <c r="AT2697" s="2"/>
      <c r="AW2697" s="2"/>
      <c r="AX2697" s="2"/>
      <c r="AY2697" s="2"/>
    </row>
    <row r="2698" spans="8:51" x14ac:dyDescent="0.25">
      <c r="H2698" s="10">
        <v>0.73750000000000004</v>
      </c>
      <c r="I2698" s="45">
        <v>-9.2189999999999997E-5</v>
      </c>
      <c r="J2698" s="45">
        <v>-3.2622E-4</v>
      </c>
      <c r="K2698" s="45">
        <v>3.2622E-4</v>
      </c>
      <c r="L2698" s="11"/>
      <c r="M2698" s="11">
        <v>0.73860000000000003</v>
      </c>
      <c r="N2698" s="45">
        <v>-9.6160000000000001E-5</v>
      </c>
      <c r="O2698" s="45">
        <v>-3.4026999999999999E-4</v>
      </c>
      <c r="P2698" s="45">
        <v>3.4026999999999999E-4</v>
      </c>
      <c r="Q2698" s="11"/>
      <c r="R2698" s="11">
        <v>0.73680000000000001</v>
      </c>
      <c r="S2698" s="45">
        <v>-9.009E-5</v>
      </c>
      <c r="T2698" s="45">
        <v>-3.1879E-4</v>
      </c>
      <c r="U2698" s="45">
        <v>3.1879E-4</v>
      </c>
      <c r="V2698" s="11"/>
      <c r="W2698" s="11">
        <v>0.71740000000000004</v>
      </c>
      <c r="X2698" s="45">
        <v>-2.304E-5</v>
      </c>
      <c r="Y2698" s="45">
        <v>-8.1528999999999998E-5</v>
      </c>
      <c r="Z2698" s="46">
        <v>8.1528999999999998E-5</v>
      </c>
      <c r="AC2698" s="2"/>
      <c r="AD2698" s="2"/>
      <c r="AE2698" s="2"/>
      <c r="AH2698" s="2"/>
      <c r="AI2698" s="2"/>
      <c r="AJ2698" s="2"/>
      <c r="AM2698" s="2"/>
      <c r="AN2698" s="2"/>
      <c r="AO2698" s="2"/>
      <c r="AR2698" s="2"/>
      <c r="AS2698" s="2"/>
      <c r="AT2698" s="2"/>
      <c r="AW2698" s="2"/>
      <c r="AX2698" s="2"/>
      <c r="AY2698" s="2"/>
    </row>
    <row r="2699" spans="8:51" x14ac:dyDescent="0.25">
      <c r="H2699" s="10">
        <v>0.73729999999999996</v>
      </c>
      <c r="I2699" s="45">
        <v>-9.2319999999999997E-5</v>
      </c>
      <c r="J2699" s="45">
        <v>-3.2667999999999998E-4</v>
      </c>
      <c r="K2699" s="45">
        <v>3.2667999999999998E-4</v>
      </c>
      <c r="L2699" s="11"/>
      <c r="M2699" s="11">
        <v>0.73850000000000005</v>
      </c>
      <c r="N2699" s="45">
        <v>-9.6249999999999995E-5</v>
      </c>
      <c r="O2699" s="45">
        <v>-3.4058999999999999E-4</v>
      </c>
      <c r="P2699" s="45">
        <v>3.4058999999999999E-4</v>
      </c>
      <c r="Q2699" s="11"/>
      <c r="R2699" s="11">
        <v>0.73670000000000002</v>
      </c>
      <c r="S2699" s="45">
        <v>-9.0119999999999998E-5</v>
      </c>
      <c r="T2699" s="45">
        <v>-3.189E-4</v>
      </c>
      <c r="U2699" s="45">
        <v>3.189E-4</v>
      </c>
      <c r="V2699" s="11"/>
      <c r="W2699" s="11">
        <v>0.71730000000000005</v>
      </c>
      <c r="X2699" s="45">
        <v>-2.304E-5</v>
      </c>
      <c r="Y2699" s="45">
        <v>-8.1528999999999998E-5</v>
      </c>
      <c r="Z2699" s="46">
        <v>8.1528999999999998E-5</v>
      </c>
      <c r="AC2699" s="2"/>
      <c r="AD2699" s="2"/>
      <c r="AE2699" s="2"/>
      <c r="AH2699" s="2"/>
      <c r="AI2699" s="2"/>
      <c r="AJ2699" s="2"/>
      <c r="AM2699" s="2"/>
      <c r="AN2699" s="2"/>
      <c r="AO2699" s="2"/>
      <c r="AR2699" s="2"/>
      <c r="AS2699" s="2"/>
      <c r="AT2699" s="2"/>
      <c r="AW2699" s="2"/>
      <c r="AX2699" s="2"/>
      <c r="AY2699" s="2"/>
    </row>
    <row r="2700" spans="8:51" x14ac:dyDescent="0.25">
      <c r="H2700" s="10">
        <v>0.73719999999999997</v>
      </c>
      <c r="I2700" s="45">
        <v>-9.2380000000000007E-5</v>
      </c>
      <c r="J2700" s="45">
        <v>-3.2688999999999998E-4</v>
      </c>
      <c r="K2700" s="45">
        <v>3.2688999999999998E-4</v>
      </c>
      <c r="L2700" s="11"/>
      <c r="M2700" s="11">
        <v>0.73839999999999995</v>
      </c>
      <c r="N2700" s="45">
        <v>-9.6340000000000003E-5</v>
      </c>
      <c r="O2700" s="45">
        <v>-3.4090999999999999E-4</v>
      </c>
      <c r="P2700" s="45">
        <v>3.4090999999999999E-4</v>
      </c>
      <c r="Q2700" s="11"/>
      <c r="R2700" s="11">
        <v>0.73660000000000003</v>
      </c>
      <c r="S2700" s="45">
        <v>-9.0179999999999994E-5</v>
      </c>
      <c r="T2700" s="45">
        <v>-3.1911E-4</v>
      </c>
      <c r="U2700" s="45">
        <v>3.1911E-4</v>
      </c>
      <c r="V2700" s="11"/>
      <c r="W2700" s="11">
        <v>0.71709999999999996</v>
      </c>
      <c r="X2700" s="45">
        <v>-2.3050000000000001E-5</v>
      </c>
      <c r="Y2700" s="45">
        <v>-8.1563999999999994E-5</v>
      </c>
      <c r="Z2700" s="46">
        <v>8.1563999999999994E-5</v>
      </c>
      <c r="AC2700" s="2"/>
      <c r="AD2700" s="2"/>
      <c r="AE2700" s="2"/>
      <c r="AH2700" s="2"/>
      <c r="AI2700" s="2"/>
      <c r="AJ2700" s="2"/>
      <c r="AM2700" s="2"/>
      <c r="AN2700" s="2"/>
      <c r="AO2700" s="2"/>
      <c r="AR2700" s="2"/>
      <c r="AS2700" s="2"/>
      <c r="AT2700" s="2"/>
      <c r="AW2700" s="2"/>
      <c r="AX2700" s="2"/>
      <c r="AY2700" s="2"/>
    </row>
    <row r="2701" spans="8:51" x14ac:dyDescent="0.25">
      <c r="H2701" s="10">
        <v>0.73709999999999998</v>
      </c>
      <c r="I2701" s="45">
        <v>-9.2499999999999999E-5</v>
      </c>
      <c r="J2701" s="45">
        <v>-3.2731999999999998E-4</v>
      </c>
      <c r="K2701" s="45">
        <v>3.2731999999999998E-4</v>
      </c>
      <c r="L2701" s="11"/>
      <c r="M2701" s="11">
        <v>0.73829999999999996</v>
      </c>
      <c r="N2701" s="45">
        <v>-9.6529999999999999E-5</v>
      </c>
      <c r="O2701" s="45">
        <v>-3.4158000000000002E-4</v>
      </c>
      <c r="P2701" s="45">
        <v>3.4158000000000002E-4</v>
      </c>
      <c r="Q2701" s="11"/>
      <c r="R2701" s="11">
        <v>0.73640000000000005</v>
      </c>
      <c r="S2701" s="45">
        <v>-9.0210000000000005E-5</v>
      </c>
      <c r="T2701" s="45">
        <v>-3.1921E-4</v>
      </c>
      <c r="U2701" s="45">
        <v>3.1921E-4</v>
      </c>
      <c r="V2701" s="11"/>
      <c r="W2701" s="11">
        <v>0.71699999999999997</v>
      </c>
      <c r="X2701" s="45">
        <v>-2.3059999999999999E-5</v>
      </c>
      <c r="Y2701" s="45">
        <v>-8.1599000000000003E-5</v>
      </c>
      <c r="Z2701" s="46">
        <v>8.1599000000000003E-5</v>
      </c>
      <c r="AC2701" s="2"/>
      <c r="AD2701" s="2"/>
      <c r="AE2701" s="2"/>
      <c r="AH2701" s="2"/>
      <c r="AI2701" s="2"/>
      <c r="AJ2701" s="2"/>
      <c r="AM2701" s="2"/>
      <c r="AN2701" s="2"/>
      <c r="AO2701" s="2"/>
      <c r="AR2701" s="2"/>
      <c r="AS2701" s="2"/>
      <c r="AT2701" s="2"/>
      <c r="AW2701" s="2"/>
      <c r="AX2701" s="2"/>
      <c r="AY2701" s="2"/>
    </row>
    <row r="2702" spans="8:51" x14ac:dyDescent="0.25">
      <c r="H2702" s="10">
        <v>0.73699999999999999</v>
      </c>
      <c r="I2702" s="45">
        <v>-9.2620000000000004E-5</v>
      </c>
      <c r="J2702" s="45">
        <v>-3.2773999999999998E-4</v>
      </c>
      <c r="K2702" s="45">
        <v>3.2773999999999998E-4</v>
      </c>
      <c r="L2702" s="11"/>
      <c r="M2702" s="11">
        <v>0.73809999999999998</v>
      </c>
      <c r="N2702" s="45">
        <v>-9.6650000000000005E-5</v>
      </c>
      <c r="O2702" s="45">
        <v>-3.4200000000000002E-4</v>
      </c>
      <c r="P2702" s="45">
        <v>3.4200000000000002E-4</v>
      </c>
      <c r="Q2702" s="11"/>
      <c r="R2702" s="11">
        <v>0.73629999999999995</v>
      </c>
      <c r="S2702" s="45">
        <v>-9.0240000000000003E-5</v>
      </c>
      <c r="T2702" s="45">
        <v>-3.1932E-4</v>
      </c>
      <c r="U2702" s="45">
        <v>3.1932E-4</v>
      </c>
      <c r="V2702" s="11"/>
      <c r="W2702" s="11">
        <v>0.71679999999999999</v>
      </c>
      <c r="X2702" s="45">
        <v>-2.3070000000000001E-5</v>
      </c>
      <c r="Y2702" s="45">
        <v>-8.1635E-5</v>
      </c>
      <c r="Z2702" s="46">
        <v>8.1635E-5</v>
      </c>
      <c r="AC2702" s="2"/>
      <c r="AD2702" s="2"/>
      <c r="AE2702" s="2"/>
      <c r="AH2702" s="2"/>
      <c r="AI2702" s="2"/>
      <c r="AJ2702" s="2"/>
      <c r="AM2702" s="2"/>
      <c r="AN2702" s="2"/>
      <c r="AO2702" s="2"/>
      <c r="AR2702" s="2"/>
      <c r="AS2702" s="2"/>
      <c r="AT2702" s="2"/>
      <c r="AW2702" s="2"/>
      <c r="AX2702" s="2"/>
      <c r="AY2702" s="2"/>
    </row>
    <row r="2703" spans="8:51" x14ac:dyDescent="0.25">
      <c r="H2703" s="10">
        <v>0.73680000000000001</v>
      </c>
      <c r="I2703" s="45">
        <v>-9.2709999999999998E-5</v>
      </c>
      <c r="J2703" s="45">
        <v>-3.2806000000000003E-4</v>
      </c>
      <c r="K2703" s="45">
        <v>3.2806000000000003E-4</v>
      </c>
      <c r="L2703" s="11"/>
      <c r="M2703" s="11">
        <v>0.73799999999999999</v>
      </c>
      <c r="N2703" s="45">
        <v>-9.6769999999999997E-5</v>
      </c>
      <c r="O2703" s="45">
        <v>-3.4243000000000001E-4</v>
      </c>
      <c r="P2703" s="45">
        <v>3.4243000000000001E-4</v>
      </c>
      <c r="Q2703" s="11"/>
      <c r="R2703" s="11">
        <v>0.73609999999999998</v>
      </c>
      <c r="S2703" s="45">
        <v>-9.0270000000000001E-5</v>
      </c>
      <c r="T2703" s="45">
        <v>-3.1943E-4</v>
      </c>
      <c r="U2703" s="45">
        <v>3.1943E-4</v>
      </c>
      <c r="V2703" s="11"/>
      <c r="W2703" s="11">
        <v>0.7167</v>
      </c>
      <c r="X2703" s="45">
        <v>-2.3079999999999999E-5</v>
      </c>
      <c r="Y2703" s="45">
        <v>-8.1669999999999996E-5</v>
      </c>
      <c r="Z2703" s="46">
        <v>8.1669999999999996E-5</v>
      </c>
      <c r="AC2703" s="2"/>
      <c r="AD2703" s="2"/>
      <c r="AE2703" s="2"/>
      <c r="AH2703" s="2"/>
      <c r="AI2703" s="2"/>
      <c r="AJ2703" s="2"/>
      <c r="AM2703" s="2"/>
      <c r="AN2703" s="2"/>
      <c r="AO2703" s="2"/>
      <c r="AR2703" s="2"/>
      <c r="AS2703" s="2"/>
      <c r="AT2703" s="2"/>
      <c r="AW2703" s="2"/>
      <c r="AX2703" s="2"/>
      <c r="AY2703" s="2"/>
    </row>
    <row r="2704" spans="8:51" x14ac:dyDescent="0.25">
      <c r="H2704" s="10">
        <v>0.73670000000000002</v>
      </c>
      <c r="I2704" s="45">
        <v>-9.2739999999999996E-5</v>
      </c>
      <c r="J2704" s="45">
        <v>-3.2817000000000002E-4</v>
      </c>
      <c r="K2704" s="45">
        <v>3.2817000000000002E-4</v>
      </c>
      <c r="L2704" s="11"/>
      <c r="M2704" s="11">
        <v>0.7379</v>
      </c>
      <c r="N2704" s="45">
        <v>-9.6860000000000004E-5</v>
      </c>
      <c r="O2704" s="45">
        <v>-3.4275000000000001E-4</v>
      </c>
      <c r="P2704" s="45">
        <v>3.4275000000000001E-4</v>
      </c>
      <c r="Q2704" s="11"/>
      <c r="R2704" s="11">
        <v>0.73599999999999999</v>
      </c>
      <c r="S2704" s="45">
        <v>-9.0299999999999999E-5</v>
      </c>
      <c r="T2704" s="45">
        <v>-3.1953E-4</v>
      </c>
      <c r="U2704" s="45">
        <v>3.1953E-4</v>
      </c>
      <c r="V2704" s="11"/>
      <c r="W2704" s="11">
        <v>0.71650000000000003</v>
      </c>
      <c r="X2704" s="45">
        <v>-2.3090000000000001E-5</v>
      </c>
      <c r="Y2704" s="45">
        <v>-8.1705999999999993E-5</v>
      </c>
      <c r="Z2704" s="46">
        <v>8.1705999999999993E-5</v>
      </c>
      <c r="AC2704" s="2"/>
      <c r="AD2704" s="2"/>
      <c r="AE2704" s="2"/>
      <c r="AH2704" s="2"/>
      <c r="AI2704" s="2"/>
      <c r="AJ2704" s="2"/>
      <c r="AM2704" s="2"/>
      <c r="AN2704" s="2"/>
      <c r="AO2704" s="2"/>
      <c r="AR2704" s="2"/>
      <c r="AS2704" s="2"/>
      <c r="AT2704" s="2"/>
      <c r="AW2704" s="2"/>
      <c r="AX2704" s="2"/>
      <c r="AY2704" s="2"/>
    </row>
    <row r="2705" spans="8:51" x14ac:dyDescent="0.25">
      <c r="H2705" s="10">
        <v>0.73660000000000003</v>
      </c>
      <c r="I2705" s="45">
        <v>-9.2899999999999995E-5</v>
      </c>
      <c r="J2705" s="45">
        <v>-3.2873000000000001E-4</v>
      </c>
      <c r="K2705" s="45">
        <v>3.2873000000000001E-4</v>
      </c>
      <c r="L2705" s="11"/>
      <c r="M2705" s="11">
        <v>0.73780000000000001</v>
      </c>
      <c r="N2705" s="45">
        <v>-9.692E-5</v>
      </c>
      <c r="O2705" s="45">
        <v>-3.4296000000000001E-4</v>
      </c>
      <c r="P2705" s="45">
        <v>3.4296000000000001E-4</v>
      </c>
      <c r="Q2705" s="11"/>
      <c r="R2705" s="11">
        <v>0.73580000000000001</v>
      </c>
      <c r="S2705" s="45">
        <v>-9.0329999999999997E-5</v>
      </c>
      <c r="T2705" s="45">
        <v>-3.1964E-4</v>
      </c>
      <c r="U2705" s="45">
        <v>3.1964E-4</v>
      </c>
      <c r="V2705" s="11"/>
      <c r="W2705" s="11">
        <v>0.71640000000000004</v>
      </c>
      <c r="X2705" s="45">
        <v>-2.3099999999999999E-5</v>
      </c>
      <c r="Y2705" s="45">
        <v>-8.1741000000000002E-5</v>
      </c>
      <c r="Z2705" s="46">
        <v>8.1741000000000002E-5</v>
      </c>
      <c r="AC2705" s="2"/>
      <c r="AD2705" s="2"/>
      <c r="AE2705" s="2"/>
      <c r="AH2705" s="2"/>
      <c r="AI2705" s="2"/>
      <c r="AJ2705" s="2"/>
      <c r="AM2705" s="2"/>
      <c r="AN2705" s="2"/>
      <c r="AO2705" s="2"/>
      <c r="AR2705" s="2"/>
      <c r="AS2705" s="2"/>
      <c r="AT2705" s="2"/>
      <c r="AW2705" s="2"/>
      <c r="AX2705" s="2"/>
      <c r="AY2705" s="2"/>
    </row>
    <row r="2706" spans="8:51" x14ac:dyDescent="0.25">
      <c r="H2706" s="10">
        <v>0.73650000000000004</v>
      </c>
      <c r="I2706" s="45">
        <v>-9.2990000000000002E-5</v>
      </c>
      <c r="J2706" s="45">
        <v>-3.2905E-4</v>
      </c>
      <c r="K2706" s="45">
        <v>3.2905E-4</v>
      </c>
      <c r="L2706" s="11"/>
      <c r="M2706" s="11">
        <v>0.73760000000000003</v>
      </c>
      <c r="N2706" s="45">
        <v>-9.7020000000000003E-5</v>
      </c>
      <c r="O2706" s="45">
        <v>-3.4330999999999999E-4</v>
      </c>
      <c r="P2706" s="45">
        <v>3.4330999999999999E-4</v>
      </c>
      <c r="Q2706" s="11"/>
      <c r="R2706" s="11">
        <v>0.73570000000000002</v>
      </c>
      <c r="S2706" s="45">
        <v>-9.0389999999999993E-5</v>
      </c>
      <c r="T2706" s="45">
        <v>-3.1985E-4</v>
      </c>
      <c r="U2706" s="45">
        <v>3.1985E-4</v>
      </c>
      <c r="V2706" s="11"/>
      <c r="W2706" s="11">
        <v>0.71619999999999995</v>
      </c>
      <c r="X2706" s="45">
        <v>-2.3110000000000001E-5</v>
      </c>
      <c r="Y2706" s="45">
        <v>-8.1775999999999998E-5</v>
      </c>
      <c r="Z2706" s="46">
        <v>8.1775999999999998E-5</v>
      </c>
      <c r="AC2706" s="2"/>
      <c r="AD2706" s="2"/>
      <c r="AE2706" s="2"/>
      <c r="AH2706" s="2"/>
      <c r="AI2706" s="2"/>
      <c r="AJ2706" s="2"/>
      <c r="AM2706" s="2"/>
      <c r="AN2706" s="2"/>
      <c r="AO2706" s="2"/>
      <c r="AR2706" s="2"/>
      <c r="AS2706" s="2"/>
      <c r="AT2706" s="2"/>
      <c r="AW2706" s="2"/>
      <c r="AX2706" s="2"/>
      <c r="AY2706" s="2"/>
    </row>
    <row r="2707" spans="8:51" x14ac:dyDescent="0.25">
      <c r="H2707" s="10">
        <v>0.73629999999999995</v>
      </c>
      <c r="I2707" s="45">
        <v>-9.3079999999999997E-5</v>
      </c>
      <c r="J2707" s="45">
        <v>-3.2937E-4</v>
      </c>
      <c r="K2707" s="45">
        <v>3.2937E-4</v>
      </c>
      <c r="L2707" s="11"/>
      <c r="M2707" s="11">
        <v>0.73750000000000004</v>
      </c>
      <c r="N2707" s="45">
        <v>-9.7170000000000006E-5</v>
      </c>
      <c r="O2707" s="45">
        <v>-3.4383999999999999E-4</v>
      </c>
      <c r="P2707" s="45">
        <v>3.4383999999999999E-4</v>
      </c>
      <c r="Q2707" s="11"/>
      <c r="R2707" s="11">
        <v>0.73560000000000003</v>
      </c>
      <c r="S2707" s="45">
        <v>-9.0420000000000005E-5</v>
      </c>
      <c r="T2707" s="45">
        <v>-3.1995999999999999E-4</v>
      </c>
      <c r="U2707" s="45">
        <v>3.1995999999999999E-4</v>
      </c>
      <c r="V2707" s="11"/>
      <c r="W2707" s="11">
        <v>0.71609999999999996</v>
      </c>
      <c r="X2707" s="45">
        <v>-2.313E-5</v>
      </c>
      <c r="Y2707" s="45">
        <v>-8.1847000000000004E-5</v>
      </c>
      <c r="Z2707" s="46">
        <v>8.1847000000000004E-5</v>
      </c>
      <c r="AC2707" s="2"/>
      <c r="AD2707" s="2"/>
      <c r="AE2707" s="2"/>
      <c r="AH2707" s="2"/>
      <c r="AI2707" s="2"/>
      <c r="AJ2707" s="2"/>
      <c r="AM2707" s="2"/>
      <c r="AN2707" s="2"/>
      <c r="AO2707" s="2"/>
      <c r="AR2707" s="2"/>
      <c r="AS2707" s="2"/>
      <c r="AT2707" s="2"/>
      <c r="AW2707" s="2"/>
      <c r="AX2707" s="2"/>
      <c r="AY2707" s="2"/>
    </row>
    <row r="2708" spans="8:51" x14ac:dyDescent="0.25">
      <c r="H2708" s="10">
        <v>0.73619999999999997</v>
      </c>
      <c r="I2708" s="45">
        <v>-9.3170000000000004E-5</v>
      </c>
      <c r="J2708" s="45">
        <v>-3.2969E-4</v>
      </c>
      <c r="K2708" s="45">
        <v>3.2969E-4</v>
      </c>
      <c r="L2708" s="11"/>
      <c r="M2708" s="11">
        <v>0.73740000000000006</v>
      </c>
      <c r="N2708" s="45">
        <v>-9.7319999999999997E-5</v>
      </c>
      <c r="O2708" s="45">
        <v>-3.4436999999999998E-4</v>
      </c>
      <c r="P2708" s="45">
        <v>3.4436999999999998E-4</v>
      </c>
      <c r="Q2708" s="11"/>
      <c r="R2708" s="11">
        <v>0.73540000000000005</v>
      </c>
      <c r="S2708" s="45">
        <v>-9.0450000000000003E-5</v>
      </c>
      <c r="T2708" s="45">
        <v>-3.2006E-4</v>
      </c>
      <c r="U2708" s="45">
        <v>3.2006E-4</v>
      </c>
      <c r="V2708" s="11"/>
      <c r="W2708" s="11">
        <v>0.71589999999999998</v>
      </c>
      <c r="X2708" s="45">
        <v>-2.3139999999999999E-5</v>
      </c>
      <c r="Y2708" s="45">
        <v>-8.1883000000000002E-5</v>
      </c>
      <c r="Z2708" s="46">
        <v>8.1883000000000002E-5</v>
      </c>
      <c r="AC2708" s="2"/>
      <c r="AD2708" s="2"/>
      <c r="AE2708" s="2"/>
      <c r="AH2708" s="2"/>
      <c r="AI2708" s="2"/>
      <c r="AJ2708" s="2"/>
      <c r="AM2708" s="2"/>
      <c r="AN2708" s="2"/>
      <c r="AO2708" s="2"/>
      <c r="AR2708" s="2"/>
      <c r="AS2708" s="2"/>
      <c r="AT2708" s="2"/>
      <c r="AW2708" s="2"/>
      <c r="AX2708" s="2"/>
      <c r="AY2708" s="2"/>
    </row>
    <row r="2709" spans="8:51" x14ac:dyDescent="0.25">
      <c r="H2709" s="10">
        <v>0.73609999999999998</v>
      </c>
      <c r="I2709" s="45">
        <v>-9.3289999999999996E-5</v>
      </c>
      <c r="J2709" s="45">
        <v>-3.3011E-4</v>
      </c>
      <c r="K2709" s="45">
        <v>3.3011E-4</v>
      </c>
      <c r="L2709" s="11"/>
      <c r="M2709" s="11">
        <v>0.73729999999999996</v>
      </c>
      <c r="N2709" s="45">
        <v>-9.747E-5</v>
      </c>
      <c r="O2709" s="45">
        <v>-3.4489999999999998E-4</v>
      </c>
      <c r="P2709" s="45">
        <v>3.4489999999999998E-4</v>
      </c>
      <c r="Q2709" s="11"/>
      <c r="R2709" s="11">
        <v>0.73529999999999995</v>
      </c>
      <c r="S2709" s="45">
        <v>-9.0480000000000001E-5</v>
      </c>
      <c r="T2709" s="45">
        <v>-3.2016999999999999E-4</v>
      </c>
      <c r="U2709" s="45">
        <v>3.2016999999999999E-4</v>
      </c>
      <c r="V2709" s="11"/>
      <c r="W2709" s="11">
        <v>0.71579999999999999</v>
      </c>
      <c r="X2709" s="45">
        <v>-2.3139999999999999E-5</v>
      </c>
      <c r="Y2709" s="45">
        <v>-8.1883000000000002E-5</v>
      </c>
      <c r="Z2709" s="46">
        <v>8.1883000000000002E-5</v>
      </c>
      <c r="AC2709" s="2"/>
      <c r="AD2709" s="2"/>
      <c r="AE2709" s="2"/>
      <c r="AH2709" s="2"/>
      <c r="AI2709" s="2"/>
      <c r="AJ2709" s="2"/>
      <c r="AM2709" s="2"/>
      <c r="AN2709" s="2"/>
      <c r="AO2709" s="2"/>
      <c r="AR2709" s="2"/>
      <c r="AS2709" s="2"/>
      <c r="AT2709" s="2"/>
      <c r="AW2709" s="2"/>
      <c r="AX2709" s="2"/>
      <c r="AY2709" s="2"/>
    </row>
    <row r="2710" spans="8:51" x14ac:dyDescent="0.25">
      <c r="H2710" s="10">
        <v>0.73599999999999999</v>
      </c>
      <c r="I2710" s="45">
        <v>-9.3380000000000004E-5</v>
      </c>
      <c r="J2710" s="45">
        <v>-3.3042999999999999E-4</v>
      </c>
      <c r="K2710" s="45">
        <v>3.3042999999999999E-4</v>
      </c>
      <c r="L2710" s="11"/>
      <c r="M2710" s="11">
        <v>0.73719999999999997</v>
      </c>
      <c r="N2710" s="45">
        <v>-9.7499999999999998E-5</v>
      </c>
      <c r="O2710" s="45">
        <v>-3.4500999999999998E-4</v>
      </c>
      <c r="P2710" s="45">
        <v>3.4500999999999998E-4</v>
      </c>
      <c r="Q2710" s="11"/>
      <c r="R2710" s="11">
        <v>0.73509999999999998</v>
      </c>
      <c r="S2710" s="45">
        <v>-9.0519999999999994E-5</v>
      </c>
      <c r="T2710" s="45">
        <v>-3.2030999999999997E-4</v>
      </c>
      <c r="U2710" s="45">
        <v>3.2030999999999997E-4</v>
      </c>
      <c r="V2710" s="11"/>
      <c r="W2710" s="11">
        <v>0.71560000000000001</v>
      </c>
      <c r="X2710" s="45">
        <v>-2.3159999999999998E-5</v>
      </c>
      <c r="Y2710" s="45">
        <v>-8.1953000000000006E-5</v>
      </c>
      <c r="Z2710" s="46">
        <v>8.1953000000000006E-5</v>
      </c>
      <c r="AC2710" s="2"/>
      <c r="AD2710" s="2"/>
      <c r="AE2710" s="2"/>
      <c r="AH2710" s="2"/>
      <c r="AI2710" s="2"/>
      <c r="AJ2710" s="2"/>
      <c r="AM2710" s="2"/>
      <c r="AN2710" s="2"/>
      <c r="AO2710" s="2"/>
      <c r="AR2710" s="2"/>
      <c r="AS2710" s="2"/>
      <c r="AT2710" s="2"/>
      <c r="AW2710" s="2"/>
      <c r="AX2710" s="2"/>
      <c r="AY2710" s="2"/>
    </row>
    <row r="2711" spans="8:51" x14ac:dyDescent="0.25">
      <c r="H2711" s="10">
        <v>0.73580000000000001</v>
      </c>
      <c r="I2711" s="45">
        <v>-9.3480000000000006E-5</v>
      </c>
      <c r="J2711" s="45">
        <v>-3.3079000000000002E-4</v>
      </c>
      <c r="K2711" s="45">
        <v>3.3079000000000002E-4</v>
      </c>
      <c r="L2711" s="11"/>
      <c r="M2711" s="11">
        <v>0.73709999999999998</v>
      </c>
      <c r="N2711" s="45">
        <v>-9.7659999999999997E-5</v>
      </c>
      <c r="O2711" s="45">
        <v>-3.4558000000000001E-4</v>
      </c>
      <c r="P2711" s="45">
        <v>3.4558000000000001E-4</v>
      </c>
      <c r="Q2711" s="11"/>
      <c r="R2711" s="11">
        <v>0.73499999999999999</v>
      </c>
      <c r="S2711" s="45">
        <v>-9.0550000000000005E-5</v>
      </c>
      <c r="T2711" s="45">
        <v>-3.2042000000000003E-4</v>
      </c>
      <c r="U2711" s="45">
        <v>3.2042000000000003E-4</v>
      </c>
      <c r="V2711" s="11"/>
      <c r="W2711" s="11">
        <v>0.71550000000000002</v>
      </c>
      <c r="X2711" s="45">
        <v>-2.3139999999999999E-5</v>
      </c>
      <c r="Y2711" s="45">
        <v>-8.1883000000000002E-5</v>
      </c>
      <c r="Z2711" s="46">
        <v>8.1883000000000002E-5</v>
      </c>
      <c r="AC2711" s="2"/>
      <c r="AD2711" s="2"/>
      <c r="AE2711" s="2"/>
      <c r="AH2711" s="2"/>
      <c r="AI2711" s="2"/>
      <c r="AJ2711" s="2"/>
      <c r="AM2711" s="2"/>
      <c r="AN2711" s="2"/>
      <c r="AO2711" s="2"/>
      <c r="AR2711" s="2"/>
      <c r="AS2711" s="2"/>
      <c r="AT2711" s="2"/>
      <c r="AW2711" s="2"/>
      <c r="AX2711" s="2"/>
      <c r="AY2711" s="2"/>
    </row>
    <row r="2712" spans="8:51" x14ac:dyDescent="0.25">
      <c r="H2712" s="10">
        <v>0.73570000000000002</v>
      </c>
      <c r="I2712" s="45">
        <v>-9.357E-5</v>
      </c>
      <c r="J2712" s="45">
        <v>-3.3110000000000002E-4</v>
      </c>
      <c r="K2712" s="45">
        <v>3.3110000000000002E-4</v>
      </c>
      <c r="L2712" s="11"/>
      <c r="M2712" s="11">
        <v>0.7369</v>
      </c>
      <c r="N2712" s="45">
        <v>-9.7780000000000002E-5</v>
      </c>
      <c r="O2712" s="45">
        <v>-3.4600000000000001E-4</v>
      </c>
      <c r="P2712" s="45">
        <v>3.4600000000000001E-4</v>
      </c>
      <c r="Q2712" s="11"/>
      <c r="R2712" s="11">
        <v>0.7349</v>
      </c>
      <c r="S2712" s="45">
        <v>-9.0580000000000004E-5</v>
      </c>
      <c r="T2712" s="45">
        <v>-3.2051999999999997E-4</v>
      </c>
      <c r="U2712" s="45">
        <v>3.2051999999999997E-4</v>
      </c>
      <c r="V2712" s="11"/>
      <c r="W2712" s="11">
        <v>0.71530000000000005</v>
      </c>
      <c r="X2712" s="45">
        <v>-2.3159999999999998E-5</v>
      </c>
      <c r="Y2712" s="45">
        <v>-8.1953000000000006E-5</v>
      </c>
      <c r="Z2712" s="46">
        <v>8.1953000000000006E-5</v>
      </c>
      <c r="AC2712" s="2"/>
      <c r="AD2712" s="2"/>
      <c r="AE2712" s="2"/>
      <c r="AH2712" s="2"/>
      <c r="AI2712" s="2"/>
      <c r="AJ2712" s="2"/>
      <c r="AM2712" s="2"/>
      <c r="AN2712" s="2"/>
      <c r="AO2712" s="2"/>
      <c r="AR2712" s="2"/>
      <c r="AS2712" s="2"/>
      <c r="AT2712" s="2"/>
      <c r="AW2712" s="2"/>
      <c r="AX2712" s="2"/>
      <c r="AY2712" s="2"/>
    </row>
    <row r="2713" spans="8:51" x14ac:dyDescent="0.25">
      <c r="H2713" s="10">
        <v>0.73560000000000003</v>
      </c>
      <c r="I2713" s="45">
        <v>-9.3629999999999996E-5</v>
      </c>
      <c r="J2713" s="45">
        <v>-3.3132000000000002E-4</v>
      </c>
      <c r="K2713" s="45">
        <v>3.3132000000000002E-4</v>
      </c>
      <c r="L2713" s="11"/>
      <c r="M2713" s="11">
        <v>0.73680000000000001</v>
      </c>
      <c r="N2713" s="45">
        <v>-9.7869999999999996E-5</v>
      </c>
      <c r="O2713" s="45">
        <v>-3.4632E-4</v>
      </c>
      <c r="P2713" s="45">
        <v>3.4632E-4</v>
      </c>
      <c r="Q2713" s="11"/>
      <c r="R2713" s="11">
        <v>0.73470000000000002</v>
      </c>
      <c r="S2713" s="45">
        <v>-9.0610000000000002E-5</v>
      </c>
      <c r="T2713" s="45">
        <v>-3.2063000000000003E-4</v>
      </c>
      <c r="U2713" s="45">
        <v>3.2063000000000003E-4</v>
      </c>
      <c r="V2713" s="11"/>
      <c r="W2713" s="11">
        <v>0.71519999999999995</v>
      </c>
      <c r="X2713" s="45">
        <v>-2.317E-5</v>
      </c>
      <c r="Y2713" s="45">
        <v>-8.1989000000000004E-5</v>
      </c>
      <c r="Z2713" s="46">
        <v>8.1989000000000004E-5</v>
      </c>
      <c r="AC2713" s="2"/>
      <c r="AD2713" s="2"/>
      <c r="AE2713" s="2"/>
      <c r="AH2713" s="2"/>
      <c r="AI2713" s="2"/>
      <c r="AJ2713" s="2"/>
      <c r="AM2713" s="2"/>
      <c r="AN2713" s="2"/>
      <c r="AO2713" s="2"/>
      <c r="AR2713" s="2"/>
      <c r="AS2713" s="2"/>
      <c r="AT2713" s="2"/>
      <c r="AW2713" s="2"/>
      <c r="AX2713" s="2"/>
      <c r="AY2713" s="2"/>
    </row>
    <row r="2714" spans="8:51" x14ac:dyDescent="0.25">
      <c r="H2714" s="10">
        <v>0.73550000000000004</v>
      </c>
      <c r="I2714" s="45">
        <v>-9.3750000000000002E-5</v>
      </c>
      <c r="J2714" s="45">
        <v>-3.3174000000000002E-4</v>
      </c>
      <c r="K2714" s="45">
        <v>3.3174000000000002E-4</v>
      </c>
      <c r="L2714" s="11"/>
      <c r="M2714" s="11">
        <v>0.73670000000000002</v>
      </c>
      <c r="N2714" s="45">
        <v>-9.7960000000000004E-5</v>
      </c>
      <c r="O2714" s="45">
        <v>-3.4664E-4</v>
      </c>
      <c r="P2714" s="45">
        <v>3.4664E-4</v>
      </c>
      <c r="Q2714" s="11"/>
      <c r="R2714" s="11">
        <v>0.73460000000000003</v>
      </c>
      <c r="S2714" s="45">
        <v>-9.064E-5</v>
      </c>
      <c r="T2714" s="45">
        <v>-3.2074000000000002E-4</v>
      </c>
      <c r="U2714" s="45">
        <v>3.2074000000000002E-4</v>
      </c>
      <c r="V2714" s="11"/>
      <c r="W2714" s="11">
        <v>0.71499999999999997</v>
      </c>
      <c r="X2714" s="45">
        <v>-2.3180000000000002E-5</v>
      </c>
      <c r="Y2714" s="45">
        <v>-8.2023999999999999E-5</v>
      </c>
      <c r="Z2714" s="46">
        <v>8.2023999999999999E-5</v>
      </c>
      <c r="AC2714" s="2"/>
      <c r="AD2714" s="2"/>
      <c r="AE2714" s="2"/>
      <c r="AH2714" s="2"/>
      <c r="AI2714" s="2"/>
      <c r="AJ2714" s="2"/>
      <c r="AM2714" s="2"/>
      <c r="AN2714" s="2"/>
      <c r="AO2714" s="2"/>
      <c r="AR2714" s="2"/>
      <c r="AS2714" s="2"/>
      <c r="AT2714" s="2"/>
      <c r="AW2714" s="2"/>
      <c r="AX2714" s="2"/>
      <c r="AY2714" s="2"/>
    </row>
    <row r="2715" spans="8:51" x14ac:dyDescent="0.25">
      <c r="H2715" s="10">
        <v>0.73529999999999995</v>
      </c>
      <c r="I2715" s="45">
        <v>-9.3839999999999996E-5</v>
      </c>
      <c r="J2715" s="45">
        <v>-3.3206000000000002E-4</v>
      </c>
      <c r="K2715" s="45">
        <v>3.3206000000000002E-4</v>
      </c>
      <c r="L2715" s="11"/>
      <c r="M2715" s="11">
        <v>0.73660000000000003</v>
      </c>
      <c r="N2715" s="45">
        <v>-9.8049999999999998E-5</v>
      </c>
      <c r="O2715" s="45">
        <v>-3.4696E-4</v>
      </c>
      <c r="P2715" s="45">
        <v>3.4696E-4</v>
      </c>
      <c r="Q2715" s="11"/>
      <c r="R2715" s="11">
        <v>0.73440000000000005</v>
      </c>
      <c r="S2715" s="45">
        <v>-9.0669999999999998E-5</v>
      </c>
      <c r="T2715" s="45">
        <v>-3.2084000000000002E-4</v>
      </c>
      <c r="U2715" s="45">
        <v>3.2084000000000002E-4</v>
      </c>
      <c r="V2715" s="11"/>
      <c r="W2715" s="11">
        <v>0.71489999999999998</v>
      </c>
      <c r="X2715" s="45">
        <v>-2.319E-5</v>
      </c>
      <c r="Y2715" s="45">
        <v>-8.2058999999999995E-5</v>
      </c>
      <c r="Z2715" s="46">
        <v>8.2058999999999995E-5</v>
      </c>
      <c r="AC2715" s="2"/>
      <c r="AD2715" s="2"/>
      <c r="AE2715" s="2"/>
      <c r="AH2715" s="2"/>
      <c r="AI2715" s="2"/>
      <c r="AJ2715" s="2"/>
      <c r="AM2715" s="2"/>
      <c r="AN2715" s="2"/>
      <c r="AO2715" s="2"/>
      <c r="AR2715" s="2"/>
      <c r="AS2715" s="2"/>
      <c r="AT2715" s="2"/>
      <c r="AW2715" s="2"/>
      <c r="AX2715" s="2"/>
      <c r="AY2715" s="2"/>
    </row>
    <row r="2716" spans="8:51" x14ac:dyDescent="0.25">
      <c r="H2716" s="10">
        <v>0.73519999999999996</v>
      </c>
      <c r="I2716" s="45">
        <v>-9.3930000000000004E-5</v>
      </c>
      <c r="J2716" s="45">
        <v>-3.3238000000000001E-4</v>
      </c>
      <c r="K2716" s="45">
        <v>3.3238000000000001E-4</v>
      </c>
      <c r="L2716" s="11"/>
      <c r="M2716" s="11">
        <v>0.73650000000000004</v>
      </c>
      <c r="N2716" s="45">
        <v>-9.8209999999999997E-5</v>
      </c>
      <c r="O2716" s="45">
        <v>-3.4751999999999998E-4</v>
      </c>
      <c r="P2716" s="45">
        <v>3.4751999999999998E-4</v>
      </c>
      <c r="Q2716" s="11"/>
      <c r="R2716" s="11">
        <v>0.73429999999999995</v>
      </c>
      <c r="S2716" s="45">
        <v>-9.0699999999999996E-5</v>
      </c>
      <c r="T2716" s="45">
        <v>-3.2095000000000002E-4</v>
      </c>
      <c r="U2716" s="45">
        <v>3.2095000000000002E-4</v>
      </c>
      <c r="V2716" s="11"/>
      <c r="W2716" s="11">
        <v>0.7147</v>
      </c>
      <c r="X2716" s="45">
        <v>-2.3200000000000001E-5</v>
      </c>
      <c r="Y2716" s="45">
        <v>-8.2095000000000006E-5</v>
      </c>
      <c r="Z2716" s="46">
        <v>8.2095000000000006E-5</v>
      </c>
      <c r="AC2716" s="2"/>
      <c r="AD2716" s="2"/>
      <c r="AE2716" s="2"/>
      <c r="AH2716" s="2"/>
      <c r="AI2716" s="2"/>
      <c r="AJ2716" s="2"/>
      <c r="AM2716" s="2"/>
      <c r="AN2716" s="2"/>
      <c r="AO2716" s="2"/>
      <c r="AR2716" s="2"/>
      <c r="AS2716" s="2"/>
      <c r="AT2716" s="2"/>
      <c r="AW2716" s="2"/>
      <c r="AX2716" s="2"/>
      <c r="AY2716" s="2"/>
    </row>
    <row r="2717" spans="8:51" x14ac:dyDescent="0.25">
      <c r="H2717" s="10">
        <v>0.73509999999999998</v>
      </c>
      <c r="I2717" s="45">
        <v>-9.4019999999999998E-5</v>
      </c>
      <c r="J2717" s="45">
        <v>-3.3270000000000001E-4</v>
      </c>
      <c r="K2717" s="45">
        <v>3.3270000000000001E-4</v>
      </c>
      <c r="L2717" s="11"/>
      <c r="M2717" s="11">
        <v>0.73629999999999995</v>
      </c>
      <c r="N2717" s="45">
        <v>-9.8300000000000004E-5</v>
      </c>
      <c r="O2717" s="45">
        <v>-3.4783999999999998E-4</v>
      </c>
      <c r="P2717" s="45">
        <v>3.4783999999999998E-4</v>
      </c>
      <c r="Q2717" s="11"/>
      <c r="R2717" s="11">
        <v>0.73409999999999997</v>
      </c>
      <c r="S2717" s="45">
        <v>-9.0729999999999994E-5</v>
      </c>
      <c r="T2717" s="45">
        <v>-3.2105000000000002E-4</v>
      </c>
      <c r="U2717" s="45">
        <v>3.2105000000000002E-4</v>
      </c>
      <c r="V2717" s="11"/>
      <c r="W2717" s="11">
        <v>0.71460000000000001</v>
      </c>
      <c r="X2717" s="45">
        <v>-2.321E-5</v>
      </c>
      <c r="Y2717" s="45">
        <v>-8.2130000000000001E-5</v>
      </c>
      <c r="Z2717" s="46">
        <v>8.2130000000000001E-5</v>
      </c>
      <c r="AC2717" s="2"/>
      <c r="AD2717" s="2"/>
      <c r="AE2717" s="2"/>
      <c r="AH2717" s="2"/>
      <c r="AI2717" s="2"/>
      <c r="AJ2717" s="2"/>
      <c r="AM2717" s="2"/>
      <c r="AN2717" s="2"/>
      <c r="AO2717" s="2"/>
      <c r="AR2717" s="2"/>
      <c r="AS2717" s="2"/>
      <c r="AT2717" s="2"/>
      <c r="AW2717" s="2"/>
      <c r="AX2717" s="2"/>
      <c r="AY2717" s="2"/>
    </row>
    <row r="2718" spans="8:51" x14ac:dyDescent="0.25">
      <c r="H2718" s="10">
        <v>0.73499999999999999</v>
      </c>
      <c r="I2718" s="45">
        <v>-9.4149999999999998E-5</v>
      </c>
      <c r="J2718" s="45">
        <v>-3.3315999999999999E-4</v>
      </c>
      <c r="K2718" s="45">
        <v>3.3315999999999999E-4</v>
      </c>
      <c r="L2718" s="11"/>
      <c r="M2718" s="11">
        <v>0.73619999999999997</v>
      </c>
      <c r="N2718" s="45">
        <v>-9.8449999999999994E-5</v>
      </c>
      <c r="O2718" s="45">
        <v>-3.4836999999999997E-4</v>
      </c>
      <c r="P2718" s="45">
        <v>3.4836999999999997E-4</v>
      </c>
      <c r="Q2718" s="11"/>
      <c r="R2718" s="11">
        <v>0.73399999999999999</v>
      </c>
      <c r="S2718" s="45">
        <v>-9.0760000000000005E-5</v>
      </c>
      <c r="T2718" s="45">
        <v>-3.2116000000000002E-4</v>
      </c>
      <c r="U2718" s="45">
        <v>3.2116000000000002E-4</v>
      </c>
      <c r="V2718" s="11"/>
      <c r="W2718" s="11">
        <v>0.71440000000000003</v>
      </c>
      <c r="X2718" s="45">
        <v>-2.3220000000000001E-5</v>
      </c>
      <c r="Y2718" s="45">
        <v>-8.2165999999999999E-5</v>
      </c>
      <c r="Z2718" s="46">
        <v>8.2165999999999999E-5</v>
      </c>
      <c r="AC2718" s="2"/>
      <c r="AD2718" s="2"/>
      <c r="AE2718" s="2"/>
      <c r="AH2718" s="2"/>
      <c r="AI2718" s="2"/>
      <c r="AJ2718" s="2"/>
      <c r="AM2718" s="2"/>
      <c r="AN2718" s="2"/>
      <c r="AO2718" s="2"/>
      <c r="AR2718" s="2"/>
      <c r="AS2718" s="2"/>
      <c r="AT2718" s="2"/>
      <c r="AW2718" s="2"/>
      <c r="AX2718" s="2"/>
      <c r="AY2718" s="2"/>
    </row>
    <row r="2719" spans="8:51" x14ac:dyDescent="0.25">
      <c r="H2719" s="10">
        <v>0.73480000000000001</v>
      </c>
      <c r="I2719" s="45">
        <v>-9.4240000000000006E-5</v>
      </c>
      <c r="J2719" s="45">
        <v>-3.3346999999999999E-4</v>
      </c>
      <c r="K2719" s="45">
        <v>3.3346999999999999E-4</v>
      </c>
      <c r="L2719" s="11"/>
      <c r="M2719" s="11">
        <v>0.73609999999999998</v>
      </c>
      <c r="N2719" s="45">
        <v>-9.8510000000000004E-5</v>
      </c>
      <c r="O2719" s="45">
        <v>-3.4858000000000003E-4</v>
      </c>
      <c r="P2719" s="45">
        <v>3.4858000000000003E-4</v>
      </c>
      <c r="Q2719" s="11"/>
      <c r="R2719" s="11">
        <v>0.73380000000000001</v>
      </c>
      <c r="S2719" s="45">
        <v>-9.0790000000000003E-5</v>
      </c>
      <c r="T2719" s="45">
        <v>-3.2127000000000002E-4</v>
      </c>
      <c r="U2719" s="45">
        <v>3.2127000000000002E-4</v>
      </c>
      <c r="V2719" s="11"/>
      <c r="W2719" s="11">
        <v>0.71430000000000005</v>
      </c>
      <c r="X2719" s="45">
        <v>-2.323E-5</v>
      </c>
      <c r="Y2719" s="45">
        <v>-8.2200999999999994E-5</v>
      </c>
      <c r="Z2719" s="46">
        <v>8.2200999999999994E-5</v>
      </c>
      <c r="AC2719" s="2"/>
      <c r="AD2719" s="2"/>
      <c r="AE2719" s="2"/>
      <c r="AH2719" s="2"/>
      <c r="AI2719" s="2"/>
      <c r="AJ2719" s="2"/>
      <c r="AM2719" s="2"/>
      <c r="AN2719" s="2"/>
      <c r="AO2719" s="2"/>
      <c r="AR2719" s="2"/>
      <c r="AS2719" s="2"/>
      <c r="AT2719" s="2"/>
      <c r="AW2719" s="2"/>
      <c r="AX2719" s="2"/>
      <c r="AY2719" s="2"/>
    </row>
    <row r="2720" spans="8:51" x14ac:dyDescent="0.25">
      <c r="H2720" s="10">
        <v>0.73470000000000002</v>
      </c>
      <c r="I2720" s="45">
        <v>-9.433E-5</v>
      </c>
      <c r="J2720" s="45">
        <v>-3.3378999999999999E-4</v>
      </c>
      <c r="K2720" s="45">
        <v>3.3378999999999999E-4</v>
      </c>
      <c r="L2720" s="11"/>
      <c r="M2720" s="11">
        <v>0.73599999999999999</v>
      </c>
      <c r="N2720" s="45">
        <v>-9.8629999999999996E-5</v>
      </c>
      <c r="O2720" s="45">
        <v>-3.4901000000000002E-4</v>
      </c>
      <c r="P2720" s="45">
        <v>3.4901000000000002E-4</v>
      </c>
      <c r="Q2720" s="11"/>
      <c r="R2720" s="11">
        <v>0.73370000000000002</v>
      </c>
      <c r="S2720" s="45">
        <v>-9.0820000000000001E-5</v>
      </c>
      <c r="T2720" s="45">
        <v>-3.2137000000000002E-4</v>
      </c>
      <c r="U2720" s="45">
        <v>3.2137000000000002E-4</v>
      </c>
      <c r="V2720" s="11"/>
      <c r="W2720" s="11">
        <v>0.71409999999999996</v>
      </c>
      <c r="X2720" s="45">
        <v>-2.3240000000000001E-5</v>
      </c>
      <c r="Y2720" s="45">
        <v>-8.2236000000000003E-5</v>
      </c>
      <c r="Z2720" s="46">
        <v>8.2236000000000003E-5</v>
      </c>
      <c r="AC2720" s="2"/>
      <c r="AD2720" s="2"/>
      <c r="AE2720" s="2"/>
      <c r="AH2720" s="2"/>
      <c r="AI2720" s="2"/>
      <c r="AJ2720" s="2"/>
      <c r="AM2720" s="2"/>
      <c r="AN2720" s="2"/>
      <c r="AO2720" s="2"/>
      <c r="AR2720" s="2"/>
      <c r="AS2720" s="2"/>
      <c r="AT2720" s="2"/>
      <c r="AW2720" s="2"/>
      <c r="AX2720" s="2"/>
      <c r="AY2720" s="2"/>
    </row>
    <row r="2721" spans="8:51" x14ac:dyDescent="0.25">
      <c r="H2721" s="10">
        <v>0.73460000000000003</v>
      </c>
      <c r="I2721" s="45">
        <v>-9.4419999999999994E-5</v>
      </c>
      <c r="J2721" s="45">
        <v>-3.3410999999999998E-4</v>
      </c>
      <c r="K2721" s="45">
        <v>3.3410999999999998E-4</v>
      </c>
      <c r="L2721" s="11"/>
      <c r="M2721" s="11">
        <v>0.73580000000000001</v>
      </c>
      <c r="N2721" s="45">
        <v>-9.8720000000000003E-5</v>
      </c>
      <c r="O2721" s="45">
        <v>-3.4933000000000002E-4</v>
      </c>
      <c r="P2721" s="45">
        <v>3.4933000000000002E-4</v>
      </c>
      <c r="Q2721" s="11"/>
      <c r="R2721" s="11">
        <v>0.73360000000000003</v>
      </c>
      <c r="S2721" s="45">
        <v>-9.0849999999999999E-5</v>
      </c>
      <c r="T2721" s="45">
        <v>-3.2148000000000002E-4</v>
      </c>
      <c r="U2721" s="45">
        <v>3.2148000000000002E-4</v>
      </c>
      <c r="V2721" s="11"/>
      <c r="W2721" s="11">
        <v>0.71399999999999997</v>
      </c>
      <c r="X2721" s="45">
        <v>-2.3240000000000001E-5</v>
      </c>
      <c r="Y2721" s="45">
        <v>-8.2236000000000003E-5</v>
      </c>
      <c r="Z2721" s="46">
        <v>8.2236000000000003E-5</v>
      </c>
      <c r="AC2721" s="2"/>
      <c r="AD2721" s="2"/>
      <c r="AE2721" s="2"/>
      <c r="AH2721" s="2"/>
      <c r="AI2721" s="2"/>
      <c r="AJ2721" s="2"/>
      <c r="AM2721" s="2"/>
      <c r="AN2721" s="2"/>
      <c r="AO2721" s="2"/>
      <c r="AR2721" s="2"/>
      <c r="AS2721" s="2"/>
      <c r="AT2721" s="2"/>
      <c r="AW2721" s="2"/>
      <c r="AX2721" s="2"/>
      <c r="AY2721" s="2"/>
    </row>
    <row r="2722" spans="8:51" x14ac:dyDescent="0.25">
      <c r="H2722" s="10">
        <v>0.73450000000000004</v>
      </c>
      <c r="I2722" s="45">
        <v>-9.4510000000000001E-5</v>
      </c>
      <c r="J2722" s="45">
        <v>-3.3442999999999998E-4</v>
      </c>
      <c r="K2722" s="45">
        <v>3.3442999999999998E-4</v>
      </c>
      <c r="L2722" s="11"/>
      <c r="M2722" s="11">
        <v>0.73570000000000002</v>
      </c>
      <c r="N2722" s="45">
        <v>-9.8850000000000004E-5</v>
      </c>
      <c r="O2722" s="45">
        <v>-3.4979E-4</v>
      </c>
      <c r="P2722" s="45">
        <v>3.4979E-4</v>
      </c>
      <c r="Q2722" s="11"/>
      <c r="R2722" s="11">
        <v>0.73340000000000005</v>
      </c>
      <c r="S2722" s="45">
        <v>-9.0879999999999997E-5</v>
      </c>
      <c r="T2722" s="45">
        <v>-3.2159000000000002E-4</v>
      </c>
      <c r="U2722" s="45">
        <v>3.2159000000000002E-4</v>
      </c>
      <c r="V2722" s="11"/>
      <c r="W2722" s="11">
        <v>0.71379999999999999</v>
      </c>
      <c r="X2722" s="45">
        <v>-2.3260000000000001E-5</v>
      </c>
      <c r="Y2722" s="45">
        <v>-8.2306999999999996E-5</v>
      </c>
      <c r="Z2722" s="46">
        <v>8.2306999999999996E-5</v>
      </c>
      <c r="AC2722" s="2"/>
      <c r="AD2722" s="2"/>
      <c r="AE2722" s="2"/>
      <c r="AH2722" s="2"/>
      <c r="AI2722" s="2"/>
      <c r="AJ2722" s="2"/>
      <c r="AM2722" s="2"/>
      <c r="AN2722" s="2"/>
      <c r="AO2722" s="2"/>
      <c r="AR2722" s="2"/>
      <c r="AS2722" s="2"/>
      <c r="AT2722" s="2"/>
      <c r="AW2722" s="2"/>
      <c r="AX2722" s="2"/>
      <c r="AY2722" s="2"/>
    </row>
    <row r="2723" spans="8:51" x14ac:dyDescent="0.25">
      <c r="H2723" s="10">
        <v>0.73429999999999995</v>
      </c>
      <c r="I2723" s="45">
        <v>-9.4599999999999996E-5</v>
      </c>
      <c r="J2723" s="45">
        <v>-3.3474999999999998E-4</v>
      </c>
      <c r="K2723" s="45">
        <v>3.3474999999999998E-4</v>
      </c>
      <c r="L2723" s="11"/>
      <c r="M2723" s="11">
        <v>0.73560000000000003</v>
      </c>
      <c r="N2723" s="45">
        <v>-9.8969999999999996E-5</v>
      </c>
      <c r="O2723" s="45">
        <v>-3.5021E-4</v>
      </c>
      <c r="P2723" s="45">
        <v>3.5021E-4</v>
      </c>
      <c r="Q2723" s="11"/>
      <c r="R2723" s="11">
        <v>0.73329999999999995</v>
      </c>
      <c r="S2723" s="45">
        <v>-9.0909999999999995E-5</v>
      </c>
      <c r="T2723" s="45">
        <v>-3.2169000000000002E-4</v>
      </c>
      <c r="U2723" s="45">
        <v>3.2169000000000002E-4</v>
      </c>
      <c r="V2723" s="11"/>
      <c r="W2723" s="11">
        <v>0.7137</v>
      </c>
      <c r="X2723" s="45">
        <v>-2.3269999999999999E-5</v>
      </c>
      <c r="Y2723" s="45">
        <v>-8.2342999999999994E-5</v>
      </c>
      <c r="Z2723" s="46">
        <v>8.2342999999999994E-5</v>
      </c>
      <c r="AC2723" s="2"/>
      <c r="AD2723" s="2"/>
      <c r="AE2723" s="2"/>
      <c r="AH2723" s="2"/>
      <c r="AI2723" s="2"/>
      <c r="AJ2723" s="2"/>
      <c r="AM2723" s="2"/>
      <c r="AN2723" s="2"/>
      <c r="AO2723" s="2"/>
      <c r="AR2723" s="2"/>
      <c r="AS2723" s="2"/>
      <c r="AT2723" s="2"/>
      <c r="AW2723" s="2"/>
      <c r="AX2723" s="2"/>
      <c r="AY2723" s="2"/>
    </row>
    <row r="2724" spans="8:51" x14ac:dyDescent="0.25">
      <c r="H2724" s="10">
        <v>0.73419999999999996</v>
      </c>
      <c r="I2724" s="45">
        <v>-9.4699999999999998E-5</v>
      </c>
      <c r="J2724" s="45">
        <v>-3.3510000000000001E-4</v>
      </c>
      <c r="K2724" s="45">
        <v>3.3510000000000001E-4</v>
      </c>
      <c r="L2724" s="11"/>
      <c r="M2724" s="11">
        <v>0.73550000000000004</v>
      </c>
      <c r="N2724" s="45">
        <v>-9.9060000000000004E-5</v>
      </c>
      <c r="O2724" s="45">
        <v>-3.5052999999999999E-4</v>
      </c>
      <c r="P2724" s="45">
        <v>3.5052999999999999E-4</v>
      </c>
      <c r="Q2724" s="11"/>
      <c r="R2724" s="11">
        <v>0.73309999999999997</v>
      </c>
      <c r="S2724" s="45">
        <v>-9.0939999999999993E-5</v>
      </c>
      <c r="T2724" s="45">
        <v>-3.2180000000000002E-4</v>
      </c>
      <c r="U2724" s="45">
        <v>3.2180000000000002E-4</v>
      </c>
      <c r="V2724" s="11"/>
      <c r="W2724" s="11">
        <v>0.71350000000000002</v>
      </c>
      <c r="X2724" s="45">
        <v>-2.3280000000000001E-5</v>
      </c>
      <c r="Y2724" s="45">
        <v>-8.2378000000000003E-5</v>
      </c>
      <c r="Z2724" s="46">
        <v>8.2378000000000003E-5</v>
      </c>
      <c r="AC2724" s="2"/>
      <c r="AD2724" s="2"/>
      <c r="AE2724" s="2"/>
      <c r="AH2724" s="2"/>
      <c r="AI2724" s="2"/>
      <c r="AJ2724" s="2"/>
      <c r="AM2724" s="2"/>
      <c r="AN2724" s="2"/>
      <c r="AO2724" s="2"/>
      <c r="AR2724" s="2"/>
      <c r="AS2724" s="2"/>
      <c r="AT2724" s="2"/>
      <c r="AW2724" s="2"/>
      <c r="AX2724" s="2"/>
      <c r="AY2724" s="2"/>
    </row>
    <row r="2725" spans="8:51" x14ac:dyDescent="0.25">
      <c r="H2725" s="10">
        <v>0.73409999999999997</v>
      </c>
      <c r="I2725" s="45">
        <v>-9.4820000000000004E-5</v>
      </c>
      <c r="J2725" s="45">
        <v>-3.3553000000000001E-4</v>
      </c>
      <c r="K2725" s="45">
        <v>3.3553000000000001E-4</v>
      </c>
      <c r="L2725" s="11"/>
      <c r="M2725" s="11">
        <v>0.73540000000000005</v>
      </c>
      <c r="N2725" s="45">
        <v>-9.9149999999999998E-5</v>
      </c>
      <c r="O2725" s="45">
        <v>-3.5084999999999999E-4</v>
      </c>
      <c r="P2725" s="45">
        <v>3.5084999999999999E-4</v>
      </c>
      <c r="Q2725" s="11"/>
      <c r="R2725" s="11">
        <v>0.73299999999999998</v>
      </c>
      <c r="S2725" s="45">
        <v>-9.0970000000000005E-5</v>
      </c>
      <c r="T2725" s="45">
        <v>-3.2190000000000002E-4</v>
      </c>
      <c r="U2725" s="45">
        <v>3.2190000000000002E-4</v>
      </c>
      <c r="V2725" s="11"/>
      <c r="W2725" s="11">
        <v>0.71340000000000003</v>
      </c>
      <c r="X2725" s="45">
        <v>-2.3289999999999999E-5</v>
      </c>
      <c r="Y2725" s="45">
        <v>-8.2412999999999999E-5</v>
      </c>
      <c r="Z2725" s="46">
        <v>8.2412999999999999E-5</v>
      </c>
      <c r="AC2725" s="2"/>
      <c r="AD2725" s="2"/>
      <c r="AE2725" s="2"/>
      <c r="AH2725" s="2"/>
      <c r="AI2725" s="2"/>
      <c r="AJ2725" s="2"/>
      <c r="AM2725" s="2"/>
      <c r="AN2725" s="2"/>
      <c r="AO2725" s="2"/>
      <c r="AR2725" s="2"/>
      <c r="AS2725" s="2"/>
      <c r="AT2725" s="2"/>
      <c r="AW2725" s="2"/>
      <c r="AX2725" s="2"/>
      <c r="AY2725" s="2"/>
    </row>
    <row r="2726" spans="8:51" x14ac:dyDescent="0.25">
      <c r="H2726" s="10">
        <v>0.73399999999999999</v>
      </c>
      <c r="I2726" s="45">
        <v>-9.488E-5</v>
      </c>
      <c r="J2726" s="45">
        <v>-3.3574000000000001E-4</v>
      </c>
      <c r="K2726" s="45">
        <v>3.3574000000000001E-4</v>
      </c>
      <c r="L2726" s="11"/>
      <c r="M2726" s="11">
        <v>0.73519999999999996</v>
      </c>
      <c r="N2726" s="45">
        <v>-9.9270000000000003E-5</v>
      </c>
      <c r="O2726" s="45">
        <v>-3.5126999999999999E-4</v>
      </c>
      <c r="P2726" s="45">
        <v>3.5126999999999999E-4</v>
      </c>
      <c r="Q2726" s="11"/>
      <c r="R2726" s="11">
        <v>0.73280000000000001</v>
      </c>
      <c r="S2726" s="45">
        <v>-9.1000000000000003E-5</v>
      </c>
      <c r="T2726" s="45">
        <v>-3.2201000000000002E-4</v>
      </c>
      <c r="U2726" s="45">
        <v>3.2201000000000002E-4</v>
      </c>
      <c r="V2726" s="11"/>
      <c r="W2726" s="11">
        <v>0.71319999999999995</v>
      </c>
      <c r="X2726" s="45">
        <v>-2.3300000000000001E-5</v>
      </c>
      <c r="Y2726" s="45">
        <v>-8.2448999999999996E-5</v>
      </c>
      <c r="Z2726" s="46">
        <v>8.2448999999999996E-5</v>
      </c>
      <c r="AC2726" s="2"/>
      <c r="AD2726" s="2"/>
      <c r="AE2726" s="2"/>
      <c r="AH2726" s="2"/>
      <c r="AI2726" s="2"/>
      <c r="AJ2726" s="2"/>
      <c r="AM2726" s="2"/>
      <c r="AN2726" s="2"/>
      <c r="AO2726" s="2"/>
      <c r="AR2726" s="2"/>
      <c r="AS2726" s="2"/>
      <c r="AT2726" s="2"/>
      <c r="AW2726" s="2"/>
      <c r="AX2726" s="2"/>
      <c r="AY2726" s="2"/>
    </row>
    <row r="2727" spans="8:51" x14ac:dyDescent="0.25">
      <c r="H2727" s="10">
        <v>0.73380000000000001</v>
      </c>
      <c r="I2727" s="45">
        <v>-9.4969999999999994E-5</v>
      </c>
      <c r="J2727" s="45">
        <v>-3.3606E-4</v>
      </c>
      <c r="K2727" s="45">
        <v>3.3606E-4</v>
      </c>
      <c r="L2727" s="11"/>
      <c r="M2727" s="11">
        <v>0.73509999999999998</v>
      </c>
      <c r="N2727" s="45">
        <v>-9.9370000000000006E-5</v>
      </c>
      <c r="O2727" s="45">
        <v>-3.5163000000000002E-4</v>
      </c>
      <c r="P2727" s="45">
        <v>3.5163000000000002E-4</v>
      </c>
      <c r="Q2727" s="11"/>
      <c r="R2727" s="11">
        <v>0.73270000000000002</v>
      </c>
      <c r="S2727" s="45">
        <v>-9.1059999999999999E-5</v>
      </c>
      <c r="T2727" s="45">
        <v>-3.2222000000000002E-4</v>
      </c>
      <c r="U2727" s="45">
        <v>3.2222000000000002E-4</v>
      </c>
      <c r="V2727" s="11"/>
      <c r="W2727" s="11">
        <v>0.71309999999999996</v>
      </c>
      <c r="X2727" s="45">
        <v>-2.3309999999999999E-5</v>
      </c>
      <c r="Y2727" s="45">
        <v>-8.2484000000000005E-5</v>
      </c>
      <c r="Z2727" s="46">
        <v>8.2484000000000005E-5</v>
      </c>
      <c r="AC2727" s="2"/>
      <c r="AD2727" s="2"/>
      <c r="AE2727" s="2"/>
      <c r="AH2727" s="2"/>
      <c r="AI2727" s="2"/>
      <c r="AJ2727" s="2"/>
      <c r="AM2727" s="2"/>
      <c r="AN2727" s="2"/>
      <c r="AO2727" s="2"/>
      <c r="AR2727" s="2"/>
      <c r="AS2727" s="2"/>
      <c r="AT2727" s="2"/>
      <c r="AW2727" s="2"/>
      <c r="AX2727" s="2"/>
      <c r="AY2727" s="2"/>
    </row>
    <row r="2728" spans="8:51" x14ac:dyDescent="0.25">
      <c r="H2728" s="10">
        <v>0.73370000000000002</v>
      </c>
      <c r="I2728" s="45">
        <v>-9.5030000000000003E-5</v>
      </c>
      <c r="J2728" s="45">
        <v>-3.3627E-4</v>
      </c>
      <c r="K2728" s="45">
        <v>3.3627E-4</v>
      </c>
      <c r="L2728" s="11"/>
      <c r="M2728" s="11">
        <v>0.73499999999999999</v>
      </c>
      <c r="N2728" s="45">
        <v>-9.9489999999999998E-5</v>
      </c>
      <c r="O2728" s="45">
        <v>-3.5205000000000002E-4</v>
      </c>
      <c r="P2728" s="45">
        <v>3.5205000000000002E-4</v>
      </c>
      <c r="Q2728" s="11"/>
      <c r="R2728" s="11">
        <v>0.73260000000000003</v>
      </c>
      <c r="S2728" s="45">
        <v>-9.1059999999999999E-5</v>
      </c>
      <c r="T2728" s="45">
        <v>-3.2222000000000002E-4</v>
      </c>
      <c r="U2728" s="45">
        <v>3.2222000000000002E-4</v>
      </c>
      <c r="V2728" s="11"/>
      <c r="W2728" s="11">
        <v>0.71289999999999998</v>
      </c>
      <c r="X2728" s="45">
        <v>-2.332E-5</v>
      </c>
      <c r="Y2728" s="45">
        <v>-8.2519000000000001E-5</v>
      </c>
      <c r="Z2728" s="46">
        <v>8.2519000000000001E-5</v>
      </c>
      <c r="AC2728" s="2"/>
      <c r="AD2728" s="2"/>
      <c r="AE2728" s="2"/>
      <c r="AH2728" s="2"/>
      <c r="AI2728" s="2"/>
      <c r="AJ2728" s="2"/>
      <c r="AM2728" s="2"/>
      <c r="AN2728" s="2"/>
      <c r="AO2728" s="2"/>
      <c r="AR2728" s="2"/>
      <c r="AS2728" s="2"/>
      <c r="AT2728" s="2"/>
      <c r="AW2728" s="2"/>
      <c r="AX2728" s="2"/>
      <c r="AY2728" s="2"/>
    </row>
    <row r="2729" spans="8:51" x14ac:dyDescent="0.25">
      <c r="H2729" s="10">
        <v>0.73360000000000003</v>
      </c>
      <c r="I2729" s="45">
        <v>-9.5119999999999997E-5</v>
      </c>
      <c r="J2729" s="45">
        <v>-3.3659E-4</v>
      </c>
      <c r="K2729" s="45">
        <v>3.3659E-4</v>
      </c>
      <c r="L2729" s="11"/>
      <c r="M2729" s="11">
        <v>0.7349</v>
      </c>
      <c r="N2729" s="45">
        <v>-9.9580000000000005E-5</v>
      </c>
      <c r="O2729" s="45">
        <v>-3.5237000000000002E-4</v>
      </c>
      <c r="P2729" s="45">
        <v>3.5237000000000002E-4</v>
      </c>
      <c r="Q2729" s="11"/>
      <c r="R2729" s="11">
        <v>0.73240000000000005</v>
      </c>
      <c r="S2729" s="45">
        <v>-9.1089999999999997E-5</v>
      </c>
      <c r="T2729" s="45">
        <v>-3.2233000000000001E-4</v>
      </c>
      <c r="U2729" s="45">
        <v>3.2233000000000001E-4</v>
      </c>
      <c r="V2729" s="11"/>
      <c r="W2729" s="11">
        <v>0.71279999999999999</v>
      </c>
      <c r="X2729" s="45">
        <v>-2.3329999999999999E-5</v>
      </c>
      <c r="Y2729" s="45">
        <v>-8.2554999999999998E-5</v>
      </c>
      <c r="Z2729" s="46">
        <v>8.2554999999999998E-5</v>
      </c>
      <c r="AC2729" s="2"/>
      <c r="AD2729" s="2"/>
      <c r="AE2729" s="2"/>
      <c r="AH2729" s="2"/>
      <c r="AI2729" s="2"/>
      <c r="AJ2729" s="2"/>
      <c r="AM2729" s="2"/>
      <c r="AN2729" s="2"/>
      <c r="AO2729" s="2"/>
      <c r="AR2729" s="2"/>
      <c r="AS2729" s="2"/>
      <c r="AT2729" s="2"/>
      <c r="AW2729" s="2"/>
      <c r="AX2729" s="2"/>
      <c r="AY2729" s="2"/>
    </row>
    <row r="2730" spans="8:51" x14ac:dyDescent="0.25">
      <c r="H2730" s="10">
        <v>0.73340000000000005</v>
      </c>
      <c r="I2730" s="45">
        <v>-9.5179999999999993E-5</v>
      </c>
      <c r="J2730" s="45">
        <v>-3.368E-4</v>
      </c>
      <c r="K2730" s="45">
        <v>3.368E-4</v>
      </c>
      <c r="L2730" s="11"/>
      <c r="M2730" s="11">
        <v>0.73480000000000001</v>
      </c>
      <c r="N2730" s="45">
        <v>-9.9729999999999996E-5</v>
      </c>
      <c r="O2730" s="45">
        <v>-3.5290000000000001E-4</v>
      </c>
      <c r="P2730" s="45">
        <v>3.5290000000000001E-4</v>
      </c>
      <c r="Q2730" s="11"/>
      <c r="R2730" s="11">
        <v>0.73229999999999995</v>
      </c>
      <c r="S2730" s="45">
        <v>-9.1160000000000001E-5</v>
      </c>
      <c r="T2730" s="45">
        <v>-3.2257999999999999E-4</v>
      </c>
      <c r="U2730" s="45">
        <v>3.2257999999999999E-4</v>
      </c>
      <c r="V2730" s="11"/>
      <c r="W2730" s="11">
        <v>0.71260000000000001</v>
      </c>
      <c r="X2730" s="45">
        <v>-2.334E-5</v>
      </c>
      <c r="Y2730" s="45">
        <v>-8.2589999999999994E-5</v>
      </c>
      <c r="Z2730" s="46">
        <v>8.2589999999999994E-5</v>
      </c>
      <c r="AC2730" s="2"/>
      <c r="AD2730" s="2"/>
      <c r="AE2730" s="2"/>
      <c r="AH2730" s="2"/>
      <c r="AI2730" s="2"/>
      <c r="AJ2730" s="2"/>
      <c r="AM2730" s="2"/>
      <c r="AN2730" s="2"/>
      <c r="AO2730" s="2"/>
      <c r="AR2730" s="2"/>
      <c r="AS2730" s="2"/>
      <c r="AT2730" s="2"/>
      <c r="AW2730" s="2"/>
      <c r="AX2730" s="2"/>
      <c r="AY2730" s="2"/>
    </row>
    <row r="2731" spans="8:51" x14ac:dyDescent="0.25">
      <c r="H2731" s="10">
        <v>0.73329999999999995</v>
      </c>
      <c r="I2731" s="45">
        <v>-9.5340000000000005E-5</v>
      </c>
      <c r="J2731" s="45">
        <v>-3.3736999999999998E-4</v>
      </c>
      <c r="K2731" s="45">
        <v>3.3736999999999998E-4</v>
      </c>
      <c r="L2731" s="11"/>
      <c r="M2731" s="11">
        <v>0.73460000000000003</v>
      </c>
      <c r="N2731" s="45">
        <v>-9.9759999999999994E-5</v>
      </c>
      <c r="O2731" s="45">
        <v>-3.5301000000000001E-4</v>
      </c>
      <c r="P2731" s="45">
        <v>3.5301000000000001E-4</v>
      </c>
      <c r="Q2731" s="11"/>
      <c r="R2731" s="11">
        <v>0.73209999999999997</v>
      </c>
      <c r="S2731" s="45">
        <v>-9.1160000000000001E-5</v>
      </c>
      <c r="T2731" s="45">
        <v>-3.2257999999999999E-4</v>
      </c>
      <c r="U2731" s="45">
        <v>3.2257999999999999E-4</v>
      </c>
      <c r="V2731" s="11"/>
      <c r="W2731" s="11">
        <v>0.71250000000000002</v>
      </c>
      <c r="X2731" s="45">
        <v>-2.3349999999999998E-5</v>
      </c>
      <c r="Y2731" s="45">
        <v>-8.2626000000000005E-5</v>
      </c>
      <c r="Z2731" s="46">
        <v>8.2626000000000005E-5</v>
      </c>
      <c r="AC2731" s="2"/>
      <c r="AD2731" s="2"/>
      <c r="AE2731" s="2"/>
      <c r="AH2731" s="2"/>
      <c r="AI2731" s="2"/>
      <c r="AJ2731" s="2"/>
      <c r="AM2731" s="2"/>
      <c r="AN2731" s="2"/>
      <c r="AO2731" s="2"/>
      <c r="AR2731" s="2"/>
      <c r="AS2731" s="2"/>
      <c r="AT2731" s="2"/>
      <c r="AW2731" s="2"/>
      <c r="AX2731" s="2"/>
      <c r="AY2731" s="2"/>
    </row>
    <row r="2732" spans="8:51" x14ac:dyDescent="0.25">
      <c r="H2732" s="10">
        <v>0.73319999999999996</v>
      </c>
      <c r="I2732" s="45">
        <v>-9.5429999999999999E-5</v>
      </c>
      <c r="J2732" s="45">
        <v>-3.3768999999999997E-4</v>
      </c>
      <c r="K2732" s="45">
        <v>3.3768999999999997E-4</v>
      </c>
      <c r="L2732" s="11"/>
      <c r="M2732" s="11">
        <v>0.73450000000000004</v>
      </c>
      <c r="N2732" s="45">
        <v>-9.9909999999999997E-5</v>
      </c>
      <c r="O2732" s="45">
        <v>-3.5354000000000001E-4</v>
      </c>
      <c r="P2732" s="45">
        <v>3.5354000000000001E-4</v>
      </c>
      <c r="Q2732" s="11"/>
      <c r="R2732" s="11">
        <v>0.73199999999999998</v>
      </c>
      <c r="S2732" s="45">
        <v>-9.1189999999999999E-5</v>
      </c>
      <c r="T2732" s="45">
        <v>-3.2267999999999999E-4</v>
      </c>
      <c r="U2732" s="45">
        <v>3.2267999999999999E-4</v>
      </c>
      <c r="V2732" s="11"/>
      <c r="W2732" s="11">
        <v>0.71230000000000004</v>
      </c>
      <c r="X2732" s="45">
        <v>-2.336E-5</v>
      </c>
      <c r="Y2732" s="45">
        <v>-8.2661E-5</v>
      </c>
      <c r="Z2732" s="46">
        <v>8.2661E-5</v>
      </c>
      <c r="AC2732" s="2"/>
      <c r="AD2732" s="2"/>
      <c r="AE2732" s="2"/>
      <c r="AH2732" s="2"/>
      <c r="AI2732" s="2"/>
      <c r="AJ2732" s="2"/>
      <c r="AM2732" s="2"/>
      <c r="AN2732" s="2"/>
      <c r="AO2732" s="2"/>
      <c r="AR2732" s="2"/>
      <c r="AS2732" s="2"/>
      <c r="AT2732" s="2"/>
      <c r="AW2732" s="2"/>
      <c r="AX2732" s="2"/>
      <c r="AY2732" s="2"/>
    </row>
    <row r="2733" spans="8:51" x14ac:dyDescent="0.25">
      <c r="H2733" s="10">
        <v>0.73309999999999997</v>
      </c>
      <c r="I2733" s="45">
        <v>-9.5519999999999993E-5</v>
      </c>
      <c r="J2733" s="45">
        <v>-3.3799999999999998E-4</v>
      </c>
      <c r="K2733" s="45">
        <v>3.3799999999999998E-4</v>
      </c>
      <c r="L2733" s="11"/>
      <c r="M2733" s="11">
        <v>0.73440000000000005</v>
      </c>
      <c r="N2733" s="45">
        <v>-1E-4</v>
      </c>
      <c r="O2733" s="45">
        <v>-3.5386E-4</v>
      </c>
      <c r="P2733" s="45">
        <v>3.5386E-4</v>
      </c>
      <c r="Q2733" s="11"/>
      <c r="R2733" s="11">
        <v>0.73180000000000001</v>
      </c>
      <c r="S2733" s="45">
        <v>-9.1219999999999997E-5</v>
      </c>
      <c r="T2733" s="45">
        <v>-3.2278999999999999E-4</v>
      </c>
      <c r="U2733" s="45">
        <v>3.2278999999999999E-4</v>
      </c>
      <c r="V2733" s="11"/>
      <c r="W2733" s="11">
        <v>0.71220000000000006</v>
      </c>
      <c r="X2733" s="45">
        <v>-2.336E-5</v>
      </c>
      <c r="Y2733" s="45">
        <v>-8.2661E-5</v>
      </c>
      <c r="Z2733" s="46">
        <v>8.2661E-5</v>
      </c>
      <c r="AC2733" s="2"/>
      <c r="AD2733" s="2"/>
      <c r="AE2733" s="2"/>
      <c r="AH2733" s="2"/>
      <c r="AI2733" s="2"/>
      <c r="AJ2733" s="2"/>
      <c r="AM2733" s="2"/>
      <c r="AN2733" s="2"/>
      <c r="AO2733" s="2"/>
      <c r="AR2733" s="2"/>
      <c r="AS2733" s="2"/>
      <c r="AT2733" s="2"/>
      <c r="AW2733" s="2"/>
      <c r="AX2733" s="2"/>
      <c r="AY2733" s="2"/>
    </row>
    <row r="2734" spans="8:51" x14ac:dyDescent="0.25">
      <c r="H2734" s="10">
        <v>0.73299999999999998</v>
      </c>
      <c r="I2734" s="45">
        <v>-9.5610000000000001E-5</v>
      </c>
      <c r="J2734" s="45">
        <v>-3.3832000000000003E-4</v>
      </c>
      <c r="K2734" s="45">
        <v>3.3832000000000003E-4</v>
      </c>
      <c r="L2734" s="11"/>
      <c r="M2734" s="11">
        <v>0.73429999999999995</v>
      </c>
      <c r="N2734" s="45">
        <v>-1.002E-4</v>
      </c>
      <c r="O2734" s="45">
        <v>-3.5456000000000002E-4</v>
      </c>
      <c r="P2734" s="45">
        <v>3.5456000000000002E-4</v>
      </c>
      <c r="Q2734" s="11"/>
      <c r="R2734" s="11">
        <v>0.73170000000000002</v>
      </c>
      <c r="S2734" s="45">
        <v>-9.1249999999999995E-5</v>
      </c>
      <c r="T2734" s="45">
        <v>-3.2288999999999999E-4</v>
      </c>
      <c r="U2734" s="45">
        <v>3.2288999999999999E-4</v>
      </c>
      <c r="V2734" s="11"/>
      <c r="W2734" s="11">
        <v>0.71199999999999997</v>
      </c>
      <c r="X2734" s="45">
        <v>-2.338E-5</v>
      </c>
      <c r="Y2734" s="45">
        <v>-8.2731999999999993E-5</v>
      </c>
      <c r="Z2734" s="46">
        <v>8.2731999999999993E-5</v>
      </c>
      <c r="AC2734" s="2"/>
      <c r="AD2734" s="2"/>
      <c r="AE2734" s="2"/>
      <c r="AH2734" s="2"/>
      <c r="AI2734" s="2"/>
      <c r="AJ2734" s="2"/>
      <c r="AM2734" s="2"/>
      <c r="AN2734" s="2"/>
      <c r="AO2734" s="2"/>
      <c r="AR2734" s="2"/>
      <c r="AS2734" s="2"/>
      <c r="AT2734" s="2"/>
      <c r="AW2734" s="2"/>
      <c r="AX2734" s="2"/>
      <c r="AY2734" s="2"/>
    </row>
    <row r="2735" spans="8:51" x14ac:dyDescent="0.25">
      <c r="H2735" s="10">
        <v>0.73280000000000001</v>
      </c>
      <c r="I2735" s="45">
        <v>-9.5669999999999997E-5</v>
      </c>
      <c r="J2735" s="45">
        <v>-3.3854000000000002E-4</v>
      </c>
      <c r="K2735" s="45">
        <v>3.3854000000000002E-4</v>
      </c>
      <c r="L2735" s="11"/>
      <c r="M2735" s="11">
        <v>0.73419999999999996</v>
      </c>
      <c r="N2735" s="45">
        <v>-1.003E-4</v>
      </c>
      <c r="O2735" s="45">
        <v>-3.5492E-4</v>
      </c>
      <c r="P2735" s="45">
        <v>3.5492E-4</v>
      </c>
      <c r="Q2735" s="11"/>
      <c r="R2735" s="11">
        <v>0.73150000000000004</v>
      </c>
      <c r="S2735" s="45">
        <v>-9.1279999999999993E-5</v>
      </c>
      <c r="T2735" s="45">
        <v>-3.2299999999999999E-4</v>
      </c>
      <c r="U2735" s="45">
        <v>3.2299999999999999E-4</v>
      </c>
      <c r="V2735" s="11"/>
      <c r="W2735" s="11">
        <v>0.71189999999999998</v>
      </c>
      <c r="X2735" s="45">
        <v>-2.3390000000000001E-5</v>
      </c>
      <c r="Y2735" s="45">
        <v>-8.2767000000000002E-5</v>
      </c>
      <c r="Z2735" s="46">
        <v>8.2767000000000002E-5</v>
      </c>
      <c r="AC2735" s="2"/>
      <c r="AD2735" s="2"/>
      <c r="AE2735" s="2"/>
      <c r="AH2735" s="2"/>
      <c r="AI2735" s="2"/>
      <c r="AJ2735" s="2"/>
      <c r="AM2735" s="2"/>
      <c r="AN2735" s="2"/>
      <c r="AO2735" s="2"/>
      <c r="AR2735" s="2"/>
      <c r="AS2735" s="2"/>
      <c r="AT2735" s="2"/>
      <c r="AW2735" s="2"/>
      <c r="AX2735" s="2"/>
      <c r="AY2735" s="2"/>
    </row>
    <row r="2736" spans="8:51" x14ac:dyDescent="0.25">
      <c r="H2736" s="10">
        <v>0.73270000000000002</v>
      </c>
      <c r="I2736" s="45">
        <v>-9.5790000000000003E-5</v>
      </c>
      <c r="J2736" s="45">
        <v>-3.3896000000000002E-4</v>
      </c>
      <c r="K2736" s="45">
        <v>3.3896000000000002E-4</v>
      </c>
      <c r="L2736" s="11"/>
      <c r="M2736" s="11">
        <v>0.73399999999999999</v>
      </c>
      <c r="N2736" s="45">
        <v>-1.003E-4</v>
      </c>
      <c r="O2736" s="45">
        <v>-3.5492E-4</v>
      </c>
      <c r="P2736" s="45">
        <v>3.5492E-4</v>
      </c>
      <c r="Q2736" s="11"/>
      <c r="R2736" s="11">
        <v>0.73140000000000005</v>
      </c>
      <c r="S2736" s="45">
        <v>-9.1310000000000005E-5</v>
      </c>
      <c r="T2736" s="45">
        <v>-3.2310999999999999E-4</v>
      </c>
      <c r="U2736" s="45">
        <v>3.2310999999999999E-4</v>
      </c>
      <c r="V2736" s="11"/>
      <c r="W2736" s="11">
        <v>0.7117</v>
      </c>
      <c r="X2736" s="45">
        <v>-2.34E-5</v>
      </c>
      <c r="Y2736" s="45">
        <v>-8.2803E-5</v>
      </c>
      <c r="Z2736" s="46">
        <v>8.2803E-5</v>
      </c>
      <c r="AC2736" s="2"/>
      <c r="AD2736" s="2"/>
      <c r="AE2736" s="2"/>
      <c r="AH2736" s="2"/>
      <c r="AI2736" s="2"/>
      <c r="AJ2736" s="2"/>
      <c r="AM2736" s="2"/>
      <c r="AN2736" s="2"/>
      <c r="AO2736" s="2"/>
      <c r="AR2736" s="2"/>
      <c r="AS2736" s="2"/>
      <c r="AT2736" s="2"/>
      <c r="AW2736" s="2"/>
      <c r="AX2736" s="2"/>
      <c r="AY2736" s="2"/>
    </row>
    <row r="2737" spans="8:51" x14ac:dyDescent="0.25">
      <c r="H2737" s="10">
        <v>0.73260000000000003</v>
      </c>
      <c r="I2737" s="45">
        <v>-9.5890000000000005E-5</v>
      </c>
      <c r="J2737" s="45">
        <v>-3.3931E-4</v>
      </c>
      <c r="K2737" s="45">
        <v>3.3931E-4</v>
      </c>
      <c r="L2737" s="11"/>
      <c r="M2737" s="11">
        <v>0.7339</v>
      </c>
      <c r="N2737" s="45">
        <v>-1.004E-4</v>
      </c>
      <c r="O2737" s="45">
        <v>-3.5526999999999998E-4</v>
      </c>
      <c r="P2737" s="45">
        <v>3.5526999999999998E-4</v>
      </c>
      <c r="Q2737" s="11"/>
      <c r="R2737" s="11">
        <v>0.73129999999999995</v>
      </c>
      <c r="S2737" s="45">
        <v>-9.1340000000000003E-5</v>
      </c>
      <c r="T2737" s="45">
        <v>-3.2320999999999999E-4</v>
      </c>
      <c r="U2737" s="45">
        <v>3.2320999999999999E-4</v>
      </c>
      <c r="V2737" s="11"/>
      <c r="W2737" s="11">
        <v>0.71160000000000001</v>
      </c>
      <c r="X2737" s="45">
        <v>-2.3410000000000001E-5</v>
      </c>
      <c r="Y2737" s="45">
        <v>-8.2837999999999995E-5</v>
      </c>
      <c r="Z2737" s="46">
        <v>8.2837999999999995E-5</v>
      </c>
      <c r="AC2737" s="2"/>
      <c r="AD2737" s="2"/>
      <c r="AE2737" s="2"/>
      <c r="AH2737" s="2"/>
      <c r="AI2737" s="2"/>
      <c r="AJ2737" s="2"/>
      <c r="AM2737" s="2"/>
      <c r="AN2737" s="2"/>
      <c r="AO2737" s="2"/>
      <c r="AR2737" s="2"/>
      <c r="AS2737" s="2"/>
      <c r="AT2737" s="2"/>
      <c r="AW2737" s="2"/>
      <c r="AX2737" s="2"/>
      <c r="AY2737" s="2"/>
    </row>
    <row r="2738" spans="8:51" x14ac:dyDescent="0.25">
      <c r="H2738" s="10">
        <v>0.73250000000000004</v>
      </c>
      <c r="I2738" s="45">
        <v>-9.5979999999999999E-5</v>
      </c>
      <c r="J2738" s="45">
        <v>-3.3963E-4</v>
      </c>
      <c r="K2738" s="45">
        <v>3.3963E-4</v>
      </c>
      <c r="L2738" s="11"/>
      <c r="M2738" s="11">
        <v>0.73380000000000001</v>
      </c>
      <c r="N2738" s="45">
        <v>-1.0060000000000001E-4</v>
      </c>
      <c r="O2738" s="45">
        <v>-3.5597999999999999E-4</v>
      </c>
      <c r="P2738" s="45">
        <v>3.5597999999999999E-4</v>
      </c>
      <c r="Q2738" s="11"/>
      <c r="R2738" s="11">
        <v>0.73109999999999997</v>
      </c>
      <c r="S2738" s="45">
        <v>-9.1370000000000001E-5</v>
      </c>
      <c r="T2738" s="45">
        <v>-3.2331999999999999E-4</v>
      </c>
      <c r="U2738" s="45">
        <v>3.2331999999999999E-4</v>
      </c>
      <c r="V2738" s="11"/>
      <c r="W2738" s="11">
        <v>0.71140000000000003</v>
      </c>
      <c r="X2738" s="45">
        <v>-2.3419999999999999E-5</v>
      </c>
      <c r="Y2738" s="45">
        <v>-8.2873000000000004E-5</v>
      </c>
      <c r="Z2738" s="46">
        <v>8.2873000000000004E-5</v>
      </c>
      <c r="AC2738" s="2"/>
      <c r="AD2738" s="2"/>
      <c r="AE2738" s="2"/>
      <c r="AH2738" s="2"/>
      <c r="AI2738" s="2"/>
      <c r="AJ2738" s="2"/>
      <c r="AM2738" s="2"/>
      <c r="AN2738" s="2"/>
      <c r="AO2738" s="2"/>
      <c r="AR2738" s="2"/>
      <c r="AS2738" s="2"/>
      <c r="AT2738" s="2"/>
      <c r="AW2738" s="2"/>
      <c r="AX2738" s="2"/>
      <c r="AY2738" s="2"/>
    </row>
    <row r="2739" spans="8:51" x14ac:dyDescent="0.25">
      <c r="H2739" s="10">
        <v>0.73229999999999995</v>
      </c>
      <c r="I2739" s="45">
        <v>-9.6069999999999993E-5</v>
      </c>
      <c r="J2739" s="45">
        <v>-3.3995E-4</v>
      </c>
      <c r="K2739" s="45">
        <v>3.3995E-4</v>
      </c>
      <c r="L2739" s="11"/>
      <c r="M2739" s="11">
        <v>0.73370000000000002</v>
      </c>
      <c r="N2739" s="45">
        <v>-1.0060000000000001E-4</v>
      </c>
      <c r="O2739" s="45">
        <v>-3.5597999999999999E-4</v>
      </c>
      <c r="P2739" s="45">
        <v>3.5597999999999999E-4</v>
      </c>
      <c r="Q2739" s="11"/>
      <c r="R2739" s="11">
        <v>0.73099999999999998</v>
      </c>
      <c r="S2739" s="45">
        <v>-9.1399999999999999E-5</v>
      </c>
      <c r="T2739" s="45">
        <v>-3.2342999999999998E-4</v>
      </c>
      <c r="U2739" s="45">
        <v>3.2342999999999998E-4</v>
      </c>
      <c r="V2739" s="11"/>
      <c r="W2739" s="11">
        <v>0.71130000000000004</v>
      </c>
      <c r="X2739" s="45">
        <v>-2.3430000000000001E-5</v>
      </c>
      <c r="Y2739" s="45">
        <v>-8.2909000000000002E-5</v>
      </c>
      <c r="Z2739" s="46">
        <v>8.2909000000000002E-5</v>
      </c>
      <c r="AC2739" s="2"/>
      <c r="AD2739" s="2"/>
      <c r="AE2739" s="2"/>
      <c r="AH2739" s="2"/>
      <c r="AI2739" s="2"/>
      <c r="AJ2739" s="2"/>
      <c r="AM2739" s="2"/>
      <c r="AN2739" s="2"/>
      <c r="AO2739" s="2"/>
      <c r="AR2739" s="2"/>
      <c r="AS2739" s="2"/>
      <c r="AT2739" s="2"/>
      <c r="AW2739" s="2"/>
      <c r="AX2739" s="2"/>
      <c r="AY2739" s="2"/>
    </row>
    <row r="2740" spans="8:51" x14ac:dyDescent="0.25">
      <c r="H2740" s="10">
        <v>0.73219999999999996</v>
      </c>
      <c r="I2740" s="45">
        <v>-9.6130000000000003E-5</v>
      </c>
      <c r="J2740" s="45">
        <v>-3.4016E-4</v>
      </c>
      <c r="K2740" s="45">
        <v>3.4016E-4</v>
      </c>
      <c r="L2740" s="11"/>
      <c r="M2740" s="11">
        <v>0.73350000000000004</v>
      </c>
      <c r="N2740" s="45">
        <v>-1.008E-4</v>
      </c>
      <c r="O2740" s="45">
        <v>-3.5669E-4</v>
      </c>
      <c r="P2740" s="45">
        <v>3.5669E-4</v>
      </c>
      <c r="Q2740" s="11"/>
      <c r="R2740" s="11">
        <v>0.73080000000000001</v>
      </c>
      <c r="S2740" s="45">
        <v>-9.1429999999999997E-5</v>
      </c>
      <c r="T2740" s="45">
        <v>-3.2352999999999999E-4</v>
      </c>
      <c r="U2740" s="45">
        <v>3.2352999999999999E-4</v>
      </c>
      <c r="V2740" s="11"/>
      <c r="W2740" s="11">
        <v>0.71109999999999995</v>
      </c>
      <c r="X2740" s="45">
        <v>-2.3439999999999999E-5</v>
      </c>
      <c r="Y2740" s="45">
        <v>-8.2943999999999997E-5</v>
      </c>
      <c r="Z2740" s="46">
        <v>8.2943999999999997E-5</v>
      </c>
      <c r="AC2740" s="2"/>
      <c r="AD2740" s="2"/>
      <c r="AE2740" s="2"/>
      <c r="AH2740" s="2"/>
      <c r="AI2740" s="2"/>
      <c r="AJ2740" s="2"/>
      <c r="AM2740" s="2"/>
      <c r="AN2740" s="2"/>
      <c r="AO2740" s="2"/>
      <c r="AR2740" s="2"/>
      <c r="AS2740" s="2"/>
      <c r="AT2740" s="2"/>
      <c r="AW2740" s="2"/>
      <c r="AX2740" s="2"/>
      <c r="AY2740" s="2"/>
    </row>
    <row r="2741" spans="8:51" x14ac:dyDescent="0.25">
      <c r="H2741" s="10">
        <v>0.73209999999999997</v>
      </c>
      <c r="I2741" s="45">
        <v>-9.6249999999999995E-5</v>
      </c>
      <c r="J2741" s="45">
        <v>-3.4058999999999999E-4</v>
      </c>
      <c r="K2741" s="45">
        <v>3.4058999999999999E-4</v>
      </c>
      <c r="L2741" s="11"/>
      <c r="M2741" s="11">
        <v>0.73340000000000005</v>
      </c>
      <c r="N2741" s="45">
        <v>-1.009E-4</v>
      </c>
      <c r="O2741" s="45">
        <v>-3.5703999999999998E-4</v>
      </c>
      <c r="P2741" s="45">
        <v>3.5703999999999998E-4</v>
      </c>
      <c r="Q2741" s="11"/>
      <c r="R2741" s="11">
        <v>0.73070000000000002</v>
      </c>
      <c r="S2741" s="45">
        <v>-9.1429999999999997E-5</v>
      </c>
      <c r="T2741" s="45">
        <v>-3.2352999999999999E-4</v>
      </c>
      <c r="U2741" s="45">
        <v>3.2352999999999999E-4</v>
      </c>
      <c r="V2741" s="11"/>
      <c r="W2741" s="11">
        <v>0.71099999999999997</v>
      </c>
      <c r="X2741" s="45">
        <v>-2.3450000000000001E-5</v>
      </c>
      <c r="Y2741" s="45">
        <v>-8.2979000000000006E-5</v>
      </c>
      <c r="Z2741" s="46">
        <v>8.2979000000000006E-5</v>
      </c>
      <c r="AC2741" s="2"/>
      <c r="AD2741" s="2"/>
      <c r="AE2741" s="2"/>
      <c r="AH2741" s="2"/>
      <c r="AI2741" s="2"/>
      <c r="AJ2741" s="2"/>
      <c r="AM2741" s="2"/>
      <c r="AN2741" s="2"/>
      <c r="AO2741" s="2"/>
      <c r="AR2741" s="2"/>
      <c r="AS2741" s="2"/>
      <c r="AT2741" s="2"/>
      <c r="AW2741" s="2"/>
      <c r="AX2741" s="2"/>
      <c r="AY2741" s="2"/>
    </row>
    <row r="2742" spans="8:51" x14ac:dyDescent="0.25">
      <c r="H2742" s="10">
        <v>0.7319</v>
      </c>
      <c r="I2742" s="45">
        <v>-9.6340000000000003E-5</v>
      </c>
      <c r="J2742" s="45">
        <v>-3.4090999999999999E-4</v>
      </c>
      <c r="K2742" s="45">
        <v>3.4090999999999999E-4</v>
      </c>
      <c r="L2742" s="11"/>
      <c r="M2742" s="11">
        <v>0.73329999999999995</v>
      </c>
      <c r="N2742" s="45">
        <v>-1.01E-4</v>
      </c>
      <c r="O2742" s="45">
        <v>-3.5740000000000001E-4</v>
      </c>
      <c r="P2742" s="45">
        <v>3.5740000000000001E-4</v>
      </c>
      <c r="Q2742" s="11"/>
      <c r="R2742" s="11">
        <v>0.73050000000000004</v>
      </c>
      <c r="S2742" s="45">
        <v>-9.1459999999999995E-5</v>
      </c>
      <c r="T2742" s="45">
        <v>-3.2363999999999998E-4</v>
      </c>
      <c r="U2742" s="45">
        <v>3.2363999999999998E-4</v>
      </c>
      <c r="V2742" s="11"/>
      <c r="W2742" s="11">
        <v>0.71079999999999999</v>
      </c>
      <c r="X2742" s="45">
        <v>-2.3459999999999999E-5</v>
      </c>
      <c r="Y2742" s="45">
        <v>-8.3015000000000004E-5</v>
      </c>
      <c r="Z2742" s="46">
        <v>8.3015000000000004E-5</v>
      </c>
      <c r="AC2742" s="2"/>
      <c r="AD2742" s="2"/>
      <c r="AE2742" s="2"/>
      <c r="AH2742" s="2"/>
      <c r="AI2742" s="2"/>
      <c r="AJ2742" s="2"/>
      <c r="AM2742" s="2"/>
      <c r="AN2742" s="2"/>
      <c r="AO2742" s="2"/>
      <c r="AR2742" s="2"/>
      <c r="AS2742" s="2"/>
      <c r="AT2742" s="2"/>
      <c r="AW2742" s="2"/>
      <c r="AX2742" s="2"/>
      <c r="AY2742" s="2"/>
    </row>
    <row r="2743" spans="8:51" x14ac:dyDescent="0.25">
      <c r="H2743" s="10">
        <v>0.73180000000000001</v>
      </c>
      <c r="I2743" s="45">
        <v>-9.6409999999999993E-5</v>
      </c>
      <c r="J2743" s="45">
        <v>-3.4115000000000003E-4</v>
      </c>
      <c r="K2743" s="45">
        <v>3.4115000000000003E-4</v>
      </c>
      <c r="L2743" s="11"/>
      <c r="M2743" s="11">
        <v>0.73319999999999996</v>
      </c>
      <c r="N2743" s="45">
        <v>-1.01E-4</v>
      </c>
      <c r="O2743" s="45">
        <v>-3.5740000000000001E-4</v>
      </c>
      <c r="P2743" s="45">
        <v>3.5740000000000001E-4</v>
      </c>
      <c r="Q2743" s="11"/>
      <c r="R2743" s="11">
        <v>0.73040000000000005</v>
      </c>
      <c r="S2743" s="45">
        <v>-9.1490000000000007E-5</v>
      </c>
      <c r="T2743" s="45">
        <v>-3.2373999999999999E-4</v>
      </c>
      <c r="U2743" s="45">
        <v>3.2373999999999999E-4</v>
      </c>
      <c r="V2743" s="11"/>
      <c r="W2743" s="11">
        <v>0.7107</v>
      </c>
      <c r="X2743" s="45">
        <v>-2.3479999999999999E-5</v>
      </c>
      <c r="Y2743" s="45">
        <v>-8.3085999999999997E-5</v>
      </c>
      <c r="Z2743" s="46">
        <v>8.3085999999999997E-5</v>
      </c>
      <c r="AC2743" s="2"/>
      <c r="AD2743" s="2"/>
      <c r="AE2743" s="2"/>
      <c r="AH2743" s="2"/>
      <c r="AI2743" s="2"/>
      <c r="AJ2743" s="2"/>
      <c r="AM2743" s="2"/>
      <c r="AN2743" s="2"/>
      <c r="AO2743" s="2"/>
      <c r="AR2743" s="2"/>
      <c r="AS2743" s="2"/>
      <c r="AT2743" s="2"/>
      <c r="AW2743" s="2"/>
      <c r="AX2743" s="2"/>
      <c r="AY2743" s="2"/>
    </row>
    <row r="2744" spans="8:51" x14ac:dyDescent="0.25">
      <c r="H2744" s="10">
        <v>0.73170000000000002</v>
      </c>
      <c r="I2744" s="45">
        <v>-9.6529999999999999E-5</v>
      </c>
      <c r="J2744" s="45">
        <v>-3.4158000000000002E-4</v>
      </c>
      <c r="K2744" s="45">
        <v>3.4158000000000002E-4</v>
      </c>
      <c r="L2744" s="11"/>
      <c r="M2744" s="11">
        <v>0.73299999999999998</v>
      </c>
      <c r="N2744" s="45">
        <v>-1.0119999999999999E-4</v>
      </c>
      <c r="O2744" s="45">
        <v>-3.5809999999999998E-4</v>
      </c>
      <c r="P2744" s="45">
        <v>3.5809999999999998E-4</v>
      </c>
      <c r="Q2744" s="11"/>
      <c r="R2744" s="11">
        <v>0.73019999999999996</v>
      </c>
      <c r="S2744" s="45">
        <v>-9.1520000000000005E-5</v>
      </c>
      <c r="T2744" s="45">
        <v>-3.2384999999999998E-4</v>
      </c>
      <c r="U2744" s="45">
        <v>3.2384999999999998E-4</v>
      </c>
      <c r="V2744" s="11"/>
      <c r="W2744" s="11">
        <v>0.71050000000000002</v>
      </c>
      <c r="X2744" s="45">
        <v>-2.349E-5</v>
      </c>
      <c r="Y2744" s="45">
        <v>-8.3121000000000006E-5</v>
      </c>
      <c r="Z2744" s="46">
        <v>8.3121000000000006E-5</v>
      </c>
      <c r="AC2744" s="2"/>
      <c r="AD2744" s="2"/>
      <c r="AE2744" s="2"/>
      <c r="AH2744" s="2"/>
      <c r="AI2744" s="2"/>
      <c r="AJ2744" s="2"/>
      <c r="AM2744" s="2"/>
      <c r="AN2744" s="2"/>
      <c r="AO2744" s="2"/>
      <c r="AR2744" s="2"/>
      <c r="AS2744" s="2"/>
      <c r="AT2744" s="2"/>
      <c r="AW2744" s="2"/>
      <c r="AX2744" s="2"/>
      <c r="AY2744" s="2"/>
    </row>
    <row r="2745" spans="8:51" x14ac:dyDescent="0.25">
      <c r="H2745" s="10">
        <v>0.73160000000000003</v>
      </c>
      <c r="I2745" s="45">
        <v>-9.6589999999999995E-5</v>
      </c>
      <c r="J2745" s="45">
        <v>-3.4179000000000002E-4</v>
      </c>
      <c r="K2745" s="45">
        <v>3.4179000000000002E-4</v>
      </c>
      <c r="L2745" s="11"/>
      <c r="M2745" s="11">
        <v>0.7329</v>
      </c>
      <c r="N2745" s="45">
        <v>-1.013E-4</v>
      </c>
      <c r="O2745" s="45">
        <v>-3.5846000000000001E-4</v>
      </c>
      <c r="P2745" s="45">
        <v>3.5846000000000001E-4</v>
      </c>
      <c r="Q2745" s="11"/>
      <c r="R2745" s="11">
        <v>0.73009999999999997</v>
      </c>
      <c r="S2745" s="45">
        <v>-9.1550000000000003E-5</v>
      </c>
      <c r="T2745" s="45">
        <v>-3.2395999999999998E-4</v>
      </c>
      <c r="U2745" s="45">
        <v>3.2395999999999998E-4</v>
      </c>
      <c r="V2745" s="11"/>
      <c r="W2745" s="11">
        <v>0.71040000000000003</v>
      </c>
      <c r="X2745" s="45">
        <v>-2.3499999999999999E-5</v>
      </c>
      <c r="Y2745" s="45">
        <v>-8.3156000000000001E-5</v>
      </c>
      <c r="Z2745" s="46">
        <v>8.3156000000000001E-5</v>
      </c>
      <c r="AC2745" s="2"/>
      <c r="AD2745" s="2"/>
      <c r="AE2745" s="2"/>
      <c r="AH2745" s="2"/>
      <c r="AI2745" s="2"/>
      <c r="AJ2745" s="2"/>
      <c r="AM2745" s="2"/>
      <c r="AN2745" s="2"/>
      <c r="AO2745" s="2"/>
      <c r="AR2745" s="2"/>
      <c r="AS2745" s="2"/>
      <c r="AT2745" s="2"/>
      <c r="AW2745" s="2"/>
      <c r="AX2745" s="2"/>
      <c r="AY2745" s="2"/>
    </row>
    <row r="2746" spans="8:51" x14ac:dyDescent="0.25">
      <c r="H2746" s="10">
        <v>0.73140000000000005</v>
      </c>
      <c r="I2746" s="45">
        <v>-9.6680000000000003E-5</v>
      </c>
      <c r="J2746" s="45">
        <v>-3.4211000000000002E-4</v>
      </c>
      <c r="K2746" s="45">
        <v>3.4211000000000002E-4</v>
      </c>
      <c r="L2746" s="11"/>
      <c r="M2746" s="11">
        <v>0.73280000000000001</v>
      </c>
      <c r="N2746" s="45">
        <v>-1.014E-4</v>
      </c>
      <c r="O2746" s="45">
        <v>-3.5880999999999999E-4</v>
      </c>
      <c r="P2746" s="45">
        <v>3.5880999999999999E-4</v>
      </c>
      <c r="Q2746" s="11"/>
      <c r="R2746" s="11">
        <v>0.73</v>
      </c>
      <c r="S2746" s="45">
        <v>-9.1580000000000001E-5</v>
      </c>
      <c r="T2746" s="45">
        <v>-3.2405999999999998E-4</v>
      </c>
      <c r="U2746" s="45">
        <v>3.2405999999999998E-4</v>
      </c>
      <c r="V2746" s="11"/>
      <c r="W2746" s="11">
        <v>0.71020000000000005</v>
      </c>
      <c r="X2746" s="45">
        <v>-2.351E-5</v>
      </c>
      <c r="Y2746" s="45">
        <v>-8.3191999999999999E-5</v>
      </c>
      <c r="Z2746" s="46">
        <v>8.3191999999999999E-5</v>
      </c>
      <c r="AC2746" s="2"/>
      <c r="AD2746" s="2"/>
      <c r="AE2746" s="2"/>
      <c r="AH2746" s="2"/>
      <c r="AI2746" s="2"/>
      <c r="AJ2746" s="2"/>
      <c r="AM2746" s="2"/>
      <c r="AN2746" s="2"/>
      <c r="AO2746" s="2"/>
      <c r="AR2746" s="2"/>
      <c r="AS2746" s="2"/>
      <c r="AT2746" s="2"/>
      <c r="AW2746" s="2"/>
      <c r="AX2746" s="2"/>
      <c r="AY2746" s="2"/>
    </row>
    <row r="2747" spans="8:51" x14ac:dyDescent="0.25">
      <c r="H2747" s="10">
        <v>0.73129999999999995</v>
      </c>
      <c r="I2747" s="45">
        <v>-9.6739999999999999E-5</v>
      </c>
      <c r="J2747" s="45">
        <v>-3.4232000000000002E-4</v>
      </c>
      <c r="K2747" s="45">
        <v>3.4232000000000002E-4</v>
      </c>
      <c r="L2747" s="11"/>
      <c r="M2747" s="11">
        <v>0.73270000000000002</v>
      </c>
      <c r="N2747" s="45">
        <v>-1.015E-4</v>
      </c>
      <c r="O2747" s="45">
        <v>-3.5916000000000002E-4</v>
      </c>
      <c r="P2747" s="45">
        <v>3.5916000000000002E-4</v>
      </c>
      <c r="Q2747" s="11"/>
      <c r="R2747" s="11">
        <v>0.7298</v>
      </c>
      <c r="S2747" s="45">
        <v>-9.1609999999999999E-5</v>
      </c>
      <c r="T2747" s="45">
        <v>-3.2416999999999998E-4</v>
      </c>
      <c r="U2747" s="45">
        <v>3.2416999999999998E-4</v>
      </c>
      <c r="V2747" s="11"/>
      <c r="W2747" s="11">
        <v>0.71009999999999995</v>
      </c>
      <c r="X2747" s="45">
        <v>-2.3519999999999998E-5</v>
      </c>
      <c r="Y2747" s="45">
        <v>-8.3226999999999994E-5</v>
      </c>
      <c r="Z2747" s="46">
        <v>8.3226999999999994E-5</v>
      </c>
      <c r="AC2747" s="2"/>
      <c r="AD2747" s="2"/>
      <c r="AE2747" s="2"/>
      <c r="AH2747" s="2"/>
      <c r="AI2747" s="2"/>
      <c r="AJ2747" s="2"/>
      <c r="AM2747" s="2"/>
      <c r="AN2747" s="2"/>
      <c r="AO2747" s="2"/>
      <c r="AR2747" s="2"/>
      <c r="AS2747" s="2"/>
      <c r="AT2747" s="2"/>
      <c r="AW2747" s="2"/>
      <c r="AX2747" s="2"/>
      <c r="AY2747" s="2"/>
    </row>
    <row r="2748" spans="8:51" x14ac:dyDescent="0.25">
      <c r="H2748" s="10">
        <v>0.73119999999999996</v>
      </c>
      <c r="I2748" s="45">
        <v>-9.6860000000000004E-5</v>
      </c>
      <c r="J2748" s="45">
        <v>-3.4275000000000001E-4</v>
      </c>
      <c r="K2748" s="45">
        <v>3.4275000000000001E-4</v>
      </c>
      <c r="L2748" s="11"/>
      <c r="M2748" s="11">
        <v>0.73260000000000003</v>
      </c>
      <c r="N2748" s="45">
        <v>-1.0170000000000001E-4</v>
      </c>
      <c r="O2748" s="45">
        <v>-3.5986999999999998E-4</v>
      </c>
      <c r="P2748" s="45">
        <v>3.5986999999999998E-4</v>
      </c>
      <c r="Q2748" s="11"/>
      <c r="R2748" s="11">
        <v>0.72970000000000002</v>
      </c>
      <c r="S2748" s="45">
        <v>-9.1609999999999999E-5</v>
      </c>
      <c r="T2748" s="45">
        <v>-3.2416999999999998E-4</v>
      </c>
      <c r="U2748" s="45">
        <v>3.2416999999999998E-4</v>
      </c>
      <c r="V2748" s="11"/>
      <c r="W2748" s="11">
        <v>0.70989999999999998</v>
      </c>
      <c r="X2748" s="45">
        <v>-2.353E-5</v>
      </c>
      <c r="Y2748" s="45">
        <v>-8.3263000000000006E-5</v>
      </c>
      <c r="Z2748" s="46">
        <v>8.3263000000000006E-5</v>
      </c>
      <c r="AC2748" s="2"/>
      <c r="AD2748" s="2"/>
      <c r="AE2748" s="2"/>
      <c r="AH2748" s="2"/>
      <c r="AI2748" s="2"/>
      <c r="AJ2748" s="2"/>
      <c r="AM2748" s="2"/>
      <c r="AN2748" s="2"/>
      <c r="AO2748" s="2"/>
      <c r="AR2748" s="2"/>
      <c r="AS2748" s="2"/>
      <c r="AT2748" s="2"/>
      <c r="AW2748" s="2"/>
      <c r="AX2748" s="2"/>
      <c r="AY2748" s="2"/>
    </row>
    <row r="2749" spans="8:51" x14ac:dyDescent="0.25">
      <c r="H2749" s="10">
        <v>0.73099999999999998</v>
      </c>
      <c r="I2749" s="45">
        <v>-9.6890000000000002E-5</v>
      </c>
      <c r="J2749" s="45">
        <v>-3.4285000000000001E-4</v>
      </c>
      <c r="K2749" s="45">
        <v>3.4285000000000001E-4</v>
      </c>
      <c r="L2749" s="11"/>
      <c r="M2749" s="11">
        <v>0.73240000000000005</v>
      </c>
      <c r="N2749" s="45">
        <v>-1.0170000000000001E-4</v>
      </c>
      <c r="O2749" s="45">
        <v>-3.5986999999999998E-4</v>
      </c>
      <c r="P2749" s="45">
        <v>3.5986999999999998E-4</v>
      </c>
      <c r="Q2749" s="11"/>
      <c r="R2749" s="11">
        <v>0.72950000000000004</v>
      </c>
      <c r="S2749" s="45">
        <v>-9.1639999999999997E-5</v>
      </c>
      <c r="T2749" s="45">
        <v>-3.2426999999999998E-4</v>
      </c>
      <c r="U2749" s="45">
        <v>3.2426999999999998E-4</v>
      </c>
      <c r="V2749" s="11"/>
      <c r="W2749" s="11">
        <v>0.70979999999999999</v>
      </c>
      <c r="X2749" s="45">
        <v>-2.3540000000000002E-5</v>
      </c>
      <c r="Y2749" s="45">
        <v>-8.3298000000000001E-5</v>
      </c>
      <c r="Z2749" s="46">
        <v>8.3298000000000001E-5</v>
      </c>
      <c r="AC2749" s="2"/>
      <c r="AD2749" s="2"/>
      <c r="AE2749" s="2"/>
      <c r="AH2749" s="2"/>
      <c r="AI2749" s="2"/>
      <c r="AJ2749" s="2"/>
      <c r="AM2749" s="2"/>
      <c r="AN2749" s="2"/>
      <c r="AO2749" s="2"/>
      <c r="AR2749" s="2"/>
      <c r="AS2749" s="2"/>
      <c r="AT2749" s="2"/>
      <c r="AW2749" s="2"/>
      <c r="AX2749" s="2"/>
      <c r="AY2749" s="2"/>
    </row>
    <row r="2750" spans="8:51" x14ac:dyDescent="0.25">
      <c r="H2750" s="10">
        <v>0.73089999999999999</v>
      </c>
      <c r="I2750" s="45">
        <v>-9.7050000000000001E-5</v>
      </c>
      <c r="J2750" s="45">
        <v>-3.4341999999999999E-4</v>
      </c>
      <c r="K2750" s="45">
        <v>3.4341999999999999E-4</v>
      </c>
      <c r="L2750" s="11"/>
      <c r="M2750" s="11">
        <v>0.73229999999999995</v>
      </c>
      <c r="N2750" s="45">
        <v>-1.0179999999999999E-4</v>
      </c>
      <c r="O2750" s="45">
        <v>-3.6023000000000001E-4</v>
      </c>
      <c r="P2750" s="45">
        <v>3.6023000000000001E-4</v>
      </c>
      <c r="Q2750" s="11"/>
      <c r="R2750" s="11">
        <v>0.72940000000000005</v>
      </c>
      <c r="S2750" s="45">
        <v>-9.1669999999999995E-5</v>
      </c>
      <c r="T2750" s="45">
        <v>-3.2437999999999998E-4</v>
      </c>
      <c r="U2750" s="45">
        <v>3.2437999999999998E-4</v>
      </c>
      <c r="V2750" s="11"/>
      <c r="W2750" s="11">
        <v>0.70960000000000001</v>
      </c>
      <c r="X2750" s="45">
        <v>-2.355E-5</v>
      </c>
      <c r="Y2750" s="45">
        <v>-8.3332999999999996E-5</v>
      </c>
      <c r="Z2750" s="46">
        <v>8.3332999999999996E-5</v>
      </c>
      <c r="AC2750" s="2"/>
      <c r="AD2750" s="2"/>
      <c r="AE2750" s="2"/>
      <c r="AH2750" s="2"/>
      <c r="AI2750" s="2"/>
      <c r="AJ2750" s="2"/>
      <c r="AM2750" s="2"/>
      <c r="AN2750" s="2"/>
      <c r="AO2750" s="2"/>
      <c r="AR2750" s="2"/>
      <c r="AS2750" s="2"/>
      <c r="AT2750" s="2"/>
      <c r="AW2750" s="2"/>
      <c r="AX2750" s="2"/>
      <c r="AY2750" s="2"/>
    </row>
    <row r="2751" spans="8:51" x14ac:dyDescent="0.25">
      <c r="H2751" s="10">
        <v>0.73080000000000001</v>
      </c>
      <c r="I2751" s="45">
        <v>-9.7079999999999999E-5</v>
      </c>
      <c r="J2751" s="45">
        <v>-3.4351999999999999E-4</v>
      </c>
      <c r="K2751" s="45">
        <v>3.4351999999999999E-4</v>
      </c>
      <c r="L2751" s="11"/>
      <c r="M2751" s="11">
        <v>0.73219999999999996</v>
      </c>
      <c r="N2751" s="45">
        <v>-1.019E-4</v>
      </c>
      <c r="O2751" s="45">
        <v>-3.6057999999999999E-4</v>
      </c>
      <c r="P2751" s="45">
        <v>3.6057999999999999E-4</v>
      </c>
      <c r="Q2751" s="11"/>
      <c r="R2751" s="11">
        <v>0.72919999999999996</v>
      </c>
      <c r="S2751" s="45">
        <v>-9.1710000000000001E-5</v>
      </c>
      <c r="T2751" s="45">
        <v>-3.2452000000000002E-4</v>
      </c>
      <c r="U2751" s="45">
        <v>3.2452000000000002E-4</v>
      </c>
      <c r="V2751" s="11"/>
      <c r="W2751" s="11">
        <v>0.70950000000000002</v>
      </c>
      <c r="X2751" s="45">
        <v>-2.3560000000000001E-5</v>
      </c>
      <c r="Y2751" s="45">
        <v>-8.3368999999999994E-5</v>
      </c>
      <c r="Z2751" s="46">
        <v>8.3368999999999994E-5</v>
      </c>
      <c r="AC2751" s="2"/>
      <c r="AD2751" s="2"/>
      <c r="AE2751" s="2"/>
      <c r="AH2751" s="2"/>
      <c r="AI2751" s="2"/>
      <c r="AJ2751" s="2"/>
      <c r="AM2751" s="2"/>
      <c r="AN2751" s="2"/>
      <c r="AO2751" s="2"/>
      <c r="AR2751" s="2"/>
      <c r="AS2751" s="2"/>
      <c r="AT2751" s="2"/>
      <c r="AW2751" s="2"/>
      <c r="AX2751" s="2"/>
      <c r="AY2751" s="2"/>
    </row>
    <row r="2752" spans="8:51" x14ac:dyDescent="0.25">
      <c r="H2752" s="10">
        <v>0.73070000000000002</v>
      </c>
      <c r="I2752" s="45">
        <v>-9.7230000000000003E-5</v>
      </c>
      <c r="J2752" s="45">
        <v>-3.4405999999999998E-4</v>
      </c>
      <c r="K2752" s="45">
        <v>3.4405999999999998E-4</v>
      </c>
      <c r="L2752" s="11"/>
      <c r="M2752" s="11">
        <v>0.73209999999999997</v>
      </c>
      <c r="N2752" s="45">
        <v>-1.02E-4</v>
      </c>
      <c r="O2752" s="45">
        <v>-3.6092999999999997E-4</v>
      </c>
      <c r="P2752" s="45">
        <v>3.6092999999999997E-4</v>
      </c>
      <c r="Q2752" s="11"/>
      <c r="R2752" s="11">
        <v>0.72909999999999997</v>
      </c>
      <c r="S2752" s="45">
        <v>-9.1739999999999999E-5</v>
      </c>
      <c r="T2752" s="45">
        <v>-3.2463000000000001E-4</v>
      </c>
      <c r="U2752" s="45">
        <v>3.2463000000000001E-4</v>
      </c>
      <c r="V2752" s="11"/>
      <c r="W2752" s="11">
        <v>0.70930000000000004</v>
      </c>
      <c r="X2752" s="45">
        <v>-2.3560000000000001E-5</v>
      </c>
      <c r="Y2752" s="45">
        <v>-8.3368999999999994E-5</v>
      </c>
      <c r="Z2752" s="46">
        <v>8.3368999999999994E-5</v>
      </c>
      <c r="AC2752" s="2"/>
      <c r="AD2752" s="2"/>
      <c r="AE2752" s="2"/>
      <c r="AH2752" s="2"/>
      <c r="AI2752" s="2"/>
      <c r="AJ2752" s="2"/>
      <c r="AM2752" s="2"/>
      <c r="AN2752" s="2"/>
      <c r="AO2752" s="2"/>
      <c r="AR2752" s="2"/>
      <c r="AS2752" s="2"/>
      <c r="AT2752" s="2"/>
      <c r="AW2752" s="2"/>
      <c r="AX2752" s="2"/>
      <c r="AY2752" s="2"/>
    </row>
    <row r="2753" spans="8:51" x14ac:dyDescent="0.25">
      <c r="H2753" s="10">
        <v>0.73050000000000004</v>
      </c>
      <c r="I2753" s="45">
        <v>-9.7289999999999999E-5</v>
      </c>
      <c r="J2753" s="45">
        <v>-3.4426999999999998E-4</v>
      </c>
      <c r="K2753" s="45">
        <v>3.4426999999999998E-4</v>
      </c>
      <c r="L2753" s="11"/>
      <c r="M2753" s="11">
        <v>0.7319</v>
      </c>
      <c r="N2753" s="45">
        <v>-1.021E-4</v>
      </c>
      <c r="O2753" s="45">
        <v>-3.6129000000000001E-4</v>
      </c>
      <c r="P2753" s="45">
        <v>3.6129000000000001E-4</v>
      </c>
      <c r="Q2753" s="11"/>
      <c r="R2753" s="11">
        <v>0.72889999999999999</v>
      </c>
      <c r="S2753" s="45">
        <v>-9.1739999999999999E-5</v>
      </c>
      <c r="T2753" s="45">
        <v>-3.2463000000000001E-4</v>
      </c>
      <c r="U2753" s="45">
        <v>3.2463000000000001E-4</v>
      </c>
      <c r="V2753" s="11"/>
      <c r="W2753" s="11">
        <v>0.70920000000000005</v>
      </c>
      <c r="X2753" s="45">
        <v>-2.357E-5</v>
      </c>
      <c r="Y2753" s="45">
        <v>-8.3404000000000003E-5</v>
      </c>
      <c r="Z2753" s="46">
        <v>8.3404000000000003E-5</v>
      </c>
      <c r="AC2753" s="2"/>
      <c r="AD2753" s="2"/>
      <c r="AE2753" s="2"/>
      <c r="AH2753" s="2"/>
      <c r="AI2753" s="2"/>
      <c r="AJ2753" s="2"/>
      <c r="AM2753" s="2"/>
      <c r="AN2753" s="2"/>
      <c r="AO2753" s="2"/>
      <c r="AR2753" s="2"/>
      <c r="AS2753" s="2"/>
      <c r="AT2753" s="2"/>
      <c r="AW2753" s="2"/>
      <c r="AX2753" s="2"/>
      <c r="AY2753" s="2"/>
    </row>
    <row r="2754" spans="8:51" x14ac:dyDescent="0.25">
      <c r="H2754" s="10">
        <v>0.73040000000000005</v>
      </c>
      <c r="I2754" s="45">
        <v>-9.7349999999999995E-5</v>
      </c>
      <c r="J2754" s="45">
        <v>-3.4447999999999998E-4</v>
      </c>
      <c r="K2754" s="45">
        <v>3.4447999999999998E-4</v>
      </c>
      <c r="L2754" s="11"/>
      <c r="M2754" s="11">
        <v>0.73180000000000001</v>
      </c>
      <c r="N2754" s="45">
        <v>-1.022E-4</v>
      </c>
      <c r="O2754" s="45">
        <v>-3.6163999999999999E-4</v>
      </c>
      <c r="P2754" s="45">
        <v>3.6163999999999999E-4</v>
      </c>
      <c r="Q2754" s="11"/>
      <c r="R2754" s="11">
        <v>0.7288</v>
      </c>
      <c r="S2754" s="45">
        <v>-9.1769999999999997E-5</v>
      </c>
      <c r="T2754" s="45">
        <v>-3.2473000000000002E-4</v>
      </c>
      <c r="U2754" s="45">
        <v>3.2473000000000002E-4</v>
      </c>
      <c r="V2754" s="11"/>
      <c r="W2754" s="11">
        <v>0.70899999999999996</v>
      </c>
      <c r="X2754" s="45">
        <v>-2.3580000000000001E-5</v>
      </c>
      <c r="Y2754" s="45">
        <v>-8.3438999999999999E-5</v>
      </c>
      <c r="Z2754" s="46">
        <v>8.3438999999999999E-5</v>
      </c>
      <c r="AC2754" s="2"/>
      <c r="AD2754" s="2"/>
      <c r="AE2754" s="2"/>
      <c r="AH2754" s="2"/>
      <c r="AI2754" s="2"/>
      <c r="AJ2754" s="2"/>
      <c r="AM2754" s="2"/>
      <c r="AN2754" s="2"/>
      <c r="AO2754" s="2"/>
      <c r="AR2754" s="2"/>
      <c r="AS2754" s="2"/>
      <c r="AT2754" s="2"/>
      <c r="AW2754" s="2"/>
      <c r="AX2754" s="2"/>
      <c r="AY2754" s="2"/>
    </row>
    <row r="2755" spans="8:51" x14ac:dyDescent="0.25">
      <c r="H2755" s="10">
        <v>0.73029999999999995</v>
      </c>
      <c r="I2755" s="45">
        <v>-9.747E-5</v>
      </c>
      <c r="J2755" s="45">
        <v>-3.4489999999999998E-4</v>
      </c>
      <c r="K2755" s="45">
        <v>3.4489999999999998E-4</v>
      </c>
      <c r="L2755" s="11"/>
      <c r="M2755" s="11">
        <v>0.73170000000000002</v>
      </c>
      <c r="N2755" s="45">
        <v>-1.0230000000000001E-4</v>
      </c>
      <c r="O2755" s="45">
        <v>-3.6200000000000002E-4</v>
      </c>
      <c r="P2755" s="45">
        <v>3.6200000000000002E-4</v>
      </c>
      <c r="Q2755" s="11"/>
      <c r="R2755" s="11">
        <v>0.72860000000000003</v>
      </c>
      <c r="S2755" s="45">
        <v>-9.1799999999999995E-5</v>
      </c>
      <c r="T2755" s="45">
        <v>-3.2484000000000001E-4</v>
      </c>
      <c r="U2755" s="45">
        <v>3.2484000000000001E-4</v>
      </c>
      <c r="V2755" s="11"/>
      <c r="W2755" s="11">
        <v>0.70889999999999997</v>
      </c>
      <c r="X2755" s="45">
        <v>-2.3589999999999999E-5</v>
      </c>
      <c r="Y2755" s="45">
        <v>-8.3474999999999996E-5</v>
      </c>
      <c r="Z2755" s="46">
        <v>8.3474999999999996E-5</v>
      </c>
      <c r="AC2755" s="2"/>
      <c r="AD2755" s="2"/>
      <c r="AE2755" s="2"/>
      <c r="AH2755" s="2"/>
      <c r="AI2755" s="2"/>
      <c r="AJ2755" s="2"/>
      <c r="AM2755" s="2"/>
      <c r="AN2755" s="2"/>
      <c r="AO2755" s="2"/>
      <c r="AR2755" s="2"/>
      <c r="AS2755" s="2"/>
      <c r="AT2755" s="2"/>
      <c r="AW2755" s="2"/>
      <c r="AX2755" s="2"/>
      <c r="AY2755" s="2"/>
    </row>
    <row r="2756" spans="8:51" x14ac:dyDescent="0.25">
      <c r="H2756" s="10">
        <v>0.73019999999999996</v>
      </c>
      <c r="I2756" s="45">
        <v>-9.7529999999999996E-5</v>
      </c>
      <c r="J2756" s="45">
        <v>-3.4511999999999998E-4</v>
      </c>
      <c r="K2756" s="45">
        <v>3.4511999999999998E-4</v>
      </c>
      <c r="L2756" s="11"/>
      <c r="M2756" s="11">
        <v>0.73160000000000003</v>
      </c>
      <c r="N2756" s="45">
        <v>-1.024E-4</v>
      </c>
      <c r="O2756" s="45">
        <v>-3.6235E-4</v>
      </c>
      <c r="P2756" s="45">
        <v>3.6235E-4</v>
      </c>
      <c r="Q2756" s="11"/>
      <c r="R2756" s="11">
        <v>0.72850000000000004</v>
      </c>
      <c r="S2756" s="45">
        <v>-9.1829999999999993E-5</v>
      </c>
      <c r="T2756" s="45">
        <v>-3.2495000000000001E-4</v>
      </c>
      <c r="U2756" s="45">
        <v>3.2495000000000001E-4</v>
      </c>
      <c r="V2756" s="11"/>
      <c r="W2756" s="11">
        <v>0.7087</v>
      </c>
      <c r="X2756" s="45">
        <v>-2.3600000000000001E-5</v>
      </c>
      <c r="Y2756" s="45">
        <v>-8.3510000000000005E-5</v>
      </c>
      <c r="Z2756" s="46">
        <v>8.3510000000000005E-5</v>
      </c>
      <c r="AC2756" s="2"/>
      <c r="AD2756" s="2"/>
      <c r="AE2756" s="2"/>
      <c r="AH2756" s="2"/>
      <c r="AI2756" s="2"/>
      <c r="AJ2756" s="2"/>
      <c r="AM2756" s="2"/>
      <c r="AN2756" s="2"/>
      <c r="AO2756" s="2"/>
      <c r="AR2756" s="2"/>
      <c r="AS2756" s="2"/>
      <c r="AT2756" s="2"/>
      <c r="AW2756" s="2"/>
      <c r="AX2756" s="2"/>
      <c r="AY2756" s="2"/>
    </row>
    <row r="2757" spans="8:51" x14ac:dyDescent="0.25">
      <c r="H2757" s="10">
        <v>0.73</v>
      </c>
      <c r="I2757" s="45">
        <v>-9.7600000000000001E-5</v>
      </c>
      <c r="J2757" s="45">
        <v>-3.4536000000000001E-4</v>
      </c>
      <c r="K2757" s="45">
        <v>3.4536000000000001E-4</v>
      </c>
      <c r="L2757" s="11"/>
      <c r="M2757" s="11">
        <v>0.73150000000000004</v>
      </c>
      <c r="N2757" s="45">
        <v>-1.025E-4</v>
      </c>
      <c r="O2757" s="45">
        <v>-3.6269999999999998E-4</v>
      </c>
      <c r="P2757" s="45">
        <v>3.6269999999999998E-4</v>
      </c>
      <c r="Q2757" s="11"/>
      <c r="R2757" s="11">
        <v>0.72840000000000005</v>
      </c>
      <c r="S2757" s="45">
        <v>-9.1860000000000005E-5</v>
      </c>
      <c r="T2757" s="45">
        <v>-3.2505000000000001E-4</v>
      </c>
      <c r="U2757" s="45">
        <v>3.2505000000000001E-4</v>
      </c>
      <c r="V2757" s="11"/>
      <c r="W2757" s="11">
        <v>0.70860000000000001</v>
      </c>
      <c r="X2757" s="45">
        <v>-2.3609999999999999E-5</v>
      </c>
      <c r="Y2757" s="45">
        <v>-8.3546000000000003E-5</v>
      </c>
      <c r="Z2757" s="46">
        <v>8.3546000000000003E-5</v>
      </c>
      <c r="AC2757" s="2"/>
      <c r="AD2757" s="2"/>
      <c r="AE2757" s="2"/>
      <c r="AH2757" s="2"/>
      <c r="AI2757" s="2"/>
      <c r="AJ2757" s="2"/>
      <c r="AM2757" s="2"/>
      <c r="AN2757" s="2"/>
      <c r="AO2757" s="2"/>
      <c r="AR2757" s="2"/>
      <c r="AS2757" s="2"/>
      <c r="AT2757" s="2"/>
      <c r="AW2757" s="2"/>
      <c r="AX2757" s="2"/>
      <c r="AY2757" s="2"/>
    </row>
    <row r="2758" spans="8:51" x14ac:dyDescent="0.25">
      <c r="H2758" s="10">
        <v>0.72989999999999999</v>
      </c>
      <c r="I2758" s="45">
        <v>-9.7659999999999997E-5</v>
      </c>
      <c r="J2758" s="45">
        <v>-3.4558000000000001E-4</v>
      </c>
      <c r="K2758" s="45">
        <v>3.4558000000000001E-4</v>
      </c>
      <c r="L2758" s="11"/>
      <c r="M2758" s="11">
        <v>0.73129999999999995</v>
      </c>
      <c r="N2758" s="45">
        <v>-1.026E-4</v>
      </c>
      <c r="O2758" s="45">
        <v>-3.6306000000000001E-4</v>
      </c>
      <c r="P2758" s="45">
        <v>3.6306000000000001E-4</v>
      </c>
      <c r="Q2758" s="11"/>
      <c r="R2758" s="11">
        <v>0.72819999999999996</v>
      </c>
      <c r="S2758" s="45">
        <v>-9.1860000000000005E-5</v>
      </c>
      <c r="T2758" s="45">
        <v>-3.2505000000000001E-4</v>
      </c>
      <c r="U2758" s="45">
        <v>3.2505000000000001E-4</v>
      </c>
      <c r="V2758" s="11"/>
      <c r="W2758" s="11">
        <v>0.70840000000000003</v>
      </c>
      <c r="X2758" s="45">
        <v>-2.3620000000000001E-5</v>
      </c>
      <c r="Y2758" s="45">
        <v>-8.3580999999999998E-5</v>
      </c>
      <c r="Z2758" s="46">
        <v>8.3580999999999998E-5</v>
      </c>
      <c r="AC2758" s="2"/>
      <c r="AD2758" s="2"/>
      <c r="AE2758" s="2"/>
      <c r="AH2758" s="2"/>
      <c r="AI2758" s="2"/>
      <c r="AJ2758" s="2"/>
      <c r="AM2758" s="2"/>
      <c r="AN2758" s="2"/>
      <c r="AO2758" s="2"/>
      <c r="AR2758" s="2"/>
      <c r="AS2758" s="2"/>
      <c r="AT2758" s="2"/>
      <c r="AW2758" s="2"/>
      <c r="AX2758" s="2"/>
      <c r="AY2758" s="2"/>
    </row>
    <row r="2759" spans="8:51" x14ac:dyDescent="0.25">
      <c r="H2759" s="10">
        <v>0.7298</v>
      </c>
      <c r="I2759" s="45">
        <v>-9.7750000000000004E-5</v>
      </c>
      <c r="J2759" s="45">
        <v>-3.4590000000000001E-4</v>
      </c>
      <c r="K2759" s="45">
        <v>3.4590000000000001E-4</v>
      </c>
      <c r="L2759" s="11"/>
      <c r="M2759" s="11">
        <v>0.73119999999999996</v>
      </c>
      <c r="N2759" s="45">
        <v>-1.027E-4</v>
      </c>
      <c r="O2759" s="45">
        <v>-3.6340999999999999E-4</v>
      </c>
      <c r="P2759" s="45">
        <v>3.6340999999999999E-4</v>
      </c>
      <c r="Q2759" s="11"/>
      <c r="R2759" s="11">
        <v>0.72809999999999997</v>
      </c>
      <c r="S2759" s="45">
        <v>-9.1890000000000003E-5</v>
      </c>
      <c r="T2759" s="45">
        <v>-3.2516000000000001E-4</v>
      </c>
      <c r="U2759" s="45">
        <v>3.2516000000000001E-4</v>
      </c>
      <c r="V2759" s="11"/>
      <c r="W2759" s="11">
        <v>0.70830000000000004</v>
      </c>
      <c r="X2759" s="45">
        <v>-2.3640000000000001E-5</v>
      </c>
      <c r="Y2759" s="45">
        <v>-8.3652000000000005E-5</v>
      </c>
      <c r="Z2759" s="46">
        <v>8.3652000000000005E-5</v>
      </c>
      <c r="AC2759" s="2"/>
      <c r="AD2759" s="2"/>
      <c r="AE2759" s="2"/>
      <c r="AH2759" s="2"/>
      <c r="AI2759" s="2"/>
      <c r="AJ2759" s="2"/>
      <c r="AM2759" s="2"/>
      <c r="AN2759" s="2"/>
      <c r="AO2759" s="2"/>
      <c r="AR2759" s="2"/>
      <c r="AS2759" s="2"/>
      <c r="AT2759" s="2"/>
      <c r="AW2759" s="2"/>
      <c r="AX2759" s="2"/>
      <c r="AY2759" s="2"/>
    </row>
    <row r="2760" spans="8:51" x14ac:dyDescent="0.25">
      <c r="H2760" s="10">
        <v>0.72960000000000003</v>
      </c>
      <c r="I2760" s="45">
        <v>-9.7869999999999996E-5</v>
      </c>
      <c r="J2760" s="45">
        <v>-3.4632E-4</v>
      </c>
      <c r="K2760" s="45">
        <v>3.4632E-4</v>
      </c>
      <c r="L2760" s="11"/>
      <c r="M2760" s="11">
        <v>0.73109999999999997</v>
      </c>
      <c r="N2760" s="45">
        <v>-1.0280000000000001E-4</v>
      </c>
      <c r="O2760" s="45">
        <v>-3.6377000000000002E-4</v>
      </c>
      <c r="P2760" s="45">
        <v>3.6377000000000002E-4</v>
      </c>
      <c r="Q2760" s="11"/>
      <c r="R2760" s="11">
        <v>0.72789999999999999</v>
      </c>
      <c r="S2760" s="45">
        <v>-9.1920000000000001E-5</v>
      </c>
      <c r="T2760" s="45">
        <v>-3.2527000000000001E-4</v>
      </c>
      <c r="U2760" s="45">
        <v>3.2527000000000001E-4</v>
      </c>
      <c r="V2760" s="11"/>
      <c r="W2760" s="11">
        <v>0.70809999999999995</v>
      </c>
      <c r="X2760" s="45">
        <v>-2.3649999999999999E-5</v>
      </c>
      <c r="Y2760" s="45">
        <v>-8.3687E-5</v>
      </c>
      <c r="Z2760" s="46">
        <v>8.3687E-5</v>
      </c>
      <c r="AC2760" s="2"/>
      <c r="AD2760" s="2"/>
      <c r="AE2760" s="2"/>
      <c r="AH2760" s="2"/>
      <c r="AI2760" s="2"/>
      <c r="AJ2760" s="2"/>
      <c r="AM2760" s="2"/>
      <c r="AN2760" s="2"/>
      <c r="AO2760" s="2"/>
      <c r="AR2760" s="2"/>
      <c r="AS2760" s="2"/>
      <c r="AT2760" s="2"/>
      <c r="AW2760" s="2"/>
      <c r="AX2760" s="2"/>
      <c r="AY2760" s="2"/>
    </row>
    <row r="2761" spans="8:51" x14ac:dyDescent="0.25">
      <c r="H2761" s="10">
        <v>0.72950000000000004</v>
      </c>
      <c r="I2761" s="45">
        <v>-9.7930000000000006E-5</v>
      </c>
      <c r="J2761" s="45">
        <v>-3.4653E-4</v>
      </c>
      <c r="K2761" s="45">
        <v>3.4653E-4</v>
      </c>
      <c r="L2761" s="11"/>
      <c r="M2761" s="11">
        <v>0.73099999999999998</v>
      </c>
      <c r="N2761" s="45">
        <v>-1.0289999999999999E-4</v>
      </c>
      <c r="O2761" s="45">
        <v>-3.6412E-4</v>
      </c>
      <c r="P2761" s="45">
        <v>3.6412E-4</v>
      </c>
      <c r="Q2761" s="11"/>
      <c r="R2761" s="11">
        <v>0.7278</v>
      </c>
      <c r="S2761" s="45">
        <v>-9.1949999999999999E-5</v>
      </c>
      <c r="T2761" s="45">
        <v>-3.2537000000000001E-4</v>
      </c>
      <c r="U2761" s="45">
        <v>3.2537000000000001E-4</v>
      </c>
      <c r="V2761" s="11"/>
      <c r="W2761" s="11">
        <v>0.70799999999999996</v>
      </c>
      <c r="X2761" s="45">
        <v>-2.3649999999999999E-5</v>
      </c>
      <c r="Y2761" s="45">
        <v>-8.3687E-5</v>
      </c>
      <c r="Z2761" s="46">
        <v>8.3687E-5</v>
      </c>
      <c r="AC2761" s="2"/>
      <c r="AD2761" s="2"/>
      <c r="AE2761" s="2"/>
      <c r="AH2761" s="2"/>
      <c r="AI2761" s="2"/>
      <c r="AJ2761" s="2"/>
      <c r="AM2761" s="2"/>
      <c r="AN2761" s="2"/>
      <c r="AO2761" s="2"/>
      <c r="AR2761" s="2"/>
      <c r="AS2761" s="2"/>
      <c r="AT2761" s="2"/>
      <c r="AW2761" s="2"/>
      <c r="AX2761" s="2"/>
      <c r="AY2761" s="2"/>
    </row>
    <row r="2762" spans="8:51" x14ac:dyDescent="0.25">
      <c r="H2762" s="10">
        <v>0.72940000000000005</v>
      </c>
      <c r="I2762" s="45">
        <v>-9.802E-5</v>
      </c>
      <c r="J2762" s="45">
        <v>-3.4685E-4</v>
      </c>
      <c r="K2762" s="45">
        <v>3.4685E-4</v>
      </c>
      <c r="L2762" s="11"/>
      <c r="M2762" s="11">
        <v>0.73080000000000001</v>
      </c>
      <c r="N2762" s="45">
        <v>-1.03E-4</v>
      </c>
      <c r="O2762" s="45">
        <v>-3.6446999999999998E-4</v>
      </c>
      <c r="P2762" s="45">
        <v>3.6446999999999998E-4</v>
      </c>
      <c r="Q2762" s="11"/>
      <c r="R2762" s="11">
        <v>0.72760000000000002</v>
      </c>
      <c r="S2762" s="45">
        <v>-9.1949999999999999E-5</v>
      </c>
      <c r="T2762" s="45">
        <v>-3.2537000000000001E-4</v>
      </c>
      <c r="U2762" s="45">
        <v>3.2537000000000001E-4</v>
      </c>
      <c r="V2762" s="11"/>
      <c r="W2762" s="11">
        <v>0.70779999999999998</v>
      </c>
      <c r="X2762" s="45">
        <v>-2.366E-5</v>
      </c>
      <c r="Y2762" s="45">
        <v>-8.3722999999999998E-5</v>
      </c>
      <c r="Z2762" s="46">
        <v>8.3722999999999998E-5</v>
      </c>
      <c r="AC2762" s="2"/>
      <c r="AD2762" s="2"/>
      <c r="AE2762" s="2"/>
      <c r="AH2762" s="2"/>
      <c r="AI2762" s="2"/>
      <c r="AJ2762" s="2"/>
      <c r="AM2762" s="2"/>
      <c r="AN2762" s="2"/>
      <c r="AO2762" s="2"/>
      <c r="AR2762" s="2"/>
      <c r="AS2762" s="2"/>
      <c r="AT2762" s="2"/>
      <c r="AW2762" s="2"/>
      <c r="AX2762" s="2"/>
      <c r="AY2762" s="2"/>
    </row>
    <row r="2763" spans="8:51" x14ac:dyDescent="0.25">
      <c r="H2763" s="10">
        <v>0.72919999999999996</v>
      </c>
      <c r="I2763" s="45">
        <v>-9.8079999999999996E-5</v>
      </c>
      <c r="J2763" s="45">
        <v>-3.4706E-4</v>
      </c>
      <c r="K2763" s="45">
        <v>3.4706E-4</v>
      </c>
      <c r="L2763" s="11"/>
      <c r="M2763" s="11">
        <v>0.73070000000000002</v>
      </c>
      <c r="N2763" s="45">
        <v>-1.031E-4</v>
      </c>
      <c r="O2763" s="45">
        <v>-3.6483000000000002E-4</v>
      </c>
      <c r="P2763" s="45">
        <v>3.6483000000000002E-4</v>
      </c>
      <c r="Q2763" s="11"/>
      <c r="R2763" s="11">
        <v>0.72750000000000004</v>
      </c>
      <c r="S2763" s="45">
        <v>-9.1979999999999997E-5</v>
      </c>
      <c r="T2763" s="45">
        <v>-3.2548000000000001E-4</v>
      </c>
      <c r="U2763" s="45">
        <v>3.2548000000000001E-4</v>
      </c>
      <c r="V2763" s="11"/>
      <c r="W2763" s="11">
        <v>0.7077</v>
      </c>
      <c r="X2763" s="45">
        <v>-2.3669999999999999E-5</v>
      </c>
      <c r="Y2763" s="45">
        <v>-8.3757999999999993E-5</v>
      </c>
      <c r="Z2763" s="46">
        <v>8.3757999999999993E-5</v>
      </c>
      <c r="AC2763" s="2"/>
      <c r="AD2763" s="2"/>
      <c r="AE2763" s="2"/>
      <c r="AH2763" s="2"/>
      <c r="AI2763" s="2"/>
      <c r="AJ2763" s="2"/>
      <c r="AM2763" s="2"/>
      <c r="AN2763" s="2"/>
      <c r="AO2763" s="2"/>
      <c r="AR2763" s="2"/>
      <c r="AS2763" s="2"/>
      <c r="AT2763" s="2"/>
      <c r="AW2763" s="2"/>
      <c r="AX2763" s="2"/>
      <c r="AY2763" s="2"/>
    </row>
    <row r="2764" spans="8:51" x14ac:dyDescent="0.25">
      <c r="H2764" s="10">
        <v>0.72909999999999997</v>
      </c>
      <c r="I2764" s="45">
        <v>-9.8140000000000006E-5</v>
      </c>
      <c r="J2764" s="45">
        <v>-3.4728E-4</v>
      </c>
      <c r="K2764" s="45">
        <v>3.4728E-4</v>
      </c>
      <c r="L2764" s="11"/>
      <c r="M2764" s="11">
        <v>0.73060000000000003</v>
      </c>
      <c r="N2764" s="45">
        <v>-1.033E-4</v>
      </c>
      <c r="O2764" s="45">
        <v>-3.6552999999999998E-4</v>
      </c>
      <c r="P2764" s="45">
        <v>3.6552999999999998E-4</v>
      </c>
      <c r="Q2764" s="11"/>
      <c r="R2764" s="11">
        <v>0.72729999999999995</v>
      </c>
      <c r="S2764" s="45">
        <v>-9.2009999999999995E-5</v>
      </c>
      <c r="T2764" s="45">
        <v>-3.2558000000000001E-4</v>
      </c>
      <c r="U2764" s="45">
        <v>3.2558000000000001E-4</v>
      </c>
      <c r="V2764" s="11"/>
      <c r="W2764" s="11">
        <v>0.70750000000000002</v>
      </c>
      <c r="X2764" s="45">
        <v>-2.368E-5</v>
      </c>
      <c r="Y2764" s="45">
        <v>-8.3793000000000002E-5</v>
      </c>
      <c r="Z2764" s="46">
        <v>8.3793000000000002E-5</v>
      </c>
      <c r="AC2764" s="2"/>
      <c r="AD2764" s="2"/>
      <c r="AE2764" s="2"/>
      <c r="AH2764" s="2"/>
      <c r="AI2764" s="2"/>
      <c r="AJ2764" s="2"/>
      <c r="AM2764" s="2"/>
      <c r="AN2764" s="2"/>
      <c r="AO2764" s="2"/>
      <c r="AR2764" s="2"/>
      <c r="AS2764" s="2"/>
      <c r="AT2764" s="2"/>
      <c r="AW2764" s="2"/>
      <c r="AX2764" s="2"/>
      <c r="AY2764" s="2"/>
    </row>
    <row r="2765" spans="8:51" x14ac:dyDescent="0.25">
      <c r="H2765" s="10">
        <v>0.72899999999999998</v>
      </c>
      <c r="I2765" s="45">
        <v>-9.8270000000000006E-5</v>
      </c>
      <c r="J2765" s="45">
        <v>-3.4773999999999997E-4</v>
      </c>
      <c r="K2765" s="45">
        <v>3.4773999999999997E-4</v>
      </c>
      <c r="L2765" s="11"/>
      <c r="M2765" s="11">
        <v>0.73050000000000004</v>
      </c>
      <c r="N2765" s="45">
        <v>-1.0340000000000001E-4</v>
      </c>
      <c r="O2765" s="45">
        <v>-3.6589000000000001E-4</v>
      </c>
      <c r="P2765" s="45">
        <v>3.6589000000000001E-4</v>
      </c>
      <c r="Q2765" s="11"/>
      <c r="R2765" s="11">
        <v>0.72719999999999996</v>
      </c>
      <c r="S2765" s="45">
        <v>-9.2009999999999995E-5</v>
      </c>
      <c r="T2765" s="45">
        <v>-3.2558000000000001E-4</v>
      </c>
      <c r="U2765" s="45">
        <v>3.2558000000000001E-4</v>
      </c>
      <c r="V2765" s="11"/>
      <c r="W2765" s="11">
        <v>0.70740000000000003</v>
      </c>
      <c r="X2765" s="45">
        <v>-2.3689999999999998E-5</v>
      </c>
      <c r="Y2765" s="45">
        <v>-8.3829E-5</v>
      </c>
      <c r="Z2765" s="46">
        <v>8.3829E-5</v>
      </c>
      <c r="AC2765" s="2"/>
      <c r="AD2765" s="2"/>
      <c r="AE2765" s="2"/>
      <c r="AH2765" s="2"/>
      <c r="AI2765" s="2"/>
      <c r="AJ2765" s="2"/>
      <c r="AM2765" s="2"/>
      <c r="AN2765" s="2"/>
      <c r="AO2765" s="2"/>
      <c r="AR2765" s="2"/>
      <c r="AS2765" s="2"/>
      <c r="AT2765" s="2"/>
      <c r="AW2765" s="2"/>
      <c r="AX2765" s="2"/>
      <c r="AY2765" s="2"/>
    </row>
    <row r="2766" spans="8:51" x14ac:dyDescent="0.25">
      <c r="H2766" s="10">
        <v>0.72889999999999999</v>
      </c>
      <c r="I2766" s="45">
        <v>-9.8300000000000004E-5</v>
      </c>
      <c r="J2766" s="45">
        <v>-3.4783999999999998E-4</v>
      </c>
      <c r="K2766" s="45">
        <v>3.4783999999999998E-4</v>
      </c>
      <c r="L2766" s="11"/>
      <c r="M2766" s="11">
        <v>0.73040000000000005</v>
      </c>
      <c r="N2766" s="45">
        <v>-1.0349999999999999E-4</v>
      </c>
      <c r="O2766" s="45">
        <v>-3.6623999999999999E-4</v>
      </c>
      <c r="P2766" s="45">
        <v>3.6623999999999999E-4</v>
      </c>
      <c r="Q2766" s="11"/>
      <c r="R2766" s="11">
        <v>0.72699999999999998</v>
      </c>
      <c r="S2766" s="45">
        <v>-9.2040000000000006E-5</v>
      </c>
      <c r="T2766" s="45">
        <v>-3.2569000000000001E-4</v>
      </c>
      <c r="U2766" s="45">
        <v>3.2569000000000001E-4</v>
      </c>
      <c r="V2766" s="11"/>
      <c r="W2766" s="11">
        <v>0.70720000000000005</v>
      </c>
      <c r="X2766" s="45">
        <v>-2.3710000000000002E-5</v>
      </c>
      <c r="Y2766" s="45">
        <v>-8.3900000000000006E-5</v>
      </c>
      <c r="Z2766" s="46">
        <v>8.3900000000000006E-5</v>
      </c>
      <c r="AC2766" s="2"/>
      <c r="AD2766" s="2"/>
      <c r="AE2766" s="2"/>
      <c r="AH2766" s="2"/>
      <c r="AI2766" s="2"/>
      <c r="AJ2766" s="2"/>
      <c r="AM2766" s="2"/>
      <c r="AN2766" s="2"/>
      <c r="AO2766" s="2"/>
      <c r="AR2766" s="2"/>
      <c r="AS2766" s="2"/>
      <c r="AT2766" s="2"/>
      <c r="AW2766" s="2"/>
      <c r="AX2766" s="2"/>
      <c r="AY2766" s="2"/>
    </row>
    <row r="2767" spans="8:51" x14ac:dyDescent="0.25">
      <c r="H2767" s="10">
        <v>0.72870000000000001</v>
      </c>
      <c r="I2767" s="45">
        <v>-9.8419999999999996E-5</v>
      </c>
      <c r="J2767" s="45">
        <v>-3.4827000000000002E-4</v>
      </c>
      <c r="K2767" s="45">
        <v>3.4827000000000002E-4</v>
      </c>
      <c r="L2767" s="11"/>
      <c r="M2767" s="11">
        <v>0.73019999999999996</v>
      </c>
      <c r="N2767" s="45">
        <v>-1.036E-4</v>
      </c>
      <c r="O2767" s="45">
        <v>-3.6660000000000002E-4</v>
      </c>
      <c r="P2767" s="45">
        <v>3.6660000000000002E-4</v>
      </c>
      <c r="Q2767" s="11"/>
      <c r="R2767" s="11">
        <v>0.72689999999999999</v>
      </c>
      <c r="S2767" s="45">
        <v>-9.2070000000000004E-5</v>
      </c>
      <c r="T2767" s="45">
        <v>-3.258E-4</v>
      </c>
      <c r="U2767" s="45">
        <v>3.258E-4</v>
      </c>
      <c r="V2767" s="11"/>
      <c r="W2767" s="11">
        <v>0.70709999999999995</v>
      </c>
      <c r="X2767" s="45">
        <v>-2.3710000000000002E-5</v>
      </c>
      <c r="Y2767" s="45">
        <v>-8.3900000000000006E-5</v>
      </c>
      <c r="Z2767" s="46">
        <v>8.3900000000000006E-5</v>
      </c>
      <c r="AC2767" s="2"/>
      <c r="AD2767" s="2"/>
      <c r="AE2767" s="2"/>
      <c r="AH2767" s="2"/>
      <c r="AI2767" s="2"/>
      <c r="AJ2767" s="2"/>
      <c r="AM2767" s="2"/>
      <c r="AN2767" s="2"/>
      <c r="AO2767" s="2"/>
      <c r="AR2767" s="2"/>
      <c r="AS2767" s="2"/>
      <c r="AT2767" s="2"/>
      <c r="AW2767" s="2"/>
      <c r="AX2767" s="2"/>
      <c r="AY2767" s="2"/>
    </row>
    <row r="2768" spans="8:51" x14ac:dyDescent="0.25">
      <c r="H2768" s="10">
        <v>0.72860000000000003</v>
      </c>
      <c r="I2768" s="45">
        <v>-9.8480000000000006E-5</v>
      </c>
      <c r="J2768" s="45">
        <v>-3.4848000000000002E-4</v>
      </c>
      <c r="K2768" s="45">
        <v>3.4848000000000002E-4</v>
      </c>
      <c r="L2768" s="11"/>
      <c r="M2768" s="11">
        <v>0.73009999999999997</v>
      </c>
      <c r="N2768" s="45">
        <v>-1.036E-4</v>
      </c>
      <c r="O2768" s="45">
        <v>-3.6660000000000002E-4</v>
      </c>
      <c r="P2768" s="45">
        <v>3.6660000000000002E-4</v>
      </c>
      <c r="Q2768" s="11"/>
      <c r="R2768" s="11">
        <v>0.72670000000000001</v>
      </c>
      <c r="S2768" s="45">
        <v>-9.2070000000000004E-5</v>
      </c>
      <c r="T2768" s="45">
        <v>-3.258E-4</v>
      </c>
      <c r="U2768" s="45">
        <v>3.258E-4</v>
      </c>
      <c r="V2768" s="11"/>
      <c r="W2768" s="11">
        <v>0.70689999999999997</v>
      </c>
      <c r="X2768" s="45">
        <v>-2.372E-5</v>
      </c>
      <c r="Y2768" s="45">
        <v>-8.3935000000000002E-5</v>
      </c>
      <c r="Z2768" s="46">
        <v>8.3935000000000002E-5</v>
      </c>
      <c r="AC2768" s="2"/>
      <c r="AD2768" s="2"/>
      <c r="AE2768" s="2"/>
      <c r="AH2768" s="2"/>
      <c r="AI2768" s="2"/>
      <c r="AJ2768" s="2"/>
      <c r="AM2768" s="2"/>
      <c r="AN2768" s="2"/>
      <c r="AO2768" s="2"/>
      <c r="AR2768" s="2"/>
      <c r="AS2768" s="2"/>
      <c r="AT2768" s="2"/>
      <c r="AW2768" s="2"/>
      <c r="AX2768" s="2"/>
      <c r="AY2768" s="2"/>
    </row>
    <row r="2769" spans="8:51" x14ac:dyDescent="0.25">
      <c r="H2769" s="10">
        <v>0.72850000000000004</v>
      </c>
      <c r="I2769" s="45">
        <v>-9.8540000000000002E-5</v>
      </c>
      <c r="J2769" s="45">
        <v>-3.4869000000000002E-4</v>
      </c>
      <c r="K2769" s="45">
        <v>3.4869000000000002E-4</v>
      </c>
      <c r="L2769" s="11"/>
      <c r="M2769" s="11">
        <v>0.73</v>
      </c>
      <c r="N2769" s="45">
        <v>-1.037E-4</v>
      </c>
      <c r="O2769" s="45">
        <v>-3.6695E-4</v>
      </c>
      <c r="P2769" s="45">
        <v>3.6695E-4</v>
      </c>
      <c r="Q2769" s="11"/>
      <c r="R2769" s="11">
        <v>0.72660000000000002</v>
      </c>
      <c r="S2769" s="45">
        <v>-9.2100000000000003E-5</v>
      </c>
      <c r="T2769" s="45">
        <v>-3.2590000000000001E-4</v>
      </c>
      <c r="U2769" s="45">
        <v>3.2590000000000001E-4</v>
      </c>
      <c r="V2769" s="11"/>
      <c r="W2769" s="11">
        <v>0.70679999999999998</v>
      </c>
      <c r="X2769" s="45">
        <v>-2.3730000000000001E-5</v>
      </c>
      <c r="Y2769" s="45">
        <v>-8.3969999999999997E-5</v>
      </c>
      <c r="Z2769" s="46">
        <v>8.3969999999999997E-5</v>
      </c>
      <c r="AC2769" s="2"/>
      <c r="AD2769" s="2"/>
      <c r="AE2769" s="2"/>
      <c r="AH2769" s="2"/>
      <c r="AI2769" s="2"/>
      <c r="AJ2769" s="2"/>
      <c r="AM2769" s="2"/>
      <c r="AN2769" s="2"/>
      <c r="AO2769" s="2"/>
      <c r="AR2769" s="2"/>
      <c r="AS2769" s="2"/>
      <c r="AT2769" s="2"/>
      <c r="AW2769" s="2"/>
      <c r="AX2769" s="2"/>
      <c r="AY2769" s="2"/>
    </row>
    <row r="2770" spans="8:51" x14ac:dyDescent="0.25">
      <c r="H2770" s="10">
        <v>0.72829999999999995</v>
      </c>
      <c r="I2770" s="45">
        <v>-9.8629999999999996E-5</v>
      </c>
      <c r="J2770" s="45">
        <v>-3.4901000000000002E-4</v>
      </c>
      <c r="K2770" s="45">
        <v>3.4901000000000002E-4</v>
      </c>
      <c r="L2770" s="11"/>
      <c r="M2770" s="11">
        <v>0.72989999999999999</v>
      </c>
      <c r="N2770" s="45">
        <v>-1.039E-4</v>
      </c>
      <c r="O2770" s="45">
        <v>-3.6766000000000001E-4</v>
      </c>
      <c r="P2770" s="45">
        <v>3.6766000000000001E-4</v>
      </c>
      <c r="Q2770" s="11"/>
      <c r="R2770" s="11">
        <v>0.72650000000000003</v>
      </c>
      <c r="S2770" s="45">
        <v>-9.2130000000000001E-5</v>
      </c>
      <c r="T2770" s="45">
        <v>-3.2601E-4</v>
      </c>
      <c r="U2770" s="45">
        <v>3.2601E-4</v>
      </c>
      <c r="V2770" s="11"/>
      <c r="W2770" s="11">
        <v>0.70660000000000001</v>
      </c>
      <c r="X2770" s="45">
        <v>-2.3750000000000001E-5</v>
      </c>
      <c r="Y2770" s="45">
        <v>-8.4041000000000004E-5</v>
      </c>
      <c r="Z2770" s="46">
        <v>8.4041000000000004E-5</v>
      </c>
      <c r="AC2770" s="2"/>
      <c r="AD2770" s="2"/>
      <c r="AE2770" s="2"/>
      <c r="AH2770" s="2"/>
      <c r="AI2770" s="2"/>
      <c r="AJ2770" s="2"/>
      <c r="AM2770" s="2"/>
      <c r="AN2770" s="2"/>
      <c r="AO2770" s="2"/>
      <c r="AR2770" s="2"/>
      <c r="AS2770" s="2"/>
      <c r="AT2770" s="2"/>
      <c r="AW2770" s="2"/>
      <c r="AX2770" s="2"/>
      <c r="AY2770" s="2"/>
    </row>
    <row r="2771" spans="8:51" x14ac:dyDescent="0.25">
      <c r="H2771" s="10">
        <v>0.72819999999999996</v>
      </c>
      <c r="I2771" s="45">
        <v>-9.8750000000000002E-5</v>
      </c>
      <c r="J2771" s="45">
        <v>-3.4943000000000002E-4</v>
      </c>
      <c r="K2771" s="45">
        <v>3.4943000000000002E-4</v>
      </c>
      <c r="L2771" s="11"/>
      <c r="M2771" s="11">
        <v>0.72970000000000002</v>
      </c>
      <c r="N2771" s="45">
        <v>-1.0399999999999999E-4</v>
      </c>
      <c r="O2771" s="45">
        <v>-3.6801E-4</v>
      </c>
      <c r="P2771" s="45">
        <v>3.6801E-4</v>
      </c>
      <c r="Q2771" s="11"/>
      <c r="R2771" s="11">
        <v>0.72629999999999995</v>
      </c>
      <c r="S2771" s="45">
        <v>-9.2130000000000001E-5</v>
      </c>
      <c r="T2771" s="45">
        <v>-3.2601E-4</v>
      </c>
      <c r="U2771" s="45">
        <v>3.2601E-4</v>
      </c>
      <c r="V2771" s="11"/>
      <c r="W2771" s="11">
        <v>0.70650000000000002</v>
      </c>
      <c r="X2771" s="45">
        <v>-2.376E-5</v>
      </c>
      <c r="Y2771" s="45">
        <v>-8.4075999999999999E-5</v>
      </c>
      <c r="Z2771" s="46">
        <v>8.4075999999999999E-5</v>
      </c>
      <c r="AC2771" s="2"/>
      <c r="AD2771" s="2"/>
      <c r="AE2771" s="2"/>
      <c r="AH2771" s="2"/>
      <c r="AI2771" s="2"/>
      <c r="AJ2771" s="2"/>
      <c r="AM2771" s="2"/>
      <c r="AN2771" s="2"/>
      <c r="AO2771" s="2"/>
      <c r="AR2771" s="2"/>
      <c r="AS2771" s="2"/>
      <c r="AT2771" s="2"/>
      <c r="AW2771" s="2"/>
      <c r="AX2771" s="2"/>
      <c r="AY2771" s="2"/>
    </row>
    <row r="2772" spans="8:51" x14ac:dyDescent="0.25">
      <c r="H2772" s="10">
        <v>0.72809999999999997</v>
      </c>
      <c r="I2772" s="45">
        <v>-9.8850000000000004E-5</v>
      </c>
      <c r="J2772" s="45">
        <v>-3.4979E-4</v>
      </c>
      <c r="K2772" s="45">
        <v>3.4979E-4</v>
      </c>
      <c r="L2772" s="11"/>
      <c r="M2772" s="11">
        <v>0.72960000000000003</v>
      </c>
      <c r="N2772" s="45">
        <v>-1.0399999999999999E-4</v>
      </c>
      <c r="O2772" s="45">
        <v>-3.6801E-4</v>
      </c>
      <c r="P2772" s="45">
        <v>3.6801E-4</v>
      </c>
      <c r="Q2772" s="11"/>
      <c r="R2772" s="11">
        <v>0.72619999999999996</v>
      </c>
      <c r="S2772" s="45">
        <v>-9.2159999999999999E-5</v>
      </c>
      <c r="T2772" s="45">
        <v>-3.2611000000000001E-4</v>
      </c>
      <c r="U2772" s="45">
        <v>3.2611000000000001E-4</v>
      </c>
      <c r="V2772" s="11"/>
      <c r="W2772" s="11">
        <v>0.70630000000000004</v>
      </c>
      <c r="X2772" s="45">
        <v>-2.376E-5</v>
      </c>
      <c r="Y2772" s="45">
        <v>-8.4075999999999999E-5</v>
      </c>
      <c r="Z2772" s="46">
        <v>8.4075999999999999E-5</v>
      </c>
      <c r="AC2772" s="2"/>
      <c r="AD2772" s="2"/>
      <c r="AE2772" s="2"/>
      <c r="AH2772" s="2"/>
      <c r="AI2772" s="2"/>
      <c r="AJ2772" s="2"/>
      <c r="AM2772" s="2"/>
      <c r="AN2772" s="2"/>
      <c r="AO2772" s="2"/>
      <c r="AR2772" s="2"/>
      <c r="AS2772" s="2"/>
      <c r="AT2772" s="2"/>
      <c r="AW2772" s="2"/>
      <c r="AX2772" s="2"/>
      <c r="AY2772" s="2"/>
    </row>
    <row r="2773" spans="8:51" x14ac:dyDescent="0.25">
      <c r="H2773" s="10">
        <v>0.72799999999999998</v>
      </c>
      <c r="I2773" s="45">
        <v>-9.8880000000000002E-5</v>
      </c>
      <c r="J2773" s="45">
        <v>-3.4989E-4</v>
      </c>
      <c r="K2773" s="45">
        <v>3.4989E-4</v>
      </c>
      <c r="L2773" s="11"/>
      <c r="M2773" s="11">
        <v>0.72950000000000004</v>
      </c>
      <c r="N2773" s="45">
        <v>-1.042E-4</v>
      </c>
      <c r="O2773" s="45">
        <v>-3.6872000000000001E-4</v>
      </c>
      <c r="P2773" s="45">
        <v>3.6872000000000001E-4</v>
      </c>
      <c r="Q2773" s="11"/>
      <c r="R2773" s="11">
        <v>0.72599999999999998</v>
      </c>
      <c r="S2773" s="45">
        <v>-9.2189999999999997E-5</v>
      </c>
      <c r="T2773" s="45">
        <v>-3.2622E-4</v>
      </c>
      <c r="U2773" s="45">
        <v>3.2622E-4</v>
      </c>
      <c r="V2773" s="11"/>
      <c r="W2773" s="11">
        <v>0.70620000000000005</v>
      </c>
      <c r="X2773" s="45">
        <v>-2.3779999999999999E-5</v>
      </c>
      <c r="Y2773" s="45">
        <v>-8.4147000000000006E-5</v>
      </c>
      <c r="Z2773" s="46">
        <v>8.4147000000000006E-5</v>
      </c>
      <c r="AC2773" s="2"/>
      <c r="AD2773" s="2"/>
      <c r="AE2773" s="2"/>
      <c r="AH2773" s="2"/>
      <c r="AI2773" s="2"/>
      <c r="AJ2773" s="2"/>
      <c r="AM2773" s="2"/>
      <c r="AN2773" s="2"/>
      <c r="AO2773" s="2"/>
      <c r="AR2773" s="2"/>
      <c r="AS2773" s="2"/>
      <c r="AT2773" s="2"/>
      <c r="AW2773" s="2"/>
      <c r="AX2773" s="2"/>
      <c r="AY2773" s="2"/>
    </row>
    <row r="2774" spans="8:51" x14ac:dyDescent="0.25">
      <c r="H2774" s="10">
        <v>0.7278</v>
      </c>
      <c r="I2774" s="45">
        <v>-9.8999999999999994E-5</v>
      </c>
      <c r="J2774" s="45">
        <v>-3.5031999999999999E-4</v>
      </c>
      <c r="K2774" s="45">
        <v>3.5031999999999999E-4</v>
      </c>
      <c r="L2774" s="11"/>
      <c r="M2774" s="11">
        <v>0.72940000000000005</v>
      </c>
      <c r="N2774" s="45">
        <v>-1.042E-4</v>
      </c>
      <c r="O2774" s="45">
        <v>-3.6872000000000001E-4</v>
      </c>
      <c r="P2774" s="45">
        <v>3.6872000000000001E-4</v>
      </c>
      <c r="Q2774" s="11"/>
      <c r="R2774" s="11">
        <v>0.72589999999999999</v>
      </c>
      <c r="S2774" s="45">
        <v>-9.2219999999999995E-5</v>
      </c>
      <c r="T2774" s="45">
        <v>-3.2633E-4</v>
      </c>
      <c r="U2774" s="45">
        <v>3.2633E-4</v>
      </c>
      <c r="V2774" s="11"/>
      <c r="W2774" s="11">
        <v>0.70599999999999996</v>
      </c>
      <c r="X2774" s="45">
        <v>-2.3790000000000001E-5</v>
      </c>
      <c r="Y2774" s="45">
        <v>-8.4183000000000004E-5</v>
      </c>
      <c r="Z2774" s="46">
        <v>8.4183000000000004E-5</v>
      </c>
      <c r="AC2774" s="2"/>
      <c r="AD2774" s="2"/>
      <c r="AE2774" s="2"/>
      <c r="AH2774" s="2"/>
      <c r="AI2774" s="2"/>
      <c r="AJ2774" s="2"/>
      <c r="AM2774" s="2"/>
      <c r="AN2774" s="2"/>
      <c r="AO2774" s="2"/>
      <c r="AR2774" s="2"/>
      <c r="AS2774" s="2"/>
      <c r="AT2774" s="2"/>
      <c r="AW2774" s="2"/>
      <c r="AX2774" s="2"/>
      <c r="AY2774" s="2"/>
    </row>
    <row r="2775" spans="8:51" x14ac:dyDescent="0.25">
      <c r="H2775" s="10">
        <v>0.72770000000000001</v>
      </c>
      <c r="I2775" s="45">
        <v>-9.9060000000000004E-5</v>
      </c>
      <c r="J2775" s="45">
        <v>-3.5052999999999999E-4</v>
      </c>
      <c r="K2775" s="45">
        <v>3.5052999999999999E-4</v>
      </c>
      <c r="L2775" s="11"/>
      <c r="M2775" s="11">
        <v>0.72919999999999996</v>
      </c>
      <c r="N2775" s="45">
        <v>-1.043E-4</v>
      </c>
      <c r="O2775" s="45">
        <v>-3.6906999999999999E-4</v>
      </c>
      <c r="P2775" s="45">
        <v>3.6906999999999999E-4</v>
      </c>
      <c r="Q2775" s="11"/>
      <c r="R2775" s="11">
        <v>0.72570000000000001</v>
      </c>
      <c r="S2775" s="45">
        <v>-9.2250000000000006E-5</v>
      </c>
      <c r="T2775" s="45">
        <v>-3.2643E-4</v>
      </c>
      <c r="U2775" s="45">
        <v>3.2643E-4</v>
      </c>
      <c r="V2775" s="11"/>
      <c r="W2775" s="11">
        <v>0.70589999999999997</v>
      </c>
      <c r="X2775" s="45">
        <v>-2.3810000000000001E-5</v>
      </c>
      <c r="Y2775" s="45">
        <v>-8.4252999999999994E-5</v>
      </c>
      <c r="Z2775" s="46">
        <v>8.4252999999999994E-5</v>
      </c>
      <c r="AC2775" s="2"/>
      <c r="AD2775" s="2"/>
      <c r="AE2775" s="2"/>
      <c r="AH2775" s="2"/>
      <c r="AI2775" s="2"/>
      <c r="AJ2775" s="2"/>
      <c r="AM2775" s="2"/>
      <c r="AN2775" s="2"/>
      <c r="AO2775" s="2"/>
      <c r="AR2775" s="2"/>
      <c r="AS2775" s="2"/>
      <c r="AT2775" s="2"/>
      <c r="AW2775" s="2"/>
      <c r="AX2775" s="2"/>
      <c r="AY2775" s="2"/>
    </row>
    <row r="2776" spans="8:51" x14ac:dyDescent="0.25">
      <c r="H2776" s="10">
        <v>0.72760000000000002</v>
      </c>
      <c r="I2776" s="45">
        <v>-9.9149999999999998E-5</v>
      </c>
      <c r="J2776" s="45">
        <v>-3.5084999999999999E-4</v>
      </c>
      <c r="K2776" s="45">
        <v>3.5084999999999999E-4</v>
      </c>
      <c r="L2776" s="11"/>
      <c r="M2776" s="11">
        <v>0.72909999999999997</v>
      </c>
      <c r="N2776" s="45">
        <v>-1.044E-4</v>
      </c>
      <c r="O2776" s="45">
        <v>-3.6943000000000002E-4</v>
      </c>
      <c r="P2776" s="45">
        <v>3.6943000000000002E-4</v>
      </c>
      <c r="Q2776" s="11"/>
      <c r="R2776" s="11">
        <v>0.72560000000000002</v>
      </c>
      <c r="S2776" s="45">
        <v>-9.2250000000000006E-5</v>
      </c>
      <c r="T2776" s="45">
        <v>-3.2643E-4</v>
      </c>
      <c r="U2776" s="45">
        <v>3.2643E-4</v>
      </c>
      <c r="V2776" s="11"/>
      <c r="W2776" s="11">
        <v>0.70569999999999999</v>
      </c>
      <c r="X2776" s="45">
        <v>-2.3819999999999999E-5</v>
      </c>
      <c r="Y2776" s="45">
        <v>-8.4289000000000006E-5</v>
      </c>
      <c r="Z2776" s="46">
        <v>8.4289000000000006E-5</v>
      </c>
      <c r="AC2776" s="2"/>
      <c r="AD2776" s="2"/>
      <c r="AE2776" s="2"/>
      <c r="AH2776" s="2"/>
      <c r="AI2776" s="2"/>
      <c r="AJ2776" s="2"/>
      <c r="AM2776" s="2"/>
      <c r="AN2776" s="2"/>
      <c r="AO2776" s="2"/>
      <c r="AR2776" s="2"/>
      <c r="AS2776" s="2"/>
      <c r="AT2776" s="2"/>
      <c r="AW2776" s="2"/>
      <c r="AX2776" s="2"/>
      <c r="AY2776" s="2"/>
    </row>
    <row r="2777" spans="8:51" x14ac:dyDescent="0.25">
      <c r="H2777" s="10">
        <v>0.72740000000000005</v>
      </c>
      <c r="I2777" s="45">
        <v>-9.9209999999999994E-5</v>
      </c>
      <c r="J2777" s="45">
        <v>-3.5105999999999999E-4</v>
      </c>
      <c r="K2777" s="45">
        <v>3.5105999999999999E-4</v>
      </c>
      <c r="L2777" s="11"/>
      <c r="M2777" s="11">
        <v>0.72899999999999998</v>
      </c>
      <c r="N2777" s="45">
        <v>-1.0459999999999999E-4</v>
      </c>
      <c r="O2777" s="45">
        <v>-3.7012999999999998E-4</v>
      </c>
      <c r="P2777" s="45">
        <v>3.7012999999999998E-4</v>
      </c>
      <c r="Q2777" s="11"/>
      <c r="R2777" s="11">
        <v>0.72540000000000004</v>
      </c>
      <c r="S2777" s="45">
        <v>-9.2289999999999999E-5</v>
      </c>
      <c r="T2777" s="45">
        <v>-3.2656999999999999E-4</v>
      </c>
      <c r="U2777" s="45">
        <v>3.2656999999999999E-4</v>
      </c>
      <c r="V2777" s="11"/>
      <c r="W2777" s="11">
        <v>0.7056</v>
      </c>
      <c r="X2777" s="45">
        <v>-2.3839999999999999E-5</v>
      </c>
      <c r="Y2777" s="45">
        <v>-8.4359999999999999E-5</v>
      </c>
      <c r="Z2777" s="46">
        <v>8.4359999999999999E-5</v>
      </c>
      <c r="AC2777" s="2"/>
      <c r="AD2777" s="2"/>
      <c r="AE2777" s="2"/>
      <c r="AH2777" s="2"/>
      <c r="AI2777" s="2"/>
      <c r="AJ2777" s="2"/>
      <c r="AM2777" s="2"/>
      <c r="AN2777" s="2"/>
      <c r="AO2777" s="2"/>
      <c r="AR2777" s="2"/>
      <c r="AS2777" s="2"/>
      <c r="AT2777" s="2"/>
      <c r="AW2777" s="2"/>
      <c r="AX2777" s="2"/>
      <c r="AY2777" s="2"/>
    </row>
    <row r="2778" spans="8:51" x14ac:dyDescent="0.25">
      <c r="H2778" s="10">
        <v>0.72729999999999995</v>
      </c>
      <c r="I2778" s="45">
        <v>-9.9270000000000003E-5</v>
      </c>
      <c r="J2778" s="45">
        <v>-3.5126999999999999E-4</v>
      </c>
      <c r="K2778" s="45">
        <v>3.5126999999999999E-4</v>
      </c>
      <c r="L2778" s="11"/>
      <c r="M2778" s="11">
        <v>0.72889999999999999</v>
      </c>
      <c r="N2778" s="45">
        <v>-1.047E-4</v>
      </c>
      <c r="O2778" s="45">
        <v>-3.7049000000000001E-4</v>
      </c>
      <c r="P2778" s="45">
        <v>3.7049000000000001E-4</v>
      </c>
      <c r="Q2778" s="11"/>
      <c r="R2778" s="11">
        <v>0.72529999999999994</v>
      </c>
      <c r="S2778" s="45">
        <v>-9.2289999999999999E-5</v>
      </c>
      <c r="T2778" s="45">
        <v>-3.2656999999999999E-4</v>
      </c>
      <c r="U2778" s="45">
        <v>3.2656999999999999E-4</v>
      </c>
      <c r="V2778" s="11"/>
      <c r="W2778" s="11">
        <v>0.70540000000000003</v>
      </c>
      <c r="X2778" s="45">
        <v>-2.3839999999999999E-5</v>
      </c>
      <c r="Y2778" s="45">
        <v>-8.4359999999999999E-5</v>
      </c>
      <c r="Z2778" s="46">
        <v>8.4359999999999999E-5</v>
      </c>
      <c r="AC2778" s="2"/>
      <c r="AD2778" s="2"/>
      <c r="AE2778" s="2"/>
      <c r="AH2778" s="2"/>
      <c r="AI2778" s="2"/>
      <c r="AJ2778" s="2"/>
      <c r="AM2778" s="2"/>
      <c r="AN2778" s="2"/>
      <c r="AO2778" s="2"/>
      <c r="AR2778" s="2"/>
      <c r="AS2778" s="2"/>
      <c r="AT2778" s="2"/>
      <c r="AW2778" s="2"/>
      <c r="AX2778" s="2"/>
      <c r="AY2778" s="2"/>
    </row>
    <row r="2779" spans="8:51" x14ac:dyDescent="0.25">
      <c r="H2779" s="10">
        <v>0.72719999999999996</v>
      </c>
      <c r="I2779" s="45">
        <v>-9.9370000000000006E-5</v>
      </c>
      <c r="J2779" s="45">
        <v>-3.5163000000000002E-4</v>
      </c>
      <c r="K2779" s="45">
        <v>3.5163000000000002E-4</v>
      </c>
      <c r="L2779" s="11"/>
      <c r="M2779" s="11">
        <v>0.7288</v>
      </c>
      <c r="N2779" s="45">
        <v>-1.048E-4</v>
      </c>
      <c r="O2779" s="45">
        <v>-3.7083999999999999E-4</v>
      </c>
      <c r="P2779" s="45">
        <v>3.7083999999999999E-4</v>
      </c>
      <c r="Q2779" s="11"/>
      <c r="R2779" s="11">
        <v>0.72509999999999997</v>
      </c>
      <c r="S2779" s="45">
        <v>-9.2319999999999997E-5</v>
      </c>
      <c r="T2779" s="45">
        <v>-3.2667999999999998E-4</v>
      </c>
      <c r="U2779" s="45">
        <v>3.2667999999999998E-4</v>
      </c>
      <c r="V2779" s="11"/>
      <c r="W2779" s="11">
        <v>0.70530000000000004</v>
      </c>
      <c r="X2779" s="45">
        <v>-2.385E-5</v>
      </c>
      <c r="Y2779" s="45">
        <v>-8.4394999999999994E-5</v>
      </c>
      <c r="Z2779" s="46">
        <v>8.4394999999999994E-5</v>
      </c>
      <c r="AC2779" s="2"/>
      <c r="AD2779" s="2"/>
      <c r="AE2779" s="2"/>
      <c r="AH2779" s="2"/>
      <c r="AI2779" s="2"/>
      <c r="AJ2779" s="2"/>
      <c r="AM2779" s="2"/>
      <c r="AN2779" s="2"/>
      <c r="AO2779" s="2"/>
      <c r="AR2779" s="2"/>
      <c r="AS2779" s="2"/>
      <c r="AT2779" s="2"/>
      <c r="AW2779" s="2"/>
      <c r="AX2779" s="2"/>
      <c r="AY2779" s="2"/>
    </row>
    <row r="2780" spans="8:51" x14ac:dyDescent="0.25">
      <c r="H2780" s="10">
        <v>0.72699999999999998</v>
      </c>
      <c r="I2780" s="45">
        <v>-9.9430000000000002E-5</v>
      </c>
      <c r="J2780" s="45">
        <v>-3.5184000000000002E-4</v>
      </c>
      <c r="K2780" s="45">
        <v>3.5184000000000002E-4</v>
      </c>
      <c r="L2780" s="11"/>
      <c r="M2780" s="11">
        <v>0.72860000000000003</v>
      </c>
      <c r="N2780" s="45">
        <v>-1.049E-4</v>
      </c>
      <c r="O2780" s="45">
        <v>-3.7120000000000002E-4</v>
      </c>
      <c r="P2780" s="45">
        <v>3.7120000000000002E-4</v>
      </c>
      <c r="Q2780" s="11"/>
      <c r="R2780" s="11">
        <v>0.72499999999999998</v>
      </c>
      <c r="S2780" s="45">
        <v>-9.2319999999999997E-5</v>
      </c>
      <c r="T2780" s="45">
        <v>-3.2667999999999998E-4</v>
      </c>
      <c r="U2780" s="45">
        <v>3.2667999999999998E-4</v>
      </c>
      <c r="V2780" s="11"/>
      <c r="W2780" s="11">
        <v>0.70509999999999995</v>
      </c>
      <c r="X2780" s="45">
        <v>-2.385E-5</v>
      </c>
      <c r="Y2780" s="45">
        <v>-8.4394999999999994E-5</v>
      </c>
      <c r="Z2780" s="46">
        <v>8.4394999999999994E-5</v>
      </c>
      <c r="AC2780" s="2"/>
      <c r="AD2780" s="2"/>
      <c r="AE2780" s="2"/>
      <c r="AH2780" s="2"/>
      <c r="AI2780" s="2"/>
      <c r="AJ2780" s="2"/>
      <c r="AM2780" s="2"/>
      <c r="AN2780" s="2"/>
      <c r="AO2780" s="2"/>
      <c r="AR2780" s="2"/>
      <c r="AS2780" s="2"/>
      <c r="AT2780" s="2"/>
      <c r="AW2780" s="2"/>
      <c r="AX2780" s="2"/>
      <c r="AY2780" s="2"/>
    </row>
    <row r="2781" spans="8:51" x14ac:dyDescent="0.25">
      <c r="H2781" s="10">
        <v>0.72689999999999999</v>
      </c>
      <c r="I2781" s="45">
        <v>-9.9489999999999998E-5</v>
      </c>
      <c r="J2781" s="45">
        <v>-3.5205000000000002E-4</v>
      </c>
      <c r="K2781" s="45">
        <v>3.5205000000000002E-4</v>
      </c>
      <c r="L2781" s="11"/>
      <c r="M2781" s="11">
        <v>0.72850000000000004</v>
      </c>
      <c r="N2781" s="45">
        <v>-1.05E-4</v>
      </c>
      <c r="O2781" s="45">
        <v>-3.7155000000000001E-4</v>
      </c>
      <c r="P2781" s="45">
        <v>3.7155000000000001E-4</v>
      </c>
      <c r="Q2781" s="11"/>
      <c r="R2781" s="11">
        <v>0.7248</v>
      </c>
      <c r="S2781" s="45">
        <v>-9.2349999999999995E-5</v>
      </c>
      <c r="T2781" s="45">
        <v>-3.2678999999999998E-4</v>
      </c>
      <c r="U2781" s="45">
        <v>3.2678999999999998E-4</v>
      </c>
      <c r="V2781" s="11"/>
      <c r="W2781" s="11">
        <v>0.70499999999999996</v>
      </c>
      <c r="X2781" s="45">
        <v>-2.387E-5</v>
      </c>
      <c r="Y2781" s="45">
        <v>-8.4466000000000001E-5</v>
      </c>
      <c r="Z2781" s="46">
        <v>8.4466000000000001E-5</v>
      </c>
      <c r="AC2781" s="2"/>
      <c r="AD2781" s="2"/>
      <c r="AE2781" s="2"/>
      <c r="AH2781" s="2"/>
      <c r="AI2781" s="2"/>
      <c r="AJ2781" s="2"/>
      <c r="AM2781" s="2"/>
      <c r="AN2781" s="2"/>
      <c r="AO2781" s="2"/>
      <c r="AR2781" s="2"/>
      <c r="AS2781" s="2"/>
      <c r="AT2781" s="2"/>
      <c r="AW2781" s="2"/>
      <c r="AX2781" s="2"/>
      <c r="AY2781" s="2"/>
    </row>
    <row r="2782" spans="8:51" x14ac:dyDescent="0.25">
      <c r="H2782" s="10">
        <v>0.7268</v>
      </c>
      <c r="I2782" s="45">
        <v>-9.9610000000000003E-5</v>
      </c>
      <c r="J2782" s="45">
        <v>-3.5248000000000001E-4</v>
      </c>
      <c r="K2782" s="45">
        <v>3.5248000000000001E-4</v>
      </c>
      <c r="L2782" s="11"/>
      <c r="M2782" s="11">
        <v>0.72840000000000005</v>
      </c>
      <c r="N2782" s="45">
        <v>-1.0509999999999999E-4</v>
      </c>
      <c r="O2782" s="45">
        <v>-3.7189999999999999E-4</v>
      </c>
      <c r="P2782" s="45">
        <v>3.7189999999999999E-4</v>
      </c>
      <c r="Q2782" s="11"/>
      <c r="R2782" s="11">
        <v>0.72470000000000001</v>
      </c>
      <c r="S2782" s="45">
        <v>-9.2380000000000007E-5</v>
      </c>
      <c r="T2782" s="45">
        <v>-3.2688999999999998E-4</v>
      </c>
      <c r="U2782" s="45">
        <v>3.2688999999999998E-4</v>
      </c>
      <c r="V2782" s="11"/>
      <c r="W2782" s="11">
        <v>0.70479999999999998</v>
      </c>
      <c r="X2782" s="45">
        <v>-2.387E-5</v>
      </c>
      <c r="Y2782" s="45">
        <v>-8.4466000000000001E-5</v>
      </c>
      <c r="Z2782" s="46">
        <v>8.4466000000000001E-5</v>
      </c>
      <c r="AC2782" s="2"/>
      <c r="AD2782" s="2"/>
      <c r="AE2782" s="2"/>
      <c r="AH2782" s="2"/>
      <c r="AI2782" s="2"/>
      <c r="AJ2782" s="2"/>
      <c r="AM2782" s="2"/>
      <c r="AN2782" s="2"/>
      <c r="AO2782" s="2"/>
      <c r="AR2782" s="2"/>
      <c r="AS2782" s="2"/>
      <c r="AT2782" s="2"/>
      <c r="AW2782" s="2"/>
      <c r="AX2782" s="2"/>
      <c r="AY2782" s="2"/>
    </row>
    <row r="2783" spans="8:51" x14ac:dyDescent="0.25">
      <c r="H2783" s="10">
        <v>0.72660000000000002</v>
      </c>
      <c r="I2783" s="45">
        <v>-9.9640000000000001E-5</v>
      </c>
      <c r="J2783" s="45">
        <v>-3.5258000000000002E-4</v>
      </c>
      <c r="K2783" s="45">
        <v>3.5258000000000002E-4</v>
      </c>
      <c r="L2783" s="11"/>
      <c r="M2783" s="11">
        <v>0.72819999999999996</v>
      </c>
      <c r="N2783" s="45">
        <v>-1.0509999999999999E-4</v>
      </c>
      <c r="O2783" s="45">
        <v>-3.7189999999999999E-4</v>
      </c>
      <c r="P2783" s="45">
        <v>3.7189999999999999E-4</v>
      </c>
      <c r="Q2783" s="11"/>
      <c r="R2783" s="11">
        <v>0.72450000000000003</v>
      </c>
      <c r="S2783" s="45">
        <v>-9.2380000000000007E-5</v>
      </c>
      <c r="T2783" s="45">
        <v>-3.2688999999999998E-4</v>
      </c>
      <c r="U2783" s="45">
        <v>3.2688999999999998E-4</v>
      </c>
      <c r="V2783" s="11"/>
      <c r="W2783" s="11">
        <v>0.70469999999999999</v>
      </c>
      <c r="X2783" s="45">
        <v>-2.389E-5</v>
      </c>
      <c r="Y2783" s="45">
        <v>-8.4536000000000005E-5</v>
      </c>
      <c r="Z2783" s="46">
        <v>8.4536000000000005E-5</v>
      </c>
      <c r="AC2783" s="2"/>
      <c r="AD2783" s="2"/>
      <c r="AE2783" s="2"/>
      <c r="AH2783" s="2"/>
      <c r="AI2783" s="2"/>
      <c r="AJ2783" s="2"/>
      <c r="AM2783" s="2"/>
      <c r="AN2783" s="2"/>
      <c r="AO2783" s="2"/>
      <c r="AR2783" s="2"/>
      <c r="AS2783" s="2"/>
      <c r="AT2783" s="2"/>
      <c r="AW2783" s="2"/>
      <c r="AX2783" s="2"/>
      <c r="AY2783" s="2"/>
    </row>
    <row r="2784" spans="8:51" x14ac:dyDescent="0.25">
      <c r="H2784" s="10">
        <v>0.72650000000000003</v>
      </c>
      <c r="I2784" s="45">
        <v>-9.9729999999999996E-5</v>
      </c>
      <c r="J2784" s="45">
        <v>-3.5290000000000001E-4</v>
      </c>
      <c r="K2784" s="45">
        <v>3.5290000000000001E-4</v>
      </c>
      <c r="L2784" s="11"/>
      <c r="M2784" s="11">
        <v>0.72809999999999997</v>
      </c>
      <c r="N2784" s="45">
        <v>-1.053E-4</v>
      </c>
      <c r="O2784" s="45">
        <v>-3.7261E-4</v>
      </c>
      <c r="P2784" s="45">
        <v>3.7261E-4</v>
      </c>
      <c r="Q2784" s="11"/>
      <c r="R2784" s="11">
        <v>0.72440000000000004</v>
      </c>
      <c r="S2784" s="45">
        <v>-9.2410000000000005E-5</v>
      </c>
      <c r="T2784" s="45">
        <v>-3.2699999999999998E-4</v>
      </c>
      <c r="U2784" s="45">
        <v>3.2699999999999998E-4</v>
      </c>
      <c r="V2784" s="11"/>
      <c r="W2784" s="11">
        <v>0.70450000000000002</v>
      </c>
      <c r="X2784" s="45">
        <v>-2.389E-5</v>
      </c>
      <c r="Y2784" s="45">
        <v>-8.4536000000000005E-5</v>
      </c>
      <c r="Z2784" s="46">
        <v>8.4536000000000005E-5</v>
      </c>
      <c r="AC2784" s="2"/>
      <c r="AD2784" s="2"/>
      <c r="AE2784" s="2"/>
      <c r="AH2784" s="2"/>
      <c r="AI2784" s="2"/>
      <c r="AJ2784" s="2"/>
      <c r="AM2784" s="2"/>
      <c r="AN2784" s="2"/>
      <c r="AO2784" s="2"/>
      <c r="AR2784" s="2"/>
      <c r="AS2784" s="2"/>
      <c r="AT2784" s="2"/>
      <c r="AW2784" s="2"/>
      <c r="AX2784" s="2"/>
      <c r="AY2784" s="2"/>
    </row>
    <row r="2785" spans="8:51" x14ac:dyDescent="0.25">
      <c r="H2785" s="10">
        <v>0.72640000000000005</v>
      </c>
      <c r="I2785" s="45">
        <v>-9.9790000000000005E-5</v>
      </c>
      <c r="J2785" s="45">
        <v>-3.5311000000000001E-4</v>
      </c>
      <c r="K2785" s="45">
        <v>3.5311000000000001E-4</v>
      </c>
      <c r="L2785" s="11"/>
      <c r="M2785" s="11">
        <v>0.72799999999999998</v>
      </c>
      <c r="N2785" s="45">
        <v>-1.053E-4</v>
      </c>
      <c r="O2785" s="45">
        <v>-3.7261E-4</v>
      </c>
      <c r="P2785" s="45">
        <v>3.7261E-4</v>
      </c>
      <c r="Q2785" s="11"/>
      <c r="R2785" s="11">
        <v>0.72430000000000005</v>
      </c>
      <c r="S2785" s="45">
        <v>-9.2440000000000003E-5</v>
      </c>
      <c r="T2785" s="45">
        <v>-3.2710999999999998E-4</v>
      </c>
      <c r="U2785" s="45">
        <v>3.2710999999999998E-4</v>
      </c>
      <c r="V2785" s="11"/>
      <c r="W2785" s="11">
        <v>0.70440000000000003</v>
      </c>
      <c r="X2785" s="45">
        <v>-2.3900000000000002E-5</v>
      </c>
      <c r="Y2785" s="45">
        <v>-8.4572000000000003E-5</v>
      </c>
      <c r="Z2785" s="46">
        <v>8.4572000000000003E-5</v>
      </c>
      <c r="AC2785" s="2"/>
      <c r="AD2785" s="2"/>
      <c r="AE2785" s="2"/>
      <c r="AH2785" s="2"/>
      <c r="AI2785" s="2"/>
      <c r="AJ2785" s="2"/>
      <c r="AM2785" s="2"/>
      <c r="AN2785" s="2"/>
      <c r="AO2785" s="2"/>
      <c r="AR2785" s="2"/>
      <c r="AS2785" s="2"/>
      <c r="AT2785" s="2"/>
      <c r="AW2785" s="2"/>
      <c r="AX2785" s="2"/>
      <c r="AY2785" s="2"/>
    </row>
    <row r="2786" spans="8:51" x14ac:dyDescent="0.25">
      <c r="H2786" s="10">
        <v>0.72629999999999995</v>
      </c>
      <c r="I2786" s="45">
        <v>-9.9879999999999999E-5</v>
      </c>
      <c r="J2786" s="45">
        <v>-3.5343000000000001E-4</v>
      </c>
      <c r="K2786" s="45">
        <v>3.5343000000000001E-4</v>
      </c>
      <c r="L2786" s="11"/>
      <c r="M2786" s="11">
        <v>0.72789999999999999</v>
      </c>
      <c r="N2786" s="45">
        <v>-1.055E-4</v>
      </c>
      <c r="O2786" s="45">
        <v>-3.7332000000000001E-4</v>
      </c>
      <c r="P2786" s="45">
        <v>3.7332000000000001E-4</v>
      </c>
      <c r="Q2786" s="11"/>
      <c r="R2786" s="11">
        <v>0.72409999999999997</v>
      </c>
      <c r="S2786" s="45">
        <v>-9.2440000000000003E-5</v>
      </c>
      <c r="T2786" s="45">
        <v>-3.2710999999999998E-4</v>
      </c>
      <c r="U2786" s="45">
        <v>3.2710999999999998E-4</v>
      </c>
      <c r="V2786" s="11"/>
      <c r="W2786" s="11">
        <v>0.70420000000000005</v>
      </c>
      <c r="X2786" s="45">
        <v>-2.391E-5</v>
      </c>
      <c r="Y2786" s="45">
        <v>-8.4606999999999998E-5</v>
      </c>
      <c r="Z2786" s="46">
        <v>8.4606999999999998E-5</v>
      </c>
      <c r="AC2786" s="2"/>
      <c r="AD2786" s="2"/>
      <c r="AE2786" s="2"/>
      <c r="AH2786" s="2"/>
      <c r="AI2786" s="2"/>
      <c r="AJ2786" s="2"/>
      <c r="AM2786" s="2"/>
      <c r="AN2786" s="2"/>
      <c r="AO2786" s="2"/>
      <c r="AR2786" s="2"/>
      <c r="AS2786" s="2"/>
      <c r="AT2786" s="2"/>
      <c r="AW2786" s="2"/>
      <c r="AX2786" s="2"/>
      <c r="AY2786" s="2"/>
    </row>
    <row r="2787" spans="8:51" x14ac:dyDescent="0.25">
      <c r="H2787" s="10">
        <v>0.72609999999999997</v>
      </c>
      <c r="I2787" s="45">
        <v>-9.9950000000000004E-5</v>
      </c>
      <c r="J2787" s="45">
        <v>-3.5367999999999999E-4</v>
      </c>
      <c r="K2787" s="45">
        <v>3.5367999999999999E-4</v>
      </c>
      <c r="L2787" s="11"/>
      <c r="M2787" s="11">
        <v>0.72770000000000001</v>
      </c>
      <c r="N2787" s="45">
        <v>-1.055E-4</v>
      </c>
      <c r="O2787" s="45">
        <v>-3.7332000000000001E-4</v>
      </c>
      <c r="P2787" s="45">
        <v>3.7332000000000001E-4</v>
      </c>
      <c r="Q2787" s="11"/>
      <c r="R2787" s="11">
        <v>0.72399999999999998</v>
      </c>
      <c r="S2787" s="45">
        <v>-9.2470000000000001E-5</v>
      </c>
      <c r="T2787" s="45">
        <v>-3.2720999999999998E-4</v>
      </c>
      <c r="U2787" s="45">
        <v>3.2720999999999998E-4</v>
      </c>
      <c r="V2787" s="11"/>
      <c r="W2787" s="11">
        <v>0.70409999999999995</v>
      </c>
      <c r="X2787" s="45">
        <v>-2.393E-5</v>
      </c>
      <c r="Y2787" s="45">
        <v>-8.4678000000000005E-5</v>
      </c>
      <c r="Z2787" s="46">
        <v>8.4678000000000005E-5</v>
      </c>
      <c r="AC2787" s="2"/>
      <c r="AD2787" s="2"/>
      <c r="AE2787" s="2"/>
      <c r="AH2787" s="2"/>
      <c r="AI2787" s="2"/>
      <c r="AJ2787" s="2"/>
      <c r="AM2787" s="2"/>
      <c r="AN2787" s="2"/>
      <c r="AO2787" s="2"/>
      <c r="AR2787" s="2"/>
      <c r="AS2787" s="2"/>
      <c r="AT2787" s="2"/>
      <c r="AW2787" s="2"/>
      <c r="AX2787" s="2"/>
      <c r="AY2787" s="2"/>
    </row>
    <row r="2788" spans="8:51" x14ac:dyDescent="0.25">
      <c r="H2788" s="10">
        <v>0.72599999999999998</v>
      </c>
      <c r="I2788" s="45">
        <v>-1E-4</v>
      </c>
      <c r="J2788" s="45">
        <v>-3.5386E-4</v>
      </c>
      <c r="K2788" s="45">
        <v>3.5386E-4</v>
      </c>
      <c r="L2788" s="11"/>
      <c r="M2788" s="11">
        <v>0.72760000000000002</v>
      </c>
      <c r="N2788" s="45">
        <v>-1.0560000000000001E-4</v>
      </c>
      <c r="O2788" s="45">
        <v>-3.7366999999999999E-4</v>
      </c>
      <c r="P2788" s="45">
        <v>3.7366999999999999E-4</v>
      </c>
      <c r="Q2788" s="11"/>
      <c r="R2788" s="11">
        <v>0.7238</v>
      </c>
      <c r="S2788" s="45">
        <v>-9.2470000000000001E-5</v>
      </c>
      <c r="T2788" s="45">
        <v>-3.2720999999999998E-4</v>
      </c>
      <c r="U2788" s="45">
        <v>3.2720999999999998E-4</v>
      </c>
      <c r="V2788" s="11"/>
      <c r="W2788" s="11">
        <v>0.70389999999999997</v>
      </c>
      <c r="X2788" s="45">
        <v>-2.3940000000000001E-5</v>
      </c>
      <c r="Y2788" s="45">
        <v>-8.4713E-5</v>
      </c>
      <c r="Z2788" s="46">
        <v>8.4713E-5</v>
      </c>
      <c r="AC2788" s="2"/>
      <c r="AD2788" s="2"/>
      <c r="AE2788" s="2"/>
      <c r="AH2788" s="2"/>
      <c r="AI2788" s="2"/>
      <c r="AJ2788" s="2"/>
      <c r="AM2788" s="2"/>
      <c r="AN2788" s="2"/>
      <c r="AO2788" s="2"/>
      <c r="AR2788" s="2"/>
      <c r="AS2788" s="2"/>
      <c r="AT2788" s="2"/>
      <c r="AW2788" s="2"/>
      <c r="AX2788" s="2"/>
      <c r="AY2788" s="2"/>
    </row>
    <row r="2789" spans="8:51" x14ac:dyDescent="0.25">
      <c r="H2789" s="10">
        <v>0.72589999999999999</v>
      </c>
      <c r="I2789" s="45">
        <v>-1.0009999999999999E-4</v>
      </c>
      <c r="J2789" s="45">
        <v>-3.5420999999999998E-4</v>
      </c>
      <c r="K2789" s="45">
        <v>3.5420999999999998E-4</v>
      </c>
      <c r="L2789" s="11"/>
      <c r="M2789" s="11">
        <v>0.72750000000000004</v>
      </c>
      <c r="N2789" s="45">
        <v>-1.0569999999999999E-4</v>
      </c>
      <c r="O2789" s="45">
        <v>-3.7403000000000002E-4</v>
      </c>
      <c r="P2789" s="45">
        <v>3.7403000000000002E-4</v>
      </c>
      <c r="Q2789" s="11"/>
      <c r="R2789" s="11">
        <v>0.72370000000000001</v>
      </c>
      <c r="S2789" s="45">
        <v>-9.2499999999999999E-5</v>
      </c>
      <c r="T2789" s="45">
        <v>-3.2731999999999998E-4</v>
      </c>
      <c r="U2789" s="45">
        <v>3.2731999999999998E-4</v>
      </c>
      <c r="V2789" s="11"/>
      <c r="W2789" s="11">
        <v>0.70379999999999998</v>
      </c>
      <c r="X2789" s="45">
        <v>-2.3940000000000001E-5</v>
      </c>
      <c r="Y2789" s="45">
        <v>-8.4713E-5</v>
      </c>
      <c r="Z2789" s="46">
        <v>8.4713E-5</v>
      </c>
      <c r="AC2789" s="2"/>
      <c r="AD2789" s="2"/>
      <c r="AE2789" s="2"/>
      <c r="AH2789" s="2"/>
      <c r="AI2789" s="2"/>
      <c r="AJ2789" s="2"/>
      <c r="AM2789" s="2"/>
      <c r="AN2789" s="2"/>
      <c r="AO2789" s="2"/>
      <c r="AR2789" s="2"/>
      <c r="AS2789" s="2"/>
      <c r="AT2789" s="2"/>
      <c r="AW2789" s="2"/>
      <c r="AX2789" s="2"/>
      <c r="AY2789" s="2"/>
    </row>
    <row r="2790" spans="8:51" x14ac:dyDescent="0.25">
      <c r="H2790" s="10">
        <v>0.72570000000000001</v>
      </c>
      <c r="I2790" s="45">
        <v>-1.002E-4</v>
      </c>
      <c r="J2790" s="45">
        <v>-3.5456000000000002E-4</v>
      </c>
      <c r="K2790" s="45">
        <v>3.5456000000000002E-4</v>
      </c>
      <c r="L2790" s="11"/>
      <c r="M2790" s="11">
        <v>0.72740000000000005</v>
      </c>
      <c r="N2790" s="45">
        <v>-1.058E-4</v>
      </c>
      <c r="O2790" s="45">
        <v>-3.7438E-4</v>
      </c>
      <c r="P2790" s="45">
        <v>3.7438E-4</v>
      </c>
      <c r="Q2790" s="11"/>
      <c r="R2790" s="11">
        <v>0.72350000000000003</v>
      </c>
      <c r="S2790" s="45">
        <v>-9.2499999999999999E-5</v>
      </c>
      <c r="T2790" s="45">
        <v>-3.2731999999999998E-4</v>
      </c>
      <c r="U2790" s="45">
        <v>3.2731999999999998E-4</v>
      </c>
      <c r="V2790" s="11"/>
      <c r="W2790" s="11">
        <v>0.7036</v>
      </c>
      <c r="X2790" s="45">
        <v>-2.3949999999999999E-5</v>
      </c>
      <c r="Y2790" s="45">
        <v>-8.4748999999999998E-5</v>
      </c>
      <c r="Z2790" s="46">
        <v>8.4748999999999998E-5</v>
      </c>
      <c r="AC2790" s="2"/>
      <c r="AD2790" s="2"/>
      <c r="AE2790" s="2"/>
      <c r="AH2790" s="2"/>
      <c r="AI2790" s="2"/>
      <c r="AJ2790" s="2"/>
      <c r="AM2790" s="2"/>
      <c r="AN2790" s="2"/>
      <c r="AO2790" s="2"/>
      <c r="AR2790" s="2"/>
      <c r="AS2790" s="2"/>
      <c r="AT2790" s="2"/>
      <c r="AW2790" s="2"/>
      <c r="AX2790" s="2"/>
      <c r="AY2790" s="2"/>
    </row>
    <row r="2791" spans="8:51" x14ac:dyDescent="0.25">
      <c r="H2791" s="10">
        <v>0.72560000000000002</v>
      </c>
      <c r="I2791" s="45">
        <v>-1.002E-4</v>
      </c>
      <c r="J2791" s="45">
        <v>-3.5456000000000002E-4</v>
      </c>
      <c r="K2791" s="45">
        <v>3.5456000000000002E-4</v>
      </c>
      <c r="L2791" s="11"/>
      <c r="M2791" s="11">
        <v>0.72719999999999996</v>
      </c>
      <c r="N2791" s="45">
        <v>-1.059E-4</v>
      </c>
      <c r="O2791" s="45">
        <v>-3.7472999999999998E-4</v>
      </c>
      <c r="P2791" s="45">
        <v>3.7472999999999998E-4</v>
      </c>
      <c r="Q2791" s="11"/>
      <c r="R2791" s="11">
        <v>0.72340000000000004</v>
      </c>
      <c r="S2791" s="45">
        <v>-9.2529999999999997E-5</v>
      </c>
      <c r="T2791" s="45">
        <v>-3.2741999999999998E-4</v>
      </c>
      <c r="U2791" s="45">
        <v>3.2741999999999998E-4</v>
      </c>
      <c r="V2791" s="11"/>
      <c r="W2791" s="11">
        <v>0.70350000000000001</v>
      </c>
      <c r="X2791" s="45">
        <v>-2.3969999999999999E-5</v>
      </c>
      <c r="Y2791" s="45">
        <v>-8.4820000000000004E-5</v>
      </c>
      <c r="Z2791" s="46">
        <v>8.4820000000000004E-5</v>
      </c>
      <c r="AC2791" s="2"/>
      <c r="AD2791" s="2"/>
      <c r="AE2791" s="2"/>
      <c r="AH2791" s="2"/>
      <c r="AI2791" s="2"/>
      <c r="AJ2791" s="2"/>
      <c r="AM2791" s="2"/>
      <c r="AN2791" s="2"/>
      <c r="AO2791" s="2"/>
      <c r="AR2791" s="2"/>
      <c r="AS2791" s="2"/>
      <c r="AT2791" s="2"/>
      <c r="AW2791" s="2"/>
      <c r="AX2791" s="2"/>
      <c r="AY2791" s="2"/>
    </row>
    <row r="2792" spans="8:51" x14ac:dyDescent="0.25">
      <c r="H2792" s="10">
        <v>0.72550000000000003</v>
      </c>
      <c r="I2792" s="45">
        <v>-1.003E-4</v>
      </c>
      <c r="J2792" s="45">
        <v>-3.5492E-4</v>
      </c>
      <c r="K2792" s="45">
        <v>3.5492E-4</v>
      </c>
      <c r="L2792" s="11"/>
      <c r="M2792" s="11">
        <v>0.72709999999999997</v>
      </c>
      <c r="N2792" s="45">
        <v>-1.06E-4</v>
      </c>
      <c r="O2792" s="45">
        <v>-3.7509000000000002E-4</v>
      </c>
      <c r="P2792" s="45">
        <v>3.7509000000000002E-4</v>
      </c>
      <c r="Q2792" s="11"/>
      <c r="R2792" s="11">
        <v>0.72319999999999995</v>
      </c>
      <c r="S2792" s="45">
        <v>-9.2529999999999997E-5</v>
      </c>
      <c r="T2792" s="45">
        <v>-3.2741999999999998E-4</v>
      </c>
      <c r="U2792" s="45">
        <v>3.2741999999999998E-4</v>
      </c>
      <c r="V2792" s="11"/>
      <c r="W2792" s="11">
        <v>0.70330000000000004</v>
      </c>
      <c r="X2792" s="45">
        <v>-2.3969999999999999E-5</v>
      </c>
      <c r="Y2792" s="45">
        <v>-8.4820000000000004E-5</v>
      </c>
      <c r="Z2792" s="46">
        <v>8.4820000000000004E-5</v>
      </c>
      <c r="AC2792" s="2"/>
      <c r="AD2792" s="2"/>
      <c r="AE2792" s="2"/>
      <c r="AH2792" s="2"/>
      <c r="AI2792" s="2"/>
      <c r="AJ2792" s="2"/>
      <c r="AM2792" s="2"/>
      <c r="AN2792" s="2"/>
      <c r="AO2792" s="2"/>
      <c r="AR2792" s="2"/>
      <c r="AS2792" s="2"/>
      <c r="AT2792" s="2"/>
      <c r="AW2792" s="2"/>
      <c r="AX2792" s="2"/>
      <c r="AY2792" s="2"/>
    </row>
    <row r="2793" spans="8:51" x14ac:dyDescent="0.25">
      <c r="H2793" s="10">
        <v>0.72529999999999994</v>
      </c>
      <c r="I2793" s="45">
        <v>-1.004E-4</v>
      </c>
      <c r="J2793" s="45">
        <v>-3.5526999999999998E-4</v>
      </c>
      <c r="K2793" s="45">
        <v>3.5526999999999998E-4</v>
      </c>
      <c r="L2793" s="11"/>
      <c r="M2793" s="11">
        <v>0.72699999999999998</v>
      </c>
      <c r="N2793" s="45">
        <v>-1.061E-4</v>
      </c>
      <c r="O2793" s="45">
        <v>-3.7544E-4</v>
      </c>
      <c r="P2793" s="45">
        <v>3.7544E-4</v>
      </c>
      <c r="Q2793" s="11"/>
      <c r="R2793" s="11">
        <v>0.72309999999999997</v>
      </c>
      <c r="S2793" s="45">
        <v>-9.2559999999999995E-5</v>
      </c>
      <c r="T2793" s="45">
        <v>-3.2752999999999998E-4</v>
      </c>
      <c r="U2793" s="45">
        <v>3.2752999999999998E-4</v>
      </c>
      <c r="V2793" s="11"/>
      <c r="W2793" s="11">
        <v>0.70320000000000005</v>
      </c>
      <c r="X2793" s="45">
        <v>-2.3980000000000001E-5</v>
      </c>
      <c r="Y2793" s="45">
        <v>-8.4855E-5</v>
      </c>
      <c r="Z2793" s="46">
        <v>8.4855E-5</v>
      </c>
      <c r="AC2793" s="2"/>
      <c r="AD2793" s="2"/>
      <c r="AE2793" s="2"/>
      <c r="AH2793" s="2"/>
      <c r="AI2793" s="2"/>
      <c r="AJ2793" s="2"/>
      <c r="AM2793" s="2"/>
      <c r="AN2793" s="2"/>
      <c r="AO2793" s="2"/>
      <c r="AR2793" s="2"/>
      <c r="AS2793" s="2"/>
      <c r="AT2793" s="2"/>
      <c r="AW2793" s="2"/>
      <c r="AX2793" s="2"/>
      <c r="AY2793" s="2"/>
    </row>
    <row r="2794" spans="8:51" x14ac:dyDescent="0.25">
      <c r="H2794" s="10">
        <v>0.72519999999999996</v>
      </c>
      <c r="I2794" s="45">
        <v>-1.005E-4</v>
      </c>
      <c r="J2794" s="45">
        <v>-3.5563000000000001E-4</v>
      </c>
      <c r="K2794" s="45">
        <v>3.5563000000000001E-4</v>
      </c>
      <c r="L2794" s="11"/>
      <c r="M2794" s="11">
        <v>0.72689999999999999</v>
      </c>
      <c r="N2794" s="45">
        <v>-1.0620000000000001E-4</v>
      </c>
      <c r="O2794" s="45">
        <v>-3.7579999999999997E-4</v>
      </c>
      <c r="P2794" s="45">
        <v>3.7579999999999997E-4</v>
      </c>
      <c r="Q2794" s="11"/>
      <c r="R2794" s="11">
        <v>0.72289999999999999</v>
      </c>
      <c r="S2794" s="45">
        <v>-9.2559999999999995E-5</v>
      </c>
      <c r="T2794" s="45">
        <v>-3.2752999999999998E-4</v>
      </c>
      <c r="U2794" s="45">
        <v>3.2752999999999998E-4</v>
      </c>
      <c r="V2794" s="11"/>
      <c r="W2794" s="11">
        <v>0.70299999999999996</v>
      </c>
      <c r="X2794" s="45">
        <v>-2.3989999999999999E-5</v>
      </c>
      <c r="Y2794" s="45">
        <v>-8.4889999999999995E-5</v>
      </c>
      <c r="Z2794" s="46">
        <v>8.4889999999999995E-5</v>
      </c>
      <c r="AC2794" s="2"/>
      <c r="AD2794" s="2"/>
      <c r="AE2794" s="2"/>
      <c r="AH2794" s="2"/>
      <c r="AI2794" s="2"/>
      <c r="AJ2794" s="2"/>
      <c r="AM2794" s="2"/>
      <c r="AN2794" s="2"/>
      <c r="AO2794" s="2"/>
      <c r="AR2794" s="2"/>
      <c r="AS2794" s="2"/>
      <c r="AT2794" s="2"/>
      <c r="AW2794" s="2"/>
      <c r="AX2794" s="2"/>
      <c r="AY2794" s="2"/>
    </row>
    <row r="2795" spans="8:51" x14ac:dyDescent="0.25">
      <c r="H2795" s="10">
        <v>0.72509999999999997</v>
      </c>
      <c r="I2795" s="45">
        <v>-1.005E-4</v>
      </c>
      <c r="J2795" s="45">
        <v>-3.5563000000000001E-4</v>
      </c>
      <c r="K2795" s="45">
        <v>3.5563000000000001E-4</v>
      </c>
      <c r="L2795" s="11"/>
      <c r="M2795" s="11">
        <v>0.72670000000000001</v>
      </c>
      <c r="N2795" s="45">
        <v>-1.063E-4</v>
      </c>
      <c r="O2795" s="45">
        <v>-3.7615000000000001E-4</v>
      </c>
      <c r="P2795" s="45">
        <v>3.7615000000000001E-4</v>
      </c>
      <c r="Q2795" s="11"/>
      <c r="R2795" s="11">
        <v>0.7228</v>
      </c>
      <c r="S2795" s="45">
        <v>-9.2590000000000006E-5</v>
      </c>
      <c r="T2795" s="45">
        <v>-3.2763999999999997E-4</v>
      </c>
      <c r="U2795" s="45">
        <v>3.2763999999999997E-4</v>
      </c>
      <c r="V2795" s="11"/>
      <c r="W2795" s="11">
        <v>0.70289999999999997</v>
      </c>
      <c r="X2795" s="45">
        <v>-2.4000000000000001E-5</v>
      </c>
      <c r="Y2795" s="45">
        <v>-8.4926000000000006E-5</v>
      </c>
      <c r="Z2795" s="46">
        <v>8.4926000000000006E-5</v>
      </c>
      <c r="AC2795" s="2"/>
      <c r="AD2795" s="2"/>
      <c r="AE2795" s="2"/>
      <c r="AH2795" s="2"/>
      <c r="AI2795" s="2"/>
      <c r="AJ2795" s="2"/>
      <c r="AM2795" s="2"/>
      <c r="AN2795" s="2"/>
      <c r="AO2795" s="2"/>
      <c r="AR2795" s="2"/>
      <c r="AS2795" s="2"/>
      <c r="AT2795" s="2"/>
      <c r="AW2795" s="2"/>
      <c r="AX2795" s="2"/>
      <c r="AY2795" s="2"/>
    </row>
    <row r="2796" spans="8:51" x14ac:dyDescent="0.25">
      <c r="H2796" s="10">
        <v>0.72489999999999999</v>
      </c>
      <c r="I2796" s="45">
        <v>-1.0060000000000001E-4</v>
      </c>
      <c r="J2796" s="45">
        <v>-3.5597999999999999E-4</v>
      </c>
      <c r="K2796" s="45">
        <v>3.5597999999999999E-4</v>
      </c>
      <c r="L2796" s="11"/>
      <c r="M2796" s="11">
        <v>0.72660000000000002</v>
      </c>
      <c r="N2796" s="45">
        <v>-1.064E-4</v>
      </c>
      <c r="O2796" s="45">
        <v>-3.7649999999999999E-4</v>
      </c>
      <c r="P2796" s="45">
        <v>3.7649999999999999E-4</v>
      </c>
      <c r="Q2796" s="11"/>
      <c r="R2796" s="11">
        <v>0.72260000000000002</v>
      </c>
      <c r="S2796" s="45">
        <v>-9.2590000000000006E-5</v>
      </c>
      <c r="T2796" s="45">
        <v>-3.2763999999999997E-4</v>
      </c>
      <c r="U2796" s="45">
        <v>3.2763999999999997E-4</v>
      </c>
      <c r="V2796" s="11"/>
      <c r="W2796" s="11">
        <v>0.70269999999999999</v>
      </c>
      <c r="X2796" s="45">
        <v>-2.4009999999999999E-5</v>
      </c>
      <c r="Y2796" s="45">
        <v>-8.4961000000000002E-5</v>
      </c>
      <c r="Z2796" s="46">
        <v>8.4961000000000002E-5</v>
      </c>
      <c r="AC2796" s="2"/>
      <c r="AD2796" s="2"/>
      <c r="AE2796" s="2"/>
      <c r="AH2796" s="2"/>
      <c r="AI2796" s="2"/>
      <c r="AJ2796" s="2"/>
      <c r="AM2796" s="2"/>
      <c r="AN2796" s="2"/>
      <c r="AO2796" s="2"/>
      <c r="AR2796" s="2"/>
      <c r="AS2796" s="2"/>
      <c r="AT2796" s="2"/>
      <c r="AW2796" s="2"/>
      <c r="AX2796" s="2"/>
      <c r="AY2796" s="2"/>
    </row>
    <row r="2797" spans="8:51" x14ac:dyDescent="0.25">
      <c r="H2797" s="10">
        <v>0.7248</v>
      </c>
      <c r="I2797" s="45">
        <v>-1.0069999999999999E-4</v>
      </c>
      <c r="J2797" s="45">
        <v>-3.5633000000000003E-4</v>
      </c>
      <c r="K2797" s="45">
        <v>3.5633000000000003E-4</v>
      </c>
      <c r="L2797" s="11"/>
      <c r="M2797" s="11">
        <v>0.72650000000000003</v>
      </c>
      <c r="N2797" s="45">
        <v>-1.065E-4</v>
      </c>
      <c r="O2797" s="45">
        <v>-3.7686000000000002E-4</v>
      </c>
      <c r="P2797" s="45">
        <v>3.7686000000000002E-4</v>
      </c>
      <c r="Q2797" s="11"/>
      <c r="R2797" s="11">
        <v>0.72250000000000003</v>
      </c>
      <c r="S2797" s="45">
        <v>-9.2620000000000004E-5</v>
      </c>
      <c r="T2797" s="45">
        <v>-3.2773999999999998E-4</v>
      </c>
      <c r="U2797" s="45">
        <v>3.2773999999999998E-4</v>
      </c>
      <c r="V2797" s="11"/>
      <c r="W2797" s="11">
        <v>0.7026</v>
      </c>
      <c r="X2797" s="45">
        <v>-2.402E-5</v>
      </c>
      <c r="Y2797" s="45">
        <v>-8.4995999999999997E-5</v>
      </c>
      <c r="Z2797" s="46">
        <v>8.4995999999999997E-5</v>
      </c>
      <c r="AC2797" s="2"/>
      <c r="AD2797" s="2"/>
      <c r="AE2797" s="2"/>
      <c r="AH2797" s="2"/>
      <c r="AI2797" s="2"/>
      <c r="AJ2797" s="2"/>
      <c r="AM2797" s="2"/>
      <c r="AN2797" s="2"/>
      <c r="AO2797" s="2"/>
      <c r="AR2797" s="2"/>
      <c r="AS2797" s="2"/>
      <c r="AT2797" s="2"/>
      <c r="AW2797" s="2"/>
      <c r="AX2797" s="2"/>
      <c r="AY2797" s="2"/>
    </row>
    <row r="2798" spans="8:51" x14ac:dyDescent="0.25">
      <c r="H2798" s="10">
        <v>0.72470000000000001</v>
      </c>
      <c r="I2798" s="45">
        <v>-1.0069999999999999E-4</v>
      </c>
      <c r="J2798" s="45">
        <v>-3.5633000000000003E-4</v>
      </c>
      <c r="K2798" s="45">
        <v>3.5633000000000003E-4</v>
      </c>
      <c r="L2798" s="11"/>
      <c r="M2798" s="11">
        <v>0.72640000000000005</v>
      </c>
      <c r="N2798" s="45">
        <v>-1.066E-4</v>
      </c>
      <c r="O2798" s="45">
        <v>-3.7721E-4</v>
      </c>
      <c r="P2798" s="45">
        <v>3.7721E-4</v>
      </c>
      <c r="Q2798" s="11"/>
      <c r="R2798" s="11">
        <v>0.72230000000000005</v>
      </c>
      <c r="S2798" s="45">
        <v>-9.2620000000000004E-5</v>
      </c>
      <c r="T2798" s="45">
        <v>-3.2773999999999998E-4</v>
      </c>
      <c r="U2798" s="45">
        <v>3.2773999999999998E-4</v>
      </c>
      <c r="V2798" s="11"/>
      <c r="W2798" s="11">
        <v>0.70240000000000002</v>
      </c>
      <c r="X2798" s="45">
        <v>-2.4029999999999999E-5</v>
      </c>
      <c r="Y2798" s="45">
        <v>-8.5031999999999995E-5</v>
      </c>
      <c r="Z2798" s="46">
        <v>8.5031999999999995E-5</v>
      </c>
      <c r="AC2798" s="2"/>
      <c r="AD2798" s="2"/>
      <c r="AE2798" s="2"/>
      <c r="AH2798" s="2"/>
      <c r="AI2798" s="2"/>
      <c r="AJ2798" s="2"/>
      <c r="AM2798" s="2"/>
      <c r="AN2798" s="2"/>
      <c r="AO2798" s="2"/>
      <c r="AR2798" s="2"/>
      <c r="AS2798" s="2"/>
      <c r="AT2798" s="2"/>
      <c r="AW2798" s="2"/>
      <c r="AX2798" s="2"/>
      <c r="AY2798" s="2"/>
    </row>
    <row r="2799" spans="8:51" x14ac:dyDescent="0.25">
      <c r="H2799" s="10">
        <v>0.72450000000000003</v>
      </c>
      <c r="I2799" s="45">
        <v>-1.008E-4</v>
      </c>
      <c r="J2799" s="45">
        <v>-3.5669E-4</v>
      </c>
      <c r="K2799" s="45">
        <v>3.5669E-4</v>
      </c>
      <c r="L2799" s="11"/>
      <c r="M2799" s="11">
        <v>0.72629999999999995</v>
      </c>
      <c r="N2799" s="45">
        <v>-1.0670000000000001E-4</v>
      </c>
      <c r="O2799" s="45">
        <v>-3.7756999999999998E-4</v>
      </c>
      <c r="P2799" s="45">
        <v>3.7756999999999998E-4</v>
      </c>
      <c r="Q2799" s="11"/>
      <c r="R2799" s="11">
        <v>0.72219999999999995</v>
      </c>
      <c r="S2799" s="45">
        <v>-9.2650000000000002E-5</v>
      </c>
      <c r="T2799" s="45">
        <v>-3.2784999999999997E-4</v>
      </c>
      <c r="U2799" s="45">
        <v>3.2784999999999997E-4</v>
      </c>
      <c r="V2799" s="11"/>
      <c r="W2799" s="11">
        <v>0.70230000000000004</v>
      </c>
      <c r="X2799" s="45">
        <v>-2.404E-5</v>
      </c>
      <c r="Y2799" s="45">
        <v>-8.5067000000000004E-5</v>
      </c>
      <c r="Z2799" s="46">
        <v>8.5067000000000004E-5</v>
      </c>
      <c r="AC2799" s="2"/>
      <c r="AD2799" s="2"/>
      <c r="AE2799" s="2"/>
      <c r="AH2799" s="2"/>
      <c r="AI2799" s="2"/>
      <c r="AJ2799" s="2"/>
      <c r="AM2799" s="2"/>
      <c r="AN2799" s="2"/>
      <c r="AO2799" s="2"/>
      <c r="AR2799" s="2"/>
      <c r="AS2799" s="2"/>
      <c r="AT2799" s="2"/>
      <c r="AW2799" s="2"/>
      <c r="AX2799" s="2"/>
      <c r="AY2799" s="2"/>
    </row>
    <row r="2800" spans="8:51" x14ac:dyDescent="0.25">
      <c r="H2800" s="10">
        <v>0.72440000000000004</v>
      </c>
      <c r="I2800" s="45">
        <v>-1.009E-4</v>
      </c>
      <c r="J2800" s="45">
        <v>-3.5703999999999998E-4</v>
      </c>
      <c r="K2800" s="45">
        <v>3.5703999999999998E-4</v>
      </c>
      <c r="L2800" s="11"/>
      <c r="M2800" s="11">
        <v>0.72609999999999997</v>
      </c>
      <c r="N2800" s="45">
        <v>-1.0679999999999999E-4</v>
      </c>
      <c r="O2800" s="45">
        <v>-3.7792000000000001E-4</v>
      </c>
      <c r="P2800" s="45">
        <v>3.7792000000000001E-4</v>
      </c>
      <c r="Q2800" s="11"/>
      <c r="R2800" s="11">
        <v>0.72199999999999998</v>
      </c>
      <c r="S2800" s="45">
        <v>-9.2650000000000002E-5</v>
      </c>
      <c r="T2800" s="45">
        <v>-3.2784999999999997E-4</v>
      </c>
      <c r="U2800" s="45">
        <v>3.2784999999999997E-4</v>
      </c>
      <c r="V2800" s="11"/>
      <c r="W2800" s="11">
        <v>0.70209999999999995</v>
      </c>
      <c r="X2800" s="45">
        <v>-2.4049999999999998E-5</v>
      </c>
      <c r="Y2800" s="45">
        <v>-8.5103000000000002E-5</v>
      </c>
      <c r="Z2800" s="46">
        <v>8.5103000000000002E-5</v>
      </c>
      <c r="AC2800" s="2"/>
      <c r="AD2800" s="2"/>
      <c r="AE2800" s="2"/>
      <c r="AH2800" s="2"/>
      <c r="AI2800" s="2"/>
      <c r="AJ2800" s="2"/>
      <c r="AM2800" s="2"/>
      <c r="AN2800" s="2"/>
      <c r="AO2800" s="2"/>
      <c r="AR2800" s="2"/>
      <c r="AS2800" s="2"/>
      <c r="AT2800" s="2"/>
      <c r="AW2800" s="2"/>
      <c r="AX2800" s="2"/>
      <c r="AY2800" s="2"/>
    </row>
    <row r="2801" spans="8:51" x14ac:dyDescent="0.25">
      <c r="H2801" s="10">
        <v>0.72430000000000005</v>
      </c>
      <c r="I2801" s="45">
        <v>-1.009E-4</v>
      </c>
      <c r="J2801" s="45">
        <v>-3.5703999999999998E-4</v>
      </c>
      <c r="K2801" s="45">
        <v>3.5703999999999998E-4</v>
      </c>
      <c r="L2801" s="11"/>
      <c r="M2801" s="11">
        <v>0.72599999999999998</v>
      </c>
      <c r="N2801" s="45">
        <v>-1.069E-4</v>
      </c>
      <c r="O2801" s="45">
        <v>-3.7827E-4</v>
      </c>
      <c r="P2801" s="45">
        <v>3.7827E-4</v>
      </c>
      <c r="Q2801" s="11"/>
      <c r="R2801" s="11">
        <v>0.72189999999999999</v>
      </c>
      <c r="S2801" s="45">
        <v>-9.268E-5</v>
      </c>
      <c r="T2801" s="45">
        <v>-3.2794999999999998E-4</v>
      </c>
      <c r="U2801" s="45">
        <v>3.2794999999999998E-4</v>
      </c>
      <c r="V2801" s="11"/>
      <c r="W2801" s="11">
        <v>0.70199999999999996</v>
      </c>
      <c r="X2801" s="45">
        <v>-2.406E-5</v>
      </c>
      <c r="Y2801" s="45">
        <v>-8.5137999999999997E-5</v>
      </c>
      <c r="Z2801" s="46">
        <v>8.5137999999999997E-5</v>
      </c>
      <c r="AC2801" s="2"/>
      <c r="AD2801" s="2"/>
      <c r="AE2801" s="2"/>
      <c r="AH2801" s="2"/>
      <c r="AI2801" s="2"/>
      <c r="AJ2801" s="2"/>
      <c r="AM2801" s="2"/>
      <c r="AN2801" s="2"/>
      <c r="AO2801" s="2"/>
      <c r="AR2801" s="2"/>
      <c r="AS2801" s="2"/>
      <c r="AT2801" s="2"/>
      <c r="AW2801" s="2"/>
      <c r="AX2801" s="2"/>
      <c r="AY2801" s="2"/>
    </row>
    <row r="2802" spans="8:51" x14ac:dyDescent="0.25">
      <c r="H2802" s="10">
        <v>0.72409999999999997</v>
      </c>
      <c r="I2802" s="45">
        <v>-1.01E-4</v>
      </c>
      <c r="J2802" s="45">
        <v>-3.5740000000000001E-4</v>
      </c>
      <c r="K2802" s="45">
        <v>3.5740000000000001E-4</v>
      </c>
      <c r="L2802" s="11"/>
      <c r="M2802" s="11">
        <v>0.72589999999999999</v>
      </c>
      <c r="N2802" s="45">
        <v>-1.07E-4</v>
      </c>
      <c r="O2802" s="45">
        <v>-3.7863000000000003E-4</v>
      </c>
      <c r="P2802" s="45">
        <v>3.7863000000000003E-4</v>
      </c>
      <c r="Q2802" s="11"/>
      <c r="R2802" s="11">
        <v>0.72170000000000001</v>
      </c>
      <c r="S2802" s="45">
        <v>-9.268E-5</v>
      </c>
      <c r="T2802" s="45">
        <v>-3.2794999999999998E-4</v>
      </c>
      <c r="U2802" s="45">
        <v>3.2794999999999998E-4</v>
      </c>
      <c r="V2802" s="11"/>
      <c r="W2802" s="11">
        <v>0.70179999999999998</v>
      </c>
      <c r="X2802" s="45">
        <v>-2.4070000000000002E-5</v>
      </c>
      <c r="Y2802" s="45">
        <v>-8.5173000000000006E-5</v>
      </c>
      <c r="Z2802" s="46">
        <v>8.5173000000000006E-5</v>
      </c>
      <c r="AC2802" s="2"/>
      <c r="AD2802" s="2"/>
      <c r="AE2802" s="2"/>
      <c r="AH2802" s="2"/>
      <c r="AI2802" s="2"/>
      <c r="AJ2802" s="2"/>
      <c r="AM2802" s="2"/>
      <c r="AN2802" s="2"/>
      <c r="AO2802" s="2"/>
      <c r="AR2802" s="2"/>
      <c r="AS2802" s="2"/>
      <c r="AT2802" s="2"/>
      <c r="AW2802" s="2"/>
      <c r="AX2802" s="2"/>
      <c r="AY2802" s="2"/>
    </row>
    <row r="2803" spans="8:51" x14ac:dyDescent="0.25">
      <c r="H2803" s="10">
        <v>0.72399999999999998</v>
      </c>
      <c r="I2803" s="45">
        <v>-1.01E-4</v>
      </c>
      <c r="J2803" s="45">
        <v>-3.5740000000000001E-4</v>
      </c>
      <c r="K2803" s="45">
        <v>3.5740000000000001E-4</v>
      </c>
      <c r="L2803" s="11"/>
      <c r="M2803" s="11">
        <v>0.72570000000000001</v>
      </c>
      <c r="N2803" s="45">
        <v>-1.07E-4</v>
      </c>
      <c r="O2803" s="45">
        <v>-3.7863000000000003E-4</v>
      </c>
      <c r="P2803" s="45">
        <v>3.7863000000000003E-4</v>
      </c>
      <c r="Q2803" s="11"/>
      <c r="R2803" s="11">
        <v>0.72160000000000002</v>
      </c>
      <c r="S2803" s="45">
        <v>-9.2709999999999998E-5</v>
      </c>
      <c r="T2803" s="45">
        <v>-3.2806000000000003E-4</v>
      </c>
      <c r="U2803" s="45">
        <v>3.2806000000000003E-4</v>
      </c>
      <c r="V2803" s="11"/>
      <c r="W2803" s="11">
        <v>0.70169999999999999</v>
      </c>
      <c r="X2803" s="45">
        <v>-2.408E-5</v>
      </c>
      <c r="Y2803" s="45">
        <v>-8.5209000000000004E-5</v>
      </c>
      <c r="Z2803" s="46">
        <v>8.5209000000000004E-5</v>
      </c>
      <c r="AC2803" s="2"/>
      <c r="AD2803" s="2"/>
      <c r="AE2803" s="2"/>
      <c r="AH2803" s="2"/>
      <c r="AI2803" s="2"/>
      <c r="AJ2803" s="2"/>
      <c r="AM2803" s="2"/>
      <c r="AN2803" s="2"/>
      <c r="AO2803" s="2"/>
      <c r="AR2803" s="2"/>
      <c r="AS2803" s="2"/>
      <c r="AT2803" s="2"/>
      <c r="AW2803" s="2"/>
      <c r="AX2803" s="2"/>
      <c r="AY2803" s="2"/>
    </row>
    <row r="2804" spans="8:51" x14ac:dyDescent="0.25">
      <c r="H2804" s="10">
        <v>0.72389999999999999</v>
      </c>
      <c r="I2804" s="45">
        <v>-1.011E-4</v>
      </c>
      <c r="J2804" s="45">
        <v>-3.5775E-4</v>
      </c>
      <c r="K2804" s="45">
        <v>3.5775E-4</v>
      </c>
      <c r="L2804" s="11"/>
      <c r="M2804" s="11">
        <v>0.72560000000000002</v>
      </c>
      <c r="N2804" s="45">
        <v>-1.071E-4</v>
      </c>
      <c r="O2804" s="45">
        <v>-3.7898000000000001E-4</v>
      </c>
      <c r="P2804" s="45">
        <v>3.7898000000000001E-4</v>
      </c>
      <c r="Q2804" s="11"/>
      <c r="R2804" s="11">
        <v>0.72140000000000004</v>
      </c>
      <c r="S2804" s="45">
        <v>-9.2709999999999998E-5</v>
      </c>
      <c r="T2804" s="45">
        <v>-3.2806000000000003E-4</v>
      </c>
      <c r="U2804" s="45">
        <v>3.2806000000000003E-4</v>
      </c>
      <c r="V2804" s="11"/>
      <c r="W2804" s="11">
        <v>0.70150000000000001</v>
      </c>
      <c r="X2804" s="45">
        <v>-2.4090000000000001E-5</v>
      </c>
      <c r="Y2804" s="45">
        <v>-8.5243999999999999E-5</v>
      </c>
      <c r="Z2804" s="46">
        <v>8.5243999999999999E-5</v>
      </c>
      <c r="AC2804" s="2"/>
      <c r="AD2804" s="2"/>
      <c r="AE2804" s="2"/>
      <c r="AH2804" s="2"/>
      <c r="AI2804" s="2"/>
      <c r="AJ2804" s="2"/>
      <c r="AM2804" s="2"/>
      <c r="AN2804" s="2"/>
      <c r="AO2804" s="2"/>
      <c r="AR2804" s="2"/>
      <c r="AS2804" s="2"/>
      <c r="AT2804" s="2"/>
      <c r="AW2804" s="2"/>
      <c r="AX2804" s="2"/>
      <c r="AY2804" s="2"/>
    </row>
    <row r="2805" spans="8:51" x14ac:dyDescent="0.25">
      <c r="H2805" s="10">
        <v>0.72370000000000001</v>
      </c>
      <c r="I2805" s="45">
        <v>-1.0119999999999999E-4</v>
      </c>
      <c r="J2805" s="45">
        <v>-3.5809999999999998E-4</v>
      </c>
      <c r="K2805" s="45">
        <v>3.5809999999999998E-4</v>
      </c>
      <c r="L2805" s="11"/>
      <c r="M2805" s="11">
        <v>0.72550000000000003</v>
      </c>
      <c r="N2805" s="45">
        <v>-1.072E-4</v>
      </c>
      <c r="O2805" s="45">
        <v>-3.7932999999999999E-4</v>
      </c>
      <c r="P2805" s="45">
        <v>3.7932999999999999E-4</v>
      </c>
      <c r="Q2805" s="11"/>
      <c r="R2805" s="11">
        <v>0.72130000000000005</v>
      </c>
      <c r="S2805" s="45">
        <v>-9.2739999999999996E-5</v>
      </c>
      <c r="T2805" s="45">
        <v>-3.2817000000000002E-4</v>
      </c>
      <c r="U2805" s="45">
        <v>3.2817000000000002E-4</v>
      </c>
      <c r="V2805" s="11"/>
      <c r="W2805" s="11">
        <v>0.70140000000000002</v>
      </c>
      <c r="X2805" s="45">
        <v>-2.41E-5</v>
      </c>
      <c r="Y2805" s="45">
        <v>-8.5279999999999997E-5</v>
      </c>
      <c r="Z2805" s="46">
        <v>8.5279999999999997E-5</v>
      </c>
      <c r="AC2805" s="2"/>
      <c r="AD2805" s="2"/>
      <c r="AE2805" s="2"/>
      <c r="AH2805" s="2"/>
      <c r="AI2805" s="2"/>
      <c r="AJ2805" s="2"/>
      <c r="AM2805" s="2"/>
      <c r="AN2805" s="2"/>
      <c r="AO2805" s="2"/>
      <c r="AR2805" s="2"/>
      <c r="AS2805" s="2"/>
      <c r="AT2805" s="2"/>
      <c r="AW2805" s="2"/>
      <c r="AX2805" s="2"/>
      <c r="AY2805" s="2"/>
    </row>
    <row r="2806" spans="8:51" x14ac:dyDescent="0.25">
      <c r="H2806" s="10">
        <v>0.72360000000000002</v>
      </c>
      <c r="I2806" s="45">
        <v>-1.013E-4</v>
      </c>
      <c r="J2806" s="45">
        <v>-3.5846000000000001E-4</v>
      </c>
      <c r="K2806" s="45">
        <v>3.5846000000000001E-4</v>
      </c>
      <c r="L2806" s="11"/>
      <c r="M2806" s="11">
        <v>0.72540000000000004</v>
      </c>
      <c r="N2806" s="45">
        <v>-1.0730000000000001E-4</v>
      </c>
      <c r="O2806" s="45">
        <v>-3.7969000000000002E-4</v>
      </c>
      <c r="P2806" s="45">
        <v>3.7969000000000002E-4</v>
      </c>
      <c r="Q2806" s="11"/>
      <c r="R2806" s="11">
        <v>0.72109999999999996</v>
      </c>
      <c r="S2806" s="45">
        <v>-9.2739999999999996E-5</v>
      </c>
      <c r="T2806" s="45">
        <v>-3.2817000000000002E-4</v>
      </c>
      <c r="U2806" s="45">
        <v>3.2817000000000002E-4</v>
      </c>
      <c r="V2806" s="11"/>
      <c r="W2806" s="11">
        <v>0.70120000000000005</v>
      </c>
      <c r="X2806" s="45">
        <v>-2.4110000000000001E-5</v>
      </c>
      <c r="Y2806" s="45">
        <v>-8.5315000000000006E-5</v>
      </c>
      <c r="Z2806" s="46">
        <v>8.5315000000000006E-5</v>
      </c>
      <c r="AC2806" s="2"/>
      <c r="AD2806" s="2"/>
      <c r="AE2806" s="2"/>
      <c r="AH2806" s="2"/>
      <c r="AI2806" s="2"/>
      <c r="AJ2806" s="2"/>
      <c r="AM2806" s="2"/>
      <c r="AN2806" s="2"/>
      <c r="AO2806" s="2"/>
      <c r="AR2806" s="2"/>
      <c r="AS2806" s="2"/>
      <c r="AT2806" s="2"/>
      <c r="AW2806" s="2"/>
      <c r="AX2806" s="2"/>
      <c r="AY2806" s="2"/>
    </row>
    <row r="2807" spans="8:51" x14ac:dyDescent="0.25">
      <c r="H2807" s="10">
        <v>0.72350000000000003</v>
      </c>
      <c r="I2807" s="45">
        <v>-1.014E-4</v>
      </c>
      <c r="J2807" s="45">
        <v>-3.5880999999999999E-4</v>
      </c>
      <c r="K2807" s="45">
        <v>3.5880999999999999E-4</v>
      </c>
      <c r="L2807" s="11"/>
      <c r="M2807" s="11">
        <v>0.72529999999999994</v>
      </c>
      <c r="N2807" s="45">
        <v>-1.075E-4</v>
      </c>
      <c r="O2807" s="45">
        <v>-3.8039999999999998E-4</v>
      </c>
      <c r="P2807" s="45">
        <v>3.8039999999999998E-4</v>
      </c>
      <c r="Q2807" s="11"/>
      <c r="R2807" s="11">
        <v>0.72099999999999997</v>
      </c>
      <c r="S2807" s="45">
        <v>-9.2769999999999994E-5</v>
      </c>
      <c r="T2807" s="45">
        <v>-3.2827000000000003E-4</v>
      </c>
      <c r="U2807" s="45">
        <v>3.2827000000000003E-4</v>
      </c>
      <c r="V2807" s="11"/>
      <c r="W2807" s="11">
        <v>0.70109999999999995</v>
      </c>
      <c r="X2807" s="45">
        <v>-2.4130000000000001E-5</v>
      </c>
      <c r="Y2807" s="45">
        <v>-8.5385999999999999E-5</v>
      </c>
      <c r="Z2807" s="46">
        <v>8.5385999999999999E-5</v>
      </c>
      <c r="AC2807" s="2"/>
      <c r="AD2807" s="2"/>
      <c r="AE2807" s="2"/>
      <c r="AH2807" s="2"/>
      <c r="AI2807" s="2"/>
      <c r="AJ2807" s="2"/>
      <c r="AM2807" s="2"/>
      <c r="AN2807" s="2"/>
      <c r="AO2807" s="2"/>
      <c r="AR2807" s="2"/>
      <c r="AS2807" s="2"/>
      <c r="AT2807" s="2"/>
      <c r="AW2807" s="2"/>
      <c r="AX2807" s="2"/>
      <c r="AY2807" s="2"/>
    </row>
    <row r="2808" spans="8:51" x14ac:dyDescent="0.25">
      <c r="H2808" s="10">
        <v>0.72340000000000004</v>
      </c>
      <c r="I2808" s="45">
        <v>-1.014E-4</v>
      </c>
      <c r="J2808" s="45">
        <v>-3.5880999999999999E-4</v>
      </c>
      <c r="K2808" s="45">
        <v>3.5880999999999999E-4</v>
      </c>
      <c r="L2808" s="11"/>
      <c r="M2808" s="11">
        <v>0.72509999999999997</v>
      </c>
      <c r="N2808" s="45">
        <v>-1.075E-4</v>
      </c>
      <c r="O2808" s="45">
        <v>-3.8039999999999998E-4</v>
      </c>
      <c r="P2808" s="45">
        <v>3.8039999999999998E-4</v>
      </c>
      <c r="Q2808" s="11"/>
      <c r="R2808" s="11">
        <v>0.7208</v>
      </c>
      <c r="S2808" s="45">
        <v>-9.2769999999999994E-5</v>
      </c>
      <c r="T2808" s="45">
        <v>-3.2827000000000003E-4</v>
      </c>
      <c r="U2808" s="45">
        <v>3.2827000000000003E-4</v>
      </c>
      <c r="V2808" s="11"/>
      <c r="W2808" s="11">
        <v>0.70089999999999997</v>
      </c>
      <c r="X2808" s="45">
        <v>-2.4150000000000001E-5</v>
      </c>
      <c r="Y2808" s="45">
        <v>-8.5456000000000003E-5</v>
      </c>
      <c r="Z2808" s="46">
        <v>8.5456000000000003E-5</v>
      </c>
      <c r="AC2808" s="2"/>
      <c r="AD2808" s="2"/>
      <c r="AE2808" s="2"/>
      <c r="AH2808" s="2"/>
      <c r="AI2808" s="2"/>
      <c r="AJ2808" s="2"/>
      <c r="AM2808" s="2"/>
      <c r="AN2808" s="2"/>
      <c r="AO2808" s="2"/>
      <c r="AR2808" s="2"/>
      <c r="AS2808" s="2"/>
      <c r="AT2808" s="2"/>
      <c r="AW2808" s="2"/>
      <c r="AX2808" s="2"/>
      <c r="AY2808" s="2"/>
    </row>
    <row r="2809" spans="8:51" x14ac:dyDescent="0.25">
      <c r="H2809" s="10">
        <v>0.72319999999999995</v>
      </c>
      <c r="I2809" s="45">
        <v>-1.015E-4</v>
      </c>
      <c r="J2809" s="45">
        <v>-3.5916000000000002E-4</v>
      </c>
      <c r="K2809" s="45">
        <v>3.5916000000000002E-4</v>
      </c>
      <c r="L2809" s="11"/>
      <c r="M2809" s="11">
        <v>0.72499999999999998</v>
      </c>
      <c r="N2809" s="45">
        <v>-1.075E-4</v>
      </c>
      <c r="O2809" s="45">
        <v>-3.8039999999999998E-4</v>
      </c>
      <c r="P2809" s="45">
        <v>3.8039999999999998E-4</v>
      </c>
      <c r="Q2809" s="11"/>
      <c r="R2809" s="11">
        <v>0.72070000000000001</v>
      </c>
      <c r="S2809" s="45">
        <v>-9.2769999999999994E-5</v>
      </c>
      <c r="T2809" s="45">
        <v>-3.2827000000000003E-4</v>
      </c>
      <c r="U2809" s="45">
        <v>3.2827000000000003E-4</v>
      </c>
      <c r="V2809" s="11"/>
      <c r="W2809" s="11">
        <v>0.70079999999999998</v>
      </c>
      <c r="X2809" s="45">
        <v>-2.4150000000000001E-5</v>
      </c>
      <c r="Y2809" s="45">
        <v>-8.5456000000000003E-5</v>
      </c>
      <c r="Z2809" s="46">
        <v>8.5456000000000003E-5</v>
      </c>
      <c r="AC2809" s="2"/>
      <c r="AD2809" s="2"/>
      <c r="AE2809" s="2"/>
      <c r="AH2809" s="2"/>
      <c r="AI2809" s="2"/>
      <c r="AJ2809" s="2"/>
      <c r="AM2809" s="2"/>
      <c r="AN2809" s="2"/>
      <c r="AO2809" s="2"/>
      <c r="AR2809" s="2"/>
      <c r="AS2809" s="2"/>
      <c r="AT2809" s="2"/>
      <c r="AW2809" s="2"/>
      <c r="AX2809" s="2"/>
      <c r="AY2809" s="2"/>
    </row>
    <row r="2810" spans="8:51" x14ac:dyDescent="0.25">
      <c r="H2810" s="10">
        <v>0.72309999999999997</v>
      </c>
      <c r="I2810" s="45">
        <v>-1.015E-4</v>
      </c>
      <c r="J2810" s="45">
        <v>-3.5916000000000002E-4</v>
      </c>
      <c r="K2810" s="45">
        <v>3.5916000000000002E-4</v>
      </c>
      <c r="L2810" s="11"/>
      <c r="M2810" s="11">
        <v>0.7248</v>
      </c>
      <c r="N2810" s="45">
        <v>-1.076E-4</v>
      </c>
      <c r="O2810" s="45">
        <v>-3.8075000000000001E-4</v>
      </c>
      <c r="P2810" s="45">
        <v>3.8075000000000001E-4</v>
      </c>
      <c r="Q2810" s="11"/>
      <c r="R2810" s="11">
        <v>0.72050000000000003</v>
      </c>
      <c r="S2810" s="45">
        <v>-9.2800000000000006E-5</v>
      </c>
      <c r="T2810" s="45">
        <v>-3.2838000000000002E-4</v>
      </c>
      <c r="U2810" s="45">
        <v>3.2838000000000002E-4</v>
      </c>
      <c r="V2810" s="11"/>
      <c r="W2810" s="11">
        <v>0.7006</v>
      </c>
      <c r="X2810" s="45">
        <v>-2.4159999999999999E-5</v>
      </c>
      <c r="Y2810" s="45">
        <v>-8.5492000000000001E-5</v>
      </c>
      <c r="Z2810" s="46">
        <v>8.5492000000000001E-5</v>
      </c>
      <c r="AC2810" s="2"/>
      <c r="AD2810" s="2"/>
      <c r="AE2810" s="2"/>
      <c r="AH2810" s="2"/>
      <c r="AI2810" s="2"/>
      <c r="AJ2810" s="2"/>
      <c r="AM2810" s="2"/>
      <c r="AN2810" s="2"/>
      <c r="AO2810" s="2"/>
      <c r="AR2810" s="2"/>
      <c r="AS2810" s="2"/>
      <c r="AT2810" s="2"/>
      <c r="AW2810" s="2"/>
      <c r="AX2810" s="2"/>
      <c r="AY2810" s="2"/>
    </row>
    <row r="2811" spans="8:51" x14ac:dyDescent="0.25">
      <c r="H2811" s="10">
        <v>0.72299999999999998</v>
      </c>
      <c r="I2811" s="45">
        <v>-1.016E-4</v>
      </c>
      <c r="J2811" s="45">
        <v>-3.5952E-4</v>
      </c>
      <c r="K2811" s="45">
        <v>3.5952E-4</v>
      </c>
      <c r="L2811" s="11"/>
      <c r="M2811" s="11">
        <v>0.72470000000000001</v>
      </c>
      <c r="N2811" s="45">
        <v>-1.077E-4</v>
      </c>
      <c r="O2811" s="45">
        <v>-3.8109999999999999E-4</v>
      </c>
      <c r="P2811" s="45">
        <v>3.8109999999999999E-4</v>
      </c>
      <c r="Q2811" s="11"/>
      <c r="R2811" s="11">
        <v>0.72040000000000004</v>
      </c>
      <c r="S2811" s="45">
        <v>-9.2800000000000006E-5</v>
      </c>
      <c r="T2811" s="45">
        <v>-3.2838000000000002E-4</v>
      </c>
      <c r="U2811" s="45">
        <v>3.2838000000000002E-4</v>
      </c>
      <c r="V2811" s="11"/>
      <c r="W2811" s="11">
        <v>0.70050000000000001</v>
      </c>
      <c r="X2811" s="45">
        <v>-2.4170000000000001E-5</v>
      </c>
      <c r="Y2811" s="45">
        <v>-8.5526999999999996E-5</v>
      </c>
      <c r="Z2811" s="46">
        <v>8.5526999999999996E-5</v>
      </c>
      <c r="AC2811" s="2"/>
      <c r="AD2811" s="2"/>
      <c r="AE2811" s="2"/>
      <c r="AH2811" s="2"/>
      <c r="AI2811" s="2"/>
      <c r="AJ2811" s="2"/>
      <c r="AM2811" s="2"/>
      <c r="AN2811" s="2"/>
      <c r="AO2811" s="2"/>
      <c r="AR2811" s="2"/>
      <c r="AS2811" s="2"/>
      <c r="AT2811" s="2"/>
      <c r="AW2811" s="2"/>
      <c r="AX2811" s="2"/>
      <c r="AY2811" s="2"/>
    </row>
    <row r="2812" spans="8:51" x14ac:dyDescent="0.25">
      <c r="H2812" s="10">
        <v>0.7228</v>
      </c>
      <c r="I2812" s="45">
        <v>-1.0170000000000001E-4</v>
      </c>
      <c r="J2812" s="45">
        <v>-3.5986999999999998E-4</v>
      </c>
      <c r="K2812" s="45">
        <v>3.5986999999999998E-4</v>
      </c>
      <c r="L2812" s="11"/>
      <c r="M2812" s="11">
        <v>0.72460000000000002</v>
      </c>
      <c r="N2812" s="45">
        <v>-1.0789999999999999E-4</v>
      </c>
      <c r="O2812" s="45">
        <v>-3.8181000000000001E-4</v>
      </c>
      <c r="P2812" s="45">
        <v>3.8181000000000001E-4</v>
      </c>
      <c r="Q2812" s="11"/>
      <c r="R2812" s="11">
        <v>0.72030000000000005</v>
      </c>
      <c r="S2812" s="45">
        <v>-9.2830000000000004E-5</v>
      </c>
      <c r="T2812" s="45">
        <v>-3.2849000000000002E-4</v>
      </c>
      <c r="U2812" s="45">
        <v>3.2849000000000002E-4</v>
      </c>
      <c r="V2812" s="11"/>
      <c r="W2812" s="11">
        <v>0.70030000000000003</v>
      </c>
      <c r="X2812" s="45">
        <v>-2.4179999999999999E-5</v>
      </c>
      <c r="Y2812" s="45">
        <v>-8.5562999999999994E-5</v>
      </c>
      <c r="Z2812" s="46">
        <v>8.5562999999999994E-5</v>
      </c>
      <c r="AC2812" s="2"/>
      <c r="AD2812" s="2"/>
      <c r="AE2812" s="2"/>
      <c r="AH2812" s="2"/>
      <c r="AI2812" s="2"/>
      <c r="AJ2812" s="2"/>
      <c r="AM2812" s="2"/>
      <c r="AN2812" s="2"/>
      <c r="AO2812" s="2"/>
      <c r="AR2812" s="2"/>
      <c r="AS2812" s="2"/>
      <c r="AT2812" s="2"/>
      <c r="AW2812" s="2"/>
      <c r="AX2812" s="2"/>
      <c r="AY2812" s="2"/>
    </row>
    <row r="2813" spans="8:51" x14ac:dyDescent="0.25">
      <c r="H2813" s="10">
        <v>0.72270000000000001</v>
      </c>
      <c r="I2813" s="45">
        <v>-1.0170000000000001E-4</v>
      </c>
      <c r="J2813" s="45">
        <v>-3.5986999999999998E-4</v>
      </c>
      <c r="K2813" s="45">
        <v>3.5986999999999998E-4</v>
      </c>
      <c r="L2813" s="11"/>
      <c r="M2813" s="11">
        <v>0.72450000000000003</v>
      </c>
      <c r="N2813" s="45">
        <v>-1.08E-4</v>
      </c>
      <c r="O2813" s="45">
        <v>-3.8216999999999998E-4</v>
      </c>
      <c r="P2813" s="45">
        <v>3.8216999999999998E-4</v>
      </c>
      <c r="Q2813" s="11"/>
      <c r="R2813" s="11">
        <v>0.72009999999999996</v>
      </c>
      <c r="S2813" s="45">
        <v>-9.2830000000000004E-5</v>
      </c>
      <c r="T2813" s="45">
        <v>-3.2849000000000002E-4</v>
      </c>
      <c r="U2813" s="45">
        <v>3.2849000000000002E-4</v>
      </c>
      <c r="V2813" s="11"/>
      <c r="W2813" s="11">
        <v>0.70020000000000004</v>
      </c>
      <c r="X2813" s="45">
        <v>-2.419E-5</v>
      </c>
      <c r="Y2813" s="45">
        <v>-8.5598000000000003E-5</v>
      </c>
      <c r="Z2813" s="46">
        <v>8.5598000000000003E-5</v>
      </c>
      <c r="AC2813" s="2"/>
      <c r="AD2813" s="2"/>
      <c r="AE2813" s="2"/>
      <c r="AH2813" s="2"/>
      <c r="AI2813" s="2"/>
      <c r="AJ2813" s="2"/>
      <c r="AM2813" s="2"/>
      <c r="AN2813" s="2"/>
      <c r="AO2813" s="2"/>
      <c r="AR2813" s="2"/>
      <c r="AS2813" s="2"/>
      <c r="AT2813" s="2"/>
      <c r="AW2813" s="2"/>
      <c r="AX2813" s="2"/>
      <c r="AY2813" s="2"/>
    </row>
    <row r="2814" spans="8:51" x14ac:dyDescent="0.25">
      <c r="H2814" s="10">
        <v>0.72250000000000003</v>
      </c>
      <c r="I2814" s="45">
        <v>-1.0179999999999999E-4</v>
      </c>
      <c r="J2814" s="45">
        <v>-3.6023000000000001E-4</v>
      </c>
      <c r="K2814" s="45">
        <v>3.6023000000000001E-4</v>
      </c>
      <c r="L2814" s="11"/>
      <c r="M2814" s="11">
        <v>0.72440000000000004</v>
      </c>
      <c r="N2814" s="45">
        <v>-1.08E-4</v>
      </c>
      <c r="O2814" s="45">
        <v>-3.8216999999999998E-4</v>
      </c>
      <c r="P2814" s="45">
        <v>3.8216999999999998E-4</v>
      </c>
      <c r="Q2814" s="11"/>
      <c r="R2814" s="11">
        <v>0.71989999999999998</v>
      </c>
      <c r="S2814" s="45">
        <v>-9.2830000000000004E-5</v>
      </c>
      <c r="T2814" s="45">
        <v>-3.2849000000000002E-4</v>
      </c>
      <c r="U2814" s="45">
        <v>3.2849000000000002E-4</v>
      </c>
      <c r="V2814" s="11"/>
      <c r="W2814" s="11">
        <v>0.7</v>
      </c>
      <c r="X2814" s="45">
        <v>-2.4199999999999999E-5</v>
      </c>
      <c r="Y2814" s="45">
        <v>-8.5632999999999998E-5</v>
      </c>
      <c r="Z2814" s="46">
        <v>8.5632999999999998E-5</v>
      </c>
      <c r="AC2814" s="2"/>
      <c r="AD2814" s="2"/>
      <c r="AE2814" s="2"/>
      <c r="AH2814" s="2"/>
      <c r="AI2814" s="2"/>
      <c r="AJ2814" s="2"/>
      <c r="AM2814" s="2"/>
      <c r="AN2814" s="2"/>
      <c r="AO2814" s="2"/>
      <c r="AR2814" s="2"/>
      <c r="AS2814" s="2"/>
      <c r="AT2814" s="2"/>
      <c r="AW2814" s="2"/>
      <c r="AX2814" s="2"/>
      <c r="AY2814" s="2"/>
    </row>
    <row r="2815" spans="8:51" x14ac:dyDescent="0.25">
      <c r="H2815" s="10">
        <v>0.72240000000000004</v>
      </c>
      <c r="I2815" s="45">
        <v>-1.0179999999999999E-4</v>
      </c>
      <c r="J2815" s="45">
        <v>-3.6023000000000001E-4</v>
      </c>
      <c r="K2815" s="45">
        <v>3.6023000000000001E-4</v>
      </c>
      <c r="L2815" s="11"/>
      <c r="M2815" s="11">
        <v>0.72419999999999995</v>
      </c>
      <c r="N2815" s="45">
        <v>-1.082E-4</v>
      </c>
      <c r="O2815" s="45">
        <v>-3.8287E-4</v>
      </c>
      <c r="P2815" s="45">
        <v>3.8287E-4</v>
      </c>
      <c r="Q2815" s="11"/>
      <c r="R2815" s="11">
        <v>0.7198</v>
      </c>
      <c r="S2815" s="45">
        <v>-9.2860000000000002E-5</v>
      </c>
      <c r="T2815" s="45">
        <v>-3.2859000000000002E-4</v>
      </c>
      <c r="U2815" s="45">
        <v>3.2859000000000002E-4</v>
      </c>
      <c r="V2815" s="11"/>
      <c r="W2815" s="11">
        <v>0.69989999999999997</v>
      </c>
      <c r="X2815" s="45">
        <v>-2.421E-5</v>
      </c>
      <c r="Y2815" s="45">
        <v>-8.5668999999999996E-5</v>
      </c>
      <c r="Z2815" s="46">
        <v>8.5668999999999996E-5</v>
      </c>
      <c r="AC2815" s="2"/>
      <c r="AD2815" s="2"/>
      <c r="AE2815" s="2"/>
      <c r="AH2815" s="2"/>
      <c r="AI2815" s="2"/>
      <c r="AJ2815" s="2"/>
      <c r="AM2815" s="2"/>
      <c r="AN2815" s="2"/>
      <c r="AO2815" s="2"/>
      <c r="AR2815" s="2"/>
      <c r="AS2815" s="2"/>
      <c r="AT2815" s="2"/>
      <c r="AW2815" s="2"/>
      <c r="AX2815" s="2"/>
      <c r="AY2815" s="2"/>
    </row>
    <row r="2816" spans="8:51" x14ac:dyDescent="0.25">
      <c r="H2816" s="10">
        <v>0.72230000000000005</v>
      </c>
      <c r="I2816" s="45">
        <v>-1.019E-4</v>
      </c>
      <c r="J2816" s="45">
        <v>-3.6057999999999999E-4</v>
      </c>
      <c r="K2816" s="45">
        <v>3.6057999999999999E-4</v>
      </c>
      <c r="L2816" s="11"/>
      <c r="M2816" s="11">
        <v>0.72409999999999997</v>
      </c>
      <c r="N2816" s="45">
        <v>-1.083E-4</v>
      </c>
      <c r="O2816" s="45">
        <v>-3.8322999999999997E-4</v>
      </c>
      <c r="P2816" s="45">
        <v>3.8322999999999997E-4</v>
      </c>
      <c r="Q2816" s="11"/>
      <c r="R2816" s="11">
        <v>0.71970000000000001</v>
      </c>
      <c r="S2816" s="45">
        <v>-9.2860000000000002E-5</v>
      </c>
      <c r="T2816" s="45">
        <v>-3.2859000000000002E-4</v>
      </c>
      <c r="U2816" s="45">
        <v>3.2859000000000002E-4</v>
      </c>
      <c r="V2816" s="11"/>
      <c r="W2816" s="11">
        <v>0.69969999999999999</v>
      </c>
      <c r="X2816" s="45">
        <v>-2.4219999999999999E-5</v>
      </c>
      <c r="Y2816" s="45">
        <v>-8.5704000000000005E-5</v>
      </c>
      <c r="Z2816" s="46">
        <v>8.5704000000000005E-5</v>
      </c>
      <c r="AC2816" s="2"/>
      <c r="AD2816" s="2"/>
      <c r="AE2816" s="2"/>
      <c r="AH2816" s="2"/>
      <c r="AI2816" s="2"/>
      <c r="AJ2816" s="2"/>
      <c r="AM2816" s="2"/>
      <c r="AN2816" s="2"/>
      <c r="AO2816" s="2"/>
      <c r="AR2816" s="2"/>
      <c r="AS2816" s="2"/>
      <c r="AT2816" s="2"/>
      <c r="AW2816" s="2"/>
      <c r="AX2816" s="2"/>
      <c r="AY2816" s="2"/>
    </row>
    <row r="2817" spans="8:51" x14ac:dyDescent="0.25">
      <c r="H2817" s="10">
        <v>0.72209999999999996</v>
      </c>
      <c r="I2817" s="45">
        <v>-1.02E-4</v>
      </c>
      <c r="J2817" s="45">
        <v>-3.6092999999999997E-4</v>
      </c>
      <c r="K2817" s="45">
        <v>3.6092999999999997E-4</v>
      </c>
      <c r="L2817" s="11"/>
      <c r="M2817" s="11">
        <v>0.72399999999999998</v>
      </c>
      <c r="N2817" s="45">
        <v>-1.083E-4</v>
      </c>
      <c r="O2817" s="45">
        <v>-3.8322999999999997E-4</v>
      </c>
      <c r="P2817" s="45">
        <v>3.8322999999999997E-4</v>
      </c>
      <c r="Q2817" s="11"/>
      <c r="R2817" s="11">
        <v>0.71950000000000003</v>
      </c>
      <c r="S2817" s="45">
        <v>-9.2899999999999995E-5</v>
      </c>
      <c r="T2817" s="45">
        <v>-3.2873000000000001E-4</v>
      </c>
      <c r="U2817" s="45">
        <v>3.2873000000000001E-4</v>
      </c>
      <c r="V2817" s="11"/>
      <c r="W2817" s="11">
        <v>0.6996</v>
      </c>
      <c r="X2817" s="45">
        <v>-2.4219999999999999E-5</v>
      </c>
      <c r="Y2817" s="45">
        <v>-8.5704000000000005E-5</v>
      </c>
      <c r="Z2817" s="46">
        <v>8.5704000000000005E-5</v>
      </c>
      <c r="AC2817" s="2"/>
      <c r="AD2817" s="2"/>
      <c r="AE2817" s="2"/>
      <c r="AH2817" s="2"/>
      <c r="AI2817" s="2"/>
      <c r="AJ2817" s="2"/>
      <c r="AM2817" s="2"/>
      <c r="AN2817" s="2"/>
      <c r="AO2817" s="2"/>
      <c r="AR2817" s="2"/>
      <c r="AS2817" s="2"/>
      <c r="AT2817" s="2"/>
      <c r="AW2817" s="2"/>
      <c r="AX2817" s="2"/>
      <c r="AY2817" s="2"/>
    </row>
    <row r="2818" spans="8:51" x14ac:dyDescent="0.25">
      <c r="H2818" s="10">
        <v>0.72199999999999998</v>
      </c>
      <c r="I2818" s="45">
        <v>-1.02E-4</v>
      </c>
      <c r="J2818" s="45">
        <v>-3.6092999999999997E-4</v>
      </c>
      <c r="K2818" s="45">
        <v>3.6092999999999997E-4</v>
      </c>
      <c r="L2818" s="11"/>
      <c r="M2818" s="11">
        <v>0.7238</v>
      </c>
      <c r="N2818" s="45">
        <v>-1.0840000000000001E-4</v>
      </c>
      <c r="O2818" s="45">
        <v>-3.8358000000000001E-4</v>
      </c>
      <c r="P2818" s="45">
        <v>3.8358000000000001E-4</v>
      </c>
      <c r="Q2818" s="11"/>
      <c r="R2818" s="11">
        <v>0.71940000000000004</v>
      </c>
      <c r="S2818" s="45">
        <v>-9.2899999999999995E-5</v>
      </c>
      <c r="T2818" s="45">
        <v>-3.2873000000000001E-4</v>
      </c>
      <c r="U2818" s="45">
        <v>3.2873000000000001E-4</v>
      </c>
      <c r="V2818" s="11"/>
      <c r="W2818" s="11">
        <v>0.69940000000000002</v>
      </c>
      <c r="X2818" s="45">
        <v>-2.4239999999999998E-5</v>
      </c>
      <c r="Y2818" s="45">
        <v>-8.5774999999999998E-5</v>
      </c>
      <c r="Z2818" s="46">
        <v>8.5774999999999998E-5</v>
      </c>
      <c r="AC2818" s="2"/>
      <c r="AD2818" s="2"/>
      <c r="AE2818" s="2"/>
      <c r="AH2818" s="2"/>
      <c r="AI2818" s="2"/>
      <c r="AJ2818" s="2"/>
      <c r="AM2818" s="2"/>
      <c r="AN2818" s="2"/>
      <c r="AO2818" s="2"/>
      <c r="AR2818" s="2"/>
      <c r="AS2818" s="2"/>
      <c r="AT2818" s="2"/>
      <c r="AW2818" s="2"/>
      <c r="AX2818" s="2"/>
      <c r="AY2818" s="2"/>
    </row>
    <row r="2819" spans="8:51" x14ac:dyDescent="0.25">
      <c r="H2819" s="10">
        <v>0.72189999999999999</v>
      </c>
      <c r="I2819" s="45">
        <v>-1.021E-4</v>
      </c>
      <c r="J2819" s="45">
        <v>-3.6129000000000001E-4</v>
      </c>
      <c r="K2819" s="45">
        <v>3.6129000000000001E-4</v>
      </c>
      <c r="L2819" s="11"/>
      <c r="M2819" s="11">
        <v>0.72370000000000001</v>
      </c>
      <c r="N2819" s="45">
        <v>-1.0849999999999999E-4</v>
      </c>
      <c r="O2819" s="45">
        <v>-3.8392999999999999E-4</v>
      </c>
      <c r="P2819" s="45">
        <v>3.8392999999999999E-4</v>
      </c>
      <c r="Q2819" s="11"/>
      <c r="R2819" s="11">
        <v>0.71919999999999995</v>
      </c>
      <c r="S2819" s="45">
        <v>-9.2899999999999995E-5</v>
      </c>
      <c r="T2819" s="45">
        <v>-3.2873000000000001E-4</v>
      </c>
      <c r="U2819" s="45">
        <v>3.2873000000000001E-4</v>
      </c>
      <c r="V2819" s="11"/>
      <c r="W2819" s="11">
        <v>0.69930000000000003</v>
      </c>
      <c r="X2819" s="45">
        <v>-2.4239999999999998E-5</v>
      </c>
      <c r="Y2819" s="45">
        <v>-8.5774999999999998E-5</v>
      </c>
      <c r="Z2819" s="46">
        <v>8.5774999999999998E-5</v>
      </c>
      <c r="AC2819" s="2"/>
      <c r="AD2819" s="2"/>
      <c r="AE2819" s="2"/>
      <c r="AH2819" s="2"/>
      <c r="AI2819" s="2"/>
      <c r="AJ2819" s="2"/>
      <c r="AM2819" s="2"/>
      <c r="AN2819" s="2"/>
      <c r="AO2819" s="2"/>
      <c r="AR2819" s="2"/>
      <c r="AS2819" s="2"/>
      <c r="AT2819" s="2"/>
      <c r="AW2819" s="2"/>
      <c r="AX2819" s="2"/>
      <c r="AY2819" s="2"/>
    </row>
    <row r="2820" spans="8:51" x14ac:dyDescent="0.25">
      <c r="H2820" s="10">
        <v>0.72170000000000001</v>
      </c>
      <c r="I2820" s="45">
        <v>-1.022E-4</v>
      </c>
      <c r="J2820" s="45">
        <v>-3.6163999999999999E-4</v>
      </c>
      <c r="K2820" s="45">
        <v>3.6163999999999999E-4</v>
      </c>
      <c r="L2820" s="11"/>
      <c r="M2820" s="11">
        <v>0.72360000000000002</v>
      </c>
      <c r="N2820" s="45">
        <v>-1.086E-4</v>
      </c>
      <c r="O2820" s="45">
        <v>-3.8429000000000002E-4</v>
      </c>
      <c r="P2820" s="45">
        <v>3.8429000000000002E-4</v>
      </c>
      <c r="Q2820" s="11"/>
      <c r="R2820" s="11">
        <v>0.71909999999999996</v>
      </c>
      <c r="S2820" s="45">
        <v>-9.2930000000000006E-5</v>
      </c>
      <c r="T2820" s="45">
        <v>-3.2884E-4</v>
      </c>
      <c r="U2820" s="45">
        <v>3.2884E-4</v>
      </c>
      <c r="V2820" s="11"/>
      <c r="W2820" s="11">
        <v>0.69910000000000005</v>
      </c>
      <c r="X2820" s="45">
        <v>-2.4260000000000002E-5</v>
      </c>
      <c r="Y2820" s="45">
        <v>-8.5846000000000004E-5</v>
      </c>
      <c r="Z2820" s="46">
        <v>8.5846000000000004E-5</v>
      </c>
      <c r="AC2820" s="2"/>
      <c r="AD2820" s="2"/>
      <c r="AE2820" s="2"/>
      <c r="AH2820" s="2"/>
      <c r="AI2820" s="2"/>
      <c r="AJ2820" s="2"/>
      <c r="AM2820" s="2"/>
      <c r="AN2820" s="2"/>
      <c r="AO2820" s="2"/>
      <c r="AR2820" s="2"/>
      <c r="AS2820" s="2"/>
      <c r="AT2820" s="2"/>
      <c r="AW2820" s="2"/>
      <c r="AX2820" s="2"/>
      <c r="AY2820" s="2"/>
    </row>
    <row r="2821" spans="8:51" x14ac:dyDescent="0.25">
      <c r="H2821" s="10">
        <v>0.72160000000000002</v>
      </c>
      <c r="I2821" s="45">
        <v>-1.0230000000000001E-4</v>
      </c>
      <c r="J2821" s="45">
        <v>-3.6200000000000002E-4</v>
      </c>
      <c r="K2821" s="45">
        <v>3.6200000000000002E-4</v>
      </c>
      <c r="L2821" s="11"/>
      <c r="M2821" s="11">
        <v>0.72350000000000003</v>
      </c>
      <c r="N2821" s="45">
        <v>-1.087E-4</v>
      </c>
      <c r="O2821" s="45">
        <v>-3.8464E-4</v>
      </c>
      <c r="P2821" s="45">
        <v>3.8464E-4</v>
      </c>
      <c r="Q2821" s="11"/>
      <c r="R2821" s="11">
        <v>0.71889999999999998</v>
      </c>
      <c r="S2821" s="45">
        <v>-9.2930000000000006E-5</v>
      </c>
      <c r="T2821" s="45">
        <v>-3.2884E-4</v>
      </c>
      <c r="U2821" s="45">
        <v>3.2884E-4</v>
      </c>
      <c r="V2821" s="11"/>
      <c r="W2821" s="11">
        <v>0.69899999999999995</v>
      </c>
      <c r="X2821" s="45">
        <v>-2.4260000000000002E-5</v>
      </c>
      <c r="Y2821" s="45">
        <v>-8.5846000000000004E-5</v>
      </c>
      <c r="Z2821" s="46">
        <v>8.5846000000000004E-5</v>
      </c>
      <c r="AC2821" s="2"/>
      <c r="AD2821" s="2"/>
      <c r="AE2821" s="2"/>
      <c r="AH2821" s="2"/>
      <c r="AI2821" s="2"/>
      <c r="AJ2821" s="2"/>
      <c r="AM2821" s="2"/>
      <c r="AN2821" s="2"/>
      <c r="AO2821" s="2"/>
      <c r="AR2821" s="2"/>
      <c r="AS2821" s="2"/>
      <c r="AT2821" s="2"/>
      <c r="AW2821" s="2"/>
      <c r="AX2821" s="2"/>
      <c r="AY2821" s="2"/>
    </row>
    <row r="2822" spans="8:51" x14ac:dyDescent="0.25">
      <c r="H2822" s="10">
        <v>0.72150000000000003</v>
      </c>
      <c r="I2822" s="45">
        <v>-1.0230000000000001E-4</v>
      </c>
      <c r="J2822" s="45">
        <v>-3.6200000000000002E-4</v>
      </c>
      <c r="K2822" s="45">
        <v>3.6200000000000002E-4</v>
      </c>
      <c r="L2822" s="11"/>
      <c r="M2822" s="11">
        <v>0.72340000000000004</v>
      </c>
      <c r="N2822" s="45">
        <v>-1.088E-4</v>
      </c>
      <c r="O2822" s="45">
        <v>-3.8499999999999998E-4</v>
      </c>
      <c r="P2822" s="45">
        <v>3.8499999999999998E-4</v>
      </c>
      <c r="Q2822" s="11"/>
      <c r="R2822" s="11">
        <v>0.71879999999999999</v>
      </c>
      <c r="S2822" s="45">
        <v>-9.2960000000000004E-5</v>
      </c>
      <c r="T2822" s="45">
        <v>-3.2895E-4</v>
      </c>
      <c r="U2822" s="45">
        <v>3.2895E-4</v>
      </c>
      <c r="V2822" s="11"/>
      <c r="W2822" s="11">
        <v>0.69879999999999998</v>
      </c>
      <c r="X2822" s="45">
        <v>-2.4280000000000001E-5</v>
      </c>
      <c r="Y2822" s="45">
        <v>-8.5915999999999995E-5</v>
      </c>
      <c r="Z2822" s="46">
        <v>8.5915999999999995E-5</v>
      </c>
      <c r="AC2822" s="2"/>
      <c r="AD2822" s="2"/>
      <c r="AE2822" s="2"/>
      <c r="AH2822" s="2"/>
      <c r="AI2822" s="2"/>
      <c r="AJ2822" s="2"/>
      <c r="AM2822" s="2"/>
      <c r="AN2822" s="2"/>
      <c r="AO2822" s="2"/>
      <c r="AR2822" s="2"/>
      <c r="AS2822" s="2"/>
      <c r="AT2822" s="2"/>
      <c r="AW2822" s="2"/>
      <c r="AX2822" s="2"/>
      <c r="AY2822" s="2"/>
    </row>
    <row r="2823" spans="8:51" x14ac:dyDescent="0.25">
      <c r="H2823" s="10">
        <v>0.72130000000000005</v>
      </c>
      <c r="I2823" s="45">
        <v>-1.024E-4</v>
      </c>
      <c r="J2823" s="45">
        <v>-3.6235E-4</v>
      </c>
      <c r="K2823" s="45">
        <v>3.6235E-4</v>
      </c>
      <c r="L2823" s="11"/>
      <c r="M2823" s="11">
        <v>0.72319999999999995</v>
      </c>
      <c r="N2823" s="45">
        <v>-1.088E-4</v>
      </c>
      <c r="O2823" s="45">
        <v>-3.8499999999999998E-4</v>
      </c>
      <c r="P2823" s="45">
        <v>3.8499999999999998E-4</v>
      </c>
      <c r="Q2823" s="11"/>
      <c r="R2823" s="11">
        <v>0.71860000000000002</v>
      </c>
      <c r="S2823" s="45">
        <v>-9.2960000000000004E-5</v>
      </c>
      <c r="T2823" s="45">
        <v>-3.2895E-4</v>
      </c>
      <c r="U2823" s="45">
        <v>3.2895E-4</v>
      </c>
      <c r="V2823" s="11"/>
      <c r="W2823" s="11">
        <v>0.69869999999999999</v>
      </c>
      <c r="X2823" s="45">
        <v>-2.429E-5</v>
      </c>
      <c r="Y2823" s="45">
        <v>-8.5952000000000006E-5</v>
      </c>
      <c r="Z2823" s="46">
        <v>8.5952000000000006E-5</v>
      </c>
      <c r="AC2823" s="2"/>
      <c r="AD2823" s="2"/>
      <c r="AE2823" s="2"/>
      <c r="AH2823" s="2"/>
      <c r="AI2823" s="2"/>
      <c r="AJ2823" s="2"/>
      <c r="AM2823" s="2"/>
      <c r="AN2823" s="2"/>
      <c r="AO2823" s="2"/>
      <c r="AR2823" s="2"/>
      <c r="AS2823" s="2"/>
      <c r="AT2823" s="2"/>
      <c r="AW2823" s="2"/>
      <c r="AX2823" s="2"/>
      <c r="AY2823" s="2"/>
    </row>
    <row r="2824" spans="8:51" x14ac:dyDescent="0.25">
      <c r="H2824" s="10">
        <v>0.72119999999999995</v>
      </c>
      <c r="I2824" s="45">
        <v>-1.024E-4</v>
      </c>
      <c r="J2824" s="45">
        <v>-3.6235E-4</v>
      </c>
      <c r="K2824" s="45">
        <v>3.6235E-4</v>
      </c>
      <c r="L2824" s="11"/>
      <c r="M2824" s="11">
        <v>0.72309999999999997</v>
      </c>
      <c r="N2824" s="45">
        <v>-1.0900000000000001E-4</v>
      </c>
      <c r="O2824" s="45">
        <v>-3.857E-4</v>
      </c>
      <c r="P2824" s="45">
        <v>3.857E-4</v>
      </c>
      <c r="Q2824" s="11"/>
      <c r="R2824" s="11">
        <v>0.71850000000000003</v>
      </c>
      <c r="S2824" s="45">
        <v>-9.2960000000000004E-5</v>
      </c>
      <c r="T2824" s="45">
        <v>-3.2895E-4</v>
      </c>
      <c r="U2824" s="45">
        <v>3.2895E-4</v>
      </c>
      <c r="V2824" s="11"/>
      <c r="W2824" s="11">
        <v>0.69850000000000001</v>
      </c>
      <c r="X2824" s="45">
        <v>-2.4300000000000001E-5</v>
      </c>
      <c r="Y2824" s="45">
        <v>-8.5987000000000002E-5</v>
      </c>
      <c r="Z2824" s="46">
        <v>8.5987000000000002E-5</v>
      </c>
      <c r="AC2824" s="2"/>
      <c r="AD2824" s="2"/>
      <c r="AE2824" s="2"/>
      <c r="AH2824" s="2"/>
      <c r="AI2824" s="2"/>
      <c r="AJ2824" s="2"/>
      <c r="AM2824" s="2"/>
      <c r="AN2824" s="2"/>
      <c r="AO2824" s="2"/>
      <c r="AR2824" s="2"/>
      <c r="AS2824" s="2"/>
      <c r="AT2824" s="2"/>
      <c r="AW2824" s="2"/>
      <c r="AX2824" s="2"/>
      <c r="AY2824" s="2"/>
    </row>
    <row r="2825" spans="8:51" x14ac:dyDescent="0.25">
      <c r="H2825" s="10">
        <v>0.72109999999999996</v>
      </c>
      <c r="I2825" s="45">
        <v>-1.025E-4</v>
      </c>
      <c r="J2825" s="45">
        <v>-3.6269999999999998E-4</v>
      </c>
      <c r="K2825" s="45">
        <v>3.6269999999999998E-4</v>
      </c>
      <c r="L2825" s="11"/>
      <c r="M2825" s="11">
        <v>0.72299999999999998</v>
      </c>
      <c r="N2825" s="45">
        <v>-1.0900000000000001E-4</v>
      </c>
      <c r="O2825" s="45">
        <v>-3.857E-4</v>
      </c>
      <c r="P2825" s="45">
        <v>3.857E-4</v>
      </c>
      <c r="Q2825" s="11"/>
      <c r="R2825" s="11">
        <v>0.71830000000000005</v>
      </c>
      <c r="S2825" s="45">
        <v>-9.2960000000000004E-5</v>
      </c>
      <c r="T2825" s="45">
        <v>-3.2895E-4</v>
      </c>
      <c r="U2825" s="45">
        <v>3.2895E-4</v>
      </c>
      <c r="V2825" s="11"/>
      <c r="W2825" s="11">
        <v>0.69840000000000002</v>
      </c>
      <c r="X2825" s="45">
        <v>-2.4300000000000001E-5</v>
      </c>
      <c r="Y2825" s="45">
        <v>-8.5987000000000002E-5</v>
      </c>
      <c r="Z2825" s="46">
        <v>8.5987000000000002E-5</v>
      </c>
      <c r="AC2825" s="2"/>
      <c r="AD2825" s="2"/>
      <c r="AE2825" s="2"/>
      <c r="AH2825" s="2"/>
      <c r="AI2825" s="2"/>
      <c r="AJ2825" s="2"/>
      <c r="AM2825" s="2"/>
      <c r="AN2825" s="2"/>
      <c r="AO2825" s="2"/>
      <c r="AR2825" s="2"/>
      <c r="AS2825" s="2"/>
      <c r="AT2825" s="2"/>
      <c r="AW2825" s="2"/>
      <c r="AX2825" s="2"/>
      <c r="AY2825" s="2"/>
    </row>
    <row r="2826" spans="8:51" x14ac:dyDescent="0.25">
      <c r="H2826" s="10">
        <v>0.72089999999999999</v>
      </c>
      <c r="I2826" s="45">
        <v>-1.026E-4</v>
      </c>
      <c r="J2826" s="45">
        <v>-3.6306000000000001E-4</v>
      </c>
      <c r="K2826" s="45">
        <v>3.6306000000000001E-4</v>
      </c>
      <c r="L2826" s="11"/>
      <c r="M2826" s="11">
        <v>0.7228</v>
      </c>
      <c r="N2826" s="45">
        <v>-1.091E-4</v>
      </c>
      <c r="O2826" s="45">
        <v>-3.8605999999999997E-4</v>
      </c>
      <c r="P2826" s="45">
        <v>3.8605999999999997E-4</v>
      </c>
      <c r="Q2826" s="11"/>
      <c r="R2826" s="11">
        <v>0.71819999999999995</v>
      </c>
      <c r="S2826" s="45">
        <v>-9.2990000000000002E-5</v>
      </c>
      <c r="T2826" s="45">
        <v>-3.2905E-4</v>
      </c>
      <c r="U2826" s="45">
        <v>3.2905E-4</v>
      </c>
      <c r="V2826" s="11"/>
      <c r="W2826" s="11">
        <v>0.69820000000000004</v>
      </c>
      <c r="X2826" s="45">
        <v>-2.4320000000000001E-5</v>
      </c>
      <c r="Y2826" s="45">
        <v>-8.6057999999999995E-5</v>
      </c>
      <c r="Z2826" s="46">
        <v>8.6057999999999995E-5</v>
      </c>
      <c r="AC2826" s="2"/>
      <c r="AD2826" s="2"/>
      <c r="AE2826" s="2"/>
      <c r="AH2826" s="2"/>
      <c r="AI2826" s="2"/>
      <c r="AJ2826" s="2"/>
      <c r="AM2826" s="2"/>
      <c r="AN2826" s="2"/>
      <c r="AO2826" s="2"/>
      <c r="AR2826" s="2"/>
      <c r="AS2826" s="2"/>
      <c r="AT2826" s="2"/>
      <c r="AW2826" s="2"/>
      <c r="AX2826" s="2"/>
      <c r="AY2826" s="2"/>
    </row>
    <row r="2827" spans="8:51" x14ac:dyDescent="0.25">
      <c r="H2827" s="10">
        <v>0.7208</v>
      </c>
      <c r="I2827" s="45">
        <v>-1.026E-4</v>
      </c>
      <c r="J2827" s="45">
        <v>-3.6306000000000001E-4</v>
      </c>
      <c r="K2827" s="45">
        <v>3.6306000000000001E-4</v>
      </c>
      <c r="L2827" s="11"/>
      <c r="M2827" s="11">
        <v>0.72270000000000001</v>
      </c>
      <c r="N2827" s="45">
        <v>-1.092E-4</v>
      </c>
      <c r="O2827" s="45">
        <v>-3.8641000000000001E-4</v>
      </c>
      <c r="P2827" s="45">
        <v>3.8641000000000001E-4</v>
      </c>
      <c r="Q2827" s="11"/>
      <c r="R2827" s="11">
        <v>0.71799999999999997</v>
      </c>
      <c r="S2827" s="45">
        <v>-9.2990000000000002E-5</v>
      </c>
      <c r="T2827" s="45">
        <v>-3.2905E-4</v>
      </c>
      <c r="U2827" s="45">
        <v>3.2905E-4</v>
      </c>
      <c r="V2827" s="11"/>
      <c r="W2827" s="11">
        <v>0.69810000000000005</v>
      </c>
      <c r="X2827" s="45">
        <v>-2.4329999999999999E-5</v>
      </c>
      <c r="Y2827" s="45">
        <v>-8.6093000000000004E-5</v>
      </c>
      <c r="Z2827" s="46">
        <v>8.6093000000000004E-5</v>
      </c>
      <c r="AC2827" s="2"/>
      <c r="AD2827" s="2"/>
      <c r="AE2827" s="2"/>
      <c r="AH2827" s="2"/>
      <c r="AI2827" s="2"/>
      <c r="AJ2827" s="2"/>
      <c r="AM2827" s="2"/>
      <c r="AN2827" s="2"/>
      <c r="AO2827" s="2"/>
      <c r="AR2827" s="2"/>
      <c r="AS2827" s="2"/>
      <c r="AT2827" s="2"/>
      <c r="AW2827" s="2"/>
      <c r="AX2827" s="2"/>
      <c r="AY2827" s="2"/>
    </row>
    <row r="2828" spans="8:51" x14ac:dyDescent="0.25">
      <c r="H2828" s="10">
        <v>0.72070000000000001</v>
      </c>
      <c r="I2828" s="45">
        <v>-1.027E-4</v>
      </c>
      <c r="J2828" s="45">
        <v>-3.6340999999999999E-4</v>
      </c>
      <c r="K2828" s="45">
        <v>3.6340999999999999E-4</v>
      </c>
      <c r="L2828" s="11"/>
      <c r="M2828" s="11">
        <v>0.72260000000000002</v>
      </c>
      <c r="N2828" s="45">
        <v>-1.093E-4</v>
      </c>
      <c r="O2828" s="45">
        <v>-3.8676999999999998E-4</v>
      </c>
      <c r="P2828" s="45">
        <v>3.8676999999999998E-4</v>
      </c>
      <c r="Q2828" s="11"/>
      <c r="R2828" s="11">
        <v>0.71789999999999998</v>
      </c>
      <c r="S2828" s="45">
        <v>-9.302E-5</v>
      </c>
      <c r="T2828" s="45">
        <v>-3.2916E-4</v>
      </c>
      <c r="U2828" s="45">
        <v>3.2916E-4</v>
      </c>
      <c r="V2828" s="11"/>
      <c r="W2828" s="11">
        <v>0.69789999999999996</v>
      </c>
      <c r="X2828" s="45">
        <v>-2.4340000000000001E-5</v>
      </c>
      <c r="Y2828" s="45">
        <v>-8.6129000000000002E-5</v>
      </c>
      <c r="Z2828" s="46">
        <v>8.6129000000000002E-5</v>
      </c>
      <c r="AC2828" s="2"/>
      <c r="AD2828" s="2"/>
      <c r="AE2828" s="2"/>
      <c r="AH2828" s="2"/>
      <c r="AI2828" s="2"/>
      <c r="AJ2828" s="2"/>
      <c r="AM2828" s="2"/>
      <c r="AN2828" s="2"/>
      <c r="AO2828" s="2"/>
      <c r="AR2828" s="2"/>
      <c r="AS2828" s="2"/>
      <c r="AT2828" s="2"/>
      <c r="AW2828" s="2"/>
      <c r="AX2828" s="2"/>
      <c r="AY2828" s="2"/>
    </row>
    <row r="2829" spans="8:51" x14ac:dyDescent="0.25">
      <c r="H2829" s="10">
        <v>0.72050000000000003</v>
      </c>
      <c r="I2829" s="45">
        <v>-1.027E-4</v>
      </c>
      <c r="J2829" s="45">
        <v>-3.6340999999999999E-4</v>
      </c>
      <c r="K2829" s="45">
        <v>3.6340999999999999E-4</v>
      </c>
      <c r="L2829" s="11"/>
      <c r="M2829" s="11">
        <v>0.72240000000000004</v>
      </c>
      <c r="N2829" s="45">
        <v>-1.093E-4</v>
      </c>
      <c r="O2829" s="45">
        <v>-3.8676999999999998E-4</v>
      </c>
      <c r="P2829" s="45">
        <v>3.8676999999999998E-4</v>
      </c>
      <c r="Q2829" s="11"/>
      <c r="R2829" s="11">
        <v>0.7177</v>
      </c>
      <c r="S2829" s="45">
        <v>-9.302E-5</v>
      </c>
      <c r="T2829" s="45">
        <v>-3.2916E-4</v>
      </c>
      <c r="U2829" s="45">
        <v>3.2916E-4</v>
      </c>
      <c r="V2829" s="11"/>
      <c r="W2829" s="11">
        <v>0.69779999999999998</v>
      </c>
      <c r="X2829" s="45">
        <v>-2.4349999999999999E-5</v>
      </c>
      <c r="Y2829" s="45">
        <v>-8.6163999999999997E-5</v>
      </c>
      <c r="Z2829" s="46">
        <v>8.6163999999999997E-5</v>
      </c>
      <c r="AC2829" s="2"/>
      <c r="AD2829" s="2"/>
      <c r="AE2829" s="2"/>
      <c r="AH2829" s="2"/>
      <c r="AI2829" s="2"/>
      <c r="AJ2829" s="2"/>
      <c r="AM2829" s="2"/>
      <c r="AN2829" s="2"/>
      <c r="AO2829" s="2"/>
      <c r="AR2829" s="2"/>
      <c r="AS2829" s="2"/>
      <c r="AT2829" s="2"/>
      <c r="AW2829" s="2"/>
      <c r="AX2829" s="2"/>
      <c r="AY2829" s="2"/>
    </row>
    <row r="2830" spans="8:51" x14ac:dyDescent="0.25">
      <c r="H2830" s="10">
        <v>0.72040000000000004</v>
      </c>
      <c r="I2830" s="45">
        <v>-1.0280000000000001E-4</v>
      </c>
      <c r="J2830" s="45">
        <v>-3.6377000000000002E-4</v>
      </c>
      <c r="K2830" s="45">
        <v>3.6377000000000002E-4</v>
      </c>
      <c r="L2830" s="11"/>
      <c r="M2830" s="11">
        <v>0.72230000000000005</v>
      </c>
      <c r="N2830" s="45">
        <v>-1.094E-4</v>
      </c>
      <c r="O2830" s="45">
        <v>-3.8712000000000002E-4</v>
      </c>
      <c r="P2830" s="45">
        <v>3.8712000000000002E-4</v>
      </c>
      <c r="Q2830" s="11"/>
      <c r="R2830" s="11">
        <v>0.71760000000000002</v>
      </c>
      <c r="S2830" s="45">
        <v>-9.302E-5</v>
      </c>
      <c r="T2830" s="45">
        <v>-3.2916E-4</v>
      </c>
      <c r="U2830" s="45">
        <v>3.2916E-4</v>
      </c>
      <c r="V2830" s="11"/>
      <c r="W2830" s="11">
        <v>0.69769999999999999</v>
      </c>
      <c r="X2830" s="45">
        <v>-2.4360000000000001E-5</v>
      </c>
      <c r="Y2830" s="45">
        <v>-8.6199999999999995E-5</v>
      </c>
      <c r="Z2830" s="46">
        <v>8.6199999999999995E-5</v>
      </c>
      <c r="AC2830" s="2"/>
      <c r="AD2830" s="2"/>
      <c r="AE2830" s="2"/>
      <c r="AH2830" s="2"/>
      <c r="AI2830" s="2"/>
      <c r="AJ2830" s="2"/>
      <c r="AM2830" s="2"/>
      <c r="AN2830" s="2"/>
      <c r="AO2830" s="2"/>
      <c r="AR2830" s="2"/>
      <c r="AS2830" s="2"/>
      <c r="AT2830" s="2"/>
      <c r="AW2830" s="2"/>
      <c r="AX2830" s="2"/>
      <c r="AY2830" s="2"/>
    </row>
    <row r="2831" spans="8:51" x14ac:dyDescent="0.25">
      <c r="H2831" s="10">
        <v>0.72019999999999995</v>
      </c>
      <c r="I2831" s="45">
        <v>-1.0280000000000001E-4</v>
      </c>
      <c r="J2831" s="45">
        <v>-3.6377000000000002E-4</v>
      </c>
      <c r="K2831" s="45">
        <v>3.6377000000000002E-4</v>
      </c>
      <c r="L2831" s="11"/>
      <c r="M2831" s="11">
        <v>0.72219999999999995</v>
      </c>
      <c r="N2831" s="45">
        <v>-1.0959999999999999E-4</v>
      </c>
      <c r="O2831" s="45">
        <v>-3.8782999999999998E-4</v>
      </c>
      <c r="P2831" s="45">
        <v>3.8782999999999998E-4</v>
      </c>
      <c r="Q2831" s="11"/>
      <c r="R2831" s="11">
        <v>0.71740000000000004</v>
      </c>
      <c r="S2831" s="45">
        <v>-9.302E-5</v>
      </c>
      <c r="T2831" s="45">
        <v>-3.2916E-4</v>
      </c>
      <c r="U2831" s="45">
        <v>3.2916E-4</v>
      </c>
      <c r="V2831" s="11"/>
      <c r="W2831" s="11">
        <v>0.69750000000000001</v>
      </c>
      <c r="X2831" s="45">
        <v>-2.4369999999999999E-5</v>
      </c>
      <c r="Y2831" s="45">
        <v>-8.6235000000000004E-5</v>
      </c>
      <c r="Z2831" s="46">
        <v>8.6235000000000004E-5</v>
      </c>
      <c r="AC2831" s="2"/>
      <c r="AD2831" s="2"/>
      <c r="AE2831" s="2"/>
      <c r="AH2831" s="2"/>
      <c r="AI2831" s="2"/>
      <c r="AJ2831" s="2"/>
      <c r="AM2831" s="2"/>
      <c r="AN2831" s="2"/>
      <c r="AO2831" s="2"/>
      <c r="AR2831" s="2"/>
      <c r="AS2831" s="2"/>
      <c r="AT2831" s="2"/>
      <c r="AW2831" s="2"/>
      <c r="AX2831" s="2"/>
      <c r="AY2831" s="2"/>
    </row>
    <row r="2832" spans="8:51" x14ac:dyDescent="0.25">
      <c r="H2832" s="10">
        <v>0.72009999999999996</v>
      </c>
      <c r="I2832" s="45">
        <v>-1.0289999999999999E-4</v>
      </c>
      <c r="J2832" s="45">
        <v>-3.6412E-4</v>
      </c>
      <c r="K2832" s="45">
        <v>3.6412E-4</v>
      </c>
      <c r="L2832" s="11"/>
      <c r="M2832" s="11">
        <v>0.72209999999999996</v>
      </c>
      <c r="N2832" s="45">
        <v>-1.0959999999999999E-4</v>
      </c>
      <c r="O2832" s="45">
        <v>-3.8782999999999998E-4</v>
      </c>
      <c r="P2832" s="45">
        <v>3.8782999999999998E-4</v>
      </c>
      <c r="Q2832" s="11"/>
      <c r="R2832" s="11">
        <v>0.71730000000000005</v>
      </c>
      <c r="S2832" s="45">
        <v>-9.3049999999999998E-5</v>
      </c>
      <c r="T2832" s="45">
        <v>-3.2926E-4</v>
      </c>
      <c r="U2832" s="45">
        <v>3.2926E-4</v>
      </c>
      <c r="V2832" s="11"/>
      <c r="W2832" s="11">
        <v>0.69740000000000002</v>
      </c>
      <c r="X2832" s="45">
        <v>-2.438E-5</v>
      </c>
      <c r="Y2832" s="45">
        <v>-8.6269999999999999E-5</v>
      </c>
      <c r="Z2832" s="46">
        <v>8.6269999999999999E-5</v>
      </c>
      <c r="AC2832" s="2"/>
      <c r="AD2832" s="2"/>
      <c r="AE2832" s="2"/>
      <c r="AH2832" s="2"/>
      <c r="AI2832" s="2"/>
      <c r="AJ2832" s="2"/>
      <c r="AM2832" s="2"/>
      <c r="AN2832" s="2"/>
      <c r="AO2832" s="2"/>
      <c r="AR2832" s="2"/>
      <c r="AS2832" s="2"/>
      <c r="AT2832" s="2"/>
      <c r="AW2832" s="2"/>
      <c r="AX2832" s="2"/>
      <c r="AY2832" s="2"/>
    </row>
    <row r="2833" spans="8:51" x14ac:dyDescent="0.25">
      <c r="H2833" s="10">
        <v>0.72</v>
      </c>
      <c r="I2833" s="45">
        <v>-1.0289999999999999E-4</v>
      </c>
      <c r="J2833" s="45">
        <v>-3.6412E-4</v>
      </c>
      <c r="K2833" s="45">
        <v>3.6412E-4</v>
      </c>
      <c r="L2833" s="11"/>
      <c r="M2833" s="11">
        <v>0.72189999999999999</v>
      </c>
      <c r="N2833" s="45">
        <v>-1.097E-4</v>
      </c>
      <c r="O2833" s="45">
        <v>-3.8818000000000001E-4</v>
      </c>
      <c r="P2833" s="45">
        <v>3.8818000000000001E-4</v>
      </c>
      <c r="Q2833" s="11"/>
      <c r="R2833" s="11">
        <v>0.71709999999999996</v>
      </c>
      <c r="S2833" s="45">
        <v>-9.3049999999999998E-5</v>
      </c>
      <c r="T2833" s="45">
        <v>-3.2926E-4</v>
      </c>
      <c r="U2833" s="45">
        <v>3.2926E-4</v>
      </c>
      <c r="V2833" s="11"/>
      <c r="W2833" s="11">
        <v>0.69720000000000004</v>
      </c>
      <c r="X2833" s="45">
        <v>-2.4389999999999999E-5</v>
      </c>
      <c r="Y2833" s="45">
        <v>-8.6305999999999997E-5</v>
      </c>
      <c r="Z2833" s="46">
        <v>8.6305999999999997E-5</v>
      </c>
      <c r="AC2833" s="2"/>
      <c r="AD2833" s="2"/>
      <c r="AE2833" s="2"/>
      <c r="AH2833" s="2"/>
      <c r="AI2833" s="2"/>
      <c r="AJ2833" s="2"/>
      <c r="AM2833" s="2"/>
      <c r="AN2833" s="2"/>
      <c r="AO2833" s="2"/>
      <c r="AR2833" s="2"/>
      <c r="AS2833" s="2"/>
      <c r="AT2833" s="2"/>
      <c r="AW2833" s="2"/>
      <c r="AX2833" s="2"/>
      <c r="AY2833" s="2"/>
    </row>
    <row r="2834" spans="8:51" x14ac:dyDescent="0.25">
      <c r="H2834" s="10">
        <v>0.71989999999999998</v>
      </c>
      <c r="I2834" s="45">
        <v>-1.03E-4</v>
      </c>
      <c r="J2834" s="45">
        <v>-3.6446999999999998E-4</v>
      </c>
      <c r="K2834" s="45">
        <v>3.6446999999999998E-4</v>
      </c>
      <c r="L2834" s="11"/>
      <c r="M2834" s="11">
        <v>0.7218</v>
      </c>
      <c r="N2834" s="45">
        <v>-1.098E-4</v>
      </c>
      <c r="O2834" s="45">
        <v>-3.8853999999999999E-4</v>
      </c>
      <c r="P2834" s="45">
        <v>3.8853999999999999E-4</v>
      </c>
      <c r="Q2834" s="11"/>
      <c r="R2834" s="11">
        <v>0.71699999999999997</v>
      </c>
      <c r="S2834" s="45">
        <v>-9.3049999999999998E-5</v>
      </c>
      <c r="T2834" s="45">
        <v>-3.2926E-4</v>
      </c>
      <c r="U2834" s="45">
        <v>3.2926E-4</v>
      </c>
      <c r="V2834" s="11"/>
      <c r="W2834" s="11">
        <v>0.69710000000000005</v>
      </c>
      <c r="X2834" s="45">
        <v>-2.44E-5</v>
      </c>
      <c r="Y2834" s="45">
        <v>-8.6341000000000006E-5</v>
      </c>
      <c r="Z2834" s="46">
        <v>8.6341000000000006E-5</v>
      </c>
      <c r="AC2834" s="2"/>
      <c r="AD2834" s="2"/>
      <c r="AE2834" s="2"/>
      <c r="AH2834" s="2"/>
      <c r="AI2834" s="2"/>
      <c r="AJ2834" s="2"/>
      <c r="AM2834" s="2"/>
      <c r="AN2834" s="2"/>
      <c r="AO2834" s="2"/>
      <c r="AR2834" s="2"/>
      <c r="AS2834" s="2"/>
      <c r="AT2834" s="2"/>
      <c r="AW2834" s="2"/>
      <c r="AX2834" s="2"/>
      <c r="AY2834" s="2"/>
    </row>
    <row r="2835" spans="8:51" x14ac:dyDescent="0.25">
      <c r="H2835" s="10">
        <v>0.71970000000000001</v>
      </c>
      <c r="I2835" s="45">
        <v>-1.031E-4</v>
      </c>
      <c r="J2835" s="45">
        <v>-3.6483000000000002E-4</v>
      </c>
      <c r="K2835" s="45">
        <v>3.6483000000000002E-4</v>
      </c>
      <c r="L2835" s="11"/>
      <c r="M2835" s="11">
        <v>0.72170000000000001</v>
      </c>
      <c r="N2835" s="45">
        <v>-1.099E-4</v>
      </c>
      <c r="O2835" s="45">
        <v>-3.8889000000000003E-4</v>
      </c>
      <c r="P2835" s="45">
        <v>3.8889000000000003E-4</v>
      </c>
      <c r="Q2835" s="11"/>
      <c r="R2835" s="11">
        <v>0.71679999999999999</v>
      </c>
      <c r="S2835" s="45">
        <v>-9.3079999999999997E-5</v>
      </c>
      <c r="T2835" s="45">
        <v>-3.2937E-4</v>
      </c>
      <c r="U2835" s="45">
        <v>3.2937E-4</v>
      </c>
      <c r="V2835" s="11"/>
      <c r="W2835" s="11">
        <v>0.69689999999999996</v>
      </c>
      <c r="X2835" s="45">
        <v>-2.4409999999999998E-5</v>
      </c>
      <c r="Y2835" s="45">
        <v>-8.6377000000000003E-5</v>
      </c>
      <c r="Z2835" s="46">
        <v>8.6377000000000003E-5</v>
      </c>
      <c r="AC2835" s="2"/>
      <c r="AD2835" s="2"/>
      <c r="AE2835" s="2"/>
      <c r="AH2835" s="2"/>
      <c r="AI2835" s="2"/>
      <c r="AJ2835" s="2"/>
      <c r="AM2835" s="2"/>
      <c r="AN2835" s="2"/>
      <c r="AO2835" s="2"/>
      <c r="AR2835" s="2"/>
      <c r="AS2835" s="2"/>
      <c r="AT2835" s="2"/>
      <c r="AW2835" s="2"/>
      <c r="AX2835" s="2"/>
      <c r="AY2835" s="2"/>
    </row>
    <row r="2836" spans="8:51" x14ac:dyDescent="0.25">
      <c r="H2836" s="10">
        <v>0.71960000000000002</v>
      </c>
      <c r="I2836" s="45">
        <v>-1.031E-4</v>
      </c>
      <c r="J2836" s="45">
        <v>-3.6483000000000002E-4</v>
      </c>
      <c r="K2836" s="45">
        <v>3.6483000000000002E-4</v>
      </c>
      <c r="L2836" s="11"/>
      <c r="M2836" s="11">
        <v>0.72160000000000002</v>
      </c>
      <c r="N2836" s="45">
        <v>-1.1E-4</v>
      </c>
      <c r="O2836" s="45">
        <v>-3.8924000000000001E-4</v>
      </c>
      <c r="P2836" s="45">
        <v>3.8924000000000001E-4</v>
      </c>
      <c r="Q2836" s="11"/>
      <c r="R2836" s="11">
        <v>0.7167</v>
      </c>
      <c r="S2836" s="45">
        <v>-9.3079999999999997E-5</v>
      </c>
      <c r="T2836" s="45">
        <v>-3.2937E-4</v>
      </c>
      <c r="U2836" s="45">
        <v>3.2937E-4</v>
      </c>
      <c r="V2836" s="11"/>
      <c r="W2836" s="11">
        <v>0.69679999999999997</v>
      </c>
      <c r="X2836" s="45">
        <v>-2.442E-5</v>
      </c>
      <c r="Y2836" s="45">
        <v>-8.6411999999999999E-5</v>
      </c>
      <c r="Z2836" s="46">
        <v>8.6411999999999999E-5</v>
      </c>
      <c r="AC2836" s="2"/>
      <c r="AD2836" s="2"/>
      <c r="AE2836" s="2"/>
      <c r="AH2836" s="2"/>
      <c r="AI2836" s="2"/>
      <c r="AJ2836" s="2"/>
      <c r="AM2836" s="2"/>
      <c r="AN2836" s="2"/>
      <c r="AO2836" s="2"/>
      <c r="AR2836" s="2"/>
      <c r="AS2836" s="2"/>
      <c r="AT2836" s="2"/>
      <c r="AW2836" s="2"/>
      <c r="AX2836" s="2"/>
      <c r="AY2836" s="2"/>
    </row>
    <row r="2837" spans="8:51" x14ac:dyDescent="0.25">
      <c r="H2837" s="10">
        <v>0.71940000000000004</v>
      </c>
      <c r="I2837" s="45">
        <v>-1.032E-4</v>
      </c>
      <c r="J2837" s="45">
        <v>-3.6518E-4</v>
      </c>
      <c r="K2837" s="45">
        <v>3.6518E-4</v>
      </c>
      <c r="L2837" s="11"/>
      <c r="M2837" s="11">
        <v>0.72140000000000004</v>
      </c>
      <c r="N2837" s="45">
        <v>-1.1010000000000001E-4</v>
      </c>
      <c r="O2837" s="45">
        <v>-3.8959999999999998E-4</v>
      </c>
      <c r="P2837" s="45">
        <v>3.8959999999999998E-4</v>
      </c>
      <c r="Q2837" s="11"/>
      <c r="R2837" s="11">
        <v>0.71650000000000003</v>
      </c>
      <c r="S2837" s="45">
        <v>-9.3079999999999997E-5</v>
      </c>
      <c r="T2837" s="45">
        <v>-3.2937E-4</v>
      </c>
      <c r="U2837" s="45">
        <v>3.2937E-4</v>
      </c>
      <c r="V2837" s="11"/>
      <c r="W2837" s="11">
        <v>0.6966</v>
      </c>
      <c r="X2837" s="45">
        <v>-2.444E-5</v>
      </c>
      <c r="Y2837" s="45">
        <v>-8.6483000000000005E-5</v>
      </c>
      <c r="Z2837" s="46">
        <v>8.6483000000000005E-5</v>
      </c>
      <c r="AC2837" s="2"/>
      <c r="AD2837" s="2"/>
      <c r="AE2837" s="2"/>
      <c r="AH2837" s="2"/>
      <c r="AI2837" s="2"/>
      <c r="AJ2837" s="2"/>
      <c r="AM2837" s="2"/>
      <c r="AN2837" s="2"/>
      <c r="AO2837" s="2"/>
      <c r="AR2837" s="2"/>
      <c r="AS2837" s="2"/>
      <c r="AT2837" s="2"/>
      <c r="AW2837" s="2"/>
      <c r="AX2837" s="2"/>
      <c r="AY2837" s="2"/>
    </row>
    <row r="2838" spans="8:51" x14ac:dyDescent="0.25">
      <c r="H2838" s="10">
        <v>0.71930000000000005</v>
      </c>
      <c r="I2838" s="45">
        <v>-1.032E-4</v>
      </c>
      <c r="J2838" s="45">
        <v>-3.6518E-4</v>
      </c>
      <c r="K2838" s="45">
        <v>3.6518E-4</v>
      </c>
      <c r="L2838" s="11"/>
      <c r="M2838" s="11">
        <v>0.72130000000000005</v>
      </c>
      <c r="N2838" s="45">
        <v>-1.1010000000000001E-4</v>
      </c>
      <c r="O2838" s="45">
        <v>-3.8959999999999998E-4</v>
      </c>
      <c r="P2838" s="45">
        <v>3.8959999999999998E-4</v>
      </c>
      <c r="Q2838" s="11"/>
      <c r="R2838" s="11">
        <v>0.71640000000000004</v>
      </c>
      <c r="S2838" s="45">
        <v>-9.3109999999999995E-5</v>
      </c>
      <c r="T2838" s="45">
        <v>-3.2948E-4</v>
      </c>
      <c r="U2838" s="45">
        <v>3.2948E-4</v>
      </c>
      <c r="V2838" s="11"/>
      <c r="W2838" s="11">
        <v>0.69650000000000001</v>
      </c>
      <c r="X2838" s="45">
        <v>-2.444E-5</v>
      </c>
      <c r="Y2838" s="45">
        <v>-8.6483000000000005E-5</v>
      </c>
      <c r="Z2838" s="46">
        <v>8.6483000000000005E-5</v>
      </c>
      <c r="AC2838" s="2"/>
      <c r="AD2838" s="2"/>
      <c r="AE2838" s="2"/>
      <c r="AH2838" s="2"/>
      <c r="AI2838" s="2"/>
      <c r="AJ2838" s="2"/>
      <c r="AM2838" s="2"/>
      <c r="AN2838" s="2"/>
      <c r="AO2838" s="2"/>
      <c r="AR2838" s="2"/>
      <c r="AS2838" s="2"/>
      <c r="AT2838" s="2"/>
      <c r="AW2838" s="2"/>
      <c r="AX2838" s="2"/>
      <c r="AY2838" s="2"/>
    </row>
    <row r="2839" spans="8:51" x14ac:dyDescent="0.25">
      <c r="H2839" s="10">
        <v>0.71919999999999995</v>
      </c>
      <c r="I2839" s="45">
        <v>-1.032E-4</v>
      </c>
      <c r="J2839" s="45">
        <v>-3.6518E-4</v>
      </c>
      <c r="K2839" s="45">
        <v>3.6518E-4</v>
      </c>
      <c r="L2839" s="11"/>
      <c r="M2839" s="11">
        <v>0.72119999999999995</v>
      </c>
      <c r="N2839" s="45">
        <v>-1.102E-4</v>
      </c>
      <c r="O2839" s="45">
        <v>-3.8995000000000002E-4</v>
      </c>
      <c r="P2839" s="45">
        <v>3.8995000000000002E-4</v>
      </c>
      <c r="Q2839" s="11"/>
      <c r="R2839" s="11">
        <v>0.71619999999999995</v>
      </c>
      <c r="S2839" s="45">
        <v>-9.3079999999999997E-5</v>
      </c>
      <c r="T2839" s="45">
        <v>-3.2937E-4</v>
      </c>
      <c r="U2839" s="45">
        <v>3.2937E-4</v>
      </c>
      <c r="V2839" s="11"/>
      <c r="W2839" s="11">
        <v>0.69630000000000003</v>
      </c>
      <c r="X2839" s="45">
        <v>-2.444E-5</v>
      </c>
      <c r="Y2839" s="45">
        <v>-8.6483000000000005E-5</v>
      </c>
      <c r="Z2839" s="46">
        <v>8.6483000000000005E-5</v>
      </c>
      <c r="AC2839" s="2"/>
      <c r="AD2839" s="2"/>
      <c r="AE2839" s="2"/>
      <c r="AH2839" s="2"/>
      <c r="AI2839" s="2"/>
      <c r="AJ2839" s="2"/>
      <c r="AM2839" s="2"/>
      <c r="AN2839" s="2"/>
      <c r="AO2839" s="2"/>
      <c r="AR2839" s="2"/>
      <c r="AS2839" s="2"/>
      <c r="AT2839" s="2"/>
      <c r="AW2839" s="2"/>
      <c r="AX2839" s="2"/>
      <c r="AY2839" s="2"/>
    </row>
    <row r="2840" spans="8:51" x14ac:dyDescent="0.25">
      <c r="H2840" s="10">
        <v>0.71899999999999997</v>
      </c>
      <c r="I2840" s="45">
        <v>-1.033E-4</v>
      </c>
      <c r="J2840" s="45">
        <v>-3.6552999999999998E-4</v>
      </c>
      <c r="K2840" s="45">
        <v>3.6552999999999998E-4</v>
      </c>
      <c r="L2840" s="11"/>
      <c r="M2840" s="11">
        <v>0.72099999999999997</v>
      </c>
      <c r="N2840" s="45">
        <v>-1.103E-4</v>
      </c>
      <c r="O2840" s="45">
        <v>-3.903E-4</v>
      </c>
      <c r="P2840" s="45">
        <v>3.903E-4</v>
      </c>
      <c r="Q2840" s="11"/>
      <c r="R2840" s="11">
        <v>0.71609999999999996</v>
      </c>
      <c r="S2840" s="45">
        <v>-9.3109999999999995E-5</v>
      </c>
      <c r="T2840" s="45">
        <v>-3.2948E-4</v>
      </c>
      <c r="U2840" s="45">
        <v>3.2948E-4</v>
      </c>
      <c r="V2840" s="11"/>
      <c r="W2840" s="11">
        <v>0.69610000000000005</v>
      </c>
      <c r="X2840" s="45">
        <v>-2.444E-5</v>
      </c>
      <c r="Y2840" s="45">
        <v>-8.6483000000000005E-5</v>
      </c>
      <c r="Z2840" s="46">
        <v>8.6483000000000005E-5</v>
      </c>
      <c r="AC2840" s="2"/>
      <c r="AD2840" s="2"/>
      <c r="AE2840" s="2"/>
      <c r="AH2840" s="2"/>
      <c r="AI2840" s="2"/>
      <c r="AJ2840" s="2"/>
      <c r="AM2840" s="2"/>
      <c r="AN2840" s="2"/>
      <c r="AO2840" s="2"/>
      <c r="AR2840" s="2"/>
      <c r="AS2840" s="2"/>
      <c r="AT2840" s="2"/>
      <c r="AW2840" s="2"/>
      <c r="AX2840" s="2"/>
      <c r="AY2840" s="2"/>
    </row>
    <row r="2841" spans="8:51" x14ac:dyDescent="0.25">
      <c r="H2841" s="10">
        <v>0.71889999999999998</v>
      </c>
      <c r="I2841" s="45">
        <v>-1.0340000000000001E-4</v>
      </c>
      <c r="J2841" s="45">
        <v>-3.6589000000000001E-4</v>
      </c>
      <c r="K2841" s="45">
        <v>3.6589000000000001E-4</v>
      </c>
      <c r="L2841" s="11"/>
      <c r="M2841" s="11">
        <v>0.72089999999999999</v>
      </c>
      <c r="N2841" s="45">
        <v>-1.104E-4</v>
      </c>
      <c r="O2841" s="45">
        <v>-3.9065999999999998E-4</v>
      </c>
      <c r="P2841" s="45">
        <v>3.9065999999999998E-4</v>
      </c>
      <c r="Q2841" s="11"/>
      <c r="R2841" s="11">
        <v>0.71589999999999998</v>
      </c>
      <c r="S2841" s="45">
        <v>-9.3109999999999995E-5</v>
      </c>
      <c r="T2841" s="45">
        <v>-3.2948E-4</v>
      </c>
      <c r="U2841" s="45">
        <v>3.2948E-4</v>
      </c>
      <c r="V2841" s="11"/>
      <c r="W2841" s="11">
        <v>0.69599999999999995</v>
      </c>
      <c r="X2841" s="45">
        <v>-2.446E-5</v>
      </c>
      <c r="Y2841" s="45">
        <v>-8.6552999999999996E-5</v>
      </c>
      <c r="Z2841" s="46">
        <v>8.6552999999999996E-5</v>
      </c>
      <c r="AC2841" s="2"/>
      <c r="AD2841" s="2"/>
      <c r="AE2841" s="2"/>
      <c r="AH2841" s="2"/>
      <c r="AI2841" s="2"/>
      <c r="AJ2841" s="2"/>
      <c r="AM2841" s="2"/>
      <c r="AN2841" s="2"/>
      <c r="AO2841" s="2"/>
      <c r="AR2841" s="2"/>
      <c r="AS2841" s="2"/>
      <c r="AT2841" s="2"/>
      <c r="AW2841" s="2"/>
      <c r="AX2841" s="2"/>
      <c r="AY2841" s="2"/>
    </row>
    <row r="2842" spans="8:51" x14ac:dyDescent="0.25">
      <c r="H2842" s="10">
        <v>0.71870000000000001</v>
      </c>
      <c r="I2842" s="45">
        <v>-1.0340000000000001E-4</v>
      </c>
      <c r="J2842" s="45">
        <v>-3.6589000000000001E-4</v>
      </c>
      <c r="K2842" s="45">
        <v>3.6589000000000001E-4</v>
      </c>
      <c r="L2842" s="11"/>
      <c r="M2842" s="11">
        <v>0.7208</v>
      </c>
      <c r="N2842" s="45">
        <v>-1.105E-4</v>
      </c>
      <c r="O2842" s="45">
        <v>-3.9101000000000001E-4</v>
      </c>
      <c r="P2842" s="45">
        <v>3.9101000000000001E-4</v>
      </c>
      <c r="Q2842" s="11"/>
      <c r="R2842" s="11">
        <v>0.71579999999999999</v>
      </c>
      <c r="S2842" s="45">
        <v>-9.3109999999999995E-5</v>
      </c>
      <c r="T2842" s="45">
        <v>-3.2948E-4</v>
      </c>
      <c r="U2842" s="45">
        <v>3.2948E-4</v>
      </c>
      <c r="V2842" s="11"/>
      <c r="W2842" s="11">
        <v>0.69579999999999997</v>
      </c>
      <c r="X2842" s="45">
        <v>-2.4470000000000001E-5</v>
      </c>
      <c r="Y2842" s="45">
        <v>-8.6588999999999994E-5</v>
      </c>
      <c r="Z2842" s="46">
        <v>8.6588999999999994E-5</v>
      </c>
      <c r="AC2842" s="2"/>
      <c r="AD2842" s="2"/>
      <c r="AE2842" s="2"/>
      <c r="AH2842" s="2"/>
      <c r="AI2842" s="2"/>
      <c r="AJ2842" s="2"/>
      <c r="AM2842" s="2"/>
      <c r="AN2842" s="2"/>
      <c r="AO2842" s="2"/>
      <c r="AR2842" s="2"/>
      <c r="AS2842" s="2"/>
      <c r="AT2842" s="2"/>
      <c r="AW2842" s="2"/>
      <c r="AX2842" s="2"/>
      <c r="AY2842" s="2"/>
    </row>
    <row r="2843" spans="8:51" x14ac:dyDescent="0.25">
      <c r="H2843" s="10">
        <v>0.71860000000000002</v>
      </c>
      <c r="I2843" s="45">
        <v>-1.0349999999999999E-4</v>
      </c>
      <c r="J2843" s="45">
        <v>-3.6623999999999999E-4</v>
      </c>
      <c r="K2843" s="45">
        <v>3.6623999999999999E-4</v>
      </c>
      <c r="L2843" s="11"/>
      <c r="M2843" s="11">
        <v>0.72070000000000001</v>
      </c>
      <c r="N2843" s="45">
        <v>-1.106E-4</v>
      </c>
      <c r="O2843" s="45">
        <v>-3.9136999999999999E-4</v>
      </c>
      <c r="P2843" s="45">
        <v>3.9136999999999999E-4</v>
      </c>
      <c r="Q2843" s="11"/>
      <c r="R2843" s="11">
        <v>0.71560000000000001</v>
      </c>
      <c r="S2843" s="45">
        <v>-9.3140000000000006E-5</v>
      </c>
      <c r="T2843" s="45">
        <v>-3.2958E-4</v>
      </c>
      <c r="U2843" s="45">
        <v>3.2958E-4</v>
      </c>
      <c r="V2843" s="11"/>
      <c r="W2843" s="11">
        <v>0.69569999999999999</v>
      </c>
      <c r="X2843" s="45">
        <v>-2.4479999999999999E-5</v>
      </c>
      <c r="Y2843" s="45">
        <v>-8.6624000000000003E-5</v>
      </c>
      <c r="Z2843" s="46">
        <v>8.6624000000000003E-5</v>
      </c>
      <c r="AC2843" s="2"/>
      <c r="AD2843" s="2"/>
      <c r="AE2843" s="2"/>
      <c r="AH2843" s="2"/>
      <c r="AI2843" s="2"/>
      <c r="AJ2843" s="2"/>
      <c r="AM2843" s="2"/>
      <c r="AN2843" s="2"/>
      <c r="AO2843" s="2"/>
      <c r="AR2843" s="2"/>
      <c r="AS2843" s="2"/>
      <c r="AT2843" s="2"/>
      <c r="AW2843" s="2"/>
      <c r="AX2843" s="2"/>
      <c r="AY2843" s="2"/>
    </row>
    <row r="2844" spans="8:51" x14ac:dyDescent="0.25">
      <c r="H2844" s="10">
        <v>0.71850000000000003</v>
      </c>
      <c r="I2844" s="45">
        <v>-1.0349999999999999E-4</v>
      </c>
      <c r="J2844" s="45">
        <v>-3.6623999999999999E-4</v>
      </c>
      <c r="K2844" s="45">
        <v>3.6623999999999999E-4</v>
      </c>
      <c r="L2844" s="11"/>
      <c r="M2844" s="11">
        <v>0.72050000000000003</v>
      </c>
      <c r="N2844" s="45">
        <v>-1.1069999999999999E-4</v>
      </c>
      <c r="O2844" s="45">
        <v>-3.9172000000000002E-4</v>
      </c>
      <c r="P2844" s="45">
        <v>3.9172000000000002E-4</v>
      </c>
      <c r="Q2844" s="11"/>
      <c r="R2844" s="11">
        <v>0.71550000000000002</v>
      </c>
      <c r="S2844" s="45">
        <v>-9.3140000000000006E-5</v>
      </c>
      <c r="T2844" s="45">
        <v>-3.2958E-4</v>
      </c>
      <c r="U2844" s="45">
        <v>3.2958E-4</v>
      </c>
      <c r="V2844" s="11"/>
      <c r="W2844" s="11">
        <v>0.6956</v>
      </c>
      <c r="X2844" s="45">
        <v>-2.4490000000000001E-5</v>
      </c>
      <c r="Y2844" s="45">
        <v>-8.666E-5</v>
      </c>
      <c r="Z2844" s="46">
        <v>8.666E-5</v>
      </c>
      <c r="AC2844" s="2"/>
      <c r="AD2844" s="2"/>
      <c r="AE2844" s="2"/>
      <c r="AH2844" s="2"/>
      <c r="AI2844" s="2"/>
      <c r="AJ2844" s="2"/>
      <c r="AM2844" s="2"/>
      <c r="AN2844" s="2"/>
      <c r="AO2844" s="2"/>
      <c r="AR2844" s="2"/>
      <c r="AS2844" s="2"/>
      <c r="AT2844" s="2"/>
      <c r="AW2844" s="2"/>
      <c r="AX2844" s="2"/>
      <c r="AY2844" s="2"/>
    </row>
    <row r="2845" spans="8:51" x14ac:dyDescent="0.25">
      <c r="H2845" s="10">
        <v>0.71830000000000005</v>
      </c>
      <c r="I2845" s="45">
        <v>-1.0349999999999999E-4</v>
      </c>
      <c r="J2845" s="45">
        <v>-3.6623999999999999E-4</v>
      </c>
      <c r="K2845" s="45">
        <v>3.6623999999999999E-4</v>
      </c>
      <c r="L2845" s="11"/>
      <c r="M2845" s="11">
        <v>0.72040000000000004</v>
      </c>
      <c r="N2845" s="45">
        <v>-1.1069999999999999E-4</v>
      </c>
      <c r="O2845" s="45">
        <v>-3.9172000000000002E-4</v>
      </c>
      <c r="P2845" s="45">
        <v>3.9172000000000002E-4</v>
      </c>
      <c r="Q2845" s="11"/>
      <c r="R2845" s="11">
        <v>0.71530000000000005</v>
      </c>
      <c r="S2845" s="45">
        <v>-9.3140000000000006E-5</v>
      </c>
      <c r="T2845" s="45">
        <v>-3.2958E-4</v>
      </c>
      <c r="U2845" s="45">
        <v>3.2958E-4</v>
      </c>
      <c r="V2845" s="11"/>
      <c r="W2845" s="11">
        <v>0.69540000000000002</v>
      </c>
      <c r="X2845" s="45">
        <v>-2.4499999999999999E-5</v>
      </c>
      <c r="Y2845" s="45">
        <v>-8.6694999999999996E-5</v>
      </c>
      <c r="Z2845" s="46">
        <v>8.6694999999999996E-5</v>
      </c>
      <c r="AC2845" s="2"/>
      <c r="AD2845" s="2"/>
      <c r="AE2845" s="2"/>
      <c r="AH2845" s="2"/>
      <c r="AI2845" s="2"/>
      <c r="AJ2845" s="2"/>
      <c r="AM2845" s="2"/>
      <c r="AN2845" s="2"/>
      <c r="AO2845" s="2"/>
      <c r="AR2845" s="2"/>
      <c r="AS2845" s="2"/>
      <c r="AT2845" s="2"/>
      <c r="AW2845" s="2"/>
      <c r="AX2845" s="2"/>
      <c r="AY2845" s="2"/>
    </row>
    <row r="2846" spans="8:51" x14ac:dyDescent="0.25">
      <c r="H2846" s="10">
        <v>0.71819999999999995</v>
      </c>
      <c r="I2846" s="45">
        <v>-1.036E-4</v>
      </c>
      <c r="J2846" s="45">
        <v>-3.6660000000000002E-4</v>
      </c>
      <c r="K2846" s="45">
        <v>3.6660000000000002E-4</v>
      </c>
      <c r="L2846" s="11"/>
      <c r="M2846" s="11">
        <v>0.72030000000000005</v>
      </c>
      <c r="N2846" s="45">
        <v>-1.108E-4</v>
      </c>
      <c r="O2846" s="45">
        <v>-3.9207000000000001E-4</v>
      </c>
      <c r="P2846" s="45">
        <v>3.9207000000000001E-4</v>
      </c>
      <c r="Q2846" s="11"/>
      <c r="R2846" s="11">
        <v>0.71519999999999995</v>
      </c>
      <c r="S2846" s="45">
        <v>-9.3140000000000006E-5</v>
      </c>
      <c r="T2846" s="45">
        <v>-3.2958E-4</v>
      </c>
      <c r="U2846" s="45">
        <v>3.2958E-4</v>
      </c>
      <c r="V2846" s="11"/>
      <c r="W2846" s="11">
        <v>0.69530000000000003</v>
      </c>
      <c r="X2846" s="45">
        <v>-2.4510000000000001E-5</v>
      </c>
      <c r="Y2846" s="45">
        <v>-8.6730000000000005E-5</v>
      </c>
      <c r="Z2846" s="46">
        <v>8.6730000000000005E-5</v>
      </c>
      <c r="AC2846" s="2"/>
      <c r="AD2846" s="2"/>
      <c r="AE2846" s="2"/>
      <c r="AH2846" s="2"/>
      <c r="AI2846" s="2"/>
      <c r="AJ2846" s="2"/>
      <c r="AM2846" s="2"/>
      <c r="AN2846" s="2"/>
      <c r="AO2846" s="2"/>
      <c r="AR2846" s="2"/>
      <c r="AS2846" s="2"/>
      <c r="AT2846" s="2"/>
      <c r="AW2846" s="2"/>
      <c r="AX2846" s="2"/>
      <c r="AY2846" s="2"/>
    </row>
    <row r="2847" spans="8:51" x14ac:dyDescent="0.25">
      <c r="H2847" s="10">
        <v>0.71809999999999996</v>
      </c>
      <c r="I2847" s="45">
        <v>-1.037E-4</v>
      </c>
      <c r="J2847" s="45">
        <v>-3.6695E-4</v>
      </c>
      <c r="K2847" s="45">
        <v>3.6695E-4</v>
      </c>
      <c r="L2847" s="11"/>
      <c r="M2847" s="11">
        <v>0.72019999999999995</v>
      </c>
      <c r="N2847" s="45">
        <v>-1.109E-4</v>
      </c>
      <c r="O2847" s="45">
        <v>-3.9242999999999998E-4</v>
      </c>
      <c r="P2847" s="45">
        <v>3.9242999999999998E-4</v>
      </c>
      <c r="Q2847" s="11"/>
      <c r="R2847" s="11">
        <v>0.71499999999999997</v>
      </c>
      <c r="S2847" s="45">
        <v>-9.3170000000000004E-5</v>
      </c>
      <c r="T2847" s="45">
        <v>-3.2969E-4</v>
      </c>
      <c r="U2847" s="45">
        <v>3.2969E-4</v>
      </c>
      <c r="V2847" s="11"/>
      <c r="W2847" s="11">
        <v>0.69510000000000005</v>
      </c>
      <c r="X2847" s="45">
        <v>-2.4530000000000001E-5</v>
      </c>
      <c r="Y2847" s="45">
        <v>-8.6800999999999998E-5</v>
      </c>
      <c r="Z2847" s="46">
        <v>8.6800999999999998E-5</v>
      </c>
      <c r="AC2847" s="2"/>
      <c r="AD2847" s="2"/>
      <c r="AE2847" s="2"/>
      <c r="AH2847" s="2"/>
      <c r="AI2847" s="2"/>
      <c r="AJ2847" s="2"/>
      <c r="AM2847" s="2"/>
      <c r="AN2847" s="2"/>
      <c r="AO2847" s="2"/>
      <c r="AR2847" s="2"/>
      <c r="AS2847" s="2"/>
      <c r="AT2847" s="2"/>
      <c r="AW2847" s="2"/>
      <c r="AX2847" s="2"/>
      <c r="AY2847" s="2"/>
    </row>
    <row r="2848" spans="8:51" x14ac:dyDescent="0.25">
      <c r="H2848" s="10">
        <v>0.71789999999999998</v>
      </c>
      <c r="I2848" s="45">
        <v>-1.037E-4</v>
      </c>
      <c r="J2848" s="45">
        <v>-3.6695E-4</v>
      </c>
      <c r="K2848" s="45">
        <v>3.6695E-4</v>
      </c>
      <c r="L2848" s="11"/>
      <c r="M2848" s="11">
        <v>0.72</v>
      </c>
      <c r="N2848" s="45">
        <v>-1.111E-4</v>
      </c>
      <c r="O2848" s="45">
        <v>-3.9313999999999999E-4</v>
      </c>
      <c r="P2848" s="45">
        <v>3.9313999999999999E-4</v>
      </c>
      <c r="Q2848" s="11"/>
      <c r="R2848" s="11">
        <v>0.71489999999999998</v>
      </c>
      <c r="S2848" s="45">
        <v>-9.3170000000000004E-5</v>
      </c>
      <c r="T2848" s="45">
        <v>-3.2969E-4</v>
      </c>
      <c r="U2848" s="45">
        <v>3.2969E-4</v>
      </c>
      <c r="V2848" s="11"/>
      <c r="W2848" s="11">
        <v>0.69499999999999995</v>
      </c>
      <c r="X2848" s="45">
        <v>-2.4530000000000001E-5</v>
      </c>
      <c r="Y2848" s="45">
        <v>-8.6800999999999998E-5</v>
      </c>
      <c r="Z2848" s="46">
        <v>8.6800999999999998E-5</v>
      </c>
      <c r="AC2848" s="2"/>
      <c r="AD2848" s="2"/>
      <c r="AE2848" s="2"/>
      <c r="AH2848" s="2"/>
      <c r="AI2848" s="2"/>
      <c r="AJ2848" s="2"/>
      <c r="AM2848" s="2"/>
      <c r="AN2848" s="2"/>
      <c r="AO2848" s="2"/>
      <c r="AR2848" s="2"/>
      <c r="AS2848" s="2"/>
      <c r="AT2848" s="2"/>
      <c r="AW2848" s="2"/>
      <c r="AX2848" s="2"/>
      <c r="AY2848" s="2"/>
    </row>
    <row r="2849" spans="8:51" x14ac:dyDescent="0.25">
      <c r="H2849" s="10">
        <v>0.71779999999999999</v>
      </c>
      <c r="I2849" s="45">
        <v>-1.038E-4</v>
      </c>
      <c r="J2849" s="45">
        <v>-3.6729999999999998E-4</v>
      </c>
      <c r="K2849" s="45">
        <v>3.6729999999999998E-4</v>
      </c>
      <c r="L2849" s="11"/>
      <c r="M2849" s="11">
        <v>0.71989999999999998</v>
      </c>
      <c r="N2849" s="45">
        <v>-1.111E-4</v>
      </c>
      <c r="O2849" s="45">
        <v>-3.9313999999999999E-4</v>
      </c>
      <c r="P2849" s="45">
        <v>3.9313999999999999E-4</v>
      </c>
      <c r="Q2849" s="11"/>
      <c r="R2849" s="11">
        <v>0.7147</v>
      </c>
      <c r="S2849" s="45">
        <v>-9.3170000000000004E-5</v>
      </c>
      <c r="T2849" s="45">
        <v>-3.2969E-4</v>
      </c>
      <c r="U2849" s="45">
        <v>3.2969E-4</v>
      </c>
      <c r="V2849" s="11"/>
      <c r="W2849" s="11">
        <v>0.69479999999999997</v>
      </c>
      <c r="X2849" s="45">
        <v>-2.4539999999999999E-5</v>
      </c>
      <c r="Y2849" s="45">
        <v>-8.6836999999999995E-5</v>
      </c>
      <c r="Z2849" s="46">
        <v>8.6836999999999995E-5</v>
      </c>
      <c r="AC2849" s="2"/>
      <c r="AD2849" s="2"/>
      <c r="AE2849" s="2"/>
      <c r="AH2849" s="2"/>
      <c r="AI2849" s="2"/>
      <c r="AJ2849" s="2"/>
      <c r="AM2849" s="2"/>
      <c r="AN2849" s="2"/>
      <c r="AO2849" s="2"/>
      <c r="AR2849" s="2"/>
      <c r="AS2849" s="2"/>
      <c r="AT2849" s="2"/>
      <c r="AW2849" s="2"/>
      <c r="AX2849" s="2"/>
      <c r="AY2849" s="2"/>
    </row>
    <row r="2850" spans="8:51" x14ac:dyDescent="0.25">
      <c r="H2850" s="10">
        <v>0.7177</v>
      </c>
      <c r="I2850" s="45">
        <v>-1.039E-4</v>
      </c>
      <c r="J2850" s="45">
        <v>-3.6766000000000001E-4</v>
      </c>
      <c r="K2850" s="45">
        <v>3.6766000000000001E-4</v>
      </c>
      <c r="L2850" s="11"/>
      <c r="M2850" s="11">
        <v>0.7198</v>
      </c>
      <c r="N2850" s="45">
        <v>-1.111E-4</v>
      </c>
      <c r="O2850" s="45">
        <v>-3.9313999999999999E-4</v>
      </c>
      <c r="P2850" s="45">
        <v>3.9313999999999999E-4</v>
      </c>
      <c r="Q2850" s="11"/>
      <c r="R2850" s="11">
        <v>0.71460000000000001</v>
      </c>
      <c r="S2850" s="45">
        <v>-9.3170000000000004E-5</v>
      </c>
      <c r="T2850" s="45">
        <v>-3.2969E-4</v>
      </c>
      <c r="U2850" s="45">
        <v>3.2969E-4</v>
      </c>
      <c r="V2850" s="11"/>
      <c r="W2850" s="11">
        <v>0.6946</v>
      </c>
      <c r="X2850" s="45">
        <v>-2.455E-5</v>
      </c>
      <c r="Y2850" s="45">
        <v>-8.6872000000000004E-5</v>
      </c>
      <c r="Z2850" s="46">
        <v>8.6872000000000004E-5</v>
      </c>
      <c r="AC2850" s="2"/>
      <c r="AD2850" s="2"/>
      <c r="AE2850" s="2"/>
      <c r="AH2850" s="2"/>
      <c r="AI2850" s="2"/>
      <c r="AJ2850" s="2"/>
      <c r="AM2850" s="2"/>
      <c r="AN2850" s="2"/>
      <c r="AO2850" s="2"/>
      <c r="AR2850" s="2"/>
      <c r="AS2850" s="2"/>
      <c r="AT2850" s="2"/>
      <c r="AW2850" s="2"/>
      <c r="AX2850" s="2"/>
      <c r="AY2850" s="2"/>
    </row>
    <row r="2851" spans="8:51" x14ac:dyDescent="0.25">
      <c r="H2851" s="10">
        <v>0.71750000000000003</v>
      </c>
      <c r="I2851" s="45">
        <v>-1.039E-4</v>
      </c>
      <c r="J2851" s="45">
        <v>-3.6766000000000001E-4</v>
      </c>
      <c r="K2851" s="45">
        <v>3.6766000000000001E-4</v>
      </c>
      <c r="L2851" s="11"/>
      <c r="M2851" s="11">
        <v>0.71960000000000002</v>
      </c>
      <c r="N2851" s="45">
        <v>-1.1120000000000001E-4</v>
      </c>
      <c r="O2851" s="45">
        <v>-3.9348999999999997E-4</v>
      </c>
      <c r="P2851" s="45">
        <v>3.9348999999999997E-4</v>
      </c>
      <c r="Q2851" s="11"/>
      <c r="R2851" s="11">
        <v>0.71440000000000003</v>
      </c>
      <c r="S2851" s="45">
        <v>-9.3170000000000004E-5</v>
      </c>
      <c r="T2851" s="45">
        <v>-3.2969E-4</v>
      </c>
      <c r="U2851" s="45">
        <v>3.2969E-4</v>
      </c>
      <c r="V2851" s="11"/>
      <c r="W2851" s="11">
        <v>0.69450000000000001</v>
      </c>
      <c r="X2851" s="45">
        <v>-2.457E-5</v>
      </c>
      <c r="Y2851" s="45">
        <v>-8.6942999999999997E-5</v>
      </c>
      <c r="Z2851" s="46">
        <v>8.6942999999999997E-5</v>
      </c>
      <c r="AC2851" s="2"/>
      <c r="AD2851" s="2"/>
      <c r="AE2851" s="2"/>
      <c r="AH2851" s="2"/>
      <c r="AI2851" s="2"/>
      <c r="AJ2851" s="2"/>
      <c r="AM2851" s="2"/>
      <c r="AN2851" s="2"/>
      <c r="AO2851" s="2"/>
      <c r="AR2851" s="2"/>
      <c r="AS2851" s="2"/>
      <c r="AT2851" s="2"/>
      <c r="AW2851" s="2"/>
      <c r="AX2851" s="2"/>
      <c r="AY2851" s="2"/>
    </row>
    <row r="2852" spans="8:51" x14ac:dyDescent="0.25">
      <c r="H2852" s="10">
        <v>0.71740000000000004</v>
      </c>
      <c r="I2852" s="45">
        <v>-1.039E-4</v>
      </c>
      <c r="J2852" s="45">
        <v>-3.6766000000000001E-4</v>
      </c>
      <c r="K2852" s="45">
        <v>3.6766000000000001E-4</v>
      </c>
      <c r="L2852" s="11"/>
      <c r="M2852" s="11">
        <v>0.71950000000000003</v>
      </c>
      <c r="N2852" s="45">
        <v>-1.1129999999999999E-4</v>
      </c>
      <c r="O2852" s="45">
        <v>-3.9384000000000001E-4</v>
      </c>
      <c r="P2852" s="45">
        <v>3.9384000000000001E-4</v>
      </c>
      <c r="Q2852" s="11"/>
      <c r="R2852" s="11">
        <v>0.71430000000000005</v>
      </c>
      <c r="S2852" s="45">
        <v>-9.3200000000000002E-5</v>
      </c>
      <c r="T2852" s="45">
        <v>-3.2979E-4</v>
      </c>
      <c r="U2852" s="45">
        <v>3.2979E-4</v>
      </c>
      <c r="V2852" s="11"/>
      <c r="W2852" s="11">
        <v>0.69440000000000002</v>
      </c>
      <c r="X2852" s="45">
        <v>-2.457E-5</v>
      </c>
      <c r="Y2852" s="45">
        <v>-8.6942999999999997E-5</v>
      </c>
      <c r="Z2852" s="46">
        <v>8.6942999999999997E-5</v>
      </c>
      <c r="AC2852" s="2"/>
      <c r="AD2852" s="2"/>
      <c r="AE2852" s="2"/>
      <c r="AH2852" s="2"/>
      <c r="AI2852" s="2"/>
      <c r="AJ2852" s="2"/>
      <c r="AM2852" s="2"/>
      <c r="AN2852" s="2"/>
      <c r="AO2852" s="2"/>
      <c r="AR2852" s="2"/>
      <c r="AS2852" s="2"/>
      <c r="AT2852" s="2"/>
      <c r="AW2852" s="2"/>
      <c r="AX2852" s="2"/>
      <c r="AY2852" s="2"/>
    </row>
    <row r="2853" spans="8:51" x14ac:dyDescent="0.25">
      <c r="H2853" s="10">
        <v>0.71719999999999995</v>
      </c>
      <c r="I2853" s="45">
        <v>-1.0399999999999999E-4</v>
      </c>
      <c r="J2853" s="45">
        <v>-3.6801E-4</v>
      </c>
      <c r="K2853" s="45">
        <v>3.6801E-4</v>
      </c>
      <c r="L2853" s="11"/>
      <c r="M2853" s="11">
        <v>0.71940000000000004</v>
      </c>
      <c r="N2853" s="45">
        <v>-1.114E-4</v>
      </c>
      <c r="O2853" s="45">
        <v>-3.9419999999999999E-4</v>
      </c>
      <c r="P2853" s="45">
        <v>3.9419999999999999E-4</v>
      </c>
      <c r="Q2853" s="11"/>
      <c r="R2853" s="11">
        <v>0.71409999999999996</v>
      </c>
      <c r="S2853" s="45">
        <v>-9.3200000000000002E-5</v>
      </c>
      <c r="T2853" s="45">
        <v>-3.2979E-4</v>
      </c>
      <c r="U2853" s="45">
        <v>3.2979E-4</v>
      </c>
      <c r="V2853" s="11"/>
      <c r="W2853" s="11">
        <v>0.69420000000000004</v>
      </c>
      <c r="X2853" s="45">
        <v>-2.459E-5</v>
      </c>
      <c r="Y2853" s="45">
        <v>-8.7013000000000002E-5</v>
      </c>
      <c r="Z2853" s="46">
        <v>8.7013000000000002E-5</v>
      </c>
      <c r="AC2853" s="2"/>
      <c r="AD2853" s="2"/>
      <c r="AE2853" s="2"/>
      <c r="AH2853" s="2"/>
      <c r="AI2853" s="2"/>
      <c r="AJ2853" s="2"/>
      <c r="AM2853" s="2"/>
      <c r="AN2853" s="2"/>
      <c r="AO2853" s="2"/>
      <c r="AR2853" s="2"/>
      <c r="AS2853" s="2"/>
      <c r="AT2853" s="2"/>
      <c r="AW2853" s="2"/>
      <c r="AX2853" s="2"/>
      <c r="AY2853" s="2"/>
    </row>
    <row r="2854" spans="8:51" x14ac:dyDescent="0.25">
      <c r="H2854" s="10">
        <v>0.71709999999999996</v>
      </c>
      <c r="I2854" s="45">
        <v>-1.041E-4</v>
      </c>
      <c r="J2854" s="45">
        <v>-3.6837000000000003E-4</v>
      </c>
      <c r="K2854" s="45">
        <v>3.6837000000000003E-4</v>
      </c>
      <c r="L2854" s="11"/>
      <c r="M2854" s="11">
        <v>0.71930000000000005</v>
      </c>
      <c r="N2854" s="45">
        <v>-1.115E-4</v>
      </c>
      <c r="O2854" s="45">
        <v>-3.9455000000000002E-4</v>
      </c>
      <c r="P2854" s="45">
        <v>3.9455000000000002E-4</v>
      </c>
      <c r="Q2854" s="11"/>
      <c r="R2854" s="11">
        <v>0.71399999999999997</v>
      </c>
      <c r="S2854" s="45">
        <v>-9.3200000000000002E-5</v>
      </c>
      <c r="T2854" s="45">
        <v>-3.2979E-4</v>
      </c>
      <c r="U2854" s="45">
        <v>3.2979E-4</v>
      </c>
      <c r="V2854" s="11"/>
      <c r="W2854" s="11">
        <v>0.69410000000000005</v>
      </c>
      <c r="X2854" s="45">
        <v>-2.4600000000000002E-5</v>
      </c>
      <c r="Y2854" s="45">
        <v>-8.7049E-5</v>
      </c>
      <c r="Z2854" s="46">
        <v>8.7049E-5</v>
      </c>
      <c r="AC2854" s="2"/>
      <c r="AD2854" s="2"/>
      <c r="AE2854" s="2"/>
      <c r="AH2854" s="2"/>
      <c r="AI2854" s="2"/>
      <c r="AJ2854" s="2"/>
      <c r="AM2854" s="2"/>
      <c r="AN2854" s="2"/>
      <c r="AO2854" s="2"/>
      <c r="AR2854" s="2"/>
      <c r="AS2854" s="2"/>
      <c r="AT2854" s="2"/>
      <c r="AW2854" s="2"/>
      <c r="AX2854" s="2"/>
      <c r="AY2854" s="2"/>
    </row>
    <row r="2855" spans="8:51" x14ac:dyDescent="0.25">
      <c r="H2855" s="10">
        <v>0.71699999999999997</v>
      </c>
      <c r="I2855" s="45">
        <v>-1.041E-4</v>
      </c>
      <c r="J2855" s="45">
        <v>-3.6837000000000003E-4</v>
      </c>
      <c r="K2855" s="45">
        <v>3.6837000000000003E-4</v>
      </c>
      <c r="L2855" s="11"/>
      <c r="M2855" s="11">
        <v>0.71909999999999996</v>
      </c>
      <c r="N2855" s="45">
        <v>-1.115E-4</v>
      </c>
      <c r="O2855" s="45">
        <v>-3.9455000000000002E-4</v>
      </c>
      <c r="P2855" s="45">
        <v>3.9455000000000002E-4</v>
      </c>
      <c r="Q2855" s="11"/>
      <c r="R2855" s="11">
        <v>0.71379999999999999</v>
      </c>
      <c r="S2855" s="45">
        <v>-9.3200000000000002E-5</v>
      </c>
      <c r="T2855" s="45">
        <v>-3.2979E-4</v>
      </c>
      <c r="U2855" s="45">
        <v>3.2979E-4</v>
      </c>
      <c r="V2855" s="11"/>
      <c r="W2855" s="11">
        <v>0.69389999999999996</v>
      </c>
      <c r="X2855" s="45">
        <v>-2.4620000000000001E-5</v>
      </c>
      <c r="Y2855" s="45">
        <v>-8.7120000000000006E-5</v>
      </c>
      <c r="Z2855" s="46">
        <v>8.7120000000000006E-5</v>
      </c>
      <c r="AC2855" s="2"/>
      <c r="AD2855" s="2"/>
      <c r="AE2855" s="2"/>
      <c r="AH2855" s="2"/>
      <c r="AI2855" s="2"/>
      <c r="AJ2855" s="2"/>
      <c r="AM2855" s="2"/>
      <c r="AN2855" s="2"/>
      <c r="AO2855" s="2"/>
      <c r="AR2855" s="2"/>
      <c r="AS2855" s="2"/>
      <c r="AT2855" s="2"/>
      <c r="AW2855" s="2"/>
      <c r="AX2855" s="2"/>
      <c r="AY2855" s="2"/>
    </row>
    <row r="2856" spans="8:51" x14ac:dyDescent="0.25">
      <c r="H2856" s="10">
        <v>0.71679999999999999</v>
      </c>
      <c r="I2856" s="45">
        <v>-1.041E-4</v>
      </c>
      <c r="J2856" s="45">
        <v>-3.6837000000000003E-4</v>
      </c>
      <c r="K2856" s="45">
        <v>3.6837000000000003E-4</v>
      </c>
      <c r="L2856" s="11"/>
      <c r="M2856" s="11">
        <v>0.71899999999999997</v>
      </c>
      <c r="N2856" s="45">
        <v>-1.117E-4</v>
      </c>
      <c r="O2856" s="45">
        <v>-3.9525999999999998E-4</v>
      </c>
      <c r="P2856" s="45">
        <v>3.9525999999999998E-4</v>
      </c>
      <c r="Q2856" s="11"/>
      <c r="R2856" s="11">
        <v>0.71360000000000001</v>
      </c>
      <c r="S2856" s="45">
        <v>-9.3200000000000002E-5</v>
      </c>
      <c r="T2856" s="45">
        <v>-3.2979E-4</v>
      </c>
      <c r="U2856" s="45">
        <v>3.2979E-4</v>
      </c>
      <c r="V2856" s="11"/>
      <c r="W2856" s="11">
        <v>0.69369999999999998</v>
      </c>
      <c r="X2856" s="45">
        <v>-2.463E-5</v>
      </c>
      <c r="Y2856" s="45">
        <v>-8.7155000000000002E-5</v>
      </c>
      <c r="Z2856" s="46">
        <v>8.7155000000000002E-5</v>
      </c>
      <c r="AC2856" s="2"/>
      <c r="AD2856" s="2"/>
      <c r="AE2856" s="2"/>
      <c r="AH2856" s="2"/>
      <c r="AI2856" s="2"/>
      <c r="AJ2856" s="2"/>
      <c r="AM2856" s="2"/>
      <c r="AN2856" s="2"/>
      <c r="AO2856" s="2"/>
      <c r="AR2856" s="2"/>
      <c r="AS2856" s="2"/>
      <c r="AT2856" s="2"/>
      <c r="AW2856" s="2"/>
      <c r="AX2856" s="2"/>
      <c r="AY2856" s="2"/>
    </row>
    <row r="2857" spans="8:51" x14ac:dyDescent="0.25">
      <c r="H2857" s="10">
        <v>0.7167</v>
      </c>
      <c r="I2857" s="45">
        <v>-1.041E-4</v>
      </c>
      <c r="J2857" s="45">
        <v>-3.6837000000000003E-4</v>
      </c>
      <c r="K2857" s="45">
        <v>3.6837000000000003E-4</v>
      </c>
      <c r="L2857" s="11"/>
      <c r="M2857" s="11">
        <v>0.71889999999999998</v>
      </c>
      <c r="N2857" s="45">
        <v>-1.117E-4</v>
      </c>
      <c r="O2857" s="45">
        <v>-3.9525999999999998E-4</v>
      </c>
      <c r="P2857" s="45">
        <v>3.9525999999999998E-4</v>
      </c>
      <c r="Q2857" s="11"/>
      <c r="R2857" s="11">
        <v>0.71350000000000002</v>
      </c>
      <c r="S2857" s="45">
        <v>-9.323E-5</v>
      </c>
      <c r="T2857" s="45">
        <v>-3.299E-4</v>
      </c>
      <c r="U2857" s="45">
        <v>3.299E-4</v>
      </c>
      <c r="V2857" s="11"/>
      <c r="W2857" s="11">
        <v>0.69359999999999999</v>
      </c>
      <c r="X2857" s="45">
        <v>-2.463E-5</v>
      </c>
      <c r="Y2857" s="45">
        <v>-8.7155000000000002E-5</v>
      </c>
      <c r="Z2857" s="46">
        <v>8.7155000000000002E-5</v>
      </c>
      <c r="AC2857" s="2"/>
      <c r="AD2857" s="2"/>
      <c r="AE2857" s="2"/>
      <c r="AH2857" s="2"/>
      <c r="AI2857" s="2"/>
      <c r="AJ2857" s="2"/>
      <c r="AM2857" s="2"/>
      <c r="AN2857" s="2"/>
      <c r="AO2857" s="2"/>
      <c r="AR2857" s="2"/>
      <c r="AS2857" s="2"/>
      <c r="AT2857" s="2"/>
      <c r="AW2857" s="2"/>
      <c r="AX2857" s="2"/>
      <c r="AY2857" s="2"/>
    </row>
    <row r="2858" spans="8:51" x14ac:dyDescent="0.25">
      <c r="H2858" s="10">
        <v>0.71650000000000003</v>
      </c>
      <c r="I2858" s="45">
        <v>-1.042E-4</v>
      </c>
      <c r="J2858" s="45">
        <v>-3.6872000000000001E-4</v>
      </c>
      <c r="K2858" s="45">
        <v>3.6872000000000001E-4</v>
      </c>
      <c r="L2858" s="11"/>
      <c r="M2858" s="11">
        <v>0.71870000000000001</v>
      </c>
      <c r="N2858" s="45">
        <v>-1.1179999999999999E-4</v>
      </c>
      <c r="O2858" s="45">
        <v>-3.9561000000000002E-4</v>
      </c>
      <c r="P2858" s="45">
        <v>3.9561000000000002E-4</v>
      </c>
      <c r="Q2858" s="11"/>
      <c r="R2858" s="11">
        <v>0.71330000000000005</v>
      </c>
      <c r="S2858" s="45">
        <v>-9.323E-5</v>
      </c>
      <c r="T2858" s="45">
        <v>-3.299E-4</v>
      </c>
      <c r="U2858" s="45">
        <v>3.299E-4</v>
      </c>
      <c r="V2858" s="11"/>
      <c r="W2858" s="11">
        <v>0.69350000000000001</v>
      </c>
      <c r="X2858" s="45">
        <v>-2.4640000000000001E-5</v>
      </c>
      <c r="Y2858" s="45">
        <v>-8.7189999999999997E-5</v>
      </c>
      <c r="Z2858" s="46">
        <v>8.7189999999999997E-5</v>
      </c>
      <c r="AC2858" s="2"/>
      <c r="AD2858" s="2"/>
      <c r="AE2858" s="2"/>
      <c r="AH2858" s="2"/>
      <c r="AI2858" s="2"/>
      <c r="AJ2858" s="2"/>
      <c r="AM2858" s="2"/>
      <c r="AN2858" s="2"/>
      <c r="AO2858" s="2"/>
      <c r="AR2858" s="2"/>
      <c r="AS2858" s="2"/>
      <c r="AT2858" s="2"/>
      <c r="AW2858" s="2"/>
      <c r="AX2858" s="2"/>
      <c r="AY2858" s="2"/>
    </row>
    <row r="2859" spans="8:51" x14ac:dyDescent="0.25">
      <c r="H2859" s="10">
        <v>0.71640000000000004</v>
      </c>
      <c r="I2859" s="45">
        <v>-1.042E-4</v>
      </c>
      <c r="J2859" s="45">
        <v>-3.6872000000000001E-4</v>
      </c>
      <c r="K2859" s="45">
        <v>3.6872000000000001E-4</v>
      </c>
      <c r="L2859" s="11"/>
      <c r="M2859" s="11">
        <v>0.71860000000000002</v>
      </c>
      <c r="N2859" s="45">
        <v>-1.119E-4</v>
      </c>
      <c r="O2859" s="45">
        <v>-3.9596999999999999E-4</v>
      </c>
      <c r="P2859" s="45">
        <v>3.9596999999999999E-4</v>
      </c>
      <c r="Q2859" s="11"/>
      <c r="R2859" s="11">
        <v>0.71319999999999995</v>
      </c>
      <c r="S2859" s="45">
        <v>-9.323E-5</v>
      </c>
      <c r="T2859" s="45">
        <v>-3.299E-4</v>
      </c>
      <c r="U2859" s="45">
        <v>3.299E-4</v>
      </c>
      <c r="V2859" s="11"/>
      <c r="W2859" s="11">
        <v>0.69330000000000003</v>
      </c>
      <c r="X2859" s="45">
        <v>-2.4660000000000001E-5</v>
      </c>
      <c r="Y2859" s="45">
        <v>-8.7261000000000004E-5</v>
      </c>
      <c r="Z2859" s="46">
        <v>8.7261000000000004E-5</v>
      </c>
      <c r="AC2859" s="2"/>
      <c r="AD2859" s="2"/>
      <c r="AE2859" s="2"/>
      <c r="AH2859" s="2"/>
      <c r="AI2859" s="2"/>
      <c r="AJ2859" s="2"/>
      <c r="AM2859" s="2"/>
      <c r="AN2859" s="2"/>
      <c r="AO2859" s="2"/>
      <c r="AR2859" s="2"/>
      <c r="AS2859" s="2"/>
      <c r="AT2859" s="2"/>
      <c r="AW2859" s="2"/>
      <c r="AX2859" s="2"/>
      <c r="AY2859" s="2"/>
    </row>
    <row r="2860" spans="8:51" x14ac:dyDescent="0.25">
      <c r="H2860" s="10">
        <v>0.71630000000000005</v>
      </c>
      <c r="I2860" s="45">
        <v>-1.043E-4</v>
      </c>
      <c r="J2860" s="45">
        <v>-3.6906999999999999E-4</v>
      </c>
      <c r="K2860" s="45">
        <v>3.6906999999999999E-4</v>
      </c>
      <c r="L2860" s="11"/>
      <c r="M2860" s="11">
        <v>0.71850000000000003</v>
      </c>
      <c r="N2860" s="45">
        <v>-1.12E-4</v>
      </c>
      <c r="O2860" s="45">
        <v>-3.9631999999999997E-4</v>
      </c>
      <c r="P2860" s="45">
        <v>3.9631999999999997E-4</v>
      </c>
      <c r="Q2860" s="11"/>
      <c r="R2860" s="11">
        <v>0.71299999999999997</v>
      </c>
      <c r="S2860" s="45">
        <v>-9.323E-5</v>
      </c>
      <c r="T2860" s="45">
        <v>-3.299E-4</v>
      </c>
      <c r="U2860" s="45">
        <v>3.299E-4</v>
      </c>
      <c r="V2860" s="11"/>
      <c r="W2860" s="11">
        <v>0.69320000000000004</v>
      </c>
      <c r="X2860" s="45">
        <v>-2.4660000000000001E-5</v>
      </c>
      <c r="Y2860" s="45">
        <v>-8.7261000000000004E-5</v>
      </c>
      <c r="Z2860" s="46">
        <v>8.7261000000000004E-5</v>
      </c>
      <c r="AC2860" s="2"/>
      <c r="AD2860" s="2"/>
      <c r="AE2860" s="2"/>
      <c r="AH2860" s="2"/>
      <c r="AI2860" s="2"/>
      <c r="AJ2860" s="2"/>
      <c r="AM2860" s="2"/>
      <c r="AN2860" s="2"/>
      <c r="AO2860" s="2"/>
      <c r="AR2860" s="2"/>
      <c r="AS2860" s="2"/>
      <c r="AT2860" s="2"/>
      <c r="AW2860" s="2"/>
      <c r="AX2860" s="2"/>
      <c r="AY2860" s="2"/>
    </row>
    <row r="2861" spans="8:51" x14ac:dyDescent="0.25">
      <c r="H2861" s="10">
        <v>0.71609999999999996</v>
      </c>
      <c r="I2861" s="45">
        <v>-1.043E-4</v>
      </c>
      <c r="J2861" s="45">
        <v>-3.6906999999999999E-4</v>
      </c>
      <c r="K2861" s="45">
        <v>3.6906999999999999E-4</v>
      </c>
      <c r="L2861" s="11"/>
      <c r="M2861" s="11">
        <v>0.71830000000000005</v>
      </c>
      <c r="N2861" s="45">
        <v>-1.12E-4</v>
      </c>
      <c r="O2861" s="45">
        <v>-3.9631999999999997E-4</v>
      </c>
      <c r="P2861" s="45">
        <v>3.9631999999999997E-4</v>
      </c>
      <c r="Q2861" s="11"/>
      <c r="R2861" s="11">
        <v>0.71289999999999998</v>
      </c>
      <c r="S2861" s="45">
        <v>-9.323E-5</v>
      </c>
      <c r="T2861" s="45">
        <v>-3.299E-4</v>
      </c>
      <c r="U2861" s="45">
        <v>3.299E-4</v>
      </c>
      <c r="V2861" s="11"/>
      <c r="W2861" s="11">
        <v>0.69299999999999995</v>
      </c>
      <c r="X2861" s="45">
        <v>-2.4680000000000001E-5</v>
      </c>
      <c r="Y2861" s="45">
        <v>-8.7331999999999997E-5</v>
      </c>
      <c r="Z2861" s="46">
        <v>8.7331999999999997E-5</v>
      </c>
      <c r="AC2861" s="2"/>
      <c r="AD2861" s="2"/>
      <c r="AE2861" s="2"/>
      <c r="AH2861" s="2"/>
      <c r="AI2861" s="2"/>
      <c r="AJ2861" s="2"/>
      <c r="AM2861" s="2"/>
      <c r="AN2861" s="2"/>
      <c r="AO2861" s="2"/>
      <c r="AR2861" s="2"/>
      <c r="AS2861" s="2"/>
      <c r="AT2861" s="2"/>
      <c r="AW2861" s="2"/>
      <c r="AX2861" s="2"/>
      <c r="AY2861" s="2"/>
    </row>
    <row r="2862" spans="8:51" x14ac:dyDescent="0.25">
      <c r="H2862" s="10">
        <v>0.71599999999999997</v>
      </c>
      <c r="I2862" s="45">
        <v>-1.044E-4</v>
      </c>
      <c r="J2862" s="45">
        <v>-3.6943000000000002E-4</v>
      </c>
      <c r="K2862" s="45">
        <v>3.6943000000000002E-4</v>
      </c>
      <c r="L2862" s="11"/>
      <c r="M2862" s="11">
        <v>0.71819999999999995</v>
      </c>
      <c r="N2862" s="45">
        <v>-1.122E-4</v>
      </c>
      <c r="O2862" s="45">
        <v>-3.9702999999999998E-4</v>
      </c>
      <c r="P2862" s="45">
        <v>3.9702999999999998E-4</v>
      </c>
      <c r="Q2862" s="11"/>
      <c r="R2862" s="11">
        <v>0.7127</v>
      </c>
      <c r="S2862" s="45">
        <v>-9.3259999999999998E-5</v>
      </c>
      <c r="T2862" s="45">
        <v>-3.3000999999999999E-4</v>
      </c>
      <c r="U2862" s="45">
        <v>3.3000999999999999E-4</v>
      </c>
      <c r="V2862" s="11"/>
      <c r="W2862" s="11">
        <v>0.69289999999999996</v>
      </c>
      <c r="X2862" s="45">
        <v>-2.4689999999999999E-5</v>
      </c>
      <c r="Y2862" s="45">
        <v>-8.7367000000000006E-5</v>
      </c>
      <c r="Z2862" s="46">
        <v>8.7367000000000006E-5</v>
      </c>
      <c r="AC2862" s="2"/>
      <c r="AD2862" s="2"/>
      <c r="AE2862" s="2"/>
      <c r="AH2862" s="2"/>
      <c r="AI2862" s="2"/>
      <c r="AJ2862" s="2"/>
      <c r="AM2862" s="2"/>
      <c r="AN2862" s="2"/>
      <c r="AO2862" s="2"/>
      <c r="AR2862" s="2"/>
      <c r="AS2862" s="2"/>
      <c r="AT2862" s="2"/>
      <c r="AW2862" s="2"/>
      <c r="AX2862" s="2"/>
      <c r="AY2862" s="2"/>
    </row>
    <row r="2863" spans="8:51" x14ac:dyDescent="0.25">
      <c r="H2863" s="10">
        <v>0.71579999999999999</v>
      </c>
      <c r="I2863" s="45">
        <v>-1.044E-4</v>
      </c>
      <c r="J2863" s="45">
        <v>-3.6943000000000002E-4</v>
      </c>
      <c r="K2863" s="45">
        <v>3.6943000000000002E-4</v>
      </c>
      <c r="L2863" s="11"/>
      <c r="M2863" s="11">
        <v>0.71809999999999996</v>
      </c>
      <c r="N2863" s="45">
        <v>-1.122E-4</v>
      </c>
      <c r="O2863" s="45">
        <v>-3.9702999999999998E-4</v>
      </c>
      <c r="P2863" s="45">
        <v>3.9702999999999998E-4</v>
      </c>
      <c r="Q2863" s="11"/>
      <c r="R2863" s="11">
        <v>0.71260000000000001</v>
      </c>
      <c r="S2863" s="45">
        <v>-9.3259999999999998E-5</v>
      </c>
      <c r="T2863" s="45">
        <v>-3.3000999999999999E-4</v>
      </c>
      <c r="U2863" s="45">
        <v>3.3000999999999999E-4</v>
      </c>
      <c r="V2863" s="11"/>
      <c r="W2863" s="11">
        <v>0.69269999999999998</v>
      </c>
      <c r="X2863" s="45">
        <v>-2.4700000000000001E-5</v>
      </c>
      <c r="Y2863" s="45">
        <v>-8.7403000000000003E-5</v>
      </c>
      <c r="Z2863" s="46">
        <v>8.7403000000000003E-5</v>
      </c>
      <c r="AC2863" s="2"/>
      <c r="AD2863" s="2"/>
      <c r="AE2863" s="2"/>
      <c r="AH2863" s="2"/>
      <c r="AI2863" s="2"/>
      <c r="AJ2863" s="2"/>
      <c r="AM2863" s="2"/>
      <c r="AN2863" s="2"/>
      <c r="AO2863" s="2"/>
      <c r="AR2863" s="2"/>
      <c r="AS2863" s="2"/>
      <c r="AT2863" s="2"/>
      <c r="AW2863" s="2"/>
      <c r="AX2863" s="2"/>
      <c r="AY2863" s="2"/>
    </row>
    <row r="2864" spans="8:51" x14ac:dyDescent="0.25">
      <c r="H2864" s="10">
        <v>0.7157</v>
      </c>
      <c r="I2864" s="45">
        <v>-1.0450000000000001E-4</v>
      </c>
      <c r="J2864" s="45">
        <v>-3.6978E-4</v>
      </c>
      <c r="K2864" s="45">
        <v>3.6978E-4</v>
      </c>
      <c r="L2864" s="11"/>
      <c r="M2864" s="11">
        <v>0.71789999999999998</v>
      </c>
      <c r="N2864" s="45">
        <v>-1.122E-4</v>
      </c>
      <c r="O2864" s="45">
        <v>-3.9702999999999998E-4</v>
      </c>
      <c r="P2864" s="45">
        <v>3.9702999999999998E-4</v>
      </c>
      <c r="Q2864" s="11"/>
      <c r="R2864" s="11">
        <v>0.71240000000000003</v>
      </c>
      <c r="S2864" s="45">
        <v>-9.3259999999999998E-5</v>
      </c>
      <c r="T2864" s="45">
        <v>-3.3000999999999999E-4</v>
      </c>
      <c r="U2864" s="45">
        <v>3.3000999999999999E-4</v>
      </c>
      <c r="V2864" s="11"/>
      <c r="W2864" s="11">
        <v>0.69259999999999999</v>
      </c>
      <c r="X2864" s="45">
        <v>-2.4709999999999999E-5</v>
      </c>
      <c r="Y2864" s="45">
        <v>-8.7437999999999999E-5</v>
      </c>
      <c r="Z2864" s="46">
        <v>8.7437999999999999E-5</v>
      </c>
      <c r="AC2864" s="2"/>
      <c r="AD2864" s="2"/>
      <c r="AE2864" s="2"/>
      <c r="AH2864" s="2"/>
      <c r="AI2864" s="2"/>
      <c r="AJ2864" s="2"/>
      <c r="AM2864" s="2"/>
      <c r="AN2864" s="2"/>
      <c r="AO2864" s="2"/>
      <c r="AR2864" s="2"/>
      <c r="AS2864" s="2"/>
      <c r="AT2864" s="2"/>
      <c r="AW2864" s="2"/>
      <c r="AX2864" s="2"/>
      <c r="AY2864" s="2"/>
    </row>
    <row r="2865" spans="8:51" x14ac:dyDescent="0.25">
      <c r="H2865" s="10">
        <v>0.71560000000000001</v>
      </c>
      <c r="I2865" s="45">
        <v>-1.0459999999999999E-4</v>
      </c>
      <c r="J2865" s="45">
        <v>-3.7012999999999998E-4</v>
      </c>
      <c r="K2865" s="45">
        <v>3.7012999999999998E-4</v>
      </c>
      <c r="L2865" s="11"/>
      <c r="M2865" s="11">
        <v>0.71779999999999999</v>
      </c>
      <c r="N2865" s="45">
        <v>-1.1239999999999999E-4</v>
      </c>
      <c r="O2865" s="45">
        <v>-3.9774E-4</v>
      </c>
      <c r="P2865" s="45">
        <v>3.9774E-4</v>
      </c>
      <c r="Q2865" s="11"/>
      <c r="R2865" s="11">
        <v>0.71230000000000004</v>
      </c>
      <c r="S2865" s="45">
        <v>-9.3259999999999998E-5</v>
      </c>
      <c r="T2865" s="45">
        <v>-3.3000999999999999E-4</v>
      </c>
      <c r="U2865" s="45">
        <v>3.3000999999999999E-4</v>
      </c>
      <c r="V2865" s="11"/>
      <c r="W2865" s="11">
        <v>0.69240000000000002</v>
      </c>
      <c r="X2865" s="45">
        <v>-2.472E-5</v>
      </c>
      <c r="Y2865" s="45">
        <v>-8.7472999999999994E-5</v>
      </c>
      <c r="Z2865" s="46">
        <v>8.7472999999999994E-5</v>
      </c>
      <c r="AC2865" s="2"/>
      <c r="AD2865" s="2"/>
      <c r="AE2865" s="2"/>
      <c r="AH2865" s="2"/>
      <c r="AI2865" s="2"/>
      <c r="AJ2865" s="2"/>
      <c r="AM2865" s="2"/>
      <c r="AN2865" s="2"/>
      <c r="AO2865" s="2"/>
      <c r="AR2865" s="2"/>
      <c r="AS2865" s="2"/>
      <c r="AT2865" s="2"/>
      <c r="AW2865" s="2"/>
      <c r="AX2865" s="2"/>
      <c r="AY2865" s="2"/>
    </row>
    <row r="2866" spans="8:51" x14ac:dyDescent="0.25">
      <c r="H2866" s="10">
        <v>0.71540000000000004</v>
      </c>
      <c r="I2866" s="45">
        <v>-1.0459999999999999E-4</v>
      </c>
      <c r="J2866" s="45">
        <v>-3.7012999999999998E-4</v>
      </c>
      <c r="K2866" s="45">
        <v>3.7012999999999998E-4</v>
      </c>
      <c r="L2866" s="11"/>
      <c r="M2866" s="11">
        <v>0.7177</v>
      </c>
      <c r="N2866" s="45">
        <v>-1.1239999999999999E-4</v>
      </c>
      <c r="O2866" s="45">
        <v>-3.9774E-4</v>
      </c>
      <c r="P2866" s="45">
        <v>3.9774E-4</v>
      </c>
      <c r="Q2866" s="11"/>
      <c r="R2866" s="11">
        <v>0.71209999999999996</v>
      </c>
      <c r="S2866" s="45">
        <v>-9.3259999999999998E-5</v>
      </c>
      <c r="T2866" s="45">
        <v>-3.3000999999999999E-4</v>
      </c>
      <c r="U2866" s="45">
        <v>3.3000999999999999E-4</v>
      </c>
      <c r="V2866" s="11"/>
      <c r="W2866" s="11">
        <v>0.69230000000000003</v>
      </c>
      <c r="X2866" s="45">
        <v>-2.4729999999999999E-5</v>
      </c>
      <c r="Y2866" s="45">
        <v>-8.7509000000000005E-5</v>
      </c>
      <c r="Z2866" s="46">
        <v>8.7509000000000005E-5</v>
      </c>
      <c r="AC2866" s="2"/>
      <c r="AD2866" s="2"/>
      <c r="AE2866" s="2"/>
      <c r="AH2866" s="2"/>
      <c r="AI2866" s="2"/>
      <c r="AJ2866" s="2"/>
      <c r="AM2866" s="2"/>
      <c r="AN2866" s="2"/>
      <c r="AO2866" s="2"/>
      <c r="AR2866" s="2"/>
      <c r="AS2866" s="2"/>
      <c r="AT2866" s="2"/>
      <c r="AW2866" s="2"/>
      <c r="AX2866" s="2"/>
      <c r="AY2866" s="2"/>
    </row>
    <row r="2867" spans="8:51" x14ac:dyDescent="0.25">
      <c r="H2867" s="10">
        <v>0.71530000000000005</v>
      </c>
      <c r="I2867" s="45">
        <v>-1.0459999999999999E-4</v>
      </c>
      <c r="J2867" s="45">
        <v>-3.7012999999999998E-4</v>
      </c>
      <c r="K2867" s="45">
        <v>3.7012999999999998E-4</v>
      </c>
      <c r="L2867" s="11"/>
      <c r="M2867" s="11">
        <v>0.71760000000000002</v>
      </c>
      <c r="N2867" s="45">
        <v>-1.125E-4</v>
      </c>
      <c r="O2867" s="45">
        <v>-3.9808999999999998E-4</v>
      </c>
      <c r="P2867" s="45">
        <v>3.9808999999999998E-4</v>
      </c>
      <c r="Q2867" s="11"/>
      <c r="R2867" s="11">
        <v>0.71199999999999997</v>
      </c>
      <c r="S2867" s="45">
        <v>-9.3259999999999998E-5</v>
      </c>
      <c r="T2867" s="45">
        <v>-3.3000999999999999E-4</v>
      </c>
      <c r="U2867" s="45">
        <v>3.3000999999999999E-4</v>
      </c>
      <c r="V2867" s="11"/>
      <c r="W2867" s="11">
        <v>0.69210000000000005</v>
      </c>
      <c r="X2867" s="45">
        <v>-2.474E-5</v>
      </c>
      <c r="Y2867" s="45">
        <v>-8.7544000000000001E-5</v>
      </c>
      <c r="Z2867" s="46">
        <v>8.7544000000000001E-5</v>
      </c>
      <c r="AC2867" s="2"/>
      <c r="AD2867" s="2"/>
      <c r="AE2867" s="2"/>
      <c r="AH2867" s="2"/>
      <c r="AI2867" s="2"/>
      <c r="AJ2867" s="2"/>
      <c r="AM2867" s="2"/>
      <c r="AN2867" s="2"/>
      <c r="AO2867" s="2"/>
      <c r="AR2867" s="2"/>
      <c r="AS2867" s="2"/>
      <c r="AT2867" s="2"/>
      <c r="AW2867" s="2"/>
      <c r="AX2867" s="2"/>
      <c r="AY2867" s="2"/>
    </row>
    <row r="2868" spans="8:51" x14ac:dyDescent="0.25">
      <c r="H2868" s="10">
        <v>0.71519999999999995</v>
      </c>
      <c r="I2868" s="45">
        <v>-1.047E-4</v>
      </c>
      <c r="J2868" s="45">
        <v>-3.7049000000000001E-4</v>
      </c>
      <c r="K2868" s="45">
        <v>3.7049000000000001E-4</v>
      </c>
      <c r="L2868" s="11"/>
      <c r="M2868" s="11">
        <v>0.71740000000000004</v>
      </c>
      <c r="N2868" s="45">
        <v>-1.126E-4</v>
      </c>
      <c r="O2868" s="45">
        <v>-3.9844000000000001E-4</v>
      </c>
      <c r="P2868" s="45">
        <v>3.9844000000000001E-4</v>
      </c>
      <c r="Q2868" s="11"/>
      <c r="R2868" s="11">
        <v>0.71179999999999999</v>
      </c>
      <c r="S2868" s="45">
        <v>-9.3259999999999998E-5</v>
      </c>
      <c r="T2868" s="45">
        <v>-3.3000999999999999E-4</v>
      </c>
      <c r="U2868" s="45">
        <v>3.3000999999999999E-4</v>
      </c>
      <c r="V2868" s="11"/>
      <c r="W2868" s="11">
        <v>0.69199999999999995</v>
      </c>
      <c r="X2868" s="45">
        <v>-2.4749999999999999E-5</v>
      </c>
      <c r="Y2868" s="45">
        <v>-8.7579999999999998E-5</v>
      </c>
      <c r="Z2868" s="46">
        <v>8.7579999999999998E-5</v>
      </c>
      <c r="AC2868" s="2"/>
      <c r="AD2868" s="2"/>
      <c r="AE2868" s="2"/>
      <c r="AH2868" s="2"/>
      <c r="AI2868" s="2"/>
      <c r="AJ2868" s="2"/>
      <c r="AM2868" s="2"/>
      <c r="AN2868" s="2"/>
      <c r="AO2868" s="2"/>
      <c r="AR2868" s="2"/>
      <c r="AS2868" s="2"/>
      <c r="AT2868" s="2"/>
      <c r="AW2868" s="2"/>
      <c r="AX2868" s="2"/>
      <c r="AY2868" s="2"/>
    </row>
    <row r="2869" spans="8:51" x14ac:dyDescent="0.25">
      <c r="H2869" s="10">
        <v>0.71499999999999997</v>
      </c>
      <c r="I2869" s="45">
        <v>-1.047E-4</v>
      </c>
      <c r="J2869" s="45">
        <v>-3.7049000000000001E-4</v>
      </c>
      <c r="K2869" s="45">
        <v>3.7049000000000001E-4</v>
      </c>
      <c r="L2869" s="11"/>
      <c r="M2869" s="11">
        <v>0.71730000000000005</v>
      </c>
      <c r="N2869" s="45">
        <v>-1.127E-4</v>
      </c>
      <c r="O2869" s="45">
        <v>-3.9879999999999999E-4</v>
      </c>
      <c r="P2869" s="45">
        <v>3.9879999999999999E-4</v>
      </c>
      <c r="Q2869" s="11"/>
      <c r="R2869" s="11">
        <v>0.7117</v>
      </c>
      <c r="S2869" s="45">
        <v>-9.3289999999999996E-5</v>
      </c>
      <c r="T2869" s="45">
        <v>-3.3011E-4</v>
      </c>
      <c r="U2869" s="45">
        <v>3.3011E-4</v>
      </c>
      <c r="V2869" s="11"/>
      <c r="W2869" s="11">
        <v>0.69179999999999997</v>
      </c>
      <c r="X2869" s="45">
        <v>-2.4769999999999998E-5</v>
      </c>
      <c r="Y2869" s="45">
        <v>-8.7650000000000003E-5</v>
      </c>
      <c r="Z2869" s="46">
        <v>8.7650000000000003E-5</v>
      </c>
      <c r="AC2869" s="2"/>
      <c r="AD2869" s="2"/>
      <c r="AE2869" s="2"/>
      <c r="AH2869" s="2"/>
      <c r="AI2869" s="2"/>
      <c r="AJ2869" s="2"/>
      <c r="AM2869" s="2"/>
      <c r="AN2869" s="2"/>
      <c r="AO2869" s="2"/>
      <c r="AR2869" s="2"/>
      <c r="AS2869" s="2"/>
      <c r="AT2869" s="2"/>
      <c r="AW2869" s="2"/>
      <c r="AX2869" s="2"/>
      <c r="AY2869" s="2"/>
    </row>
    <row r="2870" spans="8:51" x14ac:dyDescent="0.25">
      <c r="H2870" s="10">
        <v>0.71489999999999998</v>
      </c>
      <c r="I2870" s="45">
        <v>-1.048E-4</v>
      </c>
      <c r="J2870" s="45">
        <v>-3.7083999999999999E-4</v>
      </c>
      <c r="K2870" s="45">
        <v>3.7083999999999999E-4</v>
      </c>
      <c r="L2870" s="11"/>
      <c r="M2870" s="11">
        <v>0.71719999999999995</v>
      </c>
      <c r="N2870" s="45">
        <v>-1.127E-4</v>
      </c>
      <c r="O2870" s="45">
        <v>-3.9879999999999999E-4</v>
      </c>
      <c r="P2870" s="45">
        <v>3.9879999999999999E-4</v>
      </c>
      <c r="Q2870" s="11"/>
      <c r="R2870" s="11">
        <v>0.71150000000000002</v>
      </c>
      <c r="S2870" s="45">
        <v>-9.3289999999999996E-5</v>
      </c>
      <c r="T2870" s="45">
        <v>-3.3011E-4</v>
      </c>
      <c r="U2870" s="45">
        <v>3.3011E-4</v>
      </c>
      <c r="V2870" s="11"/>
      <c r="W2870" s="11">
        <v>0.69169999999999998</v>
      </c>
      <c r="X2870" s="45">
        <v>-2.4769999999999998E-5</v>
      </c>
      <c r="Y2870" s="45">
        <v>-8.7650000000000003E-5</v>
      </c>
      <c r="Z2870" s="46">
        <v>8.7650000000000003E-5</v>
      </c>
      <c r="AC2870" s="2"/>
      <c r="AD2870" s="2"/>
      <c r="AE2870" s="2"/>
      <c r="AH2870" s="2"/>
      <c r="AI2870" s="2"/>
      <c r="AJ2870" s="2"/>
      <c r="AM2870" s="2"/>
      <c r="AN2870" s="2"/>
      <c r="AO2870" s="2"/>
      <c r="AR2870" s="2"/>
      <c r="AS2870" s="2"/>
      <c r="AT2870" s="2"/>
      <c r="AW2870" s="2"/>
      <c r="AX2870" s="2"/>
      <c r="AY2870" s="2"/>
    </row>
    <row r="2871" spans="8:51" x14ac:dyDescent="0.25">
      <c r="H2871" s="10">
        <v>0.7147</v>
      </c>
      <c r="I2871" s="45">
        <v>-1.048E-4</v>
      </c>
      <c r="J2871" s="45">
        <v>-3.7083999999999999E-4</v>
      </c>
      <c r="K2871" s="45">
        <v>3.7083999999999999E-4</v>
      </c>
      <c r="L2871" s="11"/>
      <c r="M2871" s="11">
        <v>0.71709999999999996</v>
      </c>
      <c r="N2871" s="45">
        <v>-1.1290000000000001E-4</v>
      </c>
      <c r="O2871" s="45">
        <v>-3.9950000000000001E-4</v>
      </c>
      <c r="P2871" s="45">
        <v>3.9950000000000001E-4</v>
      </c>
      <c r="Q2871" s="11"/>
      <c r="R2871" s="11">
        <v>0.71140000000000003</v>
      </c>
      <c r="S2871" s="45">
        <v>-9.3289999999999996E-5</v>
      </c>
      <c r="T2871" s="45">
        <v>-3.3011E-4</v>
      </c>
      <c r="U2871" s="45">
        <v>3.3011E-4</v>
      </c>
      <c r="V2871" s="11"/>
      <c r="W2871" s="11">
        <v>0.6915</v>
      </c>
      <c r="X2871" s="45">
        <v>-2.48E-5</v>
      </c>
      <c r="Y2871" s="45">
        <v>-8.7756999999999993E-5</v>
      </c>
      <c r="Z2871" s="46">
        <v>8.7756999999999993E-5</v>
      </c>
      <c r="AC2871" s="2"/>
      <c r="AD2871" s="2"/>
      <c r="AE2871" s="2"/>
      <c r="AH2871" s="2"/>
      <c r="AI2871" s="2"/>
      <c r="AJ2871" s="2"/>
      <c r="AM2871" s="2"/>
      <c r="AN2871" s="2"/>
      <c r="AO2871" s="2"/>
      <c r="AR2871" s="2"/>
      <c r="AS2871" s="2"/>
      <c r="AT2871" s="2"/>
      <c r="AW2871" s="2"/>
      <c r="AX2871" s="2"/>
      <c r="AY2871" s="2"/>
    </row>
    <row r="2872" spans="8:51" x14ac:dyDescent="0.25">
      <c r="H2872" s="10">
        <v>0.71460000000000001</v>
      </c>
      <c r="I2872" s="45">
        <v>-1.049E-4</v>
      </c>
      <c r="J2872" s="45">
        <v>-3.7120000000000002E-4</v>
      </c>
      <c r="K2872" s="45">
        <v>3.7120000000000002E-4</v>
      </c>
      <c r="L2872" s="11"/>
      <c r="M2872" s="11">
        <v>0.71689999999999998</v>
      </c>
      <c r="N2872" s="45">
        <v>-1.1290000000000001E-4</v>
      </c>
      <c r="O2872" s="45">
        <v>-3.9950000000000001E-4</v>
      </c>
      <c r="P2872" s="45">
        <v>3.9950000000000001E-4</v>
      </c>
      <c r="Q2872" s="11"/>
      <c r="R2872" s="11">
        <v>0.71120000000000005</v>
      </c>
      <c r="S2872" s="45">
        <v>-9.3289999999999996E-5</v>
      </c>
      <c r="T2872" s="45">
        <v>-3.3011E-4</v>
      </c>
      <c r="U2872" s="45">
        <v>3.3011E-4</v>
      </c>
      <c r="V2872" s="11"/>
      <c r="W2872" s="11">
        <v>0.69140000000000001</v>
      </c>
      <c r="X2872" s="45">
        <v>-2.48E-5</v>
      </c>
      <c r="Y2872" s="45">
        <v>-8.7756999999999993E-5</v>
      </c>
      <c r="Z2872" s="46">
        <v>8.7756999999999993E-5</v>
      </c>
      <c r="AC2872" s="2"/>
      <c r="AD2872" s="2"/>
      <c r="AE2872" s="2"/>
      <c r="AH2872" s="2"/>
      <c r="AI2872" s="2"/>
      <c r="AJ2872" s="2"/>
      <c r="AM2872" s="2"/>
      <c r="AN2872" s="2"/>
      <c r="AO2872" s="2"/>
      <c r="AR2872" s="2"/>
      <c r="AS2872" s="2"/>
      <c r="AT2872" s="2"/>
      <c r="AW2872" s="2"/>
      <c r="AX2872" s="2"/>
      <c r="AY2872" s="2"/>
    </row>
    <row r="2873" spans="8:51" x14ac:dyDescent="0.25">
      <c r="H2873" s="10">
        <v>0.71450000000000002</v>
      </c>
      <c r="I2873" s="45">
        <v>-1.049E-4</v>
      </c>
      <c r="J2873" s="45">
        <v>-3.7120000000000002E-4</v>
      </c>
      <c r="K2873" s="45">
        <v>3.7120000000000002E-4</v>
      </c>
      <c r="L2873" s="11"/>
      <c r="M2873" s="11">
        <v>0.71679999999999999</v>
      </c>
      <c r="N2873" s="45">
        <v>-1.1290000000000001E-4</v>
      </c>
      <c r="O2873" s="45">
        <v>-3.9950000000000001E-4</v>
      </c>
      <c r="P2873" s="45">
        <v>3.9950000000000001E-4</v>
      </c>
      <c r="Q2873" s="11"/>
      <c r="R2873" s="11">
        <v>0.71109999999999995</v>
      </c>
      <c r="S2873" s="45">
        <v>-9.3319999999999994E-5</v>
      </c>
      <c r="T2873" s="45">
        <v>-3.3021999999999999E-4</v>
      </c>
      <c r="U2873" s="45">
        <v>3.3021999999999999E-4</v>
      </c>
      <c r="V2873" s="11"/>
      <c r="W2873" s="11">
        <v>0.69120000000000004</v>
      </c>
      <c r="X2873" s="45">
        <v>-2.4810000000000001E-5</v>
      </c>
      <c r="Y2873" s="45">
        <v>-8.7792000000000002E-5</v>
      </c>
      <c r="Z2873" s="46">
        <v>8.7792000000000002E-5</v>
      </c>
      <c r="AC2873" s="2"/>
      <c r="AD2873" s="2"/>
      <c r="AE2873" s="2"/>
      <c r="AH2873" s="2"/>
      <c r="AI2873" s="2"/>
      <c r="AJ2873" s="2"/>
      <c r="AM2873" s="2"/>
      <c r="AN2873" s="2"/>
      <c r="AO2873" s="2"/>
      <c r="AR2873" s="2"/>
      <c r="AS2873" s="2"/>
      <c r="AT2873" s="2"/>
      <c r="AW2873" s="2"/>
      <c r="AX2873" s="2"/>
      <c r="AY2873" s="2"/>
    </row>
    <row r="2874" spans="8:51" x14ac:dyDescent="0.25">
      <c r="H2874" s="10">
        <v>0.71430000000000005</v>
      </c>
      <c r="I2874" s="45">
        <v>-1.049E-4</v>
      </c>
      <c r="J2874" s="45">
        <v>-3.7120000000000002E-4</v>
      </c>
      <c r="K2874" s="45">
        <v>3.7120000000000002E-4</v>
      </c>
      <c r="L2874" s="11"/>
      <c r="M2874" s="11">
        <v>0.7167</v>
      </c>
      <c r="N2874" s="45">
        <v>-1.13E-4</v>
      </c>
      <c r="O2874" s="45">
        <v>-3.9985999999999998E-4</v>
      </c>
      <c r="P2874" s="45">
        <v>3.9985999999999998E-4</v>
      </c>
      <c r="Q2874" s="11"/>
      <c r="R2874" s="11">
        <v>0.71089999999999998</v>
      </c>
      <c r="S2874" s="45">
        <v>-9.3289999999999996E-5</v>
      </c>
      <c r="T2874" s="45">
        <v>-3.3011E-4</v>
      </c>
      <c r="U2874" s="45">
        <v>3.3011E-4</v>
      </c>
      <c r="V2874" s="11"/>
      <c r="W2874" s="11">
        <v>0.69110000000000005</v>
      </c>
      <c r="X2874" s="45">
        <v>-2.4830000000000001E-5</v>
      </c>
      <c r="Y2874" s="45">
        <v>-8.7862999999999995E-5</v>
      </c>
      <c r="Z2874" s="46">
        <v>8.7862999999999995E-5</v>
      </c>
      <c r="AC2874" s="2"/>
      <c r="AD2874" s="2"/>
      <c r="AE2874" s="2"/>
      <c r="AH2874" s="2"/>
      <c r="AI2874" s="2"/>
      <c r="AJ2874" s="2"/>
      <c r="AM2874" s="2"/>
      <c r="AN2874" s="2"/>
      <c r="AO2874" s="2"/>
      <c r="AR2874" s="2"/>
      <c r="AS2874" s="2"/>
      <c r="AT2874" s="2"/>
      <c r="AW2874" s="2"/>
      <c r="AX2874" s="2"/>
      <c r="AY2874" s="2"/>
    </row>
    <row r="2875" spans="8:51" x14ac:dyDescent="0.25">
      <c r="H2875" s="10">
        <v>0.71419999999999995</v>
      </c>
      <c r="I2875" s="45">
        <v>-1.05E-4</v>
      </c>
      <c r="J2875" s="45">
        <v>-3.7155000000000001E-4</v>
      </c>
      <c r="K2875" s="45">
        <v>3.7155000000000001E-4</v>
      </c>
      <c r="L2875" s="11"/>
      <c r="M2875" s="11">
        <v>0.71650000000000003</v>
      </c>
      <c r="N2875" s="45">
        <v>-1.131E-4</v>
      </c>
      <c r="O2875" s="45">
        <v>-4.0021000000000002E-4</v>
      </c>
      <c r="P2875" s="45">
        <v>4.0021000000000002E-4</v>
      </c>
      <c r="Q2875" s="11"/>
      <c r="R2875" s="11">
        <v>0.71079999999999999</v>
      </c>
      <c r="S2875" s="45">
        <v>-9.3319999999999994E-5</v>
      </c>
      <c r="T2875" s="45">
        <v>-3.3021999999999999E-4</v>
      </c>
      <c r="U2875" s="45">
        <v>3.3021999999999999E-4</v>
      </c>
      <c r="V2875" s="11"/>
      <c r="W2875" s="11">
        <v>0.69089999999999996</v>
      </c>
      <c r="X2875" s="45">
        <v>-2.4830000000000001E-5</v>
      </c>
      <c r="Y2875" s="45">
        <v>-8.7862999999999995E-5</v>
      </c>
      <c r="Z2875" s="46">
        <v>8.7862999999999995E-5</v>
      </c>
      <c r="AC2875" s="2"/>
      <c r="AD2875" s="2"/>
      <c r="AE2875" s="2"/>
      <c r="AH2875" s="2"/>
      <c r="AI2875" s="2"/>
      <c r="AJ2875" s="2"/>
      <c r="AM2875" s="2"/>
      <c r="AN2875" s="2"/>
      <c r="AO2875" s="2"/>
      <c r="AR2875" s="2"/>
      <c r="AS2875" s="2"/>
      <c r="AT2875" s="2"/>
      <c r="AW2875" s="2"/>
      <c r="AX2875" s="2"/>
      <c r="AY2875" s="2"/>
    </row>
    <row r="2876" spans="8:51" x14ac:dyDescent="0.25">
      <c r="H2876" s="10">
        <v>0.71399999999999997</v>
      </c>
      <c r="I2876" s="45">
        <v>-1.0509999999999999E-4</v>
      </c>
      <c r="J2876" s="45">
        <v>-3.7189999999999999E-4</v>
      </c>
      <c r="K2876" s="45">
        <v>3.7189999999999999E-4</v>
      </c>
      <c r="L2876" s="11"/>
      <c r="M2876" s="11">
        <v>0.71640000000000004</v>
      </c>
      <c r="N2876" s="45">
        <v>-1.132E-4</v>
      </c>
      <c r="O2876" s="45">
        <v>-4.0057E-4</v>
      </c>
      <c r="P2876" s="45">
        <v>4.0057E-4</v>
      </c>
      <c r="Q2876" s="11"/>
      <c r="R2876" s="11">
        <v>0.71060000000000001</v>
      </c>
      <c r="S2876" s="45">
        <v>-9.3319999999999994E-5</v>
      </c>
      <c r="T2876" s="45">
        <v>-3.3021999999999999E-4</v>
      </c>
      <c r="U2876" s="45">
        <v>3.3021999999999999E-4</v>
      </c>
      <c r="V2876" s="11"/>
      <c r="W2876" s="11">
        <v>0.69079999999999997</v>
      </c>
      <c r="X2876" s="45">
        <v>-2.4839999999999999E-5</v>
      </c>
      <c r="Y2876" s="45">
        <v>-8.7898000000000004E-5</v>
      </c>
      <c r="Z2876" s="46">
        <v>8.7898000000000004E-5</v>
      </c>
      <c r="AC2876" s="2"/>
      <c r="AD2876" s="2"/>
      <c r="AE2876" s="2"/>
      <c r="AH2876" s="2"/>
      <c r="AI2876" s="2"/>
      <c r="AJ2876" s="2"/>
      <c r="AM2876" s="2"/>
      <c r="AN2876" s="2"/>
      <c r="AO2876" s="2"/>
      <c r="AR2876" s="2"/>
      <c r="AS2876" s="2"/>
      <c r="AT2876" s="2"/>
      <c r="AW2876" s="2"/>
      <c r="AX2876" s="2"/>
      <c r="AY2876" s="2"/>
    </row>
    <row r="2877" spans="8:51" x14ac:dyDescent="0.25">
      <c r="H2877" s="10">
        <v>0.71389999999999998</v>
      </c>
      <c r="I2877" s="45">
        <v>-1.0509999999999999E-4</v>
      </c>
      <c r="J2877" s="45">
        <v>-3.7189999999999999E-4</v>
      </c>
      <c r="K2877" s="45">
        <v>3.7189999999999999E-4</v>
      </c>
      <c r="L2877" s="11"/>
      <c r="M2877" s="11">
        <v>0.71619999999999995</v>
      </c>
      <c r="N2877" s="45">
        <v>-1.132E-4</v>
      </c>
      <c r="O2877" s="45">
        <v>-4.0057E-4</v>
      </c>
      <c r="P2877" s="45">
        <v>4.0057E-4</v>
      </c>
      <c r="Q2877" s="11"/>
      <c r="R2877" s="11">
        <v>0.71050000000000002</v>
      </c>
      <c r="S2877" s="45">
        <v>-9.3319999999999994E-5</v>
      </c>
      <c r="T2877" s="45">
        <v>-3.3021999999999999E-4</v>
      </c>
      <c r="U2877" s="45">
        <v>3.3021999999999999E-4</v>
      </c>
      <c r="V2877" s="11"/>
      <c r="W2877" s="11">
        <v>0.69059999999999999</v>
      </c>
      <c r="X2877" s="45">
        <v>-2.4850000000000001E-5</v>
      </c>
      <c r="Y2877" s="45">
        <v>-8.7933E-5</v>
      </c>
      <c r="Z2877" s="46">
        <v>8.7933E-5</v>
      </c>
      <c r="AC2877" s="2"/>
      <c r="AD2877" s="2"/>
      <c r="AE2877" s="2"/>
      <c r="AH2877" s="2"/>
      <c r="AI2877" s="2"/>
      <c r="AJ2877" s="2"/>
      <c r="AM2877" s="2"/>
      <c r="AN2877" s="2"/>
      <c r="AO2877" s="2"/>
      <c r="AR2877" s="2"/>
      <c r="AS2877" s="2"/>
      <c r="AT2877" s="2"/>
      <c r="AW2877" s="2"/>
      <c r="AX2877" s="2"/>
      <c r="AY2877" s="2"/>
    </row>
    <row r="2878" spans="8:51" x14ac:dyDescent="0.25">
      <c r="H2878" s="10">
        <v>0.7137</v>
      </c>
      <c r="I2878" s="45">
        <v>-1.0509999999999999E-4</v>
      </c>
      <c r="J2878" s="45">
        <v>-3.7189999999999999E-4</v>
      </c>
      <c r="K2878" s="45">
        <v>3.7189999999999999E-4</v>
      </c>
      <c r="L2878" s="11"/>
      <c r="M2878" s="11">
        <v>0.71609999999999996</v>
      </c>
      <c r="N2878" s="45">
        <v>-1.1340000000000001E-4</v>
      </c>
      <c r="O2878" s="45">
        <v>-4.0127000000000001E-4</v>
      </c>
      <c r="P2878" s="45">
        <v>4.0127000000000001E-4</v>
      </c>
      <c r="Q2878" s="11"/>
      <c r="R2878" s="11">
        <v>0.71030000000000004</v>
      </c>
      <c r="S2878" s="45">
        <v>-9.3319999999999994E-5</v>
      </c>
      <c r="T2878" s="45">
        <v>-3.3021999999999999E-4</v>
      </c>
      <c r="U2878" s="45">
        <v>3.3021999999999999E-4</v>
      </c>
      <c r="V2878" s="11"/>
      <c r="W2878" s="11">
        <v>0.6905</v>
      </c>
      <c r="X2878" s="45">
        <v>-2.4870000000000001E-5</v>
      </c>
      <c r="Y2878" s="45">
        <v>-8.8004000000000006E-5</v>
      </c>
      <c r="Z2878" s="46">
        <v>8.8004000000000006E-5</v>
      </c>
      <c r="AC2878" s="2"/>
      <c r="AD2878" s="2"/>
      <c r="AE2878" s="2"/>
      <c r="AH2878" s="2"/>
      <c r="AI2878" s="2"/>
      <c r="AJ2878" s="2"/>
      <c r="AM2878" s="2"/>
      <c r="AN2878" s="2"/>
      <c r="AO2878" s="2"/>
      <c r="AR2878" s="2"/>
      <c r="AS2878" s="2"/>
      <c r="AT2878" s="2"/>
      <c r="AW2878" s="2"/>
      <c r="AX2878" s="2"/>
      <c r="AY2878" s="2"/>
    </row>
    <row r="2879" spans="8:51" x14ac:dyDescent="0.25">
      <c r="H2879" s="10">
        <v>0.71360000000000001</v>
      </c>
      <c r="I2879" s="45">
        <v>-1.0509999999999999E-4</v>
      </c>
      <c r="J2879" s="45">
        <v>-3.7189999999999999E-4</v>
      </c>
      <c r="K2879" s="45">
        <v>3.7189999999999999E-4</v>
      </c>
      <c r="L2879" s="11"/>
      <c r="M2879" s="11">
        <v>0.71599999999999997</v>
      </c>
      <c r="N2879" s="45">
        <v>-1.1340000000000001E-4</v>
      </c>
      <c r="O2879" s="45">
        <v>-4.0127000000000001E-4</v>
      </c>
      <c r="P2879" s="45">
        <v>4.0127000000000001E-4</v>
      </c>
      <c r="Q2879" s="11"/>
      <c r="R2879" s="11">
        <v>0.71020000000000005</v>
      </c>
      <c r="S2879" s="45">
        <v>-9.3319999999999994E-5</v>
      </c>
      <c r="T2879" s="45">
        <v>-3.3021999999999999E-4</v>
      </c>
      <c r="U2879" s="45">
        <v>3.3021999999999999E-4</v>
      </c>
      <c r="V2879" s="11"/>
      <c r="W2879" s="11">
        <v>0.69030000000000002</v>
      </c>
      <c r="X2879" s="45">
        <v>-2.4870000000000001E-5</v>
      </c>
      <c r="Y2879" s="45">
        <v>-8.8004000000000006E-5</v>
      </c>
      <c r="Z2879" s="46">
        <v>8.8004000000000006E-5</v>
      </c>
      <c r="AC2879" s="2"/>
      <c r="AD2879" s="2"/>
      <c r="AE2879" s="2"/>
      <c r="AH2879" s="2"/>
      <c r="AI2879" s="2"/>
      <c r="AJ2879" s="2"/>
      <c r="AM2879" s="2"/>
      <c r="AN2879" s="2"/>
      <c r="AO2879" s="2"/>
      <c r="AR2879" s="2"/>
      <c r="AS2879" s="2"/>
      <c r="AT2879" s="2"/>
      <c r="AW2879" s="2"/>
      <c r="AX2879" s="2"/>
      <c r="AY2879" s="2"/>
    </row>
    <row r="2880" spans="8:51" x14ac:dyDescent="0.25">
      <c r="H2880" s="10">
        <v>0.71350000000000002</v>
      </c>
      <c r="I2880" s="45">
        <v>-1.052E-4</v>
      </c>
      <c r="J2880" s="45">
        <v>-3.7226000000000002E-4</v>
      </c>
      <c r="K2880" s="45">
        <v>3.7226000000000002E-4</v>
      </c>
      <c r="L2880" s="11"/>
      <c r="M2880" s="11">
        <v>0.71589999999999998</v>
      </c>
      <c r="N2880" s="45">
        <v>-1.1349999999999999E-4</v>
      </c>
      <c r="O2880" s="45">
        <v>-4.0162999999999999E-4</v>
      </c>
      <c r="P2880" s="45">
        <v>4.0162999999999999E-4</v>
      </c>
      <c r="Q2880" s="11"/>
      <c r="R2880" s="11">
        <v>0.71</v>
      </c>
      <c r="S2880" s="45">
        <v>-9.3319999999999994E-5</v>
      </c>
      <c r="T2880" s="45">
        <v>-3.3021999999999999E-4</v>
      </c>
      <c r="U2880" s="45">
        <v>3.3021999999999999E-4</v>
      </c>
      <c r="V2880" s="11"/>
      <c r="W2880" s="11">
        <v>0.69020000000000004</v>
      </c>
      <c r="X2880" s="45">
        <v>-2.4879999999999999E-5</v>
      </c>
      <c r="Y2880" s="45">
        <v>-8.8040000000000004E-5</v>
      </c>
      <c r="Z2880" s="46">
        <v>8.8040000000000004E-5</v>
      </c>
      <c r="AC2880" s="2"/>
      <c r="AD2880" s="2"/>
      <c r="AE2880" s="2"/>
      <c r="AH2880" s="2"/>
      <c r="AI2880" s="2"/>
      <c r="AJ2880" s="2"/>
      <c r="AM2880" s="2"/>
      <c r="AN2880" s="2"/>
      <c r="AO2880" s="2"/>
      <c r="AR2880" s="2"/>
      <c r="AS2880" s="2"/>
      <c r="AT2880" s="2"/>
      <c r="AW2880" s="2"/>
      <c r="AX2880" s="2"/>
      <c r="AY2880" s="2"/>
    </row>
    <row r="2881" spans="8:51" x14ac:dyDescent="0.25">
      <c r="H2881" s="10">
        <v>0.71330000000000005</v>
      </c>
      <c r="I2881" s="45">
        <v>-1.052E-4</v>
      </c>
      <c r="J2881" s="45">
        <v>-3.7226000000000002E-4</v>
      </c>
      <c r="K2881" s="45">
        <v>3.7226000000000002E-4</v>
      </c>
      <c r="L2881" s="11"/>
      <c r="M2881" s="11">
        <v>0.7157</v>
      </c>
      <c r="N2881" s="45">
        <v>-1.1349999999999999E-4</v>
      </c>
      <c r="O2881" s="45">
        <v>-4.0162999999999999E-4</v>
      </c>
      <c r="P2881" s="45">
        <v>4.0162999999999999E-4</v>
      </c>
      <c r="Q2881" s="11"/>
      <c r="R2881" s="11">
        <v>0.70989999999999998</v>
      </c>
      <c r="S2881" s="45">
        <v>-9.3319999999999994E-5</v>
      </c>
      <c r="T2881" s="45">
        <v>-3.3021999999999999E-4</v>
      </c>
      <c r="U2881" s="45">
        <v>3.3021999999999999E-4</v>
      </c>
      <c r="V2881" s="11"/>
      <c r="W2881" s="11">
        <v>0.69</v>
      </c>
      <c r="X2881" s="45">
        <v>-2.4890000000000001E-5</v>
      </c>
      <c r="Y2881" s="45">
        <v>-8.8075E-5</v>
      </c>
      <c r="Z2881" s="46">
        <v>8.8075E-5</v>
      </c>
      <c r="AC2881" s="2"/>
      <c r="AD2881" s="2"/>
      <c r="AE2881" s="2"/>
      <c r="AH2881" s="2"/>
      <c r="AI2881" s="2"/>
      <c r="AJ2881" s="2"/>
      <c r="AM2881" s="2"/>
      <c r="AN2881" s="2"/>
      <c r="AO2881" s="2"/>
      <c r="AR2881" s="2"/>
      <c r="AS2881" s="2"/>
      <c r="AT2881" s="2"/>
      <c r="AW2881" s="2"/>
      <c r="AX2881" s="2"/>
      <c r="AY2881" s="2"/>
    </row>
    <row r="2882" spans="8:51" x14ac:dyDescent="0.25">
      <c r="H2882" s="10">
        <v>0.71319999999999995</v>
      </c>
      <c r="I2882" s="45">
        <v>-1.052E-4</v>
      </c>
      <c r="J2882" s="45">
        <v>-3.7226000000000002E-4</v>
      </c>
      <c r="K2882" s="45">
        <v>3.7226000000000002E-4</v>
      </c>
      <c r="L2882" s="11"/>
      <c r="M2882" s="11">
        <v>0.71560000000000001</v>
      </c>
      <c r="N2882" s="45">
        <v>-1.136E-4</v>
      </c>
      <c r="O2882" s="45">
        <v>-4.0198000000000002E-4</v>
      </c>
      <c r="P2882" s="45">
        <v>4.0198000000000002E-4</v>
      </c>
      <c r="Q2882" s="11"/>
      <c r="R2882" s="11">
        <v>0.7097</v>
      </c>
      <c r="S2882" s="45">
        <v>-9.3319999999999994E-5</v>
      </c>
      <c r="T2882" s="45">
        <v>-3.3021999999999999E-4</v>
      </c>
      <c r="U2882" s="45">
        <v>3.3021999999999999E-4</v>
      </c>
      <c r="V2882" s="11"/>
      <c r="W2882" s="11">
        <v>0.68989999999999996</v>
      </c>
      <c r="X2882" s="45">
        <v>-2.491E-5</v>
      </c>
      <c r="Y2882" s="45">
        <v>-8.8146000000000006E-5</v>
      </c>
      <c r="Z2882" s="46">
        <v>8.8146000000000006E-5</v>
      </c>
      <c r="AC2882" s="2"/>
      <c r="AD2882" s="2"/>
      <c r="AE2882" s="2"/>
      <c r="AH2882" s="2"/>
      <c r="AI2882" s="2"/>
      <c r="AJ2882" s="2"/>
      <c r="AM2882" s="2"/>
      <c r="AN2882" s="2"/>
      <c r="AO2882" s="2"/>
      <c r="AR2882" s="2"/>
      <c r="AS2882" s="2"/>
      <c r="AT2882" s="2"/>
      <c r="AW2882" s="2"/>
      <c r="AX2882" s="2"/>
      <c r="AY2882" s="2"/>
    </row>
    <row r="2883" spans="8:51" x14ac:dyDescent="0.25">
      <c r="H2883" s="10">
        <v>0.71299999999999997</v>
      </c>
      <c r="I2883" s="45">
        <v>-1.053E-4</v>
      </c>
      <c r="J2883" s="45">
        <v>-3.7261E-4</v>
      </c>
      <c r="K2883" s="45">
        <v>3.7261E-4</v>
      </c>
      <c r="L2883" s="11"/>
      <c r="M2883" s="11">
        <v>0.71550000000000002</v>
      </c>
      <c r="N2883" s="45">
        <v>-1.136E-4</v>
      </c>
      <c r="O2883" s="45">
        <v>-4.0198000000000002E-4</v>
      </c>
      <c r="P2883" s="45">
        <v>4.0198000000000002E-4</v>
      </c>
      <c r="Q2883" s="11"/>
      <c r="R2883" s="11">
        <v>0.70960000000000001</v>
      </c>
      <c r="S2883" s="45">
        <v>-9.3319999999999994E-5</v>
      </c>
      <c r="T2883" s="45">
        <v>-3.3021999999999999E-4</v>
      </c>
      <c r="U2883" s="45">
        <v>3.3021999999999999E-4</v>
      </c>
      <c r="V2883" s="11"/>
      <c r="W2883" s="11">
        <v>0.68969999999999998</v>
      </c>
      <c r="X2883" s="45">
        <v>-2.491E-5</v>
      </c>
      <c r="Y2883" s="45">
        <v>-8.8146000000000006E-5</v>
      </c>
      <c r="Z2883" s="46">
        <v>8.8146000000000006E-5</v>
      </c>
      <c r="AC2883" s="2"/>
      <c r="AD2883" s="2"/>
      <c r="AE2883" s="2"/>
      <c r="AH2883" s="2"/>
      <c r="AI2883" s="2"/>
      <c r="AJ2883" s="2"/>
      <c r="AM2883" s="2"/>
      <c r="AN2883" s="2"/>
      <c r="AO2883" s="2"/>
      <c r="AR2883" s="2"/>
      <c r="AS2883" s="2"/>
      <c r="AT2883" s="2"/>
      <c r="AW2883" s="2"/>
      <c r="AX2883" s="2"/>
      <c r="AY2883" s="2"/>
    </row>
    <row r="2884" spans="8:51" x14ac:dyDescent="0.25">
      <c r="H2884" s="10">
        <v>0.71289999999999998</v>
      </c>
      <c r="I2884" s="45">
        <v>-1.053E-4</v>
      </c>
      <c r="J2884" s="45">
        <v>-3.7261E-4</v>
      </c>
      <c r="K2884" s="45">
        <v>3.7261E-4</v>
      </c>
      <c r="L2884" s="11"/>
      <c r="M2884" s="11">
        <v>0.71530000000000005</v>
      </c>
      <c r="N2884" s="45">
        <v>-1.138E-4</v>
      </c>
      <c r="O2884" s="45">
        <v>-4.0268999999999998E-4</v>
      </c>
      <c r="P2884" s="45">
        <v>4.0268999999999998E-4</v>
      </c>
      <c r="Q2884" s="11"/>
      <c r="R2884" s="11">
        <v>0.70940000000000003</v>
      </c>
      <c r="S2884" s="45">
        <v>-9.3319999999999994E-5</v>
      </c>
      <c r="T2884" s="45">
        <v>-3.3021999999999999E-4</v>
      </c>
      <c r="U2884" s="45">
        <v>3.3021999999999999E-4</v>
      </c>
      <c r="V2884" s="11"/>
      <c r="W2884" s="11">
        <v>0.68959999999999999</v>
      </c>
      <c r="X2884" s="45">
        <v>-2.493E-5</v>
      </c>
      <c r="Y2884" s="45">
        <v>-8.8216999999999999E-5</v>
      </c>
      <c r="Z2884" s="46">
        <v>8.8216999999999999E-5</v>
      </c>
      <c r="AC2884" s="2"/>
      <c r="AD2884" s="2"/>
      <c r="AE2884" s="2"/>
      <c r="AH2884" s="2"/>
      <c r="AI2884" s="2"/>
      <c r="AJ2884" s="2"/>
      <c r="AM2884" s="2"/>
      <c r="AN2884" s="2"/>
      <c r="AO2884" s="2"/>
      <c r="AR2884" s="2"/>
      <c r="AS2884" s="2"/>
      <c r="AT2884" s="2"/>
      <c r="AW2884" s="2"/>
      <c r="AX2884" s="2"/>
      <c r="AY2884" s="2"/>
    </row>
    <row r="2885" spans="8:51" x14ac:dyDescent="0.25">
      <c r="H2885" s="10">
        <v>0.71279999999999999</v>
      </c>
      <c r="I2885" s="45">
        <v>-1.054E-4</v>
      </c>
      <c r="J2885" s="45">
        <v>-3.7296999999999997E-4</v>
      </c>
      <c r="K2885" s="45">
        <v>3.7296999999999997E-4</v>
      </c>
      <c r="L2885" s="11"/>
      <c r="M2885" s="11">
        <v>0.71519999999999995</v>
      </c>
      <c r="N2885" s="45">
        <v>-1.138E-4</v>
      </c>
      <c r="O2885" s="45">
        <v>-4.0268999999999998E-4</v>
      </c>
      <c r="P2885" s="45">
        <v>4.0268999999999998E-4</v>
      </c>
      <c r="Q2885" s="11"/>
      <c r="R2885" s="11">
        <v>0.70930000000000004</v>
      </c>
      <c r="S2885" s="45">
        <v>-9.3319999999999994E-5</v>
      </c>
      <c r="T2885" s="45">
        <v>-3.3021999999999999E-4</v>
      </c>
      <c r="U2885" s="45">
        <v>3.3021999999999999E-4</v>
      </c>
      <c r="V2885" s="11"/>
      <c r="W2885" s="11">
        <v>0.68940000000000001</v>
      </c>
      <c r="X2885" s="45">
        <v>-2.4939999999999998E-5</v>
      </c>
      <c r="Y2885" s="45">
        <v>-8.8251999999999995E-5</v>
      </c>
      <c r="Z2885" s="46">
        <v>8.8251999999999995E-5</v>
      </c>
      <c r="AC2885" s="2"/>
      <c r="AD2885" s="2"/>
      <c r="AE2885" s="2"/>
      <c r="AH2885" s="2"/>
      <c r="AI2885" s="2"/>
      <c r="AJ2885" s="2"/>
      <c r="AM2885" s="2"/>
      <c r="AN2885" s="2"/>
      <c r="AO2885" s="2"/>
      <c r="AR2885" s="2"/>
      <c r="AS2885" s="2"/>
      <c r="AT2885" s="2"/>
      <c r="AW2885" s="2"/>
      <c r="AX2885" s="2"/>
      <c r="AY2885" s="2"/>
    </row>
    <row r="2886" spans="8:51" x14ac:dyDescent="0.25">
      <c r="H2886" s="10">
        <v>0.71260000000000001</v>
      </c>
      <c r="I2886" s="45">
        <v>-1.054E-4</v>
      </c>
      <c r="J2886" s="45">
        <v>-3.7296999999999997E-4</v>
      </c>
      <c r="K2886" s="45">
        <v>3.7296999999999997E-4</v>
      </c>
      <c r="L2886" s="11"/>
      <c r="M2886" s="11">
        <v>0.71509999999999996</v>
      </c>
      <c r="N2886" s="45">
        <v>-1.139E-4</v>
      </c>
      <c r="O2886" s="45">
        <v>-4.0304000000000002E-4</v>
      </c>
      <c r="P2886" s="45">
        <v>4.0304000000000002E-4</v>
      </c>
      <c r="Q2886" s="11"/>
      <c r="R2886" s="11">
        <v>0.70909999999999995</v>
      </c>
      <c r="S2886" s="45">
        <v>-9.3319999999999994E-5</v>
      </c>
      <c r="T2886" s="45">
        <v>-3.3021999999999999E-4</v>
      </c>
      <c r="U2886" s="45">
        <v>3.3021999999999999E-4</v>
      </c>
      <c r="V2886" s="11"/>
      <c r="W2886" s="11">
        <v>0.68930000000000002</v>
      </c>
      <c r="X2886" s="45">
        <v>-2.495E-5</v>
      </c>
      <c r="Y2886" s="45">
        <v>-8.8287000000000004E-5</v>
      </c>
      <c r="Z2886" s="46">
        <v>8.8287000000000004E-5</v>
      </c>
      <c r="AC2886" s="2"/>
      <c r="AD2886" s="2"/>
      <c r="AE2886" s="2"/>
      <c r="AH2886" s="2"/>
      <c r="AI2886" s="2"/>
      <c r="AJ2886" s="2"/>
      <c r="AM2886" s="2"/>
      <c r="AN2886" s="2"/>
      <c r="AO2886" s="2"/>
      <c r="AR2886" s="2"/>
      <c r="AS2886" s="2"/>
      <c r="AT2886" s="2"/>
      <c r="AW2886" s="2"/>
      <c r="AX2886" s="2"/>
      <c r="AY2886" s="2"/>
    </row>
    <row r="2887" spans="8:51" x14ac:dyDescent="0.25">
      <c r="H2887" s="10">
        <v>0.71250000000000002</v>
      </c>
      <c r="I2887" s="45">
        <v>-1.055E-4</v>
      </c>
      <c r="J2887" s="45">
        <v>-3.7332000000000001E-4</v>
      </c>
      <c r="K2887" s="45">
        <v>3.7332000000000001E-4</v>
      </c>
      <c r="L2887" s="11"/>
      <c r="M2887" s="11">
        <v>0.71489999999999998</v>
      </c>
      <c r="N2887" s="45">
        <v>-1.1400000000000001E-4</v>
      </c>
      <c r="O2887" s="45">
        <v>-4.0339999999999999E-4</v>
      </c>
      <c r="P2887" s="45">
        <v>4.0339999999999999E-4</v>
      </c>
      <c r="Q2887" s="11"/>
      <c r="R2887" s="11">
        <v>0.70899999999999996</v>
      </c>
      <c r="S2887" s="45">
        <v>-9.3350000000000006E-5</v>
      </c>
      <c r="T2887" s="45">
        <v>-3.3032999999999999E-4</v>
      </c>
      <c r="U2887" s="45">
        <v>3.3032999999999999E-4</v>
      </c>
      <c r="V2887" s="11"/>
      <c r="W2887" s="11">
        <v>0.68910000000000005</v>
      </c>
      <c r="X2887" s="45">
        <v>-2.4960000000000002E-5</v>
      </c>
      <c r="Y2887" s="45">
        <v>-8.8323000000000001E-5</v>
      </c>
      <c r="Z2887" s="46">
        <v>8.8323000000000001E-5</v>
      </c>
      <c r="AC2887" s="2"/>
      <c r="AD2887" s="2"/>
      <c r="AE2887" s="2"/>
      <c r="AH2887" s="2"/>
      <c r="AI2887" s="2"/>
      <c r="AJ2887" s="2"/>
      <c r="AM2887" s="2"/>
      <c r="AN2887" s="2"/>
      <c r="AO2887" s="2"/>
      <c r="AR2887" s="2"/>
      <c r="AS2887" s="2"/>
      <c r="AT2887" s="2"/>
      <c r="AW2887" s="2"/>
      <c r="AX2887" s="2"/>
      <c r="AY2887" s="2"/>
    </row>
    <row r="2888" spans="8:51" x14ac:dyDescent="0.25">
      <c r="H2888" s="10">
        <v>0.71230000000000004</v>
      </c>
      <c r="I2888" s="45">
        <v>-1.055E-4</v>
      </c>
      <c r="J2888" s="45">
        <v>-3.7332000000000001E-4</v>
      </c>
      <c r="K2888" s="45">
        <v>3.7332000000000001E-4</v>
      </c>
      <c r="L2888" s="11"/>
      <c r="M2888" s="11">
        <v>0.71479999999999999</v>
      </c>
      <c r="N2888" s="45">
        <v>-1.1400000000000001E-4</v>
      </c>
      <c r="O2888" s="45">
        <v>-4.0339999999999999E-4</v>
      </c>
      <c r="P2888" s="45">
        <v>4.0339999999999999E-4</v>
      </c>
      <c r="Q2888" s="11"/>
      <c r="R2888" s="11">
        <v>0.70879999999999999</v>
      </c>
      <c r="S2888" s="45">
        <v>-9.3350000000000006E-5</v>
      </c>
      <c r="T2888" s="45">
        <v>-3.3032999999999999E-4</v>
      </c>
      <c r="U2888" s="45">
        <v>3.3032999999999999E-4</v>
      </c>
      <c r="V2888" s="11"/>
      <c r="W2888" s="11">
        <v>0.68899999999999995</v>
      </c>
      <c r="X2888" s="45">
        <v>-2.4980000000000001E-5</v>
      </c>
      <c r="Y2888" s="45">
        <v>-8.8393000000000006E-5</v>
      </c>
      <c r="Z2888" s="46">
        <v>8.8393000000000006E-5</v>
      </c>
      <c r="AC2888" s="2"/>
      <c r="AD2888" s="2"/>
      <c r="AE2888" s="2"/>
      <c r="AH2888" s="2"/>
      <c r="AI2888" s="2"/>
      <c r="AJ2888" s="2"/>
      <c r="AM2888" s="2"/>
      <c r="AN2888" s="2"/>
      <c r="AO2888" s="2"/>
      <c r="AR2888" s="2"/>
      <c r="AS2888" s="2"/>
      <c r="AT2888" s="2"/>
      <c r="AW2888" s="2"/>
      <c r="AX2888" s="2"/>
      <c r="AY2888" s="2"/>
    </row>
    <row r="2889" spans="8:51" x14ac:dyDescent="0.25">
      <c r="H2889" s="10">
        <v>0.71220000000000006</v>
      </c>
      <c r="I2889" s="45">
        <v>-1.055E-4</v>
      </c>
      <c r="J2889" s="45">
        <v>-3.7332000000000001E-4</v>
      </c>
      <c r="K2889" s="45">
        <v>3.7332000000000001E-4</v>
      </c>
      <c r="L2889" s="11"/>
      <c r="M2889" s="11">
        <v>0.7147</v>
      </c>
      <c r="N2889" s="45">
        <v>-1.1400000000000001E-4</v>
      </c>
      <c r="O2889" s="45">
        <v>-4.0339999999999999E-4</v>
      </c>
      <c r="P2889" s="45">
        <v>4.0339999999999999E-4</v>
      </c>
      <c r="Q2889" s="11"/>
      <c r="R2889" s="11">
        <v>0.7087</v>
      </c>
      <c r="S2889" s="45">
        <v>-9.3350000000000006E-5</v>
      </c>
      <c r="T2889" s="45">
        <v>-3.3032999999999999E-4</v>
      </c>
      <c r="U2889" s="45">
        <v>3.3032999999999999E-4</v>
      </c>
      <c r="V2889" s="11"/>
      <c r="W2889" s="11">
        <v>0.68879999999999997</v>
      </c>
      <c r="X2889" s="45">
        <v>-2.4980000000000001E-5</v>
      </c>
      <c r="Y2889" s="45">
        <v>-8.8393000000000006E-5</v>
      </c>
      <c r="Z2889" s="46">
        <v>8.8393000000000006E-5</v>
      </c>
      <c r="AC2889" s="2"/>
      <c r="AD2889" s="2"/>
      <c r="AE2889" s="2"/>
      <c r="AH2889" s="2"/>
      <c r="AI2889" s="2"/>
      <c r="AJ2889" s="2"/>
      <c r="AM2889" s="2"/>
      <c r="AN2889" s="2"/>
      <c r="AO2889" s="2"/>
      <c r="AR2889" s="2"/>
      <c r="AS2889" s="2"/>
      <c r="AT2889" s="2"/>
      <c r="AW2889" s="2"/>
      <c r="AX2889" s="2"/>
      <c r="AY2889" s="2"/>
    </row>
    <row r="2890" spans="8:51" x14ac:dyDescent="0.25">
      <c r="H2890" s="10">
        <v>0.71199999999999997</v>
      </c>
      <c r="I2890" s="45">
        <v>-1.055E-4</v>
      </c>
      <c r="J2890" s="45">
        <v>-3.7332000000000001E-4</v>
      </c>
      <c r="K2890" s="45">
        <v>3.7332000000000001E-4</v>
      </c>
      <c r="L2890" s="11"/>
      <c r="M2890" s="11">
        <v>0.71460000000000001</v>
      </c>
      <c r="N2890" s="45">
        <v>-1.142E-4</v>
      </c>
      <c r="O2890" s="45">
        <v>-4.0410000000000001E-4</v>
      </c>
      <c r="P2890" s="45">
        <v>4.0410000000000001E-4</v>
      </c>
      <c r="Q2890" s="11"/>
      <c r="R2890" s="11">
        <v>0.70850000000000002</v>
      </c>
      <c r="S2890" s="45">
        <v>-9.3350000000000006E-5</v>
      </c>
      <c r="T2890" s="45">
        <v>-3.3032999999999999E-4</v>
      </c>
      <c r="U2890" s="45">
        <v>3.3032999999999999E-4</v>
      </c>
      <c r="V2890" s="11"/>
      <c r="W2890" s="11">
        <v>0.68869999999999998</v>
      </c>
      <c r="X2890" s="45">
        <v>-2.499E-5</v>
      </c>
      <c r="Y2890" s="45">
        <v>-8.8429000000000003E-5</v>
      </c>
      <c r="Z2890" s="46">
        <v>8.8429000000000003E-5</v>
      </c>
      <c r="AC2890" s="2"/>
      <c r="AD2890" s="2"/>
      <c r="AE2890" s="2"/>
      <c r="AH2890" s="2"/>
      <c r="AI2890" s="2"/>
      <c r="AJ2890" s="2"/>
      <c r="AM2890" s="2"/>
      <c r="AN2890" s="2"/>
      <c r="AO2890" s="2"/>
      <c r="AR2890" s="2"/>
      <c r="AS2890" s="2"/>
      <c r="AT2890" s="2"/>
      <c r="AW2890" s="2"/>
      <c r="AX2890" s="2"/>
      <c r="AY2890" s="2"/>
    </row>
    <row r="2891" spans="8:51" x14ac:dyDescent="0.25">
      <c r="H2891" s="10">
        <v>0.71189999999999998</v>
      </c>
      <c r="I2891" s="45">
        <v>-1.0560000000000001E-4</v>
      </c>
      <c r="J2891" s="45">
        <v>-3.7366999999999999E-4</v>
      </c>
      <c r="K2891" s="45">
        <v>3.7366999999999999E-4</v>
      </c>
      <c r="L2891" s="11"/>
      <c r="M2891" s="11">
        <v>0.71440000000000003</v>
      </c>
      <c r="N2891" s="45">
        <v>-1.143E-4</v>
      </c>
      <c r="O2891" s="45">
        <v>-4.0445999999999999E-4</v>
      </c>
      <c r="P2891" s="45">
        <v>4.0445999999999999E-4</v>
      </c>
      <c r="Q2891" s="11"/>
      <c r="R2891" s="11">
        <v>0.70830000000000004</v>
      </c>
      <c r="S2891" s="45">
        <v>-9.3350000000000006E-5</v>
      </c>
      <c r="T2891" s="45">
        <v>-3.3032999999999999E-4</v>
      </c>
      <c r="U2891" s="45">
        <v>3.3032999999999999E-4</v>
      </c>
      <c r="V2891" s="11"/>
      <c r="W2891" s="11">
        <v>0.6885</v>
      </c>
      <c r="X2891" s="45">
        <v>-2.5000000000000001E-5</v>
      </c>
      <c r="Y2891" s="45">
        <v>-8.8463999999999999E-5</v>
      </c>
      <c r="Z2891" s="46">
        <v>8.8463999999999999E-5</v>
      </c>
      <c r="AC2891" s="2"/>
      <c r="AD2891" s="2"/>
      <c r="AE2891" s="2"/>
      <c r="AH2891" s="2"/>
      <c r="AI2891" s="2"/>
      <c r="AJ2891" s="2"/>
      <c r="AM2891" s="2"/>
      <c r="AN2891" s="2"/>
      <c r="AO2891" s="2"/>
      <c r="AR2891" s="2"/>
      <c r="AS2891" s="2"/>
      <c r="AT2891" s="2"/>
      <c r="AW2891" s="2"/>
      <c r="AX2891" s="2"/>
      <c r="AY2891" s="2"/>
    </row>
    <row r="2892" spans="8:51" x14ac:dyDescent="0.25">
      <c r="H2892" s="10">
        <v>0.71179999999999999</v>
      </c>
      <c r="I2892" s="45">
        <v>-1.0569999999999999E-4</v>
      </c>
      <c r="J2892" s="45">
        <v>-3.7403000000000002E-4</v>
      </c>
      <c r="K2892" s="45">
        <v>3.7403000000000002E-4</v>
      </c>
      <c r="L2892" s="11"/>
      <c r="M2892" s="11">
        <v>0.71430000000000005</v>
      </c>
      <c r="N2892" s="45">
        <v>-1.143E-4</v>
      </c>
      <c r="O2892" s="45">
        <v>-4.0445999999999999E-4</v>
      </c>
      <c r="P2892" s="45">
        <v>4.0445999999999999E-4</v>
      </c>
      <c r="Q2892" s="11"/>
      <c r="R2892" s="11">
        <v>0.70820000000000005</v>
      </c>
      <c r="S2892" s="45">
        <v>-9.3350000000000006E-5</v>
      </c>
      <c r="T2892" s="45">
        <v>-3.3032999999999999E-4</v>
      </c>
      <c r="U2892" s="45">
        <v>3.3032999999999999E-4</v>
      </c>
      <c r="V2892" s="11"/>
      <c r="W2892" s="11">
        <v>0.68840000000000001</v>
      </c>
      <c r="X2892" s="45">
        <v>-2.5009999999999999E-5</v>
      </c>
      <c r="Y2892" s="45">
        <v>-8.8499999999999996E-5</v>
      </c>
      <c r="Z2892" s="46">
        <v>8.8499999999999996E-5</v>
      </c>
      <c r="AC2892" s="2"/>
      <c r="AD2892" s="2"/>
      <c r="AE2892" s="2"/>
      <c r="AH2892" s="2"/>
      <c r="AI2892" s="2"/>
      <c r="AJ2892" s="2"/>
      <c r="AM2892" s="2"/>
      <c r="AN2892" s="2"/>
      <c r="AO2892" s="2"/>
      <c r="AR2892" s="2"/>
      <c r="AS2892" s="2"/>
      <c r="AT2892" s="2"/>
      <c r="AW2892" s="2"/>
      <c r="AX2892" s="2"/>
      <c r="AY2892" s="2"/>
    </row>
    <row r="2893" spans="8:51" x14ac:dyDescent="0.25">
      <c r="H2893" s="10">
        <v>0.71160000000000001</v>
      </c>
      <c r="I2893" s="45">
        <v>-1.0569999999999999E-4</v>
      </c>
      <c r="J2893" s="45">
        <v>-3.7403000000000002E-4</v>
      </c>
      <c r="K2893" s="45">
        <v>3.7403000000000002E-4</v>
      </c>
      <c r="L2893" s="11"/>
      <c r="M2893" s="11">
        <v>0.71409999999999996</v>
      </c>
      <c r="N2893" s="45">
        <v>-1.144E-4</v>
      </c>
      <c r="O2893" s="45">
        <v>-4.0481000000000002E-4</v>
      </c>
      <c r="P2893" s="45">
        <v>4.0481000000000002E-4</v>
      </c>
      <c r="Q2893" s="11"/>
      <c r="R2893" s="11">
        <v>0.70799999999999996</v>
      </c>
      <c r="S2893" s="45">
        <v>-9.3350000000000006E-5</v>
      </c>
      <c r="T2893" s="45">
        <v>-3.3032999999999999E-4</v>
      </c>
      <c r="U2893" s="45">
        <v>3.3032999999999999E-4</v>
      </c>
      <c r="V2893" s="11"/>
      <c r="W2893" s="11">
        <v>0.68820000000000003</v>
      </c>
      <c r="X2893" s="45">
        <v>-2.5020000000000001E-5</v>
      </c>
      <c r="Y2893" s="45">
        <v>-8.8535000000000005E-5</v>
      </c>
      <c r="Z2893" s="46">
        <v>8.8535000000000005E-5</v>
      </c>
      <c r="AC2893" s="2"/>
      <c r="AD2893" s="2"/>
      <c r="AE2893" s="2"/>
      <c r="AH2893" s="2"/>
      <c r="AI2893" s="2"/>
      <c r="AJ2893" s="2"/>
      <c r="AM2893" s="2"/>
      <c r="AN2893" s="2"/>
      <c r="AO2893" s="2"/>
      <c r="AR2893" s="2"/>
      <c r="AS2893" s="2"/>
      <c r="AT2893" s="2"/>
      <c r="AW2893" s="2"/>
      <c r="AX2893" s="2"/>
      <c r="AY2893" s="2"/>
    </row>
    <row r="2894" spans="8:51" x14ac:dyDescent="0.25">
      <c r="H2894" s="10">
        <v>0.71150000000000002</v>
      </c>
      <c r="I2894" s="45">
        <v>-1.0569999999999999E-4</v>
      </c>
      <c r="J2894" s="45">
        <v>-3.7403000000000002E-4</v>
      </c>
      <c r="K2894" s="45">
        <v>3.7403000000000002E-4</v>
      </c>
      <c r="L2894" s="11"/>
      <c r="M2894" s="11">
        <v>0.71399999999999997</v>
      </c>
      <c r="N2894" s="45">
        <v>-1.144E-4</v>
      </c>
      <c r="O2894" s="45">
        <v>-4.0481000000000002E-4</v>
      </c>
      <c r="P2894" s="45">
        <v>4.0481000000000002E-4</v>
      </c>
      <c r="Q2894" s="11"/>
      <c r="R2894" s="11">
        <v>0.70789999999999997</v>
      </c>
      <c r="S2894" s="45">
        <v>-9.3350000000000006E-5</v>
      </c>
      <c r="T2894" s="45">
        <v>-3.3032999999999999E-4</v>
      </c>
      <c r="U2894" s="45">
        <v>3.3032999999999999E-4</v>
      </c>
      <c r="V2894" s="11"/>
      <c r="W2894" s="11">
        <v>0.68810000000000004</v>
      </c>
      <c r="X2894" s="45">
        <v>-2.5040000000000001E-5</v>
      </c>
      <c r="Y2894" s="45">
        <v>-8.8605999999999998E-5</v>
      </c>
      <c r="Z2894" s="46">
        <v>8.8605999999999998E-5</v>
      </c>
      <c r="AC2894" s="2"/>
      <c r="AD2894" s="2"/>
      <c r="AE2894" s="2"/>
      <c r="AH2894" s="2"/>
      <c r="AI2894" s="2"/>
      <c r="AJ2894" s="2"/>
      <c r="AM2894" s="2"/>
      <c r="AN2894" s="2"/>
      <c r="AO2894" s="2"/>
      <c r="AR2894" s="2"/>
      <c r="AS2894" s="2"/>
      <c r="AT2894" s="2"/>
      <c r="AW2894" s="2"/>
      <c r="AX2894" s="2"/>
      <c r="AY2894" s="2"/>
    </row>
    <row r="2895" spans="8:51" x14ac:dyDescent="0.25">
      <c r="H2895" s="10">
        <v>0.71130000000000004</v>
      </c>
      <c r="I2895" s="45">
        <v>-1.058E-4</v>
      </c>
      <c r="J2895" s="45">
        <v>-3.7438E-4</v>
      </c>
      <c r="K2895" s="45">
        <v>3.7438E-4</v>
      </c>
      <c r="L2895" s="11"/>
      <c r="M2895" s="11">
        <v>0.71389999999999998</v>
      </c>
      <c r="N2895" s="45">
        <v>-1.145E-4</v>
      </c>
      <c r="O2895" s="45">
        <v>-4.0517E-4</v>
      </c>
      <c r="P2895" s="45">
        <v>4.0517E-4</v>
      </c>
      <c r="Q2895" s="11"/>
      <c r="R2895" s="11">
        <v>0.7077</v>
      </c>
      <c r="S2895" s="45">
        <v>-9.3350000000000006E-5</v>
      </c>
      <c r="T2895" s="45">
        <v>-3.3032999999999999E-4</v>
      </c>
      <c r="U2895" s="45">
        <v>3.3032999999999999E-4</v>
      </c>
      <c r="V2895" s="11"/>
      <c r="W2895" s="11">
        <v>0.68789999999999996</v>
      </c>
      <c r="X2895" s="45">
        <v>-2.5049999999999999E-5</v>
      </c>
      <c r="Y2895" s="45">
        <v>-8.8640999999999994E-5</v>
      </c>
      <c r="Z2895" s="46">
        <v>8.8640999999999994E-5</v>
      </c>
      <c r="AC2895" s="2"/>
      <c r="AD2895" s="2"/>
      <c r="AE2895" s="2"/>
      <c r="AH2895" s="2"/>
      <c r="AI2895" s="2"/>
      <c r="AJ2895" s="2"/>
      <c r="AM2895" s="2"/>
      <c r="AN2895" s="2"/>
      <c r="AO2895" s="2"/>
      <c r="AR2895" s="2"/>
      <c r="AS2895" s="2"/>
      <c r="AT2895" s="2"/>
      <c r="AW2895" s="2"/>
      <c r="AX2895" s="2"/>
      <c r="AY2895" s="2"/>
    </row>
    <row r="2896" spans="8:51" x14ac:dyDescent="0.25">
      <c r="H2896" s="10">
        <v>0.71120000000000005</v>
      </c>
      <c r="I2896" s="45">
        <v>-1.058E-4</v>
      </c>
      <c r="J2896" s="45">
        <v>-3.7438E-4</v>
      </c>
      <c r="K2896" s="45">
        <v>3.7438E-4</v>
      </c>
      <c r="L2896" s="11"/>
      <c r="M2896" s="11">
        <v>0.7137</v>
      </c>
      <c r="N2896" s="45">
        <v>-1.145E-4</v>
      </c>
      <c r="O2896" s="45">
        <v>-4.0517E-4</v>
      </c>
      <c r="P2896" s="45">
        <v>4.0517E-4</v>
      </c>
      <c r="Q2896" s="11"/>
      <c r="R2896" s="11">
        <v>0.70760000000000001</v>
      </c>
      <c r="S2896" s="45">
        <v>-9.3350000000000006E-5</v>
      </c>
      <c r="T2896" s="45">
        <v>-3.3032999999999999E-4</v>
      </c>
      <c r="U2896" s="45">
        <v>3.3032999999999999E-4</v>
      </c>
      <c r="V2896" s="11"/>
      <c r="W2896" s="11">
        <v>0.68779999999999997</v>
      </c>
      <c r="X2896" s="45">
        <v>-2.5060000000000001E-5</v>
      </c>
      <c r="Y2896" s="45">
        <v>-8.8677000000000005E-5</v>
      </c>
      <c r="Z2896" s="46">
        <v>8.8677000000000005E-5</v>
      </c>
      <c r="AC2896" s="2"/>
      <c r="AD2896" s="2"/>
      <c r="AE2896" s="2"/>
      <c r="AH2896" s="2"/>
      <c r="AI2896" s="2"/>
      <c r="AJ2896" s="2"/>
      <c r="AM2896" s="2"/>
      <c r="AN2896" s="2"/>
      <c r="AO2896" s="2"/>
      <c r="AR2896" s="2"/>
      <c r="AS2896" s="2"/>
      <c r="AT2896" s="2"/>
      <c r="AW2896" s="2"/>
      <c r="AX2896" s="2"/>
      <c r="AY2896" s="2"/>
    </row>
    <row r="2897" spans="8:51" x14ac:dyDescent="0.25">
      <c r="H2897" s="10">
        <v>0.71099999999999997</v>
      </c>
      <c r="I2897" s="45">
        <v>-1.058E-4</v>
      </c>
      <c r="J2897" s="45">
        <v>-3.7438E-4</v>
      </c>
      <c r="K2897" s="45">
        <v>3.7438E-4</v>
      </c>
      <c r="L2897" s="11"/>
      <c r="M2897" s="11">
        <v>0.71360000000000001</v>
      </c>
      <c r="N2897" s="45">
        <v>-1.147E-4</v>
      </c>
      <c r="O2897" s="45">
        <v>-4.0587000000000002E-4</v>
      </c>
      <c r="P2897" s="45">
        <v>4.0587000000000002E-4</v>
      </c>
      <c r="Q2897" s="11"/>
      <c r="R2897" s="11">
        <v>0.70740000000000003</v>
      </c>
      <c r="S2897" s="45">
        <v>-9.3350000000000006E-5</v>
      </c>
      <c r="T2897" s="45">
        <v>-3.3032999999999999E-4</v>
      </c>
      <c r="U2897" s="45">
        <v>3.3032999999999999E-4</v>
      </c>
      <c r="V2897" s="11"/>
      <c r="W2897" s="11">
        <v>0.68759999999999999</v>
      </c>
      <c r="X2897" s="45">
        <v>-2.5060000000000001E-5</v>
      </c>
      <c r="Y2897" s="45">
        <v>-8.8677000000000005E-5</v>
      </c>
      <c r="Z2897" s="46">
        <v>8.8677000000000005E-5</v>
      </c>
      <c r="AC2897" s="2"/>
      <c r="AD2897" s="2"/>
      <c r="AE2897" s="2"/>
      <c r="AH2897" s="2"/>
      <c r="AI2897" s="2"/>
      <c r="AJ2897" s="2"/>
      <c r="AM2897" s="2"/>
      <c r="AN2897" s="2"/>
      <c r="AO2897" s="2"/>
      <c r="AR2897" s="2"/>
      <c r="AS2897" s="2"/>
      <c r="AT2897" s="2"/>
      <c r="AW2897" s="2"/>
      <c r="AX2897" s="2"/>
      <c r="AY2897" s="2"/>
    </row>
    <row r="2898" spans="8:51" x14ac:dyDescent="0.25">
      <c r="H2898" s="10">
        <v>0.71089999999999998</v>
      </c>
      <c r="I2898" s="45">
        <v>-1.059E-4</v>
      </c>
      <c r="J2898" s="45">
        <v>-3.7472999999999998E-4</v>
      </c>
      <c r="K2898" s="45">
        <v>3.7472999999999998E-4</v>
      </c>
      <c r="L2898" s="11"/>
      <c r="M2898" s="11">
        <v>0.71350000000000002</v>
      </c>
      <c r="N2898" s="45">
        <v>-1.147E-4</v>
      </c>
      <c r="O2898" s="45">
        <v>-4.0587000000000002E-4</v>
      </c>
      <c r="P2898" s="45">
        <v>4.0587000000000002E-4</v>
      </c>
      <c r="Q2898" s="11"/>
      <c r="R2898" s="11">
        <v>0.70730000000000004</v>
      </c>
      <c r="S2898" s="45">
        <v>-9.3350000000000006E-5</v>
      </c>
      <c r="T2898" s="45">
        <v>-3.3032999999999999E-4</v>
      </c>
      <c r="U2898" s="45">
        <v>3.3032999999999999E-4</v>
      </c>
      <c r="V2898" s="11"/>
      <c r="W2898" s="11">
        <v>0.6875</v>
      </c>
      <c r="X2898" s="45">
        <v>-2.508E-5</v>
      </c>
      <c r="Y2898" s="45">
        <v>-8.8746999999999996E-5</v>
      </c>
      <c r="Z2898" s="46">
        <v>8.8746999999999996E-5</v>
      </c>
      <c r="AC2898" s="2"/>
      <c r="AD2898" s="2"/>
      <c r="AE2898" s="2"/>
      <c r="AH2898" s="2"/>
      <c r="AI2898" s="2"/>
      <c r="AJ2898" s="2"/>
      <c r="AM2898" s="2"/>
      <c r="AN2898" s="2"/>
      <c r="AO2898" s="2"/>
      <c r="AR2898" s="2"/>
      <c r="AS2898" s="2"/>
      <c r="AT2898" s="2"/>
      <c r="AW2898" s="2"/>
      <c r="AX2898" s="2"/>
      <c r="AY2898" s="2"/>
    </row>
    <row r="2899" spans="8:51" x14ac:dyDescent="0.25">
      <c r="H2899" s="10">
        <v>0.71079999999999999</v>
      </c>
      <c r="I2899" s="45">
        <v>-1.059E-4</v>
      </c>
      <c r="J2899" s="45">
        <v>-3.7472999999999998E-4</v>
      </c>
      <c r="K2899" s="45">
        <v>3.7472999999999998E-4</v>
      </c>
      <c r="L2899" s="11"/>
      <c r="M2899" s="11">
        <v>0.71330000000000005</v>
      </c>
      <c r="N2899" s="45">
        <v>-1.148E-4</v>
      </c>
      <c r="O2899" s="45">
        <v>-4.0622999999999999E-4</v>
      </c>
      <c r="P2899" s="45">
        <v>4.0622999999999999E-4</v>
      </c>
      <c r="Q2899" s="11"/>
      <c r="R2899" s="11">
        <v>0.70709999999999995</v>
      </c>
      <c r="S2899" s="45">
        <v>-9.3350000000000006E-5</v>
      </c>
      <c r="T2899" s="45">
        <v>-3.3032999999999999E-4</v>
      </c>
      <c r="U2899" s="45">
        <v>3.3032999999999999E-4</v>
      </c>
      <c r="V2899" s="11"/>
      <c r="W2899" s="11">
        <v>0.68730000000000002</v>
      </c>
      <c r="X2899" s="45">
        <v>-2.5089999999999999E-5</v>
      </c>
      <c r="Y2899" s="45">
        <v>-8.8782999999999993E-5</v>
      </c>
      <c r="Z2899" s="46">
        <v>8.8782999999999993E-5</v>
      </c>
      <c r="AC2899" s="2"/>
      <c r="AD2899" s="2"/>
      <c r="AE2899" s="2"/>
      <c r="AH2899" s="2"/>
      <c r="AI2899" s="2"/>
      <c r="AJ2899" s="2"/>
      <c r="AM2899" s="2"/>
      <c r="AN2899" s="2"/>
      <c r="AO2899" s="2"/>
      <c r="AR2899" s="2"/>
      <c r="AS2899" s="2"/>
      <c r="AT2899" s="2"/>
      <c r="AW2899" s="2"/>
      <c r="AX2899" s="2"/>
      <c r="AY2899" s="2"/>
    </row>
    <row r="2900" spans="8:51" x14ac:dyDescent="0.25">
      <c r="H2900" s="10">
        <v>0.71060000000000001</v>
      </c>
      <c r="I2900" s="45">
        <v>-1.059E-4</v>
      </c>
      <c r="J2900" s="45">
        <v>-3.7472999999999998E-4</v>
      </c>
      <c r="K2900" s="45">
        <v>3.7472999999999998E-4</v>
      </c>
      <c r="L2900" s="11"/>
      <c r="M2900" s="11">
        <v>0.71319999999999995</v>
      </c>
      <c r="N2900" s="45">
        <v>-1.149E-4</v>
      </c>
      <c r="O2900" s="45">
        <v>-4.0657999999999997E-4</v>
      </c>
      <c r="P2900" s="45">
        <v>4.0657999999999997E-4</v>
      </c>
      <c r="Q2900" s="11"/>
      <c r="R2900" s="11">
        <v>0.70699999999999996</v>
      </c>
      <c r="S2900" s="45">
        <v>-9.3350000000000006E-5</v>
      </c>
      <c r="T2900" s="45">
        <v>-3.3032999999999999E-4</v>
      </c>
      <c r="U2900" s="45">
        <v>3.3032999999999999E-4</v>
      </c>
      <c r="V2900" s="11"/>
      <c r="W2900" s="11">
        <v>0.68720000000000003</v>
      </c>
      <c r="X2900" s="45">
        <v>-2.51E-5</v>
      </c>
      <c r="Y2900" s="45">
        <v>-8.8818000000000002E-5</v>
      </c>
      <c r="Z2900" s="46">
        <v>8.8818000000000002E-5</v>
      </c>
      <c r="AC2900" s="2"/>
      <c r="AD2900" s="2"/>
      <c r="AE2900" s="2"/>
      <c r="AH2900" s="2"/>
      <c r="AI2900" s="2"/>
      <c r="AJ2900" s="2"/>
      <c r="AM2900" s="2"/>
      <c r="AN2900" s="2"/>
      <c r="AO2900" s="2"/>
      <c r="AR2900" s="2"/>
      <c r="AS2900" s="2"/>
      <c r="AT2900" s="2"/>
      <c r="AW2900" s="2"/>
      <c r="AX2900" s="2"/>
      <c r="AY2900" s="2"/>
    </row>
    <row r="2901" spans="8:51" x14ac:dyDescent="0.25">
      <c r="H2901" s="10">
        <v>0.71050000000000002</v>
      </c>
      <c r="I2901" s="45">
        <v>-1.06E-4</v>
      </c>
      <c r="J2901" s="45">
        <v>-3.7509000000000002E-4</v>
      </c>
      <c r="K2901" s="45">
        <v>3.7509000000000002E-4</v>
      </c>
      <c r="L2901" s="11"/>
      <c r="M2901" s="11">
        <v>0.71309999999999996</v>
      </c>
      <c r="N2901" s="45">
        <v>-1.149E-4</v>
      </c>
      <c r="O2901" s="45">
        <v>-4.0657999999999997E-4</v>
      </c>
      <c r="P2901" s="45">
        <v>4.0657999999999997E-4</v>
      </c>
      <c r="Q2901" s="11"/>
      <c r="R2901" s="11">
        <v>0.70679999999999998</v>
      </c>
      <c r="S2901" s="45">
        <v>-9.3350000000000006E-5</v>
      </c>
      <c r="T2901" s="45">
        <v>-3.3032999999999999E-4</v>
      </c>
      <c r="U2901" s="45">
        <v>3.3032999999999999E-4</v>
      </c>
      <c r="V2901" s="11"/>
      <c r="W2901" s="11">
        <v>0.68700000000000006</v>
      </c>
      <c r="X2901" s="45">
        <v>-2.512E-5</v>
      </c>
      <c r="Y2901" s="45">
        <v>-8.8888999999999995E-5</v>
      </c>
      <c r="Z2901" s="46">
        <v>8.8888999999999995E-5</v>
      </c>
      <c r="AC2901" s="2"/>
      <c r="AD2901" s="2"/>
      <c r="AE2901" s="2"/>
      <c r="AH2901" s="2"/>
      <c r="AI2901" s="2"/>
      <c r="AJ2901" s="2"/>
      <c r="AM2901" s="2"/>
      <c r="AN2901" s="2"/>
      <c r="AO2901" s="2"/>
      <c r="AR2901" s="2"/>
      <c r="AS2901" s="2"/>
      <c r="AT2901" s="2"/>
      <c r="AW2901" s="2"/>
      <c r="AX2901" s="2"/>
      <c r="AY2901" s="2"/>
    </row>
    <row r="2902" spans="8:51" x14ac:dyDescent="0.25">
      <c r="H2902" s="10">
        <v>0.71030000000000004</v>
      </c>
      <c r="I2902" s="45">
        <v>-1.06E-4</v>
      </c>
      <c r="J2902" s="45">
        <v>-3.7509000000000002E-4</v>
      </c>
      <c r="K2902" s="45">
        <v>3.7509000000000002E-4</v>
      </c>
      <c r="L2902" s="11"/>
      <c r="M2902" s="11">
        <v>0.71289999999999998</v>
      </c>
      <c r="N2902" s="45">
        <v>-1.15E-4</v>
      </c>
      <c r="O2902" s="45">
        <v>-4.0694E-4</v>
      </c>
      <c r="P2902" s="45">
        <v>4.0694E-4</v>
      </c>
      <c r="Q2902" s="11"/>
      <c r="R2902" s="11">
        <v>0.70669999999999999</v>
      </c>
      <c r="S2902" s="45">
        <v>-9.3380000000000004E-5</v>
      </c>
      <c r="T2902" s="45">
        <v>-3.3042999999999999E-4</v>
      </c>
      <c r="U2902" s="45">
        <v>3.3042999999999999E-4</v>
      </c>
      <c r="V2902" s="11"/>
      <c r="W2902" s="11">
        <v>0.68689999999999996</v>
      </c>
      <c r="X2902" s="45">
        <v>-2.5130000000000002E-5</v>
      </c>
      <c r="Y2902" s="45">
        <v>-8.8924000000000004E-5</v>
      </c>
      <c r="Z2902" s="46">
        <v>8.8924000000000004E-5</v>
      </c>
      <c r="AC2902" s="2"/>
      <c r="AD2902" s="2"/>
      <c r="AE2902" s="2"/>
      <c r="AH2902" s="2"/>
      <c r="AI2902" s="2"/>
      <c r="AJ2902" s="2"/>
      <c r="AM2902" s="2"/>
      <c r="AN2902" s="2"/>
      <c r="AO2902" s="2"/>
      <c r="AR2902" s="2"/>
      <c r="AS2902" s="2"/>
      <c r="AT2902" s="2"/>
      <c r="AW2902" s="2"/>
      <c r="AX2902" s="2"/>
      <c r="AY2902" s="2"/>
    </row>
    <row r="2903" spans="8:51" x14ac:dyDescent="0.25">
      <c r="H2903" s="10">
        <v>0.71020000000000005</v>
      </c>
      <c r="I2903" s="45">
        <v>-1.06E-4</v>
      </c>
      <c r="J2903" s="45">
        <v>-3.7509000000000002E-4</v>
      </c>
      <c r="K2903" s="45">
        <v>3.7509000000000002E-4</v>
      </c>
      <c r="L2903" s="11"/>
      <c r="M2903" s="11">
        <v>0.71279999999999999</v>
      </c>
      <c r="N2903" s="45">
        <v>-1.15E-4</v>
      </c>
      <c r="O2903" s="45">
        <v>-4.0694E-4</v>
      </c>
      <c r="P2903" s="45">
        <v>4.0694E-4</v>
      </c>
      <c r="Q2903" s="11"/>
      <c r="R2903" s="11">
        <v>0.70650000000000002</v>
      </c>
      <c r="S2903" s="45">
        <v>-9.3350000000000006E-5</v>
      </c>
      <c r="T2903" s="45">
        <v>-3.3032999999999999E-4</v>
      </c>
      <c r="U2903" s="45">
        <v>3.3032999999999999E-4</v>
      </c>
      <c r="V2903" s="11"/>
      <c r="W2903" s="11">
        <v>0.68669999999999998</v>
      </c>
      <c r="X2903" s="45">
        <v>-2.5130000000000002E-5</v>
      </c>
      <c r="Y2903" s="45">
        <v>-8.8924000000000004E-5</v>
      </c>
      <c r="Z2903" s="46">
        <v>8.8924000000000004E-5</v>
      </c>
      <c r="AC2903" s="2"/>
      <c r="AD2903" s="2"/>
      <c r="AE2903" s="2"/>
      <c r="AH2903" s="2"/>
      <c r="AI2903" s="2"/>
      <c r="AJ2903" s="2"/>
      <c r="AM2903" s="2"/>
      <c r="AN2903" s="2"/>
      <c r="AO2903" s="2"/>
      <c r="AR2903" s="2"/>
      <c r="AS2903" s="2"/>
      <c r="AT2903" s="2"/>
      <c r="AW2903" s="2"/>
      <c r="AX2903" s="2"/>
      <c r="AY2903" s="2"/>
    </row>
    <row r="2904" spans="8:51" x14ac:dyDescent="0.25">
      <c r="H2904" s="10">
        <v>0.71</v>
      </c>
      <c r="I2904" s="45">
        <v>-1.06E-4</v>
      </c>
      <c r="J2904" s="45">
        <v>-3.7509000000000002E-4</v>
      </c>
      <c r="K2904" s="45">
        <v>3.7509000000000002E-4</v>
      </c>
      <c r="L2904" s="11"/>
      <c r="M2904" s="11">
        <v>0.7127</v>
      </c>
      <c r="N2904" s="45">
        <v>-1.1510000000000001E-4</v>
      </c>
      <c r="O2904" s="45">
        <v>-4.0728999999999998E-4</v>
      </c>
      <c r="P2904" s="45">
        <v>4.0728999999999998E-4</v>
      </c>
      <c r="Q2904" s="11"/>
      <c r="R2904" s="11">
        <v>0.70640000000000003</v>
      </c>
      <c r="S2904" s="45">
        <v>-9.3380000000000004E-5</v>
      </c>
      <c r="T2904" s="45">
        <v>-3.3042999999999999E-4</v>
      </c>
      <c r="U2904" s="45">
        <v>3.3042999999999999E-4</v>
      </c>
      <c r="V2904" s="11"/>
      <c r="W2904" s="11">
        <v>0.68659999999999999</v>
      </c>
      <c r="X2904" s="45">
        <v>-2.514E-5</v>
      </c>
      <c r="Y2904" s="45">
        <v>-8.8960000000000002E-5</v>
      </c>
      <c r="Z2904" s="46">
        <v>8.8960000000000002E-5</v>
      </c>
      <c r="AC2904" s="2"/>
      <c r="AD2904" s="2"/>
      <c r="AE2904" s="2"/>
      <c r="AH2904" s="2"/>
      <c r="AI2904" s="2"/>
      <c r="AJ2904" s="2"/>
      <c r="AM2904" s="2"/>
      <c r="AN2904" s="2"/>
      <c r="AO2904" s="2"/>
      <c r="AR2904" s="2"/>
      <c r="AS2904" s="2"/>
      <c r="AT2904" s="2"/>
      <c r="AW2904" s="2"/>
      <c r="AX2904" s="2"/>
      <c r="AY2904" s="2"/>
    </row>
    <row r="2905" spans="8:51" x14ac:dyDescent="0.25">
      <c r="H2905" s="10">
        <v>0.70989999999999998</v>
      </c>
      <c r="I2905" s="45">
        <v>-1.06E-4</v>
      </c>
      <c r="J2905" s="45">
        <v>-3.7509000000000002E-4</v>
      </c>
      <c r="K2905" s="45">
        <v>3.7509000000000002E-4</v>
      </c>
      <c r="L2905" s="11"/>
      <c r="M2905" s="11">
        <v>0.71260000000000001</v>
      </c>
      <c r="N2905" s="45">
        <v>-1.1519999999999999E-4</v>
      </c>
      <c r="O2905" s="45">
        <v>-4.0764000000000002E-4</v>
      </c>
      <c r="P2905" s="45">
        <v>4.0764000000000002E-4</v>
      </c>
      <c r="Q2905" s="11"/>
      <c r="R2905" s="11">
        <v>0.70620000000000005</v>
      </c>
      <c r="S2905" s="45">
        <v>-9.3350000000000006E-5</v>
      </c>
      <c r="T2905" s="45">
        <v>-3.3032999999999999E-4</v>
      </c>
      <c r="U2905" s="45">
        <v>3.3032999999999999E-4</v>
      </c>
      <c r="V2905" s="11"/>
      <c r="W2905" s="11">
        <v>0.68640000000000001</v>
      </c>
      <c r="X2905" s="45">
        <v>-2.516E-5</v>
      </c>
      <c r="Y2905" s="45">
        <v>-8.9030000000000006E-5</v>
      </c>
      <c r="Z2905" s="46">
        <v>8.9030000000000006E-5</v>
      </c>
      <c r="AC2905" s="2"/>
      <c r="AD2905" s="2"/>
      <c r="AE2905" s="2"/>
      <c r="AH2905" s="2"/>
      <c r="AI2905" s="2"/>
      <c r="AJ2905" s="2"/>
      <c r="AM2905" s="2"/>
      <c r="AN2905" s="2"/>
      <c r="AO2905" s="2"/>
      <c r="AR2905" s="2"/>
      <c r="AS2905" s="2"/>
      <c r="AT2905" s="2"/>
      <c r="AW2905" s="2"/>
      <c r="AX2905" s="2"/>
      <c r="AY2905" s="2"/>
    </row>
    <row r="2906" spans="8:51" x14ac:dyDescent="0.25">
      <c r="H2906" s="10">
        <v>0.7097</v>
      </c>
      <c r="I2906" s="45">
        <v>-1.06E-4</v>
      </c>
      <c r="J2906" s="45">
        <v>-3.7509000000000002E-4</v>
      </c>
      <c r="K2906" s="45">
        <v>3.7509000000000002E-4</v>
      </c>
      <c r="L2906" s="11"/>
      <c r="M2906" s="11">
        <v>0.71240000000000003</v>
      </c>
      <c r="N2906" s="45">
        <v>-1.1519999999999999E-4</v>
      </c>
      <c r="O2906" s="45">
        <v>-4.0764000000000002E-4</v>
      </c>
      <c r="P2906" s="45">
        <v>4.0764000000000002E-4</v>
      </c>
      <c r="Q2906" s="11"/>
      <c r="R2906" s="11">
        <v>0.70609999999999995</v>
      </c>
      <c r="S2906" s="45">
        <v>-9.3350000000000006E-5</v>
      </c>
      <c r="T2906" s="45">
        <v>-3.3032999999999999E-4</v>
      </c>
      <c r="U2906" s="45">
        <v>3.3032999999999999E-4</v>
      </c>
      <c r="V2906" s="11"/>
      <c r="W2906" s="11">
        <v>0.68630000000000002</v>
      </c>
      <c r="X2906" s="45">
        <v>-2.516E-5</v>
      </c>
      <c r="Y2906" s="45">
        <v>-8.9030000000000006E-5</v>
      </c>
      <c r="Z2906" s="46">
        <v>8.9030000000000006E-5</v>
      </c>
      <c r="AC2906" s="2"/>
      <c r="AD2906" s="2"/>
      <c r="AE2906" s="2"/>
      <c r="AH2906" s="2"/>
      <c r="AI2906" s="2"/>
      <c r="AJ2906" s="2"/>
      <c r="AM2906" s="2"/>
      <c r="AN2906" s="2"/>
      <c r="AO2906" s="2"/>
      <c r="AR2906" s="2"/>
      <c r="AS2906" s="2"/>
      <c r="AT2906" s="2"/>
      <c r="AW2906" s="2"/>
      <c r="AX2906" s="2"/>
      <c r="AY2906" s="2"/>
    </row>
    <row r="2907" spans="8:51" x14ac:dyDescent="0.25">
      <c r="H2907" s="10">
        <v>0.70960000000000001</v>
      </c>
      <c r="I2907" s="45">
        <v>-1.061E-4</v>
      </c>
      <c r="J2907" s="45">
        <v>-3.7544E-4</v>
      </c>
      <c r="K2907" s="45">
        <v>3.7544E-4</v>
      </c>
      <c r="L2907" s="11"/>
      <c r="M2907" s="11">
        <v>0.71230000000000004</v>
      </c>
      <c r="N2907" s="45">
        <v>-1.153E-4</v>
      </c>
      <c r="O2907" s="45">
        <v>-4.08E-4</v>
      </c>
      <c r="P2907" s="45">
        <v>4.08E-4</v>
      </c>
      <c r="Q2907" s="11"/>
      <c r="R2907" s="11">
        <v>0.70589999999999997</v>
      </c>
      <c r="S2907" s="45">
        <v>-9.3380000000000004E-5</v>
      </c>
      <c r="T2907" s="45">
        <v>-3.3042999999999999E-4</v>
      </c>
      <c r="U2907" s="45">
        <v>3.3042999999999999E-4</v>
      </c>
      <c r="V2907" s="11"/>
      <c r="W2907" s="11">
        <v>0.68610000000000004</v>
      </c>
      <c r="X2907" s="45">
        <v>-2.5179999999999999E-5</v>
      </c>
      <c r="Y2907" s="45">
        <v>-8.9101E-5</v>
      </c>
      <c r="Z2907" s="46">
        <v>8.9101E-5</v>
      </c>
      <c r="AC2907" s="2"/>
      <c r="AD2907" s="2"/>
      <c r="AE2907" s="2"/>
      <c r="AH2907" s="2"/>
      <c r="AI2907" s="2"/>
      <c r="AJ2907" s="2"/>
      <c r="AM2907" s="2"/>
      <c r="AN2907" s="2"/>
      <c r="AO2907" s="2"/>
      <c r="AR2907" s="2"/>
      <c r="AS2907" s="2"/>
      <c r="AT2907" s="2"/>
      <c r="AW2907" s="2"/>
      <c r="AX2907" s="2"/>
      <c r="AY2907" s="2"/>
    </row>
    <row r="2908" spans="8:51" x14ac:dyDescent="0.25">
      <c r="H2908" s="10">
        <v>0.70950000000000002</v>
      </c>
      <c r="I2908" s="45">
        <v>-1.0620000000000001E-4</v>
      </c>
      <c r="J2908" s="45">
        <v>-3.7579999999999997E-4</v>
      </c>
      <c r="K2908" s="45">
        <v>3.7579999999999997E-4</v>
      </c>
      <c r="L2908" s="11"/>
      <c r="M2908" s="11">
        <v>0.71209999999999996</v>
      </c>
      <c r="N2908" s="45">
        <v>-1.154E-4</v>
      </c>
      <c r="O2908" s="45">
        <v>-4.0834999999999998E-4</v>
      </c>
      <c r="P2908" s="45">
        <v>4.0834999999999998E-4</v>
      </c>
      <c r="Q2908" s="11"/>
      <c r="R2908" s="11">
        <v>0.70579999999999998</v>
      </c>
      <c r="S2908" s="45">
        <v>-9.3350000000000006E-5</v>
      </c>
      <c r="T2908" s="45">
        <v>-3.3032999999999999E-4</v>
      </c>
      <c r="U2908" s="45">
        <v>3.3032999999999999E-4</v>
      </c>
      <c r="V2908" s="11"/>
      <c r="W2908" s="11">
        <v>0.68600000000000005</v>
      </c>
      <c r="X2908" s="45">
        <v>-2.5190000000000001E-5</v>
      </c>
      <c r="Y2908" s="45">
        <v>-8.9136999999999997E-5</v>
      </c>
      <c r="Z2908" s="46">
        <v>8.9136999999999997E-5</v>
      </c>
      <c r="AC2908" s="2"/>
      <c r="AD2908" s="2"/>
      <c r="AE2908" s="2"/>
      <c r="AH2908" s="2"/>
      <c r="AI2908" s="2"/>
      <c r="AJ2908" s="2"/>
      <c r="AM2908" s="2"/>
      <c r="AN2908" s="2"/>
      <c r="AO2908" s="2"/>
      <c r="AR2908" s="2"/>
      <c r="AS2908" s="2"/>
      <c r="AT2908" s="2"/>
      <c r="AW2908" s="2"/>
      <c r="AX2908" s="2"/>
      <c r="AY2908" s="2"/>
    </row>
    <row r="2909" spans="8:51" x14ac:dyDescent="0.25">
      <c r="H2909" s="10">
        <v>0.70930000000000004</v>
      </c>
      <c r="I2909" s="45">
        <v>-1.0620000000000001E-4</v>
      </c>
      <c r="J2909" s="45">
        <v>-3.7579999999999997E-4</v>
      </c>
      <c r="K2909" s="45">
        <v>3.7579999999999997E-4</v>
      </c>
      <c r="L2909" s="11"/>
      <c r="M2909" s="11">
        <v>0.71199999999999997</v>
      </c>
      <c r="N2909" s="45">
        <v>-1.154E-4</v>
      </c>
      <c r="O2909" s="45">
        <v>-4.0834999999999998E-4</v>
      </c>
      <c r="P2909" s="45">
        <v>4.0834999999999998E-4</v>
      </c>
      <c r="Q2909" s="11"/>
      <c r="R2909" s="11">
        <v>0.7056</v>
      </c>
      <c r="S2909" s="45">
        <v>-9.3350000000000006E-5</v>
      </c>
      <c r="T2909" s="45">
        <v>-3.3032999999999999E-4</v>
      </c>
      <c r="U2909" s="45">
        <v>3.3032999999999999E-4</v>
      </c>
      <c r="V2909" s="11"/>
      <c r="W2909" s="11">
        <v>0.68579999999999997</v>
      </c>
      <c r="X2909" s="45">
        <v>-2.5199999999999999E-5</v>
      </c>
      <c r="Y2909" s="45">
        <v>-8.9172000000000006E-5</v>
      </c>
      <c r="Z2909" s="46">
        <v>8.9172000000000006E-5</v>
      </c>
      <c r="AC2909" s="2"/>
      <c r="AD2909" s="2"/>
      <c r="AE2909" s="2"/>
      <c r="AH2909" s="2"/>
      <c r="AI2909" s="2"/>
      <c r="AJ2909" s="2"/>
      <c r="AM2909" s="2"/>
      <c r="AN2909" s="2"/>
      <c r="AO2909" s="2"/>
      <c r="AR2909" s="2"/>
      <c r="AS2909" s="2"/>
      <c r="AT2909" s="2"/>
      <c r="AW2909" s="2"/>
      <c r="AX2909" s="2"/>
      <c r="AY2909" s="2"/>
    </row>
    <row r="2910" spans="8:51" x14ac:dyDescent="0.25">
      <c r="H2910" s="10">
        <v>0.70920000000000005</v>
      </c>
      <c r="I2910" s="45">
        <v>-1.0620000000000001E-4</v>
      </c>
      <c r="J2910" s="45">
        <v>-3.7579999999999997E-4</v>
      </c>
      <c r="K2910" s="45">
        <v>3.7579999999999997E-4</v>
      </c>
      <c r="L2910" s="11"/>
      <c r="M2910" s="11">
        <v>0.71189999999999998</v>
      </c>
      <c r="N2910" s="45">
        <v>-1.155E-4</v>
      </c>
      <c r="O2910" s="45">
        <v>-4.0870000000000001E-4</v>
      </c>
      <c r="P2910" s="45">
        <v>4.0870000000000001E-4</v>
      </c>
      <c r="Q2910" s="11"/>
      <c r="R2910" s="11">
        <v>0.70550000000000002</v>
      </c>
      <c r="S2910" s="45">
        <v>-9.3380000000000004E-5</v>
      </c>
      <c r="T2910" s="45">
        <v>-3.3042999999999999E-4</v>
      </c>
      <c r="U2910" s="45">
        <v>3.3042999999999999E-4</v>
      </c>
      <c r="V2910" s="11"/>
      <c r="W2910" s="11">
        <v>0.68569999999999998</v>
      </c>
      <c r="X2910" s="45">
        <v>-2.5199999999999999E-5</v>
      </c>
      <c r="Y2910" s="45">
        <v>-8.9172000000000006E-5</v>
      </c>
      <c r="Z2910" s="46">
        <v>8.9172000000000006E-5</v>
      </c>
      <c r="AC2910" s="2"/>
      <c r="AD2910" s="2"/>
      <c r="AE2910" s="2"/>
      <c r="AH2910" s="2"/>
      <c r="AI2910" s="2"/>
      <c r="AJ2910" s="2"/>
      <c r="AM2910" s="2"/>
      <c r="AN2910" s="2"/>
      <c r="AO2910" s="2"/>
      <c r="AR2910" s="2"/>
      <c r="AS2910" s="2"/>
      <c r="AT2910" s="2"/>
      <c r="AW2910" s="2"/>
      <c r="AX2910" s="2"/>
      <c r="AY2910" s="2"/>
    </row>
    <row r="2911" spans="8:51" x14ac:dyDescent="0.25">
      <c r="H2911" s="10">
        <v>0.70899999999999996</v>
      </c>
      <c r="I2911" s="45">
        <v>-1.0620000000000001E-4</v>
      </c>
      <c r="J2911" s="45">
        <v>-3.7579999999999997E-4</v>
      </c>
      <c r="K2911" s="45">
        <v>3.7579999999999997E-4</v>
      </c>
      <c r="L2911" s="11"/>
      <c r="M2911" s="11">
        <v>0.7117</v>
      </c>
      <c r="N2911" s="45">
        <v>-1.155E-4</v>
      </c>
      <c r="O2911" s="45">
        <v>-4.0870000000000001E-4</v>
      </c>
      <c r="P2911" s="45">
        <v>4.0870000000000001E-4</v>
      </c>
      <c r="Q2911" s="11"/>
      <c r="R2911" s="11">
        <v>0.70530000000000004</v>
      </c>
      <c r="S2911" s="45">
        <v>-9.3350000000000006E-5</v>
      </c>
      <c r="T2911" s="45">
        <v>-3.3032999999999999E-4</v>
      </c>
      <c r="U2911" s="45">
        <v>3.3032999999999999E-4</v>
      </c>
      <c r="V2911" s="11"/>
      <c r="W2911" s="11">
        <v>0.6855</v>
      </c>
      <c r="X2911" s="45">
        <v>-2.5219999999999999E-5</v>
      </c>
      <c r="Y2911" s="45">
        <v>-8.9242999999999999E-5</v>
      </c>
      <c r="Z2911" s="46">
        <v>8.9242999999999999E-5</v>
      </c>
      <c r="AC2911" s="2"/>
      <c r="AD2911" s="2"/>
      <c r="AE2911" s="2"/>
      <c r="AH2911" s="2"/>
      <c r="AI2911" s="2"/>
      <c r="AJ2911" s="2"/>
      <c r="AM2911" s="2"/>
      <c r="AN2911" s="2"/>
      <c r="AO2911" s="2"/>
      <c r="AR2911" s="2"/>
      <c r="AS2911" s="2"/>
      <c r="AT2911" s="2"/>
      <c r="AW2911" s="2"/>
      <c r="AX2911" s="2"/>
      <c r="AY2911" s="2"/>
    </row>
    <row r="2912" spans="8:51" x14ac:dyDescent="0.25">
      <c r="H2912" s="10">
        <v>0.70889999999999997</v>
      </c>
      <c r="I2912" s="45">
        <v>-1.0620000000000001E-4</v>
      </c>
      <c r="J2912" s="45">
        <v>-3.7579999999999997E-4</v>
      </c>
      <c r="K2912" s="45">
        <v>3.7579999999999997E-4</v>
      </c>
      <c r="L2912" s="11"/>
      <c r="M2912" s="11">
        <v>0.71160000000000001</v>
      </c>
      <c r="N2912" s="45">
        <v>-1.156E-4</v>
      </c>
      <c r="O2912" s="45">
        <v>-4.0905999999999999E-4</v>
      </c>
      <c r="P2912" s="45">
        <v>4.0905999999999999E-4</v>
      </c>
      <c r="Q2912" s="11"/>
      <c r="R2912" s="11">
        <v>0.70509999999999995</v>
      </c>
      <c r="S2912" s="45">
        <v>-9.3350000000000006E-5</v>
      </c>
      <c r="T2912" s="45">
        <v>-3.3032999999999999E-4</v>
      </c>
      <c r="U2912" s="45">
        <v>3.3032999999999999E-4</v>
      </c>
      <c r="V2912" s="11"/>
      <c r="W2912" s="11">
        <v>0.68540000000000001</v>
      </c>
      <c r="X2912" s="45">
        <v>-2.5230000000000001E-5</v>
      </c>
      <c r="Y2912" s="45">
        <v>-8.9277999999999995E-5</v>
      </c>
      <c r="Z2912" s="46">
        <v>8.9277999999999995E-5</v>
      </c>
      <c r="AC2912" s="2"/>
      <c r="AD2912" s="2"/>
      <c r="AE2912" s="2"/>
      <c r="AH2912" s="2"/>
      <c r="AI2912" s="2"/>
      <c r="AJ2912" s="2"/>
      <c r="AM2912" s="2"/>
      <c r="AN2912" s="2"/>
      <c r="AO2912" s="2"/>
      <c r="AR2912" s="2"/>
      <c r="AS2912" s="2"/>
      <c r="AT2912" s="2"/>
      <c r="AW2912" s="2"/>
      <c r="AX2912" s="2"/>
      <c r="AY2912" s="2"/>
    </row>
    <row r="2913" spans="8:51" x14ac:dyDescent="0.25">
      <c r="H2913" s="10">
        <v>0.7087</v>
      </c>
      <c r="I2913" s="45">
        <v>-1.063E-4</v>
      </c>
      <c r="J2913" s="45">
        <v>-3.7615000000000001E-4</v>
      </c>
      <c r="K2913" s="45">
        <v>3.7615000000000001E-4</v>
      </c>
      <c r="L2913" s="11"/>
      <c r="M2913" s="11">
        <v>0.71150000000000002</v>
      </c>
      <c r="N2913" s="45">
        <v>-1.1569999999999999E-4</v>
      </c>
      <c r="O2913" s="45">
        <v>-4.0941000000000003E-4</v>
      </c>
      <c r="P2913" s="45">
        <v>4.0941000000000003E-4</v>
      </c>
      <c r="Q2913" s="11"/>
      <c r="R2913" s="11">
        <v>0.70499999999999996</v>
      </c>
      <c r="S2913" s="45">
        <v>-9.3350000000000006E-5</v>
      </c>
      <c r="T2913" s="45">
        <v>-3.3032999999999999E-4</v>
      </c>
      <c r="U2913" s="45">
        <v>3.3032999999999999E-4</v>
      </c>
      <c r="V2913" s="11"/>
      <c r="W2913" s="11">
        <v>0.68520000000000003</v>
      </c>
      <c r="X2913" s="45">
        <v>-2.5239999999999999E-5</v>
      </c>
      <c r="Y2913" s="45">
        <v>-8.9314000000000006E-5</v>
      </c>
      <c r="Z2913" s="46">
        <v>8.9314000000000006E-5</v>
      </c>
      <c r="AC2913" s="2"/>
      <c r="AD2913" s="2"/>
      <c r="AE2913" s="2"/>
      <c r="AH2913" s="2"/>
      <c r="AI2913" s="2"/>
      <c r="AJ2913" s="2"/>
      <c r="AM2913" s="2"/>
      <c r="AN2913" s="2"/>
      <c r="AO2913" s="2"/>
      <c r="AR2913" s="2"/>
      <c r="AS2913" s="2"/>
      <c r="AT2913" s="2"/>
      <c r="AW2913" s="2"/>
      <c r="AX2913" s="2"/>
      <c r="AY2913" s="2"/>
    </row>
    <row r="2914" spans="8:51" x14ac:dyDescent="0.25">
      <c r="H2914" s="10">
        <v>0.70860000000000001</v>
      </c>
      <c r="I2914" s="45">
        <v>-1.063E-4</v>
      </c>
      <c r="J2914" s="45">
        <v>-3.7615000000000001E-4</v>
      </c>
      <c r="K2914" s="45">
        <v>3.7615000000000001E-4</v>
      </c>
      <c r="L2914" s="11"/>
      <c r="M2914" s="11">
        <v>0.71130000000000004</v>
      </c>
      <c r="N2914" s="45">
        <v>-1.1569999999999999E-4</v>
      </c>
      <c r="O2914" s="45">
        <v>-4.0941000000000003E-4</v>
      </c>
      <c r="P2914" s="45">
        <v>4.0941000000000003E-4</v>
      </c>
      <c r="Q2914" s="11"/>
      <c r="R2914" s="11">
        <v>0.70479999999999998</v>
      </c>
      <c r="S2914" s="45">
        <v>-9.3350000000000006E-5</v>
      </c>
      <c r="T2914" s="45">
        <v>-3.3032999999999999E-4</v>
      </c>
      <c r="U2914" s="45">
        <v>3.3032999999999999E-4</v>
      </c>
      <c r="V2914" s="11"/>
      <c r="W2914" s="11">
        <v>0.68510000000000004</v>
      </c>
      <c r="X2914" s="45">
        <v>-2.525E-5</v>
      </c>
      <c r="Y2914" s="45">
        <v>-8.9349000000000001E-5</v>
      </c>
      <c r="Z2914" s="46">
        <v>8.9349000000000001E-5</v>
      </c>
      <c r="AC2914" s="2"/>
      <c r="AD2914" s="2"/>
      <c r="AE2914" s="2"/>
      <c r="AH2914" s="2"/>
      <c r="AI2914" s="2"/>
      <c r="AJ2914" s="2"/>
      <c r="AM2914" s="2"/>
      <c r="AN2914" s="2"/>
      <c r="AO2914" s="2"/>
      <c r="AR2914" s="2"/>
      <c r="AS2914" s="2"/>
      <c r="AT2914" s="2"/>
      <c r="AW2914" s="2"/>
      <c r="AX2914" s="2"/>
      <c r="AY2914" s="2"/>
    </row>
    <row r="2915" spans="8:51" x14ac:dyDescent="0.25">
      <c r="H2915" s="10">
        <v>0.70840000000000003</v>
      </c>
      <c r="I2915" s="45">
        <v>-1.063E-4</v>
      </c>
      <c r="J2915" s="45">
        <v>-3.7615000000000001E-4</v>
      </c>
      <c r="K2915" s="45">
        <v>3.7615000000000001E-4</v>
      </c>
      <c r="L2915" s="11"/>
      <c r="M2915" s="11">
        <v>0.71120000000000005</v>
      </c>
      <c r="N2915" s="45">
        <v>-1.158E-4</v>
      </c>
      <c r="O2915" s="45">
        <v>-4.0977E-4</v>
      </c>
      <c r="P2915" s="45">
        <v>4.0977E-4</v>
      </c>
      <c r="Q2915" s="11"/>
      <c r="R2915" s="11">
        <v>0.70469999999999999</v>
      </c>
      <c r="S2915" s="45">
        <v>-9.3350000000000006E-5</v>
      </c>
      <c r="T2915" s="45">
        <v>-3.3032999999999999E-4</v>
      </c>
      <c r="U2915" s="45">
        <v>3.3032999999999999E-4</v>
      </c>
      <c r="V2915" s="11"/>
      <c r="W2915" s="11">
        <v>0.68489999999999995</v>
      </c>
      <c r="X2915" s="45">
        <v>-2.527E-5</v>
      </c>
      <c r="Y2915" s="45">
        <v>-8.9419999999999994E-5</v>
      </c>
      <c r="Z2915" s="46">
        <v>8.9419999999999994E-5</v>
      </c>
      <c r="AC2915" s="2"/>
      <c r="AD2915" s="2"/>
      <c r="AE2915" s="2"/>
      <c r="AH2915" s="2"/>
      <c r="AI2915" s="2"/>
      <c r="AJ2915" s="2"/>
      <c r="AM2915" s="2"/>
      <c r="AN2915" s="2"/>
      <c r="AO2915" s="2"/>
      <c r="AR2915" s="2"/>
      <c r="AS2915" s="2"/>
      <c r="AT2915" s="2"/>
      <c r="AW2915" s="2"/>
      <c r="AX2915" s="2"/>
      <c r="AY2915" s="2"/>
    </row>
    <row r="2916" spans="8:51" x14ac:dyDescent="0.25">
      <c r="H2916" s="10">
        <v>0.70830000000000004</v>
      </c>
      <c r="I2916" s="45">
        <v>-1.064E-4</v>
      </c>
      <c r="J2916" s="45">
        <v>-3.7649999999999999E-4</v>
      </c>
      <c r="K2916" s="45">
        <v>3.7649999999999999E-4</v>
      </c>
      <c r="L2916" s="11"/>
      <c r="M2916" s="11">
        <v>0.71109999999999995</v>
      </c>
      <c r="N2916" s="45">
        <v>-1.159E-4</v>
      </c>
      <c r="O2916" s="45">
        <v>-4.1011999999999998E-4</v>
      </c>
      <c r="P2916" s="45">
        <v>4.1011999999999998E-4</v>
      </c>
      <c r="Q2916" s="11"/>
      <c r="R2916" s="11">
        <v>0.70450000000000002</v>
      </c>
      <c r="S2916" s="45">
        <v>-9.3350000000000006E-5</v>
      </c>
      <c r="T2916" s="45">
        <v>-3.3032999999999999E-4</v>
      </c>
      <c r="U2916" s="45">
        <v>3.3032999999999999E-4</v>
      </c>
      <c r="V2916" s="11"/>
      <c r="W2916" s="11">
        <v>0.68479999999999996</v>
      </c>
      <c r="X2916" s="45">
        <v>-2.527E-5</v>
      </c>
      <c r="Y2916" s="45">
        <v>-8.9419999999999994E-5</v>
      </c>
      <c r="Z2916" s="46">
        <v>8.9419999999999994E-5</v>
      </c>
      <c r="AC2916" s="2"/>
      <c r="AD2916" s="2"/>
      <c r="AE2916" s="2"/>
      <c r="AH2916" s="2"/>
      <c r="AI2916" s="2"/>
      <c r="AJ2916" s="2"/>
      <c r="AM2916" s="2"/>
      <c r="AN2916" s="2"/>
      <c r="AO2916" s="2"/>
      <c r="AR2916" s="2"/>
      <c r="AS2916" s="2"/>
      <c r="AT2916" s="2"/>
      <c r="AW2916" s="2"/>
      <c r="AX2916" s="2"/>
      <c r="AY2916" s="2"/>
    </row>
    <row r="2917" spans="8:51" x14ac:dyDescent="0.25">
      <c r="H2917" s="10">
        <v>0.70820000000000005</v>
      </c>
      <c r="I2917" s="45">
        <v>-1.064E-4</v>
      </c>
      <c r="J2917" s="45">
        <v>-3.7649999999999999E-4</v>
      </c>
      <c r="K2917" s="45">
        <v>3.7649999999999999E-4</v>
      </c>
      <c r="L2917" s="11"/>
      <c r="M2917" s="11">
        <v>0.71089999999999998</v>
      </c>
      <c r="N2917" s="45">
        <v>-1.16E-4</v>
      </c>
      <c r="O2917" s="45">
        <v>-4.1047000000000002E-4</v>
      </c>
      <c r="P2917" s="45">
        <v>4.1047000000000002E-4</v>
      </c>
      <c r="Q2917" s="11"/>
      <c r="R2917" s="11">
        <v>0.70440000000000003</v>
      </c>
      <c r="S2917" s="45">
        <v>-9.3350000000000006E-5</v>
      </c>
      <c r="T2917" s="45">
        <v>-3.3032999999999999E-4</v>
      </c>
      <c r="U2917" s="45">
        <v>3.3032999999999999E-4</v>
      </c>
      <c r="V2917" s="11"/>
      <c r="W2917" s="11">
        <v>0.68459999999999999</v>
      </c>
      <c r="X2917" s="45">
        <v>-2.529E-5</v>
      </c>
      <c r="Y2917" s="45">
        <v>-8.9489999999999999E-5</v>
      </c>
      <c r="Z2917" s="46">
        <v>8.9489999999999999E-5</v>
      </c>
      <c r="AC2917" s="2"/>
      <c r="AD2917" s="2"/>
      <c r="AE2917" s="2"/>
      <c r="AH2917" s="2"/>
      <c r="AI2917" s="2"/>
      <c r="AJ2917" s="2"/>
      <c r="AM2917" s="2"/>
      <c r="AN2917" s="2"/>
      <c r="AO2917" s="2"/>
      <c r="AR2917" s="2"/>
      <c r="AS2917" s="2"/>
      <c r="AT2917" s="2"/>
      <c r="AW2917" s="2"/>
      <c r="AX2917" s="2"/>
      <c r="AY2917" s="2"/>
    </row>
    <row r="2918" spans="8:51" x14ac:dyDescent="0.25">
      <c r="H2918" s="10">
        <v>0.70799999999999996</v>
      </c>
      <c r="I2918" s="45">
        <v>-1.064E-4</v>
      </c>
      <c r="J2918" s="45">
        <v>-3.7649999999999999E-4</v>
      </c>
      <c r="K2918" s="45">
        <v>3.7649999999999999E-4</v>
      </c>
      <c r="L2918" s="11"/>
      <c r="M2918" s="11">
        <v>0.71079999999999999</v>
      </c>
      <c r="N2918" s="45">
        <v>-1.16E-4</v>
      </c>
      <c r="O2918" s="45">
        <v>-4.1047000000000002E-4</v>
      </c>
      <c r="P2918" s="45">
        <v>4.1047000000000002E-4</v>
      </c>
      <c r="Q2918" s="11"/>
      <c r="R2918" s="11">
        <v>0.70420000000000005</v>
      </c>
      <c r="S2918" s="45">
        <v>-9.3350000000000006E-5</v>
      </c>
      <c r="T2918" s="45">
        <v>-3.3032999999999999E-4</v>
      </c>
      <c r="U2918" s="45">
        <v>3.3032999999999999E-4</v>
      </c>
      <c r="V2918" s="11"/>
      <c r="W2918" s="11">
        <v>0.6845</v>
      </c>
      <c r="X2918" s="45">
        <v>-2.5299999999999998E-5</v>
      </c>
      <c r="Y2918" s="45">
        <v>-8.9525999999999996E-5</v>
      </c>
      <c r="Z2918" s="46">
        <v>8.9525999999999996E-5</v>
      </c>
      <c r="AC2918" s="2"/>
      <c r="AD2918" s="2"/>
      <c r="AE2918" s="2"/>
      <c r="AH2918" s="2"/>
      <c r="AI2918" s="2"/>
      <c r="AJ2918" s="2"/>
      <c r="AM2918" s="2"/>
      <c r="AN2918" s="2"/>
      <c r="AO2918" s="2"/>
      <c r="AR2918" s="2"/>
      <c r="AS2918" s="2"/>
      <c r="AT2918" s="2"/>
      <c r="AW2918" s="2"/>
      <c r="AX2918" s="2"/>
      <c r="AY2918" s="2"/>
    </row>
    <row r="2919" spans="8:51" x14ac:dyDescent="0.25">
      <c r="H2919" s="10">
        <v>0.70789999999999997</v>
      </c>
      <c r="I2919" s="45">
        <v>-1.064E-4</v>
      </c>
      <c r="J2919" s="45">
        <v>-3.7649999999999999E-4</v>
      </c>
      <c r="K2919" s="45">
        <v>3.7649999999999999E-4</v>
      </c>
      <c r="L2919" s="11"/>
      <c r="M2919" s="11">
        <v>0.7107</v>
      </c>
      <c r="N2919" s="45">
        <v>-1.161E-4</v>
      </c>
      <c r="O2919" s="45">
        <v>-4.1083E-4</v>
      </c>
      <c r="P2919" s="45">
        <v>4.1083E-4</v>
      </c>
      <c r="Q2919" s="11"/>
      <c r="R2919" s="11">
        <v>0.70409999999999995</v>
      </c>
      <c r="S2919" s="45">
        <v>-9.3350000000000006E-5</v>
      </c>
      <c r="T2919" s="45">
        <v>-3.3032999999999999E-4</v>
      </c>
      <c r="U2919" s="45">
        <v>3.3032999999999999E-4</v>
      </c>
      <c r="V2919" s="11"/>
      <c r="W2919" s="11">
        <v>0.68430000000000002</v>
      </c>
      <c r="X2919" s="45">
        <v>-2.531E-5</v>
      </c>
      <c r="Y2919" s="45">
        <v>-8.9561000000000005E-5</v>
      </c>
      <c r="Z2919" s="46">
        <v>8.9561000000000005E-5</v>
      </c>
      <c r="AC2919" s="2"/>
      <c r="AD2919" s="2"/>
      <c r="AE2919" s="2"/>
      <c r="AH2919" s="2"/>
      <c r="AI2919" s="2"/>
      <c r="AJ2919" s="2"/>
      <c r="AM2919" s="2"/>
      <c r="AN2919" s="2"/>
      <c r="AO2919" s="2"/>
      <c r="AR2919" s="2"/>
      <c r="AS2919" s="2"/>
      <c r="AT2919" s="2"/>
      <c r="AW2919" s="2"/>
      <c r="AX2919" s="2"/>
      <c r="AY2919" s="2"/>
    </row>
    <row r="2920" spans="8:51" x14ac:dyDescent="0.25">
      <c r="H2920" s="10">
        <v>0.7077</v>
      </c>
      <c r="I2920" s="45">
        <v>-1.065E-4</v>
      </c>
      <c r="J2920" s="45">
        <v>-3.7686000000000002E-4</v>
      </c>
      <c r="K2920" s="45">
        <v>3.7686000000000002E-4</v>
      </c>
      <c r="L2920" s="11"/>
      <c r="M2920" s="11">
        <v>0.71050000000000002</v>
      </c>
      <c r="N2920" s="45">
        <v>-1.161E-4</v>
      </c>
      <c r="O2920" s="45">
        <v>-4.1083E-4</v>
      </c>
      <c r="P2920" s="45">
        <v>4.1083E-4</v>
      </c>
      <c r="Q2920" s="11"/>
      <c r="R2920" s="11">
        <v>0.70389999999999997</v>
      </c>
      <c r="S2920" s="45">
        <v>-9.3350000000000006E-5</v>
      </c>
      <c r="T2920" s="45">
        <v>-3.3032999999999999E-4</v>
      </c>
      <c r="U2920" s="45">
        <v>3.3032999999999999E-4</v>
      </c>
      <c r="V2920" s="11"/>
      <c r="W2920" s="11">
        <v>0.68420000000000003</v>
      </c>
      <c r="X2920" s="45">
        <v>-2.5320000000000002E-5</v>
      </c>
      <c r="Y2920" s="45">
        <v>-8.9597000000000003E-5</v>
      </c>
      <c r="Z2920" s="46">
        <v>8.9597000000000003E-5</v>
      </c>
      <c r="AC2920" s="2"/>
      <c r="AD2920" s="2"/>
      <c r="AE2920" s="2"/>
      <c r="AH2920" s="2"/>
      <c r="AI2920" s="2"/>
      <c r="AJ2920" s="2"/>
      <c r="AM2920" s="2"/>
      <c r="AN2920" s="2"/>
      <c r="AO2920" s="2"/>
      <c r="AR2920" s="2"/>
      <c r="AS2920" s="2"/>
      <c r="AT2920" s="2"/>
      <c r="AW2920" s="2"/>
      <c r="AX2920" s="2"/>
      <c r="AY2920" s="2"/>
    </row>
    <row r="2921" spans="8:51" x14ac:dyDescent="0.25">
      <c r="H2921" s="10">
        <v>0.70760000000000001</v>
      </c>
      <c r="I2921" s="45">
        <v>-1.065E-4</v>
      </c>
      <c r="J2921" s="45">
        <v>-3.7686000000000002E-4</v>
      </c>
      <c r="K2921" s="45">
        <v>3.7686000000000002E-4</v>
      </c>
      <c r="L2921" s="11"/>
      <c r="M2921" s="11">
        <v>0.71040000000000003</v>
      </c>
      <c r="N2921" s="45">
        <v>-1.1620000000000001E-4</v>
      </c>
      <c r="O2921" s="45">
        <v>-4.1117999999999998E-4</v>
      </c>
      <c r="P2921" s="45">
        <v>4.1117999999999998E-4</v>
      </c>
      <c r="Q2921" s="11"/>
      <c r="R2921" s="11">
        <v>0.70379999999999998</v>
      </c>
      <c r="S2921" s="45">
        <v>-9.3350000000000006E-5</v>
      </c>
      <c r="T2921" s="45">
        <v>-3.3032999999999999E-4</v>
      </c>
      <c r="U2921" s="45">
        <v>3.3032999999999999E-4</v>
      </c>
      <c r="V2921" s="11"/>
      <c r="W2921" s="11">
        <v>0.68400000000000005</v>
      </c>
      <c r="X2921" s="45">
        <v>-2.533E-5</v>
      </c>
      <c r="Y2921" s="45">
        <v>-8.9631999999999998E-5</v>
      </c>
      <c r="Z2921" s="46">
        <v>8.9631999999999998E-5</v>
      </c>
      <c r="AC2921" s="2"/>
      <c r="AD2921" s="2"/>
      <c r="AE2921" s="2"/>
      <c r="AH2921" s="2"/>
      <c r="AI2921" s="2"/>
      <c r="AJ2921" s="2"/>
      <c r="AM2921" s="2"/>
      <c r="AN2921" s="2"/>
      <c r="AO2921" s="2"/>
      <c r="AR2921" s="2"/>
      <c r="AS2921" s="2"/>
      <c r="AT2921" s="2"/>
      <c r="AW2921" s="2"/>
      <c r="AX2921" s="2"/>
      <c r="AY2921" s="2"/>
    </row>
    <row r="2922" spans="8:51" x14ac:dyDescent="0.25">
      <c r="H2922" s="10">
        <v>0.70740000000000003</v>
      </c>
      <c r="I2922" s="45">
        <v>-1.065E-4</v>
      </c>
      <c r="J2922" s="45">
        <v>-3.7686000000000002E-4</v>
      </c>
      <c r="K2922" s="45">
        <v>3.7686000000000002E-4</v>
      </c>
      <c r="L2922" s="11"/>
      <c r="M2922" s="11">
        <v>0.71020000000000005</v>
      </c>
      <c r="N2922" s="45">
        <v>-1.1620000000000001E-4</v>
      </c>
      <c r="O2922" s="45">
        <v>-4.1117999999999998E-4</v>
      </c>
      <c r="P2922" s="45">
        <v>4.1117999999999998E-4</v>
      </c>
      <c r="Q2922" s="11"/>
      <c r="R2922" s="11">
        <v>0.7036</v>
      </c>
      <c r="S2922" s="45">
        <v>-9.3350000000000006E-5</v>
      </c>
      <c r="T2922" s="45">
        <v>-3.3032999999999999E-4</v>
      </c>
      <c r="U2922" s="45">
        <v>3.3032999999999999E-4</v>
      </c>
      <c r="V2922" s="11"/>
      <c r="W2922" s="11">
        <v>0.68389999999999995</v>
      </c>
      <c r="X2922" s="45">
        <v>-2.5340000000000001E-5</v>
      </c>
      <c r="Y2922" s="45">
        <v>-8.9666999999999994E-5</v>
      </c>
      <c r="Z2922" s="46">
        <v>8.9666999999999994E-5</v>
      </c>
      <c r="AC2922" s="2"/>
      <c r="AD2922" s="2"/>
      <c r="AE2922" s="2"/>
      <c r="AH2922" s="2"/>
      <c r="AI2922" s="2"/>
      <c r="AJ2922" s="2"/>
      <c r="AM2922" s="2"/>
      <c r="AN2922" s="2"/>
      <c r="AO2922" s="2"/>
      <c r="AR2922" s="2"/>
      <c r="AS2922" s="2"/>
      <c r="AT2922" s="2"/>
      <c r="AW2922" s="2"/>
      <c r="AX2922" s="2"/>
      <c r="AY2922" s="2"/>
    </row>
    <row r="2923" spans="8:51" x14ac:dyDescent="0.25">
      <c r="H2923" s="10">
        <v>0.70730000000000004</v>
      </c>
      <c r="I2923" s="45">
        <v>-1.065E-4</v>
      </c>
      <c r="J2923" s="45">
        <v>-3.7686000000000002E-4</v>
      </c>
      <c r="K2923" s="45">
        <v>3.7686000000000002E-4</v>
      </c>
      <c r="L2923" s="11"/>
      <c r="M2923" s="11">
        <v>0.71009999999999995</v>
      </c>
      <c r="N2923" s="45">
        <v>-1.1629999999999999E-4</v>
      </c>
      <c r="O2923" s="45">
        <v>-4.1154000000000001E-4</v>
      </c>
      <c r="P2923" s="45">
        <v>4.1154000000000001E-4</v>
      </c>
      <c r="Q2923" s="11"/>
      <c r="R2923" s="11">
        <v>0.70350000000000001</v>
      </c>
      <c r="S2923" s="45">
        <v>-9.3350000000000006E-5</v>
      </c>
      <c r="T2923" s="45">
        <v>-3.3032999999999999E-4</v>
      </c>
      <c r="U2923" s="45">
        <v>3.3032999999999999E-4</v>
      </c>
      <c r="V2923" s="11"/>
      <c r="W2923" s="11">
        <v>0.68369999999999997</v>
      </c>
      <c r="X2923" s="45">
        <v>-2.5360000000000001E-5</v>
      </c>
      <c r="Y2923" s="45">
        <v>-8.9738E-5</v>
      </c>
      <c r="Z2923" s="46">
        <v>8.9738E-5</v>
      </c>
      <c r="AC2923" s="2"/>
      <c r="AD2923" s="2"/>
      <c r="AE2923" s="2"/>
      <c r="AH2923" s="2"/>
      <c r="AI2923" s="2"/>
      <c r="AJ2923" s="2"/>
      <c r="AM2923" s="2"/>
      <c r="AN2923" s="2"/>
      <c r="AO2923" s="2"/>
      <c r="AR2923" s="2"/>
      <c r="AS2923" s="2"/>
      <c r="AT2923" s="2"/>
      <c r="AW2923" s="2"/>
      <c r="AX2923" s="2"/>
      <c r="AY2923" s="2"/>
    </row>
    <row r="2924" spans="8:51" x14ac:dyDescent="0.25">
      <c r="H2924" s="10">
        <v>0.70709999999999995</v>
      </c>
      <c r="I2924" s="45">
        <v>-1.066E-4</v>
      </c>
      <c r="J2924" s="45">
        <v>-3.7721E-4</v>
      </c>
      <c r="K2924" s="45">
        <v>3.7721E-4</v>
      </c>
      <c r="L2924" s="11"/>
      <c r="M2924" s="11">
        <v>0.71</v>
      </c>
      <c r="N2924" s="45">
        <v>-1.1629999999999999E-4</v>
      </c>
      <c r="O2924" s="45">
        <v>-4.1154000000000001E-4</v>
      </c>
      <c r="P2924" s="45">
        <v>4.1154000000000001E-4</v>
      </c>
      <c r="Q2924" s="11"/>
      <c r="R2924" s="11">
        <v>0.70330000000000004</v>
      </c>
      <c r="S2924" s="45">
        <v>-9.3350000000000006E-5</v>
      </c>
      <c r="T2924" s="45">
        <v>-3.3032999999999999E-4</v>
      </c>
      <c r="U2924" s="45">
        <v>3.3032999999999999E-4</v>
      </c>
      <c r="V2924" s="11"/>
      <c r="W2924" s="11">
        <v>0.68359999999999999</v>
      </c>
      <c r="X2924" s="45">
        <v>-2.5369999999999999E-5</v>
      </c>
      <c r="Y2924" s="45">
        <v>-8.9773999999999998E-5</v>
      </c>
      <c r="Z2924" s="46">
        <v>8.9773999999999998E-5</v>
      </c>
      <c r="AC2924" s="2"/>
      <c r="AD2924" s="2"/>
      <c r="AE2924" s="2"/>
      <c r="AH2924" s="2"/>
      <c r="AI2924" s="2"/>
      <c r="AJ2924" s="2"/>
      <c r="AM2924" s="2"/>
      <c r="AN2924" s="2"/>
      <c r="AO2924" s="2"/>
      <c r="AR2924" s="2"/>
      <c r="AS2924" s="2"/>
      <c r="AT2924" s="2"/>
      <c r="AW2924" s="2"/>
      <c r="AX2924" s="2"/>
      <c r="AY2924" s="2"/>
    </row>
    <row r="2925" spans="8:51" x14ac:dyDescent="0.25">
      <c r="H2925" s="10">
        <v>0.70699999999999996</v>
      </c>
      <c r="I2925" s="45">
        <v>-1.066E-4</v>
      </c>
      <c r="J2925" s="45">
        <v>-3.7721E-4</v>
      </c>
      <c r="K2925" s="45">
        <v>3.7721E-4</v>
      </c>
      <c r="L2925" s="11"/>
      <c r="M2925" s="11">
        <v>0.70989999999999998</v>
      </c>
      <c r="N2925" s="45">
        <v>-1.165E-4</v>
      </c>
      <c r="O2925" s="45">
        <v>-4.1224000000000002E-4</v>
      </c>
      <c r="P2925" s="45">
        <v>4.1224000000000002E-4</v>
      </c>
      <c r="Q2925" s="11"/>
      <c r="R2925" s="11">
        <v>0.70320000000000005</v>
      </c>
      <c r="S2925" s="45">
        <v>-9.3350000000000006E-5</v>
      </c>
      <c r="T2925" s="45">
        <v>-3.3032999999999999E-4</v>
      </c>
      <c r="U2925" s="45">
        <v>3.3032999999999999E-4</v>
      </c>
      <c r="V2925" s="11"/>
      <c r="W2925" s="11">
        <v>0.68340000000000001</v>
      </c>
      <c r="X2925" s="45">
        <v>-2.5380000000000001E-5</v>
      </c>
      <c r="Y2925" s="45">
        <v>-8.9808999999999993E-5</v>
      </c>
      <c r="Z2925" s="46">
        <v>8.9808999999999993E-5</v>
      </c>
      <c r="AC2925" s="2"/>
      <c r="AD2925" s="2"/>
      <c r="AE2925" s="2"/>
      <c r="AH2925" s="2"/>
      <c r="AI2925" s="2"/>
      <c r="AJ2925" s="2"/>
      <c r="AM2925" s="2"/>
      <c r="AN2925" s="2"/>
      <c r="AO2925" s="2"/>
      <c r="AR2925" s="2"/>
      <c r="AS2925" s="2"/>
      <c r="AT2925" s="2"/>
      <c r="AW2925" s="2"/>
      <c r="AX2925" s="2"/>
      <c r="AY2925" s="2"/>
    </row>
    <row r="2926" spans="8:51" x14ac:dyDescent="0.25">
      <c r="H2926" s="10">
        <v>0.70689999999999997</v>
      </c>
      <c r="I2926" s="45">
        <v>-1.066E-4</v>
      </c>
      <c r="J2926" s="45">
        <v>-3.7721E-4</v>
      </c>
      <c r="K2926" s="45">
        <v>3.7721E-4</v>
      </c>
      <c r="L2926" s="11"/>
      <c r="M2926" s="11">
        <v>0.7097</v>
      </c>
      <c r="N2926" s="45">
        <v>-1.165E-4</v>
      </c>
      <c r="O2926" s="45">
        <v>-4.1224000000000002E-4</v>
      </c>
      <c r="P2926" s="45">
        <v>4.1224000000000002E-4</v>
      </c>
      <c r="Q2926" s="11"/>
      <c r="R2926" s="11">
        <v>0.70299999999999996</v>
      </c>
      <c r="S2926" s="45">
        <v>-9.3350000000000006E-5</v>
      </c>
      <c r="T2926" s="45">
        <v>-3.3032999999999999E-4</v>
      </c>
      <c r="U2926" s="45">
        <v>3.3032999999999999E-4</v>
      </c>
      <c r="V2926" s="11"/>
      <c r="W2926" s="11">
        <v>0.68330000000000002</v>
      </c>
      <c r="X2926" s="45">
        <v>-2.5389999999999999E-5</v>
      </c>
      <c r="Y2926" s="45">
        <v>-8.9844000000000002E-5</v>
      </c>
      <c r="Z2926" s="46">
        <v>8.9844000000000002E-5</v>
      </c>
      <c r="AC2926" s="2"/>
      <c r="AD2926" s="2"/>
      <c r="AE2926" s="2"/>
      <c r="AH2926" s="2"/>
      <c r="AI2926" s="2"/>
      <c r="AJ2926" s="2"/>
      <c r="AM2926" s="2"/>
      <c r="AN2926" s="2"/>
      <c r="AO2926" s="2"/>
      <c r="AR2926" s="2"/>
      <c r="AS2926" s="2"/>
      <c r="AT2926" s="2"/>
      <c r="AW2926" s="2"/>
      <c r="AX2926" s="2"/>
      <c r="AY2926" s="2"/>
    </row>
    <row r="2927" spans="8:51" x14ac:dyDescent="0.25">
      <c r="H2927" s="10">
        <v>0.70669999999999999</v>
      </c>
      <c r="I2927" s="45">
        <v>-1.0670000000000001E-4</v>
      </c>
      <c r="J2927" s="45">
        <v>-3.7756999999999998E-4</v>
      </c>
      <c r="K2927" s="45">
        <v>3.7756999999999998E-4</v>
      </c>
      <c r="L2927" s="11"/>
      <c r="M2927" s="11">
        <v>0.70960000000000001</v>
      </c>
      <c r="N2927" s="45">
        <v>-1.165E-4</v>
      </c>
      <c r="O2927" s="45">
        <v>-4.1224000000000002E-4</v>
      </c>
      <c r="P2927" s="45">
        <v>4.1224000000000002E-4</v>
      </c>
      <c r="Q2927" s="11"/>
      <c r="R2927" s="11">
        <v>0.70289999999999997</v>
      </c>
      <c r="S2927" s="45">
        <v>-9.3350000000000006E-5</v>
      </c>
      <c r="T2927" s="45">
        <v>-3.3032999999999999E-4</v>
      </c>
      <c r="U2927" s="45">
        <v>3.3032999999999999E-4</v>
      </c>
      <c r="V2927" s="11"/>
      <c r="W2927" s="11">
        <v>0.68310000000000004</v>
      </c>
      <c r="X2927" s="45">
        <v>-2.5400000000000001E-5</v>
      </c>
      <c r="Y2927" s="45">
        <v>-8.988E-5</v>
      </c>
      <c r="Z2927" s="46">
        <v>8.988E-5</v>
      </c>
      <c r="AC2927" s="2"/>
      <c r="AD2927" s="2"/>
      <c r="AE2927" s="2"/>
      <c r="AH2927" s="2"/>
      <c r="AI2927" s="2"/>
      <c r="AJ2927" s="2"/>
      <c r="AM2927" s="2"/>
      <c r="AN2927" s="2"/>
      <c r="AO2927" s="2"/>
      <c r="AR2927" s="2"/>
      <c r="AS2927" s="2"/>
      <c r="AT2927" s="2"/>
      <c r="AW2927" s="2"/>
      <c r="AX2927" s="2"/>
      <c r="AY2927" s="2"/>
    </row>
    <row r="2928" spans="8:51" x14ac:dyDescent="0.25">
      <c r="H2928" s="10">
        <v>0.70660000000000001</v>
      </c>
      <c r="I2928" s="45">
        <v>-1.0670000000000001E-4</v>
      </c>
      <c r="J2928" s="45">
        <v>-3.7756999999999998E-4</v>
      </c>
      <c r="K2928" s="45">
        <v>3.7756999999999998E-4</v>
      </c>
      <c r="L2928" s="11"/>
      <c r="M2928" s="11">
        <v>0.70940000000000003</v>
      </c>
      <c r="N2928" s="45">
        <v>-1.166E-4</v>
      </c>
      <c r="O2928" s="45">
        <v>-4.126E-4</v>
      </c>
      <c r="P2928" s="45">
        <v>4.126E-4</v>
      </c>
      <c r="Q2928" s="11"/>
      <c r="R2928" s="11">
        <v>0.70269999999999999</v>
      </c>
      <c r="S2928" s="45">
        <v>-9.3350000000000006E-5</v>
      </c>
      <c r="T2928" s="45">
        <v>-3.3032999999999999E-4</v>
      </c>
      <c r="U2928" s="45">
        <v>3.3032999999999999E-4</v>
      </c>
      <c r="V2928" s="11"/>
      <c r="W2928" s="11">
        <v>0.68300000000000005</v>
      </c>
      <c r="X2928" s="45">
        <v>-2.5409999999999999E-5</v>
      </c>
      <c r="Y2928" s="45">
        <v>-8.9914999999999995E-5</v>
      </c>
      <c r="Z2928" s="46">
        <v>8.9914999999999995E-5</v>
      </c>
      <c r="AC2928" s="2"/>
      <c r="AD2928" s="2"/>
      <c r="AE2928" s="2"/>
      <c r="AH2928" s="2"/>
      <c r="AI2928" s="2"/>
      <c r="AJ2928" s="2"/>
      <c r="AM2928" s="2"/>
      <c r="AN2928" s="2"/>
      <c r="AO2928" s="2"/>
      <c r="AR2928" s="2"/>
      <c r="AS2928" s="2"/>
      <c r="AT2928" s="2"/>
      <c r="AW2928" s="2"/>
      <c r="AX2928" s="2"/>
      <c r="AY2928" s="2"/>
    </row>
    <row r="2929" spans="8:51" x14ac:dyDescent="0.25">
      <c r="H2929" s="10">
        <v>0.70640000000000003</v>
      </c>
      <c r="I2929" s="45">
        <v>-1.0670000000000001E-4</v>
      </c>
      <c r="J2929" s="45">
        <v>-3.7756999999999998E-4</v>
      </c>
      <c r="K2929" s="45">
        <v>3.7756999999999998E-4</v>
      </c>
      <c r="L2929" s="11"/>
      <c r="M2929" s="11">
        <v>0.70930000000000004</v>
      </c>
      <c r="N2929" s="45">
        <v>-1.167E-4</v>
      </c>
      <c r="O2929" s="45">
        <v>-4.1294999999999998E-4</v>
      </c>
      <c r="P2929" s="45">
        <v>4.1294999999999998E-4</v>
      </c>
      <c r="Q2929" s="11"/>
      <c r="R2929" s="11">
        <v>0.7026</v>
      </c>
      <c r="S2929" s="45">
        <v>-9.3350000000000006E-5</v>
      </c>
      <c r="T2929" s="45">
        <v>-3.3032999999999999E-4</v>
      </c>
      <c r="U2929" s="45">
        <v>3.3032999999999999E-4</v>
      </c>
      <c r="V2929" s="11"/>
      <c r="W2929" s="11">
        <v>0.68289999999999995</v>
      </c>
      <c r="X2929" s="45">
        <v>-2.5420000000000001E-5</v>
      </c>
      <c r="Y2929" s="45">
        <v>-8.9950000000000004E-5</v>
      </c>
      <c r="Z2929" s="46">
        <v>8.9950000000000004E-5</v>
      </c>
      <c r="AC2929" s="2"/>
      <c r="AD2929" s="2"/>
      <c r="AE2929" s="2"/>
      <c r="AH2929" s="2"/>
      <c r="AI2929" s="2"/>
      <c r="AJ2929" s="2"/>
      <c r="AM2929" s="2"/>
      <c r="AN2929" s="2"/>
      <c r="AO2929" s="2"/>
      <c r="AR2929" s="2"/>
      <c r="AS2929" s="2"/>
      <c r="AT2929" s="2"/>
      <c r="AW2929" s="2"/>
      <c r="AX2929" s="2"/>
      <c r="AY2929" s="2"/>
    </row>
    <row r="2930" spans="8:51" x14ac:dyDescent="0.25">
      <c r="H2930" s="10">
        <v>0.70630000000000004</v>
      </c>
      <c r="I2930" s="45">
        <v>-1.0679999999999999E-4</v>
      </c>
      <c r="J2930" s="45">
        <v>-3.7792000000000001E-4</v>
      </c>
      <c r="K2930" s="45">
        <v>3.7792000000000001E-4</v>
      </c>
      <c r="L2930" s="11"/>
      <c r="M2930" s="11">
        <v>0.70920000000000005</v>
      </c>
      <c r="N2930" s="45">
        <v>-1.167E-4</v>
      </c>
      <c r="O2930" s="45">
        <v>-4.1294999999999998E-4</v>
      </c>
      <c r="P2930" s="45">
        <v>4.1294999999999998E-4</v>
      </c>
      <c r="Q2930" s="11"/>
      <c r="R2930" s="11">
        <v>0.70240000000000002</v>
      </c>
      <c r="S2930" s="45">
        <v>-9.3350000000000006E-5</v>
      </c>
      <c r="T2930" s="45">
        <v>-3.3032999999999999E-4</v>
      </c>
      <c r="U2930" s="45">
        <v>3.3032999999999999E-4</v>
      </c>
      <c r="V2930" s="11"/>
      <c r="W2930" s="11">
        <v>0.68269999999999997</v>
      </c>
      <c r="X2930" s="45">
        <v>-2.5420000000000001E-5</v>
      </c>
      <c r="Y2930" s="45">
        <v>-8.9950000000000004E-5</v>
      </c>
      <c r="Z2930" s="46">
        <v>8.9950000000000004E-5</v>
      </c>
      <c r="AC2930" s="2"/>
      <c r="AD2930" s="2"/>
      <c r="AE2930" s="2"/>
      <c r="AH2930" s="2"/>
      <c r="AI2930" s="2"/>
      <c r="AJ2930" s="2"/>
      <c r="AM2930" s="2"/>
      <c r="AN2930" s="2"/>
      <c r="AO2930" s="2"/>
      <c r="AR2930" s="2"/>
      <c r="AS2930" s="2"/>
      <c r="AT2930" s="2"/>
      <c r="AW2930" s="2"/>
      <c r="AX2930" s="2"/>
      <c r="AY2930" s="2"/>
    </row>
    <row r="2931" spans="8:51" x14ac:dyDescent="0.25">
      <c r="H2931" s="10">
        <v>0.70609999999999995</v>
      </c>
      <c r="I2931" s="45">
        <v>-1.0679999999999999E-4</v>
      </c>
      <c r="J2931" s="45">
        <v>-3.7792000000000001E-4</v>
      </c>
      <c r="K2931" s="45">
        <v>3.7792000000000001E-4</v>
      </c>
      <c r="L2931" s="11"/>
      <c r="M2931" s="11">
        <v>0.70899999999999996</v>
      </c>
      <c r="N2931" s="45">
        <v>-1.1680000000000001E-4</v>
      </c>
      <c r="O2931" s="45">
        <v>-4.1331000000000001E-4</v>
      </c>
      <c r="P2931" s="45">
        <v>4.1331000000000001E-4</v>
      </c>
      <c r="Q2931" s="11"/>
      <c r="R2931" s="11">
        <v>0.70220000000000005</v>
      </c>
      <c r="S2931" s="45">
        <v>-9.3350000000000006E-5</v>
      </c>
      <c r="T2931" s="45">
        <v>-3.3032999999999999E-4</v>
      </c>
      <c r="U2931" s="45">
        <v>3.3032999999999999E-4</v>
      </c>
      <c r="V2931" s="11"/>
      <c r="W2931" s="11">
        <v>0.68259999999999998</v>
      </c>
      <c r="X2931" s="45">
        <v>-2.544E-5</v>
      </c>
      <c r="Y2931" s="45">
        <v>-9.0020999999999998E-5</v>
      </c>
      <c r="Z2931" s="46">
        <v>9.0020999999999998E-5</v>
      </c>
      <c r="AC2931" s="2"/>
      <c r="AD2931" s="2"/>
      <c r="AE2931" s="2"/>
      <c r="AH2931" s="2"/>
      <c r="AI2931" s="2"/>
      <c r="AJ2931" s="2"/>
      <c r="AM2931" s="2"/>
      <c r="AN2931" s="2"/>
      <c r="AO2931" s="2"/>
      <c r="AR2931" s="2"/>
      <c r="AS2931" s="2"/>
      <c r="AT2931" s="2"/>
      <c r="AW2931" s="2"/>
      <c r="AX2931" s="2"/>
      <c r="AY2931" s="2"/>
    </row>
    <row r="2932" spans="8:51" x14ac:dyDescent="0.25">
      <c r="H2932" s="10">
        <v>0.70599999999999996</v>
      </c>
      <c r="I2932" s="45">
        <v>-1.0679999999999999E-4</v>
      </c>
      <c r="J2932" s="45">
        <v>-3.7792000000000001E-4</v>
      </c>
      <c r="K2932" s="45">
        <v>3.7792000000000001E-4</v>
      </c>
      <c r="L2932" s="11"/>
      <c r="M2932" s="11">
        <v>0.70889999999999997</v>
      </c>
      <c r="N2932" s="45">
        <v>-1.1680000000000001E-4</v>
      </c>
      <c r="O2932" s="45">
        <v>-4.1331000000000001E-4</v>
      </c>
      <c r="P2932" s="45">
        <v>4.1331000000000001E-4</v>
      </c>
      <c r="Q2932" s="11"/>
      <c r="R2932" s="11">
        <v>0.70209999999999995</v>
      </c>
      <c r="S2932" s="45">
        <v>-9.3350000000000006E-5</v>
      </c>
      <c r="T2932" s="45">
        <v>-3.3032999999999999E-4</v>
      </c>
      <c r="U2932" s="45">
        <v>3.3032999999999999E-4</v>
      </c>
      <c r="V2932" s="11"/>
      <c r="W2932" s="11">
        <v>0.68240000000000001</v>
      </c>
      <c r="X2932" s="45">
        <v>-2.5449999999999999E-5</v>
      </c>
      <c r="Y2932" s="45">
        <v>-9.0056999999999995E-5</v>
      </c>
      <c r="Z2932" s="46">
        <v>9.0056999999999995E-5</v>
      </c>
      <c r="AC2932" s="2"/>
      <c r="AD2932" s="2"/>
      <c r="AE2932" s="2"/>
      <c r="AH2932" s="2"/>
      <c r="AI2932" s="2"/>
      <c r="AJ2932" s="2"/>
      <c r="AM2932" s="2"/>
      <c r="AN2932" s="2"/>
      <c r="AO2932" s="2"/>
      <c r="AR2932" s="2"/>
      <c r="AS2932" s="2"/>
      <c r="AT2932" s="2"/>
      <c r="AW2932" s="2"/>
      <c r="AX2932" s="2"/>
      <c r="AY2932" s="2"/>
    </row>
    <row r="2933" spans="8:51" x14ac:dyDescent="0.25">
      <c r="H2933" s="10">
        <v>0.70579999999999998</v>
      </c>
      <c r="I2933" s="45">
        <v>-1.0679999999999999E-4</v>
      </c>
      <c r="J2933" s="45">
        <v>-3.7792000000000001E-4</v>
      </c>
      <c r="K2933" s="45">
        <v>3.7792000000000001E-4</v>
      </c>
      <c r="L2933" s="11"/>
      <c r="M2933" s="11">
        <v>0.70879999999999999</v>
      </c>
      <c r="N2933" s="45">
        <v>-1.169E-4</v>
      </c>
      <c r="O2933" s="45">
        <v>-4.1365999999999999E-4</v>
      </c>
      <c r="P2933" s="45">
        <v>4.1365999999999999E-4</v>
      </c>
      <c r="Q2933" s="11"/>
      <c r="R2933" s="11">
        <v>0.70189999999999997</v>
      </c>
      <c r="S2933" s="45">
        <v>-9.3350000000000006E-5</v>
      </c>
      <c r="T2933" s="45">
        <v>-3.3032999999999999E-4</v>
      </c>
      <c r="U2933" s="45">
        <v>3.3032999999999999E-4</v>
      </c>
      <c r="V2933" s="11"/>
      <c r="W2933" s="11">
        <v>0.68230000000000002</v>
      </c>
      <c r="X2933" s="45">
        <v>-2.546E-5</v>
      </c>
      <c r="Y2933" s="45">
        <v>-9.0092000000000004E-5</v>
      </c>
      <c r="Z2933" s="46">
        <v>9.0092000000000004E-5</v>
      </c>
      <c r="AC2933" s="2"/>
      <c r="AD2933" s="2"/>
      <c r="AE2933" s="2"/>
      <c r="AH2933" s="2"/>
      <c r="AI2933" s="2"/>
      <c r="AJ2933" s="2"/>
      <c r="AM2933" s="2"/>
      <c r="AN2933" s="2"/>
      <c r="AO2933" s="2"/>
      <c r="AR2933" s="2"/>
      <c r="AS2933" s="2"/>
      <c r="AT2933" s="2"/>
      <c r="AW2933" s="2"/>
      <c r="AX2933" s="2"/>
      <c r="AY2933" s="2"/>
    </row>
    <row r="2934" spans="8:51" x14ac:dyDescent="0.25">
      <c r="H2934" s="10">
        <v>0.70569999999999999</v>
      </c>
      <c r="I2934" s="45">
        <v>-1.0679999999999999E-4</v>
      </c>
      <c r="J2934" s="45">
        <v>-3.7792000000000001E-4</v>
      </c>
      <c r="K2934" s="45">
        <v>3.7792000000000001E-4</v>
      </c>
      <c r="L2934" s="11"/>
      <c r="M2934" s="11">
        <v>0.70860000000000001</v>
      </c>
      <c r="N2934" s="45">
        <v>-1.169E-4</v>
      </c>
      <c r="O2934" s="45">
        <v>-4.1365999999999999E-4</v>
      </c>
      <c r="P2934" s="45">
        <v>4.1365999999999999E-4</v>
      </c>
      <c r="Q2934" s="11"/>
      <c r="R2934" s="11">
        <v>0.70179999999999998</v>
      </c>
      <c r="S2934" s="45">
        <v>-9.3350000000000006E-5</v>
      </c>
      <c r="T2934" s="45">
        <v>-3.3032999999999999E-4</v>
      </c>
      <c r="U2934" s="45">
        <v>3.3032999999999999E-4</v>
      </c>
      <c r="V2934" s="11"/>
      <c r="W2934" s="11">
        <v>0.68210000000000004</v>
      </c>
      <c r="X2934" s="45">
        <v>-2.5469999999999998E-5</v>
      </c>
      <c r="Y2934" s="45">
        <v>-9.0127E-5</v>
      </c>
      <c r="Z2934" s="46">
        <v>9.0127E-5</v>
      </c>
      <c r="AC2934" s="2"/>
      <c r="AD2934" s="2"/>
      <c r="AE2934" s="2"/>
      <c r="AH2934" s="2"/>
      <c r="AI2934" s="2"/>
      <c r="AJ2934" s="2"/>
      <c r="AM2934" s="2"/>
      <c r="AN2934" s="2"/>
      <c r="AO2934" s="2"/>
      <c r="AR2934" s="2"/>
      <c r="AS2934" s="2"/>
      <c r="AT2934" s="2"/>
      <c r="AW2934" s="2"/>
      <c r="AX2934" s="2"/>
      <c r="AY2934" s="2"/>
    </row>
    <row r="2935" spans="8:51" x14ac:dyDescent="0.25">
      <c r="H2935" s="10">
        <v>0.70550000000000002</v>
      </c>
      <c r="I2935" s="45">
        <v>-1.0679999999999999E-4</v>
      </c>
      <c r="J2935" s="45">
        <v>-3.7792000000000001E-4</v>
      </c>
      <c r="K2935" s="45">
        <v>3.7792000000000001E-4</v>
      </c>
      <c r="L2935" s="11"/>
      <c r="M2935" s="11">
        <v>0.70850000000000002</v>
      </c>
      <c r="N2935" s="45">
        <v>-1.171E-4</v>
      </c>
      <c r="O2935" s="45">
        <v>-4.1437000000000001E-4</v>
      </c>
      <c r="P2935" s="45">
        <v>4.1437000000000001E-4</v>
      </c>
      <c r="Q2935" s="11"/>
      <c r="R2935" s="11">
        <v>0.7016</v>
      </c>
      <c r="S2935" s="45">
        <v>-9.3350000000000006E-5</v>
      </c>
      <c r="T2935" s="45">
        <v>-3.3032999999999999E-4</v>
      </c>
      <c r="U2935" s="45">
        <v>3.3032999999999999E-4</v>
      </c>
      <c r="V2935" s="11"/>
      <c r="W2935" s="11">
        <v>0.68200000000000005</v>
      </c>
      <c r="X2935" s="45">
        <v>-2.55E-5</v>
      </c>
      <c r="Y2935" s="45">
        <v>-9.0234000000000004E-5</v>
      </c>
      <c r="Z2935" s="46">
        <v>9.0234000000000004E-5</v>
      </c>
      <c r="AC2935" s="2"/>
      <c r="AD2935" s="2"/>
      <c r="AE2935" s="2"/>
      <c r="AH2935" s="2"/>
      <c r="AI2935" s="2"/>
      <c r="AJ2935" s="2"/>
      <c r="AM2935" s="2"/>
      <c r="AN2935" s="2"/>
      <c r="AO2935" s="2"/>
      <c r="AR2935" s="2"/>
      <c r="AS2935" s="2"/>
      <c r="AT2935" s="2"/>
      <c r="AW2935" s="2"/>
      <c r="AX2935" s="2"/>
      <c r="AY2935" s="2"/>
    </row>
    <row r="2936" spans="8:51" x14ac:dyDescent="0.25">
      <c r="H2936" s="10">
        <v>0.70540000000000003</v>
      </c>
      <c r="I2936" s="45">
        <v>-1.069E-4</v>
      </c>
      <c r="J2936" s="45">
        <v>-3.7827E-4</v>
      </c>
      <c r="K2936" s="45">
        <v>3.7827E-4</v>
      </c>
      <c r="L2936" s="11"/>
      <c r="M2936" s="11">
        <v>0.70840000000000003</v>
      </c>
      <c r="N2936" s="45">
        <v>-1.171E-4</v>
      </c>
      <c r="O2936" s="45">
        <v>-4.1437000000000001E-4</v>
      </c>
      <c r="P2936" s="45">
        <v>4.1437000000000001E-4</v>
      </c>
      <c r="Q2936" s="11"/>
      <c r="R2936" s="11">
        <v>0.70150000000000001</v>
      </c>
      <c r="S2936" s="45">
        <v>-9.3350000000000006E-5</v>
      </c>
      <c r="T2936" s="45">
        <v>-3.3032999999999999E-4</v>
      </c>
      <c r="U2936" s="45">
        <v>3.3032999999999999E-4</v>
      </c>
      <c r="V2936" s="11"/>
      <c r="W2936" s="11">
        <v>0.68179999999999996</v>
      </c>
      <c r="X2936" s="45">
        <v>-2.5510000000000001E-5</v>
      </c>
      <c r="Y2936" s="45">
        <v>-9.0268999999999999E-5</v>
      </c>
      <c r="Z2936" s="46">
        <v>9.0268999999999999E-5</v>
      </c>
      <c r="AC2936" s="2"/>
      <c r="AD2936" s="2"/>
      <c r="AE2936" s="2"/>
      <c r="AH2936" s="2"/>
      <c r="AI2936" s="2"/>
      <c r="AJ2936" s="2"/>
      <c r="AM2936" s="2"/>
      <c r="AN2936" s="2"/>
      <c r="AO2936" s="2"/>
      <c r="AR2936" s="2"/>
      <c r="AS2936" s="2"/>
      <c r="AT2936" s="2"/>
      <c r="AW2936" s="2"/>
      <c r="AX2936" s="2"/>
      <c r="AY2936" s="2"/>
    </row>
    <row r="2937" spans="8:51" x14ac:dyDescent="0.25">
      <c r="H2937" s="10">
        <v>0.70520000000000005</v>
      </c>
      <c r="I2937" s="45">
        <v>-1.0679999999999999E-4</v>
      </c>
      <c r="J2937" s="45">
        <v>-3.7792000000000001E-4</v>
      </c>
      <c r="K2937" s="45">
        <v>3.7792000000000001E-4</v>
      </c>
      <c r="L2937" s="11"/>
      <c r="M2937" s="11">
        <v>0.70830000000000004</v>
      </c>
      <c r="N2937" s="45">
        <v>-1.172E-4</v>
      </c>
      <c r="O2937" s="45">
        <v>-4.1471999999999999E-4</v>
      </c>
      <c r="P2937" s="45">
        <v>4.1471999999999999E-4</v>
      </c>
      <c r="Q2937" s="11"/>
      <c r="R2937" s="11">
        <v>0.70130000000000003</v>
      </c>
      <c r="S2937" s="45">
        <v>-9.3350000000000006E-5</v>
      </c>
      <c r="T2937" s="45">
        <v>-3.3032999999999999E-4</v>
      </c>
      <c r="U2937" s="45">
        <v>3.3032999999999999E-4</v>
      </c>
      <c r="V2937" s="11"/>
      <c r="W2937" s="11">
        <v>0.68169999999999997</v>
      </c>
      <c r="X2937" s="45">
        <v>-2.552E-5</v>
      </c>
      <c r="Y2937" s="45">
        <v>-9.0303999999999995E-5</v>
      </c>
      <c r="Z2937" s="46">
        <v>9.0303999999999995E-5</v>
      </c>
      <c r="AC2937" s="2"/>
      <c r="AD2937" s="2"/>
      <c r="AE2937" s="2"/>
      <c r="AH2937" s="2"/>
      <c r="AI2937" s="2"/>
      <c r="AJ2937" s="2"/>
      <c r="AM2937" s="2"/>
      <c r="AN2937" s="2"/>
      <c r="AO2937" s="2"/>
      <c r="AR2937" s="2"/>
      <c r="AS2937" s="2"/>
      <c r="AT2937" s="2"/>
      <c r="AW2937" s="2"/>
      <c r="AX2937" s="2"/>
      <c r="AY2937" s="2"/>
    </row>
    <row r="2938" spans="8:51" x14ac:dyDescent="0.25">
      <c r="H2938" s="10">
        <v>0.70509999999999995</v>
      </c>
      <c r="I2938" s="45">
        <v>-1.069E-4</v>
      </c>
      <c r="J2938" s="45">
        <v>-3.7827E-4</v>
      </c>
      <c r="K2938" s="45">
        <v>3.7827E-4</v>
      </c>
      <c r="L2938" s="11"/>
      <c r="M2938" s="11">
        <v>0.70809999999999995</v>
      </c>
      <c r="N2938" s="45">
        <v>-1.1730000000000001E-4</v>
      </c>
      <c r="O2938" s="45">
        <v>-4.1507000000000002E-4</v>
      </c>
      <c r="P2938" s="45">
        <v>4.1507000000000002E-4</v>
      </c>
      <c r="Q2938" s="11"/>
      <c r="R2938" s="11">
        <v>0.70120000000000005</v>
      </c>
      <c r="S2938" s="45">
        <v>-9.3350000000000006E-5</v>
      </c>
      <c r="T2938" s="45">
        <v>-3.3032999999999999E-4</v>
      </c>
      <c r="U2938" s="45">
        <v>3.3032999999999999E-4</v>
      </c>
      <c r="V2938" s="11"/>
      <c r="W2938" s="11">
        <v>0.68149999999999999</v>
      </c>
      <c r="X2938" s="45">
        <v>-2.552E-5</v>
      </c>
      <c r="Y2938" s="45">
        <v>-9.0303999999999995E-5</v>
      </c>
      <c r="Z2938" s="46">
        <v>9.0303999999999995E-5</v>
      </c>
      <c r="AC2938" s="2"/>
      <c r="AD2938" s="2"/>
      <c r="AE2938" s="2"/>
      <c r="AH2938" s="2"/>
      <c r="AI2938" s="2"/>
      <c r="AJ2938" s="2"/>
      <c r="AM2938" s="2"/>
      <c r="AN2938" s="2"/>
      <c r="AO2938" s="2"/>
      <c r="AR2938" s="2"/>
      <c r="AS2938" s="2"/>
      <c r="AT2938" s="2"/>
      <c r="AW2938" s="2"/>
      <c r="AX2938" s="2"/>
      <c r="AY2938" s="2"/>
    </row>
    <row r="2939" spans="8:51" x14ac:dyDescent="0.25">
      <c r="H2939" s="10">
        <v>0.70499999999999996</v>
      </c>
      <c r="I2939" s="45">
        <v>-1.069E-4</v>
      </c>
      <c r="J2939" s="45">
        <v>-3.7827E-4</v>
      </c>
      <c r="K2939" s="45">
        <v>3.7827E-4</v>
      </c>
      <c r="L2939" s="11"/>
      <c r="M2939" s="11">
        <v>0.70799999999999996</v>
      </c>
      <c r="N2939" s="45">
        <v>-1.1730000000000001E-4</v>
      </c>
      <c r="O2939" s="45">
        <v>-4.1507000000000002E-4</v>
      </c>
      <c r="P2939" s="45">
        <v>4.1507000000000002E-4</v>
      </c>
      <c r="Q2939" s="11"/>
      <c r="R2939" s="11">
        <v>0.70099999999999996</v>
      </c>
      <c r="S2939" s="45">
        <v>-9.3350000000000006E-5</v>
      </c>
      <c r="T2939" s="45">
        <v>-3.3032999999999999E-4</v>
      </c>
      <c r="U2939" s="45">
        <v>3.3032999999999999E-4</v>
      </c>
      <c r="V2939" s="11"/>
      <c r="W2939" s="11">
        <v>0.68140000000000001</v>
      </c>
      <c r="X2939" s="45">
        <v>-2.5539999999999999E-5</v>
      </c>
      <c r="Y2939" s="45">
        <v>-9.0375000000000001E-5</v>
      </c>
      <c r="Z2939" s="46">
        <v>9.0375000000000001E-5</v>
      </c>
      <c r="AC2939" s="2"/>
      <c r="AD2939" s="2"/>
      <c r="AE2939" s="2"/>
      <c r="AH2939" s="2"/>
      <c r="AI2939" s="2"/>
      <c r="AJ2939" s="2"/>
      <c r="AM2939" s="2"/>
      <c r="AN2939" s="2"/>
      <c r="AO2939" s="2"/>
      <c r="AR2939" s="2"/>
      <c r="AS2939" s="2"/>
      <c r="AT2939" s="2"/>
      <c r="AW2939" s="2"/>
      <c r="AX2939" s="2"/>
      <c r="AY2939" s="2"/>
    </row>
    <row r="2940" spans="8:51" x14ac:dyDescent="0.25">
      <c r="H2940" s="10">
        <v>0.70479999999999998</v>
      </c>
      <c r="I2940" s="45">
        <v>-1.069E-4</v>
      </c>
      <c r="J2940" s="45">
        <v>-3.7827E-4</v>
      </c>
      <c r="K2940" s="45">
        <v>3.7827E-4</v>
      </c>
      <c r="L2940" s="11"/>
      <c r="M2940" s="11">
        <v>0.70779999999999998</v>
      </c>
      <c r="N2940" s="45">
        <v>-1.1730000000000001E-4</v>
      </c>
      <c r="O2940" s="45">
        <v>-4.1507000000000002E-4</v>
      </c>
      <c r="P2940" s="45">
        <v>4.1507000000000002E-4</v>
      </c>
      <c r="Q2940" s="11"/>
      <c r="R2940" s="11">
        <v>0.70089999999999997</v>
      </c>
      <c r="S2940" s="45">
        <v>-9.3350000000000006E-5</v>
      </c>
      <c r="T2940" s="45">
        <v>-3.3032999999999999E-4</v>
      </c>
      <c r="U2940" s="45">
        <v>3.3032999999999999E-4</v>
      </c>
      <c r="V2940" s="11"/>
      <c r="W2940" s="11">
        <v>0.68120000000000003</v>
      </c>
      <c r="X2940" s="45">
        <v>-2.5550000000000001E-5</v>
      </c>
      <c r="Y2940" s="45">
        <v>-9.0409999999999997E-5</v>
      </c>
      <c r="Z2940" s="46">
        <v>9.0409999999999997E-5</v>
      </c>
      <c r="AC2940" s="2"/>
      <c r="AD2940" s="2"/>
      <c r="AE2940" s="2"/>
      <c r="AH2940" s="2"/>
      <c r="AI2940" s="2"/>
      <c r="AJ2940" s="2"/>
      <c r="AM2940" s="2"/>
      <c r="AN2940" s="2"/>
      <c r="AO2940" s="2"/>
      <c r="AR2940" s="2"/>
      <c r="AS2940" s="2"/>
      <c r="AT2940" s="2"/>
      <c r="AW2940" s="2"/>
      <c r="AX2940" s="2"/>
      <c r="AY2940" s="2"/>
    </row>
    <row r="2941" spans="8:51" x14ac:dyDescent="0.25">
      <c r="H2941" s="10">
        <v>0.70469999999999999</v>
      </c>
      <c r="I2941" s="45">
        <v>-1.07E-4</v>
      </c>
      <c r="J2941" s="45">
        <v>-3.7863000000000003E-4</v>
      </c>
      <c r="K2941" s="45">
        <v>3.7863000000000003E-4</v>
      </c>
      <c r="L2941" s="11"/>
      <c r="M2941" s="11">
        <v>0.7077</v>
      </c>
      <c r="N2941" s="45">
        <v>-1.1739999999999999E-4</v>
      </c>
      <c r="O2941" s="45">
        <v>-4.1543E-4</v>
      </c>
      <c r="P2941" s="45">
        <v>4.1543E-4</v>
      </c>
      <c r="Q2941" s="11"/>
      <c r="R2941" s="11">
        <v>0.70069999999999999</v>
      </c>
      <c r="S2941" s="45">
        <v>-9.3350000000000006E-5</v>
      </c>
      <c r="T2941" s="45">
        <v>-3.3032999999999999E-4</v>
      </c>
      <c r="U2941" s="45">
        <v>3.3032999999999999E-4</v>
      </c>
      <c r="V2941" s="11"/>
      <c r="W2941" s="11">
        <v>0.68110000000000004</v>
      </c>
      <c r="X2941" s="45">
        <v>-2.5559999999999999E-5</v>
      </c>
      <c r="Y2941" s="45">
        <v>-9.0445999999999994E-5</v>
      </c>
      <c r="Z2941" s="46">
        <v>9.0445999999999994E-5</v>
      </c>
      <c r="AC2941" s="2"/>
      <c r="AD2941" s="2"/>
      <c r="AE2941" s="2"/>
      <c r="AH2941" s="2"/>
      <c r="AI2941" s="2"/>
      <c r="AJ2941" s="2"/>
      <c r="AM2941" s="2"/>
      <c r="AN2941" s="2"/>
      <c r="AO2941" s="2"/>
      <c r="AR2941" s="2"/>
      <c r="AS2941" s="2"/>
      <c r="AT2941" s="2"/>
      <c r="AW2941" s="2"/>
      <c r="AX2941" s="2"/>
      <c r="AY2941" s="2"/>
    </row>
    <row r="2942" spans="8:51" x14ac:dyDescent="0.25">
      <c r="H2942" s="10">
        <v>0.70450000000000002</v>
      </c>
      <c r="I2942" s="45">
        <v>-1.07E-4</v>
      </c>
      <c r="J2942" s="45">
        <v>-3.7863000000000003E-4</v>
      </c>
      <c r="K2942" s="45">
        <v>3.7863000000000003E-4</v>
      </c>
      <c r="L2942" s="11"/>
      <c r="M2942" s="11">
        <v>0.70760000000000001</v>
      </c>
      <c r="N2942" s="45">
        <v>-1.175E-4</v>
      </c>
      <c r="O2942" s="45">
        <v>-4.1577999999999998E-4</v>
      </c>
      <c r="P2942" s="45">
        <v>4.1577999999999998E-4</v>
      </c>
      <c r="Q2942" s="11"/>
      <c r="R2942" s="11">
        <v>0.7006</v>
      </c>
      <c r="S2942" s="45">
        <v>-9.3350000000000006E-5</v>
      </c>
      <c r="T2942" s="45">
        <v>-3.3032999999999999E-4</v>
      </c>
      <c r="U2942" s="45">
        <v>3.3032999999999999E-4</v>
      </c>
      <c r="V2942" s="11"/>
      <c r="W2942" s="11">
        <v>0.68089999999999995</v>
      </c>
      <c r="X2942" s="45">
        <v>-2.5570000000000001E-5</v>
      </c>
      <c r="Y2942" s="45">
        <v>-9.0481000000000003E-5</v>
      </c>
      <c r="Z2942" s="46">
        <v>9.0481000000000003E-5</v>
      </c>
      <c r="AC2942" s="2"/>
      <c r="AD2942" s="2"/>
      <c r="AE2942" s="2"/>
      <c r="AH2942" s="2"/>
      <c r="AI2942" s="2"/>
      <c r="AJ2942" s="2"/>
      <c r="AM2942" s="2"/>
      <c r="AN2942" s="2"/>
      <c r="AO2942" s="2"/>
      <c r="AR2942" s="2"/>
      <c r="AS2942" s="2"/>
      <c r="AT2942" s="2"/>
      <c r="AW2942" s="2"/>
      <c r="AX2942" s="2"/>
      <c r="AY2942" s="2"/>
    </row>
    <row r="2943" spans="8:51" x14ac:dyDescent="0.25">
      <c r="H2943" s="10">
        <v>0.70440000000000003</v>
      </c>
      <c r="I2943" s="45">
        <v>-1.07E-4</v>
      </c>
      <c r="J2943" s="45">
        <v>-3.7863000000000003E-4</v>
      </c>
      <c r="K2943" s="45">
        <v>3.7863000000000003E-4</v>
      </c>
      <c r="L2943" s="11"/>
      <c r="M2943" s="11">
        <v>0.70740000000000003</v>
      </c>
      <c r="N2943" s="45">
        <v>-1.175E-4</v>
      </c>
      <c r="O2943" s="45">
        <v>-4.1577999999999998E-4</v>
      </c>
      <c r="P2943" s="45">
        <v>4.1577999999999998E-4</v>
      </c>
      <c r="Q2943" s="11"/>
      <c r="R2943" s="11">
        <v>0.70040000000000002</v>
      </c>
      <c r="S2943" s="45">
        <v>-9.3350000000000006E-5</v>
      </c>
      <c r="T2943" s="45">
        <v>-3.3032999999999999E-4</v>
      </c>
      <c r="U2943" s="45">
        <v>3.3032999999999999E-4</v>
      </c>
      <c r="V2943" s="11"/>
      <c r="W2943" s="11">
        <v>0.68079999999999996</v>
      </c>
      <c r="X2943" s="45">
        <v>-2.5579999999999999E-5</v>
      </c>
      <c r="Y2943" s="45">
        <v>-9.0517000000000001E-5</v>
      </c>
      <c r="Z2943" s="46">
        <v>9.0517000000000001E-5</v>
      </c>
      <c r="AC2943" s="2"/>
      <c r="AD2943" s="2"/>
      <c r="AE2943" s="2"/>
      <c r="AH2943" s="2"/>
      <c r="AI2943" s="2"/>
      <c r="AJ2943" s="2"/>
      <c r="AM2943" s="2"/>
      <c r="AN2943" s="2"/>
      <c r="AO2943" s="2"/>
      <c r="AR2943" s="2"/>
      <c r="AS2943" s="2"/>
      <c r="AT2943" s="2"/>
      <c r="AW2943" s="2"/>
      <c r="AX2943" s="2"/>
      <c r="AY2943" s="2"/>
    </row>
    <row r="2944" spans="8:51" x14ac:dyDescent="0.25">
      <c r="H2944" s="10">
        <v>0.70420000000000005</v>
      </c>
      <c r="I2944" s="45">
        <v>-1.071E-4</v>
      </c>
      <c r="J2944" s="45">
        <v>-3.7898000000000001E-4</v>
      </c>
      <c r="K2944" s="45">
        <v>3.7898000000000001E-4</v>
      </c>
      <c r="L2944" s="11"/>
      <c r="M2944" s="11">
        <v>0.70730000000000004</v>
      </c>
      <c r="N2944" s="45">
        <v>-1.176E-4</v>
      </c>
      <c r="O2944" s="45">
        <v>-4.1614000000000001E-4</v>
      </c>
      <c r="P2944" s="45">
        <v>4.1614000000000001E-4</v>
      </c>
      <c r="Q2944" s="11"/>
      <c r="R2944" s="11">
        <v>0.70030000000000003</v>
      </c>
      <c r="S2944" s="45">
        <v>-9.3350000000000006E-5</v>
      </c>
      <c r="T2944" s="45">
        <v>-3.3032999999999999E-4</v>
      </c>
      <c r="U2944" s="45">
        <v>3.3032999999999999E-4</v>
      </c>
      <c r="V2944" s="11"/>
      <c r="W2944" s="11">
        <v>0.68059999999999998</v>
      </c>
      <c r="X2944" s="45">
        <v>-2.5590000000000001E-5</v>
      </c>
      <c r="Y2944" s="45">
        <v>-9.0551999999999996E-5</v>
      </c>
      <c r="Z2944" s="46">
        <v>9.0551999999999996E-5</v>
      </c>
      <c r="AC2944" s="2"/>
      <c r="AD2944" s="2"/>
      <c r="AE2944" s="2"/>
      <c r="AH2944" s="2"/>
      <c r="AI2944" s="2"/>
      <c r="AJ2944" s="2"/>
      <c r="AM2944" s="2"/>
      <c r="AN2944" s="2"/>
      <c r="AO2944" s="2"/>
      <c r="AR2944" s="2"/>
      <c r="AS2944" s="2"/>
      <c r="AT2944" s="2"/>
      <c r="AW2944" s="2"/>
      <c r="AX2944" s="2"/>
      <c r="AY2944" s="2"/>
    </row>
    <row r="2945" spans="8:51" x14ac:dyDescent="0.25">
      <c r="H2945" s="10">
        <v>0.70409999999999995</v>
      </c>
      <c r="I2945" s="45">
        <v>-1.07E-4</v>
      </c>
      <c r="J2945" s="45">
        <v>-3.7863000000000003E-4</v>
      </c>
      <c r="K2945" s="45">
        <v>3.7863000000000003E-4</v>
      </c>
      <c r="L2945" s="11"/>
      <c r="M2945" s="11">
        <v>0.70709999999999995</v>
      </c>
      <c r="N2945" s="45">
        <v>-1.176E-4</v>
      </c>
      <c r="O2945" s="45">
        <v>-4.1614000000000001E-4</v>
      </c>
      <c r="P2945" s="45">
        <v>4.1614000000000001E-4</v>
      </c>
      <c r="Q2945" s="11"/>
      <c r="R2945" s="11">
        <v>0.70009999999999994</v>
      </c>
      <c r="S2945" s="45">
        <v>-9.3319999999999994E-5</v>
      </c>
      <c r="T2945" s="45">
        <v>-3.3021999999999999E-4</v>
      </c>
      <c r="U2945" s="45">
        <v>3.3021999999999999E-4</v>
      </c>
      <c r="V2945" s="11"/>
      <c r="W2945" s="11">
        <v>0.68049999999999999</v>
      </c>
      <c r="X2945" s="45">
        <v>-2.5599999999999999E-5</v>
      </c>
      <c r="Y2945" s="45">
        <v>-9.0587000000000005E-5</v>
      </c>
      <c r="Z2945" s="46">
        <v>9.0587000000000005E-5</v>
      </c>
      <c r="AC2945" s="2"/>
      <c r="AD2945" s="2"/>
      <c r="AE2945" s="2"/>
      <c r="AH2945" s="2"/>
      <c r="AI2945" s="2"/>
      <c r="AJ2945" s="2"/>
      <c r="AM2945" s="2"/>
      <c r="AN2945" s="2"/>
      <c r="AO2945" s="2"/>
      <c r="AR2945" s="2"/>
      <c r="AS2945" s="2"/>
      <c r="AT2945" s="2"/>
      <c r="AW2945" s="2"/>
      <c r="AX2945" s="2"/>
      <c r="AY2945" s="2"/>
    </row>
    <row r="2946" spans="8:51" x14ac:dyDescent="0.25">
      <c r="H2946" s="10">
        <v>0.70389999999999997</v>
      </c>
      <c r="I2946" s="45">
        <v>-1.07E-4</v>
      </c>
      <c r="J2946" s="45">
        <v>-3.7863000000000003E-4</v>
      </c>
      <c r="K2946" s="45">
        <v>3.7863000000000003E-4</v>
      </c>
      <c r="L2946" s="11"/>
      <c r="M2946" s="11">
        <v>0.70699999999999996</v>
      </c>
      <c r="N2946" s="45">
        <v>-1.176E-4</v>
      </c>
      <c r="O2946" s="45">
        <v>-4.1614000000000001E-4</v>
      </c>
      <c r="P2946" s="45">
        <v>4.1614000000000001E-4</v>
      </c>
      <c r="Q2946" s="11"/>
      <c r="R2946" s="11">
        <v>0.69989999999999997</v>
      </c>
      <c r="S2946" s="45">
        <v>-9.3319999999999994E-5</v>
      </c>
      <c r="T2946" s="45">
        <v>-3.3021999999999999E-4</v>
      </c>
      <c r="U2946" s="45">
        <v>3.3021999999999999E-4</v>
      </c>
      <c r="V2946" s="11"/>
      <c r="W2946" s="11">
        <v>0.68030000000000002</v>
      </c>
      <c r="X2946" s="45">
        <v>-2.561E-5</v>
      </c>
      <c r="Y2946" s="45">
        <v>-9.0623000000000003E-5</v>
      </c>
      <c r="Z2946" s="46">
        <v>9.0623000000000003E-5</v>
      </c>
      <c r="AC2946" s="2"/>
      <c r="AD2946" s="2"/>
      <c r="AE2946" s="2"/>
      <c r="AH2946" s="2"/>
      <c r="AI2946" s="2"/>
      <c r="AJ2946" s="2"/>
      <c r="AM2946" s="2"/>
      <c r="AN2946" s="2"/>
      <c r="AO2946" s="2"/>
      <c r="AR2946" s="2"/>
      <c r="AS2946" s="2"/>
      <c r="AT2946" s="2"/>
      <c r="AW2946" s="2"/>
      <c r="AX2946" s="2"/>
      <c r="AY2946" s="2"/>
    </row>
    <row r="2947" spans="8:51" x14ac:dyDescent="0.25">
      <c r="H2947" s="10">
        <v>0.70379999999999998</v>
      </c>
      <c r="I2947" s="45">
        <v>-1.071E-4</v>
      </c>
      <c r="J2947" s="45">
        <v>-3.7898000000000001E-4</v>
      </c>
      <c r="K2947" s="45">
        <v>3.7898000000000001E-4</v>
      </c>
      <c r="L2947" s="11"/>
      <c r="M2947" s="11">
        <v>0.70689999999999997</v>
      </c>
      <c r="N2947" s="45">
        <v>-1.177E-4</v>
      </c>
      <c r="O2947" s="45">
        <v>-4.1648999999999999E-4</v>
      </c>
      <c r="P2947" s="45">
        <v>4.1648999999999999E-4</v>
      </c>
      <c r="Q2947" s="11"/>
      <c r="R2947" s="11">
        <v>0.69979999999999998</v>
      </c>
      <c r="S2947" s="45">
        <v>-9.3319999999999994E-5</v>
      </c>
      <c r="T2947" s="45">
        <v>-3.3021999999999999E-4</v>
      </c>
      <c r="U2947" s="45">
        <v>3.3021999999999999E-4</v>
      </c>
      <c r="V2947" s="11"/>
      <c r="W2947" s="11">
        <v>0.68020000000000003</v>
      </c>
      <c r="X2947" s="45">
        <v>-2.5619999999999999E-5</v>
      </c>
      <c r="Y2947" s="45">
        <v>-9.0657999999999998E-5</v>
      </c>
      <c r="Z2947" s="46">
        <v>9.0657999999999998E-5</v>
      </c>
      <c r="AC2947" s="2"/>
      <c r="AD2947" s="2"/>
      <c r="AE2947" s="2"/>
      <c r="AH2947" s="2"/>
      <c r="AI2947" s="2"/>
      <c r="AJ2947" s="2"/>
      <c r="AM2947" s="2"/>
      <c r="AN2947" s="2"/>
      <c r="AO2947" s="2"/>
      <c r="AR2947" s="2"/>
      <c r="AS2947" s="2"/>
      <c r="AT2947" s="2"/>
      <c r="AW2947" s="2"/>
      <c r="AX2947" s="2"/>
      <c r="AY2947" s="2"/>
    </row>
    <row r="2948" spans="8:51" x14ac:dyDescent="0.25">
      <c r="H2948" s="10">
        <v>0.7036</v>
      </c>
      <c r="I2948" s="45">
        <v>-1.071E-4</v>
      </c>
      <c r="J2948" s="45">
        <v>-3.7898000000000001E-4</v>
      </c>
      <c r="K2948" s="45">
        <v>3.7898000000000001E-4</v>
      </c>
      <c r="L2948" s="11"/>
      <c r="M2948" s="11">
        <v>0.70669999999999999</v>
      </c>
      <c r="N2948" s="45">
        <v>-1.178E-4</v>
      </c>
      <c r="O2948" s="45">
        <v>-4.1683999999999997E-4</v>
      </c>
      <c r="P2948" s="45">
        <v>4.1683999999999997E-4</v>
      </c>
      <c r="Q2948" s="11"/>
      <c r="R2948" s="11">
        <v>0.6996</v>
      </c>
      <c r="S2948" s="45">
        <v>-9.3319999999999994E-5</v>
      </c>
      <c r="T2948" s="45">
        <v>-3.3021999999999999E-4</v>
      </c>
      <c r="U2948" s="45">
        <v>3.3021999999999999E-4</v>
      </c>
      <c r="V2948" s="11"/>
      <c r="W2948" s="11">
        <v>0.68</v>
      </c>
      <c r="X2948" s="45">
        <v>-2.563E-5</v>
      </c>
      <c r="Y2948" s="45">
        <v>-9.0693999999999996E-5</v>
      </c>
      <c r="Z2948" s="46">
        <v>9.0693999999999996E-5</v>
      </c>
      <c r="AC2948" s="2"/>
      <c r="AD2948" s="2"/>
      <c r="AE2948" s="2"/>
      <c r="AH2948" s="2"/>
      <c r="AI2948" s="2"/>
      <c r="AJ2948" s="2"/>
      <c r="AM2948" s="2"/>
      <c r="AN2948" s="2"/>
      <c r="AO2948" s="2"/>
      <c r="AR2948" s="2"/>
      <c r="AS2948" s="2"/>
      <c r="AT2948" s="2"/>
      <c r="AW2948" s="2"/>
      <c r="AX2948" s="2"/>
      <c r="AY2948" s="2"/>
    </row>
    <row r="2949" spans="8:51" x14ac:dyDescent="0.25">
      <c r="H2949" s="10">
        <v>0.70350000000000001</v>
      </c>
      <c r="I2949" s="45">
        <v>-1.071E-4</v>
      </c>
      <c r="J2949" s="45">
        <v>-3.7898000000000001E-4</v>
      </c>
      <c r="K2949" s="45">
        <v>3.7898000000000001E-4</v>
      </c>
      <c r="L2949" s="11"/>
      <c r="M2949" s="11">
        <v>0.70660000000000001</v>
      </c>
      <c r="N2949" s="45">
        <v>-1.1790000000000001E-4</v>
      </c>
      <c r="O2949" s="45">
        <v>-4.172E-4</v>
      </c>
      <c r="P2949" s="45">
        <v>4.172E-4</v>
      </c>
      <c r="Q2949" s="11"/>
      <c r="R2949" s="11">
        <v>0.69950000000000001</v>
      </c>
      <c r="S2949" s="45">
        <v>-9.3319999999999994E-5</v>
      </c>
      <c r="T2949" s="45">
        <v>-3.3021999999999999E-4</v>
      </c>
      <c r="U2949" s="45">
        <v>3.3021999999999999E-4</v>
      </c>
      <c r="V2949" s="11"/>
      <c r="W2949" s="11">
        <v>0.67989999999999995</v>
      </c>
      <c r="X2949" s="45">
        <v>-2.5639999999999998E-5</v>
      </c>
      <c r="Y2949" s="45">
        <v>-9.0729000000000005E-5</v>
      </c>
      <c r="Z2949" s="46">
        <v>9.0729000000000005E-5</v>
      </c>
      <c r="AC2949" s="2"/>
      <c r="AD2949" s="2"/>
      <c r="AE2949" s="2"/>
      <c r="AH2949" s="2"/>
      <c r="AI2949" s="2"/>
      <c r="AJ2949" s="2"/>
      <c r="AM2949" s="2"/>
      <c r="AN2949" s="2"/>
      <c r="AO2949" s="2"/>
      <c r="AR2949" s="2"/>
      <c r="AS2949" s="2"/>
      <c r="AT2949" s="2"/>
      <c r="AW2949" s="2"/>
      <c r="AX2949" s="2"/>
      <c r="AY2949" s="2"/>
    </row>
    <row r="2950" spans="8:51" x14ac:dyDescent="0.25">
      <c r="H2950" s="10">
        <v>0.70330000000000004</v>
      </c>
      <c r="I2950" s="45">
        <v>-1.071E-4</v>
      </c>
      <c r="J2950" s="45">
        <v>-3.7898000000000001E-4</v>
      </c>
      <c r="K2950" s="45">
        <v>3.7898000000000001E-4</v>
      </c>
      <c r="L2950" s="11"/>
      <c r="M2950" s="11">
        <v>0.70650000000000002</v>
      </c>
      <c r="N2950" s="45">
        <v>-1.18E-4</v>
      </c>
      <c r="O2950" s="45">
        <v>-4.1754999999999998E-4</v>
      </c>
      <c r="P2950" s="45">
        <v>4.1754999999999998E-4</v>
      </c>
      <c r="Q2950" s="11"/>
      <c r="R2950" s="11">
        <v>0.69930000000000003</v>
      </c>
      <c r="S2950" s="45">
        <v>-9.3319999999999994E-5</v>
      </c>
      <c r="T2950" s="45">
        <v>-3.3021999999999999E-4</v>
      </c>
      <c r="U2950" s="45">
        <v>3.3021999999999999E-4</v>
      </c>
      <c r="V2950" s="11"/>
      <c r="W2950" s="11">
        <v>0.67969999999999997</v>
      </c>
      <c r="X2950" s="45">
        <v>-2.5660000000000002E-5</v>
      </c>
      <c r="Y2950" s="45">
        <v>-9.0799999999999998E-5</v>
      </c>
      <c r="Z2950" s="46">
        <v>9.0799999999999998E-5</v>
      </c>
      <c r="AC2950" s="2"/>
      <c r="AD2950" s="2"/>
      <c r="AE2950" s="2"/>
      <c r="AH2950" s="2"/>
      <c r="AI2950" s="2"/>
      <c r="AJ2950" s="2"/>
      <c r="AM2950" s="2"/>
      <c r="AN2950" s="2"/>
      <c r="AO2950" s="2"/>
      <c r="AR2950" s="2"/>
      <c r="AS2950" s="2"/>
      <c r="AT2950" s="2"/>
      <c r="AW2950" s="2"/>
      <c r="AX2950" s="2"/>
      <c r="AY2950" s="2"/>
    </row>
    <row r="2951" spans="8:51" x14ac:dyDescent="0.25">
      <c r="H2951" s="10">
        <v>0.70320000000000005</v>
      </c>
      <c r="I2951" s="45">
        <v>-1.071E-4</v>
      </c>
      <c r="J2951" s="45">
        <v>-3.7898000000000001E-4</v>
      </c>
      <c r="K2951" s="45">
        <v>3.7898000000000001E-4</v>
      </c>
      <c r="L2951" s="11"/>
      <c r="M2951" s="11">
        <v>0.70630000000000004</v>
      </c>
      <c r="N2951" s="45">
        <v>-1.18E-4</v>
      </c>
      <c r="O2951" s="45">
        <v>-4.1754999999999998E-4</v>
      </c>
      <c r="P2951" s="45">
        <v>4.1754999999999998E-4</v>
      </c>
      <c r="Q2951" s="11"/>
      <c r="R2951" s="11">
        <v>0.69920000000000004</v>
      </c>
      <c r="S2951" s="45">
        <v>-9.3319999999999994E-5</v>
      </c>
      <c r="T2951" s="45">
        <v>-3.3021999999999999E-4</v>
      </c>
      <c r="U2951" s="45">
        <v>3.3021999999999999E-4</v>
      </c>
      <c r="V2951" s="11"/>
      <c r="W2951" s="11">
        <v>0.67959999999999998</v>
      </c>
      <c r="X2951" s="45">
        <v>-2.567E-5</v>
      </c>
      <c r="Y2951" s="45">
        <v>-9.0834999999999993E-5</v>
      </c>
      <c r="Z2951" s="46">
        <v>9.0834999999999993E-5</v>
      </c>
      <c r="AC2951" s="2"/>
      <c r="AD2951" s="2"/>
      <c r="AE2951" s="2"/>
      <c r="AH2951" s="2"/>
      <c r="AI2951" s="2"/>
      <c r="AJ2951" s="2"/>
      <c r="AM2951" s="2"/>
      <c r="AN2951" s="2"/>
      <c r="AO2951" s="2"/>
      <c r="AR2951" s="2"/>
      <c r="AS2951" s="2"/>
      <c r="AT2951" s="2"/>
      <c r="AW2951" s="2"/>
      <c r="AX2951" s="2"/>
      <c r="AY2951" s="2"/>
    </row>
    <row r="2952" spans="8:51" x14ac:dyDescent="0.25">
      <c r="H2952" s="10">
        <v>0.70299999999999996</v>
      </c>
      <c r="I2952" s="45">
        <v>-1.071E-4</v>
      </c>
      <c r="J2952" s="45">
        <v>-3.7898000000000001E-4</v>
      </c>
      <c r="K2952" s="45">
        <v>3.7898000000000001E-4</v>
      </c>
      <c r="L2952" s="11"/>
      <c r="M2952" s="11">
        <v>0.70620000000000005</v>
      </c>
      <c r="N2952" s="45">
        <v>-1.18E-4</v>
      </c>
      <c r="O2952" s="45">
        <v>-4.1754999999999998E-4</v>
      </c>
      <c r="P2952" s="45">
        <v>4.1754999999999998E-4</v>
      </c>
      <c r="Q2952" s="11"/>
      <c r="R2952" s="11">
        <v>0.69899999999999995</v>
      </c>
      <c r="S2952" s="45">
        <v>-9.3319999999999994E-5</v>
      </c>
      <c r="T2952" s="45">
        <v>-3.3021999999999999E-4</v>
      </c>
      <c r="U2952" s="45">
        <v>3.3021999999999999E-4</v>
      </c>
      <c r="V2952" s="11"/>
      <c r="W2952" s="11">
        <v>0.6794</v>
      </c>
      <c r="X2952" s="45">
        <v>-2.5680000000000001E-5</v>
      </c>
      <c r="Y2952" s="45">
        <v>-9.0870000000000002E-5</v>
      </c>
      <c r="Z2952" s="46">
        <v>9.0870000000000002E-5</v>
      </c>
      <c r="AC2952" s="2"/>
      <c r="AD2952" s="2"/>
      <c r="AE2952" s="2"/>
      <c r="AH2952" s="2"/>
      <c r="AI2952" s="2"/>
      <c r="AJ2952" s="2"/>
      <c r="AM2952" s="2"/>
      <c r="AN2952" s="2"/>
      <c r="AO2952" s="2"/>
      <c r="AR2952" s="2"/>
      <c r="AS2952" s="2"/>
      <c r="AT2952" s="2"/>
      <c r="AW2952" s="2"/>
      <c r="AX2952" s="2"/>
      <c r="AY2952" s="2"/>
    </row>
    <row r="2953" spans="8:51" x14ac:dyDescent="0.25">
      <c r="H2953" s="10">
        <v>0.70289999999999997</v>
      </c>
      <c r="I2953" s="45">
        <v>-1.071E-4</v>
      </c>
      <c r="J2953" s="45">
        <v>-3.7898000000000001E-4</v>
      </c>
      <c r="K2953" s="45">
        <v>3.7898000000000001E-4</v>
      </c>
      <c r="L2953" s="11"/>
      <c r="M2953" s="11">
        <v>0.70599999999999996</v>
      </c>
      <c r="N2953" s="45">
        <v>-1.18E-4</v>
      </c>
      <c r="O2953" s="45">
        <v>-4.1754999999999998E-4</v>
      </c>
      <c r="P2953" s="45">
        <v>4.1754999999999998E-4</v>
      </c>
      <c r="Q2953" s="11"/>
      <c r="R2953" s="11">
        <v>0.69889999999999997</v>
      </c>
      <c r="S2953" s="45">
        <v>-9.3319999999999994E-5</v>
      </c>
      <c r="T2953" s="45">
        <v>-3.3021999999999999E-4</v>
      </c>
      <c r="U2953" s="45">
        <v>3.3021999999999999E-4</v>
      </c>
      <c r="V2953" s="11"/>
      <c r="W2953" s="11">
        <v>0.67930000000000001</v>
      </c>
      <c r="X2953" s="45">
        <v>-2.569E-5</v>
      </c>
      <c r="Y2953" s="45">
        <v>-9.0906E-5</v>
      </c>
      <c r="Z2953" s="46">
        <v>9.0906E-5</v>
      </c>
      <c r="AC2953" s="2"/>
      <c r="AD2953" s="2"/>
      <c r="AE2953" s="2"/>
      <c r="AH2953" s="2"/>
      <c r="AI2953" s="2"/>
      <c r="AJ2953" s="2"/>
      <c r="AM2953" s="2"/>
      <c r="AN2953" s="2"/>
      <c r="AO2953" s="2"/>
      <c r="AR2953" s="2"/>
      <c r="AS2953" s="2"/>
      <c r="AT2953" s="2"/>
      <c r="AW2953" s="2"/>
      <c r="AX2953" s="2"/>
      <c r="AY2953" s="2"/>
    </row>
    <row r="2954" spans="8:51" x14ac:dyDescent="0.25">
      <c r="H2954" s="10">
        <v>0.70269999999999999</v>
      </c>
      <c r="I2954" s="45">
        <v>-1.071E-4</v>
      </c>
      <c r="J2954" s="45">
        <v>-3.7898000000000001E-4</v>
      </c>
      <c r="K2954" s="45">
        <v>3.7898000000000001E-4</v>
      </c>
      <c r="L2954" s="11"/>
      <c r="M2954" s="11">
        <v>0.70589999999999997</v>
      </c>
      <c r="N2954" s="45">
        <v>-1.181E-4</v>
      </c>
      <c r="O2954" s="45">
        <v>-4.1791000000000002E-4</v>
      </c>
      <c r="P2954" s="45">
        <v>4.1791000000000002E-4</v>
      </c>
      <c r="Q2954" s="11"/>
      <c r="R2954" s="11">
        <v>0.69869999999999999</v>
      </c>
      <c r="S2954" s="45">
        <v>-9.3319999999999994E-5</v>
      </c>
      <c r="T2954" s="45">
        <v>-3.3021999999999999E-4</v>
      </c>
      <c r="U2954" s="45">
        <v>3.3021999999999999E-4</v>
      </c>
      <c r="V2954" s="11"/>
      <c r="W2954" s="11">
        <v>0.67910000000000004</v>
      </c>
      <c r="X2954" s="45">
        <v>-2.5700000000000001E-5</v>
      </c>
      <c r="Y2954" s="45">
        <v>-9.0940999999999995E-5</v>
      </c>
      <c r="Z2954" s="46">
        <v>9.0940999999999995E-5</v>
      </c>
      <c r="AC2954" s="2"/>
      <c r="AD2954" s="2"/>
      <c r="AE2954" s="2"/>
      <c r="AH2954" s="2"/>
      <c r="AI2954" s="2"/>
      <c r="AJ2954" s="2"/>
      <c r="AM2954" s="2"/>
      <c r="AN2954" s="2"/>
      <c r="AO2954" s="2"/>
      <c r="AR2954" s="2"/>
      <c r="AS2954" s="2"/>
      <c r="AT2954" s="2"/>
      <c r="AW2954" s="2"/>
      <c r="AX2954" s="2"/>
      <c r="AY2954" s="2"/>
    </row>
    <row r="2955" spans="8:51" x14ac:dyDescent="0.25">
      <c r="H2955" s="10">
        <v>0.7026</v>
      </c>
      <c r="I2955" s="45">
        <v>-1.071E-4</v>
      </c>
      <c r="J2955" s="45">
        <v>-3.7898000000000001E-4</v>
      </c>
      <c r="K2955" s="45">
        <v>3.7898000000000001E-4</v>
      </c>
      <c r="L2955" s="11"/>
      <c r="M2955" s="11">
        <v>0.70579999999999998</v>
      </c>
      <c r="N2955" s="45">
        <v>-1.182E-4</v>
      </c>
      <c r="O2955" s="45">
        <v>-4.1826E-4</v>
      </c>
      <c r="P2955" s="45">
        <v>4.1826E-4</v>
      </c>
      <c r="Q2955" s="11"/>
      <c r="R2955" s="11">
        <v>0.6986</v>
      </c>
      <c r="S2955" s="45">
        <v>-9.3319999999999994E-5</v>
      </c>
      <c r="T2955" s="45">
        <v>-3.3021999999999999E-4</v>
      </c>
      <c r="U2955" s="45">
        <v>3.3021999999999999E-4</v>
      </c>
      <c r="V2955" s="11"/>
      <c r="W2955" s="11">
        <v>0.67900000000000005</v>
      </c>
      <c r="X2955" s="45">
        <v>-2.5709999999999999E-5</v>
      </c>
      <c r="Y2955" s="45">
        <v>-9.0977000000000007E-5</v>
      </c>
      <c r="Z2955" s="46">
        <v>9.0977000000000007E-5</v>
      </c>
      <c r="AC2955" s="2"/>
      <c r="AD2955" s="2"/>
      <c r="AE2955" s="2"/>
      <c r="AH2955" s="2"/>
      <c r="AI2955" s="2"/>
      <c r="AJ2955" s="2"/>
      <c r="AM2955" s="2"/>
      <c r="AN2955" s="2"/>
      <c r="AO2955" s="2"/>
      <c r="AR2955" s="2"/>
      <c r="AS2955" s="2"/>
      <c r="AT2955" s="2"/>
      <c r="AW2955" s="2"/>
      <c r="AX2955" s="2"/>
      <c r="AY2955" s="2"/>
    </row>
    <row r="2956" spans="8:51" x14ac:dyDescent="0.25">
      <c r="H2956" s="10">
        <v>0.70240000000000002</v>
      </c>
      <c r="I2956" s="45">
        <v>-1.072E-4</v>
      </c>
      <c r="J2956" s="45">
        <v>-3.7932999999999999E-4</v>
      </c>
      <c r="K2956" s="45">
        <v>3.7932999999999999E-4</v>
      </c>
      <c r="L2956" s="11"/>
      <c r="M2956" s="11">
        <v>0.70569999999999999</v>
      </c>
      <c r="N2956" s="45">
        <v>-1.183E-4</v>
      </c>
      <c r="O2956" s="45">
        <v>-4.1860999999999998E-4</v>
      </c>
      <c r="P2956" s="45">
        <v>4.1860999999999998E-4</v>
      </c>
      <c r="Q2956" s="11"/>
      <c r="R2956" s="11">
        <v>0.69840000000000002</v>
      </c>
      <c r="S2956" s="45">
        <v>-9.3319999999999994E-5</v>
      </c>
      <c r="T2956" s="45">
        <v>-3.3021999999999999E-4</v>
      </c>
      <c r="U2956" s="45">
        <v>3.3021999999999999E-4</v>
      </c>
      <c r="V2956" s="11"/>
      <c r="W2956" s="11">
        <v>0.67879999999999996</v>
      </c>
      <c r="X2956" s="45">
        <v>-2.5729999999999999E-5</v>
      </c>
      <c r="Y2956" s="45">
        <v>-9.1046999999999998E-5</v>
      </c>
      <c r="Z2956" s="46">
        <v>9.1046999999999998E-5</v>
      </c>
      <c r="AC2956" s="2"/>
      <c r="AD2956" s="2"/>
      <c r="AE2956" s="2"/>
      <c r="AH2956" s="2"/>
      <c r="AI2956" s="2"/>
      <c r="AJ2956" s="2"/>
      <c r="AM2956" s="2"/>
      <c r="AN2956" s="2"/>
      <c r="AO2956" s="2"/>
      <c r="AR2956" s="2"/>
      <c r="AS2956" s="2"/>
      <c r="AT2956" s="2"/>
      <c r="AW2956" s="2"/>
      <c r="AX2956" s="2"/>
      <c r="AY2956" s="2"/>
    </row>
    <row r="2957" spans="8:51" x14ac:dyDescent="0.25">
      <c r="H2957" s="10">
        <v>0.70230000000000004</v>
      </c>
      <c r="I2957" s="45">
        <v>-1.072E-4</v>
      </c>
      <c r="J2957" s="45">
        <v>-3.7932999999999999E-4</v>
      </c>
      <c r="K2957" s="45">
        <v>3.7932999999999999E-4</v>
      </c>
      <c r="L2957" s="11"/>
      <c r="M2957" s="11">
        <v>0.70550000000000002</v>
      </c>
      <c r="N2957" s="45">
        <v>-1.183E-4</v>
      </c>
      <c r="O2957" s="45">
        <v>-4.1860999999999998E-4</v>
      </c>
      <c r="P2957" s="45">
        <v>4.1860999999999998E-4</v>
      </c>
      <c r="Q2957" s="11"/>
      <c r="R2957" s="11">
        <v>0.69830000000000003</v>
      </c>
      <c r="S2957" s="45">
        <v>-9.3319999999999994E-5</v>
      </c>
      <c r="T2957" s="45">
        <v>-3.3021999999999999E-4</v>
      </c>
      <c r="U2957" s="45">
        <v>3.3021999999999999E-4</v>
      </c>
      <c r="V2957" s="11"/>
      <c r="W2957" s="11">
        <v>0.67869999999999997</v>
      </c>
      <c r="X2957" s="45">
        <v>-2.5740000000000001E-5</v>
      </c>
      <c r="Y2957" s="45">
        <v>-9.1082999999999995E-5</v>
      </c>
      <c r="Z2957" s="46">
        <v>9.1082999999999995E-5</v>
      </c>
      <c r="AC2957" s="2"/>
      <c r="AD2957" s="2"/>
      <c r="AE2957" s="2"/>
      <c r="AH2957" s="2"/>
      <c r="AI2957" s="2"/>
      <c r="AJ2957" s="2"/>
      <c r="AM2957" s="2"/>
      <c r="AN2957" s="2"/>
      <c r="AO2957" s="2"/>
      <c r="AR2957" s="2"/>
      <c r="AS2957" s="2"/>
      <c r="AT2957" s="2"/>
      <c r="AW2957" s="2"/>
      <c r="AX2957" s="2"/>
      <c r="AY2957" s="2"/>
    </row>
    <row r="2958" spans="8:51" x14ac:dyDescent="0.25">
      <c r="H2958" s="10">
        <v>0.70220000000000005</v>
      </c>
      <c r="I2958" s="45">
        <v>-1.072E-4</v>
      </c>
      <c r="J2958" s="45">
        <v>-3.7932999999999999E-4</v>
      </c>
      <c r="K2958" s="45">
        <v>3.7932999999999999E-4</v>
      </c>
      <c r="L2958" s="11"/>
      <c r="M2958" s="11">
        <v>0.70540000000000003</v>
      </c>
      <c r="N2958" s="45">
        <v>-1.183E-4</v>
      </c>
      <c r="O2958" s="45">
        <v>-4.1860999999999998E-4</v>
      </c>
      <c r="P2958" s="45">
        <v>4.1860999999999998E-4</v>
      </c>
      <c r="Q2958" s="11"/>
      <c r="R2958" s="11">
        <v>0.69810000000000005</v>
      </c>
      <c r="S2958" s="45">
        <v>-9.3319999999999994E-5</v>
      </c>
      <c r="T2958" s="45">
        <v>-3.3021999999999999E-4</v>
      </c>
      <c r="U2958" s="45">
        <v>3.3021999999999999E-4</v>
      </c>
      <c r="V2958" s="11"/>
      <c r="W2958" s="11">
        <v>0.67849999999999999</v>
      </c>
      <c r="X2958" s="45">
        <v>-2.5749999999999999E-5</v>
      </c>
      <c r="Y2958" s="45">
        <v>-9.1118000000000004E-5</v>
      </c>
      <c r="Z2958" s="46">
        <v>9.1118000000000004E-5</v>
      </c>
      <c r="AC2958" s="2"/>
      <c r="AD2958" s="2"/>
      <c r="AE2958" s="2"/>
      <c r="AH2958" s="2"/>
      <c r="AI2958" s="2"/>
      <c r="AJ2958" s="2"/>
      <c r="AM2958" s="2"/>
      <c r="AN2958" s="2"/>
      <c r="AO2958" s="2"/>
      <c r="AR2958" s="2"/>
      <c r="AS2958" s="2"/>
      <c r="AT2958" s="2"/>
      <c r="AW2958" s="2"/>
      <c r="AX2958" s="2"/>
      <c r="AY2958" s="2"/>
    </row>
    <row r="2959" spans="8:51" x14ac:dyDescent="0.25">
      <c r="H2959" s="10">
        <v>0.70199999999999996</v>
      </c>
      <c r="I2959" s="45">
        <v>-1.0730000000000001E-4</v>
      </c>
      <c r="J2959" s="45">
        <v>-3.7969000000000002E-4</v>
      </c>
      <c r="K2959" s="45">
        <v>3.7969000000000002E-4</v>
      </c>
      <c r="L2959" s="11"/>
      <c r="M2959" s="11">
        <v>0.70520000000000005</v>
      </c>
      <c r="N2959" s="45">
        <v>-1.184E-4</v>
      </c>
      <c r="O2959" s="45">
        <v>-4.1897000000000001E-4</v>
      </c>
      <c r="P2959" s="45">
        <v>4.1897000000000001E-4</v>
      </c>
      <c r="Q2959" s="11"/>
      <c r="R2959" s="11">
        <v>0.69799999999999995</v>
      </c>
      <c r="S2959" s="45">
        <v>-9.3319999999999994E-5</v>
      </c>
      <c r="T2959" s="45">
        <v>-3.3021999999999999E-4</v>
      </c>
      <c r="U2959" s="45">
        <v>3.3021999999999999E-4</v>
      </c>
      <c r="V2959" s="11"/>
      <c r="W2959" s="11">
        <v>0.6784</v>
      </c>
      <c r="X2959" s="45">
        <v>-2.5760000000000001E-5</v>
      </c>
      <c r="Y2959" s="45">
        <v>-9.1154000000000002E-5</v>
      </c>
      <c r="Z2959" s="46">
        <v>9.1154000000000002E-5</v>
      </c>
      <c r="AC2959" s="2"/>
      <c r="AD2959" s="2"/>
      <c r="AE2959" s="2"/>
      <c r="AH2959" s="2"/>
      <c r="AI2959" s="2"/>
      <c r="AJ2959" s="2"/>
      <c r="AM2959" s="2"/>
      <c r="AN2959" s="2"/>
      <c r="AO2959" s="2"/>
      <c r="AR2959" s="2"/>
      <c r="AS2959" s="2"/>
      <c r="AT2959" s="2"/>
      <c r="AW2959" s="2"/>
      <c r="AX2959" s="2"/>
      <c r="AY2959" s="2"/>
    </row>
    <row r="2960" spans="8:51" x14ac:dyDescent="0.25">
      <c r="H2960" s="10">
        <v>0.70179999999999998</v>
      </c>
      <c r="I2960" s="45">
        <v>-1.072E-4</v>
      </c>
      <c r="J2960" s="45">
        <v>-3.7932999999999999E-4</v>
      </c>
      <c r="K2960" s="45">
        <v>3.7932999999999999E-4</v>
      </c>
      <c r="L2960" s="11"/>
      <c r="M2960" s="11">
        <v>0.70509999999999995</v>
      </c>
      <c r="N2960" s="45">
        <v>-1.184E-4</v>
      </c>
      <c r="O2960" s="45">
        <v>-4.1897000000000001E-4</v>
      </c>
      <c r="P2960" s="45">
        <v>4.1897000000000001E-4</v>
      </c>
      <c r="Q2960" s="11"/>
      <c r="R2960" s="11">
        <v>0.69779999999999998</v>
      </c>
      <c r="S2960" s="45">
        <v>-9.3319999999999994E-5</v>
      </c>
      <c r="T2960" s="45">
        <v>-3.3021999999999999E-4</v>
      </c>
      <c r="U2960" s="45">
        <v>3.3021999999999999E-4</v>
      </c>
      <c r="V2960" s="11"/>
      <c r="W2960" s="11">
        <v>0.67820000000000003</v>
      </c>
      <c r="X2960" s="45">
        <v>-2.5780000000000001E-5</v>
      </c>
      <c r="Y2960" s="45">
        <v>-9.1224000000000006E-5</v>
      </c>
      <c r="Z2960" s="46">
        <v>9.1224000000000006E-5</v>
      </c>
      <c r="AC2960" s="2"/>
      <c r="AD2960" s="2"/>
      <c r="AE2960" s="2"/>
      <c r="AH2960" s="2"/>
      <c r="AI2960" s="2"/>
      <c r="AJ2960" s="2"/>
      <c r="AM2960" s="2"/>
      <c r="AN2960" s="2"/>
      <c r="AO2960" s="2"/>
      <c r="AR2960" s="2"/>
      <c r="AS2960" s="2"/>
      <c r="AT2960" s="2"/>
      <c r="AW2960" s="2"/>
      <c r="AX2960" s="2"/>
      <c r="AY2960" s="2"/>
    </row>
    <row r="2961" spans="8:51" x14ac:dyDescent="0.25">
      <c r="H2961" s="10">
        <v>0.70169999999999999</v>
      </c>
      <c r="I2961" s="45">
        <v>-1.072E-4</v>
      </c>
      <c r="J2961" s="45">
        <v>-3.7932999999999999E-4</v>
      </c>
      <c r="K2961" s="45">
        <v>3.7932999999999999E-4</v>
      </c>
      <c r="L2961" s="11"/>
      <c r="M2961" s="11">
        <v>0.70499999999999996</v>
      </c>
      <c r="N2961" s="45">
        <v>-1.1849999999999999E-4</v>
      </c>
      <c r="O2961" s="45">
        <v>-4.1931999999999999E-4</v>
      </c>
      <c r="P2961" s="45">
        <v>4.1931999999999999E-4</v>
      </c>
      <c r="Q2961" s="11"/>
      <c r="R2961" s="11">
        <v>0.69769999999999999</v>
      </c>
      <c r="S2961" s="45">
        <v>-9.3319999999999994E-5</v>
      </c>
      <c r="T2961" s="45">
        <v>-3.3021999999999999E-4</v>
      </c>
      <c r="U2961" s="45">
        <v>3.3021999999999999E-4</v>
      </c>
      <c r="V2961" s="11"/>
      <c r="W2961" s="11">
        <v>0.67810000000000004</v>
      </c>
      <c r="X2961" s="45">
        <v>-2.5780000000000001E-5</v>
      </c>
      <c r="Y2961" s="45">
        <v>-9.1224000000000006E-5</v>
      </c>
      <c r="Z2961" s="46">
        <v>9.1224000000000006E-5</v>
      </c>
      <c r="AC2961" s="2"/>
      <c r="AD2961" s="2"/>
      <c r="AE2961" s="2"/>
      <c r="AH2961" s="2"/>
      <c r="AI2961" s="2"/>
      <c r="AJ2961" s="2"/>
      <c r="AM2961" s="2"/>
      <c r="AN2961" s="2"/>
      <c r="AO2961" s="2"/>
      <c r="AR2961" s="2"/>
      <c r="AS2961" s="2"/>
      <c r="AT2961" s="2"/>
      <c r="AW2961" s="2"/>
      <c r="AX2961" s="2"/>
      <c r="AY2961" s="2"/>
    </row>
    <row r="2962" spans="8:51" x14ac:dyDescent="0.25">
      <c r="H2962" s="10">
        <v>0.70150000000000001</v>
      </c>
      <c r="I2962" s="45">
        <v>-1.072E-4</v>
      </c>
      <c r="J2962" s="45">
        <v>-3.7932999999999999E-4</v>
      </c>
      <c r="K2962" s="45">
        <v>3.7932999999999999E-4</v>
      </c>
      <c r="L2962" s="11"/>
      <c r="M2962" s="11">
        <v>0.70479999999999998</v>
      </c>
      <c r="N2962" s="45">
        <v>-1.1849999999999999E-4</v>
      </c>
      <c r="O2962" s="45">
        <v>-4.1931999999999999E-4</v>
      </c>
      <c r="P2962" s="45">
        <v>4.1931999999999999E-4</v>
      </c>
      <c r="Q2962" s="11"/>
      <c r="R2962" s="11">
        <v>0.69750000000000001</v>
      </c>
      <c r="S2962" s="45">
        <v>-9.3319999999999994E-5</v>
      </c>
      <c r="T2962" s="45">
        <v>-3.3021999999999999E-4</v>
      </c>
      <c r="U2962" s="45">
        <v>3.3021999999999999E-4</v>
      </c>
      <c r="V2962" s="11"/>
      <c r="W2962" s="11">
        <v>0.67789999999999995</v>
      </c>
      <c r="X2962" s="45">
        <v>-2.58E-5</v>
      </c>
      <c r="Y2962" s="45">
        <v>-9.1294999999999999E-5</v>
      </c>
      <c r="Z2962" s="46">
        <v>9.1294999999999999E-5</v>
      </c>
      <c r="AC2962" s="2"/>
      <c r="AD2962" s="2"/>
      <c r="AE2962" s="2"/>
      <c r="AH2962" s="2"/>
      <c r="AI2962" s="2"/>
      <c r="AJ2962" s="2"/>
      <c r="AM2962" s="2"/>
      <c r="AN2962" s="2"/>
      <c r="AO2962" s="2"/>
      <c r="AR2962" s="2"/>
      <c r="AS2962" s="2"/>
      <c r="AT2962" s="2"/>
      <c r="AW2962" s="2"/>
      <c r="AX2962" s="2"/>
      <c r="AY2962" s="2"/>
    </row>
    <row r="2963" spans="8:51" x14ac:dyDescent="0.25">
      <c r="H2963" s="10">
        <v>0.70140000000000002</v>
      </c>
      <c r="I2963" s="45">
        <v>-1.072E-4</v>
      </c>
      <c r="J2963" s="45">
        <v>-3.7932999999999999E-4</v>
      </c>
      <c r="K2963" s="45">
        <v>3.7932999999999999E-4</v>
      </c>
      <c r="L2963" s="11"/>
      <c r="M2963" s="11">
        <v>0.70469999999999999</v>
      </c>
      <c r="N2963" s="45">
        <v>-1.186E-4</v>
      </c>
      <c r="O2963" s="45">
        <v>-4.1967000000000003E-4</v>
      </c>
      <c r="P2963" s="45">
        <v>4.1967000000000003E-4</v>
      </c>
      <c r="Q2963" s="11"/>
      <c r="R2963" s="11">
        <v>0.69730000000000003</v>
      </c>
      <c r="S2963" s="45">
        <v>-9.3289999999999996E-5</v>
      </c>
      <c r="T2963" s="45">
        <v>-3.3011E-4</v>
      </c>
      <c r="U2963" s="45">
        <v>3.3011E-4</v>
      </c>
      <c r="V2963" s="11"/>
      <c r="W2963" s="11">
        <v>0.67779999999999996</v>
      </c>
      <c r="X2963" s="45">
        <v>-2.5809999999999999E-5</v>
      </c>
      <c r="Y2963" s="45">
        <v>-9.1330999999999997E-5</v>
      </c>
      <c r="Z2963" s="46">
        <v>9.1330999999999997E-5</v>
      </c>
      <c r="AC2963" s="2"/>
      <c r="AD2963" s="2"/>
      <c r="AE2963" s="2"/>
      <c r="AH2963" s="2"/>
      <c r="AI2963" s="2"/>
      <c r="AJ2963" s="2"/>
      <c r="AM2963" s="2"/>
      <c r="AN2963" s="2"/>
      <c r="AO2963" s="2"/>
      <c r="AR2963" s="2"/>
      <c r="AS2963" s="2"/>
      <c r="AT2963" s="2"/>
      <c r="AW2963" s="2"/>
      <c r="AX2963" s="2"/>
      <c r="AY2963" s="2"/>
    </row>
    <row r="2964" spans="8:51" x14ac:dyDescent="0.25">
      <c r="H2964" s="10">
        <v>0.70130000000000003</v>
      </c>
      <c r="I2964" s="45">
        <v>-1.0730000000000001E-4</v>
      </c>
      <c r="J2964" s="45">
        <v>-3.7969000000000002E-4</v>
      </c>
      <c r="K2964" s="45">
        <v>3.7969000000000002E-4</v>
      </c>
      <c r="L2964" s="11"/>
      <c r="M2964" s="11">
        <v>0.7046</v>
      </c>
      <c r="N2964" s="45">
        <v>-1.187E-4</v>
      </c>
      <c r="O2964" s="45">
        <v>-4.2003E-4</v>
      </c>
      <c r="P2964" s="45">
        <v>4.2003E-4</v>
      </c>
      <c r="Q2964" s="11"/>
      <c r="R2964" s="11">
        <v>0.69720000000000004</v>
      </c>
      <c r="S2964" s="45">
        <v>-9.3289999999999996E-5</v>
      </c>
      <c r="T2964" s="45">
        <v>-3.3011E-4</v>
      </c>
      <c r="U2964" s="45">
        <v>3.3011E-4</v>
      </c>
      <c r="V2964" s="11"/>
      <c r="W2964" s="11">
        <v>0.67759999999999998</v>
      </c>
      <c r="X2964" s="45">
        <v>-2.5809999999999999E-5</v>
      </c>
      <c r="Y2964" s="45">
        <v>-9.1330999999999997E-5</v>
      </c>
      <c r="Z2964" s="46">
        <v>9.1330999999999997E-5</v>
      </c>
      <c r="AC2964" s="2"/>
      <c r="AD2964" s="2"/>
      <c r="AE2964" s="2"/>
      <c r="AH2964" s="2"/>
      <c r="AI2964" s="2"/>
      <c r="AJ2964" s="2"/>
      <c r="AM2964" s="2"/>
      <c r="AN2964" s="2"/>
      <c r="AO2964" s="2"/>
      <c r="AR2964" s="2"/>
      <c r="AS2964" s="2"/>
      <c r="AT2964" s="2"/>
      <c r="AW2964" s="2"/>
      <c r="AX2964" s="2"/>
      <c r="AY2964" s="2"/>
    </row>
    <row r="2965" spans="8:51" x14ac:dyDescent="0.25">
      <c r="H2965" s="10">
        <v>0.70109999999999995</v>
      </c>
      <c r="I2965" s="45">
        <v>-1.0730000000000001E-4</v>
      </c>
      <c r="J2965" s="45">
        <v>-3.7969000000000002E-4</v>
      </c>
      <c r="K2965" s="45">
        <v>3.7969000000000002E-4</v>
      </c>
      <c r="L2965" s="11"/>
      <c r="M2965" s="11">
        <v>0.70440000000000003</v>
      </c>
      <c r="N2965" s="45">
        <v>-1.187E-4</v>
      </c>
      <c r="O2965" s="45">
        <v>-4.2003E-4</v>
      </c>
      <c r="P2965" s="45">
        <v>4.2003E-4</v>
      </c>
      <c r="Q2965" s="11"/>
      <c r="R2965" s="11">
        <v>0.69699999999999995</v>
      </c>
      <c r="S2965" s="45">
        <v>-9.3289999999999996E-5</v>
      </c>
      <c r="T2965" s="45">
        <v>-3.3011E-4</v>
      </c>
      <c r="U2965" s="45">
        <v>3.3011E-4</v>
      </c>
      <c r="V2965" s="11"/>
      <c r="W2965" s="11">
        <v>0.67749999999999999</v>
      </c>
      <c r="X2965" s="45">
        <v>-2.582E-5</v>
      </c>
      <c r="Y2965" s="45">
        <v>-9.1366000000000006E-5</v>
      </c>
      <c r="Z2965" s="46">
        <v>9.1366000000000006E-5</v>
      </c>
      <c r="AC2965" s="2"/>
      <c r="AD2965" s="2"/>
      <c r="AE2965" s="2"/>
      <c r="AH2965" s="2"/>
      <c r="AI2965" s="2"/>
      <c r="AJ2965" s="2"/>
      <c r="AM2965" s="2"/>
      <c r="AN2965" s="2"/>
      <c r="AO2965" s="2"/>
      <c r="AR2965" s="2"/>
      <c r="AS2965" s="2"/>
      <c r="AT2965" s="2"/>
      <c r="AW2965" s="2"/>
      <c r="AX2965" s="2"/>
      <c r="AY2965" s="2"/>
    </row>
    <row r="2966" spans="8:51" x14ac:dyDescent="0.25">
      <c r="H2966" s="10">
        <v>0.70089999999999997</v>
      </c>
      <c r="I2966" s="45">
        <v>-1.0730000000000001E-4</v>
      </c>
      <c r="J2966" s="45">
        <v>-3.7969000000000002E-4</v>
      </c>
      <c r="K2966" s="45">
        <v>3.7969000000000002E-4</v>
      </c>
      <c r="L2966" s="11"/>
      <c r="M2966" s="11">
        <v>0.70430000000000004</v>
      </c>
      <c r="N2966" s="45">
        <v>-1.187E-4</v>
      </c>
      <c r="O2966" s="45">
        <v>-4.2003E-4</v>
      </c>
      <c r="P2966" s="45">
        <v>4.2003E-4</v>
      </c>
      <c r="Q2966" s="11"/>
      <c r="R2966" s="11">
        <v>0.69689999999999996</v>
      </c>
      <c r="S2966" s="45">
        <v>-9.3289999999999996E-5</v>
      </c>
      <c r="T2966" s="45">
        <v>-3.3011E-4</v>
      </c>
      <c r="U2966" s="45">
        <v>3.3011E-4</v>
      </c>
      <c r="V2966" s="11"/>
      <c r="W2966" s="11">
        <v>0.67730000000000001</v>
      </c>
      <c r="X2966" s="45">
        <v>-2.584E-5</v>
      </c>
      <c r="Y2966" s="45">
        <v>-9.1436999999999999E-5</v>
      </c>
      <c r="Z2966" s="46">
        <v>9.1436999999999999E-5</v>
      </c>
      <c r="AC2966" s="2"/>
      <c r="AD2966" s="2"/>
      <c r="AE2966" s="2"/>
      <c r="AH2966" s="2"/>
      <c r="AI2966" s="2"/>
      <c r="AJ2966" s="2"/>
      <c r="AM2966" s="2"/>
      <c r="AN2966" s="2"/>
      <c r="AO2966" s="2"/>
      <c r="AR2966" s="2"/>
      <c r="AS2966" s="2"/>
      <c r="AT2966" s="2"/>
      <c r="AW2966" s="2"/>
      <c r="AX2966" s="2"/>
      <c r="AY2966" s="2"/>
    </row>
    <row r="2967" spans="8:51" x14ac:dyDescent="0.25">
      <c r="H2967" s="10">
        <v>0.70079999999999998</v>
      </c>
      <c r="I2967" s="45">
        <v>-1.0730000000000001E-4</v>
      </c>
      <c r="J2967" s="45">
        <v>-3.7969000000000002E-4</v>
      </c>
      <c r="K2967" s="45">
        <v>3.7969000000000002E-4</v>
      </c>
      <c r="L2967" s="11"/>
      <c r="M2967" s="11">
        <v>0.70409999999999995</v>
      </c>
      <c r="N2967" s="45">
        <v>-1.187E-4</v>
      </c>
      <c r="O2967" s="45">
        <v>-4.2003E-4</v>
      </c>
      <c r="P2967" s="45">
        <v>4.2003E-4</v>
      </c>
      <c r="Q2967" s="11"/>
      <c r="R2967" s="11">
        <v>0.69669999999999999</v>
      </c>
      <c r="S2967" s="45">
        <v>-9.3289999999999996E-5</v>
      </c>
      <c r="T2967" s="45">
        <v>-3.3011E-4</v>
      </c>
      <c r="U2967" s="45">
        <v>3.3011E-4</v>
      </c>
      <c r="V2967" s="11"/>
      <c r="W2967" s="11">
        <v>0.67720000000000002</v>
      </c>
      <c r="X2967" s="45">
        <v>-2.584E-5</v>
      </c>
      <c r="Y2967" s="45">
        <v>-9.1436999999999999E-5</v>
      </c>
      <c r="Z2967" s="46">
        <v>9.1436999999999999E-5</v>
      </c>
      <c r="AC2967" s="2"/>
      <c r="AD2967" s="2"/>
      <c r="AE2967" s="2"/>
      <c r="AH2967" s="2"/>
      <c r="AI2967" s="2"/>
      <c r="AJ2967" s="2"/>
      <c r="AM2967" s="2"/>
      <c r="AN2967" s="2"/>
      <c r="AO2967" s="2"/>
      <c r="AR2967" s="2"/>
      <c r="AS2967" s="2"/>
      <c r="AT2967" s="2"/>
      <c r="AW2967" s="2"/>
      <c r="AX2967" s="2"/>
      <c r="AY2967" s="2"/>
    </row>
    <row r="2968" spans="8:51" x14ac:dyDescent="0.25">
      <c r="H2968" s="10">
        <v>0.70069999999999999</v>
      </c>
      <c r="I2968" s="45">
        <v>-1.0730000000000001E-4</v>
      </c>
      <c r="J2968" s="45">
        <v>-3.7969000000000002E-4</v>
      </c>
      <c r="K2968" s="45">
        <v>3.7969000000000002E-4</v>
      </c>
      <c r="L2968" s="11"/>
      <c r="M2968" s="11">
        <v>0.70399999999999996</v>
      </c>
      <c r="N2968" s="45">
        <v>-1.188E-4</v>
      </c>
      <c r="O2968" s="45">
        <v>-4.2037999999999998E-4</v>
      </c>
      <c r="P2968" s="45">
        <v>4.2037999999999998E-4</v>
      </c>
      <c r="Q2968" s="11"/>
      <c r="R2968" s="11">
        <v>0.6966</v>
      </c>
      <c r="S2968" s="45">
        <v>-9.3289999999999996E-5</v>
      </c>
      <c r="T2968" s="45">
        <v>-3.3011E-4</v>
      </c>
      <c r="U2968" s="45">
        <v>3.3011E-4</v>
      </c>
      <c r="V2968" s="11"/>
      <c r="W2968" s="11">
        <v>0.67700000000000005</v>
      </c>
      <c r="X2968" s="45">
        <v>-2.5850000000000002E-5</v>
      </c>
      <c r="Y2968" s="45">
        <v>-9.1471999999999994E-5</v>
      </c>
      <c r="Z2968" s="46">
        <v>9.1471999999999994E-5</v>
      </c>
      <c r="AC2968" s="2"/>
      <c r="AD2968" s="2"/>
      <c r="AE2968" s="2"/>
      <c r="AH2968" s="2"/>
      <c r="AI2968" s="2"/>
      <c r="AJ2968" s="2"/>
      <c r="AM2968" s="2"/>
      <c r="AN2968" s="2"/>
      <c r="AO2968" s="2"/>
      <c r="AR2968" s="2"/>
      <c r="AS2968" s="2"/>
      <c r="AT2968" s="2"/>
      <c r="AW2968" s="2"/>
      <c r="AX2968" s="2"/>
      <c r="AY2968" s="2"/>
    </row>
    <row r="2969" spans="8:51" x14ac:dyDescent="0.25">
      <c r="H2969" s="10">
        <v>0.70050000000000001</v>
      </c>
      <c r="I2969" s="45">
        <v>-1.0730000000000001E-4</v>
      </c>
      <c r="J2969" s="45">
        <v>-3.7969000000000002E-4</v>
      </c>
      <c r="K2969" s="45">
        <v>3.7969000000000002E-4</v>
      </c>
      <c r="L2969" s="11"/>
      <c r="M2969" s="11">
        <v>0.70379999999999998</v>
      </c>
      <c r="N2969" s="45">
        <v>-1.188E-4</v>
      </c>
      <c r="O2969" s="45">
        <v>-4.2037999999999998E-4</v>
      </c>
      <c r="P2969" s="45">
        <v>4.2037999999999998E-4</v>
      </c>
      <c r="Q2969" s="11"/>
      <c r="R2969" s="11">
        <v>0.69640000000000002</v>
      </c>
      <c r="S2969" s="45">
        <v>-9.3289999999999996E-5</v>
      </c>
      <c r="T2969" s="45">
        <v>-3.3011E-4</v>
      </c>
      <c r="U2969" s="45">
        <v>3.3011E-4</v>
      </c>
      <c r="V2969" s="11"/>
      <c r="W2969" s="11">
        <v>0.67689999999999995</v>
      </c>
      <c r="X2969" s="45">
        <v>-2.5850000000000002E-5</v>
      </c>
      <c r="Y2969" s="45">
        <v>-9.1471999999999994E-5</v>
      </c>
      <c r="Z2969" s="46">
        <v>9.1471999999999994E-5</v>
      </c>
      <c r="AC2969" s="2"/>
      <c r="AD2969" s="2"/>
      <c r="AE2969" s="2"/>
      <c r="AH2969" s="2"/>
      <c r="AI2969" s="2"/>
      <c r="AJ2969" s="2"/>
      <c r="AM2969" s="2"/>
      <c r="AN2969" s="2"/>
      <c r="AO2969" s="2"/>
      <c r="AR2969" s="2"/>
      <c r="AS2969" s="2"/>
      <c r="AT2969" s="2"/>
      <c r="AW2969" s="2"/>
      <c r="AX2969" s="2"/>
      <c r="AY2969" s="2"/>
    </row>
    <row r="2970" spans="8:51" x14ac:dyDescent="0.25">
      <c r="H2970" s="10">
        <v>0.70040000000000002</v>
      </c>
      <c r="I2970" s="45">
        <v>-1.0739999999999999E-4</v>
      </c>
      <c r="J2970" s="45">
        <v>-3.8004E-4</v>
      </c>
      <c r="K2970" s="45">
        <v>3.8004E-4</v>
      </c>
      <c r="L2970" s="11"/>
      <c r="M2970" s="11">
        <v>0.70369999999999999</v>
      </c>
      <c r="N2970" s="45">
        <v>-1.189E-4</v>
      </c>
      <c r="O2970" s="45">
        <v>-4.2074000000000001E-4</v>
      </c>
      <c r="P2970" s="45">
        <v>4.2074000000000001E-4</v>
      </c>
      <c r="Q2970" s="11"/>
      <c r="R2970" s="11">
        <v>0.69630000000000003</v>
      </c>
      <c r="S2970" s="45">
        <v>-9.3289999999999996E-5</v>
      </c>
      <c r="T2970" s="45">
        <v>-3.3011E-4</v>
      </c>
      <c r="U2970" s="45">
        <v>3.3011E-4</v>
      </c>
      <c r="V2970" s="11"/>
      <c r="W2970" s="11">
        <v>0.67669999999999997</v>
      </c>
      <c r="X2970" s="45">
        <v>-2.5870000000000001E-5</v>
      </c>
      <c r="Y2970" s="45">
        <v>-9.1543000000000001E-5</v>
      </c>
      <c r="Z2970" s="46">
        <v>9.1543000000000001E-5</v>
      </c>
      <c r="AC2970" s="2"/>
      <c r="AD2970" s="2"/>
      <c r="AE2970" s="2"/>
      <c r="AH2970" s="2"/>
      <c r="AI2970" s="2"/>
      <c r="AJ2970" s="2"/>
      <c r="AM2970" s="2"/>
      <c r="AN2970" s="2"/>
      <c r="AO2970" s="2"/>
      <c r="AR2970" s="2"/>
      <c r="AS2970" s="2"/>
      <c r="AT2970" s="2"/>
      <c r="AW2970" s="2"/>
      <c r="AX2970" s="2"/>
      <c r="AY2970" s="2"/>
    </row>
    <row r="2971" spans="8:51" x14ac:dyDescent="0.25">
      <c r="H2971" s="10">
        <v>0.70020000000000004</v>
      </c>
      <c r="I2971" s="45">
        <v>-1.0739999999999999E-4</v>
      </c>
      <c r="J2971" s="45">
        <v>-3.8004E-4</v>
      </c>
      <c r="K2971" s="45">
        <v>3.8004E-4</v>
      </c>
      <c r="L2971" s="11"/>
      <c r="M2971" s="11">
        <v>0.7036</v>
      </c>
      <c r="N2971" s="45">
        <v>-1.1900000000000001E-4</v>
      </c>
      <c r="O2971" s="45">
        <v>-4.2109E-4</v>
      </c>
      <c r="P2971" s="45">
        <v>4.2109E-4</v>
      </c>
      <c r="Q2971" s="11"/>
      <c r="R2971" s="11">
        <v>0.69610000000000005</v>
      </c>
      <c r="S2971" s="45">
        <v>-9.3259999999999998E-5</v>
      </c>
      <c r="T2971" s="45">
        <v>-3.3000999999999999E-4</v>
      </c>
      <c r="U2971" s="45">
        <v>3.3000999999999999E-4</v>
      </c>
      <c r="V2971" s="11"/>
      <c r="W2971" s="11">
        <v>0.67659999999999998</v>
      </c>
      <c r="X2971" s="45">
        <v>-2.588E-5</v>
      </c>
      <c r="Y2971" s="45">
        <v>-9.1577999999999996E-5</v>
      </c>
      <c r="Z2971" s="46">
        <v>9.1577999999999996E-5</v>
      </c>
      <c r="AC2971" s="2"/>
      <c r="AD2971" s="2"/>
      <c r="AE2971" s="2"/>
      <c r="AH2971" s="2"/>
      <c r="AI2971" s="2"/>
      <c r="AJ2971" s="2"/>
      <c r="AM2971" s="2"/>
      <c r="AN2971" s="2"/>
      <c r="AO2971" s="2"/>
      <c r="AR2971" s="2"/>
      <c r="AS2971" s="2"/>
      <c r="AT2971" s="2"/>
      <c r="AW2971" s="2"/>
      <c r="AX2971" s="2"/>
      <c r="AY2971" s="2"/>
    </row>
    <row r="2972" spans="8:51" x14ac:dyDescent="0.25">
      <c r="H2972" s="10">
        <v>0.70009999999999994</v>
      </c>
      <c r="I2972" s="45">
        <v>-1.0739999999999999E-4</v>
      </c>
      <c r="J2972" s="45">
        <v>-3.8004E-4</v>
      </c>
      <c r="K2972" s="45">
        <v>3.8004E-4</v>
      </c>
      <c r="L2972" s="11"/>
      <c r="M2972" s="11">
        <v>0.70340000000000003</v>
      </c>
      <c r="N2972" s="45">
        <v>-1.1900000000000001E-4</v>
      </c>
      <c r="O2972" s="45">
        <v>-4.2109E-4</v>
      </c>
      <c r="P2972" s="45">
        <v>4.2109E-4</v>
      </c>
      <c r="Q2972" s="11"/>
      <c r="R2972" s="11">
        <v>0.69599999999999995</v>
      </c>
      <c r="S2972" s="45">
        <v>-9.3259999999999998E-5</v>
      </c>
      <c r="T2972" s="45">
        <v>-3.3000999999999999E-4</v>
      </c>
      <c r="U2972" s="45">
        <v>3.3000999999999999E-4</v>
      </c>
      <c r="V2972" s="11"/>
      <c r="W2972" s="11">
        <v>0.6764</v>
      </c>
      <c r="X2972" s="45">
        <v>-2.5899999999999999E-5</v>
      </c>
      <c r="Y2972" s="45">
        <v>-9.1649000000000003E-5</v>
      </c>
      <c r="Z2972" s="46">
        <v>9.1649000000000003E-5</v>
      </c>
      <c r="AC2972" s="2"/>
      <c r="AD2972" s="2"/>
      <c r="AE2972" s="2"/>
      <c r="AH2972" s="2"/>
      <c r="AI2972" s="2"/>
      <c r="AJ2972" s="2"/>
      <c r="AM2972" s="2"/>
      <c r="AN2972" s="2"/>
      <c r="AO2972" s="2"/>
      <c r="AR2972" s="2"/>
      <c r="AS2972" s="2"/>
      <c r="AT2972" s="2"/>
      <c r="AW2972" s="2"/>
      <c r="AX2972" s="2"/>
      <c r="AY2972" s="2"/>
    </row>
    <row r="2973" spans="8:51" x14ac:dyDescent="0.25">
      <c r="H2973" s="10">
        <v>0.69989999999999997</v>
      </c>
      <c r="I2973" s="45">
        <v>-1.0739999999999999E-4</v>
      </c>
      <c r="J2973" s="45">
        <v>-3.8004E-4</v>
      </c>
      <c r="K2973" s="45">
        <v>3.8004E-4</v>
      </c>
      <c r="L2973" s="11"/>
      <c r="M2973" s="11">
        <v>0.70330000000000004</v>
      </c>
      <c r="N2973" s="45">
        <v>-1.1909999999999999E-4</v>
      </c>
      <c r="O2973" s="45">
        <v>-4.2143999999999998E-4</v>
      </c>
      <c r="P2973" s="45">
        <v>4.2143999999999998E-4</v>
      </c>
      <c r="Q2973" s="11"/>
      <c r="R2973" s="11">
        <v>0.69579999999999997</v>
      </c>
      <c r="S2973" s="45">
        <v>-9.3289999999999996E-5</v>
      </c>
      <c r="T2973" s="45">
        <v>-3.3011E-4</v>
      </c>
      <c r="U2973" s="45">
        <v>3.3011E-4</v>
      </c>
      <c r="V2973" s="11"/>
      <c r="W2973" s="11">
        <v>0.67630000000000001</v>
      </c>
      <c r="X2973" s="45">
        <v>-2.5910000000000001E-5</v>
      </c>
      <c r="Y2973" s="45">
        <v>-9.1683999999999998E-5</v>
      </c>
      <c r="Z2973" s="46">
        <v>9.1683999999999998E-5</v>
      </c>
      <c r="AC2973" s="2"/>
      <c r="AD2973" s="2"/>
      <c r="AE2973" s="2"/>
      <c r="AH2973" s="2"/>
      <c r="AI2973" s="2"/>
      <c r="AJ2973" s="2"/>
      <c r="AM2973" s="2"/>
      <c r="AN2973" s="2"/>
      <c r="AO2973" s="2"/>
      <c r="AR2973" s="2"/>
      <c r="AS2973" s="2"/>
      <c r="AT2973" s="2"/>
      <c r="AW2973" s="2"/>
      <c r="AX2973" s="2"/>
      <c r="AY2973" s="2"/>
    </row>
    <row r="2974" spans="8:51" x14ac:dyDescent="0.25">
      <c r="H2974" s="10">
        <v>0.69969999999999999</v>
      </c>
      <c r="I2974" s="45">
        <v>-1.0739999999999999E-4</v>
      </c>
      <c r="J2974" s="45">
        <v>-3.8004E-4</v>
      </c>
      <c r="K2974" s="45">
        <v>3.8004E-4</v>
      </c>
      <c r="L2974" s="11"/>
      <c r="M2974" s="11">
        <v>0.70320000000000005</v>
      </c>
      <c r="N2974" s="45">
        <v>-1.1909999999999999E-4</v>
      </c>
      <c r="O2974" s="45">
        <v>-4.2143999999999998E-4</v>
      </c>
      <c r="P2974" s="45">
        <v>4.2143999999999998E-4</v>
      </c>
      <c r="Q2974" s="11"/>
      <c r="R2974" s="11">
        <v>0.6956</v>
      </c>
      <c r="S2974" s="45">
        <v>-9.3259999999999998E-5</v>
      </c>
      <c r="T2974" s="45">
        <v>-3.3000999999999999E-4</v>
      </c>
      <c r="U2974" s="45">
        <v>3.3000999999999999E-4</v>
      </c>
      <c r="V2974" s="11"/>
      <c r="W2974" s="11">
        <v>0.67610000000000003</v>
      </c>
      <c r="X2974" s="45">
        <v>-2.5919999999999999E-5</v>
      </c>
      <c r="Y2974" s="45">
        <v>-9.1719999999999996E-5</v>
      </c>
      <c r="Z2974" s="46">
        <v>9.1719999999999996E-5</v>
      </c>
      <c r="AC2974" s="2"/>
      <c r="AD2974" s="2"/>
      <c r="AE2974" s="2"/>
      <c r="AH2974" s="2"/>
      <c r="AI2974" s="2"/>
      <c r="AJ2974" s="2"/>
      <c r="AM2974" s="2"/>
      <c r="AN2974" s="2"/>
      <c r="AO2974" s="2"/>
      <c r="AR2974" s="2"/>
      <c r="AS2974" s="2"/>
      <c r="AT2974" s="2"/>
      <c r="AW2974" s="2"/>
      <c r="AX2974" s="2"/>
      <c r="AY2974" s="2"/>
    </row>
    <row r="2975" spans="8:51" x14ac:dyDescent="0.25">
      <c r="H2975" s="10">
        <v>0.6996</v>
      </c>
      <c r="I2975" s="45">
        <v>-1.0739999999999999E-4</v>
      </c>
      <c r="J2975" s="45">
        <v>-3.8004E-4</v>
      </c>
      <c r="K2975" s="45">
        <v>3.8004E-4</v>
      </c>
      <c r="L2975" s="11"/>
      <c r="M2975" s="11">
        <v>0.70299999999999996</v>
      </c>
      <c r="N2975" s="45">
        <v>-1.192E-4</v>
      </c>
      <c r="O2975" s="45">
        <v>-4.2180000000000001E-4</v>
      </c>
      <c r="P2975" s="45">
        <v>4.2180000000000001E-4</v>
      </c>
      <c r="Q2975" s="11"/>
      <c r="R2975" s="11">
        <v>0.69550000000000001</v>
      </c>
      <c r="S2975" s="45">
        <v>-9.3259999999999998E-5</v>
      </c>
      <c r="T2975" s="45">
        <v>-3.3000999999999999E-4</v>
      </c>
      <c r="U2975" s="45">
        <v>3.3000999999999999E-4</v>
      </c>
      <c r="V2975" s="11"/>
      <c r="W2975" s="11">
        <v>0.67600000000000005</v>
      </c>
      <c r="X2975" s="45">
        <v>-2.5930000000000001E-5</v>
      </c>
      <c r="Y2975" s="45">
        <v>-9.1755000000000005E-5</v>
      </c>
      <c r="Z2975" s="46">
        <v>9.1755000000000005E-5</v>
      </c>
      <c r="AC2975" s="2"/>
      <c r="AD2975" s="2"/>
      <c r="AE2975" s="2"/>
      <c r="AH2975" s="2"/>
      <c r="AI2975" s="2"/>
      <c r="AJ2975" s="2"/>
      <c r="AM2975" s="2"/>
      <c r="AN2975" s="2"/>
      <c r="AO2975" s="2"/>
      <c r="AR2975" s="2"/>
      <c r="AS2975" s="2"/>
      <c r="AT2975" s="2"/>
      <c r="AW2975" s="2"/>
      <c r="AX2975" s="2"/>
      <c r="AY2975" s="2"/>
    </row>
    <row r="2976" spans="8:51" x14ac:dyDescent="0.25">
      <c r="H2976" s="10">
        <v>0.69950000000000001</v>
      </c>
      <c r="I2976" s="45">
        <v>-1.0739999999999999E-4</v>
      </c>
      <c r="J2976" s="45">
        <v>-3.8004E-4</v>
      </c>
      <c r="K2976" s="45">
        <v>3.8004E-4</v>
      </c>
      <c r="L2976" s="11"/>
      <c r="M2976" s="11">
        <v>0.70289999999999997</v>
      </c>
      <c r="N2976" s="45">
        <v>-1.192E-4</v>
      </c>
      <c r="O2976" s="45">
        <v>-4.2180000000000001E-4</v>
      </c>
      <c r="P2976" s="45">
        <v>4.2180000000000001E-4</v>
      </c>
      <c r="Q2976" s="11"/>
      <c r="R2976" s="11">
        <v>0.69540000000000002</v>
      </c>
      <c r="S2976" s="45">
        <v>-9.3259999999999998E-5</v>
      </c>
      <c r="T2976" s="45">
        <v>-3.3000999999999999E-4</v>
      </c>
      <c r="U2976" s="45">
        <v>3.3000999999999999E-4</v>
      </c>
      <c r="V2976" s="11"/>
      <c r="W2976" s="11">
        <v>0.67579999999999996</v>
      </c>
      <c r="X2976" s="45">
        <v>-2.5939999999999999E-5</v>
      </c>
      <c r="Y2976" s="45">
        <v>-9.1791000000000003E-5</v>
      </c>
      <c r="Z2976" s="46">
        <v>9.1791000000000003E-5</v>
      </c>
      <c r="AC2976" s="2"/>
      <c r="AD2976" s="2"/>
      <c r="AE2976" s="2"/>
      <c r="AH2976" s="2"/>
      <c r="AI2976" s="2"/>
      <c r="AJ2976" s="2"/>
      <c r="AM2976" s="2"/>
      <c r="AN2976" s="2"/>
      <c r="AO2976" s="2"/>
      <c r="AR2976" s="2"/>
      <c r="AS2976" s="2"/>
      <c r="AT2976" s="2"/>
      <c r="AW2976" s="2"/>
      <c r="AX2976" s="2"/>
      <c r="AY2976" s="2"/>
    </row>
    <row r="2977" spans="8:51" x14ac:dyDescent="0.25">
      <c r="H2977" s="10">
        <v>0.69930000000000003</v>
      </c>
      <c r="I2977" s="45">
        <v>-1.0739999999999999E-4</v>
      </c>
      <c r="J2977" s="45">
        <v>-3.8004E-4</v>
      </c>
      <c r="K2977" s="45">
        <v>3.8004E-4</v>
      </c>
      <c r="L2977" s="11"/>
      <c r="M2977" s="11">
        <v>0.70269999999999999</v>
      </c>
      <c r="N2977" s="45">
        <v>-1.193E-4</v>
      </c>
      <c r="O2977" s="45">
        <v>-4.2214999999999999E-4</v>
      </c>
      <c r="P2977" s="45">
        <v>4.2214999999999999E-4</v>
      </c>
      <c r="Q2977" s="11"/>
      <c r="R2977" s="11">
        <v>0.69520000000000004</v>
      </c>
      <c r="S2977" s="45">
        <v>-9.3259999999999998E-5</v>
      </c>
      <c r="T2977" s="45">
        <v>-3.3000999999999999E-4</v>
      </c>
      <c r="U2977" s="45">
        <v>3.3000999999999999E-4</v>
      </c>
      <c r="V2977" s="11"/>
      <c r="W2977" s="11">
        <v>0.67569999999999997</v>
      </c>
      <c r="X2977" s="45">
        <v>-2.5950000000000001E-5</v>
      </c>
      <c r="Y2977" s="45">
        <v>-9.1825999999999998E-5</v>
      </c>
      <c r="Z2977" s="46">
        <v>9.1825999999999998E-5</v>
      </c>
      <c r="AC2977" s="2"/>
      <c r="AD2977" s="2"/>
      <c r="AE2977" s="2"/>
      <c r="AH2977" s="2"/>
      <c r="AI2977" s="2"/>
      <c r="AJ2977" s="2"/>
      <c r="AM2977" s="2"/>
      <c r="AN2977" s="2"/>
      <c r="AO2977" s="2"/>
      <c r="AR2977" s="2"/>
      <c r="AS2977" s="2"/>
      <c r="AT2977" s="2"/>
      <c r="AW2977" s="2"/>
      <c r="AX2977" s="2"/>
      <c r="AY2977" s="2"/>
    </row>
    <row r="2978" spans="8:51" x14ac:dyDescent="0.25">
      <c r="H2978" s="10">
        <v>0.69920000000000004</v>
      </c>
      <c r="I2978" s="45">
        <v>-1.0739999999999999E-4</v>
      </c>
      <c r="J2978" s="45">
        <v>-3.8004E-4</v>
      </c>
      <c r="K2978" s="45">
        <v>3.8004E-4</v>
      </c>
      <c r="L2978" s="11"/>
      <c r="M2978" s="11">
        <v>0.7026</v>
      </c>
      <c r="N2978" s="45">
        <v>-1.193E-4</v>
      </c>
      <c r="O2978" s="45">
        <v>-4.2214999999999999E-4</v>
      </c>
      <c r="P2978" s="45">
        <v>4.2214999999999999E-4</v>
      </c>
      <c r="Q2978" s="11"/>
      <c r="R2978" s="11">
        <v>0.69499999999999995</v>
      </c>
      <c r="S2978" s="45">
        <v>-9.3259999999999998E-5</v>
      </c>
      <c r="T2978" s="45">
        <v>-3.3000999999999999E-4</v>
      </c>
      <c r="U2978" s="45">
        <v>3.3000999999999999E-4</v>
      </c>
      <c r="V2978" s="11"/>
      <c r="W2978" s="11">
        <v>0.67549999999999999</v>
      </c>
      <c r="X2978" s="45">
        <v>-2.5959999999999999E-5</v>
      </c>
      <c r="Y2978" s="45">
        <v>-9.1860999999999993E-5</v>
      </c>
      <c r="Z2978" s="46">
        <v>9.1860999999999993E-5</v>
      </c>
      <c r="AC2978" s="2"/>
      <c r="AD2978" s="2"/>
      <c r="AE2978" s="2"/>
      <c r="AH2978" s="2"/>
      <c r="AI2978" s="2"/>
      <c r="AJ2978" s="2"/>
      <c r="AM2978" s="2"/>
      <c r="AN2978" s="2"/>
      <c r="AO2978" s="2"/>
      <c r="AR2978" s="2"/>
      <c r="AS2978" s="2"/>
      <c r="AT2978" s="2"/>
      <c r="AW2978" s="2"/>
      <c r="AX2978" s="2"/>
      <c r="AY2978" s="2"/>
    </row>
    <row r="2979" spans="8:51" x14ac:dyDescent="0.25">
      <c r="H2979" s="10">
        <v>0.69899999999999995</v>
      </c>
      <c r="I2979" s="45">
        <v>-1.0739999999999999E-4</v>
      </c>
      <c r="J2979" s="45">
        <v>-3.8004E-4</v>
      </c>
      <c r="K2979" s="45">
        <v>3.8004E-4</v>
      </c>
      <c r="L2979" s="11"/>
      <c r="M2979" s="11">
        <v>0.70250000000000001</v>
      </c>
      <c r="N2979" s="45">
        <v>-1.194E-4</v>
      </c>
      <c r="O2979" s="45">
        <v>-4.2251000000000002E-4</v>
      </c>
      <c r="P2979" s="45">
        <v>4.2251000000000002E-4</v>
      </c>
      <c r="Q2979" s="11"/>
      <c r="R2979" s="11">
        <v>0.69489999999999996</v>
      </c>
      <c r="S2979" s="45">
        <v>-9.3259999999999998E-5</v>
      </c>
      <c r="T2979" s="45">
        <v>-3.3000999999999999E-4</v>
      </c>
      <c r="U2979" s="45">
        <v>3.3000999999999999E-4</v>
      </c>
      <c r="V2979" s="11"/>
      <c r="W2979" s="11">
        <v>0.6754</v>
      </c>
      <c r="X2979" s="45">
        <v>-2.5979999999999999E-5</v>
      </c>
      <c r="Y2979" s="45">
        <v>-9.1932E-5</v>
      </c>
      <c r="Z2979" s="46">
        <v>9.1932E-5</v>
      </c>
      <c r="AC2979" s="2"/>
      <c r="AD2979" s="2"/>
      <c r="AE2979" s="2"/>
      <c r="AH2979" s="2"/>
      <c r="AI2979" s="2"/>
      <c r="AJ2979" s="2"/>
      <c r="AM2979" s="2"/>
      <c r="AN2979" s="2"/>
      <c r="AO2979" s="2"/>
      <c r="AR2979" s="2"/>
      <c r="AS2979" s="2"/>
      <c r="AT2979" s="2"/>
      <c r="AW2979" s="2"/>
      <c r="AX2979" s="2"/>
      <c r="AY2979" s="2"/>
    </row>
    <row r="2980" spans="8:51" x14ac:dyDescent="0.25">
      <c r="H2980" s="10">
        <v>0.69879999999999998</v>
      </c>
      <c r="I2980" s="45">
        <v>-1.0739999999999999E-4</v>
      </c>
      <c r="J2980" s="45">
        <v>-3.8004E-4</v>
      </c>
      <c r="K2980" s="45">
        <v>3.8004E-4</v>
      </c>
      <c r="L2980" s="11"/>
      <c r="M2980" s="11">
        <v>0.70230000000000004</v>
      </c>
      <c r="N2980" s="45">
        <v>-1.194E-4</v>
      </c>
      <c r="O2980" s="45">
        <v>-4.2251000000000002E-4</v>
      </c>
      <c r="P2980" s="45">
        <v>4.2251000000000002E-4</v>
      </c>
      <c r="Q2980" s="11"/>
      <c r="R2980" s="11">
        <v>0.69469999999999998</v>
      </c>
      <c r="S2980" s="45">
        <v>-9.3259999999999998E-5</v>
      </c>
      <c r="T2980" s="45">
        <v>-3.3000999999999999E-4</v>
      </c>
      <c r="U2980" s="45">
        <v>3.3000999999999999E-4</v>
      </c>
      <c r="V2980" s="11"/>
      <c r="W2980" s="11">
        <v>0.67520000000000002</v>
      </c>
      <c r="X2980" s="45">
        <v>-2.599E-5</v>
      </c>
      <c r="Y2980" s="45">
        <v>-9.1966999999999995E-5</v>
      </c>
      <c r="Z2980" s="46">
        <v>9.1966999999999995E-5</v>
      </c>
      <c r="AC2980" s="2"/>
      <c r="AD2980" s="2"/>
      <c r="AE2980" s="2"/>
      <c r="AH2980" s="2"/>
      <c r="AI2980" s="2"/>
      <c r="AJ2980" s="2"/>
      <c r="AM2980" s="2"/>
      <c r="AN2980" s="2"/>
      <c r="AO2980" s="2"/>
      <c r="AR2980" s="2"/>
      <c r="AS2980" s="2"/>
      <c r="AT2980" s="2"/>
      <c r="AW2980" s="2"/>
      <c r="AX2980" s="2"/>
      <c r="AY2980" s="2"/>
    </row>
    <row r="2981" spans="8:51" x14ac:dyDescent="0.25">
      <c r="H2981" s="10">
        <v>0.69869999999999999</v>
      </c>
      <c r="I2981" s="45">
        <v>-1.0739999999999999E-4</v>
      </c>
      <c r="J2981" s="45">
        <v>-3.8004E-4</v>
      </c>
      <c r="K2981" s="45">
        <v>3.8004E-4</v>
      </c>
      <c r="L2981" s="11"/>
      <c r="M2981" s="11">
        <v>0.70220000000000005</v>
      </c>
      <c r="N2981" s="45">
        <v>-1.194E-4</v>
      </c>
      <c r="O2981" s="45">
        <v>-4.2251000000000002E-4</v>
      </c>
      <c r="P2981" s="45">
        <v>4.2251000000000002E-4</v>
      </c>
      <c r="Q2981" s="11"/>
      <c r="R2981" s="11">
        <v>0.6946</v>
      </c>
      <c r="S2981" s="45">
        <v>-9.3259999999999998E-5</v>
      </c>
      <c r="T2981" s="45">
        <v>-3.3000999999999999E-4</v>
      </c>
      <c r="U2981" s="45">
        <v>3.3000999999999999E-4</v>
      </c>
      <c r="V2981" s="11"/>
      <c r="W2981" s="11">
        <v>0.67510000000000003</v>
      </c>
      <c r="X2981" s="45">
        <v>-2.5999999999999998E-5</v>
      </c>
      <c r="Y2981" s="45">
        <v>-9.2003000000000007E-5</v>
      </c>
      <c r="Z2981" s="46">
        <v>9.2003000000000007E-5</v>
      </c>
      <c r="AC2981" s="2"/>
      <c r="AD2981" s="2"/>
      <c r="AE2981" s="2"/>
      <c r="AH2981" s="2"/>
      <c r="AI2981" s="2"/>
      <c r="AJ2981" s="2"/>
      <c r="AM2981" s="2"/>
      <c r="AN2981" s="2"/>
      <c r="AO2981" s="2"/>
      <c r="AR2981" s="2"/>
      <c r="AS2981" s="2"/>
      <c r="AT2981" s="2"/>
      <c r="AW2981" s="2"/>
      <c r="AX2981" s="2"/>
      <c r="AY2981" s="2"/>
    </row>
    <row r="2982" spans="8:51" x14ac:dyDescent="0.25">
      <c r="H2982" s="10">
        <v>0.6986</v>
      </c>
      <c r="I2982" s="45">
        <v>-1.075E-4</v>
      </c>
      <c r="J2982" s="45">
        <v>-3.8039999999999998E-4</v>
      </c>
      <c r="K2982" s="45">
        <v>3.8039999999999998E-4</v>
      </c>
      <c r="L2982" s="11"/>
      <c r="M2982" s="11">
        <v>0.70199999999999996</v>
      </c>
      <c r="N2982" s="45">
        <v>-1.195E-4</v>
      </c>
      <c r="O2982" s="45">
        <v>-4.2286E-4</v>
      </c>
      <c r="P2982" s="45">
        <v>4.2286E-4</v>
      </c>
      <c r="Q2982" s="11"/>
      <c r="R2982" s="11">
        <v>0.69440000000000002</v>
      </c>
      <c r="S2982" s="45">
        <v>-9.3259999999999998E-5</v>
      </c>
      <c r="T2982" s="45">
        <v>-3.3000999999999999E-4</v>
      </c>
      <c r="U2982" s="45">
        <v>3.3000999999999999E-4</v>
      </c>
      <c r="V2982" s="11"/>
      <c r="W2982" s="11">
        <v>0.67490000000000006</v>
      </c>
      <c r="X2982" s="45">
        <v>-2.601E-5</v>
      </c>
      <c r="Y2982" s="45">
        <v>-9.2038000000000002E-5</v>
      </c>
      <c r="Z2982" s="46">
        <v>9.2038000000000002E-5</v>
      </c>
      <c r="AC2982" s="2"/>
      <c r="AD2982" s="2"/>
      <c r="AE2982" s="2"/>
      <c r="AH2982" s="2"/>
      <c r="AI2982" s="2"/>
      <c r="AJ2982" s="2"/>
      <c r="AM2982" s="2"/>
      <c r="AN2982" s="2"/>
      <c r="AO2982" s="2"/>
      <c r="AR2982" s="2"/>
      <c r="AS2982" s="2"/>
      <c r="AT2982" s="2"/>
      <c r="AW2982" s="2"/>
      <c r="AX2982" s="2"/>
      <c r="AY2982" s="2"/>
    </row>
    <row r="2983" spans="8:51" x14ac:dyDescent="0.25">
      <c r="H2983" s="10">
        <v>0.69840000000000002</v>
      </c>
      <c r="I2983" s="45">
        <v>-1.075E-4</v>
      </c>
      <c r="J2983" s="45">
        <v>-3.8039999999999998E-4</v>
      </c>
      <c r="K2983" s="45">
        <v>3.8039999999999998E-4</v>
      </c>
      <c r="L2983" s="11"/>
      <c r="M2983" s="11">
        <v>0.70189999999999997</v>
      </c>
      <c r="N2983" s="45">
        <v>-1.1959999999999999E-4</v>
      </c>
      <c r="O2983" s="45">
        <v>-4.2320999999999998E-4</v>
      </c>
      <c r="P2983" s="45">
        <v>4.2320999999999998E-4</v>
      </c>
      <c r="Q2983" s="11"/>
      <c r="R2983" s="11">
        <v>0.69430000000000003</v>
      </c>
      <c r="S2983" s="45">
        <v>-9.3259999999999998E-5</v>
      </c>
      <c r="T2983" s="45">
        <v>-3.3000999999999999E-4</v>
      </c>
      <c r="U2983" s="45">
        <v>3.3000999999999999E-4</v>
      </c>
      <c r="V2983" s="11"/>
      <c r="W2983" s="11">
        <v>0.67479999999999996</v>
      </c>
      <c r="X2983" s="45">
        <v>-2.6020000000000002E-5</v>
      </c>
      <c r="Y2983" s="45">
        <v>-9.2074E-5</v>
      </c>
      <c r="Z2983" s="46">
        <v>9.2074E-5</v>
      </c>
      <c r="AC2983" s="2"/>
      <c r="AD2983" s="2"/>
      <c r="AE2983" s="2"/>
      <c r="AH2983" s="2"/>
      <c r="AI2983" s="2"/>
      <c r="AJ2983" s="2"/>
      <c r="AM2983" s="2"/>
      <c r="AN2983" s="2"/>
      <c r="AO2983" s="2"/>
      <c r="AR2983" s="2"/>
      <c r="AS2983" s="2"/>
      <c r="AT2983" s="2"/>
      <c r="AW2983" s="2"/>
      <c r="AX2983" s="2"/>
      <c r="AY2983" s="2"/>
    </row>
    <row r="2984" spans="8:51" x14ac:dyDescent="0.25">
      <c r="H2984" s="10">
        <v>0.69830000000000003</v>
      </c>
      <c r="I2984" s="45">
        <v>-1.075E-4</v>
      </c>
      <c r="J2984" s="45">
        <v>-3.8039999999999998E-4</v>
      </c>
      <c r="K2984" s="45">
        <v>3.8039999999999998E-4</v>
      </c>
      <c r="L2984" s="11"/>
      <c r="M2984" s="11">
        <v>0.70179999999999998</v>
      </c>
      <c r="N2984" s="45">
        <v>-1.1959999999999999E-4</v>
      </c>
      <c r="O2984" s="45">
        <v>-4.2320999999999998E-4</v>
      </c>
      <c r="P2984" s="45">
        <v>4.2320999999999998E-4</v>
      </c>
      <c r="Q2984" s="11"/>
      <c r="R2984" s="11">
        <v>0.69410000000000005</v>
      </c>
      <c r="S2984" s="45">
        <v>-9.323E-5</v>
      </c>
      <c r="T2984" s="45">
        <v>-3.299E-4</v>
      </c>
      <c r="U2984" s="45">
        <v>3.299E-4</v>
      </c>
      <c r="V2984" s="11"/>
      <c r="W2984" s="11">
        <v>0.67459999999999998</v>
      </c>
      <c r="X2984" s="45">
        <v>-2.6040000000000001E-5</v>
      </c>
      <c r="Y2984" s="45">
        <v>-9.2144000000000004E-5</v>
      </c>
      <c r="Z2984" s="46">
        <v>9.2144000000000004E-5</v>
      </c>
      <c r="AC2984" s="2"/>
      <c r="AD2984" s="2"/>
      <c r="AE2984" s="2"/>
      <c r="AH2984" s="2"/>
      <c r="AI2984" s="2"/>
      <c r="AJ2984" s="2"/>
      <c r="AM2984" s="2"/>
      <c r="AN2984" s="2"/>
      <c r="AO2984" s="2"/>
      <c r="AR2984" s="2"/>
      <c r="AS2984" s="2"/>
      <c r="AT2984" s="2"/>
      <c r="AW2984" s="2"/>
      <c r="AX2984" s="2"/>
      <c r="AY2984" s="2"/>
    </row>
    <row r="2985" spans="8:51" x14ac:dyDescent="0.25">
      <c r="H2985" s="10">
        <v>0.69810000000000005</v>
      </c>
      <c r="I2985" s="45">
        <v>-1.075E-4</v>
      </c>
      <c r="J2985" s="45">
        <v>-3.8039999999999998E-4</v>
      </c>
      <c r="K2985" s="45">
        <v>3.8039999999999998E-4</v>
      </c>
      <c r="L2985" s="11"/>
      <c r="M2985" s="11">
        <v>0.7016</v>
      </c>
      <c r="N2985" s="45">
        <v>-1.197E-4</v>
      </c>
      <c r="O2985" s="45">
        <v>-4.2357000000000001E-4</v>
      </c>
      <c r="P2985" s="45">
        <v>4.2357000000000001E-4</v>
      </c>
      <c r="Q2985" s="11"/>
      <c r="R2985" s="11">
        <v>0.69399999999999995</v>
      </c>
      <c r="S2985" s="45">
        <v>-9.323E-5</v>
      </c>
      <c r="T2985" s="45">
        <v>-3.299E-4</v>
      </c>
      <c r="U2985" s="45">
        <v>3.299E-4</v>
      </c>
      <c r="V2985" s="11"/>
      <c r="W2985" s="11">
        <v>0.67449999999999999</v>
      </c>
      <c r="X2985" s="45">
        <v>-2.605E-5</v>
      </c>
      <c r="Y2985" s="45">
        <v>-9.2180000000000002E-5</v>
      </c>
      <c r="Z2985" s="46">
        <v>9.2180000000000002E-5</v>
      </c>
      <c r="AC2985" s="2"/>
      <c r="AD2985" s="2"/>
      <c r="AE2985" s="2"/>
      <c r="AH2985" s="2"/>
      <c r="AI2985" s="2"/>
      <c r="AJ2985" s="2"/>
      <c r="AM2985" s="2"/>
      <c r="AN2985" s="2"/>
      <c r="AO2985" s="2"/>
      <c r="AR2985" s="2"/>
      <c r="AS2985" s="2"/>
      <c r="AT2985" s="2"/>
      <c r="AW2985" s="2"/>
      <c r="AX2985" s="2"/>
      <c r="AY2985" s="2"/>
    </row>
    <row r="2986" spans="8:51" x14ac:dyDescent="0.25">
      <c r="H2986" s="10">
        <v>0.69799999999999995</v>
      </c>
      <c r="I2986" s="45">
        <v>-1.075E-4</v>
      </c>
      <c r="J2986" s="45">
        <v>-3.8039999999999998E-4</v>
      </c>
      <c r="K2986" s="45">
        <v>3.8039999999999998E-4</v>
      </c>
      <c r="L2986" s="11"/>
      <c r="M2986" s="11">
        <v>0.70150000000000001</v>
      </c>
      <c r="N2986" s="45">
        <v>-1.197E-4</v>
      </c>
      <c r="O2986" s="45">
        <v>-4.2357000000000001E-4</v>
      </c>
      <c r="P2986" s="45">
        <v>4.2357000000000001E-4</v>
      </c>
      <c r="Q2986" s="11"/>
      <c r="R2986" s="11">
        <v>0.69379999999999997</v>
      </c>
      <c r="S2986" s="45">
        <v>-9.323E-5</v>
      </c>
      <c r="T2986" s="45">
        <v>-3.299E-4</v>
      </c>
      <c r="U2986" s="45">
        <v>3.299E-4</v>
      </c>
      <c r="V2986" s="11"/>
      <c r="W2986" s="11">
        <v>0.67430000000000001</v>
      </c>
      <c r="X2986" s="45">
        <v>-2.6060000000000001E-5</v>
      </c>
      <c r="Y2986" s="45">
        <v>-9.2214999999999997E-5</v>
      </c>
      <c r="Z2986" s="46">
        <v>9.2214999999999997E-5</v>
      </c>
      <c r="AC2986" s="2"/>
      <c r="AD2986" s="2"/>
      <c r="AE2986" s="2"/>
      <c r="AH2986" s="2"/>
      <c r="AI2986" s="2"/>
      <c r="AJ2986" s="2"/>
      <c r="AM2986" s="2"/>
      <c r="AN2986" s="2"/>
      <c r="AO2986" s="2"/>
      <c r="AR2986" s="2"/>
      <c r="AS2986" s="2"/>
      <c r="AT2986" s="2"/>
      <c r="AW2986" s="2"/>
      <c r="AX2986" s="2"/>
      <c r="AY2986" s="2"/>
    </row>
    <row r="2987" spans="8:51" x14ac:dyDescent="0.25">
      <c r="H2987" s="10">
        <v>0.69779999999999998</v>
      </c>
      <c r="I2987" s="45">
        <v>-1.075E-4</v>
      </c>
      <c r="J2987" s="45">
        <v>-3.8039999999999998E-4</v>
      </c>
      <c r="K2987" s="45">
        <v>3.8039999999999998E-4</v>
      </c>
      <c r="L2987" s="11"/>
      <c r="M2987" s="11">
        <v>0.70130000000000003</v>
      </c>
      <c r="N2987" s="45">
        <v>-1.197E-4</v>
      </c>
      <c r="O2987" s="45">
        <v>-4.2357000000000001E-4</v>
      </c>
      <c r="P2987" s="45">
        <v>4.2357000000000001E-4</v>
      </c>
      <c r="Q2987" s="11"/>
      <c r="R2987" s="11">
        <v>0.69369999999999998</v>
      </c>
      <c r="S2987" s="45">
        <v>-9.323E-5</v>
      </c>
      <c r="T2987" s="45">
        <v>-3.299E-4</v>
      </c>
      <c r="U2987" s="45">
        <v>3.299E-4</v>
      </c>
      <c r="V2987" s="11"/>
      <c r="W2987" s="11">
        <v>0.67420000000000002</v>
      </c>
      <c r="X2987" s="45">
        <v>-2.6069999999999999E-5</v>
      </c>
      <c r="Y2987" s="45">
        <v>-9.2250999999999995E-5</v>
      </c>
      <c r="Z2987" s="46">
        <v>9.2250999999999995E-5</v>
      </c>
      <c r="AC2987" s="2"/>
      <c r="AD2987" s="2"/>
      <c r="AE2987" s="2"/>
      <c r="AH2987" s="2"/>
      <c r="AI2987" s="2"/>
      <c r="AJ2987" s="2"/>
      <c r="AM2987" s="2"/>
      <c r="AN2987" s="2"/>
      <c r="AO2987" s="2"/>
      <c r="AR2987" s="2"/>
      <c r="AS2987" s="2"/>
      <c r="AT2987" s="2"/>
      <c r="AW2987" s="2"/>
      <c r="AX2987" s="2"/>
      <c r="AY2987" s="2"/>
    </row>
    <row r="2988" spans="8:51" x14ac:dyDescent="0.25">
      <c r="H2988" s="10">
        <v>0.69769999999999999</v>
      </c>
      <c r="I2988" s="45">
        <v>-1.075E-4</v>
      </c>
      <c r="J2988" s="45">
        <v>-3.8039999999999998E-4</v>
      </c>
      <c r="K2988" s="45">
        <v>3.8039999999999998E-4</v>
      </c>
      <c r="L2988" s="11"/>
      <c r="M2988" s="11">
        <v>0.70120000000000005</v>
      </c>
      <c r="N2988" s="45">
        <v>-1.198E-4</v>
      </c>
      <c r="O2988" s="45">
        <v>-4.2391999999999999E-4</v>
      </c>
      <c r="P2988" s="45">
        <v>4.2391999999999999E-4</v>
      </c>
      <c r="Q2988" s="11"/>
      <c r="R2988" s="11">
        <v>0.69350000000000001</v>
      </c>
      <c r="S2988" s="45">
        <v>-9.323E-5</v>
      </c>
      <c r="T2988" s="45">
        <v>-3.299E-4</v>
      </c>
      <c r="U2988" s="45">
        <v>3.299E-4</v>
      </c>
      <c r="V2988" s="11"/>
      <c r="W2988" s="11">
        <v>0.67400000000000004</v>
      </c>
      <c r="X2988" s="45">
        <v>-2.6080000000000001E-5</v>
      </c>
      <c r="Y2988" s="45">
        <v>-9.2286000000000004E-5</v>
      </c>
      <c r="Z2988" s="46">
        <v>9.2286000000000004E-5</v>
      </c>
      <c r="AC2988" s="2"/>
      <c r="AD2988" s="2"/>
      <c r="AE2988" s="2"/>
      <c r="AH2988" s="2"/>
      <c r="AI2988" s="2"/>
      <c r="AJ2988" s="2"/>
      <c r="AM2988" s="2"/>
      <c r="AN2988" s="2"/>
      <c r="AO2988" s="2"/>
      <c r="AR2988" s="2"/>
      <c r="AS2988" s="2"/>
      <c r="AT2988" s="2"/>
      <c r="AW2988" s="2"/>
      <c r="AX2988" s="2"/>
      <c r="AY2988" s="2"/>
    </row>
    <row r="2989" spans="8:51" x14ac:dyDescent="0.25">
      <c r="H2989" s="10">
        <v>0.69750000000000001</v>
      </c>
      <c r="I2989" s="45">
        <v>-1.075E-4</v>
      </c>
      <c r="J2989" s="45">
        <v>-3.8039999999999998E-4</v>
      </c>
      <c r="K2989" s="45">
        <v>3.8039999999999998E-4</v>
      </c>
      <c r="L2989" s="11"/>
      <c r="M2989" s="11">
        <v>0.70109999999999995</v>
      </c>
      <c r="N2989" s="45">
        <v>-1.198E-4</v>
      </c>
      <c r="O2989" s="45">
        <v>-4.2391999999999999E-4</v>
      </c>
      <c r="P2989" s="45">
        <v>4.2391999999999999E-4</v>
      </c>
      <c r="Q2989" s="11"/>
      <c r="R2989" s="11">
        <v>0.69340000000000002</v>
      </c>
      <c r="S2989" s="45">
        <v>-9.323E-5</v>
      </c>
      <c r="T2989" s="45">
        <v>-3.299E-4</v>
      </c>
      <c r="U2989" s="45">
        <v>3.299E-4</v>
      </c>
      <c r="V2989" s="11"/>
      <c r="W2989" s="11">
        <v>0.67390000000000005</v>
      </c>
      <c r="X2989" s="45">
        <v>-2.6100000000000001E-5</v>
      </c>
      <c r="Y2989" s="45">
        <v>-9.2356999999999997E-5</v>
      </c>
      <c r="Z2989" s="46">
        <v>9.2356999999999997E-5</v>
      </c>
      <c r="AC2989" s="2"/>
      <c r="AD2989" s="2"/>
      <c r="AE2989" s="2"/>
      <c r="AH2989" s="2"/>
      <c r="AI2989" s="2"/>
      <c r="AJ2989" s="2"/>
      <c r="AM2989" s="2"/>
      <c r="AN2989" s="2"/>
      <c r="AO2989" s="2"/>
      <c r="AR2989" s="2"/>
      <c r="AS2989" s="2"/>
      <c r="AT2989" s="2"/>
      <c r="AW2989" s="2"/>
      <c r="AX2989" s="2"/>
      <c r="AY2989" s="2"/>
    </row>
    <row r="2990" spans="8:51" x14ac:dyDescent="0.25">
      <c r="H2990" s="10">
        <v>0.69730000000000003</v>
      </c>
      <c r="I2990" s="45">
        <v>-1.075E-4</v>
      </c>
      <c r="J2990" s="45">
        <v>-3.8039999999999998E-4</v>
      </c>
      <c r="K2990" s="45">
        <v>3.8039999999999998E-4</v>
      </c>
      <c r="L2990" s="11"/>
      <c r="M2990" s="11">
        <v>0.70089999999999997</v>
      </c>
      <c r="N2990" s="45">
        <v>-1.199E-4</v>
      </c>
      <c r="O2990" s="45">
        <v>-4.2426999999999997E-4</v>
      </c>
      <c r="P2990" s="45">
        <v>4.2426999999999997E-4</v>
      </c>
      <c r="Q2990" s="11"/>
      <c r="R2990" s="11">
        <v>0.69320000000000004</v>
      </c>
      <c r="S2990" s="45">
        <v>-9.323E-5</v>
      </c>
      <c r="T2990" s="45">
        <v>-3.299E-4</v>
      </c>
      <c r="U2990" s="45">
        <v>3.299E-4</v>
      </c>
      <c r="V2990" s="11"/>
      <c r="W2990" s="11">
        <v>0.67369999999999997</v>
      </c>
      <c r="X2990" s="45">
        <v>-2.6109999999999999E-5</v>
      </c>
      <c r="Y2990" s="45">
        <v>-9.2392000000000006E-5</v>
      </c>
      <c r="Z2990" s="46">
        <v>9.2392000000000006E-5</v>
      </c>
      <c r="AC2990" s="2"/>
      <c r="AD2990" s="2"/>
      <c r="AE2990" s="2"/>
      <c r="AH2990" s="2"/>
      <c r="AI2990" s="2"/>
      <c r="AJ2990" s="2"/>
      <c r="AM2990" s="2"/>
      <c r="AN2990" s="2"/>
      <c r="AO2990" s="2"/>
      <c r="AR2990" s="2"/>
      <c r="AS2990" s="2"/>
      <c r="AT2990" s="2"/>
      <c r="AW2990" s="2"/>
      <c r="AX2990" s="2"/>
      <c r="AY2990" s="2"/>
    </row>
    <row r="2991" spans="8:51" x14ac:dyDescent="0.25">
      <c r="H2991" s="10">
        <v>0.69720000000000004</v>
      </c>
      <c r="I2991" s="45">
        <v>-1.075E-4</v>
      </c>
      <c r="J2991" s="45">
        <v>-3.8039999999999998E-4</v>
      </c>
      <c r="K2991" s="45">
        <v>3.8039999999999998E-4</v>
      </c>
      <c r="L2991" s="11"/>
      <c r="M2991" s="11">
        <v>0.70079999999999998</v>
      </c>
      <c r="N2991" s="45">
        <v>-1.199E-4</v>
      </c>
      <c r="O2991" s="45">
        <v>-4.2426999999999997E-4</v>
      </c>
      <c r="P2991" s="45">
        <v>4.2426999999999997E-4</v>
      </c>
      <c r="Q2991" s="11"/>
      <c r="R2991" s="11">
        <v>0.69310000000000005</v>
      </c>
      <c r="S2991" s="45">
        <v>-9.323E-5</v>
      </c>
      <c r="T2991" s="45">
        <v>-3.299E-4</v>
      </c>
      <c r="U2991" s="45">
        <v>3.299E-4</v>
      </c>
      <c r="V2991" s="11"/>
      <c r="W2991" s="11">
        <v>0.67359999999999998</v>
      </c>
      <c r="X2991" s="45">
        <v>-2.6120000000000001E-5</v>
      </c>
      <c r="Y2991" s="45">
        <v>-9.2427000000000001E-5</v>
      </c>
      <c r="Z2991" s="46">
        <v>9.2427000000000001E-5</v>
      </c>
      <c r="AC2991" s="2"/>
      <c r="AD2991" s="2"/>
      <c r="AE2991" s="2"/>
      <c r="AH2991" s="2"/>
      <c r="AI2991" s="2"/>
      <c r="AJ2991" s="2"/>
      <c r="AM2991" s="2"/>
      <c r="AN2991" s="2"/>
      <c r="AO2991" s="2"/>
      <c r="AR2991" s="2"/>
      <c r="AS2991" s="2"/>
      <c r="AT2991" s="2"/>
      <c r="AW2991" s="2"/>
      <c r="AX2991" s="2"/>
      <c r="AY2991" s="2"/>
    </row>
    <row r="2992" spans="8:51" x14ac:dyDescent="0.25">
      <c r="H2992" s="10">
        <v>0.69699999999999995</v>
      </c>
      <c r="I2992" s="45">
        <v>-1.075E-4</v>
      </c>
      <c r="J2992" s="45">
        <v>-3.8039999999999998E-4</v>
      </c>
      <c r="K2992" s="45">
        <v>3.8039999999999998E-4</v>
      </c>
      <c r="L2992" s="11"/>
      <c r="M2992" s="11">
        <v>0.7006</v>
      </c>
      <c r="N2992" s="45">
        <v>-1.199E-4</v>
      </c>
      <c r="O2992" s="45">
        <v>-4.2426999999999997E-4</v>
      </c>
      <c r="P2992" s="45">
        <v>4.2426999999999997E-4</v>
      </c>
      <c r="Q2992" s="11"/>
      <c r="R2992" s="11">
        <v>0.69289999999999996</v>
      </c>
      <c r="S2992" s="45">
        <v>-9.323E-5</v>
      </c>
      <c r="T2992" s="45">
        <v>-3.299E-4</v>
      </c>
      <c r="U2992" s="45">
        <v>3.299E-4</v>
      </c>
      <c r="V2992" s="11"/>
      <c r="W2992" s="11">
        <v>0.6734</v>
      </c>
      <c r="X2992" s="45">
        <v>-2.6129999999999999E-5</v>
      </c>
      <c r="Y2992" s="45">
        <v>-9.2462999999999999E-5</v>
      </c>
      <c r="Z2992" s="46">
        <v>9.2462999999999999E-5</v>
      </c>
      <c r="AC2992" s="2"/>
      <c r="AD2992" s="2"/>
      <c r="AE2992" s="2"/>
      <c r="AH2992" s="2"/>
      <c r="AI2992" s="2"/>
      <c r="AJ2992" s="2"/>
      <c r="AM2992" s="2"/>
      <c r="AN2992" s="2"/>
      <c r="AO2992" s="2"/>
      <c r="AR2992" s="2"/>
      <c r="AS2992" s="2"/>
      <c r="AT2992" s="2"/>
      <c r="AW2992" s="2"/>
      <c r="AX2992" s="2"/>
      <c r="AY2992" s="2"/>
    </row>
    <row r="2993" spans="8:51" x14ac:dyDescent="0.25">
      <c r="H2993" s="10">
        <v>0.69689999999999996</v>
      </c>
      <c r="I2993" s="45">
        <v>-1.075E-4</v>
      </c>
      <c r="J2993" s="45">
        <v>-3.8039999999999998E-4</v>
      </c>
      <c r="K2993" s="45">
        <v>3.8039999999999998E-4</v>
      </c>
      <c r="L2993" s="11"/>
      <c r="M2993" s="11">
        <v>0.70050000000000001</v>
      </c>
      <c r="N2993" s="45">
        <v>-1.2E-4</v>
      </c>
      <c r="O2993" s="45">
        <v>-4.2463000000000001E-4</v>
      </c>
      <c r="P2993" s="45">
        <v>4.2463000000000001E-4</v>
      </c>
      <c r="Q2993" s="11"/>
      <c r="R2993" s="11">
        <v>0.69269999999999998</v>
      </c>
      <c r="S2993" s="45">
        <v>-9.323E-5</v>
      </c>
      <c r="T2993" s="45">
        <v>-3.299E-4</v>
      </c>
      <c r="U2993" s="45">
        <v>3.299E-4</v>
      </c>
      <c r="V2993" s="11"/>
      <c r="W2993" s="11">
        <v>0.67330000000000001</v>
      </c>
      <c r="X2993" s="45">
        <v>-2.614E-5</v>
      </c>
      <c r="Y2993" s="45">
        <v>-9.2497999999999994E-5</v>
      </c>
      <c r="Z2993" s="46">
        <v>9.2497999999999994E-5</v>
      </c>
      <c r="AC2993" s="2"/>
      <c r="AD2993" s="2"/>
      <c r="AE2993" s="2"/>
      <c r="AH2993" s="2"/>
      <c r="AI2993" s="2"/>
      <c r="AJ2993" s="2"/>
      <c r="AM2993" s="2"/>
      <c r="AN2993" s="2"/>
      <c r="AO2993" s="2"/>
      <c r="AR2993" s="2"/>
      <c r="AS2993" s="2"/>
      <c r="AT2993" s="2"/>
      <c r="AW2993" s="2"/>
      <c r="AX2993" s="2"/>
      <c r="AY2993" s="2"/>
    </row>
    <row r="2994" spans="8:51" x14ac:dyDescent="0.25">
      <c r="H2994" s="10">
        <v>0.69669999999999999</v>
      </c>
      <c r="I2994" s="45">
        <v>-1.075E-4</v>
      </c>
      <c r="J2994" s="45">
        <v>-3.8039999999999998E-4</v>
      </c>
      <c r="K2994" s="45">
        <v>3.8039999999999998E-4</v>
      </c>
      <c r="L2994" s="11"/>
      <c r="M2994" s="11">
        <v>0.70040000000000002</v>
      </c>
      <c r="N2994" s="45">
        <v>-1.2010000000000001E-4</v>
      </c>
      <c r="O2994" s="45">
        <v>-4.2497999999999999E-4</v>
      </c>
      <c r="P2994" s="45">
        <v>4.2497999999999999E-4</v>
      </c>
      <c r="Q2994" s="11"/>
      <c r="R2994" s="11">
        <v>0.69259999999999999</v>
      </c>
      <c r="S2994" s="45">
        <v>-9.323E-5</v>
      </c>
      <c r="T2994" s="45">
        <v>-3.299E-4</v>
      </c>
      <c r="U2994" s="45">
        <v>3.299E-4</v>
      </c>
      <c r="V2994" s="11"/>
      <c r="W2994" s="11">
        <v>0.67310000000000003</v>
      </c>
      <c r="X2994" s="45">
        <v>-2.616E-5</v>
      </c>
      <c r="Y2994" s="45">
        <v>-9.2569000000000001E-5</v>
      </c>
      <c r="Z2994" s="46">
        <v>9.2569000000000001E-5</v>
      </c>
      <c r="AC2994" s="2"/>
      <c r="AD2994" s="2"/>
      <c r="AE2994" s="2"/>
      <c r="AH2994" s="2"/>
      <c r="AI2994" s="2"/>
      <c r="AJ2994" s="2"/>
      <c r="AM2994" s="2"/>
      <c r="AN2994" s="2"/>
      <c r="AO2994" s="2"/>
      <c r="AR2994" s="2"/>
      <c r="AS2994" s="2"/>
      <c r="AT2994" s="2"/>
      <c r="AW2994" s="2"/>
      <c r="AX2994" s="2"/>
      <c r="AY2994" s="2"/>
    </row>
    <row r="2995" spans="8:51" x14ac:dyDescent="0.25">
      <c r="H2995" s="10">
        <v>0.6966</v>
      </c>
      <c r="I2995" s="45">
        <v>-1.075E-4</v>
      </c>
      <c r="J2995" s="45">
        <v>-3.8039999999999998E-4</v>
      </c>
      <c r="K2995" s="45">
        <v>3.8039999999999998E-4</v>
      </c>
      <c r="L2995" s="11"/>
      <c r="M2995" s="11">
        <v>0.70020000000000004</v>
      </c>
      <c r="N2995" s="45">
        <v>-1.2E-4</v>
      </c>
      <c r="O2995" s="45">
        <v>-4.2463000000000001E-4</v>
      </c>
      <c r="P2995" s="45">
        <v>4.2463000000000001E-4</v>
      </c>
      <c r="Q2995" s="11"/>
      <c r="R2995" s="11">
        <v>0.69240000000000002</v>
      </c>
      <c r="S2995" s="45">
        <v>-9.323E-5</v>
      </c>
      <c r="T2995" s="45">
        <v>-3.299E-4</v>
      </c>
      <c r="U2995" s="45">
        <v>3.299E-4</v>
      </c>
      <c r="V2995" s="11"/>
      <c r="W2995" s="11">
        <v>0.67300000000000004</v>
      </c>
      <c r="X2995" s="45">
        <v>-2.6169999999999998E-5</v>
      </c>
      <c r="Y2995" s="45">
        <v>-9.2603999999999996E-5</v>
      </c>
      <c r="Z2995" s="46">
        <v>9.2603999999999996E-5</v>
      </c>
      <c r="AC2995" s="2"/>
      <c r="AD2995" s="2"/>
      <c r="AE2995" s="2"/>
      <c r="AH2995" s="2"/>
      <c r="AI2995" s="2"/>
      <c r="AJ2995" s="2"/>
      <c r="AM2995" s="2"/>
      <c r="AN2995" s="2"/>
      <c r="AO2995" s="2"/>
      <c r="AR2995" s="2"/>
      <c r="AS2995" s="2"/>
      <c r="AT2995" s="2"/>
      <c r="AW2995" s="2"/>
      <c r="AX2995" s="2"/>
      <c r="AY2995" s="2"/>
    </row>
    <row r="2996" spans="8:51" x14ac:dyDescent="0.25">
      <c r="H2996" s="10">
        <v>0.69640000000000002</v>
      </c>
      <c r="I2996" s="45">
        <v>-1.075E-4</v>
      </c>
      <c r="J2996" s="45">
        <v>-3.8039999999999998E-4</v>
      </c>
      <c r="K2996" s="45">
        <v>3.8039999999999998E-4</v>
      </c>
      <c r="L2996" s="11"/>
      <c r="M2996" s="11">
        <v>0.70009999999999994</v>
      </c>
      <c r="N2996" s="45">
        <v>-1.2010000000000001E-4</v>
      </c>
      <c r="O2996" s="45">
        <v>-4.2497999999999999E-4</v>
      </c>
      <c r="P2996" s="45">
        <v>4.2497999999999999E-4</v>
      </c>
      <c r="Q2996" s="11"/>
      <c r="R2996" s="11">
        <v>0.69230000000000003</v>
      </c>
      <c r="S2996" s="45">
        <v>-9.323E-5</v>
      </c>
      <c r="T2996" s="45">
        <v>-3.299E-4</v>
      </c>
      <c r="U2996" s="45">
        <v>3.299E-4</v>
      </c>
      <c r="V2996" s="11"/>
      <c r="W2996" s="11">
        <v>0.67279999999999995</v>
      </c>
      <c r="X2996" s="45">
        <v>-2.618E-5</v>
      </c>
      <c r="Y2996" s="45">
        <v>-9.2639999999999994E-5</v>
      </c>
      <c r="Z2996" s="46">
        <v>9.2639999999999994E-5</v>
      </c>
      <c r="AC2996" s="2"/>
      <c r="AD2996" s="2"/>
      <c r="AE2996" s="2"/>
      <c r="AH2996" s="2"/>
      <c r="AI2996" s="2"/>
      <c r="AJ2996" s="2"/>
      <c r="AM2996" s="2"/>
      <c r="AN2996" s="2"/>
      <c r="AO2996" s="2"/>
      <c r="AR2996" s="2"/>
      <c r="AS2996" s="2"/>
      <c r="AT2996" s="2"/>
      <c r="AW2996" s="2"/>
      <c r="AX2996" s="2"/>
      <c r="AY2996" s="2"/>
    </row>
    <row r="2997" spans="8:51" x14ac:dyDescent="0.25">
      <c r="H2997" s="10">
        <v>0.69630000000000003</v>
      </c>
      <c r="I2997" s="45">
        <v>-1.075E-4</v>
      </c>
      <c r="J2997" s="45">
        <v>-3.8039999999999998E-4</v>
      </c>
      <c r="K2997" s="45">
        <v>3.8039999999999998E-4</v>
      </c>
      <c r="L2997" s="11"/>
      <c r="M2997" s="11">
        <v>0.69989999999999997</v>
      </c>
      <c r="N2997" s="45">
        <v>-1.2010000000000001E-4</v>
      </c>
      <c r="O2997" s="45">
        <v>-4.2497999999999999E-4</v>
      </c>
      <c r="P2997" s="45">
        <v>4.2497999999999999E-4</v>
      </c>
      <c r="Q2997" s="11"/>
      <c r="R2997" s="11">
        <v>0.69210000000000005</v>
      </c>
      <c r="S2997" s="45">
        <v>-9.323E-5</v>
      </c>
      <c r="T2997" s="45">
        <v>-3.299E-4</v>
      </c>
      <c r="U2997" s="45">
        <v>3.299E-4</v>
      </c>
      <c r="V2997" s="11"/>
      <c r="W2997" s="11">
        <v>0.67269999999999996</v>
      </c>
      <c r="X2997" s="45">
        <v>-2.6190000000000002E-5</v>
      </c>
      <c r="Y2997" s="45">
        <v>-9.2675000000000003E-5</v>
      </c>
      <c r="Z2997" s="46">
        <v>9.2675000000000003E-5</v>
      </c>
      <c r="AC2997" s="2"/>
      <c r="AD2997" s="2"/>
      <c r="AE2997" s="2"/>
      <c r="AH2997" s="2"/>
      <c r="AI2997" s="2"/>
      <c r="AJ2997" s="2"/>
      <c r="AM2997" s="2"/>
      <c r="AN2997" s="2"/>
      <c r="AO2997" s="2"/>
      <c r="AR2997" s="2"/>
      <c r="AS2997" s="2"/>
      <c r="AT2997" s="2"/>
      <c r="AW2997" s="2"/>
      <c r="AX2997" s="2"/>
      <c r="AY2997" s="2"/>
    </row>
    <row r="2998" spans="8:51" x14ac:dyDescent="0.25">
      <c r="H2998" s="10">
        <v>0.69610000000000005</v>
      </c>
      <c r="I2998" s="45">
        <v>-1.075E-4</v>
      </c>
      <c r="J2998" s="45">
        <v>-3.8039999999999998E-4</v>
      </c>
      <c r="K2998" s="45">
        <v>3.8039999999999998E-4</v>
      </c>
      <c r="L2998" s="11"/>
      <c r="M2998" s="11">
        <v>0.69979999999999998</v>
      </c>
      <c r="N2998" s="45">
        <v>-1.2019999999999999E-4</v>
      </c>
      <c r="O2998" s="45">
        <v>-4.2534000000000002E-4</v>
      </c>
      <c r="P2998" s="45">
        <v>4.2534000000000002E-4</v>
      </c>
      <c r="Q2998" s="11"/>
      <c r="R2998" s="11">
        <v>0.69199999999999995</v>
      </c>
      <c r="S2998" s="45">
        <v>-9.3200000000000002E-5</v>
      </c>
      <c r="T2998" s="45">
        <v>-3.2979E-4</v>
      </c>
      <c r="U2998" s="45">
        <v>3.2979E-4</v>
      </c>
      <c r="V2998" s="11"/>
      <c r="W2998" s="11">
        <v>0.67249999999999999</v>
      </c>
      <c r="X2998" s="45">
        <v>-2.6210000000000001E-5</v>
      </c>
      <c r="Y2998" s="45">
        <v>-9.2745999999999996E-5</v>
      </c>
      <c r="Z2998" s="46">
        <v>9.2745999999999996E-5</v>
      </c>
      <c r="AC2998" s="2"/>
      <c r="AD2998" s="2"/>
      <c r="AE2998" s="2"/>
      <c r="AH2998" s="2"/>
      <c r="AI2998" s="2"/>
      <c r="AJ2998" s="2"/>
      <c r="AM2998" s="2"/>
      <c r="AN2998" s="2"/>
      <c r="AO2998" s="2"/>
      <c r="AR2998" s="2"/>
      <c r="AS2998" s="2"/>
      <c r="AT2998" s="2"/>
      <c r="AW2998" s="2"/>
      <c r="AX2998" s="2"/>
      <c r="AY2998" s="2"/>
    </row>
    <row r="2999" spans="8:51" x14ac:dyDescent="0.25">
      <c r="H2999" s="10">
        <v>0.69599999999999995</v>
      </c>
      <c r="I2999" s="45">
        <v>-1.075E-4</v>
      </c>
      <c r="J2999" s="45">
        <v>-3.8039999999999998E-4</v>
      </c>
      <c r="K2999" s="45">
        <v>3.8039999999999998E-4</v>
      </c>
      <c r="L2999" s="11"/>
      <c r="M2999" s="11">
        <v>0.69969999999999999</v>
      </c>
      <c r="N2999" s="45">
        <v>-1.203E-4</v>
      </c>
      <c r="O2999" s="45">
        <v>-4.2569E-4</v>
      </c>
      <c r="P2999" s="45">
        <v>4.2569E-4</v>
      </c>
      <c r="Q2999" s="11"/>
      <c r="R2999" s="11">
        <v>0.69179999999999997</v>
      </c>
      <c r="S2999" s="45">
        <v>-9.323E-5</v>
      </c>
      <c r="T2999" s="45">
        <v>-3.299E-4</v>
      </c>
      <c r="U2999" s="45">
        <v>3.299E-4</v>
      </c>
      <c r="V2999" s="11"/>
      <c r="W2999" s="11">
        <v>0.6724</v>
      </c>
      <c r="X2999" s="45">
        <v>-2.6230000000000001E-5</v>
      </c>
      <c r="Y2999" s="45">
        <v>-9.2817000000000003E-5</v>
      </c>
      <c r="Z2999" s="46">
        <v>9.2817000000000003E-5</v>
      </c>
      <c r="AC2999" s="2"/>
      <c r="AD2999" s="2"/>
      <c r="AE2999" s="2"/>
      <c r="AH2999" s="2"/>
      <c r="AI2999" s="2"/>
      <c r="AJ2999" s="2"/>
      <c r="AM2999" s="2"/>
      <c r="AN2999" s="2"/>
      <c r="AO2999" s="2"/>
      <c r="AR2999" s="2"/>
      <c r="AS2999" s="2"/>
      <c r="AT2999" s="2"/>
      <c r="AW2999" s="2"/>
      <c r="AX2999" s="2"/>
      <c r="AY2999" s="2"/>
    </row>
    <row r="3000" spans="8:51" x14ac:dyDescent="0.25">
      <c r="H3000" s="10">
        <v>0.69579999999999997</v>
      </c>
      <c r="I3000" s="45">
        <v>-1.076E-4</v>
      </c>
      <c r="J3000" s="45">
        <v>-3.8075000000000001E-4</v>
      </c>
      <c r="K3000" s="45">
        <v>3.8075000000000001E-4</v>
      </c>
      <c r="L3000" s="11"/>
      <c r="M3000" s="11">
        <v>0.69950000000000001</v>
      </c>
      <c r="N3000" s="45">
        <v>-1.203E-4</v>
      </c>
      <c r="O3000" s="45">
        <v>-4.2569E-4</v>
      </c>
      <c r="P3000" s="45">
        <v>4.2569E-4</v>
      </c>
      <c r="Q3000" s="11"/>
      <c r="R3000" s="11">
        <v>0.69169999999999998</v>
      </c>
      <c r="S3000" s="45">
        <v>-9.323E-5</v>
      </c>
      <c r="T3000" s="45">
        <v>-3.299E-4</v>
      </c>
      <c r="U3000" s="45">
        <v>3.299E-4</v>
      </c>
      <c r="V3000" s="11"/>
      <c r="W3000" s="11">
        <v>0.67230000000000001</v>
      </c>
      <c r="X3000" s="45">
        <v>-2.6239999999999999E-5</v>
      </c>
      <c r="Y3000" s="45">
        <v>-9.2851999999999998E-5</v>
      </c>
      <c r="Z3000" s="46">
        <v>9.2851999999999998E-5</v>
      </c>
      <c r="AC3000" s="2"/>
      <c r="AD3000" s="2"/>
      <c r="AE3000" s="2"/>
      <c r="AH3000" s="2"/>
      <c r="AI3000" s="2"/>
      <c r="AJ3000" s="2"/>
      <c r="AM3000" s="2"/>
      <c r="AN3000" s="2"/>
      <c r="AO3000" s="2"/>
      <c r="AR3000" s="2"/>
      <c r="AS3000" s="2"/>
      <c r="AT3000" s="2"/>
      <c r="AW3000" s="2"/>
      <c r="AX3000" s="2"/>
      <c r="AY3000" s="2"/>
    </row>
    <row r="3001" spans="8:51" x14ac:dyDescent="0.25">
      <c r="H3001" s="10">
        <v>0.69569999999999999</v>
      </c>
      <c r="I3001" s="45">
        <v>-1.075E-4</v>
      </c>
      <c r="J3001" s="45">
        <v>-3.8039999999999998E-4</v>
      </c>
      <c r="K3001" s="45">
        <v>3.8039999999999998E-4</v>
      </c>
      <c r="L3001" s="11"/>
      <c r="M3001" s="11">
        <v>0.69940000000000002</v>
      </c>
      <c r="N3001" s="45">
        <v>-1.204E-4</v>
      </c>
      <c r="O3001" s="45">
        <v>-4.2603999999999998E-4</v>
      </c>
      <c r="P3001" s="45">
        <v>4.2603999999999998E-4</v>
      </c>
      <c r="Q3001" s="11"/>
      <c r="R3001" s="11">
        <v>0.6915</v>
      </c>
      <c r="S3001" s="45">
        <v>-9.3200000000000002E-5</v>
      </c>
      <c r="T3001" s="45">
        <v>-3.2979E-4</v>
      </c>
      <c r="U3001" s="45">
        <v>3.2979E-4</v>
      </c>
      <c r="V3001" s="11"/>
      <c r="W3001" s="11">
        <v>0.67210000000000003</v>
      </c>
      <c r="X3001" s="45">
        <v>-2.6250000000000001E-5</v>
      </c>
      <c r="Y3001" s="45">
        <v>-9.2886999999999993E-5</v>
      </c>
      <c r="Z3001" s="46">
        <v>9.2886999999999993E-5</v>
      </c>
      <c r="AC3001" s="2"/>
      <c r="AD3001" s="2"/>
      <c r="AE3001" s="2"/>
      <c r="AH3001" s="2"/>
      <c r="AI3001" s="2"/>
      <c r="AJ3001" s="2"/>
      <c r="AM3001" s="2"/>
      <c r="AN3001" s="2"/>
      <c r="AO3001" s="2"/>
      <c r="AR3001" s="2"/>
      <c r="AS3001" s="2"/>
      <c r="AT3001" s="2"/>
      <c r="AW3001" s="2"/>
      <c r="AX3001" s="2"/>
      <c r="AY3001" s="2"/>
    </row>
    <row r="3002" spans="8:51" x14ac:dyDescent="0.25">
      <c r="H3002" s="10">
        <v>0.69550000000000001</v>
      </c>
      <c r="I3002" s="45">
        <v>-1.075E-4</v>
      </c>
      <c r="J3002" s="45">
        <v>-3.8039999999999998E-4</v>
      </c>
      <c r="K3002" s="45">
        <v>3.8039999999999998E-4</v>
      </c>
      <c r="L3002" s="11"/>
      <c r="M3002" s="11">
        <v>0.69930000000000003</v>
      </c>
      <c r="N3002" s="45">
        <v>-1.204E-4</v>
      </c>
      <c r="O3002" s="45">
        <v>-4.2603999999999998E-4</v>
      </c>
      <c r="P3002" s="45">
        <v>4.2603999999999998E-4</v>
      </c>
      <c r="Q3002" s="11"/>
      <c r="R3002" s="11">
        <v>0.69140000000000001</v>
      </c>
      <c r="S3002" s="45">
        <v>-9.3200000000000002E-5</v>
      </c>
      <c r="T3002" s="45">
        <v>-3.2979E-4</v>
      </c>
      <c r="U3002" s="45">
        <v>3.2979E-4</v>
      </c>
      <c r="V3002" s="11"/>
      <c r="W3002" s="11">
        <v>0.67200000000000004</v>
      </c>
      <c r="X3002" s="45">
        <v>-2.6259999999999999E-5</v>
      </c>
      <c r="Y3002" s="45">
        <v>-9.2923000000000005E-5</v>
      </c>
      <c r="Z3002" s="46">
        <v>9.2923000000000005E-5</v>
      </c>
      <c r="AC3002" s="2"/>
      <c r="AD3002" s="2"/>
      <c r="AE3002" s="2"/>
      <c r="AH3002" s="2"/>
      <c r="AI3002" s="2"/>
      <c r="AJ3002" s="2"/>
      <c r="AM3002" s="2"/>
      <c r="AN3002" s="2"/>
      <c r="AO3002" s="2"/>
      <c r="AR3002" s="2"/>
      <c r="AS3002" s="2"/>
      <c r="AT3002" s="2"/>
      <c r="AW3002" s="2"/>
      <c r="AX3002" s="2"/>
      <c r="AY3002" s="2"/>
    </row>
    <row r="3003" spans="8:51" x14ac:dyDescent="0.25">
      <c r="H3003" s="10">
        <v>0.69540000000000002</v>
      </c>
      <c r="I3003" s="45">
        <v>-1.075E-4</v>
      </c>
      <c r="J3003" s="45">
        <v>-3.8039999999999998E-4</v>
      </c>
      <c r="K3003" s="45">
        <v>3.8039999999999998E-4</v>
      </c>
      <c r="L3003" s="11"/>
      <c r="M3003" s="11">
        <v>0.69910000000000005</v>
      </c>
      <c r="N3003" s="45">
        <v>-1.204E-4</v>
      </c>
      <c r="O3003" s="45">
        <v>-4.2603999999999998E-4</v>
      </c>
      <c r="P3003" s="45">
        <v>4.2603999999999998E-4</v>
      </c>
      <c r="Q3003" s="11"/>
      <c r="R3003" s="11">
        <v>0.69120000000000004</v>
      </c>
      <c r="S3003" s="45">
        <v>-9.3200000000000002E-5</v>
      </c>
      <c r="T3003" s="45">
        <v>-3.2979E-4</v>
      </c>
      <c r="U3003" s="45">
        <v>3.2979E-4</v>
      </c>
      <c r="V3003" s="11"/>
      <c r="W3003" s="11">
        <v>0.67179999999999995</v>
      </c>
      <c r="X3003" s="45">
        <v>-2.6270000000000001E-5</v>
      </c>
      <c r="Y3003" s="45">
        <v>-9.2958E-5</v>
      </c>
      <c r="Z3003" s="46">
        <v>9.2958E-5</v>
      </c>
      <c r="AC3003" s="2"/>
      <c r="AD3003" s="2"/>
      <c r="AE3003" s="2"/>
      <c r="AH3003" s="2"/>
      <c r="AI3003" s="2"/>
      <c r="AJ3003" s="2"/>
      <c r="AM3003" s="2"/>
      <c r="AN3003" s="2"/>
      <c r="AO3003" s="2"/>
      <c r="AR3003" s="2"/>
      <c r="AS3003" s="2"/>
      <c r="AT3003" s="2"/>
      <c r="AW3003" s="2"/>
      <c r="AX3003" s="2"/>
      <c r="AY3003" s="2"/>
    </row>
    <row r="3004" spans="8:51" x14ac:dyDescent="0.25">
      <c r="H3004" s="10">
        <v>0.69520000000000004</v>
      </c>
      <c r="I3004" s="45">
        <v>-1.075E-4</v>
      </c>
      <c r="J3004" s="45">
        <v>-3.8039999999999998E-4</v>
      </c>
      <c r="K3004" s="45">
        <v>3.8039999999999998E-4</v>
      </c>
      <c r="L3004" s="11"/>
      <c r="M3004" s="11">
        <v>0.69899999999999995</v>
      </c>
      <c r="N3004" s="45">
        <v>-1.205E-4</v>
      </c>
      <c r="O3004" s="45">
        <v>-4.2640000000000001E-4</v>
      </c>
      <c r="P3004" s="45">
        <v>4.2640000000000001E-4</v>
      </c>
      <c r="Q3004" s="11"/>
      <c r="R3004" s="11">
        <v>0.69110000000000005</v>
      </c>
      <c r="S3004" s="45">
        <v>-9.3200000000000002E-5</v>
      </c>
      <c r="T3004" s="45">
        <v>-3.2979E-4</v>
      </c>
      <c r="U3004" s="45">
        <v>3.2979E-4</v>
      </c>
      <c r="V3004" s="11"/>
      <c r="W3004" s="11">
        <v>0.67169999999999996</v>
      </c>
      <c r="X3004" s="45">
        <v>-2.6279999999999999E-5</v>
      </c>
      <c r="Y3004" s="45">
        <v>-9.2993999999999998E-5</v>
      </c>
      <c r="Z3004" s="46">
        <v>9.2993999999999998E-5</v>
      </c>
      <c r="AC3004" s="2"/>
      <c r="AD3004" s="2"/>
      <c r="AE3004" s="2"/>
      <c r="AH3004" s="2"/>
      <c r="AI3004" s="2"/>
      <c r="AJ3004" s="2"/>
      <c r="AM3004" s="2"/>
      <c r="AN3004" s="2"/>
      <c r="AO3004" s="2"/>
      <c r="AR3004" s="2"/>
      <c r="AS3004" s="2"/>
      <c r="AT3004" s="2"/>
      <c r="AW3004" s="2"/>
      <c r="AX3004" s="2"/>
      <c r="AY3004" s="2"/>
    </row>
    <row r="3005" spans="8:51" x14ac:dyDescent="0.25">
      <c r="H3005" s="10">
        <v>0.69510000000000005</v>
      </c>
      <c r="I3005" s="45">
        <v>-1.075E-4</v>
      </c>
      <c r="J3005" s="45">
        <v>-3.8039999999999998E-4</v>
      </c>
      <c r="K3005" s="45">
        <v>3.8039999999999998E-4</v>
      </c>
      <c r="L3005" s="11"/>
      <c r="M3005" s="11">
        <v>0.69879999999999998</v>
      </c>
      <c r="N3005" s="45">
        <v>-1.205E-4</v>
      </c>
      <c r="O3005" s="45">
        <v>-4.2640000000000001E-4</v>
      </c>
      <c r="P3005" s="45">
        <v>4.2640000000000001E-4</v>
      </c>
      <c r="Q3005" s="11"/>
      <c r="R3005" s="11">
        <v>0.69089999999999996</v>
      </c>
      <c r="S3005" s="45">
        <v>-9.3200000000000002E-5</v>
      </c>
      <c r="T3005" s="45">
        <v>-3.2979E-4</v>
      </c>
      <c r="U3005" s="45">
        <v>3.2979E-4</v>
      </c>
      <c r="V3005" s="11"/>
      <c r="W3005" s="11">
        <v>0.67149999999999999</v>
      </c>
      <c r="X3005" s="45">
        <v>-2.6290000000000001E-5</v>
      </c>
      <c r="Y3005" s="45">
        <v>-9.3029000000000007E-5</v>
      </c>
      <c r="Z3005" s="46">
        <v>9.3029000000000007E-5</v>
      </c>
      <c r="AC3005" s="2"/>
      <c r="AD3005" s="2"/>
      <c r="AE3005" s="2"/>
      <c r="AH3005" s="2"/>
      <c r="AI3005" s="2"/>
      <c r="AJ3005" s="2"/>
      <c r="AM3005" s="2"/>
      <c r="AN3005" s="2"/>
      <c r="AO3005" s="2"/>
      <c r="AR3005" s="2"/>
      <c r="AS3005" s="2"/>
      <c r="AT3005" s="2"/>
      <c r="AW3005" s="2"/>
      <c r="AX3005" s="2"/>
      <c r="AY3005" s="2"/>
    </row>
    <row r="3006" spans="8:51" x14ac:dyDescent="0.25">
      <c r="H3006" s="10">
        <v>0.69489999999999996</v>
      </c>
      <c r="I3006" s="45">
        <v>-1.075E-4</v>
      </c>
      <c r="J3006" s="45">
        <v>-3.8039999999999998E-4</v>
      </c>
      <c r="K3006" s="45">
        <v>3.8039999999999998E-4</v>
      </c>
      <c r="L3006" s="11"/>
      <c r="M3006" s="11">
        <v>0.69869999999999999</v>
      </c>
      <c r="N3006" s="45">
        <v>-1.206E-4</v>
      </c>
      <c r="O3006" s="45">
        <v>-4.2674999999999999E-4</v>
      </c>
      <c r="P3006" s="45">
        <v>4.2674999999999999E-4</v>
      </c>
      <c r="Q3006" s="11"/>
      <c r="R3006" s="11">
        <v>0.69079999999999997</v>
      </c>
      <c r="S3006" s="45">
        <v>-9.3200000000000002E-5</v>
      </c>
      <c r="T3006" s="45">
        <v>-3.2979E-4</v>
      </c>
      <c r="U3006" s="45">
        <v>3.2979E-4</v>
      </c>
      <c r="V3006" s="11"/>
      <c r="W3006" s="11">
        <v>0.6714</v>
      </c>
      <c r="X3006" s="45">
        <v>-2.6299999999999999E-5</v>
      </c>
      <c r="Y3006" s="45">
        <v>-9.3064000000000002E-5</v>
      </c>
      <c r="Z3006" s="46">
        <v>9.3064000000000002E-5</v>
      </c>
      <c r="AC3006" s="2"/>
      <c r="AD3006" s="2"/>
      <c r="AE3006" s="2"/>
      <c r="AH3006" s="2"/>
      <c r="AI3006" s="2"/>
      <c r="AJ3006" s="2"/>
      <c r="AM3006" s="2"/>
      <c r="AN3006" s="2"/>
      <c r="AO3006" s="2"/>
      <c r="AR3006" s="2"/>
      <c r="AS3006" s="2"/>
      <c r="AT3006" s="2"/>
      <c r="AW3006" s="2"/>
      <c r="AX3006" s="2"/>
      <c r="AY3006" s="2"/>
    </row>
    <row r="3007" spans="8:51" x14ac:dyDescent="0.25">
      <c r="H3007" s="10">
        <v>0.69469999999999998</v>
      </c>
      <c r="I3007" s="45">
        <v>-1.075E-4</v>
      </c>
      <c r="J3007" s="45">
        <v>-3.8039999999999998E-4</v>
      </c>
      <c r="K3007" s="45">
        <v>3.8039999999999998E-4</v>
      </c>
      <c r="L3007" s="11"/>
      <c r="M3007" s="11">
        <v>0.69850000000000001</v>
      </c>
      <c r="N3007" s="45">
        <v>-1.206E-4</v>
      </c>
      <c r="O3007" s="45">
        <v>-4.2674999999999999E-4</v>
      </c>
      <c r="P3007" s="45">
        <v>4.2674999999999999E-4</v>
      </c>
      <c r="Q3007" s="11"/>
      <c r="R3007" s="11">
        <v>0.69059999999999999</v>
      </c>
      <c r="S3007" s="45">
        <v>-9.3200000000000002E-5</v>
      </c>
      <c r="T3007" s="45">
        <v>-3.2979E-4</v>
      </c>
      <c r="U3007" s="45">
        <v>3.2979E-4</v>
      </c>
      <c r="V3007" s="11"/>
      <c r="W3007" s="11">
        <v>0.67120000000000002</v>
      </c>
      <c r="X3007" s="45">
        <v>-2.6319999999999999E-5</v>
      </c>
      <c r="Y3007" s="45">
        <v>-9.3134999999999995E-5</v>
      </c>
      <c r="Z3007" s="46">
        <v>9.3134999999999995E-5</v>
      </c>
      <c r="AC3007" s="2"/>
      <c r="AD3007" s="2"/>
      <c r="AE3007" s="2"/>
      <c r="AH3007" s="2"/>
      <c r="AI3007" s="2"/>
      <c r="AJ3007" s="2"/>
      <c r="AM3007" s="2"/>
      <c r="AN3007" s="2"/>
      <c r="AO3007" s="2"/>
      <c r="AR3007" s="2"/>
      <c r="AS3007" s="2"/>
      <c r="AT3007" s="2"/>
      <c r="AW3007" s="2"/>
      <c r="AX3007" s="2"/>
      <c r="AY3007" s="2"/>
    </row>
    <row r="3008" spans="8:51" x14ac:dyDescent="0.25">
      <c r="H3008" s="10">
        <v>0.6946</v>
      </c>
      <c r="I3008" s="45">
        <v>-1.075E-4</v>
      </c>
      <c r="J3008" s="45">
        <v>-3.8039999999999998E-4</v>
      </c>
      <c r="K3008" s="45">
        <v>3.8039999999999998E-4</v>
      </c>
      <c r="L3008" s="11"/>
      <c r="M3008" s="11">
        <v>0.69840000000000002</v>
      </c>
      <c r="N3008" s="45">
        <v>-1.2070000000000001E-4</v>
      </c>
      <c r="O3008" s="45">
        <v>-4.2711000000000002E-4</v>
      </c>
      <c r="P3008" s="45">
        <v>4.2711000000000002E-4</v>
      </c>
      <c r="Q3008" s="11"/>
      <c r="R3008" s="11">
        <v>0.6905</v>
      </c>
      <c r="S3008" s="45">
        <v>-9.3200000000000002E-5</v>
      </c>
      <c r="T3008" s="45">
        <v>-3.2979E-4</v>
      </c>
      <c r="U3008" s="45">
        <v>3.2979E-4</v>
      </c>
      <c r="V3008" s="11"/>
      <c r="W3008" s="11">
        <v>0.67110000000000003</v>
      </c>
      <c r="X3008" s="45">
        <v>-2.6319999999999999E-5</v>
      </c>
      <c r="Y3008" s="45">
        <v>-9.3134999999999995E-5</v>
      </c>
      <c r="Z3008" s="46">
        <v>9.3134999999999995E-5</v>
      </c>
      <c r="AC3008" s="2"/>
      <c r="AD3008" s="2"/>
      <c r="AE3008" s="2"/>
      <c r="AH3008" s="2"/>
      <c r="AI3008" s="2"/>
      <c r="AJ3008" s="2"/>
      <c r="AM3008" s="2"/>
      <c r="AN3008" s="2"/>
      <c r="AO3008" s="2"/>
      <c r="AR3008" s="2"/>
      <c r="AS3008" s="2"/>
      <c r="AT3008" s="2"/>
      <c r="AW3008" s="2"/>
      <c r="AX3008" s="2"/>
      <c r="AY3008" s="2"/>
    </row>
    <row r="3009" spans="8:51" x14ac:dyDescent="0.25">
      <c r="H3009" s="10">
        <v>0.69450000000000001</v>
      </c>
      <c r="I3009" s="45">
        <v>-1.075E-4</v>
      </c>
      <c r="J3009" s="45">
        <v>-3.8039999999999998E-4</v>
      </c>
      <c r="K3009" s="45">
        <v>3.8039999999999998E-4</v>
      </c>
      <c r="L3009" s="11"/>
      <c r="M3009" s="11">
        <v>0.69830000000000003</v>
      </c>
      <c r="N3009" s="45">
        <v>-1.2070000000000001E-4</v>
      </c>
      <c r="O3009" s="45">
        <v>-4.2711000000000002E-4</v>
      </c>
      <c r="P3009" s="45">
        <v>4.2711000000000002E-4</v>
      </c>
      <c r="Q3009" s="11"/>
      <c r="R3009" s="11">
        <v>0.69030000000000002</v>
      </c>
      <c r="S3009" s="45">
        <v>-9.3200000000000002E-5</v>
      </c>
      <c r="T3009" s="45">
        <v>-3.2979E-4</v>
      </c>
      <c r="U3009" s="45">
        <v>3.2979E-4</v>
      </c>
      <c r="V3009" s="11"/>
      <c r="W3009" s="11">
        <v>0.67090000000000005</v>
      </c>
      <c r="X3009" s="45">
        <v>-2.633E-5</v>
      </c>
      <c r="Y3009" s="45">
        <v>-9.3171000000000006E-5</v>
      </c>
      <c r="Z3009" s="46">
        <v>9.3171000000000006E-5</v>
      </c>
      <c r="AC3009" s="2"/>
      <c r="AD3009" s="2"/>
      <c r="AE3009" s="2"/>
      <c r="AH3009" s="2"/>
      <c r="AI3009" s="2"/>
      <c r="AJ3009" s="2"/>
      <c r="AM3009" s="2"/>
      <c r="AN3009" s="2"/>
      <c r="AO3009" s="2"/>
      <c r="AR3009" s="2"/>
      <c r="AS3009" s="2"/>
      <c r="AT3009" s="2"/>
      <c r="AW3009" s="2"/>
      <c r="AX3009" s="2"/>
      <c r="AY3009" s="2"/>
    </row>
    <row r="3010" spans="8:51" x14ac:dyDescent="0.25">
      <c r="H3010" s="10">
        <v>0.69430000000000003</v>
      </c>
      <c r="I3010" s="45">
        <v>-1.075E-4</v>
      </c>
      <c r="J3010" s="45">
        <v>-3.8039999999999998E-4</v>
      </c>
      <c r="K3010" s="45">
        <v>3.8039999999999998E-4</v>
      </c>
      <c r="L3010" s="11"/>
      <c r="M3010" s="11">
        <v>0.69810000000000005</v>
      </c>
      <c r="N3010" s="45">
        <v>-1.208E-4</v>
      </c>
      <c r="O3010" s="45">
        <v>-4.2746E-4</v>
      </c>
      <c r="P3010" s="45">
        <v>4.2746E-4</v>
      </c>
      <c r="Q3010" s="11"/>
      <c r="R3010" s="11">
        <v>0.69010000000000005</v>
      </c>
      <c r="S3010" s="45">
        <v>-9.3170000000000004E-5</v>
      </c>
      <c r="T3010" s="45">
        <v>-3.2969E-4</v>
      </c>
      <c r="U3010" s="45">
        <v>3.2969E-4</v>
      </c>
      <c r="V3010" s="11"/>
      <c r="W3010" s="11">
        <v>0.67079999999999995</v>
      </c>
      <c r="X3010" s="45">
        <v>-2.635E-5</v>
      </c>
      <c r="Y3010" s="45">
        <v>-9.3240999999999997E-5</v>
      </c>
      <c r="Z3010" s="46">
        <v>9.3240999999999997E-5</v>
      </c>
      <c r="AC3010" s="2"/>
      <c r="AD3010" s="2"/>
      <c r="AE3010" s="2"/>
      <c r="AH3010" s="2"/>
      <c r="AI3010" s="2"/>
      <c r="AJ3010" s="2"/>
      <c r="AM3010" s="2"/>
      <c r="AN3010" s="2"/>
      <c r="AO3010" s="2"/>
      <c r="AR3010" s="2"/>
      <c r="AS3010" s="2"/>
      <c r="AT3010" s="2"/>
      <c r="AW3010" s="2"/>
      <c r="AX3010" s="2"/>
      <c r="AY3010" s="2"/>
    </row>
    <row r="3011" spans="8:51" x14ac:dyDescent="0.25">
      <c r="H3011" s="10">
        <v>0.69410000000000005</v>
      </c>
      <c r="I3011" s="45">
        <v>-1.075E-4</v>
      </c>
      <c r="J3011" s="45">
        <v>-3.8039999999999998E-4</v>
      </c>
      <c r="K3011" s="45">
        <v>3.8039999999999998E-4</v>
      </c>
      <c r="L3011" s="11"/>
      <c r="M3011" s="11">
        <v>0.69799999999999995</v>
      </c>
      <c r="N3011" s="45">
        <v>-1.208E-4</v>
      </c>
      <c r="O3011" s="45">
        <v>-4.2746E-4</v>
      </c>
      <c r="P3011" s="45">
        <v>4.2746E-4</v>
      </c>
      <c r="Q3011" s="11"/>
      <c r="R3011" s="11">
        <v>0.69</v>
      </c>
      <c r="S3011" s="45">
        <v>-9.3170000000000004E-5</v>
      </c>
      <c r="T3011" s="45">
        <v>-3.2969E-4</v>
      </c>
      <c r="U3011" s="45">
        <v>3.2969E-4</v>
      </c>
      <c r="V3011" s="11"/>
      <c r="W3011" s="11">
        <v>0.67059999999999997</v>
      </c>
      <c r="X3011" s="45">
        <v>-2.6359999999999998E-5</v>
      </c>
      <c r="Y3011" s="45">
        <v>-9.3276999999999995E-5</v>
      </c>
      <c r="Z3011" s="46">
        <v>9.3276999999999995E-5</v>
      </c>
      <c r="AC3011" s="2"/>
      <c r="AD3011" s="2"/>
      <c r="AE3011" s="2"/>
      <c r="AH3011" s="2"/>
      <c r="AI3011" s="2"/>
      <c r="AJ3011" s="2"/>
      <c r="AM3011" s="2"/>
      <c r="AN3011" s="2"/>
      <c r="AO3011" s="2"/>
      <c r="AR3011" s="2"/>
      <c r="AS3011" s="2"/>
      <c r="AT3011" s="2"/>
      <c r="AW3011" s="2"/>
      <c r="AX3011" s="2"/>
      <c r="AY3011" s="2"/>
    </row>
    <row r="3012" spans="8:51" x14ac:dyDescent="0.25">
      <c r="H3012" s="10">
        <v>0.69399999999999995</v>
      </c>
      <c r="I3012" s="45">
        <v>-1.075E-4</v>
      </c>
      <c r="J3012" s="45">
        <v>-3.8039999999999998E-4</v>
      </c>
      <c r="K3012" s="45">
        <v>3.8039999999999998E-4</v>
      </c>
      <c r="L3012" s="11"/>
      <c r="M3012" s="11">
        <v>0.69779999999999998</v>
      </c>
      <c r="N3012" s="45">
        <v>-1.208E-4</v>
      </c>
      <c r="O3012" s="45">
        <v>-4.2746E-4</v>
      </c>
      <c r="P3012" s="45">
        <v>4.2746E-4</v>
      </c>
      <c r="Q3012" s="11"/>
      <c r="R3012" s="11">
        <v>0.68979999999999997</v>
      </c>
      <c r="S3012" s="45">
        <v>-9.3170000000000004E-5</v>
      </c>
      <c r="T3012" s="45">
        <v>-3.2969E-4</v>
      </c>
      <c r="U3012" s="45">
        <v>3.2969E-4</v>
      </c>
      <c r="V3012" s="11"/>
      <c r="W3012" s="11">
        <v>0.67049999999999998</v>
      </c>
      <c r="X3012" s="45">
        <v>-2.637E-5</v>
      </c>
      <c r="Y3012" s="45">
        <v>-9.3312000000000004E-5</v>
      </c>
      <c r="Z3012" s="46">
        <v>9.3312000000000004E-5</v>
      </c>
      <c r="AC3012" s="2"/>
      <c r="AD3012" s="2"/>
      <c r="AE3012" s="2"/>
      <c r="AH3012" s="2"/>
      <c r="AI3012" s="2"/>
      <c r="AJ3012" s="2"/>
      <c r="AM3012" s="2"/>
      <c r="AN3012" s="2"/>
      <c r="AO3012" s="2"/>
      <c r="AR3012" s="2"/>
      <c r="AS3012" s="2"/>
      <c r="AT3012" s="2"/>
      <c r="AW3012" s="2"/>
      <c r="AX3012" s="2"/>
      <c r="AY3012" s="2"/>
    </row>
    <row r="3013" spans="8:51" x14ac:dyDescent="0.25">
      <c r="H3013" s="10">
        <v>0.69379999999999997</v>
      </c>
      <c r="I3013" s="45">
        <v>-1.075E-4</v>
      </c>
      <c r="J3013" s="45">
        <v>-3.8039999999999998E-4</v>
      </c>
      <c r="K3013" s="45">
        <v>3.8039999999999998E-4</v>
      </c>
      <c r="L3013" s="11"/>
      <c r="M3013" s="11">
        <v>0.69769999999999999</v>
      </c>
      <c r="N3013" s="45">
        <v>-1.208E-4</v>
      </c>
      <c r="O3013" s="45">
        <v>-4.2746E-4</v>
      </c>
      <c r="P3013" s="45">
        <v>4.2746E-4</v>
      </c>
      <c r="Q3013" s="11"/>
      <c r="R3013" s="11">
        <v>0.68969999999999998</v>
      </c>
      <c r="S3013" s="45">
        <v>-9.3170000000000004E-5</v>
      </c>
      <c r="T3013" s="45">
        <v>-3.2969E-4</v>
      </c>
      <c r="U3013" s="45">
        <v>3.2969E-4</v>
      </c>
      <c r="V3013" s="11"/>
      <c r="W3013" s="11">
        <v>0.67030000000000001</v>
      </c>
      <c r="X3013" s="45">
        <v>-2.6380000000000002E-5</v>
      </c>
      <c r="Y3013" s="45">
        <v>-9.3346999999999999E-5</v>
      </c>
      <c r="Z3013" s="46">
        <v>9.3346999999999999E-5</v>
      </c>
      <c r="AC3013" s="2"/>
      <c r="AD3013" s="2"/>
      <c r="AE3013" s="2"/>
      <c r="AH3013" s="2"/>
      <c r="AI3013" s="2"/>
      <c r="AJ3013" s="2"/>
      <c r="AM3013" s="2"/>
      <c r="AN3013" s="2"/>
      <c r="AO3013" s="2"/>
      <c r="AR3013" s="2"/>
      <c r="AS3013" s="2"/>
      <c r="AT3013" s="2"/>
      <c r="AW3013" s="2"/>
      <c r="AX3013" s="2"/>
      <c r="AY3013" s="2"/>
    </row>
    <row r="3014" spans="8:51" x14ac:dyDescent="0.25">
      <c r="H3014" s="10">
        <v>0.69369999999999998</v>
      </c>
      <c r="I3014" s="45">
        <v>-1.075E-4</v>
      </c>
      <c r="J3014" s="45">
        <v>-3.8039999999999998E-4</v>
      </c>
      <c r="K3014" s="45">
        <v>3.8039999999999998E-4</v>
      </c>
      <c r="L3014" s="11"/>
      <c r="M3014" s="11">
        <v>0.6976</v>
      </c>
      <c r="N3014" s="45">
        <v>-1.209E-4</v>
      </c>
      <c r="O3014" s="45">
        <v>-4.2780999999999998E-4</v>
      </c>
      <c r="P3014" s="45">
        <v>4.2780999999999998E-4</v>
      </c>
      <c r="Q3014" s="11"/>
      <c r="R3014" s="11">
        <v>0.6895</v>
      </c>
      <c r="S3014" s="45">
        <v>-9.3170000000000004E-5</v>
      </c>
      <c r="T3014" s="45">
        <v>-3.2969E-4</v>
      </c>
      <c r="U3014" s="45">
        <v>3.2969E-4</v>
      </c>
      <c r="V3014" s="11"/>
      <c r="W3014" s="11">
        <v>0.67020000000000002</v>
      </c>
      <c r="X3014" s="45">
        <v>-2.6400000000000001E-5</v>
      </c>
      <c r="Y3014" s="45">
        <v>-9.3418000000000006E-5</v>
      </c>
      <c r="Z3014" s="46">
        <v>9.3418000000000006E-5</v>
      </c>
      <c r="AC3014" s="2"/>
      <c r="AD3014" s="2"/>
      <c r="AE3014" s="2"/>
      <c r="AH3014" s="2"/>
      <c r="AI3014" s="2"/>
      <c r="AJ3014" s="2"/>
      <c r="AM3014" s="2"/>
      <c r="AN3014" s="2"/>
      <c r="AO3014" s="2"/>
      <c r="AR3014" s="2"/>
      <c r="AS3014" s="2"/>
      <c r="AT3014" s="2"/>
      <c r="AW3014" s="2"/>
      <c r="AX3014" s="2"/>
      <c r="AY3014" s="2"/>
    </row>
    <row r="3015" spans="8:51" x14ac:dyDescent="0.25">
      <c r="H3015" s="10">
        <v>0.69359999999999999</v>
      </c>
      <c r="I3015" s="45">
        <v>-1.076E-4</v>
      </c>
      <c r="J3015" s="45">
        <v>-3.8075000000000001E-4</v>
      </c>
      <c r="K3015" s="45">
        <v>3.8075000000000001E-4</v>
      </c>
      <c r="L3015" s="11"/>
      <c r="M3015" s="11">
        <v>0.69740000000000002</v>
      </c>
      <c r="N3015" s="45">
        <v>-1.209E-4</v>
      </c>
      <c r="O3015" s="45">
        <v>-4.2780999999999998E-4</v>
      </c>
      <c r="P3015" s="45">
        <v>4.2780999999999998E-4</v>
      </c>
      <c r="Q3015" s="11"/>
      <c r="R3015" s="11">
        <v>0.68940000000000001</v>
      </c>
      <c r="S3015" s="45">
        <v>-9.3170000000000004E-5</v>
      </c>
      <c r="T3015" s="45">
        <v>-3.2969E-4</v>
      </c>
      <c r="U3015" s="45">
        <v>3.2969E-4</v>
      </c>
      <c r="V3015" s="11"/>
      <c r="W3015" s="11">
        <v>0.67</v>
      </c>
      <c r="X3015" s="45">
        <v>-2.641E-5</v>
      </c>
      <c r="Y3015" s="45">
        <v>-9.3454000000000003E-5</v>
      </c>
      <c r="Z3015" s="46">
        <v>9.3454000000000003E-5</v>
      </c>
      <c r="AC3015" s="2"/>
      <c r="AD3015" s="2"/>
      <c r="AE3015" s="2"/>
      <c r="AH3015" s="2"/>
      <c r="AI3015" s="2"/>
      <c r="AJ3015" s="2"/>
      <c r="AM3015" s="2"/>
      <c r="AN3015" s="2"/>
      <c r="AO3015" s="2"/>
      <c r="AR3015" s="2"/>
      <c r="AS3015" s="2"/>
      <c r="AT3015" s="2"/>
      <c r="AW3015" s="2"/>
      <c r="AX3015" s="2"/>
      <c r="AY3015" s="2"/>
    </row>
    <row r="3016" spans="8:51" x14ac:dyDescent="0.25">
      <c r="H3016" s="10">
        <v>0.69340000000000002</v>
      </c>
      <c r="I3016" s="45">
        <v>-1.075E-4</v>
      </c>
      <c r="J3016" s="45">
        <v>-3.8039999999999998E-4</v>
      </c>
      <c r="K3016" s="45">
        <v>3.8039999999999998E-4</v>
      </c>
      <c r="L3016" s="11"/>
      <c r="M3016" s="11">
        <v>0.69730000000000003</v>
      </c>
      <c r="N3016" s="45">
        <v>-1.21E-4</v>
      </c>
      <c r="O3016" s="45">
        <v>-4.2817000000000002E-4</v>
      </c>
      <c r="P3016" s="45">
        <v>4.2817000000000002E-4</v>
      </c>
      <c r="Q3016" s="11"/>
      <c r="R3016" s="11">
        <v>0.68920000000000003</v>
      </c>
      <c r="S3016" s="45">
        <v>-9.3170000000000004E-5</v>
      </c>
      <c r="T3016" s="45">
        <v>-3.2969E-4</v>
      </c>
      <c r="U3016" s="45">
        <v>3.2969E-4</v>
      </c>
      <c r="V3016" s="11"/>
      <c r="W3016" s="11">
        <v>0.66990000000000005</v>
      </c>
      <c r="X3016" s="45">
        <v>-2.6429999999999999E-5</v>
      </c>
      <c r="Y3016" s="45">
        <v>-9.3523999999999994E-5</v>
      </c>
      <c r="Z3016" s="46">
        <v>9.3523999999999994E-5</v>
      </c>
      <c r="AC3016" s="2"/>
      <c r="AD3016" s="2"/>
      <c r="AE3016" s="2"/>
      <c r="AH3016" s="2"/>
      <c r="AI3016" s="2"/>
      <c r="AJ3016" s="2"/>
      <c r="AM3016" s="2"/>
      <c r="AN3016" s="2"/>
      <c r="AO3016" s="2"/>
      <c r="AR3016" s="2"/>
      <c r="AS3016" s="2"/>
      <c r="AT3016" s="2"/>
      <c r="AW3016" s="2"/>
      <c r="AX3016" s="2"/>
      <c r="AY3016" s="2"/>
    </row>
    <row r="3017" spans="8:51" x14ac:dyDescent="0.25">
      <c r="H3017" s="10">
        <v>0.69320000000000004</v>
      </c>
      <c r="I3017" s="45">
        <v>-1.075E-4</v>
      </c>
      <c r="J3017" s="45">
        <v>-3.8039999999999998E-4</v>
      </c>
      <c r="K3017" s="45">
        <v>3.8039999999999998E-4</v>
      </c>
      <c r="L3017" s="11"/>
      <c r="M3017" s="11">
        <v>0.69720000000000004</v>
      </c>
      <c r="N3017" s="45">
        <v>-1.211E-4</v>
      </c>
      <c r="O3017" s="45">
        <v>-4.2852E-4</v>
      </c>
      <c r="P3017" s="45">
        <v>4.2852E-4</v>
      </c>
      <c r="Q3017" s="11"/>
      <c r="R3017" s="11">
        <v>0.68910000000000005</v>
      </c>
      <c r="S3017" s="45">
        <v>-9.3170000000000004E-5</v>
      </c>
      <c r="T3017" s="45">
        <v>-3.2969E-4</v>
      </c>
      <c r="U3017" s="45">
        <v>3.2969E-4</v>
      </c>
      <c r="V3017" s="11"/>
      <c r="W3017" s="11">
        <v>0.66969999999999996</v>
      </c>
      <c r="X3017" s="45">
        <v>-2.6440000000000001E-5</v>
      </c>
      <c r="Y3017" s="45">
        <v>-9.3560000000000005E-5</v>
      </c>
      <c r="Z3017" s="46">
        <v>9.3560000000000005E-5</v>
      </c>
      <c r="AC3017" s="2"/>
      <c r="AD3017" s="2"/>
      <c r="AE3017" s="2"/>
      <c r="AH3017" s="2"/>
      <c r="AI3017" s="2"/>
      <c r="AJ3017" s="2"/>
      <c r="AM3017" s="2"/>
      <c r="AN3017" s="2"/>
      <c r="AO3017" s="2"/>
      <c r="AR3017" s="2"/>
      <c r="AS3017" s="2"/>
      <c r="AT3017" s="2"/>
      <c r="AW3017" s="2"/>
      <c r="AX3017" s="2"/>
      <c r="AY3017" s="2"/>
    </row>
    <row r="3018" spans="8:51" x14ac:dyDescent="0.25">
      <c r="H3018" s="10">
        <v>0.69310000000000005</v>
      </c>
      <c r="I3018" s="45">
        <v>-1.075E-4</v>
      </c>
      <c r="J3018" s="45">
        <v>-3.8039999999999998E-4</v>
      </c>
      <c r="K3018" s="45">
        <v>3.8039999999999998E-4</v>
      </c>
      <c r="L3018" s="11"/>
      <c r="M3018" s="11">
        <v>0.69699999999999995</v>
      </c>
      <c r="N3018" s="45">
        <v>-1.21E-4</v>
      </c>
      <c r="O3018" s="45">
        <v>-4.2817000000000002E-4</v>
      </c>
      <c r="P3018" s="45">
        <v>4.2817000000000002E-4</v>
      </c>
      <c r="Q3018" s="11"/>
      <c r="R3018" s="11">
        <v>0.68889999999999996</v>
      </c>
      <c r="S3018" s="45">
        <v>-9.3170000000000004E-5</v>
      </c>
      <c r="T3018" s="45">
        <v>-3.2969E-4</v>
      </c>
      <c r="U3018" s="45">
        <v>3.2969E-4</v>
      </c>
      <c r="V3018" s="11"/>
      <c r="W3018" s="11">
        <v>0.66959999999999997</v>
      </c>
      <c r="X3018" s="45">
        <v>-2.6449999999999999E-5</v>
      </c>
      <c r="Y3018" s="45">
        <v>-9.3595000000000001E-5</v>
      </c>
      <c r="Z3018" s="46">
        <v>9.3595000000000001E-5</v>
      </c>
      <c r="AC3018" s="2"/>
      <c r="AD3018" s="2"/>
      <c r="AE3018" s="2"/>
      <c r="AH3018" s="2"/>
      <c r="AI3018" s="2"/>
      <c r="AJ3018" s="2"/>
      <c r="AM3018" s="2"/>
      <c r="AN3018" s="2"/>
      <c r="AO3018" s="2"/>
      <c r="AR3018" s="2"/>
      <c r="AS3018" s="2"/>
      <c r="AT3018" s="2"/>
      <c r="AW3018" s="2"/>
      <c r="AX3018" s="2"/>
      <c r="AY3018" s="2"/>
    </row>
    <row r="3019" spans="8:51" x14ac:dyDescent="0.25">
      <c r="H3019" s="10">
        <v>0.69289999999999996</v>
      </c>
      <c r="I3019" s="45">
        <v>-1.075E-4</v>
      </c>
      <c r="J3019" s="45">
        <v>-3.8039999999999998E-4</v>
      </c>
      <c r="K3019" s="45">
        <v>3.8039999999999998E-4</v>
      </c>
      <c r="L3019" s="11"/>
      <c r="M3019" s="11">
        <v>0.69689999999999996</v>
      </c>
      <c r="N3019" s="45">
        <v>-1.211E-4</v>
      </c>
      <c r="O3019" s="45">
        <v>-4.2852E-4</v>
      </c>
      <c r="P3019" s="45">
        <v>4.2852E-4</v>
      </c>
      <c r="Q3019" s="11"/>
      <c r="R3019" s="11">
        <v>0.68879999999999997</v>
      </c>
      <c r="S3019" s="45">
        <v>-9.3170000000000004E-5</v>
      </c>
      <c r="T3019" s="45">
        <v>-3.2969E-4</v>
      </c>
      <c r="U3019" s="45">
        <v>3.2969E-4</v>
      </c>
      <c r="V3019" s="11"/>
      <c r="W3019" s="11">
        <v>0.6694</v>
      </c>
      <c r="X3019" s="45">
        <v>-2.6460000000000001E-5</v>
      </c>
      <c r="Y3019" s="45">
        <v>-9.3630999999999999E-5</v>
      </c>
      <c r="Z3019" s="46">
        <v>9.3630999999999999E-5</v>
      </c>
      <c r="AC3019" s="2"/>
      <c r="AD3019" s="2"/>
      <c r="AE3019" s="2"/>
      <c r="AH3019" s="2"/>
      <c r="AI3019" s="2"/>
      <c r="AJ3019" s="2"/>
      <c r="AM3019" s="2"/>
      <c r="AN3019" s="2"/>
      <c r="AO3019" s="2"/>
      <c r="AR3019" s="2"/>
      <c r="AS3019" s="2"/>
      <c r="AT3019" s="2"/>
      <c r="AW3019" s="2"/>
      <c r="AX3019" s="2"/>
      <c r="AY3019" s="2"/>
    </row>
    <row r="3020" spans="8:51" x14ac:dyDescent="0.25">
      <c r="H3020" s="10">
        <v>0.69279999999999997</v>
      </c>
      <c r="I3020" s="45">
        <v>-1.075E-4</v>
      </c>
      <c r="J3020" s="45">
        <v>-3.8039999999999998E-4</v>
      </c>
      <c r="K3020" s="45">
        <v>3.8039999999999998E-4</v>
      </c>
      <c r="L3020" s="11"/>
      <c r="M3020" s="11">
        <v>0.69669999999999999</v>
      </c>
      <c r="N3020" s="45">
        <v>-1.211E-4</v>
      </c>
      <c r="O3020" s="45">
        <v>-4.2852E-4</v>
      </c>
      <c r="P3020" s="45">
        <v>4.2852E-4</v>
      </c>
      <c r="Q3020" s="11"/>
      <c r="R3020" s="11">
        <v>0.68859999999999999</v>
      </c>
      <c r="S3020" s="45">
        <v>-9.3170000000000004E-5</v>
      </c>
      <c r="T3020" s="45">
        <v>-3.2969E-4</v>
      </c>
      <c r="U3020" s="45">
        <v>3.2969E-4</v>
      </c>
      <c r="V3020" s="11"/>
      <c r="W3020" s="11">
        <v>0.66930000000000001</v>
      </c>
      <c r="X3020" s="45">
        <v>-2.6469999999999999E-5</v>
      </c>
      <c r="Y3020" s="45">
        <v>-9.3665999999999994E-5</v>
      </c>
      <c r="Z3020" s="46">
        <v>9.3665999999999994E-5</v>
      </c>
      <c r="AC3020" s="2"/>
      <c r="AD3020" s="2"/>
      <c r="AE3020" s="2"/>
      <c r="AH3020" s="2"/>
      <c r="AI3020" s="2"/>
      <c r="AJ3020" s="2"/>
      <c r="AM3020" s="2"/>
      <c r="AN3020" s="2"/>
      <c r="AO3020" s="2"/>
      <c r="AR3020" s="2"/>
      <c r="AS3020" s="2"/>
      <c r="AT3020" s="2"/>
      <c r="AW3020" s="2"/>
      <c r="AX3020" s="2"/>
      <c r="AY3020" s="2"/>
    </row>
    <row r="3021" spans="8:51" x14ac:dyDescent="0.25">
      <c r="H3021" s="10">
        <v>0.69259999999999999</v>
      </c>
      <c r="I3021" s="45">
        <v>-1.075E-4</v>
      </c>
      <c r="J3021" s="45">
        <v>-3.8039999999999998E-4</v>
      </c>
      <c r="K3021" s="45">
        <v>3.8039999999999998E-4</v>
      </c>
      <c r="L3021" s="11"/>
      <c r="M3021" s="11">
        <v>0.6966</v>
      </c>
      <c r="N3021" s="45">
        <v>-1.2120000000000001E-4</v>
      </c>
      <c r="O3021" s="45">
        <v>-4.2886999999999998E-4</v>
      </c>
      <c r="P3021" s="45">
        <v>4.2886999999999998E-4</v>
      </c>
      <c r="Q3021" s="11"/>
      <c r="R3021" s="11">
        <v>0.6885</v>
      </c>
      <c r="S3021" s="45">
        <v>-9.3170000000000004E-5</v>
      </c>
      <c r="T3021" s="45">
        <v>-3.2969E-4</v>
      </c>
      <c r="U3021" s="45">
        <v>3.2969E-4</v>
      </c>
      <c r="V3021" s="11"/>
      <c r="W3021" s="11">
        <v>0.66910000000000003</v>
      </c>
      <c r="X3021" s="45">
        <v>-2.6480000000000001E-5</v>
      </c>
      <c r="Y3021" s="45">
        <v>-9.3701000000000003E-5</v>
      </c>
      <c r="Z3021" s="46">
        <v>9.3701000000000003E-5</v>
      </c>
      <c r="AC3021" s="2"/>
      <c r="AD3021" s="2"/>
      <c r="AE3021" s="2"/>
      <c r="AH3021" s="2"/>
      <c r="AI3021" s="2"/>
      <c r="AJ3021" s="2"/>
      <c r="AM3021" s="2"/>
      <c r="AN3021" s="2"/>
      <c r="AO3021" s="2"/>
      <c r="AR3021" s="2"/>
      <c r="AS3021" s="2"/>
      <c r="AT3021" s="2"/>
      <c r="AW3021" s="2"/>
      <c r="AX3021" s="2"/>
      <c r="AY3021" s="2"/>
    </row>
    <row r="3022" spans="8:51" x14ac:dyDescent="0.25">
      <c r="H3022" s="10">
        <v>0.6925</v>
      </c>
      <c r="I3022" s="45">
        <v>-1.075E-4</v>
      </c>
      <c r="J3022" s="45">
        <v>-3.8039999999999998E-4</v>
      </c>
      <c r="K3022" s="45">
        <v>3.8039999999999998E-4</v>
      </c>
      <c r="L3022" s="11"/>
      <c r="M3022" s="11">
        <v>0.69640000000000002</v>
      </c>
      <c r="N3022" s="45">
        <v>-1.2120000000000001E-4</v>
      </c>
      <c r="O3022" s="45">
        <v>-4.2886999999999998E-4</v>
      </c>
      <c r="P3022" s="45">
        <v>4.2886999999999998E-4</v>
      </c>
      <c r="Q3022" s="11"/>
      <c r="R3022" s="11">
        <v>0.68830000000000002</v>
      </c>
      <c r="S3022" s="45">
        <v>-9.3170000000000004E-5</v>
      </c>
      <c r="T3022" s="45">
        <v>-3.2969E-4</v>
      </c>
      <c r="U3022" s="45">
        <v>3.2969E-4</v>
      </c>
      <c r="V3022" s="11"/>
      <c r="W3022" s="11">
        <v>0.66900000000000004</v>
      </c>
      <c r="X3022" s="45">
        <v>-2.65E-5</v>
      </c>
      <c r="Y3022" s="45">
        <v>-9.3771999999999996E-5</v>
      </c>
      <c r="Z3022" s="46">
        <v>9.3771999999999996E-5</v>
      </c>
      <c r="AC3022" s="2"/>
      <c r="AD3022" s="2"/>
      <c r="AE3022" s="2"/>
      <c r="AH3022" s="2"/>
      <c r="AI3022" s="2"/>
      <c r="AJ3022" s="2"/>
      <c r="AM3022" s="2"/>
      <c r="AN3022" s="2"/>
      <c r="AO3022" s="2"/>
      <c r="AR3022" s="2"/>
      <c r="AS3022" s="2"/>
      <c r="AT3022" s="2"/>
      <c r="AW3022" s="2"/>
      <c r="AX3022" s="2"/>
      <c r="AY3022" s="2"/>
    </row>
    <row r="3023" spans="8:51" x14ac:dyDescent="0.25">
      <c r="H3023" s="10">
        <v>0.69230000000000003</v>
      </c>
      <c r="I3023" s="45">
        <v>-1.075E-4</v>
      </c>
      <c r="J3023" s="45">
        <v>-3.8039999999999998E-4</v>
      </c>
      <c r="K3023" s="45">
        <v>3.8039999999999998E-4</v>
      </c>
      <c r="L3023" s="11"/>
      <c r="M3023" s="11">
        <v>0.69630000000000003</v>
      </c>
      <c r="N3023" s="45">
        <v>-1.2129999999999999E-4</v>
      </c>
      <c r="O3023" s="45">
        <v>-4.2923000000000001E-4</v>
      </c>
      <c r="P3023" s="45">
        <v>4.2923000000000001E-4</v>
      </c>
      <c r="Q3023" s="11"/>
      <c r="R3023" s="11">
        <v>0.68820000000000003</v>
      </c>
      <c r="S3023" s="45">
        <v>-9.3170000000000004E-5</v>
      </c>
      <c r="T3023" s="45">
        <v>-3.2969E-4</v>
      </c>
      <c r="U3023" s="45">
        <v>3.2969E-4</v>
      </c>
      <c r="V3023" s="11"/>
      <c r="W3023" s="11">
        <v>0.66879999999999995</v>
      </c>
      <c r="X3023" s="45">
        <v>-2.65E-5</v>
      </c>
      <c r="Y3023" s="45">
        <v>-9.3771999999999996E-5</v>
      </c>
      <c r="Z3023" s="46">
        <v>9.3771999999999996E-5</v>
      </c>
      <c r="AC3023" s="2"/>
      <c r="AD3023" s="2"/>
      <c r="AE3023" s="2"/>
      <c r="AH3023" s="2"/>
      <c r="AI3023" s="2"/>
      <c r="AJ3023" s="2"/>
      <c r="AM3023" s="2"/>
      <c r="AN3023" s="2"/>
      <c r="AO3023" s="2"/>
      <c r="AR3023" s="2"/>
      <c r="AS3023" s="2"/>
      <c r="AT3023" s="2"/>
      <c r="AW3023" s="2"/>
      <c r="AX3023" s="2"/>
      <c r="AY3023" s="2"/>
    </row>
    <row r="3024" spans="8:51" x14ac:dyDescent="0.25">
      <c r="H3024" s="10">
        <v>0.69210000000000005</v>
      </c>
      <c r="I3024" s="45">
        <v>-1.075E-4</v>
      </c>
      <c r="J3024" s="45">
        <v>-3.8039999999999998E-4</v>
      </c>
      <c r="K3024" s="45">
        <v>3.8039999999999998E-4</v>
      </c>
      <c r="L3024" s="11"/>
      <c r="M3024" s="11">
        <v>0.69620000000000004</v>
      </c>
      <c r="N3024" s="45">
        <v>-1.2129999999999999E-4</v>
      </c>
      <c r="O3024" s="45">
        <v>-4.2923000000000001E-4</v>
      </c>
      <c r="P3024" s="45">
        <v>4.2923000000000001E-4</v>
      </c>
      <c r="Q3024" s="11"/>
      <c r="R3024" s="11">
        <v>0.68799999999999994</v>
      </c>
      <c r="S3024" s="45">
        <v>-9.3170000000000004E-5</v>
      </c>
      <c r="T3024" s="45">
        <v>-3.2969E-4</v>
      </c>
      <c r="U3024" s="45">
        <v>3.2969E-4</v>
      </c>
      <c r="V3024" s="11"/>
      <c r="W3024" s="11">
        <v>0.66869999999999996</v>
      </c>
      <c r="X3024" s="45">
        <v>-2.6509999999999999E-5</v>
      </c>
      <c r="Y3024" s="45">
        <v>-9.3807999999999994E-5</v>
      </c>
      <c r="Z3024" s="46">
        <v>9.3807999999999994E-5</v>
      </c>
      <c r="AC3024" s="2"/>
      <c r="AD3024" s="2"/>
      <c r="AE3024" s="2"/>
      <c r="AH3024" s="2"/>
      <c r="AI3024" s="2"/>
      <c r="AJ3024" s="2"/>
      <c r="AM3024" s="2"/>
      <c r="AN3024" s="2"/>
      <c r="AO3024" s="2"/>
      <c r="AR3024" s="2"/>
      <c r="AS3024" s="2"/>
      <c r="AT3024" s="2"/>
      <c r="AW3024" s="2"/>
      <c r="AX3024" s="2"/>
      <c r="AY3024" s="2"/>
    </row>
    <row r="3025" spans="8:51" x14ac:dyDescent="0.25">
      <c r="H3025" s="10">
        <v>0.69199999999999995</v>
      </c>
      <c r="I3025" s="45">
        <v>-1.075E-4</v>
      </c>
      <c r="J3025" s="45">
        <v>-3.8039999999999998E-4</v>
      </c>
      <c r="K3025" s="45">
        <v>3.8039999999999998E-4</v>
      </c>
      <c r="L3025" s="11"/>
      <c r="M3025" s="11">
        <v>0.69599999999999995</v>
      </c>
      <c r="N3025" s="45">
        <v>-1.2129999999999999E-4</v>
      </c>
      <c r="O3025" s="45">
        <v>-4.2923000000000001E-4</v>
      </c>
      <c r="P3025" s="45">
        <v>4.2923000000000001E-4</v>
      </c>
      <c r="Q3025" s="11"/>
      <c r="R3025" s="11">
        <v>0.68779999999999997</v>
      </c>
      <c r="S3025" s="45">
        <v>-9.3140000000000006E-5</v>
      </c>
      <c r="T3025" s="45">
        <v>-3.2958E-4</v>
      </c>
      <c r="U3025" s="45">
        <v>3.2958E-4</v>
      </c>
      <c r="V3025" s="11"/>
      <c r="W3025" s="11">
        <v>0.66849999999999998</v>
      </c>
      <c r="X3025" s="45">
        <v>-2.6529999999999998E-5</v>
      </c>
      <c r="Y3025" s="45">
        <v>-9.3877999999999998E-5</v>
      </c>
      <c r="Z3025" s="46">
        <v>9.3877999999999998E-5</v>
      </c>
      <c r="AC3025" s="2"/>
      <c r="AD3025" s="2"/>
      <c r="AE3025" s="2"/>
      <c r="AH3025" s="2"/>
      <c r="AI3025" s="2"/>
      <c r="AJ3025" s="2"/>
      <c r="AM3025" s="2"/>
      <c r="AN3025" s="2"/>
      <c r="AO3025" s="2"/>
      <c r="AR3025" s="2"/>
      <c r="AS3025" s="2"/>
      <c r="AT3025" s="2"/>
      <c r="AW3025" s="2"/>
      <c r="AX3025" s="2"/>
      <c r="AY3025" s="2"/>
    </row>
    <row r="3026" spans="8:51" x14ac:dyDescent="0.25">
      <c r="H3026" s="10">
        <v>0.69179999999999997</v>
      </c>
      <c r="I3026" s="45">
        <v>-1.075E-4</v>
      </c>
      <c r="J3026" s="45">
        <v>-3.8039999999999998E-4</v>
      </c>
      <c r="K3026" s="45">
        <v>3.8039999999999998E-4</v>
      </c>
      <c r="L3026" s="11"/>
      <c r="M3026" s="11">
        <v>0.69589999999999996</v>
      </c>
      <c r="N3026" s="45">
        <v>-1.2129999999999999E-4</v>
      </c>
      <c r="O3026" s="45">
        <v>-4.2923000000000001E-4</v>
      </c>
      <c r="P3026" s="45">
        <v>4.2923000000000001E-4</v>
      </c>
      <c r="Q3026" s="11"/>
      <c r="R3026" s="11">
        <v>0.68769999999999998</v>
      </c>
      <c r="S3026" s="45">
        <v>-9.3170000000000004E-5</v>
      </c>
      <c r="T3026" s="45">
        <v>-3.2969E-4</v>
      </c>
      <c r="U3026" s="45">
        <v>3.2969E-4</v>
      </c>
      <c r="V3026" s="11"/>
      <c r="W3026" s="11">
        <v>0.66839999999999999</v>
      </c>
      <c r="X3026" s="45">
        <v>-2.654E-5</v>
      </c>
      <c r="Y3026" s="45">
        <v>-9.3913999999999996E-5</v>
      </c>
      <c r="Z3026" s="46">
        <v>9.3913999999999996E-5</v>
      </c>
      <c r="AC3026" s="2"/>
      <c r="AD3026" s="2"/>
      <c r="AE3026" s="2"/>
      <c r="AH3026" s="2"/>
      <c r="AI3026" s="2"/>
      <c r="AJ3026" s="2"/>
      <c r="AM3026" s="2"/>
      <c r="AN3026" s="2"/>
      <c r="AO3026" s="2"/>
      <c r="AR3026" s="2"/>
      <c r="AS3026" s="2"/>
      <c r="AT3026" s="2"/>
      <c r="AW3026" s="2"/>
      <c r="AX3026" s="2"/>
      <c r="AY3026" s="2"/>
    </row>
    <row r="3027" spans="8:51" x14ac:dyDescent="0.25">
      <c r="H3027" s="10">
        <v>0.69169999999999998</v>
      </c>
      <c r="I3027" s="45">
        <v>-1.075E-4</v>
      </c>
      <c r="J3027" s="45">
        <v>-3.8039999999999998E-4</v>
      </c>
      <c r="K3027" s="45">
        <v>3.8039999999999998E-4</v>
      </c>
      <c r="L3027" s="11"/>
      <c r="M3027" s="11">
        <v>0.69569999999999999</v>
      </c>
      <c r="N3027" s="45">
        <v>-1.214E-4</v>
      </c>
      <c r="O3027" s="45">
        <v>-4.2957999999999999E-4</v>
      </c>
      <c r="P3027" s="45">
        <v>4.2957999999999999E-4</v>
      </c>
      <c r="Q3027" s="11"/>
      <c r="R3027" s="11">
        <v>0.6875</v>
      </c>
      <c r="S3027" s="45">
        <v>-9.3170000000000004E-5</v>
      </c>
      <c r="T3027" s="45">
        <v>-3.2969E-4</v>
      </c>
      <c r="U3027" s="45">
        <v>3.2969E-4</v>
      </c>
      <c r="V3027" s="11"/>
      <c r="W3027" s="11">
        <v>0.66820000000000002</v>
      </c>
      <c r="X3027" s="45">
        <v>-2.6550000000000002E-5</v>
      </c>
      <c r="Y3027" s="45">
        <v>-9.3949000000000005E-5</v>
      </c>
      <c r="Z3027" s="46">
        <v>9.3949000000000005E-5</v>
      </c>
      <c r="AC3027" s="2"/>
      <c r="AD3027" s="2"/>
      <c r="AE3027" s="2"/>
      <c r="AH3027" s="2"/>
      <c r="AI3027" s="2"/>
      <c r="AJ3027" s="2"/>
      <c r="AM3027" s="2"/>
      <c r="AN3027" s="2"/>
      <c r="AO3027" s="2"/>
      <c r="AR3027" s="2"/>
      <c r="AS3027" s="2"/>
      <c r="AT3027" s="2"/>
      <c r="AW3027" s="2"/>
      <c r="AX3027" s="2"/>
      <c r="AY3027" s="2"/>
    </row>
    <row r="3028" spans="8:51" x14ac:dyDescent="0.25">
      <c r="H3028" s="10">
        <v>0.6915</v>
      </c>
      <c r="I3028" s="45">
        <v>-1.075E-4</v>
      </c>
      <c r="J3028" s="45">
        <v>-3.8039999999999998E-4</v>
      </c>
      <c r="K3028" s="45">
        <v>3.8039999999999998E-4</v>
      </c>
      <c r="L3028" s="11"/>
      <c r="M3028" s="11">
        <v>0.6956</v>
      </c>
      <c r="N3028" s="45">
        <v>-1.214E-4</v>
      </c>
      <c r="O3028" s="45">
        <v>-4.2957999999999999E-4</v>
      </c>
      <c r="P3028" s="45">
        <v>4.2957999999999999E-4</v>
      </c>
      <c r="Q3028" s="11"/>
      <c r="R3028" s="11">
        <v>0.68740000000000001</v>
      </c>
      <c r="S3028" s="45">
        <v>-9.3140000000000006E-5</v>
      </c>
      <c r="T3028" s="45">
        <v>-3.2958E-4</v>
      </c>
      <c r="U3028" s="45">
        <v>3.2958E-4</v>
      </c>
      <c r="V3028" s="11"/>
      <c r="W3028" s="11">
        <v>0.66810000000000003</v>
      </c>
      <c r="X3028" s="45">
        <v>-2.656E-5</v>
      </c>
      <c r="Y3028" s="45">
        <v>-9.3984E-5</v>
      </c>
      <c r="Z3028" s="46">
        <v>9.3984E-5</v>
      </c>
      <c r="AC3028" s="2"/>
      <c r="AD3028" s="2"/>
      <c r="AE3028" s="2"/>
      <c r="AH3028" s="2"/>
      <c r="AI3028" s="2"/>
      <c r="AJ3028" s="2"/>
      <c r="AM3028" s="2"/>
      <c r="AN3028" s="2"/>
      <c r="AO3028" s="2"/>
      <c r="AR3028" s="2"/>
      <c r="AS3028" s="2"/>
      <c r="AT3028" s="2"/>
      <c r="AW3028" s="2"/>
      <c r="AX3028" s="2"/>
      <c r="AY3028" s="2"/>
    </row>
    <row r="3029" spans="8:51" x14ac:dyDescent="0.25">
      <c r="H3029" s="10">
        <v>0.69140000000000001</v>
      </c>
      <c r="I3029" s="45">
        <v>-1.075E-4</v>
      </c>
      <c r="J3029" s="45">
        <v>-3.8039999999999998E-4</v>
      </c>
      <c r="K3029" s="45">
        <v>3.8039999999999998E-4</v>
      </c>
      <c r="L3029" s="11"/>
      <c r="M3029" s="11">
        <v>0.69540000000000002</v>
      </c>
      <c r="N3029" s="45">
        <v>-1.214E-4</v>
      </c>
      <c r="O3029" s="45">
        <v>-4.2957999999999999E-4</v>
      </c>
      <c r="P3029" s="45">
        <v>4.2957999999999999E-4</v>
      </c>
      <c r="Q3029" s="11"/>
      <c r="R3029" s="11">
        <v>0.68720000000000003</v>
      </c>
      <c r="S3029" s="45">
        <v>-9.3140000000000006E-5</v>
      </c>
      <c r="T3029" s="45">
        <v>-3.2958E-4</v>
      </c>
      <c r="U3029" s="45">
        <v>3.2958E-4</v>
      </c>
      <c r="V3029" s="11"/>
      <c r="W3029" s="11">
        <v>0.66790000000000005</v>
      </c>
      <c r="X3029" s="45">
        <v>-2.6570000000000001E-5</v>
      </c>
      <c r="Y3029" s="45">
        <v>-9.4019999999999998E-5</v>
      </c>
      <c r="Z3029" s="46">
        <v>9.4019999999999998E-5</v>
      </c>
      <c r="AC3029" s="2"/>
      <c r="AD3029" s="2"/>
      <c r="AE3029" s="2"/>
      <c r="AH3029" s="2"/>
      <c r="AI3029" s="2"/>
      <c r="AJ3029" s="2"/>
      <c r="AM3029" s="2"/>
      <c r="AN3029" s="2"/>
      <c r="AO3029" s="2"/>
      <c r="AR3029" s="2"/>
      <c r="AS3029" s="2"/>
      <c r="AT3029" s="2"/>
      <c r="AW3029" s="2"/>
      <c r="AX3029" s="2"/>
      <c r="AY3029" s="2"/>
    </row>
    <row r="3030" spans="8:51" x14ac:dyDescent="0.25">
      <c r="H3030" s="10">
        <v>0.69120000000000004</v>
      </c>
      <c r="I3030" s="45">
        <v>-1.075E-4</v>
      </c>
      <c r="J3030" s="45">
        <v>-3.8039999999999998E-4</v>
      </c>
      <c r="K3030" s="45">
        <v>3.8039999999999998E-4</v>
      </c>
      <c r="L3030" s="11"/>
      <c r="M3030" s="11">
        <v>0.69530000000000003</v>
      </c>
      <c r="N3030" s="45">
        <v>-1.214E-4</v>
      </c>
      <c r="O3030" s="45">
        <v>-4.2957999999999999E-4</v>
      </c>
      <c r="P3030" s="45">
        <v>4.2957999999999999E-4</v>
      </c>
      <c r="Q3030" s="11"/>
      <c r="R3030" s="11">
        <v>0.68710000000000004</v>
      </c>
      <c r="S3030" s="45">
        <v>-9.3140000000000006E-5</v>
      </c>
      <c r="T3030" s="45">
        <v>-3.2958E-4</v>
      </c>
      <c r="U3030" s="45">
        <v>3.2958E-4</v>
      </c>
      <c r="V3030" s="11"/>
      <c r="W3030" s="11">
        <v>0.66779999999999995</v>
      </c>
      <c r="X3030" s="45">
        <v>-2.6599999999999999E-5</v>
      </c>
      <c r="Y3030" s="45">
        <v>-9.4126E-5</v>
      </c>
      <c r="Z3030" s="46">
        <v>9.4126E-5</v>
      </c>
      <c r="AC3030" s="2"/>
      <c r="AD3030" s="2"/>
      <c r="AE3030" s="2"/>
      <c r="AH3030" s="2"/>
      <c r="AI3030" s="2"/>
      <c r="AJ3030" s="2"/>
      <c r="AM3030" s="2"/>
      <c r="AN3030" s="2"/>
      <c r="AO3030" s="2"/>
      <c r="AR3030" s="2"/>
      <c r="AS3030" s="2"/>
      <c r="AT3030" s="2"/>
      <c r="AW3030" s="2"/>
      <c r="AX3030" s="2"/>
      <c r="AY3030" s="2"/>
    </row>
    <row r="3031" spans="8:51" x14ac:dyDescent="0.25">
      <c r="H3031" s="10">
        <v>0.69110000000000005</v>
      </c>
      <c r="I3031" s="45">
        <v>-1.075E-4</v>
      </c>
      <c r="J3031" s="45">
        <v>-3.8039999999999998E-4</v>
      </c>
      <c r="K3031" s="45">
        <v>3.8039999999999998E-4</v>
      </c>
      <c r="L3031" s="11"/>
      <c r="M3031" s="11">
        <v>0.69510000000000005</v>
      </c>
      <c r="N3031" s="45">
        <v>-1.215E-4</v>
      </c>
      <c r="O3031" s="45">
        <v>-4.2994000000000002E-4</v>
      </c>
      <c r="P3031" s="45">
        <v>4.2994000000000002E-4</v>
      </c>
      <c r="Q3031" s="11"/>
      <c r="R3031" s="11">
        <v>0.68689999999999996</v>
      </c>
      <c r="S3031" s="45">
        <v>-9.3170000000000004E-5</v>
      </c>
      <c r="T3031" s="45">
        <v>-3.2969E-4</v>
      </c>
      <c r="U3031" s="45">
        <v>3.2969E-4</v>
      </c>
      <c r="V3031" s="11"/>
      <c r="W3031" s="11">
        <v>0.66759999999999997</v>
      </c>
      <c r="X3031" s="45">
        <v>-2.6619999999999999E-5</v>
      </c>
      <c r="Y3031" s="45">
        <v>-9.4197000000000006E-5</v>
      </c>
      <c r="Z3031" s="46">
        <v>9.4197000000000006E-5</v>
      </c>
      <c r="AC3031" s="2"/>
      <c r="AD3031" s="2"/>
      <c r="AE3031" s="2"/>
      <c r="AH3031" s="2"/>
      <c r="AI3031" s="2"/>
      <c r="AJ3031" s="2"/>
      <c r="AM3031" s="2"/>
      <c r="AN3031" s="2"/>
      <c r="AO3031" s="2"/>
      <c r="AR3031" s="2"/>
      <c r="AS3031" s="2"/>
      <c r="AT3031" s="2"/>
      <c r="AW3031" s="2"/>
      <c r="AX3031" s="2"/>
      <c r="AY3031" s="2"/>
    </row>
    <row r="3032" spans="8:51" x14ac:dyDescent="0.25">
      <c r="H3032" s="10">
        <v>0.69089999999999996</v>
      </c>
      <c r="I3032" s="45">
        <v>-1.075E-4</v>
      </c>
      <c r="J3032" s="45">
        <v>-3.8039999999999998E-4</v>
      </c>
      <c r="K3032" s="45">
        <v>3.8039999999999998E-4</v>
      </c>
      <c r="L3032" s="11"/>
      <c r="M3032" s="11">
        <v>0.69499999999999995</v>
      </c>
      <c r="N3032" s="45">
        <v>-1.216E-4</v>
      </c>
      <c r="O3032" s="45">
        <v>-4.3029E-4</v>
      </c>
      <c r="P3032" s="45">
        <v>4.3029E-4</v>
      </c>
      <c r="Q3032" s="11"/>
      <c r="R3032" s="11">
        <v>0.68679999999999997</v>
      </c>
      <c r="S3032" s="45">
        <v>-9.3170000000000004E-5</v>
      </c>
      <c r="T3032" s="45">
        <v>-3.2969E-4</v>
      </c>
      <c r="U3032" s="45">
        <v>3.2969E-4</v>
      </c>
      <c r="V3032" s="11"/>
      <c r="W3032" s="11">
        <v>0.66749999999999998</v>
      </c>
      <c r="X3032" s="45">
        <v>-2.6630000000000001E-5</v>
      </c>
      <c r="Y3032" s="45">
        <v>-9.4232000000000002E-5</v>
      </c>
      <c r="Z3032" s="46">
        <v>9.4232000000000002E-5</v>
      </c>
      <c r="AC3032" s="2"/>
      <c r="AD3032" s="2"/>
      <c r="AE3032" s="2"/>
      <c r="AH3032" s="2"/>
      <c r="AI3032" s="2"/>
      <c r="AJ3032" s="2"/>
      <c r="AM3032" s="2"/>
      <c r="AN3032" s="2"/>
      <c r="AO3032" s="2"/>
      <c r="AR3032" s="2"/>
      <c r="AS3032" s="2"/>
      <c r="AT3032" s="2"/>
      <c r="AW3032" s="2"/>
      <c r="AX3032" s="2"/>
      <c r="AY3032" s="2"/>
    </row>
    <row r="3033" spans="8:51" x14ac:dyDescent="0.25">
      <c r="H3033" s="10">
        <v>0.69079999999999997</v>
      </c>
      <c r="I3033" s="45">
        <v>-1.075E-4</v>
      </c>
      <c r="J3033" s="45">
        <v>-3.8039999999999998E-4</v>
      </c>
      <c r="K3033" s="45">
        <v>3.8039999999999998E-4</v>
      </c>
      <c r="L3033" s="11"/>
      <c r="M3033" s="11">
        <v>0.69489999999999996</v>
      </c>
      <c r="N3033" s="45">
        <v>-1.216E-4</v>
      </c>
      <c r="O3033" s="45">
        <v>-4.3029E-4</v>
      </c>
      <c r="P3033" s="45">
        <v>4.3029E-4</v>
      </c>
      <c r="Q3033" s="11"/>
      <c r="R3033" s="11">
        <v>0.68659999999999999</v>
      </c>
      <c r="S3033" s="45">
        <v>-9.3140000000000006E-5</v>
      </c>
      <c r="T3033" s="45">
        <v>-3.2958E-4</v>
      </c>
      <c r="U3033" s="45">
        <v>3.2958E-4</v>
      </c>
      <c r="V3033" s="11"/>
      <c r="W3033" s="11">
        <v>0.6673</v>
      </c>
      <c r="X3033" s="45">
        <v>-2.6639999999999999E-5</v>
      </c>
      <c r="Y3033" s="45">
        <v>-9.4267999999999999E-5</v>
      </c>
      <c r="Z3033" s="46">
        <v>9.4267999999999999E-5</v>
      </c>
      <c r="AC3033" s="2"/>
      <c r="AD3033" s="2"/>
      <c r="AE3033" s="2"/>
      <c r="AH3033" s="2"/>
      <c r="AI3033" s="2"/>
      <c r="AJ3033" s="2"/>
      <c r="AM3033" s="2"/>
      <c r="AN3033" s="2"/>
      <c r="AO3033" s="2"/>
      <c r="AR3033" s="2"/>
      <c r="AS3033" s="2"/>
      <c r="AT3033" s="2"/>
      <c r="AW3033" s="2"/>
      <c r="AX3033" s="2"/>
      <c r="AY3033" s="2"/>
    </row>
    <row r="3034" spans="8:51" x14ac:dyDescent="0.25">
      <c r="H3034" s="10">
        <v>0.69059999999999999</v>
      </c>
      <c r="I3034" s="45">
        <v>-1.075E-4</v>
      </c>
      <c r="J3034" s="45">
        <v>-3.8039999999999998E-4</v>
      </c>
      <c r="K3034" s="45">
        <v>3.8039999999999998E-4</v>
      </c>
      <c r="L3034" s="11"/>
      <c r="M3034" s="11">
        <v>0.69469999999999998</v>
      </c>
      <c r="N3034" s="45">
        <v>-1.216E-4</v>
      </c>
      <c r="O3034" s="45">
        <v>-4.3029E-4</v>
      </c>
      <c r="P3034" s="45">
        <v>4.3029E-4</v>
      </c>
      <c r="Q3034" s="11"/>
      <c r="R3034" s="11">
        <v>0.6865</v>
      </c>
      <c r="S3034" s="45">
        <v>-9.3140000000000006E-5</v>
      </c>
      <c r="T3034" s="45">
        <v>-3.2958E-4</v>
      </c>
      <c r="U3034" s="45">
        <v>3.2958E-4</v>
      </c>
      <c r="V3034" s="11"/>
      <c r="W3034" s="11">
        <v>0.66720000000000002</v>
      </c>
      <c r="X3034" s="45">
        <v>-2.6650000000000001E-5</v>
      </c>
      <c r="Y3034" s="45">
        <v>-9.4302999999999995E-5</v>
      </c>
      <c r="Z3034" s="46">
        <v>9.4302999999999995E-5</v>
      </c>
      <c r="AC3034" s="2"/>
      <c r="AD3034" s="2"/>
      <c r="AE3034" s="2"/>
      <c r="AH3034" s="2"/>
      <c r="AI3034" s="2"/>
      <c r="AJ3034" s="2"/>
      <c r="AM3034" s="2"/>
      <c r="AN3034" s="2"/>
      <c r="AO3034" s="2"/>
      <c r="AR3034" s="2"/>
      <c r="AS3034" s="2"/>
      <c r="AT3034" s="2"/>
      <c r="AW3034" s="2"/>
      <c r="AX3034" s="2"/>
      <c r="AY3034" s="2"/>
    </row>
    <row r="3035" spans="8:51" x14ac:dyDescent="0.25">
      <c r="H3035" s="10">
        <v>0.6905</v>
      </c>
      <c r="I3035" s="45">
        <v>-1.075E-4</v>
      </c>
      <c r="J3035" s="45">
        <v>-3.8039999999999998E-4</v>
      </c>
      <c r="K3035" s="45">
        <v>3.8039999999999998E-4</v>
      </c>
      <c r="L3035" s="11"/>
      <c r="M3035" s="11">
        <v>0.6946</v>
      </c>
      <c r="N3035" s="45">
        <v>-1.217E-4</v>
      </c>
      <c r="O3035" s="45">
        <v>-4.3063999999999998E-4</v>
      </c>
      <c r="P3035" s="45">
        <v>4.3063999999999998E-4</v>
      </c>
      <c r="Q3035" s="11"/>
      <c r="R3035" s="11">
        <v>0.68630000000000002</v>
      </c>
      <c r="S3035" s="45">
        <v>-9.3140000000000006E-5</v>
      </c>
      <c r="T3035" s="45">
        <v>-3.2958E-4</v>
      </c>
      <c r="U3035" s="45">
        <v>3.2958E-4</v>
      </c>
      <c r="V3035" s="11"/>
      <c r="W3035" s="11">
        <v>0.66700000000000004</v>
      </c>
      <c r="X3035" s="45">
        <v>-2.6659999999999999E-5</v>
      </c>
      <c r="Y3035" s="45">
        <v>-9.4338000000000004E-5</v>
      </c>
      <c r="Z3035" s="46">
        <v>9.4338000000000004E-5</v>
      </c>
      <c r="AC3035" s="2"/>
      <c r="AD3035" s="2"/>
      <c r="AE3035" s="2"/>
      <c r="AH3035" s="2"/>
      <c r="AI3035" s="2"/>
      <c r="AJ3035" s="2"/>
      <c r="AM3035" s="2"/>
      <c r="AN3035" s="2"/>
      <c r="AO3035" s="2"/>
      <c r="AR3035" s="2"/>
      <c r="AS3035" s="2"/>
      <c r="AT3035" s="2"/>
      <c r="AW3035" s="2"/>
      <c r="AX3035" s="2"/>
      <c r="AY3035" s="2"/>
    </row>
    <row r="3036" spans="8:51" x14ac:dyDescent="0.25">
      <c r="H3036" s="10">
        <v>0.69030000000000002</v>
      </c>
      <c r="I3036" s="45">
        <v>-1.075E-4</v>
      </c>
      <c r="J3036" s="45">
        <v>-3.8039999999999998E-4</v>
      </c>
      <c r="K3036" s="45">
        <v>3.8039999999999998E-4</v>
      </c>
      <c r="L3036" s="11"/>
      <c r="M3036" s="11">
        <v>0.69450000000000001</v>
      </c>
      <c r="N3036" s="45">
        <v>-1.217E-4</v>
      </c>
      <c r="O3036" s="45">
        <v>-4.3063999999999998E-4</v>
      </c>
      <c r="P3036" s="45">
        <v>4.3063999999999998E-4</v>
      </c>
      <c r="Q3036" s="11"/>
      <c r="R3036" s="11">
        <v>0.68620000000000003</v>
      </c>
      <c r="S3036" s="45">
        <v>-9.3140000000000006E-5</v>
      </c>
      <c r="T3036" s="45">
        <v>-3.2958E-4</v>
      </c>
      <c r="U3036" s="45">
        <v>3.2958E-4</v>
      </c>
      <c r="V3036" s="11"/>
      <c r="W3036" s="11">
        <v>0.66690000000000005</v>
      </c>
      <c r="X3036" s="45">
        <v>-2.6679999999999999E-5</v>
      </c>
      <c r="Y3036" s="45">
        <v>-9.4408999999999997E-5</v>
      </c>
      <c r="Z3036" s="46">
        <v>9.4408999999999997E-5</v>
      </c>
      <c r="AC3036" s="2"/>
      <c r="AD3036" s="2"/>
      <c r="AE3036" s="2"/>
      <c r="AH3036" s="2"/>
      <c r="AI3036" s="2"/>
      <c r="AJ3036" s="2"/>
      <c r="AM3036" s="2"/>
      <c r="AN3036" s="2"/>
      <c r="AO3036" s="2"/>
      <c r="AR3036" s="2"/>
      <c r="AS3036" s="2"/>
      <c r="AT3036" s="2"/>
      <c r="AW3036" s="2"/>
      <c r="AX3036" s="2"/>
      <c r="AY3036" s="2"/>
    </row>
    <row r="3037" spans="8:51" x14ac:dyDescent="0.25">
      <c r="H3037" s="10">
        <v>0.69020000000000004</v>
      </c>
      <c r="I3037" s="45">
        <v>-1.075E-4</v>
      </c>
      <c r="J3037" s="45">
        <v>-3.8039999999999998E-4</v>
      </c>
      <c r="K3037" s="45">
        <v>3.8039999999999998E-4</v>
      </c>
      <c r="L3037" s="11"/>
      <c r="M3037" s="11">
        <v>0.69430000000000003</v>
      </c>
      <c r="N3037" s="45">
        <v>-1.2180000000000001E-4</v>
      </c>
      <c r="O3037" s="45">
        <v>-4.3100000000000001E-4</v>
      </c>
      <c r="P3037" s="45">
        <v>4.3100000000000001E-4</v>
      </c>
      <c r="Q3037" s="11"/>
      <c r="R3037" s="11">
        <v>0.68600000000000005</v>
      </c>
      <c r="S3037" s="45">
        <v>-9.3140000000000006E-5</v>
      </c>
      <c r="T3037" s="45">
        <v>-3.2958E-4</v>
      </c>
      <c r="U3037" s="45">
        <v>3.2958E-4</v>
      </c>
      <c r="V3037" s="11"/>
      <c r="W3037" s="11">
        <v>0.66669999999999996</v>
      </c>
      <c r="X3037" s="45">
        <v>-2.6679999999999999E-5</v>
      </c>
      <c r="Y3037" s="45">
        <v>-9.4408999999999997E-5</v>
      </c>
      <c r="Z3037" s="46">
        <v>9.4408999999999997E-5</v>
      </c>
      <c r="AC3037" s="2"/>
      <c r="AD3037" s="2"/>
      <c r="AE3037" s="2"/>
      <c r="AH3037" s="2"/>
      <c r="AI3037" s="2"/>
      <c r="AJ3037" s="2"/>
      <c r="AM3037" s="2"/>
      <c r="AN3037" s="2"/>
      <c r="AO3037" s="2"/>
      <c r="AR3037" s="2"/>
      <c r="AS3037" s="2"/>
      <c r="AT3037" s="2"/>
      <c r="AW3037" s="2"/>
      <c r="AX3037" s="2"/>
      <c r="AY3037" s="2"/>
    </row>
    <row r="3038" spans="8:51" x14ac:dyDescent="0.25">
      <c r="H3038" s="10">
        <v>0.69</v>
      </c>
      <c r="I3038" s="45">
        <v>-1.075E-4</v>
      </c>
      <c r="J3038" s="45">
        <v>-3.8039999999999998E-4</v>
      </c>
      <c r="K3038" s="45">
        <v>3.8039999999999998E-4</v>
      </c>
      <c r="L3038" s="11"/>
      <c r="M3038" s="11">
        <v>0.69420000000000004</v>
      </c>
      <c r="N3038" s="45">
        <v>-1.2180000000000001E-4</v>
      </c>
      <c r="O3038" s="45">
        <v>-4.3100000000000001E-4</v>
      </c>
      <c r="P3038" s="45">
        <v>4.3100000000000001E-4</v>
      </c>
      <c r="Q3038" s="11"/>
      <c r="R3038" s="11">
        <v>0.68589999999999995</v>
      </c>
      <c r="S3038" s="45">
        <v>-9.3140000000000006E-5</v>
      </c>
      <c r="T3038" s="45">
        <v>-3.2958E-4</v>
      </c>
      <c r="U3038" s="45">
        <v>3.2958E-4</v>
      </c>
      <c r="V3038" s="11"/>
      <c r="W3038" s="11">
        <v>0.66659999999999997</v>
      </c>
      <c r="X3038" s="45">
        <v>-2.6699999999999998E-5</v>
      </c>
      <c r="Y3038" s="45">
        <v>-9.4480000000000003E-5</v>
      </c>
      <c r="Z3038" s="46">
        <v>9.4480000000000003E-5</v>
      </c>
      <c r="AC3038" s="2"/>
      <c r="AD3038" s="2"/>
      <c r="AE3038" s="2"/>
      <c r="AH3038" s="2"/>
      <c r="AI3038" s="2"/>
      <c r="AJ3038" s="2"/>
      <c r="AM3038" s="2"/>
      <c r="AN3038" s="2"/>
      <c r="AO3038" s="2"/>
      <c r="AR3038" s="2"/>
      <c r="AS3038" s="2"/>
      <c r="AT3038" s="2"/>
      <c r="AW3038" s="2"/>
      <c r="AX3038" s="2"/>
      <c r="AY3038" s="2"/>
    </row>
    <row r="3039" spans="8:51" x14ac:dyDescent="0.25">
      <c r="H3039" s="10">
        <v>0.68979999999999997</v>
      </c>
      <c r="I3039" s="45">
        <v>-1.0739999999999999E-4</v>
      </c>
      <c r="J3039" s="45">
        <v>-3.8004E-4</v>
      </c>
      <c r="K3039" s="45">
        <v>3.8004E-4</v>
      </c>
      <c r="L3039" s="11"/>
      <c r="M3039" s="11">
        <v>0.69399999999999995</v>
      </c>
      <c r="N3039" s="45">
        <v>-1.2180000000000001E-4</v>
      </c>
      <c r="O3039" s="45">
        <v>-4.3100000000000001E-4</v>
      </c>
      <c r="P3039" s="45">
        <v>4.3100000000000001E-4</v>
      </c>
      <c r="Q3039" s="11"/>
      <c r="R3039" s="11">
        <v>0.68569999999999998</v>
      </c>
      <c r="S3039" s="45">
        <v>-9.3140000000000006E-5</v>
      </c>
      <c r="T3039" s="45">
        <v>-3.2958E-4</v>
      </c>
      <c r="U3039" s="45">
        <v>3.2958E-4</v>
      </c>
      <c r="V3039" s="11"/>
      <c r="W3039" s="11">
        <v>0.66639999999999999</v>
      </c>
      <c r="X3039" s="45">
        <v>-2.6699999999999998E-5</v>
      </c>
      <c r="Y3039" s="45">
        <v>-9.4480000000000003E-5</v>
      </c>
      <c r="Z3039" s="46">
        <v>9.4480000000000003E-5</v>
      </c>
      <c r="AC3039" s="2"/>
      <c r="AD3039" s="2"/>
      <c r="AE3039" s="2"/>
      <c r="AH3039" s="2"/>
      <c r="AI3039" s="2"/>
      <c r="AJ3039" s="2"/>
      <c r="AM3039" s="2"/>
      <c r="AN3039" s="2"/>
      <c r="AO3039" s="2"/>
      <c r="AR3039" s="2"/>
      <c r="AS3039" s="2"/>
      <c r="AT3039" s="2"/>
      <c r="AW3039" s="2"/>
      <c r="AX3039" s="2"/>
      <c r="AY3039" s="2"/>
    </row>
    <row r="3040" spans="8:51" x14ac:dyDescent="0.25">
      <c r="H3040" s="10">
        <v>0.68969999999999998</v>
      </c>
      <c r="I3040" s="45">
        <v>-1.0739999999999999E-4</v>
      </c>
      <c r="J3040" s="45">
        <v>-3.8004E-4</v>
      </c>
      <c r="K3040" s="45">
        <v>3.8004E-4</v>
      </c>
      <c r="L3040" s="11"/>
      <c r="M3040" s="11">
        <v>0.69389999999999996</v>
      </c>
      <c r="N3040" s="45">
        <v>-1.2180000000000001E-4</v>
      </c>
      <c r="O3040" s="45">
        <v>-4.3100000000000001E-4</v>
      </c>
      <c r="P3040" s="45">
        <v>4.3100000000000001E-4</v>
      </c>
      <c r="Q3040" s="11"/>
      <c r="R3040" s="11">
        <v>0.68559999999999999</v>
      </c>
      <c r="S3040" s="45">
        <v>-9.3140000000000006E-5</v>
      </c>
      <c r="T3040" s="45">
        <v>-3.2958E-4</v>
      </c>
      <c r="U3040" s="45">
        <v>3.2958E-4</v>
      </c>
      <c r="V3040" s="11"/>
      <c r="W3040" s="11">
        <v>0.6663</v>
      </c>
      <c r="X3040" s="45">
        <v>-2.6720000000000002E-5</v>
      </c>
      <c r="Y3040" s="45">
        <v>-9.4550999999999996E-5</v>
      </c>
      <c r="Z3040" s="46">
        <v>9.4550999999999996E-5</v>
      </c>
      <c r="AC3040" s="2"/>
      <c r="AD3040" s="2"/>
      <c r="AE3040" s="2"/>
      <c r="AH3040" s="2"/>
      <c r="AI3040" s="2"/>
      <c r="AJ3040" s="2"/>
      <c r="AM3040" s="2"/>
      <c r="AN3040" s="2"/>
      <c r="AO3040" s="2"/>
      <c r="AR3040" s="2"/>
      <c r="AS3040" s="2"/>
      <c r="AT3040" s="2"/>
      <c r="AW3040" s="2"/>
      <c r="AX3040" s="2"/>
      <c r="AY3040" s="2"/>
    </row>
    <row r="3041" spans="8:51" x14ac:dyDescent="0.25">
      <c r="H3041" s="10">
        <v>0.6895</v>
      </c>
      <c r="I3041" s="45">
        <v>-1.0739999999999999E-4</v>
      </c>
      <c r="J3041" s="45">
        <v>-3.8004E-4</v>
      </c>
      <c r="K3041" s="45">
        <v>3.8004E-4</v>
      </c>
      <c r="L3041" s="11"/>
      <c r="M3041" s="11">
        <v>0.69369999999999998</v>
      </c>
      <c r="N3041" s="45">
        <v>-1.219E-4</v>
      </c>
      <c r="O3041" s="45">
        <v>-4.3135E-4</v>
      </c>
      <c r="P3041" s="45">
        <v>4.3135E-4</v>
      </c>
      <c r="Q3041" s="11"/>
      <c r="R3041" s="11">
        <v>0.68540000000000001</v>
      </c>
      <c r="S3041" s="45">
        <v>-9.3140000000000006E-5</v>
      </c>
      <c r="T3041" s="45">
        <v>-3.2958E-4</v>
      </c>
      <c r="U3041" s="45">
        <v>3.2958E-4</v>
      </c>
      <c r="V3041" s="11"/>
      <c r="W3041" s="11">
        <v>0.66610000000000003</v>
      </c>
      <c r="X3041" s="45">
        <v>-2.673E-5</v>
      </c>
      <c r="Y3041" s="45">
        <v>-9.4586000000000005E-5</v>
      </c>
      <c r="Z3041" s="46">
        <v>9.4586000000000005E-5</v>
      </c>
      <c r="AC3041" s="2"/>
      <c r="AD3041" s="2"/>
      <c r="AE3041" s="2"/>
      <c r="AH3041" s="2"/>
      <c r="AI3041" s="2"/>
      <c r="AJ3041" s="2"/>
      <c r="AM3041" s="2"/>
      <c r="AN3041" s="2"/>
      <c r="AO3041" s="2"/>
      <c r="AR3041" s="2"/>
      <c r="AS3041" s="2"/>
      <c r="AT3041" s="2"/>
      <c r="AW3041" s="2"/>
      <c r="AX3041" s="2"/>
      <c r="AY3041" s="2"/>
    </row>
    <row r="3042" spans="8:51" x14ac:dyDescent="0.25">
      <c r="H3042" s="10">
        <v>0.68940000000000001</v>
      </c>
      <c r="I3042" s="45">
        <v>-1.0739999999999999E-4</v>
      </c>
      <c r="J3042" s="45">
        <v>-3.8004E-4</v>
      </c>
      <c r="K3042" s="45">
        <v>3.8004E-4</v>
      </c>
      <c r="L3042" s="11"/>
      <c r="M3042" s="11">
        <v>0.69359999999999999</v>
      </c>
      <c r="N3042" s="45">
        <v>-1.219E-4</v>
      </c>
      <c r="O3042" s="45">
        <v>-4.3135E-4</v>
      </c>
      <c r="P3042" s="45">
        <v>4.3135E-4</v>
      </c>
      <c r="Q3042" s="11"/>
      <c r="R3042" s="11">
        <v>0.68520000000000003</v>
      </c>
      <c r="S3042" s="45">
        <v>-9.3140000000000006E-5</v>
      </c>
      <c r="T3042" s="45">
        <v>-3.2958E-4</v>
      </c>
      <c r="U3042" s="45">
        <v>3.2958E-4</v>
      </c>
      <c r="V3042" s="11"/>
      <c r="W3042" s="11">
        <v>0.66600000000000004</v>
      </c>
      <c r="X3042" s="45">
        <v>-2.6740000000000001E-5</v>
      </c>
      <c r="Y3042" s="45">
        <v>-9.4621000000000001E-5</v>
      </c>
      <c r="Z3042" s="46">
        <v>9.4621000000000001E-5</v>
      </c>
      <c r="AC3042" s="2"/>
      <c r="AD3042" s="2"/>
      <c r="AE3042" s="2"/>
      <c r="AH3042" s="2"/>
      <c r="AI3042" s="2"/>
      <c r="AJ3042" s="2"/>
      <c r="AM3042" s="2"/>
      <c r="AN3042" s="2"/>
      <c r="AO3042" s="2"/>
      <c r="AR3042" s="2"/>
      <c r="AS3042" s="2"/>
      <c r="AT3042" s="2"/>
      <c r="AW3042" s="2"/>
      <c r="AX3042" s="2"/>
      <c r="AY3042" s="2"/>
    </row>
    <row r="3043" spans="8:51" x14ac:dyDescent="0.25">
      <c r="H3043" s="10">
        <v>0.68920000000000003</v>
      </c>
      <c r="I3043" s="45">
        <v>-1.0739999999999999E-4</v>
      </c>
      <c r="J3043" s="45">
        <v>-3.8004E-4</v>
      </c>
      <c r="K3043" s="45">
        <v>3.8004E-4</v>
      </c>
      <c r="L3043" s="11"/>
      <c r="M3043" s="11">
        <v>0.69340000000000002</v>
      </c>
      <c r="N3043" s="45">
        <v>-1.219E-4</v>
      </c>
      <c r="O3043" s="45">
        <v>-4.3135E-4</v>
      </c>
      <c r="P3043" s="45">
        <v>4.3135E-4</v>
      </c>
      <c r="Q3043" s="11"/>
      <c r="R3043" s="11">
        <v>0.68510000000000004</v>
      </c>
      <c r="S3043" s="45">
        <v>-9.3140000000000006E-5</v>
      </c>
      <c r="T3043" s="45">
        <v>-3.2958E-4</v>
      </c>
      <c r="U3043" s="45">
        <v>3.2958E-4</v>
      </c>
      <c r="V3043" s="11"/>
      <c r="W3043" s="11">
        <v>0.66579999999999995</v>
      </c>
      <c r="X3043" s="45">
        <v>-2.675E-5</v>
      </c>
      <c r="Y3043" s="45">
        <v>-9.4656999999999999E-5</v>
      </c>
      <c r="Z3043" s="46">
        <v>9.4656999999999999E-5</v>
      </c>
      <c r="AC3043" s="2"/>
      <c r="AD3043" s="2"/>
      <c r="AE3043" s="2"/>
      <c r="AH3043" s="2"/>
      <c r="AI3043" s="2"/>
      <c r="AJ3043" s="2"/>
      <c r="AM3043" s="2"/>
      <c r="AN3043" s="2"/>
      <c r="AO3043" s="2"/>
      <c r="AR3043" s="2"/>
      <c r="AS3043" s="2"/>
      <c r="AT3043" s="2"/>
      <c r="AW3043" s="2"/>
      <c r="AX3043" s="2"/>
      <c r="AY3043" s="2"/>
    </row>
    <row r="3044" spans="8:51" x14ac:dyDescent="0.25">
      <c r="H3044" s="10">
        <v>0.68910000000000005</v>
      </c>
      <c r="I3044" s="45">
        <v>-1.0739999999999999E-4</v>
      </c>
      <c r="J3044" s="45">
        <v>-3.8004E-4</v>
      </c>
      <c r="K3044" s="45">
        <v>3.8004E-4</v>
      </c>
      <c r="L3044" s="11"/>
      <c r="M3044" s="11">
        <v>0.69330000000000003</v>
      </c>
      <c r="N3044" s="45">
        <v>-1.22E-4</v>
      </c>
      <c r="O3044" s="45">
        <v>-4.3171000000000003E-4</v>
      </c>
      <c r="P3044" s="45">
        <v>4.3171000000000003E-4</v>
      </c>
      <c r="Q3044" s="11"/>
      <c r="R3044" s="11">
        <v>0.68489999999999995</v>
      </c>
      <c r="S3044" s="45">
        <v>-9.3140000000000006E-5</v>
      </c>
      <c r="T3044" s="45">
        <v>-3.2958E-4</v>
      </c>
      <c r="U3044" s="45">
        <v>3.2958E-4</v>
      </c>
      <c r="V3044" s="11"/>
      <c r="W3044" s="11">
        <v>0.66569999999999996</v>
      </c>
      <c r="X3044" s="45">
        <v>-2.6760000000000001E-5</v>
      </c>
      <c r="Y3044" s="45">
        <v>-9.4691999999999994E-5</v>
      </c>
      <c r="Z3044" s="46">
        <v>9.4691999999999994E-5</v>
      </c>
      <c r="AC3044" s="2"/>
      <c r="AD3044" s="2"/>
      <c r="AE3044" s="2"/>
      <c r="AH3044" s="2"/>
      <c r="AI3044" s="2"/>
      <c r="AJ3044" s="2"/>
      <c r="AM3044" s="2"/>
      <c r="AN3044" s="2"/>
      <c r="AO3044" s="2"/>
      <c r="AR3044" s="2"/>
      <c r="AS3044" s="2"/>
      <c r="AT3044" s="2"/>
      <c r="AW3044" s="2"/>
      <c r="AX3044" s="2"/>
      <c r="AY3044" s="2"/>
    </row>
    <row r="3045" spans="8:51" x14ac:dyDescent="0.25">
      <c r="H3045" s="10">
        <v>0.68889999999999996</v>
      </c>
      <c r="I3045" s="45">
        <v>-1.0739999999999999E-4</v>
      </c>
      <c r="J3045" s="45">
        <v>-3.8004E-4</v>
      </c>
      <c r="K3045" s="45">
        <v>3.8004E-4</v>
      </c>
      <c r="L3045" s="11"/>
      <c r="M3045" s="11">
        <v>0.69320000000000004</v>
      </c>
      <c r="N3045" s="45">
        <v>-1.22E-4</v>
      </c>
      <c r="O3045" s="45">
        <v>-4.3171000000000003E-4</v>
      </c>
      <c r="P3045" s="45">
        <v>4.3171000000000003E-4</v>
      </c>
      <c r="Q3045" s="11"/>
      <c r="R3045" s="11">
        <v>0.68479999999999996</v>
      </c>
      <c r="S3045" s="45">
        <v>-9.3140000000000006E-5</v>
      </c>
      <c r="T3045" s="45">
        <v>-3.2958E-4</v>
      </c>
      <c r="U3045" s="45">
        <v>3.2958E-4</v>
      </c>
      <c r="V3045" s="11"/>
      <c r="W3045" s="11">
        <v>0.66549999999999998</v>
      </c>
      <c r="X3045" s="45">
        <v>-2.6780000000000001E-5</v>
      </c>
      <c r="Y3045" s="45">
        <v>-9.4763000000000001E-5</v>
      </c>
      <c r="Z3045" s="46">
        <v>9.4763000000000001E-5</v>
      </c>
      <c r="AC3045" s="2"/>
      <c r="AD3045" s="2"/>
      <c r="AE3045" s="2"/>
      <c r="AH3045" s="2"/>
      <c r="AI3045" s="2"/>
      <c r="AJ3045" s="2"/>
      <c r="AM3045" s="2"/>
      <c r="AN3045" s="2"/>
      <c r="AO3045" s="2"/>
      <c r="AR3045" s="2"/>
      <c r="AS3045" s="2"/>
      <c r="AT3045" s="2"/>
      <c r="AW3045" s="2"/>
      <c r="AX3045" s="2"/>
      <c r="AY3045" s="2"/>
    </row>
    <row r="3046" spans="8:51" x14ac:dyDescent="0.25">
      <c r="H3046" s="10">
        <v>0.68879999999999997</v>
      </c>
      <c r="I3046" s="45">
        <v>-1.0739999999999999E-4</v>
      </c>
      <c r="J3046" s="45">
        <v>-3.8004E-4</v>
      </c>
      <c r="K3046" s="45">
        <v>3.8004E-4</v>
      </c>
      <c r="L3046" s="11"/>
      <c r="M3046" s="11">
        <v>0.69299999999999995</v>
      </c>
      <c r="N3046" s="45">
        <v>-1.2210000000000001E-4</v>
      </c>
      <c r="O3046" s="45">
        <v>-4.3206000000000001E-4</v>
      </c>
      <c r="P3046" s="45">
        <v>4.3206000000000001E-4</v>
      </c>
      <c r="Q3046" s="11"/>
      <c r="R3046" s="11">
        <v>0.68459999999999999</v>
      </c>
      <c r="S3046" s="45">
        <v>-9.3140000000000006E-5</v>
      </c>
      <c r="T3046" s="45">
        <v>-3.2958E-4</v>
      </c>
      <c r="U3046" s="45">
        <v>3.2958E-4</v>
      </c>
      <c r="V3046" s="11"/>
      <c r="W3046" s="11">
        <v>0.66539999999999999</v>
      </c>
      <c r="X3046" s="45">
        <v>-2.6780000000000001E-5</v>
      </c>
      <c r="Y3046" s="45">
        <v>-9.4763000000000001E-5</v>
      </c>
      <c r="Z3046" s="46">
        <v>9.4763000000000001E-5</v>
      </c>
      <c r="AC3046" s="2"/>
      <c r="AD3046" s="2"/>
      <c r="AE3046" s="2"/>
      <c r="AH3046" s="2"/>
      <c r="AI3046" s="2"/>
      <c r="AJ3046" s="2"/>
      <c r="AM3046" s="2"/>
      <c r="AN3046" s="2"/>
      <c r="AO3046" s="2"/>
      <c r="AR3046" s="2"/>
      <c r="AS3046" s="2"/>
      <c r="AT3046" s="2"/>
      <c r="AW3046" s="2"/>
      <c r="AX3046" s="2"/>
      <c r="AY3046" s="2"/>
    </row>
    <row r="3047" spans="8:51" x14ac:dyDescent="0.25">
      <c r="H3047" s="10">
        <v>0.68859999999999999</v>
      </c>
      <c r="I3047" s="45">
        <v>-1.0739999999999999E-4</v>
      </c>
      <c r="J3047" s="45">
        <v>-3.8004E-4</v>
      </c>
      <c r="K3047" s="45">
        <v>3.8004E-4</v>
      </c>
      <c r="L3047" s="11"/>
      <c r="M3047" s="11">
        <v>0.69289999999999996</v>
      </c>
      <c r="N3047" s="45">
        <v>-1.2210000000000001E-4</v>
      </c>
      <c r="O3047" s="45">
        <v>-4.3206000000000001E-4</v>
      </c>
      <c r="P3047" s="45">
        <v>4.3206000000000001E-4</v>
      </c>
      <c r="Q3047" s="11"/>
      <c r="R3047" s="11">
        <v>0.6845</v>
      </c>
      <c r="S3047" s="45">
        <v>-9.3140000000000006E-5</v>
      </c>
      <c r="T3047" s="45">
        <v>-3.2958E-4</v>
      </c>
      <c r="U3047" s="45">
        <v>3.2958E-4</v>
      </c>
      <c r="V3047" s="11"/>
      <c r="W3047" s="11">
        <v>0.66520000000000001</v>
      </c>
      <c r="X3047" s="45">
        <v>-2.6800000000000001E-5</v>
      </c>
      <c r="Y3047" s="45">
        <v>-9.4833999999999994E-5</v>
      </c>
      <c r="Z3047" s="46">
        <v>9.4833999999999994E-5</v>
      </c>
      <c r="AC3047" s="2"/>
      <c r="AD3047" s="2"/>
      <c r="AE3047" s="2"/>
      <c r="AH3047" s="2"/>
      <c r="AI3047" s="2"/>
      <c r="AJ3047" s="2"/>
      <c r="AM3047" s="2"/>
      <c r="AN3047" s="2"/>
      <c r="AO3047" s="2"/>
      <c r="AR3047" s="2"/>
      <c r="AS3047" s="2"/>
      <c r="AT3047" s="2"/>
      <c r="AW3047" s="2"/>
      <c r="AX3047" s="2"/>
      <c r="AY3047" s="2"/>
    </row>
    <row r="3048" spans="8:51" x14ac:dyDescent="0.25">
      <c r="H3048" s="10">
        <v>0.68840000000000001</v>
      </c>
      <c r="I3048" s="45">
        <v>-1.0730000000000001E-4</v>
      </c>
      <c r="J3048" s="45">
        <v>-3.7969000000000002E-4</v>
      </c>
      <c r="K3048" s="45">
        <v>3.7969000000000002E-4</v>
      </c>
      <c r="L3048" s="11"/>
      <c r="M3048" s="11">
        <v>0.69269999999999998</v>
      </c>
      <c r="N3048" s="45">
        <v>-1.2210000000000001E-4</v>
      </c>
      <c r="O3048" s="45">
        <v>-4.3206000000000001E-4</v>
      </c>
      <c r="P3048" s="45">
        <v>4.3206000000000001E-4</v>
      </c>
      <c r="Q3048" s="11"/>
      <c r="R3048" s="11">
        <v>0.68430000000000002</v>
      </c>
      <c r="S3048" s="45">
        <v>-9.3140000000000006E-5</v>
      </c>
      <c r="T3048" s="45">
        <v>-3.2958E-4</v>
      </c>
      <c r="U3048" s="45">
        <v>3.2958E-4</v>
      </c>
      <c r="V3048" s="11"/>
      <c r="W3048" s="11">
        <v>0.66510000000000002</v>
      </c>
      <c r="X3048" s="45">
        <v>-2.6809999999999999E-5</v>
      </c>
      <c r="Y3048" s="45">
        <v>-9.4869000000000003E-5</v>
      </c>
      <c r="Z3048" s="46">
        <v>9.4869000000000003E-5</v>
      </c>
      <c r="AC3048" s="2"/>
      <c r="AD3048" s="2"/>
      <c r="AE3048" s="2"/>
      <c r="AH3048" s="2"/>
      <c r="AI3048" s="2"/>
      <c r="AJ3048" s="2"/>
      <c r="AM3048" s="2"/>
      <c r="AN3048" s="2"/>
      <c r="AO3048" s="2"/>
      <c r="AR3048" s="2"/>
      <c r="AS3048" s="2"/>
      <c r="AT3048" s="2"/>
      <c r="AW3048" s="2"/>
      <c r="AX3048" s="2"/>
      <c r="AY3048" s="2"/>
    </row>
    <row r="3049" spans="8:51" x14ac:dyDescent="0.25">
      <c r="H3049" s="10">
        <v>0.68830000000000002</v>
      </c>
      <c r="I3049" s="45">
        <v>-1.0730000000000001E-4</v>
      </c>
      <c r="J3049" s="45">
        <v>-3.7969000000000002E-4</v>
      </c>
      <c r="K3049" s="45">
        <v>3.7969000000000002E-4</v>
      </c>
      <c r="L3049" s="11"/>
      <c r="M3049" s="11">
        <v>0.69259999999999999</v>
      </c>
      <c r="N3049" s="45">
        <v>-1.2219999999999999E-4</v>
      </c>
      <c r="O3049" s="45">
        <v>-4.3240999999999999E-4</v>
      </c>
      <c r="P3049" s="45">
        <v>4.3240999999999999E-4</v>
      </c>
      <c r="Q3049" s="11"/>
      <c r="R3049" s="11">
        <v>0.68420000000000003</v>
      </c>
      <c r="S3049" s="45">
        <v>-9.3140000000000006E-5</v>
      </c>
      <c r="T3049" s="45">
        <v>-3.2958E-4</v>
      </c>
      <c r="U3049" s="45">
        <v>3.2958E-4</v>
      </c>
      <c r="V3049" s="11"/>
      <c r="W3049" s="11">
        <v>0.66490000000000005</v>
      </c>
      <c r="X3049" s="45">
        <v>-2.6820000000000001E-5</v>
      </c>
      <c r="Y3049" s="45">
        <v>-9.4903999999999998E-5</v>
      </c>
      <c r="Z3049" s="46">
        <v>9.4903999999999998E-5</v>
      </c>
      <c r="AC3049" s="2"/>
      <c r="AD3049" s="2"/>
      <c r="AE3049" s="2"/>
      <c r="AH3049" s="2"/>
      <c r="AI3049" s="2"/>
      <c r="AJ3049" s="2"/>
      <c r="AM3049" s="2"/>
      <c r="AN3049" s="2"/>
      <c r="AO3049" s="2"/>
      <c r="AR3049" s="2"/>
      <c r="AS3049" s="2"/>
      <c r="AT3049" s="2"/>
      <c r="AW3049" s="2"/>
      <c r="AX3049" s="2"/>
      <c r="AY3049" s="2"/>
    </row>
    <row r="3050" spans="8:51" x14ac:dyDescent="0.25">
      <c r="H3050" s="10">
        <v>0.68820000000000003</v>
      </c>
      <c r="I3050" s="45">
        <v>-1.0739999999999999E-4</v>
      </c>
      <c r="J3050" s="45">
        <v>-3.8004E-4</v>
      </c>
      <c r="K3050" s="45">
        <v>3.8004E-4</v>
      </c>
      <c r="L3050" s="11"/>
      <c r="M3050" s="11">
        <v>0.6925</v>
      </c>
      <c r="N3050" s="45">
        <v>-1.2229999999999999E-4</v>
      </c>
      <c r="O3050" s="45">
        <v>-4.3277000000000002E-4</v>
      </c>
      <c r="P3050" s="45">
        <v>4.3277000000000002E-4</v>
      </c>
      <c r="Q3050" s="11"/>
      <c r="R3050" s="11">
        <v>0.68400000000000005</v>
      </c>
      <c r="S3050" s="45">
        <v>-9.3140000000000006E-5</v>
      </c>
      <c r="T3050" s="45">
        <v>-3.2958E-4</v>
      </c>
      <c r="U3050" s="45">
        <v>3.2958E-4</v>
      </c>
      <c r="V3050" s="11"/>
      <c r="W3050" s="11">
        <v>0.66479999999999995</v>
      </c>
      <c r="X3050" s="45">
        <v>-2.6829999999999999E-5</v>
      </c>
      <c r="Y3050" s="45">
        <v>-9.4939999999999996E-5</v>
      </c>
      <c r="Z3050" s="46">
        <v>9.4939999999999996E-5</v>
      </c>
      <c r="AC3050" s="2"/>
      <c r="AD3050" s="2"/>
      <c r="AE3050" s="2"/>
      <c r="AH3050" s="2"/>
      <c r="AI3050" s="2"/>
      <c r="AJ3050" s="2"/>
      <c r="AM3050" s="2"/>
      <c r="AN3050" s="2"/>
      <c r="AO3050" s="2"/>
      <c r="AR3050" s="2"/>
      <c r="AS3050" s="2"/>
      <c r="AT3050" s="2"/>
      <c r="AW3050" s="2"/>
      <c r="AX3050" s="2"/>
      <c r="AY3050" s="2"/>
    </row>
    <row r="3051" spans="8:51" x14ac:dyDescent="0.25">
      <c r="H3051" s="10">
        <v>0.68799999999999994</v>
      </c>
      <c r="I3051" s="45">
        <v>-1.0730000000000001E-4</v>
      </c>
      <c r="J3051" s="45">
        <v>-3.7969000000000002E-4</v>
      </c>
      <c r="K3051" s="45">
        <v>3.7969000000000002E-4</v>
      </c>
      <c r="L3051" s="11"/>
      <c r="M3051" s="11">
        <v>0.69230000000000003</v>
      </c>
      <c r="N3051" s="45">
        <v>-1.2229999999999999E-4</v>
      </c>
      <c r="O3051" s="45">
        <v>-4.3277000000000002E-4</v>
      </c>
      <c r="P3051" s="45">
        <v>4.3277000000000002E-4</v>
      </c>
      <c r="Q3051" s="11"/>
      <c r="R3051" s="11">
        <v>0.68389999999999995</v>
      </c>
      <c r="S3051" s="45">
        <v>-9.3140000000000006E-5</v>
      </c>
      <c r="T3051" s="45">
        <v>-3.2958E-4</v>
      </c>
      <c r="U3051" s="45">
        <v>3.2958E-4</v>
      </c>
      <c r="V3051" s="11"/>
      <c r="W3051" s="11">
        <v>0.66459999999999997</v>
      </c>
      <c r="X3051" s="45">
        <v>-2.6849999999999999E-5</v>
      </c>
      <c r="Y3051" s="45">
        <v>-9.5011000000000002E-5</v>
      </c>
      <c r="Z3051" s="46">
        <v>9.5011000000000002E-5</v>
      </c>
      <c r="AC3051" s="2"/>
      <c r="AD3051" s="2"/>
      <c r="AE3051" s="2"/>
      <c r="AH3051" s="2"/>
      <c r="AI3051" s="2"/>
      <c r="AJ3051" s="2"/>
      <c r="AM3051" s="2"/>
      <c r="AN3051" s="2"/>
      <c r="AO3051" s="2"/>
      <c r="AR3051" s="2"/>
      <c r="AS3051" s="2"/>
      <c r="AT3051" s="2"/>
      <c r="AW3051" s="2"/>
      <c r="AX3051" s="2"/>
      <c r="AY3051" s="2"/>
    </row>
    <row r="3052" spans="8:51" x14ac:dyDescent="0.25">
      <c r="H3052" s="10">
        <v>0.68779999999999997</v>
      </c>
      <c r="I3052" s="45">
        <v>-1.0730000000000001E-4</v>
      </c>
      <c r="J3052" s="45">
        <v>-3.7969000000000002E-4</v>
      </c>
      <c r="K3052" s="45">
        <v>3.7969000000000002E-4</v>
      </c>
      <c r="L3052" s="11"/>
      <c r="M3052" s="11">
        <v>0.69220000000000004</v>
      </c>
      <c r="N3052" s="45">
        <v>-1.2229999999999999E-4</v>
      </c>
      <c r="O3052" s="45">
        <v>-4.3277000000000002E-4</v>
      </c>
      <c r="P3052" s="45">
        <v>4.3277000000000002E-4</v>
      </c>
      <c r="Q3052" s="11"/>
      <c r="R3052" s="11">
        <v>0.68369999999999997</v>
      </c>
      <c r="S3052" s="45">
        <v>-9.3140000000000006E-5</v>
      </c>
      <c r="T3052" s="45">
        <v>-3.2958E-4</v>
      </c>
      <c r="U3052" s="45">
        <v>3.2958E-4</v>
      </c>
      <c r="V3052" s="11"/>
      <c r="W3052" s="11">
        <v>0.66449999999999998</v>
      </c>
      <c r="X3052" s="45">
        <v>-2.686E-5</v>
      </c>
      <c r="Y3052" s="45">
        <v>-9.5045999999999998E-5</v>
      </c>
      <c r="Z3052" s="46">
        <v>9.5045999999999998E-5</v>
      </c>
      <c r="AC3052" s="2"/>
      <c r="AD3052" s="2"/>
      <c r="AE3052" s="2"/>
      <c r="AH3052" s="2"/>
      <c r="AI3052" s="2"/>
      <c r="AJ3052" s="2"/>
      <c r="AM3052" s="2"/>
      <c r="AN3052" s="2"/>
      <c r="AO3052" s="2"/>
      <c r="AR3052" s="2"/>
      <c r="AS3052" s="2"/>
      <c r="AT3052" s="2"/>
      <c r="AW3052" s="2"/>
      <c r="AX3052" s="2"/>
      <c r="AY3052" s="2"/>
    </row>
    <row r="3053" spans="8:51" x14ac:dyDescent="0.25">
      <c r="H3053" s="10">
        <v>0.68769999999999998</v>
      </c>
      <c r="I3053" s="45">
        <v>-1.0730000000000001E-4</v>
      </c>
      <c r="J3053" s="45">
        <v>-3.7969000000000002E-4</v>
      </c>
      <c r="K3053" s="45">
        <v>3.7969000000000002E-4</v>
      </c>
      <c r="L3053" s="11"/>
      <c r="M3053" s="11">
        <v>0.69199999999999995</v>
      </c>
      <c r="N3053" s="45">
        <v>-1.2239999999999999E-4</v>
      </c>
      <c r="O3053" s="45">
        <v>-4.3312E-4</v>
      </c>
      <c r="P3053" s="45">
        <v>4.3312E-4</v>
      </c>
      <c r="Q3053" s="11"/>
      <c r="R3053" s="11">
        <v>0.68359999999999999</v>
      </c>
      <c r="S3053" s="45">
        <v>-9.3140000000000006E-5</v>
      </c>
      <c r="T3053" s="45">
        <v>-3.2958E-4</v>
      </c>
      <c r="U3053" s="45">
        <v>3.2958E-4</v>
      </c>
      <c r="V3053" s="11"/>
      <c r="W3053" s="11">
        <v>0.6643</v>
      </c>
      <c r="X3053" s="45">
        <v>-2.6869999999999999E-5</v>
      </c>
      <c r="Y3053" s="45">
        <v>-9.5081000000000007E-5</v>
      </c>
      <c r="Z3053" s="46">
        <v>9.5081000000000007E-5</v>
      </c>
      <c r="AC3053" s="2"/>
      <c r="AD3053" s="2"/>
      <c r="AE3053" s="2"/>
      <c r="AH3053" s="2"/>
      <c r="AI3053" s="2"/>
      <c r="AJ3053" s="2"/>
      <c r="AM3053" s="2"/>
      <c r="AN3053" s="2"/>
      <c r="AO3053" s="2"/>
      <c r="AR3053" s="2"/>
      <c r="AS3053" s="2"/>
      <c r="AT3053" s="2"/>
      <c r="AW3053" s="2"/>
      <c r="AX3053" s="2"/>
      <c r="AY3053" s="2"/>
    </row>
    <row r="3054" spans="8:51" x14ac:dyDescent="0.25">
      <c r="H3054" s="10">
        <v>0.6875</v>
      </c>
      <c r="I3054" s="45">
        <v>-1.0730000000000001E-4</v>
      </c>
      <c r="J3054" s="45">
        <v>-3.7969000000000002E-4</v>
      </c>
      <c r="K3054" s="45">
        <v>3.7969000000000002E-4</v>
      </c>
      <c r="L3054" s="11"/>
      <c r="M3054" s="11">
        <v>0.69189999999999996</v>
      </c>
      <c r="N3054" s="45">
        <v>-1.2239999999999999E-4</v>
      </c>
      <c r="O3054" s="45">
        <v>-4.3312E-4</v>
      </c>
      <c r="P3054" s="45">
        <v>4.3312E-4</v>
      </c>
      <c r="Q3054" s="11"/>
      <c r="R3054" s="11">
        <v>0.68340000000000001</v>
      </c>
      <c r="S3054" s="45">
        <v>-9.3140000000000006E-5</v>
      </c>
      <c r="T3054" s="45">
        <v>-3.2958E-4</v>
      </c>
      <c r="U3054" s="45">
        <v>3.2958E-4</v>
      </c>
      <c r="V3054" s="11"/>
      <c r="W3054" s="11">
        <v>0.66420000000000001</v>
      </c>
      <c r="X3054" s="45">
        <v>-2.688E-5</v>
      </c>
      <c r="Y3054" s="45">
        <v>-9.5117000000000004E-5</v>
      </c>
      <c r="Z3054" s="46">
        <v>9.5117000000000004E-5</v>
      </c>
      <c r="AC3054" s="2"/>
      <c r="AD3054" s="2"/>
      <c r="AE3054" s="2"/>
      <c r="AH3054" s="2"/>
      <c r="AI3054" s="2"/>
      <c r="AJ3054" s="2"/>
      <c r="AM3054" s="2"/>
      <c r="AN3054" s="2"/>
      <c r="AO3054" s="2"/>
      <c r="AR3054" s="2"/>
      <c r="AS3054" s="2"/>
      <c r="AT3054" s="2"/>
      <c r="AW3054" s="2"/>
      <c r="AX3054" s="2"/>
      <c r="AY3054" s="2"/>
    </row>
    <row r="3055" spans="8:51" x14ac:dyDescent="0.25">
      <c r="H3055" s="10">
        <v>0.68740000000000001</v>
      </c>
      <c r="I3055" s="45">
        <v>-1.0730000000000001E-4</v>
      </c>
      <c r="J3055" s="45">
        <v>-3.7969000000000002E-4</v>
      </c>
      <c r="K3055" s="45">
        <v>3.7969000000000002E-4</v>
      </c>
      <c r="L3055" s="11"/>
      <c r="M3055" s="11">
        <v>0.69169999999999998</v>
      </c>
      <c r="N3055" s="45">
        <v>-1.2239999999999999E-4</v>
      </c>
      <c r="O3055" s="45">
        <v>-4.3312E-4</v>
      </c>
      <c r="P3055" s="45">
        <v>4.3312E-4</v>
      </c>
      <c r="Q3055" s="11"/>
      <c r="R3055" s="11">
        <v>0.68330000000000002</v>
      </c>
      <c r="S3055" s="45">
        <v>-9.3140000000000006E-5</v>
      </c>
      <c r="T3055" s="45">
        <v>-3.2958E-4</v>
      </c>
      <c r="U3055" s="45">
        <v>3.2958E-4</v>
      </c>
      <c r="V3055" s="11"/>
      <c r="W3055" s="11">
        <v>0.66400000000000003</v>
      </c>
      <c r="X3055" s="45">
        <v>-2.6889999999999998E-5</v>
      </c>
      <c r="Y3055" s="45">
        <v>-9.5152E-5</v>
      </c>
      <c r="Z3055" s="46">
        <v>9.5152E-5</v>
      </c>
      <c r="AC3055" s="2"/>
      <c r="AD3055" s="2"/>
      <c r="AE3055" s="2"/>
      <c r="AH3055" s="2"/>
      <c r="AI3055" s="2"/>
      <c r="AJ3055" s="2"/>
      <c r="AM3055" s="2"/>
      <c r="AN3055" s="2"/>
      <c r="AO3055" s="2"/>
      <c r="AR3055" s="2"/>
      <c r="AS3055" s="2"/>
      <c r="AT3055" s="2"/>
      <c r="AW3055" s="2"/>
      <c r="AX3055" s="2"/>
      <c r="AY3055" s="2"/>
    </row>
    <row r="3056" spans="8:51" x14ac:dyDescent="0.25">
      <c r="H3056" s="10">
        <v>0.68720000000000003</v>
      </c>
      <c r="I3056" s="45">
        <v>-1.0730000000000001E-4</v>
      </c>
      <c r="J3056" s="45">
        <v>-3.7969000000000002E-4</v>
      </c>
      <c r="K3056" s="45">
        <v>3.7969000000000002E-4</v>
      </c>
      <c r="L3056" s="11"/>
      <c r="M3056" s="11">
        <v>0.69159999999999999</v>
      </c>
      <c r="N3056" s="45">
        <v>-1.225E-4</v>
      </c>
      <c r="O3056" s="45">
        <v>-4.3346999999999998E-4</v>
      </c>
      <c r="P3056" s="45">
        <v>4.3346999999999998E-4</v>
      </c>
      <c r="Q3056" s="11"/>
      <c r="R3056" s="11">
        <v>0.68310000000000004</v>
      </c>
      <c r="S3056" s="45">
        <v>-9.3140000000000006E-5</v>
      </c>
      <c r="T3056" s="45">
        <v>-3.2958E-4</v>
      </c>
      <c r="U3056" s="45">
        <v>3.2958E-4</v>
      </c>
      <c r="V3056" s="11"/>
      <c r="W3056" s="11">
        <v>0.66390000000000005</v>
      </c>
      <c r="X3056" s="45">
        <v>-2.69E-5</v>
      </c>
      <c r="Y3056" s="45">
        <v>-9.5187999999999997E-5</v>
      </c>
      <c r="Z3056" s="46">
        <v>9.5187999999999997E-5</v>
      </c>
      <c r="AC3056" s="2"/>
      <c r="AD3056" s="2"/>
      <c r="AE3056" s="2"/>
      <c r="AH3056" s="2"/>
      <c r="AI3056" s="2"/>
      <c r="AJ3056" s="2"/>
      <c r="AM3056" s="2"/>
      <c r="AN3056" s="2"/>
      <c r="AO3056" s="2"/>
      <c r="AR3056" s="2"/>
      <c r="AS3056" s="2"/>
      <c r="AT3056" s="2"/>
      <c r="AW3056" s="2"/>
      <c r="AX3056" s="2"/>
      <c r="AY3056" s="2"/>
    </row>
    <row r="3057" spans="8:51" x14ac:dyDescent="0.25">
      <c r="H3057" s="10">
        <v>0.68710000000000004</v>
      </c>
      <c r="I3057" s="45">
        <v>-1.0730000000000001E-4</v>
      </c>
      <c r="J3057" s="45">
        <v>-3.7969000000000002E-4</v>
      </c>
      <c r="K3057" s="45">
        <v>3.7969000000000002E-4</v>
      </c>
      <c r="L3057" s="11"/>
      <c r="M3057" s="11">
        <v>0.6915</v>
      </c>
      <c r="N3057" s="45">
        <v>-1.225E-4</v>
      </c>
      <c r="O3057" s="45">
        <v>-4.3346999999999998E-4</v>
      </c>
      <c r="P3057" s="45">
        <v>4.3346999999999998E-4</v>
      </c>
      <c r="Q3057" s="11"/>
      <c r="R3057" s="11">
        <v>0.68300000000000005</v>
      </c>
      <c r="S3057" s="45">
        <v>-9.3140000000000006E-5</v>
      </c>
      <c r="T3057" s="45">
        <v>-3.2958E-4</v>
      </c>
      <c r="U3057" s="45">
        <v>3.2958E-4</v>
      </c>
      <c r="V3057" s="11"/>
      <c r="W3057" s="11">
        <v>0.66379999999999995</v>
      </c>
      <c r="X3057" s="45">
        <v>-2.692E-5</v>
      </c>
      <c r="Y3057" s="45">
        <v>-9.5258000000000002E-5</v>
      </c>
      <c r="Z3057" s="46">
        <v>9.5258000000000002E-5</v>
      </c>
      <c r="AC3057" s="2"/>
      <c r="AD3057" s="2"/>
      <c r="AE3057" s="2"/>
      <c r="AH3057" s="2"/>
      <c r="AI3057" s="2"/>
      <c r="AJ3057" s="2"/>
      <c r="AM3057" s="2"/>
      <c r="AN3057" s="2"/>
      <c r="AO3057" s="2"/>
      <c r="AR3057" s="2"/>
      <c r="AS3057" s="2"/>
      <c r="AT3057" s="2"/>
      <c r="AW3057" s="2"/>
      <c r="AX3057" s="2"/>
      <c r="AY3057" s="2"/>
    </row>
    <row r="3058" spans="8:51" x14ac:dyDescent="0.25">
      <c r="H3058" s="10">
        <v>0.68689999999999996</v>
      </c>
      <c r="I3058" s="45">
        <v>-1.072E-4</v>
      </c>
      <c r="J3058" s="45">
        <v>-3.7932999999999999E-4</v>
      </c>
      <c r="K3058" s="45">
        <v>3.7932999999999999E-4</v>
      </c>
      <c r="L3058" s="11"/>
      <c r="M3058" s="11">
        <v>0.69130000000000003</v>
      </c>
      <c r="N3058" s="45">
        <v>-1.226E-4</v>
      </c>
      <c r="O3058" s="45">
        <v>-4.3383000000000001E-4</v>
      </c>
      <c r="P3058" s="45">
        <v>4.3383000000000001E-4</v>
      </c>
      <c r="Q3058" s="11"/>
      <c r="R3058" s="11">
        <v>0.68279999999999996</v>
      </c>
      <c r="S3058" s="45">
        <v>-9.3109999999999995E-5</v>
      </c>
      <c r="T3058" s="45">
        <v>-3.2948E-4</v>
      </c>
      <c r="U3058" s="45">
        <v>3.2948E-4</v>
      </c>
      <c r="V3058" s="11"/>
      <c r="W3058" s="11">
        <v>0.66359999999999997</v>
      </c>
      <c r="X3058" s="45">
        <v>-2.692E-5</v>
      </c>
      <c r="Y3058" s="45">
        <v>-9.5258000000000002E-5</v>
      </c>
      <c r="Z3058" s="46">
        <v>9.5258000000000002E-5</v>
      </c>
      <c r="AC3058" s="2"/>
      <c r="AD3058" s="2"/>
      <c r="AE3058" s="2"/>
      <c r="AH3058" s="2"/>
      <c r="AI3058" s="2"/>
      <c r="AJ3058" s="2"/>
      <c r="AM3058" s="2"/>
      <c r="AN3058" s="2"/>
      <c r="AO3058" s="2"/>
      <c r="AR3058" s="2"/>
      <c r="AS3058" s="2"/>
      <c r="AT3058" s="2"/>
      <c r="AW3058" s="2"/>
      <c r="AX3058" s="2"/>
      <c r="AY3058" s="2"/>
    </row>
    <row r="3059" spans="8:51" x14ac:dyDescent="0.25">
      <c r="H3059" s="10">
        <v>0.68669999999999998</v>
      </c>
      <c r="I3059" s="45">
        <v>-1.072E-4</v>
      </c>
      <c r="J3059" s="45">
        <v>-3.7932999999999999E-4</v>
      </c>
      <c r="K3059" s="45">
        <v>3.7932999999999999E-4</v>
      </c>
      <c r="L3059" s="11"/>
      <c r="M3059" s="11">
        <v>0.69120000000000004</v>
      </c>
      <c r="N3059" s="45">
        <v>-1.225E-4</v>
      </c>
      <c r="O3059" s="45">
        <v>-4.3346999999999998E-4</v>
      </c>
      <c r="P3059" s="45">
        <v>4.3346999999999998E-4</v>
      </c>
      <c r="Q3059" s="11"/>
      <c r="R3059" s="11">
        <v>0.68259999999999998</v>
      </c>
      <c r="S3059" s="45">
        <v>-9.3109999999999995E-5</v>
      </c>
      <c r="T3059" s="45">
        <v>-3.2948E-4</v>
      </c>
      <c r="U3059" s="45">
        <v>3.2948E-4</v>
      </c>
      <c r="V3059" s="11"/>
      <c r="W3059" s="11">
        <v>0.66349999999999998</v>
      </c>
      <c r="X3059" s="45">
        <v>-2.6930000000000001E-5</v>
      </c>
      <c r="Y3059" s="45">
        <v>-9.5293999999999999E-5</v>
      </c>
      <c r="Z3059" s="46">
        <v>9.5293999999999999E-5</v>
      </c>
      <c r="AC3059" s="2"/>
      <c r="AD3059" s="2"/>
      <c r="AE3059" s="2"/>
      <c r="AH3059" s="2"/>
      <c r="AI3059" s="2"/>
      <c r="AJ3059" s="2"/>
      <c r="AM3059" s="2"/>
      <c r="AN3059" s="2"/>
      <c r="AO3059" s="2"/>
      <c r="AR3059" s="2"/>
      <c r="AS3059" s="2"/>
      <c r="AT3059" s="2"/>
      <c r="AW3059" s="2"/>
      <c r="AX3059" s="2"/>
      <c r="AY3059" s="2"/>
    </row>
    <row r="3060" spans="8:51" x14ac:dyDescent="0.25">
      <c r="H3060" s="10">
        <v>0.68659999999999999</v>
      </c>
      <c r="I3060" s="45">
        <v>-1.072E-4</v>
      </c>
      <c r="J3060" s="45">
        <v>-3.7932999999999999E-4</v>
      </c>
      <c r="K3060" s="45">
        <v>3.7932999999999999E-4</v>
      </c>
      <c r="L3060" s="11"/>
      <c r="M3060" s="11">
        <v>0.69099999999999995</v>
      </c>
      <c r="N3060" s="45">
        <v>-1.226E-4</v>
      </c>
      <c r="O3060" s="45">
        <v>-4.3383000000000001E-4</v>
      </c>
      <c r="P3060" s="45">
        <v>4.3383000000000001E-4</v>
      </c>
      <c r="Q3060" s="11"/>
      <c r="R3060" s="11">
        <v>0.6825</v>
      </c>
      <c r="S3060" s="45">
        <v>-9.3140000000000006E-5</v>
      </c>
      <c r="T3060" s="45">
        <v>-3.2958E-4</v>
      </c>
      <c r="U3060" s="45">
        <v>3.2958E-4</v>
      </c>
      <c r="V3060" s="11"/>
      <c r="W3060" s="11">
        <v>0.6633</v>
      </c>
      <c r="X3060" s="45">
        <v>-2.6950000000000001E-5</v>
      </c>
      <c r="Y3060" s="45">
        <v>-9.5364000000000004E-5</v>
      </c>
      <c r="Z3060" s="46">
        <v>9.5364000000000004E-5</v>
      </c>
      <c r="AC3060" s="2"/>
      <c r="AD3060" s="2"/>
      <c r="AE3060" s="2"/>
      <c r="AH3060" s="2"/>
      <c r="AI3060" s="2"/>
      <c r="AJ3060" s="2"/>
      <c r="AM3060" s="2"/>
      <c r="AN3060" s="2"/>
      <c r="AO3060" s="2"/>
      <c r="AR3060" s="2"/>
      <c r="AS3060" s="2"/>
      <c r="AT3060" s="2"/>
      <c r="AW3060" s="2"/>
      <c r="AX3060" s="2"/>
      <c r="AY3060" s="2"/>
    </row>
    <row r="3061" spans="8:51" x14ac:dyDescent="0.25">
      <c r="H3061" s="10">
        <v>0.68640000000000001</v>
      </c>
      <c r="I3061" s="45">
        <v>-1.072E-4</v>
      </c>
      <c r="J3061" s="45">
        <v>-3.7932999999999999E-4</v>
      </c>
      <c r="K3061" s="45">
        <v>3.7932999999999999E-4</v>
      </c>
      <c r="L3061" s="11"/>
      <c r="M3061" s="11">
        <v>0.69089999999999996</v>
      </c>
      <c r="N3061" s="45">
        <v>-1.226E-4</v>
      </c>
      <c r="O3061" s="45">
        <v>-4.3383000000000001E-4</v>
      </c>
      <c r="P3061" s="45">
        <v>4.3383000000000001E-4</v>
      </c>
      <c r="Q3061" s="11"/>
      <c r="R3061" s="11">
        <v>0.68230000000000002</v>
      </c>
      <c r="S3061" s="45">
        <v>-9.3109999999999995E-5</v>
      </c>
      <c r="T3061" s="45">
        <v>-3.2948E-4</v>
      </c>
      <c r="U3061" s="45">
        <v>3.2948E-4</v>
      </c>
      <c r="V3061" s="11"/>
      <c r="W3061" s="11">
        <v>0.66320000000000001</v>
      </c>
      <c r="X3061" s="45">
        <v>-2.6970000000000001E-5</v>
      </c>
      <c r="Y3061" s="45">
        <v>-9.5434999999999997E-5</v>
      </c>
      <c r="Z3061" s="46">
        <v>9.5434999999999997E-5</v>
      </c>
      <c r="AC3061" s="2"/>
      <c r="AD3061" s="2"/>
      <c r="AE3061" s="2"/>
      <c r="AH3061" s="2"/>
      <c r="AI3061" s="2"/>
      <c r="AJ3061" s="2"/>
      <c r="AM3061" s="2"/>
      <c r="AN3061" s="2"/>
      <c r="AO3061" s="2"/>
      <c r="AR3061" s="2"/>
      <c r="AS3061" s="2"/>
      <c r="AT3061" s="2"/>
      <c r="AW3061" s="2"/>
      <c r="AX3061" s="2"/>
      <c r="AY3061" s="2"/>
    </row>
    <row r="3062" spans="8:51" x14ac:dyDescent="0.25">
      <c r="H3062" s="10">
        <v>0.68630000000000002</v>
      </c>
      <c r="I3062" s="45">
        <v>-1.072E-4</v>
      </c>
      <c r="J3062" s="45">
        <v>-3.7932999999999999E-4</v>
      </c>
      <c r="K3062" s="45">
        <v>3.7932999999999999E-4</v>
      </c>
      <c r="L3062" s="11"/>
      <c r="M3062" s="11">
        <v>0.69069999999999998</v>
      </c>
      <c r="N3062" s="45">
        <v>-1.226E-4</v>
      </c>
      <c r="O3062" s="45">
        <v>-4.3383000000000001E-4</v>
      </c>
      <c r="P3062" s="45">
        <v>4.3383000000000001E-4</v>
      </c>
      <c r="Q3062" s="11"/>
      <c r="R3062" s="11">
        <v>0.68220000000000003</v>
      </c>
      <c r="S3062" s="45">
        <v>-9.3140000000000006E-5</v>
      </c>
      <c r="T3062" s="45">
        <v>-3.2958E-4</v>
      </c>
      <c r="U3062" s="45">
        <v>3.2958E-4</v>
      </c>
      <c r="V3062" s="11"/>
      <c r="W3062" s="11">
        <v>0.66300000000000003</v>
      </c>
      <c r="X3062" s="45">
        <v>-2.6970000000000001E-5</v>
      </c>
      <c r="Y3062" s="45">
        <v>-9.5434999999999997E-5</v>
      </c>
      <c r="Z3062" s="46">
        <v>9.5434999999999997E-5</v>
      </c>
      <c r="AC3062" s="2"/>
      <c r="AD3062" s="2"/>
      <c r="AE3062" s="2"/>
      <c r="AH3062" s="2"/>
      <c r="AI3062" s="2"/>
      <c r="AJ3062" s="2"/>
      <c r="AM3062" s="2"/>
      <c r="AN3062" s="2"/>
      <c r="AO3062" s="2"/>
      <c r="AR3062" s="2"/>
      <c r="AS3062" s="2"/>
      <c r="AT3062" s="2"/>
      <c r="AW3062" s="2"/>
      <c r="AX3062" s="2"/>
      <c r="AY3062" s="2"/>
    </row>
    <row r="3063" spans="8:51" x14ac:dyDescent="0.25">
      <c r="H3063" s="10">
        <v>0.68610000000000004</v>
      </c>
      <c r="I3063" s="45">
        <v>-1.072E-4</v>
      </c>
      <c r="J3063" s="45">
        <v>-3.7932999999999999E-4</v>
      </c>
      <c r="K3063" s="45">
        <v>3.7932999999999999E-4</v>
      </c>
      <c r="L3063" s="11"/>
      <c r="M3063" s="11">
        <v>0.69059999999999999</v>
      </c>
      <c r="N3063" s="45">
        <v>-1.227E-4</v>
      </c>
      <c r="O3063" s="45">
        <v>-4.3417999999999999E-4</v>
      </c>
      <c r="P3063" s="45">
        <v>4.3417999999999999E-4</v>
      </c>
      <c r="Q3063" s="11"/>
      <c r="R3063" s="11">
        <v>0.68200000000000005</v>
      </c>
      <c r="S3063" s="45">
        <v>-9.3140000000000006E-5</v>
      </c>
      <c r="T3063" s="45">
        <v>-3.2958E-4</v>
      </c>
      <c r="U3063" s="45">
        <v>3.2958E-4</v>
      </c>
      <c r="V3063" s="11"/>
      <c r="W3063" s="11">
        <v>0.66290000000000004</v>
      </c>
      <c r="X3063" s="45">
        <v>-2.6999999999999999E-5</v>
      </c>
      <c r="Y3063" s="45">
        <v>-9.5540999999999999E-5</v>
      </c>
      <c r="Z3063" s="46">
        <v>9.5540999999999999E-5</v>
      </c>
      <c r="AC3063" s="2"/>
      <c r="AD3063" s="2"/>
      <c r="AE3063" s="2"/>
      <c r="AH3063" s="2"/>
      <c r="AI3063" s="2"/>
      <c r="AJ3063" s="2"/>
      <c r="AM3063" s="2"/>
      <c r="AN3063" s="2"/>
      <c r="AO3063" s="2"/>
      <c r="AR3063" s="2"/>
      <c r="AS3063" s="2"/>
      <c r="AT3063" s="2"/>
      <c r="AW3063" s="2"/>
      <c r="AX3063" s="2"/>
      <c r="AY3063" s="2"/>
    </row>
    <row r="3064" spans="8:51" x14ac:dyDescent="0.25">
      <c r="H3064" s="10">
        <v>0.68600000000000005</v>
      </c>
      <c r="I3064" s="45">
        <v>-1.072E-4</v>
      </c>
      <c r="J3064" s="45">
        <v>-3.7932999999999999E-4</v>
      </c>
      <c r="K3064" s="45">
        <v>3.7932999999999999E-4</v>
      </c>
      <c r="L3064" s="11"/>
      <c r="M3064" s="11">
        <v>0.69040000000000001</v>
      </c>
      <c r="N3064" s="45">
        <v>-1.226E-4</v>
      </c>
      <c r="O3064" s="45">
        <v>-4.3383000000000001E-4</v>
      </c>
      <c r="P3064" s="45">
        <v>4.3383000000000001E-4</v>
      </c>
      <c r="Q3064" s="11"/>
      <c r="R3064" s="11">
        <v>0.68189999999999995</v>
      </c>
      <c r="S3064" s="45">
        <v>-9.3140000000000006E-5</v>
      </c>
      <c r="T3064" s="45">
        <v>-3.2958E-4</v>
      </c>
      <c r="U3064" s="45">
        <v>3.2958E-4</v>
      </c>
      <c r="V3064" s="11"/>
      <c r="W3064" s="11">
        <v>0.66269999999999996</v>
      </c>
      <c r="X3064" s="45">
        <v>-2.6999999999999999E-5</v>
      </c>
      <c r="Y3064" s="45">
        <v>-9.5540999999999999E-5</v>
      </c>
      <c r="Z3064" s="46">
        <v>9.5540999999999999E-5</v>
      </c>
      <c r="AC3064" s="2"/>
      <c r="AD3064" s="2"/>
      <c r="AE3064" s="2"/>
      <c r="AH3064" s="2"/>
      <c r="AI3064" s="2"/>
      <c r="AJ3064" s="2"/>
      <c r="AM3064" s="2"/>
      <c r="AN3064" s="2"/>
      <c r="AO3064" s="2"/>
      <c r="AR3064" s="2"/>
      <c r="AS3064" s="2"/>
      <c r="AT3064" s="2"/>
      <c r="AW3064" s="2"/>
      <c r="AX3064" s="2"/>
      <c r="AY3064" s="2"/>
    </row>
    <row r="3065" spans="8:51" x14ac:dyDescent="0.25">
      <c r="H3065" s="10">
        <v>0.68579999999999997</v>
      </c>
      <c r="I3065" s="45">
        <v>-1.072E-4</v>
      </c>
      <c r="J3065" s="45">
        <v>-3.7932999999999999E-4</v>
      </c>
      <c r="K3065" s="45">
        <v>3.7932999999999999E-4</v>
      </c>
      <c r="L3065" s="11"/>
      <c r="M3065" s="11">
        <v>0.69030000000000002</v>
      </c>
      <c r="N3065" s="45">
        <v>-1.227E-4</v>
      </c>
      <c r="O3065" s="45">
        <v>-4.3417999999999999E-4</v>
      </c>
      <c r="P3065" s="45">
        <v>4.3417999999999999E-4</v>
      </c>
      <c r="Q3065" s="11"/>
      <c r="R3065" s="11">
        <v>0.68169999999999997</v>
      </c>
      <c r="S3065" s="45">
        <v>-9.3140000000000006E-5</v>
      </c>
      <c r="T3065" s="45">
        <v>-3.2958E-4</v>
      </c>
      <c r="U3065" s="45">
        <v>3.2958E-4</v>
      </c>
      <c r="V3065" s="11"/>
      <c r="W3065" s="11">
        <v>0.66259999999999997</v>
      </c>
      <c r="X3065" s="45">
        <v>-2.7010000000000001E-5</v>
      </c>
      <c r="Y3065" s="45">
        <v>-9.5576999999999996E-5</v>
      </c>
      <c r="Z3065" s="46">
        <v>9.5576999999999996E-5</v>
      </c>
      <c r="AC3065" s="2"/>
      <c r="AD3065" s="2"/>
      <c r="AE3065" s="2"/>
      <c r="AH3065" s="2"/>
      <c r="AI3065" s="2"/>
      <c r="AJ3065" s="2"/>
      <c r="AM3065" s="2"/>
      <c r="AN3065" s="2"/>
      <c r="AO3065" s="2"/>
      <c r="AR3065" s="2"/>
      <c r="AS3065" s="2"/>
      <c r="AT3065" s="2"/>
      <c r="AW3065" s="2"/>
      <c r="AX3065" s="2"/>
      <c r="AY3065" s="2"/>
    </row>
    <row r="3066" spans="8:51" x14ac:dyDescent="0.25">
      <c r="H3066" s="10">
        <v>0.68569999999999998</v>
      </c>
      <c r="I3066" s="45">
        <v>-1.072E-4</v>
      </c>
      <c r="J3066" s="45">
        <v>-3.7932999999999999E-4</v>
      </c>
      <c r="K3066" s="45">
        <v>3.7932999999999999E-4</v>
      </c>
      <c r="L3066" s="11"/>
      <c r="M3066" s="11">
        <v>0.69020000000000004</v>
      </c>
      <c r="N3066" s="45">
        <v>-1.227E-4</v>
      </c>
      <c r="O3066" s="45">
        <v>-4.3417999999999999E-4</v>
      </c>
      <c r="P3066" s="45">
        <v>4.3417999999999999E-4</v>
      </c>
      <c r="Q3066" s="11"/>
      <c r="R3066" s="11">
        <v>0.68159999999999998</v>
      </c>
      <c r="S3066" s="45">
        <v>-9.3140000000000006E-5</v>
      </c>
      <c r="T3066" s="45">
        <v>-3.2958E-4</v>
      </c>
      <c r="U3066" s="45">
        <v>3.2958E-4</v>
      </c>
      <c r="V3066" s="11"/>
      <c r="W3066" s="11">
        <v>0.66239999999999999</v>
      </c>
      <c r="X3066" s="45">
        <v>-2.703E-5</v>
      </c>
      <c r="Y3066" s="45">
        <v>-9.5648000000000003E-5</v>
      </c>
      <c r="Z3066" s="46">
        <v>9.5648000000000003E-5</v>
      </c>
      <c r="AC3066" s="2"/>
      <c r="AD3066" s="2"/>
      <c r="AE3066" s="2"/>
      <c r="AH3066" s="2"/>
      <c r="AI3066" s="2"/>
      <c r="AJ3066" s="2"/>
      <c r="AM3066" s="2"/>
      <c r="AN3066" s="2"/>
      <c r="AO3066" s="2"/>
      <c r="AR3066" s="2"/>
      <c r="AS3066" s="2"/>
      <c r="AT3066" s="2"/>
      <c r="AW3066" s="2"/>
      <c r="AX3066" s="2"/>
      <c r="AY3066" s="2"/>
    </row>
    <row r="3067" spans="8:51" x14ac:dyDescent="0.25">
      <c r="H3067" s="10">
        <v>0.6855</v>
      </c>
      <c r="I3067" s="45">
        <v>-1.071E-4</v>
      </c>
      <c r="J3067" s="45">
        <v>-3.7898000000000001E-4</v>
      </c>
      <c r="K3067" s="45">
        <v>3.7898000000000001E-4</v>
      </c>
      <c r="L3067" s="11"/>
      <c r="M3067" s="11">
        <v>0.69</v>
      </c>
      <c r="N3067" s="45">
        <v>-1.228E-4</v>
      </c>
      <c r="O3067" s="45">
        <v>-4.3454000000000002E-4</v>
      </c>
      <c r="P3067" s="45">
        <v>4.3454000000000002E-4</v>
      </c>
      <c r="Q3067" s="11"/>
      <c r="R3067" s="11">
        <v>0.68140000000000001</v>
      </c>
      <c r="S3067" s="45">
        <v>-9.3140000000000006E-5</v>
      </c>
      <c r="T3067" s="45">
        <v>-3.2958E-4</v>
      </c>
      <c r="U3067" s="45">
        <v>3.2958E-4</v>
      </c>
      <c r="V3067" s="11"/>
      <c r="W3067" s="11">
        <v>0.6623</v>
      </c>
      <c r="X3067" s="45">
        <v>-2.7039999999999999E-5</v>
      </c>
      <c r="Y3067" s="45">
        <v>-9.5682999999999999E-5</v>
      </c>
      <c r="Z3067" s="46">
        <v>9.5682999999999999E-5</v>
      </c>
      <c r="AC3067" s="2"/>
      <c r="AD3067" s="2"/>
      <c r="AE3067" s="2"/>
      <c r="AH3067" s="2"/>
      <c r="AI3067" s="2"/>
      <c r="AJ3067" s="2"/>
      <c r="AM3067" s="2"/>
      <c r="AN3067" s="2"/>
      <c r="AO3067" s="2"/>
      <c r="AR3067" s="2"/>
      <c r="AS3067" s="2"/>
      <c r="AT3067" s="2"/>
      <c r="AW3067" s="2"/>
      <c r="AX3067" s="2"/>
      <c r="AY3067" s="2"/>
    </row>
    <row r="3068" spans="8:51" x14ac:dyDescent="0.25">
      <c r="H3068" s="10">
        <v>0.68530000000000002</v>
      </c>
      <c r="I3068" s="45">
        <v>-1.071E-4</v>
      </c>
      <c r="J3068" s="45">
        <v>-3.7898000000000001E-4</v>
      </c>
      <c r="K3068" s="45">
        <v>3.7898000000000001E-4</v>
      </c>
      <c r="L3068" s="11"/>
      <c r="M3068" s="11">
        <v>0.68989999999999996</v>
      </c>
      <c r="N3068" s="45">
        <v>-1.227E-4</v>
      </c>
      <c r="O3068" s="45">
        <v>-4.3417999999999999E-4</v>
      </c>
      <c r="P3068" s="45">
        <v>4.3417999999999999E-4</v>
      </c>
      <c r="Q3068" s="11"/>
      <c r="R3068" s="11">
        <v>0.68130000000000002</v>
      </c>
      <c r="S3068" s="45">
        <v>-9.3140000000000006E-5</v>
      </c>
      <c r="T3068" s="45">
        <v>-3.2958E-4</v>
      </c>
      <c r="U3068" s="45">
        <v>3.2958E-4</v>
      </c>
      <c r="V3068" s="11"/>
      <c r="W3068" s="11">
        <v>0.66210000000000002</v>
      </c>
      <c r="X3068" s="45">
        <v>-2.705E-5</v>
      </c>
      <c r="Y3068" s="45">
        <v>-9.5717999999999994E-5</v>
      </c>
      <c r="Z3068" s="46">
        <v>9.5717999999999994E-5</v>
      </c>
      <c r="AC3068" s="2"/>
      <c r="AD3068" s="2"/>
      <c r="AE3068" s="2"/>
      <c r="AH3068" s="2"/>
      <c r="AI3068" s="2"/>
      <c r="AJ3068" s="2"/>
      <c r="AM3068" s="2"/>
      <c r="AN3068" s="2"/>
      <c r="AO3068" s="2"/>
      <c r="AR3068" s="2"/>
      <c r="AS3068" s="2"/>
      <c r="AT3068" s="2"/>
      <c r="AW3068" s="2"/>
      <c r="AX3068" s="2"/>
      <c r="AY3068" s="2"/>
    </row>
    <row r="3069" spans="8:51" x14ac:dyDescent="0.25">
      <c r="H3069" s="10">
        <v>0.68520000000000003</v>
      </c>
      <c r="I3069" s="45">
        <v>-1.071E-4</v>
      </c>
      <c r="J3069" s="45">
        <v>-3.7898000000000001E-4</v>
      </c>
      <c r="K3069" s="45">
        <v>3.7898000000000001E-4</v>
      </c>
      <c r="L3069" s="11"/>
      <c r="M3069" s="11">
        <v>0.68969999999999998</v>
      </c>
      <c r="N3069" s="45">
        <v>-1.227E-4</v>
      </c>
      <c r="O3069" s="45">
        <v>-4.3417999999999999E-4</v>
      </c>
      <c r="P3069" s="45">
        <v>4.3417999999999999E-4</v>
      </c>
      <c r="Q3069" s="11"/>
      <c r="R3069" s="11">
        <v>0.68110000000000004</v>
      </c>
      <c r="S3069" s="45">
        <v>-9.3140000000000006E-5</v>
      </c>
      <c r="T3069" s="45">
        <v>-3.2958E-4</v>
      </c>
      <c r="U3069" s="45">
        <v>3.2958E-4</v>
      </c>
      <c r="V3069" s="11"/>
      <c r="W3069" s="11">
        <v>0.66200000000000003</v>
      </c>
      <c r="X3069" s="45">
        <v>-2.707E-5</v>
      </c>
      <c r="Y3069" s="45">
        <v>-9.5789000000000001E-5</v>
      </c>
      <c r="Z3069" s="46">
        <v>9.5789000000000001E-5</v>
      </c>
      <c r="AC3069" s="2"/>
      <c r="AD3069" s="2"/>
      <c r="AE3069" s="2"/>
      <c r="AH3069" s="2"/>
      <c r="AI3069" s="2"/>
      <c r="AJ3069" s="2"/>
      <c r="AM3069" s="2"/>
      <c r="AN3069" s="2"/>
      <c r="AO3069" s="2"/>
      <c r="AR3069" s="2"/>
      <c r="AS3069" s="2"/>
      <c r="AT3069" s="2"/>
      <c r="AW3069" s="2"/>
      <c r="AX3069" s="2"/>
      <c r="AY3069" s="2"/>
    </row>
    <row r="3070" spans="8:51" x14ac:dyDescent="0.25">
      <c r="H3070" s="10">
        <v>0.68500000000000005</v>
      </c>
      <c r="I3070" s="45">
        <v>-1.071E-4</v>
      </c>
      <c r="J3070" s="45">
        <v>-3.7898000000000001E-4</v>
      </c>
      <c r="K3070" s="45">
        <v>3.7898000000000001E-4</v>
      </c>
      <c r="L3070" s="11"/>
      <c r="M3070" s="11">
        <v>0.68959999999999999</v>
      </c>
      <c r="N3070" s="45">
        <v>-1.228E-4</v>
      </c>
      <c r="O3070" s="45">
        <v>-4.3454000000000002E-4</v>
      </c>
      <c r="P3070" s="45">
        <v>4.3454000000000002E-4</v>
      </c>
      <c r="Q3070" s="11"/>
      <c r="R3070" s="11">
        <v>0.68100000000000005</v>
      </c>
      <c r="S3070" s="45">
        <v>-9.3140000000000006E-5</v>
      </c>
      <c r="T3070" s="45">
        <v>-3.2958E-4</v>
      </c>
      <c r="U3070" s="45">
        <v>3.2958E-4</v>
      </c>
      <c r="V3070" s="11"/>
      <c r="W3070" s="11">
        <v>0.66180000000000005</v>
      </c>
      <c r="X3070" s="45">
        <v>-2.7080000000000002E-5</v>
      </c>
      <c r="Y3070" s="45">
        <v>-9.5823999999999996E-5</v>
      </c>
      <c r="Z3070" s="46">
        <v>9.5823999999999996E-5</v>
      </c>
      <c r="AC3070" s="2"/>
      <c r="AD3070" s="2"/>
      <c r="AE3070" s="2"/>
      <c r="AH3070" s="2"/>
      <c r="AI3070" s="2"/>
      <c r="AJ3070" s="2"/>
      <c r="AM3070" s="2"/>
      <c r="AN3070" s="2"/>
      <c r="AO3070" s="2"/>
      <c r="AR3070" s="2"/>
      <c r="AS3070" s="2"/>
      <c r="AT3070" s="2"/>
      <c r="AW3070" s="2"/>
      <c r="AX3070" s="2"/>
      <c r="AY3070" s="2"/>
    </row>
    <row r="3071" spans="8:51" x14ac:dyDescent="0.25">
      <c r="H3071" s="10">
        <v>0.68489999999999995</v>
      </c>
      <c r="I3071" s="45">
        <v>-1.071E-4</v>
      </c>
      <c r="J3071" s="45">
        <v>-3.7898000000000001E-4</v>
      </c>
      <c r="K3071" s="45">
        <v>3.7898000000000001E-4</v>
      </c>
      <c r="L3071" s="11"/>
      <c r="M3071" s="11">
        <v>0.68940000000000001</v>
      </c>
      <c r="N3071" s="45">
        <v>-1.228E-4</v>
      </c>
      <c r="O3071" s="45">
        <v>-4.3454000000000002E-4</v>
      </c>
      <c r="P3071" s="45">
        <v>4.3454000000000002E-4</v>
      </c>
      <c r="Q3071" s="11"/>
      <c r="R3071" s="11">
        <v>0.68079999999999996</v>
      </c>
      <c r="S3071" s="45">
        <v>-9.3140000000000006E-5</v>
      </c>
      <c r="T3071" s="45">
        <v>-3.2958E-4</v>
      </c>
      <c r="U3071" s="45">
        <v>3.2958E-4</v>
      </c>
      <c r="V3071" s="11"/>
      <c r="W3071" s="11">
        <v>0.66169999999999995</v>
      </c>
      <c r="X3071" s="45">
        <v>-2.7080000000000002E-5</v>
      </c>
      <c r="Y3071" s="45">
        <v>-9.5823999999999996E-5</v>
      </c>
      <c r="Z3071" s="46">
        <v>9.5823999999999996E-5</v>
      </c>
      <c r="AC3071" s="2"/>
      <c r="AD3071" s="2"/>
      <c r="AE3071" s="2"/>
      <c r="AH3071" s="2"/>
      <c r="AI3071" s="2"/>
      <c r="AJ3071" s="2"/>
      <c r="AM3071" s="2"/>
      <c r="AN3071" s="2"/>
      <c r="AO3071" s="2"/>
      <c r="AR3071" s="2"/>
      <c r="AS3071" s="2"/>
      <c r="AT3071" s="2"/>
      <c r="AW3071" s="2"/>
      <c r="AX3071" s="2"/>
      <c r="AY3071" s="2"/>
    </row>
    <row r="3072" spans="8:51" x14ac:dyDescent="0.25">
      <c r="H3072" s="10">
        <v>0.68469999999999998</v>
      </c>
      <c r="I3072" s="45">
        <v>-1.071E-4</v>
      </c>
      <c r="J3072" s="45">
        <v>-3.7898000000000001E-4</v>
      </c>
      <c r="K3072" s="45">
        <v>3.7898000000000001E-4</v>
      </c>
      <c r="L3072" s="11"/>
      <c r="M3072" s="11">
        <v>0.68930000000000002</v>
      </c>
      <c r="N3072" s="45">
        <v>-1.2290000000000001E-4</v>
      </c>
      <c r="O3072" s="45">
        <v>-4.3489000000000001E-4</v>
      </c>
      <c r="P3072" s="45">
        <v>4.3489000000000001E-4</v>
      </c>
      <c r="Q3072" s="11"/>
      <c r="R3072" s="11">
        <v>0.68069999999999997</v>
      </c>
      <c r="S3072" s="45">
        <v>-9.3140000000000006E-5</v>
      </c>
      <c r="T3072" s="45">
        <v>-3.2958E-4</v>
      </c>
      <c r="U3072" s="45">
        <v>3.2958E-4</v>
      </c>
      <c r="V3072" s="11"/>
      <c r="W3072" s="11">
        <v>0.66149999999999998</v>
      </c>
      <c r="X3072" s="45">
        <v>-2.709E-5</v>
      </c>
      <c r="Y3072" s="45">
        <v>-9.5859999999999994E-5</v>
      </c>
      <c r="Z3072" s="46">
        <v>9.5859999999999994E-5</v>
      </c>
      <c r="AC3072" s="2"/>
      <c r="AD3072" s="2"/>
      <c r="AE3072" s="2"/>
      <c r="AH3072" s="2"/>
      <c r="AI3072" s="2"/>
      <c r="AJ3072" s="2"/>
      <c r="AM3072" s="2"/>
      <c r="AN3072" s="2"/>
      <c r="AO3072" s="2"/>
      <c r="AR3072" s="2"/>
      <c r="AS3072" s="2"/>
      <c r="AT3072" s="2"/>
      <c r="AW3072" s="2"/>
      <c r="AX3072" s="2"/>
      <c r="AY3072" s="2"/>
    </row>
    <row r="3073" spans="8:51" x14ac:dyDescent="0.25">
      <c r="H3073" s="10">
        <v>0.6845</v>
      </c>
      <c r="I3073" s="45">
        <v>-1.071E-4</v>
      </c>
      <c r="J3073" s="45">
        <v>-3.7898000000000001E-4</v>
      </c>
      <c r="K3073" s="45">
        <v>3.7898000000000001E-4</v>
      </c>
      <c r="L3073" s="11"/>
      <c r="M3073" s="11">
        <v>0.68920000000000003</v>
      </c>
      <c r="N3073" s="45">
        <v>-1.2290000000000001E-4</v>
      </c>
      <c r="O3073" s="45">
        <v>-4.3489000000000001E-4</v>
      </c>
      <c r="P3073" s="45">
        <v>4.3489000000000001E-4</v>
      </c>
      <c r="Q3073" s="11"/>
      <c r="R3073" s="11">
        <v>0.68049999999999999</v>
      </c>
      <c r="S3073" s="45">
        <v>-9.3140000000000006E-5</v>
      </c>
      <c r="T3073" s="45">
        <v>-3.2958E-4</v>
      </c>
      <c r="U3073" s="45">
        <v>3.2958E-4</v>
      </c>
      <c r="V3073" s="11"/>
      <c r="W3073" s="11">
        <v>0.66139999999999999</v>
      </c>
      <c r="X3073" s="45">
        <v>-2.711E-5</v>
      </c>
      <c r="Y3073" s="45">
        <v>-9.5931E-5</v>
      </c>
      <c r="Z3073" s="46">
        <v>9.5931E-5</v>
      </c>
      <c r="AC3073" s="2"/>
      <c r="AD3073" s="2"/>
      <c r="AE3073" s="2"/>
      <c r="AH3073" s="2"/>
      <c r="AI3073" s="2"/>
      <c r="AJ3073" s="2"/>
      <c r="AM3073" s="2"/>
      <c r="AN3073" s="2"/>
      <c r="AO3073" s="2"/>
      <c r="AR3073" s="2"/>
      <c r="AS3073" s="2"/>
      <c r="AT3073" s="2"/>
      <c r="AW3073" s="2"/>
      <c r="AX3073" s="2"/>
      <c r="AY3073" s="2"/>
    </row>
    <row r="3074" spans="8:51" x14ac:dyDescent="0.25">
      <c r="H3074" s="10">
        <v>0.68440000000000001</v>
      </c>
      <c r="I3074" s="45">
        <v>-1.071E-4</v>
      </c>
      <c r="J3074" s="45">
        <v>-3.7898000000000001E-4</v>
      </c>
      <c r="K3074" s="45">
        <v>3.7898000000000001E-4</v>
      </c>
      <c r="L3074" s="11"/>
      <c r="M3074" s="11">
        <v>0.68899999999999995</v>
      </c>
      <c r="N3074" s="45">
        <v>-1.2290000000000001E-4</v>
      </c>
      <c r="O3074" s="45">
        <v>-4.3489000000000001E-4</v>
      </c>
      <c r="P3074" s="45">
        <v>4.3489000000000001E-4</v>
      </c>
      <c r="Q3074" s="11"/>
      <c r="R3074" s="11">
        <v>0.6804</v>
      </c>
      <c r="S3074" s="45">
        <v>-9.3140000000000006E-5</v>
      </c>
      <c r="T3074" s="45">
        <v>-3.2958E-4</v>
      </c>
      <c r="U3074" s="45">
        <v>3.2958E-4</v>
      </c>
      <c r="V3074" s="11"/>
      <c r="W3074" s="11">
        <v>0.66120000000000001</v>
      </c>
      <c r="X3074" s="45">
        <v>-2.7120000000000001E-5</v>
      </c>
      <c r="Y3074" s="45">
        <v>-9.5965999999999996E-5</v>
      </c>
      <c r="Z3074" s="46">
        <v>9.5965999999999996E-5</v>
      </c>
      <c r="AC3074" s="2"/>
      <c r="AD3074" s="2"/>
      <c r="AE3074" s="2"/>
      <c r="AH3074" s="2"/>
      <c r="AI3074" s="2"/>
      <c r="AJ3074" s="2"/>
      <c r="AM3074" s="2"/>
      <c r="AN3074" s="2"/>
      <c r="AO3074" s="2"/>
      <c r="AR3074" s="2"/>
      <c r="AS3074" s="2"/>
      <c r="AT3074" s="2"/>
      <c r="AW3074" s="2"/>
      <c r="AX3074" s="2"/>
      <c r="AY3074" s="2"/>
    </row>
    <row r="3075" spans="8:51" x14ac:dyDescent="0.25">
      <c r="H3075" s="10">
        <v>0.68420000000000003</v>
      </c>
      <c r="I3075" s="45">
        <v>-1.071E-4</v>
      </c>
      <c r="J3075" s="45">
        <v>-3.7898000000000001E-4</v>
      </c>
      <c r="K3075" s="45">
        <v>3.7898000000000001E-4</v>
      </c>
      <c r="L3075" s="11"/>
      <c r="M3075" s="11">
        <v>0.68879999999999997</v>
      </c>
      <c r="N3075" s="45">
        <v>-1.2290000000000001E-4</v>
      </c>
      <c r="O3075" s="45">
        <v>-4.3489000000000001E-4</v>
      </c>
      <c r="P3075" s="45">
        <v>4.3489000000000001E-4</v>
      </c>
      <c r="Q3075" s="11"/>
      <c r="R3075" s="11">
        <v>0.68020000000000003</v>
      </c>
      <c r="S3075" s="45">
        <v>-9.3140000000000006E-5</v>
      </c>
      <c r="T3075" s="45">
        <v>-3.2958E-4</v>
      </c>
      <c r="U3075" s="45">
        <v>3.2958E-4</v>
      </c>
      <c r="V3075" s="11"/>
      <c r="W3075" s="11">
        <v>0.66110000000000002</v>
      </c>
      <c r="X3075" s="45">
        <v>-2.7129999999999999E-5</v>
      </c>
      <c r="Y3075" s="45">
        <v>-9.6001000000000005E-5</v>
      </c>
      <c r="Z3075" s="46">
        <v>9.6001000000000005E-5</v>
      </c>
      <c r="AC3075" s="2"/>
      <c r="AD3075" s="2"/>
      <c r="AE3075" s="2"/>
      <c r="AH3075" s="2"/>
      <c r="AI3075" s="2"/>
      <c r="AJ3075" s="2"/>
      <c r="AM3075" s="2"/>
      <c r="AN3075" s="2"/>
      <c r="AO3075" s="2"/>
      <c r="AR3075" s="2"/>
      <c r="AS3075" s="2"/>
      <c r="AT3075" s="2"/>
      <c r="AW3075" s="2"/>
      <c r="AX3075" s="2"/>
      <c r="AY3075" s="2"/>
    </row>
    <row r="3076" spans="8:51" x14ac:dyDescent="0.25">
      <c r="H3076" s="10">
        <v>0.68410000000000004</v>
      </c>
      <c r="I3076" s="45">
        <v>-1.07E-4</v>
      </c>
      <c r="J3076" s="45">
        <v>-3.7863000000000003E-4</v>
      </c>
      <c r="K3076" s="45">
        <v>3.7863000000000003E-4</v>
      </c>
      <c r="L3076" s="11"/>
      <c r="M3076" s="11">
        <v>0.68869999999999998</v>
      </c>
      <c r="N3076" s="45">
        <v>-1.2290000000000001E-4</v>
      </c>
      <c r="O3076" s="45">
        <v>-4.3489000000000001E-4</v>
      </c>
      <c r="P3076" s="45">
        <v>4.3489000000000001E-4</v>
      </c>
      <c r="Q3076" s="11"/>
      <c r="R3076" s="11">
        <v>0.68010000000000004</v>
      </c>
      <c r="S3076" s="45">
        <v>-9.3140000000000006E-5</v>
      </c>
      <c r="T3076" s="45">
        <v>-3.2958E-4</v>
      </c>
      <c r="U3076" s="45">
        <v>3.2958E-4</v>
      </c>
      <c r="V3076" s="11"/>
      <c r="W3076" s="11">
        <v>0.66090000000000004</v>
      </c>
      <c r="X3076" s="45">
        <v>-2.7140000000000001E-5</v>
      </c>
      <c r="Y3076" s="45">
        <v>-9.6037000000000002E-5</v>
      </c>
      <c r="Z3076" s="46">
        <v>9.6037000000000002E-5</v>
      </c>
      <c r="AC3076" s="2"/>
      <c r="AD3076" s="2"/>
      <c r="AE3076" s="2"/>
      <c r="AH3076" s="2"/>
      <c r="AI3076" s="2"/>
      <c r="AJ3076" s="2"/>
      <c r="AM3076" s="2"/>
      <c r="AN3076" s="2"/>
      <c r="AO3076" s="2"/>
      <c r="AR3076" s="2"/>
      <c r="AS3076" s="2"/>
      <c r="AT3076" s="2"/>
      <c r="AW3076" s="2"/>
      <c r="AX3076" s="2"/>
      <c r="AY3076" s="2"/>
    </row>
    <row r="3077" spans="8:51" x14ac:dyDescent="0.25">
      <c r="H3077" s="10">
        <v>0.68389999999999995</v>
      </c>
      <c r="I3077" s="45">
        <v>-1.07E-4</v>
      </c>
      <c r="J3077" s="45">
        <v>-3.7863000000000003E-4</v>
      </c>
      <c r="K3077" s="45">
        <v>3.7863000000000003E-4</v>
      </c>
      <c r="L3077" s="11"/>
      <c r="M3077" s="11">
        <v>0.68859999999999999</v>
      </c>
      <c r="N3077" s="45">
        <v>-1.2300000000000001E-4</v>
      </c>
      <c r="O3077" s="45">
        <v>-4.3523999999999999E-4</v>
      </c>
      <c r="P3077" s="45">
        <v>4.3523999999999999E-4</v>
      </c>
      <c r="Q3077" s="11"/>
      <c r="R3077" s="11">
        <v>0.67989999999999995</v>
      </c>
      <c r="S3077" s="45">
        <v>-9.3140000000000006E-5</v>
      </c>
      <c r="T3077" s="45">
        <v>-3.2958E-4</v>
      </c>
      <c r="U3077" s="45">
        <v>3.2958E-4</v>
      </c>
      <c r="V3077" s="11"/>
      <c r="W3077" s="11">
        <v>0.66080000000000005</v>
      </c>
      <c r="X3077" s="45">
        <v>-2.7149999999999999E-5</v>
      </c>
      <c r="Y3077" s="45">
        <v>-9.6071999999999998E-5</v>
      </c>
      <c r="Z3077" s="46">
        <v>9.6071999999999998E-5</v>
      </c>
      <c r="AC3077" s="2"/>
      <c r="AD3077" s="2"/>
      <c r="AE3077" s="2"/>
      <c r="AH3077" s="2"/>
      <c r="AI3077" s="2"/>
      <c r="AJ3077" s="2"/>
      <c r="AM3077" s="2"/>
      <c r="AN3077" s="2"/>
      <c r="AO3077" s="2"/>
      <c r="AR3077" s="2"/>
      <c r="AS3077" s="2"/>
      <c r="AT3077" s="2"/>
      <c r="AW3077" s="2"/>
      <c r="AX3077" s="2"/>
      <c r="AY3077" s="2"/>
    </row>
    <row r="3078" spans="8:51" x14ac:dyDescent="0.25">
      <c r="H3078" s="10">
        <v>0.68379999999999996</v>
      </c>
      <c r="I3078" s="45">
        <v>-1.071E-4</v>
      </c>
      <c r="J3078" s="45">
        <v>-3.7898000000000001E-4</v>
      </c>
      <c r="K3078" s="45">
        <v>3.7898000000000001E-4</v>
      </c>
      <c r="L3078" s="11"/>
      <c r="M3078" s="11">
        <v>0.68840000000000001</v>
      </c>
      <c r="N3078" s="45">
        <v>-1.2300000000000001E-4</v>
      </c>
      <c r="O3078" s="45">
        <v>-4.3523999999999999E-4</v>
      </c>
      <c r="P3078" s="45">
        <v>4.3523999999999999E-4</v>
      </c>
      <c r="Q3078" s="11"/>
      <c r="R3078" s="11">
        <v>0.67979999999999996</v>
      </c>
      <c r="S3078" s="45">
        <v>-9.3140000000000006E-5</v>
      </c>
      <c r="T3078" s="45">
        <v>-3.2958E-4</v>
      </c>
      <c r="U3078" s="45">
        <v>3.2958E-4</v>
      </c>
      <c r="V3078" s="11"/>
      <c r="W3078" s="11">
        <v>0.66059999999999997</v>
      </c>
      <c r="X3078" s="45">
        <v>-2.7169999999999999E-5</v>
      </c>
      <c r="Y3078" s="45">
        <v>-9.6143000000000004E-5</v>
      </c>
      <c r="Z3078" s="46">
        <v>9.6143000000000004E-5</v>
      </c>
      <c r="AC3078" s="2"/>
      <c r="AD3078" s="2"/>
      <c r="AE3078" s="2"/>
      <c r="AH3078" s="2"/>
      <c r="AI3078" s="2"/>
      <c r="AJ3078" s="2"/>
      <c r="AM3078" s="2"/>
      <c r="AN3078" s="2"/>
      <c r="AO3078" s="2"/>
      <c r="AR3078" s="2"/>
      <c r="AS3078" s="2"/>
      <c r="AT3078" s="2"/>
      <c r="AW3078" s="2"/>
      <c r="AX3078" s="2"/>
      <c r="AY3078" s="2"/>
    </row>
    <row r="3079" spans="8:51" x14ac:dyDescent="0.25">
      <c r="H3079" s="10">
        <v>0.68359999999999999</v>
      </c>
      <c r="I3079" s="45">
        <v>-1.071E-4</v>
      </c>
      <c r="J3079" s="45">
        <v>-3.7898000000000001E-4</v>
      </c>
      <c r="K3079" s="45">
        <v>3.7898000000000001E-4</v>
      </c>
      <c r="L3079" s="11"/>
      <c r="M3079" s="11">
        <v>0.68830000000000002</v>
      </c>
      <c r="N3079" s="45">
        <v>-1.2300000000000001E-4</v>
      </c>
      <c r="O3079" s="45">
        <v>-4.3523999999999999E-4</v>
      </c>
      <c r="P3079" s="45">
        <v>4.3523999999999999E-4</v>
      </c>
      <c r="Q3079" s="11"/>
      <c r="R3079" s="11">
        <v>0.67959999999999998</v>
      </c>
      <c r="S3079" s="45">
        <v>-9.3140000000000006E-5</v>
      </c>
      <c r="T3079" s="45">
        <v>-3.2958E-4</v>
      </c>
      <c r="U3079" s="45">
        <v>3.2958E-4</v>
      </c>
      <c r="V3079" s="11"/>
      <c r="W3079" s="11">
        <v>0.66049999999999998</v>
      </c>
      <c r="X3079" s="45">
        <v>-2.7189999999999999E-5</v>
      </c>
      <c r="Y3079" s="45">
        <v>-9.6213999999999997E-5</v>
      </c>
      <c r="Z3079" s="46">
        <v>9.6213999999999997E-5</v>
      </c>
      <c r="AC3079" s="2"/>
      <c r="AD3079" s="2"/>
      <c r="AE3079" s="2"/>
      <c r="AH3079" s="2"/>
      <c r="AI3079" s="2"/>
      <c r="AJ3079" s="2"/>
      <c r="AM3079" s="2"/>
      <c r="AN3079" s="2"/>
      <c r="AO3079" s="2"/>
      <c r="AR3079" s="2"/>
      <c r="AS3079" s="2"/>
      <c r="AT3079" s="2"/>
      <c r="AW3079" s="2"/>
      <c r="AX3079" s="2"/>
      <c r="AY3079" s="2"/>
    </row>
    <row r="3080" spans="8:51" x14ac:dyDescent="0.25">
      <c r="H3080" s="10">
        <v>0.6835</v>
      </c>
      <c r="I3080" s="45">
        <v>-1.07E-4</v>
      </c>
      <c r="J3080" s="45">
        <v>-3.7863000000000003E-4</v>
      </c>
      <c r="K3080" s="45">
        <v>3.7863000000000003E-4</v>
      </c>
      <c r="L3080" s="11"/>
      <c r="M3080" s="11">
        <v>0.68810000000000004</v>
      </c>
      <c r="N3080" s="45">
        <v>-1.2310000000000001E-4</v>
      </c>
      <c r="O3080" s="45">
        <v>-4.3560000000000002E-4</v>
      </c>
      <c r="P3080" s="45">
        <v>4.3560000000000002E-4</v>
      </c>
      <c r="Q3080" s="11"/>
      <c r="R3080" s="11">
        <v>0.6794</v>
      </c>
      <c r="S3080" s="45">
        <v>-9.3140000000000006E-5</v>
      </c>
      <c r="T3080" s="45">
        <v>-3.2958E-4</v>
      </c>
      <c r="U3080" s="45">
        <v>3.2958E-4</v>
      </c>
      <c r="V3080" s="11"/>
      <c r="W3080" s="11">
        <v>0.6603</v>
      </c>
      <c r="X3080" s="45">
        <v>-2.7189999999999999E-5</v>
      </c>
      <c r="Y3080" s="45">
        <v>-9.6213999999999997E-5</v>
      </c>
      <c r="Z3080" s="46">
        <v>9.6213999999999997E-5</v>
      </c>
      <c r="AC3080" s="2"/>
      <c r="AD3080" s="2"/>
      <c r="AE3080" s="2"/>
      <c r="AH3080" s="2"/>
      <c r="AI3080" s="2"/>
      <c r="AJ3080" s="2"/>
      <c r="AM3080" s="2"/>
      <c r="AN3080" s="2"/>
      <c r="AO3080" s="2"/>
      <c r="AR3080" s="2"/>
      <c r="AS3080" s="2"/>
      <c r="AT3080" s="2"/>
      <c r="AW3080" s="2"/>
      <c r="AX3080" s="2"/>
      <c r="AY3080" s="2"/>
    </row>
    <row r="3081" spans="8:51" x14ac:dyDescent="0.25">
      <c r="H3081" s="10">
        <v>0.68330000000000002</v>
      </c>
      <c r="I3081" s="45">
        <v>-1.07E-4</v>
      </c>
      <c r="J3081" s="45">
        <v>-3.7863000000000003E-4</v>
      </c>
      <c r="K3081" s="45">
        <v>3.7863000000000003E-4</v>
      </c>
      <c r="L3081" s="11"/>
      <c r="M3081" s="11">
        <v>0.68799999999999994</v>
      </c>
      <c r="N3081" s="45">
        <v>-1.2310000000000001E-4</v>
      </c>
      <c r="O3081" s="45">
        <v>-4.3560000000000002E-4</v>
      </c>
      <c r="P3081" s="45">
        <v>4.3560000000000002E-4</v>
      </c>
      <c r="Q3081" s="11"/>
      <c r="R3081" s="11">
        <v>0.67930000000000001</v>
      </c>
      <c r="S3081" s="45">
        <v>-9.3140000000000006E-5</v>
      </c>
      <c r="T3081" s="45">
        <v>-3.2958E-4</v>
      </c>
      <c r="U3081" s="45">
        <v>3.2958E-4</v>
      </c>
      <c r="V3081" s="11"/>
      <c r="W3081" s="11">
        <v>0.66020000000000001</v>
      </c>
      <c r="X3081" s="45">
        <v>-2.7209999999999999E-5</v>
      </c>
      <c r="Y3081" s="45">
        <v>-9.6285000000000004E-5</v>
      </c>
      <c r="Z3081" s="46">
        <v>9.6285000000000004E-5</v>
      </c>
      <c r="AC3081" s="2"/>
      <c r="AD3081" s="2"/>
      <c r="AE3081" s="2"/>
      <c r="AH3081" s="2"/>
      <c r="AI3081" s="2"/>
      <c r="AJ3081" s="2"/>
      <c r="AM3081" s="2"/>
      <c r="AN3081" s="2"/>
      <c r="AO3081" s="2"/>
      <c r="AR3081" s="2"/>
      <c r="AS3081" s="2"/>
      <c r="AT3081" s="2"/>
      <c r="AW3081" s="2"/>
      <c r="AX3081" s="2"/>
      <c r="AY3081" s="2"/>
    </row>
    <row r="3082" spans="8:51" x14ac:dyDescent="0.25">
      <c r="H3082" s="10">
        <v>0.68320000000000003</v>
      </c>
      <c r="I3082" s="45">
        <v>-1.07E-4</v>
      </c>
      <c r="J3082" s="45">
        <v>-3.7863000000000003E-4</v>
      </c>
      <c r="K3082" s="45">
        <v>3.7863000000000003E-4</v>
      </c>
      <c r="L3082" s="11"/>
      <c r="M3082" s="11">
        <v>0.68789999999999996</v>
      </c>
      <c r="N3082" s="45">
        <v>-1.2320000000000001E-4</v>
      </c>
      <c r="O3082" s="45">
        <v>-4.3595E-4</v>
      </c>
      <c r="P3082" s="45">
        <v>4.3595E-4</v>
      </c>
      <c r="Q3082" s="11"/>
      <c r="R3082" s="11">
        <v>0.67910000000000004</v>
      </c>
      <c r="S3082" s="45">
        <v>-9.3140000000000006E-5</v>
      </c>
      <c r="T3082" s="45">
        <v>-3.2958E-4</v>
      </c>
      <c r="U3082" s="45">
        <v>3.2958E-4</v>
      </c>
      <c r="V3082" s="11"/>
      <c r="W3082" s="11">
        <v>0.66</v>
      </c>
      <c r="X3082" s="45">
        <v>-2.722E-5</v>
      </c>
      <c r="Y3082" s="45">
        <v>-9.6319999999999999E-5</v>
      </c>
      <c r="Z3082" s="46">
        <v>9.6319999999999999E-5</v>
      </c>
      <c r="AC3082" s="2"/>
      <c r="AD3082" s="2"/>
      <c r="AE3082" s="2"/>
      <c r="AH3082" s="2"/>
      <c r="AI3082" s="2"/>
      <c r="AJ3082" s="2"/>
      <c r="AM3082" s="2"/>
      <c r="AN3082" s="2"/>
      <c r="AO3082" s="2"/>
      <c r="AR3082" s="2"/>
      <c r="AS3082" s="2"/>
      <c r="AT3082" s="2"/>
      <c r="AW3082" s="2"/>
      <c r="AX3082" s="2"/>
      <c r="AY3082" s="2"/>
    </row>
    <row r="3083" spans="8:51" x14ac:dyDescent="0.25">
      <c r="H3083" s="10">
        <v>0.68300000000000005</v>
      </c>
      <c r="I3083" s="45">
        <v>-1.069E-4</v>
      </c>
      <c r="J3083" s="45">
        <v>-3.7827E-4</v>
      </c>
      <c r="K3083" s="45">
        <v>3.7827E-4</v>
      </c>
      <c r="L3083" s="11"/>
      <c r="M3083" s="11">
        <v>0.68769999999999998</v>
      </c>
      <c r="N3083" s="45">
        <v>-1.2320000000000001E-4</v>
      </c>
      <c r="O3083" s="45">
        <v>-4.3595E-4</v>
      </c>
      <c r="P3083" s="45">
        <v>4.3595E-4</v>
      </c>
      <c r="Q3083" s="11"/>
      <c r="R3083" s="11">
        <v>0.67900000000000005</v>
      </c>
      <c r="S3083" s="45">
        <v>-9.3140000000000006E-5</v>
      </c>
      <c r="T3083" s="45">
        <v>-3.2958E-4</v>
      </c>
      <c r="U3083" s="45">
        <v>3.2958E-4</v>
      </c>
      <c r="V3083" s="11"/>
      <c r="W3083" s="11">
        <v>0.65990000000000004</v>
      </c>
      <c r="X3083" s="45">
        <v>-2.7229999999999998E-5</v>
      </c>
      <c r="Y3083" s="45">
        <v>-9.6354999999999995E-5</v>
      </c>
      <c r="Z3083" s="46">
        <v>9.6354999999999995E-5</v>
      </c>
      <c r="AC3083" s="2"/>
      <c r="AD3083" s="2"/>
      <c r="AE3083" s="2"/>
      <c r="AH3083" s="2"/>
      <c r="AI3083" s="2"/>
      <c r="AJ3083" s="2"/>
      <c r="AM3083" s="2"/>
      <c r="AN3083" s="2"/>
      <c r="AO3083" s="2"/>
      <c r="AR3083" s="2"/>
      <c r="AS3083" s="2"/>
      <c r="AT3083" s="2"/>
      <c r="AW3083" s="2"/>
      <c r="AX3083" s="2"/>
      <c r="AY3083" s="2"/>
    </row>
    <row r="3084" spans="8:51" x14ac:dyDescent="0.25">
      <c r="H3084" s="10">
        <v>0.68279999999999996</v>
      </c>
      <c r="I3084" s="45">
        <v>-1.069E-4</v>
      </c>
      <c r="J3084" s="45">
        <v>-3.7827E-4</v>
      </c>
      <c r="K3084" s="45">
        <v>3.7827E-4</v>
      </c>
      <c r="L3084" s="11"/>
      <c r="M3084" s="11">
        <v>0.68759999999999999</v>
      </c>
      <c r="N3084" s="45">
        <v>-1.2320000000000001E-4</v>
      </c>
      <c r="O3084" s="45">
        <v>-4.3595E-4</v>
      </c>
      <c r="P3084" s="45">
        <v>4.3595E-4</v>
      </c>
      <c r="Q3084" s="11"/>
      <c r="R3084" s="11">
        <v>0.67879999999999996</v>
      </c>
      <c r="S3084" s="45">
        <v>-9.3140000000000006E-5</v>
      </c>
      <c r="T3084" s="45">
        <v>-3.2958E-4</v>
      </c>
      <c r="U3084" s="45">
        <v>3.2958E-4</v>
      </c>
      <c r="V3084" s="11"/>
      <c r="W3084" s="11">
        <v>0.65969999999999995</v>
      </c>
      <c r="X3084" s="45">
        <v>-2.724E-5</v>
      </c>
      <c r="Y3084" s="45">
        <v>-9.6391000000000006E-5</v>
      </c>
      <c r="Z3084" s="46">
        <v>9.6391000000000006E-5</v>
      </c>
      <c r="AC3084" s="2"/>
      <c r="AD3084" s="2"/>
      <c r="AE3084" s="2"/>
      <c r="AH3084" s="2"/>
      <c r="AI3084" s="2"/>
      <c r="AJ3084" s="2"/>
      <c r="AM3084" s="2"/>
      <c r="AN3084" s="2"/>
      <c r="AO3084" s="2"/>
      <c r="AR3084" s="2"/>
      <c r="AS3084" s="2"/>
      <c r="AT3084" s="2"/>
      <c r="AW3084" s="2"/>
      <c r="AX3084" s="2"/>
      <c r="AY3084" s="2"/>
    </row>
    <row r="3085" spans="8:51" x14ac:dyDescent="0.25">
      <c r="H3085" s="10">
        <v>0.68269999999999997</v>
      </c>
      <c r="I3085" s="45">
        <v>-1.069E-4</v>
      </c>
      <c r="J3085" s="45">
        <v>-3.7827E-4</v>
      </c>
      <c r="K3085" s="45">
        <v>3.7827E-4</v>
      </c>
      <c r="L3085" s="11"/>
      <c r="M3085" s="11">
        <v>0.68740000000000001</v>
      </c>
      <c r="N3085" s="45">
        <v>-1.2329999999999999E-4</v>
      </c>
      <c r="O3085" s="45">
        <v>-4.3630999999999997E-4</v>
      </c>
      <c r="P3085" s="45">
        <v>4.3630999999999997E-4</v>
      </c>
      <c r="Q3085" s="11"/>
      <c r="R3085" s="11">
        <v>0.67869999999999997</v>
      </c>
      <c r="S3085" s="45">
        <v>-9.3140000000000006E-5</v>
      </c>
      <c r="T3085" s="45">
        <v>-3.2958E-4</v>
      </c>
      <c r="U3085" s="45">
        <v>3.2958E-4</v>
      </c>
      <c r="V3085" s="11"/>
      <c r="W3085" s="11">
        <v>0.65959999999999996</v>
      </c>
      <c r="X3085" s="45">
        <v>-2.7250000000000002E-5</v>
      </c>
      <c r="Y3085" s="45">
        <v>-9.6426000000000001E-5</v>
      </c>
      <c r="Z3085" s="46">
        <v>9.6426000000000001E-5</v>
      </c>
      <c r="AC3085" s="2"/>
      <c r="AD3085" s="2"/>
      <c r="AE3085" s="2"/>
      <c r="AH3085" s="2"/>
      <c r="AI3085" s="2"/>
      <c r="AJ3085" s="2"/>
      <c r="AM3085" s="2"/>
      <c r="AN3085" s="2"/>
      <c r="AO3085" s="2"/>
      <c r="AR3085" s="2"/>
      <c r="AS3085" s="2"/>
      <c r="AT3085" s="2"/>
      <c r="AW3085" s="2"/>
      <c r="AX3085" s="2"/>
      <c r="AY3085" s="2"/>
    </row>
    <row r="3086" spans="8:51" x14ac:dyDescent="0.25">
      <c r="H3086" s="10">
        <v>0.6825</v>
      </c>
      <c r="I3086" s="45">
        <v>-1.0679999999999999E-4</v>
      </c>
      <c r="J3086" s="45">
        <v>-3.7792000000000001E-4</v>
      </c>
      <c r="K3086" s="45">
        <v>3.7792000000000001E-4</v>
      </c>
      <c r="L3086" s="11"/>
      <c r="M3086" s="11">
        <v>0.68730000000000002</v>
      </c>
      <c r="N3086" s="45">
        <v>-1.2339999999999999E-4</v>
      </c>
      <c r="O3086" s="45">
        <v>-4.3666000000000001E-4</v>
      </c>
      <c r="P3086" s="45">
        <v>4.3666000000000001E-4</v>
      </c>
      <c r="Q3086" s="11"/>
      <c r="R3086" s="11">
        <v>0.67849999999999999</v>
      </c>
      <c r="S3086" s="45">
        <v>-9.3170000000000004E-5</v>
      </c>
      <c r="T3086" s="45">
        <v>-3.2969E-4</v>
      </c>
      <c r="U3086" s="45">
        <v>3.2969E-4</v>
      </c>
      <c r="V3086" s="11"/>
      <c r="W3086" s="11">
        <v>0.65939999999999999</v>
      </c>
      <c r="X3086" s="45">
        <v>-2.726E-5</v>
      </c>
      <c r="Y3086" s="45">
        <v>-9.6460999999999997E-5</v>
      </c>
      <c r="Z3086" s="46">
        <v>9.6460999999999997E-5</v>
      </c>
      <c r="AC3086" s="2"/>
      <c r="AD3086" s="2"/>
      <c r="AE3086" s="2"/>
      <c r="AH3086" s="2"/>
      <c r="AI3086" s="2"/>
      <c r="AJ3086" s="2"/>
      <c r="AM3086" s="2"/>
      <c r="AN3086" s="2"/>
      <c r="AO3086" s="2"/>
      <c r="AR3086" s="2"/>
      <c r="AS3086" s="2"/>
      <c r="AT3086" s="2"/>
      <c r="AW3086" s="2"/>
      <c r="AX3086" s="2"/>
      <c r="AY3086" s="2"/>
    </row>
    <row r="3087" spans="8:51" x14ac:dyDescent="0.25">
      <c r="H3087" s="10">
        <v>0.68230000000000002</v>
      </c>
      <c r="I3087" s="45">
        <v>-1.0679999999999999E-4</v>
      </c>
      <c r="J3087" s="45">
        <v>-3.7792000000000001E-4</v>
      </c>
      <c r="K3087" s="45">
        <v>3.7792000000000001E-4</v>
      </c>
      <c r="L3087" s="11"/>
      <c r="M3087" s="11">
        <v>0.68710000000000004</v>
      </c>
      <c r="N3087" s="45">
        <v>-1.2329999999999999E-4</v>
      </c>
      <c r="O3087" s="45">
        <v>-4.3630999999999997E-4</v>
      </c>
      <c r="P3087" s="45">
        <v>4.3630999999999997E-4</v>
      </c>
      <c r="Q3087" s="11"/>
      <c r="R3087" s="11">
        <v>0.6784</v>
      </c>
      <c r="S3087" s="45">
        <v>-9.3170000000000004E-5</v>
      </c>
      <c r="T3087" s="45">
        <v>-3.2969E-4</v>
      </c>
      <c r="U3087" s="45">
        <v>3.2969E-4</v>
      </c>
      <c r="V3087" s="11"/>
      <c r="W3087" s="11">
        <v>0.6593</v>
      </c>
      <c r="X3087" s="45">
        <v>-2.7270000000000001E-5</v>
      </c>
      <c r="Y3087" s="45">
        <v>-9.6496999999999994E-5</v>
      </c>
      <c r="Z3087" s="46">
        <v>9.6496999999999994E-5</v>
      </c>
      <c r="AC3087" s="2"/>
      <c r="AD3087" s="2"/>
      <c r="AE3087" s="2"/>
      <c r="AH3087" s="2"/>
      <c r="AI3087" s="2"/>
      <c r="AJ3087" s="2"/>
      <c r="AM3087" s="2"/>
      <c r="AN3087" s="2"/>
      <c r="AO3087" s="2"/>
      <c r="AR3087" s="2"/>
      <c r="AS3087" s="2"/>
      <c r="AT3087" s="2"/>
      <c r="AW3087" s="2"/>
      <c r="AX3087" s="2"/>
      <c r="AY3087" s="2"/>
    </row>
    <row r="3088" spans="8:51" x14ac:dyDescent="0.25">
      <c r="H3088" s="10">
        <v>0.68220000000000003</v>
      </c>
      <c r="I3088" s="45">
        <v>-1.0679999999999999E-4</v>
      </c>
      <c r="J3088" s="45">
        <v>-3.7792000000000001E-4</v>
      </c>
      <c r="K3088" s="45">
        <v>3.7792000000000001E-4</v>
      </c>
      <c r="L3088" s="11"/>
      <c r="M3088" s="11">
        <v>0.68700000000000006</v>
      </c>
      <c r="N3088" s="45">
        <v>-1.2339999999999999E-4</v>
      </c>
      <c r="O3088" s="45">
        <v>-4.3666000000000001E-4</v>
      </c>
      <c r="P3088" s="45">
        <v>4.3666000000000001E-4</v>
      </c>
      <c r="Q3088" s="11"/>
      <c r="R3088" s="11">
        <v>0.67820000000000003</v>
      </c>
      <c r="S3088" s="45">
        <v>-9.3170000000000004E-5</v>
      </c>
      <c r="T3088" s="45">
        <v>-3.2969E-4</v>
      </c>
      <c r="U3088" s="45">
        <v>3.2969E-4</v>
      </c>
      <c r="V3088" s="11"/>
      <c r="W3088" s="11">
        <v>0.65910000000000002</v>
      </c>
      <c r="X3088" s="45">
        <v>-2.728E-5</v>
      </c>
      <c r="Y3088" s="45">
        <v>-9.6532000000000003E-5</v>
      </c>
      <c r="Z3088" s="46">
        <v>9.6532000000000003E-5</v>
      </c>
      <c r="AC3088" s="2"/>
      <c r="AD3088" s="2"/>
      <c r="AE3088" s="2"/>
      <c r="AH3088" s="2"/>
      <c r="AI3088" s="2"/>
      <c r="AJ3088" s="2"/>
      <c r="AM3088" s="2"/>
      <c r="AN3088" s="2"/>
      <c r="AO3088" s="2"/>
      <c r="AR3088" s="2"/>
      <c r="AS3088" s="2"/>
      <c r="AT3088" s="2"/>
      <c r="AW3088" s="2"/>
      <c r="AX3088" s="2"/>
      <c r="AY3088" s="2"/>
    </row>
    <row r="3089" spans="8:51" x14ac:dyDescent="0.25">
      <c r="H3089" s="10">
        <v>0.68200000000000005</v>
      </c>
      <c r="I3089" s="45">
        <v>-1.0679999999999999E-4</v>
      </c>
      <c r="J3089" s="45">
        <v>-3.7792000000000001E-4</v>
      </c>
      <c r="K3089" s="45">
        <v>3.7792000000000001E-4</v>
      </c>
      <c r="L3089" s="11"/>
      <c r="M3089" s="11">
        <v>0.68679999999999997</v>
      </c>
      <c r="N3089" s="45">
        <v>-1.2339999999999999E-4</v>
      </c>
      <c r="O3089" s="45">
        <v>-4.3666000000000001E-4</v>
      </c>
      <c r="P3089" s="45">
        <v>4.3666000000000001E-4</v>
      </c>
      <c r="Q3089" s="11"/>
      <c r="R3089" s="11">
        <v>0.67810000000000004</v>
      </c>
      <c r="S3089" s="45">
        <v>-9.3170000000000004E-5</v>
      </c>
      <c r="T3089" s="45">
        <v>-3.2969E-4</v>
      </c>
      <c r="U3089" s="45">
        <v>3.2969E-4</v>
      </c>
      <c r="V3089" s="11"/>
      <c r="W3089" s="11">
        <v>0.65900000000000003</v>
      </c>
      <c r="X3089" s="45">
        <v>-2.7290000000000001E-5</v>
      </c>
      <c r="Y3089" s="45">
        <v>-9.6568000000000001E-5</v>
      </c>
      <c r="Z3089" s="46">
        <v>9.6568000000000001E-5</v>
      </c>
      <c r="AC3089" s="2"/>
      <c r="AD3089" s="2"/>
      <c r="AE3089" s="2"/>
      <c r="AH3089" s="2"/>
      <c r="AI3089" s="2"/>
      <c r="AJ3089" s="2"/>
      <c r="AM3089" s="2"/>
      <c r="AN3089" s="2"/>
      <c r="AO3089" s="2"/>
      <c r="AR3089" s="2"/>
      <c r="AS3089" s="2"/>
      <c r="AT3089" s="2"/>
      <c r="AW3089" s="2"/>
      <c r="AX3089" s="2"/>
      <c r="AY3089" s="2"/>
    </row>
    <row r="3090" spans="8:51" x14ac:dyDescent="0.25">
      <c r="H3090" s="10">
        <v>0.68189999999999995</v>
      </c>
      <c r="I3090" s="45">
        <v>-1.0679999999999999E-4</v>
      </c>
      <c r="J3090" s="45">
        <v>-3.7792000000000001E-4</v>
      </c>
      <c r="K3090" s="45">
        <v>3.7792000000000001E-4</v>
      </c>
      <c r="L3090" s="11"/>
      <c r="M3090" s="11">
        <v>0.68669999999999998</v>
      </c>
      <c r="N3090" s="45">
        <v>-1.2339999999999999E-4</v>
      </c>
      <c r="O3090" s="45">
        <v>-4.3666000000000001E-4</v>
      </c>
      <c r="P3090" s="45">
        <v>4.3666000000000001E-4</v>
      </c>
      <c r="Q3090" s="11"/>
      <c r="R3090" s="11">
        <v>0.67789999999999995</v>
      </c>
      <c r="S3090" s="45">
        <v>-9.3170000000000004E-5</v>
      </c>
      <c r="T3090" s="45">
        <v>-3.2969E-4</v>
      </c>
      <c r="U3090" s="45">
        <v>3.2969E-4</v>
      </c>
      <c r="V3090" s="11"/>
      <c r="W3090" s="11">
        <v>0.65880000000000005</v>
      </c>
      <c r="X3090" s="45">
        <v>-2.7310000000000001E-5</v>
      </c>
      <c r="Y3090" s="45">
        <v>-9.6638000000000005E-5</v>
      </c>
      <c r="Z3090" s="46">
        <v>9.6638000000000005E-5</v>
      </c>
      <c r="AC3090" s="2"/>
      <c r="AD3090" s="2"/>
      <c r="AE3090" s="2"/>
      <c r="AH3090" s="2"/>
      <c r="AI3090" s="2"/>
      <c r="AJ3090" s="2"/>
      <c r="AM3090" s="2"/>
      <c r="AN3090" s="2"/>
      <c r="AO3090" s="2"/>
      <c r="AR3090" s="2"/>
      <c r="AS3090" s="2"/>
      <c r="AT3090" s="2"/>
      <c r="AW3090" s="2"/>
      <c r="AX3090" s="2"/>
      <c r="AY3090" s="2"/>
    </row>
    <row r="3091" spans="8:51" x14ac:dyDescent="0.25">
      <c r="H3091" s="10">
        <v>0.68169999999999997</v>
      </c>
      <c r="I3091" s="45">
        <v>-1.0679999999999999E-4</v>
      </c>
      <c r="J3091" s="45">
        <v>-3.7792000000000001E-4</v>
      </c>
      <c r="K3091" s="45">
        <v>3.7792000000000001E-4</v>
      </c>
      <c r="L3091" s="11"/>
      <c r="M3091" s="11">
        <v>0.68659999999999999</v>
      </c>
      <c r="N3091" s="45">
        <v>-1.2349999999999999E-4</v>
      </c>
      <c r="O3091" s="45">
        <v>-4.3700999999999999E-4</v>
      </c>
      <c r="P3091" s="45">
        <v>4.3700999999999999E-4</v>
      </c>
      <c r="Q3091" s="11"/>
      <c r="R3091" s="11">
        <v>0.67779999999999996</v>
      </c>
      <c r="S3091" s="45">
        <v>-9.3170000000000004E-5</v>
      </c>
      <c r="T3091" s="45">
        <v>-3.2969E-4</v>
      </c>
      <c r="U3091" s="45">
        <v>3.2969E-4</v>
      </c>
      <c r="V3091" s="11"/>
      <c r="W3091" s="11">
        <v>0.65869999999999995</v>
      </c>
      <c r="X3091" s="45">
        <v>-2.7319999999999999E-5</v>
      </c>
      <c r="Y3091" s="45">
        <v>-9.6674000000000003E-5</v>
      </c>
      <c r="Z3091" s="46">
        <v>9.6674000000000003E-5</v>
      </c>
      <c r="AC3091" s="2"/>
      <c r="AD3091" s="2"/>
      <c r="AE3091" s="2"/>
      <c r="AH3091" s="2"/>
      <c r="AI3091" s="2"/>
      <c r="AJ3091" s="2"/>
      <c r="AM3091" s="2"/>
      <c r="AN3091" s="2"/>
      <c r="AO3091" s="2"/>
      <c r="AR3091" s="2"/>
      <c r="AS3091" s="2"/>
      <c r="AT3091" s="2"/>
      <c r="AW3091" s="2"/>
      <c r="AX3091" s="2"/>
      <c r="AY3091" s="2"/>
    </row>
    <row r="3092" spans="8:51" x14ac:dyDescent="0.25">
      <c r="H3092" s="10">
        <v>0.68159999999999998</v>
      </c>
      <c r="I3092" s="45">
        <v>-1.0679999999999999E-4</v>
      </c>
      <c r="J3092" s="45">
        <v>-3.7792000000000001E-4</v>
      </c>
      <c r="K3092" s="45">
        <v>3.7792000000000001E-4</v>
      </c>
      <c r="L3092" s="11"/>
      <c r="M3092" s="11">
        <v>0.68640000000000001</v>
      </c>
      <c r="N3092" s="45">
        <v>-1.2349999999999999E-4</v>
      </c>
      <c r="O3092" s="45">
        <v>-4.3700999999999999E-4</v>
      </c>
      <c r="P3092" s="45">
        <v>4.3700999999999999E-4</v>
      </c>
      <c r="Q3092" s="11"/>
      <c r="R3092" s="11">
        <v>0.67759999999999998</v>
      </c>
      <c r="S3092" s="45">
        <v>-9.3170000000000004E-5</v>
      </c>
      <c r="T3092" s="45">
        <v>-3.2969E-4</v>
      </c>
      <c r="U3092" s="45">
        <v>3.2969E-4</v>
      </c>
      <c r="V3092" s="11"/>
      <c r="W3092" s="11">
        <v>0.65849999999999997</v>
      </c>
      <c r="X3092" s="45">
        <v>-2.7330000000000001E-5</v>
      </c>
      <c r="Y3092" s="45">
        <v>-9.6708999999999999E-5</v>
      </c>
      <c r="Z3092" s="46">
        <v>9.6708999999999999E-5</v>
      </c>
      <c r="AC3092" s="2"/>
      <c r="AD3092" s="2"/>
      <c r="AE3092" s="2"/>
      <c r="AH3092" s="2"/>
      <c r="AI3092" s="2"/>
      <c r="AJ3092" s="2"/>
      <c r="AM3092" s="2"/>
      <c r="AN3092" s="2"/>
      <c r="AO3092" s="2"/>
      <c r="AR3092" s="2"/>
      <c r="AS3092" s="2"/>
      <c r="AT3092" s="2"/>
      <c r="AW3092" s="2"/>
      <c r="AX3092" s="2"/>
      <c r="AY3092" s="2"/>
    </row>
    <row r="3093" spans="8:51" x14ac:dyDescent="0.25">
      <c r="H3093" s="10">
        <v>0.68140000000000001</v>
      </c>
      <c r="I3093" s="45">
        <v>-1.0679999999999999E-4</v>
      </c>
      <c r="J3093" s="45">
        <v>-3.7792000000000001E-4</v>
      </c>
      <c r="K3093" s="45">
        <v>3.7792000000000001E-4</v>
      </c>
      <c r="L3093" s="11"/>
      <c r="M3093" s="11">
        <v>0.68630000000000002</v>
      </c>
      <c r="N3093" s="45">
        <v>-1.2349999999999999E-4</v>
      </c>
      <c r="O3093" s="45">
        <v>-4.3700999999999999E-4</v>
      </c>
      <c r="P3093" s="45">
        <v>4.3700999999999999E-4</v>
      </c>
      <c r="Q3093" s="11"/>
      <c r="R3093" s="11">
        <v>0.67749999999999999</v>
      </c>
      <c r="S3093" s="45">
        <v>-9.3170000000000004E-5</v>
      </c>
      <c r="T3093" s="45">
        <v>-3.2969E-4</v>
      </c>
      <c r="U3093" s="45">
        <v>3.2969E-4</v>
      </c>
      <c r="V3093" s="11"/>
      <c r="W3093" s="11">
        <v>0.65839999999999999</v>
      </c>
      <c r="X3093" s="45">
        <v>-2.7339999999999999E-5</v>
      </c>
      <c r="Y3093" s="45">
        <v>-9.6744999999999996E-5</v>
      </c>
      <c r="Z3093" s="46">
        <v>9.6744999999999996E-5</v>
      </c>
      <c r="AC3093" s="2"/>
      <c r="AD3093" s="2"/>
      <c r="AE3093" s="2"/>
      <c r="AH3093" s="2"/>
      <c r="AI3093" s="2"/>
      <c r="AJ3093" s="2"/>
      <c r="AM3093" s="2"/>
      <c r="AN3093" s="2"/>
      <c r="AO3093" s="2"/>
      <c r="AR3093" s="2"/>
      <c r="AS3093" s="2"/>
      <c r="AT3093" s="2"/>
      <c r="AW3093" s="2"/>
      <c r="AX3093" s="2"/>
      <c r="AY3093" s="2"/>
    </row>
    <row r="3094" spans="8:51" x14ac:dyDescent="0.25">
      <c r="H3094" s="10">
        <v>0.68130000000000002</v>
      </c>
      <c r="I3094" s="45">
        <v>-1.0679999999999999E-4</v>
      </c>
      <c r="J3094" s="45">
        <v>-3.7792000000000001E-4</v>
      </c>
      <c r="K3094" s="45">
        <v>3.7792000000000001E-4</v>
      </c>
      <c r="L3094" s="11"/>
      <c r="M3094" s="11">
        <v>0.68610000000000004</v>
      </c>
      <c r="N3094" s="45">
        <v>-1.2349999999999999E-4</v>
      </c>
      <c r="O3094" s="45">
        <v>-4.3700999999999999E-4</v>
      </c>
      <c r="P3094" s="45">
        <v>4.3700999999999999E-4</v>
      </c>
      <c r="Q3094" s="11"/>
      <c r="R3094" s="11">
        <v>0.67730000000000001</v>
      </c>
      <c r="S3094" s="45">
        <v>-9.3170000000000004E-5</v>
      </c>
      <c r="T3094" s="45">
        <v>-3.2969E-4</v>
      </c>
      <c r="U3094" s="45">
        <v>3.2969E-4</v>
      </c>
      <c r="V3094" s="11"/>
      <c r="W3094" s="11">
        <v>0.65820000000000001</v>
      </c>
      <c r="X3094" s="45">
        <v>-2.7359999999999999E-5</v>
      </c>
      <c r="Y3094" s="45">
        <v>-9.6815000000000001E-5</v>
      </c>
      <c r="Z3094" s="46">
        <v>9.6815000000000001E-5</v>
      </c>
      <c r="AC3094" s="2"/>
      <c r="AD3094" s="2"/>
      <c r="AE3094" s="2"/>
      <c r="AH3094" s="2"/>
      <c r="AI3094" s="2"/>
      <c r="AJ3094" s="2"/>
      <c r="AM3094" s="2"/>
      <c r="AN3094" s="2"/>
      <c r="AO3094" s="2"/>
      <c r="AR3094" s="2"/>
      <c r="AS3094" s="2"/>
      <c r="AT3094" s="2"/>
      <c r="AW3094" s="2"/>
      <c r="AX3094" s="2"/>
      <c r="AY3094" s="2"/>
    </row>
    <row r="3095" spans="8:51" x14ac:dyDescent="0.25">
      <c r="H3095" s="10">
        <v>0.68110000000000004</v>
      </c>
      <c r="I3095" s="45">
        <v>-1.0679999999999999E-4</v>
      </c>
      <c r="J3095" s="45">
        <v>-3.7792000000000001E-4</v>
      </c>
      <c r="K3095" s="45">
        <v>3.7792000000000001E-4</v>
      </c>
      <c r="L3095" s="11"/>
      <c r="M3095" s="11">
        <v>0.68589999999999995</v>
      </c>
      <c r="N3095" s="45">
        <v>-1.2339999999999999E-4</v>
      </c>
      <c r="O3095" s="45">
        <v>-4.3666000000000001E-4</v>
      </c>
      <c r="P3095" s="45">
        <v>4.3666000000000001E-4</v>
      </c>
      <c r="Q3095" s="11"/>
      <c r="R3095" s="11">
        <v>0.67720000000000002</v>
      </c>
      <c r="S3095" s="45">
        <v>-9.3170000000000004E-5</v>
      </c>
      <c r="T3095" s="45">
        <v>-3.2969E-4</v>
      </c>
      <c r="U3095" s="45">
        <v>3.2969E-4</v>
      </c>
      <c r="V3095" s="11"/>
      <c r="W3095" s="11">
        <v>0.65810000000000002</v>
      </c>
      <c r="X3095" s="45">
        <v>-2.7350000000000001E-5</v>
      </c>
      <c r="Y3095" s="45">
        <v>-9.6780000000000005E-5</v>
      </c>
      <c r="Z3095" s="46">
        <v>9.6780000000000005E-5</v>
      </c>
      <c r="AC3095" s="2"/>
      <c r="AD3095" s="2"/>
      <c r="AE3095" s="2"/>
      <c r="AH3095" s="2"/>
      <c r="AI3095" s="2"/>
      <c r="AJ3095" s="2"/>
      <c r="AM3095" s="2"/>
      <c r="AN3095" s="2"/>
      <c r="AO3095" s="2"/>
      <c r="AR3095" s="2"/>
      <c r="AS3095" s="2"/>
      <c r="AT3095" s="2"/>
      <c r="AW3095" s="2"/>
      <c r="AX3095" s="2"/>
      <c r="AY3095" s="2"/>
    </row>
    <row r="3096" spans="8:51" x14ac:dyDescent="0.25">
      <c r="H3096" s="10">
        <v>0.68100000000000005</v>
      </c>
      <c r="I3096" s="45">
        <v>-1.0679999999999999E-4</v>
      </c>
      <c r="J3096" s="45">
        <v>-3.7792000000000001E-4</v>
      </c>
      <c r="K3096" s="45">
        <v>3.7792000000000001E-4</v>
      </c>
      <c r="L3096" s="11"/>
      <c r="M3096" s="11">
        <v>0.68579999999999997</v>
      </c>
      <c r="N3096" s="45">
        <v>-1.2349999999999999E-4</v>
      </c>
      <c r="O3096" s="45">
        <v>-4.3700999999999999E-4</v>
      </c>
      <c r="P3096" s="45">
        <v>4.3700999999999999E-4</v>
      </c>
      <c r="Q3096" s="11"/>
      <c r="R3096" s="11">
        <v>0.67700000000000005</v>
      </c>
      <c r="S3096" s="45">
        <v>-9.3170000000000004E-5</v>
      </c>
      <c r="T3096" s="45">
        <v>-3.2969E-4</v>
      </c>
      <c r="U3096" s="45">
        <v>3.2969E-4</v>
      </c>
      <c r="V3096" s="11"/>
      <c r="W3096" s="11">
        <v>0.65790000000000004</v>
      </c>
      <c r="X3096" s="45">
        <v>-2.7370000000000001E-5</v>
      </c>
      <c r="Y3096" s="45">
        <v>-9.6850999999999998E-5</v>
      </c>
      <c r="Z3096" s="46">
        <v>9.6850999999999998E-5</v>
      </c>
      <c r="AC3096" s="2"/>
      <c r="AD3096" s="2"/>
      <c r="AE3096" s="2"/>
      <c r="AH3096" s="2"/>
      <c r="AI3096" s="2"/>
      <c r="AJ3096" s="2"/>
      <c r="AM3096" s="2"/>
      <c r="AN3096" s="2"/>
      <c r="AO3096" s="2"/>
      <c r="AR3096" s="2"/>
      <c r="AS3096" s="2"/>
      <c r="AT3096" s="2"/>
      <c r="AW3096" s="2"/>
      <c r="AX3096" s="2"/>
      <c r="AY3096" s="2"/>
    </row>
    <row r="3097" spans="8:51" x14ac:dyDescent="0.25">
      <c r="H3097" s="10">
        <v>0.68079999999999996</v>
      </c>
      <c r="I3097" s="45">
        <v>-1.0679999999999999E-4</v>
      </c>
      <c r="J3097" s="45">
        <v>-3.7792000000000001E-4</v>
      </c>
      <c r="K3097" s="45">
        <v>3.7792000000000001E-4</v>
      </c>
      <c r="L3097" s="11"/>
      <c r="M3097" s="11">
        <v>0.68569999999999998</v>
      </c>
      <c r="N3097" s="45">
        <v>-1.2349999999999999E-4</v>
      </c>
      <c r="O3097" s="45">
        <v>-4.3700999999999999E-4</v>
      </c>
      <c r="P3097" s="45">
        <v>4.3700999999999999E-4</v>
      </c>
      <c r="Q3097" s="11"/>
      <c r="R3097" s="11">
        <v>0.67689999999999995</v>
      </c>
      <c r="S3097" s="45">
        <v>-9.3170000000000004E-5</v>
      </c>
      <c r="T3097" s="45">
        <v>-3.2969E-4</v>
      </c>
      <c r="U3097" s="45">
        <v>3.2969E-4</v>
      </c>
      <c r="V3097" s="11"/>
      <c r="W3097" s="11">
        <v>0.65780000000000005</v>
      </c>
      <c r="X3097" s="45">
        <v>-2.7370000000000001E-5</v>
      </c>
      <c r="Y3097" s="45">
        <v>-9.6850999999999998E-5</v>
      </c>
      <c r="Z3097" s="46">
        <v>9.6850999999999998E-5</v>
      </c>
      <c r="AC3097" s="2"/>
      <c r="AD3097" s="2"/>
      <c r="AE3097" s="2"/>
      <c r="AH3097" s="2"/>
      <c r="AI3097" s="2"/>
      <c r="AJ3097" s="2"/>
      <c r="AM3097" s="2"/>
      <c r="AN3097" s="2"/>
      <c r="AO3097" s="2"/>
      <c r="AR3097" s="2"/>
      <c r="AS3097" s="2"/>
      <c r="AT3097" s="2"/>
      <c r="AW3097" s="2"/>
      <c r="AX3097" s="2"/>
      <c r="AY3097" s="2"/>
    </row>
    <row r="3098" spans="8:51" x14ac:dyDescent="0.25">
      <c r="H3098" s="10">
        <v>0.68059999999999998</v>
      </c>
      <c r="I3098" s="45">
        <v>-1.0670000000000001E-4</v>
      </c>
      <c r="J3098" s="45">
        <v>-3.7756999999999998E-4</v>
      </c>
      <c r="K3098" s="45">
        <v>3.7756999999999998E-4</v>
      </c>
      <c r="L3098" s="11"/>
      <c r="M3098" s="11">
        <v>0.6855</v>
      </c>
      <c r="N3098" s="45">
        <v>-1.2349999999999999E-4</v>
      </c>
      <c r="O3098" s="45">
        <v>-4.3700999999999999E-4</v>
      </c>
      <c r="P3098" s="45">
        <v>4.3700999999999999E-4</v>
      </c>
      <c r="Q3098" s="11"/>
      <c r="R3098" s="11">
        <v>0.67669999999999997</v>
      </c>
      <c r="S3098" s="45">
        <v>-9.3170000000000004E-5</v>
      </c>
      <c r="T3098" s="45">
        <v>-3.2969E-4</v>
      </c>
      <c r="U3098" s="45">
        <v>3.2969E-4</v>
      </c>
      <c r="V3098" s="11"/>
      <c r="W3098" s="11">
        <v>0.65759999999999996</v>
      </c>
      <c r="X3098" s="45">
        <v>-2.7399999999999999E-5</v>
      </c>
      <c r="Y3098" s="45">
        <v>-9.6957E-5</v>
      </c>
      <c r="Z3098" s="46">
        <v>9.6957E-5</v>
      </c>
      <c r="AC3098" s="2"/>
      <c r="AD3098" s="2"/>
      <c r="AE3098" s="2"/>
      <c r="AH3098" s="2"/>
      <c r="AI3098" s="2"/>
      <c r="AJ3098" s="2"/>
      <c r="AM3098" s="2"/>
      <c r="AN3098" s="2"/>
      <c r="AO3098" s="2"/>
      <c r="AR3098" s="2"/>
      <c r="AS3098" s="2"/>
      <c r="AT3098" s="2"/>
      <c r="AW3098" s="2"/>
      <c r="AX3098" s="2"/>
      <c r="AY3098" s="2"/>
    </row>
    <row r="3099" spans="8:51" x14ac:dyDescent="0.25">
      <c r="H3099" s="10">
        <v>0.68049999999999999</v>
      </c>
      <c r="I3099" s="45">
        <v>-1.0670000000000001E-4</v>
      </c>
      <c r="J3099" s="45">
        <v>-3.7756999999999998E-4</v>
      </c>
      <c r="K3099" s="45">
        <v>3.7756999999999998E-4</v>
      </c>
      <c r="L3099" s="11"/>
      <c r="M3099" s="11">
        <v>0.68540000000000001</v>
      </c>
      <c r="N3099" s="45">
        <v>-1.236E-4</v>
      </c>
      <c r="O3099" s="45">
        <v>-4.3737000000000002E-4</v>
      </c>
      <c r="P3099" s="45">
        <v>4.3737000000000002E-4</v>
      </c>
      <c r="Q3099" s="11"/>
      <c r="R3099" s="11">
        <v>0.67659999999999998</v>
      </c>
      <c r="S3099" s="45">
        <v>-9.3200000000000002E-5</v>
      </c>
      <c r="T3099" s="45">
        <v>-3.2979E-4</v>
      </c>
      <c r="U3099" s="45">
        <v>3.2979E-4</v>
      </c>
      <c r="V3099" s="11"/>
      <c r="W3099" s="11">
        <v>0.65749999999999997</v>
      </c>
      <c r="X3099" s="45">
        <v>-2.7399999999999999E-5</v>
      </c>
      <c r="Y3099" s="45">
        <v>-9.6957E-5</v>
      </c>
      <c r="Z3099" s="46">
        <v>9.6957E-5</v>
      </c>
      <c r="AC3099" s="2"/>
      <c r="AD3099" s="2"/>
      <c r="AE3099" s="2"/>
      <c r="AH3099" s="2"/>
      <c r="AI3099" s="2"/>
      <c r="AJ3099" s="2"/>
      <c r="AM3099" s="2"/>
      <c r="AN3099" s="2"/>
      <c r="AO3099" s="2"/>
      <c r="AR3099" s="2"/>
      <c r="AS3099" s="2"/>
      <c r="AT3099" s="2"/>
      <c r="AW3099" s="2"/>
      <c r="AX3099" s="2"/>
      <c r="AY3099" s="2"/>
    </row>
    <row r="3100" spans="8:51" x14ac:dyDescent="0.25">
      <c r="H3100" s="10">
        <v>0.68030000000000002</v>
      </c>
      <c r="I3100" s="45">
        <v>-1.0670000000000001E-4</v>
      </c>
      <c r="J3100" s="45">
        <v>-3.7756999999999998E-4</v>
      </c>
      <c r="K3100" s="45">
        <v>3.7756999999999998E-4</v>
      </c>
      <c r="L3100" s="11"/>
      <c r="M3100" s="11">
        <v>0.68520000000000003</v>
      </c>
      <c r="N3100" s="45">
        <v>-1.236E-4</v>
      </c>
      <c r="O3100" s="45">
        <v>-4.3737000000000002E-4</v>
      </c>
      <c r="P3100" s="45">
        <v>4.3737000000000002E-4</v>
      </c>
      <c r="Q3100" s="11"/>
      <c r="R3100" s="11">
        <v>0.6764</v>
      </c>
      <c r="S3100" s="45">
        <v>-9.3170000000000004E-5</v>
      </c>
      <c r="T3100" s="45">
        <v>-3.2969E-4</v>
      </c>
      <c r="U3100" s="45">
        <v>3.2969E-4</v>
      </c>
      <c r="V3100" s="11"/>
      <c r="W3100" s="11">
        <v>0.6573</v>
      </c>
      <c r="X3100" s="45">
        <v>-2.741E-5</v>
      </c>
      <c r="Y3100" s="45">
        <v>-9.6991999999999996E-5</v>
      </c>
      <c r="Z3100" s="46">
        <v>9.6991999999999996E-5</v>
      </c>
      <c r="AC3100" s="2"/>
      <c r="AD3100" s="2"/>
      <c r="AE3100" s="2"/>
      <c r="AH3100" s="2"/>
      <c r="AI3100" s="2"/>
      <c r="AJ3100" s="2"/>
      <c r="AM3100" s="2"/>
      <c r="AN3100" s="2"/>
      <c r="AO3100" s="2"/>
      <c r="AR3100" s="2"/>
      <c r="AS3100" s="2"/>
      <c r="AT3100" s="2"/>
      <c r="AW3100" s="2"/>
      <c r="AX3100" s="2"/>
      <c r="AY3100" s="2"/>
    </row>
    <row r="3101" spans="8:51" x14ac:dyDescent="0.25">
      <c r="H3101" s="10">
        <v>0.68020000000000003</v>
      </c>
      <c r="I3101" s="45">
        <v>-1.0670000000000001E-4</v>
      </c>
      <c r="J3101" s="45">
        <v>-3.7756999999999998E-4</v>
      </c>
      <c r="K3101" s="45">
        <v>3.7756999999999998E-4</v>
      </c>
      <c r="L3101" s="11"/>
      <c r="M3101" s="11">
        <v>0.68510000000000004</v>
      </c>
      <c r="N3101" s="45">
        <v>-1.237E-4</v>
      </c>
      <c r="O3101" s="45">
        <v>-4.3772E-4</v>
      </c>
      <c r="P3101" s="45">
        <v>4.3772E-4</v>
      </c>
      <c r="Q3101" s="11"/>
      <c r="R3101" s="11">
        <v>0.67630000000000001</v>
      </c>
      <c r="S3101" s="45">
        <v>-9.3200000000000002E-5</v>
      </c>
      <c r="T3101" s="45">
        <v>-3.2979E-4</v>
      </c>
      <c r="U3101" s="45">
        <v>3.2979E-4</v>
      </c>
      <c r="V3101" s="11"/>
      <c r="W3101" s="11">
        <v>0.65720000000000001</v>
      </c>
      <c r="X3101" s="45">
        <v>-2.7419999999999998E-5</v>
      </c>
      <c r="Y3101" s="45">
        <v>-9.7027999999999993E-5</v>
      </c>
      <c r="Z3101" s="46">
        <v>9.7027999999999993E-5</v>
      </c>
      <c r="AC3101" s="2"/>
      <c r="AD3101" s="2"/>
      <c r="AE3101" s="2"/>
      <c r="AH3101" s="2"/>
      <c r="AI3101" s="2"/>
      <c r="AJ3101" s="2"/>
      <c r="AM3101" s="2"/>
      <c r="AN3101" s="2"/>
      <c r="AO3101" s="2"/>
      <c r="AR3101" s="2"/>
      <c r="AS3101" s="2"/>
      <c r="AT3101" s="2"/>
      <c r="AW3101" s="2"/>
      <c r="AX3101" s="2"/>
      <c r="AY3101" s="2"/>
    </row>
    <row r="3102" spans="8:51" x14ac:dyDescent="0.25">
      <c r="H3102" s="10">
        <v>0.68</v>
      </c>
      <c r="I3102" s="45">
        <v>-1.0670000000000001E-4</v>
      </c>
      <c r="J3102" s="45">
        <v>-3.7756999999999998E-4</v>
      </c>
      <c r="K3102" s="45">
        <v>3.7756999999999998E-4</v>
      </c>
      <c r="L3102" s="11"/>
      <c r="M3102" s="11">
        <v>0.68489999999999995</v>
      </c>
      <c r="N3102" s="45">
        <v>-1.236E-4</v>
      </c>
      <c r="O3102" s="45">
        <v>-4.3737000000000002E-4</v>
      </c>
      <c r="P3102" s="45">
        <v>4.3737000000000002E-4</v>
      </c>
      <c r="Q3102" s="11"/>
      <c r="R3102" s="11">
        <v>0.67610000000000003</v>
      </c>
      <c r="S3102" s="45">
        <v>-9.3200000000000002E-5</v>
      </c>
      <c r="T3102" s="45">
        <v>-3.2979E-4</v>
      </c>
      <c r="U3102" s="45">
        <v>3.2979E-4</v>
      </c>
      <c r="V3102" s="11"/>
      <c r="W3102" s="11">
        <v>0.65700000000000003</v>
      </c>
      <c r="X3102" s="45">
        <v>-2.7440000000000002E-5</v>
      </c>
      <c r="Y3102" s="45">
        <v>-9.7097999999999998E-5</v>
      </c>
      <c r="Z3102" s="46">
        <v>9.7097999999999998E-5</v>
      </c>
      <c r="AC3102" s="2"/>
      <c r="AD3102" s="2"/>
      <c r="AE3102" s="2"/>
      <c r="AH3102" s="2"/>
      <c r="AI3102" s="2"/>
      <c r="AJ3102" s="2"/>
      <c r="AM3102" s="2"/>
      <c r="AN3102" s="2"/>
      <c r="AO3102" s="2"/>
      <c r="AR3102" s="2"/>
      <c r="AS3102" s="2"/>
      <c r="AT3102" s="2"/>
      <c r="AW3102" s="2"/>
      <c r="AX3102" s="2"/>
      <c r="AY3102" s="2"/>
    </row>
    <row r="3103" spans="8:51" x14ac:dyDescent="0.25">
      <c r="H3103" s="10">
        <v>0.67989999999999995</v>
      </c>
      <c r="I3103" s="45">
        <v>-1.0670000000000001E-4</v>
      </c>
      <c r="J3103" s="45">
        <v>-3.7756999999999998E-4</v>
      </c>
      <c r="K3103" s="45">
        <v>3.7756999999999998E-4</v>
      </c>
      <c r="L3103" s="11"/>
      <c r="M3103" s="11">
        <v>0.68479999999999996</v>
      </c>
      <c r="N3103" s="45">
        <v>-1.237E-4</v>
      </c>
      <c r="O3103" s="45">
        <v>-4.3772E-4</v>
      </c>
      <c r="P3103" s="45">
        <v>4.3772E-4</v>
      </c>
      <c r="Q3103" s="11"/>
      <c r="R3103" s="11">
        <v>0.67600000000000005</v>
      </c>
      <c r="S3103" s="45">
        <v>-9.3200000000000002E-5</v>
      </c>
      <c r="T3103" s="45">
        <v>-3.2979E-4</v>
      </c>
      <c r="U3103" s="45">
        <v>3.2979E-4</v>
      </c>
      <c r="V3103" s="11"/>
      <c r="W3103" s="11">
        <v>0.65690000000000004</v>
      </c>
      <c r="X3103" s="45">
        <v>-2.745E-5</v>
      </c>
      <c r="Y3103" s="45">
        <v>-9.7133999999999995E-5</v>
      </c>
      <c r="Z3103" s="46">
        <v>9.7133999999999995E-5</v>
      </c>
      <c r="AC3103" s="2"/>
      <c r="AD3103" s="2"/>
      <c r="AE3103" s="2"/>
      <c r="AH3103" s="2"/>
      <c r="AI3103" s="2"/>
      <c r="AJ3103" s="2"/>
      <c r="AM3103" s="2"/>
      <c r="AN3103" s="2"/>
      <c r="AO3103" s="2"/>
      <c r="AR3103" s="2"/>
      <c r="AS3103" s="2"/>
      <c r="AT3103" s="2"/>
      <c r="AW3103" s="2"/>
      <c r="AX3103" s="2"/>
      <c r="AY3103" s="2"/>
    </row>
    <row r="3104" spans="8:51" x14ac:dyDescent="0.25">
      <c r="H3104" s="10">
        <v>0.67969999999999997</v>
      </c>
      <c r="I3104" s="45">
        <v>-1.0670000000000001E-4</v>
      </c>
      <c r="J3104" s="45">
        <v>-3.7756999999999998E-4</v>
      </c>
      <c r="K3104" s="45">
        <v>3.7756999999999998E-4</v>
      </c>
      <c r="L3104" s="11"/>
      <c r="M3104" s="11">
        <v>0.68459999999999999</v>
      </c>
      <c r="N3104" s="45">
        <v>-1.236E-4</v>
      </c>
      <c r="O3104" s="45">
        <v>-4.3737000000000002E-4</v>
      </c>
      <c r="P3104" s="45">
        <v>4.3737000000000002E-4</v>
      </c>
      <c r="Q3104" s="11"/>
      <c r="R3104" s="11">
        <v>0.67579999999999996</v>
      </c>
      <c r="S3104" s="45">
        <v>-9.3200000000000002E-5</v>
      </c>
      <c r="T3104" s="45">
        <v>-3.2979E-4</v>
      </c>
      <c r="U3104" s="45">
        <v>3.2979E-4</v>
      </c>
      <c r="V3104" s="11"/>
      <c r="W3104" s="11">
        <v>0.65669999999999995</v>
      </c>
      <c r="X3104" s="45">
        <v>-2.747E-5</v>
      </c>
      <c r="Y3104" s="45">
        <v>-9.7205000000000002E-5</v>
      </c>
      <c r="Z3104" s="46">
        <v>9.7205000000000002E-5</v>
      </c>
      <c r="AC3104" s="2"/>
      <c r="AD3104" s="2"/>
      <c r="AE3104" s="2"/>
      <c r="AH3104" s="2"/>
      <c r="AI3104" s="2"/>
      <c r="AJ3104" s="2"/>
      <c r="AM3104" s="2"/>
      <c r="AN3104" s="2"/>
      <c r="AO3104" s="2"/>
      <c r="AR3104" s="2"/>
      <c r="AS3104" s="2"/>
      <c r="AT3104" s="2"/>
      <c r="AW3104" s="2"/>
      <c r="AX3104" s="2"/>
      <c r="AY3104" s="2"/>
    </row>
    <row r="3105" spans="8:51" x14ac:dyDescent="0.25">
      <c r="H3105" s="10">
        <v>0.67949999999999999</v>
      </c>
      <c r="I3105" s="45">
        <v>-1.066E-4</v>
      </c>
      <c r="J3105" s="45">
        <v>-3.7721E-4</v>
      </c>
      <c r="K3105" s="45">
        <v>3.7721E-4</v>
      </c>
      <c r="L3105" s="11"/>
      <c r="M3105" s="11">
        <v>0.6845</v>
      </c>
      <c r="N3105" s="45">
        <v>-1.237E-4</v>
      </c>
      <c r="O3105" s="45">
        <v>-4.3772E-4</v>
      </c>
      <c r="P3105" s="45">
        <v>4.3772E-4</v>
      </c>
      <c r="Q3105" s="11"/>
      <c r="R3105" s="11">
        <v>0.67569999999999997</v>
      </c>
      <c r="S3105" s="45">
        <v>-9.3200000000000002E-5</v>
      </c>
      <c r="T3105" s="45">
        <v>-3.2979E-4</v>
      </c>
      <c r="U3105" s="45">
        <v>3.2979E-4</v>
      </c>
      <c r="V3105" s="11"/>
      <c r="W3105" s="11">
        <v>0.65659999999999996</v>
      </c>
      <c r="X3105" s="45">
        <v>-2.7480000000000001E-5</v>
      </c>
      <c r="Y3105" s="45">
        <v>-9.7239999999999997E-5</v>
      </c>
      <c r="Z3105" s="46">
        <v>9.7239999999999997E-5</v>
      </c>
      <c r="AC3105" s="2"/>
      <c r="AD3105" s="2"/>
      <c r="AE3105" s="2"/>
      <c r="AH3105" s="2"/>
      <c r="AI3105" s="2"/>
      <c r="AJ3105" s="2"/>
      <c r="AM3105" s="2"/>
      <c r="AN3105" s="2"/>
      <c r="AO3105" s="2"/>
      <c r="AR3105" s="2"/>
      <c r="AS3105" s="2"/>
      <c r="AT3105" s="2"/>
      <c r="AW3105" s="2"/>
      <c r="AX3105" s="2"/>
      <c r="AY3105" s="2"/>
    </row>
    <row r="3106" spans="8:51" x14ac:dyDescent="0.25">
      <c r="H3106" s="10">
        <v>0.6794</v>
      </c>
      <c r="I3106" s="45">
        <v>-1.0670000000000001E-4</v>
      </c>
      <c r="J3106" s="45">
        <v>-3.7756999999999998E-4</v>
      </c>
      <c r="K3106" s="45">
        <v>3.7756999999999998E-4</v>
      </c>
      <c r="L3106" s="11"/>
      <c r="M3106" s="11">
        <v>0.68430000000000002</v>
      </c>
      <c r="N3106" s="45">
        <v>-1.237E-4</v>
      </c>
      <c r="O3106" s="45">
        <v>-4.3772E-4</v>
      </c>
      <c r="P3106" s="45">
        <v>4.3772E-4</v>
      </c>
      <c r="Q3106" s="11"/>
      <c r="R3106" s="11">
        <v>0.67549999999999999</v>
      </c>
      <c r="S3106" s="45">
        <v>-9.3200000000000002E-5</v>
      </c>
      <c r="T3106" s="45">
        <v>-3.2979E-4</v>
      </c>
      <c r="U3106" s="45">
        <v>3.2979E-4</v>
      </c>
      <c r="V3106" s="11"/>
      <c r="W3106" s="11">
        <v>0.65639999999999998</v>
      </c>
      <c r="X3106" s="45">
        <v>-2.7500000000000001E-5</v>
      </c>
      <c r="Y3106" s="45">
        <v>-9.7311000000000004E-5</v>
      </c>
      <c r="Z3106" s="46">
        <v>9.7311000000000004E-5</v>
      </c>
      <c r="AC3106" s="2"/>
      <c r="AD3106" s="2"/>
      <c r="AE3106" s="2"/>
      <c r="AH3106" s="2"/>
      <c r="AI3106" s="2"/>
      <c r="AJ3106" s="2"/>
      <c r="AM3106" s="2"/>
      <c r="AN3106" s="2"/>
      <c r="AO3106" s="2"/>
      <c r="AR3106" s="2"/>
      <c r="AS3106" s="2"/>
      <c r="AT3106" s="2"/>
      <c r="AW3106" s="2"/>
      <c r="AX3106" s="2"/>
      <c r="AY3106" s="2"/>
    </row>
    <row r="3107" spans="8:51" x14ac:dyDescent="0.25">
      <c r="H3107" s="10">
        <v>0.67920000000000003</v>
      </c>
      <c r="I3107" s="45">
        <v>-1.066E-4</v>
      </c>
      <c r="J3107" s="45">
        <v>-3.7721E-4</v>
      </c>
      <c r="K3107" s="45">
        <v>3.7721E-4</v>
      </c>
      <c r="L3107" s="11"/>
      <c r="M3107" s="11">
        <v>0.68420000000000003</v>
      </c>
      <c r="N3107" s="45">
        <v>-1.238E-4</v>
      </c>
      <c r="O3107" s="45">
        <v>-4.3807999999999998E-4</v>
      </c>
      <c r="P3107" s="45">
        <v>4.3807999999999998E-4</v>
      </c>
      <c r="Q3107" s="11"/>
      <c r="R3107" s="11">
        <v>0.6754</v>
      </c>
      <c r="S3107" s="45">
        <v>-9.323E-5</v>
      </c>
      <c r="T3107" s="45">
        <v>-3.299E-4</v>
      </c>
      <c r="U3107" s="45">
        <v>3.299E-4</v>
      </c>
      <c r="V3107" s="11"/>
      <c r="W3107" s="11">
        <v>0.65629999999999999</v>
      </c>
      <c r="X3107" s="45">
        <v>-2.7500000000000001E-5</v>
      </c>
      <c r="Y3107" s="45">
        <v>-9.7311000000000004E-5</v>
      </c>
      <c r="Z3107" s="46">
        <v>9.7311000000000004E-5</v>
      </c>
      <c r="AC3107" s="2"/>
      <c r="AD3107" s="2"/>
      <c r="AE3107" s="2"/>
      <c r="AH3107" s="2"/>
      <c r="AI3107" s="2"/>
      <c r="AJ3107" s="2"/>
      <c r="AM3107" s="2"/>
      <c r="AN3107" s="2"/>
      <c r="AO3107" s="2"/>
      <c r="AR3107" s="2"/>
      <c r="AS3107" s="2"/>
      <c r="AT3107" s="2"/>
      <c r="AW3107" s="2"/>
      <c r="AX3107" s="2"/>
      <c r="AY3107" s="2"/>
    </row>
    <row r="3108" spans="8:51" x14ac:dyDescent="0.25">
      <c r="H3108" s="10">
        <v>0.67910000000000004</v>
      </c>
      <c r="I3108" s="45">
        <v>-1.0670000000000001E-4</v>
      </c>
      <c r="J3108" s="45">
        <v>-3.7756999999999998E-4</v>
      </c>
      <c r="K3108" s="45">
        <v>3.7756999999999998E-4</v>
      </c>
      <c r="L3108" s="11"/>
      <c r="M3108" s="11">
        <v>0.68410000000000004</v>
      </c>
      <c r="N3108" s="45">
        <v>-1.238E-4</v>
      </c>
      <c r="O3108" s="45">
        <v>-4.3807999999999998E-4</v>
      </c>
      <c r="P3108" s="45">
        <v>4.3807999999999998E-4</v>
      </c>
      <c r="Q3108" s="11"/>
      <c r="R3108" s="11">
        <v>0.67520000000000002</v>
      </c>
      <c r="S3108" s="45">
        <v>-9.323E-5</v>
      </c>
      <c r="T3108" s="45">
        <v>-3.299E-4</v>
      </c>
      <c r="U3108" s="45">
        <v>3.299E-4</v>
      </c>
      <c r="V3108" s="11"/>
      <c r="W3108" s="11">
        <v>0.65610000000000002</v>
      </c>
      <c r="X3108" s="45">
        <v>-2.7509999999999999E-5</v>
      </c>
      <c r="Y3108" s="45">
        <v>-9.7345999999999999E-5</v>
      </c>
      <c r="Z3108" s="46">
        <v>9.7345999999999999E-5</v>
      </c>
      <c r="AC3108" s="2"/>
      <c r="AD3108" s="2"/>
      <c r="AE3108" s="2"/>
      <c r="AH3108" s="2"/>
      <c r="AI3108" s="2"/>
      <c r="AJ3108" s="2"/>
      <c r="AM3108" s="2"/>
      <c r="AN3108" s="2"/>
      <c r="AO3108" s="2"/>
      <c r="AR3108" s="2"/>
      <c r="AS3108" s="2"/>
      <c r="AT3108" s="2"/>
      <c r="AW3108" s="2"/>
      <c r="AX3108" s="2"/>
      <c r="AY3108" s="2"/>
    </row>
    <row r="3109" spans="8:51" x14ac:dyDescent="0.25">
      <c r="H3109" s="10">
        <v>0.67889999999999995</v>
      </c>
      <c r="I3109" s="45">
        <v>-1.0670000000000001E-4</v>
      </c>
      <c r="J3109" s="45">
        <v>-3.7756999999999998E-4</v>
      </c>
      <c r="K3109" s="45">
        <v>3.7756999999999998E-4</v>
      </c>
      <c r="L3109" s="11"/>
      <c r="M3109" s="11">
        <v>0.68389999999999995</v>
      </c>
      <c r="N3109" s="45">
        <v>-1.239E-4</v>
      </c>
      <c r="O3109" s="45">
        <v>-4.3843000000000002E-4</v>
      </c>
      <c r="P3109" s="45">
        <v>4.3843000000000002E-4</v>
      </c>
      <c r="Q3109" s="11"/>
      <c r="R3109" s="11">
        <v>0.67510000000000003</v>
      </c>
      <c r="S3109" s="45">
        <v>-9.323E-5</v>
      </c>
      <c r="T3109" s="45">
        <v>-3.299E-4</v>
      </c>
      <c r="U3109" s="45">
        <v>3.299E-4</v>
      </c>
      <c r="V3109" s="11"/>
      <c r="W3109" s="11">
        <v>0.65600000000000003</v>
      </c>
      <c r="X3109" s="45">
        <v>-2.7520000000000001E-5</v>
      </c>
      <c r="Y3109" s="45">
        <v>-9.7380999999999995E-5</v>
      </c>
      <c r="Z3109" s="46">
        <v>9.7380999999999995E-5</v>
      </c>
      <c r="AC3109" s="2"/>
      <c r="AD3109" s="2"/>
      <c r="AE3109" s="2"/>
      <c r="AH3109" s="2"/>
      <c r="AI3109" s="2"/>
      <c r="AJ3109" s="2"/>
      <c r="AM3109" s="2"/>
      <c r="AN3109" s="2"/>
      <c r="AO3109" s="2"/>
      <c r="AR3109" s="2"/>
      <c r="AS3109" s="2"/>
      <c r="AT3109" s="2"/>
      <c r="AW3109" s="2"/>
      <c r="AX3109" s="2"/>
      <c r="AY3109" s="2"/>
    </row>
    <row r="3110" spans="8:51" x14ac:dyDescent="0.25">
      <c r="H3110" s="10">
        <v>0.67879999999999996</v>
      </c>
      <c r="I3110" s="45">
        <v>-1.066E-4</v>
      </c>
      <c r="J3110" s="45">
        <v>-3.7721E-4</v>
      </c>
      <c r="K3110" s="45">
        <v>3.7721E-4</v>
      </c>
      <c r="L3110" s="11"/>
      <c r="M3110" s="11">
        <v>0.68379999999999996</v>
      </c>
      <c r="N3110" s="45">
        <v>-1.239E-4</v>
      </c>
      <c r="O3110" s="45">
        <v>-4.3843000000000002E-4</v>
      </c>
      <c r="P3110" s="45">
        <v>4.3843000000000002E-4</v>
      </c>
      <c r="Q3110" s="11"/>
      <c r="R3110" s="11">
        <v>0.67490000000000006</v>
      </c>
      <c r="S3110" s="45">
        <v>-9.323E-5</v>
      </c>
      <c r="T3110" s="45">
        <v>-3.299E-4</v>
      </c>
      <c r="U3110" s="45">
        <v>3.299E-4</v>
      </c>
      <c r="V3110" s="11"/>
      <c r="W3110" s="11">
        <v>0.65580000000000005</v>
      </c>
      <c r="X3110" s="45">
        <v>-2.7540000000000001E-5</v>
      </c>
      <c r="Y3110" s="45">
        <v>-9.7452000000000001E-5</v>
      </c>
      <c r="Z3110" s="46">
        <v>9.7452000000000001E-5</v>
      </c>
      <c r="AC3110" s="2"/>
      <c r="AD3110" s="2"/>
      <c r="AE3110" s="2"/>
      <c r="AH3110" s="2"/>
      <c r="AI3110" s="2"/>
      <c r="AJ3110" s="2"/>
      <c r="AM3110" s="2"/>
      <c r="AN3110" s="2"/>
      <c r="AO3110" s="2"/>
      <c r="AR3110" s="2"/>
      <c r="AS3110" s="2"/>
      <c r="AT3110" s="2"/>
      <c r="AW3110" s="2"/>
      <c r="AX3110" s="2"/>
      <c r="AY3110" s="2"/>
    </row>
    <row r="3111" spans="8:51" x14ac:dyDescent="0.25">
      <c r="H3111" s="10">
        <v>0.67859999999999998</v>
      </c>
      <c r="I3111" s="45">
        <v>-1.066E-4</v>
      </c>
      <c r="J3111" s="45">
        <v>-3.7721E-4</v>
      </c>
      <c r="K3111" s="45">
        <v>3.7721E-4</v>
      </c>
      <c r="L3111" s="11"/>
      <c r="M3111" s="11">
        <v>0.68359999999999999</v>
      </c>
      <c r="N3111" s="45">
        <v>-1.239E-4</v>
      </c>
      <c r="O3111" s="45">
        <v>-4.3843000000000002E-4</v>
      </c>
      <c r="P3111" s="45">
        <v>4.3843000000000002E-4</v>
      </c>
      <c r="Q3111" s="11"/>
      <c r="R3111" s="11">
        <v>0.67469999999999997</v>
      </c>
      <c r="S3111" s="45">
        <v>-9.323E-5</v>
      </c>
      <c r="T3111" s="45">
        <v>-3.299E-4</v>
      </c>
      <c r="U3111" s="45">
        <v>3.299E-4</v>
      </c>
      <c r="V3111" s="11"/>
      <c r="W3111" s="11">
        <v>0.65569999999999995</v>
      </c>
      <c r="X3111" s="45">
        <v>-2.7549999999999999E-5</v>
      </c>
      <c r="Y3111" s="45">
        <v>-9.7487999999999999E-5</v>
      </c>
      <c r="Z3111" s="46">
        <v>9.7487999999999999E-5</v>
      </c>
      <c r="AC3111" s="2"/>
      <c r="AD3111" s="2"/>
      <c r="AE3111" s="2"/>
      <c r="AH3111" s="2"/>
      <c r="AI3111" s="2"/>
      <c r="AJ3111" s="2"/>
      <c r="AM3111" s="2"/>
      <c r="AN3111" s="2"/>
      <c r="AO3111" s="2"/>
      <c r="AR3111" s="2"/>
      <c r="AS3111" s="2"/>
      <c r="AT3111" s="2"/>
      <c r="AW3111" s="2"/>
      <c r="AX3111" s="2"/>
      <c r="AY3111" s="2"/>
    </row>
    <row r="3112" spans="8:51" x14ac:dyDescent="0.25">
      <c r="H3112" s="10">
        <v>0.67849999999999999</v>
      </c>
      <c r="I3112" s="45">
        <v>-1.066E-4</v>
      </c>
      <c r="J3112" s="45">
        <v>-3.7721E-4</v>
      </c>
      <c r="K3112" s="45">
        <v>3.7721E-4</v>
      </c>
      <c r="L3112" s="11"/>
      <c r="M3112" s="11">
        <v>0.6835</v>
      </c>
      <c r="N3112" s="45">
        <v>-1.239E-4</v>
      </c>
      <c r="O3112" s="45">
        <v>-4.3843000000000002E-4</v>
      </c>
      <c r="P3112" s="45">
        <v>4.3843000000000002E-4</v>
      </c>
      <c r="Q3112" s="11"/>
      <c r="R3112" s="11">
        <v>0.67459999999999998</v>
      </c>
      <c r="S3112" s="45">
        <v>-9.323E-5</v>
      </c>
      <c r="T3112" s="45">
        <v>-3.299E-4</v>
      </c>
      <c r="U3112" s="45">
        <v>3.299E-4</v>
      </c>
      <c r="V3112" s="11"/>
      <c r="W3112" s="11">
        <v>0.65549999999999997</v>
      </c>
      <c r="X3112" s="45">
        <v>-2.7569999999999999E-5</v>
      </c>
      <c r="Y3112" s="45">
        <v>-9.7558000000000003E-5</v>
      </c>
      <c r="Z3112" s="46">
        <v>9.7558000000000003E-5</v>
      </c>
      <c r="AC3112" s="2"/>
      <c r="AD3112" s="2"/>
      <c r="AE3112" s="2"/>
      <c r="AH3112" s="2"/>
      <c r="AI3112" s="2"/>
      <c r="AJ3112" s="2"/>
      <c r="AM3112" s="2"/>
      <c r="AN3112" s="2"/>
      <c r="AO3112" s="2"/>
      <c r="AR3112" s="2"/>
      <c r="AS3112" s="2"/>
      <c r="AT3112" s="2"/>
      <c r="AW3112" s="2"/>
      <c r="AX3112" s="2"/>
      <c r="AY3112" s="2"/>
    </row>
    <row r="3113" spans="8:51" x14ac:dyDescent="0.25">
      <c r="H3113" s="10">
        <v>0.67830000000000001</v>
      </c>
      <c r="I3113" s="45">
        <v>-1.066E-4</v>
      </c>
      <c r="J3113" s="45">
        <v>-3.7721E-4</v>
      </c>
      <c r="K3113" s="45">
        <v>3.7721E-4</v>
      </c>
      <c r="L3113" s="11"/>
      <c r="M3113" s="11">
        <v>0.68330000000000002</v>
      </c>
      <c r="N3113" s="45">
        <v>-1.239E-4</v>
      </c>
      <c r="O3113" s="45">
        <v>-4.3843000000000002E-4</v>
      </c>
      <c r="P3113" s="45">
        <v>4.3843000000000002E-4</v>
      </c>
      <c r="Q3113" s="11"/>
      <c r="R3113" s="11">
        <v>0.6744</v>
      </c>
      <c r="S3113" s="45">
        <v>-9.323E-5</v>
      </c>
      <c r="T3113" s="45">
        <v>-3.299E-4</v>
      </c>
      <c r="U3113" s="45">
        <v>3.299E-4</v>
      </c>
      <c r="V3113" s="11"/>
      <c r="W3113" s="11">
        <v>0.65539999999999998</v>
      </c>
      <c r="X3113" s="45">
        <v>-2.7569999999999999E-5</v>
      </c>
      <c r="Y3113" s="45">
        <v>-9.7558000000000003E-5</v>
      </c>
      <c r="Z3113" s="46">
        <v>9.7558000000000003E-5</v>
      </c>
      <c r="AC3113" s="2"/>
      <c r="AD3113" s="2"/>
      <c r="AE3113" s="2"/>
      <c r="AH3113" s="2"/>
      <c r="AI3113" s="2"/>
      <c r="AJ3113" s="2"/>
      <c r="AM3113" s="2"/>
      <c r="AN3113" s="2"/>
      <c r="AO3113" s="2"/>
      <c r="AR3113" s="2"/>
      <c r="AS3113" s="2"/>
      <c r="AT3113" s="2"/>
      <c r="AW3113" s="2"/>
      <c r="AX3113" s="2"/>
      <c r="AY3113" s="2"/>
    </row>
    <row r="3114" spans="8:51" x14ac:dyDescent="0.25">
      <c r="H3114" s="10">
        <v>0.67820000000000003</v>
      </c>
      <c r="I3114" s="45">
        <v>-1.066E-4</v>
      </c>
      <c r="J3114" s="45">
        <v>-3.7721E-4</v>
      </c>
      <c r="K3114" s="45">
        <v>3.7721E-4</v>
      </c>
      <c r="L3114" s="11"/>
      <c r="M3114" s="11">
        <v>0.68320000000000003</v>
      </c>
      <c r="N3114" s="45">
        <v>-1.2400000000000001E-4</v>
      </c>
      <c r="O3114" s="45">
        <v>-4.3878E-4</v>
      </c>
      <c r="P3114" s="45">
        <v>4.3878E-4</v>
      </c>
      <c r="Q3114" s="11"/>
      <c r="R3114" s="11">
        <v>0.67430000000000001</v>
      </c>
      <c r="S3114" s="45">
        <v>-9.3259999999999998E-5</v>
      </c>
      <c r="T3114" s="45">
        <v>-3.3000999999999999E-4</v>
      </c>
      <c r="U3114" s="45">
        <v>3.3000999999999999E-4</v>
      </c>
      <c r="V3114" s="11"/>
      <c r="W3114" s="11">
        <v>0.65529999999999999</v>
      </c>
      <c r="X3114" s="45">
        <v>-2.7589999999999998E-5</v>
      </c>
      <c r="Y3114" s="45">
        <v>-9.7628999999999996E-5</v>
      </c>
      <c r="Z3114" s="46">
        <v>9.7628999999999996E-5</v>
      </c>
      <c r="AC3114" s="2"/>
      <c r="AD3114" s="2"/>
      <c r="AE3114" s="2"/>
      <c r="AH3114" s="2"/>
      <c r="AI3114" s="2"/>
      <c r="AJ3114" s="2"/>
      <c r="AM3114" s="2"/>
      <c r="AN3114" s="2"/>
      <c r="AO3114" s="2"/>
      <c r="AR3114" s="2"/>
      <c r="AS3114" s="2"/>
      <c r="AT3114" s="2"/>
      <c r="AW3114" s="2"/>
      <c r="AX3114" s="2"/>
      <c r="AY3114" s="2"/>
    </row>
    <row r="3115" spans="8:51" x14ac:dyDescent="0.25">
      <c r="H3115" s="10">
        <v>0.67800000000000005</v>
      </c>
      <c r="I3115" s="45">
        <v>-1.066E-4</v>
      </c>
      <c r="J3115" s="45">
        <v>-3.7721E-4</v>
      </c>
      <c r="K3115" s="45">
        <v>3.7721E-4</v>
      </c>
      <c r="L3115" s="11"/>
      <c r="M3115" s="11">
        <v>0.68310000000000004</v>
      </c>
      <c r="N3115" s="45">
        <v>-1.2410000000000001E-4</v>
      </c>
      <c r="O3115" s="45">
        <v>-4.3913999999999997E-4</v>
      </c>
      <c r="P3115" s="45">
        <v>4.3913999999999997E-4</v>
      </c>
      <c r="Q3115" s="11"/>
      <c r="R3115" s="11">
        <v>0.67410000000000003</v>
      </c>
      <c r="S3115" s="45">
        <v>-9.3259999999999998E-5</v>
      </c>
      <c r="T3115" s="45">
        <v>-3.3000999999999999E-4</v>
      </c>
      <c r="U3115" s="45">
        <v>3.3000999999999999E-4</v>
      </c>
      <c r="V3115" s="11"/>
      <c r="W3115" s="11">
        <v>0.65510000000000002</v>
      </c>
      <c r="X3115" s="45">
        <v>-2.76E-5</v>
      </c>
      <c r="Y3115" s="45">
        <v>-9.7664999999999994E-5</v>
      </c>
      <c r="Z3115" s="46">
        <v>9.7664999999999994E-5</v>
      </c>
      <c r="AC3115" s="2"/>
      <c r="AD3115" s="2"/>
      <c r="AE3115" s="2"/>
      <c r="AH3115" s="2"/>
      <c r="AI3115" s="2"/>
      <c r="AJ3115" s="2"/>
      <c r="AM3115" s="2"/>
      <c r="AN3115" s="2"/>
      <c r="AO3115" s="2"/>
      <c r="AR3115" s="2"/>
      <c r="AS3115" s="2"/>
      <c r="AT3115" s="2"/>
      <c r="AW3115" s="2"/>
      <c r="AX3115" s="2"/>
      <c r="AY3115" s="2"/>
    </row>
    <row r="3116" spans="8:51" x14ac:dyDescent="0.25">
      <c r="H3116" s="10">
        <v>0.67789999999999995</v>
      </c>
      <c r="I3116" s="45">
        <v>-1.066E-4</v>
      </c>
      <c r="J3116" s="45">
        <v>-3.7721E-4</v>
      </c>
      <c r="K3116" s="45">
        <v>3.7721E-4</v>
      </c>
      <c r="L3116" s="11"/>
      <c r="M3116" s="11">
        <v>0.68289999999999995</v>
      </c>
      <c r="N3116" s="45">
        <v>-1.2400000000000001E-4</v>
      </c>
      <c r="O3116" s="45">
        <v>-4.3878E-4</v>
      </c>
      <c r="P3116" s="45">
        <v>4.3878E-4</v>
      </c>
      <c r="Q3116" s="11"/>
      <c r="R3116" s="11">
        <v>0.67400000000000004</v>
      </c>
      <c r="S3116" s="45">
        <v>-9.3259999999999998E-5</v>
      </c>
      <c r="T3116" s="45">
        <v>-3.3000999999999999E-4</v>
      </c>
      <c r="U3116" s="45">
        <v>3.3000999999999999E-4</v>
      </c>
      <c r="V3116" s="11"/>
      <c r="W3116" s="11">
        <v>0.65500000000000003</v>
      </c>
      <c r="X3116" s="45">
        <v>-2.762E-5</v>
      </c>
      <c r="Y3116" s="45">
        <v>-9.7734999999999999E-5</v>
      </c>
      <c r="Z3116" s="46">
        <v>9.7734999999999999E-5</v>
      </c>
      <c r="AC3116" s="2"/>
      <c r="AD3116" s="2"/>
      <c r="AE3116" s="2"/>
      <c r="AH3116" s="2"/>
      <c r="AI3116" s="2"/>
      <c r="AJ3116" s="2"/>
      <c r="AM3116" s="2"/>
      <c r="AN3116" s="2"/>
      <c r="AO3116" s="2"/>
      <c r="AR3116" s="2"/>
      <c r="AS3116" s="2"/>
      <c r="AT3116" s="2"/>
      <c r="AW3116" s="2"/>
      <c r="AX3116" s="2"/>
      <c r="AY3116" s="2"/>
    </row>
    <row r="3117" spans="8:51" x14ac:dyDescent="0.25">
      <c r="H3117" s="10">
        <v>0.67769999999999997</v>
      </c>
      <c r="I3117" s="45">
        <v>-1.066E-4</v>
      </c>
      <c r="J3117" s="45">
        <v>-3.7721E-4</v>
      </c>
      <c r="K3117" s="45">
        <v>3.7721E-4</v>
      </c>
      <c r="L3117" s="11"/>
      <c r="M3117" s="11">
        <v>0.68279999999999996</v>
      </c>
      <c r="N3117" s="45">
        <v>-1.2410000000000001E-4</v>
      </c>
      <c r="O3117" s="45">
        <v>-4.3913999999999997E-4</v>
      </c>
      <c r="P3117" s="45">
        <v>4.3913999999999997E-4</v>
      </c>
      <c r="Q3117" s="11"/>
      <c r="R3117" s="11">
        <v>0.67379999999999995</v>
      </c>
      <c r="S3117" s="45">
        <v>-9.3259999999999998E-5</v>
      </c>
      <c r="T3117" s="45">
        <v>-3.3000999999999999E-4</v>
      </c>
      <c r="U3117" s="45">
        <v>3.3000999999999999E-4</v>
      </c>
      <c r="V3117" s="11"/>
      <c r="W3117" s="11">
        <v>0.65480000000000005</v>
      </c>
      <c r="X3117" s="45">
        <v>-2.7630000000000001E-5</v>
      </c>
      <c r="Y3117" s="45">
        <v>-9.7770999999999996E-5</v>
      </c>
      <c r="Z3117" s="46">
        <v>9.7770999999999996E-5</v>
      </c>
      <c r="AC3117" s="2"/>
      <c r="AD3117" s="2"/>
      <c r="AE3117" s="2"/>
      <c r="AH3117" s="2"/>
      <c r="AI3117" s="2"/>
      <c r="AJ3117" s="2"/>
      <c r="AM3117" s="2"/>
      <c r="AN3117" s="2"/>
      <c r="AO3117" s="2"/>
      <c r="AR3117" s="2"/>
      <c r="AS3117" s="2"/>
      <c r="AT3117" s="2"/>
      <c r="AW3117" s="2"/>
      <c r="AX3117" s="2"/>
      <c r="AY3117" s="2"/>
    </row>
    <row r="3118" spans="8:51" x14ac:dyDescent="0.25">
      <c r="H3118" s="10">
        <v>0.67749999999999999</v>
      </c>
      <c r="I3118" s="45">
        <v>-1.065E-4</v>
      </c>
      <c r="J3118" s="45">
        <v>-3.7686000000000002E-4</v>
      </c>
      <c r="K3118" s="45">
        <v>3.7686000000000002E-4</v>
      </c>
      <c r="L3118" s="11"/>
      <c r="M3118" s="11">
        <v>0.68259999999999998</v>
      </c>
      <c r="N3118" s="45">
        <v>-1.2410000000000001E-4</v>
      </c>
      <c r="O3118" s="45">
        <v>-4.3913999999999997E-4</v>
      </c>
      <c r="P3118" s="45">
        <v>4.3913999999999997E-4</v>
      </c>
      <c r="Q3118" s="11"/>
      <c r="R3118" s="11">
        <v>0.67369999999999997</v>
      </c>
      <c r="S3118" s="45">
        <v>-9.3259999999999998E-5</v>
      </c>
      <c r="T3118" s="45">
        <v>-3.3000999999999999E-4</v>
      </c>
      <c r="U3118" s="45">
        <v>3.3000999999999999E-4</v>
      </c>
      <c r="V3118" s="11"/>
      <c r="W3118" s="11">
        <v>0.65469999999999995</v>
      </c>
      <c r="X3118" s="45">
        <v>-2.7650000000000001E-5</v>
      </c>
      <c r="Y3118" s="45">
        <v>-9.7841000000000001E-5</v>
      </c>
      <c r="Z3118" s="46">
        <v>9.7841000000000001E-5</v>
      </c>
      <c r="AC3118" s="2"/>
      <c r="AD3118" s="2"/>
      <c r="AE3118" s="2"/>
      <c r="AH3118" s="2"/>
      <c r="AI3118" s="2"/>
      <c r="AJ3118" s="2"/>
      <c r="AM3118" s="2"/>
      <c r="AN3118" s="2"/>
      <c r="AO3118" s="2"/>
      <c r="AR3118" s="2"/>
      <c r="AS3118" s="2"/>
      <c r="AT3118" s="2"/>
      <c r="AW3118" s="2"/>
      <c r="AX3118" s="2"/>
      <c r="AY3118" s="2"/>
    </row>
    <row r="3119" spans="8:51" x14ac:dyDescent="0.25">
      <c r="H3119" s="10">
        <v>0.6774</v>
      </c>
      <c r="I3119" s="45">
        <v>-1.065E-4</v>
      </c>
      <c r="J3119" s="45">
        <v>-3.7686000000000002E-4</v>
      </c>
      <c r="K3119" s="45">
        <v>3.7686000000000002E-4</v>
      </c>
      <c r="L3119" s="11"/>
      <c r="M3119" s="11">
        <v>0.6825</v>
      </c>
      <c r="N3119" s="45">
        <v>-1.2410000000000001E-4</v>
      </c>
      <c r="O3119" s="45">
        <v>-4.3913999999999997E-4</v>
      </c>
      <c r="P3119" s="45">
        <v>4.3913999999999997E-4</v>
      </c>
      <c r="Q3119" s="11"/>
      <c r="R3119" s="11">
        <v>0.67349999999999999</v>
      </c>
      <c r="S3119" s="45">
        <v>-9.3259999999999998E-5</v>
      </c>
      <c r="T3119" s="45">
        <v>-3.3000999999999999E-4</v>
      </c>
      <c r="U3119" s="45">
        <v>3.3000999999999999E-4</v>
      </c>
      <c r="V3119" s="11"/>
      <c r="W3119" s="11">
        <v>0.65449999999999997</v>
      </c>
      <c r="X3119" s="45">
        <v>-2.7659999999999999E-5</v>
      </c>
      <c r="Y3119" s="45">
        <v>-9.7876999999999998E-5</v>
      </c>
      <c r="Z3119" s="46">
        <v>9.7876999999999998E-5</v>
      </c>
      <c r="AC3119" s="2"/>
      <c r="AD3119" s="2"/>
      <c r="AE3119" s="2"/>
      <c r="AH3119" s="2"/>
      <c r="AI3119" s="2"/>
      <c r="AJ3119" s="2"/>
      <c r="AM3119" s="2"/>
      <c r="AN3119" s="2"/>
      <c r="AO3119" s="2"/>
      <c r="AR3119" s="2"/>
      <c r="AS3119" s="2"/>
      <c r="AT3119" s="2"/>
      <c r="AW3119" s="2"/>
      <c r="AX3119" s="2"/>
      <c r="AY3119" s="2"/>
    </row>
    <row r="3120" spans="8:51" x14ac:dyDescent="0.25">
      <c r="H3120" s="10">
        <v>0.67720000000000002</v>
      </c>
      <c r="I3120" s="45">
        <v>-1.065E-4</v>
      </c>
      <c r="J3120" s="45">
        <v>-3.7686000000000002E-4</v>
      </c>
      <c r="K3120" s="45">
        <v>3.7686000000000002E-4</v>
      </c>
      <c r="L3120" s="11"/>
      <c r="M3120" s="11">
        <v>0.68240000000000001</v>
      </c>
      <c r="N3120" s="45">
        <v>-1.2420000000000001E-4</v>
      </c>
      <c r="O3120" s="45">
        <v>-4.3949000000000001E-4</v>
      </c>
      <c r="P3120" s="45">
        <v>4.3949000000000001E-4</v>
      </c>
      <c r="Q3120" s="11"/>
      <c r="R3120" s="11">
        <v>0.6734</v>
      </c>
      <c r="S3120" s="45">
        <v>-9.3289999999999996E-5</v>
      </c>
      <c r="T3120" s="45">
        <v>-3.3011E-4</v>
      </c>
      <c r="U3120" s="45">
        <v>3.3011E-4</v>
      </c>
      <c r="V3120" s="11"/>
      <c r="W3120" s="11">
        <v>0.65429999999999999</v>
      </c>
      <c r="X3120" s="45">
        <v>-2.7659999999999999E-5</v>
      </c>
      <c r="Y3120" s="45">
        <v>-9.7876999999999998E-5</v>
      </c>
      <c r="Z3120" s="46">
        <v>9.7876999999999998E-5</v>
      </c>
      <c r="AC3120" s="2"/>
      <c r="AD3120" s="2"/>
      <c r="AE3120" s="2"/>
      <c r="AH3120" s="2"/>
      <c r="AI3120" s="2"/>
      <c r="AJ3120" s="2"/>
      <c r="AM3120" s="2"/>
      <c r="AN3120" s="2"/>
      <c r="AO3120" s="2"/>
      <c r="AR3120" s="2"/>
      <c r="AS3120" s="2"/>
      <c r="AT3120" s="2"/>
      <c r="AW3120" s="2"/>
      <c r="AX3120" s="2"/>
      <c r="AY3120" s="2"/>
    </row>
    <row r="3121" spans="8:51" x14ac:dyDescent="0.25">
      <c r="H3121" s="10">
        <v>0.67710000000000004</v>
      </c>
      <c r="I3121" s="45">
        <v>-1.064E-4</v>
      </c>
      <c r="J3121" s="45">
        <v>-3.7649999999999999E-4</v>
      </c>
      <c r="K3121" s="45">
        <v>3.7649999999999999E-4</v>
      </c>
      <c r="L3121" s="11"/>
      <c r="M3121" s="11">
        <v>0.68220000000000003</v>
      </c>
      <c r="N3121" s="45">
        <v>-1.2420000000000001E-4</v>
      </c>
      <c r="O3121" s="45">
        <v>-4.3949000000000001E-4</v>
      </c>
      <c r="P3121" s="45">
        <v>4.3949000000000001E-4</v>
      </c>
      <c r="Q3121" s="11"/>
      <c r="R3121" s="11">
        <v>0.67320000000000002</v>
      </c>
      <c r="S3121" s="45">
        <v>-9.3289999999999996E-5</v>
      </c>
      <c r="T3121" s="45">
        <v>-3.3011E-4</v>
      </c>
      <c r="U3121" s="45">
        <v>3.3011E-4</v>
      </c>
      <c r="V3121" s="11"/>
      <c r="W3121" s="11">
        <v>0.6542</v>
      </c>
      <c r="X3121" s="45">
        <v>-2.7679999999999999E-5</v>
      </c>
      <c r="Y3121" s="45">
        <v>-9.7948000000000005E-5</v>
      </c>
      <c r="Z3121" s="46">
        <v>9.7948000000000005E-5</v>
      </c>
      <c r="AC3121" s="2"/>
      <c r="AD3121" s="2"/>
      <c r="AE3121" s="2"/>
      <c r="AH3121" s="2"/>
      <c r="AI3121" s="2"/>
      <c r="AJ3121" s="2"/>
      <c r="AM3121" s="2"/>
      <c r="AN3121" s="2"/>
      <c r="AO3121" s="2"/>
      <c r="AR3121" s="2"/>
      <c r="AS3121" s="2"/>
      <c r="AT3121" s="2"/>
      <c r="AW3121" s="2"/>
      <c r="AX3121" s="2"/>
      <c r="AY3121" s="2"/>
    </row>
    <row r="3122" spans="8:51" x14ac:dyDescent="0.25">
      <c r="H3122" s="10">
        <v>0.67689999999999995</v>
      </c>
      <c r="I3122" s="45">
        <v>-1.065E-4</v>
      </c>
      <c r="J3122" s="45">
        <v>-3.7686000000000002E-4</v>
      </c>
      <c r="K3122" s="45">
        <v>3.7686000000000002E-4</v>
      </c>
      <c r="L3122" s="11"/>
      <c r="M3122" s="11">
        <v>0.68200000000000005</v>
      </c>
      <c r="N3122" s="45">
        <v>-1.2420000000000001E-4</v>
      </c>
      <c r="O3122" s="45">
        <v>-4.3949000000000001E-4</v>
      </c>
      <c r="P3122" s="45">
        <v>4.3949000000000001E-4</v>
      </c>
      <c r="Q3122" s="11"/>
      <c r="R3122" s="11">
        <v>0.67310000000000003</v>
      </c>
      <c r="S3122" s="45">
        <v>-9.3289999999999996E-5</v>
      </c>
      <c r="T3122" s="45">
        <v>-3.3011E-4</v>
      </c>
      <c r="U3122" s="45">
        <v>3.3011E-4</v>
      </c>
      <c r="V3122" s="11"/>
      <c r="W3122" s="11">
        <v>0.65410000000000001</v>
      </c>
      <c r="X3122" s="45">
        <v>-2.7690000000000001E-5</v>
      </c>
      <c r="Y3122" s="45">
        <v>-9.7983E-5</v>
      </c>
      <c r="Z3122" s="46">
        <v>9.7983E-5</v>
      </c>
      <c r="AC3122" s="2"/>
      <c r="AD3122" s="2"/>
      <c r="AE3122" s="2"/>
      <c r="AH3122" s="2"/>
      <c r="AI3122" s="2"/>
      <c r="AJ3122" s="2"/>
      <c r="AM3122" s="2"/>
      <c r="AN3122" s="2"/>
      <c r="AO3122" s="2"/>
      <c r="AR3122" s="2"/>
      <c r="AS3122" s="2"/>
      <c r="AT3122" s="2"/>
      <c r="AW3122" s="2"/>
      <c r="AX3122" s="2"/>
      <c r="AY3122" s="2"/>
    </row>
    <row r="3123" spans="8:51" x14ac:dyDescent="0.25">
      <c r="H3123" s="10">
        <v>0.67669999999999997</v>
      </c>
      <c r="I3123" s="45">
        <v>-1.064E-4</v>
      </c>
      <c r="J3123" s="45">
        <v>-3.7649999999999999E-4</v>
      </c>
      <c r="K3123" s="45">
        <v>3.7649999999999999E-4</v>
      </c>
      <c r="L3123" s="11"/>
      <c r="M3123" s="11">
        <v>0.68189999999999995</v>
      </c>
      <c r="N3123" s="45">
        <v>-1.2420000000000001E-4</v>
      </c>
      <c r="O3123" s="45">
        <v>-4.3949000000000001E-4</v>
      </c>
      <c r="P3123" s="45">
        <v>4.3949000000000001E-4</v>
      </c>
      <c r="Q3123" s="11"/>
      <c r="R3123" s="11">
        <v>0.67290000000000005</v>
      </c>
      <c r="S3123" s="45">
        <v>-9.3289999999999996E-5</v>
      </c>
      <c r="T3123" s="45">
        <v>-3.3011E-4</v>
      </c>
      <c r="U3123" s="45">
        <v>3.3011E-4</v>
      </c>
      <c r="V3123" s="11"/>
      <c r="W3123" s="11">
        <v>0.65390000000000004</v>
      </c>
      <c r="X3123" s="45">
        <v>-2.7699999999999999E-5</v>
      </c>
      <c r="Y3123" s="45">
        <v>-9.8017999999999996E-5</v>
      </c>
      <c r="Z3123" s="46">
        <v>9.8017999999999996E-5</v>
      </c>
      <c r="AC3123" s="2"/>
      <c r="AD3123" s="2"/>
      <c r="AE3123" s="2"/>
      <c r="AH3123" s="2"/>
      <c r="AI3123" s="2"/>
      <c r="AJ3123" s="2"/>
      <c r="AM3123" s="2"/>
      <c r="AN3123" s="2"/>
      <c r="AO3123" s="2"/>
      <c r="AR3123" s="2"/>
      <c r="AS3123" s="2"/>
      <c r="AT3123" s="2"/>
      <c r="AW3123" s="2"/>
      <c r="AX3123" s="2"/>
      <c r="AY3123" s="2"/>
    </row>
    <row r="3124" spans="8:51" x14ac:dyDescent="0.25">
      <c r="H3124" s="10">
        <v>0.67659999999999998</v>
      </c>
      <c r="I3124" s="45">
        <v>-1.064E-4</v>
      </c>
      <c r="J3124" s="45">
        <v>-3.7649999999999999E-4</v>
      </c>
      <c r="K3124" s="45">
        <v>3.7649999999999999E-4</v>
      </c>
      <c r="L3124" s="11"/>
      <c r="M3124" s="11">
        <v>0.68179999999999996</v>
      </c>
      <c r="N3124" s="45">
        <v>-1.2430000000000001E-4</v>
      </c>
      <c r="O3124" s="45">
        <v>-4.3983999999999999E-4</v>
      </c>
      <c r="P3124" s="45">
        <v>4.3983999999999999E-4</v>
      </c>
      <c r="Q3124" s="11"/>
      <c r="R3124" s="11">
        <v>0.67279999999999995</v>
      </c>
      <c r="S3124" s="45">
        <v>-9.3319999999999994E-5</v>
      </c>
      <c r="T3124" s="45">
        <v>-3.3021999999999999E-4</v>
      </c>
      <c r="U3124" s="45">
        <v>3.3021999999999999E-4</v>
      </c>
      <c r="V3124" s="11"/>
      <c r="W3124" s="11">
        <v>0.65380000000000005</v>
      </c>
      <c r="X3124" s="45">
        <v>-2.7719999999999999E-5</v>
      </c>
      <c r="Y3124" s="45">
        <v>-9.8089000000000002E-5</v>
      </c>
      <c r="Z3124" s="46">
        <v>9.8089000000000002E-5</v>
      </c>
      <c r="AC3124" s="2"/>
      <c r="AD3124" s="2"/>
      <c r="AE3124" s="2"/>
      <c r="AH3124" s="2"/>
      <c r="AI3124" s="2"/>
      <c r="AJ3124" s="2"/>
      <c r="AM3124" s="2"/>
      <c r="AN3124" s="2"/>
      <c r="AO3124" s="2"/>
      <c r="AR3124" s="2"/>
      <c r="AS3124" s="2"/>
      <c r="AT3124" s="2"/>
      <c r="AW3124" s="2"/>
      <c r="AX3124" s="2"/>
      <c r="AY3124" s="2"/>
    </row>
    <row r="3125" spans="8:51" x14ac:dyDescent="0.25">
      <c r="H3125" s="10">
        <v>0.6764</v>
      </c>
      <c r="I3125" s="45">
        <v>-1.064E-4</v>
      </c>
      <c r="J3125" s="45">
        <v>-3.7649999999999999E-4</v>
      </c>
      <c r="K3125" s="45">
        <v>3.7649999999999999E-4</v>
      </c>
      <c r="L3125" s="11"/>
      <c r="M3125" s="11">
        <v>0.68159999999999998</v>
      </c>
      <c r="N3125" s="45">
        <v>-1.2420000000000001E-4</v>
      </c>
      <c r="O3125" s="45">
        <v>-4.3949000000000001E-4</v>
      </c>
      <c r="P3125" s="45">
        <v>4.3949000000000001E-4</v>
      </c>
      <c r="Q3125" s="11"/>
      <c r="R3125" s="11">
        <v>0.67259999999999998</v>
      </c>
      <c r="S3125" s="45">
        <v>-9.3319999999999994E-5</v>
      </c>
      <c r="T3125" s="45">
        <v>-3.3021999999999999E-4</v>
      </c>
      <c r="U3125" s="45">
        <v>3.3021999999999999E-4</v>
      </c>
      <c r="V3125" s="11"/>
      <c r="W3125" s="11">
        <v>0.65359999999999996</v>
      </c>
      <c r="X3125" s="45">
        <v>-2.773E-5</v>
      </c>
      <c r="Y3125" s="45">
        <v>-9.8125E-5</v>
      </c>
      <c r="Z3125" s="46">
        <v>9.8125E-5</v>
      </c>
      <c r="AC3125" s="2"/>
      <c r="AD3125" s="2"/>
      <c r="AE3125" s="2"/>
      <c r="AH3125" s="2"/>
      <c r="AI3125" s="2"/>
      <c r="AJ3125" s="2"/>
      <c r="AM3125" s="2"/>
      <c r="AN3125" s="2"/>
      <c r="AO3125" s="2"/>
      <c r="AR3125" s="2"/>
      <c r="AS3125" s="2"/>
      <c r="AT3125" s="2"/>
      <c r="AW3125" s="2"/>
      <c r="AX3125" s="2"/>
      <c r="AY3125" s="2"/>
    </row>
    <row r="3126" spans="8:51" x14ac:dyDescent="0.25">
      <c r="H3126" s="10">
        <v>0.67630000000000001</v>
      </c>
      <c r="I3126" s="45">
        <v>-1.064E-4</v>
      </c>
      <c r="J3126" s="45">
        <v>-3.7649999999999999E-4</v>
      </c>
      <c r="K3126" s="45">
        <v>3.7649999999999999E-4</v>
      </c>
      <c r="L3126" s="11"/>
      <c r="M3126" s="11">
        <v>0.68149999999999999</v>
      </c>
      <c r="N3126" s="45">
        <v>-1.2430000000000001E-4</v>
      </c>
      <c r="O3126" s="45">
        <v>-4.3983999999999999E-4</v>
      </c>
      <c r="P3126" s="45">
        <v>4.3983999999999999E-4</v>
      </c>
      <c r="Q3126" s="11"/>
      <c r="R3126" s="11">
        <v>0.67249999999999999</v>
      </c>
      <c r="S3126" s="45">
        <v>-9.3319999999999994E-5</v>
      </c>
      <c r="T3126" s="45">
        <v>-3.3021999999999999E-4</v>
      </c>
      <c r="U3126" s="45">
        <v>3.3021999999999999E-4</v>
      </c>
      <c r="V3126" s="11"/>
      <c r="W3126" s="11">
        <v>0.65349999999999997</v>
      </c>
      <c r="X3126" s="45">
        <v>-2.7739999999999999E-5</v>
      </c>
      <c r="Y3126" s="45">
        <v>-9.8159999999999995E-5</v>
      </c>
      <c r="Z3126" s="46">
        <v>9.8159999999999995E-5</v>
      </c>
      <c r="AC3126" s="2"/>
      <c r="AD3126" s="2"/>
      <c r="AE3126" s="2"/>
      <c r="AH3126" s="2"/>
      <c r="AI3126" s="2"/>
      <c r="AJ3126" s="2"/>
      <c r="AM3126" s="2"/>
      <c r="AN3126" s="2"/>
      <c r="AO3126" s="2"/>
      <c r="AR3126" s="2"/>
      <c r="AS3126" s="2"/>
      <c r="AT3126" s="2"/>
      <c r="AW3126" s="2"/>
      <c r="AX3126" s="2"/>
      <c r="AY3126" s="2"/>
    </row>
    <row r="3127" spans="8:51" x14ac:dyDescent="0.25">
      <c r="H3127" s="10">
        <v>0.67610000000000003</v>
      </c>
      <c r="I3127" s="45">
        <v>-1.064E-4</v>
      </c>
      <c r="J3127" s="45">
        <v>-3.7649999999999999E-4</v>
      </c>
      <c r="K3127" s="45">
        <v>3.7649999999999999E-4</v>
      </c>
      <c r="L3127" s="11"/>
      <c r="M3127" s="11">
        <v>0.68130000000000002</v>
      </c>
      <c r="N3127" s="45">
        <v>-1.2430000000000001E-4</v>
      </c>
      <c r="O3127" s="45">
        <v>-4.3983999999999999E-4</v>
      </c>
      <c r="P3127" s="45">
        <v>4.3983999999999999E-4</v>
      </c>
      <c r="Q3127" s="11"/>
      <c r="R3127" s="11">
        <v>0.67230000000000001</v>
      </c>
      <c r="S3127" s="45">
        <v>-9.3319999999999994E-5</v>
      </c>
      <c r="T3127" s="45">
        <v>-3.3021999999999999E-4</v>
      </c>
      <c r="U3127" s="45">
        <v>3.3021999999999999E-4</v>
      </c>
      <c r="V3127" s="11"/>
      <c r="W3127" s="11">
        <v>0.65329999999999999</v>
      </c>
      <c r="X3127" s="45">
        <v>-2.777E-5</v>
      </c>
      <c r="Y3127" s="45">
        <v>-9.8265999999999997E-5</v>
      </c>
      <c r="Z3127" s="46">
        <v>9.8265999999999997E-5</v>
      </c>
      <c r="AC3127" s="2"/>
      <c r="AD3127" s="2"/>
      <c r="AE3127" s="2"/>
      <c r="AH3127" s="2"/>
      <c r="AI3127" s="2"/>
      <c r="AJ3127" s="2"/>
      <c r="AM3127" s="2"/>
      <c r="AN3127" s="2"/>
      <c r="AO3127" s="2"/>
      <c r="AR3127" s="2"/>
      <c r="AS3127" s="2"/>
      <c r="AT3127" s="2"/>
      <c r="AW3127" s="2"/>
      <c r="AX3127" s="2"/>
      <c r="AY3127" s="2"/>
    </row>
    <row r="3128" spans="8:51" x14ac:dyDescent="0.25">
      <c r="H3128" s="10">
        <v>0.67600000000000005</v>
      </c>
      <c r="I3128" s="45">
        <v>-1.064E-4</v>
      </c>
      <c r="J3128" s="45">
        <v>-3.7649999999999999E-4</v>
      </c>
      <c r="K3128" s="45">
        <v>3.7649999999999999E-4</v>
      </c>
      <c r="L3128" s="11"/>
      <c r="M3128" s="11">
        <v>0.68120000000000003</v>
      </c>
      <c r="N3128" s="45">
        <v>-1.2439999999999999E-4</v>
      </c>
      <c r="O3128" s="45">
        <v>-4.4020000000000002E-4</v>
      </c>
      <c r="P3128" s="45">
        <v>4.4020000000000002E-4</v>
      </c>
      <c r="Q3128" s="11"/>
      <c r="R3128" s="11">
        <v>0.67220000000000002</v>
      </c>
      <c r="S3128" s="45">
        <v>-9.3350000000000006E-5</v>
      </c>
      <c r="T3128" s="45">
        <v>-3.3032999999999999E-4</v>
      </c>
      <c r="U3128" s="45">
        <v>3.3032999999999999E-4</v>
      </c>
      <c r="V3128" s="11"/>
      <c r="W3128" s="11">
        <v>0.6532</v>
      </c>
      <c r="X3128" s="45">
        <v>-2.7780000000000002E-5</v>
      </c>
      <c r="Y3128" s="45">
        <v>-9.8301000000000006E-5</v>
      </c>
      <c r="Z3128" s="46">
        <v>9.8301000000000006E-5</v>
      </c>
      <c r="AC3128" s="2"/>
      <c r="AD3128" s="2"/>
      <c r="AE3128" s="2"/>
      <c r="AH3128" s="2"/>
      <c r="AI3128" s="2"/>
      <c r="AJ3128" s="2"/>
      <c r="AM3128" s="2"/>
      <c r="AN3128" s="2"/>
      <c r="AO3128" s="2"/>
      <c r="AR3128" s="2"/>
      <c r="AS3128" s="2"/>
      <c r="AT3128" s="2"/>
      <c r="AW3128" s="2"/>
      <c r="AX3128" s="2"/>
      <c r="AY3128" s="2"/>
    </row>
    <row r="3129" spans="8:51" x14ac:dyDescent="0.25">
      <c r="H3129" s="10">
        <v>0.67579999999999996</v>
      </c>
      <c r="I3129" s="45">
        <v>-1.064E-4</v>
      </c>
      <c r="J3129" s="45">
        <v>-3.7649999999999999E-4</v>
      </c>
      <c r="K3129" s="45">
        <v>3.7649999999999999E-4</v>
      </c>
      <c r="L3129" s="11"/>
      <c r="M3129" s="11">
        <v>0.68100000000000005</v>
      </c>
      <c r="N3129" s="45">
        <v>-1.2430000000000001E-4</v>
      </c>
      <c r="O3129" s="45">
        <v>-4.3983999999999999E-4</v>
      </c>
      <c r="P3129" s="45">
        <v>4.3983999999999999E-4</v>
      </c>
      <c r="Q3129" s="11"/>
      <c r="R3129" s="11">
        <v>0.67200000000000004</v>
      </c>
      <c r="S3129" s="45">
        <v>-9.3350000000000006E-5</v>
      </c>
      <c r="T3129" s="45">
        <v>-3.3032999999999999E-4</v>
      </c>
      <c r="U3129" s="45">
        <v>3.3032999999999999E-4</v>
      </c>
      <c r="V3129" s="11"/>
      <c r="W3129" s="11">
        <v>0.65300000000000002</v>
      </c>
      <c r="X3129" s="45">
        <v>-2.779E-5</v>
      </c>
      <c r="Y3129" s="45">
        <v>-9.8337000000000004E-5</v>
      </c>
      <c r="Z3129" s="46">
        <v>9.8337000000000004E-5</v>
      </c>
      <c r="AC3129" s="2"/>
      <c r="AD3129" s="2"/>
      <c r="AE3129" s="2"/>
      <c r="AH3129" s="2"/>
      <c r="AI3129" s="2"/>
      <c r="AJ3129" s="2"/>
      <c r="AM3129" s="2"/>
      <c r="AN3129" s="2"/>
      <c r="AO3129" s="2"/>
      <c r="AR3129" s="2"/>
      <c r="AS3129" s="2"/>
      <c r="AT3129" s="2"/>
      <c r="AW3129" s="2"/>
      <c r="AX3129" s="2"/>
      <c r="AY3129" s="2"/>
    </row>
    <row r="3130" spans="8:51" x14ac:dyDescent="0.25">
      <c r="H3130" s="10">
        <v>0.67569999999999997</v>
      </c>
      <c r="I3130" s="45">
        <v>-1.064E-4</v>
      </c>
      <c r="J3130" s="45">
        <v>-3.7649999999999999E-4</v>
      </c>
      <c r="K3130" s="45">
        <v>3.7649999999999999E-4</v>
      </c>
      <c r="L3130" s="11"/>
      <c r="M3130" s="11">
        <v>0.68089999999999995</v>
      </c>
      <c r="N3130" s="45">
        <v>-1.2439999999999999E-4</v>
      </c>
      <c r="O3130" s="45">
        <v>-4.4020000000000002E-4</v>
      </c>
      <c r="P3130" s="45">
        <v>4.4020000000000002E-4</v>
      </c>
      <c r="Q3130" s="11"/>
      <c r="R3130" s="11">
        <v>0.67190000000000005</v>
      </c>
      <c r="S3130" s="45">
        <v>-9.3350000000000006E-5</v>
      </c>
      <c r="T3130" s="45">
        <v>-3.3032999999999999E-4</v>
      </c>
      <c r="U3130" s="45">
        <v>3.3032999999999999E-4</v>
      </c>
      <c r="V3130" s="11"/>
      <c r="W3130" s="11">
        <v>0.65290000000000004</v>
      </c>
      <c r="X3130" s="45">
        <v>-2.7800000000000001E-5</v>
      </c>
      <c r="Y3130" s="45">
        <v>-9.8371999999999999E-5</v>
      </c>
      <c r="Z3130" s="46">
        <v>9.8371999999999999E-5</v>
      </c>
      <c r="AC3130" s="2"/>
      <c r="AD3130" s="2"/>
      <c r="AE3130" s="2"/>
      <c r="AH3130" s="2"/>
      <c r="AI3130" s="2"/>
      <c r="AJ3130" s="2"/>
      <c r="AM3130" s="2"/>
      <c r="AN3130" s="2"/>
      <c r="AO3130" s="2"/>
      <c r="AR3130" s="2"/>
      <c r="AS3130" s="2"/>
      <c r="AT3130" s="2"/>
      <c r="AW3130" s="2"/>
      <c r="AX3130" s="2"/>
      <c r="AY3130" s="2"/>
    </row>
    <row r="3131" spans="8:51" x14ac:dyDescent="0.25">
      <c r="H3131" s="10">
        <v>0.67549999999999999</v>
      </c>
      <c r="I3131" s="45">
        <v>-1.064E-4</v>
      </c>
      <c r="J3131" s="45">
        <v>-3.7649999999999999E-4</v>
      </c>
      <c r="K3131" s="45">
        <v>3.7649999999999999E-4</v>
      </c>
      <c r="L3131" s="11"/>
      <c r="M3131" s="11">
        <v>0.68069999999999997</v>
      </c>
      <c r="N3131" s="45">
        <v>-1.2449999999999999E-4</v>
      </c>
      <c r="O3131" s="45">
        <v>-4.4055E-4</v>
      </c>
      <c r="P3131" s="45">
        <v>4.4055E-4</v>
      </c>
      <c r="Q3131" s="11"/>
      <c r="R3131" s="11">
        <v>0.67169999999999996</v>
      </c>
      <c r="S3131" s="45">
        <v>-9.3350000000000006E-5</v>
      </c>
      <c r="T3131" s="45">
        <v>-3.3032999999999999E-4</v>
      </c>
      <c r="U3131" s="45">
        <v>3.3032999999999999E-4</v>
      </c>
      <c r="V3131" s="11"/>
      <c r="W3131" s="11">
        <v>0.65269999999999995</v>
      </c>
      <c r="X3131" s="45">
        <v>-2.781E-5</v>
      </c>
      <c r="Y3131" s="45">
        <v>-9.8407999999999997E-5</v>
      </c>
      <c r="Z3131" s="46">
        <v>9.8407999999999997E-5</v>
      </c>
      <c r="AC3131" s="2"/>
      <c r="AD3131" s="2"/>
      <c r="AE3131" s="2"/>
      <c r="AH3131" s="2"/>
      <c r="AI3131" s="2"/>
      <c r="AJ3131" s="2"/>
      <c r="AM3131" s="2"/>
      <c r="AN3131" s="2"/>
      <c r="AO3131" s="2"/>
      <c r="AR3131" s="2"/>
      <c r="AS3131" s="2"/>
      <c r="AT3131" s="2"/>
      <c r="AW3131" s="2"/>
      <c r="AX3131" s="2"/>
      <c r="AY3131" s="2"/>
    </row>
    <row r="3132" spans="8:51" x14ac:dyDescent="0.25">
      <c r="H3132" s="10">
        <v>0.6754</v>
      </c>
      <c r="I3132" s="45">
        <v>-1.064E-4</v>
      </c>
      <c r="J3132" s="45">
        <v>-3.7649999999999999E-4</v>
      </c>
      <c r="K3132" s="45">
        <v>3.7649999999999999E-4</v>
      </c>
      <c r="L3132" s="11"/>
      <c r="M3132" s="11">
        <v>0.68059999999999998</v>
      </c>
      <c r="N3132" s="45">
        <v>-1.2439999999999999E-4</v>
      </c>
      <c r="O3132" s="45">
        <v>-4.4020000000000002E-4</v>
      </c>
      <c r="P3132" s="45">
        <v>4.4020000000000002E-4</v>
      </c>
      <c r="Q3132" s="11"/>
      <c r="R3132" s="11">
        <v>0.67159999999999997</v>
      </c>
      <c r="S3132" s="45">
        <v>-9.3350000000000006E-5</v>
      </c>
      <c r="T3132" s="45">
        <v>-3.3032999999999999E-4</v>
      </c>
      <c r="U3132" s="45">
        <v>3.3032999999999999E-4</v>
      </c>
      <c r="V3132" s="11"/>
      <c r="W3132" s="11">
        <v>0.65259999999999996</v>
      </c>
      <c r="X3132" s="45">
        <v>-2.7820000000000001E-5</v>
      </c>
      <c r="Y3132" s="45">
        <v>-9.8443000000000006E-5</v>
      </c>
      <c r="Z3132" s="46">
        <v>9.8443000000000006E-5</v>
      </c>
      <c r="AC3132" s="2"/>
      <c r="AD3132" s="2"/>
      <c r="AE3132" s="2"/>
      <c r="AH3132" s="2"/>
      <c r="AI3132" s="2"/>
      <c r="AJ3132" s="2"/>
      <c r="AM3132" s="2"/>
      <c r="AN3132" s="2"/>
      <c r="AO3132" s="2"/>
      <c r="AR3132" s="2"/>
      <c r="AS3132" s="2"/>
      <c r="AT3132" s="2"/>
      <c r="AW3132" s="2"/>
      <c r="AX3132" s="2"/>
      <c r="AY3132" s="2"/>
    </row>
    <row r="3133" spans="8:51" x14ac:dyDescent="0.25">
      <c r="H3133" s="10">
        <v>0.67520000000000002</v>
      </c>
      <c r="I3133" s="45">
        <v>-1.064E-4</v>
      </c>
      <c r="J3133" s="45">
        <v>-3.7649999999999999E-4</v>
      </c>
      <c r="K3133" s="45">
        <v>3.7649999999999999E-4</v>
      </c>
      <c r="L3133" s="11"/>
      <c r="M3133" s="11">
        <v>0.6804</v>
      </c>
      <c r="N3133" s="45">
        <v>-1.2439999999999999E-4</v>
      </c>
      <c r="O3133" s="45">
        <v>-4.4020000000000002E-4</v>
      </c>
      <c r="P3133" s="45">
        <v>4.4020000000000002E-4</v>
      </c>
      <c r="Q3133" s="11"/>
      <c r="R3133" s="11">
        <v>0.6714</v>
      </c>
      <c r="S3133" s="45">
        <v>-9.3350000000000006E-5</v>
      </c>
      <c r="T3133" s="45">
        <v>-3.3032999999999999E-4</v>
      </c>
      <c r="U3133" s="45">
        <v>3.3032999999999999E-4</v>
      </c>
      <c r="V3133" s="11"/>
      <c r="W3133" s="11">
        <v>0.65239999999999998</v>
      </c>
      <c r="X3133" s="45">
        <v>-2.7840000000000001E-5</v>
      </c>
      <c r="Y3133" s="45">
        <v>-9.8513999999999999E-5</v>
      </c>
      <c r="Z3133" s="46">
        <v>9.8513999999999999E-5</v>
      </c>
      <c r="AC3133" s="2"/>
      <c r="AD3133" s="2"/>
      <c r="AE3133" s="2"/>
      <c r="AH3133" s="2"/>
      <c r="AI3133" s="2"/>
      <c r="AJ3133" s="2"/>
      <c r="AM3133" s="2"/>
      <c r="AN3133" s="2"/>
      <c r="AO3133" s="2"/>
      <c r="AR3133" s="2"/>
      <c r="AS3133" s="2"/>
      <c r="AT3133" s="2"/>
      <c r="AW3133" s="2"/>
      <c r="AX3133" s="2"/>
      <c r="AY3133" s="2"/>
    </row>
    <row r="3134" spans="8:51" x14ac:dyDescent="0.25">
      <c r="H3134" s="10">
        <v>0.67500000000000004</v>
      </c>
      <c r="I3134" s="45">
        <v>-1.063E-4</v>
      </c>
      <c r="J3134" s="45">
        <v>-3.7615000000000001E-4</v>
      </c>
      <c r="K3134" s="45">
        <v>3.7615000000000001E-4</v>
      </c>
      <c r="L3134" s="11"/>
      <c r="M3134" s="11">
        <v>0.68030000000000002</v>
      </c>
      <c r="N3134" s="45">
        <v>-1.2449999999999999E-4</v>
      </c>
      <c r="O3134" s="45">
        <v>-4.4055E-4</v>
      </c>
      <c r="P3134" s="45">
        <v>4.4055E-4</v>
      </c>
      <c r="Q3134" s="11"/>
      <c r="R3134" s="11">
        <v>0.67130000000000001</v>
      </c>
      <c r="S3134" s="45">
        <v>-9.3380000000000004E-5</v>
      </c>
      <c r="T3134" s="45">
        <v>-3.3042999999999999E-4</v>
      </c>
      <c r="U3134" s="45">
        <v>3.3042999999999999E-4</v>
      </c>
      <c r="V3134" s="11"/>
      <c r="W3134" s="11">
        <v>0.65229999999999999</v>
      </c>
      <c r="X3134" s="45">
        <v>-2.7849999999999999E-5</v>
      </c>
      <c r="Y3134" s="45">
        <v>-9.8548999999999994E-5</v>
      </c>
      <c r="Z3134" s="46">
        <v>9.8548999999999994E-5</v>
      </c>
      <c r="AC3134" s="2"/>
      <c r="AD3134" s="2"/>
      <c r="AE3134" s="2"/>
      <c r="AH3134" s="2"/>
      <c r="AI3134" s="2"/>
      <c r="AJ3134" s="2"/>
      <c r="AM3134" s="2"/>
      <c r="AN3134" s="2"/>
      <c r="AO3134" s="2"/>
      <c r="AR3134" s="2"/>
      <c r="AS3134" s="2"/>
      <c r="AT3134" s="2"/>
      <c r="AW3134" s="2"/>
      <c r="AX3134" s="2"/>
      <c r="AY3134" s="2"/>
    </row>
    <row r="3135" spans="8:51" x14ac:dyDescent="0.25">
      <c r="H3135" s="10">
        <v>0.67490000000000006</v>
      </c>
      <c r="I3135" s="45">
        <v>-1.063E-4</v>
      </c>
      <c r="J3135" s="45">
        <v>-3.7615000000000001E-4</v>
      </c>
      <c r="K3135" s="45">
        <v>3.7615000000000001E-4</v>
      </c>
      <c r="L3135" s="11"/>
      <c r="M3135" s="11">
        <v>0.68020000000000003</v>
      </c>
      <c r="N3135" s="45">
        <v>-1.2449999999999999E-4</v>
      </c>
      <c r="O3135" s="45">
        <v>-4.4055E-4</v>
      </c>
      <c r="P3135" s="45">
        <v>4.4055E-4</v>
      </c>
      <c r="Q3135" s="11"/>
      <c r="R3135" s="11">
        <v>0.67110000000000003</v>
      </c>
      <c r="S3135" s="45">
        <v>-9.3380000000000004E-5</v>
      </c>
      <c r="T3135" s="45">
        <v>-3.3042999999999999E-4</v>
      </c>
      <c r="U3135" s="45">
        <v>3.3042999999999999E-4</v>
      </c>
      <c r="V3135" s="11"/>
      <c r="W3135" s="11">
        <v>0.65210000000000001</v>
      </c>
      <c r="X3135" s="45">
        <v>-2.7860000000000001E-5</v>
      </c>
      <c r="Y3135" s="45">
        <v>-9.8585000000000006E-5</v>
      </c>
      <c r="Z3135" s="46">
        <v>9.8585000000000006E-5</v>
      </c>
      <c r="AC3135" s="2"/>
      <c r="AD3135" s="2"/>
      <c r="AE3135" s="2"/>
      <c r="AH3135" s="2"/>
      <c r="AI3135" s="2"/>
      <c r="AJ3135" s="2"/>
      <c r="AM3135" s="2"/>
      <c r="AN3135" s="2"/>
      <c r="AO3135" s="2"/>
      <c r="AR3135" s="2"/>
      <c r="AS3135" s="2"/>
      <c r="AT3135" s="2"/>
      <c r="AW3135" s="2"/>
      <c r="AX3135" s="2"/>
      <c r="AY3135" s="2"/>
    </row>
    <row r="3136" spans="8:51" x14ac:dyDescent="0.25">
      <c r="H3136" s="10">
        <v>0.67469999999999997</v>
      </c>
      <c r="I3136" s="45">
        <v>-1.063E-4</v>
      </c>
      <c r="J3136" s="45">
        <v>-3.7615000000000001E-4</v>
      </c>
      <c r="K3136" s="45">
        <v>3.7615000000000001E-4</v>
      </c>
      <c r="L3136" s="11"/>
      <c r="M3136" s="11">
        <v>0.68</v>
      </c>
      <c r="N3136" s="45">
        <v>-1.2449999999999999E-4</v>
      </c>
      <c r="O3136" s="45">
        <v>-4.4055E-4</v>
      </c>
      <c r="P3136" s="45">
        <v>4.4055E-4</v>
      </c>
      <c r="Q3136" s="11"/>
      <c r="R3136" s="11">
        <v>0.67100000000000004</v>
      </c>
      <c r="S3136" s="45">
        <v>-9.3380000000000004E-5</v>
      </c>
      <c r="T3136" s="45">
        <v>-3.3042999999999999E-4</v>
      </c>
      <c r="U3136" s="45">
        <v>3.3042999999999999E-4</v>
      </c>
      <c r="V3136" s="11"/>
      <c r="W3136" s="11">
        <v>0.65200000000000002</v>
      </c>
      <c r="X3136" s="45">
        <v>-2.7869999999999999E-5</v>
      </c>
      <c r="Y3136" s="45">
        <v>-9.8620000000000001E-5</v>
      </c>
      <c r="Z3136" s="46">
        <v>9.8620000000000001E-5</v>
      </c>
      <c r="AC3136" s="2"/>
      <c r="AD3136" s="2"/>
      <c r="AE3136" s="2"/>
      <c r="AH3136" s="2"/>
      <c r="AI3136" s="2"/>
      <c r="AJ3136" s="2"/>
      <c r="AM3136" s="2"/>
      <c r="AN3136" s="2"/>
      <c r="AO3136" s="2"/>
      <c r="AR3136" s="2"/>
      <c r="AS3136" s="2"/>
      <c r="AT3136" s="2"/>
      <c r="AW3136" s="2"/>
      <c r="AX3136" s="2"/>
      <c r="AY3136" s="2"/>
    </row>
    <row r="3137" spans="8:51" x14ac:dyDescent="0.25">
      <c r="H3137" s="10">
        <v>0.67459999999999998</v>
      </c>
      <c r="I3137" s="45">
        <v>-1.063E-4</v>
      </c>
      <c r="J3137" s="45">
        <v>-3.7615000000000001E-4</v>
      </c>
      <c r="K3137" s="45">
        <v>3.7615000000000001E-4</v>
      </c>
      <c r="L3137" s="11"/>
      <c r="M3137" s="11">
        <v>0.67989999999999995</v>
      </c>
      <c r="N3137" s="45">
        <v>-1.2459999999999999E-4</v>
      </c>
      <c r="O3137" s="45">
        <v>-4.4090999999999998E-4</v>
      </c>
      <c r="P3137" s="45">
        <v>4.4090999999999998E-4</v>
      </c>
      <c r="Q3137" s="11"/>
      <c r="R3137" s="11">
        <v>0.67079999999999995</v>
      </c>
      <c r="S3137" s="45">
        <v>-9.3380000000000004E-5</v>
      </c>
      <c r="T3137" s="45">
        <v>-3.3042999999999999E-4</v>
      </c>
      <c r="U3137" s="45">
        <v>3.3042999999999999E-4</v>
      </c>
      <c r="V3137" s="11"/>
      <c r="W3137" s="11">
        <v>0.65180000000000005</v>
      </c>
      <c r="X3137" s="45">
        <v>-2.7880000000000001E-5</v>
      </c>
      <c r="Y3137" s="45">
        <v>-9.8654999999999996E-5</v>
      </c>
      <c r="Z3137" s="46">
        <v>9.8654999999999996E-5</v>
      </c>
      <c r="AC3137" s="2"/>
      <c r="AD3137" s="2"/>
      <c r="AE3137" s="2"/>
      <c r="AH3137" s="2"/>
      <c r="AI3137" s="2"/>
      <c r="AJ3137" s="2"/>
      <c r="AM3137" s="2"/>
      <c r="AN3137" s="2"/>
      <c r="AO3137" s="2"/>
      <c r="AR3137" s="2"/>
      <c r="AS3137" s="2"/>
      <c r="AT3137" s="2"/>
      <c r="AW3137" s="2"/>
      <c r="AX3137" s="2"/>
      <c r="AY3137" s="2"/>
    </row>
    <row r="3138" spans="8:51" x14ac:dyDescent="0.25">
      <c r="H3138" s="10">
        <v>0.6744</v>
      </c>
      <c r="I3138" s="45">
        <v>-1.063E-4</v>
      </c>
      <c r="J3138" s="45">
        <v>-3.7615000000000001E-4</v>
      </c>
      <c r="K3138" s="45">
        <v>3.7615000000000001E-4</v>
      </c>
      <c r="L3138" s="11"/>
      <c r="M3138" s="11">
        <v>0.67969999999999997</v>
      </c>
      <c r="N3138" s="45">
        <v>-1.2459999999999999E-4</v>
      </c>
      <c r="O3138" s="45">
        <v>-4.4090999999999998E-4</v>
      </c>
      <c r="P3138" s="45">
        <v>4.4090999999999998E-4</v>
      </c>
      <c r="Q3138" s="11"/>
      <c r="R3138" s="11">
        <v>0.67069999999999996</v>
      </c>
      <c r="S3138" s="45">
        <v>-9.3410000000000002E-5</v>
      </c>
      <c r="T3138" s="45">
        <v>-3.3053999999999999E-4</v>
      </c>
      <c r="U3138" s="45">
        <v>3.3053999999999999E-4</v>
      </c>
      <c r="V3138" s="11"/>
      <c r="W3138" s="11">
        <v>0.65169999999999995</v>
      </c>
      <c r="X3138" s="45">
        <v>-2.7900000000000001E-5</v>
      </c>
      <c r="Y3138" s="45">
        <v>-9.8726000000000003E-5</v>
      </c>
      <c r="Z3138" s="46">
        <v>9.8726000000000003E-5</v>
      </c>
      <c r="AC3138" s="2"/>
      <c r="AD3138" s="2"/>
      <c r="AE3138" s="2"/>
      <c r="AH3138" s="2"/>
      <c r="AI3138" s="2"/>
      <c r="AJ3138" s="2"/>
      <c r="AM3138" s="2"/>
      <c r="AN3138" s="2"/>
      <c r="AO3138" s="2"/>
      <c r="AR3138" s="2"/>
      <c r="AS3138" s="2"/>
      <c r="AT3138" s="2"/>
      <c r="AW3138" s="2"/>
      <c r="AX3138" s="2"/>
      <c r="AY3138" s="2"/>
    </row>
    <row r="3139" spans="8:51" x14ac:dyDescent="0.25">
      <c r="H3139" s="10">
        <v>0.67430000000000001</v>
      </c>
      <c r="I3139" s="45">
        <v>-1.063E-4</v>
      </c>
      <c r="J3139" s="45">
        <v>-3.7615000000000001E-4</v>
      </c>
      <c r="K3139" s="45">
        <v>3.7615000000000001E-4</v>
      </c>
      <c r="L3139" s="11"/>
      <c r="M3139" s="11">
        <v>0.67959999999999998</v>
      </c>
      <c r="N3139" s="45">
        <v>-1.2459999999999999E-4</v>
      </c>
      <c r="O3139" s="45">
        <v>-4.4090999999999998E-4</v>
      </c>
      <c r="P3139" s="45">
        <v>4.4090999999999998E-4</v>
      </c>
      <c r="Q3139" s="11"/>
      <c r="R3139" s="11">
        <v>0.67049999999999998</v>
      </c>
      <c r="S3139" s="45">
        <v>-9.3410000000000002E-5</v>
      </c>
      <c r="T3139" s="45">
        <v>-3.3053999999999999E-4</v>
      </c>
      <c r="U3139" s="45">
        <v>3.3053999999999999E-4</v>
      </c>
      <c r="V3139" s="11"/>
      <c r="W3139" s="11">
        <v>0.65149999999999997</v>
      </c>
      <c r="X3139" s="45">
        <v>-2.7909999999999999E-5</v>
      </c>
      <c r="Y3139" s="45">
        <v>-9.8762000000000001E-5</v>
      </c>
      <c r="Z3139" s="46">
        <v>9.8762000000000001E-5</v>
      </c>
      <c r="AC3139" s="2"/>
      <c r="AD3139" s="2"/>
      <c r="AE3139" s="2"/>
      <c r="AH3139" s="2"/>
      <c r="AI3139" s="2"/>
      <c r="AJ3139" s="2"/>
      <c r="AM3139" s="2"/>
      <c r="AN3139" s="2"/>
      <c r="AO3139" s="2"/>
      <c r="AR3139" s="2"/>
      <c r="AS3139" s="2"/>
      <c r="AT3139" s="2"/>
      <c r="AW3139" s="2"/>
      <c r="AX3139" s="2"/>
      <c r="AY3139" s="2"/>
    </row>
    <row r="3140" spans="8:51" x14ac:dyDescent="0.25">
      <c r="H3140" s="10">
        <v>0.67410000000000003</v>
      </c>
      <c r="I3140" s="45">
        <v>-1.0620000000000001E-4</v>
      </c>
      <c r="J3140" s="45">
        <v>-3.7579999999999997E-4</v>
      </c>
      <c r="K3140" s="45">
        <v>3.7579999999999997E-4</v>
      </c>
      <c r="L3140" s="11"/>
      <c r="M3140" s="11">
        <v>0.6794</v>
      </c>
      <c r="N3140" s="45">
        <v>-1.247E-4</v>
      </c>
      <c r="O3140" s="45">
        <v>-4.4126000000000001E-4</v>
      </c>
      <c r="P3140" s="45">
        <v>4.4126000000000001E-4</v>
      </c>
      <c r="Q3140" s="11"/>
      <c r="R3140" s="11">
        <v>0.6704</v>
      </c>
      <c r="S3140" s="45">
        <v>-9.3410000000000002E-5</v>
      </c>
      <c r="T3140" s="45">
        <v>-3.3053999999999999E-4</v>
      </c>
      <c r="U3140" s="45">
        <v>3.3053999999999999E-4</v>
      </c>
      <c r="V3140" s="11"/>
      <c r="W3140" s="11">
        <v>0.65139999999999998</v>
      </c>
      <c r="X3140" s="45">
        <v>-2.7929999999999999E-5</v>
      </c>
      <c r="Y3140" s="45">
        <v>-9.8832000000000005E-5</v>
      </c>
      <c r="Z3140" s="46">
        <v>9.8832000000000005E-5</v>
      </c>
      <c r="AC3140" s="2"/>
      <c r="AD3140" s="2"/>
      <c r="AE3140" s="2"/>
      <c r="AH3140" s="2"/>
      <c r="AI3140" s="2"/>
      <c r="AJ3140" s="2"/>
      <c r="AM3140" s="2"/>
      <c r="AN3140" s="2"/>
      <c r="AO3140" s="2"/>
      <c r="AR3140" s="2"/>
      <c r="AS3140" s="2"/>
      <c r="AT3140" s="2"/>
      <c r="AW3140" s="2"/>
      <c r="AX3140" s="2"/>
      <c r="AY3140" s="2"/>
    </row>
    <row r="3141" spans="8:51" x14ac:dyDescent="0.25">
      <c r="H3141" s="10">
        <v>0.67390000000000005</v>
      </c>
      <c r="I3141" s="45">
        <v>-1.0620000000000001E-4</v>
      </c>
      <c r="J3141" s="45">
        <v>-3.7579999999999997E-4</v>
      </c>
      <c r="K3141" s="45">
        <v>3.7579999999999997E-4</v>
      </c>
      <c r="L3141" s="11"/>
      <c r="M3141" s="11">
        <v>0.67930000000000001</v>
      </c>
      <c r="N3141" s="45">
        <v>-1.2459999999999999E-4</v>
      </c>
      <c r="O3141" s="45">
        <v>-4.4090999999999998E-4</v>
      </c>
      <c r="P3141" s="45">
        <v>4.4090999999999998E-4</v>
      </c>
      <c r="Q3141" s="11"/>
      <c r="R3141" s="11">
        <v>0.67020000000000002</v>
      </c>
      <c r="S3141" s="45">
        <v>-9.344E-5</v>
      </c>
      <c r="T3141" s="45">
        <v>-3.3063999999999999E-4</v>
      </c>
      <c r="U3141" s="45">
        <v>3.3063999999999999E-4</v>
      </c>
      <c r="V3141" s="11"/>
      <c r="W3141" s="11">
        <v>0.6512</v>
      </c>
      <c r="X3141" s="45">
        <v>-2.794E-5</v>
      </c>
      <c r="Y3141" s="45">
        <v>-9.8868000000000003E-5</v>
      </c>
      <c r="Z3141" s="46">
        <v>9.8868000000000003E-5</v>
      </c>
      <c r="AC3141" s="2"/>
      <c r="AD3141" s="2"/>
      <c r="AE3141" s="2"/>
      <c r="AH3141" s="2"/>
      <c r="AI3141" s="2"/>
      <c r="AJ3141" s="2"/>
      <c r="AM3141" s="2"/>
      <c r="AN3141" s="2"/>
      <c r="AO3141" s="2"/>
      <c r="AR3141" s="2"/>
      <c r="AS3141" s="2"/>
      <c r="AT3141" s="2"/>
      <c r="AW3141" s="2"/>
      <c r="AX3141" s="2"/>
      <c r="AY3141" s="2"/>
    </row>
    <row r="3142" spans="8:51" x14ac:dyDescent="0.25">
      <c r="H3142" s="10">
        <v>0.67379999999999995</v>
      </c>
      <c r="I3142" s="45">
        <v>-1.0620000000000001E-4</v>
      </c>
      <c r="J3142" s="45">
        <v>-3.7579999999999997E-4</v>
      </c>
      <c r="K3142" s="45">
        <v>3.7579999999999997E-4</v>
      </c>
      <c r="L3142" s="11"/>
      <c r="M3142" s="11">
        <v>0.67910000000000004</v>
      </c>
      <c r="N3142" s="45">
        <v>-1.2459999999999999E-4</v>
      </c>
      <c r="O3142" s="45">
        <v>-4.4090999999999998E-4</v>
      </c>
      <c r="P3142" s="45">
        <v>4.4090999999999998E-4</v>
      </c>
      <c r="Q3142" s="11"/>
      <c r="R3142" s="11">
        <v>0.67010000000000003</v>
      </c>
      <c r="S3142" s="45">
        <v>-9.344E-5</v>
      </c>
      <c r="T3142" s="45">
        <v>-3.3063999999999999E-4</v>
      </c>
      <c r="U3142" s="45">
        <v>3.3063999999999999E-4</v>
      </c>
      <c r="V3142" s="11"/>
      <c r="W3142" s="11">
        <v>0.65110000000000001</v>
      </c>
      <c r="X3142" s="45">
        <v>-2.7949999999999998E-5</v>
      </c>
      <c r="Y3142" s="45">
        <v>-9.8902999999999998E-5</v>
      </c>
      <c r="Z3142" s="46">
        <v>9.8902999999999998E-5</v>
      </c>
      <c r="AC3142" s="2"/>
      <c r="AD3142" s="2"/>
      <c r="AE3142" s="2"/>
      <c r="AH3142" s="2"/>
      <c r="AI3142" s="2"/>
      <c r="AJ3142" s="2"/>
      <c r="AM3142" s="2"/>
      <c r="AN3142" s="2"/>
      <c r="AO3142" s="2"/>
      <c r="AR3142" s="2"/>
      <c r="AS3142" s="2"/>
      <c r="AT3142" s="2"/>
      <c r="AW3142" s="2"/>
      <c r="AX3142" s="2"/>
      <c r="AY3142" s="2"/>
    </row>
    <row r="3143" spans="8:51" x14ac:dyDescent="0.25">
      <c r="H3143" s="10">
        <v>0.67359999999999998</v>
      </c>
      <c r="I3143" s="45">
        <v>-1.0620000000000001E-4</v>
      </c>
      <c r="J3143" s="45">
        <v>-3.7579999999999997E-4</v>
      </c>
      <c r="K3143" s="45">
        <v>3.7579999999999997E-4</v>
      </c>
      <c r="L3143" s="11"/>
      <c r="M3143" s="11">
        <v>0.67900000000000005</v>
      </c>
      <c r="N3143" s="45">
        <v>-1.247E-4</v>
      </c>
      <c r="O3143" s="45">
        <v>-4.4126000000000001E-4</v>
      </c>
      <c r="P3143" s="45">
        <v>4.4126000000000001E-4</v>
      </c>
      <c r="Q3143" s="11"/>
      <c r="R3143" s="11">
        <v>0.66990000000000005</v>
      </c>
      <c r="S3143" s="45">
        <v>-9.344E-5</v>
      </c>
      <c r="T3143" s="45">
        <v>-3.3063999999999999E-4</v>
      </c>
      <c r="U3143" s="45">
        <v>3.3063999999999999E-4</v>
      </c>
      <c r="V3143" s="11"/>
      <c r="W3143" s="11">
        <v>0.65090000000000003</v>
      </c>
      <c r="X3143" s="45">
        <v>-2.7970000000000002E-5</v>
      </c>
      <c r="Y3143" s="45">
        <v>-9.8974000000000005E-5</v>
      </c>
      <c r="Z3143" s="46">
        <v>9.8974000000000005E-5</v>
      </c>
      <c r="AC3143" s="2"/>
      <c r="AD3143" s="2"/>
      <c r="AE3143" s="2"/>
      <c r="AH3143" s="2"/>
      <c r="AI3143" s="2"/>
      <c r="AJ3143" s="2"/>
      <c r="AM3143" s="2"/>
      <c r="AN3143" s="2"/>
      <c r="AO3143" s="2"/>
      <c r="AR3143" s="2"/>
      <c r="AS3143" s="2"/>
      <c r="AT3143" s="2"/>
      <c r="AW3143" s="2"/>
      <c r="AX3143" s="2"/>
      <c r="AY3143" s="2"/>
    </row>
    <row r="3144" spans="8:51" x14ac:dyDescent="0.25">
      <c r="H3144" s="10">
        <v>0.67349999999999999</v>
      </c>
      <c r="I3144" s="45">
        <v>-1.0620000000000001E-4</v>
      </c>
      <c r="J3144" s="45">
        <v>-3.7579999999999997E-4</v>
      </c>
      <c r="K3144" s="45">
        <v>3.7579999999999997E-4</v>
      </c>
      <c r="L3144" s="11"/>
      <c r="M3144" s="11">
        <v>0.67879999999999996</v>
      </c>
      <c r="N3144" s="45">
        <v>-1.247E-4</v>
      </c>
      <c r="O3144" s="45">
        <v>-4.4126000000000001E-4</v>
      </c>
      <c r="P3144" s="45">
        <v>4.4126000000000001E-4</v>
      </c>
      <c r="Q3144" s="11"/>
      <c r="R3144" s="11">
        <v>0.66979999999999995</v>
      </c>
      <c r="S3144" s="45">
        <v>-9.3480000000000006E-5</v>
      </c>
      <c r="T3144" s="45">
        <v>-3.3079000000000002E-4</v>
      </c>
      <c r="U3144" s="45">
        <v>3.3079000000000002E-4</v>
      </c>
      <c r="V3144" s="11"/>
      <c r="W3144" s="11">
        <v>0.65080000000000005</v>
      </c>
      <c r="X3144" s="45">
        <v>-2.798E-5</v>
      </c>
      <c r="Y3144" s="45">
        <v>-9.9009E-5</v>
      </c>
      <c r="Z3144" s="46">
        <v>9.9009E-5</v>
      </c>
      <c r="AC3144" s="2"/>
      <c r="AD3144" s="2"/>
      <c r="AE3144" s="2"/>
      <c r="AH3144" s="2"/>
      <c r="AI3144" s="2"/>
      <c r="AJ3144" s="2"/>
      <c r="AM3144" s="2"/>
      <c r="AN3144" s="2"/>
      <c r="AO3144" s="2"/>
      <c r="AR3144" s="2"/>
      <c r="AS3144" s="2"/>
      <c r="AT3144" s="2"/>
      <c r="AW3144" s="2"/>
      <c r="AX3144" s="2"/>
      <c r="AY3144" s="2"/>
    </row>
    <row r="3145" spans="8:51" x14ac:dyDescent="0.25">
      <c r="H3145" s="10">
        <v>0.67330000000000001</v>
      </c>
      <c r="I3145" s="45">
        <v>-1.0620000000000001E-4</v>
      </c>
      <c r="J3145" s="45">
        <v>-3.7579999999999997E-4</v>
      </c>
      <c r="K3145" s="45">
        <v>3.7579999999999997E-4</v>
      </c>
      <c r="L3145" s="11"/>
      <c r="M3145" s="11">
        <v>0.67869999999999997</v>
      </c>
      <c r="N3145" s="45">
        <v>-1.248E-4</v>
      </c>
      <c r="O3145" s="45">
        <v>-4.4161E-4</v>
      </c>
      <c r="P3145" s="45">
        <v>4.4161E-4</v>
      </c>
      <c r="Q3145" s="11"/>
      <c r="R3145" s="11">
        <v>0.66959999999999997</v>
      </c>
      <c r="S3145" s="45">
        <v>-9.3480000000000006E-5</v>
      </c>
      <c r="T3145" s="45">
        <v>-3.3079000000000002E-4</v>
      </c>
      <c r="U3145" s="45">
        <v>3.3079000000000002E-4</v>
      </c>
      <c r="V3145" s="11"/>
      <c r="W3145" s="11">
        <v>0.65059999999999996</v>
      </c>
      <c r="X3145" s="45">
        <v>-2.798E-5</v>
      </c>
      <c r="Y3145" s="45">
        <v>-9.9009E-5</v>
      </c>
      <c r="Z3145" s="46">
        <v>9.9009E-5</v>
      </c>
      <c r="AC3145" s="2"/>
      <c r="AD3145" s="2"/>
      <c r="AE3145" s="2"/>
      <c r="AH3145" s="2"/>
      <c r="AI3145" s="2"/>
      <c r="AJ3145" s="2"/>
      <c r="AM3145" s="2"/>
      <c r="AN3145" s="2"/>
      <c r="AO3145" s="2"/>
      <c r="AR3145" s="2"/>
      <c r="AS3145" s="2"/>
      <c r="AT3145" s="2"/>
      <c r="AW3145" s="2"/>
      <c r="AX3145" s="2"/>
      <c r="AY3145" s="2"/>
    </row>
    <row r="3146" spans="8:51" x14ac:dyDescent="0.25">
      <c r="H3146" s="10">
        <v>0.67320000000000002</v>
      </c>
      <c r="I3146" s="45">
        <v>-1.0620000000000001E-4</v>
      </c>
      <c r="J3146" s="45">
        <v>-3.7579999999999997E-4</v>
      </c>
      <c r="K3146" s="45">
        <v>3.7579999999999997E-4</v>
      </c>
      <c r="L3146" s="11"/>
      <c r="M3146" s="11">
        <v>0.67849999999999999</v>
      </c>
      <c r="N3146" s="45">
        <v>-1.248E-4</v>
      </c>
      <c r="O3146" s="45">
        <v>-4.4161E-4</v>
      </c>
      <c r="P3146" s="45">
        <v>4.4161E-4</v>
      </c>
      <c r="Q3146" s="11"/>
      <c r="R3146" s="11">
        <v>0.66949999999999998</v>
      </c>
      <c r="S3146" s="45">
        <v>-9.3480000000000006E-5</v>
      </c>
      <c r="T3146" s="45">
        <v>-3.3079000000000002E-4</v>
      </c>
      <c r="U3146" s="45">
        <v>3.3079000000000002E-4</v>
      </c>
      <c r="V3146" s="11"/>
      <c r="W3146" s="11">
        <v>0.65049999999999997</v>
      </c>
      <c r="X3146" s="45">
        <v>-2.8E-5</v>
      </c>
      <c r="Y3146" s="45">
        <v>-9.9079999999999993E-5</v>
      </c>
      <c r="Z3146" s="46">
        <v>9.9079999999999993E-5</v>
      </c>
      <c r="AC3146" s="2"/>
      <c r="AD3146" s="2"/>
      <c r="AE3146" s="2"/>
      <c r="AH3146" s="2"/>
      <c r="AI3146" s="2"/>
      <c r="AJ3146" s="2"/>
      <c r="AM3146" s="2"/>
      <c r="AN3146" s="2"/>
      <c r="AO3146" s="2"/>
      <c r="AR3146" s="2"/>
      <c r="AS3146" s="2"/>
      <c r="AT3146" s="2"/>
      <c r="AW3146" s="2"/>
      <c r="AX3146" s="2"/>
      <c r="AY3146" s="2"/>
    </row>
    <row r="3147" spans="8:51" x14ac:dyDescent="0.25">
      <c r="H3147" s="10">
        <v>0.67300000000000004</v>
      </c>
      <c r="I3147" s="45">
        <v>-1.0620000000000001E-4</v>
      </c>
      <c r="J3147" s="45">
        <v>-3.7579999999999997E-4</v>
      </c>
      <c r="K3147" s="45">
        <v>3.7579999999999997E-4</v>
      </c>
      <c r="L3147" s="11"/>
      <c r="M3147" s="11">
        <v>0.6784</v>
      </c>
      <c r="N3147" s="45">
        <v>-1.248E-4</v>
      </c>
      <c r="O3147" s="45">
        <v>-4.4161E-4</v>
      </c>
      <c r="P3147" s="45">
        <v>4.4161E-4</v>
      </c>
      <c r="Q3147" s="11"/>
      <c r="R3147" s="11">
        <v>0.66930000000000001</v>
      </c>
      <c r="S3147" s="45">
        <v>-9.3480000000000006E-5</v>
      </c>
      <c r="T3147" s="45">
        <v>-3.3079000000000002E-4</v>
      </c>
      <c r="U3147" s="45">
        <v>3.3079000000000002E-4</v>
      </c>
      <c r="V3147" s="11"/>
      <c r="W3147" s="11">
        <v>0.65029999999999999</v>
      </c>
      <c r="X3147" s="45">
        <v>-2.8019999999999999E-5</v>
      </c>
      <c r="Y3147" s="45">
        <v>-9.9151E-5</v>
      </c>
      <c r="Z3147" s="46">
        <v>9.9151E-5</v>
      </c>
      <c r="AC3147" s="2"/>
      <c r="AD3147" s="2"/>
      <c r="AE3147" s="2"/>
      <c r="AH3147" s="2"/>
      <c r="AI3147" s="2"/>
      <c r="AJ3147" s="2"/>
      <c r="AM3147" s="2"/>
      <c r="AN3147" s="2"/>
      <c r="AO3147" s="2"/>
      <c r="AR3147" s="2"/>
      <c r="AS3147" s="2"/>
      <c r="AT3147" s="2"/>
      <c r="AW3147" s="2"/>
      <c r="AX3147" s="2"/>
      <c r="AY3147" s="2"/>
    </row>
    <row r="3148" spans="8:51" x14ac:dyDescent="0.25">
      <c r="H3148" s="10">
        <v>0.67279999999999995</v>
      </c>
      <c r="I3148" s="45">
        <v>-1.061E-4</v>
      </c>
      <c r="J3148" s="45">
        <v>-3.7544E-4</v>
      </c>
      <c r="K3148" s="45">
        <v>3.7544E-4</v>
      </c>
      <c r="L3148" s="11"/>
      <c r="M3148" s="11">
        <v>0.67820000000000003</v>
      </c>
      <c r="N3148" s="45">
        <v>-1.248E-4</v>
      </c>
      <c r="O3148" s="45">
        <v>-4.4161E-4</v>
      </c>
      <c r="P3148" s="45">
        <v>4.4161E-4</v>
      </c>
      <c r="Q3148" s="11"/>
      <c r="R3148" s="11">
        <v>0.66920000000000002</v>
      </c>
      <c r="S3148" s="45">
        <v>-9.3510000000000004E-5</v>
      </c>
      <c r="T3148" s="45">
        <v>-3.3089000000000003E-4</v>
      </c>
      <c r="U3148" s="45">
        <v>3.3089000000000003E-4</v>
      </c>
      <c r="V3148" s="11"/>
      <c r="W3148" s="11">
        <v>0.6502</v>
      </c>
      <c r="X3148" s="45">
        <v>-2.8030000000000001E-5</v>
      </c>
      <c r="Y3148" s="45">
        <v>-9.9185999999999995E-5</v>
      </c>
      <c r="Z3148" s="46">
        <v>9.9185999999999995E-5</v>
      </c>
      <c r="AC3148" s="2"/>
      <c r="AD3148" s="2"/>
      <c r="AE3148" s="2"/>
      <c r="AH3148" s="2"/>
      <c r="AI3148" s="2"/>
      <c r="AJ3148" s="2"/>
      <c r="AM3148" s="2"/>
      <c r="AN3148" s="2"/>
      <c r="AO3148" s="2"/>
      <c r="AR3148" s="2"/>
      <c r="AS3148" s="2"/>
      <c r="AT3148" s="2"/>
      <c r="AW3148" s="2"/>
      <c r="AX3148" s="2"/>
      <c r="AY3148" s="2"/>
    </row>
    <row r="3149" spans="8:51" x14ac:dyDescent="0.25">
      <c r="H3149" s="10">
        <v>0.67269999999999996</v>
      </c>
      <c r="I3149" s="45">
        <v>-1.061E-4</v>
      </c>
      <c r="J3149" s="45">
        <v>-3.7544E-4</v>
      </c>
      <c r="K3149" s="45">
        <v>3.7544E-4</v>
      </c>
      <c r="L3149" s="11"/>
      <c r="M3149" s="11">
        <v>0.67810000000000004</v>
      </c>
      <c r="N3149" s="45">
        <v>-1.248E-4</v>
      </c>
      <c r="O3149" s="45">
        <v>-4.4161E-4</v>
      </c>
      <c r="P3149" s="45">
        <v>4.4161E-4</v>
      </c>
      <c r="Q3149" s="11"/>
      <c r="R3149" s="11">
        <v>0.66900000000000004</v>
      </c>
      <c r="S3149" s="45">
        <v>-9.3510000000000004E-5</v>
      </c>
      <c r="T3149" s="45">
        <v>-3.3089000000000003E-4</v>
      </c>
      <c r="U3149" s="45">
        <v>3.3089000000000003E-4</v>
      </c>
      <c r="V3149" s="11"/>
      <c r="W3149" s="11">
        <v>0.65</v>
      </c>
      <c r="X3149" s="45">
        <v>-2.8039999999999999E-5</v>
      </c>
      <c r="Y3149" s="45">
        <v>-9.9222000000000006E-5</v>
      </c>
      <c r="Z3149" s="46">
        <v>9.9222000000000006E-5</v>
      </c>
      <c r="AC3149" s="2"/>
      <c r="AD3149" s="2"/>
      <c r="AE3149" s="2"/>
      <c r="AH3149" s="2"/>
      <c r="AI3149" s="2"/>
      <c r="AJ3149" s="2"/>
      <c r="AM3149" s="2"/>
      <c r="AN3149" s="2"/>
      <c r="AO3149" s="2"/>
      <c r="AR3149" s="2"/>
      <c r="AS3149" s="2"/>
      <c r="AT3149" s="2"/>
      <c r="AW3149" s="2"/>
      <c r="AX3149" s="2"/>
      <c r="AY3149" s="2"/>
    </row>
    <row r="3150" spans="8:51" x14ac:dyDescent="0.25">
      <c r="H3150" s="10">
        <v>0.67249999999999999</v>
      </c>
      <c r="I3150" s="45">
        <v>-1.061E-4</v>
      </c>
      <c r="J3150" s="45">
        <v>-3.7544E-4</v>
      </c>
      <c r="K3150" s="45">
        <v>3.7544E-4</v>
      </c>
      <c r="L3150" s="11"/>
      <c r="M3150" s="11">
        <v>0.67789999999999995</v>
      </c>
      <c r="N3150" s="45">
        <v>-1.248E-4</v>
      </c>
      <c r="O3150" s="45">
        <v>-4.4161E-4</v>
      </c>
      <c r="P3150" s="45">
        <v>4.4161E-4</v>
      </c>
      <c r="Q3150" s="11"/>
      <c r="R3150" s="11">
        <v>0.66890000000000005</v>
      </c>
      <c r="S3150" s="45">
        <v>-9.3510000000000004E-5</v>
      </c>
      <c r="T3150" s="45">
        <v>-3.3089000000000003E-4</v>
      </c>
      <c r="U3150" s="45">
        <v>3.3089000000000003E-4</v>
      </c>
      <c r="V3150" s="11"/>
      <c r="W3150" s="11">
        <v>0.64990000000000003</v>
      </c>
      <c r="X3150" s="45">
        <v>-2.8059999999999999E-5</v>
      </c>
      <c r="Y3150" s="45">
        <v>-9.9291999999999997E-5</v>
      </c>
      <c r="Z3150" s="46">
        <v>9.9291999999999997E-5</v>
      </c>
      <c r="AC3150" s="2"/>
      <c r="AD3150" s="2"/>
      <c r="AE3150" s="2"/>
      <c r="AH3150" s="2"/>
      <c r="AI3150" s="2"/>
      <c r="AJ3150" s="2"/>
      <c r="AM3150" s="2"/>
      <c r="AN3150" s="2"/>
      <c r="AO3150" s="2"/>
      <c r="AR3150" s="2"/>
      <c r="AS3150" s="2"/>
      <c r="AT3150" s="2"/>
      <c r="AW3150" s="2"/>
      <c r="AX3150" s="2"/>
      <c r="AY3150" s="2"/>
    </row>
    <row r="3151" spans="8:51" x14ac:dyDescent="0.25">
      <c r="H3151" s="10">
        <v>0.6724</v>
      </c>
      <c r="I3151" s="45">
        <v>-1.061E-4</v>
      </c>
      <c r="J3151" s="45">
        <v>-3.7544E-4</v>
      </c>
      <c r="K3151" s="45">
        <v>3.7544E-4</v>
      </c>
      <c r="L3151" s="11"/>
      <c r="M3151" s="11">
        <v>0.67779999999999996</v>
      </c>
      <c r="N3151" s="45">
        <v>-1.248E-4</v>
      </c>
      <c r="O3151" s="45">
        <v>-4.4161E-4</v>
      </c>
      <c r="P3151" s="45">
        <v>4.4161E-4</v>
      </c>
      <c r="Q3151" s="11"/>
      <c r="R3151" s="11">
        <v>0.66869999999999996</v>
      </c>
      <c r="S3151" s="45">
        <v>-9.3540000000000002E-5</v>
      </c>
      <c r="T3151" s="45">
        <v>-3.3100000000000002E-4</v>
      </c>
      <c r="U3151" s="45">
        <v>3.3100000000000002E-4</v>
      </c>
      <c r="V3151" s="11"/>
      <c r="W3151" s="11">
        <v>0.64970000000000006</v>
      </c>
      <c r="X3151" s="45">
        <v>-2.8070000000000001E-5</v>
      </c>
      <c r="Y3151" s="45">
        <v>-9.9327999999999995E-5</v>
      </c>
      <c r="Z3151" s="46">
        <v>9.9327999999999995E-5</v>
      </c>
      <c r="AC3151" s="2"/>
      <c r="AD3151" s="2"/>
      <c r="AE3151" s="2"/>
      <c r="AH3151" s="2"/>
      <c r="AI3151" s="2"/>
      <c r="AJ3151" s="2"/>
      <c r="AM3151" s="2"/>
      <c r="AN3151" s="2"/>
      <c r="AO3151" s="2"/>
      <c r="AR3151" s="2"/>
      <c r="AS3151" s="2"/>
      <c r="AT3151" s="2"/>
      <c r="AW3151" s="2"/>
      <c r="AX3151" s="2"/>
      <c r="AY3151" s="2"/>
    </row>
    <row r="3152" spans="8:51" x14ac:dyDescent="0.25">
      <c r="H3152" s="10">
        <v>0.67220000000000002</v>
      </c>
      <c r="I3152" s="45">
        <v>-1.061E-4</v>
      </c>
      <c r="J3152" s="45">
        <v>-3.7544E-4</v>
      </c>
      <c r="K3152" s="45">
        <v>3.7544E-4</v>
      </c>
      <c r="L3152" s="11"/>
      <c r="M3152" s="11">
        <v>0.67769999999999997</v>
      </c>
      <c r="N3152" s="45">
        <v>-1.249E-4</v>
      </c>
      <c r="O3152" s="45">
        <v>-4.4197000000000003E-4</v>
      </c>
      <c r="P3152" s="45">
        <v>4.4197000000000003E-4</v>
      </c>
      <c r="Q3152" s="11"/>
      <c r="R3152" s="11">
        <v>0.66859999999999997</v>
      </c>
      <c r="S3152" s="45">
        <v>-9.3540000000000002E-5</v>
      </c>
      <c r="T3152" s="45">
        <v>-3.3100000000000002E-4</v>
      </c>
      <c r="U3152" s="45">
        <v>3.3100000000000002E-4</v>
      </c>
      <c r="V3152" s="11"/>
      <c r="W3152" s="11">
        <v>0.64959999999999996</v>
      </c>
      <c r="X3152" s="45">
        <v>-2.8079999999999999E-5</v>
      </c>
      <c r="Y3152" s="45">
        <v>-9.9363000000000004E-5</v>
      </c>
      <c r="Z3152" s="46">
        <v>9.9363000000000004E-5</v>
      </c>
      <c r="AC3152" s="2"/>
      <c r="AD3152" s="2"/>
      <c r="AE3152" s="2"/>
      <c r="AH3152" s="2"/>
      <c r="AI3152" s="2"/>
      <c r="AJ3152" s="2"/>
      <c r="AM3152" s="2"/>
      <c r="AN3152" s="2"/>
      <c r="AO3152" s="2"/>
      <c r="AR3152" s="2"/>
      <c r="AS3152" s="2"/>
      <c r="AT3152" s="2"/>
      <c r="AW3152" s="2"/>
      <c r="AX3152" s="2"/>
      <c r="AY3152" s="2"/>
    </row>
    <row r="3153" spans="8:51" x14ac:dyDescent="0.25">
      <c r="H3153" s="10">
        <v>0.67210000000000003</v>
      </c>
      <c r="I3153" s="45">
        <v>-1.061E-4</v>
      </c>
      <c r="J3153" s="45">
        <v>-3.7544E-4</v>
      </c>
      <c r="K3153" s="45">
        <v>3.7544E-4</v>
      </c>
      <c r="L3153" s="11"/>
      <c r="M3153" s="11">
        <v>0.67749999999999999</v>
      </c>
      <c r="N3153" s="45">
        <v>-1.249E-4</v>
      </c>
      <c r="O3153" s="45">
        <v>-4.4197000000000003E-4</v>
      </c>
      <c r="P3153" s="45">
        <v>4.4197000000000003E-4</v>
      </c>
      <c r="Q3153" s="11"/>
      <c r="R3153" s="11">
        <v>0.66839999999999999</v>
      </c>
      <c r="S3153" s="45">
        <v>-9.3540000000000002E-5</v>
      </c>
      <c r="T3153" s="45">
        <v>-3.3100000000000002E-4</v>
      </c>
      <c r="U3153" s="45">
        <v>3.3100000000000002E-4</v>
      </c>
      <c r="V3153" s="11"/>
      <c r="W3153" s="11">
        <v>0.64939999999999998</v>
      </c>
      <c r="X3153" s="45">
        <v>-2.809E-5</v>
      </c>
      <c r="Y3153" s="45">
        <v>-9.9397999999999999E-5</v>
      </c>
      <c r="Z3153" s="46">
        <v>9.9397999999999999E-5</v>
      </c>
      <c r="AC3153" s="2"/>
      <c r="AD3153" s="2"/>
      <c r="AE3153" s="2"/>
      <c r="AH3153" s="2"/>
      <c r="AI3153" s="2"/>
      <c r="AJ3153" s="2"/>
      <c r="AM3153" s="2"/>
      <c r="AN3153" s="2"/>
      <c r="AO3153" s="2"/>
      <c r="AR3153" s="2"/>
      <c r="AS3153" s="2"/>
      <c r="AT3153" s="2"/>
      <c r="AW3153" s="2"/>
      <c r="AX3153" s="2"/>
      <c r="AY3153" s="2"/>
    </row>
    <row r="3154" spans="8:51" x14ac:dyDescent="0.25">
      <c r="H3154" s="10">
        <v>0.67190000000000005</v>
      </c>
      <c r="I3154" s="45">
        <v>-1.061E-4</v>
      </c>
      <c r="J3154" s="45">
        <v>-3.7544E-4</v>
      </c>
      <c r="K3154" s="45">
        <v>3.7544E-4</v>
      </c>
      <c r="L3154" s="11"/>
      <c r="M3154" s="11">
        <v>0.6774</v>
      </c>
      <c r="N3154" s="45">
        <v>-1.249E-4</v>
      </c>
      <c r="O3154" s="45">
        <v>-4.4197000000000003E-4</v>
      </c>
      <c r="P3154" s="45">
        <v>4.4197000000000003E-4</v>
      </c>
      <c r="Q3154" s="11"/>
      <c r="R3154" s="11">
        <v>0.66830000000000001</v>
      </c>
      <c r="S3154" s="45">
        <v>-9.357E-5</v>
      </c>
      <c r="T3154" s="45">
        <v>-3.3110000000000002E-4</v>
      </c>
      <c r="U3154" s="45">
        <v>3.3110000000000002E-4</v>
      </c>
      <c r="V3154" s="11"/>
      <c r="W3154" s="11">
        <v>0.64929999999999999</v>
      </c>
      <c r="X3154" s="45">
        <v>-2.8099999999999999E-5</v>
      </c>
      <c r="Y3154" s="45">
        <v>-9.9433999999999997E-5</v>
      </c>
      <c r="Z3154" s="46">
        <v>9.9433999999999997E-5</v>
      </c>
      <c r="AC3154" s="2"/>
      <c r="AD3154" s="2"/>
      <c r="AE3154" s="2"/>
      <c r="AH3154" s="2"/>
      <c r="AI3154" s="2"/>
      <c r="AJ3154" s="2"/>
      <c r="AM3154" s="2"/>
      <c r="AN3154" s="2"/>
      <c r="AO3154" s="2"/>
      <c r="AR3154" s="2"/>
      <c r="AS3154" s="2"/>
      <c r="AT3154" s="2"/>
      <c r="AW3154" s="2"/>
      <c r="AX3154" s="2"/>
      <c r="AY3154" s="2"/>
    </row>
    <row r="3155" spans="8:51" x14ac:dyDescent="0.25">
      <c r="H3155" s="10">
        <v>0.67169999999999996</v>
      </c>
      <c r="I3155" s="45">
        <v>-1.06E-4</v>
      </c>
      <c r="J3155" s="45">
        <v>-3.7509000000000002E-4</v>
      </c>
      <c r="K3155" s="45">
        <v>3.7509000000000002E-4</v>
      </c>
      <c r="L3155" s="11"/>
      <c r="M3155" s="11">
        <v>0.67720000000000002</v>
      </c>
      <c r="N3155" s="45">
        <v>-1.249E-4</v>
      </c>
      <c r="O3155" s="45">
        <v>-4.4197000000000003E-4</v>
      </c>
      <c r="P3155" s="45">
        <v>4.4197000000000003E-4</v>
      </c>
      <c r="Q3155" s="11"/>
      <c r="R3155" s="11">
        <v>0.66810000000000003</v>
      </c>
      <c r="S3155" s="45">
        <v>-9.357E-5</v>
      </c>
      <c r="T3155" s="45">
        <v>-3.3110000000000002E-4</v>
      </c>
      <c r="U3155" s="45">
        <v>3.3110000000000002E-4</v>
      </c>
      <c r="V3155" s="11"/>
      <c r="W3155" s="11">
        <v>0.64910000000000001</v>
      </c>
      <c r="X3155" s="45">
        <v>-2.811E-5</v>
      </c>
      <c r="Y3155" s="45">
        <v>-9.9469000000000006E-5</v>
      </c>
      <c r="Z3155" s="46">
        <v>9.9469000000000006E-5</v>
      </c>
      <c r="AC3155" s="2"/>
      <c r="AD3155" s="2"/>
      <c r="AE3155" s="2"/>
      <c r="AH3155" s="2"/>
      <c r="AI3155" s="2"/>
      <c r="AJ3155" s="2"/>
      <c r="AM3155" s="2"/>
      <c r="AN3155" s="2"/>
      <c r="AO3155" s="2"/>
      <c r="AR3155" s="2"/>
      <c r="AS3155" s="2"/>
      <c r="AT3155" s="2"/>
      <c r="AW3155" s="2"/>
      <c r="AX3155" s="2"/>
      <c r="AY3155" s="2"/>
    </row>
    <row r="3156" spans="8:51" x14ac:dyDescent="0.25">
      <c r="H3156" s="10">
        <v>0.67159999999999997</v>
      </c>
      <c r="I3156" s="45">
        <v>-1.061E-4</v>
      </c>
      <c r="J3156" s="45">
        <v>-3.7544E-4</v>
      </c>
      <c r="K3156" s="45">
        <v>3.7544E-4</v>
      </c>
      <c r="L3156" s="11"/>
      <c r="M3156" s="11">
        <v>0.67710000000000004</v>
      </c>
      <c r="N3156" s="45">
        <v>-1.249E-4</v>
      </c>
      <c r="O3156" s="45">
        <v>-4.4197000000000003E-4</v>
      </c>
      <c r="P3156" s="45">
        <v>4.4197000000000003E-4</v>
      </c>
      <c r="Q3156" s="11"/>
      <c r="R3156" s="11">
        <v>0.66800000000000004</v>
      </c>
      <c r="S3156" s="45">
        <v>-9.3599999999999998E-5</v>
      </c>
      <c r="T3156" s="45">
        <v>-3.3121000000000002E-4</v>
      </c>
      <c r="U3156" s="45">
        <v>3.3121000000000002E-4</v>
      </c>
      <c r="V3156" s="11"/>
      <c r="W3156" s="11">
        <v>0.64900000000000002</v>
      </c>
      <c r="X3156" s="45">
        <v>-2.813E-5</v>
      </c>
      <c r="Y3156" s="45">
        <v>-9.9539999999999999E-5</v>
      </c>
      <c r="Z3156" s="46">
        <v>9.9539999999999999E-5</v>
      </c>
      <c r="AC3156" s="2"/>
      <c r="AD3156" s="2"/>
      <c r="AE3156" s="2"/>
      <c r="AH3156" s="2"/>
      <c r="AI3156" s="2"/>
      <c r="AJ3156" s="2"/>
      <c r="AM3156" s="2"/>
      <c r="AN3156" s="2"/>
      <c r="AO3156" s="2"/>
      <c r="AR3156" s="2"/>
      <c r="AS3156" s="2"/>
      <c r="AT3156" s="2"/>
      <c r="AW3156" s="2"/>
      <c r="AX3156" s="2"/>
      <c r="AY3156" s="2"/>
    </row>
    <row r="3157" spans="8:51" x14ac:dyDescent="0.25">
      <c r="H3157" s="10">
        <v>0.6714</v>
      </c>
      <c r="I3157" s="45">
        <v>-1.06E-4</v>
      </c>
      <c r="J3157" s="45">
        <v>-3.7509000000000002E-4</v>
      </c>
      <c r="K3157" s="45">
        <v>3.7509000000000002E-4</v>
      </c>
      <c r="L3157" s="11"/>
      <c r="M3157" s="11">
        <v>0.67689999999999995</v>
      </c>
      <c r="N3157" s="45">
        <v>-1.249E-4</v>
      </c>
      <c r="O3157" s="45">
        <v>-4.4197000000000003E-4</v>
      </c>
      <c r="P3157" s="45">
        <v>4.4197000000000003E-4</v>
      </c>
      <c r="Q3157" s="11"/>
      <c r="R3157" s="11">
        <v>0.66779999999999995</v>
      </c>
      <c r="S3157" s="45">
        <v>-9.3599999999999998E-5</v>
      </c>
      <c r="T3157" s="45">
        <v>-3.3121000000000002E-4</v>
      </c>
      <c r="U3157" s="45">
        <v>3.3121000000000002E-4</v>
      </c>
      <c r="V3157" s="11"/>
      <c r="W3157" s="11">
        <v>0.64890000000000003</v>
      </c>
      <c r="X3157" s="45">
        <v>-2.8140000000000002E-5</v>
      </c>
      <c r="Y3157" s="45">
        <v>-9.9574999999999994E-5</v>
      </c>
      <c r="Z3157" s="46">
        <v>9.9574999999999994E-5</v>
      </c>
      <c r="AC3157" s="2"/>
      <c r="AD3157" s="2"/>
      <c r="AE3157" s="2"/>
      <c r="AH3157" s="2"/>
      <c r="AI3157" s="2"/>
      <c r="AJ3157" s="2"/>
      <c r="AM3157" s="2"/>
      <c r="AN3157" s="2"/>
      <c r="AO3157" s="2"/>
      <c r="AR3157" s="2"/>
      <c r="AS3157" s="2"/>
      <c r="AT3157" s="2"/>
      <c r="AW3157" s="2"/>
      <c r="AX3157" s="2"/>
      <c r="AY3157" s="2"/>
    </row>
    <row r="3158" spans="8:51" x14ac:dyDescent="0.25">
      <c r="H3158" s="10">
        <v>0.67130000000000001</v>
      </c>
      <c r="I3158" s="45">
        <v>-1.06E-4</v>
      </c>
      <c r="J3158" s="45">
        <v>-3.7509000000000002E-4</v>
      </c>
      <c r="K3158" s="45">
        <v>3.7509000000000002E-4</v>
      </c>
      <c r="L3158" s="11"/>
      <c r="M3158" s="11">
        <v>0.67679999999999996</v>
      </c>
      <c r="N3158" s="45">
        <v>-1.249E-4</v>
      </c>
      <c r="O3158" s="45">
        <v>-4.4197000000000003E-4</v>
      </c>
      <c r="P3158" s="45">
        <v>4.4197000000000003E-4</v>
      </c>
      <c r="Q3158" s="11"/>
      <c r="R3158" s="11">
        <v>0.66769999999999996</v>
      </c>
      <c r="S3158" s="45">
        <v>-9.3599999999999998E-5</v>
      </c>
      <c r="T3158" s="45">
        <v>-3.3121000000000002E-4</v>
      </c>
      <c r="U3158" s="45">
        <v>3.3121000000000002E-4</v>
      </c>
      <c r="V3158" s="11"/>
      <c r="W3158" s="11">
        <v>0.64870000000000005</v>
      </c>
      <c r="X3158" s="45">
        <v>-2.8160000000000001E-5</v>
      </c>
      <c r="Y3158" s="45">
        <v>-9.9646000000000001E-5</v>
      </c>
      <c r="Z3158" s="46">
        <v>9.9646000000000001E-5</v>
      </c>
      <c r="AC3158" s="2"/>
      <c r="AD3158" s="2"/>
      <c r="AE3158" s="2"/>
      <c r="AH3158" s="2"/>
      <c r="AI3158" s="2"/>
      <c r="AJ3158" s="2"/>
      <c r="AM3158" s="2"/>
      <c r="AN3158" s="2"/>
      <c r="AO3158" s="2"/>
      <c r="AR3158" s="2"/>
      <c r="AS3158" s="2"/>
      <c r="AT3158" s="2"/>
      <c r="AW3158" s="2"/>
      <c r="AX3158" s="2"/>
      <c r="AY3158" s="2"/>
    </row>
    <row r="3159" spans="8:51" x14ac:dyDescent="0.25">
      <c r="H3159" s="10">
        <v>0.67110000000000003</v>
      </c>
      <c r="I3159" s="45">
        <v>-1.06E-4</v>
      </c>
      <c r="J3159" s="45">
        <v>-3.7509000000000002E-4</v>
      </c>
      <c r="K3159" s="45">
        <v>3.7509000000000002E-4</v>
      </c>
      <c r="L3159" s="11"/>
      <c r="M3159" s="11">
        <v>0.67669999999999997</v>
      </c>
      <c r="N3159" s="45">
        <v>-1.2510000000000001E-4</v>
      </c>
      <c r="O3159" s="45">
        <v>-4.4267999999999998E-4</v>
      </c>
      <c r="P3159" s="45">
        <v>4.4267999999999998E-4</v>
      </c>
      <c r="Q3159" s="11"/>
      <c r="R3159" s="11">
        <v>0.66749999999999998</v>
      </c>
      <c r="S3159" s="45">
        <v>-9.3599999999999998E-5</v>
      </c>
      <c r="T3159" s="45">
        <v>-3.3121000000000002E-4</v>
      </c>
      <c r="U3159" s="45">
        <v>3.3121000000000002E-4</v>
      </c>
      <c r="V3159" s="11"/>
      <c r="W3159" s="11">
        <v>0.64849999999999997</v>
      </c>
      <c r="X3159" s="45">
        <v>-2.8160000000000001E-5</v>
      </c>
      <c r="Y3159" s="45">
        <v>-9.9646000000000001E-5</v>
      </c>
      <c r="Z3159" s="46">
        <v>9.9646000000000001E-5</v>
      </c>
      <c r="AC3159" s="2"/>
      <c r="AD3159" s="2"/>
      <c r="AE3159" s="2"/>
      <c r="AH3159" s="2"/>
      <c r="AI3159" s="2"/>
      <c r="AJ3159" s="2"/>
      <c r="AM3159" s="2"/>
      <c r="AN3159" s="2"/>
      <c r="AO3159" s="2"/>
      <c r="AR3159" s="2"/>
      <c r="AS3159" s="2"/>
      <c r="AT3159" s="2"/>
      <c r="AW3159" s="2"/>
      <c r="AX3159" s="2"/>
      <c r="AY3159" s="2"/>
    </row>
    <row r="3160" spans="8:51" x14ac:dyDescent="0.25">
      <c r="H3160" s="10">
        <v>0.67090000000000005</v>
      </c>
      <c r="I3160" s="45">
        <v>-1.059E-4</v>
      </c>
      <c r="J3160" s="45">
        <v>-3.7472999999999998E-4</v>
      </c>
      <c r="K3160" s="45">
        <v>3.7472999999999998E-4</v>
      </c>
      <c r="L3160" s="11"/>
      <c r="M3160" s="11">
        <v>0.67649999999999999</v>
      </c>
      <c r="N3160" s="45">
        <v>-1.25E-4</v>
      </c>
      <c r="O3160" s="45">
        <v>-4.4232000000000001E-4</v>
      </c>
      <c r="P3160" s="45">
        <v>4.4232000000000001E-4</v>
      </c>
      <c r="Q3160" s="11"/>
      <c r="R3160" s="11">
        <v>0.66739999999999999</v>
      </c>
      <c r="S3160" s="45">
        <v>-9.3599999999999998E-5</v>
      </c>
      <c r="T3160" s="45">
        <v>-3.3121000000000002E-4</v>
      </c>
      <c r="U3160" s="45">
        <v>3.3121000000000002E-4</v>
      </c>
      <c r="V3160" s="11"/>
      <c r="W3160" s="11">
        <v>0.64839999999999998</v>
      </c>
      <c r="X3160" s="45">
        <v>-2.8160000000000001E-5</v>
      </c>
      <c r="Y3160" s="45">
        <v>-9.9646000000000001E-5</v>
      </c>
      <c r="Z3160" s="46">
        <v>9.9646000000000001E-5</v>
      </c>
      <c r="AC3160" s="2"/>
      <c r="AD3160" s="2"/>
      <c r="AE3160" s="2"/>
      <c r="AH3160" s="2"/>
      <c r="AI3160" s="2"/>
      <c r="AJ3160" s="2"/>
      <c r="AM3160" s="2"/>
      <c r="AN3160" s="2"/>
      <c r="AO3160" s="2"/>
      <c r="AR3160" s="2"/>
      <c r="AS3160" s="2"/>
      <c r="AT3160" s="2"/>
      <c r="AW3160" s="2"/>
      <c r="AX3160" s="2"/>
      <c r="AY3160" s="2"/>
    </row>
    <row r="3161" spans="8:51" x14ac:dyDescent="0.25">
      <c r="H3161" s="10">
        <v>0.67079999999999995</v>
      </c>
      <c r="I3161" s="45">
        <v>-1.059E-4</v>
      </c>
      <c r="J3161" s="45">
        <v>-3.7472999999999998E-4</v>
      </c>
      <c r="K3161" s="45">
        <v>3.7472999999999998E-4</v>
      </c>
      <c r="L3161" s="11"/>
      <c r="M3161" s="11">
        <v>0.67630000000000001</v>
      </c>
      <c r="N3161" s="45">
        <v>-1.25E-4</v>
      </c>
      <c r="O3161" s="45">
        <v>-4.4232000000000001E-4</v>
      </c>
      <c r="P3161" s="45">
        <v>4.4232000000000001E-4</v>
      </c>
      <c r="Q3161" s="11"/>
      <c r="R3161" s="11">
        <v>0.66720000000000002</v>
      </c>
      <c r="S3161" s="45">
        <v>-9.3629999999999996E-5</v>
      </c>
      <c r="T3161" s="45">
        <v>-3.3132000000000002E-4</v>
      </c>
      <c r="U3161" s="45">
        <v>3.3132000000000002E-4</v>
      </c>
      <c r="V3161" s="11"/>
      <c r="W3161" s="11">
        <v>0.64829999999999999</v>
      </c>
      <c r="X3161" s="45">
        <v>-2.8180000000000001E-5</v>
      </c>
      <c r="Y3161" s="45">
        <v>-9.9716999999999994E-5</v>
      </c>
      <c r="Z3161" s="46">
        <v>9.9716999999999994E-5</v>
      </c>
      <c r="AC3161" s="2"/>
      <c r="AD3161" s="2"/>
      <c r="AE3161" s="2"/>
      <c r="AH3161" s="2"/>
      <c r="AI3161" s="2"/>
      <c r="AJ3161" s="2"/>
      <c r="AM3161" s="2"/>
      <c r="AN3161" s="2"/>
      <c r="AO3161" s="2"/>
      <c r="AR3161" s="2"/>
      <c r="AS3161" s="2"/>
      <c r="AT3161" s="2"/>
      <c r="AW3161" s="2"/>
      <c r="AX3161" s="2"/>
      <c r="AY3161" s="2"/>
    </row>
    <row r="3162" spans="8:51" x14ac:dyDescent="0.25">
      <c r="H3162" s="10">
        <v>0.67059999999999997</v>
      </c>
      <c r="I3162" s="45">
        <v>-1.059E-4</v>
      </c>
      <c r="J3162" s="45">
        <v>-3.7472999999999998E-4</v>
      </c>
      <c r="K3162" s="45">
        <v>3.7472999999999998E-4</v>
      </c>
      <c r="L3162" s="11"/>
      <c r="M3162" s="11">
        <v>0.67620000000000002</v>
      </c>
      <c r="N3162" s="45">
        <v>-1.25E-4</v>
      </c>
      <c r="O3162" s="45">
        <v>-4.4232000000000001E-4</v>
      </c>
      <c r="P3162" s="45">
        <v>4.4232000000000001E-4</v>
      </c>
      <c r="Q3162" s="11"/>
      <c r="R3162" s="11">
        <v>0.66710000000000003</v>
      </c>
      <c r="S3162" s="45">
        <v>-9.3659999999999994E-5</v>
      </c>
      <c r="T3162" s="45">
        <v>-3.3142000000000002E-4</v>
      </c>
      <c r="U3162" s="45">
        <v>3.3142000000000002E-4</v>
      </c>
      <c r="V3162" s="11"/>
      <c r="W3162" s="11">
        <v>0.64810000000000001</v>
      </c>
      <c r="X3162" s="45">
        <v>-2.8189999999999999E-5</v>
      </c>
      <c r="Y3162" s="45">
        <v>-9.9752000000000003E-5</v>
      </c>
      <c r="Z3162" s="46">
        <v>9.9752000000000003E-5</v>
      </c>
      <c r="AC3162" s="2"/>
      <c r="AD3162" s="2"/>
      <c r="AE3162" s="2"/>
      <c r="AH3162" s="2"/>
      <c r="AI3162" s="2"/>
      <c r="AJ3162" s="2"/>
      <c r="AM3162" s="2"/>
      <c r="AN3162" s="2"/>
      <c r="AO3162" s="2"/>
      <c r="AR3162" s="2"/>
      <c r="AS3162" s="2"/>
      <c r="AT3162" s="2"/>
      <c r="AW3162" s="2"/>
      <c r="AX3162" s="2"/>
      <c r="AY3162" s="2"/>
    </row>
    <row r="3163" spans="8:51" x14ac:dyDescent="0.25">
      <c r="H3163" s="10">
        <v>0.67049999999999998</v>
      </c>
      <c r="I3163" s="45">
        <v>-1.059E-4</v>
      </c>
      <c r="J3163" s="45">
        <v>-3.7472999999999998E-4</v>
      </c>
      <c r="K3163" s="45">
        <v>3.7472999999999998E-4</v>
      </c>
      <c r="L3163" s="11"/>
      <c r="M3163" s="11">
        <v>0.67600000000000005</v>
      </c>
      <c r="N3163" s="45">
        <v>-1.25E-4</v>
      </c>
      <c r="O3163" s="45">
        <v>-4.4232000000000001E-4</v>
      </c>
      <c r="P3163" s="45">
        <v>4.4232000000000001E-4</v>
      </c>
      <c r="Q3163" s="11"/>
      <c r="R3163" s="11">
        <v>0.66690000000000005</v>
      </c>
      <c r="S3163" s="45">
        <v>-9.3659999999999994E-5</v>
      </c>
      <c r="T3163" s="45">
        <v>-3.3142000000000002E-4</v>
      </c>
      <c r="U3163" s="45">
        <v>3.3142000000000002E-4</v>
      </c>
      <c r="V3163" s="11"/>
      <c r="W3163" s="11">
        <v>0.64800000000000002</v>
      </c>
      <c r="X3163" s="45">
        <v>-2.8209999999999999E-5</v>
      </c>
      <c r="Y3163" s="45">
        <v>-9.9822999999999996E-5</v>
      </c>
      <c r="Z3163" s="46">
        <v>9.9822999999999996E-5</v>
      </c>
      <c r="AC3163" s="2"/>
      <c r="AD3163" s="2"/>
      <c r="AE3163" s="2"/>
      <c r="AH3163" s="2"/>
      <c r="AI3163" s="2"/>
      <c r="AJ3163" s="2"/>
      <c r="AM3163" s="2"/>
      <c r="AN3163" s="2"/>
      <c r="AO3163" s="2"/>
      <c r="AR3163" s="2"/>
      <c r="AS3163" s="2"/>
      <c r="AT3163" s="2"/>
      <c r="AW3163" s="2"/>
      <c r="AX3163" s="2"/>
      <c r="AY3163" s="2"/>
    </row>
    <row r="3164" spans="8:51" x14ac:dyDescent="0.25">
      <c r="H3164" s="10">
        <v>0.67030000000000001</v>
      </c>
      <c r="I3164" s="45">
        <v>-1.059E-4</v>
      </c>
      <c r="J3164" s="45">
        <v>-3.7472999999999998E-4</v>
      </c>
      <c r="K3164" s="45">
        <v>3.7472999999999998E-4</v>
      </c>
      <c r="L3164" s="11"/>
      <c r="M3164" s="11">
        <v>0.67589999999999995</v>
      </c>
      <c r="N3164" s="45">
        <v>-1.2510000000000001E-4</v>
      </c>
      <c r="O3164" s="45">
        <v>-4.4267999999999998E-4</v>
      </c>
      <c r="P3164" s="45">
        <v>4.4267999999999998E-4</v>
      </c>
      <c r="Q3164" s="11"/>
      <c r="R3164" s="11">
        <v>0.66679999999999995</v>
      </c>
      <c r="S3164" s="45">
        <v>-9.3659999999999994E-5</v>
      </c>
      <c r="T3164" s="45">
        <v>-3.3142000000000002E-4</v>
      </c>
      <c r="U3164" s="45">
        <v>3.3142000000000002E-4</v>
      </c>
      <c r="V3164" s="11"/>
      <c r="W3164" s="11">
        <v>0.64780000000000004</v>
      </c>
      <c r="X3164" s="45">
        <v>-2.8220000000000001E-5</v>
      </c>
      <c r="Y3164" s="45">
        <v>-9.9858000000000005E-5</v>
      </c>
      <c r="Z3164" s="46">
        <v>9.9858000000000005E-5</v>
      </c>
      <c r="AC3164" s="2"/>
      <c r="AD3164" s="2"/>
      <c r="AE3164" s="2"/>
      <c r="AH3164" s="2"/>
      <c r="AI3164" s="2"/>
      <c r="AJ3164" s="2"/>
      <c r="AM3164" s="2"/>
      <c r="AN3164" s="2"/>
      <c r="AO3164" s="2"/>
      <c r="AR3164" s="2"/>
      <c r="AS3164" s="2"/>
      <c r="AT3164" s="2"/>
      <c r="AW3164" s="2"/>
      <c r="AX3164" s="2"/>
      <c r="AY3164" s="2"/>
    </row>
    <row r="3165" spans="8:51" x14ac:dyDescent="0.25">
      <c r="H3165" s="10">
        <v>0.67020000000000002</v>
      </c>
      <c r="I3165" s="45">
        <v>-1.06E-4</v>
      </c>
      <c r="J3165" s="45">
        <v>-3.7509000000000002E-4</v>
      </c>
      <c r="K3165" s="45">
        <v>3.7509000000000002E-4</v>
      </c>
      <c r="L3165" s="11"/>
      <c r="M3165" s="11">
        <v>0.67579999999999996</v>
      </c>
      <c r="N3165" s="45">
        <v>-1.2510000000000001E-4</v>
      </c>
      <c r="O3165" s="45">
        <v>-4.4267999999999998E-4</v>
      </c>
      <c r="P3165" s="45">
        <v>4.4267999999999998E-4</v>
      </c>
      <c r="Q3165" s="11"/>
      <c r="R3165" s="11">
        <v>0.66659999999999997</v>
      </c>
      <c r="S3165" s="45">
        <v>-9.3690000000000006E-5</v>
      </c>
      <c r="T3165" s="45">
        <v>-3.3153000000000002E-4</v>
      </c>
      <c r="U3165" s="45">
        <v>3.3153000000000002E-4</v>
      </c>
      <c r="V3165" s="11"/>
      <c r="W3165" s="11">
        <v>0.64770000000000005</v>
      </c>
      <c r="X3165" s="45">
        <v>-2.8229999999999999E-5</v>
      </c>
      <c r="Y3165" s="45">
        <v>-9.9894000000000003E-5</v>
      </c>
      <c r="Z3165" s="46">
        <v>9.9894000000000003E-5</v>
      </c>
      <c r="AC3165" s="2"/>
      <c r="AD3165" s="2"/>
      <c r="AE3165" s="2"/>
      <c r="AH3165" s="2"/>
      <c r="AI3165" s="2"/>
      <c r="AJ3165" s="2"/>
      <c r="AM3165" s="2"/>
      <c r="AN3165" s="2"/>
      <c r="AO3165" s="2"/>
      <c r="AR3165" s="2"/>
      <c r="AS3165" s="2"/>
      <c r="AT3165" s="2"/>
      <c r="AW3165" s="2"/>
      <c r="AX3165" s="2"/>
      <c r="AY3165" s="2"/>
    </row>
    <row r="3166" spans="8:51" x14ac:dyDescent="0.25">
      <c r="H3166" s="10">
        <v>0.67</v>
      </c>
      <c r="I3166" s="45">
        <v>-1.059E-4</v>
      </c>
      <c r="J3166" s="45">
        <v>-3.7472999999999998E-4</v>
      </c>
      <c r="K3166" s="45">
        <v>3.7472999999999998E-4</v>
      </c>
      <c r="L3166" s="11"/>
      <c r="M3166" s="11">
        <v>0.67559999999999998</v>
      </c>
      <c r="N3166" s="45">
        <v>-1.2510000000000001E-4</v>
      </c>
      <c r="O3166" s="45">
        <v>-4.4267999999999998E-4</v>
      </c>
      <c r="P3166" s="45">
        <v>4.4267999999999998E-4</v>
      </c>
      <c r="Q3166" s="11"/>
      <c r="R3166" s="11">
        <v>0.66649999999999998</v>
      </c>
      <c r="S3166" s="45">
        <v>-9.3690000000000006E-5</v>
      </c>
      <c r="T3166" s="45">
        <v>-3.3153000000000002E-4</v>
      </c>
      <c r="U3166" s="45">
        <v>3.3153000000000002E-4</v>
      </c>
      <c r="V3166" s="11"/>
      <c r="W3166" s="11">
        <v>0.64749999999999996</v>
      </c>
      <c r="X3166" s="45">
        <v>-2.8240000000000001E-5</v>
      </c>
      <c r="Y3166" s="45">
        <v>-9.9928999999999998E-5</v>
      </c>
      <c r="Z3166" s="46">
        <v>9.9928999999999998E-5</v>
      </c>
      <c r="AC3166" s="2"/>
      <c r="AD3166" s="2"/>
      <c r="AE3166" s="2"/>
      <c r="AH3166" s="2"/>
      <c r="AI3166" s="2"/>
      <c r="AJ3166" s="2"/>
      <c r="AM3166" s="2"/>
      <c r="AN3166" s="2"/>
      <c r="AO3166" s="2"/>
      <c r="AR3166" s="2"/>
      <c r="AS3166" s="2"/>
      <c r="AT3166" s="2"/>
      <c r="AW3166" s="2"/>
      <c r="AX3166" s="2"/>
      <c r="AY3166" s="2"/>
    </row>
    <row r="3167" spans="8:51" x14ac:dyDescent="0.25">
      <c r="H3167" s="10">
        <v>0.66990000000000005</v>
      </c>
      <c r="I3167" s="45">
        <v>-1.059E-4</v>
      </c>
      <c r="J3167" s="45">
        <v>-3.7472999999999998E-4</v>
      </c>
      <c r="K3167" s="45">
        <v>3.7472999999999998E-4</v>
      </c>
      <c r="L3167" s="11"/>
      <c r="M3167" s="11">
        <v>0.6754</v>
      </c>
      <c r="N3167" s="45">
        <v>-1.2510000000000001E-4</v>
      </c>
      <c r="O3167" s="45">
        <v>-4.4267999999999998E-4</v>
      </c>
      <c r="P3167" s="45">
        <v>4.4267999999999998E-4</v>
      </c>
      <c r="Q3167" s="11"/>
      <c r="R3167" s="11">
        <v>0.6663</v>
      </c>
      <c r="S3167" s="45">
        <v>-9.3690000000000006E-5</v>
      </c>
      <c r="T3167" s="45">
        <v>-3.3153000000000002E-4</v>
      </c>
      <c r="U3167" s="45">
        <v>3.3153000000000002E-4</v>
      </c>
      <c r="V3167" s="11"/>
      <c r="W3167" s="11">
        <v>0.64739999999999998</v>
      </c>
      <c r="X3167" s="45">
        <v>-2.8249999999999999E-5</v>
      </c>
      <c r="Y3167" s="45">
        <v>-9.9964999999999996E-5</v>
      </c>
      <c r="Z3167" s="46">
        <v>9.9964999999999996E-5</v>
      </c>
      <c r="AC3167" s="2"/>
      <c r="AD3167" s="2"/>
      <c r="AE3167" s="2"/>
      <c r="AH3167" s="2"/>
      <c r="AI3167" s="2"/>
      <c r="AJ3167" s="2"/>
      <c r="AM3167" s="2"/>
      <c r="AN3167" s="2"/>
      <c r="AO3167" s="2"/>
      <c r="AR3167" s="2"/>
      <c r="AS3167" s="2"/>
      <c r="AT3167" s="2"/>
      <c r="AW3167" s="2"/>
      <c r="AX3167" s="2"/>
      <c r="AY3167" s="2"/>
    </row>
    <row r="3168" spans="8:51" x14ac:dyDescent="0.25">
      <c r="H3168" s="10">
        <v>0.66969999999999996</v>
      </c>
      <c r="I3168" s="45">
        <v>-1.059E-4</v>
      </c>
      <c r="J3168" s="45">
        <v>-3.7472999999999998E-4</v>
      </c>
      <c r="K3168" s="45">
        <v>3.7472999999999998E-4</v>
      </c>
      <c r="L3168" s="11"/>
      <c r="M3168" s="11">
        <v>0.67530000000000001</v>
      </c>
      <c r="N3168" s="45">
        <v>-1.2510000000000001E-4</v>
      </c>
      <c r="O3168" s="45">
        <v>-4.4267999999999998E-4</v>
      </c>
      <c r="P3168" s="45">
        <v>4.4267999999999998E-4</v>
      </c>
      <c r="Q3168" s="11"/>
      <c r="R3168" s="11">
        <v>0.66620000000000001</v>
      </c>
      <c r="S3168" s="45">
        <v>-9.3720000000000004E-5</v>
      </c>
      <c r="T3168" s="45">
        <v>-3.3163000000000002E-4</v>
      </c>
      <c r="U3168" s="45">
        <v>3.3163000000000002E-4</v>
      </c>
      <c r="V3168" s="11"/>
      <c r="W3168" s="11">
        <v>0.6472</v>
      </c>
      <c r="X3168" s="45">
        <v>-2.826E-5</v>
      </c>
      <c r="Y3168" s="45">
        <v>-1E-4</v>
      </c>
      <c r="Z3168" s="46">
        <v>1E-4</v>
      </c>
      <c r="AC3168" s="2"/>
      <c r="AD3168" s="2"/>
      <c r="AE3168" s="2"/>
      <c r="AH3168" s="2"/>
      <c r="AI3168" s="2"/>
      <c r="AJ3168" s="2"/>
      <c r="AM3168" s="2"/>
      <c r="AN3168" s="2"/>
      <c r="AO3168" s="2"/>
      <c r="AR3168" s="2"/>
      <c r="AS3168" s="2"/>
      <c r="AT3168" s="2"/>
      <c r="AW3168" s="2"/>
      <c r="AX3168" s="2"/>
      <c r="AY3168" s="2"/>
    </row>
    <row r="3169" spans="8:51" x14ac:dyDescent="0.25">
      <c r="H3169" s="10">
        <v>0.66959999999999997</v>
      </c>
      <c r="I3169" s="45">
        <v>-1.059E-4</v>
      </c>
      <c r="J3169" s="45">
        <v>-3.7472999999999998E-4</v>
      </c>
      <c r="K3169" s="45">
        <v>3.7472999999999998E-4</v>
      </c>
      <c r="L3169" s="11"/>
      <c r="M3169" s="11">
        <v>0.67520000000000002</v>
      </c>
      <c r="N3169" s="45">
        <v>-1.2520000000000001E-4</v>
      </c>
      <c r="O3169" s="45">
        <v>-4.4303000000000002E-4</v>
      </c>
      <c r="P3169" s="45">
        <v>4.4303000000000002E-4</v>
      </c>
      <c r="Q3169" s="11"/>
      <c r="R3169" s="11">
        <v>0.66600000000000004</v>
      </c>
      <c r="S3169" s="45">
        <v>-9.3720000000000004E-5</v>
      </c>
      <c r="T3169" s="45">
        <v>-3.3163000000000002E-4</v>
      </c>
      <c r="U3169" s="45">
        <v>3.3163000000000002E-4</v>
      </c>
      <c r="V3169" s="11"/>
      <c r="W3169" s="11">
        <v>0.64710000000000001</v>
      </c>
      <c r="X3169" s="45">
        <v>-2.8269999999999999E-5</v>
      </c>
      <c r="Y3169" s="45">
        <v>-1.0004E-4</v>
      </c>
      <c r="Z3169" s="46">
        <v>1.0004E-4</v>
      </c>
      <c r="AC3169" s="2"/>
      <c r="AD3169" s="2"/>
      <c r="AE3169" s="2"/>
      <c r="AH3169" s="2"/>
      <c r="AI3169" s="2"/>
      <c r="AJ3169" s="2"/>
      <c r="AM3169" s="2"/>
      <c r="AN3169" s="2"/>
      <c r="AO3169" s="2"/>
      <c r="AR3169" s="2"/>
      <c r="AS3169" s="2"/>
      <c r="AT3169" s="2"/>
      <c r="AW3169" s="2"/>
      <c r="AX3169" s="2"/>
      <c r="AY3169" s="2"/>
    </row>
    <row r="3170" spans="8:51" x14ac:dyDescent="0.25">
      <c r="H3170" s="10">
        <v>0.6694</v>
      </c>
      <c r="I3170" s="45">
        <v>-1.059E-4</v>
      </c>
      <c r="J3170" s="45">
        <v>-3.7472999999999998E-4</v>
      </c>
      <c r="K3170" s="45">
        <v>3.7472999999999998E-4</v>
      </c>
      <c r="L3170" s="11"/>
      <c r="M3170" s="11">
        <v>0.67500000000000004</v>
      </c>
      <c r="N3170" s="45">
        <v>-1.2520000000000001E-4</v>
      </c>
      <c r="O3170" s="45">
        <v>-4.4303000000000002E-4</v>
      </c>
      <c r="P3170" s="45">
        <v>4.4303000000000002E-4</v>
      </c>
      <c r="Q3170" s="11"/>
      <c r="R3170" s="11">
        <v>0.66590000000000005</v>
      </c>
      <c r="S3170" s="45">
        <v>-9.3720000000000004E-5</v>
      </c>
      <c r="T3170" s="45">
        <v>-3.3163000000000002E-4</v>
      </c>
      <c r="U3170" s="45">
        <v>3.3163000000000002E-4</v>
      </c>
      <c r="V3170" s="11"/>
      <c r="W3170" s="11">
        <v>0.64690000000000003</v>
      </c>
      <c r="X3170" s="45">
        <v>-2.8289999999999998E-5</v>
      </c>
      <c r="Y3170" s="45">
        <v>-1.0011E-4</v>
      </c>
      <c r="Z3170" s="46">
        <v>1.0011E-4</v>
      </c>
      <c r="AC3170" s="2"/>
      <c r="AD3170" s="2"/>
      <c r="AE3170" s="2"/>
      <c r="AH3170" s="2"/>
      <c r="AI3170" s="2"/>
      <c r="AJ3170" s="2"/>
      <c r="AM3170" s="2"/>
      <c r="AN3170" s="2"/>
      <c r="AO3170" s="2"/>
      <c r="AR3170" s="2"/>
      <c r="AS3170" s="2"/>
      <c r="AT3170" s="2"/>
      <c r="AW3170" s="2"/>
      <c r="AX3170" s="2"/>
      <c r="AY3170" s="2"/>
    </row>
    <row r="3171" spans="8:51" x14ac:dyDescent="0.25">
      <c r="H3171" s="10">
        <v>0.66930000000000001</v>
      </c>
      <c r="I3171" s="45">
        <v>-1.059E-4</v>
      </c>
      <c r="J3171" s="45">
        <v>-3.7472999999999998E-4</v>
      </c>
      <c r="K3171" s="45">
        <v>3.7472999999999998E-4</v>
      </c>
      <c r="L3171" s="11"/>
      <c r="M3171" s="11">
        <v>0.67490000000000006</v>
      </c>
      <c r="N3171" s="45">
        <v>-1.2520000000000001E-4</v>
      </c>
      <c r="O3171" s="45">
        <v>-4.4303000000000002E-4</v>
      </c>
      <c r="P3171" s="45">
        <v>4.4303000000000002E-4</v>
      </c>
      <c r="Q3171" s="11"/>
      <c r="R3171" s="11">
        <v>0.66569999999999996</v>
      </c>
      <c r="S3171" s="45">
        <v>-9.3750000000000002E-5</v>
      </c>
      <c r="T3171" s="45">
        <v>-3.3174000000000002E-4</v>
      </c>
      <c r="U3171" s="45">
        <v>3.3174000000000002E-4</v>
      </c>
      <c r="V3171" s="11"/>
      <c r="W3171" s="11">
        <v>0.64680000000000004</v>
      </c>
      <c r="X3171" s="45">
        <v>-2.83E-5</v>
      </c>
      <c r="Y3171" s="45">
        <v>-1.0014E-4</v>
      </c>
      <c r="Z3171" s="46">
        <v>1.0014E-4</v>
      </c>
      <c r="AC3171" s="2"/>
      <c r="AD3171" s="2"/>
      <c r="AE3171" s="2"/>
      <c r="AH3171" s="2"/>
      <c r="AI3171" s="2"/>
      <c r="AJ3171" s="2"/>
      <c r="AM3171" s="2"/>
      <c r="AN3171" s="2"/>
      <c r="AO3171" s="2"/>
      <c r="AR3171" s="2"/>
      <c r="AS3171" s="2"/>
      <c r="AT3171" s="2"/>
      <c r="AW3171" s="2"/>
      <c r="AX3171" s="2"/>
      <c r="AY3171" s="2"/>
    </row>
    <row r="3172" spans="8:51" x14ac:dyDescent="0.25">
      <c r="H3172" s="10">
        <v>0.66910000000000003</v>
      </c>
      <c r="I3172" s="45">
        <v>-1.058E-4</v>
      </c>
      <c r="J3172" s="45">
        <v>-3.7438E-4</v>
      </c>
      <c r="K3172" s="45">
        <v>3.7438E-4</v>
      </c>
      <c r="L3172" s="11"/>
      <c r="M3172" s="11">
        <v>0.67469999999999997</v>
      </c>
      <c r="N3172" s="45">
        <v>-1.2520000000000001E-4</v>
      </c>
      <c r="O3172" s="45">
        <v>-4.4303000000000002E-4</v>
      </c>
      <c r="P3172" s="45">
        <v>4.4303000000000002E-4</v>
      </c>
      <c r="Q3172" s="11"/>
      <c r="R3172" s="11">
        <v>0.66559999999999997</v>
      </c>
      <c r="S3172" s="45">
        <v>-9.3750000000000002E-5</v>
      </c>
      <c r="T3172" s="45">
        <v>-3.3174000000000002E-4</v>
      </c>
      <c r="U3172" s="45">
        <v>3.3174000000000002E-4</v>
      </c>
      <c r="V3172" s="11"/>
      <c r="W3172" s="11">
        <v>0.64659999999999995</v>
      </c>
      <c r="X3172" s="45">
        <v>-2.832E-5</v>
      </c>
      <c r="Y3172" s="45">
        <v>-1.0021E-4</v>
      </c>
      <c r="Z3172" s="46">
        <v>1.0021E-4</v>
      </c>
      <c r="AC3172" s="2"/>
      <c r="AD3172" s="2"/>
      <c r="AE3172" s="2"/>
      <c r="AH3172" s="2"/>
      <c r="AI3172" s="2"/>
      <c r="AJ3172" s="2"/>
      <c r="AM3172" s="2"/>
      <c r="AN3172" s="2"/>
      <c r="AO3172" s="2"/>
      <c r="AR3172" s="2"/>
      <c r="AS3172" s="2"/>
      <c r="AT3172" s="2"/>
      <c r="AW3172" s="2"/>
      <c r="AX3172" s="2"/>
      <c r="AY3172" s="2"/>
    </row>
    <row r="3173" spans="8:51" x14ac:dyDescent="0.25">
      <c r="H3173" s="10">
        <v>0.66890000000000005</v>
      </c>
      <c r="I3173" s="45">
        <v>-1.058E-4</v>
      </c>
      <c r="J3173" s="45">
        <v>-3.7438E-4</v>
      </c>
      <c r="K3173" s="45">
        <v>3.7438E-4</v>
      </c>
      <c r="L3173" s="11"/>
      <c r="M3173" s="11">
        <v>0.67459999999999998</v>
      </c>
      <c r="N3173" s="45">
        <v>-1.2520000000000001E-4</v>
      </c>
      <c r="O3173" s="45">
        <v>-4.4303000000000002E-4</v>
      </c>
      <c r="P3173" s="45">
        <v>4.4303000000000002E-4</v>
      </c>
      <c r="Q3173" s="11"/>
      <c r="R3173" s="11">
        <v>0.66539999999999999</v>
      </c>
      <c r="S3173" s="45">
        <v>-9.378E-5</v>
      </c>
      <c r="T3173" s="45">
        <v>-3.3185000000000002E-4</v>
      </c>
      <c r="U3173" s="45">
        <v>3.3185000000000002E-4</v>
      </c>
      <c r="V3173" s="11"/>
      <c r="W3173" s="11">
        <v>0.64649999999999996</v>
      </c>
      <c r="X3173" s="45">
        <v>-2.832E-5</v>
      </c>
      <c r="Y3173" s="45">
        <v>-1.0021E-4</v>
      </c>
      <c r="Z3173" s="46">
        <v>1.0021E-4</v>
      </c>
      <c r="AC3173" s="2"/>
      <c r="AD3173" s="2"/>
      <c r="AE3173" s="2"/>
      <c r="AH3173" s="2"/>
      <c r="AI3173" s="2"/>
      <c r="AJ3173" s="2"/>
      <c r="AM3173" s="2"/>
      <c r="AN3173" s="2"/>
      <c r="AO3173" s="2"/>
      <c r="AR3173" s="2"/>
      <c r="AS3173" s="2"/>
      <c r="AT3173" s="2"/>
      <c r="AW3173" s="2"/>
      <c r="AX3173" s="2"/>
      <c r="AY3173" s="2"/>
    </row>
    <row r="3174" spans="8:51" x14ac:dyDescent="0.25">
      <c r="H3174" s="10">
        <v>0.66879999999999995</v>
      </c>
      <c r="I3174" s="45">
        <v>-1.058E-4</v>
      </c>
      <c r="J3174" s="45">
        <v>-3.7438E-4</v>
      </c>
      <c r="K3174" s="45">
        <v>3.7438E-4</v>
      </c>
      <c r="L3174" s="11"/>
      <c r="M3174" s="11">
        <v>0.6744</v>
      </c>
      <c r="N3174" s="45">
        <v>-1.2520000000000001E-4</v>
      </c>
      <c r="O3174" s="45">
        <v>-4.4303000000000002E-4</v>
      </c>
      <c r="P3174" s="45">
        <v>4.4303000000000002E-4</v>
      </c>
      <c r="Q3174" s="11"/>
      <c r="R3174" s="11">
        <v>0.6653</v>
      </c>
      <c r="S3174" s="45">
        <v>-9.378E-5</v>
      </c>
      <c r="T3174" s="45">
        <v>-3.3185000000000002E-4</v>
      </c>
      <c r="U3174" s="45">
        <v>3.3185000000000002E-4</v>
      </c>
      <c r="V3174" s="11"/>
      <c r="W3174" s="11">
        <v>0.64629999999999999</v>
      </c>
      <c r="X3174" s="45">
        <v>-2.834E-5</v>
      </c>
      <c r="Y3174" s="45">
        <v>-1.0028E-4</v>
      </c>
      <c r="Z3174" s="46">
        <v>1.0028E-4</v>
      </c>
      <c r="AC3174" s="2"/>
      <c r="AD3174" s="2"/>
      <c r="AE3174" s="2"/>
      <c r="AH3174" s="2"/>
      <c r="AI3174" s="2"/>
      <c r="AJ3174" s="2"/>
      <c r="AM3174" s="2"/>
      <c r="AN3174" s="2"/>
      <c r="AO3174" s="2"/>
      <c r="AR3174" s="2"/>
      <c r="AS3174" s="2"/>
      <c r="AT3174" s="2"/>
      <c r="AW3174" s="2"/>
      <c r="AX3174" s="2"/>
      <c r="AY3174" s="2"/>
    </row>
    <row r="3175" spans="8:51" x14ac:dyDescent="0.25">
      <c r="H3175" s="10">
        <v>0.66859999999999997</v>
      </c>
      <c r="I3175" s="45">
        <v>-1.058E-4</v>
      </c>
      <c r="J3175" s="45">
        <v>-3.7438E-4</v>
      </c>
      <c r="K3175" s="45">
        <v>3.7438E-4</v>
      </c>
      <c r="L3175" s="11"/>
      <c r="M3175" s="11">
        <v>0.67430000000000001</v>
      </c>
      <c r="N3175" s="45">
        <v>-1.2530000000000001E-4</v>
      </c>
      <c r="O3175" s="45">
        <v>-4.4338E-4</v>
      </c>
      <c r="P3175" s="45">
        <v>4.4338E-4</v>
      </c>
      <c r="Q3175" s="11"/>
      <c r="R3175" s="11">
        <v>0.66510000000000002</v>
      </c>
      <c r="S3175" s="45">
        <v>-9.3809999999999998E-5</v>
      </c>
      <c r="T3175" s="45">
        <v>-3.3195000000000002E-4</v>
      </c>
      <c r="U3175" s="45">
        <v>3.3195000000000002E-4</v>
      </c>
      <c r="V3175" s="11"/>
      <c r="W3175" s="11">
        <v>0.6462</v>
      </c>
      <c r="X3175" s="45">
        <v>-2.8350000000000001E-5</v>
      </c>
      <c r="Y3175" s="45">
        <v>-1.0032E-4</v>
      </c>
      <c r="Z3175" s="46">
        <v>1.0032E-4</v>
      </c>
      <c r="AC3175" s="2"/>
      <c r="AD3175" s="2"/>
      <c r="AE3175" s="2"/>
      <c r="AH3175" s="2"/>
      <c r="AI3175" s="2"/>
      <c r="AJ3175" s="2"/>
      <c r="AM3175" s="2"/>
      <c r="AN3175" s="2"/>
      <c r="AO3175" s="2"/>
      <c r="AR3175" s="2"/>
      <c r="AS3175" s="2"/>
      <c r="AT3175" s="2"/>
      <c r="AW3175" s="2"/>
      <c r="AX3175" s="2"/>
      <c r="AY3175" s="2"/>
    </row>
    <row r="3176" spans="8:51" x14ac:dyDescent="0.25">
      <c r="H3176" s="10">
        <v>0.66849999999999998</v>
      </c>
      <c r="I3176" s="45">
        <v>-1.058E-4</v>
      </c>
      <c r="J3176" s="45">
        <v>-3.7438E-4</v>
      </c>
      <c r="K3176" s="45">
        <v>3.7438E-4</v>
      </c>
      <c r="L3176" s="11"/>
      <c r="M3176" s="11">
        <v>0.67410000000000003</v>
      </c>
      <c r="N3176" s="45">
        <v>-1.2530000000000001E-4</v>
      </c>
      <c r="O3176" s="45">
        <v>-4.4338E-4</v>
      </c>
      <c r="P3176" s="45">
        <v>4.4338E-4</v>
      </c>
      <c r="Q3176" s="11"/>
      <c r="R3176" s="11">
        <v>0.66500000000000004</v>
      </c>
      <c r="S3176" s="45">
        <v>-9.3809999999999998E-5</v>
      </c>
      <c r="T3176" s="45">
        <v>-3.3195000000000002E-4</v>
      </c>
      <c r="U3176" s="45">
        <v>3.3195000000000002E-4</v>
      </c>
      <c r="V3176" s="11"/>
      <c r="W3176" s="11">
        <v>0.64600000000000002</v>
      </c>
      <c r="X3176" s="45">
        <v>-2.8370000000000001E-5</v>
      </c>
      <c r="Y3176" s="45">
        <v>-1.0039000000000001E-4</v>
      </c>
      <c r="Z3176" s="46">
        <v>1.0039000000000001E-4</v>
      </c>
      <c r="AC3176" s="2"/>
      <c r="AD3176" s="2"/>
      <c r="AE3176" s="2"/>
      <c r="AH3176" s="2"/>
      <c r="AI3176" s="2"/>
      <c r="AJ3176" s="2"/>
      <c r="AM3176" s="2"/>
      <c r="AN3176" s="2"/>
      <c r="AO3176" s="2"/>
      <c r="AR3176" s="2"/>
      <c r="AS3176" s="2"/>
      <c r="AT3176" s="2"/>
      <c r="AW3176" s="2"/>
      <c r="AX3176" s="2"/>
      <c r="AY3176" s="2"/>
    </row>
    <row r="3177" spans="8:51" x14ac:dyDescent="0.25">
      <c r="H3177" s="10">
        <v>0.66830000000000001</v>
      </c>
      <c r="I3177" s="45">
        <v>-1.058E-4</v>
      </c>
      <c r="J3177" s="45">
        <v>-3.7438E-4</v>
      </c>
      <c r="K3177" s="45">
        <v>3.7438E-4</v>
      </c>
      <c r="L3177" s="11"/>
      <c r="M3177" s="11">
        <v>0.67400000000000004</v>
      </c>
      <c r="N3177" s="45">
        <v>-1.2530000000000001E-4</v>
      </c>
      <c r="O3177" s="45">
        <v>-4.4338E-4</v>
      </c>
      <c r="P3177" s="45">
        <v>4.4338E-4</v>
      </c>
      <c r="Q3177" s="11"/>
      <c r="R3177" s="11">
        <v>0.66490000000000005</v>
      </c>
      <c r="S3177" s="45">
        <v>-9.3839999999999996E-5</v>
      </c>
      <c r="T3177" s="45">
        <v>-3.3206000000000002E-4</v>
      </c>
      <c r="U3177" s="45">
        <v>3.3206000000000002E-4</v>
      </c>
      <c r="V3177" s="11"/>
      <c r="W3177" s="11">
        <v>0.64590000000000003</v>
      </c>
      <c r="X3177" s="45">
        <v>-2.8379999999999999E-5</v>
      </c>
      <c r="Y3177" s="45">
        <v>-1.0042E-4</v>
      </c>
      <c r="Z3177" s="46">
        <v>1.0042E-4</v>
      </c>
      <c r="AC3177" s="2"/>
      <c r="AD3177" s="2"/>
      <c r="AE3177" s="2"/>
      <c r="AH3177" s="2"/>
      <c r="AI3177" s="2"/>
      <c r="AJ3177" s="2"/>
      <c r="AM3177" s="2"/>
      <c r="AN3177" s="2"/>
      <c r="AO3177" s="2"/>
      <c r="AR3177" s="2"/>
      <c r="AS3177" s="2"/>
      <c r="AT3177" s="2"/>
      <c r="AW3177" s="2"/>
      <c r="AX3177" s="2"/>
      <c r="AY3177" s="2"/>
    </row>
    <row r="3178" spans="8:51" x14ac:dyDescent="0.25">
      <c r="H3178" s="10">
        <v>0.66820000000000002</v>
      </c>
      <c r="I3178" s="45">
        <v>-1.058E-4</v>
      </c>
      <c r="J3178" s="45">
        <v>-3.7438E-4</v>
      </c>
      <c r="K3178" s="45">
        <v>3.7438E-4</v>
      </c>
      <c r="L3178" s="11"/>
      <c r="M3178" s="11">
        <v>0.67379999999999995</v>
      </c>
      <c r="N3178" s="45">
        <v>-1.2530000000000001E-4</v>
      </c>
      <c r="O3178" s="45">
        <v>-4.4338E-4</v>
      </c>
      <c r="P3178" s="45">
        <v>4.4338E-4</v>
      </c>
      <c r="Q3178" s="11"/>
      <c r="R3178" s="11">
        <v>0.66469999999999996</v>
      </c>
      <c r="S3178" s="45">
        <v>-9.3839999999999996E-5</v>
      </c>
      <c r="T3178" s="45">
        <v>-3.3206000000000002E-4</v>
      </c>
      <c r="U3178" s="45">
        <v>3.3206000000000002E-4</v>
      </c>
      <c r="V3178" s="11"/>
      <c r="W3178" s="11">
        <v>0.64570000000000005</v>
      </c>
      <c r="X3178" s="45">
        <v>-2.8390000000000001E-5</v>
      </c>
      <c r="Y3178" s="45">
        <v>-1.0046E-4</v>
      </c>
      <c r="Z3178" s="46">
        <v>1.0046E-4</v>
      </c>
      <c r="AC3178" s="2"/>
      <c r="AD3178" s="2"/>
      <c r="AE3178" s="2"/>
      <c r="AH3178" s="2"/>
      <c r="AI3178" s="2"/>
      <c r="AJ3178" s="2"/>
      <c r="AM3178" s="2"/>
      <c r="AN3178" s="2"/>
      <c r="AO3178" s="2"/>
      <c r="AR3178" s="2"/>
      <c r="AS3178" s="2"/>
      <c r="AT3178" s="2"/>
      <c r="AW3178" s="2"/>
      <c r="AX3178" s="2"/>
      <c r="AY3178" s="2"/>
    </row>
    <row r="3179" spans="8:51" x14ac:dyDescent="0.25">
      <c r="H3179" s="10">
        <v>0.66800000000000004</v>
      </c>
      <c r="I3179" s="45">
        <v>-1.058E-4</v>
      </c>
      <c r="J3179" s="45">
        <v>-3.7438E-4</v>
      </c>
      <c r="K3179" s="45">
        <v>3.7438E-4</v>
      </c>
      <c r="L3179" s="11"/>
      <c r="M3179" s="11">
        <v>0.67369999999999997</v>
      </c>
      <c r="N3179" s="45">
        <v>-1.2540000000000001E-4</v>
      </c>
      <c r="O3179" s="45">
        <v>-4.4373999999999998E-4</v>
      </c>
      <c r="P3179" s="45">
        <v>4.4373999999999998E-4</v>
      </c>
      <c r="Q3179" s="11"/>
      <c r="R3179" s="11">
        <v>0.66459999999999997</v>
      </c>
      <c r="S3179" s="45">
        <v>-9.3869999999999994E-5</v>
      </c>
      <c r="T3179" s="45">
        <v>-3.3217000000000001E-4</v>
      </c>
      <c r="U3179" s="45">
        <v>3.3217000000000001E-4</v>
      </c>
      <c r="V3179" s="11"/>
      <c r="W3179" s="11">
        <v>0.64559999999999995</v>
      </c>
      <c r="X3179" s="45">
        <v>-2.8399999999999999E-5</v>
      </c>
      <c r="Y3179" s="45">
        <v>-1.005E-4</v>
      </c>
      <c r="Z3179" s="46">
        <v>1.005E-4</v>
      </c>
      <c r="AC3179" s="2"/>
      <c r="AD3179" s="2"/>
      <c r="AE3179" s="2"/>
      <c r="AH3179" s="2"/>
      <c r="AI3179" s="2"/>
      <c r="AJ3179" s="2"/>
      <c r="AM3179" s="2"/>
      <c r="AN3179" s="2"/>
      <c r="AO3179" s="2"/>
      <c r="AR3179" s="2"/>
      <c r="AS3179" s="2"/>
      <c r="AT3179" s="2"/>
      <c r="AW3179" s="2"/>
      <c r="AX3179" s="2"/>
      <c r="AY3179" s="2"/>
    </row>
    <row r="3180" spans="8:51" x14ac:dyDescent="0.25">
      <c r="H3180" s="10">
        <v>0.66790000000000005</v>
      </c>
      <c r="I3180" s="45">
        <v>-1.058E-4</v>
      </c>
      <c r="J3180" s="45">
        <v>-3.7438E-4</v>
      </c>
      <c r="K3180" s="45">
        <v>3.7438E-4</v>
      </c>
      <c r="L3180" s="11"/>
      <c r="M3180" s="11">
        <v>0.67349999999999999</v>
      </c>
      <c r="N3180" s="45">
        <v>-1.2540000000000001E-4</v>
      </c>
      <c r="O3180" s="45">
        <v>-4.4373999999999998E-4</v>
      </c>
      <c r="P3180" s="45">
        <v>4.4373999999999998E-4</v>
      </c>
      <c r="Q3180" s="11"/>
      <c r="R3180" s="11">
        <v>0.66439999999999999</v>
      </c>
      <c r="S3180" s="45">
        <v>-9.3869999999999994E-5</v>
      </c>
      <c r="T3180" s="45">
        <v>-3.3217000000000001E-4</v>
      </c>
      <c r="U3180" s="45">
        <v>3.3217000000000001E-4</v>
      </c>
      <c r="V3180" s="11"/>
      <c r="W3180" s="11">
        <v>0.64539999999999997</v>
      </c>
      <c r="X3180" s="45">
        <v>-2.8419999999999999E-5</v>
      </c>
      <c r="Y3180" s="45">
        <v>-1.0056999999999999E-4</v>
      </c>
      <c r="Z3180" s="46">
        <v>1.0056999999999999E-4</v>
      </c>
      <c r="AC3180" s="2"/>
      <c r="AD3180" s="2"/>
      <c r="AE3180" s="2"/>
      <c r="AH3180" s="2"/>
      <c r="AI3180" s="2"/>
      <c r="AJ3180" s="2"/>
      <c r="AM3180" s="2"/>
      <c r="AN3180" s="2"/>
      <c r="AO3180" s="2"/>
      <c r="AR3180" s="2"/>
      <c r="AS3180" s="2"/>
      <c r="AT3180" s="2"/>
      <c r="AW3180" s="2"/>
      <c r="AX3180" s="2"/>
      <c r="AY3180" s="2"/>
    </row>
    <row r="3181" spans="8:51" x14ac:dyDescent="0.25">
      <c r="H3181" s="10">
        <v>0.66769999999999996</v>
      </c>
      <c r="I3181" s="45">
        <v>-1.058E-4</v>
      </c>
      <c r="J3181" s="45">
        <v>-3.7438E-4</v>
      </c>
      <c r="K3181" s="45">
        <v>3.7438E-4</v>
      </c>
      <c r="L3181" s="11"/>
      <c r="M3181" s="11">
        <v>0.6734</v>
      </c>
      <c r="N3181" s="45">
        <v>-1.2540000000000001E-4</v>
      </c>
      <c r="O3181" s="45">
        <v>-4.4373999999999998E-4</v>
      </c>
      <c r="P3181" s="45">
        <v>4.4373999999999998E-4</v>
      </c>
      <c r="Q3181" s="11"/>
      <c r="R3181" s="11">
        <v>0.66420000000000001</v>
      </c>
      <c r="S3181" s="45">
        <v>-9.3869999999999994E-5</v>
      </c>
      <c r="T3181" s="45">
        <v>-3.3217000000000001E-4</v>
      </c>
      <c r="U3181" s="45">
        <v>3.3217000000000001E-4</v>
      </c>
      <c r="V3181" s="11"/>
      <c r="W3181" s="11">
        <v>0.64529999999999998</v>
      </c>
      <c r="X3181" s="45">
        <v>-2.8430000000000001E-5</v>
      </c>
      <c r="Y3181" s="45">
        <v>-1.0060000000000001E-4</v>
      </c>
      <c r="Z3181" s="46">
        <v>1.0060000000000001E-4</v>
      </c>
      <c r="AC3181" s="2"/>
      <c r="AD3181" s="2"/>
      <c r="AE3181" s="2"/>
      <c r="AH3181" s="2"/>
      <c r="AI3181" s="2"/>
      <c r="AJ3181" s="2"/>
      <c r="AM3181" s="2"/>
      <c r="AN3181" s="2"/>
      <c r="AO3181" s="2"/>
      <c r="AR3181" s="2"/>
      <c r="AS3181" s="2"/>
      <c r="AT3181" s="2"/>
      <c r="AW3181" s="2"/>
      <c r="AX3181" s="2"/>
      <c r="AY3181" s="2"/>
    </row>
    <row r="3182" spans="8:51" x14ac:dyDescent="0.25">
      <c r="H3182" s="10">
        <v>0.66749999999999998</v>
      </c>
      <c r="I3182" s="45">
        <v>-1.058E-4</v>
      </c>
      <c r="J3182" s="45">
        <v>-3.7438E-4</v>
      </c>
      <c r="K3182" s="45">
        <v>3.7438E-4</v>
      </c>
      <c r="L3182" s="11"/>
      <c r="M3182" s="11">
        <v>0.67320000000000002</v>
      </c>
      <c r="N3182" s="45">
        <v>-1.2540000000000001E-4</v>
      </c>
      <c r="O3182" s="45">
        <v>-4.4373999999999998E-4</v>
      </c>
      <c r="P3182" s="45">
        <v>4.4373999999999998E-4</v>
      </c>
      <c r="Q3182" s="11"/>
      <c r="R3182" s="11">
        <v>0.66410000000000002</v>
      </c>
      <c r="S3182" s="45">
        <v>-9.3900000000000006E-5</v>
      </c>
      <c r="T3182" s="45">
        <v>-3.3227000000000002E-4</v>
      </c>
      <c r="U3182" s="45">
        <v>3.3227000000000002E-4</v>
      </c>
      <c r="V3182" s="11"/>
      <c r="W3182" s="11">
        <v>0.64510000000000001</v>
      </c>
      <c r="X3182" s="45">
        <v>-2.8439999999999999E-5</v>
      </c>
      <c r="Y3182" s="45">
        <v>-1.0064E-4</v>
      </c>
      <c r="Z3182" s="46">
        <v>1.0064E-4</v>
      </c>
      <c r="AC3182" s="2"/>
      <c r="AD3182" s="2"/>
      <c r="AE3182" s="2"/>
      <c r="AH3182" s="2"/>
      <c r="AI3182" s="2"/>
      <c r="AJ3182" s="2"/>
      <c r="AM3182" s="2"/>
      <c r="AN3182" s="2"/>
      <c r="AO3182" s="2"/>
      <c r="AR3182" s="2"/>
      <c r="AS3182" s="2"/>
      <c r="AT3182" s="2"/>
      <c r="AW3182" s="2"/>
      <c r="AX3182" s="2"/>
      <c r="AY3182" s="2"/>
    </row>
    <row r="3183" spans="8:51" x14ac:dyDescent="0.25">
      <c r="H3183" s="10">
        <v>0.66739999999999999</v>
      </c>
      <c r="I3183" s="45">
        <v>-1.0569999999999999E-4</v>
      </c>
      <c r="J3183" s="45">
        <v>-3.7403000000000002E-4</v>
      </c>
      <c r="K3183" s="45">
        <v>3.7403000000000002E-4</v>
      </c>
      <c r="L3183" s="11"/>
      <c r="M3183" s="11">
        <v>0.67310000000000003</v>
      </c>
      <c r="N3183" s="45">
        <v>-1.2549999999999999E-4</v>
      </c>
      <c r="O3183" s="45">
        <v>-4.4409000000000001E-4</v>
      </c>
      <c r="P3183" s="45">
        <v>4.4409000000000001E-4</v>
      </c>
      <c r="Q3183" s="11"/>
      <c r="R3183" s="11">
        <v>0.66400000000000003</v>
      </c>
      <c r="S3183" s="45">
        <v>-9.3900000000000006E-5</v>
      </c>
      <c r="T3183" s="45">
        <v>-3.3227000000000002E-4</v>
      </c>
      <c r="U3183" s="45">
        <v>3.3227000000000002E-4</v>
      </c>
      <c r="V3183" s="11"/>
      <c r="W3183" s="11">
        <v>0.64500000000000002</v>
      </c>
      <c r="X3183" s="45">
        <v>-2.845E-5</v>
      </c>
      <c r="Y3183" s="45">
        <v>-1.0067E-4</v>
      </c>
      <c r="Z3183" s="46">
        <v>1.0067E-4</v>
      </c>
      <c r="AC3183" s="2"/>
      <c r="AD3183" s="2"/>
      <c r="AE3183" s="2"/>
      <c r="AH3183" s="2"/>
      <c r="AI3183" s="2"/>
      <c r="AJ3183" s="2"/>
      <c r="AM3183" s="2"/>
      <c r="AN3183" s="2"/>
      <c r="AO3183" s="2"/>
      <c r="AR3183" s="2"/>
      <c r="AS3183" s="2"/>
      <c r="AT3183" s="2"/>
      <c r="AW3183" s="2"/>
      <c r="AX3183" s="2"/>
      <c r="AY3183" s="2"/>
    </row>
    <row r="3184" spans="8:51" x14ac:dyDescent="0.25">
      <c r="H3184" s="10">
        <v>0.66720000000000002</v>
      </c>
      <c r="I3184" s="45">
        <v>-1.0569999999999999E-4</v>
      </c>
      <c r="J3184" s="45">
        <v>-3.7403000000000002E-4</v>
      </c>
      <c r="K3184" s="45">
        <v>3.7403000000000002E-4</v>
      </c>
      <c r="L3184" s="11"/>
      <c r="M3184" s="11">
        <v>0.67300000000000004</v>
      </c>
      <c r="N3184" s="45">
        <v>-1.2549999999999999E-4</v>
      </c>
      <c r="O3184" s="45">
        <v>-4.4409000000000001E-4</v>
      </c>
      <c r="P3184" s="45">
        <v>4.4409000000000001E-4</v>
      </c>
      <c r="Q3184" s="11"/>
      <c r="R3184" s="11">
        <v>0.66379999999999995</v>
      </c>
      <c r="S3184" s="45">
        <v>-9.3930000000000004E-5</v>
      </c>
      <c r="T3184" s="45">
        <v>-3.3238000000000001E-4</v>
      </c>
      <c r="U3184" s="45">
        <v>3.3238000000000001E-4</v>
      </c>
      <c r="V3184" s="11"/>
      <c r="W3184" s="11">
        <v>0.64480000000000004</v>
      </c>
      <c r="X3184" s="45">
        <v>-2.8459999999999999E-5</v>
      </c>
      <c r="Y3184" s="45">
        <v>-1.0071E-4</v>
      </c>
      <c r="Z3184" s="46">
        <v>1.0071E-4</v>
      </c>
      <c r="AC3184" s="2"/>
      <c r="AD3184" s="2"/>
      <c r="AE3184" s="2"/>
      <c r="AH3184" s="2"/>
      <c r="AI3184" s="2"/>
      <c r="AJ3184" s="2"/>
      <c r="AM3184" s="2"/>
      <c r="AN3184" s="2"/>
      <c r="AO3184" s="2"/>
      <c r="AR3184" s="2"/>
      <c r="AS3184" s="2"/>
      <c r="AT3184" s="2"/>
      <c r="AW3184" s="2"/>
      <c r="AX3184" s="2"/>
      <c r="AY3184" s="2"/>
    </row>
    <row r="3185" spans="8:51" x14ac:dyDescent="0.25">
      <c r="H3185" s="10">
        <v>0.66710000000000003</v>
      </c>
      <c r="I3185" s="45">
        <v>-1.0569999999999999E-4</v>
      </c>
      <c r="J3185" s="45">
        <v>-3.7403000000000002E-4</v>
      </c>
      <c r="K3185" s="45">
        <v>3.7403000000000002E-4</v>
      </c>
      <c r="L3185" s="11"/>
      <c r="M3185" s="11">
        <v>0.67279999999999995</v>
      </c>
      <c r="N3185" s="45">
        <v>-1.2540000000000001E-4</v>
      </c>
      <c r="O3185" s="45">
        <v>-4.4373999999999998E-4</v>
      </c>
      <c r="P3185" s="45">
        <v>4.4373999999999998E-4</v>
      </c>
      <c r="Q3185" s="11"/>
      <c r="R3185" s="11">
        <v>0.66369999999999996</v>
      </c>
      <c r="S3185" s="45">
        <v>-9.3960000000000002E-5</v>
      </c>
      <c r="T3185" s="45">
        <v>-3.3248000000000002E-4</v>
      </c>
      <c r="U3185" s="45">
        <v>3.3248000000000002E-4</v>
      </c>
      <c r="V3185" s="11"/>
      <c r="W3185" s="11">
        <v>0.64470000000000005</v>
      </c>
      <c r="X3185" s="45">
        <v>-2.8479999999999998E-5</v>
      </c>
      <c r="Y3185" s="45">
        <v>-1.0077999999999999E-4</v>
      </c>
      <c r="Z3185" s="46">
        <v>1.0077999999999999E-4</v>
      </c>
      <c r="AC3185" s="2"/>
      <c r="AD3185" s="2"/>
      <c r="AE3185" s="2"/>
      <c r="AH3185" s="2"/>
      <c r="AI3185" s="2"/>
      <c r="AJ3185" s="2"/>
      <c r="AM3185" s="2"/>
      <c r="AN3185" s="2"/>
      <c r="AO3185" s="2"/>
      <c r="AR3185" s="2"/>
      <c r="AS3185" s="2"/>
      <c r="AT3185" s="2"/>
      <c r="AW3185" s="2"/>
      <c r="AX3185" s="2"/>
      <c r="AY3185" s="2"/>
    </row>
    <row r="3186" spans="8:51" x14ac:dyDescent="0.25">
      <c r="H3186" s="10">
        <v>0.66690000000000005</v>
      </c>
      <c r="I3186" s="45">
        <v>-1.0569999999999999E-4</v>
      </c>
      <c r="J3186" s="45">
        <v>-3.7403000000000002E-4</v>
      </c>
      <c r="K3186" s="45">
        <v>3.7403000000000002E-4</v>
      </c>
      <c r="L3186" s="11"/>
      <c r="M3186" s="11">
        <v>0.67259999999999998</v>
      </c>
      <c r="N3186" s="45">
        <v>-1.2549999999999999E-4</v>
      </c>
      <c r="O3186" s="45">
        <v>-4.4409000000000001E-4</v>
      </c>
      <c r="P3186" s="45">
        <v>4.4409000000000001E-4</v>
      </c>
      <c r="Q3186" s="11"/>
      <c r="R3186" s="11">
        <v>0.66349999999999998</v>
      </c>
      <c r="S3186" s="45">
        <v>-9.3960000000000002E-5</v>
      </c>
      <c r="T3186" s="45">
        <v>-3.3248000000000002E-4</v>
      </c>
      <c r="U3186" s="45">
        <v>3.3248000000000002E-4</v>
      </c>
      <c r="V3186" s="11"/>
      <c r="W3186" s="11">
        <v>0.64449999999999996</v>
      </c>
      <c r="X3186" s="45">
        <v>-2.849E-5</v>
      </c>
      <c r="Y3186" s="45">
        <v>-1.0081000000000001E-4</v>
      </c>
      <c r="Z3186" s="46">
        <v>1.0081000000000001E-4</v>
      </c>
      <c r="AC3186" s="2"/>
      <c r="AD3186" s="2"/>
      <c r="AE3186" s="2"/>
      <c r="AH3186" s="2"/>
      <c r="AI3186" s="2"/>
      <c r="AJ3186" s="2"/>
      <c r="AM3186" s="2"/>
      <c r="AN3186" s="2"/>
      <c r="AO3186" s="2"/>
      <c r="AR3186" s="2"/>
      <c r="AS3186" s="2"/>
      <c r="AT3186" s="2"/>
      <c r="AW3186" s="2"/>
      <c r="AX3186" s="2"/>
      <c r="AY3186" s="2"/>
    </row>
    <row r="3187" spans="8:51" x14ac:dyDescent="0.25">
      <c r="H3187" s="10">
        <v>0.66679999999999995</v>
      </c>
      <c r="I3187" s="45">
        <v>-1.0569999999999999E-4</v>
      </c>
      <c r="J3187" s="45">
        <v>-3.7403000000000002E-4</v>
      </c>
      <c r="K3187" s="45">
        <v>3.7403000000000002E-4</v>
      </c>
      <c r="L3187" s="11"/>
      <c r="M3187" s="11">
        <v>0.67249999999999999</v>
      </c>
      <c r="N3187" s="45">
        <v>-1.2549999999999999E-4</v>
      </c>
      <c r="O3187" s="45">
        <v>-4.4409000000000001E-4</v>
      </c>
      <c r="P3187" s="45">
        <v>4.4409000000000001E-4</v>
      </c>
      <c r="Q3187" s="11"/>
      <c r="R3187" s="11">
        <v>0.66339999999999999</v>
      </c>
      <c r="S3187" s="45">
        <v>-9.3960000000000002E-5</v>
      </c>
      <c r="T3187" s="45">
        <v>-3.3248000000000002E-4</v>
      </c>
      <c r="U3187" s="45">
        <v>3.3248000000000002E-4</v>
      </c>
      <c r="V3187" s="11"/>
      <c r="W3187" s="11">
        <v>0.64439999999999997</v>
      </c>
      <c r="X3187" s="45">
        <v>-2.8500000000000002E-5</v>
      </c>
      <c r="Y3187" s="45">
        <v>-1.0085E-4</v>
      </c>
      <c r="Z3187" s="46">
        <v>1.0085E-4</v>
      </c>
      <c r="AC3187" s="2"/>
      <c r="AD3187" s="2"/>
      <c r="AE3187" s="2"/>
      <c r="AH3187" s="2"/>
      <c r="AI3187" s="2"/>
      <c r="AJ3187" s="2"/>
      <c r="AM3187" s="2"/>
      <c r="AN3187" s="2"/>
      <c r="AO3187" s="2"/>
      <c r="AR3187" s="2"/>
      <c r="AS3187" s="2"/>
      <c r="AT3187" s="2"/>
      <c r="AW3187" s="2"/>
      <c r="AX3187" s="2"/>
      <c r="AY3187" s="2"/>
    </row>
    <row r="3188" spans="8:51" x14ac:dyDescent="0.25">
      <c r="H3188" s="10">
        <v>0.66659999999999997</v>
      </c>
      <c r="I3188" s="45">
        <v>-1.0569999999999999E-4</v>
      </c>
      <c r="J3188" s="45">
        <v>-3.7403000000000002E-4</v>
      </c>
      <c r="K3188" s="45">
        <v>3.7403000000000002E-4</v>
      </c>
      <c r="L3188" s="11"/>
      <c r="M3188" s="11">
        <v>0.6724</v>
      </c>
      <c r="N3188" s="45">
        <v>-1.2549999999999999E-4</v>
      </c>
      <c r="O3188" s="45">
        <v>-4.4409000000000001E-4</v>
      </c>
      <c r="P3188" s="45">
        <v>4.4409000000000001E-4</v>
      </c>
      <c r="Q3188" s="11"/>
      <c r="R3188" s="11">
        <v>0.66320000000000001</v>
      </c>
      <c r="S3188" s="45">
        <v>-9.399E-5</v>
      </c>
      <c r="T3188" s="45">
        <v>-3.3259000000000001E-4</v>
      </c>
      <c r="U3188" s="45">
        <v>3.3259000000000001E-4</v>
      </c>
      <c r="V3188" s="11"/>
      <c r="W3188" s="11">
        <v>0.64419999999999999</v>
      </c>
      <c r="X3188" s="45">
        <v>-2.8520000000000001E-5</v>
      </c>
      <c r="Y3188" s="45">
        <v>-1.0092E-4</v>
      </c>
      <c r="Z3188" s="46">
        <v>1.0092E-4</v>
      </c>
      <c r="AC3188" s="2"/>
      <c r="AD3188" s="2"/>
      <c r="AE3188" s="2"/>
      <c r="AH3188" s="2"/>
      <c r="AI3188" s="2"/>
      <c r="AJ3188" s="2"/>
      <c r="AM3188" s="2"/>
      <c r="AN3188" s="2"/>
      <c r="AO3188" s="2"/>
      <c r="AR3188" s="2"/>
      <c r="AS3188" s="2"/>
      <c r="AT3188" s="2"/>
      <c r="AW3188" s="2"/>
      <c r="AX3188" s="2"/>
      <c r="AY3188" s="2"/>
    </row>
    <row r="3189" spans="8:51" x14ac:dyDescent="0.25">
      <c r="H3189" s="10">
        <v>0.66649999999999998</v>
      </c>
      <c r="I3189" s="45">
        <v>-1.0569999999999999E-4</v>
      </c>
      <c r="J3189" s="45">
        <v>-3.7403000000000002E-4</v>
      </c>
      <c r="K3189" s="45">
        <v>3.7403000000000002E-4</v>
      </c>
      <c r="L3189" s="11"/>
      <c r="M3189" s="11">
        <v>0.67220000000000002</v>
      </c>
      <c r="N3189" s="45">
        <v>-1.2559999999999999E-4</v>
      </c>
      <c r="O3189" s="45">
        <v>-4.4443999999999999E-4</v>
      </c>
      <c r="P3189" s="45">
        <v>4.4443999999999999E-4</v>
      </c>
      <c r="Q3189" s="11"/>
      <c r="R3189" s="11">
        <v>0.66310000000000002</v>
      </c>
      <c r="S3189" s="45">
        <v>-9.4019999999999998E-5</v>
      </c>
      <c r="T3189" s="45">
        <v>-3.3270000000000001E-4</v>
      </c>
      <c r="U3189" s="45">
        <v>3.3270000000000001E-4</v>
      </c>
      <c r="V3189" s="11"/>
      <c r="W3189" s="11">
        <v>0.64410000000000001</v>
      </c>
      <c r="X3189" s="45">
        <v>-2.8520000000000001E-5</v>
      </c>
      <c r="Y3189" s="45">
        <v>-1.0092E-4</v>
      </c>
      <c r="Z3189" s="46">
        <v>1.0092E-4</v>
      </c>
      <c r="AC3189" s="2"/>
      <c r="AD3189" s="2"/>
      <c r="AE3189" s="2"/>
      <c r="AH3189" s="2"/>
      <c r="AI3189" s="2"/>
      <c r="AJ3189" s="2"/>
      <c r="AM3189" s="2"/>
      <c r="AN3189" s="2"/>
      <c r="AO3189" s="2"/>
      <c r="AR3189" s="2"/>
      <c r="AS3189" s="2"/>
      <c r="AT3189" s="2"/>
      <c r="AW3189" s="2"/>
      <c r="AX3189" s="2"/>
      <c r="AY3189" s="2"/>
    </row>
    <row r="3190" spans="8:51" x14ac:dyDescent="0.25">
      <c r="H3190" s="10">
        <v>0.6663</v>
      </c>
      <c r="I3190" s="45">
        <v>-1.0569999999999999E-4</v>
      </c>
      <c r="J3190" s="45">
        <v>-3.7403000000000002E-4</v>
      </c>
      <c r="K3190" s="45">
        <v>3.7403000000000002E-4</v>
      </c>
      <c r="L3190" s="11"/>
      <c r="M3190" s="11">
        <v>0.67210000000000003</v>
      </c>
      <c r="N3190" s="45">
        <v>-1.2559999999999999E-4</v>
      </c>
      <c r="O3190" s="45">
        <v>-4.4443999999999999E-4</v>
      </c>
      <c r="P3190" s="45">
        <v>4.4443999999999999E-4</v>
      </c>
      <c r="Q3190" s="11"/>
      <c r="R3190" s="11">
        <v>0.66290000000000004</v>
      </c>
      <c r="S3190" s="45">
        <v>-9.4019999999999998E-5</v>
      </c>
      <c r="T3190" s="45">
        <v>-3.3270000000000001E-4</v>
      </c>
      <c r="U3190" s="45">
        <v>3.3270000000000001E-4</v>
      </c>
      <c r="V3190" s="11"/>
      <c r="W3190" s="11">
        <v>0.64390000000000003</v>
      </c>
      <c r="X3190" s="45">
        <v>-2.8540000000000001E-5</v>
      </c>
      <c r="Y3190" s="45">
        <v>-1.0098999999999999E-4</v>
      </c>
      <c r="Z3190" s="46">
        <v>1.0098999999999999E-4</v>
      </c>
      <c r="AC3190" s="2"/>
      <c r="AD3190" s="2"/>
      <c r="AE3190" s="2"/>
      <c r="AH3190" s="2"/>
      <c r="AI3190" s="2"/>
      <c r="AJ3190" s="2"/>
      <c r="AM3190" s="2"/>
      <c r="AN3190" s="2"/>
      <c r="AO3190" s="2"/>
      <c r="AR3190" s="2"/>
      <c r="AS3190" s="2"/>
      <c r="AT3190" s="2"/>
      <c r="AW3190" s="2"/>
      <c r="AX3190" s="2"/>
      <c r="AY3190" s="2"/>
    </row>
    <row r="3191" spans="8:51" x14ac:dyDescent="0.25">
      <c r="H3191" s="10">
        <v>0.66620000000000001</v>
      </c>
      <c r="I3191" s="45">
        <v>-1.0569999999999999E-4</v>
      </c>
      <c r="J3191" s="45">
        <v>-3.7403000000000002E-4</v>
      </c>
      <c r="K3191" s="45">
        <v>3.7403000000000002E-4</v>
      </c>
      <c r="L3191" s="11"/>
      <c r="M3191" s="11">
        <v>0.67190000000000005</v>
      </c>
      <c r="N3191" s="45">
        <v>-1.2549999999999999E-4</v>
      </c>
      <c r="O3191" s="45">
        <v>-4.4409000000000001E-4</v>
      </c>
      <c r="P3191" s="45">
        <v>4.4409000000000001E-4</v>
      </c>
      <c r="Q3191" s="11"/>
      <c r="R3191" s="11">
        <v>0.66279999999999994</v>
      </c>
      <c r="S3191" s="45">
        <v>-9.4060000000000004E-5</v>
      </c>
      <c r="T3191" s="45">
        <v>-3.3283999999999999E-4</v>
      </c>
      <c r="U3191" s="45">
        <v>3.3283999999999999E-4</v>
      </c>
      <c r="V3191" s="11"/>
      <c r="W3191" s="11">
        <v>0.64380000000000004</v>
      </c>
      <c r="X3191" s="45">
        <v>-2.8560000000000001E-5</v>
      </c>
      <c r="Y3191" s="45">
        <v>-1.0106E-4</v>
      </c>
      <c r="Z3191" s="46">
        <v>1.0106E-4</v>
      </c>
      <c r="AC3191" s="2"/>
      <c r="AD3191" s="2"/>
      <c r="AE3191" s="2"/>
      <c r="AH3191" s="2"/>
      <c r="AI3191" s="2"/>
      <c r="AJ3191" s="2"/>
      <c r="AM3191" s="2"/>
      <c r="AN3191" s="2"/>
      <c r="AO3191" s="2"/>
      <c r="AR3191" s="2"/>
      <c r="AS3191" s="2"/>
      <c r="AT3191" s="2"/>
      <c r="AW3191" s="2"/>
      <c r="AX3191" s="2"/>
      <c r="AY3191" s="2"/>
    </row>
    <row r="3192" spans="8:51" x14ac:dyDescent="0.25">
      <c r="H3192" s="10">
        <v>0.66600000000000004</v>
      </c>
      <c r="I3192" s="45">
        <v>-1.0569999999999999E-4</v>
      </c>
      <c r="J3192" s="45">
        <v>-3.7403000000000002E-4</v>
      </c>
      <c r="K3192" s="45">
        <v>3.7403000000000002E-4</v>
      </c>
      <c r="L3192" s="11"/>
      <c r="M3192" s="11">
        <v>0.67179999999999995</v>
      </c>
      <c r="N3192" s="45">
        <v>-1.2559999999999999E-4</v>
      </c>
      <c r="O3192" s="45">
        <v>-4.4443999999999999E-4</v>
      </c>
      <c r="P3192" s="45">
        <v>4.4443999999999999E-4</v>
      </c>
      <c r="Q3192" s="11"/>
      <c r="R3192" s="11">
        <v>0.66259999999999997</v>
      </c>
      <c r="S3192" s="45">
        <v>-9.4060000000000004E-5</v>
      </c>
      <c r="T3192" s="45">
        <v>-3.3283999999999999E-4</v>
      </c>
      <c r="U3192" s="45">
        <v>3.3283999999999999E-4</v>
      </c>
      <c r="V3192" s="11"/>
      <c r="W3192" s="11">
        <v>0.64359999999999995</v>
      </c>
      <c r="X3192" s="45">
        <v>-2.8580000000000001E-5</v>
      </c>
      <c r="Y3192" s="45">
        <v>-1.0113E-4</v>
      </c>
      <c r="Z3192" s="46">
        <v>1.0113E-4</v>
      </c>
      <c r="AC3192" s="2"/>
      <c r="AD3192" s="2"/>
      <c r="AE3192" s="2"/>
      <c r="AH3192" s="2"/>
      <c r="AI3192" s="2"/>
      <c r="AJ3192" s="2"/>
      <c r="AM3192" s="2"/>
      <c r="AN3192" s="2"/>
      <c r="AO3192" s="2"/>
      <c r="AR3192" s="2"/>
      <c r="AS3192" s="2"/>
      <c r="AT3192" s="2"/>
      <c r="AW3192" s="2"/>
      <c r="AX3192" s="2"/>
      <c r="AY3192" s="2"/>
    </row>
    <row r="3193" spans="8:51" x14ac:dyDescent="0.25">
      <c r="H3193" s="10">
        <v>0.66579999999999995</v>
      </c>
      <c r="I3193" s="45">
        <v>-1.0569999999999999E-4</v>
      </c>
      <c r="J3193" s="45">
        <v>-3.7403000000000002E-4</v>
      </c>
      <c r="K3193" s="45">
        <v>3.7403000000000002E-4</v>
      </c>
      <c r="L3193" s="11"/>
      <c r="M3193" s="11">
        <v>0.67159999999999997</v>
      </c>
      <c r="N3193" s="45">
        <v>-1.2559999999999999E-4</v>
      </c>
      <c r="O3193" s="45">
        <v>-4.4443999999999999E-4</v>
      </c>
      <c r="P3193" s="45">
        <v>4.4443999999999999E-4</v>
      </c>
      <c r="Q3193" s="11"/>
      <c r="R3193" s="11">
        <v>0.66249999999999998</v>
      </c>
      <c r="S3193" s="45">
        <v>-9.4090000000000002E-5</v>
      </c>
      <c r="T3193" s="45">
        <v>-3.3293999999999999E-4</v>
      </c>
      <c r="U3193" s="45">
        <v>3.3293999999999999E-4</v>
      </c>
      <c r="V3193" s="11"/>
      <c r="W3193" s="11">
        <v>0.64349999999999996</v>
      </c>
      <c r="X3193" s="45">
        <v>-2.8589999999999999E-5</v>
      </c>
      <c r="Y3193" s="45">
        <v>-1.0117E-4</v>
      </c>
      <c r="Z3193" s="46">
        <v>1.0117E-4</v>
      </c>
      <c r="AC3193" s="2"/>
      <c r="AD3193" s="2"/>
      <c r="AE3193" s="2"/>
      <c r="AH3193" s="2"/>
      <c r="AI3193" s="2"/>
      <c r="AJ3193" s="2"/>
      <c r="AM3193" s="2"/>
      <c r="AN3193" s="2"/>
      <c r="AO3193" s="2"/>
      <c r="AR3193" s="2"/>
      <c r="AS3193" s="2"/>
      <c r="AT3193" s="2"/>
      <c r="AW3193" s="2"/>
      <c r="AX3193" s="2"/>
      <c r="AY3193" s="2"/>
    </row>
    <row r="3194" spans="8:51" x14ac:dyDescent="0.25">
      <c r="H3194" s="10">
        <v>0.66569999999999996</v>
      </c>
      <c r="I3194" s="45">
        <v>-1.0569999999999999E-4</v>
      </c>
      <c r="J3194" s="45">
        <v>-3.7403000000000002E-4</v>
      </c>
      <c r="K3194" s="45">
        <v>3.7403000000000002E-4</v>
      </c>
      <c r="L3194" s="11"/>
      <c r="M3194" s="11">
        <v>0.67149999999999999</v>
      </c>
      <c r="N3194" s="45">
        <v>-1.2549999999999999E-4</v>
      </c>
      <c r="O3194" s="45">
        <v>-4.4409000000000001E-4</v>
      </c>
      <c r="P3194" s="45">
        <v>4.4409000000000001E-4</v>
      </c>
      <c r="Q3194" s="11"/>
      <c r="R3194" s="11">
        <v>0.6623</v>
      </c>
      <c r="S3194" s="45">
        <v>-9.4090000000000002E-5</v>
      </c>
      <c r="T3194" s="45">
        <v>-3.3293999999999999E-4</v>
      </c>
      <c r="U3194" s="45">
        <v>3.3293999999999999E-4</v>
      </c>
      <c r="V3194" s="11"/>
      <c r="W3194" s="11">
        <v>0.64329999999999998</v>
      </c>
      <c r="X3194" s="45">
        <v>-2.8609999999999999E-5</v>
      </c>
      <c r="Y3194" s="45">
        <v>-1.0124E-4</v>
      </c>
      <c r="Z3194" s="46">
        <v>1.0124E-4</v>
      </c>
      <c r="AC3194" s="2"/>
      <c r="AD3194" s="2"/>
      <c r="AE3194" s="2"/>
      <c r="AH3194" s="2"/>
      <c r="AI3194" s="2"/>
      <c r="AJ3194" s="2"/>
      <c r="AM3194" s="2"/>
      <c r="AN3194" s="2"/>
      <c r="AO3194" s="2"/>
      <c r="AR3194" s="2"/>
      <c r="AS3194" s="2"/>
      <c r="AT3194" s="2"/>
      <c r="AW3194" s="2"/>
      <c r="AX3194" s="2"/>
      <c r="AY3194" s="2"/>
    </row>
    <row r="3195" spans="8:51" x14ac:dyDescent="0.25">
      <c r="H3195" s="10">
        <v>0.66549999999999998</v>
      </c>
      <c r="I3195" s="45">
        <v>-1.0569999999999999E-4</v>
      </c>
      <c r="J3195" s="45">
        <v>-3.7403000000000002E-4</v>
      </c>
      <c r="K3195" s="45">
        <v>3.7403000000000002E-4</v>
      </c>
      <c r="L3195" s="11"/>
      <c r="M3195" s="11">
        <v>0.67130000000000001</v>
      </c>
      <c r="N3195" s="45">
        <v>-1.2559999999999999E-4</v>
      </c>
      <c r="O3195" s="45">
        <v>-4.4443999999999999E-4</v>
      </c>
      <c r="P3195" s="45">
        <v>4.4443999999999999E-4</v>
      </c>
      <c r="Q3195" s="11"/>
      <c r="R3195" s="11">
        <v>0.66220000000000001</v>
      </c>
      <c r="S3195" s="45">
        <v>-9.412E-5</v>
      </c>
      <c r="T3195" s="45">
        <v>-3.3304999999999999E-4</v>
      </c>
      <c r="U3195" s="45">
        <v>3.3304999999999999E-4</v>
      </c>
      <c r="V3195" s="11"/>
      <c r="W3195" s="11">
        <v>0.64319999999999999</v>
      </c>
      <c r="X3195" s="45">
        <v>-2.862E-5</v>
      </c>
      <c r="Y3195" s="45">
        <v>-1.0127E-4</v>
      </c>
      <c r="Z3195" s="46">
        <v>1.0127E-4</v>
      </c>
      <c r="AC3195" s="2"/>
      <c r="AD3195" s="2"/>
      <c r="AE3195" s="2"/>
      <c r="AH3195" s="2"/>
      <c r="AI3195" s="2"/>
      <c r="AJ3195" s="2"/>
      <c r="AM3195" s="2"/>
      <c r="AN3195" s="2"/>
      <c r="AO3195" s="2"/>
      <c r="AR3195" s="2"/>
      <c r="AS3195" s="2"/>
      <c r="AT3195" s="2"/>
      <c r="AW3195" s="2"/>
      <c r="AX3195" s="2"/>
      <c r="AY3195" s="2"/>
    </row>
    <row r="3196" spans="8:51" x14ac:dyDescent="0.25">
      <c r="H3196" s="10">
        <v>0.66539999999999999</v>
      </c>
      <c r="I3196" s="45">
        <v>-1.0569999999999999E-4</v>
      </c>
      <c r="J3196" s="45">
        <v>-3.7403000000000002E-4</v>
      </c>
      <c r="K3196" s="45">
        <v>3.7403000000000002E-4</v>
      </c>
      <c r="L3196" s="11"/>
      <c r="M3196" s="11">
        <v>0.67120000000000002</v>
      </c>
      <c r="N3196" s="45">
        <v>-1.2559999999999999E-4</v>
      </c>
      <c r="O3196" s="45">
        <v>-4.4443999999999999E-4</v>
      </c>
      <c r="P3196" s="45">
        <v>4.4443999999999999E-4</v>
      </c>
      <c r="Q3196" s="11"/>
      <c r="R3196" s="11">
        <v>0.66200000000000003</v>
      </c>
      <c r="S3196" s="45">
        <v>-9.412E-5</v>
      </c>
      <c r="T3196" s="45">
        <v>-3.3304999999999999E-4</v>
      </c>
      <c r="U3196" s="45">
        <v>3.3304999999999999E-4</v>
      </c>
      <c r="V3196" s="11"/>
      <c r="W3196" s="11">
        <v>0.64300000000000002</v>
      </c>
      <c r="X3196" s="45">
        <v>-2.8629999999999999E-5</v>
      </c>
      <c r="Y3196" s="45">
        <v>-1.0131E-4</v>
      </c>
      <c r="Z3196" s="46">
        <v>1.0131E-4</v>
      </c>
      <c r="AC3196" s="2"/>
      <c r="AD3196" s="2"/>
      <c r="AE3196" s="2"/>
      <c r="AH3196" s="2"/>
      <c r="AI3196" s="2"/>
      <c r="AJ3196" s="2"/>
      <c r="AM3196" s="2"/>
      <c r="AN3196" s="2"/>
      <c r="AO3196" s="2"/>
      <c r="AR3196" s="2"/>
      <c r="AS3196" s="2"/>
      <c r="AT3196" s="2"/>
      <c r="AW3196" s="2"/>
      <c r="AX3196" s="2"/>
      <c r="AY3196" s="2"/>
    </row>
    <row r="3197" spans="8:51" x14ac:dyDescent="0.25">
      <c r="H3197" s="10">
        <v>0.66520000000000001</v>
      </c>
      <c r="I3197" s="45">
        <v>-1.0569999999999999E-4</v>
      </c>
      <c r="J3197" s="45">
        <v>-3.7403000000000002E-4</v>
      </c>
      <c r="K3197" s="45">
        <v>3.7403000000000002E-4</v>
      </c>
      <c r="L3197" s="11"/>
      <c r="M3197" s="11">
        <v>0.67100000000000004</v>
      </c>
      <c r="N3197" s="45">
        <v>-1.2569999999999999E-4</v>
      </c>
      <c r="O3197" s="45">
        <v>-4.4480000000000002E-4</v>
      </c>
      <c r="P3197" s="45">
        <v>4.4480000000000002E-4</v>
      </c>
      <c r="Q3197" s="11"/>
      <c r="R3197" s="11">
        <v>0.66190000000000004</v>
      </c>
      <c r="S3197" s="45">
        <v>-9.4149999999999998E-5</v>
      </c>
      <c r="T3197" s="45">
        <v>-3.3315999999999999E-4</v>
      </c>
      <c r="U3197" s="45">
        <v>3.3315999999999999E-4</v>
      </c>
      <c r="V3197" s="11"/>
      <c r="W3197" s="11">
        <v>0.64290000000000003</v>
      </c>
      <c r="X3197" s="45">
        <v>-2.864E-5</v>
      </c>
      <c r="Y3197" s="45">
        <v>-1.0134E-4</v>
      </c>
      <c r="Z3197" s="46">
        <v>1.0134E-4</v>
      </c>
      <c r="AC3197" s="2"/>
      <c r="AD3197" s="2"/>
      <c r="AE3197" s="2"/>
      <c r="AH3197" s="2"/>
      <c r="AI3197" s="2"/>
      <c r="AJ3197" s="2"/>
      <c r="AM3197" s="2"/>
      <c r="AN3197" s="2"/>
      <c r="AO3197" s="2"/>
      <c r="AR3197" s="2"/>
      <c r="AS3197" s="2"/>
      <c r="AT3197" s="2"/>
      <c r="AW3197" s="2"/>
      <c r="AX3197" s="2"/>
      <c r="AY3197" s="2"/>
    </row>
    <row r="3198" spans="8:51" x14ac:dyDescent="0.25">
      <c r="H3198" s="10">
        <v>0.66510000000000002</v>
      </c>
      <c r="I3198" s="45">
        <v>-1.0569999999999999E-4</v>
      </c>
      <c r="J3198" s="45">
        <v>-3.7403000000000002E-4</v>
      </c>
      <c r="K3198" s="45">
        <v>3.7403000000000002E-4</v>
      </c>
      <c r="L3198" s="11"/>
      <c r="M3198" s="11">
        <v>0.67090000000000005</v>
      </c>
      <c r="N3198" s="45">
        <v>-1.2559999999999999E-4</v>
      </c>
      <c r="O3198" s="45">
        <v>-4.4443999999999999E-4</v>
      </c>
      <c r="P3198" s="45">
        <v>4.4443999999999999E-4</v>
      </c>
      <c r="Q3198" s="11"/>
      <c r="R3198" s="11">
        <v>0.66169999999999995</v>
      </c>
      <c r="S3198" s="45">
        <v>-9.4179999999999996E-5</v>
      </c>
      <c r="T3198" s="45">
        <v>-3.3325999999999999E-4</v>
      </c>
      <c r="U3198" s="45">
        <v>3.3325999999999999E-4</v>
      </c>
      <c r="V3198" s="11"/>
      <c r="W3198" s="11">
        <v>0.64270000000000005</v>
      </c>
      <c r="X3198" s="45">
        <v>-2.8649999999999998E-5</v>
      </c>
      <c r="Y3198" s="45">
        <v>-1.0137999999999999E-4</v>
      </c>
      <c r="Z3198" s="46">
        <v>1.0137999999999999E-4</v>
      </c>
      <c r="AC3198" s="2"/>
      <c r="AD3198" s="2"/>
      <c r="AE3198" s="2"/>
      <c r="AH3198" s="2"/>
      <c r="AI3198" s="2"/>
      <c r="AJ3198" s="2"/>
      <c r="AM3198" s="2"/>
      <c r="AN3198" s="2"/>
      <c r="AO3198" s="2"/>
      <c r="AR3198" s="2"/>
      <c r="AS3198" s="2"/>
      <c r="AT3198" s="2"/>
      <c r="AW3198" s="2"/>
      <c r="AX3198" s="2"/>
      <c r="AY3198" s="2"/>
    </row>
    <row r="3199" spans="8:51" x14ac:dyDescent="0.25">
      <c r="H3199" s="10">
        <v>0.66490000000000005</v>
      </c>
      <c r="I3199" s="45">
        <v>-1.0569999999999999E-4</v>
      </c>
      <c r="J3199" s="45">
        <v>-3.7403000000000002E-4</v>
      </c>
      <c r="K3199" s="45">
        <v>3.7403000000000002E-4</v>
      </c>
      <c r="L3199" s="11"/>
      <c r="M3199" s="11">
        <v>0.67069999999999996</v>
      </c>
      <c r="N3199" s="45">
        <v>-1.2569999999999999E-4</v>
      </c>
      <c r="O3199" s="45">
        <v>-4.4480000000000002E-4</v>
      </c>
      <c r="P3199" s="45">
        <v>4.4480000000000002E-4</v>
      </c>
      <c r="Q3199" s="11"/>
      <c r="R3199" s="11">
        <v>0.66159999999999997</v>
      </c>
      <c r="S3199" s="45">
        <v>-9.4179999999999996E-5</v>
      </c>
      <c r="T3199" s="45">
        <v>-3.3325999999999999E-4</v>
      </c>
      <c r="U3199" s="45">
        <v>3.3325999999999999E-4</v>
      </c>
      <c r="V3199" s="11"/>
      <c r="W3199" s="11">
        <v>0.64259999999999995</v>
      </c>
      <c r="X3199" s="45">
        <v>-2.866E-5</v>
      </c>
      <c r="Y3199" s="45">
        <v>-1.0142E-4</v>
      </c>
      <c r="Z3199" s="46">
        <v>1.0142E-4</v>
      </c>
      <c r="AC3199" s="2"/>
      <c r="AD3199" s="2"/>
      <c r="AE3199" s="2"/>
      <c r="AH3199" s="2"/>
      <c r="AI3199" s="2"/>
      <c r="AJ3199" s="2"/>
      <c r="AM3199" s="2"/>
      <c r="AN3199" s="2"/>
      <c r="AO3199" s="2"/>
      <c r="AR3199" s="2"/>
      <c r="AS3199" s="2"/>
      <c r="AT3199" s="2"/>
      <c r="AW3199" s="2"/>
      <c r="AX3199" s="2"/>
      <c r="AY3199" s="2"/>
    </row>
    <row r="3200" spans="8:51" x14ac:dyDescent="0.25">
      <c r="H3200" s="10">
        <v>0.66479999999999995</v>
      </c>
      <c r="I3200" s="45">
        <v>-1.0569999999999999E-4</v>
      </c>
      <c r="J3200" s="45">
        <v>-3.7403000000000002E-4</v>
      </c>
      <c r="K3200" s="45">
        <v>3.7403000000000002E-4</v>
      </c>
      <c r="L3200" s="11"/>
      <c r="M3200" s="11">
        <v>0.67059999999999997</v>
      </c>
      <c r="N3200" s="45">
        <v>-1.2569999999999999E-4</v>
      </c>
      <c r="O3200" s="45">
        <v>-4.4480000000000002E-4</v>
      </c>
      <c r="P3200" s="45">
        <v>4.4480000000000002E-4</v>
      </c>
      <c r="Q3200" s="11"/>
      <c r="R3200" s="11">
        <v>0.66139999999999999</v>
      </c>
      <c r="S3200" s="45">
        <v>-9.4209999999999994E-5</v>
      </c>
      <c r="T3200" s="45">
        <v>-3.3336999999999999E-4</v>
      </c>
      <c r="U3200" s="45">
        <v>3.3336999999999999E-4</v>
      </c>
      <c r="V3200" s="11"/>
      <c r="W3200" s="11">
        <v>0.64239999999999997</v>
      </c>
      <c r="X3200" s="45">
        <v>-2.868E-5</v>
      </c>
      <c r="Y3200" s="45">
        <v>-1.0149000000000001E-4</v>
      </c>
      <c r="Z3200" s="46">
        <v>1.0149000000000001E-4</v>
      </c>
      <c r="AC3200" s="2"/>
      <c r="AD3200" s="2"/>
      <c r="AE3200" s="2"/>
      <c r="AH3200" s="2"/>
      <c r="AI3200" s="2"/>
      <c r="AJ3200" s="2"/>
      <c r="AM3200" s="2"/>
      <c r="AN3200" s="2"/>
      <c r="AO3200" s="2"/>
      <c r="AR3200" s="2"/>
      <c r="AS3200" s="2"/>
      <c r="AT3200" s="2"/>
      <c r="AW3200" s="2"/>
      <c r="AX3200" s="2"/>
      <c r="AY3200" s="2"/>
    </row>
    <row r="3201" spans="8:51" x14ac:dyDescent="0.25">
      <c r="H3201" s="10">
        <v>0.66459999999999997</v>
      </c>
      <c r="I3201" s="45">
        <v>-1.0569999999999999E-4</v>
      </c>
      <c r="J3201" s="45">
        <v>-3.7403000000000002E-4</v>
      </c>
      <c r="K3201" s="45">
        <v>3.7403000000000002E-4</v>
      </c>
      <c r="L3201" s="11"/>
      <c r="M3201" s="11">
        <v>0.6704</v>
      </c>
      <c r="N3201" s="45">
        <v>-1.2569999999999999E-4</v>
      </c>
      <c r="O3201" s="45">
        <v>-4.4480000000000002E-4</v>
      </c>
      <c r="P3201" s="45">
        <v>4.4480000000000002E-4</v>
      </c>
      <c r="Q3201" s="11"/>
      <c r="R3201" s="11">
        <v>0.6613</v>
      </c>
      <c r="S3201" s="45">
        <v>-9.4209999999999994E-5</v>
      </c>
      <c r="T3201" s="45">
        <v>-3.3336999999999999E-4</v>
      </c>
      <c r="U3201" s="45">
        <v>3.3336999999999999E-4</v>
      </c>
      <c r="V3201" s="11"/>
      <c r="W3201" s="11">
        <v>0.64229999999999998</v>
      </c>
      <c r="X3201" s="45">
        <v>-2.8690000000000001E-5</v>
      </c>
      <c r="Y3201" s="45">
        <v>-1.0152E-4</v>
      </c>
      <c r="Z3201" s="46">
        <v>1.0152E-4</v>
      </c>
      <c r="AC3201" s="2"/>
      <c r="AD3201" s="2"/>
      <c r="AE3201" s="2"/>
      <c r="AH3201" s="2"/>
      <c r="AI3201" s="2"/>
      <c r="AJ3201" s="2"/>
      <c r="AM3201" s="2"/>
      <c r="AN3201" s="2"/>
      <c r="AO3201" s="2"/>
      <c r="AR3201" s="2"/>
      <c r="AS3201" s="2"/>
      <c r="AT3201" s="2"/>
      <c r="AW3201" s="2"/>
      <c r="AX3201" s="2"/>
      <c r="AY3201" s="2"/>
    </row>
    <row r="3202" spans="8:51" x14ac:dyDescent="0.25">
      <c r="H3202" s="10">
        <v>0.66449999999999998</v>
      </c>
      <c r="I3202" s="45">
        <v>-1.0569999999999999E-4</v>
      </c>
      <c r="J3202" s="45">
        <v>-3.7403000000000002E-4</v>
      </c>
      <c r="K3202" s="45">
        <v>3.7403000000000002E-4</v>
      </c>
      <c r="L3202" s="11"/>
      <c r="M3202" s="11">
        <v>0.67030000000000001</v>
      </c>
      <c r="N3202" s="45">
        <v>-1.2579999999999999E-4</v>
      </c>
      <c r="O3202" s="45">
        <v>-4.4515000000000001E-4</v>
      </c>
      <c r="P3202" s="45">
        <v>4.4515000000000001E-4</v>
      </c>
      <c r="Q3202" s="11"/>
      <c r="R3202" s="11">
        <v>0.66120000000000001</v>
      </c>
      <c r="S3202" s="45">
        <v>-9.4240000000000006E-5</v>
      </c>
      <c r="T3202" s="45">
        <v>-3.3346999999999999E-4</v>
      </c>
      <c r="U3202" s="45">
        <v>3.3346999999999999E-4</v>
      </c>
      <c r="V3202" s="11"/>
      <c r="W3202" s="11">
        <v>0.6421</v>
      </c>
      <c r="X3202" s="45">
        <v>-2.87E-5</v>
      </c>
      <c r="Y3202" s="45">
        <v>-1.0156E-4</v>
      </c>
      <c r="Z3202" s="46">
        <v>1.0156E-4</v>
      </c>
      <c r="AC3202" s="2"/>
      <c r="AD3202" s="2"/>
      <c r="AE3202" s="2"/>
      <c r="AH3202" s="2"/>
      <c r="AI3202" s="2"/>
      <c r="AJ3202" s="2"/>
      <c r="AM3202" s="2"/>
      <c r="AN3202" s="2"/>
      <c r="AO3202" s="2"/>
      <c r="AR3202" s="2"/>
      <c r="AS3202" s="2"/>
      <c r="AT3202" s="2"/>
      <c r="AW3202" s="2"/>
      <c r="AX3202" s="2"/>
      <c r="AY3202" s="2"/>
    </row>
    <row r="3203" spans="8:51" x14ac:dyDescent="0.25">
      <c r="H3203" s="10">
        <v>0.6643</v>
      </c>
      <c r="I3203" s="45">
        <v>-1.0569999999999999E-4</v>
      </c>
      <c r="J3203" s="45">
        <v>-3.7403000000000002E-4</v>
      </c>
      <c r="K3203" s="45">
        <v>3.7403000000000002E-4</v>
      </c>
      <c r="L3203" s="11"/>
      <c r="M3203" s="11">
        <v>0.67020000000000002</v>
      </c>
      <c r="N3203" s="45">
        <v>-1.2579999999999999E-4</v>
      </c>
      <c r="O3203" s="45">
        <v>-4.4515000000000001E-4</v>
      </c>
      <c r="P3203" s="45">
        <v>4.4515000000000001E-4</v>
      </c>
      <c r="Q3203" s="11"/>
      <c r="R3203" s="11">
        <v>0.66100000000000003</v>
      </c>
      <c r="S3203" s="45">
        <v>-9.4240000000000006E-5</v>
      </c>
      <c r="T3203" s="45">
        <v>-3.3346999999999999E-4</v>
      </c>
      <c r="U3203" s="45">
        <v>3.3346999999999999E-4</v>
      </c>
      <c r="V3203" s="11"/>
      <c r="W3203" s="11">
        <v>0.64200000000000002</v>
      </c>
      <c r="X3203" s="45">
        <v>-2.8719999999999999E-5</v>
      </c>
      <c r="Y3203" s="45">
        <v>-1.0163E-4</v>
      </c>
      <c r="Z3203" s="46">
        <v>1.0163E-4</v>
      </c>
      <c r="AC3203" s="2"/>
      <c r="AD3203" s="2"/>
      <c r="AE3203" s="2"/>
      <c r="AH3203" s="2"/>
      <c r="AI3203" s="2"/>
      <c r="AJ3203" s="2"/>
      <c r="AM3203" s="2"/>
      <c r="AN3203" s="2"/>
      <c r="AO3203" s="2"/>
      <c r="AR3203" s="2"/>
      <c r="AS3203" s="2"/>
      <c r="AT3203" s="2"/>
      <c r="AW3203" s="2"/>
      <c r="AX3203" s="2"/>
      <c r="AY3203" s="2"/>
    </row>
    <row r="3204" spans="8:51" x14ac:dyDescent="0.25">
      <c r="H3204" s="10">
        <v>0.66420000000000001</v>
      </c>
      <c r="I3204" s="45">
        <v>-1.0569999999999999E-4</v>
      </c>
      <c r="J3204" s="45">
        <v>-3.7403000000000002E-4</v>
      </c>
      <c r="K3204" s="45">
        <v>3.7403000000000002E-4</v>
      </c>
      <c r="L3204" s="11"/>
      <c r="M3204" s="11">
        <v>0.67</v>
      </c>
      <c r="N3204" s="45">
        <v>-1.2579999999999999E-4</v>
      </c>
      <c r="O3204" s="45">
        <v>-4.4515000000000001E-4</v>
      </c>
      <c r="P3204" s="45">
        <v>4.4515000000000001E-4</v>
      </c>
      <c r="Q3204" s="11"/>
      <c r="R3204" s="11">
        <v>0.66080000000000005</v>
      </c>
      <c r="S3204" s="45">
        <v>-9.4270000000000004E-5</v>
      </c>
      <c r="T3204" s="45">
        <v>-3.3357999999999999E-4</v>
      </c>
      <c r="U3204" s="45">
        <v>3.3357999999999999E-4</v>
      </c>
      <c r="V3204" s="11"/>
      <c r="W3204" s="11">
        <v>0.64180000000000004</v>
      </c>
      <c r="X3204" s="45">
        <v>-2.8730000000000001E-5</v>
      </c>
      <c r="Y3204" s="45">
        <v>-1.0166E-4</v>
      </c>
      <c r="Z3204" s="46">
        <v>1.0166E-4</v>
      </c>
      <c r="AC3204" s="2"/>
      <c r="AD3204" s="2"/>
      <c r="AE3204" s="2"/>
      <c r="AH3204" s="2"/>
      <c r="AI3204" s="2"/>
      <c r="AJ3204" s="2"/>
      <c r="AM3204" s="2"/>
      <c r="AN3204" s="2"/>
      <c r="AO3204" s="2"/>
      <c r="AR3204" s="2"/>
      <c r="AS3204" s="2"/>
      <c r="AT3204" s="2"/>
      <c r="AW3204" s="2"/>
      <c r="AX3204" s="2"/>
      <c r="AY3204" s="2"/>
    </row>
    <row r="3205" spans="8:51" x14ac:dyDescent="0.25">
      <c r="H3205" s="10">
        <v>0.66400000000000003</v>
      </c>
      <c r="I3205" s="45">
        <v>-1.0569999999999999E-4</v>
      </c>
      <c r="J3205" s="45">
        <v>-3.7403000000000002E-4</v>
      </c>
      <c r="K3205" s="45">
        <v>3.7403000000000002E-4</v>
      </c>
      <c r="L3205" s="11"/>
      <c r="M3205" s="11">
        <v>0.66990000000000005</v>
      </c>
      <c r="N3205" s="45">
        <v>-1.2579999999999999E-4</v>
      </c>
      <c r="O3205" s="45">
        <v>-4.4515000000000001E-4</v>
      </c>
      <c r="P3205" s="45">
        <v>4.4515000000000001E-4</v>
      </c>
      <c r="Q3205" s="11"/>
      <c r="R3205" s="11">
        <v>0.66069999999999995</v>
      </c>
      <c r="S3205" s="45">
        <v>-9.4270000000000004E-5</v>
      </c>
      <c r="T3205" s="45">
        <v>-3.3357999999999999E-4</v>
      </c>
      <c r="U3205" s="45">
        <v>3.3357999999999999E-4</v>
      </c>
      <c r="V3205" s="11"/>
      <c r="W3205" s="11">
        <v>0.64170000000000005</v>
      </c>
      <c r="X3205" s="45">
        <v>-2.8739999999999999E-5</v>
      </c>
      <c r="Y3205" s="45">
        <v>-1.0170000000000001E-4</v>
      </c>
      <c r="Z3205" s="46">
        <v>1.0170000000000001E-4</v>
      </c>
      <c r="AC3205" s="2"/>
      <c r="AD3205" s="2"/>
      <c r="AE3205" s="2"/>
      <c r="AH3205" s="2"/>
      <c r="AI3205" s="2"/>
      <c r="AJ3205" s="2"/>
      <c r="AM3205" s="2"/>
      <c r="AN3205" s="2"/>
      <c r="AO3205" s="2"/>
      <c r="AR3205" s="2"/>
      <c r="AS3205" s="2"/>
      <c r="AT3205" s="2"/>
      <c r="AW3205" s="2"/>
      <c r="AX3205" s="2"/>
      <c r="AY3205" s="2"/>
    </row>
    <row r="3206" spans="8:51" x14ac:dyDescent="0.25">
      <c r="H3206" s="10">
        <v>0.66390000000000005</v>
      </c>
      <c r="I3206" s="45">
        <v>-1.0569999999999999E-4</v>
      </c>
      <c r="J3206" s="45">
        <v>-3.7403000000000002E-4</v>
      </c>
      <c r="K3206" s="45">
        <v>3.7403000000000002E-4</v>
      </c>
      <c r="L3206" s="11"/>
      <c r="M3206" s="11">
        <v>0.66969999999999996</v>
      </c>
      <c r="N3206" s="45">
        <v>-1.2579999999999999E-4</v>
      </c>
      <c r="O3206" s="45">
        <v>-4.4515000000000001E-4</v>
      </c>
      <c r="P3206" s="45">
        <v>4.4515000000000001E-4</v>
      </c>
      <c r="Q3206" s="11"/>
      <c r="R3206" s="11">
        <v>0.66059999999999997</v>
      </c>
      <c r="S3206" s="45">
        <v>-9.4300000000000002E-5</v>
      </c>
      <c r="T3206" s="45">
        <v>-3.3368999999999998E-4</v>
      </c>
      <c r="U3206" s="45">
        <v>3.3368999999999998E-4</v>
      </c>
      <c r="V3206" s="11"/>
      <c r="W3206" s="11">
        <v>0.64159999999999995</v>
      </c>
      <c r="X3206" s="45">
        <v>-2.8750000000000001E-5</v>
      </c>
      <c r="Y3206" s="45">
        <v>-1.0173E-4</v>
      </c>
      <c r="Z3206" s="46">
        <v>1.0173E-4</v>
      </c>
      <c r="AC3206" s="2"/>
      <c r="AD3206" s="2"/>
      <c r="AE3206" s="2"/>
      <c r="AH3206" s="2"/>
      <c r="AI3206" s="2"/>
      <c r="AJ3206" s="2"/>
      <c r="AM3206" s="2"/>
      <c r="AN3206" s="2"/>
      <c r="AO3206" s="2"/>
      <c r="AR3206" s="2"/>
      <c r="AS3206" s="2"/>
      <c r="AT3206" s="2"/>
      <c r="AW3206" s="2"/>
      <c r="AX3206" s="2"/>
      <c r="AY3206" s="2"/>
    </row>
    <row r="3207" spans="8:51" x14ac:dyDescent="0.25">
      <c r="H3207" s="10">
        <v>0.66369999999999996</v>
      </c>
      <c r="I3207" s="45">
        <v>-1.0560000000000001E-4</v>
      </c>
      <c r="J3207" s="45">
        <v>-3.7366999999999999E-4</v>
      </c>
      <c r="K3207" s="45">
        <v>3.7366999999999999E-4</v>
      </c>
      <c r="L3207" s="11"/>
      <c r="M3207" s="11">
        <v>0.66959999999999997</v>
      </c>
      <c r="N3207" s="45">
        <v>-1.259E-4</v>
      </c>
      <c r="O3207" s="45">
        <v>-4.4550999999999998E-4</v>
      </c>
      <c r="P3207" s="45">
        <v>4.4550999999999998E-4</v>
      </c>
      <c r="Q3207" s="11"/>
      <c r="R3207" s="11">
        <v>0.66039999999999999</v>
      </c>
      <c r="S3207" s="45">
        <v>-9.433E-5</v>
      </c>
      <c r="T3207" s="45">
        <v>-3.3378999999999999E-4</v>
      </c>
      <c r="U3207" s="45">
        <v>3.3378999999999999E-4</v>
      </c>
      <c r="V3207" s="11"/>
      <c r="W3207" s="11">
        <v>0.64139999999999997</v>
      </c>
      <c r="X3207" s="45">
        <v>-2.8770000000000001E-5</v>
      </c>
      <c r="Y3207" s="45">
        <v>-1.0179999999999999E-4</v>
      </c>
      <c r="Z3207" s="46">
        <v>1.0179999999999999E-4</v>
      </c>
      <c r="AC3207" s="2"/>
      <c r="AD3207" s="2"/>
      <c r="AE3207" s="2"/>
      <c r="AH3207" s="2"/>
      <c r="AI3207" s="2"/>
      <c r="AJ3207" s="2"/>
      <c r="AM3207" s="2"/>
      <c r="AN3207" s="2"/>
      <c r="AO3207" s="2"/>
      <c r="AR3207" s="2"/>
      <c r="AS3207" s="2"/>
      <c r="AT3207" s="2"/>
      <c r="AW3207" s="2"/>
      <c r="AX3207" s="2"/>
      <c r="AY3207" s="2"/>
    </row>
    <row r="3208" spans="8:51" x14ac:dyDescent="0.25">
      <c r="H3208" s="10">
        <v>0.66349999999999998</v>
      </c>
      <c r="I3208" s="45">
        <v>-1.0569999999999999E-4</v>
      </c>
      <c r="J3208" s="45">
        <v>-3.7403000000000002E-4</v>
      </c>
      <c r="K3208" s="45">
        <v>3.7403000000000002E-4</v>
      </c>
      <c r="L3208" s="11"/>
      <c r="M3208" s="11">
        <v>0.6694</v>
      </c>
      <c r="N3208" s="45">
        <v>-1.259E-4</v>
      </c>
      <c r="O3208" s="45">
        <v>-4.4550999999999998E-4</v>
      </c>
      <c r="P3208" s="45">
        <v>4.4550999999999998E-4</v>
      </c>
      <c r="Q3208" s="11"/>
      <c r="R3208" s="11">
        <v>0.6603</v>
      </c>
      <c r="S3208" s="45">
        <v>-9.433E-5</v>
      </c>
      <c r="T3208" s="45">
        <v>-3.3378999999999999E-4</v>
      </c>
      <c r="U3208" s="45">
        <v>3.3378999999999999E-4</v>
      </c>
      <c r="V3208" s="11"/>
      <c r="W3208" s="11">
        <v>0.64129999999999998</v>
      </c>
      <c r="X3208" s="45">
        <v>-2.8779999999999999E-5</v>
      </c>
      <c r="Y3208" s="45">
        <v>-1.0184E-4</v>
      </c>
      <c r="Z3208" s="46">
        <v>1.0184E-4</v>
      </c>
      <c r="AC3208" s="2"/>
      <c r="AD3208" s="2"/>
      <c r="AE3208" s="2"/>
      <c r="AH3208" s="2"/>
      <c r="AI3208" s="2"/>
      <c r="AJ3208" s="2"/>
      <c r="AM3208" s="2"/>
      <c r="AN3208" s="2"/>
      <c r="AO3208" s="2"/>
      <c r="AR3208" s="2"/>
      <c r="AS3208" s="2"/>
      <c r="AT3208" s="2"/>
      <c r="AW3208" s="2"/>
      <c r="AX3208" s="2"/>
      <c r="AY3208" s="2"/>
    </row>
    <row r="3209" spans="8:51" x14ac:dyDescent="0.25">
      <c r="H3209" s="10">
        <v>0.66339999999999999</v>
      </c>
      <c r="I3209" s="45">
        <v>-1.0569999999999999E-4</v>
      </c>
      <c r="J3209" s="45">
        <v>-3.7403000000000002E-4</v>
      </c>
      <c r="K3209" s="45">
        <v>3.7403000000000002E-4</v>
      </c>
      <c r="L3209" s="11"/>
      <c r="M3209" s="11">
        <v>0.66920000000000002</v>
      </c>
      <c r="N3209" s="45">
        <v>-1.2579999999999999E-4</v>
      </c>
      <c r="O3209" s="45">
        <v>-4.4515000000000001E-4</v>
      </c>
      <c r="P3209" s="45">
        <v>4.4515000000000001E-4</v>
      </c>
      <c r="Q3209" s="11"/>
      <c r="R3209" s="11">
        <v>0.66010000000000002</v>
      </c>
      <c r="S3209" s="45">
        <v>-9.4359999999999998E-5</v>
      </c>
      <c r="T3209" s="45">
        <v>-3.3389999999999998E-4</v>
      </c>
      <c r="U3209" s="45">
        <v>3.3389999999999998E-4</v>
      </c>
      <c r="V3209" s="11"/>
      <c r="W3209" s="11">
        <v>0.6411</v>
      </c>
      <c r="X3209" s="45">
        <v>-2.879E-5</v>
      </c>
      <c r="Y3209" s="45">
        <v>-1.0187999999999999E-4</v>
      </c>
      <c r="Z3209" s="46">
        <v>1.0187999999999999E-4</v>
      </c>
      <c r="AC3209" s="2"/>
      <c r="AD3209" s="2"/>
      <c r="AE3209" s="2"/>
      <c r="AH3209" s="2"/>
      <c r="AI3209" s="2"/>
      <c r="AJ3209" s="2"/>
      <c r="AM3209" s="2"/>
      <c r="AN3209" s="2"/>
      <c r="AO3209" s="2"/>
      <c r="AR3209" s="2"/>
      <c r="AS3209" s="2"/>
      <c r="AT3209" s="2"/>
      <c r="AW3209" s="2"/>
      <c r="AX3209" s="2"/>
      <c r="AY3209" s="2"/>
    </row>
    <row r="3210" spans="8:51" x14ac:dyDescent="0.25">
      <c r="H3210" s="10">
        <v>0.66320000000000001</v>
      </c>
      <c r="I3210" s="45">
        <v>-1.0569999999999999E-4</v>
      </c>
      <c r="J3210" s="45">
        <v>-3.7403000000000002E-4</v>
      </c>
      <c r="K3210" s="45">
        <v>3.7403000000000002E-4</v>
      </c>
      <c r="L3210" s="11"/>
      <c r="M3210" s="11">
        <v>0.66910000000000003</v>
      </c>
      <c r="N3210" s="45">
        <v>-1.2579999999999999E-4</v>
      </c>
      <c r="O3210" s="45">
        <v>-4.4515000000000001E-4</v>
      </c>
      <c r="P3210" s="45">
        <v>4.4515000000000001E-4</v>
      </c>
      <c r="Q3210" s="11"/>
      <c r="R3210" s="11">
        <v>0.66</v>
      </c>
      <c r="S3210" s="45">
        <v>-9.4389999999999996E-5</v>
      </c>
      <c r="T3210" s="45">
        <v>-3.3400999999999998E-4</v>
      </c>
      <c r="U3210" s="45">
        <v>3.3400999999999998E-4</v>
      </c>
      <c r="V3210" s="11"/>
      <c r="W3210" s="11">
        <v>0.64100000000000001</v>
      </c>
      <c r="X3210" s="45">
        <v>-2.8799999999999999E-5</v>
      </c>
      <c r="Y3210" s="45">
        <v>-1.0191000000000001E-4</v>
      </c>
      <c r="Z3210" s="46">
        <v>1.0191000000000001E-4</v>
      </c>
      <c r="AC3210" s="2"/>
      <c r="AD3210" s="2"/>
      <c r="AE3210" s="2"/>
      <c r="AH3210" s="2"/>
      <c r="AI3210" s="2"/>
      <c r="AJ3210" s="2"/>
      <c r="AM3210" s="2"/>
      <c r="AN3210" s="2"/>
      <c r="AO3210" s="2"/>
      <c r="AR3210" s="2"/>
      <c r="AS3210" s="2"/>
      <c r="AT3210" s="2"/>
      <c r="AW3210" s="2"/>
      <c r="AX3210" s="2"/>
      <c r="AY3210" s="2"/>
    </row>
    <row r="3211" spans="8:51" x14ac:dyDescent="0.25">
      <c r="H3211" s="10">
        <v>0.66310000000000002</v>
      </c>
      <c r="I3211" s="45">
        <v>-1.0560000000000001E-4</v>
      </c>
      <c r="J3211" s="45">
        <v>-3.7366999999999999E-4</v>
      </c>
      <c r="K3211" s="45">
        <v>3.7366999999999999E-4</v>
      </c>
      <c r="L3211" s="11"/>
      <c r="M3211" s="11">
        <v>0.66890000000000005</v>
      </c>
      <c r="N3211" s="45">
        <v>-1.259E-4</v>
      </c>
      <c r="O3211" s="45">
        <v>-4.4550999999999998E-4</v>
      </c>
      <c r="P3211" s="45">
        <v>4.4550999999999998E-4</v>
      </c>
      <c r="Q3211" s="11"/>
      <c r="R3211" s="11">
        <v>0.65980000000000005</v>
      </c>
      <c r="S3211" s="45">
        <v>-9.4389999999999996E-5</v>
      </c>
      <c r="T3211" s="45">
        <v>-3.3400999999999998E-4</v>
      </c>
      <c r="U3211" s="45">
        <v>3.3400999999999998E-4</v>
      </c>
      <c r="V3211" s="11"/>
      <c r="W3211" s="11">
        <v>0.64080000000000004</v>
      </c>
      <c r="X3211" s="45">
        <v>-2.8819999999999999E-5</v>
      </c>
      <c r="Y3211" s="45">
        <v>-1.0198E-4</v>
      </c>
      <c r="Z3211" s="46">
        <v>1.0198E-4</v>
      </c>
      <c r="AC3211" s="2"/>
      <c r="AD3211" s="2"/>
      <c r="AE3211" s="2"/>
      <c r="AH3211" s="2"/>
      <c r="AI3211" s="2"/>
      <c r="AJ3211" s="2"/>
      <c r="AM3211" s="2"/>
      <c r="AN3211" s="2"/>
      <c r="AO3211" s="2"/>
      <c r="AR3211" s="2"/>
      <c r="AS3211" s="2"/>
      <c r="AT3211" s="2"/>
      <c r="AW3211" s="2"/>
      <c r="AX3211" s="2"/>
      <c r="AY3211" s="2"/>
    </row>
    <row r="3212" spans="8:51" x14ac:dyDescent="0.25">
      <c r="H3212" s="10">
        <v>0.66290000000000004</v>
      </c>
      <c r="I3212" s="45">
        <v>-1.0560000000000001E-4</v>
      </c>
      <c r="J3212" s="45">
        <v>-3.7366999999999999E-4</v>
      </c>
      <c r="K3212" s="45">
        <v>3.7366999999999999E-4</v>
      </c>
      <c r="L3212" s="11"/>
      <c r="M3212" s="11">
        <v>0.66879999999999995</v>
      </c>
      <c r="N3212" s="45">
        <v>-1.259E-4</v>
      </c>
      <c r="O3212" s="45">
        <v>-4.4550999999999998E-4</v>
      </c>
      <c r="P3212" s="45">
        <v>4.4550999999999998E-4</v>
      </c>
      <c r="Q3212" s="11"/>
      <c r="R3212" s="11">
        <v>0.65969999999999995</v>
      </c>
      <c r="S3212" s="45">
        <v>-9.4419999999999994E-5</v>
      </c>
      <c r="T3212" s="45">
        <v>-3.3410999999999998E-4</v>
      </c>
      <c r="U3212" s="45">
        <v>3.3410999999999998E-4</v>
      </c>
      <c r="V3212" s="11"/>
      <c r="W3212" s="11">
        <v>0.64070000000000005</v>
      </c>
      <c r="X3212" s="45">
        <v>-2.883E-5</v>
      </c>
      <c r="Y3212" s="45">
        <v>-1.0202E-4</v>
      </c>
      <c r="Z3212" s="46">
        <v>1.0202E-4</v>
      </c>
      <c r="AC3212" s="2"/>
      <c r="AD3212" s="2"/>
      <c r="AE3212" s="2"/>
      <c r="AH3212" s="2"/>
      <c r="AI3212" s="2"/>
      <c r="AJ3212" s="2"/>
      <c r="AM3212" s="2"/>
      <c r="AN3212" s="2"/>
      <c r="AO3212" s="2"/>
      <c r="AR3212" s="2"/>
      <c r="AS3212" s="2"/>
      <c r="AT3212" s="2"/>
      <c r="AW3212" s="2"/>
      <c r="AX3212" s="2"/>
      <c r="AY3212" s="2"/>
    </row>
    <row r="3213" spans="8:51" x14ac:dyDescent="0.25">
      <c r="H3213" s="10">
        <v>0.66279999999999994</v>
      </c>
      <c r="I3213" s="45">
        <v>-1.0560000000000001E-4</v>
      </c>
      <c r="J3213" s="45">
        <v>-3.7366999999999999E-4</v>
      </c>
      <c r="K3213" s="45">
        <v>3.7366999999999999E-4</v>
      </c>
      <c r="L3213" s="11"/>
      <c r="M3213" s="11">
        <v>0.66859999999999997</v>
      </c>
      <c r="N3213" s="45">
        <v>-1.2579999999999999E-4</v>
      </c>
      <c r="O3213" s="45">
        <v>-4.4515000000000001E-4</v>
      </c>
      <c r="P3213" s="45">
        <v>4.4515000000000001E-4</v>
      </c>
      <c r="Q3213" s="11"/>
      <c r="R3213" s="11">
        <v>0.65949999999999998</v>
      </c>
      <c r="S3213" s="45">
        <v>-9.4419999999999994E-5</v>
      </c>
      <c r="T3213" s="45">
        <v>-3.3410999999999998E-4</v>
      </c>
      <c r="U3213" s="45">
        <v>3.3410999999999998E-4</v>
      </c>
      <c r="V3213" s="11"/>
      <c r="W3213" s="11">
        <v>0.64049999999999996</v>
      </c>
      <c r="X3213" s="45">
        <v>-2.885E-5</v>
      </c>
      <c r="Y3213" s="45">
        <v>-1.0208999999999999E-4</v>
      </c>
      <c r="Z3213" s="46">
        <v>1.0208999999999999E-4</v>
      </c>
      <c r="AC3213" s="2"/>
      <c r="AD3213" s="2"/>
      <c r="AE3213" s="2"/>
      <c r="AH3213" s="2"/>
      <c r="AI3213" s="2"/>
      <c r="AJ3213" s="2"/>
      <c r="AM3213" s="2"/>
      <c r="AN3213" s="2"/>
      <c r="AO3213" s="2"/>
      <c r="AR3213" s="2"/>
      <c r="AS3213" s="2"/>
      <c r="AT3213" s="2"/>
      <c r="AW3213" s="2"/>
      <c r="AX3213" s="2"/>
      <c r="AY3213" s="2"/>
    </row>
    <row r="3214" spans="8:51" x14ac:dyDescent="0.25">
      <c r="H3214" s="10">
        <v>0.66259999999999997</v>
      </c>
      <c r="I3214" s="45">
        <v>-1.0560000000000001E-4</v>
      </c>
      <c r="J3214" s="45">
        <v>-3.7366999999999999E-4</v>
      </c>
      <c r="K3214" s="45">
        <v>3.7366999999999999E-4</v>
      </c>
      <c r="L3214" s="11"/>
      <c r="M3214" s="11">
        <v>0.66849999999999998</v>
      </c>
      <c r="N3214" s="45">
        <v>-1.259E-4</v>
      </c>
      <c r="O3214" s="45">
        <v>-4.4550999999999998E-4</v>
      </c>
      <c r="P3214" s="45">
        <v>4.4550999999999998E-4</v>
      </c>
      <c r="Q3214" s="11"/>
      <c r="R3214" s="11">
        <v>0.65939999999999999</v>
      </c>
      <c r="S3214" s="45">
        <v>-9.4450000000000005E-5</v>
      </c>
      <c r="T3214" s="45">
        <v>-3.3421999999999998E-4</v>
      </c>
      <c r="U3214" s="45">
        <v>3.3421999999999998E-4</v>
      </c>
      <c r="V3214" s="11"/>
      <c r="W3214" s="11">
        <v>0.64039999999999997</v>
      </c>
      <c r="X3214" s="45">
        <v>-2.8860000000000002E-5</v>
      </c>
      <c r="Y3214" s="45">
        <v>-1.0212E-4</v>
      </c>
      <c r="Z3214" s="46">
        <v>1.0212E-4</v>
      </c>
      <c r="AC3214" s="2"/>
      <c r="AD3214" s="2"/>
      <c r="AE3214" s="2"/>
      <c r="AH3214" s="2"/>
      <c r="AI3214" s="2"/>
      <c r="AJ3214" s="2"/>
      <c r="AM3214" s="2"/>
      <c r="AN3214" s="2"/>
      <c r="AO3214" s="2"/>
      <c r="AR3214" s="2"/>
      <c r="AS3214" s="2"/>
      <c r="AT3214" s="2"/>
      <c r="AW3214" s="2"/>
      <c r="AX3214" s="2"/>
      <c r="AY3214" s="2"/>
    </row>
    <row r="3215" spans="8:51" x14ac:dyDescent="0.25">
      <c r="H3215" s="10">
        <v>0.66249999999999998</v>
      </c>
      <c r="I3215" s="45">
        <v>-1.0560000000000001E-4</v>
      </c>
      <c r="J3215" s="45">
        <v>-3.7366999999999999E-4</v>
      </c>
      <c r="K3215" s="45">
        <v>3.7366999999999999E-4</v>
      </c>
      <c r="L3215" s="11"/>
      <c r="M3215" s="11">
        <v>0.66839999999999999</v>
      </c>
      <c r="N3215" s="45">
        <v>-1.259E-4</v>
      </c>
      <c r="O3215" s="45">
        <v>-4.4550999999999998E-4</v>
      </c>
      <c r="P3215" s="45">
        <v>4.4550999999999998E-4</v>
      </c>
      <c r="Q3215" s="11"/>
      <c r="R3215" s="11">
        <v>0.65920000000000001</v>
      </c>
      <c r="S3215" s="45">
        <v>-9.4480000000000003E-5</v>
      </c>
      <c r="T3215" s="45">
        <v>-3.3431999999999998E-4</v>
      </c>
      <c r="U3215" s="45">
        <v>3.3431999999999998E-4</v>
      </c>
      <c r="V3215" s="11"/>
      <c r="W3215" s="11">
        <v>0.64019999999999999</v>
      </c>
      <c r="X3215" s="45">
        <v>-2.887E-5</v>
      </c>
      <c r="Y3215" s="45">
        <v>-1.0216E-4</v>
      </c>
      <c r="Z3215" s="46">
        <v>1.0216E-4</v>
      </c>
      <c r="AC3215" s="2"/>
      <c r="AD3215" s="2"/>
      <c r="AE3215" s="2"/>
      <c r="AH3215" s="2"/>
      <c r="AI3215" s="2"/>
      <c r="AJ3215" s="2"/>
      <c r="AM3215" s="2"/>
      <c r="AN3215" s="2"/>
      <c r="AO3215" s="2"/>
      <c r="AR3215" s="2"/>
      <c r="AS3215" s="2"/>
      <c r="AT3215" s="2"/>
      <c r="AW3215" s="2"/>
      <c r="AX3215" s="2"/>
      <c r="AY3215" s="2"/>
    </row>
    <row r="3216" spans="8:51" x14ac:dyDescent="0.25">
      <c r="H3216" s="10">
        <v>0.6623</v>
      </c>
      <c r="I3216" s="45">
        <v>-1.0560000000000001E-4</v>
      </c>
      <c r="J3216" s="45">
        <v>-3.7366999999999999E-4</v>
      </c>
      <c r="K3216" s="45">
        <v>3.7366999999999999E-4</v>
      </c>
      <c r="L3216" s="11"/>
      <c r="M3216" s="11">
        <v>0.66820000000000002</v>
      </c>
      <c r="N3216" s="45">
        <v>-1.259E-4</v>
      </c>
      <c r="O3216" s="45">
        <v>-4.4550999999999998E-4</v>
      </c>
      <c r="P3216" s="45">
        <v>4.4550999999999998E-4</v>
      </c>
      <c r="Q3216" s="11"/>
      <c r="R3216" s="11">
        <v>0.65910000000000002</v>
      </c>
      <c r="S3216" s="45">
        <v>-9.4510000000000001E-5</v>
      </c>
      <c r="T3216" s="45">
        <v>-3.3442999999999998E-4</v>
      </c>
      <c r="U3216" s="45">
        <v>3.3442999999999998E-4</v>
      </c>
      <c r="V3216" s="11"/>
      <c r="W3216" s="11">
        <v>0.6401</v>
      </c>
      <c r="X3216" s="45">
        <v>-2.8880000000000001E-5</v>
      </c>
      <c r="Y3216" s="45">
        <v>-1.0219E-4</v>
      </c>
      <c r="Z3216" s="46">
        <v>1.0219E-4</v>
      </c>
      <c r="AC3216" s="2"/>
      <c r="AD3216" s="2"/>
      <c r="AE3216" s="2"/>
      <c r="AH3216" s="2"/>
      <c r="AI3216" s="2"/>
      <c r="AJ3216" s="2"/>
      <c r="AM3216" s="2"/>
      <c r="AN3216" s="2"/>
      <c r="AO3216" s="2"/>
      <c r="AR3216" s="2"/>
      <c r="AS3216" s="2"/>
      <c r="AT3216" s="2"/>
      <c r="AW3216" s="2"/>
      <c r="AX3216" s="2"/>
      <c r="AY3216" s="2"/>
    </row>
    <row r="3217" spans="8:51" x14ac:dyDescent="0.25">
      <c r="H3217" s="10">
        <v>0.66220000000000001</v>
      </c>
      <c r="I3217" s="45">
        <v>-1.0560000000000001E-4</v>
      </c>
      <c r="J3217" s="45">
        <v>-3.7366999999999999E-4</v>
      </c>
      <c r="K3217" s="45">
        <v>3.7366999999999999E-4</v>
      </c>
      <c r="L3217" s="11"/>
      <c r="M3217" s="11">
        <v>0.66800000000000004</v>
      </c>
      <c r="N3217" s="45">
        <v>-1.259E-4</v>
      </c>
      <c r="O3217" s="45">
        <v>-4.4550999999999998E-4</v>
      </c>
      <c r="P3217" s="45">
        <v>4.4550999999999998E-4</v>
      </c>
      <c r="Q3217" s="11"/>
      <c r="R3217" s="11">
        <v>0.65890000000000004</v>
      </c>
      <c r="S3217" s="45">
        <v>-9.4510000000000001E-5</v>
      </c>
      <c r="T3217" s="45">
        <v>-3.3442999999999998E-4</v>
      </c>
      <c r="U3217" s="45">
        <v>3.3442999999999998E-4</v>
      </c>
      <c r="V3217" s="11"/>
      <c r="W3217" s="11">
        <v>0.63990000000000002</v>
      </c>
      <c r="X3217" s="45">
        <v>-2.889E-5</v>
      </c>
      <c r="Y3217" s="45">
        <v>-1.0223E-4</v>
      </c>
      <c r="Z3217" s="46">
        <v>1.0223E-4</v>
      </c>
      <c r="AC3217" s="2"/>
      <c r="AD3217" s="2"/>
      <c r="AE3217" s="2"/>
      <c r="AH3217" s="2"/>
      <c r="AI3217" s="2"/>
      <c r="AJ3217" s="2"/>
      <c r="AM3217" s="2"/>
      <c r="AN3217" s="2"/>
      <c r="AO3217" s="2"/>
      <c r="AR3217" s="2"/>
      <c r="AS3217" s="2"/>
      <c r="AT3217" s="2"/>
      <c r="AW3217" s="2"/>
      <c r="AX3217" s="2"/>
      <c r="AY3217" s="2"/>
    </row>
    <row r="3218" spans="8:51" x14ac:dyDescent="0.25">
      <c r="H3218" s="10">
        <v>0.66200000000000003</v>
      </c>
      <c r="I3218" s="45">
        <v>-1.0560000000000001E-4</v>
      </c>
      <c r="J3218" s="45">
        <v>-3.7366999999999999E-4</v>
      </c>
      <c r="K3218" s="45">
        <v>3.7366999999999999E-4</v>
      </c>
      <c r="L3218" s="11"/>
      <c r="M3218" s="11">
        <v>0.66790000000000005</v>
      </c>
      <c r="N3218" s="45">
        <v>-1.259E-4</v>
      </c>
      <c r="O3218" s="45">
        <v>-4.4550999999999998E-4</v>
      </c>
      <c r="P3218" s="45">
        <v>4.4550999999999998E-4</v>
      </c>
      <c r="Q3218" s="11"/>
      <c r="R3218" s="11">
        <v>0.65880000000000005</v>
      </c>
      <c r="S3218" s="45">
        <v>-9.4539999999999999E-5</v>
      </c>
      <c r="T3218" s="45">
        <v>-3.3453999999999998E-4</v>
      </c>
      <c r="U3218" s="45">
        <v>3.3453999999999998E-4</v>
      </c>
      <c r="V3218" s="11"/>
      <c r="W3218" s="11">
        <v>0.63980000000000004</v>
      </c>
      <c r="X3218" s="45">
        <v>-2.8909999999999999E-5</v>
      </c>
      <c r="Y3218" s="45">
        <v>-1.0230000000000001E-4</v>
      </c>
      <c r="Z3218" s="46">
        <v>1.0230000000000001E-4</v>
      </c>
      <c r="AC3218" s="2"/>
      <c r="AD3218" s="2"/>
      <c r="AE3218" s="2"/>
      <c r="AH3218" s="2"/>
      <c r="AI3218" s="2"/>
      <c r="AJ3218" s="2"/>
      <c r="AM3218" s="2"/>
      <c r="AN3218" s="2"/>
      <c r="AO3218" s="2"/>
      <c r="AR3218" s="2"/>
      <c r="AS3218" s="2"/>
      <c r="AT3218" s="2"/>
      <c r="AW3218" s="2"/>
      <c r="AX3218" s="2"/>
      <c r="AY3218" s="2"/>
    </row>
    <row r="3219" spans="8:51" x14ac:dyDescent="0.25">
      <c r="H3219" s="10">
        <v>0.66180000000000005</v>
      </c>
      <c r="I3219" s="45">
        <v>-1.0560000000000001E-4</v>
      </c>
      <c r="J3219" s="45">
        <v>-3.7366999999999999E-4</v>
      </c>
      <c r="K3219" s="45">
        <v>3.7366999999999999E-4</v>
      </c>
      <c r="L3219" s="11"/>
      <c r="M3219" s="11">
        <v>0.66779999999999995</v>
      </c>
      <c r="N3219" s="45">
        <v>-1.259E-4</v>
      </c>
      <c r="O3219" s="45">
        <v>-4.4550999999999998E-4</v>
      </c>
      <c r="P3219" s="45">
        <v>4.4550999999999998E-4</v>
      </c>
      <c r="Q3219" s="11"/>
      <c r="R3219" s="11">
        <v>0.65869999999999995</v>
      </c>
      <c r="S3219" s="45">
        <v>-9.4569999999999997E-5</v>
      </c>
      <c r="T3219" s="45">
        <v>-3.3463999999999998E-4</v>
      </c>
      <c r="U3219" s="45">
        <v>3.3463999999999998E-4</v>
      </c>
      <c r="V3219" s="11"/>
      <c r="W3219" s="11">
        <v>0.63959999999999995</v>
      </c>
      <c r="X3219" s="45">
        <v>-2.8920000000000001E-5</v>
      </c>
      <c r="Y3219" s="45">
        <v>-1.0234E-4</v>
      </c>
      <c r="Z3219" s="46">
        <v>1.0234E-4</v>
      </c>
      <c r="AC3219" s="2"/>
      <c r="AD3219" s="2"/>
      <c r="AE3219" s="2"/>
      <c r="AH3219" s="2"/>
      <c r="AI3219" s="2"/>
      <c r="AJ3219" s="2"/>
      <c r="AM3219" s="2"/>
      <c r="AN3219" s="2"/>
      <c r="AO3219" s="2"/>
      <c r="AR3219" s="2"/>
      <c r="AS3219" s="2"/>
      <c r="AT3219" s="2"/>
      <c r="AW3219" s="2"/>
      <c r="AX3219" s="2"/>
      <c r="AY3219" s="2"/>
    </row>
    <row r="3220" spans="8:51" x14ac:dyDescent="0.25">
      <c r="H3220" s="10">
        <v>0.66169999999999995</v>
      </c>
      <c r="I3220" s="45">
        <v>-1.0560000000000001E-4</v>
      </c>
      <c r="J3220" s="45">
        <v>-3.7366999999999999E-4</v>
      </c>
      <c r="K3220" s="45">
        <v>3.7366999999999999E-4</v>
      </c>
      <c r="L3220" s="11"/>
      <c r="M3220" s="11">
        <v>0.66759999999999997</v>
      </c>
      <c r="N3220" s="45">
        <v>-1.26E-4</v>
      </c>
      <c r="O3220" s="45">
        <v>-4.4586000000000002E-4</v>
      </c>
      <c r="P3220" s="45">
        <v>4.4586000000000002E-4</v>
      </c>
      <c r="Q3220" s="11"/>
      <c r="R3220" s="11">
        <v>0.65849999999999997</v>
      </c>
      <c r="S3220" s="45">
        <v>-9.4569999999999997E-5</v>
      </c>
      <c r="T3220" s="45">
        <v>-3.3463999999999998E-4</v>
      </c>
      <c r="U3220" s="45">
        <v>3.3463999999999998E-4</v>
      </c>
      <c r="V3220" s="11"/>
      <c r="W3220" s="11">
        <v>0.63949999999999996</v>
      </c>
      <c r="X3220" s="45">
        <v>-2.8929999999999999E-5</v>
      </c>
      <c r="Y3220" s="45">
        <v>-1.0237E-4</v>
      </c>
      <c r="Z3220" s="46">
        <v>1.0237E-4</v>
      </c>
      <c r="AC3220" s="2"/>
      <c r="AD3220" s="2"/>
      <c r="AE3220" s="2"/>
      <c r="AH3220" s="2"/>
      <c r="AI3220" s="2"/>
      <c r="AJ3220" s="2"/>
      <c r="AM3220" s="2"/>
      <c r="AN3220" s="2"/>
      <c r="AO3220" s="2"/>
      <c r="AR3220" s="2"/>
      <c r="AS3220" s="2"/>
      <c r="AT3220" s="2"/>
      <c r="AW3220" s="2"/>
      <c r="AX3220" s="2"/>
      <c r="AY3220" s="2"/>
    </row>
    <row r="3221" spans="8:51" x14ac:dyDescent="0.25">
      <c r="H3221" s="10">
        <v>0.66149999999999998</v>
      </c>
      <c r="I3221" s="45">
        <v>-1.0560000000000001E-4</v>
      </c>
      <c r="J3221" s="45">
        <v>-3.7366999999999999E-4</v>
      </c>
      <c r="K3221" s="45">
        <v>3.7366999999999999E-4</v>
      </c>
      <c r="L3221" s="11"/>
      <c r="M3221" s="11">
        <v>0.66749999999999998</v>
      </c>
      <c r="N3221" s="45">
        <v>-1.26E-4</v>
      </c>
      <c r="O3221" s="45">
        <v>-4.4586000000000002E-4</v>
      </c>
      <c r="P3221" s="45">
        <v>4.4586000000000002E-4</v>
      </c>
      <c r="Q3221" s="11"/>
      <c r="R3221" s="11">
        <v>0.65839999999999999</v>
      </c>
      <c r="S3221" s="45">
        <v>-9.4599999999999996E-5</v>
      </c>
      <c r="T3221" s="45">
        <v>-3.3474999999999998E-4</v>
      </c>
      <c r="U3221" s="45">
        <v>3.3474999999999998E-4</v>
      </c>
      <c r="V3221" s="11"/>
      <c r="W3221" s="11">
        <v>0.63929999999999998</v>
      </c>
      <c r="X3221" s="45">
        <v>-2.8949999999999999E-5</v>
      </c>
      <c r="Y3221" s="45">
        <v>-1.0244E-4</v>
      </c>
      <c r="Z3221" s="46">
        <v>1.0244E-4</v>
      </c>
      <c r="AC3221" s="2"/>
      <c r="AD3221" s="2"/>
      <c r="AE3221" s="2"/>
      <c r="AH3221" s="2"/>
      <c r="AI3221" s="2"/>
      <c r="AJ3221" s="2"/>
      <c r="AM3221" s="2"/>
      <c r="AN3221" s="2"/>
      <c r="AO3221" s="2"/>
      <c r="AR3221" s="2"/>
      <c r="AS3221" s="2"/>
      <c r="AT3221" s="2"/>
      <c r="AW3221" s="2"/>
      <c r="AX3221" s="2"/>
      <c r="AY3221" s="2"/>
    </row>
    <row r="3222" spans="8:51" x14ac:dyDescent="0.25">
      <c r="H3222" s="10">
        <v>0.66139999999999999</v>
      </c>
      <c r="I3222" s="45">
        <v>-1.0560000000000001E-4</v>
      </c>
      <c r="J3222" s="45">
        <v>-3.7366999999999999E-4</v>
      </c>
      <c r="K3222" s="45">
        <v>3.7366999999999999E-4</v>
      </c>
      <c r="L3222" s="11"/>
      <c r="M3222" s="11">
        <v>0.6673</v>
      </c>
      <c r="N3222" s="45">
        <v>-1.26E-4</v>
      </c>
      <c r="O3222" s="45">
        <v>-4.4586000000000002E-4</v>
      </c>
      <c r="P3222" s="45">
        <v>4.4586000000000002E-4</v>
      </c>
      <c r="Q3222" s="11"/>
      <c r="R3222" s="11">
        <v>0.65820000000000001</v>
      </c>
      <c r="S3222" s="45">
        <v>-9.4640000000000002E-5</v>
      </c>
      <c r="T3222" s="45">
        <v>-3.3489000000000001E-4</v>
      </c>
      <c r="U3222" s="45">
        <v>3.3489000000000001E-4</v>
      </c>
      <c r="V3222" s="11"/>
      <c r="W3222" s="11">
        <v>0.63919999999999999</v>
      </c>
      <c r="X3222" s="45">
        <v>-2.8960000000000001E-5</v>
      </c>
      <c r="Y3222" s="45">
        <v>-1.0247999999999999E-4</v>
      </c>
      <c r="Z3222" s="46">
        <v>1.0247999999999999E-4</v>
      </c>
      <c r="AC3222" s="2"/>
      <c r="AD3222" s="2"/>
      <c r="AE3222" s="2"/>
      <c r="AH3222" s="2"/>
      <c r="AI3222" s="2"/>
      <c r="AJ3222" s="2"/>
      <c r="AM3222" s="2"/>
      <c r="AN3222" s="2"/>
      <c r="AO3222" s="2"/>
      <c r="AR3222" s="2"/>
      <c r="AS3222" s="2"/>
      <c r="AT3222" s="2"/>
      <c r="AW3222" s="2"/>
      <c r="AX3222" s="2"/>
      <c r="AY3222" s="2"/>
    </row>
    <row r="3223" spans="8:51" x14ac:dyDescent="0.25">
      <c r="H3223" s="10">
        <v>0.66120000000000001</v>
      </c>
      <c r="I3223" s="45">
        <v>-1.0560000000000001E-4</v>
      </c>
      <c r="J3223" s="45">
        <v>-3.7366999999999999E-4</v>
      </c>
      <c r="K3223" s="45">
        <v>3.7366999999999999E-4</v>
      </c>
      <c r="L3223" s="11"/>
      <c r="M3223" s="11">
        <v>0.66720000000000002</v>
      </c>
      <c r="N3223" s="45">
        <v>-1.26E-4</v>
      </c>
      <c r="O3223" s="45">
        <v>-4.4586000000000002E-4</v>
      </c>
      <c r="P3223" s="45">
        <v>4.4586000000000002E-4</v>
      </c>
      <c r="Q3223" s="11"/>
      <c r="R3223" s="11">
        <v>0.65810000000000002</v>
      </c>
      <c r="S3223" s="45">
        <v>-9.4640000000000002E-5</v>
      </c>
      <c r="T3223" s="45">
        <v>-3.3489000000000001E-4</v>
      </c>
      <c r="U3223" s="45">
        <v>3.3489000000000001E-4</v>
      </c>
      <c r="V3223" s="11"/>
      <c r="W3223" s="11">
        <v>0.63900000000000001</v>
      </c>
      <c r="X3223" s="45">
        <v>-2.8960000000000001E-5</v>
      </c>
      <c r="Y3223" s="45">
        <v>-1.0247999999999999E-4</v>
      </c>
      <c r="Z3223" s="46">
        <v>1.0247999999999999E-4</v>
      </c>
      <c r="AC3223" s="2"/>
      <c r="AD3223" s="2"/>
      <c r="AE3223" s="2"/>
      <c r="AH3223" s="2"/>
      <c r="AI3223" s="2"/>
      <c r="AJ3223" s="2"/>
      <c r="AM3223" s="2"/>
      <c r="AN3223" s="2"/>
      <c r="AO3223" s="2"/>
      <c r="AR3223" s="2"/>
      <c r="AS3223" s="2"/>
      <c r="AT3223" s="2"/>
      <c r="AW3223" s="2"/>
      <c r="AX3223" s="2"/>
      <c r="AY3223" s="2"/>
    </row>
    <row r="3224" spans="8:51" x14ac:dyDescent="0.25">
      <c r="H3224" s="10">
        <v>0.66110000000000002</v>
      </c>
      <c r="I3224" s="45">
        <v>-1.0560000000000001E-4</v>
      </c>
      <c r="J3224" s="45">
        <v>-3.7366999999999999E-4</v>
      </c>
      <c r="K3224" s="45">
        <v>3.7366999999999999E-4</v>
      </c>
      <c r="L3224" s="11"/>
      <c r="M3224" s="11">
        <v>0.66700000000000004</v>
      </c>
      <c r="N3224" s="45">
        <v>-1.261E-4</v>
      </c>
      <c r="O3224" s="45">
        <v>-4.4621E-4</v>
      </c>
      <c r="P3224" s="45">
        <v>4.4621E-4</v>
      </c>
      <c r="Q3224" s="11"/>
      <c r="R3224" s="11">
        <v>0.65790000000000004</v>
      </c>
      <c r="S3224" s="45">
        <v>-9.467E-5</v>
      </c>
      <c r="T3224" s="45">
        <v>-3.3500000000000001E-4</v>
      </c>
      <c r="U3224" s="45">
        <v>3.3500000000000001E-4</v>
      </c>
      <c r="V3224" s="11"/>
      <c r="W3224" s="11">
        <v>0.63890000000000002</v>
      </c>
      <c r="X3224" s="45">
        <v>-2.8969999999999999E-5</v>
      </c>
      <c r="Y3224" s="45">
        <v>-1.0251000000000001E-4</v>
      </c>
      <c r="Z3224" s="46">
        <v>1.0251000000000001E-4</v>
      </c>
      <c r="AC3224" s="2"/>
      <c r="AD3224" s="2"/>
      <c r="AE3224" s="2"/>
      <c r="AH3224" s="2"/>
      <c r="AI3224" s="2"/>
      <c r="AJ3224" s="2"/>
      <c r="AM3224" s="2"/>
      <c r="AN3224" s="2"/>
      <c r="AO3224" s="2"/>
      <c r="AR3224" s="2"/>
      <c r="AS3224" s="2"/>
      <c r="AT3224" s="2"/>
      <c r="AW3224" s="2"/>
      <c r="AX3224" s="2"/>
      <c r="AY3224" s="2"/>
    </row>
    <row r="3225" spans="8:51" x14ac:dyDescent="0.25">
      <c r="H3225" s="10">
        <v>0.66090000000000004</v>
      </c>
      <c r="I3225" s="45">
        <v>-1.0560000000000001E-4</v>
      </c>
      <c r="J3225" s="45">
        <v>-3.7366999999999999E-4</v>
      </c>
      <c r="K3225" s="45">
        <v>3.7366999999999999E-4</v>
      </c>
      <c r="L3225" s="11"/>
      <c r="M3225" s="11">
        <v>0.66690000000000005</v>
      </c>
      <c r="N3225" s="45">
        <v>-1.26E-4</v>
      </c>
      <c r="O3225" s="45">
        <v>-4.4586000000000002E-4</v>
      </c>
      <c r="P3225" s="45">
        <v>4.4586000000000002E-4</v>
      </c>
      <c r="Q3225" s="11"/>
      <c r="R3225" s="11">
        <v>0.65780000000000005</v>
      </c>
      <c r="S3225" s="45">
        <v>-9.4699999999999998E-5</v>
      </c>
      <c r="T3225" s="45">
        <v>-3.3510000000000001E-4</v>
      </c>
      <c r="U3225" s="45">
        <v>3.3510000000000001E-4</v>
      </c>
      <c r="V3225" s="11"/>
      <c r="W3225" s="11">
        <v>0.63870000000000005</v>
      </c>
      <c r="X3225" s="45">
        <v>-2.8989999999999999E-5</v>
      </c>
      <c r="Y3225" s="45">
        <v>-1.0258E-4</v>
      </c>
      <c r="Z3225" s="46">
        <v>1.0258E-4</v>
      </c>
      <c r="AC3225" s="2"/>
      <c r="AD3225" s="2"/>
      <c r="AE3225" s="2"/>
      <c r="AH3225" s="2"/>
      <c r="AI3225" s="2"/>
      <c r="AJ3225" s="2"/>
      <c r="AM3225" s="2"/>
      <c r="AN3225" s="2"/>
      <c r="AO3225" s="2"/>
      <c r="AR3225" s="2"/>
      <c r="AS3225" s="2"/>
      <c r="AT3225" s="2"/>
      <c r="AW3225" s="2"/>
      <c r="AX3225" s="2"/>
      <c r="AY3225" s="2"/>
    </row>
    <row r="3226" spans="8:51" x14ac:dyDescent="0.25">
      <c r="H3226" s="10">
        <v>0.66080000000000005</v>
      </c>
      <c r="I3226" s="45">
        <v>-1.0560000000000001E-4</v>
      </c>
      <c r="J3226" s="45">
        <v>-3.7366999999999999E-4</v>
      </c>
      <c r="K3226" s="45">
        <v>3.7366999999999999E-4</v>
      </c>
      <c r="L3226" s="11"/>
      <c r="M3226" s="11">
        <v>0.66669999999999996</v>
      </c>
      <c r="N3226" s="45">
        <v>-1.261E-4</v>
      </c>
      <c r="O3226" s="45">
        <v>-4.4621E-4</v>
      </c>
      <c r="P3226" s="45">
        <v>4.4621E-4</v>
      </c>
      <c r="Q3226" s="11"/>
      <c r="R3226" s="11">
        <v>0.65759999999999996</v>
      </c>
      <c r="S3226" s="45">
        <v>-9.4729999999999996E-5</v>
      </c>
      <c r="T3226" s="45">
        <v>-3.3521000000000001E-4</v>
      </c>
      <c r="U3226" s="45">
        <v>3.3521000000000001E-4</v>
      </c>
      <c r="V3226" s="11"/>
      <c r="W3226" s="11">
        <v>0.63859999999999995</v>
      </c>
      <c r="X3226" s="45">
        <v>-2.9E-5</v>
      </c>
      <c r="Y3226" s="45">
        <v>-1.0262E-4</v>
      </c>
      <c r="Z3226" s="46">
        <v>1.0262E-4</v>
      </c>
      <c r="AC3226" s="2"/>
      <c r="AD3226" s="2"/>
      <c r="AE3226" s="2"/>
      <c r="AH3226" s="2"/>
      <c r="AI3226" s="2"/>
      <c r="AJ3226" s="2"/>
      <c r="AM3226" s="2"/>
      <c r="AN3226" s="2"/>
      <c r="AO3226" s="2"/>
      <c r="AR3226" s="2"/>
      <c r="AS3226" s="2"/>
      <c r="AT3226" s="2"/>
      <c r="AW3226" s="2"/>
      <c r="AX3226" s="2"/>
      <c r="AY3226" s="2"/>
    </row>
    <row r="3227" spans="8:51" x14ac:dyDescent="0.25">
      <c r="H3227" s="10">
        <v>0.66059999999999997</v>
      </c>
      <c r="I3227" s="45">
        <v>-1.0560000000000001E-4</v>
      </c>
      <c r="J3227" s="45">
        <v>-3.7366999999999999E-4</v>
      </c>
      <c r="K3227" s="45">
        <v>3.7366999999999999E-4</v>
      </c>
      <c r="L3227" s="11"/>
      <c r="M3227" s="11">
        <v>0.66659999999999997</v>
      </c>
      <c r="N3227" s="45">
        <v>-1.261E-4</v>
      </c>
      <c r="O3227" s="45">
        <v>-4.4621E-4</v>
      </c>
      <c r="P3227" s="45">
        <v>4.4621E-4</v>
      </c>
      <c r="Q3227" s="11"/>
      <c r="R3227" s="11">
        <v>0.65749999999999997</v>
      </c>
      <c r="S3227" s="45">
        <v>-9.4729999999999996E-5</v>
      </c>
      <c r="T3227" s="45">
        <v>-3.3521000000000001E-4</v>
      </c>
      <c r="U3227" s="45">
        <v>3.3521000000000001E-4</v>
      </c>
      <c r="V3227" s="11"/>
      <c r="W3227" s="11">
        <v>0.63839999999999997</v>
      </c>
      <c r="X3227" s="45">
        <v>-2.902E-5</v>
      </c>
      <c r="Y3227" s="45">
        <v>-1.0268999999999999E-4</v>
      </c>
      <c r="Z3227" s="46">
        <v>1.0268999999999999E-4</v>
      </c>
      <c r="AC3227" s="2"/>
      <c r="AD3227" s="2"/>
      <c r="AE3227" s="2"/>
      <c r="AH3227" s="2"/>
      <c r="AI3227" s="2"/>
      <c r="AJ3227" s="2"/>
      <c r="AM3227" s="2"/>
      <c r="AN3227" s="2"/>
      <c r="AO3227" s="2"/>
      <c r="AR3227" s="2"/>
      <c r="AS3227" s="2"/>
      <c r="AT3227" s="2"/>
      <c r="AW3227" s="2"/>
      <c r="AX3227" s="2"/>
      <c r="AY3227" s="2"/>
    </row>
    <row r="3228" spans="8:51" x14ac:dyDescent="0.25">
      <c r="H3228" s="10">
        <v>0.66049999999999998</v>
      </c>
      <c r="I3228" s="45">
        <v>-1.0560000000000001E-4</v>
      </c>
      <c r="J3228" s="45">
        <v>-3.7366999999999999E-4</v>
      </c>
      <c r="K3228" s="45">
        <v>3.7366999999999999E-4</v>
      </c>
      <c r="L3228" s="11"/>
      <c r="M3228" s="11">
        <v>0.66649999999999998</v>
      </c>
      <c r="N3228" s="45">
        <v>-1.262E-4</v>
      </c>
      <c r="O3228" s="45">
        <v>-4.4656999999999997E-4</v>
      </c>
      <c r="P3228" s="45">
        <v>4.4656999999999997E-4</v>
      </c>
      <c r="Q3228" s="11"/>
      <c r="R3228" s="11">
        <v>0.6573</v>
      </c>
      <c r="S3228" s="45">
        <v>-9.4759999999999994E-5</v>
      </c>
      <c r="T3228" s="45">
        <v>-3.3531000000000001E-4</v>
      </c>
      <c r="U3228" s="45">
        <v>3.3531000000000001E-4</v>
      </c>
      <c r="V3228" s="11"/>
      <c r="W3228" s="11">
        <v>0.63829999999999998</v>
      </c>
      <c r="X3228" s="45">
        <v>-2.9030000000000002E-5</v>
      </c>
      <c r="Y3228" s="45">
        <v>-1.0272000000000001E-4</v>
      </c>
      <c r="Z3228" s="46">
        <v>1.0272000000000001E-4</v>
      </c>
      <c r="AC3228" s="2"/>
      <c r="AD3228" s="2"/>
      <c r="AE3228" s="2"/>
      <c r="AH3228" s="2"/>
      <c r="AI3228" s="2"/>
      <c r="AJ3228" s="2"/>
      <c r="AM3228" s="2"/>
      <c r="AN3228" s="2"/>
      <c r="AO3228" s="2"/>
      <c r="AR3228" s="2"/>
      <c r="AS3228" s="2"/>
      <c r="AT3228" s="2"/>
      <c r="AW3228" s="2"/>
      <c r="AX3228" s="2"/>
      <c r="AY3228" s="2"/>
    </row>
    <row r="3229" spans="8:51" x14ac:dyDescent="0.25">
      <c r="H3229" s="10">
        <v>0.6603</v>
      </c>
      <c r="I3229" s="45">
        <v>-1.0560000000000001E-4</v>
      </c>
      <c r="J3229" s="45">
        <v>-3.7366999999999999E-4</v>
      </c>
      <c r="K3229" s="45">
        <v>3.7366999999999999E-4</v>
      </c>
      <c r="L3229" s="11"/>
      <c r="M3229" s="11">
        <v>0.6663</v>
      </c>
      <c r="N3229" s="45">
        <v>-1.262E-4</v>
      </c>
      <c r="O3229" s="45">
        <v>-4.4656999999999997E-4</v>
      </c>
      <c r="P3229" s="45">
        <v>4.4656999999999997E-4</v>
      </c>
      <c r="Q3229" s="11"/>
      <c r="R3229" s="11">
        <v>0.65720000000000001</v>
      </c>
      <c r="S3229" s="45">
        <v>-9.4790000000000006E-5</v>
      </c>
      <c r="T3229" s="45">
        <v>-3.3542000000000001E-4</v>
      </c>
      <c r="U3229" s="45">
        <v>3.3542000000000001E-4</v>
      </c>
      <c r="V3229" s="11"/>
      <c r="W3229" s="11">
        <v>0.6381</v>
      </c>
      <c r="X3229" s="45">
        <v>-2.9030000000000002E-5</v>
      </c>
      <c r="Y3229" s="45">
        <v>-1.0272000000000001E-4</v>
      </c>
      <c r="Z3229" s="46">
        <v>1.0272000000000001E-4</v>
      </c>
      <c r="AC3229" s="2"/>
      <c r="AD3229" s="2"/>
      <c r="AE3229" s="2"/>
      <c r="AH3229" s="2"/>
      <c r="AI3229" s="2"/>
      <c r="AJ3229" s="2"/>
      <c r="AM3229" s="2"/>
      <c r="AN3229" s="2"/>
      <c r="AO3229" s="2"/>
      <c r="AR3229" s="2"/>
      <c r="AS3229" s="2"/>
      <c r="AT3229" s="2"/>
      <c r="AW3229" s="2"/>
      <c r="AX3229" s="2"/>
      <c r="AY3229" s="2"/>
    </row>
    <row r="3230" spans="8:51" x14ac:dyDescent="0.25">
      <c r="H3230" s="10">
        <v>0.66020000000000001</v>
      </c>
      <c r="I3230" s="45">
        <v>-1.0560000000000001E-4</v>
      </c>
      <c r="J3230" s="45">
        <v>-3.7366999999999999E-4</v>
      </c>
      <c r="K3230" s="45">
        <v>3.7366999999999999E-4</v>
      </c>
      <c r="L3230" s="11"/>
      <c r="M3230" s="11">
        <v>0.66620000000000001</v>
      </c>
      <c r="N3230" s="45">
        <v>-1.262E-4</v>
      </c>
      <c r="O3230" s="45">
        <v>-4.4656999999999997E-4</v>
      </c>
      <c r="P3230" s="45">
        <v>4.4656999999999997E-4</v>
      </c>
      <c r="Q3230" s="11"/>
      <c r="R3230" s="11">
        <v>0.65700000000000003</v>
      </c>
      <c r="S3230" s="45">
        <v>-9.4820000000000004E-5</v>
      </c>
      <c r="T3230" s="45">
        <v>-3.3553000000000001E-4</v>
      </c>
      <c r="U3230" s="45">
        <v>3.3553000000000001E-4</v>
      </c>
      <c r="V3230" s="11"/>
      <c r="W3230" s="11">
        <v>0.63800000000000001</v>
      </c>
      <c r="X3230" s="45">
        <v>-2.9050000000000001E-5</v>
      </c>
      <c r="Y3230" s="45">
        <v>-1.0280000000000001E-4</v>
      </c>
      <c r="Z3230" s="46">
        <v>1.0280000000000001E-4</v>
      </c>
      <c r="AC3230" s="2"/>
      <c r="AD3230" s="2"/>
      <c r="AE3230" s="2"/>
      <c r="AH3230" s="2"/>
      <c r="AI3230" s="2"/>
      <c r="AJ3230" s="2"/>
      <c r="AM3230" s="2"/>
      <c r="AN3230" s="2"/>
      <c r="AO3230" s="2"/>
      <c r="AR3230" s="2"/>
      <c r="AS3230" s="2"/>
      <c r="AT3230" s="2"/>
      <c r="AW3230" s="2"/>
      <c r="AX3230" s="2"/>
      <c r="AY3230" s="2"/>
    </row>
    <row r="3231" spans="8:51" x14ac:dyDescent="0.25">
      <c r="H3231" s="10">
        <v>0.66</v>
      </c>
      <c r="I3231" s="45">
        <v>-1.0560000000000001E-4</v>
      </c>
      <c r="J3231" s="45">
        <v>-3.7366999999999999E-4</v>
      </c>
      <c r="K3231" s="45">
        <v>3.7366999999999999E-4</v>
      </c>
      <c r="L3231" s="11"/>
      <c r="M3231" s="11">
        <v>0.66600000000000004</v>
      </c>
      <c r="N3231" s="45">
        <v>-1.262E-4</v>
      </c>
      <c r="O3231" s="45">
        <v>-4.4656999999999997E-4</v>
      </c>
      <c r="P3231" s="45">
        <v>4.4656999999999997E-4</v>
      </c>
      <c r="Q3231" s="11"/>
      <c r="R3231" s="11">
        <v>0.65690000000000004</v>
      </c>
      <c r="S3231" s="45">
        <v>-9.4820000000000004E-5</v>
      </c>
      <c r="T3231" s="45">
        <v>-3.3553000000000001E-4</v>
      </c>
      <c r="U3231" s="45">
        <v>3.3553000000000001E-4</v>
      </c>
      <c r="V3231" s="11"/>
      <c r="W3231" s="11">
        <v>0.63780000000000003</v>
      </c>
      <c r="X3231" s="45">
        <v>-2.9070000000000001E-5</v>
      </c>
      <c r="Y3231" s="45">
        <v>-1.0287E-4</v>
      </c>
      <c r="Z3231" s="46">
        <v>1.0287E-4</v>
      </c>
      <c r="AC3231" s="2"/>
      <c r="AD3231" s="2"/>
      <c r="AE3231" s="2"/>
      <c r="AH3231" s="2"/>
      <c r="AI3231" s="2"/>
      <c r="AJ3231" s="2"/>
      <c r="AM3231" s="2"/>
      <c r="AN3231" s="2"/>
      <c r="AO3231" s="2"/>
      <c r="AR3231" s="2"/>
      <c r="AS3231" s="2"/>
      <c r="AT3231" s="2"/>
      <c r="AW3231" s="2"/>
      <c r="AX3231" s="2"/>
      <c r="AY3231" s="2"/>
    </row>
    <row r="3232" spans="8:51" x14ac:dyDescent="0.25">
      <c r="H3232" s="10">
        <v>0.65980000000000005</v>
      </c>
      <c r="I3232" s="45">
        <v>-1.055E-4</v>
      </c>
      <c r="J3232" s="45">
        <v>-3.7332000000000001E-4</v>
      </c>
      <c r="K3232" s="45">
        <v>3.7332000000000001E-4</v>
      </c>
      <c r="L3232" s="11"/>
      <c r="M3232" s="11">
        <v>0.66579999999999995</v>
      </c>
      <c r="N3232" s="45">
        <v>-1.262E-4</v>
      </c>
      <c r="O3232" s="45">
        <v>-4.4656999999999997E-4</v>
      </c>
      <c r="P3232" s="45">
        <v>4.4656999999999997E-4</v>
      </c>
      <c r="Q3232" s="11"/>
      <c r="R3232" s="11">
        <v>0.65669999999999995</v>
      </c>
      <c r="S3232" s="45">
        <v>-9.4850000000000002E-5</v>
      </c>
      <c r="T3232" s="45">
        <v>-3.3563000000000001E-4</v>
      </c>
      <c r="U3232" s="45">
        <v>3.3563000000000001E-4</v>
      </c>
      <c r="V3232" s="11"/>
      <c r="W3232" s="11">
        <v>0.63770000000000004</v>
      </c>
      <c r="X3232" s="45">
        <v>-2.9070000000000001E-5</v>
      </c>
      <c r="Y3232" s="45">
        <v>-1.0287E-4</v>
      </c>
      <c r="Z3232" s="46">
        <v>1.0287E-4</v>
      </c>
      <c r="AC3232" s="2"/>
      <c r="AD3232" s="2"/>
      <c r="AE3232" s="2"/>
      <c r="AH3232" s="2"/>
      <c r="AI3232" s="2"/>
      <c r="AJ3232" s="2"/>
      <c r="AM3232" s="2"/>
      <c r="AN3232" s="2"/>
      <c r="AO3232" s="2"/>
      <c r="AR3232" s="2"/>
      <c r="AS3232" s="2"/>
      <c r="AT3232" s="2"/>
      <c r="AW3232" s="2"/>
      <c r="AX3232" s="2"/>
      <c r="AY3232" s="2"/>
    </row>
    <row r="3233" spans="8:51" x14ac:dyDescent="0.25">
      <c r="H3233" s="10">
        <v>0.65969999999999995</v>
      </c>
      <c r="I3233" s="45">
        <v>-1.0560000000000001E-4</v>
      </c>
      <c r="J3233" s="45">
        <v>-3.7366999999999999E-4</v>
      </c>
      <c r="K3233" s="45">
        <v>3.7366999999999999E-4</v>
      </c>
      <c r="L3233" s="11"/>
      <c r="M3233" s="11">
        <v>0.66569999999999996</v>
      </c>
      <c r="N3233" s="45">
        <v>-1.261E-4</v>
      </c>
      <c r="O3233" s="45">
        <v>-4.4621E-4</v>
      </c>
      <c r="P3233" s="45">
        <v>4.4621E-4</v>
      </c>
      <c r="Q3233" s="11"/>
      <c r="R3233" s="11">
        <v>0.65659999999999996</v>
      </c>
      <c r="S3233" s="45">
        <v>-9.488E-5</v>
      </c>
      <c r="T3233" s="45">
        <v>-3.3574000000000001E-4</v>
      </c>
      <c r="U3233" s="45">
        <v>3.3574000000000001E-4</v>
      </c>
      <c r="V3233" s="11"/>
      <c r="W3233" s="11">
        <v>0.63749999999999996</v>
      </c>
      <c r="X3233" s="45">
        <v>-2.9090000000000001E-5</v>
      </c>
      <c r="Y3233" s="45">
        <v>-1.0294E-4</v>
      </c>
      <c r="Z3233" s="46">
        <v>1.0294E-4</v>
      </c>
      <c r="AC3233" s="2"/>
      <c r="AD3233" s="2"/>
      <c r="AE3233" s="2"/>
      <c r="AH3233" s="2"/>
      <c r="AI3233" s="2"/>
      <c r="AJ3233" s="2"/>
      <c r="AM3233" s="2"/>
      <c r="AN3233" s="2"/>
      <c r="AO3233" s="2"/>
      <c r="AR3233" s="2"/>
      <c r="AS3233" s="2"/>
      <c r="AT3233" s="2"/>
      <c r="AW3233" s="2"/>
      <c r="AX3233" s="2"/>
      <c r="AY3233" s="2"/>
    </row>
    <row r="3234" spans="8:51" x14ac:dyDescent="0.25">
      <c r="H3234" s="10">
        <v>0.65949999999999998</v>
      </c>
      <c r="I3234" s="45">
        <v>-1.055E-4</v>
      </c>
      <c r="J3234" s="45">
        <v>-3.7332000000000001E-4</v>
      </c>
      <c r="K3234" s="45">
        <v>3.7332000000000001E-4</v>
      </c>
      <c r="L3234" s="11"/>
      <c r="M3234" s="11">
        <v>0.66559999999999997</v>
      </c>
      <c r="N3234" s="45">
        <v>-1.2630000000000001E-4</v>
      </c>
      <c r="O3234" s="45">
        <v>-4.4692000000000001E-4</v>
      </c>
      <c r="P3234" s="45">
        <v>4.4692000000000001E-4</v>
      </c>
      <c r="Q3234" s="11"/>
      <c r="R3234" s="11">
        <v>0.65649999999999997</v>
      </c>
      <c r="S3234" s="45">
        <v>-9.4909999999999998E-5</v>
      </c>
      <c r="T3234" s="45">
        <v>-3.3585E-4</v>
      </c>
      <c r="U3234" s="45">
        <v>3.3585E-4</v>
      </c>
      <c r="V3234" s="11"/>
      <c r="W3234" s="11">
        <v>0.63739999999999997</v>
      </c>
      <c r="X3234" s="45">
        <v>-2.9099999999999999E-5</v>
      </c>
      <c r="Y3234" s="45">
        <v>-1.0297E-4</v>
      </c>
      <c r="Z3234" s="46">
        <v>1.0297E-4</v>
      </c>
      <c r="AC3234" s="2"/>
      <c r="AD3234" s="2"/>
      <c r="AE3234" s="2"/>
      <c r="AH3234" s="2"/>
      <c r="AI3234" s="2"/>
      <c r="AJ3234" s="2"/>
      <c r="AM3234" s="2"/>
      <c r="AN3234" s="2"/>
      <c r="AO3234" s="2"/>
      <c r="AR3234" s="2"/>
      <c r="AS3234" s="2"/>
      <c r="AT3234" s="2"/>
      <c r="AW3234" s="2"/>
      <c r="AX3234" s="2"/>
      <c r="AY3234" s="2"/>
    </row>
    <row r="3235" spans="8:51" x14ac:dyDescent="0.25">
      <c r="H3235" s="10">
        <v>0.65939999999999999</v>
      </c>
      <c r="I3235" s="45">
        <v>-1.0560000000000001E-4</v>
      </c>
      <c r="J3235" s="45">
        <v>-3.7366999999999999E-4</v>
      </c>
      <c r="K3235" s="45">
        <v>3.7366999999999999E-4</v>
      </c>
      <c r="L3235" s="11"/>
      <c r="M3235" s="11">
        <v>0.66539999999999999</v>
      </c>
      <c r="N3235" s="45">
        <v>-1.2630000000000001E-4</v>
      </c>
      <c r="O3235" s="45">
        <v>-4.4692000000000001E-4</v>
      </c>
      <c r="P3235" s="45">
        <v>4.4692000000000001E-4</v>
      </c>
      <c r="Q3235" s="11"/>
      <c r="R3235" s="11">
        <v>0.65629999999999999</v>
      </c>
      <c r="S3235" s="45">
        <v>-9.4909999999999998E-5</v>
      </c>
      <c r="T3235" s="45">
        <v>-3.3585E-4</v>
      </c>
      <c r="U3235" s="45">
        <v>3.3585E-4</v>
      </c>
      <c r="V3235" s="11"/>
      <c r="W3235" s="11">
        <v>0.63719999999999999</v>
      </c>
      <c r="X3235" s="45">
        <v>-2.9110000000000001E-5</v>
      </c>
      <c r="Y3235" s="45">
        <v>-1.0301E-4</v>
      </c>
      <c r="Z3235" s="46">
        <v>1.0301E-4</v>
      </c>
      <c r="AC3235" s="2"/>
      <c r="AD3235" s="2"/>
      <c r="AE3235" s="2"/>
      <c r="AH3235" s="2"/>
      <c r="AI3235" s="2"/>
      <c r="AJ3235" s="2"/>
      <c r="AM3235" s="2"/>
      <c r="AN3235" s="2"/>
      <c r="AO3235" s="2"/>
      <c r="AR3235" s="2"/>
      <c r="AS3235" s="2"/>
      <c r="AT3235" s="2"/>
      <c r="AW3235" s="2"/>
      <c r="AX3235" s="2"/>
      <c r="AY3235" s="2"/>
    </row>
    <row r="3236" spans="8:51" x14ac:dyDescent="0.25">
      <c r="H3236" s="10">
        <v>0.65920000000000001</v>
      </c>
      <c r="I3236" s="45">
        <v>-1.0560000000000001E-4</v>
      </c>
      <c r="J3236" s="45">
        <v>-3.7366999999999999E-4</v>
      </c>
      <c r="K3236" s="45">
        <v>3.7366999999999999E-4</v>
      </c>
      <c r="L3236" s="11"/>
      <c r="M3236" s="11">
        <v>0.66520000000000001</v>
      </c>
      <c r="N3236" s="45">
        <v>-1.2630000000000001E-4</v>
      </c>
      <c r="O3236" s="45">
        <v>-4.4692000000000001E-4</v>
      </c>
      <c r="P3236" s="45">
        <v>4.4692000000000001E-4</v>
      </c>
      <c r="Q3236" s="11"/>
      <c r="R3236" s="11">
        <v>0.65620000000000001</v>
      </c>
      <c r="S3236" s="45">
        <v>-9.4939999999999996E-5</v>
      </c>
      <c r="T3236" s="45">
        <v>-3.3595000000000001E-4</v>
      </c>
      <c r="U3236" s="45">
        <v>3.3595000000000001E-4</v>
      </c>
      <c r="V3236" s="11"/>
      <c r="W3236" s="11">
        <v>0.6371</v>
      </c>
      <c r="X3236" s="45">
        <v>-2.9130000000000001E-5</v>
      </c>
      <c r="Y3236" s="45">
        <v>-1.0308E-4</v>
      </c>
      <c r="Z3236" s="46">
        <v>1.0308E-4</v>
      </c>
      <c r="AC3236" s="2"/>
      <c r="AD3236" s="2"/>
      <c r="AE3236" s="2"/>
      <c r="AH3236" s="2"/>
      <c r="AI3236" s="2"/>
      <c r="AJ3236" s="2"/>
      <c r="AM3236" s="2"/>
      <c r="AN3236" s="2"/>
      <c r="AO3236" s="2"/>
      <c r="AR3236" s="2"/>
      <c r="AS3236" s="2"/>
      <c r="AT3236" s="2"/>
      <c r="AW3236" s="2"/>
      <c r="AX3236" s="2"/>
      <c r="AY3236" s="2"/>
    </row>
    <row r="3237" spans="8:51" x14ac:dyDescent="0.25">
      <c r="H3237" s="10">
        <v>0.65910000000000002</v>
      </c>
      <c r="I3237" s="45">
        <v>-1.055E-4</v>
      </c>
      <c r="J3237" s="45">
        <v>-3.7332000000000001E-4</v>
      </c>
      <c r="K3237" s="45">
        <v>3.7332000000000001E-4</v>
      </c>
      <c r="L3237" s="11"/>
      <c r="M3237" s="11">
        <v>0.66510000000000002</v>
      </c>
      <c r="N3237" s="45">
        <v>-1.2630000000000001E-4</v>
      </c>
      <c r="O3237" s="45">
        <v>-4.4692000000000001E-4</v>
      </c>
      <c r="P3237" s="45">
        <v>4.4692000000000001E-4</v>
      </c>
      <c r="Q3237" s="11"/>
      <c r="R3237" s="11">
        <v>0.65600000000000003</v>
      </c>
      <c r="S3237" s="45">
        <v>-9.4969999999999994E-5</v>
      </c>
      <c r="T3237" s="45">
        <v>-3.3606E-4</v>
      </c>
      <c r="U3237" s="45">
        <v>3.3606E-4</v>
      </c>
      <c r="V3237" s="11"/>
      <c r="W3237" s="11">
        <v>0.63690000000000002</v>
      </c>
      <c r="X3237" s="45">
        <v>-2.9139999999999999E-5</v>
      </c>
      <c r="Y3237" s="45">
        <v>-1.0310999999999999E-4</v>
      </c>
      <c r="Z3237" s="46">
        <v>1.0310999999999999E-4</v>
      </c>
      <c r="AC3237" s="2"/>
      <c r="AD3237" s="2"/>
      <c r="AE3237" s="2"/>
      <c r="AH3237" s="2"/>
      <c r="AI3237" s="2"/>
      <c r="AJ3237" s="2"/>
      <c r="AM3237" s="2"/>
      <c r="AN3237" s="2"/>
      <c r="AO3237" s="2"/>
      <c r="AR3237" s="2"/>
      <c r="AS3237" s="2"/>
      <c r="AT3237" s="2"/>
      <c r="AW3237" s="2"/>
      <c r="AX3237" s="2"/>
      <c r="AY3237" s="2"/>
    </row>
    <row r="3238" spans="8:51" x14ac:dyDescent="0.25">
      <c r="H3238" s="10">
        <v>0.65890000000000004</v>
      </c>
      <c r="I3238" s="45">
        <v>-1.0560000000000001E-4</v>
      </c>
      <c r="J3238" s="45">
        <v>-3.7366999999999999E-4</v>
      </c>
      <c r="K3238" s="45">
        <v>3.7366999999999999E-4</v>
      </c>
      <c r="L3238" s="11"/>
      <c r="M3238" s="11">
        <v>0.66500000000000004</v>
      </c>
      <c r="N3238" s="45">
        <v>-1.2630000000000001E-4</v>
      </c>
      <c r="O3238" s="45">
        <v>-4.4692000000000001E-4</v>
      </c>
      <c r="P3238" s="45">
        <v>4.4692000000000001E-4</v>
      </c>
      <c r="Q3238" s="11"/>
      <c r="R3238" s="11">
        <v>0.65590000000000004</v>
      </c>
      <c r="S3238" s="45">
        <v>-9.5000000000000005E-5</v>
      </c>
      <c r="T3238" s="45">
        <v>-3.3616000000000001E-4</v>
      </c>
      <c r="U3238" s="45">
        <v>3.3616000000000001E-4</v>
      </c>
      <c r="V3238" s="11"/>
      <c r="W3238" s="11">
        <v>0.63680000000000003</v>
      </c>
      <c r="X3238" s="45">
        <v>-2.915E-5</v>
      </c>
      <c r="Y3238" s="45">
        <v>-1.0315E-4</v>
      </c>
      <c r="Z3238" s="46">
        <v>1.0315E-4</v>
      </c>
      <c r="AC3238" s="2"/>
      <c r="AD3238" s="2"/>
      <c r="AE3238" s="2"/>
      <c r="AH3238" s="2"/>
      <c r="AI3238" s="2"/>
      <c r="AJ3238" s="2"/>
      <c r="AM3238" s="2"/>
      <c r="AN3238" s="2"/>
      <c r="AO3238" s="2"/>
      <c r="AR3238" s="2"/>
      <c r="AS3238" s="2"/>
      <c r="AT3238" s="2"/>
      <c r="AW3238" s="2"/>
      <c r="AX3238" s="2"/>
      <c r="AY3238" s="2"/>
    </row>
    <row r="3239" spans="8:51" x14ac:dyDescent="0.25">
      <c r="H3239" s="10">
        <v>0.65880000000000005</v>
      </c>
      <c r="I3239" s="45">
        <v>-1.0560000000000001E-4</v>
      </c>
      <c r="J3239" s="45">
        <v>-3.7366999999999999E-4</v>
      </c>
      <c r="K3239" s="45">
        <v>3.7366999999999999E-4</v>
      </c>
      <c r="L3239" s="11"/>
      <c r="M3239" s="11">
        <v>0.66479999999999995</v>
      </c>
      <c r="N3239" s="45">
        <v>-1.2630000000000001E-4</v>
      </c>
      <c r="O3239" s="45">
        <v>-4.4692000000000001E-4</v>
      </c>
      <c r="P3239" s="45">
        <v>4.4692000000000001E-4</v>
      </c>
      <c r="Q3239" s="11"/>
      <c r="R3239" s="11">
        <v>0.65569999999999995</v>
      </c>
      <c r="S3239" s="45">
        <v>-9.5030000000000003E-5</v>
      </c>
      <c r="T3239" s="45">
        <v>-3.3627E-4</v>
      </c>
      <c r="U3239" s="45">
        <v>3.3627E-4</v>
      </c>
      <c r="V3239" s="11"/>
      <c r="W3239" s="11">
        <v>0.63660000000000005</v>
      </c>
      <c r="X3239" s="45">
        <v>-2.917E-5</v>
      </c>
      <c r="Y3239" s="45">
        <v>-1.0322E-4</v>
      </c>
      <c r="Z3239" s="46">
        <v>1.0322E-4</v>
      </c>
      <c r="AC3239" s="2"/>
      <c r="AD3239" s="2"/>
      <c r="AE3239" s="2"/>
      <c r="AH3239" s="2"/>
      <c r="AI3239" s="2"/>
      <c r="AJ3239" s="2"/>
      <c r="AM3239" s="2"/>
      <c r="AN3239" s="2"/>
      <c r="AO3239" s="2"/>
      <c r="AR3239" s="2"/>
      <c r="AS3239" s="2"/>
      <c r="AT3239" s="2"/>
      <c r="AW3239" s="2"/>
      <c r="AX3239" s="2"/>
      <c r="AY3239" s="2"/>
    </row>
    <row r="3240" spans="8:51" x14ac:dyDescent="0.25">
      <c r="H3240" s="10">
        <v>0.65859999999999996</v>
      </c>
      <c r="I3240" s="45">
        <v>-1.0560000000000001E-4</v>
      </c>
      <c r="J3240" s="45">
        <v>-3.7366999999999999E-4</v>
      </c>
      <c r="K3240" s="45">
        <v>3.7366999999999999E-4</v>
      </c>
      <c r="L3240" s="11"/>
      <c r="M3240" s="11">
        <v>0.66469999999999996</v>
      </c>
      <c r="N3240" s="45">
        <v>-1.2630000000000001E-4</v>
      </c>
      <c r="O3240" s="45">
        <v>-4.4692000000000001E-4</v>
      </c>
      <c r="P3240" s="45">
        <v>4.4692000000000001E-4</v>
      </c>
      <c r="Q3240" s="11"/>
      <c r="R3240" s="11">
        <v>0.65559999999999996</v>
      </c>
      <c r="S3240" s="45">
        <v>-9.5060000000000001E-5</v>
      </c>
      <c r="T3240" s="45">
        <v>-3.3638E-4</v>
      </c>
      <c r="U3240" s="45">
        <v>3.3638E-4</v>
      </c>
      <c r="V3240" s="11"/>
      <c r="W3240" s="11">
        <v>0.63649999999999995</v>
      </c>
      <c r="X3240" s="45">
        <v>-2.9179999999999998E-5</v>
      </c>
      <c r="Y3240" s="45">
        <v>-1.0326E-4</v>
      </c>
      <c r="Z3240" s="46">
        <v>1.0326E-4</v>
      </c>
      <c r="AC3240" s="2"/>
      <c r="AD3240" s="2"/>
      <c r="AE3240" s="2"/>
      <c r="AH3240" s="2"/>
      <c r="AI3240" s="2"/>
      <c r="AJ3240" s="2"/>
      <c r="AM3240" s="2"/>
      <c r="AN3240" s="2"/>
      <c r="AO3240" s="2"/>
      <c r="AR3240" s="2"/>
      <c r="AS3240" s="2"/>
      <c r="AT3240" s="2"/>
      <c r="AW3240" s="2"/>
      <c r="AX3240" s="2"/>
      <c r="AY3240" s="2"/>
    </row>
    <row r="3241" spans="8:51" x14ac:dyDescent="0.25">
      <c r="H3241" s="10">
        <v>0.65849999999999997</v>
      </c>
      <c r="I3241" s="45">
        <v>-1.0560000000000001E-4</v>
      </c>
      <c r="J3241" s="45">
        <v>-3.7366999999999999E-4</v>
      </c>
      <c r="K3241" s="45">
        <v>3.7366999999999999E-4</v>
      </c>
      <c r="L3241" s="11"/>
      <c r="M3241" s="11">
        <v>0.66449999999999998</v>
      </c>
      <c r="N3241" s="45">
        <v>-1.2630000000000001E-4</v>
      </c>
      <c r="O3241" s="45">
        <v>-4.4692000000000001E-4</v>
      </c>
      <c r="P3241" s="45">
        <v>4.4692000000000001E-4</v>
      </c>
      <c r="Q3241" s="11"/>
      <c r="R3241" s="11">
        <v>0.65539999999999998</v>
      </c>
      <c r="S3241" s="45">
        <v>-9.5060000000000001E-5</v>
      </c>
      <c r="T3241" s="45">
        <v>-3.3638E-4</v>
      </c>
      <c r="U3241" s="45">
        <v>3.3638E-4</v>
      </c>
      <c r="V3241" s="11"/>
      <c r="W3241" s="11">
        <v>0.63629999999999998</v>
      </c>
      <c r="X3241" s="45">
        <v>-2.919E-5</v>
      </c>
      <c r="Y3241" s="45">
        <v>-1.0329E-4</v>
      </c>
      <c r="Z3241" s="46">
        <v>1.0329E-4</v>
      </c>
      <c r="AC3241" s="2"/>
      <c r="AD3241" s="2"/>
      <c r="AE3241" s="2"/>
      <c r="AH3241" s="2"/>
      <c r="AI3241" s="2"/>
      <c r="AJ3241" s="2"/>
      <c r="AM3241" s="2"/>
      <c r="AN3241" s="2"/>
      <c r="AO3241" s="2"/>
      <c r="AR3241" s="2"/>
      <c r="AS3241" s="2"/>
      <c r="AT3241" s="2"/>
      <c r="AW3241" s="2"/>
      <c r="AX3241" s="2"/>
      <c r="AY3241" s="2"/>
    </row>
    <row r="3242" spans="8:51" x14ac:dyDescent="0.25">
      <c r="H3242" s="10">
        <v>0.6583</v>
      </c>
      <c r="I3242" s="45">
        <v>-1.0560000000000001E-4</v>
      </c>
      <c r="J3242" s="45">
        <v>-3.7366999999999999E-4</v>
      </c>
      <c r="K3242" s="45">
        <v>3.7366999999999999E-4</v>
      </c>
      <c r="L3242" s="11"/>
      <c r="M3242" s="11">
        <v>0.66439999999999999</v>
      </c>
      <c r="N3242" s="45">
        <v>-1.2640000000000001E-4</v>
      </c>
      <c r="O3242" s="45">
        <v>-4.4727999999999999E-4</v>
      </c>
      <c r="P3242" s="45">
        <v>4.4727999999999999E-4</v>
      </c>
      <c r="Q3242" s="11"/>
      <c r="R3242" s="11">
        <v>0.65529999999999999</v>
      </c>
      <c r="S3242" s="45">
        <v>-9.5089999999999999E-5</v>
      </c>
      <c r="T3242" s="45">
        <v>-3.3648E-4</v>
      </c>
      <c r="U3242" s="45">
        <v>3.3648E-4</v>
      </c>
      <c r="V3242" s="11"/>
      <c r="W3242" s="11">
        <v>0.63619999999999999</v>
      </c>
      <c r="X3242" s="45">
        <v>-2.921E-5</v>
      </c>
      <c r="Y3242" s="45">
        <v>-1.0336E-4</v>
      </c>
      <c r="Z3242" s="46">
        <v>1.0336E-4</v>
      </c>
      <c r="AC3242" s="2"/>
      <c r="AD3242" s="2"/>
      <c r="AE3242" s="2"/>
      <c r="AH3242" s="2"/>
      <c r="AI3242" s="2"/>
      <c r="AJ3242" s="2"/>
      <c r="AM3242" s="2"/>
      <c r="AN3242" s="2"/>
      <c r="AO3242" s="2"/>
      <c r="AR3242" s="2"/>
      <c r="AS3242" s="2"/>
      <c r="AT3242" s="2"/>
      <c r="AW3242" s="2"/>
      <c r="AX3242" s="2"/>
      <c r="AY3242" s="2"/>
    </row>
    <row r="3243" spans="8:51" x14ac:dyDescent="0.25">
      <c r="H3243" s="10">
        <v>0.65820000000000001</v>
      </c>
      <c r="I3243" s="45">
        <v>-1.0560000000000001E-4</v>
      </c>
      <c r="J3243" s="45">
        <v>-3.7366999999999999E-4</v>
      </c>
      <c r="K3243" s="45">
        <v>3.7366999999999999E-4</v>
      </c>
      <c r="L3243" s="11"/>
      <c r="M3243" s="11">
        <v>0.66420000000000001</v>
      </c>
      <c r="N3243" s="45">
        <v>-1.2640000000000001E-4</v>
      </c>
      <c r="O3243" s="45">
        <v>-4.4727999999999999E-4</v>
      </c>
      <c r="P3243" s="45">
        <v>4.4727999999999999E-4</v>
      </c>
      <c r="Q3243" s="11"/>
      <c r="R3243" s="11">
        <v>0.6552</v>
      </c>
      <c r="S3243" s="45">
        <v>-9.5119999999999997E-5</v>
      </c>
      <c r="T3243" s="45">
        <v>-3.3659E-4</v>
      </c>
      <c r="U3243" s="45">
        <v>3.3659E-4</v>
      </c>
      <c r="V3243" s="11"/>
      <c r="W3243" s="11">
        <v>0.63600000000000001</v>
      </c>
      <c r="X3243" s="45">
        <v>-2.9220000000000001E-5</v>
      </c>
      <c r="Y3243" s="45">
        <v>-1.0340000000000001E-4</v>
      </c>
      <c r="Z3243" s="46">
        <v>1.0340000000000001E-4</v>
      </c>
      <c r="AC3243" s="2"/>
      <c r="AD3243" s="2"/>
      <c r="AE3243" s="2"/>
      <c r="AH3243" s="2"/>
      <c r="AI3243" s="2"/>
      <c r="AJ3243" s="2"/>
      <c r="AM3243" s="2"/>
      <c r="AN3243" s="2"/>
      <c r="AO3243" s="2"/>
      <c r="AR3243" s="2"/>
      <c r="AS3243" s="2"/>
      <c r="AT3243" s="2"/>
      <c r="AW3243" s="2"/>
      <c r="AX3243" s="2"/>
      <c r="AY3243" s="2"/>
    </row>
    <row r="3244" spans="8:51" x14ac:dyDescent="0.25">
      <c r="H3244" s="10">
        <v>0.65800000000000003</v>
      </c>
      <c r="I3244" s="45">
        <v>-1.0560000000000001E-4</v>
      </c>
      <c r="J3244" s="45">
        <v>-3.7366999999999999E-4</v>
      </c>
      <c r="K3244" s="45">
        <v>3.7366999999999999E-4</v>
      </c>
      <c r="L3244" s="11"/>
      <c r="M3244" s="11">
        <v>0.66410000000000002</v>
      </c>
      <c r="N3244" s="45">
        <v>-1.2640000000000001E-4</v>
      </c>
      <c r="O3244" s="45">
        <v>-4.4727999999999999E-4</v>
      </c>
      <c r="P3244" s="45">
        <v>4.4727999999999999E-4</v>
      </c>
      <c r="Q3244" s="11"/>
      <c r="R3244" s="11">
        <v>0.65500000000000003</v>
      </c>
      <c r="S3244" s="45">
        <v>-9.5149999999999995E-5</v>
      </c>
      <c r="T3244" s="45">
        <v>-3.3669E-4</v>
      </c>
      <c r="U3244" s="45">
        <v>3.3669E-4</v>
      </c>
      <c r="V3244" s="11"/>
      <c r="W3244" s="11">
        <v>0.63590000000000002</v>
      </c>
      <c r="X3244" s="45">
        <v>-2.9240000000000001E-5</v>
      </c>
      <c r="Y3244" s="45">
        <v>-1.0347E-4</v>
      </c>
      <c r="Z3244" s="46">
        <v>1.0347E-4</v>
      </c>
      <c r="AC3244" s="2"/>
      <c r="AD3244" s="2"/>
      <c r="AE3244" s="2"/>
      <c r="AH3244" s="2"/>
      <c r="AI3244" s="2"/>
      <c r="AJ3244" s="2"/>
      <c r="AM3244" s="2"/>
      <c r="AN3244" s="2"/>
      <c r="AO3244" s="2"/>
      <c r="AR3244" s="2"/>
      <c r="AS3244" s="2"/>
      <c r="AT3244" s="2"/>
      <c r="AW3244" s="2"/>
      <c r="AX3244" s="2"/>
      <c r="AY3244" s="2"/>
    </row>
    <row r="3245" spans="8:51" x14ac:dyDescent="0.25">
      <c r="H3245" s="10">
        <v>0.65790000000000004</v>
      </c>
      <c r="I3245" s="45">
        <v>-1.0560000000000001E-4</v>
      </c>
      <c r="J3245" s="45">
        <v>-3.7366999999999999E-4</v>
      </c>
      <c r="K3245" s="45">
        <v>3.7366999999999999E-4</v>
      </c>
      <c r="L3245" s="11"/>
      <c r="M3245" s="11">
        <v>0.66390000000000005</v>
      </c>
      <c r="N3245" s="45">
        <v>-1.2650000000000001E-4</v>
      </c>
      <c r="O3245" s="45">
        <v>-4.4763000000000002E-4</v>
      </c>
      <c r="P3245" s="45">
        <v>4.4763000000000002E-4</v>
      </c>
      <c r="Q3245" s="11"/>
      <c r="R3245" s="11">
        <v>0.65490000000000004</v>
      </c>
      <c r="S3245" s="45">
        <v>-9.5179999999999993E-5</v>
      </c>
      <c r="T3245" s="45">
        <v>-3.368E-4</v>
      </c>
      <c r="U3245" s="45">
        <v>3.368E-4</v>
      </c>
      <c r="V3245" s="11"/>
      <c r="W3245" s="11">
        <v>0.63570000000000004</v>
      </c>
      <c r="X3245" s="45">
        <v>-2.9249999999999999E-5</v>
      </c>
      <c r="Y3245" s="45">
        <v>-1.0349999999999999E-4</v>
      </c>
      <c r="Z3245" s="46">
        <v>1.0349999999999999E-4</v>
      </c>
      <c r="AC3245" s="2"/>
      <c r="AD3245" s="2"/>
      <c r="AE3245" s="2"/>
      <c r="AH3245" s="2"/>
      <c r="AI3245" s="2"/>
      <c r="AJ3245" s="2"/>
      <c r="AM3245" s="2"/>
      <c r="AN3245" s="2"/>
      <c r="AO3245" s="2"/>
      <c r="AR3245" s="2"/>
      <c r="AS3245" s="2"/>
      <c r="AT3245" s="2"/>
      <c r="AW3245" s="2"/>
      <c r="AX3245" s="2"/>
      <c r="AY3245" s="2"/>
    </row>
    <row r="3246" spans="8:51" x14ac:dyDescent="0.25">
      <c r="H3246" s="10">
        <v>0.65769999999999995</v>
      </c>
      <c r="I3246" s="45">
        <v>-1.0560000000000001E-4</v>
      </c>
      <c r="J3246" s="45">
        <v>-3.7366999999999999E-4</v>
      </c>
      <c r="K3246" s="45">
        <v>3.7366999999999999E-4</v>
      </c>
      <c r="L3246" s="11"/>
      <c r="M3246" s="11">
        <v>0.66379999999999995</v>
      </c>
      <c r="N3246" s="45">
        <v>-1.2650000000000001E-4</v>
      </c>
      <c r="O3246" s="45">
        <v>-4.4763000000000002E-4</v>
      </c>
      <c r="P3246" s="45">
        <v>4.4763000000000002E-4</v>
      </c>
      <c r="Q3246" s="11"/>
      <c r="R3246" s="11">
        <v>0.65469999999999995</v>
      </c>
      <c r="S3246" s="45">
        <v>-9.5210000000000005E-5</v>
      </c>
      <c r="T3246" s="45">
        <v>-3.3691E-4</v>
      </c>
      <c r="U3246" s="45">
        <v>3.3691E-4</v>
      </c>
      <c r="V3246" s="11"/>
      <c r="W3246" s="11">
        <v>0.63560000000000005</v>
      </c>
      <c r="X3246" s="45">
        <v>-2.9260000000000001E-5</v>
      </c>
      <c r="Y3246" s="45">
        <v>-1.0354E-4</v>
      </c>
      <c r="Z3246" s="46">
        <v>1.0354E-4</v>
      </c>
      <c r="AC3246" s="2"/>
      <c r="AD3246" s="2"/>
      <c r="AE3246" s="2"/>
      <c r="AH3246" s="2"/>
      <c r="AI3246" s="2"/>
      <c r="AJ3246" s="2"/>
      <c r="AM3246" s="2"/>
      <c r="AN3246" s="2"/>
      <c r="AO3246" s="2"/>
      <c r="AR3246" s="2"/>
      <c r="AS3246" s="2"/>
      <c r="AT3246" s="2"/>
      <c r="AW3246" s="2"/>
      <c r="AX3246" s="2"/>
      <c r="AY3246" s="2"/>
    </row>
    <row r="3247" spans="8:51" x14ac:dyDescent="0.25">
      <c r="H3247" s="10">
        <v>0.65759999999999996</v>
      </c>
      <c r="I3247" s="45">
        <v>-1.0560000000000001E-4</v>
      </c>
      <c r="J3247" s="45">
        <v>-3.7366999999999999E-4</v>
      </c>
      <c r="K3247" s="45">
        <v>3.7366999999999999E-4</v>
      </c>
      <c r="L3247" s="11"/>
      <c r="M3247" s="11">
        <v>0.66359999999999997</v>
      </c>
      <c r="N3247" s="45">
        <v>-1.2650000000000001E-4</v>
      </c>
      <c r="O3247" s="45">
        <v>-4.4763000000000002E-4</v>
      </c>
      <c r="P3247" s="45">
        <v>4.4763000000000002E-4</v>
      </c>
      <c r="Q3247" s="11"/>
      <c r="R3247" s="11">
        <v>0.65459999999999996</v>
      </c>
      <c r="S3247" s="45">
        <v>-9.5210000000000005E-5</v>
      </c>
      <c r="T3247" s="45">
        <v>-3.3691E-4</v>
      </c>
      <c r="U3247" s="45">
        <v>3.3691E-4</v>
      </c>
      <c r="V3247" s="11"/>
      <c r="W3247" s="11">
        <v>0.63539999999999996</v>
      </c>
      <c r="X3247" s="45">
        <v>-2.9280000000000001E-5</v>
      </c>
      <c r="Y3247" s="45">
        <v>-1.0361000000000001E-4</v>
      </c>
      <c r="Z3247" s="46">
        <v>1.0361000000000001E-4</v>
      </c>
      <c r="AC3247" s="2"/>
      <c r="AD3247" s="2"/>
      <c r="AE3247" s="2"/>
      <c r="AH3247" s="2"/>
      <c r="AI3247" s="2"/>
      <c r="AJ3247" s="2"/>
      <c r="AM3247" s="2"/>
      <c r="AN3247" s="2"/>
      <c r="AO3247" s="2"/>
      <c r="AR3247" s="2"/>
      <c r="AS3247" s="2"/>
      <c r="AT3247" s="2"/>
      <c r="AW3247" s="2"/>
      <c r="AX3247" s="2"/>
      <c r="AY3247" s="2"/>
    </row>
    <row r="3248" spans="8:51" x14ac:dyDescent="0.25">
      <c r="H3248" s="10">
        <v>0.65739999999999998</v>
      </c>
      <c r="I3248" s="45">
        <v>-1.0560000000000001E-4</v>
      </c>
      <c r="J3248" s="45">
        <v>-3.7366999999999999E-4</v>
      </c>
      <c r="K3248" s="45">
        <v>3.7366999999999999E-4</v>
      </c>
      <c r="L3248" s="11"/>
      <c r="M3248" s="11">
        <v>0.66349999999999998</v>
      </c>
      <c r="N3248" s="45">
        <v>-1.2659999999999999E-4</v>
      </c>
      <c r="O3248" s="45">
        <v>-4.4798E-4</v>
      </c>
      <c r="P3248" s="45">
        <v>4.4798E-4</v>
      </c>
      <c r="Q3248" s="11"/>
      <c r="R3248" s="11">
        <v>0.65439999999999998</v>
      </c>
      <c r="S3248" s="45">
        <v>-9.5279999999999996E-5</v>
      </c>
      <c r="T3248" s="45">
        <v>-3.3714999999999998E-4</v>
      </c>
      <c r="U3248" s="45">
        <v>3.3714999999999998E-4</v>
      </c>
      <c r="V3248" s="11"/>
      <c r="W3248" s="11">
        <v>0.63529999999999998</v>
      </c>
      <c r="X3248" s="45">
        <v>-2.9289999999999999E-5</v>
      </c>
      <c r="Y3248" s="45">
        <v>-1.0364E-4</v>
      </c>
      <c r="Z3248" s="46">
        <v>1.0364E-4</v>
      </c>
      <c r="AC3248" s="2"/>
      <c r="AD3248" s="2"/>
      <c r="AE3248" s="2"/>
      <c r="AH3248" s="2"/>
      <c r="AI3248" s="2"/>
      <c r="AJ3248" s="2"/>
      <c r="AM3248" s="2"/>
      <c r="AN3248" s="2"/>
      <c r="AO3248" s="2"/>
      <c r="AR3248" s="2"/>
      <c r="AS3248" s="2"/>
      <c r="AT3248" s="2"/>
      <c r="AW3248" s="2"/>
      <c r="AX3248" s="2"/>
      <c r="AY3248" s="2"/>
    </row>
    <row r="3249" spans="8:51" x14ac:dyDescent="0.25">
      <c r="H3249" s="10">
        <v>0.6573</v>
      </c>
      <c r="I3249" s="45">
        <v>-1.0560000000000001E-4</v>
      </c>
      <c r="J3249" s="45">
        <v>-3.7366999999999999E-4</v>
      </c>
      <c r="K3249" s="45">
        <v>3.7366999999999999E-4</v>
      </c>
      <c r="L3249" s="11"/>
      <c r="M3249" s="11">
        <v>0.66339999999999999</v>
      </c>
      <c r="N3249" s="45">
        <v>-1.2659999999999999E-4</v>
      </c>
      <c r="O3249" s="45">
        <v>-4.4798E-4</v>
      </c>
      <c r="P3249" s="45">
        <v>4.4798E-4</v>
      </c>
      <c r="Q3249" s="11"/>
      <c r="R3249" s="11">
        <v>0.65429999999999999</v>
      </c>
      <c r="S3249" s="45">
        <v>-9.5279999999999996E-5</v>
      </c>
      <c r="T3249" s="45">
        <v>-3.3714999999999998E-4</v>
      </c>
      <c r="U3249" s="45">
        <v>3.3714999999999998E-4</v>
      </c>
      <c r="V3249" s="11"/>
      <c r="W3249" s="11">
        <v>0.6351</v>
      </c>
      <c r="X3249" s="45">
        <v>-2.9300000000000001E-5</v>
      </c>
      <c r="Y3249" s="45">
        <v>-1.0368E-4</v>
      </c>
      <c r="Z3249" s="46">
        <v>1.0368E-4</v>
      </c>
      <c r="AC3249" s="2"/>
      <c r="AD3249" s="2"/>
      <c r="AE3249" s="2"/>
      <c r="AH3249" s="2"/>
      <c r="AI3249" s="2"/>
      <c r="AJ3249" s="2"/>
      <c r="AM3249" s="2"/>
      <c r="AN3249" s="2"/>
      <c r="AO3249" s="2"/>
      <c r="AR3249" s="2"/>
      <c r="AS3249" s="2"/>
      <c r="AT3249" s="2"/>
      <c r="AW3249" s="2"/>
      <c r="AX3249" s="2"/>
      <c r="AY3249" s="2"/>
    </row>
    <row r="3250" spans="8:51" x14ac:dyDescent="0.25">
      <c r="H3250" s="10">
        <v>0.65710000000000002</v>
      </c>
      <c r="I3250" s="45">
        <v>-1.0560000000000001E-4</v>
      </c>
      <c r="J3250" s="45">
        <v>-3.7366999999999999E-4</v>
      </c>
      <c r="K3250" s="45">
        <v>3.7366999999999999E-4</v>
      </c>
      <c r="L3250" s="11"/>
      <c r="M3250" s="11">
        <v>0.66320000000000001</v>
      </c>
      <c r="N3250" s="45">
        <v>-1.2659999999999999E-4</v>
      </c>
      <c r="O3250" s="45">
        <v>-4.4798E-4</v>
      </c>
      <c r="P3250" s="45">
        <v>4.4798E-4</v>
      </c>
      <c r="Q3250" s="11"/>
      <c r="R3250" s="11">
        <v>0.65410000000000001</v>
      </c>
      <c r="S3250" s="45">
        <v>-9.5309999999999994E-5</v>
      </c>
      <c r="T3250" s="45">
        <v>-3.3725999999999998E-4</v>
      </c>
      <c r="U3250" s="45">
        <v>3.3725999999999998E-4</v>
      </c>
      <c r="V3250" s="11"/>
      <c r="W3250" s="11">
        <v>0.63500000000000001</v>
      </c>
      <c r="X3250" s="45">
        <v>-2.932E-5</v>
      </c>
      <c r="Y3250" s="45">
        <v>-1.0375E-4</v>
      </c>
      <c r="Z3250" s="46">
        <v>1.0375E-4</v>
      </c>
      <c r="AC3250" s="2"/>
      <c r="AD3250" s="2"/>
      <c r="AE3250" s="2"/>
      <c r="AH3250" s="2"/>
      <c r="AI3250" s="2"/>
      <c r="AJ3250" s="2"/>
      <c r="AM3250" s="2"/>
      <c r="AN3250" s="2"/>
      <c r="AO3250" s="2"/>
      <c r="AR3250" s="2"/>
      <c r="AS3250" s="2"/>
      <c r="AT3250" s="2"/>
      <c r="AW3250" s="2"/>
      <c r="AX3250" s="2"/>
      <c r="AY3250" s="2"/>
    </row>
    <row r="3251" spans="8:51" x14ac:dyDescent="0.25">
      <c r="H3251" s="10">
        <v>0.65700000000000003</v>
      </c>
      <c r="I3251" s="45">
        <v>-1.0560000000000001E-4</v>
      </c>
      <c r="J3251" s="45">
        <v>-3.7366999999999999E-4</v>
      </c>
      <c r="K3251" s="45">
        <v>3.7366999999999999E-4</v>
      </c>
      <c r="L3251" s="11"/>
      <c r="M3251" s="11">
        <v>0.66310000000000002</v>
      </c>
      <c r="N3251" s="45">
        <v>-1.2659999999999999E-4</v>
      </c>
      <c r="O3251" s="45">
        <v>-4.4798E-4</v>
      </c>
      <c r="P3251" s="45">
        <v>4.4798E-4</v>
      </c>
      <c r="Q3251" s="11"/>
      <c r="R3251" s="11">
        <v>0.65400000000000003</v>
      </c>
      <c r="S3251" s="45">
        <v>-9.5340000000000005E-5</v>
      </c>
      <c r="T3251" s="45">
        <v>-3.3736999999999998E-4</v>
      </c>
      <c r="U3251" s="45">
        <v>3.3736999999999998E-4</v>
      </c>
      <c r="V3251" s="11"/>
      <c r="W3251" s="11">
        <v>0.63490000000000002</v>
      </c>
      <c r="X3251" s="45">
        <v>-2.9329999999999999E-5</v>
      </c>
      <c r="Y3251" s="45">
        <v>-1.0378999999999999E-4</v>
      </c>
      <c r="Z3251" s="46">
        <v>1.0378999999999999E-4</v>
      </c>
      <c r="AC3251" s="2"/>
      <c r="AD3251" s="2"/>
      <c r="AE3251" s="2"/>
      <c r="AH3251" s="2"/>
      <c r="AI3251" s="2"/>
      <c r="AJ3251" s="2"/>
      <c r="AM3251" s="2"/>
      <c r="AN3251" s="2"/>
      <c r="AO3251" s="2"/>
      <c r="AR3251" s="2"/>
      <c r="AS3251" s="2"/>
      <c r="AT3251" s="2"/>
      <c r="AW3251" s="2"/>
      <c r="AX3251" s="2"/>
      <c r="AY3251" s="2"/>
    </row>
    <row r="3252" spans="8:51" x14ac:dyDescent="0.25">
      <c r="H3252" s="10">
        <v>0.65680000000000005</v>
      </c>
      <c r="I3252" s="45">
        <v>-1.0560000000000001E-4</v>
      </c>
      <c r="J3252" s="45">
        <v>-3.7366999999999999E-4</v>
      </c>
      <c r="K3252" s="45">
        <v>3.7366999999999999E-4</v>
      </c>
      <c r="L3252" s="11"/>
      <c r="M3252" s="11">
        <v>0.66290000000000004</v>
      </c>
      <c r="N3252" s="45">
        <v>-1.2659999999999999E-4</v>
      </c>
      <c r="O3252" s="45">
        <v>-4.4798E-4</v>
      </c>
      <c r="P3252" s="45">
        <v>4.4798E-4</v>
      </c>
      <c r="Q3252" s="11"/>
      <c r="R3252" s="11">
        <v>0.65380000000000005</v>
      </c>
      <c r="S3252" s="45">
        <v>-9.5370000000000003E-5</v>
      </c>
      <c r="T3252" s="45">
        <v>-3.3746999999999998E-4</v>
      </c>
      <c r="U3252" s="45">
        <v>3.3746999999999998E-4</v>
      </c>
      <c r="V3252" s="11"/>
      <c r="W3252" s="11">
        <v>0.63470000000000004</v>
      </c>
      <c r="X3252" s="45">
        <v>-2.9349999999999999E-5</v>
      </c>
      <c r="Y3252" s="45">
        <v>-1.0386E-4</v>
      </c>
      <c r="Z3252" s="46">
        <v>1.0386E-4</v>
      </c>
      <c r="AC3252" s="2"/>
      <c r="AD3252" s="2"/>
      <c r="AE3252" s="2"/>
      <c r="AH3252" s="2"/>
      <c r="AI3252" s="2"/>
      <c r="AJ3252" s="2"/>
      <c r="AM3252" s="2"/>
      <c r="AN3252" s="2"/>
      <c r="AO3252" s="2"/>
      <c r="AR3252" s="2"/>
      <c r="AS3252" s="2"/>
      <c r="AT3252" s="2"/>
      <c r="AW3252" s="2"/>
      <c r="AX3252" s="2"/>
      <c r="AY3252" s="2"/>
    </row>
    <row r="3253" spans="8:51" x14ac:dyDescent="0.25">
      <c r="H3253" s="10">
        <v>0.65669999999999995</v>
      </c>
      <c r="I3253" s="45">
        <v>-1.0560000000000001E-4</v>
      </c>
      <c r="J3253" s="45">
        <v>-3.7366999999999999E-4</v>
      </c>
      <c r="K3253" s="45">
        <v>3.7366999999999999E-4</v>
      </c>
      <c r="L3253" s="11"/>
      <c r="M3253" s="11">
        <v>0.66279999999999994</v>
      </c>
      <c r="N3253" s="45">
        <v>-1.2659999999999999E-4</v>
      </c>
      <c r="O3253" s="45">
        <v>-4.4798E-4</v>
      </c>
      <c r="P3253" s="45">
        <v>4.4798E-4</v>
      </c>
      <c r="Q3253" s="11"/>
      <c r="R3253" s="11">
        <v>0.65369999999999995</v>
      </c>
      <c r="S3253" s="45">
        <v>-9.5400000000000001E-5</v>
      </c>
      <c r="T3253" s="45">
        <v>-3.3757999999999998E-4</v>
      </c>
      <c r="U3253" s="45">
        <v>3.3757999999999998E-4</v>
      </c>
      <c r="V3253" s="11"/>
      <c r="W3253" s="11">
        <v>0.63460000000000005</v>
      </c>
      <c r="X3253" s="45">
        <v>-2.936E-5</v>
      </c>
      <c r="Y3253" s="45">
        <v>-1.0389E-4</v>
      </c>
      <c r="Z3253" s="46">
        <v>1.0389E-4</v>
      </c>
      <c r="AC3253" s="2"/>
      <c r="AD3253" s="2"/>
      <c r="AE3253" s="2"/>
      <c r="AH3253" s="2"/>
      <c r="AI3253" s="2"/>
      <c r="AJ3253" s="2"/>
      <c r="AM3253" s="2"/>
      <c r="AN3253" s="2"/>
      <c r="AO3253" s="2"/>
      <c r="AR3253" s="2"/>
      <c r="AS3253" s="2"/>
      <c r="AT3253" s="2"/>
      <c r="AW3253" s="2"/>
      <c r="AX3253" s="2"/>
      <c r="AY3253" s="2"/>
    </row>
    <row r="3254" spans="8:51" x14ac:dyDescent="0.25">
      <c r="H3254" s="10">
        <v>0.65649999999999997</v>
      </c>
      <c r="I3254" s="45">
        <v>-1.0569999999999999E-4</v>
      </c>
      <c r="J3254" s="45">
        <v>-3.7403000000000002E-4</v>
      </c>
      <c r="K3254" s="45">
        <v>3.7403000000000002E-4</v>
      </c>
      <c r="L3254" s="11"/>
      <c r="M3254" s="11">
        <v>0.66259999999999997</v>
      </c>
      <c r="N3254" s="45">
        <v>-1.2659999999999999E-4</v>
      </c>
      <c r="O3254" s="45">
        <v>-4.4798E-4</v>
      </c>
      <c r="P3254" s="45">
        <v>4.4798E-4</v>
      </c>
      <c r="Q3254" s="11"/>
      <c r="R3254" s="11">
        <v>0.65359999999999996</v>
      </c>
      <c r="S3254" s="45">
        <v>-9.5429999999999999E-5</v>
      </c>
      <c r="T3254" s="45">
        <v>-3.3768999999999997E-4</v>
      </c>
      <c r="U3254" s="45">
        <v>3.3768999999999997E-4</v>
      </c>
      <c r="V3254" s="11"/>
      <c r="W3254" s="11">
        <v>0.63439999999999996</v>
      </c>
      <c r="X3254" s="45">
        <v>-2.938E-5</v>
      </c>
      <c r="Y3254" s="45">
        <v>-1.0396E-4</v>
      </c>
      <c r="Z3254" s="46">
        <v>1.0396E-4</v>
      </c>
      <c r="AC3254" s="2"/>
      <c r="AD3254" s="2"/>
      <c r="AE3254" s="2"/>
      <c r="AH3254" s="2"/>
      <c r="AI3254" s="2"/>
      <c r="AJ3254" s="2"/>
      <c r="AM3254" s="2"/>
      <c r="AN3254" s="2"/>
      <c r="AO3254" s="2"/>
      <c r="AR3254" s="2"/>
      <c r="AS3254" s="2"/>
      <c r="AT3254" s="2"/>
      <c r="AW3254" s="2"/>
      <c r="AX3254" s="2"/>
      <c r="AY3254" s="2"/>
    </row>
    <row r="3255" spans="8:51" x14ac:dyDescent="0.25">
      <c r="H3255" s="10">
        <v>0.65639999999999998</v>
      </c>
      <c r="I3255" s="45">
        <v>-1.0560000000000001E-4</v>
      </c>
      <c r="J3255" s="45">
        <v>-3.7366999999999999E-4</v>
      </c>
      <c r="K3255" s="45">
        <v>3.7366999999999999E-4</v>
      </c>
      <c r="L3255" s="11"/>
      <c r="M3255" s="11">
        <v>0.66239999999999999</v>
      </c>
      <c r="N3255" s="45">
        <v>-1.2659999999999999E-4</v>
      </c>
      <c r="O3255" s="45">
        <v>-4.4798E-4</v>
      </c>
      <c r="P3255" s="45">
        <v>4.4798E-4</v>
      </c>
      <c r="Q3255" s="11"/>
      <c r="R3255" s="11">
        <v>0.65339999999999998</v>
      </c>
      <c r="S3255" s="45">
        <v>-9.5459999999999997E-5</v>
      </c>
      <c r="T3255" s="45">
        <v>-3.3778999999999998E-4</v>
      </c>
      <c r="U3255" s="45">
        <v>3.3778999999999998E-4</v>
      </c>
      <c r="V3255" s="11"/>
      <c r="W3255" s="11">
        <v>0.63429999999999997</v>
      </c>
      <c r="X3255" s="45">
        <v>-2.94E-5</v>
      </c>
      <c r="Y3255" s="45">
        <v>-1.0403000000000001E-4</v>
      </c>
      <c r="Z3255" s="46">
        <v>1.0403000000000001E-4</v>
      </c>
      <c r="AC3255" s="2"/>
      <c r="AD3255" s="2"/>
      <c r="AE3255" s="2"/>
      <c r="AH3255" s="2"/>
      <c r="AI3255" s="2"/>
      <c r="AJ3255" s="2"/>
      <c r="AM3255" s="2"/>
      <c r="AN3255" s="2"/>
      <c r="AO3255" s="2"/>
      <c r="AR3255" s="2"/>
      <c r="AS3255" s="2"/>
      <c r="AT3255" s="2"/>
      <c r="AW3255" s="2"/>
      <c r="AX3255" s="2"/>
      <c r="AY3255" s="2"/>
    </row>
    <row r="3256" spans="8:51" x14ac:dyDescent="0.25">
      <c r="H3256" s="10">
        <v>0.65620000000000001</v>
      </c>
      <c r="I3256" s="45">
        <v>-1.0560000000000001E-4</v>
      </c>
      <c r="J3256" s="45">
        <v>-3.7366999999999999E-4</v>
      </c>
      <c r="K3256" s="45">
        <v>3.7366999999999999E-4</v>
      </c>
      <c r="L3256" s="11"/>
      <c r="M3256" s="11">
        <v>0.6623</v>
      </c>
      <c r="N3256" s="45">
        <v>-1.2659999999999999E-4</v>
      </c>
      <c r="O3256" s="45">
        <v>-4.4798E-4</v>
      </c>
      <c r="P3256" s="45">
        <v>4.4798E-4</v>
      </c>
      <c r="Q3256" s="11"/>
      <c r="R3256" s="11">
        <v>0.65329999999999999</v>
      </c>
      <c r="S3256" s="45">
        <v>-9.5489999999999995E-5</v>
      </c>
      <c r="T3256" s="45">
        <v>-3.3789999999999997E-4</v>
      </c>
      <c r="U3256" s="45">
        <v>3.3789999999999997E-4</v>
      </c>
      <c r="V3256" s="11"/>
      <c r="W3256" s="11">
        <v>0.6341</v>
      </c>
      <c r="X3256" s="45">
        <v>-2.9410000000000001E-5</v>
      </c>
      <c r="Y3256" s="45">
        <v>-1.0407E-4</v>
      </c>
      <c r="Z3256" s="46">
        <v>1.0407E-4</v>
      </c>
      <c r="AC3256" s="2"/>
      <c r="AD3256" s="2"/>
      <c r="AE3256" s="2"/>
      <c r="AH3256" s="2"/>
      <c r="AI3256" s="2"/>
      <c r="AJ3256" s="2"/>
      <c r="AM3256" s="2"/>
      <c r="AN3256" s="2"/>
      <c r="AO3256" s="2"/>
      <c r="AR3256" s="2"/>
      <c r="AS3256" s="2"/>
      <c r="AT3256" s="2"/>
      <c r="AW3256" s="2"/>
      <c r="AX3256" s="2"/>
      <c r="AY3256" s="2"/>
    </row>
    <row r="3257" spans="8:51" x14ac:dyDescent="0.25">
      <c r="H3257" s="10">
        <v>0.65610000000000002</v>
      </c>
      <c r="I3257" s="45">
        <v>-1.0560000000000001E-4</v>
      </c>
      <c r="J3257" s="45">
        <v>-3.7366999999999999E-4</v>
      </c>
      <c r="K3257" s="45">
        <v>3.7366999999999999E-4</v>
      </c>
      <c r="L3257" s="11"/>
      <c r="M3257" s="11">
        <v>0.66220000000000001</v>
      </c>
      <c r="N3257" s="45">
        <v>-1.2659999999999999E-4</v>
      </c>
      <c r="O3257" s="45">
        <v>-4.4798E-4</v>
      </c>
      <c r="P3257" s="45">
        <v>4.4798E-4</v>
      </c>
      <c r="Q3257" s="11"/>
      <c r="R3257" s="11">
        <v>0.65310000000000001</v>
      </c>
      <c r="S3257" s="45">
        <v>-9.5519999999999993E-5</v>
      </c>
      <c r="T3257" s="45">
        <v>-3.3799999999999998E-4</v>
      </c>
      <c r="U3257" s="45">
        <v>3.3799999999999998E-4</v>
      </c>
      <c r="V3257" s="11"/>
      <c r="W3257" s="11">
        <v>0.63400000000000001</v>
      </c>
      <c r="X3257" s="45">
        <v>-2.942E-5</v>
      </c>
      <c r="Y3257" s="45">
        <v>-1.041E-4</v>
      </c>
      <c r="Z3257" s="46">
        <v>1.041E-4</v>
      </c>
      <c r="AC3257" s="2"/>
      <c r="AD3257" s="2"/>
      <c r="AE3257" s="2"/>
      <c r="AH3257" s="2"/>
      <c r="AI3257" s="2"/>
      <c r="AJ3257" s="2"/>
      <c r="AM3257" s="2"/>
      <c r="AN3257" s="2"/>
      <c r="AO3257" s="2"/>
      <c r="AR3257" s="2"/>
      <c r="AS3257" s="2"/>
      <c r="AT3257" s="2"/>
      <c r="AW3257" s="2"/>
      <c r="AX3257" s="2"/>
      <c r="AY3257" s="2"/>
    </row>
    <row r="3258" spans="8:51" x14ac:dyDescent="0.25">
      <c r="H3258" s="10">
        <v>0.65590000000000004</v>
      </c>
      <c r="I3258" s="45">
        <v>-1.0560000000000001E-4</v>
      </c>
      <c r="J3258" s="45">
        <v>-3.7366999999999999E-4</v>
      </c>
      <c r="K3258" s="45">
        <v>3.7366999999999999E-4</v>
      </c>
      <c r="L3258" s="11"/>
      <c r="M3258" s="11">
        <v>0.66200000000000003</v>
      </c>
      <c r="N3258" s="45">
        <v>-1.2659999999999999E-4</v>
      </c>
      <c r="O3258" s="45">
        <v>-4.4798E-4</v>
      </c>
      <c r="P3258" s="45">
        <v>4.4798E-4</v>
      </c>
      <c r="Q3258" s="11"/>
      <c r="R3258" s="11">
        <v>0.65300000000000002</v>
      </c>
      <c r="S3258" s="45">
        <v>-9.5550000000000005E-5</v>
      </c>
      <c r="T3258" s="45">
        <v>-3.3810999999999997E-4</v>
      </c>
      <c r="U3258" s="45">
        <v>3.3810999999999997E-4</v>
      </c>
      <c r="V3258" s="11"/>
      <c r="W3258" s="11">
        <v>0.63380000000000003</v>
      </c>
      <c r="X3258" s="45">
        <v>-2.9430000000000001E-5</v>
      </c>
      <c r="Y3258" s="45">
        <v>-1.0414E-4</v>
      </c>
      <c r="Z3258" s="46">
        <v>1.0414E-4</v>
      </c>
      <c r="AC3258" s="2"/>
      <c r="AD3258" s="2"/>
      <c r="AE3258" s="2"/>
      <c r="AH3258" s="2"/>
      <c r="AI3258" s="2"/>
      <c r="AJ3258" s="2"/>
      <c r="AM3258" s="2"/>
      <c r="AN3258" s="2"/>
      <c r="AO3258" s="2"/>
      <c r="AR3258" s="2"/>
      <c r="AS3258" s="2"/>
      <c r="AT3258" s="2"/>
      <c r="AW3258" s="2"/>
      <c r="AX3258" s="2"/>
      <c r="AY3258" s="2"/>
    </row>
    <row r="3259" spans="8:51" x14ac:dyDescent="0.25">
      <c r="H3259" s="10">
        <v>0.65569999999999995</v>
      </c>
      <c r="I3259" s="45">
        <v>-1.0560000000000001E-4</v>
      </c>
      <c r="J3259" s="45">
        <v>-3.7366999999999999E-4</v>
      </c>
      <c r="K3259" s="45">
        <v>3.7366999999999999E-4</v>
      </c>
      <c r="L3259" s="11"/>
      <c r="M3259" s="11">
        <v>0.66190000000000004</v>
      </c>
      <c r="N3259" s="45">
        <v>-1.2669999999999999E-4</v>
      </c>
      <c r="O3259" s="45">
        <v>-4.4833999999999998E-4</v>
      </c>
      <c r="P3259" s="45">
        <v>4.4833999999999998E-4</v>
      </c>
      <c r="Q3259" s="11"/>
      <c r="R3259" s="11">
        <v>0.65280000000000005</v>
      </c>
      <c r="S3259" s="45">
        <v>-9.5580000000000003E-5</v>
      </c>
      <c r="T3259" s="45">
        <v>-3.3822000000000002E-4</v>
      </c>
      <c r="U3259" s="45">
        <v>3.3822000000000002E-4</v>
      </c>
      <c r="V3259" s="11"/>
      <c r="W3259" s="11">
        <v>0.63370000000000004</v>
      </c>
      <c r="X3259" s="45">
        <v>-2.9439999999999999E-5</v>
      </c>
      <c r="Y3259" s="45">
        <v>-1.0418E-4</v>
      </c>
      <c r="Z3259" s="46">
        <v>1.0418E-4</v>
      </c>
      <c r="AC3259" s="2"/>
      <c r="AD3259" s="2"/>
      <c r="AE3259" s="2"/>
      <c r="AH3259" s="2"/>
      <c r="AI3259" s="2"/>
      <c r="AJ3259" s="2"/>
      <c r="AM3259" s="2"/>
      <c r="AN3259" s="2"/>
      <c r="AO3259" s="2"/>
      <c r="AR3259" s="2"/>
      <c r="AS3259" s="2"/>
      <c r="AT3259" s="2"/>
      <c r="AW3259" s="2"/>
      <c r="AX3259" s="2"/>
      <c r="AY3259" s="2"/>
    </row>
    <row r="3260" spans="8:51" x14ac:dyDescent="0.25">
      <c r="H3260" s="10">
        <v>0.65559999999999996</v>
      </c>
      <c r="I3260" s="45">
        <v>-1.0560000000000001E-4</v>
      </c>
      <c r="J3260" s="45">
        <v>-3.7366999999999999E-4</v>
      </c>
      <c r="K3260" s="45">
        <v>3.7366999999999999E-4</v>
      </c>
      <c r="L3260" s="11"/>
      <c r="M3260" s="11">
        <v>0.66169999999999995</v>
      </c>
      <c r="N3260" s="45">
        <v>-1.2669999999999999E-4</v>
      </c>
      <c r="O3260" s="45">
        <v>-4.4833999999999998E-4</v>
      </c>
      <c r="P3260" s="45">
        <v>4.4833999999999998E-4</v>
      </c>
      <c r="Q3260" s="11"/>
      <c r="R3260" s="11">
        <v>0.65269999999999995</v>
      </c>
      <c r="S3260" s="45">
        <v>-9.5610000000000001E-5</v>
      </c>
      <c r="T3260" s="45">
        <v>-3.3832000000000003E-4</v>
      </c>
      <c r="U3260" s="45">
        <v>3.3832000000000003E-4</v>
      </c>
      <c r="V3260" s="11"/>
      <c r="W3260" s="11">
        <v>0.63349999999999995</v>
      </c>
      <c r="X3260" s="45">
        <v>-2.9459999999999999E-5</v>
      </c>
      <c r="Y3260" s="45">
        <v>-1.0425E-4</v>
      </c>
      <c r="Z3260" s="46">
        <v>1.0425E-4</v>
      </c>
      <c r="AC3260" s="2"/>
      <c r="AD3260" s="2"/>
      <c r="AE3260" s="2"/>
      <c r="AH3260" s="2"/>
      <c r="AI3260" s="2"/>
      <c r="AJ3260" s="2"/>
      <c r="AM3260" s="2"/>
      <c r="AN3260" s="2"/>
      <c r="AO3260" s="2"/>
      <c r="AR3260" s="2"/>
      <c r="AS3260" s="2"/>
      <c r="AT3260" s="2"/>
      <c r="AW3260" s="2"/>
      <c r="AX3260" s="2"/>
      <c r="AY3260" s="2"/>
    </row>
    <row r="3261" spans="8:51" x14ac:dyDescent="0.25">
      <c r="H3261" s="10">
        <v>0.65539999999999998</v>
      </c>
      <c r="I3261" s="45">
        <v>-1.0560000000000001E-4</v>
      </c>
      <c r="J3261" s="45">
        <v>-3.7366999999999999E-4</v>
      </c>
      <c r="K3261" s="45">
        <v>3.7366999999999999E-4</v>
      </c>
      <c r="L3261" s="11"/>
      <c r="M3261" s="11">
        <v>0.66159999999999997</v>
      </c>
      <c r="N3261" s="45">
        <v>-1.2669999999999999E-4</v>
      </c>
      <c r="O3261" s="45">
        <v>-4.4833999999999998E-4</v>
      </c>
      <c r="P3261" s="45">
        <v>4.4833999999999998E-4</v>
      </c>
      <c r="Q3261" s="11"/>
      <c r="R3261" s="11">
        <v>0.65259999999999996</v>
      </c>
      <c r="S3261" s="45">
        <v>-9.5639999999999999E-5</v>
      </c>
      <c r="T3261" s="45">
        <v>-3.3843000000000002E-4</v>
      </c>
      <c r="U3261" s="45">
        <v>3.3843000000000002E-4</v>
      </c>
      <c r="V3261" s="11"/>
      <c r="W3261" s="11">
        <v>0.63339999999999996</v>
      </c>
      <c r="X3261" s="45">
        <v>-2.9470000000000001E-5</v>
      </c>
      <c r="Y3261" s="45">
        <v>-1.0428E-4</v>
      </c>
      <c r="Z3261" s="46">
        <v>1.0428E-4</v>
      </c>
      <c r="AC3261" s="2"/>
      <c r="AD3261" s="2"/>
      <c r="AE3261" s="2"/>
      <c r="AH3261" s="2"/>
      <c r="AI3261" s="2"/>
      <c r="AJ3261" s="2"/>
      <c r="AM3261" s="2"/>
      <c r="AN3261" s="2"/>
      <c r="AO3261" s="2"/>
      <c r="AR3261" s="2"/>
      <c r="AS3261" s="2"/>
      <c r="AT3261" s="2"/>
      <c r="AW3261" s="2"/>
      <c r="AX3261" s="2"/>
      <c r="AY3261" s="2"/>
    </row>
    <row r="3262" spans="8:51" x14ac:dyDescent="0.25">
      <c r="H3262" s="10">
        <v>0.65529999999999999</v>
      </c>
      <c r="I3262" s="45">
        <v>-1.0569999999999999E-4</v>
      </c>
      <c r="J3262" s="45">
        <v>-3.7403000000000002E-4</v>
      </c>
      <c r="K3262" s="45">
        <v>3.7403000000000002E-4</v>
      </c>
      <c r="L3262" s="11"/>
      <c r="M3262" s="11">
        <v>0.66139999999999999</v>
      </c>
      <c r="N3262" s="45">
        <v>-1.2679999999999999E-4</v>
      </c>
      <c r="O3262" s="45">
        <v>-4.4869000000000002E-4</v>
      </c>
      <c r="P3262" s="45">
        <v>4.4869000000000002E-4</v>
      </c>
      <c r="Q3262" s="11"/>
      <c r="R3262" s="11">
        <v>0.65239999999999998</v>
      </c>
      <c r="S3262" s="45">
        <v>-9.5669999999999997E-5</v>
      </c>
      <c r="T3262" s="45">
        <v>-3.3854000000000002E-4</v>
      </c>
      <c r="U3262" s="45">
        <v>3.3854000000000002E-4</v>
      </c>
      <c r="V3262" s="11"/>
      <c r="W3262" s="11">
        <v>0.63319999999999999</v>
      </c>
      <c r="X3262" s="45">
        <v>-2.9490000000000001E-5</v>
      </c>
      <c r="Y3262" s="45">
        <v>-1.0435E-4</v>
      </c>
      <c r="Z3262" s="46">
        <v>1.0435E-4</v>
      </c>
      <c r="AC3262" s="2"/>
      <c r="AD3262" s="2"/>
      <c r="AE3262" s="2"/>
      <c r="AH3262" s="2"/>
      <c r="AI3262" s="2"/>
      <c r="AJ3262" s="2"/>
      <c r="AM3262" s="2"/>
      <c r="AN3262" s="2"/>
      <c r="AO3262" s="2"/>
      <c r="AR3262" s="2"/>
      <c r="AS3262" s="2"/>
      <c r="AT3262" s="2"/>
      <c r="AW3262" s="2"/>
      <c r="AX3262" s="2"/>
      <c r="AY3262" s="2"/>
    </row>
    <row r="3263" spans="8:51" x14ac:dyDescent="0.25">
      <c r="H3263" s="10">
        <v>0.6552</v>
      </c>
      <c r="I3263" s="45">
        <v>-1.0569999999999999E-4</v>
      </c>
      <c r="J3263" s="45">
        <v>-3.7403000000000002E-4</v>
      </c>
      <c r="K3263" s="45">
        <v>3.7403000000000002E-4</v>
      </c>
      <c r="L3263" s="11"/>
      <c r="M3263" s="11">
        <v>0.6613</v>
      </c>
      <c r="N3263" s="45">
        <v>-1.2679999999999999E-4</v>
      </c>
      <c r="O3263" s="45">
        <v>-4.4869000000000002E-4</v>
      </c>
      <c r="P3263" s="45">
        <v>4.4869000000000002E-4</v>
      </c>
      <c r="Q3263" s="11"/>
      <c r="R3263" s="11">
        <v>0.65229999999999999</v>
      </c>
      <c r="S3263" s="45">
        <v>-9.5699999999999995E-5</v>
      </c>
      <c r="T3263" s="45">
        <v>-3.3864000000000002E-4</v>
      </c>
      <c r="U3263" s="45">
        <v>3.3864000000000002E-4</v>
      </c>
      <c r="V3263" s="11"/>
      <c r="W3263" s="11">
        <v>0.6331</v>
      </c>
      <c r="X3263" s="45">
        <v>-2.9490000000000001E-5</v>
      </c>
      <c r="Y3263" s="45">
        <v>-1.0435E-4</v>
      </c>
      <c r="Z3263" s="46">
        <v>1.0435E-4</v>
      </c>
      <c r="AC3263" s="2"/>
      <c r="AD3263" s="2"/>
      <c r="AE3263" s="2"/>
      <c r="AH3263" s="2"/>
      <c r="AI3263" s="2"/>
      <c r="AJ3263" s="2"/>
      <c r="AM3263" s="2"/>
      <c r="AN3263" s="2"/>
      <c r="AO3263" s="2"/>
      <c r="AR3263" s="2"/>
      <c r="AS3263" s="2"/>
      <c r="AT3263" s="2"/>
      <c r="AW3263" s="2"/>
      <c r="AX3263" s="2"/>
      <c r="AY3263" s="2"/>
    </row>
    <row r="3264" spans="8:51" x14ac:dyDescent="0.25">
      <c r="H3264" s="10">
        <v>0.65500000000000003</v>
      </c>
      <c r="I3264" s="45">
        <v>-1.0569999999999999E-4</v>
      </c>
      <c r="J3264" s="45">
        <v>-3.7403000000000002E-4</v>
      </c>
      <c r="K3264" s="45">
        <v>3.7403000000000002E-4</v>
      </c>
      <c r="L3264" s="11"/>
      <c r="M3264" s="11">
        <v>0.66110000000000002</v>
      </c>
      <c r="N3264" s="45">
        <v>-1.2679999999999999E-4</v>
      </c>
      <c r="O3264" s="45">
        <v>-4.4869000000000002E-4</v>
      </c>
      <c r="P3264" s="45">
        <v>4.4869000000000002E-4</v>
      </c>
      <c r="Q3264" s="11"/>
      <c r="R3264" s="11">
        <v>0.65210000000000001</v>
      </c>
      <c r="S3264" s="45">
        <v>-9.5730000000000007E-5</v>
      </c>
      <c r="T3264" s="45">
        <v>-3.3875000000000002E-4</v>
      </c>
      <c r="U3264" s="45">
        <v>3.3875000000000002E-4</v>
      </c>
      <c r="V3264" s="11"/>
      <c r="W3264" s="11">
        <v>0.63290000000000002</v>
      </c>
      <c r="X3264" s="45">
        <v>-2.9499999999999999E-5</v>
      </c>
      <c r="Y3264" s="45">
        <v>-1.0438999999999999E-4</v>
      </c>
      <c r="Z3264" s="46">
        <v>1.0438999999999999E-4</v>
      </c>
      <c r="AC3264" s="2"/>
      <c r="AD3264" s="2"/>
      <c r="AE3264" s="2"/>
      <c r="AH3264" s="2"/>
      <c r="AI3264" s="2"/>
      <c r="AJ3264" s="2"/>
      <c r="AM3264" s="2"/>
      <c r="AN3264" s="2"/>
      <c r="AO3264" s="2"/>
      <c r="AR3264" s="2"/>
      <c r="AS3264" s="2"/>
      <c r="AT3264" s="2"/>
      <c r="AW3264" s="2"/>
      <c r="AX3264" s="2"/>
      <c r="AY3264" s="2"/>
    </row>
    <row r="3265" spans="8:51" x14ac:dyDescent="0.25">
      <c r="H3265" s="10">
        <v>0.65480000000000005</v>
      </c>
      <c r="I3265" s="45">
        <v>-1.0569999999999999E-4</v>
      </c>
      <c r="J3265" s="45">
        <v>-3.7403000000000002E-4</v>
      </c>
      <c r="K3265" s="45">
        <v>3.7403000000000002E-4</v>
      </c>
      <c r="L3265" s="11"/>
      <c r="M3265" s="11">
        <v>0.66100000000000003</v>
      </c>
      <c r="N3265" s="45">
        <v>-1.2679999999999999E-4</v>
      </c>
      <c r="O3265" s="45">
        <v>-4.4869000000000002E-4</v>
      </c>
      <c r="P3265" s="45">
        <v>4.4869000000000002E-4</v>
      </c>
      <c r="Q3265" s="11"/>
      <c r="R3265" s="11">
        <v>0.65200000000000002</v>
      </c>
      <c r="S3265" s="45">
        <v>-9.5760000000000005E-5</v>
      </c>
      <c r="T3265" s="45">
        <v>-3.3885000000000002E-4</v>
      </c>
      <c r="U3265" s="45">
        <v>3.3885000000000002E-4</v>
      </c>
      <c r="V3265" s="11"/>
      <c r="W3265" s="11">
        <v>0.63280000000000003</v>
      </c>
      <c r="X3265" s="45">
        <v>-2.951E-5</v>
      </c>
      <c r="Y3265" s="45">
        <v>-1.0442000000000001E-4</v>
      </c>
      <c r="Z3265" s="46">
        <v>1.0442000000000001E-4</v>
      </c>
      <c r="AC3265" s="2"/>
      <c r="AD3265" s="2"/>
      <c r="AE3265" s="2"/>
      <c r="AH3265" s="2"/>
      <c r="AI3265" s="2"/>
      <c r="AJ3265" s="2"/>
      <c r="AM3265" s="2"/>
      <c r="AN3265" s="2"/>
      <c r="AO3265" s="2"/>
      <c r="AR3265" s="2"/>
      <c r="AS3265" s="2"/>
      <c r="AT3265" s="2"/>
      <c r="AW3265" s="2"/>
      <c r="AX3265" s="2"/>
      <c r="AY3265" s="2"/>
    </row>
    <row r="3266" spans="8:51" x14ac:dyDescent="0.25">
      <c r="H3266" s="10">
        <v>0.65469999999999995</v>
      </c>
      <c r="I3266" s="45">
        <v>-1.0569999999999999E-4</v>
      </c>
      <c r="J3266" s="45">
        <v>-3.7403000000000002E-4</v>
      </c>
      <c r="K3266" s="45">
        <v>3.7403000000000002E-4</v>
      </c>
      <c r="L3266" s="11"/>
      <c r="M3266" s="11">
        <v>0.66080000000000005</v>
      </c>
      <c r="N3266" s="45">
        <v>-1.2689999999999999E-4</v>
      </c>
      <c r="O3266" s="45">
        <v>-4.4904E-4</v>
      </c>
      <c r="P3266" s="45">
        <v>4.4904E-4</v>
      </c>
      <c r="Q3266" s="11"/>
      <c r="R3266" s="11">
        <v>0.65180000000000005</v>
      </c>
      <c r="S3266" s="45">
        <v>-9.5790000000000003E-5</v>
      </c>
      <c r="T3266" s="45">
        <v>-3.3896000000000002E-4</v>
      </c>
      <c r="U3266" s="45">
        <v>3.3896000000000002E-4</v>
      </c>
      <c r="V3266" s="11"/>
      <c r="W3266" s="11">
        <v>0.63260000000000005</v>
      </c>
      <c r="X3266" s="45">
        <v>-2.953E-5</v>
      </c>
      <c r="Y3266" s="45">
        <v>-1.0449E-4</v>
      </c>
      <c r="Z3266" s="46">
        <v>1.0449E-4</v>
      </c>
      <c r="AC3266" s="2"/>
      <c r="AD3266" s="2"/>
      <c r="AE3266" s="2"/>
      <c r="AH3266" s="2"/>
      <c r="AI3266" s="2"/>
      <c r="AJ3266" s="2"/>
      <c r="AM3266" s="2"/>
      <c r="AN3266" s="2"/>
      <c r="AO3266" s="2"/>
      <c r="AR3266" s="2"/>
      <c r="AS3266" s="2"/>
      <c r="AT3266" s="2"/>
      <c r="AW3266" s="2"/>
      <c r="AX3266" s="2"/>
      <c r="AY3266" s="2"/>
    </row>
    <row r="3267" spans="8:51" x14ac:dyDescent="0.25">
      <c r="H3267" s="10">
        <v>0.65459999999999996</v>
      </c>
      <c r="I3267" s="45">
        <v>-1.0569999999999999E-4</v>
      </c>
      <c r="J3267" s="45">
        <v>-3.7403000000000002E-4</v>
      </c>
      <c r="K3267" s="45">
        <v>3.7403000000000002E-4</v>
      </c>
      <c r="L3267" s="11"/>
      <c r="M3267" s="11">
        <v>0.66069999999999995</v>
      </c>
      <c r="N3267" s="45">
        <v>-1.2689999999999999E-4</v>
      </c>
      <c r="O3267" s="45">
        <v>-4.4904E-4</v>
      </c>
      <c r="P3267" s="45">
        <v>4.4904E-4</v>
      </c>
      <c r="Q3267" s="11"/>
      <c r="R3267" s="11">
        <v>0.65169999999999995</v>
      </c>
      <c r="S3267" s="45">
        <v>-9.5829999999999996E-5</v>
      </c>
      <c r="T3267" s="45">
        <v>-3.391E-4</v>
      </c>
      <c r="U3267" s="45">
        <v>3.391E-4</v>
      </c>
      <c r="V3267" s="11"/>
      <c r="W3267" s="11">
        <v>0.63249999999999995</v>
      </c>
      <c r="X3267" s="45">
        <v>-2.9539999999999998E-5</v>
      </c>
      <c r="Y3267" s="45">
        <v>-1.0453E-4</v>
      </c>
      <c r="Z3267" s="46">
        <v>1.0453E-4</v>
      </c>
      <c r="AC3267" s="2"/>
      <c r="AD3267" s="2"/>
      <c r="AE3267" s="2"/>
      <c r="AH3267" s="2"/>
      <c r="AI3267" s="2"/>
      <c r="AJ3267" s="2"/>
      <c r="AM3267" s="2"/>
      <c r="AN3267" s="2"/>
      <c r="AO3267" s="2"/>
      <c r="AR3267" s="2"/>
      <c r="AS3267" s="2"/>
      <c r="AT3267" s="2"/>
      <c r="AW3267" s="2"/>
      <c r="AX3267" s="2"/>
      <c r="AY3267" s="2"/>
    </row>
    <row r="3268" spans="8:51" x14ac:dyDescent="0.25">
      <c r="H3268" s="10">
        <v>0.65439999999999998</v>
      </c>
      <c r="I3268" s="45">
        <v>-1.0569999999999999E-4</v>
      </c>
      <c r="J3268" s="45">
        <v>-3.7403000000000002E-4</v>
      </c>
      <c r="K3268" s="45">
        <v>3.7403000000000002E-4</v>
      </c>
      <c r="L3268" s="11"/>
      <c r="M3268" s="11">
        <v>0.66059999999999997</v>
      </c>
      <c r="N3268" s="45">
        <v>-1.2689999999999999E-4</v>
      </c>
      <c r="O3268" s="45">
        <v>-4.4904E-4</v>
      </c>
      <c r="P3268" s="45">
        <v>4.4904E-4</v>
      </c>
      <c r="Q3268" s="11"/>
      <c r="R3268" s="11">
        <v>0.65149999999999997</v>
      </c>
      <c r="S3268" s="45">
        <v>-9.5859999999999994E-5</v>
      </c>
      <c r="T3268" s="45">
        <v>-3.3921E-4</v>
      </c>
      <c r="U3268" s="45">
        <v>3.3921E-4</v>
      </c>
      <c r="V3268" s="11"/>
      <c r="W3268" s="11">
        <v>0.63229999999999997</v>
      </c>
      <c r="X3268" s="45">
        <v>-2.9560000000000002E-5</v>
      </c>
      <c r="Y3268" s="45">
        <v>-1.0459999999999999E-4</v>
      </c>
      <c r="Z3268" s="46">
        <v>1.0459999999999999E-4</v>
      </c>
      <c r="AC3268" s="2"/>
      <c r="AD3268" s="2"/>
      <c r="AE3268" s="2"/>
      <c r="AH3268" s="2"/>
      <c r="AI3268" s="2"/>
      <c r="AJ3268" s="2"/>
      <c r="AM3268" s="2"/>
      <c r="AN3268" s="2"/>
      <c r="AO3268" s="2"/>
      <c r="AR3268" s="2"/>
      <c r="AS3268" s="2"/>
      <c r="AT3268" s="2"/>
      <c r="AW3268" s="2"/>
      <c r="AX3268" s="2"/>
      <c r="AY3268" s="2"/>
    </row>
    <row r="3269" spans="8:51" x14ac:dyDescent="0.25">
      <c r="H3269" s="10">
        <v>0.65429999999999999</v>
      </c>
      <c r="I3269" s="45">
        <v>-1.0569999999999999E-4</v>
      </c>
      <c r="J3269" s="45">
        <v>-3.7403000000000002E-4</v>
      </c>
      <c r="K3269" s="45">
        <v>3.7403000000000002E-4</v>
      </c>
      <c r="L3269" s="11"/>
      <c r="M3269" s="11">
        <v>0.66039999999999999</v>
      </c>
      <c r="N3269" s="45">
        <v>-1.2689999999999999E-4</v>
      </c>
      <c r="O3269" s="45">
        <v>-4.4904E-4</v>
      </c>
      <c r="P3269" s="45">
        <v>4.4904E-4</v>
      </c>
      <c r="Q3269" s="11"/>
      <c r="R3269" s="11">
        <v>0.65139999999999998</v>
      </c>
      <c r="S3269" s="45">
        <v>-9.5890000000000005E-5</v>
      </c>
      <c r="T3269" s="45">
        <v>-3.3931E-4</v>
      </c>
      <c r="U3269" s="45">
        <v>3.3931E-4</v>
      </c>
      <c r="V3269" s="11"/>
      <c r="W3269" s="11">
        <v>0.63219999999999998</v>
      </c>
      <c r="X3269" s="45">
        <v>-2.957E-5</v>
      </c>
      <c r="Y3269" s="45">
        <v>-1.0464E-4</v>
      </c>
      <c r="Z3269" s="46">
        <v>1.0464E-4</v>
      </c>
      <c r="AC3269" s="2"/>
      <c r="AD3269" s="2"/>
      <c r="AE3269" s="2"/>
      <c r="AH3269" s="2"/>
      <c r="AI3269" s="2"/>
      <c r="AJ3269" s="2"/>
      <c r="AM3269" s="2"/>
      <c r="AN3269" s="2"/>
      <c r="AO3269" s="2"/>
      <c r="AR3269" s="2"/>
      <c r="AS3269" s="2"/>
      <c r="AT3269" s="2"/>
      <c r="AW3269" s="2"/>
      <c r="AX3269" s="2"/>
      <c r="AY3269" s="2"/>
    </row>
    <row r="3270" spans="8:51" x14ac:dyDescent="0.25">
      <c r="H3270" s="10">
        <v>0.65410000000000001</v>
      </c>
      <c r="I3270" s="45">
        <v>-1.0569999999999999E-4</v>
      </c>
      <c r="J3270" s="45">
        <v>-3.7403000000000002E-4</v>
      </c>
      <c r="K3270" s="45">
        <v>3.7403000000000002E-4</v>
      </c>
      <c r="L3270" s="11"/>
      <c r="M3270" s="11">
        <v>0.6603</v>
      </c>
      <c r="N3270" s="45">
        <v>-1.2689999999999999E-4</v>
      </c>
      <c r="O3270" s="45">
        <v>-4.4904E-4</v>
      </c>
      <c r="P3270" s="45">
        <v>4.4904E-4</v>
      </c>
      <c r="Q3270" s="11"/>
      <c r="R3270" s="11">
        <v>0.65129999999999999</v>
      </c>
      <c r="S3270" s="45">
        <v>-9.5920000000000003E-5</v>
      </c>
      <c r="T3270" s="45">
        <v>-3.3942E-4</v>
      </c>
      <c r="U3270" s="45">
        <v>3.3942E-4</v>
      </c>
      <c r="V3270" s="11"/>
      <c r="W3270" s="11">
        <v>0.63200000000000001</v>
      </c>
      <c r="X3270" s="45">
        <v>-2.959E-5</v>
      </c>
      <c r="Y3270" s="45">
        <v>-1.0471000000000001E-4</v>
      </c>
      <c r="Z3270" s="46">
        <v>1.0471000000000001E-4</v>
      </c>
      <c r="AC3270" s="2"/>
      <c r="AD3270" s="2"/>
      <c r="AE3270" s="2"/>
      <c r="AH3270" s="2"/>
      <c r="AI3270" s="2"/>
      <c r="AJ3270" s="2"/>
      <c r="AM3270" s="2"/>
      <c r="AN3270" s="2"/>
      <c r="AO3270" s="2"/>
      <c r="AR3270" s="2"/>
      <c r="AS3270" s="2"/>
      <c r="AT3270" s="2"/>
      <c r="AW3270" s="2"/>
      <c r="AX3270" s="2"/>
      <c r="AY3270" s="2"/>
    </row>
    <row r="3271" spans="8:51" x14ac:dyDescent="0.25">
      <c r="H3271" s="10">
        <v>0.65400000000000003</v>
      </c>
      <c r="I3271" s="45">
        <v>-1.0569999999999999E-4</v>
      </c>
      <c r="J3271" s="45">
        <v>-3.7403000000000002E-4</v>
      </c>
      <c r="K3271" s="45">
        <v>3.7403000000000002E-4</v>
      </c>
      <c r="L3271" s="11"/>
      <c r="M3271" s="11">
        <v>0.66010000000000002</v>
      </c>
      <c r="N3271" s="45">
        <v>-1.2689999999999999E-4</v>
      </c>
      <c r="O3271" s="45">
        <v>-4.4904E-4</v>
      </c>
      <c r="P3271" s="45">
        <v>4.4904E-4</v>
      </c>
      <c r="Q3271" s="11"/>
      <c r="R3271" s="11">
        <v>0.65110000000000001</v>
      </c>
      <c r="S3271" s="45">
        <v>-9.5950000000000001E-5</v>
      </c>
      <c r="T3271" s="45">
        <v>-3.3953E-4</v>
      </c>
      <c r="U3271" s="45">
        <v>3.3953E-4</v>
      </c>
      <c r="V3271" s="11"/>
      <c r="W3271" s="11">
        <v>0.63190000000000002</v>
      </c>
      <c r="X3271" s="45">
        <v>-2.9600000000000001E-5</v>
      </c>
      <c r="Y3271" s="45">
        <v>-1.0474E-4</v>
      </c>
      <c r="Z3271" s="46">
        <v>1.0474E-4</v>
      </c>
      <c r="AC3271" s="2"/>
      <c r="AD3271" s="2"/>
      <c r="AE3271" s="2"/>
      <c r="AH3271" s="2"/>
      <c r="AI3271" s="2"/>
      <c r="AJ3271" s="2"/>
      <c r="AM3271" s="2"/>
      <c r="AN3271" s="2"/>
      <c r="AO3271" s="2"/>
      <c r="AR3271" s="2"/>
      <c r="AS3271" s="2"/>
      <c r="AT3271" s="2"/>
      <c r="AW3271" s="2"/>
      <c r="AX3271" s="2"/>
      <c r="AY3271" s="2"/>
    </row>
    <row r="3272" spans="8:51" x14ac:dyDescent="0.25">
      <c r="H3272" s="10">
        <v>0.65380000000000005</v>
      </c>
      <c r="I3272" s="45">
        <v>-1.0569999999999999E-4</v>
      </c>
      <c r="J3272" s="45">
        <v>-3.7403000000000002E-4</v>
      </c>
      <c r="K3272" s="45">
        <v>3.7403000000000002E-4</v>
      </c>
      <c r="L3272" s="11"/>
      <c r="M3272" s="11">
        <v>0.66</v>
      </c>
      <c r="N3272" s="45">
        <v>-1.27E-4</v>
      </c>
      <c r="O3272" s="45">
        <v>-4.4939999999999997E-4</v>
      </c>
      <c r="P3272" s="45">
        <v>4.4939999999999997E-4</v>
      </c>
      <c r="Q3272" s="11"/>
      <c r="R3272" s="11">
        <v>0.65100000000000002</v>
      </c>
      <c r="S3272" s="45">
        <v>-9.5979999999999999E-5</v>
      </c>
      <c r="T3272" s="45">
        <v>-3.3963E-4</v>
      </c>
      <c r="U3272" s="45">
        <v>3.3963E-4</v>
      </c>
      <c r="V3272" s="11"/>
      <c r="W3272" s="11">
        <v>0.63170000000000004</v>
      </c>
      <c r="X3272" s="45">
        <v>-2.9609999999999999E-5</v>
      </c>
      <c r="Y3272" s="45">
        <v>-1.0478E-4</v>
      </c>
      <c r="Z3272" s="46">
        <v>1.0478E-4</v>
      </c>
      <c r="AC3272" s="2"/>
      <c r="AD3272" s="2"/>
      <c r="AE3272" s="2"/>
      <c r="AH3272" s="2"/>
      <c r="AI3272" s="2"/>
      <c r="AJ3272" s="2"/>
      <c r="AM3272" s="2"/>
      <c r="AN3272" s="2"/>
      <c r="AO3272" s="2"/>
      <c r="AR3272" s="2"/>
      <c r="AS3272" s="2"/>
      <c r="AT3272" s="2"/>
      <c r="AW3272" s="2"/>
      <c r="AX3272" s="2"/>
      <c r="AY3272" s="2"/>
    </row>
    <row r="3273" spans="8:51" x14ac:dyDescent="0.25">
      <c r="H3273" s="10">
        <v>0.65359999999999996</v>
      </c>
      <c r="I3273" s="45">
        <v>-1.0569999999999999E-4</v>
      </c>
      <c r="J3273" s="45">
        <v>-3.7403000000000002E-4</v>
      </c>
      <c r="K3273" s="45">
        <v>3.7403000000000002E-4</v>
      </c>
      <c r="L3273" s="11"/>
      <c r="M3273" s="11">
        <v>0.65980000000000005</v>
      </c>
      <c r="N3273" s="45">
        <v>-1.271E-4</v>
      </c>
      <c r="O3273" s="45">
        <v>-4.4975000000000001E-4</v>
      </c>
      <c r="P3273" s="45">
        <v>4.4975000000000001E-4</v>
      </c>
      <c r="Q3273" s="11"/>
      <c r="R3273" s="11">
        <v>0.65080000000000005</v>
      </c>
      <c r="S3273" s="45">
        <v>-9.6009999999999997E-5</v>
      </c>
      <c r="T3273" s="45">
        <v>-3.3974E-4</v>
      </c>
      <c r="U3273" s="45">
        <v>3.3974E-4</v>
      </c>
      <c r="V3273" s="11"/>
      <c r="W3273" s="11">
        <v>0.63160000000000005</v>
      </c>
      <c r="X3273" s="45">
        <v>-2.9620000000000001E-5</v>
      </c>
      <c r="Y3273" s="45">
        <v>-1.0480999999999999E-4</v>
      </c>
      <c r="Z3273" s="46">
        <v>1.0480999999999999E-4</v>
      </c>
      <c r="AC3273" s="2"/>
      <c r="AD3273" s="2"/>
      <c r="AE3273" s="2"/>
      <c r="AH3273" s="2"/>
      <c r="AI3273" s="2"/>
      <c r="AJ3273" s="2"/>
      <c r="AM3273" s="2"/>
      <c r="AN3273" s="2"/>
      <c r="AO3273" s="2"/>
      <c r="AR3273" s="2"/>
      <c r="AS3273" s="2"/>
      <c r="AT3273" s="2"/>
      <c r="AW3273" s="2"/>
      <c r="AX3273" s="2"/>
      <c r="AY3273" s="2"/>
    </row>
    <row r="3274" spans="8:51" x14ac:dyDescent="0.25">
      <c r="H3274" s="10">
        <v>0.65349999999999997</v>
      </c>
      <c r="I3274" s="45">
        <v>-1.058E-4</v>
      </c>
      <c r="J3274" s="45">
        <v>-3.7438E-4</v>
      </c>
      <c r="K3274" s="45">
        <v>3.7438E-4</v>
      </c>
      <c r="L3274" s="11"/>
      <c r="M3274" s="11">
        <v>0.65969999999999995</v>
      </c>
      <c r="N3274" s="45">
        <v>-1.271E-4</v>
      </c>
      <c r="O3274" s="45">
        <v>-4.4975000000000001E-4</v>
      </c>
      <c r="P3274" s="45">
        <v>4.4975000000000001E-4</v>
      </c>
      <c r="Q3274" s="11"/>
      <c r="R3274" s="11">
        <v>0.65069999999999995</v>
      </c>
      <c r="S3274" s="45">
        <v>-9.6039999999999995E-5</v>
      </c>
      <c r="T3274" s="45">
        <v>-3.3984E-4</v>
      </c>
      <c r="U3274" s="45">
        <v>3.3984E-4</v>
      </c>
      <c r="V3274" s="11"/>
      <c r="W3274" s="11">
        <v>0.63139999999999996</v>
      </c>
      <c r="X3274" s="45">
        <v>-2.9640000000000001E-5</v>
      </c>
      <c r="Y3274" s="45">
        <v>-1.0488E-4</v>
      </c>
      <c r="Z3274" s="46">
        <v>1.0488E-4</v>
      </c>
      <c r="AC3274" s="2"/>
      <c r="AD3274" s="2"/>
      <c r="AE3274" s="2"/>
      <c r="AH3274" s="2"/>
      <c r="AI3274" s="2"/>
      <c r="AJ3274" s="2"/>
      <c r="AM3274" s="2"/>
      <c r="AN3274" s="2"/>
      <c r="AO3274" s="2"/>
      <c r="AR3274" s="2"/>
      <c r="AS3274" s="2"/>
      <c r="AT3274" s="2"/>
      <c r="AW3274" s="2"/>
      <c r="AX3274" s="2"/>
      <c r="AY3274" s="2"/>
    </row>
    <row r="3275" spans="8:51" x14ac:dyDescent="0.25">
      <c r="H3275" s="10">
        <v>0.65329999999999999</v>
      </c>
      <c r="I3275" s="45">
        <v>-1.058E-4</v>
      </c>
      <c r="J3275" s="45">
        <v>-3.7438E-4</v>
      </c>
      <c r="K3275" s="45">
        <v>3.7438E-4</v>
      </c>
      <c r="L3275" s="11"/>
      <c r="M3275" s="11">
        <v>0.65959999999999996</v>
      </c>
      <c r="N3275" s="45">
        <v>-1.271E-4</v>
      </c>
      <c r="O3275" s="45">
        <v>-4.4975000000000001E-4</v>
      </c>
      <c r="P3275" s="45">
        <v>4.4975000000000001E-4</v>
      </c>
      <c r="Q3275" s="11"/>
      <c r="R3275" s="11">
        <v>0.65059999999999996</v>
      </c>
      <c r="S3275" s="45">
        <v>-9.6100000000000005E-5</v>
      </c>
      <c r="T3275" s="45">
        <v>-3.4005999999999999E-4</v>
      </c>
      <c r="U3275" s="45">
        <v>3.4005999999999999E-4</v>
      </c>
      <c r="V3275" s="11"/>
      <c r="W3275" s="11">
        <v>0.63129999999999997</v>
      </c>
      <c r="X3275" s="45">
        <v>-2.9649999999999999E-5</v>
      </c>
      <c r="Y3275" s="45">
        <v>-1.0492000000000001E-4</v>
      </c>
      <c r="Z3275" s="46">
        <v>1.0492000000000001E-4</v>
      </c>
      <c r="AC3275" s="2"/>
      <c r="AD3275" s="2"/>
      <c r="AE3275" s="2"/>
      <c r="AH3275" s="2"/>
      <c r="AI3275" s="2"/>
      <c r="AJ3275" s="2"/>
      <c r="AM3275" s="2"/>
      <c r="AN3275" s="2"/>
      <c r="AO3275" s="2"/>
      <c r="AR3275" s="2"/>
      <c r="AS3275" s="2"/>
      <c r="AT3275" s="2"/>
      <c r="AW3275" s="2"/>
      <c r="AX3275" s="2"/>
      <c r="AY3275" s="2"/>
    </row>
    <row r="3276" spans="8:51" x14ac:dyDescent="0.25">
      <c r="H3276" s="10">
        <v>0.6532</v>
      </c>
      <c r="I3276" s="45">
        <v>-1.058E-4</v>
      </c>
      <c r="J3276" s="45">
        <v>-3.7438E-4</v>
      </c>
      <c r="K3276" s="45">
        <v>3.7438E-4</v>
      </c>
      <c r="L3276" s="11"/>
      <c r="M3276" s="11">
        <v>0.65939999999999999</v>
      </c>
      <c r="N3276" s="45">
        <v>-1.271E-4</v>
      </c>
      <c r="O3276" s="45">
        <v>-4.4975000000000001E-4</v>
      </c>
      <c r="P3276" s="45">
        <v>4.4975000000000001E-4</v>
      </c>
      <c r="Q3276" s="11"/>
      <c r="R3276" s="11">
        <v>0.65039999999999998</v>
      </c>
      <c r="S3276" s="45">
        <v>-9.6100000000000005E-5</v>
      </c>
      <c r="T3276" s="45">
        <v>-3.4005999999999999E-4</v>
      </c>
      <c r="U3276" s="45">
        <v>3.4005999999999999E-4</v>
      </c>
      <c r="V3276" s="11"/>
      <c r="W3276" s="11">
        <v>0.63109999999999999</v>
      </c>
      <c r="X3276" s="45">
        <v>-2.9669999999999999E-5</v>
      </c>
      <c r="Y3276" s="45">
        <v>-1.0499E-4</v>
      </c>
      <c r="Z3276" s="46">
        <v>1.0499E-4</v>
      </c>
      <c r="AC3276" s="2"/>
      <c r="AD3276" s="2"/>
      <c r="AE3276" s="2"/>
      <c r="AH3276" s="2"/>
      <c r="AI3276" s="2"/>
      <c r="AJ3276" s="2"/>
      <c r="AM3276" s="2"/>
      <c r="AN3276" s="2"/>
      <c r="AO3276" s="2"/>
      <c r="AR3276" s="2"/>
      <c r="AS3276" s="2"/>
      <c r="AT3276" s="2"/>
      <c r="AW3276" s="2"/>
      <c r="AX3276" s="2"/>
      <c r="AY3276" s="2"/>
    </row>
    <row r="3277" spans="8:51" x14ac:dyDescent="0.25">
      <c r="H3277" s="10">
        <v>0.65310000000000001</v>
      </c>
      <c r="I3277" s="45">
        <v>-1.058E-4</v>
      </c>
      <c r="J3277" s="45">
        <v>-3.7438E-4</v>
      </c>
      <c r="K3277" s="45">
        <v>3.7438E-4</v>
      </c>
      <c r="L3277" s="11"/>
      <c r="M3277" s="11">
        <v>0.6593</v>
      </c>
      <c r="N3277" s="45">
        <v>-1.272E-4</v>
      </c>
      <c r="O3277" s="45">
        <v>-4.5010999999999998E-4</v>
      </c>
      <c r="P3277" s="45">
        <v>4.5010999999999998E-4</v>
      </c>
      <c r="Q3277" s="11"/>
      <c r="R3277" s="11">
        <v>0.65029999999999999</v>
      </c>
      <c r="S3277" s="45">
        <v>-9.6130000000000003E-5</v>
      </c>
      <c r="T3277" s="45">
        <v>-3.4016E-4</v>
      </c>
      <c r="U3277" s="45">
        <v>3.4016E-4</v>
      </c>
      <c r="V3277" s="11"/>
      <c r="W3277" s="11">
        <v>0.63100000000000001</v>
      </c>
      <c r="X3277" s="45">
        <v>-2.968E-5</v>
      </c>
      <c r="Y3277" s="45">
        <v>-1.0501999999999999E-4</v>
      </c>
      <c r="Z3277" s="46">
        <v>1.0501999999999999E-4</v>
      </c>
      <c r="AC3277" s="2"/>
      <c r="AD3277" s="2"/>
      <c r="AE3277" s="2"/>
      <c r="AH3277" s="2"/>
      <c r="AI3277" s="2"/>
      <c r="AJ3277" s="2"/>
      <c r="AM3277" s="2"/>
      <c r="AN3277" s="2"/>
      <c r="AO3277" s="2"/>
      <c r="AR3277" s="2"/>
      <c r="AS3277" s="2"/>
      <c r="AT3277" s="2"/>
      <c r="AW3277" s="2"/>
      <c r="AX3277" s="2"/>
      <c r="AY3277" s="2"/>
    </row>
    <row r="3278" spans="8:51" x14ac:dyDescent="0.25">
      <c r="H3278" s="10">
        <v>0.65290000000000004</v>
      </c>
      <c r="I3278" s="45">
        <v>-1.0569999999999999E-4</v>
      </c>
      <c r="J3278" s="45">
        <v>-3.7403000000000002E-4</v>
      </c>
      <c r="K3278" s="45">
        <v>3.7403000000000002E-4</v>
      </c>
      <c r="L3278" s="11"/>
      <c r="M3278" s="11">
        <v>0.65910000000000002</v>
      </c>
      <c r="N3278" s="45">
        <v>-1.271E-4</v>
      </c>
      <c r="O3278" s="45">
        <v>-4.4975000000000001E-4</v>
      </c>
      <c r="P3278" s="45">
        <v>4.4975000000000001E-4</v>
      </c>
      <c r="Q3278" s="11"/>
      <c r="R3278" s="11">
        <v>0.65010000000000001</v>
      </c>
      <c r="S3278" s="45">
        <v>-9.6189999999999999E-5</v>
      </c>
      <c r="T3278" s="45">
        <v>-3.4037999999999999E-4</v>
      </c>
      <c r="U3278" s="45">
        <v>3.4037999999999999E-4</v>
      </c>
      <c r="V3278" s="11"/>
      <c r="W3278" s="11">
        <v>0.63080000000000003</v>
      </c>
      <c r="X3278" s="45">
        <v>-2.97E-5</v>
      </c>
      <c r="Y3278" s="45">
        <v>-1.0509999999999999E-4</v>
      </c>
      <c r="Z3278" s="46">
        <v>1.0509999999999999E-4</v>
      </c>
      <c r="AC3278" s="2"/>
      <c r="AD3278" s="2"/>
      <c r="AE3278" s="2"/>
      <c r="AH3278" s="2"/>
      <c r="AI3278" s="2"/>
      <c r="AJ3278" s="2"/>
      <c r="AM3278" s="2"/>
      <c r="AN3278" s="2"/>
      <c r="AO3278" s="2"/>
      <c r="AR3278" s="2"/>
      <c r="AS3278" s="2"/>
      <c r="AT3278" s="2"/>
      <c r="AW3278" s="2"/>
      <c r="AX3278" s="2"/>
      <c r="AY3278" s="2"/>
    </row>
    <row r="3279" spans="8:51" x14ac:dyDescent="0.25">
      <c r="H3279" s="10">
        <v>0.65269999999999995</v>
      </c>
      <c r="I3279" s="45">
        <v>-1.058E-4</v>
      </c>
      <c r="J3279" s="45">
        <v>-3.7438E-4</v>
      </c>
      <c r="K3279" s="45">
        <v>3.7438E-4</v>
      </c>
      <c r="L3279" s="11"/>
      <c r="M3279" s="11">
        <v>0.65900000000000003</v>
      </c>
      <c r="N3279" s="45">
        <v>-1.272E-4</v>
      </c>
      <c r="O3279" s="45">
        <v>-4.5010999999999998E-4</v>
      </c>
      <c r="P3279" s="45">
        <v>4.5010999999999998E-4</v>
      </c>
      <c r="Q3279" s="11"/>
      <c r="R3279" s="11">
        <v>0.65</v>
      </c>
      <c r="S3279" s="45">
        <v>-9.6219999999999997E-5</v>
      </c>
      <c r="T3279" s="45">
        <v>-3.4047999999999999E-4</v>
      </c>
      <c r="U3279" s="45">
        <v>3.4047999999999999E-4</v>
      </c>
      <c r="V3279" s="11"/>
      <c r="W3279" s="11">
        <v>0.63070000000000004</v>
      </c>
      <c r="X3279" s="45">
        <v>-2.9709999999999998E-5</v>
      </c>
      <c r="Y3279" s="45">
        <v>-1.0513E-4</v>
      </c>
      <c r="Z3279" s="46">
        <v>1.0513E-4</v>
      </c>
      <c r="AC3279" s="2"/>
      <c r="AD3279" s="2"/>
      <c r="AE3279" s="2"/>
      <c r="AH3279" s="2"/>
      <c r="AI3279" s="2"/>
      <c r="AJ3279" s="2"/>
      <c r="AM3279" s="2"/>
      <c r="AN3279" s="2"/>
      <c r="AO3279" s="2"/>
      <c r="AR3279" s="2"/>
      <c r="AS3279" s="2"/>
      <c r="AT3279" s="2"/>
      <c r="AW3279" s="2"/>
      <c r="AX3279" s="2"/>
      <c r="AY3279" s="2"/>
    </row>
    <row r="3280" spans="8:51" x14ac:dyDescent="0.25">
      <c r="H3280" s="10">
        <v>0.65259999999999996</v>
      </c>
      <c r="I3280" s="45">
        <v>-1.058E-4</v>
      </c>
      <c r="J3280" s="45">
        <v>-3.7438E-4</v>
      </c>
      <c r="K3280" s="45">
        <v>3.7438E-4</v>
      </c>
      <c r="L3280" s="11"/>
      <c r="M3280" s="11">
        <v>0.65880000000000005</v>
      </c>
      <c r="N3280" s="45">
        <v>-1.272E-4</v>
      </c>
      <c r="O3280" s="45">
        <v>-4.5010999999999998E-4</v>
      </c>
      <c r="P3280" s="45">
        <v>4.5010999999999998E-4</v>
      </c>
      <c r="Q3280" s="11"/>
      <c r="R3280" s="11">
        <v>0.64980000000000004</v>
      </c>
      <c r="S3280" s="45">
        <v>-9.6249999999999995E-5</v>
      </c>
      <c r="T3280" s="45">
        <v>-3.4058999999999999E-4</v>
      </c>
      <c r="U3280" s="45">
        <v>3.4058999999999999E-4</v>
      </c>
      <c r="V3280" s="11"/>
      <c r="W3280" s="11">
        <v>0.63049999999999995</v>
      </c>
      <c r="X3280" s="45">
        <v>-2.9709999999999998E-5</v>
      </c>
      <c r="Y3280" s="45">
        <v>-1.0513E-4</v>
      </c>
      <c r="Z3280" s="46">
        <v>1.0513E-4</v>
      </c>
      <c r="AC3280" s="2"/>
      <c r="AD3280" s="2"/>
      <c r="AE3280" s="2"/>
      <c r="AH3280" s="2"/>
      <c r="AI3280" s="2"/>
      <c r="AJ3280" s="2"/>
      <c r="AM3280" s="2"/>
      <c r="AN3280" s="2"/>
      <c r="AO3280" s="2"/>
      <c r="AR3280" s="2"/>
      <c r="AS3280" s="2"/>
      <c r="AT3280" s="2"/>
      <c r="AW3280" s="2"/>
      <c r="AX3280" s="2"/>
      <c r="AY3280" s="2"/>
    </row>
    <row r="3281" spans="8:51" x14ac:dyDescent="0.25">
      <c r="H3281" s="10">
        <v>0.65239999999999998</v>
      </c>
      <c r="I3281" s="45">
        <v>-1.058E-4</v>
      </c>
      <c r="J3281" s="45">
        <v>-3.7438E-4</v>
      </c>
      <c r="K3281" s="45">
        <v>3.7438E-4</v>
      </c>
      <c r="L3281" s="11"/>
      <c r="M3281" s="11">
        <v>0.65869999999999995</v>
      </c>
      <c r="N3281" s="45">
        <v>-1.273E-4</v>
      </c>
      <c r="O3281" s="45">
        <v>-4.5046000000000002E-4</v>
      </c>
      <c r="P3281" s="45">
        <v>4.5046000000000002E-4</v>
      </c>
      <c r="Q3281" s="11"/>
      <c r="R3281" s="11">
        <v>0.64970000000000006</v>
      </c>
      <c r="S3281" s="45">
        <v>-9.6280000000000007E-5</v>
      </c>
      <c r="T3281" s="45">
        <v>-3.4068999999999999E-4</v>
      </c>
      <c r="U3281" s="45">
        <v>3.4068999999999999E-4</v>
      </c>
      <c r="V3281" s="11"/>
      <c r="W3281" s="11">
        <v>0.63039999999999996</v>
      </c>
      <c r="X3281" s="45">
        <v>-2.9730000000000002E-5</v>
      </c>
      <c r="Y3281" s="45">
        <v>-1.052E-4</v>
      </c>
      <c r="Z3281" s="46">
        <v>1.052E-4</v>
      </c>
      <c r="AC3281" s="2"/>
      <c r="AD3281" s="2"/>
      <c r="AE3281" s="2"/>
      <c r="AH3281" s="2"/>
      <c r="AI3281" s="2"/>
      <c r="AJ3281" s="2"/>
      <c r="AM3281" s="2"/>
      <c r="AN3281" s="2"/>
      <c r="AO3281" s="2"/>
      <c r="AR3281" s="2"/>
      <c r="AS3281" s="2"/>
      <c r="AT3281" s="2"/>
      <c r="AW3281" s="2"/>
      <c r="AX3281" s="2"/>
      <c r="AY3281" s="2"/>
    </row>
    <row r="3282" spans="8:51" x14ac:dyDescent="0.25">
      <c r="H3282" s="10">
        <v>0.65229999999999999</v>
      </c>
      <c r="I3282" s="45">
        <v>-1.058E-4</v>
      </c>
      <c r="J3282" s="45">
        <v>-3.7438E-4</v>
      </c>
      <c r="K3282" s="45">
        <v>3.7438E-4</v>
      </c>
      <c r="L3282" s="11"/>
      <c r="M3282" s="11">
        <v>0.65849999999999997</v>
      </c>
      <c r="N3282" s="45">
        <v>-1.273E-4</v>
      </c>
      <c r="O3282" s="45">
        <v>-4.5046000000000002E-4</v>
      </c>
      <c r="P3282" s="45">
        <v>4.5046000000000002E-4</v>
      </c>
      <c r="Q3282" s="11"/>
      <c r="R3282" s="11">
        <v>0.64949999999999997</v>
      </c>
      <c r="S3282" s="45">
        <v>-9.6310000000000005E-5</v>
      </c>
      <c r="T3282" s="45">
        <v>-3.4079999999999999E-4</v>
      </c>
      <c r="U3282" s="45">
        <v>3.4079999999999999E-4</v>
      </c>
      <c r="V3282" s="11"/>
      <c r="W3282" s="11">
        <v>0.63019999999999998</v>
      </c>
      <c r="X3282" s="45">
        <v>-2.9750000000000001E-5</v>
      </c>
      <c r="Y3282" s="45">
        <v>-1.0527E-4</v>
      </c>
      <c r="Z3282" s="46">
        <v>1.0527E-4</v>
      </c>
      <c r="AC3282" s="2"/>
      <c r="AD3282" s="2"/>
      <c r="AE3282" s="2"/>
      <c r="AH3282" s="2"/>
      <c r="AI3282" s="2"/>
      <c r="AJ3282" s="2"/>
      <c r="AM3282" s="2"/>
      <c r="AN3282" s="2"/>
      <c r="AO3282" s="2"/>
      <c r="AR3282" s="2"/>
      <c r="AS3282" s="2"/>
      <c r="AT3282" s="2"/>
      <c r="AW3282" s="2"/>
      <c r="AX3282" s="2"/>
      <c r="AY3282" s="2"/>
    </row>
    <row r="3283" spans="8:51" x14ac:dyDescent="0.25">
      <c r="H3283" s="10">
        <v>0.6522</v>
      </c>
      <c r="I3283" s="45">
        <v>-1.058E-4</v>
      </c>
      <c r="J3283" s="45">
        <v>-3.7438E-4</v>
      </c>
      <c r="K3283" s="45">
        <v>3.7438E-4</v>
      </c>
      <c r="L3283" s="11"/>
      <c r="M3283" s="11">
        <v>0.65839999999999999</v>
      </c>
      <c r="N3283" s="45">
        <v>-1.273E-4</v>
      </c>
      <c r="O3283" s="45">
        <v>-4.5046000000000002E-4</v>
      </c>
      <c r="P3283" s="45">
        <v>4.5046000000000002E-4</v>
      </c>
      <c r="Q3283" s="11"/>
      <c r="R3283" s="11">
        <v>0.64939999999999998</v>
      </c>
      <c r="S3283" s="45">
        <v>-9.6340000000000003E-5</v>
      </c>
      <c r="T3283" s="45">
        <v>-3.4090999999999999E-4</v>
      </c>
      <c r="U3283" s="45">
        <v>3.4090999999999999E-4</v>
      </c>
      <c r="V3283" s="11"/>
      <c r="W3283" s="11">
        <v>0.63009999999999999</v>
      </c>
      <c r="X3283" s="45">
        <v>-2.976E-5</v>
      </c>
      <c r="Y3283" s="45">
        <v>-1.0531000000000001E-4</v>
      </c>
      <c r="Z3283" s="46">
        <v>1.0531000000000001E-4</v>
      </c>
      <c r="AC3283" s="2"/>
      <c r="AD3283" s="2"/>
      <c r="AE3283" s="2"/>
      <c r="AH3283" s="2"/>
      <c r="AI3283" s="2"/>
      <c r="AJ3283" s="2"/>
      <c r="AM3283" s="2"/>
      <c r="AN3283" s="2"/>
      <c r="AO3283" s="2"/>
      <c r="AR3283" s="2"/>
      <c r="AS3283" s="2"/>
      <c r="AT3283" s="2"/>
      <c r="AW3283" s="2"/>
      <c r="AX3283" s="2"/>
      <c r="AY3283" s="2"/>
    </row>
    <row r="3284" spans="8:51" x14ac:dyDescent="0.25">
      <c r="H3284" s="10">
        <v>0.65200000000000002</v>
      </c>
      <c r="I3284" s="45">
        <v>-1.058E-4</v>
      </c>
      <c r="J3284" s="45">
        <v>-3.7438E-4</v>
      </c>
      <c r="K3284" s="45">
        <v>3.7438E-4</v>
      </c>
      <c r="L3284" s="11"/>
      <c r="M3284" s="11">
        <v>0.6583</v>
      </c>
      <c r="N3284" s="45">
        <v>-1.2740000000000001E-4</v>
      </c>
      <c r="O3284" s="45">
        <v>-4.5081E-4</v>
      </c>
      <c r="P3284" s="45">
        <v>4.5081E-4</v>
      </c>
      <c r="Q3284" s="11"/>
      <c r="R3284" s="11">
        <v>0.64929999999999999</v>
      </c>
      <c r="S3284" s="45">
        <v>-9.6409999999999993E-5</v>
      </c>
      <c r="T3284" s="45">
        <v>-3.4115000000000003E-4</v>
      </c>
      <c r="U3284" s="45">
        <v>3.4115000000000003E-4</v>
      </c>
      <c r="V3284" s="11"/>
      <c r="W3284" s="11">
        <v>0.62990000000000002</v>
      </c>
      <c r="X3284" s="45">
        <v>-2.9770000000000001E-5</v>
      </c>
      <c r="Y3284" s="45">
        <v>-1.0534E-4</v>
      </c>
      <c r="Z3284" s="46">
        <v>1.0534E-4</v>
      </c>
      <c r="AC3284" s="2"/>
      <c r="AD3284" s="2"/>
      <c r="AE3284" s="2"/>
      <c r="AH3284" s="2"/>
      <c r="AI3284" s="2"/>
      <c r="AJ3284" s="2"/>
      <c r="AM3284" s="2"/>
      <c r="AN3284" s="2"/>
      <c r="AO3284" s="2"/>
      <c r="AR3284" s="2"/>
      <c r="AS3284" s="2"/>
      <c r="AT3284" s="2"/>
      <c r="AW3284" s="2"/>
      <c r="AX3284" s="2"/>
      <c r="AY3284" s="2"/>
    </row>
    <row r="3285" spans="8:51" x14ac:dyDescent="0.25">
      <c r="H3285" s="10">
        <v>0.65180000000000005</v>
      </c>
      <c r="I3285" s="45">
        <v>-1.058E-4</v>
      </c>
      <c r="J3285" s="45">
        <v>-3.7438E-4</v>
      </c>
      <c r="K3285" s="45">
        <v>3.7438E-4</v>
      </c>
      <c r="L3285" s="11"/>
      <c r="M3285" s="11">
        <v>0.65810000000000002</v>
      </c>
      <c r="N3285" s="45">
        <v>-1.2740000000000001E-4</v>
      </c>
      <c r="O3285" s="45">
        <v>-4.5081E-4</v>
      </c>
      <c r="P3285" s="45">
        <v>4.5081E-4</v>
      </c>
      <c r="Q3285" s="11"/>
      <c r="R3285" s="11">
        <v>0.64910000000000001</v>
      </c>
      <c r="S3285" s="45">
        <v>-9.6440000000000005E-5</v>
      </c>
      <c r="T3285" s="45">
        <v>-3.4126000000000002E-4</v>
      </c>
      <c r="U3285" s="45">
        <v>3.4126000000000002E-4</v>
      </c>
      <c r="V3285" s="11"/>
      <c r="W3285" s="11">
        <v>0.62980000000000003</v>
      </c>
      <c r="X3285" s="45">
        <v>-2.9779999999999999E-5</v>
      </c>
      <c r="Y3285" s="45">
        <v>-1.0538E-4</v>
      </c>
      <c r="Z3285" s="46">
        <v>1.0538E-4</v>
      </c>
      <c r="AC3285" s="2"/>
      <c r="AD3285" s="2"/>
      <c r="AE3285" s="2"/>
      <c r="AH3285" s="2"/>
      <c r="AI3285" s="2"/>
      <c r="AJ3285" s="2"/>
      <c r="AM3285" s="2"/>
      <c r="AN3285" s="2"/>
      <c r="AO3285" s="2"/>
      <c r="AR3285" s="2"/>
      <c r="AS3285" s="2"/>
      <c r="AT3285" s="2"/>
      <c r="AW3285" s="2"/>
      <c r="AX3285" s="2"/>
      <c r="AY3285" s="2"/>
    </row>
    <row r="3286" spans="8:51" x14ac:dyDescent="0.25">
      <c r="H3286" s="10">
        <v>0.65169999999999995</v>
      </c>
      <c r="I3286" s="45">
        <v>-1.059E-4</v>
      </c>
      <c r="J3286" s="45">
        <v>-3.7472999999999998E-4</v>
      </c>
      <c r="K3286" s="45">
        <v>3.7472999999999998E-4</v>
      </c>
      <c r="L3286" s="11"/>
      <c r="M3286" s="11">
        <v>0.65790000000000004</v>
      </c>
      <c r="N3286" s="45">
        <v>-1.273E-4</v>
      </c>
      <c r="O3286" s="45">
        <v>-4.5046000000000002E-4</v>
      </c>
      <c r="P3286" s="45">
        <v>4.5046000000000002E-4</v>
      </c>
      <c r="Q3286" s="11"/>
      <c r="R3286" s="11">
        <v>0.64900000000000002</v>
      </c>
      <c r="S3286" s="45">
        <v>-9.6470000000000003E-5</v>
      </c>
      <c r="T3286" s="45">
        <v>-3.4137000000000002E-4</v>
      </c>
      <c r="U3286" s="45">
        <v>3.4137000000000002E-4</v>
      </c>
      <c r="V3286" s="11"/>
      <c r="W3286" s="11">
        <v>0.62960000000000005</v>
      </c>
      <c r="X3286" s="45">
        <v>-2.9799999999999999E-5</v>
      </c>
      <c r="Y3286" s="45">
        <v>-1.0545E-4</v>
      </c>
      <c r="Z3286" s="46">
        <v>1.0545E-4</v>
      </c>
      <c r="AC3286" s="2"/>
      <c r="AD3286" s="2"/>
      <c r="AE3286" s="2"/>
      <c r="AH3286" s="2"/>
      <c r="AI3286" s="2"/>
      <c r="AJ3286" s="2"/>
      <c r="AM3286" s="2"/>
      <c r="AN3286" s="2"/>
      <c r="AO3286" s="2"/>
      <c r="AR3286" s="2"/>
      <c r="AS3286" s="2"/>
      <c r="AT3286" s="2"/>
      <c r="AW3286" s="2"/>
      <c r="AX3286" s="2"/>
      <c r="AY3286" s="2"/>
    </row>
    <row r="3287" spans="8:51" x14ac:dyDescent="0.25">
      <c r="H3287" s="10">
        <v>0.65159999999999996</v>
      </c>
      <c r="I3287" s="45">
        <v>-1.059E-4</v>
      </c>
      <c r="J3287" s="45">
        <v>-3.7472999999999998E-4</v>
      </c>
      <c r="K3287" s="45">
        <v>3.7472999999999998E-4</v>
      </c>
      <c r="L3287" s="11"/>
      <c r="M3287" s="11">
        <v>0.65780000000000005</v>
      </c>
      <c r="N3287" s="45">
        <v>-1.2740000000000001E-4</v>
      </c>
      <c r="O3287" s="45">
        <v>-4.5081E-4</v>
      </c>
      <c r="P3287" s="45">
        <v>4.5081E-4</v>
      </c>
      <c r="Q3287" s="11"/>
      <c r="R3287" s="11">
        <v>0.64880000000000004</v>
      </c>
      <c r="S3287" s="45">
        <v>-9.6500000000000001E-5</v>
      </c>
      <c r="T3287" s="45">
        <v>-3.4147000000000002E-4</v>
      </c>
      <c r="U3287" s="45">
        <v>3.4147000000000002E-4</v>
      </c>
      <c r="V3287" s="11"/>
      <c r="W3287" s="11">
        <v>0.62949999999999995</v>
      </c>
      <c r="X3287" s="45">
        <v>-2.9819999999999999E-5</v>
      </c>
      <c r="Y3287" s="45">
        <v>-1.0552000000000001E-4</v>
      </c>
      <c r="Z3287" s="46">
        <v>1.0552000000000001E-4</v>
      </c>
      <c r="AC3287" s="2"/>
      <c r="AD3287" s="2"/>
      <c r="AE3287" s="2"/>
      <c r="AH3287" s="2"/>
      <c r="AI3287" s="2"/>
      <c r="AJ3287" s="2"/>
      <c r="AM3287" s="2"/>
      <c r="AN3287" s="2"/>
      <c r="AO3287" s="2"/>
      <c r="AR3287" s="2"/>
      <c r="AS3287" s="2"/>
      <c r="AT3287" s="2"/>
      <c r="AW3287" s="2"/>
      <c r="AX3287" s="2"/>
      <c r="AY3287" s="2"/>
    </row>
    <row r="3288" spans="8:51" x14ac:dyDescent="0.25">
      <c r="H3288" s="10">
        <v>0.65139999999999998</v>
      </c>
      <c r="I3288" s="45">
        <v>-1.059E-4</v>
      </c>
      <c r="J3288" s="45">
        <v>-3.7472999999999998E-4</v>
      </c>
      <c r="K3288" s="45">
        <v>3.7472999999999998E-4</v>
      </c>
      <c r="L3288" s="11"/>
      <c r="M3288" s="11">
        <v>0.65759999999999996</v>
      </c>
      <c r="N3288" s="45">
        <v>-1.2740000000000001E-4</v>
      </c>
      <c r="O3288" s="45">
        <v>-4.5081E-4</v>
      </c>
      <c r="P3288" s="45">
        <v>4.5081E-4</v>
      </c>
      <c r="Q3288" s="11"/>
      <c r="R3288" s="11">
        <v>0.64870000000000005</v>
      </c>
      <c r="S3288" s="45">
        <v>-9.6529999999999999E-5</v>
      </c>
      <c r="T3288" s="45">
        <v>-3.4158000000000002E-4</v>
      </c>
      <c r="U3288" s="45">
        <v>3.4158000000000002E-4</v>
      </c>
      <c r="V3288" s="11"/>
      <c r="W3288" s="11">
        <v>0.62929999999999997</v>
      </c>
      <c r="X3288" s="45">
        <v>-2.9830000000000001E-5</v>
      </c>
      <c r="Y3288" s="45">
        <v>-1.0556E-4</v>
      </c>
      <c r="Z3288" s="46">
        <v>1.0556E-4</v>
      </c>
      <c r="AC3288" s="2"/>
      <c r="AD3288" s="2"/>
      <c r="AE3288" s="2"/>
      <c r="AH3288" s="2"/>
      <c r="AI3288" s="2"/>
      <c r="AJ3288" s="2"/>
      <c r="AM3288" s="2"/>
      <c r="AN3288" s="2"/>
      <c r="AO3288" s="2"/>
      <c r="AR3288" s="2"/>
      <c r="AS3288" s="2"/>
      <c r="AT3288" s="2"/>
      <c r="AW3288" s="2"/>
      <c r="AX3288" s="2"/>
      <c r="AY3288" s="2"/>
    </row>
    <row r="3289" spans="8:51" x14ac:dyDescent="0.25">
      <c r="H3289" s="10">
        <v>0.65129999999999999</v>
      </c>
      <c r="I3289" s="45">
        <v>-1.059E-4</v>
      </c>
      <c r="J3289" s="45">
        <v>-3.7472999999999998E-4</v>
      </c>
      <c r="K3289" s="45">
        <v>3.7472999999999998E-4</v>
      </c>
      <c r="L3289" s="11"/>
      <c r="M3289" s="11">
        <v>0.65749999999999997</v>
      </c>
      <c r="N3289" s="45">
        <v>-1.2740000000000001E-4</v>
      </c>
      <c r="O3289" s="45">
        <v>-4.5081E-4</v>
      </c>
      <c r="P3289" s="45">
        <v>4.5081E-4</v>
      </c>
      <c r="Q3289" s="11"/>
      <c r="R3289" s="11">
        <v>0.64849999999999997</v>
      </c>
      <c r="S3289" s="45">
        <v>-9.6559999999999997E-5</v>
      </c>
      <c r="T3289" s="45">
        <v>-3.4168000000000002E-4</v>
      </c>
      <c r="U3289" s="45">
        <v>3.4168000000000002E-4</v>
      </c>
      <c r="V3289" s="11"/>
      <c r="W3289" s="11">
        <v>0.62919999999999998</v>
      </c>
      <c r="X3289" s="45">
        <v>-2.9850000000000001E-5</v>
      </c>
      <c r="Y3289" s="45">
        <v>-1.0563E-4</v>
      </c>
      <c r="Z3289" s="46">
        <v>1.0563E-4</v>
      </c>
      <c r="AC3289" s="2"/>
      <c r="AD3289" s="2"/>
      <c r="AE3289" s="2"/>
      <c r="AH3289" s="2"/>
      <c r="AI3289" s="2"/>
      <c r="AJ3289" s="2"/>
      <c r="AM3289" s="2"/>
      <c r="AN3289" s="2"/>
      <c r="AO3289" s="2"/>
      <c r="AR3289" s="2"/>
      <c r="AS3289" s="2"/>
      <c r="AT3289" s="2"/>
      <c r="AW3289" s="2"/>
      <c r="AX3289" s="2"/>
      <c r="AY3289" s="2"/>
    </row>
    <row r="3290" spans="8:51" x14ac:dyDescent="0.25">
      <c r="H3290" s="10">
        <v>0.65110000000000001</v>
      </c>
      <c r="I3290" s="45">
        <v>-1.059E-4</v>
      </c>
      <c r="J3290" s="45">
        <v>-3.7472999999999998E-4</v>
      </c>
      <c r="K3290" s="45">
        <v>3.7472999999999998E-4</v>
      </c>
      <c r="L3290" s="11"/>
      <c r="M3290" s="11">
        <v>0.6573</v>
      </c>
      <c r="N3290" s="45">
        <v>-1.2740000000000001E-4</v>
      </c>
      <c r="O3290" s="45">
        <v>-4.5081E-4</v>
      </c>
      <c r="P3290" s="45">
        <v>4.5081E-4</v>
      </c>
      <c r="Q3290" s="11"/>
      <c r="R3290" s="11">
        <v>0.64839999999999998</v>
      </c>
      <c r="S3290" s="45">
        <v>-9.6620000000000007E-5</v>
      </c>
      <c r="T3290" s="45">
        <v>-3.4190000000000002E-4</v>
      </c>
      <c r="U3290" s="45">
        <v>3.4190000000000002E-4</v>
      </c>
      <c r="V3290" s="11"/>
      <c r="W3290" s="11">
        <v>0.629</v>
      </c>
      <c r="X3290" s="45">
        <v>-2.9850000000000001E-5</v>
      </c>
      <c r="Y3290" s="45">
        <v>-1.0563E-4</v>
      </c>
      <c r="Z3290" s="46">
        <v>1.0563E-4</v>
      </c>
      <c r="AC3290" s="2"/>
      <c r="AD3290" s="2"/>
      <c r="AE3290" s="2"/>
      <c r="AH3290" s="2"/>
      <c r="AI3290" s="2"/>
      <c r="AJ3290" s="2"/>
      <c r="AM3290" s="2"/>
      <c r="AN3290" s="2"/>
      <c r="AO3290" s="2"/>
      <c r="AR3290" s="2"/>
      <c r="AS3290" s="2"/>
      <c r="AT3290" s="2"/>
      <c r="AW3290" s="2"/>
      <c r="AX3290" s="2"/>
      <c r="AY3290" s="2"/>
    </row>
    <row r="3291" spans="8:51" x14ac:dyDescent="0.25">
      <c r="H3291" s="10">
        <v>0.65100000000000002</v>
      </c>
      <c r="I3291" s="45">
        <v>-1.059E-4</v>
      </c>
      <c r="J3291" s="45">
        <v>-3.7472999999999998E-4</v>
      </c>
      <c r="K3291" s="45">
        <v>3.7472999999999998E-4</v>
      </c>
      <c r="L3291" s="11"/>
      <c r="M3291" s="11">
        <v>0.65720000000000001</v>
      </c>
      <c r="N3291" s="45">
        <v>-1.2740000000000001E-4</v>
      </c>
      <c r="O3291" s="45">
        <v>-4.5081E-4</v>
      </c>
      <c r="P3291" s="45">
        <v>4.5081E-4</v>
      </c>
      <c r="Q3291" s="11"/>
      <c r="R3291" s="11">
        <v>0.64829999999999999</v>
      </c>
      <c r="S3291" s="45">
        <v>-9.6650000000000005E-5</v>
      </c>
      <c r="T3291" s="45">
        <v>-3.4200000000000002E-4</v>
      </c>
      <c r="U3291" s="45">
        <v>3.4200000000000002E-4</v>
      </c>
      <c r="V3291" s="11"/>
      <c r="W3291" s="11">
        <v>0.62890000000000001</v>
      </c>
      <c r="X3291" s="45">
        <v>-2.987E-5</v>
      </c>
      <c r="Y3291" s="45">
        <v>-1.0569999999999999E-4</v>
      </c>
      <c r="Z3291" s="46">
        <v>1.0569999999999999E-4</v>
      </c>
      <c r="AC3291" s="2"/>
      <c r="AD3291" s="2"/>
      <c r="AE3291" s="2"/>
      <c r="AH3291" s="2"/>
      <c r="AI3291" s="2"/>
      <c r="AJ3291" s="2"/>
      <c r="AM3291" s="2"/>
      <c r="AN3291" s="2"/>
      <c r="AO3291" s="2"/>
      <c r="AR3291" s="2"/>
      <c r="AS3291" s="2"/>
      <c r="AT3291" s="2"/>
      <c r="AW3291" s="2"/>
      <c r="AX3291" s="2"/>
      <c r="AY3291" s="2"/>
    </row>
    <row r="3292" spans="8:51" x14ac:dyDescent="0.25">
      <c r="H3292" s="10">
        <v>0.65080000000000005</v>
      </c>
      <c r="I3292" s="45">
        <v>-1.059E-4</v>
      </c>
      <c r="J3292" s="45">
        <v>-3.7472999999999998E-4</v>
      </c>
      <c r="K3292" s="45">
        <v>3.7472999999999998E-4</v>
      </c>
      <c r="L3292" s="11"/>
      <c r="M3292" s="11">
        <v>0.65710000000000002</v>
      </c>
      <c r="N3292" s="45">
        <v>-1.2750000000000001E-4</v>
      </c>
      <c r="O3292" s="45">
        <v>-4.5116999999999998E-4</v>
      </c>
      <c r="P3292" s="45">
        <v>4.5116999999999998E-4</v>
      </c>
      <c r="Q3292" s="11"/>
      <c r="R3292" s="11">
        <v>0.64810000000000001</v>
      </c>
      <c r="S3292" s="45">
        <v>-9.6680000000000003E-5</v>
      </c>
      <c r="T3292" s="45">
        <v>-3.4211000000000002E-4</v>
      </c>
      <c r="U3292" s="45">
        <v>3.4211000000000002E-4</v>
      </c>
      <c r="V3292" s="11"/>
      <c r="W3292" s="11">
        <v>0.62870000000000004</v>
      </c>
      <c r="X3292" s="45">
        <v>-2.9879999999999999E-5</v>
      </c>
      <c r="Y3292" s="45">
        <v>-1.0573000000000001E-4</v>
      </c>
      <c r="Z3292" s="46">
        <v>1.0573000000000001E-4</v>
      </c>
      <c r="AC3292" s="2"/>
      <c r="AD3292" s="2"/>
      <c r="AE3292" s="2"/>
      <c r="AH3292" s="2"/>
      <c r="AI3292" s="2"/>
      <c r="AJ3292" s="2"/>
      <c r="AM3292" s="2"/>
      <c r="AN3292" s="2"/>
      <c r="AO3292" s="2"/>
      <c r="AR3292" s="2"/>
      <c r="AS3292" s="2"/>
      <c r="AT3292" s="2"/>
      <c r="AW3292" s="2"/>
      <c r="AX3292" s="2"/>
      <c r="AY3292" s="2"/>
    </row>
    <row r="3293" spans="8:51" x14ac:dyDescent="0.25">
      <c r="H3293" s="10">
        <v>0.65069999999999995</v>
      </c>
      <c r="I3293" s="45">
        <v>-1.059E-4</v>
      </c>
      <c r="J3293" s="45">
        <v>-3.7472999999999998E-4</v>
      </c>
      <c r="K3293" s="45">
        <v>3.7472999999999998E-4</v>
      </c>
      <c r="L3293" s="11"/>
      <c r="M3293" s="11">
        <v>0.65690000000000004</v>
      </c>
      <c r="N3293" s="45">
        <v>-1.2760000000000001E-4</v>
      </c>
      <c r="O3293" s="45">
        <v>-4.5152000000000001E-4</v>
      </c>
      <c r="P3293" s="45">
        <v>4.5152000000000001E-4</v>
      </c>
      <c r="Q3293" s="11"/>
      <c r="R3293" s="11">
        <v>0.64800000000000002</v>
      </c>
      <c r="S3293" s="45">
        <v>-9.6710000000000001E-5</v>
      </c>
      <c r="T3293" s="45">
        <v>-3.4222000000000001E-4</v>
      </c>
      <c r="U3293" s="45">
        <v>3.4222000000000001E-4</v>
      </c>
      <c r="V3293" s="11"/>
      <c r="W3293" s="11">
        <v>0.62860000000000005</v>
      </c>
      <c r="X3293" s="45">
        <v>-2.989E-5</v>
      </c>
      <c r="Y3293" s="45">
        <v>-1.0577E-4</v>
      </c>
      <c r="Z3293" s="46">
        <v>1.0577E-4</v>
      </c>
      <c r="AC3293" s="2"/>
      <c r="AD3293" s="2"/>
      <c r="AE3293" s="2"/>
      <c r="AH3293" s="2"/>
      <c r="AI3293" s="2"/>
      <c r="AJ3293" s="2"/>
      <c r="AM3293" s="2"/>
      <c r="AN3293" s="2"/>
      <c r="AO3293" s="2"/>
      <c r="AR3293" s="2"/>
      <c r="AS3293" s="2"/>
      <c r="AT3293" s="2"/>
      <c r="AW3293" s="2"/>
      <c r="AX3293" s="2"/>
      <c r="AY3293" s="2"/>
    </row>
    <row r="3294" spans="8:51" x14ac:dyDescent="0.25">
      <c r="H3294" s="10">
        <v>0.65049999999999997</v>
      </c>
      <c r="I3294" s="45">
        <v>-1.059E-4</v>
      </c>
      <c r="J3294" s="45">
        <v>-3.7472999999999998E-4</v>
      </c>
      <c r="K3294" s="45">
        <v>3.7472999999999998E-4</v>
      </c>
      <c r="L3294" s="11"/>
      <c r="M3294" s="11">
        <v>0.65680000000000005</v>
      </c>
      <c r="N3294" s="45">
        <v>-1.2760000000000001E-4</v>
      </c>
      <c r="O3294" s="45">
        <v>-4.5152000000000001E-4</v>
      </c>
      <c r="P3294" s="45">
        <v>4.5152000000000001E-4</v>
      </c>
      <c r="Q3294" s="11"/>
      <c r="R3294" s="11">
        <v>0.64780000000000004</v>
      </c>
      <c r="S3294" s="45">
        <v>-9.6739999999999999E-5</v>
      </c>
      <c r="T3294" s="45">
        <v>-3.4232000000000002E-4</v>
      </c>
      <c r="U3294" s="45">
        <v>3.4232000000000002E-4</v>
      </c>
      <c r="V3294" s="11"/>
      <c r="W3294" s="11">
        <v>0.62849999999999995</v>
      </c>
      <c r="X3294" s="45">
        <v>-2.9899999999999998E-5</v>
      </c>
      <c r="Y3294" s="45">
        <v>-1.058E-4</v>
      </c>
      <c r="Z3294" s="46">
        <v>1.058E-4</v>
      </c>
      <c r="AC3294" s="2"/>
      <c r="AD3294" s="2"/>
      <c r="AE3294" s="2"/>
      <c r="AH3294" s="2"/>
      <c r="AI3294" s="2"/>
      <c r="AJ3294" s="2"/>
      <c r="AM3294" s="2"/>
      <c r="AN3294" s="2"/>
      <c r="AO3294" s="2"/>
      <c r="AR3294" s="2"/>
      <c r="AS3294" s="2"/>
      <c r="AT3294" s="2"/>
      <c r="AW3294" s="2"/>
      <c r="AX3294" s="2"/>
      <c r="AY3294" s="2"/>
    </row>
    <row r="3295" spans="8:51" x14ac:dyDescent="0.25">
      <c r="H3295" s="10">
        <v>0.65039999999999998</v>
      </c>
      <c r="I3295" s="45">
        <v>-1.059E-4</v>
      </c>
      <c r="J3295" s="45">
        <v>-3.7472999999999998E-4</v>
      </c>
      <c r="K3295" s="45">
        <v>3.7472999999999998E-4</v>
      </c>
      <c r="L3295" s="11"/>
      <c r="M3295" s="11">
        <v>0.65659999999999996</v>
      </c>
      <c r="N3295" s="45">
        <v>-1.2760000000000001E-4</v>
      </c>
      <c r="O3295" s="45">
        <v>-4.5152000000000001E-4</v>
      </c>
      <c r="P3295" s="45">
        <v>4.5152000000000001E-4</v>
      </c>
      <c r="Q3295" s="11"/>
      <c r="R3295" s="11">
        <v>0.64770000000000005</v>
      </c>
      <c r="S3295" s="45">
        <v>-9.6799999999999995E-5</v>
      </c>
      <c r="T3295" s="45">
        <v>-3.4253000000000002E-4</v>
      </c>
      <c r="U3295" s="45">
        <v>3.4253000000000002E-4</v>
      </c>
      <c r="V3295" s="11"/>
      <c r="W3295" s="11">
        <v>0.62829999999999997</v>
      </c>
      <c r="X3295" s="45">
        <v>-2.991E-5</v>
      </c>
      <c r="Y3295" s="45">
        <v>-1.0584E-4</v>
      </c>
      <c r="Z3295" s="46">
        <v>1.0584E-4</v>
      </c>
      <c r="AC3295" s="2"/>
      <c r="AD3295" s="2"/>
      <c r="AE3295" s="2"/>
      <c r="AH3295" s="2"/>
      <c r="AI3295" s="2"/>
      <c r="AJ3295" s="2"/>
      <c r="AM3295" s="2"/>
      <c r="AN3295" s="2"/>
      <c r="AO3295" s="2"/>
      <c r="AR3295" s="2"/>
      <c r="AS3295" s="2"/>
      <c r="AT3295" s="2"/>
      <c r="AW3295" s="2"/>
      <c r="AX3295" s="2"/>
      <c r="AY3295" s="2"/>
    </row>
    <row r="3296" spans="8:51" x14ac:dyDescent="0.25">
      <c r="H3296" s="10">
        <v>0.6502</v>
      </c>
      <c r="I3296" s="45">
        <v>-1.06E-4</v>
      </c>
      <c r="J3296" s="45">
        <v>-3.7509000000000002E-4</v>
      </c>
      <c r="K3296" s="45">
        <v>3.7509000000000002E-4</v>
      </c>
      <c r="L3296" s="11"/>
      <c r="M3296" s="11">
        <v>0.65649999999999997</v>
      </c>
      <c r="N3296" s="45">
        <v>-1.2750000000000001E-4</v>
      </c>
      <c r="O3296" s="45">
        <v>-4.5116999999999998E-4</v>
      </c>
      <c r="P3296" s="45">
        <v>4.5116999999999998E-4</v>
      </c>
      <c r="Q3296" s="11"/>
      <c r="R3296" s="11">
        <v>0.64759999999999995</v>
      </c>
      <c r="S3296" s="45">
        <v>-9.6830000000000006E-5</v>
      </c>
      <c r="T3296" s="45">
        <v>-3.4264000000000001E-4</v>
      </c>
      <c r="U3296" s="45">
        <v>3.4264000000000001E-4</v>
      </c>
      <c r="V3296" s="11"/>
      <c r="W3296" s="11">
        <v>0.62819999999999998</v>
      </c>
      <c r="X3296" s="45">
        <v>-2.993E-5</v>
      </c>
      <c r="Y3296" s="45">
        <v>-1.0590999999999999E-4</v>
      </c>
      <c r="Z3296" s="46">
        <v>1.0590999999999999E-4</v>
      </c>
      <c r="AC3296" s="2"/>
      <c r="AD3296" s="2"/>
      <c r="AE3296" s="2"/>
      <c r="AH3296" s="2"/>
      <c r="AI3296" s="2"/>
      <c r="AJ3296" s="2"/>
      <c r="AM3296" s="2"/>
      <c r="AN3296" s="2"/>
      <c r="AO3296" s="2"/>
      <c r="AR3296" s="2"/>
      <c r="AS3296" s="2"/>
      <c r="AT3296" s="2"/>
      <c r="AW3296" s="2"/>
      <c r="AX3296" s="2"/>
      <c r="AY3296" s="2"/>
    </row>
    <row r="3297" spans="8:51" x14ac:dyDescent="0.25">
      <c r="H3297" s="10">
        <v>0.65010000000000001</v>
      </c>
      <c r="I3297" s="45">
        <v>-1.06E-4</v>
      </c>
      <c r="J3297" s="45">
        <v>-3.7509000000000002E-4</v>
      </c>
      <c r="K3297" s="45">
        <v>3.7509000000000002E-4</v>
      </c>
      <c r="L3297" s="11"/>
      <c r="M3297" s="11">
        <v>0.65639999999999998</v>
      </c>
      <c r="N3297" s="45">
        <v>-1.2769999999999999E-4</v>
      </c>
      <c r="O3297" s="45">
        <v>-4.5187999999999999E-4</v>
      </c>
      <c r="P3297" s="45">
        <v>4.5187999999999999E-4</v>
      </c>
      <c r="Q3297" s="11"/>
      <c r="R3297" s="11">
        <v>0.64739999999999998</v>
      </c>
      <c r="S3297" s="45">
        <v>-9.6860000000000004E-5</v>
      </c>
      <c r="T3297" s="45">
        <v>-3.4275000000000001E-4</v>
      </c>
      <c r="U3297" s="45">
        <v>3.4275000000000001E-4</v>
      </c>
      <c r="V3297" s="11"/>
      <c r="W3297" s="11">
        <v>0.628</v>
      </c>
      <c r="X3297" s="45">
        <v>-2.9940000000000001E-5</v>
      </c>
      <c r="Y3297" s="45">
        <v>-1.0594000000000001E-4</v>
      </c>
      <c r="Z3297" s="46">
        <v>1.0594000000000001E-4</v>
      </c>
      <c r="AC3297" s="2"/>
      <c r="AD3297" s="2"/>
      <c r="AE3297" s="2"/>
      <c r="AH3297" s="2"/>
      <c r="AI3297" s="2"/>
      <c r="AJ3297" s="2"/>
      <c r="AM3297" s="2"/>
      <c r="AN3297" s="2"/>
      <c r="AO3297" s="2"/>
      <c r="AR3297" s="2"/>
      <c r="AS3297" s="2"/>
      <c r="AT3297" s="2"/>
      <c r="AW3297" s="2"/>
      <c r="AX3297" s="2"/>
      <c r="AY3297" s="2"/>
    </row>
    <row r="3298" spans="8:51" x14ac:dyDescent="0.25">
      <c r="H3298" s="10">
        <v>0.64990000000000003</v>
      </c>
      <c r="I3298" s="45">
        <v>-1.06E-4</v>
      </c>
      <c r="J3298" s="45">
        <v>-3.7509000000000002E-4</v>
      </c>
      <c r="K3298" s="45">
        <v>3.7509000000000002E-4</v>
      </c>
      <c r="L3298" s="11"/>
      <c r="M3298" s="11">
        <v>0.65620000000000001</v>
      </c>
      <c r="N3298" s="45">
        <v>-1.2760000000000001E-4</v>
      </c>
      <c r="O3298" s="45">
        <v>-4.5152000000000001E-4</v>
      </c>
      <c r="P3298" s="45">
        <v>4.5152000000000001E-4</v>
      </c>
      <c r="Q3298" s="11"/>
      <c r="R3298" s="11">
        <v>0.64729999999999999</v>
      </c>
      <c r="S3298" s="45">
        <v>-9.6890000000000002E-5</v>
      </c>
      <c r="T3298" s="45">
        <v>-3.4285000000000001E-4</v>
      </c>
      <c r="U3298" s="45">
        <v>3.4285000000000001E-4</v>
      </c>
      <c r="V3298" s="11"/>
      <c r="W3298" s="11">
        <v>0.62790000000000001</v>
      </c>
      <c r="X3298" s="45">
        <v>-2.995E-5</v>
      </c>
      <c r="Y3298" s="45">
        <v>-1.0598E-4</v>
      </c>
      <c r="Z3298" s="46">
        <v>1.0598E-4</v>
      </c>
      <c r="AC3298" s="2"/>
      <c r="AD3298" s="2"/>
      <c r="AE3298" s="2"/>
      <c r="AH3298" s="2"/>
      <c r="AI3298" s="2"/>
      <c r="AJ3298" s="2"/>
      <c r="AM3298" s="2"/>
      <c r="AN3298" s="2"/>
      <c r="AO3298" s="2"/>
      <c r="AR3298" s="2"/>
      <c r="AS3298" s="2"/>
      <c r="AT3298" s="2"/>
      <c r="AW3298" s="2"/>
      <c r="AX3298" s="2"/>
      <c r="AY3298" s="2"/>
    </row>
    <row r="3299" spans="8:51" x14ac:dyDescent="0.25">
      <c r="H3299" s="10">
        <v>0.64980000000000004</v>
      </c>
      <c r="I3299" s="45">
        <v>-1.06E-4</v>
      </c>
      <c r="J3299" s="45">
        <v>-3.7509000000000002E-4</v>
      </c>
      <c r="K3299" s="45">
        <v>3.7509000000000002E-4</v>
      </c>
      <c r="L3299" s="11"/>
      <c r="M3299" s="11">
        <v>0.65600000000000003</v>
      </c>
      <c r="N3299" s="45">
        <v>-1.2760000000000001E-4</v>
      </c>
      <c r="O3299" s="45">
        <v>-4.5152000000000001E-4</v>
      </c>
      <c r="P3299" s="45">
        <v>4.5152000000000001E-4</v>
      </c>
      <c r="Q3299" s="11"/>
      <c r="R3299" s="11">
        <v>0.64710000000000001</v>
      </c>
      <c r="S3299" s="45">
        <v>-9.6949999999999998E-5</v>
      </c>
      <c r="T3299" s="45">
        <v>-3.4306000000000001E-4</v>
      </c>
      <c r="U3299" s="45">
        <v>3.4306000000000001E-4</v>
      </c>
      <c r="V3299" s="11"/>
      <c r="W3299" s="11">
        <v>0.62770000000000004</v>
      </c>
      <c r="X3299" s="45">
        <v>-2.9969999999999999E-5</v>
      </c>
      <c r="Y3299" s="45">
        <v>-1.0605E-4</v>
      </c>
      <c r="Z3299" s="46">
        <v>1.0605E-4</v>
      </c>
      <c r="AC3299" s="2"/>
      <c r="AD3299" s="2"/>
      <c r="AE3299" s="2"/>
      <c r="AH3299" s="2"/>
      <c r="AI3299" s="2"/>
      <c r="AJ3299" s="2"/>
      <c r="AM3299" s="2"/>
      <c r="AN3299" s="2"/>
      <c r="AO3299" s="2"/>
      <c r="AR3299" s="2"/>
      <c r="AS3299" s="2"/>
      <c r="AT3299" s="2"/>
      <c r="AW3299" s="2"/>
      <c r="AX3299" s="2"/>
      <c r="AY3299" s="2"/>
    </row>
    <row r="3300" spans="8:51" x14ac:dyDescent="0.25">
      <c r="H3300" s="10">
        <v>0.64959999999999996</v>
      </c>
      <c r="I3300" s="45">
        <v>-1.06E-4</v>
      </c>
      <c r="J3300" s="45">
        <v>-3.7509000000000002E-4</v>
      </c>
      <c r="K3300" s="45">
        <v>3.7509000000000002E-4</v>
      </c>
      <c r="L3300" s="11"/>
      <c r="M3300" s="11">
        <v>0.65590000000000004</v>
      </c>
      <c r="N3300" s="45">
        <v>-1.2760000000000001E-4</v>
      </c>
      <c r="O3300" s="45">
        <v>-4.5152000000000001E-4</v>
      </c>
      <c r="P3300" s="45">
        <v>4.5152000000000001E-4</v>
      </c>
      <c r="Q3300" s="11"/>
      <c r="R3300" s="11">
        <v>0.64700000000000002</v>
      </c>
      <c r="S3300" s="45">
        <v>-9.6979999999999996E-5</v>
      </c>
      <c r="T3300" s="45">
        <v>-3.4317000000000001E-4</v>
      </c>
      <c r="U3300" s="45">
        <v>3.4317000000000001E-4</v>
      </c>
      <c r="V3300" s="11"/>
      <c r="W3300" s="11">
        <v>0.62760000000000005</v>
      </c>
      <c r="X3300" s="45">
        <v>-2.9969999999999999E-5</v>
      </c>
      <c r="Y3300" s="45">
        <v>-1.0605E-4</v>
      </c>
      <c r="Z3300" s="46">
        <v>1.0605E-4</v>
      </c>
      <c r="AC3300" s="2"/>
      <c r="AD3300" s="2"/>
      <c r="AE3300" s="2"/>
      <c r="AH3300" s="2"/>
      <c r="AI3300" s="2"/>
      <c r="AJ3300" s="2"/>
      <c r="AM3300" s="2"/>
      <c r="AN3300" s="2"/>
      <c r="AO3300" s="2"/>
      <c r="AR3300" s="2"/>
      <c r="AS3300" s="2"/>
      <c r="AT3300" s="2"/>
      <c r="AW3300" s="2"/>
      <c r="AX3300" s="2"/>
      <c r="AY3300" s="2"/>
    </row>
    <row r="3301" spans="8:51" x14ac:dyDescent="0.25">
      <c r="H3301" s="10">
        <v>0.64949999999999997</v>
      </c>
      <c r="I3301" s="45">
        <v>-1.061E-4</v>
      </c>
      <c r="J3301" s="45">
        <v>-3.7544E-4</v>
      </c>
      <c r="K3301" s="45">
        <v>3.7544E-4</v>
      </c>
      <c r="L3301" s="11"/>
      <c r="M3301" s="11">
        <v>0.65569999999999995</v>
      </c>
      <c r="N3301" s="45">
        <v>-1.2769999999999999E-4</v>
      </c>
      <c r="O3301" s="45">
        <v>-4.5187999999999999E-4</v>
      </c>
      <c r="P3301" s="45">
        <v>4.5187999999999999E-4</v>
      </c>
      <c r="Q3301" s="11"/>
      <c r="R3301" s="11">
        <v>0.64690000000000003</v>
      </c>
      <c r="S3301" s="45">
        <v>-9.7020000000000003E-5</v>
      </c>
      <c r="T3301" s="45">
        <v>-3.4330999999999999E-4</v>
      </c>
      <c r="U3301" s="45">
        <v>3.4330999999999999E-4</v>
      </c>
      <c r="V3301" s="11"/>
      <c r="W3301" s="11">
        <v>0.62739999999999996</v>
      </c>
      <c r="X3301" s="45">
        <v>-2.9989999999999999E-5</v>
      </c>
      <c r="Y3301" s="45">
        <v>-1.0611999999999999E-4</v>
      </c>
      <c r="Z3301" s="46">
        <v>1.0611999999999999E-4</v>
      </c>
      <c r="AC3301" s="2"/>
      <c r="AD3301" s="2"/>
      <c r="AE3301" s="2"/>
      <c r="AH3301" s="2"/>
      <c r="AI3301" s="2"/>
      <c r="AJ3301" s="2"/>
      <c r="AM3301" s="2"/>
      <c r="AN3301" s="2"/>
      <c r="AO3301" s="2"/>
      <c r="AR3301" s="2"/>
      <c r="AS3301" s="2"/>
      <c r="AT3301" s="2"/>
      <c r="AW3301" s="2"/>
      <c r="AX3301" s="2"/>
      <c r="AY3301" s="2"/>
    </row>
    <row r="3302" spans="8:51" x14ac:dyDescent="0.25">
      <c r="H3302" s="10">
        <v>0.64929999999999999</v>
      </c>
      <c r="I3302" s="45">
        <v>-1.06E-4</v>
      </c>
      <c r="J3302" s="45">
        <v>-3.7509000000000002E-4</v>
      </c>
      <c r="K3302" s="45">
        <v>3.7509000000000002E-4</v>
      </c>
      <c r="L3302" s="11"/>
      <c r="M3302" s="11">
        <v>0.65559999999999996</v>
      </c>
      <c r="N3302" s="45">
        <v>-1.2769999999999999E-4</v>
      </c>
      <c r="O3302" s="45">
        <v>-4.5187999999999999E-4</v>
      </c>
      <c r="P3302" s="45">
        <v>4.5187999999999999E-4</v>
      </c>
      <c r="Q3302" s="11"/>
      <c r="R3302" s="11">
        <v>0.64670000000000005</v>
      </c>
      <c r="S3302" s="45">
        <v>-9.7050000000000001E-5</v>
      </c>
      <c r="T3302" s="45">
        <v>-3.4341999999999999E-4</v>
      </c>
      <c r="U3302" s="45">
        <v>3.4341999999999999E-4</v>
      </c>
      <c r="V3302" s="11"/>
      <c r="W3302" s="11">
        <v>0.62729999999999997</v>
      </c>
      <c r="X3302" s="45">
        <v>-3.0000000000000001E-5</v>
      </c>
      <c r="Y3302" s="45">
        <v>-1.0616E-4</v>
      </c>
      <c r="Z3302" s="46">
        <v>1.0616E-4</v>
      </c>
      <c r="AC3302" s="2"/>
      <c r="AD3302" s="2"/>
      <c r="AE3302" s="2"/>
      <c r="AH3302" s="2"/>
      <c r="AI3302" s="2"/>
      <c r="AJ3302" s="2"/>
      <c r="AM3302" s="2"/>
      <c r="AN3302" s="2"/>
      <c r="AO3302" s="2"/>
      <c r="AR3302" s="2"/>
      <c r="AS3302" s="2"/>
      <c r="AT3302" s="2"/>
      <c r="AW3302" s="2"/>
      <c r="AX3302" s="2"/>
      <c r="AY3302" s="2"/>
    </row>
    <row r="3303" spans="8:51" x14ac:dyDescent="0.25">
      <c r="H3303" s="10">
        <v>0.6492</v>
      </c>
      <c r="I3303" s="45">
        <v>-1.06E-4</v>
      </c>
      <c r="J3303" s="45">
        <v>-3.7509000000000002E-4</v>
      </c>
      <c r="K3303" s="45">
        <v>3.7509000000000002E-4</v>
      </c>
      <c r="L3303" s="11"/>
      <c r="M3303" s="11">
        <v>0.65549999999999997</v>
      </c>
      <c r="N3303" s="45">
        <v>-1.2769999999999999E-4</v>
      </c>
      <c r="O3303" s="45">
        <v>-4.5187999999999999E-4</v>
      </c>
      <c r="P3303" s="45">
        <v>4.5187999999999999E-4</v>
      </c>
      <c r="Q3303" s="11"/>
      <c r="R3303" s="11">
        <v>0.64659999999999995</v>
      </c>
      <c r="S3303" s="45">
        <v>-9.7109999999999997E-5</v>
      </c>
      <c r="T3303" s="45">
        <v>-3.4362999999999999E-4</v>
      </c>
      <c r="U3303" s="45">
        <v>3.4362999999999999E-4</v>
      </c>
      <c r="V3303" s="11"/>
      <c r="W3303" s="11">
        <v>0.62709999999999999</v>
      </c>
      <c r="X3303" s="45">
        <v>-3.0020000000000001E-5</v>
      </c>
      <c r="Y3303" s="45">
        <v>-1.0623E-4</v>
      </c>
      <c r="Z3303" s="46">
        <v>1.0623E-4</v>
      </c>
      <c r="AC3303" s="2"/>
      <c r="AD3303" s="2"/>
      <c r="AE3303" s="2"/>
      <c r="AH3303" s="2"/>
      <c r="AI3303" s="2"/>
      <c r="AJ3303" s="2"/>
      <c r="AM3303" s="2"/>
      <c r="AN3303" s="2"/>
      <c r="AO3303" s="2"/>
      <c r="AR3303" s="2"/>
      <c r="AS3303" s="2"/>
      <c r="AT3303" s="2"/>
      <c r="AW3303" s="2"/>
      <c r="AX3303" s="2"/>
      <c r="AY3303" s="2"/>
    </row>
    <row r="3304" spans="8:51" x14ac:dyDescent="0.25">
      <c r="H3304" s="10">
        <v>0.64900000000000002</v>
      </c>
      <c r="I3304" s="45">
        <v>-1.061E-4</v>
      </c>
      <c r="J3304" s="45">
        <v>-3.7544E-4</v>
      </c>
      <c r="K3304" s="45">
        <v>3.7544E-4</v>
      </c>
      <c r="L3304" s="11"/>
      <c r="M3304" s="11">
        <v>0.65529999999999999</v>
      </c>
      <c r="N3304" s="45">
        <v>-1.2769999999999999E-4</v>
      </c>
      <c r="O3304" s="45">
        <v>-4.5187999999999999E-4</v>
      </c>
      <c r="P3304" s="45">
        <v>4.5187999999999999E-4</v>
      </c>
      <c r="Q3304" s="11"/>
      <c r="R3304" s="11">
        <v>0.64639999999999997</v>
      </c>
      <c r="S3304" s="45">
        <v>-9.7139999999999995E-5</v>
      </c>
      <c r="T3304" s="45">
        <v>-3.4373999999999999E-4</v>
      </c>
      <c r="U3304" s="45">
        <v>3.4373999999999999E-4</v>
      </c>
      <c r="V3304" s="11"/>
      <c r="W3304" s="11">
        <v>0.627</v>
      </c>
      <c r="X3304" s="45">
        <v>-3.0029999999999999E-5</v>
      </c>
      <c r="Y3304" s="45">
        <v>-1.0626E-4</v>
      </c>
      <c r="Z3304" s="46">
        <v>1.0626E-4</v>
      </c>
      <c r="AC3304" s="2"/>
      <c r="AD3304" s="2"/>
      <c r="AE3304" s="2"/>
      <c r="AH3304" s="2"/>
      <c r="AI3304" s="2"/>
      <c r="AJ3304" s="2"/>
      <c r="AM3304" s="2"/>
      <c r="AN3304" s="2"/>
      <c r="AO3304" s="2"/>
      <c r="AR3304" s="2"/>
      <c r="AS3304" s="2"/>
      <c r="AT3304" s="2"/>
      <c r="AW3304" s="2"/>
      <c r="AX3304" s="2"/>
      <c r="AY3304" s="2"/>
    </row>
    <row r="3305" spans="8:51" x14ac:dyDescent="0.25">
      <c r="H3305" s="10">
        <v>0.64890000000000003</v>
      </c>
      <c r="I3305" s="45">
        <v>-1.061E-4</v>
      </c>
      <c r="J3305" s="45">
        <v>-3.7544E-4</v>
      </c>
      <c r="K3305" s="45">
        <v>3.7544E-4</v>
      </c>
      <c r="L3305" s="11"/>
      <c r="M3305" s="11">
        <v>0.6552</v>
      </c>
      <c r="N3305" s="45">
        <v>-1.2769999999999999E-4</v>
      </c>
      <c r="O3305" s="45">
        <v>-4.5187999999999999E-4</v>
      </c>
      <c r="P3305" s="45">
        <v>4.5187999999999999E-4</v>
      </c>
      <c r="Q3305" s="11"/>
      <c r="R3305" s="11">
        <v>0.64629999999999999</v>
      </c>
      <c r="S3305" s="45">
        <v>-9.7170000000000006E-5</v>
      </c>
      <c r="T3305" s="45">
        <v>-3.4383999999999999E-4</v>
      </c>
      <c r="U3305" s="45">
        <v>3.4383999999999999E-4</v>
      </c>
      <c r="V3305" s="11"/>
      <c r="W3305" s="11">
        <v>0.62680000000000002</v>
      </c>
      <c r="X3305" s="45">
        <v>-3.004E-5</v>
      </c>
      <c r="Y3305" s="45">
        <v>-1.063E-4</v>
      </c>
      <c r="Z3305" s="46">
        <v>1.063E-4</v>
      </c>
      <c r="AC3305" s="2"/>
      <c r="AD3305" s="2"/>
      <c r="AE3305" s="2"/>
      <c r="AH3305" s="2"/>
      <c r="AI3305" s="2"/>
      <c r="AJ3305" s="2"/>
      <c r="AM3305" s="2"/>
      <c r="AN3305" s="2"/>
      <c r="AO3305" s="2"/>
      <c r="AR3305" s="2"/>
      <c r="AS3305" s="2"/>
      <c r="AT3305" s="2"/>
      <c r="AW3305" s="2"/>
      <c r="AX3305" s="2"/>
      <c r="AY3305" s="2"/>
    </row>
    <row r="3306" spans="8:51" x14ac:dyDescent="0.25">
      <c r="H3306" s="10">
        <v>0.64870000000000005</v>
      </c>
      <c r="I3306" s="45">
        <v>-1.061E-4</v>
      </c>
      <c r="J3306" s="45">
        <v>-3.7544E-4</v>
      </c>
      <c r="K3306" s="45">
        <v>3.7544E-4</v>
      </c>
      <c r="L3306" s="11"/>
      <c r="M3306" s="11">
        <v>0.65500000000000003</v>
      </c>
      <c r="N3306" s="45">
        <v>-1.2779999999999999E-4</v>
      </c>
      <c r="O3306" s="45">
        <v>-4.5223000000000003E-4</v>
      </c>
      <c r="P3306" s="45">
        <v>4.5223000000000003E-4</v>
      </c>
      <c r="Q3306" s="11"/>
      <c r="R3306" s="11">
        <v>0.64610000000000001</v>
      </c>
      <c r="S3306" s="45">
        <v>-9.7230000000000003E-5</v>
      </c>
      <c r="T3306" s="45">
        <v>-3.4405999999999998E-4</v>
      </c>
      <c r="U3306" s="45">
        <v>3.4405999999999998E-4</v>
      </c>
      <c r="V3306" s="11"/>
      <c r="W3306" s="11">
        <v>0.62670000000000003</v>
      </c>
      <c r="X3306" s="45">
        <v>-3.0049999999999999E-5</v>
      </c>
      <c r="Y3306" s="45">
        <v>-1.0632999999999999E-4</v>
      </c>
      <c r="Z3306" s="46">
        <v>1.0632999999999999E-4</v>
      </c>
      <c r="AC3306" s="2"/>
      <c r="AD3306" s="2"/>
      <c r="AE3306" s="2"/>
      <c r="AH3306" s="2"/>
      <c r="AI3306" s="2"/>
      <c r="AJ3306" s="2"/>
      <c r="AM3306" s="2"/>
      <c r="AN3306" s="2"/>
      <c r="AO3306" s="2"/>
      <c r="AR3306" s="2"/>
      <c r="AS3306" s="2"/>
      <c r="AT3306" s="2"/>
      <c r="AW3306" s="2"/>
      <c r="AX3306" s="2"/>
      <c r="AY3306" s="2"/>
    </row>
    <row r="3307" spans="8:51" x14ac:dyDescent="0.25">
      <c r="H3307" s="10">
        <v>0.64859999999999995</v>
      </c>
      <c r="I3307" s="45">
        <v>-1.061E-4</v>
      </c>
      <c r="J3307" s="45">
        <v>-3.7544E-4</v>
      </c>
      <c r="K3307" s="45">
        <v>3.7544E-4</v>
      </c>
      <c r="L3307" s="11"/>
      <c r="M3307" s="11">
        <v>0.65490000000000004</v>
      </c>
      <c r="N3307" s="45">
        <v>-1.2789999999999999E-4</v>
      </c>
      <c r="O3307" s="45">
        <v>-4.5258000000000001E-4</v>
      </c>
      <c r="P3307" s="45">
        <v>4.5258000000000001E-4</v>
      </c>
      <c r="Q3307" s="11"/>
      <c r="R3307" s="11">
        <v>0.64600000000000002</v>
      </c>
      <c r="S3307" s="45">
        <v>-9.7260000000000001E-5</v>
      </c>
      <c r="T3307" s="45">
        <v>-3.4415999999999998E-4</v>
      </c>
      <c r="U3307" s="45">
        <v>3.4415999999999998E-4</v>
      </c>
      <c r="V3307" s="11"/>
      <c r="W3307" s="11">
        <v>0.62649999999999995</v>
      </c>
      <c r="X3307" s="45">
        <v>-3.0069999999999998E-5</v>
      </c>
      <c r="Y3307" s="45">
        <v>-1.064E-4</v>
      </c>
      <c r="Z3307" s="46">
        <v>1.064E-4</v>
      </c>
      <c r="AC3307" s="2"/>
      <c r="AD3307" s="2"/>
      <c r="AE3307" s="2"/>
      <c r="AH3307" s="2"/>
      <c r="AI3307" s="2"/>
      <c r="AJ3307" s="2"/>
      <c r="AM3307" s="2"/>
      <c r="AN3307" s="2"/>
      <c r="AO3307" s="2"/>
      <c r="AR3307" s="2"/>
      <c r="AS3307" s="2"/>
      <c r="AT3307" s="2"/>
      <c r="AW3307" s="2"/>
      <c r="AX3307" s="2"/>
      <c r="AY3307" s="2"/>
    </row>
    <row r="3308" spans="8:51" x14ac:dyDescent="0.25">
      <c r="H3308" s="10">
        <v>0.64839999999999998</v>
      </c>
      <c r="I3308" s="45">
        <v>-1.061E-4</v>
      </c>
      <c r="J3308" s="45">
        <v>-3.7544E-4</v>
      </c>
      <c r="K3308" s="45">
        <v>3.7544E-4</v>
      </c>
      <c r="L3308" s="11"/>
      <c r="M3308" s="11">
        <v>0.65469999999999995</v>
      </c>
      <c r="N3308" s="45">
        <v>-1.2789999999999999E-4</v>
      </c>
      <c r="O3308" s="45">
        <v>-4.5258000000000001E-4</v>
      </c>
      <c r="P3308" s="45">
        <v>4.5258000000000001E-4</v>
      </c>
      <c r="Q3308" s="11"/>
      <c r="R3308" s="11">
        <v>0.64590000000000003</v>
      </c>
      <c r="S3308" s="45">
        <v>-9.7289999999999999E-5</v>
      </c>
      <c r="T3308" s="45">
        <v>-3.4426999999999998E-4</v>
      </c>
      <c r="U3308" s="45">
        <v>3.4426999999999998E-4</v>
      </c>
      <c r="V3308" s="11"/>
      <c r="W3308" s="11">
        <v>0.62639999999999996</v>
      </c>
      <c r="X3308" s="45">
        <v>-3.008E-5</v>
      </c>
      <c r="Y3308" s="45">
        <v>-1.0644E-4</v>
      </c>
      <c r="Z3308" s="46">
        <v>1.0644E-4</v>
      </c>
      <c r="AC3308" s="2"/>
      <c r="AD3308" s="2"/>
      <c r="AE3308" s="2"/>
      <c r="AH3308" s="2"/>
      <c r="AI3308" s="2"/>
      <c r="AJ3308" s="2"/>
      <c r="AM3308" s="2"/>
      <c r="AN3308" s="2"/>
      <c r="AO3308" s="2"/>
      <c r="AR3308" s="2"/>
      <c r="AS3308" s="2"/>
      <c r="AT3308" s="2"/>
      <c r="AW3308" s="2"/>
      <c r="AX3308" s="2"/>
      <c r="AY3308" s="2"/>
    </row>
    <row r="3309" spans="8:51" x14ac:dyDescent="0.25">
      <c r="H3309" s="10">
        <v>0.64829999999999999</v>
      </c>
      <c r="I3309" s="45">
        <v>-1.0620000000000001E-4</v>
      </c>
      <c r="J3309" s="45">
        <v>-3.7579999999999997E-4</v>
      </c>
      <c r="K3309" s="45">
        <v>3.7579999999999997E-4</v>
      </c>
      <c r="L3309" s="11"/>
      <c r="M3309" s="11">
        <v>0.65459999999999996</v>
      </c>
      <c r="N3309" s="45">
        <v>-1.2789999999999999E-4</v>
      </c>
      <c r="O3309" s="45">
        <v>-4.5258000000000001E-4</v>
      </c>
      <c r="P3309" s="45">
        <v>4.5258000000000001E-4</v>
      </c>
      <c r="Q3309" s="11"/>
      <c r="R3309" s="11">
        <v>0.64570000000000005</v>
      </c>
      <c r="S3309" s="45">
        <v>-9.7349999999999995E-5</v>
      </c>
      <c r="T3309" s="45">
        <v>-3.4447999999999998E-4</v>
      </c>
      <c r="U3309" s="45">
        <v>3.4447999999999998E-4</v>
      </c>
      <c r="V3309" s="11"/>
      <c r="W3309" s="11">
        <v>0.62619999999999998</v>
      </c>
      <c r="X3309" s="45">
        <v>-3.0090000000000002E-5</v>
      </c>
      <c r="Y3309" s="45">
        <v>-1.0648E-4</v>
      </c>
      <c r="Z3309" s="46">
        <v>1.0648E-4</v>
      </c>
      <c r="AC3309" s="2"/>
      <c r="AD3309" s="2"/>
      <c r="AE3309" s="2"/>
      <c r="AH3309" s="2"/>
      <c r="AI3309" s="2"/>
      <c r="AJ3309" s="2"/>
      <c r="AM3309" s="2"/>
      <c r="AN3309" s="2"/>
      <c r="AO3309" s="2"/>
      <c r="AR3309" s="2"/>
      <c r="AS3309" s="2"/>
      <c r="AT3309" s="2"/>
      <c r="AW3309" s="2"/>
      <c r="AX3309" s="2"/>
      <c r="AY3309" s="2"/>
    </row>
    <row r="3310" spans="8:51" x14ac:dyDescent="0.25">
      <c r="H3310" s="10">
        <v>0.64810000000000001</v>
      </c>
      <c r="I3310" s="45">
        <v>-1.0620000000000001E-4</v>
      </c>
      <c r="J3310" s="45">
        <v>-3.7579999999999997E-4</v>
      </c>
      <c r="K3310" s="45">
        <v>3.7579999999999997E-4</v>
      </c>
      <c r="L3310" s="11"/>
      <c r="M3310" s="11">
        <v>0.65439999999999998</v>
      </c>
      <c r="N3310" s="45">
        <v>-1.2789999999999999E-4</v>
      </c>
      <c r="O3310" s="45">
        <v>-4.5258000000000001E-4</v>
      </c>
      <c r="P3310" s="45">
        <v>4.5258000000000001E-4</v>
      </c>
      <c r="Q3310" s="11"/>
      <c r="R3310" s="11">
        <v>0.64559999999999995</v>
      </c>
      <c r="S3310" s="45">
        <v>-9.7380000000000006E-5</v>
      </c>
      <c r="T3310" s="45">
        <v>-3.4458999999999998E-4</v>
      </c>
      <c r="U3310" s="45">
        <v>3.4458999999999998E-4</v>
      </c>
      <c r="V3310" s="11"/>
      <c r="W3310" s="11">
        <v>0.62609999999999999</v>
      </c>
      <c r="X3310" s="45">
        <v>-3.01E-5</v>
      </c>
      <c r="Y3310" s="45">
        <v>-1.0650999999999999E-4</v>
      </c>
      <c r="Z3310" s="46">
        <v>1.0650999999999999E-4</v>
      </c>
      <c r="AC3310" s="2"/>
      <c r="AD3310" s="2"/>
      <c r="AE3310" s="2"/>
      <c r="AH3310" s="2"/>
      <c r="AI3310" s="2"/>
      <c r="AJ3310" s="2"/>
      <c r="AM3310" s="2"/>
      <c r="AN3310" s="2"/>
      <c r="AO3310" s="2"/>
      <c r="AR3310" s="2"/>
      <c r="AS3310" s="2"/>
      <c r="AT3310" s="2"/>
      <c r="AW3310" s="2"/>
      <c r="AX3310" s="2"/>
      <c r="AY3310" s="2"/>
    </row>
    <row r="3311" spans="8:51" x14ac:dyDescent="0.25">
      <c r="H3311" s="10">
        <v>0.64800000000000002</v>
      </c>
      <c r="I3311" s="45">
        <v>-1.0620000000000001E-4</v>
      </c>
      <c r="J3311" s="45">
        <v>-3.7579999999999997E-4</v>
      </c>
      <c r="K3311" s="45">
        <v>3.7579999999999997E-4</v>
      </c>
      <c r="L3311" s="11"/>
      <c r="M3311" s="11">
        <v>0.65429999999999999</v>
      </c>
      <c r="N3311" s="45">
        <v>-1.2799999999999999E-4</v>
      </c>
      <c r="O3311" s="45">
        <v>-4.5293999999999998E-4</v>
      </c>
      <c r="P3311" s="45">
        <v>4.5293999999999998E-4</v>
      </c>
      <c r="Q3311" s="11"/>
      <c r="R3311" s="11">
        <v>0.64539999999999997</v>
      </c>
      <c r="S3311" s="45">
        <v>-9.7440000000000002E-5</v>
      </c>
      <c r="T3311" s="45">
        <v>-3.4479999999999998E-4</v>
      </c>
      <c r="U3311" s="45">
        <v>3.4479999999999998E-4</v>
      </c>
      <c r="V3311" s="11"/>
      <c r="W3311" s="11">
        <v>0.62590000000000001</v>
      </c>
      <c r="X3311" s="45">
        <v>-3.012E-5</v>
      </c>
      <c r="Y3311" s="45">
        <v>-1.0658E-4</v>
      </c>
      <c r="Z3311" s="46">
        <v>1.0658E-4</v>
      </c>
      <c r="AC3311" s="2"/>
      <c r="AD3311" s="2"/>
      <c r="AE3311" s="2"/>
      <c r="AH3311" s="2"/>
      <c r="AI3311" s="2"/>
      <c r="AJ3311" s="2"/>
      <c r="AM3311" s="2"/>
      <c r="AN3311" s="2"/>
      <c r="AO3311" s="2"/>
      <c r="AR3311" s="2"/>
      <c r="AS3311" s="2"/>
      <c r="AT3311" s="2"/>
      <c r="AW3311" s="2"/>
      <c r="AX3311" s="2"/>
      <c r="AY3311" s="2"/>
    </row>
    <row r="3312" spans="8:51" x14ac:dyDescent="0.25">
      <c r="H3312" s="10">
        <v>0.64780000000000004</v>
      </c>
      <c r="I3312" s="45">
        <v>-1.0620000000000001E-4</v>
      </c>
      <c r="J3312" s="45">
        <v>-3.7579999999999997E-4</v>
      </c>
      <c r="K3312" s="45">
        <v>3.7579999999999997E-4</v>
      </c>
      <c r="L3312" s="11"/>
      <c r="M3312" s="11">
        <v>0.65410000000000001</v>
      </c>
      <c r="N3312" s="45">
        <v>-1.2799999999999999E-4</v>
      </c>
      <c r="O3312" s="45">
        <v>-4.5293999999999998E-4</v>
      </c>
      <c r="P3312" s="45">
        <v>4.5293999999999998E-4</v>
      </c>
      <c r="Q3312" s="11"/>
      <c r="R3312" s="11">
        <v>0.64529999999999998</v>
      </c>
      <c r="S3312" s="45">
        <v>-9.747E-5</v>
      </c>
      <c r="T3312" s="45">
        <v>-3.4489999999999998E-4</v>
      </c>
      <c r="U3312" s="45">
        <v>3.4489999999999998E-4</v>
      </c>
      <c r="V3312" s="11"/>
      <c r="W3312" s="11">
        <v>0.62580000000000002</v>
      </c>
      <c r="X3312" s="45">
        <v>-3.0130000000000001E-5</v>
      </c>
      <c r="Y3312" s="45">
        <v>-1.0662000000000001E-4</v>
      </c>
      <c r="Z3312" s="46">
        <v>1.0662000000000001E-4</v>
      </c>
      <c r="AC3312" s="2"/>
      <c r="AD3312" s="2"/>
      <c r="AE3312" s="2"/>
      <c r="AH3312" s="2"/>
      <c r="AI3312" s="2"/>
      <c r="AJ3312" s="2"/>
      <c r="AM3312" s="2"/>
      <c r="AN3312" s="2"/>
      <c r="AO3312" s="2"/>
      <c r="AR3312" s="2"/>
      <c r="AS3312" s="2"/>
      <c r="AT3312" s="2"/>
      <c r="AW3312" s="2"/>
      <c r="AX3312" s="2"/>
      <c r="AY3312" s="2"/>
    </row>
    <row r="3313" spans="8:51" x14ac:dyDescent="0.25">
      <c r="H3313" s="10">
        <v>0.64770000000000005</v>
      </c>
      <c r="I3313" s="45">
        <v>-1.063E-4</v>
      </c>
      <c r="J3313" s="45">
        <v>-3.7615000000000001E-4</v>
      </c>
      <c r="K3313" s="45">
        <v>3.7615000000000001E-4</v>
      </c>
      <c r="L3313" s="11"/>
      <c r="M3313" s="11">
        <v>0.65400000000000003</v>
      </c>
      <c r="N3313" s="45">
        <v>-1.2799999999999999E-4</v>
      </c>
      <c r="O3313" s="45">
        <v>-4.5293999999999998E-4</v>
      </c>
      <c r="P3313" s="45">
        <v>4.5293999999999998E-4</v>
      </c>
      <c r="Q3313" s="11"/>
      <c r="R3313" s="11">
        <v>0.6452</v>
      </c>
      <c r="S3313" s="45">
        <v>-9.7499999999999998E-5</v>
      </c>
      <c r="T3313" s="45">
        <v>-3.4500999999999998E-4</v>
      </c>
      <c r="U3313" s="45">
        <v>3.4500999999999998E-4</v>
      </c>
      <c r="V3313" s="11"/>
      <c r="W3313" s="11">
        <v>0.62560000000000004</v>
      </c>
      <c r="X3313" s="45">
        <v>-3.0150000000000001E-5</v>
      </c>
      <c r="Y3313" s="45">
        <v>-1.0669E-4</v>
      </c>
      <c r="Z3313" s="46">
        <v>1.0669E-4</v>
      </c>
      <c r="AC3313" s="2"/>
      <c r="AD3313" s="2"/>
      <c r="AE3313" s="2"/>
      <c r="AH3313" s="2"/>
      <c r="AI3313" s="2"/>
      <c r="AJ3313" s="2"/>
      <c r="AM3313" s="2"/>
      <c r="AN3313" s="2"/>
      <c r="AO3313" s="2"/>
      <c r="AR3313" s="2"/>
      <c r="AS3313" s="2"/>
      <c r="AT3313" s="2"/>
      <c r="AW3313" s="2"/>
      <c r="AX3313" s="2"/>
      <c r="AY3313" s="2"/>
    </row>
    <row r="3314" spans="8:51" x14ac:dyDescent="0.25">
      <c r="H3314" s="10">
        <v>0.64749999999999996</v>
      </c>
      <c r="I3314" s="45">
        <v>-1.0620000000000001E-4</v>
      </c>
      <c r="J3314" s="45">
        <v>-3.7579999999999997E-4</v>
      </c>
      <c r="K3314" s="45">
        <v>3.7579999999999997E-4</v>
      </c>
      <c r="L3314" s="11"/>
      <c r="M3314" s="11">
        <v>0.65380000000000005</v>
      </c>
      <c r="N3314" s="45">
        <v>-1.2799999999999999E-4</v>
      </c>
      <c r="O3314" s="45">
        <v>-4.5293999999999998E-4</v>
      </c>
      <c r="P3314" s="45">
        <v>4.5293999999999998E-4</v>
      </c>
      <c r="Q3314" s="11"/>
      <c r="R3314" s="11">
        <v>0.64500000000000002</v>
      </c>
      <c r="S3314" s="45">
        <v>-9.7529999999999996E-5</v>
      </c>
      <c r="T3314" s="45">
        <v>-3.4511999999999998E-4</v>
      </c>
      <c r="U3314" s="45">
        <v>3.4511999999999998E-4</v>
      </c>
      <c r="V3314" s="11"/>
      <c r="W3314" s="11">
        <v>0.62549999999999994</v>
      </c>
      <c r="X3314" s="45">
        <v>-3.0150000000000001E-5</v>
      </c>
      <c r="Y3314" s="45">
        <v>-1.0669E-4</v>
      </c>
      <c r="Z3314" s="46">
        <v>1.0669E-4</v>
      </c>
      <c r="AC3314" s="2"/>
      <c r="AD3314" s="2"/>
      <c r="AE3314" s="2"/>
      <c r="AH3314" s="2"/>
      <c r="AI3314" s="2"/>
      <c r="AJ3314" s="2"/>
      <c r="AM3314" s="2"/>
      <c r="AN3314" s="2"/>
      <c r="AO3314" s="2"/>
      <c r="AR3314" s="2"/>
      <c r="AS3314" s="2"/>
      <c r="AT3314" s="2"/>
      <c r="AW3314" s="2"/>
      <c r="AX3314" s="2"/>
      <c r="AY3314" s="2"/>
    </row>
    <row r="3315" spans="8:51" x14ac:dyDescent="0.25">
      <c r="H3315" s="10">
        <v>0.64739999999999998</v>
      </c>
      <c r="I3315" s="45">
        <v>-1.0620000000000001E-4</v>
      </c>
      <c r="J3315" s="45">
        <v>-3.7579999999999997E-4</v>
      </c>
      <c r="K3315" s="45">
        <v>3.7579999999999997E-4</v>
      </c>
      <c r="L3315" s="11"/>
      <c r="M3315" s="11">
        <v>0.65369999999999995</v>
      </c>
      <c r="N3315" s="45">
        <v>-1.2799999999999999E-4</v>
      </c>
      <c r="O3315" s="45">
        <v>-4.5293999999999998E-4</v>
      </c>
      <c r="P3315" s="45">
        <v>4.5293999999999998E-4</v>
      </c>
      <c r="Q3315" s="11"/>
      <c r="R3315" s="11">
        <v>0.64490000000000003</v>
      </c>
      <c r="S3315" s="45">
        <v>-9.7600000000000001E-5</v>
      </c>
      <c r="T3315" s="45">
        <v>-3.4536000000000001E-4</v>
      </c>
      <c r="U3315" s="45">
        <v>3.4536000000000001E-4</v>
      </c>
      <c r="V3315" s="11"/>
      <c r="W3315" s="11">
        <v>0.62529999999999997</v>
      </c>
      <c r="X3315" s="45">
        <v>-3.0170000000000001E-5</v>
      </c>
      <c r="Y3315" s="45">
        <v>-1.0676E-4</v>
      </c>
      <c r="Z3315" s="46">
        <v>1.0676E-4</v>
      </c>
      <c r="AC3315" s="2"/>
      <c r="AD3315" s="2"/>
      <c r="AE3315" s="2"/>
      <c r="AH3315" s="2"/>
      <c r="AI3315" s="2"/>
      <c r="AJ3315" s="2"/>
      <c r="AM3315" s="2"/>
      <c r="AN3315" s="2"/>
      <c r="AO3315" s="2"/>
      <c r="AR3315" s="2"/>
      <c r="AS3315" s="2"/>
      <c r="AT3315" s="2"/>
      <c r="AW3315" s="2"/>
      <c r="AX3315" s="2"/>
      <c r="AY3315" s="2"/>
    </row>
    <row r="3316" spans="8:51" x14ac:dyDescent="0.25">
      <c r="H3316" s="10">
        <v>0.6472</v>
      </c>
      <c r="I3316" s="45">
        <v>-1.063E-4</v>
      </c>
      <c r="J3316" s="45">
        <v>-3.7615000000000001E-4</v>
      </c>
      <c r="K3316" s="45">
        <v>3.7615000000000001E-4</v>
      </c>
      <c r="L3316" s="11"/>
      <c r="M3316" s="11">
        <v>0.65359999999999996</v>
      </c>
      <c r="N3316" s="45">
        <v>-1.2799999999999999E-4</v>
      </c>
      <c r="O3316" s="45">
        <v>-4.5293999999999998E-4</v>
      </c>
      <c r="P3316" s="45">
        <v>4.5293999999999998E-4</v>
      </c>
      <c r="Q3316" s="11"/>
      <c r="R3316" s="11">
        <v>0.64470000000000005</v>
      </c>
      <c r="S3316" s="45">
        <v>-9.7629999999999999E-5</v>
      </c>
      <c r="T3316" s="45">
        <v>-3.4547000000000001E-4</v>
      </c>
      <c r="U3316" s="45">
        <v>3.4547000000000001E-4</v>
      </c>
      <c r="V3316" s="11"/>
      <c r="W3316" s="11">
        <v>0.62519999999999998</v>
      </c>
      <c r="X3316" s="45">
        <v>-3.0179999999999999E-5</v>
      </c>
      <c r="Y3316" s="45">
        <v>-1.0679E-4</v>
      </c>
      <c r="Z3316" s="46">
        <v>1.0679E-4</v>
      </c>
      <c r="AC3316" s="2"/>
      <c r="AD3316" s="2"/>
      <c r="AE3316" s="2"/>
      <c r="AH3316" s="2"/>
      <c r="AI3316" s="2"/>
      <c r="AJ3316" s="2"/>
      <c r="AM3316" s="2"/>
      <c r="AN3316" s="2"/>
      <c r="AO3316" s="2"/>
      <c r="AR3316" s="2"/>
      <c r="AS3316" s="2"/>
      <c r="AT3316" s="2"/>
      <c r="AW3316" s="2"/>
      <c r="AX3316" s="2"/>
      <c r="AY3316" s="2"/>
    </row>
    <row r="3317" spans="8:51" x14ac:dyDescent="0.25">
      <c r="H3317" s="10">
        <v>0.64710000000000001</v>
      </c>
      <c r="I3317" s="45">
        <v>-1.063E-4</v>
      </c>
      <c r="J3317" s="45">
        <v>-3.7615000000000001E-4</v>
      </c>
      <c r="K3317" s="45">
        <v>3.7615000000000001E-4</v>
      </c>
      <c r="L3317" s="11"/>
      <c r="M3317" s="11">
        <v>0.65339999999999998</v>
      </c>
      <c r="N3317" s="45">
        <v>-1.2799999999999999E-4</v>
      </c>
      <c r="O3317" s="45">
        <v>-4.5293999999999998E-4</v>
      </c>
      <c r="P3317" s="45">
        <v>4.5293999999999998E-4</v>
      </c>
      <c r="Q3317" s="11"/>
      <c r="R3317" s="11">
        <v>0.64459999999999995</v>
      </c>
      <c r="S3317" s="45">
        <v>-9.7689999999999995E-5</v>
      </c>
      <c r="T3317" s="45">
        <v>-3.4568000000000001E-4</v>
      </c>
      <c r="U3317" s="45">
        <v>3.4568000000000001E-4</v>
      </c>
      <c r="V3317" s="11"/>
      <c r="W3317" s="11">
        <v>0.625</v>
      </c>
      <c r="X3317" s="45">
        <v>-3.0190000000000001E-5</v>
      </c>
      <c r="Y3317" s="45">
        <v>-1.0683000000000001E-4</v>
      </c>
      <c r="Z3317" s="46">
        <v>1.0683000000000001E-4</v>
      </c>
      <c r="AC3317" s="2"/>
      <c r="AD3317" s="2"/>
      <c r="AE3317" s="2"/>
      <c r="AH3317" s="2"/>
      <c r="AI3317" s="2"/>
      <c r="AJ3317" s="2"/>
      <c r="AM3317" s="2"/>
      <c r="AN3317" s="2"/>
      <c r="AO3317" s="2"/>
      <c r="AR3317" s="2"/>
      <c r="AS3317" s="2"/>
      <c r="AT3317" s="2"/>
      <c r="AW3317" s="2"/>
      <c r="AX3317" s="2"/>
      <c r="AY3317" s="2"/>
    </row>
    <row r="3318" spans="8:51" x14ac:dyDescent="0.25">
      <c r="H3318" s="10">
        <v>0.64690000000000003</v>
      </c>
      <c r="I3318" s="45">
        <v>-1.063E-4</v>
      </c>
      <c r="J3318" s="45">
        <v>-3.7615000000000001E-4</v>
      </c>
      <c r="K3318" s="45">
        <v>3.7615000000000001E-4</v>
      </c>
      <c r="L3318" s="11"/>
      <c r="M3318" s="11">
        <v>0.65329999999999999</v>
      </c>
      <c r="N3318" s="45">
        <v>-1.281E-4</v>
      </c>
      <c r="O3318" s="45">
        <v>-4.5329000000000002E-4</v>
      </c>
      <c r="P3318" s="45">
        <v>4.5329000000000002E-4</v>
      </c>
      <c r="Q3318" s="11"/>
      <c r="R3318" s="11">
        <v>0.64449999999999996</v>
      </c>
      <c r="S3318" s="45">
        <v>-9.7720000000000006E-5</v>
      </c>
      <c r="T3318" s="45">
        <v>-3.4579000000000001E-4</v>
      </c>
      <c r="U3318" s="45">
        <v>3.4579000000000001E-4</v>
      </c>
      <c r="V3318" s="11"/>
      <c r="W3318" s="11">
        <v>0.62490000000000001</v>
      </c>
      <c r="X3318" s="45">
        <v>-3.021E-5</v>
      </c>
      <c r="Y3318" s="45">
        <v>-1.069E-4</v>
      </c>
      <c r="Z3318" s="46">
        <v>1.069E-4</v>
      </c>
      <c r="AC3318" s="2"/>
      <c r="AD3318" s="2"/>
      <c r="AE3318" s="2"/>
      <c r="AH3318" s="2"/>
      <c r="AI3318" s="2"/>
      <c r="AJ3318" s="2"/>
      <c r="AM3318" s="2"/>
      <c r="AN3318" s="2"/>
      <c r="AO3318" s="2"/>
      <c r="AR3318" s="2"/>
      <c r="AS3318" s="2"/>
      <c r="AT3318" s="2"/>
      <c r="AW3318" s="2"/>
      <c r="AX3318" s="2"/>
      <c r="AY3318" s="2"/>
    </row>
    <row r="3319" spans="8:51" x14ac:dyDescent="0.25">
      <c r="H3319" s="10">
        <v>0.64680000000000004</v>
      </c>
      <c r="I3319" s="45">
        <v>-1.063E-4</v>
      </c>
      <c r="J3319" s="45">
        <v>-3.7615000000000001E-4</v>
      </c>
      <c r="K3319" s="45">
        <v>3.7615000000000001E-4</v>
      </c>
      <c r="L3319" s="11"/>
      <c r="M3319" s="11">
        <v>0.65310000000000001</v>
      </c>
      <c r="N3319" s="45">
        <v>-1.281E-4</v>
      </c>
      <c r="O3319" s="45">
        <v>-4.5329000000000002E-4</v>
      </c>
      <c r="P3319" s="45">
        <v>4.5329000000000002E-4</v>
      </c>
      <c r="Q3319" s="11"/>
      <c r="R3319" s="11">
        <v>0.64429999999999998</v>
      </c>
      <c r="S3319" s="45">
        <v>-9.7780000000000002E-5</v>
      </c>
      <c r="T3319" s="45">
        <v>-3.4600000000000001E-4</v>
      </c>
      <c r="U3319" s="45">
        <v>3.4600000000000001E-4</v>
      </c>
      <c r="V3319" s="11"/>
      <c r="W3319" s="11">
        <v>0.62470000000000003</v>
      </c>
      <c r="X3319" s="45">
        <v>-3.0239999999999998E-5</v>
      </c>
      <c r="Y3319" s="45">
        <v>-1.0700999999999999E-4</v>
      </c>
      <c r="Z3319" s="46">
        <v>1.0700999999999999E-4</v>
      </c>
      <c r="AC3319" s="2"/>
      <c r="AD3319" s="2"/>
      <c r="AE3319" s="2"/>
      <c r="AH3319" s="2"/>
      <c r="AI3319" s="2"/>
      <c r="AJ3319" s="2"/>
      <c r="AM3319" s="2"/>
      <c r="AN3319" s="2"/>
      <c r="AO3319" s="2"/>
      <c r="AR3319" s="2"/>
      <c r="AS3319" s="2"/>
      <c r="AT3319" s="2"/>
      <c r="AW3319" s="2"/>
      <c r="AX3319" s="2"/>
      <c r="AY3319" s="2"/>
    </row>
    <row r="3320" spans="8:51" x14ac:dyDescent="0.25">
      <c r="H3320" s="10">
        <v>0.64670000000000005</v>
      </c>
      <c r="I3320" s="45">
        <v>-1.063E-4</v>
      </c>
      <c r="J3320" s="45">
        <v>-3.7615000000000001E-4</v>
      </c>
      <c r="K3320" s="45">
        <v>3.7615000000000001E-4</v>
      </c>
      <c r="L3320" s="11"/>
      <c r="M3320" s="11">
        <v>0.65300000000000002</v>
      </c>
      <c r="N3320" s="45">
        <v>-1.281E-4</v>
      </c>
      <c r="O3320" s="45">
        <v>-4.5329000000000002E-4</v>
      </c>
      <c r="P3320" s="45">
        <v>4.5329000000000002E-4</v>
      </c>
      <c r="Q3320" s="11"/>
      <c r="R3320" s="11">
        <v>0.64419999999999999</v>
      </c>
      <c r="S3320" s="45">
        <v>-9.781E-5</v>
      </c>
      <c r="T3320" s="45">
        <v>-3.4611E-4</v>
      </c>
      <c r="U3320" s="45">
        <v>3.4611E-4</v>
      </c>
      <c r="V3320" s="11"/>
      <c r="W3320" s="11">
        <v>0.62460000000000004</v>
      </c>
      <c r="X3320" s="45">
        <v>-3.025E-5</v>
      </c>
      <c r="Y3320" s="45">
        <v>-1.0704000000000001E-4</v>
      </c>
      <c r="Z3320" s="46">
        <v>1.0704000000000001E-4</v>
      </c>
      <c r="AC3320" s="2"/>
      <c r="AD3320" s="2"/>
      <c r="AE3320" s="2"/>
      <c r="AH3320" s="2"/>
      <c r="AI3320" s="2"/>
      <c r="AJ3320" s="2"/>
      <c r="AM3320" s="2"/>
      <c r="AN3320" s="2"/>
      <c r="AO3320" s="2"/>
      <c r="AR3320" s="2"/>
      <c r="AS3320" s="2"/>
      <c r="AT3320" s="2"/>
      <c r="AW3320" s="2"/>
      <c r="AX3320" s="2"/>
      <c r="AY3320" s="2"/>
    </row>
    <row r="3321" spans="8:51" x14ac:dyDescent="0.25">
      <c r="H3321" s="10">
        <v>0.64649999999999996</v>
      </c>
      <c r="I3321" s="45">
        <v>-1.063E-4</v>
      </c>
      <c r="J3321" s="45">
        <v>-3.7615000000000001E-4</v>
      </c>
      <c r="K3321" s="45">
        <v>3.7615000000000001E-4</v>
      </c>
      <c r="L3321" s="11"/>
      <c r="M3321" s="11">
        <v>0.65280000000000005</v>
      </c>
      <c r="N3321" s="45">
        <v>-1.281E-4</v>
      </c>
      <c r="O3321" s="45">
        <v>-4.5329000000000002E-4</v>
      </c>
      <c r="P3321" s="45">
        <v>4.5329000000000002E-4</v>
      </c>
      <c r="Q3321" s="11"/>
      <c r="R3321" s="11">
        <v>0.64400000000000002</v>
      </c>
      <c r="S3321" s="45">
        <v>-9.7869999999999996E-5</v>
      </c>
      <c r="T3321" s="45">
        <v>-3.4632E-4</v>
      </c>
      <c r="U3321" s="45">
        <v>3.4632E-4</v>
      </c>
      <c r="V3321" s="11"/>
      <c r="W3321" s="11">
        <v>0.62439999999999996</v>
      </c>
      <c r="X3321" s="45">
        <v>-3.0260000000000002E-5</v>
      </c>
      <c r="Y3321" s="45">
        <v>-1.0708E-4</v>
      </c>
      <c r="Z3321" s="46">
        <v>1.0708E-4</v>
      </c>
      <c r="AC3321" s="2"/>
      <c r="AD3321" s="2"/>
      <c r="AE3321" s="2"/>
      <c r="AH3321" s="2"/>
      <c r="AI3321" s="2"/>
      <c r="AJ3321" s="2"/>
      <c r="AM3321" s="2"/>
      <c r="AN3321" s="2"/>
      <c r="AO3321" s="2"/>
      <c r="AR3321" s="2"/>
      <c r="AS3321" s="2"/>
      <c r="AT3321" s="2"/>
      <c r="AW3321" s="2"/>
      <c r="AX3321" s="2"/>
      <c r="AY3321" s="2"/>
    </row>
    <row r="3322" spans="8:51" x14ac:dyDescent="0.25">
      <c r="H3322" s="10">
        <v>0.64639999999999997</v>
      </c>
      <c r="I3322" s="45">
        <v>-1.064E-4</v>
      </c>
      <c r="J3322" s="45">
        <v>-3.7649999999999999E-4</v>
      </c>
      <c r="K3322" s="45">
        <v>3.7649999999999999E-4</v>
      </c>
      <c r="L3322" s="11"/>
      <c r="M3322" s="11">
        <v>0.65269999999999995</v>
      </c>
      <c r="N3322" s="45">
        <v>-1.282E-4</v>
      </c>
      <c r="O3322" s="45">
        <v>-4.5364E-4</v>
      </c>
      <c r="P3322" s="45">
        <v>4.5364E-4</v>
      </c>
      <c r="Q3322" s="11"/>
      <c r="R3322" s="11">
        <v>0.64390000000000003</v>
      </c>
      <c r="S3322" s="45">
        <v>-9.7899999999999994E-5</v>
      </c>
      <c r="T3322" s="45">
        <v>-3.4643E-4</v>
      </c>
      <c r="U3322" s="45">
        <v>3.4643E-4</v>
      </c>
      <c r="V3322" s="11"/>
      <c r="W3322" s="11">
        <v>0.62429999999999997</v>
      </c>
      <c r="X3322" s="45">
        <v>-3.0280000000000001E-5</v>
      </c>
      <c r="Y3322" s="45">
        <v>-1.0715E-4</v>
      </c>
      <c r="Z3322" s="46">
        <v>1.0715E-4</v>
      </c>
      <c r="AC3322" s="2"/>
      <c r="AD3322" s="2"/>
      <c r="AE3322" s="2"/>
      <c r="AH3322" s="2"/>
      <c r="AI3322" s="2"/>
      <c r="AJ3322" s="2"/>
      <c r="AM3322" s="2"/>
      <c r="AN3322" s="2"/>
      <c r="AO3322" s="2"/>
      <c r="AR3322" s="2"/>
      <c r="AS3322" s="2"/>
      <c r="AT3322" s="2"/>
      <c r="AW3322" s="2"/>
      <c r="AX3322" s="2"/>
      <c r="AY3322" s="2"/>
    </row>
    <row r="3323" spans="8:51" x14ac:dyDescent="0.25">
      <c r="H3323" s="10">
        <v>0.6462</v>
      </c>
      <c r="I3323" s="45">
        <v>-1.064E-4</v>
      </c>
      <c r="J3323" s="45">
        <v>-3.7649999999999999E-4</v>
      </c>
      <c r="K3323" s="45">
        <v>3.7649999999999999E-4</v>
      </c>
      <c r="L3323" s="11"/>
      <c r="M3323" s="11">
        <v>0.65249999999999997</v>
      </c>
      <c r="N3323" s="45">
        <v>-1.282E-4</v>
      </c>
      <c r="O3323" s="45">
        <v>-4.5364E-4</v>
      </c>
      <c r="P3323" s="45">
        <v>4.5364E-4</v>
      </c>
      <c r="Q3323" s="11"/>
      <c r="R3323" s="11">
        <v>0.64380000000000004</v>
      </c>
      <c r="S3323" s="45">
        <v>-9.7960000000000004E-5</v>
      </c>
      <c r="T3323" s="45">
        <v>-3.4664E-4</v>
      </c>
      <c r="U3323" s="45">
        <v>3.4664E-4</v>
      </c>
      <c r="V3323" s="11"/>
      <c r="W3323" s="11">
        <v>0.62409999999999999</v>
      </c>
      <c r="X3323" s="45">
        <v>-3.0280000000000001E-5</v>
      </c>
      <c r="Y3323" s="45">
        <v>-1.0715E-4</v>
      </c>
      <c r="Z3323" s="46">
        <v>1.0715E-4</v>
      </c>
      <c r="AC3323" s="2"/>
      <c r="AD3323" s="2"/>
      <c r="AE3323" s="2"/>
      <c r="AH3323" s="2"/>
      <c r="AI3323" s="2"/>
      <c r="AJ3323" s="2"/>
      <c r="AM3323" s="2"/>
      <c r="AN3323" s="2"/>
      <c r="AO3323" s="2"/>
      <c r="AR3323" s="2"/>
      <c r="AS3323" s="2"/>
      <c r="AT3323" s="2"/>
      <c r="AW3323" s="2"/>
      <c r="AX3323" s="2"/>
      <c r="AY3323" s="2"/>
    </row>
    <row r="3324" spans="8:51" x14ac:dyDescent="0.25">
      <c r="H3324" s="10">
        <v>0.64610000000000001</v>
      </c>
      <c r="I3324" s="45">
        <v>-1.064E-4</v>
      </c>
      <c r="J3324" s="45">
        <v>-3.7649999999999999E-4</v>
      </c>
      <c r="K3324" s="45">
        <v>3.7649999999999999E-4</v>
      </c>
      <c r="L3324" s="11"/>
      <c r="M3324" s="11">
        <v>0.65239999999999998</v>
      </c>
      <c r="N3324" s="45">
        <v>-1.282E-4</v>
      </c>
      <c r="O3324" s="45">
        <v>-4.5364E-4</v>
      </c>
      <c r="P3324" s="45">
        <v>4.5364E-4</v>
      </c>
      <c r="Q3324" s="11"/>
      <c r="R3324" s="11">
        <v>0.64359999999999995</v>
      </c>
      <c r="S3324" s="45">
        <v>-9.7990000000000002E-5</v>
      </c>
      <c r="T3324" s="45">
        <v>-3.4674E-4</v>
      </c>
      <c r="U3324" s="45">
        <v>3.4674E-4</v>
      </c>
      <c r="V3324" s="11"/>
      <c r="W3324" s="11">
        <v>0.624</v>
      </c>
      <c r="X3324" s="45">
        <v>-3.0300000000000001E-5</v>
      </c>
      <c r="Y3324" s="45">
        <v>-1.0721999999999999E-4</v>
      </c>
      <c r="Z3324" s="46">
        <v>1.0721999999999999E-4</v>
      </c>
      <c r="AC3324" s="2"/>
      <c r="AD3324" s="2"/>
      <c r="AE3324" s="2"/>
      <c r="AH3324" s="2"/>
      <c r="AI3324" s="2"/>
      <c r="AJ3324" s="2"/>
      <c r="AM3324" s="2"/>
      <c r="AN3324" s="2"/>
      <c r="AO3324" s="2"/>
      <c r="AR3324" s="2"/>
      <c r="AS3324" s="2"/>
      <c r="AT3324" s="2"/>
      <c r="AW3324" s="2"/>
      <c r="AX3324" s="2"/>
      <c r="AY3324" s="2"/>
    </row>
    <row r="3325" spans="8:51" x14ac:dyDescent="0.25">
      <c r="H3325" s="10">
        <v>0.64590000000000003</v>
      </c>
      <c r="I3325" s="45">
        <v>-1.064E-4</v>
      </c>
      <c r="J3325" s="45">
        <v>-3.7649999999999999E-4</v>
      </c>
      <c r="K3325" s="45">
        <v>3.7649999999999999E-4</v>
      </c>
      <c r="L3325" s="11"/>
      <c r="M3325" s="11">
        <v>0.6522</v>
      </c>
      <c r="N3325" s="45">
        <v>-1.282E-4</v>
      </c>
      <c r="O3325" s="45">
        <v>-4.5364E-4</v>
      </c>
      <c r="P3325" s="45">
        <v>4.5364E-4</v>
      </c>
      <c r="Q3325" s="11"/>
      <c r="R3325" s="11">
        <v>0.64349999999999996</v>
      </c>
      <c r="S3325" s="45">
        <v>-9.802E-5</v>
      </c>
      <c r="T3325" s="45">
        <v>-3.4685E-4</v>
      </c>
      <c r="U3325" s="45">
        <v>3.4685E-4</v>
      </c>
      <c r="V3325" s="11"/>
      <c r="W3325" s="11">
        <v>0.62380000000000002</v>
      </c>
      <c r="X3325" s="45">
        <v>-3.0309999999999999E-5</v>
      </c>
      <c r="Y3325" s="45">
        <v>-1.0725E-4</v>
      </c>
      <c r="Z3325" s="46">
        <v>1.0725E-4</v>
      </c>
      <c r="AC3325" s="2"/>
      <c r="AD3325" s="2"/>
      <c r="AE3325" s="2"/>
      <c r="AH3325" s="2"/>
      <c r="AI3325" s="2"/>
      <c r="AJ3325" s="2"/>
      <c r="AM3325" s="2"/>
      <c r="AN3325" s="2"/>
      <c r="AO3325" s="2"/>
      <c r="AR3325" s="2"/>
      <c r="AS3325" s="2"/>
      <c r="AT3325" s="2"/>
      <c r="AW3325" s="2"/>
      <c r="AX3325" s="2"/>
      <c r="AY3325" s="2"/>
    </row>
    <row r="3326" spans="8:51" x14ac:dyDescent="0.25">
      <c r="H3326" s="10">
        <v>0.64580000000000004</v>
      </c>
      <c r="I3326" s="45">
        <v>-1.064E-4</v>
      </c>
      <c r="J3326" s="45">
        <v>-3.7649999999999999E-4</v>
      </c>
      <c r="K3326" s="45">
        <v>3.7649999999999999E-4</v>
      </c>
      <c r="L3326" s="11"/>
      <c r="M3326" s="11">
        <v>0.65210000000000001</v>
      </c>
      <c r="N3326" s="45">
        <v>-1.282E-4</v>
      </c>
      <c r="O3326" s="45">
        <v>-4.5364E-4</v>
      </c>
      <c r="P3326" s="45">
        <v>4.5364E-4</v>
      </c>
      <c r="Q3326" s="11"/>
      <c r="R3326" s="11">
        <v>0.64329999999999998</v>
      </c>
      <c r="S3326" s="45">
        <v>-9.8079999999999996E-5</v>
      </c>
      <c r="T3326" s="45">
        <v>-3.4706E-4</v>
      </c>
      <c r="U3326" s="45">
        <v>3.4706E-4</v>
      </c>
      <c r="V3326" s="11"/>
      <c r="W3326" s="11">
        <v>0.62370000000000003</v>
      </c>
      <c r="X3326" s="45">
        <v>-3.0320000000000001E-5</v>
      </c>
      <c r="Y3326" s="45">
        <v>-1.0729E-4</v>
      </c>
      <c r="Z3326" s="46">
        <v>1.0729E-4</v>
      </c>
      <c r="AC3326" s="2"/>
      <c r="AD3326" s="2"/>
      <c r="AE3326" s="2"/>
      <c r="AH3326" s="2"/>
      <c r="AI3326" s="2"/>
      <c r="AJ3326" s="2"/>
      <c r="AM3326" s="2"/>
      <c r="AN3326" s="2"/>
      <c r="AO3326" s="2"/>
      <c r="AR3326" s="2"/>
      <c r="AS3326" s="2"/>
      <c r="AT3326" s="2"/>
      <c r="AW3326" s="2"/>
      <c r="AX3326" s="2"/>
      <c r="AY3326" s="2"/>
    </row>
    <row r="3327" spans="8:51" x14ac:dyDescent="0.25">
      <c r="H3327" s="10">
        <v>0.64559999999999995</v>
      </c>
      <c r="I3327" s="45">
        <v>-1.064E-4</v>
      </c>
      <c r="J3327" s="45">
        <v>-3.7649999999999999E-4</v>
      </c>
      <c r="K3327" s="45">
        <v>3.7649999999999999E-4</v>
      </c>
      <c r="L3327" s="11"/>
      <c r="M3327" s="11">
        <v>0.65200000000000002</v>
      </c>
      <c r="N3327" s="45">
        <v>-1.283E-4</v>
      </c>
      <c r="O3327" s="45">
        <v>-4.5399999999999998E-4</v>
      </c>
      <c r="P3327" s="45">
        <v>4.5399999999999998E-4</v>
      </c>
      <c r="Q3327" s="11"/>
      <c r="R3327" s="11">
        <v>0.64319999999999999</v>
      </c>
      <c r="S3327" s="45">
        <v>-9.8140000000000006E-5</v>
      </c>
      <c r="T3327" s="45">
        <v>-3.4728E-4</v>
      </c>
      <c r="U3327" s="45">
        <v>3.4728E-4</v>
      </c>
      <c r="V3327" s="11"/>
      <c r="W3327" s="11">
        <v>0.62350000000000005</v>
      </c>
      <c r="X3327" s="45">
        <v>-3.0329999999999999E-5</v>
      </c>
      <c r="Y3327" s="45">
        <v>-1.0732E-4</v>
      </c>
      <c r="Z3327" s="46">
        <v>1.0732E-4</v>
      </c>
      <c r="AC3327" s="2"/>
      <c r="AD3327" s="2"/>
      <c r="AE3327" s="2"/>
      <c r="AH3327" s="2"/>
      <c r="AI3327" s="2"/>
      <c r="AJ3327" s="2"/>
      <c r="AM3327" s="2"/>
      <c r="AN3327" s="2"/>
      <c r="AO3327" s="2"/>
      <c r="AR3327" s="2"/>
      <c r="AS3327" s="2"/>
      <c r="AT3327" s="2"/>
      <c r="AW3327" s="2"/>
      <c r="AX3327" s="2"/>
      <c r="AY3327" s="2"/>
    </row>
    <row r="3328" spans="8:51" x14ac:dyDescent="0.25">
      <c r="H3328" s="10">
        <v>0.64549999999999996</v>
      </c>
      <c r="I3328" s="45">
        <v>-1.064E-4</v>
      </c>
      <c r="J3328" s="45">
        <v>-3.7649999999999999E-4</v>
      </c>
      <c r="K3328" s="45">
        <v>3.7649999999999999E-4</v>
      </c>
      <c r="L3328" s="11"/>
      <c r="M3328" s="11">
        <v>0.65180000000000005</v>
      </c>
      <c r="N3328" s="45">
        <v>-1.284E-4</v>
      </c>
      <c r="O3328" s="45">
        <v>-4.5435000000000001E-4</v>
      </c>
      <c r="P3328" s="45">
        <v>4.5435000000000001E-4</v>
      </c>
      <c r="Q3328" s="11"/>
      <c r="R3328" s="11">
        <v>0.6431</v>
      </c>
      <c r="S3328" s="45">
        <v>-9.8179999999999999E-5</v>
      </c>
      <c r="T3328" s="45">
        <v>-3.4741999999999998E-4</v>
      </c>
      <c r="U3328" s="45">
        <v>3.4741999999999998E-4</v>
      </c>
      <c r="V3328" s="11"/>
      <c r="W3328" s="11">
        <v>0.62339999999999995</v>
      </c>
      <c r="X3328" s="45">
        <v>-3.0349999999999999E-5</v>
      </c>
      <c r="Y3328" s="45">
        <v>-1.0739999999999999E-4</v>
      </c>
      <c r="Z3328" s="46">
        <v>1.0739999999999999E-4</v>
      </c>
      <c r="AC3328" s="2"/>
      <c r="AD3328" s="2"/>
      <c r="AE3328" s="2"/>
      <c r="AH3328" s="2"/>
      <c r="AI3328" s="2"/>
      <c r="AJ3328" s="2"/>
      <c r="AM3328" s="2"/>
      <c r="AN3328" s="2"/>
      <c r="AO3328" s="2"/>
      <c r="AR3328" s="2"/>
      <c r="AS3328" s="2"/>
      <c r="AT3328" s="2"/>
      <c r="AW3328" s="2"/>
      <c r="AX3328" s="2"/>
      <c r="AY3328" s="2"/>
    </row>
    <row r="3329" spans="8:51" x14ac:dyDescent="0.25">
      <c r="H3329" s="10">
        <v>0.64529999999999998</v>
      </c>
      <c r="I3329" s="45">
        <v>-1.065E-4</v>
      </c>
      <c r="J3329" s="45">
        <v>-3.7686000000000002E-4</v>
      </c>
      <c r="K3329" s="45">
        <v>3.7686000000000002E-4</v>
      </c>
      <c r="L3329" s="11"/>
      <c r="M3329" s="11">
        <v>0.65169999999999995</v>
      </c>
      <c r="N3329" s="45">
        <v>-1.284E-4</v>
      </c>
      <c r="O3329" s="45">
        <v>-4.5435000000000001E-4</v>
      </c>
      <c r="P3329" s="45">
        <v>4.5435000000000001E-4</v>
      </c>
      <c r="Q3329" s="11"/>
      <c r="R3329" s="11">
        <v>0.64290000000000003</v>
      </c>
      <c r="S3329" s="45">
        <v>-9.8209999999999997E-5</v>
      </c>
      <c r="T3329" s="45">
        <v>-3.4751999999999998E-4</v>
      </c>
      <c r="U3329" s="45">
        <v>3.4751999999999998E-4</v>
      </c>
      <c r="V3329" s="11"/>
      <c r="W3329" s="11">
        <v>0.62319999999999998</v>
      </c>
      <c r="X3329" s="45">
        <v>-3.0360000000000001E-5</v>
      </c>
      <c r="Y3329" s="45">
        <v>-1.0743000000000001E-4</v>
      </c>
      <c r="Z3329" s="46">
        <v>1.0743000000000001E-4</v>
      </c>
      <c r="AC3329" s="2"/>
      <c r="AD3329" s="2"/>
      <c r="AE3329" s="2"/>
      <c r="AH3329" s="2"/>
      <c r="AI3329" s="2"/>
      <c r="AJ3329" s="2"/>
      <c r="AM3329" s="2"/>
      <c r="AN3329" s="2"/>
      <c r="AO3329" s="2"/>
      <c r="AR3329" s="2"/>
      <c r="AS3329" s="2"/>
      <c r="AT3329" s="2"/>
      <c r="AW3329" s="2"/>
      <c r="AX3329" s="2"/>
      <c r="AY3329" s="2"/>
    </row>
    <row r="3330" spans="8:51" x14ac:dyDescent="0.25">
      <c r="H3330" s="10">
        <v>0.6452</v>
      </c>
      <c r="I3330" s="45">
        <v>-1.065E-4</v>
      </c>
      <c r="J3330" s="45">
        <v>-3.7686000000000002E-4</v>
      </c>
      <c r="K3330" s="45">
        <v>3.7686000000000002E-4</v>
      </c>
      <c r="L3330" s="11"/>
      <c r="M3330" s="11">
        <v>0.65149999999999997</v>
      </c>
      <c r="N3330" s="45">
        <v>-1.284E-4</v>
      </c>
      <c r="O3330" s="45">
        <v>-4.5435000000000001E-4</v>
      </c>
      <c r="P3330" s="45">
        <v>4.5435000000000001E-4</v>
      </c>
      <c r="Q3330" s="11"/>
      <c r="R3330" s="11">
        <v>0.64280000000000004</v>
      </c>
      <c r="S3330" s="45">
        <v>-9.8270000000000006E-5</v>
      </c>
      <c r="T3330" s="45">
        <v>-3.4773999999999997E-4</v>
      </c>
      <c r="U3330" s="45">
        <v>3.4773999999999997E-4</v>
      </c>
      <c r="V3330" s="11"/>
      <c r="W3330" s="11">
        <v>0.62309999999999999</v>
      </c>
      <c r="X3330" s="45">
        <v>-3.0369999999999999E-5</v>
      </c>
      <c r="Y3330" s="45">
        <v>-1.0747E-4</v>
      </c>
      <c r="Z3330" s="46">
        <v>1.0747E-4</v>
      </c>
      <c r="AC3330" s="2"/>
      <c r="AD3330" s="2"/>
      <c r="AE3330" s="2"/>
      <c r="AH3330" s="2"/>
      <c r="AI3330" s="2"/>
      <c r="AJ3330" s="2"/>
      <c r="AM3330" s="2"/>
      <c r="AN3330" s="2"/>
      <c r="AO3330" s="2"/>
      <c r="AR3330" s="2"/>
      <c r="AS3330" s="2"/>
      <c r="AT3330" s="2"/>
      <c r="AW3330" s="2"/>
      <c r="AX3330" s="2"/>
      <c r="AY3330" s="2"/>
    </row>
    <row r="3331" spans="8:51" x14ac:dyDescent="0.25">
      <c r="H3331" s="10">
        <v>0.64500000000000002</v>
      </c>
      <c r="I3331" s="45">
        <v>-1.065E-4</v>
      </c>
      <c r="J3331" s="45">
        <v>-3.7686000000000002E-4</v>
      </c>
      <c r="K3331" s="45">
        <v>3.7686000000000002E-4</v>
      </c>
      <c r="L3331" s="11"/>
      <c r="M3331" s="11">
        <v>0.65139999999999998</v>
      </c>
      <c r="N3331" s="45">
        <v>-1.284E-4</v>
      </c>
      <c r="O3331" s="45">
        <v>-4.5435000000000001E-4</v>
      </c>
      <c r="P3331" s="45">
        <v>4.5435000000000001E-4</v>
      </c>
      <c r="Q3331" s="11"/>
      <c r="R3331" s="11">
        <v>0.64259999999999995</v>
      </c>
      <c r="S3331" s="45">
        <v>-9.8300000000000004E-5</v>
      </c>
      <c r="T3331" s="45">
        <v>-3.4783999999999998E-4</v>
      </c>
      <c r="U3331" s="45">
        <v>3.4783999999999998E-4</v>
      </c>
      <c r="V3331" s="11"/>
      <c r="W3331" s="11">
        <v>0.62290000000000001</v>
      </c>
      <c r="X3331" s="45">
        <v>-3.0389999999999999E-5</v>
      </c>
      <c r="Y3331" s="45">
        <v>-1.0754E-4</v>
      </c>
      <c r="Z3331" s="46">
        <v>1.0754E-4</v>
      </c>
      <c r="AC3331" s="2"/>
      <c r="AD3331" s="2"/>
      <c r="AE3331" s="2"/>
      <c r="AH3331" s="2"/>
      <c r="AI3331" s="2"/>
      <c r="AJ3331" s="2"/>
      <c r="AM3331" s="2"/>
      <c r="AN3331" s="2"/>
      <c r="AO3331" s="2"/>
      <c r="AR3331" s="2"/>
      <c r="AS3331" s="2"/>
      <c r="AT3331" s="2"/>
      <c r="AW3331" s="2"/>
      <c r="AX3331" s="2"/>
      <c r="AY3331" s="2"/>
    </row>
    <row r="3332" spans="8:51" x14ac:dyDescent="0.25">
      <c r="H3332" s="10">
        <v>0.64490000000000003</v>
      </c>
      <c r="I3332" s="45">
        <v>-1.066E-4</v>
      </c>
      <c r="J3332" s="45">
        <v>-3.7721E-4</v>
      </c>
      <c r="K3332" s="45">
        <v>3.7721E-4</v>
      </c>
      <c r="L3332" s="11"/>
      <c r="M3332" s="11">
        <v>0.6512</v>
      </c>
      <c r="N3332" s="45">
        <v>-1.284E-4</v>
      </c>
      <c r="O3332" s="45">
        <v>-4.5435000000000001E-4</v>
      </c>
      <c r="P3332" s="45">
        <v>4.5435000000000001E-4</v>
      </c>
      <c r="Q3332" s="11"/>
      <c r="R3332" s="11">
        <v>0.64249999999999996</v>
      </c>
      <c r="S3332" s="45">
        <v>-9.836E-5</v>
      </c>
      <c r="T3332" s="45">
        <v>-3.4804999999999998E-4</v>
      </c>
      <c r="U3332" s="45">
        <v>3.4804999999999998E-4</v>
      </c>
      <c r="V3332" s="11"/>
      <c r="W3332" s="11">
        <v>0.62280000000000002</v>
      </c>
      <c r="X3332" s="45">
        <v>-3.04E-5</v>
      </c>
      <c r="Y3332" s="45">
        <v>-1.0757E-4</v>
      </c>
      <c r="Z3332" s="46">
        <v>1.0757E-4</v>
      </c>
      <c r="AC3332" s="2"/>
      <c r="AD3332" s="2"/>
      <c r="AE3332" s="2"/>
      <c r="AH3332" s="2"/>
      <c r="AI3332" s="2"/>
      <c r="AJ3332" s="2"/>
      <c r="AM3332" s="2"/>
      <c r="AN3332" s="2"/>
      <c r="AO3332" s="2"/>
      <c r="AR3332" s="2"/>
      <c r="AS3332" s="2"/>
      <c r="AT3332" s="2"/>
      <c r="AW3332" s="2"/>
      <c r="AX3332" s="2"/>
      <c r="AY3332" s="2"/>
    </row>
    <row r="3333" spans="8:51" x14ac:dyDescent="0.25">
      <c r="H3333" s="10">
        <v>0.64470000000000005</v>
      </c>
      <c r="I3333" s="45">
        <v>-1.066E-4</v>
      </c>
      <c r="J3333" s="45">
        <v>-3.7721E-4</v>
      </c>
      <c r="K3333" s="45">
        <v>3.7721E-4</v>
      </c>
      <c r="L3333" s="11"/>
      <c r="M3333" s="11">
        <v>0.65110000000000001</v>
      </c>
      <c r="N3333" s="45">
        <v>-1.2850000000000001E-4</v>
      </c>
      <c r="O3333" s="45">
        <v>-4.5470999999999999E-4</v>
      </c>
      <c r="P3333" s="45">
        <v>4.5470999999999999E-4</v>
      </c>
      <c r="Q3333" s="11"/>
      <c r="R3333" s="11">
        <v>0.64239999999999997</v>
      </c>
      <c r="S3333" s="45">
        <v>-9.8419999999999996E-5</v>
      </c>
      <c r="T3333" s="45">
        <v>-3.4827000000000002E-4</v>
      </c>
      <c r="U3333" s="45">
        <v>3.4827000000000002E-4</v>
      </c>
      <c r="V3333" s="11"/>
      <c r="W3333" s="11">
        <v>0.62260000000000004</v>
      </c>
      <c r="X3333" s="45">
        <v>-3.0409999999999999E-5</v>
      </c>
      <c r="Y3333" s="45">
        <v>-1.0760999999999999E-4</v>
      </c>
      <c r="Z3333" s="46">
        <v>1.0760999999999999E-4</v>
      </c>
      <c r="AC3333" s="2"/>
      <c r="AD3333" s="2"/>
      <c r="AE3333" s="2"/>
      <c r="AH3333" s="2"/>
      <c r="AI3333" s="2"/>
      <c r="AJ3333" s="2"/>
      <c r="AM3333" s="2"/>
      <c r="AN3333" s="2"/>
      <c r="AO3333" s="2"/>
      <c r="AR3333" s="2"/>
      <c r="AS3333" s="2"/>
      <c r="AT3333" s="2"/>
      <c r="AW3333" s="2"/>
      <c r="AX3333" s="2"/>
      <c r="AY3333" s="2"/>
    </row>
    <row r="3334" spans="8:51" x14ac:dyDescent="0.25">
      <c r="H3334" s="10">
        <v>0.64459999999999995</v>
      </c>
      <c r="I3334" s="45">
        <v>-1.066E-4</v>
      </c>
      <c r="J3334" s="45">
        <v>-3.7721E-4</v>
      </c>
      <c r="K3334" s="45">
        <v>3.7721E-4</v>
      </c>
      <c r="L3334" s="11"/>
      <c r="M3334" s="11">
        <v>0.65090000000000003</v>
      </c>
      <c r="N3334" s="45">
        <v>-1.2850000000000001E-4</v>
      </c>
      <c r="O3334" s="45">
        <v>-4.5470999999999999E-4</v>
      </c>
      <c r="P3334" s="45">
        <v>4.5470999999999999E-4</v>
      </c>
      <c r="Q3334" s="11"/>
      <c r="R3334" s="11">
        <v>0.64219999999999999</v>
      </c>
      <c r="S3334" s="45">
        <v>-9.8449999999999994E-5</v>
      </c>
      <c r="T3334" s="45">
        <v>-3.4836999999999997E-4</v>
      </c>
      <c r="U3334" s="45">
        <v>3.4836999999999997E-4</v>
      </c>
      <c r="V3334" s="11"/>
      <c r="W3334" s="11">
        <v>0.62250000000000005</v>
      </c>
      <c r="X3334" s="45">
        <v>-3.042E-5</v>
      </c>
      <c r="Y3334" s="45">
        <v>-1.0764000000000001E-4</v>
      </c>
      <c r="Z3334" s="46">
        <v>1.0764000000000001E-4</v>
      </c>
      <c r="AC3334" s="2"/>
      <c r="AD3334" s="2"/>
      <c r="AE3334" s="2"/>
      <c r="AH3334" s="2"/>
      <c r="AI3334" s="2"/>
      <c r="AJ3334" s="2"/>
      <c r="AM3334" s="2"/>
      <c r="AN3334" s="2"/>
      <c r="AO3334" s="2"/>
      <c r="AR3334" s="2"/>
      <c r="AS3334" s="2"/>
      <c r="AT3334" s="2"/>
      <c r="AW3334" s="2"/>
      <c r="AX3334" s="2"/>
      <c r="AY3334" s="2"/>
    </row>
    <row r="3335" spans="8:51" x14ac:dyDescent="0.25">
      <c r="H3335" s="10">
        <v>0.64449999999999996</v>
      </c>
      <c r="I3335" s="45">
        <v>-1.066E-4</v>
      </c>
      <c r="J3335" s="45">
        <v>-3.7721E-4</v>
      </c>
      <c r="K3335" s="45">
        <v>3.7721E-4</v>
      </c>
      <c r="L3335" s="11"/>
      <c r="M3335" s="11">
        <v>0.65080000000000005</v>
      </c>
      <c r="N3335" s="45">
        <v>-1.2860000000000001E-4</v>
      </c>
      <c r="O3335" s="45">
        <v>-4.5506000000000002E-4</v>
      </c>
      <c r="P3335" s="45">
        <v>4.5506000000000002E-4</v>
      </c>
      <c r="Q3335" s="11"/>
      <c r="R3335" s="11">
        <v>0.6421</v>
      </c>
      <c r="S3335" s="45">
        <v>-9.8510000000000004E-5</v>
      </c>
      <c r="T3335" s="45">
        <v>-3.4858000000000003E-4</v>
      </c>
      <c r="U3335" s="45">
        <v>3.4858000000000003E-4</v>
      </c>
      <c r="V3335" s="11"/>
      <c r="W3335" s="11">
        <v>0.62239999999999995</v>
      </c>
      <c r="X3335" s="45">
        <v>-3.044E-5</v>
      </c>
      <c r="Y3335" s="45">
        <v>-1.0771E-4</v>
      </c>
      <c r="Z3335" s="46">
        <v>1.0771E-4</v>
      </c>
      <c r="AC3335" s="2"/>
      <c r="AD3335" s="2"/>
      <c r="AE3335" s="2"/>
      <c r="AH3335" s="2"/>
      <c r="AI3335" s="2"/>
      <c r="AJ3335" s="2"/>
      <c r="AM3335" s="2"/>
      <c r="AN3335" s="2"/>
      <c r="AO3335" s="2"/>
      <c r="AR3335" s="2"/>
      <c r="AS3335" s="2"/>
      <c r="AT3335" s="2"/>
      <c r="AW3335" s="2"/>
      <c r="AX3335" s="2"/>
      <c r="AY3335" s="2"/>
    </row>
    <row r="3336" spans="8:51" x14ac:dyDescent="0.25">
      <c r="H3336" s="10">
        <v>0.64429999999999998</v>
      </c>
      <c r="I3336" s="45">
        <v>-1.0670000000000001E-4</v>
      </c>
      <c r="J3336" s="45">
        <v>-3.7756999999999998E-4</v>
      </c>
      <c r="K3336" s="45">
        <v>3.7756999999999998E-4</v>
      </c>
      <c r="L3336" s="11"/>
      <c r="M3336" s="11">
        <v>0.65069999999999995</v>
      </c>
      <c r="N3336" s="45">
        <v>-1.2860000000000001E-4</v>
      </c>
      <c r="O3336" s="45">
        <v>-4.5506000000000002E-4</v>
      </c>
      <c r="P3336" s="45">
        <v>4.5506000000000002E-4</v>
      </c>
      <c r="Q3336" s="11"/>
      <c r="R3336" s="11">
        <v>0.64200000000000002</v>
      </c>
      <c r="S3336" s="45">
        <v>-9.8540000000000002E-5</v>
      </c>
      <c r="T3336" s="45">
        <v>-3.4869000000000002E-4</v>
      </c>
      <c r="U3336" s="45">
        <v>3.4869000000000002E-4</v>
      </c>
      <c r="V3336" s="11"/>
      <c r="W3336" s="11">
        <v>0.62219999999999998</v>
      </c>
      <c r="X3336" s="45">
        <v>-3.046E-5</v>
      </c>
      <c r="Y3336" s="45">
        <v>-1.0778E-4</v>
      </c>
      <c r="Z3336" s="46">
        <v>1.0778E-4</v>
      </c>
      <c r="AC3336" s="2"/>
      <c r="AD3336" s="2"/>
      <c r="AE3336" s="2"/>
      <c r="AH3336" s="2"/>
      <c r="AI3336" s="2"/>
      <c r="AJ3336" s="2"/>
      <c r="AM3336" s="2"/>
      <c r="AN3336" s="2"/>
      <c r="AO3336" s="2"/>
      <c r="AR3336" s="2"/>
      <c r="AS3336" s="2"/>
      <c r="AT3336" s="2"/>
      <c r="AW3336" s="2"/>
      <c r="AX3336" s="2"/>
      <c r="AY3336" s="2"/>
    </row>
    <row r="3337" spans="8:51" x14ac:dyDescent="0.25">
      <c r="H3337" s="10">
        <v>0.64419999999999999</v>
      </c>
      <c r="I3337" s="45">
        <v>-1.0670000000000001E-4</v>
      </c>
      <c r="J3337" s="45">
        <v>-3.7756999999999998E-4</v>
      </c>
      <c r="K3337" s="45">
        <v>3.7756999999999998E-4</v>
      </c>
      <c r="L3337" s="11"/>
      <c r="M3337" s="11">
        <v>0.65049999999999997</v>
      </c>
      <c r="N3337" s="45">
        <v>-1.2860000000000001E-4</v>
      </c>
      <c r="O3337" s="45">
        <v>-4.5506000000000002E-4</v>
      </c>
      <c r="P3337" s="45">
        <v>4.5506000000000002E-4</v>
      </c>
      <c r="Q3337" s="11"/>
      <c r="R3337" s="11">
        <v>0.64180000000000004</v>
      </c>
      <c r="S3337" s="45">
        <v>-9.8599999999999998E-5</v>
      </c>
      <c r="T3337" s="45">
        <v>-3.4890000000000002E-4</v>
      </c>
      <c r="U3337" s="45">
        <v>3.4890000000000002E-4</v>
      </c>
      <c r="V3337" s="11"/>
      <c r="W3337" s="11">
        <v>0.62209999999999999</v>
      </c>
      <c r="X3337" s="45">
        <v>-3.046E-5</v>
      </c>
      <c r="Y3337" s="45">
        <v>-1.0778E-4</v>
      </c>
      <c r="Z3337" s="46">
        <v>1.0778E-4</v>
      </c>
      <c r="AC3337" s="2"/>
      <c r="AD3337" s="2"/>
      <c r="AE3337" s="2"/>
      <c r="AH3337" s="2"/>
      <c r="AI3337" s="2"/>
      <c r="AJ3337" s="2"/>
      <c r="AM3337" s="2"/>
      <c r="AN3337" s="2"/>
      <c r="AO3337" s="2"/>
      <c r="AR3337" s="2"/>
      <c r="AS3337" s="2"/>
      <c r="AT3337" s="2"/>
      <c r="AW3337" s="2"/>
      <c r="AX3337" s="2"/>
      <c r="AY3337" s="2"/>
    </row>
    <row r="3338" spans="8:51" x14ac:dyDescent="0.25">
      <c r="H3338" s="10">
        <v>0.64400000000000002</v>
      </c>
      <c r="I3338" s="45">
        <v>-1.0670000000000001E-4</v>
      </c>
      <c r="J3338" s="45">
        <v>-3.7756999999999998E-4</v>
      </c>
      <c r="K3338" s="45">
        <v>3.7756999999999998E-4</v>
      </c>
      <c r="L3338" s="11"/>
      <c r="M3338" s="11">
        <v>0.65039999999999998</v>
      </c>
      <c r="N3338" s="45">
        <v>-1.2870000000000001E-4</v>
      </c>
      <c r="O3338" s="45">
        <v>-4.5541000000000001E-4</v>
      </c>
      <c r="P3338" s="45">
        <v>4.5541000000000001E-4</v>
      </c>
      <c r="Q3338" s="11"/>
      <c r="R3338" s="11">
        <v>0.64170000000000005</v>
      </c>
      <c r="S3338" s="45">
        <v>-9.8659999999999994E-5</v>
      </c>
      <c r="T3338" s="45">
        <v>-3.4912000000000002E-4</v>
      </c>
      <c r="U3338" s="45">
        <v>3.4912000000000002E-4</v>
      </c>
      <c r="V3338" s="11"/>
      <c r="W3338" s="11">
        <v>0.62190000000000001</v>
      </c>
      <c r="X3338" s="45">
        <v>-3.048E-5</v>
      </c>
      <c r="Y3338" s="45">
        <v>-1.0786E-4</v>
      </c>
      <c r="Z3338" s="46">
        <v>1.0786E-4</v>
      </c>
      <c r="AC3338" s="2"/>
      <c r="AD3338" s="2"/>
      <c r="AE3338" s="2"/>
      <c r="AH3338" s="2"/>
      <c r="AI3338" s="2"/>
      <c r="AJ3338" s="2"/>
      <c r="AM3338" s="2"/>
      <c r="AN3338" s="2"/>
      <c r="AO3338" s="2"/>
      <c r="AR3338" s="2"/>
      <c r="AS3338" s="2"/>
      <c r="AT3338" s="2"/>
      <c r="AW3338" s="2"/>
      <c r="AX3338" s="2"/>
      <c r="AY3338" s="2"/>
    </row>
    <row r="3339" spans="8:51" x14ac:dyDescent="0.25">
      <c r="H3339" s="10">
        <v>0.64390000000000003</v>
      </c>
      <c r="I3339" s="45">
        <v>-1.0670000000000001E-4</v>
      </c>
      <c r="J3339" s="45">
        <v>-3.7756999999999998E-4</v>
      </c>
      <c r="K3339" s="45">
        <v>3.7756999999999998E-4</v>
      </c>
      <c r="L3339" s="11"/>
      <c r="M3339" s="11">
        <v>0.6502</v>
      </c>
      <c r="N3339" s="45">
        <v>-1.2870000000000001E-4</v>
      </c>
      <c r="O3339" s="45">
        <v>-4.5541000000000001E-4</v>
      </c>
      <c r="P3339" s="45">
        <v>4.5541000000000001E-4</v>
      </c>
      <c r="Q3339" s="11"/>
      <c r="R3339" s="11">
        <v>0.64149999999999996</v>
      </c>
      <c r="S3339" s="45">
        <v>-9.8690000000000005E-5</v>
      </c>
      <c r="T3339" s="45">
        <v>-3.4922000000000002E-4</v>
      </c>
      <c r="U3339" s="45">
        <v>3.4922000000000002E-4</v>
      </c>
      <c r="V3339" s="11"/>
      <c r="W3339" s="11">
        <v>0.62180000000000002</v>
      </c>
      <c r="X3339" s="45">
        <v>-3.0490000000000001E-5</v>
      </c>
      <c r="Y3339" s="45">
        <v>-1.0789E-4</v>
      </c>
      <c r="Z3339" s="46">
        <v>1.0789E-4</v>
      </c>
      <c r="AC3339" s="2"/>
      <c r="AD3339" s="2"/>
      <c r="AE3339" s="2"/>
      <c r="AH3339" s="2"/>
      <c r="AI3339" s="2"/>
      <c r="AJ3339" s="2"/>
      <c r="AM3339" s="2"/>
      <c r="AN3339" s="2"/>
      <c r="AO3339" s="2"/>
      <c r="AR3339" s="2"/>
      <c r="AS3339" s="2"/>
      <c r="AT3339" s="2"/>
      <c r="AW3339" s="2"/>
      <c r="AX3339" s="2"/>
      <c r="AY3339" s="2"/>
    </row>
    <row r="3340" spans="8:51" x14ac:dyDescent="0.25">
      <c r="H3340" s="10">
        <v>0.64370000000000005</v>
      </c>
      <c r="I3340" s="45">
        <v>-1.0670000000000001E-4</v>
      </c>
      <c r="J3340" s="45">
        <v>-3.7756999999999998E-4</v>
      </c>
      <c r="K3340" s="45">
        <v>3.7756999999999998E-4</v>
      </c>
      <c r="L3340" s="11"/>
      <c r="M3340" s="11">
        <v>0.65010000000000001</v>
      </c>
      <c r="N3340" s="45">
        <v>-1.2870000000000001E-4</v>
      </c>
      <c r="O3340" s="45">
        <v>-4.5541000000000001E-4</v>
      </c>
      <c r="P3340" s="45">
        <v>4.5541000000000001E-4</v>
      </c>
      <c r="Q3340" s="11"/>
      <c r="R3340" s="11">
        <v>0.64139999999999997</v>
      </c>
      <c r="S3340" s="45">
        <v>-9.8720000000000003E-5</v>
      </c>
      <c r="T3340" s="45">
        <v>-3.4933000000000002E-4</v>
      </c>
      <c r="U3340" s="45">
        <v>3.4933000000000002E-4</v>
      </c>
      <c r="V3340" s="11"/>
      <c r="W3340" s="11">
        <v>0.62160000000000004</v>
      </c>
      <c r="X3340" s="45">
        <v>-3.0499999999999999E-5</v>
      </c>
      <c r="Y3340" s="45">
        <v>-1.0793000000000001E-4</v>
      </c>
      <c r="Z3340" s="46">
        <v>1.0793000000000001E-4</v>
      </c>
      <c r="AC3340" s="2"/>
      <c r="AD3340" s="2"/>
      <c r="AE3340" s="2"/>
      <c r="AH3340" s="2"/>
      <c r="AI3340" s="2"/>
      <c r="AJ3340" s="2"/>
      <c r="AM3340" s="2"/>
      <c r="AN3340" s="2"/>
      <c r="AO3340" s="2"/>
      <c r="AR3340" s="2"/>
      <c r="AS3340" s="2"/>
      <c r="AT3340" s="2"/>
      <c r="AW3340" s="2"/>
      <c r="AX3340" s="2"/>
      <c r="AY3340" s="2"/>
    </row>
    <row r="3341" spans="8:51" x14ac:dyDescent="0.25">
      <c r="H3341" s="10">
        <v>0.64359999999999995</v>
      </c>
      <c r="I3341" s="45">
        <v>-1.0670000000000001E-4</v>
      </c>
      <c r="J3341" s="45">
        <v>-3.7756999999999998E-4</v>
      </c>
      <c r="K3341" s="45">
        <v>3.7756999999999998E-4</v>
      </c>
      <c r="L3341" s="11"/>
      <c r="M3341" s="11">
        <v>0.64990000000000003</v>
      </c>
      <c r="N3341" s="45">
        <v>-1.2870000000000001E-4</v>
      </c>
      <c r="O3341" s="45">
        <v>-4.5541000000000001E-4</v>
      </c>
      <c r="P3341" s="45">
        <v>4.5541000000000001E-4</v>
      </c>
      <c r="Q3341" s="11"/>
      <c r="R3341" s="11">
        <v>0.64129999999999998</v>
      </c>
      <c r="S3341" s="45">
        <v>-9.8789999999999994E-5</v>
      </c>
      <c r="T3341" s="45">
        <v>-3.4958E-4</v>
      </c>
      <c r="U3341" s="45">
        <v>3.4958E-4</v>
      </c>
      <c r="V3341" s="11"/>
      <c r="W3341" s="11">
        <v>0.62150000000000005</v>
      </c>
      <c r="X3341" s="45">
        <v>-3.0510000000000001E-5</v>
      </c>
      <c r="Y3341" s="45">
        <v>-1.0796E-4</v>
      </c>
      <c r="Z3341" s="46">
        <v>1.0796E-4</v>
      </c>
      <c r="AC3341" s="2"/>
      <c r="AD3341" s="2"/>
      <c r="AE3341" s="2"/>
      <c r="AH3341" s="2"/>
      <c r="AI3341" s="2"/>
      <c r="AJ3341" s="2"/>
      <c r="AM3341" s="2"/>
      <c r="AN3341" s="2"/>
      <c r="AO3341" s="2"/>
      <c r="AR3341" s="2"/>
      <c r="AS3341" s="2"/>
      <c r="AT3341" s="2"/>
      <c r="AW3341" s="2"/>
      <c r="AX3341" s="2"/>
      <c r="AY3341" s="2"/>
    </row>
    <row r="3342" spans="8:51" x14ac:dyDescent="0.25">
      <c r="H3342" s="10">
        <v>0.64339999999999997</v>
      </c>
      <c r="I3342" s="45">
        <v>-1.0679999999999999E-4</v>
      </c>
      <c r="J3342" s="45">
        <v>-3.7792000000000001E-4</v>
      </c>
      <c r="K3342" s="45">
        <v>3.7792000000000001E-4</v>
      </c>
      <c r="L3342" s="11"/>
      <c r="M3342" s="11">
        <v>0.64980000000000004</v>
      </c>
      <c r="N3342" s="45">
        <v>-1.2870000000000001E-4</v>
      </c>
      <c r="O3342" s="45">
        <v>-4.5541000000000001E-4</v>
      </c>
      <c r="P3342" s="45">
        <v>4.5541000000000001E-4</v>
      </c>
      <c r="Q3342" s="11"/>
      <c r="R3342" s="11">
        <v>0.6411</v>
      </c>
      <c r="S3342" s="45">
        <v>-9.8850000000000004E-5</v>
      </c>
      <c r="T3342" s="45">
        <v>-3.4979E-4</v>
      </c>
      <c r="U3342" s="45">
        <v>3.4979E-4</v>
      </c>
      <c r="V3342" s="11"/>
      <c r="W3342" s="11">
        <v>0.62129999999999996</v>
      </c>
      <c r="X3342" s="45">
        <v>-3.0530000000000001E-5</v>
      </c>
      <c r="Y3342" s="45">
        <v>-1.0802999999999999E-4</v>
      </c>
      <c r="Z3342" s="46">
        <v>1.0802999999999999E-4</v>
      </c>
      <c r="AC3342" s="2"/>
      <c r="AD3342" s="2"/>
      <c r="AE3342" s="2"/>
      <c r="AH3342" s="2"/>
      <c r="AI3342" s="2"/>
      <c r="AJ3342" s="2"/>
      <c r="AM3342" s="2"/>
      <c r="AN3342" s="2"/>
      <c r="AO3342" s="2"/>
      <c r="AR3342" s="2"/>
      <c r="AS3342" s="2"/>
      <c r="AT3342" s="2"/>
      <c r="AW3342" s="2"/>
      <c r="AX3342" s="2"/>
      <c r="AY3342" s="2"/>
    </row>
    <row r="3343" spans="8:51" x14ac:dyDescent="0.25">
      <c r="H3343" s="10">
        <v>0.64329999999999998</v>
      </c>
      <c r="I3343" s="45">
        <v>-1.0679999999999999E-4</v>
      </c>
      <c r="J3343" s="45">
        <v>-3.7792000000000001E-4</v>
      </c>
      <c r="K3343" s="45">
        <v>3.7792000000000001E-4</v>
      </c>
      <c r="L3343" s="11"/>
      <c r="M3343" s="11">
        <v>0.64959999999999996</v>
      </c>
      <c r="N3343" s="45">
        <v>-1.2879999999999999E-4</v>
      </c>
      <c r="O3343" s="45">
        <v>-4.5576999999999998E-4</v>
      </c>
      <c r="P3343" s="45">
        <v>4.5576999999999998E-4</v>
      </c>
      <c r="Q3343" s="11"/>
      <c r="R3343" s="11">
        <v>0.64100000000000001</v>
      </c>
      <c r="S3343" s="45">
        <v>-9.8880000000000002E-5</v>
      </c>
      <c r="T3343" s="45">
        <v>-3.4989E-4</v>
      </c>
      <c r="U3343" s="45">
        <v>3.4989E-4</v>
      </c>
      <c r="V3343" s="11"/>
      <c r="W3343" s="11">
        <v>0.62119999999999997</v>
      </c>
      <c r="X3343" s="45">
        <v>-3.0540000000000002E-5</v>
      </c>
      <c r="Y3343" s="45">
        <v>-1.0807E-4</v>
      </c>
      <c r="Z3343" s="46">
        <v>1.0807E-4</v>
      </c>
      <c r="AC3343" s="2"/>
      <c r="AD3343" s="2"/>
      <c r="AE3343" s="2"/>
      <c r="AH3343" s="2"/>
      <c r="AI3343" s="2"/>
      <c r="AJ3343" s="2"/>
      <c r="AM3343" s="2"/>
      <c r="AN3343" s="2"/>
      <c r="AO3343" s="2"/>
      <c r="AR3343" s="2"/>
      <c r="AS3343" s="2"/>
      <c r="AT3343" s="2"/>
      <c r="AW3343" s="2"/>
      <c r="AX3343" s="2"/>
      <c r="AY3343" s="2"/>
    </row>
    <row r="3344" spans="8:51" x14ac:dyDescent="0.25">
      <c r="H3344" s="10">
        <v>0.6431</v>
      </c>
      <c r="I3344" s="45">
        <v>-1.069E-4</v>
      </c>
      <c r="J3344" s="45">
        <v>-3.7827E-4</v>
      </c>
      <c r="K3344" s="45">
        <v>3.7827E-4</v>
      </c>
      <c r="L3344" s="11"/>
      <c r="M3344" s="11">
        <v>0.64949999999999997</v>
      </c>
      <c r="N3344" s="45">
        <v>-1.2879999999999999E-4</v>
      </c>
      <c r="O3344" s="45">
        <v>-4.5576999999999998E-4</v>
      </c>
      <c r="P3344" s="45">
        <v>4.5576999999999998E-4</v>
      </c>
      <c r="Q3344" s="11"/>
      <c r="R3344" s="11">
        <v>0.64080000000000004</v>
      </c>
      <c r="S3344" s="45">
        <v>-9.8939999999999998E-5</v>
      </c>
      <c r="T3344" s="45">
        <v>-3.5010999999999999E-4</v>
      </c>
      <c r="U3344" s="45">
        <v>3.5010999999999999E-4</v>
      </c>
      <c r="V3344" s="11"/>
      <c r="W3344" s="11">
        <v>0.621</v>
      </c>
      <c r="X3344" s="45">
        <v>-3.0549999999999997E-5</v>
      </c>
      <c r="Y3344" s="45">
        <v>-1.081E-4</v>
      </c>
      <c r="Z3344" s="46">
        <v>1.081E-4</v>
      </c>
      <c r="AC3344" s="2"/>
      <c r="AD3344" s="2"/>
      <c r="AE3344" s="2"/>
      <c r="AH3344" s="2"/>
      <c r="AI3344" s="2"/>
      <c r="AJ3344" s="2"/>
      <c r="AM3344" s="2"/>
      <c r="AN3344" s="2"/>
      <c r="AO3344" s="2"/>
      <c r="AR3344" s="2"/>
      <c r="AS3344" s="2"/>
      <c r="AT3344" s="2"/>
      <c r="AW3344" s="2"/>
      <c r="AX3344" s="2"/>
      <c r="AY3344" s="2"/>
    </row>
    <row r="3345" spans="8:51" x14ac:dyDescent="0.25">
      <c r="H3345" s="10">
        <v>0.64300000000000002</v>
      </c>
      <c r="I3345" s="45">
        <v>-1.069E-4</v>
      </c>
      <c r="J3345" s="45">
        <v>-3.7827E-4</v>
      </c>
      <c r="K3345" s="45">
        <v>3.7827E-4</v>
      </c>
      <c r="L3345" s="11"/>
      <c r="M3345" s="11">
        <v>0.64939999999999998</v>
      </c>
      <c r="N3345" s="45">
        <v>-1.2879999999999999E-4</v>
      </c>
      <c r="O3345" s="45">
        <v>-4.5576999999999998E-4</v>
      </c>
      <c r="P3345" s="45">
        <v>4.5576999999999998E-4</v>
      </c>
      <c r="Q3345" s="11"/>
      <c r="R3345" s="11">
        <v>0.64070000000000005</v>
      </c>
      <c r="S3345" s="45">
        <v>-9.8969999999999996E-5</v>
      </c>
      <c r="T3345" s="45">
        <v>-3.5021E-4</v>
      </c>
      <c r="U3345" s="45">
        <v>3.5021E-4</v>
      </c>
      <c r="V3345" s="11"/>
      <c r="W3345" s="11">
        <v>0.62090000000000001</v>
      </c>
      <c r="X3345" s="45">
        <v>-3.057E-5</v>
      </c>
      <c r="Y3345" s="45">
        <v>-1.0817E-4</v>
      </c>
      <c r="Z3345" s="46">
        <v>1.0817E-4</v>
      </c>
      <c r="AC3345" s="2"/>
      <c r="AD3345" s="2"/>
      <c r="AE3345" s="2"/>
      <c r="AH3345" s="2"/>
      <c r="AI3345" s="2"/>
      <c r="AJ3345" s="2"/>
      <c r="AM3345" s="2"/>
      <c r="AN3345" s="2"/>
      <c r="AO3345" s="2"/>
      <c r="AR3345" s="2"/>
      <c r="AS3345" s="2"/>
      <c r="AT3345" s="2"/>
      <c r="AW3345" s="2"/>
      <c r="AX3345" s="2"/>
      <c r="AY3345" s="2"/>
    </row>
    <row r="3346" spans="8:51" x14ac:dyDescent="0.25">
      <c r="H3346" s="10">
        <v>0.64280000000000004</v>
      </c>
      <c r="I3346" s="45">
        <v>-1.069E-4</v>
      </c>
      <c r="J3346" s="45">
        <v>-3.7827E-4</v>
      </c>
      <c r="K3346" s="45">
        <v>3.7827E-4</v>
      </c>
      <c r="L3346" s="11"/>
      <c r="M3346" s="11">
        <v>0.6492</v>
      </c>
      <c r="N3346" s="45">
        <v>-1.2889999999999999E-4</v>
      </c>
      <c r="O3346" s="45">
        <v>-4.5612000000000002E-4</v>
      </c>
      <c r="P3346" s="45">
        <v>4.5612000000000002E-4</v>
      </c>
      <c r="Q3346" s="11"/>
      <c r="R3346" s="11">
        <v>0.64059999999999995</v>
      </c>
      <c r="S3346" s="45">
        <v>-9.9030000000000006E-5</v>
      </c>
      <c r="T3346" s="45">
        <v>-3.5042E-4</v>
      </c>
      <c r="U3346" s="45">
        <v>3.5042E-4</v>
      </c>
      <c r="V3346" s="11"/>
      <c r="W3346" s="11">
        <v>0.62070000000000003</v>
      </c>
      <c r="X3346" s="45">
        <v>-3.0580000000000002E-5</v>
      </c>
      <c r="Y3346" s="45">
        <v>-1.0821E-4</v>
      </c>
      <c r="Z3346" s="46">
        <v>1.0821E-4</v>
      </c>
      <c r="AC3346" s="2"/>
      <c r="AD3346" s="2"/>
      <c r="AE3346" s="2"/>
      <c r="AH3346" s="2"/>
      <c r="AI3346" s="2"/>
      <c r="AJ3346" s="2"/>
      <c r="AM3346" s="2"/>
      <c r="AN3346" s="2"/>
      <c r="AO3346" s="2"/>
      <c r="AR3346" s="2"/>
      <c r="AS3346" s="2"/>
      <c r="AT3346" s="2"/>
      <c r="AW3346" s="2"/>
      <c r="AX3346" s="2"/>
      <c r="AY3346" s="2"/>
    </row>
    <row r="3347" spans="8:51" x14ac:dyDescent="0.25">
      <c r="H3347" s="10">
        <v>0.64270000000000005</v>
      </c>
      <c r="I3347" s="45">
        <v>-1.069E-4</v>
      </c>
      <c r="J3347" s="45">
        <v>-3.7827E-4</v>
      </c>
      <c r="K3347" s="45">
        <v>3.7827E-4</v>
      </c>
      <c r="L3347" s="11"/>
      <c r="M3347" s="11">
        <v>0.64910000000000001</v>
      </c>
      <c r="N3347" s="45">
        <v>-1.2889999999999999E-4</v>
      </c>
      <c r="O3347" s="45">
        <v>-4.5612000000000002E-4</v>
      </c>
      <c r="P3347" s="45">
        <v>4.5612000000000002E-4</v>
      </c>
      <c r="Q3347" s="11"/>
      <c r="R3347" s="11">
        <v>0.64039999999999997</v>
      </c>
      <c r="S3347" s="45">
        <v>-9.9090000000000002E-5</v>
      </c>
      <c r="T3347" s="45">
        <v>-3.5063999999999999E-4</v>
      </c>
      <c r="U3347" s="45">
        <v>3.5063999999999999E-4</v>
      </c>
      <c r="V3347" s="11"/>
      <c r="W3347" s="11">
        <v>0.62060000000000004</v>
      </c>
      <c r="X3347" s="45">
        <v>-3.0589999999999997E-5</v>
      </c>
      <c r="Y3347" s="45">
        <v>-1.0823999999999999E-4</v>
      </c>
      <c r="Z3347" s="46">
        <v>1.0823999999999999E-4</v>
      </c>
      <c r="AC3347" s="2"/>
      <c r="AD3347" s="2"/>
      <c r="AE3347" s="2"/>
      <c r="AH3347" s="2"/>
      <c r="AI3347" s="2"/>
      <c r="AJ3347" s="2"/>
      <c r="AM3347" s="2"/>
      <c r="AN3347" s="2"/>
      <c r="AO3347" s="2"/>
      <c r="AR3347" s="2"/>
      <c r="AS3347" s="2"/>
      <c r="AT3347" s="2"/>
      <c r="AW3347" s="2"/>
      <c r="AX3347" s="2"/>
      <c r="AY3347" s="2"/>
    </row>
    <row r="3348" spans="8:51" x14ac:dyDescent="0.25">
      <c r="H3348" s="10">
        <v>0.64259999999999995</v>
      </c>
      <c r="I3348" s="45">
        <v>-1.069E-4</v>
      </c>
      <c r="J3348" s="45">
        <v>-3.7827E-4</v>
      </c>
      <c r="K3348" s="45">
        <v>3.7827E-4</v>
      </c>
      <c r="L3348" s="11"/>
      <c r="M3348" s="11">
        <v>0.64890000000000003</v>
      </c>
      <c r="N3348" s="45">
        <v>-1.2899999999999999E-4</v>
      </c>
      <c r="O3348" s="45">
        <v>-4.5647999999999999E-4</v>
      </c>
      <c r="P3348" s="45">
        <v>4.5647999999999999E-4</v>
      </c>
      <c r="Q3348" s="11"/>
      <c r="R3348" s="11">
        <v>0.64029999999999998</v>
      </c>
      <c r="S3348" s="45">
        <v>-9.9149999999999998E-5</v>
      </c>
      <c r="T3348" s="45">
        <v>-3.5084999999999999E-4</v>
      </c>
      <c r="U3348" s="45">
        <v>3.5084999999999999E-4</v>
      </c>
      <c r="V3348" s="11"/>
      <c r="W3348" s="11">
        <v>0.62039999999999995</v>
      </c>
      <c r="X3348" s="45">
        <v>-3.061E-5</v>
      </c>
      <c r="Y3348" s="45">
        <v>-1.0832000000000001E-4</v>
      </c>
      <c r="Z3348" s="46">
        <v>1.0832000000000001E-4</v>
      </c>
      <c r="AC3348" s="2"/>
      <c r="AD3348" s="2"/>
      <c r="AE3348" s="2"/>
      <c r="AH3348" s="2"/>
      <c r="AI3348" s="2"/>
      <c r="AJ3348" s="2"/>
      <c r="AM3348" s="2"/>
      <c r="AN3348" s="2"/>
      <c r="AO3348" s="2"/>
      <c r="AR3348" s="2"/>
      <c r="AS3348" s="2"/>
      <c r="AT3348" s="2"/>
      <c r="AW3348" s="2"/>
      <c r="AX3348" s="2"/>
      <c r="AY3348" s="2"/>
    </row>
    <row r="3349" spans="8:51" x14ac:dyDescent="0.25">
      <c r="H3349" s="10">
        <v>0.64239999999999997</v>
      </c>
      <c r="I3349" s="45">
        <v>-1.069E-4</v>
      </c>
      <c r="J3349" s="45">
        <v>-3.7827E-4</v>
      </c>
      <c r="K3349" s="45">
        <v>3.7827E-4</v>
      </c>
      <c r="L3349" s="11"/>
      <c r="M3349" s="11">
        <v>0.64880000000000004</v>
      </c>
      <c r="N3349" s="45">
        <v>-1.2899999999999999E-4</v>
      </c>
      <c r="O3349" s="45">
        <v>-4.5647999999999999E-4</v>
      </c>
      <c r="P3349" s="45">
        <v>4.5647999999999999E-4</v>
      </c>
      <c r="Q3349" s="11"/>
      <c r="R3349" s="11">
        <v>0.64019999999999999</v>
      </c>
      <c r="S3349" s="45">
        <v>-9.9179999999999996E-5</v>
      </c>
      <c r="T3349" s="45">
        <v>-3.5095999999999999E-4</v>
      </c>
      <c r="U3349" s="45">
        <v>3.5095999999999999E-4</v>
      </c>
      <c r="V3349" s="11"/>
      <c r="W3349" s="11">
        <v>0.62029999999999996</v>
      </c>
      <c r="X3349" s="45">
        <v>-3.0620000000000002E-5</v>
      </c>
      <c r="Y3349" s="45">
        <v>-1.0835E-4</v>
      </c>
      <c r="Z3349" s="46">
        <v>1.0835E-4</v>
      </c>
      <c r="AC3349" s="2"/>
      <c r="AD3349" s="2"/>
      <c r="AE3349" s="2"/>
      <c r="AH3349" s="2"/>
      <c r="AI3349" s="2"/>
      <c r="AJ3349" s="2"/>
      <c r="AM3349" s="2"/>
      <c r="AN3349" s="2"/>
      <c r="AO3349" s="2"/>
      <c r="AR3349" s="2"/>
      <c r="AS3349" s="2"/>
      <c r="AT3349" s="2"/>
      <c r="AW3349" s="2"/>
      <c r="AX3349" s="2"/>
      <c r="AY3349" s="2"/>
    </row>
    <row r="3350" spans="8:51" x14ac:dyDescent="0.25">
      <c r="H3350" s="10">
        <v>0.64229999999999998</v>
      </c>
      <c r="I3350" s="45">
        <v>-1.07E-4</v>
      </c>
      <c r="J3350" s="45">
        <v>-3.7863000000000003E-4</v>
      </c>
      <c r="K3350" s="45">
        <v>3.7863000000000003E-4</v>
      </c>
      <c r="L3350" s="11"/>
      <c r="M3350" s="11">
        <v>0.64859999999999995</v>
      </c>
      <c r="N3350" s="45">
        <v>-1.2899999999999999E-4</v>
      </c>
      <c r="O3350" s="45">
        <v>-4.5647999999999999E-4</v>
      </c>
      <c r="P3350" s="45">
        <v>4.5647999999999999E-4</v>
      </c>
      <c r="Q3350" s="11"/>
      <c r="R3350" s="11">
        <v>0.64</v>
      </c>
      <c r="S3350" s="45">
        <v>-9.9240000000000005E-5</v>
      </c>
      <c r="T3350" s="45">
        <v>-3.5116999999999999E-4</v>
      </c>
      <c r="U3350" s="45">
        <v>3.5116999999999999E-4</v>
      </c>
      <c r="V3350" s="11"/>
      <c r="W3350" s="11">
        <v>0.62009999999999998</v>
      </c>
      <c r="X3350" s="45">
        <v>-3.0630000000000003E-5</v>
      </c>
      <c r="Y3350" s="45">
        <v>-1.0839E-4</v>
      </c>
      <c r="Z3350" s="46">
        <v>1.0839E-4</v>
      </c>
      <c r="AC3350" s="2"/>
      <c r="AD3350" s="2"/>
      <c r="AE3350" s="2"/>
      <c r="AH3350" s="2"/>
      <c r="AI3350" s="2"/>
      <c r="AJ3350" s="2"/>
      <c r="AM3350" s="2"/>
      <c r="AN3350" s="2"/>
      <c r="AO3350" s="2"/>
      <c r="AR3350" s="2"/>
      <c r="AS3350" s="2"/>
      <c r="AT3350" s="2"/>
      <c r="AW3350" s="2"/>
      <c r="AX3350" s="2"/>
      <c r="AY3350" s="2"/>
    </row>
    <row r="3351" spans="8:51" x14ac:dyDescent="0.25">
      <c r="H3351" s="10">
        <v>0.6421</v>
      </c>
      <c r="I3351" s="45">
        <v>-1.07E-4</v>
      </c>
      <c r="J3351" s="45">
        <v>-3.7863000000000003E-4</v>
      </c>
      <c r="K3351" s="45">
        <v>3.7863000000000003E-4</v>
      </c>
      <c r="L3351" s="11"/>
      <c r="M3351" s="11">
        <v>0.64849999999999997</v>
      </c>
      <c r="N3351" s="45">
        <v>-1.2899999999999999E-4</v>
      </c>
      <c r="O3351" s="45">
        <v>-4.5647999999999999E-4</v>
      </c>
      <c r="P3351" s="45">
        <v>4.5647999999999999E-4</v>
      </c>
      <c r="Q3351" s="11"/>
      <c r="R3351" s="11">
        <v>0.63990000000000002</v>
      </c>
      <c r="S3351" s="45">
        <v>-9.9270000000000003E-5</v>
      </c>
      <c r="T3351" s="45">
        <v>-3.5126999999999999E-4</v>
      </c>
      <c r="U3351" s="45">
        <v>3.5126999999999999E-4</v>
      </c>
      <c r="V3351" s="11"/>
      <c r="W3351" s="11">
        <v>0.62</v>
      </c>
      <c r="X3351" s="45">
        <v>-3.0630000000000003E-5</v>
      </c>
      <c r="Y3351" s="45">
        <v>-1.0839E-4</v>
      </c>
      <c r="Z3351" s="46">
        <v>1.0839E-4</v>
      </c>
      <c r="AC3351" s="2"/>
      <c r="AD3351" s="2"/>
      <c r="AE3351" s="2"/>
      <c r="AH3351" s="2"/>
      <c r="AI3351" s="2"/>
      <c r="AJ3351" s="2"/>
      <c r="AM3351" s="2"/>
      <c r="AN3351" s="2"/>
      <c r="AO3351" s="2"/>
      <c r="AR3351" s="2"/>
      <c r="AS3351" s="2"/>
      <c r="AT3351" s="2"/>
      <c r="AW3351" s="2"/>
      <c r="AX3351" s="2"/>
      <c r="AY3351" s="2"/>
    </row>
    <row r="3352" spans="8:51" x14ac:dyDescent="0.25">
      <c r="H3352" s="10">
        <v>0.64200000000000002</v>
      </c>
      <c r="I3352" s="45">
        <v>-1.07E-4</v>
      </c>
      <c r="J3352" s="45">
        <v>-3.7863000000000003E-4</v>
      </c>
      <c r="K3352" s="45">
        <v>3.7863000000000003E-4</v>
      </c>
      <c r="L3352" s="11"/>
      <c r="M3352" s="11">
        <v>0.64839999999999998</v>
      </c>
      <c r="N3352" s="45">
        <v>-1.2909999999999999E-4</v>
      </c>
      <c r="O3352" s="45">
        <v>-4.5682999999999997E-4</v>
      </c>
      <c r="P3352" s="45">
        <v>4.5682999999999997E-4</v>
      </c>
      <c r="Q3352" s="11"/>
      <c r="R3352" s="11">
        <v>0.63970000000000005</v>
      </c>
      <c r="S3352" s="45">
        <v>-9.9329999999999999E-5</v>
      </c>
      <c r="T3352" s="45">
        <v>-3.5148999999999998E-4</v>
      </c>
      <c r="U3352" s="45">
        <v>3.5148999999999998E-4</v>
      </c>
      <c r="V3352" s="11"/>
      <c r="W3352" s="11">
        <v>0.61980000000000002</v>
      </c>
      <c r="X3352" s="45">
        <v>-3.0639999999999998E-5</v>
      </c>
      <c r="Y3352" s="45">
        <v>-1.0842E-4</v>
      </c>
      <c r="Z3352" s="46">
        <v>1.0842E-4</v>
      </c>
      <c r="AC3352" s="2"/>
      <c r="AD3352" s="2"/>
      <c r="AE3352" s="2"/>
      <c r="AH3352" s="2"/>
      <c r="AI3352" s="2"/>
      <c r="AJ3352" s="2"/>
      <c r="AM3352" s="2"/>
      <c r="AN3352" s="2"/>
      <c r="AO3352" s="2"/>
      <c r="AR3352" s="2"/>
      <c r="AS3352" s="2"/>
      <c r="AT3352" s="2"/>
      <c r="AW3352" s="2"/>
      <c r="AX3352" s="2"/>
      <c r="AY3352" s="2"/>
    </row>
    <row r="3353" spans="8:51" x14ac:dyDescent="0.25">
      <c r="H3353" s="10">
        <v>0.64180000000000004</v>
      </c>
      <c r="I3353" s="45">
        <v>-1.071E-4</v>
      </c>
      <c r="J3353" s="45">
        <v>-3.7898000000000001E-4</v>
      </c>
      <c r="K3353" s="45">
        <v>3.7898000000000001E-4</v>
      </c>
      <c r="L3353" s="11"/>
      <c r="M3353" s="11">
        <v>0.6482</v>
      </c>
      <c r="N3353" s="45">
        <v>-1.2909999999999999E-4</v>
      </c>
      <c r="O3353" s="45">
        <v>-4.5682999999999997E-4</v>
      </c>
      <c r="P3353" s="45">
        <v>4.5682999999999997E-4</v>
      </c>
      <c r="Q3353" s="11"/>
      <c r="R3353" s="11">
        <v>0.63959999999999995</v>
      </c>
      <c r="S3353" s="45">
        <v>-9.9400000000000004E-5</v>
      </c>
      <c r="T3353" s="45">
        <v>-3.5173000000000002E-4</v>
      </c>
      <c r="U3353" s="45">
        <v>3.5173000000000002E-4</v>
      </c>
      <c r="V3353" s="11"/>
      <c r="W3353" s="11">
        <v>0.61970000000000003</v>
      </c>
      <c r="X3353" s="45">
        <v>-3.0660000000000001E-5</v>
      </c>
      <c r="Y3353" s="45">
        <v>-1.0849E-4</v>
      </c>
      <c r="Z3353" s="46">
        <v>1.0849E-4</v>
      </c>
      <c r="AC3353" s="2"/>
      <c r="AD3353" s="2"/>
      <c r="AE3353" s="2"/>
      <c r="AH3353" s="2"/>
      <c r="AI3353" s="2"/>
      <c r="AJ3353" s="2"/>
      <c r="AM3353" s="2"/>
      <c r="AN3353" s="2"/>
      <c r="AO3353" s="2"/>
      <c r="AR3353" s="2"/>
      <c r="AS3353" s="2"/>
      <c r="AT3353" s="2"/>
      <c r="AW3353" s="2"/>
      <c r="AX3353" s="2"/>
      <c r="AY3353" s="2"/>
    </row>
    <row r="3354" spans="8:51" x14ac:dyDescent="0.25">
      <c r="H3354" s="10">
        <v>0.64170000000000005</v>
      </c>
      <c r="I3354" s="45">
        <v>-1.071E-4</v>
      </c>
      <c r="J3354" s="45">
        <v>-3.7898000000000001E-4</v>
      </c>
      <c r="K3354" s="45">
        <v>3.7898000000000001E-4</v>
      </c>
      <c r="L3354" s="11"/>
      <c r="M3354" s="11">
        <v>0.64810000000000001</v>
      </c>
      <c r="N3354" s="45">
        <v>-1.2909999999999999E-4</v>
      </c>
      <c r="O3354" s="45">
        <v>-4.5682999999999997E-4</v>
      </c>
      <c r="P3354" s="45">
        <v>4.5682999999999997E-4</v>
      </c>
      <c r="Q3354" s="11"/>
      <c r="R3354" s="11">
        <v>0.63949999999999996</v>
      </c>
      <c r="S3354" s="45">
        <v>-9.946E-5</v>
      </c>
      <c r="T3354" s="45">
        <v>-3.5195000000000002E-4</v>
      </c>
      <c r="U3354" s="45">
        <v>3.5195000000000002E-4</v>
      </c>
      <c r="V3354" s="11"/>
      <c r="W3354" s="11">
        <v>0.61950000000000005</v>
      </c>
      <c r="X3354" s="45">
        <v>-3.0660000000000001E-5</v>
      </c>
      <c r="Y3354" s="45">
        <v>-1.0849E-4</v>
      </c>
      <c r="Z3354" s="46">
        <v>1.0849E-4</v>
      </c>
      <c r="AC3354" s="2"/>
      <c r="AD3354" s="2"/>
      <c r="AE3354" s="2"/>
      <c r="AH3354" s="2"/>
      <c r="AI3354" s="2"/>
      <c r="AJ3354" s="2"/>
      <c r="AM3354" s="2"/>
      <c r="AN3354" s="2"/>
      <c r="AO3354" s="2"/>
      <c r="AR3354" s="2"/>
      <c r="AS3354" s="2"/>
      <c r="AT3354" s="2"/>
      <c r="AW3354" s="2"/>
      <c r="AX3354" s="2"/>
      <c r="AY3354" s="2"/>
    </row>
    <row r="3355" spans="8:51" x14ac:dyDescent="0.25">
      <c r="H3355" s="10">
        <v>0.64149999999999996</v>
      </c>
      <c r="I3355" s="45">
        <v>-1.071E-4</v>
      </c>
      <c r="J3355" s="45">
        <v>-3.7898000000000001E-4</v>
      </c>
      <c r="K3355" s="45">
        <v>3.7898000000000001E-4</v>
      </c>
      <c r="L3355" s="11"/>
      <c r="M3355" s="11">
        <v>0.64800000000000002</v>
      </c>
      <c r="N3355" s="45">
        <v>-1.292E-4</v>
      </c>
      <c r="O3355" s="45">
        <v>-4.5718000000000001E-4</v>
      </c>
      <c r="P3355" s="45">
        <v>4.5718000000000001E-4</v>
      </c>
      <c r="Q3355" s="11"/>
      <c r="R3355" s="11">
        <v>0.63929999999999998</v>
      </c>
      <c r="S3355" s="45">
        <v>-9.9489999999999998E-5</v>
      </c>
      <c r="T3355" s="45">
        <v>-3.5205000000000002E-4</v>
      </c>
      <c r="U3355" s="45">
        <v>3.5205000000000002E-4</v>
      </c>
      <c r="V3355" s="11"/>
      <c r="W3355" s="11">
        <v>0.61939999999999995</v>
      </c>
      <c r="X3355" s="45">
        <v>-3.0689999999999999E-5</v>
      </c>
      <c r="Y3355" s="45">
        <v>-1.086E-4</v>
      </c>
      <c r="Z3355" s="46">
        <v>1.086E-4</v>
      </c>
      <c r="AC3355" s="2"/>
      <c r="AD3355" s="2"/>
      <c r="AE3355" s="2"/>
      <c r="AH3355" s="2"/>
      <c r="AI3355" s="2"/>
      <c r="AJ3355" s="2"/>
      <c r="AM3355" s="2"/>
      <c r="AN3355" s="2"/>
      <c r="AO3355" s="2"/>
      <c r="AR3355" s="2"/>
      <c r="AS3355" s="2"/>
      <c r="AT3355" s="2"/>
      <c r="AW3355" s="2"/>
      <c r="AX3355" s="2"/>
      <c r="AY3355" s="2"/>
    </row>
    <row r="3356" spans="8:51" x14ac:dyDescent="0.25">
      <c r="H3356" s="10">
        <v>0.64139999999999997</v>
      </c>
      <c r="I3356" s="45">
        <v>-1.071E-4</v>
      </c>
      <c r="J3356" s="45">
        <v>-3.7898000000000001E-4</v>
      </c>
      <c r="K3356" s="45">
        <v>3.7898000000000001E-4</v>
      </c>
      <c r="L3356" s="11"/>
      <c r="M3356" s="11">
        <v>0.64780000000000004</v>
      </c>
      <c r="N3356" s="45">
        <v>-1.292E-4</v>
      </c>
      <c r="O3356" s="45">
        <v>-4.5718000000000001E-4</v>
      </c>
      <c r="P3356" s="45">
        <v>4.5718000000000001E-4</v>
      </c>
      <c r="Q3356" s="11"/>
      <c r="R3356" s="11">
        <v>0.63919999999999999</v>
      </c>
      <c r="S3356" s="45">
        <v>-9.9549999999999994E-5</v>
      </c>
      <c r="T3356" s="45">
        <v>-3.5226000000000002E-4</v>
      </c>
      <c r="U3356" s="45">
        <v>3.5226000000000002E-4</v>
      </c>
      <c r="V3356" s="11"/>
      <c r="W3356" s="11">
        <v>0.61919999999999997</v>
      </c>
      <c r="X3356" s="45">
        <v>-3.0689999999999999E-5</v>
      </c>
      <c r="Y3356" s="45">
        <v>-1.086E-4</v>
      </c>
      <c r="Z3356" s="46">
        <v>1.086E-4</v>
      </c>
      <c r="AC3356" s="2"/>
      <c r="AD3356" s="2"/>
      <c r="AE3356" s="2"/>
      <c r="AH3356" s="2"/>
      <c r="AI3356" s="2"/>
      <c r="AJ3356" s="2"/>
      <c r="AM3356" s="2"/>
      <c r="AN3356" s="2"/>
      <c r="AO3356" s="2"/>
      <c r="AR3356" s="2"/>
      <c r="AS3356" s="2"/>
      <c r="AT3356" s="2"/>
      <c r="AW3356" s="2"/>
      <c r="AX3356" s="2"/>
      <c r="AY3356" s="2"/>
    </row>
    <row r="3357" spans="8:51" x14ac:dyDescent="0.25">
      <c r="H3357" s="10">
        <v>0.64119999999999999</v>
      </c>
      <c r="I3357" s="45">
        <v>-1.071E-4</v>
      </c>
      <c r="J3357" s="45">
        <v>-3.7898000000000001E-4</v>
      </c>
      <c r="K3357" s="45">
        <v>3.7898000000000001E-4</v>
      </c>
      <c r="L3357" s="11"/>
      <c r="M3357" s="11">
        <v>0.64770000000000005</v>
      </c>
      <c r="N3357" s="45">
        <v>-1.293E-4</v>
      </c>
      <c r="O3357" s="45">
        <v>-4.5753999999999999E-4</v>
      </c>
      <c r="P3357" s="45">
        <v>4.5753999999999999E-4</v>
      </c>
      <c r="Q3357" s="11"/>
      <c r="R3357" s="11">
        <v>0.6391</v>
      </c>
      <c r="S3357" s="45">
        <v>-9.9610000000000003E-5</v>
      </c>
      <c r="T3357" s="45">
        <v>-3.5248000000000001E-4</v>
      </c>
      <c r="U3357" s="45">
        <v>3.5248000000000001E-4</v>
      </c>
      <c r="V3357" s="11"/>
      <c r="W3357" s="11">
        <v>0.61909999999999998</v>
      </c>
      <c r="X3357" s="45">
        <v>-3.0710000000000002E-5</v>
      </c>
      <c r="Y3357" s="45">
        <v>-1.0867E-4</v>
      </c>
      <c r="Z3357" s="46">
        <v>1.0867E-4</v>
      </c>
      <c r="AC3357" s="2"/>
      <c r="AD3357" s="2"/>
      <c r="AE3357" s="2"/>
      <c r="AH3357" s="2"/>
      <c r="AI3357" s="2"/>
      <c r="AJ3357" s="2"/>
      <c r="AM3357" s="2"/>
      <c r="AN3357" s="2"/>
      <c r="AO3357" s="2"/>
      <c r="AR3357" s="2"/>
      <c r="AS3357" s="2"/>
      <c r="AT3357" s="2"/>
      <c r="AW3357" s="2"/>
      <c r="AX3357" s="2"/>
      <c r="AY3357" s="2"/>
    </row>
    <row r="3358" spans="8:51" x14ac:dyDescent="0.25">
      <c r="H3358" s="10">
        <v>0.6411</v>
      </c>
      <c r="I3358" s="45">
        <v>-1.071E-4</v>
      </c>
      <c r="J3358" s="45">
        <v>-3.7898000000000001E-4</v>
      </c>
      <c r="K3358" s="45">
        <v>3.7898000000000001E-4</v>
      </c>
      <c r="L3358" s="11"/>
      <c r="M3358" s="11">
        <v>0.64749999999999996</v>
      </c>
      <c r="N3358" s="45">
        <v>-1.293E-4</v>
      </c>
      <c r="O3358" s="45">
        <v>-4.5753999999999999E-4</v>
      </c>
      <c r="P3358" s="45">
        <v>4.5753999999999999E-4</v>
      </c>
      <c r="Q3358" s="11"/>
      <c r="R3358" s="11">
        <v>0.63890000000000002</v>
      </c>
      <c r="S3358" s="45">
        <v>-9.9640000000000001E-5</v>
      </c>
      <c r="T3358" s="45">
        <v>-3.5258000000000002E-4</v>
      </c>
      <c r="U3358" s="45">
        <v>3.5258000000000002E-4</v>
      </c>
      <c r="V3358" s="11"/>
      <c r="W3358" s="11">
        <v>0.61890000000000001</v>
      </c>
      <c r="X3358" s="45">
        <v>-3.0719999999999997E-5</v>
      </c>
      <c r="Y3358" s="45">
        <v>-1.087E-4</v>
      </c>
      <c r="Z3358" s="46">
        <v>1.087E-4</v>
      </c>
      <c r="AC3358" s="2"/>
      <c r="AD3358" s="2"/>
      <c r="AE3358" s="2"/>
      <c r="AH3358" s="2"/>
      <c r="AI3358" s="2"/>
      <c r="AJ3358" s="2"/>
      <c r="AM3358" s="2"/>
      <c r="AN3358" s="2"/>
      <c r="AO3358" s="2"/>
      <c r="AR3358" s="2"/>
      <c r="AS3358" s="2"/>
      <c r="AT3358" s="2"/>
      <c r="AW3358" s="2"/>
      <c r="AX3358" s="2"/>
      <c r="AY3358" s="2"/>
    </row>
    <row r="3359" spans="8:51" x14ac:dyDescent="0.25">
      <c r="H3359" s="10">
        <v>0.64090000000000003</v>
      </c>
      <c r="I3359" s="45">
        <v>-1.071E-4</v>
      </c>
      <c r="J3359" s="45">
        <v>-3.7898000000000001E-4</v>
      </c>
      <c r="K3359" s="45">
        <v>3.7898000000000001E-4</v>
      </c>
      <c r="L3359" s="11"/>
      <c r="M3359" s="11">
        <v>0.64739999999999998</v>
      </c>
      <c r="N3359" s="45">
        <v>-1.293E-4</v>
      </c>
      <c r="O3359" s="45">
        <v>-4.5753999999999999E-4</v>
      </c>
      <c r="P3359" s="45">
        <v>4.5753999999999999E-4</v>
      </c>
      <c r="Q3359" s="11"/>
      <c r="R3359" s="11">
        <v>0.63880000000000003</v>
      </c>
      <c r="S3359" s="45">
        <v>-9.9699999999999998E-5</v>
      </c>
      <c r="T3359" s="45">
        <v>-3.5280000000000001E-4</v>
      </c>
      <c r="U3359" s="45">
        <v>3.5280000000000001E-4</v>
      </c>
      <c r="V3359" s="11"/>
      <c r="W3359" s="11">
        <v>0.61880000000000002</v>
      </c>
      <c r="X3359" s="45">
        <v>-3.074E-5</v>
      </c>
      <c r="Y3359" s="45">
        <v>-1.0878E-4</v>
      </c>
      <c r="Z3359" s="46">
        <v>1.0878E-4</v>
      </c>
      <c r="AC3359" s="2"/>
      <c r="AD3359" s="2"/>
      <c r="AE3359" s="2"/>
      <c r="AH3359" s="2"/>
      <c r="AI3359" s="2"/>
      <c r="AJ3359" s="2"/>
      <c r="AM3359" s="2"/>
      <c r="AN3359" s="2"/>
      <c r="AO3359" s="2"/>
      <c r="AR3359" s="2"/>
      <c r="AS3359" s="2"/>
      <c r="AT3359" s="2"/>
      <c r="AW3359" s="2"/>
      <c r="AX3359" s="2"/>
      <c r="AY3359" s="2"/>
    </row>
    <row r="3360" spans="8:51" x14ac:dyDescent="0.25">
      <c r="H3360" s="10">
        <v>0.64080000000000004</v>
      </c>
      <c r="I3360" s="45">
        <v>-1.072E-4</v>
      </c>
      <c r="J3360" s="45">
        <v>-3.7932999999999999E-4</v>
      </c>
      <c r="K3360" s="45">
        <v>3.7932999999999999E-4</v>
      </c>
      <c r="L3360" s="11"/>
      <c r="M3360" s="11">
        <v>0.6472</v>
      </c>
      <c r="N3360" s="45">
        <v>-1.293E-4</v>
      </c>
      <c r="O3360" s="45">
        <v>-4.5753999999999999E-4</v>
      </c>
      <c r="P3360" s="45">
        <v>4.5753999999999999E-4</v>
      </c>
      <c r="Q3360" s="11"/>
      <c r="R3360" s="11">
        <v>0.63859999999999995</v>
      </c>
      <c r="S3360" s="45">
        <v>-9.9759999999999994E-5</v>
      </c>
      <c r="T3360" s="45">
        <v>-3.5301000000000001E-4</v>
      </c>
      <c r="U3360" s="45">
        <v>3.5301000000000001E-4</v>
      </c>
      <c r="V3360" s="11"/>
      <c r="W3360" s="11">
        <v>0.61860000000000004</v>
      </c>
      <c r="X3360" s="45">
        <v>-3.0750000000000002E-5</v>
      </c>
      <c r="Y3360" s="45">
        <v>-1.0881E-4</v>
      </c>
      <c r="Z3360" s="46">
        <v>1.0881E-4</v>
      </c>
      <c r="AC3360" s="2"/>
      <c r="AD3360" s="2"/>
      <c r="AE3360" s="2"/>
      <c r="AH3360" s="2"/>
      <c r="AI3360" s="2"/>
      <c r="AJ3360" s="2"/>
      <c r="AM3360" s="2"/>
      <c r="AN3360" s="2"/>
      <c r="AO3360" s="2"/>
      <c r="AR3360" s="2"/>
      <c r="AS3360" s="2"/>
      <c r="AT3360" s="2"/>
      <c r="AW3360" s="2"/>
      <c r="AX3360" s="2"/>
      <c r="AY3360" s="2"/>
    </row>
    <row r="3361" spans="8:51" x14ac:dyDescent="0.25">
      <c r="H3361" s="10">
        <v>0.64070000000000005</v>
      </c>
      <c r="I3361" s="45">
        <v>-1.072E-4</v>
      </c>
      <c r="J3361" s="45">
        <v>-3.7932999999999999E-4</v>
      </c>
      <c r="K3361" s="45">
        <v>3.7932999999999999E-4</v>
      </c>
      <c r="L3361" s="11"/>
      <c r="M3361" s="11">
        <v>0.64710000000000001</v>
      </c>
      <c r="N3361" s="45">
        <v>-1.294E-4</v>
      </c>
      <c r="O3361" s="45">
        <v>-4.5789000000000002E-4</v>
      </c>
      <c r="P3361" s="45">
        <v>4.5789000000000002E-4</v>
      </c>
      <c r="Q3361" s="11"/>
      <c r="R3361" s="11">
        <v>0.63849999999999996</v>
      </c>
      <c r="S3361" s="45">
        <v>-9.9820000000000003E-5</v>
      </c>
      <c r="T3361" s="45">
        <v>-3.5322000000000001E-4</v>
      </c>
      <c r="U3361" s="45">
        <v>3.5322000000000001E-4</v>
      </c>
      <c r="V3361" s="11"/>
      <c r="W3361" s="11">
        <v>0.61850000000000005</v>
      </c>
      <c r="X3361" s="45">
        <v>-3.0759999999999997E-5</v>
      </c>
      <c r="Y3361" s="45">
        <v>-1.0885E-4</v>
      </c>
      <c r="Z3361" s="46">
        <v>1.0885E-4</v>
      </c>
      <c r="AC3361" s="2"/>
      <c r="AD3361" s="2"/>
      <c r="AE3361" s="2"/>
      <c r="AH3361" s="2"/>
      <c r="AI3361" s="2"/>
      <c r="AJ3361" s="2"/>
      <c r="AM3361" s="2"/>
      <c r="AN3361" s="2"/>
      <c r="AO3361" s="2"/>
      <c r="AR3361" s="2"/>
      <c r="AS3361" s="2"/>
      <c r="AT3361" s="2"/>
      <c r="AW3361" s="2"/>
      <c r="AX3361" s="2"/>
      <c r="AY3361" s="2"/>
    </row>
    <row r="3362" spans="8:51" x14ac:dyDescent="0.25">
      <c r="H3362" s="10">
        <v>0.64049999999999996</v>
      </c>
      <c r="I3362" s="45">
        <v>-1.072E-4</v>
      </c>
      <c r="J3362" s="45">
        <v>-3.7932999999999999E-4</v>
      </c>
      <c r="K3362" s="45">
        <v>3.7932999999999999E-4</v>
      </c>
      <c r="L3362" s="11"/>
      <c r="M3362" s="11">
        <v>0.64690000000000003</v>
      </c>
      <c r="N3362" s="45">
        <v>-1.294E-4</v>
      </c>
      <c r="O3362" s="45">
        <v>-4.5789000000000002E-4</v>
      </c>
      <c r="P3362" s="45">
        <v>4.5789000000000002E-4</v>
      </c>
      <c r="Q3362" s="11"/>
      <c r="R3362" s="11">
        <v>0.63839999999999997</v>
      </c>
      <c r="S3362" s="45">
        <v>-9.9879999999999999E-5</v>
      </c>
      <c r="T3362" s="45">
        <v>-3.5343000000000001E-4</v>
      </c>
      <c r="U3362" s="45">
        <v>3.5343000000000001E-4</v>
      </c>
      <c r="V3362" s="11"/>
      <c r="W3362" s="11">
        <v>0.61829999999999996</v>
      </c>
      <c r="X3362" s="45">
        <v>-3.0769999999999998E-5</v>
      </c>
      <c r="Y3362" s="45">
        <v>-1.0888E-4</v>
      </c>
      <c r="Z3362" s="46">
        <v>1.0888E-4</v>
      </c>
      <c r="AC3362" s="2"/>
      <c r="AD3362" s="2"/>
      <c r="AE3362" s="2"/>
      <c r="AH3362" s="2"/>
      <c r="AI3362" s="2"/>
      <c r="AJ3362" s="2"/>
      <c r="AM3362" s="2"/>
      <c r="AN3362" s="2"/>
      <c r="AO3362" s="2"/>
      <c r="AR3362" s="2"/>
      <c r="AS3362" s="2"/>
      <c r="AT3362" s="2"/>
      <c r="AW3362" s="2"/>
      <c r="AX3362" s="2"/>
      <c r="AY3362" s="2"/>
    </row>
    <row r="3363" spans="8:51" x14ac:dyDescent="0.25">
      <c r="H3363" s="10">
        <v>0.64039999999999997</v>
      </c>
      <c r="I3363" s="45">
        <v>-1.0730000000000001E-4</v>
      </c>
      <c r="J3363" s="45">
        <v>-3.7969000000000002E-4</v>
      </c>
      <c r="K3363" s="45">
        <v>3.7969000000000002E-4</v>
      </c>
      <c r="L3363" s="11"/>
      <c r="M3363" s="11">
        <v>0.64680000000000004</v>
      </c>
      <c r="N3363" s="45">
        <v>-1.293E-4</v>
      </c>
      <c r="O3363" s="45">
        <v>-4.5753999999999999E-4</v>
      </c>
      <c r="P3363" s="45">
        <v>4.5753999999999999E-4</v>
      </c>
      <c r="Q3363" s="11"/>
      <c r="R3363" s="11">
        <v>0.63819999999999999</v>
      </c>
      <c r="S3363" s="45">
        <v>-9.9950000000000004E-5</v>
      </c>
      <c r="T3363" s="45">
        <v>-3.5367999999999999E-4</v>
      </c>
      <c r="U3363" s="45">
        <v>3.5367999999999999E-4</v>
      </c>
      <c r="V3363" s="11"/>
      <c r="W3363" s="11">
        <v>0.61819999999999997</v>
      </c>
      <c r="X3363" s="45">
        <v>-3.0790000000000002E-5</v>
      </c>
      <c r="Y3363" s="45">
        <v>-1.0895000000000001E-4</v>
      </c>
      <c r="Z3363" s="46">
        <v>1.0895000000000001E-4</v>
      </c>
      <c r="AC3363" s="2"/>
      <c r="AD3363" s="2"/>
      <c r="AE3363" s="2"/>
      <c r="AH3363" s="2"/>
      <c r="AI3363" s="2"/>
      <c r="AJ3363" s="2"/>
      <c r="AM3363" s="2"/>
      <c r="AN3363" s="2"/>
      <c r="AO3363" s="2"/>
      <c r="AR3363" s="2"/>
      <c r="AS3363" s="2"/>
      <c r="AT3363" s="2"/>
      <c r="AW3363" s="2"/>
      <c r="AX3363" s="2"/>
      <c r="AY3363" s="2"/>
    </row>
    <row r="3364" spans="8:51" x14ac:dyDescent="0.25">
      <c r="H3364" s="10">
        <v>0.64019999999999999</v>
      </c>
      <c r="I3364" s="45">
        <v>-1.0739999999999999E-4</v>
      </c>
      <c r="J3364" s="45">
        <v>-3.8004E-4</v>
      </c>
      <c r="K3364" s="45">
        <v>3.8004E-4</v>
      </c>
      <c r="L3364" s="11"/>
      <c r="M3364" s="11">
        <v>0.64659999999999995</v>
      </c>
      <c r="N3364" s="45">
        <v>-1.295E-4</v>
      </c>
      <c r="O3364" s="45">
        <v>-4.5824E-4</v>
      </c>
      <c r="P3364" s="45">
        <v>4.5824E-4</v>
      </c>
      <c r="Q3364" s="11"/>
      <c r="R3364" s="11">
        <v>0.6381</v>
      </c>
      <c r="S3364" s="45">
        <v>-9.9980000000000002E-5</v>
      </c>
      <c r="T3364" s="45">
        <v>-3.5378999999999999E-4</v>
      </c>
      <c r="U3364" s="45">
        <v>3.5378999999999999E-4</v>
      </c>
      <c r="V3364" s="11"/>
      <c r="W3364" s="11">
        <v>0.61799999999999999</v>
      </c>
      <c r="X3364" s="45">
        <v>-3.0800000000000003E-5</v>
      </c>
      <c r="Y3364" s="45">
        <v>-1.0899E-4</v>
      </c>
      <c r="Z3364" s="46">
        <v>1.0899E-4</v>
      </c>
      <c r="AC3364" s="2"/>
      <c r="AD3364" s="2"/>
      <c r="AE3364" s="2"/>
      <c r="AH3364" s="2"/>
      <c r="AI3364" s="2"/>
      <c r="AJ3364" s="2"/>
      <c r="AM3364" s="2"/>
      <c r="AN3364" s="2"/>
      <c r="AO3364" s="2"/>
      <c r="AR3364" s="2"/>
      <c r="AS3364" s="2"/>
      <c r="AT3364" s="2"/>
      <c r="AW3364" s="2"/>
      <c r="AX3364" s="2"/>
      <c r="AY3364" s="2"/>
    </row>
    <row r="3365" spans="8:51" x14ac:dyDescent="0.25">
      <c r="H3365" s="10">
        <v>0.6401</v>
      </c>
      <c r="I3365" s="45">
        <v>-1.0739999999999999E-4</v>
      </c>
      <c r="J3365" s="45">
        <v>-3.8004E-4</v>
      </c>
      <c r="K3365" s="45">
        <v>3.8004E-4</v>
      </c>
      <c r="L3365" s="11"/>
      <c r="M3365" s="11">
        <v>0.64649999999999996</v>
      </c>
      <c r="N3365" s="45">
        <v>-1.295E-4</v>
      </c>
      <c r="O3365" s="45">
        <v>-4.5824E-4</v>
      </c>
      <c r="P3365" s="45">
        <v>4.5824E-4</v>
      </c>
      <c r="Q3365" s="11"/>
      <c r="R3365" s="11">
        <v>0.63800000000000001</v>
      </c>
      <c r="S3365" s="45">
        <v>-1E-4</v>
      </c>
      <c r="T3365" s="45">
        <v>-3.5386E-4</v>
      </c>
      <c r="U3365" s="45">
        <v>3.5386E-4</v>
      </c>
      <c r="V3365" s="11"/>
      <c r="W3365" s="11">
        <v>0.6179</v>
      </c>
      <c r="X3365" s="45">
        <v>-3.082E-5</v>
      </c>
      <c r="Y3365" s="45">
        <v>-1.0906E-4</v>
      </c>
      <c r="Z3365" s="46">
        <v>1.0906E-4</v>
      </c>
      <c r="AC3365" s="2"/>
      <c r="AD3365" s="2"/>
      <c r="AE3365" s="2"/>
      <c r="AH3365" s="2"/>
      <c r="AI3365" s="2"/>
      <c r="AJ3365" s="2"/>
      <c r="AM3365" s="2"/>
      <c r="AN3365" s="2"/>
      <c r="AO3365" s="2"/>
      <c r="AR3365" s="2"/>
      <c r="AS3365" s="2"/>
      <c r="AT3365" s="2"/>
      <c r="AW3365" s="2"/>
      <c r="AX3365" s="2"/>
      <c r="AY3365" s="2"/>
    </row>
    <row r="3366" spans="8:51" x14ac:dyDescent="0.25">
      <c r="H3366" s="10">
        <v>0.63990000000000002</v>
      </c>
      <c r="I3366" s="45">
        <v>-1.0739999999999999E-4</v>
      </c>
      <c r="J3366" s="45">
        <v>-3.8004E-4</v>
      </c>
      <c r="K3366" s="45">
        <v>3.8004E-4</v>
      </c>
      <c r="L3366" s="11"/>
      <c r="M3366" s="11">
        <v>0.64639999999999997</v>
      </c>
      <c r="N3366" s="45">
        <v>-1.295E-4</v>
      </c>
      <c r="O3366" s="45">
        <v>-4.5824E-4</v>
      </c>
      <c r="P3366" s="45">
        <v>4.5824E-4</v>
      </c>
      <c r="Q3366" s="11"/>
      <c r="R3366" s="11">
        <v>0.63780000000000003</v>
      </c>
      <c r="S3366" s="45">
        <v>-1.0009999999999999E-4</v>
      </c>
      <c r="T3366" s="45">
        <v>-3.5420999999999998E-4</v>
      </c>
      <c r="U3366" s="45">
        <v>3.5420999999999998E-4</v>
      </c>
      <c r="V3366" s="11"/>
      <c r="W3366" s="11">
        <v>0.61770000000000003</v>
      </c>
      <c r="X3366" s="45">
        <v>-3.0830000000000001E-5</v>
      </c>
      <c r="Y3366" s="45">
        <v>-1.0909E-4</v>
      </c>
      <c r="Z3366" s="46">
        <v>1.0909E-4</v>
      </c>
      <c r="AC3366" s="2"/>
      <c r="AD3366" s="2"/>
      <c r="AE3366" s="2"/>
      <c r="AH3366" s="2"/>
      <c r="AI3366" s="2"/>
      <c r="AJ3366" s="2"/>
      <c r="AM3366" s="2"/>
      <c r="AN3366" s="2"/>
      <c r="AO3366" s="2"/>
      <c r="AR3366" s="2"/>
      <c r="AS3366" s="2"/>
      <c r="AT3366" s="2"/>
      <c r="AW3366" s="2"/>
      <c r="AX3366" s="2"/>
      <c r="AY3366" s="2"/>
    </row>
    <row r="3367" spans="8:51" x14ac:dyDescent="0.25">
      <c r="H3367" s="10">
        <v>0.63980000000000004</v>
      </c>
      <c r="I3367" s="45">
        <v>-1.0739999999999999E-4</v>
      </c>
      <c r="J3367" s="45">
        <v>-3.8004E-4</v>
      </c>
      <c r="K3367" s="45">
        <v>3.8004E-4</v>
      </c>
      <c r="L3367" s="11"/>
      <c r="M3367" s="11">
        <v>0.6462</v>
      </c>
      <c r="N3367" s="45">
        <v>-1.2960000000000001E-4</v>
      </c>
      <c r="O3367" s="45">
        <v>-4.5859999999999998E-4</v>
      </c>
      <c r="P3367" s="45">
        <v>4.5859999999999998E-4</v>
      </c>
      <c r="Q3367" s="11"/>
      <c r="R3367" s="11">
        <v>0.63770000000000004</v>
      </c>
      <c r="S3367" s="45">
        <v>-1.002E-4</v>
      </c>
      <c r="T3367" s="45">
        <v>-3.5456000000000002E-4</v>
      </c>
      <c r="U3367" s="45">
        <v>3.5456000000000002E-4</v>
      </c>
      <c r="V3367" s="11"/>
      <c r="W3367" s="11">
        <v>0.61760000000000004</v>
      </c>
      <c r="X3367" s="45">
        <v>-3.0849999999999998E-5</v>
      </c>
      <c r="Y3367" s="45">
        <v>-1.0916000000000001E-4</v>
      </c>
      <c r="Z3367" s="46">
        <v>1.0916000000000001E-4</v>
      </c>
      <c r="AC3367" s="2"/>
      <c r="AD3367" s="2"/>
      <c r="AE3367" s="2"/>
      <c r="AH3367" s="2"/>
      <c r="AI3367" s="2"/>
      <c r="AJ3367" s="2"/>
      <c r="AM3367" s="2"/>
      <c r="AN3367" s="2"/>
      <c r="AO3367" s="2"/>
      <c r="AR3367" s="2"/>
      <c r="AS3367" s="2"/>
      <c r="AT3367" s="2"/>
      <c r="AW3367" s="2"/>
      <c r="AX3367" s="2"/>
      <c r="AY3367" s="2"/>
    </row>
    <row r="3368" spans="8:51" x14ac:dyDescent="0.25">
      <c r="H3368" s="10">
        <v>0.63970000000000005</v>
      </c>
      <c r="I3368" s="45">
        <v>-1.075E-4</v>
      </c>
      <c r="J3368" s="45">
        <v>-3.8039999999999998E-4</v>
      </c>
      <c r="K3368" s="45">
        <v>3.8039999999999998E-4</v>
      </c>
      <c r="L3368" s="11"/>
      <c r="M3368" s="11">
        <v>0.64610000000000001</v>
      </c>
      <c r="N3368" s="45">
        <v>-1.2960000000000001E-4</v>
      </c>
      <c r="O3368" s="45">
        <v>-4.5859999999999998E-4</v>
      </c>
      <c r="P3368" s="45">
        <v>4.5859999999999998E-4</v>
      </c>
      <c r="Q3368" s="11"/>
      <c r="R3368" s="11">
        <v>0.63749999999999996</v>
      </c>
      <c r="S3368" s="45">
        <v>-1.002E-4</v>
      </c>
      <c r="T3368" s="45">
        <v>-3.5456000000000002E-4</v>
      </c>
      <c r="U3368" s="45">
        <v>3.5456000000000002E-4</v>
      </c>
      <c r="V3368" s="11"/>
      <c r="W3368" s="11">
        <v>0.61739999999999995</v>
      </c>
      <c r="X3368" s="45">
        <v>-3.0859999999999999E-5</v>
      </c>
      <c r="Y3368" s="45">
        <v>-1.092E-4</v>
      </c>
      <c r="Z3368" s="46">
        <v>1.092E-4</v>
      </c>
      <c r="AC3368" s="2"/>
      <c r="AD3368" s="2"/>
      <c r="AE3368" s="2"/>
      <c r="AH3368" s="2"/>
      <c r="AI3368" s="2"/>
      <c r="AJ3368" s="2"/>
      <c r="AM3368" s="2"/>
      <c r="AN3368" s="2"/>
      <c r="AO3368" s="2"/>
      <c r="AR3368" s="2"/>
      <c r="AS3368" s="2"/>
      <c r="AT3368" s="2"/>
      <c r="AW3368" s="2"/>
      <c r="AX3368" s="2"/>
      <c r="AY3368" s="2"/>
    </row>
    <row r="3369" spans="8:51" x14ac:dyDescent="0.25">
      <c r="H3369" s="10">
        <v>0.63949999999999996</v>
      </c>
      <c r="I3369" s="45">
        <v>-1.075E-4</v>
      </c>
      <c r="J3369" s="45">
        <v>-3.8039999999999998E-4</v>
      </c>
      <c r="K3369" s="45">
        <v>3.8039999999999998E-4</v>
      </c>
      <c r="L3369" s="11"/>
      <c r="M3369" s="11">
        <v>0.64590000000000003</v>
      </c>
      <c r="N3369" s="45">
        <v>-1.2970000000000001E-4</v>
      </c>
      <c r="O3369" s="45">
        <v>-4.5895000000000002E-4</v>
      </c>
      <c r="P3369" s="45">
        <v>4.5895000000000002E-4</v>
      </c>
      <c r="Q3369" s="11"/>
      <c r="R3369" s="11">
        <v>0.63739999999999997</v>
      </c>
      <c r="S3369" s="45">
        <v>-1.003E-4</v>
      </c>
      <c r="T3369" s="45">
        <v>-3.5492E-4</v>
      </c>
      <c r="U3369" s="45">
        <v>3.5492E-4</v>
      </c>
      <c r="V3369" s="11"/>
      <c r="W3369" s="11">
        <v>0.61729999999999996</v>
      </c>
      <c r="X3369" s="45">
        <v>-3.0870000000000001E-5</v>
      </c>
      <c r="Y3369" s="45">
        <v>-1.0924E-4</v>
      </c>
      <c r="Z3369" s="46">
        <v>1.0924E-4</v>
      </c>
      <c r="AC3369" s="2"/>
      <c r="AD3369" s="2"/>
      <c r="AE3369" s="2"/>
      <c r="AH3369" s="2"/>
      <c r="AI3369" s="2"/>
      <c r="AJ3369" s="2"/>
      <c r="AM3369" s="2"/>
      <c r="AN3369" s="2"/>
      <c r="AO3369" s="2"/>
      <c r="AR3369" s="2"/>
      <c r="AS3369" s="2"/>
      <c r="AT3369" s="2"/>
      <c r="AW3369" s="2"/>
      <c r="AX3369" s="2"/>
      <c r="AY3369" s="2"/>
    </row>
    <row r="3370" spans="8:51" x14ac:dyDescent="0.25">
      <c r="H3370" s="10">
        <v>0.63939999999999997</v>
      </c>
      <c r="I3370" s="45">
        <v>-1.075E-4</v>
      </c>
      <c r="J3370" s="45">
        <v>-3.8039999999999998E-4</v>
      </c>
      <c r="K3370" s="45">
        <v>3.8039999999999998E-4</v>
      </c>
      <c r="L3370" s="11"/>
      <c r="M3370" s="11">
        <v>0.64580000000000004</v>
      </c>
      <c r="N3370" s="45">
        <v>-1.2970000000000001E-4</v>
      </c>
      <c r="O3370" s="45">
        <v>-4.5895000000000002E-4</v>
      </c>
      <c r="P3370" s="45">
        <v>4.5895000000000002E-4</v>
      </c>
      <c r="Q3370" s="11"/>
      <c r="R3370" s="11">
        <v>0.63729999999999998</v>
      </c>
      <c r="S3370" s="45">
        <v>-1.003E-4</v>
      </c>
      <c r="T3370" s="45">
        <v>-3.5492E-4</v>
      </c>
      <c r="U3370" s="45">
        <v>3.5492E-4</v>
      </c>
      <c r="V3370" s="11"/>
      <c r="W3370" s="11">
        <v>0.61709999999999998</v>
      </c>
      <c r="X3370" s="45">
        <v>-3.0880000000000002E-5</v>
      </c>
      <c r="Y3370" s="45">
        <v>-1.0927E-4</v>
      </c>
      <c r="Z3370" s="46">
        <v>1.0927E-4</v>
      </c>
      <c r="AC3370" s="2"/>
      <c r="AD3370" s="2"/>
      <c r="AE3370" s="2"/>
      <c r="AH3370" s="2"/>
      <c r="AI3370" s="2"/>
      <c r="AJ3370" s="2"/>
      <c r="AM3370" s="2"/>
      <c r="AN3370" s="2"/>
      <c r="AO3370" s="2"/>
      <c r="AR3370" s="2"/>
      <c r="AS3370" s="2"/>
      <c r="AT3370" s="2"/>
      <c r="AW3370" s="2"/>
      <c r="AX3370" s="2"/>
      <c r="AY3370" s="2"/>
    </row>
    <row r="3371" spans="8:51" x14ac:dyDescent="0.25">
      <c r="H3371" s="10">
        <v>0.63919999999999999</v>
      </c>
      <c r="I3371" s="45">
        <v>-1.076E-4</v>
      </c>
      <c r="J3371" s="45">
        <v>-3.8075000000000001E-4</v>
      </c>
      <c r="K3371" s="45">
        <v>3.8075000000000001E-4</v>
      </c>
      <c r="L3371" s="11"/>
      <c r="M3371" s="11">
        <v>0.64559999999999995</v>
      </c>
      <c r="N3371" s="45">
        <v>-1.2970000000000001E-4</v>
      </c>
      <c r="O3371" s="45">
        <v>-4.5895000000000002E-4</v>
      </c>
      <c r="P3371" s="45">
        <v>4.5895000000000002E-4</v>
      </c>
      <c r="Q3371" s="11"/>
      <c r="R3371" s="11">
        <v>0.6371</v>
      </c>
      <c r="S3371" s="45">
        <v>-1.004E-4</v>
      </c>
      <c r="T3371" s="45">
        <v>-3.5526999999999998E-4</v>
      </c>
      <c r="U3371" s="45">
        <v>3.5526999999999998E-4</v>
      </c>
      <c r="V3371" s="11"/>
      <c r="W3371" s="11">
        <v>0.61699999999999999</v>
      </c>
      <c r="X3371" s="45">
        <v>-3.0910000000000001E-5</v>
      </c>
      <c r="Y3371" s="45">
        <v>-1.0938E-4</v>
      </c>
      <c r="Z3371" s="46">
        <v>1.0938E-4</v>
      </c>
      <c r="AC3371" s="2"/>
      <c r="AD3371" s="2"/>
      <c r="AE3371" s="2"/>
      <c r="AH3371" s="2"/>
      <c r="AI3371" s="2"/>
      <c r="AJ3371" s="2"/>
      <c r="AM3371" s="2"/>
      <c r="AN3371" s="2"/>
      <c r="AO3371" s="2"/>
      <c r="AR3371" s="2"/>
      <c r="AS3371" s="2"/>
      <c r="AT3371" s="2"/>
      <c r="AW3371" s="2"/>
      <c r="AX3371" s="2"/>
      <c r="AY3371" s="2"/>
    </row>
    <row r="3372" spans="8:51" x14ac:dyDescent="0.25">
      <c r="H3372" s="10">
        <v>0.6391</v>
      </c>
      <c r="I3372" s="45">
        <v>-1.076E-4</v>
      </c>
      <c r="J3372" s="45">
        <v>-3.8075000000000001E-4</v>
      </c>
      <c r="K3372" s="45">
        <v>3.8075000000000001E-4</v>
      </c>
      <c r="L3372" s="11"/>
      <c r="M3372" s="11">
        <v>0.64549999999999996</v>
      </c>
      <c r="N3372" s="45">
        <v>-1.2970000000000001E-4</v>
      </c>
      <c r="O3372" s="45">
        <v>-4.5895000000000002E-4</v>
      </c>
      <c r="P3372" s="45">
        <v>4.5895000000000002E-4</v>
      </c>
      <c r="Q3372" s="11"/>
      <c r="R3372" s="11">
        <v>0.63700000000000001</v>
      </c>
      <c r="S3372" s="45">
        <v>-1.004E-4</v>
      </c>
      <c r="T3372" s="45">
        <v>-3.5526999999999998E-4</v>
      </c>
      <c r="U3372" s="45">
        <v>3.5526999999999998E-4</v>
      </c>
      <c r="V3372" s="11"/>
      <c r="W3372" s="11">
        <v>0.61680000000000001</v>
      </c>
      <c r="X3372" s="45">
        <v>-3.0910000000000001E-5</v>
      </c>
      <c r="Y3372" s="45">
        <v>-1.0938E-4</v>
      </c>
      <c r="Z3372" s="46">
        <v>1.0938E-4</v>
      </c>
      <c r="AC3372" s="2"/>
      <c r="AD3372" s="2"/>
      <c r="AE3372" s="2"/>
      <c r="AH3372" s="2"/>
      <c r="AI3372" s="2"/>
      <c r="AJ3372" s="2"/>
      <c r="AM3372" s="2"/>
      <c r="AN3372" s="2"/>
      <c r="AO3372" s="2"/>
      <c r="AR3372" s="2"/>
      <c r="AS3372" s="2"/>
      <c r="AT3372" s="2"/>
      <c r="AW3372" s="2"/>
      <c r="AX3372" s="2"/>
      <c r="AY3372" s="2"/>
    </row>
    <row r="3373" spans="8:51" x14ac:dyDescent="0.25">
      <c r="H3373" s="10">
        <v>0.63890000000000002</v>
      </c>
      <c r="I3373" s="45">
        <v>-1.076E-4</v>
      </c>
      <c r="J3373" s="45">
        <v>-3.8075000000000001E-4</v>
      </c>
      <c r="K3373" s="45">
        <v>3.8075000000000001E-4</v>
      </c>
      <c r="L3373" s="11"/>
      <c r="M3373" s="11">
        <v>0.64539999999999997</v>
      </c>
      <c r="N3373" s="45">
        <v>-1.2990000000000001E-4</v>
      </c>
      <c r="O3373" s="45">
        <v>-4.5965999999999997E-4</v>
      </c>
      <c r="P3373" s="45">
        <v>4.5965999999999997E-4</v>
      </c>
      <c r="Q3373" s="11"/>
      <c r="R3373" s="11">
        <v>0.63690000000000002</v>
      </c>
      <c r="S3373" s="45">
        <v>-1.005E-4</v>
      </c>
      <c r="T3373" s="45">
        <v>-3.5563000000000001E-4</v>
      </c>
      <c r="U3373" s="45">
        <v>3.5563000000000001E-4</v>
      </c>
      <c r="V3373" s="11"/>
      <c r="W3373" s="11">
        <v>0.61670000000000003</v>
      </c>
      <c r="X3373" s="45">
        <v>-3.0929999999999997E-5</v>
      </c>
      <c r="Y3373" s="45">
        <v>-1.0945E-4</v>
      </c>
      <c r="Z3373" s="46">
        <v>1.0945E-4</v>
      </c>
      <c r="AC3373" s="2"/>
      <c r="AD3373" s="2"/>
      <c r="AE3373" s="2"/>
      <c r="AH3373" s="2"/>
      <c r="AI3373" s="2"/>
      <c r="AJ3373" s="2"/>
      <c r="AM3373" s="2"/>
      <c r="AN3373" s="2"/>
      <c r="AO3373" s="2"/>
      <c r="AR3373" s="2"/>
      <c r="AS3373" s="2"/>
      <c r="AT3373" s="2"/>
      <c r="AW3373" s="2"/>
      <c r="AX3373" s="2"/>
      <c r="AY3373" s="2"/>
    </row>
    <row r="3374" spans="8:51" x14ac:dyDescent="0.25">
      <c r="H3374" s="10">
        <v>0.63880000000000003</v>
      </c>
      <c r="I3374" s="45">
        <v>-1.076E-4</v>
      </c>
      <c r="J3374" s="45">
        <v>-3.8075000000000001E-4</v>
      </c>
      <c r="K3374" s="45">
        <v>3.8075000000000001E-4</v>
      </c>
      <c r="L3374" s="11"/>
      <c r="M3374" s="11">
        <v>0.64529999999999998</v>
      </c>
      <c r="N3374" s="45">
        <v>-1.2990000000000001E-4</v>
      </c>
      <c r="O3374" s="45">
        <v>-4.5965999999999997E-4</v>
      </c>
      <c r="P3374" s="45">
        <v>4.5965999999999997E-4</v>
      </c>
      <c r="Q3374" s="11"/>
      <c r="R3374" s="11">
        <v>0.63670000000000004</v>
      </c>
      <c r="S3374" s="45">
        <v>-1.0060000000000001E-4</v>
      </c>
      <c r="T3374" s="45">
        <v>-3.5597999999999999E-4</v>
      </c>
      <c r="U3374" s="45">
        <v>3.5597999999999999E-4</v>
      </c>
      <c r="V3374" s="11"/>
      <c r="W3374" s="11">
        <v>0.61650000000000005</v>
      </c>
      <c r="X3374" s="45">
        <v>-3.0939999999999999E-5</v>
      </c>
      <c r="Y3374" s="45">
        <v>-1.0948E-4</v>
      </c>
      <c r="Z3374" s="46">
        <v>1.0948E-4</v>
      </c>
      <c r="AC3374" s="2"/>
      <c r="AD3374" s="2"/>
      <c r="AE3374" s="2"/>
      <c r="AH3374" s="2"/>
      <c r="AI3374" s="2"/>
      <c r="AJ3374" s="2"/>
      <c r="AM3374" s="2"/>
      <c r="AN3374" s="2"/>
      <c r="AO3374" s="2"/>
      <c r="AR3374" s="2"/>
      <c r="AS3374" s="2"/>
      <c r="AT3374" s="2"/>
      <c r="AW3374" s="2"/>
      <c r="AX3374" s="2"/>
      <c r="AY3374" s="2"/>
    </row>
    <row r="3375" spans="8:51" x14ac:dyDescent="0.25">
      <c r="H3375" s="10">
        <v>0.63859999999999995</v>
      </c>
      <c r="I3375" s="45">
        <v>-1.076E-4</v>
      </c>
      <c r="J3375" s="45">
        <v>-3.8075000000000001E-4</v>
      </c>
      <c r="K3375" s="45">
        <v>3.8075000000000001E-4</v>
      </c>
      <c r="L3375" s="11"/>
      <c r="M3375" s="11">
        <v>0.64510000000000001</v>
      </c>
      <c r="N3375" s="45">
        <v>-1.2999999999999999E-4</v>
      </c>
      <c r="O3375" s="45">
        <v>-4.6001000000000001E-4</v>
      </c>
      <c r="P3375" s="45">
        <v>4.6001000000000001E-4</v>
      </c>
      <c r="Q3375" s="11"/>
      <c r="R3375" s="11">
        <v>0.63660000000000005</v>
      </c>
      <c r="S3375" s="45">
        <v>-1.0060000000000001E-4</v>
      </c>
      <c r="T3375" s="45">
        <v>-3.5597999999999999E-4</v>
      </c>
      <c r="U3375" s="45">
        <v>3.5597999999999999E-4</v>
      </c>
      <c r="V3375" s="11"/>
      <c r="W3375" s="11">
        <v>0.61639999999999995</v>
      </c>
      <c r="X3375" s="45">
        <v>-3.0960000000000002E-5</v>
      </c>
      <c r="Y3375" s="45">
        <v>-1.0955000000000001E-4</v>
      </c>
      <c r="Z3375" s="46">
        <v>1.0955000000000001E-4</v>
      </c>
      <c r="AC3375" s="2"/>
      <c r="AD3375" s="2"/>
      <c r="AE3375" s="2"/>
      <c r="AH3375" s="2"/>
      <c r="AI3375" s="2"/>
      <c r="AJ3375" s="2"/>
      <c r="AM3375" s="2"/>
      <c r="AN3375" s="2"/>
      <c r="AO3375" s="2"/>
      <c r="AR3375" s="2"/>
      <c r="AS3375" s="2"/>
      <c r="AT3375" s="2"/>
      <c r="AW3375" s="2"/>
      <c r="AX3375" s="2"/>
      <c r="AY3375" s="2"/>
    </row>
    <row r="3376" spans="8:51" x14ac:dyDescent="0.25">
      <c r="H3376" s="10">
        <v>0.63849999999999996</v>
      </c>
      <c r="I3376" s="45">
        <v>-1.077E-4</v>
      </c>
      <c r="J3376" s="45">
        <v>-3.8109999999999999E-4</v>
      </c>
      <c r="K3376" s="45">
        <v>3.8109999999999999E-4</v>
      </c>
      <c r="L3376" s="11"/>
      <c r="M3376" s="11">
        <v>0.64500000000000002</v>
      </c>
      <c r="N3376" s="45">
        <v>-1.2999999999999999E-4</v>
      </c>
      <c r="O3376" s="45">
        <v>-4.6001000000000001E-4</v>
      </c>
      <c r="P3376" s="45">
        <v>4.6001000000000001E-4</v>
      </c>
      <c r="Q3376" s="11"/>
      <c r="R3376" s="11">
        <v>0.63649999999999995</v>
      </c>
      <c r="S3376" s="45">
        <v>-1.0069999999999999E-4</v>
      </c>
      <c r="T3376" s="45">
        <v>-3.5633000000000003E-4</v>
      </c>
      <c r="U3376" s="45">
        <v>3.5633000000000003E-4</v>
      </c>
      <c r="V3376" s="11"/>
      <c r="W3376" s="11">
        <v>0.61619999999999997</v>
      </c>
      <c r="X3376" s="45">
        <v>-3.0970000000000003E-5</v>
      </c>
      <c r="Y3376" s="45">
        <v>-1.0959E-4</v>
      </c>
      <c r="Z3376" s="46">
        <v>1.0959E-4</v>
      </c>
      <c r="AC3376" s="2"/>
      <c r="AD3376" s="2"/>
      <c r="AE3376" s="2"/>
      <c r="AH3376" s="2"/>
      <c r="AI3376" s="2"/>
      <c r="AJ3376" s="2"/>
      <c r="AM3376" s="2"/>
      <c r="AN3376" s="2"/>
      <c r="AO3376" s="2"/>
      <c r="AR3376" s="2"/>
      <c r="AS3376" s="2"/>
      <c r="AT3376" s="2"/>
      <c r="AW3376" s="2"/>
      <c r="AX3376" s="2"/>
      <c r="AY3376" s="2"/>
    </row>
    <row r="3377" spans="8:51" x14ac:dyDescent="0.25">
      <c r="H3377" s="10">
        <v>0.63839999999999997</v>
      </c>
      <c r="I3377" s="45">
        <v>-1.077E-4</v>
      </c>
      <c r="J3377" s="45">
        <v>-3.8109999999999999E-4</v>
      </c>
      <c r="K3377" s="45">
        <v>3.8109999999999999E-4</v>
      </c>
      <c r="L3377" s="11"/>
      <c r="M3377" s="11">
        <v>0.64480000000000004</v>
      </c>
      <c r="N3377" s="45">
        <v>-1.2999999999999999E-4</v>
      </c>
      <c r="O3377" s="45">
        <v>-4.6001000000000001E-4</v>
      </c>
      <c r="P3377" s="45">
        <v>4.6001000000000001E-4</v>
      </c>
      <c r="Q3377" s="11"/>
      <c r="R3377" s="11">
        <v>0.63629999999999998</v>
      </c>
      <c r="S3377" s="45">
        <v>-1.0069999999999999E-4</v>
      </c>
      <c r="T3377" s="45">
        <v>-3.5633000000000003E-4</v>
      </c>
      <c r="U3377" s="45">
        <v>3.5633000000000003E-4</v>
      </c>
      <c r="V3377" s="11"/>
      <c r="W3377" s="11">
        <v>0.61609999999999998</v>
      </c>
      <c r="X3377" s="45">
        <v>-3.099E-5</v>
      </c>
      <c r="Y3377" s="45">
        <v>-1.0966E-4</v>
      </c>
      <c r="Z3377" s="46">
        <v>1.0966E-4</v>
      </c>
      <c r="AC3377" s="2"/>
      <c r="AD3377" s="2"/>
      <c r="AE3377" s="2"/>
      <c r="AH3377" s="2"/>
      <c r="AI3377" s="2"/>
      <c r="AJ3377" s="2"/>
      <c r="AM3377" s="2"/>
      <c r="AN3377" s="2"/>
      <c r="AO3377" s="2"/>
      <c r="AR3377" s="2"/>
      <c r="AS3377" s="2"/>
      <c r="AT3377" s="2"/>
      <c r="AW3377" s="2"/>
      <c r="AX3377" s="2"/>
      <c r="AY3377" s="2"/>
    </row>
    <row r="3378" spans="8:51" x14ac:dyDescent="0.25">
      <c r="H3378" s="10">
        <v>0.63819999999999999</v>
      </c>
      <c r="I3378" s="45">
        <v>-1.078E-4</v>
      </c>
      <c r="J3378" s="45">
        <v>-3.8146000000000002E-4</v>
      </c>
      <c r="K3378" s="45">
        <v>3.8146000000000002E-4</v>
      </c>
      <c r="L3378" s="11"/>
      <c r="M3378" s="11">
        <v>0.64470000000000005</v>
      </c>
      <c r="N3378" s="45">
        <v>-1.3009999999999999E-4</v>
      </c>
      <c r="O3378" s="45">
        <v>-4.6036999999999998E-4</v>
      </c>
      <c r="P3378" s="45">
        <v>4.6036999999999998E-4</v>
      </c>
      <c r="Q3378" s="11"/>
      <c r="R3378" s="11">
        <v>0.63619999999999999</v>
      </c>
      <c r="S3378" s="45">
        <v>-1.008E-4</v>
      </c>
      <c r="T3378" s="45">
        <v>-3.5669E-4</v>
      </c>
      <c r="U3378" s="45">
        <v>3.5669E-4</v>
      </c>
      <c r="V3378" s="11"/>
      <c r="W3378" s="11">
        <v>0.61599999999999999</v>
      </c>
      <c r="X3378" s="45">
        <v>-3.1000000000000001E-5</v>
      </c>
      <c r="Y3378" s="45">
        <v>-1.097E-4</v>
      </c>
      <c r="Z3378" s="46">
        <v>1.097E-4</v>
      </c>
      <c r="AC3378" s="2"/>
      <c r="AD3378" s="2"/>
      <c r="AE3378" s="2"/>
      <c r="AH3378" s="2"/>
      <c r="AI3378" s="2"/>
      <c r="AJ3378" s="2"/>
      <c r="AM3378" s="2"/>
      <c r="AN3378" s="2"/>
      <c r="AO3378" s="2"/>
      <c r="AR3378" s="2"/>
      <c r="AS3378" s="2"/>
      <c r="AT3378" s="2"/>
      <c r="AW3378" s="2"/>
      <c r="AX3378" s="2"/>
      <c r="AY3378" s="2"/>
    </row>
    <row r="3379" spans="8:51" x14ac:dyDescent="0.25">
      <c r="H3379" s="10">
        <v>0.6381</v>
      </c>
      <c r="I3379" s="45">
        <v>-1.078E-4</v>
      </c>
      <c r="J3379" s="45">
        <v>-3.8146000000000002E-4</v>
      </c>
      <c r="K3379" s="45">
        <v>3.8146000000000002E-4</v>
      </c>
      <c r="L3379" s="11"/>
      <c r="M3379" s="11">
        <v>0.64449999999999996</v>
      </c>
      <c r="N3379" s="45">
        <v>-1.3009999999999999E-4</v>
      </c>
      <c r="O3379" s="45">
        <v>-4.6036999999999998E-4</v>
      </c>
      <c r="P3379" s="45">
        <v>4.6036999999999998E-4</v>
      </c>
      <c r="Q3379" s="11"/>
      <c r="R3379" s="11">
        <v>0.6361</v>
      </c>
      <c r="S3379" s="45">
        <v>-1.008E-4</v>
      </c>
      <c r="T3379" s="45">
        <v>-3.5669E-4</v>
      </c>
      <c r="U3379" s="45">
        <v>3.5669E-4</v>
      </c>
      <c r="V3379" s="11"/>
      <c r="W3379" s="11">
        <v>0.61580000000000001</v>
      </c>
      <c r="X3379" s="45">
        <v>-3.1019999999999998E-5</v>
      </c>
      <c r="Y3379" s="45">
        <v>-1.0977E-4</v>
      </c>
      <c r="Z3379" s="46">
        <v>1.0977E-4</v>
      </c>
      <c r="AC3379" s="2"/>
      <c r="AD3379" s="2"/>
      <c r="AE3379" s="2"/>
      <c r="AH3379" s="2"/>
      <c r="AI3379" s="2"/>
      <c r="AJ3379" s="2"/>
      <c r="AM3379" s="2"/>
      <c r="AN3379" s="2"/>
      <c r="AO3379" s="2"/>
      <c r="AR3379" s="2"/>
      <c r="AS3379" s="2"/>
      <c r="AT3379" s="2"/>
      <c r="AW3379" s="2"/>
      <c r="AX3379" s="2"/>
      <c r="AY3379" s="2"/>
    </row>
    <row r="3380" spans="8:51" x14ac:dyDescent="0.25">
      <c r="H3380" s="10">
        <v>0.63790000000000002</v>
      </c>
      <c r="I3380" s="45">
        <v>-1.078E-4</v>
      </c>
      <c r="J3380" s="45">
        <v>-3.8146000000000002E-4</v>
      </c>
      <c r="K3380" s="45">
        <v>3.8146000000000002E-4</v>
      </c>
      <c r="L3380" s="11"/>
      <c r="M3380" s="11">
        <v>0.64439999999999997</v>
      </c>
      <c r="N3380" s="45">
        <v>-1.3019999999999999E-4</v>
      </c>
      <c r="O3380" s="45">
        <v>-4.6072000000000002E-4</v>
      </c>
      <c r="P3380" s="45">
        <v>4.6072000000000002E-4</v>
      </c>
      <c r="Q3380" s="11"/>
      <c r="R3380" s="11">
        <v>0.63590000000000002</v>
      </c>
      <c r="S3380" s="45">
        <v>-1.009E-4</v>
      </c>
      <c r="T3380" s="45">
        <v>-3.5703999999999998E-4</v>
      </c>
      <c r="U3380" s="45">
        <v>3.5703999999999998E-4</v>
      </c>
      <c r="V3380" s="11"/>
      <c r="W3380" s="11">
        <v>0.61570000000000003</v>
      </c>
      <c r="X3380" s="45">
        <v>-3.1019999999999998E-5</v>
      </c>
      <c r="Y3380" s="45">
        <v>-1.0977E-4</v>
      </c>
      <c r="Z3380" s="46">
        <v>1.0977E-4</v>
      </c>
      <c r="AC3380" s="2"/>
      <c r="AD3380" s="2"/>
      <c r="AE3380" s="2"/>
      <c r="AH3380" s="2"/>
      <c r="AI3380" s="2"/>
      <c r="AJ3380" s="2"/>
      <c r="AM3380" s="2"/>
      <c r="AN3380" s="2"/>
      <c r="AO3380" s="2"/>
      <c r="AR3380" s="2"/>
      <c r="AS3380" s="2"/>
      <c r="AT3380" s="2"/>
      <c r="AW3380" s="2"/>
      <c r="AX3380" s="2"/>
      <c r="AY3380" s="2"/>
    </row>
    <row r="3381" spans="8:51" x14ac:dyDescent="0.25">
      <c r="H3381" s="10">
        <v>0.63780000000000003</v>
      </c>
      <c r="I3381" s="45">
        <v>-1.078E-4</v>
      </c>
      <c r="J3381" s="45">
        <v>-3.8146000000000002E-4</v>
      </c>
      <c r="K3381" s="45">
        <v>3.8146000000000002E-4</v>
      </c>
      <c r="L3381" s="11"/>
      <c r="M3381" s="11">
        <v>0.64429999999999998</v>
      </c>
      <c r="N3381" s="45">
        <v>-1.3019999999999999E-4</v>
      </c>
      <c r="O3381" s="45">
        <v>-4.6072000000000002E-4</v>
      </c>
      <c r="P3381" s="45">
        <v>4.6072000000000002E-4</v>
      </c>
      <c r="Q3381" s="11"/>
      <c r="R3381" s="11">
        <v>0.63580000000000003</v>
      </c>
      <c r="S3381" s="45">
        <v>-1.01E-4</v>
      </c>
      <c r="T3381" s="45">
        <v>-3.5740000000000001E-4</v>
      </c>
      <c r="U3381" s="45">
        <v>3.5740000000000001E-4</v>
      </c>
      <c r="V3381" s="11"/>
      <c r="W3381" s="11">
        <v>0.61550000000000005</v>
      </c>
      <c r="X3381" s="45">
        <v>-3.1040000000000001E-5</v>
      </c>
      <c r="Y3381" s="45">
        <v>-1.0984000000000001E-4</v>
      </c>
      <c r="Z3381" s="46">
        <v>1.0984000000000001E-4</v>
      </c>
      <c r="AC3381" s="2"/>
      <c r="AD3381" s="2"/>
      <c r="AE3381" s="2"/>
      <c r="AH3381" s="2"/>
      <c r="AI3381" s="2"/>
      <c r="AJ3381" s="2"/>
      <c r="AM3381" s="2"/>
      <c r="AN3381" s="2"/>
      <c r="AO3381" s="2"/>
      <c r="AR3381" s="2"/>
      <c r="AS3381" s="2"/>
      <c r="AT3381" s="2"/>
      <c r="AW3381" s="2"/>
      <c r="AX3381" s="2"/>
      <c r="AY3381" s="2"/>
    </row>
    <row r="3382" spans="8:51" x14ac:dyDescent="0.25">
      <c r="H3382" s="10">
        <v>0.63759999999999994</v>
      </c>
      <c r="I3382" s="45">
        <v>-1.078E-4</v>
      </c>
      <c r="J3382" s="45">
        <v>-3.8146000000000002E-4</v>
      </c>
      <c r="K3382" s="45">
        <v>3.8146000000000002E-4</v>
      </c>
      <c r="L3382" s="11"/>
      <c r="M3382" s="11">
        <v>0.64410000000000001</v>
      </c>
      <c r="N3382" s="45">
        <v>-1.3019999999999999E-4</v>
      </c>
      <c r="O3382" s="45">
        <v>-4.6072000000000002E-4</v>
      </c>
      <c r="P3382" s="45">
        <v>4.6072000000000002E-4</v>
      </c>
      <c r="Q3382" s="11"/>
      <c r="R3382" s="11">
        <v>0.63570000000000004</v>
      </c>
      <c r="S3382" s="45">
        <v>-1.01E-4</v>
      </c>
      <c r="T3382" s="45">
        <v>-3.5740000000000001E-4</v>
      </c>
      <c r="U3382" s="45">
        <v>3.5740000000000001E-4</v>
      </c>
      <c r="V3382" s="11"/>
      <c r="W3382" s="11">
        <v>0.61539999999999995</v>
      </c>
      <c r="X3382" s="45">
        <v>-3.1050000000000003E-5</v>
      </c>
      <c r="Y3382" s="45">
        <v>-1.0987E-4</v>
      </c>
      <c r="Z3382" s="46">
        <v>1.0987E-4</v>
      </c>
      <c r="AC3382" s="2"/>
      <c r="AD3382" s="2"/>
      <c r="AE3382" s="2"/>
      <c r="AH3382" s="2"/>
      <c r="AI3382" s="2"/>
      <c r="AJ3382" s="2"/>
      <c r="AM3382" s="2"/>
      <c r="AN3382" s="2"/>
      <c r="AO3382" s="2"/>
      <c r="AR3382" s="2"/>
      <c r="AS3382" s="2"/>
      <c r="AT3382" s="2"/>
      <c r="AW3382" s="2"/>
      <c r="AX3382" s="2"/>
      <c r="AY3382" s="2"/>
    </row>
    <row r="3383" spans="8:51" x14ac:dyDescent="0.25">
      <c r="H3383" s="10">
        <v>0.63749999999999996</v>
      </c>
      <c r="I3383" s="45">
        <v>-1.0789999999999999E-4</v>
      </c>
      <c r="J3383" s="45">
        <v>-3.8181000000000001E-4</v>
      </c>
      <c r="K3383" s="45">
        <v>3.8181000000000001E-4</v>
      </c>
      <c r="L3383" s="11"/>
      <c r="M3383" s="11">
        <v>0.64400000000000002</v>
      </c>
      <c r="N3383" s="45">
        <v>-1.3019999999999999E-4</v>
      </c>
      <c r="O3383" s="45">
        <v>-4.6072000000000002E-4</v>
      </c>
      <c r="P3383" s="45">
        <v>4.6072000000000002E-4</v>
      </c>
      <c r="Q3383" s="11"/>
      <c r="R3383" s="11">
        <v>0.63549999999999995</v>
      </c>
      <c r="S3383" s="45">
        <v>-1.011E-4</v>
      </c>
      <c r="T3383" s="45">
        <v>-3.5775E-4</v>
      </c>
      <c r="U3383" s="45">
        <v>3.5775E-4</v>
      </c>
      <c r="V3383" s="11"/>
      <c r="W3383" s="11">
        <v>0.61519999999999997</v>
      </c>
      <c r="X3383" s="45">
        <v>-3.1080000000000001E-5</v>
      </c>
      <c r="Y3383" s="45">
        <v>-1.0998E-4</v>
      </c>
      <c r="Z3383" s="46">
        <v>1.0998E-4</v>
      </c>
      <c r="AC3383" s="2"/>
      <c r="AD3383" s="2"/>
      <c r="AE3383" s="2"/>
      <c r="AH3383" s="2"/>
      <c r="AI3383" s="2"/>
      <c r="AJ3383" s="2"/>
      <c r="AM3383" s="2"/>
      <c r="AN3383" s="2"/>
      <c r="AO3383" s="2"/>
      <c r="AR3383" s="2"/>
      <c r="AS3383" s="2"/>
      <c r="AT3383" s="2"/>
      <c r="AW3383" s="2"/>
      <c r="AX3383" s="2"/>
      <c r="AY3383" s="2"/>
    </row>
    <row r="3384" spans="8:51" x14ac:dyDescent="0.25">
      <c r="H3384" s="10">
        <v>0.63739999999999997</v>
      </c>
      <c r="I3384" s="45">
        <v>-1.0789999999999999E-4</v>
      </c>
      <c r="J3384" s="45">
        <v>-3.8181000000000001E-4</v>
      </c>
      <c r="K3384" s="45">
        <v>3.8181000000000001E-4</v>
      </c>
      <c r="L3384" s="11"/>
      <c r="M3384" s="11">
        <v>0.64380000000000004</v>
      </c>
      <c r="N3384" s="45">
        <v>-1.3019999999999999E-4</v>
      </c>
      <c r="O3384" s="45">
        <v>-4.6072000000000002E-4</v>
      </c>
      <c r="P3384" s="45">
        <v>4.6072000000000002E-4</v>
      </c>
      <c r="Q3384" s="11"/>
      <c r="R3384" s="11">
        <v>0.63539999999999996</v>
      </c>
      <c r="S3384" s="45">
        <v>-1.011E-4</v>
      </c>
      <c r="T3384" s="45">
        <v>-3.5775E-4</v>
      </c>
      <c r="U3384" s="45">
        <v>3.5775E-4</v>
      </c>
      <c r="V3384" s="11"/>
      <c r="W3384" s="11">
        <v>0.61509999999999998</v>
      </c>
      <c r="X3384" s="45">
        <v>-3.1099999999999997E-5</v>
      </c>
      <c r="Y3384" s="45">
        <v>-1.1005000000000001E-4</v>
      </c>
      <c r="Z3384" s="46">
        <v>1.1005000000000001E-4</v>
      </c>
      <c r="AC3384" s="2"/>
      <c r="AD3384" s="2"/>
      <c r="AE3384" s="2"/>
      <c r="AH3384" s="2"/>
      <c r="AI3384" s="2"/>
      <c r="AJ3384" s="2"/>
      <c r="AM3384" s="2"/>
      <c r="AN3384" s="2"/>
      <c r="AO3384" s="2"/>
      <c r="AR3384" s="2"/>
      <c r="AS3384" s="2"/>
      <c r="AT3384" s="2"/>
      <c r="AW3384" s="2"/>
      <c r="AX3384" s="2"/>
      <c r="AY3384" s="2"/>
    </row>
    <row r="3385" spans="8:51" x14ac:dyDescent="0.25">
      <c r="H3385" s="10">
        <v>0.63719999999999999</v>
      </c>
      <c r="I3385" s="45">
        <v>-1.0789999999999999E-4</v>
      </c>
      <c r="J3385" s="45">
        <v>-3.8181000000000001E-4</v>
      </c>
      <c r="K3385" s="45">
        <v>3.8181000000000001E-4</v>
      </c>
      <c r="L3385" s="11"/>
      <c r="M3385" s="11">
        <v>0.64370000000000005</v>
      </c>
      <c r="N3385" s="45">
        <v>-1.3019999999999999E-4</v>
      </c>
      <c r="O3385" s="45">
        <v>-4.6072000000000002E-4</v>
      </c>
      <c r="P3385" s="45">
        <v>4.6072000000000002E-4</v>
      </c>
      <c r="Q3385" s="11"/>
      <c r="R3385" s="11">
        <v>0.63519999999999999</v>
      </c>
      <c r="S3385" s="45">
        <v>-1.0119999999999999E-4</v>
      </c>
      <c r="T3385" s="45">
        <v>-3.5809999999999998E-4</v>
      </c>
      <c r="U3385" s="45">
        <v>3.5809999999999998E-4</v>
      </c>
      <c r="V3385" s="11"/>
      <c r="W3385" s="11">
        <v>0.6149</v>
      </c>
      <c r="X3385" s="45">
        <v>-3.1109999999999999E-5</v>
      </c>
      <c r="Y3385" s="45">
        <v>-1.1008E-4</v>
      </c>
      <c r="Z3385" s="46">
        <v>1.1008E-4</v>
      </c>
      <c r="AC3385" s="2"/>
      <c r="AD3385" s="2"/>
      <c r="AE3385" s="2"/>
      <c r="AH3385" s="2"/>
      <c r="AI3385" s="2"/>
      <c r="AJ3385" s="2"/>
      <c r="AM3385" s="2"/>
      <c r="AN3385" s="2"/>
      <c r="AO3385" s="2"/>
      <c r="AR3385" s="2"/>
      <c r="AS3385" s="2"/>
      <c r="AT3385" s="2"/>
      <c r="AW3385" s="2"/>
      <c r="AX3385" s="2"/>
      <c r="AY3385" s="2"/>
    </row>
    <row r="3386" spans="8:51" x14ac:dyDescent="0.25">
      <c r="H3386" s="10">
        <v>0.63700000000000001</v>
      </c>
      <c r="I3386" s="45">
        <v>-1.08E-4</v>
      </c>
      <c r="J3386" s="45">
        <v>-3.8216999999999998E-4</v>
      </c>
      <c r="K3386" s="45">
        <v>3.8216999999999998E-4</v>
      </c>
      <c r="L3386" s="11"/>
      <c r="M3386" s="11">
        <v>0.64349999999999996</v>
      </c>
      <c r="N3386" s="45">
        <v>-1.303E-4</v>
      </c>
      <c r="O3386" s="45">
        <v>-4.6108E-4</v>
      </c>
      <c r="P3386" s="45">
        <v>4.6108E-4</v>
      </c>
      <c r="Q3386" s="11"/>
      <c r="R3386" s="11">
        <v>0.6351</v>
      </c>
      <c r="S3386" s="45">
        <v>-1.013E-4</v>
      </c>
      <c r="T3386" s="45">
        <v>-3.5846000000000001E-4</v>
      </c>
      <c r="U3386" s="45">
        <v>3.5846000000000001E-4</v>
      </c>
      <c r="V3386" s="11"/>
      <c r="W3386" s="11">
        <v>0.61480000000000001</v>
      </c>
      <c r="X3386" s="45">
        <v>-3.112E-5</v>
      </c>
      <c r="Y3386" s="45">
        <v>-1.1012E-4</v>
      </c>
      <c r="Z3386" s="46">
        <v>1.1012E-4</v>
      </c>
      <c r="AC3386" s="2"/>
      <c r="AD3386" s="2"/>
      <c r="AE3386" s="2"/>
      <c r="AH3386" s="2"/>
      <c r="AI3386" s="2"/>
      <c r="AJ3386" s="2"/>
      <c r="AM3386" s="2"/>
      <c r="AN3386" s="2"/>
      <c r="AO3386" s="2"/>
      <c r="AR3386" s="2"/>
      <c r="AS3386" s="2"/>
      <c r="AT3386" s="2"/>
      <c r="AW3386" s="2"/>
      <c r="AX3386" s="2"/>
      <c r="AY3386" s="2"/>
    </row>
    <row r="3387" spans="8:51" x14ac:dyDescent="0.25">
      <c r="H3387" s="10">
        <v>0.63690000000000002</v>
      </c>
      <c r="I3387" s="45">
        <v>-1.081E-4</v>
      </c>
      <c r="J3387" s="45">
        <v>-3.8252000000000002E-4</v>
      </c>
      <c r="K3387" s="45">
        <v>3.8252000000000002E-4</v>
      </c>
      <c r="L3387" s="11"/>
      <c r="M3387" s="11">
        <v>0.64339999999999997</v>
      </c>
      <c r="N3387" s="45">
        <v>-1.304E-4</v>
      </c>
      <c r="O3387" s="45">
        <v>-4.6142999999999998E-4</v>
      </c>
      <c r="P3387" s="45">
        <v>4.6142999999999998E-4</v>
      </c>
      <c r="Q3387" s="11"/>
      <c r="R3387" s="11">
        <v>0.63500000000000001</v>
      </c>
      <c r="S3387" s="45">
        <v>-1.013E-4</v>
      </c>
      <c r="T3387" s="45">
        <v>-3.5846000000000001E-4</v>
      </c>
      <c r="U3387" s="45">
        <v>3.5846000000000001E-4</v>
      </c>
      <c r="V3387" s="11"/>
      <c r="W3387" s="11">
        <v>0.61460000000000004</v>
      </c>
      <c r="X3387" s="45">
        <v>-3.1139999999999997E-5</v>
      </c>
      <c r="Y3387" s="45">
        <v>-1.1019E-4</v>
      </c>
      <c r="Z3387" s="46">
        <v>1.1019E-4</v>
      </c>
      <c r="AC3387" s="2"/>
      <c r="AD3387" s="2"/>
      <c r="AE3387" s="2"/>
      <c r="AH3387" s="2"/>
      <c r="AI3387" s="2"/>
      <c r="AJ3387" s="2"/>
      <c r="AM3387" s="2"/>
      <c r="AN3387" s="2"/>
      <c r="AO3387" s="2"/>
      <c r="AR3387" s="2"/>
      <c r="AS3387" s="2"/>
      <c r="AT3387" s="2"/>
      <c r="AW3387" s="2"/>
      <c r="AX3387" s="2"/>
      <c r="AY3387" s="2"/>
    </row>
    <row r="3388" spans="8:51" x14ac:dyDescent="0.25">
      <c r="H3388" s="10">
        <v>0.63680000000000003</v>
      </c>
      <c r="I3388" s="45">
        <v>-1.081E-4</v>
      </c>
      <c r="J3388" s="45">
        <v>-3.8252000000000002E-4</v>
      </c>
      <c r="K3388" s="45">
        <v>3.8252000000000002E-4</v>
      </c>
      <c r="L3388" s="11"/>
      <c r="M3388" s="11">
        <v>0.64329999999999998</v>
      </c>
      <c r="N3388" s="45">
        <v>-1.304E-4</v>
      </c>
      <c r="O3388" s="45">
        <v>-4.6142999999999998E-4</v>
      </c>
      <c r="P3388" s="45">
        <v>4.6142999999999998E-4</v>
      </c>
      <c r="Q3388" s="11"/>
      <c r="R3388" s="11">
        <v>0.63480000000000003</v>
      </c>
      <c r="S3388" s="45">
        <v>-1.014E-4</v>
      </c>
      <c r="T3388" s="45">
        <v>-3.5880999999999999E-4</v>
      </c>
      <c r="U3388" s="45">
        <v>3.5880999999999999E-4</v>
      </c>
      <c r="V3388" s="11"/>
      <c r="W3388" s="11">
        <v>0.61450000000000005</v>
      </c>
      <c r="X3388" s="45">
        <v>-3.1149999999999998E-5</v>
      </c>
      <c r="Y3388" s="45">
        <v>-1.1022999999999999E-4</v>
      </c>
      <c r="Z3388" s="46">
        <v>1.1022999999999999E-4</v>
      </c>
      <c r="AC3388" s="2"/>
      <c r="AD3388" s="2"/>
      <c r="AE3388" s="2"/>
      <c r="AH3388" s="2"/>
      <c r="AI3388" s="2"/>
      <c r="AJ3388" s="2"/>
      <c r="AM3388" s="2"/>
      <c r="AN3388" s="2"/>
      <c r="AO3388" s="2"/>
      <c r="AR3388" s="2"/>
      <c r="AS3388" s="2"/>
      <c r="AT3388" s="2"/>
      <c r="AW3388" s="2"/>
      <c r="AX3388" s="2"/>
      <c r="AY3388" s="2"/>
    </row>
    <row r="3389" spans="8:51" x14ac:dyDescent="0.25">
      <c r="H3389" s="10">
        <v>0.63660000000000005</v>
      </c>
      <c r="I3389" s="45">
        <v>-1.081E-4</v>
      </c>
      <c r="J3389" s="45">
        <v>-3.8252000000000002E-4</v>
      </c>
      <c r="K3389" s="45">
        <v>3.8252000000000002E-4</v>
      </c>
      <c r="L3389" s="11"/>
      <c r="M3389" s="11">
        <v>0.6431</v>
      </c>
      <c r="N3389" s="45">
        <v>-1.305E-4</v>
      </c>
      <c r="O3389" s="45">
        <v>-4.6178000000000001E-4</v>
      </c>
      <c r="P3389" s="45">
        <v>4.6178000000000001E-4</v>
      </c>
      <c r="Q3389" s="11"/>
      <c r="R3389" s="11">
        <v>0.63470000000000004</v>
      </c>
      <c r="S3389" s="45">
        <v>-1.014E-4</v>
      </c>
      <c r="T3389" s="45">
        <v>-3.5880999999999999E-4</v>
      </c>
      <c r="U3389" s="45">
        <v>3.5880999999999999E-4</v>
      </c>
      <c r="V3389" s="11"/>
      <c r="W3389" s="11">
        <v>0.61429999999999996</v>
      </c>
      <c r="X3389" s="45">
        <v>-3.116E-5</v>
      </c>
      <c r="Y3389" s="45">
        <v>-1.1026E-4</v>
      </c>
      <c r="Z3389" s="46">
        <v>1.1026E-4</v>
      </c>
      <c r="AC3389" s="2"/>
      <c r="AD3389" s="2"/>
      <c r="AE3389" s="2"/>
      <c r="AH3389" s="2"/>
      <c r="AI3389" s="2"/>
      <c r="AJ3389" s="2"/>
      <c r="AM3389" s="2"/>
      <c r="AN3389" s="2"/>
      <c r="AO3389" s="2"/>
      <c r="AR3389" s="2"/>
      <c r="AS3389" s="2"/>
      <c r="AT3389" s="2"/>
      <c r="AW3389" s="2"/>
      <c r="AX3389" s="2"/>
      <c r="AY3389" s="2"/>
    </row>
    <row r="3390" spans="8:51" x14ac:dyDescent="0.25">
      <c r="H3390" s="10">
        <v>0.63649999999999995</v>
      </c>
      <c r="I3390" s="45">
        <v>-1.082E-4</v>
      </c>
      <c r="J3390" s="45">
        <v>-3.8287E-4</v>
      </c>
      <c r="K3390" s="45">
        <v>3.8287E-4</v>
      </c>
      <c r="L3390" s="11"/>
      <c r="M3390" s="11">
        <v>0.64300000000000002</v>
      </c>
      <c r="N3390" s="45">
        <v>-1.305E-4</v>
      </c>
      <c r="O3390" s="45">
        <v>-4.6178000000000001E-4</v>
      </c>
      <c r="P3390" s="45">
        <v>4.6178000000000001E-4</v>
      </c>
      <c r="Q3390" s="11"/>
      <c r="R3390" s="11">
        <v>0.63460000000000005</v>
      </c>
      <c r="S3390" s="45">
        <v>-1.015E-4</v>
      </c>
      <c r="T3390" s="45">
        <v>-3.5916000000000002E-4</v>
      </c>
      <c r="U3390" s="45">
        <v>3.5916000000000002E-4</v>
      </c>
      <c r="V3390" s="11"/>
      <c r="W3390" s="11">
        <v>0.61419999999999997</v>
      </c>
      <c r="X3390" s="45">
        <v>-3.1180000000000003E-5</v>
      </c>
      <c r="Y3390" s="45">
        <v>-1.1033E-4</v>
      </c>
      <c r="Z3390" s="46">
        <v>1.1033E-4</v>
      </c>
      <c r="AC3390" s="2"/>
      <c r="AD3390" s="2"/>
      <c r="AE3390" s="2"/>
      <c r="AH3390" s="2"/>
      <c r="AI3390" s="2"/>
      <c r="AJ3390" s="2"/>
      <c r="AM3390" s="2"/>
      <c r="AN3390" s="2"/>
      <c r="AO3390" s="2"/>
      <c r="AR3390" s="2"/>
      <c r="AS3390" s="2"/>
      <c r="AT3390" s="2"/>
      <c r="AW3390" s="2"/>
      <c r="AX3390" s="2"/>
      <c r="AY3390" s="2"/>
    </row>
    <row r="3391" spans="8:51" x14ac:dyDescent="0.25">
      <c r="H3391" s="10">
        <v>0.63639999999999997</v>
      </c>
      <c r="I3391" s="45">
        <v>-1.082E-4</v>
      </c>
      <c r="J3391" s="45">
        <v>-3.8287E-4</v>
      </c>
      <c r="K3391" s="45">
        <v>3.8287E-4</v>
      </c>
      <c r="L3391" s="11"/>
      <c r="M3391" s="11">
        <v>0.64280000000000004</v>
      </c>
      <c r="N3391" s="45">
        <v>-1.306E-4</v>
      </c>
      <c r="O3391" s="45">
        <v>-4.6213999999999999E-4</v>
      </c>
      <c r="P3391" s="45">
        <v>4.6213999999999999E-4</v>
      </c>
      <c r="Q3391" s="11"/>
      <c r="R3391" s="11">
        <v>0.63439999999999996</v>
      </c>
      <c r="S3391" s="45">
        <v>-1.016E-4</v>
      </c>
      <c r="T3391" s="45">
        <v>-3.5952E-4</v>
      </c>
      <c r="U3391" s="45">
        <v>3.5952E-4</v>
      </c>
      <c r="V3391" s="11"/>
      <c r="W3391" s="11">
        <v>0.61399999999999999</v>
      </c>
      <c r="X3391" s="45">
        <v>-3.1189999999999998E-5</v>
      </c>
      <c r="Y3391" s="45">
        <v>-1.1037E-4</v>
      </c>
      <c r="Z3391" s="46">
        <v>1.1037E-4</v>
      </c>
      <c r="AC3391" s="2"/>
      <c r="AD3391" s="2"/>
      <c r="AE3391" s="2"/>
      <c r="AH3391" s="2"/>
      <c r="AI3391" s="2"/>
      <c r="AJ3391" s="2"/>
      <c r="AM3391" s="2"/>
      <c r="AN3391" s="2"/>
      <c r="AO3391" s="2"/>
      <c r="AR3391" s="2"/>
      <c r="AS3391" s="2"/>
      <c r="AT3391" s="2"/>
      <c r="AW3391" s="2"/>
      <c r="AX3391" s="2"/>
      <c r="AY3391" s="2"/>
    </row>
    <row r="3392" spans="8:51" x14ac:dyDescent="0.25">
      <c r="H3392" s="10">
        <v>0.63619999999999999</v>
      </c>
      <c r="I3392" s="45">
        <v>-1.083E-4</v>
      </c>
      <c r="J3392" s="45">
        <v>-3.8322999999999997E-4</v>
      </c>
      <c r="K3392" s="45">
        <v>3.8322999999999997E-4</v>
      </c>
      <c r="L3392" s="11"/>
      <c r="M3392" s="11">
        <v>0.64270000000000005</v>
      </c>
      <c r="N3392" s="45">
        <v>-1.306E-4</v>
      </c>
      <c r="O3392" s="45">
        <v>-4.6213999999999999E-4</v>
      </c>
      <c r="P3392" s="45">
        <v>4.6213999999999999E-4</v>
      </c>
      <c r="Q3392" s="11"/>
      <c r="R3392" s="11">
        <v>0.63429999999999997</v>
      </c>
      <c r="S3392" s="45">
        <v>-1.016E-4</v>
      </c>
      <c r="T3392" s="45">
        <v>-3.5952E-4</v>
      </c>
      <c r="U3392" s="45">
        <v>3.5952E-4</v>
      </c>
      <c r="V3392" s="11"/>
      <c r="W3392" s="11">
        <v>0.6139</v>
      </c>
      <c r="X3392" s="45">
        <v>-3.1199999999999999E-5</v>
      </c>
      <c r="Y3392" s="45">
        <v>-1.104E-4</v>
      </c>
      <c r="Z3392" s="46">
        <v>1.104E-4</v>
      </c>
      <c r="AC3392" s="2"/>
      <c r="AD3392" s="2"/>
      <c r="AE3392" s="2"/>
      <c r="AH3392" s="2"/>
      <c r="AI3392" s="2"/>
      <c r="AJ3392" s="2"/>
      <c r="AM3392" s="2"/>
      <c r="AN3392" s="2"/>
      <c r="AO3392" s="2"/>
      <c r="AR3392" s="2"/>
      <c r="AS3392" s="2"/>
      <c r="AT3392" s="2"/>
      <c r="AW3392" s="2"/>
      <c r="AX3392" s="2"/>
      <c r="AY3392" s="2"/>
    </row>
    <row r="3393" spans="8:51" x14ac:dyDescent="0.25">
      <c r="H3393" s="10">
        <v>0.6361</v>
      </c>
      <c r="I3393" s="45">
        <v>-1.083E-4</v>
      </c>
      <c r="J3393" s="45">
        <v>-3.8322999999999997E-4</v>
      </c>
      <c r="K3393" s="45">
        <v>3.8322999999999997E-4</v>
      </c>
      <c r="L3393" s="11"/>
      <c r="M3393" s="11">
        <v>0.64259999999999995</v>
      </c>
      <c r="N3393" s="45">
        <v>-1.306E-4</v>
      </c>
      <c r="O3393" s="45">
        <v>-4.6213999999999999E-4</v>
      </c>
      <c r="P3393" s="45">
        <v>4.6213999999999999E-4</v>
      </c>
      <c r="Q3393" s="11"/>
      <c r="R3393" s="11">
        <v>0.63419999999999999</v>
      </c>
      <c r="S3393" s="45">
        <v>-1.0170000000000001E-4</v>
      </c>
      <c r="T3393" s="45">
        <v>-3.5986999999999998E-4</v>
      </c>
      <c r="U3393" s="45">
        <v>3.5986999999999998E-4</v>
      </c>
      <c r="V3393" s="11"/>
      <c r="W3393" s="11">
        <v>0.61370000000000002</v>
      </c>
      <c r="X3393" s="45">
        <v>-3.1220000000000003E-5</v>
      </c>
      <c r="Y3393" s="45">
        <v>-1.1047E-4</v>
      </c>
      <c r="Z3393" s="46">
        <v>1.1047E-4</v>
      </c>
      <c r="AC3393" s="2"/>
      <c r="AD3393" s="2"/>
      <c r="AE3393" s="2"/>
      <c r="AH3393" s="2"/>
      <c r="AI3393" s="2"/>
      <c r="AJ3393" s="2"/>
      <c r="AM3393" s="2"/>
      <c r="AN3393" s="2"/>
      <c r="AO3393" s="2"/>
      <c r="AR3393" s="2"/>
      <c r="AS3393" s="2"/>
      <c r="AT3393" s="2"/>
      <c r="AW3393" s="2"/>
      <c r="AX3393" s="2"/>
      <c r="AY3393" s="2"/>
    </row>
    <row r="3394" spans="8:51" x14ac:dyDescent="0.25">
      <c r="H3394" s="10">
        <v>0.63590000000000002</v>
      </c>
      <c r="I3394" s="45">
        <v>-1.083E-4</v>
      </c>
      <c r="J3394" s="45">
        <v>-3.8322999999999997E-4</v>
      </c>
      <c r="K3394" s="45">
        <v>3.8322999999999997E-4</v>
      </c>
      <c r="L3394" s="11"/>
      <c r="M3394" s="11">
        <v>0.64239999999999997</v>
      </c>
      <c r="N3394" s="45">
        <v>-1.306E-4</v>
      </c>
      <c r="O3394" s="45">
        <v>-4.6213999999999999E-4</v>
      </c>
      <c r="P3394" s="45">
        <v>4.6213999999999999E-4</v>
      </c>
      <c r="Q3394" s="11"/>
      <c r="R3394" s="11">
        <v>0.63400000000000001</v>
      </c>
      <c r="S3394" s="45">
        <v>-1.0170000000000001E-4</v>
      </c>
      <c r="T3394" s="45">
        <v>-3.5986999999999998E-4</v>
      </c>
      <c r="U3394" s="45">
        <v>3.5986999999999998E-4</v>
      </c>
      <c r="V3394" s="11"/>
      <c r="W3394" s="11">
        <v>0.61360000000000003</v>
      </c>
      <c r="X3394" s="45">
        <v>-3.1229999999999997E-5</v>
      </c>
      <c r="Y3394" s="45">
        <v>-1.1051E-4</v>
      </c>
      <c r="Z3394" s="46">
        <v>1.1051E-4</v>
      </c>
      <c r="AC3394" s="2"/>
      <c r="AD3394" s="2"/>
      <c r="AE3394" s="2"/>
      <c r="AH3394" s="2"/>
      <c r="AI3394" s="2"/>
      <c r="AJ3394" s="2"/>
      <c r="AM3394" s="2"/>
      <c r="AN3394" s="2"/>
      <c r="AO3394" s="2"/>
      <c r="AR3394" s="2"/>
      <c r="AS3394" s="2"/>
      <c r="AT3394" s="2"/>
      <c r="AW3394" s="2"/>
      <c r="AX3394" s="2"/>
      <c r="AY3394" s="2"/>
    </row>
    <row r="3395" spans="8:51" x14ac:dyDescent="0.25">
      <c r="H3395" s="10">
        <v>0.63580000000000003</v>
      </c>
      <c r="I3395" s="45">
        <v>-1.0840000000000001E-4</v>
      </c>
      <c r="J3395" s="45">
        <v>-3.8358000000000001E-4</v>
      </c>
      <c r="K3395" s="45">
        <v>3.8358000000000001E-4</v>
      </c>
      <c r="L3395" s="11"/>
      <c r="M3395" s="11">
        <v>0.64229999999999998</v>
      </c>
      <c r="N3395" s="45">
        <v>-1.3070000000000001E-4</v>
      </c>
      <c r="O3395" s="45">
        <v>-4.6249000000000003E-4</v>
      </c>
      <c r="P3395" s="45">
        <v>4.6249000000000003E-4</v>
      </c>
      <c r="Q3395" s="11"/>
      <c r="R3395" s="11">
        <v>0.63390000000000002</v>
      </c>
      <c r="S3395" s="45">
        <v>-1.0179999999999999E-4</v>
      </c>
      <c r="T3395" s="45">
        <v>-3.6023000000000001E-4</v>
      </c>
      <c r="U3395" s="45">
        <v>3.6023000000000001E-4</v>
      </c>
      <c r="V3395" s="11"/>
      <c r="W3395" s="11">
        <v>0.61339999999999995</v>
      </c>
      <c r="X3395" s="45">
        <v>-3.1239999999999999E-5</v>
      </c>
      <c r="Y3395" s="45">
        <v>-1.1054E-4</v>
      </c>
      <c r="Z3395" s="46">
        <v>1.1054E-4</v>
      </c>
      <c r="AC3395" s="2"/>
      <c r="AD3395" s="2"/>
      <c r="AE3395" s="2"/>
      <c r="AH3395" s="2"/>
      <c r="AI3395" s="2"/>
      <c r="AJ3395" s="2"/>
      <c r="AM3395" s="2"/>
      <c r="AN3395" s="2"/>
      <c r="AO3395" s="2"/>
      <c r="AR3395" s="2"/>
      <c r="AS3395" s="2"/>
      <c r="AT3395" s="2"/>
      <c r="AW3395" s="2"/>
      <c r="AX3395" s="2"/>
      <c r="AY3395" s="2"/>
    </row>
    <row r="3396" spans="8:51" x14ac:dyDescent="0.25">
      <c r="H3396" s="10">
        <v>0.63560000000000005</v>
      </c>
      <c r="I3396" s="45">
        <v>-1.0840000000000001E-4</v>
      </c>
      <c r="J3396" s="45">
        <v>-3.8358000000000001E-4</v>
      </c>
      <c r="K3396" s="45">
        <v>3.8358000000000001E-4</v>
      </c>
      <c r="L3396" s="11"/>
      <c r="M3396" s="11">
        <v>0.6421</v>
      </c>
      <c r="N3396" s="45">
        <v>-1.3070000000000001E-4</v>
      </c>
      <c r="O3396" s="45">
        <v>-4.6249000000000003E-4</v>
      </c>
      <c r="P3396" s="45">
        <v>4.6249000000000003E-4</v>
      </c>
      <c r="Q3396" s="11"/>
      <c r="R3396" s="11">
        <v>0.63380000000000003</v>
      </c>
      <c r="S3396" s="45">
        <v>-1.019E-4</v>
      </c>
      <c r="T3396" s="45">
        <v>-3.6057999999999999E-4</v>
      </c>
      <c r="U3396" s="45">
        <v>3.6057999999999999E-4</v>
      </c>
      <c r="V3396" s="11"/>
      <c r="W3396" s="11">
        <v>0.61329999999999996</v>
      </c>
      <c r="X3396" s="45">
        <v>-3.1250000000000001E-5</v>
      </c>
      <c r="Y3396" s="45">
        <v>-1.1058E-4</v>
      </c>
      <c r="Z3396" s="46">
        <v>1.1058E-4</v>
      </c>
      <c r="AC3396" s="2"/>
      <c r="AD3396" s="2"/>
      <c r="AE3396" s="2"/>
      <c r="AH3396" s="2"/>
      <c r="AI3396" s="2"/>
      <c r="AJ3396" s="2"/>
      <c r="AM3396" s="2"/>
      <c r="AN3396" s="2"/>
      <c r="AO3396" s="2"/>
      <c r="AR3396" s="2"/>
      <c r="AS3396" s="2"/>
      <c r="AT3396" s="2"/>
      <c r="AW3396" s="2"/>
      <c r="AX3396" s="2"/>
      <c r="AY3396" s="2"/>
    </row>
    <row r="3397" spans="8:51" x14ac:dyDescent="0.25">
      <c r="H3397" s="10">
        <v>0.63549999999999995</v>
      </c>
      <c r="I3397" s="45">
        <v>-1.0840000000000001E-4</v>
      </c>
      <c r="J3397" s="45">
        <v>-3.8358000000000001E-4</v>
      </c>
      <c r="K3397" s="45">
        <v>3.8358000000000001E-4</v>
      </c>
      <c r="L3397" s="11"/>
      <c r="M3397" s="11">
        <v>0.64200000000000002</v>
      </c>
      <c r="N3397" s="45">
        <v>-1.3080000000000001E-4</v>
      </c>
      <c r="O3397" s="45">
        <v>-4.6285E-4</v>
      </c>
      <c r="P3397" s="45">
        <v>4.6285E-4</v>
      </c>
      <c r="Q3397" s="11"/>
      <c r="R3397" s="11">
        <v>0.63360000000000005</v>
      </c>
      <c r="S3397" s="45">
        <v>-1.02E-4</v>
      </c>
      <c r="T3397" s="45">
        <v>-3.6092999999999997E-4</v>
      </c>
      <c r="U3397" s="45">
        <v>3.6092999999999997E-4</v>
      </c>
      <c r="V3397" s="11"/>
      <c r="W3397" s="11">
        <v>0.61309999999999998</v>
      </c>
      <c r="X3397" s="45">
        <v>-3.1269999999999997E-5</v>
      </c>
      <c r="Y3397" s="45">
        <v>-1.1065000000000001E-4</v>
      </c>
      <c r="Z3397" s="46">
        <v>1.1065000000000001E-4</v>
      </c>
      <c r="AC3397" s="2"/>
      <c r="AD3397" s="2"/>
      <c r="AE3397" s="2"/>
      <c r="AH3397" s="2"/>
      <c r="AI3397" s="2"/>
      <c r="AJ3397" s="2"/>
      <c r="AM3397" s="2"/>
      <c r="AN3397" s="2"/>
      <c r="AO3397" s="2"/>
      <c r="AR3397" s="2"/>
      <c r="AS3397" s="2"/>
      <c r="AT3397" s="2"/>
      <c r="AW3397" s="2"/>
      <c r="AX3397" s="2"/>
      <c r="AY3397" s="2"/>
    </row>
    <row r="3398" spans="8:51" x14ac:dyDescent="0.25">
      <c r="H3398" s="10">
        <v>0.63539999999999996</v>
      </c>
      <c r="I3398" s="45">
        <v>-1.0849999999999999E-4</v>
      </c>
      <c r="J3398" s="45">
        <v>-3.8392999999999999E-4</v>
      </c>
      <c r="K3398" s="45">
        <v>3.8392999999999999E-4</v>
      </c>
      <c r="L3398" s="11"/>
      <c r="M3398" s="11">
        <v>0.64180000000000004</v>
      </c>
      <c r="N3398" s="45">
        <v>-1.3080000000000001E-4</v>
      </c>
      <c r="O3398" s="45">
        <v>-4.6285E-4</v>
      </c>
      <c r="P3398" s="45">
        <v>4.6285E-4</v>
      </c>
      <c r="Q3398" s="11"/>
      <c r="R3398" s="11">
        <v>0.63349999999999995</v>
      </c>
      <c r="S3398" s="45">
        <v>-1.02E-4</v>
      </c>
      <c r="T3398" s="45">
        <v>-3.6092999999999997E-4</v>
      </c>
      <c r="U3398" s="45">
        <v>3.6092999999999997E-4</v>
      </c>
      <c r="V3398" s="11"/>
      <c r="W3398" s="11">
        <v>0.61299999999999999</v>
      </c>
      <c r="X3398" s="45">
        <v>-3.1279999999999999E-5</v>
      </c>
      <c r="Y3398" s="45">
        <v>-1.1069E-4</v>
      </c>
      <c r="Z3398" s="46">
        <v>1.1069E-4</v>
      </c>
      <c r="AC3398" s="2"/>
      <c r="AD3398" s="2"/>
      <c r="AE3398" s="2"/>
      <c r="AH3398" s="2"/>
      <c r="AI3398" s="2"/>
      <c r="AJ3398" s="2"/>
      <c r="AM3398" s="2"/>
      <c r="AN3398" s="2"/>
      <c r="AO3398" s="2"/>
      <c r="AR3398" s="2"/>
      <c r="AS3398" s="2"/>
      <c r="AT3398" s="2"/>
      <c r="AW3398" s="2"/>
      <c r="AX3398" s="2"/>
      <c r="AY3398" s="2"/>
    </row>
    <row r="3399" spans="8:51" x14ac:dyDescent="0.25">
      <c r="H3399" s="10">
        <v>0.63519999999999999</v>
      </c>
      <c r="I3399" s="45">
        <v>-1.0849999999999999E-4</v>
      </c>
      <c r="J3399" s="45">
        <v>-3.8392999999999999E-4</v>
      </c>
      <c r="K3399" s="45">
        <v>3.8392999999999999E-4</v>
      </c>
      <c r="L3399" s="11"/>
      <c r="M3399" s="11">
        <v>0.64170000000000005</v>
      </c>
      <c r="N3399" s="45">
        <v>-1.3080000000000001E-4</v>
      </c>
      <c r="O3399" s="45">
        <v>-4.6285E-4</v>
      </c>
      <c r="P3399" s="45">
        <v>4.6285E-4</v>
      </c>
      <c r="Q3399" s="11"/>
      <c r="R3399" s="11">
        <v>0.63339999999999996</v>
      </c>
      <c r="S3399" s="45">
        <v>-1.021E-4</v>
      </c>
      <c r="T3399" s="45">
        <v>-3.6129000000000001E-4</v>
      </c>
      <c r="U3399" s="45">
        <v>3.6129000000000001E-4</v>
      </c>
      <c r="V3399" s="11"/>
      <c r="W3399" s="11">
        <v>0.61280000000000001</v>
      </c>
      <c r="X3399" s="45">
        <v>-3.1300000000000002E-5</v>
      </c>
      <c r="Y3399" s="45">
        <v>-1.1076E-4</v>
      </c>
      <c r="Z3399" s="46">
        <v>1.1076E-4</v>
      </c>
      <c r="AC3399" s="2"/>
      <c r="AD3399" s="2"/>
      <c r="AE3399" s="2"/>
      <c r="AH3399" s="2"/>
      <c r="AI3399" s="2"/>
      <c r="AJ3399" s="2"/>
      <c r="AM3399" s="2"/>
      <c r="AN3399" s="2"/>
      <c r="AO3399" s="2"/>
      <c r="AR3399" s="2"/>
      <c r="AS3399" s="2"/>
      <c r="AT3399" s="2"/>
      <c r="AW3399" s="2"/>
      <c r="AX3399" s="2"/>
      <c r="AY3399" s="2"/>
    </row>
    <row r="3400" spans="8:51" x14ac:dyDescent="0.25">
      <c r="H3400" s="10">
        <v>0.6351</v>
      </c>
      <c r="I3400" s="45">
        <v>-1.0849999999999999E-4</v>
      </c>
      <c r="J3400" s="45">
        <v>-3.8392999999999999E-4</v>
      </c>
      <c r="K3400" s="45">
        <v>3.8392999999999999E-4</v>
      </c>
      <c r="L3400" s="11"/>
      <c r="M3400" s="11">
        <v>0.64159999999999995</v>
      </c>
      <c r="N3400" s="45">
        <v>-1.3080000000000001E-4</v>
      </c>
      <c r="O3400" s="45">
        <v>-4.6285E-4</v>
      </c>
      <c r="P3400" s="45">
        <v>4.6285E-4</v>
      </c>
      <c r="Q3400" s="11"/>
      <c r="R3400" s="11">
        <v>0.63319999999999999</v>
      </c>
      <c r="S3400" s="45">
        <v>-1.021E-4</v>
      </c>
      <c r="T3400" s="45">
        <v>-3.6129000000000001E-4</v>
      </c>
      <c r="U3400" s="45">
        <v>3.6129000000000001E-4</v>
      </c>
      <c r="V3400" s="11"/>
      <c r="W3400" s="11">
        <v>0.61270000000000002</v>
      </c>
      <c r="X3400" s="45">
        <v>-3.1309999999999997E-5</v>
      </c>
      <c r="Y3400" s="45">
        <v>-1.1079E-4</v>
      </c>
      <c r="Z3400" s="46">
        <v>1.1079E-4</v>
      </c>
      <c r="AC3400" s="2"/>
      <c r="AD3400" s="2"/>
      <c r="AE3400" s="2"/>
      <c r="AH3400" s="2"/>
      <c r="AI3400" s="2"/>
      <c r="AJ3400" s="2"/>
      <c r="AM3400" s="2"/>
      <c r="AN3400" s="2"/>
      <c r="AO3400" s="2"/>
      <c r="AR3400" s="2"/>
      <c r="AS3400" s="2"/>
      <c r="AT3400" s="2"/>
      <c r="AW3400" s="2"/>
      <c r="AX3400" s="2"/>
      <c r="AY3400" s="2"/>
    </row>
    <row r="3401" spans="8:51" x14ac:dyDescent="0.25">
      <c r="H3401" s="10">
        <v>0.63490000000000002</v>
      </c>
      <c r="I3401" s="45">
        <v>-1.086E-4</v>
      </c>
      <c r="J3401" s="45">
        <v>-3.8429000000000002E-4</v>
      </c>
      <c r="K3401" s="45">
        <v>3.8429000000000002E-4</v>
      </c>
      <c r="L3401" s="11"/>
      <c r="M3401" s="11">
        <v>0.64139999999999997</v>
      </c>
      <c r="N3401" s="45">
        <v>-1.3090000000000001E-4</v>
      </c>
      <c r="O3401" s="45">
        <v>-4.6319999999999998E-4</v>
      </c>
      <c r="P3401" s="45">
        <v>4.6319999999999998E-4</v>
      </c>
      <c r="Q3401" s="11"/>
      <c r="R3401" s="11">
        <v>0.6331</v>
      </c>
      <c r="S3401" s="45">
        <v>-1.022E-4</v>
      </c>
      <c r="T3401" s="45">
        <v>-3.6163999999999999E-4</v>
      </c>
      <c r="U3401" s="45">
        <v>3.6163999999999999E-4</v>
      </c>
      <c r="V3401" s="11"/>
      <c r="W3401" s="11">
        <v>0.61250000000000004</v>
      </c>
      <c r="X3401" s="45">
        <v>-3.1319999999999998E-5</v>
      </c>
      <c r="Y3401" s="45">
        <v>-1.1082999999999999E-4</v>
      </c>
      <c r="Z3401" s="46">
        <v>1.1082999999999999E-4</v>
      </c>
      <c r="AC3401" s="2"/>
      <c r="AD3401" s="2"/>
      <c r="AE3401" s="2"/>
      <c r="AH3401" s="2"/>
      <c r="AI3401" s="2"/>
      <c r="AJ3401" s="2"/>
      <c r="AM3401" s="2"/>
      <c r="AN3401" s="2"/>
      <c r="AO3401" s="2"/>
      <c r="AR3401" s="2"/>
      <c r="AS3401" s="2"/>
      <c r="AT3401" s="2"/>
      <c r="AW3401" s="2"/>
      <c r="AX3401" s="2"/>
      <c r="AY3401" s="2"/>
    </row>
    <row r="3402" spans="8:51" x14ac:dyDescent="0.25">
      <c r="H3402" s="10">
        <v>0.63480000000000003</v>
      </c>
      <c r="I3402" s="45">
        <v>-1.086E-4</v>
      </c>
      <c r="J3402" s="45">
        <v>-3.8429000000000002E-4</v>
      </c>
      <c r="K3402" s="45">
        <v>3.8429000000000002E-4</v>
      </c>
      <c r="L3402" s="11"/>
      <c r="M3402" s="11">
        <v>0.64129999999999998</v>
      </c>
      <c r="N3402" s="45">
        <v>-1.3100000000000001E-4</v>
      </c>
      <c r="O3402" s="45">
        <v>-4.6355000000000002E-4</v>
      </c>
      <c r="P3402" s="45">
        <v>4.6355000000000002E-4</v>
      </c>
      <c r="Q3402" s="11"/>
      <c r="R3402" s="11">
        <v>0.63300000000000001</v>
      </c>
      <c r="S3402" s="45">
        <v>-1.0230000000000001E-4</v>
      </c>
      <c r="T3402" s="45">
        <v>-3.6200000000000002E-4</v>
      </c>
      <c r="U3402" s="45">
        <v>3.6200000000000002E-4</v>
      </c>
      <c r="V3402" s="11"/>
      <c r="W3402" s="11">
        <v>0.61240000000000006</v>
      </c>
      <c r="X3402" s="45">
        <v>-3.1340000000000001E-5</v>
      </c>
      <c r="Y3402" s="45">
        <v>-1.109E-4</v>
      </c>
      <c r="Z3402" s="46">
        <v>1.109E-4</v>
      </c>
      <c r="AC3402" s="2"/>
      <c r="AD3402" s="2"/>
      <c r="AE3402" s="2"/>
      <c r="AH3402" s="2"/>
      <c r="AI3402" s="2"/>
      <c r="AJ3402" s="2"/>
      <c r="AM3402" s="2"/>
      <c r="AN3402" s="2"/>
      <c r="AO3402" s="2"/>
      <c r="AR3402" s="2"/>
      <c r="AS3402" s="2"/>
      <c r="AT3402" s="2"/>
      <c r="AW3402" s="2"/>
      <c r="AX3402" s="2"/>
      <c r="AY3402" s="2"/>
    </row>
    <row r="3403" spans="8:51" x14ac:dyDescent="0.25">
      <c r="H3403" s="10">
        <v>0.63470000000000004</v>
      </c>
      <c r="I3403" s="45">
        <v>-1.086E-4</v>
      </c>
      <c r="J3403" s="45">
        <v>-3.8429000000000002E-4</v>
      </c>
      <c r="K3403" s="45">
        <v>3.8429000000000002E-4</v>
      </c>
      <c r="L3403" s="11"/>
      <c r="M3403" s="11">
        <v>0.6411</v>
      </c>
      <c r="N3403" s="45">
        <v>-1.3100000000000001E-4</v>
      </c>
      <c r="O3403" s="45">
        <v>-4.6355000000000002E-4</v>
      </c>
      <c r="P3403" s="45">
        <v>4.6355000000000002E-4</v>
      </c>
      <c r="Q3403" s="11"/>
      <c r="R3403" s="11">
        <v>0.63280000000000003</v>
      </c>
      <c r="S3403" s="45">
        <v>-1.0230000000000001E-4</v>
      </c>
      <c r="T3403" s="45">
        <v>-3.6200000000000002E-4</v>
      </c>
      <c r="U3403" s="45">
        <v>3.6200000000000002E-4</v>
      </c>
      <c r="V3403" s="11"/>
      <c r="W3403" s="11">
        <v>0.61219999999999997</v>
      </c>
      <c r="X3403" s="45">
        <v>-3.1350000000000003E-5</v>
      </c>
      <c r="Y3403" s="45">
        <v>-1.1093E-4</v>
      </c>
      <c r="Z3403" s="46">
        <v>1.1093E-4</v>
      </c>
      <c r="AC3403" s="2"/>
      <c r="AD3403" s="2"/>
      <c r="AE3403" s="2"/>
      <c r="AH3403" s="2"/>
      <c r="AI3403" s="2"/>
      <c r="AJ3403" s="2"/>
      <c r="AM3403" s="2"/>
      <c r="AN3403" s="2"/>
      <c r="AO3403" s="2"/>
      <c r="AR3403" s="2"/>
      <c r="AS3403" s="2"/>
      <c r="AT3403" s="2"/>
      <c r="AW3403" s="2"/>
      <c r="AX3403" s="2"/>
      <c r="AY3403" s="2"/>
    </row>
    <row r="3404" spans="8:51" x14ac:dyDescent="0.25">
      <c r="H3404" s="10">
        <v>0.63449999999999995</v>
      </c>
      <c r="I3404" s="45">
        <v>-1.087E-4</v>
      </c>
      <c r="J3404" s="45">
        <v>-3.8464E-4</v>
      </c>
      <c r="K3404" s="45">
        <v>3.8464E-4</v>
      </c>
      <c r="L3404" s="11"/>
      <c r="M3404" s="11">
        <v>0.64100000000000001</v>
      </c>
      <c r="N3404" s="45">
        <v>-1.3109999999999999E-4</v>
      </c>
      <c r="O3404" s="45">
        <v>-4.6391E-4</v>
      </c>
      <c r="P3404" s="45">
        <v>4.6391E-4</v>
      </c>
      <c r="Q3404" s="11"/>
      <c r="R3404" s="11">
        <v>0.63270000000000004</v>
      </c>
      <c r="S3404" s="45">
        <v>-1.024E-4</v>
      </c>
      <c r="T3404" s="45">
        <v>-3.6235E-4</v>
      </c>
      <c r="U3404" s="45">
        <v>3.6235E-4</v>
      </c>
      <c r="V3404" s="11"/>
      <c r="W3404" s="11">
        <v>0.61209999999999998</v>
      </c>
      <c r="X3404" s="45">
        <v>-3.137E-5</v>
      </c>
      <c r="Y3404" s="45">
        <v>-1.11E-4</v>
      </c>
      <c r="Z3404" s="46">
        <v>1.11E-4</v>
      </c>
      <c r="AC3404" s="2"/>
      <c r="AD3404" s="2"/>
      <c r="AE3404" s="2"/>
      <c r="AH3404" s="2"/>
      <c r="AI3404" s="2"/>
      <c r="AJ3404" s="2"/>
      <c r="AM3404" s="2"/>
      <c r="AN3404" s="2"/>
      <c r="AO3404" s="2"/>
      <c r="AR3404" s="2"/>
      <c r="AS3404" s="2"/>
      <c r="AT3404" s="2"/>
      <c r="AW3404" s="2"/>
      <c r="AX3404" s="2"/>
      <c r="AY3404" s="2"/>
    </row>
    <row r="3405" spans="8:51" x14ac:dyDescent="0.25">
      <c r="H3405" s="10">
        <v>0.63439999999999996</v>
      </c>
      <c r="I3405" s="45">
        <v>-1.087E-4</v>
      </c>
      <c r="J3405" s="45">
        <v>-3.8464E-4</v>
      </c>
      <c r="K3405" s="45">
        <v>3.8464E-4</v>
      </c>
      <c r="L3405" s="11"/>
      <c r="M3405" s="11">
        <v>0.64090000000000003</v>
      </c>
      <c r="N3405" s="45">
        <v>-1.3109999999999999E-4</v>
      </c>
      <c r="O3405" s="45">
        <v>-4.6391E-4</v>
      </c>
      <c r="P3405" s="45">
        <v>4.6391E-4</v>
      </c>
      <c r="Q3405" s="11"/>
      <c r="R3405" s="11">
        <v>0.63260000000000005</v>
      </c>
      <c r="S3405" s="45">
        <v>-1.025E-4</v>
      </c>
      <c r="T3405" s="45">
        <v>-3.6269999999999998E-4</v>
      </c>
      <c r="U3405" s="45">
        <v>3.6269999999999998E-4</v>
      </c>
      <c r="V3405" s="11"/>
      <c r="W3405" s="11">
        <v>0.6119</v>
      </c>
      <c r="X3405" s="45">
        <v>-3.1380000000000001E-5</v>
      </c>
      <c r="Y3405" s="45">
        <v>-1.1103999999999999E-4</v>
      </c>
      <c r="Z3405" s="46">
        <v>1.1103999999999999E-4</v>
      </c>
      <c r="AC3405" s="2"/>
      <c r="AD3405" s="2"/>
      <c r="AE3405" s="2"/>
      <c r="AH3405" s="2"/>
      <c r="AI3405" s="2"/>
      <c r="AJ3405" s="2"/>
      <c r="AM3405" s="2"/>
      <c r="AN3405" s="2"/>
      <c r="AO3405" s="2"/>
      <c r="AR3405" s="2"/>
      <c r="AS3405" s="2"/>
      <c r="AT3405" s="2"/>
      <c r="AW3405" s="2"/>
      <c r="AX3405" s="2"/>
      <c r="AY3405" s="2"/>
    </row>
    <row r="3406" spans="8:51" x14ac:dyDescent="0.25">
      <c r="H3406" s="10">
        <v>0.63419999999999999</v>
      </c>
      <c r="I3406" s="45">
        <v>-1.088E-4</v>
      </c>
      <c r="J3406" s="45">
        <v>-3.8499999999999998E-4</v>
      </c>
      <c r="K3406" s="45">
        <v>3.8499999999999998E-4</v>
      </c>
      <c r="L3406" s="11"/>
      <c r="M3406" s="11">
        <v>0.64070000000000005</v>
      </c>
      <c r="N3406" s="45">
        <v>-1.3109999999999999E-4</v>
      </c>
      <c r="O3406" s="45">
        <v>-4.6391E-4</v>
      </c>
      <c r="P3406" s="45">
        <v>4.6391E-4</v>
      </c>
      <c r="Q3406" s="11"/>
      <c r="R3406" s="11">
        <v>0.63239999999999996</v>
      </c>
      <c r="S3406" s="45">
        <v>-1.025E-4</v>
      </c>
      <c r="T3406" s="45">
        <v>-3.6269999999999998E-4</v>
      </c>
      <c r="U3406" s="45">
        <v>3.6269999999999998E-4</v>
      </c>
      <c r="V3406" s="11"/>
      <c r="W3406" s="11">
        <v>0.61180000000000001</v>
      </c>
      <c r="X3406" s="45">
        <v>-3.1390000000000003E-5</v>
      </c>
      <c r="Y3406" s="45">
        <v>-1.1108E-4</v>
      </c>
      <c r="Z3406" s="46">
        <v>1.1108E-4</v>
      </c>
      <c r="AC3406" s="2"/>
      <c r="AD3406" s="2"/>
      <c r="AE3406" s="2"/>
      <c r="AH3406" s="2"/>
      <c r="AI3406" s="2"/>
      <c r="AJ3406" s="2"/>
      <c r="AM3406" s="2"/>
      <c r="AN3406" s="2"/>
      <c r="AO3406" s="2"/>
      <c r="AR3406" s="2"/>
      <c r="AS3406" s="2"/>
      <c r="AT3406" s="2"/>
      <c r="AW3406" s="2"/>
      <c r="AX3406" s="2"/>
      <c r="AY3406" s="2"/>
    </row>
    <row r="3407" spans="8:51" x14ac:dyDescent="0.25">
      <c r="H3407" s="10">
        <v>0.6341</v>
      </c>
      <c r="I3407" s="45">
        <v>-1.088E-4</v>
      </c>
      <c r="J3407" s="45">
        <v>-3.8499999999999998E-4</v>
      </c>
      <c r="K3407" s="45">
        <v>3.8499999999999998E-4</v>
      </c>
      <c r="L3407" s="11"/>
      <c r="M3407" s="11">
        <v>0.64059999999999995</v>
      </c>
      <c r="N3407" s="45">
        <v>-1.3119999999999999E-4</v>
      </c>
      <c r="O3407" s="45">
        <v>-4.6425999999999998E-4</v>
      </c>
      <c r="P3407" s="45">
        <v>4.6425999999999998E-4</v>
      </c>
      <c r="Q3407" s="11"/>
      <c r="R3407" s="11">
        <v>0.63229999999999997</v>
      </c>
      <c r="S3407" s="45">
        <v>-1.026E-4</v>
      </c>
      <c r="T3407" s="45">
        <v>-3.6306000000000001E-4</v>
      </c>
      <c r="U3407" s="45">
        <v>3.6306000000000001E-4</v>
      </c>
      <c r="V3407" s="11"/>
      <c r="W3407" s="11">
        <v>0.61160000000000003</v>
      </c>
      <c r="X3407" s="45">
        <v>-3.1409999999999999E-5</v>
      </c>
      <c r="Y3407" s="45">
        <v>-1.1115E-4</v>
      </c>
      <c r="Z3407" s="46">
        <v>1.1115E-4</v>
      </c>
      <c r="AC3407" s="2"/>
      <c r="AD3407" s="2"/>
      <c r="AE3407" s="2"/>
      <c r="AH3407" s="2"/>
      <c r="AI3407" s="2"/>
      <c r="AJ3407" s="2"/>
      <c r="AM3407" s="2"/>
      <c r="AN3407" s="2"/>
      <c r="AO3407" s="2"/>
      <c r="AR3407" s="2"/>
      <c r="AS3407" s="2"/>
      <c r="AT3407" s="2"/>
      <c r="AW3407" s="2"/>
      <c r="AX3407" s="2"/>
      <c r="AY3407" s="2"/>
    </row>
    <row r="3408" spans="8:51" x14ac:dyDescent="0.25">
      <c r="H3408" s="10">
        <v>0.63400000000000001</v>
      </c>
      <c r="I3408" s="45">
        <v>-1.089E-4</v>
      </c>
      <c r="J3408" s="45">
        <v>-3.8535000000000002E-4</v>
      </c>
      <c r="K3408" s="45">
        <v>3.8535000000000002E-4</v>
      </c>
      <c r="L3408" s="11"/>
      <c r="M3408" s="11">
        <v>0.64039999999999997</v>
      </c>
      <c r="N3408" s="45">
        <v>-1.3119999999999999E-4</v>
      </c>
      <c r="O3408" s="45">
        <v>-4.6425999999999998E-4</v>
      </c>
      <c r="P3408" s="45">
        <v>4.6425999999999998E-4</v>
      </c>
      <c r="Q3408" s="11"/>
      <c r="R3408" s="11">
        <v>0.63219999999999998</v>
      </c>
      <c r="S3408" s="45">
        <v>-1.027E-4</v>
      </c>
      <c r="T3408" s="45">
        <v>-3.6340999999999999E-4</v>
      </c>
      <c r="U3408" s="45">
        <v>3.6340999999999999E-4</v>
      </c>
      <c r="V3408" s="11"/>
      <c r="W3408" s="11">
        <v>0.61150000000000004</v>
      </c>
      <c r="X3408" s="45">
        <v>-3.1420000000000001E-5</v>
      </c>
      <c r="Y3408" s="45">
        <v>-1.1118E-4</v>
      </c>
      <c r="Z3408" s="46">
        <v>1.1118E-4</v>
      </c>
      <c r="AC3408" s="2"/>
      <c r="AD3408" s="2"/>
      <c r="AE3408" s="2"/>
      <c r="AH3408" s="2"/>
      <c r="AI3408" s="2"/>
      <c r="AJ3408" s="2"/>
      <c r="AM3408" s="2"/>
      <c r="AN3408" s="2"/>
      <c r="AO3408" s="2"/>
      <c r="AR3408" s="2"/>
      <c r="AS3408" s="2"/>
      <c r="AT3408" s="2"/>
      <c r="AW3408" s="2"/>
      <c r="AX3408" s="2"/>
      <c r="AY3408" s="2"/>
    </row>
    <row r="3409" spans="8:51" x14ac:dyDescent="0.25">
      <c r="H3409" s="10">
        <v>0.63380000000000003</v>
      </c>
      <c r="I3409" s="45">
        <v>-1.089E-4</v>
      </c>
      <c r="J3409" s="45">
        <v>-3.8535000000000002E-4</v>
      </c>
      <c r="K3409" s="45">
        <v>3.8535000000000002E-4</v>
      </c>
      <c r="L3409" s="11"/>
      <c r="M3409" s="11">
        <v>0.64029999999999998</v>
      </c>
      <c r="N3409" s="45">
        <v>-1.3129999999999999E-4</v>
      </c>
      <c r="O3409" s="45">
        <v>-4.6461000000000001E-4</v>
      </c>
      <c r="P3409" s="45">
        <v>4.6461000000000001E-4</v>
      </c>
      <c r="Q3409" s="11"/>
      <c r="R3409" s="11">
        <v>0.63200000000000001</v>
      </c>
      <c r="S3409" s="45">
        <v>-1.0280000000000001E-4</v>
      </c>
      <c r="T3409" s="45">
        <v>-3.6377000000000002E-4</v>
      </c>
      <c r="U3409" s="45">
        <v>3.6377000000000002E-4</v>
      </c>
      <c r="V3409" s="11"/>
      <c r="W3409" s="11">
        <v>0.61129999999999995</v>
      </c>
      <c r="X3409" s="45">
        <v>-3.1439999999999997E-5</v>
      </c>
      <c r="Y3409" s="45">
        <v>-1.1124999999999999E-4</v>
      </c>
      <c r="Z3409" s="46">
        <v>1.1124999999999999E-4</v>
      </c>
      <c r="AC3409" s="2"/>
      <c r="AD3409" s="2"/>
      <c r="AE3409" s="2"/>
      <c r="AH3409" s="2"/>
      <c r="AI3409" s="2"/>
      <c r="AJ3409" s="2"/>
      <c r="AM3409" s="2"/>
      <c r="AN3409" s="2"/>
      <c r="AO3409" s="2"/>
      <c r="AR3409" s="2"/>
      <c r="AS3409" s="2"/>
      <c r="AT3409" s="2"/>
      <c r="AW3409" s="2"/>
      <c r="AX3409" s="2"/>
      <c r="AY3409" s="2"/>
    </row>
    <row r="3410" spans="8:51" x14ac:dyDescent="0.25">
      <c r="H3410" s="10">
        <v>0.63370000000000004</v>
      </c>
      <c r="I3410" s="45">
        <v>-1.089E-4</v>
      </c>
      <c r="J3410" s="45">
        <v>-3.8535000000000002E-4</v>
      </c>
      <c r="K3410" s="45">
        <v>3.8535000000000002E-4</v>
      </c>
      <c r="L3410" s="11"/>
      <c r="M3410" s="11">
        <v>0.6401</v>
      </c>
      <c r="N3410" s="45">
        <v>-1.3129999999999999E-4</v>
      </c>
      <c r="O3410" s="45">
        <v>-4.6461000000000001E-4</v>
      </c>
      <c r="P3410" s="45">
        <v>4.6461000000000001E-4</v>
      </c>
      <c r="Q3410" s="11"/>
      <c r="R3410" s="11">
        <v>0.63190000000000002</v>
      </c>
      <c r="S3410" s="45">
        <v>-1.0280000000000001E-4</v>
      </c>
      <c r="T3410" s="45">
        <v>-3.6377000000000002E-4</v>
      </c>
      <c r="U3410" s="45">
        <v>3.6377000000000002E-4</v>
      </c>
      <c r="V3410" s="11"/>
      <c r="W3410" s="11">
        <v>0.61119999999999997</v>
      </c>
      <c r="X3410" s="45">
        <v>-3.1449999999999999E-5</v>
      </c>
      <c r="Y3410" s="45">
        <v>-1.1129E-4</v>
      </c>
      <c r="Z3410" s="46">
        <v>1.1129E-4</v>
      </c>
      <c r="AC3410" s="2"/>
      <c r="AD3410" s="2"/>
      <c r="AE3410" s="2"/>
      <c r="AH3410" s="2"/>
      <c r="AI3410" s="2"/>
      <c r="AJ3410" s="2"/>
      <c r="AM3410" s="2"/>
      <c r="AN3410" s="2"/>
      <c r="AO3410" s="2"/>
      <c r="AR3410" s="2"/>
      <c r="AS3410" s="2"/>
      <c r="AT3410" s="2"/>
      <c r="AW3410" s="2"/>
      <c r="AX3410" s="2"/>
      <c r="AY3410" s="2"/>
    </row>
    <row r="3411" spans="8:51" x14ac:dyDescent="0.25">
      <c r="H3411" s="10">
        <v>0.63349999999999995</v>
      </c>
      <c r="I3411" s="45">
        <v>-1.0900000000000001E-4</v>
      </c>
      <c r="J3411" s="45">
        <v>-3.857E-4</v>
      </c>
      <c r="K3411" s="45">
        <v>3.857E-4</v>
      </c>
      <c r="L3411" s="11"/>
      <c r="M3411" s="11">
        <v>0.64</v>
      </c>
      <c r="N3411" s="45">
        <v>-1.3129999999999999E-4</v>
      </c>
      <c r="O3411" s="45">
        <v>-4.6461000000000001E-4</v>
      </c>
      <c r="P3411" s="45">
        <v>4.6461000000000001E-4</v>
      </c>
      <c r="Q3411" s="11"/>
      <c r="R3411" s="11">
        <v>0.63180000000000003</v>
      </c>
      <c r="S3411" s="45">
        <v>-1.0289999999999999E-4</v>
      </c>
      <c r="T3411" s="45">
        <v>-3.6412E-4</v>
      </c>
      <c r="U3411" s="45">
        <v>3.6412E-4</v>
      </c>
      <c r="V3411" s="11"/>
      <c r="W3411" s="11">
        <v>0.61109999999999998</v>
      </c>
      <c r="X3411" s="45">
        <v>-3.146E-5</v>
      </c>
      <c r="Y3411" s="45">
        <v>-1.1132E-4</v>
      </c>
      <c r="Z3411" s="46">
        <v>1.1132E-4</v>
      </c>
      <c r="AC3411" s="2"/>
      <c r="AD3411" s="2"/>
      <c r="AE3411" s="2"/>
      <c r="AH3411" s="2"/>
      <c r="AI3411" s="2"/>
      <c r="AJ3411" s="2"/>
      <c r="AM3411" s="2"/>
      <c r="AN3411" s="2"/>
      <c r="AO3411" s="2"/>
      <c r="AR3411" s="2"/>
      <c r="AS3411" s="2"/>
      <c r="AT3411" s="2"/>
      <c r="AW3411" s="2"/>
      <c r="AX3411" s="2"/>
      <c r="AY3411" s="2"/>
    </row>
    <row r="3412" spans="8:51" x14ac:dyDescent="0.25">
      <c r="H3412" s="10">
        <v>0.63339999999999996</v>
      </c>
      <c r="I3412" s="45">
        <v>-1.0900000000000001E-4</v>
      </c>
      <c r="J3412" s="45">
        <v>-3.857E-4</v>
      </c>
      <c r="K3412" s="45">
        <v>3.857E-4</v>
      </c>
      <c r="L3412" s="11"/>
      <c r="M3412" s="11">
        <v>0.63990000000000002</v>
      </c>
      <c r="N3412" s="45">
        <v>-1.314E-4</v>
      </c>
      <c r="O3412" s="45">
        <v>-4.6496999999999999E-4</v>
      </c>
      <c r="P3412" s="45">
        <v>4.6496999999999999E-4</v>
      </c>
      <c r="Q3412" s="11"/>
      <c r="R3412" s="11">
        <v>0.63160000000000005</v>
      </c>
      <c r="S3412" s="45">
        <v>-1.0289999999999999E-4</v>
      </c>
      <c r="T3412" s="45">
        <v>-3.6412E-4</v>
      </c>
      <c r="U3412" s="45">
        <v>3.6412E-4</v>
      </c>
      <c r="V3412" s="11"/>
      <c r="W3412" s="11">
        <v>0.6109</v>
      </c>
      <c r="X3412" s="45">
        <v>-3.1479999999999997E-5</v>
      </c>
      <c r="Y3412" s="45">
        <v>-1.1139E-4</v>
      </c>
      <c r="Z3412" s="46">
        <v>1.1139E-4</v>
      </c>
      <c r="AC3412" s="2"/>
      <c r="AD3412" s="2"/>
      <c r="AE3412" s="2"/>
      <c r="AH3412" s="2"/>
      <c r="AI3412" s="2"/>
      <c r="AJ3412" s="2"/>
      <c r="AM3412" s="2"/>
      <c r="AN3412" s="2"/>
      <c r="AO3412" s="2"/>
      <c r="AR3412" s="2"/>
      <c r="AS3412" s="2"/>
      <c r="AT3412" s="2"/>
      <c r="AW3412" s="2"/>
      <c r="AX3412" s="2"/>
      <c r="AY3412" s="2"/>
    </row>
    <row r="3413" spans="8:51" x14ac:dyDescent="0.25">
      <c r="H3413" s="10">
        <v>0.63319999999999999</v>
      </c>
      <c r="I3413" s="45">
        <v>-1.0900000000000001E-4</v>
      </c>
      <c r="J3413" s="45">
        <v>-3.857E-4</v>
      </c>
      <c r="K3413" s="45">
        <v>3.857E-4</v>
      </c>
      <c r="L3413" s="11"/>
      <c r="M3413" s="11">
        <v>0.63970000000000005</v>
      </c>
      <c r="N3413" s="45">
        <v>-1.314E-4</v>
      </c>
      <c r="O3413" s="45">
        <v>-4.6496999999999999E-4</v>
      </c>
      <c r="P3413" s="45">
        <v>4.6496999999999999E-4</v>
      </c>
      <c r="Q3413" s="11"/>
      <c r="R3413" s="11">
        <v>0.63149999999999995</v>
      </c>
      <c r="S3413" s="45">
        <v>-1.03E-4</v>
      </c>
      <c r="T3413" s="45">
        <v>-3.6446999999999998E-4</v>
      </c>
      <c r="U3413" s="45">
        <v>3.6446999999999998E-4</v>
      </c>
      <c r="V3413" s="11"/>
      <c r="W3413" s="11">
        <v>0.61070000000000002</v>
      </c>
      <c r="X3413" s="45">
        <v>-3.1489999999999998E-5</v>
      </c>
      <c r="Y3413" s="45">
        <v>-1.1143E-4</v>
      </c>
      <c r="Z3413" s="46">
        <v>1.1143E-4</v>
      </c>
      <c r="AC3413" s="2"/>
      <c r="AD3413" s="2"/>
      <c r="AE3413" s="2"/>
      <c r="AH3413" s="2"/>
      <c r="AI3413" s="2"/>
      <c r="AJ3413" s="2"/>
      <c r="AM3413" s="2"/>
      <c r="AN3413" s="2"/>
      <c r="AO3413" s="2"/>
      <c r="AR3413" s="2"/>
      <c r="AS3413" s="2"/>
      <c r="AT3413" s="2"/>
      <c r="AW3413" s="2"/>
      <c r="AX3413" s="2"/>
      <c r="AY3413" s="2"/>
    </row>
    <row r="3414" spans="8:51" x14ac:dyDescent="0.25">
      <c r="H3414" s="10">
        <v>0.6331</v>
      </c>
      <c r="I3414" s="45">
        <v>-1.091E-4</v>
      </c>
      <c r="J3414" s="45">
        <v>-3.8605999999999997E-4</v>
      </c>
      <c r="K3414" s="45">
        <v>3.8605999999999997E-4</v>
      </c>
      <c r="L3414" s="11"/>
      <c r="M3414" s="11">
        <v>0.63959999999999995</v>
      </c>
      <c r="N3414" s="45">
        <v>-1.314E-4</v>
      </c>
      <c r="O3414" s="45">
        <v>-4.6496999999999999E-4</v>
      </c>
      <c r="P3414" s="45">
        <v>4.6496999999999999E-4</v>
      </c>
      <c r="Q3414" s="11"/>
      <c r="R3414" s="11">
        <v>0.63139999999999996</v>
      </c>
      <c r="S3414" s="45">
        <v>-1.031E-4</v>
      </c>
      <c r="T3414" s="45">
        <v>-3.6483000000000002E-4</v>
      </c>
      <c r="U3414" s="45">
        <v>3.6483000000000002E-4</v>
      </c>
      <c r="V3414" s="11"/>
      <c r="W3414" s="11">
        <v>0.61060000000000003</v>
      </c>
      <c r="X3414" s="45">
        <v>-3.15E-5</v>
      </c>
      <c r="Y3414" s="45">
        <v>-1.1145999999999999E-4</v>
      </c>
      <c r="Z3414" s="46">
        <v>1.1145999999999999E-4</v>
      </c>
      <c r="AC3414" s="2"/>
      <c r="AD3414" s="2"/>
      <c r="AE3414" s="2"/>
      <c r="AH3414" s="2"/>
      <c r="AI3414" s="2"/>
      <c r="AJ3414" s="2"/>
      <c r="AM3414" s="2"/>
      <c r="AN3414" s="2"/>
      <c r="AO3414" s="2"/>
      <c r="AR3414" s="2"/>
      <c r="AS3414" s="2"/>
      <c r="AT3414" s="2"/>
      <c r="AW3414" s="2"/>
      <c r="AX3414" s="2"/>
      <c r="AY3414" s="2"/>
    </row>
    <row r="3415" spans="8:51" x14ac:dyDescent="0.25">
      <c r="H3415" s="10">
        <v>0.63300000000000001</v>
      </c>
      <c r="I3415" s="45">
        <v>-1.091E-4</v>
      </c>
      <c r="J3415" s="45">
        <v>-3.8605999999999997E-4</v>
      </c>
      <c r="K3415" s="45">
        <v>3.8605999999999997E-4</v>
      </c>
      <c r="L3415" s="11"/>
      <c r="M3415" s="11">
        <v>0.63949999999999996</v>
      </c>
      <c r="N3415" s="45">
        <v>-1.315E-4</v>
      </c>
      <c r="O3415" s="45">
        <v>-4.6532000000000002E-4</v>
      </c>
      <c r="P3415" s="45">
        <v>4.6532000000000002E-4</v>
      </c>
      <c r="Q3415" s="11"/>
      <c r="R3415" s="11">
        <v>0.63119999999999998</v>
      </c>
      <c r="S3415" s="45">
        <v>-1.031E-4</v>
      </c>
      <c r="T3415" s="45">
        <v>-3.6483000000000002E-4</v>
      </c>
      <c r="U3415" s="45">
        <v>3.6483000000000002E-4</v>
      </c>
      <c r="V3415" s="11"/>
      <c r="W3415" s="11">
        <v>0.61040000000000005</v>
      </c>
      <c r="X3415" s="45">
        <v>-3.15E-5</v>
      </c>
      <c r="Y3415" s="45">
        <v>-1.1145999999999999E-4</v>
      </c>
      <c r="Z3415" s="46">
        <v>1.1145999999999999E-4</v>
      </c>
      <c r="AC3415" s="2"/>
      <c r="AD3415" s="2"/>
      <c r="AE3415" s="2"/>
      <c r="AH3415" s="2"/>
      <c r="AI3415" s="2"/>
      <c r="AJ3415" s="2"/>
      <c r="AM3415" s="2"/>
      <c r="AN3415" s="2"/>
      <c r="AO3415" s="2"/>
      <c r="AR3415" s="2"/>
      <c r="AS3415" s="2"/>
      <c r="AT3415" s="2"/>
      <c r="AW3415" s="2"/>
      <c r="AX3415" s="2"/>
      <c r="AY3415" s="2"/>
    </row>
    <row r="3416" spans="8:51" x14ac:dyDescent="0.25">
      <c r="H3416" s="10">
        <v>0.63280000000000003</v>
      </c>
      <c r="I3416" s="45">
        <v>-1.092E-4</v>
      </c>
      <c r="J3416" s="45">
        <v>-3.8641000000000001E-4</v>
      </c>
      <c r="K3416" s="45">
        <v>3.8641000000000001E-4</v>
      </c>
      <c r="L3416" s="11"/>
      <c r="M3416" s="11">
        <v>0.63929999999999998</v>
      </c>
      <c r="N3416" s="45">
        <v>-1.315E-4</v>
      </c>
      <c r="O3416" s="45">
        <v>-4.6532000000000002E-4</v>
      </c>
      <c r="P3416" s="45">
        <v>4.6532000000000002E-4</v>
      </c>
      <c r="Q3416" s="11"/>
      <c r="R3416" s="11">
        <v>0.63109999999999999</v>
      </c>
      <c r="S3416" s="45">
        <v>-1.032E-4</v>
      </c>
      <c r="T3416" s="45">
        <v>-3.6518E-4</v>
      </c>
      <c r="U3416" s="45">
        <v>3.6518E-4</v>
      </c>
      <c r="V3416" s="11"/>
      <c r="W3416" s="11">
        <v>0.61029999999999995</v>
      </c>
      <c r="X3416" s="45">
        <v>-3.1520000000000003E-5</v>
      </c>
      <c r="Y3416" s="45">
        <v>-1.1154000000000001E-4</v>
      </c>
      <c r="Z3416" s="46">
        <v>1.1154000000000001E-4</v>
      </c>
      <c r="AC3416" s="2"/>
      <c r="AD3416" s="2"/>
      <c r="AE3416" s="2"/>
      <c r="AH3416" s="2"/>
      <c r="AI3416" s="2"/>
      <c r="AJ3416" s="2"/>
      <c r="AM3416" s="2"/>
      <c r="AN3416" s="2"/>
      <c r="AO3416" s="2"/>
      <c r="AR3416" s="2"/>
      <c r="AS3416" s="2"/>
      <c r="AT3416" s="2"/>
      <c r="AW3416" s="2"/>
      <c r="AX3416" s="2"/>
      <c r="AY3416" s="2"/>
    </row>
    <row r="3417" spans="8:51" x14ac:dyDescent="0.25">
      <c r="H3417" s="10">
        <v>0.63270000000000004</v>
      </c>
      <c r="I3417" s="45">
        <v>-1.092E-4</v>
      </c>
      <c r="J3417" s="45">
        <v>-3.8641000000000001E-4</v>
      </c>
      <c r="K3417" s="45">
        <v>3.8641000000000001E-4</v>
      </c>
      <c r="L3417" s="11"/>
      <c r="M3417" s="11">
        <v>0.63919999999999999</v>
      </c>
      <c r="N3417" s="45">
        <v>-1.316E-4</v>
      </c>
      <c r="O3417" s="45">
        <v>-4.6568E-4</v>
      </c>
      <c r="P3417" s="45">
        <v>4.6568E-4</v>
      </c>
      <c r="Q3417" s="11"/>
      <c r="R3417" s="11">
        <v>0.63100000000000001</v>
      </c>
      <c r="S3417" s="45">
        <v>-1.033E-4</v>
      </c>
      <c r="T3417" s="45">
        <v>-3.6552999999999998E-4</v>
      </c>
      <c r="U3417" s="45">
        <v>3.6552999999999998E-4</v>
      </c>
      <c r="V3417" s="11"/>
      <c r="W3417" s="11">
        <v>0.61009999999999998</v>
      </c>
      <c r="X3417" s="45">
        <v>-3.1529999999999998E-5</v>
      </c>
      <c r="Y3417" s="45">
        <v>-1.1157E-4</v>
      </c>
      <c r="Z3417" s="46">
        <v>1.1157E-4</v>
      </c>
      <c r="AC3417" s="2"/>
      <c r="AD3417" s="2"/>
      <c r="AE3417" s="2"/>
      <c r="AH3417" s="2"/>
      <c r="AI3417" s="2"/>
      <c r="AJ3417" s="2"/>
      <c r="AM3417" s="2"/>
      <c r="AN3417" s="2"/>
      <c r="AO3417" s="2"/>
      <c r="AR3417" s="2"/>
      <c r="AS3417" s="2"/>
      <c r="AT3417" s="2"/>
      <c r="AW3417" s="2"/>
      <c r="AX3417" s="2"/>
      <c r="AY3417" s="2"/>
    </row>
    <row r="3418" spans="8:51" x14ac:dyDescent="0.25">
      <c r="H3418" s="10">
        <v>0.63260000000000005</v>
      </c>
      <c r="I3418" s="45">
        <v>-1.093E-4</v>
      </c>
      <c r="J3418" s="45">
        <v>-3.8676999999999998E-4</v>
      </c>
      <c r="K3418" s="45">
        <v>3.8676999999999998E-4</v>
      </c>
      <c r="L3418" s="11"/>
      <c r="M3418" s="11">
        <v>0.63900000000000001</v>
      </c>
      <c r="N3418" s="45">
        <v>-1.316E-4</v>
      </c>
      <c r="O3418" s="45">
        <v>-4.6568E-4</v>
      </c>
      <c r="P3418" s="45">
        <v>4.6568E-4</v>
      </c>
      <c r="Q3418" s="11"/>
      <c r="R3418" s="11">
        <v>0.63080000000000003</v>
      </c>
      <c r="S3418" s="45">
        <v>-1.0340000000000001E-4</v>
      </c>
      <c r="T3418" s="45">
        <v>-3.6589000000000001E-4</v>
      </c>
      <c r="U3418" s="45">
        <v>3.6589000000000001E-4</v>
      </c>
      <c r="V3418" s="11"/>
      <c r="W3418" s="11">
        <v>0.61</v>
      </c>
      <c r="X3418" s="45">
        <v>-3.1550000000000001E-5</v>
      </c>
      <c r="Y3418" s="45">
        <v>-1.1163999999999999E-4</v>
      </c>
      <c r="Z3418" s="46">
        <v>1.1163999999999999E-4</v>
      </c>
      <c r="AC3418" s="2"/>
      <c r="AD3418" s="2"/>
      <c r="AE3418" s="2"/>
      <c r="AH3418" s="2"/>
      <c r="AI3418" s="2"/>
      <c r="AJ3418" s="2"/>
      <c r="AM3418" s="2"/>
      <c r="AN3418" s="2"/>
      <c r="AO3418" s="2"/>
      <c r="AR3418" s="2"/>
      <c r="AS3418" s="2"/>
      <c r="AT3418" s="2"/>
      <c r="AW3418" s="2"/>
      <c r="AX3418" s="2"/>
      <c r="AY3418" s="2"/>
    </row>
    <row r="3419" spans="8:51" x14ac:dyDescent="0.25">
      <c r="H3419" s="10">
        <v>0.63239999999999996</v>
      </c>
      <c r="I3419" s="45">
        <v>-1.093E-4</v>
      </c>
      <c r="J3419" s="45">
        <v>-3.8676999999999998E-4</v>
      </c>
      <c r="K3419" s="45">
        <v>3.8676999999999998E-4</v>
      </c>
      <c r="L3419" s="11"/>
      <c r="M3419" s="11">
        <v>0.63890000000000002</v>
      </c>
      <c r="N3419" s="45">
        <v>-1.317E-4</v>
      </c>
      <c r="O3419" s="45">
        <v>-4.6602999999999998E-4</v>
      </c>
      <c r="P3419" s="45">
        <v>4.6602999999999998E-4</v>
      </c>
      <c r="Q3419" s="11"/>
      <c r="R3419" s="11">
        <v>0.63070000000000004</v>
      </c>
      <c r="S3419" s="45">
        <v>-1.0340000000000001E-4</v>
      </c>
      <c r="T3419" s="45">
        <v>-3.6589000000000001E-4</v>
      </c>
      <c r="U3419" s="45">
        <v>3.6589000000000001E-4</v>
      </c>
      <c r="V3419" s="11"/>
      <c r="W3419" s="11">
        <v>0.6099</v>
      </c>
      <c r="X3419" s="45">
        <v>-3.1560000000000003E-5</v>
      </c>
      <c r="Y3419" s="45">
        <v>-1.1168E-4</v>
      </c>
      <c r="Z3419" s="46">
        <v>1.1168E-4</v>
      </c>
      <c r="AC3419" s="2"/>
      <c r="AD3419" s="2"/>
      <c r="AE3419" s="2"/>
      <c r="AH3419" s="2"/>
      <c r="AI3419" s="2"/>
      <c r="AJ3419" s="2"/>
      <c r="AM3419" s="2"/>
      <c r="AN3419" s="2"/>
      <c r="AO3419" s="2"/>
      <c r="AR3419" s="2"/>
      <c r="AS3419" s="2"/>
      <c r="AT3419" s="2"/>
      <c r="AW3419" s="2"/>
      <c r="AX3419" s="2"/>
      <c r="AY3419" s="2"/>
    </row>
    <row r="3420" spans="8:51" x14ac:dyDescent="0.25">
      <c r="H3420" s="10">
        <v>0.63229999999999997</v>
      </c>
      <c r="I3420" s="45">
        <v>-1.093E-4</v>
      </c>
      <c r="J3420" s="45">
        <v>-3.8676999999999998E-4</v>
      </c>
      <c r="K3420" s="45">
        <v>3.8676999999999998E-4</v>
      </c>
      <c r="L3420" s="11"/>
      <c r="M3420" s="11">
        <v>0.63870000000000005</v>
      </c>
      <c r="N3420" s="45">
        <v>-1.317E-4</v>
      </c>
      <c r="O3420" s="45">
        <v>-4.6602999999999998E-4</v>
      </c>
      <c r="P3420" s="45">
        <v>4.6602999999999998E-4</v>
      </c>
      <c r="Q3420" s="11"/>
      <c r="R3420" s="11">
        <v>0.63060000000000005</v>
      </c>
      <c r="S3420" s="45">
        <v>-1.0349999999999999E-4</v>
      </c>
      <c r="T3420" s="45">
        <v>-3.6623999999999999E-4</v>
      </c>
      <c r="U3420" s="45">
        <v>3.6623999999999999E-4</v>
      </c>
      <c r="V3420" s="11"/>
      <c r="W3420" s="11">
        <v>0.60970000000000002</v>
      </c>
      <c r="X3420" s="45">
        <v>-3.1579999999999999E-5</v>
      </c>
      <c r="Y3420" s="45">
        <v>-1.1175000000000001E-4</v>
      </c>
      <c r="Z3420" s="46">
        <v>1.1175000000000001E-4</v>
      </c>
      <c r="AC3420" s="2"/>
      <c r="AD3420" s="2"/>
      <c r="AE3420" s="2"/>
      <c r="AH3420" s="2"/>
      <c r="AI3420" s="2"/>
      <c r="AJ3420" s="2"/>
      <c r="AM3420" s="2"/>
      <c r="AN3420" s="2"/>
      <c r="AO3420" s="2"/>
      <c r="AR3420" s="2"/>
      <c r="AS3420" s="2"/>
      <c r="AT3420" s="2"/>
      <c r="AW3420" s="2"/>
      <c r="AX3420" s="2"/>
      <c r="AY3420" s="2"/>
    </row>
    <row r="3421" spans="8:51" x14ac:dyDescent="0.25">
      <c r="H3421" s="10">
        <v>0.6321</v>
      </c>
      <c r="I3421" s="45">
        <v>-1.094E-4</v>
      </c>
      <c r="J3421" s="45">
        <v>-3.8712000000000002E-4</v>
      </c>
      <c r="K3421" s="45">
        <v>3.8712000000000002E-4</v>
      </c>
      <c r="L3421" s="11"/>
      <c r="M3421" s="11">
        <v>0.63859999999999995</v>
      </c>
      <c r="N3421" s="45">
        <v>-1.317E-4</v>
      </c>
      <c r="O3421" s="45">
        <v>-4.6602999999999998E-4</v>
      </c>
      <c r="P3421" s="45">
        <v>4.6602999999999998E-4</v>
      </c>
      <c r="Q3421" s="11"/>
      <c r="R3421" s="11">
        <v>0.63039999999999996</v>
      </c>
      <c r="S3421" s="45">
        <v>-1.036E-4</v>
      </c>
      <c r="T3421" s="45">
        <v>-3.6660000000000002E-4</v>
      </c>
      <c r="U3421" s="45">
        <v>3.6660000000000002E-4</v>
      </c>
      <c r="V3421" s="11"/>
      <c r="W3421" s="11">
        <v>0.60960000000000003</v>
      </c>
      <c r="X3421" s="45">
        <v>-3.1590000000000001E-5</v>
      </c>
      <c r="Y3421" s="45">
        <v>-1.1178E-4</v>
      </c>
      <c r="Z3421" s="46">
        <v>1.1178E-4</v>
      </c>
      <c r="AC3421" s="2"/>
      <c r="AD3421" s="2"/>
      <c r="AE3421" s="2"/>
      <c r="AH3421" s="2"/>
      <c r="AI3421" s="2"/>
      <c r="AJ3421" s="2"/>
      <c r="AM3421" s="2"/>
      <c r="AN3421" s="2"/>
      <c r="AO3421" s="2"/>
      <c r="AR3421" s="2"/>
      <c r="AS3421" s="2"/>
      <c r="AT3421" s="2"/>
      <c r="AW3421" s="2"/>
      <c r="AX3421" s="2"/>
      <c r="AY3421" s="2"/>
    </row>
    <row r="3422" spans="8:51" x14ac:dyDescent="0.25">
      <c r="H3422" s="10">
        <v>0.63200000000000001</v>
      </c>
      <c r="I3422" s="45">
        <v>-1.094E-4</v>
      </c>
      <c r="J3422" s="45">
        <v>-3.8712000000000002E-4</v>
      </c>
      <c r="K3422" s="45">
        <v>3.8712000000000002E-4</v>
      </c>
      <c r="L3422" s="11"/>
      <c r="M3422" s="11">
        <v>0.63849999999999996</v>
      </c>
      <c r="N3422" s="45">
        <v>-1.317E-4</v>
      </c>
      <c r="O3422" s="45">
        <v>-4.6602999999999998E-4</v>
      </c>
      <c r="P3422" s="45">
        <v>4.6602999999999998E-4</v>
      </c>
      <c r="Q3422" s="11"/>
      <c r="R3422" s="11">
        <v>0.63029999999999997</v>
      </c>
      <c r="S3422" s="45">
        <v>-1.036E-4</v>
      </c>
      <c r="T3422" s="45">
        <v>-3.6660000000000002E-4</v>
      </c>
      <c r="U3422" s="45">
        <v>3.6660000000000002E-4</v>
      </c>
      <c r="V3422" s="11"/>
      <c r="W3422" s="11">
        <v>0.60940000000000005</v>
      </c>
      <c r="X3422" s="45">
        <v>-3.1600000000000002E-5</v>
      </c>
      <c r="Y3422" s="45">
        <v>-1.1182E-4</v>
      </c>
      <c r="Z3422" s="46">
        <v>1.1182E-4</v>
      </c>
      <c r="AC3422" s="2"/>
      <c r="AD3422" s="2"/>
      <c r="AE3422" s="2"/>
      <c r="AH3422" s="2"/>
      <c r="AI3422" s="2"/>
      <c r="AJ3422" s="2"/>
      <c r="AM3422" s="2"/>
      <c r="AN3422" s="2"/>
      <c r="AO3422" s="2"/>
      <c r="AR3422" s="2"/>
      <c r="AS3422" s="2"/>
      <c r="AT3422" s="2"/>
      <c r="AW3422" s="2"/>
      <c r="AX3422" s="2"/>
      <c r="AY3422" s="2"/>
    </row>
    <row r="3423" spans="8:51" x14ac:dyDescent="0.25">
      <c r="H3423" s="10">
        <v>0.63180000000000003</v>
      </c>
      <c r="I3423" s="45">
        <v>-1.0950000000000001E-4</v>
      </c>
      <c r="J3423" s="45">
        <v>-3.8747E-4</v>
      </c>
      <c r="K3423" s="45">
        <v>3.8747E-4</v>
      </c>
      <c r="L3423" s="11"/>
      <c r="M3423" s="11">
        <v>0.63829999999999998</v>
      </c>
      <c r="N3423" s="45">
        <v>-1.3190000000000001E-4</v>
      </c>
      <c r="O3423" s="45">
        <v>-4.6673999999999999E-4</v>
      </c>
      <c r="P3423" s="45">
        <v>4.6673999999999999E-4</v>
      </c>
      <c r="Q3423" s="11"/>
      <c r="R3423" s="11">
        <v>0.63019999999999998</v>
      </c>
      <c r="S3423" s="45">
        <v>-1.037E-4</v>
      </c>
      <c r="T3423" s="45">
        <v>-3.6695E-4</v>
      </c>
      <c r="U3423" s="45">
        <v>3.6695E-4</v>
      </c>
      <c r="V3423" s="11"/>
      <c r="W3423" s="11">
        <v>0.60929999999999995</v>
      </c>
      <c r="X3423" s="45">
        <v>-3.1619999999999999E-5</v>
      </c>
      <c r="Y3423" s="45">
        <v>-1.1189E-4</v>
      </c>
      <c r="Z3423" s="46">
        <v>1.1189E-4</v>
      </c>
      <c r="AC3423" s="2"/>
      <c r="AD3423" s="2"/>
      <c r="AE3423" s="2"/>
      <c r="AH3423" s="2"/>
      <c r="AI3423" s="2"/>
      <c r="AJ3423" s="2"/>
      <c r="AM3423" s="2"/>
      <c r="AN3423" s="2"/>
      <c r="AO3423" s="2"/>
      <c r="AR3423" s="2"/>
      <c r="AS3423" s="2"/>
      <c r="AT3423" s="2"/>
      <c r="AW3423" s="2"/>
      <c r="AX3423" s="2"/>
      <c r="AY3423" s="2"/>
    </row>
    <row r="3424" spans="8:51" x14ac:dyDescent="0.25">
      <c r="H3424" s="10">
        <v>0.63170000000000004</v>
      </c>
      <c r="I3424" s="45">
        <v>-1.0950000000000001E-4</v>
      </c>
      <c r="J3424" s="45">
        <v>-3.8747E-4</v>
      </c>
      <c r="K3424" s="45">
        <v>3.8747E-4</v>
      </c>
      <c r="L3424" s="11"/>
      <c r="M3424" s="11">
        <v>0.63819999999999999</v>
      </c>
      <c r="N3424" s="45">
        <v>-1.3190000000000001E-4</v>
      </c>
      <c r="O3424" s="45">
        <v>-4.6673999999999999E-4</v>
      </c>
      <c r="P3424" s="45">
        <v>4.6673999999999999E-4</v>
      </c>
      <c r="Q3424" s="11"/>
      <c r="R3424" s="11">
        <v>0.63</v>
      </c>
      <c r="S3424" s="45">
        <v>-1.038E-4</v>
      </c>
      <c r="T3424" s="45">
        <v>-3.6729999999999998E-4</v>
      </c>
      <c r="U3424" s="45">
        <v>3.6729999999999998E-4</v>
      </c>
      <c r="V3424" s="11"/>
      <c r="W3424" s="11">
        <v>0.60909999999999997</v>
      </c>
      <c r="X3424" s="45">
        <v>-3.163E-5</v>
      </c>
      <c r="Y3424" s="45">
        <v>-1.1192E-4</v>
      </c>
      <c r="Z3424" s="46">
        <v>1.1192E-4</v>
      </c>
      <c r="AC3424" s="2"/>
      <c r="AD3424" s="2"/>
      <c r="AE3424" s="2"/>
      <c r="AH3424" s="2"/>
      <c r="AI3424" s="2"/>
      <c r="AJ3424" s="2"/>
      <c r="AM3424" s="2"/>
      <c r="AN3424" s="2"/>
      <c r="AO3424" s="2"/>
      <c r="AR3424" s="2"/>
      <c r="AS3424" s="2"/>
      <c r="AT3424" s="2"/>
      <c r="AW3424" s="2"/>
      <c r="AX3424" s="2"/>
      <c r="AY3424" s="2"/>
    </row>
    <row r="3425" spans="8:51" x14ac:dyDescent="0.25">
      <c r="H3425" s="10">
        <v>0.63160000000000005</v>
      </c>
      <c r="I3425" s="45">
        <v>-1.0959999999999999E-4</v>
      </c>
      <c r="J3425" s="45">
        <v>-3.8782999999999998E-4</v>
      </c>
      <c r="K3425" s="45">
        <v>3.8782999999999998E-4</v>
      </c>
      <c r="L3425" s="11"/>
      <c r="M3425" s="11">
        <v>0.63800000000000001</v>
      </c>
      <c r="N3425" s="45">
        <v>-1.3190000000000001E-4</v>
      </c>
      <c r="O3425" s="45">
        <v>-4.6673999999999999E-4</v>
      </c>
      <c r="P3425" s="45">
        <v>4.6673999999999999E-4</v>
      </c>
      <c r="Q3425" s="11"/>
      <c r="R3425" s="11">
        <v>0.62990000000000002</v>
      </c>
      <c r="S3425" s="45">
        <v>-1.039E-4</v>
      </c>
      <c r="T3425" s="45">
        <v>-3.6766000000000001E-4</v>
      </c>
      <c r="U3425" s="45">
        <v>3.6766000000000001E-4</v>
      </c>
      <c r="V3425" s="11"/>
      <c r="W3425" s="11">
        <v>0.60899999999999999</v>
      </c>
      <c r="X3425" s="45">
        <v>-3.1640000000000002E-5</v>
      </c>
      <c r="Y3425" s="45">
        <v>-1.1196000000000001E-4</v>
      </c>
      <c r="Z3425" s="46">
        <v>1.1196000000000001E-4</v>
      </c>
      <c r="AC3425" s="2"/>
      <c r="AD3425" s="2"/>
      <c r="AE3425" s="2"/>
      <c r="AH3425" s="2"/>
      <c r="AI3425" s="2"/>
      <c r="AJ3425" s="2"/>
      <c r="AM3425" s="2"/>
      <c r="AN3425" s="2"/>
      <c r="AO3425" s="2"/>
      <c r="AR3425" s="2"/>
      <c r="AS3425" s="2"/>
      <c r="AT3425" s="2"/>
      <c r="AW3425" s="2"/>
      <c r="AX3425" s="2"/>
      <c r="AY3425" s="2"/>
    </row>
    <row r="3426" spans="8:51" x14ac:dyDescent="0.25">
      <c r="H3426" s="10">
        <v>0.63139999999999996</v>
      </c>
      <c r="I3426" s="45">
        <v>-1.0959999999999999E-4</v>
      </c>
      <c r="J3426" s="45">
        <v>-3.8782999999999998E-4</v>
      </c>
      <c r="K3426" s="45">
        <v>3.8782999999999998E-4</v>
      </c>
      <c r="L3426" s="11"/>
      <c r="M3426" s="11">
        <v>0.63790000000000002</v>
      </c>
      <c r="N3426" s="45">
        <v>-1.3200000000000001E-4</v>
      </c>
      <c r="O3426" s="45">
        <v>-4.6708999999999997E-4</v>
      </c>
      <c r="P3426" s="45">
        <v>4.6708999999999997E-4</v>
      </c>
      <c r="Q3426" s="11"/>
      <c r="R3426" s="11">
        <v>0.62980000000000003</v>
      </c>
      <c r="S3426" s="45">
        <v>-1.039E-4</v>
      </c>
      <c r="T3426" s="45">
        <v>-3.6766000000000001E-4</v>
      </c>
      <c r="U3426" s="45">
        <v>3.6766000000000001E-4</v>
      </c>
      <c r="V3426" s="11"/>
      <c r="W3426" s="11">
        <v>0.60880000000000001</v>
      </c>
      <c r="X3426" s="45">
        <v>-3.1649999999999997E-5</v>
      </c>
      <c r="Y3426" s="45">
        <v>-1.12E-4</v>
      </c>
      <c r="Z3426" s="46">
        <v>1.12E-4</v>
      </c>
      <c r="AC3426" s="2"/>
      <c r="AD3426" s="2"/>
      <c r="AE3426" s="2"/>
      <c r="AH3426" s="2"/>
      <c r="AI3426" s="2"/>
      <c r="AJ3426" s="2"/>
      <c r="AM3426" s="2"/>
      <c r="AN3426" s="2"/>
      <c r="AO3426" s="2"/>
      <c r="AR3426" s="2"/>
      <c r="AS3426" s="2"/>
      <c r="AT3426" s="2"/>
      <c r="AW3426" s="2"/>
      <c r="AX3426" s="2"/>
      <c r="AY3426" s="2"/>
    </row>
    <row r="3427" spans="8:51" x14ac:dyDescent="0.25">
      <c r="H3427" s="10">
        <v>0.63129999999999997</v>
      </c>
      <c r="I3427" s="45">
        <v>-1.0959999999999999E-4</v>
      </c>
      <c r="J3427" s="45">
        <v>-3.8782999999999998E-4</v>
      </c>
      <c r="K3427" s="45">
        <v>3.8782999999999998E-4</v>
      </c>
      <c r="L3427" s="11"/>
      <c r="M3427" s="11">
        <v>0.63780000000000003</v>
      </c>
      <c r="N3427" s="45">
        <v>-1.3210000000000001E-4</v>
      </c>
      <c r="O3427" s="45">
        <v>-4.6745000000000001E-4</v>
      </c>
      <c r="P3427" s="45">
        <v>4.6745000000000001E-4</v>
      </c>
      <c r="Q3427" s="11"/>
      <c r="R3427" s="11">
        <v>0.62960000000000005</v>
      </c>
      <c r="S3427" s="45">
        <v>-1.0399999999999999E-4</v>
      </c>
      <c r="T3427" s="45">
        <v>-3.6801E-4</v>
      </c>
      <c r="U3427" s="45">
        <v>3.6801E-4</v>
      </c>
      <c r="V3427" s="11"/>
      <c r="W3427" s="11">
        <v>0.60870000000000002</v>
      </c>
      <c r="X3427" s="45">
        <v>-3.167E-5</v>
      </c>
      <c r="Y3427" s="45">
        <v>-1.1207E-4</v>
      </c>
      <c r="Z3427" s="46">
        <v>1.1207E-4</v>
      </c>
      <c r="AC3427" s="2"/>
      <c r="AD3427" s="2"/>
      <c r="AE3427" s="2"/>
      <c r="AH3427" s="2"/>
      <c r="AI3427" s="2"/>
      <c r="AJ3427" s="2"/>
      <c r="AM3427" s="2"/>
      <c r="AN3427" s="2"/>
      <c r="AO3427" s="2"/>
      <c r="AR3427" s="2"/>
      <c r="AS3427" s="2"/>
      <c r="AT3427" s="2"/>
      <c r="AW3427" s="2"/>
      <c r="AX3427" s="2"/>
      <c r="AY3427" s="2"/>
    </row>
    <row r="3428" spans="8:51" x14ac:dyDescent="0.25">
      <c r="H3428" s="10">
        <v>0.63109999999999999</v>
      </c>
      <c r="I3428" s="45">
        <v>-1.097E-4</v>
      </c>
      <c r="J3428" s="45">
        <v>-3.8818000000000001E-4</v>
      </c>
      <c r="K3428" s="45">
        <v>3.8818000000000001E-4</v>
      </c>
      <c r="L3428" s="11"/>
      <c r="M3428" s="11">
        <v>0.63759999999999994</v>
      </c>
      <c r="N3428" s="45">
        <v>-1.3210000000000001E-4</v>
      </c>
      <c r="O3428" s="45">
        <v>-4.6745000000000001E-4</v>
      </c>
      <c r="P3428" s="45">
        <v>4.6745000000000001E-4</v>
      </c>
      <c r="Q3428" s="11"/>
      <c r="R3428" s="11">
        <v>0.62949999999999995</v>
      </c>
      <c r="S3428" s="45">
        <v>-1.041E-4</v>
      </c>
      <c r="T3428" s="45">
        <v>-3.6837000000000003E-4</v>
      </c>
      <c r="U3428" s="45">
        <v>3.6837000000000003E-4</v>
      </c>
      <c r="V3428" s="11"/>
      <c r="W3428" s="11">
        <v>0.60850000000000004</v>
      </c>
      <c r="X3428" s="45">
        <v>-3.1680000000000002E-5</v>
      </c>
      <c r="Y3428" s="45">
        <v>-1.121E-4</v>
      </c>
      <c r="Z3428" s="46">
        <v>1.121E-4</v>
      </c>
      <c r="AC3428" s="2"/>
      <c r="AD3428" s="2"/>
      <c r="AE3428" s="2"/>
      <c r="AH3428" s="2"/>
      <c r="AI3428" s="2"/>
      <c r="AJ3428" s="2"/>
      <c r="AM3428" s="2"/>
      <c r="AN3428" s="2"/>
      <c r="AO3428" s="2"/>
      <c r="AR3428" s="2"/>
      <c r="AS3428" s="2"/>
      <c r="AT3428" s="2"/>
      <c r="AW3428" s="2"/>
      <c r="AX3428" s="2"/>
      <c r="AY3428" s="2"/>
    </row>
    <row r="3429" spans="8:51" x14ac:dyDescent="0.25">
      <c r="H3429" s="10">
        <v>0.63100000000000001</v>
      </c>
      <c r="I3429" s="45">
        <v>-1.097E-4</v>
      </c>
      <c r="J3429" s="45">
        <v>-3.8818000000000001E-4</v>
      </c>
      <c r="K3429" s="45">
        <v>3.8818000000000001E-4</v>
      </c>
      <c r="L3429" s="11"/>
      <c r="M3429" s="11">
        <v>0.63749999999999996</v>
      </c>
      <c r="N3429" s="45">
        <v>-1.3210000000000001E-4</v>
      </c>
      <c r="O3429" s="45">
        <v>-4.6745000000000001E-4</v>
      </c>
      <c r="P3429" s="45">
        <v>4.6745000000000001E-4</v>
      </c>
      <c r="Q3429" s="11"/>
      <c r="R3429" s="11">
        <v>0.62939999999999996</v>
      </c>
      <c r="S3429" s="45">
        <v>-1.041E-4</v>
      </c>
      <c r="T3429" s="45">
        <v>-3.6837000000000003E-4</v>
      </c>
      <c r="U3429" s="45">
        <v>3.6837000000000003E-4</v>
      </c>
      <c r="V3429" s="11"/>
      <c r="W3429" s="11">
        <v>0.60840000000000005</v>
      </c>
      <c r="X3429" s="45">
        <v>-3.1699999999999998E-5</v>
      </c>
      <c r="Y3429" s="45">
        <v>-1.1217000000000001E-4</v>
      </c>
      <c r="Z3429" s="46">
        <v>1.1217000000000001E-4</v>
      </c>
      <c r="AC3429" s="2"/>
      <c r="AD3429" s="2"/>
      <c r="AE3429" s="2"/>
      <c r="AH3429" s="2"/>
      <c r="AI3429" s="2"/>
      <c r="AJ3429" s="2"/>
      <c r="AM3429" s="2"/>
      <c r="AN3429" s="2"/>
      <c r="AO3429" s="2"/>
      <c r="AR3429" s="2"/>
      <c r="AS3429" s="2"/>
      <c r="AT3429" s="2"/>
      <c r="AW3429" s="2"/>
      <c r="AX3429" s="2"/>
      <c r="AY3429" s="2"/>
    </row>
    <row r="3430" spans="8:51" x14ac:dyDescent="0.25">
      <c r="H3430" s="10">
        <v>0.63090000000000002</v>
      </c>
      <c r="I3430" s="45">
        <v>-1.098E-4</v>
      </c>
      <c r="J3430" s="45">
        <v>-3.8853999999999999E-4</v>
      </c>
      <c r="K3430" s="45">
        <v>3.8853999999999999E-4</v>
      </c>
      <c r="L3430" s="11"/>
      <c r="M3430" s="11">
        <v>0.63739999999999997</v>
      </c>
      <c r="N3430" s="45">
        <v>-1.3210000000000001E-4</v>
      </c>
      <c r="O3430" s="45">
        <v>-4.6745000000000001E-4</v>
      </c>
      <c r="P3430" s="45">
        <v>4.6745000000000001E-4</v>
      </c>
      <c r="Q3430" s="11"/>
      <c r="R3430" s="11">
        <v>0.62929999999999997</v>
      </c>
      <c r="S3430" s="45">
        <v>-1.042E-4</v>
      </c>
      <c r="T3430" s="45">
        <v>-3.6872000000000001E-4</v>
      </c>
      <c r="U3430" s="45">
        <v>3.6872000000000001E-4</v>
      </c>
      <c r="V3430" s="11"/>
      <c r="W3430" s="11">
        <v>0.60819999999999996</v>
      </c>
      <c r="X3430" s="45">
        <v>-3.171E-5</v>
      </c>
      <c r="Y3430" s="45">
        <v>-1.1221E-4</v>
      </c>
      <c r="Z3430" s="46">
        <v>1.1221E-4</v>
      </c>
      <c r="AC3430" s="2"/>
      <c r="AD3430" s="2"/>
      <c r="AE3430" s="2"/>
      <c r="AH3430" s="2"/>
      <c r="AI3430" s="2"/>
      <c r="AJ3430" s="2"/>
      <c r="AM3430" s="2"/>
      <c r="AN3430" s="2"/>
      <c r="AO3430" s="2"/>
      <c r="AR3430" s="2"/>
      <c r="AS3430" s="2"/>
      <c r="AT3430" s="2"/>
      <c r="AW3430" s="2"/>
      <c r="AX3430" s="2"/>
      <c r="AY3430" s="2"/>
    </row>
    <row r="3431" spans="8:51" x14ac:dyDescent="0.25">
      <c r="H3431" s="10">
        <v>0.63070000000000004</v>
      </c>
      <c r="I3431" s="45">
        <v>-1.098E-4</v>
      </c>
      <c r="J3431" s="45">
        <v>-3.8853999999999999E-4</v>
      </c>
      <c r="K3431" s="45">
        <v>3.8853999999999999E-4</v>
      </c>
      <c r="L3431" s="11"/>
      <c r="M3431" s="11">
        <v>0.63719999999999999</v>
      </c>
      <c r="N3431" s="45">
        <v>-1.3219999999999999E-4</v>
      </c>
      <c r="O3431" s="45">
        <v>-4.6779999999999999E-4</v>
      </c>
      <c r="P3431" s="45">
        <v>4.6779999999999999E-4</v>
      </c>
      <c r="Q3431" s="11"/>
      <c r="R3431" s="11">
        <v>0.62909999999999999</v>
      </c>
      <c r="S3431" s="45">
        <v>-1.043E-4</v>
      </c>
      <c r="T3431" s="45">
        <v>-3.6906999999999999E-4</v>
      </c>
      <c r="U3431" s="45">
        <v>3.6906999999999999E-4</v>
      </c>
      <c r="V3431" s="11"/>
      <c r="W3431" s="11">
        <v>0.60809999999999997</v>
      </c>
      <c r="X3431" s="45">
        <v>-3.1730000000000003E-5</v>
      </c>
      <c r="Y3431" s="45">
        <v>-1.1228E-4</v>
      </c>
      <c r="Z3431" s="46">
        <v>1.1228E-4</v>
      </c>
      <c r="AC3431" s="2"/>
      <c r="AD3431" s="2"/>
      <c r="AE3431" s="2"/>
      <c r="AH3431" s="2"/>
      <c r="AI3431" s="2"/>
      <c r="AJ3431" s="2"/>
      <c r="AM3431" s="2"/>
      <c r="AN3431" s="2"/>
      <c r="AO3431" s="2"/>
      <c r="AR3431" s="2"/>
      <c r="AS3431" s="2"/>
      <c r="AT3431" s="2"/>
      <c r="AW3431" s="2"/>
      <c r="AX3431" s="2"/>
      <c r="AY3431" s="2"/>
    </row>
    <row r="3432" spans="8:51" x14ac:dyDescent="0.25">
      <c r="H3432" s="10">
        <v>0.63060000000000005</v>
      </c>
      <c r="I3432" s="45">
        <v>-1.099E-4</v>
      </c>
      <c r="J3432" s="45">
        <v>-3.8889000000000003E-4</v>
      </c>
      <c r="K3432" s="45">
        <v>3.8889000000000003E-4</v>
      </c>
      <c r="L3432" s="11"/>
      <c r="M3432" s="11">
        <v>0.6371</v>
      </c>
      <c r="N3432" s="45">
        <v>-1.3229999999999999E-4</v>
      </c>
      <c r="O3432" s="45">
        <v>-4.6815000000000002E-4</v>
      </c>
      <c r="P3432" s="45">
        <v>4.6815000000000002E-4</v>
      </c>
      <c r="Q3432" s="11"/>
      <c r="R3432" s="11">
        <v>0.629</v>
      </c>
      <c r="S3432" s="45">
        <v>-1.044E-4</v>
      </c>
      <c r="T3432" s="45">
        <v>-3.6943000000000002E-4</v>
      </c>
      <c r="U3432" s="45">
        <v>3.6943000000000002E-4</v>
      </c>
      <c r="V3432" s="11"/>
      <c r="W3432" s="11">
        <v>0.6079</v>
      </c>
      <c r="X3432" s="45">
        <v>-3.1739999999999998E-5</v>
      </c>
      <c r="Y3432" s="45">
        <v>-1.1231E-4</v>
      </c>
      <c r="Z3432" s="46">
        <v>1.1231E-4</v>
      </c>
      <c r="AC3432" s="2"/>
      <c r="AD3432" s="2"/>
      <c r="AE3432" s="2"/>
      <c r="AH3432" s="2"/>
      <c r="AI3432" s="2"/>
      <c r="AJ3432" s="2"/>
      <c r="AM3432" s="2"/>
      <c r="AN3432" s="2"/>
      <c r="AO3432" s="2"/>
      <c r="AR3432" s="2"/>
      <c r="AS3432" s="2"/>
      <c r="AT3432" s="2"/>
      <c r="AW3432" s="2"/>
      <c r="AX3432" s="2"/>
      <c r="AY3432" s="2"/>
    </row>
    <row r="3433" spans="8:51" x14ac:dyDescent="0.25">
      <c r="H3433" s="10">
        <v>0.63039999999999996</v>
      </c>
      <c r="I3433" s="45">
        <v>-1.099E-4</v>
      </c>
      <c r="J3433" s="45">
        <v>-3.8889000000000003E-4</v>
      </c>
      <c r="K3433" s="45">
        <v>3.8889000000000003E-4</v>
      </c>
      <c r="L3433" s="11"/>
      <c r="M3433" s="11">
        <v>0.63690000000000002</v>
      </c>
      <c r="N3433" s="45">
        <v>-1.3229999999999999E-4</v>
      </c>
      <c r="O3433" s="45">
        <v>-4.6815000000000002E-4</v>
      </c>
      <c r="P3433" s="45">
        <v>4.6815000000000002E-4</v>
      </c>
      <c r="Q3433" s="11"/>
      <c r="R3433" s="11">
        <v>0.62890000000000001</v>
      </c>
      <c r="S3433" s="45">
        <v>-1.044E-4</v>
      </c>
      <c r="T3433" s="45">
        <v>-3.6943000000000002E-4</v>
      </c>
      <c r="U3433" s="45">
        <v>3.6943000000000002E-4</v>
      </c>
      <c r="V3433" s="11"/>
      <c r="W3433" s="11">
        <v>0.60780000000000001</v>
      </c>
      <c r="X3433" s="45">
        <v>-3.1749999999999999E-5</v>
      </c>
      <c r="Y3433" s="45">
        <v>-1.1234999999999999E-4</v>
      </c>
      <c r="Z3433" s="46">
        <v>1.1234999999999999E-4</v>
      </c>
      <c r="AC3433" s="2"/>
      <c r="AD3433" s="2"/>
      <c r="AE3433" s="2"/>
      <c r="AH3433" s="2"/>
      <c r="AI3433" s="2"/>
      <c r="AJ3433" s="2"/>
      <c r="AM3433" s="2"/>
      <c r="AN3433" s="2"/>
      <c r="AO3433" s="2"/>
      <c r="AR3433" s="2"/>
      <c r="AS3433" s="2"/>
      <c r="AT3433" s="2"/>
      <c r="AW3433" s="2"/>
      <c r="AX3433" s="2"/>
      <c r="AY3433" s="2"/>
    </row>
    <row r="3434" spans="8:51" x14ac:dyDescent="0.25">
      <c r="H3434" s="10">
        <v>0.63029999999999997</v>
      </c>
      <c r="I3434" s="45">
        <v>-1.1E-4</v>
      </c>
      <c r="J3434" s="45">
        <v>-3.8924000000000001E-4</v>
      </c>
      <c r="K3434" s="45">
        <v>3.8924000000000001E-4</v>
      </c>
      <c r="L3434" s="11"/>
      <c r="M3434" s="11">
        <v>0.63680000000000003</v>
      </c>
      <c r="N3434" s="45">
        <v>-1.3239999999999999E-4</v>
      </c>
      <c r="O3434" s="45">
        <v>-4.6851E-4</v>
      </c>
      <c r="P3434" s="45">
        <v>4.6851E-4</v>
      </c>
      <c r="Q3434" s="11"/>
      <c r="R3434" s="11">
        <v>0.62870000000000004</v>
      </c>
      <c r="S3434" s="45">
        <v>-1.0450000000000001E-4</v>
      </c>
      <c r="T3434" s="45">
        <v>-3.6978E-4</v>
      </c>
      <c r="U3434" s="45">
        <v>3.6978E-4</v>
      </c>
      <c r="V3434" s="11"/>
      <c r="W3434" s="11">
        <v>0.60760000000000003</v>
      </c>
      <c r="X3434" s="45">
        <v>-3.1760000000000001E-5</v>
      </c>
      <c r="Y3434" s="45">
        <v>-1.1238E-4</v>
      </c>
      <c r="Z3434" s="46">
        <v>1.1238E-4</v>
      </c>
      <c r="AC3434" s="2"/>
      <c r="AD3434" s="2"/>
      <c r="AE3434" s="2"/>
      <c r="AH3434" s="2"/>
      <c r="AI3434" s="2"/>
      <c r="AJ3434" s="2"/>
      <c r="AM3434" s="2"/>
      <c r="AN3434" s="2"/>
      <c r="AO3434" s="2"/>
      <c r="AR3434" s="2"/>
      <c r="AS3434" s="2"/>
      <c r="AT3434" s="2"/>
      <c r="AW3434" s="2"/>
      <c r="AX3434" s="2"/>
      <c r="AY3434" s="2"/>
    </row>
    <row r="3435" spans="8:51" x14ac:dyDescent="0.25">
      <c r="H3435" s="10">
        <v>0.63019999999999998</v>
      </c>
      <c r="I3435" s="45">
        <v>-1.1E-4</v>
      </c>
      <c r="J3435" s="45">
        <v>-3.8924000000000001E-4</v>
      </c>
      <c r="K3435" s="45">
        <v>3.8924000000000001E-4</v>
      </c>
      <c r="L3435" s="11"/>
      <c r="M3435" s="11">
        <v>0.63670000000000004</v>
      </c>
      <c r="N3435" s="45">
        <v>-1.325E-4</v>
      </c>
      <c r="O3435" s="45">
        <v>-4.6885999999999998E-4</v>
      </c>
      <c r="P3435" s="45">
        <v>4.6885999999999998E-4</v>
      </c>
      <c r="Q3435" s="11"/>
      <c r="R3435" s="11">
        <v>0.62860000000000005</v>
      </c>
      <c r="S3435" s="45">
        <v>-1.0459999999999999E-4</v>
      </c>
      <c r="T3435" s="45">
        <v>-3.7012999999999998E-4</v>
      </c>
      <c r="U3435" s="45">
        <v>3.7012999999999998E-4</v>
      </c>
      <c r="V3435" s="11"/>
      <c r="W3435" s="11">
        <v>0.60750000000000004</v>
      </c>
      <c r="X3435" s="45">
        <v>-3.1779999999999997E-5</v>
      </c>
      <c r="Y3435" s="45">
        <v>-1.1246E-4</v>
      </c>
      <c r="Z3435" s="46">
        <v>1.1246E-4</v>
      </c>
      <c r="AC3435" s="2"/>
      <c r="AD3435" s="2"/>
      <c r="AE3435" s="2"/>
      <c r="AH3435" s="2"/>
      <c r="AI3435" s="2"/>
      <c r="AJ3435" s="2"/>
      <c r="AM3435" s="2"/>
      <c r="AN3435" s="2"/>
      <c r="AO3435" s="2"/>
      <c r="AR3435" s="2"/>
      <c r="AS3435" s="2"/>
      <c r="AT3435" s="2"/>
      <c r="AW3435" s="2"/>
      <c r="AX3435" s="2"/>
      <c r="AY3435" s="2"/>
    </row>
    <row r="3436" spans="8:51" x14ac:dyDescent="0.25">
      <c r="H3436" s="10">
        <v>0.63</v>
      </c>
      <c r="I3436" s="45">
        <v>-1.1E-4</v>
      </c>
      <c r="J3436" s="45">
        <v>-3.8924000000000001E-4</v>
      </c>
      <c r="K3436" s="45">
        <v>3.8924000000000001E-4</v>
      </c>
      <c r="L3436" s="11"/>
      <c r="M3436" s="11">
        <v>0.63649999999999995</v>
      </c>
      <c r="N3436" s="45">
        <v>-1.325E-4</v>
      </c>
      <c r="O3436" s="45">
        <v>-4.6885999999999998E-4</v>
      </c>
      <c r="P3436" s="45">
        <v>4.6885999999999998E-4</v>
      </c>
      <c r="Q3436" s="11"/>
      <c r="R3436" s="11">
        <v>0.62849999999999995</v>
      </c>
      <c r="S3436" s="45">
        <v>-1.0459999999999999E-4</v>
      </c>
      <c r="T3436" s="45">
        <v>-3.7012999999999998E-4</v>
      </c>
      <c r="U3436" s="45">
        <v>3.7012999999999998E-4</v>
      </c>
      <c r="V3436" s="11"/>
      <c r="W3436" s="11">
        <v>0.60729999999999995</v>
      </c>
      <c r="X3436" s="45">
        <v>-3.1789999999999999E-5</v>
      </c>
      <c r="Y3436" s="45">
        <v>-1.1249E-4</v>
      </c>
      <c r="Z3436" s="46">
        <v>1.1249E-4</v>
      </c>
      <c r="AC3436" s="2"/>
      <c r="AD3436" s="2"/>
      <c r="AE3436" s="2"/>
      <c r="AH3436" s="2"/>
      <c r="AI3436" s="2"/>
      <c r="AJ3436" s="2"/>
      <c r="AM3436" s="2"/>
      <c r="AN3436" s="2"/>
      <c r="AO3436" s="2"/>
      <c r="AR3436" s="2"/>
      <c r="AS3436" s="2"/>
      <c r="AT3436" s="2"/>
      <c r="AW3436" s="2"/>
      <c r="AX3436" s="2"/>
      <c r="AY3436" s="2"/>
    </row>
    <row r="3437" spans="8:51" x14ac:dyDescent="0.25">
      <c r="H3437" s="10">
        <v>0.62990000000000002</v>
      </c>
      <c r="I3437" s="45">
        <v>-1.1010000000000001E-4</v>
      </c>
      <c r="J3437" s="45">
        <v>-3.8959999999999998E-4</v>
      </c>
      <c r="K3437" s="45">
        <v>3.8959999999999998E-4</v>
      </c>
      <c r="L3437" s="11"/>
      <c r="M3437" s="11">
        <v>0.63639999999999997</v>
      </c>
      <c r="N3437" s="45">
        <v>-1.325E-4</v>
      </c>
      <c r="O3437" s="45">
        <v>-4.6885999999999998E-4</v>
      </c>
      <c r="P3437" s="45">
        <v>4.6885999999999998E-4</v>
      </c>
      <c r="Q3437" s="11"/>
      <c r="R3437" s="11">
        <v>0.62829999999999997</v>
      </c>
      <c r="S3437" s="45">
        <v>-1.047E-4</v>
      </c>
      <c r="T3437" s="45">
        <v>-3.7049000000000001E-4</v>
      </c>
      <c r="U3437" s="45">
        <v>3.7049000000000001E-4</v>
      </c>
      <c r="V3437" s="11"/>
      <c r="W3437" s="11">
        <v>0.60719999999999996</v>
      </c>
      <c r="X3437" s="45">
        <v>-3.1810000000000002E-5</v>
      </c>
      <c r="Y3437" s="45">
        <v>-1.1256000000000001E-4</v>
      </c>
      <c r="Z3437" s="46">
        <v>1.1256000000000001E-4</v>
      </c>
      <c r="AC3437" s="2"/>
      <c r="AD3437" s="2"/>
      <c r="AE3437" s="2"/>
      <c r="AH3437" s="2"/>
      <c r="AI3437" s="2"/>
      <c r="AJ3437" s="2"/>
      <c r="AM3437" s="2"/>
      <c r="AN3437" s="2"/>
      <c r="AO3437" s="2"/>
      <c r="AR3437" s="2"/>
      <c r="AS3437" s="2"/>
      <c r="AT3437" s="2"/>
      <c r="AW3437" s="2"/>
      <c r="AX3437" s="2"/>
      <c r="AY3437" s="2"/>
    </row>
    <row r="3438" spans="8:51" x14ac:dyDescent="0.25">
      <c r="H3438" s="10">
        <v>0.62970000000000004</v>
      </c>
      <c r="I3438" s="45">
        <v>-1.1010000000000001E-4</v>
      </c>
      <c r="J3438" s="45">
        <v>-3.8959999999999998E-4</v>
      </c>
      <c r="K3438" s="45">
        <v>3.8959999999999998E-4</v>
      </c>
      <c r="L3438" s="11"/>
      <c r="M3438" s="11">
        <v>0.63629999999999998</v>
      </c>
      <c r="N3438" s="45">
        <v>-1.326E-4</v>
      </c>
      <c r="O3438" s="45">
        <v>-4.6921000000000002E-4</v>
      </c>
      <c r="P3438" s="45">
        <v>4.6921000000000002E-4</v>
      </c>
      <c r="Q3438" s="11"/>
      <c r="R3438" s="11">
        <v>0.62819999999999998</v>
      </c>
      <c r="S3438" s="45">
        <v>-1.048E-4</v>
      </c>
      <c r="T3438" s="45">
        <v>-3.7083999999999999E-4</v>
      </c>
      <c r="U3438" s="45">
        <v>3.7083999999999999E-4</v>
      </c>
      <c r="V3438" s="11"/>
      <c r="W3438" s="11">
        <v>0.60699999999999998</v>
      </c>
      <c r="X3438" s="45">
        <v>-3.1819999999999997E-5</v>
      </c>
      <c r="Y3438" s="45">
        <v>-1.126E-4</v>
      </c>
      <c r="Z3438" s="46">
        <v>1.126E-4</v>
      </c>
      <c r="AC3438" s="2"/>
      <c r="AD3438" s="2"/>
      <c r="AE3438" s="2"/>
      <c r="AH3438" s="2"/>
      <c r="AI3438" s="2"/>
      <c r="AJ3438" s="2"/>
      <c r="AM3438" s="2"/>
      <c r="AN3438" s="2"/>
      <c r="AO3438" s="2"/>
      <c r="AR3438" s="2"/>
      <c r="AS3438" s="2"/>
      <c r="AT3438" s="2"/>
      <c r="AW3438" s="2"/>
      <c r="AX3438" s="2"/>
      <c r="AY3438" s="2"/>
    </row>
    <row r="3439" spans="8:51" x14ac:dyDescent="0.25">
      <c r="H3439" s="10">
        <v>0.62960000000000005</v>
      </c>
      <c r="I3439" s="45">
        <v>-1.102E-4</v>
      </c>
      <c r="J3439" s="45">
        <v>-3.8995000000000002E-4</v>
      </c>
      <c r="K3439" s="45">
        <v>3.8995000000000002E-4</v>
      </c>
      <c r="L3439" s="11"/>
      <c r="M3439" s="11">
        <v>0.6361</v>
      </c>
      <c r="N3439" s="45">
        <v>-1.326E-4</v>
      </c>
      <c r="O3439" s="45">
        <v>-4.6921000000000002E-4</v>
      </c>
      <c r="P3439" s="45">
        <v>4.6921000000000002E-4</v>
      </c>
      <c r="Q3439" s="11"/>
      <c r="R3439" s="11">
        <v>0.62809999999999999</v>
      </c>
      <c r="S3439" s="45">
        <v>-1.049E-4</v>
      </c>
      <c r="T3439" s="45">
        <v>-3.7120000000000002E-4</v>
      </c>
      <c r="U3439" s="45">
        <v>3.7120000000000002E-4</v>
      </c>
      <c r="V3439" s="11"/>
      <c r="W3439" s="11">
        <v>0.6069</v>
      </c>
      <c r="X3439" s="45">
        <v>-3.184E-5</v>
      </c>
      <c r="Y3439" s="45">
        <v>-1.1267E-4</v>
      </c>
      <c r="Z3439" s="46">
        <v>1.1267E-4</v>
      </c>
      <c r="AC3439" s="2"/>
      <c r="AD3439" s="2"/>
      <c r="AE3439" s="2"/>
      <c r="AH3439" s="2"/>
      <c r="AI3439" s="2"/>
      <c r="AJ3439" s="2"/>
      <c r="AM3439" s="2"/>
      <c r="AN3439" s="2"/>
      <c r="AO3439" s="2"/>
      <c r="AR3439" s="2"/>
      <c r="AS3439" s="2"/>
      <c r="AT3439" s="2"/>
      <c r="AW3439" s="2"/>
      <c r="AX3439" s="2"/>
      <c r="AY3439" s="2"/>
    </row>
    <row r="3440" spans="8:51" x14ac:dyDescent="0.25">
      <c r="H3440" s="10">
        <v>0.62949999999999995</v>
      </c>
      <c r="I3440" s="45">
        <v>-1.103E-4</v>
      </c>
      <c r="J3440" s="45">
        <v>-3.903E-4</v>
      </c>
      <c r="K3440" s="45">
        <v>3.903E-4</v>
      </c>
      <c r="L3440" s="11"/>
      <c r="M3440" s="11">
        <v>0.63600000000000001</v>
      </c>
      <c r="N3440" s="45">
        <v>-1.326E-4</v>
      </c>
      <c r="O3440" s="45">
        <v>-4.6921000000000002E-4</v>
      </c>
      <c r="P3440" s="45">
        <v>4.6921000000000002E-4</v>
      </c>
      <c r="Q3440" s="11"/>
      <c r="R3440" s="11">
        <v>0.62790000000000001</v>
      </c>
      <c r="S3440" s="45">
        <v>-1.049E-4</v>
      </c>
      <c r="T3440" s="45">
        <v>-3.7120000000000002E-4</v>
      </c>
      <c r="U3440" s="45">
        <v>3.7120000000000002E-4</v>
      </c>
      <c r="V3440" s="11"/>
      <c r="W3440" s="11">
        <v>0.60670000000000002</v>
      </c>
      <c r="X3440" s="45">
        <v>-3.1850000000000002E-5</v>
      </c>
      <c r="Y3440" s="45">
        <v>-1.127E-4</v>
      </c>
      <c r="Z3440" s="46">
        <v>1.127E-4</v>
      </c>
      <c r="AC3440" s="2"/>
      <c r="AD3440" s="2"/>
      <c r="AE3440" s="2"/>
      <c r="AH3440" s="2"/>
      <c r="AI3440" s="2"/>
      <c r="AJ3440" s="2"/>
      <c r="AM3440" s="2"/>
      <c r="AN3440" s="2"/>
      <c r="AO3440" s="2"/>
      <c r="AR3440" s="2"/>
      <c r="AS3440" s="2"/>
      <c r="AT3440" s="2"/>
      <c r="AW3440" s="2"/>
      <c r="AX3440" s="2"/>
      <c r="AY3440" s="2"/>
    </row>
    <row r="3441" spans="8:51" x14ac:dyDescent="0.25">
      <c r="H3441" s="10">
        <v>0.62929999999999997</v>
      </c>
      <c r="I3441" s="45">
        <v>-1.103E-4</v>
      </c>
      <c r="J3441" s="45">
        <v>-3.903E-4</v>
      </c>
      <c r="K3441" s="45">
        <v>3.903E-4</v>
      </c>
      <c r="L3441" s="11"/>
      <c r="M3441" s="11">
        <v>0.63580000000000003</v>
      </c>
      <c r="N3441" s="45">
        <v>-1.327E-4</v>
      </c>
      <c r="O3441" s="45">
        <v>-4.6956999999999999E-4</v>
      </c>
      <c r="P3441" s="45">
        <v>4.6956999999999999E-4</v>
      </c>
      <c r="Q3441" s="11"/>
      <c r="R3441" s="11">
        <v>0.62780000000000002</v>
      </c>
      <c r="S3441" s="45">
        <v>-1.05E-4</v>
      </c>
      <c r="T3441" s="45">
        <v>-3.7155000000000001E-4</v>
      </c>
      <c r="U3441" s="45">
        <v>3.7155000000000001E-4</v>
      </c>
      <c r="V3441" s="11"/>
      <c r="W3441" s="11">
        <v>0.60660000000000003</v>
      </c>
      <c r="X3441" s="45">
        <v>-3.1860000000000003E-5</v>
      </c>
      <c r="Y3441" s="45">
        <v>-1.1273999999999999E-4</v>
      </c>
      <c r="Z3441" s="46">
        <v>1.1273999999999999E-4</v>
      </c>
      <c r="AC3441" s="2"/>
      <c r="AD3441" s="2"/>
      <c r="AE3441" s="2"/>
      <c r="AH3441" s="2"/>
      <c r="AI3441" s="2"/>
      <c r="AJ3441" s="2"/>
      <c r="AM3441" s="2"/>
      <c r="AN3441" s="2"/>
      <c r="AO3441" s="2"/>
      <c r="AR3441" s="2"/>
      <c r="AS3441" s="2"/>
      <c r="AT3441" s="2"/>
      <c r="AW3441" s="2"/>
      <c r="AX3441" s="2"/>
      <c r="AY3441" s="2"/>
    </row>
    <row r="3442" spans="8:51" x14ac:dyDescent="0.25">
      <c r="H3442" s="10">
        <v>0.62919999999999998</v>
      </c>
      <c r="I3442" s="45">
        <v>-1.104E-4</v>
      </c>
      <c r="J3442" s="45">
        <v>-3.9065999999999998E-4</v>
      </c>
      <c r="K3442" s="45">
        <v>3.9065999999999998E-4</v>
      </c>
      <c r="L3442" s="11"/>
      <c r="M3442" s="11">
        <v>0.63570000000000004</v>
      </c>
      <c r="N3442" s="45">
        <v>-1.328E-4</v>
      </c>
      <c r="O3442" s="45">
        <v>-4.6991999999999997E-4</v>
      </c>
      <c r="P3442" s="45">
        <v>4.6991999999999997E-4</v>
      </c>
      <c r="Q3442" s="11"/>
      <c r="R3442" s="11">
        <v>0.62770000000000004</v>
      </c>
      <c r="S3442" s="45">
        <v>-1.0509999999999999E-4</v>
      </c>
      <c r="T3442" s="45">
        <v>-3.7189999999999999E-4</v>
      </c>
      <c r="U3442" s="45">
        <v>3.7189999999999999E-4</v>
      </c>
      <c r="V3442" s="11"/>
      <c r="W3442" s="11">
        <v>0.60640000000000005</v>
      </c>
      <c r="X3442" s="45">
        <v>-3.1869999999999998E-5</v>
      </c>
      <c r="Y3442" s="45">
        <v>-1.1277000000000001E-4</v>
      </c>
      <c r="Z3442" s="46">
        <v>1.1277000000000001E-4</v>
      </c>
      <c r="AC3442" s="2"/>
      <c r="AD3442" s="2"/>
      <c r="AE3442" s="2"/>
      <c r="AH3442" s="2"/>
      <c r="AI3442" s="2"/>
      <c r="AJ3442" s="2"/>
      <c r="AM3442" s="2"/>
      <c r="AN3442" s="2"/>
      <c r="AO3442" s="2"/>
      <c r="AR3442" s="2"/>
      <c r="AS3442" s="2"/>
      <c r="AT3442" s="2"/>
      <c r="AW3442" s="2"/>
      <c r="AX3442" s="2"/>
      <c r="AY3442" s="2"/>
    </row>
    <row r="3443" spans="8:51" x14ac:dyDescent="0.25">
      <c r="H3443" s="10">
        <v>0.62909999999999999</v>
      </c>
      <c r="I3443" s="45">
        <v>-1.104E-4</v>
      </c>
      <c r="J3443" s="45">
        <v>-3.9065999999999998E-4</v>
      </c>
      <c r="K3443" s="45">
        <v>3.9065999999999998E-4</v>
      </c>
      <c r="L3443" s="11"/>
      <c r="M3443" s="11">
        <v>0.63560000000000005</v>
      </c>
      <c r="N3443" s="45">
        <v>-1.328E-4</v>
      </c>
      <c r="O3443" s="45">
        <v>-4.6991999999999997E-4</v>
      </c>
      <c r="P3443" s="45">
        <v>4.6991999999999997E-4</v>
      </c>
      <c r="Q3443" s="11"/>
      <c r="R3443" s="11">
        <v>0.62760000000000005</v>
      </c>
      <c r="S3443" s="45">
        <v>-1.052E-4</v>
      </c>
      <c r="T3443" s="45">
        <v>-3.7226000000000002E-4</v>
      </c>
      <c r="U3443" s="45">
        <v>3.7226000000000002E-4</v>
      </c>
      <c r="V3443" s="11"/>
      <c r="W3443" s="11">
        <v>0.60629999999999995</v>
      </c>
      <c r="X3443" s="45">
        <v>-3.188E-5</v>
      </c>
      <c r="Y3443" s="45">
        <v>-1.1281E-4</v>
      </c>
      <c r="Z3443" s="46">
        <v>1.1281E-4</v>
      </c>
      <c r="AC3443" s="2"/>
      <c r="AD3443" s="2"/>
      <c r="AE3443" s="2"/>
      <c r="AH3443" s="2"/>
      <c r="AI3443" s="2"/>
      <c r="AJ3443" s="2"/>
      <c r="AM3443" s="2"/>
      <c r="AN3443" s="2"/>
      <c r="AO3443" s="2"/>
      <c r="AR3443" s="2"/>
      <c r="AS3443" s="2"/>
      <c r="AT3443" s="2"/>
      <c r="AW3443" s="2"/>
      <c r="AX3443" s="2"/>
      <c r="AY3443" s="2"/>
    </row>
    <row r="3444" spans="8:51" x14ac:dyDescent="0.25">
      <c r="H3444" s="10">
        <v>0.62890000000000001</v>
      </c>
      <c r="I3444" s="45">
        <v>-1.105E-4</v>
      </c>
      <c r="J3444" s="45">
        <v>-3.9101000000000001E-4</v>
      </c>
      <c r="K3444" s="45">
        <v>3.9101000000000001E-4</v>
      </c>
      <c r="L3444" s="11"/>
      <c r="M3444" s="11">
        <v>0.63539999999999996</v>
      </c>
      <c r="N3444" s="45">
        <v>-1.328E-4</v>
      </c>
      <c r="O3444" s="45">
        <v>-4.6991999999999997E-4</v>
      </c>
      <c r="P3444" s="45">
        <v>4.6991999999999997E-4</v>
      </c>
      <c r="Q3444" s="11"/>
      <c r="R3444" s="11">
        <v>0.62739999999999996</v>
      </c>
      <c r="S3444" s="45">
        <v>-1.053E-4</v>
      </c>
      <c r="T3444" s="45">
        <v>-3.7261E-4</v>
      </c>
      <c r="U3444" s="45">
        <v>3.7261E-4</v>
      </c>
      <c r="V3444" s="11"/>
      <c r="W3444" s="11">
        <v>0.60609999999999997</v>
      </c>
      <c r="X3444" s="45">
        <v>-3.1900000000000003E-5</v>
      </c>
      <c r="Y3444" s="45">
        <v>-1.1288E-4</v>
      </c>
      <c r="Z3444" s="46">
        <v>1.1288E-4</v>
      </c>
      <c r="AC3444" s="2"/>
      <c r="AD3444" s="2"/>
      <c r="AE3444" s="2"/>
      <c r="AH3444" s="2"/>
      <c r="AI3444" s="2"/>
      <c r="AJ3444" s="2"/>
      <c r="AM3444" s="2"/>
      <c r="AN3444" s="2"/>
      <c r="AO3444" s="2"/>
      <c r="AR3444" s="2"/>
      <c r="AS3444" s="2"/>
      <c r="AT3444" s="2"/>
      <c r="AW3444" s="2"/>
      <c r="AX3444" s="2"/>
      <c r="AY3444" s="2"/>
    </row>
    <row r="3445" spans="8:51" x14ac:dyDescent="0.25">
      <c r="H3445" s="10">
        <v>0.62880000000000003</v>
      </c>
      <c r="I3445" s="45">
        <v>-1.105E-4</v>
      </c>
      <c r="J3445" s="45">
        <v>-3.9101000000000001E-4</v>
      </c>
      <c r="K3445" s="45">
        <v>3.9101000000000001E-4</v>
      </c>
      <c r="L3445" s="11"/>
      <c r="M3445" s="11">
        <v>0.63529999999999998</v>
      </c>
      <c r="N3445" s="45">
        <v>-1.329E-4</v>
      </c>
      <c r="O3445" s="45">
        <v>-4.7028E-4</v>
      </c>
      <c r="P3445" s="45">
        <v>4.7028E-4</v>
      </c>
      <c r="Q3445" s="11"/>
      <c r="R3445" s="11">
        <v>0.62729999999999997</v>
      </c>
      <c r="S3445" s="45">
        <v>-1.053E-4</v>
      </c>
      <c r="T3445" s="45">
        <v>-3.7261E-4</v>
      </c>
      <c r="U3445" s="45">
        <v>3.7261E-4</v>
      </c>
      <c r="V3445" s="11"/>
      <c r="W3445" s="11">
        <v>0.60599999999999998</v>
      </c>
      <c r="X3445" s="45">
        <v>-3.1919999999999999E-5</v>
      </c>
      <c r="Y3445" s="45">
        <v>-1.1294999999999999E-4</v>
      </c>
      <c r="Z3445" s="46">
        <v>1.1294999999999999E-4</v>
      </c>
      <c r="AC3445" s="2"/>
      <c r="AD3445" s="2"/>
      <c r="AE3445" s="2"/>
      <c r="AH3445" s="2"/>
      <c r="AI3445" s="2"/>
      <c r="AJ3445" s="2"/>
      <c r="AM3445" s="2"/>
      <c r="AN3445" s="2"/>
      <c r="AO3445" s="2"/>
      <c r="AR3445" s="2"/>
      <c r="AS3445" s="2"/>
      <c r="AT3445" s="2"/>
      <c r="AW3445" s="2"/>
      <c r="AX3445" s="2"/>
      <c r="AY3445" s="2"/>
    </row>
    <row r="3446" spans="8:51" x14ac:dyDescent="0.25">
      <c r="H3446" s="10">
        <v>0.62870000000000004</v>
      </c>
      <c r="I3446" s="45">
        <v>-1.106E-4</v>
      </c>
      <c r="J3446" s="45">
        <v>-3.9136999999999999E-4</v>
      </c>
      <c r="K3446" s="45">
        <v>3.9136999999999999E-4</v>
      </c>
      <c r="L3446" s="11"/>
      <c r="M3446" s="11">
        <v>0.6351</v>
      </c>
      <c r="N3446" s="45">
        <v>-1.329E-4</v>
      </c>
      <c r="O3446" s="45">
        <v>-4.7028E-4</v>
      </c>
      <c r="P3446" s="45">
        <v>4.7028E-4</v>
      </c>
      <c r="Q3446" s="11"/>
      <c r="R3446" s="11">
        <v>0.62719999999999998</v>
      </c>
      <c r="S3446" s="45">
        <v>-1.054E-4</v>
      </c>
      <c r="T3446" s="45">
        <v>-3.7296999999999997E-4</v>
      </c>
      <c r="U3446" s="45">
        <v>3.7296999999999997E-4</v>
      </c>
      <c r="V3446" s="11"/>
      <c r="W3446" s="11">
        <v>0.60580000000000001</v>
      </c>
      <c r="X3446" s="45">
        <v>-3.1919999999999999E-5</v>
      </c>
      <c r="Y3446" s="45">
        <v>-1.1294999999999999E-4</v>
      </c>
      <c r="Z3446" s="46">
        <v>1.1294999999999999E-4</v>
      </c>
      <c r="AC3446" s="2"/>
      <c r="AD3446" s="2"/>
      <c r="AE3446" s="2"/>
      <c r="AH3446" s="2"/>
      <c r="AI3446" s="2"/>
      <c r="AJ3446" s="2"/>
      <c r="AM3446" s="2"/>
      <c r="AN3446" s="2"/>
      <c r="AO3446" s="2"/>
      <c r="AR3446" s="2"/>
      <c r="AS3446" s="2"/>
      <c r="AT3446" s="2"/>
      <c r="AW3446" s="2"/>
      <c r="AX3446" s="2"/>
      <c r="AY3446" s="2"/>
    </row>
    <row r="3447" spans="8:51" x14ac:dyDescent="0.25">
      <c r="H3447" s="10">
        <v>0.62849999999999995</v>
      </c>
      <c r="I3447" s="45">
        <v>-1.106E-4</v>
      </c>
      <c r="J3447" s="45">
        <v>-3.9136999999999999E-4</v>
      </c>
      <c r="K3447" s="45">
        <v>3.9136999999999999E-4</v>
      </c>
      <c r="L3447" s="11"/>
      <c r="M3447" s="11">
        <v>0.63500000000000001</v>
      </c>
      <c r="N3447" s="45">
        <v>-1.3300000000000001E-4</v>
      </c>
      <c r="O3447" s="45">
        <v>-4.7062999999999998E-4</v>
      </c>
      <c r="P3447" s="45">
        <v>4.7062999999999998E-4</v>
      </c>
      <c r="Q3447" s="11"/>
      <c r="R3447" s="11">
        <v>0.627</v>
      </c>
      <c r="S3447" s="45">
        <v>-1.055E-4</v>
      </c>
      <c r="T3447" s="45">
        <v>-3.7332000000000001E-4</v>
      </c>
      <c r="U3447" s="45">
        <v>3.7332000000000001E-4</v>
      </c>
      <c r="V3447" s="11"/>
      <c r="W3447" s="11">
        <v>0.60570000000000002</v>
      </c>
      <c r="X3447" s="45">
        <v>-3.1949999999999997E-5</v>
      </c>
      <c r="Y3447" s="45">
        <v>-1.1306000000000001E-4</v>
      </c>
      <c r="Z3447" s="46">
        <v>1.1306000000000001E-4</v>
      </c>
      <c r="AC3447" s="2"/>
      <c r="AD3447" s="2"/>
      <c r="AE3447" s="2"/>
      <c r="AH3447" s="2"/>
      <c r="AI3447" s="2"/>
      <c r="AJ3447" s="2"/>
      <c r="AM3447" s="2"/>
      <c r="AN3447" s="2"/>
      <c r="AO3447" s="2"/>
      <c r="AR3447" s="2"/>
      <c r="AS3447" s="2"/>
      <c r="AT3447" s="2"/>
      <c r="AW3447" s="2"/>
      <c r="AX3447" s="2"/>
      <c r="AY3447" s="2"/>
    </row>
    <row r="3448" spans="8:51" x14ac:dyDescent="0.25">
      <c r="H3448" s="10">
        <v>0.62839999999999996</v>
      </c>
      <c r="I3448" s="45">
        <v>-1.1069999999999999E-4</v>
      </c>
      <c r="J3448" s="45">
        <v>-3.9172000000000002E-4</v>
      </c>
      <c r="K3448" s="45">
        <v>3.9172000000000002E-4</v>
      </c>
      <c r="L3448" s="11"/>
      <c r="M3448" s="11">
        <v>0.63490000000000002</v>
      </c>
      <c r="N3448" s="45">
        <v>-1.3300000000000001E-4</v>
      </c>
      <c r="O3448" s="45">
        <v>-4.7062999999999998E-4</v>
      </c>
      <c r="P3448" s="45">
        <v>4.7062999999999998E-4</v>
      </c>
      <c r="Q3448" s="11"/>
      <c r="R3448" s="11">
        <v>0.62690000000000001</v>
      </c>
      <c r="S3448" s="45">
        <v>-1.0560000000000001E-4</v>
      </c>
      <c r="T3448" s="45">
        <v>-3.7366999999999999E-4</v>
      </c>
      <c r="U3448" s="45">
        <v>3.7366999999999999E-4</v>
      </c>
      <c r="V3448" s="11"/>
      <c r="W3448" s="11">
        <v>0.60550000000000004</v>
      </c>
      <c r="X3448" s="45">
        <v>-3.1970000000000001E-5</v>
      </c>
      <c r="Y3448" s="45">
        <v>-1.1313E-4</v>
      </c>
      <c r="Z3448" s="46">
        <v>1.1313E-4</v>
      </c>
      <c r="AC3448" s="2"/>
      <c r="AD3448" s="2"/>
      <c r="AE3448" s="2"/>
      <c r="AH3448" s="2"/>
      <c r="AI3448" s="2"/>
      <c r="AJ3448" s="2"/>
      <c r="AM3448" s="2"/>
      <c r="AN3448" s="2"/>
      <c r="AO3448" s="2"/>
      <c r="AR3448" s="2"/>
      <c r="AS3448" s="2"/>
      <c r="AT3448" s="2"/>
      <c r="AW3448" s="2"/>
      <c r="AX3448" s="2"/>
      <c r="AY3448" s="2"/>
    </row>
    <row r="3449" spans="8:51" x14ac:dyDescent="0.25">
      <c r="H3449" s="10">
        <v>0.62819999999999998</v>
      </c>
      <c r="I3449" s="45">
        <v>-1.1069999999999999E-4</v>
      </c>
      <c r="J3449" s="45">
        <v>-3.9172000000000002E-4</v>
      </c>
      <c r="K3449" s="45">
        <v>3.9172000000000002E-4</v>
      </c>
      <c r="L3449" s="11"/>
      <c r="M3449" s="11">
        <v>0.63470000000000004</v>
      </c>
      <c r="N3449" s="45">
        <v>-1.3310000000000001E-4</v>
      </c>
      <c r="O3449" s="45">
        <v>-4.7098000000000002E-4</v>
      </c>
      <c r="P3449" s="45">
        <v>4.7098000000000002E-4</v>
      </c>
      <c r="Q3449" s="11"/>
      <c r="R3449" s="11">
        <v>0.62680000000000002</v>
      </c>
      <c r="S3449" s="45">
        <v>-1.0569999999999999E-4</v>
      </c>
      <c r="T3449" s="45">
        <v>-3.7403000000000002E-4</v>
      </c>
      <c r="U3449" s="45">
        <v>3.7403000000000002E-4</v>
      </c>
      <c r="V3449" s="11"/>
      <c r="W3449" s="11">
        <v>0.60540000000000005</v>
      </c>
      <c r="X3449" s="45">
        <v>-3.1980000000000002E-5</v>
      </c>
      <c r="Y3449" s="45">
        <v>-1.1315999999999999E-4</v>
      </c>
      <c r="Z3449" s="46">
        <v>1.1315999999999999E-4</v>
      </c>
      <c r="AC3449" s="2"/>
      <c r="AD3449" s="2"/>
      <c r="AE3449" s="2"/>
      <c r="AH3449" s="2"/>
      <c r="AI3449" s="2"/>
      <c r="AJ3449" s="2"/>
      <c r="AM3449" s="2"/>
      <c r="AN3449" s="2"/>
      <c r="AO3449" s="2"/>
      <c r="AR3449" s="2"/>
      <c r="AS3449" s="2"/>
      <c r="AT3449" s="2"/>
      <c r="AW3449" s="2"/>
      <c r="AX3449" s="2"/>
      <c r="AY3449" s="2"/>
    </row>
    <row r="3450" spans="8:51" x14ac:dyDescent="0.25">
      <c r="H3450" s="10">
        <v>0.62809999999999999</v>
      </c>
      <c r="I3450" s="45">
        <v>-1.108E-4</v>
      </c>
      <c r="J3450" s="45">
        <v>-3.9207000000000001E-4</v>
      </c>
      <c r="K3450" s="45">
        <v>3.9207000000000001E-4</v>
      </c>
      <c r="L3450" s="11"/>
      <c r="M3450" s="11">
        <v>0.63460000000000005</v>
      </c>
      <c r="N3450" s="45">
        <v>-1.3310000000000001E-4</v>
      </c>
      <c r="O3450" s="45">
        <v>-4.7098000000000002E-4</v>
      </c>
      <c r="P3450" s="45">
        <v>4.7098000000000002E-4</v>
      </c>
      <c r="Q3450" s="11"/>
      <c r="R3450" s="11">
        <v>0.62660000000000005</v>
      </c>
      <c r="S3450" s="45">
        <v>-1.0569999999999999E-4</v>
      </c>
      <c r="T3450" s="45">
        <v>-3.7403000000000002E-4</v>
      </c>
      <c r="U3450" s="45">
        <v>3.7403000000000002E-4</v>
      </c>
      <c r="V3450" s="11"/>
      <c r="W3450" s="11">
        <v>0.60519999999999996</v>
      </c>
      <c r="X3450" s="45">
        <v>-3.1989999999999997E-5</v>
      </c>
      <c r="Y3450" s="45">
        <v>-1.132E-4</v>
      </c>
      <c r="Z3450" s="46">
        <v>1.132E-4</v>
      </c>
      <c r="AC3450" s="2"/>
      <c r="AD3450" s="2"/>
      <c r="AE3450" s="2"/>
      <c r="AH3450" s="2"/>
      <c r="AI3450" s="2"/>
      <c r="AJ3450" s="2"/>
      <c r="AM3450" s="2"/>
      <c r="AN3450" s="2"/>
      <c r="AO3450" s="2"/>
      <c r="AR3450" s="2"/>
      <c r="AS3450" s="2"/>
      <c r="AT3450" s="2"/>
      <c r="AW3450" s="2"/>
      <c r="AX3450" s="2"/>
      <c r="AY3450" s="2"/>
    </row>
    <row r="3451" spans="8:51" x14ac:dyDescent="0.25">
      <c r="H3451" s="10">
        <v>0.628</v>
      </c>
      <c r="I3451" s="45">
        <v>-1.108E-4</v>
      </c>
      <c r="J3451" s="45">
        <v>-3.9207000000000001E-4</v>
      </c>
      <c r="K3451" s="45">
        <v>3.9207000000000001E-4</v>
      </c>
      <c r="L3451" s="11"/>
      <c r="M3451" s="11">
        <v>0.63449999999999995</v>
      </c>
      <c r="N3451" s="45">
        <v>-1.3329999999999999E-4</v>
      </c>
      <c r="O3451" s="45">
        <v>-4.7168999999999998E-4</v>
      </c>
      <c r="P3451" s="45">
        <v>4.7168999999999998E-4</v>
      </c>
      <c r="Q3451" s="11"/>
      <c r="R3451" s="11">
        <v>0.62649999999999995</v>
      </c>
      <c r="S3451" s="45">
        <v>-1.058E-4</v>
      </c>
      <c r="T3451" s="45">
        <v>-3.7438E-4</v>
      </c>
      <c r="U3451" s="45">
        <v>3.7438E-4</v>
      </c>
      <c r="V3451" s="11"/>
      <c r="W3451" s="11">
        <v>0.60509999999999997</v>
      </c>
      <c r="X3451" s="45">
        <v>-3.1999999999999999E-5</v>
      </c>
      <c r="Y3451" s="45">
        <v>-1.1323E-4</v>
      </c>
      <c r="Z3451" s="46">
        <v>1.1323E-4</v>
      </c>
      <c r="AC3451" s="2"/>
      <c r="AD3451" s="2"/>
      <c r="AE3451" s="2"/>
      <c r="AH3451" s="2"/>
      <c r="AI3451" s="2"/>
      <c r="AJ3451" s="2"/>
      <c r="AM3451" s="2"/>
      <c r="AN3451" s="2"/>
      <c r="AO3451" s="2"/>
      <c r="AR3451" s="2"/>
      <c r="AS3451" s="2"/>
      <c r="AT3451" s="2"/>
      <c r="AW3451" s="2"/>
      <c r="AX3451" s="2"/>
      <c r="AY3451" s="2"/>
    </row>
    <row r="3452" spans="8:51" x14ac:dyDescent="0.25">
      <c r="H3452" s="10">
        <v>0.62780000000000002</v>
      </c>
      <c r="I3452" s="45">
        <v>-1.108E-4</v>
      </c>
      <c r="J3452" s="45">
        <v>-3.9207000000000001E-4</v>
      </c>
      <c r="K3452" s="45">
        <v>3.9207000000000001E-4</v>
      </c>
      <c r="L3452" s="11"/>
      <c r="M3452" s="11">
        <v>0.63439999999999996</v>
      </c>
      <c r="N3452" s="45">
        <v>-1.3339999999999999E-4</v>
      </c>
      <c r="O3452" s="45">
        <v>-4.7205000000000001E-4</v>
      </c>
      <c r="P3452" s="45">
        <v>4.7205000000000001E-4</v>
      </c>
      <c r="Q3452" s="11"/>
      <c r="R3452" s="11">
        <v>0.62639999999999996</v>
      </c>
      <c r="S3452" s="45">
        <v>-1.059E-4</v>
      </c>
      <c r="T3452" s="45">
        <v>-3.7472999999999998E-4</v>
      </c>
      <c r="U3452" s="45">
        <v>3.7472999999999998E-4</v>
      </c>
      <c r="V3452" s="11"/>
      <c r="W3452" s="11">
        <v>0.60499999999999998</v>
      </c>
      <c r="X3452" s="45">
        <v>-3.2020000000000002E-5</v>
      </c>
      <c r="Y3452" s="45">
        <v>-1.1331E-4</v>
      </c>
      <c r="Z3452" s="46">
        <v>1.1331E-4</v>
      </c>
      <c r="AC3452" s="2"/>
      <c r="AD3452" s="2"/>
      <c r="AE3452" s="2"/>
      <c r="AH3452" s="2"/>
      <c r="AI3452" s="2"/>
      <c r="AJ3452" s="2"/>
      <c r="AM3452" s="2"/>
      <c r="AN3452" s="2"/>
      <c r="AO3452" s="2"/>
      <c r="AR3452" s="2"/>
      <c r="AS3452" s="2"/>
      <c r="AT3452" s="2"/>
      <c r="AW3452" s="2"/>
      <c r="AX3452" s="2"/>
      <c r="AY3452" s="2"/>
    </row>
    <row r="3453" spans="8:51" x14ac:dyDescent="0.25">
      <c r="H3453" s="10">
        <v>0.62770000000000004</v>
      </c>
      <c r="I3453" s="45">
        <v>-1.109E-4</v>
      </c>
      <c r="J3453" s="45">
        <v>-3.9242999999999998E-4</v>
      </c>
      <c r="K3453" s="45">
        <v>3.9242999999999998E-4</v>
      </c>
      <c r="L3453" s="11"/>
      <c r="M3453" s="11">
        <v>0.63419999999999999</v>
      </c>
      <c r="N3453" s="45">
        <v>-1.3339999999999999E-4</v>
      </c>
      <c r="O3453" s="45">
        <v>-4.7205000000000001E-4</v>
      </c>
      <c r="P3453" s="45">
        <v>4.7205000000000001E-4</v>
      </c>
      <c r="Q3453" s="11"/>
      <c r="R3453" s="11">
        <v>0.62629999999999997</v>
      </c>
      <c r="S3453" s="45">
        <v>-1.06E-4</v>
      </c>
      <c r="T3453" s="45">
        <v>-3.7509000000000002E-4</v>
      </c>
      <c r="U3453" s="45">
        <v>3.7509000000000002E-4</v>
      </c>
      <c r="V3453" s="11"/>
      <c r="W3453" s="11">
        <v>0.6048</v>
      </c>
      <c r="X3453" s="45">
        <v>-3.2039999999999998E-5</v>
      </c>
      <c r="Y3453" s="45">
        <v>-1.1338E-4</v>
      </c>
      <c r="Z3453" s="46">
        <v>1.1338E-4</v>
      </c>
      <c r="AC3453" s="2"/>
      <c r="AD3453" s="2"/>
      <c r="AE3453" s="2"/>
      <c r="AH3453" s="2"/>
      <c r="AI3453" s="2"/>
      <c r="AJ3453" s="2"/>
      <c r="AM3453" s="2"/>
      <c r="AN3453" s="2"/>
      <c r="AO3453" s="2"/>
      <c r="AR3453" s="2"/>
      <c r="AS3453" s="2"/>
      <c r="AT3453" s="2"/>
      <c r="AW3453" s="2"/>
      <c r="AX3453" s="2"/>
      <c r="AY3453" s="2"/>
    </row>
    <row r="3454" spans="8:51" x14ac:dyDescent="0.25">
      <c r="H3454" s="10">
        <v>0.62749999999999995</v>
      </c>
      <c r="I3454" s="45">
        <v>-1.109E-4</v>
      </c>
      <c r="J3454" s="45">
        <v>-3.9242999999999998E-4</v>
      </c>
      <c r="K3454" s="45">
        <v>3.9242999999999998E-4</v>
      </c>
      <c r="L3454" s="11"/>
      <c r="M3454" s="11">
        <v>0.6341</v>
      </c>
      <c r="N3454" s="45">
        <v>-1.3349999999999999E-4</v>
      </c>
      <c r="O3454" s="45">
        <v>-4.7239999999999999E-4</v>
      </c>
      <c r="P3454" s="45">
        <v>4.7239999999999999E-4</v>
      </c>
      <c r="Q3454" s="11"/>
      <c r="R3454" s="11">
        <v>0.62609999999999999</v>
      </c>
      <c r="S3454" s="45">
        <v>-1.06E-4</v>
      </c>
      <c r="T3454" s="45">
        <v>-3.7509000000000002E-4</v>
      </c>
      <c r="U3454" s="45">
        <v>3.7509000000000002E-4</v>
      </c>
      <c r="V3454" s="11"/>
      <c r="W3454" s="11">
        <v>0.60470000000000002</v>
      </c>
      <c r="X3454" s="45">
        <v>-3.2039999999999998E-5</v>
      </c>
      <c r="Y3454" s="45">
        <v>-1.1338E-4</v>
      </c>
      <c r="Z3454" s="46">
        <v>1.1338E-4</v>
      </c>
      <c r="AC3454" s="2"/>
      <c r="AD3454" s="2"/>
      <c r="AE3454" s="2"/>
      <c r="AH3454" s="2"/>
      <c r="AI3454" s="2"/>
      <c r="AJ3454" s="2"/>
      <c r="AM3454" s="2"/>
      <c r="AN3454" s="2"/>
      <c r="AO3454" s="2"/>
      <c r="AR3454" s="2"/>
      <c r="AS3454" s="2"/>
      <c r="AT3454" s="2"/>
      <c r="AW3454" s="2"/>
      <c r="AX3454" s="2"/>
      <c r="AY3454" s="2"/>
    </row>
    <row r="3455" spans="8:51" x14ac:dyDescent="0.25">
      <c r="H3455" s="10">
        <v>0.62739999999999996</v>
      </c>
      <c r="I3455" s="45">
        <v>-1.11E-4</v>
      </c>
      <c r="J3455" s="45">
        <v>-3.9278000000000002E-4</v>
      </c>
      <c r="K3455" s="45">
        <v>3.9278000000000002E-4</v>
      </c>
      <c r="L3455" s="11"/>
      <c r="M3455" s="11">
        <v>0.63390000000000002</v>
      </c>
      <c r="N3455" s="45">
        <v>-1.3349999999999999E-4</v>
      </c>
      <c r="O3455" s="45">
        <v>-4.7239999999999999E-4</v>
      </c>
      <c r="P3455" s="45">
        <v>4.7239999999999999E-4</v>
      </c>
      <c r="Q3455" s="11"/>
      <c r="R3455" s="11">
        <v>0.626</v>
      </c>
      <c r="S3455" s="45">
        <v>-1.061E-4</v>
      </c>
      <c r="T3455" s="45">
        <v>-3.7544E-4</v>
      </c>
      <c r="U3455" s="45">
        <v>3.7544E-4</v>
      </c>
      <c r="V3455" s="11"/>
      <c r="W3455" s="11">
        <v>0.60450000000000004</v>
      </c>
      <c r="X3455" s="45">
        <v>-3.2060000000000001E-5</v>
      </c>
      <c r="Y3455" s="45">
        <v>-1.1345000000000001E-4</v>
      </c>
      <c r="Z3455" s="46">
        <v>1.1345000000000001E-4</v>
      </c>
      <c r="AC3455" s="2"/>
      <c r="AD3455" s="2"/>
      <c r="AE3455" s="2"/>
      <c r="AH3455" s="2"/>
      <c r="AI3455" s="2"/>
      <c r="AJ3455" s="2"/>
      <c r="AM3455" s="2"/>
      <c r="AN3455" s="2"/>
      <c r="AO3455" s="2"/>
      <c r="AR3455" s="2"/>
      <c r="AS3455" s="2"/>
      <c r="AT3455" s="2"/>
      <c r="AW3455" s="2"/>
      <c r="AX3455" s="2"/>
      <c r="AY3455" s="2"/>
    </row>
    <row r="3456" spans="8:51" x14ac:dyDescent="0.25">
      <c r="H3456" s="10">
        <v>0.62729999999999997</v>
      </c>
      <c r="I3456" s="45">
        <v>-1.111E-4</v>
      </c>
      <c r="J3456" s="45">
        <v>-3.9313999999999999E-4</v>
      </c>
      <c r="K3456" s="45">
        <v>3.9313999999999999E-4</v>
      </c>
      <c r="L3456" s="11"/>
      <c r="M3456" s="11">
        <v>0.63380000000000003</v>
      </c>
      <c r="N3456" s="45">
        <v>-1.3349999999999999E-4</v>
      </c>
      <c r="O3456" s="45">
        <v>-4.7239999999999999E-4</v>
      </c>
      <c r="P3456" s="45">
        <v>4.7239999999999999E-4</v>
      </c>
      <c r="Q3456" s="11"/>
      <c r="R3456" s="11">
        <v>0.62590000000000001</v>
      </c>
      <c r="S3456" s="45">
        <v>-1.0620000000000001E-4</v>
      </c>
      <c r="T3456" s="45">
        <v>-3.7579999999999997E-4</v>
      </c>
      <c r="U3456" s="45">
        <v>3.7579999999999997E-4</v>
      </c>
      <c r="V3456" s="11"/>
      <c r="W3456" s="11">
        <v>0.60440000000000005</v>
      </c>
      <c r="X3456" s="45">
        <v>-3.2070000000000003E-5</v>
      </c>
      <c r="Y3456" s="45">
        <v>-1.1348E-4</v>
      </c>
      <c r="Z3456" s="46">
        <v>1.1348E-4</v>
      </c>
      <c r="AC3456" s="2"/>
      <c r="AD3456" s="2"/>
      <c r="AE3456" s="2"/>
      <c r="AH3456" s="2"/>
      <c r="AI3456" s="2"/>
      <c r="AJ3456" s="2"/>
      <c r="AM3456" s="2"/>
      <c r="AN3456" s="2"/>
      <c r="AO3456" s="2"/>
      <c r="AR3456" s="2"/>
      <c r="AS3456" s="2"/>
      <c r="AT3456" s="2"/>
      <c r="AW3456" s="2"/>
      <c r="AX3456" s="2"/>
      <c r="AY3456" s="2"/>
    </row>
    <row r="3457" spans="8:51" x14ac:dyDescent="0.25">
      <c r="H3457" s="10">
        <v>0.62709999999999999</v>
      </c>
      <c r="I3457" s="45">
        <v>-1.1120000000000001E-4</v>
      </c>
      <c r="J3457" s="45">
        <v>-3.9348999999999997E-4</v>
      </c>
      <c r="K3457" s="45">
        <v>3.9348999999999997E-4</v>
      </c>
      <c r="L3457" s="11"/>
      <c r="M3457" s="11">
        <v>0.63360000000000005</v>
      </c>
      <c r="N3457" s="45">
        <v>-1.3349999999999999E-4</v>
      </c>
      <c r="O3457" s="45">
        <v>-4.7239999999999999E-4</v>
      </c>
      <c r="P3457" s="45">
        <v>4.7239999999999999E-4</v>
      </c>
      <c r="Q3457" s="11"/>
      <c r="R3457" s="11">
        <v>0.62570000000000003</v>
      </c>
      <c r="S3457" s="45">
        <v>-1.063E-4</v>
      </c>
      <c r="T3457" s="45">
        <v>-3.7615000000000001E-4</v>
      </c>
      <c r="U3457" s="45">
        <v>3.7615000000000001E-4</v>
      </c>
      <c r="V3457" s="11"/>
      <c r="W3457" s="11">
        <v>0.60419999999999996</v>
      </c>
      <c r="X3457" s="45">
        <v>-3.2089999999999999E-5</v>
      </c>
      <c r="Y3457" s="45">
        <v>-1.1355E-4</v>
      </c>
      <c r="Z3457" s="46">
        <v>1.1355E-4</v>
      </c>
      <c r="AC3457" s="2"/>
      <c r="AD3457" s="2"/>
      <c r="AE3457" s="2"/>
      <c r="AH3457" s="2"/>
      <c r="AI3457" s="2"/>
      <c r="AJ3457" s="2"/>
      <c r="AM3457" s="2"/>
      <c r="AN3457" s="2"/>
      <c r="AO3457" s="2"/>
      <c r="AR3457" s="2"/>
      <c r="AS3457" s="2"/>
      <c r="AT3457" s="2"/>
      <c r="AW3457" s="2"/>
      <c r="AX3457" s="2"/>
      <c r="AY3457" s="2"/>
    </row>
    <row r="3458" spans="8:51" x14ac:dyDescent="0.25">
      <c r="H3458" s="10">
        <v>0.627</v>
      </c>
      <c r="I3458" s="45">
        <v>-1.111E-4</v>
      </c>
      <c r="J3458" s="45">
        <v>-3.9313999999999999E-4</v>
      </c>
      <c r="K3458" s="45">
        <v>3.9313999999999999E-4</v>
      </c>
      <c r="L3458" s="11"/>
      <c r="M3458" s="11">
        <v>0.63349999999999995</v>
      </c>
      <c r="N3458" s="45">
        <v>-1.3359999999999999E-4</v>
      </c>
      <c r="O3458" s="45">
        <v>-4.7275000000000003E-4</v>
      </c>
      <c r="P3458" s="45">
        <v>4.7275000000000003E-4</v>
      </c>
      <c r="Q3458" s="11"/>
      <c r="R3458" s="11">
        <v>0.62560000000000004</v>
      </c>
      <c r="S3458" s="45">
        <v>-1.064E-4</v>
      </c>
      <c r="T3458" s="45">
        <v>-3.7649999999999999E-4</v>
      </c>
      <c r="U3458" s="45">
        <v>3.7649999999999999E-4</v>
      </c>
      <c r="V3458" s="11"/>
      <c r="W3458" s="11">
        <v>0.60409999999999997</v>
      </c>
      <c r="X3458" s="45">
        <v>-3.2089999999999999E-5</v>
      </c>
      <c r="Y3458" s="45">
        <v>-1.1355E-4</v>
      </c>
      <c r="Z3458" s="46">
        <v>1.1355E-4</v>
      </c>
      <c r="AC3458" s="2"/>
      <c r="AD3458" s="2"/>
      <c r="AE3458" s="2"/>
      <c r="AH3458" s="2"/>
      <c r="AI3458" s="2"/>
      <c r="AJ3458" s="2"/>
      <c r="AM3458" s="2"/>
      <c r="AN3458" s="2"/>
      <c r="AO3458" s="2"/>
      <c r="AR3458" s="2"/>
      <c r="AS3458" s="2"/>
      <c r="AT3458" s="2"/>
      <c r="AW3458" s="2"/>
      <c r="AX3458" s="2"/>
      <c r="AY3458" s="2"/>
    </row>
    <row r="3459" spans="8:51" x14ac:dyDescent="0.25">
      <c r="H3459" s="10">
        <v>0.62690000000000001</v>
      </c>
      <c r="I3459" s="45">
        <v>-1.1120000000000001E-4</v>
      </c>
      <c r="J3459" s="45">
        <v>-3.9348999999999997E-4</v>
      </c>
      <c r="K3459" s="45">
        <v>3.9348999999999997E-4</v>
      </c>
      <c r="L3459" s="11"/>
      <c r="M3459" s="11">
        <v>0.63339999999999996</v>
      </c>
      <c r="N3459" s="45">
        <v>-1.337E-4</v>
      </c>
      <c r="O3459" s="45">
        <v>-4.7311E-4</v>
      </c>
      <c r="P3459" s="45">
        <v>4.7311E-4</v>
      </c>
      <c r="Q3459" s="11"/>
      <c r="R3459" s="11">
        <v>0.62549999999999994</v>
      </c>
      <c r="S3459" s="45">
        <v>-1.064E-4</v>
      </c>
      <c r="T3459" s="45">
        <v>-3.7649999999999999E-4</v>
      </c>
      <c r="U3459" s="45">
        <v>3.7649999999999999E-4</v>
      </c>
      <c r="V3459" s="11"/>
      <c r="W3459" s="11">
        <v>0.60389999999999999</v>
      </c>
      <c r="X3459" s="45">
        <v>-3.2110000000000003E-5</v>
      </c>
      <c r="Y3459" s="45">
        <v>-1.1362E-4</v>
      </c>
      <c r="Z3459" s="46">
        <v>1.1362E-4</v>
      </c>
      <c r="AC3459" s="2"/>
      <c r="AD3459" s="2"/>
      <c r="AE3459" s="2"/>
      <c r="AH3459" s="2"/>
      <c r="AI3459" s="2"/>
      <c r="AJ3459" s="2"/>
      <c r="AM3459" s="2"/>
      <c r="AN3459" s="2"/>
      <c r="AO3459" s="2"/>
      <c r="AR3459" s="2"/>
      <c r="AS3459" s="2"/>
      <c r="AT3459" s="2"/>
      <c r="AW3459" s="2"/>
      <c r="AX3459" s="2"/>
      <c r="AY3459" s="2"/>
    </row>
    <row r="3460" spans="8:51" x14ac:dyDescent="0.25">
      <c r="H3460" s="10">
        <v>0.62670000000000003</v>
      </c>
      <c r="I3460" s="45">
        <v>-1.1129999999999999E-4</v>
      </c>
      <c r="J3460" s="45">
        <v>-3.9384000000000001E-4</v>
      </c>
      <c r="K3460" s="45">
        <v>3.9384000000000001E-4</v>
      </c>
      <c r="L3460" s="11"/>
      <c r="M3460" s="11">
        <v>0.63319999999999999</v>
      </c>
      <c r="N3460" s="45">
        <v>-1.337E-4</v>
      </c>
      <c r="O3460" s="45">
        <v>-4.7311E-4</v>
      </c>
      <c r="P3460" s="45">
        <v>4.7311E-4</v>
      </c>
      <c r="Q3460" s="11"/>
      <c r="R3460" s="11">
        <v>0.62529999999999997</v>
      </c>
      <c r="S3460" s="45">
        <v>-1.065E-4</v>
      </c>
      <c r="T3460" s="45">
        <v>-3.7686000000000002E-4</v>
      </c>
      <c r="U3460" s="45">
        <v>3.7686000000000002E-4</v>
      </c>
      <c r="V3460" s="11"/>
      <c r="W3460" s="11">
        <v>0.6038</v>
      </c>
      <c r="X3460" s="45">
        <v>-3.2119999999999997E-5</v>
      </c>
      <c r="Y3460" s="45">
        <v>-1.1366000000000001E-4</v>
      </c>
      <c r="Z3460" s="46">
        <v>1.1366000000000001E-4</v>
      </c>
      <c r="AC3460" s="2"/>
      <c r="AD3460" s="2"/>
      <c r="AE3460" s="2"/>
      <c r="AH3460" s="2"/>
      <c r="AI3460" s="2"/>
      <c r="AJ3460" s="2"/>
      <c r="AM3460" s="2"/>
      <c r="AN3460" s="2"/>
      <c r="AO3460" s="2"/>
      <c r="AR3460" s="2"/>
      <c r="AS3460" s="2"/>
      <c r="AT3460" s="2"/>
      <c r="AW3460" s="2"/>
      <c r="AX3460" s="2"/>
      <c r="AY3460" s="2"/>
    </row>
    <row r="3461" spans="8:51" x14ac:dyDescent="0.25">
      <c r="H3461" s="10">
        <v>0.62660000000000005</v>
      </c>
      <c r="I3461" s="45">
        <v>-1.114E-4</v>
      </c>
      <c r="J3461" s="45">
        <v>-3.9419999999999999E-4</v>
      </c>
      <c r="K3461" s="45">
        <v>3.9419999999999999E-4</v>
      </c>
      <c r="L3461" s="11"/>
      <c r="M3461" s="11">
        <v>0.6331</v>
      </c>
      <c r="N3461" s="45">
        <v>-1.338E-4</v>
      </c>
      <c r="O3461" s="45">
        <v>-4.7345999999999998E-4</v>
      </c>
      <c r="P3461" s="45">
        <v>4.7345999999999998E-4</v>
      </c>
      <c r="Q3461" s="11"/>
      <c r="R3461" s="11">
        <v>0.62519999999999998</v>
      </c>
      <c r="S3461" s="45">
        <v>-1.066E-4</v>
      </c>
      <c r="T3461" s="45">
        <v>-3.7721E-4</v>
      </c>
      <c r="U3461" s="45">
        <v>3.7721E-4</v>
      </c>
      <c r="V3461" s="11"/>
      <c r="W3461" s="11">
        <v>0.60360000000000003</v>
      </c>
      <c r="X3461" s="45">
        <v>-3.2140000000000001E-5</v>
      </c>
      <c r="Y3461" s="45">
        <v>-1.1373E-4</v>
      </c>
      <c r="Z3461" s="46">
        <v>1.1373E-4</v>
      </c>
      <c r="AC3461" s="2"/>
      <c r="AD3461" s="2"/>
      <c r="AE3461" s="2"/>
      <c r="AH3461" s="2"/>
      <c r="AI3461" s="2"/>
      <c r="AJ3461" s="2"/>
      <c r="AM3461" s="2"/>
      <c r="AN3461" s="2"/>
      <c r="AO3461" s="2"/>
      <c r="AR3461" s="2"/>
      <c r="AS3461" s="2"/>
      <c r="AT3461" s="2"/>
      <c r="AW3461" s="2"/>
      <c r="AX3461" s="2"/>
      <c r="AY3461" s="2"/>
    </row>
    <row r="3462" spans="8:51" x14ac:dyDescent="0.25">
      <c r="H3462" s="10">
        <v>0.62639999999999996</v>
      </c>
      <c r="I3462" s="45">
        <v>-1.114E-4</v>
      </c>
      <c r="J3462" s="45">
        <v>-3.9419999999999999E-4</v>
      </c>
      <c r="K3462" s="45">
        <v>3.9419999999999999E-4</v>
      </c>
      <c r="L3462" s="11"/>
      <c r="M3462" s="11">
        <v>0.63300000000000001</v>
      </c>
      <c r="N3462" s="45">
        <v>-1.339E-4</v>
      </c>
      <c r="O3462" s="45">
        <v>-4.7381000000000002E-4</v>
      </c>
      <c r="P3462" s="45">
        <v>4.7381000000000002E-4</v>
      </c>
      <c r="Q3462" s="11"/>
      <c r="R3462" s="11">
        <v>0.62509999999999999</v>
      </c>
      <c r="S3462" s="45">
        <v>-1.0670000000000001E-4</v>
      </c>
      <c r="T3462" s="45">
        <v>-3.7756999999999998E-4</v>
      </c>
      <c r="U3462" s="45">
        <v>3.7756999999999998E-4</v>
      </c>
      <c r="V3462" s="11"/>
      <c r="W3462" s="11">
        <v>0.60350000000000004</v>
      </c>
      <c r="X3462" s="45">
        <v>-3.2150000000000002E-5</v>
      </c>
      <c r="Y3462" s="45">
        <v>-1.1377E-4</v>
      </c>
      <c r="Z3462" s="46">
        <v>1.1377E-4</v>
      </c>
      <c r="AC3462" s="2"/>
      <c r="AD3462" s="2"/>
      <c r="AE3462" s="2"/>
      <c r="AH3462" s="2"/>
      <c r="AI3462" s="2"/>
      <c r="AJ3462" s="2"/>
      <c r="AM3462" s="2"/>
      <c r="AN3462" s="2"/>
      <c r="AO3462" s="2"/>
      <c r="AR3462" s="2"/>
      <c r="AS3462" s="2"/>
      <c r="AT3462" s="2"/>
      <c r="AW3462" s="2"/>
      <c r="AX3462" s="2"/>
      <c r="AY3462" s="2"/>
    </row>
    <row r="3463" spans="8:51" x14ac:dyDescent="0.25">
      <c r="H3463" s="10">
        <v>0.62629999999999997</v>
      </c>
      <c r="I3463" s="45">
        <v>-1.115E-4</v>
      </c>
      <c r="J3463" s="45">
        <v>-3.9455000000000002E-4</v>
      </c>
      <c r="K3463" s="45">
        <v>3.9455000000000002E-4</v>
      </c>
      <c r="L3463" s="11"/>
      <c r="M3463" s="11">
        <v>0.63280000000000003</v>
      </c>
      <c r="N3463" s="45">
        <v>-1.339E-4</v>
      </c>
      <c r="O3463" s="45">
        <v>-4.7381000000000002E-4</v>
      </c>
      <c r="P3463" s="45">
        <v>4.7381000000000002E-4</v>
      </c>
      <c r="Q3463" s="11"/>
      <c r="R3463" s="11">
        <v>0.625</v>
      </c>
      <c r="S3463" s="45">
        <v>-1.0679999999999999E-4</v>
      </c>
      <c r="T3463" s="45">
        <v>-3.7792000000000001E-4</v>
      </c>
      <c r="U3463" s="45">
        <v>3.7792000000000001E-4</v>
      </c>
      <c r="V3463" s="11"/>
      <c r="W3463" s="11">
        <v>0.60329999999999995</v>
      </c>
      <c r="X3463" s="45">
        <v>-3.2169999999999999E-5</v>
      </c>
      <c r="Y3463" s="45">
        <v>-1.1383999999999999E-4</v>
      </c>
      <c r="Z3463" s="46">
        <v>1.1383999999999999E-4</v>
      </c>
      <c r="AC3463" s="2"/>
      <c r="AD3463" s="2"/>
      <c r="AE3463" s="2"/>
      <c r="AH3463" s="2"/>
      <c r="AI3463" s="2"/>
      <c r="AJ3463" s="2"/>
      <c r="AM3463" s="2"/>
      <c r="AN3463" s="2"/>
      <c r="AO3463" s="2"/>
      <c r="AR3463" s="2"/>
      <c r="AS3463" s="2"/>
      <c r="AT3463" s="2"/>
      <c r="AW3463" s="2"/>
      <c r="AX3463" s="2"/>
      <c r="AY3463" s="2"/>
    </row>
    <row r="3464" spans="8:51" x14ac:dyDescent="0.25">
      <c r="H3464" s="10">
        <v>0.62619999999999998</v>
      </c>
      <c r="I3464" s="45">
        <v>-1.115E-4</v>
      </c>
      <c r="J3464" s="45">
        <v>-3.9455000000000002E-4</v>
      </c>
      <c r="K3464" s="45">
        <v>3.9455000000000002E-4</v>
      </c>
      <c r="L3464" s="11"/>
      <c r="M3464" s="11">
        <v>0.63270000000000004</v>
      </c>
      <c r="N3464" s="45">
        <v>-1.34E-4</v>
      </c>
      <c r="O3464" s="45">
        <v>-4.7417E-4</v>
      </c>
      <c r="P3464" s="45">
        <v>4.7417E-4</v>
      </c>
      <c r="Q3464" s="11"/>
      <c r="R3464" s="11">
        <v>0.62480000000000002</v>
      </c>
      <c r="S3464" s="45">
        <v>-1.069E-4</v>
      </c>
      <c r="T3464" s="45">
        <v>-3.7827E-4</v>
      </c>
      <c r="U3464" s="45">
        <v>3.7827E-4</v>
      </c>
      <c r="V3464" s="11"/>
      <c r="W3464" s="11">
        <v>0.60319999999999996</v>
      </c>
      <c r="X3464" s="45">
        <v>-3.218E-5</v>
      </c>
      <c r="Y3464" s="45">
        <v>-1.1387000000000001E-4</v>
      </c>
      <c r="Z3464" s="46">
        <v>1.1387000000000001E-4</v>
      </c>
      <c r="AC3464" s="2"/>
      <c r="AD3464" s="2"/>
      <c r="AE3464" s="2"/>
      <c r="AH3464" s="2"/>
      <c r="AI3464" s="2"/>
      <c r="AJ3464" s="2"/>
      <c r="AM3464" s="2"/>
      <c r="AN3464" s="2"/>
      <c r="AO3464" s="2"/>
      <c r="AR3464" s="2"/>
      <c r="AS3464" s="2"/>
      <c r="AT3464" s="2"/>
      <c r="AW3464" s="2"/>
      <c r="AX3464" s="2"/>
      <c r="AY3464" s="2"/>
    </row>
    <row r="3465" spans="8:51" x14ac:dyDescent="0.25">
      <c r="H3465" s="10">
        <v>0.626</v>
      </c>
      <c r="I3465" s="45">
        <v>-1.116E-4</v>
      </c>
      <c r="J3465" s="45">
        <v>-3.949E-4</v>
      </c>
      <c r="K3465" s="45">
        <v>3.949E-4</v>
      </c>
      <c r="L3465" s="11"/>
      <c r="M3465" s="11">
        <v>0.63260000000000005</v>
      </c>
      <c r="N3465" s="45">
        <v>-1.34E-4</v>
      </c>
      <c r="O3465" s="45">
        <v>-4.7417E-4</v>
      </c>
      <c r="P3465" s="45">
        <v>4.7417E-4</v>
      </c>
      <c r="Q3465" s="11"/>
      <c r="R3465" s="11">
        <v>0.62470000000000003</v>
      </c>
      <c r="S3465" s="45">
        <v>-1.07E-4</v>
      </c>
      <c r="T3465" s="45">
        <v>-3.7863000000000003E-4</v>
      </c>
      <c r="U3465" s="45">
        <v>3.7863000000000003E-4</v>
      </c>
      <c r="V3465" s="11"/>
      <c r="W3465" s="11">
        <v>0.60299999999999998</v>
      </c>
      <c r="X3465" s="45">
        <v>-3.2190000000000002E-5</v>
      </c>
      <c r="Y3465" s="45">
        <v>-1.1391E-4</v>
      </c>
      <c r="Z3465" s="46">
        <v>1.1391E-4</v>
      </c>
      <c r="AC3465" s="2"/>
      <c r="AD3465" s="2"/>
      <c r="AE3465" s="2"/>
      <c r="AH3465" s="2"/>
      <c r="AI3465" s="2"/>
      <c r="AJ3465" s="2"/>
      <c r="AM3465" s="2"/>
      <c r="AN3465" s="2"/>
      <c r="AO3465" s="2"/>
      <c r="AR3465" s="2"/>
      <c r="AS3465" s="2"/>
      <c r="AT3465" s="2"/>
      <c r="AW3465" s="2"/>
      <c r="AX3465" s="2"/>
      <c r="AY3465" s="2"/>
    </row>
    <row r="3466" spans="8:51" x14ac:dyDescent="0.25">
      <c r="H3466" s="10">
        <v>0.62590000000000001</v>
      </c>
      <c r="I3466" s="45">
        <v>-1.116E-4</v>
      </c>
      <c r="J3466" s="45">
        <v>-3.949E-4</v>
      </c>
      <c r="K3466" s="45">
        <v>3.949E-4</v>
      </c>
      <c r="L3466" s="11"/>
      <c r="M3466" s="11">
        <v>0.63239999999999996</v>
      </c>
      <c r="N3466" s="45">
        <v>-1.3410000000000001E-4</v>
      </c>
      <c r="O3466" s="45">
        <v>-4.7451999999999998E-4</v>
      </c>
      <c r="P3466" s="45">
        <v>4.7451999999999998E-4</v>
      </c>
      <c r="Q3466" s="11"/>
      <c r="R3466" s="11">
        <v>0.62460000000000004</v>
      </c>
      <c r="S3466" s="45">
        <v>-1.07E-4</v>
      </c>
      <c r="T3466" s="45">
        <v>-3.7863000000000003E-4</v>
      </c>
      <c r="U3466" s="45">
        <v>3.7863000000000003E-4</v>
      </c>
      <c r="V3466" s="11"/>
      <c r="W3466" s="11">
        <v>0.60289999999999999</v>
      </c>
      <c r="X3466" s="45">
        <v>-3.2209999999999998E-5</v>
      </c>
      <c r="Y3466" s="45">
        <v>-1.1398E-4</v>
      </c>
      <c r="Z3466" s="46">
        <v>1.1398E-4</v>
      </c>
      <c r="AC3466" s="2"/>
      <c r="AD3466" s="2"/>
      <c r="AE3466" s="2"/>
      <c r="AH3466" s="2"/>
      <c r="AI3466" s="2"/>
      <c r="AJ3466" s="2"/>
      <c r="AM3466" s="2"/>
      <c r="AN3466" s="2"/>
      <c r="AO3466" s="2"/>
      <c r="AR3466" s="2"/>
      <c r="AS3466" s="2"/>
      <c r="AT3466" s="2"/>
      <c r="AW3466" s="2"/>
      <c r="AX3466" s="2"/>
      <c r="AY3466" s="2"/>
    </row>
    <row r="3467" spans="8:51" x14ac:dyDescent="0.25">
      <c r="H3467" s="10">
        <v>0.62580000000000002</v>
      </c>
      <c r="I3467" s="45">
        <v>-1.117E-4</v>
      </c>
      <c r="J3467" s="45">
        <v>-3.9525999999999998E-4</v>
      </c>
      <c r="K3467" s="45">
        <v>3.9525999999999998E-4</v>
      </c>
      <c r="L3467" s="11"/>
      <c r="M3467" s="11">
        <v>0.63229999999999997</v>
      </c>
      <c r="N3467" s="45">
        <v>-1.3410000000000001E-4</v>
      </c>
      <c r="O3467" s="45">
        <v>-4.7451999999999998E-4</v>
      </c>
      <c r="P3467" s="45">
        <v>4.7451999999999998E-4</v>
      </c>
      <c r="Q3467" s="11"/>
      <c r="R3467" s="11">
        <v>0.62439999999999996</v>
      </c>
      <c r="S3467" s="45">
        <v>-1.071E-4</v>
      </c>
      <c r="T3467" s="45">
        <v>-3.7898000000000001E-4</v>
      </c>
      <c r="U3467" s="45">
        <v>3.7898000000000001E-4</v>
      </c>
      <c r="V3467" s="11"/>
      <c r="W3467" s="11">
        <v>0.60270000000000001</v>
      </c>
      <c r="X3467" s="45">
        <v>-3.2230000000000001E-5</v>
      </c>
      <c r="Y3467" s="45">
        <v>-1.1404999999999999E-4</v>
      </c>
      <c r="Z3467" s="46">
        <v>1.1404999999999999E-4</v>
      </c>
      <c r="AC3467" s="2"/>
      <c r="AD3467" s="2"/>
      <c r="AE3467" s="2"/>
      <c r="AH3467" s="2"/>
      <c r="AI3467" s="2"/>
      <c r="AJ3467" s="2"/>
      <c r="AM3467" s="2"/>
      <c r="AN3467" s="2"/>
      <c r="AO3467" s="2"/>
      <c r="AR3467" s="2"/>
      <c r="AS3467" s="2"/>
      <c r="AT3467" s="2"/>
      <c r="AW3467" s="2"/>
      <c r="AX3467" s="2"/>
      <c r="AY3467" s="2"/>
    </row>
    <row r="3468" spans="8:51" x14ac:dyDescent="0.25">
      <c r="H3468" s="10">
        <v>0.62560000000000004</v>
      </c>
      <c r="I3468" s="45">
        <v>-1.117E-4</v>
      </c>
      <c r="J3468" s="45">
        <v>-3.9525999999999998E-4</v>
      </c>
      <c r="K3468" s="45">
        <v>3.9525999999999998E-4</v>
      </c>
      <c r="L3468" s="11"/>
      <c r="M3468" s="11">
        <v>0.6321</v>
      </c>
      <c r="N3468" s="45">
        <v>-1.3420000000000001E-4</v>
      </c>
      <c r="O3468" s="45">
        <v>-4.7488000000000001E-4</v>
      </c>
      <c r="P3468" s="45">
        <v>4.7488000000000001E-4</v>
      </c>
      <c r="Q3468" s="11"/>
      <c r="R3468" s="11">
        <v>0.62429999999999997</v>
      </c>
      <c r="S3468" s="45">
        <v>-1.072E-4</v>
      </c>
      <c r="T3468" s="45">
        <v>-3.7932999999999999E-4</v>
      </c>
      <c r="U3468" s="45">
        <v>3.7932999999999999E-4</v>
      </c>
      <c r="V3468" s="11"/>
      <c r="W3468" s="11">
        <v>0.60260000000000002</v>
      </c>
      <c r="X3468" s="45">
        <v>-3.2240000000000003E-5</v>
      </c>
      <c r="Y3468" s="45">
        <v>-1.1408000000000001E-4</v>
      </c>
      <c r="Z3468" s="46">
        <v>1.1408000000000001E-4</v>
      </c>
      <c r="AC3468" s="2"/>
      <c r="AD3468" s="2"/>
      <c r="AE3468" s="2"/>
      <c r="AH3468" s="2"/>
      <c r="AI3468" s="2"/>
      <c r="AJ3468" s="2"/>
      <c r="AM3468" s="2"/>
      <c r="AN3468" s="2"/>
      <c r="AO3468" s="2"/>
      <c r="AR3468" s="2"/>
      <c r="AS3468" s="2"/>
      <c r="AT3468" s="2"/>
      <c r="AW3468" s="2"/>
      <c r="AX3468" s="2"/>
      <c r="AY3468" s="2"/>
    </row>
    <row r="3469" spans="8:51" x14ac:dyDescent="0.25">
      <c r="H3469" s="10">
        <v>0.62549999999999994</v>
      </c>
      <c r="I3469" s="45">
        <v>-1.1179999999999999E-4</v>
      </c>
      <c r="J3469" s="45">
        <v>-3.9561000000000002E-4</v>
      </c>
      <c r="K3469" s="45">
        <v>3.9561000000000002E-4</v>
      </c>
      <c r="L3469" s="11"/>
      <c r="M3469" s="11">
        <v>0.63200000000000001</v>
      </c>
      <c r="N3469" s="45">
        <v>-1.3420000000000001E-4</v>
      </c>
      <c r="O3469" s="45">
        <v>-4.7488000000000001E-4</v>
      </c>
      <c r="P3469" s="45">
        <v>4.7488000000000001E-4</v>
      </c>
      <c r="Q3469" s="11"/>
      <c r="R3469" s="11">
        <v>0.62419999999999998</v>
      </c>
      <c r="S3469" s="45">
        <v>-1.0730000000000001E-4</v>
      </c>
      <c r="T3469" s="45">
        <v>-3.7969000000000002E-4</v>
      </c>
      <c r="U3469" s="45">
        <v>3.7969000000000002E-4</v>
      </c>
      <c r="V3469" s="11"/>
      <c r="W3469" s="11">
        <v>0.60240000000000005</v>
      </c>
      <c r="X3469" s="45">
        <v>-3.2259999999999999E-5</v>
      </c>
      <c r="Y3469" s="45">
        <v>-1.1415E-4</v>
      </c>
      <c r="Z3469" s="46">
        <v>1.1415E-4</v>
      </c>
      <c r="AC3469" s="2"/>
      <c r="AD3469" s="2"/>
      <c r="AE3469" s="2"/>
      <c r="AH3469" s="2"/>
      <c r="AI3469" s="2"/>
      <c r="AJ3469" s="2"/>
      <c r="AM3469" s="2"/>
      <c r="AN3469" s="2"/>
      <c r="AO3469" s="2"/>
      <c r="AR3469" s="2"/>
      <c r="AS3469" s="2"/>
      <c r="AT3469" s="2"/>
      <c r="AW3469" s="2"/>
      <c r="AX3469" s="2"/>
      <c r="AY3469" s="2"/>
    </row>
    <row r="3470" spans="8:51" x14ac:dyDescent="0.25">
      <c r="H3470" s="10">
        <v>0.62539999999999996</v>
      </c>
      <c r="I3470" s="45">
        <v>-1.1179999999999999E-4</v>
      </c>
      <c r="J3470" s="45">
        <v>-3.9561000000000002E-4</v>
      </c>
      <c r="K3470" s="45">
        <v>3.9561000000000002E-4</v>
      </c>
      <c r="L3470" s="11"/>
      <c r="M3470" s="11">
        <v>0.63190000000000002</v>
      </c>
      <c r="N3470" s="45">
        <v>-1.3430000000000001E-4</v>
      </c>
      <c r="O3470" s="45">
        <v>-4.7522999999999999E-4</v>
      </c>
      <c r="P3470" s="45">
        <v>4.7522999999999999E-4</v>
      </c>
      <c r="Q3470" s="11"/>
      <c r="R3470" s="11">
        <v>0.62409999999999999</v>
      </c>
      <c r="S3470" s="45">
        <v>-1.0739999999999999E-4</v>
      </c>
      <c r="T3470" s="45">
        <v>-3.8004E-4</v>
      </c>
      <c r="U3470" s="45">
        <v>3.8004E-4</v>
      </c>
      <c r="V3470" s="11"/>
      <c r="W3470" s="11">
        <v>0.60229999999999995</v>
      </c>
      <c r="X3470" s="45">
        <v>-3.2270000000000001E-5</v>
      </c>
      <c r="Y3470" s="45">
        <v>-1.1419E-4</v>
      </c>
      <c r="Z3470" s="46">
        <v>1.1419E-4</v>
      </c>
      <c r="AC3470" s="2"/>
      <c r="AD3470" s="2"/>
      <c r="AE3470" s="2"/>
      <c r="AH3470" s="2"/>
      <c r="AI3470" s="2"/>
      <c r="AJ3470" s="2"/>
      <c r="AM3470" s="2"/>
      <c r="AN3470" s="2"/>
      <c r="AO3470" s="2"/>
      <c r="AR3470" s="2"/>
      <c r="AS3470" s="2"/>
      <c r="AT3470" s="2"/>
      <c r="AW3470" s="2"/>
      <c r="AX3470" s="2"/>
      <c r="AY3470" s="2"/>
    </row>
    <row r="3471" spans="8:51" x14ac:dyDescent="0.25">
      <c r="H3471" s="10">
        <v>0.62519999999999998</v>
      </c>
      <c r="I3471" s="45">
        <v>-1.119E-4</v>
      </c>
      <c r="J3471" s="45">
        <v>-3.9596999999999999E-4</v>
      </c>
      <c r="K3471" s="45">
        <v>3.9596999999999999E-4</v>
      </c>
      <c r="L3471" s="11"/>
      <c r="M3471" s="11">
        <v>0.63180000000000003</v>
      </c>
      <c r="N3471" s="45">
        <v>-1.3439999999999999E-4</v>
      </c>
      <c r="O3471" s="45">
        <v>-4.7558000000000002E-4</v>
      </c>
      <c r="P3471" s="45">
        <v>4.7558000000000002E-4</v>
      </c>
      <c r="Q3471" s="11"/>
      <c r="R3471" s="11">
        <v>0.62390000000000001</v>
      </c>
      <c r="S3471" s="45">
        <v>-1.075E-4</v>
      </c>
      <c r="T3471" s="45">
        <v>-3.8039999999999998E-4</v>
      </c>
      <c r="U3471" s="45">
        <v>3.8039999999999998E-4</v>
      </c>
      <c r="V3471" s="11"/>
      <c r="W3471" s="11">
        <v>0.60209999999999997</v>
      </c>
      <c r="X3471" s="45">
        <v>-3.2280000000000003E-5</v>
      </c>
      <c r="Y3471" s="45">
        <v>-1.1423E-4</v>
      </c>
      <c r="Z3471" s="46">
        <v>1.1423E-4</v>
      </c>
      <c r="AC3471" s="2"/>
      <c r="AD3471" s="2"/>
      <c r="AE3471" s="2"/>
      <c r="AH3471" s="2"/>
      <c r="AI3471" s="2"/>
      <c r="AJ3471" s="2"/>
      <c r="AM3471" s="2"/>
      <c r="AN3471" s="2"/>
      <c r="AO3471" s="2"/>
      <c r="AR3471" s="2"/>
      <c r="AS3471" s="2"/>
      <c r="AT3471" s="2"/>
      <c r="AW3471" s="2"/>
      <c r="AX3471" s="2"/>
      <c r="AY3471" s="2"/>
    </row>
    <row r="3472" spans="8:51" x14ac:dyDescent="0.25">
      <c r="H3472" s="10">
        <v>0.62509999999999999</v>
      </c>
      <c r="I3472" s="45">
        <v>-1.119E-4</v>
      </c>
      <c r="J3472" s="45">
        <v>-3.9596999999999999E-4</v>
      </c>
      <c r="K3472" s="45">
        <v>3.9596999999999999E-4</v>
      </c>
      <c r="L3472" s="11"/>
      <c r="M3472" s="11">
        <v>0.63160000000000005</v>
      </c>
      <c r="N3472" s="45">
        <v>-1.3439999999999999E-4</v>
      </c>
      <c r="O3472" s="45">
        <v>-4.7558000000000002E-4</v>
      </c>
      <c r="P3472" s="45">
        <v>4.7558000000000002E-4</v>
      </c>
      <c r="Q3472" s="11"/>
      <c r="R3472" s="11">
        <v>0.62380000000000002</v>
      </c>
      <c r="S3472" s="45">
        <v>-1.075E-4</v>
      </c>
      <c r="T3472" s="45">
        <v>-3.8039999999999998E-4</v>
      </c>
      <c r="U3472" s="45">
        <v>3.8039999999999998E-4</v>
      </c>
      <c r="V3472" s="11"/>
      <c r="W3472" s="11">
        <v>0.60199999999999998</v>
      </c>
      <c r="X3472" s="45">
        <v>-3.2289999999999997E-5</v>
      </c>
      <c r="Y3472" s="45">
        <v>-1.1425999999999999E-4</v>
      </c>
      <c r="Z3472" s="46">
        <v>1.1425999999999999E-4</v>
      </c>
      <c r="AC3472" s="2"/>
      <c r="AD3472" s="2"/>
      <c r="AE3472" s="2"/>
      <c r="AH3472" s="2"/>
      <c r="AI3472" s="2"/>
      <c r="AJ3472" s="2"/>
      <c r="AM3472" s="2"/>
      <c r="AN3472" s="2"/>
      <c r="AO3472" s="2"/>
      <c r="AR3472" s="2"/>
      <c r="AS3472" s="2"/>
      <c r="AT3472" s="2"/>
      <c r="AW3472" s="2"/>
      <c r="AX3472" s="2"/>
      <c r="AY3472" s="2"/>
    </row>
    <row r="3473" spans="8:51" x14ac:dyDescent="0.25">
      <c r="H3473" s="10">
        <v>0.62490000000000001</v>
      </c>
      <c r="I3473" s="45">
        <v>-1.12E-4</v>
      </c>
      <c r="J3473" s="45">
        <v>-3.9631999999999997E-4</v>
      </c>
      <c r="K3473" s="45">
        <v>3.9631999999999997E-4</v>
      </c>
      <c r="L3473" s="11"/>
      <c r="M3473" s="11">
        <v>0.63149999999999995</v>
      </c>
      <c r="N3473" s="45">
        <v>-1.3449999999999999E-4</v>
      </c>
      <c r="O3473" s="45">
        <v>-4.7594E-4</v>
      </c>
      <c r="P3473" s="45">
        <v>4.7594E-4</v>
      </c>
      <c r="Q3473" s="11"/>
      <c r="R3473" s="11">
        <v>0.62370000000000003</v>
      </c>
      <c r="S3473" s="45">
        <v>-1.076E-4</v>
      </c>
      <c r="T3473" s="45">
        <v>-3.8075000000000001E-4</v>
      </c>
      <c r="U3473" s="45">
        <v>3.8075000000000001E-4</v>
      </c>
      <c r="V3473" s="11"/>
      <c r="W3473" s="11">
        <v>0.6018</v>
      </c>
      <c r="X3473" s="45">
        <v>-3.2310000000000001E-5</v>
      </c>
      <c r="Y3473" s="45">
        <v>-1.1433E-4</v>
      </c>
      <c r="Z3473" s="46">
        <v>1.1433E-4</v>
      </c>
      <c r="AC3473" s="2"/>
      <c r="AD3473" s="2"/>
      <c r="AE3473" s="2"/>
      <c r="AH3473" s="2"/>
      <c r="AI3473" s="2"/>
      <c r="AJ3473" s="2"/>
      <c r="AM3473" s="2"/>
      <c r="AN3473" s="2"/>
      <c r="AO3473" s="2"/>
      <c r="AR3473" s="2"/>
      <c r="AS3473" s="2"/>
      <c r="AT3473" s="2"/>
      <c r="AW3473" s="2"/>
      <c r="AX3473" s="2"/>
      <c r="AY3473" s="2"/>
    </row>
    <row r="3474" spans="8:51" x14ac:dyDescent="0.25">
      <c r="H3474" s="10">
        <v>0.62480000000000002</v>
      </c>
      <c r="I3474" s="45">
        <v>-1.121E-4</v>
      </c>
      <c r="J3474" s="45">
        <v>-3.9667000000000001E-4</v>
      </c>
      <c r="K3474" s="45">
        <v>3.9667000000000001E-4</v>
      </c>
      <c r="L3474" s="11"/>
      <c r="M3474" s="11">
        <v>0.63139999999999996</v>
      </c>
      <c r="N3474" s="45">
        <v>-1.3459999999999999E-4</v>
      </c>
      <c r="O3474" s="45">
        <v>-4.7628999999999998E-4</v>
      </c>
      <c r="P3474" s="45">
        <v>4.7628999999999998E-4</v>
      </c>
      <c r="Q3474" s="11"/>
      <c r="R3474" s="11">
        <v>0.62350000000000005</v>
      </c>
      <c r="S3474" s="45">
        <v>-1.077E-4</v>
      </c>
      <c r="T3474" s="45">
        <v>-3.8109999999999999E-4</v>
      </c>
      <c r="U3474" s="45">
        <v>3.8109999999999999E-4</v>
      </c>
      <c r="V3474" s="11"/>
      <c r="W3474" s="11">
        <v>0.60170000000000001</v>
      </c>
      <c r="X3474" s="45">
        <v>-3.2320000000000002E-5</v>
      </c>
      <c r="Y3474" s="45">
        <v>-1.1437E-4</v>
      </c>
      <c r="Z3474" s="46">
        <v>1.1437E-4</v>
      </c>
      <c r="AC3474" s="2"/>
      <c r="AD3474" s="2"/>
      <c r="AE3474" s="2"/>
      <c r="AH3474" s="2"/>
      <c r="AI3474" s="2"/>
      <c r="AJ3474" s="2"/>
      <c r="AM3474" s="2"/>
      <c r="AN3474" s="2"/>
      <c r="AO3474" s="2"/>
      <c r="AR3474" s="2"/>
      <c r="AS3474" s="2"/>
      <c r="AT3474" s="2"/>
      <c r="AW3474" s="2"/>
      <c r="AX3474" s="2"/>
      <c r="AY3474" s="2"/>
    </row>
    <row r="3475" spans="8:51" x14ac:dyDescent="0.25">
      <c r="H3475" s="10">
        <v>0.62470000000000003</v>
      </c>
      <c r="I3475" s="45">
        <v>-1.122E-4</v>
      </c>
      <c r="J3475" s="45">
        <v>-3.9702999999999998E-4</v>
      </c>
      <c r="K3475" s="45">
        <v>3.9702999999999998E-4</v>
      </c>
      <c r="L3475" s="11"/>
      <c r="M3475" s="11">
        <v>0.63119999999999998</v>
      </c>
      <c r="N3475" s="45">
        <v>-1.3469999999999999E-4</v>
      </c>
      <c r="O3475" s="45">
        <v>-4.7665000000000001E-4</v>
      </c>
      <c r="P3475" s="45">
        <v>4.7665000000000001E-4</v>
      </c>
      <c r="Q3475" s="11"/>
      <c r="R3475" s="11">
        <v>0.62339999999999995</v>
      </c>
      <c r="S3475" s="45">
        <v>-1.078E-4</v>
      </c>
      <c r="T3475" s="45">
        <v>-3.8146000000000002E-4</v>
      </c>
      <c r="U3475" s="45">
        <v>3.8146000000000002E-4</v>
      </c>
      <c r="V3475" s="11"/>
      <c r="W3475" s="11">
        <v>0.60150000000000003</v>
      </c>
      <c r="X3475" s="45">
        <v>-3.2339999999999999E-5</v>
      </c>
      <c r="Y3475" s="45">
        <v>-1.1444E-4</v>
      </c>
      <c r="Z3475" s="46">
        <v>1.1444E-4</v>
      </c>
      <c r="AC3475" s="2"/>
      <c r="AD3475" s="2"/>
      <c r="AE3475" s="2"/>
      <c r="AH3475" s="2"/>
      <c r="AI3475" s="2"/>
      <c r="AJ3475" s="2"/>
      <c r="AM3475" s="2"/>
      <c r="AN3475" s="2"/>
      <c r="AO3475" s="2"/>
      <c r="AR3475" s="2"/>
      <c r="AS3475" s="2"/>
      <c r="AT3475" s="2"/>
      <c r="AW3475" s="2"/>
      <c r="AX3475" s="2"/>
      <c r="AY3475" s="2"/>
    </row>
    <row r="3476" spans="8:51" x14ac:dyDescent="0.25">
      <c r="H3476" s="10">
        <v>0.62450000000000006</v>
      </c>
      <c r="I3476" s="45">
        <v>-1.122E-4</v>
      </c>
      <c r="J3476" s="45">
        <v>-3.9702999999999998E-4</v>
      </c>
      <c r="K3476" s="45">
        <v>3.9702999999999998E-4</v>
      </c>
      <c r="L3476" s="11"/>
      <c r="M3476" s="11">
        <v>0.63109999999999999</v>
      </c>
      <c r="N3476" s="45">
        <v>-1.3469999999999999E-4</v>
      </c>
      <c r="O3476" s="45">
        <v>-4.7665000000000001E-4</v>
      </c>
      <c r="P3476" s="45">
        <v>4.7665000000000001E-4</v>
      </c>
      <c r="Q3476" s="11"/>
      <c r="R3476" s="11">
        <v>0.62329999999999997</v>
      </c>
      <c r="S3476" s="45">
        <v>-1.0789999999999999E-4</v>
      </c>
      <c r="T3476" s="45">
        <v>-3.8181000000000001E-4</v>
      </c>
      <c r="U3476" s="45">
        <v>3.8181000000000001E-4</v>
      </c>
      <c r="V3476" s="11"/>
      <c r="W3476" s="11">
        <v>0.60140000000000005</v>
      </c>
      <c r="X3476" s="45">
        <v>-3.235E-5</v>
      </c>
      <c r="Y3476" s="45">
        <v>-1.1446999999999999E-4</v>
      </c>
      <c r="Z3476" s="46">
        <v>1.1446999999999999E-4</v>
      </c>
      <c r="AC3476" s="2"/>
      <c r="AD3476" s="2"/>
      <c r="AE3476" s="2"/>
      <c r="AH3476" s="2"/>
      <c r="AI3476" s="2"/>
      <c r="AJ3476" s="2"/>
      <c r="AM3476" s="2"/>
      <c r="AN3476" s="2"/>
      <c r="AO3476" s="2"/>
      <c r="AR3476" s="2"/>
      <c r="AS3476" s="2"/>
      <c r="AT3476" s="2"/>
      <c r="AW3476" s="2"/>
      <c r="AX3476" s="2"/>
      <c r="AY3476" s="2"/>
    </row>
    <row r="3477" spans="8:51" x14ac:dyDescent="0.25">
      <c r="H3477" s="10">
        <v>0.62439999999999996</v>
      </c>
      <c r="I3477" s="45">
        <v>-1.122E-4</v>
      </c>
      <c r="J3477" s="45">
        <v>-3.9702999999999998E-4</v>
      </c>
      <c r="K3477" s="45">
        <v>3.9702999999999998E-4</v>
      </c>
      <c r="L3477" s="11"/>
      <c r="M3477" s="11">
        <v>0.63090000000000002</v>
      </c>
      <c r="N3477" s="45">
        <v>-1.348E-4</v>
      </c>
      <c r="O3477" s="45">
        <v>-4.7699999999999999E-4</v>
      </c>
      <c r="P3477" s="45">
        <v>4.7699999999999999E-4</v>
      </c>
      <c r="Q3477" s="11"/>
      <c r="R3477" s="11">
        <v>0.62319999999999998</v>
      </c>
      <c r="S3477" s="45">
        <v>-1.08E-4</v>
      </c>
      <c r="T3477" s="45">
        <v>-3.8216999999999998E-4</v>
      </c>
      <c r="U3477" s="45">
        <v>3.8216999999999998E-4</v>
      </c>
      <c r="V3477" s="11"/>
      <c r="W3477" s="11">
        <v>0.60119999999999996</v>
      </c>
      <c r="X3477" s="45">
        <v>-3.2369999999999997E-5</v>
      </c>
      <c r="Y3477" s="45">
        <v>-1.1454E-4</v>
      </c>
      <c r="Z3477" s="46">
        <v>1.1454E-4</v>
      </c>
      <c r="AC3477" s="2"/>
      <c r="AD3477" s="2"/>
      <c r="AE3477" s="2"/>
      <c r="AH3477" s="2"/>
      <c r="AI3477" s="2"/>
      <c r="AJ3477" s="2"/>
      <c r="AM3477" s="2"/>
      <c r="AN3477" s="2"/>
      <c r="AO3477" s="2"/>
      <c r="AR3477" s="2"/>
      <c r="AS3477" s="2"/>
      <c r="AT3477" s="2"/>
      <c r="AW3477" s="2"/>
      <c r="AX3477" s="2"/>
      <c r="AY3477" s="2"/>
    </row>
    <row r="3478" spans="8:51" x14ac:dyDescent="0.25">
      <c r="H3478" s="10">
        <v>0.62429999999999997</v>
      </c>
      <c r="I3478" s="45">
        <v>-1.1230000000000001E-4</v>
      </c>
      <c r="J3478" s="45">
        <v>-3.9738000000000002E-4</v>
      </c>
      <c r="K3478" s="45">
        <v>3.9738000000000002E-4</v>
      </c>
      <c r="L3478" s="11"/>
      <c r="M3478" s="11">
        <v>0.63080000000000003</v>
      </c>
      <c r="N3478" s="45">
        <v>-1.348E-4</v>
      </c>
      <c r="O3478" s="45">
        <v>-4.7699999999999999E-4</v>
      </c>
      <c r="P3478" s="45">
        <v>4.7699999999999999E-4</v>
      </c>
      <c r="Q3478" s="11"/>
      <c r="R3478" s="11">
        <v>0.623</v>
      </c>
      <c r="S3478" s="45">
        <v>-1.081E-4</v>
      </c>
      <c r="T3478" s="45">
        <v>-3.8252000000000002E-4</v>
      </c>
      <c r="U3478" s="45">
        <v>3.8252000000000002E-4</v>
      </c>
      <c r="V3478" s="11"/>
      <c r="W3478" s="11">
        <v>0.60109999999999997</v>
      </c>
      <c r="X3478" s="45">
        <v>-3.2379999999999998E-5</v>
      </c>
      <c r="Y3478" s="45">
        <v>-1.1458E-4</v>
      </c>
      <c r="Z3478" s="46">
        <v>1.1458E-4</v>
      </c>
      <c r="AC3478" s="2"/>
      <c r="AD3478" s="2"/>
      <c r="AE3478" s="2"/>
      <c r="AH3478" s="2"/>
      <c r="AI3478" s="2"/>
      <c r="AJ3478" s="2"/>
      <c r="AM3478" s="2"/>
      <c r="AN3478" s="2"/>
      <c r="AO3478" s="2"/>
      <c r="AR3478" s="2"/>
      <c r="AS3478" s="2"/>
      <c r="AT3478" s="2"/>
      <c r="AW3478" s="2"/>
      <c r="AX3478" s="2"/>
      <c r="AY3478" s="2"/>
    </row>
    <row r="3479" spans="8:51" x14ac:dyDescent="0.25">
      <c r="H3479" s="10">
        <v>0.62409999999999999</v>
      </c>
      <c r="I3479" s="45">
        <v>-1.1230000000000001E-4</v>
      </c>
      <c r="J3479" s="45">
        <v>-3.9738000000000002E-4</v>
      </c>
      <c r="K3479" s="45">
        <v>3.9738000000000002E-4</v>
      </c>
      <c r="L3479" s="11"/>
      <c r="M3479" s="11">
        <v>0.63070000000000004</v>
      </c>
      <c r="N3479" s="45">
        <v>-1.349E-4</v>
      </c>
      <c r="O3479" s="45">
        <v>-4.7734999999999997E-4</v>
      </c>
      <c r="P3479" s="45">
        <v>4.7734999999999997E-4</v>
      </c>
      <c r="Q3479" s="11"/>
      <c r="R3479" s="11">
        <v>0.62290000000000001</v>
      </c>
      <c r="S3479" s="45">
        <v>-1.081E-4</v>
      </c>
      <c r="T3479" s="45">
        <v>-3.8252000000000002E-4</v>
      </c>
      <c r="U3479" s="45">
        <v>3.8252000000000002E-4</v>
      </c>
      <c r="V3479" s="11"/>
      <c r="W3479" s="11">
        <v>0.60089999999999999</v>
      </c>
      <c r="X3479" s="45">
        <v>-3.2379999999999998E-5</v>
      </c>
      <c r="Y3479" s="45">
        <v>-1.1458E-4</v>
      </c>
      <c r="Z3479" s="46">
        <v>1.1458E-4</v>
      </c>
      <c r="AC3479" s="2"/>
      <c r="AD3479" s="2"/>
      <c r="AE3479" s="2"/>
      <c r="AH3479" s="2"/>
      <c r="AI3479" s="2"/>
      <c r="AJ3479" s="2"/>
      <c r="AM3479" s="2"/>
      <c r="AN3479" s="2"/>
      <c r="AO3479" s="2"/>
      <c r="AR3479" s="2"/>
      <c r="AS3479" s="2"/>
      <c r="AT3479" s="2"/>
      <c r="AW3479" s="2"/>
      <c r="AX3479" s="2"/>
      <c r="AY3479" s="2"/>
    </row>
    <row r="3480" spans="8:51" x14ac:dyDescent="0.25">
      <c r="H3480" s="10">
        <v>0.624</v>
      </c>
      <c r="I3480" s="45">
        <v>-1.1239999999999999E-4</v>
      </c>
      <c r="J3480" s="45">
        <v>-3.9774E-4</v>
      </c>
      <c r="K3480" s="45">
        <v>3.9774E-4</v>
      </c>
      <c r="L3480" s="11"/>
      <c r="M3480" s="11">
        <v>0.63060000000000005</v>
      </c>
      <c r="N3480" s="45">
        <v>-1.35E-4</v>
      </c>
      <c r="O3480" s="45">
        <v>-4.7771000000000001E-4</v>
      </c>
      <c r="P3480" s="45">
        <v>4.7771000000000001E-4</v>
      </c>
      <c r="Q3480" s="11"/>
      <c r="R3480" s="11">
        <v>0.62280000000000002</v>
      </c>
      <c r="S3480" s="45">
        <v>-1.082E-4</v>
      </c>
      <c r="T3480" s="45">
        <v>-3.8287E-4</v>
      </c>
      <c r="U3480" s="45">
        <v>3.8287E-4</v>
      </c>
      <c r="V3480" s="11"/>
      <c r="W3480" s="11">
        <v>0.6008</v>
      </c>
      <c r="X3480" s="45">
        <v>-3.2400000000000001E-5</v>
      </c>
      <c r="Y3480" s="45">
        <v>-1.1464999999999999E-4</v>
      </c>
      <c r="Z3480" s="46">
        <v>1.1464999999999999E-4</v>
      </c>
      <c r="AC3480" s="2"/>
      <c r="AD3480" s="2"/>
      <c r="AE3480" s="2"/>
      <c r="AH3480" s="2"/>
      <c r="AI3480" s="2"/>
      <c r="AJ3480" s="2"/>
      <c r="AM3480" s="2"/>
      <c r="AN3480" s="2"/>
      <c r="AO3480" s="2"/>
      <c r="AR3480" s="2"/>
      <c r="AS3480" s="2"/>
      <c r="AT3480" s="2"/>
      <c r="AW3480" s="2"/>
      <c r="AX3480" s="2"/>
      <c r="AY3480" s="2"/>
    </row>
    <row r="3481" spans="8:51" x14ac:dyDescent="0.25">
      <c r="H3481" s="10">
        <v>0.62390000000000001</v>
      </c>
      <c r="I3481" s="45">
        <v>-1.125E-4</v>
      </c>
      <c r="J3481" s="45">
        <v>-3.9808999999999998E-4</v>
      </c>
      <c r="K3481" s="45">
        <v>3.9808999999999998E-4</v>
      </c>
      <c r="L3481" s="11"/>
      <c r="M3481" s="11">
        <v>0.63039999999999996</v>
      </c>
      <c r="N3481" s="45">
        <v>-1.351E-4</v>
      </c>
      <c r="O3481" s="45">
        <v>-4.7805999999999999E-4</v>
      </c>
      <c r="P3481" s="45">
        <v>4.7805999999999999E-4</v>
      </c>
      <c r="Q3481" s="11"/>
      <c r="R3481" s="11">
        <v>0.62270000000000003</v>
      </c>
      <c r="S3481" s="45">
        <v>-1.083E-4</v>
      </c>
      <c r="T3481" s="45">
        <v>-3.8322999999999997E-4</v>
      </c>
      <c r="U3481" s="45">
        <v>3.8322999999999997E-4</v>
      </c>
      <c r="V3481" s="11"/>
      <c r="W3481" s="11">
        <v>0.60060000000000002</v>
      </c>
      <c r="X3481" s="45">
        <v>-3.2410000000000003E-5</v>
      </c>
      <c r="Y3481" s="45">
        <v>-1.1469E-4</v>
      </c>
      <c r="Z3481" s="46">
        <v>1.1469E-4</v>
      </c>
      <c r="AC3481" s="2"/>
      <c r="AD3481" s="2"/>
      <c r="AE3481" s="2"/>
      <c r="AH3481" s="2"/>
      <c r="AI3481" s="2"/>
      <c r="AJ3481" s="2"/>
      <c r="AM3481" s="2"/>
      <c r="AN3481" s="2"/>
      <c r="AO3481" s="2"/>
      <c r="AR3481" s="2"/>
      <c r="AS3481" s="2"/>
      <c r="AT3481" s="2"/>
      <c r="AW3481" s="2"/>
      <c r="AX3481" s="2"/>
      <c r="AY3481" s="2"/>
    </row>
    <row r="3482" spans="8:51" x14ac:dyDescent="0.25">
      <c r="H3482" s="10">
        <v>0.62370000000000003</v>
      </c>
      <c r="I3482" s="45">
        <v>-1.125E-4</v>
      </c>
      <c r="J3482" s="45">
        <v>-3.9808999999999998E-4</v>
      </c>
      <c r="K3482" s="45">
        <v>3.9808999999999998E-4</v>
      </c>
      <c r="L3482" s="11"/>
      <c r="M3482" s="11">
        <v>0.63029999999999997</v>
      </c>
      <c r="N3482" s="45">
        <v>-1.351E-4</v>
      </c>
      <c r="O3482" s="45">
        <v>-4.7805999999999999E-4</v>
      </c>
      <c r="P3482" s="45">
        <v>4.7805999999999999E-4</v>
      </c>
      <c r="Q3482" s="11"/>
      <c r="R3482" s="11">
        <v>0.62250000000000005</v>
      </c>
      <c r="S3482" s="45">
        <v>-1.0840000000000001E-4</v>
      </c>
      <c r="T3482" s="45">
        <v>-3.8358000000000001E-4</v>
      </c>
      <c r="U3482" s="45">
        <v>3.8358000000000001E-4</v>
      </c>
      <c r="V3482" s="11"/>
      <c r="W3482" s="11">
        <v>0.60050000000000003</v>
      </c>
      <c r="X3482" s="45">
        <v>-3.243E-5</v>
      </c>
      <c r="Y3482" s="45">
        <v>-1.1476000000000001E-4</v>
      </c>
      <c r="Z3482" s="46">
        <v>1.1476000000000001E-4</v>
      </c>
      <c r="AC3482" s="2"/>
      <c r="AD3482" s="2"/>
      <c r="AE3482" s="2"/>
      <c r="AH3482" s="2"/>
      <c r="AI3482" s="2"/>
      <c r="AJ3482" s="2"/>
      <c r="AM3482" s="2"/>
      <c r="AN3482" s="2"/>
      <c r="AO3482" s="2"/>
      <c r="AR3482" s="2"/>
      <c r="AS3482" s="2"/>
      <c r="AT3482" s="2"/>
      <c r="AW3482" s="2"/>
      <c r="AX3482" s="2"/>
      <c r="AY3482" s="2"/>
    </row>
    <row r="3483" spans="8:51" x14ac:dyDescent="0.25">
      <c r="H3483" s="10">
        <v>0.62360000000000004</v>
      </c>
      <c r="I3483" s="45">
        <v>-1.126E-4</v>
      </c>
      <c r="J3483" s="45">
        <v>-3.9844000000000001E-4</v>
      </c>
      <c r="K3483" s="45">
        <v>3.9844000000000001E-4</v>
      </c>
      <c r="L3483" s="11"/>
      <c r="M3483" s="11">
        <v>0.63009999999999999</v>
      </c>
      <c r="N3483" s="45">
        <v>-1.3520000000000001E-4</v>
      </c>
      <c r="O3483" s="45">
        <v>-4.7841000000000002E-4</v>
      </c>
      <c r="P3483" s="45">
        <v>4.7841000000000002E-4</v>
      </c>
      <c r="Q3483" s="11"/>
      <c r="R3483" s="11">
        <v>0.62239999999999995</v>
      </c>
      <c r="S3483" s="45">
        <v>-1.0849999999999999E-4</v>
      </c>
      <c r="T3483" s="45">
        <v>-3.8392999999999999E-4</v>
      </c>
      <c r="U3483" s="45">
        <v>3.8392999999999999E-4</v>
      </c>
      <c r="V3483" s="11"/>
      <c r="W3483" s="11">
        <v>0.60029999999999994</v>
      </c>
      <c r="X3483" s="45">
        <v>-3.2440000000000001E-5</v>
      </c>
      <c r="Y3483" s="45">
        <v>-1.1479E-4</v>
      </c>
      <c r="Z3483" s="46">
        <v>1.1479E-4</v>
      </c>
      <c r="AC3483" s="2"/>
      <c r="AD3483" s="2"/>
      <c r="AE3483" s="2"/>
      <c r="AH3483" s="2"/>
      <c r="AI3483" s="2"/>
      <c r="AJ3483" s="2"/>
      <c r="AM3483" s="2"/>
      <c r="AN3483" s="2"/>
      <c r="AO3483" s="2"/>
      <c r="AR3483" s="2"/>
      <c r="AS3483" s="2"/>
      <c r="AT3483" s="2"/>
      <c r="AW3483" s="2"/>
      <c r="AX3483" s="2"/>
      <c r="AY3483" s="2"/>
    </row>
    <row r="3484" spans="8:51" x14ac:dyDescent="0.25">
      <c r="H3484" s="10">
        <v>0.62339999999999995</v>
      </c>
      <c r="I3484" s="45">
        <v>-1.126E-4</v>
      </c>
      <c r="J3484" s="45">
        <v>-3.9844000000000001E-4</v>
      </c>
      <c r="K3484" s="45">
        <v>3.9844000000000001E-4</v>
      </c>
      <c r="L3484" s="11"/>
      <c r="M3484" s="11">
        <v>0.63</v>
      </c>
      <c r="N3484" s="45">
        <v>-1.3530000000000001E-4</v>
      </c>
      <c r="O3484" s="45">
        <v>-4.7877E-4</v>
      </c>
      <c r="P3484" s="45">
        <v>4.7877E-4</v>
      </c>
      <c r="Q3484" s="11"/>
      <c r="R3484" s="11">
        <v>0.62229999999999996</v>
      </c>
      <c r="S3484" s="45">
        <v>-1.086E-4</v>
      </c>
      <c r="T3484" s="45">
        <v>-3.8429000000000002E-4</v>
      </c>
      <c r="U3484" s="45">
        <v>3.8429000000000002E-4</v>
      </c>
      <c r="V3484" s="11"/>
      <c r="W3484" s="11">
        <v>0.60019999999999996</v>
      </c>
      <c r="X3484" s="45">
        <v>-3.2459999999999998E-5</v>
      </c>
      <c r="Y3484" s="45">
        <v>-1.1485999999999999E-4</v>
      </c>
      <c r="Z3484" s="46">
        <v>1.1485999999999999E-4</v>
      </c>
      <c r="AC3484" s="2"/>
      <c r="AD3484" s="2"/>
      <c r="AE3484" s="2"/>
      <c r="AH3484" s="2"/>
      <c r="AI3484" s="2"/>
      <c r="AJ3484" s="2"/>
      <c r="AM3484" s="2"/>
      <c r="AN3484" s="2"/>
      <c r="AO3484" s="2"/>
      <c r="AR3484" s="2"/>
      <c r="AS3484" s="2"/>
      <c r="AT3484" s="2"/>
      <c r="AW3484" s="2"/>
      <c r="AX3484" s="2"/>
      <c r="AY3484" s="2"/>
    </row>
    <row r="3485" spans="8:51" x14ac:dyDescent="0.25">
      <c r="H3485" s="10">
        <v>0.62329999999999997</v>
      </c>
      <c r="I3485" s="45">
        <v>-1.126E-4</v>
      </c>
      <c r="J3485" s="45">
        <v>-3.9844000000000001E-4</v>
      </c>
      <c r="K3485" s="45">
        <v>3.9844000000000001E-4</v>
      </c>
      <c r="L3485" s="11"/>
      <c r="M3485" s="11">
        <v>0.62990000000000002</v>
      </c>
      <c r="N3485" s="45">
        <v>-1.3530000000000001E-4</v>
      </c>
      <c r="O3485" s="45">
        <v>-4.7877E-4</v>
      </c>
      <c r="P3485" s="45">
        <v>4.7877E-4</v>
      </c>
      <c r="Q3485" s="11"/>
      <c r="R3485" s="11">
        <v>0.62209999999999999</v>
      </c>
      <c r="S3485" s="45">
        <v>-1.086E-4</v>
      </c>
      <c r="T3485" s="45">
        <v>-3.8429000000000002E-4</v>
      </c>
      <c r="U3485" s="45">
        <v>3.8429000000000002E-4</v>
      </c>
      <c r="V3485" s="11"/>
      <c r="W3485" s="11">
        <v>0.6</v>
      </c>
      <c r="X3485" s="45">
        <v>-3.2469999999999999E-5</v>
      </c>
      <c r="Y3485" s="45">
        <v>-1.149E-4</v>
      </c>
      <c r="Z3485" s="46">
        <v>1.149E-4</v>
      </c>
      <c r="AC3485" s="2"/>
      <c r="AD3485" s="2"/>
      <c r="AE3485" s="2"/>
      <c r="AH3485" s="2"/>
      <c r="AI3485" s="2"/>
      <c r="AJ3485" s="2"/>
      <c r="AM3485" s="2"/>
      <c r="AN3485" s="2"/>
      <c r="AO3485" s="2"/>
      <c r="AR3485" s="2"/>
      <c r="AS3485" s="2"/>
      <c r="AT3485" s="2"/>
      <c r="AW3485" s="2"/>
      <c r="AX3485" s="2"/>
      <c r="AY3485" s="2"/>
    </row>
    <row r="3486" spans="8:51" x14ac:dyDescent="0.25">
      <c r="H3486" s="10">
        <v>0.62319999999999998</v>
      </c>
      <c r="I3486" s="45">
        <v>-1.127E-4</v>
      </c>
      <c r="J3486" s="45">
        <v>-3.9879999999999999E-4</v>
      </c>
      <c r="K3486" s="45">
        <v>3.9879999999999999E-4</v>
      </c>
      <c r="L3486" s="11"/>
      <c r="M3486" s="11">
        <v>0.62970000000000004</v>
      </c>
      <c r="N3486" s="45">
        <v>-1.3530000000000001E-4</v>
      </c>
      <c r="O3486" s="45">
        <v>-4.7877E-4</v>
      </c>
      <c r="P3486" s="45">
        <v>4.7877E-4</v>
      </c>
      <c r="Q3486" s="11"/>
      <c r="R3486" s="11">
        <v>0.622</v>
      </c>
      <c r="S3486" s="45">
        <v>-1.087E-4</v>
      </c>
      <c r="T3486" s="45">
        <v>-3.8464E-4</v>
      </c>
      <c r="U3486" s="45">
        <v>3.8464E-4</v>
      </c>
      <c r="V3486" s="11"/>
      <c r="W3486" s="11">
        <v>0.59989999999999999</v>
      </c>
      <c r="X3486" s="45">
        <v>-3.2480000000000001E-5</v>
      </c>
      <c r="Y3486" s="45">
        <v>-1.1493E-4</v>
      </c>
      <c r="Z3486" s="46">
        <v>1.1493E-4</v>
      </c>
      <c r="AC3486" s="2"/>
      <c r="AD3486" s="2"/>
      <c r="AE3486" s="2"/>
      <c r="AH3486" s="2"/>
      <c r="AI3486" s="2"/>
      <c r="AJ3486" s="2"/>
      <c r="AM3486" s="2"/>
      <c r="AN3486" s="2"/>
      <c r="AO3486" s="2"/>
      <c r="AR3486" s="2"/>
      <c r="AS3486" s="2"/>
      <c r="AT3486" s="2"/>
      <c r="AW3486" s="2"/>
      <c r="AX3486" s="2"/>
      <c r="AY3486" s="2"/>
    </row>
    <row r="3487" spans="8:51" x14ac:dyDescent="0.25">
      <c r="H3487" s="10">
        <v>0.623</v>
      </c>
      <c r="I3487" s="45">
        <v>-1.128E-4</v>
      </c>
      <c r="J3487" s="45">
        <v>-3.9915000000000003E-4</v>
      </c>
      <c r="K3487" s="45">
        <v>3.9915000000000003E-4</v>
      </c>
      <c r="L3487" s="11"/>
      <c r="M3487" s="11">
        <v>0.62960000000000005</v>
      </c>
      <c r="N3487" s="45">
        <v>-1.3540000000000001E-4</v>
      </c>
      <c r="O3487" s="45">
        <v>-4.7911999999999998E-4</v>
      </c>
      <c r="P3487" s="45">
        <v>4.7911999999999998E-4</v>
      </c>
      <c r="Q3487" s="11"/>
      <c r="R3487" s="11">
        <v>0.62190000000000001</v>
      </c>
      <c r="S3487" s="45">
        <v>-1.088E-4</v>
      </c>
      <c r="T3487" s="45">
        <v>-3.8499999999999998E-4</v>
      </c>
      <c r="U3487" s="45">
        <v>3.8499999999999998E-4</v>
      </c>
      <c r="V3487" s="11"/>
      <c r="W3487" s="11">
        <v>0.59970000000000001</v>
      </c>
      <c r="X3487" s="45">
        <v>-3.2499999999999997E-5</v>
      </c>
      <c r="Y3487" s="45">
        <v>-1.15E-4</v>
      </c>
      <c r="Z3487" s="46">
        <v>1.15E-4</v>
      </c>
      <c r="AC3487" s="2"/>
      <c r="AD3487" s="2"/>
      <c r="AE3487" s="2"/>
      <c r="AH3487" s="2"/>
      <c r="AI3487" s="2"/>
      <c r="AJ3487" s="2"/>
      <c r="AM3487" s="2"/>
      <c r="AN3487" s="2"/>
      <c r="AO3487" s="2"/>
      <c r="AR3487" s="2"/>
      <c r="AS3487" s="2"/>
      <c r="AT3487" s="2"/>
      <c r="AW3487" s="2"/>
      <c r="AX3487" s="2"/>
      <c r="AY3487" s="2"/>
    </row>
    <row r="3488" spans="8:51" x14ac:dyDescent="0.25">
      <c r="H3488" s="10">
        <v>0.62290000000000001</v>
      </c>
      <c r="I3488" s="45">
        <v>-1.1290000000000001E-4</v>
      </c>
      <c r="J3488" s="45">
        <v>-3.9950000000000001E-4</v>
      </c>
      <c r="K3488" s="45">
        <v>3.9950000000000001E-4</v>
      </c>
      <c r="L3488" s="11"/>
      <c r="M3488" s="11">
        <v>0.62949999999999995</v>
      </c>
      <c r="N3488" s="45">
        <v>-1.3549999999999999E-4</v>
      </c>
      <c r="O3488" s="45">
        <v>-4.7948000000000001E-4</v>
      </c>
      <c r="P3488" s="45">
        <v>4.7948000000000001E-4</v>
      </c>
      <c r="Q3488" s="11"/>
      <c r="R3488" s="11">
        <v>0.62180000000000002</v>
      </c>
      <c r="S3488" s="45">
        <v>-1.089E-4</v>
      </c>
      <c r="T3488" s="45">
        <v>-3.8535000000000002E-4</v>
      </c>
      <c r="U3488" s="45">
        <v>3.8535000000000002E-4</v>
      </c>
      <c r="V3488" s="11"/>
      <c r="W3488" s="11">
        <v>0.59960000000000002</v>
      </c>
      <c r="X3488" s="45">
        <v>-3.2509999999999999E-5</v>
      </c>
      <c r="Y3488" s="45">
        <v>-1.1504E-4</v>
      </c>
      <c r="Z3488" s="46">
        <v>1.1504E-4</v>
      </c>
      <c r="AC3488" s="2"/>
      <c r="AD3488" s="2"/>
      <c r="AE3488" s="2"/>
      <c r="AH3488" s="2"/>
      <c r="AI3488" s="2"/>
      <c r="AJ3488" s="2"/>
      <c r="AM3488" s="2"/>
      <c r="AN3488" s="2"/>
      <c r="AO3488" s="2"/>
      <c r="AR3488" s="2"/>
      <c r="AS3488" s="2"/>
      <c r="AT3488" s="2"/>
      <c r="AW3488" s="2"/>
      <c r="AX3488" s="2"/>
      <c r="AY3488" s="2"/>
    </row>
    <row r="3489" spans="8:51" x14ac:dyDescent="0.25">
      <c r="H3489" s="10">
        <v>0.62280000000000002</v>
      </c>
      <c r="I3489" s="45">
        <v>-1.1290000000000001E-4</v>
      </c>
      <c r="J3489" s="45">
        <v>-3.9950000000000001E-4</v>
      </c>
      <c r="K3489" s="45">
        <v>3.9950000000000001E-4</v>
      </c>
      <c r="L3489" s="11"/>
      <c r="M3489" s="11">
        <v>0.62929999999999997</v>
      </c>
      <c r="N3489" s="45">
        <v>-1.3559999999999999E-4</v>
      </c>
      <c r="O3489" s="45">
        <v>-4.7982999999999999E-4</v>
      </c>
      <c r="P3489" s="45">
        <v>4.7982999999999999E-4</v>
      </c>
      <c r="Q3489" s="11"/>
      <c r="R3489" s="11">
        <v>0.62160000000000004</v>
      </c>
      <c r="S3489" s="45">
        <v>-1.0900000000000001E-4</v>
      </c>
      <c r="T3489" s="45">
        <v>-3.857E-4</v>
      </c>
      <c r="U3489" s="45">
        <v>3.857E-4</v>
      </c>
      <c r="V3489" s="11"/>
      <c r="W3489" s="11">
        <v>0.59950000000000003</v>
      </c>
      <c r="X3489" s="45">
        <v>-3.2530000000000002E-5</v>
      </c>
      <c r="Y3489" s="45">
        <v>-1.1511E-4</v>
      </c>
      <c r="Z3489" s="46">
        <v>1.1511E-4</v>
      </c>
      <c r="AC3489" s="2"/>
      <c r="AD3489" s="2"/>
      <c r="AE3489" s="2"/>
      <c r="AH3489" s="2"/>
      <c r="AI3489" s="2"/>
      <c r="AJ3489" s="2"/>
      <c r="AM3489" s="2"/>
      <c r="AN3489" s="2"/>
      <c r="AO3489" s="2"/>
      <c r="AR3489" s="2"/>
      <c r="AS3489" s="2"/>
      <c r="AT3489" s="2"/>
      <c r="AW3489" s="2"/>
      <c r="AX3489" s="2"/>
      <c r="AY3489" s="2"/>
    </row>
    <row r="3490" spans="8:51" x14ac:dyDescent="0.25">
      <c r="H3490" s="10">
        <v>0.62260000000000004</v>
      </c>
      <c r="I3490" s="45">
        <v>-1.13E-4</v>
      </c>
      <c r="J3490" s="45">
        <v>-3.9985999999999998E-4</v>
      </c>
      <c r="K3490" s="45">
        <v>3.9985999999999998E-4</v>
      </c>
      <c r="L3490" s="11"/>
      <c r="M3490" s="11">
        <v>0.62919999999999998</v>
      </c>
      <c r="N3490" s="45">
        <v>-1.3569999999999999E-4</v>
      </c>
      <c r="O3490" s="45">
        <v>-4.8017999999999997E-4</v>
      </c>
      <c r="P3490" s="45">
        <v>4.8017999999999997E-4</v>
      </c>
      <c r="Q3490" s="11"/>
      <c r="R3490" s="11">
        <v>0.62150000000000005</v>
      </c>
      <c r="S3490" s="45">
        <v>-1.091E-4</v>
      </c>
      <c r="T3490" s="45">
        <v>-3.8605999999999997E-4</v>
      </c>
      <c r="U3490" s="45">
        <v>3.8605999999999997E-4</v>
      </c>
      <c r="V3490" s="11"/>
      <c r="W3490" s="11">
        <v>0.59930000000000005</v>
      </c>
      <c r="X3490" s="45">
        <v>-3.2539999999999997E-5</v>
      </c>
      <c r="Y3490" s="45">
        <v>-1.1514999999999999E-4</v>
      </c>
      <c r="Z3490" s="46">
        <v>1.1514999999999999E-4</v>
      </c>
      <c r="AC3490" s="2"/>
      <c r="AD3490" s="2"/>
      <c r="AE3490" s="2"/>
      <c r="AH3490" s="2"/>
      <c r="AI3490" s="2"/>
      <c r="AJ3490" s="2"/>
      <c r="AM3490" s="2"/>
      <c r="AN3490" s="2"/>
      <c r="AO3490" s="2"/>
      <c r="AR3490" s="2"/>
      <c r="AS3490" s="2"/>
      <c r="AT3490" s="2"/>
      <c r="AW3490" s="2"/>
      <c r="AX3490" s="2"/>
      <c r="AY3490" s="2"/>
    </row>
    <row r="3491" spans="8:51" x14ac:dyDescent="0.25">
      <c r="H3491" s="10">
        <v>0.62250000000000005</v>
      </c>
      <c r="I3491" s="45">
        <v>-1.131E-4</v>
      </c>
      <c r="J3491" s="45">
        <v>-4.0021000000000002E-4</v>
      </c>
      <c r="K3491" s="45">
        <v>4.0021000000000002E-4</v>
      </c>
      <c r="L3491" s="11"/>
      <c r="M3491" s="11">
        <v>0.62909999999999999</v>
      </c>
      <c r="N3491" s="45">
        <v>-1.3569999999999999E-4</v>
      </c>
      <c r="O3491" s="45">
        <v>-4.8017999999999997E-4</v>
      </c>
      <c r="P3491" s="45">
        <v>4.8017999999999997E-4</v>
      </c>
      <c r="Q3491" s="11"/>
      <c r="R3491" s="11">
        <v>0.62139999999999995</v>
      </c>
      <c r="S3491" s="45">
        <v>-1.092E-4</v>
      </c>
      <c r="T3491" s="45">
        <v>-3.8641000000000001E-4</v>
      </c>
      <c r="U3491" s="45">
        <v>3.8641000000000001E-4</v>
      </c>
      <c r="V3491" s="11"/>
      <c r="W3491" s="11">
        <v>0.59919999999999995</v>
      </c>
      <c r="X3491" s="45">
        <v>-3.2549999999999998E-5</v>
      </c>
      <c r="Y3491" s="45">
        <v>-1.1518000000000001E-4</v>
      </c>
      <c r="Z3491" s="46">
        <v>1.1518000000000001E-4</v>
      </c>
      <c r="AC3491" s="2"/>
      <c r="AD3491" s="2"/>
      <c r="AE3491" s="2"/>
      <c r="AH3491" s="2"/>
      <c r="AI3491" s="2"/>
      <c r="AJ3491" s="2"/>
      <c r="AM3491" s="2"/>
      <c r="AN3491" s="2"/>
      <c r="AO3491" s="2"/>
      <c r="AR3491" s="2"/>
      <c r="AS3491" s="2"/>
      <c r="AT3491" s="2"/>
      <c r="AW3491" s="2"/>
      <c r="AX3491" s="2"/>
      <c r="AY3491" s="2"/>
    </row>
    <row r="3492" spans="8:51" x14ac:dyDescent="0.25">
      <c r="H3492" s="10">
        <v>0.62239999999999995</v>
      </c>
      <c r="I3492" s="45">
        <v>-1.131E-4</v>
      </c>
      <c r="J3492" s="45">
        <v>-4.0021000000000002E-4</v>
      </c>
      <c r="K3492" s="45">
        <v>4.0021000000000002E-4</v>
      </c>
      <c r="L3492" s="11"/>
      <c r="M3492" s="11">
        <v>0.62890000000000001</v>
      </c>
      <c r="N3492" s="45">
        <v>-1.3579999999999999E-4</v>
      </c>
      <c r="O3492" s="45">
        <v>-4.8054E-4</v>
      </c>
      <c r="P3492" s="45">
        <v>4.8054E-4</v>
      </c>
      <c r="Q3492" s="11"/>
      <c r="R3492" s="11">
        <v>0.62129999999999996</v>
      </c>
      <c r="S3492" s="45">
        <v>-1.093E-4</v>
      </c>
      <c r="T3492" s="45">
        <v>-3.8676999999999998E-4</v>
      </c>
      <c r="U3492" s="45">
        <v>3.8676999999999998E-4</v>
      </c>
      <c r="V3492" s="11"/>
      <c r="W3492" s="11">
        <v>0.59899999999999998</v>
      </c>
      <c r="X3492" s="45">
        <v>-3.2570000000000002E-5</v>
      </c>
      <c r="Y3492" s="45">
        <v>-1.1525E-4</v>
      </c>
      <c r="Z3492" s="46">
        <v>1.1525E-4</v>
      </c>
      <c r="AC3492" s="2"/>
      <c r="AD3492" s="2"/>
      <c r="AE3492" s="2"/>
      <c r="AH3492" s="2"/>
      <c r="AI3492" s="2"/>
      <c r="AJ3492" s="2"/>
      <c r="AM3492" s="2"/>
      <c r="AN3492" s="2"/>
      <c r="AO3492" s="2"/>
      <c r="AR3492" s="2"/>
      <c r="AS3492" s="2"/>
      <c r="AT3492" s="2"/>
      <c r="AW3492" s="2"/>
      <c r="AX3492" s="2"/>
      <c r="AY3492" s="2"/>
    </row>
    <row r="3493" spans="8:51" x14ac:dyDescent="0.25">
      <c r="H3493" s="10">
        <v>0.62219999999999998</v>
      </c>
      <c r="I3493" s="45">
        <v>-1.132E-4</v>
      </c>
      <c r="J3493" s="45">
        <v>-4.0057E-4</v>
      </c>
      <c r="K3493" s="45">
        <v>4.0057E-4</v>
      </c>
      <c r="L3493" s="11"/>
      <c r="M3493" s="11">
        <v>0.62880000000000003</v>
      </c>
      <c r="N3493" s="45">
        <v>-1.3579999999999999E-4</v>
      </c>
      <c r="O3493" s="45">
        <v>-4.8054E-4</v>
      </c>
      <c r="P3493" s="45">
        <v>4.8054E-4</v>
      </c>
      <c r="Q3493" s="11"/>
      <c r="R3493" s="11">
        <v>0.62109999999999999</v>
      </c>
      <c r="S3493" s="45">
        <v>-1.093E-4</v>
      </c>
      <c r="T3493" s="45">
        <v>-3.8676999999999998E-4</v>
      </c>
      <c r="U3493" s="45">
        <v>3.8676999999999998E-4</v>
      </c>
      <c r="V3493" s="11"/>
      <c r="W3493" s="11">
        <v>0.59889999999999999</v>
      </c>
      <c r="X3493" s="45">
        <v>-3.2570000000000002E-5</v>
      </c>
      <c r="Y3493" s="45">
        <v>-1.1525E-4</v>
      </c>
      <c r="Z3493" s="46">
        <v>1.1525E-4</v>
      </c>
      <c r="AC3493" s="2"/>
      <c r="AD3493" s="2"/>
      <c r="AE3493" s="2"/>
      <c r="AH3493" s="2"/>
      <c r="AI3493" s="2"/>
      <c r="AJ3493" s="2"/>
      <c r="AM3493" s="2"/>
      <c r="AN3493" s="2"/>
      <c r="AO3493" s="2"/>
      <c r="AR3493" s="2"/>
      <c r="AS3493" s="2"/>
      <c r="AT3493" s="2"/>
      <c r="AW3493" s="2"/>
      <c r="AX3493" s="2"/>
      <c r="AY3493" s="2"/>
    </row>
    <row r="3494" spans="8:51" x14ac:dyDescent="0.25">
      <c r="H3494" s="10">
        <v>0.62209999999999999</v>
      </c>
      <c r="I3494" s="45">
        <v>-1.133E-4</v>
      </c>
      <c r="J3494" s="45">
        <v>-4.0091999999999998E-4</v>
      </c>
      <c r="K3494" s="45">
        <v>4.0091999999999998E-4</v>
      </c>
      <c r="L3494" s="11"/>
      <c r="M3494" s="11">
        <v>0.62870000000000004</v>
      </c>
      <c r="N3494" s="45">
        <v>-1.359E-4</v>
      </c>
      <c r="O3494" s="45">
        <v>-4.8088999999999999E-4</v>
      </c>
      <c r="P3494" s="45">
        <v>4.8088999999999999E-4</v>
      </c>
      <c r="Q3494" s="11"/>
      <c r="R3494" s="11">
        <v>0.621</v>
      </c>
      <c r="S3494" s="45">
        <v>-1.0950000000000001E-4</v>
      </c>
      <c r="T3494" s="45">
        <v>-3.8747E-4</v>
      </c>
      <c r="U3494" s="45">
        <v>3.8747E-4</v>
      </c>
      <c r="V3494" s="11"/>
      <c r="W3494" s="11">
        <v>0.59870000000000001</v>
      </c>
      <c r="X3494" s="45">
        <v>-3.2589999999999998E-5</v>
      </c>
      <c r="Y3494" s="45">
        <v>-1.1532E-4</v>
      </c>
      <c r="Z3494" s="46">
        <v>1.1532E-4</v>
      </c>
      <c r="AC3494" s="2"/>
      <c r="AD3494" s="2"/>
      <c r="AE3494" s="2"/>
      <c r="AH3494" s="2"/>
      <c r="AI3494" s="2"/>
      <c r="AJ3494" s="2"/>
      <c r="AM3494" s="2"/>
      <c r="AN3494" s="2"/>
      <c r="AO3494" s="2"/>
      <c r="AR3494" s="2"/>
      <c r="AS3494" s="2"/>
      <c r="AT3494" s="2"/>
      <c r="AW3494" s="2"/>
      <c r="AX3494" s="2"/>
      <c r="AY3494" s="2"/>
    </row>
    <row r="3495" spans="8:51" x14ac:dyDescent="0.25">
      <c r="H3495" s="10">
        <v>0.622</v>
      </c>
      <c r="I3495" s="45">
        <v>-1.133E-4</v>
      </c>
      <c r="J3495" s="45">
        <v>-4.0091999999999998E-4</v>
      </c>
      <c r="K3495" s="45">
        <v>4.0091999999999998E-4</v>
      </c>
      <c r="L3495" s="11"/>
      <c r="M3495" s="11">
        <v>0.62849999999999995</v>
      </c>
      <c r="N3495" s="45">
        <v>-1.36E-4</v>
      </c>
      <c r="O3495" s="45">
        <v>-4.8125000000000002E-4</v>
      </c>
      <c r="P3495" s="45">
        <v>4.8125000000000002E-4</v>
      </c>
      <c r="Q3495" s="11"/>
      <c r="R3495" s="11">
        <v>0.62090000000000001</v>
      </c>
      <c r="S3495" s="45">
        <v>-1.0959999999999999E-4</v>
      </c>
      <c r="T3495" s="45">
        <v>-3.8782999999999998E-4</v>
      </c>
      <c r="U3495" s="45">
        <v>3.8782999999999998E-4</v>
      </c>
      <c r="V3495" s="11"/>
      <c r="W3495" s="11">
        <v>0.59860000000000002</v>
      </c>
      <c r="X3495" s="45">
        <v>-3.2620000000000003E-5</v>
      </c>
      <c r="Y3495" s="45">
        <v>-1.1543E-4</v>
      </c>
      <c r="Z3495" s="46">
        <v>1.1543E-4</v>
      </c>
      <c r="AC3495" s="2"/>
      <c r="AD3495" s="2"/>
      <c r="AE3495" s="2"/>
      <c r="AH3495" s="2"/>
      <c r="AI3495" s="2"/>
      <c r="AJ3495" s="2"/>
      <c r="AM3495" s="2"/>
      <c r="AN3495" s="2"/>
      <c r="AO3495" s="2"/>
      <c r="AR3495" s="2"/>
      <c r="AS3495" s="2"/>
      <c r="AT3495" s="2"/>
      <c r="AW3495" s="2"/>
      <c r="AX3495" s="2"/>
      <c r="AY3495" s="2"/>
    </row>
    <row r="3496" spans="8:51" x14ac:dyDescent="0.25">
      <c r="H3496" s="10">
        <v>0.62180000000000002</v>
      </c>
      <c r="I3496" s="45">
        <v>-1.1340000000000001E-4</v>
      </c>
      <c r="J3496" s="45">
        <v>-4.0127000000000001E-4</v>
      </c>
      <c r="K3496" s="45">
        <v>4.0127000000000001E-4</v>
      </c>
      <c r="L3496" s="11"/>
      <c r="M3496" s="11">
        <v>0.62839999999999996</v>
      </c>
      <c r="N3496" s="45">
        <v>-1.36E-4</v>
      </c>
      <c r="O3496" s="45">
        <v>-4.8125000000000002E-4</v>
      </c>
      <c r="P3496" s="45">
        <v>4.8125000000000002E-4</v>
      </c>
      <c r="Q3496" s="11"/>
      <c r="R3496" s="11">
        <v>0.62070000000000003</v>
      </c>
      <c r="S3496" s="45">
        <v>-1.0959999999999999E-4</v>
      </c>
      <c r="T3496" s="45">
        <v>-3.8782999999999998E-4</v>
      </c>
      <c r="U3496" s="45">
        <v>3.8782999999999998E-4</v>
      </c>
      <c r="V3496" s="11"/>
      <c r="W3496" s="11">
        <v>0.59840000000000004</v>
      </c>
      <c r="X3496" s="45">
        <v>-3.2629999999999998E-5</v>
      </c>
      <c r="Y3496" s="45">
        <v>-1.1546E-4</v>
      </c>
      <c r="Z3496" s="46">
        <v>1.1546E-4</v>
      </c>
      <c r="AC3496" s="2"/>
      <c r="AD3496" s="2"/>
      <c r="AE3496" s="2"/>
      <c r="AH3496" s="2"/>
      <c r="AI3496" s="2"/>
      <c r="AJ3496" s="2"/>
      <c r="AM3496" s="2"/>
      <c r="AN3496" s="2"/>
      <c r="AO3496" s="2"/>
      <c r="AR3496" s="2"/>
      <c r="AS3496" s="2"/>
      <c r="AT3496" s="2"/>
      <c r="AW3496" s="2"/>
      <c r="AX3496" s="2"/>
      <c r="AY3496" s="2"/>
    </row>
    <row r="3497" spans="8:51" x14ac:dyDescent="0.25">
      <c r="H3497" s="10">
        <v>0.62170000000000003</v>
      </c>
      <c r="I3497" s="45">
        <v>-1.1349999999999999E-4</v>
      </c>
      <c r="J3497" s="45">
        <v>-4.0162999999999999E-4</v>
      </c>
      <c r="K3497" s="45">
        <v>4.0162999999999999E-4</v>
      </c>
      <c r="L3497" s="11"/>
      <c r="M3497" s="11">
        <v>0.62829999999999997</v>
      </c>
      <c r="N3497" s="45">
        <v>-1.361E-4</v>
      </c>
      <c r="O3497" s="45">
        <v>-4.816E-4</v>
      </c>
      <c r="P3497" s="45">
        <v>4.816E-4</v>
      </c>
      <c r="Q3497" s="11"/>
      <c r="R3497" s="11">
        <v>0.62060000000000004</v>
      </c>
      <c r="S3497" s="45">
        <v>-1.097E-4</v>
      </c>
      <c r="T3497" s="45">
        <v>-3.8818000000000001E-4</v>
      </c>
      <c r="U3497" s="45">
        <v>3.8818000000000001E-4</v>
      </c>
      <c r="V3497" s="11"/>
      <c r="W3497" s="11">
        <v>0.59830000000000005</v>
      </c>
      <c r="X3497" s="45">
        <v>-3.2639999999999999E-5</v>
      </c>
      <c r="Y3497" s="45">
        <v>-1.155E-4</v>
      </c>
      <c r="Z3497" s="46">
        <v>1.155E-4</v>
      </c>
      <c r="AC3497" s="2"/>
      <c r="AD3497" s="2"/>
      <c r="AE3497" s="2"/>
      <c r="AH3497" s="2"/>
      <c r="AI3497" s="2"/>
      <c r="AJ3497" s="2"/>
      <c r="AM3497" s="2"/>
      <c r="AN3497" s="2"/>
      <c r="AO3497" s="2"/>
      <c r="AR3497" s="2"/>
      <c r="AS3497" s="2"/>
      <c r="AT3497" s="2"/>
      <c r="AW3497" s="2"/>
      <c r="AX3497" s="2"/>
      <c r="AY3497" s="2"/>
    </row>
    <row r="3498" spans="8:51" x14ac:dyDescent="0.25">
      <c r="H3498" s="10">
        <v>0.62160000000000004</v>
      </c>
      <c r="I3498" s="45">
        <v>-1.1349999999999999E-4</v>
      </c>
      <c r="J3498" s="45">
        <v>-4.0162999999999999E-4</v>
      </c>
      <c r="K3498" s="45">
        <v>4.0162999999999999E-4</v>
      </c>
      <c r="L3498" s="11"/>
      <c r="M3498" s="11">
        <v>0.62809999999999999</v>
      </c>
      <c r="N3498" s="45">
        <v>-1.362E-4</v>
      </c>
      <c r="O3498" s="45">
        <v>-4.8194999999999998E-4</v>
      </c>
      <c r="P3498" s="45">
        <v>4.8194999999999998E-4</v>
      </c>
      <c r="Q3498" s="11"/>
      <c r="R3498" s="11">
        <v>0.62050000000000005</v>
      </c>
      <c r="S3498" s="45">
        <v>-1.098E-4</v>
      </c>
      <c r="T3498" s="45">
        <v>-3.8853999999999999E-4</v>
      </c>
      <c r="U3498" s="45">
        <v>3.8853999999999999E-4</v>
      </c>
      <c r="V3498" s="11"/>
      <c r="W3498" s="11">
        <v>0.59809999999999997</v>
      </c>
      <c r="X3498" s="45">
        <v>-3.2660000000000002E-5</v>
      </c>
      <c r="Y3498" s="45">
        <v>-1.1557000000000001E-4</v>
      </c>
      <c r="Z3498" s="46">
        <v>1.1557000000000001E-4</v>
      </c>
      <c r="AC3498" s="2"/>
      <c r="AD3498" s="2"/>
      <c r="AE3498" s="2"/>
      <c r="AH3498" s="2"/>
      <c r="AI3498" s="2"/>
      <c r="AJ3498" s="2"/>
      <c r="AM3498" s="2"/>
      <c r="AN3498" s="2"/>
      <c r="AO3498" s="2"/>
      <c r="AR3498" s="2"/>
      <c r="AS3498" s="2"/>
      <c r="AT3498" s="2"/>
      <c r="AW3498" s="2"/>
      <c r="AX3498" s="2"/>
      <c r="AY3498" s="2"/>
    </row>
    <row r="3499" spans="8:51" x14ac:dyDescent="0.25">
      <c r="H3499" s="10">
        <v>0.62139999999999995</v>
      </c>
      <c r="I3499" s="45">
        <v>-1.136E-4</v>
      </c>
      <c r="J3499" s="45">
        <v>-4.0198000000000002E-4</v>
      </c>
      <c r="K3499" s="45">
        <v>4.0198000000000002E-4</v>
      </c>
      <c r="L3499" s="11"/>
      <c r="M3499" s="11">
        <v>0.628</v>
      </c>
      <c r="N3499" s="45">
        <v>-1.3640000000000001E-4</v>
      </c>
      <c r="O3499" s="45">
        <v>-4.8265999999999999E-4</v>
      </c>
      <c r="P3499" s="45">
        <v>4.8265999999999999E-4</v>
      </c>
      <c r="Q3499" s="11"/>
      <c r="R3499" s="11">
        <v>0.62039999999999995</v>
      </c>
      <c r="S3499" s="45">
        <v>-1.099E-4</v>
      </c>
      <c r="T3499" s="45">
        <v>-3.8889000000000003E-4</v>
      </c>
      <c r="U3499" s="45">
        <v>3.8889000000000003E-4</v>
      </c>
      <c r="V3499" s="11"/>
      <c r="W3499" s="11">
        <v>0.59799999999999998</v>
      </c>
      <c r="X3499" s="45">
        <v>-3.2669999999999997E-5</v>
      </c>
      <c r="Y3499" s="45">
        <v>-1.1561E-4</v>
      </c>
      <c r="Z3499" s="46">
        <v>1.1561E-4</v>
      </c>
      <c r="AC3499" s="2"/>
      <c r="AD3499" s="2"/>
      <c r="AE3499" s="2"/>
      <c r="AH3499" s="2"/>
      <c r="AI3499" s="2"/>
      <c r="AJ3499" s="2"/>
      <c r="AM3499" s="2"/>
      <c r="AN3499" s="2"/>
      <c r="AO3499" s="2"/>
      <c r="AR3499" s="2"/>
      <c r="AS3499" s="2"/>
      <c r="AT3499" s="2"/>
      <c r="AW3499" s="2"/>
      <c r="AX3499" s="2"/>
      <c r="AY3499" s="2"/>
    </row>
    <row r="3500" spans="8:51" x14ac:dyDescent="0.25">
      <c r="H3500" s="10">
        <v>0.62129999999999996</v>
      </c>
      <c r="I3500" s="45">
        <v>-1.136E-4</v>
      </c>
      <c r="J3500" s="45">
        <v>-4.0198000000000002E-4</v>
      </c>
      <c r="K3500" s="45">
        <v>4.0198000000000002E-4</v>
      </c>
      <c r="L3500" s="11"/>
      <c r="M3500" s="11">
        <v>0.62790000000000001</v>
      </c>
      <c r="N3500" s="45">
        <v>-1.3640000000000001E-4</v>
      </c>
      <c r="O3500" s="45">
        <v>-4.8265999999999999E-4</v>
      </c>
      <c r="P3500" s="45">
        <v>4.8265999999999999E-4</v>
      </c>
      <c r="Q3500" s="11"/>
      <c r="R3500" s="11">
        <v>0.62029999999999996</v>
      </c>
      <c r="S3500" s="45">
        <v>-1.1E-4</v>
      </c>
      <c r="T3500" s="45">
        <v>-3.8924000000000001E-4</v>
      </c>
      <c r="U3500" s="45">
        <v>3.8924000000000001E-4</v>
      </c>
      <c r="V3500" s="11"/>
      <c r="W3500" s="11">
        <v>0.5978</v>
      </c>
      <c r="X3500" s="45">
        <v>-3.2679999999999999E-5</v>
      </c>
      <c r="Y3500" s="45">
        <v>-1.1564E-4</v>
      </c>
      <c r="Z3500" s="46">
        <v>1.1564E-4</v>
      </c>
      <c r="AC3500" s="2"/>
      <c r="AD3500" s="2"/>
      <c r="AE3500" s="2"/>
      <c r="AH3500" s="2"/>
      <c r="AI3500" s="2"/>
      <c r="AJ3500" s="2"/>
      <c r="AM3500" s="2"/>
      <c r="AN3500" s="2"/>
      <c r="AO3500" s="2"/>
      <c r="AR3500" s="2"/>
      <c r="AS3500" s="2"/>
      <c r="AT3500" s="2"/>
      <c r="AW3500" s="2"/>
      <c r="AX3500" s="2"/>
      <c r="AY3500" s="2"/>
    </row>
    <row r="3501" spans="8:51" x14ac:dyDescent="0.25">
      <c r="H3501" s="10">
        <v>0.62119999999999997</v>
      </c>
      <c r="I3501" s="45">
        <v>-1.137E-4</v>
      </c>
      <c r="J3501" s="45">
        <v>-4.0234E-4</v>
      </c>
      <c r="K3501" s="45">
        <v>4.0234E-4</v>
      </c>
      <c r="L3501" s="11"/>
      <c r="M3501" s="11">
        <v>0.62780000000000002</v>
      </c>
      <c r="N3501" s="45">
        <v>-1.3650000000000001E-4</v>
      </c>
      <c r="O3501" s="45">
        <v>-4.8301000000000003E-4</v>
      </c>
      <c r="P3501" s="45">
        <v>4.8301000000000003E-4</v>
      </c>
      <c r="Q3501" s="11"/>
      <c r="R3501" s="11">
        <v>0.62009999999999998</v>
      </c>
      <c r="S3501" s="45">
        <v>-1.1010000000000001E-4</v>
      </c>
      <c r="T3501" s="45">
        <v>-3.8959999999999998E-4</v>
      </c>
      <c r="U3501" s="45">
        <v>3.8959999999999998E-4</v>
      </c>
      <c r="V3501" s="11"/>
      <c r="W3501" s="11">
        <v>0.59770000000000001</v>
      </c>
      <c r="X3501" s="45">
        <v>-3.2700000000000002E-5</v>
      </c>
      <c r="Y3501" s="45">
        <v>-1.1571E-4</v>
      </c>
      <c r="Z3501" s="46">
        <v>1.1571E-4</v>
      </c>
      <c r="AC3501" s="2"/>
      <c r="AD3501" s="2"/>
      <c r="AE3501" s="2"/>
      <c r="AH3501" s="2"/>
      <c r="AI3501" s="2"/>
      <c r="AJ3501" s="2"/>
      <c r="AM3501" s="2"/>
      <c r="AN3501" s="2"/>
      <c r="AO3501" s="2"/>
      <c r="AR3501" s="2"/>
      <c r="AS3501" s="2"/>
      <c r="AT3501" s="2"/>
      <c r="AW3501" s="2"/>
      <c r="AX3501" s="2"/>
      <c r="AY3501" s="2"/>
    </row>
    <row r="3502" spans="8:51" x14ac:dyDescent="0.25">
      <c r="H3502" s="10">
        <v>0.621</v>
      </c>
      <c r="I3502" s="45">
        <v>-1.137E-4</v>
      </c>
      <c r="J3502" s="45">
        <v>-4.0234E-4</v>
      </c>
      <c r="K3502" s="45">
        <v>4.0234E-4</v>
      </c>
      <c r="L3502" s="11"/>
      <c r="M3502" s="11">
        <v>0.62760000000000005</v>
      </c>
      <c r="N3502" s="45">
        <v>-1.3650000000000001E-4</v>
      </c>
      <c r="O3502" s="45">
        <v>-4.8301000000000003E-4</v>
      </c>
      <c r="P3502" s="45">
        <v>4.8301000000000003E-4</v>
      </c>
      <c r="Q3502" s="11"/>
      <c r="R3502" s="11">
        <v>0.62</v>
      </c>
      <c r="S3502" s="45">
        <v>-1.102E-4</v>
      </c>
      <c r="T3502" s="45">
        <v>-3.8995000000000002E-4</v>
      </c>
      <c r="U3502" s="45">
        <v>3.8995000000000002E-4</v>
      </c>
      <c r="V3502" s="11"/>
      <c r="W3502" s="11">
        <v>0.59750000000000003</v>
      </c>
      <c r="X3502" s="45">
        <v>-3.2709999999999997E-5</v>
      </c>
      <c r="Y3502" s="45">
        <v>-1.1574999999999999E-4</v>
      </c>
      <c r="Z3502" s="46">
        <v>1.1574999999999999E-4</v>
      </c>
      <c r="AC3502" s="2"/>
      <c r="AD3502" s="2"/>
      <c r="AE3502" s="2"/>
      <c r="AH3502" s="2"/>
      <c r="AI3502" s="2"/>
      <c r="AJ3502" s="2"/>
      <c r="AM3502" s="2"/>
      <c r="AN3502" s="2"/>
      <c r="AO3502" s="2"/>
      <c r="AR3502" s="2"/>
      <c r="AS3502" s="2"/>
      <c r="AT3502" s="2"/>
      <c r="AW3502" s="2"/>
      <c r="AX3502" s="2"/>
      <c r="AY3502" s="2"/>
    </row>
    <row r="3503" spans="8:51" x14ac:dyDescent="0.25">
      <c r="H3503" s="10">
        <v>0.62090000000000001</v>
      </c>
      <c r="I3503" s="45">
        <v>-1.138E-4</v>
      </c>
      <c r="J3503" s="45">
        <v>-4.0268999999999998E-4</v>
      </c>
      <c r="K3503" s="45">
        <v>4.0268999999999998E-4</v>
      </c>
      <c r="L3503" s="11"/>
      <c r="M3503" s="11">
        <v>0.62749999999999995</v>
      </c>
      <c r="N3503" s="45">
        <v>-1.3650000000000001E-4</v>
      </c>
      <c r="O3503" s="45">
        <v>-4.8301000000000003E-4</v>
      </c>
      <c r="P3503" s="45">
        <v>4.8301000000000003E-4</v>
      </c>
      <c r="Q3503" s="11"/>
      <c r="R3503" s="11">
        <v>0.61990000000000001</v>
      </c>
      <c r="S3503" s="45">
        <v>-1.103E-4</v>
      </c>
      <c r="T3503" s="45">
        <v>-3.903E-4</v>
      </c>
      <c r="U3503" s="45">
        <v>3.903E-4</v>
      </c>
      <c r="V3503" s="11"/>
      <c r="W3503" s="11">
        <v>0.59740000000000004</v>
      </c>
      <c r="X3503" s="45">
        <v>-3.273E-5</v>
      </c>
      <c r="Y3503" s="45">
        <v>-1.1582E-4</v>
      </c>
      <c r="Z3503" s="46">
        <v>1.1582E-4</v>
      </c>
      <c r="AC3503" s="2"/>
      <c r="AD3503" s="2"/>
      <c r="AE3503" s="2"/>
      <c r="AH3503" s="2"/>
      <c r="AI3503" s="2"/>
      <c r="AJ3503" s="2"/>
      <c r="AM3503" s="2"/>
      <c r="AN3503" s="2"/>
      <c r="AO3503" s="2"/>
      <c r="AR3503" s="2"/>
      <c r="AS3503" s="2"/>
      <c r="AT3503" s="2"/>
      <c r="AW3503" s="2"/>
      <c r="AX3503" s="2"/>
      <c r="AY3503" s="2"/>
    </row>
    <row r="3504" spans="8:51" x14ac:dyDescent="0.25">
      <c r="H3504" s="10">
        <v>0.62080000000000002</v>
      </c>
      <c r="I3504" s="45">
        <v>-1.139E-4</v>
      </c>
      <c r="J3504" s="45">
        <v>-4.0304000000000002E-4</v>
      </c>
      <c r="K3504" s="45">
        <v>4.0304000000000002E-4</v>
      </c>
      <c r="L3504" s="11"/>
      <c r="M3504" s="11">
        <v>0.62739999999999996</v>
      </c>
      <c r="N3504" s="45">
        <v>-1.3660000000000001E-4</v>
      </c>
      <c r="O3504" s="45">
        <v>-4.8337E-4</v>
      </c>
      <c r="P3504" s="45">
        <v>4.8337E-4</v>
      </c>
      <c r="Q3504" s="11"/>
      <c r="R3504" s="11">
        <v>0.61970000000000003</v>
      </c>
      <c r="S3504" s="45">
        <v>-1.104E-4</v>
      </c>
      <c r="T3504" s="45">
        <v>-3.9065999999999998E-4</v>
      </c>
      <c r="U3504" s="45">
        <v>3.9065999999999998E-4</v>
      </c>
      <c r="V3504" s="11"/>
      <c r="W3504" s="11">
        <v>0.59719999999999995</v>
      </c>
      <c r="X3504" s="45">
        <v>-3.2740000000000002E-5</v>
      </c>
      <c r="Y3504" s="45">
        <v>-1.1585E-4</v>
      </c>
      <c r="Z3504" s="46">
        <v>1.1585E-4</v>
      </c>
      <c r="AC3504" s="2"/>
      <c r="AD3504" s="2"/>
      <c r="AE3504" s="2"/>
      <c r="AH3504" s="2"/>
      <c r="AI3504" s="2"/>
      <c r="AJ3504" s="2"/>
      <c r="AM3504" s="2"/>
      <c r="AN3504" s="2"/>
      <c r="AO3504" s="2"/>
      <c r="AR3504" s="2"/>
      <c r="AS3504" s="2"/>
      <c r="AT3504" s="2"/>
      <c r="AW3504" s="2"/>
      <c r="AX3504" s="2"/>
      <c r="AY3504" s="2"/>
    </row>
    <row r="3505" spans="8:51" x14ac:dyDescent="0.25">
      <c r="H3505" s="10">
        <v>0.62060000000000004</v>
      </c>
      <c r="I3505" s="45">
        <v>-1.1400000000000001E-4</v>
      </c>
      <c r="J3505" s="45">
        <v>-4.0339999999999999E-4</v>
      </c>
      <c r="K3505" s="45">
        <v>4.0339999999999999E-4</v>
      </c>
      <c r="L3505" s="11"/>
      <c r="M3505" s="11">
        <v>0.62719999999999998</v>
      </c>
      <c r="N3505" s="45">
        <v>-1.3669999999999999E-4</v>
      </c>
      <c r="O3505" s="45">
        <v>-4.8371999999999998E-4</v>
      </c>
      <c r="P3505" s="45">
        <v>4.8371999999999998E-4</v>
      </c>
      <c r="Q3505" s="11"/>
      <c r="R3505" s="11">
        <v>0.61960000000000004</v>
      </c>
      <c r="S3505" s="45">
        <v>-1.105E-4</v>
      </c>
      <c r="T3505" s="45">
        <v>-3.9101000000000001E-4</v>
      </c>
      <c r="U3505" s="45">
        <v>3.9101000000000001E-4</v>
      </c>
      <c r="V3505" s="11"/>
      <c r="W3505" s="11">
        <v>0.59709999999999996</v>
      </c>
      <c r="X3505" s="45">
        <v>-3.2750000000000003E-5</v>
      </c>
      <c r="Y3505" s="45">
        <v>-1.1589E-4</v>
      </c>
      <c r="Z3505" s="46">
        <v>1.1589E-4</v>
      </c>
      <c r="AC3505" s="2"/>
      <c r="AD3505" s="2"/>
      <c r="AE3505" s="2"/>
      <c r="AH3505" s="2"/>
      <c r="AI3505" s="2"/>
      <c r="AJ3505" s="2"/>
      <c r="AM3505" s="2"/>
      <c r="AN3505" s="2"/>
      <c r="AO3505" s="2"/>
      <c r="AR3505" s="2"/>
      <c r="AS3505" s="2"/>
      <c r="AT3505" s="2"/>
      <c r="AW3505" s="2"/>
      <c r="AX3505" s="2"/>
      <c r="AY3505" s="2"/>
    </row>
    <row r="3506" spans="8:51" x14ac:dyDescent="0.25">
      <c r="H3506" s="10">
        <v>0.62050000000000005</v>
      </c>
      <c r="I3506" s="45">
        <v>-1.141E-4</v>
      </c>
      <c r="J3506" s="45">
        <v>-4.0374999999999997E-4</v>
      </c>
      <c r="K3506" s="45">
        <v>4.0374999999999997E-4</v>
      </c>
      <c r="L3506" s="11"/>
      <c r="M3506" s="11">
        <v>0.62709999999999999</v>
      </c>
      <c r="N3506" s="45">
        <v>-1.3679999999999999E-4</v>
      </c>
      <c r="O3506" s="45">
        <v>-4.8408000000000001E-4</v>
      </c>
      <c r="P3506" s="45">
        <v>4.8408000000000001E-4</v>
      </c>
      <c r="Q3506" s="11"/>
      <c r="R3506" s="11">
        <v>0.61950000000000005</v>
      </c>
      <c r="S3506" s="45">
        <v>-1.106E-4</v>
      </c>
      <c r="T3506" s="45">
        <v>-3.9136999999999999E-4</v>
      </c>
      <c r="U3506" s="45">
        <v>3.9136999999999999E-4</v>
      </c>
      <c r="V3506" s="11"/>
      <c r="W3506" s="11">
        <v>0.59689999999999999</v>
      </c>
      <c r="X3506" s="45">
        <v>-3.277E-5</v>
      </c>
      <c r="Y3506" s="45">
        <v>-1.1595999999999999E-4</v>
      </c>
      <c r="Z3506" s="46">
        <v>1.1595999999999999E-4</v>
      </c>
      <c r="AC3506" s="2"/>
      <c r="AD3506" s="2"/>
      <c r="AE3506" s="2"/>
      <c r="AH3506" s="2"/>
      <c r="AI3506" s="2"/>
      <c r="AJ3506" s="2"/>
      <c r="AM3506" s="2"/>
      <c r="AN3506" s="2"/>
      <c r="AO3506" s="2"/>
      <c r="AR3506" s="2"/>
      <c r="AS3506" s="2"/>
      <c r="AT3506" s="2"/>
      <c r="AW3506" s="2"/>
      <c r="AX3506" s="2"/>
      <c r="AY3506" s="2"/>
    </row>
    <row r="3507" spans="8:51" x14ac:dyDescent="0.25">
      <c r="H3507" s="10">
        <v>0.62039999999999995</v>
      </c>
      <c r="I3507" s="45">
        <v>-1.141E-4</v>
      </c>
      <c r="J3507" s="45">
        <v>-4.0374999999999997E-4</v>
      </c>
      <c r="K3507" s="45">
        <v>4.0374999999999997E-4</v>
      </c>
      <c r="L3507" s="11"/>
      <c r="M3507" s="11">
        <v>0.627</v>
      </c>
      <c r="N3507" s="45">
        <v>-1.3679999999999999E-4</v>
      </c>
      <c r="O3507" s="45">
        <v>-4.8408000000000001E-4</v>
      </c>
      <c r="P3507" s="45">
        <v>4.8408000000000001E-4</v>
      </c>
      <c r="Q3507" s="11"/>
      <c r="R3507" s="11">
        <v>0.61939999999999995</v>
      </c>
      <c r="S3507" s="45">
        <v>-1.1069999999999999E-4</v>
      </c>
      <c r="T3507" s="45">
        <v>-3.9172000000000002E-4</v>
      </c>
      <c r="U3507" s="45">
        <v>3.9172000000000002E-4</v>
      </c>
      <c r="V3507" s="11"/>
      <c r="W3507" s="11">
        <v>0.5968</v>
      </c>
      <c r="X3507" s="45">
        <v>-3.2790000000000003E-5</v>
      </c>
      <c r="Y3507" s="45">
        <v>-1.1603E-4</v>
      </c>
      <c r="Z3507" s="46">
        <v>1.1603E-4</v>
      </c>
      <c r="AC3507" s="2"/>
      <c r="AD3507" s="2"/>
      <c r="AE3507" s="2"/>
      <c r="AH3507" s="2"/>
      <c r="AI3507" s="2"/>
      <c r="AJ3507" s="2"/>
      <c r="AM3507" s="2"/>
      <c r="AN3507" s="2"/>
      <c r="AO3507" s="2"/>
      <c r="AR3507" s="2"/>
      <c r="AS3507" s="2"/>
      <c r="AT3507" s="2"/>
      <c r="AW3507" s="2"/>
      <c r="AX3507" s="2"/>
      <c r="AY3507" s="2"/>
    </row>
    <row r="3508" spans="8:51" x14ac:dyDescent="0.25">
      <c r="H3508" s="10">
        <v>0.62019999999999997</v>
      </c>
      <c r="I3508" s="45">
        <v>-1.142E-4</v>
      </c>
      <c r="J3508" s="45">
        <v>-4.0410000000000001E-4</v>
      </c>
      <c r="K3508" s="45">
        <v>4.0410000000000001E-4</v>
      </c>
      <c r="L3508" s="11"/>
      <c r="M3508" s="11">
        <v>0.62680000000000002</v>
      </c>
      <c r="N3508" s="45">
        <v>-1.3689999999999999E-4</v>
      </c>
      <c r="O3508" s="45">
        <v>-4.8443E-4</v>
      </c>
      <c r="P3508" s="45">
        <v>4.8443E-4</v>
      </c>
      <c r="Q3508" s="11"/>
      <c r="R3508" s="11">
        <v>0.61919999999999997</v>
      </c>
      <c r="S3508" s="45">
        <v>-1.1069999999999999E-4</v>
      </c>
      <c r="T3508" s="45">
        <v>-3.9172000000000002E-4</v>
      </c>
      <c r="U3508" s="45">
        <v>3.9172000000000002E-4</v>
      </c>
      <c r="V3508" s="11"/>
      <c r="W3508" s="11">
        <v>0.59660000000000002</v>
      </c>
      <c r="X3508" s="45">
        <v>-3.2799999999999998E-5</v>
      </c>
      <c r="Y3508" s="45">
        <v>-1.1607000000000001E-4</v>
      </c>
      <c r="Z3508" s="46">
        <v>1.1607000000000001E-4</v>
      </c>
      <c r="AC3508" s="2"/>
      <c r="AD3508" s="2"/>
      <c r="AE3508" s="2"/>
      <c r="AH3508" s="2"/>
      <c r="AI3508" s="2"/>
      <c r="AJ3508" s="2"/>
      <c r="AM3508" s="2"/>
      <c r="AN3508" s="2"/>
      <c r="AO3508" s="2"/>
      <c r="AR3508" s="2"/>
      <c r="AS3508" s="2"/>
      <c r="AT3508" s="2"/>
      <c r="AW3508" s="2"/>
      <c r="AX3508" s="2"/>
      <c r="AY3508" s="2"/>
    </row>
    <row r="3509" spans="8:51" x14ac:dyDescent="0.25">
      <c r="H3509" s="10">
        <v>0.62009999999999998</v>
      </c>
      <c r="I3509" s="45">
        <v>-1.142E-4</v>
      </c>
      <c r="J3509" s="45">
        <v>-4.0410000000000001E-4</v>
      </c>
      <c r="K3509" s="45">
        <v>4.0410000000000001E-4</v>
      </c>
      <c r="L3509" s="11"/>
      <c r="M3509" s="11">
        <v>0.62670000000000003</v>
      </c>
      <c r="N3509" s="45">
        <v>-1.37E-4</v>
      </c>
      <c r="O3509" s="45">
        <v>-4.8477999999999998E-4</v>
      </c>
      <c r="P3509" s="45">
        <v>4.8477999999999998E-4</v>
      </c>
      <c r="Q3509" s="11"/>
      <c r="R3509" s="11">
        <v>0.61909999999999998</v>
      </c>
      <c r="S3509" s="45">
        <v>-1.108E-4</v>
      </c>
      <c r="T3509" s="45">
        <v>-3.9207000000000001E-4</v>
      </c>
      <c r="U3509" s="45">
        <v>3.9207000000000001E-4</v>
      </c>
      <c r="V3509" s="11"/>
      <c r="W3509" s="11">
        <v>0.59650000000000003</v>
      </c>
      <c r="X3509" s="45">
        <v>-3.2820000000000001E-5</v>
      </c>
      <c r="Y3509" s="45">
        <v>-1.1614E-4</v>
      </c>
      <c r="Z3509" s="46">
        <v>1.1614E-4</v>
      </c>
      <c r="AC3509" s="2"/>
      <c r="AD3509" s="2"/>
      <c r="AE3509" s="2"/>
      <c r="AH3509" s="2"/>
      <c r="AI3509" s="2"/>
      <c r="AJ3509" s="2"/>
      <c r="AM3509" s="2"/>
      <c r="AN3509" s="2"/>
      <c r="AO3509" s="2"/>
      <c r="AR3509" s="2"/>
      <c r="AS3509" s="2"/>
      <c r="AT3509" s="2"/>
      <c r="AW3509" s="2"/>
      <c r="AX3509" s="2"/>
      <c r="AY3509" s="2"/>
    </row>
    <row r="3510" spans="8:51" x14ac:dyDescent="0.25">
      <c r="H3510" s="10">
        <v>0.62</v>
      </c>
      <c r="I3510" s="45">
        <v>-1.143E-4</v>
      </c>
      <c r="J3510" s="45">
        <v>-4.0445999999999999E-4</v>
      </c>
      <c r="K3510" s="45">
        <v>4.0445999999999999E-4</v>
      </c>
      <c r="L3510" s="11"/>
      <c r="M3510" s="11">
        <v>0.62660000000000005</v>
      </c>
      <c r="N3510" s="45">
        <v>-1.371E-4</v>
      </c>
      <c r="O3510" s="45">
        <v>-4.8514000000000001E-4</v>
      </c>
      <c r="P3510" s="45">
        <v>4.8514000000000001E-4</v>
      </c>
      <c r="Q3510" s="11"/>
      <c r="R3510" s="11">
        <v>0.61899999999999999</v>
      </c>
      <c r="S3510" s="45">
        <v>-1.109E-4</v>
      </c>
      <c r="T3510" s="45">
        <v>-3.9242999999999998E-4</v>
      </c>
      <c r="U3510" s="45">
        <v>3.9242999999999998E-4</v>
      </c>
      <c r="V3510" s="11"/>
      <c r="W3510" s="11">
        <v>0.59630000000000005</v>
      </c>
      <c r="X3510" s="45">
        <v>-3.2830000000000002E-5</v>
      </c>
      <c r="Y3510" s="45">
        <v>-1.1616999999999999E-4</v>
      </c>
      <c r="Z3510" s="46">
        <v>1.1616999999999999E-4</v>
      </c>
      <c r="AC3510" s="2"/>
      <c r="AD3510" s="2"/>
      <c r="AE3510" s="2"/>
      <c r="AH3510" s="2"/>
      <c r="AI3510" s="2"/>
      <c r="AJ3510" s="2"/>
      <c r="AM3510" s="2"/>
      <c r="AN3510" s="2"/>
      <c r="AO3510" s="2"/>
      <c r="AR3510" s="2"/>
      <c r="AS3510" s="2"/>
      <c r="AT3510" s="2"/>
      <c r="AW3510" s="2"/>
      <c r="AX3510" s="2"/>
      <c r="AY3510" s="2"/>
    </row>
    <row r="3511" spans="8:51" x14ac:dyDescent="0.25">
      <c r="H3511" s="10">
        <v>0.61980000000000002</v>
      </c>
      <c r="I3511" s="45">
        <v>-1.144E-4</v>
      </c>
      <c r="J3511" s="45">
        <v>-4.0481000000000002E-4</v>
      </c>
      <c r="K3511" s="45">
        <v>4.0481000000000002E-4</v>
      </c>
      <c r="L3511" s="11"/>
      <c r="M3511" s="11">
        <v>0.62649999999999995</v>
      </c>
      <c r="N3511" s="45">
        <v>-1.372E-4</v>
      </c>
      <c r="O3511" s="45">
        <v>-4.8548999999999999E-4</v>
      </c>
      <c r="P3511" s="45">
        <v>4.8548999999999999E-4</v>
      </c>
      <c r="Q3511" s="11"/>
      <c r="R3511" s="11">
        <v>0.61890000000000001</v>
      </c>
      <c r="S3511" s="45">
        <v>-1.111E-4</v>
      </c>
      <c r="T3511" s="45">
        <v>-3.9313999999999999E-4</v>
      </c>
      <c r="U3511" s="45">
        <v>3.9313999999999999E-4</v>
      </c>
      <c r="V3511" s="11"/>
      <c r="W3511" s="11">
        <v>0.59619999999999995</v>
      </c>
      <c r="X3511" s="45">
        <v>-3.286E-5</v>
      </c>
      <c r="Y3511" s="45">
        <v>-1.1628E-4</v>
      </c>
      <c r="Z3511" s="46">
        <v>1.1628E-4</v>
      </c>
      <c r="AC3511" s="2"/>
      <c r="AD3511" s="2"/>
      <c r="AE3511" s="2"/>
      <c r="AH3511" s="2"/>
      <c r="AI3511" s="2"/>
      <c r="AJ3511" s="2"/>
      <c r="AM3511" s="2"/>
      <c r="AN3511" s="2"/>
      <c r="AO3511" s="2"/>
      <c r="AR3511" s="2"/>
      <c r="AS3511" s="2"/>
      <c r="AT3511" s="2"/>
      <c r="AW3511" s="2"/>
      <c r="AX3511" s="2"/>
      <c r="AY3511" s="2"/>
    </row>
    <row r="3512" spans="8:51" x14ac:dyDescent="0.25">
      <c r="H3512" s="10">
        <v>0.61970000000000003</v>
      </c>
      <c r="I3512" s="45">
        <v>-1.145E-4</v>
      </c>
      <c r="J3512" s="45">
        <v>-4.0517E-4</v>
      </c>
      <c r="K3512" s="45">
        <v>4.0517E-4</v>
      </c>
      <c r="L3512" s="11"/>
      <c r="M3512" s="11">
        <v>0.62629999999999997</v>
      </c>
      <c r="N3512" s="45">
        <v>-1.373E-4</v>
      </c>
      <c r="O3512" s="45">
        <v>-4.8585000000000002E-4</v>
      </c>
      <c r="P3512" s="45">
        <v>4.8585000000000002E-4</v>
      </c>
      <c r="Q3512" s="11"/>
      <c r="R3512" s="11">
        <v>0.61870000000000003</v>
      </c>
      <c r="S3512" s="45">
        <v>-1.111E-4</v>
      </c>
      <c r="T3512" s="45">
        <v>-3.9313999999999999E-4</v>
      </c>
      <c r="U3512" s="45">
        <v>3.9313999999999999E-4</v>
      </c>
      <c r="V3512" s="11"/>
      <c r="W3512" s="11">
        <v>0.59599999999999997</v>
      </c>
      <c r="X3512" s="45">
        <v>-3.2870000000000002E-5</v>
      </c>
      <c r="Y3512" s="45">
        <v>-1.1631E-4</v>
      </c>
      <c r="Z3512" s="46">
        <v>1.1631E-4</v>
      </c>
      <c r="AC3512" s="2"/>
      <c r="AD3512" s="2"/>
      <c r="AE3512" s="2"/>
      <c r="AH3512" s="2"/>
      <c r="AI3512" s="2"/>
      <c r="AJ3512" s="2"/>
      <c r="AM3512" s="2"/>
      <c r="AN3512" s="2"/>
      <c r="AO3512" s="2"/>
      <c r="AR3512" s="2"/>
      <c r="AS3512" s="2"/>
      <c r="AT3512" s="2"/>
      <c r="AW3512" s="2"/>
      <c r="AX3512" s="2"/>
      <c r="AY3512" s="2"/>
    </row>
    <row r="3513" spans="8:51" x14ac:dyDescent="0.25">
      <c r="H3513" s="10">
        <v>0.61960000000000004</v>
      </c>
      <c r="I3513" s="45">
        <v>-1.145E-4</v>
      </c>
      <c r="J3513" s="45">
        <v>-4.0517E-4</v>
      </c>
      <c r="K3513" s="45">
        <v>4.0517E-4</v>
      </c>
      <c r="L3513" s="11"/>
      <c r="M3513" s="11">
        <v>0.62619999999999998</v>
      </c>
      <c r="N3513" s="45">
        <v>-1.3740000000000001E-4</v>
      </c>
      <c r="O3513" s="45">
        <v>-4.862E-4</v>
      </c>
      <c r="P3513" s="45">
        <v>4.862E-4</v>
      </c>
      <c r="Q3513" s="11"/>
      <c r="R3513" s="11">
        <v>0.61860000000000004</v>
      </c>
      <c r="S3513" s="45">
        <v>-1.1120000000000001E-4</v>
      </c>
      <c r="T3513" s="45">
        <v>-3.9348999999999997E-4</v>
      </c>
      <c r="U3513" s="45">
        <v>3.9348999999999997E-4</v>
      </c>
      <c r="V3513" s="11"/>
      <c r="W3513" s="11">
        <v>0.59589999999999999</v>
      </c>
      <c r="X3513" s="45">
        <v>-3.2879999999999997E-5</v>
      </c>
      <c r="Y3513" s="45">
        <v>-1.1635E-4</v>
      </c>
      <c r="Z3513" s="46">
        <v>1.1635E-4</v>
      </c>
      <c r="AC3513" s="2"/>
      <c r="AD3513" s="2"/>
      <c r="AE3513" s="2"/>
      <c r="AH3513" s="2"/>
      <c r="AI3513" s="2"/>
      <c r="AJ3513" s="2"/>
      <c r="AM3513" s="2"/>
      <c r="AN3513" s="2"/>
      <c r="AO3513" s="2"/>
      <c r="AR3513" s="2"/>
      <c r="AS3513" s="2"/>
      <c r="AT3513" s="2"/>
      <c r="AW3513" s="2"/>
      <c r="AX3513" s="2"/>
      <c r="AY3513" s="2"/>
    </row>
    <row r="3514" spans="8:51" x14ac:dyDescent="0.25">
      <c r="H3514" s="10">
        <v>0.61939999999999995</v>
      </c>
      <c r="I3514" s="45">
        <v>-1.1459999999999999E-4</v>
      </c>
      <c r="J3514" s="45">
        <v>-4.0551999999999998E-4</v>
      </c>
      <c r="K3514" s="45">
        <v>4.0551999999999998E-4</v>
      </c>
      <c r="L3514" s="11"/>
      <c r="M3514" s="11">
        <v>0.62609999999999999</v>
      </c>
      <c r="N3514" s="45">
        <v>-1.3750000000000001E-4</v>
      </c>
      <c r="O3514" s="45">
        <v>-4.8654999999999998E-4</v>
      </c>
      <c r="P3514" s="45">
        <v>4.8654999999999998E-4</v>
      </c>
      <c r="Q3514" s="11"/>
      <c r="R3514" s="11">
        <v>0.61850000000000005</v>
      </c>
      <c r="S3514" s="45">
        <v>-1.1129999999999999E-4</v>
      </c>
      <c r="T3514" s="45">
        <v>-3.9384000000000001E-4</v>
      </c>
      <c r="U3514" s="45">
        <v>3.9384000000000001E-4</v>
      </c>
      <c r="V3514" s="11"/>
      <c r="W3514" s="11">
        <v>0.59570000000000001</v>
      </c>
      <c r="X3514" s="45">
        <v>-3.2889999999999999E-5</v>
      </c>
      <c r="Y3514" s="45">
        <v>-1.1637999999999999E-4</v>
      </c>
      <c r="Z3514" s="46">
        <v>1.1637999999999999E-4</v>
      </c>
      <c r="AC3514" s="2"/>
      <c r="AD3514" s="2"/>
      <c r="AE3514" s="2"/>
      <c r="AH3514" s="2"/>
      <c r="AI3514" s="2"/>
      <c r="AJ3514" s="2"/>
      <c r="AM3514" s="2"/>
      <c r="AN3514" s="2"/>
      <c r="AO3514" s="2"/>
      <c r="AR3514" s="2"/>
      <c r="AS3514" s="2"/>
      <c r="AT3514" s="2"/>
      <c r="AW3514" s="2"/>
      <c r="AX3514" s="2"/>
      <c r="AY3514" s="2"/>
    </row>
    <row r="3515" spans="8:51" x14ac:dyDescent="0.25">
      <c r="H3515" s="10">
        <v>0.61929999999999996</v>
      </c>
      <c r="I3515" s="45">
        <v>-1.147E-4</v>
      </c>
      <c r="J3515" s="45">
        <v>-4.0587000000000002E-4</v>
      </c>
      <c r="K3515" s="45">
        <v>4.0587000000000002E-4</v>
      </c>
      <c r="L3515" s="11"/>
      <c r="M3515" s="11">
        <v>0.62590000000000001</v>
      </c>
      <c r="N3515" s="45">
        <v>-1.3750000000000001E-4</v>
      </c>
      <c r="O3515" s="45">
        <v>-4.8654999999999998E-4</v>
      </c>
      <c r="P3515" s="45">
        <v>4.8654999999999998E-4</v>
      </c>
      <c r="Q3515" s="11"/>
      <c r="R3515" s="11">
        <v>0.61839999999999995</v>
      </c>
      <c r="S3515" s="45">
        <v>-1.114E-4</v>
      </c>
      <c r="T3515" s="45">
        <v>-3.9419999999999999E-4</v>
      </c>
      <c r="U3515" s="45">
        <v>3.9419999999999999E-4</v>
      </c>
      <c r="V3515" s="11"/>
      <c r="W3515" s="11">
        <v>0.59560000000000002</v>
      </c>
      <c r="X3515" s="45">
        <v>-3.2910000000000002E-5</v>
      </c>
      <c r="Y3515" s="45">
        <v>-1.1645E-4</v>
      </c>
      <c r="Z3515" s="46">
        <v>1.1645E-4</v>
      </c>
      <c r="AC3515" s="2"/>
      <c r="AD3515" s="2"/>
      <c r="AE3515" s="2"/>
      <c r="AH3515" s="2"/>
      <c r="AI3515" s="2"/>
      <c r="AJ3515" s="2"/>
      <c r="AM3515" s="2"/>
      <c r="AN3515" s="2"/>
      <c r="AO3515" s="2"/>
      <c r="AR3515" s="2"/>
      <c r="AS3515" s="2"/>
      <c r="AT3515" s="2"/>
      <c r="AW3515" s="2"/>
      <c r="AX3515" s="2"/>
      <c r="AY3515" s="2"/>
    </row>
    <row r="3516" spans="8:51" x14ac:dyDescent="0.25">
      <c r="H3516" s="10">
        <v>0.61919999999999997</v>
      </c>
      <c r="I3516" s="45">
        <v>-1.147E-4</v>
      </c>
      <c r="J3516" s="45">
        <v>-4.0587000000000002E-4</v>
      </c>
      <c r="K3516" s="45">
        <v>4.0587000000000002E-4</v>
      </c>
      <c r="L3516" s="11"/>
      <c r="M3516" s="11">
        <v>0.62580000000000002</v>
      </c>
      <c r="N3516" s="45">
        <v>-1.3750000000000001E-4</v>
      </c>
      <c r="O3516" s="45">
        <v>-4.8654999999999998E-4</v>
      </c>
      <c r="P3516" s="45">
        <v>4.8654999999999998E-4</v>
      </c>
      <c r="Q3516" s="11"/>
      <c r="R3516" s="11">
        <v>0.61829999999999996</v>
      </c>
      <c r="S3516" s="45">
        <v>-1.115E-4</v>
      </c>
      <c r="T3516" s="45">
        <v>-3.9455000000000002E-4</v>
      </c>
      <c r="U3516" s="45">
        <v>3.9455000000000002E-4</v>
      </c>
      <c r="V3516" s="11"/>
      <c r="W3516" s="11">
        <v>0.59540000000000004</v>
      </c>
      <c r="X3516" s="45">
        <v>-3.2920000000000003E-5</v>
      </c>
      <c r="Y3516" s="45">
        <v>-1.1649E-4</v>
      </c>
      <c r="Z3516" s="46">
        <v>1.1649E-4</v>
      </c>
      <c r="AC3516" s="2"/>
      <c r="AD3516" s="2"/>
      <c r="AE3516" s="2"/>
      <c r="AH3516" s="2"/>
      <c r="AI3516" s="2"/>
      <c r="AJ3516" s="2"/>
      <c r="AM3516" s="2"/>
      <c r="AN3516" s="2"/>
      <c r="AO3516" s="2"/>
      <c r="AR3516" s="2"/>
      <c r="AS3516" s="2"/>
      <c r="AT3516" s="2"/>
      <c r="AW3516" s="2"/>
      <c r="AX3516" s="2"/>
      <c r="AY3516" s="2"/>
    </row>
    <row r="3517" spans="8:51" x14ac:dyDescent="0.25">
      <c r="H3517" s="10">
        <v>0.61899999999999999</v>
      </c>
      <c r="I3517" s="45">
        <v>-1.148E-4</v>
      </c>
      <c r="J3517" s="45">
        <v>-4.0622999999999999E-4</v>
      </c>
      <c r="K3517" s="45">
        <v>4.0622999999999999E-4</v>
      </c>
      <c r="L3517" s="11"/>
      <c r="M3517" s="11">
        <v>0.62560000000000004</v>
      </c>
      <c r="N3517" s="45">
        <v>-1.3760000000000001E-4</v>
      </c>
      <c r="O3517" s="45">
        <v>-4.8691000000000001E-4</v>
      </c>
      <c r="P3517" s="45">
        <v>4.8691000000000001E-4</v>
      </c>
      <c r="Q3517" s="11"/>
      <c r="R3517" s="11">
        <v>0.61809999999999998</v>
      </c>
      <c r="S3517" s="45">
        <v>-1.116E-4</v>
      </c>
      <c r="T3517" s="45">
        <v>-3.949E-4</v>
      </c>
      <c r="U3517" s="45">
        <v>3.949E-4</v>
      </c>
      <c r="V3517" s="11"/>
      <c r="W3517" s="11">
        <v>0.59530000000000005</v>
      </c>
      <c r="X3517" s="45">
        <v>-3.2929999999999998E-5</v>
      </c>
      <c r="Y3517" s="45">
        <v>-1.1653E-4</v>
      </c>
      <c r="Z3517" s="46">
        <v>1.1653E-4</v>
      </c>
      <c r="AC3517" s="2"/>
      <c r="AD3517" s="2"/>
      <c r="AE3517" s="2"/>
      <c r="AH3517" s="2"/>
      <c r="AI3517" s="2"/>
      <c r="AJ3517" s="2"/>
      <c r="AM3517" s="2"/>
      <c r="AN3517" s="2"/>
      <c r="AO3517" s="2"/>
      <c r="AR3517" s="2"/>
      <c r="AS3517" s="2"/>
      <c r="AT3517" s="2"/>
      <c r="AW3517" s="2"/>
      <c r="AX3517" s="2"/>
      <c r="AY3517" s="2"/>
    </row>
    <row r="3518" spans="8:51" x14ac:dyDescent="0.25">
      <c r="H3518" s="10">
        <v>0.61890000000000001</v>
      </c>
      <c r="I3518" s="45">
        <v>-1.149E-4</v>
      </c>
      <c r="J3518" s="45">
        <v>-4.0657999999999997E-4</v>
      </c>
      <c r="K3518" s="45">
        <v>4.0657999999999997E-4</v>
      </c>
      <c r="L3518" s="11"/>
      <c r="M3518" s="11">
        <v>0.62549999999999994</v>
      </c>
      <c r="N3518" s="45">
        <v>-1.3760000000000001E-4</v>
      </c>
      <c r="O3518" s="45">
        <v>-4.8691000000000001E-4</v>
      </c>
      <c r="P3518" s="45">
        <v>4.8691000000000001E-4</v>
      </c>
      <c r="Q3518" s="11"/>
      <c r="R3518" s="11">
        <v>0.61799999999999999</v>
      </c>
      <c r="S3518" s="45">
        <v>-1.117E-4</v>
      </c>
      <c r="T3518" s="45">
        <v>-3.9525999999999998E-4</v>
      </c>
      <c r="U3518" s="45">
        <v>3.9525999999999998E-4</v>
      </c>
      <c r="V3518" s="11"/>
      <c r="W3518" s="11">
        <v>0.59519999999999995</v>
      </c>
      <c r="X3518" s="45">
        <v>-3.2950000000000001E-5</v>
      </c>
      <c r="Y3518" s="45">
        <v>-1.166E-4</v>
      </c>
      <c r="Z3518" s="46">
        <v>1.166E-4</v>
      </c>
      <c r="AC3518" s="2"/>
      <c r="AD3518" s="2"/>
      <c r="AE3518" s="2"/>
      <c r="AH3518" s="2"/>
      <c r="AI3518" s="2"/>
      <c r="AJ3518" s="2"/>
      <c r="AM3518" s="2"/>
      <c r="AN3518" s="2"/>
      <c r="AO3518" s="2"/>
      <c r="AR3518" s="2"/>
      <c r="AS3518" s="2"/>
      <c r="AT3518" s="2"/>
      <c r="AW3518" s="2"/>
      <c r="AX3518" s="2"/>
      <c r="AY3518" s="2"/>
    </row>
    <row r="3519" spans="8:51" x14ac:dyDescent="0.25">
      <c r="H3519" s="10">
        <v>0.61880000000000002</v>
      </c>
      <c r="I3519" s="45">
        <v>-1.149E-4</v>
      </c>
      <c r="J3519" s="45">
        <v>-4.0657999999999997E-4</v>
      </c>
      <c r="K3519" s="45">
        <v>4.0657999999999997E-4</v>
      </c>
      <c r="L3519" s="11"/>
      <c r="M3519" s="11">
        <v>0.62539999999999996</v>
      </c>
      <c r="N3519" s="45">
        <v>-1.3770000000000001E-4</v>
      </c>
      <c r="O3519" s="45">
        <v>-4.8725999999999999E-4</v>
      </c>
      <c r="P3519" s="45">
        <v>4.8725999999999999E-4</v>
      </c>
      <c r="Q3519" s="11"/>
      <c r="R3519" s="11">
        <v>0.6179</v>
      </c>
      <c r="S3519" s="45">
        <v>-1.1179999999999999E-4</v>
      </c>
      <c r="T3519" s="45">
        <v>-3.9561000000000002E-4</v>
      </c>
      <c r="U3519" s="45">
        <v>3.9561000000000002E-4</v>
      </c>
      <c r="V3519" s="11"/>
      <c r="W3519" s="11">
        <v>0.59499999999999997</v>
      </c>
      <c r="X3519" s="45">
        <v>-3.2969999999999998E-5</v>
      </c>
      <c r="Y3519" s="45">
        <v>-1.1667000000000001E-4</v>
      </c>
      <c r="Z3519" s="46">
        <v>1.1667000000000001E-4</v>
      </c>
      <c r="AC3519" s="2"/>
      <c r="AD3519" s="2"/>
      <c r="AE3519" s="2"/>
      <c r="AH3519" s="2"/>
      <c r="AI3519" s="2"/>
      <c r="AJ3519" s="2"/>
      <c r="AM3519" s="2"/>
      <c r="AN3519" s="2"/>
      <c r="AO3519" s="2"/>
      <c r="AR3519" s="2"/>
      <c r="AS3519" s="2"/>
      <c r="AT3519" s="2"/>
      <c r="AW3519" s="2"/>
      <c r="AX3519" s="2"/>
      <c r="AY3519" s="2"/>
    </row>
    <row r="3520" spans="8:51" x14ac:dyDescent="0.25">
      <c r="H3520" s="10">
        <v>0.61870000000000003</v>
      </c>
      <c r="I3520" s="45">
        <v>-1.15E-4</v>
      </c>
      <c r="J3520" s="45">
        <v>-4.0694E-4</v>
      </c>
      <c r="K3520" s="45">
        <v>4.0694E-4</v>
      </c>
      <c r="L3520" s="11"/>
      <c r="M3520" s="11">
        <v>0.62519999999999998</v>
      </c>
      <c r="N3520" s="45">
        <v>-1.3779999999999999E-4</v>
      </c>
      <c r="O3520" s="45">
        <v>-4.8762000000000002E-4</v>
      </c>
      <c r="P3520" s="45">
        <v>4.8762000000000002E-4</v>
      </c>
      <c r="Q3520" s="11"/>
      <c r="R3520" s="11">
        <v>0.61770000000000003</v>
      </c>
      <c r="S3520" s="45">
        <v>-1.119E-4</v>
      </c>
      <c r="T3520" s="45">
        <v>-3.9596999999999999E-4</v>
      </c>
      <c r="U3520" s="45">
        <v>3.9596999999999999E-4</v>
      </c>
      <c r="V3520" s="11"/>
      <c r="W3520" s="11">
        <v>0.59489999999999998</v>
      </c>
      <c r="X3520" s="45">
        <v>-3.2969999999999998E-5</v>
      </c>
      <c r="Y3520" s="45">
        <v>-1.1667000000000001E-4</v>
      </c>
      <c r="Z3520" s="46">
        <v>1.1667000000000001E-4</v>
      </c>
      <c r="AC3520" s="2"/>
      <c r="AD3520" s="2"/>
      <c r="AE3520" s="2"/>
      <c r="AH3520" s="2"/>
      <c r="AI3520" s="2"/>
      <c r="AJ3520" s="2"/>
      <c r="AM3520" s="2"/>
      <c r="AN3520" s="2"/>
      <c r="AO3520" s="2"/>
      <c r="AR3520" s="2"/>
      <c r="AS3520" s="2"/>
      <c r="AT3520" s="2"/>
      <c r="AW3520" s="2"/>
      <c r="AX3520" s="2"/>
      <c r="AY3520" s="2"/>
    </row>
    <row r="3521" spans="8:51" x14ac:dyDescent="0.25">
      <c r="H3521" s="10">
        <v>0.61850000000000005</v>
      </c>
      <c r="I3521" s="45">
        <v>-1.1510000000000001E-4</v>
      </c>
      <c r="J3521" s="45">
        <v>-4.0728999999999998E-4</v>
      </c>
      <c r="K3521" s="45">
        <v>4.0728999999999998E-4</v>
      </c>
      <c r="L3521" s="11"/>
      <c r="M3521" s="11">
        <v>0.62509999999999999</v>
      </c>
      <c r="N3521" s="45">
        <v>-1.3779999999999999E-4</v>
      </c>
      <c r="O3521" s="45">
        <v>-4.8762000000000002E-4</v>
      </c>
      <c r="P3521" s="45">
        <v>4.8762000000000002E-4</v>
      </c>
      <c r="Q3521" s="11"/>
      <c r="R3521" s="11">
        <v>0.61760000000000004</v>
      </c>
      <c r="S3521" s="45">
        <v>-1.12E-4</v>
      </c>
      <c r="T3521" s="45">
        <v>-3.9631999999999997E-4</v>
      </c>
      <c r="U3521" s="45">
        <v>3.9631999999999997E-4</v>
      </c>
      <c r="V3521" s="11"/>
      <c r="W3521" s="11">
        <v>0.59470000000000001</v>
      </c>
      <c r="X3521" s="45">
        <v>-3.2990000000000001E-5</v>
      </c>
      <c r="Y3521" s="45">
        <v>-1.1674E-4</v>
      </c>
      <c r="Z3521" s="46">
        <v>1.1674E-4</v>
      </c>
      <c r="AC3521" s="2"/>
      <c r="AD3521" s="2"/>
      <c r="AE3521" s="2"/>
      <c r="AH3521" s="2"/>
      <c r="AI3521" s="2"/>
      <c r="AJ3521" s="2"/>
      <c r="AM3521" s="2"/>
      <c r="AN3521" s="2"/>
      <c r="AO3521" s="2"/>
      <c r="AR3521" s="2"/>
      <c r="AS3521" s="2"/>
      <c r="AT3521" s="2"/>
      <c r="AW3521" s="2"/>
      <c r="AX3521" s="2"/>
      <c r="AY3521" s="2"/>
    </row>
    <row r="3522" spans="8:51" x14ac:dyDescent="0.25">
      <c r="H3522" s="10">
        <v>0.61839999999999995</v>
      </c>
      <c r="I3522" s="45">
        <v>-1.1519999999999999E-4</v>
      </c>
      <c r="J3522" s="45">
        <v>-4.0764000000000002E-4</v>
      </c>
      <c r="K3522" s="45">
        <v>4.0764000000000002E-4</v>
      </c>
      <c r="L3522" s="11"/>
      <c r="M3522" s="11">
        <v>0.625</v>
      </c>
      <c r="N3522" s="45">
        <v>-1.3789999999999999E-4</v>
      </c>
      <c r="O3522" s="45">
        <v>-4.8797000000000001E-4</v>
      </c>
      <c r="P3522" s="45">
        <v>4.8797000000000001E-4</v>
      </c>
      <c r="Q3522" s="11"/>
      <c r="R3522" s="11">
        <v>0.61750000000000005</v>
      </c>
      <c r="S3522" s="45">
        <v>-1.121E-4</v>
      </c>
      <c r="T3522" s="45">
        <v>-3.9667000000000001E-4</v>
      </c>
      <c r="U3522" s="45">
        <v>3.9667000000000001E-4</v>
      </c>
      <c r="V3522" s="11"/>
      <c r="W3522" s="11">
        <v>0.59460000000000002</v>
      </c>
      <c r="X3522" s="45">
        <v>-3.3009999999999997E-5</v>
      </c>
      <c r="Y3522" s="45">
        <v>-1.1681E-4</v>
      </c>
      <c r="Z3522" s="46">
        <v>1.1681E-4</v>
      </c>
      <c r="AC3522" s="2"/>
      <c r="AD3522" s="2"/>
      <c r="AE3522" s="2"/>
      <c r="AH3522" s="2"/>
      <c r="AI3522" s="2"/>
      <c r="AJ3522" s="2"/>
      <c r="AM3522" s="2"/>
      <c r="AN3522" s="2"/>
      <c r="AO3522" s="2"/>
      <c r="AR3522" s="2"/>
      <c r="AS3522" s="2"/>
      <c r="AT3522" s="2"/>
      <c r="AW3522" s="2"/>
      <c r="AX3522" s="2"/>
      <c r="AY3522" s="2"/>
    </row>
    <row r="3523" spans="8:51" x14ac:dyDescent="0.25">
      <c r="H3523" s="10">
        <v>0.61829999999999996</v>
      </c>
      <c r="I3523" s="45">
        <v>-1.153E-4</v>
      </c>
      <c r="J3523" s="45">
        <v>-4.08E-4</v>
      </c>
      <c r="K3523" s="45">
        <v>4.08E-4</v>
      </c>
      <c r="L3523" s="11"/>
      <c r="M3523" s="11">
        <v>0.62490000000000001</v>
      </c>
      <c r="N3523" s="45">
        <v>-1.3799999999999999E-4</v>
      </c>
      <c r="O3523" s="45">
        <v>-4.8831999999999999E-4</v>
      </c>
      <c r="P3523" s="45">
        <v>4.8831999999999999E-4</v>
      </c>
      <c r="Q3523" s="11"/>
      <c r="R3523" s="11">
        <v>0.61739999999999995</v>
      </c>
      <c r="S3523" s="45">
        <v>-1.122E-4</v>
      </c>
      <c r="T3523" s="45">
        <v>-3.9702999999999998E-4</v>
      </c>
      <c r="U3523" s="45">
        <v>3.9702999999999998E-4</v>
      </c>
      <c r="V3523" s="11"/>
      <c r="W3523" s="11">
        <v>0.59440000000000004</v>
      </c>
      <c r="X3523" s="45">
        <v>-3.3030000000000001E-5</v>
      </c>
      <c r="Y3523" s="45">
        <v>-1.1688000000000001E-4</v>
      </c>
      <c r="Z3523" s="46">
        <v>1.1688000000000001E-4</v>
      </c>
      <c r="AC3523" s="2"/>
      <c r="AD3523" s="2"/>
      <c r="AE3523" s="2"/>
      <c r="AH3523" s="2"/>
      <c r="AI3523" s="2"/>
      <c r="AJ3523" s="2"/>
      <c r="AM3523" s="2"/>
      <c r="AN3523" s="2"/>
      <c r="AO3523" s="2"/>
      <c r="AR3523" s="2"/>
      <c r="AS3523" s="2"/>
      <c r="AT3523" s="2"/>
      <c r="AW3523" s="2"/>
      <c r="AX3523" s="2"/>
      <c r="AY3523" s="2"/>
    </row>
    <row r="3524" spans="8:51" x14ac:dyDescent="0.25">
      <c r="H3524" s="10">
        <v>0.61809999999999998</v>
      </c>
      <c r="I3524" s="45">
        <v>-1.153E-4</v>
      </c>
      <c r="J3524" s="45">
        <v>-4.08E-4</v>
      </c>
      <c r="K3524" s="45">
        <v>4.08E-4</v>
      </c>
      <c r="L3524" s="11"/>
      <c r="M3524" s="11">
        <v>0.62470000000000003</v>
      </c>
      <c r="N3524" s="45">
        <v>-1.381E-4</v>
      </c>
      <c r="O3524" s="45">
        <v>-4.8868000000000002E-4</v>
      </c>
      <c r="P3524" s="45">
        <v>4.8868000000000002E-4</v>
      </c>
      <c r="Q3524" s="11"/>
      <c r="R3524" s="11">
        <v>0.61729999999999996</v>
      </c>
      <c r="S3524" s="45">
        <v>-1.1230000000000001E-4</v>
      </c>
      <c r="T3524" s="45">
        <v>-3.9738000000000002E-4</v>
      </c>
      <c r="U3524" s="45">
        <v>3.9738000000000002E-4</v>
      </c>
      <c r="V3524" s="11"/>
      <c r="W3524" s="11">
        <v>0.59430000000000005</v>
      </c>
      <c r="X3524" s="45">
        <v>-3.3019999999999999E-5</v>
      </c>
      <c r="Y3524" s="45">
        <v>-1.1684E-4</v>
      </c>
      <c r="Z3524" s="46">
        <v>1.1684E-4</v>
      </c>
      <c r="AC3524" s="2"/>
      <c r="AD3524" s="2"/>
      <c r="AE3524" s="2"/>
      <c r="AH3524" s="2"/>
      <c r="AI3524" s="2"/>
      <c r="AJ3524" s="2"/>
      <c r="AM3524" s="2"/>
      <c r="AN3524" s="2"/>
      <c r="AO3524" s="2"/>
      <c r="AR3524" s="2"/>
      <c r="AS3524" s="2"/>
      <c r="AT3524" s="2"/>
      <c r="AW3524" s="2"/>
      <c r="AX3524" s="2"/>
      <c r="AY3524" s="2"/>
    </row>
    <row r="3525" spans="8:51" x14ac:dyDescent="0.25">
      <c r="H3525" s="10">
        <v>0.61799999999999999</v>
      </c>
      <c r="I3525" s="45">
        <v>-1.154E-4</v>
      </c>
      <c r="J3525" s="45">
        <v>-4.0834999999999998E-4</v>
      </c>
      <c r="K3525" s="45">
        <v>4.0834999999999998E-4</v>
      </c>
      <c r="L3525" s="11"/>
      <c r="M3525" s="11">
        <v>0.62460000000000004</v>
      </c>
      <c r="N3525" s="45">
        <v>-1.382E-4</v>
      </c>
      <c r="O3525" s="45">
        <v>-4.8903E-4</v>
      </c>
      <c r="P3525" s="45">
        <v>4.8903E-4</v>
      </c>
      <c r="Q3525" s="11"/>
      <c r="R3525" s="11">
        <v>0.61709999999999998</v>
      </c>
      <c r="S3525" s="45">
        <v>-1.1239999999999999E-4</v>
      </c>
      <c r="T3525" s="45">
        <v>-3.9774E-4</v>
      </c>
      <c r="U3525" s="45">
        <v>3.9774E-4</v>
      </c>
      <c r="V3525" s="11"/>
      <c r="W3525" s="11">
        <v>0.59409999999999996</v>
      </c>
      <c r="X3525" s="45">
        <v>-3.3040000000000002E-5</v>
      </c>
      <c r="Y3525" s="45">
        <v>-1.1691E-4</v>
      </c>
      <c r="Z3525" s="46">
        <v>1.1691E-4</v>
      </c>
      <c r="AC3525" s="2"/>
      <c r="AD3525" s="2"/>
      <c r="AE3525" s="2"/>
      <c r="AH3525" s="2"/>
      <c r="AI3525" s="2"/>
      <c r="AJ3525" s="2"/>
      <c r="AM3525" s="2"/>
      <c r="AN3525" s="2"/>
      <c r="AO3525" s="2"/>
      <c r="AR3525" s="2"/>
      <c r="AS3525" s="2"/>
      <c r="AT3525" s="2"/>
      <c r="AW3525" s="2"/>
      <c r="AX3525" s="2"/>
      <c r="AY3525" s="2"/>
    </row>
    <row r="3526" spans="8:51" x14ac:dyDescent="0.25">
      <c r="H3526" s="10">
        <v>0.6179</v>
      </c>
      <c r="I3526" s="45">
        <v>-1.154E-4</v>
      </c>
      <c r="J3526" s="45">
        <v>-4.0834999999999998E-4</v>
      </c>
      <c r="K3526" s="45">
        <v>4.0834999999999998E-4</v>
      </c>
      <c r="L3526" s="11"/>
      <c r="M3526" s="11">
        <v>0.62450000000000006</v>
      </c>
      <c r="N3526" s="45">
        <v>-1.383E-4</v>
      </c>
      <c r="O3526" s="45">
        <v>-4.8937999999999998E-4</v>
      </c>
      <c r="P3526" s="45">
        <v>4.8937999999999998E-4</v>
      </c>
      <c r="Q3526" s="11"/>
      <c r="R3526" s="11">
        <v>0.61699999999999999</v>
      </c>
      <c r="S3526" s="45">
        <v>-1.125E-4</v>
      </c>
      <c r="T3526" s="45">
        <v>-3.9808999999999998E-4</v>
      </c>
      <c r="U3526" s="45">
        <v>3.9808999999999998E-4</v>
      </c>
      <c r="V3526" s="11"/>
      <c r="W3526" s="11">
        <v>0.59399999999999997</v>
      </c>
      <c r="X3526" s="45">
        <v>-3.307E-5</v>
      </c>
      <c r="Y3526" s="45">
        <v>-1.1702E-4</v>
      </c>
      <c r="Z3526" s="46">
        <v>1.1702E-4</v>
      </c>
      <c r="AC3526" s="2"/>
      <c r="AD3526" s="2"/>
      <c r="AE3526" s="2"/>
      <c r="AH3526" s="2"/>
      <c r="AI3526" s="2"/>
      <c r="AJ3526" s="2"/>
      <c r="AM3526" s="2"/>
      <c r="AN3526" s="2"/>
      <c r="AO3526" s="2"/>
      <c r="AR3526" s="2"/>
      <c r="AS3526" s="2"/>
      <c r="AT3526" s="2"/>
      <c r="AW3526" s="2"/>
      <c r="AX3526" s="2"/>
      <c r="AY3526" s="2"/>
    </row>
    <row r="3527" spans="8:51" x14ac:dyDescent="0.25">
      <c r="H3527" s="10">
        <v>0.61770000000000003</v>
      </c>
      <c r="I3527" s="45">
        <v>-1.155E-4</v>
      </c>
      <c r="J3527" s="45">
        <v>-4.0870000000000001E-4</v>
      </c>
      <c r="K3527" s="45">
        <v>4.0870000000000001E-4</v>
      </c>
      <c r="L3527" s="11"/>
      <c r="M3527" s="11">
        <v>0.62429999999999997</v>
      </c>
      <c r="N3527" s="45">
        <v>-1.383E-4</v>
      </c>
      <c r="O3527" s="45">
        <v>-4.8937999999999998E-4</v>
      </c>
      <c r="P3527" s="45">
        <v>4.8937999999999998E-4</v>
      </c>
      <c r="Q3527" s="11"/>
      <c r="R3527" s="11">
        <v>0.6169</v>
      </c>
      <c r="S3527" s="45">
        <v>-1.126E-4</v>
      </c>
      <c r="T3527" s="45">
        <v>-3.9844000000000001E-4</v>
      </c>
      <c r="U3527" s="45">
        <v>3.9844000000000001E-4</v>
      </c>
      <c r="V3527" s="11"/>
      <c r="W3527" s="11">
        <v>0.59379999999999999</v>
      </c>
      <c r="X3527" s="45">
        <v>-3.307E-5</v>
      </c>
      <c r="Y3527" s="45">
        <v>-1.1702E-4</v>
      </c>
      <c r="Z3527" s="46">
        <v>1.1702E-4</v>
      </c>
      <c r="AC3527" s="2"/>
      <c r="AD3527" s="2"/>
      <c r="AE3527" s="2"/>
      <c r="AH3527" s="2"/>
      <c r="AI3527" s="2"/>
      <c r="AJ3527" s="2"/>
      <c r="AM3527" s="2"/>
      <c r="AN3527" s="2"/>
      <c r="AO3527" s="2"/>
      <c r="AR3527" s="2"/>
      <c r="AS3527" s="2"/>
      <c r="AT3527" s="2"/>
      <c r="AW3527" s="2"/>
      <c r="AX3527" s="2"/>
      <c r="AY3527" s="2"/>
    </row>
    <row r="3528" spans="8:51" x14ac:dyDescent="0.25">
      <c r="H3528" s="10">
        <v>0.61760000000000004</v>
      </c>
      <c r="I3528" s="45">
        <v>-1.156E-4</v>
      </c>
      <c r="J3528" s="45">
        <v>-4.0905999999999999E-4</v>
      </c>
      <c r="K3528" s="45">
        <v>4.0905999999999999E-4</v>
      </c>
      <c r="L3528" s="11"/>
      <c r="M3528" s="11">
        <v>0.62419999999999998</v>
      </c>
      <c r="N3528" s="45">
        <v>-1.384E-4</v>
      </c>
      <c r="O3528" s="45">
        <v>-4.8974000000000001E-4</v>
      </c>
      <c r="P3528" s="45">
        <v>4.8974000000000001E-4</v>
      </c>
      <c r="Q3528" s="11"/>
      <c r="R3528" s="11">
        <v>0.61680000000000001</v>
      </c>
      <c r="S3528" s="45">
        <v>-1.127E-4</v>
      </c>
      <c r="T3528" s="45">
        <v>-3.9879999999999999E-4</v>
      </c>
      <c r="U3528" s="45">
        <v>3.9879999999999999E-4</v>
      </c>
      <c r="V3528" s="11"/>
      <c r="W3528" s="11">
        <v>0.59370000000000001</v>
      </c>
      <c r="X3528" s="45">
        <v>-3.3090000000000003E-5</v>
      </c>
      <c r="Y3528" s="45">
        <v>-1.1709000000000001E-4</v>
      </c>
      <c r="Z3528" s="46">
        <v>1.1709000000000001E-4</v>
      </c>
      <c r="AC3528" s="2"/>
      <c r="AD3528" s="2"/>
      <c r="AE3528" s="2"/>
      <c r="AH3528" s="2"/>
      <c r="AI3528" s="2"/>
      <c r="AJ3528" s="2"/>
      <c r="AM3528" s="2"/>
      <c r="AN3528" s="2"/>
      <c r="AO3528" s="2"/>
      <c r="AR3528" s="2"/>
      <c r="AS3528" s="2"/>
      <c r="AT3528" s="2"/>
      <c r="AW3528" s="2"/>
      <c r="AX3528" s="2"/>
      <c r="AY3528" s="2"/>
    </row>
    <row r="3529" spans="8:51" x14ac:dyDescent="0.25">
      <c r="H3529" s="10">
        <v>0.61750000000000005</v>
      </c>
      <c r="I3529" s="45">
        <v>-1.1569999999999999E-4</v>
      </c>
      <c r="J3529" s="45">
        <v>-4.0941000000000003E-4</v>
      </c>
      <c r="K3529" s="45">
        <v>4.0941000000000003E-4</v>
      </c>
      <c r="L3529" s="11"/>
      <c r="M3529" s="11">
        <v>0.62409999999999999</v>
      </c>
      <c r="N3529" s="45">
        <v>-1.3850000000000001E-4</v>
      </c>
      <c r="O3529" s="45">
        <v>-4.9008999999999999E-4</v>
      </c>
      <c r="P3529" s="45">
        <v>4.9008999999999999E-4</v>
      </c>
      <c r="Q3529" s="11"/>
      <c r="R3529" s="11">
        <v>0.61660000000000004</v>
      </c>
      <c r="S3529" s="45">
        <v>-1.128E-4</v>
      </c>
      <c r="T3529" s="45">
        <v>-3.9915000000000003E-4</v>
      </c>
      <c r="U3529" s="45">
        <v>3.9915000000000003E-4</v>
      </c>
      <c r="V3529" s="11"/>
      <c r="W3529" s="11">
        <v>0.59350000000000003</v>
      </c>
      <c r="X3529" s="45">
        <v>-3.311E-5</v>
      </c>
      <c r="Y3529" s="45">
        <v>-1.1716E-4</v>
      </c>
      <c r="Z3529" s="46">
        <v>1.1716E-4</v>
      </c>
      <c r="AC3529" s="2"/>
      <c r="AD3529" s="2"/>
      <c r="AE3529" s="2"/>
      <c r="AH3529" s="2"/>
      <c r="AI3529" s="2"/>
      <c r="AJ3529" s="2"/>
      <c r="AM3529" s="2"/>
      <c r="AN3529" s="2"/>
      <c r="AO3529" s="2"/>
      <c r="AR3529" s="2"/>
      <c r="AS3529" s="2"/>
      <c r="AT3529" s="2"/>
      <c r="AW3529" s="2"/>
      <c r="AX3529" s="2"/>
      <c r="AY3529" s="2"/>
    </row>
    <row r="3530" spans="8:51" x14ac:dyDescent="0.25">
      <c r="H3530" s="10">
        <v>0.61729999999999996</v>
      </c>
      <c r="I3530" s="45">
        <v>-1.1569999999999999E-4</v>
      </c>
      <c r="J3530" s="45">
        <v>-4.0941000000000003E-4</v>
      </c>
      <c r="K3530" s="45">
        <v>4.0941000000000003E-4</v>
      </c>
      <c r="L3530" s="11"/>
      <c r="M3530" s="11">
        <v>0.62390000000000001</v>
      </c>
      <c r="N3530" s="45">
        <v>-1.3850000000000001E-4</v>
      </c>
      <c r="O3530" s="45">
        <v>-4.9008999999999999E-4</v>
      </c>
      <c r="P3530" s="45">
        <v>4.9008999999999999E-4</v>
      </c>
      <c r="Q3530" s="11"/>
      <c r="R3530" s="11">
        <v>0.61650000000000005</v>
      </c>
      <c r="S3530" s="45">
        <v>-1.1290000000000001E-4</v>
      </c>
      <c r="T3530" s="45">
        <v>-3.9950000000000001E-4</v>
      </c>
      <c r="U3530" s="45">
        <v>3.9950000000000001E-4</v>
      </c>
      <c r="V3530" s="11"/>
      <c r="W3530" s="11">
        <v>0.59340000000000004</v>
      </c>
      <c r="X3530" s="45">
        <v>-3.3130000000000003E-5</v>
      </c>
      <c r="Y3530" s="45">
        <v>-1.1723E-4</v>
      </c>
      <c r="Z3530" s="46">
        <v>1.1723E-4</v>
      </c>
      <c r="AC3530" s="2"/>
      <c r="AD3530" s="2"/>
      <c r="AE3530" s="2"/>
      <c r="AH3530" s="2"/>
      <c r="AI3530" s="2"/>
      <c r="AJ3530" s="2"/>
      <c r="AM3530" s="2"/>
      <c r="AN3530" s="2"/>
      <c r="AO3530" s="2"/>
      <c r="AR3530" s="2"/>
      <c r="AS3530" s="2"/>
      <c r="AT3530" s="2"/>
      <c r="AW3530" s="2"/>
      <c r="AX3530" s="2"/>
      <c r="AY3530" s="2"/>
    </row>
    <row r="3531" spans="8:51" x14ac:dyDescent="0.25">
      <c r="H3531" s="10">
        <v>0.61719999999999997</v>
      </c>
      <c r="I3531" s="45">
        <v>-1.158E-4</v>
      </c>
      <c r="J3531" s="45">
        <v>-4.0977E-4</v>
      </c>
      <c r="K3531" s="45">
        <v>4.0977E-4</v>
      </c>
      <c r="L3531" s="11"/>
      <c r="M3531" s="11">
        <v>0.62380000000000002</v>
      </c>
      <c r="N3531" s="45">
        <v>-1.3860000000000001E-4</v>
      </c>
      <c r="O3531" s="45">
        <v>-4.9045000000000002E-4</v>
      </c>
      <c r="P3531" s="45">
        <v>4.9045000000000002E-4</v>
      </c>
      <c r="Q3531" s="11"/>
      <c r="R3531" s="11">
        <v>0.61639999999999995</v>
      </c>
      <c r="S3531" s="45">
        <v>-1.13E-4</v>
      </c>
      <c r="T3531" s="45">
        <v>-3.9985999999999998E-4</v>
      </c>
      <c r="U3531" s="45">
        <v>3.9985999999999998E-4</v>
      </c>
      <c r="V3531" s="11"/>
      <c r="W3531" s="11">
        <v>0.59319999999999995</v>
      </c>
      <c r="X3531" s="45">
        <v>-3.3160000000000001E-5</v>
      </c>
      <c r="Y3531" s="45">
        <v>-1.1734E-4</v>
      </c>
      <c r="Z3531" s="46">
        <v>1.1734E-4</v>
      </c>
      <c r="AC3531" s="2"/>
      <c r="AD3531" s="2"/>
      <c r="AE3531" s="2"/>
      <c r="AH3531" s="2"/>
      <c r="AI3531" s="2"/>
      <c r="AJ3531" s="2"/>
      <c r="AM3531" s="2"/>
      <c r="AN3531" s="2"/>
      <c r="AO3531" s="2"/>
      <c r="AR3531" s="2"/>
      <c r="AS3531" s="2"/>
      <c r="AT3531" s="2"/>
      <c r="AW3531" s="2"/>
      <c r="AX3531" s="2"/>
      <c r="AY3531" s="2"/>
    </row>
    <row r="3532" spans="8:51" x14ac:dyDescent="0.25">
      <c r="H3532" s="10">
        <v>0.61709999999999998</v>
      </c>
      <c r="I3532" s="45">
        <v>-1.158E-4</v>
      </c>
      <c r="J3532" s="45">
        <v>-4.0977E-4</v>
      </c>
      <c r="K3532" s="45">
        <v>4.0977E-4</v>
      </c>
      <c r="L3532" s="11"/>
      <c r="M3532" s="11">
        <v>0.62370000000000003</v>
      </c>
      <c r="N3532" s="45">
        <v>-1.3870000000000001E-4</v>
      </c>
      <c r="O3532" s="45">
        <v>-4.908E-4</v>
      </c>
      <c r="P3532" s="45">
        <v>4.908E-4</v>
      </c>
      <c r="Q3532" s="11"/>
      <c r="R3532" s="11">
        <v>0.61629999999999996</v>
      </c>
      <c r="S3532" s="45">
        <v>-1.131E-4</v>
      </c>
      <c r="T3532" s="45">
        <v>-4.0021000000000002E-4</v>
      </c>
      <c r="U3532" s="45">
        <v>4.0021000000000002E-4</v>
      </c>
      <c r="V3532" s="11"/>
      <c r="W3532" s="11">
        <v>0.59309999999999996</v>
      </c>
      <c r="X3532" s="45">
        <v>-3.3149999999999999E-5</v>
      </c>
      <c r="Y3532" s="45">
        <v>-1.1730000000000001E-4</v>
      </c>
      <c r="Z3532" s="46">
        <v>1.1730000000000001E-4</v>
      </c>
      <c r="AC3532" s="2"/>
      <c r="AD3532" s="2"/>
      <c r="AE3532" s="2"/>
      <c r="AH3532" s="2"/>
      <c r="AI3532" s="2"/>
      <c r="AJ3532" s="2"/>
      <c r="AM3532" s="2"/>
      <c r="AN3532" s="2"/>
      <c r="AO3532" s="2"/>
      <c r="AR3532" s="2"/>
      <c r="AS3532" s="2"/>
      <c r="AT3532" s="2"/>
      <c r="AW3532" s="2"/>
      <c r="AX3532" s="2"/>
      <c r="AY3532" s="2"/>
    </row>
    <row r="3533" spans="8:51" x14ac:dyDescent="0.25">
      <c r="H3533" s="10">
        <v>0.6169</v>
      </c>
      <c r="I3533" s="45">
        <v>-1.159E-4</v>
      </c>
      <c r="J3533" s="45">
        <v>-4.1011999999999998E-4</v>
      </c>
      <c r="K3533" s="45">
        <v>4.1011999999999998E-4</v>
      </c>
      <c r="L3533" s="11"/>
      <c r="M3533" s="11">
        <v>0.62350000000000005</v>
      </c>
      <c r="N3533" s="45">
        <v>-1.3870000000000001E-4</v>
      </c>
      <c r="O3533" s="45">
        <v>-4.908E-4</v>
      </c>
      <c r="P3533" s="45">
        <v>4.908E-4</v>
      </c>
      <c r="Q3533" s="11"/>
      <c r="R3533" s="11">
        <v>0.61609999999999998</v>
      </c>
      <c r="S3533" s="45">
        <v>-1.132E-4</v>
      </c>
      <c r="T3533" s="45">
        <v>-4.0057E-4</v>
      </c>
      <c r="U3533" s="45">
        <v>4.0057E-4</v>
      </c>
      <c r="V3533" s="11"/>
      <c r="W3533" s="11">
        <v>0.59289999999999998</v>
      </c>
      <c r="X3533" s="45">
        <v>-3.3170000000000003E-5</v>
      </c>
      <c r="Y3533" s="45">
        <v>-1.1737E-4</v>
      </c>
      <c r="Z3533" s="46">
        <v>1.1737E-4</v>
      </c>
      <c r="AC3533" s="2"/>
      <c r="AD3533" s="2"/>
      <c r="AE3533" s="2"/>
      <c r="AH3533" s="2"/>
      <c r="AI3533" s="2"/>
      <c r="AJ3533" s="2"/>
      <c r="AM3533" s="2"/>
      <c r="AN3533" s="2"/>
      <c r="AO3533" s="2"/>
      <c r="AR3533" s="2"/>
      <c r="AS3533" s="2"/>
      <c r="AT3533" s="2"/>
      <c r="AW3533" s="2"/>
      <c r="AX3533" s="2"/>
      <c r="AY3533" s="2"/>
    </row>
    <row r="3534" spans="8:51" x14ac:dyDescent="0.25">
      <c r="H3534" s="10">
        <v>0.61680000000000001</v>
      </c>
      <c r="I3534" s="45">
        <v>-1.16E-4</v>
      </c>
      <c r="J3534" s="45">
        <v>-4.1047000000000002E-4</v>
      </c>
      <c r="K3534" s="45">
        <v>4.1047000000000002E-4</v>
      </c>
      <c r="L3534" s="11"/>
      <c r="M3534" s="11">
        <v>0.62339999999999995</v>
      </c>
      <c r="N3534" s="45">
        <v>-1.3880000000000001E-4</v>
      </c>
      <c r="O3534" s="45">
        <v>-4.9114999999999999E-4</v>
      </c>
      <c r="P3534" s="45">
        <v>4.9114999999999999E-4</v>
      </c>
      <c r="Q3534" s="11"/>
      <c r="R3534" s="11">
        <v>0.61599999999999999</v>
      </c>
      <c r="S3534" s="45">
        <v>-1.133E-4</v>
      </c>
      <c r="T3534" s="45">
        <v>-4.0091999999999998E-4</v>
      </c>
      <c r="U3534" s="45">
        <v>4.0091999999999998E-4</v>
      </c>
      <c r="V3534" s="11"/>
      <c r="W3534" s="11">
        <v>0.59279999999999999</v>
      </c>
      <c r="X3534" s="45">
        <v>-3.3189999999999999E-5</v>
      </c>
      <c r="Y3534" s="45">
        <v>-1.1745E-4</v>
      </c>
      <c r="Z3534" s="46">
        <v>1.1745E-4</v>
      </c>
      <c r="AC3534" s="2"/>
      <c r="AD3534" s="2"/>
      <c r="AE3534" s="2"/>
      <c r="AH3534" s="2"/>
      <c r="AI3534" s="2"/>
      <c r="AJ3534" s="2"/>
      <c r="AM3534" s="2"/>
      <c r="AN3534" s="2"/>
      <c r="AO3534" s="2"/>
      <c r="AR3534" s="2"/>
      <c r="AS3534" s="2"/>
      <c r="AT3534" s="2"/>
      <c r="AW3534" s="2"/>
      <c r="AX3534" s="2"/>
      <c r="AY3534" s="2"/>
    </row>
    <row r="3535" spans="8:51" x14ac:dyDescent="0.25">
      <c r="H3535" s="10">
        <v>0.61670000000000003</v>
      </c>
      <c r="I3535" s="45">
        <v>-1.161E-4</v>
      </c>
      <c r="J3535" s="45">
        <v>-4.1083E-4</v>
      </c>
      <c r="K3535" s="45">
        <v>4.1083E-4</v>
      </c>
      <c r="L3535" s="11"/>
      <c r="M3535" s="11">
        <v>0.62329999999999997</v>
      </c>
      <c r="N3535" s="45">
        <v>-1.3889999999999999E-4</v>
      </c>
      <c r="O3535" s="45">
        <v>-4.9151000000000002E-4</v>
      </c>
      <c r="P3535" s="45">
        <v>4.9151000000000002E-4</v>
      </c>
      <c r="Q3535" s="11"/>
      <c r="R3535" s="11">
        <v>0.6159</v>
      </c>
      <c r="S3535" s="45">
        <v>-1.1340000000000001E-4</v>
      </c>
      <c r="T3535" s="45">
        <v>-4.0127000000000001E-4</v>
      </c>
      <c r="U3535" s="45">
        <v>4.0127000000000001E-4</v>
      </c>
      <c r="V3535" s="11"/>
      <c r="W3535" s="11">
        <v>0.59260000000000002</v>
      </c>
      <c r="X3535" s="45">
        <v>-3.3200000000000001E-5</v>
      </c>
      <c r="Y3535" s="45">
        <v>-1.1747999999999999E-4</v>
      </c>
      <c r="Z3535" s="46">
        <v>1.1747999999999999E-4</v>
      </c>
      <c r="AC3535" s="2"/>
      <c r="AD3535" s="2"/>
      <c r="AE3535" s="2"/>
      <c r="AH3535" s="2"/>
      <c r="AI3535" s="2"/>
      <c r="AJ3535" s="2"/>
      <c r="AM3535" s="2"/>
      <c r="AN3535" s="2"/>
      <c r="AO3535" s="2"/>
      <c r="AR3535" s="2"/>
      <c r="AS3535" s="2"/>
      <c r="AT3535" s="2"/>
      <c r="AW3535" s="2"/>
      <c r="AX3535" s="2"/>
      <c r="AY3535" s="2"/>
    </row>
    <row r="3536" spans="8:51" x14ac:dyDescent="0.25">
      <c r="H3536" s="10">
        <v>0.61650000000000005</v>
      </c>
      <c r="I3536" s="45">
        <v>-1.1620000000000001E-4</v>
      </c>
      <c r="J3536" s="45">
        <v>-4.1117999999999998E-4</v>
      </c>
      <c r="K3536" s="45">
        <v>4.1117999999999998E-4</v>
      </c>
      <c r="L3536" s="11"/>
      <c r="M3536" s="11">
        <v>0.62319999999999998</v>
      </c>
      <c r="N3536" s="45">
        <v>-1.3899999999999999E-4</v>
      </c>
      <c r="O3536" s="45">
        <v>-4.9186E-4</v>
      </c>
      <c r="P3536" s="45">
        <v>4.9186E-4</v>
      </c>
      <c r="Q3536" s="11"/>
      <c r="R3536" s="11">
        <v>0.61580000000000001</v>
      </c>
      <c r="S3536" s="45">
        <v>-1.1349999999999999E-4</v>
      </c>
      <c r="T3536" s="45">
        <v>-4.0162999999999999E-4</v>
      </c>
      <c r="U3536" s="45">
        <v>4.0162999999999999E-4</v>
      </c>
      <c r="V3536" s="11"/>
      <c r="W3536" s="11">
        <v>0.59250000000000003</v>
      </c>
      <c r="X3536" s="45">
        <v>-3.3219999999999997E-5</v>
      </c>
      <c r="Y3536" s="45">
        <v>-1.1755E-4</v>
      </c>
      <c r="Z3536" s="46">
        <v>1.1755E-4</v>
      </c>
      <c r="AC3536" s="2"/>
      <c r="AD3536" s="2"/>
      <c r="AE3536" s="2"/>
      <c r="AH3536" s="2"/>
      <c r="AI3536" s="2"/>
      <c r="AJ3536" s="2"/>
      <c r="AM3536" s="2"/>
      <c r="AN3536" s="2"/>
      <c r="AO3536" s="2"/>
      <c r="AR3536" s="2"/>
      <c r="AS3536" s="2"/>
      <c r="AT3536" s="2"/>
      <c r="AW3536" s="2"/>
      <c r="AX3536" s="2"/>
      <c r="AY3536" s="2"/>
    </row>
    <row r="3537" spans="8:51" x14ac:dyDescent="0.25">
      <c r="H3537" s="10">
        <v>0.61639999999999995</v>
      </c>
      <c r="I3537" s="45">
        <v>-1.1620000000000001E-4</v>
      </c>
      <c r="J3537" s="45">
        <v>-4.1117999999999998E-4</v>
      </c>
      <c r="K3537" s="45">
        <v>4.1117999999999998E-4</v>
      </c>
      <c r="L3537" s="11"/>
      <c r="M3537" s="11">
        <v>0.623</v>
      </c>
      <c r="N3537" s="45">
        <v>-1.3909999999999999E-4</v>
      </c>
      <c r="O3537" s="45">
        <v>-4.9222000000000003E-4</v>
      </c>
      <c r="P3537" s="45">
        <v>4.9222000000000003E-4</v>
      </c>
      <c r="Q3537" s="11"/>
      <c r="R3537" s="11">
        <v>0.61560000000000004</v>
      </c>
      <c r="S3537" s="45">
        <v>-1.136E-4</v>
      </c>
      <c r="T3537" s="45">
        <v>-4.0198000000000002E-4</v>
      </c>
      <c r="U3537" s="45">
        <v>4.0198000000000002E-4</v>
      </c>
      <c r="V3537" s="11"/>
      <c r="W3537" s="11">
        <v>0.59230000000000005</v>
      </c>
      <c r="X3537" s="45">
        <v>-3.3219999999999997E-5</v>
      </c>
      <c r="Y3537" s="45">
        <v>-1.1755E-4</v>
      </c>
      <c r="Z3537" s="46">
        <v>1.1755E-4</v>
      </c>
      <c r="AC3537" s="2"/>
      <c r="AD3537" s="2"/>
      <c r="AE3537" s="2"/>
      <c r="AH3537" s="2"/>
      <c r="AI3537" s="2"/>
      <c r="AJ3537" s="2"/>
      <c r="AM3537" s="2"/>
      <c r="AN3537" s="2"/>
      <c r="AO3537" s="2"/>
      <c r="AR3537" s="2"/>
      <c r="AS3537" s="2"/>
      <c r="AT3537" s="2"/>
      <c r="AW3537" s="2"/>
      <c r="AX3537" s="2"/>
      <c r="AY3537" s="2"/>
    </row>
    <row r="3538" spans="8:51" x14ac:dyDescent="0.25">
      <c r="H3538" s="10">
        <v>0.61629999999999996</v>
      </c>
      <c r="I3538" s="45">
        <v>-1.1629999999999999E-4</v>
      </c>
      <c r="J3538" s="45">
        <v>-4.1154000000000001E-4</v>
      </c>
      <c r="K3538" s="45">
        <v>4.1154000000000001E-4</v>
      </c>
      <c r="L3538" s="11"/>
      <c r="M3538" s="11">
        <v>0.62290000000000001</v>
      </c>
      <c r="N3538" s="45">
        <v>-1.392E-4</v>
      </c>
      <c r="O3538" s="45">
        <v>-4.9257000000000001E-4</v>
      </c>
      <c r="P3538" s="45">
        <v>4.9257000000000001E-4</v>
      </c>
      <c r="Q3538" s="11"/>
      <c r="R3538" s="11">
        <v>0.61550000000000005</v>
      </c>
      <c r="S3538" s="45">
        <v>-1.137E-4</v>
      </c>
      <c r="T3538" s="45">
        <v>-4.0234E-4</v>
      </c>
      <c r="U3538" s="45">
        <v>4.0234E-4</v>
      </c>
      <c r="V3538" s="11"/>
      <c r="W3538" s="11">
        <v>0.59219999999999995</v>
      </c>
      <c r="X3538" s="45">
        <v>-3.324E-5</v>
      </c>
      <c r="Y3538" s="45">
        <v>-1.1762E-4</v>
      </c>
      <c r="Z3538" s="46">
        <v>1.1762E-4</v>
      </c>
      <c r="AC3538" s="2"/>
      <c r="AD3538" s="2"/>
      <c r="AE3538" s="2"/>
      <c r="AH3538" s="2"/>
      <c r="AI3538" s="2"/>
      <c r="AJ3538" s="2"/>
      <c r="AM3538" s="2"/>
      <c r="AN3538" s="2"/>
      <c r="AO3538" s="2"/>
      <c r="AR3538" s="2"/>
      <c r="AS3538" s="2"/>
      <c r="AT3538" s="2"/>
      <c r="AW3538" s="2"/>
      <c r="AX3538" s="2"/>
      <c r="AY3538" s="2"/>
    </row>
    <row r="3539" spans="8:51" x14ac:dyDescent="0.25">
      <c r="H3539" s="10">
        <v>0.61609999999999998</v>
      </c>
      <c r="I3539" s="45">
        <v>-1.164E-4</v>
      </c>
      <c r="J3539" s="45">
        <v>-4.1188999999999999E-4</v>
      </c>
      <c r="K3539" s="45">
        <v>4.1188999999999999E-4</v>
      </c>
      <c r="L3539" s="11"/>
      <c r="M3539" s="11">
        <v>0.62280000000000002</v>
      </c>
      <c r="N3539" s="45">
        <v>-1.393E-4</v>
      </c>
      <c r="O3539" s="45">
        <v>-4.9291999999999999E-4</v>
      </c>
      <c r="P3539" s="45">
        <v>4.9291999999999999E-4</v>
      </c>
      <c r="Q3539" s="11"/>
      <c r="R3539" s="11">
        <v>0.61539999999999995</v>
      </c>
      <c r="S3539" s="45">
        <v>-1.138E-4</v>
      </c>
      <c r="T3539" s="45">
        <v>-4.0268999999999998E-4</v>
      </c>
      <c r="U3539" s="45">
        <v>4.0268999999999998E-4</v>
      </c>
      <c r="V3539" s="11"/>
      <c r="W3539" s="11">
        <v>0.59199999999999997</v>
      </c>
      <c r="X3539" s="45">
        <v>-3.3259999999999997E-5</v>
      </c>
      <c r="Y3539" s="45">
        <v>-1.1769000000000001E-4</v>
      </c>
      <c r="Z3539" s="46">
        <v>1.1769000000000001E-4</v>
      </c>
      <c r="AC3539" s="2"/>
      <c r="AD3539" s="2"/>
      <c r="AE3539" s="2"/>
      <c r="AH3539" s="2"/>
      <c r="AI3539" s="2"/>
      <c r="AJ3539" s="2"/>
      <c r="AM3539" s="2"/>
      <c r="AN3539" s="2"/>
      <c r="AO3539" s="2"/>
      <c r="AR3539" s="2"/>
      <c r="AS3539" s="2"/>
      <c r="AT3539" s="2"/>
      <c r="AW3539" s="2"/>
      <c r="AX3539" s="2"/>
      <c r="AY3539" s="2"/>
    </row>
    <row r="3540" spans="8:51" x14ac:dyDescent="0.25">
      <c r="H3540" s="10">
        <v>0.61599999999999999</v>
      </c>
      <c r="I3540" s="45">
        <v>-1.165E-4</v>
      </c>
      <c r="J3540" s="45">
        <v>-4.1224000000000002E-4</v>
      </c>
      <c r="K3540" s="45">
        <v>4.1224000000000002E-4</v>
      </c>
      <c r="L3540" s="11"/>
      <c r="M3540" s="11">
        <v>0.62270000000000003</v>
      </c>
      <c r="N3540" s="45">
        <v>-1.394E-4</v>
      </c>
      <c r="O3540" s="45">
        <v>-4.9328000000000002E-4</v>
      </c>
      <c r="P3540" s="45">
        <v>4.9328000000000002E-4</v>
      </c>
      <c r="Q3540" s="11"/>
      <c r="R3540" s="11">
        <v>0.61529999999999996</v>
      </c>
      <c r="S3540" s="45">
        <v>-1.1400000000000001E-4</v>
      </c>
      <c r="T3540" s="45">
        <v>-4.0339999999999999E-4</v>
      </c>
      <c r="U3540" s="45">
        <v>4.0339999999999999E-4</v>
      </c>
      <c r="V3540" s="11"/>
      <c r="W3540" s="11">
        <v>0.59189999999999998</v>
      </c>
      <c r="X3540" s="45">
        <v>-3.3269999999999998E-5</v>
      </c>
      <c r="Y3540" s="45">
        <v>-1.1773E-4</v>
      </c>
      <c r="Z3540" s="46">
        <v>1.1773E-4</v>
      </c>
      <c r="AC3540" s="2"/>
      <c r="AD3540" s="2"/>
      <c r="AE3540" s="2"/>
      <c r="AH3540" s="2"/>
      <c r="AI3540" s="2"/>
      <c r="AJ3540" s="2"/>
      <c r="AM3540" s="2"/>
      <c r="AN3540" s="2"/>
      <c r="AO3540" s="2"/>
      <c r="AR3540" s="2"/>
      <c r="AS3540" s="2"/>
      <c r="AT3540" s="2"/>
      <c r="AW3540" s="2"/>
      <c r="AX3540" s="2"/>
      <c r="AY3540" s="2"/>
    </row>
    <row r="3541" spans="8:51" x14ac:dyDescent="0.25">
      <c r="H3541" s="10">
        <v>0.6159</v>
      </c>
      <c r="I3541" s="45">
        <v>-1.166E-4</v>
      </c>
      <c r="J3541" s="45">
        <v>-4.126E-4</v>
      </c>
      <c r="K3541" s="45">
        <v>4.126E-4</v>
      </c>
      <c r="L3541" s="11"/>
      <c r="M3541" s="11">
        <v>0.62250000000000005</v>
      </c>
      <c r="N3541" s="45">
        <v>-1.394E-4</v>
      </c>
      <c r="O3541" s="45">
        <v>-4.9328000000000002E-4</v>
      </c>
      <c r="P3541" s="45">
        <v>4.9328000000000002E-4</v>
      </c>
      <c r="Q3541" s="11"/>
      <c r="R3541" s="11">
        <v>0.61519999999999997</v>
      </c>
      <c r="S3541" s="45">
        <v>-1.1400000000000001E-4</v>
      </c>
      <c r="T3541" s="45">
        <v>-4.0339999999999999E-4</v>
      </c>
      <c r="U3541" s="45">
        <v>4.0339999999999999E-4</v>
      </c>
      <c r="V3541" s="11"/>
      <c r="W3541" s="11">
        <v>0.5917</v>
      </c>
      <c r="X3541" s="45">
        <v>-3.3290000000000001E-5</v>
      </c>
      <c r="Y3541" s="45">
        <v>-1.178E-4</v>
      </c>
      <c r="Z3541" s="46">
        <v>1.178E-4</v>
      </c>
      <c r="AC3541" s="2"/>
      <c r="AD3541" s="2"/>
      <c r="AE3541" s="2"/>
      <c r="AH3541" s="2"/>
      <c r="AI3541" s="2"/>
      <c r="AJ3541" s="2"/>
      <c r="AM3541" s="2"/>
      <c r="AN3541" s="2"/>
      <c r="AO3541" s="2"/>
      <c r="AR3541" s="2"/>
      <c r="AS3541" s="2"/>
      <c r="AT3541" s="2"/>
      <c r="AW3541" s="2"/>
      <c r="AX3541" s="2"/>
      <c r="AY3541" s="2"/>
    </row>
    <row r="3542" spans="8:51" x14ac:dyDescent="0.25">
      <c r="H3542" s="10">
        <v>0.61580000000000001</v>
      </c>
      <c r="I3542" s="45">
        <v>-1.166E-4</v>
      </c>
      <c r="J3542" s="45">
        <v>-4.126E-4</v>
      </c>
      <c r="K3542" s="45">
        <v>4.126E-4</v>
      </c>
      <c r="L3542" s="11"/>
      <c r="M3542" s="11">
        <v>0.62239999999999995</v>
      </c>
      <c r="N3542" s="45">
        <v>-1.395E-4</v>
      </c>
      <c r="O3542" s="45">
        <v>-4.9363E-4</v>
      </c>
      <c r="P3542" s="45">
        <v>4.9363E-4</v>
      </c>
      <c r="Q3542" s="11"/>
      <c r="R3542" s="11">
        <v>0.61499999999999999</v>
      </c>
      <c r="S3542" s="45">
        <v>-1.141E-4</v>
      </c>
      <c r="T3542" s="45">
        <v>-4.0374999999999997E-4</v>
      </c>
      <c r="U3542" s="45">
        <v>4.0374999999999997E-4</v>
      </c>
      <c r="V3542" s="11"/>
      <c r="W3542" s="11">
        <v>0.59160000000000001</v>
      </c>
      <c r="X3542" s="45">
        <v>-3.3300000000000003E-5</v>
      </c>
      <c r="Y3542" s="45">
        <v>-1.1783E-4</v>
      </c>
      <c r="Z3542" s="46">
        <v>1.1783E-4</v>
      </c>
      <c r="AC3542" s="2"/>
      <c r="AD3542" s="2"/>
      <c r="AE3542" s="2"/>
      <c r="AH3542" s="2"/>
      <c r="AI3542" s="2"/>
      <c r="AJ3542" s="2"/>
      <c r="AM3542" s="2"/>
      <c r="AN3542" s="2"/>
      <c r="AO3542" s="2"/>
      <c r="AR3542" s="2"/>
      <c r="AS3542" s="2"/>
      <c r="AT3542" s="2"/>
      <c r="AW3542" s="2"/>
      <c r="AX3542" s="2"/>
      <c r="AY3542" s="2"/>
    </row>
    <row r="3543" spans="8:51" x14ac:dyDescent="0.25">
      <c r="H3543" s="10">
        <v>0.61560000000000004</v>
      </c>
      <c r="I3543" s="45">
        <v>-1.167E-4</v>
      </c>
      <c r="J3543" s="45">
        <v>-4.1294999999999998E-4</v>
      </c>
      <c r="K3543" s="45">
        <v>4.1294999999999998E-4</v>
      </c>
      <c r="L3543" s="11"/>
      <c r="M3543" s="11">
        <v>0.62219999999999998</v>
      </c>
      <c r="N3543" s="45">
        <v>-1.395E-4</v>
      </c>
      <c r="O3543" s="45">
        <v>-4.9363E-4</v>
      </c>
      <c r="P3543" s="45">
        <v>4.9363E-4</v>
      </c>
      <c r="Q3543" s="11"/>
      <c r="R3543" s="11">
        <v>0.6149</v>
      </c>
      <c r="S3543" s="45">
        <v>-1.143E-4</v>
      </c>
      <c r="T3543" s="45">
        <v>-4.0445999999999999E-4</v>
      </c>
      <c r="U3543" s="45">
        <v>4.0445999999999999E-4</v>
      </c>
      <c r="V3543" s="11"/>
      <c r="W3543" s="11">
        <v>0.59140000000000004</v>
      </c>
      <c r="X3543" s="45">
        <v>-3.3330000000000001E-5</v>
      </c>
      <c r="Y3543" s="45">
        <v>-1.1794E-4</v>
      </c>
      <c r="Z3543" s="46">
        <v>1.1794E-4</v>
      </c>
      <c r="AC3543" s="2"/>
      <c r="AD3543" s="2"/>
      <c r="AE3543" s="2"/>
      <c r="AH3543" s="2"/>
      <c r="AI3543" s="2"/>
      <c r="AJ3543" s="2"/>
      <c r="AM3543" s="2"/>
      <c r="AN3543" s="2"/>
      <c r="AO3543" s="2"/>
      <c r="AR3543" s="2"/>
      <c r="AS3543" s="2"/>
      <c r="AT3543" s="2"/>
      <c r="AW3543" s="2"/>
      <c r="AX3543" s="2"/>
      <c r="AY3543" s="2"/>
    </row>
    <row r="3544" spans="8:51" x14ac:dyDescent="0.25">
      <c r="H3544" s="10">
        <v>0.61550000000000005</v>
      </c>
      <c r="I3544" s="45">
        <v>-1.1680000000000001E-4</v>
      </c>
      <c r="J3544" s="45">
        <v>-4.1331000000000001E-4</v>
      </c>
      <c r="K3544" s="45">
        <v>4.1331000000000001E-4</v>
      </c>
      <c r="L3544" s="11"/>
      <c r="M3544" s="11">
        <v>0.62209999999999999</v>
      </c>
      <c r="N3544" s="45">
        <v>-1.3970000000000001E-4</v>
      </c>
      <c r="O3544" s="45">
        <v>-4.9434000000000001E-4</v>
      </c>
      <c r="P3544" s="45">
        <v>4.9434000000000001E-4</v>
      </c>
      <c r="Q3544" s="11"/>
      <c r="R3544" s="11">
        <v>0.61480000000000001</v>
      </c>
      <c r="S3544" s="45">
        <v>-1.143E-4</v>
      </c>
      <c r="T3544" s="45">
        <v>-4.0445999999999999E-4</v>
      </c>
      <c r="U3544" s="45">
        <v>4.0445999999999999E-4</v>
      </c>
      <c r="V3544" s="11"/>
      <c r="W3544" s="11">
        <v>0.59130000000000005</v>
      </c>
      <c r="X3544" s="45">
        <v>-3.3340000000000003E-5</v>
      </c>
      <c r="Y3544" s="45">
        <v>-1.1798000000000001E-4</v>
      </c>
      <c r="Z3544" s="46">
        <v>1.1798000000000001E-4</v>
      </c>
      <c r="AC3544" s="2"/>
      <c r="AD3544" s="2"/>
      <c r="AE3544" s="2"/>
      <c r="AH3544" s="2"/>
      <c r="AI3544" s="2"/>
      <c r="AJ3544" s="2"/>
      <c r="AM3544" s="2"/>
      <c r="AN3544" s="2"/>
      <c r="AO3544" s="2"/>
      <c r="AR3544" s="2"/>
      <c r="AS3544" s="2"/>
      <c r="AT3544" s="2"/>
      <c r="AW3544" s="2"/>
      <c r="AX3544" s="2"/>
      <c r="AY3544" s="2"/>
    </row>
    <row r="3545" spans="8:51" x14ac:dyDescent="0.25">
      <c r="H3545" s="10">
        <v>0.61539999999999995</v>
      </c>
      <c r="I3545" s="45">
        <v>-1.169E-4</v>
      </c>
      <c r="J3545" s="45">
        <v>-4.1365999999999999E-4</v>
      </c>
      <c r="K3545" s="45">
        <v>4.1365999999999999E-4</v>
      </c>
      <c r="L3545" s="11"/>
      <c r="M3545" s="11">
        <v>0.622</v>
      </c>
      <c r="N3545" s="45">
        <v>-1.3980000000000001E-4</v>
      </c>
      <c r="O3545" s="45">
        <v>-4.9469E-4</v>
      </c>
      <c r="P3545" s="45">
        <v>4.9469E-4</v>
      </c>
      <c r="Q3545" s="11"/>
      <c r="R3545" s="11">
        <v>0.61470000000000002</v>
      </c>
      <c r="S3545" s="45">
        <v>-1.145E-4</v>
      </c>
      <c r="T3545" s="45">
        <v>-4.0517E-4</v>
      </c>
      <c r="U3545" s="45">
        <v>4.0517E-4</v>
      </c>
      <c r="V3545" s="11"/>
      <c r="W3545" s="11">
        <v>0.59109999999999996</v>
      </c>
      <c r="X3545" s="45">
        <v>-3.3359999999999999E-5</v>
      </c>
      <c r="Y3545" s="45">
        <v>-1.1805E-4</v>
      </c>
      <c r="Z3545" s="46">
        <v>1.1805E-4</v>
      </c>
      <c r="AC3545" s="2"/>
      <c r="AD3545" s="2"/>
      <c r="AE3545" s="2"/>
      <c r="AH3545" s="2"/>
      <c r="AI3545" s="2"/>
      <c r="AJ3545" s="2"/>
      <c r="AM3545" s="2"/>
      <c r="AN3545" s="2"/>
      <c r="AO3545" s="2"/>
      <c r="AR3545" s="2"/>
      <c r="AS3545" s="2"/>
      <c r="AT3545" s="2"/>
      <c r="AW3545" s="2"/>
      <c r="AX3545" s="2"/>
      <c r="AY3545" s="2"/>
    </row>
    <row r="3546" spans="8:51" x14ac:dyDescent="0.25">
      <c r="H3546" s="10">
        <v>0.61519999999999997</v>
      </c>
      <c r="I3546" s="45">
        <v>-1.17E-4</v>
      </c>
      <c r="J3546" s="45">
        <v>-4.1400999999999997E-4</v>
      </c>
      <c r="K3546" s="45">
        <v>4.1400999999999997E-4</v>
      </c>
      <c r="L3546" s="11"/>
      <c r="M3546" s="11">
        <v>0.62190000000000001</v>
      </c>
      <c r="N3546" s="45">
        <v>-1.3980000000000001E-4</v>
      </c>
      <c r="O3546" s="45">
        <v>-4.9469E-4</v>
      </c>
      <c r="P3546" s="45">
        <v>4.9469E-4</v>
      </c>
      <c r="Q3546" s="11"/>
      <c r="R3546" s="11">
        <v>0.61460000000000004</v>
      </c>
      <c r="S3546" s="45">
        <v>-1.1459999999999999E-4</v>
      </c>
      <c r="T3546" s="45">
        <v>-4.0551999999999998E-4</v>
      </c>
      <c r="U3546" s="45">
        <v>4.0551999999999998E-4</v>
      </c>
      <c r="V3546" s="11"/>
      <c r="W3546" s="11">
        <v>0.59099999999999997</v>
      </c>
      <c r="X3546" s="45">
        <v>-3.3370000000000001E-5</v>
      </c>
      <c r="Y3546" s="45">
        <v>-1.1807999999999999E-4</v>
      </c>
      <c r="Z3546" s="46">
        <v>1.1807999999999999E-4</v>
      </c>
      <c r="AC3546" s="2"/>
      <c r="AD3546" s="2"/>
      <c r="AE3546" s="2"/>
      <c r="AH3546" s="2"/>
      <c r="AI3546" s="2"/>
      <c r="AJ3546" s="2"/>
      <c r="AM3546" s="2"/>
      <c r="AN3546" s="2"/>
      <c r="AO3546" s="2"/>
      <c r="AR3546" s="2"/>
      <c r="AS3546" s="2"/>
      <c r="AT3546" s="2"/>
      <c r="AW3546" s="2"/>
      <c r="AX3546" s="2"/>
      <c r="AY3546" s="2"/>
    </row>
    <row r="3547" spans="8:51" x14ac:dyDescent="0.25">
      <c r="H3547" s="10">
        <v>0.61509999999999998</v>
      </c>
      <c r="I3547" s="45">
        <v>-1.171E-4</v>
      </c>
      <c r="J3547" s="45">
        <v>-4.1437000000000001E-4</v>
      </c>
      <c r="K3547" s="45">
        <v>4.1437000000000001E-4</v>
      </c>
      <c r="L3547" s="11"/>
      <c r="M3547" s="11">
        <v>0.62180000000000002</v>
      </c>
      <c r="N3547" s="45">
        <v>-1.3999999999999999E-4</v>
      </c>
      <c r="O3547" s="45">
        <v>-4.9540000000000001E-4</v>
      </c>
      <c r="P3547" s="45">
        <v>4.9540000000000001E-4</v>
      </c>
      <c r="Q3547" s="11"/>
      <c r="R3547" s="11">
        <v>0.61439999999999995</v>
      </c>
      <c r="S3547" s="45">
        <v>-1.147E-4</v>
      </c>
      <c r="T3547" s="45">
        <v>-4.0587000000000002E-4</v>
      </c>
      <c r="U3547" s="45">
        <v>4.0587000000000002E-4</v>
      </c>
      <c r="V3547" s="11"/>
      <c r="W3547" s="11">
        <v>0.59089999999999998</v>
      </c>
      <c r="X3547" s="45">
        <v>-3.3389999999999997E-5</v>
      </c>
      <c r="Y3547" s="45">
        <v>-1.1815E-4</v>
      </c>
      <c r="Z3547" s="46">
        <v>1.1815E-4</v>
      </c>
      <c r="AC3547" s="2"/>
      <c r="AD3547" s="2"/>
      <c r="AE3547" s="2"/>
      <c r="AH3547" s="2"/>
      <c r="AI3547" s="2"/>
      <c r="AJ3547" s="2"/>
      <c r="AM3547" s="2"/>
      <c r="AN3547" s="2"/>
      <c r="AO3547" s="2"/>
      <c r="AR3547" s="2"/>
      <c r="AS3547" s="2"/>
      <c r="AT3547" s="2"/>
      <c r="AW3547" s="2"/>
      <c r="AX3547" s="2"/>
      <c r="AY3547" s="2"/>
    </row>
    <row r="3548" spans="8:51" x14ac:dyDescent="0.25">
      <c r="H3548" s="10">
        <v>0.61499999999999999</v>
      </c>
      <c r="I3548" s="45">
        <v>-1.171E-4</v>
      </c>
      <c r="J3548" s="45">
        <v>-4.1437000000000001E-4</v>
      </c>
      <c r="K3548" s="45">
        <v>4.1437000000000001E-4</v>
      </c>
      <c r="L3548" s="11"/>
      <c r="M3548" s="11">
        <v>0.62160000000000004</v>
      </c>
      <c r="N3548" s="45">
        <v>-1.4009999999999999E-4</v>
      </c>
      <c r="O3548" s="45">
        <v>-4.9574999999999999E-4</v>
      </c>
      <c r="P3548" s="45">
        <v>4.9574999999999999E-4</v>
      </c>
      <c r="Q3548" s="11"/>
      <c r="R3548" s="11">
        <v>0.61429999999999996</v>
      </c>
      <c r="S3548" s="45">
        <v>-1.148E-4</v>
      </c>
      <c r="T3548" s="45">
        <v>-4.0622999999999999E-4</v>
      </c>
      <c r="U3548" s="45">
        <v>4.0622999999999999E-4</v>
      </c>
      <c r="V3548" s="11"/>
      <c r="W3548" s="11">
        <v>0.5907</v>
      </c>
      <c r="X3548" s="45">
        <v>-3.3399999999999999E-5</v>
      </c>
      <c r="Y3548" s="45">
        <v>-1.1819000000000001E-4</v>
      </c>
      <c r="Z3548" s="46">
        <v>1.1819000000000001E-4</v>
      </c>
      <c r="AC3548" s="2"/>
      <c r="AD3548" s="2"/>
      <c r="AE3548" s="2"/>
      <c r="AH3548" s="2"/>
      <c r="AI3548" s="2"/>
      <c r="AJ3548" s="2"/>
      <c r="AM3548" s="2"/>
      <c r="AN3548" s="2"/>
      <c r="AO3548" s="2"/>
      <c r="AR3548" s="2"/>
      <c r="AS3548" s="2"/>
      <c r="AT3548" s="2"/>
      <c r="AW3548" s="2"/>
      <c r="AX3548" s="2"/>
      <c r="AY3548" s="2"/>
    </row>
    <row r="3549" spans="8:51" x14ac:dyDescent="0.25">
      <c r="H3549" s="10">
        <v>0.61480000000000001</v>
      </c>
      <c r="I3549" s="45">
        <v>-1.172E-4</v>
      </c>
      <c r="J3549" s="45">
        <v>-4.1471999999999999E-4</v>
      </c>
      <c r="K3549" s="45">
        <v>4.1471999999999999E-4</v>
      </c>
      <c r="L3549" s="11"/>
      <c r="M3549" s="11">
        <v>0.62150000000000005</v>
      </c>
      <c r="N3549" s="45">
        <v>-1.4009999999999999E-4</v>
      </c>
      <c r="O3549" s="45">
        <v>-4.9574999999999999E-4</v>
      </c>
      <c r="P3549" s="45">
        <v>4.9574999999999999E-4</v>
      </c>
      <c r="Q3549" s="11"/>
      <c r="R3549" s="11">
        <v>0.61419999999999997</v>
      </c>
      <c r="S3549" s="45">
        <v>-1.149E-4</v>
      </c>
      <c r="T3549" s="45">
        <v>-4.0657999999999997E-4</v>
      </c>
      <c r="U3549" s="45">
        <v>4.0657999999999997E-4</v>
      </c>
      <c r="V3549" s="11"/>
      <c r="W3549" s="11">
        <v>0.59060000000000001</v>
      </c>
      <c r="X3549" s="45">
        <v>-3.3420000000000002E-5</v>
      </c>
      <c r="Y3549" s="45">
        <v>-1.1826E-4</v>
      </c>
      <c r="Z3549" s="46">
        <v>1.1826E-4</v>
      </c>
      <c r="AC3549" s="2"/>
      <c r="AD3549" s="2"/>
      <c r="AE3549" s="2"/>
      <c r="AH3549" s="2"/>
      <c r="AI3549" s="2"/>
      <c r="AJ3549" s="2"/>
      <c r="AM3549" s="2"/>
      <c r="AN3549" s="2"/>
      <c r="AO3549" s="2"/>
      <c r="AR3549" s="2"/>
      <c r="AS3549" s="2"/>
      <c r="AT3549" s="2"/>
      <c r="AW3549" s="2"/>
      <c r="AX3549" s="2"/>
      <c r="AY3549" s="2"/>
    </row>
    <row r="3550" spans="8:51" x14ac:dyDescent="0.25">
      <c r="H3550" s="10">
        <v>0.61470000000000002</v>
      </c>
      <c r="I3550" s="45">
        <v>-1.172E-4</v>
      </c>
      <c r="J3550" s="45">
        <v>-4.1471999999999999E-4</v>
      </c>
      <c r="K3550" s="45">
        <v>4.1471999999999999E-4</v>
      </c>
      <c r="L3550" s="11"/>
      <c r="M3550" s="11">
        <v>0.62139999999999995</v>
      </c>
      <c r="N3550" s="45">
        <v>-1.4019999999999999E-4</v>
      </c>
      <c r="O3550" s="45">
        <v>-4.9611000000000002E-4</v>
      </c>
      <c r="P3550" s="45">
        <v>4.9611000000000002E-4</v>
      </c>
      <c r="Q3550" s="11"/>
      <c r="R3550" s="11">
        <v>0.61409999999999998</v>
      </c>
      <c r="S3550" s="45">
        <v>-1.15E-4</v>
      </c>
      <c r="T3550" s="45">
        <v>-4.0694E-4</v>
      </c>
      <c r="U3550" s="45">
        <v>4.0694E-4</v>
      </c>
      <c r="V3550" s="11"/>
      <c r="W3550" s="11">
        <v>0.59040000000000004</v>
      </c>
      <c r="X3550" s="45">
        <v>-3.3420000000000002E-5</v>
      </c>
      <c r="Y3550" s="45">
        <v>-1.1826E-4</v>
      </c>
      <c r="Z3550" s="46">
        <v>1.1826E-4</v>
      </c>
      <c r="AC3550" s="2"/>
      <c r="AD3550" s="2"/>
      <c r="AE3550" s="2"/>
      <c r="AH3550" s="2"/>
      <c r="AI3550" s="2"/>
      <c r="AJ3550" s="2"/>
      <c r="AM3550" s="2"/>
      <c r="AN3550" s="2"/>
      <c r="AO3550" s="2"/>
      <c r="AR3550" s="2"/>
      <c r="AS3550" s="2"/>
      <c r="AT3550" s="2"/>
      <c r="AW3550" s="2"/>
      <c r="AX3550" s="2"/>
      <c r="AY3550" s="2"/>
    </row>
    <row r="3551" spans="8:51" x14ac:dyDescent="0.25">
      <c r="H3551" s="10">
        <v>0.61460000000000004</v>
      </c>
      <c r="I3551" s="45">
        <v>-1.1730000000000001E-4</v>
      </c>
      <c r="J3551" s="45">
        <v>-4.1507000000000002E-4</v>
      </c>
      <c r="K3551" s="45">
        <v>4.1507000000000002E-4</v>
      </c>
      <c r="L3551" s="11"/>
      <c r="M3551" s="11">
        <v>0.62129999999999996</v>
      </c>
      <c r="N3551" s="45">
        <v>-1.404E-4</v>
      </c>
      <c r="O3551" s="45">
        <v>-4.9682000000000003E-4</v>
      </c>
      <c r="P3551" s="45">
        <v>4.9682000000000003E-4</v>
      </c>
      <c r="Q3551" s="11"/>
      <c r="R3551" s="11">
        <v>0.6139</v>
      </c>
      <c r="S3551" s="45">
        <v>-1.1510000000000001E-4</v>
      </c>
      <c r="T3551" s="45">
        <v>-4.0728999999999998E-4</v>
      </c>
      <c r="U3551" s="45">
        <v>4.0728999999999998E-4</v>
      </c>
      <c r="V3551" s="11"/>
      <c r="W3551" s="11">
        <v>0.59030000000000005</v>
      </c>
      <c r="X3551" s="45">
        <v>-3.3439999999999998E-5</v>
      </c>
      <c r="Y3551" s="45">
        <v>-1.1833E-4</v>
      </c>
      <c r="Z3551" s="46">
        <v>1.1833E-4</v>
      </c>
      <c r="AC3551" s="2"/>
      <c r="AD3551" s="2"/>
      <c r="AE3551" s="2"/>
      <c r="AH3551" s="2"/>
      <c r="AI3551" s="2"/>
      <c r="AJ3551" s="2"/>
      <c r="AM3551" s="2"/>
      <c r="AN3551" s="2"/>
      <c r="AO3551" s="2"/>
      <c r="AR3551" s="2"/>
      <c r="AS3551" s="2"/>
      <c r="AT3551" s="2"/>
      <c r="AW3551" s="2"/>
      <c r="AX3551" s="2"/>
      <c r="AY3551" s="2"/>
    </row>
    <row r="3552" spans="8:51" x14ac:dyDescent="0.25">
      <c r="H3552" s="10">
        <v>0.61450000000000005</v>
      </c>
      <c r="I3552" s="45">
        <v>-1.1739999999999999E-4</v>
      </c>
      <c r="J3552" s="45">
        <v>-4.1543E-4</v>
      </c>
      <c r="K3552" s="45">
        <v>4.1543E-4</v>
      </c>
      <c r="L3552" s="11"/>
      <c r="M3552" s="11">
        <v>0.62109999999999999</v>
      </c>
      <c r="N3552" s="45">
        <v>-1.404E-4</v>
      </c>
      <c r="O3552" s="45">
        <v>-4.9682000000000003E-4</v>
      </c>
      <c r="P3552" s="45">
        <v>4.9682000000000003E-4</v>
      </c>
      <c r="Q3552" s="11"/>
      <c r="R3552" s="11">
        <v>0.61380000000000001</v>
      </c>
      <c r="S3552" s="45">
        <v>-1.1519999999999999E-4</v>
      </c>
      <c r="T3552" s="45">
        <v>-4.0764000000000002E-4</v>
      </c>
      <c r="U3552" s="45">
        <v>4.0764000000000002E-4</v>
      </c>
      <c r="V3552" s="11"/>
      <c r="W3552" s="11">
        <v>0.59009999999999996</v>
      </c>
      <c r="X3552" s="45">
        <v>-3.3460000000000002E-5</v>
      </c>
      <c r="Y3552" s="45">
        <v>-1.184E-4</v>
      </c>
      <c r="Z3552" s="46">
        <v>1.184E-4</v>
      </c>
      <c r="AC3552" s="2"/>
      <c r="AD3552" s="2"/>
      <c r="AE3552" s="2"/>
      <c r="AH3552" s="2"/>
      <c r="AI3552" s="2"/>
      <c r="AJ3552" s="2"/>
      <c r="AM3552" s="2"/>
      <c r="AN3552" s="2"/>
      <c r="AO3552" s="2"/>
      <c r="AR3552" s="2"/>
      <c r="AS3552" s="2"/>
      <c r="AT3552" s="2"/>
      <c r="AW3552" s="2"/>
      <c r="AX3552" s="2"/>
      <c r="AY3552" s="2"/>
    </row>
    <row r="3553" spans="8:51" x14ac:dyDescent="0.25">
      <c r="H3553" s="10">
        <v>0.61429999999999996</v>
      </c>
      <c r="I3553" s="45">
        <v>-1.175E-4</v>
      </c>
      <c r="J3553" s="45">
        <v>-4.1577999999999998E-4</v>
      </c>
      <c r="K3553" s="45">
        <v>4.1577999999999998E-4</v>
      </c>
      <c r="L3553" s="11"/>
      <c r="M3553" s="11">
        <v>0.621</v>
      </c>
      <c r="N3553" s="45">
        <v>-1.405E-4</v>
      </c>
      <c r="O3553" s="45">
        <v>-4.9717000000000001E-4</v>
      </c>
      <c r="P3553" s="45">
        <v>4.9717000000000001E-4</v>
      </c>
      <c r="Q3553" s="11"/>
      <c r="R3553" s="11">
        <v>0.61370000000000002</v>
      </c>
      <c r="S3553" s="45">
        <v>-1.153E-4</v>
      </c>
      <c r="T3553" s="45">
        <v>-4.08E-4</v>
      </c>
      <c r="U3553" s="45">
        <v>4.08E-4</v>
      </c>
      <c r="V3553" s="11"/>
      <c r="W3553" s="11">
        <v>0.59</v>
      </c>
      <c r="X3553" s="45">
        <v>-3.3470000000000003E-5</v>
      </c>
      <c r="Y3553" s="45">
        <v>-1.1844E-4</v>
      </c>
      <c r="Z3553" s="46">
        <v>1.1844E-4</v>
      </c>
      <c r="AC3553" s="2"/>
      <c r="AD3553" s="2"/>
      <c r="AE3553" s="2"/>
      <c r="AH3553" s="2"/>
      <c r="AI3553" s="2"/>
      <c r="AJ3553" s="2"/>
      <c r="AM3553" s="2"/>
      <c r="AN3553" s="2"/>
      <c r="AO3553" s="2"/>
      <c r="AR3553" s="2"/>
      <c r="AS3553" s="2"/>
      <c r="AT3553" s="2"/>
      <c r="AW3553" s="2"/>
      <c r="AX3553" s="2"/>
      <c r="AY3553" s="2"/>
    </row>
    <row r="3554" spans="8:51" x14ac:dyDescent="0.25">
      <c r="H3554" s="10">
        <v>0.61419999999999997</v>
      </c>
      <c r="I3554" s="45">
        <v>-1.176E-4</v>
      </c>
      <c r="J3554" s="45">
        <v>-4.1614000000000001E-4</v>
      </c>
      <c r="K3554" s="45">
        <v>4.1614000000000001E-4</v>
      </c>
      <c r="L3554" s="11"/>
      <c r="M3554" s="11">
        <v>0.62090000000000001</v>
      </c>
      <c r="N3554" s="45">
        <v>-1.405E-4</v>
      </c>
      <c r="O3554" s="45">
        <v>-4.9717000000000001E-4</v>
      </c>
      <c r="P3554" s="45">
        <v>4.9717000000000001E-4</v>
      </c>
      <c r="Q3554" s="11"/>
      <c r="R3554" s="11">
        <v>0.61360000000000003</v>
      </c>
      <c r="S3554" s="45">
        <v>-1.154E-4</v>
      </c>
      <c r="T3554" s="45">
        <v>-4.0834999999999998E-4</v>
      </c>
      <c r="U3554" s="45">
        <v>4.0834999999999998E-4</v>
      </c>
      <c r="V3554" s="11"/>
      <c r="W3554" s="11">
        <v>0.58979999999999999</v>
      </c>
      <c r="X3554" s="45">
        <v>-3.3479999999999998E-5</v>
      </c>
      <c r="Y3554" s="45">
        <v>-1.1847E-4</v>
      </c>
      <c r="Z3554" s="46">
        <v>1.1847E-4</v>
      </c>
      <c r="AC3554" s="2"/>
      <c r="AD3554" s="2"/>
      <c r="AE3554" s="2"/>
      <c r="AH3554" s="2"/>
      <c r="AI3554" s="2"/>
      <c r="AJ3554" s="2"/>
      <c r="AM3554" s="2"/>
      <c r="AN3554" s="2"/>
      <c r="AO3554" s="2"/>
      <c r="AR3554" s="2"/>
      <c r="AS3554" s="2"/>
      <c r="AT3554" s="2"/>
      <c r="AW3554" s="2"/>
      <c r="AX3554" s="2"/>
      <c r="AY3554" s="2"/>
    </row>
    <row r="3555" spans="8:51" x14ac:dyDescent="0.25">
      <c r="H3555" s="10">
        <v>0.61409999999999998</v>
      </c>
      <c r="I3555" s="45">
        <v>-1.177E-4</v>
      </c>
      <c r="J3555" s="45">
        <v>-4.1648999999999999E-4</v>
      </c>
      <c r="K3555" s="45">
        <v>4.1648999999999999E-4</v>
      </c>
      <c r="L3555" s="11"/>
      <c r="M3555" s="11">
        <v>0.62070000000000003</v>
      </c>
      <c r="N3555" s="45">
        <v>-1.406E-4</v>
      </c>
      <c r="O3555" s="45">
        <v>-4.9751999999999999E-4</v>
      </c>
      <c r="P3555" s="45">
        <v>4.9751999999999999E-4</v>
      </c>
      <c r="Q3555" s="11"/>
      <c r="R3555" s="11">
        <v>0.61350000000000005</v>
      </c>
      <c r="S3555" s="45">
        <v>-1.155E-4</v>
      </c>
      <c r="T3555" s="45">
        <v>-4.0870000000000001E-4</v>
      </c>
      <c r="U3555" s="45">
        <v>4.0870000000000001E-4</v>
      </c>
      <c r="V3555" s="11"/>
      <c r="W3555" s="11">
        <v>0.5897</v>
      </c>
      <c r="X3555" s="45">
        <v>-3.3500000000000001E-5</v>
      </c>
      <c r="Y3555" s="45">
        <v>-1.1854E-4</v>
      </c>
      <c r="Z3555" s="46">
        <v>1.1854E-4</v>
      </c>
      <c r="AC3555" s="2"/>
      <c r="AD3555" s="2"/>
      <c r="AE3555" s="2"/>
      <c r="AH3555" s="2"/>
      <c r="AI3555" s="2"/>
      <c r="AJ3555" s="2"/>
      <c r="AM3555" s="2"/>
      <c r="AN3555" s="2"/>
      <c r="AO3555" s="2"/>
      <c r="AR3555" s="2"/>
      <c r="AS3555" s="2"/>
      <c r="AT3555" s="2"/>
      <c r="AW3555" s="2"/>
      <c r="AX3555" s="2"/>
      <c r="AY3555" s="2"/>
    </row>
    <row r="3556" spans="8:51" x14ac:dyDescent="0.25">
      <c r="H3556" s="10">
        <v>0.6139</v>
      </c>
      <c r="I3556" s="45">
        <v>-1.177E-4</v>
      </c>
      <c r="J3556" s="45">
        <v>-4.1648999999999999E-4</v>
      </c>
      <c r="K3556" s="45">
        <v>4.1648999999999999E-4</v>
      </c>
      <c r="L3556" s="11"/>
      <c r="M3556" s="11">
        <v>0.62060000000000004</v>
      </c>
      <c r="N3556" s="45">
        <v>-1.407E-4</v>
      </c>
      <c r="O3556" s="45">
        <v>-4.9788000000000002E-4</v>
      </c>
      <c r="P3556" s="45">
        <v>4.9788000000000002E-4</v>
      </c>
      <c r="Q3556" s="11"/>
      <c r="R3556" s="11">
        <v>0.61329999999999996</v>
      </c>
      <c r="S3556" s="45">
        <v>-1.156E-4</v>
      </c>
      <c r="T3556" s="45">
        <v>-4.0905999999999999E-4</v>
      </c>
      <c r="U3556" s="45">
        <v>4.0905999999999999E-4</v>
      </c>
      <c r="V3556" s="11"/>
      <c r="W3556" s="11">
        <v>0.58950000000000002</v>
      </c>
      <c r="X3556" s="45">
        <v>-3.3510000000000003E-5</v>
      </c>
      <c r="Y3556" s="45">
        <v>-1.1858000000000001E-4</v>
      </c>
      <c r="Z3556" s="46">
        <v>1.1858000000000001E-4</v>
      </c>
      <c r="AC3556" s="2"/>
      <c r="AD3556" s="2"/>
      <c r="AE3556" s="2"/>
      <c r="AH3556" s="2"/>
      <c r="AI3556" s="2"/>
      <c r="AJ3556" s="2"/>
      <c r="AM3556" s="2"/>
      <c r="AN3556" s="2"/>
      <c r="AO3556" s="2"/>
      <c r="AR3556" s="2"/>
      <c r="AS3556" s="2"/>
      <c r="AT3556" s="2"/>
      <c r="AW3556" s="2"/>
      <c r="AX3556" s="2"/>
      <c r="AY3556" s="2"/>
    </row>
    <row r="3557" spans="8:51" x14ac:dyDescent="0.25">
      <c r="H3557" s="10">
        <v>0.61380000000000001</v>
      </c>
      <c r="I3557" s="45">
        <v>-1.178E-4</v>
      </c>
      <c r="J3557" s="45">
        <v>-4.1683999999999997E-4</v>
      </c>
      <c r="K3557" s="45">
        <v>4.1683999999999997E-4</v>
      </c>
      <c r="L3557" s="11"/>
      <c r="M3557" s="11">
        <v>0.62050000000000005</v>
      </c>
      <c r="N3557" s="45">
        <v>-1.4080000000000001E-4</v>
      </c>
      <c r="O3557" s="45">
        <v>-4.9823000000000001E-4</v>
      </c>
      <c r="P3557" s="45">
        <v>4.9823000000000001E-4</v>
      </c>
      <c r="Q3557" s="11"/>
      <c r="R3557" s="11">
        <v>0.61319999999999997</v>
      </c>
      <c r="S3557" s="45">
        <v>-1.1569999999999999E-4</v>
      </c>
      <c r="T3557" s="45">
        <v>-4.0941000000000003E-4</v>
      </c>
      <c r="U3557" s="45">
        <v>4.0941000000000003E-4</v>
      </c>
      <c r="V3557" s="11"/>
      <c r="W3557" s="11">
        <v>0.58940000000000003</v>
      </c>
      <c r="X3557" s="45">
        <v>-3.3519999999999998E-5</v>
      </c>
      <c r="Y3557" s="45">
        <v>-1.1861E-4</v>
      </c>
      <c r="Z3557" s="46">
        <v>1.1861E-4</v>
      </c>
      <c r="AC3557" s="2"/>
      <c r="AD3557" s="2"/>
      <c r="AE3557" s="2"/>
      <c r="AH3557" s="2"/>
      <c r="AI3557" s="2"/>
      <c r="AJ3557" s="2"/>
      <c r="AM3557" s="2"/>
      <c r="AN3557" s="2"/>
      <c r="AO3557" s="2"/>
      <c r="AR3557" s="2"/>
      <c r="AS3557" s="2"/>
      <c r="AT3557" s="2"/>
      <c r="AW3557" s="2"/>
      <c r="AX3557" s="2"/>
      <c r="AY3557" s="2"/>
    </row>
    <row r="3558" spans="8:51" x14ac:dyDescent="0.25">
      <c r="H3558" s="10">
        <v>0.61370000000000002</v>
      </c>
      <c r="I3558" s="45">
        <v>-1.1790000000000001E-4</v>
      </c>
      <c r="J3558" s="45">
        <v>-4.172E-4</v>
      </c>
      <c r="K3558" s="45">
        <v>4.172E-4</v>
      </c>
      <c r="L3558" s="11"/>
      <c r="M3558" s="11">
        <v>0.62039999999999995</v>
      </c>
      <c r="N3558" s="45">
        <v>-1.4100000000000001E-4</v>
      </c>
      <c r="O3558" s="45">
        <v>-4.9894000000000002E-4</v>
      </c>
      <c r="P3558" s="45">
        <v>4.9894000000000002E-4</v>
      </c>
      <c r="Q3558" s="11"/>
      <c r="R3558" s="11">
        <v>0.61309999999999998</v>
      </c>
      <c r="S3558" s="45">
        <v>-1.158E-4</v>
      </c>
      <c r="T3558" s="45">
        <v>-4.0977E-4</v>
      </c>
      <c r="U3558" s="45">
        <v>4.0977E-4</v>
      </c>
      <c r="V3558" s="11"/>
      <c r="W3558" s="11">
        <v>0.58919999999999995</v>
      </c>
      <c r="X3558" s="45">
        <v>-3.3540000000000001E-5</v>
      </c>
      <c r="Y3558" s="45">
        <v>-1.1868E-4</v>
      </c>
      <c r="Z3558" s="46">
        <v>1.1868E-4</v>
      </c>
      <c r="AC3558" s="2"/>
      <c r="AD3558" s="2"/>
      <c r="AE3558" s="2"/>
      <c r="AH3558" s="2"/>
      <c r="AI3558" s="2"/>
      <c r="AJ3558" s="2"/>
      <c r="AM3558" s="2"/>
      <c r="AN3558" s="2"/>
      <c r="AO3558" s="2"/>
      <c r="AR3558" s="2"/>
      <c r="AS3558" s="2"/>
      <c r="AT3558" s="2"/>
      <c r="AW3558" s="2"/>
      <c r="AX3558" s="2"/>
      <c r="AY3558" s="2"/>
    </row>
    <row r="3559" spans="8:51" x14ac:dyDescent="0.25">
      <c r="H3559" s="10">
        <v>0.61360000000000003</v>
      </c>
      <c r="I3559" s="45">
        <v>-1.18E-4</v>
      </c>
      <c r="J3559" s="45">
        <v>-4.1754999999999998E-4</v>
      </c>
      <c r="K3559" s="45">
        <v>4.1754999999999998E-4</v>
      </c>
      <c r="L3559" s="11"/>
      <c r="M3559" s="11">
        <v>0.62019999999999997</v>
      </c>
      <c r="N3559" s="45">
        <v>-1.4100000000000001E-4</v>
      </c>
      <c r="O3559" s="45">
        <v>-4.9894000000000002E-4</v>
      </c>
      <c r="P3559" s="45">
        <v>4.9894000000000002E-4</v>
      </c>
      <c r="Q3559" s="11"/>
      <c r="R3559" s="11">
        <v>0.61299999999999999</v>
      </c>
      <c r="S3559" s="45">
        <v>-1.16E-4</v>
      </c>
      <c r="T3559" s="45">
        <v>-4.1047000000000002E-4</v>
      </c>
      <c r="U3559" s="45">
        <v>4.1047000000000002E-4</v>
      </c>
      <c r="V3559" s="11"/>
      <c r="W3559" s="11">
        <v>0.58909999999999996</v>
      </c>
      <c r="X3559" s="45">
        <v>-3.3550000000000002E-5</v>
      </c>
      <c r="Y3559" s="45">
        <v>-1.1872E-4</v>
      </c>
      <c r="Z3559" s="46">
        <v>1.1872E-4</v>
      </c>
      <c r="AC3559" s="2"/>
      <c r="AD3559" s="2"/>
      <c r="AE3559" s="2"/>
      <c r="AH3559" s="2"/>
      <c r="AI3559" s="2"/>
      <c r="AJ3559" s="2"/>
      <c r="AM3559" s="2"/>
      <c r="AN3559" s="2"/>
      <c r="AO3559" s="2"/>
      <c r="AR3559" s="2"/>
      <c r="AS3559" s="2"/>
      <c r="AT3559" s="2"/>
      <c r="AW3559" s="2"/>
      <c r="AX3559" s="2"/>
      <c r="AY3559" s="2"/>
    </row>
    <row r="3560" spans="8:51" x14ac:dyDescent="0.25">
      <c r="H3560" s="10">
        <v>0.61339999999999995</v>
      </c>
      <c r="I3560" s="45">
        <v>-1.18E-4</v>
      </c>
      <c r="J3560" s="45">
        <v>-4.1754999999999998E-4</v>
      </c>
      <c r="K3560" s="45">
        <v>4.1754999999999998E-4</v>
      </c>
      <c r="L3560" s="11"/>
      <c r="M3560" s="11">
        <v>0.62009999999999998</v>
      </c>
      <c r="N3560" s="45">
        <v>-1.4109999999999999E-4</v>
      </c>
      <c r="O3560" s="45">
        <v>-4.9929E-4</v>
      </c>
      <c r="P3560" s="45">
        <v>4.9929E-4</v>
      </c>
      <c r="Q3560" s="11"/>
      <c r="R3560" s="11">
        <v>0.61280000000000001</v>
      </c>
      <c r="S3560" s="45">
        <v>-1.161E-4</v>
      </c>
      <c r="T3560" s="45">
        <v>-4.1083E-4</v>
      </c>
      <c r="U3560" s="45">
        <v>4.1083E-4</v>
      </c>
      <c r="V3560" s="11"/>
      <c r="W3560" s="11">
        <v>0.58889999999999998</v>
      </c>
      <c r="X3560" s="45">
        <v>-3.3569999999999999E-5</v>
      </c>
      <c r="Y3560" s="45">
        <v>-1.1879000000000001E-4</v>
      </c>
      <c r="Z3560" s="46">
        <v>1.1879000000000001E-4</v>
      </c>
      <c r="AC3560" s="2"/>
      <c r="AD3560" s="2"/>
      <c r="AE3560" s="2"/>
      <c r="AH3560" s="2"/>
      <c r="AI3560" s="2"/>
      <c r="AJ3560" s="2"/>
      <c r="AM3560" s="2"/>
      <c r="AN3560" s="2"/>
      <c r="AO3560" s="2"/>
      <c r="AR3560" s="2"/>
      <c r="AS3560" s="2"/>
      <c r="AT3560" s="2"/>
      <c r="AW3560" s="2"/>
      <c r="AX3560" s="2"/>
      <c r="AY3560" s="2"/>
    </row>
    <row r="3561" spans="8:51" x14ac:dyDescent="0.25">
      <c r="H3561" s="10">
        <v>0.61329999999999996</v>
      </c>
      <c r="I3561" s="45">
        <v>-1.181E-4</v>
      </c>
      <c r="J3561" s="45">
        <v>-4.1791000000000002E-4</v>
      </c>
      <c r="K3561" s="45">
        <v>4.1791000000000002E-4</v>
      </c>
      <c r="L3561" s="11"/>
      <c r="M3561" s="11">
        <v>0.62</v>
      </c>
      <c r="N3561" s="45">
        <v>-1.4119999999999999E-4</v>
      </c>
      <c r="O3561" s="45">
        <v>-4.9965000000000003E-4</v>
      </c>
      <c r="P3561" s="45">
        <v>4.9965000000000003E-4</v>
      </c>
      <c r="Q3561" s="11"/>
      <c r="R3561" s="11">
        <v>0.61270000000000002</v>
      </c>
      <c r="S3561" s="45">
        <v>-1.1620000000000001E-4</v>
      </c>
      <c r="T3561" s="45">
        <v>-4.1117999999999998E-4</v>
      </c>
      <c r="U3561" s="45">
        <v>4.1117999999999998E-4</v>
      </c>
      <c r="V3561" s="11"/>
      <c r="W3561" s="11">
        <v>0.58879999999999999</v>
      </c>
      <c r="X3561" s="45">
        <v>-3.3590000000000002E-5</v>
      </c>
      <c r="Y3561" s="45">
        <v>-1.1886E-4</v>
      </c>
      <c r="Z3561" s="46">
        <v>1.1886E-4</v>
      </c>
      <c r="AC3561" s="2"/>
      <c r="AD3561" s="2"/>
      <c r="AE3561" s="2"/>
      <c r="AH3561" s="2"/>
      <c r="AI3561" s="2"/>
      <c r="AJ3561" s="2"/>
      <c r="AM3561" s="2"/>
      <c r="AN3561" s="2"/>
      <c r="AO3561" s="2"/>
      <c r="AR3561" s="2"/>
      <c r="AS3561" s="2"/>
      <c r="AT3561" s="2"/>
      <c r="AW3561" s="2"/>
      <c r="AX3561" s="2"/>
      <c r="AY3561" s="2"/>
    </row>
    <row r="3562" spans="8:51" x14ac:dyDescent="0.25">
      <c r="H3562" s="10">
        <v>0.61319999999999997</v>
      </c>
      <c r="I3562" s="45">
        <v>-1.182E-4</v>
      </c>
      <c r="J3562" s="45">
        <v>-4.1826E-4</v>
      </c>
      <c r="K3562" s="45">
        <v>4.1826E-4</v>
      </c>
      <c r="L3562" s="11"/>
      <c r="M3562" s="11">
        <v>0.61980000000000002</v>
      </c>
      <c r="N3562" s="45">
        <v>-1.4119999999999999E-4</v>
      </c>
      <c r="O3562" s="45">
        <v>-4.9965000000000003E-4</v>
      </c>
      <c r="P3562" s="45">
        <v>4.9965000000000003E-4</v>
      </c>
      <c r="Q3562" s="11"/>
      <c r="R3562" s="11">
        <v>0.61260000000000003</v>
      </c>
      <c r="S3562" s="45">
        <v>-1.1629999999999999E-4</v>
      </c>
      <c r="T3562" s="45">
        <v>-4.1154000000000001E-4</v>
      </c>
      <c r="U3562" s="45">
        <v>4.1154000000000001E-4</v>
      </c>
      <c r="V3562" s="11"/>
      <c r="W3562" s="11">
        <v>0.58860000000000001</v>
      </c>
      <c r="X3562" s="45">
        <v>-3.3599999999999997E-5</v>
      </c>
      <c r="Y3562" s="45">
        <v>-1.189E-4</v>
      </c>
      <c r="Z3562" s="46">
        <v>1.189E-4</v>
      </c>
      <c r="AC3562" s="2"/>
      <c r="AD3562" s="2"/>
      <c r="AE3562" s="2"/>
      <c r="AH3562" s="2"/>
      <c r="AI3562" s="2"/>
      <c r="AJ3562" s="2"/>
      <c r="AM3562" s="2"/>
      <c r="AN3562" s="2"/>
      <c r="AO3562" s="2"/>
      <c r="AR3562" s="2"/>
      <c r="AS3562" s="2"/>
      <c r="AT3562" s="2"/>
      <c r="AW3562" s="2"/>
      <c r="AX3562" s="2"/>
      <c r="AY3562" s="2"/>
    </row>
    <row r="3563" spans="8:51" x14ac:dyDescent="0.25">
      <c r="H3563" s="10">
        <v>0.61299999999999999</v>
      </c>
      <c r="I3563" s="45">
        <v>-1.183E-4</v>
      </c>
      <c r="J3563" s="45">
        <v>-4.1860999999999998E-4</v>
      </c>
      <c r="K3563" s="45">
        <v>4.1860999999999998E-4</v>
      </c>
      <c r="L3563" s="11"/>
      <c r="M3563" s="11">
        <v>0.61970000000000003</v>
      </c>
      <c r="N3563" s="45">
        <v>-1.4139999999999999E-4</v>
      </c>
      <c r="O3563" s="45">
        <v>-5.0034999999999999E-4</v>
      </c>
      <c r="P3563" s="45">
        <v>5.0034999999999999E-4</v>
      </c>
      <c r="Q3563" s="11"/>
      <c r="R3563" s="11">
        <v>0.61250000000000004</v>
      </c>
      <c r="S3563" s="45">
        <v>-1.164E-4</v>
      </c>
      <c r="T3563" s="45">
        <v>-4.1188999999999999E-4</v>
      </c>
      <c r="U3563" s="45">
        <v>4.1188999999999999E-4</v>
      </c>
      <c r="V3563" s="11"/>
      <c r="W3563" s="11">
        <v>0.58850000000000002</v>
      </c>
      <c r="X3563" s="45">
        <v>-3.362E-5</v>
      </c>
      <c r="Y3563" s="45">
        <v>-1.1896999999999999E-4</v>
      </c>
      <c r="Z3563" s="46">
        <v>1.1896999999999999E-4</v>
      </c>
      <c r="AC3563" s="2"/>
      <c r="AD3563" s="2"/>
      <c r="AE3563" s="2"/>
      <c r="AH3563" s="2"/>
      <c r="AI3563" s="2"/>
      <c r="AJ3563" s="2"/>
      <c r="AM3563" s="2"/>
      <c r="AN3563" s="2"/>
      <c r="AO3563" s="2"/>
      <c r="AR3563" s="2"/>
      <c r="AS3563" s="2"/>
      <c r="AT3563" s="2"/>
      <c r="AW3563" s="2"/>
      <c r="AX3563" s="2"/>
      <c r="AY3563" s="2"/>
    </row>
    <row r="3564" spans="8:51" x14ac:dyDescent="0.25">
      <c r="H3564" s="10">
        <v>0.6129</v>
      </c>
      <c r="I3564" s="45">
        <v>-1.184E-4</v>
      </c>
      <c r="J3564" s="45">
        <v>-4.1897000000000001E-4</v>
      </c>
      <c r="K3564" s="45">
        <v>4.1897000000000001E-4</v>
      </c>
      <c r="L3564" s="11"/>
      <c r="M3564" s="11">
        <v>0.61960000000000004</v>
      </c>
      <c r="N3564" s="45">
        <v>-1.415E-4</v>
      </c>
      <c r="O3564" s="45">
        <v>-5.0071000000000002E-4</v>
      </c>
      <c r="P3564" s="45">
        <v>5.0071000000000002E-4</v>
      </c>
      <c r="Q3564" s="11"/>
      <c r="R3564" s="11">
        <v>0.61240000000000006</v>
      </c>
      <c r="S3564" s="45">
        <v>-1.165E-4</v>
      </c>
      <c r="T3564" s="45">
        <v>-4.1224000000000002E-4</v>
      </c>
      <c r="U3564" s="45">
        <v>4.1224000000000002E-4</v>
      </c>
      <c r="V3564" s="11"/>
      <c r="W3564" s="11">
        <v>0.58830000000000005</v>
      </c>
      <c r="X3564" s="45">
        <v>-3.3630000000000002E-5</v>
      </c>
      <c r="Y3564" s="45">
        <v>-1.1900000000000001E-4</v>
      </c>
      <c r="Z3564" s="46">
        <v>1.1900000000000001E-4</v>
      </c>
      <c r="AC3564" s="2"/>
      <c r="AD3564" s="2"/>
      <c r="AE3564" s="2"/>
      <c r="AH3564" s="2"/>
      <c r="AI3564" s="2"/>
      <c r="AJ3564" s="2"/>
      <c r="AM3564" s="2"/>
      <c r="AN3564" s="2"/>
      <c r="AO3564" s="2"/>
      <c r="AR3564" s="2"/>
      <c r="AS3564" s="2"/>
      <c r="AT3564" s="2"/>
      <c r="AW3564" s="2"/>
      <c r="AX3564" s="2"/>
      <c r="AY3564" s="2"/>
    </row>
    <row r="3565" spans="8:51" x14ac:dyDescent="0.25">
      <c r="H3565" s="10">
        <v>0.61280000000000001</v>
      </c>
      <c r="I3565" s="45">
        <v>-1.1849999999999999E-4</v>
      </c>
      <c r="J3565" s="45">
        <v>-4.1931999999999999E-4</v>
      </c>
      <c r="K3565" s="45">
        <v>4.1931999999999999E-4</v>
      </c>
      <c r="L3565" s="11"/>
      <c r="M3565" s="11">
        <v>0.61950000000000005</v>
      </c>
      <c r="N3565" s="45">
        <v>-1.415E-4</v>
      </c>
      <c r="O3565" s="45">
        <v>-5.0071000000000002E-4</v>
      </c>
      <c r="P3565" s="45">
        <v>5.0071000000000002E-4</v>
      </c>
      <c r="Q3565" s="11"/>
      <c r="R3565" s="11">
        <v>0.61219999999999997</v>
      </c>
      <c r="S3565" s="45">
        <v>-1.166E-4</v>
      </c>
      <c r="T3565" s="45">
        <v>-4.126E-4</v>
      </c>
      <c r="U3565" s="45">
        <v>4.126E-4</v>
      </c>
      <c r="V3565" s="11"/>
      <c r="W3565" s="11">
        <v>0.58819999999999995</v>
      </c>
      <c r="X3565" s="45">
        <v>-3.3649999999999998E-5</v>
      </c>
      <c r="Y3565" s="45">
        <v>-1.1907E-4</v>
      </c>
      <c r="Z3565" s="46">
        <v>1.1907E-4</v>
      </c>
      <c r="AC3565" s="2"/>
      <c r="AD3565" s="2"/>
      <c r="AE3565" s="2"/>
      <c r="AH3565" s="2"/>
      <c r="AI3565" s="2"/>
      <c r="AJ3565" s="2"/>
      <c r="AM3565" s="2"/>
      <c r="AN3565" s="2"/>
      <c r="AO3565" s="2"/>
      <c r="AR3565" s="2"/>
      <c r="AS3565" s="2"/>
      <c r="AT3565" s="2"/>
      <c r="AW3565" s="2"/>
      <c r="AX3565" s="2"/>
      <c r="AY3565" s="2"/>
    </row>
    <row r="3566" spans="8:51" x14ac:dyDescent="0.25">
      <c r="H3566" s="10">
        <v>0.61270000000000002</v>
      </c>
      <c r="I3566" s="45">
        <v>-1.186E-4</v>
      </c>
      <c r="J3566" s="45">
        <v>-4.1967000000000003E-4</v>
      </c>
      <c r="K3566" s="45">
        <v>4.1967000000000003E-4</v>
      </c>
      <c r="L3566" s="11"/>
      <c r="M3566" s="11">
        <v>0.61929999999999996</v>
      </c>
      <c r="N3566" s="45">
        <v>-1.416E-4</v>
      </c>
      <c r="O3566" s="45">
        <v>-5.0106E-4</v>
      </c>
      <c r="P3566" s="45">
        <v>5.0106E-4</v>
      </c>
      <c r="Q3566" s="11"/>
      <c r="R3566" s="11">
        <v>0.61209999999999998</v>
      </c>
      <c r="S3566" s="45">
        <v>-1.167E-4</v>
      </c>
      <c r="T3566" s="45">
        <v>-4.1294999999999998E-4</v>
      </c>
      <c r="U3566" s="45">
        <v>4.1294999999999998E-4</v>
      </c>
      <c r="V3566" s="11"/>
      <c r="W3566" s="11">
        <v>0.58799999999999997</v>
      </c>
      <c r="X3566" s="45">
        <v>-3.366E-5</v>
      </c>
      <c r="Y3566" s="45">
        <v>-1.1911E-4</v>
      </c>
      <c r="Z3566" s="46">
        <v>1.1911E-4</v>
      </c>
      <c r="AC3566" s="2"/>
      <c r="AD3566" s="2"/>
      <c r="AE3566" s="2"/>
      <c r="AH3566" s="2"/>
      <c r="AI3566" s="2"/>
      <c r="AJ3566" s="2"/>
      <c r="AM3566" s="2"/>
      <c r="AN3566" s="2"/>
      <c r="AO3566" s="2"/>
      <c r="AR3566" s="2"/>
      <c r="AS3566" s="2"/>
      <c r="AT3566" s="2"/>
      <c r="AW3566" s="2"/>
      <c r="AX3566" s="2"/>
      <c r="AY3566" s="2"/>
    </row>
    <row r="3567" spans="8:51" x14ac:dyDescent="0.25">
      <c r="H3567" s="10">
        <v>0.61250000000000004</v>
      </c>
      <c r="I3567" s="45">
        <v>-1.186E-4</v>
      </c>
      <c r="J3567" s="45">
        <v>-4.1967000000000003E-4</v>
      </c>
      <c r="K3567" s="45">
        <v>4.1967000000000003E-4</v>
      </c>
      <c r="L3567" s="11"/>
      <c r="M3567" s="11">
        <v>0.61919999999999997</v>
      </c>
      <c r="N3567" s="45">
        <v>-1.417E-4</v>
      </c>
      <c r="O3567" s="45">
        <v>-5.0142000000000003E-4</v>
      </c>
      <c r="P3567" s="45">
        <v>5.0142000000000003E-4</v>
      </c>
      <c r="Q3567" s="11"/>
      <c r="R3567" s="11">
        <v>0.61199999999999999</v>
      </c>
      <c r="S3567" s="45">
        <v>-1.1680000000000001E-4</v>
      </c>
      <c r="T3567" s="45">
        <v>-4.1331000000000001E-4</v>
      </c>
      <c r="U3567" s="45">
        <v>4.1331000000000001E-4</v>
      </c>
      <c r="V3567" s="11"/>
      <c r="W3567" s="11">
        <v>0.58789999999999998</v>
      </c>
      <c r="X3567" s="45">
        <v>-3.3680000000000003E-5</v>
      </c>
      <c r="Y3567" s="45">
        <v>-1.1917999999999999E-4</v>
      </c>
      <c r="Z3567" s="46">
        <v>1.1917999999999999E-4</v>
      </c>
      <c r="AC3567" s="2"/>
      <c r="AD3567" s="2"/>
      <c r="AE3567" s="2"/>
      <c r="AH3567" s="2"/>
      <c r="AI3567" s="2"/>
      <c r="AJ3567" s="2"/>
      <c r="AM3567" s="2"/>
      <c r="AN3567" s="2"/>
      <c r="AO3567" s="2"/>
      <c r="AR3567" s="2"/>
      <c r="AS3567" s="2"/>
      <c r="AT3567" s="2"/>
      <c r="AW3567" s="2"/>
      <c r="AX3567" s="2"/>
      <c r="AY3567" s="2"/>
    </row>
    <row r="3568" spans="8:51" x14ac:dyDescent="0.25">
      <c r="H3568" s="10">
        <v>0.61240000000000006</v>
      </c>
      <c r="I3568" s="45">
        <v>-1.187E-4</v>
      </c>
      <c r="J3568" s="45">
        <v>-4.2003E-4</v>
      </c>
      <c r="K3568" s="45">
        <v>4.2003E-4</v>
      </c>
      <c r="L3568" s="11"/>
      <c r="M3568" s="11">
        <v>0.61909999999999998</v>
      </c>
      <c r="N3568" s="45">
        <v>-1.418E-4</v>
      </c>
      <c r="O3568" s="45">
        <v>-5.0177000000000002E-4</v>
      </c>
      <c r="P3568" s="45">
        <v>5.0177000000000002E-4</v>
      </c>
      <c r="Q3568" s="11"/>
      <c r="R3568" s="11">
        <v>0.6119</v>
      </c>
      <c r="S3568" s="45">
        <v>-1.169E-4</v>
      </c>
      <c r="T3568" s="45">
        <v>-4.1365999999999999E-4</v>
      </c>
      <c r="U3568" s="45">
        <v>4.1365999999999999E-4</v>
      </c>
      <c r="V3568" s="11"/>
      <c r="W3568" s="11">
        <v>0.5877</v>
      </c>
      <c r="X3568" s="45">
        <v>-3.3689999999999998E-5</v>
      </c>
      <c r="Y3568" s="45">
        <v>-1.1921000000000001E-4</v>
      </c>
      <c r="Z3568" s="46">
        <v>1.1921000000000001E-4</v>
      </c>
      <c r="AC3568" s="2"/>
      <c r="AD3568" s="2"/>
      <c r="AE3568" s="2"/>
      <c r="AH3568" s="2"/>
      <c r="AI3568" s="2"/>
      <c r="AJ3568" s="2"/>
      <c r="AM3568" s="2"/>
      <c r="AN3568" s="2"/>
      <c r="AO3568" s="2"/>
      <c r="AR3568" s="2"/>
      <c r="AS3568" s="2"/>
      <c r="AT3568" s="2"/>
      <c r="AW3568" s="2"/>
      <c r="AX3568" s="2"/>
      <c r="AY3568" s="2"/>
    </row>
    <row r="3569" spans="8:51" x14ac:dyDescent="0.25">
      <c r="H3569" s="10">
        <v>0.61229999999999996</v>
      </c>
      <c r="I3569" s="45">
        <v>-1.188E-4</v>
      </c>
      <c r="J3569" s="45">
        <v>-4.2037999999999998E-4</v>
      </c>
      <c r="K3569" s="45">
        <v>4.2037999999999998E-4</v>
      </c>
      <c r="L3569" s="11"/>
      <c r="M3569" s="11">
        <v>0.61899999999999999</v>
      </c>
      <c r="N3569" s="45">
        <v>-1.418E-4</v>
      </c>
      <c r="O3569" s="45">
        <v>-5.0177000000000002E-4</v>
      </c>
      <c r="P3569" s="45">
        <v>5.0177000000000002E-4</v>
      </c>
      <c r="Q3569" s="11"/>
      <c r="R3569" s="11">
        <v>0.61180000000000001</v>
      </c>
      <c r="S3569" s="45">
        <v>-1.17E-4</v>
      </c>
      <c r="T3569" s="45">
        <v>-4.1400999999999997E-4</v>
      </c>
      <c r="U3569" s="45">
        <v>4.1400999999999997E-4</v>
      </c>
      <c r="V3569" s="11"/>
      <c r="W3569" s="11">
        <v>0.58760000000000001</v>
      </c>
      <c r="X3569" s="45">
        <v>-3.3710000000000001E-5</v>
      </c>
      <c r="Y3569" s="45">
        <v>-1.1929E-4</v>
      </c>
      <c r="Z3569" s="46">
        <v>1.1929E-4</v>
      </c>
      <c r="AC3569" s="2"/>
      <c r="AD3569" s="2"/>
      <c r="AE3569" s="2"/>
      <c r="AH3569" s="2"/>
      <c r="AI3569" s="2"/>
      <c r="AJ3569" s="2"/>
      <c r="AM3569" s="2"/>
      <c r="AN3569" s="2"/>
      <c r="AO3569" s="2"/>
      <c r="AR3569" s="2"/>
      <c r="AS3569" s="2"/>
      <c r="AT3569" s="2"/>
      <c r="AW3569" s="2"/>
      <c r="AX3569" s="2"/>
      <c r="AY3569" s="2"/>
    </row>
    <row r="3570" spans="8:51" x14ac:dyDescent="0.25">
      <c r="H3570" s="10">
        <v>0.61219999999999997</v>
      </c>
      <c r="I3570" s="45">
        <v>-1.189E-4</v>
      </c>
      <c r="J3570" s="45">
        <v>-4.2074000000000001E-4</v>
      </c>
      <c r="K3570" s="45">
        <v>4.2074000000000001E-4</v>
      </c>
      <c r="L3570" s="11"/>
      <c r="M3570" s="11">
        <v>0.61880000000000002</v>
      </c>
      <c r="N3570" s="45">
        <v>-1.4190000000000001E-4</v>
      </c>
      <c r="O3570" s="45">
        <v>-5.0212E-4</v>
      </c>
      <c r="P3570" s="45">
        <v>5.0212E-4</v>
      </c>
      <c r="Q3570" s="11"/>
      <c r="R3570" s="11">
        <v>0.61160000000000003</v>
      </c>
      <c r="S3570" s="45">
        <v>-1.172E-4</v>
      </c>
      <c r="T3570" s="45">
        <v>-4.1471999999999999E-4</v>
      </c>
      <c r="U3570" s="45">
        <v>4.1471999999999999E-4</v>
      </c>
      <c r="V3570" s="11"/>
      <c r="W3570" s="11">
        <v>0.58740000000000003</v>
      </c>
      <c r="X3570" s="45">
        <v>-3.3720000000000002E-5</v>
      </c>
      <c r="Y3570" s="45">
        <v>-1.1932E-4</v>
      </c>
      <c r="Z3570" s="46">
        <v>1.1932E-4</v>
      </c>
      <c r="AC3570" s="2"/>
      <c r="AD3570" s="2"/>
      <c r="AE3570" s="2"/>
      <c r="AH3570" s="2"/>
      <c r="AI3570" s="2"/>
      <c r="AJ3570" s="2"/>
      <c r="AM3570" s="2"/>
      <c r="AN3570" s="2"/>
      <c r="AO3570" s="2"/>
      <c r="AR3570" s="2"/>
      <c r="AS3570" s="2"/>
      <c r="AT3570" s="2"/>
      <c r="AW3570" s="2"/>
      <c r="AX3570" s="2"/>
      <c r="AY3570" s="2"/>
    </row>
    <row r="3571" spans="8:51" x14ac:dyDescent="0.25">
      <c r="H3571" s="10">
        <v>0.61199999999999999</v>
      </c>
      <c r="I3571" s="45">
        <v>-1.189E-4</v>
      </c>
      <c r="J3571" s="45">
        <v>-4.2074000000000001E-4</v>
      </c>
      <c r="K3571" s="45">
        <v>4.2074000000000001E-4</v>
      </c>
      <c r="L3571" s="11"/>
      <c r="M3571" s="11">
        <v>0.61870000000000003</v>
      </c>
      <c r="N3571" s="45">
        <v>-1.4210000000000001E-4</v>
      </c>
      <c r="O3571" s="45">
        <v>-5.0283000000000001E-4</v>
      </c>
      <c r="P3571" s="45">
        <v>5.0283000000000001E-4</v>
      </c>
      <c r="Q3571" s="11"/>
      <c r="R3571" s="11">
        <v>0.61150000000000004</v>
      </c>
      <c r="S3571" s="45">
        <v>-1.172E-4</v>
      </c>
      <c r="T3571" s="45">
        <v>-4.1471999999999999E-4</v>
      </c>
      <c r="U3571" s="45">
        <v>4.1471999999999999E-4</v>
      </c>
      <c r="V3571" s="11"/>
      <c r="W3571" s="11">
        <v>0.58730000000000004</v>
      </c>
      <c r="X3571" s="45">
        <v>-3.3739999999999999E-5</v>
      </c>
      <c r="Y3571" s="45">
        <v>-1.1938999999999999E-4</v>
      </c>
      <c r="Z3571" s="46">
        <v>1.1938999999999999E-4</v>
      </c>
      <c r="AC3571" s="2"/>
      <c r="AD3571" s="2"/>
      <c r="AE3571" s="2"/>
      <c r="AH3571" s="2"/>
      <c r="AI3571" s="2"/>
      <c r="AJ3571" s="2"/>
      <c r="AM3571" s="2"/>
      <c r="AN3571" s="2"/>
      <c r="AO3571" s="2"/>
      <c r="AR3571" s="2"/>
      <c r="AS3571" s="2"/>
      <c r="AT3571" s="2"/>
      <c r="AW3571" s="2"/>
      <c r="AX3571" s="2"/>
      <c r="AY3571" s="2"/>
    </row>
    <row r="3572" spans="8:51" x14ac:dyDescent="0.25">
      <c r="H3572" s="10">
        <v>0.6119</v>
      </c>
      <c r="I3572" s="45">
        <v>-1.1900000000000001E-4</v>
      </c>
      <c r="J3572" s="45">
        <v>-4.2109E-4</v>
      </c>
      <c r="K3572" s="45">
        <v>4.2109E-4</v>
      </c>
      <c r="L3572" s="11"/>
      <c r="M3572" s="11">
        <v>0.61860000000000004</v>
      </c>
      <c r="N3572" s="45">
        <v>-1.4210000000000001E-4</v>
      </c>
      <c r="O3572" s="45">
        <v>-5.0283000000000001E-4</v>
      </c>
      <c r="P3572" s="45">
        <v>5.0283000000000001E-4</v>
      </c>
      <c r="Q3572" s="11"/>
      <c r="R3572" s="11">
        <v>0.61140000000000005</v>
      </c>
      <c r="S3572" s="45">
        <v>-1.1739999999999999E-4</v>
      </c>
      <c r="T3572" s="45">
        <v>-4.1543E-4</v>
      </c>
      <c r="U3572" s="45">
        <v>4.1543E-4</v>
      </c>
      <c r="V3572" s="11"/>
      <c r="W3572" s="11">
        <v>0.58709999999999996</v>
      </c>
      <c r="X3572" s="45">
        <v>-3.375E-5</v>
      </c>
      <c r="Y3572" s="45">
        <v>-1.1943E-4</v>
      </c>
      <c r="Z3572" s="46">
        <v>1.1943E-4</v>
      </c>
      <c r="AC3572" s="2"/>
      <c r="AD3572" s="2"/>
      <c r="AE3572" s="2"/>
      <c r="AH3572" s="2"/>
      <c r="AI3572" s="2"/>
      <c r="AJ3572" s="2"/>
      <c r="AM3572" s="2"/>
      <c r="AN3572" s="2"/>
      <c r="AO3572" s="2"/>
      <c r="AR3572" s="2"/>
      <c r="AS3572" s="2"/>
      <c r="AT3572" s="2"/>
      <c r="AW3572" s="2"/>
      <c r="AX3572" s="2"/>
      <c r="AY3572" s="2"/>
    </row>
    <row r="3573" spans="8:51" x14ac:dyDescent="0.25">
      <c r="H3573" s="10">
        <v>0.61170000000000002</v>
      </c>
      <c r="I3573" s="45">
        <v>-1.1909999999999999E-4</v>
      </c>
      <c r="J3573" s="45">
        <v>-4.2143999999999998E-4</v>
      </c>
      <c r="K3573" s="45">
        <v>4.2143999999999998E-4</v>
      </c>
      <c r="L3573" s="11"/>
      <c r="M3573" s="11">
        <v>0.61839999999999995</v>
      </c>
      <c r="N3573" s="45">
        <v>-1.4219999999999999E-4</v>
      </c>
      <c r="O3573" s="45">
        <v>-5.0317999999999999E-4</v>
      </c>
      <c r="P3573" s="45">
        <v>5.0317999999999999E-4</v>
      </c>
      <c r="Q3573" s="11"/>
      <c r="R3573" s="11">
        <v>0.61129999999999995</v>
      </c>
      <c r="S3573" s="45">
        <v>-1.175E-4</v>
      </c>
      <c r="T3573" s="45">
        <v>-4.1577999999999998E-4</v>
      </c>
      <c r="U3573" s="45">
        <v>4.1577999999999998E-4</v>
      </c>
      <c r="V3573" s="11"/>
      <c r="W3573" s="11">
        <v>0.58699999999999997</v>
      </c>
      <c r="X3573" s="45">
        <v>-3.3760000000000002E-5</v>
      </c>
      <c r="Y3573" s="45">
        <v>-1.1946E-4</v>
      </c>
      <c r="Z3573" s="46">
        <v>1.1946E-4</v>
      </c>
      <c r="AC3573" s="2"/>
      <c r="AD3573" s="2"/>
      <c r="AE3573" s="2"/>
      <c r="AH3573" s="2"/>
      <c r="AI3573" s="2"/>
      <c r="AJ3573" s="2"/>
      <c r="AM3573" s="2"/>
      <c r="AN3573" s="2"/>
      <c r="AO3573" s="2"/>
      <c r="AR3573" s="2"/>
      <c r="AS3573" s="2"/>
      <c r="AT3573" s="2"/>
      <c r="AW3573" s="2"/>
      <c r="AX3573" s="2"/>
      <c r="AY3573" s="2"/>
    </row>
    <row r="3574" spans="8:51" x14ac:dyDescent="0.25">
      <c r="H3574" s="10">
        <v>0.61160000000000003</v>
      </c>
      <c r="I3574" s="45">
        <v>-1.1909999999999999E-4</v>
      </c>
      <c r="J3574" s="45">
        <v>-4.2143999999999998E-4</v>
      </c>
      <c r="K3574" s="45">
        <v>4.2143999999999998E-4</v>
      </c>
      <c r="L3574" s="11"/>
      <c r="M3574" s="11">
        <v>0.61829999999999996</v>
      </c>
      <c r="N3574" s="45">
        <v>-1.4229999999999999E-4</v>
      </c>
      <c r="O3574" s="45">
        <v>-5.0354000000000002E-4</v>
      </c>
      <c r="P3574" s="45">
        <v>5.0354000000000002E-4</v>
      </c>
      <c r="Q3574" s="11"/>
      <c r="R3574" s="11">
        <v>0.61119999999999997</v>
      </c>
      <c r="S3574" s="45">
        <v>-1.176E-4</v>
      </c>
      <c r="T3574" s="45">
        <v>-4.1614000000000001E-4</v>
      </c>
      <c r="U3574" s="45">
        <v>4.1614000000000001E-4</v>
      </c>
      <c r="V3574" s="11"/>
      <c r="W3574" s="11">
        <v>0.58679999999999999</v>
      </c>
      <c r="X3574" s="45">
        <v>-3.3779999999999998E-5</v>
      </c>
      <c r="Y3574" s="45">
        <v>-1.1953E-4</v>
      </c>
      <c r="Z3574" s="46">
        <v>1.1953E-4</v>
      </c>
      <c r="AC3574" s="2"/>
      <c r="AD3574" s="2"/>
      <c r="AE3574" s="2"/>
      <c r="AH3574" s="2"/>
      <c r="AI3574" s="2"/>
      <c r="AJ3574" s="2"/>
      <c r="AM3574" s="2"/>
      <c r="AN3574" s="2"/>
      <c r="AO3574" s="2"/>
      <c r="AR3574" s="2"/>
      <c r="AS3574" s="2"/>
      <c r="AT3574" s="2"/>
      <c r="AW3574" s="2"/>
      <c r="AX3574" s="2"/>
      <c r="AY3574" s="2"/>
    </row>
    <row r="3575" spans="8:51" x14ac:dyDescent="0.25">
      <c r="H3575" s="10">
        <v>0.61150000000000004</v>
      </c>
      <c r="I3575" s="45">
        <v>-1.193E-4</v>
      </c>
      <c r="J3575" s="45">
        <v>-4.2214999999999999E-4</v>
      </c>
      <c r="K3575" s="45">
        <v>4.2214999999999999E-4</v>
      </c>
      <c r="L3575" s="11"/>
      <c r="M3575" s="11">
        <v>0.61819999999999997</v>
      </c>
      <c r="N3575" s="45">
        <v>-1.4249999999999999E-4</v>
      </c>
      <c r="O3575" s="45">
        <v>-5.0425000000000003E-4</v>
      </c>
      <c r="P3575" s="45">
        <v>5.0425000000000003E-4</v>
      </c>
      <c r="Q3575" s="11"/>
      <c r="R3575" s="11">
        <v>0.61099999999999999</v>
      </c>
      <c r="S3575" s="45">
        <v>-1.177E-4</v>
      </c>
      <c r="T3575" s="45">
        <v>-4.1648999999999999E-4</v>
      </c>
      <c r="U3575" s="45">
        <v>4.1648999999999999E-4</v>
      </c>
      <c r="V3575" s="11"/>
      <c r="W3575" s="11">
        <v>0.5867</v>
      </c>
      <c r="X3575" s="45">
        <v>-3.3810000000000003E-5</v>
      </c>
      <c r="Y3575" s="45">
        <v>-1.1964E-4</v>
      </c>
      <c r="Z3575" s="46">
        <v>1.1964E-4</v>
      </c>
      <c r="AC3575" s="2"/>
      <c r="AD3575" s="2"/>
      <c r="AE3575" s="2"/>
      <c r="AH3575" s="2"/>
      <c r="AI3575" s="2"/>
      <c r="AJ3575" s="2"/>
      <c r="AM3575" s="2"/>
      <c r="AN3575" s="2"/>
      <c r="AO3575" s="2"/>
      <c r="AR3575" s="2"/>
      <c r="AS3575" s="2"/>
      <c r="AT3575" s="2"/>
      <c r="AW3575" s="2"/>
      <c r="AX3575" s="2"/>
      <c r="AY3575" s="2"/>
    </row>
    <row r="3576" spans="8:51" x14ac:dyDescent="0.25">
      <c r="H3576" s="10">
        <v>0.61140000000000005</v>
      </c>
      <c r="I3576" s="45">
        <v>-1.194E-4</v>
      </c>
      <c r="J3576" s="45">
        <v>-4.2251000000000002E-4</v>
      </c>
      <c r="K3576" s="45">
        <v>4.2251000000000002E-4</v>
      </c>
      <c r="L3576" s="11"/>
      <c r="M3576" s="11">
        <v>0.61809999999999998</v>
      </c>
      <c r="N3576" s="45">
        <v>-1.4249999999999999E-4</v>
      </c>
      <c r="O3576" s="45">
        <v>-5.0425000000000003E-4</v>
      </c>
      <c r="P3576" s="45">
        <v>5.0425000000000003E-4</v>
      </c>
      <c r="Q3576" s="11"/>
      <c r="R3576" s="11">
        <v>0.6109</v>
      </c>
      <c r="S3576" s="45">
        <v>-1.178E-4</v>
      </c>
      <c r="T3576" s="45">
        <v>-4.1683999999999997E-4</v>
      </c>
      <c r="U3576" s="45">
        <v>4.1683999999999997E-4</v>
      </c>
      <c r="V3576" s="11"/>
      <c r="W3576" s="11">
        <v>0.58660000000000001</v>
      </c>
      <c r="X3576" s="45">
        <v>-3.3819999999999998E-5</v>
      </c>
      <c r="Y3576" s="45">
        <v>-1.1967E-4</v>
      </c>
      <c r="Z3576" s="46">
        <v>1.1967E-4</v>
      </c>
      <c r="AC3576" s="2"/>
      <c r="AD3576" s="2"/>
      <c r="AE3576" s="2"/>
      <c r="AH3576" s="2"/>
      <c r="AI3576" s="2"/>
      <c r="AJ3576" s="2"/>
      <c r="AM3576" s="2"/>
      <c r="AN3576" s="2"/>
      <c r="AO3576" s="2"/>
      <c r="AR3576" s="2"/>
      <c r="AS3576" s="2"/>
      <c r="AT3576" s="2"/>
      <c r="AW3576" s="2"/>
      <c r="AX3576" s="2"/>
      <c r="AY3576" s="2"/>
    </row>
    <row r="3577" spans="8:51" x14ac:dyDescent="0.25">
      <c r="H3577" s="10">
        <v>0.61119999999999997</v>
      </c>
      <c r="I3577" s="45">
        <v>-1.194E-4</v>
      </c>
      <c r="J3577" s="45">
        <v>-4.2251000000000002E-4</v>
      </c>
      <c r="K3577" s="45">
        <v>4.2251000000000002E-4</v>
      </c>
      <c r="L3577" s="11"/>
      <c r="M3577" s="11">
        <v>0.61799999999999999</v>
      </c>
      <c r="N3577" s="45">
        <v>-1.426E-4</v>
      </c>
      <c r="O3577" s="45">
        <v>-5.0460000000000001E-4</v>
      </c>
      <c r="P3577" s="45">
        <v>5.0460000000000001E-4</v>
      </c>
      <c r="Q3577" s="11"/>
      <c r="R3577" s="11">
        <v>0.61080000000000001</v>
      </c>
      <c r="S3577" s="45">
        <v>-1.1790000000000001E-4</v>
      </c>
      <c r="T3577" s="45">
        <v>-4.172E-4</v>
      </c>
      <c r="U3577" s="45">
        <v>4.172E-4</v>
      </c>
      <c r="V3577" s="11"/>
      <c r="W3577" s="11">
        <v>0.58640000000000003</v>
      </c>
      <c r="X3577" s="45">
        <v>-3.383E-5</v>
      </c>
      <c r="Y3577" s="45">
        <v>-1.1971E-4</v>
      </c>
      <c r="Z3577" s="46">
        <v>1.1971E-4</v>
      </c>
      <c r="AC3577" s="2"/>
      <c r="AD3577" s="2"/>
      <c r="AE3577" s="2"/>
      <c r="AH3577" s="2"/>
      <c r="AI3577" s="2"/>
      <c r="AJ3577" s="2"/>
      <c r="AM3577" s="2"/>
      <c r="AN3577" s="2"/>
      <c r="AO3577" s="2"/>
      <c r="AR3577" s="2"/>
      <c r="AS3577" s="2"/>
      <c r="AT3577" s="2"/>
      <c r="AW3577" s="2"/>
      <c r="AX3577" s="2"/>
      <c r="AY3577" s="2"/>
    </row>
    <row r="3578" spans="8:51" x14ac:dyDescent="0.25">
      <c r="H3578" s="10">
        <v>0.61109999999999998</v>
      </c>
      <c r="I3578" s="45">
        <v>-1.195E-4</v>
      </c>
      <c r="J3578" s="45">
        <v>-4.2286E-4</v>
      </c>
      <c r="K3578" s="45">
        <v>4.2286E-4</v>
      </c>
      <c r="L3578" s="11"/>
      <c r="M3578" s="11">
        <v>0.61780000000000002</v>
      </c>
      <c r="N3578" s="45">
        <v>-1.428E-4</v>
      </c>
      <c r="O3578" s="45">
        <v>-5.0531000000000003E-4</v>
      </c>
      <c r="P3578" s="45">
        <v>5.0531000000000003E-4</v>
      </c>
      <c r="Q3578" s="11"/>
      <c r="R3578" s="11">
        <v>0.61070000000000002</v>
      </c>
      <c r="S3578" s="45">
        <v>-1.18E-4</v>
      </c>
      <c r="T3578" s="45">
        <v>-4.1754999999999998E-4</v>
      </c>
      <c r="U3578" s="45">
        <v>4.1754999999999998E-4</v>
      </c>
      <c r="V3578" s="11"/>
      <c r="W3578" s="11">
        <v>0.58630000000000004</v>
      </c>
      <c r="X3578" s="45">
        <v>-3.3850000000000003E-5</v>
      </c>
      <c r="Y3578" s="45">
        <v>-1.1977999999999999E-4</v>
      </c>
      <c r="Z3578" s="46">
        <v>1.1977999999999999E-4</v>
      </c>
      <c r="AC3578" s="2"/>
      <c r="AD3578" s="2"/>
      <c r="AE3578" s="2"/>
      <c r="AH3578" s="2"/>
      <c r="AI3578" s="2"/>
      <c r="AJ3578" s="2"/>
      <c r="AM3578" s="2"/>
      <c r="AN3578" s="2"/>
      <c r="AO3578" s="2"/>
      <c r="AR3578" s="2"/>
      <c r="AS3578" s="2"/>
      <c r="AT3578" s="2"/>
      <c r="AW3578" s="2"/>
      <c r="AX3578" s="2"/>
      <c r="AY3578" s="2"/>
    </row>
    <row r="3579" spans="8:51" x14ac:dyDescent="0.25">
      <c r="H3579" s="10">
        <v>0.61099999999999999</v>
      </c>
      <c r="I3579" s="45">
        <v>-1.195E-4</v>
      </c>
      <c r="J3579" s="45">
        <v>-4.2286E-4</v>
      </c>
      <c r="K3579" s="45">
        <v>4.2286E-4</v>
      </c>
      <c r="L3579" s="11"/>
      <c r="M3579" s="11">
        <v>0.61770000000000003</v>
      </c>
      <c r="N3579" s="45">
        <v>-1.429E-4</v>
      </c>
      <c r="O3579" s="45">
        <v>-5.0566000000000001E-4</v>
      </c>
      <c r="P3579" s="45">
        <v>5.0566000000000001E-4</v>
      </c>
      <c r="Q3579" s="11"/>
      <c r="R3579" s="11">
        <v>0.61060000000000003</v>
      </c>
      <c r="S3579" s="45">
        <v>-1.182E-4</v>
      </c>
      <c r="T3579" s="45">
        <v>-4.1826E-4</v>
      </c>
      <c r="U3579" s="45">
        <v>4.1826E-4</v>
      </c>
      <c r="V3579" s="11"/>
      <c r="W3579" s="11">
        <v>0.58609999999999995</v>
      </c>
      <c r="X3579" s="45">
        <v>-3.3869999999999999E-5</v>
      </c>
      <c r="Y3579" s="45">
        <v>-1.1985E-4</v>
      </c>
      <c r="Z3579" s="46">
        <v>1.1985E-4</v>
      </c>
      <c r="AC3579" s="2"/>
      <c r="AD3579" s="2"/>
      <c r="AE3579" s="2"/>
      <c r="AH3579" s="2"/>
      <c r="AI3579" s="2"/>
      <c r="AJ3579" s="2"/>
      <c r="AM3579" s="2"/>
      <c r="AN3579" s="2"/>
      <c r="AO3579" s="2"/>
      <c r="AR3579" s="2"/>
      <c r="AS3579" s="2"/>
      <c r="AT3579" s="2"/>
      <c r="AW3579" s="2"/>
      <c r="AX3579" s="2"/>
      <c r="AY3579" s="2"/>
    </row>
    <row r="3580" spans="8:51" x14ac:dyDescent="0.25">
      <c r="H3580" s="10">
        <v>0.6109</v>
      </c>
      <c r="I3580" s="45">
        <v>-1.197E-4</v>
      </c>
      <c r="J3580" s="45">
        <v>-4.2357000000000001E-4</v>
      </c>
      <c r="K3580" s="45">
        <v>4.2357000000000001E-4</v>
      </c>
      <c r="L3580" s="11"/>
      <c r="M3580" s="11">
        <v>0.61760000000000004</v>
      </c>
      <c r="N3580" s="45">
        <v>-1.429E-4</v>
      </c>
      <c r="O3580" s="45">
        <v>-5.0566000000000001E-4</v>
      </c>
      <c r="P3580" s="45">
        <v>5.0566000000000001E-4</v>
      </c>
      <c r="Q3580" s="11"/>
      <c r="R3580" s="11">
        <v>0.61040000000000005</v>
      </c>
      <c r="S3580" s="45">
        <v>-1.183E-4</v>
      </c>
      <c r="T3580" s="45">
        <v>-4.1860999999999998E-4</v>
      </c>
      <c r="U3580" s="45">
        <v>4.1860999999999998E-4</v>
      </c>
      <c r="V3580" s="11"/>
      <c r="W3580" s="11">
        <v>0.58599999999999997</v>
      </c>
      <c r="X3580" s="45">
        <v>-3.3869999999999999E-5</v>
      </c>
      <c r="Y3580" s="45">
        <v>-1.1985E-4</v>
      </c>
      <c r="Z3580" s="46">
        <v>1.1985E-4</v>
      </c>
      <c r="AC3580" s="2"/>
      <c r="AD3580" s="2"/>
      <c r="AE3580" s="2"/>
      <c r="AH3580" s="2"/>
      <c r="AI3580" s="2"/>
      <c r="AJ3580" s="2"/>
      <c r="AM3580" s="2"/>
      <c r="AN3580" s="2"/>
      <c r="AO3580" s="2"/>
      <c r="AR3580" s="2"/>
      <c r="AS3580" s="2"/>
      <c r="AT3580" s="2"/>
      <c r="AW3580" s="2"/>
      <c r="AX3580" s="2"/>
      <c r="AY3580" s="2"/>
    </row>
    <row r="3581" spans="8:51" x14ac:dyDescent="0.25">
      <c r="H3581" s="10">
        <v>0.61070000000000002</v>
      </c>
      <c r="I3581" s="45">
        <v>-1.198E-4</v>
      </c>
      <c r="J3581" s="45">
        <v>-4.2391999999999999E-4</v>
      </c>
      <c r="K3581" s="45">
        <v>4.2391999999999999E-4</v>
      </c>
      <c r="L3581" s="11"/>
      <c r="M3581" s="11">
        <v>0.61750000000000005</v>
      </c>
      <c r="N3581" s="45">
        <v>-1.4300000000000001E-4</v>
      </c>
      <c r="O3581" s="45">
        <v>-5.0602000000000004E-4</v>
      </c>
      <c r="P3581" s="45">
        <v>5.0602000000000004E-4</v>
      </c>
      <c r="Q3581" s="11"/>
      <c r="R3581" s="11">
        <v>0.61029999999999995</v>
      </c>
      <c r="S3581" s="45">
        <v>-1.184E-4</v>
      </c>
      <c r="T3581" s="45">
        <v>-4.1897000000000001E-4</v>
      </c>
      <c r="U3581" s="45">
        <v>4.1897000000000001E-4</v>
      </c>
      <c r="V3581" s="11"/>
      <c r="W3581" s="11">
        <v>0.58579999999999999</v>
      </c>
      <c r="X3581" s="45">
        <v>-3.3899999999999997E-5</v>
      </c>
      <c r="Y3581" s="45">
        <v>-1.1996E-4</v>
      </c>
      <c r="Z3581" s="46">
        <v>1.1996E-4</v>
      </c>
      <c r="AC3581" s="2"/>
      <c r="AD3581" s="2"/>
      <c r="AE3581" s="2"/>
      <c r="AH3581" s="2"/>
      <c r="AI3581" s="2"/>
      <c r="AJ3581" s="2"/>
      <c r="AM3581" s="2"/>
      <c r="AN3581" s="2"/>
      <c r="AO3581" s="2"/>
      <c r="AR3581" s="2"/>
      <c r="AS3581" s="2"/>
      <c r="AT3581" s="2"/>
      <c r="AW3581" s="2"/>
      <c r="AX3581" s="2"/>
      <c r="AY3581" s="2"/>
    </row>
    <row r="3582" spans="8:51" x14ac:dyDescent="0.25">
      <c r="H3582" s="10">
        <v>0.61060000000000003</v>
      </c>
      <c r="I3582" s="45">
        <v>-1.198E-4</v>
      </c>
      <c r="J3582" s="45">
        <v>-4.2391999999999999E-4</v>
      </c>
      <c r="K3582" s="45">
        <v>4.2391999999999999E-4</v>
      </c>
      <c r="L3582" s="11"/>
      <c r="M3582" s="11">
        <v>0.61729999999999996</v>
      </c>
      <c r="N3582" s="45">
        <v>-1.4310000000000001E-4</v>
      </c>
      <c r="O3582" s="45">
        <v>-5.0637000000000002E-4</v>
      </c>
      <c r="P3582" s="45">
        <v>5.0637000000000002E-4</v>
      </c>
      <c r="Q3582" s="11"/>
      <c r="R3582" s="11">
        <v>0.61019999999999996</v>
      </c>
      <c r="S3582" s="45">
        <v>-1.1849999999999999E-4</v>
      </c>
      <c r="T3582" s="45">
        <v>-4.1931999999999999E-4</v>
      </c>
      <c r="U3582" s="45">
        <v>4.1931999999999999E-4</v>
      </c>
      <c r="V3582" s="11"/>
      <c r="W3582" s="11">
        <v>0.5857</v>
      </c>
      <c r="X3582" s="45">
        <v>-3.3909999999999999E-5</v>
      </c>
      <c r="Y3582" s="45">
        <v>-1.1998999999999999E-4</v>
      </c>
      <c r="Z3582" s="46">
        <v>1.1998999999999999E-4</v>
      </c>
      <c r="AC3582" s="2"/>
      <c r="AD3582" s="2"/>
      <c r="AE3582" s="2"/>
      <c r="AH3582" s="2"/>
      <c r="AI3582" s="2"/>
      <c r="AJ3582" s="2"/>
      <c r="AM3582" s="2"/>
      <c r="AN3582" s="2"/>
      <c r="AO3582" s="2"/>
      <c r="AR3582" s="2"/>
      <c r="AS3582" s="2"/>
      <c r="AT3582" s="2"/>
      <c r="AW3582" s="2"/>
      <c r="AX3582" s="2"/>
      <c r="AY3582" s="2"/>
    </row>
    <row r="3583" spans="8:51" x14ac:dyDescent="0.25">
      <c r="H3583" s="10">
        <v>0.61050000000000004</v>
      </c>
      <c r="I3583" s="45">
        <v>-1.199E-4</v>
      </c>
      <c r="J3583" s="45">
        <v>-4.2426999999999997E-4</v>
      </c>
      <c r="K3583" s="45">
        <v>4.2426999999999997E-4</v>
      </c>
      <c r="L3583" s="11"/>
      <c r="M3583" s="11">
        <v>0.61719999999999997</v>
      </c>
      <c r="N3583" s="45">
        <v>-1.4320000000000001E-4</v>
      </c>
      <c r="O3583" s="45">
        <v>-5.0672E-4</v>
      </c>
      <c r="P3583" s="45">
        <v>5.0672E-4</v>
      </c>
      <c r="Q3583" s="11"/>
      <c r="R3583" s="11">
        <v>0.61009999999999998</v>
      </c>
      <c r="S3583" s="45">
        <v>-1.186E-4</v>
      </c>
      <c r="T3583" s="45">
        <v>-4.1967000000000003E-4</v>
      </c>
      <c r="U3583" s="45">
        <v>4.1967000000000003E-4</v>
      </c>
      <c r="V3583" s="11"/>
      <c r="W3583" s="11">
        <v>0.58550000000000002</v>
      </c>
      <c r="X3583" s="45">
        <v>-3.3930000000000002E-5</v>
      </c>
      <c r="Y3583" s="45">
        <v>-1.2006E-4</v>
      </c>
      <c r="Z3583" s="46">
        <v>1.2006E-4</v>
      </c>
      <c r="AC3583" s="2"/>
      <c r="AD3583" s="2"/>
      <c r="AE3583" s="2"/>
      <c r="AH3583" s="2"/>
      <c r="AI3583" s="2"/>
      <c r="AJ3583" s="2"/>
      <c r="AM3583" s="2"/>
      <c r="AN3583" s="2"/>
      <c r="AO3583" s="2"/>
      <c r="AR3583" s="2"/>
      <c r="AS3583" s="2"/>
      <c r="AT3583" s="2"/>
      <c r="AW3583" s="2"/>
      <c r="AX3583" s="2"/>
      <c r="AY3583" s="2"/>
    </row>
    <row r="3584" spans="8:51" x14ac:dyDescent="0.25">
      <c r="H3584" s="10">
        <v>0.61029999999999995</v>
      </c>
      <c r="I3584" s="45">
        <v>-1.2E-4</v>
      </c>
      <c r="J3584" s="45">
        <v>-4.2463000000000001E-4</v>
      </c>
      <c r="K3584" s="45">
        <v>4.2463000000000001E-4</v>
      </c>
      <c r="L3584" s="11"/>
      <c r="M3584" s="11">
        <v>0.61709999999999998</v>
      </c>
      <c r="N3584" s="45">
        <v>-1.4329999999999999E-4</v>
      </c>
      <c r="O3584" s="45">
        <v>-5.0708000000000003E-4</v>
      </c>
      <c r="P3584" s="45">
        <v>5.0708000000000003E-4</v>
      </c>
      <c r="Q3584" s="11"/>
      <c r="R3584" s="11">
        <v>0.61</v>
      </c>
      <c r="S3584" s="45">
        <v>-1.187E-4</v>
      </c>
      <c r="T3584" s="45">
        <v>-4.2003E-4</v>
      </c>
      <c r="U3584" s="45">
        <v>4.2003E-4</v>
      </c>
      <c r="V3584" s="11"/>
      <c r="W3584" s="11">
        <v>0.58540000000000003</v>
      </c>
      <c r="X3584" s="45">
        <v>-3.3930000000000002E-5</v>
      </c>
      <c r="Y3584" s="45">
        <v>-1.2006E-4</v>
      </c>
      <c r="Z3584" s="46">
        <v>1.2006E-4</v>
      </c>
      <c r="AC3584" s="2"/>
      <c r="AD3584" s="2"/>
      <c r="AE3584" s="2"/>
      <c r="AH3584" s="2"/>
      <c r="AI3584" s="2"/>
      <c r="AJ3584" s="2"/>
      <c r="AM3584" s="2"/>
      <c r="AN3584" s="2"/>
      <c r="AO3584" s="2"/>
      <c r="AR3584" s="2"/>
      <c r="AS3584" s="2"/>
      <c r="AT3584" s="2"/>
      <c r="AW3584" s="2"/>
      <c r="AX3584" s="2"/>
      <c r="AY3584" s="2"/>
    </row>
    <row r="3585" spans="8:51" x14ac:dyDescent="0.25">
      <c r="H3585" s="10">
        <v>0.61019999999999996</v>
      </c>
      <c r="I3585" s="45">
        <v>-1.2010000000000001E-4</v>
      </c>
      <c r="J3585" s="45">
        <v>-4.2497999999999999E-4</v>
      </c>
      <c r="K3585" s="45">
        <v>4.2497999999999999E-4</v>
      </c>
      <c r="L3585" s="11"/>
      <c r="M3585" s="11">
        <v>0.6169</v>
      </c>
      <c r="N3585" s="45">
        <v>-1.4329999999999999E-4</v>
      </c>
      <c r="O3585" s="45">
        <v>-5.0708000000000003E-4</v>
      </c>
      <c r="P3585" s="45">
        <v>5.0708000000000003E-4</v>
      </c>
      <c r="Q3585" s="11"/>
      <c r="R3585" s="11">
        <v>0.60980000000000001</v>
      </c>
      <c r="S3585" s="45">
        <v>-1.189E-4</v>
      </c>
      <c r="T3585" s="45">
        <v>-4.2074000000000001E-4</v>
      </c>
      <c r="U3585" s="45">
        <v>4.2074000000000001E-4</v>
      </c>
      <c r="V3585" s="11"/>
      <c r="W3585" s="11">
        <v>0.58520000000000005</v>
      </c>
      <c r="X3585" s="45">
        <v>-3.3949999999999999E-5</v>
      </c>
      <c r="Y3585" s="45">
        <v>-1.2013E-4</v>
      </c>
      <c r="Z3585" s="46">
        <v>1.2013E-4</v>
      </c>
      <c r="AC3585" s="2"/>
      <c r="AD3585" s="2"/>
      <c r="AE3585" s="2"/>
      <c r="AH3585" s="2"/>
      <c r="AI3585" s="2"/>
      <c r="AJ3585" s="2"/>
      <c r="AM3585" s="2"/>
      <c r="AN3585" s="2"/>
      <c r="AO3585" s="2"/>
      <c r="AR3585" s="2"/>
      <c r="AS3585" s="2"/>
      <c r="AT3585" s="2"/>
      <c r="AW3585" s="2"/>
      <c r="AX3585" s="2"/>
      <c r="AY3585" s="2"/>
    </row>
    <row r="3586" spans="8:51" x14ac:dyDescent="0.25">
      <c r="H3586" s="10">
        <v>0.61009999999999998</v>
      </c>
      <c r="I3586" s="45">
        <v>-1.2019999999999999E-4</v>
      </c>
      <c r="J3586" s="45">
        <v>-4.2534000000000002E-4</v>
      </c>
      <c r="K3586" s="45">
        <v>4.2534000000000002E-4</v>
      </c>
      <c r="L3586" s="11"/>
      <c r="M3586" s="11">
        <v>0.61680000000000001</v>
      </c>
      <c r="N3586" s="45">
        <v>-1.4349999999999999E-4</v>
      </c>
      <c r="O3586" s="45">
        <v>-5.0777999999999999E-4</v>
      </c>
      <c r="P3586" s="45">
        <v>5.0777999999999999E-4</v>
      </c>
      <c r="Q3586" s="11"/>
      <c r="R3586" s="11">
        <v>0.60970000000000002</v>
      </c>
      <c r="S3586" s="45">
        <v>-1.1900000000000001E-4</v>
      </c>
      <c r="T3586" s="45">
        <v>-4.2109E-4</v>
      </c>
      <c r="U3586" s="45">
        <v>4.2109E-4</v>
      </c>
      <c r="V3586" s="11"/>
      <c r="W3586" s="11">
        <v>0.58509999999999995</v>
      </c>
      <c r="X3586" s="45">
        <v>-3.3970000000000002E-5</v>
      </c>
      <c r="Y3586" s="45">
        <v>-1.2021E-4</v>
      </c>
      <c r="Z3586" s="46">
        <v>1.2021E-4</v>
      </c>
      <c r="AC3586" s="2"/>
      <c r="AD3586" s="2"/>
      <c r="AE3586" s="2"/>
      <c r="AH3586" s="2"/>
      <c r="AI3586" s="2"/>
      <c r="AJ3586" s="2"/>
      <c r="AM3586" s="2"/>
      <c r="AN3586" s="2"/>
      <c r="AO3586" s="2"/>
      <c r="AR3586" s="2"/>
      <c r="AS3586" s="2"/>
      <c r="AT3586" s="2"/>
      <c r="AW3586" s="2"/>
      <c r="AX3586" s="2"/>
      <c r="AY3586" s="2"/>
    </row>
    <row r="3587" spans="8:51" x14ac:dyDescent="0.25">
      <c r="H3587" s="10">
        <v>0.61</v>
      </c>
      <c r="I3587" s="45">
        <v>-1.203E-4</v>
      </c>
      <c r="J3587" s="45">
        <v>-4.2569E-4</v>
      </c>
      <c r="K3587" s="45">
        <v>4.2569E-4</v>
      </c>
      <c r="L3587" s="11"/>
      <c r="M3587" s="11">
        <v>0.61670000000000003</v>
      </c>
      <c r="N3587" s="45">
        <v>-1.4359999999999999E-4</v>
      </c>
      <c r="O3587" s="45">
        <v>-5.0814000000000002E-4</v>
      </c>
      <c r="P3587" s="45">
        <v>5.0814000000000002E-4</v>
      </c>
      <c r="Q3587" s="11"/>
      <c r="R3587" s="11">
        <v>0.60960000000000003</v>
      </c>
      <c r="S3587" s="45">
        <v>-1.1909999999999999E-4</v>
      </c>
      <c r="T3587" s="45">
        <v>-4.2143999999999998E-4</v>
      </c>
      <c r="U3587" s="45">
        <v>4.2143999999999998E-4</v>
      </c>
      <c r="V3587" s="11"/>
      <c r="W3587" s="11">
        <v>0.58489999999999998</v>
      </c>
      <c r="X3587" s="45">
        <v>-3.3980000000000003E-5</v>
      </c>
      <c r="Y3587" s="45">
        <v>-1.2024E-4</v>
      </c>
      <c r="Z3587" s="46">
        <v>1.2024E-4</v>
      </c>
      <c r="AC3587" s="2"/>
      <c r="AD3587" s="2"/>
      <c r="AE3587" s="2"/>
      <c r="AH3587" s="2"/>
      <c r="AI3587" s="2"/>
      <c r="AJ3587" s="2"/>
      <c r="AM3587" s="2"/>
      <c r="AN3587" s="2"/>
      <c r="AO3587" s="2"/>
      <c r="AR3587" s="2"/>
      <c r="AS3587" s="2"/>
      <c r="AT3587" s="2"/>
      <c r="AW3587" s="2"/>
      <c r="AX3587" s="2"/>
      <c r="AY3587" s="2"/>
    </row>
    <row r="3588" spans="8:51" x14ac:dyDescent="0.25">
      <c r="H3588" s="10">
        <v>0.60980000000000001</v>
      </c>
      <c r="I3588" s="45">
        <v>-1.204E-4</v>
      </c>
      <c r="J3588" s="45">
        <v>-4.2603999999999998E-4</v>
      </c>
      <c r="K3588" s="45">
        <v>4.2603999999999998E-4</v>
      </c>
      <c r="L3588" s="11"/>
      <c r="M3588" s="11">
        <v>0.61660000000000004</v>
      </c>
      <c r="N3588" s="45">
        <v>-1.4359999999999999E-4</v>
      </c>
      <c r="O3588" s="45">
        <v>-5.0814000000000002E-4</v>
      </c>
      <c r="P3588" s="45">
        <v>5.0814000000000002E-4</v>
      </c>
      <c r="Q3588" s="11"/>
      <c r="R3588" s="11">
        <v>0.60950000000000004</v>
      </c>
      <c r="S3588" s="45">
        <v>-1.192E-4</v>
      </c>
      <c r="T3588" s="45">
        <v>-4.2180000000000001E-4</v>
      </c>
      <c r="U3588" s="45">
        <v>4.2180000000000001E-4</v>
      </c>
      <c r="V3588" s="11"/>
      <c r="W3588" s="11">
        <v>0.58479999999999999</v>
      </c>
      <c r="X3588" s="45">
        <v>-3.3989999999999998E-5</v>
      </c>
      <c r="Y3588" s="45">
        <v>-1.2027999999999999E-4</v>
      </c>
      <c r="Z3588" s="46">
        <v>1.2027999999999999E-4</v>
      </c>
      <c r="AC3588" s="2"/>
      <c r="AD3588" s="2"/>
      <c r="AE3588" s="2"/>
      <c r="AH3588" s="2"/>
      <c r="AI3588" s="2"/>
      <c r="AJ3588" s="2"/>
      <c r="AM3588" s="2"/>
      <c r="AN3588" s="2"/>
      <c r="AO3588" s="2"/>
      <c r="AR3588" s="2"/>
      <c r="AS3588" s="2"/>
      <c r="AT3588" s="2"/>
      <c r="AW3588" s="2"/>
      <c r="AX3588" s="2"/>
      <c r="AY3588" s="2"/>
    </row>
    <row r="3589" spans="8:51" x14ac:dyDescent="0.25">
      <c r="H3589" s="10">
        <v>0.60970000000000002</v>
      </c>
      <c r="I3589" s="45">
        <v>-1.205E-4</v>
      </c>
      <c r="J3589" s="45">
        <v>-4.2640000000000001E-4</v>
      </c>
      <c r="K3589" s="45">
        <v>4.2640000000000001E-4</v>
      </c>
      <c r="L3589" s="11"/>
      <c r="M3589" s="11">
        <v>0.61650000000000005</v>
      </c>
      <c r="N3589" s="45">
        <v>-1.437E-4</v>
      </c>
      <c r="O3589" s="45">
        <v>-5.0849000000000001E-4</v>
      </c>
      <c r="P3589" s="45">
        <v>5.0849000000000001E-4</v>
      </c>
      <c r="Q3589" s="11"/>
      <c r="R3589" s="11">
        <v>0.60940000000000005</v>
      </c>
      <c r="S3589" s="45">
        <v>-1.193E-4</v>
      </c>
      <c r="T3589" s="45">
        <v>-4.2214999999999999E-4</v>
      </c>
      <c r="U3589" s="45">
        <v>4.2214999999999999E-4</v>
      </c>
      <c r="V3589" s="11"/>
      <c r="W3589" s="11">
        <v>0.58460000000000001</v>
      </c>
      <c r="X3589" s="45">
        <v>-3.4010000000000001E-5</v>
      </c>
      <c r="Y3589" s="45">
        <v>-1.2035E-4</v>
      </c>
      <c r="Z3589" s="46">
        <v>1.2035E-4</v>
      </c>
      <c r="AC3589" s="2"/>
      <c r="AD3589" s="2"/>
      <c r="AE3589" s="2"/>
      <c r="AH3589" s="2"/>
      <c r="AI3589" s="2"/>
      <c r="AJ3589" s="2"/>
      <c r="AM3589" s="2"/>
      <c r="AN3589" s="2"/>
      <c r="AO3589" s="2"/>
      <c r="AR3589" s="2"/>
      <c r="AS3589" s="2"/>
      <c r="AT3589" s="2"/>
      <c r="AW3589" s="2"/>
      <c r="AX3589" s="2"/>
      <c r="AY3589" s="2"/>
    </row>
    <row r="3590" spans="8:51" x14ac:dyDescent="0.25">
      <c r="H3590" s="10">
        <v>0.60960000000000003</v>
      </c>
      <c r="I3590" s="45">
        <v>-1.206E-4</v>
      </c>
      <c r="J3590" s="45">
        <v>-4.2674999999999999E-4</v>
      </c>
      <c r="K3590" s="45">
        <v>4.2674999999999999E-4</v>
      </c>
      <c r="L3590" s="11"/>
      <c r="M3590" s="11">
        <v>0.61629999999999996</v>
      </c>
      <c r="N3590" s="45">
        <v>-1.439E-4</v>
      </c>
      <c r="O3590" s="45">
        <v>-5.0920000000000002E-4</v>
      </c>
      <c r="P3590" s="45">
        <v>5.0920000000000002E-4</v>
      </c>
      <c r="Q3590" s="11"/>
      <c r="R3590" s="11">
        <v>0.60919999999999996</v>
      </c>
      <c r="S3590" s="45">
        <v>-1.194E-4</v>
      </c>
      <c r="T3590" s="45">
        <v>-4.2251000000000002E-4</v>
      </c>
      <c r="U3590" s="45">
        <v>4.2251000000000002E-4</v>
      </c>
      <c r="V3590" s="11"/>
      <c r="W3590" s="11">
        <v>0.58450000000000002</v>
      </c>
      <c r="X3590" s="45">
        <v>-3.4020000000000003E-5</v>
      </c>
      <c r="Y3590" s="45">
        <v>-1.2038E-4</v>
      </c>
      <c r="Z3590" s="46">
        <v>1.2038E-4</v>
      </c>
      <c r="AC3590" s="2"/>
      <c r="AD3590" s="2"/>
      <c r="AE3590" s="2"/>
      <c r="AH3590" s="2"/>
      <c r="AI3590" s="2"/>
      <c r="AJ3590" s="2"/>
      <c r="AM3590" s="2"/>
      <c r="AN3590" s="2"/>
      <c r="AO3590" s="2"/>
      <c r="AR3590" s="2"/>
      <c r="AS3590" s="2"/>
      <c r="AT3590" s="2"/>
      <c r="AW3590" s="2"/>
      <c r="AX3590" s="2"/>
      <c r="AY3590" s="2"/>
    </row>
    <row r="3591" spans="8:51" x14ac:dyDescent="0.25">
      <c r="H3591" s="10">
        <v>0.60940000000000005</v>
      </c>
      <c r="I3591" s="45">
        <v>-1.206E-4</v>
      </c>
      <c r="J3591" s="45">
        <v>-4.2674999999999999E-4</v>
      </c>
      <c r="K3591" s="45">
        <v>4.2674999999999999E-4</v>
      </c>
      <c r="L3591" s="11"/>
      <c r="M3591" s="11">
        <v>0.61619999999999997</v>
      </c>
      <c r="N3591" s="45">
        <v>-1.44E-4</v>
      </c>
      <c r="O3591" s="45">
        <v>-5.0955E-4</v>
      </c>
      <c r="P3591" s="45">
        <v>5.0955E-4</v>
      </c>
      <c r="Q3591" s="11"/>
      <c r="R3591" s="11">
        <v>0.60909999999999997</v>
      </c>
      <c r="S3591" s="45">
        <v>-1.195E-4</v>
      </c>
      <c r="T3591" s="45">
        <v>-4.2286E-4</v>
      </c>
      <c r="U3591" s="45">
        <v>4.2286E-4</v>
      </c>
      <c r="V3591" s="11"/>
      <c r="W3591" s="11">
        <v>0.58430000000000004</v>
      </c>
      <c r="X3591" s="45">
        <v>-3.4050000000000001E-5</v>
      </c>
      <c r="Y3591" s="45">
        <v>-1.2048999999999999E-4</v>
      </c>
      <c r="Z3591" s="46">
        <v>1.2048999999999999E-4</v>
      </c>
      <c r="AC3591" s="2"/>
      <c r="AD3591" s="2"/>
      <c r="AE3591" s="2"/>
      <c r="AH3591" s="2"/>
      <c r="AI3591" s="2"/>
      <c r="AJ3591" s="2"/>
      <c r="AM3591" s="2"/>
      <c r="AN3591" s="2"/>
      <c r="AO3591" s="2"/>
      <c r="AR3591" s="2"/>
      <c r="AS3591" s="2"/>
      <c r="AT3591" s="2"/>
      <c r="AW3591" s="2"/>
      <c r="AX3591" s="2"/>
      <c r="AY3591" s="2"/>
    </row>
    <row r="3592" spans="8:51" x14ac:dyDescent="0.25">
      <c r="H3592" s="10">
        <v>0.60929999999999995</v>
      </c>
      <c r="I3592" s="45">
        <v>-1.208E-4</v>
      </c>
      <c r="J3592" s="45">
        <v>-4.2746E-4</v>
      </c>
      <c r="K3592" s="45">
        <v>4.2746E-4</v>
      </c>
      <c r="L3592" s="11"/>
      <c r="M3592" s="11">
        <v>0.61609999999999998</v>
      </c>
      <c r="N3592" s="45">
        <v>-1.44E-4</v>
      </c>
      <c r="O3592" s="45">
        <v>-5.0955E-4</v>
      </c>
      <c r="P3592" s="45">
        <v>5.0955E-4</v>
      </c>
      <c r="Q3592" s="11"/>
      <c r="R3592" s="11">
        <v>0.60899999999999999</v>
      </c>
      <c r="S3592" s="45">
        <v>-1.197E-4</v>
      </c>
      <c r="T3592" s="45">
        <v>-4.2357000000000001E-4</v>
      </c>
      <c r="U3592" s="45">
        <v>4.2357000000000001E-4</v>
      </c>
      <c r="V3592" s="11"/>
      <c r="W3592" s="11">
        <v>0.58420000000000005</v>
      </c>
      <c r="X3592" s="45">
        <v>-3.4060000000000003E-5</v>
      </c>
      <c r="Y3592" s="45">
        <v>-1.2052E-4</v>
      </c>
      <c r="Z3592" s="46">
        <v>1.2052E-4</v>
      </c>
      <c r="AC3592" s="2"/>
      <c r="AD3592" s="2"/>
      <c r="AE3592" s="2"/>
      <c r="AH3592" s="2"/>
      <c r="AI3592" s="2"/>
      <c r="AJ3592" s="2"/>
      <c r="AM3592" s="2"/>
      <c r="AN3592" s="2"/>
      <c r="AO3592" s="2"/>
      <c r="AR3592" s="2"/>
      <c r="AS3592" s="2"/>
      <c r="AT3592" s="2"/>
      <c r="AW3592" s="2"/>
      <c r="AX3592" s="2"/>
      <c r="AY3592" s="2"/>
    </row>
    <row r="3593" spans="8:51" x14ac:dyDescent="0.25">
      <c r="H3593" s="10">
        <v>0.60919999999999996</v>
      </c>
      <c r="I3593" s="45">
        <v>-1.209E-4</v>
      </c>
      <c r="J3593" s="45">
        <v>-4.2780999999999998E-4</v>
      </c>
      <c r="K3593" s="45">
        <v>4.2780999999999998E-4</v>
      </c>
      <c r="L3593" s="11"/>
      <c r="M3593" s="11">
        <v>0.61599999999999999</v>
      </c>
      <c r="N3593" s="45">
        <v>-1.4420000000000001E-4</v>
      </c>
      <c r="O3593" s="45">
        <v>-5.1026000000000001E-4</v>
      </c>
      <c r="P3593" s="45">
        <v>5.1026000000000001E-4</v>
      </c>
      <c r="Q3593" s="11"/>
      <c r="R3593" s="11">
        <v>0.6089</v>
      </c>
      <c r="S3593" s="45">
        <v>-1.198E-4</v>
      </c>
      <c r="T3593" s="45">
        <v>-4.2391999999999999E-4</v>
      </c>
      <c r="U3593" s="45">
        <v>4.2391999999999999E-4</v>
      </c>
      <c r="V3593" s="11"/>
      <c r="W3593" s="11">
        <v>0.58399999999999996</v>
      </c>
      <c r="X3593" s="45">
        <v>-3.4069999999999997E-5</v>
      </c>
      <c r="Y3593" s="45">
        <v>-1.2056E-4</v>
      </c>
      <c r="Z3593" s="46">
        <v>1.2056E-4</v>
      </c>
      <c r="AC3593" s="2"/>
      <c r="AD3593" s="2"/>
      <c r="AE3593" s="2"/>
      <c r="AH3593" s="2"/>
      <c r="AI3593" s="2"/>
      <c r="AJ3593" s="2"/>
      <c r="AM3593" s="2"/>
      <c r="AN3593" s="2"/>
      <c r="AO3593" s="2"/>
      <c r="AR3593" s="2"/>
      <c r="AS3593" s="2"/>
      <c r="AT3593" s="2"/>
      <c r="AW3593" s="2"/>
      <c r="AX3593" s="2"/>
      <c r="AY3593" s="2"/>
    </row>
    <row r="3594" spans="8:51" x14ac:dyDescent="0.25">
      <c r="H3594" s="10">
        <v>0.60909999999999997</v>
      </c>
      <c r="I3594" s="45">
        <v>-1.21E-4</v>
      </c>
      <c r="J3594" s="45">
        <v>-4.2817000000000002E-4</v>
      </c>
      <c r="K3594" s="45">
        <v>4.2817000000000002E-4</v>
      </c>
      <c r="L3594" s="11"/>
      <c r="M3594" s="11">
        <v>0.61580000000000001</v>
      </c>
      <c r="N3594" s="45">
        <v>-1.4430000000000001E-4</v>
      </c>
      <c r="O3594" s="45">
        <v>-5.1062000000000004E-4</v>
      </c>
      <c r="P3594" s="45">
        <v>5.1062000000000004E-4</v>
      </c>
      <c r="Q3594" s="11"/>
      <c r="R3594" s="11">
        <v>0.60880000000000001</v>
      </c>
      <c r="S3594" s="45">
        <v>-1.199E-4</v>
      </c>
      <c r="T3594" s="45">
        <v>-4.2426999999999997E-4</v>
      </c>
      <c r="U3594" s="45">
        <v>4.2426999999999997E-4</v>
      </c>
      <c r="V3594" s="11"/>
      <c r="W3594" s="11">
        <v>0.58389999999999997</v>
      </c>
      <c r="X3594" s="45">
        <v>-3.4090000000000001E-5</v>
      </c>
      <c r="Y3594" s="45">
        <v>-1.2063E-4</v>
      </c>
      <c r="Z3594" s="46">
        <v>1.2063E-4</v>
      </c>
      <c r="AC3594" s="2"/>
      <c r="AD3594" s="2"/>
      <c r="AE3594" s="2"/>
      <c r="AH3594" s="2"/>
      <c r="AI3594" s="2"/>
      <c r="AJ3594" s="2"/>
      <c r="AM3594" s="2"/>
      <c r="AN3594" s="2"/>
      <c r="AO3594" s="2"/>
      <c r="AR3594" s="2"/>
      <c r="AS3594" s="2"/>
      <c r="AT3594" s="2"/>
      <c r="AW3594" s="2"/>
      <c r="AX3594" s="2"/>
      <c r="AY3594" s="2"/>
    </row>
    <row r="3595" spans="8:51" x14ac:dyDescent="0.25">
      <c r="H3595" s="10">
        <v>0.60899999999999999</v>
      </c>
      <c r="I3595" s="45">
        <v>-1.211E-4</v>
      </c>
      <c r="J3595" s="45">
        <v>-4.2852E-4</v>
      </c>
      <c r="K3595" s="45">
        <v>4.2852E-4</v>
      </c>
      <c r="L3595" s="11"/>
      <c r="M3595" s="11">
        <v>0.61570000000000003</v>
      </c>
      <c r="N3595" s="45">
        <v>-1.4430000000000001E-4</v>
      </c>
      <c r="O3595" s="45">
        <v>-5.1062000000000004E-4</v>
      </c>
      <c r="P3595" s="45">
        <v>5.1062000000000004E-4</v>
      </c>
      <c r="Q3595" s="11"/>
      <c r="R3595" s="11">
        <v>0.60860000000000003</v>
      </c>
      <c r="S3595" s="45">
        <v>-1.2E-4</v>
      </c>
      <c r="T3595" s="45">
        <v>-4.2463000000000001E-4</v>
      </c>
      <c r="U3595" s="45">
        <v>4.2463000000000001E-4</v>
      </c>
      <c r="V3595" s="11"/>
      <c r="W3595" s="11">
        <v>0.5837</v>
      </c>
      <c r="X3595" s="45">
        <v>-3.4109999999999997E-5</v>
      </c>
      <c r="Y3595" s="45">
        <v>-1.2070000000000001E-4</v>
      </c>
      <c r="Z3595" s="46">
        <v>1.2070000000000001E-4</v>
      </c>
      <c r="AC3595" s="2"/>
      <c r="AD3595" s="2"/>
      <c r="AE3595" s="2"/>
      <c r="AH3595" s="2"/>
      <c r="AI3595" s="2"/>
      <c r="AJ3595" s="2"/>
      <c r="AM3595" s="2"/>
      <c r="AN3595" s="2"/>
      <c r="AO3595" s="2"/>
      <c r="AR3595" s="2"/>
      <c r="AS3595" s="2"/>
      <c r="AT3595" s="2"/>
      <c r="AW3595" s="2"/>
      <c r="AX3595" s="2"/>
      <c r="AY3595" s="2"/>
    </row>
    <row r="3596" spans="8:51" x14ac:dyDescent="0.25">
      <c r="H3596" s="10">
        <v>0.60880000000000001</v>
      </c>
      <c r="I3596" s="45">
        <v>-1.211E-4</v>
      </c>
      <c r="J3596" s="45">
        <v>-4.2852E-4</v>
      </c>
      <c r="K3596" s="45">
        <v>4.2852E-4</v>
      </c>
      <c r="L3596" s="11"/>
      <c r="M3596" s="11">
        <v>0.61560000000000004</v>
      </c>
      <c r="N3596" s="45">
        <v>-1.4440000000000001E-4</v>
      </c>
      <c r="O3596" s="45">
        <v>-5.1097000000000002E-4</v>
      </c>
      <c r="P3596" s="45">
        <v>5.1097000000000002E-4</v>
      </c>
      <c r="Q3596" s="11"/>
      <c r="R3596" s="11">
        <v>0.60850000000000004</v>
      </c>
      <c r="S3596" s="45">
        <v>-1.2010000000000001E-4</v>
      </c>
      <c r="T3596" s="45">
        <v>-4.2497999999999999E-4</v>
      </c>
      <c r="U3596" s="45">
        <v>4.2497999999999999E-4</v>
      </c>
      <c r="V3596" s="11"/>
      <c r="W3596" s="11">
        <v>0.58360000000000001</v>
      </c>
      <c r="X3596" s="45">
        <v>-3.4119999999999999E-5</v>
      </c>
      <c r="Y3596" s="45">
        <v>-1.2074E-4</v>
      </c>
      <c r="Z3596" s="46">
        <v>1.2074E-4</v>
      </c>
      <c r="AC3596" s="2"/>
      <c r="AD3596" s="2"/>
      <c r="AE3596" s="2"/>
      <c r="AH3596" s="2"/>
      <c r="AI3596" s="2"/>
      <c r="AJ3596" s="2"/>
      <c r="AM3596" s="2"/>
      <c r="AN3596" s="2"/>
      <c r="AO3596" s="2"/>
      <c r="AR3596" s="2"/>
      <c r="AS3596" s="2"/>
      <c r="AT3596" s="2"/>
      <c r="AW3596" s="2"/>
      <c r="AX3596" s="2"/>
      <c r="AY3596" s="2"/>
    </row>
    <row r="3597" spans="8:51" x14ac:dyDescent="0.25">
      <c r="H3597" s="10">
        <v>0.60870000000000002</v>
      </c>
      <c r="I3597" s="45">
        <v>-1.2120000000000001E-4</v>
      </c>
      <c r="J3597" s="45">
        <v>-4.2886999999999998E-4</v>
      </c>
      <c r="K3597" s="45">
        <v>4.2886999999999998E-4</v>
      </c>
      <c r="L3597" s="11"/>
      <c r="M3597" s="11">
        <v>0.61539999999999995</v>
      </c>
      <c r="N3597" s="45">
        <v>-1.4440000000000001E-4</v>
      </c>
      <c r="O3597" s="45">
        <v>-5.1097000000000002E-4</v>
      </c>
      <c r="P3597" s="45">
        <v>5.1097000000000002E-4</v>
      </c>
      <c r="Q3597" s="11"/>
      <c r="R3597" s="11">
        <v>0.60840000000000005</v>
      </c>
      <c r="S3597" s="45">
        <v>-1.2019999999999999E-4</v>
      </c>
      <c r="T3597" s="45">
        <v>-4.2534000000000002E-4</v>
      </c>
      <c r="U3597" s="45">
        <v>4.2534000000000002E-4</v>
      </c>
      <c r="V3597" s="11"/>
      <c r="W3597" s="11">
        <v>0.58340000000000003</v>
      </c>
      <c r="X3597" s="45">
        <v>-3.4140000000000002E-5</v>
      </c>
      <c r="Y3597" s="45">
        <v>-1.2081E-4</v>
      </c>
      <c r="Z3597" s="46">
        <v>1.2081E-4</v>
      </c>
      <c r="AC3597" s="2"/>
      <c r="AD3597" s="2"/>
      <c r="AE3597" s="2"/>
      <c r="AH3597" s="2"/>
      <c r="AI3597" s="2"/>
      <c r="AJ3597" s="2"/>
      <c r="AM3597" s="2"/>
      <c r="AN3597" s="2"/>
      <c r="AO3597" s="2"/>
      <c r="AR3597" s="2"/>
      <c r="AS3597" s="2"/>
      <c r="AT3597" s="2"/>
      <c r="AW3597" s="2"/>
      <c r="AX3597" s="2"/>
      <c r="AY3597" s="2"/>
    </row>
    <row r="3598" spans="8:51" x14ac:dyDescent="0.25">
      <c r="H3598" s="10">
        <v>0.60850000000000004</v>
      </c>
      <c r="I3598" s="45">
        <v>-1.2120000000000001E-4</v>
      </c>
      <c r="J3598" s="45">
        <v>-4.2886999999999998E-4</v>
      </c>
      <c r="K3598" s="45">
        <v>4.2886999999999998E-4</v>
      </c>
      <c r="L3598" s="11"/>
      <c r="M3598" s="11">
        <v>0.61529999999999996</v>
      </c>
      <c r="N3598" s="45">
        <v>-1.4459999999999999E-4</v>
      </c>
      <c r="O3598" s="45">
        <v>-5.1168000000000003E-4</v>
      </c>
      <c r="P3598" s="45">
        <v>5.1168000000000003E-4</v>
      </c>
      <c r="Q3598" s="11"/>
      <c r="R3598" s="11">
        <v>0.60829999999999995</v>
      </c>
      <c r="S3598" s="45">
        <v>-1.204E-4</v>
      </c>
      <c r="T3598" s="45">
        <v>-4.2603999999999998E-4</v>
      </c>
      <c r="U3598" s="45">
        <v>4.2603999999999998E-4</v>
      </c>
      <c r="V3598" s="11"/>
      <c r="W3598" s="11">
        <v>0.58330000000000004</v>
      </c>
      <c r="X3598" s="45">
        <v>-3.4150000000000003E-5</v>
      </c>
      <c r="Y3598" s="45">
        <v>-1.2084E-4</v>
      </c>
      <c r="Z3598" s="46">
        <v>1.2084E-4</v>
      </c>
      <c r="AC3598" s="2"/>
      <c r="AD3598" s="2"/>
      <c r="AE3598" s="2"/>
      <c r="AH3598" s="2"/>
      <c r="AI3598" s="2"/>
      <c r="AJ3598" s="2"/>
      <c r="AM3598" s="2"/>
      <c r="AN3598" s="2"/>
      <c r="AO3598" s="2"/>
      <c r="AR3598" s="2"/>
      <c r="AS3598" s="2"/>
      <c r="AT3598" s="2"/>
      <c r="AW3598" s="2"/>
      <c r="AX3598" s="2"/>
      <c r="AY3598" s="2"/>
    </row>
    <row r="3599" spans="8:51" x14ac:dyDescent="0.25">
      <c r="H3599" s="10">
        <v>0.60840000000000005</v>
      </c>
      <c r="I3599" s="45">
        <v>-1.214E-4</v>
      </c>
      <c r="J3599" s="45">
        <v>-4.2957999999999999E-4</v>
      </c>
      <c r="K3599" s="45">
        <v>4.2957999999999999E-4</v>
      </c>
      <c r="L3599" s="11"/>
      <c r="M3599" s="11">
        <v>0.61519999999999997</v>
      </c>
      <c r="N3599" s="45">
        <v>-1.448E-4</v>
      </c>
      <c r="O3599" s="45">
        <v>-5.1238E-4</v>
      </c>
      <c r="P3599" s="45">
        <v>5.1238E-4</v>
      </c>
      <c r="Q3599" s="11"/>
      <c r="R3599" s="11">
        <v>0.60819999999999996</v>
      </c>
      <c r="S3599" s="45">
        <v>-1.205E-4</v>
      </c>
      <c r="T3599" s="45">
        <v>-4.2640000000000001E-4</v>
      </c>
      <c r="U3599" s="45">
        <v>4.2640000000000001E-4</v>
      </c>
      <c r="V3599" s="11"/>
      <c r="W3599" s="11">
        <v>0.58309999999999995</v>
      </c>
      <c r="X3599" s="45">
        <v>-3.417E-5</v>
      </c>
      <c r="Y3599" s="45">
        <v>-1.2091000000000001E-4</v>
      </c>
      <c r="Z3599" s="46">
        <v>1.2091000000000001E-4</v>
      </c>
      <c r="AC3599" s="2"/>
      <c r="AD3599" s="2"/>
      <c r="AE3599" s="2"/>
      <c r="AH3599" s="2"/>
      <c r="AI3599" s="2"/>
      <c r="AJ3599" s="2"/>
      <c r="AM3599" s="2"/>
      <c r="AN3599" s="2"/>
      <c r="AO3599" s="2"/>
      <c r="AR3599" s="2"/>
      <c r="AS3599" s="2"/>
      <c r="AT3599" s="2"/>
      <c r="AW3599" s="2"/>
      <c r="AX3599" s="2"/>
      <c r="AY3599" s="2"/>
    </row>
    <row r="3600" spans="8:51" x14ac:dyDescent="0.25">
      <c r="H3600" s="10">
        <v>0.60829999999999995</v>
      </c>
      <c r="I3600" s="45">
        <v>-1.215E-4</v>
      </c>
      <c r="J3600" s="45">
        <v>-4.2994000000000002E-4</v>
      </c>
      <c r="K3600" s="45">
        <v>4.2994000000000002E-4</v>
      </c>
      <c r="L3600" s="11"/>
      <c r="M3600" s="11">
        <v>0.61509999999999998</v>
      </c>
      <c r="N3600" s="45">
        <v>-1.449E-4</v>
      </c>
      <c r="O3600" s="45">
        <v>-5.1274000000000003E-4</v>
      </c>
      <c r="P3600" s="45">
        <v>5.1274000000000003E-4</v>
      </c>
      <c r="Q3600" s="11"/>
      <c r="R3600" s="11">
        <v>0.60809999999999997</v>
      </c>
      <c r="S3600" s="45">
        <v>-1.206E-4</v>
      </c>
      <c r="T3600" s="45">
        <v>-4.2674999999999999E-4</v>
      </c>
      <c r="U3600" s="45">
        <v>4.2674999999999999E-4</v>
      </c>
      <c r="V3600" s="11"/>
      <c r="W3600" s="11">
        <v>0.58299999999999996</v>
      </c>
      <c r="X3600" s="45">
        <v>-3.4180000000000001E-5</v>
      </c>
      <c r="Y3600" s="45">
        <v>-1.2095E-4</v>
      </c>
      <c r="Z3600" s="46">
        <v>1.2095E-4</v>
      </c>
      <c r="AC3600" s="2"/>
      <c r="AD3600" s="2"/>
      <c r="AE3600" s="2"/>
      <c r="AH3600" s="2"/>
      <c r="AI3600" s="2"/>
      <c r="AJ3600" s="2"/>
      <c r="AM3600" s="2"/>
      <c r="AN3600" s="2"/>
      <c r="AO3600" s="2"/>
      <c r="AR3600" s="2"/>
      <c r="AS3600" s="2"/>
      <c r="AT3600" s="2"/>
      <c r="AW3600" s="2"/>
      <c r="AX3600" s="2"/>
      <c r="AY3600" s="2"/>
    </row>
    <row r="3601" spans="8:51" x14ac:dyDescent="0.25">
      <c r="H3601" s="10">
        <v>0.60819999999999996</v>
      </c>
      <c r="I3601" s="45">
        <v>-1.216E-4</v>
      </c>
      <c r="J3601" s="45">
        <v>-4.3029E-4</v>
      </c>
      <c r="K3601" s="45">
        <v>4.3029E-4</v>
      </c>
      <c r="L3601" s="11"/>
      <c r="M3601" s="11">
        <v>0.61499999999999999</v>
      </c>
      <c r="N3601" s="45">
        <v>-1.451E-4</v>
      </c>
      <c r="O3601" s="45">
        <v>-5.1345000000000004E-4</v>
      </c>
      <c r="P3601" s="45">
        <v>5.1345000000000004E-4</v>
      </c>
      <c r="Q3601" s="11"/>
      <c r="R3601" s="11">
        <v>0.6079</v>
      </c>
      <c r="S3601" s="45">
        <v>-1.2070000000000001E-4</v>
      </c>
      <c r="T3601" s="45">
        <v>-4.2711000000000002E-4</v>
      </c>
      <c r="U3601" s="45">
        <v>4.2711000000000002E-4</v>
      </c>
      <c r="V3601" s="11"/>
      <c r="W3601" s="11">
        <v>0.58279999999999998</v>
      </c>
      <c r="X3601" s="45">
        <v>-3.4190000000000003E-5</v>
      </c>
      <c r="Y3601" s="45">
        <v>-1.2098E-4</v>
      </c>
      <c r="Z3601" s="46">
        <v>1.2098E-4</v>
      </c>
      <c r="AC3601" s="2"/>
      <c r="AD3601" s="2"/>
      <c r="AE3601" s="2"/>
      <c r="AH3601" s="2"/>
      <c r="AI3601" s="2"/>
      <c r="AJ3601" s="2"/>
      <c r="AM3601" s="2"/>
      <c r="AN3601" s="2"/>
      <c r="AO3601" s="2"/>
      <c r="AR3601" s="2"/>
      <c r="AS3601" s="2"/>
      <c r="AT3601" s="2"/>
      <c r="AW3601" s="2"/>
      <c r="AX3601" s="2"/>
      <c r="AY3601" s="2"/>
    </row>
    <row r="3602" spans="8:51" x14ac:dyDescent="0.25">
      <c r="H3602" s="10">
        <v>0.60809999999999997</v>
      </c>
      <c r="I3602" s="45">
        <v>-1.217E-4</v>
      </c>
      <c r="J3602" s="45">
        <v>-4.3063999999999998E-4</v>
      </c>
      <c r="K3602" s="45">
        <v>4.3063999999999998E-4</v>
      </c>
      <c r="L3602" s="11"/>
      <c r="M3602" s="11">
        <v>0.6149</v>
      </c>
      <c r="N3602" s="45">
        <v>-1.451E-4</v>
      </c>
      <c r="O3602" s="45">
        <v>-5.1345000000000004E-4</v>
      </c>
      <c r="P3602" s="45">
        <v>5.1345000000000004E-4</v>
      </c>
      <c r="Q3602" s="11"/>
      <c r="R3602" s="11">
        <v>0.60780000000000001</v>
      </c>
      <c r="S3602" s="45">
        <v>-1.208E-4</v>
      </c>
      <c r="T3602" s="45">
        <v>-4.2746E-4</v>
      </c>
      <c r="U3602" s="45">
        <v>4.2746E-4</v>
      </c>
      <c r="V3602" s="11"/>
      <c r="W3602" s="11">
        <v>0.5827</v>
      </c>
      <c r="X3602" s="45">
        <v>-3.4199999999999998E-5</v>
      </c>
      <c r="Y3602" s="45">
        <v>-1.2102E-4</v>
      </c>
      <c r="Z3602" s="46">
        <v>1.2102E-4</v>
      </c>
      <c r="AC3602" s="2"/>
      <c r="AD3602" s="2"/>
      <c r="AE3602" s="2"/>
      <c r="AH3602" s="2"/>
      <c r="AI3602" s="2"/>
      <c r="AJ3602" s="2"/>
      <c r="AM3602" s="2"/>
      <c r="AN3602" s="2"/>
      <c r="AO3602" s="2"/>
      <c r="AR3602" s="2"/>
      <c r="AS3602" s="2"/>
      <c r="AT3602" s="2"/>
      <c r="AW3602" s="2"/>
      <c r="AX3602" s="2"/>
      <c r="AY3602" s="2"/>
    </row>
    <row r="3603" spans="8:51" x14ac:dyDescent="0.25">
      <c r="H3603" s="10">
        <v>0.6079</v>
      </c>
      <c r="I3603" s="45">
        <v>-1.2180000000000001E-4</v>
      </c>
      <c r="J3603" s="45">
        <v>-4.3100000000000001E-4</v>
      </c>
      <c r="K3603" s="45">
        <v>4.3100000000000001E-4</v>
      </c>
      <c r="L3603" s="11"/>
      <c r="M3603" s="11">
        <v>0.61470000000000002</v>
      </c>
      <c r="N3603" s="45">
        <v>-1.4520000000000001E-4</v>
      </c>
      <c r="O3603" s="45">
        <v>-5.1380000000000002E-4</v>
      </c>
      <c r="P3603" s="45">
        <v>5.1380000000000002E-4</v>
      </c>
      <c r="Q3603" s="11"/>
      <c r="R3603" s="11">
        <v>0.60770000000000002</v>
      </c>
      <c r="S3603" s="45">
        <v>-1.21E-4</v>
      </c>
      <c r="T3603" s="45">
        <v>-4.2817000000000002E-4</v>
      </c>
      <c r="U3603" s="45">
        <v>4.2817000000000002E-4</v>
      </c>
      <c r="V3603" s="11"/>
      <c r="W3603" s="11">
        <v>0.58260000000000001</v>
      </c>
      <c r="X3603" s="45">
        <v>-3.4230000000000003E-5</v>
      </c>
      <c r="Y3603" s="45">
        <v>-1.2113E-4</v>
      </c>
      <c r="Z3603" s="46">
        <v>1.2113E-4</v>
      </c>
      <c r="AC3603" s="2"/>
      <c r="AD3603" s="2"/>
      <c r="AE3603" s="2"/>
      <c r="AH3603" s="2"/>
      <c r="AI3603" s="2"/>
      <c r="AJ3603" s="2"/>
      <c r="AM3603" s="2"/>
      <c r="AN3603" s="2"/>
      <c r="AO3603" s="2"/>
      <c r="AR3603" s="2"/>
      <c r="AS3603" s="2"/>
      <c r="AT3603" s="2"/>
      <c r="AW3603" s="2"/>
      <c r="AX3603" s="2"/>
      <c r="AY3603" s="2"/>
    </row>
    <row r="3604" spans="8:51" x14ac:dyDescent="0.25">
      <c r="H3604" s="10">
        <v>0.60780000000000001</v>
      </c>
      <c r="I3604" s="45">
        <v>-1.219E-4</v>
      </c>
      <c r="J3604" s="45">
        <v>-4.3135E-4</v>
      </c>
      <c r="K3604" s="45">
        <v>4.3135E-4</v>
      </c>
      <c r="L3604" s="11"/>
      <c r="M3604" s="11">
        <v>0.61460000000000004</v>
      </c>
      <c r="N3604" s="45">
        <v>-1.4530000000000001E-4</v>
      </c>
      <c r="O3604" s="45">
        <v>-5.1415E-4</v>
      </c>
      <c r="P3604" s="45">
        <v>5.1415E-4</v>
      </c>
      <c r="Q3604" s="11"/>
      <c r="R3604" s="11">
        <v>0.60760000000000003</v>
      </c>
      <c r="S3604" s="45">
        <v>-1.211E-4</v>
      </c>
      <c r="T3604" s="45">
        <v>-4.2852E-4</v>
      </c>
      <c r="U3604" s="45">
        <v>4.2852E-4</v>
      </c>
      <c r="V3604" s="11"/>
      <c r="W3604" s="11">
        <v>0.58240000000000003</v>
      </c>
      <c r="X3604" s="45">
        <v>-3.4239999999999997E-5</v>
      </c>
      <c r="Y3604" s="45">
        <v>-1.2116E-4</v>
      </c>
      <c r="Z3604" s="46">
        <v>1.2116E-4</v>
      </c>
      <c r="AC3604" s="2"/>
      <c r="AD3604" s="2"/>
      <c r="AE3604" s="2"/>
      <c r="AH3604" s="2"/>
      <c r="AI3604" s="2"/>
      <c r="AJ3604" s="2"/>
      <c r="AM3604" s="2"/>
      <c r="AN3604" s="2"/>
      <c r="AO3604" s="2"/>
      <c r="AR3604" s="2"/>
      <c r="AS3604" s="2"/>
      <c r="AT3604" s="2"/>
      <c r="AW3604" s="2"/>
      <c r="AX3604" s="2"/>
      <c r="AY3604" s="2"/>
    </row>
    <row r="3605" spans="8:51" x14ac:dyDescent="0.25">
      <c r="H3605" s="10">
        <v>0.60770000000000002</v>
      </c>
      <c r="I3605" s="45">
        <v>-1.22E-4</v>
      </c>
      <c r="J3605" s="45">
        <v>-4.3171000000000003E-4</v>
      </c>
      <c r="K3605" s="45">
        <v>4.3171000000000003E-4</v>
      </c>
      <c r="L3605" s="11"/>
      <c r="M3605" s="11">
        <v>0.61450000000000005</v>
      </c>
      <c r="N3605" s="45">
        <v>-1.4540000000000001E-4</v>
      </c>
      <c r="O3605" s="45">
        <v>-5.1451000000000003E-4</v>
      </c>
      <c r="P3605" s="45">
        <v>5.1451000000000003E-4</v>
      </c>
      <c r="Q3605" s="11"/>
      <c r="R3605" s="11">
        <v>0.60750000000000004</v>
      </c>
      <c r="S3605" s="45">
        <v>-1.2120000000000001E-4</v>
      </c>
      <c r="T3605" s="45">
        <v>-4.2886999999999998E-4</v>
      </c>
      <c r="U3605" s="45">
        <v>4.2886999999999998E-4</v>
      </c>
      <c r="V3605" s="11"/>
      <c r="W3605" s="11">
        <v>0.58230000000000004</v>
      </c>
      <c r="X3605" s="45">
        <v>-3.4260000000000001E-5</v>
      </c>
      <c r="Y3605" s="45">
        <v>-1.2123E-4</v>
      </c>
      <c r="Z3605" s="46">
        <v>1.2123E-4</v>
      </c>
      <c r="AC3605" s="2"/>
      <c r="AD3605" s="2"/>
      <c r="AE3605" s="2"/>
      <c r="AH3605" s="2"/>
      <c r="AI3605" s="2"/>
      <c r="AJ3605" s="2"/>
      <c r="AM3605" s="2"/>
      <c r="AN3605" s="2"/>
      <c r="AO3605" s="2"/>
      <c r="AR3605" s="2"/>
      <c r="AS3605" s="2"/>
      <c r="AT3605" s="2"/>
      <c r="AW3605" s="2"/>
      <c r="AX3605" s="2"/>
      <c r="AY3605" s="2"/>
    </row>
    <row r="3606" spans="8:51" x14ac:dyDescent="0.25">
      <c r="H3606" s="10">
        <v>0.60760000000000003</v>
      </c>
      <c r="I3606" s="45">
        <v>-1.2210000000000001E-4</v>
      </c>
      <c r="J3606" s="45">
        <v>-4.3206000000000001E-4</v>
      </c>
      <c r="K3606" s="45">
        <v>4.3206000000000001E-4</v>
      </c>
      <c r="L3606" s="11"/>
      <c r="M3606" s="11">
        <v>0.61439999999999995</v>
      </c>
      <c r="N3606" s="45">
        <v>-1.4559999999999999E-4</v>
      </c>
      <c r="O3606" s="45">
        <v>-5.1522000000000004E-4</v>
      </c>
      <c r="P3606" s="45">
        <v>5.1522000000000004E-4</v>
      </c>
      <c r="Q3606" s="11"/>
      <c r="R3606" s="11">
        <v>0.60740000000000005</v>
      </c>
      <c r="S3606" s="45">
        <v>-1.2129999999999999E-4</v>
      </c>
      <c r="T3606" s="45">
        <v>-4.2923000000000001E-4</v>
      </c>
      <c r="U3606" s="45">
        <v>4.2923000000000001E-4</v>
      </c>
      <c r="V3606" s="11"/>
      <c r="W3606" s="11">
        <v>0.58209999999999995</v>
      </c>
      <c r="X3606" s="45">
        <v>-3.4279999999999997E-5</v>
      </c>
      <c r="Y3606" s="45">
        <v>-1.2129999999999999E-4</v>
      </c>
      <c r="Z3606" s="46">
        <v>1.2129999999999999E-4</v>
      </c>
      <c r="AC3606" s="2"/>
      <c r="AD3606" s="2"/>
      <c r="AE3606" s="2"/>
      <c r="AH3606" s="2"/>
      <c r="AI3606" s="2"/>
      <c r="AJ3606" s="2"/>
      <c r="AM3606" s="2"/>
      <c r="AN3606" s="2"/>
      <c r="AO3606" s="2"/>
      <c r="AR3606" s="2"/>
      <c r="AS3606" s="2"/>
      <c r="AT3606" s="2"/>
      <c r="AW3606" s="2"/>
      <c r="AX3606" s="2"/>
      <c r="AY3606" s="2"/>
    </row>
    <row r="3607" spans="8:51" x14ac:dyDescent="0.25">
      <c r="H3607" s="10">
        <v>0.60750000000000004</v>
      </c>
      <c r="I3607" s="45">
        <v>-1.2219999999999999E-4</v>
      </c>
      <c r="J3607" s="45">
        <v>-4.3240999999999999E-4</v>
      </c>
      <c r="K3607" s="45">
        <v>4.3240999999999999E-4</v>
      </c>
      <c r="L3607" s="11"/>
      <c r="M3607" s="11">
        <v>0.61429999999999996</v>
      </c>
      <c r="N3607" s="45">
        <v>-1.4569999999999999E-4</v>
      </c>
      <c r="O3607" s="45">
        <v>-5.1557000000000003E-4</v>
      </c>
      <c r="P3607" s="45">
        <v>5.1557000000000003E-4</v>
      </c>
      <c r="Q3607" s="11"/>
      <c r="R3607" s="11">
        <v>0.60719999999999996</v>
      </c>
      <c r="S3607" s="45">
        <v>-1.214E-4</v>
      </c>
      <c r="T3607" s="45">
        <v>-4.2957999999999999E-4</v>
      </c>
      <c r="U3607" s="45">
        <v>4.2957999999999999E-4</v>
      </c>
      <c r="V3607" s="11"/>
      <c r="W3607" s="11">
        <v>0.58199999999999996</v>
      </c>
      <c r="X3607" s="45">
        <v>-3.4270000000000002E-5</v>
      </c>
      <c r="Y3607" s="45">
        <v>-1.2127E-4</v>
      </c>
      <c r="Z3607" s="46">
        <v>1.2127E-4</v>
      </c>
      <c r="AC3607" s="2"/>
      <c r="AD3607" s="2"/>
      <c r="AE3607" s="2"/>
      <c r="AH3607" s="2"/>
      <c r="AI3607" s="2"/>
      <c r="AJ3607" s="2"/>
      <c r="AM3607" s="2"/>
      <c r="AN3607" s="2"/>
      <c r="AO3607" s="2"/>
      <c r="AR3607" s="2"/>
      <c r="AS3607" s="2"/>
      <c r="AT3607" s="2"/>
      <c r="AW3607" s="2"/>
      <c r="AX3607" s="2"/>
      <c r="AY3607" s="2"/>
    </row>
    <row r="3608" spans="8:51" x14ac:dyDescent="0.25">
      <c r="H3608" s="10">
        <v>0.60729999999999995</v>
      </c>
      <c r="I3608" s="45">
        <v>-1.2229999999999999E-4</v>
      </c>
      <c r="J3608" s="45">
        <v>-4.3277000000000002E-4</v>
      </c>
      <c r="K3608" s="45">
        <v>4.3277000000000002E-4</v>
      </c>
      <c r="L3608" s="11"/>
      <c r="M3608" s="11">
        <v>0.61409999999999998</v>
      </c>
      <c r="N3608" s="45">
        <v>-1.4579999999999999E-4</v>
      </c>
      <c r="O3608" s="45">
        <v>-5.1592000000000001E-4</v>
      </c>
      <c r="P3608" s="45">
        <v>5.1592000000000001E-4</v>
      </c>
      <c r="Q3608" s="11"/>
      <c r="R3608" s="11">
        <v>0.60709999999999997</v>
      </c>
      <c r="S3608" s="45">
        <v>-1.216E-4</v>
      </c>
      <c r="T3608" s="45">
        <v>-4.3029E-4</v>
      </c>
      <c r="U3608" s="45">
        <v>4.3029E-4</v>
      </c>
      <c r="V3608" s="11"/>
      <c r="W3608" s="11">
        <v>0.58179999999999998</v>
      </c>
      <c r="X3608" s="45">
        <v>-3.4289999999999999E-5</v>
      </c>
      <c r="Y3608" s="45">
        <v>-1.2134E-4</v>
      </c>
      <c r="Z3608" s="46">
        <v>1.2134E-4</v>
      </c>
      <c r="AC3608" s="2"/>
      <c r="AD3608" s="2"/>
      <c r="AE3608" s="2"/>
      <c r="AH3608" s="2"/>
      <c r="AI3608" s="2"/>
      <c r="AJ3608" s="2"/>
      <c r="AM3608" s="2"/>
      <c r="AN3608" s="2"/>
      <c r="AO3608" s="2"/>
      <c r="AR3608" s="2"/>
      <c r="AS3608" s="2"/>
      <c r="AT3608" s="2"/>
      <c r="AW3608" s="2"/>
      <c r="AX3608" s="2"/>
      <c r="AY3608" s="2"/>
    </row>
    <row r="3609" spans="8:51" x14ac:dyDescent="0.25">
      <c r="H3609" s="10">
        <v>0.60719999999999996</v>
      </c>
      <c r="I3609" s="45">
        <v>-1.2229999999999999E-4</v>
      </c>
      <c r="J3609" s="45">
        <v>-4.3277000000000002E-4</v>
      </c>
      <c r="K3609" s="45">
        <v>4.3277000000000002E-4</v>
      </c>
      <c r="L3609" s="11"/>
      <c r="M3609" s="11">
        <v>0.61399999999999999</v>
      </c>
      <c r="N3609" s="45">
        <v>-1.4579999999999999E-4</v>
      </c>
      <c r="O3609" s="45">
        <v>-5.1592000000000001E-4</v>
      </c>
      <c r="P3609" s="45">
        <v>5.1592000000000001E-4</v>
      </c>
      <c r="Q3609" s="11"/>
      <c r="R3609" s="11">
        <v>0.60699999999999998</v>
      </c>
      <c r="S3609" s="45">
        <v>-1.217E-4</v>
      </c>
      <c r="T3609" s="45">
        <v>-4.3063999999999998E-4</v>
      </c>
      <c r="U3609" s="45">
        <v>4.3063999999999998E-4</v>
      </c>
      <c r="V3609" s="11"/>
      <c r="W3609" s="11">
        <v>0.58169999999999999</v>
      </c>
      <c r="X3609" s="45">
        <v>-3.4310000000000002E-5</v>
      </c>
      <c r="Y3609" s="45">
        <v>-1.2141E-4</v>
      </c>
      <c r="Z3609" s="46">
        <v>1.2141E-4</v>
      </c>
      <c r="AC3609" s="2"/>
      <c r="AD3609" s="2"/>
      <c r="AE3609" s="2"/>
      <c r="AH3609" s="2"/>
      <c r="AI3609" s="2"/>
      <c r="AJ3609" s="2"/>
      <c r="AM3609" s="2"/>
      <c r="AN3609" s="2"/>
      <c r="AO3609" s="2"/>
      <c r="AR3609" s="2"/>
      <c r="AS3609" s="2"/>
      <c r="AT3609" s="2"/>
      <c r="AW3609" s="2"/>
      <c r="AX3609" s="2"/>
      <c r="AY3609" s="2"/>
    </row>
    <row r="3610" spans="8:51" x14ac:dyDescent="0.25">
      <c r="H3610" s="10">
        <v>0.60709999999999997</v>
      </c>
      <c r="I3610" s="45">
        <v>-1.225E-4</v>
      </c>
      <c r="J3610" s="45">
        <v>-4.3346999999999998E-4</v>
      </c>
      <c r="K3610" s="45">
        <v>4.3346999999999998E-4</v>
      </c>
      <c r="L3610" s="11"/>
      <c r="M3610" s="11">
        <v>0.6139</v>
      </c>
      <c r="N3610" s="45">
        <v>-1.459E-4</v>
      </c>
      <c r="O3610" s="45">
        <v>-5.1628000000000004E-4</v>
      </c>
      <c r="P3610" s="45">
        <v>5.1628000000000004E-4</v>
      </c>
      <c r="Q3610" s="11"/>
      <c r="R3610" s="11">
        <v>0.6069</v>
      </c>
      <c r="S3610" s="45">
        <v>-1.2180000000000001E-4</v>
      </c>
      <c r="T3610" s="45">
        <v>-4.3100000000000001E-4</v>
      </c>
      <c r="U3610" s="45">
        <v>4.3100000000000001E-4</v>
      </c>
      <c r="V3610" s="11"/>
      <c r="W3610" s="11">
        <v>0.58150000000000002</v>
      </c>
      <c r="X3610" s="45">
        <v>-3.4319999999999997E-5</v>
      </c>
      <c r="Y3610" s="45">
        <v>-1.2144E-4</v>
      </c>
      <c r="Z3610" s="46">
        <v>1.2144E-4</v>
      </c>
      <c r="AC3610" s="2"/>
      <c r="AD3610" s="2"/>
      <c r="AE3610" s="2"/>
      <c r="AH3610" s="2"/>
      <c r="AI3610" s="2"/>
      <c r="AJ3610" s="2"/>
      <c r="AM3610" s="2"/>
      <c r="AN3610" s="2"/>
      <c r="AO3610" s="2"/>
      <c r="AR3610" s="2"/>
      <c r="AS3610" s="2"/>
      <c r="AT3610" s="2"/>
      <c r="AW3610" s="2"/>
      <c r="AX3610" s="2"/>
      <c r="AY3610" s="2"/>
    </row>
    <row r="3611" spans="8:51" x14ac:dyDescent="0.25">
      <c r="H3611" s="10">
        <v>0.6069</v>
      </c>
      <c r="I3611" s="45">
        <v>-1.225E-4</v>
      </c>
      <c r="J3611" s="45">
        <v>-4.3346999999999998E-4</v>
      </c>
      <c r="K3611" s="45">
        <v>4.3346999999999998E-4</v>
      </c>
      <c r="L3611" s="11"/>
      <c r="M3611" s="11">
        <v>0.61380000000000001</v>
      </c>
      <c r="N3611" s="45">
        <v>-1.46E-4</v>
      </c>
      <c r="O3611" s="45">
        <v>-5.1663000000000002E-4</v>
      </c>
      <c r="P3611" s="45">
        <v>5.1663000000000002E-4</v>
      </c>
      <c r="Q3611" s="11"/>
      <c r="R3611" s="11">
        <v>0.60680000000000001</v>
      </c>
      <c r="S3611" s="45">
        <v>-1.219E-4</v>
      </c>
      <c r="T3611" s="45">
        <v>-4.3135E-4</v>
      </c>
      <c r="U3611" s="45">
        <v>4.3135E-4</v>
      </c>
      <c r="V3611" s="11"/>
      <c r="W3611" s="11">
        <v>0.58140000000000003</v>
      </c>
      <c r="X3611" s="45">
        <v>-3.434E-5</v>
      </c>
      <c r="Y3611" s="45">
        <v>-1.2150999999999999E-4</v>
      </c>
      <c r="Z3611" s="46">
        <v>1.2150999999999999E-4</v>
      </c>
      <c r="AC3611" s="2"/>
      <c r="AD3611" s="2"/>
      <c r="AE3611" s="2"/>
      <c r="AH3611" s="2"/>
      <c r="AI3611" s="2"/>
      <c r="AJ3611" s="2"/>
      <c r="AM3611" s="2"/>
      <c r="AN3611" s="2"/>
      <c r="AO3611" s="2"/>
      <c r="AR3611" s="2"/>
      <c r="AS3611" s="2"/>
      <c r="AT3611" s="2"/>
      <c r="AW3611" s="2"/>
      <c r="AX3611" s="2"/>
      <c r="AY3611" s="2"/>
    </row>
    <row r="3612" spans="8:51" x14ac:dyDescent="0.25">
      <c r="H3612" s="10">
        <v>0.60680000000000001</v>
      </c>
      <c r="I3612" s="45">
        <v>-1.226E-4</v>
      </c>
      <c r="J3612" s="45">
        <v>-4.3383000000000001E-4</v>
      </c>
      <c r="K3612" s="45">
        <v>4.3383000000000001E-4</v>
      </c>
      <c r="L3612" s="11"/>
      <c r="M3612" s="11">
        <v>0.61360000000000003</v>
      </c>
      <c r="N3612" s="45">
        <v>-1.461E-4</v>
      </c>
      <c r="O3612" s="45">
        <v>-5.1699000000000005E-4</v>
      </c>
      <c r="P3612" s="45">
        <v>5.1699000000000005E-4</v>
      </c>
      <c r="Q3612" s="11"/>
      <c r="R3612" s="11">
        <v>0.60660000000000003</v>
      </c>
      <c r="S3612" s="45">
        <v>-1.22E-4</v>
      </c>
      <c r="T3612" s="45">
        <v>-4.3171000000000003E-4</v>
      </c>
      <c r="U3612" s="45">
        <v>4.3171000000000003E-4</v>
      </c>
      <c r="V3612" s="11"/>
      <c r="W3612" s="11">
        <v>0.58120000000000005</v>
      </c>
      <c r="X3612" s="45">
        <v>-3.4350000000000001E-5</v>
      </c>
      <c r="Y3612" s="45">
        <v>-1.2155E-4</v>
      </c>
      <c r="Z3612" s="46">
        <v>1.2155E-4</v>
      </c>
      <c r="AC3612" s="2"/>
      <c r="AD3612" s="2"/>
      <c r="AE3612" s="2"/>
      <c r="AH3612" s="2"/>
      <c r="AI3612" s="2"/>
      <c r="AJ3612" s="2"/>
      <c r="AM3612" s="2"/>
      <c r="AN3612" s="2"/>
      <c r="AO3612" s="2"/>
      <c r="AR3612" s="2"/>
      <c r="AS3612" s="2"/>
      <c r="AT3612" s="2"/>
      <c r="AW3612" s="2"/>
      <c r="AX3612" s="2"/>
      <c r="AY3612" s="2"/>
    </row>
    <row r="3613" spans="8:51" x14ac:dyDescent="0.25">
      <c r="H3613" s="10">
        <v>0.60670000000000002</v>
      </c>
      <c r="I3613" s="45">
        <v>-1.227E-4</v>
      </c>
      <c r="J3613" s="45">
        <v>-4.3417999999999999E-4</v>
      </c>
      <c r="K3613" s="45">
        <v>4.3417999999999999E-4</v>
      </c>
      <c r="L3613" s="11"/>
      <c r="M3613" s="11">
        <v>0.61350000000000005</v>
      </c>
      <c r="N3613" s="45">
        <v>-1.462E-4</v>
      </c>
      <c r="O3613" s="45">
        <v>-5.1734000000000003E-4</v>
      </c>
      <c r="P3613" s="45">
        <v>5.1734000000000003E-4</v>
      </c>
      <c r="Q3613" s="11"/>
      <c r="R3613" s="11">
        <v>0.60650000000000004</v>
      </c>
      <c r="S3613" s="45">
        <v>-1.2219999999999999E-4</v>
      </c>
      <c r="T3613" s="45">
        <v>-4.3240999999999999E-4</v>
      </c>
      <c r="U3613" s="45">
        <v>4.3240999999999999E-4</v>
      </c>
      <c r="V3613" s="11"/>
      <c r="W3613" s="11">
        <v>0.58109999999999995</v>
      </c>
      <c r="X3613" s="45">
        <v>-3.4369999999999998E-5</v>
      </c>
      <c r="Y3613" s="45">
        <v>-1.2162E-4</v>
      </c>
      <c r="Z3613" s="46">
        <v>1.2162E-4</v>
      </c>
      <c r="AC3613" s="2"/>
      <c r="AD3613" s="2"/>
      <c r="AE3613" s="2"/>
      <c r="AH3613" s="2"/>
      <c r="AI3613" s="2"/>
      <c r="AJ3613" s="2"/>
      <c r="AM3613" s="2"/>
      <c r="AN3613" s="2"/>
      <c r="AO3613" s="2"/>
      <c r="AR3613" s="2"/>
      <c r="AS3613" s="2"/>
      <c r="AT3613" s="2"/>
      <c r="AW3613" s="2"/>
      <c r="AX3613" s="2"/>
      <c r="AY3613" s="2"/>
    </row>
    <row r="3614" spans="8:51" x14ac:dyDescent="0.25">
      <c r="H3614" s="10">
        <v>0.60660000000000003</v>
      </c>
      <c r="I3614" s="45">
        <v>-1.228E-4</v>
      </c>
      <c r="J3614" s="45">
        <v>-4.3454000000000002E-4</v>
      </c>
      <c r="K3614" s="45">
        <v>4.3454000000000002E-4</v>
      </c>
      <c r="L3614" s="11"/>
      <c r="M3614" s="11">
        <v>0.61339999999999995</v>
      </c>
      <c r="N3614" s="45">
        <v>-1.4630000000000001E-4</v>
      </c>
      <c r="O3614" s="45">
        <v>-5.1769000000000001E-4</v>
      </c>
      <c r="P3614" s="45">
        <v>5.1769000000000001E-4</v>
      </c>
      <c r="Q3614" s="11"/>
      <c r="R3614" s="11">
        <v>0.60640000000000005</v>
      </c>
      <c r="S3614" s="45">
        <v>-1.2229999999999999E-4</v>
      </c>
      <c r="T3614" s="45">
        <v>-4.3277000000000002E-4</v>
      </c>
      <c r="U3614" s="45">
        <v>4.3277000000000002E-4</v>
      </c>
      <c r="V3614" s="11"/>
      <c r="W3614" s="11">
        <v>0.58089999999999997</v>
      </c>
      <c r="X3614" s="45">
        <v>-3.4379999999999999E-5</v>
      </c>
      <c r="Y3614" s="45">
        <v>-1.2166E-4</v>
      </c>
      <c r="Z3614" s="46">
        <v>1.2166E-4</v>
      </c>
      <c r="AC3614" s="2"/>
      <c r="AD3614" s="2"/>
      <c r="AE3614" s="2"/>
      <c r="AH3614" s="2"/>
      <c r="AI3614" s="2"/>
      <c r="AJ3614" s="2"/>
      <c r="AM3614" s="2"/>
      <c r="AN3614" s="2"/>
      <c r="AO3614" s="2"/>
      <c r="AR3614" s="2"/>
      <c r="AS3614" s="2"/>
      <c r="AT3614" s="2"/>
      <c r="AW3614" s="2"/>
      <c r="AX3614" s="2"/>
      <c r="AY3614" s="2"/>
    </row>
    <row r="3615" spans="8:51" x14ac:dyDescent="0.25">
      <c r="H3615" s="10">
        <v>0.60640000000000005</v>
      </c>
      <c r="I3615" s="45">
        <v>-1.2290000000000001E-4</v>
      </c>
      <c r="J3615" s="45">
        <v>-4.3489000000000001E-4</v>
      </c>
      <c r="K3615" s="45">
        <v>4.3489000000000001E-4</v>
      </c>
      <c r="L3615" s="11"/>
      <c r="M3615" s="11">
        <v>0.61329999999999996</v>
      </c>
      <c r="N3615" s="45">
        <v>-1.4650000000000001E-4</v>
      </c>
      <c r="O3615" s="45">
        <v>-5.1840000000000002E-4</v>
      </c>
      <c r="P3615" s="45">
        <v>5.1840000000000002E-4</v>
      </c>
      <c r="Q3615" s="11"/>
      <c r="R3615" s="11">
        <v>0.60629999999999995</v>
      </c>
      <c r="S3615" s="45">
        <v>-1.2239999999999999E-4</v>
      </c>
      <c r="T3615" s="45">
        <v>-4.3312E-4</v>
      </c>
      <c r="U3615" s="45">
        <v>4.3312E-4</v>
      </c>
      <c r="V3615" s="11"/>
      <c r="W3615" s="11">
        <v>0.58079999999999998</v>
      </c>
      <c r="X3615" s="45">
        <v>-3.4400000000000003E-5</v>
      </c>
      <c r="Y3615" s="45">
        <v>-1.2173E-4</v>
      </c>
      <c r="Z3615" s="46">
        <v>1.2173E-4</v>
      </c>
      <c r="AC3615" s="2"/>
      <c r="AD3615" s="2"/>
      <c r="AE3615" s="2"/>
      <c r="AH3615" s="2"/>
      <c r="AI3615" s="2"/>
      <c r="AJ3615" s="2"/>
      <c r="AM3615" s="2"/>
      <c r="AN3615" s="2"/>
      <c r="AO3615" s="2"/>
      <c r="AR3615" s="2"/>
      <c r="AS3615" s="2"/>
      <c r="AT3615" s="2"/>
      <c r="AW3615" s="2"/>
      <c r="AX3615" s="2"/>
      <c r="AY3615" s="2"/>
    </row>
    <row r="3616" spans="8:51" x14ac:dyDescent="0.25">
      <c r="H3616" s="10">
        <v>0.60629999999999995</v>
      </c>
      <c r="I3616" s="45">
        <v>-1.2300000000000001E-4</v>
      </c>
      <c r="J3616" s="45">
        <v>-4.3523999999999999E-4</v>
      </c>
      <c r="K3616" s="45">
        <v>4.3523999999999999E-4</v>
      </c>
      <c r="L3616" s="11"/>
      <c r="M3616" s="11">
        <v>0.61319999999999997</v>
      </c>
      <c r="N3616" s="45">
        <v>-1.4660000000000001E-4</v>
      </c>
      <c r="O3616" s="45">
        <v>-5.1875000000000001E-4</v>
      </c>
      <c r="P3616" s="45">
        <v>5.1875000000000001E-4</v>
      </c>
      <c r="Q3616" s="11"/>
      <c r="R3616" s="11">
        <v>0.60619999999999996</v>
      </c>
      <c r="S3616" s="45">
        <v>-1.225E-4</v>
      </c>
      <c r="T3616" s="45">
        <v>-4.3346999999999998E-4</v>
      </c>
      <c r="U3616" s="45">
        <v>4.3346999999999998E-4</v>
      </c>
      <c r="V3616" s="11"/>
      <c r="W3616" s="11">
        <v>0.5806</v>
      </c>
      <c r="X3616" s="45">
        <v>-3.4409999999999998E-5</v>
      </c>
      <c r="Y3616" s="45">
        <v>-1.2176E-4</v>
      </c>
      <c r="Z3616" s="46">
        <v>1.2176E-4</v>
      </c>
      <c r="AC3616" s="2"/>
      <c r="AD3616" s="2"/>
      <c r="AE3616" s="2"/>
      <c r="AH3616" s="2"/>
      <c r="AI3616" s="2"/>
      <c r="AJ3616" s="2"/>
      <c r="AM3616" s="2"/>
      <c r="AN3616" s="2"/>
      <c r="AO3616" s="2"/>
      <c r="AR3616" s="2"/>
      <c r="AS3616" s="2"/>
      <c r="AT3616" s="2"/>
      <c r="AW3616" s="2"/>
      <c r="AX3616" s="2"/>
      <c r="AY3616" s="2"/>
    </row>
    <row r="3617" spans="8:51" x14ac:dyDescent="0.25">
      <c r="H3617" s="10">
        <v>0.60619999999999996</v>
      </c>
      <c r="I3617" s="45">
        <v>-1.2310000000000001E-4</v>
      </c>
      <c r="J3617" s="45">
        <v>-4.3560000000000002E-4</v>
      </c>
      <c r="K3617" s="45">
        <v>4.3560000000000002E-4</v>
      </c>
      <c r="L3617" s="11"/>
      <c r="M3617" s="11">
        <v>0.61299999999999999</v>
      </c>
      <c r="N3617" s="45">
        <v>-1.4660000000000001E-4</v>
      </c>
      <c r="O3617" s="45">
        <v>-5.1875000000000001E-4</v>
      </c>
      <c r="P3617" s="45">
        <v>5.1875000000000001E-4</v>
      </c>
      <c r="Q3617" s="11"/>
      <c r="R3617" s="11">
        <v>0.60609999999999997</v>
      </c>
      <c r="S3617" s="45">
        <v>-1.227E-4</v>
      </c>
      <c r="T3617" s="45">
        <v>-4.3417999999999999E-4</v>
      </c>
      <c r="U3617" s="45">
        <v>4.3417999999999999E-4</v>
      </c>
      <c r="V3617" s="11"/>
      <c r="W3617" s="11">
        <v>0.58050000000000002</v>
      </c>
      <c r="X3617" s="45">
        <v>-3.4430000000000001E-5</v>
      </c>
      <c r="Y3617" s="45">
        <v>-1.2183E-4</v>
      </c>
      <c r="Z3617" s="46">
        <v>1.2183E-4</v>
      </c>
      <c r="AC3617" s="2"/>
      <c r="AD3617" s="2"/>
      <c r="AE3617" s="2"/>
      <c r="AH3617" s="2"/>
      <c r="AI3617" s="2"/>
      <c r="AJ3617" s="2"/>
      <c r="AM3617" s="2"/>
      <c r="AN3617" s="2"/>
      <c r="AO3617" s="2"/>
      <c r="AR3617" s="2"/>
      <c r="AS3617" s="2"/>
      <c r="AT3617" s="2"/>
      <c r="AW3617" s="2"/>
      <c r="AX3617" s="2"/>
      <c r="AY3617" s="2"/>
    </row>
    <row r="3618" spans="8:51" x14ac:dyDescent="0.25">
      <c r="H3618" s="10">
        <v>0.60609999999999997</v>
      </c>
      <c r="I3618" s="45">
        <v>-1.2320000000000001E-4</v>
      </c>
      <c r="J3618" s="45">
        <v>-4.3595E-4</v>
      </c>
      <c r="K3618" s="45">
        <v>4.3595E-4</v>
      </c>
      <c r="L3618" s="11"/>
      <c r="M3618" s="11">
        <v>0.6129</v>
      </c>
      <c r="N3618" s="45">
        <v>-1.4679999999999999E-4</v>
      </c>
      <c r="O3618" s="45">
        <v>-5.1946000000000002E-4</v>
      </c>
      <c r="P3618" s="45">
        <v>5.1946000000000002E-4</v>
      </c>
      <c r="Q3618" s="11"/>
      <c r="R3618" s="11">
        <v>0.60589999999999999</v>
      </c>
      <c r="S3618" s="45">
        <v>-1.228E-4</v>
      </c>
      <c r="T3618" s="45">
        <v>-4.3454000000000002E-4</v>
      </c>
      <c r="U3618" s="45">
        <v>4.3454000000000002E-4</v>
      </c>
      <c r="V3618" s="11"/>
      <c r="W3618" s="11">
        <v>0.58030000000000004</v>
      </c>
      <c r="X3618" s="45">
        <v>-3.4440000000000002E-5</v>
      </c>
      <c r="Y3618" s="45">
        <v>-1.2187E-4</v>
      </c>
      <c r="Z3618" s="46">
        <v>1.2187E-4</v>
      </c>
      <c r="AC3618" s="2"/>
      <c r="AD3618" s="2"/>
      <c r="AE3618" s="2"/>
      <c r="AH3618" s="2"/>
      <c r="AI3618" s="2"/>
      <c r="AJ3618" s="2"/>
      <c r="AM3618" s="2"/>
      <c r="AN3618" s="2"/>
      <c r="AO3618" s="2"/>
      <c r="AR3618" s="2"/>
      <c r="AS3618" s="2"/>
      <c r="AT3618" s="2"/>
      <c r="AW3618" s="2"/>
      <c r="AX3618" s="2"/>
      <c r="AY3618" s="2"/>
    </row>
    <row r="3619" spans="8:51" x14ac:dyDescent="0.25">
      <c r="H3619" s="10">
        <v>0.60589999999999999</v>
      </c>
      <c r="I3619" s="45">
        <v>-1.2329999999999999E-4</v>
      </c>
      <c r="J3619" s="45">
        <v>-4.3630999999999997E-4</v>
      </c>
      <c r="K3619" s="45">
        <v>4.3630999999999997E-4</v>
      </c>
      <c r="L3619" s="11"/>
      <c r="M3619" s="11">
        <v>0.61280000000000001</v>
      </c>
      <c r="N3619" s="45">
        <v>-1.4689999999999999E-4</v>
      </c>
      <c r="O3619" s="45">
        <v>-5.1982000000000005E-4</v>
      </c>
      <c r="P3619" s="45">
        <v>5.1982000000000005E-4</v>
      </c>
      <c r="Q3619" s="11"/>
      <c r="R3619" s="11">
        <v>0.60580000000000001</v>
      </c>
      <c r="S3619" s="45">
        <v>-1.2290000000000001E-4</v>
      </c>
      <c r="T3619" s="45">
        <v>-4.3489000000000001E-4</v>
      </c>
      <c r="U3619" s="45">
        <v>4.3489000000000001E-4</v>
      </c>
      <c r="V3619" s="11"/>
      <c r="W3619" s="11">
        <v>0.58020000000000005</v>
      </c>
      <c r="X3619" s="45">
        <v>-3.4459999999999999E-5</v>
      </c>
      <c r="Y3619" s="45">
        <v>-1.2194E-4</v>
      </c>
      <c r="Z3619" s="46">
        <v>1.2194E-4</v>
      </c>
      <c r="AC3619" s="2"/>
      <c r="AD3619" s="2"/>
      <c r="AE3619" s="2"/>
      <c r="AH3619" s="2"/>
      <c r="AI3619" s="2"/>
      <c r="AJ3619" s="2"/>
      <c r="AM3619" s="2"/>
      <c r="AN3619" s="2"/>
      <c r="AO3619" s="2"/>
      <c r="AR3619" s="2"/>
      <c r="AS3619" s="2"/>
      <c r="AT3619" s="2"/>
      <c r="AW3619" s="2"/>
      <c r="AX3619" s="2"/>
      <c r="AY3619" s="2"/>
    </row>
    <row r="3620" spans="8:51" x14ac:dyDescent="0.25">
      <c r="H3620" s="10">
        <v>0.60580000000000001</v>
      </c>
      <c r="I3620" s="45">
        <v>-1.2339999999999999E-4</v>
      </c>
      <c r="J3620" s="45">
        <v>-4.3666000000000001E-4</v>
      </c>
      <c r="K3620" s="45">
        <v>4.3666000000000001E-4</v>
      </c>
      <c r="L3620" s="11"/>
      <c r="M3620" s="11">
        <v>0.61260000000000003</v>
      </c>
      <c r="N3620" s="45">
        <v>-1.4689999999999999E-4</v>
      </c>
      <c r="O3620" s="45">
        <v>-5.1982000000000005E-4</v>
      </c>
      <c r="P3620" s="45">
        <v>5.1982000000000005E-4</v>
      </c>
      <c r="Q3620" s="11"/>
      <c r="R3620" s="11">
        <v>0.60570000000000002</v>
      </c>
      <c r="S3620" s="45">
        <v>-1.2300000000000001E-4</v>
      </c>
      <c r="T3620" s="45">
        <v>-4.3523999999999999E-4</v>
      </c>
      <c r="U3620" s="45">
        <v>4.3523999999999999E-4</v>
      </c>
      <c r="V3620" s="11"/>
      <c r="W3620" s="11">
        <v>0.57999999999999996</v>
      </c>
      <c r="X3620" s="45">
        <v>-3.447E-5</v>
      </c>
      <c r="Y3620" s="45">
        <v>-1.2197E-4</v>
      </c>
      <c r="Z3620" s="46">
        <v>1.2197E-4</v>
      </c>
      <c r="AC3620" s="2"/>
      <c r="AD3620" s="2"/>
      <c r="AE3620" s="2"/>
      <c r="AH3620" s="2"/>
      <c r="AI3620" s="2"/>
      <c r="AJ3620" s="2"/>
      <c r="AM3620" s="2"/>
      <c r="AN3620" s="2"/>
      <c r="AO3620" s="2"/>
      <c r="AR3620" s="2"/>
      <c r="AS3620" s="2"/>
      <c r="AT3620" s="2"/>
      <c r="AW3620" s="2"/>
      <c r="AX3620" s="2"/>
      <c r="AY3620" s="2"/>
    </row>
    <row r="3621" spans="8:51" x14ac:dyDescent="0.25">
      <c r="H3621" s="10">
        <v>0.60570000000000002</v>
      </c>
      <c r="I3621" s="45">
        <v>-1.2349999999999999E-4</v>
      </c>
      <c r="J3621" s="45">
        <v>-4.3700999999999999E-4</v>
      </c>
      <c r="K3621" s="45">
        <v>4.3700999999999999E-4</v>
      </c>
      <c r="L3621" s="11"/>
      <c r="M3621" s="11">
        <v>0.61250000000000004</v>
      </c>
      <c r="N3621" s="45">
        <v>-1.4689999999999999E-4</v>
      </c>
      <c r="O3621" s="45">
        <v>-5.1982000000000005E-4</v>
      </c>
      <c r="P3621" s="45">
        <v>5.1982000000000005E-4</v>
      </c>
      <c r="Q3621" s="11"/>
      <c r="R3621" s="11">
        <v>0.60560000000000003</v>
      </c>
      <c r="S3621" s="45">
        <v>-1.2310000000000001E-4</v>
      </c>
      <c r="T3621" s="45">
        <v>-4.3560000000000002E-4</v>
      </c>
      <c r="U3621" s="45">
        <v>4.3560000000000002E-4</v>
      </c>
      <c r="V3621" s="11"/>
      <c r="W3621" s="11">
        <v>0.57989999999999997</v>
      </c>
      <c r="X3621" s="45">
        <v>-3.4480000000000002E-5</v>
      </c>
      <c r="Y3621" s="45">
        <v>-1.2201000000000001E-4</v>
      </c>
      <c r="Z3621" s="46">
        <v>1.2201000000000001E-4</v>
      </c>
      <c r="AC3621" s="2"/>
      <c r="AD3621" s="2"/>
      <c r="AE3621" s="2"/>
      <c r="AH3621" s="2"/>
      <c r="AI3621" s="2"/>
      <c r="AJ3621" s="2"/>
      <c r="AM3621" s="2"/>
      <c r="AN3621" s="2"/>
      <c r="AO3621" s="2"/>
      <c r="AR3621" s="2"/>
      <c r="AS3621" s="2"/>
      <c r="AT3621" s="2"/>
      <c r="AW3621" s="2"/>
      <c r="AX3621" s="2"/>
      <c r="AY3621" s="2"/>
    </row>
    <row r="3622" spans="8:51" x14ac:dyDescent="0.25">
      <c r="H3622" s="10">
        <v>0.60560000000000003</v>
      </c>
      <c r="I3622" s="45">
        <v>-1.236E-4</v>
      </c>
      <c r="J3622" s="45">
        <v>-4.3737000000000002E-4</v>
      </c>
      <c r="K3622" s="45">
        <v>4.3737000000000002E-4</v>
      </c>
      <c r="L3622" s="11"/>
      <c r="M3622" s="11">
        <v>0.61240000000000006</v>
      </c>
      <c r="N3622" s="45">
        <v>-1.471E-4</v>
      </c>
      <c r="O3622" s="45">
        <v>-5.2052000000000001E-4</v>
      </c>
      <c r="P3622" s="45">
        <v>5.2052000000000001E-4</v>
      </c>
      <c r="Q3622" s="11"/>
      <c r="R3622" s="11">
        <v>0.60550000000000004</v>
      </c>
      <c r="S3622" s="45">
        <v>-1.2329999999999999E-4</v>
      </c>
      <c r="T3622" s="45">
        <v>-4.3630999999999997E-4</v>
      </c>
      <c r="U3622" s="45">
        <v>4.3630999999999997E-4</v>
      </c>
      <c r="V3622" s="11"/>
      <c r="W3622" s="11">
        <v>0.57969999999999999</v>
      </c>
      <c r="X3622" s="45">
        <v>-3.4499999999999998E-5</v>
      </c>
      <c r="Y3622" s="45">
        <v>-1.2208E-4</v>
      </c>
      <c r="Z3622" s="46">
        <v>1.2208E-4</v>
      </c>
      <c r="AC3622" s="2"/>
      <c r="AD3622" s="2"/>
      <c r="AE3622" s="2"/>
      <c r="AH3622" s="2"/>
      <c r="AI3622" s="2"/>
      <c r="AJ3622" s="2"/>
      <c r="AM3622" s="2"/>
      <c r="AN3622" s="2"/>
      <c r="AO3622" s="2"/>
      <c r="AR3622" s="2"/>
      <c r="AS3622" s="2"/>
      <c r="AT3622" s="2"/>
      <c r="AW3622" s="2"/>
      <c r="AX3622" s="2"/>
      <c r="AY3622" s="2"/>
    </row>
    <row r="3623" spans="8:51" x14ac:dyDescent="0.25">
      <c r="H3623" s="10">
        <v>0.60550000000000004</v>
      </c>
      <c r="I3623" s="45">
        <v>-1.237E-4</v>
      </c>
      <c r="J3623" s="45">
        <v>-4.3772E-4</v>
      </c>
      <c r="K3623" s="45">
        <v>4.3772E-4</v>
      </c>
      <c r="L3623" s="11"/>
      <c r="M3623" s="11">
        <v>0.61229999999999996</v>
      </c>
      <c r="N3623" s="45">
        <v>-1.473E-4</v>
      </c>
      <c r="O3623" s="45">
        <v>-5.2123000000000002E-4</v>
      </c>
      <c r="P3623" s="45">
        <v>5.2123000000000002E-4</v>
      </c>
      <c r="Q3623" s="11"/>
      <c r="R3623" s="11">
        <v>0.60540000000000005</v>
      </c>
      <c r="S3623" s="45">
        <v>-1.2339999999999999E-4</v>
      </c>
      <c r="T3623" s="45">
        <v>-4.3666000000000001E-4</v>
      </c>
      <c r="U3623" s="45">
        <v>4.3666000000000001E-4</v>
      </c>
      <c r="V3623" s="11"/>
      <c r="W3623" s="11">
        <v>0.5796</v>
      </c>
      <c r="X3623" s="45">
        <v>-3.4520000000000002E-5</v>
      </c>
      <c r="Y3623" s="45">
        <v>-1.2214999999999999E-4</v>
      </c>
      <c r="Z3623" s="46">
        <v>1.2214999999999999E-4</v>
      </c>
      <c r="AC3623" s="2"/>
      <c r="AD3623" s="2"/>
      <c r="AE3623" s="2"/>
      <c r="AH3623" s="2"/>
      <c r="AI3623" s="2"/>
      <c r="AJ3623" s="2"/>
      <c r="AM3623" s="2"/>
      <c r="AN3623" s="2"/>
      <c r="AO3623" s="2"/>
      <c r="AR3623" s="2"/>
      <c r="AS3623" s="2"/>
      <c r="AT3623" s="2"/>
      <c r="AW3623" s="2"/>
      <c r="AX3623" s="2"/>
      <c r="AY3623" s="2"/>
    </row>
    <row r="3624" spans="8:51" x14ac:dyDescent="0.25">
      <c r="H3624" s="10">
        <v>0.60529999999999995</v>
      </c>
      <c r="I3624" s="45">
        <v>-1.238E-4</v>
      </c>
      <c r="J3624" s="45">
        <v>-4.3807999999999998E-4</v>
      </c>
      <c r="K3624" s="45">
        <v>4.3807999999999998E-4</v>
      </c>
      <c r="L3624" s="11"/>
      <c r="M3624" s="11">
        <v>0.61219999999999997</v>
      </c>
      <c r="N3624" s="45">
        <v>-1.474E-4</v>
      </c>
      <c r="O3624" s="45">
        <v>-5.2159000000000005E-4</v>
      </c>
      <c r="P3624" s="45">
        <v>5.2159000000000005E-4</v>
      </c>
      <c r="Q3624" s="11"/>
      <c r="R3624" s="11">
        <v>0.60519999999999996</v>
      </c>
      <c r="S3624" s="45">
        <v>-1.2349999999999999E-4</v>
      </c>
      <c r="T3624" s="45">
        <v>-4.3700999999999999E-4</v>
      </c>
      <c r="U3624" s="45">
        <v>4.3700999999999999E-4</v>
      </c>
      <c r="V3624" s="11"/>
      <c r="W3624" s="11">
        <v>0.57940000000000003</v>
      </c>
      <c r="X3624" s="45">
        <v>-3.455E-5</v>
      </c>
      <c r="Y3624" s="45">
        <v>-1.2226000000000001E-4</v>
      </c>
      <c r="Z3624" s="46">
        <v>1.2226000000000001E-4</v>
      </c>
      <c r="AC3624" s="2"/>
      <c r="AD3624" s="2"/>
      <c r="AE3624" s="2"/>
      <c r="AH3624" s="2"/>
      <c r="AI3624" s="2"/>
      <c r="AJ3624" s="2"/>
      <c r="AM3624" s="2"/>
      <c r="AN3624" s="2"/>
      <c r="AO3624" s="2"/>
      <c r="AR3624" s="2"/>
      <c r="AS3624" s="2"/>
      <c r="AT3624" s="2"/>
      <c r="AW3624" s="2"/>
      <c r="AX3624" s="2"/>
      <c r="AY3624" s="2"/>
    </row>
    <row r="3625" spans="8:51" x14ac:dyDescent="0.25">
      <c r="H3625" s="10">
        <v>0.60519999999999996</v>
      </c>
      <c r="I3625" s="45">
        <v>-1.239E-4</v>
      </c>
      <c r="J3625" s="45">
        <v>-4.3843000000000002E-4</v>
      </c>
      <c r="K3625" s="45">
        <v>4.3843000000000002E-4</v>
      </c>
      <c r="L3625" s="11"/>
      <c r="M3625" s="11">
        <v>0.61209999999999998</v>
      </c>
      <c r="N3625" s="45">
        <v>-1.4760000000000001E-4</v>
      </c>
      <c r="O3625" s="45">
        <v>-5.2229000000000002E-4</v>
      </c>
      <c r="P3625" s="45">
        <v>5.2229000000000002E-4</v>
      </c>
      <c r="Q3625" s="11"/>
      <c r="R3625" s="11">
        <v>0.60509999999999997</v>
      </c>
      <c r="S3625" s="45">
        <v>-1.237E-4</v>
      </c>
      <c r="T3625" s="45">
        <v>-4.3772E-4</v>
      </c>
      <c r="U3625" s="45">
        <v>4.3772E-4</v>
      </c>
      <c r="V3625" s="11"/>
      <c r="W3625" s="11">
        <v>0.57930000000000004</v>
      </c>
      <c r="X3625" s="45">
        <v>-3.455E-5</v>
      </c>
      <c r="Y3625" s="45">
        <v>-1.2226000000000001E-4</v>
      </c>
      <c r="Z3625" s="46">
        <v>1.2226000000000001E-4</v>
      </c>
      <c r="AC3625" s="2"/>
      <c r="AD3625" s="2"/>
      <c r="AE3625" s="2"/>
      <c r="AH3625" s="2"/>
      <c r="AI3625" s="2"/>
      <c r="AJ3625" s="2"/>
      <c r="AM3625" s="2"/>
      <c r="AN3625" s="2"/>
      <c r="AO3625" s="2"/>
      <c r="AR3625" s="2"/>
      <c r="AS3625" s="2"/>
      <c r="AT3625" s="2"/>
      <c r="AW3625" s="2"/>
      <c r="AX3625" s="2"/>
      <c r="AY3625" s="2"/>
    </row>
    <row r="3626" spans="8:51" x14ac:dyDescent="0.25">
      <c r="H3626" s="10">
        <v>0.60509999999999997</v>
      </c>
      <c r="I3626" s="45">
        <v>-1.2400000000000001E-4</v>
      </c>
      <c r="J3626" s="45">
        <v>-4.3878E-4</v>
      </c>
      <c r="K3626" s="45">
        <v>4.3878E-4</v>
      </c>
      <c r="L3626" s="11"/>
      <c r="M3626" s="11">
        <v>0.6119</v>
      </c>
      <c r="N3626" s="45">
        <v>-1.4760000000000001E-4</v>
      </c>
      <c r="O3626" s="45">
        <v>-5.2229000000000002E-4</v>
      </c>
      <c r="P3626" s="45">
        <v>5.2229000000000002E-4</v>
      </c>
      <c r="Q3626" s="11"/>
      <c r="R3626" s="11">
        <v>0.60499999999999998</v>
      </c>
      <c r="S3626" s="45">
        <v>-1.238E-4</v>
      </c>
      <c r="T3626" s="45">
        <v>-4.3807999999999998E-4</v>
      </c>
      <c r="U3626" s="45">
        <v>4.3807999999999998E-4</v>
      </c>
      <c r="V3626" s="11"/>
      <c r="W3626" s="11">
        <v>0.57909999999999995</v>
      </c>
      <c r="X3626" s="45">
        <v>-3.4570000000000003E-5</v>
      </c>
      <c r="Y3626" s="45">
        <v>-1.2233E-4</v>
      </c>
      <c r="Z3626" s="46">
        <v>1.2233E-4</v>
      </c>
      <c r="AC3626" s="2"/>
      <c r="AD3626" s="2"/>
      <c r="AE3626" s="2"/>
      <c r="AH3626" s="2"/>
      <c r="AI3626" s="2"/>
      <c r="AJ3626" s="2"/>
      <c r="AM3626" s="2"/>
      <c r="AN3626" s="2"/>
      <c r="AO3626" s="2"/>
      <c r="AR3626" s="2"/>
      <c r="AS3626" s="2"/>
      <c r="AT3626" s="2"/>
      <c r="AW3626" s="2"/>
      <c r="AX3626" s="2"/>
      <c r="AY3626" s="2"/>
    </row>
    <row r="3627" spans="8:51" x14ac:dyDescent="0.25">
      <c r="H3627" s="10">
        <v>0.60499999999999998</v>
      </c>
      <c r="I3627" s="45">
        <v>-1.2410000000000001E-4</v>
      </c>
      <c r="J3627" s="45">
        <v>-4.3913999999999997E-4</v>
      </c>
      <c r="K3627" s="45">
        <v>4.3913999999999997E-4</v>
      </c>
      <c r="L3627" s="11"/>
      <c r="M3627" s="11">
        <v>0.61180000000000001</v>
      </c>
      <c r="N3627" s="45">
        <v>-1.4770000000000001E-4</v>
      </c>
      <c r="O3627" s="45">
        <v>-5.2265000000000005E-4</v>
      </c>
      <c r="P3627" s="45">
        <v>5.2265000000000005E-4</v>
      </c>
      <c r="Q3627" s="11"/>
      <c r="R3627" s="11">
        <v>0.60489999999999999</v>
      </c>
      <c r="S3627" s="45">
        <v>-1.239E-4</v>
      </c>
      <c r="T3627" s="45">
        <v>-4.3843000000000002E-4</v>
      </c>
      <c r="U3627" s="45">
        <v>4.3843000000000002E-4</v>
      </c>
      <c r="V3627" s="11"/>
      <c r="W3627" s="11">
        <v>0.57899999999999996</v>
      </c>
      <c r="X3627" s="45">
        <v>-3.4589999999999999E-5</v>
      </c>
      <c r="Y3627" s="45">
        <v>-1.2239999999999999E-4</v>
      </c>
      <c r="Z3627" s="46">
        <v>1.2239999999999999E-4</v>
      </c>
      <c r="AC3627" s="2"/>
      <c r="AD3627" s="2"/>
      <c r="AE3627" s="2"/>
      <c r="AH3627" s="2"/>
      <c r="AI3627" s="2"/>
      <c r="AJ3627" s="2"/>
      <c r="AM3627" s="2"/>
      <c r="AN3627" s="2"/>
      <c r="AO3627" s="2"/>
      <c r="AR3627" s="2"/>
      <c r="AS3627" s="2"/>
      <c r="AT3627" s="2"/>
      <c r="AW3627" s="2"/>
      <c r="AX3627" s="2"/>
      <c r="AY3627" s="2"/>
    </row>
    <row r="3628" spans="8:51" x14ac:dyDescent="0.25">
      <c r="H3628" s="10">
        <v>0.6048</v>
      </c>
      <c r="I3628" s="45">
        <v>-1.2420000000000001E-4</v>
      </c>
      <c r="J3628" s="45">
        <v>-4.3949000000000001E-4</v>
      </c>
      <c r="K3628" s="45">
        <v>4.3949000000000001E-4</v>
      </c>
      <c r="L3628" s="11"/>
      <c r="M3628" s="11">
        <v>0.61170000000000002</v>
      </c>
      <c r="N3628" s="45">
        <v>-1.4789999999999999E-4</v>
      </c>
      <c r="O3628" s="45">
        <v>-5.2335000000000001E-4</v>
      </c>
      <c r="P3628" s="45">
        <v>5.2335000000000001E-4</v>
      </c>
      <c r="Q3628" s="11"/>
      <c r="R3628" s="11">
        <v>0.6048</v>
      </c>
      <c r="S3628" s="45">
        <v>-1.2400000000000001E-4</v>
      </c>
      <c r="T3628" s="45">
        <v>-4.3878E-4</v>
      </c>
      <c r="U3628" s="45">
        <v>4.3878E-4</v>
      </c>
      <c r="V3628" s="11"/>
      <c r="W3628" s="11">
        <v>0.57879999999999998</v>
      </c>
      <c r="X3628" s="45">
        <v>-3.4600000000000001E-5</v>
      </c>
      <c r="Y3628" s="45">
        <v>-1.2243000000000001E-4</v>
      </c>
      <c r="Z3628" s="46">
        <v>1.2243000000000001E-4</v>
      </c>
      <c r="AC3628" s="2"/>
      <c r="AD3628" s="2"/>
      <c r="AE3628" s="2"/>
      <c r="AH3628" s="2"/>
      <c r="AI3628" s="2"/>
      <c r="AJ3628" s="2"/>
      <c r="AM3628" s="2"/>
      <c r="AN3628" s="2"/>
      <c r="AO3628" s="2"/>
      <c r="AR3628" s="2"/>
      <c r="AS3628" s="2"/>
      <c r="AT3628" s="2"/>
      <c r="AW3628" s="2"/>
      <c r="AX3628" s="2"/>
      <c r="AY3628" s="2"/>
    </row>
    <row r="3629" spans="8:51" x14ac:dyDescent="0.25">
      <c r="H3629" s="10">
        <v>0.60470000000000002</v>
      </c>
      <c r="I3629" s="45">
        <v>-1.2430000000000001E-4</v>
      </c>
      <c r="J3629" s="45">
        <v>-4.3983999999999999E-4</v>
      </c>
      <c r="K3629" s="45">
        <v>4.3983999999999999E-4</v>
      </c>
      <c r="L3629" s="11"/>
      <c r="M3629" s="11">
        <v>0.61160000000000003</v>
      </c>
      <c r="N3629" s="45">
        <v>-1.4799999999999999E-4</v>
      </c>
      <c r="O3629" s="45">
        <v>-5.2371000000000004E-4</v>
      </c>
      <c r="P3629" s="45">
        <v>5.2371000000000004E-4</v>
      </c>
      <c r="Q3629" s="11"/>
      <c r="R3629" s="11">
        <v>0.60470000000000002</v>
      </c>
      <c r="S3629" s="45">
        <v>-1.2410000000000001E-4</v>
      </c>
      <c r="T3629" s="45">
        <v>-4.3913999999999997E-4</v>
      </c>
      <c r="U3629" s="45">
        <v>4.3913999999999997E-4</v>
      </c>
      <c r="V3629" s="11"/>
      <c r="W3629" s="11">
        <v>0.57869999999999999</v>
      </c>
      <c r="X3629" s="45">
        <v>-3.4610000000000002E-5</v>
      </c>
      <c r="Y3629" s="45">
        <v>-1.2247000000000001E-4</v>
      </c>
      <c r="Z3629" s="46">
        <v>1.2247000000000001E-4</v>
      </c>
      <c r="AC3629" s="2"/>
      <c r="AD3629" s="2"/>
      <c r="AE3629" s="2"/>
      <c r="AH3629" s="2"/>
      <c r="AI3629" s="2"/>
      <c r="AJ3629" s="2"/>
      <c r="AM3629" s="2"/>
      <c r="AN3629" s="2"/>
      <c r="AO3629" s="2"/>
      <c r="AR3629" s="2"/>
      <c r="AS3629" s="2"/>
      <c r="AT3629" s="2"/>
      <c r="AW3629" s="2"/>
      <c r="AX3629" s="2"/>
      <c r="AY3629" s="2"/>
    </row>
    <row r="3630" spans="8:51" x14ac:dyDescent="0.25">
      <c r="H3630" s="10">
        <v>0.60460000000000003</v>
      </c>
      <c r="I3630" s="45">
        <v>-1.2439999999999999E-4</v>
      </c>
      <c r="J3630" s="45">
        <v>-4.4020000000000002E-4</v>
      </c>
      <c r="K3630" s="45">
        <v>4.4020000000000002E-4</v>
      </c>
      <c r="L3630" s="11"/>
      <c r="M3630" s="11">
        <v>0.61140000000000005</v>
      </c>
      <c r="N3630" s="45">
        <v>-1.4799999999999999E-4</v>
      </c>
      <c r="O3630" s="45">
        <v>-5.2371000000000004E-4</v>
      </c>
      <c r="P3630" s="45">
        <v>5.2371000000000004E-4</v>
      </c>
      <c r="Q3630" s="11"/>
      <c r="R3630" s="11">
        <v>0.60450000000000004</v>
      </c>
      <c r="S3630" s="45">
        <v>-1.2430000000000001E-4</v>
      </c>
      <c r="T3630" s="45">
        <v>-4.3983999999999999E-4</v>
      </c>
      <c r="U3630" s="45">
        <v>4.3983999999999999E-4</v>
      </c>
      <c r="V3630" s="11"/>
      <c r="W3630" s="11">
        <v>0.57850000000000001</v>
      </c>
      <c r="X3630" s="45">
        <v>-3.4629999999999999E-5</v>
      </c>
      <c r="Y3630" s="45">
        <v>-1.2254E-4</v>
      </c>
      <c r="Z3630" s="46">
        <v>1.2254E-4</v>
      </c>
      <c r="AC3630" s="2"/>
      <c r="AD3630" s="2"/>
      <c r="AE3630" s="2"/>
      <c r="AH3630" s="2"/>
      <c r="AI3630" s="2"/>
      <c r="AJ3630" s="2"/>
      <c r="AM3630" s="2"/>
      <c r="AN3630" s="2"/>
      <c r="AO3630" s="2"/>
      <c r="AR3630" s="2"/>
      <c r="AS3630" s="2"/>
      <c r="AT3630" s="2"/>
      <c r="AW3630" s="2"/>
      <c r="AX3630" s="2"/>
      <c r="AY3630" s="2"/>
    </row>
    <row r="3631" spans="8:51" x14ac:dyDescent="0.25">
      <c r="H3631" s="10">
        <v>0.60450000000000004</v>
      </c>
      <c r="I3631" s="45">
        <v>-1.2449999999999999E-4</v>
      </c>
      <c r="J3631" s="45">
        <v>-4.4055E-4</v>
      </c>
      <c r="K3631" s="45">
        <v>4.4055E-4</v>
      </c>
      <c r="L3631" s="11"/>
      <c r="M3631" s="11">
        <v>0.61129999999999995</v>
      </c>
      <c r="N3631" s="45">
        <v>-1.4809999999999999E-4</v>
      </c>
      <c r="O3631" s="45">
        <v>-5.2406000000000002E-4</v>
      </c>
      <c r="P3631" s="45">
        <v>5.2406000000000002E-4</v>
      </c>
      <c r="Q3631" s="11"/>
      <c r="R3631" s="11">
        <v>0.60440000000000005</v>
      </c>
      <c r="S3631" s="45">
        <v>-1.2439999999999999E-4</v>
      </c>
      <c r="T3631" s="45">
        <v>-4.4020000000000002E-4</v>
      </c>
      <c r="U3631" s="45">
        <v>4.4020000000000002E-4</v>
      </c>
      <c r="V3631" s="11"/>
      <c r="W3631" s="11">
        <v>0.57840000000000003</v>
      </c>
      <c r="X3631" s="45">
        <v>-3.4650000000000002E-5</v>
      </c>
      <c r="Y3631" s="45">
        <v>-1.2260999999999999E-4</v>
      </c>
      <c r="Z3631" s="46">
        <v>1.2260999999999999E-4</v>
      </c>
      <c r="AC3631" s="2"/>
      <c r="AD3631" s="2"/>
      <c r="AE3631" s="2"/>
      <c r="AH3631" s="2"/>
      <c r="AI3631" s="2"/>
      <c r="AJ3631" s="2"/>
      <c r="AM3631" s="2"/>
      <c r="AN3631" s="2"/>
      <c r="AO3631" s="2"/>
      <c r="AR3631" s="2"/>
      <c r="AS3631" s="2"/>
      <c r="AT3631" s="2"/>
      <c r="AW3631" s="2"/>
      <c r="AX3631" s="2"/>
      <c r="AY3631" s="2"/>
    </row>
    <row r="3632" spans="8:51" x14ac:dyDescent="0.25">
      <c r="H3632" s="10">
        <v>0.60429999999999995</v>
      </c>
      <c r="I3632" s="45">
        <v>-1.2459999999999999E-4</v>
      </c>
      <c r="J3632" s="45">
        <v>-4.4090999999999998E-4</v>
      </c>
      <c r="K3632" s="45">
        <v>4.4090999999999998E-4</v>
      </c>
      <c r="L3632" s="11"/>
      <c r="M3632" s="11">
        <v>0.61119999999999997</v>
      </c>
      <c r="N3632" s="45">
        <v>-1.483E-4</v>
      </c>
      <c r="O3632" s="45">
        <v>-5.2477000000000003E-4</v>
      </c>
      <c r="P3632" s="45">
        <v>5.2477000000000003E-4</v>
      </c>
      <c r="Q3632" s="11"/>
      <c r="R3632" s="11">
        <v>0.60429999999999995</v>
      </c>
      <c r="S3632" s="45">
        <v>-1.2449999999999999E-4</v>
      </c>
      <c r="T3632" s="45">
        <v>-4.4055E-4</v>
      </c>
      <c r="U3632" s="45">
        <v>4.4055E-4</v>
      </c>
      <c r="V3632" s="11"/>
      <c r="W3632" s="11">
        <v>0.57830000000000004</v>
      </c>
      <c r="X3632" s="45">
        <v>-3.4659999999999997E-5</v>
      </c>
      <c r="Y3632" s="45">
        <v>-1.2265E-4</v>
      </c>
      <c r="Z3632" s="46">
        <v>1.2265E-4</v>
      </c>
      <c r="AC3632" s="2"/>
      <c r="AD3632" s="2"/>
      <c r="AE3632" s="2"/>
      <c r="AH3632" s="2"/>
      <c r="AI3632" s="2"/>
      <c r="AJ3632" s="2"/>
      <c r="AM3632" s="2"/>
      <c r="AN3632" s="2"/>
      <c r="AO3632" s="2"/>
      <c r="AR3632" s="2"/>
      <c r="AS3632" s="2"/>
      <c r="AT3632" s="2"/>
      <c r="AW3632" s="2"/>
      <c r="AX3632" s="2"/>
      <c r="AY3632" s="2"/>
    </row>
    <row r="3633" spans="8:51" x14ac:dyDescent="0.25">
      <c r="H3633" s="10">
        <v>0.60419999999999996</v>
      </c>
      <c r="I3633" s="45">
        <v>-1.247E-4</v>
      </c>
      <c r="J3633" s="45">
        <v>-4.4126000000000001E-4</v>
      </c>
      <c r="K3633" s="45">
        <v>4.4126000000000001E-4</v>
      </c>
      <c r="L3633" s="11"/>
      <c r="M3633" s="11">
        <v>0.61109999999999998</v>
      </c>
      <c r="N3633" s="45">
        <v>-1.483E-4</v>
      </c>
      <c r="O3633" s="45">
        <v>-5.2477000000000003E-4</v>
      </c>
      <c r="P3633" s="45">
        <v>5.2477000000000003E-4</v>
      </c>
      <c r="Q3633" s="11"/>
      <c r="R3633" s="11">
        <v>0.60419999999999996</v>
      </c>
      <c r="S3633" s="45">
        <v>-1.247E-4</v>
      </c>
      <c r="T3633" s="45">
        <v>-4.4126000000000001E-4</v>
      </c>
      <c r="U3633" s="45">
        <v>4.4126000000000001E-4</v>
      </c>
      <c r="V3633" s="11"/>
      <c r="W3633" s="11">
        <v>0.57809999999999995</v>
      </c>
      <c r="X3633" s="45">
        <v>-3.4669999999999998E-5</v>
      </c>
      <c r="Y3633" s="45">
        <v>-1.2268000000000001E-4</v>
      </c>
      <c r="Z3633" s="46">
        <v>1.2268000000000001E-4</v>
      </c>
      <c r="AC3633" s="2"/>
      <c r="AD3633" s="2"/>
      <c r="AE3633" s="2"/>
      <c r="AH3633" s="2"/>
      <c r="AI3633" s="2"/>
      <c r="AJ3633" s="2"/>
      <c r="AM3633" s="2"/>
      <c r="AN3633" s="2"/>
      <c r="AO3633" s="2"/>
      <c r="AR3633" s="2"/>
      <c r="AS3633" s="2"/>
      <c r="AT3633" s="2"/>
      <c r="AW3633" s="2"/>
      <c r="AX3633" s="2"/>
      <c r="AY3633" s="2"/>
    </row>
    <row r="3634" spans="8:51" x14ac:dyDescent="0.25">
      <c r="H3634" s="10">
        <v>0.60409999999999997</v>
      </c>
      <c r="I3634" s="45">
        <v>-1.248E-4</v>
      </c>
      <c r="J3634" s="45">
        <v>-4.4161E-4</v>
      </c>
      <c r="K3634" s="45">
        <v>4.4161E-4</v>
      </c>
      <c r="L3634" s="11"/>
      <c r="M3634" s="11">
        <v>0.61099999999999999</v>
      </c>
      <c r="N3634" s="45">
        <v>-1.485E-4</v>
      </c>
      <c r="O3634" s="45">
        <v>-5.2548000000000004E-4</v>
      </c>
      <c r="P3634" s="45">
        <v>5.2548000000000004E-4</v>
      </c>
      <c r="Q3634" s="11"/>
      <c r="R3634" s="11">
        <v>0.60409999999999997</v>
      </c>
      <c r="S3634" s="45">
        <v>-1.248E-4</v>
      </c>
      <c r="T3634" s="45">
        <v>-4.4161E-4</v>
      </c>
      <c r="U3634" s="45">
        <v>4.4161E-4</v>
      </c>
      <c r="V3634" s="11"/>
      <c r="W3634" s="11">
        <v>0.57799999999999996</v>
      </c>
      <c r="X3634" s="45">
        <v>-3.4690000000000002E-5</v>
      </c>
      <c r="Y3634" s="45">
        <v>-1.2275E-4</v>
      </c>
      <c r="Z3634" s="46">
        <v>1.2275E-4</v>
      </c>
      <c r="AC3634" s="2"/>
      <c r="AD3634" s="2"/>
      <c r="AE3634" s="2"/>
      <c r="AH3634" s="2"/>
      <c r="AI3634" s="2"/>
      <c r="AJ3634" s="2"/>
      <c r="AM3634" s="2"/>
      <c r="AN3634" s="2"/>
      <c r="AO3634" s="2"/>
      <c r="AR3634" s="2"/>
      <c r="AS3634" s="2"/>
      <c r="AT3634" s="2"/>
      <c r="AW3634" s="2"/>
      <c r="AX3634" s="2"/>
      <c r="AY3634" s="2"/>
    </row>
    <row r="3635" spans="8:51" x14ac:dyDescent="0.25">
      <c r="H3635" s="10">
        <v>0.60399999999999998</v>
      </c>
      <c r="I3635" s="45">
        <v>-1.249E-4</v>
      </c>
      <c r="J3635" s="45">
        <v>-4.4197000000000003E-4</v>
      </c>
      <c r="K3635" s="45">
        <v>4.4197000000000003E-4</v>
      </c>
      <c r="L3635" s="11"/>
      <c r="M3635" s="11">
        <v>0.6109</v>
      </c>
      <c r="N3635" s="45">
        <v>-1.4870000000000001E-4</v>
      </c>
      <c r="O3635" s="45">
        <v>-5.2618999999999995E-4</v>
      </c>
      <c r="P3635" s="45">
        <v>5.2618999999999995E-4</v>
      </c>
      <c r="Q3635" s="11"/>
      <c r="R3635" s="11">
        <v>0.60399999999999998</v>
      </c>
      <c r="S3635" s="45">
        <v>-1.249E-4</v>
      </c>
      <c r="T3635" s="45">
        <v>-4.4197000000000003E-4</v>
      </c>
      <c r="U3635" s="45">
        <v>4.4197000000000003E-4</v>
      </c>
      <c r="V3635" s="11"/>
      <c r="W3635" s="11">
        <v>0.57779999999999998</v>
      </c>
      <c r="X3635" s="45">
        <v>-3.4709999999999998E-5</v>
      </c>
      <c r="Y3635" s="45">
        <v>-1.2281999999999999E-4</v>
      </c>
      <c r="Z3635" s="46">
        <v>1.2281999999999999E-4</v>
      </c>
      <c r="AC3635" s="2"/>
      <c r="AD3635" s="2"/>
      <c r="AE3635" s="2"/>
      <c r="AH3635" s="2"/>
      <c r="AI3635" s="2"/>
      <c r="AJ3635" s="2"/>
      <c r="AM3635" s="2"/>
      <c r="AN3635" s="2"/>
      <c r="AO3635" s="2"/>
      <c r="AR3635" s="2"/>
      <c r="AS3635" s="2"/>
      <c r="AT3635" s="2"/>
      <c r="AW3635" s="2"/>
      <c r="AX3635" s="2"/>
      <c r="AY3635" s="2"/>
    </row>
    <row r="3636" spans="8:51" x14ac:dyDescent="0.25">
      <c r="H3636" s="10">
        <v>0.60389999999999999</v>
      </c>
      <c r="I3636" s="45">
        <v>-1.25E-4</v>
      </c>
      <c r="J3636" s="45">
        <v>-4.4232000000000001E-4</v>
      </c>
      <c r="K3636" s="45">
        <v>4.4232000000000001E-4</v>
      </c>
      <c r="L3636" s="11"/>
      <c r="M3636" s="11">
        <v>0.61070000000000002</v>
      </c>
      <c r="N3636" s="45">
        <v>-1.4870000000000001E-4</v>
      </c>
      <c r="O3636" s="45">
        <v>-5.2618999999999995E-4</v>
      </c>
      <c r="P3636" s="45">
        <v>5.2618999999999995E-4</v>
      </c>
      <c r="Q3636" s="11"/>
      <c r="R3636" s="11">
        <v>0.60389999999999999</v>
      </c>
      <c r="S3636" s="45">
        <v>-1.25E-4</v>
      </c>
      <c r="T3636" s="45">
        <v>-4.4232000000000001E-4</v>
      </c>
      <c r="U3636" s="45">
        <v>4.4232000000000001E-4</v>
      </c>
      <c r="V3636" s="11"/>
      <c r="W3636" s="11">
        <v>0.57769999999999999</v>
      </c>
      <c r="X3636" s="45">
        <v>-3.472E-5</v>
      </c>
      <c r="Y3636" s="45">
        <v>-1.2286E-4</v>
      </c>
      <c r="Z3636" s="46">
        <v>1.2286E-4</v>
      </c>
      <c r="AC3636" s="2"/>
      <c r="AD3636" s="2"/>
      <c r="AE3636" s="2"/>
      <c r="AH3636" s="2"/>
      <c r="AI3636" s="2"/>
      <c r="AJ3636" s="2"/>
      <c r="AM3636" s="2"/>
      <c r="AN3636" s="2"/>
      <c r="AO3636" s="2"/>
      <c r="AR3636" s="2"/>
      <c r="AS3636" s="2"/>
      <c r="AT3636" s="2"/>
      <c r="AW3636" s="2"/>
      <c r="AX3636" s="2"/>
      <c r="AY3636" s="2"/>
    </row>
    <row r="3637" spans="8:51" x14ac:dyDescent="0.25">
      <c r="H3637" s="10">
        <v>0.60370000000000001</v>
      </c>
      <c r="I3637" s="45">
        <v>-1.2520000000000001E-4</v>
      </c>
      <c r="J3637" s="45">
        <v>-4.4303000000000002E-4</v>
      </c>
      <c r="K3637" s="45">
        <v>4.4303000000000002E-4</v>
      </c>
      <c r="L3637" s="11"/>
      <c r="M3637" s="11">
        <v>0.61060000000000003</v>
      </c>
      <c r="N3637" s="45">
        <v>-1.4880000000000001E-4</v>
      </c>
      <c r="O3637" s="45">
        <v>-5.2654000000000004E-4</v>
      </c>
      <c r="P3637" s="45">
        <v>5.2654000000000004E-4</v>
      </c>
      <c r="Q3637" s="11"/>
      <c r="R3637" s="11">
        <v>0.60370000000000001</v>
      </c>
      <c r="S3637" s="45">
        <v>-1.2520000000000001E-4</v>
      </c>
      <c r="T3637" s="45">
        <v>-4.4303000000000002E-4</v>
      </c>
      <c r="U3637" s="45">
        <v>4.4303000000000002E-4</v>
      </c>
      <c r="V3637" s="11"/>
      <c r="W3637" s="11">
        <v>0.57750000000000001</v>
      </c>
      <c r="X3637" s="45">
        <v>-3.4740000000000003E-5</v>
      </c>
      <c r="Y3637" s="45">
        <v>-1.2292999999999999E-4</v>
      </c>
      <c r="Z3637" s="46">
        <v>1.2292999999999999E-4</v>
      </c>
      <c r="AC3637" s="2"/>
      <c r="AD3637" s="2"/>
      <c r="AE3637" s="2"/>
      <c r="AH3637" s="2"/>
      <c r="AI3637" s="2"/>
      <c r="AJ3637" s="2"/>
      <c r="AM3637" s="2"/>
      <c r="AN3637" s="2"/>
      <c r="AO3637" s="2"/>
      <c r="AR3637" s="2"/>
      <c r="AS3637" s="2"/>
      <c r="AT3637" s="2"/>
      <c r="AW3637" s="2"/>
      <c r="AX3637" s="2"/>
      <c r="AY3637" s="2"/>
    </row>
    <row r="3638" spans="8:51" x14ac:dyDescent="0.25">
      <c r="H3638" s="10">
        <v>0.60360000000000003</v>
      </c>
      <c r="I3638" s="45">
        <v>-1.2520000000000001E-4</v>
      </c>
      <c r="J3638" s="45">
        <v>-4.4303000000000002E-4</v>
      </c>
      <c r="K3638" s="45">
        <v>4.4303000000000002E-4</v>
      </c>
      <c r="L3638" s="11"/>
      <c r="M3638" s="11">
        <v>0.61050000000000004</v>
      </c>
      <c r="N3638" s="45">
        <v>-1.4899999999999999E-4</v>
      </c>
      <c r="O3638" s="45">
        <v>-5.2725000000000005E-4</v>
      </c>
      <c r="P3638" s="45">
        <v>5.2725000000000005E-4</v>
      </c>
      <c r="Q3638" s="11"/>
      <c r="R3638" s="11">
        <v>0.60360000000000003</v>
      </c>
      <c r="S3638" s="45">
        <v>-1.2530000000000001E-4</v>
      </c>
      <c r="T3638" s="45">
        <v>-4.4338E-4</v>
      </c>
      <c r="U3638" s="45">
        <v>4.4338E-4</v>
      </c>
      <c r="V3638" s="11"/>
      <c r="W3638" s="11">
        <v>0.57740000000000002</v>
      </c>
      <c r="X3638" s="45">
        <v>-3.4749999999999998E-5</v>
      </c>
      <c r="Y3638" s="45">
        <v>-1.2297E-4</v>
      </c>
      <c r="Z3638" s="46">
        <v>1.2297E-4</v>
      </c>
      <c r="AC3638" s="2"/>
      <c r="AD3638" s="2"/>
      <c r="AE3638" s="2"/>
      <c r="AH3638" s="2"/>
      <c r="AI3638" s="2"/>
      <c r="AJ3638" s="2"/>
      <c r="AM3638" s="2"/>
      <c r="AN3638" s="2"/>
      <c r="AO3638" s="2"/>
      <c r="AR3638" s="2"/>
      <c r="AS3638" s="2"/>
      <c r="AT3638" s="2"/>
      <c r="AW3638" s="2"/>
      <c r="AX3638" s="2"/>
      <c r="AY3638" s="2"/>
    </row>
    <row r="3639" spans="8:51" x14ac:dyDescent="0.25">
      <c r="H3639" s="10">
        <v>0.60350000000000004</v>
      </c>
      <c r="I3639" s="45">
        <v>-1.2540000000000001E-4</v>
      </c>
      <c r="J3639" s="45">
        <v>-4.4373999999999998E-4</v>
      </c>
      <c r="K3639" s="45">
        <v>4.4373999999999998E-4</v>
      </c>
      <c r="L3639" s="11"/>
      <c r="M3639" s="11">
        <v>0.61029999999999995</v>
      </c>
      <c r="N3639" s="45">
        <v>-1.4899999999999999E-4</v>
      </c>
      <c r="O3639" s="45">
        <v>-5.2725000000000005E-4</v>
      </c>
      <c r="P3639" s="45">
        <v>5.2725000000000005E-4</v>
      </c>
      <c r="Q3639" s="11"/>
      <c r="R3639" s="11">
        <v>0.60350000000000004</v>
      </c>
      <c r="S3639" s="45">
        <v>-1.2540000000000001E-4</v>
      </c>
      <c r="T3639" s="45">
        <v>-4.4373999999999998E-4</v>
      </c>
      <c r="U3639" s="45">
        <v>4.4373999999999998E-4</v>
      </c>
      <c r="V3639" s="11"/>
      <c r="W3639" s="11">
        <v>0.57720000000000005</v>
      </c>
      <c r="X3639" s="45">
        <v>-3.4780000000000002E-5</v>
      </c>
      <c r="Y3639" s="45">
        <v>-1.2307E-4</v>
      </c>
      <c r="Z3639" s="46">
        <v>1.2307E-4</v>
      </c>
      <c r="AC3639" s="2"/>
      <c r="AD3639" s="2"/>
      <c r="AE3639" s="2"/>
      <c r="AH3639" s="2"/>
      <c r="AI3639" s="2"/>
      <c r="AJ3639" s="2"/>
      <c r="AM3639" s="2"/>
      <c r="AN3639" s="2"/>
      <c r="AO3639" s="2"/>
      <c r="AR3639" s="2"/>
      <c r="AS3639" s="2"/>
      <c r="AT3639" s="2"/>
      <c r="AW3639" s="2"/>
      <c r="AX3639" s="2"/>
      <c r="AY3639" s="2"/>
    </row>
    <row r="3640" spans="8:51" x14ac:dyDescent="0.25">
      <c r="H3640" s="10">
        <v>0.60340000000000005</v>
      </c>
      <c r="I3640" s="45">
        <v>-1.2549999999999999E-4</v>
      </c>
      <c r="J3640" s="45">
        <v>-4.4409000000000001E-4</v>
      </c>
      <c r="K3640" s="45">
        <v>4.4409000000000001E-4</v>
      </c>
      <c r="L3640" s="11"/>
      <c r="M3640" s="11">
        <v>0.61019999999999996</v>
      </c>
      <c r="N3640" s="45">
        <v>-1.4919999999999999E-4</v>
      </c>
      <c r="O3640" s="45">
        <v>-5.2795000000000001E-4</v>
      </c>
      <c r="P3640" s="45">
        <v>5.2795000000000001E-4</v>
      </c>
      <c r="Q3640" s="11"/>
      <c r="R3640" s="11">
        <v>0.60340000000000005</v>
      </c>
      <c r="S3640" s="45">
        <v>-1.2549999999999999E-4</v>
      </c>
      <c r="T3640" s="45">
        <v>-4.4409000000000001E-4</v>
      </c>
      <c r="U3640" s="45">
        <v>4.4409000000000001E-4</v>
      </c>
      <c r="V3640" s="11"/>
      <c r="W3640" s="11">
        <v>0.57709999999999995</v>
      </c>
      <c r="X3640" s="45">
        <v>-3.4799999999999999E-5</v>
      </c>
      <c r="Y3640" s="45">
        <v>-1.2313999999999999E-4</v>
      </c>
      <c r="Z3640" s="46">
        <v>1.2313999999999999E-4</v>
      </c>
      <c r="AC3640" s="2"/>
      <c r="AD3640" s="2"/>
      <c r="AE3640" s="2"/>
      <c r="AH3640" s="2"/>
      <c r="AI3640" s="2"/>
      <c r="AJ3640" s="2"/>
      <c r="AM3640" s="2"/>
      <c r="AN3640" s="2"/>
      <c r="AO3640" s="2"/>
      <c r="AR3640" s="2"/>
      <c r="AS3640" s="2"/>
      <c r="AT3640" s="2"/>
      <c r="AW3640" s="2"/>
      <c r="AX3640" s="2"/>
      <c r="AY3640" s="2"/>
    </row>
    <row r="3641" spans="8:51" x14ac:dyDescent="0.25">
      <c r="H3641" s="10">
        <v>0.60319999999999996</v>
      </c>
      <c r="I3641" s="45">
        <v>-1.2549999999999999E-4</v>
      </c>
      <c r="J3641" s="45">
        <v>-4.4409000000000001E-4</v>
      </c>
      <c r="K3641" s="45">
        <v>4.4409000000000001E-4</v>
      </c>
      <c r="L3641" s="11"/>
      <c r="M3641" s="11">
        <v>0.61009999999999998</v>
      </c>
      <c r="N3641" s="45">
        <v>-1.4919999999999999E-4</v>
      </c>
      <c r="O3641" s="45">
        <v>-5.2795000000000001E-4</v>
      </c>
      <c r="P3641" s="45">
        <v>5.2795000000000001E-4</v>
      </c>
      <c r="Q3641" s="11"/>
      <c r="R3641" s="11">
        <v>0.60329999999999995</v>
      </c>
      <c r="S3641" s="45">
        <v>-1.2569999999999999E-4</v>
      </c>
      <c r="T3641" s="45">
        <v>-4.4480000000000002E-4</v>
      </c>
      <c r="U3641" s="45">
        <v>4.4480000000000002E-4</v>
      </c>
      <c r="V3641" s="11"/>
      <c r="W3641" s="11">
        <v>0.57689999999999997</v>
      </c>
      <c r="X3641" s="45">
        <v>-3.4820000000000002E-5</v>
      </c>
      <c r="Y3641" s="45">
        <v>-1.2321000000000001E-4</v>
      </c>
      <c r="Z3641" s="46">
        <v>1.2321000000000001E-4</v>
      </c>
      <c r="AC3641" s="2"/>
      <c r="AD3641" s="2"/>
      <c r="AE3641" s="2"/>
      <c r="AH3641" s="2"/>
      <c r="AI3641" s="2"/>
      <c r="AJ3641" s="2"/>
      <c r="AM3641" s="2"/>
      <c r="AN3641" s="2"/>
      <c r="AO3641" s="2"/>
      <c r="AR3641" s="2"/>
      <c r="AS3641" s="2"/>
      <c r="AT3641" s="2"/>
      <c r="AW3641" s="2"/>
      <c r="AX3641" s="2"/>
      <c r="AY3641" s="2"/>
    </row>
    <row r="3642" spans="8:51" x14ac:dyDescent="0.25">
      <c r="H3642" s="10">
        <v>0.60309999999999997</v>
      </c>
      <c r="I3642" s="45">
        <v>-1.2559999999999999E-4</v>
      </c>
      <c r="J3642" s="45">
        <v>-4.4443999999999999E-4</v>
      </c>
      <c r="K3642" s="45">
        <v>4.4443999999999999E-4</v>
      </c>
      <c r="L3642" s="11"/>
      <c r="M3642" s="11">
        <v>0.61</v>
      </c>
      <c r="N3642" s="45">
        <v>-1.494E-4</v>
      </c>
      <c r="O3642" s="45">
        <v>-5.2866000000000002E-4</v>
      </c>
      <c r="P3642" s="45">
        <v>5.2866000000000002E-4</v>
      </c>
      <c r="Q3642" s="11"/>
      <c r="R3642" s="11">
        <v>0.60319999999999996</v>
      </c>
      <c r="S3642" s="45">
        <v>-1.2579999999999999E-4</v>
      </c>
      <c r="T3642" s="45">
        <v>-4.4515000000000001E-4</v>
      </c>
      <c r="U3642" s="45">
        <v>4.4515000000000001E-4</v>
      </c>
      <c r="V3642" s="11"/>
      <c r="W3642" s="11">
        <v>0.57679999999999998</v>
      </c>
      <c r="X3642" s="45">
        <v>-3.4839999999999998E-5</v>
      </c>
      <c r="Y3642" s="45">
        <v>-1.2328E-4</v>
      </c>
      <c r="Z3642" s="46">
        <v>1.2328E-4</v>
      </c>
      <c r="AC3642" s="2"/>
      <c r="AD3642" s="2"/>
      <c r="AE3642" s="2"/>
      <c r="AH3642" s="2"/>
      <c r="AI3642" s="2"/>
      <c r="AJ3642" s="2"/>
      <c r="AM3642" s="2"/>
      <c r="AN3642" s="2"/>
      <c r="AO3642" s="2"/>
      <c r="AR3642" s="2"/>
      <c r="AS3642" s="2"/>
      <c r="AT3642" s="2"/>
      <c r="AW3642" s="2"/>
      <c r="AX3642" s="2"/>
      <c r="AY3642" s="2"/>
    </row>
    <row r="3643" spans="8:51" x14ac:dyDescent="0.25">
      <c r="H3643" s="10">
        <v>0.60299999999999998</v>
      </c>
      <c r="I3643" s="45">
        <v>-1.2579999999999999E-4</v>
      </c>
      <c r="J3643" s="45">
        <v>-4.4515000000000001E-4</v>
      </c>
      <c r="K3643" s="45">
        <v>4.4515000000000001E-4</v>
      </c>
      <c r="L3643" s="11"/>
      <c r="M3643" s="11">
        <v>0.6099</v>
      </c>
      <c r="N3643" s="45">
        <v>-1.495E-4</v>
      </c>
      <c r="O3643" s="45">
        <v>-5.2901999999999995E-4</v>
      </c>
      <c r="P3643" s="45">
        <v>5.2901999999999995E-4</v>
      </c>
      <c r="Q3643" s="11"/>
      <c r="R3643" s="11">
        <v>0.60299999999999998</v>
      </c>
      <c r="S3643" s="45">
        <v>-1.259E-4</v>
      </c>
      <c r="T3643" s="45">
        <v>-4.4550999999999998E-4</v>
      </c>
      <c r="U3643" s="45">
        <v>4.4550999999999998E-4</v>
      </c>
      <c r="V3643" s="11"/>
      <c r="W3643" s="11">
        <v>0.5766</v>
      </c>
      <c r="X3643" s="45">
        <v>-3.485E-5</v>
      </c>
      <c r="Y3643" s="45">
        <v>-1.2332000000000001E-4</v>
      </c>
      <c r="Z3643" s="46">
        <v>1.2332000000000001E-4</v>
      </c>
      <c r="AC3643" s="2"/>
      <c r="AD3643" s="2"/>
      <c r="AE3643" s="2"/>
      <c r="AH3643" s="2"/>
      <c r="AI3643" s="2"/>
      <c r="AJ3643" s="2"/>
      <c r="AM3643" s="2"/>
      <c r="AN3643" s="2"/>
      <c r="AO3643" s="2"/>
      <c r="AR3643" s="2"/>
      <c r="AS3643" s="2"/>
      <c r="AT3643" s="2"/>
      <c r="AW3643" s="2"/>
      <c r="AX3643" s="2"/>
      <c r="AY3643" s="2"/>
    </row>
    <row r="3644" spans="8:51" x14ac:dyDescent="0.25">
      <c r="H3644" s="10">
        <v>0.60289999999999999</v>
      </c>
      <c r="I3644" s="45">
        <v>-1.259E-4</v>
      </c>
      <c r="J3644" s="45">
        <v>-4.4550999999999998E-4</v>
      </c>
      <c r="K3644" s="45">
        <v>4.4550999999999998E-4</v>
      </c>
      <c r="L3644" s="11"/>
      <c r="M3644" s="11">
        <v>0.60980000000000001</v>
      </c>
      <c r="N3644" s="45">
        <v>-1.4970000000000001E-4</v>
      </c>
      <c r="O3644" s="45">
        <v>-5.2972000000000002E-4</v>
      </c>
      <c r="P3644" s="45">
        <v>5.2972000000000002E-4</v>
      </c>
      <c r="Q3644" s="11"/>
      <c r="R3644" s="11">
        <v>0.60289999999999999</v>
      </c>
      <c r="S3644" s="45">
        <v>-1.261E-4</v>
      </c>
      <c r="T3644" s="45">
        <v>-4.4621E-4</v>
      </c>
      <c r="U3644" s="45">
        <v>4.4621E-4</v>
      </c>
      <c r="V3644" s="11"/>
      <c r="W3644" s="11">
        <v>0.57650000000000001</v>
      </c>
      <c r="X3644" s="45">
        <v>-3.4870000000000003E-5</v>
      </c>
      <c r="Y3644" s="45">
        <v>-1.2339E-4</v>
      </c>
      <c r="Z3644" s="46">
        <v>1.2339E-4</v>
      </c>
      <c r="AC3644" s="2"/>
      <c r="AD3644" s="2"/>
      <c r="AE3644" s="2"/>
      <c r="AH3644" s="2"/>
      <c r="AI3644" s="2"/>
      <c r="AJ3644" s="2"/>
      <c r="AM3644" s="2"/>
      <c r="AN3644" s="2"/>
      <c r="AO3644" s="2"/>
      <c r="AR3644" s="2"/>
      <c r="AS3644" s="2"/>
      <c r="AT3644" s="2"/>
      <c r="AW3644" s="2"/>
      <c r="AX3644" s="2"/>
      <c r="AY3644" s="2"/>
    </row>
    <row r="3645" spans="8:51" x14ac:dyDescent="0.25">
      <c r="H3645" s="10">
        <v>0.6028</v>
      </c>
      <c r="I3645" s="45">
        <v>-1.26E-4</v>
      </c>
      <c r="J3645" s="45">
        <v>-4.4586000000000002E-4</v>
      </c>
      <c r="K3645" s="45">
        <v>4.4586000000000002E-4</v>
      </c>
      <c r="L3645" s="11"/>
      <c r="M3645" s="11">
        <v>0.60970000000000002</v>
      </c>
      <c r="N3645" s="45">
        <v>-1.4980000000000001E-4</v>
      </c>
      <c r="O3645" s="45">
        <v>-5.3008000000000005E-4</v>
      </c>
      <c r="P3645" s="45">
        <v>5.3008000000000005E-4</v>
      </c>
      <c r="Q3645" s="11"/>
      <c r="R3645" s="11">
        <v>0.6028</v>
      </c>
      <c r="S3645" s="45">
        <v>-1.262E-4</v>
      </c>
      <c r="T3645" s="45">
        <v>-4.4656999999999997E-4</v>
      </c>
      <c r="U3645" s="45">
        <v>4.4656999999999997E-4</v>
      </c>
      <c r="V3645" s="11"/>
      <c r="W3645" s="11">
        <v>0.57630000000000003</v>
      </c>
      <c r="X3645" s="45">
        <v>-3.4879999999999998E-5</v>
      </c>
      <c r="Y3645" s="45">
        <v>-1.2343E-4</v>
      </c>
      <c r="Z3645" s="46">
        <v>1.2343E-4</v>
      </c>
      <c r="AC3645" s="2"/>
      <c r="AD3645" s="2"/>
      <c r="AE3645" s="2"/>
      <c r="AH3645" s="2"/>
      <c r="AI3645" s="2"/>
      <c r="AJ3645" s="2"/>
      <c r="AM3645" s="2"/>
      <c r="AN3645" s="2"/>
      <c r="AO3645" s="2"/>
      <c r="AR3645" s="2"/>
      <c r="AS3645" s="2"/>
      <c r="AT3645" s="2"/>
      <c r="AW3645" s="2"/>
      <c r="AX3645" s="2"/>
      <c r="AY3645" s="2"/>
    </row>
    <row r="3646" spans="8:51" x14ac:dyDescent="0.25">
      <c r="H3646" s="10">
        <v>0.60260000000000002</v>
      </c>
      <c r="I3646" s="45">
        <v>-1.261E-4</v>
      </c>
      <c r="J3646" s="45">
        <v>-4.4621E-4</v>
      </c>
      <c r="K3646" s="45">
        <v>4.4621E-4</v>
      </c>
      <c r="L3646" s="11"/>
      <c r="M3646" s="11">
        <v>0.60950000000000004</v>
      </c>
      <c r="N3646" s="45">
        <v>-1.4980000000000001E-4</v>
      </c>
      <c r="O3646" s="45">
        <v>-5.3008000000000005E-4</v>
      </c>
      <c r="P3646" s="45">
        <v>5.3008000000000005E-4</v>
      </c>
      <c r="Q3646" s="11"/>
      <c r="R3646" s="11">
        <v>0.60270000000000001</v>
      </c>
      <c r="S3646" s="45">
        <v>-1.2630000000000001E-4</v>
      </c>
      <c r="T3646" s="45">
        <v>-4.4692000000000001E-4</v>
      </c>
      <c r="U3646" s="45">
        <v>4.4692000000000001E-4</v>
      </c>
      <c r="V3646" s="11"/>
      <c r="W3646" s="11">
        <v>0.57620000000000005</v>
      </c>
      <c r="X3646" s="45">
        <v>-3.489E-5</v>
      </c>
      <c r="Y3646" s="45">
        <v>-1.2345999999999999E-4</v>
      </c>
      <c r="Z3646" s="46">
        <v>1.2345999999999999E-4</v>
      </c>
      <c r="AC3646" s="2"/>
      <c r="AD3646" s="2"/>
      <c r="AE3646" s="2"/>
      <c r="AH3646" s="2"/>
      <c r="AI3646" s="2"/>
      <c r="AJ3646" s="2"/>
      <c r="AM3646" s="2"/>
      <c r="AN3646" s="2"/>
      <c r="AO3646" s="2"/>
      <c r="AR3646" s="2"/>
      <c r="AS3646" s="2"/>
      <c r="AT3646" s="2"/>
      <c r="AW3646" s="2"/>
      <c r="AX3646" s="2"/>
      <c r="AY3646" s="2"/>
    </row>
    <row r="3647" spans="8:51" x14ac:dyDescent="0.25">
      <c r="H3647" s="10">
        <v>0.60250000000000004</v>
      </c>
      <c r="I3647" s="45">
        <v>-1.262E-4</v>
      </c>
      <c r="J3647" s="45">
        <v>-4.4656999999999997E-4</v>
      </c>
      <c r="K3647" s="45">
        <v>4.4656999999999997E-4</v>
      </c>
      <c r="L3647" s="11"/>
      <c r="M3647" s="11">
        <v>0.60940000000000005</v>
      </c>
      <c r="N3647" s="45">
        <v>-1.4990000000000001E-4</v>
      </c>
      <c r="O3647" s="45">
        <v>-5.3043000000000003E-4</v>
      </c>
      <c r="P3647" s="45">
        <v>5.3043000000000003E-4</v>
      </c>
      <c r="Q3647" s="11"/>
      <c r="R3647" s="11">
        <v>0.60260000000000002</v>
      </c>
      <c r="S3647" s="45">
        <v>-1.2650000000000001E-4</v>
      </c>
      <c r="T3647" s="45">
        <v>-4.4763000000000002E-4</v>
      </c>
      <c r="U3647" s="45">
        <v>4.4763000000000002E-4</v>
      </c>
      <c r="V3647" s="11"/>
      <c r="W3647" s="11">
        <v>0.57599999999999996</v>
      </c>
      <c r="X3647" s="45">
        <v>-3.4910000000000003E-5</v>
      </c>
      <c r="Y3647" s="45">
        <v>-1.2353E-4</v>
      </c>
      <c r="Z3647" s="46">
        <v>1.2353E-4</v>
      </c>
      <c r="AC3647" s="2"/>
      <c r="AD3647" s="2"/>
      <c r="AE3647" s="2"/>
      <c r="AH3647" s="2"/>
      <c r="AI3647" s="2"/>
      <c r="AJ3647" s="2"/>
      <c r="AM3647" s="2"/>
      <c r="AN3647" s="2"/>
      <c r="AO3647" s="2"/>
      <c r="AR3647" s="2"/>
      <c r="AS3647" s="2"/>
      <c r="AT3647" s="2"/>
      <c r="AW3647" s="2"/>
      <c r="AX3647" s="2"/>
      <c r="AY3647" s="2"/>
    </row>
    <row r="3648" spans="8:51" x14ac:dyDescent="0.25">
      <c r="H3648" s="10">
        <v>0.60240000000000005</v>
      </c>
      <c r="I3648" s="45">
        <v>-1.2640000000000001E-4</v>
      </c>
      <c r="J3648" s="45">
        <v>-4.4727999999999999E-4</v>
      </c>
      <c r="K3648" s="45">
        <v>4.4727999999999999E-4</v>
      </c>
      <c r="L3648" s="11"/>
      <c r="M3648" s="11">
        <v>0.60929999999999995</v>
      </c>
      <c r="N3648" s="45">
        <v>-1.5009999999999999E-4</v>
      </c>
      <c r="O3648" s="45">
        <v>-5.3114000000000004E-4</v>
      </c>
      <c r="P3648" s="45">
        <v>5.3114000000000004E-4</v>
      </c>
      <c r="Q3648" s="11"/>
      <c r="R3648" s="11">
        <v>0.60250000000000004</v>
      </c>
      <c r="S3648" s="45">
        <v>-1.2659999999999999E-4</v>
      </c>
      <c r="T3648" s="45">
        <v>-4.4798E-4</v>
      </c>
      <c r="U3648" s="45">
        <v>4.4798E-4</v>
      </c>
      <c r="V3648" s="11"/>
      <c r="W3648" s="11">
        <v>0.57589999999999997</v>
      </c>
      <c r="X3648" s="45">
        <v>-3.4919999999999998E-5</v>
      </c>
      <c r="Y3648" s="45">
        <v>-1.2357000000000001E-4</v>
      </c>
      <c r="Z3648" s="46">
        <v>1.2357000000000001E-4</v>
      </c>
      <c r="AC3648" s="2"/>
      <c r="AD3648" s="2"/>
      <c r="AE3648" s="2"/>
      <c r="AH3648" s="2"/>
      <c r="AI3648" s="2"/>
      <c r="AJ3648" s="2"/>
      <c r="AM3648" s="2"/>
      <c r="AN3648" s="2"/>
      <c r="AO3648" s="2"/>
      <c r="AR3648" s="2"/>
      <c r="AS3648" s="2"/>
      <c r="AT3648" s="2"/>
      <c r="AW3648" s="2"/>
      <c r="AX3648" s="2"/>
      <c r="AY3648" s="2"/>
    </row>
    <row r="3649" spans="8:51" x14ac:dyDescent="0.25">
      <c r="H3649" s="10">
        <v>0.60219999999999996</v>
      </c>
      <c r="I3649" s="45">
        <v>-1.2630000000000001E-4</v>
      </c>
      <c r="J3649" s="45">
        <v>-4.4692000000000001E-4</v>
      </c>
      <c r="K3649" s="45">
        <v>4.4692000000000001E-4</v>
      </c>
      <c r="L3649" s="11"/>
      <c r="M3649" s="11">
        <v>0.60919999999999996</v>
      </c>
      <c r="N3649" s="45">
        <v>-1.5029999999999999E-4</v>
      </c>
      <c r="O3649" s="45">
        <v>-5.3185000000000005E-4</v>
      </c>
      <c r="P3649" s="45">
        <v>5.3185000000000005E-4</v>
      </c>
      <c r="Q3649" s="11"/>
      <c r="R3649" s="11">
        <v>0.60240000000000005</v>
      </c>
      <c r="S3649" s="45">
        <v>-1.2669999999999999E-4</v>
      </c>
      <c r="T3649" s="45">
        <v>-4.4833999999999998E-4</v>
      </c>
      <c r="U3649" s="45">
        <v>4.4833999999999998E-4</v>
      </c>
      <c r="V3649" s="11"/>
      <c r="W3649" s="11">
        <v>0.57569999999999999</v>
      </c>
      <c r="X3649" s="45">
        <v>-3.4940000000000001E-5</v>
      </c>
      <c r="Y3649" s="45">
        <v>-1.2364E-4</v>
      </c>
      <c r="Z3649" s="46">
        <v>1.2364E-4</v>
      </c>
      <c r="AC3649" s="2"/>
      <c r="AD3649" s="2"/>
      <c r="AE3649" s="2"/>
      <c r="AH3649" s="2"/>
      <c r="AI3649" s="2"/>
      <c r="AJ3649" s="2"/>
      <c r="AM3649" s="2"/>
      <c r="AN3649" s="2"/>
      <c r="AO3649" s="2"/>
      <c r="AR3649" s="2"/>
      <c r="AS3649" s="2"/>
      <c r="AT3649" s="2"/>
      <c r="AW3649" s="2"/>
      <c r="AX3649" s="2"/>
      <c r="AY3649" s="2"/>
    </row>
    <row r="3650" spans="8:51" x14ac:dyDescent="0.25">
      <c r="H3650" s="10">
        <v>0.60219999999999996</v>
      </c>
      <c r="I3650" s="45">
        <v>-1.2650000000000001E-4</v>
      </c>
      <c r="J3650" s="45">
        <v>-4.4763000000000002E-4</v>
      </c>
      <c r="K3650" s="45">
        <v>4.4763000000000002E-4</v>
      </c>
      <c r="L3650" s="11"/>
      <c r="M3650" s="11">
        <v>0.60909999999999997</v>
      </c>
      <c r="N3650" s="45">
        <v>-1.504E-4</v>
      </c>
      <c r="O3650" s="45">
        <v>-5.3220000000000003E-4</v>
      </c>
      <c r="P3650" s="45">
        <v>5.3220000000000003E-4</v>
      </c>
      <c r="Q3650" s="11"/>
      <c r="R3650" s="11">
        <v>0.60219999999999996</v>
      </c>
      <c r="S3650" s="45">
        <v>-1.2689999999999999E-4</v>
      </c>
      <c r="T3650" s="45">
        <v>-4.4904E-4</v>
      </c>
      <c r="U3650" s="45">
        <v>4.4904E-4</v>
      </c>
      <c r="V3650" s="11"/>
      <c r="W3650" s="11">
        <v>0.5756</v>
      </c>
      <c r="X3650" s="45">
        <v>-3.4950000000000002E-5</v>
      </c>
      <c r="Y3650" s="45">
        <v>-1.2366999999999999E-4</v>
      </c>
      <c r="Z3650" s="46">
        <v>1.2366999999999999E-4</v>
      </c>
      <c r="AC3650" s="2"/>
      <c r="AD3650" s="2"/>
      <c r="AE3650" s="2"/>
      <c r="AH3650" s="2"/>
      <c r="AI3650" s="2"/>
      <c r="AJ3650" s="2"/>
      <c r="AM3650" s="2"/>
      <c r="AN3650" s="2"/>
      <c r="AO3650" s="2"/>
      <c r="AR3650" s="2"/>
      <c r="AS3650" s="2"/>
      <c r="AT3650" s="2"/>
      <c r="AW3650" s="2"/>
      <c r="AX3650" s="2"/>
      <c r="AY3650" s="2"/>
    </row>
    <row r="3651" spans="8:51" x14ac:dyDescent="0.25">
      <c r="H3651" s="10">
        <v>0.60199999999999998</v>
      </c>
      <c r="I3651" s="45">
        <v>-1.2659999999999999E-4</v>
      </c>
      <c r="J3651" s="45">
        <v>-4.4798E-4</v>
      </c>
      <c r="K3651" s="45">
        <v>4.4798E-4</v>
      </c>
      <c r="L3651" s="11"/>
      <c r="M3651" s="11">
        <v>0.6089</v>
      </c>
      <c r="N3651" s="45">
        <v>-1.505E-4</v>
      </c>
      <c r="O3651" s="45">
        <v>-5.3255000000000002E-4</v>
      </c>
      <c r="P3651" s="45">
        <v>5.3255000000000002E-4</v>
      </c>
      <c r="Q3651" s="11"/>
      <c r="R3651" s="11">
        <v>0.60209999999999997</v>
      </c>
      <c r="S3651" s="45">
        <v>-1.27E-4</v>
      </c>
      <c r="T3651" s="45">
        <v>-4.4939999999999997E-4</v>
      </c>
      <c r="U3651" s="45">
        <v>4.4939999999999997E-4</v>
      </c>
      <c r="V3651" s="11"/>
      <c r="W3651" s="11">
        <v>0.57540000000000002</v>
      </c>
      <c r="X3651" s="45">
        <v>-3.4969999999999999E-5</v>
      </c>
      <c r="Y3651" s="45">
        <v>-1.2374E-4</v>
      </c>
      <c r="Z3651" s="46">
        <v>1.2374E-4</v>
      </c>
      <c r="AC3651" s="2"/>
      <c r="AD3651" s="2"/>
      <c r="AE3651" s="2"/>
      <c r="AH3651" s="2"/>
      <c r="AI3651" s="2"/>
      <c r="AJ3651" s="2"/>
      <c r="AM3651" s="2"/>
      <c r="AN3651" s="2"/>
      <c r="AO3651" s="2"/>
      <c r="AR3651" s="2"/>
      <c r="AS3651" s="2"/>
      <c r="AT3651" s="2"/>
      <c r="AW3651" s="2"/>
      <c r="AX3651" s="2"/>
      <c r="AY3651" s="2"/>
    </row>
    <row r="3652" spans="8:51" x14ac:dyDescent="0.25">
      <c r="H3652" s="10">
        <v>0.60189999999999999</v>
      </c>
      <c r="I3652" s="45">
        <v>-1.2669999999999999E-4</v>
      </c>
      <c r="J3652" s="45">
        <v>-4.4833999999999998E-4</v>
      </c>
      <c r="K3652" s="45">
        <v>4.4833999999999998E-4</v>
      </c>
      <c r="L3652" s="11"/>
      <c r="M3652" s="11">
        <v>0.60880000000000001</v>
      </c>
      <c r="N3652" s="45">
        <v>-1.506E-4</v>
      </c>
      <c r="O3652" s="45">
        <v>-5.3291000000000005E-4</v>
      </c>
      <c r="P3652" s="45">
        <v>5.3291000000000005E-4</v>
      </c>
      <c r="Q3652" s="11"/>
      <c r="R3652" s="11">
        <v>0.60199999999999998</v>
      </c>
      <c r="S3652" s="45">
        <v>-1.271E-4</v>
      </c>
      <c r="T3652" s="45">
        <v>-4.4975000000000001E-4</v>
      </c>
      <c r="U3652" s="45">
        <v>4.4975000000000001E-4</v>
      </c>
      <c r="V3652" s="11"/>
      <c r="W3652" s="11">
        <v>0.57530000000000003</v>
      </c>
      <c r="X3652" s="45">
        <v>-3.4990000000000002E-5</v>
      </c>
      <c r="Y3652" s="45">
        <v>-1.2381E-4</v>
      </c>
      <c r="Z3652" s="46">
        <v>1.2381E-4</v>
      </c>
      <c r="AC3652" s="2"/>
      <c r="AD3652" s="2"/>
      <c r="AE3652" s="2"/>
      <c r="AH3652" s="2"/>
      <c r="AI3652" s="2"/>
      <c r="AJ3652" s="2"/>
      <c r="AM3652" s="2"/>
      <c r="AN3652" s="2"/>
      <c r="AO3652" s="2"/>
      <c r="AR3652" s="2"/>
      <c r="AS3652" s="2"/>
      <c r="AT3652" s="2"/>
      <c r="AW3652" s="2"/>
      <c r="AX3652" s="2"/>
      <c r="AY3652" s="2"/>
    </row>
    <row r="3653" spans="8:51" x14ac:dyDescent="0.25">
      <c r="H3653" s="10">
        <v>0.6018</v>
      </c>
      <c r="I3653" s="45">
        <v>-1.2679999999999999E-4</v>
      </c>
      <c r="J3653" s="45">
        <v>-4.4869000000000002E-4</v>
      </c>
      <c r="K3653" s="45">
        <v>4.4869000000000002E-4</v>
      </c>
      <c r="L3653" s="11"/>
      <c r="M3653" s="11">
        <v>0.60870000000000002</v>
      </c>
      <c r="N3653" s="45">
        <v>-1.507E-4</v>
      </c>
      <c r="O3653" s="45">
        <v>-5.3326000000000003E-4</v>
      </c>
      <c r="P3653" s="45">
        <v>5.3326000000000003E-4</v>
      </c>
      <c r="Q3653" s="11"/>
      <c r="R3653" s="11">
        <v>0.60189999999999999</v>
      </c>
      <c r="S3653" s="45">
        <v>-1.273E-4</v>
      </c>
      <c r="T3653" s="45">
        <v>-4.5046000000000002E-4</v>
      </c>
      <c r="U3653" s="45">
        <v>4.5046000000000002E-4</v>
      </c>
      <c r="V3653" s="11"/>
      <c r="W3653" s="11">
        <v>0.57509999999999994</v>
      </c>
      <c r="X3653" s="45">
        <v>-3.4999999999999997E-5</v>
      </c>
      <c r="Y3653" s="45">
        <v>-1.2385E-4</v>
      </c>
      <c r="Z3653" s="46">
        <v>1.2385E-4</v>
      </c>
      <c r="AC3653" s="2"/>
      <c r="AD3653" s="2"/>
      <c r="AE3653" s="2"/>
      <c r="AH3653" s="2"/>
      <c r="AI3653" s="2"/>
      <c r="AJ3653" s="2"/>
      <c r="AM3653" s="2"/>
      <c r="AN3653" s="2"/>
      <c r="AO3653" s="2"/>
      <c r="AR3653" s="2"/>
      <c r="AS3653" s="2"/>
      <c r="AT3653" s="2"/>
      <c r="AW3653" s="2"/>
      <c r="AX3653" s="2"/>
      <c r="AY3653" s="2"/>
    </row>
    <row r="3654" spans="8:51" x14ac:dyDescent="0.25">
      <c r="H3654" s="10">
        <v>0.60170000000000001</v>
      </c>
      <c r="I3654" s="45">
        <v>-1.2689999999999999E-4</v>
      </c>
      <c r="J3654" s="45">
        <v>-4.4904E-4</v>
      </c>
      <c r="K3654" s="45">
        <v>4.4904E-4</v>
      </c>
      <c r="L3654" s="11"/>
      <c r="M3654" s="11">
        <v>0.60860000000000003</v>
      </c>
      <c r="N3654" s="45">
        <v>-1.5080000000000001E-4</v>
      </c>
      <c r="O3654" s="45">
        <v>-5.3361999999999995E-4</v>
      </c>
      <c r="P3654" s="45">
        <v>5.3361999999999995E-4</v>
      </c>
      <c r="Q3654" s="11"/>
      <c r="R3654" s="11">
        <v>0.6018</v>
      </c>
      <c r="S3654" s="45">
        <v>-1.2740000000000001E-4</v>
      </c>
      <c r="T3654" s="45">
        <v>-4.5081E-4</v>
      </c>
      <c r="U3654" s="45">
        <v>4.5081E-4</v>
      </c>
      <c r="V3654" s="11"/>
      <c r="W3654" s="11">
        <v>0.57499999999999996</v>
      </c>
      <c r="X3654" s="45">
        <v>-3.502E-5</v>
      </c>
      <c r="Y3654" s="45">
        <v>-1.2391999999999999E-4</v>
      </c>
      <c r="Z3654" s="46">
        <v>1.2391999999999999E-4</v>
      </c>
      <c r="AC3654" s="2"/>
      <c r="AD3654" s="2"/>
      <c r="AE3654" s="2"/>
      <c r="AH3654" s="2"/>
      <c r="AI3654" s="2"/>
      <c r="AJ3654" s="2"/>
      <c r="AM3654" s="2"/>
      <c r="AN3654" s="2"/>
      <c r="AO3654" s="2"/>
      <c r="AR3654" s="2"/>
      <c r="AS3654" s="2"/>
      <c r="AT3654" s="2"/>
      <c r="AW3654" s="2"/>
      <c r="AX3654" s="2"/>
      <c r="AY3654" s="2"/>
    </row>
    <row r="3655" spans="8:51" x14ac:dyDescent="0.25">
      <c r="H3655" s="10">
        <v>0.60150000000000003</v>
      </c>
      <c r="I3655" s="45">
        <v>-1.27E-4</v>
      </c>
      <c r="J3655" s="45">
        <v>-4.4939999999999997E-4</v>
      </c>
      <c r="K3655" s="45">
        <v>4.4939999999999997E-4</v>
      </c>
      <c r="L3655" s="11"/>
      <c r="M3655" s="11">
        <v>0.60850000000000004</v>
      </c>
      <c r="N3655" s="45">
        <v>-1.5090000000000001E-4</v>
      </c>
      <c r="O3655" s="45">
        <v>-5.3397000000000004E-4</v>
      </c>
      <c r="P3655" s="45">
        <v>5.3397000000000004E-4</v>
      </c>
      <c r="Q3655" s="11"/>
      <c r="R3655" s="11">
        <v>0.60170000000000001</v>
      </c>
      <c r="S3655" s="45">
        <v>-1.2750000000000001E-4</v>
      </c>
      <c r="T3655" s="45">
        <v>-4.5116999999999998E-4</v>
      </c>
      <c r="U3655" s="45">
        <v>4.5116999999999998E-4</v>
      </c>
      <c r="V3655" s="11"/>
      <c r="W3655" s="11">
        <v>0.57489999999999997</v>
      </c>
      <c r="X3655" s="45">
        <v>-3.5040000000000003E-5</v>
      </c>
      <c r="Y3655" s="45">
        <v>-1.2399000000000001E-4</v>
      </c>
      <c r="Z3655" s="46">
        <v>1.2399000000000001E-4</v>
      </c>
      <c r="AC3655" s="2"/>
      <c r="AD3655" s="2"/>
      <c r="AE3655" s="2"/>
      <c r="AH3655" s="2"/>
      <c r="AI3655" s="2"/>
      <c r="AJ3655" s="2"/>
      <c r="AM3655" s="2"/>
      <c r="AN3655" s="2"/>
      <c r="AO3655" s="2"/>
      <c r="AR3655" s="2"/>
      <c r="AS3655" s="2"/>
      <c r="AT3655" s="2"/>
      <c r="AW3655" s="2"/>
      <c r="AX3655" s="2"/>
      <c r="AY3655" s="2"/>
    </row>
    <row r="3656" spans="8:51" x14ac:dyDescent="0.25">
      <c r="H3656" s="10">
        <v>0.60140000000000005</v>
      </c>
      <c r="I3656" s="45">
        <v>-1.272E-4</v>
      </c>
      <c r="J3656" s="45">
        <v>-4.5010999999999998E-4</v>
      </c>
      <c r="K3656" s="45">
        <v>4.5010999999999998E-4</v>
      </c>
      <c r="L3656" s="11"/>
      <c r="M3656" s="11">
        <v>0.60829999999999995</v>
      </c>
      <c r="N3656" s="45">
        <v>-1.5109999999999999E-4</v>
      </c>
      <c r="O3656" s="45">
        <v>-5.3468000000000005E-4</v>
      </c>
      <c r="P3656" s="45">
        <v>5.3468000000000005E-4</v>
      </c>
      <c r="Q3656" s="11"/>
      <c r="R3656" s="11">
        <v>0.60160000000000002</v>
      </c>
      <c r="S3656" s="45">
        <v>-1.2769999999999999E-4</v>
      </c>
      <c r="T3656" s="45">
        <v>-4.5187999999999999E-4</v>
      </c>
      <c r="U3656" s="45">
        <v>4.5187999999999999E-4</v>
      </c>
      <c r="V3656" s="11"/>
      <c r="W3656" s="11">
        <v>0.57469999999999999</v>
      </c>
      <c r="X3656" s="45">
        <v>-3.5049999999999998E-5</v>
      </c>
      <c r="Y3656" s="45">
        <v>-1.2402999999999999E-4</v>
      </c>
      <c r="Z3656" s="46">
        <v>1.2402999999999999E-4</v>
      </c>
      <c r="AC3656" s="2"/>
      <c r="AD3656" s="2"/>
      <c r="AE3656" s="2"/>
      <c r="AH3656" s="2"/>
      <c r="AI3656" s="2"/>
      <c r="AJ3656" s="2"/>
      <c r="AM3656" s="2"/>
      <c r="AN3656" s="2"/>
      <c r="AO3656" s="2"/>
      <c r="AR3656" s="2"/>
      <c r="AS3656" s="2"/>
      <c r="AT3656" s="2"/>
      <c r="AW3656" s="2"/>
      <c r="AX3656" s="2"/>
      <c r="AY3656" s="2"/>
    </row>
    <row r="3657" spans="8:51" x14ac:dyDescent="0.25">
      <c r="H3657" s="10">
        <v>0.60129999999999995</v>
      </c>
      <c r="I3657" s="45">
        <v>-1.273E-4</v>
      </c>
      <c r="J3657" s="45">
        <v>-4.5046000000000002E-4</v>
      </c>
      <c r="K3657" s="45">
        <v>4.5046000000000002E-4</v>
      </c>
      <c r="L3657" s="11"/>
      <c r="M3657" s="11">
        <v>0.60819999999999996</v>
      </c>
      <c r="N3657" s="45">
        <v>-1.5119999999999999E-4</v>
      </c>
      <c r="O3657" s="45">
        <v>-5.3503000000000003E-4</v>
      </c>
      <c r="P3657" s="45">
        <v>5.3503000000000003E-4</v>
      </c>
      <c r="Q3657" s="11"/>
      <c r="R3657" s="11">
        <v>0.60140000000000005</v>
      </c>
      <c r="S3657" s="45">
        <v>-1.2779999999999999E-4</v>
      </c>
      <c r="T3657" s="45">
        <v>-4.5223000000000003E-4</v>
      </c>
      <c r="U3657" s="45">
        <v>4.5223000000000003E-4</v>
      </c>
      <c r="V3657" s="11"/>
      <c r="W3657" s="11">
        <v>0.5746</v>
      </c>
      <c r="X3657" s="45">
        <v>-3.5070000000000001E-5</v>
      </c>
      <c r="Y3657" s="45">
        <v>-1.2410000000000001E-4</v>
      </c>
      <c r="Z3657" s="46">
        <v>1.2410000000000001E-4</v>
      </c>
      <c r="AC3657" s="2"/>
      <c r="AD3657" s="2"/>
      <c r="AE3657" s="2"/>
      <c r="AH3657" s="2"/>
      <c r="AI3657" s="2"/>
      <c r="AJ3657" s="2"/>
      <c r="AM3657" s="2"/>
      <c r="AN3657" s="2"/>
      <c r="AO3657" s="2"/>
      <c r="AR3657" s="2"/>
      <c r="AS3657" s="2"/>
      <c r="AT3657" s="2"/>
      <c r="AW3657" s="2"/>
      <c r="AX3657" s="2"/>
      <c r="AY3657" s="2"/>
    </row>
    <row r="3658" spans="8:51" x14ac:dyDescent="0.25">
      <c r="H3658" s="10">
        <v>0.60119999999999996</v>
      </c>
      <c r="I3658" s="45">
        <v>-1.2740000000000001E-4</v>
      </c>
      <c r="J3658" s="45">
        <v>-4.5081E-4</v>
      </c>
      <c r="K3658" s="45">
        <v>4.5081E-4</v>
      </c>
      <c r="L3658" s="11"/>
      <c r="M3658" s="11">
        <v>0.60809999999999997</v>
      </c>
      <c r="N3658" s="45">
        <v>-1.5139999999999999E-4</v>
      </c>
      <c r="O3658" s="45">
        <v>-5.3574000000000004E-4</v>
      </c>
      <c r="P3658" s="45">
        <v>5.3574000000000004E-4</v>
      </c>
      <c r="Q3658" s="11"/>
      <c r="R3658" s="11">
        <v>0.60129999999999995</v>
      </c>
      <c r="S3658" s="45">
        <v>-1.2789999999999999E-4</v>
      </c>
      <c r="T3658" s="45">
        <v>-4.5258000000000001E-4</v>
      </c>
      <c r="U3658" s="45">
        <v>4.5258000000000001E-4</v>
      </c>
      <c r="V3658" s="11"/>
      <c r="W3658" s="11">
        <v>0.57440000000000002</v>
      </c>
      <c r="X3658" s="45">
        <v>-3.5080000000000003E-5</v>
      </c>
      <c r="Y3658" s="45">
        <v>-1.2412999999999999E-4</v>
      </c>
      <c r="Z3658" s="46">
        <v>1.2412999999999999E-4</v>
      </c>
      <c r="AC3658" s="2"/>
      <c r="AD3658" s="2"/>
      <c r="AE3658" s="2"/>
      <c r="AH3658" s="2"/>
      <c r="AI3658" s="2"/>
      <c r="AJ3658" s="2"/>
      <c r="AM3658" s="2"/>
      <c r="AN3658" s="2"/>
      <c r="AO3658" s="2"/>
      <c r="AR3658" s="2"/>
      <c r="AS3658" s="2"/>
      <c r="AT3658" s="2"/>
      <c r="AW3658" s="2"/>
      <c r="AX3658" s="2"/>
      <c r="AY3658" s="2"/>
    </row>
    <row r="3659" spans="8:51" x14ac:dyDescent="0.25">
      <c r="H3659" s="10">
        <v>0.60099999999999998</v>
      </c>
      <c r="I3659" s="45">
        <v>-1.2740000000000001E-4</v>
      </c>
      <c r="J3659" s="45">
        <v>-4.5081E-4</v>
      </c>
      <c r="K3659" s="45">
        <v>4.5081E-4</v>
      </c>
      <c r="L3659" s="11"/>
      <c r="M3659" s="11">
        <v>0.60799999999999998</v>
      </c>
      <c r="N3659" s="45">
        <v>-1.5139999999999999E-4</v>
      </c>
      <c r="O3659" s="45">
        <v>-5.3574000000000004E-4</v>
      </c>
      <c r="P3659" s="45">
        <v>5.3574000000000004E-4</v>
      </c>
      <c r="Q3659" s="11"/>
      <c r="R3659" s="11">
        <v>0.60119999999999996</v>
      </c>
      <c r="S3659" s="45">
        <v>-1.281E-4</v>
      </c>
      <c r="T3659" s="45">
        <v>-4.5329000000000002E-4</v>
      </c>
      <c r="U3659" s="45">
        <v>4.5329000000000002E-4</v>
      </c>
      <c r="V3659" s="11"/>
      <c r="W3659" s="11">
        <v>0.57430000000000003</v>
      </c>
      <c r="X3659" s="45">
        <v>-3.5099999999999999E-5</v>
      </c>
      <c r="Y3659" s="45">
        <v>-1.2420000000000001E-4</v>
      </c>
      <c r="Z3659" s="46">
        <v>1.2420000000000001E-4</v>
      </c>
      <c r="AC3659" s="2"/>
      <c r="AD3659" s="2"/>
      <c r="AE3659" s="2"/>
      <c r="AH3659" s="2"/>
      <c r="AI3659" s="2"/>
      <c r="AJ3659" s="2"/>
      <c r="AM3659" s="2"/>
      <c r="AN3659" s="2"/>
      <c r="AO3659" s="2"/>
      <c r="AR3659" s="2"/>
      <c r="AS3659" s="2"/>
      <c r="AT3659" s="2"/>
      <c r="AW3659" s="2"/>
      <c r="AX3659" s="2"/>
      <c r="AY3659" s="2"/>
    </row>
    <row r="3660" spans="8:51" x14ac:dyDescent="0.25">
      <c r="H3660" s="10">
        <v>0.60089999999999999</v>
      </c>
      <c r="I3660" s="45">
        <v>-1.2760000000000001E-4</v>
      </c>
      <c r="J3660" s="45">
        <v>-4.5152000000000001E-4</v>
      </c>
      <c r="K3660" s="45">
        <v>4.5152000000000001E-4</v>
      </c>
      <c r="L3660" s="11"/>
      <c r="M3660" s="11">
        <v>0.6079</v>
      </c>
      <c r="N3660" s="45">
        <v>-1.515E-4</v>
      </c>
      <c r="O3660" s="45">
        <v>-5.3609000000000003E-4</v>
      </c>
      <c r="P3660" s="45">
        <v>5.3609000000000003E-4</v>
      </c>
      <c r="Q3660" s="11"/>
      <c r="R3660" s="11">
        <v>0.60109999999999997</v>
      </c>
      <c r="S3660" s="45">
        <v>-1.282E-4</v>
      </c>
      <c r="T3660" s="45">
        <v>-4.5364E-4</v>
      </c>
      <c r="U3660" s="45">
        <v>4.5364E-4</v>
      </c>
      <c r="V3660" s="11"/>
      <c r="W3660" s="11">
        <v>0.57410000000000005</v>
      </c>
      <c r="X3660" s="45">
        <v>-3.5120000000000003E-5</v>
      </c>
      <c r="Y3660" s="45">
        <v>-1.2427E-4</v>
      </c>
      <c r="Z3660" s="46">
        <v>1.2427E-4</v>
      </c>
      <c r="AC3660" s="2"/>
      <c r="AD3660" s="2"/>
      <c r="AE3660" s="2"/>
      <c r="AH3660" s="2"/>
      <c r="AI3660" s="2"/>
      <c r="AJ3660" s="2"/>
      <c r="AM3660" s="2"/>
      <c r="AN3660" s="2"/>
      <c r="AO3660" s="2"/>
      <c r="AR3660" s="2"/>
      <c r="AS3660" s="2"/>
      <c r="AT3660" s="2"/>
      <c r="AW3660" s="2"/>
      <c r="AX3660" s="2"/>
      <c r="AY3660" s="2"/>
    </row>
    <row r="3661" spans="8:51" x14ac:dyDescent="0.25">
      <c r="H3661" s="10">
        <v>0.6008</v>
      </c>
      <c r="I3661" s="45">
        <v>-1.2769999999999999E-4</v>
      </c>
      <c r="J3661" s="45">
        <v>-4.5187999999999999E-4</v>
      </c>
      <c r="K3661" s="45">
        <v>4.5187999999999999E-4</v>
      </c>
      <c r="L3661" s="11"/>
      <c r="M3661" s="11">
        <v>0.60770000000000002</v>
      </c>
      <c r="N3661" s="45">
        <v>-1.516E-4</v>
      </c>
      <c r="O3661" s="45">
        <v>-5.3644999999999995E-4</v>
      </c>
      <c r="P3661" s="45">
        <v>5.3644999999999995E-4</v>
      </c>
      <c r="Q3661" s="11"/>
      <c r="R3661" s="11">
        <v>0.60099999999999998</v>
      </c>
      <c r="S3661" s="45">
        <v>-1.283E-4</v>
      </c>
      <c r="T3661" s="45">
        <v>-4.5399999999999998E-4</v>
      </c>
      <c r="U3661" s="45">
        <v>4.5399999999999998E-4</v>
      </c>
      <c r="V3661" s="11"/>
      <c r="W3661" s="11">
        <v>0.57399999999999995</v>
      </c>
      <c r="X3661" s="45">
        <v>-3.5129999999999997E-5</v>
      </c>
      <c r="Y3661" s="45">
        <v>-1.2431000000000001E-4</v>
      </c>
      <c r="Z3661" s="46">
        <v>1.2431000000000001E-4</v>
      </c>
      <c r="AC3661" s="2"/>
      <c r="AD3661" s="2"/>
      <c r="AE3661" s="2"/>
      <c r="AH3661" s="2"/>
      <c r="AI3661" s="2"/>
      <c r="AJ3661" s="2"/>
      <c r="AM3661" s="2"/>
      <c r="AN3661" s="2"/>
      <c r="AO3661" s="2"/>
      <c r="AR3661" s="2"/>
      <c r="AS3661" s="2"/>
      <c r="AT3661" s="2"/>
      <c r="AW3661" s="2"/>
      <c r="AX3661" s="2"/>
      <c r="AY3661" s="2"/>
    </row>
    <row r="3662" spans="8:51" x14ac:dyDescent="0.25">
      <c r="H3662" s="10">
        <v>0.60070000000000001</v>
      </c>
      <c r="I3662" s="45">
        <v>-1.2779999999999999E-4</v>
      </c>
      <c r="J3662" s="45">
        <v>-4.5223000000000003E-4</v>
      </c>
      <c r="K3662" s="45">
        <v>4.5223000000000003E-4</v>
      </c>
      <c r="L3662" s="11"/>
      <c r="M3662" s="11">
        <v>0.60760000000000003</v>
      </c>
      <c r="N3662" s="45">
        <v>-1.518E-4</v>
      </c>
      <c r="O3662" s="45">
        <v>-5.3715000000000002E-4</v>
      </c>
      <c r="P3662" s="45">
        <v>5.3715000000000002E-4</v>
      </c>
      <c r="Q3662" s="11"/>
      <c r="R3662" s="11">
        <v>0.60089999999999999</v>
      </c>
      <c r="S3662" s="45">
        <v>-1.284E-4</v>
      </c>
      <c r="T3662" s="45">
        <v>-4.5435000000000001E-4</v>
      </c>
      <c r="U3662" s="45">
        <v>4.5435000000000001E-4</v>
      </c>
      <c r="V3662" s="11"/>
      <c r="W3662" s="11">
        <v>0.57379999999999998</v>
      </c>
      <c r="X3662" s="45">
        <v>-3.5150000000000001E-5</v>
      </c>
      <c r="Y3662" s="45">
        <v>-1.2438E-4</v>
      </c>
      <c r="Z3662" s="46">
        <v>1.2438E-4</v>
      </c>
      <c r="AC3662" s="2"/>
      <c r="AD3662" s="2"/>
      <c r="AE3662" s="2"/>
      <c r="AH3662" s="2"/>
      <c r="AI3662" s="2"/>
      <c r="AJ3662" s="2"/>
      <c r="AM3662" s="2"/>
      <c r="AN3662" s="2"/>
      <c r="AO3662" s="2"/>
      <c r="AR3662" s="2"/>
      <c r="AS3662" s="2"/>
      <c r="AT3662" s="2"/>
      <c r="AW3662" s="2"/>
      <c r="AX3662" s="2"/>
      <c r="AY3662" s="2"/>
    </row>
    <row r="3663" spans="8:51" x14ac:dyDescent="0.25">
      <c r="H3663" s="10">
        <v>0.60060000000000002</v>
      </c>
      <c r="I3663" s="45">
        <v>-1.2789999999999999E-4</v>
      </c>
      <c r="J3663" s="45">
        <v>-4.5258000000000001E-4</v>
      </c>
      <c r="K3663" s="45">
        <v>4.5258000000000001E-4</v>
      </c>
      <c r="L3663" s="11"/>
      <c r="M3663" s="11">
        <v>0.60750000000000004</v>
      </c>
      <c r="N3663" s="45">
        <v>-1.518E-4</v>
      </c>
      <c r="O3663" s="45">
        <v>-5.3715000000000002E-4</v>
      </c>
      <c r="P3663" s="45">
        <v>5.3715000000000002E-4</v>
      </c>
      <c r="Q3663" s="11"/>
      <c r="R3663" s="11">
        <v>0.6008</v>
      </c>
      <c r="S3663" s="45">
        <v>-1.2860000000000001E-4</v>
      </c>
      <c r="T3663" s="45">
        <v>-4.5506000000000002E-4</v>
      </c>
      <c r="U3663" s="45">
        <v>4.5506000000000002E-4</v>
      </c>
      <c r="V3663" s="11"/>
      <c r="W3663" s="11">
        <v>0.57369999999999999</v>
      </c>
      <c r="X3663" s="45">
        <v>-3.5169999999999997E-5</v>
      </c>
      <c r="Y3663" s="45">
        <v>-1.2444999999999999E-4</v>
      </c>
      <c r="Z3663" s="46">
        <v>1.2444999999999999E-4</v>
      </c>
      <c r="AC3663" s="2"/>
      <c r="AD3663" s="2"/>
      <c r="AE3663" s="2"/>
      <c r="AH3663" s="2"/>
      <c r="AI3663" s="2"/>
      <c r="AJ3663" s="2"/>
      <c r="AM3663" s="2"/>
      <c r="AN3663" s="2"/>
      <c r="AO3663" s="2"/>
      <c r="AR3663" s="2"/>
      <c r="AS3663" s="2"/>
      <c r="AT3663" s="2"/>
      <c r="AW3663" s="2"/>
      <c r="AX3663" s="2"/>
      <c r="AY3663" s="2"/>
    </row>
    <row r="3664" spans="8:51" x14ac:dyDescent="0.25">
      <c r="H3664" s="10">
        <v>0.60040000000000004</v>
      </c>
      <c r="I3664" s="45">
        <v>-1.2799999999999999E-4</v>
      </c>
      <c r="J3664" s="45">
        <v>-4.5293999999999998E-4</v>
      </c>
      <c r="K3664" s="45">
        <v>4.5293999999999998E-4</v>
      </c>
      <c r="L3664" s="11"/>
      <c r="M3664" s="11">
        <v>0.60740000000000005</v>
      </c>
      <c r="N3664" s="45">
        <v>-1.5190000000000001E-4</v>
      </c>
      <c r="O3664" s="45">
        <v>-5.3751000000000005E-4</v>
      </c>
      <c r="P3664" s="45">
        <v>5.3751000000000005E-4</v>
      </c>
      <c r="Q3664" s="11"/>
      <c r="R3664" s="11">
        <v>0.60060000000000002</v>
      </c>
      <c r="S3664" s="45">
        <v>-1.2870000000000001E-4</v>
      </c>
      <c r="T3664" s="45">
        <v>-4.5541000000000001E-4</v>
      </c>
      <c r="U3664" s="45">
        <v>4.5541000000000001E-4</v>
      </c>
      <c r="V3664" s="11"/>
      <c r="W3664" s="11">
        <v>0.57350000000000001</v>
      </c>
      <c r="X3664" s="45">
        <v>-3.5179999999999999E-5</v>
      </c>
      <c r="Y3664" s="45">
        <v>-1.2449E-4</v>
      </c>
      <c r="Z3664" s="46">
        <v>1.2449E-4</v>
      </c>
      <c r="AC3664" s="2"/>
      <c r="AD3664" s="2"/>
      <c r="AE3664" s="2"/>
      <c r="AH3664" s="2"/>
      <c r="AI3664" s="2"/>
      <c r="AJ3664" s="2"/>
      <c r="AM3664" s="2"/>
      <c r="AN3664" s="2"/>
      <c r="AO3664" s="2"/>
      <c r="AR3664" s="2"/>
      <c r="AS3664" s="2"/>
      <c r="AT3664" s="2"/>
      <c r="AW3664" s="2"/>
      <c r="AX3664" s="2"/>
      <c r="AY3664" s="2"/>
    </row>
    <row r="3665" spans="8:51" x14ac:dyDescent="0.25">
      <c r="H3665" s="10">
        <v>0.60029999999999994</v>
      </c>
      <c r="I3665" s="45">
        <v>-1.281E-4</v>
      </c>
      <c r="J3665" s="45">
        <v>-4.5329000000000002E-4</v>
      </c>
      <c r="K3665" s="45">
        <v>4.5329000000000002E-4</v>
      </c>
      <c r="L3665" s="11"/>
      <c r="M3665" s="11">
        <v>0.60729999999999995</v>
      </c>
      <c r="N3665" s="45">
        <v>-1.5200000000000001E-4</v>
      </c>
      <c r="O3665" s="45">
        <v>-5.3786000000000003E-4</v>
      </c>
      <c r="P3665" s="45">
        <v>5.3786000000000003E-4</v>
      </c>
      <c r="Q3665" s="11"/>
      <c r="R3665" s="11">
        <v>0.60050000000000003</v>
      </c>
      <c r="S3665" s="45">
        <v>-1.2879999999999999E-4</v>
      </c>
      <c r="T3665" s="45">
        <v>-4.5576999999999998E-4</v>
      </c>
      <c r="U3665" s="45">
        <v>4.5576999999999998E-4</v>
      </c>
      <c r="V3665" s="11"/>
      <c r="W3665" s="11">
        <v>0.57340000000000002</v>
      </c>
      <c r="X3665" s="45">
        <v>-3.5200000000000002E-5</v>
      </c>
      <c r="Y3665" s="45">
        <v>-1.2455999999999999E-4</v>
      </c>
      <c r="Z3665" s="46">
        <v>1.2455999999999999E-4</v>
      </c>
      <c r="AC3665" s="2"/>
      <c r="AD3665" s="2"/>
      <c r="AE3665" s="2"/>
      <c r="AH3665" s="2"/>
      <c r="AI3665" s="2"/>
      <c r="AJ3665" s="2"/>
      <c r="AM3665" s="2"/>
      <c r="AN3665" s="2"/>
      <c r="AO3665" s="2"/>
      <c r="AR3665" s="2"/>
      <c r="AS3665" s="2"/>
      <c r="AT3665" s="2"/>
      <c r="AW3665" s="2"/>
      <c r="AX3665" s="2"/>
      <c r="AY3665" s="2"/>
    </row>
    <row r="3666" spans="8:51" x14ac:dyDescent="0.25">
      <c r="H3666" s="10">
        <v>0.60019999999999996</v>
      </c>
      <c r="I3666" s="45">
        <v>-1.282E-4</v>
      </c>
      <c r="J3666" s="45">
        <v>-4.5364E-4</v>
      </c>
      <c r="K3666" s="45">
        <v>4.5364E-4</v>
      </c>
      <c r="L3666" s="11"/>
      <c r="M3666" s="11">
        <v>0.60709999999999997</v>
      </c>
      <c r="N3666" s="45">
        <v>-1.5220000000000001E-4</v>
      </c>
      <c r="O3666" s="45">
        <v>-5.3857000000000004E-4</v>
      </c>
      <c r="P3666" s="45">
        <v>5.3857000000000004E-4</v>
      </c>
      <c r="Q3666" s="11"/>
      <c r="R3666" s="11">
        <v>0.60040000000000004</v>
      </c>
      <c r="S3666" s="45">
        <v>-1.2899999999999999E-4</v>
      </c>
      <c r="T3666" s="45">
        <v>-4.5647999999999999E-4</v>
      </c>
      <c r="U3666" s="45">
        <v>4.5647999999999999E-4</v>
      </c>
      <c r="V3666" s="11"/>
      <c r="W3666" s="11">
        <v>0.57320000000000004</v>
      </c>
      <c r="X3666" s="45">
        <v>-3.5209999999999997E-5</v>
      </c>
      <c r="Y3666" s="45">
        <v>-1.2459E-4</v>
      </c>
      <c r="Z3666" s="46">
        <v>1.2459E-4</v>
      </c>
      <c r="AC3666" s="2"/>
      <c r="AD3666" s="2"/>
      <c r="AE3666" s="2"/>
      <c r="AH3666" s="2"/>
      <c r="AI3666" s="2"/>
      <c r="AJ3666" s="2"/>
      <c r="AM3666" s="2"/>
      <c r="AN3666" s="2"/>
      <c r="AO3666" s="2"/>
      <c r="AR3666" s="2"/>
      <c r="AS3666" s="2"/>
      <c r="AT3666" s="2"/>
      <c r="AW3666" s="2"/>
      <c r="AX3666" s="2"/>
      <c r="AY3666" s="2"/>
    </row>
    <row r="3667" spans="8:51" x14ac:dyDescent="0.25">
      <c r="H3667" s="10">
        <v>0.60009999999999997</v>
      </c>
      <c r="I3667" s="45">
        <v>-1.284E-4</v>
      </c>
      <c r="J3667" s="45">
        <v>-4.5435000000000001E-4</v>
      </c>
      <c r="K3667" s="45">
        <v>4.5435000000000001E-4</v>
      </c>
      <c r="L3667" s="11"/>
      <c r="M3667" s="11">
        <v>0.60709999999999997</v>
      </c>
      <c r="N3667" s="45">
        <v>-1.5239999999999999E-4</v>
      </c>
      <c r="O3667" s="45">
        <v>-5.3927999999999995E-4</v>
      </c>
      <c r="P3667" s="45">
        <v>5.3927999999999995E-4</v>
      </c>
      <c r="Q3667" s="11"/>
      <c r="R3667" s="11">
        <v>0.60029999999999994</v>
      </c>
      <c r="S3667" s="45">
        <v>-1.2909999999999999E-4</v>
      </c>
      <c r="T3667" s="45">
        <v>-4.5682999999999997E-4</v>
      </c>
      <c r="U3667" s="45">
        <v>4.5682999999999997E-4</v>
      </c>
      <c r="V3667" s="11"/>
      <c r="W3667" s="11">
        <v>0.57310000000000005</v>
      </c>
      <c r="X3667" s="45">
        <v>-3.523E-5</v>
      </c>
      <c r="Y3667" s="45">
        <v>-1.2465999999999999E-4</v>
      </c>
      <c r="Z3667" s="46">
        <v>1.2465999999999999E-4</v>
      </c>
      <c r="AC3667" s="2"/>
      <c r="AD3667" s="2"/>
      <c r="AE3667" s="2"/>
      <c r="AH3667" s="2"/>
      <c r="AI3667" s="2"/>
      <c r="AJ3667" s="2"/>
      <c r="AM3667" s="2"/>
      <c r="AN3667" s="2"/>
      <c r="AO3667" s="2"/>
      <c r="AR3667" s="2"/>
      <c r="AS3667" s="2"/>
      <c r="AT3667" s="2"/>
      <c r="AW3667" s="2"/>
      <c r="AX3667" s="2"/>
      <c r="AY3667" s="2"/>
    </row>
    <row r="3668" spans="8:51" x14ac:dyDescent="0.25">
      <c r="H3668" s="10">
        <v>0.6</v>
      </c>
      <c r="I3668" s="45">
        <v>-1.2850000000000001E-4</v>
      </c>
      <c r="J3668" s="45">
        <v>-4.5470999999999999E-4</v>
      </c>
      <c r="K3668" s="45">
        <v>4.5470999999999999E-4</v>
      </c>
      <c r="L3668" s="11"/>
      <c r="M3668" s="11">
        <v>0.6069</v>
      </c>
      <c r="N3668" s="45">
        <v>-1.5249999999999999E-4</v>
      </c>
      <c r="O3668" s="45">
        <v>-5.3963000000000004E-4</v>
      </c>
      <c r="P3668" s="45">
        <v>5.3963000000000004E-4</v>
      </c>
      <c r="Q3668" s="11"/>
      <c r="R3668" s="11">
        <v>0.60019999999999996</v>
      </c>
      <c r="S3668" s="45">
        <v>-1.293E-4</v>
      </c>
      <c r="T3668" s="45">
        <v>-4.5753999999999999E-4</v>
      </c>
      <c r="U3668" s="45">
        <v>4.5753999999999999E-4</v>
      </c>
      <c r="V3668" s="11"/>
      <c r="W3668" s="11">
        <v>0.57289999999999996</v>
      </c>
      <c r="X3668" s="45">
        <v>-3.5240000000000001E-5</v>
      </c>
      <c r="Y3668" s="45">
        <v>-1.247E-4</v>
      </c>
      <c r="Z3668" s="46">
        <v>1.247E-4</v>
      </c>
      <c r="AC3668" s="2"/>
      <c r="AD3668" s="2"/>
      <c r="AE3668" s="2"/>
      <c r="AH3668" s="2"/>
      <c r="AI3668" s="2"/>
      <c r="AJ3668" s="2"/>
      <c r="AM3668" s="2"/>
      <c r="AN3668" s="2"/>
      <c r="AO3668" s="2"/>
      <c r="AR3668" s="2"/>
      <c r="AS3668" s="2"/>
      <c r="AT3668" s="2"/>
      <c r="AW3668" s="2"/>
      <c r="AX3668" s="2"/>
      <c r="AY3668" s="2"/>
    </row>
    <row r="3669" spans="8:51" x14ac:dyDescent="0.25">
      <c r="H3669" s="10">
        <v>0.5998</v>
      </c>
      <c r="I3669" s="45">
        <v>-1.2860000000000001E-4</v>
      </c>
      <c r="J3669" s="45">
        <v>-4.5506000000000002E-4</v>
      </c>
      <c r="K3669" s="45">
        <v>4.5506000000000002E-4</v>
      </c>
      <c r="L3669" s="11"/>
      <c r="M3669" s="11">
        <v>0.60680000000000001</v>
      </c>
      <c r="N3669" s="45">
        <v>-1.5249999999999999E-4</v>
      </c>
      <c r="O3669" s="45">
        <v>-5.3963000000000004E-4</v>
      </c>
      <c r="P3669" s="45">
        <v>5.3963000000000004E-4</v>
      </c>
      <c r="Q3669" s="11"/>
      <c r="R3669" s="11">
        <v>0.60009999999999997</v>
      </c>
      <c r="S3669" s="45">
        <v>-1.294E-4</v>
      </c>
      <c r="T3669" s="45">
        <v>-4.5789000000000002E-4</v>
      </c>
      <c r="U3669" s="45">
        <v>4.5789000000000002E-4</v>
      </c>
      <c r="V3669" s="11"/>
      <c r="W3669" s="11">
        <v>0.57279999999999998</v>
      </c>
      <c r="X3669" s="45">
        <v>-3.5259999999999998E-5</v>
      </c>
      <c r="Y3669" s="45">
        <v>-1.2477000000000001E-4</v>
      </c>
      <c r="Z3669" s="46">
        <v>1.2477000000000001E-4</v>
      </c>
      <c r="AC3669" s="2"/>
      <c r="AD3669" s="2"/>
      <c r="AE3669" s="2"/>
      <c r="AH3669" s="2"/>
      <c r="AI3669" s="2"/>
      <c r="AJ3669" s="2"/>
      <c r="AM3669" s="2"/>
      <c r="AN3669" s="2"/>
      <c r="AO3669" s="2"/>
      <c r="AR3669" s="2"/>
      <c r="AS3669" s="2"/>
      <c r="AT3669" s="2"/>
      <c r="AW3669" s="2"/>
      <c r="AX3669" s="2"/>
      <c r="AY3669" s="2"/>
    </row>
    <row r="3670" spans="8:51" x14ac:dyDescent="0.25">
      <c r="H3670" s="10">
        <v>0.59970000000000001</v>
      </c>
      <c r="I3670" s="45">
        <v>-1.2870000000000001E-4</v>
      </c>
      <c r="J3670" s="45">
        <v>-4.5541000000000001E-4</v>
      </c>
      <c r="K3670" s="45">
        <v>4.5541000000000001E-4</v>
      </c>
      <c r="L3670" s="11"/>
      <c r="M3670" s="11">
        <v>0.60670000000000002</v>
      </c>
      <c r="N3670" s="45">
        <v>-1.526E-4</v>
      </c>
      <c r="O3670" s="45">
        <v>-5.3998999999999996E-4</v>
      </c>
      <c r="P3670" s="45">
        <v>5.3998999999999996E-4</v>
      </c>
      <c r="Q3670" s="11"/>
      <c r="R3670" s="11">
        <v>0.6</v>
      </c>
      <c r="S3670" s="45">
        <v>-1.295E-4</v>
      </c>
      <c r="T3670" s="45">
        <v>-4.5824E-4</v>
      </c>
      <c r="U3670" s="45">
        <v>4.5824E-4</v>
      </c>
      <c r="V3670" s="11"/>
      <c r="W3670" s="11">
        <v>0.5726</v>
      </c>
      <c r="X3670" s="45">
        <v>-3.5280000000000001E-5</v>
      </c>
      <c r="Y3670" s="45">
        <v>-1.2484E-4</v>
      </c>
      <c r="Z3670" s="46">
        <v>1.2484E-4</v>
      </c>
      <c r="AC3670" s="2"/>
      <c r="AD3670" s="2"/>
      <c r="AE3670" s="2"/>
      <c r="AH3670" s="2"/>
      <c r="AI3670" s="2"/>
      <c r="AJ3670" s="2"/>
      <c r="AM3670" s="2"/>
      <c r="AN3670" s="2"/>
      <c r="AO3670" s="2"/>
      <c r="AR3670" s="2"/>
      <c r="AS3670" s="2"/>
      <c r="AT3670" s="2"/>
      <c r="AW3670" s="2"/>
      <c r="AX3670" s="2"/>
      <c r="AY3670" s="2"/>
    </row>
    <row r="3671" spans="8:51" x14ac:dyDescent="0.25">
      <c r="H3671" s="10">
        <v>0.59960000000000002</v>
      </c>
      <c r="I3671" s="45">
        <v>-1.2879999999999999E-4</v>
      </c>
      <c r="J3671" s="45">
        <v>-4.5576999999999998E-4</v>
      </c>
      <c r="K3671" s="45">
        <v>4.5576999999999998E-4</v>
      </c>
      <c r="L3671" s="11"/>
      <c r="M3671" s="11">
        <v>0.60650000000000004</v>
      </c>
      <c r="N3671" s="45">
        <v>-1.527E-4</v>
      </c>
      <c r="O3671" s="45">
        <v>-5.4034000000000005E-4</v>
      </c>
      <c r="P3671" s="45">
        <v>5.4034000000000005E-4</v>
      </c>
      <c r="Q3671" s="11"/>
      <c r="R3671" s="11">
        <v>0.59989999999999999</v>
      </c>
      <c r="S3671" s="45">
        <v>-1.2970000000000001E-4</v>
      </c>
      <c r="T3671" s="45">
        <v>-4.5895000000000002E-4</v>
      </c>
      <c r="U3671" s="45">
        <v>4.5895000000000002E-4</v>
      </c>
      <c r="V3671" s="11"/>
      <c r="W3671" s="11">
        <v>0.57250000000000001</v>
      </c>
      <c r="X3671" s="45">
        <v>-3.5290000000000003E-5</v>
      </c>
      <c r="Y3671" s="45">
        <v>-1.2488000000000001E-4</v>
      </c>
      <c r="Z3671" s="46">
        <v>1.2488000000000001E-4</v>
      </c>
      <c r="AC3671" s="2"/>
      <c r="AD3671" s="2"/>
      <c r="AE3671" s="2"/>
      <c r="AH3671" s="2"/>
      <c r="AI3671" s="2"/>
      <c r="AJ3671" s="2"/>
      <c r="AM3671" s="2"/>
      <c r="AN3671" s="2"/>
      <c r="AO3671" s="2"/>
      <c r="AR3671" s="2"/>
      <c r="AS3671" s="2"/>
      <c r="AT3671" s="2"/>
      <c r="AW3671" s="2"/>
      <c r="AX3671" s="2"/>
      <c r="AY3671" s="2"/>
    </row>
    <row r="3672" spans="8:51" x14ac:dyDescent="0.25">
      <c r="H3672" s="10">
        <v>0.59950000000000003</v>
      </c>
      <c r="I3672" s="45">
        <v>-1.2889999999999999E-4</v>
      </c>
      <c r="J3672" s="45">
        <v>-4.5612000000000002E-4</v>
      </c>
      <c r="K3672" s="45">
        <v>4.5612000000000002E-4</v>
      </c>
      <c r="L3672" s="11"/>
      <c r="M3672" s="11">
        <v>0.60640000000000005</v>
      </c>
      <c r="N3672" s="45">
        <v>-1.529E-4</v>
      </c>
      <c r="O3672" s="45">
        <v>-5.4104999999999995E-4</v>
      </c>
      <c r="P3672" s="45">
        <v>5.4104999999999995E-4</v>
      </c>
      <c r="Q3672" s="11"/>
      <c r="R3672" s="11">
        <v>0.59970000000000001</v>
      </c>
      <c r="S3672" s="45">
        <v>-1.2980000000000001E-4</v>
      </c>
      <c r="T3672" s="45">
        <v>-4.5930999999999999E-4</v>
      </c>
      <c r="U3672" s="45">
        <v>4.5930999999999999E-4</v>
      </c>
      <c r="V3672" s="11"/>
      <c r="W3672" s="11">
        <v>0.57230000000000003</v>
      </c>
      <c r="X3672" s="45">
        <v>-3.5309999999999999E-5</v>
      </c>
      <c r="Y3672" s="45">
        <v>-1.2495E-4</v>
      </c>
      <c r="Z3672" s="46">
        <v>1.2495E-4</v>
      </c>
      <c r="AC3672" s="2"/>
      <c r="AD3672" s="2"/>
      <c r="AE3672" s="2"/>
      <c r="AH3672" s="2"/>
      <c r="AI3672" s="2"/>
      <c r="AJ3672" s="2"/>
      <c r="AM3672" s="2"/>
      <c r="AN3672" s="2"/>
      <c r="AO3672" s="2"/>
      <c r="AR3672" s="2"/>
      <c r="AS3672" s="2"/>
      <c r="AT3672" s="2"/>
      <c r="AW3672" s="2"/>
      <c r="AX3672" s="2"/>
      <c r="AY3672" s="2"/>
    </row>
    <row r="3673" spans="8:51" x14ac:dyDescent="0.25">
      <c r="H3673" s="10">
        <v>0.59940000000000004</v>
      </c>
      <c r="I3673" s="45">
        <v>-1.2899999999999999E-4</v>
      </c>
      <c r="J3673" s="45">
        <v>-4.5647999999999999E-4</v>
      </c>
      <c r="K3673" s="45">
        <v>4.5647999999999999E-4</v>
      </c>
      <c r="L3673" s="11"/>
      <c r="M3673" s="11">
        <v>0.60629999999999995</v>
      </c>
      <c r="N3673" s="45">
        <v>-1.5300000000000001E-4</v>
      </c>
      <c r="O3673" s="45">
        <v>-5.4140000000000004E-4</v>
      </c>
      <c r="P3673" s="45">
        <v>5.4140000000000004E-4</v>
      </c>
      <c r="Q3673" s="11"/>
      <c r="R3673" s="11">
        <v>0.59960000000000002</v>
      </c>
      <c r="S3673" s="45">
        <v>-1.2990000000000001E-4</v>
      </c>
      <c r="T3673" s="45">
        <v>-4.5965999999999997E-4</v>
      </c>
      <c r="U3673" s="45">
        <v>4.5965999999999997E-4</v>
      </c>
      <c r="V3673" s="11"/>
      <c r="W3673" s="11">
        <v>0.57220000000000004</v>
      </c>
      <c r="X3673" s="45">
        <v>-3.5330000000000002E-5</v>
      </c>
      <c r="Y3673" s="45">
        <v>-1.2501999999999999E-4</v>
      </c>
      <c r="Z3673" s="46">
        <v>1.2501999999999999E-4</v>
      </c>
      <c r="AC3673" s="2"/>
      <c r="AD3673" s="2"/>
      <c r="AE3673" s="2"/>
      <c r="AH3673" s="2"/>
      <c r="AI3673" s="2"/>
      <c r="AJ3673" s="2"/>
      <c r="AM3673" s="2"/>
      <c r="AN3673" s="2"/>
      <c r="AO3673" s="2"/>
      <c r="AR3673" s="2"/>
      <c r="AS3673" s="2"/>
      <c r="AT3673" s="2"/>
      <c r="AW3673" s="2"/>
      <c r="AX3673" s="2"/>
      <c r="AY3673" s="2"/>
    </row>
    <row r="3674" spans="8:51" x14ac:dyDescent="0.25">
      <c r="H3674" s="10">
        <v>0.59919999999999995</v>
      </c>
      <c r="I3674" s="45">
        <v>-1.2909999999999999E-4</v>
      </c>
      <c r="J3674" s="45">
        <v>-4.5682999999999997E-4</v>
      </c>
      <c r="K3674" s="45">
        <v>4.5682999999999997E-4</v>
      </c>
      <c r="L3674" s="11"/>
      <c r="M3674" s="11">
        <v>0.60619999999999996</v>
      </c>
      <c r="N3674" s="45">
        <v>-1.5310000000000001E-4</v>
      </c>
      <c r="O3674" s="45">
        <v>-5.4175999999999996E-4</v>
      </c>
      <c r="P3674" s="45">
        <v>5.4175999999999996E-4</v>
      </c>
      <c r="Q3674" s="11"/>
      <c r="R3674" s="11">
        <v>0.59950000000000003</v>
      </c>
      <c r="S3674" s="45">
        <v>-1.3009999999999999E-4</v>
      </c>
      <c r="T3674" s="45">
        <v>-4.6036999999999998E-4</v>
      </c>
      <c r="U3674" s="45">
        <v>4.6036999999999998E-4</v>
      </c>
      <c r="V3674" s="11"/>
      <c r="W3674" s="11">
        <v>0.57199999999999995</v>
      </c>
      <c r="X3674" s="45">
        <v>-3.5339999999999997E-5</v>
      </c>
      <c r="Y3674" s="45">
        <v>-1.2505E-4</v>
      </c>
      <c r="Z3674" s="46">
        <v>1.2505E-4</v>
      </c>
      <c r="AC3674" s="2"/>
      <c r="AD3674" s="2"/>
      <c r="AE3674" s="2"/>
      <c r="AH3674" s="2"/>
      <c r="AI3674" s="2"/>
      <c r="AJ3674" s="2"/>
      <c r="AM3674" s="2"/>
      <c r="AN3674" s="2"/>
      <c r="AO3674" s="2"/>
      <c r="AR3674" s="2"/>
      <c r="AS3674" s="2"/>
      <c r="AT3674" s="2"/>
      <c r="AW3674" s="2"/>
      <c r="AX3674" s="2"/>
      <c r="AY3674" s="2"/>
    </row>
    <row r="3675" spans="8:51" x14ac:dyDescent="0.25">
      <c r="H3675" s="10">
        <v>0.59909999999999997</v>
      </c>
      <c r="I3675" s="45">
        <v>-1.292E-4</v>
      </c>
      <c r="J3675" s="45">
        <v>-4.5718000000000001E-4</v>
      </c>
      <c r="K3675" s="45">
        <v>4.5718000000000001E-4</v>
      </c>
      <c r="L3675" s="11"/>
      <c r="M3675" s="11">
        <v>0.60609999999999997</v>
      </c>
      <c r="N3675" s="45">
        <v>-1.5330000000000001E-4</v>
      </c>
      <c r="O3675" s="45">
        <v>-5.4246000000000003E-4</v>
      </c>
      <c r="P3675" s="45">
        <v>5.4246000000000003E-4</v>
      </c>
      <c r="Q3675" s="11"/>
      <c r="R3675" s="11">
        <v>0.59940000000000004</v>
      </c>
      <c r="S3675" s="45">
        <v>-1.3019999999999999E-4</v>
      </c>
      <c r="T3675" s="45">
        <v>-4.6072000000000002E-4</v>
      </c>
      <c r="U3675" s="45">
        <v>4.6072000000000002E-4</v>
      </c>
      <c r="V3675" s="11"/>
      <c r="W3675" s="11">
        <v>0.57189999999999996</v>
      </c>
      <c r="X3675" s="45">
        <v>-3.536E-5</v>
      </c>
      <c r="Y3675" s="45">
        <v>-1.2511999999999999E-4</v>
      </c>
      <c r="Z3675" s="46">
        <v>1.2511999999999999E-4</v>
      </c>
      <c r="AC3675" s="2"/>
      <c r="AD3675" s="2"/>
      <c r="AE3675" s="2"/>
      <c r="AH3675" s="2"/>
      <c r="AI3675" s="2"/>
      <c r="AJ3675" s="2"/>
      <c r="AM3675" s="2"/>
      <c r="AN3675" s="2"/>
      <c r="AO3675" s="2"/>
      <c r="AR3675" s="2"/>
      <c r="AS3675" s="2"/>
      <c r="AT3675" s="2"/>
      <c r="AW3675" s="2"/>
      <c r="AX3675" s="2"/>
      <c r="AY3675" s="2"/>
    </row>
    <row r="3676" spans="8:51" x14ac:dyDescent="0.25">
      <c r="H3676" s="10">
        <v>0.59899999999999998</v>
      </c>
      <c r="I3676" s="45">
        <v>-1.293E-4</v>
      </c>
      <c r="J3676" s="45">
        <v>-4.5753999999999999E-4</v>
      </c>
      <c r="K3676" s="45">
        <v>4.5753999999999999E-4</v>
      </c>
      <c r="L3676" s="11"/>
      <c r="M3676" s="11">
        <v>0.60599999999999998</v>
      </c>
      <c r="N3676" s="45">
        <v>-1.5339999999999999E-4</v>
      </c>
      <c r="O3676" s="45">
        <v>-5.4281999999999996E-4</v>
      </c>
      <c r="P3676" s="45">
        <v>5.4281999999999996E-4</v>
      </c>
      <c r="Q3676" s="11"/>
      <c r="R3676" s="11">
        <v>0.59930000000000005</v>
      </c>
      <c r="S3676" s="45">
        <v>-1.303E-4</v>
      </c>
      <c r="T3676" s="45">
        <v>-4.6108E-4</v>
      </c>
      <c r="U3676" s="45">
        <v>4.6108E-4</v>
      </c>
      <c r="V3676" s="11"/>
      <c r="W3676" s="11">
        <v>0.57169999999999999</v>
      </c>
      <c r="X3676" s="45">
        <v>-3.5370000000000002E-5</v>
      </c>
      <c r="Y3676" s="45">
        <v>-1.2516E-4</v>
      </c>
      <c r="Z3676" s="46">
        <v>1.2516E-4</v>
      </c>
      <c r="AC3676" s="2"/>
      <c r="AD3676" s="2"/>
      <c r="AE3676" s="2"/>
      <c r="AH3676" s="2"/>
      <c r="AI3676" s="2"/>
      <c r="AJ3676" s="2"/>
      <c r="AM3676" s="2"/>
      <c r="AN3676" s="2"/>
      <c r="AO3676" s="2"/>
      <c r="AR3676" s="2"/>
      <c r="AS3676" s="2"/>
      <c r="AT3676" s="2"/>
      <c r="AW3676" s="2"/>
      <c r="AX3676" s="2"/>
      <c r="AY3676" s="2"/>
    </row>
    <row r="3677" spans="8:51" x14ac:dyDescent="0.25">
      <c r="H3677" s="10">
        <v>0.59889999999999999</v>
      </c>
      <c r="I3677" s="45">
        <v>-1.294E-4</v>
      </c>
      <c r="J3677" s="45">
        <v>-4.5789000000000002E-4</v>
      </c>
      <c r="K3677" s="45">
        <v>4.5789000000000002E-4</v>
      </c>
      <c r="L3677" s="11"/>
      <c r="M3677" s="11">
        <v>0.60589999999999999</v>
      </c>
      <c r="N3677" s="45">
        <v>-1.5359999999999999E-4</v>
      </c>
      <c r="O3677" s="45">
        <v>-5.4352000000000003E-4</v>
      </c>
      <c r="P3677" s="45">
        <v>5.4352000000000003E-4</v>
      </c>
      <c r="Q3677" s="11"/>
      <c r="R3677" s="11">
        <v>0.59919999999999995</v>
      </c>
      <c r="S3677" s="45">
        <v>-1.305E-4</v>
      </c>
      <c r="T3677" s="45">
        <v>-4.6178000000000001E-4</v>
      </c>
      <c r="U3677" s="45">
        <v>4.6178000000000001E-4</v>
      </c>
      <c r="V3677" s="11"/>
      <c r="W3677" s="11">
        <v>0.5716</v>
      </c>
      <c r="X3677" s="45">
        <v>-3.5389999999999998E-5</v>
      </c>
      <c r="Y3677" s="45">
        <v>-1.2522999999999999E-4</v>
      </c>
      <c r="Z3677" s="46">
        <v>1.2522999999999999E-4</v>
      </c>
      <c r="AC3677" s="2"/>
      <c r="AD3677" s="2"/>
      <c r="AE3677" s="2"/>
      <c r="AH3677" s="2"/>
      <c r="AI3677" s="2"/>
      <c r="AJ3677" s="2"/>
      <c r="AM3677" s="2"/>
      <c r="AN3677" s="2"/>
      <c r="AO3677" s="2"/>
      <c r="AR3677" s="2"/>
      <c r="AS3677" s="2"/>
      <c r="AT3677" s="2"/>
      <c r="AW3677" s="2"/>
      <c r="AX3677" s="2"/>
      <c r="AY3677" s="2"/>
    </row>
    <row r="3678" spans="8:51" x14ac:dyDescent="0.25">
      <c r="H3678" s="10">
        <v>0.59870000000000001</v>
      </c>
      <c r="I3678" s="45">
        <v>-1.295E-4</v>
      </c>
      <c r="J3678" s="45">
        <v>-4.5824E-4</v>
      </c>
      <c r="K3678" s="45">
        <v>4.5824E-4</v>
      </c>
      <c r="L3678" s="11"/>
      <c r="M3678" s="11">
        <v>0.60570000000000002</v>
      </c>
      <c r="N3678" s="45">
        <v>-1.537E-4</v>
      </c>
      <c r="O3678" s="45">
        <v>-5.4387999999999995E-4</v>
      </c>
      <c r="P3678" s="45">
        <v>5.4387999999999995E-4</v>
      </c>
      <c r="Q3678" s="11"/>
      <c r="R3678" s="11">
        <v>0.59909999999999997</v>
      </c>
      <c r="S3678" s="45">
        <v>-1.306E-4</v>
      </c>
      <c r="T3678" s="45">
        <v>-4.6213999999999999E-4</v>
      </c>
      <c r="U3678" s="45">
        <v>4.6213999999999999E-4</v>
      </c>
      <c r="V3678" s="11"/>
      <c r="W3678" s="11">
        <v>0.57140000000000002</v>
      </c>
      <c r="X3678" s="45">
        <v>-3.54E-5</v>
      </c>
      <c r="Y3678" s="45">
        <v>-1.2527E-4</v>
      </c>
      <c r="Z3678" s="46">
        <v>1.2527E-4</v>
      </c>
      <c r="AC3678" s="2"/>
      <c r="AD3678" s="2"/>
      <c r="AE3678" s="2"/>
      <c r="AH3678" s="2"/>
      <c r="AI3678" s="2"/>
      <c r="AJ3678" s="2"/>
      <c r="AM3678" s="2"/>
      <c r="AN3678" s="2"/>
      <c r="AO3678" s="2"/>
      <c r="AR3678" s="2"/>
      <c r="AS3678" s="2"/>
      <c r="AT3678" s="2"/>
      <c r="AW3678" s="2"/>
      <c r="AX3678" s="2"/>
      <c r="AY3678" s="2"/>
    </row>
    <row r="3679" spans="8:51" x14ac:dyDescent="0.25">
      <c r="H3679" s="10">
        <v>0.59860000000000002</v>
      </c>
      <c r="I3679" s="45">
        <v>-1.2960000000000001E-4</v>
      </c>
      <c r="J3679" s="45">
        <v>-4.5859999999999998E-4</v>
      </c>
      <c r="K3679" s="45">
        <v>4.5859999999999998E-4</v>
      </c>
      <c r="L3679" s="11"/>
      <c r="M3679" s="11">
        <v>0.60570000000000002</v>
      </c>
      <c r="N3679" s="45">
        <v>-1.539E-4</v>
      </c>
      <c r="O3679" s="45">
        <v>-5.4458999999999996E-4</v>
      </c>
      <c r="P3679" s="45">
        <v>5.4458999999999996E-4</v>
      </c>
      <c r="Q3679" s="11"/>
      <c r="R3679" s="11">
        <v>0.59899999999999998</v>
      </c>
      <c r="S3679" s="45">
        <v>-1.3080000000000001E-4</v>
      </c>
      <c r="T3679" s="45">
        <v>-4.6285E-4</v>
      </c>
      <c r="U3679" s="45">
        <v>4.6285E-4</v>
      </c>
      <c r="V3679" s="11"/>
      <c r="W3679" s="11">
        <v>0.57130000000000003</v>
      </c>
      <c r="X3679" s="45">
        <v>-3.5429999999999998E-5</v>
      </c>
      <c r="Y3679" s="45">
        <v>-1.2537E-4</v>
      </c>
      <c r="Z3679" s="46">
        <v>1.2537E-4</v>
      </c>
      <c r="AC3679" s="2"/>
      <c r="AD3679" s="2"/>
      <c r="AE3679" s="2"/>
      <c r="AH3679" s="2"/>
      <c r="AI3679" s="2"/>
      <c r="AJ3679" s="2"/>
      <c r="AM3679" s="2"/>
      <c r="AN3679" s="2"/>
      <c r="AO3679" s="2"/>
      <c r="AR3679" s="2"/>
      <c r="AS3679" s="2"/>
      <c r="AT3679" s="2"/>
      <c r="AW3679" s="2"/>
      <c r="AX3679" s="2"/>
      <c r="AY3679" s="2"/>
    </row>
    <row r="3680" spans="8:51" x14ac:dyDescent="0.25">
      <c r="H3680" s="10">
        <v>0.59850000000000003</v>
      </c>
      <c r="I3680" s="45">
        <v>-1.2980000000000001E-4</v>
      </c>
      <c r="J3680" s="45">
        <v>-4.5930999999999999E-4</v>
      </c>
      <c r="K3680" s="45">
        <v>4.5930999999999999E-4</v>
      </c>
      <c r="L3680" s="11"/>
      <c r="M3680" s="11">
        <v>0.60560000000000003</v>
      </c>
      <c r="N3680" s="45">
        <v>-1.5410000000000001E-4</v>
      </c>
      <c r="O3680" s="45">
        <v>-5.4529000000000003E-4</v>
      </c>
      <c r="P3680" s="45">
        <v>5.4529000000000003E-4</v>
      </c>
      <c r="Q3680" s="11"/>
      <c r="R3680" s="11">
        <v>0.5988</v>
      </c>
      <c r="S3680" s="45">
        <v>-1.3090000000000001E-4</v>
      </c>
      <c r="T3680" s="45">
        <v>-4.6319999999999998E-4</v>
      </c>
      <c r="U3680" s="45">
        <v>4.6319999999999998E-4</v>
      </c>
      <c r="V3680" s="11"/>
      <c r="W3680" s="11">
        <v>0.57120000000000004</v>
      </c>
      <c r="X3680" s="45">
        <v>-3.5439999999999999E-5</v>
      </c>
      <c r="Y3680" s="45">
        <v>-1.2541000000000001E-4</v>
      </c>
      <c r="Z3680" s="46">
        <v>1.2541000000000001E-4</v>
      </c>
      <c r="AC3680" s="2"/>
      <c r="AD3680" s="2"/>
      <c r="AE3680" s="2"/>
      <c r="AH3680" s="2"/>
      <c r="AI3680" s="2"/>
      <c r="AJ3680" s="2"/>
      <c r="AM3680" s="2"/>
      <c r="AN3680" s="2"/>
      <c r="AO3680" s="2"/>
      <c r="AR3680" s="2"/>
      <c r="AS3680" s="2"/>
      <c r="AT3680" s="2"/>
      <c r="AW3680" s="2"/>
      <c r="AX3680" s="2"/>
      <c r="AY3680" s="2"/>
    </row>
    <row r="3681" spans="8:51" x14ac:dyDescent="0.25">
      <c r="H3681" s="10">
        <v>0.59840000000000004</v>
      </c>
      <c r="I3681" s="45">
        <v>-1.2990000000000001E-4</v>
      </c>
      <c r="J3681" s="45">
        <v>-4.5965999999999997E-4</v>
      </c>
      <c r="K3681" s="45">
        <v>4.5965999999999997E-4</v>
      </c>
      <c r="L3681" s="11"/>
      <c r="M3681" s="11">
        <v>0.60540000000000005</v>
      </c>
      <c r="N3681" s="45">
        <v>-1.5420000000000001E-4</v>
      </c>
      <c r="O3681" s="45">
        <v>-5.4564999999999995E-4</v>
      </c>
      <c r="P3681" s="45">
        <v>5.4564999999999995E-4</v>
      </c>
      <c r="Q3681" s="11"/>
      <c r="R3681" s="11">
        <v>0.59870000000000001</v>
      </c>
      <c r="S3681" s="45">
        <v>-1.3100000000000001E-4</v>
      </c>
      <c r="T3681" s="45">
        <v>-4.6355000000000002E-4</v>
      </c>
      <c r="U3681" s="45">
        <v>4.6355000000000002E-4</v>
      </c>
      <c r="V3681" s="11"/>
      <c r="W3681" s="11">
        <v>0.57099999999999995</v>
      </c>
      <c r="X3681" s="45">
        <v>-3.5460000000000003E-5</v>
      </c>
      <c r="Y3681" s="45">
        <v>-1.2548E-4</v>
      </c>
      <c r="Z3681" s="46">
        <v>1.2548E-4</v>
      </c>
      <c r="AC3681" s="2"/>
      <c r="AD3681" s="2"/>
      <c r="AE3681" s="2"/>
      <c r="AH3681" s="2"/>
      <c r="AI3681" s="2"/>
      <c r="AJ3681" s="2"/>
      <c r="AM3681" s="2"/>
      <c r="AN3681" s="2"/>
      <c r="AO3681" s="2"/>
      <c r="AR3681" s="2"/>
      <c r="AS3681" s="2"/>
      <c r="AT3681" s="2"/>
      <c r="AW3681" s="2"/>
      <c r="AX3681" s="2"/>
      <c r="AY3681" s="2"/>
    </row>
    <row r="3682" spans="8:51" x14ac:dyDescent="0.25">
      <c r="H3682" s="10">
        <v>0.59830000000000005</v>
      </c>
      <c r="I3682" s="45">
        <v>-1.2999999999999999E-4</v>
      </c>
      <c r="J3682" s="45">
        <v>-4.6001000000000001E-4</v>
      </c>
      <c r="K3682" s="45">
        <v>4.6001000000000001E-4</v>
      </c>
      <c r="L3682" s="11"/>
      <c r="M3682" s="11">
        <v>0.60529999999999995</v>
      </c>
      <c r="N3682" s="45">
        <v>-1.5430000000000001E-4</v>
      </c>
      <c r="O3682" s="45">
        <v>-5.4600000000000004E-4</v>
      </c>
      <c r="P3682" s="45">
        <v>5.4600000000000004E-4</v>
      </c>
      <c r="Q3682" s="11"/>
      <c r="R3682" s="11">
        <v>0.59860000000000002</v>
      </c>
      <c r="S3682" s="45">
        <v>-1.3119999999999999E-4</v>
      </c>
      <c r="T3682" s="45">
        <v>-4.6425999999999998E-4</v>
      </c>
      <c r="U3682" s="45">
        <v>4.6425999999999998E-4</v>
      </c>
      <c r="V3682" s="11"/>
      <c r="W3682" s="11">
        <v>0.57089999999999996</v>
      </c>
      <c r="X3682" s="45">
        <v>-3.5460000000000003E-5</v>
      </c>
      <c r="Y3682" s="45">
        <v>-1.2548E-4</v>
      </c>
      <c r="Z3682" s="46">
        <v>1.2548E-4</v>
      </c>
      <c r="AC3682" s="2"/>
      <c r="AD3682" s="2"/>
      <c r="AE3682" s="2"/>
      <c r="AH3682" s="2"/>
      <c r="AI3682" s="2"/>
      <c r="AJ3682" s="2"/>
      <c r="AM3682" s="2"/>
      <c r="AN3682" s="2"/>
      <c r="AO3682" s="2"/>
      <c r="AR3682" s="2"/>
      <c r="AS3682" s="2"/>
      <c r="AT3682" s="2"/>
      <c r="AW3682" s="2"/>
      <c r="AX3682" s="2"/>
      <c r="AY3682" s="2"/>
    </row>
    <row r="3683" spans="8:51" x14ac:dyDescent="0.25">
      <c r="H3683" s="10">
        <v>0.59819999999999995</v>
      </c>
      <c r="I3683" s="45">
        <v>-1.3019999999999999E-4</v>
      </c>
      <c r="J3683" s="45">
        <v>-4.6072000000000002E-4</v>
      </c>
      <c r="K3683" s="45">
        <v>4.6072000000000002E-4</v>
      </c>
      <c r="L3683" s="11"/>
      <c r="M3683" s="11">
        <v>0.60519999999999996</v>
      </c>
      <c r="N3683" s="45">
        <v>-1.5440000000000001E-4</v>
      </c>
      <c r="O3683" s="45">
        <v>-5.4635999999999997E-4</v>
      </c>
      <c r="P3683" s="45">
        <v>5.4635999999999997E-4</v>
      </c>
      <c r="Q3683" s="11"/>
      <c r="R3683" s="11">
        <v>0.59850000000000003</v>
      </c>
      <c r="S3683" s="45">
        <v>-1.3129999999999999E-4</v>
      </c>
      <c r="T3683" s="45">
        <v>-4.6461000000000001E-4</v>
      </c>
      <c r="U3683" s="45">
        <v>4.6461000000000001E-4</v>
      </c>
      <c r="V3683" s="11"/>
      <c r="W3683" s="11">
        <v>0.57069999999999999</v>
      </c>
      <c r="X3683" s="45">
        <v>-3.5479999999999999E-5</v>
      </c>
      <c r="Y3683" s="45">
        <v>-1.2554999999999999E-4</v>
      </c>
      <c r="Z3683" s="46">
        <v>1.2554999999999999E-4</v>
      </c>
      <c r="AC3683" s="2"/>
      <c r="AD3683" s="2"/>
      <c r="AE3683" s="2"/>
      <c r="AH3683" s="2"/>
      <c r="AI3683" s="2"/>
      <c r="AJ3683" s="2"/>
      <c r="AM3683" s="2"/>
      <c r="AN3683" s="2"/>
      <c r="AO3683" s="2"/>
      <c r="AR3683" s="2"/>
      <c r="AS3683" s="2"/>
      <c r="AT3683" s="2"/>
      <c r="AW3683" s="2"/>
      <c r="AX3683" s="2"/>
      <c r="AY3683" s="2"/>
    </row>
    <row r="3684" spans="8:51" x14ac:dyDescent="0.25">
      <c r="H3684" s="10">
        <v>0.59799999999999998</v>
      </c>
      <c r="I3684" s="45">
        <v>-1.3019999999999999E-4</v>
      </c>
      <c r="J3684" s="45">
        <v>-4.6072000000000002E-4</v>
      </c>
      <c r="K3684" s="45">
        <v>4.6072000000000002E-4</v>
      </c>
      <c r="L3684" s="11"/>
      <c r="M3684" s="11">
        <v>0.60509999999999997</v>
      </c>
      <c r="N3684" s="45">
        <v>-1.5449999999999999E-4</v>
      </c>
      <c r="O3684" s="45">
        <v>-5.4670999999999995E-4</v>
      </c>
      <c r="P3684" s="45">
        <v>5.4670999999999995E-4</v>
      </c>
      <c r="Q3684" s="11"/>
      <c r="R3684" s="11">
        <v>0.59840000000000004</v>
      </c>
      <c r="S3684" s="45">
        <v>-1.315E-4</v>
      </c>
      <c r="T3684" s="45">
        <v>-4.6532000000000002E-4</v>
      </c>
      <c r="U3684" s="45">
        <v>4.6532000000000002E-4</v>
      </c>
      <c r="V3684" s="11"/>
      <c r="W3684" s="11">
        <v>0.5706</v>
      </c>
      <c r="X3684" s="45">
        <v>-3.5500000000000002E-5</v>
      </c>
      <c r="Y3684" s="45">
        <v>-1.2562000000000001E-4</v>
      </c>
      <c r="Z3684" s="46">
        <v>1.2562000000000001E-4</v>
      </c>
      <c r="AC3684" s="2"/>
      <c r="AD3684" s="2"/>
      <c r="AE3684" s="2"/>
      <c r="AH3684" s="2"/>
      <c r="AI3684" s="2"/>
      <c r="AJ3684" s="2"/>
      <c r="AM3684" s="2"/>
      <c r="AN3684" s="2"/>
      <c r="AO3684" s="2"/>
      <c r="AR3684" s="2"/>
      <c r="AS3684" s="2"/>
      <c r="AT3684" s="2"/>
      <c r="AW3684" s="2"/>
      <c r="AX3684" s="2"/>
      <c r="AY3684" s="2"/>
    </row>
    <row r="3685" spans="8:51" x14ac:dyDescent="0.25">
      <c r="H3685" s="10">
        <v>0.59789999999999999</v>
      </c>
      <c r="I3685" s="45">
        <v>-1.303E-4</v>
      </c>
      <c r="J3685" s="45">
        <v>-4.6108E-4</v>
      </c>
      <c r="K3685" s="45">
        <v>4.6108E-4</v>
      </c>
      <c r="L3685" s="11"/>
      <c r="M3685" s="11">
        <v>0.60499999999999998</v>
      </c>
      <c r="N3685" s="45">
        <v>-1.5459999999999999E-4</v>
      </c>
      <c r="O3685" s="45">
        <v>-5.4706000000000004E-4</v>
      </c>
      <c r="P3685" s="45">
        <v>5.4706000000000004E-4</v>
      </c>
      <c r="Q3685" s="11"/>
      <c r="R3685" s="11">
        <v>0.59830000000000005</v>
      </c>
      <c r="S3685" s="45">
        <v>-1.316E-4</v>
      </c>
      <c r="T3685" s="45">
        <v>-4.6568E-4</v>
      </c>
      <c r="U3685" s="45">
        <v>4.6568E-4</v>
      </c>
      <c r="V3685" s="11"/>
      <c r="W3685" s="11">
        <v>0.57040000000000002</v>
      </c>
      <c r="X3685" s="45">
        <v>-3.5519999999999999E-5</v>
      </c>
      <c r="Y3685" s="45">
        <v>-1.2569E-4</v>
      </c>
      <c r="Z3685" s="46">
        <v>1.2569E-4</v>
      </c>
      <c r="AC3685" s="2"/>
      <c r="AD3685" s="2"/>
      <c r="AE3685" s="2"/>
      <c r="AH3685" s="2"/>
      <c r="AI3685" s="2"/>
      <c r="AJ3685" s="2"/>
      <c r="AM3685" s="2"/>
      <c r="AN3685" s="2"/>
      <c r="AO3685" s="2"/>
      <c r="AR3685" s="2"/>
      <c r="AS3685" s="2"/>
      <c r="AT3685" s="2"/>
      <c r="AW3685" s="2"/>
      <c r="AX3685" s="2"/>
      <c r="AY3685" s="2"/>
    </row>
    <row r="3686" spans="8:51" x14ac:dyDescent="0.25">
      <c r="H3686" s="10">
        <v>0.5978</v>
      </c>
      <c r="I3686" s="45">
        <v>-1.305E-4</v>
      </c>
      <c r="J3686" s="45">
        <v>-4.6178000000000001E-4</v>
      </c>
      <c r="K3686" s="45">
        <v>4.6178000000000001E-4</v>
      </c>
      <c r="L3686" s="11"/>
      <c r="M3686" s="11">
        <v>0.6048</v>
      </c>
      <c r="N3686" s="45">
        <v>-1.548E-4</v>
      </c>
      <c r="O3686" s="45">
        <v>-5.4777000000000005E-4</v>
      </c>
      <c r="P3686" s="45">
        <v>5.4777000000000005E-4</v>
      </c>
      <c r="Q3686" s="11"/>
      <c r="R3686" s="11">
        <v>0.59819999999999995</v>
      </c>
      <c r="S3686" s="45">
        <v>-1.317E-4</v>
      </c>
      <c r="T3686" s="45">
        <v>-4.6602999999999998E-4</v>
      </c>
      <c r="U3686" s="45">
        <v>4.6602999999999998E-4</v>
      </c>
      <c r="V3686" s="11"/>
      <c r="W3686" s="11">
        <v>0.57030000000000003</v>
      </c>
      <c r="X3686" s="45">
        <v>-3.553E-5</v>
      </c>
      <c r="Y3686" s="45">
        <v>-1.2573E-4</v>
      </c>
      <c r="Z3686" s="46">
        <v>1.2573E-4</v>
      </c>
      <c r="AC3686" s="2"/>
      <c r="AD3686" s="2"/>
      <c r="AE3686" s="2"/>
      <c r="AH3686" s="2"/>
      <c r="AI3686" s="2"/>
      <c r="AJ3686" s="2"/>
      <c r="AM3686" s="2"/>
      <c r="AN3686" s="2"/>
      <c r="AO3686" s="2"/>
      <c r="AR3686" s="2"/>
      <c r="AS3686" s="2"/>
      <c r="AT3686" s="2"/>
      <c r="AW3686" s="2"/>
      <c r="AX3686" s="2"/>
      <c r="AY3686" s="2"/>
    </row>
    <row r="3687" spans="8:51" x14ac:dyDescent="0.25">
      <c r="H3687" s="10">
        <v>0.59770000000000001</v>
      </c>
      <c r="I3687" s="45">
        <v>-1.306E-4</v>
      </c>
      <c r="J3687" s="45">
        <v>-4.6213999999999999E-4</v>
      </c>
      <c r="K3687" s="45">
        <v>4.6213999999999999E-4</v>
      </c>
      <c r="L3687" s="11"/>
      <c r="M3687" s="11">
        <v>0.60470000000000002</v>
      </c>
      <c r="N3687" s="45">
        <v>-1.549E-4</v>
      </c>
      <c r="O3687" s="45">
        <v>-5.4812000000000003E-4</v>
      </c>
      <c r="P3687" s="45">
        <v>5.4812000000000003E-4</v>
      </c>
      <c r="Q3687" s="11"/>
      <c r="R3687" s="11">
        <v>0.59799999999999998</v>
      </c>
      <c r="S3687" s="45">
        <v>-1.3190000000000001E-4</v>
      </c>
      <c r="T3687" s="45">
        <v>-4.6673999999999999E-4</v>
      </c>
      <c r="U3687" s="45">
        <v>4.6673999999999999E-4</v>
      </c>
      <c r="V3687" s="11"/>
      <c r="W3687" s="11">
        <v>0.57010000000000005</v>
      </c>
      <c r="X3687" s="45">
        <v>-3.5549999999999997E-5</v>
      </c>
      <c r="Y3687" s="45">
        <v>-1.2579999999999999E-4</v>
      </c>
      <c r="Z3687" s="46">
        <v>1.2579999999999999E-4</v>
      </c>
      <c r="AC3687" s="2"/>
      <c r="AD3687" s="2"/>
      <c r="AE3687" s="2"/>
      <c r="AH3687" s="2"/>
      <c r="AI3687" s="2"/>
      <c r="AJ3687" s="2"/>
      <c r="AM3687" s="2"/>
      <c r="AN3687" s="2"/>
      <c r="AO3687" s="2"/>
      <c r="AR3687" s="2"/>
      <c r="AS3687" s="2"/>
      <c r="AT3687" s="2"/>
      <c r="AW3687" s="2"/>
      <c r="AX3687" s="2"/>
      <c r="AY3687" s="2"/>
    </row>
    <row r="3688" spans="8:51" x14ac:dyDescent="0.25">
      <c r="H3688" s="10">
        <v>0.59760000000000002</v>
      </c>
      <c r="I3688" s="45">
        <v>-1.3070000000000001E-4</v>
      </c>
      <c r="J3688" s="45">
        <v>-4.6249000000000003E-4</v>
      </c>
      <c r="K3688" s="45">
        <v>4.6249000000000003E-4</v>
      </c>
      <c r="L3688" s="11"/>
      <c r="M3688" s="11">
        <v>0.60460000000000003</v>
      </c>
      <c r="N3688" s="45">
        <v>-1.549E-4</v>
      </c>
      <c r="O3688" s="45">
        <v>-5.4812000000000003E-4</v>
      </c>
      <c r="P3688" s="45">
        <v>5.4812000000000003E-4</v>
      </c>
      <c r="Q3688" s="11"/>
      <c r="R3688" s="11">
        <v>0.59789999999999999</v>
      </c>
      <c r="S3688" s="45">
        <v>-1.3200000000000001E-4</v>
      </c>
      <c r="T3688" s="45">
        <v>-4.6708999999999997E-4</v>
      </c>
      <c r="U3688" s="45">
        <v>4.6708999999999997E-4</v>
      </c>
      <c r="V3688" s="11"/>
      <c r="W3688" s="11">
        <v>0.56999999999999995</v>
      </c>
      <c r="X3688" s="45">
        <v>-3.557E-5</v>
      </c>
      <c r="Y3688" s="45">
        <v>-1.2587000000000001E-4</v>
      </c>
      <c r="Z3688" s="46">
        <v>1.2587000000000001E-4</v>
      </c>
      <c r="AC3688" s="2"/>
      <c r="AD3688" s="2"/>
      <c r="AE3688" s="2"/>
      <c r="AH3688" s="2"/>
      <c r="AI3688" s="2"/>
      <c r="AJ3688" s="2"/>
      <c r="AM3688" s="2"/>
      <c r="AN3688" s="2"/>
      <c r="AO3688" s="2"/>
      <c r="AR3688" s="2"/>
      <c r="AS3688" s="2"/>
      <c r="AT3688" s="2"/>
      <c r="AW3688" s="2"/>
      <c r="AX3688" s="2"/>
      <c r="AY3688" s="2"/>
    </row>
    <row r="3689" spans="8:51" x14ac:dyDescent="0.25">
      <c r="H3689" s="10">
        <v>0.59750000000000003</v>
      </c>
      <c r="I3689" s="45">
        <v>-1.3090000000000001E-4</v>
      </c>
      <c r="J3689" s="45">
        <v>-4.6319999999999998E-4</v>
      </c>
      <c r="K3689" s="45">
        <v>4.6319999999999998E-4</v>
      </c>
      <c r="L3689" s="11"/>
      <c r="M3689" s="11">
        <v>0.60450000000000004</v>
      </c>
      <c r="N3689" s="45">
        <v>-1.551E-4</v>
      </c>
      <c r="O3689" s="45">
        <v>-5.4883000000000004E-4</v>
      </c>
      <c r="P3689" s="45">
        <v>5.4883000000000004E-4</v>
      </c>
      <c r="Q3689" s="11"/>
      <c r="R3689" s="11">
        <v>0.5978</v>
      </c>
      <c r="S3689" s="45">
        <v>-1.3219999999999999E-4</v>
      </c>
      <c r="T3689" s="45">
        <v>-4.6779999999999999E-4</v>
      </c>
      <c r="U3689" s="45">
        <v>4.6779999999999999E-4</v>
      </c>
      <c r="V3689" s="11"/>
      <c r="W3689" s="11">
        <v>0.56979999999999997</v>
      </c>
      <c r="X3689" s="45">
        <v>-3.5580000000000002E-5</v>
      </c>
      <c r="Y3689" s="45">
        <v>-1.259E-4</v>
      </c>
      <c r="Z3689" s="46">
        <v>1.259E-4</v>
      </c>
      <c r="AC3689" s="2"/>
      <c r="AD3689" s="2"/>
      <c r="AE3689" s="2"/>
      <c r="AH3689" s="2"/>
      <c r="AI3689" s="2"/>
      <c r="AJ3689" s="2"/>
      <c r="AM3689" s="2"/>
      <c r="AN3689" s="2"/>
      <c r="AO3689" s="2"/>
      <c r="AR3689" s="2"/>
      <c r="AS3689" s="2"/>
      <c r="AT3689" s="2"/>
      <c r="AW3689" s="2"/>
      <c r="AX3689" s="2"/>
      <c r="AY3689" s="2"/>
    </row>
    <row r="3690" spans="8:51" x14ac:dyDescent="0.25">
      <c r="H3690" s="10">
        <v>0.59730000000000005</v>
      </c>
      <c r="I3690" s="45">
        <v>-1.3100000000000001E-4</v>
      </c>
      <c r="J3690" s="45">
        <v>-4.6355000000000002E-4</v>
      </c>
      <c r="K3690" s="45">
        <v>4.6355000000000002E-4</v>
      </c>
      <c r="L3690" s="11"/>
      <c r="M3690" s="11">
        <v>0.60440000000000005</v>
      </c>
      <c r="N3690" s="45">
        <v>-1.5530000000000001E-4</v>
      </c>
      <c r="O3690" s="45">
        <v>-5.4953999999999995E-4</v>
      </c>
      <c r="P3690" s="45">
        <v>5.4953999999999995E-4</v>
      </c>
      <c r="Q3690" s="11"/>
      <c r="R3690" s="11">
        <v>0.59770000000000001</v>
      </c>
      <c r="S3690" s="45">
        <v>-1.3229999999999999E-4</v>
      </c>
      <c r="T3690" s="45">
        <v>-4.6815000000000002E-4</v>
      </c>
      <c r="U3690" s="45">
        <v>4.6815000000000002E-4</v>
      </c>
      <c r="V3690" s="11"/>
      <c r="W3690" s="11">
        <v>0.56969999999999998</v>
      </c>
      <c r="X3690" s="45">
        <v>-3.5599999999999998E-5</v>
      </c>
      <c r="Y3690" s="45">
        <v>-1.2596999999999999E-4</v>
      </c>
      <c r="Z3690" s="46">
        <v>1.2596999999999999E-4</v>
      </c>
      <c r="AC3690" s="2"/>
      <c r="AD3690" s="2"/>
      <c r="AE3690" s="2"/>
      <c r="AH3690" s="2"/>
      <c r="AI3690" s="2"/>
      <c r="AJ3690" s="2"/>
      <c r="AM3690" s="2"/>
      <c r="AN3690" s="2"/>
      <c r="AO3690" s="2"/>
      <c r="AR3690" s="2"/>
      <c r="AS3690" s="2"/>
      <c r="AT3690" s="2"/>
      <c r="AW3690" s="2"/>
      <c r="AX3690" s="2"/>
      <c r="AY3690" s="2"/>
    </row>
    <row r="3691" spans="8:51" x14ac:dyDescent="0.25">
      <c r="H3691" s="10">
        <v>0.59719999999999995</v>
      </c>
      <c r="I3691" s="45">
        <v>-1.3100000000000001E-4</v>
      </c>
      <c r="J3691" s="45">
        <v>-4.6355000000000002E-4</v>
      </c>
      <c r="K3691" s="45">
        <v>4.6355000000000002E-4</v>
      </c>
      <c r="L3691" s="11"/>
      <c r="M3691" s="11">
        <v>0.60419999999999996</v>
      </c>
      <c r="N3691" s="45">
        <v>-1.5530000000000001E-4</v>
      </c>
      <c r="O3691" s="45">
        <v>-5.4953999999999995E-4</v>
      </c>
      <c r="P3691" s="45">
        <v>5.4953999999999995E-4</v>
      </c>
      <c r="Q3691" s="11"/>
      <c r="R3691" s="11">
        <v>0.59760000000000002</v>
      </c>
      <c r="S3691" s="45">
        <v>-1.3239999999999999E-4</v>
      </c>
      <c r="T3691" s="45">
        <v>-4.6851E-4</v>
      </c>
      <c r="U3691" s="45">
        <v>4.6851E-4</v>
      </c>
      <c r="V3691" s="11"/>
      <c r="W3691" s="11">
        <v>0.56950000000000001</v>
      </c>
      <c r="X3691" s="45">
        <v>-3.5620000000000001E-5</v>
      </c>
      <c r="Y3691" s="45">
        <v>-1.2604000000000001E-4</v>
      </c>
      <c r="Z3691" s="46">
        <v>1.2604000000000001E-4</v>
      </c>
      <c r="AC3691" s="2"/>
      <c r="AD3691" s="2"/>
      <c r="AE3691" s="2"/>
      <c r="AH3691" s="2"/>
      <c r="AI3691" s="2"/>
      <c r="AJ3691" s="2"/>
      <c r="AM3691" s="2"/>
      <c r="AN3691" s="2"/>
      <c r="AO3691" s="2"/>
      <c r="AR3691" s="2"/>
      <c r="AS3691" s="2"/>
      <c r="AT3691" s="2"/>
      <c r="AW3691" s="2"/>
      <c r="AX3691" s="2"/>
      <c r="AY3691" s="2"/>
    </row>
    <row r="3692" spans="8:51" x14ac:dyDescent="0.25">
      <c r="H3692" s="10">
        <v>0.59709999999999996</v>
      </c>
      <c r="I3692" s="45">
        <v>-1.3119999999999999E-4</v>
      </c>
      <c r="J3692" s="45">
        <v>-4.6425999999999998E-4</v>
      </c>
      <c r="K3692" s="45">
        <v>4.6425999999999998E-4</v>
      </c>
      <c r="L3692" s="11"/>
      <c r="M3692" s="11">
        <v>0.60409999999999997</v>
      </c>
      <c r="N3692" s="45">
        <v>-1.5550000000000001E-4</v>
      </c>
      <c r="O3692" s="45">
        <v>-5.5024999999999996E-4</v>
      </c>
      <c r="P3692" s="45">
        <v>5.5024999999999996E-4</v>
      </c>
      <c r="Q3692" s="11"/>
      <c r="R3692" s="11">
        <v>0.59750000000000003</v>
      </c>
      <c r="S3692" s="45">
        <v>-1.326E-4</v>
      </c>
      <c r="T3692" s="45">
        <v>-4.6921000000000002E-4</v>
      </c>
      <c r="U3692" s="45">
        <v>4.6921000000000002E-4</v>
      </c>
      <c r="V3692" s="11"/>
      <c r="W3692" s="11">
        <v>0.56940000000000002</v>
      </c>
      <c r="X3692" s="45">
        <v>-3.5639999999999998E-5</v>
      </c>
      <c r="Y3692" s="45">
        <v>-1.2611E-4</v>
      </c>
      <c r="Z3692" s="46">
        <v>1.2611E-4</v>
      </c>
      <c r="AC3692" s="2"/>
      <c r="AD3692" s="2"/>
      <c r="AE3692" s="2"/>
      <c r="AH3692" s="2"/>
      <c r="AI3692" s="2"/>
      <c r="AJ3692" s="2"/>
      <c r="AM3692" s="2"/>
      <c r="AN3692" s="2"/>
      <c r="AO3692" s="2"/>
      <c r="AR3692" s="2"/>
      <c r="AS3692" s="2"/>
      <c r="AT3692" s="2"/>
      <c r="AW3692" s="2"/>
      <c r="AX3692" s="2"/>
      <c r="AY3692" s="2"/>
    </row>
    <row r="3693" spans="8:51" x14ac:dyDescent="0.25">
      <c r="H3693" s="10">
        <v>0.59699999999999998</v>
      </c>
      <c r="I3693" s="45">
        <v>-1.3129999999999999E-4</v>
      </c>
      <c r="J3693" s="45">
        <v>-4.6461000000000001E-4</v>
      </c>
      <c r="K3693" s="45">
        <v>4.6461000000000001E-4</v>
      </c>
      <c r="L3693" s="11"/>
      <c r="M3693" s="11">
        <v>0.60399999999999998</v>
      </c>
      <c r="N3693" s="45">
        <v>-1.5559999999999999E-4</v>
      </c>
      <c r="O3693" s="45">
        <v>-5.5060000000000005E-4</v>
      </c>
      <c r="P3693" s="45">
        <v>5.5060000000000005E-4</v>
      </c>
      <c r="Q3693" s="11"/>
      <c r="R3693" s="11">
        <v>0.59740000000000004</v>
      </c>
      <c r="S3693" s="45">
        <v>-1.327E-4</v>
      </c>
      <c r="T3693" s="45">
        <v>-4.6956999999999999E-4</v>
      </c>
      <c r="U3693" s="45">
        <v>4.6956999999999999E-4</v>
      </c>
      <c r="V3693" s="11"/>
      <c r="W3693" s="11">
        <v>0.56920000000000004</v>
      </c>
      <c r="X3693" s="45">
        <v>-3.5660000000000001E-5</v>
      </c>
      <c r="Y3693" s="45">
        <v>-1.2619000000000001E-4</v>
      </c>
      <c r="Z3693" s="46">
        <v>1.2619000000000001E-4</v>
      </c>
      <c r="AC3693" s="2"/>
      <c r="AD3693" s="2"/>
      <c r="AE3693" s="2"/>
      <c r="AH3693" s="2"/>
      <c r="AI3693" s="2"/>
      <c r="AJ3693" s="2"/>
      <c r="AM3693" s="2"/>
      <c r="AN3693" s="2"/>
      <c r="AO3693" s="2"/>
      <c r="AR3693" s="2"/>
      <c r="AS3693" s="2"/>
      <c r="AT3693" s="2"/>
      <c r="AW3693" s="2"/>
      <c r="AX3693" s="2"/>
      <c r="AY3693" s="2"/>
    </row>
    <row r="3694" spans="8:51" x14ac:dyDescent="0.25">
      <c r="H3694" s="10">
        <v>0.5968</v>
      </c>
      <c r="I3694" s="45">
        <v>-1.314E-4</v>
      </c>
      <c r="J3694" s="45">
        <v>-4.6496999999999999E-4</v>
      </c>
      <c r="K3694" s="45">
        <v>4.6496999999999999E-4</v>
      </c>
      <c r="L3694" s="11"/>
      <c r="M3694" s="11">
        <v>0.60389999999999999</v>
      </c>
      <c r="N3694" s="45">
        <v>-1.5579999999999999E-4</v>
      </c>
      <c r="O3694" s="45">
        <v>-5.5130999999999995E-4</v>
      </c>
      <c r="P3694" s="45">
        <v>5.5130999999999995E-4</v>
      </c>
      <c r="Q3694" s="11"/>
      <c r="R3694" s="11">
        <v>0.59730000000000005</v>
      </c>
      <c r="S3694" s="45">
        <v>-1.329E-4</v>
      </c>
      <c r="T3694" s="45">
        <v>-4.7028E-4</v>
      </c>
      <c r="U3694" s="45">
        <v>4.7028E-4</v>
      </c>
      <c r="V3694" s="11"/>
      <c r="W3694" s="11">
        <v>0.56910000000000005</v>
      </c>
      <c r="X3694" s="45">
        <v>-3.5670000000000002E-5</v>
      </c>
      <c r="Y3694" s="45">
        <v>-1.2621999999999999E-4</v>
      </c>
      <c r="Z3694" s="46">
        <v>1.2621999999999999E-4</v>
      </c>
      <c r="AC3694" s="2"/>
      <c r="AD3694" s="2"/>
      <c r="AE3694" s="2"/>
      <c r="AH3694" s="2"/>
      <c r="AI3694" s="2"/>
      <c r="AJ3694" s="2"/>
      <c r="AM3694" s="2"/>
      <c r="AN3694" s="2"/>
      <c r="AO3694" s="2"/>
      <c r="AR3694" s="2"/>
      <c r="AS3694" s="2"/>
      <c r="AT3694" s="2"/>
      <c r="AW3694" s="2"/>
      <c r="AX3694" s="2"/>
      <c r="AY3694" s="2"/>
    </row>
    <row r="3695" spans="8:51" x14ac:dyDescent="0.25">
      <c r="H3695" s="10">
        <v>0.59670000000000001</v>
      </c>
      <c r="I3695" s="45">
        <v>-1.315E-4</v>
      </c>
      <c r="J3695" s="45">
        <v>-4.6532000000000002E-4</v>
      </c>
      <c r="K3695" s="45">
        <v>4.6532000000000002E-4</v>
      </c>
      <c r="L3695" s="11"/>
      <c r="M3695" s="11">
        <v>0.6038</v>
      </c>
      <c r="N3695" s="45">
        <v>-1.5589999999999999E-4</v>
      </c>
      <c r="O3695" s="45">
        <v>-5.5166000000000004E-4</v>
      </c>
      <c r="P3695" s="45">
        <v>5.5166000000000004E-4</v>
      </c>
      <c r="Q3695" s="11"/>
      <c r="R3695" s="11">
        <v>0.59719999999999995</v>
      </c>
      <c r="S3695" s="45">
        <v>-1.3300000000000001E-4</v>
      </c>
      <c r="T3695" s="45">
        <v>-4.7062999999999998E-4</v>
      </c>
      <c r="U3695" s="45">
        <v>4.7062999999999998E-4</v>
      </c>
      <c r="V3695" s="11"/>
      <c r="W3695" s="11">
        <v>0.56889999999999996</v>
      </c>
      <c r="X3695" s="45">
        <v>-3.5689999999999999E-5</v>
      </c>
      <c r="Y3695" s="45">
        <v>-1.2629000000000001E-4</v>
      </c>
      <c r="Z3695" s="46">
        <v>1.2629000000000001E-4</v>
      </c>
      <c r="AC3695" s="2"/>
      <c r="AD3695" s="2"/>
      <c r="AE3695" s="2"/>
      <c r="AH3695" s="2"/>
      <c r="AI3695" s="2"/>
      <c r="AJ3695" s="2"/>
      <c r="AM3695" s="2"/>
      <c r="AN3695" s="2"/>
      <c r="AO3695" s="2"/>
      <c r="AR3695" s="2"/>
      <c r="AS3695" s="2"/>
      <c r="AT3695" s="2"/>
      <c r="AW3695" s="2"/>
      <c r="AX3695" s="2"/>
      <c r="AY3695" s="2"/>
    </row>
    <row r="3696" spans="8:51" x14ac:dyDescent="0.25">
      <c r="H3696" s="10">
        <v>0.59660000000000002</v>
      </c>
      <c r="I3696" s="45">
        <v>-1.316E-4</v>
      </c>
      <c r="J3696" s="45">
        <v>-4.6568E-4</v>
      </c>
      <c r="K3696" s="45">
        <v>4.6568E-4</v>
      </c>
      <c r="L3696" s="11"/>
      <c r="M3696" s="11">
        <v>0.60370000000000001</v>
      </c>
      <c r="N3696" s="45">
        <v>-1.56E-4</v>
      </c>
      <c r="O3696" s="45">
        <v>-5.5201999999999996E-4</v>
      </c>
      <c r="P3696" s="45">
        <v>5.5201999999999996E-4</v>
      </c>
      <c r="Q3696" s="11"/>
      <c r="R3696" s="11">
        <v>0.59699999999999998</v>
      </c>
      <c r="S3696" s="45">
        <v>-1.3310000000000001E-4</v>
      </c>
      <c r="T3696" s="45">
        <v>-4.7098000000000002E-4</v>
      </c>
      <c r="U3696" s="45">
        <v>4.7098000000000002E-4</v>
      </c>
      <c r="V3696" s="11"/>
      <c r="W3696" s="11">
        <v>0.56879999999999997</v>
      </c>
      <c r="X3696" s="45">
        <v>-3.5710000000000002E-5</v>
      </c>
      <c r="Y3696" s="45">
        <v>-1.2636E-4</v>
      </c>
      <c r="Z3696" s="46">
        <v>1.2636E-4</v>
      </c>
      <c r="AC3696" s="2"/>
      <c r="AD3696" s="2"/>
      <c r="AE3696" s="2"/>
      <c r="AH3696" s="2"/>
      <c r="AI3696" s="2"/>
      <c r="AJ3696" s="2"/>
      <c r="AM3696" s="2"/>
      <c r="AN3696" s="2"/>
      <c r="AO3696" s="2"/>
      <c r="AR3696" s="2"/>
      <c r="AS3696" s="2"/>
      <c r="AT3696" s="2"/>
      <c r="AW3696" s="2"/>
      <c r="AX3696" s="2"/>
      <c r="AY3696" s="2"/>
    </row>
    <row r="3697" spans="8:51" x14ac:dyDescent="0.25">
      <c r="H3697" s="10">
        <v>0.59650000000000003</v>
      </c>
      <c r="I3697" s="45">
        <v>-1.3180000000000001E-4</v>
      </c>
      <c r="J3697" s="45">
        <v>-4.6638000000000002E-4</v>
      </c>
      <c r="K3697" s="45">
        <v>4.6638000000000002E-4</v>
      </c>
      <c r="L3697" s="11"/>
      <c r="M3697" s="11">
        <v>0.60360000000000003</v>
      </c>
      <c r="N3697" s="45">
        <v>-1.562E-4</v>
      </c>
      <c r="O3697" s="45">
        <v>-5.5272000000000003E-4</v>
      </c>
      <c r="P3697" s="45">
        <v>5.5272000000000003E-4</v>
      </c>
      <c r="Q3697" s="11"/>
      <c r="R3697" s="11">
        <v>0.59689999999999999</v>
      </c>
      <c r="S3697" s="45">
        <v>-1.3329999999999999E-4</v>
      </c>
      <c r="T3697" s="45">
        <v>-4.7168999999999998E-4</v>
      </c>
      <c r="U3697" s="45">
        <v>4.7168999999999998E-4</v>
      </c>
      <c r="V3697" s="11"/>
      <c r="W3697" s="11">
        <v>0.56859999999999999</v>
      </c>
      <c r="X3697" s="45">
        <v>-3.5719999999999997E-5</v>
      </c>
      <c r="Y3697" s="45">
        <v>-1.2640000000000001E-4</v>
      </c>
      <c r="Z3697" s="46">
        <v>1.2640000000000001E-4</v>
      </c>
      <c r="AC3697" s="2"/>
      <c r="AD3697" s="2"/>
      <c r="AE3697" s="2"/>
      <c r="AH3697" s="2"/>
      <c r="AI3697" s="2"/>
      <c r="AJ3697" s="2"/>
      <c r="AM3697" s="2"/>
      <c r="AN3697" s="2"/>
      <c r="AO3697" s="2"/>
      <c r="AR3697" s="2"/>
      <c r="AS3697" s="2"/>
      <c r="AT3697" s="2"/>
      <c r="AW3697" s="2"/>
      <c r="AX3697" s="2"/>
      <c r="AY3697" s="2"/>
    </row>
    <row r="3698" spans="8:51" x14ac:dyDescent="0.25">
      <c r="H3698" s="10">
        <v>0.59640000000000004</v>
      </c>
      <c r="I3698" s="45">
        <v>-1.3190000000000001E-4</v>
      </c>
      <c r="J3698" s="45">
        <v>-4.6673999999999999E-4</v>
      </c>
      <c r="K3698" s="45">
        <v>4.6673999999999999E-4</v>
      </c>
      <c r="L3698" s="11"/>
      <c r="M3698" s="11">
        <v>0.60340000000000005</v>
      </c>
      <c r="N3698" s="45">
        <v>-1.563E-4</v>
      </c>
      <c r="O3698" s="45">
        <v>-5.5307999999999996E-4</v>
      </c>
      <c r="P3698" s="45">
        <v>5.5307999999999996E-4</v>
      </c>
      <c r="Q3698" s="11"/>
      <c r="R3698" s="11">
        <v>0.5968</v>
      </c>
      <c r="S3698" s="45">
        <v>-1.3339999999999999E-4</v>
      </c>
      <c r="T3698" s="45">
        <v>-4.7205000000000001E-4</v>
      </c>
      <c r="U3698" s="45">
        <v>4.7205000000000001E-4</v>
      </c>
      <c r="V3698" s="11"/>
      <c r="W3698" s="11">
        <v>0.56850000000000001</v>
      </c>
      <c r="X3698" s="45">
        <v>-3.574E-5</v>
      </c>
      <c r="Y3698" s="45">
        <v>-1.2647E-4</v>
      </c>
      <c r="Z3698" s="46">
        <v>1.2647E-4</v>
      </c>
      <c r="AC3698" s="2"/>
      <c r="AD3698" s="2"/>
      <c r="AE3698" s="2"/>
      <c r="AH3698" s="2"/>
      <c r="AI3698" s="2"/>
      <c r="AJ3698" s="2"/>
      <c r="AM3698" s="2"/>
      <c r="AN3698" s="2"/>
      <c r="AO3698" s="2"/>
      <c r="AR3698" s="2"/>
      <c r="AS3698" s="2"/>
      <c r="AT3698" s="2"/>
      <c r="AW3698" s="2"/>
      <c r="AX3698" s="2"/>
      <c r="AY3698" s="2"/>
    </row>
    <row r="3699" spans="8:51" x14ac:dyDescent="0.25">
      <c r="H3699" s="10">
        <v>0.59630000000000005</v>
      </c>
      <c r="I3699" s="45">
        <v>-1.3200000000000001E-4</v>
      </c>
      <c r="J3699" s="45">
        <v>-4.6708999999999997E-4</v>
      </c>
      <c r="K3699" s="45">
        <v>4.6708999999999997E-4</v>
      </c>
      <c r="L3699" s="11"/>
      <c r="M3699" s="11">
        <v>0.60329999999999995</v>
      </c>
      <c r="N3699" s="45">
        <v>-1.5640000000000001E-4</v>
      </c>
      <c r="O3699" s="45">
        <v>-5.5343000000000005E-4</v>
      </c>
      <c r="P3699" s="45">
        <v>5.5343000000000005E-4</v>
      </c>
      <c r="Q3699" s="11"/>
      <c r="R3699" s="11">
        <v>0.59670000000000001</v>
      </c>
      <c r="S3699" s="45">
        <v>-1.3359999999999999E-4</v>
      </c>
      <c r="T3699" s="45">
        <v>-4.7275000000000003E-4</v>
      </c>
      <c r="U3699" s="45">
        <v>4.7275000000000003E-4</v>
      </c>
      <c r="V3699" s="11"/>
      <c r="W3699" s="11">
        <v>0.56830000000000003</v>
      </c>
      <c r="X3699" s="45">
        <v>-3.5760000000000003E-5</v>
      </c>
      <c r="Y3699" s="45">
        <v>-1.2653999999999999E-4</v>
      </c>
      <c r="Z3699" s="46">
        <v>1.2653999999999999E-4</v>
      </c>
      <c r="AC3699" s="2"/>
      <c r="AD3699" s="2"/>
      <c r="AE3699" s="2"/>
      <c r="AH3699" s="2"/>
      <c r="AI3699" s="2"/>
      <c r="AJ3699" s="2"/>
      <c r="AM3699" s="2"/>
      <c r="AN3699" s="2"/>
      <c r="AO3699" s="2"/>
      <c r="AR3699" s="2"/>
      <c r="AS3699" s="2"/>
      <c r="AT3699" s="2"/>
      <c r="AW3699" s="2"/>
      <c r="AX3699" s="2"/>
      <c r="AY3699" s="2"/>
    </row>
    <row r="3700" spans="8:51" x14ac:dyDescent="0.25">
      <c r="H3700" s="10">
        <v>0.59609999999999996</v>
      </c>
      <c r="I3700" s="45">
        <v>-1.3210000000000001E-4</v>
      </c>
      <c r="J3700" s="45">
        <v>-4.6745000000000001E-4</v>
      </c>
      <c r="K3700" s="45">
        <v>4.6745000000000001E-4</v>
      </c>
      <c r="L3700" s="11"/>
      <c r="M3700" s="11">
        <v>0.60329999999999995</v>
      </c>
      <c r="N3700" s="45">
        <v>-1.5660000000000001E-4</v>
      </c>
      <c r="O3700" s="45">
        <v>-5.5413999999999995E-4</v>
      </c>
      <c r="P3700" s="45">
        <v>5.5413999999999995E-4</v>
      </c>
      <c r="Q3700" s="11"/>
      <c r="R3700" s="11">
        <v>0.59660000000000002</v>
      </c>
      <c r="S3700" s="45">
        <v>-1.337E-4</v>
      </c>
      <c r="T3700" s="45">
        <v>-4.7311E-4</v>
      </c>
      <c r="U3700" s="45">
        <v>4.7311E-4</v>
      </c>
      <c r="V3700" s="11"/>
      <c r="W3700" s="11">
        <v>0.56820000000000004</v>
      </c>
      <c r="X3700" s="45">
        <v>-3.578E-5</v>
      </c>
      <c r="Y3700" s="45">
        <v>-1.2661000000000001E-4</v>
      </c>
      <c r="Z3700" s="46">
        <v>1.2661000000000001E-4</v>
      </c>
      <c r="AC3700" s="2"/>
      <c r="AD3700" s="2"/>
      <c r="AE3700" s="2"/>
      <c r="AH3700" s="2"/>
      <c r="AI3700" s="2"/>
      <c r="AJ3700" s="2"/>
      <c r="AM3700" s="2"/>
      <c r="AN3700" s="2"/>
      <c r="AO3700" s="2"/>
      <c r="AR3700" s="2"/>
      <c r="AS3700" s="2"/>
      <c r="AT3700" s="2"/>
      <c r="AW3700" s="2"/>
      <c r="AX3700" s="2"/>
      <c r="AY3700" s="2"/>
    </row>
    <row r="3701" spans="8:51" x14ac:dyDescent="0.25">
      <c r="H3701" s="10">
        <v>0.59599999999999997</v>
      </c>
      <c r="I3701" s="45">
        <v>-1.3219999999999999E-4</v>
      </c>
      <c r="J3701" s="45">
        <v>-4.6779999999999999E-4</v>
      </c>
      <c r="K3701" s="45">
        <v>4.6779999999999999E-4</v>
      </c>
      <c r="L3701" s="11"/>
      <c r="M3701" s="11">
        <v>0.60309999999999997</v>
      </c>
      <c r="N3701" s="45">
        <v>-1.5669999999999999E-4</v>
      </c>
      <c r="O3701" s="45">
        <v>-5.5449000000000004E-4</v>
      </c>
      <c r="P3701" s="45">
        <v>5.5449000000000004E-4</v>
      </c>
      <c r="Q3701" s="11"/>
      <c r="R3701" s="11">
        <v>0.59650000000000003</v>
      </c>
      <c r="S3701" s="45">
        <v>-1.339E-4</v>
      </c>
      <c r="T3701" s="45">
        <v>-4.7381000000000002E-4</v>
      </c>
      <c r="U3701" s="45">
        <v>4.7381000000000002E-4</v>
      </c>
      <c r="V3701" s="11"/>
      <c r="W3701" s="11">
        <v>0.56810000000000005</v>
      </c>
      <c r="X3701" s="45">
        <v>-3.5790000000000001E-5</v>
      </c>
      <c r="Y3701" s="45">
        <v>-1.2664999999999999E-4</v>
      </c>
      <c r="Z3701" s="46">
        <v>1.2664999999999999E-4</v>
      </c>
      <c r="AC3701" s="2"/>
      <c r="AD3701" s="2"/>
      <c r="AE3701" s="2"/>
      <c r="AH3701" s="2"/>
      <c r="AI3701" s="2"/>
      <c r="AJ3701" s="2"/>
      <c r="AM3701" s="2"/>
      <c r="AN3701" s="2"/>
      <c r="AO3701" s="2"/>
      <c r="AR3701" s="2"/>
      <c r="AS3701" s="2"/>
      <c r="AT3701" s="2"/>
      <c r="AW3701" s="2"/>
      <c r="AX3701" s="2"/>
      <c r="AY3701" s="2"/>
    </row>
    <row r="3702" spans="8:51" x14ac:dyDescent="0.25">
      <c r="H3702" s="10">
        <v>0.59589999999999999</v>
      </c>
      <c r="I3702" s="45">
        <v>-1.3239999999999999E-4</v>
      </c>
      <c r="J3702" s="45">
        <v>-4.6851E-4</v>
      </c>
      <c r="K3702" s="45">
        <v>4.6851E-4</v>
      </c>
      <c r="L3702" s="11"/>
      <c r="M3702" s="11">
        <v>0.60299999999999998</v>
      </c>
      <c r="N3702" s="45">
        <v>-1.5679999999999999E-4</v>
      </c>
      <c r="O3702" s="45">
        <v>-5.5484999999999996E-4</v>
      </c>
      <c r="P3702" s="45">
        <v>5.5484999999999996E-4</v>
      </c>
      <c r="Q3702" s="11"/>
      <c r="R3702" s="11">
        <v>0.59640000000000004</v>
      </c>
      <c r="S3702" s="45">
        <v>-1.34E-4</v>
      </c>
      <c r="T3702" s="45">
        <v>-4.7417E-4</v>
      </c>
      <c r="U3702" s="45">
        <v>4.7417E-4</v>
      </c>
      <c r="V3702" s="11"/>
      <c r="W3702" s="11">
        <v>0.56789999999999996</v>
      </c>
      <c r="X3702" s="45">
        <v>-3.5809999999999998E-5</v>
      </c>
      <c r="Y3702" s="45">
        <v>-1.2672000000000001E-4</v>
      </c>
      <c r="Z3702" s="46">
        <v>1.2672000000000001E-4</v>
      </c>
      <c r="AC3702" s="2"/>
      <c r="AD3702" s="2"/>
      <c r="AE3702" s="2"/>
      <c r="AH3702" s="2"/>
      <c r="AI3702" s="2"/>
      <c r="AJ3702" s="2"/>
      <c r="AM3702" s="2"/>
      <c r="AN3702" s="2"/>
      <c r="AO3702" s="2"/>
      <c r="AR3702" s="2"/>
      <c r="AS3702" s="2"/>
      <c r="AT3702" s="2"/>
      <c r="AW3702" s="2"/>
      <c r="AX3702" s="2"/>
      <c r="AY3702" s="2"/>
    </row>
    <row r="3703" spans="8:51" x14ac:dyDescent="0.25">
      <c r="H3703" s="10">
        <v>0.5958</v>
      </c>
      <c r="I3703" s="45">
        <v>-1.325E-4</v>
      </c>
      <c r="J3703" s="45">
        <v>-4.6885999999999998E-4</v>
      </c>
      <c r="K3703" s="45">
        <v>4.6885999999999998E-4</v>
      </c>
      <c r="L3703" s="11"/>
      <c r="M3703" s="11">
        <v>0.60289999999999999</v>
      </c>
      <c r="N3703" s="45">
        <v>-1.5699999999999999E-4</v>
      </c>
      <c r="O3703" s="45">
        <v>-5.5555999999999997E-4</v>
      </c>
      <c r="P3703" s="45">
        <v>5.5555999999999997E-4</v>
      </c>
      <c r="Q3703" s="11"/>
      <c r="R3703" s="11">
        <v>0.59630000000000005</v>
      </c>
      <c r="S3703" s="45">
        <v>-1.3420000000000001E-4</v>
      </c>
      <c r="T3703" s="45">
        <v>-4.7488000000000001E-4</v>
      </c>
      <c r="U3703" s="45">
        <v>4.7488000000000001E-4</v>
      </c>
      <c r="V3703" s="11"/>
      <c r="W3703" s="11">
        <v>0.56779999999999997</v>
      </c>
      <c r="X3703" s="45">
        <v>-3.5840000000000002E-5</v>
      </c>
      <c r="Y3703" s="45">
        <v>-1.2682000000000001E-4</v>
      </c>
      <c r="Z3703" s="46">
        <v>1.2682000000000001E-4</v>
      </c>
      <c r="AC3703" s="2"/>
      <c r="AD3703" s="2"/>
      <c r="AE3703" s="2"/>
      <c r="AH3703" s="2"/>
      <c r="AI3703" s="2"/>
      <c r="AJ3703" s="2"/>
      <c r="AM3703" s="2"/>
      <c r="AN3703" s="2"/>
      <c r="AO3703" s="2"/>
      <c r="AR3703" s="2"/>
      <c r="AS3703" s="2"/>
      <c r="AT3703" s="2"/>
      <c r="AW3703" s="2"/>
      <c r="AX3703" s="2"/>
      <c r="AY3703" s="2"/>
    </row>
    <row r="3704" spans="8:51" x14ac:dyDescent="0.25">
      <c r="H3704" s="10">
        <v>0.59570000000000001</v>
      </c>
      <c r="I3704" s="45">
        <v>-1.326E-4</v>
      </c>
      <c r="J3704" s="45">
        <v>-4.6921000000000002E-4</v>
      </c>
      <c r="K3704" s="45">
        <v>4.6921000000000002E-4</v>
      </c>
      <c r="L3704" s="11"/>
      <c r="M3704" s="11">
        <v>0.6028</v>
      </c>
      <c r="N3704" s="45">
        <v>-1.571E-4</v>
      </c>
      <c r="O3704" s="45">
        <v>-5.5590999999999995E-4</v>
      </c>
      <c r="P3704" s="45">
        <v>5.5590999999999995E-4</v>
      </c>
      <c r="Q3704" s="11"/>
      <c r="R3704" s="11">
        <v>0.59619999999999995</v>
      </c>
      <c r="S3704" s="45">
        <v>-1.3430000000000001E-4</v>
      </c>
      <c r="T3704" s="45">
        <v>-4.7522999999999999E-4</v>
      </c>
      <c r="U3704" s="45">
        <v>4.7522999999999999E-4</v>
      </c>
      <c r="V3704" s="11"/>
      <c r="W3704" s="11">
        <v>0.56759999999999999</v>
      </c>
      <c r="X3704" s="45">
        <v>-3.5849999999999997E-5</v>
      </c>
      <c r="Y3704" s="45">
        <v>-1.2685999999999999E-4</v>
      </c>
      <c r="Z3704" s="46">
        <v>1.2685999999999999E-4</v>
      </c>
      <c r="AC3704" s="2"/>
      <c r="AD3704" s="2"/>
      <c r="AE3704" s="2"/>
      <c r="AH3704" s="2"/>
      <c r="AI3704" s="2"/>
      <c r="AJ3704" s="2"/>
      <c r="AM3704" s="2"/>
      <c r="AN3704" s="2"/>
      <c r="AO3704" s="2"/>
      <c r="AR3704" s="2"/>
      <c r="AS3704" s="2"/>
      <c r="AT3704" s="2"/>
      <c r="AW3704" s="2"/>
      <c r="AX3704" s="2"/>
      <c r="AY3704" s="2"/>
    </row>
    <row r="3705" spans="8:51" x14ac:dyDescent="0.25">
      <c r="H3705" s="10">
        <v>0.59560000000000002</v>
      </c>
      <c r="I3705" s="45">
        <v>-1.328E-4</v>
      </c>
      <c r="J3705" s="45">
        <v>-4.6991999999999997E-4</v>
      </c>
      <c r="K3705" s="45">
        <v>4.6991999999999997E-4</v>
      </c>
      <c r="L3705" s="11"/>
      <c r="M3705" s="11">
        <v>0.60270000000000001</v>
      </c>
      <c r="N3705" s="45">
        <v>-1.572E-4</v>
      </c>
      <c r="O3705" s="45">
        <v>-5.5626000000000004E-4</v>
      </c>
      <c r="P3705" s="45">
        <v>5.5626000000000004E-4</v>
      </c>
      <c r="Q3705" s="11"/>
      <c r="R3705" s="11">
        <v>0.59609999999999996</v>
      </c>
      <c r="S3705" s="45">
        <v>-1.3449999999999999E-4</v>
      </c>
      <c r="T3705" s="45">
        <v>-4.7594E-4</v>
      </c>
      <c r="U3705" s="45">
        <v>4.7594E-4</v>
      </c>
      <c r="V3705" s="11"/>
      <c r="W3705" s="11">
        <v>0.5675</v>
      </c>
      <c r="X3705" s="45">
        <v>-3.587E-5</v>
      </c>
      <c r="Y3705" s="45">
        <v>-1.2693000000000001E-4</v>
      </c>
      <c r="Z3705" s="46">
        <v>1.2693000000000001E-4</v>
      </c>
      <c r="AC3705" s="2"/>
      <c r="AD3705" s="2"/>
      <c r="AE3705" s="2"/>
      <c r="AH3705" s="2"/>
      <c r="AI3705" s="2"/>
      <c r="AJ3705" s="2"/>
      <c r="AM3705" s="2"/>
      <c r="AN3705" s="2"/>
      <c r="AO3705" s="2"/>
      <c r="AR3705" s="2"/>
      <c r="AS3705" s="2"/>
      <c r="AT3705" s="2"/>
      <c r="AW3705" s="2"/>
      <c r="AX3705" s="2"/>
      <c r="AY3705" s="2"/>
    </row>
    <row r="3706" spans="8:51" x14ac:dyDescent="0.25">
      <c r="H3706" s="10">
        <v>0.59540000000000004</v>
      </c>
      <c r="I3706" s="45">
        <v>-1.329E-4</v>
      </c>
      <c r="J3706" s="45">
        <v>-4.7028E-4</v>
      </c>
      <c r="K3706" s="45">
        <v>4.7028E-4</v>
      </c>
      <c r="L3706" s="11"/>
      <c r="M3706" s="11">
        <v>0.60250000000000004</v>
      </c>
      <c r="N3706" s="45">
        <v>-1.574E-4</v>
      </c>
      <c r="O3706" s="45">
        <v>-5.5696999999999995E-4</v>
      </c>
      <c r="P3706" s="45">
        <v>5.5696999999999995E-4</v>
      </c>
      <c r="Q3706" s="11"/>
      <c r="R3706" s="11">
        <v>0.59589999999999999</v>
      </c>
      <c r="S3706" s="45">
        <v>-1.3459999999999999E-4</v>
      </c>
      <c r="T3706" s="45">
        <v>-4.7628999999999998E-4</v>
      </c>
      <c r="U3706" s="45">
        <v>4.7628999999999998E-4</v>
      </c>
      <c r="V3706" s="11"/>
      <c r="W3706" s="11">
        <v>0.56730000000000003</v>
      </c>
      <c r="X3706" s="45">
        <v>-3.5889999999999997E-5</v>
      </c>
      <c r="Y3706" s="45">
        <v>-1.27E-4</v>
      </c>
      <c r="Z3706" s="46">
        <v>1.27E-4</v>
      </c>
      <c r="AC3706" s="2"/>
      <c r="AD3706" s="2"/>
      <c r="AE3706" s="2"/>
      <c r="AH3706" s="2"/>
      <c r="AI3706" s="2"/>
      <c r="AJ3706" s="2"/>
      <c r="AM3706" s="2"/>
      <c r="AN3706" s="2"/>
      <c r="AO3706" s="2"/>
      <c r="AR3706" s="2"/>
      <c r="AS3706" s="2"/>
      <c r="AT3706" s="2"/>
      <c r="AW3706" s="2"/>
      <c r="AX3706" s="2"/>
      <c r="AY3706" s="2"/>
    </row>
    <row r="3707" spans="8:51" x14ac:dyDescent="0.25">
      <c r="H3707" s="10">
        <v>0.59530000000000005</v>
      </c>
      <c r="I3707" s="45">
        <v>-1.3300000000000001E-4</v>
      </c>
      <c r="J3707" s="45">
        <v>-4.7062999999999998E-4</v>
      </c>
      <c r="K3707" s="45">
        <v>4.7062999999999998E-4</v>
      </c>
      <c r="L3707" s="11"/>
      <c r="M3707" s="11">
        <v>0.60240000000000005</v>
      </c>
      <c r="N3707" s="45">
        <v>-1.5750000000000001E-4</v>
      </c>
      <c r="O3707" s="45">
        <v>-5.5732000000000004E-4</v>
      </c>
      <c r="P3707" s="45">
        <v>5.5732000000000004E-4</v>
      </c>
      <c r="Q3707" s="11"/>
      <c r="R3707" s="11">
        <v>0.5958</v>
      </c>
      <c r="S3707" s="45">
        <v>-1.3469999999999999E-4</v>
      </c>
      <c r="T3707" s="45">
        <v>-4.7665000000000001E-4</v>
      </c>
      <c r="U3707" s="45">
        <v>4.7665000000000001E-4</v>
      </c>
      <c r="V3707" s="11"/>
      <c r="W3707" s="11">
        <v>0.56720000000000004</v>
      </c>
      <c r="X3707" s="45">
        <v>-3.591E-5</v>
      </c>
      <c r="Y3707" s="45">
        <v>-1.2706999999999999E-4</v>
      </c>
      <c r="Z3707" s="46">
        <v>1.2706999999999999E-4</v>
      </c>
      <c r="AC3707" s="2"/>
      <c r="AD3707" s="2"/>
      <c r="AE3707" s="2"/>
      <c r="AH3707" s="2"/>
      <c r="AI3707" s="2"/>
      <c r="AJ3707" s="2"/>
      <c r="AM3707" s="2"/>
      <c r="AN3707" s="2"/>
      <c r="AO3707" s="2"/>
      <c r="AR3707" s="2"/>
      <c r="AS3707" s="2"/>
      <c r="AT3707" s="2"/>
      <c r="AW3707" s="2"/>
      <c r="AX3707" s="2"/>
      <c r="AY3707" s="2"/>
    </row>
    <row r="3708" spans="8:51" x14ac:dyDescent="0.25">
      <c r="H3708" s="10">
        <v>0.59519999999999995</v>
      </c>
      <c r="I3708" s="45">
        <v>-1.3310000000000001E-4</v>
      </c>
      <c r="J3708" s="45">
        <v>-4.7098000000000002E-4</v>
      </c>
      <c r="K3708" s="45">
        <v>4.7098000000000002E-4</v>
      </c>
      <c r="L3708" s="11"/>
      <c r="M3708" s="11">
        <v>0.60229999999999995</v>
      </c>
      <c r="N3708" s="45">
        <v>-1.5760000000000001E-4</v>
      </c>
      <c r="O3708" s="45">
        <v>-5.5767999999999996E-4</v>
      </c>
      <c r="P3708" s="45">
        <v>5.5767999999999996E-4</v>
      </c>
      <c r="Q3708" s="11"/>
      <c r="R3708" s="11">
        <v>0.59570000000000001</v>
      </c>
      <c r="S3708" s="45">
        <v>-1.349E-4</v>
      </c>
      <c r="T3708" s="45">
        <v>-4.7734999999999997E-4</v>
      </c>
      <c r="U3708" s="45">
        <v>4.7734999999999997E-4</v>
      </c>
      <c r="V3708" s="11"/>
      <c r="W3708" s="11">
        <v>0.56699999999999995</v>
      </c>
      <c r="X3708" s="45">
        <v>-3.5930000000000003E-5</v>
      </c>
      <c r="Y3708" s="45">
        <v>-1.2714000000000001E-4</v>
      </c>
      <c r="Z3708" s="46">
        <v>1.2714000000000001E-4</v>
      </c>
      <c r="AC3708" s="2"/>
      <c r="AD3708" s="2"/>
      <c r="AE3708" s="2"/>
      <c r="AH3708" s="2"/>
      <c r="AI3708" s="2"/>
      <c r="AJ3708" s="2"/>
      <c r="AM3708" s="2"/>
      <c r="AN3708" s="2"/>
      <c r="AO3708" s="2"/>
      <c r="AR3708" s="2"/>
      <c r="AS3708" s="2"/>
      <c r="AT3708" s="2"/>
      <c r="AW3708" s="2"/>
      <c r="AX3708" s="2"/>
      <c r="AY3708" s="2"/>
    </row>
    <row r="3709" spans="8:51" x14ac:dyDescent="0.25">
      <c r="H3709" s="10">
        <v>0.59509999999999996</v>
      </c>
      <c r="I3709" s="45">
        <v>-1.3320000000000001E-4</v>
      </c>
      <c r="J3709" s="45">
        <v>-4.7134E-4</v>
      </c>
      <c r="K3709" s="45">
        <v>4.7134E-4</v>
      </c>
      <c r="L3709" s="11"/>
      <c r="M3709" s="11">
        <v>0.60219999999999996</v>
      </c>
      <c r="N3709" s="45">
        <v>-1.5770000000000001E-4</v>
      </c>
      <c r="O3709" s="45">
        <v>-5.5803000000000005E-4</v>
      </c>
      <c r="P3709" s="45">
        <v>5.5803000000000005E-4</v>
      </c>
      <c r="Q3709" s="11"/>
      <c r="R3709" s="11">
        <v>0.59560000000000002</v>
      </c>
      <c r="S3709" s="45">
        <v>-1.35E-4</v>
      </c>
      <c r="T3709" s="45">
        <v>-4.7771000000000001E-4</v>
      </c>
      <c r="U3709" s="45">
        <v>4.7771000000000001E-4</v>
      </c>
      <c r="V3709" s="11"/>
      <c r="W3709" s="11">
        <v>0.56689999999999996</v>
      </c>
      <c r="X3709" s="45">
        <v>-3.5939999999999998E-5</v>
      </c>
      <c r="Y3709" s="45">
        <v>-1.2718000000000001E-4</v>
      </c>
      <c r="Z3709" s="46">
        <v>1.2718000000000001E-4</v>
      </c>
      <c r="AC3709" s="2"/>
      <c r="AD3709" s="2"/>
      <c r="AE3709" s="2"/>
      <c r="AH3709" s="2"/>
      <c r="AI3709" s="2"/>
      <c r="AJ3709" s="2"/>
      <c r="AM3709" s="2"/>
      <c r="AN3709" s="2"/>
      <c r="AO3709" s="2"/>
      <c r="AR3709" s="2"/>
      <c r="AS3709" s="2"/>
      <c r="AT3709" s="2"/>
      <c r="AW3709" s="2"/>
      <c r="AX3709" s="2"/>
      <c r="AY3709" s="2"/>
    </row>
    <row r="3710" spans="8:51" x14ac:dyDescent="0.25">
      <c r="H3710" s="10">
        <v>0.59499999999999997</v>
      </c>
      <c r="I3710" s="45">
        <v>-1.3329999999999999E-4</v>
      </c>
      <c r="J3710" s="45">
        <v>-4.7168999999999998E-4</v>
      </c>
      <c r="K3710" s="45">
        <v>4.7168999999999998E-4</v>
      </c>
      <c r="L3710" s="11"/>
      <c r="M3710" s="11">
        <v>0.60209999999999997</v>
      </c>
      <c r="N3710" s="45">
        <v>-1.5799999999999999E-4</v>
      </c>
      <c r="O3710" s="45">
        <v>-5.5909000000000004E-4</v>
      </c>
      <c r="P3710" s="45">
        <v>5.5909000000000004E-4</v>
      </c>
      <c r="Q3710" s="11"/>
      <c r="R3710" s="11">
        <v>0.59550000000000003</v>
      </c>
      <c r="S3710" s="45">
        <v>-1.3520000000000001E-4</v>
      </c>
      <c r="T3710" s="45">
        <v>-4.7841000000000002E-4</v>
      </c>
      <c r="U3710" s="45">
        <v>4.7841000000000002E-4</v>
      </c>
      <c r="V3710" s="11"/>
      <c r="W3710" s="11">
        <v>0.56669999999999998</v>
      </c>
      <c r="X3710" s="45">
        <v>-3.595E-5</v>
      </c>
      <c r="Y3710" s="45">
        <v>-1.2721E-4</v>
      </c>
      <c r="Z3710" s="46">
        <v>1.2721E-4</v>
      </c>
      <c r="AC3710" s="2"/>
      <c r="AD3710" s="2"/>
      <c r="AE3710" s="2"/>
      <c r="AH3710" s="2"/>
      <c r="AI3710" s="2"/>
      <c r="AJ3710" s="2"/>
      <c r="AM3710" s="2"/>
      <c r="AN3710" s="2"/>
      <c r="AO3710" s="2"/>
      <c r="AR3710" s="2"/>
      <c r="AS3710" s="2"/>
      <c r="AT3710" s="2"/>
      <c r="AW3710" s="2"/>
      <c r="AX3710" s="2"/>
      <c r="AY3710" s="2"/>
    </row>
    <row r="3711" spans="8:51" x14ac:dyDescent="0.25">
      <c r="H3711" s="10">
        <v>0.5948</v>
      </c>
      <c r="I3711" s="45">
        <v>-1.3349999999999999E-4</v>
      </c>
      <c r="J3711" s="45">
        <v>-4.7239999999999999E-4</v>
      </c>
      <c r="K3711" s="45">
        <v>4.7239999999999999E-4</v>
      </c>
      <c r="L3711" s="11"/>
      <c r="M3711" s="11">
        <v>0.60199999999999998</v>
      </c>
      <c r="N3711" s="45">
        <v>-1.5809999999999999E-4</v>
      </c>
      <c r="O3711" s="45">
        <v>-5.5944999999999996E-4</v>
      </c>
      <c r="P3711" s="45">
        <v>5.5944999999999996E-4</v>
      </c>
      <c r="Q3711" s="11"/>
      <c r="R3711" s="11">
        <v>0.59540000000000004</v>
      </c>
      <c r="S3711" s="45">
        <v>-1.3530000000000001E-4</v>
      </c>
      <c r="T3711" s="45">
        <v>-4.7877E-4</v>
      </c>
      <c r="U3711" s="45">
        <v>4.7877E-4</v>
      </c>
      <c r="V3711" s="11"/>
      <c r="W3711" s="11">
        <v>0.56659999999999999</v>
      </c>
      <c r="X3711" s="45">
        <v>-3.5970000000000003E-5</v>
      </c>
      <c r="Y3711" s="45">
        <v>-1.2727999999999999E-4</v>
      </c>
      <c r="Z3711" s="46">
        <v>1.2727999999999999E-4</v>
      </c>
      <c r="AC3711" s="2"/>
      <c r="AD3711" s="2"/>
      <c r="AE3711" s="2"/>
      <c r="AH3711" s="2"/>
      <c r="AI3711" s="2"/>
      <c r="AJ3711" s="2"/>
      <c r="AM3711" s="2"/>
      <c r="AN3711" s="2"/>
      <c r="AO3711" s="2"/>
      <c r="AR3711" s="2"/>
      <c r="AS3711" s="2"/>
      <c r="AT3711" s="2"/>
      <c r="AW3711" s="2"/>
      <c r="AX3711" s="2"/>
      <c r="AY3711" s="2"/>
    </row>
    <row r="3712" spans="8:51" x14ac:dyDescent="0.25">
      <c r="H3712" s="10">
        <v>0.59470000000000001</v>
      </c>
      <c r="I3712" s="45">
        <v>-1.3359999999999999E-4</v>
      </c>
      <c r="J3712" s="45">
        <v>-4.7275000000000003E-4</v>
      </c>
      <c r="K3712" s="45">
        <v>4.7275000000000003E-4</v>
      </c>
      <c r="L3712" s="11"/>
      <c r="M3712" s="11">
        <v>0.6018</v>
      </c>
      <c r="N3712" s="45">
        <v>-1.5809999999999999E-4</v>
      </c>
      <c r="O3712" s="45">
        <v>-5.5944999999999996E-4</v>
      </c>
      <c r="P3712" s="45">
        <v>5.5944999999999996E-4</v>
      </c>
      <c r="Q3712" s="11"/>
      <c r="R3712" s="11">
        <v>0.59530000000000005</v>
      </c>
      <c r="S3712" s="45">
        <v>-1.3549999999999999E-4</v>
      </c>
      <c r="T3712" s="45">
        <v>-4.7948000000000001E-4</v>
      </c>
      <c r="U3712" s="45">
        <v>4.7948000000000001E-4</v>
      </c>
      <c r="V3712" s="11"/>
      <c r="W3712" s="11">
        <v>0.56640000000000001</v>
      </c>
      <c r="X3712" s="45">
        <v>-3.5989999999999999E-5</v>
      </c>
      <c r="Y3712" s="45">
        <v>-1.2735000000000001E-4</v>
      </c>
      <c r="Z3712" s="46">
        <v>1.2735000000000001E-4</v>
      </c>
      <c r="AC3712" s="2"/>
      <c r="AD3712" s="2"/>
      <c r="AE3712" s="2"/>
      <c r="AH3712" s="2"/>
      <c r="AI3712" s="2"/>
      <c r="AJ3712" s="2"/>
      <c r="AM3712" s="2"/>
      <c r="AN3712" s="2"/>
      <c r="AO3712" s="2"/>
      <c r="AR3712" s="2"/>
      <c r="AS3712" s="2"/>
      <c r="AT3712" s="2"/>
      <c r="AW3712" s="2"/>
      <c r="AX3712" s="2"/>
      <c r="AY3712" s="2"/>
    </row>
    <row r="3713" spans="8:51" x14ac:dyDescent="0.25">
      <c r="H3713" s="10">
        <v>0.59460000000000002</v>
      </c>
      <c r="I3713" s="45">
        <v>-1.337E-4</v>
      </c>
      <c r="J3713" s="45">
        <v>-4.7311E-4</v>
      </c>
      <c r="K3713" s="45">
        <v>4.7311E-4</v>
      </c>
      <c r="L3713" s="11"/>
      <c r="M3713" s="11">
        <v>0.60170000000000001</v>
      </c>
      <c r="N3713" s="45">
        <v>-1.583E-4</v>
      </c>
      <c r="O3713" s="45">
        <v>-5.6015999999999998E-4</v>
      </c>
      <c r="P3713" s="45">
        <v>5.6015999999999998E-4</v>
      </c>
      <c r="Q3713" s="11"/>
      <c r="R3713" s="11">
        <v>0.59519999999999995</v>
      </c>
      <c r="S3713" s="45">
        <v>-1.3559999999999999E-4</v>
      </c>
      <c r="T3713" s="45">
        <v>-4.7982999999999999E-4</v>
      </c>
      <c r="U3713" s="45">
        <v>4.7982999999999999E-4</v>
      </c>
      <c r="V3713" s="11"/>
      <c r="W3713" s="11">
        <v>0.56630000000000003</v>
      </c>
      <c r="X3713" s="45">
        <v>-3.6000000000000001E-5</v>
      </c>
      <c r="Y3713" s="45">
        <v>-1.2739000000000001E-4</v>
      </c>
      <c r="Z3713" s="46">
        <v>1.2739000000000001E-4</v>
      </c>
      <c r="AC3713" s="2"/>
      <c r="AD3713" s="2"/>
      <c r="AE3713" s="2"/>
      <c r="AH3713" s="2"/>
      <c r="AI3713" s="2"/>
      <c r="AJ3713" s="2"/>
      <c r="AM3713" s="2"/>
      <c r="AN3713" s="2"/>
      <c r="AO3713" s="2"/>
      <c r="AR3713" s="2"/>
      <c r="AS3713" s="2"/>
      <c r="AT3713" s="2"/>
      <c r="AW3713" s="2"/>
      <c r="AX3713" s="2"/>
      <c r="AY3713" s="2"/>
    </row>
    <row r="3714" spans="8:51" x14ac:dyDescent="0.25">
      <c r="H3714" s="10">
        <v>0.59450000000000003</v>
      </c>
      <c r="I3714" s="45">
        <v>-1.339E-4</v>
      </c>
      <c r="J3714" s="45">
        <v>-4.7381000000000002E-4</v>
      </c>
      <c r="K3714" s="45">
        <v>4.7381000000000002E-4</v>
      </c>
      <c r="L3714" s="11"/>
      <c r="M3714" s="11">
        <v>0.60160000000000002</v>
      </c>
      <c r="N3714" s="45">
        <v>-1.584E-4</v>
      </c>
      <c r="O3714" s="45">
        <v>-5.6050999999999996E-4</v>
      </c>
      <c r="P3714" s="45">
        <v>5.6050999999999996E-4</v>
      </c>
      <c r="Q3714" s="11"/>
      <c r="R3714" s="11">
        <v>0.59509999999999996</v>
      </c>
      <c r="S3714" s="45">
        <v>-1.3569999999999999E-4</v>
      </c>
      <c r="T3714" s="45">
        <v>-4.8017999999999997E-4</v>
      </c>
      <c r="U3714" s="45">
        <v>4.8017999999999997E-4</v>
      </c>
      <c r="V3714" s="11"/>
      <c r="W3714" s="11">
        <v>0.56610000000000005</v>
      </c>
      <c r="X3714" s="45">
        <v>-3.6019999999999997E-5</v>
      </c>
      <c r="Y3714" s="45">
        <v>-1.2746E-4</v>
      </c>
      <c r="Z3714" s="46">
        <v>1.2746E-4</v>
      </c>
      <c r="AC3714" s="2"/>
      <c r="AD3714" s="2"/>
      <c r="AE3714" s="2"/>
      <c r="AH3714" s="2"/>
      <c r="AI3714" s="2"/>
      <c r="AJ3714" s="2"/>
      <c r="AM3714" s="2"/>
      <c r="AN3714" s="2"/>
      <c r="AO3714" s="2"/>
      <c r="AR3714" s="2"/>
      <c r="AS3714" s="2"/>
      <c r="AT3714" s="2"/>
      <c r="AW3714" s="2"/>
      <c r="AX3714" s="2"/>
      <c r="AY3714" s="2"/>
    </row>
    <row r="3715" spans="8:51" x14ac:dyDescent="0.25">
      <c r="H3715" s="10">
        <v>0.59440000000000004</v>
      </c>
      <c r="I3715" s="45">
        <v>-1.339E-4</v>
      </c>
      <c r="J3715" s="45">
        <v>-4.7381000000000002E-4</v>
      </c>
      <c r="K3715" s="45">
        <v>4.7381000000000002E-4</v>
      </c>
      <c r="L3715" s="11"/>
      <c r="M3715" s="11">
        <v>0.60150000000000003</v>
      </c>
      <c r="N3715" s="45">
        <v>-1.5860000000000001E-4</v>
      </c>
      <c r="O3715" s="45">
        <v>-5.6121999999999997E-4</v>
      </c>
      <c r="P3715" s="45">
        <v>5.6121999999999997E-4</v>
      </c>
      <c r="Q3715" s="11"/>
      <c r="R3715" s="11">
        <v>0.59489999999999998</v>
      </c>
      <c r="S3715" s="45">
        <v>-1.359E-4</v>
      </c>
      <c r="T3715" s="45">
        <v>-4.8088999999999999E-4</v>
      </c>
      <c r="U3715" s="45">
        <v>4.8088999999999999E-4</v>
      </c>
      <c r="V3715" s="11"/>
      <c r="W3715" s="11">
        <v>0.56599999999999995</v>
      </c>
      <c r="X3715" s="45">
        <v>-3.6040000000000001E-5</v>
      </c>
      <c r="Y3715" s="45">
        <v>-1.2752999999999999E-4</v>
      </c>
      <c r="Z3715" s="46">
        <v>1.2752999999999999E-4</v>
      </c>
      <c r="AC3715" s="2"/>
      <c r="AD3715" s="2"/>
      <c r="AE3715" s="2"/>
      <c r="AH3715" s="2"/>
      <c r="AI3715" s="2"/>
      <c r="AJ3715" s="2"/>
      <c r="AM3715" s="2"/>
      <c r="AN3715" s="2"/>
      <c r="AO3715" s="2"/>
      <c r="AR3715" s="2"/>
      <c r="AS3715" s="2"/>
      <c r="AT3715" s="2"/>
      <c r="AW3715" s="2"/>
      <c r="AX3715" s="2"/>
      <c r="AY3715" s="2"/>
    </row>
    <row r="3716" spans="8:51" x14ac:dyDescent="0.25">
      <c r="H3716" s="10">
        <v>0.59430000000000005</v>
      </c>
      <c r="I3716" s="45">
        <v>-1.3410000000000001E-4</v>
      </c>
      <c r="J3716" s="45">
        <v>-4.7451999999999998E-4</v>
      </c>
      <c r="K3716" s="45">
        <v>4.7451999999999998E-4</v>
      </c>
      <c r="L3716" s="11"/>
      <c r="M3716" s="11">
        <v>0.60140000000000005</v>
      </c>
      <c r="N3716" s="45">
        <v>-1.5860000000000001E-4</v>
      </c>
      <c r="O3716" s="45">
        <v>-5.6121999999999997E-4</v>
      </c>
      <c r="P3716" s="45">
        <v>5.6121999999999997E-4</v>
      </c>
      <c r="Q3716" s="11"/>
      <c r="R3716" s="11">
        <v>0.5948</v>
      </c>
      <c r="S3716" s="45">
        <v>-1.36E-4</v>
      </c>
      <c r="T3716" s="45">
        <v>-4.8125000000000002E-4</v>
      </c>
      <c r="U3716" s="45">
        <v>4.8125000000000002E-4</v>
      </c>
      <c r="V3716" s="11"/>
      <c r="W3716" s="11">
        <v>0.56579999999999997</v>
      </c>
      <c r="X3716" s="45">
        <v>-3.6050000000000002E-5</v>
      </c>
      <c r="Y3716" s="45">
        <v>-1.2757E-4</v>
      </c>
      <c r="Z3716" s="46">
        <v>1.2757E-4</v>
      </c>
      <c r="AC3716" s="2"/>
      <c r="AD3716" s="2"/>
      <c r="AE3716" s="2"/>
      <c r="AH3716" s="2"/>
      <c r="AI3716" s="2"/>
      <c r="AJ3716" s="2"/>
      <c r="AM3716" s="2"/>
      <c r="AN3716" s="2"/>
      <c r="AO3716" s="2"/>
      <c r="AR3716" s="2"/>
      <c r="AS3716" s="2"/>
      <c r="AT3716" s="2"/>
      <c r="AW3716" s="2"/>
      <c r="AX3716" s="2"/>
      <c r="AY3716" s="2"/>
    </row>
    <row r="3717" spans="8:51" x14ac:dyDescent="0.25">
      <c r="H3717" s="10">
        <v>0.59409999999999996</v>
      </c>
      <c r="I3717" s="45">
        <v>-1.3420000000000001E-4</v>
      </c>
      <c r="J3717" s="45">
        <v>-4.7488000000000001E-4</v>
      </c>
      <c r="K3717" s="45">
        <v>4.7488000000000001E-4</v>
      </c>
      <c r="L3717" s="11"/>
      <c r="M3717" s="11">
        <v>0.60129999999999995</v>
      </c>
      <c r="N3717" s="45">
        <v>-1.5880000000000001E-4</v>
      </c>
      <c r="O3717" s="45">
        <v>-5.6192000000000004E-4</v>
      </c>
      <c r="P3717" s="45">
        <v>5.6192000000000004E-4</v>
      </c>
      <c r="Q3717" s="11"/>
      <c r="R3717" s="11">
        <v>0.59470000000000001</v>
      </c>
      <c r="S3717" s="45">
        <v>-1.362E-4</v>
      </c>
      <c r="T3717" s="45">
        <v>-4.8194999999999998E-4</v>
      </c>
      <c r="U3717" s="45">
        <v>4.8194999999999998E-4</v>
      </c>
      <c r="V3717" s="11"/>
      <c r="W3717" s="11">
        <v>0.56569999999999998</v>
      </c>
      <c r="X3717" s="45">
        <v>-3.6069999999999999E-5</v>
      </c>
      <c r="Y3717" s="45">
        <v>-1.2763999999999999E-4</v>
      </c>
      <c r="Z3717" s="46">
        <v>1.2763999999999999E-4</v>
      </c>
      <c r="AC3717" s="2"/>
      <c r="AD3717" s="2"/>
      <c r="AE3717" s="2"/>
      <c r="AH3717" s="2"/>
      <c r="AI3717" s="2"/>
      <c r="AJ3717" s="2"/>
      <c r="AM3717" s="2"/>
      <c r="AN3717" s="2"/>
      <c r="AO3717" s="2"/>
      <c r="AR3717" s="2"/>
      <c r="AS3717" s="2"/>
      <c r="AT3717" s="2"/>
      <c r="AW3717" s="2"/>
      <c r="AX3717" s="2"/>
      <c r="AY3717" s="2"/>
    </row>
    <row r="3718" spans="8:51" x14ac:dyDescent="0.25">
      <c r="H3718" s="10">
        <v>0.59399999999999997</v>
      </c>
      <c r="I3718" s="45">
        <v>-1.3430000000000001E-4</v>
      </c>
      <c r="J3718" s="45">
        <v>-4.7522999999999999E-4</v>
      </c>
      <c r="K3718" s="45">
        <v>4.7522999999999999E-4</v>
      </c>
      <c r="L3718" s="11"/>
      <c r="M3718" s="11">
        <v>0.60119999999999996</v>
      </c>
      <c r="N3718" s="45">
        <v>-1.5899999999999999E-4</v>
      </c>
      <c r="O3718" s="45">
        <v>-5.6263000000000005E-4</v>
      </c>
      <c r="P3718" s="45">
        <v>5.6263000000000005E-4</v>
      </c>
      <c r="Q3718" s="11"/>
      <c r="R3718" s="11">
        <v>0.59460000000000002</v>
      </c>
      <c r="S3718" s="45">
        <v>-1.3640000000000001E-4</v>
      </c>
      <c r="T3718" s="45">
        <v>-4.8265999999999999E-4</v>
      </c>
      <c r="U3718" s="45">
        <v>4.8265999999999999E-4</v>
      </c>
      <c r="V3718" s="11"/>
      <c r="W3718" s="11">
        <v>0.5655</v>
      </c>
      <c r="X3718" s="45">
        <v>-3.6090000000000002E-5</v>
      </c>
      <c r="Y3718" s="45">
        <v>-1.2771000000000001E-4</v>
      </c>
      <c r="Z3718" s="46">
        <v>1.2771000000000001E-4</v>
      </c>
      <c r="AC3718" s="2"/>
      <c r="AD3718" s="2"/>
      <c r="AE3718" s="2"/>
      <c r="AH3718" s="2"/>
      <c r="AI3718" s="2"/>
      <c r="AJ3718" s="2"/>
      <c r="AM3718" s="2"/>
      <c r="AN3718" s="2"/>
      <c r="AO3718" s="2"/>
      <c r="AR3718" s="2"/>
      <c r="AS3718" s="2"/>
      <c r="AT3718" s="2"/>
      <c r="AW3718" s="2"/>
      <c r="AX3718" s="2"/>
      <c r="AY3718" s="2"/>
    </row>
    <row r="3719" spans="8:51" x14ac:dyDescent="0.25">
      <c r="H3719" s="10">
        <v>0.59389999999999998</v>
      </c>
      <c r="I3719" s="45">
        <v>-1.3439999999999999E-4</v>
      </c>
      <c r="J3719" s="45">
        <v>-4.7558000000000002E-4</v>
      </c>
      <c r="K3719" s="45">
        <v>4.7558000000000002E-4</v>
      </c>
      <c r="L3719" s="11"/>
      <c r="M3719" s="11">
        <v>0.60099999999999998</v>
      </c>
      <c r="N3719" s="45">
        <v>-1.5899999999999999E-4</v>
      </c>
      <c r="O3719" s="45">
        <v>-5.6263000000000005E-4</v>
      </c>
      <c r="P3719" s="45">
        <v>5.6263000000000005E-4</v>
      </c>
      <c r="Q3719" s="11"/>
      <c r="R3719" s="11">
        <v>0.59450000000000003</v>
      </c>
      <c r="S3719" s="45">
        <v>-1.3650000000000001E-4</v>
      </c>
      <c r="T3719" s="45">
        <v>-4.8301000000000003E-4</v>
      </c>
      <c r="U3719" s="45">
        <v>4.8301000000000003E-4</v>
      </c>
      <c r="V3719" s="11"/>
      <c r="W3719" s="11">
        <v>0.56540000000000001</v>
      </c>
      <c r="X3719" s="45">
        <v>-3.6109999999999998E-5</v>
      </c>
      <c r="Y3719" s="45">
        <v>-1.2778E-4</v>
      </c>
      <c r="Z3719" s="46">
        <v>1.2778E-4</v>
      </c>
      <c r="AC3719" s="2"/>
      <c r="AD3719" s="2"/>
      <c r="AE3719" s="2"/>
      <c r="AH3719" s="2"/>
      <c r="AI3719" s="2"/>
      <c r="AJ3719" s="2"/>
      <c r="AM3719" s="2"/>
      <c r="AN3719" s="2"/>
      <c r="AO3719" s="2"/>
      <c r="AR3719" s="2"/>
      <c r="AS3719" s="2"/>
      <c r="AT3719" s="2"/>
      <c r="AW3719" s="2"/>
      <c r="AX3719" s="2"/>
      <c r="AY3719" s="2"/>
    </row>
    <row r="3720" spans="8:51" x14ac:dyDescent="0.25">
      <c r="H3720" s="10">
        <v>0.59379999999999999</v>
      </c>
      <c r="I3720" s="45">
        <v>-1.3459999999999999E-4</v>
      </c>
      <c r="J3720" s="45">
        <v>-4.7628999999999998E-4</v>
      </c>
      <c r="K3720" s="45">
        <v>4.7628999999999998E-4</v>
      </c>
      <c r="L3720" s="11"/>
      <c r="M3720" s="11">
        <v>0.60099999999999998</v>
      </c>
      <c r="N3720" s="45">
        <v>-1.5919999999999999E-4</v>
      </c>
      <c r="O3720" s="45">
        <v>-5.6333999999999996E-4</v>
      </c>
      <c r="P3720" s="45">
        <v>5.6333999999999996E-4</v>
      </c>
      <c r="Q3720" s="11"/>
      <c r="R3720" s="11">
        <v>0.59440000000000004</v>
      </c>
      <c r="S3720" s="45">
        <v>-1.3669999999999999E-4</v>
      </c>
      <c r="T3720" s="45">
        <v>-4.8371999999999998E-4</v>
      </c>
      <c r="U3720" s="45">
        <v>4.8371999999999998E-4</v>
      </c>
      <c r="V3720" s="11"/>
      <c r="W3720" s="11">
        <v>0.56520000000000004</v>
      </c>
      <c r="X3720" s="45">
        <v>-3.6130000000000001E-5</v>
      </c>
      <c r="Y3720" s="45">
        <v>-1.2784999999999999E-4</v>
      </c>
      <c r="Z3720" s="46">
        <v>1.2784999999999999E-4</v>
      </c>
      <c r="AC3720" s="2"/>
      <c r="AD3720" s="2"/>
      <c r="AE3720" s="2"/>
      <c r="AH3720" s="2"/>
      <c r="AI3720" s="2"/>
      <c r="AJ3720" s="2"/>
      <c r="AM3720" s="2"/>
      <c r="AN3720" s="2"/>
      <c r="AO3720" s="2"/>
      <c r="AR3720" s="2"/>
      <c r="AS3720" s="2"/>
      <c r="AT3720" s="2"/>
      <c r="AW3720" s="2"/>
      <c r="AX3720" s="2"/>
      <c r="AY3720" s="2"/>
    </row>
    <row r="3721" spans="8:51" x14ac:dyDescent="0.25">
      <c r="H3721" s="10">
        <v>0.59370000000000001</v>
      </c>
      <c r="I3721" s="45">
        <v>-1.3469999999999999E-4</v>
      </c>
      <c r="J3721" s="45">
        <v>-4.7665000000000001E-4</v>
      </c>
      <c r="K3721" s="45">
        <v>4.7665000000000001E-4</v>
      </c>
      <c r="L3721" s="11"/>
      <c r="M3721" s="11">
        <v>0.6008</v>
      </c>
      <c r="N3721" s="45">
        <v>-1.594E-4</v>
      </c>
      <c r="O3721" s="45">
        <v>-5.6404999999999997E-4</v>
      </c>
      <c r="P3721" s="45">
        <v>5.6404999999999997E-4</v>
      </c>
      <c r="Q3721" s="11"/>
      <c r="R3721" s="11">
        <v>0.59430000000000005</v>
      </c>
      <c r="S3721" s="45">
        <v>-1.3679999999999999E-4</v>
      </c>
      <c r="T3721" s="45">
        <v>-4.8408000000000001E-4</v>
      </c>
      <c r="U3721" s="45">
        <v>4.8408000000000001E-4</v>
      </c>
      <c r="V3721" s="11"/>
      <c r="W3721" s="11">
        <v>0.56510000000000005</v>
      </c>
      <c r="X3721" s="45">
        <v>-3.6149999999999998E-5</v>
      </c>
      <c r="Y3721" s="45">
        <v>-1.2792000000000001E-4</v>
      </c>
      <c r="Z3721" s="46">
        <v>1.2792000000000001E-4</v>
      </c>
      <c r="AC3721" s="2"/>
      <c r="AD3721" s="2"/>
      <c r="AE3721" s="2"/>
      <c r="AH3721" s="2"/>
      <c r="AI3721" s="2"/>
      <c r="AJ3721" s="2"/>
      <c r="AM3721" s="2"/>
      <c r="AN3721" s="2"/>
      <c r="AO3721" s="2"/>
      <c r="AR3721" s="2"/>
      <c r="AS3721" s="2"/>
      <c r="AT3721" s="2"/>
      <c r="AW3721" s="2"/>
      <c r="AX3721" s="2"/>
      <c r="AY3721" s="2"/>
    </row>
    <row r="3722" spans="8:51" x14ac:dyDescent="0.25">
      <c r="H3722" s="10">
        <v>0.59360000000000002</v>
      </c>
      <c r="I3722" s="45">
        <v>-1.349E-4</v>
      </c>
      <c r="J3722" s="45">
        <v>-4.7734999999999997E-4</v>
      </c>
      <c r="K3722" s="45">
        <v>4.7734999999999997E-4</v>
      </c>
      <c r="L3722" s="11"/>
      <c r="M3722" s="11">
        <v>0.60070000000000001</v>
      </c>
      <c r="N3722" s="45">
        <v>-1.595E-4</v>
      </c>
      <c r="O3722" s="45">
        <v>-5.6439999999999995E-4</v>
      </c>
      <c r="P3722" s="45">
        <v>5.6439999999999995E-4</v>
      </c>
      <c r="Q3722" s="11"/>
      <c r="R3722" s="11">
        <v>0.59419999999999995</v>
      </c>
      <c r="S3722" s="45">
        <v>-1.3689999999999999E-4</v>
      </c>
      <c r="T3722" s="45">
        <v>-4.8443E-4</v>
      </c>
      <c r="U3722" s="45">
        <v>4.8443E-4</v>
      </c>
      <c r="V3722" s="11"/>
      <c r="W3722" s="11">
        <v>0.56499999999999995</v>
      </c>
      <c r="X3722" s="45">
        <v>-3.6159999999999999E-5</v>
      </c>
      <c r="Y3722" s="45">
        <v>-1.2794999999999999E-4</v>
      </c>
      <c r="Z3722" s="46">
        <v>1.2794999999999999E-4</v>
      </c>
      <c r="AC3722" s="2"/>
      <c r="AD3722" s="2"/>
      <c r="AE3722" s="2"/>
      <c r="AH3722" s="2"/>
      <c r="AI3722" s="2"/>
      <c r="AJ3722" s="2"/>
      <c r="AM3722" s="2"/>
      <c r="AN3722" s="2"/>
      <c r="AO3722" s="2"/>
      <c r="AR3722" s="2"/>
      <c r="AS3722" s="2"/>
      <c r="AT3722" s="2"/>
      <c r="AW3722" s="2"/>
      <c r="AX3722" s="2"/>
      <c r="AY3722" s="2"/>
    </row>
    <row r="3723" spans="8:51" x14ac:dyDescent="0.25">
      <c r="H3723" s="10">
        <v>0.59340000000000004</v>
      </c>
      <c r="I3723" s="45">
        <v>-1.349E-4</v>
      </c>
      <c r="J3723" s="45">
        <v>-4.7734999999999997E-4</v>
      </c>
      <c r="K3723" s="45">
        <v>4.7734999999999997E-4</v>
      </c>
      <c r="L3723" s="11"/>
      <c r="M3723" s="11">
        <v>0.60060000000000002</v>
      </c>
      <c r="N3723" s="45">
        <v>-1.596E-4</v>
      </c>
      <c r="O3723" s="45">
        <v>-5.6475999999999998E-4</v>
      </c>
      <c r="P3723" s="45">
        <v>5.6475999999999998E-4</v>
      </c>
      <c r="Q3723" s="11"/>
      <c r="R3723" s="11">
        <v>0.59409999999999996</v>
      </c>
      <c r="S3723" s="45">
        <v>-1.371E-4</v>
      </c>
      <c r="T3723" s="45">
        <v>-4.8514000000000001E-4</v>
      </c>
      <c r="U3723" s="45">
        <v>4.8514000000000001E-4</v>
      </c>
      <c r="V3723" s="11"/>
      <c r="W3723" s="11">
        <v>0.56479999999999997</v>
      </c>
      <c r="X3723" s="45">
        <v>-3.6180000000000003E-5</v>
      </c>
      <c r="Y3723" s="45">
        <v>-1.2803000000000001E-4</v>
      </c>
      <c r="Z3723" s="46">
        <v>1.2803000000000001E-4</v>
      </c>
      <c r="AC3723" s="2"/>
      <c r="AD3723" s="2"/>
      <c r="AE3723" s="2"/>
      <c r="AH3723" s="2"/>
      <c r="AI3723" s="2"/>
      <c r="AJ3723" s="2"/>
      <c r="AM3723" s="2"/>
      <c r="AN3723" s="2"/>
      <c r="AO3723" s="2"/>
      <c r="AR3723" s="2"/>
      <c r="AS3723" s="2"/>
      <c r="AT3723" s="2"/>
      <c r="AW3723" s="2"/>
      <c r="AX3723" s="2"/>
      <c r="AY3723" s="2"/>
    </row>
    <row r="3724" spans="8:51" x14ac:dyDescent="0.25">
      <c r="H3724" s="10">
        <v>0.59330000000000005</v>
      </c>
      <c r="I3724" s="45">
        <v>-1.35E-4</v>
      </c>
      <c r="J3724" s="45">
        <v>-4.7771000000000001E-4</v>
      </c>
      <c r="K3724" s="45">
        <v>4.7771000000000001E-4</v>
      </c>
      <c r="L3724" s="11"/>
      <c r="M3724" s="11">
        <v>0.60050000000000003</v>
      </c>
      <c r="N3724" s="45">
        <v>-1.5970000000000001E-4</v>
      </c>
      <c r="O3724" s="45">
        <v>-5.6510999999999996E-4</v>
      </c>
      <c r="P3724" s="45">
        <v>5.6510999999999996E-4</v>
      </c>
      <c r="Q3724" s="11"/>
      <c r="R3724" s="11">
        <v>0.59399999999999997</v>
      </c>
      <c r="S3724" s="45">
        <v>-1.372E-4</v>
      </c>
      <c r="T3724" s="45">
        <v>-4.8548999999999999E-4</v>
      </c>
      <c r="U3724" s="45">
        <v>4.8548999999999999E-4</v>
      </c>
      <c r="V3724" s="11"/>
      <c r="W3724" s="11">
        <v>0.56469999999999998</v>
      </c>
      <c r="X3724" s="45">
        <v>-3.6189999999999997E-5</v>
      </c>
      <c r="Y3724" s="45">
        <v>-1.2805999999999999E-4</v>
      </c>
      <c r="Z3724" s="46">
        <v>1.2805999999999999E-4</v>
      </c>
      <c r="AC3724" s="2"/>
      <c r="AD3724" s="2"/>
      <c r="AE3724" s="2"/>
      <c r="AH3724" s="2"/>
      <c r="AI3724" s="2"/>
      <c r="AJ3724" s="2"/>
      <c r="AM3724" s="2"/>
      <c r="AN3724" s="2"/>
      <c r="AO3724" s="2"/>
      <c r="AR3724" s="2"/>
      <c r="AS3724" s="2"/>
      <c r="AT3724" s="2"/>
      <c r="AW3724" s="2"/>
      <c r="AX3724" s="2"/>
      <c r="AY3724" s="2"/>
    </row>
    <row r="3725" spans="8:51" x14ac:dyDescent="0.25">
      <c r="H3725" s="10">
        <v>0.59319999999999995</v>
      </c>
      <c r="I3725" s="45">
        <v>-1.3520000000000001E-4</v>
      </c>
      <c r="J3725" s="45">
        <v>-4.7841000000000002E-4</v>
      </c>
      <c r="K3725" s="45">
        <v>4.7841000000000002E-4</v>
      </c>
      <c r="L3725" s="11"/>
      <c r="M3725" s="11">
        <v>0.60040000000000004</v>
      </c>
      <c r="N3725" s="45">
        <v>-1.5990000000000001E-4</v>
      </c>
      <c r="O3725" s="45">
        <v>-5.6581999999999997E-4</v>
      </c>
      <c r="P3725" s="45">
        <v>5.6581999999999997E-4</v>
      </c>
      <c r="Q3725" s="11"/>
      <c r="R3725" s="11">
        <v>0.59389999999999998</v>
      </c>
      <c r="S3725" s="45">
        <v>-1.3740000000000001E-4</v>
      </c>
      <c r="T3725" s="45">
        <v>-4.862E-4</v>
      </c>
      <c r="U3725" s="45">
        <v>4.862E-4</v>
      </c>
      <c r="V3725" s="11"/>
      <c r="W3725" s="11">
        <v>0.5645</v>
      </c>
      <c r="X3725" s="45">
        <v>-3.6220000000000002E-5</v>
      </c>
      <c r="Y3725" s="45">
        <v>-1.2816999999999999E-4</v>
      </c>
      <c r="Z3725" s="46">
        <v>1.2816999999999999E-4</v>
      </c>
      <c r="AC3725" s="2"/>
      <c r="AD3725" s="2"/>
      <c r="AE3725" s="2"/>
      <c r="AH3725" s="2"/>
      <c r="AI3725" s="2"/>
      <c r="AJ3725" s="2"/>
      <c r="AM3725" s="2"/>
      <c r="AN3725" s="2"/>
      <c r="AO3725" s="2"/>
      <c r="AR3725" s="2"/>
      <c r="AS3725" s="2"/>
      <c r="AT3725" s="2"/>
      <c r="AW3725" s="2"/>
      <c r="AX3725" s="2"/>
      <c r="AY3725" s="2"/>
    </row>
    <row r="3726" spans="8:51" x14ac:dyDescent="0.25">
      <c r="H3726" s="10">
        <v>0.59309999999999996</v>
      </c>
      <c r="I3726" s="45">
        <v>-1.3530000000000001E-4</v>
      </c>
      <c r="J3726" s="45">
        <v>-4.7877E-4</v>
      </c>
      <c r="K3726" s="45">
        <v>4.7877E-4</v>
      </c>
      <c r="L3726" s="11"/>
      <c r="M3726" s="11">
        <v>0.60019999999999996</v>
      </c>
      <c r="N3726" s="45">
        <v>-1.6000000000000001E-4</v>
      </c>
      <c r="O3726" s="45">
        <v>-5.6616999999999995E-4</v>
      </c>
      <c r="P3726" s="45">
        <v>5.6616999999999995E-4</v>
      </c>
      <c r="Q3726" s="11"/>
      <c r="R3726" s="11">
        <v>0.59370000000000001</v>
      </c>
      <c r="S3726" s="45">
        <v>-1.3750000000000001E-4</v>
      </c>
      <c r="T3726" s="45">
        <v>-4.8654999999999998E-4</v>
      </c>
      <c r="U3726" s="45">
        <v>4.8654999999999998E-4</v>
      </c>
      <c r="V3726" s="11"/>
      <c r="W3726" s="11">
        <v>0.56440000000000001</v>
      </c>
      <c r="X3726" s="45">
        <v>-3.6229999999999997E-5</v>
      </c>
      <c r="Y3726" s="45">
        <v>-1.282E-4</v>
      </c>
      <c r="Z3726" s="46">
        <v>1.282E-4</v>
      </c>
      <c r="AC3726" s="2"/>
      <c r="AD3726" s="2"/>
      <c r="AE3726" s="2"/>
      <c r="AH3726" s="2"/>
      <c r="AI3726" s="2"/>
      <c r="AJ3726" s="2"/>
      <c r="AM3726" s="2"/>
      <c r="AN3726" s="2"/>
      <c r="AO3726" s="2"/>
      <c r="AR3726" s="2"/>
      <c r="AS3726" s="2"/>
      <c r="AT3726" s="2"/>
      <c r="AW3726" s="2"/>
      <c r="AX3726" s="2"/>
      <c r="AY3726" s="2"/>
    </row>
    <row r="3727" spans="8:51" x14ac:dyDescent="0.25">
      <c r="H3727" s="10">
        <v>0.59299999999999997</v>
      </c>
      <c r="I3727" s="45">
        <v>-1.3540000000000001E-4</v>
      </c>
      <c r="J3727" s="45">
        <v>-4.7911999999999998E-4</v>
      </c>
      <c r="K3727" s="45">
        <v>4.7911999999999998E-4</v>
      </c>
      <c r="L3727" s="11"/>
      <c r="M3727" s="11">
        <v>0.60009999999999997</v>
      </c>
      <c r="N3727" s="45">
        <v>-1.6009999999999999E-4</v>
      </c>
      <c r="O3727" s="45">
        <v>-5.6652999999999998E-4</v>
      </c>
      <c r="P3727" s="45">
        <v>5.6652999999999998E-4</v>
      </c>
      <c r="Q3727" s="11"/>
      <c r="R3727" s="11">
        <v>0.59360000000000002</v>
      </c>
      <c r="S3727" s="45">
        <v>-1.3770000000000001E-4</v>
      </c>
      <c r="T3727" s="45">
        <v>-4.8725999999999999E-4</v>
      </c>
      <c r="U3727" s="45">
        <v>4.8725999999999999E-4</v>
      </c>
      <c r="V3727" s="11"/>
      <c r="W3727" s="11">
        <v>0.56420000000000003</v>
      </c>
      <c r="X3727" s="45">
        <v>-3.625E-5</v>
      </c>
      <c r="Y3727" s="45">
        <v>-1.2826999999999999E-4</v>
      </c>
      <c r="Z3727" s="46">
        <v>1.2826999999999999E-4</v>
      </c>
      <c r="AC3727" s="2"/>
      <c r="AD3727" s="2"/>
      <c r="AE3727" s="2"/>
      <c r="AH3727" s="2"/>
      <c r="AI3727" s="2"/>
      <c r="AJ3727" s="2"/>
      <c r="AM3727" s="2"/>
      <c r="AN3727" s="2"/>
      <c r="AO3727" s="2"/>
      <c r="AR3727" s="2"/>
      <c r="AS3727" s="2"/>
      <c r="AT3727" s="2"/>
      <c r="AW3727" s="2"/>
      <c r="AX3727" s="2"/>
      <c r="AY3727" s="2"/>
    </row>
    <row r="3728" spans="8:51" x14ac:dyDescent="0.25">
      <c r="H3728" s="10">
        <v>0.59289999999999998</v>
      </c>
      <c r="I3728" s="45">
        <v>-1.3559999999999999E-4</v>
      </c>
      <c r="J3728" s="45">
        <v>-4.7982999999999999E-4</v>
      </c>
      <c r="K3728" s="45">
        <v>4.7982999999999999E-4</v>
      </c>
      <c r="L3728" s="11"/>
      <c r="M3728" s="11">
        <v>0.60009999999999997</v>
      </c>
      <c r="N3728" s="45">
        <v>-1.604E-4</v>
      </c>
      <c r="O3728" s="45">
        <v>-5.6758999999999998E-4</v>
      </c>
      <c r="P3728" s="45">
        <v>5.6758999999999998E-4</v>
      </c>
      <c r="Q3728" s="11"/>
      <c r="R3728" s="11">
        <v>0.59350000000000003</v>
      </c>
      <c r="S3728" s="45">
        <v>-1.3779999999999999E-4</v>
      </c>
      <c r="T3728" s="45">
        <v>-4.8762000000000002E-4</v>
      </c>
      <c r="U3728" s="45">
        <v>4.8762000000000002E-4</v>
      </c>
      <c r="V3728" s="11"/>
      <c r="W3728" s="11">
        <v>0.56410000000000005</v>
      </c>
      <c r="X3728" s="45">
        <v>-3.6269999999999997E-5</v>
      </c>
      <c r="Y3728" s="45">
        <v>-1.2834000000000001E-4</v>
      </c>
      <c r="Z3728" s="46">
        <v>1.2834000000000001E-4</v>
      </c>
      <c r="AC3728" s="2"/>
      <c r="AD3728" s="2"/>
      <c r="AE3728" s="2"/>
      <c r="AH3728" s="2"/>
      <c r="AI3728" s="2"/>
      <c r="AJ3728" s="2"/>
      <c r="AM3728" s="2"/>
      <c r="AN3728" s="2"/>
      <c r="AO3728" s="2"/>
      <c r="AR3728" s="2"/>
      <c r="AS3728" s="2"/>
      <c r="AT3728" s="2"/>
      <c r="AW3728" s="2"/>
      <c r="AX3728" s="2"/>
      <c r="AY3728" s="2"/>
    </row>
    <row r="3729" spans="8:51" x14ac:dyDescent="0.25">
      <c r="H3729" s="10">
        <v>0.59279999999999999</v>
      </c>
      <c r="I3729" s="45">
        <v>-1.3569999999999999E-4</v>
      </c>
      <c r="J3729" s="45">
        <v>-4.8017999999999997E-4</v>
      </c>
      <c r="K3729" s="45">
        <v>4.8017999999999997E-4</v>
      </c>
      <c r="L3729" s="11"/>
      <c r="M3729" s="11">
        <v>0.59989999999999999</v>
      </c>
      <c r="N3729" s="45">
        <v>-1.605E-4</v>
      </c>
      <c r="O3729" s="45">
        <v>-5.6793999999999996E-4</v>
      </c>
      <c r="P3729" s="45">
        <v>5.6793999999999996E-4</v>
      </c>
      <c r="Q3729" s="11"/>
      <c r="R3729" s="11">
        <v>0.59340000000000004</v>
      </c>
      <c r="S3729" s="45">
        <v>-1.3799999999999999E-4</v>
      </c>
      <c r="T3729" s="45">
        <v>-4.8831999999999999E-4</v>
      </c>
      <c r="U3729" s="45">
        <v>4.8831999999999999E-4</v>
      </c>
      <c r="V3729" s="11"/>
      <c r="W3729" s="11">
        <v>0.56389999999999996</v>
      </c>
      <c r="X3729" s="45">
        <v>-3.629E-5</v>
      </c>
      <c r="Y3729" s="45">
        <v>-1.2841E-4</v>
      </c>
      <c r="Z3729" s="46">
        <v>1.2841E-4</v>
      </c>
      <c r="AC3729" s="2"/>
      <c r="AD3729" s="2"/>
      <c r="AE3729" s="2"/>
      <c r="AH3729" s="2"/>
      <c r="AI3729" s="2"/>
      <c r="AJ3729" s="2"/>
      <c r="AM3729" s="2"/>
      <c r="AN3729" s="2"/>
      <c r="AO3729" s="2"/>
      <c r="AR3729" s="2"/>
      <c r="AS3729" s="2"/>
      <c r="AT3729" s="2"/>
      <c r="AW3729" s="2"/>
      <c r="AX3729" s="2"/>
      <c r="AY3729" s="2"/>
    </row>
    <row r="3730" spans="8:51" x14ac:dyDescent="0.25">
      <c r="H3730" s="10">
        <v>0.5927</v>
      </c>
      <c r="I3730" s="45">
        <v>-1.359E-4</v>
      </c>
      <c r="J3730" s="45">
        <v>-4.8088999999999999E-4</v>
      </c>
      <c r="K3730" s="45">
        <v>4.8088999999999999E-4</v>
      </c>
      <c r="L3730" s="11"/>
      <c r="M3730" s="11">
        <v>0.5998</v>
      </c>
      <c r="N3730" s="45">
        <v>-1.607E-4</v>
      </c>
      <c r="O3730" s="45">
        <v>-5.6864999999999997E-4</v>
      </c>
      <c r="P3730" s="45">
        <v>5.6864999999999997E-4</v>
      </c>
      <c r="Q3730" s="11"/>
      <c r="R3730" s="11">
        <v>0.59330000000000005</v>
      </c>
      <c r="S3730" s="45">
        <v>-1.381E-4</v>
      </c>
      <c r="T3730" s="45">
        <v>-4.8868000000000002E-4</v>
      </c>
      <c r="U3730" s="45">
        <v>4.8868000000000002E-4</v>
      </c>
      <c r="V3730" s="11"/>
      <c r="W3730" s="11">
        <v>0.56379999999999997</v>
      </c>
      <c r="X3730" s="45">
        <v>-3.6300000000000001E-5</v>
      </c>
      <c r="Y3730" s="45">
        <v>-1.2845000000000001E-4</v>
      </c>
      <c r="Z3730" s="46">
        <v>1.2845000000000001E-4</v>
      </c>
      <c r="AC3730" s="2"/>
      <c r="AD3730" s="2"/>
      <c r="AE3730" s="2"/>
      <c r="AH3730" s="2"/>
      <c r="AI3730" s="2"/>
      <c r="AJ3730" s="2"/>
      <c r="AM3730" s="2"/>
      <c r="AN3730" s="2"/>
      <c r="AO3730" s="2"/>
      <c r="AR3730" s="2"/>
      <c r="AS3730" s="2"/>
      <c r="AT3730" s="2"/>
      <c r="AW3730" s="2"/>
      <c r="AX3730" s="2"/>
      <c r="AY3730" s="2"/>
    </row>
    <row r="3731" spans="8:51" x14ac:dyDescent="0.25">
      <c r="H3731" s="10">
        <v>0.59250000000000003</v>
      </c>
      <c r="I3731" s="45">
        <v>-1.359E-4</v>
      </c>
      <c r="J3731" s="45">
        <v>-4.8088999999999999E-4</v>
      </c>
      <c r="K3731" s="45">
        <v>4.8088999999999999E-4</v>
      </c>
      <c r="L3731" s="11"/>
      <c r="M3731" s="11">
        <v>0.59970000000000001</v>
      </c>
      <c r="N3731" s="45">
        <v>-1.6090000000000001E-4</v>
      </c>
      <c r="O3731" s="45">
        <v>-5.6935999999999998E-4</v>
      </c>
      <c r="P3731" s="45">
        <v>5.6935999999999998E-4</v>
      </c>
      <c r="Q3731" s="11"/>
      <c r="R3731" s="11">
        <v>0.59319999999999995</v>
      </c>
      <c r="S3731" s="45">
        <v>-1.383E-4</v>
      </c>
      <c r="T3731" s="45">
        <v>-4.8937999999999998E-4</v>
      </c>
      <c r="U3731" s="45">
        <v>4.8937999999999998E-4</v>
      </c>
      <c r="V3731" s="11"/>
      <c r="W3731" s="11">
        <v>0.56359999999999999</v>
      </c>
      <c r="X3731" s="45">
        <v>-3.6319999999999998E-5</v>
      </c>
      <c r="Y3731" s="45">
        <v>-1.2852E-4</v>
      </c>
      <c r="Z3731" s="46">
        <v>1.2852E-4</v>
      </c>
      <c r="AC3731" s="2"/>
      <c r="AD3731" s="2"/>
      <c r="AE3731" s="2"/>
      <c r="AH3731" s="2"/>
      <c r="AI3731" s="2"/>
      <c r="AJ3731" s="2"/>
      <c r="AM3731" s="2"/>
      <c r="AN3731" s="2"/>
      <c r="AO3731" s="2"/>
      <c r="AR3731" s="2"/>
      <c r="AS3731" s="2"/>
      <c r="AT3731" s="2"/>
      <c r="AW3731" s="2"/>
      <c r="AX3731" s="2"/>
      <c r="AY3731" s="2"/>
    </row>
    <row r="3732" spans="8:51" x14ac:dyDescent="0.25">
      <c r="H3732" s="10">
        <v>0.59240000000000004</v>
      </c>
      <c r="I3732" s="45">
        <v>-1.361E-4</v>
      </c>
      <c r="J3732" s="45">
        <v>-4.816E-4</v>
      </c>
      <c r="K3732" s="45">
        <v>4.816E-4</v>
      </c>
      <c r="L3732" s="11"/>
      <c r="M3732" s="11">
        <v>0.59960000000000002</v>
      </c>
      <c r="N3732" s="45">
        <v>-1.6090000000000001E-4</v>
      </c>
      <c r="O3732" s="45">
        <v>-5.6935999999999998E-4</v>
      </c>
      <c r="P3732" s="45">
        <v>5.6935999999999998E-4</v>
      </c>
      <c r="Q3732" s="11"/>
      <c r="R3732" s="11">
        <v>0.59309999999999996</v>
      </c>
      <c r="S3732" s="45">
        <v>-1.384E-4</v>
      </c>
      <c r="T3732" s="45">
        <v>-4.8974000000000001E-4</v>
      </c>
      <c r="U3732" s="45">
        <v>4.8974000000000001E-4</v>
      </c>
      <c r="V3732" s="11"/>
      <c r="W3732" s="11">
        <v>0.5635</v>
      </c>
      <c r="X3732" s="45">
        <v>-3.6340000000000001E-5</v>
      </c>
      <c r="Y3732" s="45">
        <v>-1.2858999999999999E-4</v>
      </c>
      <c r="Z3732" s="46">
        <v>1.2858999999999999E-4</v>
      </c>
      <c r="AC3732" s="2"/>
      <c r="AD3732" s="2"/>
      <c r="AE3732" s="2"/>
      <c r="AH3732" s="2"/>
      <c r="AI3732" s="2"/>
      <c r="AJ3732" s="2"/>
      <c r="AM3732" s="2"/>
      <c r="AN3732" s="2"/>
      <c r="AO3732" s="2"/>
      <c r="AR3732" s="2"/>
      <c r="AS3732" s="2"/>
      <c r="AT3732" s="2"/>
      <c r="AW3732" s="2"/>
      <c r="AX3732" s="2"/>
      <c r="AY3732" s="2"/>
    </row>
    <row r="3733" spans="8:51" x14ac:dyDescent="0.25">
      <c r="H3733" s="10">
        <v>0.59230000000000005</v>
      </c>
      <c r="I3733" s="45">
        <v>-1.362E-4</v>
      </c>
      <c r="J3733" s="45">
        <v>-4.8194999999999998E-4</v>
      </c>
      <c r="K3733" s="45">
        <v>4.8194999999999998E-4</v>
      </c>
      <c r="L3733" s="11"/>
      <c r="M3733" s="11">
        <v>0.59950000000000003</v>
      </c>
      <c r="N3733" s="45">
        <v>-1.6110000000000001E-4</v>
      </c>
      <c r="O3733" s="45">
        <v>-5.7005999999999995E-4</v>
      </c>
      <c r="P3733" s="45">
        <v>5.7005999999999995E-4</v>
      </c>
      <c r="Q3733" s="11"/>
      <c r="R3733" s="11">
        <v>0.59299999999999997</v>
      </c>
      <c r="S3733" s="45">
        <v>-1.3860000000000001E-4</v>
      </c>
      <c r="T3733" s="45">
        <v>-4.9045000000000002E-4</v>
      </c>
      <c r="U3733" s="45">
        <v>4.9045000000000002E-4</v>
      </c>
      <c r="V3733" s="11"/>
      <c r="W3733" s="11">
        <v>0.56330000000000002</v>
      </c>
      <c r="X3733" s="45">
        <v>-3.6359999999999997E-5</v>
      </c>
      <c r="Y3733" s="45">
        <v>-1.2866E-4</v>
      </c>
      <c r="Z3733" s="46">
        <v>1.2866E-4</v>
      </c>
      <c r="AC3733" s="2"/>
      <c r="AD3733" s="2"/>
      <c r="AE3733" s="2"/>
      <c r="AH3733" s="2"/>
      <c r="AI3733" s="2"/>
      <c r="AJ3733" s="2"/>
      <c r="AM3733" s="2"/>
      <c r="AN3733" s="2"/>
      <c r="AO3733" s="2"/>
      <c r="AR3733" s="2"/>
      <c r="AS3733" s="2"/>
      <c r="AT3733" s="2"/>
      <c r="AW3733" s="2"/>
      <c r="AX3733" s="2"/>
      <c r="AY3733" s="2"/>
    </row>
    <row r="3734" spans="8:51" x14ac:dyDescent="0.25">
      <c r="H3734" s="10">
        <v>0.59219999999999995</v>
      </c>
      <c r="I3734" s="45">
        <v>-1.3640000000000001E-4</v>
      </c>
      <c r="J3734" s="45">
        <v>-4.8265999999999999E-4</v>
      </c>
      <c r="K3734" s="45">
        <v>4.8265999999999999E-4</v>
      </c>
      <c r="L3734" s="11"/>
      <c r="M3734" s="11">
        <v>0.59940000000000004</v>
      </c>
      <c r="N3734" s="45">
        <v>-1.6110000000000001E-4</v>
      </c>
      <c r="O3734" s="45">
        <v>-5.7005999999999995E-4</v>
      </c>
      <c r="P3734" s="45">
        <v>5.7005999999999995E-4</v>
      </c>
      <c r="Q3734" s="11"/>
      <c r="R3734" s="11">
        <v>0.59289999999999998</v>
      </c>
      <c r="S3734" s="45">
        <v>-1.3870000000000001E-4</v>
      </c>
      <c r="T3734" s="45">
        <v>-4.908E-4</v>
      </c>
      <c r="U3734" s="45">
        <v>4.908E-4</v>
      </c>
      <c r="V3734" s="11"/>
      <c r="W3734" s="11">
        <v>0.56320000000000003</v>
      </c>
      <c r="X3734" s="45">
        <v>-3.6380000000000001E-5</v>
      </c>
      <c r="Y3734" s="45">
        <v>-1.2873E-4</v>
      </c>
      <c r="Z3734" s="46">
        <v>1.2873E-4</v>
      </c>
      <c r="AC3734" s="2"/>
      <c r="AD3734" s="2"/>
      <c r="AE3734" s="2"/>
      <c r="AH3734" s="2"/>
      <c r="AI3734" s="2"/>
      <c r="AJ3734" s="2"/>
      <c r="AM3734" s="2"/>
      <c r="AN3734" s="2"/>
      <c r="AO3734" s="2"/>
      <c r="AR3734" s="2"/>
      <c r="AS3734" s="2"/>
      <c r="AT3734" s="2"/>
      <c r="AW3734" s="2"/>
      <c r="AX3734" s="2"/>
      <c r="AY3734" s="2"/>
    </row>
    <row r="3735" spans="8:51" x14ac:dyDescent="0.25">
      <c r="H3735" s="10">
        <v>0.59199999999999997</v>
      </c>
      <c r="I3735" s="45">
        <v>-1.3640000000000001E-4</v>
      </c>
      <c r="J3735" s="45">
        <v>-4.8265999999999999E-4</v>
      </c>
      <c r="K3735" s="45">
        <v>4.8265999999999999E-4</v>
      </c>
      <c r="L3735" s="11"/>
      <c r="M3735" s="11">
        <v>0.59919999999999995</v>
      </c>
      <c r="N3735" s="45">
        <v>-1.6129999999999999E-4</v>
      </c>
      <c r="O3735" s="45">
        <v>-5.7076999999999996E-4</v>
      </c>
      <c r="P3735" s="45">
        <v>5.7076999999999996E-4</v>
      </c>
      <c r="Q3735" s="11"/>
      <c r="R3735" s="11">
        <v>0.59279999999999999</v>
      </c>
      <c r="S3735" s="45">
        <v>-1.3889999999999999E-4</v>
      </c>
      <c r="T3735" s="45">
        <v>-4.9151000000000002E-4</v>
      </c>
      <c r="U3735" s="45">
        <v>4.9151000000000002E-4</v>
      </c>
      <c r="V3735" s="11"/>
      <c r="W3735" s="11">
        <v>0.56299999999999994</v>
      </c>
      <c r="X3735" s="45">
        <v>-3.6380000000000001E-5</v>
      </c>
      <c r="Y3735" s="45">
        <v>-1.2873E-4</v>
      </c>
      <c r="Z3735" s="46">
        <v>1.2873E-4</v>
      </c>
      <c r="AC3735" s="2"/>
      <c r="AD3735" s="2"/>
      <c r="AE3735" s="2"/>
      <c r="AH3735" s="2"/>
      <c r="AI3735" s="2"/>
      <c r="AJ3735" s="2"/>
      <c r="AM3735" s="2"/>
      <c r="AN3735" s="2"/>
      <c r="AO3735" s="2"/>
      <c r="AR3735" s="2"/>
      <c r="AS3735" s="2"/>
      <c r="AT3735" s="2"/>
      <c r="AW3735" s="2"/>
      <c r="AX3735" s="2"/>
      <c r="AY3735" s="2"/>
    </row>
    <row r="3736" spans="8:51" x14ac:dyDescent="0.25">
      <c r="H3736" s="10">
        <v>0.59189999999999998</v>
      </c>
      <c r="I3736" s="45">
        <v>-1.3650000000000001E-4</v>
      </c>
      <c r="J3736" s="45">
        <v>-4.8301000000000003E-4</v>
      </c>
      <c r="K3736" s="45">
        <v>4.8301000000000003E-4</v>
      </c>
      <c r="L3736" s="11"/>
      <c r="M3736" s="11">
        <v>0.59909999999999997</v>
      </c>
      <c r="N3736" s="45">
        <v>-1.6139999999999999E-4</v>
      </c>
      <c r="O3736" s="45">
        <v>-5.7112999999999999E-4</v>
      </c>
      <c r="P3736" s="45">
        <v>5.7112999999999999E-4</v>
      </c>
      <c r="Q3736" s="11"/>
      <c r="R3736" s="11">
        <v>0.5927</v>
      </c>
      <c r="S3736" s="45">
        <v>-1.3899999999999999E-4</v>
      </c>
      <c r="T3736" s="45">
        <v>-4.9186E-4</v>
      </c>
      <c r="U3736" s="45">
        <v>4.9186E-4</v>
      </c>
      <c r="V3736" s="11"/>
      <c r="W3736" s="11">
        <v>0.56289999999999996</v>
      </c>
      <c r="X3736" s="45">
        <v>-3.6399999999999997E-5</v>
      </c>
      <c r="Y3736" s="45">
        <v>-1.2879999999999999E-4</v>
      </c>
      <c r="Z3736" s="46">
        <v>1.2879999999999999E-4</v>
      </c>
      <c r="AC3736" s="2"/>
      <c r="AD3736" s="2"/>
      <c r="AE3736" s="2"/>
      <c r="AH3736" s="2"/>
      <c r="AI3736" s="2"/>
      <c r="AJ3736" s="2"/>
      <c r="AM3736" s="2"/>
      <c r="AN3736" s="2"/>
      <c r="AO3736" s="2"/>
      <c r="AR3736" s="2"/>
      <c r="AS3736" s="2"/>
      <c r="AT3736" s="2"/>
      <c r="AW3736" s="2"/>
      <c r="AX3736" s="2"/>
      <c r="AY3736" s="2"/>
    </row>
    <row r="3737" spans="8:51" x14ac:dyDescent="0.25">
      <c r="H3737" s="10">
        <v>0.59179999999999999</v>
      </c>
      <c r="I3737" s="45">
        <v>-1.3669999999999999E-4</v>
      </c>
      <c r="J3737" s="45">
        <v>-4.8371999999999998E-4</v>
      </c>
      <c r="K3737" s="45">
        <v>4.8371999999999998E-4</v>
      </c>
      <c r="L3737" s="11"/>
      <c r="M3737" s="11">
        <v>0.59899999999999998</v>
      </c>
      <c r="N3737" s="45">
        <v>-1.616E-4</v>
      </c>
      <c r="O3737" s="45">
        <v>-5.7182999999999995E-4</v>
      </c>
      <c r="P3737" s="45">
        <v>5.7182999999999995E-4</v>
      </c>
      <c r="Q3737" s="11"/>
      <c r="R3737" s="11">
        <v>0.59250000000000003</v>
      </c>
      <c r="S3737" s="45">
        <v>-1.392E-4</v>
      </c>
      <c r="T3737" s="45">
        <v>-4.9257000000000001E-4</v>
      </c>
      <c r="U3737" s="45">
        <v>4.9257000000000001E-4</v>
      </c>
      <c r="V3737" s="11"/>
      <c r="W3737" s="11">
        <v>0.56269999999999998</v>
      </c>
      <c r="X3737" s="45">
        <v>-3.642E-5</v>
      </c>
      <c r="Y3737" s="45">
        <v>-1.2887E-4</v>
      </c>
      <c r="Z3737" s="46">
        <v>1.2887E-4</v>
      </c>
      <c r="AC3737" s="2"/>
      <c r="AD3737" s="2"/>
      <c r="AE3737" s="2"/>
      <c r="AH3737" s="2"/>
      <c r="AI3737" s="2"/>
      <c r="AJ3737" s="2"/>
      <c r="AM3737" s="2"/>
      <c r="AN3737" s="2"/>
      <c r="AO3737" s="2"/>
      <c r="AR3737" s="2"/>
      <c r="AS3737" s="2"/>
      <c r="AT3737" s="2"/>
      <c r="AW3737" s="2"/>
      <c r="AX3737" s="2"/>
      <c r="AY3737" s="2"/>
    </row>
    <row r="3738" spans="8:51" x14ac:dyDescent="0.25">
      <c r="H3738" s="10">
        <v>0.5917</v>
      </c>
      <c r="I3738" s="45">
        <v>-1.3679999999999999E-4</v>
      </c>
      <c r="J3738" s="45">
        <v>-4.8408000000000001E-4</v>
      </c>
      <c r="K3738" s="45">
        <v>4.8408000000000001E-4</v>
      </c>
      <c r="L3738" s="11"/>
      <c r="M3738" s="11">
        <v>0.59889999999999999</v>
      </c>
      <c r="N3738" s="45">
        <v>-1.617E-4</v>
      </c>
      <c r="O3738" s="45">
        <v>-5.7218999999999998E-4</v>
      </c>
      <c r="P3738" s="45">
        <v>5.7218999999999998E-4</v>
      </c>
      <c r="Q3738" s="11"/>
      <c r="R3738" s="11">
        <v>0.59240000000000004</v>
      </c>
      <c r="S3738" s="45">
        <v>-1.393E-4</v>
      </c>
      <c r="T3738" s="45">
        <v>-4.9291999999999999E-4</v>
      </c>
      <c r="U3738" s="45">
        <v>4.9291999999999999E-4</v>
      </c>
      <c r="V3738" s="11"/>
      <c r="W3738" s="11">
        <v>0.56259999999999999</v>
      </c>
      <c r="X3738" s="45">
        <v>-3.6430000000000002E-5</v>
      </c>
      <c r="Y3738" s="45">
        <v>-1.2891000000000001E-4</v>
      </c>
      <c r="Z3738" s="46">
        <v>1.2891000000000001E-4</v>
      </c>
      <c r="AC3738" s="2"/>
      <c r="AD3738" s="2"/>
      <c r="AE3738" s="2"/>
      <c r="AH3738" s="2"/>
      <c r="AI3738" s="2"/>
      <c r="AJ3738" s="2"/>
      <c r="AM3738" s="2"/>
      <c r="AN3738" s="2"/>
      <c r="AO3738" s="2"/>
      <c r="AR3738" s="2"/>
      <c r="AS3738" s="2"/>
      <c r="AT3738" s="2"/>
      <c r="AW3738" s="2"/>
      <c r="AX3738" s="2"/>
      <c r="AY3738" s="2"/>
    </row>
    <row r="3739" spans="8:51" x14ac:dyDescent="0.25">
      <c r="H3739" s="10">
        <v>0.59160000000000001</v>
      </c>
      <c r="I3739" s="45">
        <v>-1.37E-4</v>
      </c>
      <c r="J3739" s="45">
        <v>-4.8477999999999998E-4</v>
      </c>
      <c r="K3739" s="45">
        <v>4.8477999999999998E-4</v>
      </c>
      <c r="L3739" s="11"/>
      <c r="M3739" s="11">
        <v>0.5988</v>
      </c>
      <c r="N3739" s="45">
        <v>-1.6190000000000001E-4</v>
      </c>
      <c r="O3739" s="45">
        <v>-5.7289000000000005E-4</v>
      </c>
      <c r="P3739" s="45">
        <v>5.7289000000000005E-4</v>
      </c>
      <c r="Q3739" s="11"/>
      <c r="R3739" s="11">
        <v>0.59230000000000005</v>
      </c>
      <c r="S3739" s="45">
        <v>-1.395E-4</v>
      </c>
      <c r="T3739" s="45">
        <v>-4.9363E-4</v>
      </c>
      <c r="U3739" s="45">
        <v>4.9363E-4</v>
      </c>
      <c r="V3739" s="11"/>
      <c r="W3739" s="11">
        <v>0.56240000000000001</v>
      </c>
      <c r="X3739" s="45">
        <v>-3.646E-5</v>
      </c>
      <c r="Y3739" s="45">
        <v>-1.2902000000000001E-4</v>
      </c>
      <c r="Z3739" s="46">
        <v>1.2902000000000001E-4</v>
      </c>
      <c r="AC3739" s="2"/>
      <c r="AD3739" s="2"/>
      <c r="AE3739" s="2"/>
      <c r="AH3739" s="2"/>
      <c r="AI3739" s="2"/>
      <c r="AJ3739" s="2"/>
      <c r="AM3739" s="2"/>
      <c r="AN3739" s="2"/>
      <c r="AO3739" s="2"/>
      <c r="AR3739" s="2"/>
      <c r="AS3739" s="2"/>
      <c r="AT3739" s="2"/>
      <c r="AW3739" s="2"/>
      <c r="AX3739" s="2"/>
      <c r="AY3739" s="2"/>
    </row>
    <row r="3740" spans="8:51" x14ac:dyDescent="0.25">
      <c r="H3740" s="10">
        <v>0.59150000000000003</v>
      </c>
      <c r="I3740" s="45">
        <v>-1.371E-4</v>
      </c>
      <c r="J3740" s="45">
        <v>-4.8514000000000001E-4</v>
      </c>
      <c r="K3740" s="45">
        <v>4.8514000000000001E-4</v>
      </c>
      <c r="L3740" s="11"/>
      <c r="M3740" s="11">
        <v>0.59870000000000001</v>
      </c>
      <c r="N3740" s="45">
        <v>-1.6200000000000001E-4</v>
      </c>
      <c r="O3740" s="45">
        <v>-5.7324999999999997E-4</v>
      </c>
      <c r="P3740" s="45">
        <v>5.7324999999999997E-4</v>
      </c>
      <c r="Q3740" s="11"/>
      <c r="R3740" s="11">
        <v>0.59219999999999995</v>
      </c>
      <c r="S3740" s="45">
        <v>-1.3960000000000001E-4</v>
      </c>
      <c r="T3740" s="45">
        <v>-4.9397999999999998E-4</v>
      </c>
      <c r="U3740" s="45">
        <v>4.9397999999999998E-4</v>
      </c>
      <c r="V3740" s="11"/>
      <c r="W3740" s="11">
        <v>0.56230000000000002</v>
      </c>
      <c r="X3740" s="45">
        <v>-3.6470000000000001E-5</v>
      </c>
      <c r="Y3740" s="45">
        <v>-1.2904999999999999E-4</v>
      </c>
      <c r="Z3740" s="46">
        <v>1.2904999999999999E-4</v>
      </c>
      <c r="AC3740" s="2"/>
      <c r="AD3740" s="2"/>
      <c r="AE3740" s="2"/>
      <c r="AH3740" s="2"/>
      <c r="AI3740" s="2"/>
      <c r="AJ3740" s="2"/>
      <c r="AM3740" s="2"/>
      <c r="AN3740" s="2"/>
      <c r="AO3740" s="2"/>
      <c r="AR3740" s="2"/>
      <c r="AS3740" s="2"/>
      <c r="AT3740" s="2"/>
      <c r="AW3740" s="2"/>
      <c r="AX3740" s="2"/>
      <c r="AY3740" s="2"/>
    </row>
    <row r="3741" spans="8:51" x14ac:dyDescent="0.25">
      <c r="H3741" s="10">
        <v>0.59140000000000004</v>
      </c>
      <c r="I3741" s="45">
        <v>-1.372E-4</v>
      </c>
      <c r="J3741" s="45">
        <v>-4.8548999999999999E-4</v>
      </c>
      <c r="K3741" s="45">
        <v>4.8548999999999999E-4</v>
      </c>
      <c r="L3741" s="11"/>
      <c r="M3741" s="11">
        <v>0.59860000000000002</v>
      </c>
      <c r="N3741" s="45">
        <v>-1.6220000000000001E-4</v>
      </c>
      <c r="O3741" s="45">
        <v>-5.7395999999999999E-4</v>
      </c>
      <c r="P3741" s="45">
        <v>5.7395999999999999E-4</v>
      </c>
      <c r="Q3741" s="11"/>
      <c r="R3741" s="11">
        <v>0.59209999999999996</v>
      </c>
      <c r="S3741" s="45">
        <v>-1.3980000000000001E-4</v>
      </c>
      <c r="T3741" s="45">
        <v>-4.9469E-4</v>
      </c>
      <c r="U3741" s="45">
        <v>4.9469E-4</v>
      </c>
      <c r="V3741" s="11"/>
      <c r="W3741" s="11">
        <v>0.56220000000000003</v>
      </c>
      <c r="X3741" s="45">
        <v>-3.65E-5</v>
      </c>
      <c r="Y3741" s="45">
        <v>-1.2915999999999999E-4</v>
      </c>
      <c r="Z3741" s="46">
        <v>1.2915999999999999E-4</v>
      </c>
      <c r="AC3741" s="2"/>
      <c r="AD3741" s="2"/>
      <c r="AE3741" s="2"/>
      <c r="AH3741" s="2"/>
      <c r="AI3741" s="2"/>
      <c r="AJ3741" s="2"/>
      <c r="AM3741" s="2"/>
      <c r="AN3741" s="2"/>
      <c r="AO3741" s="2"/>
      <c r="AR3741" s="2"/>
      <c r="AS3741" s="2"/>
      <c r="AT3741" s="2"/>
      <c r="AW3741" s="2"/>
      <c r="AX3741" s="2"/>
      <c r="AY3741" s="2"/>
    </row>
    <row r="3742" spans="8:51" x14ac:dyDescent="0.25">
      <c r="H3742" s="10">
        <v>0.59119999999999995</v>
      </c>
      <c r="I3742" s="45">
        <v>-1.3740000000000001E-4</v>
      </c>
      <c r="J3742" s="45">
        <v>-4.862E-4</v>
      </c>
      <c r="K3742" s="45">
        <v>4.862E-4</v>
      </c>
      <c r="L3742" s="11"/>
      <c r="M3742" s="11">
        <v>0.59850000000000003</v>
      </c>
      <c r="N3742" s="45">
        <v>-1.6229999999999999E-4</v>
      </c>
      <c r="O3742" s="45">
        <v>-5.7430999999999997E-4</v>
      </c>
      <c r="P3742" s="45">
        <v>5.7430999999999997E-4</v>
      </c>
      <c r="Q3742" s="11"/>
      <c r="R3742" s="11">
        <v>0.59199999999999997</v>
      </c>
      <c r="S3742" s="45">
        <v>-1.3999999999999999E-4</v>
      </c>
      <c r="T3742" s="45">
        <v>-4.9540000000000001E-4</v>
      </c>
      <c r="U3742" s="45">
        <v>4.9540000000000001E-4</v>
      </c>
      <c r="V3742" s="11"/>
      <c r="W3742" s="11">
        <v>0.56200000000000006</v>
      </c>
      <c r="X3742" s="45">
        <v>-3.6510000000000001E-5</v>
      </c>
      <c r="Y3742" s="45">
        <v>-1.2919E-4</v>
      </c>
      <c r="Z3742" s="46">
        <v>1.2919E-4</v>
      </c>
      <c r="AC3742" s="2"/>
      <c r="AD3742" s="2"/>
      <c r="AE3742" s="2"/>
      <c r="AH3742" s="2"/>
      <c r="AI3742" s="2"/>
      <c r="AJ3742" s="2"/>
      <c r="AM3742" s="2"/>
      <c r="AN3742" s="2"/>
      <c r="AO3742" s="2"/>
      <c r="AR3742" s="2"/>
      <c r="AS3742" s="2"/>
      <c r="AT3742" s="2"/>
      <c r="AW3742" s="2"/>
      <c r="AX3742" s="2"/>
      <c r="AY3742" s="2"/>
    </row>
    <row r="3743" spans="8:51" x14ac:dyDescent="0.25">
      <c r="H3743" s="10">
        <v>0.59109999999999996</v>
      </c>
      <c r="I3743" s="45">
        <v>-1.3750000000000001E-4</v>
      </c>
      <c r="J3743" s="45">
        <v>-4.8654999999999998E-4</v>
      </c>
      <c r="K3743" s="45">
        <v>4.8654999999999998E-4</v>
      </c>
      <c r="L3743" s="11"/>
      <c r="M3743" s="11">
        <v>0.59840000000000004</v>
      </c>
      <c r="N3743" s="45">
        <v>-1.6239999999999999E-4</v>
      </c>
      <c r="O3743" s="45">
        <v>-5.7465999999999995E-4</v>
      </c>
      <c r="P3743" s="45">
        <v>5.7465999999999995E-4</v>
      </c>
      <c r="Q3743" s="11"/>
      <c r="R3743" s="11">
        <v>0.59189999999999998</v>
      </c>
      <c r="S3743" s="45">
        <v>-1.4009999999999999E-4</v>
      </c>
      <c r="T3743" s="45">
        <v>-4.9574999999999999E-4</v>
      </c>
      <c r="U3743" s="45">
        <v>4.9574999999999999E-4</v>
      </c>
      <c r="V3743" s="11"/>
      <c r="W3743" s="11">
        <v>0.56189999999999996</v>
      </c>
      <c r="X3743" s="45">
        <v>-3.6539999999999999E-5</v>
      </c>
      <c r="Y3743" s="45">
        <v>-1.293E-4</v>
      </c>
      <c r="Z3743" s="46">
        <v>1.293E-4</v>
      </c>
      <c r="AC3743" s="2"/>
      <c r="AD3743" s="2"/>
      <c r="AE3743" s="2"/>
      <c r="AH3743" s="2"/>
      <c r="AI3743" s="2"/>
      <c r="AJ3743" s="2"/>
      <c r="AM3743" s="2"/>
      <c r="AN3743" s="2"/>
      <c r="AO3743" s="2"/>
      <c r="AR3743" s="2"/>
      <c r="AS3743" s="2"/>
      <c r="AT3743" s="2"/>
      <c r="AW3743" s="2"/>
      <c r="AX3743" s="2"/>
      <c r="AY3743" s="2"/>
    </row>
    <row r="3744" spans="8:51" x14ac:dyDescent="0.25">
      <c r="H3744" s="10">
        <v>0.59099999999999997</v>
      </c>
      <c r="I3744" s="45">
        <v>-1.3750000000000001E-4</v>
      </c>
      <c r="J3744" s="45">
        <v>-4.8654999999999998E-4</v>
      </c>
      <c r="K3744" s="45">
        <v>4.8654999999999998E-4</v>
      </c>
      <c r="L3744" s="11"/>
      <c r="M3744" s="11">
        <v>0.59830000000000005</v>
      </c>
      <c r="N3744" s="45">
        <v>-1.6259999999999999E-4</v>
      </c>
      <c r="O3744" s="45">
        <v>-5.7536999999999996E-4</v>
      </c>
      <c r="P3744" s="45">
        <v>5.7536999999999996E-4</v>
      </c>
      <c r="Q3744" s="11"/>
      <c r="R3744" s="11">
        <v>0.59179999999999999</v>
      </c>
      <c r="S3744" s="45">
        <v>-1.403E-4</v>
      </c>
      <c r="T3744" s="45">
        <v>-4.9646E-4</v>
      </c>
      <c r="U3744" s="45">
        <v>4.9646E-4</v>
      </c>
      <c r="V3744" s="11"/>
      <c r="W3744" s="11">
        <v>0.56169999999999998</v>
      </c>
      <c r="X3744" s="45">
        <v>-3.6539999999999999E-5</v>
      </c>
      <c r="Y3744" s="45">
        <v>-1.293E-4</v>
      </c>
      <c r="Z3744" s="46">
        <v>1.293E-4</v>
      </c>
      <c r="AC3744" s="2"/>
      <c r="AD3744" s="2"/>
      <c r="AE3744" s="2"/>
      <c r="AH3744" s="2"/>
      <c r="AI3744" s="2"/>
      <c r="AJ3744" s="2"/>
      <c r="AM3744" s="2"/>
      <c r="AN3744" s="2"/>
      <c r="AO3744" s="2"/>
      <c r="AR3744" s="2"/>
      <c r="AS3744" s="2"/>
      <c r="AT3744" s="2"/>
      <c r="AW3744" s="2"/>
      <c r="AX3744" s="2"/>
      <c r="AY3744" s="2"/>
    </row>
    <row r="3745" spans="8:51" x14ac:dyDescent="0.25">
      <c r="H3745" s="10">
        <v>0.59089999999999998</v>
      </c>
      <c r="I3745" s="45">
        <v>-1.3770000000000001E-4</v>
      </c>
      <c r="J3745" s="45">
        <v>-4.8725999999999999E-4</v>
      </c>
      <c r="K3745" s="45">
        <v>4.8725999999999999E-4</v>
      </c>
      <c r="L3745" s="11"/>
      <c r="M3745" s="11">
        <v>0.59809999999999997</v>
      </c>
      <c r="N3745" s="45">
        <v>-1.627E-4</v>
      </c>
      <c r="O3745" s="45">
        <v>-5.7572999999999999E-4</v>
      </c>
      <c r="P3745" s="45">
        <v>5.7572999999999999E-4</v>
      </c>
      <c r="Q3745" s="11"/>
      <c r="R3745" s="11">
        <v>0.5917</v>
      </c>
      <c r="S3745" s="45">
        <v>-1.404E-4</v>
      </c>
      <c r="T3745" s="45">
        <v>-4.9682000000000003E-4</v>
      </c>
      <c r="U3745" s="45">
        <v>4.9682000000000003E-4</v>
      </c>
      <c r="V3745" s="11"/>
      <c r="W3745" s="11">
        <v>0.56159999999999999</v>
      </c>
      <c r="X3745" s="45">
        <v>-3.6569999999999997E-5</v>
      </c>
      <c r="Y3745" s="45">
        <v>-1.2941E-4</v>
      </c>
      <c r="Z3745" s="46">
        <v>1.2941E-4</v>
      </c>
      <c r="AC3745" s="2"/>
      <c r="AD3745" s="2"/>
      <c r="AE3745" s="2"/>
      <c r="AH3745" s="2"/>
      <c r="AI3745" s="2"/>
      <c r="AJ3745" s="2"/>
      <c r="AM3745" s="2"/>
      <c r="AN3745" s="2"/>
      <c r="AO3745" s="2"/>
      <c r="AR3745" s="2"/>
      <c r="AS3745" s="2"/>
      <c r="AT3745" s="2"/>
      <c r="AW3745" s="2"/>
      <c r="AX3745" s="2"/>
      <c r="AY3745" s="2"/>
    </row>
    <row r="3746" spans="8:51" x14ac:dyDescent="0.25">
      <c r="H3746" s="10">
        <v>0.59079999999999999</v>
      </c>
      <c r="I3746" s="45">
        <v>-1.3779999999999999E-4</v>
      </c>
      <c r="J3746" s="45">
        <v>-4.8762000000000002E-4</v>
      </c>
      <c r="K3746" s="45">
        <v>4.8762000000000002E-4</v>
      </c>
      <c r="L3746" s="11"/>
      <c r="M3746" s="11">
        <v>0.59799999999999998</v>
      </c>
      <c r="N3746" s="45">
        <v>-1.628E-4</v>
      </c>
      <c r="O3746" s="45">
        <v>-5.7607999999999997E-4</v>
      </c>
      <c r="P3746" s="45">
        <v>5.7607999999999997E-4</v>
      </c>
      <c r="Q3746" s="11"/>
      <c r="R3746" s="11">
        <v>0.59160000000000001</v>
      </c>
      <c r="S3746" s="45">
        <v>-1.406E-4</v>
      </c>
      <c r="T3746" s="45">
        <v>-4.9751999999999999E-4</v>
      </c>
      <c r="U3746" s="45">
        <v>4.9751999999999999E-4</v>
      </c>
      <c r="V3746" s="11"/>
      <c r="W3746" s="11">
        <v>0.56140000000000001</v>
      </c>
      <c r="X3746" s="45">
        <v>-3.6579999999999999E-5</v>
      </c>
      <c r="Y3746" s="45">
        <v>-1.2944000000000001E-4</v>
      </c>
      <c r="Z3746" s="46">
        <v>1.2944000000000001E-4</v>
      </c>
      <c r="AC3746" s="2"/>
      <c r="AD3746" s="2"/>
      <c r="AE3746" s="2"/>
      <c r="AH3746" s="2"/>
      <c r="AI3746" s="2"/>
      <c r="AJ3746" s="2"/>
      <c r="AM3746" s="2"/>
      <c r="AN3746" s="2"/>
      <c r="AO3746" s="2"/>
      <c r="AR3746" s="2"/>
      <c r="AS3746" s="2"/>
      <c r="AT3746" s="2"/>
      <c r="AW3746" s="2"/>
      <c r="AX3746" s="2"/>
      <c r="AY3746" s="2"/>
    </row>
    <row r="3747" spans="8:51" x14ac:dyDescent="0.25">
      <c r="H3747" s="10">
        <v>0.5907</v>
      </c>
      <c r="I3747" s="45">
        <v>-1.3799999999999999E-4</v>
      </c>
      <c r="J3747" s="45">
        <v>-4.8831999999999999E-4</v>
      </c>
      <c r="K3747" s="45">
        <v>4.8831999999999999E-4</v>
      </c>
      <c r="L3747" s="11"/>
      <c r="M3747" s="11">
        <v>0.59789999999999999</v>
      </c>
      <c r="N3747" s="45">
        <v>-1.629E-4</v>
      </c>
      <c r="O3747" s="45">
        <v>-5.7642999999999995E-4</v>
      </c>
      <c r="P3747" s="45">
        <v>5.7642999999999995E-4</v>
      </c>
      <c r="Q3747" s="11"/>
      <c r="R3747" s="11">
        <v>0.59150000000000003</v>
      </c>
      <c r="S3747" s="45">
        <v>-1.407E-4</v>
      </c>
      <c r="T3747" s="45">
        <v>-4.9788000000000002E-4</v>
      </c>
      <c r="U3747" s="45">
        <v>4.9788000000000002E-4</v>
      </c>
      <c r="V3747" s="11"/>
      <c r="W3747" s="11">
        <v>0.56130000000000002</v>
      </c>
      <c r="X3747" s="45">
        <v>-3.6600000000000002E-5</v>
      </c>
      <c r="Y3747" s="45">
        <v>-1.2951E-4</v>
      </c>
      <c r="Z3747" s="46">
        <v>1.2951E-4</v>
      </c>
      <c r="AC3747" s="2"/>
      <c r="AD3747" s="2"/>
      <c r="AE3747" s="2"/>
      <c r="AH3747" s="2"/>
      <c r="AI3747" s="2"/>
      <c r="AJ3747" s="2"/>
      <c r="AM3747" s="2"/>
      <c r="AN3747" s="2"/>
      <c r="AO3747" s="2"/>
      <c r="AR3747" s="2"/>
      <c r="AS3747" s="2"/>
      <c r="AT3747" s="2"/>
      <c r="AW3747" s="2"/>
      <c r="AX3747" s="2"/>
      <c r="AY3747" s="2"/>
    </row>
    <row r="3748" spans="8:51" x14ac:dyDescent="0.25">
      <c r="H3748" s="10">
        <v>0.59060000000000001</v>
      </c>
      <c r="I3748" s="45">
        <v>-1.381E-4</v>
      </c>
      <c r="J3748" s="45">
        <v>-4.8868000000000002E-4</v>
      </c>
      <c r="K3748" s="45">
        <v>4.8868000000000002E-4</v>
      </c>
      <c r="L3748" s="11"/>
      <c r="M3748" s="11">
        <v>0.5978</v>
      </c>
      <c r="N3748" s="45">
        <v>-1.6310000000000001E-4</v>
      </c>
      <c r="O3748" s="45">
        <v>-5.7713999999999997E-4</v>
      </c>
      <c r="P3748" s="45">
        <v>5.7713999999999997E-4</v>
      </c>
      <c r="Q3748" s="11"/>
      <c r="R3748" s="11">
        <v>0.59140000000000004</v>
      </c>
      <c r="S3748" s="45">
        <v>-1.4090000000000001E-4</v>
      </c>
      <c r="T3748" s="45">
        <v>-4.9857999999999999E-4</v>
      </c>
      <c r="U3748" s="45">
        <v>4.9857999999999999E-4</v>
      </c>
      <c r="V3748" s="11"/>
      <c r="W3748" s="11">
        <v>0.56110000000000004</v>
      </c>
      <c r="X3748" s="45">
        <v>-3.6619999999999998E-5</v>
      </c>
      <c r="Y3748" s="45">
        <v>-1.2957999999999999E-4</v>
      </c>
      <c r="Z3748" s="46">
        <v>1.2957999999999999E-4</v>
      </c>
      <c r="AC3748" s="2"/>
      <c r="AD3748" s="2"/>
      <c r="AE3748" s="2"/>
      <c r="AH3748" s="2"/>
      <c r="AI3748" s="2"/>
      <c r="AJ3748" s="2"/>
      <c r="AM3748" s="2"/>
      <c r="AN3748" s="2"/>
      <c r="AO3748" s="2"/>
      <c r="AR3748" s="2"/>
      <c r="AS3748" s="2"/>
      <c r="AT3748" s="2"/>
      <c r="AW3748" s="2"/>
      <c r="AX3748" s="2"/>
      <c r="AY3748" s="2"/>
    </row>
    <row r="3749" spans="8:51" x14ac:dyDescent="0.25">
      <c r="H3749" s="10">
        <v>0.59040000000000004</v>
      </c>
      <c r="I3749" s="45">
        <v>-1.383E-4</v>
      </c>
      <c r="J3749" s="45">
        <v>-4.8937999999999998E-4</v>
      </c>
      <c r="K3749" s="45">
        <v>4.8937999999999998E-4</v>
      </c>
      <c r="L3749" s="11"/>
      <c r="M3749" s="11">
        <v>0.59770000000000001</v>
      </c>
      <c r="N3749" s="45">
        <v>-1.6339999999999999E-4</v>
      </c>
      <c r="O3749" s="45">
        <v>-5.7819999999999996E-4</v>
      </c>
      <c r="P3749" s="45">
        <v>5.7819999999999996E-4</v>
      </c>
      <c r="Q3749" s="11"/>
      <c r="R3749" s="11">
        <v>0.59119999999999995</v>
      </c>
      <c r="S3749" s="45">
        <v>-1.4100000000000001E-4</v>
      </c>
      <c r="T3749" s="45">
        <v>-4.9894000000000002E-4</v>
      </c>
      <c r="U3749" s="45">
        <v>4.9894000000000002E-4</v>
      </c>
      <c r="V3749" s="11"/>
      <c r="W3749" s="11">
        <v>0.56100000000000005</v>
      </c>
      <c r="X3749" s="45">
        <v>-3.6640000000000002E-5</v>
      </c>
      <c r="Y3749" s="45">
        <v>-1.2965000000000001E-4</v>
      </c>
      <c r="Z3749" s="46">
        <v>1.2965000000000001E-4</v>
      </c>
      <c r="AC3749" s="2"/>
      <c r="AD3749" s="2"/>
      <c r="AE3749" s="2"/>
      <c r="AH3749" s="2"/>
      <c r="AI3749" s="2"/>
      <c r="AJ3749" s="2"/>
      <c r="AM3749" s="2"/>
      <c r="AN3749" s="2"/>
      <c r="AO3749" s="2"/>
      <c r="AR3749" s="2"/>
      <c r="AS3749" s="2"/>
      <c r="AT3749" s="2"/>
      <c r="AW3749" s="2"/>
      <c r="AX3749" s="2"/>
      <c r="AY3749" s="2"/>
    </row>
    <row r="3750" spans="8:51" x14ac:dyDescent="0.25">
      <c r="H3750" s="10">
        <v>0.59030000000000005</v>
      </c>
      <c r="I3750" s="45">
        <v>-1.384E-4</v>
      </c>
      <c r="J3750" s="45">
        <v>-4.8974000000000001E-4</v>
      </c>
      <c r="K3750" s="45">
        <v>4.8974000000000001E-4</v>
      </c>
      <c r="L3750" s="11"/>
      <c r="M3750" s="11">
        <v>0.59760000000000002</v>
      </c>
      <c r="N3750" s="45">
        <v>-1.6359999999999999E-4</v>
      </c>
      <c r="O3750" s="45">
        <v>-5.7890999999999997E-4</v>
      </c>
      <c r="P3750" s="45">
        <v>5.7890999999999997E-4</v>
      </c>
      <c r="Q3750" s="11"/>
      <c r="R3750" s="11">
        <v>0.59109999999999996</v>
      </c>
      <c r="S3750" s="45">
        <v>-1.4119999999999999E-4</v>
      </c>
      <c r="T3750" s="45">
        <v>-4.9965000000000003E-4</v>
      </c>
      <c r="U3750" s="45">
        <v>4.9965000000000003E-4</v>
      </c>
      <c r="V3750" s="11"/>
      <c r="W3750" s="11">
        <v>0.56079999999999997</v>
      </c>
      <c r="X3750" s="45">
        <v>-3.6650000000000003E-5</v>
      </c>
      <c r="Y3750" s="45">
        <v>-1.2968999999999999E-4</v>
      </c>
      <c r="Z3750" s="46">
        <v>1.2968999999999999E-4</v>
      </c>
      <c r="AC3750" s="2"/>
      <c r="AD3750" s="2"/>
      <c r="AE3750" s="2"/>
      <c r="AH3750" s="2"/>
      <c r="AI3750" s="2"/>
      <c r="AJ3750" s="2"/>
      <c r="AM3750" s="2"/>
      <c r="AN3750" s="2"/>
      <c r="AO3750" s="2"/>
      <c r="AR3750" s="2"/>
      <c r="AS3750" s="2"/>
      <c r="AT3750" s="2"/>
      <c r="AW3750" s="2"/>
      <c r="AX3750" s="2"/>
      <c r="AY3750" s="2"/>
    </row>
    <row r="3751" spans="8:51" x14ac:dyDescent="0.25">
      <c r="H3751" s="10">
        <v>0.59019999999999995</v>
      </c>
      <c r="I3751" s="45">
        <v>-1.3850000000000001E-4</v>
      </c>
      <c r="J3751" s="45">
        <v>-4.9008999999999999E-4</v>
      </c>
      <c r="K3751" s="45">
        <v>4.9008999999999999E-4</v>
      </c>
      <c r="L3751" s="11"/>
      <c r="M3751" s="11">
        <v>0.59750000000000003</v>
      </c>
      <c r="N3751" s="45">
        <v>-1.6369999999999999E-4</v>
      </c>
      <c r="O3751" s="45">
        <v>-5.7925999999999995E-4</v>
      </c>
      <c r="P3751" s="45">
        <v>5.7925999999999995E-4</v>
      </c>
      <c r="Q3751" s="11"/>
      <c r="R3751" s="11">
        <v>0.59099999999999997</v>
      </c>
      <c r="S3751" s="45">
        <v>-1.4129999999999999E-4</v>
      </c>
      <c r="T3751" s="45">
        <v>-5.0000000000000001E-4</v>
      </c>
      <c r="U3751" s="45">
        <v>5.0000000000000001E-4</v>
      </c>
      <c r="V3751" s="11"/>
      <c r="W3751" s="11">
        <v>0.56069999999999998</v>
      </c>
      <c r="X3751" s="45">
        <v>-3.6680000000000001E-5</v>
      </c>
      <c r="Y3751" s="45">
        <v>-1.2978999999999999E-4</v>
      </c>
      <c r="Z3751" s="46">
        <v>1.2978999999999999E-4</v>
      </c>
      <c r="AC3751" s="2"/>
      <c r="AD3751" s="2"/>
      <c r="AE3751" s="2"/>
      <c r="AH3751" s="2"/>
      <c r="AI3751" s="2"/>
      <c r="AJ3751" s="2"/>
      <c r="AM3751" s="2"/>
      <c r="AN3751" s="2"/>
      <c r="AO3751" s="2"/>
      <c r="AR3751" s="2"/>
      <c r="AS3751" s="2"/>
      <c r="AT3751" s="2"/>
      <c r="AW3751" s="2"/>
      <c r="AX3751" s="2"/>
      <c r="AY3751" s="2"/>
    </row>
    <row r="3752" spans="8:51" x14ac:dyDescent="0.25">
      <c r="H3752" s="10">
        <v>0.59009999999999996</v>
      </c>
      <c r="I3752" s="45">
        <v>-1.3860000000000001E-4</v>
      </c>
      <c r="J3752" s="45">
        <v>-4.9045000000000002E-4</v>
      </c>
      <c r="K3752" s="45">
        <v>4.9045000000000002E-4</v>
      </c>
      <c r="L3752" s="11"/>
      <c r="M3752" s="11">
        <v>0.59740000000000004</v>
      </c>
      <c r="N3752" s="45">
        <v>-1.639E-4</v>
      </c>
      <c r="O3752" s="45">
        <v>-5.7996999999999996E-4</v>
      </c>
      <c r="P3752" s="45">
        <v>5.7996999999999996E-4</v>
      </c>
      <c r="Q3752" s="11"/>
      <c r="R3752" s="11">
        <v>0.59089999999999998</v>
      </c>
      <c r="S3752" s="45">
        <v>-1.415E-4</v>
      </c>
      <c r="T3752" s="45">
        <v>-5.0071000000000002E-4</v>
      </c>
      <c r="U3752" s="45">
        <v>5.0071000000000002E-4</v>
      </c>
      <c r="V3752" s="11"/>
      <c r="W3752" s="11">
        <v>0.5605</v>
      </c>
      <c r="X3752" s="45">
        <v>-3.6699999999999998E-5</v>
      </c>
      <c r="Y3752" s="45">
        <v>-1.2987E-4</v>
      </c>
      <c r="Z3752" s="46">
        <v>1.2987E-4</v>
      </c>
      <c r="AC3752" s="2"/>
      <c r="AD3752" s="2"/>
      <c r="AE3752" s="2"/>
      <c r="AH3752" s="2"/>
      <c r="AI3752" s="2"/>
      <c r="AJ3752" s="2"/>
      <c r="AM3752" s="2"/>
      <c r="AN3752" s="2"/>
      <c r="AO3752" s="2"/>
      <c r="AR3752" s="2"/>
      <c r="AS3752" s="2"/>
      <c r="AT3752" s="2"/>
      <c r="AW3752" s="2"/>
      <c r="AX3752" s="2"/>
      <c r="AY3752" s="2"/>
    </row>
    <row r="3753" spans="8:51" x14ac:dyDescent="0.25">
      <c r="H3753" s="10">
        <v>0.59</v>
      </c>
      <c r="I3753" s="45">
        <v>-1.3880000000000001E-4</v>
      </c>
      <c r="J3753" s="45">
        <v>-4.9114999999999999E-4</v>
      </c>
      <c r="K3753" s="45">
        <v>4.9114999999999999E-4</v>
      </c>
      <c r="L3753" s="11"/>
      <c r="M3753" s="11">
        <v>0.59730000000000005</v>
      </c>
      <c r="N3753" s="45">
        <v>-1.641E-4</v>
      </c>
      <c r="O3753" s="45">
        <v>-5.8067999999999998E-4</v>
      </c>
      <c r="P3753" s="45">
        <v>5.8067999999999998E-4</v>
      </c>
      <c r="Q3753" s="11"/>
      <c r="R3753" s="11">
        <v>0.59079999999999999</v>
      </c>
      <c r="S3753" s="45">
        <v>-1.416E-4</v>
      </c>
      <c r="T3753" s="45">
        <v>-5.0106E-4</v>
      </c>
      <c r="U3753" s="45">
        <v>5.0106E-4</v>
      </c>
      <c r="V3753" s="11"/>
      <c r="W3753" s="11">
        <v>0.56040000000000001</v>
      </c>
      <c r="X3753" s="45">
        <v>-3.6720000000000001E-5</v>
      </c>
      <c r="Y3753" s="45">
        <v>-1.2993999999999999E-4</v>
      </c>
      <c r="Z3753" s="46">
        <v>1.2993999999999999E-4</v>
      </c>
      <c r="AC3753" s="2"/>
      <c r="AD3753" s="2"/>
      <c r="AE3753" s="2"/>
      <c r="AH3753" s="2"/>
      <c r="AI3753" s="2"/>
      <c r="AJ3753" s="2"/>
      <c r="AM3753" s="2"/>
      <c r="AN3753" s="2"/>
      <c r="AO3753" s="2"/>
      <c r="AR3753" s="2"/>
      <c r="AS3753" s="2"/>
      <c r="AT3753" s="2"/>
      <c r="AW3753" s="2"/>
      <c r="AX3753" s="2"/>
      <c r="AY3753" s="2"/>
    </row>
    <row r="3754" spans="8:51" x14ac:dyDescent="0.25">
      <c r="H3754" s="10">
        <v>0.58989999999999998</v>
      </c>
      <c r="I3754" s="45">
        <v>-1.3889999999999999E-4</v>
      </c>
      <c r="J3754" s="45">
        <v>-4.9151000000000002E-4</v>
      </c>
      <c r="K3754" s="45">
        <v>4.9151000000000002E-4</v>
      </c>
      <c r="L3754" s="11"/>
      <c r="M3754" s="11">
        <v>0.59719999999999995</v>
      </c>
      <c r="N3754" s="45">
        <v>-1.6420000000000001E-4</v>
      </c>
      <c r="O3754" s="45">
        <v>-5.8102999999999996E-4</v>
      </c>
      <c r="P3754" s="45">
        <v>5.8102999999999996E-4</v>
      </c>
      <c r="Q3754" s="11"/>
      <c r="R3754" s="11">
        <v>0.5907</v>
      </c>
      <c r="S3754" s="45">
        <v>-1.418E-4</v>
      </c>
      <c r="T3754" s="45">
        <v>-5.0177000000000002E-4</v>
      </c>
      <c r="U3754" s="45">
        <v>5.0177000000000002E-4</v>
      </c>
      <c r="V3754" s="11"/>
      <c r="W3754" s="11">
        <v>0.56020000000000003</v>
      </c>
      <c r="X3754" s="45">
        <v>-3.6730000000000002E-5</v>
      </c>
      <c r="Y3754" s="45">
        <v>-1.2997E-4</v>
      </c>
      <c r="Z3754" s="46">
        <v>1.2997E-4</v>
      </c>
      <c r="AC3754" s="2"/>
      <c r="AD3754" s="2"/>
      <c r="AE3754" s="2"/>
      <c r="AH3754" s="2"/>
      <c r="AI3754" s="2"/>
      <c r="AJ3754" s="2"/>
      <c r="AM3754" s="2"/>
      <c r="AN3754" s="2"/>
      <c r="AO3754" s="2"/>
      <c r="AR3754" s="2"/>
      <c r="AS3754" s="2"/>
      <c r="AT3754" s="2"/>
      <c r="AW3754" s="2"/>
      <c r="AX3754" s="2"/>
      <c r="AY3754" s="2"/>
    </row>
    <row r="3755" spans="8:51" x14ac:dyDescent="0.25">
      <c r="H3755" s="10">
        <v>0.58979999999999999</v>
      </c>
      <c r="I3755" s="45">
        <v>-1.3909999999999999E-4</v>
      </c>
      <c r="J3755" s="45">
        <v>-4.9222000000000003E-4</v>
      </c>
      <c r="K3755" s="45">
        <v>4.9222000000000003E-4</v>
      </c>
      <c r="L3755" s="11"/>
      <c r="M3755" s="11">
        <v>0.59709999999999996</v>
      </c>
      <c r="N3755" s="45">
        <v>-1.6430000000000001E-4</v>
      </c>
      <c r="O3755" s="45">
        <v>-5.8138999999999999E-4</v>
      </c>
      <c r="P3755" s="45">
        <v>5.8138999999999999E-4</v>
      </c>
      <c r="Q3755" s="11"/>
      <c r="R3755" s="11">
        <v>0.59060000000000001</v>
      </c>
      <c r="S3755" s="45">
        <v>-1.4200000000000001E-4</v>
      </c>
      <c r="T3755" s="45">
        <v>-5.0248000000000003E-4</v>
      </c>
      <c r="U3755" s="45">
        <v>5.0248000000000003E-4</v>
      </c>
      <c r="V3755" s="11"/>
      <c r="W3755" s="11">
        <v>0.56010000000000004</v>
      </c>
      <c r="X3755" s="45">
        <v>-3.676E-5</v>
      </c>
      <c r="Y3755" s="45">
        <v>-1.3008E-4</v>
      </c>
      <c r="Z3755" s="46">
        <v>1.3008E-4</v>
      </c>
      <c r="AC3755" s="2"/>
      <c r="AD3755" s="2"/>
      <c r="AE3755" s="2"/>
      <c r="AH3755" s="2"/>
      <c r="AI3755" s="2"/>
      <c r="AJ3755" s="2"/>
      <c r="AM3755" s="2"/>
      <c r="AN3755" s="2"/>
      <c r="AO3755" s="2"/>
      <c r="AR3755" s="2"/>
      <c r="AS3755" s="2"/>
      <c r="AT3755" s="2"/>
      <c r="AW3755" s="2"/>
      <c r="AX3755" s="2"/>
      <c r="AY3755" s="2"/>
    </row>
    <row r="3756" spans="8:51" x14ac:dyDescent="0.25">
      <c r="H3756" s="10">
        <v>0.58960000000000001</v>
      </c>
      <c r="I3756" s="45">
        <v>-1.392E-4</v>
      </c>
      <c r="J3756" s="45">
        <v>-4.9257000000000001E-4</v>
      </c>
      <c r="K3756" s="45">
        <v>4.9257000000000001E-4</v>
      </c>
      <c r="L3756" s="11"/>
      <c r="M3756" s="11">
        <v>0.59699999999999998</v>
      </c>
      <c r="N3756" s="45">
        <v>-1.6449999999999999E-4</v>
      </c>
      <c r="O3756" s="45">
        <v>-5.8208999999999995E-4</v>
      </c>
      <c r="P3756" s="45">
        <v>5.8208999999999995E-4</v>
      </c>
      <c r="Q3756" s="11"/>
      <c r="R3756" s="11">
        <v>0.59050000000000002</v>
      </c>
      <c r="S3756" s="45">
        <v>-1.4210000000000001E-4</v>
      </c>
      <c r="T3756" s="45">
        <v>-5.0283000000000001E-4</v>
      </c>
      <c r="U3756" s="45">
        <v>5.0283000000000001E-4</v>
      </c>
      <c r="V3756" s="11"/>
      <c r="W3756" s="11">
        <v>0.55989999999999995</v>
      </c>
      <c r="X3756" s="45">
        <v>-3.6770000000000002E-5</v>
      </c>
      <c r="Y3756" s="45">
        <v>-1.3011000000000001E-4</v>
      </c>
      <c r="Z3756" s="46">
        <v>1.3011000000000001E-4</v>
      </c>
      <c r="AC3756" s="2"/>
      <c r="AD3756" s="2"/>
      <c r="AE3756" s="2"/>
      <c r="AH3756" s="2"/>
      <c r="AI3756" s="2"/>
      <c r="AJ3756" s="2"/>
      <c r="AM3756" s="2"/>
      <c r="AN3756" s="2"/>
      <c r="AO3756" s="2"/>
      <c r="AR3756" s="2"/>
      <c r="AS3756" s="2"/>
      <c r="AT3756" s="2"/>
      <c r="AW3756" s="2"/>
      <c r="AX3756" s="2"/>
      <c r="AY3756" s="2"/>
    </row>
    <row r="3757" spans="8:51" x14ac:dyDescent="0.25">
      <c r="H3757" s="10">
        <v>0.58950000000000002</v>
      </c>
      <c r="I3757" s="45">
        <v>-1.393E-4</v>
      </c>
      <c r="J3757" s="45">
        <v>-4.9291999999999999E-4</v>
      </c>
      <c r="K3757" s="45">
        <v>4.9291999999999999E-4</v>
      </c>
      <c r="L3757" s="11"/>
      <c r="M3757" s="11">
        <v>0.59689999999999999</v>
      </c>
      <c r="N3757" s="45">
        <v>-1.6459999999999999E-4</v>
      </c>
      <c r="O3757" s="45">
        <v>-5.8244999999999998E-4</v>
      </c>
      <c r="P3757" s="45">
        <v>5.8244999999999998E-4</v>
      </c>
      <c r="Q3757" s="11"/>
      <c r="R3757" s="11">
        <v>0.59040000000000004</v>
      </c>
      <c r="S3757" s="45">
        <v>-1.4229999999999999E-4</v>
      </c>
      <c r="T3757" s="45">
        <v>-5.0354000000000002E-4</v>
      </c>
      <c r="U3757" s="45">
        <v>5.0354000000000002E-4</v>
      </c>
      <c r="V3757" s="11"/>
      <c r="W3757" s="11">
        <v>0.55979999999999996</v>
      </c>
      <c r="X3757" s="45">
        <v>-3.6789999999999998E-5</v>
      </c>
      <c r="Y3757" s="45">
        <v>-1.3018E-4</v>
      </c>
      <c r="Z3757" s="46">
        <v>1.3018E-4</v>
      </c>
      <c r="AC3757" s="2"/>
      <c r="AD3757" s="2"/>
      <c r="AE3757" s="2"/>
      <c r="AH3757" s="2"/>
      <c r="AI3757" s="2"/>
      <c r="AJ3757" s="2"/>
      <c r="AM3757" s="2"/>
      <c r="AN3757" s="2"/>
      <c r="AO3757" s="2"/>
      <c r="AR3757" s="2"/>
      <c r="AS3757" s="2"/>
      <c r="AT3757" s="2"/>
      <c r="AW3757" s="2"/>
      <c r="AX3757" s="2"/>
      <c r="AY3757" s="2"/>
    </row>
    <row r="3758" spans="8:51" x14ac:dyDescent="0.25">
      <c r="H3758" s="10">
        <v>0.58940000000000003</v>
      </c>
      <c r="I3758" s="45">
        <v>-1.394E-4</v>
      </c>
      <c r="J3758" s="45">
        <v>-4.9328000000000002E-4</v>
      </c>
      <c r="K3758" s="45">
        <v>4.9328000000000002E-4</v>
      </c>
      <c r="L3758" s="11"/>
      <c r="M3758" s="11">
        <v>0.59670000000000001</v>
      </c>
      <c r="N3758" s="45">
        <v>-1.6469999999999999E-4</v>
      </c>
      <c r="O3758" s="45">
        <v>-5.8279999999999996E-4</v>
      </c>
      <c r="P3758" s="45">
        <v>5.8279999999999996E-4</v>
      </c>
      <c r="Q3758" s="11"/>
      <c r="R3758" s="11">
        <v>0.59030000000000005</v>
      </c>
      <c r="S3758" s="45">
        <v>-1.4239999999999999E-4</v>
      </c>
      <c r="T3758" s="45">
        <v>-5.0389E-4</v>
      </c>
      <c r="U3758" s="45">
        <v>5.0389E-4</v>
      </c>
      <c r="V3758" s="11"/>
      <c r="W3758" s="11">
        <v>0.55959999999999999</v>
      </c>
      <c r="X3758" s="45">
        <v>-3.6810000000000002E-5</v>
      </c>
      <c r="Y3758" s="45">
        <v>-1.3024999999999999E-4</v>
      </c>
      <c r="Z3758" s="46">
        <v>1.3024999999999999E-4</v>
      </c>
      <c r="AC3758" s="2"/>
      <c r="AD3758" s="2"/>
      <c r="AE3758" s="2"/>
      <c r="AH3758" s="2"/>
      <c r="AI3758" s="2"/>
      <c r="AJ3758" s="2"/>
      <c r="AM3758" s="2"/>
      <c r="AN3758" s="2"/>
      <c r="AO3758" s="2"/>
      <c r="AR3758" s="2"/>
      <c r="AS3758" s="2"/>
      <c r="AT3758" s="2"/>
      <c r="AW3758" s="2"/>
      <c r="AX3758" s="2"/>
      <c r="AY3758" s="2"/>
    </row>
    <row r="3759" spans="8:51" x14ac:dyDescent="0.25">
      <c r="H3759" s="10">
        <v>0.58930000000000005</v>
      </c>
      <c r="I3759" s="45">
        <v>-1.3960000000000001E-4</v>
      </c>
      <c r="J3759" s="45">
        <v>-4.9397999999999998E-4</v>
      </c>
      <c r="K3759" s="45">
        <v>4.9397999999999998E-4</v>
      </c>
      <c r="L3759" s="11"/>
      <c r="M3759" s="11">
        <v>0.59660000000000002</v>
      </c>
      <c r="N3759" s="45">
        <v>-1.649E-4</v>
      </c>
      <c r="O3759" s="45">
        <v>-5.8350999999999997E-4</v>
      </c>
      <c r="P3759" s="45">
        <v>5.8350999999999997E-4</v>
      </c>
      <c r="Q3759" s="11"/>
      <c r="R3759" s="11">
        <v>0.59019999999999995</v>
      </c>
      <c r="S3759" s="45">
        <v>-1.426E-4</v>
      </c>
      <c r="T3759" s="45">
        <v>-5.0460000000000001E-4</v>
      </c>
      <c r="U3759" s="45">
        <v>5.0460000000000001E-4</v>
      </c>
      <c r="V3759" s="11"/>
      <c r="W3759" s="11">
        <v>0.5595</v>
      </c>
      <c r="X3759" s="45">
        <v>-3.6829999999999998E-5</v>
      </c>
      <c r="Y3759" s="45">
        <v>-1.3033000000000001E-4</v>
      </c>
      <c r="Z3759" s="46">
        <v>1.3033000000000001E-4</v>
      </c>
      <c r="AC3759" s="2"/>
      <c r="AD3759" s="2"/>
      <c r="AE3759" s="2"/>
      <c r="AH3759" s="2"/>
      <c r="AI3759" s="2"/>
      <c r="AJ3759" s="2"/>
      <c r="AM3759" s="2"/>
      <c r="AN3759" s="2"/>
      <c r="AO3759" s="2"/>
      <c r="AR3759" s="2"/>
      <c r="AS3759" s="2"/>
      <c r="AT3759" s="2"/>
      <c r="AW3759" s="2"/>
      <c r="AX3759" s="2"/>
      <c r="AY3759" s="2"/>
    </row>
    <row r="3760" spans="8:51" x14ac:dyDescent="0.25">
      <c r="H3760" s="10">
        <v>0.58919999999999995</v>
      </c>
      <c r="I3760" s="45">
        <v>-1.3970000000000001E-4</v>
      </c>
      <c r="J3760" s="45">
        <v>-4.9434000000000001E-4</v>
      </c>
      <c r="K3760" s="45">
        <v>4.9434000000000001E-4</v>
      </c>
      <c r="L3760" s="11"/>
      <c r="M3760" s="11">
        <v>0.59650000000000003</v>
      </c>
      <c r="N3760" s="45">
        <v>-1.65E-4</v>
      </c>
      <c r="O3760" s="45">
        <v>-5.8385999999999996E-4</v>
      </c>
      <c r="P3760" s="45">
        <v>5.8385999999999996E-4</v>
      </c>
      <c r="Q3760" s="11"/>
      <c r="R3760" s="11">
        <v>0.59009999999999996</v>
      </c>
      <c r="S3760" s="45">
        <v>-1.427E-4</v>
      </c>
      <c r="T3760" s="45">
        <v>-5.0495E-4</v>
      </c>
      <c r="U3760" s="45">
        <v>5.0495E-4</v>
      </c>
      <c r="V3760" s="11"/>
      <c r="W3760" s="11">
        <v>0.55940000000000001</v>
      </c>
      <c r="X3760" s="45">
        <v>-3.6850000000000001E-5</v>
      </c>
      <c r="Y3760" s="45">
        <v>-1.304E-4</v>
      </c>
      <c r="Z3760" s="46">
        <v>1.304E-4</v>
      </c>
      <c r="AC3760" s="2"/>
      <c r="AD3760" s="2"/>
      <c r="AE3760" s="2"/>
      <c r="AH3760" s="2"/>
      <c r="AI3760" s="2"/>
      <c r="AJ3760" s="2"/>
      <c r="AM3760" s="2"/>
      <c r="AN3760" s="2"/>
      <c r="AO3760" s="2"/>
      <c r="AR3760" s="2"/>
      <c r="AS3760" s="2"/>
      <c r="AT3760" s="2"/>
      <c r="AW3760" s="2"/>
      <c r="AX3760" s="2"/>
      <c r="AY3760" s="2"/>
    </row>
    <row r="3761" spans="8:51" x14ac:dyDescent="0.25">
      <c r="H3761" s="10">
        <v>0.58909999999999996</v>
      </c>
      <c r="I3761" s="45">
        <v>-1.3980000000000001E-4</v>
      </c>
      <c r="J3761" s="45">
        <v>-4.9469E-4</v>
      </c>
      <c r="K3761" s="45">
        <v>4.9469E-4</v>
      </c>
      <c r="L3761" s="11"/>
      <c r="M3761" s="11">
        <v>0.59640000000000004</v>
      </c>
      <c r="N3761" s="45">
        <v>-1.652E-4</v>
      </c>
      <c r="O3761" s="45">
        <v>-5.8456999999999997E-4</v>
      </c>
      <c r="P3761" s="45">
        <v>5.8456999999999997E-4</v>
      </c>
      <c r="Q3761" s="11"/>
      <c r="R3761" s="11">
        <v>0.59</v>
      </c>
      <c r="S3761" s="45">
        <v>-1.429E-4</v>
      </c>
      <c r="T3761" s="45">
        <v>-5.0566000000000001E-4</v>
      </c>
      <c r="U3761" s="45">
        <v>5.0566000000000001E-4</v>
      </c>
      <c r="V3761" s="11"/>
      <c r="W3761" s="11">
        <v>0.55920000000000003</v>
      </c>
      <c r="X3761" s="45">
        <v>-3.6869999999999998E-5</v>
      </c>
      <c r="Y3761" s="45">
        <v>-1.3046999999999999E-4</v>
      </c>
      <c r="Z3761" s="46">
        <v>1.3046999999999999E-4</v>
      </c>
      <c r="AC3761" s="2"/>
      <c r="AD3761" s="2"/>
      <c r="AE3761" s="2"/>
      <c r="AH3761" s="2"/>
      <c r="AI3761" s="2"/>
      <c r="AJ3761" s="2"/>
      <c r="AM3761" s="2"/>
      <c r="AN3761" s="2"/>
      <c r="AO3761" s="2"/>
      <c r="AR3761" s="2"/>
      <c r="AS3761" s="2"/>
      <c r="AT3761" s="2"/>
      <c r="AW3761" s="2"/>
      <c r="AX3761" s="2"/>
      <c r="AY3761" s="2"/>
    </row>
    <row r="3762" spans="8:51" x14ac:dyDescent="0.25">
      <c r="H3762" s="10">
        <v>0.58899999999999997</v>
      </c>
      <c r="I3762" s="45">
        <v>-1.3999999999999999E-4</v>
      </c>
      <c r="J3762" s="45">
        <v>-4.9540000000000001E-4</v>
      </c>
      <c r="K3762" s="45">
        <v>4.9540000000000001E-4</v>
      </c>
      <c r="L3762" s="11"/>
      <c r="M3762" s="11">
        <v>0.59630000000000005</v>
      </c>
      <c r="N3762" s="45">
        <v>-1.652E-4</v>
      </c>
      <c r="O3762" s="45">
        <v>-5.8456999999999997E-4</v>
      </c>
      <c r="P3762" s="45">
        <v>5.8456999999999997E-4</v>
      </c>
      <c r="Q3762" s="11"/>
      <c r="R3762" s="11">
        <v>0.58989999999999998</v>
      </c>
      <c r="S3762" s="45">
        <v>-1.4310000000000001E-4</v>
      </c>
      <c r="T3762" s="45">
        <v>-5.0637000000000002E-4</v>
      </c>
      <c r="U3762" s="45">
        <v>5.0637000000000002E-4</v>
      </c>
      <c r="V3762" s="11"/>
      <c r="W3762" s="11">
        <v>0.55910000000000004</v>
      </c>
      <c r="X3762" s="45">
        <v>-3.6879999999999999E-5</v>
      </c>
      <c r="Y3762" s="45">
        <v>-1.305E-4</v>
      </c>
      <c r="Z3762" s="46">
        <v>1.305E-4</v>
      </c>
      <c r="AC3762" s="2"/>
      <c r="AD3762" s="2"/>
      <c r="AE3762" s="2"/>
      <c r="AH3762" s="2"/>
      <c r="AI3762" s="2"/>
      <c r="AJ3762" s="2"/>
      <c r="AM3762" s="2"/>
      <c r="AN3762" s="2"/>
      <c r="AO3762" s="2"/>
      <c r="AR3762" s="2"/>
      <c r="AS3762" s="2"/>
      <c r="AT3762" s="2"/>
      <c r="AW3762" s="2"/>
      <c r="AX3762" s="2"/>
      <c r="AY3762" s="2"/>
    </row>
    <row r="3763" spans="8:51" x14ac:dyDescent="0.25">
      <c r="H3763" s="10">
        <v>0.58889999999999998</v>
      </c>
      <c r="I3763" s="45">
        <v>-1.4009999999999999E-4</v>
      </c>
      <c r="J3763" s="45">
        <v>-4.9574999999999999E-4</v>
      </c>
      <c r="K3763" s="45">
        <v>4.9574999999999999E-4</v>
      </c>
      <c r="L3763" s="11"/>
      <c r="M3763" s="11">
        <v>0.59619999999999995</v>
      </c>
      <c r="N3763" s="45">
        <v>-1.6540000000000001E-4</v>
      </c>
      <c r="O3763" s="45">
        <v>-5.8527999999999998E-4</v>
      </c>
      <c r="P3763" s="45">
        <v>5.8527999999999998E-4</v>
      </c>
      <c r="Q3763" s="11"/>
      <c r="R3763" s="11">
        <v>0.5897</v>
      </c>
      <c r="S3763" s="45">
        <v>-1.4320000000000001E-4</v>
      </c>
      <c r="T3763" s="45">
        <v>-5.0672E-4</v>
      </c>
      <c r="U3763" s="45">
        <v>5.0672E-4</v>
      </c>
      <c r="V3763" s="11"/>
      <c r="W3763" s="11">
        <v>0.55889999999999995</v>
      </c>
      <c r="X3763" s="45">
        <v>-3.6900000000000002E-5</v>
      </c>
      <c r="Y3763" s="45">
        <v>-1.3056999999999999E-4</v>
      </c>
      <c r="Z3763" s="46">
        <v>1.3056999999999999E-4</v>
      </c>
      <c r="AC3763" s="2"/>
      <c r="AD3763" s="2"/>
      <c r="AE3763" s="2"/>
      <c r="AH3763" s="2"/>
      <c r="AI3763" s="2"/>
      <c r="AJ3763" s="2"/>
      <c r="AM3763" s="2"/>
      <c r="AN3763" s="2"/>
      <c r="AO3763" s="2"/>
      <c r="AR3763" s="2"/>
      <c r="AS3763" s="2"/>
      <c r="AT3763" s="2"/>
      <c r="AW3763" s="2"/>
      <c r="AX3763" s="2"/>
      <c r="AY3763" s="2"/>
    </row>
    <row r="3764" spans="8:51" x14ac:dyDescent="0.25">
      <c r="H3764" s="10">
        <v>0.5887</v>
      </c>
      <c r="I3764" s="45">
        <v>-1.403E-4</v>
      </c>
      <c r="J3764" s="45">
        <v>-4.9646E-4</v>
      </c>
      <c r="K3764" s="45">
        <v>4.9646E-4</v>
      </c>
      <c r="L3764" s="11"/>
      <c r="M3764" s="11">
        <v>0.59609999999999996</v>
      </c>
      <c r="N3764" s="45">
        <v>-1.6559999999999999E-4</v>
      </c>
      <c r="O3764" s="45">
        <v>-5.8598999999999999E-4</v>
      </c>
      <c r="P3764" s="45">
        <v>5.8598999999999999E-4</v>
      </c>
      <c r="Q3764" s="11"/>
      <c r="R3764" s="11">
        <v>0.58960000000000001</v>
      </c>
      <c r="S3764" s="45">
        <v>-1.4339999999999999E-4</v>
      </c>
      <c r="T3764" s="45">
        <v>-5.0743000000000001E-4</v>
      </c>
      <c r="U3764" s="45">
        <v>5.0743000000000001E-4</v>
      </c>
      <c r="V3764" s="11"/>
      <c r="W3764" s="11">
        <v>0.55879999999999996</v>
      </c>
      <c r="X3764" s="45">
        <v>-3.6919999999999999E-5</v>
      </c>
      <c r="Y3764" s="45">
        <v>-1.3064000000000001E-4</v>
      </c>
      <c r="Z3764" s="46">
        <v>1.3064000000000001E-4</v>
      </c>
      <c r="AC3764" s="2"/>
      <c r="AD3764" s="2"/>
      <c r="AE3764" s="2"/>
      <c r="AH3764" s="2"/>
      <c r="AI3764" s="2"/>
      <c r="AJ3764" s="2"/>
      <c r="AM3764" s="2"/>
      <c r="AN3764" s="2"/>
      <c r="AO3764" s="2"/>
      <c r="AR3764" s="2"/>
      <c r="AS3764" s="2"/>
      <c r="AT3764" s="2"/>
      <c r="AW3764" s="2"/>
      <c r="AX3764" s="2"/>
      <c r="AY3764" s="2"/>
    </row>
    <row r="3765" spans="8:51" x14ac:dyDescent="0.25">
      <c r="H3765" s="10">
        <v>0.58860000000000001</v>
      </c>
      <c r="I3765" s="45">
        <v>-1.404E-4</v>
      </c>
      <c r="J3765" s="45">
        <v>-4.9682000000000003E-4</v>
      </c>
      <c r="K3765" s="45">
        <v>4.9682000000000003E-4</v>
      </c>
      <c r="L3765" s="11"/>
      <c r="M3765" s="11">
        <v>0.59599999999999997</v>
      </c>
      <c r="N3765" s="45">
        <v>-1.6569999999999999E-4</v>
      </c>
      <c r="O3765" s="45">
        <v>-5.8633999999999997E-4</v>
      </c>
      <c r="P3765" s="45">
        <v>5.8633999999999997E-4</v>
      </c>
      <c r="Q3765" s="11"/>
      <c r="R3765" s="11">
        <v>0.58950000000000002</v>
      </c>
      <c r="S3765" s="45">
        <v>-1.4349999999999999E-4</v>
      </c>
      <c r="T3765" s="45">
        <v>-5.0777999999999999E-4</v>
      </c>
      <c r="U3765" s="45">
        <v>5.0777999999999999E-4</v>
      </c>
      <c r="V3765" s="11"/>
      <c r="W3765" s="11">
        <v>0.55859999999999999</v>
      </c>
      <c r="X3765" s="45">
        <v>-3.6940000000000002E-5</v>
      </c>
      <c r="Y3765" s="45">
        <v>-1.3071E-4</v>
      </c>
      <c r="Z3765" s="46">
        <v>1.3071E-4</v>
      </c>
      <c r="AC3765" s="2"/>
      <c r="AD3765" s="2"/>
      <c r="AE3765" s="2"/>
      <c r="AH3765" s="2"/>
      <c r="AI3765" s="2"/>
      <c r="AJ3765" s="2"/>
      <c r="AM3765" s="2"/>
      <c r="AN3765" s="2"/>
      <c r="AO3765" s="2"/>
      <c r="AR3765" s="2"/>
      <c r="AS3765" s="2"/>
      <c r="AT3765" s="2"/>
      <c r="AW3765" s="2"/>
      <c r="AX3765" s="2"/>
      <c r="AY3765" s="2"/>
    </row>
    <row r="3766" spans="8:51" x14ac:dyDescent="0.25">
      <c r="H3766" s="10">
        <v>0.58850000000000002</v>
      </c>
      <c r="I3766" s="45">
        <v>-1.405E-4</v>
      </c>
      <c r="J3766" s="45">
        <v>-4.9717000000000001E-4</v>
      </c>
      <c r="K3766" s="45">
        <v>4.9717000000000001E-4</v>
      </c>
      <c r="L3766" s="11"/>
      <c r="M3766" s="11">
        <v>0.5958</v>
      </c>
      <c r="N3766" s="45">
        <v>-1.6579999999999999E-4</v>
      </c>
      <c r="O3766" s="45">
        <v>-5.8668999999999995E-4</v>
      </c>
      <c r="P3766" s="45">
        <v>5.8668999999999995E-4</v>
      </c>
      <c r="Q3766" s="11"/>
      <c r="R3766" s="11">
        <v>0.58940000000000003</v>
      </c>
      <c r="S3766" s="45">
        <v>-1.437E-4</v>
      </c>
      <c r="T3766" s="45">
        <v>-5.0849000000000001E-4</v>
      </c>
      <c r="U3766" s="45">
        <v>5.0849000000000001E-4</v>
      </c>
      <c r="V3766" s="11"/>
      <c r="W3766" s="11">
        <v>0.5585</v>
      </c>
      <c r="X3766" s="45">
        <v>-3.6959999999999998E-5</v>
      </c>
      <c r="Y3766" s="45">
        <v>-1.3079000000000001E-4</v>
      </c>
      <c r="Z3766" s="46">
        <v>1.3079000000000001E-4</v>
      </c>
      <c r="AC3766" s="2"/>
      <c r="AD3766" s="2"/>
      <c r="AE3766" s="2"/>
      <c r="AH3766" s="2"/>
      <c r="AI3766" s="2"/>
      <c r="AJ3766" s="2"/>
      <c r="AM3766" s="2"/>
      <c r="AN3766" s="2"/>
      <c r="AO3766" s="2"/>
      <c r="AR3766" s="2"/>
      <c r="AS3766" s="2"/>
      <c r="AT3766" s="2"/>
      <c r="AW3766" s="2"/>
      <c r="AX3766" s="2"/>
      <c r="AY3766" s="2"/>
    </row>
    <row r="3767" spans="8:51" x14ac:dyDescent="0.25">
      <c r="H3767" s="10">
        <v>0.58840000000000003</v>
      </c>
      <c r="I3767" s="45">
        <v>-1.407E-4</v>
      </c>
      <c r="J3767" s="45">
        <v>-4.9788000000000002E-4</v>
      </c>
      <c r="K3767" s="45">
        <v>4.9788000000000002E-4</v>
      </c>
      <c r="L3767" s="11"/>
      <c r="M3767" s="11">
        <v>0.59570000000000001</v>
      </c>
      <c r="N3767" s="45">
        <v>-1.66E-4</v>
      </c>
      <c r="O3767" s="45">
        <v>-5.8739999999999997E-4</v>
      </c>
      <c r="P3767" s="45">
        <v>5.8739999999999997E-4</v>
      </c>
      <c r="Q3767" s="11"/>
      <c r="R3767" s="11">
        <v>0.58930000000000005</v>
      </c>
      <c r="S3767" s="45">
        <v>-1.439E-4</v>
      </c>
      <c r="T3767" s="45">
        <v>-5.0920000000000002E-4</v>
      </c>
      <c r="U3767" s="45">
        <v>5.0920000000000002E-4</v>
      </c>
      <c r="V3767" s="11"/>
      <c r="W3767" s="11">
        <v>0.55830000000000002</v>
      </c>
      <c r="X3767" s="45">
        <v>-3.6999999999999998E-5</v>
      </c>
      <c r="Y3767" s="45">
        <v>-1.3092999999999999E-4</v>
      </c>
      <c r="Z3767" s="46">
        <v>1.3092999999999999E-4</v>
      </c>
      <c r="AC3767" s="2"/>
      <c r="AD3767" s="2"/>
      <c r="AE3767" s="2"/>
      <c r="AH3767" s="2"/>
      <c r="AI3767" s="2"/>
      <c r="AJ3767" s="2"/>
      <c r="AM3767" s="2"/>
      <c r="AN3767" s="2"/>
      <c r="AO3767" s="2"/>
      <c r="AR3767" s="2"/>
      <c r="AS3767" s="2"/>
      <c r="AT3767" s="2"/>
      <c r="AW3767" s="2"/>
      <c r="AX3767" s="2"/>
      <c r="AY3767" s="2"/>
    </row>
    <row r="3768" spans="8:51" x14ac:dyDescent="0.25">
      <c r="H3768" s="10">
        <v>0.58830000000000005</v>
      </c>
      <c r="I3768" s="45">
        <v>-1.4080000000000001E-4</v>
      </c>
      <c r="J3768" s="45">
        <v>-4.9823000000000001E-4</v>
      </c>
      <c r="K3768" s="45">
        <v>4.9823000000000001E-4</v>
      </c>
      <c r="L3768" s="11"/>
      <c r="M3768" s="11">
        <v>0.59560000000000002</v>
      </c>
      <c r="N3768" s="45">
        <v>-1.662E-4</v>
      </c>
      <c r="O3768" s="45">
        <v>-5.8810999999999998E-4</v>
      </c>
      <c r="P3768" s="45">
        <v>5.8810999999999998E-4</v>
      </c>
      <c r="Q3768" s="11"/>
      <c r="R3768" s="11">
        <v>0.58919999999999995</v>
      </c>
      <c r="S3768" s="45">
        <v>-1.44E-4</v>
      </c>
      <c r="T3768" s="45">
        <v>-5.0955E-4</v>
      </c>
      <c r="U3768" s="45">
        <v>5.0955E-4</v>
      </c>
      <c r="V3768" s="11"/>
      <c r="W3768" s="11">
        <v>0.55820000000000003</v>
      </c>
      <c r="X3768" s="45">
        <v>-3.701E-5</v>
      </c>
      <c r="Y3768" s="45">
        <v>-1.3096000000000001E-4</v>
      </c>
      <c r="Z3768" s="46">
        <v>1.3096000000000001E-4</v>
      </c>
      <c r="AC3768" s="2"/>
      <c r="AD3768" s="2"/>
      <c r="AE3768" s="2"/>
      <c r="AH3768" s="2"/>
      <c r="AI3768" s="2"/>
      <c r="AJ3768" s="2"/>
      <c r="AM3768" s="2"/>
      <c r="AN3768" s="2"/>
      <c r="AO3768" s="2"/>
      <c r="AR3768" s="2"/>
      <c r="AS3768" s="2"/>
      <c r="AT3768" s="2"/>
      <c r="AW3768" s="2"/>
      <c r="AX3768" s="2"/>
      <c r="AY3768" s="2"/>
    </row>
    <row r="3769" spans="8:51" x14ac:dyDescent="0.25">
      <c r="H3769" s="10">
        <v>0.58819999999999995</v>
      </c>
      <c r="I3769" s="45">
        <v>-1.4100000000000001E-4</v>
      </c>
      <c r="J3769" s="45">
        <v>-4.9894000000000002E-4</v>
      </c>
      <c r="K3769" s="45">
        <v>4.9894000000000002E-4</v>
      </c>
      <c r="L3769" s="11"/>
      <c r="M3769" s="11">
        <v>0.59550000000000003</v>
      </c>
      <c r="N3769" s="45">
        <v>-1.6640000000000001E-4</v>
      </c>
      <c r="O3769" s="45">
        <v>-5.8881999999999999E-4</v>
      </c>
      <c r="P3769" s="45">
        <v>5.8881999999999999E-4</v>
      </c>
      <c r="Q3769" s="11"/>
      <c r="R3769" s="11">
        <v>0.58909999999999996</v>
      </c>
      <c r="S3769" s="45">
        <v>-1.4420000000000001E-4</v>
      </c>
      <c r="T3769" s="45">
        <v>-5.1026000000000001E-4</v>
      </c>
      <c r="U3769" s="45">
        <v>5.1026000000000001E-4</v>
      </c>
      <c r="V3769" s="11"/>
      <c r="W3769" s="11">
        <v>0.55800000000000005</v>
      </c>
      <c r="X3769" s="45">
        <v>-3.7030000000000003E-5</v>
      </c>
      <c r="Y3769" s="45">
        <v>-1.3103E-4</v>
      </c>
      <c r="Z3769" s="46">
        <v>1.3103E-4</v>
      </c>
      <c r="AC3769" s="2"/>
      <c r="AD3769" s="2"/>
      <c r="AE3769" s="2"/>
      <c r="AH3769" s="2"/>
      <c r="AI3769" s="2"/>
      <c r="AJ3769" s="2"/>
      <c r="AM3769" s="2"/>
      <c r="AN3769" s="2"/>
      <c r="AO3769" s="2"/>
      <c r="AR3769" s="2"/>
      <c r="AS3769" s="2"/>
      <c r="AT3769" s="2"/>
      <c r="AW3769" s="2"/>
      <c r="AX3769" s="2"/>
      <c r="AY3769" s="2"/>
    </row>
    <row r="3770" spans="8:51" x14ac:dyDescent="0.25">
      <c r="H3770" s="10">
        <v>0.58809999999999996</v>
      </c>
      <c r="I3770" s="45">
        <v>-1.4109999999999999E-4</v>
      </c>
      <c r="J3770" s="45">
        <v>-4.9929E-4</v>
      </c>
      <c r="K3770" s="45">
        <v>4.9929E-4</v>
      </c>
      <c r="L3770" s="11"/>
      <c r="M3770" s="11">
        <v>0.59540000000000004</v>
      </c>
      <c r="N3770" s="45">
        <v>-1.6650000000000001E-4</v>
      </c>
      <c r="O3770" s="45">
        <v>-5.8916999999999997E-4</v>
      </c>
      <c r="P3770" s="45">
        <v>5.8916999999999997E-4</v>
      </c>
      <c r="Q3770" s="11"/>
      <c r="R3770" s="11">
        <v>0.58899999999999997</v>
      </c>
      <c r="S3770" s="45">
        <v>-1.4430000000000001E-4</v>
      </c>
      <c r="T3770" s="45">
        <v>-5.1062000000000004E-4</v>
      </c>
      <c r="U3770" s="45">
        <v>5.1062000000000004E-4</v>
      </c>
      <c r="V3770" s="11"/>
      <c r="W3770" s="11">
        <v>0.55789999999999995</v>
      </c>
      <c r="X3770" s="45">
        <v>-3.7049999999999999E-5</v>
      </c>
      <c r="Y3770" s="45">
        <v>-1.3109999999999999E-4</v>
      </c>
      <c r="Z3770" s="46">
        <v>1.3109999999999999E-4</v>
      </c>
      <c r="AC3770" s="2"/>
      <c r="AD3770" s="2"/>
      <c r="AE3770" s="2"/>
      <c r="AH3770" s="2"/>
      <c r="AI3770" s="2"/>
      <c r="AJ3770" s="2"/>
      <c r="AM3770" s="2"/>
      <c r="AN3770" s="2"/>
      <c r="AO3770" s="2"/>
      <c r="AR3770" s="2"/>
      <c r="AS3770" s="2"/>
      <c r="AT3770" s="2"/>
      <c r="AW3770" s="2"/>
      <c r="AX3770" s="2"/>
      <c r="AY3770" s="2"/>
    </row>
    <row r="3771" spans="8:51" x14ac:dyDescent="0.25">
      <c r="H3771" s="10">
        <v>0.58789999999999998</v>
      </c>
      <c r="I3771" s="45">
        <v>-1.4119999999999999E-4</v>
      </c>
      <c r="J3771" s="45">
        <v>-4.9965000000000003E-4</v>
      </c>
      <c r="K3771" s="45">
        <v>4.9965000000000003E-4</v>
      </c>
      <c r="L3771" s="11"/>
      <c r="M3771" s="11">
        <v>0.59530000000000005</v>
      </c>
      <c r="N3771" s="45">
        <v>-1.6670000000000001E-4</v>
      </c>
      <c r="O3771" s="45">
        <v>-5.8987999999999998E-4</v>
      </c>
      <c r="P3771" s="45">
        <v>5.8987999999999998E-4</v>
      </c>
      <c r="Q3771" s="11"/>
      <c r="R3771" s="11">
        <v>0.58889999999999998</v>
      </c>
      <c r="S3771" s="45">
        <v>-1.4449999999999999E-4</v>
      </c>
      <c r="T3771" s="45">
        <v>-5.1132E-4</v>
      </c>
      <c r="U3771" s="45">
        <v>5.1132E-4</v>
      </c>
      <c r="V3771" s="11"/>
      <c r="W3771" s="11">
        <v>0.55769999999999997</v>
      </c>
      <c r="X3771" s="45">
        <v>-3.7070000000000003E-5</v>
      </c>
      <c r="Y3771" s="45">
        <v>-1.3117000000000001E-4</v>
      </c>
      <c r="Z3771" s="46">
        <v>1.3117000000000001E-4</v>
      </c>
      <c r="AC3771" s="2"/>
      <c r="AD3771" s="2"/>
      <c r="AE3771" s="2"/>
      <c r="AH3771" s="2"/>
      <c r="AI3771" s="2"/>
      <c r="AJ3771" s="2"/>
      <c r="AM3771" s="2"/>
      <c r="AN3771" s="2"/>
      <c r="AO3771" s="2"/>
      <c r="AR3771" s="2"/>
      <c r="AS3771" s="2"/>
      <c r="AT3771" s="2"/>
      <c r="AW3771" s="2"/>
      <c r="AX3771" s="2"/>
      <c r="AY3771" s="2"/>
    </row>
    <row r="3772" spans="8:51" x14ac:dyDescent="0.25">
      <c r="H3772" s="10">
        <v>0.58779999999999999</v>
      </c>
      <c r="I3772" s="45">
        <v>-1.4139999999999999E-4</v>
      </c>
      <c r="J3772" s="45">
        <v>-5.0034999999999999E-4</v>
      </c>
      <c r="K3772" s="45">
        <v>5.0034999999999999E-4</v>
      </c>
      <c r="L3772" s="11"/>
      <c r="M3772" s="11">
        <v>0.59519999999999995</v>
      </c>
      <c r="N3772" s="45">
        <v>-1.6679999999999999E-4</v>
      </c>
      <c r="O3772" s="45">
        <v>-5.9022999999999996E-4</v>
      </c>
      <c r="P3772" s="45">
        <v>5.9022999999999996E-4</v>
      </c>
      <c r="Q3772" s="11"/>
      <c r="R3772" s="11">
        <v>0.58879999999999999</v>
      </c>
      <c r="S3772" s="45">
        <v>-1.4469999999999999E-4</v>
      </c>
      <c r="T3772" s="45">
        <v>-5.1203000000000002E-4</v>
      </c>
      <c r="U3772" s="45">
        <v>5.1203000000000002E-4</v>
      </c>
      <c r="V3772" s="11"/>
      <c r="W3772" s="11">
        <v>0.55759999999999998</v>
      </c>
      <c r="X3772" s="45">
        <v>-3.7079999999999997E-5</v>
      </c>
      <c r="Y3772" s="45">
        <v>-1.3121000000000001E-4</v>
      </c>
      <c r="Z3772" s="46">
        <v>1.3121000000000001E-4</v>
      </c>
      <c r="AC3772" s="2"/>
      <c r="AD3772" s="2"/>
      <c r="AE3772" s="2"/>
      <c r="AH3772" s="2"/>
      <c r="AI3772" s="2"/>
      <c r="AJ3772" s="2"/>
      <c r="AM3772" s="2"/>
      <c r="AN3772" s="2"/>
      <c r="AO3772" s="2"/>
      <c r="AR3772" s="2"/>
      <c r="AS3772" s="2"/>
      <c r="AT3772" s="2"/>
      <c r="AW3772" s="2"/>
      <c r="AX3772" s="2"/>
      <c r="AY3772" s="2"/>
    </row>
    <row r="3773" spans="8:51" x14ac:dyDescent="0.25">
      <c r="H3773" s="10">
        <v>0.5877</v>
      </c>
      <c r="I3773" s="45">
        <v>-1.415E-4</v>
      </c>
      <c r="J3773" s="45">
        <v>-5.0071000000000002E-4</v>
      </c>
      <c r="K3773" s="45">
        <v>5.0071000000000002E-4</v>
      </c>
      <c r="L3773" s="11"/>
      <c r="M3773" s="11">
        <v>0.59509999999999996</v>
      </c>
      <c r="N3773" s="45">
        <v>-1.6699999999999999E-4</v>
      </c>
      <c r="O3773" s="45">
        <v>-5.9093999999999998E-4</v>
      </c>
      <c r="P3773" s="45">
        <v>5.9093999999999998E-4</v>
      </c>
      <c r="Q3773" s="11"/>
      <c r="R3773" s="11">
        <v>0.5887</v>
      </c>
      <c r="S3773" s="45">
        <v>-1.448E-4</v>
      </c>
      <c r="T3773" s="45">
        <v>-5.1238E-4</v>
      </c>
      <c r="U3773" s="45">
        <v>5.1238E-4</v>
      </c>
      <c r="V3773" s="11"/>
      <c r="W3773" s="11">
        <v>0.5575</v>
      </c>
      <c r="X3773" s="45">
        <v>-3.7100000000000001E-5</v>
      </c>
      <c r="Y3773" s="45">
        <v>-1.3128E-4</v>
      </c>
      <c r="Z3773" s="46">
        <v>1.3128E-4</v>
      </c>
      <c r="AC3773" s="2"/>
      <c r="AD3773" s="2"/>
      <c r="AE3773" s="2"/>
      <c r="AH3773" s="2"/>
      <c r="AI3773" s="2"/>
      <c r="AJ3773" s="2"/>
      <c r="AM3773" s="2"/>
      <c r="AN3773" s="2"/>
      <c r="AO3773" s="2"/>
      <c r="AR3773" s="2"/>
      <c r="AS3773" s="2"/>
      <c r="AT3773" s="2"/>
      <c r="AW3773" s="2"/>
      <c r="AX3773" s="2"/>
      <c r="AY3773" s="2"/>
    </row>
    <row r="3774" spans="8:51" x14ac:dyDescent="0.25">
      <c r="H3774" s="10">
        <v>0.58760000000000001</v>
      </c>
      <c r="I3774" s="45">
        <v>-1.416E-4</v>
      </c>
      <c r="J3774" s="45">
        <v>-5.0106E-4</v>
      </c>
      <c r="K3774" s="45">
        <v>5.0106E-4</v>
      </c>
      <c r="L3774" s="11"/>
      <c r="M3774" s="11">
        <v>0.59499999999999997</v>
      </c>
      <c r="N3774" s="45">
        <v>-1.671E-4</v>
      </c>
      <c r="O3774" s="45">
        <v>-5.9130000000000001E-4</v>
      </c>
      <c r="P3774" s="45">
        <v>5.9130000000000001E-4</v>
      </c>
      <c r="Q3774" s="11"/>
      <c r="R3774" s="11">
        <v>0.58860000000000001</v>
      </c>
      <c r="S3774" s="45">
        <v>-1.45E-4</v>
      </c>
      <c r="T3774" s="45">
        <v>-5.1309000000000001E-4</v>
      </c>
      <c r="U3774" s="45">
        <v>5.1309000000000001E-4</v>
      </c>
      <c r="V3774" s="11"/>
      <c r="W3774" s="11">
        <v>0.55730000000000002</v>
      </c>
      <c r="X3774" s="45">
        <v>-3.7119999999999997E-5</v>
      </c>
      <c r="Y3774" s="45">
        <v>-1.3134999999999999E-4</v>
      </c>
      <c r="Z3774" s="46">
        <v>1.3134999999999999E-4</v>
      </c>
      <c r="AC3774" s="2"/>
      <c r="AD3774" s="2"/>
      <c r="AE3774" s="2"/>
      <c r="AH3774" s="2"/>
      <c r="AI3774" s="2"/>
      <c r="AJ3774" s="2"/>
      <c r="AM3774" s="2"/>
      <c r="AN3774" s="2"/>
      <c r="AO3774" s="2"/>
      <c r="AR3774" s="2"/>
      <c r="AS3774" s="2"/>
      <c r="AT3774" s="2"/>
      <c r="AW3774" s="2"/>
      <c r="AX3774" s="2"/>
      <c r="AY3774" s="2"/>
    </row>
    <row r="3775" spans="8:51" x14ac:dyDescent="0.25">
      <c r="H3775" s="10">
        <v>0.58750000000000002</v>
      </c>
      <c r="I3775" s="45">
        <v>-1.418E-4</v>
      </c>
      <c r="J3775" s="45">
        <v>-5.0177000000000002E-4</v>
      </c>
      <c r="K3775" s="45">
        <v>5.0177000000000002E-4</v>
      </c>
      <c r="L3775" s="11"/>
      <c r="M3775" s="11">
        <v>0.59489999999999998</v>
      </c>
      <c r="N3775" s="45">
        <v>-1.672E-4</v>
      </c>
      <c r="O3775" s="45">
        <v>-5.9164999999999999E-4</v>
      </c>
      <c r="P3775" s="45">
        <v>5.9164999999999999E-4</v>
      </c>
      <c r="Q3775" s="11"/>
      <c r="R3775" s="11">
        <v>0.58850000000000002</v>
      </c>
      <c r="S3775" s="45">
        <v>-1.451E-4</v>
      </c>
      <c r="T3775" s="45">
        <v>-5.1345000000000004E-4</v>
      </c>
      <c r="U3775" s="45">
        <v>5.1345000000000004E-4</v>
      </c>
      <c r="V3775" s="11"/>
      <c r="W3775" s="11">
        <v>0.55720000000000003</v>
      </c>
      <c r="X3775" s="45">
        <v>-3.714E-5</v>
      </c>
      <c r="Y3775" s="45">
        <v>-1.3142000000000001E-4</v>
      </c>
      <c r="Z3775" s="46">
        <v>1.3142000000000001E-4</v>
      </c>
      <c r="AC3775" s="2"/>
      <c r="AD3775" s="2"/>
      <c r="AE3775" s="2"/>
      <c r="AH3775" s="2"/>
      <c r="AI3775" s="2"/>
      <c r="AJ3775" s="2"/>
      <c r="AM3775" s="2"/>
      <c r="AN3775" s="2"/>
      <c r="AO3775" s="2"/>
      <c r="AR3775" s="2"/>
      <c r="AS3775" s="2"/>
      <c r="AT3775" s="2"/>
      <c r="AW3775" s="2"/>
      <c r="AX3775" s="2"/>
      <c r="AY3775" s="2"/>
    </row>
    <row r="3776" spans="8:51" x14ac:dyDescent="0.25">
      <c r="H3776" s="10">
        <v>0.58740000000000003</v>
      </c>
      <c r="I3776" s="45">
        <v>-1.4190000000000001E-4</v>
      </c>
      <c r="J3776" s="45">
        <v>-5.0212E-4</v>
      </c>
      <c r="K3776" s="45">
        <v>5.0212E-4</v>
      </c>
      <c r="L3776" s="11"/>
      <c r="M3776" s="11">
        <v>0.5948</v>
      </c>
      <c r="N3776" s="45">
        <v>-1.674E-4</v>
      </c>
      <c r="O3776" s="45">
        <v>-5.9236E-4</v>
      </c>
      <c r="P3776" s="45">
        <v>5.9236E-4</v>
      </c>
      <c r="Q3776" s="11"/>
      <c r="R3776" s="11">
        <v>0.58840000000000003</v>
      </c>
      <c r="S3776" s="45">
        <v>-1.4530000000000001E-4</v>
      </c>
      <c r="T3776" s="45">
        <v>-5.1415E-4</v>
      </c>
      <c r="U3776" s="45">
        <v>5.1415E-4</v>
      </c>
      <c r="V3776" s="11"/>
      <c r="W3776" s="11">
        <v>0.55700000000000005</v>
      </c>
      <c r="X3776" s="45">
        <v>-3.7160000000000003E-5</v>
      </c>
      <c r="Y3776" s="45">
        <v>-1.3149E-4</v>
      </c>
      <c r="Z3776" s="46">
        <v>1.3149E-4</v>
      </c>
      <c r="AC3776" s="2"/>
      <c r="AD3776" s="2"/>
      <c r="AE3776" s="2"/>
      <c r="AH3776" s="2"/>
      <c r="AI3776" s="2"/>
      <c r="AJ3776" s="2"/>
      <c r="AM3776" s="2"/>
      <c r="AN3776" s="2"/>
      <c r="AO3776" s="2"/>
      <c r="AR3776" s="2"/>
      <c r="AS3776" s="2"/>
      <c r="AT3776" s="2"/>
      <c r="AW3776" s="2"/>
      <c r="AX3776" s="2"/>
      <c r="AY3776" s="2"/>
    </row>
    <row r="3777" spans="8:51" x14ac:dyDescent="0.25">
      <c r="H3777" s="10">
        <v>0.58730000000000004</v>
      </c>
      <c r="I3777" s="45">
        <v>-1.4200000000000001E-4</v>
      </c>
      <c r="J3777" s="45">
        <v>-5.0248000000000003E-4</v>
      </c>
      <c r="K3777" s="45">
        <v>5.0248000000000003E-4</v>
      </c>
      <c r="L3777" s="11"/>
      <c r="M3777" s="11">
        <v>0.59470000000000001</v>
      </c>
      <c r="N3777" s="45">
        <v>-1.6750000000000001E-4</v>
      </c>
      <c r="O3777" s="45">
        <v>-5.9270999999999998E-4</v>
      </c>
      <c r="P3777" s="45">
        <v>5.9270999999999998E-4</v>
      </c>
      <c r="Q3777" s="11"/>
      <c r="R3777" s="11">
        <v>0.58830000000000005</v>
      </c>
      <c r="S3777" s="45">
        <v>-1.4550000000000001E-4</v>
      </c>
      <c r="T3777" s="45">
        <v>-5.1486000000000001E-4</v>
      </c>
      <c r="U3777" s="45">
        <v>5.1486000000000001E-4</v>
      </c>
      <c r="V3777" s="11"/>
      <c r="W3777" s="11">
        <v>0.55689999999999995</v>
      </c>
      <c r="X3777" s="45">
        <v>-3.718E-5</v>
      </c>
      <c r="Y3777" s="45">
        <v>-1.3155999999999999E-4</v>
      </c>
      <c r="Z3777" s="46">
        <v>1.3155999999999999E-4</v>
      </c>
      <c r="AC3777" s="2"/>
      <c r="AD3777" s="2"/>
      <c r="AE3777" s="2"/>
      <c r="AH3777" s="2"/>
      <c r="AI3777" s="2"/>
      <c r="AJ3777" s="2"/>
      <c r="AM3777" s="2"/>
      <c r="AN3777" s="2"/>
      <c r="AO3777" s="2"/>
      <c r="AR3777" s="2"/>
      <c r="AS3777" s="2"/>
      <c r="AT3777" s="2"/>
      <c r="AW3777" s="2"/>
      <c r="AX3777" s="2"/>
      <c r="AY3777" s="2"/>
    </row>
    <row r="3778" spans="8:51" x14ac:dyDescent="0.25">
      <c r="H3778" s="10">
        <v>0.58709999999999996</v>
      </c>
      <c r="I3778" s="45">
        <v>-1.4210000000000001E-4</v>
      </c>
      <c r="J3778" s="45">
        <v>-5.0283000000000001E-4</v>
      </c>
      <c r="K3778" s="45">
        <v>5.0283000000000001E-4</v>
      </c>
      <c r="L3778" s="11"/>
      <c r="M3778" s="11">
        <v>0.59450000000000003</v>
      </c>
      <c r="N3778" s="45">
        <v>-1.6760000000000001E-4</v>
      </c>
      <c r="O3778" s="45">
        <v>-5.9305999999999996E-4</v>
      </c>
      <c r="P3778" s="45">
        <v>5.9305999999999996E-4</v>
      </c>
      <c r="Q3778" s="11"/>
      <c r="R3778" s="11">
        <v>0.58819999999999995</v>
      </c>
      <c r="S3778" s="45">
        <v>-1.4559999999999999E-4</v>
      </c>
      <c r="T3778" s="45">
        <v>-5.1522000000000004E-4</v>
      </c>
      <c r="U3778" s="45">
        <v>5.1522000000000004E-4</v>
      </c>
      <c r="V3778" s="11"/>
      <c r="W3778" s="11">
        <v>0.55669999999999997</v>
      </c>
      <c r="X3778" s="45">
        <v>-3.7200000000000003E-5</v>
      </c>
      <c r="Y3778" s="45">
        <v>-1.3163000000000001E-4</v>
      </c>
      <c r="Z3778" s="46">
        <v>1.3163000000000001E-4</v>
      </c>
      <c r="AC3778" s="2"/>
      <c r="AD3778" s="2"/>
      <c r="AE3778" s="2"/>
      <c r="AH3778" s="2"/>
      <c r="AI3778" s="2"/>
      <c r="AJ3778" s="2"/>
      <c r="AM3778" s="2"/>
      <c r="AN3778" s="2"/>
      <c r="AO3778" s="2"/>
      <c r="AR3778" s="2"/>
      <c r="AS3778" s="2"/>
      <c r="AT3778" s="2"/>
      <c r="AW3778" s="2"/>
      <c r="AX3778" s="2"/>
      <c r="AY3778" s="2"/>
    </row>
    <row r="3779" spans="8:51" x14ac:dyDescent="0.25">
      <c r="H3779" s="10">
        <v>0.58699999999999997</v>
      </c>
      <c r="I3779" s="45">
        <v>-1.4229999999999999E-4</v>
      </c>
      <c r="J3779" s="45">
        <v>-5.0354000000000002E-4</v>
      </c>
      <c r="K3779" s="45">
        <v>5.0354000000000002E-4</v>
      </c>
      <c r="L3779" s="11"/>
      <c r="M3779" s="11">
        <v>0.59450000000000003</v>
      </c>
      <c r="N3779" s="45">
        <v>-1.6789999999999999E-4</v>
      </c>
      <c r="O3779" s="45">
        <v>-5.9413000000000001E-4</v>
      </c>
      <c r="P3779" s="45">
        <v>5.9413000000000001E-4</v>
      </c>
      <c r="Q3779" s="11"/>
      <c r="R3779" s="11">
        <v>0.58799999999999997</v>
      </c>
      <c r="S3779" s="45">
        <v>-1.4579999999999999E-4</v>
      </c>
      <c r="T3779" s="45">
        <v>-5.1592000000000001E-4</v>
      </c>
      <c r="U3779" s="45">
        <v>5.1592000000000001E-4</v>
      </c>
      <c r="V3779" s="11"/>
      <c r="W3779" s="11">
        <v>0.55659999999999998</v>
      </c>
      <c r="X3779" s="45">
        <v>-3.7219999999999999E-5</v>
      </c>
      <c r="Y3779" s="45">
        <v>-1.3171E-4</v>
      </c>
      <c r="Z3779" s="46">
        <v>1.3171E-4</v>
      </c>
      <c r="AC3779" s="2"/>
      <c r="AD3779" s="2"/>
      <c r="AE3779" s="2"/>
      <c r="AH3779" s="2"/>
      <c r="AI3779" s="2"/>
      <c r="AJ3779" s="2"/>
      <c r="AM3779" s="2"/>
      <c r="AN3779" s="2"/>
      <c r="AO3779" s="2"/>
      <c r="AR3779" s="2"/>
      <c r="AS3779" s="2"/>
      <c r="AT3779" s="2"/>
      <c r="AW3779" s="2"/>
      <c r="AX3779" s="2"/>
      <c r="AY3779" s="2"/>
    </row>
    <row r="3780" spans="8:51" x14ac:dyDescent="0.25">
      <c r="H3780" s="10">
        <v>0.58689999999999998</v>
      </c>
      <c r="I3780" s="45">
        <v>-1.4249999999999999E-4</v>
      </c>
      <c r="J3780" s="45">
        <v>-5.0425000000000003E-4</v>
      </c>
      <c r="K3780" s="45">
        <v>5.0425000000000003E-4</v>
      </c>
      <c r="L3780" s="11"/>
      <c r="M3780" s="11">
        <v>0.59430000000000005</v>
      </c>
      <c r="N3780" s="45">
        <v>-1.6789999999999999E-4</v>
      </c>
      <c r="O3780" s="45">
        <v>-5.9413000000000001E-4</v>
      </c>
      <c r="P3780" s="45">
        <v>5.9413000000000001E-4</v>
      </c>
      <c r="Q3780" s="11"/>
      <c r="R3780" s="11">
        <v>0.58789999999999998</v>
      </c>
      <c r="S3780" s="45">
        <v>-1.459E-4</v>
      </c>
      <c r="T3780" s="45">
        <v>-5.1628000000000004E-4</v>
      </c>
      <c r="U3780" s="45">
        <v>5.1628000000000004E-4</v>
      </c>
      <c r="V3780" s="11"/>
      <c r="W3780" s="11">
        <v>0.55640000000000001</v>
      </c>
      <c r="X3780" s="45">
        <v>-3.7249999999999997E-5</v>
      </c>
      <c r="Y3780" s="45">
        <v>-1.3181E-4</v>
      </c>
      <c r="Z3780" s="46">
        <v>1.3181E-4</v>
      </c>
      <c r="AC3780" s="2"/>
      <c r="AD3780" s="2"/>
      <c r="AE3780" s="2"/>
      <c r="AH3780" s="2"/>
      <c r="AI3780" s="2"/>
      <c r="AJ3780" s="2"/>
      <c r="AM3780" s="2"/>
      <c r="AN3780" s="2"/>
      <c r="AO3780" s="2"/>
      <c r="AR3780" s="2"/>
      <c r="AS3780" s="2"/>
      <c r="AT3780" s="2"/>
      <c r="AW3780" s="2"/>
      <c r="AX3780" s="2"/>
      <c r="AY3780" s="2"/>
    </row>
    <row r="3781" spans="8:51" x14ac:dyDescent="0.25">
      <c r="H3781" s="10">
        <v>0.58679999999999999</v>
      </c>
      <c r="I3781" s="45">
        <v>-1.426E-4</v>
      </c>
      <c r="J3781" s="45">
        <v>-5.0460000000000001E-4</v>
      </c>
      <c r="K3781" s="45">
        <v>5.0460000000000001E-4</v>
      </c>
      <c r="L3781" s="11"/>
      <c r="M3781" s="11">
        <v>0.59419999999999995</v>
      </c>
      <c r="N3781" s="45">
        <v>-1.682E-4</v>
      </c>
      <c r="O3781" s="45">
        <v>-5.9519E-4</v>
      </c>
      <c r="P3781" s="45">
        <v>5.9519E-4</v>
      </c>
      <c r="Q3781" s="11"/>
      <c r="R3781" s="11">
        <v>0.58779999999999999</v>
      </c>
      <c r="S3781" s="45">
        <v>-1.461E-4</v>
      </c>
      <c r="T3781" s="45">
        <v>-5.1699000000000005E-4</v>
      </c>
      <c r="U3781" s="45">
        <v>5.1699000000000005E-4</v>
      </c>
      <c r="V3781" s="11"/>
      <c r="W3781" s="11">
        <v>0.55630000000000002</v>
      </c>
      <c r="X3781" s="45">
        <v>-3.7270000000000001E-5</v>
      </c>
      <c r="Y3781" s="45">
        <v>-1.3187999999999999E-4</v>
      </c>
      <c r="Z3781" s="46">
        <v>1.3187999999999999E-4</v>
      </c>
      <c r="AC3781" s="2"/>
      <c r="AD3781" s="2"/>
      <c r="AE3781" s="2"/>
      <c r="AH3781" s="2"/>
      <c r="AI3781" s="2"/>
      <c r="AJ3781" s="2"/>
      <c r="AM3781" s="2"/>
      <c r="AN3781" s="2"/>
      <c r="AO3781" s="2"/>
      <c r="AR3781" s="2"/>
      <c r="AS3781" s="2"/>
      <c r="AT3781" s="2"/>
      <c r="AW3781" s="2"/>
      <c r="AX3781" s="2"/>
      <c r="AY3781" s="2"/>
    </row>
    <row r="3782" spans="8:51" x14ac:dyDescent="0.25">
      <c r="H3782" s="10">
        <v>0.5867</v>
      </c>
      <c r="I3782" s="45">
        <v>-1.427E-4</v>
      </c>
      <c r="J3782" s="45">
        <v>-5.0495E-4</v>
      </c>
      <c r="K3782" s="45">
        <v>5.0495E-4</v>
      </c>
      <c r="L3782" s="11"/>
      <c r="M3782" s="11">
        <v>0.59409999999999996</v>
      </c>
      <c r="N3782" s="45">
        <v>-1.682E-4</v>
      </c>
      <c r="O3782" s="45">
        <v>-5.9519E-4</v>
      </c>
      <c r="P3782" s="45">
        <v>5.9519E-4</v>
      </c>
      <c r="Q3782" s="11"/>
      <c r="R3782" s="11">
        <v>0.5877</v>
      </c>
      <c r="S3782" s="45">
        <v>-1.4630000000000001E-4</v>
      </c>
      <c r="T3782" s="45">
        <v>-5.1769000000000001E-4</v>
      </c>
      <c r="U3782" s="45">
        <v>5.1769000000000001E-4</v>
      </c>
      <c r="V3782" s="11"/>
      <c r="W3782" s="11">
        <v>0.55610000000000004</v>
      </c>
      <c r="X3782" s="45">
        <v>-3.7289999999999997E-5</v>
      </c>
      <c r="Y3782" s="45">
        <v>-1.3195000000000001E-4</v>
      </c>
      <c r="Z3782" s="46">
        <v>1.3195000000000001E-4</v>
      </c>
      <c r="AC3782" s="2"/>
      <c r="AD3782" s="2"/>
      <c r="AE3782" s="2"/>
      <c r="AH3782" s="2"/>
      <c r="AI3782" s="2"/>
      <c r="AJ3782" s="2"/>
      <c r="AM3782" s="2"/>
      <c r="AN3782" s="2"/>
      <c r="AO3782" s="2"/>
      <c r="AR3782" s="2"/>
      <c r="AS3782" s="2"/>
      <c r="AT3782" s="2"/>
      <c r="AW3782" s="2"/>
      <c r="AX3782" s="2"/>
      <c r="AY3782" s="2"/>
    </row>
    <row r="3783" spans="8:51" x14ac:dyDescent="0.25">
      <c r="H3783" s="10">
        <v>0.58660000000000001</v>
      </c>
      <c r="I3783" s="45">
        <v>-1.429E-4</v>
      </c>
      <c r="J3783" s="45">
        <v>-5.0566000000000001E-4</v>
      </c>
      <c r="K3783" s="45">
        <v>5.0566000000000001E-4</v>
      </c>
      <c r="L3783" s="11"/>
      <c r="M3783" s="11">
        <v>0.59399999999999997</v>
      </c>
      <c r="N3783" s="45">
        <v>-1.684E-4</v>
      </c>
      <c r="O3783" s="45">
        <v>-5.9590000000000001E-4</v>
      </c>
      <c r="P3783" s="45">
        <v>5.9590000000000001E-4</v>
      </c>
      <c r="Q3783" s="11"/>
      <c r="R3783" s="11">
        <v>0.58760000000000001</v>
      </c>
      <c r="S3783" s="45">
        <v>-1.4650000000000001E-4</v>
      </c>
      <c r="T3783" s="45">
        <v>-5.1840000000000002E-4</v>
      </c>
      <c r="U3783" s="45">
        <v>5.1840000000000002E-4</v>
      </c>
      <c r="V3783" s="11"/>
      <c r="W3783" s="11">
        <v>0.55600000000000005</v>
      </c>
      <c r="X3783" s="45">
        <v>-3.731E-5</v>
      </c>
      <c r="Y3783" s="45">
        <v>-1.3202E-4</v>
      </c>
      <c r="Z3783" s="46">
        <v>1.3202E-4</v>
      </c>
      <c r="AC3783" s="2"/>
      <c r="AD3783" s="2"/>
      <c r="AE3783" s="2"/>
      <c r="AH3783" s="2"/>
      <c r="AI3783" s="2"/>
      <c r="AJ3783" s="2"/>
      <c r="AM3783" s="2"/>
      <c r="AN3783" s="2"/>
      <c r="AO3783" s="2"/>
      <c r="AR3783" s="2"/>
      <c r="AS3783" s="2"/>
      <c r="AT3783" s="2"/>
      <c r="AW3783" s="2"/>
      <c r="AX3783" s="2"/>
      <c r="AY3783" s="2"/>
    </row>
    <row r="3784" spans="8:51" x14ac:dyDescent="0.25">
      <c r="H3784" s="10">
        <v>0.58650000000000002</v>
      </c>
      <c r="I3784" s="45">
        <v>-1.4310000000000001E-4</v>
      </c>
      <c r="J3784" s="45">
        <v>-5.0637000000000002E-4</v>
      </c>
      <c r="K3784" s="45">
        <v>5.0637000000000002E-4</v>
      </c>
      <c r="L3784" s="11"/>
      <c r="M3784" s="11">
        <v>0.59389999999999998</v>
      </c>
      <c r="N3784" s="45">
        <v>-1.6860000000000001E-4</v>
      </c>
      <c r="O3784" s="45">
        <v>-5.9659999999999997E-4</v>
      </c>
      <c r="P3784" s="45">
        <v>5.9659999999999997E-4</v>
      </c>
      <c r="Q3784" s="11"/>
      <c r="R3784" s="11">
        <v>0.58750000000000002</v>
      </c>
      <c r="S3784" s="45">
        <v>-1.4660000000000001E-4</v>
      </c>
      <c r="T3784" s="45">
        <v>-5.1875000000000001E-4</v>
      </c>
      <c r="U3784" s="45">
        <v>5.1875000000000001E-4</v>
      </c>
      <c r="V3784" s="11"/>
      <c r="W3784" s="11">
        <v>0.55579999999999996</v>
      </c>
      <c r="X3784" s="45">
        <v>-3.7329999999999997E-5</v>
      </c>
      <c r="Y3784" s="45">
        <v>-1.3208999999999999E-4</v>
      </c>
      <c r="Z3784" s="46">
        <v>1.3208999999999999E-4</v>
      </c>
      <c r="AC3784" s="2"/>
      <c r="AD3784" s="2"/>
      <c r="AE3784" s="2"/>
      <c r="AH3784" s="2"/>
      <c r="AI3784" s="2"/>
      <c r="AJ3784" s="2"/>
      <c r="AM3784" s="2"/>
      <c r="AN3784" s="2"/>
      <c r="AO3784" s="2"/>
      <c r="AR3784" s="2"/>
      <c r="AS3784" s="2"/>
      <c r="AT3784" s="2"/>
      <c r="AW3784" s="2"/>
      <c r="AX3784" s="2"/>
      <c r="AY3784" s="2"/>
    </row>
    <row r="3785" spans="8:51" x14ac:dyDescent="0.25">
      <c r="H3785" s="10">
        <v>0.58640000000000003</v>
      </c>
      <c r="I3785" s="45">
        <v>-1.4320000000000001E-4</v>
      </c>
      <c r="J3785" s="45">
        <v>-5.0672E-4</v>
      </c>
      <c r="K3785" s="45">
        <v>5.0672E-4</v>
      </c>
      <c r="L3785" s="11"/>
      <c r="M3785" s="11">
        <v>0.59379999999999999</v>
      </c>
      <c r="N3785" s="45">
        <v>-1.6870000000000001E-4</v>
      </c>
      <c r="O3785" s="45">
        <v>-5.9696E-4</v>
      </c>
      <c r="P3785" s="45">
        <v>5.9696E-4</v>
      </c>
      <c r="Q3785" s="11"/>
      <c r="R3785" s="11">
        <v>0.58740000000000003</v>
      </c>
      <c r="S3785" s="45">
        <v>-1.4679999999999999E-4</v>
      </c>
      <c r="T3785" s="45">
        <v>-5.1946000000000002E-4</v>
      </c>
      <c r="U3785" s="45">
        <v>5.1946000000000002E-4</v>
      </c>
      <c r="V3785" s="11"/>
      <c r="W3785" s="11">
        <v>0.55569999999999997</v>
      </c>
      <c r="X3785" s="45">
        <v>-3.735E-5</v>
      </c>
      <c r="Y3785" s="45">
        <v>-1.3217E-4</v>
      </c>
      <c r="Z3785" s="46">
        <v>1.3217E-4</v>
      </c>
      <c r="AC3785" s="2"/>
      <c r="AD3785" s="2"/>
      <c r="AE3785" s="2"/>
      <c r="AH3785" s="2"/>
      <c r="AI3785" s="2"/>
      <c r="AJ3785" s="2"/>
      <c r="AM3785" s="2"/>
      <c r="AN3785" s="2"/>
      <c r="AO3785" s="2"/>
      <c r="AR3785" s="2"/>
      <c r="AS3785" s="2"/>
      <c r="AT3785" s="2"/>
      <c r="AW3785" s="2"/>
      <c r="AX3785" s="2"/>
      <c r="AY3785" s="2"/>
    </row>
    <row r="3786" spans="8:51" x14ac:dyDescent="0.25">
      <c r="H3786" s="10">
        <v>0.58630000000000004</v>
      </c>
      <c r="I3786" s="45">
        <v>-1.4339999999999999E-4</v>
      </c>
      <c r="J3786" s="45">
        <v>-5.0743000000000001E-4</v>
      </c>
      <c r="K3786" s="45">
        <v>5.0743000000000001E-4</v>
      </c>
      <c r="L3786" s="11"/>
      <c r="M3786" s="11">
        <v>0.59370000000000001</v>
      </c>
      <c r="N3786" s="45">
        <v>-1.6890000000000001E-4</v>
      </c>
      <c r="O3786" s="45">
        <v>-5.9765999999999997E-4</v>
      </c>
      <c r="P3786" s="45">
        <v>5.9765999999999997E-4</v>
      </c>
      <c r="Q3786" s="11"/>
      <c r="R3786" s="11">
        <v>0.58730000000000004</v>
      </c>
      <c r="S3786" s="45">
        <v>-1.4689999999999999E-4</v>
      </c>
      <c r="T3786" s="45">
        <v>-5.1982000000000005E-4</v>
      </c>
      <c r="U3786" s="45">
        <v>5.1982000000000005E-4</v>
      </c>
      <c r="V3786" s="11"/>
      <c r="W3786" s="11">
        <v>0.55549999999999999</v>
      </c>
      <c r="X3786" s="45">
        <v>-3.7370000000000003E-5</v>
      </c>
      <c r="Y3786" s="45">
        <v>-1.3223999999999999E-4</v>
      </c>
      <c r="Z3786" s="46">
        <v>1.3223999999999999E-4</v>
      </c>
      <c r="AC3786" s="2"/>
      <c r="AD3786" s="2"/>
      <c r="AE3786" s="2"/>
      <c r="AH3786" s="2"/>
      <c r="AI3786" s="2"/>
      <c r="AJ3786" s="2"/>
      <c r="AM3786" s="2"/>
      <c r="AN3786" s="2"/>
      <c r="AO3786" s="2"/>
      <c r="AR3786" s="2"/>
      <c r="AS3786" s="2"/>
      <c r="AT3786" s="2"/>
      <c r="AW3786" s="2"/>
      <c r="AX3786" s="2"/>
      <c r="AY3786" s="2"/>
    </row>
    <row r="3787" spans="8:51" x14ac:dyDescent="0.25">
      <c r="H3787" s="10">
        <v>0.58620000000000005</v>
      </c>
      <c r="I3787" s="45">
        <v>-1.4349999999999999E-4</v>
      </c>
      <c r="J3787" s="45">
        <v>-5.0777999999999999E-4</v>
      </c>
      <c r="K3787" s="45">
        <v>5.0777999999999999E-4</v>
      </c>
      <c r="L3787" s="11"/>
      <c r="M3787" s="11">
        <v>0.59360000000000002</v>
      </c>
      <c r="N3787" s="45">
        <v>-1.6919999999999999E-4</v>
      </c>
      <c r="O3787" s="45">
        <v>-5.9873000000000001E-4</v>
      </c>
      <c r="P3787" s="45">
        <v>5.9873000000000001E-4</v>
      </c>
      <c r="Q3787" s="11"/>
      <c r="R3787" s="11">
        <v>0.58720000000000006</v>
      </c>
      <c r="S3787" s="45">
        <v>-1.471E-4</v>
      </c>
      <c r="T3787" s="45">
        <v>-5.2052000000000001E-4</v>
      </c>
      <c r="U3787" s="45">
        <v>5.2052000000000001E-4</v>
      </c>
      <c r="V3787" s="11"/>
      <c r="W3787" s="11">
        <v>0.5554</v>
      </c>
      <c r="X3787" s="45">
        <v>-3.7389999999999999E-5</v>
      </c>
      <c r="Y3787" s="45">
        <v>-1.3231000000000001E-4</v>
      </c>
      <c r="Z3787" s="46">
        <v>1.3231000000000001E-4</v>
      </c>
      <c r="AC3787" s="2"/>
      <c r="AD3787" s="2"/>
      <c r="AE3787" s="2"/>
      <c r="AH3787" s="2"/>
      <c r="AI3787" s="2"/>
      <c r="AJ3787" s="2"/>
      <c r="AM3787" s="2"/>
      <c r="AN3787" s="2"/>
      <c r="AO3787" s="2"/>
      <c r="AR3787" s="2"/>
      <c r="AS3787" s="2"/>
      <c r="AT3787" s="2"/>
      <c r="AW3787" s="2"/>
      <c r="AX3787" s="2"/>
      <c r="AY3787" s="2"/>
    </row>
    <row r="3788" spans="8:51" x14ac:dyDescent="0.25">
      <c r="H3788" s="10">
        <v>0.58599999999999997</v>
      </c>
      <c r="I3788" s="45">
        <v>-1.4359999999999999E-4</v>
      </c>
      <c r="J3788" s="45">
        <v>-5.0814000000000002E-4</v>
      </c>
      <c r="K3788" s="45">
        <v>5.0814000000000002E-4</v>
      </c>
      <c r="L3788" s="11"/>
      <c r="M3788" s="11">
        <v>0.59350000000000003</v>
      </c>
      <c r="N3788" s="45">
        <v>-1.693E-4</v>
      </c>
      <c r="O3788" s="45">
        <v>-5.9907999999999999E-4</v>
      </c>
      <c r="P3788" s="45">
        <v>5.9907999999999999E-4</v>
      </c>
      <c r="Q3788" s="11"/>
      <c r="R3788" s="11">
        <v>0.58709999999999996</v>
      </c>
      <c r="S3788" s="45">
        <v>-1.472E-4</v>
      </c>
      <c r="T3788" s="45">
        <v>-5.2088000000000004E-4</v>
      </c>
      <c r="U3788" s="45">
        <v>5.2088000000000004E-4</v>
      </c>
      <c r="V3788" s="11"/>
      <c r="W3788" s="11">
        <v>0.55520000000000003</v>
      </c>
      <c r="X3788" s="45">
        <v>-3.7410000000000003E-5</v>
      </c>
      <c r="Y3788" s="45">
        <v>-1.3238E-4</v>
      </c>
      <c r="Z3788" s="46">
        <v>1.3238E-4</v>
      </c>
      <c r="AC3788" s="2"/>
      <c r="AD3788" s="2"/>
      <c r="AE3788" s="2"/>
      <c r="AH3788" s="2"/>
      <c r="AI3788" s="2"/>
      <c r="AJ3788" s="2"/>
      <c r="AM3788" s="2"/>
      <c r="AN3788" s="2"/>
      <c r="AO3788" s="2"/>
      <c r="AR3788" s="2"/>
      <c r="AS3788" s="2"/>
      <c r="AT3788" s="2"/>
      <c r="AW3788" s="2"/>
      <c r="AX3788" s="2"/>
      <c r="AY3788" s="2"/>
    </row>
    <row r="3789" spans="8:51" x14ac:dyDescent="0.25">
      <c r="H3789" s="10">
        <v>0.58589999999999998</v>
      </c>
      <c r="I3789" s="45">
        <v>-1.438E-4</v>
      </c>
      <c r="J3789" s="45">
        <v>-5.0885000000000004E-4</v>
      </c>
      <c r="K3789" s="45">
        <v>5.0885000000000004E-4</v>
      </c>
      <c r="L3789" s="11"/>
      <c r="M3789" s="11">
        <v>0.59340000000000004</v>
      </c>
      <c r="N3789" s="45">
        <v>-1.694E-4</v>
      </c>
      <c r="O3789" s="45">
        <v>-5.9942999999999997E-4</v>
      </c>
      <c r="P3789" s="45">
        <v>5.9942999999999997E-4</v>
      </c>
      <c r="Q3789" s="11"/>
      <c r="R3789" s="11">
        <v>0.58699999999999997</v>
      </c>
      <c r="S3789" s="45">
        <v>-1.474E-4</v>
      </c>
      <c r="T3789" s="45">
        <v>-5.2159000000000005E-4</v>
      </c>
      <c r="U3789" s="45">
        <v>5.2159000000000005E-4</v>
      </c>
      <c r="V3789" s="11"/>
      <c r="W3789" s="11">
        <v>0.55510000000000004</v>
      </c>
      <c r="X3789" s="45">
        <v>-3.7429999999999999E-5</v>
      </c>
      <c r="Y3789" s="45">
        <v>-1.3244999999999999E-4</v>
      </c>
      <c r="Z3789" s="46">
        <v>1.3244999999999999E-4</v>
      </c>
      <c r="AC3789" s="2"/>
      <c r="AD3789" s="2"/>
      <c r="AE3789" s="2"/>
      <c r="AH3789" s="2"/>
      <c r="AI3789" s="2"/>
      <c r="AJ3789" s="2"/>
      <c r="AM3789" s="2"/>
      <c r="AN3789" s="2"/>
      <c r="AO3789" s="2"/>
      <c r="AR3789" s="2"/>
      <c r="AS3789" s="2"/>
      <c r="AT3789" s="2"/>
      <c r="AW3789" s="2"/>
      <c r="AX3789" s="2"/>
      <c r="AY3789" s="2"/>
    </row>
    <row r="3790" spans="8:51" x14ac:dyDescent="0.25">
      <c r="H3790" s="10">
        <v>0.58579999999999999</v>
      </c>
      <c r="I3790" s="45">
        <v>-1.439E-4</v>
      </c>
      <c r="J3790" s="45">
        <v>-5.0920000000000002E-4</v>
      </c>
      <c r="K3790" s="45">
        <v>5.0920000000000002E-4</v>
      </c>
      <c r="L3790" s="11"/>
      <c r="M3790" s="11">
        <v>0.59330000000000005</v>
      </c>
      <c r="N3790" s="45">
        <v>-1.695E-4</v>
      </c>
      <c r="O3790" s="45">
        <v>-5.9979E-4</v>
      </c>
      <c r="P3790" s="45">
        <v>5.9979E-4</v>
      </c>
      <c r="Q3790" s="11"/>
      <c r="R3790" s="11">
        <v>0.58689999999999998</v>
      </c>
      <c r="S3790" s="45">
        <v>-1.4760000000000001E-4</v>
      </c>
      <c r="T3790" s="45">
        <v>-5.2229000000000002E-4</v>
      </c>
      <c r="U3790" s="45">
        <v>5.2229000000000002E-4</v>
      </c>
      <c r="V3790" s="11"/>
      <c r="W3790" s="11">
        <v>0.55489999999999995</v>
      </c>
      <c r="X3790" s="45">
        <v>-3.7450000000000002E-5</v>
      </c>
      <c r="Y3790" s="45">
        <v>-1.3252000000000001E-4</v>
      </c>
      <c r="Z3790" s="46">
        <v>1.3252000000000001E-4</v>
      </c>
      <c r="AC3790" s="2"/>
      <c r="AD3790" s="2"/>
      <c r="AE3790" s="2"/>
      <c r="AH3790" s="2"/>
      <c r="AI3790" s="2"/>
      <c r="AJ3790" s="2"/>
      <c r="AM3790" s="2"/>
      <c r="AN3790" s="2"/>
      <c r="AO3790" s="2"/>
      <c r="AR3790" s="2"/>
      <c r="AS3790" s="2"/>
      <c r="AT3790" s="2"/>
      <c r="AW3790" s="2"/>
      <c r="AX3790" s="2"/>
      <c r="AY3790" s="2"/>
    </row>
    <row r="3791" spans="8:51" x14ac:dyDescent="0.25">
      <c r="H3791" s="10">
        <v>0.5857</v>
      </c>
      <c r="I3791" s="45">
        <v>-1.44E-4</v>
      </c>
      <c r="J3791" s="45">
        <v>-5.0955E-4</v>
      </c>
      <c r="K3791" s="45">
        <v>5.0955E-4</v>
      </c>
      <c r="L3791" s="11"/>
      <c r="M3791" s="11">
        <v>0.59309999999999996</v>
      </c>
      <c r="N3791" s="45">
        <v>-1.696E-4</v>
      </c>
      <c r="O3791" s="45">
        <v>-6.0013999999999998E-4</v>
      </c>
      <c r="P3791" s="45">
        <v>6.0013999999999998E-4</v>
      </c>
      <c r="Q3791" s="11"/>
      <c r="R3791" s="11">
        <v>0.58679999999999999</v>
      </c>
      <c r="S3791" s="45">
        <v>-1.4779999999999999E-4</v>
      </c>
      <c r="T3791" s="45">
        <v>-5.2300000000000003E-4</v>
      </c>
      <c r="U3791" s="45">
        <v>5.2300000000000003E-4</v>
      </c>
      <c r="V3791" s="11"/>
      <c r="W3791" s="11">
        <v>0.55479999999999996</v>
      </c>
      <c r="X3791" s="45">
        <v>-3.7469999999999999E-5</v>
      </c>
      <c r="Y3791" s="45">
        <v>-1.3259E-4</v>
      </c>
      <c r="Z3791" s="46">
        <v>1.3259E-4</v>
      </c>
      <c r="AC3791" s="2"/>
      <c r="AD3791" s="2"/>
      <c r="AE3791" s="2"/>
      <c r="AH3791" s="2"/>
      <c r="AI3791" s="2"/>
      <c r="AJ3791" s="2"/>
      <c r="AM3791" s="2"/>
      <c r="AN3791" s="2"/>
      <c r="AO3791" s="2"/>
      <c r="AR3791" s="2"/>
      <c r="AS3791" s="2"/>
      <c r="AT3791" s="2"/>
      <c r="AW3791" s="2"/>
      <c r="AX3791" s="2"/>
      <c r="AY3791" s="2"/>
    </row>
    <row r="3792" spans="8:51" x14ac:dyDescent="0.25">
      <c r="H3792" s="10">
        <v>0.58560000000000001</v>
      </c>
      <c r="I3792" s="45">
        <v>-1.4420000000000001E-4</v>
      </c>
      <c r="J3792" s="45">
        <v>-5.1026000000000001E-4</v>
      </c>
      <c r="K3792" s="45">
        <v>5.1026000000000001E-4</v>
      </c>
      <c r="L3792" s="11"/>
      <c r="M3792" s="11">
        <v>0.59299999999999997</v>
      </c>
      <c r="N3792" s="45">
        <v>-1.6980000000000001E-4</v>
      </c>
      <c r="O3792" s="45">
        <v>-6.0085E-4</v>
      </c>
      <c r="P3792" s="45">
        <v>6.0085E-4</v>
      </c>
      <c r="Q3792" s="11"/>
      <c r="R3792" s="11">
        <v>0.5867</v>
      </c>
      <c r="S3792" s="45">
        <v>-1.4789999999999999E-4</v>
      </c>
      <c r="T3792" s="45">
        <v>-5.2335000000000001E-4</v>
      </c>
      <c r="U3792" s="45">
        <v>5.2335000000000001E-4</v>
      </c>
      <c r="V3792" s="11"/>
      <c r="W3792" s="11">
        <v>0.55469999999999997</v>
      </c>
      <c r="X3792" s="45">
        <v>-3.748E-5</v>
      </c>
      <c r="Y3792" s="45">
        <v>-1.3263000000000001E-4</v>
      </c>
      <c r="Z3792" s="46">
        <v>1.3263000000000001E-4</v>
      </c>
      <c r="AC3792" s="2"/>
      <c r="AD3792" s="2"/>
      <c r="AE3792" s="2"/>
      <c r="AH3792" s="2"/>
      <c r="AI3792" s="2"/>
      <c r="AJ3792" s="2"/>
      <c r="AM3792" s="2"/>
      <c r="AN3792" s="2"/>
      <c r="AO3792" s="2"/>
      <c r="AR3792" s="2"/>
      <c r="AS3792" s="2"/>
      <c r="AT3792" s="2"/>
      <c r="AW3792" s="2"/>
      <c r="AX3792" s="2"/>
      <c r="AY3792" s="2"/>
    </row>
    <row r="3793" spans="8:51" x14ac:dyDescent="0.25">
      <c r="H3793" s="10">
        <v>0.58550000000000002</v>
      </c>
      <c r="I3793" s="45">
        <v>-1.4430000000000001E-4</v>
      </c>
      <c r="J3793" s="45">
        <v>-5.1062000000000004E-4</v>
      </c>
      <c r="K3793" s="45">
        <v>5.1062000000000004E-4</v>
      </c>
      <c r="L3793" s="11"/>
      <c r="M3793" s="11">
        <v>0.59289999999999998</v>
      </c>
      <c r="N3793" s="45">
        <v>-1.7000000000000001E-4</v>
      </c>
      <c r="O3793" s="45">
        <v>-6.0156000000000001E-4</v>
      </c>
      <c r="P3793" s="45">
        <v>6.0156000000000001E-4</v>
      </c>
      <c r="Q3793" s="11"/>
      <c r="R3793" s="11">
        <v>0.58660000000000001</v>
      </c>
      <c r="S3793" s="45">
        <v>-1.4809999999999999E-4</v>
      </c>
      <c r="T3793" s="45">
        <v>-5.2406000000000002E-4</v>
      </c>
      <c r="U3793" s="45">
        <v>5.2406000000000002E-4</v>
      </c>
      <c r="V3793" s="11"/>
      <c r="W3793" s="11">
        <v>0.55449999999999999</v>
      </c>
      <c r="X3793" s="45">
        <v>-3.7509999999999998E-5</v>
      </c>
      <c r="Y3793" s="45">
        <v>-1.3273000000000001E-4</v>
      </c>
      <c r="Z3793" s="46">
        <v>1.3273000000000001E-4</v>
      </c>
      <c r="AC3793" s="2"/>
      <c r="AD3793" s="2"/>
      <c r="AE3793" s="2"/>
      <c r="AH3793" s="2"/>
      <c r="AI3793" s="2"/>
      <c r="AJ3793" s="2"/>
      <c r="AM3793" s="2"/>
      <c r="AN3793" s="2"/>
      <c r="AO3793" s="2"/>
      <c r="AR3793" s="2"/>
      <c r="AS3793" s="2"/>
      <c r="AT3793" s="2"/>
      <c r="AW3793" s="2"/>
      <c r="AX3793" s="2"/>
      <c r="AY3793" s="2"/>
    </row>
    <row r="3794" spans="8:51" x14ac:dyDescent="0.25">
      <c r="H3794" s="10">
        <v>0.58540000000000003</v>
      </c>
      <c r="I3794" s="45">
        <v>-1.4440000000000001E-4</v>
      </c>
      <c r="J3794" s="45">
        <v>-5.1097000000000002E-4</v>
      </c>
      <c r="K3794" s="45">
        <v>5.1097000000000002E-4</v>
      </c>
      <c r="L3794" s="11"/>
      <c r="M3794" s="11">
        <v>0.59279999999999999</v>
      </c>
      <c r="N3794" s="45">
        <v>-1.7019999999999999E-4</v>
      </c>
      <c r="O3794" s="45">
        <v>-6.0225999999999997E-4</v>
      </c>
      <c r="P3794" s="45">
        <v>6.0225999999999997E-4</v>
      </c>
      <c r="Q3794" s="11"/>
      <c r="R3794" s="11">
        <v>0.58650000000000002</v>
      </c>
      <c r="S3794" s="45">
        <v>-1.482E-4</v>
      </c>
      <c r="T3794" s="45">
        <v>-5.2442000000000005E-4</v>
      </c>
      <c r="U3794" s="45">
        <v>5.2442000000000005E-4</v>
      </c>
      <c r="V3794" s="11"/>
      <c r="W3794" s="11">
        <v>0.5544</v>
      </c>
      <c r="X3794" s="45">
        <v>-3.752E-5</v>
      </c>
      <c r="Y3794" s="45">
        <v>-1.3276999999999999E-4</v>
      </c>
      <c r="Z3794" s="46">
        <v>1.3276999999999999E-4</v>
      </c>
      <c r="AC3794" s="2"/>
      <c r="AD3794" s="2"/>
      <c r="AE3794" s="2"/>
      <c r="AH3794" s="2"/>
      <c r="AI3794" s="2"/>
      <c r="AJ3794" s="2"/>
      <c r="AM3794" s="2"/>
      <c r="AN3794" s="2"/>
      <c r="AO3794" s="2"/>
      <c r="AR3794" s="2"/>
      <c r="AS3794" s="2"/>
      <c r="AT3794" s="2"/>
      <c r="AW3794" s="2"/>
      <c r="AX3794" s="2"/>
      <c r="AY3794" s="2"/>
    </row>
    <row r="3795" spans="8:51" x14ac:dyDescent="0.25">
      <c r="H3795" s="10">
        <v>0.58530000000000004</v>
      </c>
      <c r="I3795" s="45">
        <v>-1.4449999999999999E-4</v>
      </c>
      <c r="J3795" s="45">
        <v>-5.1132E-4</v>
      </c>
      <c r="K3795" s="45">
        <v>5.1132E-4</v>
      </c>
      <c r="L3795" s="11"/>
      <c r="M3795" s="11">
        <v>0.5927</v>
      </c>
      <c r="N3795" s="45">
        <v>-1.7019999999999999E-4</v>
      </c>
      <c r="O3795" s="45">
        <v>-6.0225999999999997E-4</v>
      </c>
      <c r="P3795" s="45">
        <v>6.0225999999999997E-4</v>
      </c>
      <c r="Q3795" s="11"/>
      <c r="R3795" s="11">
        <v>0.58640000000000003</v>
      </c>
      <c r="S3795" s="45">
        <v>-1.484E-4</v>
      </c>
      <c r="T3795" s="45">
        <v>-5.2512000000000001E-4</v>
      </c>
      <c r="U3795" s="45">
        <v>5.2512000000000001E-4</v>
      </c>
      <c r="V3795" s="11"/>
      <c r="W3795" s="11">
        <v>0.55420000000000003</v>
      </c>
      <c r="X3795" s="45">
        <v>-3.7549999999999998E-5</v>
      </c>
      <c r="Y3795" s="45">
        <v>-1.3286999999999999E-4</v>
      </c>
      <c r="Z3795" s="46">
        <v>1.3286999999999999E-4</v>
      </c>
      <c r="AC3795" s="2"/>
      <c r="AD3795" s="2"/>
      <c r="AE3795" s="2"/>
      <c r="AH3795" s="2"/>
      <c r="AI3795" s="2"/>
      <c r="AJ3795" s="2"/>
      <c r="AM3795" s="2"/>
      <c r="AN3795" s="2"/>
      <c r="AO3795" s="2"/>
      <c r="AR3795" s="2"/>
      <c r="AS3795" s="2"/>
      <c r="AT3795" s="2"/>
      <c r="AW3795" s="2"/>
      <c r="AX3795" s="2"/>
      <c r="AY3795" s="2"/>
    </row>
    <row r="3796" spans="8:51" x14ac:dyDescent="0.25">
      <c r="H3796" s="10">
        <v>0.58509999999999995</v>
      </c>
      <c r="I3796" s="45">
        <v>-1.4469999999999999E-4</v>
      </c>
      <c r="J3796" s="45">
        <v>-5.1203000000000002E-4</v>
      </c>
      <c r="K3796" s="45">
        <v>5.1203000000000002E-4</v>
      </c>
      <c r="L3796" s="11"/>
      <c r="M3796" s="11">
        <v>0.59260000000000002</v>
      </c>
      <c r="N3796" s="45">
        <v>-1.7039999999999999E-4</v>
      </c>
      <c r="O3796" s="45">
        <v>-6.0296999999999998E-4</v>
      </c>
      <c r="P3796" s="45">
        <v>6.0296999999999998E-4</v>
      </c>
      <c r="Q3796" s="11"/>
      <c r="R3796" s="11">
        <v>0.58630000000000004</v>
      </c>
      <c r="S3796" s="45">
        <v>-1.4860000000000001E-4</v>
      </c>
      <c r="T3796" s="45">
        <v>-5.2583000000000003E-4</v>
      </c>
      <c r="U3796" s="45">
        <v>5.2583000000000003E-4</v>
      </c>
      <c r="V3796" s="11"/>
      <c r="W3796" s="11">
        <v>0.55410000000000004</v>
      </c>
      <c r="X3796" s="45">
        <v>-3.756E-5</v>
      </c>
      <c r="Y3796" s="45">
        <v>-1.3291E-4</v>
      </c>
      <c r="Z3796" s="46">
        <v>1.3291E-4</v>
      </c>
      <c r="AC3796" s="2"/>
      <c r="AD3796" s="2"/>
      <c r="AE3796" s="2"/>
      <c r="AH3796" s="2"/>
      <c r="AI3796" s="2"/>
      <c r="AJ3796" s="2"/>
      <c r="AM3796" s="2"/>
      <c r="AN3796" s="2"/>
      <c r="AO3796" s="2"/>
      <c r="AR3796" s="2"/>
      <c r="AS3796" s="2"/>
      <c r="AT3796" s="2"/>
      <c r="AW3796" s="2"/>
      <c r="AX3796" s="2"/>
      <c r="AY3796" s="2"/>
    </row>
    <row r="3797" spans="8:51" x14ac:dyDescent="0.25">
      <c r="H3797" s="10">
        <v>0.58499999999999996</v>
      </c>
      <c r="I3797" s="45">
        <v>-1.448E-4</v>
      </c>
      <c r="J3797" s="45">
        <v>-5.1238E-4</v>
      </c>
      <c r="K3797" s="45">
        <v>5.1238E-4</v>
      </c>
      <c r="L3797" s="11"/>
      <c r="M3797" s="11">
        <v>0.59250000000000003</v>
      </c>
      <c r="N3797" s="45">
        <v>-1.707E-4</v>
      </c>
      <c r="O3797" s="45">
        <v>-6.0402999999999997E-4</v>
      </c>
      <c r="P3797" s="45">
        <v>6.0402999999999997E-4</v>
      </c>
      <c r="Q3797" s="11"/>
      <c r="R3797" s="11">
        <v>0.58620000000000005</v>
      </c>
      <c r="S3797" s="45">
        <v>-1.4870000000000001E-4</v>
      </c>
      <c r="T3797" s="45">
        <v>-5.2618999999999995E-4</v>
      </c>
      <c r="U3797" s="45">
        <v>5.2618999999999995E-4</v>
      </c>
      <c r="V3797" s="11"/>
      <c r="W3797" s="11">
        <v>0.55389999999999995</v>
      </c>
      <c r="X3797" s="45">
        <v>-3.7589999999999998E-5</v>
      </c>
      <c r="Y3797" s="45">
        <v>-1.3301E-4</v>
      </c>
      <c r="Z3797" s="46">
        <v>1.3301E-4</v>
      </c>
      <c r="AC3797" s="2"/>
      <c r="AD3797" s="2"/>
      <c r="AE3797" s="2"/>
      <c r="AH3797" s="2"/>
      <c r="AI3797" s="2"/>
      <c r="AJ3797" s="2"/>
      <c r="AM3797" s="2"/>
      <c r="AN3797" s="2"/>
      <c r="AO3797" s="2"/>
      <c r="AR3797" s="2"/>
      <c r="AS3797" s="2"/>
      <c r="AT3797" s="2"/>
      <c r="AW3797" s="2"/>
      <c r="AX3797" s="2"/>
      <c r="AY3797" s="2"/>
    </row>
    <row r="3798" spans="8:51" x14ac:dyDescent="0.25">
      <c r="H3798" s="10">
        <v>0.58489999999999998</v>
      </c>
      <c r="I3798" s="45">
        <v>-1.45E-4</v>
      </c>
      <c r="J3798" s="45">
        <v>-5.1309000000000001E-4</v>
      </c>
      <c r="K3798" s="45">
        <v>5.1309000000000001E-4</v>
      </c>
      <c r="L3798" s="11"/>
      <c r="M3798" s="11">
        <v>0.59240000000000004</v>
      </c>
      <c r="N3798" s="45">
        <v>-1.7090000000000001E-4</v>
      </c>
      <c r="O3798" s="45">
        <v>-6.0473999999999999E-4</v>
      </c>
      <c r="P3798" s="45">
        <v>6.0473999999999999E-4</v>
      </c>
      <c r="Q3798" s="11"/>
      <c r="R3798" s="11">
        <v>0.58599999999999997</v>
      </c>
      <c r="S3798" s="45">
        <v>-1.4889999999999999E-4</v>
      </c>
      <c r="T3798" s="45">
        <v>-5.2689000000000002E-4</v>
      </c>
      <c r="U3798" s="45">
        <v>5.2689000000000002E-4</v>
      </c>
      <c r="V3798" s="11"/>
      <c r="W3798" s="11">
        <v>0.55379999999999996</v>
      </c>
      <c r="X3798" s="45">
        <v>-3.7599999999999999E-5</v>
      </c>
      <c r="Y3798" s="45">
        <v>-1.3305000000000001E-4</v>
      </c>
      <c r="Z3798" s="46">
        <v>1.3305000000000001E-4</v>
      </c>
      <c r="AC3798" s="2"/>
      <c r="AD3798" s="2"/>
      <c r="AE3798" s="2"/>
      <c r="AH3798" s="2"/>
      <c r="AI3798" s="2"/>
      <c r="AJ3798" s="2"/>
      <c r="AM3798" s="2"/>
      <c r="AN3798" s="2"/>
      <c r="AO3798" s="2"/>
      <c r="AR3798" s="2"/>
      <c r="AS3798" s="2"/>
      <c r="AT3798" s="2"/>
      <c r="AW3798" s="2"/>
      <c r="AX3798" s="2"/>
      <c r="AY3798" s="2"/>
    </row>
    <row r="3799" spans="8:51" x14ac:dyDescent="0.25">
      <c r="H3799" s="10">
        <v>0.58479999999999999</v>
      </c>
      <c r="I3799" s="45">
        <v>-1.451E-4</v>
      </c>
      <c r="J3799" s="45">
        <v>-5.1345000000000004E-4</v>
      </c>
      <c r="K3799" s="45">
        <v>5.1345000000000004E-4</v>
      </c>
      <c r="L3799" s="11"/>
      <c r="M3799" s="11">
        <v>0.59230000000000005</v>
      </c>
      <c r="N3799" s="45">
        <v>-1.7090000000000001E-4</v>
      </c>
      <c r="O3799" s="45">
        <v>-6.0473999999999999E-4</v>
      </c>
      <c r="P3799" s="45">
        <v>6.0473999999999999E-4</v>
      </c>
      <c r="Q3799" s="11"/>
      <c r="R3799" s="11">
        <v>0.58599999999999997</v>
      </c>
      <c r="S3799" s="45">
        <v>-1.4909999999999999E-4</v>
      </c>
      <c r="T3799" s="45">
        <v>-5.2760000000000003E-4</v>
      </c>
      <c r="U3799" s="45">
        <v>5.2760000000000003E-4</v>
      </c>
      <c r="V3799" s="11"/>
      <c r="W3799" s="11">
        <v>0.55359999999999998</v>
      </c>
      <c r="X3799" s="45">
        <v>-3.7639999999999999E-5</v>
      </c>
      <c r="Y3799" s="45">
        <v>-1.3318999999999999E-4</v>
      </c>
      <c r="Z3799" s="46">
        <v>1.3318999999999999E-4</v>
      </c>
      <c r="AC3799" s="2"/>
      <c r="AD3799" s="2"/>
      <c r="AE3799" s="2"/>
      <c r="AH3799" s="2"/>
      <c r="AI3799" s="2"/>
      <c r="AJ3799" s="2"/>
      <c r="AM3799" s="2"/>
      <c r="AN3799" s="2"/>
      <c r="AO3799" s="2"/>
      <c r="AR3799" s="2"/>
      <c r="AS3799" s="2"/>
      <c r="AT3799" s="2"/>
      <c r="AW3799" s="2"/>
      <c r="AX3799" s="2"/>
      <c r="AY3799" s="2"/>
    </row>
    <row r="3800" spans="8:51" x14ac:dyDescent="0.25">
      <c r="H3800" s="10">
        <v>0.5847</v>
      </c>
      <c r="I3800" s="45">
        <v>-1.4530000000000001E-4</v>
      </c>
      <c r="J3800" s="45">
        <v>-5.1415E-4</v>
      </c>
      <c r="K3800" s="45">
        <v>5.1415E-4</v>
      </c>
      <c r="L3800" s="11"/>
      <c r="M3800" s="11">
        <v>0.59219999999999995</v>
      </c>
      <c r="N3800" s="45">
        <v>-1.7110000000000001E-4</v>
      </c>
      <c r="O3800" s="45">
        <v>-6.0545E-4</v>
      </c>
      <c r="P3800" s="45">
        <v>6.0545E-4</v>
      </c>
      <c r="Q3800" s="11"/>
      <c r="R3800" s="11">
        <v>0.58589999999999998</v>
      </c>
      <c r="S3800" s="45">
        <v>-1.493E-4</v>
      </c>
      <c r="T3800" s="45">
        <v>-5.2831000000000004E-4</v>
      </c>
      <c r="U3800" s="45">
        <v>5.2831000000000004E-4</v>
      </c>
      <c r="V3800" s="11"/>
      <c r="W3800" s="11">
        <v>0.55349999999999999</v>
      </c>
      <c r="X3800" s="45">
        <v>-3.7660000000000002E-5</v>
      </c>
      <c r="Y3800" s="45">
        <v>-1.3326000000000001E-4</v>
      </c>
      <c r="Z3800" s="46">
        <v>1.3326000000000001E-4</v>
      </c>
      <c r="AC3800" s="2"/>
      <c r="AD3800" s="2"/>
      <c r="AE3800" s="2"/>
      <c r="AH3800" s="2"/>
      <c r="AI3800" s="2"/>
      <c r="AJ3800" s="2"/>
      <c r="AM3800" s="2"/>
      <c r="AN3800" s="2"/>
      <c r="AO3800" s="2"/>
      <c r="AR3800" s="2"/>
      <c r="AS3800" s="2"/>
      <c r="AT3800" s="2"/>
      <c r="AW3800" s="2"/>
      <c r="AX3800" s="2"/>
      <c r="AY3800" s="2"/>
    </row>
    <row r="3801" spans="8:51" x14ac:dyDescent="0.25">
      <c r="H3801" s="10">
        <v>0.58460000000000001</v>
      </c>
      <c r="I3801" s="45">
        <v>-1.4540000000000001E-4</v>
      </c>
      <c r="J3801" s="45">
        <v>-5.1451000000000003E-4</v>
      </c>
      <c r="K3801" s="45">
        <v>5.1451000000000003E-4</v>
      </c>
      <c r="L3801" s="11"/>
      <c r="M3801" s="11">
        <v>0.59209999999999996</v>
      </c>
      <c r="N3801" s="45">
        <v>-1.7129999999999999E-4</v>
      </c>
      <c r="O3801" s="45">
        <v>-6.0616000000000001E-4</v>
      </c>
      <c r="P3801" s="45">
        <v>6.0616000000000001E-4</v>
      </c>
      <c r="Q3801" s="11"/>
      <c r="R3801" s="11">
        <v>0.58579999999999999</v>
      </c>
      <c r="S3801" s="45">
        <v>-1.494E-4</v>
      </c>
      <c r="T3801" s="45">
        <v>-5.2866000000000002E-4</v>
      </c>
      <c r="U3801" s="45">
        <v>5.2866000000000002E-4</v>
      </c>
      <c r="V3801" s="11"/>
      <c r="W3801" s="11">
        <v>0.55330000000000001</v>
      </c>
      <c r="X3801" s="45">
        <v>-3.7679999999999998E-5</v>
      </c>
      <c r="Y3801" s="45">
        <v>-1.3333E-4</v>
      </c>
      <c r="Z3801" s="46">
        <v>1.3333E-4</v>
      </c>
      <c r="AC3801" s="2"/>
      <c r="AD3801" s="2"/>
      <c r="AE3801" s="2"/>
      <c r="AH3801" s="2"/>
      <c r="AI3801" s="2"/>
      <c r="AJ3801" s="2"/>
      <c r="AM3801" s="2"/>
      <c r="AN3801" s="2"/>
      <c r="AO3801" s="2"/>
      <c r="AR3801" s="2"/>
      <c r="AS3801" s="2"/>
      <c r="AT3801" s="2"/>
      <c r="AW3801" s="2"/>
      <c r="AX3801" s="2"/>
      <c r="AY3801" s="2"/>
    </row>
    <row r="3802" spans="8:51" x14ac:dyDescent="0.25">
      <c r="H3802" s="10">
        <v>0.58450000000000002</v>
      </c>
      <c r="I3802" s="45">
        <v>-1.4559999999999999E-4</v>
      </c>
      <c r="J3802" s="45">
        <v>-5.1522000000000004E-4</v>
      </c>
      <c r="K3802" s="45">
        <v>5.1522000000000004E-4</v>
      </c>
      <c r="L3802" s="11"/>
      <c r="M3802" s="11">
        <v>0.59199999999999997</v>
      </c>
      <c r="N3802" s="45">
        <v>-1.7139999999999999E-4</v>
      </c>
      <c r="O3802" s="45">
        <v>-6.0650999999999999E-4</v>
      </c>
      <c r="P3802" s="45">
        <v>6.0650999999999999E-4</v>
      </c>
      <c r="Q3802" s="11"/>
      <c r="R3802" s="11">
        <v>0.58560000000000001</v>
      </c>
      <c r="S3802" s="45">
        <v>-1.496E-4</v>
      </c>
      <c r="T3802" s="45">
        <v>-5.2937000000000004E-4</v>
      </c>
      <c r="U3802" s="45">
        <v>5.2937000000000004E-4</v>
      </c>
      <c r="V3802" s="11"/>
      <c r="W3802" s="11">
        <v>0.55320000000000003</v>
      </c>
      <c r="X3802" s="45">
        <v>-3.7700000000000002E-5</v>
      </c>
      <c r="Y3802" s="45">
        <v>-1.3339999999999999E-4</v>
      </c>
      <c r="Z3802" s="46">
        <v>1.3339999999999999E-4</v>
      </c>
      <c r="AC3802" s="2"/>
      <c r="AD3802" s="2"/>
      <c r="AE3802" s="2"/>
      <c r="AH3802" s="2"/>
      <c r="AI3802" s="2"/>
      <c r="AJ3802" s="2"/>
      <c r="AM3802" s="2"/>
      <c r="AN3802" s="2"/>
      <c r="AO3802" s="2"/>
      <c r="AR3802" s="2"/>
      <c r="AS3802" s="2"/>
      <c r="AT3802" s="2"/>
      <c r="AW3802" s="2"/>
      <c r="AX3802" s="2"/>
      <c r="AY3802" s="2"/>
    </row>
    <row r="3803" spans="8:51" x14ac:dyDescent="0.25">
      <c r="H3803" s="10">
        <v>0.58440000000000003</v>
      </c>
      <c r="I3803" s="45">
        <v>-1.4579999999999999E-4</v>
      </c>
      <c r="J3803" s="45">
        <v>-5.1592000000000001E-4</v>
      </c>
      <c r="K3803" s="45">
        <v>5.1592000000000001E-4</v>
      </c>
      <c r="L3803" s="11"/>
      <c r="M3803" s="11">
        <v>0.59189999999999998</v>
      </c>
      <c r="N3803" s="45">
        <v>-1.716E-4</v>
      </c>
      <c r="O3803" s="45">
        <v>-6.0722E-4</v>
      </c>
      <c r="P3803" s="45">
        <v>6.0722E-4</v>
      </c>
      <c r="Q3803" s="11"/>
      <c r="R3803" s="11">
        <v>0.58550000000000002</v>
      </c>
      <c r="S3803" s="45">
        <v>-1.4970000000000001E-4</v>
      </c>
      <c r="T3803" s="45">
        <v>-5.2972000000000002E-4</v>
      </c>
      <c r="U3803" s="45">
        <v>5.2972000000000002E-4</v>
      </c>
      <c r="V3803" s="11"/>
      <c r="W3803" s="11">
        <v>0.55300000000000005</v>
      </c>
      <c r="X3803" s="45">
        <v>-3.7719999999999998E-5</v>
      </c>
      <c r="Y3803" s="45">
        <v>-1.3347000000000001E-4</v>
      </c>
      <c r="Z3803" s="46">
        <v>1.3347000000000001E-4</v>
      </c>
      <c r="AC3803" s="2"/>
      <c r="AD3803" s="2"/>
      <c r="AE3803" s="2"/>
      <c r="AH3803" s="2"/>
      <c r="AI3803" s="2"/>
      <c r="AJ3803" s="2"/>
      <c r="AM3803" s="2"/>
      <c r="AN3803" s="2"/>
      <c r="AO3803" s="2"/>
      <c r="AR3803" s="2"/>
      <c r="AS3803" s="2"/>
      <c r="AT3803" s="2"/>
      <c r="AW3803" s="2"/>
      <c r="AX3803" s="2"/>
      <c r="AY3803" s="2"/>
    </row>
    <row r="3804" spans="8:51" x14ac:dyDescent="0.25">
      <c r="H3804" s="10">
        <v>0.58430000000000004</v>
      </c>
      <c r="I3804" s="45">
        <v>-1.459E-4</v>
      </c>
      <c r="J3804" s="45">
        <v>-5.1628000000000004E-4</v>
      </c>
      <c r="K3804" s="45">
        <v>5.1628000000000004E-4</v>
      </c>
      <c r="L3804" s="11"/>
      <c r="M3804" s="11">
        <v>0.59179999999999999</v>
      </c>
      <c r="N3804" s="45">
        <v>-1.718E-4</v>
      </c>
      <c r="O3804" s="45">
        <v>-6.0793000000000002E-4</v>
      </c>
      <c r="P3804" s="45">
        <v>6.0793000000000002E-4</v>
      </c>
      <c r="Q3804" s="11"/>
      <c r="R3804" s="11">
        <v>0.58540000000000003</v>
      </c>
      <c r="S3804" s="45">
        <v>-1.4990000000000001E-4</v>
      </c>
      <c r="T3804" s="45">
        <v>-5.3043000000000003E-4</v>
      </c>
      <c r="U3804" s="45">
        <v>5.3043000000000003E-4</v>
      </c>
      <c r="V3804" s="11"/>
      <c r="W3804" s="11">
        <v>0.55289999999999995</v>
      </c>
      <c r="X3804" s="45">
        <v>-3.7740000000000001E-5</v>
      </c>
      <c r="Y3804" s="45">
        <v>-1.3354999999999999E-4</v>
      </c>
      <c r="Z3804" s="46">
        <v>1.3354999999999999E-4</v>
      </c>
      <c r="AC3804" s="2"/>
      <c r="AD3804" s="2"/>
      <c r="AE3804" s="2"/>
      <c r="AH3804" s="2"/>
      <c r="AI3804" s="2"/>
      <c r="AJ3804" s="2"/>
      <c r="AM3804" s="2"/>
      <c r="AN3804" s="2"/>
      <c r="AO3804" s="2"/>
      <c r="AR3804" s="2"/>
      <c r="AS3804" s="2"/>
      <c r="AT3804" s="2"/>
      <c r="AW3804" s="2"/>
      <c r="AX3804" s="2"/>
      <c r="AY3804" s="2"/>
    </row>
    <row r="3805" spans="8:51" x14ac:dyDescent="0.25">
      <c r="H3805" s="10">
        <v>0.58409999999999995</v>
      </c>
      <c r="I3805" s="45">
        <v>-1.46E-4</v>
      </c>
      <c r="J3805" s="45">
        <v>-5.1663000000000002E-4</v>
      </c>
      <c r="K3805" s="45">
        <v>5.1663000000000002E-4</v>
      </c>
      <c r="L3805" s="11"/>
      <c r="M3805" s="11">
        <v>0.5917</v>
      </c>
      <c r="N3805" s="45">
        <v>-1.719E-4</v>
      </c>
      <c r="O3805" s="45">
        <v>-6.0828E-4</v>
      </c>
      <c r="P3805" s="45">
        <v>6.0828E-4</v>
      </c>
      <c r="Q3805" s="11"/>
      <c r="R3805" s="11">
        <v>0.58530000000000004</v>
      </c>
      <c r="S3805" s="45">
        <v>-1.5009999999999999E-4</v>
      </c>
      <c r="T3805" s="45">
        <v>-5.3114000000000004E-4</v>
      </c>
      <c r="U3805" s="45">
        <v>5.3114000000000004E-4</v>
      </c>
      <c r="V3805" s="11"/>
      <c r="W3805" s="11">
        <v>0.55279999999999996</v>
      </c>
      <c r="X3805" s="45">
        <v>-3.7759999999999998E-5</v>
      </c>
      <c r="Y3805" s="45">
        <v>-1.3362000000000001E-4</v>
      </c>
      <c r="Z3805" s="46">
        <v>1.3362000000000001E-4</v>
      </c>
      <c r="AC3805" s="2"/>
      <c r="AD3805" s="2"/>
      <c r="AE3805" s="2"/>
      <c r="AH3805" s="2"/>
      <c r="AI3805" s="2"/>
      <c r="AJ3805" s="2"/>
      <c r="AM3805" s="2"/>
      <c r="AN3805" s="2"/>
      <c r="AO3805" s="2"/>
      <c r="AR3805" s="2"/>
      <c r="AS3805" s="2"/>
      <c r="AT3805" s="2"/>
      <c r="AW3805" s="2"/>
      <c r="AX3805" s="2"/>
      <c r="AY3805" s="2"/>
    </row>
    <row r="3806" spans="8:51" x14ac:dyDescent="0.25">
      <c r="H3806" s="10">
        <v>0.58399999999999996</v>
      </c>
      <c r="I3806" s="45">
        <v>-1.461E-4</v>
      </c>
      <c r="J3806" s="45">
        <v>-5.1699000000000005E-4</v>
      </c>
      <c r="K3806" s="45">
        <v>5.1699000000000005E-4</v>
      </c>
      <c r="L3806" s="11"/>
      <c r="M3806" s="11">
        <v>0.59160000000000001</v>
      </c>
      <c r="N3806" s="45">
        <v>-1.7210000000000001E-4</v>
      </c>
      <c r="O3806" s="45">
        <v>-6.0899000000000001E-4</v>
      </c>
      <c r="P3806" s="45">
        <v>6.0899000000000001E-4</v>
      </c>
      <c r="Q3806" s="11"/>
      <c r="R3806" s="11">
        <v>0.58520000000000005</v>
      </c>
      <c r="S3806" s="45">
        <v>-1.5019999999999999E-4</v>
      </c>
      <c r="T3806" s="45">
        <v>-5.3149000000000002E-4</v>
      </c>
      <c r="U3806" s="45">
        <v>5.3149000000000002E-4</v>
      </c>
      <c r="V3806" s="11"/>
      <c r="W3806" s="11">
        <v>0.55259999999999998</v>
      </c>
      <c r="X3806" s="45">
        <v>-3.7769999999999999E-5</v>
      </c>
      <c r="Y3806" s="45">
        <v>-1.3365E-4</v>
      </c>
      <c r="Z3806" s="46">
        <v>1.3365E-4</v>
      </c>
      <c r="AC3806" s="2"/>
      <c r="AD3806" s="2"/>
      <c r="AE3806" s="2"/>
      <c r="AH3806" s="2"/>
      <c r="AI3806" s="2"/>
      <c r="AJ3806" s="2"/>
      <c r="AM3806" s="2"/>
      <c r="AN3806" s="2"/>
      <c r="AO3806" s="2"/>
      <c r="AR3806" s="2"/>
      <c r="AS3806" s="2"/>
      <c r="AT3806" s="2"/>
      <c r="AW3806" s="2"/>
      <c r="AX3806" s="2"/>
      <c r="AY3806" s="2"/>
    </row>
    <row r="3807" spans="8:51" x14ac:dyDescent="0.25">
      <c r="H3807" s="10">
        <v>0.58389999999999997</v>
      </c>
      <c r="I3807" s="45">
        <v>-1.4630000000000001E-4</v>
      </c>
      <c r="J3807" s="45">
        <v>-5.1769000000000001E-4</v>
      </c>
      <c r="K3807" s="45">
        <v>5.1769000000000001E-4</v>
      </c>
      <c r="L3807" s="11"/>
      <c r="M3807" s="11">
        <v>0.59150000000000003</v>
      </c>
      <c r="N3807" s="45">
        <v>-1.7229999999999999E-4</v>
      </c>
      <c r="O3807" s="45">
        <v>-6.0970000000000002E-4</v>
      </c>
      <c r="P3807" s="45">
        <v>6.0970000000000002E-4</v>
      </c>
      <c r="Q3807" s="11"/>
      <c r="R3807" s="11">
        <v>0.58509999999999995</v>
      </c>
      <c r="S3807" s="45">
        <v>-1.504E-4</v>
      </c>
      <c r="T3807" s="45">
        <v>-5.3220000000000003E-4</v>
      </c>
      <c r="U3807" s="45">
        <v>5.3220000000000003E-4</v>
      </c>
      <c r="V3807" s="11"/>
      <c r="W3807" s="11">
        <v>0.55249999999999999</v>
      </c>
      <c r="X3807" s="45">
        <v>-3.7799999999999997E-5</v>
      </c>
      <c r="Y3807" s="45">
        <v>-1.3375999999999999E-4</v>
      </c>
      <c r="Z3807" s="46">
        <v>1.3375999999999999E-4</v>
      </c>
      <c r="AC3807" s="2"/>
      <c r="AD3807" s="2"/>
      <c r="AE3807" s="2"/>
      <c r="AH3807" s="2"/>
      <c r="AI3807" s="2"/>
      <c r="AJ3807" s="2"/>
      <c r="AM3807" s="2"/>
      <c r="AN3807" s="2"/>
      <c r="AO3807" s="2"/>
      <c r="AR3807" s="2"/>
      <c r="AS3807" s="2"/>
      <c r="AT3807" s="2"/>
      <c r="AW3807" s="2"/>
      <c r="AX3807" s="2"/>
      <c r="AY3807" s="2"/>
    </row>
    <row r="3808" spans="8:51" x14ac:dyDescent="0.25">
      <c r="H3808" s="10">
        <v>0.58379999999999999</v>
      </c>
      <c r="I3808" s="45">
        <v>-1.4640000000000001E-4</v>
      </c>
      <c r="J3808" s="45">
        <v>-5.1805000000000004E-4</v>
      </c>
      <c r="K3808" s="45">
        <v>5.1805000000000004E-4</v>
      </c>
      <c r="L3808" s="11"/>
      <c r="M3808" s="11">
        <v>0.59130000000000005</v>
      </c>
      <c r="N3808" s="45">
        <v>-1.7229999999999999E-4</v>
      </c>
      <c r="O3808" s="45">
        <v>-6.0970000000000002E-4</v>
      </c>
      <c r="P3808" s="45">
        <v>6.0970000000000002E-4</v>
      </c>
      <c r="Q3808" s="11"/>
      <c r="R3808" s="11">
        <v>0.58499999999999996</v>
      </c>
      <c r="S3808" s="45">
        <v>-1.506E-4</v>
      </c>
      <c r="T3808" s="45">
        <v>-5.3291000000000005E-4</v>
      </c>
      <c r="U3808" s="45">
        <v>5.3291000000000005E-4</v>
      </c>
      <c r="V3808" s="11"/>
      <c r="W3808" s="11">
        <v>0.55230000000000001</v>
      </c>
      <c r="X3808" s="45">
        <v>-3.782E-5</v>
      </c>
      <c r="Y3808" s="45">
        <v>-1.3383000000000001E-4</v>
      </c>
      <c r="Z3808" s="46">
        <v>1.3383000000000001E-4</v>
      </c>
      <c r="AC3808" s="2"/>
      <c r="AD3808" s="2"/>
      <c r="AE3808" s="2"/>
      <c r="AH3808" s="2"/>
      <c r="AI3808" s="2"/>
      <c r="AJ3808" s="2"/>
      <c r="AM3808" s="2"/>
      <c r="AN3808" s="2"/>
      <c r="AO3808" s="2"/>
      <c r="AR3808" s="2"/>
      <c r="AS3808" s="2"/>
      <c r="AT3808" s="2"/>
      <c r="AW3808" s="2"/>
      <c r="AX3808" s="2"/>
      <c r="AY3808" s="2"/>
    </row>
    <row r="3809" spans="8:51" x14ac:dyDescent="0.25">
      <c r="H3809" s="10">
        <v>0.5837</v>
      </c>
      <c r="I3809" s="45">
        <v>-1.4650000000000001E-4</v>
      </c>
      <c r="J3809" s="45">
        <v>-5.1840000000000002E-4</v>
      </c>
      <c r="K3809" s="45">
        <v>5.1840000000000002E-4</v>
      </c>
      <c r="L3809" s="11"/>
      <c r="M3809" s="11">
        <v>0.59119999999999995</v>
      </c>
      <c r="N3809" s="45">
        <v>-1.7249999999999999E-4</v>
      </c>
      <c r="O3809" s="45">
        <v>-6.1039999999999998E-4</v>
      </c>
      <c r="P3809" s="45">
        <v>6.1039999999999998E-4</v>
      </c>
      <c r="Q3809" s="11"/>
      <c r="R3809" s="11">
        <v>0.58489999999999998</v>
      </c>
      <c r="S3809" s="45">
        <v>-1.5080000000000001E-4</v>
      </c>
      <c r="T3809" s="45">
        <v>-5.3361999999999995E-4</v>
      </c>
      <c r="U3809" s="45">
        <v>5.3361999999999995E-4</v>
      </c>
      <c r="V3809" s="11"/>
      <c r="W3809" s="11">
        <v>0.55220000000000002</v>
      </c>
      <c r="X3809" s="45">
        <v>-3.7839999999999997E-5</v>
      </c>
      <c r="Y3809" s="45">
        <v>-1.339E-4</v>
      </c>
      <c r="Z3809" s="46">
        <v>1.339E-4</v>
      </c>
      <c r="AC3809" s="2"/>
      <c r="AD3809" s="2"/>
      <c r="AE3809" s="2"/>
      <c r="AH3809" s="2"/>
      <c r="AI3809" s="2"/>
      <c r="AJ3809" s="2"/>
      <c r="AM3809" s="2"/>
      <c r="AN3809" s="2"/>
      <c r="AO3809" s="2"/>
      <c r="AR3809" s="2"/>
      <c r="AS3809" s="2"/>
      <c r="AT3809" s="2"/>
      <c r="AW3809" s="2"/>
      <c r="AX3809" s="2"/>
      <c r="AY3809" s="2"/>
    </row>
    <row r="3810" spans="8:51" x14ac:dyDescent="0.25">
      <c r="H3810" s="10">
        <v>0.58360000000000001</v>
      </c>
      <c r="I3810" s="45">
        <v>-1.4679999999999999E-4</v>
      </c>
      <c r="J3810" s="45">
        <v>-5.1946000000000002E-4</v>
      </c>
      <c r="K3810" s="45">
        <v>5.1946000000000002E-4</v>
      </c>
      <c r="L3810" s="11"/>
      <c r="M3810" s="11">
        <v>0.59109999999999996</v>
      </c>
      <c r="N3810" s="45">
        <v>-1.727E-4</v>
      </c>
      <c r="O3810" s="45">
        <v>-6.1111E-4</v>
      </c>
      <c r="P3810" s="45">
        <v>6.1111E-4</v>
      </c>
      <c r="Q3810" s="11"/>
      <c r="R3810" s="11">
        <v>0.58479999999999999</v>
      </c>
      <c r="S3810" s="45">
        <v>-1.5090000000000001E-4</v>
      </c>
      <c r="T3810" s="45">
        <v>-5.3397000000000004E-4</v>
      </c>
      <c r="U3810" s="45">
        <v>5.3397000000000004E-4</v>
      </c>
      <c r="V3810" s="11"/>
      <c r="W3810" s="11">
        <v>0.55200000000000005</v>
      </c>
      <c r="X3810" s="45">
        <v>-3.786E-5</v>
      </c>
      <c r="Y3810" s="45">
        <v>-1.3396999999999999E-4</v>
      </c>
      <c r="Z3810" s="46">
        <v>1.3396999999999999E-4</v>
      </c>
      <c r="AC3810" s="2"/>
      <c r="AD3810" s="2"/>
      <c r="AE3810" s="2"/>
      <c r="AH3810" s="2"/>
      <c r="AI3810" s="2"/>
      <c r="AJ3810" s="2"/>
      <c r="AM3810" s="2"/>
      <c r="AN3810" s="2"/>
      <c r="AO3810" s="2"/>
      <c r="AR3810" s="2"/>
      <c r="AS3810" s="2"/>
      <c r="AT3810" s="2"/>
      <c r="AW3810" s="2"/>
      <c r="AX3810" s="2"/>
      <c r="AY3810" s="2"/>
    </row>
    <row r="3811" spans="8:51" x14ac:dyDescent="0.25">
      <c r="H3811" s="10">
        <v>0.58350000000000002</v>
      </c>
      <c r="I3811" s="45">
        <v>-1.4689999999999999E-4</v>
      </c>
      <c r="J3811" s="45">
        <v>-5.1982000000000005E-4</v>
      </c>
      <c r="K3811" s="45">
        <v>5.1982000000000005E-4</v>
      </c>
      <c r="L3811" s="11"/>
      <c r="M3811" s="11">
        <v>0.59099999999999997</v>
      </c>
      <c r="N3811" s="45">
        <v>-1.729E-4</v>
      </c>
      <c r="O3811" s="45">
        <v>-6.1182000000000001E-4</v>
      </c>
      <c r="P3811" s="45">
        <v>6.1182000000000001E-4</v>
      </c>
      <c r="Q3811" s="11"/>
      <c r="R3811" s="11">
        <v>0.5847</v>
      </c>
      <c r="S3811" s="45">
        <v>-1.5109999999999999E-4</v>
      </c>
      <c r="T3811" s="45">
        <v>-5.3468000000000005E-4</v>
      </c>
      <c r="U3811" s="45">
        <v>5.3468000000000005E-4</v>
      </c>
      <c r="V3811" s="11"/>
      <c r="W3811" s="11">
        <v>0.55189999999999995</v>
      </c>
      <c r="X3811" s="45">
        <v>-3.7880000000000003E-5</v>
      </c>
      <c r="Y3811" s="45">
        <v>-1.3404000000000001E-4</v>
      </c>
      <c r="Z3811" s="46">
        <v>1.3404000000000001E-4</v>
      </c>
      <c r="AC3811" s="2"/>
      <c r="AD3811" s="2"/>
      <c r="AE3811" s="2"/>
      <c r="AH3811" s="2"/>
      <c r="AI3811" s="2"/>
      <c r="AJ3811" s="2"/>
      <c r="AM3811" s="2"/>
      <c r="AN3811" s="2"/>
      <c r="AO3811" s="2"/>
      <c r="AR3811" s="2"/>
      <c r="AS3811" s="2"/>
      <c r="AT3811" s="2"/>
      <c r="AW3811" s="2"/>
      <c r="AX3811" s="2"/>
      <c r="AY3811" s="2"/>
    </row>
    <row r="3812" spans="8:51" x14ac:dyDescent="0.25">
      <c r="H3812" s="10">
        <v>0.58340000000000003</v>
      </c>
      <c r="I3812" s="45">
        <v>-1.47E-4</v>
      </c>
      <c r="J3812" s="45">
        <v>-5.2017000000000003E-4</v>
      </c>
      <c r="K3812" s="45">
        <v>5.2017000000000003E-4</v>
      </c>
      <c r="L3812" s="11"/>
      <c r="M3812" s="11">
        <v>0.59089999999999998</v>
      </c>
      <c r="N3812" s="45">
        <v>-1.73E-4</v>
      </c>
      <c r="O3812" s="45">
        <v>-6.1216999999999999E-4</v>
      </c>
      <c r="P3812" s="45">
        <v>6.1216999999999999E-4</v>
      </c>
      <c r="Q3812" s="11"/>
      <c r="R3812" s="11">
        <v>0.58460000000000001</v>
      </c>
      <c r="S3812" s="45">
        <v>-1.5129999999999999E-4</v>
      </c>
      <c r="T3812" s="45">
        <v>-5.3538999999999995E-4</v>
      </c>
      <c r="U3812" s="45">
        <v>5.3538999999999995E-4</v>
      </c>
      <c r="V3812" s="11"/>
      <c r="W3812" s="11">
        <v>0.55169999999999997</v>
      </c>
      <c r="X3812" s="45">
        <v>-3.79E-5</v>
      </c>
      <c r="Y3812" s="45">
        <v>-1.3411E-4</v>
      </c>
      <c r="Z3812" s="46">
        <v>1.3411E-4</v>
      </c>
      <c r="AC3812" s="2"/>
      <c r="AD3812" s="2"/>
      <c r="AE3812" s="2"/>
      <c r="AH3812" s="2"/>
      <c r="AI3812" s="2"/>
      <c r="AJ3812" s="2"/>
      <c r="AM3812" s="2"/>
      <c r="AN3812" s="2"/>
      <c r="AO3812" s="2"/>
      <c r="AR3812" s="2"/>
      <c r="AS3812" s="2"/>
      <c r="AT3812" s="2"/>
      <c r="AW3812" s="2"/>
      <c r="AX3812" s="2"/>
      <c r="AY3812" s="2"/>
    </row>
    <row r="3813" spans="8:51" x14ac:dyDescent="0.25">
      <c r="H3813" s="10">
        <v>0.58330000000000004</v>
      </c>
      <c r="I3813" s="45">
        <v>-1.472E-4</v>
      </c>
      <c r="J3813" s="45">
        <v>-5.2088000000000004E-4</v>
      </c>
      <c r="K3813" s="45">
        <v>5.2088000000000004E-4</v>
      </c>
      <c r="L3813" s="11"/>
      <c r="M3813" s="11">
        <v>0.59079999999999999</v>
      </c>
      <c r="N3813" s="45">
        <v>-1.7320000000000001E-4</v>
      </c>
      <c r="O3813" s="45">
        <v>-6.1288E-4</v>
      </c>
      <c r="P3813" s="45">
        <v>6.1288E-4</v>
      </c>
      <c r="Q3813" s="11"/>
      <c r="R3813" s="11">
        <v>0.58450000000000002</v>
      </c>
      <c r="S3813" s="45">
        <v>-1.5139999999999999E-4</v>
      </c>
      <c r="T3813" s="45">
        <v>-5.3574000000000004E-4</v>
      </c>
      <c r="U3813" s="45">
        <v>5.3574000000000004E-4</v>
      </c>
      <c r="V3813" s="11"/>
      <c r="W3813" s="11">
        <v>0.55159999999999998</v>
      </c>
      <c r="X3813" s="45">
        <v>-3.7920000000000003E-5</v>
      </c>
      <c r="Y3813" s="45">
        <v>-1.3417999999999999E-4</v>
      </c>
      <c r="Z3813" s="46">
        <v>1.3417999999999999E-4</v>
      </c>
      <c r="AC3813" s="2"/>
      <c r="AD3813" s="2"/>
      <c r="AE3813" s="2"/>
      <c r="AH3813" s="2"/>
      <c r="AI3813" s="2"/>
      <c r="AJ3813" s="2"/>
      <c r="AM3813" s="2"/>
      <c r="AN3813" s="2"/>
      <c r="AO3813" s="2"/>
      <c r="AR3813" s="2"/>
      <c r="AS3813" s="2"/>
      <c r="AT3813" s="2"/>
      <c r="AW3813" s="2"/>
      <c r="AX3813" s="2"/>
      <c r="AY3813" s="2"/>
    </row>
    <row r="3814" spans="8:51" x14ac:dyDescent="0.25">
      <c r="H3814" s="10">
        <v>0.58309999999999995</v>
      </c>
      <c r="I3814" s="45">
        <v>-1.473E-4</v>
      </c>
      <c r="J3814" s="45">
        <v>-5.2123000000000002E-4</v>
      </c>
      <c r="K3814" s="45">
        <v>5.2123000000000002E-4</v>
      </c>
      <c r="L3814" s="11"/>
      <c r="M3814" s="11">
        <v>0.5907</v>
      </c>
      <c r="N3814" s="45">
        <v>-1.7330000000000001E-4</v>
      </c>
      <c r="O3814" s="45">
        <v>-6.1322999999999998E-4</v>
      </c>
      <c r="P3814" s="45">
        <v>6.1322999999999998E-4</v>
      </c>
      <c r="Q3814" s="11"/>
      <c r="R3814" s="11">
        <v>0.58440000000000003</v>
      </c>
      <c r="S3814" s="45">
        <v>-1.516E-4</v>
      </c>
      <c r="T3814" s="45">
        <v>-5.3644999999999995E-4</v>
      </c>
      <c r="U3814" s="45">
        <v>5.3644999999999995E-4</v>
      </c>
      <c r="V3814" s="11"/>
      <c r="W3814" s="11">
        <v>0.5514</v>
      </c>
      <c r="X3814" s="45">
        <v>-3.7939999999999999E-5</v>
      </c>
      <c r="Y3814" s="45">
        <v>-1.3425000000000001E-4</v>
      </c>
      <c r="Z3814" s="46">
        <v>1.3425000000000001E-4</v>
      </c>
      <c r="AC3814" s="2"/>
      <c r="AD3814" s="2"/>
      <c r="AE3814" s="2"/>
      <c r="AH3814" s="2"/>
      <c r="AI3814" s="2"/>
      <c r="AJ3814" s="2"/>
      <c r="AM3814" s="2"/>
      <c r="AN3814" s="2"/>
      <c r="AO3814" s="2"/>
      <c r="AR3814" s="2"/>
      <c r="AS3814" s="2"/>
      <c r="AT3814" s="2"/>
      <c r="AW3814" s="2"/>
      <c r="AX3814" s="2"/>
      <c r="AY3814" s="2"/>
    </row>
    <row r="3815" spans="8:51" x14ac:dyDescent="0.25">
      <c r="H3815" s="10">
        <v>0.58299999999999996</v>
      </c>
      <c r="I3815" s="45">
        <v>-1.4750000000000001E-4</v>
      </c>
      <c r="J3815" s="45">
        <v>-5.2194000000000003E-4</v>
      </c>
      <c r="K3815" s="45">
        <v>5.2194000000000003E-4</v>
      </c>
      <c r="L3815" s="11"/>
      <c r="M3815" s="11">
        <v>0.59060000000000001</v>
      </c>
      <c r="N3815" s="45">
        <v>-1.7349999999999999E-4</v>
      </c>
      <c r="O3815" s="45">
        <v>-6.1393999999999999E-4</v>
      </c>
      <c r="P3815" s="45">
        <v>6.1393999999999999E-4</v>
      </c>
      <c r="Q3815" s="11"/>
      <c r="R3815" s="11">
        <v>0.58430000000000004</v>
      </c>
      <c r="S3815" s="45">
        <v>-1.518E-4</v>
      </c>
      <c r="T3815" s="45">
        <v>-5.3715000000000002E-4</v>
      </c>
      <c r="U3815" s="45">
        <v>5.3715000000000002E-4</v>
      </c>
      <c r="V3815" s="11"/>
      <c r="W3815" s="11">
        <v>0.55130000000000001</v>
      </c>
      <c r="X3815" s="45">
        <v>-3.7969999999999997E-5</v>
      </c>
      <c r="Y3815" s="45">
        <v>-1.3436000000000001E-4</v>
      </c>
      <c r="Z3815" s="46">
        <v>1.3436000000000001E-4</v>
      </c>
      <c r="AC3815" s="2"/>
      <c r="AD3815" s="2"/>
      <c r="AE3815" s="2"/>
      <c r="AH3815" s="2"/>
      <c r="AI3815" s="2"/>
      <c r="AJ3815" s="2"/>
      <c r="AM3815" s="2"/>
      <c r="AN3815" s="2"/>
      <c r="AO3815" s="2"/>
      <c r="AR3815" s="2"/>
      <c r="AS3815" s="2"/>
      <c r="AT3815" s="2"/>
      <c r="AW3815" s="2"/>
      <c r="AX3815" s="2"/>
      <c r="AY3815" s="2"/>
    </row>
    <row r="3816" spans="8:51" x14ac:dyDescent="0.25">
      <c r="H3816" s="10">
        <v>0.58289999999999997</v>
      </c>
      <c r="I3816" s="45">
        <v>-1.4760000000000001E-4</v>
      </c>
      <c r="J3816" s="45">
        <v>-5.2229000000000002E-4</v>
      </c>
      <c r="K3816" s="45">
        <v>5.2229000000000002E-4</v>
      </c>
      <c r="L3816" s="11"/>
      <c r="M3816" s="11">
        <v>0.59050000000000002</v>
      </c>
      <c r="N3816" s="45">
        <v>-1.7359999999999999E-4</v>
      </c>
      <c r="O3816" s="45">
        <v>-6.1430000000000002E-4</v>
      </c>
      <c r="P3816" s="45">
        <v>6.1430000000000002E-4</v>
      </c>
      <c r="Q3816" s="11"/>
      <c r="R3816" s="11">
        <v>0.58420000000000005</v>
      </c>
      <c r="S3816" s="45">
        <v>-1.5190000000000001E-4</v>
      </c>
      <c r="T3816" s="45">
        <v>-5.3751000000000005E-4</v>
      </c>
      <c r="U3816" s="45">
        <v>5.3751000000000005E-4</v>
      </c>
      <c r="V3816" s="11"/>
      <c r="W3816" s="11">
        <v>0.55110000000000003</v>
      </c>
      <c r="X3816" s="45">
        <v>-3.799E-5</v>
      </c>
      <c r="Y3816" s="45">
        <v>-1.3443E-4</v>
      </c>
      <c r="Z3816" s="46">
        <v>1.3443E-4</v>
      </c>
      <c r="AC3816" s="2"/>
      <c r="AD3816" s="2"/>
      <c r="AE3816" s="2"/>
      <c r="AH3816" s="2"/>
      <c r="AI3816" s="2"/>
      <c r="AJ3816" s="2"/>
      <c r="AM3816" s="2"/>
      <c r="AN3816" s="2"/>
      <c r="AO3816" s="2"/>
      <c r="AR3816" s="2"/>
      <c r="AS3816" s="2"/>
      <c r="AT3816" s="2"/>
      <c r="AW3816" s="2"/>
      <c r="AX3816" s="2"/>
      <c r="AY3816" s="2"/>
    </row>
    <row r="3817" spans="8:51" x14ac:dyDescent="0.25">
      <c r="H3817" s="10">
        <v>0.58279999999999998</v>
      </c>
      <c r="I3817" s="45">
        <v>-1.4779999999999999E-4</v>
      </c>
      <c r="J3817" s="45">
        <v>-5.2300000000000003E-4</v>
      </c>
      <c r="K3817" s="45">
        <v>5.2300000000000003E-4</v>
      </c>
      <c r="L3817" s="11"/>
      <c r="M3817" s="11">
        <v>0.59040000000000004</v>
      </c>
      <c r="N3817" s="45">
        <v>-1.739E-4</v>
      </c>
      <c r="O3817" s="45">
        <v>-6.1536000000000002E-4</v>
      </c>
      <c r="P3817" s="45">
        <v>6.1536000000000002E-4</v>
      </c>
      <c r="Q3817" s="11"/>
      <c r="R3817" s="11">
        <v>0.58409999999999995</v>
      </c>
      <c r="S3817" s="45">
        <v>-1.5210000000000001E-4</v>
      </c>
      <c r="T3817" s="45">
        <v>-5.3821999999999995E-4</v>
      </c>
      <c r="U3817" s="45">
        <v>5.3821999999999995E-4</v>
      </c>
      <c r="V3817" s="11"/>
      <c r="W3817" s="11">
        <v>0.55100000000000005</v>
      </c>
      <c r="X3817" s="45">
        <v>-3.8000000000000002E-5</v>
      </c>
      <c r="Y3817" s="45">
        <v>-1.3447000000000001E-4</v>
      </c>
      <c r="Z3817" s="46">
        <v>1.3447000000000001E-4</v>
      </c>
      <c r="AC3817" s="2"/>
      <c r="AD3817" s="2"/>
      <c r="AE3817" s="2"/>
      <c r="AH3817" s="2"/>
      <c r="AI3817" s="2"/>
      <c r="AJ3817" s="2"/>
      <c r="AM3817" s="2"/>
      <c r="AN3817" s="2"/>
      <c r="AO3817" s="2"/>
      <c r="AR3817" s="2"/>
      <c r="AS3817" s="2"/>
      <c r="AT3817" s="2"/>
      <c r="AW3817" s="2"/>
      <c r="AX3817" s="2"/>
      <c r="AY3817" s="2"/>
    </row>
    <row r="3818" spans="8:51" x14ac:dyDescent="0.25">
      <c r="H3818" s="10">
        <v>0.5827</v>
      </c>
      <c r="I3818" s="45">
        <v>-1.4789999999999999E-4</v>
      </c>
      <c r="J3818" s="45">
        <v>-5.2335000000000001E-4</v>
      </c>
      <c r="K3818" s="45">
        <v>5.2335000000000001E-4</v>
      </c>
      <c r="L3818" s="11"/>
      <c r="M3818" s="11">
        <v>0.59030000000000005</v>
      </c>
      <c r="N3818" s="45">
        <v>-1.74E-4</v>
      </c>
      <c r="O3818" s="45">
        <v>-6.1571E-4</v>
      </c>
      <c r="P3818" s="45">
        <v>6.1571E-4</v>
      </c>
      <c r="Q3818" s="11"/>
      <c r="R3818" s="11">
        <v>0.58399999999999996</v>
      </c>
      <c r="S3818" s="45">
        <v>-1.5229999999999999E-4</v>
      </c>
      <c r="T3818" s="45">
        <v>-5.3892000000000002E-4</v>
      </c>
      <c r="U3818" s="45">
        <v>5.3892000000000002E-4</v>
      </c>
      <c r="V3818" s="11"/>
      <c r="W3818" s="11">
        <v>0.55079999999999996</v>
      </c>
      <c r="X3818" s="45">
        <v>-3.8019999999999999E-5</v>
      </c>
      <c r="Y3818" s="45">
        <v>-1.3454E-4</v>
      </c>
      <c r="Z3818" s="46">
        <v>1.3454E-4</v>
      </c>
      <c r="AC3818" s="2"/>
      <c r="AD3818" s="2"/>
      <c r="AE3818" s="2"/>
      <c r="AH3818" s="2"/>
      <c r="AI3818" s="2"/>
      <c r="AJ3818" s="2"/>
      <c r="AM3818" s="2"/>
      <c r="AN3818" s="2"/>
      <c r="AO3818" s="2"/>
      <c r="AR3818" s="2"/>
      <c r="AS3818" s="2"/>
      <c r="AT3818" s="2"/>
      <c r="AW3818" s="2"/>
      <c r="AX3818" s="2"/>
      <c r="AY3818" s="2"/>
    </row>
    <row r="3819" spans="8:51" x14ac:dyDescent="0.25">
      <c r="H3819" s="10">
        <v>0.58260000000000001</v>
      </c>
      <c r="I3819" s="45">
        <v>-1.4799999999999999E-4</v>
      </c>
      <c r="J3819" s="45">
        <v>-5.2371000000000004E-4</v>
      </c>
      <c r="K3819" s="45">
        <v>5.2371000000000004E-4</v>
      </c>
      <c r="L3819" s="11"/>
      <c r="M3819" s="11">
        <v>0.59019999999999995</v>
      </c>
      <c r="N3819" s="45">
        <v>-1.741E-4</v>
      </c>
      <c r="O3819" s="45">
        <v>-6.1607000000000003E-4</v>
      </c>
      <c r="P3819" s="45">
        <v>6.1607000000000003E-4</v>
      </c>
      <c r="Q3819" s="11"/>
      <c r="R3819" s="11">
        <v>0.58389999999999997</v>
      </c>
      <c r="S3819" s="45">
        <v>-1.5249999999999999E-4</v>
      </c>
      <c r="T3819" s="45">
        <v>-5.3963000000000004E-4</v>
      </c>
      <c r="U3819" s="45">
        <v>5.3963000000000004E-4</v>
      </c>
      <c r="V3819" s="11"/>
      <c r="W3819" s="11">
        <v>0.55069999999999997</v>
      </c>
      <c r="X3819" s="45">
        <v>-3.8050000000000003E-5</v>
      </c>
      <c r="Y3819" s="45">
        <v>-1.3464E-4</v>
      </c>
      <c r="Z3819" s="46">
        <v>1.3464E-4</v>
      </c>
      <c r="AC3819" s="2"/>
      <c r="AD3819" s="2"/>
      <c r="AE3819" s="2"/>
      <c r="AH3819" s="2"/>
      <c r="AI3819" s="2"/>
      <c r="AJ3819" s="2"/>
      <c r="AM3819" s="2"/>
      <c r="AN3819" s="2"/>
      <c r="AO3819" s="2"/>
      <c r="AR3819" s="2"/>
      <c r="AS3819" s="2"/>
      <c r="AT3819" s="2"/>
      <c r="AW3819" s="2"/>
      <c r="AX3819" s="2"/>
      <c r="AY3819" s="2"/>
    </row>
    <row r="3820" spans="8:51" x14ac:dyDescent="0.25">
      <c r="H3820" s="10">
        <v>0.58250000000000002</v>
      </c>
      <c r="I3820" s="45">
        <v>-1.482E-4</v>
      </c>
      <c r="J3820" s="45">
        <v>-5.2442000000000005E-4</v>
      </c>
      <c r="K3820" s="45">
        <v>5.2442000000000005E-4</v>
      </c>
      <c r="L3820" s="11"/>
      <c r="M3820" s="11">
        <v>0.59009999999999996</v>
      </c>
      <c r="N3820" s="45">
        <v>-1.7430000000000001E-4</v>
      </c>
      <c r="O3820" s="45">
        <v>-6.1676999999999999E-4</v>
      </c>
      <c r="P3820" s="45">
        <v>6.1676999999999999E-4</v>
      </c>
      <c r="Q3820" s="11"/>
      <c r="R3820" s="11">
        <v>0.58379999999999999</v>
      </c>
      <c r="S3820" s="45">
        <v>-1.526E-4</v>
      </c>
      <c r="T3820" s="45">
        <v>-5.3998999999999996E-4</v>
      </c>
      <c r="U3820" s="45">
        <v>5.3998999999999996E-4</v>
      </c>
      <c r="V3820" s="11"/>
      <c r="W3820" s="11">
        <v>0.55059999999999998</v>
      </c>
      <c r="X3820" s="45">
        <v>-3.8059999999999998E-5</v>
      </c>
      <c r="Y3820" s="45">
        <v>-1.3468E-4</v>
      </c>
      <c r="Z3820" s="46">
        <v>1.3468E-4</v>
      </c>
      <c r="AC3820" s="2"/>
      <c r="AD3820" s="2"/>
      <c r="AE3820" s="2"/>
      <c r="AH3820" s="2"/>
      <c r="AI3820" s="2"/>
      <c r="AJ3820" s="2"/>
      <c r="AM3820" s="2"/>
      <c r="AN3820" s="2"/>
      <c r="AO3820" s="2"/>
      <c r="AR3820" s="2"/>
      <c r="AS3820" s="2"/>
      <c r="AT3820" s="2"/>
      <c r="AW3820" s="2"/>
      <c r="AX3820" s="2"/>
      <c r="AY3820" s="2"/>
    </row>
    <row r="3821" spans="8:51" x14ac:dyDescent="0.25">
      <c r="H3821" s="10">
        <v>0.58240000000000003</v>
      </c>
      <c r="I3821" s="45">
        <v>-1.484E-4</v>
      </c>
      <c r="J3821" s="45">
        <v>-5.2512000000000001E-4</v>
      </c>
      <c r="K3821" s="45">
        <v>5.2512000000000001E-4</v>
      </c>
      <c r="L3821" s="11"/>
      <c r="M3821" s="11">
        <v>0.59</v>
      </c>
      <c r="N3821" s="45">
        <v>-1.7459999999999999E-4</v>
      </c>
      <c r="O3821" s="45">
        <v>-6.1782999999999999E-4</v>
      </c>
      <c r="P3821" s="45">
        <v>6.1782999999999999E-4</v>
      </c>
      <c r="Q3821" s="11"/>
      <c r="R3821" s="11">
        <v>0.5837</v>
      </c>
      <c r="S3821" s="45">
        <v>-1.528E-4</v>
      </c>
      <c r="T3821" s="45">
        <v>-5.4069000000000003E-4</v>
      </c>
      <c r="U3821" s="45">
        <v>5.4069000000000003E-4</v>
      </c>
      <c r="V3821" s="11"/>
      <c r="W3821" s="11">
        <v>0.5504</v>
      </c>
      <c r="X3821" s="45">
        <v>-3.8080000000000001E-5</v>
      </c>
      <c r="Y3821" s="45">
        <v>-1.3475E-4</v>
      </c>
      <c r="Z3821" s="46">
        <v>1.3475E-4</v>
      </c>
      <c r="AC3821" s="2"/>
      <c r="AD3821" s="2"/>
      <c r="AE3821" s="2"/>
      <c r="AH3821" s="2"/>
      <c r="AI3821" s="2"/>
      <c r="AJ3821" s="2"/>
      <c r="AM3821" s="2"/>
      <c r="AN3821" s="2"/>
      <c r="AO3821" s="2"/>
      <c r="AR3821" s="2"/>
      <c r="AS3821" s="2"/>
      <c r="AT3821" s="2"/>
      <c r="AW3821" s="2"/>
      <c r="AX3821" s="2"/>
      <c r="AY3821" s="2"/>
    </row>
    <row r="3822" spans="8:51" x14ac:dyDescent="0.25">
      <c r="H3822" s="10">
        <v>0.58230000000000004</v>
      </c>
      <c r="I3822" s="45">
        <v>-1.485E-4</v>
      </c>
      <c r="J3822" s="45">
        <v>-5.2548000000000004E-4</v>
      </c>
      <c r="K3822" s="45">
        <v>5.2548000000000004E-4</v>
      </c>
      <c r="L3822" s="11"/>
      <c r="M3822" s="11">
        <v>0.58989999999999998</v>
      </c>
      <c r="N3822" s="45">
        <v>-1.7479999999999999E-4</v>
      </c>
      <c r="O3822" s="45">
        <v>-6.1854E-4</v>
      </c>
      <c r="P3822" s="45">
        <v>6.1854E-4</v>
      </c>
      <c r="Q3822" s="11"/>
      <c r="R3822" s="11">
        <v>0.58360000000000001</v>
      </c>
      <c r="S3822" s="45">
        <v>-1.5300000000000001E-4</v>
      </c>
      <c r="T3822" s="45">
        <v>-5.4140000000000004E-4</v>
      </c>
      <c r="U3822" s="45">
        <v>5.4140000000000004E-4</v>
      </c>
      <c r="V3822" s="11"/>
      <c r="W3822" s="11">
        <v>0.55030000000000001</v>
      </c>
      <c r="X3822" s="45">
        <v>-3.8109999999999999E-5</v>
      </c>
      <c r="Y3822" s="45">
        <v>-1.3485E-4</v>
      </c>
      <c r="Z3822" s="46">
        <v>1.3485E-4</v>
      </c>
      <c r="AC3822" s="2"/>
      <c r="AD3822" s="2"/>
      <c r="AE3822" s="2"/>
      <c r="AH3822" s="2"/>
      <c r="AI3822" s="2"/>
      <c r="AJ3822" s="2"/>
      <c r="AM3822" s="2"/>
      <c r="AN3822" s="2"/>
      <c r="AO3822" s="2"/>
      <c r="AR3822" s="2"/>
      <c r="AS3822" s="2"/>
      <c r="AT3822" s="2"/>
      <c r="AW3822" s="2"/>
      <c r="AX3822" s="2"/>
      <c r="AY3822" s="2"/>
    </row>
    <row r="3823" spans="8:51" x14ac:dyDescent="0.25">
      <c r="H3823" s="10">
        <v>0.58209999999999995</v>
      </c>
      <c r="I3823" s="45">
        <v>-1.4860000000000001E-4</v>
      </c>
      <c r="J3823" s="45">
        <v>-5.2583000000000003E-4</v>
      </c>
      <c r="K3823" s="45">
        <v>5.2583000000000003E-4</v>
      </c>
      <c r="L3823" s="11"/>
      <c r="M3823" s="11">
        <v>0.58979999999999999</v>
      </c>
      <c r="N3823" s="45">
        <v>-1.749E-4</v>
      </c>
      <c r="O3823" s="45">
        <v>-6.1890000000000003E-4</v>
      </c>
      <c r="P3823" s="45">
        <v>6.1890000000000003E-4</v>
      </c>
      <c r="Q3823" s="11"/>
      <c r="R3823" s="11">
        <v>0.58350000000000002</v>
      </c>
      <c r="S3823" s="45">
        <v>-1.5310000000000001E-4</v>
      </c>
      <c r="T3823" s="45">
        <v>-5.4175999999999996E-4</v>
      </c>
      <c r="U3823" s="45">
        <v>5.4175999999999996E-4</v>
      </c>
      <c r="V3823" s="11"/>
      <c r="W3823" s="11">
        <v>0.55010000000000003</v>
      </c>
      <c r="X3823" s="45">
        <v>-3.8130000000000003E-5</v>
      </c>
      <c r="Y3823" s="45">
        <v>-1.3493000000000001E-4</v>
      </c>
      <c r="Z3823" s="46">
        <v>1.3493000000000001E-4</v>
      </c>
      <c r="AC3823" s="2"/>
      <c r="AD3823" s="2"/>
      <c r="AE3823" s="2"/>
      <c r="AH3823" s="2"/>
      <c r="AI3823" s="2"/>
      <c r="AJ3823" s="2"/>
      <c r="AM3823" s="2"/>
      <c r="AN3823" s="2"/>
      <c r="AO3823" s="2"/>
      <c r="AR3823" s="2"/>
      <c r="AS3823" s="2"/>
      <c r="AT3823" s="2"/>
      <c r="AW3823" s="2"/>
      <c r="AX3823" s="2"/>
      <c r="AY3823" s="2"/>
    </row>
    <row r="3824" spans="8:51" x14ac:dyDescent="0.25">
      <c r="H3824" s="10">
        <v>0.58209999999999995</v>
      </c>
      <c r="I3824" s="45">
        <v>-1.4880000000000001E-4</v>
      </c>
      <c r="J3824" s="45">
        <v>-5.2654000000000004E-4</v>
      </c>
      <c r="K3824" s="45">
        <v>5.2654000000000004E-4</v>
      </c>
      <c r="L3824" s="11"/>
      <c r="M3824" s="11">
        <v>0.5897</v>
      </c>
      <c r="N3824" s="45">
        <v>-1.751E-4</v>
      </c>
      <c r="O3824" s="45">
        <v>-6.1959999999999999E-4</v>
      </c>
      <c r="P3824" s="45">
        <v>6.1959999999999999E-4</v>
      </c>
      <c r="Q3824" s="11"/>
      <c r="R3824" s="11">
        <v>0.58340000000000003</v>
      </c>
      <c r="S3824" s="45">
        <v>-1.5330000000000001E-4</v>
      </c>
      <c r="T3824" s="45">
        <v>-5.4246000000000003E-4</v>
      </c>
      <c r="U3824" s="45">
        <v>5.4246000000000003E-4</v>
      </c>
      <c r="V3824" s="11"/>
      <c r="W3824" s="11">
        <v>0.55000000000000004</v>
      </c>
      <c r="X3824" s="45">
        <v>-3.8149999999999999E-5</v>
      </c>
      <c r="Y3824" s="45">
        <v>-1.35E-4</v>
      </c>
      <c r="Z3824" s="46">
        <v>1.35E-4</v>
      </c>
      <c r="AC3824" s="2"/>
      <c r="AD3824" s="2"/>
      <c r="AE3824" s="2"/>
      <c r="AH3824" s="2"/>
      <c r="AI3824" s="2"/>
      <c r="AJ3824" s="2"/>
      <c r="AM3824" s="2"/>
      <c r="AN3824" s="2"/>
      <c r="AO3824" s="2"/>
      <c r="AR3824" s="2"/>
      <c r="AS3824" s="2"/>
      <c r="AT3824" s="2"/>
      <c r="AW3824" s="2"/>
      <c r="AX3824" s="2"/>
      <c r="AY3824" s="2"/>
    </row>
    <row r="3825" spans="8:51" x14ac:dyDescent="0.25">
      <c r="H3825" s="10">
        <v>0.58189999999999997</v>
      </c>
      <c r="I3825" s="45">
        <v>-1.4889999999999999E-4</v>
      </c>
      <c r="J3825" s="45">
        <v>-5.2689000000000002E-4</v>
      </c>
      <c r="K3825" s="45">
        <v>5.2689000000000002E-4</v>
      </c>
      <c r="L3825" s="11"/>
      <c r="M3825" s="11">
        <v>0.58960000000000001</v>
      </c>
      <c r="N3825" s="45">
        <v>-1.7530000000000001E-4</v>
      </c>
      <c r="O3825" s="45">
        <v>-6.2031E-4</v>
      </c>
      <c r="P3825" s="45">
        <v>6.2031E-4</v>
      </c>
      <c r="Q3825" s="11"/>
      <c r="R3825" s="11">
        <v>0.58330000000000004</v>
      </c>
      <c r="S3825" s="45">
        <v>-1.5349999999999999E-4</v>
      </c>
      <c r="T3825" s="45">
        <v>-5.4317000000000005E-4</v>
      </c>
      <c r="U3825" s="45">
        <v>5.4317000000000005E-4</v>
      </c>
      <c r="V3825" s="11"/>
      <c r="W3825" s="11">
        <v>0.54979999999999996</v>
      </c>
      <c r="X3825" s="45">
        <v>-3.8170000000000002E-5</v>
      </c>
      <c r="Y3825" s="45">
        <v>-1.3506999999999999E-4</v>
      </c>
      <c r="Z3825" s="46">
        <v>1.3506999999999999E-4</v>
      </c>
      <c r="AC3825" s="2"/>
      <c r="AD3825" s="2"/>
      <c r="AE3825" s="2"/>
      <c r="AH3825" s="2"/>
      <c r="AI3825" s="2"/>
      <c r="AJ3825" s="2"/>
      <c r="AM3825" s="2"/>
      <c r="AN3825" s="2"/>
      <c r="AO3825" s="2"/>
      <c r="AR3825" s="2"/>
      <c r="AS3825" s="2"/>
      <c r="AT3825" s="2"/>
      <c r="AW3825" s="2"/>
      <c r="AX3825" s="2"/>
      <c r="AY3825" s="2"/>
    </row>
    <row r="3826" spans="8:51" x14ac:dyDescent="0.25">
      <c r="H3826" s="10">
        <v>0.58189999999999997</v>
      </c>
      <c r="I3826" s="45">
        <v>-1.4909999999999999E-4</v>
      </c>
      <c r="J3826" s="45">
        <v>-5.2760000000000003E-4</v>
      </c>
      <c r="K3826" s="45">
        <v>5.2760000000000003E-4</v>
      </c>
      <c r="L3826" s="11"/>
      <c r="M3826" s="11">
        <v>0.58950000000000002</v>
      </c>
      <c r="N3826" s="45">
        <v>-1.7540000000000001E-4</v>
      </c>
      <c r="O3826" s="45">
        <v>-6.2067000000000003E-4</v>
      </c>
      <c r="P3826" s="45">
        <v>6.2067000000000003E-4</v>
      </c>
      <c r="Q3826" s="11"/>
      <c r="R3826" s="11">
        <v>0.58320000000000005</v>
      </c>
      <c r="S3826" s="45">
        <v>-1.537E-4</v>
      </c>
      <c r="T3826" s="45">
        <v>-5.4387999999999995E-4</v>
      </c>
      <c r="U3826" s="45">
        <v>5.4387999999999995E-4</v>
      </c>
      <c r="V3826" s="11"/>
      <c r="W3826" s="11">
        <v>0.54969999999999997</v>
      </c>
      <c r="X3826" s="45">
        <v>-3.8189999999999999E-5</v>
      </c>
      <c r="Y3826" s="45">
        <v>-1.3514000000000001E-4</v>
      </c>
      <c r="Z3826" s="46">
        <v>1.3514000000000001E-4</v>
      </c>
      <c r="AC3826" s="2"/>
      <c r="AD3826" s="2"/>
      <c r="AE3826" s="2"/>
      <c r="AH3826" s="2"/>
      <c r="AI3826" s="2"/>
      <c r="AJ3826" s="2"/>
      <c r="AM3826" s="2"/>
      <c r="AN3826" s="2"/>
      <c r="AO3826" s="2"/>
      <c r="AR3826" s="2"/>
      <c r="AS3826" s="2"/>
      <c r="AT3826" s="2"/>
      <c r="AW3826" s="2"/>
      <c r="AX3826" s="2"/>
      <c r="AY3826" s="2"/>
    </row>
    <row r="3827" spans="8:51" x14ac:dyDescent="0.25">
      <c r="H3827" s="10">
        <v>0.58169999999999999</v>
      </c>
      <c r="I3827" s="45">
        <v>-1.493E-4</v>
      </c>
      <c r="J3827" s="45">
        <v>-5.2831000000000004E-4</v>
      </c>
      <c r="K3827" s="45">
        <v>5.2831000000000004E-4</v>
      </c>
      <c r="L3827" s="11"/>
      <c r="M3827" s="11">
        <v>0.58940000000000003</v>
      </c>
      <c r="N3827" s="45">
        <v>-1.7560000000000001E-4</v>
      </c>
      <c r="O3827" s="45">
        <v>-6.2137E-4</v>
      </c>
      <c r="P3827" s="45">
        <v>6.2137E-4</v>
      </c>
      <c r="Q3827" s="11"/>
      <c r="R3827" s="11">
        <v>0.58309999999999995</v>
      </c>
      <c r="S3827" s="45">
        <v>-1.538E-4</v>
      </c>
      <c r="T3827" s="45">
        <v>-5.4423000000000004E-4</v>
      </c>
      <c r="U3827" s="45">
        <v>5.4423000000000004E-4</v>
      </c>
      <c r="V3827" s="11"/>
      <c r="W3827" s="11">
        <v>0.54949999999999999</v>
      </c>
      <c r="X3827" s="45">
        <v>-3.8210000000000002E-5</v>
      </c>
      <c r="Y3827" s="45">
        <v>-1.3521E-4</v>
      </c>
      <c r="Z3827" s="46">
        <v>1.3521E-4</v>
      </c>
      <c r="AC3827" s="2"/>
      <c r="AD3827" s="2"/>
      <c r="AE3827" s="2"/>
      <c r="AH3827" s="2"/>
      <c r="AI3827" s="2"/>
      <c r="AJ3827" s="2"/>
      <c r="AM3827" s="2"/>
      <c r="AN3827" s="2"/>
      <c r="AO3827" s="2"/>
      <c r="AR3827" s="2"/>
      <c r="AS3827" s="2"/>
      <c r="AT3827" s="2"/>
      <c r="AW3827" s="2"/>
      <c r="AX3827" s="2"/>
      <c r="AY3827" s="2"/>
    </row>
    <row r="3828" spans="8:51" x14ac:dyDescent="0.25">
      <c r="H3828" s="10">
        <v>0.58160000000000001</v>
      </c>
      <c r="I3828" s="45">
        <v>-1.495E-4</v>
      </c>
      <c r="J3828" s="45">
        <v>-5.2901999999999995E-4</v>
      </c>
      <c r="K3828" s="45">
        <v>5.2901999999999995E-4</v>
      </c>
      <c r="L3828" s="11"/>
      <c r="M3828" s="11">
        <v>0.58930000000000005</v>
      </c>
      <c r="N3828" s="45">
        <v>-1.7569999999999999E-4</v>
      </c>
      <c r="O3828" s="45">
        <v>-6.2173000000000003E-4</v>
      </c>
      <c r="P3828" s="45">
        <v>6.2173000000000003E-4</v>
      </c>
      <c r="Q3828" s="11"/>
      <c r="R3828" s="11">
        <v>0.58299999999999996</v>
      </c>
      <c r="S3828" s="45">
        <v>-1.54E-4</v>
      </c>
      <c r="T3828" s="45">
        <v>-5.4494000000000005E-4</v>
      </c>
      <c r="U3828" s="45">
        <v>5.4494000000000005E-4</v>
      </c>
      <c r="V3828" s="11"/>
      <c r="W3828" s="11">
        <v>0.5494</v>
      </c>
      <c r="X3828" s="45">
        <v>-3.8229999999999998E-5</v>
      </c>
      <c r="Y3828" s="45">
        <v>-1.3527999999999999E-4</v>
      </c>
      <c r="Z3828" s="46">
        <v>1.3527999999999999E-4</v>
      </c>
      <c r="AC3828" s="2"/>
      <c r="AD3828" s="2"/>
      <c r="AE3828" s="2"/>
      <c r="AH3828" s="2"/>
      <c r="AI3828" s="2"/>
      <c r="AJ3828" s="2"/>
      <c r="AM3828" s="2"/>
      <c r="AN3828" s="2"/>
      <c r="AO3828" s="2"/>
      <c r="AR3828" s="2"/>
      <c r="AS3828" s="2"/>
      <c r="AT3828" s="2"/>
      <c r="AW3828" s="2"/>
      <c r="AX3828" s="2"/>
      <c r="AY3828" s="2"/>
    </row>
    <row r="3829" spans="8:51" x14ac:dyDescent="0.25">
      <c r="H3829" s="10">
        <v>0.58150000000000002</v>
      </c>
      <c r="I3829" s="45">
        <v>-1.496E-4</v>
      </c>
      <c r="J3829" s="45">
        <v>-5.2937000000000004E-4</v>
      </c>
      <c r="K3829" s="45">
        <v>5.2937000000000004E-4</v>
      </c>
      <c r="L3829" s="11"/>
      <c r="M3829" s="11">
        <v>0.58919999999999995</v>
      </c>
      <c r="N3829" s="45">
        <v>-1.76E-4</v>
      </c>
      <c r="O3829" s="45">
        <v>-6.2279000000000002E-4</v>
      </c>
      <c r="P3829" s="45">
        <v>6.2279000000000002E-4</v>
      </c>
      <c r="Q3829" s="11"/>
      <c r="R3829" s="11">
        <v>0.58289999999999997</v>
      </c>
      <c r="S3829" s="45">
        <v>-1.5420000000000001E-4</v>
      </c>
      <c r="T3829" s="45">
        <v>-5.4564999999999995E-4</v>
      </c>
      <c r="U3829" s="45">
        <v>5.4564999999999995E-4</v>
      </c>
      <c r="V3829" s="11"/>
      <c r="W3829" s="11">
        <v>0.54920000000000002</v>
      </c>
      <c r="X3829" s="45">
        <v>-3.8250000000000001E-5</v>
      </c>
      <c r="Y3829" s="45">
        <v>-1.3535000000000001E-4</v>
      </c>
      <c r="Z3829" s="46">
        <v>1.3535000000000001E-4</v>
      </c>
      <c r="AC3829" s="2"/>
      <c r="AD3829" s="2"/>
      <c r="AE3829" s="2"/>
      <c r="AH3829" s="2"/>
      <c r="AI3829" s="2"/>
      <c r="AJ3829" s="2"/>
      <c r="AM3829" s="2"/>
      <c r="AN3829" s="2"/>
      <c r="AO3829" s="2"/>
      <c r="AR3829" s="2"/>
      <c r="AS3829" s="2"/>
      <c r="AT3829" s="2"/>
      <c r="AW3829" s="2"/>
      <c r="AX3829" s="2"/>
      <c r="AY3829" s="2"/>
    </row>
    <row r="3830" spans="8:51" x14ac:dyDescent="0.25">
      <c r="H3830" s="10">
        <v>0.58140000000000003</v>
      </c>
      <c r="I3830" s="45">
        <v>-1.4970000000000001E-4</v>
      </c>
      <c r="J3830" s="45">
        <v>-5.2972000000000002E-4</v>
      </c>
      <c r="K3830" s="45">
        <v>5.2972000000000002E-4</v>
      </c>
      <c r="L3830" s="11"/>
      <c r="M3830" s="11">
        <v>0.58909999999999996</v>
      </c>
      <c r="N3830" s="45">
        <v>-1.761E-4</v>
      </c>
      <c r="O3830" s="45">
        <v>-6.2314E-4</v>
      </c>
      <c r="P3830" s="45">
        <v>6.2314E-4</v>
      </c>
      <c r="Q3830" s="11"/>
      <c r="R3830" s="11">
        <v>0.58279999999999998</v>
      </c>
      <c r="S3830" s="45">
        <v>-1.5440000000000001E-4</v>
      </c>
      <c r="T3830" s="45">
        <v>-5.4635999999999997E-4</v>
      </c>
      <c r="U3830" s="45">
        <v>5.4635999999999997E-4</v>
      </c>
      <c r="V3830" s="11"/>
      <c r="W3830" s="11">
        <v>0.54910000000000003</v>
      </c>
      <c r="X3830" s="45">
        <v>-3.8269999999999998E-5</v>
      </c>
      <c r="Y3830" s="45">
        <v>-1.3542E-4</v>
      </c>
      <c r="Z3830" s="46">
        <v>1.3542E-4</v>
      </c>
      <c r="AC3830" s="2"/>
      <c r="AD3830" s="2"/>
      <c r="AE3830" s="2"/>
      <c r="AH3830" s="2"/>
      <c r="AI3830" s="2"/>
      <c r="AJ3830" s="2"/>
      <c r="AM3830" s="2"/>
      <c r="AN3830" s="2"/>
      <c r="AO3830" s="2"/>
      <c r="AR3830" s="2"/>
      <c r="AS3830" s="2"/>
      <c r="AT3830" s="2"/>
      <c r="AW3830" s="2"/>
      <c r="AX3830" s="2"/>
      <c r="AY3830" s="2"/>
    </row>
    <row r="3831" spans="8:51" x14ac:dyDescent="0.25">
      <c r="H3831" s="10">
        <v>0.58130000000000004</v>
      </c>
      <c r="I3831" s="45">
        <v>-1.4980000000000001E-4</v>
      </c>
      <c r="J3831" s="45">
        <v>-5.3008000000000005E-4</v>
      </c>
      <c r="K3831" s="45">
        <v>5.3008000000000005E-4</v>
      </c>
      <c r="L3831" s="11"/>
      <c r="M3831" s="11">
        <v>0.58889999999999998</v>
      </c>
      <c r="N3831" s="45">
        <v>-1.761E-4</v>
      </c>
      <c r="O3831" s="45">
        <v>-6.2314E-4</v>
      </c>
      <c r="P3831" s="45">
        <v>6.2314E-4</v>
      </c>
      <c r="Q3831" s="11"/>
      <c r="R3831" s="11">
        <v>0.5827</v>
      </c>
      <c r="S3831" s="45">
        <v>-1.5449999999999999E-4</v>
      </c>
      <c r="T3831" s="45">
        <v>-5.4670999999999995E-4</v>
      </c>
      <c r="U3831" s="45">
        <v>5.4670999999999995E-4</v>
      </c>
      <c r="V3831" s="11"/>
      <c r="W3831" s="11">
        <v>0.54890000000000005</v>
      </c>
      <c r="X3831" s="45">
        <v>-3.8309999999999997E-5</v>
      </c>
      <c r="Y3831" s="45">
        <v>-1.3556000000000001E-4</v>
      </c>
      <c r="Z3831" s="46">
        <v>1.3556000000000001E-4</v>
      </c>
      <c r="AC3831" s="2"/>
      <c r="AD3831" s="2"/>
      <c r="AE3831" s="2"/>
      <c r="AH3831" s="2"/>
      <c r="AI3831" s="2"/>
      <c r="AJ3831" s="2"/>
      <c r="AM3831" s="2"/>
      <c r="AN3831" s="2"/>
      <c r="AO3831" s="2"/>
      <c r="AR3831" s="2"/>
      <c r="AS3831" s="2"/>
      <c r="AT3831" s="2"/>
      <c r="AW3831" s="2"/>
      <c r="AX3831" s="2"/>
      <c r="AY3831" s="2"/>
    </row>
    <row r="3832" spans="8:51" x14ac:dyDescent="0.25">
      <c r="H3832" s="10">
        <v>0.58120000000000005</v>
      </c>
      <c r="I3832" s="45">
        <v>-1.4999999999999999E-4</v>
      </c>
      <c r="J3832" s="45">
        <v>-5.3078999999999995E-4</v>
      </c>
      <c r="K3832" s="45">
        <v>5.3078999999999995E-4</v>
      </c>
      <c r="L3832" s="11"/>
      <c r="M3832" s="11">
        <v>0.58879999999999999</v>
      </c>
      <c r="N3832" s="45">
        <v>-1.7640000000000001E-4</v>
      </c>
      <c r="O3832" s="45">
        <v>-6.2419999999999999E-4</v>
      </c>
      <c r="P3832" s="45">
        <v>6.2419999999999999E-4</v>
      </c>
      <c r="Q3832" s="11"/>
      <c r="R3832" s="11">
        <v>0.58260000000000001</v>
      </c>
      <c r="S3832" s="45">
        <v>-1.5469999999999999E-4</v>
      </c>
      <c r="T3832" s="45">
        <v>-5.4741999999999996E-4</v>
      </c>
      <c r="U3832" s="45">
        <v>5.4741999999999996E-4</v>
      </c>
      <c r="V3832" s="11"/>
      <c r="W3832" s="11">
        <v>0.54879999999999995</v>
      </c>
      <c r="X3832" s="45">
        <v>-3.8330000000000001E-5</v>
      </c>
      <c r="Y3832" s="45">
        <v>-1.3563E-4</v>
      </c>
      <c r="Z3832" s="46">
        <v>1.3563E-4</v>
      </c>
      <c r="AC3832" s="2"/>
      <c r="AD3832" s="2"/>
      <c r="AE3832" s="2"/>
      <c r="AH3832" s="2"/>
      <c r="AI3832" s="2"/>
      <c r="AJ3832" s="2"/>
      <c r="AM3832" s="2"/>
      <c r="AN3832" s="2"/>
      <c r="AO3832" s="2"/>
      <c r="AR3832" s="2"/>
      <c r="AS3832" s="2"/>
      <c r="AT3832" s="2"/>
      <c r="AW3832" s="2"/>
      <c r="AX3832" s="2"/>
      <c r="AY3832" s="2"/>
    </row>
    <row r="3833" spans="8:51" x14ac:dyDescent="0.25">
      <c r="H3833" s="10">
        <v>0.58109999999999995</v>
      </c>
      <c r="I3833" s="45">
        <v>-1.5019999999999999E-4</v>
      </c>
      <c r="J3833" s="45">
        <v>-5.3149000000000002E-4</v>
      </c>
      <c r="K3833" s="45">
        <v>5.3149000000000002E-4</v>
      </c>
      <c r="L3833" s="11"/>
      <c r="M3833" s="11">
        <v>0.5887</v>
      </c>
      <c r="N3833" s="45">
        <v>-1.7650000000000001E-4</v>
      </c>
      <c r="O3833" s="45">
        <v>-6.2456000000000002E-4</v>
      </c>
      <c r="P3833" s="45">
        <v>6.2456000000000002E-4</v>
      </c>
      <c r="Q3833" s="11"/>
      <c r="R3833" s="11">
        <v>0.58240000000000003</v>
      </c>
      <c r="S3833" s="45">
        <v>-1.549E-4</v>
      </c>
      <c r="T3833" s="45">
        <v>-5.4812000000000003E-4</v>
      </c>
      <c r="U3833" s="45">
        <v>5.4812000000000003E-4</v>
      </c>
      <c r="V3833" s="11"/>
      <c r="W3833" s="11">
        <v>0.54869999999999997</v>
      </c>
      <c r="X3833" s="45">
        <v>-3.8349999999999997E-5</v>
      </c>
      <c r="Y3833" s="45">
        <v>-1.3569999999999999E-4</v>
      </c>
      <c r="Z3833" s="46">
        <v>1.3569999999999999E-4</v>
      </c>
      <c r="AC3833" s="2"/>
      <c r="AD3833" s="2"/>
      <c r="AE3833" s="2"/>
      <c r="AH3833" s="2"/>
      <c r="AI3833" s="2"/>
      <c r="AJ3833" s="2"/>
      <c r="AM3833" s="2"/>
      <c r="AN3833" s="2"/>
      <c r="AO3833" s="2"/>
      <c r="AR3833" s="2"/>
      <c r="AS3833" s="2"/>
      <c r="AT3833" s="2"/>
      <c r="AW3833" s="2"/>
      <c r="AX3833" s="2"/>
      <c r="AY3833" s="2"/>
    </row>
    <row r="3834" spans="8:51" x14ac:dyDescent="0.25">
      <c r="H3834" s="10">
        <v>0.58099999999999996</v>
      </c>
      <c r="I3834" s="45">
        <v>-1.5029999999999999E-4</v>
      </c>
      <c r="J3834" s="45">
        <v>-5.3185000000000005E-4</v>
      </c>
      <c r="K3834" s="45">
        <v>5.3185000000000005E-4</v>
      </c>
      <c r="L3834" s="11"/>
      <c r="M3834" s="11">
        <v>0.58860000000000001</v>
      </c>
      <c r="N3834" s="45">
        <v>-1.7670000000000001E-4</v>
      </c>
      <c r="O3834" s="45">
        <v>-6.2527000000000004E-4</v>
      </c>
      <c r="P3834" s="45">
        <v>6.2527000000000004E-4</v>
      </c>
      <c r="Q3834" s="11"/>
      <c r="R3834" s="11">
        <v>0.58240000000000003</v>
      </c>
      <c r="S3834" s="45">
        <v>-1.551E-4</v>
      </c>
      <c r="T3834" s="45">
        <v>-5.4883000000000004E-4</v>
      </c>
      <c r="U3834" s="45">
        <v>5.4883000000000004E-4</v>
      </c>
      <c r="V3834" s="11"/>
      <c r="W3834" s="11">
        <v>0.54849999999999999</v>
      </c>
      <c r="X3834" s="45">
        <v>-3.837E-5</v>
      </c>
      <c r="Y3834" s="45">
        <v>-1.3577000000000001E-4</v>
      </c>
      <c r="Z3834" s="46">
        <v>1.3577000000000001E-4</v>
      </c>
      <c r="AC3834" s="2"/>
      <c r="AD3834" s="2"/>
      <c r="AE3834" s="2"/>
      <c r="AH3834" s="2"/>
      <c r="AI3834" s="2"/>
      <c r="AJ3834" s="2"/>
      <c r="AM3834" s="2"/>
      <c r="AN3834" s="2"/>
      <c r="AO3834" s="2"/>
      <c r="AR3834" s="2"/>
      <c r="AS3834" s="2"/>
      <c r="AT3834" s="2"/>
      <c r="AW3834" s="2"/>
      <c r="AX3834" s="2"/>
      <c r="AY3834" s="2"/>
    </row>
    <row r="3835" spans="8:51" x14ac:dyDescent="0.25">
      <c r="H3835" s="10">
        <v>0.58089999999999997</v>
      </c>
      <c r="I3835" s="45">
        <v>-1.505E-4</v>
      </c>
      <c r="J3835" s="45">
        <v>-5.3255000000000002E-4</v>
      </c>
      <c r="K3835" s="45">
        <v>5.3255000000000002E-4</v>
      </c>
      <c r="L3835" s="11"/>
      <c r="M3835" s="11">
        <v>0.58850000000000002</v>
      </c>
      <c r="N3835" s="45">
        <v>-1.7689999999999999E-4</v>
      </c>
      <c r="O3835" s="45">
        <v>-6.2597E-4</v>
      </c>
      <c r="P3835" s="45">
        <v>6.2597E-4</v>
      </c>
      <c r="Q3835" s="11"/>
      <c r="R3835" s="11">
        <v>0.58220000000000005</v>
      </c>
      <c r="S3835" s="45">
        <v>-1.552E-4</v>
      </c>
      <c r="T3835" s="45">
        <v>-5.4918999999999996E-4</v>
      </c>
      <c r="U3835" s="45">
        <v>5.4918999999999996E-4</v>
      </c>
      <c r="V3835" s="11"/>
      <c r="W3835" s="11">
        <v>0.5484</v>
      </c>
      <c r="X3835" s="45">
        <v>-3.8389999999999997E-5</v>
      </c>
      <c r="Y3835" s="45">
        <v>-1.3585E-4</v>
      </c>
      <c r="Z3835" s="46">
        <v>1.3585E-4</v>
      </c>
      <c r="AC3835" s="2"/>
      <c r="AD3835" s="2"/>
      <c r="AE3835" s="2"/>
      <c r="AH3835" s="2"/>
      <c r="AI3835" s="2"/>
      <c r="AJ3835" s="2"/>
      <c r="AM3835" s="2"/>
      <c r="AN3835" s="2"/>
      <c r="AO3835" s="2"/>
      <c r="AR3835" s="2"/>
      <c r="AS3835" s="2"/>
      <c r="AT3835" s="2"/>
      <c r="AW3835" s="2"/>
      <c r="AX3835" s="2"/>
      <c r="AY3835" s="2"/>
    </row>
    <row r="3836" spans="8:51" x14ac:dyDescent="0.25">
      <c r="H3836" s="10">
        <v>0.58079999999999998</v>
      </c>
      <c r="I3836" s="45">
        <v>-1.506E-4</v>
      </c>
      <c r="J3836" s="45">
        <v>-5.3291000000000005E-4</v>
      </c>
      <c r="K3836" s="45">
        <v>5.3291000000000005E-4</v>
      </c>
      <c r="L3836" s="11"/>
      <c r="M3836" s="11">
        <v>0.58840000000000003</v>
      </c>
      <c r="N3836" s="45">
        <v>-1.7699999999999999E-4</v>
      </c>
      <c r="O3836" s="45">
        <v>-6.2633000000000003E-4</v>
      </c>
      <c r="P3836" s="45">
        <v>6.2633000000000003E-4</v>
      </c>
      <c r="Q3836" s="11"/>
      <c r="R3836" s="11">
        <v>0.58209999999999995</v>
      </c>
      <c r="S3836" s="45">
        <v>-1.5540000000000001E-4</v>
      </c>
      <c r="T3836" s="45">
        <v>-5.4989000000000004E-4</v>
      </c>
      <c r="U3836" s="45">
        <v>5.4989000000000004E-4</v>
      </c>
      <c r="V3836" s="11"/>
      <c r="W3836" s="11">
        <v>0.54820000000000002</v>
      </c>
      <c r="X3836" s="45">
        <v>-3.841E-5</v>
      </c>
      <c r="Y3836" s="45">
        <v>-1.3592000000000001E-4</v>
      </c>
      <c r="Z3836" s="46">
        <v>1.3592000000000001E-4</v>
      </c>
      <c r="AC3836" s="2"/>
      <c r="AD3836" s="2"/>
      <c r="AE3836" s="2"/>
      <c r="AH3836" s="2"/>
      <c r="AI3836" s="2"/>
      <c r="AJ3836" s="2"/>
      <c r="AM3836" s="2"/>
      <c r="AN3836" s="2"/>
      <c r="AO3836" s="2"/>
      <c r="AR3836" s="2"/>
      <c r="AS3836" s="2"/>
      <c r="AT3836" s="2"/>
      <c r="AW3836" s="2"/>
      <c r="AX3836" s="2"/>
      <c r="AY3836" s="2"/>
    </row>
    <row r="3837" spans="8:51" x14ac:dyDescent="0.25">
      <c r="H3837" s="10">
        <v>0.5806</v>
      </c>
      <c r="I3837" s="45">
        <v>-1.5080000000000001E-4</v>
      </c>
      <c r="J3837" s="45">
        <v>-5.3361999999999995E-4</v>
      </c>
      <c r="K3837" s="45">
        <v>5.3361999999999995E-4</v>
      </c>
      <c r="L3837" s="11"/>
      <c r="M3837" s="11">
        <v>0.58830000000000005</v>
      </c>
      <c r="N3837" s="45">
        <v>-1.772E-4</v>
      </c>
      <c r="O3837" s="45">
        <v>-6.2702999999999999E-4</v>
      </c>
      <c r="P3837" s="45">
        <v>6.2702999999999999E-4</v>
      </c>
      <c r="Q3837" s="11"/>
      <c r="R3837" s="11">
        <v>0.58199999999999996</v>
      </c>
      <c r="S3837" s="45">
        <v>-1.5559999999999999E-4</v>
      </c>
      <c r="T3837" s="45">
        <v>-5.5060000000000005E-4</v>
      </c>
      <c r="U3837" s="45">
        <v>5.5060000000000005E-4</v>
      </c>
      <c r="V3837" s="11"/>
      <c r="W3837" s="11">
        <v>0.54810000000000003</v>
      </c>
      <c r="X3837" s="45">
        <v>-3.8430000000000003E-5</v>
      </c>
      <c r="Y3837" s="45">
        <v>-1.3599E-4</v>
      </c>
      <c r="Z3837" s="46">
        <v>1.3599E-4</v>
      </c>
      <c r="AC3837" s="2"/>
      <c r="AD3837" s="2"/>
      <c r="AE3837" s="2"/>
      <c r="AH3837" s="2"/>
      <c r="AI3837" s="2"/>
      <c r="AJ3837" s="2"/>
      <c r="AM3837" s="2"/>
      <c r="AN3837" s="2"/>
      <c r="AO3837" s="2"/>
      <c r="AR3837" s="2"/>
      <c r="AS3837" s="2"/>
      <c r="AT3837" s="2"/>
      <c r="AW3837" s="2"/>
      <c r="AX3837" s="2"/>
      <c r="AY3837" s="2"/>
    </row>
    <row r="3838" spans="8:51" x14ac:dyDescent="0.25">
      <c r="H3838" s="10">
        <v>0.58050000000000002</v>
      </c>
      <c r="I3838" s="45">
        <v>-1.5090000000000001E-4</v>
      </c>
      <c r="J3838" s="45">
        <v>-5.3397000000000004E-4</v>
      </c>
      <c r="K3838" s="45">
        <v>5.3397000000000004E-4</v>
      </c>
      <c r="L3838" s="11"/>
      <c r="M3838" s="11">
        <v>0.58819999999999995</v>
      </c>
      <c r="N3838" s="45">
        <v>-1.772E-4</v>
      </c>
      <c r="O3838" s="45">
        <v>-6.2702999999999999E-4</v>
      </c>
      <c r="P3838" s="45">
        <v>6.2702999999999999E-4</v>
      </c>
      <c r="Q3838" s="11"/>
      <c r="R3838" s="11">
        <v>0.58189999999999997</v>
      </c>
      <c r="S3838" s="45">
        <v>-1.5579999999999999E-4</v>
      </c>
      <c r="T3838" s="45">
        <v>-5.5130999999999995E-4</v>
      </c>
      <c r="U3838" s="45">
        <v>5.5130999999999995E-4</v>
      </c>
      <c r="V3838" s="11"/>
      <c r="W3838" s="11">
        <v>0.54790000000000005</v>
      </c>
      <c r="X3838" s="45">
        <v>-3.8449999999999999E-5</v>
      </c>
      <c r="Y3838" s="45">
        <v>-1.3605999999999999E-4</v>
      </c>
      <c r="Z3838" s="46">
        <v>1.3605999999999999E-4</v>
      </c>
      <c r="AC3838" s="2"/>
      <c r="AD3838" s="2"/>
      <c r="AE3838" s="2"/>
      <c r="AH3838" s="2"/>
      <c r="AI3838" s="2"/>
      <c r="AJ3838" s="2"/>
      <c r="AM3838" s="2"/>
      <c r="AN3838" s="2"/>
      <c r="AO3838" s="2"/>
      <c r="AR3838" s="2"/>
      <c r="AS3838" s="2"/>
      <c r="AT3838" s="2"/>
      <c r="AW3838" s="2"/>
      <c r="AX3838" s="2"/>
      <c r="AY3838" s="2"/>
    </row>
    <row r="3839" spans="8:51" x14ac:dyDescent="0.25">
      <c r="H3839" s="10">
        <v>0.58040000000000003</v>
      </c>
      <c r="I3839" s="45">
        <v>-1.5109999999999999E-4</v>
      </c>
      <c r="J3839" s="45">
        <v>-5.3468000000000005E-4</v>
      </c>
      <c r="K3839" s="45">
        <v>5.3468000000000005E-4</v>
      </c>
      <c r="L3839" s="11"/>
      <c r="M3839" s="11">
        <v>0.58799999999999997</v>
      </c>
      <c r="N3839" s="45">
        <v>-1.773E-4</v>
      </c>
      <c r="O3839" s="45">
        <v>-6.2739000000000002E-4</v>
      </c>
      <c r="P3839" s="45">
        <v>6.2739000000000002E-4</v>
      </c>
      <c r="Q3839" s="11"/>
      <c r="R3839" s="11">
        <v>0.58179999999999998</v>
      </c>
      <c r="S3839" s="45">
        <v>-1.5589999999999999E-4</v>
      </c>
      <c r="T3839" s="45">
        <v>-5.5166000000000004E-4</v>
      </c>
      <c r="U3839" s="45">
        <v>5.5166000000000004E-4</v>
      </c>
      <c r="V3839" s="11"/>
      <c r="W3839" s="11">
        <v>0.54779999999999995</v>
      </c>
      <c r="X3839" s="45">
        <v>-3.8479999999999997E-5</v>
      </c>
      <c r="Y3839" s="45">
        <v>-1.3616E-4</v>
      </c>
      <c r="Z3839" s="46">
        <v>1.3616E-4</v>
      </c>
      <c r="AC3839" s="2"/>
      <c r="AD3839" s="2"/>
      <c r="AE3839" s="2"/>
      <c r="AH3839" s="2"/>
      <c r="AI3839" s="2"/>
      <c r="AJ3839" s="2"/>
      <c r="AM3839" s="2"/>
      <c r="AN3839" s="2"/>
      <c r="AO3839" s="2"/>
      <c r="AR3839" s="2"/>
      <c r="AS3839" s="2"/>
      <c r="AT3839" s="2"/>
      <c r="AW3839" s="2"/>
      <c r="AX3839" s="2"/>
      <c r="AY3839" s="2"/>
    </row>
    <row r="3840" spans="8:51" x14ac:dyDescent="0.25">
      <c r="H3840" s="10">
        <v>0.58030000000000004</v>
      </c>
      <c r="I3840" s="45">
        <v>-1.5119999999999999E-4</v>
      </c>
      <c r="J3840" s="45">
        <v>-5.3503000000000003E-4</v>
      </c>
      <c r="K3840" s="45">
        <v>5.3503000000000003E-4</v>
      </c>
      <c r="L3840" s="11"/>
      <c r="M3840" s="11">
        <v>0.58789999999999998</v>
      </c>
      <c r="N3840" s="45">
        <v>-1.775E-4</v>
      </c>
      <c r="O3840" s="45">
        <v>-6.2810000000000003E-4</v>
      </c>
      <c r="P3840" s="45">
        <v>6.2810000000000003E-4</v>
      </c>
      <c r="Q3840" s="11"/>
      <c r="R3840" s="11">
        <v>0.58169999999999999</v>
      </c>
      <c r="S3840" s="45">
        <v>-1.561E-4</v>
      </c>
      <c r="T3840" s="45">
        <v>-5.5237000000000005E-4</v>
      </c>
      <c r="U3840" s="45">
        <v>5.5237000000000005E-4</v>
      </c>
      <c r="V3840" s="11"/>
      <c r="W3840" s="11">
        <v>0.54759999999999998</v>
      </c>
      <c r="X3840" s="45">
        <v>-3.8500000000000001E-5</v>
      </c>
      <c r="Y3840" s="45">
        <v>-1.3622999999999999E-4</v>
      </c>
      <c r="Z3840" s="46">
        <v>1.3622999999999999E-4</v>
      </c>
      <c r="AC3840" s="2"/>
      <c r="AD3840" s="2"/>
      <c r="AE3840" s="2"/>
      <c r="AH3840" s="2"/>
      <c r="AI3840" s="2"/>
      <c r="AJ3840" s="2"/>
      <c r="AM3840" s="2"/>
      <c r="AN3840" s="2"/>
      <c r="AO3840" s="2"/>
      <c r="AR3840" s="2"/>
      <c r="AS3840" s="2"/>
      <c r="AT3840" s="2"/>
      <c r="AW3840" s="2"/>
      <c r="AX3840" s="2"/>
      <c r="AY3840" s="2"/>
    </row>
    <row r="3841" spans="8:51" x14ac:dyDescent="0.25">
      <c r="H3841" s="10">
        <v>0.58020000000000005</v>
      </c>
      <c r="I3841" s="45">
        <v>-1.5129999999999999E-4</v>
      </c>
      <c r="J3841" s="45">
        <v>-5.3538999999999995E-4</v>
      </c>
      <c r="K3841" s="45">
        <v>5.3538999999999995E-4</v>
      </c>
      <c r="L3841" s="11"/>
      <c r="M3841" s="11">
        <v>0.58779999999999999</v>
      </c>
      <c r="N3841" s="45">
        <v>-1.7760000000000001E-4</v>
      </c>
      <c r="O3841" s="45">
        <v>-6.2845000000000002E-4</v>
      </c>
      <c r="P3841" s="45">
        <v>6.2845000000000002E-4</v>
      </c>
      <c r="Q3841" s="11"/>
      <c r="R3841" s="11">
        <v>0.58160000000000001</v>
      </c>
      <c r="S3841" s="45">
        <v>-1.563E-4</v>
      </c>
      <c r="T3841" s="45">
        <v>-5.5307999999999996E-4</v>
      </c>
      <c r="U3841" s="45">
        <v>5.5307999999999996E-4</v>
      </c>
      <c r="V3841" s="11"/>
      <c r="W3841" s="11">
        <v>0.54749999999999999</v>
      </c>
      <c r="X3841" s="45">
        <v>-3.8519999999999997E-5</v>
      </c>
      <c r="Y3841" s="45">
        <v>-1.3631E-4</v>
      </c>
      <c r="Z3841" s="46">
        <v>1.3631E-4</v>
      </c>
      <c r="AC3841" s="2"/>
      <c r="AD3841" s="2"/>
      <c r="AE3841" s="2"/>
      <c r="AH3841" s="2"/>
      <c r="AI3841" s="2"/>
      <c r="AJ3841" s="2"/>
      <c r="AM3841" s="2"/>
      <c r="AN3841" s="2"/>
      <c r="AO3841" s="2"/>
      <c r="AR3841" s="2"/>
      <c r="AS3841" s="2"/>
      <c r="AT3841" s="2"/>
      <c r="AW3841" s="2"/>
      <c r="AX3841" s="2"/>
      <c r="AY3841" s="2"/>
    </row>
    <row r="3842" spans="8:51" x14ac:dyDescent="0.25">
      <c r="H3842" s="10">
        <v>0.58009999999999995</v>
      </c>
      <c r="I3842" s="45">
        <v>-1.515E-4</v>
      </c>
      <c r="J3842" s="45">
        <v>-5.3609000000000003E-4</v>
      </c>
      <c r="K3842" s="45">
        <v>5.3609000000000003E-4</v>
      </c>
      <c r="L3842" s="11"/>
      <c r="M3842" s="11">
        <v>0.5877</v>
      </c>
      <c r="N3842" s="45">
        <v>-1.7780000000000001E-4</v>
      </c>
      <c r="O3842" s="45">
        <v>-6.2916000000000003E-4</v>
      </c>
      <c r="P3842" s="45">
        <v>6.2916000000000003E-4</v>
      </c>
      <c r="Q3842" s="11"/>
      <c r="R3842" s="11">
        <v>0.58150000000000002</v>
      </c>
      <c r="S3842" s="45">
        <v>-1.5650000000000001E-4</v>
      </c>
      <c r="T3842" s="45">
        <v>-5.5378999999999997E-4</v>
      </c>
      <c r="U3842" s="45">
        <v>5.5378999999999997E-4</v>
      </c>
      <c r="V3842" s="11"/>
      <c r="W3842" s="11">
        <v>0.54730000000000001</v>
      </c>
      <c r="X3842" s="45">
        <v>-3.854E-5</v>
      </c>
      <c r="Y3842" s="45">
        <v>-1.3637999999999999E-4</v>
      </c>
      <c r="Z3842" s="46">
        <v>1.3637999999999999E-4</v>
      </c>
      <c r="AC3842" s="2"/>
      <c r="AD3842" s="2"/>
      <c r="AE3842" s="2"/>
      <c r="AH3842" s="2"/>
      <c r="AI3842" s="2"/>
      <c r="AJ3842" s="2"/>
      <c r="AM3842" s="2"/>
      <c r="AN3842" s="2"/>
      <c r="AO3842" s="2"/>
      <c r="AR3842" s="2"/>
      <c r="AS3842" s="2"/>
      <c r="AT3842" s="2"/>
      <c r="AW3842" s="2"/>
      <c r="AX3842" s="2"/>
      <c r="AY3842" s="2"/>
    </row>
    <row r="3843" spans="8:51" x14ac:dyDescent="0.25">
      <c r="H3843" s="10">
        <v>0.57999999999999996</v>
      </c>
      <c r="I3843" s="45">
        <v>-1.517E-4</v>
      </c>
      <c r="J3843" s="45">
        <v>-5.3680000000000004E-4</v>
      </c>
      <c r="K3843" s="45">
        <v>5.3680000000000004E-4</v>
      </c>
      <c r="L3843" s="11"/>
      <c r="M3843" s="11">
        <v>0.58760000000000001</v>
      </c>
      <c r="N3843" s="45">
        <v>-1.7789999999999999E-4</v>
      </c>
      <c r="O3843" s="45">
        <v>-6.2951000000000001E-4</v>
      </c>
      <c r="P3843" s="45">
        <v>6.2951000000000001E-4</v>
      </c>
      <c r="Q3843" s="11"/>
      <c r="R3843" s="11">
        <v>0.58140000000000003</v>
      </c>
      <c r="S3843" s="45">
        <v>-1.5660000000000001E-4</v>
      </c>
      <c r="T3843" s="45">
        <v>-5.5413999999999995E-4</v>
      </c>
      <c r="U3843" s="45">
        <v>5.5413999999999995E-4</v>
      </c>
      <c r="V3843" s="11"/>
      <c r="W3843" s="11">
        <v>0.54720000000000002</v>
      </c>
      <c r="X3843" s="45">
        <v>-3.8559999999999997E-5</v>
      </c>
      <c r="Y3843" s="45">
        <v>-1.3645000000000001E-4</v>
      </c>
      <c r="Z3843" s="46">
        <v>1.3645000000000001E-4</v>
      </c>
      <c r="AC3843" s="2"/>
      <c r="AD3843" s="2"/>
      <c r="AE3843" s="2"/>
      <c r="AH3843" s="2"/>
      <c r="AI3843" s="2"/>
      <c r="AJ3843" s="2"/>
      <c r="AM3843" s="2"/>
      <c r="AN3843" s="2"/>
      <c r="AO3843" s="2"/>
      <c r="AR3843" s="2"/>
      <c r="AS3843" s="2"/>
      <c r="AT3843" s="2"/>
      <c r="AW3843" s="2"/>
      <c r="AX3843" s="2"/>
      <c r="AY3843" s="2"/>
    </row>
    <row r="3844" spans="8:51" x14ac:dyDescent="0.25">
      <c r="H3844" s="10">
        <v>0.57989999999999997</v>
      </c>
      <c r="I3844" s="45">
        <v>-1.518E-4</v>
      </c>
      <c r="J3844" s="45">
        <v>-5.3715000000000002E-4</v>
      </c>
      <c r="K3844" s="45">
        <v>5.3715000000000002E-4</v>
      </c>
      <c r="L3844" s="11"/>
      <c r="M3844" s="11">
        <v>0.58750000000000002</v>
      </c>
      <c r="N3844" s="45">
        <v>-1.7809999999999999E-4</v>
      </c>
      <c r="O3844" s="45">
        <v>-6.3022000000000002E-4</v>
      </c>
      <c r="P3844" s="45">
        <v>6.3022000000000002E-4</v>
      </c>
      <c r="Q3844" s="11"/>
      <c r="R3844" s="11">
        <v>0.58130000000000004</v>
      </c>
      <c r="S3844" s="45">
        <v>-1.5679999999999999E-4</v>
      </c>
      <c r="T3844" s="45">
        <v>-5.5484999999999996E-4</v>
      </c>
      <c r="U3844" s="45">
        <v>5.5484999999999996E-4</v>
      </c>
      <c r="V3844" s="11"/>
      <c r="W3844" s="11">
        <v>0.54700000000000004</v>
      </c>
      <c r="X3844" s="45">
        <v>-3.8590000000000002E-5</v>
      </c>
      <c r="Y3844" s="45">
        <v>-1.3655000000000001E-4</v>
      </c>
      <c r="Z3844" s="46">
        <v>1.3655000000000001E-4</v>
      </c>
      <c r="AC3844" s="2"/>
      <c r="AD3844" s="2"/>
      <c r="AE3844" s="2"/>
      <c r="AH3844" s="2"/>
      <c r="AI3844" s="2"/>
      <c r="AJ3844" s="2"/>
      <c r="AM3844" s="2"/>
      <c r="AN3844" s="2"/>
      <c r="AO3844" s="2"/>
      <c r="AR3844" s="2"/>
      <c r="AS3844" s="2"/>
      <c r="AT3844" s="2"/>
      <c r="AW3844" s="2"/>
      <c r="AX3844" s="2"/>
      <c r="AY3844" s="2"/>
    </row>
    <row r="3845" spans="8:51" x14ac:dyDescent="0.25">
      <c r="H3845" s="10">
        <v>0.57979999999999998</v>
      </c>
      <c r="I3845" s="45">
        <v>-1.5200000000000001E-4</v>
      </c>
      <c r="J3845" s="45">
        <v>-5.3786000000000003E-4</v>
      </c>
      <c r="K3845" s="45">
        <v>5.3786000000000003E-4</v>
      </c>
      <c r="L3845" s="11"/>
      <c r="M3845" s="11">
        <v>0.58740000000000003</v>
      </c>
      <c r="N3845" s="45">
        <v>-1.783E-4</v>
      </c>
      <c r="O3845" s="45">
        <v>-6.3093000000000003E-4</v>
      </c>
      <c r="P3845" s="45">
        <v>6.3093000000000003E-4</v>
      </c>
      <c r="Q3845" s="11"/>
      <c r="R3845" s="11">
        <v>0.58120000000000005</v>
      </c>
      <c r="S3845" s="45">
        <v>-1.5699999999999999E-4</v>
      </c>
      <c r="T3845" s="45">
        <v>-5.5555999999999997E-4</v>
      </c>
      <c r="U3845" s="45">
        <v>5.5555999999999997E-4</v>
      </c>
      <c r="V3845" s="11"/>
      <c r="W3845" s="11">
        <v>0.54690000000000005</v>
      </c>
      <c r="X3845" s="45">
        <v>-3.8609999999999998E-5</v>
      </c>
      <c r="Y3845" s="45">
        <v>-1.3662E-4</v>
      </c>
      <c r="Z3845" s="46">
        <v>1.3662E-4</v>
      </c>
      <c r="AC3845" s="2"/>
      <c r="AD3845" s="2"/>
      <c r="AE3845" s="2"/>
      <c r="AH3845" s="2"/>
      <c r="AI3845" s="2"/>
      <c r="AJ3845" s="2"/>
      <c r="AM3845" s="2"/>
      <c r="AN3845" s="2"/>
      <c r="AO3845" s="2"/>
      <c r="AR3845" s="2"/>
      <c r="AS3845" s="2"/>
      <c r="AT3845" s="2"/>
      <c r="AW3845" s="2"/>
      <c r="AX3845" s="2"/>
      <c r="AY3845" s="2"/>
    </row>
    <row r="3846" spans="8:51" x14ac:dyDescent="0.25">
      <c r="H3846" s="10">
        <v>0.57969999999999999</v>
      </c>
      <c r="I3846" s="45">
        <v>-1.5210000000000001E-4</v>
      </c>
      <c r="J3846" s="45">
        <v>-5.3821999999999995E-4</v>
      </c>
      <c r="K3846" s="45">
        <v>5.3821999999999995E-4</v>
      </c>
      <c r="L3846" s="11"/>
      <c r="M3846" s="11">
        <v>0.58730000000000004</v>
      </c>
      <c r="N3846" s="45">
        <v>-1.784E-4</v>
      </c>
      <c r="O3846" s="45">
        <v>-6.3128000000000001E-4</v>
      </c>
      <c r="P3846" s="45">
        <v>6.3128000000000001E-4</v>
      </c>
      <c r="Q3846" s="11"/>
      <c r="R3846" s="11">
        <v>0.58109999999999995</v>
      </c>
      <c r="S3846" s="45">
        <v>-1.572E-4</v>
      </c>
      <c r="T3846" s="45">
        <v>-5.5626000000000004E-4</v>
      </c>
      <c r="U3846" s="45">
        <v>5.5626000000000004E-4</v>
      </c>
      <c r="V3846" s="11"/>
      <c r="W3846" s="11">
        <v>0.54669999999999996</v>
      </c>
      <c r="X3846" s="45">
        <v>-3.8630000000000001E-5</v>
      </c>
      <c r="Y3846" s="45">
        <v>-1.3668999999999999E-4</v>
      </c>
      <c r="Z3846" s="46">
        <v>1.3668999999999999E-4</v>
      </c>
      <c r="AC3846" s="2"/>
      <c r="AD3846" s="2"/>
      <c r="AE3846" s="2"/>
      <c r="AH3846" s="2"/>
      <c r="AI3846" s="2"/>
      <c r="AJ3846" s="2"/>
      <c r="AM3846" s="2"/>
      <c r="AN3846" s="2"/>
      <c r="AO3846" s="2"/>
      <c r="AR3846" s="2"/>
      <c r="AS3846" s="2"/>
      <c r="AT3846" s="2"/>
      <c r="AW3846" s="2"/>
      <c r="AX3846" s="2"/>
      <c r="AY3846" s="2"/>
    </row>
    <row r="3847" spans="8:51" x14ac:dyDescent="0.25">
      <c r="H3847" s="10">
        <v>0.57950000000000002</v>
      </c>
      <c r="I3847" s="45">
        <v>-1.5229999999999999E-4</v>
      </c>
      <c r="J3847" s="45">
        <v>-5.3892000000000002E-4</v>
      </c>
      <c r="K3847" s="45">
        <v>5.3892000000000002E-4</v>
      </c>
      <c r="L3847" s="11"/>
      <c r="M3847" s="11">
        <v>0.58720000000000006</v>
      </c>
      <c r="N3847" s="45">
        <v>-1.786E-4</v>
      </c>
      <c r="O3847" s="45">
        <v>-6.3199000000000003E-4</v>
      </c>
      <c r="P3847" s="45">
        <v>6.3199000000000003E-4</v>
      </c>
      <c r="Q3847" s="11"/>
      <c r="R3847" s="11">
        <v>0.58099999999999996</v>
      </c>
      <c r="S3847" s="45">
        <v>-1.573E-4</v>
      </c>
      <c r="T3847" s="45">
        <v>-5.5661999999999997E-4</v>
      </c>
      <c r="U3847" s="45">
        <v>5.5661999999999997E-4</v>
      </c>
      <c r="V3847" s="11"/>
      <c r="W3847" s="11">
        <v>0.54659999999999997</v>
      </c>
      <c r="X3847" s="45">
        <v>-3.8649999999999998E-5</v>
      </c>
      <c r="Y3847" s="45">
        <v>-1.3677000000000001E-4</v>
      </c>
      <c r="Z3847" s="46">
        <v>1.3677000000000001E-4</v>
      </c>
      <c r="AC3847" s="2"/>
      <c r="AD3847" s="2"/>
      <c r="AE3847" s="2"/>
      <c r="AH3847" s="2"/>
      <c r="AI3847" s="2"/>
      <c r="AJ3847" s="2"/>
      <c r="AM3847" s="2"/>
      <c r="AN3847" s="2"/>
      <c r="AO3847" s="2"/>
      <c r="AR3847" s="2"/>
      <c r="AS3847" s="2"/>
      <c r="AT3847" s="2"/>
      <c r="AW3847" s="2"/>
      <c r="AX3847" s="2"/>
      <c r="AY3847" s="2"/>
    </row>
    <row r="3848" spans="8:51" x14ac:dyDescent="0.25">
      <c r="H3848" s="10">
        <v>0.57940000000000003</v>
      </c>
      <c r="I3848" s="45">
        <v>-1.5239999999999999E-4</v>
      </c>
      <c r="J3848" s="45">
        <v>-5.3927999999999995E-4</v>
      </c>
      <c r="K3848" s="45">
        <v>5.3927999999999995E-4</v>
      </c>
      <c r="L3848" s="11"/>
      <c r="M3848" s="11">
        <v>0.58709999999999996</v>
      </c>
      <c r="N3848" s="45">
        <v>-1.7880000000000001E-4</v>
      </c>
      <c r="O3848" s="45">
        <v>-6.3270000000000004E-4</v>
      </c>
      <c r="P3848" s="45">
        <v>6.3270000000000004E-4</v>
      </c>
      <c r="Q3848" s="11"/>
      <c r="R3848" s="11">
        <v>0.58089999999999997</v>
      </c>
      <c r="S3848" s="45">
        <v>-1.5750000000000001E-4</v>
      </c>
      <c r="T3848" s="45">
        <v>-5.5732000000000004E-4</v>
      </c>
      <c r="U3848" s="45">
        <v>5.5732000000000004E-4</v>
      </c>
      <c r="V3848" s="11"/>
      <c r="W3848" s="11">
        <v>0.54649999999999999</v>
      </c>
      <c r="X3848" s="45">
        <v>-3.8680000000000002E-5</v>
      </c>
      <c r="Y3848" s="45">
        <v>-1.3687000000000001E-4</v>
      </c>
      <c r="Z3848" s="46">
        <v>1.3687000000000001E-4</v>
      </c>
      <c r="AC3848" s="2"/>
      <c r="AD3848" s="2"/>
      <c r="AE3848" s="2"/>
      <c r="AH3848" s="2"/>
      <c r="AI3848" s="2"/>
      <c r="AJ3848" s="2"/>
      <c r="AM3848" s="2"/>
      <c r="AN3848" s="2"/>
      <c r="AO3848" s="2"/>
      <c r="AR3848" s="2"/>
      <c r="AS3848" s="2"/>
      <c r="AT3848" s="2"/>
      <c r="AW3848" s="2"/>
      <c r="AX3848" s="2"/>
      <c r="AY3848" s="2"/>
    </row>
    <row r="3849" spans="8:51" x14ac:dyDescent="0.25">
      <c r="H3849" s="10">
        <v>0.57930000000000004</v>
      </c>
      <c r="I3849" s="45">
        <v>-1.526E-4</v>
      </c>
      <c r="J3849" s="45">
        <v>-5.3998999999999996E-4</v>
      </c>
      <c r="K3849" s="45">
        <v>5.3998999999999996E-4</v>
      </c>
      <c r="L3849" s="11"/>
      <c r="M3849" s="11">
        <v>0.58699999999999997</v>
      </c>
      <c r="N3849" s="45">
        <v>-1.7890000000000001E-4</v>
      </c>
      <c r="O3849" s="45">
        <v>-6.3305000000000002E-4</v>
      </c>
      <c r="P3849" s="45">
        <v>6.3305000000000002E-4</v>
      </c>
      <c r="Q3849" s="11"/>
      <c r="R3849" s="11">
        <v>0.58079999999999998</v>
      </c>
      <c r="S3849" s="45">
        <v>-1.5770000000000001E-4</v>
      </c>
      <c r="T3849" s="45">
        <v>-5.5803000000000005E-4</v>
      </c>
      <c r="U3849" s="45">
        <v>5.5803000000000005E-4</v>
      </c>
      <c r="V3849" s="11"/>
      <c r="W3849" s="11">
        <v>0.54630000000000001</v>
      </c>
      <c r="X3849" s="45">
        <v>-3.8699999999999999E-5</v>
      </c>
      <c r="Y3849" s="45">
        <v>-1.3694E-4</v>
      </c>
      <c r="Z3849" s="46">
        <v>1.3694E-4</v>
      </c>
      <c r="AC3849" s="2"/>
      <c r="AD3849" s="2"/>
      <c r="AE3849" s="2"/>
      <c r="AH3849" s="2"/>
      <c r="AI3849" s="2"/>
      <c r="AJ3849" s="2"/>
      <c r="AM3849" s="2"/>
      <c r="AN3849" s="2"/>
      <c r="AO3849" s="2"/>
      <c r="AR3849" s="2"/>
      <c r="AS3849" s="2"/>
      <c r="AT3849" s="2"/>
      <c r="AW3849" s="2"/>
      <c r="AX3849" s="2"/>
      <c r="AY3849" s="2"/>
    </row>
    <row r="3850" spans="8:51" x14ac:dyDescent="0.25">
      <c r="H3850" s="10">
        <v>0.57920000000000005</v>
      </c>
      <c r="I3850" s="45">
        <v>-1.528E-4</v>
      </c>
      <c r="J3850" s="45">
        <v>-5.4069000000000003E-4</v>
      </c>
      <c r="K3850" s="45">
        <v>5.4069000000000003E-4</v>
      </c>
      <c r="L3850" s="11"/>
      <c r="M3850" s="11">
        <v>0.58689999999999998</v>
      </c>
      <c r="N3850" s="45">
        <v>-1.7909999999999999E-4</v>
      </c>
      <c r="O3850" s="45">
        <v>-6.3376000000000003E-4</v>
      </c>
      <c r="P3850" s="45">
        <v>6.3376000000000003E-4</v>
      </c>
      <c r="Q3850" s="11"/>
      <c r="R3850" s="11">
        <v>0.58069999999999999</v>
      </c>
      <c r="S3850" s="45">
        <v>-1.5789999999999999E-4</v>
      </c>
      <c r="T3850" s="45">
        <v>-5.5873999999999995E-4</v>
      </c>
      <c r="U3850" s="45">
        <v>5.5873999999999995E-4</v>
      </c>
      <c r="V3850" s="11"/>
      <c r="W3850" s="11">
        <v>0.54620000000000002</v>
      </c>
      <c r="X3850" s="45">
        <v>-3.8720000000000002E-5</v>
      </c>
      <c r="Y3850" s="45">
        <v>-1.3700999999999999E-4</v>
      </c>
      <c r="Z3850" s="46">
        <v>1.3700999999999999E-4</v>
      </c>
      <c r="AC3850" s="2"/>
      <c r="AD3850" s="2"/>
      <c r="AE3850" s="2"/>
      <c r="AH3850" s="2"/>
      <c r="AI3850" s="2"/>
      <c r="AJ3850" s="2"/>
      <c r="AM3850" s="2"/>
      <c r="AN3850" s="2"/>
      <c r="AO3850" s="2"/>
      <c r="AR3850" s="2"/>
      <c r="AS3850" s="2"/>
      <c r="AT3850" s="2"/>
      <c r="AW3850" s="2"/>
      <c r="AX3850" s="2"/>
      <c r="AY3850" s="2"/>
    </row>
    <row r="3851" spans="8:51" x14ac:dyDescent="0.25">
      <c r="H3851" s="10">
        <v>0.57909999999999995</v>
      </c>
      <c r="I3851" s="45">
        <v>-1.529E-4</v>
      </c>
      <c r="J3851" s="45">
        <v>-5.4104999999999995E-4</v>
      </c>
      <c r="K3851" s="45">
        <v>5.4104999999999995E-4</v>
      </c>
      <c r="L3851" s="11"/>
      <c r="M3851" s="11">
        <v>0.58679999999999999</v>
      </c>
      <c r="N3851" s="45">
        <v>-1.7929999999999999E-4</v>
      </c>
      <c r="O3851" s="45">
        <v>-6.3447000000000004E-4</v>
      </c>
      <c r="P3851" s="45">
        <v>6.3447000000000004E-4</v>
      </c>
      <c r="Q3851" s="11"/>
      <c r="R3851" s="11">
        <v>0.5806</v>
      </c>
      <c r="S3851" s="45">
        <v>-1.5809999999999999E-4</v>
      </c>
      <c r="T3851" s="45">
        <v>-5.5944999999999996E-4</v>
      </c>
      <c r="U3851" s="45">
        <v>5.5944999999999996E-4</v>
      </c>
      <c r="V3851" s="11"/>
      <c r="W3851" s="11">
        <v>0.54600000000000004</v>
      </c>
      <c r="X3851" s="45">
        <v>-3.875E-5</v>
      </c>
      <c r="Y3851" s="45">
        <v>-1.3711999999999999E-4</v>
      </c>
      <c r="Z3851" s="46">
        <v>1.3711999999999999E-4</v>
      </c>
      <c r="AC3851" s="2"/>
      <c r="AD3851" s="2"/>
      <c r="AE3851" s="2"/>
      <c r="AH3851" s="2"/>
      <c r="AI3851" s="2"/>
      <c r="AJ3851" s="2"/>
      <c r="AM3851" s="2"/>
      <c r="AN3851" s="2"/>
      <c r="AO3851" s="2"/>
      <c r="AR3851" s="2"/>
      <c r="AS3851" s="2"/>
      <c r="AT3851" s="2"/>
      <c r="AW3851" s="2"/>
      <c r="AX3851" s="2"/>
      <c r="AY3851" s="2"/>
    </row>
    <row r="3852" spans="8:51" x14ac:dyDescent="0.25">
      <c r="H3852" s="10">
        <v>0.57899999999999996</v>
      </c>
      <c r="I3852" s="45">
        <v>-1.5310000000000001E-4</v>
      </c>
      <c r="J3852" s="45">
        <v>-5.4175999999999996E-4</v>
      </c>
      <c r="K3852" s="45">
        <v>5.4175999999999996E-4</v>
      </c>
      <c r="L3852" s="11"/>
      <c r="M3852" s="11">
        <v>0.5867</v>
      </c>
      <c r="N3852" s="45">
        <v>-1.794E-4</v>
      </c>
      <c r="O3852" s="45">
        <v>-6.3482000000000002E-4</v>
      </c>
      <c r="P3852" s="45">
        <v>6.3482000000000002E-4</v>
      </c>
      <c r="Q3852" s="11"/>
      <c r="R3852" s="11">
        <v>0.58050000000000002</v>
      </c>
      <c r="S3852" s="45">
        <v>-1.582E-4</v>
      </c>
      <c r="T3852" s="45">
        <v>-5.5979999999999995E-4</v>
      </c>
      <c r="U3852" s="45">
        <v>5.5979999999999995E-4</v>
      </c>
      <c r="V3852" s="11"/>
      <c r="W3852" s="11">
        <v>0.54590000000000005</v>
      </c>
      <c r="X3852" s="45">
        <v>-3.8770000000000003E-5</v>
      </c>
      <c r="Y3852" s="45">
        <v>-1.3719000000000001E-4</v>
      </c>
      <c r="Z3852" s="46">
        <v>1.3719000000000001E-4</v>
      </c>
      <c r="AC3852" s="2"/>
      <c r="AD3852" s="2"/>
      <c r="AE3852" s="2"/>
      <c r="AH3852" s="2"/>
      <c r="AI3852" s="2"/>
      <c r="AJ3852" s="2"/>
      <c r="AM3852" s="2"/>
      <c r="AN3852" s="2"/>
      <c r="AO3852" s="2"/>
      <c r="AR3852" s="2"/>
      <c r="AS3852" s="2"/>
      <c r="AT3852" s="2"/>
      <c r="AW3852" s="2"/>
      <c r="AX3852" s="2"/>
      <c r="AY3852" s="2"/>
    </row>
    <row r="3853" spans="8:51" x14ac:dyDescent="0.25">
      <c r="H3853" s="10">
        <v>0.57889999999999997</v>
      </c>
      <c r="I3853" s="45">
        <v>-1.5330000000000001E-4</v>
      </c>
      <c r="J3853" s="45">
        <v>-5.4246000000000003E-4</v>
      </c>
      <c r="K3853" s="45">
        <v>5.4246000000000003E-4</v>
      </c>
      <c r="L3853" s="11"/>
      <c r="M3853" s="11">
        <v>0.58660000000000001</v>
      </c>
      <c r="N3853" s="45">
        <v>-1.796E-4</v>
      </c>
      <c r="O3853" s="45">
        <v>-6.3553000000000004E-4</v>
      </c>
      <c r="P3853" s="45">
        <v>6.3553000000000004E-4</v>
      </c>
      <c r="Q3853" s="11"/>
      <c r="R3853" s="11">
        <v>0.58040000000000003</v>
      </c>
      <c r="S3853" s="45">
        <v>-1.584E-4</v>
      </c>
      <c r="T3853" s="45">
        <v>-5.6050999999999996E-4</v>
      </c>
      <c r="U3853" s="45">
        <v>5.6050999999999996E-4</v>
      </c>
      <c r="V3853" s="11"/>
      <c r="W3853" s="11">
        <v>0.54569999999999996</v>
      </c>
      <c r="X3853" s="45">
        <v>-3.879E-5</v>
      </c>
      <c r="Y3853" s="45">
        <v>-1.3726E-4</v>
      </c>
      <c r="Z3853" s="46">
        <v>1.3726E-4</v>
      </c>
      <c r="AC3853" s="2"/>
      <c r="AD3853" s="2"/>
      <c r="AE3853" s="2"/>
      <c r="AH3853" s="2"/>
      <c r="AI3853" s="2"/>
      <c r="AJ3853" s="2"/>
      <c r="AM3853" s="2"/>
      <c r="AN3853" s="2"/>
      <c r="AO3853" s="2"/>
      <c r="AR3853" s="2"/>
      <c r="AS3853" s="2"/>
      <c r="AT3853" s="2"/>
      <c r="AW3853" s="2"/>
      <c r="AX3853" s="2"/>
      <c r="AY3853" s="2"/>
    </row>
    <row r="3854" spans="8:51" x14ac:dyDescent="0.25">
      <c r="H3854" s="10">
        <v>0.57879999999999998</v>
      </c>
      <c r="I3854" s="45">
        <v>-1.5349999999999999E-4</v>
      </c>
      <c r="J3854" s="45">
        <v>-5.4317000000000005E-4</v>
      </c>
      <c r="K3854" s="45">
        <v>5.4317000000000005E-4</v>
      </c>
      <c r="L3854" s="11"/>
      <c r="M3854" s="11">
        <v>0.58650000000000002</v>
      </c>
      <c r="N3854" s="45">
        <v>-1.7980000000000001E-4</v>
      </c>
      <c r="O3854" s="45">
        <v>-6.3623E-4</v>
      </c>
      <c r="P3854" s="45">
        <v>6.3623E-4</v>
      </c>
      <c r="Q3854" s="11"/>
      <c r="R3854" s="11">
        <v>0.58030000000000004</v>
      </c>
      <c r="S3854" s="45">
        <v>-1.5860000000000001E-4</v>
      </c>
      <c r="T3854" s="45">
        <v>-5.6121999999999997E-4</v>
      </c>
      <c r="U3854" s="45">
        <v>5.6121999999999997E-4</v>
      </c>
      <c r="V3854" s="11"/>
      <c r="W3854" s="11">
        <v>0.54559999999999997</v>
      </c>
      <c r="X3854" s="45">
        <v>-3.8819999999999998E-5</v>
      </c>
      <c r="Y3854" s="45">
        <v>-1.3736999999999999E-4</v>
      </c>
      <c r="Z3854" s="46">
        <v>1.3736999999999999E-4</v>
      </c>
      <c r="AC3854" s="2"/>
      <c r="AD3854" s="2"/>
      <c r="AE3854" s="2"/>
      <c r="AH3854" s="2"/>
      <c r="AI3854" s="2"/>
      <c r="AJ3854" s="2"/>
      <c r="AM3854" s="2"/>
      <c r="AN3854" s="2"/>
      <c r="AO3854" s="2"/>
      <c r="AR3854" s="2"/>
      <c r="AS3854" s="2"/>
      <c r="AT3854" s="2"/>
      <c r="AW3854" s="2"/>
      <c r="AX3854" s="2"/>
      <c r="AY3854" s="2"/>
    </row>
    <row r="3855" spans="8:51" x14ac:dyDescent="0.25">
      <c r="H3855" s="10">
        <v>0.57869999999999999</v>
      </c>
      <c r="I3855" s="45">
        <v>-1.5359999999999999E-4</v>
      </c>
      <c r="J3855" s="45">
        <v>-5.4352000000000003E-4</v>
      </c>
      <c r="K3855" s="45">
        <v>5.4352000000000003E-4</v>
      </c>
      <c r="L3855" s="11"/>
      <c r="M3855" s="11">
        <v>0.58640000000000003</v>
      </c>
      <c r="N3855" s="45">
        <v>-1.8000000000000001E-4</v>
      </c>
      <c r="O3855" s="45">
        <v>-6.3694000000000001E-4</v>
      </c>
      <c r="P3855" s="45">
        <v>6.3694000000000001E-4</v>
      </c>
      <c r="Q3855" s="11"/>
      <c r="R3855" s="11">
        <v>0.58020000000000005</v>
      </c>
      <c r="S3855" s="45">
        <v>-1.5880000000000001E-4</v>
      </c>
      <c r="T3855" s="45">
        <v>-5.6192000000000004E-4</v>
      </c>
      <c r="U3855" s="45">
        <v>5.6192000000000004E-4</v>
      </c>
      <c r="V3855" s="11"/>
      <c r="W3855" s="11">
        <v>0.5454</v>
      </c>
      <c r="X3855" s="45">
        <v>-3.8840000000000001E-5</v>
      </c>
      <c r="Y3855" s="45">
        <v>-1.3744000000000001E-4</v>
      </c>
      <c r="Z3855" s="46">
        <v>1.3744000000000001E-4</v>
      </c>
      <c r="AC3855" s="2"/>
      <c r="AD3855" s="2"/>
      <c r="AE3855" s="2"/>
      <c r="AH3855" s="2"/>
      <c r="AI3855" s="2"/>
      <c r="AJ3855" s="2"/>
      <c r="AM3855" s="2"/>
      <c r="AN3855" s="2"/>
      <c r="AO3855" s="2"/>
      <c r="AR3855" s="2"/>
      <c r="AS3855" s="2"/>
      <c r="AT3855" s="2"/>
      <c r="AW3855" s="2"/>
      <c r="AX3855" s="2"/>
      <c r="AY3855" s="2"/>
    </row>
    <row r="3856" spans="8:51" x14ac:dyDescent="0.25">
      <c r="H3856" s="10">
        <v>0.5786</v>
      </c>
      <c r="I3856" s="45">
        <v>-1.537E-4</v>
      </c>
      <c r="J3856" s="45">
        <v>-5.4387999999999995E-4</v>
      </c>
      <c r="K3856" s="45">
        <v>5.4387999999999995E-4</v>
      </c>
      <c r="L3856" s="11"/>
      <c r="M3856" s="11">
        <v>0.58630000000000004</v>
      </c>
      <c r="N3856" s="45">
        <v>-1.8009999999999999E-4</v>
      </c>
      <c r="O3856" s="45">
        <v>-6.3730000000000004E-4</v>
      </c>
      <c r="P3856" s="45">
        <v>6.3730000000000004E-4</v>
      </c>
      <c r="Q3856" s="11"/>
      <c r="R3856" s="11">
        <v>0.58009999999999995</v>
      </c>
      <c r="S3856" s="45">
        <v>-1.5890000000000001E-4</v>
      </c>
      <c r="T3856" s="45">
        <v>-5.6227999999999996E-4</v>
      </c>
      <c r="U3856" s="45">
        <v>5.6227999999999996E-4</v>
      </c>
      <c r="V3856" s="11"/>
      <c r="W3856" s="11">
        <v>0.54530000000000001</v>
      </c>
      <c r="X3856" s="45">
        <v>-3.8850000000000002E-5</v>
      </c>
      <c r="Y3856" s="45">
        <v>-1.3747E-4</v>
      </c>
      <c r="Z3856" s="46">
        <v>1.3747E-4</v>
      </c>
      <c r="AC3856" s="2"/>
      <c r="AD3856" s="2"/>
      <c r="AE3856" s="2"/>
      <c r="AH3856" s="2"/>
      <c r="AI3856" s="2"/>
      <c r="AJ3856" s="2"/>
      <c r="AM3856" s="2"/>
      <c r="AN3856" s="2"/>
      <c r="AO3856" s="2"/>
      <c r="AR3856" s="2"/>
      <c r="AS3856" s="2"/>
      <c r="AT3856" s="2"/>
      <c r="AW3856" s="2"/>
      <c r="AX3856" s="2"/>
      <c r="AY3856" s="2"/>
    </row>
    <row r="3857" spans="8:51" x14ac:dyDescent="0.25">
      <c r="H3857" s="10">
        <v>0.57850000000000001</v>
      </c>
      <c r="I3857" s="45">
        <v>-1.539E-4</v>
      </c>
      <c r="J3857" s="45">
        <v>-5.4458999999999996E-4</v>
      </c>
      <c r="K3857" s="45">
        <v>5.4458999999999996E-4</v>
      </c>
      <c r="L3857" s="11"/>
      <c r="M3857" s="11">
        <v>0.58620000000000005</v>
      </c>
      <c r="N3857" s="45">
        <v>-1.8039999999999999E-4</v>
      </c>
      <c r="O3857" s="45">
        <v>-6.3836000000000003E-4</v>
      </c>
      <c r="P3857" s="45">
        <v>6.3836000000000003E-4</v>
      </c>
      <c r="Q3857" s="11"/>
      <c r="R3857" s="11">
        <v>0.57999999999999996</v>
      </c>
      <c r="S3857" s="45">
        <v>-1.5909999999999999E-4</v>
      </c>
      <c r="T3857" s="45">
        <v>-5.6298999999999997E-4</v>
      </c>
      <c r="U3857" s="45">
        <v>5.6298999999999997E-4</v>
      </c>
      <c r="V3857" s="11"/>
      <c r="W3857" s="11">
        <v>0.54510000000000003</v>
      </c>
      <c r="X3857" s="45">
        <v>-3.888E-5</v>
      </c>
      <c r="Y3857" s="45">
        <v>-1.3757999999999999E-4</v>
      </c>
      <c r="Z3857" s="46">
        <v>1.3757999999999999E-4</v>
      </c>
      <c r="AC3857" s="2"/>
      <c r="AD3857" s="2"/>
      <c r="AE3857" s="2"/>
      <c r="AH3857" s="2"/>
      <c r="AI3857" s="2"/>
      <c r="AJ3857" s="2"/>
      <c r="AM3857" s="2"/>
      <c r="AN3857" s="2"/>
      <c r="AO3857" s="2"/>
      <c r="AR3857" s="2"/>
      <c r="AS3857" s="2"/>
      <c r="AT3857" s="2"/>
      <c r="AW3857" s="2"/>
      <c r="AX3857" s="2"/>
      <c r="AY3857" s="2"/>
    </row>
    <row r="3858" spans="8:51" x14ac:dyDescent="0.25">
      <c r="H3858" s="10">
        <v>0.57840000000000003</v>
      </c>
      <c r="I3858" s="45">
        <v>-1.54E-4</v>
      </c>
      <c r="J3858" s="45">
        <v>-5.4494000000000005E-4</v>
      </c>
      <c r="K3858" s="45">
        <v>5.4494000000000005E-4</v>
      </c>
      <c r="L3858" s="11"/>
      <c r="M3858" s="11">
        <v>0.58609999999999995</v>
      </c>
      <c r="N3858" s="45">
        <v>-1.805E-4</v>
      </c>
      <c r="O3858" s="45">
        <v>-6.3871000000000002E-4</v>
      </c>
      <c r="P3858" s="45">
        <v>6.3871000000000002E-4</v>
      </c>
      <c r="Q3858" s="11"/>
      <c r="R3858" s="11">
        <v>0.57989999999999997</v>
      </c>
      <c r="S3858" s="45">
        <v>-1.593E-4</v>
      </c>
      <c r="T3858" s="45">
        <v>-5.6369000000000005E-4</v>
      </c>
      <c r="U3858" s="45">
        <v>5.6369000000000005E-4</v>
      </c>
      <c r="V3858" s="11"/>
      <c r="W3858" s="11">
        <v>0.54500000000000004</v>
      </c>
      <c r="X3858" s="45">
        <v>-3.8899999999999997E-5</v>
      </c>
      <c r="Y3858" s="45">
        <v>-1.3765000000000001E-4</v>
      </c>
      <c r="Z3858" s="46">
        <v>1.3765000000000001E-4</v>
      </c>
      <c r="AC3858" s="2"/>
      <c r="AD3858" s="2"/>
      <c r="AE3858" s="2"/>
      <c r="AH3858" s="2"/>
      <c r="AI3858" s="2"/>
      <c r="AJ3858" s="2"/>
      <c r="AM3858" s="2"/>
      <c r="AN3858" s="2"/>
      <c r="AO3858" s="2"/>
      <c r="AR3858" s="2"/>
      <c r="AS3858" s="2"/>
      <c r="AT3858" s="2"/>
      <c r="AW3858" s="2"/>
      <c r="AX3858" s="2"/>
      <c r="AY3858" s="2"/>
    </row>
    <row r="3859" spans="8:51" x14ac:dyDescent="0.25">
      <c r="H3859" s="10">
        <v>0.57830000000000004</v>
      </c>
      <c r="I3859" s="45">
        <v>-1.5420000000000001E-4</v>
      </c>
      <c r="J3859" s="45">
        <v>-5.4564999999999995E-4</v>
      </c>
      <c r="K3859" s="45">
        <v>5.4564999999999995E-4</v>
      </c>
      <c r="L3859" s="11"/>
      <c r="M3859" s="11">
        <v>0.58589999999999998</v>
      </c>
      <c r="N3859" s="45">
        <v>-1.806E-4</v>
      </c>
      <c r="O3859" s="45">
        <v>-6.3907000000000005E-4</v>
      </c>
      <c r="P3859" s="45">
        <v>6.3907000000000005E-4</v>
      </c>
      <c r="Q3859" s="11"/>
      <c r="R3859" s="11">
        <v>0.57979999999999998</v>
      </c>
      <c r="S3859" s="45">
        <v>-1.595E-4</v>
      </c>
      <c r="T3859" s="45">
        <v>-5.6439999999999995E-4</v>
      </c>
      <c r="U3859" s="45">
        <v>5.6439999999999995E-4</v>
      </c>
      <c r="V3859" s="11"/>
      <c r="W3859" s="11">
        <v>0.54490000000000005</v>
      </c>
      <c r="X3859" s="45">
        <v>-3.8930000000000002E-5</v>
      </c>
      <c r="Y3859" s="45">
        <v>-1.3776000000000001E-4</v>
      </c>
      <c r="Z3859" s="46">
        <v>1.3776000000000001E-4</v>
      </c>
      <c r="AC3859" s="2"/>
      <c r="AD3859" s="2"/>
      <c r="AE3859" s="2"/>
      <c r="AH3859" s="2"/>
      <c r="AI3859" s="2"/>
      <c r="AJ3859" s="2"/>
      <c r="AM3859" s="2"/>
      <c r="AN3859" s="2"/>
      <c r="AO3859" s="2"/>
      <c r="AR3859" s="2"/>
      <c r="AS3859" s="2"/>
      <c r="AT3859" s="2"/>
      <c r="AW3859" s="2"/>
      <c r="AX3859" s="2"/>
      <c r="AY3859" s="2"/>
    </row>
    <row r="3860" spans="8:51" x14ac:dyDescent="0.25">
      <c r="H3860" s="10">
        <v>0.57820000000000005</v>
      </c>
      <c r="I3860" s="45">
        <v>-1.5430000000000001E-4</v>
      </c>
      <c r="J3860" s="45">
        <v>-5.4600000000000004E-4</v>
      </c>
      <c r="K3860" s="45">
        <v>5.4600000000000004E-4</v>
      </c>
      <c r="L3860" s="11"/>
      <c r="M3860" s="11">
        <v>0.58579999999999999</v>
      </c>
      <c r="N3860" s="45">
        <v>-1.808E-4</v>
      </c>
      <c r="O3860" s="45">
        <v>-6.3977000000000001E-4</v>
      </c>
      <c r="P3860" s="45">
        <v>6.3977000000000001E-4</v>
      </c>
      <c r="Q3860" s="11"/>
      <c r="R3860" s="11">
        <v>0.57969999999999999</v>
      </c>
      <c r="S3860" s="45">
        <v>-1.5970000000000001E-4</v>
      </c>
      <c r="T3860" s="45">
        <v>-5.6510999999999996E-4</v>
      </c>
      <c r="U3860" s="45">
        <v>5.6510999999999996E-4</v>
      </c>
      <c r="V3860" s="11"/>
      <c r="W3860" s="11">
        <v>0.54469999999999996</v>
      </c>
      <c r="X3860" s="45">
        <v>-3.8949999999999998E-5</v>
      </c>
      <c r="Y3860" s="45">
        <v>-1.3783E-4</v>
      </c>
      <c r="Z3860" s="46">
        <v>1.3783E-4</v>
      </c>
      <c r="AC3860" s="2"/>
      <c r="AD3860" s="2"/>
      <c r="AE3860" s="2"/>
      <c r="AH3860" s="2"/>
      <c r="AI3860" s="2"/>
      <c r="AJ3860" s="2"/>
      <c r="AM3860" s="2"/>
      <c r="AN3860" s="2"/>
      <c r="AO3860" s="2"/>
      <c r="AR3860" s="2"/>
      <c r="AS3860" s="2"/>
      <c r="AT3860" s="2"/>
      <c r="AW3860" s="2"/>
      <c r="AX3860" s="2"/>
      <c r="AY3860" s="2"/>
    </row>
    <row r="3861" spans="8:51" x14ac:dyDescent="0.25">
      <c r="H3861" s="10">
        <v>0.57799999999999996</v>
      </c>
      <c r="I3861" s="45">
        <v>-1.5440000000000001E-4</v>
      </c>
      <c r="J3861" s="45">
        <v>-5.4635999999999997E-4</v>
      </c>
      <c r="K3861" s="45">
        <v>5.4635999999999997E-4</v>
      </c>
      <c r="L3861" s="11"/>
      <c r="M3861" s="11">
        <v>0.5857</v>
      </c>
      <c r="N3861" s="45">
        <v>-1.8090000000000001E-4</v>
      </c>
      <c r="O3861" s="45">
        <v>-6.4013000000000004E-4</v>
      </c>
      <c r="P3861" s="45">
        <v>6.4013000000000004E-4</v>
      </c>
      <c r="Q3861" s="11"/>
      <c r="R3861" s="11">
        <v>0.5796</v>
      </c>
      <c r="S3861" s="45">
        <v>-1.5990000000000001E-4</v>
      </c>
      <c r="T3861" s="45">
        <v>-5.6581999999999997E-4</v>
      </c>
      <c r="U3861" s="45">
        <v>5.6581999999999997E-4</v>
      </c>
      <c r="V3861" s="11"/>
      <c r="W3861" s="11">
        <v>0.54459999999999997</v>
      </c>
      <c r="X3861" s="45">
        <v>-3.8970000000000001E-5</v>
      </c>
      <c r="Y3861" s="45">
        <v>-1.3789999999999999E-4</v>
      </c>
      <c r="Z3861" s="46">
        <v>1.3789999999999999E-4</v>
      </c>
      <c r="AC3861" s="2"/>
      <c r="AD3861" s="2"/>
      <c r="AE3861" s="2"/>
      <c r="AH3861" s="2"/>
      <c r="AI3861" s="2"/>
      <c r="AJ3861" s="2"/>
      <c r="AM3861" s="2"/>
      <c r="AN3861" s="2"/>
      <c r="AO3861" s="2"/>
      <c r="AR3861" s="2"/>
      <c r="AS3861" s="2"/>
      <c r="AT3861" s="2"/>
      <c r="AW3861" s="2"/>
      <c r="AX3861" s="2"/>
      <c r="AY3861" s="2"/>
    </row>
    <row r="3862" spans="8:51" x14ac:dyDescent="0.25">
      <c r="H3862" s="10">
        <v>0.57789999999999997</v>
      </c>
      <c r="I3862" s="45">
        <v>-1.5459999999999999E-4</v>
      </c>
      <c r="J3862" s="45">
        <v>-5.4706000000000004E-4</v>
      </c>
      <c r="K3862" s="45">
        <v>5.4706000000000004E-4</v>
      </c>
      <c r="L3862" s="11"/>
      <c r="M3862" s="11">
        <v>0.58560000000000001</v>
      </c>
      <c r="N3862" s="45">
        <v>-1.8120000000000001E-4</v>
      </c>
      <c r="O3862" s="45">
        <v>-6.4119000000000003E-4</v>
      </c>
      <c r="P3862" s="45">
        <v>6.4119000000000003E-4</v>
      </c>
      <c r="Q3862" s="11"/>
      <c r="R3862" s="11">
        <v>0.57950000000000002</v>
      </c>
      <c r="S3862" s="45">
        <v>-1.6000000000000001E-4</v>
      </c>
      <c r="T3862" s="45">
        <v>-5.6616999999999995E-4</v>
      </c>
      <c r="U3862" s="45">
        <v>5.6616999999999995E-4</v>
      </c>
      <c r="V3862" s="11"/>
      <c r="W3862" s="11">
        <v>0.5444</v>
      </c>
      <c r="X3862" s="45">
        <v>-3.8999999999999999E-5</v>
      </c>
      <c r="Y3862" s="45">
        <v>-1.3799999999999999E-4</v>
      </c>
      <c r="Z3862" s="46">
        <v>1.3799999999999999E-4</v>
      </c>
      <c r="AC3862" s="2"/>
      <c r="AD3862" s="2"/>
      <c r="AE3862" s="2"/>
      <c r="AH3862" s="2"/>
      <c r="AI3862" s="2"/>
      <c r="AJ3862" s="2"/>
      <c r="AM3862" s="2"/>
      <c r="AN3862" s="2"/>
      <c r="AO3862" s="2"/>
      <c r="AR3862" s="2"/>
      <c r="AS3862" s="2"/>
      <c r="AT3862" s="2"/>
      <c r="AW3862" s="2"/>
      <c r="AX3862" s="2"/>
      <c r="AY3862" s="2"/>
    </row>
    <row r="3863" spans="8:51" x14ac:dyDescent="0.25">
      <c r="H3863" s="10">
        <v>0.57779999999999998</v>
      </c>
      <c r="I3863" s="45">
        <v>-1.548E-4</v>
      </c>
      <c r="J3863" s="45">
        <v>-5.4777000000000005E-4</v>
      </c>
      <c r="K3863" s="45">
        <v>5.4777000000000005E-4</v>
      </c>
      <c r="L3863" s="11"/>
      <c r="M3863" s="11">
        <v>0.58550000000000002</v>
      </c>
      <c r="N3863" s="45">
        <v>-1.8129999999999999E-4</v>
      </c>
      <c r="O3863" s="45">
        <v>-6.4154000000000001E-4</v>
      </c>
      <c r="P3863" s="45">
        <v>6.4154000000000001E-4</v>
      </c>
      <c r="Q3863" s="11"/>
      <c r="R3863" s="11">
        <v>0.57940000000000003</v>
      </c>
      <c r="S3863" s="45">
        <v>-1.6019999999999999E-4</v>
      </c>
      <c r="T3863" s="45">
        <v>-5.6687999999999997E-4</v>
      </c>
      <c r="U3863" s="45">
        <v>5.6687999999999997E-4</v>
      </c>
      <c r="V3863" s="11"/>
      <c r="W3863" s="11">
        <v>0.54430000000000001</v>
      </c>
      <c r="X3863" s="45">
        <v>-3.8999999999999999E-5</v>
      </c>
      <c r="Y3863" s="45">
        <v>-1.3799999999999999E-4</v>
      </c>
      <c r="Z3863" s="46">
        <v>1.3799999999999999E-4</v>
      </c>
      <c r="AC3863" s="2"/>
      <c r="AD3863" s="2"/>
      <c r="AE3863" s="2"/>
      <c r="AH3863" s="2"/>
      <c r="AI3863" s="2"/>
      <c r="AJ3863" s="2"/>
      <c r="AM3863" s="2"/>
      <c r="AN3863" s="2"/>
      <c r="AO3863" s="2"/>
      <c r="AR3863" s="2"/>
      <c r="AS3863" s="2"/>
      <c r="AT3863" s="2"/>
      <c r="AW3863" s="2"/>
      <c r="AX3863" s="2"/>
      <c r="AY3863" s="2"/>
    </row>
    <row r="3864" spans="8:51" x14ac:dyDescent="0.25">
      <c r="H3864" s="10">
        <v>0.57769999999999999</v>
      </c>
      <c r="I3864" s="45">
        <v>-1.549E-4</v>
      </c>
      <c r="J3864" s="45">
        <v>-5.4812000000000003E-4</v>
      </c>
      <c r="K3864" s="45">
        <v>5.4812000000000003E-4</v>
      </c>
      <c r="L3864" s="11"/>
      <c r="M3864" s="11">
        <v>0.58540000000000003</v>
      </c>
      <c r="N3864" s="45">
        <v>-1.8149999999999999E-4</v>
      </c>
      <c r="O3864" s="45">
        <v>-6.4225000000000003E-4</v>
      </c>
      <c r="P3864" s="45">
        <v>6.4225000000000003E-4</v>
      </c>
      <c r="Q3864" s="11"/>
      <c r="R3864" s="11">
        <v>0.57930000000000004</v>
      </c>
      <c r="S3864" s="45">
        <v>-1.604E-4</v>
      </c>
      <c r="T3864" s="45">
        <v>-5.6758999999999998E-4</v>
      </c>
      <c r="U3864" s="45">
        <v>5.6758999999999998E-4</v>
      </c>
      <c r="V3864" s="11"/>
      <c r="W3864" s="11">
        <v>0.54410000000000003</v>
      </c>
      <c r="X3864" s="45">
        <v>-3.9029999999999997E-5</v>
      </c>
      <c r="Y3864" s="45">
        <v>-1.3810999999999999E-4</v>
      </c>
      <c r="Z3864" s="46">
        <v>1.3810999999999999E-4</v>
      </c>
      <c r="AC3864" s="2"/>
      <c r="AD3864" s="2"/>
      <c r="AE3864" s="2"/>
      <c r="AH3864" s="2"/>
      <c r="AI3864" s="2"/>
      <c r="AJ3864" s="2"/>
      <c r="AM3864" s="2"/>
      <c r="AN3864" s="2"/>
      <c r="AO3864" s="2"/>
      <c r="AR3864" s="2"/>
      <c r="AS3864" s="2"/>
      <c r="AT3864" s="2"/>
      <c r="AW3864" s="2"/>
      <c r="AX3864" s="2"/>
      <c r="AY3864" s="2"/>
    </row>
    <row r="3865" spans="8:51" x14ac:dyDescent="0.25">
      <c r="H3865" s="10">
        <v>0.5776</v>
      </c>
      <c r="I3865" s="45">
        <v>-1.551E-4</v>
      </c>
      <c r="J3865" s="45">
        <v>-5.4883000000000004E-4</v>
      </c>
      <c r="K3865" s="45">
        <v>5.4883000000000004E-4</v>
      </c>
      <c r="L3865" s="11"/>
      <c r="M3865" s="11">
        <v>0.58530000000000004</v>
      </c>
      <c r="N3865" s="45">
        <v>-1.816E-4</v>
      </c>
      <c r="O3865" s="45">
        <v>-6.4260000000000001E-4</v>
      </c>
      <c r="P3865" s="45">
        <v>6.4260000000000001E-4</v>
      </c>
      <c r="Q3865" s="11"/>
      <c r="R3865" s="11">
        <v>0.57920000000000005</v>
      </c>
      <c r="S3865" s="45">
        <v>-1.606E-4</v>
      </c>
      <c r="T3865" s="45">
        <v>-5.6829000000000005E-4</v>
      </c>
      <c r="U3865" s="45">
        <v>5.6829000000000005E-4</v>
      </c>
      <c r="V3865" s="11"/>
      <c r="W3865" s="11">
        <v>0.54400000000000004</v>
      </c>
      <c r="X3865" s="45">
        <v>-3.9050000000000001E-5</v>
      </c>
      <c r="Y3865" s="45">
        <v>-1.3818000000000001E-4</v>
      </c>
      <c r="Z3865" s="46">
        <v>1.3818000000000001E-4</v>
      </c>
      <c r="AC3865" s="2"/>
      <c r="AD3865" s="2"/>
      <c r="AE3865" s="2"/>
      <c r="AH3865" s="2"/>
      <c r="AI3865" s="2"/>
      <c r="AJ3865" s="2"/>
      <c r="AM3865" s="2"/>
      <c r="AN3865" s="2"/>
      <c r="AO3865" s="2"/>
      <c r="AR3865" s="2"/>
      <c r="AS3865" s="2"/>
      <c r="AT3865" s="2"/>
      <c r="AW3865" s="2"/>
      <c r="AX3865" s="2"/>
      <c r="AY3865" s="2"/>
    </row>
    <row r="3866" spans="8:51" x14ac:dyDescent="0.25">
      <c r="H3866" s="10">
        <v>0.57750000000000001</v>
      </c>
      <c r="I3866" s="45">
        <v>-1.552E-4</v>
      </c>
      <c r="J3866" s="45">
        <v>-5.4918999999999996E-4</v>
      </c>
      <c r="K3866" s="45">
        <v>5.4918999999999996E-4</v>
      </c>
      <c r="L3866" s="11"/>
      <c r="M3866" s="11">
        <v>0.58520000000000005</v>
      </c>
      <c r="N3866" s="45">
        <v>-1.819E-4</v>
      </c>
      <c r="O3866" s="45">
        <v>-6.4367000000000005E-4</v>
      </c>
      <c r="P3866" s="45">
        <v>6.4367000000000005E-4</v>
      </c>
      <c r="Q3866" s="11"/>
      <c r="R3866" s="11">
        <v>0.57909999999999995</v>
      </c>
      <c r="S3866" s="45">
        <v>-1.607E-4</v>
      </c>
      <c r="T3866" s="45">
        <v>-5.6864999999999997E-4</v>
      </c>
      <c r="U3866" s="45">
        <v>5.6864999999999997E-4</v>
      </c>
      <c r="V3866" s="11"/>
      <c r="W3866" s="11">
        <v>0.54379999999999995</v>
      </c>
      <c r="X3866" s="45">
        <v>-3.9069999999999997E-5</v>
      </c>
      <c r="Y3866" s="45">
        <v>-1.3825E-4</v>
      </c>
      <c r="Z3866" s="46">
        <v>1.3825E-4</v>
      </c>
      <c r="AC3866" s="2"/>
      <c r="AD3866" s="2"/>
      <c r="AE3866" s="2"/>
      <c r="AH3866" s="2"/>
      <c r="AI3866" s="2"/>
      <c r="AJ3866" s="2"/>
      <c r="AM3866" s="2"/>
      <c r="AN3866" s="2"/>
      <c r="AO3866" s="2"/>
      <c r="AR3866" s="2"/>
      <c r="AS3866" s="2"/>
      <c r="AT3866" s="2"/>
      <c r="AW3866" s="2"/>
      <c r="AX3866" s="2"/>
      <c r="AY3866" s="2"/>
    </row>
    <row r="3867" spans="8:51" x14ac:dyDescent="0.25">
      <c r="H3867" s="10">
        <v>0.57740000000000002</v>
      </c>
      <c r="I3867" s="45">
        <v>-1.5540000000000001E-4</v>
      </c>
      <c r="J3867" s="45">
        <v>-5.4989000000000004E-4</v>
      </c>
      <c r="K3867" s="45">
        <v>5.4989000000000004E-4</v>
      </c>
      <c r="L3867" s="11"/>
      <c r="M3867" s="11">
        <v>0.58509999999999995</v>
      </c>
      <c r="N3867" s="45">
        <v>-1.8200000000000001E-4</v>
      </c>
      <c r="O3867" s="45">
        <v>-6.4402000000000003E-4</v>
      </c>
      <c r="P3867" s="45">
        <v>6.4402000000000003E-4</v>
      </c>
      <c r="Q3867" s="11"/>
      <c r="R3867" s="11">
        <v>0.57899999999999996</v>
      </c>
      <c r="S3867" s="45">
        <v>-1.6090000000000001E-4</v>
      </c>
      <c r="T3867" s="45">
        <v>-5.6935999999999998E-4</v>
      </c>
      <c r="U3867" s="45">
        <v>5.6935999999999998E-4</v>
      </c>
      <c r="V3867" s="11"/>
      <c r="W3867" s="11">
        <v>0.54369999999999996</v>
      </c>
      <c r="X3867" s="45">
        <v>-3.9100000000000002E-5</v>
      </c>
      <c r="Y3867" s="45">
        <v>-1.3836E-4</v>
      </c>
      <c r="Z3867" s="46">
        <v>1.3836E-4</v>
      </c>
      <c r="AC3867" s="2"/>
      <c r="AD3867" s="2"/>
      <c r="AE3867" s="2"/>
      <c r="AH3867" s="2"/>
      <c r="AI3867" s="2"/>
      <c r="AJ3867" s="2"/>
      <c r="AM3867" s="2"/>
      <c r="AN3867" s="2"/>
      <c r="AO3867" s="2"/>
      <c r="AR3867" s="2"/>
      <c r="AS3867" s="2"/>
      <c r="AT3867" s="2"/>
      <c r="AW3867" s="2"/>
      <c r="AX3867" s="2"/>
      <c r="AY3867" s="2"/>
    </row>
    <row r="3868" spans="8:51" x14ac:dyDescent="0.25">
      <c r="H3868" s="10">
        <v>0.57730000000000004</v>
      </c>
      <c r="I3868" s="45">
        <v>-1.5559999999999999E-4</v>
      </c>
      <c r="J3868" s="45">
        <v>-5.5060000000000005E-4</v>
      </c>
      <c r="K3868" s="45">
        <v>5.5060000000000005E-4</v>
      </c>
      <c r="L3868" s="11"/>
      <c r="M3868" s="11">
        <v>0.58499999999999996</v>
      </c>
      <c r="N3868" s="45">
        <v>-1.8220000000000001E-4</v>
      </c>
      <c r="O3868" s="45">
        <v>-6.4473000000000004E-4</v>
      </c>
      <c r="P3868" s="45">
        <v>6.4473000000000004E-4</v>
      </c>
      <c r="Q3868" s="11"/>
      <c r="R3868" s="11">
        <v>0.57889999999999997</v>
      </c>
      <c r="S3868" s="45">
        <v>-1.6110000000000001E-4</v>
      </c>
      <c r="T3868" s="45">
        <v>-5.7005999999999995E-4</v>
      </c>
      <c r="U3868" s="45">
        <v>5.7005999999999995E-4</v>
      </c>
      <c r="V3868" s="11"/>
      <c r="W3868" s="11">
        <v>0.54349999999999998</v>
      </c>
      <c r="X3868" s="45">
        <v>-3.9119999999999998E-5</v>
      </c>
      <c r="Y3868" s="45">
        <v>-1.3842999999999999E-4</v>
      </c>
      <c r="Z3868" s="46">
        <v>1.3842999999999999E-4</v>
      </c>
      <c r="AC3868" s="2"/>
      <c r="AD3868" s="2"/>
      <c r="AE3868" s="2"/>
      <c r="AH3868" s="2"/>
      <c r="AI3868" s="2"/>
      <c r="AJ3868" s="2"/>
      <c r="AM3868" s="2"/>
      <c r="AN3868" s="2"/>
      <c r="AO3868" s="2"/>
      <c r="AR3868" s="2"/>
      <c r="AS3868" s="2"/>
      <c r="AT3868" s="2"/>
      <c r="AW3868" s="2"/>
      <c r="AX3868" s="2"/>
      <c r="AY3868" s="2"/>
    </row>
    <row r="3869" spans="8:51" x14ac:dyDescent="0.25">
      <c r="H3869" s="10">
        <v>0.57720000000000005</v>
      </c>
      <c r="I3869" s="45">
        <v>-1.5569999999999999E-4</v>
      </c>
      <c r="J3869" s="45">
        <v>-5.5095999999999997E-4</v>
      </c>
      <c r="K3869" s="45">
        <v>5.5095999999999997E-4</v>
      </c>
      <c r="L3869" s="11"/>
      <c r="M3869" s="11">
        <v>0.58489999999999998</v>
      </c>
      <c r="N3869" s="45">
        <v>-1.8239999999999999E-4</v>
      </c>
      <c r="O3869" s="45">
        <v>-6.4543999999999995E-4</v>
      </c>
      <c r="P3869" s="45">
        <v>6.4543999999999995E-4</v>
      </c>
      <c r="Q3869" s="11"/>
      <c r="R3869" s="11">
        <v>0.57879999999999998</v>
      </c>
      <c r="S3869" s="45">
        <v>-1.6129999999999999E-4</v>
      </c>
      <c r="T3869" s="45">
        <v>-5.7076999999999996E-4</v>
      </c>
      <c r="U3869" s="45">
        <v>5.7076999999999996E-4</v>
      </c>
      <c r="V3869" s="11"/>
      <c r="W3869" s="11">
        <v>0.54339999999999999</v>
      </c>
      <c r="X3869" s="45">
        <v>-3.9150000000000003E-5</v>
      </c>
      <c r="Y3869" s="45">
        <v>-1.3854000000000001E-4</v>
      </c>
      <c r="Z3869" s="46">
        <v>1.3854000000000001E-4</v>
      </c>
      <c r="AC3869" s="2"/>
      <c r="AD3869" s="2"/>
      <c r="AE3869" s="2"/>
      <c r="AH3869" s="2"/>
      <c r="AI3869" s="2"/>
      <c r="AJ3869" s="2"/>
      <c r="AM3869" s="2"/>
      <c r="AN3869" s="2"/>
      <c r="AO3869" s="2"/>
      <c r="AR3869" s="2"/>
      <c r="AS3869" s="2"/>
      <c r="AT3869" s="2"/>
      <c r="AW3869" s="2"/>
      <c r="AX3869" s="2"/>
      <c r="AY3869" s="2"/>
    </row>
    <row r="3870" spans="8:51" x14ac:dyDescent="0.25">
      <c r="H3870" s="10">
        <v>0.57709999999999995</v>
      </c>
      <c r="I3870" s="45">
        <v>-1.5589999999999999E-4</v>
      </c>
      <c r="J3870" s="45">
        <v>-5.5166000000000004E-4</v>
      </c>
      <c r="K3870" s="45">
        <v>5.5166000000000004E-4</v>
      </c>
      <c r="L3870" s="11"/>
      <c r="M3870" s="11">
        <v>0.58479999999999999</v>
      </c>
      <c r="N3870" s="45">
        <v>-1.8249999999999999E-4</v>
      </c>
      <c r="O3870" s="45">
        <v>-6.4579000000000004E-4</v>
      </c>
      <c r="P3870" s="45">
        <v>6.4579000000000004E-4</v>
      </c>
      <c r="Q3870" s="11"/>
      <c r="R3870" s="11">
        <v>0.57869999999999999</v>
      </c>
      <c r="S3870" s="45">
        <v>-1.615E-4</v>
      </c>
      <c r="T3870" s="45">
        <v>-5.7147999999999997E-4</v>
      </c>
      <c r="U3870" s="45">
        <v>5.7147999999999997E-4</v>
      </c>
      <c r="V3870" s="11"/>
      <c r="W3870" s="11">
        <v>0.54320000000000002</v>
      </c>
      <c r="X3870" s="45">
        <v>-3.9169999999999999E-5</v>
      </c>
      <c r="Y3870" s="45">
        <v>-1.3861E-4</v>
      </c>
      <c r="Z3870" s="46">
        <v>1.3861E-4</v>
      </c>
      <c r="AC3870" s="2"/>
      <c r="AD3870" s="2"/>
      <c r="AE3870" s="2"/>
      <c r="AH3870" s="2"/>
      <c r="AI3870" s="2"/>
      <c r="AJ3870" s="2"/>
      <c r="AM3870" s="2"/>
      <c r="AN3870" s="2"/>
      <c r="AO3870" s="2"/>
      <c r="AR3870" s="2"/>
      <c r="AS3870" s="2"/>
      <c r="AT3870" s="2"/>
      <c r="AW3870" s="2"/>
      <c r="AX3870" s="2"/>
      <c r="AY3870" s="2"/>
    </row>
    <row r="3871" spans="8:51" x14ac:dyDescent="0.25">
      <c r="H3871" s="10">
        <v>0.57699999999999996</v>
      </c>
      <c r="I3871" s="45">
        <v>-1.561E-4</v>
      </c>
      <c r="J3871" s="45">
        <v>-5.5237000000000005E-4</v>
      </c>
      <c r="K3871" s="45">
        <v>5.5237000000000005E-4</v>
      </c>
      <c r="L3871" s="11"/>
      <c r="M3871" s="11">
        <v>0.5847</v>
      </c>
      <c r="N3871" s="45">
        <v>-1.8259999999999999E-4</v>
      </c>
      <c r="O3871" s="45">
        <v>-6.4614000000000002E-4</v>
      </c>
      <c r="P3871" s="45">
        <v>6.4614000000000002E-4</v>
      </c>
      <c r="Q3871" s="11"/>
      <c r="R3871" s="11">
        <v>0.5786</v>
      </c>
      <c r="S3871" s="45">
        <v>-1.617E-4</v>
      </c>
      <c r="T3871" s="45">
        <v>-5.7218999999999998E-4</v>
      </c>
      <c r="U3871" s="45">
        <v>5.7218999999999998E-4</v>
      </c>
      <c r="V3871" s="11"/>
      <c r="W3871" s="11">
        <v>0.54310000000000003</v>
      </c>
      <c r="X3871" s="45">
        <v>-3.9190000000000003E-5</v>
      </c>
      <c r="Y3871" s="45">
        <v>-1.3867999999999999E-4</v>
      </c>
      <c r="Z3871" s="46">
        <v>1.3867999999999999E-4</v>
      </c>
      <c r="AC3871" s="2"/>
      <c r="AD3871" s="2"/>
      <c r="AE3871" s="2"/>
      <c r="AH3871" s="2"/>
      <c r="AI3871" s="2"/>
      <c r="AJ3871" s="2"/>
      <c r="AM3871" s="2"/>
      <c r="AN3871" s="2"/>
      <c r="AO3871" s="2"/>
      <c r="AR3871" s="2"/>
      <c r="AS3871" s="2"/>
      <c r="AT3871" s="2"/>
      <c r="AW3871" s="2"/>
      <c r="AX3871" s="2"/>
      <c r="AY3871" s="2"/>
    </row>
    <row r="3872" spans="8:51" x14ac:dyDescent="0.25">
      <c r="H3872" s="10">
        <v>0.57689999999999997</v>
      </c>
      <c r="I3872" s="45">
        <v>-1.562E-4</v>
      </c>
      <c r="J3872" s="45">
        <v>-5.5272000000000003E-4</v>
      </c>
      <c r="K3872" s="45">
        <v>5.5272000000000003E-4</v>
      </c>
      <c r="L3872" s="11"/>
      <c r="M3872" s="11">
        <v>0.58460000000000001</v>
      </c>
      <c r="N3872" s="45">
        <v>-1.829E-4</v>
      </c>
      <c r="O3872" s="45">
        <v>-6.4720000000000001E-4</v>
      </c>
      <c r="P3872" s="45">
        <v>6.4720000000000001E-4</v>
      </c>
      <c r="Q3872" s="11"/>
      <c r="R3872" s="11">
        <v>0.57850000000000001</v>
      </c>
      <c r="S3872" s="45">
        <v>-1.618E-4</v>
      </c>
      <c r="T3872" s="45">
        <v>-5.7253999999999996E-4</v>
      </c>
      <c r="U3872" s="45">
        <v>5.7253999999999996E-4</v>
      </c>
      <c r="V3872" s="11"/>
      <c r="W3872" s="11">
        <v>0.54300000000000004</v>
      </c>
      <c r="X3872" s="45">
        <v>-3.9220000000000001E-5</v>
      </c>
      <c r="Y3872" s="45">
        <v>-1.3878E-4</v>
      </c>
      <c r="Z3872" s="46">
        <v>1.3878E-4</v>
      </c>
      <c r="AC3872" s="2"/>
      <c r="AD3872" s="2"/>
      <c r="AE3872" s="2"/>
      <c r="AH3872" s="2"/>
      <c r="AI3872" s="2"/>
      <c r="AJ3872" s="2"/>
      <c r="AM3872" s="2"/>
      <c r="AN3872" s="2"/>
      <c r="AO3872" s="2"/>
      <c r="AR3872" s="2"/>
      <c r="AS3872" s="2"/>
      <c r="AT3872" s="2"/>
      <c r="AW3872" s="2"/>
      <c r="AX3872" s="2"/>
      <c r="AY3872" s="2"/>
    </row>
    <row r="3873" spans="8:51" x14ac:dyDescent="0.25">
      <c r="H3873" s="10">
        <v>0.57679999999999998</v>
      </c>
      <c r="I3873" s="45">
        <v>-1.5640000000000001E-4</v>
      </c>
      <c r="J3873" s="45">
        <v>-5.5343000000000005E-4</v>
      </c>
      <c r="K3873" s="45">
        <v>5.5343000000000005E-4</v>
      </c>
      <c r="L3873" s="11"/>
      <c r="M3873" s="11">
        <v>0.58450000000000002</v>
      </c>
      <c r="N3873" s="45">
        <v>-1.83E-4</v>
      </c>
      <c r="O3873" s="45">
        <v>-6.4756000000000004E-4</v>
      </c>
      <c r="P3873" s="45">
        <v>6.4756000000000004E-4</v>
      </c>
      <c r="Q3873" s="11"/>
      <c r="R3873" s="11">
        <v>0.57840000000000003</v>
      </c>
      <c r="S3873" s="45">
        <v>-1.6200000000000001E-4</v>
      </c>
      <c r="T3873" s="45">
        <v>-5.7324999999999997E-4</v>
      </c>
      <c r="U3873" s="45">
        <v>5.7324999999999997E-4</v>
      </c>
      <c r="V3873" s="11"/>
      <c r="W3873" s="11">
        <v>0.54279999999999995</v>
      </c>
      <c r="X3873" s="45">
        <v>-3.9239999999999997E-5</v>
      </c>
      <c r="Y3873" s="45">
        <v>-1.3884999999999999E-4</v>
      </c>
      <c r="Z3873" s="46">
        <v>1.3884999999999999E-4</v>
      </c>
      <c r="AC3873" s="2"/>
      <c r="AD3873" s="2"/>
      <c r="AE3873" s="2"/>
      <c r="AH3873" s="2"/>
      <c r="AI3873" s="2"/>
      <c r="AJ3873" s="2"/>
      <c r="AM3873" s="2"/>
      <c r="AN3873" s="2"/>
      <c r="AO3873" s="2"/>
      <c r="AR3873" s="2"/>
      <c r="AS3873" s="2"/>
      <c r="AT3873" s="2"/>
      <c r="AW3873" s="2"/>
      <c r="AX3873" s="2"/>
      <c r="AY3873" s="2"/>
    </row>
    <row r="3874" spans="8:51" x14ac:dyDescent="0.25">
      <c r="H3874" s="10">
        <v>0.5766</v>
      </c>
      <c r="I3874" s="45">
        <v>-1.5650000000000001E-4</v>
      </c>
      <c r="J3874" s="45">
        <v>-5.5378999999999997E-4</v>
      </c>
      <c r="K3874" s="45">
        <v>5.5378999999999997E-4</v>
      </c>
      <c r="L3874" s="11"/>
      <c r="M3874" s="11">
        <v>0.58440000000000003</v>
      </c>
      <c r="N3874" s="45">
        <v>-1.8320000000000001E-4</v>
      </c>
      <c r="O3874" s="45">
        <v>-6.4827000000000005E-4</v>
      </c>
      <c r="P3874" s="45">
        <v>6.4827000000000005E-4</v>
      </c>
      <c r="Q3874" s="11"/>
      <c r="R3874" s="11">
        <v>0.57830000000000004</v>
      </c>
      <c r="S3874" s="45">
        <v>-1.6220000000000001E-4</v>
      </c>
      <c r="T3874" s="45">
        <v>-5.7395999999999999E-4</v>
      </c>
      <c r="U3874" s="45">
        <v>5.7395999999999999E-4</v>
      </c>
      <c r="V3874" s="11"/>
      <c r="W3874" s="11">
        <v>0.54269999999999996</v>
      </c>
      <c r="X3874" s="45">
        <v>-3.926E-5</v>
      </c>
      <c r="Y3874" s="45">
        <v>-1.3892E-4</v>
      </c>
      <c r="Z3874" s="46">
        <v>1.3892E-4</v>
      </c>
      <c r="AC3874" s="2"/>
      <c r="AD3874" s="2"/>
      <c r="AE3874" s="2"/>
      <c r="AH3874" s="2"/>
      <c r="AI3874" s="2"/>
      <c r="AJ3874" s="2"/>
      <c r="AM3874" s="2"/>
      <c r="AN3874" s="2"/>
      <c r="AO3874" s="2"/>
      <c r="AR3874" s="2"/>
      <c r="AS3874" s="2"/>
      <c r="AT3874" s="2"/>
      <c r="AW3874" s="2"/>
      <c r="AX3874" s="2"/>
      <c r="AY3874" s="2"/>
    </row>
    <row r="3875" spans="8:51" x14ac:dyDescent="0.25">
      <c r="H3875" s="10">
        <v>0.57650000000000001</v>
      </c>
      <c r="I3875" s="45">
        <v>-1.5660000000000001E-4</v>
      </c>
      <c r="J3875" s="45">
        <v>-5.5413999999999995E-4</v>
      </c>
      <c r="K3875" s="45">
        <v>5.5413999999999995E-4</v>
      </c>
      <c r="L3875" s="11"/>
      <c r="M3875" s="11">
        <v>0.58430000000000004</v>
      </c>
      <c r="N3875" s="45">
        <v>-1.8349999999999999E-4</v>
      </c>
      <c r="O3875" s="45">
        <v>-6.4933000000000005E-4</v>
      </c>
      <c r="P3875" s="45">
        <v>6.4933000000000005E-4</v>
      </c>
      <c r="Q3875" s="11"/>
      <c r="R3875" s="11">
        <v>0.57820000000000005</v>
      </c>
      <c r="S3875" s="45">
        <v>-1.6239999999999999E-4</v>
      </c>
      <c r="T3875" s="45">
        <v>-5.7465999999999995E-4</v>
      </c>
      <c r="U3875" s="45">
        <v>5.7465999999999995E-4</v>
      </c>
      <c r="V3875" s="11"/>
      <c r="W3875" s="11">
        <v>0.54249999999999998</v>
      </c>
      <c r="X3875" s="45">
        <v>-3.9289999999999998E-5</v>
      </c>
      <c r="Y3875" s="45">
        <v>-1.3903E-4</v>
      </c>
      <c r="Z3875" s="46">
        <v>1.3903E-4</v>
      </c>
      <c r="AC3875" s="2"/>
      <c r="AD3875" s="2"/>
      <c r="AE3875" s="2"/>
      <c r="AH3875" s="2"/>
      <c r="AI3875" s="2"/>
      <c r="AJ3875" s="2"/>
      <c r="AM3875" s="2"/>
      <c r="AN3875" s="2"/>
      <c r="AO3875" s="2"/>
      <c r="AR3875" s="2"/>
      <c r="AS3875" s="2"/>
      <c r="AT3875" s="2"/>
      <c r="AW3875" s="2"/>
      <c r="AX3875" s="2"/>
      <c r="AY3875" s="2"/>
    </row>
    <row r="3876" spans="8:51" x14ac:dyDescent="0.25">
      <c r="H3876" s="10">
        <v>0.57640000000000002</v>
      </c>
      <c r="I3876" s="45">
        <v>-1.5679999999999999E-4</v>
      </c>
      <c r="J3876" s="45">
        <v>-5.5484999999999996E-4</v>
      </c>
      <c r="K3876" s="45">
        <v>5.5484999999999996E-4</v>
      </c>
      <c r="L3876" s="11"/>
      <c r="M3876" s="11">
        <v>0.58420000000000005</v>
      </c>
      <c r="N3876" s="45">
        <v>-1.8359999999999999E-4</v>
      </c>
      <c r="O3876" s="45">
        <v>-6.4968000000000003E-4</v>
      </c>
      <c r="P3876" s="45">
        <v>6.4968000000000003E-4</v>
      </c>
      <c r="Q3876" s="11"/>
      <c r="R3876" s="11">
        <v>0.57809999999999995</v>
      </c>
      <c r="S3876" s="45">
        <v>-1.6259999999999999E-4</v>
      </c>
      <c r="T3876" s="45">
        <v>-5.7536999999999996E-4</v>
      </c>
      <c r="U3876" s="45">
        <v>5.7536999999999996E-4</v>
      </c>
      <c r="V3876" s="11"/>
      <c r="W3876" s="11">
        <v>0.54239999999999999</v>
      </c>
      <c r="X3876" s="45">
        <v>-3.9320000000000003E-5</v>
      </c>
      <c r="Y3876" s="45">
        <v>-1.3914E-4</v>
      </c>
      <c r="Z3876" s="46">
        <v>1.3914E-4</v>
      </c>
      <c r="AC3876" s="2"/>
      <c r="AD3876" s="2"/>
      <c r="AE3876" s="2"/>
      <c r="AH3876" s="2"/>
      <c r="AI3876" s="2"/>
      <c r="AJ3876" s="2"/>
      <c r="AM3876" s="2"/>
      <c r="AN3876" s="2"/>
      <c r="AO3876" s="2"/>
      <c r="AR3876" s="2"/>
      <c r="AS3876" s="2"/>
      <c r="AT3876" s="2"/>
      <c r="AW3876" s="2"/>
      <c r="AX3876" s="2"/>
      <c r="AY3876" s="2"/>
    </row>
    <row r="3877" spans="8:51" x14ac:dyDescent="0.25">
      <c r="H3877" s="10">
        <v>0.57630000000000003</v>
      </c>
      <c r="I3877" s="45">
        <v>-1.5699999999999999E-4</v>
      </c>
      <c r="J3877" s="45">
        <v>-5.5555999999999997E-4</v>
      </c>
      <c r="K3877" s="45">
        <v>5.5555999999999997E-4</v>
      </c>
      <c r="L3877" s="11"/>
      <c r="M3877" s="11">
        <v>0.58409999999999995</v>
      </c>
      <c r="N3877" s="45">
        <v>-1.8369999999999999E-4</v>
      </c>
      <c r="O3877" s="45">
        <v>-6.5003999999999995E-4</v>
      </c>
      <c r="P3877" s="45">
        <v>6.5003999999999995E-4</v>
      </c>
      <c r="Q3877" s="11"/>
      <c r="R3877" s="11">
        <v>0.57799999999999996</v>
      </c>
      <c r="S3877" s="45">
        <v>-1.628E-4</v>
      </c>
      <c r="T3877" s="45">
        <v>-5.7607999999999997E-4</v>
      </c>
      <c r="U3877" s="45">
        <v>5.7607999999999997E-4</v>
      </c>
      <c r="V3877" s="11"/>
      <c r="W3877" s="11">
        <v>0.54220000000000002</v>
      </c>
      <c r="X3877" s="45">
        <v>-3.9339999999999999E-5</v>
      </c>
      <c r="Y3877" s="45">
        <v>-1.3920999999999999E-4</v>
      </c>
      <c r="Z3877" s="46">
        <v>1.3920999999999999E-4</v>
      </c>
      <c r="AC3877" s="2"/>
      <c r="AD3877" s="2"/>
      <c r="AE3877" s="2"/>
      <c r="AH3877" s="2"/>
      <c r="AI3877" s="2"/>
      <c r="AJ3877" s="2"/>
      <c r="AM3877" s="2"/>
      <c r="AN3877" s="2"/>
      <c r="AO3877" s="2"/>
      <c r="AR3877" s="2"/>
      <c r="AS3877" s="2"/>
      <c r="AT3877" s="2"/>
      <c r="AW3877" s="2"/>
      <c r="AX3877" s="2"/>
      <c r="AY3877" s="2"/>
    </row>
    <row r="3878" spans="8:51" x14ac:dyDescent="0.25">
      <c r="H3878" s="10">
        <v>0.57620000000000005</v>
      </c>
      <c r="I3878" s="45">
        <v>-1.571E-4</v>
      </c>
      <c r="J3878" s="45">
        <v>-5.5590999999999995E-4</v>
      </c>
      <c r="K3878" s="45">
        <v>5.5590999999999995E-4</v>
      </c>
      <c r="L3878" s="11"/>
      <c r="M3878" s="11">
        <v>0.58399999999999996</v>
      </c>
      <c r="N3878" s="45">
        <v>-1.84E-4</v>
      </c>
      <c r="O3878" s="45">
        <v>-6.5110000000000005E-4</v>
      </c>
      <c r="P3878" s="45">
        <v>6.5110000000000005E-4</v>
      </c>
      <c r="Q3878" s="11"/>
      <c r="R3878" s="11">
        <v>0.57789999999999997</v>
      </c>
      <c r="S3878" s="45">
        <v>-1.629E-4</v>
      </c>
      <c r="T3878" s="45">
        <v>-5.7642999999999995E-4</v>
      </c>
      <c r="U3878" s="45">
        <v>5.7642999999999995E-4</v>
      </c>
      <c r="V3878" s="11"/>
      <c r="W3878" s="11">
        <v>0.54210000000000003</v>
      </c>
      <c r="X3878" s="45">
        <v>-3.9360000000000003E-5</v>
      </c>
      <c r="Y3878" s="45">
        <v>-1.3928000000000001E-4</v>
      </c>
      <c r="Z3878" s="46">
        <v>1.3928000000000001E-4</v>
      </c>
      <c r="AC3878" s="2"/>
      <c r="AD3878" s="2"/>
      <c r="AE3878" s="2"/>
      <c r="AH3878" s="2"/>
      <c r="AI3878" s="2"/>
      <c r="AJ3878" s="2"/>
      <c r="AM3878" s="2"/>
      <c r="AN3878" s="2"/>
      <c r="AO3878" s="2"/>
      <c r="AR3878" s="2"/>
      <c r="AS3878" s="2"/>
      <c r="AT3878" s="2"/>
      <c r="AW3878" s="2"/>
      <c r="AX3878" s="2"/>
      <c r="AY3878" s="2"/>
    </row>
    <row r="3879" spans="8:51" x14ac:dyDescent="0.25">
      <c r="H3879" s="10">
        <v>0.57609999999999995</v>
      </c>
      <c r="I3879" s="45">
        <v>-1.573E-4</v>
      </c>
      <c r="J3879" s="45">
        <v>-5.5661999999999997E-4</v>
      </c>
      <c r="K3879" s="45">
        <v>5.5661999999999997E-4</v>
      </c>
      <c r="L3879" s="11"/>
      <c r="M3879" s="11">
        <v>0.58389999999999997</v>
      </c>
      <c r="N3879" s="45">
        <v>-1.841E-4</v>
      </c>
      <c r="O3879" s="45">
        <v>-6.5145000000000003E-4</v>
      </c>
      <c r="P3879" s="45">
        <v>6.5145000000000003E-4</v>
      </c>
      <c r="Q3879" s="11"/>
      <c r="R3879" s="11">
        <v>0.57779999999999998</v>
      </c>
      <c r="S3879" s="45">
        <v>-1.6310000000000001E-4</v>
      </c>
      <c r="T3879" s="45">
        <v>-5.7713999999999997E-4</v>
      </c>
      <c r="U3879" s="45">
        <v>5.7713999999999997E-4</v>
      </c>
      <c r="V3879" s="11"/>
      <c r="W3879" s="11">
        <v>0.54190000000000005</v>
      </c>
      <c r="X3879" s="45">
        <v>-3.9400000000000002E-5</v>
      </c>
      <c r="Y3879" s="45">
        <v>-1.3941999999999999E-4</v>
      </c>
      <c r="Z3879" s="46">
        <v>1.3941999999999999E-4</v>
      </c>
      <c r="AC3879" s="2"/>
      <c r="AD3879" s="2"/>
      <c r="AE3879" s="2"/>
      <c r="AH3879" s="2"/>
      <c r="AI3879" s="2"/>
      <c r="AJ3879" s="2"/>
      <c r="AM3879" s="2"/>
      <c r="AN3879" s="2"/>
      <c r="AO3879" s="2"/>
      <c r="AR3879" s="2"/>
      <c r="AS3879" s="2"/>
      <c r="AT3879" s="2"/>
      <c r="AW3879" s="2"/>
      <c r="AX3879" s="2"/>
      <c r="AY3879" s="2"/>
    </row>
    <row r="3880" spans="8:51" x14ac:dyDescent="0.25">
      <c r="H3880" s="10">
        <v>0.57599999999999996</v>
      </c>
      <c r="I3880" s="45">
        <v>-1.574E-4</v>
      </c>
      <c r="J3880" s="45">
        <v>-5.5696999999999995E-4</v>
      </c>
      <c r="K3880" s="45">
        <v>5.5696999999999995E-4</v>
      </c>
      <c r="L3880" s="11"/>
      <c r="M3880" s="11">
        <v>0.58379999999999999</v>
      </c>
      <c r="N3880" s="45">
        <v>-1.8420000000000001E-4</v>
      </c>
      <c r="O3880" s="45">
        <v>-6.5180000000000001E-4</v>
      </c>
      <c r="P3880" s="45">
        <v>6.5180000000000001E-4</v>
      </c>
      <c r="Q3880" s="11"/>
      <c r="R3880" s="11">
        <v>0.57769999999999999</v>
      </c>
      <c r="S3880" s="45">
        <v>-1.6330000000000001E-4</v>
      </c>
      <c r="T3880" s="45">
        <v>-5.7784999999999998E-4</v>
      </c>
      <c r="U3880" s="45">
        <v>5.7784999999999998E-4</v>
      </c>
      <c r="V3880" s="11"/>
      <c r="W3880" s="11">
        <v>0.54179999999999995</v>
      </c>
      <c r="X3880" s="45">
        <v>-3.9409999999999997E-5</v>
      </c>
      <c r="Y3880" s="45">
        <v>-1.3946E-4</v>
      </c>
      <c r="Z3880" s="46">
        <v>1.3946E-4</v>
      </c>
      <c r="AC3880" s="2"/>
      <c r="AD3880" s="2"/>
      <c r="AE3880" s="2"/>
      <c r="AH3880" s="2"/>
      <c r="AI3880" s="2"/>
      <c r="AJ3880" s="2"/>
      <c r="AM3880" s="2"/>
      <c r="AN3880" s="2"/>
      <c r="AO3880" s="2"/>
      <c r="AR3880" s="2"/>
      <c r="AS3880" s="2"/>
      <c r="AT3880" s="2"/>
      <c r="AW3880" s="2"/>
      <c r="AX3880" s="2"/>
      <c r="AY3880" s="2"/>
    </row>
    <row r="3881" spans="8:51" x14ac:dyDescent="0.25">
      <c r="H3881" s="10">
        <v>0.57589999999999997</v>
      </c>
      <c r="I3881" s="45">
        <v>-1.5760000000000001E-4</v>
      </c>
      <c r="J3881" s="45">
        <v>-5.5767999999999996E-4</v>
      </c>
      <c r="K3881" s="45">
        <v>5.5767999999999996E-4</v>
      </c>
      <c r="L3881" s="11"/>
      <c r="M3881" s="11">
        <v>0.5837</v>
      </c>
      <c r="N3881" s="45">
        <v>-1.8440000000000001E-4</v>
      </c>
      <c r="O3881" s="45">
        <v>-6.5251000000000003E-4</v>
      </c>
      <c r="P3881" s="45">
        <v>6.5251000000000003E-4</v>
      </c>
      <c r="Q3881" s="11"/>
      <c r="R3881" s="11">
        <v>0.5776</v>
      </c>
      <c r="S3881" s="45">
        <v>-1.6349999999999999E-4</v>
      </c>
      <c r="T3881" s="45">
        <v>-5.7855999999999999E-4</v>
      </c>
      <c r="U3881" s="45">
        <v>5.7855999999999999E-4</v>
      </c>
      <c r="V3881" s="11"/>
      <c r="W3881" s="11">
        <v>0.54159999999999997</v>
      </c>
      <c r="X3881" s="45">
        <v>-3.9440000000000002E-5</v>
      </c>
      <c r="Y3881" s="45">
        <v>-1.3956E-4</v>
      </c>
      <c r="Z3881" s="46">
        <v>1.3956E-4</v>
      </c>
      <c r="AC3881" s="2"/>
      <c r="AD3881" s="2"/>
      <c r="AE3881" s="2"/>
      <c r="AH3881" s="2"/>
      <c r="AI3881" s="2"/>
      <c r="AJ3881" s="2"/>
      <c r="AM3881" s="2"/>
      <c r="AN3881" s="2"/>
      <c r="AO3881" s="2"/>
      <c r="AR3881" s="2"/>
      <c r="AS3881" s="2"/>
      <c r="AT3881" s="2"/>
      <c r="AW3881" s="2"/>
      <c r="AX3881" s="2"/>
      <c r="AY3881" s="2"/>
    </row>
    <row r="3882" spans="8:51" x14ac:dyDescent="0.25">
      <c r="H3882" s="10">
        <v>0.57579999999999998</v>
      </c>
      <c r="I3882" s="45">
        <v>-1.5770000000000001E-4</v>
      </c>
      <c r="J3882" s="45">
        <v>-5.5803000000000005E-4</v>
      </c>
      <c r="K3882" s="45">
        <v>5.5803000000000005E-4</v>
      </c>
      <c r="L3882" s="11"/>
      <c r="M3882" s="11">
        <v>0.58360000000000001</v>
      </c>
      <c r="N3882" s="45">
        <v>-1.8459999999999999E-4</v>
      </c>
      <c r="O3882" s="45">
        <v>-6.5322000000000004E-4</v>
      </c>
      <c r="P3882" s="45">
        <v>6.5322000000000004E-4</v>
      </c>
      <c r="Q3882" s="11"/>
      <c r="R3882" s="11">
        <v>0.57750000000000001</v>
      </c>
      <c r="S3882" s="45">
        <v>-1.6369999999999999E-4</v>
      </c>
      <c r="T3882" s="45">
        <v>-5.7925999999999995E-4</v>
      </c>
      <c r="U3882" s="45">
        <v>5.7925999999999995E-4</v>
      </c>
      <c r="V3882" s="11"/>
      <c r="W3882" s="11">
        <v>0.54149999999999998</v>
      </c>
      <c r="X3882" s="45">
        <v>-3.9459999999999998E-5</v>
      </c>
      <c r="Y3882" s="45">
        <v>-1.3962999999999999E-4</v>
      </c>
      <c r="Z3882" s="46">
        <v>1.3962999999999999E-4</v>
      </c>
      <c r="AC3882" s="2"/>
      <c r="AD3882" s="2"/>
      <c r="AE3882" s="2"/>
      <c r="AH3882" s="2"/>
      <c r="AI3882" s="2"/>
      <c r="AJ3882" s="2"/>
      <c r="AM3882" s="2"/>
      <c r="AN3882" s="2"/>
      <c r="AO3882" s="2"/>
      <c r="AR3882" s="2"/>
      <c r="AS3882" s="2"/>
      <c r="AT3882" s="2"/>
      <c r="AW3882" s="2"/>
      <c r="AX3882" s="2"/>
      <c r="AY3882" s="2"/>
    </row>
    <row r="3883" spans="8:51" x14ac:dyDescent="0.25">
      <c r="H3883" s="10">
        <v>0.57569999999999999</v>
      </c>
      <c r="I3883" s="45">
        <v>-1.5789999999999999E-4</v>
      </c>
      <c r="J3883" s="45">
        <v>-5.5873999999999995E-4</v>
      </c>
      <c r="K3883" s="45">
        <v>5.5873999999999995E-4</v>
      </c>
      <c r="L3883" s="11"/>
      <c r="M3883" s="11">
        <v>0.58350000000000002</v>
      </c>
      <c r="N3883" s="45">
        <v>-1.8469999999999999E-4</v>
      </c>
      <c r="O3883" s="45">
        <v>-6.5357000000000002E-4</v>
      </c>
      <c r="P3883" s="45">
        <v>6.5357000000000002E-4</v>
      </c>
      <c r="Q3883" s="11"/>
      <c r="R3883" s="11">
        <v>0.57740000000000002</v>
      </c>
      <c r="S3883" s="45">
        <v>-1.638E-4</v>
      </c>
      <c r="T3883" s="45">
        <v>-5.7961999999999998E-4</v>
      </c>
      <c r="U3883" s="45">
        <v>5.7961999999999998E-4</v>
      </c>
      <c r="V3883" s="11"/>
      <c r="W3883" s="11">
        <v>0.54139999999999999</v>
      </c>
      <c r="X3883" s="45">
        <v>-3.9490000000000003E-5</v>
      </c>
      <c r="Y3883" s="45">
        <v>-1.3973999999999999E-4</v>
      </c>
      <c r="Z3883" s="46">
        <v>1.3973999999999999E-4</v>
      </c>
      <c r="AC3883" s="2"/>
      <c r="AD3883" s="2"/>
      <c r="AE3883" s="2"/>
      <c r="AH3883" s="2"/>
      <c r="AI3883" s="2"/>
      <c r="AJ3883" s="2"/>
      <c r="AM3883" s="2"/>
      <c r="AN3883" s="2"/>
      <c r="AO3883" s="2"/>
      <c r="AR3883" s="2"/>
      <c r="AS3883" s="2"/>
      <c r="AT3883" s="2"/>
      <c r="AW3883" s="2"/>
      <c r="AX3883" s="2"/>
      <c r="AY3883" s="2"/>
    </row>
    <row r="3884" spans="8:51" x14ac:dyDescent="0.25">
      <c r="H3884" s="10">
        <v>0.5756</v>
      </c>
      <c r="I3884" s="45">
        <v>-1.5809999999999999E-4</v>
      </c>
      <c r="J3884" s="45">
        <v>-5.5944999999999996E-4</v>
      </c>
      <c r="K3884" s="45">
        <v>5.5944999999999996E-4</v>
      </c>
      <c r="L3884" s="11"/>
      <c r="M3884" s="11">
        <v>0.58340000000000003</v>
      </c>
      <c r="N3884" s="45">
        <v>-1.8489999999999999E-4</v>
      </c>
      <c r="O3884" s="45">
        <v>-6.5428000000000003E-4</v>
      </c>
      <c r="P3884" s="45">
        <v>6.5428000000000003E-4</v>
      </c>
      <c r="Q3884" s="11"/>
      <c r="R3884" s="11">
        <v>0.57730000000000004</v>
      </c>
      <c r="S3884" s="45">
        <v>-1.641E-4</v>
      </c>
      <c r="T3884" s="45">
        <v>-5.8067999999999998E-4</v>
      </c>
      <c r="U3884" s="45">
        <v>5.8067999999999998E-4</v>
      </c>
      <c r="V3884" s="11"/>
      <c r="W3884" s="11">
        <v>0.54120000000000001</v>
      </c>
      <c r="X3884" s="45">
        <v>-3.9509999999999999E-5</v>
      </c>
      <c r="Y3884" s="45">
        <v>-1.3981E-4</v>
      </c>
      <c r="Z3884" s="46">
        <v>1.3981E-4</v>
      </c>
      <c r="AC3884" s="2"/>
      <c r="AD3884" s="2"/>
      <c r="AE3884" s="2"/>
      <c r="AH3884" s="2"/>
      <c r="AI3884" s="2"/>
      <c r="AJ3884" s="2"/>
      <c r="AM3884" s="2"/>
      <c r="AN3884" s="2"/>
      <c r="AO3884" s="2"/>
      <c r="AR3884" s="2"/>
      <c r="AS3884" s="2"/>
      <c r="AT3884" s="2"/>
      <c r="AW3884" s="2"/>
      <c r="AX3884" s="2"/>
      <c r="AY3884" s="2"/>
    </row>
    <row r="3885" spans="8:51" x14ac:dyDescent="0.25">
      <c r="H3885" s="10">
        <v>0.57550000000000001</v>
      </c>
      <c r="I3885" s="45">
        <v>-1.582E-4</v>
      </c>
      <c r="J3885" s="45">
        <v>-5.5979999999999995E-4</v>
      </c>
      <c r="K3885" s="45">
        <v>5.5979999999999995E-4</v>
      </c>
      <c r="L3885" s="11"/>
      <c r="M3885" s="11">
        <v>0.58330000000000004</v>
      </c>
      <c r="N3885" s="45">
        <v>-1.851E-4</v>
      </c>
      <c r="O3885" s="45">
        <v>-6.5499000000000004E-4</v>
      </c>
      <c r="P3885" s="45">
        <v>6.5499000000000004E-4</v>
      </c>
      <c r="Q3885" s="11"/>
      <c r="R3885" s="11">
        <v>0.57720000000000005</v>
      </c>
      <c r="S3885" s="45">
        <v>-1.6420000000000001E-4</v>
      </c>
      <c r="T3885" s="45">
        <v>-5.8102999999999996E-4</v>
      </c>
      <c r="U3885" s="45">
        <v>5.8102999999999996E-4</v>
      </c>
      <c r="V3885" s="11"/>
      <c r="W3885" s="11">
        <v>0.54110000000000003</v>
      </c>
      <c r="X3885" s="45">
        <v>-3.9539999999999998E-5</v>
      </c>
      <c r="Y3885" s="45">
        <v>-1.3992E-4</v>
      </c>
      <c r="Z3885" s="46">
        <v>1.3992E-4</v>
      </c>
      <c r="AC3885" s="2"/>
      <c r="AD3885" s="2"/>
      <c r="AE3885" s="2"/>
      <c r="AH3885" s="2"/>
      <c r="AI3885" s="2"/>
      <c r="AJ3885" s="2"/>
      <c r="AM3885" s="2"/>
      <c r="AN3885" s="2"/>
      <c r="AO3885" s="2"/>
      <c r="AR3885" s="2"/>
      <c r="AS3885" s="2"/>
      <c r="AT3885" s="2"/>
      <c r="AW3885" s="2"/>
      <c r="AX3885" s="2"/>
      <c r="AY3885" s="2"/>
    </row>
    <row r="3886" spans="8:51" x14ac:dyDescent="0.25">
      <c r="H3886" s="10">
        <v>0.57540000000000002</v>
      </c>
      <c r="I3886" s="45">
        <v>-1.584E-4</v>
      </c>
      <c r="J3886" s="45">
        <v>-5.6050999999999996E-4</v>
      </c>
      <c r="K3886" s="45">
        <v>5.6050999999999996E-4</v>
      </c>
      <c r="L3886" s="11"/>
      <c r="M3886" s="11">
        <v>0.58320000000000005</v>
      </c>
      <c r="N3886" s="45">
        <v>-1.853E-4</v>
      </c>
      <c r="O3886" s="45">
        <v>-6.5569999999999995E-4</v>
      </c>
      <c r="P3886" s="45">
        <v>6.5569999999999995E-4</v>
      </c>
      <c r="Q3886" s="11"/>
      <c r="R3886" s="11">
        <v>0.57709999999999995</v>
      </c>
      <c r="S3886" s="45">
        <v>-1.6440000000000001E-4</v>
      </c>
      <c r="T3886" s="45">
        <v>-5.8173999999999997E-4</v>
      </c>
      <c r="U3886" s="45">
        <v>5.8173999999999997E-4</v>
      </c>
      <c r="V3886" s="11"/>
      <c r="W3886" s="11">
        <v>0.54090000000000005</v>
      </c>
      <c r="X3886" s="45">
        <v>-3.9570000000000002E-5</v>
      </c>
      <c r="Y3886" s="45">
        <v>-1.4002E-4</v>
      </c>
      <c r="Z3886" s="46">
        <v>1.4002E-4</v>
      </c>
      <c r="AC3886" s="2"/>
      <c r="AD3886" s="2"/>
      <c r="AE3886" s="2"/>
      <c r="AH3886" s="2"/>
      <c r="AI3886" s="2"/>
      <c r="AJ3886" s="2"/>
      <c r="AM3886" s="2"/>
      <c r="AN3886" s="2"/>
      <c r="AO3886" s="2"/>
      <c r="AR3886" s="2"/>
      <c r="AS3886" s="2"/>
      <c r="AT3886" s="2"/>
      <c r="AW3886" s="2"/>
      <c r="AX3886" s="2"/>
      <c r="AY3886" s="2"/>
    </row>
    <row r="3887" spans="8:51" x14ac:dyDescent="0.25">
      <c r="H3887" s="10">
        <v>0.57530000000000003</v>
      </c>
      <c r="I3887" s="45">
        <v>-1.5860000000000001E-4</v>
      </c>
      <c r="J3887" s="45">
        <v>-5.6121999999999997E-4</v>
      </c>
      <c r="K3887" s="45">
        <v>5.6121999999999997E-4</v>
      </c>
      <c r="L3887" s="11"/>
      <c r="M3887" s="11">
        <v>0.58309999999999995</v>
      </c>
      <c r="N3887" s="45">
        <v>-1.8540000000000001E-4</v>
      </c>
      <c r="O3887" s="45">
        <v>-6.5605000000000004E-4</v>
      </c>
      <c r="P3887" s="45">
        <v>6.5605000000000004E-4</v>
      </c>
      <c r="Q3887" s="11"/>
      <c r="R3887" s="11">
        <v>0.57699999999999996</v>
      </c>
      <c r="S3887" s="45">
        <v>-1.6459999999999999E-4</v>
      </c>
      <c r="T3887" s="45">
        <v>-5.8244999999999998E-4</v>
      </c>
      <c r="U3887" s="45">
        <v>5.8244999999999998E-4</v>
      </c>
      <c r="V3887" s="11"/>
      <c r="W3887" s="11">
        <v>0.54079999999999995</v>
      </c>
      <c r="X3887" s="45">
        <v>-3.9589999999999999E-5</v>
      </c>
      <c r="Y3887" s="45">
        <v>-1.4009E-4</v>
      </c>
      <c r="Z3887" s="46">
        <v>1.4009E-4</v>
      </c>
      <c r="AC3887" s="2"/>
      <c r="AD3887" s="2"/>
      <c r="AE3887" s="2"/>
      <c r="AH3887" s="2"/>
      <c r="AI3887" s="2"/>
      <c r="AJ3887" s="2"/>
      <c r="AM3887" s="2"/>
      <c r="AN3887" s="2"/>
      <c r="AO3887" s="2"/>
      <c r="AR3887" s="2"/>
      <c r="AS3887" s="2"/>
      <c r="AT3887" s="2"/>
      <c r="AW3887" s="2"/>
      <c r="AX3887" s="2"/>
      <c r="AY3887" s="2"/>
    </row>
    <row r="3888" spans="8:51" x14ac:dyDescent="0.25">
      <c r="H3888" s="10">
        <v>0.57520000000000004</v>
      </c>
      <c r="I3888" s="45">
        <v>-1.5880000000000001E-4</v>
      </c>
      <c r="J3888" s="45">
        <v>-5.6192000000000004E-4</v>
      </c>
      <c r="K3888" s="45">
        <v>5.6192000000000004E-4</v>
      </c>
      <c r="L3888" s="11"/>
      <c r="M3888" s="11">
        <v>0.58299999999999996</v>
      </c>
      <c r="N3888" s="45">
        <v>-1.8560000000000001E-4</v>
      </c>
      <c r="O3888" s="45">
        <v>-6.5676000000000005E-4</v>
      </c>
      <c r="P3888" s="45">
        <v>6.5676000000000005E-4</v>
      </c>
      <c r="Q3888" s="11"/>
      <c r="R3888" s="11">
        <v>0.57689999999999997</v>
      </c>
      <c r="S3888" s="45">
        <v>-1.6479999999999999E-4</v>
      </c>
      <c r="T3888" s="45">
        <v>-5.8315999999999999E-4</v>
      </c>
      <c r="U3888" s="45">
        <v>5.8315999999999999E-4</v>
      </c>
      <c r="V3888" s="11"/>
      <c r="W3888" s="11">
        <v>0.54059999999999997</v>
      </c>
      <c r="X3888" s="45">
        <v>-3.9610000000000002E-5</v>
      </c>
      <c r="Y3888" s="45">
        <v>-1.4016000000000001E-4</v>
      </c>
      <c r="Z3888" s="46">
        <v>1.4016000000000001E-4</v>
      </c>
      <c r="AC3888" s="2"/>
      <c r="AD3888" s="2"/>
      <c r="AE3888" s="2"/>
      <c r="AH3888" s="2"/>
      <c r="AI3888" s="2"/>
      <c r="AJ3888" s="2"/>
      <c r="AM3888" s="2"/>
      <c r="AN3888" s="2"/>
      <c r="AO3888" s="2"/>
      <c r="AR3888" s="2"/>
      <c r="AS3888" s="2"/>
      <c r="AT3888" s="2"/>
      <c r="AW3888" s="2"/>
      <c r="AX3888" s="2"/>
      <c r="AY3888" s="2"/>
    </row>
    <row r="3889" spans="8:51" x14ac:dyDescent="0.25">
      <c r="H3889" s="10">
        <v>0.57509999999999994</v>
      </c>
      <c r="I3889" s="45">
        <v>-1.5890000000000001E-4</v>
      </c>
      <c r="J3889" s="45">
        <v>-5.6227999999999996E-4</v>
      </c>
      <c r="K3889" s="45">
        <v>5.6227999999999996E-4</v>
      </c>
      <c r="L3889" s="11"/>
      <c r="M3889" s="11">
        <v>0.58289999999999997</v>
      </c>
      <c r="N3889" s="45">
        <v>-1.8589999999999999E-4</v>
      </c>
      <c r="O3889" s="45">
        <v>-6.5782000000000004E-4</v>
      </c>
      <c r="P3889" s="45">
        <v>6.5782000000000004E-4</v>
      </c>
      <c r="Q3889" s="11"/>
      <c r="R3889" s="11">
        <v>0.57679999999999998</v>
      </c>
      <c r="S3889" s="45">
        <v>-1.65E-4</v>
      </c>
      <c r="T3889" s="45">
        <v>-5.8385999999999996E-4</v>
      </c>
      <c r="U3889" s="45">
        <v>5.8385999999999996E-4</v>
      </c>
      <c r="V3889" s="11"/>
      <c r="W3889" s="11">
        <v>0.54049999999999998</v>
      </c>
      <c r="X3889" s="45">
        <v>-3.964E-5</v>
      </c>
      <c r="Y3889" s="45">
        <v>-1.4027000000000001E-4</v>
      </c>
      <c r="Z3889" s="46">
        <v>1.4027000000000001E-4</v>
      </c>
      <c r="AC3889" s="2"/>
      <c r="AD3889" s="2"/>
      <c r="AE3889" s="2"/>
      <c r="AH3889" s="2"/>
      <c r="AI3889" s="2"/>
      <c r="AJ3889" s="2"/>
      <c r="AM3889" s="2"/>
      <c r="AN3889" s="2"/>
      <c r="AO3889" s="2"/>
      <c r="AR3889" s="2"/>
      <c r="AS3889" s="2"/>
      <c r="AT3889" s="2"/>
      <c r="AW3889" s="2"/>
      <c r="AX3889" s="2"/>
      <c r="AY3889" s="2"/>
    </row>
    <row r="3890" spans="8:51" x14ac:dyDescent="0.25">
      <c r="H3890" s="10">
        <v>0.57489999999999997</v>
      </c>
      <c r="I3890" s="45">
        <v>-1.5899999999999999E-4</v>
      </c>
      <c r="J3890" s="45">
        <v>-5.6263000000000005E-4</v>
      </c>
      <c r="K3890" s="45">
        <v>5.6263000000000005E-4</v>
      </c>
      <c r="L3890" s="11"/>
      <c r="M3890" s="11">
        <v>0.58279999999999998</v>
      </c>
      <c r="N3890" s="45">
        <v>-1.861E-4</v>
      </c>
      <c r="O3890" s="45">
        <v>-6.5853000000000005E-4</v>
      </c>
      <c r="P3890" s="45">
        <v>6.5853000000000005E-4</v>
      </c>
      <c r="Q3890" s="11"/>
      <c r="R3890" s="11">
        <v>0.57669999999999999</v>
      </c>
      <c r="S3890" s="45">
        <v>-1.652E-4</v>
      </c>
      <c r="T3890" s="45">
        <v>-5.8456999999999997E-4</v>
      </c>
      <c r="U3890" s="45">
        <v>5.8456999999999997E-4</v>
      </c>
      <c r="V3890" s="11"/>
      <c r="W3890" s="11">
        <v>0.5403</v>
      </c>
      <c r="X3890" s="45">
        <v>-3.9669999999999998E-5</v>
      </c>
      <c r="Y3890" s="45">
        <v>-1.4038000000000001E-4</v>
      </c>
      <c r="Z3890" s="46">
        <v>1.4038000000000001E-4</v>
      </c>
      <c r="AC3890" s="2"/>
      <c r="AD3890" s="2"/>
      <c r="AE3890" s="2"/>
      <c r="AH3890" s="2"/>
      <c r="AI3890" s="2"/>
      <c r="AJ3890" s="2"/>
      <c r="AM3890" s="2"/>
      <c r="AN3890" s="2"/>
      <c r="AO3890" s="2"/>
      <c r="AR3890" s="2"/>
      <c r="AS3890" s="2"/>
      <c r="AT3890" s="2"/>
      <c r="AW3890" s="2"/>
      <c r="AX3890" s="2"/>
      <c r="AY3890" s="2"/>
    </row>
    <row r="3891" spans="8:51" x14ac:dyDescent="0.25">
      <c r="H3891" s="10">
        <v>0.57479999999999998</v>
      </c>
      <c r="I3891" s="45">
        <v>-1.5919999999999999E-4</v>
      </c>
      <c r="J3891" s="45">
        <v>-5.6333999999999996E-4</v>
      </c>
      <c r="K3891" s="45">
        <v>5.6333999999999996E-4</v>
      </c>
      <c r="L3891" s="11"/>
      <c r="M3891" s="11">
        <v>0.5827</v>
      </c>
      <c r="N3891" s="45">
        <v>-1.862E-4</v>
      </c>
      <c r="O3891" s="45">
        <v>-6.5888000000000003E-4</v>
      </c>
      <c r="P3891" s="45">
        <v>6.5888000000000003E-4</v>
      </c>
      <c r="Q3891" s="11"/>
      <c r="R3891" s="11">
        <v>0.5766</v>
      </c>
      <c r="S3891" s="45">
        <v>-1.6530000000000001E-4</v>
      </c>
      <c r="T3891" s="45">
        <v>-5.8493E-4</v>
      </c>
      <c r="U3891" s="45">
        <v>5.8493E-4</v>
      </c>
      <c r="V3891" s="11"/>
      <c r="W3891" s="11">
        <v>0.54020000000000001</v>
      </c>
      <c r="X3891" s="45">
        <v>-3.9690000000000001E-5</v>
      </c>
      <c r="Y3891" s="45">
        <v>-1.4045E-4</v>
      </c>
      <c r="Z3891" s="46">
        <v>1.4045E-4</v>
      </c>
      <c r="AC3891" s="2"/>
      <c r="AD3891" s="2"/>
      <c r="AE3891" s="2"/>
      <c r="AH3891" s="2"/>
      <c r="AI3891" s="2"/>
      <c r="AJ3891" s="2"/>
      <c r="AM3891" s="2"/>
      <c r="AN3891" s="2"/>
      <c r="AO3891" s="2"/>
      <c r="AR3891" s="2"/>
      <c r="AS3891" s="2"/>
      <c r="AT3891" s="2"/>
      <c r="AW3891" s="2"/>
      <c r="AX3891" s="2"/>
      <c r="AY3891" s="2"/>
    </row>
    <row r="3892" spans="8:51" x14ac:dyDescent="0.25">
      <c r="H3892" s="10">
        <v>0.57469999999999999</v>
      </c>
      <c r="I3892" s="45">
        <v>-1.594E-4</v>
      </c>
      <c r="J3892" s="45">
        <v>-5.6404999999999997E-4</v>
      </c>
      <c r="K3892" s="45">
        <v>5.6404999999999997E-4</v>
      </c>
      <c r="L3892" s="11"/>
      <c r="M3892" s="11">
        <v>0.58260000000000001</v>
      </c>
      <c r="N3892" s="45">
        <v>-1.863E-4</v>
      </c>
      <c r="O3892" s="45">
        <v>-6.5923999999999996E-4</v>
      </c>
      <c r="P3892" s="45">
        <v>6.5923999999999996E-4</v>
      </c>
      <c r="Q3892" s="11"/>
      <c r="R3892" s="11">
        <v>0.57650000000000001</v>
      </c>
      <c r="S3892" s="45">
        <v>-1.6559999999999999E-4</v>
      </c>
      <c r="T3892" s="45">
        <v>-5.8598999999999999E-4</v>
      </c>
      <c r="U3892" s="45">
        <v>5.8598999999999999E-4</v>
      </c>
      <c r="V3892" s="11"/>
      <c r="W3892" s="11">
        <v>0.54010000000000002</v>
      </c>
      <c r="X3892" s="45">
        <v>-3.9719999999999999E-5</v>
      </c>
      <c r="Y3892" s="45">
        <v>-1.4055E-4</v>
      </c>
      <c r="Z3892" s="46">
        <v>1.4055E-4</v>
      </c>
      <c r="AC3892" s="2"/>
      <c r="AD3892" s="2"/>
      <c r="AE3892" s="2"/>
      <c r="AH3892" s="2"/>
      <c r="AI3892" s="2"/>
      <c r="AJ3892" s="2"/>
      <c r="AM3892" s="2"/>
      <c r="AN3892" s="2"/>
      <c r="AO3892" s="2"/>
      <c r="AR3892" s="2"/>
      <c r="AS3892" s="2"/>
      <c r="AT3892" s="2"/>
      <c r="AW3892" s="2"/>
      <c r="AX3892" s="2"/>
      <c r="AY3892" s="2"/>
    </row>
    <row r="3893" spans="8:51" x14ac:dyDescent="0.25">
      <c r="H3893" s="10">
        <v>0.5746</v>
      </c>
      <c r="I3893" s="45">
        <v>-1.595E-4</v>
      </c>
      <c r="J3893" s="45">
        <v>-5.6439999999999995E-4</v>
      </c>
      <c r="K3893" s="45">
        <v>5.6439999999999995E-4</v>
      </c>
      <c r="L3893" s="11"/>
      <c r="M3893" s="11">
        <v>0.58250000000000002</v>
      </c>
      <c r="N3893" s="45">
        <v>-1.8650000000000001E-4</v>
      </c>
      <c r="O3893" s="45">
        <v>-6.5994000000000003E-4</v>
      </c>
      <c r="P3893" s="45">
        <v>6.5994000000000003E-4</v>
      </c>
      <c r="Q3893" s="11"/>
      <c r="R3893" s="11">
        <v>0.57640000000000002</v>
      </c>
      <c r="S3893" s="45">
        <v>-1.6569999999999999E-4</v>
      </c>
      <c r="T3893" s="45">
        <v>-5.8633999999999997E-4</v>
      </c>
      <c r="U3893" s="45">
        <v>5.8633999999999997E-4</v>
      </c>
      <c r="V3893" s="11"/>
      <c r="W3893" s="11">
        <v>0.53990000000000005</v>
      </c>
      <c r="X3893" s="45">
        <v>-3.9740000000000002E-5</v>
      </c>
      <c r="Y3893" s="45">
        <v>-1.4061999999999999E-4</v>
      </c>
      <c r="Z3893" s="46">
        <v>1.4061999999999999E-4</v>
      </c>
      <c r="AC3893" s="2"/>
      <c r="AD3893" s="2"/>
      <c r="AE3893" s="2"/>
      <c r="AH3893" s="2"/>
      <c r="AI3893" s="2"/>
      <c r="AJ3893" s="2"/>
      <c r="AM3893" s="2"/>
      <c r="AN3893" s="2"/>
      <c r="AO3893" s="2"/>
      <c r="AR3893" s="2"/>
      <c r="AS3893" s="2"/>
      <c r="AT3893" s="2"/>
      <c r="AW3893" s="2"/>
      <c r="AX3893" s="2"/>
      <c r="AY3893" s="2"/>
    </row>
    <row r="3894" spans="8:51" x14ac:dyDescent="0.25">
      <c r="H3894" s="10">
        <v>0.57450000000000001</v>
      </c>
      <c r="I3894" s="45">
        <v>-1.5970000000000001E-4</v>
      </c>
      <c r="J3894" s="45">
        <v>-5.6510999999999996E-4</v>
      </c>
      <c r="K3894" s="45">
        <v>5.6510999999999996E-4</v>
      </c>
      <c r="L3894" s="11"/>
      <c r="M3894" s="11">
        <v>0.58240000000000003</v>
      </c>
      <c r="N3894" s="45">
        <v>-1.8670000000000001E-4</v>
      </c>
      <c r="O3894" s="45">
        <v>-6.6065000000000004E-4</v>
      </c>
      <c r="P3894" s="45">
        <v>6.6065000000000004E-4</v>
      </c>
      <c r="Q3894" s="11"/>
      <c r="R3894" s="11">
        <v>0.57630000000000003</v>
      </c>
      <c r="S3894" s="45">
        <v>-1.6589999999999999E-4</v>
      </c>
      <c r="T3894" s="45">
        <v>-5.8704999999999999E-4</v>
      </c>
      <c r="U3894" s="45">
        <v>5.8704999999999999E-4</v>
      </c>
      <c r="V3894" s="11"/>
      <c r="W3894" s="11">
        <v>0.53979999999999995</v>
      </c>
      <c r="X3894" s="45">
        <v>-3.977E-5</v>
      </c>
      <c r="Y3894" s="45">
        <v>-1.4072999999999999E-4</v>
      </c>
      <c r="Z3894" s="46">
        <v>1.4072999999999999E-4</v>
      </c>
      <c r="AC3894" s="2"/>
      <c r="AD3894" s="2"/>
      <c r="AE3894" s="2"/>
      <c r="AH3894" s="2"/>
      <c r="AI3894" s="2"/>
      <c r="AJ3894" s="2"/>
      <c r="AM3894" s="2"/>
      <c r="AN3894" s="2"/>
      <c r="AO3894" s="2"/>
      <c r="AR3894" s="2"/>
      <c r="AS3894" s="2"/>
      <c r="AT3894" s="2"/>
      <c r="AW3894" s="2"/>
      <c r="AX3894" s="2"/>
      <c r="AY3894" s="2"/>
    </row>
    <row r="3895" spans="8:51" x14ac:dyDescent="0.25">
      <c r="H3895" s="10">
        <v>0.57440000000000002</v>
      </c>
      <c r="I3895" s="45">
        <v>-1.5990000000000001E-4</v>
      </c>
      <c r="J3895" s="45">
        <v>-5.6581999999999997E-4</v>
      </c>
      <c r="K3895" s="45">
        <v>5.6581999999999997E-4</v>
      </c>
      <c r="L3895" s="11"/>
      <c r="M3895" s="11">
        <v>0.58230000000000004</v>
      </c>
      <c r="N3895" s="45">
        <v>-1.8689999999999999E-4</v>
      </c>
      <c r="O3895" s="45">
        <v>-6.6136000000000005E-4</v>
      </c>
      <c r="P3895" s="45">
        <v>6.6136000000000005E-4</v>
      </c>
      <c r="Q3895" s="11"/>
      <c r="R3895" s="11">
        <v>0.57620000000000005</v>
      </c>
      <c r="S3895" s="45">
        <v>-1.661E-4</v>
      </c>
      <c r="T3895" s="45">
        <v>-5.8776E-4</v>
      </c>
      <c r="U3895" s="45">
        <v>5.8776E-4</v>
      </c>
      <c r="V3895" s="11"/>
      <c r="W3895" s="11">
        <v>0.53959999999999997</v>
      </c>
      <c r="X3895" s="45">
        <v>-3.981E-5</v>
      </c>
      <c r="Y3895" s="45">
        <v>-1.4087E-4</v>
      </c>
      <c r="Z3895" s="46">
        <v>1.4087E-4</v>
      </c>
      <c r="AC3895" s="2"/>
      <c r="AD3895" s="2"/>
      <c r="AE3895" s="2"/>
      <c r="AH3895" s="2"/>
      <c r="AI3895" s="2"/>
      <c r="AJ3895" s="2"/>
      <c r="AM3895" s="2"/>
      <c r="AN3895" s="2"/>
      <c r="AO3895" s="2"/>
      <c r="AR3895" s="2"/>
      <c r="AS3895" s="2"/>
      <c r="AT3895" s="2"/>
      <c r="AW3895" s="2"/>
      <c r="AX3895" s="2"/>
      <c r="AY3895" s="2"/>
    </row>
    <row r="3896" spans="8:51" x14ac:dyDescent="0.25">
      <c r="H3896" s="10">
        <v>0.57430000000000003</v>
      </c>
      <c r="I3896" s="45">
        <v>-1.6009999999999999E-4</v>
      </c>
      <c r="J3896" s="45">
        <v>-5.6652999999999998E-4</v>
      </c>
      <c r="K3896" s="45">
        <v>5.6652999999999998E-4</v>
      </c>
      <c r="L3896" s="11"/>
      <c r="M3896" s="11">
        <v>0.58220000000000005</v>
      </c>
      <c r="N3896" s="45">
        <v>-1.8699999999999999E-4</v>
      </c>
      <c r="O3896" s="45">
        <v>-6.6171000000000003E-4</v>
      </c>
      <c r="P3896" s="45">
        <v>6.6171000000000003E-4</v>
      </c>
      <c r="Q3896" s="11"/>
      <c r="R3896" s="11">
        <v>0.57609999999999995</v>
      </c>
      <c r="S3896" s="45">
        <v>-1.663E-4</v>
      </c>
      <c r="T3896" s="45">
        <v>-5.8845999999999996E-4</v>
      </c>
      <c r="U3896" s="45">
        <v>5.8845999999999996E-4</v>
      </c>
      <c r="V3896" s="11"/>
      <c r="W3896" s="11">
        <v>0.53949999999999998</v>
      </c>
      <c r="X3896" s="45">
        <v>-3.9830000000000003E-5</v>
      </c>
      <c r="Y3896" s="45">
        <v>-1.4093999999999999E-4</v>
      </c>
      <c r="Z3896" s="46">
        <v>1.4093999999999999E-4</v>
      </c>
      <c r="AC3896" s="2"/>
      <c r="AD3896" s="2"/>
      <c r="AE3896" s="2"/>
      <c r="AH3896" s="2"/>
      <c r="AI3896" s="2"/>
      <c r="AJ3896" s="2"/>
      <c r="AM3896" s="2"/>
      <c r="AN3896" s="2"/>
      <c r="AO3896" s="2"/>
      <c r="AR3896" s="2"/>
      <c r="AS3896" s="2"/>
      <c r="AT3896" s="2"/>
      <c r="AW3896" s="2"/>
      <c r="AX3896" s="2"/>
      <c r="AY3896" s="2"/>
    </row>
    <row r="3897" spans="8:51" x14ac:dyDescent="0.25">
      <c r="H3897" s="10">
        <v>0.57420000000000004</v>
      </c>
      <c r="I3897" s="45">
        <v>-1.6019999999999999E-4</v>
      </c>
      <c r="J3897" s="45">
        <v>-5.6687999999999997E-4</v>
      </c>
      <c r="K3897" s="45">
        <v>5.6687999999999997E-4</v>
      </c>
      <c r="L3897" s="11"/>
      <c r="M3897" s="11">
        <v>0.58209999999999995</v>
      </c>
      <c r="N3897" s="45">
        <v>-1.873E-4</v>
      </c>
      <c r="O3897" s="45">
        <v>-6.6277000000000003E-4</v>
      </c>
      <c r="P3897" s="45">
        <v>6.6277000000000003E-4</v>
      </c>
      <c r="Q3897" s="11"/>
      <c r="R3897" s="11">
        <v>0.57599999999999996</v>
      </c>
      <c r="S3897" s="45">
        <v>-1.6650000000000001E-4</v>
      </c>
      <c r="T3897" s="45">
        <v>-5.8916999999999997E-4</v>
      </c>
      <c r="U3897" s="45">
        <v>5.8916999999999997E-4</v>
      </c>
      <c r="V3897" s="11"/>
      <c r="W3897" s="11">
        <v>0.5393</v>
      </c>
      <c r="X3897" s="45">
        <v>-3.9860000000000001E-5</v>
      </c>
      <c r="Y3897" s="45">
        <v>-1.4105000000000001E-4</v>
      </c>
      <c r="Z3897" s="46">
        <v>1.4105000000000001E-4</v>
      </c>
      <c r="AC3897" s="2"/>
      <c r="AD3897" s="2"/>
      <c r="AE3897" s="2"/>
      <c r="AH3897" s="2"/>
      <c r="AI3897" s="2"/>
      <c r="AJ3897" s="2"/>
      <c r="AM3897" s="2"/>
      <c r="AN3897" s="2"/>
      <c r="AO3897" s="2"/>
      <c r="AR3897" s="2"/>
      <c r="AS3897" s="2"/>
      <c r="AT3897" s="2"/>
      <c r="AW3897" s="2"/>
      <c r="AX3897" s="2"/>
      <c r="AY3897" s="2"/>
    </row>
    <row r="3898" spans="8:51" x14ac:dyDescent="0.25">
      <c r="H3898" s="10">
        <v>0.57410000000000005</v>
      </c>
      <c r="I3898" s="45">
        <v>-1.604E-4</v>
      </c>
      <c r="J3898" s="45">
        <v>-5.6758999999999998E-4</v>
      </c>
      <c r="K3898" s="45">
        <v>5.6758999999999998E-4</v>
      </c>
      <c r="L3898" s="11"/>
      <c r="M3898" s="11">
        <v>0.58199999999999996</v>
      </c>
      <c r="N3898" s="45">
        <v>-1.875E-4</v>
      </c>
      <c r="O3898" s="45">
        <v>-6.6348000000000004E-4</v>
      </c>
      <c r="P3898" s="45">
        <v>6.6348000000000004E-4</v>
      </c>
      <c r="Q3898" s="11"/>
      <c r="R3898" s="11">
        <v>0.57599999999999996</v>
      </c>
      <c r="S3898" s="45">
        <v>-1.6670000000000001E-4</v>
      </c>
      <c r="T3898" s="45">
        <v>-5.8987999999999998E-4</v>
      </c>
      <c r="U3898" s="45">
        <v>5.8987999999999998E-4</v>
      </c>
      <c r="V3898" s="11"/>
      <c r="W3898" s="11">
        <v>0.53920000000000001</v>
      </c>
      <c r="X3898" s="45">
        <v>-3.9879999999999998E-5</v>
      </c>
      <c r="Y3898" s="45">
        <v>-1.4112E-4</v>
      </c>
      <c r="Z3898" s="46">
        <v>1.4112E-4</v>
      </c>
      <c r="AC3898" s="2"/>
      <c r="AD3898" s="2"/>
      <c r="AE3898" s="2"/>
      <c r="AH3898" s="2"/>
      <c r="AI3898" s="2"/>
      <c r="AJ3898" s="2"/>
      <c r="AM3898" s="2"/>
      <c r="AN3898" s="2"/>
      <c r="AO3898" s="2"/>
      <c r="AR3898" s="2"/>
      <c r="AS3898" s="2"/>
      <c r="AT3898" s="2"/>
      <c r="AW3898" s="2"/>
      <c r="AX3898" s="2"/>
      <c r="AY3898" s="2"/>
    </row>
    <row r="3899" spans="8:51" x14ac:dyDescent="0.25">
      <c r="H3899" s="10">
        <v>0.57399999999999995</v>
      </c>
      <c r="I3899" s="45">
        <v>-1.605E-4</v>
      </c>
      <c r="J3899" s="45">
        <v>-5.6793999999999996E-4</v>
      </c>
      <c r="K3899" s="45">
        <v>5.6793999999999996E-4</v>
      </c>
      <c r="L3899" s="11"/>
      <c r="M3899" s="11">
        <v>0.58179999999999998</v>
      </c>
      <c r="N3899" s="45">
        <v>-1.875E-4</v>
      </c>
      <c r="O3899" s="45">
        <v>-6.6348000000000004E-4</v>
      </c>
      <c r="P3899" s="45">
        <v>6.6348000000000004E-4</v>
      </c>
      <c r="Q3899" s="11"/>
      <c r="R3899" s="11">
        <v>0.57589999999999997</v>
      </c>
      <c r="S3899" s="45">
        <v>-1.6689999999999999E-4</v>
      </c>
      <c r="T3899" s="45">
        <v>-5.9059E-4</v>
      </c>
      <c r="U3899" s="45">
        <v>5.9059E-4</v>
      </c>
      <c r="V3899" s="11"/>
      <c r="W3899" s="11">
        <v>0.53900000000000003</v>
      </c>
      <c r="X3899" s="45">
        <v>-3.9900000000000001E-5</v>
      </c>
      <c r="Y3899" s="45">
        <v>-1.4118999999999999E-4</v>
      </c>
      <c r="Z3899" s="46">
        <v>1.4118999999999999E-4</v>
      </c>
      <c r="AC3899" s="2"/>
      <c r="AD3899" s="2"/>
      <c r="AE3899" s="2"/>
      <c r="AH3899" s="2"/>
      <c r="AI3899" s="2"/>
      <c r="AJ3899" s="2"/>
      <c r="AM3899" s="2"/>
      <c r="AN3899" s="2"/>
      <c r="AO3899" s="2"/>
      <c r="AR3899" s="2"/>
      <c r="AS3899" s="2"/>
      <c r="AT3899" s="2"/>
      <c r="AW3899" s="2"/>
      <c r="AX3899" s="2"/>
      <c r="AY3899" s="2"/>
    </row>
    <row r="3900" spans="8:51" x14ac:dyDescent="0.25">
      <c r="H3900" s="10">
        <v>0.57389999999999997</v>
      </c>
      <c r="I3900" s="45">
        <v>-1.607E-4</v>
      </c>
      <c r="J3900" s="45">
        <v>-5.6864999999999997E-4</v>
      </c>
      <c r="K3900" s="45">
        <v>5.6864999999999997E-4</v>
      </c>
      <c r="L3900" s="11"/>
      <c r="M3900" s="11">
        <v>0.58169999999999999</v>
      </c>
      <c r="N3900" s="45">
        <v>-1.8770000000000001E-4</v>
      </c>
      <c r="O3900" s="45">
        <v>-6.6419000000000005E-4</v>
      </c>
      <c r="P3900" s="45">
        <v>6.6419000000000005E-4</v>
      </c>
      <c r="Q3900" s="11"/>
      <c r="R3900" s="11">
        <v>0.57579999999999998</v>
      </c>
      <c r="S3900" s="45">
        <v>-1.671E-4</v>
      </c>
      <c r="T3900" s="45">
        <v>-5.9130000000000001E-4</v>
      </c>
      <c r="U3900" s="45">
        <v>5.9130000000000001E-4</v>
      </c>
      <c r="V3900" s="11"/>
      <c r="W3900" s="11">
        <v>0.53890000000000005</v>
      </c>
      <c r="X3900" s="45">
        <v>-3.9929999999999999E-5</v>
      </c>
      <c r="Y3900" s="45">
        <v>-1.4129999999999999E-4</v>
      </c>
      <c r="Z3900" s="46">
        <v>1.4129999999999999E-4</v>
      </c>
      <c r="AC3900" s="2"/>
      <c r="AD3900" s="2"/>
      <c r="AE3900" s="2"/>
      <c r="AH3900" s="2"/>
      <c r="AI3900" s="2"/>
      <c r="AJ3900" s="2"/>
      <c r="AM3900" s="2"/>
      <c r="AN3900" s="2"/>
      <c r="AO3900" s="2"/>
      <c r="AR3900" s="2"/>
      <c r="AS3900" s="2"/>
      <c r="AT3900" s="2"/>
      <c r="AW3900" s="2"/>
      <c r="AX3900" s="2"/>
      <c r="AY3900" s="2"/>
    </row>
    <row r="3901" spans="8:51" x14ac:dyDescent="0.25">
      <c r="H3901" s="10">
        <v>0.57379999999999998</v>
      </c>
      <c r="I3901" s="45">
        <v>-1.6090000000000001E-4</v>
      </c>
      <c r="J3901" s="45">
        <v>-5.6935999999999998E-4</v>
      </c>
      <c r="K3901" s="45">
        <v>5.6935999999999998E-4</v>
      </c>
      <c r="L3901" s="11"/>
      <c r="M3901" s="11">
        <v>0.58160000000000001</v>
      </c>
      <c r="N3901" s="45">
        <v>-1.8780000000000001E-4</v>
      </c>
      <c r="O3901" s="45">
        <v>-6.6454000000000003E-4</v>
      </c>
      <c r="P3901" s="45">
        <v>6.6454000000000003E-4</v>
      </c>
      <c r="Q3901" s="11"/>
      <c r="R3901" s="11">
        <v>0.57569999999999999</v>
      </c>
      <c r="S3901" s="45">
        <v>-1.672E-4</v>
      </c>
      <c r="T3901" s="45">
        <v>-5.9164999999999999E-4</v>
      </c>
      <c r="U3901" s="45">
        <v>5.9164999999999999E-4</v>
      </c>
      <c r="V3901" s="11"/>
      <c r="W3901" s="11">
        <v>0.53869999999999996</v>
      </c>
      <c r="X3901" s="45">
        <v>-3.9950000000000002E-5</v>
      </c>
      <c r="Y3901" s="45">
        <v>-1.4137000000000001E-4</v>
      </c>
      <c r="Z3901" s="46">
        <v>1.4137000000000001E-4</v>
      </c>
      <c r="AC3901" s="2"/>
      <c r="AD3901" s="2"/>
      <c r="AE3901" s="2"/>
      <c r="AH3901" s="2"/>
      <c r="AI3901" s="2"/>
      <c r="AJ3901" s="2"/>
      <c r="AM3901" s="2"/>
      <c r="AN3901" s="2"/>
      <c r="AO3901" s="2"/>
      <c r="AR3901" s="2"/>
      <c r="AS3901" s="2"/>
      <c r="AT3901" s="2"/>
      <c r="AW3901" s="2"/>
      <c r="AX3901" s="2"/>
      <c r="AY3901" s="2"/>
    </row>
    <row r="3902" spans="8:51" x14ac:dyDescent="0.25">
      <c r="H3902" s="10">
        <v>0.57369999999999999</v>
      </c>
      <c r="I3902" s="45">
        <v>-1.6100000000000001E-4</v>
      </c>
      <c r="J3902" s="45">
        <v>-5.6970999999999996E-4</v>
      </c>
      <c r="K3902" s="45">
        <v>5.6970999999999996E-4</v>
      </c>
      <c r="L3902" s="11"/>
      <c r="M3902" s="11">
        <v>0.58150000000000002</v>
      </c>
      <c r="N3902" s="45">
        <v>-1.8799999999999999E-4</v>
      </c>
      <c r="O3902" s="45">
        <v>-6.6525000000000004E-4</v>
      </c>
      <c r="P3902" s="45">
        <v>6.6525000000000004E-4</v>
      </c>
      <c r="Q3902" s="11"/>
      <c r="R3902" s="11">
        <v>0.5756</v>
      </c>
      <c r="S3902" s="45">
        <v>-1.6750000000000001E-4</v>
      </c>
      <c r="T3902" s="45">
        <v>-5.9270999999999998E-4</v>
      </c>
      <c r="U3902" s="45">
        <v>5.9270999999999998E-4</v>
      </c>
      <c r="V3902" s="11"/>
      <c r="W3902" s="11">
        <v>0.53859999999999997</v>
      </c>
      <c r="X3902" s="45">
        <v>-3.998E-5</v>
      </c>
      <c r="Y3902" s="45">
        <v>-1.4147000000000001E-4</v>
      </c>
      <c r="Z3902" s="46">
        <v>1.4147000000000001E-4</v>
      </c>
      <c r="AC3902" s="2"/>
      <c r="AD3902" s="2"/>
      <c r="AE3902" s="2"/>
      <c r="AH3902" s="2"/>
      <c r="AI3902" s="2"/>
      <c r="AJ3902" s="2"/>
      <c r="AM3902" s="2"/>
      <c r="AN3902" s="2"/>
      <c r="AO3902" s="2"/>
      <c r="AR3902" s="2"/>
      <c r="AS3902" s="2"/>
      <c r="AT3902" s="2"/>
      <c r="AW3902" s="2"/>
      <c r="AX3902" s="2"/>
      <c r="AY3902" s="2"/>
    </row>
    <row r="3903" spans="8:51" x14ac:dyDescent="0.25">
      <c r="H3903" s="10">
        <v>0.5736</v>
      </c>
      <c r="I3903" s="45">
        <v>-1.6110000000000001E-4</v>
      </c>
      <c r="J3903" s="45">
        <v>-5.7005999999999995E-4</v>
      </c>
      <c r="K3903" s="45">
        <v>5.7005999999999995E-4</v>
      </c>
      <c r="L3903" s="11"/>
      <c r="M3903" s="11">
        <v>0.58150000000000002</v>
      </c>
      <c r="N3903" s="45">
        <v>-1.883E-4</v>
      </c>
      <c r="O3903" s="45">
        <v>-6.6631000000000004E-4</v>
      </c>
      <c r="P3903" s="45">
        <v>6.6631000000000004E-4</v>
      </c>
      <c r="Q3903" s="11"/>
      <c r="R3903" s="11">
        <v>0.57550000000000001</v>
      </c>
      <c r="S3903" s="45">
        <v>-1.6760000000000001E-4</v>
      </c>
      <c r="T3903" s="45">
        <v>-5.9305999999999996E-4</v>
      </c>
      <c r="U3903" s="45">
        <v>5.9305999999999996E-4</v>
      </c>
      <c r="V3903" s="11"/>
      <c r="W3903" s="11">
        <v>0.53849999999999998</v>
      </c>
      <c r="X3903" s="45">
        <v>-4.0009999999999998E-5</v>
      </c>
      <c r="Y3903" s="45">
        <v>-1.4158000000000001E-4</v>
      </c>
      <c r="Z3903" s="46">
        <v>1.4158000000000001E-4</v>
      </c>
      <c r="AC3903" s="2"/>
      <c r="AD3903" s="2"/>
      <c r="AE3903" s="2"/>
      <c r="AH3903" s="2"/>
      <c r="AI3903" s="2"/>
      <c r="AJ3903" s="2"/>
      <c r="AM3903" s="2"/>
      <c r="AN3903" s="2"/>
      <c r="AO3903" s="2"/>
      <c r="AR3903" s="2"/>
      <c r="AS3903" s="2"/>
      <c r="AT3903" s="2"/>
      <c r="AW3903" s="2"/>
      <c r="AX3903" s="2"/>
      <c r="AY3903" s="2"/>
    </row>
    <row r="3904" spans="8:51" x14ac:dyDescent="0.25">
      <c r="H3904" s="10">
        <v>0.57350000000000001</v>
      </c>
      <c r="I3904" s="45">
        <v>-1.6129999999999999E-4</v>
      </c>
      <c r="J3904" s="45">
        <v>-5.7076999999999996E-4</v>
      </c>
      <c r="K3904" s="45">
        <v>5.7076999999999996E-4</v>
      </c>
      <c r="L3904" s="11"/>
      <c r="M3904" s="11">
        <v>0.58130000000000004</v>
      </c>
      <c r="N3904" s="45">
        <v>-1.884E-4</v>
      </c>
      <c r="O3904" s="45">
        <v>-6.6666999999999996E-4</v>
      </c>
      <c r="P3904" s="45">
        <v>6.6666999999999996E-4</v>
      </c>
      <c r="Q3904" s="11"/>
      <c r="R3904" s="11">
        <v>0.57540000000000002</v>
      </c>
      <c r="S3904" s="45">
        <v>-1.6780000000000001E-4</v>
      </c>
      <c r="T3904" s="45">
        <v>-5.9376999999999997E-4</v>
      </c>
      <c r="U3904" s="45">
        <v>5.9376999999999997E-4</v>
      </c>
      <c r="V3904" s="11"/>
      <c r="W3904" s="11">
        <v>0.5383</v>
      </c>
      <c r="X3904" s="45">
        <v>-4.0040000000000003E-5</v>
      </c>
      <c r="Y3904" s="45">
        <v>-1.4168000000000001E-4</v>
      </c>
      <c r="Z3904" s="46">
        <v>1.4168000000000001E-4</v>
      </c>
      <c r="AC3904" s="2"/>
      <c r="AD3904" s="2"/>
      <c r="AE3904" s="2"/>
      <c r="AH3904" s="2"/>
      <c r="AI3904" s="2"/>
      <c r="AJ3904" s="2"/>
      <c r="AM3904" s="2"/>
      <c r="AN3904" s="2"/>
      <c r="AO3904" s="2"/>
      <c r="AR3904" s="2"/>
      <c r="AS3904" s="2"/>
      <c r="AT3904" s="2"/>
      <c r="AW3904" s="2"/>
      <c r="AX3904" s="2"/>
      <c r="AY3904" s="2"/>
    </row>
    <row r="3905" spans="8:51" x14ac:dyDescent="0.25">
      <c r="H3905" s="10">
        <v>0.57340000000000002</v>
      </c>
      <c r="I3905" s="45">
        <v>-1.6139999999999999E-4</v>
      </c>
      <c r="J3905" s="45">
        <v>-5.7112999999999999E-4</v>
      </c>
      <c r="K3905" s="45">
        <v>5.7112999999999999E-4</v>
      </c>
      <c r="L3905" s="11"/>
      <c r="M3905" s="11">
        <v>0.58120000000000005</v>
      </c>
      <c r="N3905" s="45">
        <v>-1.886E-4</v>
      </c>
      <c r="O3905" s="45">
        <v>-6.6737000000000003E-4</v>
      </c>
      <c r="P3905" s="45">
        <v>6.6737000000000003E-4</v>
      </c>
      <c r="Q3905" s="11"/>
      <c r="R3905" s="11">
        <v>0.57530000000000003</v>
      </c>
      <c r="S3905" s="45">
        <v>-1.6799999999999999E-4</v>
      </c>
      <c r="T3905" s="45">
        <v>-5.9447999999999999E-4</v>
      </c>
      <c r="U3905" s="45">
        <v>5.9447999999999999E-4</v>
      </c>
      <c r="V3905" s="11"/>
      <c r="W3905" s="11">
        <v>0.53820000000000001</v>
      </c>
      <c r="X3905" s="45">
        <v>-4.0059999999999999E-5</v>
      </c>
      <c r="Y3905" s="45">
        <v>-1.4176E-4</v>
      </c>
      <c r="Z3905" s="46">
        <v>1.4176E-4</v>
      </c>
      <c r="AC3905" s="2"/>
      <c r="AD3905" s="2"/>
      <c r="AE3905" s="2"/>
      <c r="AH3905" s="2"/>
      <c r="AI3905" s="2"/>
      <c r="AJ3905" s="2"/>
      <c r="AM3905" s="2"/>
      <c r="AN3905" s="2"/>
      <c r="AO3905" s="2"/>
      <c r="AR3905" s="2"/>
      <c r="AS3905" s="2"/>
      <c r="AT3905" s="2"/>
      <c r="AW3905" s="2"/>
      <c r="AX3905" s="2"/>
      <c r="AY3905" s="2"/>
    </row>
    <row r="3906" spans="8:51" x14ac:dyDescent="0.25">
      <c r="H3906" s="10">
        <v>0.57330000000000003</v>
      </c>
      <c r="I3906" s="45">
        <v>-1.616E-4</v>
      </c>
      <c r="J3906" s="45">
        <v>-5.7182999999999995E-4</v>
      </c>
      <c r="K3906" s="45">
        <v>5.7182999999999995E-4</v>
      </c>
      <c r="L3906" s="11"/>
      <c r="M3906" s="11">
        <v>0.58109999999999995</v>
      </c>
      <c r="N3906" s="45">
        <v>-1.8880000000000001E-4</v>
      </c>
      <c r="O3906" s="45">
        <v>-6.6808000000000004E-4</v>
      </c>
      <c r="P3906" s="45">
        <v>6.6808000000000004E-4</v>
      </c>
      <c r="Q3906" s="11"/>
      <c r="R3906" s="11">
        <v>0.57520000000000004</v>
      </c>
      <c r="S3906" s="45">
        <v>-1.682E-4</v>
      </c>
      <c r="T3906" s="45">
        <v>-5.9519E-4</v>
      </c>
      <c r="U3906" s="45">
        <v>5.9519E-4</v>
      </c>
      <c r="V3906" s="11"/>
      <c r="W3906" s="11">
        <v>0.53800000000000003</v>
      </c>
      <c r="X3906" s="45">
        <v>-4.0080000000000003E-5</v>
      </c>
      <c r="Y3906" s="45">
        <v>-1.4182999999999999E-4</v>
      </c>
      <c r="Z3906" s="46">
        <v>1.4182999999999999E-4</v>
      </c>
      <c r="AC3906" s="2"/>
      <c r="AD3906" s="2"/>
      <c r="AE3906" s="2"/>
      <c r="AH3906" s="2"/>
      <c r="AI3906" s="2"/>
      <c r="AJ3906" s="2"/>
      <c r="AM3906" s="2"/>
      <c r="AN3906" s="2"/>
      <c r="AO3906" s="2"/>
      <c r="AR3906" s="2"/>
      <c r="AS3906" s="2"/>
      <c r="AT3906" s="2"/>
      <c r="AW3906" s="2"/>
      <c r="AX3906" s="2"/>
      <c r="AY3906" s="2"/>
    </row>
    <row r="3907" spans="8:51" x14ac:dyDescent="0.25">
      <c r="H3907" s="10">
        <v>0.57320000000000004</v>
      </c>
      <c r="I3907" s="45">
        <v>-1.618E-4</v>
      </c>
      <c r="J3907" s="45">
        <v>-5.7253999999999996E-4</v>
      </c>
      <c r="K3907" s="45">
        <v>5.7253999999999996E-4</v>
      </c>
      <c r="L3907" s="11"/>
      <c r="M3907" s="11">
        <v>0.58099999999999996</v>
      </c>
      <c r="N3907" s="45">
        <v>-1.8900000000000001E-4</v>
      </c>
      <c r="O3907" s="45">
        <v>-6.6879000000000005E-4</v>
      </c>
      <c r="P3907" s="45">
        <v>6.6879000000000005E-4</v>
      </c>
      <c r="Q3907" s="11"/>
      <c r="R3907" s="11">
        <v>0.57509999999999994</v>
      </c>
      <c r="S3907" s="45">
        <v>-1.684E-4</v>
      </c>
      <c r="T3907" s="45">
        <v>-5.9590000000000001E-4</v>
      </c>
      <c r="U3907" s="45">
        <v>5.9590000000000001E-4</v>
      </c>
      <c r="V3907" s="11"/>
      <c r="W3907" s="11">
        <v>0.53790000000000004</v>
      </c>
      <c r="X3907" s="45">
        <v>-4.0110000000000001E-5</v>
      </c>
      <c r="Y3907" s="45">
        <v>-1.4192999999999999E-4</v>
      </c>
      <c r="Z3907" s="46">
        <v>1.4192999999999999E-4</v>
      </c>
      <c r="AC3907" s="2"/>
      <c r="AD3907" s="2"/>
      <c r="AE3907" s="2"/>
      <c r="AH3907" s="2"/>
      <c r="AI3907" s="2"/>
      <c r="AJ3907" s="2"/>
      <c r="AM3907" s="2"/>
      <c r="AN3907" s="2"/>
      <c r="AO3907" s="2"/>
      <c r="AR3907" s="2"/>
      <c r="AS3907" s="2"/>
      <c r="AT3907" s="2"/>
      <c r="AW3907" s="2"/>
      <c r="AX3907" s="2"/>
      <c r="AY3907" s="2"/>
    </row>
    <row r="3908" spans="8:51" x14ac:dyDescent="0.25">
      <c r="H3908" s="10">
        <v>0.57310000000000005</v>
      </c>
      <c r="I3908" s="45">
        <v>-1.6200000000000001E-4</v>
      </c>
      <c r="J3908" s="45">
        <v>-5.7324999999999997E-4</v>
      </c>
      <c r="K3908" s="45">
        <v>5.7324999999999997E-4</v>
      </c>
      <c r="L3908" s="11"/>
      <c r="M3908" s="11">
        <v>0.58099999999999996</v>
      </c>
      <c r="N3908" s="45">
        <v>-1.8919999999999999E-4</v>
      </c>
      <c r="O3908" s="45">
        <v>-6.6949999999999996E-4</v>
      </c>
      <c r="P3908" s="45">
        <v>6.6949999999999996E-4</v>
      </c>
      <c r="Q3908" s="11"/>
      <c r="R3908" s="11">
        <v>0.57499999999999996</v>
      </c>
      <c r="S3908" s="45">
        <v>-1.6860000000000001E-4</v>
      </c>
      <c r="T3908" s="45">
        <v>-5.9659999999999997E-4</v>
      </c>
      <c r="U3908" s="45">
        <v>5.9659999999999997E-4</v>
      </c>
      <c r="V3908" s="11"/>
      <c r="W3908" s="11">
        <v>0.53769999999999996</v>
      </c>
      <c r="X3908" s="45">
        <v>-4.0129999999999997E-5</v>
      </c>
      <c r="Y3908" s="45">
        <v>-1.4200000000000001E-4</v>
      </c>
      <c r="Z3908" s="46">
        <v>1.4200000000000001E-4</v>
      </c>
      <c r="AC3908" s="2"/>
      <c r="AD3908" s="2"/>
      <c r="AE3908" s="2"/>
      <c r="AH3908" s="2"/>
      <c r="AI3908" s="2"/>
      <c r="AJ3908" s="2"/>
      <c r="AM3908" s="2"/>
      <c r="AN3908" s="2"/>
      <c r="AO3908" s="2"/>
      <c r="AR3908" s="2"/>
      <c r="AS3908" s="2"/>
      <c r="AT3908" s="2"/>
      <c r="AW3908" s="2"/>
      <c r="AX3908" s="2"/>
      <c r="AY3908" s="2"/>
    </row>
    <row r="3909" spans="8:51" x14ac:dyDescent="0.25">
      <c r="H3909" s="10">
        <v>0.57299999999999995</v>
      </c>
      <c r="I3909" s="45">
        <v>-1.6220000000000001E-4</v>
      </c>
      <c r="J3909" s="45">
        <v>-5.7395999999999999E-4</v>
      </c>
      <c r="K3909" s="45">
        <v>5.7395999999999999E-4</v>
      </c>
      <c r="L3909" s="11"/>
      <c r="M3909" s="11">
        <v>0.58079999999999998</v>
      </c>
      <c r="N3909" s="45">
        <v>-1.8929999999999999E-4</v>
      </c>
      <c r="O3909" s="45">
        <v>-6.6985000000000005E-4</v>
      </c>
      <c r="P3909" s="45">
        <v>6.6985000000000005E-4</v>
      </c>
      <c r="Q3909" s="11"/>
      <c r="R3909" s="11">
        <v>0.57489999999999997</v>
      </c>
      <c r="S3909" s="45">
        <v>-1.6880000000000001E-4</v>
      </c>
      <c r="T3909" s="45">
        <v>-5.9730999999999999E-4</v>
      </c>
      <c r="U3909" s="45">
        <v>5.9730999999999999E-4</v>
      </c>
      <c r="V3909" s="11"/>
      <c r="W3909" s="11">
        <v>0.53759999999999997</v>
      </c>
      <c r="X3909" s="45">
        <v>-4.0160000000000002E-5</v>
      </c>
      <c r="Y3909" s="45">
        <v>-1.4211000000000001E-4</v>
      </c>
      <c r="Z3909" s="46">
        <v>1.4211000000000001E-4</v>
      </c>
      <c r="AC3909" s="2"/>
      <c r="AD3909" s="2"/>
      <c r="AE3909" s="2"/>
      <c r="AH3909" s="2"/>
      <c r="AI3909" s="2"/>
      <c r="AJ3909" s="2"/>
      <c r="AM3909" s="2"/>
      <c r="AN3909" s="2"/>
      <c r="AO3909" s="2"/>
      <c r="AR3909" s="2"/>
      <c r="AS3909" s="2"/>
      <c r="AT3909" s="2"/>
      <c r="AW3909" s="2"/>
      <c r="AX3909" s="2"/>
      <c r="AY3909" s="2"/>
    </row>
    <row r="3910" spans="8:51" x14ac:dyDescent="0.25">
      <c r="H3910" s="10">
        <v>0.57289999999999996</v>
      </c>
      <c r="I3910" s="45">
        <v>-1.6239999999999999E-4</v>
      </c>
      <c r="J3910" s="45">
        <v>-5.7465999999999995E-4</v>
      </c>
      <c r="K3910" s="45">
        <v>5.7465999999999995E-4</v>
      </c>
      <c r="L3910" s="11"/>
      <c r="M3910" s="11">
        <v>0.58069999999999999</v>
      </c>
      <c r="N3910" s="45">
        <v>-1.895E-4</v>
      </c>
      <c r="O3910" s="45">
        <v>-6.7055999999999995E-4</v>
      </c>
      <c r="P3910" s="45">
        <v>6.7055999999999995E-4</v>
      </c>
      <c r="Q3910" s="11"/>
      <c r="R3910" s="11">
        <v>0.57479999999999998</v>
      </c>
      <c r="S3910" s="45">
        <v>-1.6899999999999999E-4</v>
      </c>
      <c r="T3910" s="45">
        <v>-5.9802E-4</v>
      </c>
      <c r="U3910" s="45">
        <v>5.9802E-4</v>
      </c>
      <c r="V3910" s="11"/>
      <c r="W3910" s="11">
        <v>0.53739999999999999</v>
      </c>
      <c r="X3910" s="45">
        <v>-4.019E-5</v>
      </c>
      <c r="Y3910" s="45">
        <v>-1.4222E-4</v>
      </c>
      <c r="Z3910" s="46">
        <v>1.4222E-4</v>
      </c>
      <c r="AC3910" s="2"/>
      <c r="AD3910" s="2"/>
      <c r="AE3910" s="2"/>
      <c r="AH3910" s="2"/>
      <c r="AI3910" s="2"/>
      <c r="AJ3910" s="2"/>
      <c r="AM3910" s="2"/>
      <c r="AN3910" s="2"/>
      <c r="AO3910" s="2"/>
      <c r="AR3910" s="2"/>
      <c r="AS3910" s="2"/>
      <c r="AT3910" s="2"/>
      <c r="AW3910" s="2"/>
      <c r="AX3910" s="2"/>
      <c r="AY3910" s="2"/>
    </row>
    <row r="3911" spans="8:51" x14ac:dyDescent="0.25">
      <c r="H3911" s="10">
        <v>0.57269999999999999</v>
      </c>
      <c r="I3911" s="45">
        <v>-1.6249999999999999E-4</v>
      </c>
      <c r="J3911" s="45">
        <v>-5.7501999999999998E-4</v>
      </c>
      <c r="K3911" s="45">
        <v>5.7501999999999998E-4</v>
      </c>
      <c r="L3911" s="11"/>
      <c r="M3911" s="11">
        <v>0.58069999999999999</v>
      </c>
      <c r="N3911" s="45">
        <v>-1.897E-4</v>
      </c>
      <c r="O3911" s="45">
        <v>-6.7126999999999996E-4</v>
      </c>
      <c r="P3911" s="45">
        <v>6.7126999999999996E-4</v>
      </c>
      <c r="Q3911" s="11"/>
      <c r="R3911" s="11">
        <v>0.57469999999999999</v>
      </c>
      <c r="S3911" s="45">
        <v>-1.6919999999999999E-4</v>
      </c>
      <c r="T3911" s="45">
        <v>-5.9873000000000001E-4</v>
      </c>
      <c r="U3911" s="45">
        <v>5.9873000000000001E-4</v>
      </c>
      <c r="V3911" s="11"/>
      <c r="W3911" s="11">
        <v>0.5373</v>
      </c>
      <c r="X3911" s="45">
        <v>-4.0219999999999998E-5</v>
      </c>
      <c r="Y3911" s="45">
        <v>-1.4232000000000001E-4</v>
      </c>
      <c r="Z3911" s="46">
        <v>1.4232000000000001E-4</v>
      </c>
      <c r="AC3911" s="2"/>
      <c r="AD3911" s="2"/>
      <c r="AE3911" s="2"/>
      <c r="AH3911" s="2"/>
      <c r="AI3911" s="2"/>
      <c r="AJ3911" s="2"/>
      <c r="AM3911" s="2"/>
      <c r="AN3911" s="2"/>
      <c r="AO3911" s="2"/>
      <c r="AR3911" s="2"/>
      <c r="AS3911" s="2"/>
      <c r="AT3911" s="2"/>
      <c r="AW3911" s="2"/>
      <c r="AX3911" s="2"/>
      <c r="AY3911" s="2"/>
    </row>
    <row r="3912" spans="8:51" x14ac:dyDescent="0.25">
      <c r="H3912" s="10">
        <v>0.57269999999999999</v>
      </c>
      <c r="I3912" s="45">
        <v>-1.627E-4</v>
      </c>
      <c r="J3912" s="45">
        <v>-5.7572999999999999E-4</v>
      </c>
      <c r="K3912" s="45">
        <v>5.7572999999999999E-4</v>
      </c>
      <c r="L3912" s="11"/>
      <c r="M3912" s="11">
        <v>0.5806</v>
      </c>
      <c r="N3912" s="45">
        <v>-1.9000000000000001E-4</v>
      </c>
      <c r="O3912" s="45">
        <v>-6.7232999999999995E-4</v>
      </c>
      <c r="P3912" s="45">
        <v>6.7232999999999995E-4</v>
      </c>
      <c r="Q3912" s="11"/>
      <c r="R3912" s="11">
        <v>0.5746</v>
      </c>
      <c r="S3912" s="45">
        <v>-1.694E-4</v>
      </c>
      <c r="T3912" s="45">
        <v>-5.9942999999999997E-4</v>
      </c>
      <c r="U3912" s="45">
        <v>5.9942999999999997E-4</v>
      </c>
      <c r="V3912" s="11"/>
      <c r="W3912" s="11">
        <v>0.53710000000000002</v>
      </c>
      <c r="X3912" s="45">
        <v>-4.0250000000000003E-5</v>
      </c>
      <c r="Y3912" s="45">
        <v>-1.4243E-4</v>
      </c>
      <c r="Z3912" s="46">
        <v>1.4243E-4</v>
      </c>
      <c r="AC3912" s="2"/>
      <c r="AD3912" s="2"/>
      <c r="AE3912" s="2"/>
      <c r="AH3912" s="2"/>
      <c r="AI3912" s="2"/>
      <c r="AJ3912" s="2"/>
      <c r="AM3912" s="2"/>
      <c r="AN3912" s="2"/>
      <c r="AO3912" s="2"/>
      <c r="AR3912" s="2"/>
      <c r="AS3912" s="2"/>
      <c r="AT3912" s="2"/>
      <c r="AW3912" s="2"/>
      <c r="AX3912" s="2"/>
      <c r="AY3912" s="2"/>
    </row>
    <row r="3913" spans="8:51" x14ac:dyDescent="0.25">
      <c r="H3913" s="10">
        <v>0.57250000000000001</v>
      </c>
      <c r="I3913" s="45">
        <v>-1.628E-4</v>
      </c>
      <c r="J3913" s="45">
        <v>-5.7607999999999997E-4</v>
      </c>
      <c r="K3913" s="45">
        <v>5.7607999999999997E-4</v>
      </c>
      <c r="L3913" s="11"/>
      <c r="M3913" s="11">
        <v>0.58040000000000003</v>
      </c>
      <c r="N3913" s="45">
        <v>-1.9010000000000001E-4</v>
      </c>
      <c r="O3913" s="45">
        <v>-6.7268000000000004E-4</v>
      </c>
      <c r="P3913" s="45">
        <v>6.7268000000000004E-4</v>
      </c>
      <c r="Q3913" s="11"/>
      <c r="R3913" s="11">
        <v>0.57450000000000001</v>
      </c>
      <c r="S3913" s="45">
        <v>-1.696E-4</v>
      </c>
      <c r="T3913" s="45">
        <v>-6.0013999999999998E-4</v>
      </c>
      <c r="U3913" s="45">
        <v>6.0013999999999998E-4</v>
      </c>
      <c r="V3913" s="11"/>
      <c r="W3913" s="11">
        <v>0.53700000000000003</v>
      </c>
      <c r="X3913" s="45">
        <v>-4.0269999999999999E-5</v>
      </c>
      <c r="Y3913" s="45">
        <v>-1.4249999999999999E-4</v>
      </c>
      <c r="Z3913" s="46">
        <v>1.4249999999999999E-4</v>
      </c>
      <c r="AC3913" s="2"/>
      <c r="AD3913" s="2"/>
      <c r="AE3913" s="2"/>
      <c r="AH3913" s="2"/>
      <c r="AI3913" s="2"/>
      <c r="AJ3913" s="2"/>
      <c r="AM3913" s="2"/>
      <c r="AN3913" s="2"/>
      <c r="AO3913" s="2"/>
      <c r="AR3913" s="2"/>
      <c r="AS3913" s="2"/>
      <c r="AT3913" s="2"/>
      <c r="AW3913" s="2"/>
      <c r="AX3913" s="2"/>
      <c r="AY3913" s="2"/>
    </row>
    <row r="3914" spans="8:51" x14ac:dyDescent="0.25">
      <c r="H3914" s="10">
        <v>0.57240000000000002</v>
      </c>
      <c r="I3914" s="45">
        <v>-1.629E-4</v>
      </c>
      <c r="J3914" s="45">
        <v>-5.7642999999999995E-4</v>
      </c>
      <c r="K3914" s="45">
        <v>5.7642999999999995E-4</v>
      </c>
      <c r="L3914" s="11"/>
      <c r="M3914" s="11">
        <v>0.58040000000000003</v>
      </c>
      <c r="N3914" s="45">
        <v>-1.9029999999999999E-4</v>
      </c>
      <c r="O3914" s="45">
        <v>-6.7338999999999995E-4</v>
      </c>
      <c r="P3914" s="45">
        <v>6.7338999999999995E-4</v>
      </c>
      <c r="Q3914" s="11"/>
      <c r="R3914" s="11">
        <v>0.57440000000000002</v>
      </c>
      <c r="S3914" s="45">
        <v>-1.697E-4</v>
      </c>
      <c r="T3914" s="45">
        <v>-6.0050000000000001E-4</v>
      </c>
      <c r="U3914" s="45">
        <v>6.0050000000000001E-4</v>
      </c>
      <c r="V3914" s="11"/>
      <c r="W3914" s="11">
        <v>0.53690000000000004</v>
      </c>
      <c r="X3914" s="45">
        <v>-4.0290000000000002E-5</v>
      </c>
      <c r="Y3914" s="45">
        <v>-1.4257000000000001E-4</v>
      </c>
      <c r="Z3914" s="46">
        <v>1.4257000000000001E-4</v>
      </c>
      <c r="AC3914" s="2"/>
      <c r="AD3914" s="2"/>
      <c r="AE3914" s="2"/>
      <c r="AH3914" s="2"/>
      <c r="AI3914" s="2"/>
      <c r="AJ3914" s="2"/>
      <c r="AM3914" s="2"/>
      <c r="AN3914" s="2"/>
      <c r="AO3914" s="2"/>
      <c r="AR3914" s="2"/>
      <c r="AS3914" s="2"/>
      <c r="AT3914" s="2"/>
      <c r="AW3914" s="2"/>
      <c r="AX3914" s="2"/>
      <c r="AY3914" s="2"/>
    </row>
    <row r="3915" spans="8:51" x14ac:dyDescent="0.25">
      <c r="H3915" s="10">
        <v>0.57230000000000003</v>
      </c>
      <c r="I3915" s="45">
        <v>-1.6310000000000001E-4</v>
      </c>
      <c r="J3915" s="45">
        <v>-5.7713999999999997E-4</v>
      </c>
      <c r="K3915" s="45">
        <v>5.7713999999999997E-4</v>
      </c>
      <c r="L3915" s="11"/>
      <c r="M3915" s="11">
        <v>0.58030000000000004</v>
      </c>
      <c r="N3915" s="45">
        <v>-1.905E-4</v>
      </c>
      <c r="O3915" s="45">
        <v>-6.7409999999999996E-4</v>
      </c>
      <c r="P3915" s="45">
        <v>6.7409999999999996E-4</v>
      </c>
      <c r="Q3915" s="11"/>
      <c r="R3915" s="11">
        <v>0.57430000000000003</v>
      </c>
      <c r="S3915" s="45">
        <v>-1.6990000000000001E-4</v>
      </c>
      <c r="T3915" s="45">
        <v>-6.0119999999999998E-4</v>
      </c>
      <c r="U3915" s="45">
        <v>6.0119999999999998E-4</v>
      </c>
      <c r="V3915" s="11"/>
      <c r="W3915" s="11">
        <v>0.53669999999999995</v>
      </c>
      <c r="X3915" s="45">
        <v>-4.032E-5</v>
      </c>
      <c r="Y3915" s="45">
        <v>-1.4268000000000001E-4</v>
      </c>
      <c r="Z3915" s="46">
        <v>1.4268000000000001E-4</v>
      </c>
      <c r="AC3915" s="2"/>
      <c r="AD3915" s="2"/>
      <c r="AE3915" s="2"/>
      <c r="AH3915" s="2"/>
      <c r="AI3915" s="2"/>
      <c r="AJ3915" s="2"/>
      <c r="AM3915" s="2"/>
      <c r="AN3915" s="2"/>
      <c r="AO3915" s="2"/>
      <c r="AR3915" s="2"/>
      <c r="AS3915" s="2"/>
      <c r="AT3915" s="2"/>
      <c r="AW3915" s="2"/>
      <c r="AX3915" s="2"/>
      <c r="AY3915" s="2"/>
    </row>
    <row r="3916" spans="8:51" x14ac:dyDescent="0.25">
      <c r="H3916" s="10">
        <v>0.57220000000000004</v>
      </c>
      <c r="I3916" s="45">
        <v>-1.6330000000000001E-4</v>
      </c>
      <c r="J3916" s="45">
        <v>-5.7784999999999998E-4</v>
      </c>
      <c r="K3916" s="45">
        <v>5.7784999999999998E-4</v>
      </c>
      <c r="L3916" s="11"/>
      <c r="M3916" s="11">
        <v>0.58009999999999995</v>
      </c>
      <c r="N3916" s="45">
        <v>-1.906E-4</v>
      </c>
      <c r="O3916" s="45">
        <v>-6.7445000000000005E-4</v>
      </c>
      <c r="P3916" s="45">
        <v>6.7445000000000005E-4</v>
      </c>
      <c r="Q3916" s="11"/>
      <c r="R3916" s="11">
        <v>0.57420000000000004</v>
      </c>
      <c r="S3916" s="45">
        <v>-1.7009999999999999E-4</v>
      </c>
      <c r="T3916" s="45">
        <v>-6.0190999999999999E-4</v>
      </c>
      <c r="U3916" s="45">
        <v>6.0190999999999999E-4</v>
      </c>
      <c r="V3916" s="11"/>
      <c r="W3916" s="11">
        <v>0.53659999999999997</v>
      </c>
      <c r="X3916" s="45">
        <v>-4.0349999999999998E-5</v>
      </c>
      <c r="Y3916" s="45">
        <v>-1.4278000000000001E-4</v>
      </c>
      <c r="Z3916" s="46">
        <v>1.4278000000000001E-4</v>
      </c>
      <c r="AC3916" s="2"/>
      <c r="AD3916" s="2"/>
      <c r="AE3916" s="2"/>
      <c r="AH3916" s="2"/>
      <c r="AI3916" s="2"/>
      <c r="AJ3916" s="2"/>
      <c r="AM3916" s="2"/>
      <c r="AN3916" s="2"/>
      <c r="AO3916" s="2"/>
      <c r="AR3916" s="2"/>
      <c r="AS3916" s="2"/>
      <c r="AT3916" s="2"/>
      <c r="AW3916" s="2"/>
      <c r="AX3916" s="2"/>
      <c r="AY3916" s="2"/>
    </row>
    <row r="3917" spans="8:51" x14ac:dyDescent="0.25">
      <c r="H3917" s="10">
        <v>0.57210000000000005</v>
      </c>
      <c r="I3917" s="45">
        <v>-1.6349999999999999E-4</v>
      </c>
      <c r="J3917" s="45">
        <v>-5.7855999999999999E-4</v>
      </c>
      <c r="K3917" s="45">
        <v>5.7855999999999999E-4</v>
      </c>
      <c r="L3917" s="11"/>
      <c r="M3917" s="11">
        <v>0.58009999999999995</v>
      </c>
      <c r="N3917" s="45">
        <v>-1.9090000000000001E-4</v>
      </c>
      <c r="O3917" s="45">
        <v>-6.7551000000000004E-4</v>
      </c>
      <c r="P3917" s="45">
        <v>6.7551000000000004E-4</v>
      </c>
      <c r="Q3917" s="11"/>
      <c r="R3917" s="11">
        <v>0.57410000000000005</v>
      </c>
      <c r="S3917" s="45">
        <v>-1.7029999999999999E-4</v>
      </c>
      <c r="T3917" s="45">
        <v>-6.0262E-4</v>
      </c>
      <c r="U3917" s="45">
        <v>6.0262E-4</v>
      </c>
      <c r="V3917" s="11"/>
      <c r="W3917" s="11">
        <v>0.53639999999999999</v>
      </c>
      <c r="X3917" s="45">
        <v>-4.0370000000000001E-5</v>
      </c>
      <c r="Y3917" s="45">
        <v>-1.4285E-4</v>
      </c>
      <c r="Z3917" s="46">
        <v>1.4285E-4</v>
      </c>
      <c r="AC3917" s="2"/>
      <c r="AD3917" s="2"/>
      <c r="AE3917" s="2"/>
      <c r="AH3917" s="2"/>
      <c r="AI3917" s="2"/>
      <c r="AJ3917" s="2"/>
      <c r="AM3917" s="2"/>
      <c r="AN3917" s="2"/>
      <c r="AO3917" s="2"/>
      <c r="AR3917" s="2"/>
      <c r="AS3917" s="2"/>
      <c r="AT3917" s="2"/>
      <c r="AW3917" s="2"/>
      <c r="AX3917" s="2"/>
      <c r="AY3917" s="2"/>
    </row>
    <row r="3918" spans="8:51" x14ac:dyDescent="0.25">
      <c r="H3918" s="10">
        <v>0.57199999999999995</v>
      </c>
      <c r="I3918" s="45">
        <v>-1.6359999999999999E-4</v>
      </c>
      <c r="J3918" s="45">
        <v>-5.7890999999999997E-4</v>
      </c>
      <c r="K3918" s="45">
        <v>5.7890999999999997E-4</v>
      </c>
      <c r="L3918" s="11"/>
      <c r="M3918" s="11">
        <v>0.57999999999999996</v>
      </c>
      <c r="N3918" s="45">
        <v>-1.9110000000000001E-4</v>
      </c>
      <c r="O3918" s="45">
        <v>-6.7621999999999995E-4</v>
      </c>
      <c r="P3918" s="45">
        <v>6.7621999999999995E-4</v>
      </c>
      <c r="Q3918" s="11"/>
      <c r="R3918" s="11">
        <v>0.57399999999999995</v>
      </c>
      <c r="S3918" s="45">
        <v>-1.705E-4</v>
      </c>
      <c r="T3918" s="45">
        <v>-6.0333000000000001E-4</v>
      </c>
      <c r="U3918" s="45">
        <v>6.0333000000000001E-4</v>
      </c>
      <c r="V3918" s="11"/>
      <c r="W3918" s="11">
        <v>0.5363</v>
      </c>
      <c r="X3918" s="45">
        <v>-4.0410000000000001E-5</v>
      </c>
      <c r="Y3918" s="45">
        <v>-1.4299000000000001E-4</v>
      </c>
      <c r="Z3918" s="46">
        <v>1.4299000000000001E-4</v>
      </c>
      <c r="AC3918" s="2"/>
      <c r="AD3918" s="2"/>
      <c r="AE3918" s="2"/>
      <c r="AH3918" s="2"/>
      <c r="AI3918" s="2"/>
      <c r="AJ3918" s="2"/>
      <c r="AM3918" s="2"/>
      <c r="AN3918" s="2"/>
      <c r="AO3918" s="2"/>
      <c r="AR3918" s="2"/>
      <c r="AS3918" s="2"/>
      <c r="AT3918" s="2"/>
      <c r="AW3918" s="2"/>
      <c r="AX3918" s="2"/>
      <c r="AY3918" s="2"/>
    </row>
    <row r="3919" spans="8:51" x14ac:dyDescent="0.25">
      <c r="H3919" s="10">
        <v>0.57189999999999996</v>
      </c>
      <c r="I3919" s="45">
        <v>-1.639E-4</v>
      </c>
      <c r="J3919" s="45">
        <v>-5.7996999999999996E-4</v>
      </c>
      <c r="K3919" s="45">
        <v>5.7996999999999996E-4</v>
      </c>
      <c r="L3919" s="11"/>
      <c r="M3919" s="11">
        <v>0.57979999999999998</v>
      </c>
      <c r="N3919" s="45">
        <v>-1.9120000000000001E-4</v>
      </c>
      <c r="O3919" s="45">
        <v>-6.7657000000000004E-4</v>
      </c>
      <c r="P3919" s="45">
        <v>6.7657000000000004E-4</v>
      </c>
      <c r="Q3919" s="11"/>
      <c r="R3919" s="11">
        <v>0.57389999999999997</v>
      </c>
      <c r="S3919" s="45">
        <v>-1.707E-4</v>
      </c>
      <c r="T3919" s="45">
        <v>-6.0402999999999997E-4</v>
      </c>
      <c r="U3919" s="45">
        <v>6.0402999999999997E-4</v>
      </c>
      <c r="V3919" s="11"/>
      <c r="W3919" s="11">
        <v>0.53610000000000002</v>
      </c>
      <c r="X3919" s="45">
        <v>-4.0429999999999997E-5</v>
      </c>
      <c r="Y3919" s="45">
        <v>-1.4306E-4</v>
      </c>
      <c r="Z3919" s="46">
        <v>1.4306E-4</v>
      </c>
      <c r="AC3919" s="2"/>
      <c r="AD3919" s="2"/>
      <c r="AE3919" s="2"/>
      <c r="AH3919" s="2"/>
      <c r="AI3919" s="2"/>
      <c r="AJ3919" s="2"/>
      <c r="AM3919" s="2"/>
      <c r="AN3919" s="2"/>
      <c r="AO3919" s="2"/>
      <c r="AR3919" s="2"/>
      <c r="AS3919" s="2"/>
      <c r="AT3919" s="2"/>
      <c r="AW3919" s="2"/>
      <c r="AX3919" s="2"/>
      <c r="AY3919" s="2"/>
    </row>
    <row r="3920" spans="8:51" x14ac:dyDescent="0.25">
      <c r="H3920" s="10">
        <v>0.57179999999999997</v>
      </c>
      <c r="I3920" s="45">
        <v>-1.64E-4</v>
      </c>
      <c r="J3920" s="45">
        <v>-5.8033E-4</v>
      </c>
      <c r="K3920" s="45">
        <v>5.8033E-4</v>
      </c>
      <c r="L3920" s="11"/>
      <c r="M3920" s="11">
        <v>0.57969999999999999</v>
      </c>
      <c r="N3920" s="45">
        <v>-1.9129999999999999E-4</v>
      </c>
      <c r="O3920" s="45">
        <v>-6.7692999999999996E-4</v>
      </c>
      <c r="P3920" s="45">
        <v>6.7692999999999996E-4</v>
      </c>
      <c r="Q3920" s="11"/>
      <c r="R3920" s="11">
        <v>0.57379999999999998</v>
      </c>
      <c r="S3920" s="45">
        <v>-1.7090000000000001E-4</v>
      </c>
      <c r="T3920" s="45">
        <v>-6.0473999999999999E-4</v>
      </c>
      <c r="U3920" s="45">
        <v>6.0473999999999999E-4</v>
      </c>
      <c r="V3920" s="11"/>
      <c r="W3920" s="11">
        <v>0.53600000000000003</v>
      </c>
      <c r="X3920" s="45">
        <v>-4.0460000000000002E-5</v>
      </c>
      <c r="Y3920" s="45">
        <v>-1.4317E-4</v>
      </c>
      <c r="Z3920" s="46">
        <v>1.4317E-4</v>
      </c>
      <c r="AC3920" s="2"/>
      <c r="AD3920" s="2"/>
      <c r="AE3920" s="2"/>
      <c r="AH3920" s="2"/>
      <c r="AI3920" s="2"/>
      <c r="AJ3920" s="2"/>
      <c r="AM3920" s="2"/>
      <c r="AN3920" s="2"/>
      <c r="AO3920" s="2"/>
      <c r="AR3920" s="2"/>
      <c r="AS3920" s="2"/>
      <c r="AT3920" s="2"/>
      <c r="AW3920" s="2"/>
      <c r="AX3920" s="2"/>
      <c r="AY3920" s="2"/>
    </row>
    <row r="3921" spans="8:51" x14ac:dyDescent="0.25">
      <c r="H3921" s="10">
        <v>0.57169999999999999</v>
      </c>
      <c r="I3921" s="45">
        <v>-1.6420000000000001E-4</v>
      </c>
      <c r="J3921" s="45">
        <v>-5.8102999999999996E-4</v>
      </c>
      <c r="K3921" s="45">
        <v>5.8102999999999996E-4</v>
      </c>
      <c r="L3921" s="11"/>
      <c r="M3921" s="11">
        <v>0.5796</v>
      </c>
      <c r="N3921" s="45">
        <v>-1.9149999999999999E-4</v>
      </c>
      <c r="O3921" s="45">
        <v>-6.7763999999999997E-4</v>
      </c>
      <c r="P3921" s="45">
        <v>6.7763999999999997E-4</v>
      </c>
      <c r="Q3921" s="11"/>
      <c r="R3921" s="11">
        <v>0.57369999999999999</v>
      </c>
      <c r="S3921" s="45">
        <v>-1.7110000000000001E-4</v>
      </c>
      <c r="T3921" s="45">
        <v>-6.0545E-4</v>
      </c>
      <c r="U3921" s="45">
        <v>6.0545E-4</v>
      </c>
      <c r="V3921" s="11"/>
      <c r="W3921" s="11">
        <v>0.53580000000000005</v>
      </c>
      <c r="X3921" s="45">
        <v>-4.049E-5</v>
      </c>
      <c r="Y3921" s="45">
        <v>-1.4328E-4</v>
      </c>
      <c r="Z3921" s="46">
        <v>1.4328E-4</v>
      </c>
      <c r="AC3921" s="2"/>
      <c r="AD3921" s="2"/>
      <c r="AE3921" s="2"/>
      <c r="AH3921" s="2"/>
      <c r="AI3921" s="2"/>
      <c r="AJ3921" s="2"/>
      <c r="AM3921" s="2"/>
      <c r="AN3921" s="2"/>
      <c r="AO3921" s="2"/>
      <c r="AR3921" s="2"/>
      <c r="AS3921" s="2"/>
      <c r="AT3921" s="2"/>
      <c r="AW3921" s="2"/>
      <c r="AX3921" s="2"/>
      <c r="AY3921" s="2"/>
    </row>
    <row r="3922" spans="8:51" x14ac:dyDescent="0.25">
      <c r="H3922" s="10">
        <v>0.5716</v>
      </c>
      <c r="I3922" s="45">
        <v>-1.6430000000000001E-4</v>
      </c>
      <c r="J3922" s="45">
        <v>-5.8138999999999999E-4</v>
      </c>
      <c r="K3922" s="45">
        <v>5.8138999999999999E-4</v>
      </c>
      <c r="L3922" s="11"/>
      <c r="M3922" s="11">
        <v>0.57950000000000002</v>
      </c>
      <c r="N3922" s="45">
        <v>-1.917E-4</v>
      </c>
      <c r="O3922" s="45">
        <v>-6.7834000000000004E-4</v>
      </c>
      <c r="P3922" s="45">
        <v>6.7834000000000004E-4</v>
      </c>
      <c r="Q3922" s="11"/>
      <c r="R3922" s="11">
        <v>0.5736</v>
      </c>
      <c r="S3922" s="45">
        <v>-1.7129999999999999E-4</v>
      </c>
      <c r="T3922" s="45">
        <v>-6.0616000000000001E-4</v>
      </c>
      <c r="U3922" s="45">
        <v>6.0616000000000001E-4</v>
      </c>
      <c r="V3922" s="11"/>
      <c r="W3922" s="11">
        <v>0.53569999999999995</v>
      </c>
      <c r="X3922" s="45">
        <v>-4.0519999999999998E-5</v>
      </c>
      <c r="Y3922" s="45">
        <v>-1.4338E-4</v>
      </c>
      <c r="Z3922" s="46">
        <v>1.4338E-4</v>
      </c>
      <c r="AC3922" s="2"/>
      <c r="AD3922" s="2"/>
      <c r="AE3922" s="2"/>
      <c r="AH3922" s="2"/>
      <c r="AI3922" s="2"/>
      <c r="AJ3922" s="2"/>
      <c r="AM3922" s="2"/>
      <c r="AN3922" s="2"/>
      <c r="AO3922" s="2"/>
      <c r="AR3922" s="2"/>
      <c r="AS3922" s="2"/>
      <c r="AT3922" s="2"/>
      <c r="AW3922" s="2"/>
      <c r="AX3922" s="2"/>
      <c r="AY3922" s="2"/>
    </row>
    <row r="3923" spans="8:51" x14ac:dyDescent="0.25">
      <c r="H3923" s="10">
        <v>0.57150000000000001</v>
      </c>
      <c r="I3923" s="45">
        <v>-1.6440000000000001E-4</v>
      </c>
      <c r="J3923" s="45">
        <v>-5.8173999999999997E-4</v>
      </c>
      <c r="K3923" s="45">
        <v>5.8173999999999997E-4</v>
      </c>
      <c r="L3923" s="11"/>
      <c r="M3923" s="11">
        <v>0.57950000000000002</v>
      </c>
      <c r="N3923" s="45">
        <v>-1.92E-4</v>
      </c>
      <c r="O3923" s="45">
        <v>-6.7940999999999997E-4</v>
      </c>
      <c r="P3923" s="45">
        <v>6.7940999999999997E-4</v>
      </c>
      <c r="Q3923" s="11"/>
      <c r="R3923" s="11">
        <v>0.57350000000000001</v>
      </c>
      <c r="S3923" s="45">
        <v>-1.7149999999999999E-4</v>
      </c>
      <c r="T3923" s="45">
        <v>-6.0685999999999997E-4</v>
      </c>
      <c r="U3923" s="45">
        <v>6.0685999999999997E-4</v>
      </c>
      <c r="V3923" s="11"/>
      <c r="W3923" s="11">
        <v>0.53559999999999997</v>
      </c>
      <c r="X3923" s="45">
        <v>-4.0540000000000001E-5</v>
      </c>
      <c r="Y3923" s="45">
        <v>-1.4344999999999999E-4</v>
      </c>
      <c r="Z3923" s="46">
        <v>1.4344999999999999E-4</v>
      </c>
      <c r="AC3923" s="2"/>
      <c r="AD3923" s="2"/>
      <c r="AE3923" s="2"/>
      <c r="AH3923" s="2"/>
      <c r="AI3923" s="2"/>
      <c r="AJ3923" s="2"/>
      <c r="AM3923" s="2"/>
      <c r="AN3923" s="2"/>
      <c r="AO3923" s="2"/>
      <c r="AR3923" s="2"/>
      <c r="AS3923" s="2"/>
      <c r="AT3923" s="2"/>
      <c r="AW3923" s="2"/>
      <c r="AX3923" s="2"/>
      <c r="AY3923" s="2"/>
    </row>
    <row r="3924" spans="8:51" x14ac:dyDescent="0.25">
      <c r="H3924" s="10">
        <v>0.57140000000000002</v>
      </c>
      <c r="I3924" s="45">
        <v>-1.6469999999999999E-4</v>
      </c>
      <c r="J3924" s="45">
        <v>-5.8279999999999996E-4</v>
      </c>
      <c r="K3924" s="45">
        <v>5.8279999999999996E-4</v>
      </c>
      <c r="L3924" s="11"/>
      <c r="M3924" s="11">
        <v>0.57940000000000003</v>
      </c>
      <c r="N3924" s="45">
        <v>-1.9220000000000001E-4</v>
      </c>
      <c r="O3924" s="45">
        <v>-6.8011000000000005E-4</v>
      </c>
      <c r="P3924" s="45">
        <v>6.8011000000000005E-4</v>
      </c>
      <c r="Q3924" s="11"/>
      <c r="R3924" s="11">
        <v>0.57340000000000002</v>
      </c>
      <c r="S3924" s="45">
        <v>-1.717E-4</v>
      </c>
      <c r="T3924" s="45">
        <v>-6.0756999999999999E-4</v>
      </c>
      <c r="U3924" s="45">
        <v>6.0756999999999999E-4</v>
      </c>
      <c r="V3924" s="11"/>
      <c r="W3924" s="11">
        <v>0.53539999999999999</v>
      </c>
      <c r="X3924" s="45">
        <v>-4.057E-5</v>
      </c>
      <c r="Y3924" s="45">
        <v>-1.4355999999999999E-4</v>
      </c>
      <c r="Z3924" s="46">
        <v>1.4355999999999999E-4</v>
      </c>
      <c r="AC3924" s="2"/>
      <c r="AD3924" s="2"/>
      <c r="AE3924" s="2"/>
      <c r="AH3924" s="2"/>
      <c r="AI3924" s="2"/>
      <c r="AJ3924" s="2"/>
      <c r="AM3924" s="2"/>
      <c r="AN3924" s="2"/>
      <c r="AO3924" s="2"/>
      <c r="AR3924" s="2"/>
      <c r="AS3924" s="2"/>
      <c r="AT3924" s="2"/>
      <c r="AW3924" s="2"/>
      <c r="AX3924" s="2"/>
      <c r="AY3924" s="2"/>
    </row>
    <row r="3925" spans="8:51" x14ac:dyDescent="0.25">
      <c r="H3925" s="10">
        <v>0.57130000000000003</v>
      </c>
      <c r="I3925" s="45">
        <v>-1.6479999999999999E-4</v>
      </c>
      <c r="J3925" s="45">
        <v>-5.8315999999999999E-4</v>
      </c>
      <c r="K3925" s="45">
        <v>5.8315999999999999E-4</v>
      </c>
      <c r="L3925" s="11"/>
      <c r="M3925" s="11">
        <v>0.57930000000000004</v>
      </c>
      <c r="N3925" s="45">
        <v>-1.9230000000000001E-4</v>
      </c>
      <c r="O3925" s="45">
        <v>-6.8046999999999997E-4</v>
      </c>
      <c r="P3925" s="45">
        <v>6.8046999999999997E-4</v>
      </c>
      <c r="Q3925" s="11"/>
      <c r="R3925" s="11">
        <v>0.57330000000000003</v>
      </c>
      <c r="S3925" s="45">
        <v>-1.719E-4</v>
      </c>
      <c r="T3925" s="45">
        <v>-6.0828E-4</v>
      </c>
      <c r="U3925" s="45">
        <v>6.0828E-4</v>
      </c>
      <c r="V3925" s="11"/>
      <c r="W3925" s="11">
        <v>0.5353</v>
      </c>
      <c r="X3925" s="45">
        <v>-4.0590000000000003E-5</v>
      </c>
      <c r="Y3925" s="45">
        <v>-1.4363000000000001E-4</v>
      </c>
      <c r="Z3925" s="46">
        <v>1.4363000000000001E-4</v>
      </c>
      <c r="AC3925" s="2"/>
      <c r="AD3925" s="2"/>
      <c r="AE3925" s="2"/>
      <c r="AH3925" s="2"/>
      <c r="AI3925" s="2"/>
      <c r="AJ3925" s="2"/>
      <c r="AM3925" s="2"/>
      <c r="AN3925" s="2"/>
      <c r="AO3925" s="2"/>
      <c r="AR3925" s="2"/>
      <c r="AS3925" s="2"/>
      <c r="AT3925" s="2"/>
      <c r="AW3925" s="2"/>
      <c r="AX3925" s="2"/>
      <c r="AY3925" s="2"/>
    </row>
    <row r="3926" spans="8:51" x14ac:dyDescent="0.25">
      <c r="H3926" s="10">
        <v>0.57120000000000004</v>
      </c>
      <c r="I3926" s="45">
        <v>-1.65E-4</v>
      </c>
      <c r="J3926" s="45">
        <v>-5.8385999999999996E-4</v>
      </c>
      <c r="K3926" s="45">
        <v>5.8385999999999996E-4</v>
      </c>
      <c r="L3926" s="11"/>
      <c r="M3926" s="11">
        <v>0.57920000000000005</v>
      </c>
      <c r="N3926" s="45">
        <v>-1.9249999999999999E-4</v>
      </c>
      <c r="O3926" s="45">
        <v>-6.8117000000000004E-4</v>
      </c>
      <c r="P3926" s="45">
        <v>6.8117000000000004E-4</v>
      </c>
      <c r="Q3926" s="11"/>
      <c r="R3926" s="11">
        <v>0.57320000000000004</v>
      </c>
      <c r="S3926" s="45">
        <v>-1.7210000000000001E-4</v>
      </c>
      <c r="T3926" s="45">
        <v>-6.0899000000000001E-4</v>
      </c>
      <c r="U3926" s="45">
        <v>6.0899000000000001E-4</v>
      </c>
      <c r="V3926" s="11"/>
      <c r="W3926" s="11">
        <v>0.53510000000000002</v>
      </c>
      <c r="X3926" s="45">
        <v>-4.0630000000000002E-5</v>
      </c>
      <c r="Y3926" s="45">
        <v>-1.4376999999999999E-4</v>
      </c>
      <c r="Z3926" s="46">
        <v>1.4376999999999999E-4</v>
      </c>
      <c r="AC3926" s="2"/>
      <c r="AD3926" s="2"/>
      <c r="AE3926" s="2"/>
      <c r="AH3926" s="2"/>
      <c r="AI3926" s="2"/>
      <c r="AJ3926" s="2"/>
      <c r="AM3926" s="2"/>
      <c r="AN3926" s="2"/>
      <c r="AO3926" s="2"/>
      <c r="AR3926" s="2"/>
      <c r="AS3926" s="2"/>
      <c r="AT3926" s="2"/>
      <c r="AW3926" s="2"/>
      <c r="AX3926" s="2"/>
      <c r="AY3926" s="2"/>
    </row>
    <row r="3927" spans="8:51" x14ac:dyDescent="0.25">
      <c r="H3927" s="10">
        <v>0.57110000000000005</v>
      </c>
      <c r="I3927" s="45">
        <v>-1.651E-4</v>
      </c>
      <c r="J3927" s="45">
        <v>-5.8421999999999999E-4</v>
      </c>
      <c r="K3927" s="45">
        <v>5.8421999999999999E-4</v>
      </c>
      <c r="L3927" s="11"/>
      <c r="M3927" s="11">
        <v>0.57899999999999996</v>
      </c>
      <c r="N3927" s="45">
        <v>-1.9259999999999999E-4</v>
      </c>
      <c r="O3927" s="45">
        <v>-6.8152999999999996E-4</v>
      </c>
      <c r="P3927" s="45">
        <v>6.8152999999999996E-4</v>
      </c>
      <c r="Q3927" s="11"/>
      <c r="R3927" s="11">
        <v>0.57310000000000005</v>
      </c>
      <c r="S3927" s="45">
        <v>-1.7220000000000001E-4</v>
      </c>
      <c r="T3927" s="45">
        <v>-6.0933999999999999E-4</v>
      </c>
      <c r="U3927" s="45">
        <v>6.0933999999999999E-4</v>
      </c>
      <c r="V3927" s="11"/>
      <c r="W3927" s="11">
        <v>0.53500000000000003</v>
      </c>
      <c r="X3927" s="45">
        <v>-4.0639999999999997E-5</v>
      </c>
      <c r="Y3927" s="45">
        <v>-1.4380999999999999E-4</v>
      </c>
      <c r="Z3927" s="46">
        <v>1.4380999999999999E-4</v>
      </c>
      <c r="AC3927" s="2"/>
      <c r="AD3927" s="2"/>
      <c r="AE3927" s="2"/>
      <c r="AH3927" s="2"/>
      <c r="AI3927" s="2"/>
      <c r="AJ3927" s="2"/>
      <c r="AM3927" s="2"/>
      <c r="AN3927" s="2"/>
      <c r="AO3927" s="2"/>
      <c r="AR3927" s="2"/>
      <c r="AS3927" s="2"/>
      <c r="AT3927" s="2"/>
      <c r="AW3927" s="2"/>
      <c r="AX3927" s="2"/>
      <c r="AY3927" s="2"/>
    </row>
    <row r="3928" spans="8:51" x14ac:dyDescent="0.25">
      <c r="H3928" s="10">
        <v>0.57099999999999995</v>
      </c>
      <c r="I3928" s="45">
        <v>-1.6530000000000001E-4</v>
      </c>
      <c r="J3928" s="45">
        <v>-5.8493E-4</v>
      </c>
      <c r="K3928" s="45">
        <v>5.8493E-4</v>
      </c>
      <c r="L3928" s="11"/>
      <c r="M3928" s="11">
        <v>0.57899999999999996</v>
      </c>
      <c r="N3928" s="45">
        <v>-1.928E-4</v>
      </c>
      <c r="O3928" s="45">
        <v>-6.8223999999999997E-4</v>
      </c>
      <c r="P3928" s="45">
        <v>6.8223999999999997E-4</v>
      </c>
      <c r="Q3928" s="11"/>
      <c r="R3928" s="11">
        <v>0.57299999999999995</v>
      </c>
      <c r="S3928" s="45">
        <v>-1.7249999999999999E-4</v>
      </c>
      <c r="T3928" s="45">
        <v>-6.1039999999999998E-4</v>
      </c>
      <c r="U3928" s="45">
        <v>6.1039999999999998E-4</v>
      </c>
      <c r="V3928" s="11"/>
      <c r="W3928" s="11">
        <v>0.53480000000000005</v>
      </c>
      <c r="X3928" s="45">
        <v>-4.0670000000000002E-5</v>
      </c>
      <c r="Y3928" s="45">
        <v>-1.4391E-4</v>
      </c>
      <c r="Z3928" s="46">
        <v>1.4391E-4</v>
      </c>
      <c r="AC3928" s="2"/>
      <c r="AD3928" s="2"/>
      <c r="AE3928" s="2"/>
      <c r="AH3928" s="2"/>
      <c r="AI3928" s="2"/>
      <c r="AJ3928" s="2"/>
      <c r="AM3928" s="2"/>
      <c r="AN3928" s="2"/>
      <c r="AO3928" s="2"/>
      <c r="AR3928" s="2"/>
      <c r="AS3928" s="2"/>
      <c r="AT3928" s="2"/>
      <c r="AW3928" s="2"/>
      <c r="AX3928" s="2"/>
      <c r="AY3928" s="2"/>
    </row>
    <row r="3929" spans="8:51" x14ac:dyDescent="0.25">
      <c r="H3929" s="10">
        <v>0.57089999999999996</v>
      </c>
      <c r="I3929" s="45">
        <v>-1.6550000000000001E-4</v>
      </c>
      <c r="J3929" s="45">
        <v>-5.8562999999999996E-4</v>
      </c>
      <c r="K3929" s="45">
        <v>5.8562999999999996E-4</v>
      </c>
      <c r="L3929" s="11"/>
      <c r="M3929" s="11">
        <v>0.57889999999999997</v>
      </c>
      <c r="N3929" s="45">
        <v>-1.931E-4</v>
      </c>
      <c r="O3929" s="45">
        <v>-6.8329999999999997E-4</v>
      </c>
      <c r="P3929" s="45">
        <v>6.8329999999999997E-4</v>
      </c>
      <c r="Q3929" s="11"/>
      <c r="R3929" s="11">
        <v>0.57289999999999996</v>
      </c>
      <c r="S3929" s="45">
        <v>-1.7259999999999999E-4</v>
      </c>
      <c r="T3929" s="45">
        <v>-6.1076000000000001E-4</v>
      </c>
      <c r="U3929" s="45">
        <v>6.1076000000000001E-4</v>
      </c>
      <c r="V3929" s="11"/>
      <c r="W3929" s="11">
        <v>0.53469999999999995</v>
      </c>
      <c r="X3929" s="45">
        <v>-4.07E-5</v>
      </c>
      <c r="Y3929" s="45">
        <v>-1.4401999999999999E-4</v>
      </c>
      <c r="Z3929" s="46">
        <v>1.4401999999999999E-4</v>
      </c>
      <c r="AC3929" s="2"/>
      <c r="AD3929" s="2"/>
      <c r="AE3929" s="2"/>
      <c r="AH3929" s="2"/>
      <c r="AI3929" s="2"/>
      <c r="AJ3929" s="2"/>
      <c r="AM3929" s="2"/>
      <c r="AN3929" s="2"/>
      <c r="AO3929" s="2"/>
      <c r="AR3929" s="2"/>
      <c r="AS3929" s="2"/>
      <c r="AT3929" s="2"/>
      <c r="AW3929" s="2"/>
      <c r="AX3929" s="2"/>
      <c r="AY3929" s="2"/>
    </row>
    <row r="3930" spans="8:51" x14ac:dyDescent="0.25">
      <c r="H3930" s="10">
        <v>0.57079999999999997</v>
      </c>
      <c r="I3930" s="45">
        <v>-1.6559999999999999E-4</v>
      </c>
      <c r="J3930" s="45">
        <v>-5.8598999999999999E-4</v>
      </c>
      <c r="K3930" s="45">
        <v>5.8598999999999999E-4</v>
      </c>
      <c r="L3930" s="11"/>
      <c r="M3930" s="11">
        <v>0.57879999999999998</v>
      </c>
      <c r="N3930" s="45">
        <v>-1.9320000000000001E-4</v>
      </c>
      <c r="O3930" s="45">
        <v>-6.8364999999999995E-4</v>
      </c>
      <c r="P3930" s="45">
        <v>6.8364999999999995E-4</v>
      </c>
      <c r="Q3930" s="11"/>
      <c r="R3930" s="11">
        <v>0.57279999999999998</v>
      </c>
      <c r="S3930" s="45">
        <v>-1.728E-4</v>
      </c>
      <c r="T3930" s="45">
        <v>-6.1145999999999998E-4</v>
      </c>
      <c r="U3930" s="45">
        <v>6.1145999999999998E-4</v>
      </c>
      <c r="V3930" s="11"/>
      <c r="W3930" s="11">
        <v>0.53449999999999998</v>
      </c>
      <c r="X3930" s="45">
        <v>-4.0720000000000003E-5</v>
      </c>
      <c r="Y3930" s="45">
        <v>-1.4409000000000001E-4</v>
      </c>
      <c r="Z3930" s="46">
        <v>1.4409000000000001E-4</v>
      </c>
      <c r="AC3930" s="2"/>
      <c r="AD3930" s="2"/>
      <c r="AE3930" s="2"/>
      <c r="AH3930" s="2"/>
      <c r="AI3930" s="2"/>
      <c r="AJ3930" s="2"/>
      <c r="AM3930" s="2"/>
      <c r="AN3930" s="2"/>
      <c r="AO3930" s="2"/>
      <c r="AR3930" s="2"/>
      <c r="AS3930" s="2"/>
      <c r="AT3930" s="2"/>
      <c r="AW3930" s="2"/>
      <c r="AX3930" s="2"/>
      <c r="AY3930" s="2"/>
    </row>
    <row r="3931" spans="8:51" x14ac:dyDescent="0.25">
      <c r="H3931" s="10">
        <v>0.57069999999999999</v>
      </c>
      <c r="I3931" s="45">
        <v>-1.6579999999999999E-4</v>
      </c>
      <c r="J3931" s="45">
        <v>-5.8668999999999995E-4</v>
      </c>
      <c r="K3931" s="45">
        <v>5.8668999999999995E-4</v>
      </c>
      <c r="L3931" s="11"/>
      <c r="M3931" s="11">
        <v>0.5786</v>
      </c>
      <c r="N3931" s="45">
        <v>-1.9330000000000001E-4</v>
      </c>
      <c r="O3931" s="45">
        <v>-6.8400999999999998E-4</v>
      </c>
      <c r="P3931" s="45">
        <v>6.8400999999999998E-4</v>
      </c>
      <c r="Q3931" s="11"/>
      <c r="R3931" s="11">
        <v>0.57279999999999998</v>
      </c>
      <c r="S3931" s="45">
        <v>-1.73E-4</v>
      </c>
      <c r="T3931" s="45">
        <v>-6.1216999999999999E-4</v>
      </c>
      <c r="U3931" s="45">
        <v>6.1216999999999999E-4</v>
      </c>
      <c r="V3931" s="11"/>
      <c r="W3931" s="11">
        <v>0.53439999999999999</v>
      </c>
      <c r="X3931" s="45">
        <v>-4.0750000000000001E-5</v>
      </c>
      <c r="Y3931" s="45">
        <v>-1.4420000000000001E-4</v>
      </c>
      <c r="Z3931" s="46">
        <v>1.4420000000000001E-4</v>
      </c>
      <c r="AC3931" s="2"/>
      <c r="AD3931" s="2"/>
      <c r="AE3931" s="2"/>
      <c r="AH3931" s="2"/>
      <c r="AI3931" s="2"/>
      <c r="AJ3931" s="2"/>
      <c r="AM3931" s="2"/>
      <c r="AN3931" s="2"/>
      <c r="AO3931" s="2"/>
      <c r="AR3931" s="2"/>
      <c r="AS3931" s="2"/>
      <c r="AT3931" s="2"/>
      <c r="AW3931" s="2"/>
      <c r="AX3931" s="2"/>
      <c r="AY3931" s="2"/>
    </row>
    <row r="3932" spans="8:51" x14ac:dyDescent="0.25">
      <c r="H3932" s="10">
        <v>0.57050000000000001</v>
      </c>
      <c r="I3932" s="45">
        <v>-1.6589999999999999E-4</v>
      </c>
      <c r="J3932" s="45">
        <v>-5.8704999999999999E-4</v>
      </c>
      <c r="K3932" s="45">
        <v>5.8704999999999999E-4</v>
      </c>
      <c r="L3932" s="11"/>
      <c r="M3932" s="11">
        <v>0.57850000000000001</v>
      </c>
      <c r="N3932" s="45">
        <v>-1.9349999999999999E-4</v>
      </c>
      <c r="O3932" s="45">
        <v>-6.8471000000000005E-4</v>
      </c>
      <c r="P3932" s="45">
        <v>6.8471000000000005E-4</v>
      </c>
      <c r="Q3932" s="11"/>
      <c r="R3932" s="11">
        <v>0.57269999999999999</v>
      </c>
      <c r="S3932" s="45">
        <v>-1.7320000000000001E-4</v>
      </c>
      <c r="T3932" s="45">
        <v>-6.1288E-4</v>
      </c>
      <c r="U3932" s="45">
        <v>6.1288E-4</v>
      </c>
      <c r="V3932" s="11"/>
      <c r="W3932" s="11">
        <v>0.53420000000000001</v>
      </c>
      <c r="X3932" s="45">
        <v>-4.0779999999999999E-5</v>
      </c>
      <c r="Y3932" s="45">
        <v>-1.4430000000000001E-4</v>
      </c>
      <c r="Z3932" s="46">
        <v>1.4430000000000001E-4</v>
      </c>
      <c r="AC3932" s="2"/>
      <c r="AD3932" s="2"/>
      <c r="AE3932" s="2"/>
      <c r="AH3932" s="2"/>
      <c r="AI3932" s="2"/>
      <c r="AJ3932" s="2"/>
      <c r="AM3932" s="2"/>
      <c r="AN3932" s="2"/>
      <c r="AO3932" s="2"/>
      <c r="AR3932" s="2"/>
      <c r="AS3932" s="2"/>
      <c r="AT3932" s="2"/>
      <c r="AW3932" s="2"/>
      <c r="AX3932" s="2"/>
      <c r="AY3932" s="2"/>
    </row>
    <row r="3933" spans="8:51" x14ac:dyDescent="0.25">
      <c r="H3933" s="10">
        <v>0.57040000000000002</v>
      </c>
      <c r="I3933" s="45">
        <v>-1.661E-4</v>
      </c>
      <c r="J3933" s="45">
        <v>-5.8776E-4</v>
      </c>
      <c r="K3933" s="45">
        <v>5.8776E-4</v>
      </c>
      <c r="L3933" s="11"/>
      <c r="M3933" s="11">
        <v>0.57840000000000003</v>
      </c>
      <c r="N3933" s="45">
        <v>-1.9369999999999999E-4</v>
      </c>
      <c r="O3933" s="45">
        <v>-6.8541999999999995E-4</v>
      </c>
      <c r="P3933" s="45">
        <v>6.8541999999999995E-4</v>
      </c>
      <c r="Q3933" s="11"/>
      <c r="R3933" s="11">
        <v>0.5726</v>
      </c>
      <c r="S3933" s="45">
        <v>-1.7340000000000001E-4</v>
      </c>
      <c r="T3933" s="45">
        <v>-6.1359000000000001E-4</v>
      </c>
      <c r="U3933" s="45">
        <v>6.1359000000000001E-4</v>
      </c>
      <c r="V3933" s="11"/>
      <c r="W3933" s="11">
        <v>0.53410000000000002</v>
      </c>
      <c r="X3933" s="45">
        <v>-4.0809999999999997E-5</v>
      </c>
      <c r="Y3933" s="45">
        <v>-1.4441000000000001E-4</v>
      </c>
      <c r="Z3933" s="46">
        <v>1.4441000000000001E-4</v>
      </c>
      <c r="AC3933" s="2"/>
      <c r="AD3933" s="2"/>
      <c r="AE3933" s="2"/>
      <c r="AH3933" s="2"/>
      <c r="AI3933" s="2"/>
      <c r="AJ3933" s="2"/>
      <c r="AM3933" s="2"/>
      <c r="AN3933" s="2"/>
      <c r="AO3933" s="2"/>
      <c r="AR3933" s="2"/>
      <c r="AS3933" s="2"/>
      <c r="AT3933" s="2"/>
      <c r="AW3933" s="2"/>
      <c r="AX3933" s="2"/>
      <c r="AY3933" s="2"/>
    </row>
    <row r="3934" spans="8:51" x14ac:dyDescent="0.25">
      <c r="H3934" s="10">
        <v>0.57030000000000003</v>
      </c>
      <c r="I3934" s="45">
        <v>-1.663E-4</v>
      </c>
      <c r="J3934" s="45">
        <v>-5.8845999999999996E-4</v>
      </c>
      <c r="K3934" s="45">
        <v>5.8845999999999996E-4</v>
      </c>
      <c r="L3934" s="11"/>
      <c r="M3934" s="11">
        <v>0.57830000000000004</v>
      </c>
      <c r="N3934" s="45">
        <v>-1.939E-4</v>
      </c>
      <c r="O3934" s="45">
        <v>-6.8612999999999996E-4</v>
      </c>
      <c r="P3934" s="45">
        <v>6.8612999999999996E-4</v>
      </c>
      <c r="Q3934" s="11"/>
      <c r="R3934" s="11">
        <v>0.57250000000000001</v>
      </c>
      <c r="S3934" s="45">
        <v>-1.7359999999999999E-4</v>
      </c>
      <c r="T3934" s="45">
        <v>-6.1430000000000002E-4</v>
      </c>
      <c r="U3934" s="45">
        <v>6.1430000000000002E-4</v>
      </c>
      <c r="V3934" s="11"/>
      <c r="W3934" s="11">
        <v>0.53400000000000003</v>
      </c>
      <c r="X3934" s="45">
        <v>-4.0840000000000002E-5</v>
      </c>
      <c r="Y3934" s="45">
        <v>-1.4452000000000001E-4</v>
      </c>
      <c r="Z3934" s="46">
        <v>1.4452000000000001E-4</v>
      </c>
      <c r="AC3934" s="2"/>
      <c r="AD3934" s="2"/>
      <c r="AE3934" s="2"/>
      <c r="AH3934" s="2"/>
      <c r="AI3934" s="2"/>
      <c r="AJ3934" s="2"/>
      <c r="AM3934" s="2"/>
      <c r="AN3934" s="2"/>
      <c r="AO3934" s="2"/>
      <c r="AR3934" s="2"/>
      <c r="AS3934" s="2"/>
      <c r="AT3934" s="2"/>
      <c r="AW3934" s="2"/>
      <c r="AX3934" s="2"/>
      <c r="AY3934" s="2"/>
    </row>
    <row r="3935" spans="8:51" x14ac:dyDescent="0.25">
      <c r="H3935" s="10">
        <v>0.57020000000000004</v>
      </c>
      <c r="I3935" s="45">
        <v>-1.6650000000000001E-4</v>
      </c>
      <c r="J3935" s="45">
        <v>-5.8916999999999997E-4</v>
      </c>
      <c r="K3935" s="45">
        <v>5.8916999999999997E-4</v>
      </c>
      <c r="L3935" s="11"/>
      <c r="M3935" s="11">
        <v>0.57820000000000005</v>
      </c>
      <c r="N3935" s="45">
        <v>-1.941E-4</v>
      </c>
      <c r="O3935" s="45">
        <v>-6.8683999999999998E-4</v>
      </c>
      <c r="P3935" s="45">
        <v>6.8683999999999998E-4</v>
      </c>
      <c r="Q3935" s="11"/>
      <c r="R3935" s="11">
        <v>0.57240000000000002</v>
      </c>
      <c r="S3935" s="45">
        <v>-1.738E-4</v>
      </c>
      <c r="T3935" s="45">
        <v>-6.1499999999999999E-4</v>
      </c>
      <c r="U3935" s="45">
        <v>6.1499999999999999E-4</v>
      </c>
      <c r="V3935" s="11"/>
      <c r="W3935" s="11">
        <v>0.53380000000000005</v>
      </c>
      <c r="X3935" s="45">
        <v>-4.087E-5</v>
      </c>
      <c r="Y3935" s="45">
        <v>-1.4462000000000001E-4</v>
      </c>
      <c r="Z3935" s="46">
        <v>1.4462000000000001E-4</v>
      </c>
      <c r="AC3935" s="2"/>
      <c r="AD3935" s="2"/>
      <c r="AE3935" s="2"/>
      <c r="AH3935" s="2"/>
      <c r="AI3935" s="2"/>
      <c r="AJ3935" s="2"/>
      <c r="AM3935" s="2"/>
      <c r="AN3935" s="2"/>
      <c r="AO3935" s="2"/>
      <c r="AR3935" s="2"/>
      <c r="AS3935" s="2"/>
      <c r="AT3935" s="2"/>
      <c r="AW3935" s="2"/>
      <c r="AX3935" s="2"/>
      <c r="AY3935" s="2"/>
    </row>
    <row r="3936" spans="8:51" x14ac:dyDescent="0.25">
      <c r="H3936" s="10">
        <v>0.57010000000000005</v>
      </c>
      <c r="I3936" s="45">
        <v>-1.6660000000000001E-4</v>
      </c>
      <c r="J3936" s="45">
        <v>-5.8953E-4</v>
      </c>
      <c r="K3936" s="45">
        <v>5.8953E-4</v>
      </c>
      <c r="L3936" s="11"/>
      <c r="M3936" s="11">
        <v>0.57809999999999995</v>
      </c>
      <c r="N3936" s="45">
        <v>-1.942E-4</v>
      </c>
      <c r="O3936" s="45">
        <v>-6.8718999999999996E-4</v>
      </c>
      <c r="P3936" s="45">
        <v>6.8718999999999996E-4</v>
      </c>
      <c r="Q3936" s="11"/>
      <c r="R3936" s="11">
        <v>0.57230000000000003</v>
      </c>
      <c r="S3936" s="45">
        <v>-1.74E-4</v>
      </c>
      <c r="T3936" s="45">
        <v>-6.1571E-4</v>
      </c>
      <c r="U3936" s="45">
        <v>6.1571E-4</v>
      </c>
      <c r="V3936" s="11"/>
      <c r="W3936" s="11">
        <v>0.53369999999999995</v>
      </c>
      <c r="X3936" s="45">
        <v>-4.0890000000000003E-5</v>
      </c>
      <c r="Y3936" s="45">
        <v>-1.4469E-4</v>
      </c>
      <c r="Z3936" s="46">
        <v>1.4469E-4</v>
      </c>
      <c r="AC3936" s="2"/>
      <c r="AD3936" s="2"/>
      <c r="AE3936" s="2"/>
      <c r="AH3936" s="2"/>
      <c r="AI3936" s="2"/>
      <c r="AJ3936" s="2"/>
      <c r="AM3936" s="2"/>
      <c r="AN3936" s="2"/>
      <c r="AO3936" s="2"/>
      <c r="AR3936" s="2"/>
      <c r="AS3936" s="2"/>
      <c r="AT3936" s="2"/>
      <c r="AW3936" s="2"/>
      <c r="AX3936" s="2"/>
      <c r="AY3936" s="2"/>
    </row>
    <row r="3937" spans="8:51" x14ac:dyDescent="0.25">
      <c r="H3937" s="10">
        <v>0.56999999999999995</v>
      </c>
      <c r="I3937" s="45">
        <v>-1.6670000000000001E-4</v>
      </c>
      <c r="J3937" s="45">
        <v>-5.8987999999999998E-4</v>
      </c>
      <c r="K3937" s="45">
        <v>5.8987999999999998E-4</v>
      </c>
      <c r="L3937" s="11"/>
      <c r="M3937" s="11">
        <v>0.57809999999999995</v>
      </c>
      <c r="N3937" s="45">
        <v>-1.9450000000000001E-4</v>
      </c>
      <c r="O3937" s="45">
        <v>-6.8824999999999995E-4</v>
      </c>
      <c r="P3937" s="45">
        <v>6.8824999999999995E-4</v>
      </c>
      <c r="Q3937" s="11"/>
      <c r="R3937" s="11">
        <v>0.57220000000000004</v>
      </c>
      <c r="S3937" s="45">
        <v>-1.7420000000000001E-4</v>
      </c>
      <c r="T3937" s="45">
        <v>-6.1642000000000001E-4</v>
      </c>
      <c r="U3937" s="45">
        <v>6.1642000000000001E-4</v>
      </c>
      <c r="V3937" s="11"/>
      <c r="W3937" s="11">
        <v>0.53349999999999997</v>
      </c>
      <c r="X3937" s="45">
        <v>-4.0920000000000001E-5</v>
      </c>
      <c r="Y3937" s="45">
        <v>-1.448E-4</v>
      </c>
      <c r="Z3937" s="46">
        <v>1.448E-4</v>
      </c>
      <c r="AC3937" s="2"/>
      <c r="AD3937" s="2"/>
      <c r="AE3937" s="2"/>
      <c r="AH3937" s="2"/>
      <c r="AI3937" s="2"/>
      <c r="AJ3937" s="2"/>
      <c r="AM3937" s="2"/>
      <c r="AN3937" s="2"/>
      <c r="AO3937" s="2"/>
      <c r="AR3937" s="2"/>
      <c r="AS3937" s="2"/>
      <c r="AT3937" s="2"/>
      <c r="AW3937" s="2"/>
      <c r="AX3937" s="2"/>
      <c r="AY3937" s="2"/>
    </row>
    <row r="3938" spans="8:51" x14ac:dyDescent="0.25">
      <c r="H3938" s="10">
        <v>0.56989999999999996</v>
      </c>
      <c r="I3938" s="45">
        <v>-1.6699999999999999E-4</v>
      </c>
      <c r="J3938" s="45">
        <v>-5.9093999999999998E-4</v>
      </c>
      <c r="K3938" s="45">
        <v>5.9093999999999998E-4</v>
      </c>
      <c r="L3938" s="11"/>
      <c r="M3938" s="11">
        <v>0.57789999999999997</v>
      </c>
      <c r="N3938" s="45">
        <v>-1.9459999999999999E-4</v>
      </c>
      <c r="O3938" s="45">
        <v>-6.8860999999999998E-4</v>
      </c>
      <c r="P3938" s="45">
        <v>6.8860999999999998E-4</v>
      </c>
      <c r="Q3938" s="11"/>
      <c r="R3938" s="11">
        <v>0.57210000000000005</v>
      </c>
      <c r="S3938" s="45">
        <v>-1.7440000000000001E-4</v>
      </c>
      <c r="T3938" s="45">
        <v>-6.1713000000000002E-4</v>
      </c>
      <c r="U3938" s="45">
        <v>6.1713000000000002E-4</v>
      </c>
      <c r="V3938" s="11"/>
      <c r="W3938" s="11">
        <v>0.53339999999999999</v>
      </c>
      <c r="X3938" s="45">
        <v>-4.0949999999999999E-5</v>
      </c>
      <c r="Y3938" s="45">
        <v>-1.449E-4</v>
      </c>
      <c r="Z3938" s="46">
        <v>1.449E-4</v>
      </c>
      <c r="AC3938" s="2"/>
      <c r="AD3938" s="2"/>
      <c r="AE3938" s="2"/>
      <c r="AH3938" s="2"/>
      <c r="AI3938" s="2"/>
      <c r="AJ3938" s="2"/>
      <c r="AM3938" s="2"/>
      <c r="AN3938" s="2"/>
      <c r="AO3938" s="2"/>
      <c r="AR3938" s="2"/>
      <c r="AS3938" s="2"/>
      <c r="AT3938" s="2"/>
      <c r="AW3938" s="2"/>
      <c r="AX3938" s="2"/>
      <c r="AY3938" s="2"/>
    </row>
    <row r="3939" spans="8:51" x14ac:dyDescent="0.25">
      <c r="H3939" s="10">
        <v>0.56979999999999997</v>
      </c>
      <c r="I3939" s="45">
        <v>-1.671E-4</v>
      </c>
      <c r="J3939" s="45">
        <v>-5.9130000000000001E-4</v>
      </c>
      <c r="K3939" s="45">
        <v>5.9130000000000001E-4</v>
      </c>
      <c r="L3939" s="11"/>
      <c r="M3939" s="11">
        <v>0.57789999999999997</v>
      </c>
      <c r="N3939" s="45">
        <v>-1.9479999999999999E-4</v>
      </c>
      <c r="O3939" s="45">
        <v>-6.8931000000000005E-4</v>
      </c>
      <c r="P3939" s="45">
        <v>6.8931000000000005E-4</v>
      </c>
      <c r="Q3939" s="11"/>
      <c r="R3939" s="11">
        <v>0.57199999999999995</v>
      </c>
      <c r="S3939" s="45">
        <v>-1.7459999999999999E-4</v>
      </c>
      <c r="T3939" s="45">
        <v>-6.1782999999999999E-4</v>
      </c>
      <c r="U3939" s="45">
        <v>6.1782999999999999E-4</v>
      </c>
      <c r="V3939" s="11"/>
      <c r="W3939" s="11">
        <v>0.53320000000000001</v>
      </c>
      <c r="X3939" s="45">
        <v>-4.0979999999999997E-5</v>
      </c>
      <c r="Y3939" s="45">
        <v>-1.4501E-4</v>
      </c>
      <c r="Z3939" s="46">
        <v>1.4501E-4</v>
      </c>
      <c r="AC3939" s="2"/>
      <c r="AD3939" s="2"/>
      <c r="AE3939" s="2"/>
      <c r="AH3939" s="2"/>
      <c r="AI3939" s="2"/>
      <c r="AJ3939" s="2"/>
      <c r="AM3939" s="2"/>
      <c r="AN3939" s="2"/>
      <c r="AO3939" s="2"/>
      <c r="AR3939" s="2"/>
      <c r="AS3939" s="2"/>
      <c r="AT3939" s="2"/>
      <c r="AW3939" s="2"/>
      <c r="AX3939" s="2"/>
      <c r="AY3939" s="2"/>
    </row>
    <row r="3940" spans="8:51" x14ac:dyDescent="0.25">
      <c r="H3940" s="10">
        <v>0.56969999999999998</v>
      </c>
      <c r="I3940" s="45">
        <v>-1.673E-4</v>
      </c>
      <c r="J3940" s="45">
        <v>-5.9199999999999997E-4</v>
      </c>
      <c r="K3940" s="45">
        <v>5.9199999999999997E-4</v>
      </c>
      <c r="L3940" s="11"/>
      <c r="M3940" s="11">
        <v>0.57779999999999998</v>
      </c>
      <c r="N3940" s="45">
        <v>-1.95E-4</v>
      </c>
      <c r="O3940" s="45">
        <v>-6.9001999999999996E-4</v>
      </c>
      <c r="P3940" s="45">
        <v>6.9001999999999996E-4</v>
      </c>
      <c r="Q3940" s="11"/>
      <c r="R3940" s="11">
        <v>0.57189999999999996</v>
      </c>
      <c r="S3940" s="45">
        <v>-1.7479999999999999E-4</v>
      </c>
      <c r="T3940" s="45">
        <v>-6.1854E-4</v>
      </c>
      <c r="U3940" s="45">
        <v>6.1854E-4</v>
      </c>
      <c r="V3940" s="11"/>
      <c r="W3940" s="11">
        <v>0.53310000000000002</v>
      </c>
      <c r="X3940" s="45">
        <v>-4.1010000000000002E-5</v>
      </c>
      <c r="Y3940" s="45">
        <v>-1.4511999999999999E-4</v>
      </c>
      <c r="Z3940" s="46">
        <v>1.4511999999999999E-4</v>
      </c>
      <c r="AC3940" s="2"/>
      <c r="AD3940" s="2"/>
      <c r="AE3940" s="2"/>
      <c r="AH3940" s="2"/>
      <c r="AI3940" s="2"/>
      <c r="AJ3940" s="2"/>
      <c r="AM3940" s="2"/>
      <c r="AN3940" s="2"/>
      <c r="AO3940" s="2"/>
      <c r="AR3940" s="2"/>
      <c r="AS3940" s="2"/>
      <c r="AT3940" s="2"/>
      <c r="AW3940" s="2"/>
      <c r="AX3940" s="2"/>
      <c r="AY3940" s="2"/>
    </row>
    <row r="3941" spans="8:51" x14ac:dyDescent="0.25">
      <c r="H3941" s="10">
        <v>0.5696</v>
      </c>
      <c r="I3941" s="45">
        <v>-1.6750000000000001E-4</v>
      </c>
      <c r="J3941" s="45">
        <v>-5.9270999999999998E-4</v>
      </c>
      <c r="K3941" s="45">
        <v>5.9270999999999998E-4</v>
      </c>
      <c r="L3941" s="11"/>
      <c r="M3941" s="11">
        <v>0.57769999999999999</v>
      </c>
      <c r="N3941" s="45">
        <v>-1.952E-4</v>
      </c>
      <c r="O3941" s="45">
        <v>-6.9072999999999997E-4</v>
      </c>
      <c r="P3941" s="45">
        <v>6.9072999999999997E-4</v>
      </c>
      <c r="Q3941" s="11"/>
      <c r="R3941" s="11">
        <v>0.57179999999999997</v>
      </c>
      <c r="S3941" s="45">
        <v>-1.75E-4</v>
      </c>
      <c r="T3941" s="45">
        <v>-6.1925000000000001E-4</v>
      </c>
      <c r="U3941" s="45">
        <v>6.1925000000000001E-4</v>
      </c>
      <c r="V3941" s="11"/>
      <c r="W3941" s="11">
        <v>0.53300000000000003</v>
      </c>
      <c r="X3941" s="45">
        <v>-4.104E-5</v>
      </c>
      <c r="Y3941" s="45">
        <v>-1.4522E-4</v>
      </c>
      <c r="Z3941" s="46">
        <v>1.4522E-4</v>
      </c>
      <c r="AC3941" s="2"/>
      <c r="AD3941" s="2"/>
      <c r="AE3941" s="2"/>
      <c r="AH3941" s="2"/>
      <c r="AI3941" s="2"/>
      <c r="AJ3941" s="2"/>
      <c r="AM3941" s="2"/>
      <c r="AN3941" s="2"/>
      <c r="AO3941" s="2"/>
      <c r="AR3941" s="2"/>
      <c r="AS3941" s="2"/>
      <c r="AT3941" s="2"/>
      <c r="AW3941" s="2"/>
      <c r="AX3941" s="2"/>
      <c r="AY3941" s="2"/>
    </row>
    <row r="3942" spans="8:51" x14ac:dyDescent="0.25">
      <c r="H3942" s="10">
        <v>0.56950000000000001</v>
      </c>
      <c r="I3942" s="45">
        <v>-1.6760000000000001E-4</v>
      </c>
      <c r="J3942" s="45">
        <v>-5.9305999999999996E-4</v>
      </c>
      <c r="K3942" s="45">
        <v>5.9305999999999996E-4</v>
      </c>
      <c r="L3942" s="11"/>
      <c r="M3942" s="11">
        <v>0.5776</v>
      </c>
      <c r="N3942" s="45">
        <v>-1.9540000000000001E-4</v>
      </c>
      <c r="O3942" s="45">
        <v>-6.9143999999999998E-4</v>
      </c>
      <c r="P3942" s="45">
        <v>6.9143999999999998E-4</v>
      </c>
      <c r="Q3942" s="11"/>
      <c r="R3942" s="11">
        <v>0.57169999999999999</v>
      </c>
      <c r="S3942" s="45">
        <v>-1.752E-4</v>
      </c>
      <c r="T3942" s="45">
        <v>-6.1996000000000002E-4</v>
      </c>
      <c r="U3942" s="45">
        <v>6.1996000000000002E-4</v>
      </c>
      <c r="V3942" s="11"/>
      <c r="W3942" s="11">
        <v>0.53280000000000005</v>
      </c>
      <c r="X3942" s="45">
        <v>-4.1060000000000003E-5</v>
      </c>
      <c r="Y3942" s="45">
        <v>-1.4529000000000001E-4</v>
      </c>
      <c r="Z3942" s="46">
        <v>1.4529000000000001E-4</v>
      </c>
      <c r="AC3942" s="2"/>
      <c r="AD3942" s="2"/>
      <c r="AE3942" s="2"/>
      <c r="AH3942" s="2"/>
      <c r="AI3942" s="2"/>
      <c r="AJ3942" s="2"/>
      <c r="AM3942" s="2"/>
      <c r="AN3942" s="2"/>
      <c r="AO3942" s="2"/>
      <c r="AR3942" s="2"/>
      <c r="AS3942" s="2"/>
      <c r="AT3942" s="2"/>
      <c r="AW3942" s="2"/>
      <c r="AX3942" s="2"/>
      <c r="AY3942" s="2"/>
    </row>
    <row r="3943" spans="8:51" x14ac:dyDescent="0.25">
      <c r="H3943" s="10">
        <v>0.56940000000000002</v>
      </c>
      <c r="I3943" s="45">
        <v>-1.6780000000000001E-4</v>
      </c>
      <c r="J3943" s="45">
        <v>-5.9376999999999997E-4</v>
      </c>
      <c r="K3943" s="45">
        <v>5.9376999999999997E-4</v>
      </c>
      <c r="L3943" s="11"/>
      <c r="M3943" s="11">
        <v>0.57750000000000001</v>
      </c>
      <c r="N3943" s="45">
        <v>-1.9560000000000001E-4</v>
      </c>
      <c r="O3943" s="45">
        <v>-6.9214000000000005E-4</v>
      </c>
      <c r="P3943" s="45">
        <v>6.9214000000000005E-4</v>
      </c>
      <c r="Q3943" s="11"/>
      <c r="R3943" s="11">
        <v>0.5716</v>
      </c>
      <c r="S3943" s="45">
        <v>-1.7540000000000001E-4</v>
      </c>
      <c r="T3943" s="45">
        <v>-6.2067000000000003E-4</v>
      </c>
      <c r="U3943" s="45">
        <v>6.2067000000000003E-4</v>
      </c>
      <c r="V3943" s="11"/>
      <c r="W3943" s="11">
        <v>0.53269999999999995</v>
      </c>
      <c r="X3943" s="45">
        <v>-4.1100000000000003E-5</v>
      </c>
      <c r="Y3943" s="45">
        <v>-1.4543999999999999E-4</v>
      </c>
      <c r="Z3943" s="46">
        <v>1.4543999999999999E-4</v>
      </c>
      <c r="AC3943" s="2"/>
      <c r="AD3943" s="2"/>
      <c r="AE3943" s="2"/>
      <c r="AH3943" s="2"/>
      <c r="AI3943" s="2"/>
      <c r="AJ3943" s="2"/>
      <c r="AM3943" s="2"/>
      <c r="AN3943" s="2"/>
      <c r="AO3943" s="2"/>
      <c r="AR3943" s="2"/>
      <c r="AS3943" s="2"/>
      <c r="AT3943" s="2"/>
      <c r="AW3943" s="2"/>
      <c r="AX3943" s="2"/>
      <c r="AY3943" s="2"/>
    </row>
    <row r="3944" spans="8:51" x14ac:dyDescent="0.25">
      <c r="H3944" s="10">
        <v>0.56930000000000003</v>
      </c>
      <c r="I3944" s="45">
        <v>-1.6799999999999999E-4</v>
      </c>
      <c r="J3944" s="45">
        <v>-5.9447999999999999E-4</v>
      </c>
      <c r="K3944" s="45">
        <v>5.9447999999999999E-4</v>
      </c>
      <c r="L3944" s="11"/>
      <c r="M3944" s="11">
        <v>0.57740000000000002</v>
      </c>
      <c r="N3944" s="45">
        <v>-1.9579999999999999E-4</v>
      </c>
      <c r="O3944" s="45">
        <v>-6.9284999999999995E-4</v>
      </c>
      <c r="P3944" s="45">
        <v>6.9284999999999995E-4</v>
      </c>
      <c r="Q3944" s="11"/>
      <c r="R3944" s="11">
        <v>0.57150000000000001</v>
      </c>
      <c r="S3944" s="45">
        <v>-1.7560000000000001E-4</v>
      </c>
      <c r="T3944" s="45">
        <v>-6.2137E-4</v>
      </c>
      <c r="U3944" s="45">
        <v>6.2137E-4</v>
      </c>
      <c r="V3944" s="11"/>
      <c r="W3944" s="11">
        <v>0.53249999999999997</v>
      </c>
      <c r="X3944" s="45">
        <v>-4.1130000000000001E-5</v>
      </c>
      <c r="Y3944" s="45">
        <v>-1.4553999999999999E-4</v>
      </c>
      <c r="Z3944" s="46">
        <v>1.4553999999999999E-4</v>
      </c>
      <c r="AC3944" s="2"/>
      <c r="AD3944" s="2"/>
      <c r="AE3944" s="2"/>
      <c r="AH3944" s="2"/>
      <c r="AI3944" s="2"/>
      <c r="AJ3944" s="2"/>
      <c r="AM3944" s="2"/>
      <c r="AN3944" s="2"/>
      <c r="AO3944" s="2"/>
      <c r="AR3944" s="2"/>
      <c r="AS3944" s="2"/>
      <c r="AT3944" s="2"/>
      <c r="AW3944" s="2"/>
      <c r="AX3944" s="2"/>
      <c r="AY3944" s="2"/>
    </row>
    <row r="3945" spans="8:51" x14ac:dyDescent="0.25">
      <c r="H3945" s="10">
        <v>0.56920000000000004</v>
      </c>
      <c r="I3945" s="45">
        <v>-1.6809999999999999E-4</v>
      </c>
      <c r="J3945" s="45">
        <v>-5.9482999999999997E-4</v>
      </c>
      <c r="K3945" s="45">
        <v>5.9482999999999997E-4</v>
      </c>
      <c r="L3945" s="11"/>
      <c r="M3945" s="11">
        <v>0.57730000000000004</v>
      </c>
      <c r="N3945" s="45">
        <v>-1.9599999999999999E-4</v>
      </c>
      <c r="O3945" s="45">
        <v>-6.9355999999999997E-4</v>
      </c>
      <c r="P3945" s="45">
        <v>6.9355999999999997E-4</v>
      </c>
      <c r="Q3945" s="11"/>
      <c r="R3945" s="11">
        <v>0.57140000000000002</v>
      </c>
      <c r="S3945" s="45">
        <v>-1.7579999999999999E-4</v>
      </c>
      <c r="T3945" s="45">
        <v>-6.2208000000000001E-4</v>
      </c>
      <c r="U3945" s="45">
        <v>6.2208000000000001E-4</v>
      </c>
      <c r="V3945" s="11"/>
      <c r="W3945" s="11">
        <v>0.53239999999999998</v>
      </c>
      <c r="X3945" s="45">
        <v>-4.1159999999999999E-5</v>
      </c>
      <c r="Y3945" s="45">
        <v>-1.4564999999999999E-4</v>
      </c>
      <c r="Z3945" s="46">
        <v>1.4564999999999999E-4</v>
      </c>
      <c r="AC3945" s="2"/>
      <c r="AD3945" s="2"/>
      <c r="AE3945" s="2"/>
      <c r="AH3945" s="2"/>
      <c r="AI3945" s="2"/>
      <c r="AJ3945" s="2"/>
      <c r="AM3945" s="2"/>
      <c r="AN3945" s="2"/>
      <c r="AO3945" s="2"/>
      <c r="AR3945" s="2"/>
      <c r="AS3945" s="2"/>
      <c r="AT3945" s="2"/>
      <c r="AW3945" s="2"/>
      <c r="AX3945" s="2"/>
      <c r="AY3945" s="2"/>
    </row>
    <row r="3946" spans="8:51" x14ac:dyDescent="0.25">
      <c r="H3946" s="10">
        <v>0.56910000000000005</v>
      </c>
      <c r="I3946" s="45">
        <v>-1.684E-4</v>
      </c>
      <c r="J3946" s="45">
        <v>-5.9590000000000001E-4</v>
      </c>
      <c r="K3946" s="45">
        <v>5.9590000000000001E-4</v>
      </c>
      <c r="L3946" s="11"/>
      <c r="M3946" s="11">
        <v>0.57720000000000005</v>
      </c>
      <c r="N3946" s="45">
        <v>-1.962E-4</v>
      </c>
      <c r="O3946" s="45">
        <v>-6.9426999999999998E-4</v>
      </c>
      <c r="P3946" s="45">
        <v>6.9426999999999998E-4</v>
      </c>
      <c r="Q3946" s="11"/>
      <c r="R3946" s="11">
        <v>0.57130000000000003</v>
      </c>
      <c r="S3946" s="45">
        <v>-1.76E-4</v>
      </c>
      <c r="T3946" s="45">
        <v>-6.2279000000000002E-4</v>
      </c>
      <c r="U3946" s="45">
        <v>6.2279000000000002E-4</v>
      </c>
      <c r="V3946" s="11"/>
      <c r="W3946" s="11">
        <v>0.53220000000000001</v>
      </c>
      <c r="X3946" s="45">
        <v>-4.1180000000000002E-5</v>
      </c>
      <c r="Y3946" s="45">
        <v>-1.4572000000000001E-4</v>
      </c>
      <c r="Z3946" s="46">
        <v>1.4572000000000001E-4</v>
      </c>
      <c r="AC3946" s="2"/>
      <c r="AD3946" s="2"/>
      <c r="AE3946" s="2"/>
      <c r="AH3946" s="2"/>
      <c r="AI3946" s="2"/>
      <c r="AJ3946" s="2"/>
      <c r="AM3946" s="2"/>
      <c r="AN3946" s="2"/>
      <c r="AO3946" s="2"/>
      <c r="AR3946" s="2"/>
      <c r="AS3946" s="2"/>
      <c r="AT3946" s="2"/>
      <c r="AW3946" s="2"/>
      <c r="AX3946" s="2"/>
      <c r="AY3946" s="2"/>
    </row>
    <row r="3947" spans="8:51" x14ac:dyDescent="0.25">
      <c r="H3947" s="10">
        <v>0.56899999999999995</v>
      </c>
      <c r="I3947" s="45">
        <v>-1.685E-4</v>
      </c>
      <c r="J3947" s="45">
        <v>-5.9624999999999999E-4</v>
      </c>
      <c r="K3947" s="45">
        <v>5.9624999999999999E-4</v>
      </c>
      <c r="L3947" s="11"/>
      <c r="M3947" s="11">
        <v>0.57709999999999995</v>
      </c>
      <c r="N3947" s="45">
        <v>-1.963E-4</v>
      </c>
      <c r="O3947" s="45">
        <v>-6.9461999999999996E-4</v>
      </c>
      <c r="P3947" s="45">
        <v>6.9461999999999996E-4</v>
      </c>
      <c r="Q3947" s="11"/>
      <c r="R3947" s="11">
        <v>0.57120000000000004</v>
      </c>
      <c r="S3947" s="45">
        <v>-1.762E-4</v>
      </c>
      <c r="T3947" s="45">
        <v>-6.2350000000000003E-4</v>
      </c>
      <c r="U3947" s="45">
        <v>6.2350000000000003E-4</v>
      </c>
      <c r="V3947" s="11"/>
      <c r="W3947" s="11">
        <v>0.53210000000000002</v>
      </c>
      <c r="X3947" s="45">
        <v>-4.1220000000000002E-5</v>
      </c>
      <c r="Y3947" s="45">
        <v>-1.4585999999999999E-4</v>
      </c>
      <c r="Z3947" s="46">
        <v>1.4585999999999999E-4</v>
      </c>
      <c r="AC3947" s="2"/>
      <c r="AD3947" s="2"/>
      <c r="AE3947" s="2"/>
      <c r="AH3947" s="2"/>
      <c r="AI3947" s="2"/>
      <c r="AJ3947" s="2"/>
      <c r="AM3947" s="2"/>
      <c r="AN3947" s="2"/>
      <c r="AO3947" s="2"/>
      <c r="AR3947" s="2"/>
      <c r="AS3947" s="2"/>
      <c r="AT3947" s="2"/>
      <c r="AW3947" s="2"/>
      <c r="AX3947" s="2"/>
      <c r="AY3947" s="2"/>
    </row>
    <row r="3948" spans="8:51" x14ac:dyDescent="0.25">
      <c r="H3948" s="10">
        <v>0.56889999999999996</v>
      </c>
      <c r="I3948" s="45">
        <v>-1.6860000000000001E-4</v>
      </c>
      <c r="J3948" s="45">
        <v>-5.9659999999999997E-4</v>
      </c>
      <c r="K3948" s="45">
        <v>5.9659999999999997E-4</v>
      </c>
      <c r="L3948" s="11"/>
      <c r="M3948" s="11">
        <v>0.57699999999999996</v>
      </c>
      <c r="N3948" s="45">
        <v>-1.9650000000000001E-4</v>
      </c>
      <c r="O3948" s="45">
        <v>-6.9532999999999997E-4</v>
      </c>
      <c r="P3948" s="45">
        <v>6.9532999999999997E-4</v>
      </c>
      <c r="Q3948" s="11"/>
      <c r="R3948" s="11">
        <v>0.57110000000000005</v>
      </c>
      <c r="S3948" s="45">
        <v>-1.7640000000000001E-4</v>
      </c>
      <c r="T3948" s="45">
        <v>-6.2419999999999999E-4</v>
      </c>
      <c r="U3948" s="45">
        <v>6.2419999999999999E-4</v>
      </c>
      <c r="V3948" s="11"/>
      <c r="W3948" s="11">
        <v>0.53190000000000004</v>
      </c>
      <c r="X3948" s="45">
        <v>-4.1239999999999998E-5</v>
      </c>
      <c r="Y3948" s="45">
        <v>-1.4593000000000001E-4</v>
      </c>
      <c r="Z3948" s="46">
        <v>1.4593000000000001E-4</v>
      </c>
      <c r="AC3948" s="2"/>
      <c r="AD3948" s="2"/>
      <c r="AE3948" s="2"/>
      <c r="AH3948" s="2"/>
      <c r="AI3948" s="2"/>
      <c r="AJ3948" s="2"/>
      <c r="AM3948" s="2"/>
      <c r="AN3948" s="2"/>
      <c r="AO3948" s="2"/>
      <c r="AR3948" s="2"/>
      <c r="AS3948" s="2"/>
      <c r="AT3948" s="2"/>
      <c r="AW3948" s="2"/>
      <c r="AX3948" s="2"/>
      <c r="AY3948" s="2"/>
    </row>
    <row r="3949" spans="8:51" x14ac:dyDescent="0.25">
      <c r="H3949" s="10">
        <v>0.56879999999999997</v>
      </c>
      <c r="I3949" s="45">
        <v>-1.6890000000000001E-4</v>
      </c>
      <c r="J3949" s="45">
        <v>-5.9765999999999997E-4</v>
      </c>
      <c r="K3949" s="45">
        <v>5.9765999999999997E-4</v>
      </c>
      <c r="L3949" s="11"/>
      <c r="M3949" s="11">
        <v>0.57689999999999997</v>
      </c>
      <c r="N3949" s="45">
        <v>-1.9670000000000001E-4</v>
      </c>
      <c r="O3949" s="45">
        <v>-6.9603999999999998E-4</v>
      </c>
      <c r="P3949" s="45">
        <v>6.9603999999999998E-4</v>
      </c>
      <c r="Q3949" s="11"/>
      <c r="R3949" s="11">
        <v>0.57099999999999995</v>
      </c>
      <c r="S3949" s="45">
        <v>-1.7660000000000001E-4</v>
      </c>
      <c r="T3949" s="45">
        <v>-6.2491000000000001E-4</v>
      </c>
      <c r="U3949" s="45">
        <v>6.2491000000000001E-4</v>
      </c>
      <c r="V3949" s="11"/>
      <c r="W3949" s="11">
        <v>0.53180000000000005</v>
      </c>
      <c r="X3949" s="45">
        <v>-4.1270000000000003E-5</v>
      </c>
      <c r="Y3949" s="45">
        <v>-1.4604E-4</v>
      </c>
      <c r="Z3949" s="46">
        <v>1.4604E-4</v>
      </c>
      <c r="AC3949" s="2"/>
      <c r="AD3949" s="2"/>
      <c r="AE3949" s="2"/>
      <c r="AH3949" s="2"/>
      <c r="AI3949" s="2"/>
      <c r="AJ3949" s="2"/>
      <c r="AM3949" s="2"/>
      <c r="AN3949" s="2"/>
      <c r="AO3949" s="2"/>
      <c r="AR3949" s="2"/>
      <c r="AS3949" s="2"/>
      <c r="AT3949" s="2"/>
      <c r="AW3949" s="2"/>
      <c r="AX3949" s="2"/>
      <c r="AY3949" s="2"/>
    </row>
    <row r="3950" spans="8:51" x14ac:dyDescent="0.25">
      <c r="H3950" s="10">
        <v>0.56869999999999998</v>
      </c>
      <c r="I3950" s="45">
        <v>-1.6899999999999999E-4</v>
      </c>
      <c r="J3950" s="45">
        <v>-5.9802E-4</v>
      </c>
      <c r="K3950" s="45">
        <v>5.9802E-4</v>
      </c>
      <c r="L3950" s="11"/>
      <c r="M3950" s="11">
        <v>0.57679999999999998</v>
      </c>
      <c r="N3950" s="45">
        <v>-1.9689999999999999E-4</v>
      </c>
      <c r="O3950" s="45">
        <v>-6.9673999999999995E-4</v>
      </c>
      <c r="P3950" s="45">
        <v>6.9673999999999995E-4</v>
      </c>
      <c r="Q3950" s="11"/>
      <c r="R3950" s="11">
        <v>0.57089999999999996</v>
      </c>
      <c r="S3950" s="45">
        <v>-1.7679999999999999E-4</v>
      </c>
      <c r="T3950" s="45">
        <v>-6.2562000000000002E-4</v>
      </c>
      <c r="U3950" s="45">
        <v>6.2562000000000002E-4</v>
      </c>
      <c r="V3950" s="11"/>
      <c r="W3950" s="11">
        <v>0.53169999999999995</v>
      </c>
      <c r="X3950" s="45">
        <v>-4.1300000000000001E-5</v>
      </c>
      <c r="Y3950" s="45">
        <v>-1.4614000000000001E-4</v>
      </c>
      <c r="Z3950" s="46">
        <v>1.4614000000000001E-4</v>
      </c>
      <c r="AC3950" s="2"/>
      <c r="AD3950" s="2"/>
      <c r="AE3950" s="2"/>
      <c r="AH3950" s="2"/>
      <c r="AI3950" s="2"/>
      <c r="AJ3950" s="2"/>
      <c r="AM3950" s="2"/>
      <c r="AN3950" s="2"/>
      <c r="AO3950" s="2"/>
      <c r="AR3950" s="2"/>
      <c r="AS3950" s="2"/>
      <c r="AT3950" s="2"/>
      <c r="AW3950" s="2"/>
      <c r="AX3950" s="2"/>
      <c r="AY3950" s="2"/>
    </row>
    <row r="3951" spans="8:51" x14ac:dyDescent="0.25">
      <c r="H3951" s="10">
        <v>0.56859999999999999</v>
      </c>
      <c r="I3951" s="45">
        <v>-1.6919999999999999E-4</v>
      </c>
      <c r="J3951" s="45">
        <v>-5.9873000000000001E-4</v>
      </c>
      <c r="K3951" s="45">
        <v>5.9873000000000001E-4</v>
      </c>
      <c r="L3951" s="11"/>
      <c r="M3951" s="11">
        <v>0.57669999999999999</v>
      </c>
      <c r="N3951" s="45">
        <v>-1.9709999999999999E-4</v>
      </c>
      <c r="O3951" s="45">
        <v>-6.9744999999999996E-4</v>
      </c>
      <c r="P3951" s="45">
        <v>6.9744999999999996E-4</v>
      </c>
      <c r="Q3951" s="11"/>
      <c r="R3951" s="11">
        <v>0.57089999999999996</v>
      </c>
      <c r="S3951" s="45">
        <v>-1.7699999999999999E-4</v>
      </c>
      <c r="T3951" s="45">
        <v>-6.2633000000000003E-4</v>
      </c>
      <c r="U3951" s="45">
        <v>6.2633000000000003E-4</v>
      </c>
      <c r="V3951" s="11"/>
      <c r="W3951" s="11">
        <v>0.53149999999999997</v>
      </c>
      <c r="X3951" s="45">
        <v>-4.1329999999999999E-5</v>
      </c>
      <c r="Y3951" s="45">
        <v>-1.4625E-4</v>
      </c>
      <c r="Z3951" s="46">
        <v>1.4625E-4</v>
      </c>
      <c r="AC3951" s="2"/>
      <c r="AD3951" s="2"/>
      <c r="AE3951" s="2"/>
      <c r="AH3951" s="2"/>
      <c r="AI3951" s="2"/>
      <c r="AJ3951" s="2"/>
      <c r="AM3951" s="2"/>
      <c r="AN3951" s="2"/>
      <c r="AO3951" s="2"/>
      <c r="AR3951" s="2"/>
      <c r="AS3951" s="2"/>
      <c r="AT3951" s="2"/>
      <c r="AW3951" s="2"/>
      <c r="AX3951" s="2"/>
      <c r="AY3951" s="2"/>
    </row>
    <row r="3952" spans="8:51" x14ac:dyDescent="0.25">
      <c r="H3952" s="10">
        <v>0.56850000000000001</v>
      </c>
      <c r="I3952" s="45">
        <v>-1.693E-4</v>
      </c>
      <c r="J3952" s="45">
        <v>-5.9907999999999999E-4</v>
      </c>
      <c r="K3952" s="45">
        <v>5.9907999999999999E-4</v>
      </c>
      <c r="L3952" s="11"/>
      <c r="M3952" s="11">
        <v>0.5766</v>
      </c>
      <c r="N3952" s="45">
        <v>-1.972E-4</v>
      </c>
      <c r="O3952" s="45">
        <v>-6.9780999999999999E-4</v>
      </c>
      <c r="P3952" s="45">
        <v>6.9780999999999999E-4</v>
      </c>
      <c r="Q3952" s="11"/>
      <c r="R3952" s="11">
        <v>0.57079999999999997</v>
      </c>
      <c r="S3952" s="45">
        <v>-1.772E-4</v>
      </c>
      <c r="T3952" s="45">
        <v>-6.2702999999999999E-4</v>
      </c>
      <c r="U3952" s="45">
        <v>6.2702999999999999E-4</v>
      </c>
      <c r="V3952" s="11"/>
      <c r="W3952" s="11">
        <v>0.53139999999999998</v>
      </c>
      <c r="X3952" s="45">
        <v>-4.1359999999999997E-5</v>
      </c>
      <c r="Y3952" s="45">
        <v>-1.4636E-4</v>
      </c>
      <c r="Z3952" s="46">
        <v>1.4636E-4</v>
      </c>
      <c r="AC3952" s="2"/>
      <c r="AD3952" s="2"/>
      <c r="AE3952" s="2"/>
      <c r="AH3952" s="2"/>
      <c r="AI3952" s="2"/>
      <c r="AJ3952" s="2"/>
      <c r="AM3952" s="2"/>
      <c r="AN3952" s="2"/>
      <c r="AO3952" s="2"/>
      <c r="AR3952" s="2"/>
      <c r="AS3952" s="2"/>
      <c r="AT3952" s="2"/>
      <c r="AW3952" s="2"/>
      <c r="AX3952" s="2"/>
      <c r="AY3952" s="2"/>
    </row>
    <row r="3953" spans="8:51" x14ac:dyDescent="0.25">
      <c r="H3953" s="10">
        <v>0.56840000000000002</v>
      </c>
      <c r="I3953" s="45">
        <v>-1.696E-4</v>
      </c>
      <c r="J3953" s="45">
        <v>-6.0013999999999998E-4</v>
      </c>
      <c r="K3953" s="45">
        <v>6.0013999999999998E-4</v>
      </c>
      <c r="L3953" s="11"/>
      <c r="M3953" s="11">
        <v>0.57650000000000001</v>
      </c>
      <c r="N3953" s="45">
        <v>-1.974E-4</v>
      </c>
      <c r="O3953" s="45">
        <v>-6.9850999999999995E-4</v>
      </c>
      <c r="P3953" s="45">
        <v>6.9850999999999995E-4</v>
      </c>
      <c r="Q3953" s="11"/>
      <c r="R3953" s="11">
        <v>0.57069999999999999</v>
      </c>
      <c r="S3953" s="45">
        <v>-1.774E-4</v>
      </c>
      <c r="T3953" s="45">
        <v>-6.2774E-4</v>
      </c>
      <c r="U3953" s="45">
        <v>6.2774E-4</v>
      </c>
      <c r="V3953" s="11"/>
      <c r="W3953" s="11">
        <v>0.53120000000000001</v>
      </c>
      <c r="X3953" s="45">
        <v>-4.1390000000000002E-5</v>
      </c>
      <c r="Y3953" s="45">
        <v>-1.4646E-4</v>
      </c>
      <c r="Z3953" s="46">
        <v>1.4646E-4</v>
      </c>
      <c r="AC3953" s="2"/>
      <c r="AD3953" s="2"/>
      <c r="AE3953" s="2"/>
      <c r="AH3953" s="2"/>
      <c r="AI3953" s="2"/>
      <c r="AJ3953" s="2"/>
      <c r="AM3953" s="2"/>
      <c r="AN3953" s="2"/>
      <c r="AO3953" s="2"/>
      <c r="AR3953" s="2"/>
      <c r="AS3953" s="2"/>
      <c r="AT3953" s="2"/>
      <c r="AW3953" s="2"/>
      <c r="AX3953" s="2"/>
      <c r="AY3953" s="2"/>
    </row>
    <row r="3954" spans="8:51" x14ac:dyDescent="0.25">
      <c r="H3954" s="10">
        <v>0.56830000000000003</v>
      </c>
      <c r="I3954" s="45">
        <v>-1.697E-4</v>
      </c>
      <c r="J3954" s="45">
        <v>-6.0050000000000001E-4</v>
      </c>
      <c r="K3954" s="45">
        <v>6.0050000000000001E-4</v>
      </c>
      <c r="L3954" s="11"/>
      <c r="M3954" s="11">
        <v>0.57640000000000002</v>
      </c>
      <c r="N3954" s="45">
        <v>-1.9760000000000001E-4</v>
      </c>
      <c r="O3954" s="45">
        <v>-6.9921999999999996E-4</v>
      </c>
      <c r="P3954" s="45">
        <v>6.9921999999999996E-4</v>
      </c>
      <c r="Q3954" s="11"/>
      <c r="R3954" s="11">
        <v>0.5706</v>
      </c>
      <c r="S3954" s="45">
        <v>-1.7760000000000001E-4</v>
      </c>
      <c r="T3954" s="45">
        <v>-6.2845000000000002E-4</v>
      </c>
      <c r="U3954" s="45">
        <v>6.2845000000000002E-4</v>
      </c>
      <c r="V3954" s="11"/>
      <c r="W3954" s="11">
        <v>0.53110000000000002</v>
      </c>
      <c r="X3954" s="45">
        <v>-4.142E-5</v>
      </c>
      <c r="Y3954" s="45">
        <v>-1.4657E-4</v>
      </c>
      <c r="Z3954" s="46">
        <v>1.4657E-4</v>
      </c>
      <c r="AC3954" s="2"/>
      <c r="AD3954" s="2"/>
      <c r="AE3954" s="2"/>
      <c r="AH3954" s="2"/>
      <c r="AI3954" s="2"/>
      <c r="AJ3954" s="2"/>
      <c r="AM3954" s="2"/>
      <c r="AN3954" s="2"/>
      <c r="AO3954" s="2"/>
      <c r="AR3954" s="2"/>
      <c r="AS3954" s="2"/>
      <c r="AT3954" s="2"/>
      <c r="AW3954" s="2"/>
      <c r="AX3954" s="2"/>
      <c r="AY3954" s="2"/>
    </row>
    <row r="3955" spans="8:51" x14ac:dyDescent="0.25">
      <c r="H3955" s="10">
        <v>0.56820000000000004</v>
      </c>
      <c r="I3955" s="45">
        <v>-1.6990000000000001E-4</v>
      </c>
      <c r="J3955" s="45">
        <v>-6.0119999999999998E-4</v>
      </c>
      <c r="K3955" s="45">
        <v>6.0119999999999998E-4</v>
      </c>
      <c r="L3955" s="11"/>
      <c r="M3955" s="11">
        <v>0.57630000000000003</v>
      </c>
      <c r="N3955" s="45">
        <v>-1.9790000000000001E-4</v>
      </c>
      <c r="O3955" s="45">
        <v>-7.0027999999999996E-4</v>
      </c>
      <c r="P3955" s="45">
        <v>7.0027999999999996E-4</v>
      </c>
      <c r="Q3955" s="11"/>
      <c r="R3955" s="11">
        <v>0.57050000000000001</v>
      </c>
      <c r="S3955" s="45">
        <v>-1.7780000000000001E-4</v>
      </c>
      <c r="T3955" s="45">
        <v>-6.2916000000000003E-4</v>
      </c>
      <c r="U3955" s="45">
        <v>6.2916000000000003E-4</v>
      </c>
      <c r="V3955" s="11"/>
      <c r="W3955" s="11">
        <v>0.53090000000000004</v>
      </c>
      <c r="X3955" s="45">
        <v>-4.1449999999999998E-5</v>
      </c>
      <c r="Y3955" s="45">
        <v>-1.4667E-4</v>
      </c>
      <c r="Z3955" s="46">
        <v>1.4667E-4</v>
      </c>
      <c r="AC3955" s="2"/>
      <c r="AD3955" s="2"/>
      <c r="AE3955" s="2"/>
      <c r="AH3955" s="2"/>
      <c r="AI3955" s="2"/>
      <c r="AJ3955" s="2"/>
      <c r="AM3955" s="2"/>
      <c r="AN3955" s="2"/>
      <c r="AO3955" s="2"/>
      <c r="AR3955" s="2"/>
      <c r="AS3955" s="2"/>
      <c r="AT3955" s="2"/>
      <c r="AW3955" s="2"/>
      <c r="AX3955" s="2"/>
      <c r="AY3955" s="2"/>
    </row>
    <row r="3956" spans="8:51" x14ac:dyDescent="0.25">
      <c r="H3956" s="10">
        <v>0.56810000000000005</v>
      </c>
      <c r="I3956" s="45">
        <v>-1.7009999999999999E-4</v>
      </c>
      <c r="J3956" s="45">
        <v>-6.0190999999999999E-4</v>
      </c>
      <c r="K3956" s="45">
        <v>6.0190999999999999E-4</v>
      </c>
      <c r="L3956" s="11"/>
      <c r="M3956" s="11">
        <v>0.57620000000000005</v>
      </c>
      <c r="N3956" s="45">
        <v>-1.9799999999999999E-4</v>
      </c>
      <c r="O3956" s="45">
        <v>-7.0063999999999999E-4</v>
      </c>
      <c r="P3956" s="45">
        <v>7.0063999999999999E-4</v>
      </c>
      <c r="Q3956" s="11"/>
      <c r="R3956" s="11">
        <v>0.57040000000000002</v>
      </c>
      <c r="S3956" s="45">
        <v>-1.7799999999999999E-4</v>
      </c>
      <c r="T3956" s="45">
        <v>-6.2987000000000004E-4</v>
      </c>
      <c r="U3956" s="45">
        <v>6.2987000000000004E-4</v>
      </c>
      <c r="V3956" s="11"/>
      <c r="W3956" s="11">
        <v>0.53080000000000005</v>
      </c>
      <c r="X3956" s="45">
        <v>-4.1480000000000003E-5</v>
      </c>
      <c r="Y3956" s="45">
        <v>-1.4678E-4</v>
      </c>
      <c r="Z3956" s="46">
        <v>1.4678E-4</v>
      </c>
      <c r="AC3956" s="2"/>
      <c r="AD3956" s="2"/>
      <c r="AE3956" s="2"/>
      <c r="AH3956" s="2"/>
      <c r="AI3956" s="2"/>
      <c r="AJ3956" s="2"/>
      <c r="AM3956" s="2"/>
      <c r="AN3956" s="2"/>
      <c r="AO3956" s="2"/>
      <c r="AR3956" s="2"/>
      <c r="AS3956" s="2"/>
      <c r="AT3956" s="2"/>
      <c r="AW3956" s="2"/>
      <c r="AX3956" s="2"/>
      <c r="AY3956" s="2"/>
    </row>
    <row r="3957" spans="8:51" x14ac:dyDescent="0.25">
      <c r="H3957" s="10">
        <v>0.56799999999999995</v>
      </c>
      <c r="I3957" s="45">
        <v>-1.7019999999999999E-4</v>
      </c>
      <c r="J3957" s="45">
        <v>-6.0225999999999997E-4</v>
      </c>
      <c r="K3957" s="45">
        <v>6.0225999999999997E-4</v>
      </c>
      <c r="L3957" s="11"/>
      <c r="M3957" s="11">
        <v>0.57609999999999995</v>
      </c>
      <c r="N3957" s="45">
        <v>-1.9819999999999999E-4</v>
      </c>
      <c r="O3957" s="45">
        <v>-7.0133999999999995E-4</v>
      </c>
      <c r="P3957" s="45">
        <v>7.0133999999999995E-4</v>
      </c>
      <c r="Q3957" s="11"/>
      <c r="R3957" s="11">
        <v>0.57030000000000003</v>
      </c>
      <c r="S3957" s="45">
        <v>-1.7819999999999999E-4</v>
      </c>
      <c r="T3957" s="45">
        <v>-6.3057E-4</v>
      </c>
      <c r="U3957" s="45">
        <v>6.3057E-4</v>
      </c>
      <c r="V3957" s="11"/>
      <c r="W3957" s="11">
        <v>0.53059999999999996</v>
      </c>
      <c r="X3957" s="45">
        <v>-4.1510000000000001E-5</v>
      </c>
      <c r="Y3957" s="45">
        <v>-1.4689E-4</v>
      </c>
      <c r="Z3957" s="46">
        <v>1.4689E-4</v>
      </c>
      <c r="AC3957" s="2"/>
      <c r="AD3957" s="2"/>
      <c r="AE3957" s="2"/>
      <c r="AH3957" s="2"/>
      <c r="AI3957" s="2"/>
      <c r="AJ3957" s="2"/>
      <c r="AM3957" s="2"/>
      <c r="AN3957" s="2"/>
      <c r="AO3957" s="2"/>
      <c r="AR3957" s="2"/>
      <c r="AS3957" s="2"/>
      <c r="AT3957" s="2"/>
      <c r="AW3957" s="2"/>
      <c r="AX3957" s="2"/>
      <c r="AY3957" s="2"/>
    </row>
    <row r="3958" spans="8:51" x14ac:dyDescent="0.25">
      <c r="H3958" s="10">
        <v>0.56789999999999996</v>
      </c>
      <c r="I3958" s="45">
        <v>-1.7039999999999999E-4</v>
      </c>
      <c r="J3958" s="45">
        <v>-6.0296999999999998E-4</v>
      </c>
      <c r="K3958" s="45">
        <v>6.0296999999999998E-4</v>
      </c>
      <c r="L3958" s="11"/>
      <c r="M3958" s="11">
        <v>0.57599999999999996</v>
      </c>
      <c r="N3958" s="45">
        <v>-1.983E-4</v>
      </c>
      <c r="O3958" s="45">
        <v>-7.0169999999999998E-4</v>
      </c>
      <c r="P3958" s="45">
        <v>7.0169999999999998E-4</v>
      </c>
      <c r="Q3958" s="11"/>
      <c r="R3958" s="11">
        <v>0.57020000000000004</v>
      </c>
      <c r="S3958" s="45">
        <v>-1.784E-4</v>
      </c>
      <c r="T3958" s="45">
        <v>-6.3128000000000001E-4</v>
      </c>
      <c r="U3958" s="45">
        <v>6.3128000000000001E-4</v>
      </c>
      <c r="V3958" s="11"/>
      <c r="W3958" s="11">
        <v>0.53049999999999997</v>
      </c>
      <c r="X3958" s="45">
        <v>-4.1539999999999999E-5</v>
      </c>
      <c r="Y3958" s="45">
        <v>-1.4699E-4</v>
      </c>
      <c r="Z3958" s="46">
        <v>1.4699E-4</v>
      </c>
      <c r="AC3958" s="2"/>
      <c r="AD3958" s="2"/>
      <c r="AE3958" s="2"/>
      <c r="AH3958" s="2"/>
      <c r="AI3958" s="2"/>
      <c r="AJ3958" s="2"/>
      <c r="AM3958" s="2"/>
      <c r="AN3958" s="2"/>
      <c r="AO3958" s="2"/>
      <c r="AR3958" s="2"/>
      <c r="AS3958" s="2"/>
      <c r="AT3958" s="2"/>
      <c r="AW3958" s="2"/>
      <c r="AX3958" s="2"/>
      <c r="AY3958" s="2"/>
    </row>
    <row r="3959" spans="8:51" x14ac:dyDescent="0.25">
      <c r="H3959" s="10">
        <v>0.56779999999999997</v>
      </c>
      <c r="I3959" s="45">
        <v>-1.706E-4</v>
      </c>
      <c r="J3959" s="45">
        <v>-6.0367999999999999E-4</v>
      </c>
      <c r="K3959" s="45">
        <v>6.0367999999999999E-4</v>
      </c>
      <c r="L3959" s="11"/>
      <c r="M3959" s="11">
        <v>0.57589999999999997</v>
      </c>
      <c r="N3959" s="45">
        <v>-1.986E-4</v>
      </c>
      <c r="O3959" s="45">
        <v>-7.0275999999999997E-4</v>
      </c>
      <c r="P3959" s="45">
        <v>7.0275999999999997E-4</v>
      </c>
      <c r="Q3959" s="11"/>
      <c r="R3959" s="11">
        <v>0.57010000000000005</v>
      </c>
      <c r="S3959" s="45">
        <v>-1.786E-4</v>
      </c>
      <c r="T3959" s="45">
        <v>-6.3199000000000003E-4</v>
      </c>
      <c r="U3959" s="45">
        <v>6.3199000000000003E-4</v>
      </c>
      <c r="V3959" s="11"/>
      <c r="W3959" s="11">
        <v>0.53039999999999998</v>
      </c>
      <c r="X3959" s="45">
        <v>-4.159E-5</v>
      </c>
      <c r="Y3959" s="45">
        <v>-1.4716999999999999E-4</v>
      </c>
      <c r="Z3959" s="46">
        <v>1.4716999999999999E-4</v>
      </c>
      <c r="AC3959" s="2"/>
      <c r="AD3959" s="2"/>
      <c r="AE3959" s="2"/>
      <c r="AH3959" s="2"/>
      <c r="AI3959" s="2"/>
      <c r="AJ3959" s="2"/>
      <c r="AM3959" s="2"/>
      <c r="AN3959" s="2"/>
      <c r="AO3959" s="2"/>
      <c r="AR3959" s="2"/>
      <c r="AS3959" s="2"/>
      <c r="AT3959" s="2"/>
      <c r="AW3959" s="2"/>
      <c r="AX3959" s="2"/>
      <c r="AY3959" s="2"/>
    </row>
    <row r="3960" spans="8:51" x14ac:dyDescent="0.25">
      <c r="H3960" s="10">
        <v>0.56759999999999999</v>
      </c>
      <c r="I3960" s="45">
        <v>-1.707E-4</v>
      </c>
      <c r="J3960" s="45">
        <v>-6.0402999999999997E-4</v>
      </c>
      <c r="K3960" s="45">
        <v>6.0402999999999997E-4</v>
      </c>
      <c r="L3960" s="11"/>
      <c r="M3960" s="11">
        <v>0.57579999999999998</v>
      </c>
      <c r="N3960" s="45">
        <v>-1.9880000000000001E-4</v>
      </c>
      <c r="O3960" s="45">
        <v>-7.0346999999999999E-4</v>
      </c>
      <c r="P3960" s="45">
        <v>7.0346999999999999E-4</v>
      </c>
      <c r="Q3960" s="11"/>
      <c r="R3960" s="11">
        <v>0.56999999999999995</v>
      </c>
      <c r="S3960" s="45">
        <v>-1.7880000000000001E-4</v>
      </c>
      <c r="T3960" s="45">
        <v>-6.3270000000000004E-4</v>
      </c>
      <c r="U3960" s="45">
        <v>6.3270000000000004E-4</v>
      </c>
      <c r="V3960" s="11"/>
      <c r="W3960" s="11">
        <v>0.5302</v>
      </c>
      <c r="X3960" s="45">
        <v>-4.1610000000000003E-5</v>
      </c>
      <c r="Y3960" s="45">
        <v>-1.4724000000000001E-4</v>
      </c>
      <c r="Z3960" s="46">
        <v>1.4724000000000001E-4</v>
      </c>
      <c r="AC3960" s="2"/>
      <c r="AD3960" s="2"/>
      <c r="AE3960" s="2"/>
      <c r="AH3960" s="2"/>
      <c r="AI3960" s="2"/>
      <c r="AJ3960" s="2"/>
      <c r="AM3960" s="2"/>
      <c r="AN3960" s="2"/>
      <c r="AO3960" s="2"/>
      <c r="AR3960" s="2"/>
      <c r="AS3960" s="2"/>
      <c r="AT3960" s="2"/>
      <c r="AW3960" s="2"/>
      <c r="AX3960" s="2"/>
      <c r="AY3960" s="2"/>
    </row>
    <row r="3961" spans="8:51" x14ac:dyDescent="0.25">
      <c r="H3961" s="10">
        <v>0.56759999999999999</v>
      </c>
      <c r="I3961" s="45">
        <v>-1.7090000000000001E-4</v>
      </c>
      <c r="J3961" s="45">
        <v>-6.0473999999999999E-4</v>
      </c>
      <c r="K3961" s="45">
        <v>6.0473999999999999E-4</v>
      </c>
      <c r="L3961" s="11"/>
      <c r="M3961" s="11">
        <v>0.57569999999999999</v>
      </c>
      <c r="N3961" s="45">
        <v>-1.9909999999999999E-4</v>
      </c>
      <c r="O3961" s="45">
        <v>-7.0452999999999998E-4</v>
      </c>
      <c r="P3961" s="45">
        <v>7.0452999999999998E-4</v>
      </c>
      <c r="Q3961" s="11"/>
      <c r="R3961" s="11">
        <v>0.56989999999999996</v>
      </c>
      <c r="S3961" s="45">
        <v>-1.7899999999999999E-4</v>
      </c>
      <c r="T3961" s="45">
        <v>-6.334E-4</v>
      </c>
      <c r="U3961" s="45">
        <v>6.334E-4</v>
      </c>
      <c r="V3961" s="11"/>
      <c r="W3961" s="11">
        <v>0.53010000000000002</v>
      </c>
      <c r="X3961" s="45">
        <v>-4.1650000000000003E-5</v>
      </c>
      <c r="Y3961" s="45">
        <v>-1.4737999999999999E-4</v>
      </c>
      <c r="Z3961" s="46">
        <v>1.4737999999999999E-4</v>
      </c>
      <c r="AC3961" s="2"/>
      <c r="AD3961" s="2"/>
      <c r="AE3961" s="2"/>
      <c r="AH3961" s="2"/>
      <c r="AI3961" s="2"/>
      <c r="AJ3961" s="2"/>
      <c r="AM3961" s="2"/>
      <c r="AN3961" s="2"/>
      <c r="AO3961" s="2"/>
      <c r="AR3961" s="2"/>
      <c r="AS3961" s="2"/>
      <c r="AT3961" s="2"/>
      <c r="AW3961" s="2"/>
      <c r="AX3961" s="2"/>
      <c r="AY3961" s="2"/>
    </row>
    <row r="3962" spans="8:51" x14ac:dyDescent="0.25">
      <c r="H3962" s="10">
        <v>0.5675</v>
      </c>
      <c r="I3962" s="45">
        <v>-1.7110000000000001E-4</v>
      </c>
      <c r="J3962" s="45">
        <v>-6.0545E-4</v>
      </c>
      <c r="K3962" s="45">
        <v>6.0545E-4</v>
      </c>
      <c r="L3962" s="11"/>
      <c r="M3962" s="11">
        <v>0.5756</v>
      </c>
      <c r="N3962" s="45">
        <v>-1.9909999999999999E-4</v>
      </c>
      <c r="O3962" s="45">
        <v>-7.0452999999999998E-4</v>
      </c>
      <c r="P3962" s="45">
        <v>7.0452999999999998E-4</v>
      </c>
      <c r="Q3962" s="11"/>
      <c r="R3962" s="11">
        <v>0.56979999999999997</v>
      </c>
      <c r="S3962" s="45">
        <v>-1.7919999999999999E-4</v>
      </c>
      <c r="T3962" s="45">
        <v>-6.3411000000000001E-4</v>
      </c>
      <c r="U3962" s="45">
        <v>6.3411000000000001E-4</v>
      </c>
      <c r="V3962" s="11"/>
      <c r="W3962" s="11">
        <v>0.52990000000000004</v>
      </c>
      <c r="X3962" s="45">
        <v>-4.1669999999999999E-5</v>
      </c>
      <c r="Y3962" s="45">
        <v>-1.4745000000000001E-4</v>
      </c>
      <c r="Z3962" s="46">
        <v>1.4745000000000001E-4</v>
      </c>
      <c r="AC3962" s="2"/>
      <c r="AD3962" s="2"/>
      <c r="AE3962" s="2"/>
      <c r="AH3962" s="2"/>
      <c r="AI3962" s="2"/>
      <c r="AJ3962" s="2"/>
      <c r="AM3962" s="2"/>
      <c r="AN3962" s="2"/>
      <c r="AO3962" s="2"/>
      <c r="AR3962" s="2"/>
      <c r="AS3962" s="2"/>
      <c r="AT3962" s="2"/>
      <c r="AW3962" s="2"/>
      <c r="AX3962" s="2"/>
      <c r="AY3962" s="2"/>
    </row>
    <row r="3963" spans="8:51" x14ac:dyDescent="0.25">
      <c r="H3963" s="10">
        <v>0.56740000000000002</v>
      </c>
      <c r="I3963" s="45">
        <v>-1.7129999999999999E-4</v>
      </c>
      <c r="J3963" s="45">
        <v>-6.0616000000000001E-4</v>
      </c>
      <c r="K3963" s="45">
        <v>6.0616000000000001E-4</v>
      </c>
      <c r="L3963" s="11"/>
      <c r="M3963" s="11">
        <v>0.57550000000000001</v>
      </c>
      <c r="N3963" s="45">
        <v>-1.994E-4</v>
      </c>
      <c r="O3963" s="45">
        <v>-7.0558999999999997E-4</v>
      </c>
      <c r="P3963" s="45">
        <v>7.0558999999999997E-4</v>
      </c>
      <c r="Q3963" s="11"/>
      <c r="R3963" s="11">
        <v>0.56969999999999998</v>
      </c>
      <c r="S3963" s="45">
        <v>-1.794E-4</v>
      </c>
      <c r="T3963" s="45">
        <v>-6.3482000000000002E-4</v>
      </c>
      <c r="U3963" s="45">
        <v>6.3482000000000002E-4</v>
      </c>
      <c r="V3963" s="11"/>
      <c r="W3963" s="11">
        <v>0.52980000000000005</v>
      </c>
      <c r="X3963" s="45">
        <v>-4.1709999999999999E-5</v>
      </c>
      <c r="Y3963" s="45">
        <v>-1.4758999999999999E-4</v>
      </c>
      <c r="Z3963" s="46">
        <v>1.4758999999999999E-4</v>
      </c>
      <c r="AC3963" s="2"/>
      <c r="AD3963" s="2"/>
      <c r="AE3963" s="2"/>
      <c r="AH3963" s="2"/>
      <c r="AI3963" s="2"/>
      <c r="AJ3963" s="2"/>
      <c r="AM3963" s="2"/>
      <c r="AN3963" s="2"/>
      <c r="AO3963" s="2"/>
      <c r="AR3963" s="2"/>
      <c r="AS3963" s="2"/>
      <c r="AT3963" s="2"/>
      <c r="AW3963" s="2"/>
      <c r="AX3963" s="2"/>
      <c r="AY3963" s="2"/>
    </row>
    <row r="3964" spans="8:51" x14ac:dyDescent="0.25">
      <c r="H3964" s="10">
        <v>0.56730000000000003</v>
      </c>
      <c r="I3964" s="45">
        <v>-1.7139999999999999E-4</v>
      </c>
      <c r="J3964" s="45">
        <v>-6.0650999999999999E-4</v>
      </c>
      <c r="K3964" s="45">
        <v>6.0650999999999999E-4</v>
      </c>
      <c r="L3964" s="11"/>
      <c r="M3964" s="11">
        <v>0.57540000000000002</v>
      </c>
      <c r="N3964" s="45">
        <v>-1.995E-4</v>
      </c>
      <c r="O3964" s="45">
        <v>-7.0593999999999995E-4</v>
      </c>
      <c r="P3964" s="45">
        <v>7.0593999999999995E-4</v>
      </c>
      <c r="Q3964" s="11"/>
      <c r="R3964" s="11">
        <v>0.5696</v>
      </c>
      <c r="S3964" s="45">
        <v>-1.796E-4</v>
      </c>
      <c r="T3964" s="45">
        <v>-6.3553000000000004E-4</v>
      </c>
      <c r="U3964" s="45">
        <v>6.3553000000000004E-4</v>
      </c>
      <c r="V3964" s="11"/>
      <c r="W3964" s="11">
        <v>0.52959999999999996</v>
      </c>
      <c r="X3964" s="45">
        <v>-4.1730000000000002E-5</v>
      </c>
      <c r="Y3964" s="45">
        <v>-1.4766000000000001E-4</v>
      </c>
      <c r="Z3964" s="46">
        <v>1.4766000000000001E-4</v>
      </c>
      <c r="AC3964" s="2"/>
      <c r="AD3964" s="2"/>
      <c r="AE3964" s="2"/>
      <c r="AH3964" s="2"/>
      <c r="AI3964" s="2"/>
      <c r="AJ3964" s="2"/>
      <c r="AM3964" s="2"/>
      <c r="AN3964" s="2"/>
      <c r="AO3964" s="2"/>
      <c r="AR3964" s="2"/>
      <c r="AS3964" s="2"/>
      <c r="AT3964" s="2"/>
      <c r="AW3964" s="2"/>
      <c r="AX3964" s="2"/>
      <c r="AY3964" s="2"/>
    </row>
    <row r="3965" spans="8:51" x14ac:dyDescent="0.25">
      <c r="H3965" s="10">
        <v>0.56720000000000004</v>
      </c>
      <c r="I3965" s="45">
        <v>-1.716E-4</v>
      </c>
      <c r="J3965" s="45">
        <v>-6.0722E-4</v>
      </c>
      <c r="K3965" s="45">
        <v>6.0722E-4</v>
      </c>
      <c r="L3965" s="11"/>
      <c r="M3965" s="11">
        <v>0.57530000000000003</v>
      </c>
      <c r="N3965" s="45">
        <v>-1.997E-4</v>
      </c>
      <c r="O3965" s="45">
        <v>-7.0664999999999996E-4</v>
      </c>
      <c r="P3965" s="45">
        <v>7.0664999999999996E-4</v>
      </c>
      <c r="Q3965" s="11"/>
      <c r="R3965" s="11">
        <v>0.56950000000000001</v>
      </c>
      <c r="S3965" s="45">
        <v>-1.7980000000000001E-4</v>
      </c>
      <c r="T3965" s="45">
        <v>-6.3623E-4</v>
      </c>
      <c r="U3965" s="45">
        <v>6.3623E-4</v>
      </c>
      <c r="V3965" s="11"/>
      <c r="W3965" s="11">
        <v>0.52949999999999997</v>
      </c>
      <c r="X3965" s="45">
        <v>-4.176E-5</v>
      </c>
      <c r="Y3965" s="45">
        <v>-1.4777E-4</v>
      </c>
      <c r="Z3965" s="46">
        <v>1.4777E-4</v>
      </c>
      <c r="AC3965" s="2"/>
      <c r="AD3965" s="2"/>
      <c r="AE3965" s="2"/>
      <c r="AH3965" s="2"/>
      <c r="AI3965" s="2"/>
      <c r="AJ3965" s="2"/>
      <c r="AM3965" s="2"/>
      <c r="AN3965" s="2"/>
      <c r="AO3965" s="2"/>
      <c r="AR3965" s="2"/>
      <c r="AS3965" s="2"/>
      <c r="AT3965" s="2"/>
      <c r="AW3965" s="2"/>
      <c r="AX3965" s="2"/>
      <c r="AY3965" s="2"/>
    </row>
    <row r="3966" spans="8:51" x14ac:dyDescent="0.25">
      <c r="H3966" s="10">
        <v>0.56710000000000005</v>
      </c>
      <c r="I3966" s="45">
        <v>-1.718E-4</v>
      </c>
      <c r="J3966" s="45">
        <v>-6.0793000000000002E-4</v>
      </c>
      <c r="K3966" s="45">
        <v>6.0793000000000002E-4</v>
      </c>
      <c r="L3966" s="11"/>
      <c r="M3966" s="11">
        <v>0.57520000000000004</v>
      </c>
      <c r="N3966" s="45">
        <v>-1.9990000000000001E-4</v>
      </c>
      <c r="O3966" s="45">
        <v>-7.0735999999999998E-4</v>
      </c>
      <c r="P3966" s="45">
        <v>7.0735999999999998E-4</v>
      </c>
      <c r="Q3966" s="11"/>
      <c r="R3966" s="11">
        <v>0.56940000000000002</v>
      </c>
      <c r="S3966" s="45">
        <v>-1.8000000000000001E-4</v>
      </c>
      <c r="T3966" s="45">
        <v>-6.3694000000000001E-4</v>
      </c>
      <c r="U3966" s="45">
        <v>6.3694000000000001E-4</v>
      </c>
      <c r="V3966" s="11"/>
      <c r="W3966" s="11">
        <v>0.52939999999999998</v>
      </c>
      <c r="X3966" s="45">
        <v>-4.1789999999999998E-5</v>
      </c>
      <c r="Y3966" s="45">
        <v>-1.4788E-4</v>
      </c>
      <c r="Z3966" s="46">
        <v>1.4788E-4</v>
      </c>
      <c r="AC3966" s="2"/>
      <c r="AD3966" s="2"/>
      <c r="AE3966" s="2"/>
      <c r="AH3966" s="2"/>
      <c r="AI3966" s="2"/>
      <c r="AJ3966" s="2"/>
      <c r="AM3966" s="2"/>
      <c r="AN3966" s="2"/>
      <c r="AO3966" s="2"/>
      <c r="AR3966" s="2"/>
      <c r="AS3966" s="2"/>
      <c r="AT3966" s="2"/>
      <c r="AW3966" s="2"/>
      <c r="AX3966" s="2"/>
      <c r="AY3966" s="2"/>
    </row>
    <row r="3967" spans="8:51" x14ac:dyDescent="0.25">
      <c r="H3967" s="10">
        <v>0.56699999999999995</v>
      </c>
      <c r="I3967" s="45">
        <v>-1.7200000000000001E-4</v>
      </c>
      <c r="J3967" s="45">
        <v>-6.0862999999999998E-4</v>
      </c>
      <c r="K3967" s="45">
        <v>6.0862999999999998E-4</v>
      </c>
      <c r="L3967" s="11"/>
      <c r="M3967" s="11">
        <v>0.57509999999999994</v>
      </c>
      <c r="N3967" s="45">
        <v>-2.0000000000000001E-4</v>
      </c>
      <c r="O3967" s="45">
        <v>-7.0770999999999996E-4</v>
      </c>
      <c r="P3967" s="45">
        <v>7.0770999999999996E-4</v>
      </c>
      <c r="Q3967" s="11"/>
      <c r="R3967" s="11">
        <v>0.56940000000000002</v>
      </c>
      <c r="S3967" s="45">
        <v>-1.8019999999999999E-4</v>
      </c>
      <c r="T3967" s="45">
        <v>-6.3765000000000002E-4</v>
      </c>
      <c r="U3967" s="45">
        <v>6.3765000000000002E-4</v>
      </c>
      <c r="V3967" s="11"/>
      <c r="W3967" s="11">
        <v>0.5292</v>
      </c>
      <c r="X3967" s="45">
        <v>-4.1820000000000003E-5</v>
      </c>
      <c r="Y3967" s="45">
        <v>-1.4798E-4</v>
      </c>
      <c r="Z3967" s="46">
        <v>1.4798E-4</v>
      </c>
      <c r="AC3967" s="2"/>
      <c r="AD3967" s="2"/>
      <c r="AE3967" s="2"/>
      <c r="AH3967" s="2"/>
      <c r="AI3967" s="2"/>
      <c r="AJ3967" s="2"/>
      <c r="AM3967" s="2"/>
      <c r="AN3967" s="2"/>
      <c r="AO3967" s="2"/>
      <c r="AR3967" s="2"/>
      <c r="AS3967" s="2"/>
      <c r="AT3967" s="2"/>
      <c r="AW3967" s="2"/>
      <c r="AX3967" s="2"/>
      <c r="AY3967" s="2"/>
    </row>
    <row r="3968" spans="8:51" x14ac:dyDescent="0.25">
      <c r="H3968" s="10">
        <v>0.56679999999999997</v>
      </c>
      <c r="I3968" s="45">
        <v>-1.7210000000000001E-4</v>
      </c>
      <c r="J3968" s="45">
        <v>-6.0899000000000001E-4</v>
      </c>
      <c r="K3968" s="45">
        <v>6.0899000000000001E-4</v>
      </c>
      <c r="L3968" s="11"/>
      <c r="M3968" s="11">
        <v>0.57499999999999996</v>
      </c>
      <c r="N3968" s="45">
        <v>-2.0039999999999999E-4</v>
      </c>
      <c r="O3968" s="45">
        <v>-7.0912999999999998E-4</v>
      </c>
      <c r="P3968" s="45">
        <v>7.0912999999999998E-4</v>
      </c>
      <c r="Q3968" s="11"/>
      <c r="R3968" s="11">
        <v>0.56930000000000003</v>
      </c>
      <c r="S3968" s="45">
        <v>-1.805E-4</v>
      </c>
      <c r="T3968" s="45">
        <v>-6.3871000000000002E-4</v>
      </c>
      <c r="U3968" s="45">
        <v>6.3871000000000002E-4</v>
      </c>
      <c r="V3968" s="11"/>
      <c r="W3968" s="11">
        <v>0.52910000000000001</v>
      </c>
      <c r="X3968" s="45">
        <v>-4.1850000000000001E-5</v>
      </c>
      <c r="Y3968" s="45">
        <v>-1.4809E-4</v>
      </c>
      <c r="Z3968" s="46">
        <v>1.4809E-4</v>
      </c>
      <c r="AC3968" s="2"/>
      <c r="AD3968" s="2"/>
      <c r="AE3968" s="2"/>
      <c r="AH3968" s="2"/>
      <c r="AI3968" s="2"/>
      <c r="AJ3968" s="2"/>
      <c r="AM3968" s="2"/>
      <c r="AN3968" s="2"/>
      <c r="AO3968" s="2"/>
      <c r="AR3968" s="2"/>
      <c r="AS3968" s="2"/>
      <c r="AT3968" s="2"/>
      <c r="AW3968" s="2"/>
      <c r="AX3968" s="2"/>
      <c r="AY3968" s="2"/>
    </row>
    <row r="3969" spans="8:51" x14ac:dyDescent="0.25">
      <c r="H3969" s="10">
        <v>0.56679999999999997</v>
      </c>
      <c r="I3969" s="45">
        <v>-1.7229999999999999E-4</v>
      </c>
      <c r="J3969" s="45">
        <v>-6.0970000000000002E-4</v>
      </c>
      <c r="K3969" s="45">
        <v>6.0970000000000002E-4</v>
      </c>
      <c r="L3969" s="11"/>
      <c r="M3969" s="11">
        <v>0.57489999999999997</v>
      </c>
      <c r="N3969" s="45">
        <v>-2.0049999999999999E-4</v>
      </c>
      <c r="O3969" s="45">
        <v>-7.0947999999999996E-4</v>
      </c>
      <c r="P3969" s="45">
        <v>7.0947999999999996E-4</v>
      </c>
      <c r="Q3969" s="11"/>
      <c r="R3969" s="11">
        <v>0.56920000000000004</v>
      </c>
      <c r="S3969" s="45">
        <v>-1.806E-4</v>
      </c>
      <c r="T3969" s="45">
        <v>-6.3907000000000005E-4</v>
      </c>
      <c r="U3969" s="45">
        <v>6.3907000000000005E-4</v>
      </c>
      <c r="V3969" s="11"/>
      <c r="W3969" s="11">
        <v>0.52890000000000004</v>
      </c>
      <c r="X3969" s="45">
        <v>-4.189E-5</v>
      </c>
      <c r="Y3969" s="45">
        <v>-1.4823000000000001E-4</v>
      </c>
      <c r="Z3969" s="46">
        <v>1.4823000000000001E-4</v>
      </c>
      <c r="AC3969" s="2"/>
      <c r="AD3969" s="2"/>
      <c r="AE3969" s="2"/>
      <c r="AH3969" s="2"/>
      <c r="AI3969" s="2"/>
      <c r="AJ3969" s="2"/>
      <c r="AM3969" s="2"/>
      <c r="AN3969" s="2"/>
      <c r="AO3969" s="2"/>
      <c r="AR3969" s="2"/>
      <c r="AS3969" s="2"/>
      <c r="AT3969" s="2"/>
      <c r="AW3969" s="2"/>
      <c r="AX3969" s="2"/>
      <c r="AY3969" s="2"/>
    </row>
    <row r="3970" spans="8:51" x14ac:dyDescent="0.25">
      <c r="H3970" s="10">
        <v>0.56659999999999999</v>
      </c>
      <c r="I3970" s="45">
        <v>-1.7249999999999999E-4</v>
      </c>
      <c r="J3970" s="45">
        <v>-6.1039999999999998E-4</v>
      </c>
      <c r="K3970" s="45">
        <v>6.1039999999999998E-4</v>
      </c>
      <c r="L3970" s="11"/>
      <c r="M3970" s="11">
        <v>0.57479999999999998</v>
      </c>
      <c r="N3970" s="45">
        <v>-2.006E-4</v>
      </c>
      <c r="O3970" s="45">
        <v>-7.0983999999999999E-4</v>
      </c>
      <c r="P3970" s="45">
        <v>7.0983999999999999E-4</v>
      </c>
      <c r="Q3970" s="11"/>
      <c r="R3970" s="11">
        <v>0.56910000000000005</v>
      </c>
      <c r="S3970" s="45">
        <v>-1.808E-4</v>
      </c>
      <c r="T3970" s="45">
        <v>-6.3977000000000001E-4</v>
      </c>
      <c r="U3970" s="45">
        <v>6.3977000000000001E-4</v>
      </c>
      <c r="V3970" s="11"/>
      <c r="W3970" s="11">
        <v>0.52880000000000005</v>
      </c>
      <c r="X3970" s="45">
        <v>-4.1909999999999997E-5</v>
      </c>
      <c r="Y3970" s="45">
        <v>-1.483E-4</v>
      </c>
      <c r="Z3970" s="46">
        <v>1.483E-4</v>
      </c>
      <c r="AC3970" s="2"/>
      <c r="AD3970" s="2"/>
      <c r="AE3970" s="2"/>
      <c r="AH3970" s="2"/>
      <c r="AI3970" s="2"/>
      <c r="AJ3970" s="2"/>
      <c r="AM3970" s="2"/>
      <c r="AN3970" s="2"/>
      <c r="AO3970" s="2"/>
      <c r="AR3970" s="2"/>
      <c r="AS3970" s="2"/>
      <c r="AT3970" s="2"/>
      <c r="AW3970" s="2"/>
      <c r="AX3970" s="2"/>
      <c r="AY3970" s="2"/>
    </row>
    <row r="3971" spans="8:51" x14ac:dyDescent="0.25">
      <c r="H3971" s="10">
        <v>0.5665</v>
      </c>
      <c r="I3971" s="45">
        <v>-1.727E-4</v>
      </c>
      <c r="J3971" s="45">
        <v>-6.1111E-4</v>
      </c>
      <c r="K3971" s="45">
        <v>6.1111E-4</v>
      </c>
      <c r="L3971" s="11"/>
      <c r="M3971" s="11">
        <v>0.57469999999999999</v>
      </c>
      <c r="N3971" s="45">
        <v>-2.008E-4</v>
      </c>
      <c r="O3971" s="45">
        <v>-7.1053999999999996E-4</v>
      </c>
      <c r="P3971" s="45">
        <v>7.1053999999999996E-4</v>
      </c>
      <c r="Q3971" s="11"/>
      <c r="R3971" s="11">
        <v>0.56899999999999995</v>
      </c>
      <c r="S3971" s="45">
        <v>-1.8110000000000001E-4</v>
      </c>
      <c r="T3971" s="45">
        <v>-6.4084000000000005E-4</v>
      </c>
      <c r="U3971" s="45">
        <v>6.4084000000000005E-4</v>
      </c>
      <c r="V3971" s="11"/>
      <c r="W3971" s="11">
        <v>0.52859999999999996</v>
      </c>
      <c r="X3971" s="45">
        <v>-4.1950000000000003E-5</v>
      </c>
      <c r="Y3971" s="45">
        <v>-1.4844000000000001E-4</v>
      </c>
      <c r="Z3971" s="46">
        <v>1.4844000000000001E-4</v>
      </c>
      <c r="AC3971" s="2"/>
      <c r="AD3971" s="2"/>
      <c r="AE3971" s="2"/>
      <c r="AH3971" s="2"/>
      <c r="AI3971" s="2"/>
      <c r="AJ3971" s="2"/>
      <c r="AM3971" s="2"/>
      <c r="AN3971" s="2"/>
      <c r="AO3971" s="2"/>
      <c r="AR3971" s="2"/>
      <c r="AS3971" s="2"/>
      <c r="AT3971" s="2"/>
      <c r="AW3971" s="2"/>
      <c r="AX3971" s="2"/>
      <c r="AY3971" s="2"/>
    </row>
    <row r="3972" spans="8:51" x14ac:dyDescent="0.25">
      <c r="H3972" s="10">
        <v>0.56640000000000001</v>
      </c>
      <c r="I3972" s="45">
        <v>-1.729E-4</v>
      </c>
      <c r="J3972" s="45">
        <v>-6.1182000000000001E-4</v>
      </c>
      <c r="K3972" s="45">
        <v>6.1182000000000001E-4</v>
      </c>
      <c r="L3972" s="11"/>
      <c r="M3972" s="11">
        <v>0.5746</v>
      </c>
      <c r="N3972" s="45">
        <v>-2.0100000000000001E-4</v>
      </c>
      <c r="O3972" s="45">
        <v>-7.1124999999999997E-4</v>
      </c>
      <c r="P3972" s="45">
        <v>7.1124999999999997E-4</v>
      </c>
      <c r="Q3972" s="11"/>
      <c r="R3972" s="11">
        <v>0.56889999999999996</v>
      </c>
      <c r="S3972" s="45">
        <v>-1.8120000000000001E-4</v>
      </c>
      <c r="T3972" s="45">
        <v>-6.4119000000000003E-4</v>
      </c>
      <c r="U3972" s="45">
        <v>6.4119000000000003E-4</v>
      </c>
      <c r="V3972" s="11"/>
      <c r="W3972" s="11">
        <v>0.52849999999999997</v>
      </c>
      <c r="X3972" s="45">
        <v>-4.1980000000000001E-5</v>
      </c>
      <c r="Y3972" s="45">
        <v>-1.4855000000000001E-4</v>
      </c>
      <c r="Z3972" s="46">
        <v>1.4855000000000001E-4</v>
      </c>
      <c r="AC3972" s="2"/>
      <c r="AD3972" s="2"/>
      <c r="AE3972" s="2"/>
      <c r="AH3972" s="2"/>
      <c r="AI3972" s="2"/>
      <c r="AJ3972" s="2"/>
      <c r="AM3972" s="2"/>
      <c r="AN3972" s="2"/>
      <c r="AO3972" s="2"/>
      <c r="AR3972" s="2"/>
      <c r="AS3972" s="2"/>
      <c r="AT3972" s="2"/>
      <c r="AW3972" s="2"/>
      <c r="AX3972" s="2"/>
      <c r="AY3972" s="2"/>
    </row>
    <row r="3973" spans="8:51" x14ac:dyDescent="0.25">
      <c r="H3973" s="10">
        <v>0.56630000000000003</v>
      </c>
      <c r="I3973" s="45">
        <v>-1.73E-4</v>
      </c>
      <c r="J3973" s="45">
        <v>-6.1216999999999999E-4</v>
      </c>
      <c r="K3973" s="45">
        <v>6.1216999999999999E-4</v>
      </c>
      <c r="L3973" s="11"/>
      <c r="M3973" s="11">
        <v>0.57450000000000001</v>
      </c>
      <c r="N3973" s="45">
        <v>-2.0120000000000001E-4</v>
      </c>
      <c r="O3973" s="45">
        <v>-7.1195999999999998E-4</v>
      </c>
      <c r="P3973" s="45">
        <v>7.1195999999999998E-4</v>
      </c>
      <c r="Q3973" s="11"/>
      <c r="R3973" s="11">
        <v>0.56879999999999997</v>
      </c>
      <c r="S3973" s="45">
        <v>-1.8149999999999999E-4</v>
      </c>
      <c r="T3973" s="45">
        <v>-6.4225000000000003E-4</v>
      </c>
      <c r="U3973" s="45">
        <v>6.4225000000000003E-4</v>
      </c>
      <c r="V3973" s="11"/>
      <c r="W3973" s="11">
        <v>0.52839999999999998</v>
      </c>
      <c r="X3973" s="45">
        <v>-4.2020000000000001E-5</v>
      </c>
      <c r="Y3973" s="45">
        <v>-1.4868999999999999E-4</v>
      </c>
      <c r="Z3973" s="46">
        <v>1.4868999999999999E-4</v>
      </c>
      <c r="AC3973" s="2"/>
      <c r="AD3973" s="2"/>
      <c r="AE3973" s="2"/>
      <c r="AH3973" s="2"/>
      <c r="AI3973" s="2"/>
      <c r="AJ3973" s="2"/>
      <c r="AM3973" s="2"/>
      <c r="AN3973" s="2"/>
      <c r="AO3973" s="2"/>
      <c r="AR3973" s="2"/>
      <c r="AS3973" s="2"/>
      <c r="AT3973" s="2"/>
      <c r="AW3973" s="2"/>
      <c r="AX3973" s="2"/>
      <c r="AY3973" s="2"/>
    </row>
    <row r="3974" spans="8:51" x14ac:dyDescent="0.25">
      <c r="H3974" s="10">
        <v>0.56620000000000004</v>
      </c>
      <c r="I3974" s="45">
        <v>-1.7320000000000001E-4</v>
      </c>
      <c r="J3974" s="45">
        <v>-6.1288E-4</v>
      </c>
      <c r="K3974" s="45">
        <v>6.1288E-4</v>
      </c>
      <c r="L3974" s="11"/>
      <c r="M3974" s="11">
        <v>0.57440000000000002</v>
      </c>
      <c r="N3974" s="45">
        <v>-2.0139999999999999E-4</v>
      </c>
      <c r="O3974" s="45">
        <v>-7.1266999999999999E-4</v>
      </c>
      <c r="P3974" s="45">
        <v>7.1266999999999999E-4</v>
      </c>
      <c r="Q3974" s="11"/>
      <c r="R3974" s="11">
        <v>0.56869999999999998</v>
      </c>
      <c r="S3974" s="45">
        <v>-1.817E-4</v>
      </c>
      <c r="T3974" s="45">
        <v>-6.4296000000000004E-4</v>
      </c>
      <c r="U3974" s="45">
        <v>6.4296000000000004E-4</v>
      </c>
      <c r="V3974" s="11"/>
      <c r="W3974" s="11">
        <v>0.5282</v>
      </c>
      <c r="X3974" s="45">
        <v>-4.2030000000000002E-5</v>
      </c>
      <c r="Y3974" s="45">
        <v>-1.4872999999999999E-4</v>
      </c>
      <c r="Z3974" s="46">
        <v>1.4872999999999999E-4</v>
      </c>
      <c r="AC3974" s="2"/>
      <c r="AD3974" s="2"/>
      <c r="AE3974" s="2"/>
      <c r="AH3974" s="2"/>
      <c r="AI3974" s="2"/>
      <c r="AJ3974" s="2"/>
      <c r="AM3974" s="2"/>
      <c r="AN3974" s="2"/>
      <c r="AO3974" s="2"/>
      <c r="AR3974" s="2"/>
      <c r="AS3974" s="2"/>
      <c r="AT3974" s="2"/>
      <c r="AW3974" s="2"/>
      <c r="AX3974" s="2"/>
      <c r="AY3974" s="2"/>
    </row>
    <row r="3975" spans="8:51" x14ac:dyDescent="0.25">
      <c r="H3975" s="10">
        <v>0.56610000000000005</v>
      </c>
      <c r="I3975" s="45">
        <v>-1.7340000000000001E-4</v>
      </c>
      <c r="J3975" s="45">
        <v>-6.1359000000000001E-4</v>
      </c>
      <c r="K3975" s="45">
        <v>6.1359000000000001E-4</v>
      </c>
      <c r="L3975" s="11"/>
      <c r="M3975" s="11">
        <v>0.57430000000000003</v>
      </c>
      <c r="N3975" s="45">
        <v>-2.0159999999999999E-4</v>
      </c>
      <c r="O3975" s="45">
        <v>-7.1338E-4</v>
      </c>
      <c r="P3975" s="45">
        <v>7.1338E-4</v>
      </c>
      <c r="Q3975" s="11"/>
      <c r="R3975" s="11">
        <v>0.56859999999999999</v>
      </c>
      <c r="S3975" s="45">
        <v>-1.819E-4</v>
      </c>
      <c r="T3975" s="45">
        <v>-6.4367000000000005E-4</v>
      </c>
      <c r="U3975" s="45">
        <v>6.4367000000000005E-4</v>
      </c>
      <c r="V3975" s="11"/>
      <c r="W3975" s="11">
        <v>0.52810000000000001</v>
      </c>
      <c r="X3975" s="45">
        <v>-4.2070000000000002E-5</v>
      </c>
      <c r="Y3975" s="45">
        <v>-1.4887E-4</v>
      </c>
      <c r="Z3975" s="46">
        <v>1.4887E-4</v>
      </c>
      <c r="AC3975" s="2"/>
      <c r="AD3975" s="2"/>
      <c r="AE3975" s="2"/>
      <c r="AH3975" s="2"/>
      <c r="AI3975" s="2"/>
      <c r="AJ3975" s="2"/>
      <c r="AM3975" s="2"/>
      <c r="AN3975" s="2"/>
      <c r="AO3975" s="2"/>
      <c r="AR3975" s="2"/>
      <c r="AS3975" s="2"/>
      <c r="AT3975" s="2"/>
      <c r="AW3975" s="2"/>
      <c r="AX3975" s="2"/>
      <c r="AY3975" s="2"/>
    </row>
    <row r="3976" spans="8:51" x14ac:dyDescent="0.25">
      <c r="H3976" s="10">
        <v>0.56610000000000005</v>
      </c>
      <c r="I3976" s="45">
        <v>-1.7369999999999999E-4</v>
      </c>
      <c r="J3976" s="45">
        <v>-6.1465000000000001E-4</v>
      </c>
      <c r="K3976" s="45">
        <v>6.1465000000000001E-4</v>
      </c>
      <c r="L3976" s="11"/>
      <c r="M3976" s="11">
        <v>0.57420000000000004</v>
      </c>
      <c r="N3976" s="45">
        <v>-2.018E-4</v>
      </c>
      <c r="O3976" s="45">
        <v>-7.1407999999999997E-4</v>
      </c>
      <c r="P3976" s="45">
        <v>7.1407999999999997E-4</v>
      </c>
      <c r="Q3976" s="11"/>
      <c r="R3976" s="11">
        <v>0.56850000000000001</v>
      </c>
      <c r="S3976" s="45">
        <v>-1.8210000000000001E-4</v>
      </c>
      <c r="T3976" s="45">
        <v>-6.4437000000000001E-4</v>
      </c>
      <c r="U3976" s="45">
        <v>6.4437000000000001E-4</v>
      </c>
      <c r="V3976" s="11"/>
      <c r="W3976" s="11">
        <v>0.52790000000000004</v>
      </c>
      <c r="X3976" s="45">
        <v>-4.2110000000000002E-5</v>
      </c>
      <c r="Y3976" s="45">
        <v>-1.4901000000000001E-4</v>
      </c>
      <c r="Z3976" s="46">
        <v>1.4901000000000001E-4</v>
      </c>
      <c r="AC3976" s="2"/>
      <c r="AD3976" s="2"/>
      <c r="AE3976" s="2"/>
      <c r="AH3976" s="2"/>
      <c r="AI3976" s="2"/>
      <c r="AJ3976" s="2"/>
      <c r="AM3976" s="2"/>
      <c r="AN3976" s="2"/>
      <c r="AO3976" s="2"/>
      <c r="AR3976" s="2"/>
      <c r="AS3976" s="2"/>
      <c r="AT3976" s="2"/>
      <c r="AW3976" s="2"/>
      <c r="AX3976" s="2"/>
      <c r="AY3976" s="2"/>
    </row>
    <row r="3977" spans="8:51" x14ac:dyDescent="0.25">
      <c r="H3977" s="10">
        <v>0.56599999999999995</v>
      </c>
      <c r="I3977" s="45">
        <v>-1.738E-4</v>
      </c>
      <c r="J3977" s="45">
        <v>-6.1499999999999999E-4</v>
      </c>
      <c r="K3977" s="45">
        <v>6.1499999999999999E-4</v>
      </c>
      <c r="L3977" s="11"/>
      <c r="M3977" s="11">
        <v>0.57410000000000005</v>
      </c>
      <c r="N3977" s="45">
        <v>-2.02E-4</v>
      </c>
      <c r="O3977" s="45">
        <v>-7.1478999999999998E-4</v>
      </c>
      <c r="P3977" s="45">
        <v>7.1478999999999998E-4</v>
      </c>
      <c r="Q3977" s="11"/>
      <c r="R3977" s="11">
        <v>0.56840000000000002</v>
      </c>
      <c r="S3977" s="45">
        <v>-1.8230000000000001E-4</v>
      </c>
      <c r="T3977" s="45">
        <v>-6.4508000000000002E-4</v>
      </c>
      <c r="U3977" s="45">
        <v>6.4508000000000002E-4</v>
      </c>
      <c r="V3977" s="11"/>
      <c r="W3977" s="11">
        <v>0.52780000000000005</v>
      </c>
      <c r="X3977" s="45">
        <v>-4.2150000000000001E-5</v>
      </c>
      <c r="Y3977" s="45">
        <v>-1.4914999999999999E-4</v>
      </c>
      <c r="Z3977" s="46">
        <v>1.4914999999999999E-4</v>
      </c>
      <c r="AC3977" s="2"/>
      <c r="AD3977" s="2"/>
      <c r="AE3977" s="2"/>
      <c r="AH3977" s="2"/>
      <c r="AI3977" s="2"/>
      <c r="AJ3977" s="2"/>
      <c r="AM3977" s="2"/>
      <c r="AN3977" s="2"/>
      <c r="AO3977" s="2"/>
      <c r="AR3977" s="2"/>
      <c r="AS3977" s="2"/>
      <c r="AT3977" s="2"/>
      <c r="AW3977" s="2"/>
      <c r="AX3977" s="2"/>
      <c r="AY3977" s="2"/>
    </row>
    <row r="3978" spans="8:51" x14ac:dyDescent="0.25">
      <c r="H3978" s="10">
        <v>0.56579999999999997</v>
      </c>
      <c r="I3978" s="45">
        <v>-1.74E-4</v>
      </c>
      <c r="J3978" s="45">
        <v>-6.1571E-4</v>
      </c>
      <c r="K3978" s="45">
        <v>6.1571E-4</v>
      </c>
      <c r="L3978" s="11"/>
      <c r="M3978" s="11">
        <v>0.57399999999999995</v>
      </c>
      <c r="N3978" s="45">
        <v>-2.0220000000000001E-4</v>
      </c>
      <c r="O3978" s="45">
        <v>-7.1549999999999999E-4</v>
      </c>
      <c r="P3978" s="45">
        <v>7.1549999999999999E-4</v>
      </c>
      <c r="Q3978" s="11"/>
      <c r="R3978" s="11">
        <v>0.56830000000000003</v>
      </c>
      <c r="S3978" s="45">
        <v>-1.8249999999999999E-4</v>
      </c>
      <c r="T3978" s="45">
        <v>-6.4579000000000004E-4</v>
      </c>
      <c r="U3978" s="45">
        <v>6.4579000000000004E-4</v>
      </c>
      <c r="V3978" s="11"/>
      <c r="W3978" s="11">
        <v>0.52759999999999996</v>
      </c>
      <c r="X3978" s="45">
        <v>-4.2179999999999999E-5</v>
      </c>
      <c r="Y3978" s="45">
        <v>-1.4925999999999999E-4</v>
      </c>
      <c r="Z3978" s="46">
        <v>1.4925999999999999E-4</v>
      </c>
      <c r="AC3978" s="2"/>
      <c r="AD3978" s="2"/>
      <c r="AE3978" s="2"/>
      <c r="AH3978" s="2"/>
      <c r="AI3978" s="2"/>
      <c r="AJ3978" s="2"/>
      <c r="AM3978" s="2"/>
      <c r="AN3978" s="2"/>
      <c r="AO3978" s="2"/>
      <c r="AR3978" s="2"/>
      <c r="AS3978" s="2"/>
      <c r="AT3978" s="2"/>
      <c r="AW3978" s="2"/>
      <c r="AX3978" s="2"/>
      <c r="AY3978" s="2"/>
    </row>
    <row r="3979" spans="8:51" x14ac:dyDescent="0.25">
      <c r="H3979" s="10">
        <v>0.56579999999999997</v>
      </c>
      <c r="I3979" s="45">
        <v>-1.7420000000000001E-4</v>
      </c>
      <c r="J3979" s="45">
        <v>-6.1642000000000001E-4</v>
      </c>
      <c r="K3979" s="45">
        <v>6.1642000000000001E-4</v>
      </c>
      <c r="L3979" s="11"/>
      <c r="M3979" s="11">
        <v>0.57389999999999997</v>
      </c>
      <c r="N3979" s="45">
        <v>-2.0239999999999999E-4</v>
      </c>
      <c r="O3979" s="45">
        <v>-7.1621E-4</v>
      </c>
      <c r="P3979" s="45">
        <v>7.1621E-4</v>
      </c>
      <c r="Q3979" s="11"/>
      <c r="R3979" s="11">
        <v>0.56820000000000004</v>
      </c>
      <c r="S3979" s="45">
        <v>-1.827E-4</v>
      </c>
      <c r="T3979" s="45">
        <v>-6.4650000000000005E-4</v>
      </c>
      <c r="U3979" s="45">
        <v>6.4650000000000005E-4</v>
      </c>
      <c r="V3979" s="11"/>
      <c r="W3979" s="11">
        <v>0.52749999999999997</v>
      </c>
      <c r="X3979" s="45">
        <v>-4.2200000000000003E-5</v>
      </c>
      <c r="Y3979" s="45">
        <v>-1.4933000000000001E-4</v>
      </c>
      <c r="Z3979" s="46">
        <v>1.4933000000000001E-4</v>
      </c>
      <c r="AC3979" s="2"/>
      <c r="AD3979" s="2"/>
      <c r="AE3979" s="2"/>
      <c r="AH3979" s="2"/>
      <c r="AI3979" s="2"/>
      <c r="AJ3979" s="2"/>
      <c r="AM3979" s="2"/>
      <c r="AN3979" s="2"/>
      <c r="AO3979" s="2"/>
      <c r="AR3979" s="2"/>
      <c r="AS3979" s="2"/>
      <c r="AT3979" s="2"/>
      <c r="AW3979" s="2"/>
      <c r="AX3979" s="2"/>
      <c r="AY3979" s="2"/>
    </row>
    <row r="3980" spans="8:51" x14ac:dyDescent="0.25">
      <c r="H3980" s="10">
        <v>0.56569999999999998</v>
      </c>
      <c r="I3980" s="45">
        <v>-1.7440000000000001E-4</v>
      </c>
      <c r="J3980" s="45">
        <v>-6.1713000000000002E-4</v>
      </c>
      <c r="K3980" s="45">
        <v>6.1713000000000002E-4</v>
      </c>
      <c r="L3980" s="11"/>
      <c r="M3980" s="11">
        <v>0.57389999999999997</v>
      </c>
      <c r="N3980" s="45">
        <v>-2.0269999999999999E-4</v>
      </c>
      <c r="O3980" s="45">
        <v>-7.1727E-4</v>
      </c>
      <c r="P3980" s="45">
        <v>7.1727E-4</v>
      </c>
      <c r="Q3980" s="11"/>
      <c r="R3980" s="11">
        <v>0.56810000000000005</v>
      </c>
      <c r="S3980" s="45">
        <v>-1.829E-4</v>
      </c>
      <c r="T3980" s="45">
        <v>-6.4720000000000001E-4</v>
      </c>
      <c r="U3980" s="45">
        <v>6.4720000000000001E-4</v>
      </c>
      <c r="V3980" s="11"/>
      <c r="W3980" s="11">
        <v>0.52729999999999999</v>
      </c>
      <c r="X3980" s="45">
        <v>-4.2230000000000001E-5</v>
      </c>
      <c r="Y3980" s="45">
        <v>-1.4943000000000001E-4</v>
      </c>
      <c r="Z3980" s="46">
        <v>1.4943000000000001E-4</v>
      </c>
      <c r="AC3980" s="2"/>
      <c r="AD3980" s="2"/>
      <c r="AE3980" s="2"/>
      <c r="AH3980" s="2"/>
      <c r="AI3980" s="2"/>
      <c r="AJ3980" s="2"/>
      <c r="AM3980" s="2"/>
      <c r="AN3980" s="2"/>
      <c r="AO3980" s="2"/>
      <c r="AR3980" s="2"/>
      <c r="AS3980" s="2"/>
      <c r="AT3980" s="2"/>
      <c r="AW3980" s="2"/>
      <c r="AX3980" s="2"/>
      <c r="AY3980" s="2"/>
    </row>
    <row r="3981" spans="8:51" x14ac:dyDescent="0.25">
      <c r="H3981" s="10">
        <v>0.5655</v>
      </c>
      <c r="I3981" s="45">
        <v>-1.7440000000000001E-4</v>
      </c>
      <c r="J3981" s="45">
        <v>-6.1713000000000002E-4</v>
      </c>
      <c r="K3981" s="45">
        <v>6.1713000000000002E-4</v>
      </c>
      <c r="L3981" s="11"/>
      <c r="M3981" s="11">
        <v>0.57369999999999999</v>
      </c>
      <c r="N3981" s="45">
        <v>-2.028E-4</v>
      </c>
      <c r="O3981" s="45">
        <v>-7.1761999999999998E-4</v>
      </c>
      <c r="P3981" s="45">
        <v>7.1761999999999998E-4</v>
      </c>
      <c r="Q3981" s="11"/>
      <c r="R3981" s="11">
        <v>0.56799999999999995</v>
      </c>
      <c r="S3981" s="45">
        <v>-1.8310000000000001E-4</v>
      </c>
      <c r="T3981" s="45">
        <v>-6.4791000000000002E-4</v>
      </c>
      <c r="U3981" s="45">
        <v>6.4791000000000002E-4</v>
      </c>
      <c r="V3981" s="11"/>
      <c r="W3981" s="11">
        <v>0.5272</v>
      </c>
      <c r="X3981" s="45">
        <v>-4.2249999999999997E-5</v>
      </c>
      <c r="Y3981" s="45">
        <v>-1.495E-4</v>
      </c>
      <c r="Z3981" s="46">
        <v>1.495E-4</v>
      </c>
      <c r="AC3981" s="2"/>
      <c r="AD3981" s="2"/>
      <c r="AE3981" s="2"/>
      <c r="AH3981" s="2"/>
      <c r="AI3981" s="2"/>
      <c r="AJ3981" s="2"/>
      <c r="AM3981" s="2"/>
      <c r="AN3981" s="2"/>
      <c r="AO3981" s="2"/>
      <c r="AR3981" s="2"/>
      <c r="AS3981" s="2"/>
      <c r="AT3981" s="2"/>
      <c r="AW3981" s="2"/>
      <c r="AX3981" s="2"/>
      <c r="AY3981" s="2"/>
    </row>
    <row r="3982" spans="8:51" x14ac:dyDescent="0.25">
      <c r="H3982" s="10">
        <v>0.56540000000000001</v>
      </c>
      <c r="I3982" s="45">
        <v>-1.7459999999999999E-4</v>
      </c>
      <c r="J3982" s="45">
        <v>-6.1782999999999999E-4</v>
      </c>
      <c r="K3982" s="45">
        <v>6.1782999999999999E-4</v>
      </c>
      <c r="L3982" s="11"/>
      <c r="M3982" s="11">
        <v>0.57369999999999999</v>
      </c>
      <c r="N3982" s="45">
        <v>-2.03E-4</v>
      </c>
      <c r="O3982" s="45">
        <v>-7.1832999999999999E-4</v>
      </c>
      <c r="P3982" s="45">
        <v>7.1832999999999999E-4</v>
      </c>
      <c r="Q3982" s="11"/>
      <c r="R3982" s="11">
        <v>0.56799999999999995</v>
      </c>
      <c r="S3982" s="45">
        <v>-1.8330000000000001E-4</v>
      </c>
      <c r="T3982" s="45">
        <v>-6.4862000000000003E-4</v>
      </c>
      <c r="U3982" s="45">
        <v>6.4862000000000003E-4</v>
      </c>
      <c r="V3982" s="11"/>
      <c r="W3982" s="11">
        <v>0.52710000000000001</v>
      </c>
      <c r="X3982" s="45">
        <v>-4.2299999999999998E-5</v>
      </c>
      <c r="Y3982" s="45">
        <v>-1.4967999999999999E-4</v>
      </c>
      <c r="Z3982" s="46">
        <v>1.4967999999999999E-4</v>
      </c>
      <c r="AC3982" s="2"/>
      <c r="AD3982" s="2"/>
      <c r="AE3982" s="2"/>
      <c r="AH3982" s="2"/>
      <c r="AI3982" s="2"/>
      <c r="AJ3982" s="2"/>
      <c r="AM3982" s="2"/>
      <c r="AN3982" s="2"/>
      <c r="AO3982" s="2"/>
      <c r="AR3982" s="2"/>
      <c r="AS3982" s="2"/>
      <c r="AT3982" s="2"/>
      <c r="AW3982" s="2"/>
      <c r="AX3982" s="2"/>
      <c r="AY3982" s="2"/>
    </row>
    <row r="3983" spans="8:51" x14ac:dyDescent="0.25">
      <c r="H3983" s="10">
        <v>0.56530000000000002</v>
      </c>
      <c r="I3983" s="45">
        <v>-1.7479999999999999E-4</v>
      </c>
      <c r="J3983" s="45">
        <v>-6.1854E-4</v>
      </c>
      <c r="K3983" s="45">
        <v>6.1854E-4</v>
      </c>
      <c r="L3983" s="11"/>
      <c r="M3983" s="11">
        <v>0.57350000000000001</v>
      </c>
      <c r="N3983" s="45">
        <v>-2.031E-4</v>
      </c>
      <c r="O3983" s="45">
        <v>-7.1867999999999997E-4</v>
      </c>
      <c r="P3983" s="45">
        <v>7.1867999999999997E-4</v>
      </c>
      <c r="Q3983" s="11"/>
      <c r="R3983" s="11">
        <v>0.56789999999999996</v>
      </c>
      <c r="S3983" s="45">
        <v>-1.8349999999999999E-4</v>
      </c>
      <c r="T3983" s="45">
        <v>-6.4933000000000005E-4</v>
      </c>
      <c r="U3983" s="45">
        <v>6.4933000000000005E-4</v>
      </c>
      <c r="V3983" s="11"/>
      <c r="W3983" s="11">
        <v>0.52690000000000003</v>
      </c>
      <c r="X3983" s="45">
        <v>-4.2330000000000003E-5</v>
      </c>
      <c r="Y3983" s="45">
        <v>-1.4978999999999999E-4</v>
      </c>
      <c r="Z3983" s="46">
        <v>1.4978999999999999E-4</v>
      </c>
      <c r="AC3983" s="2"/>
      <c r="AD3983" s="2"/>
      <c r="AE3983" s="2"/>
      <c r="AH3983" s="2"/>
      <c r="AI3983" s="2"/>
      <c r="AJ3983" s="2"/>
      <c r="AM3983" s="2"/>
      <c r="AN3983" s="2"/>
      <c r="AO3983" s="2"/>
      <c r="AR3983" s="2"/>
      <c r="AS3983" s="2"/>
      <c r="AT3983" s="2"/>
      <c r="AW3983" s="2"/>
      <c r="AX3983" s="2"/>
      <c r="AY3983" s="2"/>
    </row>
    <row r="3984" spans="8:51" x14ac:dyDescent="0.25">
      <c r="H3984" s="10">
        <v>0.56530000000000002</v>
      </c>
      <c r="I3984" s="45">
        <v>-1.75E-4</v>
      </c>
      <c r="J3984" s="45">
        <v>-6.1925000000000001E-4</v>
      </c>
      <c r="K3984" s="45">
        <v>6.1925000000000001E-4</v>
      </c>
      <c r="L3984" s="11"/>
      <c r="M3984" s="11">
        <v>0.57350000000000001</v>
      </c>
      <c r="N3984" s="45">
        <v>-2.0340000000000001E-4</v>
      </c>
      <c r="O3984" s="45">
        <v>-7.1975000000000001E-4</v>
      </c>
      <c r="P3984" s="45">
        <v>7.1975000000000001E-4</v>
      </c>
      <c r="Q3984" s="11"/>
      <c r="R3984" s="11">
        <v>0.56779999999999997</v>
      </c>
      <c r="S3984" s="45">
        <v>-1.8369999999999999E-4</v>
      </c>
      <c r="T3984" s="45">
        <v>-6.5003999999999995E-4</v>
      </c>
      <c r="U3984" s="45">
        <v>6.5003999999999995E-4</v>
      </c>
      <c r="V3984" s="11"/>
      <c r="W3984" s="11">
        <v>0.52680000000000005</v>
      </c>
      <c r="X3984" s="45">
        <v>-4.2360000000000001E-5</v>
      </c>
      <c r="Y3984" s="45">
        <v>-1.4988999999999999E-4</v>
      </c>
      <c r="Z3984" s="46">
        <v>1.4988999999999999E-4</v>
      </c>
      <c r="AC3984" s="2"/>
      <c r="AD3984" s="2"/>
      <c r="AE3984" s="2"/>
      <c r="AH3984" s="2"/>
      <c r="AI3984" s="2"/>
      <c r="AJ3984" s="2"/>
      <c r="AM3984" s="2"/>
      <c r="AN3984" s="2"/>
      <c r="AO3984" s="2"/>
      <c r="AR3984" s="2"/>
      <c r="AS3984" s="2"/>
      <c r="AT3984" s="2"/>
      <c r="AW3984" s="2"/>
      <c r="AX3984" s="2"/>
      <c r="AY3984" s="2"/>
    </row>
    <row r="3985" spans="8:51" x14ac:dyDescent="0.25">
      <c r="H3985" s="10">
        <v>0.56510000000000005</v>
      </c>
      <c r="I3985" s="45">
        <v>-1.752E-4</v>
      </c>
      <c r="J3985" s="45">
        <v>-6.1996000000000002E-4</v>
      </c>
      <c r="K3985" s="45">
        <v>6.1996000000000002E-4</v>
      </c>
      <c r="L3985" s="11"/>
      <c r="M3985" s="11">
        <v>0.57340000000000002</v>
      </c>
      <c r="N3985" s="45">
        <v>-2.0359999999999999E-4</v>
      </c>
      <c r="O3985" s="45">
        <v>-7.2044999999999997E-4</v>
      </c>
      <c r="P3985" s="45">
        <v>7.2044999999999997E-4</v>
      </c>
      <c r="Q3985" s="11"/>
      <c r="R3985" s="11">
        <v>0.56769999999999998</v>
      </c>
      <c r="S3985" s="45">
        <v>-1.839E-4</v>
      </c>
      <c r="T3985" s="45">
        <v>-6.5074000000000002E-4</v>
      </c>
      <c r="U3985" s="45">
        <v>6.5074000000000002E-4</v>
      </c>
      <c r="V3985" s="11"/>
      <c r="W3985" s="11">
        <v>0.52659999999999996</v>
      </c>
      <c r="X3985" s="45">
        <v>-4.2419999999999997E-5</v>
      </c>
      <c r="Y3985" s="45">
        <v>-1.5011000000000001E-4</v>
      </c>
      <c r="Z3985" s="46">
        <v>1.5011000000000001E-4</v>
      </c>
      <c r="AC3985" s="2"/>
      <c r="AD3985" s="2"/>
      <c r="AE3985" s="2"/>
      <c r="AH3985" s="2"/>
      <c r="AI3985" s="2"/>
      <c r="AJ3985" s="2"/>
      <c r="AM3985" s="2"/>
      <c r="AN3985" s="2"/>
      <c r="AO3985" s="2"/>
      <c r="AR3985" s="2"/>
      <c r="AS3985" s="2"/>
      <c r="AT3985" s="2"/>
      <c r="AW3985" s="2"/>
      <c r="AX3985" s="2"/>
      <c r="AY3985" s="2"/>
    </row>
    <row r="3986" spans="8:51" x14ac:dyDescent="0.25">
      <c r="H3986" s="10">
        <v>0.56499999999999995</v>
      </c>
      <c r="I3986" s="45">
        <v>-1.7540000000000001E-4</v>
      </c>
      <c r="J3986" s="45">
        <v>-6.2067000000000003E-4</v>
      </c>
      <c r="K3986" s="45">
        <v>6.2067000000000003E-4</v>
      </c>
      <c r="L3986" s="11"/>
      <c r="M3986" s="11">
        <v>0.57330000000000003</v>
      </c>
      <c r="N3986" s="45">
        <v>-2.0369999999999999E-4</v>
      </c>
      <c r="O3986" s="45">
        <v>-7.2081000000000001E-4</v>
      </c>
      <c r="P3986" s="45">
        <v>7.2081000000000001E-4</v>
      </c>
      <c r="Q3986" s="11"/>
      <c r="R3986" s="11">
        <v>0.56759999999999999</v>
      </c>
      <c r="S3986" s="45">
        <v>-1.841E-4</v>
      </c>
      <c r="T3986" s="45">
        <v>-6.5145000000000003E-4</v>
      </c>
      <c r="U3986" s="45">
        <v>6.5145000000000003E-4</v>
      </c>
      <c r="V3986" s="11"/>
      <c r="W3986" s="11">
        <v>0.52649999999999997</v>
      </c>
      <c r="X3986" s="45">
        <v>-4.2419999999999997E-5</v>
      </c>
      <c r="Y3986" s="45">
        <v>-1.5011000000000001E-4</v>
      </c>
      <c r="Z3986" s="46">
        <v>1.5011000000000001E-4</v>
      </c>
      <c r="AC3986" s="2"/>
      <c r="AD3986" s="2"/>
      <c r="AE3986" s="2"/>
      <c r="AH3986" s="2"/>
      <c r="AI3986" s="2"/>
      <c r="AJ3986" s="2"/>
      <c r="AM3986" s="2"/>
      <c r="AN3986" s="2"/>
      <c r="AO3986" s="2"/>
      <c r="AR3986" s="2"/>
      <c r="AS3986" s="2"/>
      <c r="AT3986" s="2"/>
      <c r="AW3986" s="2"/>
      <c r="AX3986" s="2"/>
      <c r="AY3986" s="2"/>
    </row>
    <row r="3987" spans="8:51" x14ac:dyDescent="0.25">
      <c r="H3987" s="10">
        <v>0.56489999999999996</v>
      </c>
      <c r="I3987" s="45">
        <v>-1.7560000000000001E-4</v>
      </c>
      <c r="J3987" s="45">
        <v>-6.2137E-4</v>
      </c>
      <c r="K3987" s="45">
        <v>6.2137E-4</v>
      </c>
      <c r="L3987" s="11"/>
      <c r="M3987" s="11">
        <v>0.57320000000000004</v>
      </c>
      <c r="N3987" s="45">
        <v>-2.039E-4</v>
      </c>
      <c r="O3987" s="45">
        <v>-7.2150999999999997E-4</v>
      </c>
      <c r="P3987" s="45">
        <v>7.2150999999999997E-4</v>
      </c>
      <c r="Q3987" s="11"/>
      <c r="R3987" s="11">
        <v>0.5675</v>
      </c>
      <c r="S3987" s="45">
        <v>-1.8440000000000001E-4</v>
      </c>
      <c r="T3987" s="45">
        <v>-6.5251000000000003E-4</v>
      </c>
      <c r="U3987" s="45">
        <v>6.5251000000000003E-4</v>
      </c>
      <c r="V3987" s="11"/>
      <c r="W3987" s="11">
        <v>0.52629999999999999</v>
      </c>
      <c r="X3987" s="45">
        <v>-4.2459999999999997E-5</v>
      </c>
      <c r="Y3987" s="45">
        <v>-1.5024999999999999E-4</v>
      </c>
      <c r="Z3987" s="46">
        <v>1.5024999999999999E-4</v>
      </c>
      <c r="AC3987" s="2"/>
      <c r="AD3987" s="2"/>
      <c r="AE3987" s="2"/>
      <c r="AH3987" s="2"/>
      <c r="AI3987" s="2"/>
      <c r="AJ3987" s="2"/>
      <c r="AM3987" s="2"/>
      <c r="AN3987" s="2"/>
      <c r="AO3987" s="2"/>
      <c r="AR3987" s="2"/>
      <c r="AS3987" s="2"/>
      <c r="AT3987" s="2"/>
      <c r="AW3987" s="2"/>
      <c r="AX3987" s="2"/>
      <c r="AY3987" s="2"/>
    </row>
    <row r="3988" spans="8:51" x14ac:dyDescent="0.25">
      <c r="H3988" s="10">
        <v>0.56479999999999997</v>
      </c>
      <c r="I3988" s="45">
        <v>-1.7579999999999999E-4</v>
      </c>
      <c r="J3988" s="45">
        <v>-6.2208000000000001E-4</v>
      </c>
      <c r="K3988" s="45">
        <v>6.2208000000000001E-4</v>
      </c>
      <c r="L3988" s="11"/>
      <c r="M3988" s="11">
        <v>0.57310000000000005</v>
      </c>
      <c r="N3988" s="45">
        <v>-2.04E-4</v>
      </c>
      <c r="O3988" s="45">
        <v>-7.2187E-4</v>
      </c>
      <c r="P3988" s="45">
        <v>7.2187E-4</v>
      </c>
      <c r="Q3988" s="11"/>
      <c r="R3988" s="11">
        <v>0.56740000000000002</v>
      </c>
      <c r="S3988" s="45">
        <v>-1.8459999999999999E-4</v>
      </c>
      <c r="T3988" s="45">
        <v>-6.5322000000000004E-4</v>
      </c>
      <c r="U3988" s="45">
        <v>6.5322000000000004E-4</v>
      </c>
      <c r="V3988" s="11"/>
      <c r="W3988" s="11">
        <v>0.5262</v>
      </c>
      <c r="X3988" s="45">
        <v>-4.2500000000000003E-5</v>
      </c>
      <c r="Y3988" s="45">
        <v>-1.5039E-4</v>
      </c>
      <c r="Z3988" s="46">
        <v>1.5039E-4</v>
      </c>
      <c r="AC3988" s="2"/>
      <c r="AD3988" s="2"/>
      <c r="AE3988" s="2"/>
      <c r="AH3988" s="2"/>
      <c r="AI3988" s="2"/>
      <c r="AJ3988" s="2"/>
      <c r="AM3988" s="2"/>
      <c r="AN3988" s="2"/>
      <c r="AO3988" s="2"/>
      <c r="AR3988" s="2"/>
      <c r="AS3988" s="2"/>
      <c r="AT3988" s="2"/>
      <c r="AW3988" s="2"/>
      <c r="AX3988" s="2"/>
      <c r="AY3988" s="2"/>
    </row>
    <row r="3989" spans="8:51" x14ac:dyDescent="0.25">
      <c r="H3989" s="10">
        <v>0.56469999999999998</v>
      </c>
      <c r="I3989" s="45">
        <v>-1.7579999999999999E-4</v>
      </c>
      <c r="J3989" s="45">
        <v>-6.2208000000000001E-4</v>
      </c>
      <c r="K3989" s="45">
        <v>6.2208000000000001E-4</v>
      </c>
      <c r="L3989" s="11"/>
      <c r="M3989" s="11">
        <v>0.57299999999999995</v>
      </c>
      <c r="N3989" s="45">
        <v>-2.0430000000000001E-4</v>
      </c>
      <c r="O3989" s="45">
        <v>-7.2292999999999999E-4</v>
      </c>
      <c r="P3989" s="45">
        <v>7.2292999999999999E-4</v>
      </c>
      <c r="Q3989" s="11"/>
      <c r="R3989" s="11">
        <v>0.56730000000000003</v>
      </c>
      <c r="S3989" s="45">
        <v>-1.8479999999999999E-4</v>
      </c>
      <c r="T3989" s="45">
        <v>-6.5393000000000005E-4</v>
      </c>
      <c r="U3989" s="45">
        <v>6.5393000000000005E-4</v>
      </c>
      <c r="V3989" s="11"/>
      <c r="W3989" s="11">
        <v>0.52610000000000001</v>
      </c>
      <c r="X3989" s="45">
        <v>-4.2530000000000001E-5</v>
      </c>
      <c r="Y3989" s="45">
        <v>-1.505E-4</v>
      </c>
      <c r="Z3989" s="46">
        <v>1.505E-4</v>
      </c>
      <c r="AC3989" s="2"/>
      <c r="AD3989" s="2"/>
      <c r="AE3989" s="2"/>
      <c r="AH3989" s="2"/>
      <c r="AI3989" s="2"/>
      <c r="AJ3989" s="2"/>
      <c r="AM3989" s="2"/>
      <c r="AN3989" s="2"/>
      <c r="AO3989" s="2"/>
      <c r="AR3989" s="2"/>
      <c r="AS3989" s="2"/>
      <c r="AT3989" s="2"/>
      <c r="AW3989" s="2"/>
      <c r="AX3989" s="2"/>
      <c r="AY3989" s="2"/>
    </row>
    <row r="3990" spans="8:51" x14ac:dyDescent="0.25">
      <c r="H3990" s="10">
        <v>0.56459999999999999</v>
      </c>
      <c r="I3990" s="45">
        <v>-1.761E-4</v>
      </c>
      <c r="J3990" s="45">
        <v>-6.2314E-4</v>
      </c>
      <c r="K3990" s="45">
        <v>6.2314E-4</v>
      </c>
      <c r="L3990" s="11"/>
      <c r="M3990" s="11">
        <v>0.57289999999999996</v>
      </c>
      <c r="N3990" s="45">
        <v>-2.0450000000000001E-4</v>
      </c>
      <c r="O3990" s="45">
        <v>-7.2364E-4</v>
      </c>
      <c r="P3990" s="45">
        <v>7.2364E-4</v>
      </c>
      <c r="Q3990" s="11"/>
      <c r="R3990" s="11">
        <v>0.56720000000000004</v>
      </c>
      <c r="S3990" s="45">
        <v>-1.85E-4</v>
      </c>
      <c r="T3990" s="45">
        <v>-6.5463999999999995E-4</v>
      </c>
      <c r="U3990" s="45">
        <v>6.5463999999999995E-4</v>
      </c>
      <c r="V3990" s="11"/>
      <c r="W3990" s="11">
        <v>0.52590000000000003</v>
      </c>
      <c r="X3990" s="45">
        <v>-4.2559999999999999E-5</v>
      </c>
      <c r="Y3990" s="45">
        <v>-1.506E-4</v>
      </c>
      <c r="Z3990" s="46">
        <v>1.506E-4</v>
      </c>
      <c r="AC3990" s="2"/>
      <c r="AD3990" s="2"/>
      <c r="AE3990" s="2"/>
      <c r="AH3990" s="2"/>
      <c r="AI3990" s="2"/>
      <c r="AJ3990" s="2"/>
      <c r="AM3990" s="2"/>
      <c r="AN3990" s="2"/>
      <c r="AO3990" s="2"/>
      <c r="AR3990" s="2"/>
      <c r="AS3990" s="2"/>
      <c r="AT3990" s="2"/>
      <c r="AW3990" s="2"/>
      <c r="AX3990" s="2"/>
      <c r="AY3990" s="2"/>
    </row>
    <row r="3991" spans="8:51" x14ac:dyDescent="0.25">
      <c r="H3991" s="10">
        <v>0.5645</v>
      </c>
      <c r="I3991" s="45">
        <v>-1.763E-4</v>
      </c>
      <c r="J3991" s="45">
        <v>-6.2385000000000001E-4</v>
      </c>
      <c r="K3991" s="45">
        <v>6.2385000000000001E-4</v>
      </c>
      <c r="L3991" s="11"/>
      <c r="M3991" s="11">
        <v>0.57279999999999998</v>
      </c>
      <c r="N3991" s="45">
        <v>-2.0469999999999999E-4</v>
      </c>
      <c r="O3991" s="45">
        <v>-7.2435000000000002E-4</v>
      </c>
      <c r="P3991" s="45">
        <v>7.2435000000000002E-4</v>
      </c>
      <c r="Q3991" s="11"/>
      <c r="R3991" s="11">
        <v>0.56710000000000005</v>
      </c>
      <c r="S3991" s="45">
        <v>-1.852E-4</v>
      </c>
      <c r="T3991" s="45">
        <v>-6.5534000000000002E-4</v>
      </c>
      <c r="U3991" s="45">
        <v>6.5534000000000002E-4</v>
      </c>
      <c r="V3991" s="11"/>
      <c r="W3991" s="11">
        <v>0.52580000000000005</v>
      </c>
      <c r="X3991" s="45">
        <v>-4.2580000000000002E-5</v>
      </c>
      <c r="Y3991" s="45">
        <v>-1.5066999999999999E-4</v>
      </c>
      <c r="Z3991" s="46">
        <v>1.5066999999999999E-4</v>
      </c>
      <c r="AC3991" s="2"/>
      <c r="AD3991" s="2"/>
      <c r="AE3991" s="2"/>
      <c r="AH3991" s="2"/>
      <c r="AI3991" s="2"/>
      <c r="AJ3991" s="2"/>
      <c r="AM3991" s="2"/>
      <c r="AN3991" s="2"/>
      <c r="AO3991" s="2"/>
      <c r="AR3991" s="2"/>
      <c r="AS3991" s="2"/>
      <c r="AT3991" s="2"/>
      <c r="AW3991" s="2"/>
      <c r="AX3991" s="2"/>
      <c r="AY3991" s="2"/>
    </row>
    <row r="3992" spans="8:51" x14ac:dyDescent="0.25">
      <c r="H3992" s="10">
        <v>0.56440000000000001</v>
      </c>
      <c r="I3992" s="45">
        <v>-1.7650000000000001E-4</v>
      </c>
      <c r="J3992" s="45">
        <v>-6.2456000000000002E-4</v>
      </c>
      <c r="K3992" s="45">
        <v>6.2456000000000002E-4</v>
      </c>
      <c r="L3992" s="11"/>
      <c r="M3992" s="11">
        <v>0.57269999999999999</v>
      </c>
      <c r="N3992" s="45">
        <v>-2.0489999999999999E-4</v>
      </c>
      <c r="O3992" s="45">
        <v>-7.2504999999999998E-4</v>
      </c>
      <c r="P3992" s="45">
        <v>7.2504999999999998E-4</v>
      </c>
      <c r="Q3992" s="11"/>
      <c r="R3992" s="11">
        <v>0.56699999999999995</v>
      </c>
      <c r="S3992" s="45">
        <v>-1.8540000000000001E-4</v>
      </c>
      <c r="T3992" s="45">
        <v>-6.5605000000000004E-4</v>
      </c>
      <c r="U3992" s="45">
        <v>6.5605000000000004E-4</v>
      </c>
      <c r="V3992" s="11"/>
      <c r="W3992" s="11">
        <v>0.52559999999999996</v>
      </c>
      <c r="X3992" s="45">
        <v>-4.2620000000000002E-5</v>
      </c>
      <c r="Y3992" s="45">
        <v>-1.5081E-4</v>
      </c>
      <c r="Z3992" s="46">
        <v>1.5081E-4</v>
      </c>
      <c r="AC3992" s="2"/>
      <c r="AD3992" s="2"/>
      <c r="AE3992" s="2"/>
      <c r="AH3992" s="2"/>
      <c r="AI3992" s="2"/>
      <c r="AJ3992" s="2"/>
      <c r="AM3992" s="2"/>
      <c r="AN3992" s="2"/>
      <c r="AO3992" s="2"/>
      <c r="AR3992" s="2"/>
      <c r="AS3992" s="2"/>
      <c r="AT3992" s="2"/>
      <c r="AW3992" s="2"/>
      <c r="AX3992" s="2"/>
      <c r="AY3992" s="2"/>
    </row>
    <row r="3993" spans="8:51" x14ac:dyDescent="0.25">
      <c r="H3993" s="10">
        <v>0.56430000000000002</v>
      </c>
      <c r="I3993" s="45">
        <v>-1.7660000000000001E-4</v>
      </c>
      <c r="J3993" s="45">
        <v>-6.2491000000000001E-4</v>
      </c>
      <c r="K3993" s="45">
        <v>6.2491000000000001E-4</v>
      </c>
      <c r="L3993" s="11"/>
      <c r="M3993" s="11">
        <v>0.5726</v>
      </c>
      <c r="N3993" s="45">
        <v>-2.051E-4</v>
      </c>
      <c r="O3993" s="45">
        <v>-7.2575999999999999E-4</v>
      </c>
      <c r="P3993" s="45">
        <v>7.2575999999999999E-4</v>
      </c>
      <c r="Q3993" s="11"/>
      <c r="R3993" s="11">
        <v>0.56689999999999996</v>
      </c>
      <c r="S3993" s="45">
        <v>-1.8560000000000001E-4</v>
      </c>
      <c r="T3993" s="45">
        <v>-6.5676000000000005E-4</v>
      </c>
      <c r="U3993" s="45">
        <v>6.5676000000000005E-4</v>
      </c>
      <c r="V3993" s="11"/>
      <c r="W3993" s="11">
        <v>0.52549999999999997</v>
      </c>
      <c r="X3993" s="45">
        <v>-4.2660000000000002E-5</v>
      </c>
      <c r="Y3993" s="45">
        <v>-1.5096E-4</v>
      </c>
      <c r="Z3993" s="46">
        <v>1.5096E-4</v>
      </c>
      <c r="AC3993" s="2"/>
      <c r="AD3993" s="2"/>
      <c r="AE3993" s="2"/>
      <c r="AH3993" s="2"/>
      <c r="AI3993" s="2"/>
      <c r="AJ3993" s="2"/>
      <c r="AM3993" s="2"/>
      <c r="AN3993" s="2"/>
      <c r="AO3993" s="2"/>
      <c r="AR3993" s="2"/>
      <c r="AS3993" s="2"/>
      <c r="AT3993" s="2"/>
      <c r="AW3993" s="2"/>
      <c r="AX3993" s="2"/>
      <c r="AY3993" s="2"/>
    </row>
    <row r="3994" spans="8:51" x14ac:dyDescent="0.25">
      <c r="H3994" s="10">
        <v>0.56420000000000003</v>
      </c>
      <c r="I3994" s="45">
        <v>-1.7670000000000001E-4</v>
      </c>
      <c r="J3994" s="45">
        <v>-6.2527000000000004E-4</v>
      </c>
      <c r="K3994" s="45">
        <v>6.2527000000000004E-4</v>
      </c>
      <c r="L3994" s="11"/>
      <c r="M3994" s="11">
        <v>0.57250000000000001</v>
      </c>
      <c r="N3994" s="45">
        <v>-2.052E-4</v>
      </c>
      <c r="O3994" s="45">
        <v>-7.2610999999999997E-4</v>
      </c>
      <c r="P3994" s="45">
        <v>7.2610999999999997E-4</v>
      </c>
      <c r="Q3994" s="11"/>
      <c r="R3994" s="11">
        <v>0.56689999999999996</v>
      </c>
      <c r="S3994" s="45">
        <v>-1.8579999999999999E-4</v>
      </c>
      <c r="T3994" s="45">
        <v>-6.5746999999999995E-4</v>
      </c>
      <c r="U3994" s="45">
        <v>6.5746999999999995E-4</v>
      </c>
      <c r="V3994" s="11"/>
      <c r="W3994" s="11">
        <v>0.52529999999999999</v>
      </c>
      <c r="X3994" s="45">
        <v>-4.2700000000000001E-5</v>
      </c>
      <c r="Y3994" s="45">
        <v>-1.5109999999999999E-4</v>
      </c>
      <c r="Z3994" s="46">
        <v>1.5109999999999999E-4</v>
      </c>
      <c r="AC3994" s="2"/>
      <c r="AD3994" s="2"/>
      <c r="AE3994" s="2"/>
      <c r="AH3994" s="2"/>
      <c r="AI3994" s="2"/>
      <c r="AJ3994" s="2"/>
      <c r="AM3994" s="2"/>
      <c r="AN3994" s="2"/>
      <c r="AO3994" s="2"/>
      <c r="AR3994" s="2"/>
      <c r="AS3994" s="2"/>
      <c r="AT3994" s="2"/>
      <c r="AW3994" s="2"/>
      <c r="AX3994" s="2"/>
      <c r="AY3994" s="2"/>
    </row>
    <row r="3995" spans="8:51" x14ac:dyDescent="0.25">
      <c r="H3995" s="10">
        <v>0.56410000000000005</v>
      </c>
      <c r="I3995" s="45">
        <v>-1.7689999999999999E-4</v>
      </c>
      <c r="J3995" s="45">
        <v>-6.2597E-4</v>
      </c>
      <c r="K3995" s="45">
        <v>6.2597E-4</v>
      </c>
      <c r="L3995" s="11"/>
      <c r="M3995" s="11">
        <v>0.57240000000000002</v>
      </c>
      <c r="N3995" s="45">
        <v>-2.0540000000000001E-4</v>
      </c>
      <c r="O3995" s="45">
        <v>-7.2681999999999998E-4</v>
      </c>
      <c r="P3995" s="45">
        <v>7.2681999999999998E-4</v>
      </c>
      <c r="Q3995" s="11"/>
      <c r="R3995" s="11">
        <v>0.56679999999999997</v>
      </c>
      <c r="S3995" s="45">
        <v>-1.8599999999999999E-4</v>
      </c>
      <c r="T3995" s="45">
        <v>-6.5817000000000002E-4</v>
      </c>
      <c r="U3995" s="45">
        <v>6.5817000000000002E-4</v>
      </c>
      <c r="V3995" s="11"/>
      <c r="W3995" s="11">
        <v>0.5252</v>
      </c>
      <c r="X3995" s="45">
        <v>-4.2729999999999999E-5</v>
      </c>
      <c r="Y3995" s="45">
        <v>-1.5119999999999999E-4</v>
      </c>
      <c r="Z3995" s="46">
        <v>1.5119999999999999E-4</v>
      </c>
      <c r="AC3995" s="2"/>
      <c r="AD3995" s="2"/>
      <c r="AE3995" s="2"/>
      <c r="AH3995" s="2"/>
      <c r="AI3995" s="2"/>
      <c r="AJ3995" s="2"/>
      <c r="AM3995" s="2"/>
      <c r="AN3995" s="2"/>
      <c r="AO3995" s="2"/>
      <c r="AR3995" s="2"/>
      <c r="AS3995" s="2"/>
      <c r="AT3995" s="2"/>
      <c r="AW3995" s="2"/>
      <c r="AX3995" s="2"/>
      <c r="AY3995" s="2"/>
    </row>
    <row r="3996" spans="8:51" x14ac:dyDescent="0.25">
      <c r="H3996" s="10">
        <v>0.56399999999999995</v>
      </c>
      <c r="I3996" s="45">
        <v>-1.771E-4</v>
      </c>
      <c r="J3996" s="45">
        <v>-6.2668000000000001E-4</v>
      </c>
      <c r="K3996" s="45">
        <v>6.2668000000000001E-4</v>
      </c>
      <c r="L3996" s="11"/>
      <c r="M3996" s="11">
        <v>0.57230000000000003</v>
      </c>
      <c r="N3996" s="45">
        <v>-2.0570000000000001E-4</v>
      </c>
      <c r="O3996" s="45">
        <v>-7.2787999999999998E-4</v>
      </c>
      <c r="P3996" s="45">
        <v>7.2787999999999998E-4</v>
      </c>
      <c r="Q3996" s="11"/>
      <c r="R3996" s="11">
        <v>0.56669999999999998</v>
      </c>
      <c r="S3996" s="45">
        <v>-1.862E-4</v>
      </c>
      <c r="T3996" s="45">
        <v>-6.5888000000000003E-4</v>
      </c>
      <c r="U3996" s="45">
        <v>6.5888000000000003E-4</v>
      </c>
      <c r="V3996" s="11"/>
      <c r="W3996" s="11">
        <v>0.52510000000000001</v>
      </c>
      <c r="X3996" s="45">
        <v>-4.2769999999999999E-5</v>
      </c>
      <c r="Y3996" s="45">
        <v>-1.5134E-4</v>
      </c>
      <c r="Z3996" s="46">
        <v>1.5134E-4</v>
      </c>
      <c r="AC3996" s="2"/>
      <c r="AD3996" s="2"/>
      <c r="AE3996" s="2"/>
      <c r="AH3996" s="2"/>
      <c r="AI3996" s="2"/>
      <c r="AJ3996" s="2"/>
      <c r="AM3996" s="2"/>
      <c r="AN3996" s="2"/>
      <c r="AO3996" s="2"/>
      <c r="AR3996" s="2"/>
      <c r="AS3996" s="2"/>
      <c r="AT3996" s="2"/>
      <c r="AW3996" s="2"/>
      <c r="AX3996" s="2"/>
      <c r="AY3996" s="2"/>
    </row>
    <row r="3997" spans="8:51" x14ac:dyDescent="0.25">
      <c r="H3997" s="10">
        <v>0.56389999999999996</v>
      </c>
      <c r="I3997" s="45">
        <v>-1.773E-4</v>
      </c>
      <c r="J3997" s="45">
        <v>-6.2739000000000002E-4</v>
      </c>
      <c r="K3997" s="45">
        <v>6.2739000000000002E-4</v>
      </c>
      <c r="L3997" s="11"/>
      <c r="M3997" s="11">
        <v>0.57220000000000004</v>
      </c>
      <c r="N3997" s="45">
        <v>-2.0579999999999999E-4</v>
      </c>
      <c r="O3997" s="45">
        <v>-7.2824000000000001E-4</v>
      </c>
      <c r="P3997" s="45">
        <v>7.2824000000000001E-4</v>
      </c>
      <c r="Q3997" s="11"/>
      <c r="R3997" s="11">
        <v>0.56659999999999999</v>
      </c>
      <c r="S3997" s="45">
        <v>-1.864E-4</v>
      </c>
      <c r="T3997" s="45">
        <v>-6.5959000000000005E-4</v>
      </c>
      <c r="U3997" s="45">
        <v>6.5959000000000005E-4</v>
      </c>
      <c r="V3997" s="11"/>
      <c r="W3997" s="11">
        <v>0.52490000000000003</v>
      </c>
      <c r="X3997" s="45">
        <v>-4.2790000000000002E-5</v>
      </c>
      <c r="Y3997" s="45">
        <v>-1.5142000000000001E-4</v>
      </c>
      <c r="Z3997" s="46">
        <v>1.5142000000000001E-4</v>
      </c>
      <c r="AC3997" s="2"/>
      <c r="AD3997" s="2"/>
      <c r="AE3997" s="2"/>
      <c r="AH3997" s="2"/>
      <c r="AI3997" s="2"/>
      <c r="AJ3997" s="2"/>
      <c r="AM3997" s="2"/>
      <c r="AN3997" s="2"/>
      <c r="AO3997" s="2"/>
      <c r="AR3997" s="2"/>
      <c r="AS3997" s="2"/>
      <c r="AT3997" s="2"/>
      <c r="AW3997" s="2"/>
      <c r="AX3997" s="2"/>
      <c r="AY3997" s="2"/>
    </row>
    <row r="3998" spans="8:51" x14ac:dyDescent="0.25">
      <c r="H3998" s="10">
        <v>0.56379999999999997</v>
      </c>
      <c r="I3998" s="45">
        <v>-1.7760000000000001E-4</v>
      </c>
      <c r="J3998" s="45">
        <v>-6.2845000000000002E-4</v>
      </c>
      <c r="K3998" s="45">
        <v>6.2845000000000002E-4</v>
      </c>
      <c r="L3998" s="11"/>
      <c r="M3998" s="11">
        <v>0.57210000000000005</v>
      </c>
      <c r="N3998" s="45">
        <v>-2.0589999999999999E-4</v>
      </c>
      <c r="O3998" s="45">
        <v>-7.2858999999999999E-4</v>
      </c>
      <c r="P3998" s="45">
        <v>7.2858999999999999E-4</v>
      </c>
      <c r="Q3998" s="11"/>
      <c r="R3998" s="11">
        <v>0.5665</v>
      </c>
      <c r="S3998" s="45">
        <v>-1.8660000000000001E-4</v>
      </c>
      <c r="T3998" s="45">
        <v>-6.6029999999999995E-4</v>
      </c>
      <c r="U3998" s="45">
        <v>6.6029999999999995E-4</v>
      </c>
      <c r="V3998" s="11"/>
      <c r="W3998" s="11">
        <v>0.52480000000000004</v>
      </c>
      <c r="X3998" s="45">
        <v>-4.2830000000000002E-5</v>
      </c>
      <c r="Y3998" s="45">
        <v>-1.5155999999999999E-4</v>
      </c>
      <c r="Z3998" s="46">
        <v>1.5155999999999999E-4</v>
      </c>
      <c r="AC3998" s="2"/>
      <c r="AD3998" s="2"/>
      <c r="AE3998" s="2"/>
      <c r="AH3998" s="2"/>
      <c r="AI3998" s="2"/>
      <c r="AJ3998" s="2"/>
      <c r="AM3998" s="2"/>
      <c r="AN3998" s="2"/>
      <c r="AO3998" s="2"/>
      <c r="AR3998" s="2"/>
      <c r="AS3998" s="2"/>
      <c r="AT3998" s="2"/>
      <c r="AW3998" s="2"/>
      <c r="AX3998" s="2"/>
      <c r="AY3998" s="2"/>
    </row>
    <row r="3999" spans="8:51" x14ac:dyDescent="0.25">
      <c r="H3999" s="10">
        <v>0.56369999999999998</v>
      </c>
      <c r="I3999" s="45">
        <v>-1.7770000000000001E-4</v>
      </c>
      <c r="J3999" s="45">
        <v>-6.288E-4</v>
      </c>
      <c r="K3999" s="45">
        <v>6.288E-4</v>
      </c>
      <c r="L3999" s="11"/>
      <c r="M3999" s="11">
        <v>0.57199999999999995</v>
      </c>
      <c r="N3999" s="45">
        <v>-2.062E-4</v>
      </c>
      <c r="O3999" s="45">
        <v>-7.2964999999999998E-4</v>
      </c>
      <c r="P3999" s="45">
        <v>7.2964999999999998E-4</v>
      </c>
      <c r="Q3999" s="11"/>
      <c r="R3999" s="11">
        <v>0.56640000000000001</v>
      </c>
      <c r="S3999" s="45">
        <v>-1.8689999999999999E-4</v>
      </c>
      <c r="T3999" s="45">
        <v>-6.6136000000000005E-4</v>
      </c>
      <c r="U3999" s="45">
        <v>6.6136000000000005E-4</v>
      </c>
      <c r="V3999" s="11"/>
      <c r="W3999" s="11">
        <v>0.52459999999999996</v>
      </c>
      <c r="X3999" s="45">
        <v>-4.2870000000000001E-5</v>
      </c>
      <c r="Y3999" s="45">
        <v>-1.517E-4</v>
      </c>
      <c r="Z3999" s="46">
        <v>1.517E-4</v>
      </c>
      <c r="AC3999" s="2"/>
      <c r="AD3999" s="2"/>
      <c r="AE3999" s="2"/>
      <c r="AH3999" s="2"/>
      <c r="AI3999" s="2"/>
      <c r="AJ3999" s="2"/>
      <c r="AM3999" s="2"/>
      <c r="AN3999" s="2"/>
      <c r="AO3999" s="2"/>
      <c r="AR3999" s="2"/>
      <c r="AS3999" s="2"/>
      <c r="AT3999" s="2"/>
      <c r="AW3999" s="2"/>
      <c r="AX3999" s="2"/>
      <c r="AY3999" s="2"/>
    </row>
    <row r="4000" spans="8:51" x14ac:dyDescent="0.25">
      <c r="H4000" s="10">
        <v>0.56359999999999999</v>
      </c>
      <c r="I4000" s="45">
        <v>-1.7789999999999999E-4</v>
      </c>
      <c r="J4000" s="45">
        <v>-6.2951000000000001E-4</v>
      </c>
      <c r="K4000" s="45">
        <v>6.2951000000000001E-4</v>
      </c>
      <c r="L4000" s="11"/>
      <c r="M4000" s="11">
        <v>0.57189999999999996</v>
      </c>
      <c r="N4000" s="45">
        <v>-2.063E-4</v>
      </c>
      <c r="O4000" s="45">
        <v>-7.3001000000000001E-4</v>
      </c>
      <c r="P4000" s="45">
        <v>7.3001000000000001E-4</v>
      </c>
      <c r="Q4000" s="11"/>
      <c r="R4000" s="11">
        <v>0.56630000000000003</v>
      </c>
      <c r="S4000" s="45">
        <v>-1.8709999999999999E-4</v>
      </c>
      <c r="T4000" s="45">
        <v>-6.6206999999999995E-4</v>
      </c>
      <c r="U4000" s="45">
        <v>6.6206999999999995E-4</v>
      </c>
      <c r="V4000" s="11"/>
      <c r="W4000" s="11">
        <v>0.52449999999999997</v>
      </c>
      <c r="X4000" s="45">
        <v>-4.2899999999999999E-5</v>
      </c>
      <c r="Y4000" s="45">
        <v>-1.518E-4</v>
      </c>
      <c r="Z4000" s="46">
        <v>1.518E-4</v>
      </c>
      <c r="AC4000" s="2"/>
      <c r="AD4000" s="2"/>
      <c r="AE4000" s="2"/>
      <c r="AH4000" s="2"/>
      <c r="AI4000" s="2"/>
      <c r="AJ4000" s="2"/>
      <c r="AM4000" s="2"/>
      <c r="AN4000" s="2"/>
      <c r="AO4000" s="2"/>
      <c r="AR4000" s="2"/>
      <c r="AS4000" s="2"/>
      <c r="AT4000" s="2"/>
      <c r="AW4000" s="2"/>
      <c r="AX4000" s="2"/>
      <c r="AY4000" s="2"/>
    </row>
    <row r="4001" spans="8:51" x14ac:dyDescent="0.25">
      <c r="H4001" s="10">
        <v>0.56359999999999999</v>
      </c>
      <c r="I4001" s="45">
        <v>-1.7809999999999999E-4</v>
      </c>
      <c r="J4001" s="45">
        <v>-6.3022000000000002E-4</v>
      </c>
      <c r="K4001" s="45">
        <v>6.3022000000000002E-4</v>
      </c>
      <c r="L4001" s="11"/>
      <c r="M4001" s="11">
        <v>0.57179999999999997</v>
      </c>
      <c r="N4001" s="45">
        <v>-2.0660000000000001E-4</v>
      </c>
      <c r="O4001" s="45">
        <v>-7.3107000000000001E-4</v>
      </c>
      <c r="P4001" s="45">
        <v>7.3107000000000001E-4</v>
      </c>
      <c r="Q4001" s="11"/>
      <c r="R4001" s="11">
        <v>0.56620000000000004</v>
      </c>
      <c r="S4001" s="45">
        <v>-1.873E-4</v>
      </c>
      <c r="T4001" s="45">
        <v>-6.6277000000000003E-4</v>
      </c>
      <c r="U4001" s="45">
        <v>6.6277000000000003E-4</v>
      </c>
      <c r="V4001" s="11"/>
      <c r="W4001" s="11">
        <v>0.52429999999999999</v>
      </c>
      <c r="X4001" s="45">
        <v>-4.2939999999999999E-5</v>
      </c>
      <c r="Y4001" s="45">
        <v>-1.5195000000000001E-4</v>
      </c>
      <c r="Z4001" s="46">
        <v>1.5195000000000001E-4</v>
      </c>
      <c r="AC4001" s="2"/>
      <c r="AD4001" s="2"/>
      <c r="AE4001" s="2"/>
      <c r="AH4001" s="2"/>
      <c r="AI4001" s="2"/>
      <c r="AJ4001" s="2"/>
      <c r="AM4001" s="2"/>
      <c r="AN4001" s="2"/>
      <c r="AO4001" s="2"/>
      <c r="AR4001" s="2"/>
      <c r="AS4001" s="2"/>
      <c r="AT4001" s="2"/>
      <c r="AW4001" s="2"/>
      <c r="AX4001" s="2"/>
      <c r="AY4001" s="2"/>
    </row>
    <row r="4002" spans="8:51" x14ac:dyDescent="0.25">
      <c r="H4002" s="10">
        <v>0.56340000000000001</v>
      </c>
      <c r="I4002" s="45">
        <v>-1.7819999999999999E-4</v>
      </c>
      <c r="J4002" s="45">
        <v>-6.3057E-4</v>
      </c>
      <c r="K4002" s="45">
        <v>6.3057E-4</v>
      </c>
      <c r="L4002" s="11"/>
      <c r="M4002" s="11">
        <v>0.57169999999999999</v>
      </c>
      <c r="N4002" s="45">
        <v>-2.0680000000000001E-4</v>
      </c>
      <c r="O4002" s="45">
        <v>-7.3178000000000002E-4</v>
      </c>
      <c r="P4002" s="45">
        <v>7.3178000000000002E-4</v>
      </c>
      <c r="Q4002" s="11"/>
      <c r="R4002" s="11">
        <v>0.56610000000000005</v>
      </c>
      <c r="S4002" s="45">
        <v>-1.875E-4</v>
      </c>
      <c r="T4002" s="45">
        <v>-6.6348000000000004E-4</v>
      </c>
      <c r="U4002" s="45">
        <v>6.6348000000000004E-4</v>
      </c>
      <c r="V4002" s="11"/>
      <c r="W4002" s="11">
        <v>0.5242</v>
      </c>
      <c r="X4002" s="45">
        <v>-4.2969999999999997E-5</v>
      </c>
      <c r="Y4002" s="45">
        <v>-1.5205000000000001E-4</v>
      </c>
      <c r="Z4002" s="46">
        <v>1.5205000000000001E-4</v>
      </c>
      <c r="AC4002" s="2"/>
      <c r="AD4002" s="2"/>
      <c r="AE4002" s="2"/>
      <c r="AH4002" s="2"/>
      <c r="AI4002" s="2"/>
      <c r="AJ4002" s="2"/>
      <c r="AM4002" s="2"/>
      <c r="AN4002" s="2"/>
      <c r="AO4002" s="2"/>
      <c r="AR4002" s="2"/>
      <c r="AS4002" s="2"/>
      <c r="AT4002" s="2"/>
      <c r="AW4002" s="2"/>
      <c r="AX4002" s="2"/>
      <c r="AY4002" s="2"/>
    </row>
    <row r="4003" spans="8:51" x14ac:dyDescent="0.25">
      <c r="H4003" s="10">
        <v>0.56330000000000002</v>
      </c>
      <c r="I4003" s="45">
        <v>-1.784E-4</v>
      </c>
      <c r="J4003" s="45">
        <v>-6.3128000000000001E-4</v>
      </c>
      <c r="K4003" s="45">
        <v>6.3128000000000001E-4</v>
      </c>
      <c r="L4003" s="11"/>
      <c r="M4003" s="11">
        <v>0.5716</v>
      </c>
      <c r="N4003" s="45">
        <v>-2.0689999999999999E-4</v>
      </c>
      <c r="O4003" s="45">
        <v>-7.3213E-4</v>
      </c>
      <c r="P4003" s="45">
        <v>7.3213E-4</v>
      </c>
      <c r="Q4003" s="11"/>
      <c r="R4003" s="11">
        <v>0.56599999999999995</v>
      </c>
      <c r="S4003" s="45">
        <v>-1.8770000000000001E-4</v>
      </c>
      <c r="T4003" s="45">
        <v>-6.6419000000000005E-4</v>
      </c>
      <c r="U4003" s="45">
        <v>6.6419000000000005E-4</v>
      </c>
      <c r="V4003" s="11"/>
      <c r="W4003" s="11">
        <v>0.52410000000000001</v>
      </c>
      <c r="X4003" s="45">
        <v>-4.3000000000000002E-5</v>
      </c>
      <c r="Y4003" s="45">
        <v>-1.5216000000000001E-4</v>
      </c>
      <c r="Z4003" s="46">
        <v>1.5216000000000001E-4</v>
      </c>
      <c r="AC4003" s="2"/>
      <c r="AD4003" s="2"/>
      <c r="AE4003" s="2"/>
      <c r="AH4003" s="2"/>
      <c r="AI4003" s="2"/>
      <c r="AJ4003" s="2"/>
      <c r="AM4003" s="2"/>
      <c r="AN4003" s="2"/>
      <c r="AO4003" s="2"/>
      <c r="AR4003" s="2"/>
      <c r="AS4003" s="2"/>
      <c r="AT4003" s="2"/>
      <c r="AW4003" s="2"/>
      <c r="AX4003" s="2"/>
      <c r="AY4003" s="2"/>
    </row>
    <row r="4004" spans="8:51" x14ac:dyDescent="0.25">
      <c r="H4004" s="10">
        <v>0.56320000000000003</v>
      </c>
      <c r="I4004" s="45">
        <v>-1.786E-4</v>
      </c>
      <c r="J4004" s="45">
        <v>-6.3199000000000003E-4</v>
      </c>
      <c r="K4004" s="45">
        <v>6.3199000000000003E-4</v>
      </c>
      <c r="L4004" s="11"/>
      <c r="M4004" s="11">
        <v>0.57150000000000001</v>
      </c>
      <c r="N4004" s="45">
        <v>-2.0709999999999999E-4</v>
      </c>
      <c r="O4004" s="45">
        <v>-7.3284000000000001E-4</v>
      </c>
      <c r="P4004" s="45">
        <v>7.3284000000000001E-4</v>
      </c>
      <c r="Q4004" s="11"/>
      <c r="R4004" s="11">
        <v>0.56589999999999996</v>
      </c>
      <c r="S4004" s="45">
        <v>-1.8789999999999999E-4</v>
      </c>
      <c r="T4004" s="45">
        <v>-6.6489999999999995E-4</v>
      </c>
      <c r="U4004" s="45">
        <v>6.6489999999999995E-4</v>
      </c>
      <c r="V4004" s="11"/>
      <c r="W4004" s="11">
        <v>0.52390000000000003</v>
      </c>
      <c r="X4004" s="45">
        <v>-4.3040000000000001E-5</v>
      </c>
      <c r="Y4004" s="45">
        <v>-1.5229999999999999E-4</v>
      </c>
      <c r="Z4004" s="46">
        <v>1.5229999999999999E-4</v>
      </c>
      <c r="AC4004" s="2"/>
      <c r="AD4004" s="2"/>
      <c r="AE4004" s="2"/>
      <c r="AH4004" s="2"/>
      <c r="AI4004" s="2"/>
      <c r="AJ4004" s="2"/>
      <c r="AM4004" s="2"/>
      <c r="AN4004" s="2"/>
      <c r="AO4004" s="2"/>
      <c r="AR4004" s="2"/>
      <c r="AS4004" s="2"/>
      <c r="AT4004" s="2"/>
      <c r="AW4004" s="2"/>
      <c r="AX4004" s="2"/>
      <c r="AY4004" s="2"/>
    </row>
    <row r="4005" spans="8:51" x14ac:dyDescent="0.25">
      <c r="H4005" s="10">
        <v>0.56310000000000004</v>
      </c>
      <c r="I4005" s="45">
        <v>-1.7880000000000001E-4</v>
      </c>
      <c r="J4005" s="45">
        <v>-6.3270000000000004E-4</v>
      </c>
      <c r="K4005" s="45">
        <v>6.3270000000000004E-4</v>
      </c>
      <c r="L4005" s="11"/>
      <c r="M4005" s="11">
        <v>0.57140000000000002</v>
      </c>
      <c r="N4005" s="45">
        <v>-2.073E-4</v>
      </c>
      <c r="O4005" s="45">
        <v>-7.3355000000000002E-4</v>
      </c>
      <c r="P4005" s="45">
        <v>7.3355000000000002E-4</v>
      </c>
      <c r="Q4005" s="11"/>
      <c r="R4005" s="11">
        <v>0.56579999999999997</v>
      </c>
      <c r="S4005" s="45">
        <v>-1.8809999999999999E-4</v>
      </c>
      <c r="T4005" s="45">
        <v>-6.6560999999999996E-4</v>
      </c>
      <c r="U4005" s="45">
        <v>6.6560999999999996E-4</v>
      </c>
      <c r="V4005" s="11"/>
      <c r="W4005" s="11">
        <v>0.52380000000000004</v>
      </c>
      <c r="X4005" s="45">
        <v>-4.3080000000000001E-5</v>
      </c>
      <c r="Y4005" s="45">
        <v>-1.5244E-4</v>
      </c>
      <c r="Z4005" s="46">
        <v>1.5244E-4</v>
      </c>
      <c r="AC4005" s="2"/>
      <c r="AD4005" s="2"/>
      <c r="AE4005" s="2"/>
      <c r="AH4005" s="2"/>
      <c r="AI4005" s="2"/>
      <c r="AJ4005" s="2"/>
      <c r="AM4005" s="2"/>
      <c r="AN4005" s="2"/>
      <c r="AO4005" s="2"/>
      <c r="AR4005" s="2"/>
      <c r="AS4005" s="2"/>
      <c r="AT4005" s="2"/>
      <c r="AW4005" s="2"/>
      <c r="AX4005" s="2"/>
      <c r="AY4005" s="2"/>
    </row>
    <row r="4006" spans="8:51" x14ac:dyDescent="0.25">
      <c r="H4006" s="10">
        <v>0.56299999999999994</v>
      </c>
      <c r="I4006" s="45">
        <v>-1.7899999999999999E-4</v>
      </c>
      <c r="J4006" s="45">
        <v>-6.334E-4</v>
      </c>
      <c r="K4006" s="45">
        <v>6.334E-4</v>
      </c>
      <c r="L4006" s="11"/>
      <c r="M4006" s="11">
        <v>0.57130000000000003</v>
      </c>
      <c r="N4006" s="45">
        <v>-2.076E-4</v>
      </c>
      <c r="O4006" s="45">
        <v>-7.3461000000000002E-4</v>
      </c>
      <c r="P4006" s="45">
        <v>7.3461000000000002E-4</v>
      </c>
      <c r="Q4006" s="11"/>
      <c r="R4006" s="11">
        <v>0.56569999999999998</v>
      </c>
      <c r="S4006" s="45">
        <v>-1.883E-4</v>
      </c>
      <c r="T4006" s="45">
        <v>-6.6631000000000004E-4</v>
      </c>
      <c r="U4006" s="45">
        <v>6.6631000000000004E-4</v>
      </c>
      <c r="V4006" s="11"/>
      <c r="W4006" s="11">
        <v>0.52359999999999995</v>
      </c>
      <c r="X4006" s="45">
        <v>-4.3109999999999999E-5</v>
      </c>
      <c r="Y4006" s="45">
        <v>-1.5254999999999999E-4</v>
      </c>
      <c r="Z4006" s="46">
        <v>1.5254999999999999E-4</v>
      </c>
      <c r="AC4006" s="2"/>
      <c r="AD4006" s="2"/>
      <c r="AE4006" s="2"/>
      <c r="AH4006" s="2"/>
      <c r="AI4006" s="2"/>
      <c r="AJ4006" s="2"/>
      <c r="AM4006" s="2"/>
      <c r="AN4006" s="2"/>
      <c r="AO4006" s="2"/>
      <c r="AR4006" s="2"/>
      <c r="AS4006" s="2"/>
      <c r="AT4006" s="2"/>
      <c r="AW4006" s="2"/>
      <c r="AX4006" s="2"/>
      <c r="AY4006" s="2"/>
    </row>
    <row r="4007" spans="8:51" x14ac:dyDescent="0.25">
      <c r="H4007" s="10">
        <v>0.56289999999999996</v>
      </c>
      <c r="I4007" s="45">
        <v>-1.7909999999999999E-4</v>
      </c>
      <c r="J4007" s="45">
        <v>-6.3376000000000003E-4</v>
      </c>
      <c r="K4007" s="45">
        <v>6.3376000000000003E-4</v>
      </c>
      <c r="L4007" s="11"/>
      <c r="M4007" s="11">
        <v>0.57120000000000004</v>
      </c>
      <c r="N4007" s="45">
        <v>-2.0780000000000001E-4</v>
      </c>
      <c r="O4007" s="45">
        <v>-7.3530999999999998E-4</v>
      </c>
      <c r="P4007" s="45">
        <v>7.3530999999999998E-4</v>
      </c>
      <c r="Q4007" s="11"/>
      <c r="R4007" s="11">
        <v>0.56569999999999998</v>
      </c>
      <c r="S4007" s="45">
        <v>-1.885E-4</v>
      </c>
      <c r="T4007" s="45">
        <v>-6.6702000000000005E-4</v>
      </c>
      <c r="U4007" s="45">
        <v>6.6702000000000005E-4</v>
      </c>
      <c r="V4007" s="11"/>
      <c r="W4007" s="11">
        <v>0.52349999999999997</v>
      </c>
      <c r="X4007" s="45">
        <v>-4.3149999999999999E-5</v>
      </c>
      <c r="Y4007" s="45">
        <v>-1.5269E-4</v>
      </c>
      <c r="Z4007" s="46">
        <v>1.5269E-4</v>
      </c>
      <c r="AC4007" s="2"/>
      <c r="AD4007" s="2"/>
      <c r="AE4007" s="2"/>
      <c r="AH4007" s="2"/>
      <c r="AI4007" s="2"/>
      <c r="AJ4007" s="2"/>
      <c r="AM4007" s="2"/>
      <c r="AN4007" s="2"/>
      <c r="AO4007" s="2"/>
      <c r="AR4007" s="2"/>
      <c r="AS4007" s="2"/>
      <c r="AT4007" s="2"/>
      <c r="AW4007" s="2"/>
      <c r="AX4007" s="2"/>
      <c r="AY4007" s="2"/>
    </row>
    <row r="4008" spans="8:51" x14ac:dyDescent="0.25">
      <c r="H4008" s="10">
        <v>0.56279999999999997</v>
      </c>
      <c r="I4008" s="45">
        <v>-1.7929999999999999E-4</v>
      </c>
      <c r="J4008" s="45">
        <v>-6.3447000000000004E-4</v>
      </c>
      <c r="K4008" s="45">
        <v>6.3447000000000004E-4</v>
      </c>
      <c r="L4008" s="11"/>
      <c r="M4008" s="11">
        <v>0.57110000000000005</v>
      </c>
      <c r="N4008" s="45">
        <v>-2.0790000000000001E-4</v>
      </c>
      <c r="O4008" s="45">
        <v>-7.3567000000000001E-4</v>
      </c>
      <c r="P4008" s="45">
        <v>7.3567000000000001E-4</v>
      </c>
      <c r="Q4008" s="11"/>
      <c r="R4008" s="11">
        <v>0.56559999999999999</v>
      </c>
      <c r="S4008" s="45">
        <v>-1.8880000000000001E-4</v>
      </c>
      <c r="T4008" s="45">
        <v>-6.6808000000000004E-4</v>
      </c>
      <c r="U4008" s="45">
        <v>6.6808000000000004E-4</v>
      </c>
      <c r="V4008" s="11"/>
      <c r="W4008" s="11">
        <v>0.52329999999999999</v>
      </c>
      <c r="X4008" s="45">
        <v>-4.3180000000000003E-5</v>
      </c>
      <c r="Y4008" s="45">
        <v>-1.528E-4</v>
      </c>
      <c r="Z4008" s="46">
        <v>1.528E-4</v>
      </c>
      <c r="AC4008" s="2"/>
      <c r="AD4008" s="2"/>
      <c r="AE4008" s="2"/>
      <c r="AH4008" s="2"/>
      <c r="AI4008" s="2"/>
      <c r="AJ4008" s="2"/>
      <c r="AM4008" s="2"/>
      <c r="AN4008" s="2"/>
      <c r="AO4008" s="2"/>
      <c r="AR4008" s="2"/>
      <c r="AS4008" s="2"/>
      <c r="AT4008" s="2"/>
      <c r="AW4008" s="2"/>
      <c r="AX4008" s="2"/>
      <c r="AY4008" s="2"/>
    </row>
    <row r="4009" spans="8:51" x14ac:dyDescent="0.25">
      <c r="H4009" s="10">
        <v>0.56269999999999998</v>
      </c>
      <c r="I4009" s="45">
        <v>-1.795E-4</v>
      </c>
      <c r="J4009" s="45">
        <v>-6.3517000000000001E-4</v>
      </c>
      <c r="K4009" s="45">
        <v>6.3517000000000001E-4</v>
      </c>
      <c r="L4009" s="11"/>
      <c r="M4009" s="11">
        <v>0.57099999999999995</v>
      </c>
      <c r="N4009" s="45">
        <v>-2.0819999999999999E-4</v>
      </c>
      <c r="O4009" s="45">
        <v>-7.3673E-4</v>
      </c>
      <c r="P4009" s="45">
        <v>7.3673E-4</v>
      </c>
      <c r="Q4009" s="11"/>
      <c r="R4009" s="11">
        <v>0.5655</v>
      </c>
      <c r="S4009" s="45">
        <v>-1.8900000000000001E-4</v>
      </c>
      <c r="T4009" s="45">
        <v>-6.6879000000000005E-4</v>
      </c>
      <c r="U4009" s="45">
        <v>6.6879000000000005E-4</v>
      </c>
      <c r="V4009" s="11"/>
      <c r="W4009" s="11">
        <v>0.5232</v>
      </c>
      <c r="X4009" s="45">
        <v>-4.3210000000000001E-5</v>
      </c>
      <c r="Y4009" s="45">
        <v>-1.529E-4</v>
      </c>
      <c r="Z4009" s="46">
        <v>1.529E-4</v>
      </c>
      <c r="AC4009" s="2"/>
      <c r="AD4009" s="2"/>
      <c r="AE4009" s="2"/>
      <c r="AH4009" s="2"/>
      <c r="AI4009" s="2"/>
      <c r="AJ4009" s="2"/>
      <c r="AM4009" s="2"/>
      <c r="AN4009" s="2"/>
      <c r="AO4009" s="2"/>
      <c r="AR4009" s="2"/>
      <c r="AS4009" s="2"/>
      <c r="AT4009" s="2"/>
      <c r="AW4009" s="2"/>
      <c r="AX4009" s="2"/>
      <c r="AY4009" s="2"/>
    </row>
    <row r="4010" spans="8:51" x14ac:dyDescent="0.25">
      <c r="H4010" s="10">
        <v>0.56259999999999999</v>
      </c>
      <c r="I4010" s="45">
        <v>-1.797E-4</v>
      </c>
      <c r="J4010" s="45">
        <v>-6.3588000000000002E-4</v>
      </c>
      <c r="K4010" s="45">
        <v>6.3588000000000002E-4</v>
      </c>
      <c r="L4010" s="11"/>
      <c r="M4010" s="11">
        <v>0.57089999999999996</v>
      </c>
      <c r="N4010" s="45">
        <v>-2.0829999999999999E-4</v>
      </c>
      <c r="O4010" s="45">
        <v>-7.3707999999999998E-4</v>
      </c>
      <c r="P4010" s="45">
        <v>7.3707999999999998E-4</v>
      </c>
      <c r="Q4010" s="11"/>
      <c r="R4010" s="11">
        <v>0.56540000000000001</v>
      </c>
      <c r="S4010" s="45">
        <v>-1.8919999999999999E-4</v>
      </c>
      <c r="T4010" s="45">
        <v>-6.6949999999999996E-4</v>
      </c>
      <c r="U4010" s="45">
        <v>6.6949999999999996E-4</v>
      </c>
      <c r="V4010" s="11"/>
      <c r="W4010" s="11">
        <v>0.52310000000000001</v>
      </c>
      <c r="X4010" s="45">
        <v>-4.3239999999999999E-5</v>
      </c>
      <c r="Y4010" s="45">
        <v>-1.5301E-4</v>
      </c>
      <c r="Z4010" s="46">
        <v>1.5301E-4</v>
      </c>
      <c r="AC4010" s="2"/>
      <c r="AD4010" s="2"/>
      <c r="AE4010" s="2"/>
      <c r="AH4010" s="2"/>
      <c r="AI4010" s="2"/>
      <c r="AJ4010" s="2"/>
      <c r="AM4010" s="2"/>
      <c r="AN4010" s="2"/>
      <c r="AO4010" s="2"/>
      <c r="AR4010" s="2"/>
      <c r="AS4010" s="2"/>
      <c r="AT4010" s="2"/>
      <c r="AW4010" s="2"/>
      <c r="AX4010" s="2"/>
      <c r="AY4010" s="2"/>
    </row>
    <row r="4011" spans="8:51" x14ac:dyDescent="0.25">
      <c r="H4011" s="10">
        <v>0.5625</v>
      </c>
      <c r="I4011" s="45">
        <v>-1.7980000000000001E-4</v>
      </c>
      <c r="J4011" s="45">
        <v>-6.3623E-4</v>
      </c>
      <c r="K4011" s="45">
        <v>6.3623E-4</v>
      </c>
      <c r="L4011" s="11"/>
      <c r="M4011" s="11">
        <v>0.57079999999999997</v>
      </c>
      <c r="N4011" s="45">
        <v>-2.084E-4</v>
      </c>
      <c r="O4011" s="45">
        <v>-7.3744000000000001E-4</v>
      </c>
      <c r="P4011" s="45">
        <v>7.3744000000000001E-4</v>
      </c>
      <c r="Q4011" s="11"/>
      <c r="R4011" s="11">
        <v>0.56530000000000002</v>
      </c>
      <c r="S4011" s="45">
        <v>-1.894E-4</v>
      </c>
      <c r="T4011" s="45">
        <v>-6.7020999999999997E-4</v>
      </c>
      <c r="U4011" s="45">
        <v>6.7020999999999997E-4</v>
      </c>
      <c r="V4011" s="11"/>
      <c r="W4011" s="11">
        <v>0.52290000000000003</v>
      </c>
      <c r="X4011" s="45">
        <v>-4.3300000000000002E-5</v>
      </c>
      <c r="Y4011" s="45">
        <v>-1.5322E-4</v>
      </c>
      <c r="Z4011" s="46">
        <v>1.5322E-4</v>
      </c>
      <c r="AC4011" s="2"/>
      <c r="AD4011" s="2"/>
      <c r="AE4011" s="2"/>
      <c r="AH4011" s="2"/>
      <c r="AI4011" s="2"/>
      <c r="AJ4011" s="2"/>
      <c r="AM4011" s="2"/>
      <c r="AN4011" s="2"/>
      <c r="AO4011" s="2"/>
      <c r="AR4011" s="2"/>
      <c r="AS4011" s="2"/>
      <c r="AT4011" s="2"/>
      <c r="AW4011" s="2"/>
      <c r="AX4011" s="2"/>
      <c r="AY4011" s="2"/>
    </row>
    <row r="4012" spans="8:51" x14ac:dyDescent="0.25">
      <c r="H4012" s="10">
        <v>0.56240000000000001</v>
      </c>
      <c r="I4012" s="45">
        <v>-1.8000000000000001E-4</v>
      </c>
      <c r="J4012" s="45">
        <v>-6.3694000000000001E-4</v>
      </c>
      <c r="K4012" s="45">
        <v>6.3694000000000001E-4</v>
      </c>
      <c r="L4012" s="11"/>
      <c r="M4012" s="11">
        <v>0.57069999999999999</v>
      </c>
      <c r="N4012" s="45">
        <v>-2.086E-4</v>
      </c>
      <c r="O4012" s="45">
        <v>-7.3815000000000003E-4</v>
      </c>
      <c r="P4012" s="45">
        <v>7.3815000000000003E-4</v>
      </c>
      <c r="Q4012" s="11"/>
      <c r="R4012" s="11">
        <v>0.56520000000000004</v>
      </c>
      <c r="S4012" s="45">
        <v>-1.896E-4</v>
      </c>
      <c r="T4012" s="45">
        <v>-6.7091000000000004E-4</v>
      </c>
      <c r="U4012" s="45">
        <v>6.7091000000000004E-4</v>
      </c>
      <c r="V4012" s="11"/>
      <c r="W4012" s="11">
        <v>0.52280000000000004</v>
      </c>
      <c r="X4012" s="45">
        <v>-4.333E-5</v>
      </c>
      <c r="Y4012" s="45">
        <v>-1.5333E-4</v>
      </c>
      <c r="Z4012" s="46">
        <v>1.5333E-4</v>
      </c>
      <c r="AC4012" s="2"/>
      <c r="AD4012" s="2"/>
      <c r="AE4012" s="2"/>
      <c r="AH4012" s="2"/>
      <c r="AI4012" s="2"/>
      <c r="AJ4012" s="2"/>
      <c r="AM4012" s="2"/>
      <c r="AN4012" s="2"/>
      <c r="AO4012" s="2"/>
      <c r="AR4012" s="2"/>
      <c r="AS4012" s="2"/>
      <c r="AT4012" s="2"/>
      <c r="AW4012" s="2"/>
      <c r="AX4012" s="2"/>
      <c r="AY4012" s="2"/>
    </row>
    <row r="4013" spans="8:51" x14ac:dyDescent="0.25">
      <c r="H4013" s="10">
        <v>0.56230000000000002</v>
      </c>
      <c r="I4013" s="45">
        <v>-1.8019999999999999E-4</v>
      </c>
      <c r="J4013" s="45">
        <v>-6.3765000000000002E-4</v>
      </c>
      <c r="K4013" s="45">
        <v>6.3765000000000002E-4</v>
      </c>
      <c r="L4013" s="11"/>
      <c r="M4013" s="11">
        <v>0.5706</v>
      </c>
      <c r="N4013" s="45">
        <v>-2.0880000000000001E-4</v>
      </c>
      <c r="O4013" s="45">
        <v>-7.3884999999999999E-4</v>
      </c>
      <c r="P4013" s="45">
        <v>7.3884999999999999E-4</v>
      </c>
      <c r="Q4013" s="11"/>
      <c r="R4013" s="11">
        <v>0.56510000000000005</v>
      </c>
      <c r="S4013" s="45">
        <v>-1.8980000000000001E-4</v>
      </c>
      <c r="T4013" s="45">
        <v>-6.7162000000000005E-4</v>
      </c>
      <c r="U4013" s="45">
        <v>6.7162000000000005E-4</v>
      </c>
      <c r="V4013" s="11"/>
      <c r="W4013" s="11">
        <v>0.52259999999999995</v>
      </c>
      <c r="X4013" s="45">
        <v>-4.3340000000000002E-5</v>
      </c>
      <c r="Y4013" s="45">
        <v>-1.5336000000000001E-4</v>
      </c>
      <c r="Z4013" s="46">
        <v>1.5336000000000001E-4</v>
      </c>
      <c r="AC4013" s="2"/>
      <c r="AD4013" s="2"/>
      <c r="AE4013" s="2"/>
      <c r="AH4013" s="2"/>
      <c r="AI4013" s="2"/>
      <c r="AJ4013" s="2"/>
      <c r="AM4013" s="2"/>
      <c r="AN4013" s="2"/>
      <c r="AO4013" s="2"/>
      <c r="AR4013" s="2"/>
      <c r="AS4013" s="2"/>
      <c r="AT4013" s="2"/>
      <c r="AW4013" s="2"/>
      <c r="AX4013" s="2"/>
      <c r="AY4013" s="2"/>
    </row>
    <row r="4014" spans="8:51" x14ac:dyDescent="0.25">
      <c r="H4014" s="10">
        <v>0.56220000000000003</v>
      </c>
      <c r="I4014" s="45">
        <v>-1.805E-4</v>
      </c>
      <c r="J4014" s="45">
        <v>-6.3871000000000002E-4</v>
      </c>
      <c r="K4014" s="45">
        <v>6.3871000000000002E-4</v>
      </c>
      <c r="L4014" s="11"/>
      <c r="M4014" s="11">
        <v>0.57050000000000001</v>
      </c>
      <c r="N4014" s="45">
        <v>-2.0890000000000001E-4</v>
      </c>
      <c r="O4014" s="45">
        <v>-7.3921000000000002E-4</v>
      </c>
      <c r="P4014" s="45">
        <v>7.3921000000000002E-4</v>
      </c>
      <c r="Q4014" s="11"/>
      <c r="R4014" s="11">
        <v>0.56499999999999995</v>
      </c>
      <c r="S4014" s="45">
        <v>-1.9000000000000001E-4</v>
      </c>
      <c r="T4014" s="45">
        <v>-6.7232999999999995E-4</v>
      </c>
      <c r="U4014" s="45">
        <v>6.7232999999999995E-4</v>
      </c>
      <c r="V4014" s="11"/>
      <c r="W4014" s="11">
        <v>0.52249999999999996</v>
      </c>
      <c r="X4014" s="45">
        <v>-4.3390000000000003E-5</v>
      </c>
      <c r="Y4014" s="45">
        <v>-1.5354E-4</v>
      </c>
      <c r="Z4014" s="46">
        <v>1.5354E-4</v>
      </c>
      <c r="AC4014" s="2"/>
      <c r="AD4014" s="2"/>
      <c r="AE4014" s="2"/>
      <c r="AH4014" s="2"/>
      <c r="AI4014" s="2"/>
      <c r="AJ4014" s="2"/>
      <c r="AM4014" s="2"/>
      <c r="AN4014" s="2"/>
      <c r="AO4014" s="2"/>
      <c r="AR4014" s="2"/>
      <c r="AS4014" s="2"/>
      <c r="AT4014" s="2"/>
      <c r="AW4014" s="2"/>
      <c r="AX4014" s="2"/>
      <c r="AY4014" s="2"/>
    </row>
    <row r="4015" spans="8:51" x14ac:dyDescent="0.25">
      <c r="H4015" s="10">
        <v>0.56220000000000003</v>
      </c>
      <c r="I4015" s="45">
        <v>-1.807E-4</v>
      </c>
      <c r="J4015" s="45">
        <v>-6.3942000000000003E-4</v>
      </c>
      <c r="K4015" s="45">
        <v>6.3942000000000003E-4</v>
      </c>
      <c r="L4015" s="11"/>
      <c r="M4015" s="11">
        <v>0.57050000000000001</v>
      </c>
      <c r="N4015" s="45">
        <v>-2.0929999999999999E-4</v>
      </c>
      <c r="O4015" s="45">
        <v>-7.4061999999999999E-4</v>
      </c>
      <c r="P4015" s="45">
        <v>7.4061999999999999E-4</v>
      </c>
      <c r="Q4015" s="11"/>
      <c r="R4015" s="11">
        <v>0.56489999999999996</v>
      </c>
      <c r="S4015" s="45">
        <v>-1.9019999999999999E-4</v>
      </c>
      <c r="T4015" s="45">
        <v>-6.7303999999999997E-4</v>
      </c>
      <c r="U4015" s="45">
        <v>6.7303999999999997E-4</v>
      </c>
      <c r="V4015" s="11"/>
      <c r="W4015" s="11">
        <v>0.52239999999999998</v>
      </c>
      <c r="X4015" s="45">
        <v>-4.3430000000000003E-5</v>
      </c>
      <c r="Y4015" s="45">
        <v>-1.5368000000000001E-4</v>
      </c>
      <c r="Z4015" s="46">
        <v>1.5368000000000001E-4</v>
      </c>
      <c r="AC4015" s="2"/>
      <c r="AD4015" s="2"/>
      <c r="AE4015" s="2"/>
      <c r="AH4015" s="2"/>
      <c r="AI4015" s="2"/>
      <c r="AJ4015" s="2"/>
      <c r="AM4015" s="2"/>
      <c r="AN4015" s="2"/>
      <c r="AO4015" s="2"/>
      <c r="AR4015" s="2"/>
      <c r="AS4015" s="2"/>
      <c r="AT4015" s="2"/>
      <c r="AW4015" s="2"/>
      <c r="AX4015" s="2"/>
      <c r="AY4015" s="2"/>
    </row>
    <row r="4016" spans="8:51" x14ac:dyDescent="0.25">
      <c r="H4016" s="10">
        <v>0.56200000000000006</v>
      </c>
      <c r="I4016" s="45">
        <v>-1.808E-4</v>
      </c>
      <c r="J4016" s="45">
        <v>-6.3977000000000001E-4</v>
      </c>
      <c r="K4016" s="45">
        <v>6.3977000000000001E-4</v>
      </c>
      <c r="L4016" s="11"/>
      <c r="M4016" s="11">
        <v>0.57040000000000002</v>
      </c>
      <c r="N4016" s="45">
        <v>-2.095E-4</v>
      </c>
      <c r="O4016" s="45">
        <v>-7.4133000000000001E-4</v>
      </c>
      <c r="P4016" s="45">
        <v>7.4133000000000001E-4</v>
      </c>
      <c r="Q4016" s="11"/>
      <c r="R4016" s="11">
        <v>0.56479999999999997</v>
      </c>
      <c r="S4016" s="45">
        <v>-1.905E-4</v>
      </c>
      <c r="T4016" s="45">
        <v>-6.7409999999999996E-4</v>
      </c>
      <c r="U4016" s="45">
        <v>6.7409999999999996E-4</v>
      </c>
      <c r="V4016" s="11"/>
      <c r="W4016" s="11">
        <v>0.5222</v>
      </c>
      <c r="X4016" s="45">
        <v>-4.3460000000000001E-5</v>
      </c>
      <c r="Y4016" s="45">
        <v>-1.5379E-4</v>
      </c>
      <c r="Z4016" s="46">
        <v>1.5379E-4</v>
      </c>
      <c r="AC4016" s="2"/>
      <c r="AD4016" s="2"/>
      <c r="AE4016" s="2"/>
      <c r="AH4016" s="2"/>
      <c r="AI4016" s="2"/>
      <c r="AJ4016" s="2"/>
      <c r="AM4016" s="2"/>
      <c r="AN4016" s="2"/>
      <c r="AO4016" s="2"/>
      <c r="AR4016" s="2"/>
      <c r="AS4016" s="2"/>
      <c r="AT4016" s="2"/>
      <c r="AW4016" s="2"/>
      <c r="AX4016" s="2"/>
      <c r="AY4016" s="2"/>
    </row>
    <row r="4017" spans="8:51" x14ac:dyDescent="0.25">
      <c r="H4017" s="10">
        <v>0.56189999999999996</v>
      </c>
      <c r="I4017" s="45">
        <v>-1.8090000000000001E-4</v>
      </c>
      <c r="J4017" s="45">
        <v>-6.4013000000000004E-4</v>
      </c>
      <c r="K4017" s="45">
        <v>6.4013000000000004E-4</v>
      </c>
      <c r="L4017" s="11"/>
      <c r="M4017" s="11">
        <v>0.57020000000000004</v>
      </c>
      <c r="N4017" s="45">
        <v>-2.096E-4</v>
      </c>
      <c r="O4017" s="45">
        <v>-7.4167999999999999E-4</v>
      </c>
      <c r="P4017" s="45">
        <v>7.4167999999999999E-4</v>
      </c>
      <c r="Q4017" s="11"/>
      <c r="R4017" s="11">
        <v>0.56469999999999998</v>
      </c>
      <c r="S4017" s="45">
        <v>-1.907E-4</v>
      </c>
      <c r="T4017" s="45">
        <v>-6.7480999999999997E-4</v>
      </c>
      <c r="U4017" s="45">
        <v>6.7480999999999997E-4</v>
      </c>
      <c r="V4017" s="11"/>
      <c r="W4017" s="11">
        <v>0.52210000000000001</v>
      </c>
      <c r="X4017" s="45">
        <v>-4.3510000000000002E-5</v>
      </c>
      <c r="Y4017" s="45">
        <v>-1.5396E-4</v>
      </c>
      <c r="Z4017" s="46">
        <v>1.5396E-4</v>
      </c>
      <c r="AC4017" s="2"/>
      <c r="AD4017" s="2"/>
      <c r="AE4017" s="2"/>
      <c r="AH4017" s="2"/>
      <c r="AI4017" s="2"/>
      <c r="AJ4017" s="2"/>
      <c r="AM4017" s="2"/>
      <c r="AN4017" s="2"/>
      <c r="AO4017" s="2"/>
      <c r="AR4017" s="2"/>
      <c r="AS4017" s="2"/>
      <c r="AT4017" s="2"/>
      <c r="AW4017" s="2"/>
      <c r="AX4017" s="2"/>
      <c r="AY4017" s="2"/>
    </row>
    <row r="4018" spans="8:51" x14ac:dyDescent="0.25">
      <c r="H4018" s="10">
        <v>0.56179999999999997</v>
      </c>
      <c r="I4018" s="45">
        <v>-1.8120000000000001E-4</v>
      </c>
      <c r="J4018" s="45">
        <v>-6.4119000000000003E-4</v>
      </c>
      <c r="K4018" s="45">
        <v>6.4119000000000003E-4</v>
      </c>
      <c r="L4018" s="11"/>
      <c r="M4018" s="11">
        <v>0.57010000000000005</v>
      </c>
      <c r="N4018" s="45">
        <v>-2.098E-4</v>
      </c>
      <c r="O4018" s="45">
        <v>-7.4239E-4</v>
      </c>
      <c r="P4018" s="45">
        <v>7.4239E-4</v>
      </c>
      <c r="Q4018" s="11"/>
      <c r="R4018" s="11">
        <v>0.56469999999999998</v>
      </c>
      <c r="S4018" s="45">
        <v>-1.9090000000000001E-4</v>
      </c>
      <c r="T4018" s="45">
        <v>-6.7551000000000004E-4</v>
      </c>
      <c r="U4018" s="45">
        <v>6.7551000000000004E-4</v>
      </c>
      <c r="V4018" s="11"/>
      <c r="W4018" s="11">
        <v>0.52190000000000003</v>
      </c>
      <c r="X4018" s="45">
        <v>-4.3529999999999998E-5</v>
      </c>
      <c r="Y4018" s="45">
        <v>-1.5402999999999999E-4</v>
      </c>
      <c r="Z4018" s="46">
        <v>1.5402999999999999E-4</v>
      </c>
      <c r="AC4018" s="2"/>
      <c r="AD4018" s="2"/>
      <c r="AE4018" s="2"/>
      <c r="AH4018" s="2"/>
      <c r="AI4018" s="2"/>
      <c r="AJ4018" s="2"/>
      <c r="AM4018" s="2"/>
      <c r="AN4018" s="2"/>
      <c r="AO4018" s="2"/>
      <c r="AR4018" s="2"/>
      <c r="AS4018" s="2"/>
      <c r="AT4018" s="2"/>
      <c r="AW4018" s="2"/>
      <c r="AX4018" s="2"/>
      <c r="AY4018" s="2"/>
    </row>
    <row r="4019" spans="8:51" x14ac:dyDescent="0.25">
      <c r="H4019" s="10">
        <v>0.56169999999999998</v>
      </c>
      <c r="I4019" s="45">
        <v>-1.8129999999999999E-4</v>
      </c>
      <c r="J4019" s="45">
        <v>-6.4154000000000001E-4</v>
      </c>
      <c r="K4019" s="45">
        <v>6.4154000000000001E-4</v>
      </c>
      <c r="L4019" s="11"/>
      <c r="M4019" s="11">
        <v>0.56999999999999995</v>
      </c>
      <c r="N4019" s="45">
        <v>-2.1000000000000001E-4</v>
      </c>
      <c r="O4019" s="45">
        <v>-7.4310000000000001E-4</v>
      </c>
      <c r="P4019" s="45">
        <v>7.4310000000000001E-4</v>
      </c>
      <c r="Q4019" s="11"/>
      <c r="R4019" s="11">
        <v>0.56459999999999999</v>
      </c>
      <c r="S4019" s="45">
        <v>-1.9110000000000001E-4</v>
      </c>
      <c r="T4019" s="45">
        <v>-6.7621999999999995E-4</v>
      </c>
      <c r="U4019" s="45">
        <v>6.7621999999999995E-4</v>
      </c>
      <c r="V4019" s="11"/>
      <c r="W4019" s="11">
        <v>0.52180000000000004</v>
      </c>
      <c r="X4019" s="45">
        <v>-4.3569999999999998E-5</v>
      </c>
      <c r="Y4019" s="45">
        <v>-1.5417999999999999E-4</v>
      </c>
      <c r="Z4019" s="46">
        <v>1.5417999999999999E-4</v>
      </c>
      <c r="AC4019" s="2"/>
      <c r="AD4019" s="2"/>
      <c r="AE4019" s="2"/>
      <c r="AH4019" s="2"/>
      <c r="AI4019" s="2"/>
      <c r="AJ4019" s="2"/>
      <c r="AM4019" s="2"/>
      <c r="AN4019" s="2"/>
      <c r="AO4019" s="2"/>
      <c r="AR4019" s="2"/>
      <c r="AS4019" s="2"/>
      <c r="AT4019" s="2"/>
      <c r="AW4019" s="2"/>
      <c r="AX4019" s="2"/>
      <c r="AY4019" s="2"/>
    </row>
    <row r="4020" spans="8:51" x14ac:dyDescent="0.25">
      <c r="H4020" s="10">
        <v>0.56159999999999999</v>
      </c>
      <c r="I4020" s="45">
        <v>-1.8149999999999999E-4</v>
      </c>
      <c r="J4020" s="45">
        <v>-6.4225000000000003E-4</v>
      </c>
      <c r="K4020" s="45">
        <v>6.4225000000000003E-4</v>
      </c>
      <c r="L4020" s="11"/>
      <c r="M4020" s="11">
        <v>0.56999999999999995</v>
      </c>
      <c r="N4020" s="45">
        <v>-2.1019999999999999E-4</v>
      </c>
      <c r="O4020" s="45">
        <v>-7.4381000000000002E-4</v>
      </c>
      <c r="P4020" s="45">
        <v>7.4381000000000002E-4</v>
      </c>
      <c r="Q4020" s="11"/>
      <c r="R4020" s="11">
        <v>0.5645</v>
      </c>
      <c r="S4020" s="45">
        <v>-1.9129999999999999E-4</v>
      </c>
      <c r="T4020" s="45">
        <v>-6.7692999999999996E-4</v>
      </c>
      <c r="U4020" s="45">
        <v>6.7692999999999996E-4</v>
      </c>
      <c r="V4020" s="11"/>
      <c r="W4020" s="11">
        <v>0.52159999999999995</v>
      </c>
      <c r="X4020" s="45">
        <v>-4.3609999999999998E-5</v>
      </c>
      <c r="Y4020" s="45">
        <v>-1.5432E-4</v>
      </c>
      <c r="Z4020" s="46">
        <v>1.5432E-4</v>
      </c>
      <c r="AC4020" s="2"/>
      <c r="AD4020" s="2"/>
      <c r="AE4020" s="2"/>
      <c r="AH4020" s="2"/>
      <c r="AI4020" s="2"/>
      <c r="AJ4020" s="2"/>
      <c r="AM4020" s="2"/>
      <c r="AN4020" s="2"/>
      <c r="AO4020" s="2"/>
      <c r="AR4020" s="2"/>
      <c r="AS4020" s="2"/>
      <c r="AT4020" s="2"/>
      <c r="AW4020" s="2"/>
      <c r="AX4020" s="2"/>
      <c r="AY4020" s="2"/>
    </row>
    <row r="4021" spans="8:51" x14ac:dyDescent="0.25">
      <c r="H4021" s="10">
        <v>0.5615</v>
      </c>
      <c r="I4021" s="45">
        <v>-1.817E-4</v>
      </c>
      <c r="J4021" s="45">
        <v>-6.4296000000000004E-4</v>
      </c>
      <c r="K4021" s="45">
        <v>6.4296000000000004E-4</v>
      </c>
      <c r="L4021" s="11"/>
      <c r="M4021" s="11">
        <v>0.56979999999999997</v>
      </c>
      <c r="N4021" s="45">
        <v>-2.1039999999999999E-4</v>
      </c>
      <c r="O4021" s="45">
        <v>-7.4452000000000003E-4</v>
      </c>
      <c r="P4021" s="45">
        <v>7.4452000000000003E-4</v>
      </c>
      <c r="Q4021" s="11"/>
      <c r="R4021" s="11">
        <v>0.56440000000000001</v>
      </c>
      <c r="S4021" s="45">
        <v>-1.9149999999999999E-4</v>
      </c>
      <c r="T4021" s="45">
        <v>-6.7763999999999997E-4</v>
      </c>
      <c r="U4021" s="45">
        <v>6.7763999999999997E-4</v>
      </c>
      <c r="V4021" s="11"/>
      <c r="W4021" s="11">
        <v>0.52149999999999996</v>
      </c>
      <c r="X4021" s="45">
        <v>-4.3649999999999997E-5</v>
      </c>
      <c r="Y4021" s="45">
        <v>-1.5446000000000001E-4</v>
      </c>
      <c r="Z4021" s="46">
        <v>1.5446000000000001E-4</v>
      </c>
      <c r="AC4021" s="2"/>
      <c r="AD4021" s="2"/>
      <c r="AE4021" s="2"/>
      <c r="AH4021" s="2"/>
      <c r="AI4021" s="2"/>
      <c r="AJ4021" s="2"/>
      <c r="AM4021" s="2"/>
      <c r="AN4021" s="2"/>
      <c r="AO4021" s="2"/>
      <c r="AR4021" s="2"/>
      <c r="AS4021" s="2"/>
      <c r="AT4021" s="2"/>
      <c r="AW4021" s="2"/>
      <c r="AX4021" s="2"/>
      <c r="AY4021" s="2"/>
    </row>
    <row r="4022" spans="8:51" x14ac:dyDescent="0.25">
      <c r="H4022" s="10">
        <v>0.5615</v>
      </c>
      <c r="I4022" s="45">
        <v>-1.819E-4</v>
      </c>
      <c r="J4022" s="45">
        <v>-6.4367000000000005E-4</v>
      </c>
      <c r="K4022" s="45">
        <v>6.4367000000000005E-4</v>
      </c>
      <c r="L4022" s="11"/>
      <c r="M4022" s="11">
        <v>0.56979999999999997</v>
      </c>
      <c r="N4022" s="45">
        <v>-2.106E-4</v>
      </c>
      <c r="O4022" s="45">
        <v>-7.4522E-4</v>
      </c>
      <c r="P4022" s="45">
        <v>7.4522E-4</v>
      </c>
      <c r="Q4022" s="11"/>
      <c r="R4022" s="11">
        <v>0.56430000000000002</v>
      </c>
      <c r="S4022" s="45">
        <v>-1.917E-4</v>
      </c>
      <c r="T4022" s="45">
        <v>-6.7834000000000004E-4</v>
      </c>
      <c r="U4022" s="45">
        <v>6.7834000000000004E-4</v>
      </c>
      <c r="V4022" s="11"/>
      <c r="W4022" s="11">
        <v>0.52139999999999997</v>
      </c>
      <c r="X4022" s="45">
        <v>-4.3680000000000002E-5</v>
      </c>
      <c r="Y4022" s="45">
        <v>-1.5456000000000001E-4</v>
      </c>
      <c r="Z4022" s="46">
        <v>1.5456000000000001E-4</v>
      </c>
      <c r="AC4022" s="2"/>
      <c r="AD4022" s="2"/>
      <c r="AE4022" s="2"/>
      <c r="AH4022" s="2"/>
      <c r="AI4022" s="2"/>
      <c r="AJ4022" s="2"/>
      <c r="AM4022" s="2"/>
      <c r="AN4022" s="2"/>
      <c r="AO4022" s="2"/>
      <c r="AR4022" s="2"/>
      <c r="AS4022" s="2"/>
      <c r="AT4022" s="2"/>
      <c r="AW4022" s="2"/>
      <c r="AX4022" s="2"/>
      <c r="AY4022" s="2"/>
    </row>
    <row r="4023" spans="8:51" x14ac:dyDescent="0.25">
      <c r="H4023" s="10">
        <v>0.56140000000000001</v>
      </c>
      <c r="I4023" s="45">
        <v>-1.8220000000000001E-4</v>
      </c>
      <c r="J4023" s="45">
        <v>-6.4473000000000004E-4</v>
      </c>
      <c r="K4023" s="45">
        <v>6.4473000000000004E-4</v>
      </c>
      <c r="L4023" s="11"/>
      <c r="M4023" s="11">
        <v>0.56969999999999998</v>
      </c>
      <c r="N4023" s="45">
        <v>-2.109E-4</v>
      </c>
      <c r="O4023" s="45">
        <v>-7.4627999999999999E-4</v>
      </c>
      <c r="P4023" s="45">
        <v>7.4627999999999999E-4</v>
      </c>
      <c r="Q4023" s="11"/>
      <c r="R4023" s="11">
        <v>0.56420000000000003</v>
      </c>
      <c r="S4023" s="45">
        <v>-1.92E-4</v>
      </c>
      <c r="T4023" s="45">
        <v>-6.7940999999999997E-4</v>
      </c>
      <c r="U4023" s="45">
        <v>6.7940999999999997E-4</v>
      </c>
      <c r="V4023" s="11"/>
      <c r="W4023" s="11">
        <v>0.5212</v>
      </c>
      <c r="X4023" s="45">
        <v>-4.3730000000000003E-5</v>
      </c>
      <c r="Y4023" s="45">
        <v>-1.5474E-4</v>
      </c>
      <c r="Z4023" s="46">
        <v>1.5474E-4</v>
      </c>
      <c r="AC4023" s="2"/>
      <c r="AD4023" s="2"/>
      <c r="AE4023" s="2"/>
      <c r="AH4023" s="2"/>
      <c r="AI4023" s="2"/>
      <c r="AJ4023" s="2"/>
      <c r="AM4023" s="2"/>
      <c r="AN4023" s="2"/>
      <c r="AO4023" s="2"/>
      <c r="AR4023" s="2"/>
      <c r="AS4023" s="2"/>
      <c r="AT4023" s="2"/>
      <c r="AW4023" s="2"/>
      <c r="AX4023" s="2"/>
      <c r="AY4023" s="2"/>
    </row>
    <row r="4024" spans="8:51" x14ac:dyDescent="0.25">
      <c r="H4024" s="10">
        <v>0.56130000000000002</v>
      </c>
      <c r="I4024" s="45">
        <v>-1.8230000000000001E-4</v>
      </c>
      <c r="J4024" s="45">
        <v>-6.4508000000000002E-4</v>
      </c>
      <c r="K4024" s="45">
        <v>6.4508000000000002E-4</v>
      </c>
      <c r="L4024" s="11"/>
      <c r="M4024" s="11">
        <v>0.5696</v>
      </c>
      <c r="N4024" s="45">
        <v>-2.1110000000000001E-4</v>
      </c>
      <c r="O4024" s="45">
        <v>-7.4699E-4</v>
      </c>
      <c r="P4024" s="45">
        <v>7.4699E-4</v>
      </c>
      <c r="Q4024" s="11"/>
      <c r="R4024" s="11">
        <v>0.56410000000000005</v>
      </c>
      <c r="S4024" s="45">
        <v>-1.9220000000000001E-4</v>
      </c>
      <c r="T4024" s="45">
        <v>-6.8011000000000005E-4</v>
      </c>
      <c r="U4024" s="45">
        <v>6.8011000000000005E-4</v>
      </c>
      <c r="V4024" s="11"/>
      <c r="W4024" s="11">
        <v>0.52110000000000001</v>
      </c>
      <c r="X4024" s="45">
        <v>-4.3770000000000003E-5</v>
      </c>
      <c r="Y4024" s="45">
        <v>-1.5488000000000001E-4</v>
      </c>
      <c r="Z4024" s="46">
        <v>1.5488000000000001E-4</v>
      </c>
      <c r="AC4024" s="2"/>
      <c r="AD4024" s="2"/>
      <c r="AE4024" s="2"/>
      <c r="AH4024" s="2"/>
      <c r="AI4024" s="2"/>
      <c r="AJ4024" s="2"/>
      <c r="AM4024" s="2"/>
      <c r="AN4024" s="2"/>
      <c r="AO4024" s="2"/>
      <c r="AR4024" s="2"/>
      <c r="AS4024" s="2"/>
      <c r="AT4024" s="2"/>
      <c r="AW4024" s="2"/>
      <c r="AX4024" s="2"/>
      <c r="AY4024" s="2"/>
    </row>
    <row r="4025" spans="8:51" x14ac:dyDescent="0.25">
      <c r="H4025" s="10">
        <v>0.56110000000000004</v>
      </c>
      <c r="I4025" s="45">
        <v>-1.8249999999999999E-4</v>
      </c>
      <c r="J4025" s="45">
        <v>-6.4579000000000004E-4</v>
      </c>
      <c r="K4025" s="45">
        <v>6.4579000000000004E-4</v>
      </c>
      <c r="L4025" s="11"/>
      <c r="M4025" s="11">
        <v>0.56950000000000001</v>
      </c>
      <c r="N4025" s="45">
        <v>-2.1130000000000001E-4</v>
      </c>
      <c r="O4025" s="45">
        <v>-7.4770000000000001E-4</v>
      </c>
      <c r="P4025" s="45">
        <v>7.4770000000000001E-4</v>
      </c>
      <c r="Q4025" s="11"/>
      <c r="R4025" s="11">
        <v>0.56399999999999995</v>
      </c>
      <c r="S4025" s="45">
        <v>-1.9239999999999999E-4</v>
      </c>
      <c r="T4025" s="45">
        <v>-6.8081999999999995E-4</v>
      </c>
      <c r="U4025" s="45">
        <v>6.8081999999999995E-4</v>
      </c>
      <c r="V4025" s="11"/>
      <c r="W4025" s="11">
        <v>0.52090000000000003</v>
      </c>
      <c r="X4025" s="45">
        <v>-4.3800000000000001E-5</v>
      </c>
      <c r="Y4025" s="45">
        <v>-1.5499000000000001E-4</v>
      </c>
      <c r="Z4025" s="46">
        <v>1.5499000000000001E-4</v>
      </c>
      <c r="AC4025" s="2"/>
      <c r="AD4025" s="2"/>
      <c r="AE4025" s="2"/>
      <c r="AH4025" s="2"/>
      <c r="AI4025" s="2"/>
      <c r="AJ4025" s="2"/>
      <c r="AM4025" s="2"/>
      <c r="AN4025" s="2"/>
      <c r="AO4025" s="2"/>
      <c r="AR4025" s="2"/>
      <c r="AS4025" s="2"/>
      <c r="AT4025" s="2"/>
      <c r="AW4025" s="2"/>
      <c r="AX4025" s="2"/>
      <c r="AY4025" s="2"/>
    </row>
    <row r="4026" spans="8:51" x14ac:dyDescent="0.25">
      <c r="H4026" s="10">
        <v>0.56100000000000005</v>
      </c>
      <c r="I4026" s="45">
        <v>-1.8259999999999999E-4</v>
      </c>
      <c r="J4026" s="45">
        <v>-6.4614000000000002E-4</v>
      </c>
      <c r="K4026" s="45">
        <v>6.4614000000000002E-4</v>
      </c>
      <c r="L4026" s="11"/>
      <c r="M4026" s="11">
        <v>0.56940000000000002</v>
      </c>
      <c r="N4026" s="45">
        <v>-2.1159999999999999E-4</v>
      </c>
      <c r="O4026" s="45">
        <v>-7.4876000000000001E-4</v>
      </c>
      <c r="P4026" s="45">
        <v>7.4876000000000001E-4</v>
      </c>
      <c r="Q4026" s="11"/>
      <c r="R4026" s="11">
        <v>0.56389999999999996</v>
      </c>
      <c r="S4026" s="45">
        <v>-1.9259999999999999E-4</v>
      </c>
      <c r="T4026" s="45">
        <v>-6.8152999999999996E-4</v>
      </c>
      <c r="U4026" s="45">
        <v>6.8152999999999996E-4</v>
      </c>
      <c r="V4026" s="11"/>
      <c r="W4026" s="11">
        <v>0.52080000000000004</v>
      </c>
      <c r="X4026" s="45">
        <v>-4.384E-5</v>
      </c>
      <c r="Y4026" s="45">
        <v>-1.5512999999999999E-4</v>
      </c>
      <c r="Z4026" s="46">
        <v>1.5512999999999999E-4</v>
      </c>
      <c r="AC4026" s="2"/>
      <c r="AD4026" s="2"/>
      <c r="AE4026" s="2"/>
      <c r="AH4026" s="2"/>
      <c r="AI4026" s="2"/>
      <c r="AJ4026" s="2"/>
      <c r="AM4026" s="2"/>
      <c r="AN4026" s="2"/>
      <c r="AO4026" s="2"/>
      <c r="AR4026" s="2"/>
      <c r="AS4026" s="2"/>
      <c r="AT4026" s="2"/>
      <c r="AW4026" s="2"/>
      <c r="AX4026" s="2"/>
      <c r="AY4026" s="2"/>
    </row>
    <row r="4027" spans="8:51" x14ac:dyDescent="0.25">
      <c r="H4027" s="10">
        <v>0.56089999999999995</v>
      </c>
      <c r="I4027" s="45">
        <v>-1.828E-4</v>
      </c>
      <c r="J4027" s="45">
        <v>-6.4685000000000003E-4</v>
      </c>
      <c r="K4027" s="45">
        <v>6.4685000000000003E-4</v>
      </c>
      <c r="L4027" s="11"/>
      <c r="M4027" s="11">
        <v>0.56930000000000003</v>
      </c>
      <c r="N4027" s="45">
        <v>-2.117E-4</v>
      </c>
      <c r="O4027" s="45">
        <v>-7.4912000000000004E-4</v>
      </c>
      <c r="P4027" s="45">
        <v>7.4912000000000004E-4</v>
      </c>
      <c r="Q4027" s="11"/>
      <c r="R4027" s="11">
        <v>0.56389999999999996</v>
      </c>
      <c r="S4027" s="45">
        <v>-1.928E-4</v>
      </c>
      <c r="T4027" s="45">
        <v>-6.8223999999999997E-4</v>
      </c>
      <c r="U4027" s="45">
        <v>6.8223999999999997E-4</v>
      </c>
      <c r="V4027" s="11"/>
      <c r="W4027" s="11">
        <v>0.52070000000000005</v>
      </c>
      <c r="X4027" s="45">
        <v>-4.388E-5</v>
      </c>
      <c r="Y4027" s="45">
        <v>-1.5527E-4</v>
      </c>
      <c r="Z4027" s="46">
        <v>1.5527E-4</v>
      </c>
      <c r="AC4027" s="2"/>
      <c r="AD4027" s="2"/>
      <c r="AE4027" s="2"/>
      <c r="AH4027" s="2"/>
      <c r="AI4027" s="2"/>
      <c r="AJ4027" s="2"/>
      <c r="AM4027" s="2"/>
      <c r="AN4027" s="2"/>
      <c r="AO4027" s="2"/>
      <c r="AR4027" s="2"/>
      <c r="AS4027" s="2"/>
      <c r="AT4027" s="2"/>
      <c r="AW4027" s="2"/>
      <c r="AX4027" s="2"/>
      <c r="AY4027" s="2"/>
    </row>
    <row r="4028" spans="8:51" x14ac:dyDescent="0.25">
      <c r="H4028" s="10">
        <v>0.56079999999999997</v>
      </c>
      <c r="I4028" s="45">
        <v>-1.83E-4</v>
      </c>
      <c r="J4028" s="45">
        <v>-6.4756000000000004E-4</v>
      </c>
      <c r="K4028" s="45">
        <v>6.4756000000000004E-4</v>
      </c>
      <c r="L4028" s="11"/>
      <c r="M4028" s="11">
        <v>0.56920000000000004</v>
      </c>
      <c r="N4028" s="45">
        <v>-2.119E-4</v>
      </c>
      <c r="O4028" s="45">
        <v>-7.4982E-4</v>
      </c>
      <c r="P4028" s="45">
        <v>7.4982E-4</v>
      </c>
      <c r="Q4028" s="11"/>
      <c r="R4028" s="11">
        <v>0.56379999999999997</v>
      </c>
      <c r="S4028" s="45">
        <v>-1.931E-4</v>
      </c>
      <c r="T4028" s="45">
        <v>-6.8329999999999997E-4</v>
      </c>
      <c r="U4028" s="45">
        <v>6.8329999999999997E-4</v>
      </c>
      <c r="V4028" s="11"/>
      <c r="W4028" s="11">
        <v>0.52049999999999996</v>
      </c>
      <c r="X4028" s="45">
        <v>-4.3909999999999998E-5</v>
      </c>
      <c r="Y4028" s="45">
        <v>-1.5537999999999999E-4</v>
      </c>
      <c r="Z4028" s="46">
        <v>1.5537999999999999E-4</v>
      </c>
      <c r="AC4028" s="2"/>
      <c r="AD4028" s="2"/>
      <c r="AE4028" s="2"/>
      <c r="AH4028" s="2"/>
      <c r="AI4028" s="2"/>
      <c r="AJ4028" s="2"/>
      <c r="AM4028" s="2"/>
      <c r="AN4028" s="2"/>
      <c r="AO4028" s="2"/>
      <c r="AR4028" s="2"/>
      <c r="AS4028" s="2"/>
      <c r="AT4028" s="2"/>
      <c r="AW4028" s="2"/>
      <c r="AX4028" s="2"/>
      <c r="AY4028" s="2"/>
    </row>
    <row r="4029" spans="8:51" x14ac:dyDescent="0.25">
      <c r="H4029" s="10">
        <v>0.56079999999999997</v>
      </c>
      <c r="I4029" s="45">
        <v>-1.8320000000000001E-4</v>
      </c>
      <c r="J4029" s="45">
        <v>-6.4827000000000005E-4</v>
      </c>
      <c r="K4029" s="45">
        <v>6.4827000000000005E-4</v>
      </c>
      <c r="L4029" s="11"/>
      <c r="M4029" s="11">
        <v>0.56910000000000005</v>
      </c>
      <c r="N4029" s="45">
        <v>-2.1210000000000001E-4</v>
      </c>
      <c r="O4029" s="45">
        <v>-7.5053000000000001E-4</v>
      </c>
      <c r="P4029" s="45">
        <v>7.5053000000000001E-4</v>
      </c>
      <c r="Q4029" s="11"/>
      <c r="R4029" s="11">
        <v>0.56369999999999998</v>
      </c>
      <c r="S4029" s="45">
        <v>-1.9330000000000001E-4</v>
      </c>
      <c r="T4029" s="45">
        <v>-6.8400999999999998E-4</v>
      </c>
      <c r="U4029" s="45">
        <v>6.8400999999999998E-4</v>
      </c>
      <c r="V4029" s="11"/>
      <c r="W4029" s="11">
        <v>0.52039999999999997</v>
      </c>
      <c r="X4029" s="45">
        <v>-4.3949999999999998E-5</v>
      </c>
      <c r="Y4029" s="45">
        <v>-1.5552E-4</v>
      </c>
      <c r="Z4029" s="46">
        <v>1.5552E-4</v>
      </c>
      <c r="AC4029" s="2"/>
      <c r="AD4029" s="2"/>
      <c r="AE4029" s="2"/>
      <c r="AH4029" s="2"/>
      <c r="AI4029" s="2"/>
      <c r="AJ4029" s="2"/>
      <c r="AM4029" s="2"/>
      <c r="AN4029" s="2"/>
      <c r="AO4029" s="2"/>
      <c r="AR4029" s="2"/>
      <c r="AS4029" s="2"/>
      <c r="AT4029" s="2"/>
      <c r="AW4029" s="2"/>
      <c r="AX4029" s="2"/>
      <c r="AY4029" s="2"/>
    </row>
    <row r="4030" spans="8:51" x14ac:dyDescent="0.25">
      <c r="H4030" s="10">
        <v>0.56069999999999998</v>
      </c>
      <c r="I4030" s="45">
        <v>-1.8340000000000001E-4</v>
      </c>
      <c r="J4030" s="45">
        <v>-6.4897000000000002E-4</v>
      </c>
      <c r="K4030" s="45">
        <v>6.4897000000000002E-4</v>
      </c>
      <c r="L4030" s="11"/>
      <c r="M4030" s="11">
        <v>0.56910000000000005</v>
      </c>
      <c r="N4030" s="45">
        <v>-2.1240000000000001E-4</v>
      </c>
      <c r="O4030" s="45">
        <v>-7.5159000000000001E-4</v>
      </c>
      <c r="P4030" s="45">
        <v>7.5159000000000001E-4</v>
      </c>
      <c r="Q4030" s="11"/>
      <c r="R4030" s="11">
        <v>0.56359999999999999</v>
      </c>
      <c r="S4030" s="45">
        <v>-1.9349999999999999E-4</v>
      </c>
      <c r="T4030" s="45">
        <v>-6.8471000000000005E-4</v>
      </c>
      <c r="U4030" s="45">
        <v>6.8471000000000005E-4</v>
      </c>
      <c r="V4030" s="11"/>
      <c r="W4030" s="11">
        <v>0.5202</v>
      </c>
      <c r="X4030" s="45">
        <v>-4.3989999999999997E-5</v>
      </c>
      <c r="Y4030" s="45">
        <v>-1.5566000000000001E-4</v>
      </c>
      <c r="Z4030" s="46">
        <v>1.5566000000000001E-4</v>
      </c>
      <c r="AC4030" s="2"/>
      <c r="AD4030" s="2"/>
      <c r="AE4030" s="2"/>
      <c r="AH4030" s="2"/>
      <c r="AI4030" s="2"/>
      <c r="AJ4030" s="2"/>
      <c r="AM4030" s="2"/>
      <c r="AN4030" s="2"/>
      <c r="AO4030" s="2"/>
      <c r="AR4030" s="2"/>
      <c r="AS4030" s="2"/>
      <c r="AT4030" s="2"/>
      <c r="AW4030" s="2"/>
      <c r="AX4030" s="2"/>
      <c r="AY4030" s="2"/>
    </row>
    <row r="4031" spans="8:51" x14ac:dyDescent="0.25">
      <c r="H4031" s="10">
        <v>0.5605</v>
      </c>
      <c r="I4031" s="45">
        <v>-1.8349999999999999E-4</v>
      </c>
      <c r="J4031" s="45">
        <v>-6.4933000000000005E-4</v>
      </c>
      <c r="K4031" s="45">
        <v>6.4933000000000005E-4</v>
      </c>
      <c r="L4031" s="11"/>
      <c r="M4031" s="11">
        <v>0.56899999999999995</v>
      </c>
      <c r="N4031" s="45">
        <v>-2.1259999999999999E-4</v>
      </c>
      <c r="O4031" s="45">
        <v>-7.5230000000000002E-4</v>
      </c>
      <c r="P4031" s="45">
        <v>7.5230000000000002E-4</v>
      </c>
      <c r="Q4031" s="11"/>
      <c r="R4031" s="11">
        <v>0.5635</v>
      </c>
      <c r="S4031" s="45">
        <v>-1.9369999999999999E-4</v>
      </c>
      <c r="T4031" s="45">
        <v>-6.8541999999999995E-4</v>
      </c>
      <c r="U4031" s="45">
        <v>6.8541999999999995E-4</v>
      </c>
      <c r="V4031" s="11"/>
      <c r="W4031" s="11">
        <v>0.52010000000000001</v>
      </c>
      <c r="X4031" s="45">
        <v>-4.4029999999999997E-5</v>
      </c>
      <c r="Y4031" s="45">
        <v>-1.5579999999999999E-4</v>
      </c>
      <c r="Z4031" s="46">
        <v>1.5579999999999999E-4</v>
      </c>
      <c r="AC4031" s="2"/>
      <c r="AD4031" s="2"/>
      <c r="AE4031" s="2"/>
      <c r="AH4031" s="2"/>
      <c r="AI4031" s="2"/>
      <c r="AJ4031" s="2"/>
      <c r="AM4031" s="2"/>
      <c r="AN4031" s="2"/>
      <c r="AO4031" s="2"/>
      <c r="AR4031" s="2"/>
      <c r="AS4031" s="2"/>
      <c r="AT4031" s="2"/>
      <c r="AW4031" s="2"/>
      <c r="AX4031" s="2"/>
      <c r="AY4031" s="2"/>
    </row>
    <row r="4032" spans="8:51" x14ac:dyDescent="0.25">
      <c r="H4032" s="10">
        <v>0.5605</v>
      </c>
      <c r="I4032" s="45">
        <v>-1.838E-4</v>
      </c>
      <c r="J4032" s="45">
        <v>-6.5039000000000004E-4</v>
      </c>
      <c r="K4032" s="45">
        <v>6.5039000000000004E-4</v>
      </c>
      <c r="L4032" s="11"/>
      <c r="M4032" s="11">
        <v>0.56889999999999996</v>
      </c>
      <c r="N4032" s="45">
        <v>-2.128E-4</v>
      </c>
      <c r="O4032" s="45">
        <v>-7.5301000000000003E-4</v>
      </c>
      <c r="P4032" s="45">
        <v>7.5301000000000003E-4</v>
      </c>
      <c r="Q4032" s="11"/>
      <c r="R4032" s="11">
        <v>0.56340000000000001</v>
      </c>
      <c r="S4032" s="45">
        <v>-1.939E-4</v>
      </c>
      <c r="T4032" s="45">
        <v>-6.8612999999999996E-4</v>
      </c>
      <c r="U4032" s="45">
        <v>6.8612999999999996E-4</v>
      </c>
      <c r="V4032" s="11"/>
      <c r="W4032" s="11">
        <v>0.51990000000000003</v>
      </c>
      <c r="X4032" s="45">
        <v>-4.4060000000000002E-5</v>
      </c>
      <c r="Y4032" s="45">
        <v>-1.5590999999999999E-4</v>
      </c>
      <c r="Z4032" s="46">
        <v>1.5590999999999999E-4</v>
      </c>
      <c r="AC4032" s="2"/>
      <c r="AD4032" s="2"/>
      <c r="AE4032" s="2"/>
      <c r="AH4032" s="2"/>
      <c r="AI4032" s="2"/>
      <c r="AJ4032" s="2"/>
      <c r="AM4032" s="2"/>
      <c r="AN4032" s="2"/>
      <c r="AO4032" s="2"/>
      <c r="AR4032" s="2"/>
      <c r="AS4032" s="2"/>
      <c r="AT4032" s="2"/>
      <c r="AW4032" s="2"/>
      <c r="AX4032" s="2"/>
      <c r="AY4032" s="2"/>
    </row>
    <row r="4033" spans="8:51" x14ac:dyDescent="0.25">
      <c r="H4033" s="10">
        <v>0.56040000000000001</v>
      </c>
      <c r="I4033" s="45">
        <v>-1.84E-4</v>
      </c>
      <c r="J4033" s="45">
        <v>-6.5110000000000005E-4</v>
      </c>
      <c r="K4033" s="45">
        <v>6.5110000000000005E-4</v>
      </c>
      <c r="L4033" s="11"/>
      <c r="M4033" s="11">
        <v>0.56869999999999998</v>
      </c>
      <c r="N4033" s="45">
        <v>-2.129E-4</v>
      </c>
      <c r="O4033" s="45">
        <v>-7.5336000000000001E-4</v>
      </c>
      <c r="P4033" s="45">
        <v>7.5336000000000001E-4</v>
      </c>
      <c r="Q4033" s="11"/>
      <c r="R4033" s="11">
        <v>0.56330000000000002</v>
      </c>
      <c r="S4033" s="45">
        <v>-1.942E-4</v>
      </c>
      <c r="T4033" s="45">
        <v>-6.8718999999999996E-4</v>
      </c>
      <c r="U4033" s="45">
        <v>6.8718999999999996E-4</v>
      </c>
      <c r="V4033" s="11"/>
      <c r="W4033" s="11">
        <v>0.51980000000000004</v>
      </c>
      <c r="X4033" s="45">
        <v>-4.4110000000000003E-5</v>
      </c>
      <c r="Y4033" s="45">
        <v>-1.5609E-4</v>
      </c>
      <c r="Z4033" s="46">
        <v>1.5609E-4</v>
      </c>
      <c r="AC4033" s="2"/>
      <c r="AD4033" s="2"/>
      <c r="AE4033" s="2"/>
      <c r="AH4033" s="2"/>
      <c r="AI4033" s="2"/>
      <c r="AJ4033" s="2"/>
      <c r="AM4033" s="2"/>
      <c r="AN4033" s="2"/>
      <c r="AO4033" s="2"/>
      <c r="AR4033" s="2"/>
      <c r="AS4033" s="2"/>
      <c r="AT4033" s="2"/>
      <c r="AW4033" s="2"/>
      <c r="AX4033" s="2"/>
      <c r="AY4033" s="2"/>
    </row>
    <row r="4034" spans="8:51" x14ac:dyDescent="0.25">
      <c r="H4034" s="10">
        <v>0.56030000000000002</v>
      </c>
      <c r="I4034" s="45">
        <v>-1.841E-4</v>
      </c>
      <c r="J4034" s="45">
        <v>-6.5145000000000003E-4</v>
      </c>
      <c r="K4034" s="45">
        <v>6.5145000000000003E-4</v>
      </c>
      <c r="L4034" s="11"/>
      <c r="M4034" s="11">
        <v>0.56869999999999998</v>
      </c>
      <c r="N4034" s="45">
        <v>-2.1320000000000001E-4</v>
      </c>
      <c r="O4034" s="45">
        <v>-7.5442E-4</v>
      </c>
      <c r="P4034" s="45">
        <v>7.5442E-4</v>
      </c>
      <c r="Q4034" s="11"/>
      <c r="R4034" s="11">
        <v>0.56320000000000003</v>
      </c>
      <c r="S4034" s="45">
        <v>-1.9440000000000001E-4</v>
      </c>
      <c r="T4034" s="45">
        <v>-6.8789999999999997E-4</v>
      </c>
      <c r="U4034" s="45">
        <v>6.8789999999999997E-4</v>
      </c>
      <c r="V4034" s="11"/>
      <c r="W4034" s="11">
        <v>0.51970000000000005</v>
      </c>
      <c r="X4034" s="45">
        <v>-4.4150000000000003E-5</v>
      </c>
      <c r="Y4034" s="45">
        <v>-1.5622999999999999E-4</v>
      </c>
      <c r="Z4034" s="46">
        <v>1.5622999999999999E-4</v>
      </c>
      <c r="AC4034" s="2"/>
      <c r="AD4034" s="2"/>
      <c r="AE4034" s="2"/>
      <c r="AH4034" s="2"/>
      <c r="AI4034" s="2"/>
      <c r="AJ4034" s="2"/>
      <c r="AM4034" s="2"/>
      <c r="AN4034" s="2"/>
      <c r="AO4034" s="2"/>
      <c r="AR4034" s="2"/>
      <c r="AS4034" s="2"/>
      <c r="AT4034" s="2"/>
      <c r="AW4034" s="2"/>
      <c r="AX4034" s="2"/>
      <c r="AY4034" s="2"/>
    </row>
    <row r="4035" spans="8:51" x14ac:dyDescent="0.25">
      <c r="H4035" s="10">
        <v>0.56020000000000003</v>
      </c>
      <c r="I4035" s="45">
        <v>-1.8430000000000001E-4</v>
      </c>
      <c r="J4035" s="45">
        <v>-6.5216000000000004E-4</v>
      </c>
      <c r="K4035" s="45">
        <v>6.5216000000000004E-4</v>
      </c>
      <c r="L4035" s="11"/>
      <c r="M4035" s="11">
        <v>0.56859999999999999</v>
      </c>
      <c r="N4035" s="45">
        <v>-2.1330000000000001E-4</v>
      </c>
      <c r="O4035" s="45">
        <v>-7.5478000000000003E-4</v>
      </c>
      <c r="P4035" s="45">
        <v>7.5478000000000003E-4</v>
      </c>
      <c r="Q4035" s="11"/>
      <c r="R4035" s="11">
        <v>0.56310000000000004</v>
      </c>
      <c r="S4035" s="45">
        <v>-1.9459999999999999E-4</v>
      </c>
      <c r="T4035" s="45">
        <v>-6.8860999999999998E-4</v>
      </c>
      <c r="U4035" s="45">
        <v>6.8860999999999998E-4</v>
      </c>
      <c r="V4035" s="11"/>
      <c r="W4035" s="11">
        <v>0.51949999999999996</v>
      </c>
      <c r="X4035" s="45">
        <v>-4.4180000000000001E-5</v>
      </c>
      <c r="Y4035" s="45">
        <v>-1.5632999999999999E-4</v>
      </c>
      <c r="Z4035" s="46">
        <v>1.5632999999999999E-4</v>
      </c>
      <c r="AC4035" s="2"/>
      <c r="AD4035" s="2"/>
      <c r="AE4035" s="2"/>
      <c r="AH4035" s="2"/>
      <c r="AI4035" s="2"/>
      <c r="AJ4035" s="2"/>
      <c r="AM4035" s="2"/>
      <c r="AN4035" s="2"/>
      <c r="AO4035" s="2"/>
      <c r="AR4035" s="2"/>
      <c r="AS4035" s="2"/>
      <c r="AT4035" s="2"/>
      <c r="AW4035" s="2"/>
      <c r="AX4035" s="2"/>
      <c r="AY4035" s="2"/>
    </row>
    <row r="4036" spans="8:51" x14ac:dyDescent="0.25">
      <c r="H4036" s="10">
        <v>0.56010000000000004</v>
      </c>
      <c r="I4036" s="45">
        <v>-1.8450000000000001E-4</v>
      </c>
      <c r="J4036" s="45">
        <v>-6.5286999999999995E-4</v>
      </c>
      <c r="K4036" s="45">
        <v>6.5286999999999995E-4</v>
      </c>
      <c r="L4036" s="11"/>
      <c r="M4036" s="11">
        <v>0.56850000000000001</v>
      </c>
      <c r="N4036" s="45">
        <v>-2.1350000000000001E-4</v>
      </c>
      <c r="O4036" s="45">
        <v>-7.5548E-4</v>
      </c>
      <c r="P4036" s="45">
        <v>7.5548E-4</v>
      </c>
      <c r="Q4036" s="11"/>
      <c r="R4036" s="11">
        <v>0.56299999999999994</v>
      </c>
      <c r="S4036" s="45">
        <v>-1.9479999999999999E-4</v>
      </c>
      <c r="T4036" s="45">
        <v>-6.8931000000000005E-4</v>
      </c>
      <c r="U4036" s="45">
        <v>6.8931000000000005E-4</v>
      </c>
      <c r="V4036" s="11"/>
      <c r="W4036" s="11">
        <v>0.51939999999999997</v>
      </c>
      <c r="X4036" s="45">
        <v>-4.422E-5</v>
      </c>
      <c r="Y4036" s="45">
        <v>-1.5647999999999999E-4</v>
      </c>
      <c r="Z4036" s="46">
        <v>1.5647999999999999E-4</v>
      </c>
      <c r="AC4036" s="2"/>
      <c r="AD4036" s="2"/>
      <c r="AE4036" s="2"/>
      <c r="AH4036" s="2"/>
      <c r="AI4036" s="2"/>
      <c r="AJ4036" s="2"/>
      <c r="AM4036" s="2"/>
      <c r="AN4036" s="2"/>
      <c r="AO4036" s="2"/>
      <c r="AR4036" s="2"/>
      <c r="AS4036" s="2"/>
      <c r="AT4036" s="2"/>
      <c r="AW4036" s="2"/>
      <c r="AX4036" s="2"/>
      <c r="AY4036" s="2"/>
    </row>
    <row r="4037" spans="8:51" x14ac:dyDescent="0.25">
      <c r="H4037" s="10">
        <v>0.56000000000000005</v>
      </c>
      <c r="I4037" s="45">
        <v>-1.8469999999999999E-4</v>
      </c>
      <c r="J4037" s="45">
        <v>-6.5357000000000002E-4</v>
      </c>
      <c r="K4037" s="45">
        <v>6.5357000000000002E-4</v>
      </c>
      <c r="L4037" s="11"/>
      <c r="M4037" s="11">
        <v>0.56840000000000002</v>
      </c>
      <c r="N4037" s="45">
        <v>-2.1369999999999999E-4</v>
      </c>
      <c r="O4037" s="45">
        <v>-7.5619000000000001E-4</v>
      </c>
      <c r="P4037" s="45">
        <v>7.5619000000000001E-4</v>
      </c>
      <c r="Q4037" s="11"/>
      <c r="R4037" s="11">
        <v>0.56299999999999994</v>
      </c>
      <c r="S4037" s="45">
        <v>-1.95E-4</v>
      </c>
      <c r="T4037" s="45">
        <v>-6.9001999999999996E-4</v>
      </c>
      <c r="U4037" s="45">
        <v>6.9001999999999996E-4</v>
      </c>
      <c r="V4037" s="11"/>
      <c r="W4037" s="11">
        <v>0.51919999999999999</v>
      </c>
      <c r="X4037" s="45">
        <v>-4.426E-5</v>
      </c>
      <c r="Y4037" s="45">
        <v>-1.5662E-4</v>
      </c>
      <c r="Z4037" s="46">
        <v>1.5662E-4</v>
      </c>
      <c r="AC4037" s="2"/>
      <c r="AD4037" s="2"/>
      <c r="AE4037" s="2"/>
      <c r="AH4037" s="2"/>
      <c r="AI4037" s="2"/>
      <c r="AJ4037" s="2"/>
      <c r="AM4037" s="2"/>
      <c r="AN4037" s="2"/>
      <c r="AO4037" s="2"/>
      <c r="AR4037" s="2"/>
      <c r="AS4037" s="2"/>
      <c r="AT4037" s="2"/>
      <c r="AW4037" s="2"/>
      <c r="AX4037" s="2"/>
      <c r="AY4037" s="2"/>
    </row>
    <row r="4038" spans="8:51" x14ac:dyDescent="0.25">
      <c r="H4038" s="10">
        <v>0.55989999999999995</v>
      </c>
      <c r="I4038" s="45">
        <v>-1.85E-4</v>
      </c>
      <c r="J4038" s="45">
        <v>-6.5463999999999995E-4</v>
      </c>
      <c r="K4038" s="45">
        <v>6.5463999999999995E-4</v>
      </c>
      <c r="L4038" s="11"/>
      <c r="M4038" s="11">
        <v>0.56830000000000003</v>
      </c>
      <c r="N4038" s="45">
        <v>-2.139E-4</v>
      </c>
      <c r="O4038" s="45">
        <v>-7.5690000000000002E-4</v>
      </c>
      <c r="P4038" s="45">
        <v>7.5690000000000002E-4</v>
      </c>
      <c r="Q4038" s="11"/>
      <c r="R4038" s="11">
        <v>0.56289999999999996</v>
      </c>
      <c r="S4038" s="45">
        <v>-1.952E-4</v>
      </c>
      <c r="T4038" s="45">
        <v>-6.9072999999999997E-4</v>
      </c>
      <c r="U4038" s="45">
        <v>6.9072999999999997E-4</v>
      </c>
      <c r="V4038" s="11"/>
      <c r="W4038" s="11">
        <v>0.51910000000000001</v>
      </c>
      <c r="X4038" s="45">
        <v>-4.4299999999999999E-5</v>
      </c>
      <c r="Y4038" s="45">
        <v>-1.5676000000000001E-4</v>
      </c>
      <c r="Z4038" s="46">
        <v>1.5676000000000001E-4</v>
      </c>
      <c r="AC4038" s="2"/>
      <c r="AD4038" s="2"/>
      <c r="AE4038" s="2"/>
      <c r="AH4038" s="2"/>
      <c r="AI4038" s="2"/>
      <c r="AJ4038" s="2"/>
      <c r="AM4038" s="2"/>
      <c r="AN4038" s="2"/>
      <c r="AO4038" s="2"/>
      <c r="AR4038" s="2"/>
      <c r="AS4038" s="2"/>
      <c r="AT4038" s="2"/>
      <c r="AW4038" s="2"/>
      <c r="AX4038" s="2"/>
      <c r="AY4038" s="2"/>
    </row>
    <row r="4039" spans="8:51" x14ac:dyDescent="0.25">
      <c r="H4039" s="10">
        <v>0.55979999999999996</v>
      </c>
      <c r="I4039" s="45">
        <v>-1.851E-4</v>
      </c>
      <c r="J4039" s="45">
        <v>-6.5499000000000004E-4</v>
      </c>
      <c r="K4039" s="45">
        <v>6.5499000000000004E-4</v>
      </c>
      <c r="L4039" s="11"/>
      <c r="M4039" s="11">
        <v>0.56820000000000004</v>
      </c>
      <c r="N4039" s="45">
        <v>-2.141E-4</v>
      </c>
      <c r="O4039" s="45">
        <v>-7.5761000000000003E-4</v>
      </c>
      <c r="P4039" s="45">
        <v>7.5761000000000003E-4</v>
      </c>
      <c r="Q4039" s="11"/>
      <c r="R4039" s="11">
        <v>0.56279999999999997</v>
      </c>
      <c r="S4039" s="45">
        <v>-1.9550000000000001E-4</v>
      </c>
      <c r="T4039" s="45">
        <v>-6.9178999999999996E-4</v>
      </c>
      <c r="U4039" s="45">
        <v>6.9178999999999996E-4</v>
      </c>
      <c r="V4039" s="11"/>
      <c r="W4039" s="11">
        <v>0.51900000000000002</v>
      </c>
      <c r="X4039" s="45">
        <v>-4.4350000000000001E-5</v>
      </c>
      <c r="Y4039" s="45">
        <v>-1.5694E-4</v>
      </c>
      <c r="Z4039" s="46">
        <v>1.5694E-4</v>
      </c>
      <c r="AC4039" s="2"/>
      <c r="AD4039" s="2"/>
      <c r="AE4039" s="2"/>
      <c r="AH4039" s="2"/>
      <c r="AI4039" s="2"/>
      <c r="AJ4039" s="2"/>
      <c r="AM4039" s="2"/>
      <c r="AN4039" s="2"/>
      <c r="AO4039" s="2"/>
      <c r="AR4039" s="2"/>
      <c r="AS4039" s="2"/>
      <c r="AT4039" s="2"/>
      <c r="AW4039" s="2"/>
      <c r="AX4039" s="2"/>
      <c r="AY4039" s="2"/>
    </row>
    <row r="4040" spans="8:51" x14ac:dyDescent="0.25">
      <c r="H4040" s="10">
        <v>0.55969999999999998</v>
      </c>
      <c r="I4040" s="45">
        <v>-1.853E-4</v>
      </c>
      <c r="J4040" s="45">
        <v>-6.5569999999999995E-4</v>
      </c>
      <c r="K4040" s="45">
        <v>6.5569999999999995E-4</v>
      </c>
      <c r="L4040" s="11"/>
      <c r="M4040" s="11">
        <v>0.56799999999999995</v>
      </c>
      <c r="N4040" s="45">
        <v>-2.141E-4</v>
      </c>
      <c r="O4040" s="45">
        <v>-7.5761000000000003E-4</v>
      </c>
      <c r="P4040" s="45">
        <v>7.5761000000000003E-4</v>
      </c>
      <c r="Q4040" s="11"/>
      <c r="R4040" s="11">
        <v>0.56269999999999998</v>
      </c>
      <c r="S4040" s="45">
        <v>-1.9570000000000001E-4</v>
      </c>
      <c r="T4040" s="45">
        <v>-6.9249999999999997E-4</v>
      </c>
      <c r="U4040" s="45">
        <v>6.9249999999999997E-4</v>
      </c>
      <c r="V4040" s="11"/>
      <c r="W4040" s="11">
        <v>0.51880000000000004</v>
      </c>
      <c r="X4040" s="45">
        <v>-4.4379999999999999E-5</v>
      </c>
      <c r="Y4040" s="45">
        <v>-1.5704E-4</v>
      </c>
      <c r="Z4040" s="46">
        <v>1.5704E-4</v>
      </c>
      <c r="AC4040" s="2"/>
      <c r="AD4040" s="2"/>
      <c r="AE4040" s="2"/>
      <c r="AH4040" s="2"/>
      <c r="AI4040" s="2"/>
      <c r="AJ4040" s="2"/>
      <c r="AM4040" s="2"/>
      <c r="AN4040" s="2"/>
      <c r="AO4040" s="2"/>
      <c r="AR4040" s="2"/>
      <c r="AS4040" s="2"/>
      <c r="AT4040" s="2"/>
      <c r="AW4040" s="2"/>
      <c r="AX4040" s="2"/>
      <c r="AY4040" s="2"/>
    </row>
    <row r="4041" spans="8:51" x14ac:dyDescent="0.25">
      <c r="H4041" s="10">
        <v>0.55959999999999999</v>
      </c>
      <c r="I4041" s="45">
        <v>-1.8540000000000001E-4</v>
      </c>
      <c r="J4041" s="45">
        <v>-6.5605000000000004E-4</v>
      </c>
      <c r="K4041" s="45">
        <v>6.5605000000000004E-4</v>
      </c>
      <c r="L4041" s="11"/>
      <c r="M4041" s="11">
        <v>0.56799999999999995</v>
      </c>
      <c r="N4041" s="45">
        <v>-2.1450000000000001E-4</v>
      </c>
      <c r="O4041" s="45">
        <v>-7.5902000000000001E-4</v>
      </c>
      <c r="P4041" s="45">
        <v>7.5902000000000001E-4</v>
      </c>
      <c r="Q4041" s="11"/>
      <c r="R4041" s="11">
        <v>0.56259999999999999</v>
      </c>
      <c r="S4041" s="45">
        <v>-1.9589999999999999E-4</v>
      </c>
      <c r="T4041" s="45">
        <v>-6.9320999999999999E-4</v>
      </c>
      <c r="U4041" s="45">
        <v>6.9320999999999999E-4</v>
      </c>
      <c r="V4041" s="11"/>
      <c r="W4041" s="11">
        <v>0.51870000000000005</v>
      </c>
      <c r="X4041" s="45">
        <v>-4.4419999999999998E-5</v>
      </c>
      <c r="Y4041" s="45">
        <v>-1.5718000000000001E-4</v>
      </c>
      <c r="Z4041" s="46">
        <v>1.5718000000000001E-4</v>
      </c>
      <c r="AC4041" s="2"/>
      <c r="AD4041" s="2"/>
      <c r="AE4041" s="2"/>
      <c r="AH4041" s="2"/>
      <c r="AI4041" s="2"/>
      <c r="AJ4041" s="2"/>
      <c r="AM4041" s="2"/>
      <c r="AN4041" s="2"/>
      <c r="AO4041" s="2"/>
      <c r="AR4041" s="2"/>
      <c r="AS4041" s="2"/>
      <c r="AT4041" s="2"/>
      <c r="AW4041" s="2"/>
      <c r="AX4041" s="2"/>
      <c r="AY4041" s="2"/>
    </row>
    <row r="4042" spans="8:51" x14ac:dyDescent="0.25">
      <c r="H4042" s="10">
        <v>0.5595</v>
      </c>
      <c r="I4042" s="45">
        <v>-1.8560000000000001E-4</v>
      </c>
      <c r="J4042" s="45">
        <v>-6.5676000000000005E-4</v>
      </c>
      <c r="K4042" s="45">
        <v>6.5676000000000005E-4</v>
      </c>
      <c r="L4042" s="11"/>
      <c r="M4042" s="11">
        <v>0.56789999999999996</v>
      </c>
      <c r="N4042" s="45">
        <v>-2.1469999999999999E-4</v>
      </c>
      <c r="O4042" s="45">
        <v>-7.5973000000000002E-4</v>
      </c>
      <c r="P4042" s="45">
        <v>7.5973000000000002E-4</v>
      </c>
      <c r="Q4042" s="11"/>
      <c r="R4042" s="11">
        <v>0.5625</v>
      </c>
      <c r="S4042" s="45">
        <v>-1.961E-4</v>
      </c>
      <c r="T4042" s="45">
        <v>-6.9390999999999995E-4</v>
      </c>
      <c r="U4042" s="45">
        <v>6.9390999999999995E-4</v>
      </c>
      <c r="V4042" s="11"/>
      <c r="W4042" s="11">
        <v>0.51849999999999996</v>
      </c>
      <c r="X4042" s="45">
        <v>-4.4459999999999998E-5</v>
      </c>
      <c r="Y4042" s="45">
        <v>-1.5731999999999999E-4</v>
      </c>
      <c r="Z4042" s="46">
        <v>1.5731999999999999E-4</v>
      </c>
      <c r="AC4042" s="2"/>
      <c r="AD4042" s="2"/>
      <c r="AE4042" s="2"/>
      <c r="AH4042" s="2"/>
      <c r="AI4042" s="2"/>
      <c r="AJ4042" s="2"/>
      <c r="AM4042" s="2"/>
      <c r="AN4042" s="2"/>
      <c r="AO4042" s="2"/>
      <c r="AR4042" s="2"/>
      <c r="AS4042" s="2"/>
      <c r="AT4042" s="2"/>
      <c r="AW4042" s="2"/>
      <c r="AX4042" s="2"/>
      <c r="AY4042" s="2"/>
    </row>
    <row r="4043" spans="8:51" x14ac:dyDescent="0.25">
      <c r="H4043" s="10">
        <v>0.55940000000000001</v>
      </c>
      <c r="I4043" s="45">
        <v>-1.8579999999999999E-4</v>
      </c>
      <c r="J4043" s="45">
        <v>-6.5746999999999995E-4</v>
      </c>
      <c r="K4043" s="45">
        <v>6.5746999999999995E-4</v>
      </c>
      <c r="L4043" s="11"/>
      <c r="M4043" s="11">
        <v>0.56779999999999997</v>
      </c>
      <c r="N4043" s="45">
        <v>-2.1489999999999999E-4</v>
      </c>
      <c r="O4043" s="45">
        <v>-7.6044000000000003E-4</v>
      </c>
      <c r="P4043" s="45">
        <v>7.6044000000000003E-4</v>
      </c>
      <c r="Q4043" s="11"/>
      <c r="R4043" s="11">
        <v>0.56240000000000001</v>
      </c>
      <c r="S4043" s="45">
        <v>-1.964E-4</v>
      </c>
      <c r="T4043" s="45">
        <v>-6.9497999999999999E-4</v>
      </c>
      <c r="U4043" s="45">
        <v>6.9497999999999999E-4</v>
      </c>
      <c r="V4043" s="11"/>
      <c r="W4043" s="11">
        <v>0.51839999999999997</v>
      </c>
      <c r="X4043" s="45">
        <v>-4.4499999999999997E-5</v>
      </c>
      <c r="Y4043" s="45">
        <v>-1.5746999999999999E-4</v>
      </c>
      <c r="Z4043" s="46">
        <v>1.5746999999999999E-4</v>
      </c>
      <c r="AC4043" s="2"/>
      <c r="AD4043" s="2"/>
      <c r="AE4043" s="2"/>
      <c r="AH4043" s="2"/>
      <c r="AI4043" s="2"/>
      <c r="AJ4043" s="2"/>
      <c r="AM4043" s="2"/>
      <c r="AN4043" s="2"/>
      <c r="AO4043" s="2"/>
      <c r="AR4043" s="2"/>
      <c r="AS4043" s="2"/>
      <c r="AT4043" s="2"/>
      <c r="AW4043" s="2"/>
      <c r="AX4043" s="2"/>
      <c r="AY4043" s="2"/>
    </row>
    <row r="4044" spans="8:51" x14ac:dyDescent="0.25">
      <c r="H4044" s="10">
        <v>0.55930000000000002</v>
      </c>
      <c r="I4044" s="45">
        <v>-1.8599999999999999E-4</v>
      </c>
      <c r="J4044" s="45">
        <v>-6.5817000000000002E-4</v>
      </c>
      <c r="K4044" s="45">
        <v>6.5817000000000002E-4</v>
      </c>
      <c r="L4044" s="11"/>
      <c r="M4044" s="11">
        <v>0.56769999999999998</v>
      </c>
      <c r="N4044" s="45">
        <v>-2.151E-4</v>
      </c>
      <c r="O4044" s="45">
        <v>-7.6115000000000004E-4</v>
      </c>
      <c r="P4044" s="45">
        <v>7.6115000000000004E-4</v>
      </c>
      <c r="Q4044" s="11"/>
      <c r="R4044" s="11">
        <v>0.56230000000000002</v>
      </c>
      <c r="S4044" s="45">
        <v>-1.9650000000000001E-4</v>
      </c>
      <c r="T4044" s="45">
        <v>-6.9532999999999997E-4</v>
      </c>
      <c r="U4044" s="45">
        <v>6.9532999999999997E-4</v>
      </c>
      <c r="V4044" s="11"/>
      <c r="W4044" s="11">
        <v>0.51829999999999998</v>
      </c>
      <c r="X4044" s="45">
        <v>-4.4530000000000002E-5</v>
      </c>
      <c r="Y4044" s="45">
        <v>-1.5757E-4</v>
      </c>
      <c r="Z4044" s="46">
        <v>1.5757E-4</v>
      </c>
      <c r="AC4044" s="2"/>
      <c r="AD4044" s="2"/>
      <c r="AE4044" s="2"/>
      <c r="AH4044" s="2"/>
      <c r="AI4044" s="2"/>
      <c r="AJ4044" s="2"/>
      <c r="AM4044" s="2"/>
      <c r="AN4044" s="2"/>
      <c r="AO4044" s="2"/>
      <c r="AR4044" s="2"/>
      <c r="AS4044" s="2"/>
      <c r="AT4044" s="2"/>
      <c r="AW4044" s="2"/>
      <c r="AX4044" s="2"/>
      <c r="AY4044" s="2"/>
    </row>
    <row r="4045" spans="8:51" x14ac:dyDescent="0.25">
      <c r="H4045" s="10">
        <v>0.55920000000000003</v>
      </c>
      <c r="I4045" s="45">
        <v>-1.862E-4</v>
      </c>
      <c r="J4045" s="45">
        <v>-6.5888000000000003E-4</v>
      </c>
      <c r="K4045" s="45">
        <v>6.5888000000000003E-4</v>
      </c>
      <c r="L4045" s="11"/>
      <c r="M4045" s="11">
        <v>0.56759999999999999</v>
      </c>
      <c r="N4045" s="45">
        <v>-2.153E-4</v>
      </c>
      <c r="O4045" s="45">
        <v>-7.6185000000000001E-4</v>
      </c>
      <c r="P4045" s="45">
        <v>7.6185000000000001E-4</v>
      </c>
      <c r="Q4045" s="11"/>
      <c r="R4045" s="11">
        <v>0.56220000000000003</v>
      </c>
      <c r="S4045" s="45">
        <v>-1.9680000000000001E-4</v>
      </c>
      <c r="T4045" s="45">
        <v>-6.9638999999999996E-4</v>
      </c>
      <c r="U4045" s="45">
        <v>6.9638999999999996E-4</v>
      </c>
      <c r="V4045" s="11"/>
      <c r="W4045" s="11">
        <v>0.5181</v>
      </c>
      <c r="X4045" s="45">
        <v>-4.4570000000000002E-5</v>
      </c>
      <c r="Y4045" s="45">
        <v>-1.5771000000000001E-4</v>
      </c>
      <c r="Z4045" s="46">
        <v>1.5771000000000001E-4</v>
      </c>
      <c r="AC4045" s="2"/>
      <c r="AD4045" s="2"/>
      <c r="AE4045" s="2"/>
      <c r="AH4045" s="2"/>
      <c r="AI4045" s="2"/>
      <c r="AJ4045" s="2"/>
      <c r="AM4045" s="2"/>
      <c r="AN4045" s="2"/>
      <c r="AO4045" s="2"/>
      <c r="AR4045" s="2"/>
      <c r="AS4045" s="2"/>
      <c r="AT4045" s="2"/>
      <c r="AW4045" s="2"/>
      <c r="AX4045" s="2"/>
      <c r="AY4045" s="2"/>
    </row>
    <row r="4046" spans="8:51" x14ac:dyDescent="0.25">
      <c r="H4046" s="10">
        <v>0.55910000000000004</v>
      </c>
      <c r="I4046" s="45">
        <v>-1.864E-4</v>
      </c>
      <c r="J4046" s="45">
        <v>-6.5959000000000005E-4</v>
      </c>
      <c r="K4046" s="45">
        <v>6.5959000000000005E-4</v>
      </c>
      <c r="L4046" s="11"/>
      <c r="M4046" s="11">
        <v>0.5675</v>
      </c>
      <c r="N4046" s="45">
        <v>-2.1550000000000001E-4</v>
      </c>
      <c r="O4046" s="45">
        <v>-7.6256000000000002E-4</v>
      </c>
      <c r="P4046" s="45">
        <v>7.6256000000000002E-4</v>
      </c>
      <c r="Q4046" s="11"/>
      <c r="R4046" s="11">
        <v>0.56220000000000003</v>
      </c>
      <c r="S4046" s="45">
        <v>-1.9699999999999999E-4</v>
      </c>
      <c r="T4046" s="45">
        <v>-6.9709999999999998E-4</v>
      </c>
      <c r="U4046" s="45">
        <v>6.9709999999999998E-4</v>
      </c>
      <c r="V4046" s="11"/>
      <c r="W4046" s="11">
        <v>0.51800000000000002</v>
      </c>
      <c r="X4046" s="45">
        <v>-4.4610000000000001E-5</v>
      </c>
      <c r="Y4046" s="45">
        <v>-1.5786000000000001E-4</v>
      </c>
      <c r="Z4046" s="46">
        <v>1.5786000000000001E-4</v>
      </c>
      <c r="AC4046" s="2"/>
      <c r="AD4046" s="2"/>
      <c r="AE4046" s="2"/>
      <c r="AH4046" s="2"/>
      <c r="AI4046" s="2"/>
      <c r="AJ4046" s="2"/>
      <c r="AM4046" s="2"/>
      <c r="AN4046" s="2"/>
      <c r="AO4046" s="2"/>
      <c r="AR4046" s="2"/>
      <c r="AS4046" s="2"/>
      <c r="AT4046" s="2"/>
      <c r="AW4046" s="2"/>
      <c r="AX4046" s="2"/>
      <c r="AY4046" s="2"/>
    </row>
    <row r="4047" spans="8:51" x14ac:dyDescent="0.25">
      <c r="H4047" s="10">
        <v>0.55900000000000005</v>
      </c>
      <c r="I4047" s="45">
        <v>-1.8660000000000001E-4</v>
      </c>
      <c r="J4047" s="45">
        <v>-6.6029999999999995E-4</v>
      </c>
      <c r="K4047" s="45">
        <v>6.6029999999999995E-4</v>
      </c>
      <c r="L4047" s="11"/>
      <c r="M4047" s="11">
        <v>0.5675</v>
      </c>
      <c r="N4047" s="45">
        <v>-2.1579999999999999E-4</v>
      </c>
      <c r="O4047" s="45">
        <v>-7.6362000000000001E-4</v>
      </c>
      <c r="P4047" s="45">
        <v>7.6362000000000001E-4</v>
      </c>
      <c r="Q4047" s="11"/>
      <c r="R4047" s="11">
        <v>0.56210000000000004</v>
      </c>
      <c r="S4047" s="45">
        <v>-1.972E-4</v>
      </c>
      <c r="T4047" s="45">
        <v>-6.9780999999999999E-4</v>
      </c>
      <c r="U4047" s="45">
        <v>6.9780999999999999E-4</v>
      </c>
      <c r="V4047" s="11"/>
      <c r="W4047" s="11">
        <v>0.51780000000000004</v>
      </c>
      <c r="X4047" s="45">
        <v>-4.4660000000000003E-5</v>
      </c>
      <c r="Y4047" s="45">
        <v>-1.5803E-4</v>
      </c>
      <c r="Z4047" s="46">
        <v>1.5803E-4</v>
      </c>
      <c r="AC4047" s="2"/>
      <c r="AD4047" s="2"/>
      <c r="AE4047" s="2"/>
      <c r="AH4047" s="2"/>
      <c r="AI4047" s="2"/>
      <c r="AJ4047" s="2"/>
      <c r="AM4047" s="2"/>
      <c r="AN4047" s="2"/>
      <c r="AO4047" s="2"/>
      <c r="AR4047" s="2"/>
      <c r="AS4047" s="2"/>
      <c r="AT4047" s="2"/>
      <c r="AW4047" s="2"/>
      <c r="AX4047" s="2"/>
      <c r="AY4047" s="2"/>
    </row>
    <row r="4048" spans="8:51" x14ac:dyDescent="0.25">
      <c r="H4048" s="10">
        <v>0.55889999999999995</v>
      </c>
      <c r="I4048" s="45">
        <v>-1.8679999999999999E-4</v>
      </c>
      <c r="J4048" s="45">
        <v>-6.6100000000000002E-4</v>
      </c>
      <c r="K4048" s="45">
        <v>6.6100000000000002E-4</v>
      </c>
      <c r="L4048" s="11"/>
      <c r="M4048" s="11">
        <v>0.56740000000000002</v>
      </c>
      <c r="N4048" s="45">
        <v>-2.1599999999999999E-4</v>
      </c>
      <c r="O4048" s="45">
        <v>-7.6433000000000002E-4</v>
      </c>
      <c r="P4048" s="45">
        <v>7.6433000000000002E-4</v>
      </c>
      <c r="Q4048" s="11"/>
      <c r="R4048" s="11">
        <v>0.56200000000000006</v>
      </c>
      <c r="S4048" s="45">
        <v>-1.974E-4</v>
      </c>
      <c r="T4048" s="45">
        <v>-6.9850999999999995E-4</v>
      </c>
      <c r="U4048" s="45">
        <v>6.9850999999999995E-4</v>
      </c>
      <c r="V4048" s="11"/>
      <c r="W4048" s="11">
        <v>0.51770000000000005</v>
      </c>
      <c r="X4048" s="45">
        <v>-4.4690000000000001E-5</v>
      </c>
      <c r="Y4048" s="45">
        <v>-1.5814E-4</v>
      </c>
      <c r="Z4048" s="46">
        <v>1.5814E-4</v>
      </c>
      <c r="AC4048" s="2"/>
      <c r="AD4048" s="2"/>
      <c r="AE4048" s="2"/>
      <c r="AH4048" s="2"/>
      <c r="AI4048" s="2"/>
      <c r="AJ4048" s="2"/>
      <c r="AM4048" s="2"/>
      <c r="AN4048" s="2"/>
      <c r="AO4048" s="2"/>
      <c r="AR4048" s="2"/>
      <c r="AS4048" s="2"/>
      <c r="AT4048" s="2"/>
      <c r="AW4048" s="2"/>
      <c r="AX4048" s="2"/>
      <c r="AY4048" s="2"/>
    </row>
    <row r="4049" spans="8:51" x14ac:dyDescent="0.25">
      <c r="H4049" s="10">
        <v>0.55879999999999996</v>
      </c>
      <c r="I4049" s="45">
        <v>-1.8699999999999999E-4</v>
      </c>
      <c r="J4049" s="45">
        <v>-6.6171000000000003E-4</v>
      </c>
      <c r="K4049" s="45">
        <v>6.6171000000000003E-4</v>
      </c>
      <c r="L4049" s="11"/>
      <c r="M4049" s="11">
        <v>0.56720000000000004</v>
      </c>
      <c r="N4049" s="45">
        <v>-2.1609999999999999E-4</v>
      </c>
      <c r="O4049" s="45">
        <v>-7.6469000000000005E-4</v>
      </c>
      <c r="P4049" s="45">
        <v>7.6469000000000005E-4</v>
      </c>
      <c r="Q4049" s="11"/>
      <c r="R4049" s="11">
        <v>0.56189999999999996</v>
      </c>
      <c r="S4049" s="45">
        <v>-1.9770000000000001E-4</v>
      </c>
      <c r="T4049" s="45">
        <v>-6.9957999999999999E-4</v>
      </c>
      <c r="U4049" s="45">
        <v>6.9957999999999999E-4</v>
      </c>
      <c r="V4049" s="11"/>
      <c r="W4049" s="11">
        <v>0.51749999999999996</v>
      </c>
      <c r="X4049" s="45">
        <v>-4.473E-5</v>
      </c>
      <c r="Y4049" s="45">
        <v>-1.5828000000000001E-4</v>
      </c>
      <c r="Z4049" s="46">
        <v>1.5828000000000001E-4</v>
      </c>
      <c r="AC4049" s="2"/>
      <c r="AD4049" s="2"/>
      <c r="AE4049" s="2"/>
      <c r="AH4049" s="2"/>
      <c r="AI4049" s="2"/>
      <c r="AJ4049" s="2"/>
      <c r="AM4049" s="2"/>
      <c r="AN4049" s="2"/>
      <c r="AO4049" s="2"/>
      <c r="AR4049" s="2"/>
      <c r="AS4049" s="2"/>
      <c r="AT4049" s="2"/>
      <c r="AW4049" s="2"/>
      <c r="AX4049" s="2"/>
      <c r="AY4049" s="2"/>
    </row>
    <row r="4050" spans="8:51" x14ac:dyDescent="0.25">
      <c r="H4050" s="10">
        <v>0.55869999999999997</v>
      </c>
      <c r="I4050" s="45">
        <v>-1.872E-4</v>
      </c>
      <c r="J4050" s="45">
        <v>-6.6242000000000004E-4</v>
      </c>
      <c r="K4050" s="45">
        <v>6.6242000000000004E-4</v>
      </c>
      <c r="L4050" s="11"/>
      <c r="M4050" s="11">
        <v>0.56710000000000005</v>
      </c>
      <c r="N4050" s="45">
        <v>-2.163E-4</v>
      </c>
      <c r="O4050" s="45">
        <v>-7.6539000000000002E-4</v>
      </c>
      <c r="P4050" s="45">
        <v>7.6539000000000002E-4</v>
      </c>
      <c r="Q4050" s="11"/>
      <c r="R4050" s="11">
        <v>0.56179999999999997</v>
      </c>
      <c r="S4050" s="45">
        <v>-1.9790000000000001E-4</v>
      </c>
      <c r="T4050" s="45">
        <v>-7.0027999999999996E-4</v>
      </c>
      <c r="U4050" s="45">
        <v>7.0027999999999996E-4</v>
      </c>
      <c r="V4050" s="11"/>
      <c r="W4050" s="11">
        <v>0.51739999999999997</v>
      </c>
      <c r="X4050" s="45">
        <v>-4.477E-5</v>
      </c>
      <c r="Y4050" s="45">
        <v>-1.5841999999999999E-4</v>
      </c>
      <c r="Z4050" s="46">
        <v>1.5841999999999999E-4</v>
      </c>
      <c r="AC4050" s="2"/>
      <c r="AD4050" s="2"/>
      <c r="AE4050" s="2"/>
      <c r="AH4050" s="2"/>
      <c r="AI4050" s="2"/>
      <c r="AJ4050" s="2"/>
      <c r="AM4050" s="2"/>
      <c r="AN4050" s="2"/>
      <c r="AO4050" s="2"/>
      <c r="AR4050" s="2"/>
      <c r="AS4050" s="2"/>
      <c r="AT4050" s="2"/>
      <c r="AW4050" s="2"/>
      <c r="AX4050" s="2"/>
      <c r="AY4050" s="2"/>
    </row>
    <row r="4051" spans="8:51" x14ac:dyDescent="0.25">
      <c r="H4051" s="10">
        <v>0.55859999999999999</v>
      </c>
      <c r="I4051" s="45">
        <v>-1.874E-4</v>
      </c>
      <c r="J4051" s="45">
        <v>-6.6312999999999995E-4</v>
      </c>
      <c r="K4051" s="45">
        <v>6.6312999999999995E-4</v>
      </c>
      <c r="L4051" s="11"/>
      <c r="M4051" s="11">
        <v>0.56710000000000005</v>
      </c>
      <c r="N4051" s="45">
        <v>-2.165E-4</v>
      </c>
      <c r="O4051" s="45">
        <v>-7.6610000000000003E-4</v>
      </c>
      <c r="P4051" s="45">
        <v>7.6610000000000003E-4</v>
      </c>
      <c r="Q4051" s="11"/>
      <c r="R4051" s="11">
        <v>0.56169999999999998</v>
      </c>
      <c r="S4051" s="45">
        <v>-1.9809999999999999E-4</v>
      </c>
      <c r="T4051" s="45">
        <v>-7.0098999999999997E-4</v>
      </c>
      <c r="U4051" s="45">
        <v>7.0098999999999997E-4</v>
      </c>
      <c r="V4051" s="11"/>
      <c r="W4051" s="11">
        <v>0.51729999999999998</v>
      </c>
      <c r="X4051" s="45">
        <v>-4.4820000000000001E-5</v>
      </c>
      <c r="Y4051" s="45">
        <v>-1.5860000000000001E-4</v>
      </c>
      <c r="Z4051" s="46">
        <v>1.5860000000000001E-4</v>
      </c>
      <c r="AC4051" s="2"/>
      <c r="AD4051" s="2"/>
      <c r="AE4051" s="2"/>
      <c r="AH4051" s="2"/>
      <c r="AI4051" s="2"/>
      <c r="AJ4051" s="2"/>
      <c r="AM4051" s="2"/>
      <c r="AN4051" s="2"/>
      <c r="AO4051" s="2"/>
      <c r="AR4051" s="2"/>
      <c r="AS4051" s="2"/>
      <c r="AT4051" s="2"/>
      <c r="AW4051" s="2"/>
      <c r="AX4051" s="2"/>
      <c r="AY4051" s="2"/>
    </row>
    <row r="4052" spans="8:51" x14ac:dyDescent="0.25">
      <c r="H4052" s="10">
        <v>0.5585</v>
      </c>
      <c r="I4052" s="45">
        <v>-1.8760000000000001E-4</v>
      </c>
      <c r="J4052" s="45">
        <v>-6.6383999999999996E-4</v>
      </c>
      <c r="K4052" s="45">
        <v>6.6383999999999996E-4</v>
      </c>
      <c r="L4052" s="11"/>
      <c r="M4052" s="11">
        <v>0.56699999999999995</v>
      </c>
      <c r="N4052" s="45">
        <v>-2.1670000000000001E-4</v>
      </c>
      <c r="O4052" s="45">
        <v>-7.6681000000000004E-4</v>
      </c>
      <c r="P4052" s="45">
        <v>7.6681000000000004E-4</v>
      </c>
      <c r="Q4052" s="11"/>
      <c r="R4052" s="11">
        <v>0.56159999999999999</v>
      </c>
      <c r="S4052" s="45">
        <v>-1.983E-4</v>
      </c>
      <c r="T4052" s="45">
        <v>-7.0169999999999998E-4</v>
      </c>
      <c r="U4052" s="45">
        <v>7.0169999999999998E-4</v>
      </c>
      <c r="V4052" s="11"/>
      <c r="W4052" s="11">
        <v>0.5171</v>
      </c>
      <c r="X4052" s="45">
        <v>-4.4849999999999999E-5</v>
      </c>
      <c r="Y4052" s="45">
        <v>-1.5870000000000001E-4</v>
      </c>
      <c r="Z4052" s="46">
        <v>1.5870000000000001E-4</v>
      </c>
      <c r="AC4052" s="2"/>
      <c r="AD4052" s="2"/>
      <c r="AE4052" s="2"/>
      <c r="AH4052" s="2"/>
      <c r="AI4052" s="2"/>
      <c r="AJ4052" s="2"/>
      <c r="AM4052" s="2"/>
      <c r="AN4052" s="2"/>
      <c r="AO4052" s="2"/>
      <c r="AR4052" s="2"/>
      <c r="AS4052" s="2"/>
      <c r="AT4052" s="2"/>
      <c r="AW4052" s="2"/>
      <c r="AX4052" s="2"/>
      <c r="AY4052" s="2"/>
    </row>
    <row r="4053" spans="8:51" x14ac:dyDescent="0.25">
      <c r="H4053" s="10">
        <v>0.55840000000000001</v>
      </c>
      <c r="I4053" s="45">
        <v>-1.8770000000000001E-4</v>
      </c>
      <c r="J4053" s="45">
        <v>-6.6419000000000005E-4</v>
      </c>
      <c r="K4053" s="45">
        <v>6.6419000000000005E-4</v>
      </c>
      <c r="L4053" s="11"/>
      <c r="M4053" s="11">
        <v>0.56689999999999996</v>
      </c>
      <c r="N4053" s="45">
        <v>-2.1699999999999999E-4</v>
      </c>
      <c r="O4053" s="45">
        <v>-7.6787000000000003E-4</v>
      </c>
      <c r="P4053" s="45">
        <v>7.6787000000000003E-4</v>
      </c>
      <c r="Q4053" s="11"/>
      <c r="R4053" s="11">
        <v>0.5615</v>
      </c>
      <c r="S4053" s="45">
        <v>-1.985E-4</v>
      </c>
      <c r="T4053" s="45">
        <v>-7.0240999999999999E-4</v>
      </c>
      <c r="U4053" s="45">
        <v>7.0240999999999999E-4</v>
      </c>
      <c r="V4053" s="11"/>
      <c r="W4053" s="11">
        <v>0.51700000000000002</v>
      </c>
      <c r="X4053" s="45">
        <v>-4.4889999999999999E-5</v>
      </c>
      <c r="Y4053" s="45">
        <v>-1.5885000000000001E-4</v>
      </c>
      <c r="Z4053" s="46">
        <v>1.5885000000000001E-4</v>
      </c>
      <c r="AC4053" s="2"/>
      <c r="AD4053" s="2"/>
      <c r="AE4053" s="2"/>
      <c r="AH4053" s="2"/>
      <c r="AI4053" s="2"/>
      <c r="AJ4053" s="2"/>
      <c r="AM4053" s="2"/>
      <c r="AN4053" s="2"/>
      <c r="AO4053" s="2"/>
      <c r="AR4053" s="2"/>
      <c r="AS4053" s="2"/>
      <c r="AT4053" s="2"/>
      <c r="AW4053" s="2"/>
      <c r="AX4053" s="2"/>
      <c r="AY4053" s="2"/>
    </row>
    <row r="4054" spans="8:51" x14ac:dyDescent="0.25">
      <c r="H4054" s="10">
        <v>0.55830000000000002</v>
      </c>
      <c r="I4054" s="45">
        <v>-1.8799999999999999E-4</v>
      </c>
      <c r="J4054" s="45">
        <v>-6.6525000000000004E-4</v>
      </c>
      <c r="K4054" s="45">
        <v>6.6525000000000004E-4</v>
      </c>
      <c r="L4054" s="11"/>
      <c r="M4054" s="11">
        <v>0.56679999999999997</v>
      </c>
      <c r="N4054" s="45">
        <v>-2.1719999999999999E-4</v>
      </c>
      <c r="O4054" s="45">
        <v>-7.6858000000000004E-4</v>
      </c>
      <c r="P4054" s="45">
        <v>7.6858000000000004E-4</v>
      </c>
      <c r="Q4054" s="11"/>
      <c r="R4054" s="11">
        <v>0.56140000000000001</v>
      </c>
      <c r="S4054" s="45">
        <v>-1.9880000000000001E-4</v>
      </c>
      <c r="T4054" s="45">
        <v>-7.0346999999999999E-4</v>
      </c>
      <c r="U4054" s="45">
        <v>7.0346999999999999E-4</v>
      </c>
      <c r="V4054" s="11"/>
      <c r="W4054" s="11">
        <v>0.51680000000000004</v>
      </c>
      <c r="X4054" s="45">
        <v>-4.494E-5</v>
      </c>
      <c r="Y4054" s="45">
        <v>-1.5902000000000001E-4</v>
      </c>
      <c r="Z4054" s="46">
        <v>1.5902000000000001E-4</v>
      </c>
      <c r="AC4054" s="2"/>
      <c r="AD4054" s="2"/>
      <c r="AE4054" s="2"/>
      <c r="AH4054" s="2"/>
      <c r="AI4054" s="2"/>
      <c r="AJ4054" s="2"/>
      <c r="AM4054" s="2"/>
      <c r="AN4054" s="2"/>
      <c r="AO4054" s="2"/>
      <c r="AR4054" s="2"/>
      <c r="AS4054" s="2"/>
      <c r="AT4054" s="2"/>
      <c r="AW4054" s="2"/>
      <c r="AX4054" s="2"/>
      <c r="AY4054" s="2"/>
    </row>
    <row r="4055" spans="8:51" x14ac:dyDescent="0.25">
      <c r="H4055" s="10">
        <v>0.55830000000000002</v>
      </c>
      <c r="I4055" s="45">
        <v>-1.883E-4</v>
      </c>
      <c r="J4055" s="45">
        <v>-6.6631000000000004E-4</v>
      </c>
      <c r="K4055" s="45">
        <v>6.6631000000000004E-4</v>
      </c>
      <c r="L4055" s="11"/>
      <c r="M4055" s="11">
        <v>0.56669999999999998</v>
      </c>
      <c r="N4055" s="45">
        <v>-2.175E-4</v>
      </c>
      <c r="O4055" s="45">
        <v>-7.6964000000000004E-4</v>
      </c>
      <c r="P4055" s="45">
        <v>7.6964000000000004E-4</v>
      </c>
      <c r="Q4055" s="11"/>
      <c r="R4055" s="11">
        <v>0.56140000000000001</v>
      </c>
      <c r="S4055" s="45">
        <v>-1.9900000000000001E-4</v>
      </c>
      <c r="T4055" s="45">
        <v>-7.0418E-4</v>
      </c>
      <c r="U4055" s="45">
        <v>7.0418E-4</v>
      </c>
      <c r="V4055" s="11"/>
      <c r="W4055" s="11">
        <v>0.51670000000000005</v>
      </c>
      <c r="X4055" s="45">
        <v>-4.5000000000000003E-5</v>
      </c>
      <c r="Y4055" s="45">
        <v>-1.5924E-4</v>
      </c>
      <c r="Z4055" s="46">
        <v>1.5924E-4</v>
      </c>
      <c r="AC4055" s="2"/>
      <c r="AD4055" s="2"/>
      <c r="AE4055" s="2"/>
      <c r="AH4055" s="2"/>
      <c r="AI4055" s="2"/>
      <c r="AJ4055" s="2"/>
      <c r="AM4055" s="2"/>
      <c r="AN4055" s="2"/>
      <c r="AO4055" s="2"/>
      <c r="AR4055" s="2"/>
      <c r="AS4055" s="2"/>
      <c r="AT4055" s="2"/>
      <c r="AW4055" s="2"/>
      <c r="AX4055" s="2"/>
      <c r="AY4055" s="2"/>
    </row>
    <row r="4056" spans="8:51" x14ac:dyDescent="0.25">
      <c r="H4056" s="10">
        <v>0.55810000000000004</v>
      </c>
      <c r="I4056" s="45">
        <v>-1.883E-4</v>
      </c>
      <c r="J4056" s="45">
        <v>-6.6631000000000004E-4</v>
      </c>
      <c r="K4056" s="45">
        <v>6.6631000000000004E-4</v>
      </c>
      <c r="L4056" s="11"/>
      <c r="M4056" s="11">
        <v>0.56659999999999999</v>
      </c>
      <c r="N4056" s="45">
        <v>-2.176E-4</v>
      </c>
      <c r="O4056" s="45">
        <v>-7.6999000000000002E-4</v>
      </c>
      <c r="P4056" s="45">
        <v>7.6999000000000002E-4</v>
      </c>
      <c r="Q4056" s="11"/>
      <c r="R4056" s="11">
        <v>0.56130000000000002</v>
      </c>
      <c r="S4056" s="45">
        <v>-1.9919999999999999E-4</v>
      </c>
      <c r="T4056" s="45">
        <v>-7.0487999999999996E-4</v>
      </c>
      <c r="U4056" s="45">
        <v>7.0487999999999996E-4</v>
      </c>
      <c r="V4056" s="11"/>
      <c r="W4056" s="11">
        <v>0.51659999999999995</v>
      </c>
      <c r="X4056" s="45">
        <v>-4.5040000000000002E-5</v>
      </c>
      <c r="Y4056" s="45">
        <v>-1.5938000000000001E-4</v>
      </c>
      <c r="Z4056" s="46">
        <v>1.5938000000000001E-4</v>
      </c>
      <c r="AC4056" s="2"/>
      <c r="AD4056" s="2"/>
      <c r="AE4056" s="2"/>
      <c r="AH4056" s="2"/>
      <c r="AI4056" s="2"/>
      <c r="AJ4056" s="2"/>
      <c r="AM4056" s="2"/>
      <c r="AN4056" s="2"/>
      <c r="AO4056" s="2"/>
      <c r="AR4056" s="2"/>
      <c r="AS4056" s="2"/>
      <c r="AT4056" s="2"/>
      <c r="AW4056" s="2"/>
      <c r="AX4056" s="2"/>
      <c r="AY4056" s="2"/>
    </row>
    <row r="4057" spans="8:51" x14ac:dyDescent="0.25">
      <c r="H4057" s="10">
        <v>0.55800000000000005</v>
      </c>
      <c r="I4057" s="45">
        <v>-1.886E-4</v>
      </c>
      <c r="J4057" s="45">
        <v>-6.6737000000000003E-4</v>
      </c>
      <c r="K4057" s="45">
        <v>6.6737000000000003E-4</v>
      </c>
      <c r="L4057" s="11"/>
      <c r="M4057" s="11">
        <v>0.5665</v>
      </c>
      <c r="N4057" s="45">
        <v>-2.1790000000000001E-4</v>
      </c>
      <c r="O4057" s="45">
        <v>-7.7105000000000001E-4</v>
      </c>
      <c r="P4057" s="45">
        <v>7.7105000000000001E-4</v>
      </c>
      <c r="Q4057" s="11"/>
      <c r="R4057" s="11">
        <v>0.56120000000000003</v>
      </c>
      <c r="S4057" s="45">
        <v>-1.994E-4</v>
      </c>
      <c r="T4057" s="45">
        <v>-7.0558999999999997E-4</v>
      </c>
      <c r="U4057" s="45">
        <v>7.0558999999999997E-4</v>
      </c>
      <c r="V4057" s="11"/>
      <c r="W4057" s="11">
        <v>0.51639999999999997</v>
      </c>
      <c r="X4057" s="45">
        <v>-4.5080000000000002E-5</v>
      </c>
      <c r="Y4057" s="45">
        <v>-1.5951999999999999E-4</v>
      </c>
      <c r="Z4057" s="46">
        <v>1.5951999999999999E-4</v>
      </c>
      <c r="AC4057" s="2"/>
      <c r="AD4057" s="2"/>
      <c r="AE4057" s="2"/>
      <c r="AH4057" s="2"/>
      <c r="AI4057" s="2"/>
      <c r="AJ4057" s="2"/>
      <c r="AM4057" s="2"/>
      <c r="AN4057" s="2"/>
      <c r="AO4057" s="2"/>
      <c r="AR4057" s="2"/>
      <c r="AS4057" s="2"/>
      <c r="AT4057" s="2"/>
      <c r="AW4057" s="2"/>
      <c r="AX4057" s="2"/>
      <c r="AY4057" s="2"/>
    </row>
    <row r="4058" spans="8:51" x14ac:dyDescent="0.25">
      <c r="H4058" s="10">
        <v>0.55800000000000005</v>
      </c>
      <c r="I4058" s="45">
        <v>-1.8880000000000001E-4</v>
      </c>
      <c r="J4058" s="45">
        <v>-6.6808000000000004E-4</v>
      </c>
      <c r="K4058" s="45">
        <v>6.6808000000000004E-4</v>
      </c>
      <c r="L4058" s="11"/>
      <c r="M4058" s="11">
        <v>0.56640000000000001</v>
      </c>
      <c r="N4058" s="45">
        <v>-2.1800000000000001E-4</v>
      </c>
      <c r="O4058" s="45">
        <v>-7.7141000000000004E-4</v>
      </c>
      <c r="P4058" s="45">
        <v>7.7141000000000004E-4</v>
      </c>
      <c r="Q4058" s="11"/>
      <c r="R4058" s="11">
        <v>0.56110000000000004</v>
      </c>
      <c r="S4058" s="45">
        <v>-1.997E-4</v>
      </c>
      <c r="T4058" s="45">
        <v>-7.0664999999999996E-4</v>
      </c>
      <c r="U4058" s="45">
        <v>7.0664999999999996E-4</v>
      </c>
      <c r="V4058" s="11"/>
      <c r="W4058" s="11">
        <v>0.51629999999999998</v>
      </c>
      <c r="X4058" s="45">
        <v>-4.511E-5</v>
      </c>
      <c r="Y4058" s="45">
        <v>-1.5961999999999999E-4</v>
      </c>
      <c r="Z4058" s="46">
        <v>1.5961999999999999E-4</v>
      </c>
      <c r="AC4058" s="2"/>
      <c r="AD4058" s="2"/>
      <c r="AE4058" s="2"/>
      <c r="AH4058" s="2"/>
      <c r="AI4058" s="2"/>
      <c r="AJ4058" s="2"/>
      <c r="AM4058" s="2"/>
      <c r="AN4058" s="2"/>
      <c r="AO4058" s="2"/>
      <c r="AR4058" s="2"/>
      <c r="AS4058" s="2"/>
      <c r="AT4058" s="2"/>
      <c r="AW4058" s="2"/>
      <c r="AX4058" s="2"/>
      <c r="AY4058" s="2"/>
    </row>
    <row r="4059" spans="8:51" x14ac:dyDescent="0.25">
      <c r="H4059" s="10">
        <v>0.55779999999999996</v>
      </c>
      <c r="I4059" s="45">
        <v>-1.8890000000000001E-4</v>
      </c>
      <c r="J4059" s="45">
        <v>-6.6843999999999996E-4</v>
      </c>
      <c r="K4059" s="45">
        <v>6.6843999999999996E-4</v>
      </c>
      <c r="L4059" s="11"/>
      <c r="M4059" s="11">
        <v>0.56630000000000003</v>
      </c>
      <c r="N4059" s="45">
        <v>-2.1819999999999999E-4</v>
      </c>
      <c r="O4059" s="45">
        <v>-7.7211999999999995E-4</v>
      </c>
      <c r="P4059" s="45">
        <v>7.7211999999999995E-4</v>
      </c>
      <c r="Q4059" s="11"/>
      <c r="R4059" s="11">
        <v>0.56100000000000005</v>
      </c>
      <c r="S4059" s="45">
        <v>-1.9990000000000001E-4</v>
      </c>
      <c r="T4059" s="45">
        <v>-7.0735999999999998E-4</v>
      </c>
      <c r="U4059" s="45">
        <v>7.0735999999999998E-4</v>
      </c>
      <c r="V4059" s="11"/>
      <c r="W4059" s="11">
        <v>0.5161</v>
      </c>
      <c r="X4059" s="45">
        <v>-4.5160000000000001E-5</v>
      </c>
      <c r="Y4059" s="45">
        <v>-1.5980000000000001E-4</v>
      </c>
      <c r="Z4059" s="46">
        <v>1.5980000000000001E-4</v>
      </c>
      <c r="AC4059" s="2"/>
      <c r="AD4059" s="2"/>
      <c r="AE4059" s="2"/>
      <c r="AH4059" s="2"/>
      <c r="AI4059" s="2"/>
      <c r="AJ4059" s="2"/>
      <c r="AM4059" s="2"/>
      <c r="AN4059" s="2"/>
      <c r="AO4059" s="2"/>
      <c r="AR4059" s="2"/>
      <c r="AS4059" s="2"/>
      <c r="AT4059" s="2"/>
      <c r="AW4059" s="2"/>
      <c r="AX4059" s="2"/>
      <c r="AY4059" s="2"/>
    </row>
    <row r="4060" spans="8:51" x14ac:dyDescent="0.25">
      <c r="H4060" s="10">
        <v>0.55779999999999996</v>
      </c>
      <c r="I4060" s="45">
        <v>-1.8919999999999999E-4</v>
      </c>
      <c r="J4060" s="45">
        <v>-6.6949999999999996E-4</v>
      </c>
      <c r="K4060" s="45">
        <v>6.6949999999999996E-4</v>
      </c>
      <c r="L4060" s="11"/>
      <c r="M4060" s="11">
        <v>0.56620000000000004</v>
      </c>
      <c r="N4060" s="45">
        <v>-2.184E-4</v>
      </c>
      <c r="O4060" s="45">
        <v>-7.7282000000000002E-4</v>
      </c>
      <c r="P4060" s="45">
        <v>7.7282000000000002E-4</v>
      </c>
      <c r="Q4060" s="11"/>
      <c r="R4060" s="11">
        <v>0.56089999999999995</v>
      </c>
      <c r="S4060" s="45">
        <v>-2.0010000000000001E-4</v>
      </c>
      <c r="T4060" s="45">
        <v>-7.0806999999999999E-4</v>
      </c>
      <c r="U4060" s="45">
        <v>7.0806999999999999E-4</v>
      </c>
      <c r="V4060" s="11"/>
      <c r="W4060" s="11">
        <v>0.51600000000000001</v>
      </c>
      <c r="X4060" s="45">
        <v>-4.5200000000000001E-5</v>
      </c>
      <c r="Y4060" s="45">
        <v>-1.5993999999999999E-4</v>
      </c>
      <c r="Z4060" s="46">
        <v>1.5993999999999999E-4</v>
      </c>
      <c r="AC4060" s="2"/>
      <c r="AD4060" s="2"/>
      <c r="AE4060" s="2"/>
      <c r="AH4060" s="2"/>
      <c r="AI4060" s="2"/>
      <c r="AJ4060" s="2"/>
      <c r="AM4060" s="2"/>
      <c r="AN4060" s="2"/>
      <c r="AO4060" s="2"/>
      <c r="AR4060" s="2"/>
      <c r="AS4060" s="2"/>
      <c r="AT4060" s="2"/>
      <c r="AW4060" s="2"/>
      <c r="AX4060" s="2"/>
      <c r="AY4060" s="2"/>
    </row>
    <row r="4061" spans="8:51" x14ac:dyDescent="0.25">
      <c r="H4061" s="10">
        <v>0.55769999999999997</v>
      </c>
      <c r="I4061" s="45">
        <v>-1.894E-4</v>
      </c>
      <c r="J4061" s="45">
        <v>-6.7020999999999997E-4</v>
      </c>
      <c r="K4061" s="45">
        <v>6.7020999999999997E-4</v>
      </c>
      <c r="L4061" s="11"/>
      <c r="M4061" s="11">
        <v>0.56620000000000004</v>
      </c>
      <c r="N4061" s="45">
        <v>-2.187E-4</v>
      </c>
      <c r="O4061" s="45">
        <v>-7.7388999999999995E-4</v>
      </c>
      <c r="P4061" s="45">
        <v>7.7388999999999995E-4</v>
      </c>
      <c r="Q4061" s="11"/>
      <c r="R4061" s="11">
        <v>0.56079999999999997</v>
      </c>
      <c r="S4061" s="45">
        <v>-2.0029999999999999E-4</v>
      </c>
      <c r="T4061" s="45">
        <v>-7.0878E-4</v>
      </c>
      <c r="U4061" s="45">
        <v>7.0878E-4</v>
      </c>
      <c r="V4061" s="11"/>
      <c r="W4061" s="11">
        <v>0.51590000000000003</v>
      </c>
      <c r="X4061" s="45">
        <v>-4.5240000000000001E-5</v>
      </c>
      <c r="Y4061" s="45">
        <v>-1.6008E-4</v>
      </c>
      <c r="Z4061" s="46">
        <v>1.6008E-4</v>
      </c>
      <c r="AC4061" s="2"/>
      <c r="AD4061" s="2"/>
      <c r="AE4061" s="2"/>
      <c r="AH4061" s="2"/>
      <c r="AI4061" s="2"/>
      <c r="AJ4061" s="2"/>
      <c r="AM4061" s="2"/>
      <c r="AN4061" s="2"/>
      <c r="AO4061" s="2"/>
      <c r="AR4061" s="2"/>
      <c r="AS4061" s="2"/>
      <c r="AT4061" s="2"/>
      <c r="AW4061" s="2"/>
      <c r="AX4061" s="2"/>
      <c r="AY4061" s="2"/>
    </row>
    <row r="4062" spans="8:51" x14ac:dyDescent="0.25">
      <c r="H4062" s="10">
        <v>0.5575</v>
      </c>
      <c r="I4062" s="45">
        <v>-1.895E-4</v>
      </c>
      <c r="J4062" s="45">
        <v>-6.7055999999999995E-4</v>
      </c>
      <c r="K4062" s="45">
        <v>6.7055999999999995E-4</v>
      </c>
      <c r="L4062" s="11"/>
      <c r="M4062" s="11">
        <v>0.56610000000000005</v>
      </c>
      <c r="N4062" s="45">
        <v>-2.1880000000000001E-4</v>
      </c>
      <c r="O4062" s="45">
        <v>-7.7424000000000004E-4</v>
      </c>
      <c r="P4062" s="45">
        <v>7.7424000000000004E-4</v>
      </c>
      <c r="Q4062" s="11"/>
      <c r="R4062" s="11">
        <v>0.56069999999999998</v>
      </c>
      <c r="S4062" s="45">
        <v>-2.006E-4</v>
      </c>
      <c r="T4062" s="45">
        <v>-7.0983999999999999E-4</v>
      </c>
      <c r="U4062" s="45">
        <v>7.0983999999999999E-4</v>
      </c>
      <c r="V4062" s="11"/>
      <c r="W4062" s="11">
        <v>0.51570000000000005</v>
      </c>
      <c r="X4062" s="45">
        <v>-4.5269999999999999E-5</v>
      </c>
      <c r="Y4062" s="45">
        <v>-1.6019E-4</v>
      </c>
      <c r="Z4062" s="46">
        <v>1.6019E-4</v>
      </c>
      <c r="AC4062" s="2"/>
      <c r="AD4062" s="2"/>
      <c r="AE4062" s="2"/>
      <c r="AH4062" s="2"/>
      <c r="AI4062" s="2"/>
      <c r="AJ4062" s="2"/>
      <c r="AM4062" s="2"/>
      <c r="AN4062" s="2"/>
      <c r="AO4062" s="2"/>
      <c r="AR4062" s="2"/>
      <c r="AS4062" s="2"/>
      <c r="AT4062" s="2"/>
      <c r="AW4062" s="2"/>
      <c r="AX4062" s="2"/>
      <c r="AY4062" s="2"/>
    </row>
    <row r="4063" spans="8:51" x14ac:dyDescent="0.25">
      <c r="H4063" s="10">
        <v>0.5575</v>
      </c>
      <c r="I4063" s="45">
        <v>-1.8980000000000001E-4</v>
      </c>
      <c r="J4063" s="45">
        <v>-6.7162000000000005E-4</v>
      </c>
      <c r="K4063" s="45">
        <v>6.7162000000000005E-4</v>
      </c>
      <c r="L4063" s="11"/>
      <c r="M4063" s="11">
        <v>0.56599999999999995</v>
      </c>
      <c r="N4063" s="45">
        <v>-2.1910000000000001E-4</v>
      </c>
      <c r="O4063" s="45">
        <v>-7.7530000000000003E-4</v>
      </c>
      <c r="P4063" s="45">
        <v>7.7530000000000003E-4</v>
      </c>
      <c r="Q4063" s="11"/>
      <c r="R4063" s="11">
        <v>0.56069999999999998</v>
      </c>
      <c r="S4063" s="45">
        <v>-2.008E-4</v>
      </c>
      <c r="T4063" s="45">
        <v>-7.1053999999999996E-4</v>
      </c>
      <c r="U4063" s="45">
        <v>7.1053999999999996E-4</v>
      </c>
      <c r="V4063" s="11"/>
      <c r="W4063" s="11">
        <v>0.51559999999999995</v>
      </c>
      <c r="X4063" s="45">
        <v>-4.532E-5</v>
      </c>
      <c r="Y4063" s="45">
        <v>-1.6037000000000001E-4</v>
      </c>
      <c r="Z4063" s="46">
        <v>1.6037000000000001E-4</v>
      </c>
      <c r="AC4063" s="2"/>
      <c r="AD4063" s="2"/>
      <c r="AE4063" s="2"/>
      <c r="AH4063" s="2"/>
      <c r="AI4063" s="2"/>
      <c r="AJ4063" s="2"/>
      <c r="AM4063" s="2"/>
      <c r="AN4063" s="2"/>
      <c r="AO4063" s="2"/>
      <c r="AR4063" s="2"/>
      <c r="AS4063" s="2"/>
      <c r="AT4063" s="2"/>
      <c r="AW4063" s="2"/>
      <c r="AX4063" s="2"/>
      <c r="AY4063" s="2"/>
    </row>
    <row r="4064" spans="8:51" x14ac:dyDescent="0.25">
      <c r="H4064" s="10">
        <v>0.55740000000000001</v>
      </c>
      <c r="I4064" s="45">
        <v>-1.8990000000000001E-4</v>
      </c>
      <c r="J4064" s="45">
        <v>-6.7197000000000003E-4</v>
      </c>
      <c r="K4064" s="45">
        <v>6.7197000000000003E-4</v>
      </c>
      <c r="L4064" s="11"/>
      <c r="M4064" s="11">
        <v>0.56589999999999996</v>
      </c>
      <c r="N4064" s="45">
        <v>-2.1929999999999999E-4</v>
      </c>
      <c r="O4064" s="45">
        <v>-7.7601000000000005E-4</v>
      </c>
      <c r="P4064" s="45">
        <v>7.7601000000000005E-4</v>
      </c>
      <c r="Q4064" s="11"/>
      <c r="R4064" s="11">
        <v>0.56059999999999999</v>
      </c>
      <c r="S4064" s="45">
        <v>-2.0100000000000001E-4</v>
      </c>
      <c r="T4064" s="45">
        <v>-7.1124999999999997E-4</v>
      </c>
      <c r="U4064" s="45">
        <v>7.1124999999999997E-4</v>
      </c>
      <c r="V4064" s="11"/>
      <c r="W4064" s="11">
        <v>0.51539999999999997</v>
      </c>
      <c r="X4064" s="45">
        <v>-4.5359999999999999E-5</v>
      </c>
      <c r="Y4064" s="45">
        <v>-1.6050999999999999E-4</v>
      </c>
      <c r="Z4064" s="46">
        <v>1.6050999999999999E-4</v>
      </c>
      <c r="AC4064" s="2"/>
      <c r="AD4064" s="2"/>
      <c r="AE4064" s="2"/>
      <c r="AH4064" s="2"/>
      <c r="AI4064" s="2"/>
      <c r="AJ4064" s="2"/>
      <c r="AM4064" s="2"/>
      <c r="AN4064" s="2"/>
      <c r="AO4064" s="2"/>
      <c r="AR4064" s="2"/>
      <c r="AS4064" s="2"/>
      <c r="AT4064" s="2"/>
      <c r="AW4064" s="2"/>
      <c r="AX4064" s="2"/>
      <c r="AY4064" s="2"/>
    </row>
    <row r="4065" spans="8:51" x14ac:dyDescent="0.25">
      <c r="H4065" s="10">
        <v>0.55730000000000002</v>
      </c>
      <c r="I4065" s="45">
        <v>-1.9019999999999999E-4</v>
      </c>
      <c r="J4065" s="45">
        <v>-6.7303999999999997E-4</v>
      </c>
      <c r="K4065" s="45">
        <v>6.7303999999999997E-4</v>
      </c>
      <c r="L4065" s="11"/>
      <c r="M4065" s="11">
        <v>0.56579999999999997</v>
      </c>
      <c r="N4065" s="45">
        <v>-2.1939999999999999E-4</v>
      </c>
      <c r="O4065" s="45">
        <v>-7.7636000000000003E-4</v>
      </c>
      <c r="P4065" s="45">
        <v>7.7636000000000003E-4</v>
      </c>
      <c r="Q4065" s="11"/>
      <c r="R4065" s="11">
        <v>0.5605</v>
      </c>
      <c r="S4065" s="45">
        <v>-2.0120000000000001E-4</v>
      </c>
      <c r="T4065" s="45">
        <v>-7.1195999999999998E-4</v>
      </c>
      <c r="U4065" s="45">
        <v>7.1195999999999998E-4</v>
      </c>
      <c r="V4065" s="11"/>
      <c r="W4065" s="11">
        <v>0.51529999999999998</v>
      </c>
      <c r="X4065" s="45">
        <v>-4.5399999999999999E-5</v>
      </c>
      <c r="Y4065" s="45">
        <v>-1.6065E-4</v>
      </c>
      <c r="Z4065" s="46">
        <v>1.6065E-4</v>
      </c>
      <c r="AC4065" s="2"/>
      <c r="AD4065" s="2"/>
      <c r="AE4065" s="2"/>
      <c r="AH4065" s="2"/>
      <c r="AI4065" s="2"/>
      <c r="AJ4065" s="2"/>
      <c r="AM4065" s="2"/>
      <c r="AN4065" s="2"/>
      <c r="AO4065" s="2"/>
      <c r="AR4065" s="2"/>
      <c r="AS4065" s="2"/>
      <c r="AT4065" s="2"/>
      <c r="AW4065" s="2"/>
      <c r="AX4065" s="2"/>
      <c r="AY4065" s="2"/>
    </row>
    <row r="4066" spans="8:51" x14ac:dyDescent="0.25">
      <c r="H4066" s="10">
        <v>0.55720000000000003</v>
      </c>
      <c r="I4066" s="45">
        <v>-1.9029999999999999E-4</v>
      </c>
      <c r="J4066" s="45">
        <v>-6.7338999999999995E-4</v>
      </c>
      <c r="K4066" s="45">
        <v>6.7338999999999995E-4</v>
      </c>
      <c r="L4066" s="11"/>
      <c r="M4066" s="11">
        <v>0.56569999999999998</v>
      </c>
      <c r="N4066" s="45">
        <v>-2.196E-4</v>
      </c>
      <c r="O4066" s="45">
        <v>-7.7707000000000004E-4</v>
      </c>
      <c r="P4066" s="45">
        <v>7.7707000000000004E-4</v>
      </c>
      <c r="Q4066" s="11"/>
      <c r="R4066" s="11">
        <v>0.56040000000000001</v>
      </c>
      <c r="S4066" s="45">
        <v>-2.0139999999999999E-4</v>
      </c>
      <c r="T4066" s="45">
        <v>-7.1266999999999999E-4</v>
      </c>
      <c r="U4066" s="45">
        <v>7.1266999999999999E-4</v>
      </c>
      <c r="V4066" s="11"/>
      <c r="W4066" s="11">
        <v>0.51519999999999999</v>
      </c>
      <c r="X4066" s="45">
        <v>-4.5439999999999999E-5</v>
      </c>
      <c r="Y4066" s="45">
        <v>-1.6079000000000001E-4</v>
      </c>
      <c r="Z4066" s="46">
        <v>1.6079000000000001E-4</v>
      </c>
      <c r="AC4066" s="2"/>
      <c r="AD4066" s="2"/>
      <c r="AE4066" s="2"/>
      <c r="AH4066" s="2"/>
      <c r="AI4066" s="2"/>
      <c r="AJ4066" s="2"/>
      <c r="AM4066" s="2"/>
      <c r="AN4066" s="2"/>
      <c r="AO4066" s="2"/>
      <c r="AR4066" s="2"/>
      <c r="AS4066" s="2"/>
      <c r="AT4066" s="2"/>
      <c r="AW4066" s="2"/>
      <c r="AX4066" s="2"/>
      <c r="AY4066" s="2"/>
    </row>
    <row r="4067" spans="8:51" x14ac:dyDescent="0.25">
      <c r="H4067" s="10">
        <v>0.55700000000000005</v>
      </c>
      <c r="I4067" s="45">
        <v>-1.9039999999999999E-4</v>
      </c>
      <c r="J4067" s="45">
        <v>-6.7374000000000004E-4</v>
      </c>
      <c r="K4067" s="45">
        <v>6.7374000000000004E-4</v>
      </c>
      <c r="L4067" s="11"/>
      <c r="M4067" s="11">
        <v>0.56559999999999999</v>
      </c>
      <c r="N4067" s="45">
        <v>-2.198E-4</v>
      </c>
      <c r="O4067" s="45">
        <v>-7.7778000000000005E-4</v>
      </c>
      <c r="P4067" s="45">
        <v>7.7778000000000005E-4</v>
      </c>
      <c r="Q4067" s="11"/>
      <c r="R4067" s="11">
        <v>0.56030000000000002</v>
      </c>
      <c r="S4067" s="45">
        <v>-2.017E-4</v>
      </c>
      <c r="T4067" s="45">
        <v>-7.1372999999999999E-4</v>
      </c>
      <c r="U4067" s="45">
        <v>7.1372999999999999E-4</v>
      </c>
      <c r="V4067" s="11"/>
      <c r="W4067" s="11">
        <v>0.51500000000000001</v>
      </c>
      <c r="X4067" s="45">
        <v>-4.549E-5</v>
      </c>
      <c r="Y4067" s="45">
        <v>-1.6097E-4</v>
      </c>
      <c r="Z4067" s="46">
        <v>1.6097E-4</v>
      </c>
      <c r="AC4067" s="2"/>
      <c r="AD4067" s="2"/>
      <c r="AE4067" s="2"/>
      <c r="AH4067" s="2"/>
      <c r="AI4067" s="2"/>
      <c r="AJ4067" s="2"/>
      <c r="AM4067" s="2"/>
      <c r="AN4067" s="2"/>
      <c r="AO4067" s="2"/>
      <c r="AR4067" s="2"/>
      <c r="AS4067" s="2"/>
      <c r="AT4067" s="2"/>
      <c r="AW4067" s="2"/>
      <c r="AX4067" s="2"/>
      <c r="AY4067" s="2"/>
    </row>
    <row r="4068" spans="8:51" x14ac:dyDescent="0.25">
      <c r="H4068" s="10">
        <v>0.55700000000000005</v>
      </c>
      <c r="I4068" s="45">
        <v>-1.907E-4</v>
      </c>
      <c r="J4068" s="45">
        <v>-6.7480999999999997E-4</v>
      </c>
      <c r="K4068" s="45">
        <v>6.7480999999999997E-4</v>
      </c>
      <c r="L4068" s="11"/>
      <c r="M4068" s="11">
        <v>0.5655</v>
      </c>
      <c r="N4068" s="45">
        <v>-2.2010000000000001E-4</v>
      </c>
      <c r="O4068" s="45">
        <v>-7.7884000000000004E-4</v>
      </c>
      <c r="P4068" s="45">
        <v>7.7884000000000004E-4</v>
      </c>
      <c r="Q4068" s="11"/>
      <c r="R4068" s="11">
        <v>0.56020000000000003</v>
      </c>
      <c r="S4068" s="45">
        <v>-2.019E-4</v>
      </c>
      <c r="T4068" s="45">
        <v>-7.1444E-4</v>
      </c>
      <c r="U4068" s="45">
        <v>7.1444E-4</v>
      </c>
      <c r="V4068" s="11"/>
      <c r="W4068" s="11">
        <v>0.51490000000000002</v>
      </c>
      <c r="X4068" s="45">
        <v>-4.5529999999999999E-5</v>
      </c>
      <c r="Y4068" s="45">
        <v>-1.6111000000000001E-4</v>
      </c>
      <c r="Z4068" s="46">
        <v>1.6111000000000001E-4</v>
      </c>
      <c r="AC4068" s="2"/>
      <c r="AD4068" s="2"/>
      <c r="AE4068" s="2"/>
      <c r="AH4068" s="2"/>
      <c r="AI4068" s="2"/>
      <c r="AJ4068" s="2"/>
      <c r="AM4068" s="2"/>
      <c r="AN4068" s="2"/>
      <c r="AO4068" s="2"/>
      <c r="AR4068" s="2"/>
      <c r="AS4068" s="2"/>
      <c r="AT4068" s="2"/>
      <c r="AW4068" s="2"/>
      <c r="AX4068" s="2"/>
      <c r="AY4068" s="2"/>
    </row>
    <row r="4069" spans="8:51" x14ac:dyDescent="0.25">
      <c r="H4069" s="10">
        <v>0.55689999999999995</v>
      </c>
      <c r="I4069" s="45">
        <v>-1.9090000000000001E-4</v>
      </c>
      <c r="J4069" s="45">
        <v>-6.7551000000000004E-4</v>
      </c>
      <c r="K4069" s="45">
        <v>6.7551000000000004E-4</v>
      </c>
      <c r="L4069" s="11"/>
      <c r="M4069" s="11">
        <v>0.56540000000000001</v>
      </c>
      <c r="N4069" s="45">
        <v>-2.2029999999999999E-4</v>
      </c>
      <c r="O4069" s="45">
        <v>-7.7954999999999995E-4</v>
      </c>
      <c r="P4069" s="45">
        <v>7.7954999999999995E-4</v>
      </c>
      <c r="Q4069" s="11"/>
      <c r="R4069" s="11">
        <v>0.56010000000000004</v>
      </c>
      <c r="S4069" s="45">
        <v>-2.0210000000000001E-4</v>
      </c>
      <c r="T4069" s="45">
        <v>-7.1515000000000001E-4</v>
      </c>
      <c r="U4069" s="45">
        <v>7.1515000000000001E-4</v>
      </c>
      <c r="V4069" s="11"/>
      <c r="W4069" s="11">
        <v>0.51470000000000005</v>
      </c>
      <c r="X4069" s="45">
        <v>-4.5569999999999999E-5</v>
      </c>
      <c r="Y4069" s="45">
        <v>-1.6124999999999999E-4</v>
      </c>
      <c r="Z4069" s="46">
        <v>1.6124999999999999E-4</v>
      </c>
      <c r="AC4069" s="2"/>
      <c r="AD4069" s="2"/>
      <c r="AE4069" s="2"/>
      <c r="AH4069" s="2"/>
      <c r="AI4069" s="2"/>
      <c r="AJ4069" s="2"/>
      <c r="AM4069" s="2"/>
      <c r="AN4069" s="2"/>
      <c r="AO4069" s="2"/>
      <c r="AR4069" s="2"/>
      <c r="AS4069" s="2"/>
      <c r="AT4069" s="2"/>
      <c r="AW4069" s="2"/>
      <c r="AX4069" s="2"/>
      <c r="AY4069" s="2"/>
    </row>
    <row r="4070" spans="8:51" x14ac:dyDescent="0.25">
      <c r="H4070" s="10">
        <v>0.55679999999999996</v>
      </c>
      <c r="I4070" s="45">
        <v>-1.9100000000000001E-4</v>
      </c>
      <c r="J4070" s="45">
        <v>-6.7586999999999996E-4</v>
      </c>
      <c r="K4070" s="45">
        <v>6.7586999999999996E-4</v>
      </c>
      <c r="L4070" s="11"/>
      <c r="M4070" s="11">
        <v>0.56530000000000002</v>
      </c>
      <c r="N4070" s="45">
        <v>-2.206E-4</v>
      </c>
      <c r="O4070" s="45">
        <v>-7.8061000000000005E-4</v>
      </c>
      <c r="P4070" s="45">
        <v>7.8061000000000005E-4</v>
      </c>
      <c r="Q4070" s="11"/>
      <c r="R4070" s="11">
        <v>0.56000000000000005</v>
      </c>
      <c r="S4070" s="45">
        <v>-2.0230000000000001E-4</v>
      </c>
      <c r="T4070" s="45">
        <v>-7.1584999999999997E-4</v>
      </c>
      <c r="U4070" s="45">
        <v>7.1584999999999997E-4</v>
      </c>
      <c r="V4070" s="11"/>
      <c r="W4070" s="11">
        <v>0.51459999999999995</v>
      </c>
      <c r="X4070" s="45">
        <v>-4.5609999999999999E-5</v>
      </c>
      <c r="Y4070" s="45">
        <v>-1.6139E-4</v>
      </c>
      <c r="Z4070" s="46">
        <v>1.6139E-4</v>
      </c>
      <c r="AC4070" s="2"/>
      <c r="AD4070" s="2"/>
      <c r="AE4070" s="2"/>
      <c r="AH4070" s="2"/>
      <c r="AI4070" s="2"/>
      <c r="AJ4070" s="2"/>
      <c r="AM4070" s="2"/>
      <c r="AN4070" s="2"/>
      <c r="AO4070" s="2"/>
      <c r="AR4070" s="2"/>
      <c r="AS4070" s="2"/>
      <c r="AT4070" s="2"/>
      <c r="AW4070" s="2"/>
      <c r="AX4070" s="2"/>
      <c r="AY4070" s="2"/>
    </row>
    <row r="4071" spans="8:51" x14ac:dyDescent="0.25">
      <c r="H4071" s="10">
        <v>0.55669999999999997</v>
      </c>
      <c r="I4071" s="45">
        <v>-1.9129999999999999E-4</v>
      </c>
      <c r="J4071" s="45">
        <v>-6.7692999999999996E-4</v>
      </c>
      <c r="K4071" s="45">
        <v>6.7692999999999996E-4</v>
      </c>
      <c r="L4071" s="11"/>
      <c r="M4071" s="11">
        <v>0.56520000000000004</v>
      </c>
      <c r="N4071" s="45">
        <v>-2.208E-4</v>
      </c>
      <c r="O4071" s="45">
        <v>-7.8131999999999995E-4</v>
      </c>
      <c r="P4071" s="45">
        <v>7.8131999999999995E-4</v>
      </c>
      <c r="Q4071" s="11"/>
      <c r="R4071" s="11">
        <v>0.56000000000000005</v>
      </c>
      <c r="S4071" s="45">
        <v>-2.0259999999999999E-4</v>
      </c>
      <c r="T4071" s="45">
        <v>-7.1690999999999996E-4</v>
      </c>
      <c r="U4071" s="45">
        <v>7.1690999999999996E-4</v>
      </c>
      <c r="V4071" s="11"/>
      <c r="W4071" s="11">
        <v>0.51449999999999996</v>
      </c>
      <c r="X4071" s="45">
        <v>-4.5649999999999998E-5</v>
      </c>
      <c r="Y4071" s="45">
        <v>-1.6154E-4</v>
      </c>
      <c r="Z4071" s="46">
        <v>1.6154E-4</v>
      </c>
      <c r="AC4071" s="2"/>
      <c r="AD4071" s="2"/>
      <c r="AE4071" s="2"/>
      <c r="AH4071" s="2"/>
      <c r="AI4071" s="2"/>
      <c r="AJ4071" s="2"/>
      <c r="AM4071" s="2"/>
      <c r="AN4071" s="2"/>
      <c r="AO4071" s="2"/>
      <c r="AR4071" s="2"/>
      <c r="AS4071" s="2"/>
      <c r="AT4071" s="2"/>
      <c r="AW4071" s="2"/>
      <c r="AX4071" s="2"/>
      <c r="AY4071" s="2"/>
    </row>
    <row r="4072" spans="8:51" x14ac:dyDescent="0.25">
      <c r="H4072" s="10">
        <v>0.55659999999999998</v>
      </c>
      <c r="I4072" s="45">
        <v>-1.9129999999999999E-4</v>
      </c>
      <c r="J4072" s="45">
        <v>-6.7692999999999996E-4</v>
      </c>
      <c r="K4072" s="45">
        <v>6.7692999999999996E-4</v>
      </c>
      <c r="L4072" s="11"/>
      <c r="M4072" s="11">
        <v>0.56510000000000005</v>
      </c>
      <c r="N4072" s="45">
        <v>-2.209E-4</v>
      </c>
      <c r="O4072" s="45">
        <v>-7.8167000000000004E-4</v>
      </c>
      <c r="P4072" s="45">
        <v>7.8167000000000004E-4</v>
      </c>
      <c r="Q4072" s="11"/>
      <c r="R4072" s="11">
        <v>0.55989999999999995</v>
      </c>
      <c r="S4072" s="45">
        <v>-2.028E-4</v>
      </c>
      <c r="T4072" s="45">
        <v>-7.1761999999999998E-4</v>
      </c>
      <c r="U4072" s="45">
        <v>7.1761999999999998E-4</v>
      </c>
      <c r="V4072" s="11"/>
      <c r="W4072" s="11">
        <v>0.51429999999999998</v>
      </c>
      <c r="X4072" s="45">
        <v>-4.57E-5</v>
      </c>
      <c r="Y4072" s="45">
        <v>-1.6171E-4</v>
      </c>
      <c r="Z4072" s="46">
        <v>1.6171E-4</v>
      </c>
      <c r="AC4072" s="2"/>
      <c r="AD4072" s="2"/>
      <c r="AE4072" s="2"/>
      <c r="AH4072" s="2"/>
      <c r="AI4072" s="2"/>
      <c r="AJ4072" s="2"/>
      <c r="AM4072" s="2"/>
      <c r="AN4072" s="2"/>
      <c r="AO4072" s="2"/>
      <c r="AR4072" s="2"/>
      <c r="AS4072" s="2"/>
      <c r="AT4072" s="2"/>
      <c r="AW4072" s="2"/>
      <c r="AX4072" s="2"/>
      <c r="AY4072" s="2"/>
    </row>
    <row r="4073" spans="8:51" x14ac:dyDescent="0.25">
      <c r="H4073" s="10">
        <v>0.55649999999999999</v>
      </c>
      <c r="I4073" s="45">
        <v>-1.917E-4</v>
      </c>
      <c r="J4073" s="45">
        <v>-6.7834000000000004E-4</v>
      </c>
      <c r="K4073" s="45">
        <v>6.7834000000000004E-4</v>
      </c>
      <c r="L4073" s="11"/>
      <c r="M4073" s="11">
        <v>0.56510000000000005</v>
      </c>
      <c r="N4073" s="45">
        <v>-2.2130000000000001E-4</v>
      </c>
      <c r="O4073" s="45">
        <v>-7.8308999999999996E-4</v>
      </c>
      <c r="P4073" s="45">
        <v>7.8308999999999996E-4</v>
      </c>
      <c r="Q4073" s="11"/>
      <c r="R4073" s="11">
        <v>0.55979999999999996</v>
      </c>
      <c r="S4073" s="45">
        <v>-2.03E-4</v>
      </c>
      <c r="T4073" s="45">
        <v>-7.1832999999999999E-4</v>
      </c>
      <c r="U4073" s="45">
        <v>7.1832999999999999E-4</v>
      </c>
      <c r="V4073" s="11"/>
      <c r="W4073" s="11">
        <v>0.51419999999999999</v>
      </c>
      <c r="X4073" s="45">
        <v>-4.5739999999999999E-5</v>
      </c>
      <c r="Y4073" s="45">
        <v>-1.6185E-4</v>
      </c>
      <c r="Z4073" s="46">
        <v>1.6185E-4</v>
      </c>
      <c r="AC4073" s="2"/>
      <c r="AD4073" s="2"/>
      <c r="AE4073" s="2"/>
      <c r="AH4073" s="2"/>
      <c r="AI4073" s="2"/>
      <c r="AJ4073" s="2"/>
      <c r="AM4073" s="2"/>
      <c r="AN4073" s="2"/>
      <c r="AO4073" s="2"/>
      <c r="AR4073" s="2"/>
      <c r="AS4073" s="2"/>
      <c r="AT4073" s="2"/>
      <c r="AW4073" s="2"/>
      <c r="AX4073" s="2"/>
      <c r="AY4073" s="2"/>
    </row>
    <row r="4074" spans="8:51" x14ac:dyDescent="0.25">
      <c r="H4074" s="10">
        <v>0.55640000000000001</v>
      </c>
      <c r="I4074" s="45">
        <v>-1.919E-4</v>
      </c>
      <c r="J4074" s="45">
        <v>-6.7905000000000005E-4</v>
      </c>
      <c r="K4074" s="45">
        <v>6.7905000000000005E-4</v>
      </c>
      <c r="L4074" s="11"/>
      <c r="M4074" s="11">
        <v>0.56499999999999995</v>
      </c>
      <c r="N4074" s="45">
        <v>-2.2139999999999999E-4</v>
      </c>
      <c r="O4074" s="45">
        <v>-7.8344000000000005E-4</v>
      </c>
      <c r="P4074" s="45">
        <v>7.8344000000000005E-4</v>
      </c>
      <c r="Q4074" s="11"/>
      <c r="R4074" s="11">
        <v>0.55969999999999998</v>
      </c>
      <c r="S4074" s="45">
        <v>-2.0320000000000001E-4</v>
      </c>
      <c r="T4074" s="45">
        <v>-7.1904E-4</v>
      </c>
      <c r="U4074" s="45">
        <v>7.1904E-4</v>
      </c>
      <c r="V4074" s="11"/>
      <c r="W4074" s="11">
        <v>0.51400000000000001</v>
      </c>
      <c r="X4074" s="45">
        <v>-4.5779999999999999E-5</v>
      </c>
      <c r="Y4074" s="45">
        <v>-1.6200000000000001E-4</v>
      </c>
      <c r="Z4074" s="46">
        <v>1.6200000000000001E-4</v>
      </c>
      <c r="AC4074" s="2"/>
      <c r="AD4074" s="2"/>
      <c r="AE4074" s="2"/>
      <c r="AH4074" s="2"/>
      <c r="AI4074" s="2"/>
      <c r="AJ4074" s="2"/>
      <c r="AM4074" s="2"/>
      <c r="AN4074" s="2"/>
      <c r="AO4074" s="2"/>
      <c r="AR4074" s="2"/>
      <c r="AS4074" s="2"/>
      <c r="AT4074" s="2"/>
      <c r="AW4074" s="2"/>
      <c r="AX4074" s="2"/>
      <c r="AY4074" s="2"/>
    </row>
    <row r="4075" spans="8:51" x14ac:dyDescent="0.25">
      <c r="H4075" s="10">
        <v>0.55630000000000002</v>
      </c>
      <c r="I4075" s="45">
        <v>-1.92E-4</v>
      </c>
      <c r="J4075" s="45">
        <v>-6.7940999999999997E-4</v>
      </c>
      <c r="K4075" s="45">
        <v>6.7940999999999997E-4</v>
      </c>
      <c r="L4075" s="11"/>
      <c r="M4075" s="11">
        <v>0.56479999999999997</v>
      </c>
      <c r="N4075" s="45">
        <v>-2.2149999999999999E-4</v>
      </c>
      <c r="O4075" s="45">
        <v>-7.8379000000000003E-4</v>
      </c>
      <c r="P4075" s="45">
        <v>7.8379000000000003E-4</v>
      </c>
      <c r="Q4075" s="11"/>
      <c r="R4075" s="11">
        <v>0.55959999999999999</v>
      </c>
      <c r="S4075" s="45">
        <v>-2.0350000000000001E-4</v>
      </c>
      <c r="T4075" s="45">
        <v>-7.2009999999999999E-4</v>
      </c>
      <c r="U4075" s="45">
        <v>7.2009999999999999E-4</v>
      </c>
      <c r="V4075" s="11"/>
      <c r="W4075" s="11">
        <v>0.51390000000000002</v>
      </c>
      <c r="X4075" s="45">
        <v>-4.583E-5</v>
      </c>
      <c r="Y4075" s="45">
        <v>-1.6217E-4</v>
      </c>
      <c r="Z4075" s="46">
        <v>1.6217E-4</v>
      </c>
      <c r="AC4075" s="2"/>
      <c r="AD4075" s="2"/>
      <c r="AE4075" s="2"/>
      <c r="AH4075" s="2"/>
      <c r="AI4075" s="2"/>
      <c r="AJ4075" s="2"/>
      <c r="AM4075" s="2"/>
      <c r="AN4075" s="2"/>
      <c r="AO4075" s="2"/>
      <c r="AR4075" s="2"/>
      <c r="AS4075" s="2"/>
      <c r="AT4075" s="2"/>
      <c r="AW4075" s="2"/>
      <c r="AX4075" s="2"/>
      <c r="AY4075" s="2"/>
    </row>
    <row r="4076" spans="8:51" x14ac:dyDescent="0.25">
      <c r="H4076" s="10">
        <v>0.55620000000000003</v>
      </c>
      <c r="I4076" s="45">
        <v>-1.9220000000000001E-4</v>
      </c>
      <c r="J4076" s="45">
        <v>-6.8011000000000005E-4</v>
      </c>
      <c r="K4076" s="45">
        <v>6.8011000000000005E-4</v>
      </c>
      <c r="L4076" s="11"/>
      <c r="M4076" s="11">
        <v>0.56479999999999997</v>
      </c>
      <c r="N4076" s="45">
        <v>-2.219E-4</v>
      </c>
      <c r="O4076" s="45">
        <v>-7.8521000000000005E-4</v>
      </c>
      <c r="P4076" s="45">
        <v>7.8521000000000005E-4</v>
      </c>
      <c r="Q4076" s="11"/>
      <c r="R4076" s="11">
        <v>0.5595</v>
      </c>
      <c r="S4076" s="45">
        <v>-2.0369999999999999E-4</v>
      </c>
      <c r="T4076" s="45">
        <v>-7.2081000000000001E-4</v>
      </c>
      <c r="U4076" s="45">
        <v>7.2081000000000001E-4</v>
      </c>
      <c r="V4076" s="11"/>
      <c r="W4076" s="11">
        <v>0.51380000000000003</v>
      </c>
      <c r="X4076" s="45">
        <v>-4.587E-5</v>
      </c>
      <c r="Y4076" s="45">
        <v>-1.6231000000000001E-4</v>
      </c>
      <c r="Z4076" s="46">
        <v>1.6231000000000001E-4</v>
      </c>
      <c r="AC4076" s="2"/>
      <c r="AD4076" s="2"/>
      <c r="AE4076" s="2"/>
      <c r="AH4076" s="2"/>
      <c r="AI4076" s="2"/>
      <c r="AJ4076" s="2"/>
      <c r="AM4076" s="2"/>
      <c r="AN4076" s="2"/>
      <c r="AO4076" s="2"/>
      <c r="AR4076" s="2"/>
      <c r="AS4076" s="2"/>
      <c r="AT4076" s="2"/>
      <c r="AW4076" s="2"/>
      <c r="AX4076" s="2"/>
      <c r="AY4076" s="2"/>
    </row>
    <row r="4077" spans="8:51" x14ac:dyDescent="0.25">
      <c r="H4077" s="10">
        <v>0.55610000000000004</v>
      </c>
      <c r="I4077" s="45">
        <v>-1.9239999999999999E-4</v>
      </c>
      <c r="J4077" s="45">
        <v>-6.8081999999999995E-4</v>
      </c>
      <c r="K4077" s="45">
        <v>6.8081999999999995E-4</v>
      </c>
      <c r="L4077" s="11"/>
      <c r="M4077" s="11">
        <v>0.56469999999999998</v>
      </c>
      <c r="N4077" s="45">
        <v>-2.22E-4</v>
      </c>
      <c r="O4077" s="45">
        <v>-7.8556000000000003E-4</v>
      </c>
      <c r="P4077" s="45">
        <v>7.8556000000000003E-4</v>
      </c>
      <c r="Q4077" s="11"/>
      <c r="R4077" s="11">
        <v>0.55940000000000001</v>
      </c>
      <c r="S4077" s="45">
        <v>-2.039E-4</v>
      </c>
      <c r="T4077" s="45">
        <v>-7.2150999999999997E-4</v>
      </c>
      <c r="U4077" s="45">
        <v>7.2150999999999997E-4</v>
      </c>
      <c r="V4077" s="11"/>
      <c r="W4077" s="11">
        <v>0.51359999999999995</v>
      </c>
      <c r="X4077" s="45">
        <v>-4.5909999999999999E-5</v>
      </c>
      <c r="Y4077" s="45">
        <v>-1.6246000000000001E-4</v>
      </c>
      <c r="Z4077" s="46">
        <v>1.6246000000000001E-4</v>
      </c>
      <c r="AC4077" s="2"/>
      <c r="AD4077" s="2"/>
      <c r="AE4077" s="2"/>
      <c r="AH4077" s="2"/>
      <c r="AI4077" s="2"/>
      <c r="AJ4077" s="2"/>
      <c r="AM4077" s="2"/>
      <c r="AN4077" s="2"/>
      <c r="AO4077" s="2"/>
      <c r="AR4077" s="2"/>
      <c r="AS4077" s="2"/>
      <c r="AT4077" s="2"/>
      <c r="AW4077" s="2"/>
      <c r="AX4077" s="2"/>
      <c r="AY4077" s="2"/>
    </row>
    <row r="4078" spans="8:51" x14ac:dyDescent="0.25">
      <c r="H4078" s="10">
        <v>0.55600000000000005</v>
      </c>
      <c r="I4078" s="45">
        <v>-1.9259999999999999E-4</v>
      </c>
      <c r="J4078" s="45">
        <v>-6.8152999999999996E-4</v>
      </c>
      <c r="K4078" s="45">
        <v>6.8152999999999996E-4</v>
      </c>
      <c r="L4078" s="11"/>
      <c r="M4078" s="11">
        <v>0.56459999999999999</v>
      </c>
      <c r="N4078" s="45">
        <v>-2.2220000000000001E-4</v>
      </c>
      <c r="O4078" s="45">
        <v>-7.8627000000000005E-4</v>
      </c>
      <c r="P4078" s="45">
        <v>7.8627000000000005E-4</v>
      </c>
      <c r="Q4078" s="11"/>
      <c r="R4078" s="11">
        <v>0.55940000000000001</v>
      </c>
      <c r="S4078" s="45">
        <v>-2.042E-4</v>
      </c>
      <c r="T4078" s="45">
        <v>-7.2258000000000001E-4</v>
      </c>
      <c r="U4078" s="45">
        <v>7.2258000000000001E-4</v>
      </c>
      <c r="V4078" s="11"/>
      <c r="W4078" s="11">
        <v>0.51349999999999996</v>
      </c>
      <c r="X4078" s="45">
        <v>-4.596E-5</v>
      </c>
      <c r="Y4078" s="45">
        <v>-1.6263000000000001E-4</v>
      </c>
      <c r="Z4078" s="46">
        <v>1.6263000000000001E-4</v>
      </c>
      <c r="AC4078" s="2"/>
      <c r="AD4078" s="2"/>
      <c r="AE4078" s="2"/>
      <c r="AH4078" s="2"/>
      <c r="AI4078" s="2"/>
      <c r="AJ4078" s="2"/>
      <c r="AM4078" s="2"/>
      <c r="AN4078" s="2"/>
      <c r="AO4078" s="2"/>
      <c r="AR4078" s="2"/>
      <c r="AS4078" s="2"/>
      <c r="AT4078" s="2"/>
      <c r="AW4078" s="2"/>
      <c r="AX4078" s="2"/>
      <c r="AY4078" s="2"/>
    </row>
    <row r="4079" spans="8:51" x14ac:dyDescent="0.25">
      <c r="H4079" s="10">
        <v>0.55589999999999995</v>
      </c>
      <c r="I4079" s="45">
        <v>-1.928E-4</v>
      </c>
      <c r="J4079" s="45">
        <v>-6.8223999999999997E-4</v>
      </c>
      <c r="K4079" s="45">
        <v>6.8223999999999997E-4</v>
      </c>
      <c r="L4079" s="11"/>
      <c r="M4079" s="11">
        <v>0.56440000000000001</v>
      </c>
      <c r="N4079" s="45">
        <v>-2.2230000000000001E-4</v>
      </c>
      <c r="O4079" s="45">
        <v>-7.8662000000000003E-4</v>
      </c>
      <c r="P4079" s="45">
        <v>7.8662000000000003E-4</v>
      </c>
      <c r="Q4079" s="11"/>
      <c r="R4079" s="11">
        <v>0.55930000000000002</v>
      </c>
      <c r="S4079" s="45">
        <v>-2.0440000000000001E-4</v>
      </c>
      <c r="T4079" s="45">
        <v>-7.2327999999999997E-4</v>
      </c>
      <c r="U4079" s="45">
        <v>7.2327999999999997E-4</v>
      </c>
      <c r="V4079" s="11"/>
      <c r="W4079" s="11">
        <v>0.51329999999999998</v>
      </c>
      <c r="X4079" s="45">
        <v>-4.6E-5</v>
      </c>
      <c r="Y4079" s="45">
        <v>-1.6276999999999999E-4</v>
      </c>
      <c r="Z4079" s="46">
        <v>1.6276999999999999E-4</v>
      </c>
      <c r="AC4079" s="2"/>
      <c r="AD4079" s="2"/>
      <c r="AE4079" s="2"/>
      <c r="AH4079" s="2"/>
      <c r="AI4079" s="2"/>
      <c r="AJ4079" s="2"/>
      <c r="AM4079" s="2"/>
      <c r="AN4079" s="2"/>
      <c r="AO4079" s="2"/>
      <c r="AR4079" s="2"/>
      <c r="AS4079" s="2"/>
      <c r="AT4079" s="2"/>
      <c r="AW4079" s="2"/>
      <c r="AX4079" s="2"/>
      <c r="AY4079" s="2"/>
    </row>
    <row r="4080" spans="8:51" x14ac:dyDescent="0.25">
      <c r="H4080" s="10">
        <v>0.55579999999999996</v>
      </c>
      <c r="I4080" s="45">
        <v>-1.93E-4</v>
      </c>
      <c r="J4080" s="45">
        <v>-6.8294000000000004E-4</v>
      </c>
      <c r="K4080" s="45">
        <v>6.8294000000000004E-4</v>
      </c>
      <c r="L4080" s="11"/>
      <c r="M4080" s="11">
        <v>0.56440000000000001</v>
      </c>
      <c r="N4080" s="45">
        <v>-2.2259999999999999E-4</v>
      </c>
      <c r="O4080" s="45">
        <v>-7.8768999999999996E-4</v>
      </c>
      <c r="P4080" s="45">
        <v>7.8768999999999996E-4</v>
      </c>
      <c r="Q4080" s="11"/>
      <c r="R4080" s="11">
        <v>0.55920000000000003</v>
      </c>
      <c r="S4080" s="45">
        <v>-2.0460000000000001E-4</v>
      </c>
      <c r="T4080" s="45">
        <v>-7.2398999999999999E-4</v>
      </c>
      <c r="U4080" s="45">
        <v>7.2398999999999999E-4</v>
      </c>
      <c r="V4080" s="11"/>
      <c r="W4080" s="11">
        <v>0.51319999999999999</v>
      </c>
      <c r="X4080" s="45">
        <v>-4.604E-5</v>
      </c>
      <c r="Y4080" s="45">
        <v>-1.6291999999999999E-4</v>
      </c>
      <c r="Z4080" s="46">
        <v>1.6291999999999999E-4</v>
      </c>
      <c r="AC4080" s="2"/>
      <c r="AD4080" s="2"/>
      <c r="AE4080" s="2"/>
      <c r="AH4080" s="2"/>
      <c r="AI4080" s="2"/>
      <c r="AJ4080" s="2"/>
      <c r="AM4080" s="2"/>
      <c r="AN4080" s="2"/>
      <c r="AO4080" s="2"/>
      <c r="AR4080" s="2"/>
      <c r="AS4080" s="2"/>
      <c r="AT4080" s="2"/>
      <c r="AW4080" s="2"/>
      <c r="AX4080" s="2"/>
      <c r="AY4080" s="2"/>
    </row>
    <row r="4081" spans="8:51" x14ac:dyDescent="0.25">
      <c r="H4081" s="10">
        <v>0.55569999999999997</v>
      </c>
      <c r="I4081" s="45">
        <v>-1.9320000000000001E-4</v>
      </c>
      <c r="J4081" s="45">
        <v>-6.8364999999999995E-4</v>
      </c>
      <c r="K4081" s="45">
        <v>6.8364999999999995E-4</v>
      </c>
      <c r="L4081" s="11"/>
      <c r="M4081" s="11">
        <v>0.56430000000000002</v>
      </c>
      <c r="N4081" s="45">
        <v>-2.2269999999999999E-4</v>
      </c>
      <c r="O4081" s="45">
        <v>-7.8804000000000005E-4</v>
      </c>
      <c r="P4081" s="45">
        <v>7.8804000000000005E-4</v>
      </c>
      <c r="Q4081" s="11"/>
      <c r="R4081" s="11">
        <v>0.55910000000000004</v>
      </c>
      <c r="S4081" s="45">
        <v>-2.0479999999999999E-4</v>
      </c>
      <c r="T4081" s="45">
        <v>-7.247E-4</v>
      </c>
      <c r="U4081" s="45">
        <v>7.247E-4</v>
      </c>
      <c r="V4081" s="11"/>
      <c r="W4081" s="11">
        <v>0.5131</v>
      </c>
      <c r="X4081" s="45">
        <v>-4.6090000000000001E-5</v>
      </c>
      <c r="Y4081" s="45">
        <v>-1.6309000000000001E-4</v>
      </c>
      <c r="Z4081" s="46">
        <v>1.6309000000000001E-4</v>
      </c>
      <c r="AC4081" s="2"/>
      <c r="AD4081" s="2"/>
      <c r="AE4081" s="2"/>
      <c r="AH4081" s="2"/>
      <c r="AI4081" s="2"/>
      <c r="AJ4081" s="2"/>
      <c r="AM4081" s="2"/>
      <c r="AN4081" s="2"/>
      <c r="AO4081" s="2"/>
      <c r="AR4081" s="2"/>
      <c r="AS4081" s="2"/>
      <c r="AT4081" s="2"/>
      <c r="AW4081" s="2"/>
      <c r="AX4081" s="2"/>
      <c r="AY4081" s="2"/>
    </row>
    <row r="4082" spans="8:51" x14ac:dyDescent="0.25">
      <c r="H4082" s="10">
        <v>0.55559999999999998</v>
      </c>
      <c r="I4082" s="45">
        <v>-1.9340000000000001E-4</v>
      </c>
      <c r="J4082" s="45">
        <v>-6.8435999999999996E-4</v>
      </c>
      <c r="K4082" s="45">
        <v>6.8435999999999996E-4</v>
      </c>
      <c r="L4082" s="11"/>
      <c r="M4082" s="11">
        <v>0.56420000000000003</v>
      </c>
      <c r="N4082" s="45">
        <v>-2.23E-4</v>
      </c>
      <c r="O4082" s="45">
        <v>-7.8910000000000004E-4</v>
      </c>
      <c r="P4082" s="45">
        <v>7.8910000000000004E-4</v>
      </c>
      <c r="Q4082" s="11"/>
      <c r="R4082" s="11">
        <v>0.55900000000000005</v>
      </c>
      <c r="S4082" s="45">
        <v>-2.05E-4</v>
      </c>
      <c r="T4082" s="45">
        <v>-7.2541000000000001E-4</v>
      </c>
      <c r="U4082" s="45">
        <v>7.2541000000000001E-4</v>
      </c>
      <c r="V4082" s="11"/>
      <c r="W4082" s="11">
        <v>0.51290000000000002</v>
      </c>
      <c r="X4082" s="45">
        <v>-4.613E-5</v>
      </c>
      <c r="Y4082" s="45">
        <v>-1.6322999999999999E-4</v>
      </c>
      <c r="Z4082" s="46">
        <v>1.6322999999999999E-4</v>
      </c>
      <c r="AC4082" s="2"/>
      <c r="AD4082" s="2"/>
      <c r="AE4082" s="2"/>
      <c r="AH4082" s="2"/>
      <c r="AI4082" s="2"/>
      <c r="AJ4082" s="2"/>
      <c r="AM4082" s="2"/>
      <c r="AN4082" s="2"/>
      <c r="AO4082" s="2"/>
      <c r="AR4082" s="2"/>
      <c r="AS4082" s="2"/>
      <c r="AT4082" s="2"/>
      <c r="AW4082" s="2"/>
      <c r="AX4082" s="2"/>
      <c r="AY4082" s="2"/>
    </row>
    <row r="4083" spans="8:51" x14ac:dyDescent="0.25">
      <c r="H4083" s="10">
        <v>0.55559999999999998</v>
      </c>
      <c r="I4083" s="45">
        <v>-1.9369999999999999E-4</v>
      </c>
      <c r="J4083" s="45">
        <v>-6.8541999999999995E-4</v>
      </c>
      <c r="K4083" s="45">
        <v>6.8541999999999995E-4</v>
      </c>
      <c r="L4083" s="11"/>
      <c r="M4083" s="11">
        <v>0.56410000000000005</v>
      </c>
      <c r="N4083" s="45">
        <v>-2.231E-4</v>
      </c>
      <c r="O4083" s="45">
        <v>-7.8945999999999997E-4</v>
      </c>
      <c r="P4083" s="45">
        <v>7.8945999999999997E-4</v>
      </c>
      <c r="Q4083" s="11"/>
      <c r="R4083" s="11">
        <v>0.55889999999999995</v>
      </c>
      <c r="S4083" s="45">
        <v>-2.053E-4</v>
      </c>
      <c r="T4083" s="45">
        <v>-7.2647E-4</v>
      </c>
      <c r="U4083" s="45">
        <v>7.2647E-4</v>
      </c>
      <c r="V4083" s="11"/>
      <c r="W4083" s="11">
        <v>0.51280000000000003</v>
      </c>
      <c r="X4083" s="45">
        <v>-4.6180000000000002E-5</v>
      </c>
      <c r="Y4083" s="45">
        <v>-1.6341000000000001E-4</v>
      </c>
      <c r="Z4083" s="46">
        <v>1.6341000000000001E-4</v>
      </c>
      <c r="AC4083" s="2"/>
      <c r="AD4083" s="2"/>
      <c r="AE4083" s="2"/>
      <c r="AH4083" s="2"/>
      <c r="AI4083" s="2"/>
      <c r="AJ4083" s="2"/>
      <c r="AM4083" s="2"/>
      <c r="AN4083" s="2"/>
      <c r="AO4083" s="2"/>
      <c r="AR4083" s="2"/>
      <c r="AS4083" s="2"/>
      <c r="AT4083" s="2"/>
      <c r="AW4083" s="2"/>
      <c r="AX4083" s="2"/>
      <c r="AY4083" s="2"/>
    </row>
    <row r="4084" spans="8:51" x14ac:dyDescent="0.25">
      <c r="H4084" s="10">
        <v>0.5554</v>
      </c>
      <c r="I4084" s="45">
        <v>-1.9379999999999999E-4</v>
      </c>
      <c r="J4084" s="45">
        <v>-6.8577000000000004E-4</v>
      </c>
      <c r="K4084" s="45">
        <v>6.8577000000000004E-4</v>
      </c>
      <c r="L4084" s="11"/>
      <c r="M4084" s="11">
        <v>0.56399999999999995</v>
      </c>
      <c r="N4084" s="45">
        <v>-2.2340000000000001E-4</v>
      </c>
      <c r="O4084" s="45">
        <v>-7.9051999999999996E-4</v>
      </c>
      <c r="P4084" s="45">
        <v>7.9051999999999996E-4</v>
      </c>
      <c r="Q4084" s="11"/>
      <c r="R4084" s="11">
        <v>0.55879999999999996</v>
      </c>
      <c r="S4084" s="45">
        <v>-2.0550000000000001E-4</v>
      </c>
      <c r="T4084" s="45">
        <v>-7.2718000000000001E-4</v>
      </c>
      <c r="U4084" s="45">
        <v>7.2718000000000001E-4</v>
      </c>
      <c r="V4084" s="11"/>
      <c r="W4084" s="11">
        <v>0.51259999999999994</v>
      </c>
      <c r="X4084" s="45">
        <v>-4.6220000000000001E-5</v>
      </c>
      <c r="Y4084" s="45">
        <v>-1.6354999999999999E-4</v>
      </c>
      <c r="Z4084" s="46">
        <v>1.6354999999999999E-4</v>
      </c>
      <c r="AC4084" s="2"/>
      <c r="AD4084" s="2"/>
      <c r="AE4084" s="2"/>
      <c r="AH4084" s="2"/>
      <c r="AI4084" s="2"/>
      <c r="AJ4084" s="2"/>
      <c r="AM4084" s="2"/>
      <c r="AN4084" s="2"/>
      <c r="AO4084" s="2"/>
      <c r="AR4084" s="2"/>
      <c r="AS4084" s="2"/>
      <c r="AT4084" s="2"/>
      <c r="AW4084" s="2"/>
      <c r="AX4084" s="2"/>
      <c r="AY4084" s="2"/>
    </row>
    <row r="4085" spans="8:51" x14ac:dyDescent="0.25">
      <c r="H4085" s="10">
        <v>0.55530000000000002</v>
      </c>
      <c r="I4085" s="45">
        <v>-1.94E-4</v>
      </c>
      <c r="J4085" s="45">
        <v>-6.8647999999999995E-4</v>
      </c>
      <c r="K4085" s="45">
        <v>6.8647999999999995E-4</v>
      </c>
      <c r="L4085" s="11"/>
      <c r="M4085" s="11">
        <v>0.56389999999999996</v>
      </c>
      <c r="N4085" s="45">
        <v>-2.2369999999999999E-4</v>
      </c>
      <c r="O4085" s="45">
        <v>-7.9157999999999995E-4</v>
      </c>
      <c r="P4085" s="45">
        <v>7.9157999999999995E-4</v>
      </c>
      <c r="Q4085" s="11"/>
      <c r="R4085" s="11">
        <v>0.55869999999999997</v>
      </c>
      <c r="S4085" s="45">
        <v>-2.0570000000000001E-4</v>
      </c>
      <c r="T4085" s="45">
        <v>-7.2787999999999998E-4</v>
      </c>
      <c r="U4085" s="45">
        <v>7.2787999999999998E-4</v>
      </c>
      <c r="V4085" s="11"/>
      <c r="W4085" s="11">
        <v>0.51249999999999996</v>
      </c>
      <c r="X4085" s="45">
        <v>-4.6260000000000001E-5</v>
      </c>
      <c r="Y4085" s="45">
        <v>-1.6369E-4</v>
      </c>
      <c r="Z4085" s="46">
        <v>1.6369E-4</v>
      </c>
      <c r="AC4085" s="2"/>
      <c r="AD4085" s="2"/>
      <c r="AE4085" s="2"/>
      <c r="AH4085" s="2"/>
      <c r="AI4085" s="2"/>
      <c r="AJ4085" s="2"/>
      <c r="AM4085" s="2"/>
      <c r="AN4085" s="2"/>
      <c r="AO4085" s="2"/>
      <c r="AR4085" s="2"/>
      <c r="AS4085" s="2"/>
      <c r="AT4085" s="2"/>
      <c r="AW4085" s="2"/>
      <c r="AX4085" s="2"/>
      <c r="AY4085" s="2"/>
    </row>
    <row r="4086" spans="8:51" x14ac:dyDescent="0.25">
      <c r="H4086" s="10">
        <v>0.55520000000000003</v>
      </c>
      <c r="I4086" s="45">
        <v>-1.942E-4</v>
      </c>
      <c r="J4086" s="45">
        <v>-6.8718999999999996E-4</v>
      </c>
      <c r="K4086" s="45">
        <v>6.8718999999999996E-4</v>
      </c>
      <c r="L4086" s="11"/>
      <c r="M4086" s="11">
        <v>0.56379999999999997</v>
      </c>
      <c r="N4086" s="45">
        <v>-2.2379999999999999E-4</v>
      </c>
      <c r="O4086" s="45">
        <v>-7.9193000000000004E-4</v>
      </c>
      <c r="P4086" s="45">
        <v>7.9193000000000004E-4</v>
      </c>
      <c r="Q4086" s="11"/>
      <c r="R4086" s="11">
        <v>0.55869999999999997</v>
      </c>
      <c r="S4086" s="45">
        <v>-2.0599999999999999E-4</v>
      </c>
      <c r="T4086" s="45">
        <v>-7.2895000000000002E-4</v>
      </c>
      <c r="U4086" s="45">
        <v>7.2895000000000002E-4</v>
      </c>
      <c r="V4086" s="11"/>
      <c r="W4086" s="11">
        <v>0.51239999999999997</v>
      </c>
      <c r="X4086" s="45">
        <v>-4.6300000000000001E-5</v>
      </c>
      <c r="Y4086" s="45">
        <v>-1.6384E-4</v>
      </c>
      <c r="Z4086" s="46">
        <v>1.6384E-4</v>
      </c>
      <c r="AC4086" s="2"/>
      <c r="AD4086" s="2"/>
      <c r="AE4086" s="2"/>
      <c r="AH4086" s="2"/>
      <c r="AI4086" s="2"/>
      <c r="AJ4086" s="2"/>
      <c r="AM4086" s="2"/>
      <c r="AN4086" s="2"/>
      <c r="AO4086" s="2"/>
      <c r="AR4086" s="2"/>
      <c r="AS4086" s="2"/>
      <c r="AT4086" s="2"/>
      <c r="AW4086" s="2"/>
      <c r="AX4086" s="2"/>
      <c r="AY4086" s="2"/>
    </row>
    <row r="4087" spans="8:51" x14ac:dyDescent="0.25">
      <c r="H4087" s="10">
        <v>0.55510000000000004</v>
      </c>
      <c r="I4087" s="45">
        <v>-1.9440000000000001E-4</v>
      </c>
      <c r="J4087" s="45">
        <v>-6.8789999999999997E-4</v>
      </c>
      <c r="K4087" s="45">
        <v>6.8789999999999997E-4</v>
      </c>
      <c r="L4087" s="11"/>
      <c r="M4087" s="11">
        <v>0.56369999999999998</v>
      </c>
      <c r="N4087" s="45">
        <v>-2.24E-4</v>
      </c>
      <c r="O4087" s="45">
        <v>-7.9263999999999995E-4</v>
      </c>
      <c r="P4087" s="45">
        <v>7.9263999999999995E-4</v>
      </c>
      <c r="Q4087" s="11"/>
      <c r="R4087" s="11">
        <v>0.55859999999999999</v>
      </c>
      <c r="S4087" s="45">
        <v>-2.062E-4</v>
      </c>
      <c r="T4087" s="45">
        <v>-7.2964999999999998E-4</v>
      </c>
      <c r="U4087" s="45">
        <v>7.2964999999999998E-4</v>
      </c>
      <c r="V4087" s="11"/>
      <c r="W4087" s="11">
        <v>0.51219999999999999</v>
      </c>
      <c r="X4087" s="45">
        <v>-4.6360000000000003E-5</v>
      </c>
      <c r="Y4087" s="45">
        <v>-1.6405E-4</v>
      </c>
      <c r="Z4087" s="46">
        <v>1.6405E-4</v>
      </c>
      <c r="AC4087" s="2"/>
      <c r="AD4087" s="2"/>
      <c r="AE4087" s="2"/>
      <c r="AH4087" s="2"/>
      <c r="AI4087" s="2"/>
      <c r="AJ4087" s="2"/>
      <c r="AM4087" s="2"/>
      <c r="AN4087" s="2"/>
      <c r="AO4087" s="2"/>
      <c r="AR4087" s="2"/>
      <c r="AS4087" s="2"/>
      <c r="AT4087" s="2"/>
      <c r="AW4087" s="2"/>
      <c r="AX4087" s="2"/>
      <c r="AY4087" s="2"/>
    </row>
    <row r="4088" spans="8:51" x14ac:dyDescent="0.25">
      <c r="H4088" s="10">
        <v>0.55510000000000004</v>
      </c>
      <c r="I4088" s="45">
        <v>-1.9459999999999999E-4</v>
      </c>
      <c r="J4088" s="45">
        <v>-6.8860999999999998E-4</v>
      </c>
      <c r="K4088" s="45">
        <v>6.8860999999999998E-4</v>
      </c>
      <c r="L4088" s="11"/>
      <c r="M4088" s="11">
        <v>0.56359999999999999</v>
      </c>
      <c r="N4088" s="45">
        <v>-2.242E-4</v>
      </c>
      <c r="O4088" s="45">
        <v>-7.9334999999999996E-4</v>
      </c>
      <c r="P4088" s="45">
        <v>7.9334999999999996E-4</v>
      </c>
      <c r="Q4088" s="11"/>
      <c r="R4088" s="11">
        <v>0.5585</v>
      </c>
      <c r="S4088" s="45">
        <v>-2.064E-4</v>
      </c>
      <c r="T4088" s="45">
        <v>-7.3035999999999999E-4</v>
      </c>
      <c r="U4088" s="45">
        <v>7.3035999999999999E-4</v>
      </c>
      <c r="V4088" s="11"/>
      <c r="W4088" s="11">
        <v>0.5121</v>
      </c>
      <c r="X4088" s="45">
        <v>-4.6409999999999998E-5</v>
      </c>
      <c r="Y4088" s="45">
        <v>-1.6422999999999999E-4</v>
      </c>
      <c r="Z4088" s="46">
        <v>1.6422999999999999E-4</v>
      </c>
      <c r="AC4088" s="2"/>
      <c r="AD4088" s="2"/>
      <c r="AE4088" s="2"/>
      <c r="AH4088" s="2"/>
      <c r="AI4088" s="2"/>
      <c r="AJ4088" s="2"/>
      <c r="AM4088" s="2"/>
      <c r="AN4088" s="2"/>
      <c r="AO4088" s="2"/>
      <c r="AR4088" s="2"/>
      <c r="AS4088" s="2"/>
      <c r="AT4088" s="2"/>
      <c r="AW4088" s="2"/>
      <c r="AX4088" s="2"/>
      <c r="AY4088" s="2"/>
    </row>
    <row r="4089" spans="8:51" x14ac:dyDescent="0.25">
      <c r="H4089" s="10">
        <v>0.55489999999999995</v>
      </c>
      <c r="I4089" s="45">
        <v>-1.9469999999999999E-4</v>
      </c>
      <c r="J4089" s="45">
        <v>-6.8895999999999996E-4</v>
      </c>
      <c r="K4089" s="45">
        <v>6.8895999999999996E-4</v>
      </c>
      <c r="L4089" s="11"/>
      <c r="M4089" s="11">
        <v>0.5635</v>
      </c>
      <c r="N4089" s="45">
        <v>-2.2440000000000001E-4</v>
      </c>
      <c r="O4089" s="45">
        <v>-7.9405999999999997E-4</v>
      </c>
      <c r="P4089" s="45">
        <v>7.9405999999999997E-4</v>
      </c>
      <c r="Q4089" s="11"/>
      <c r="R4089" s="11">
        <v>0.55840000000000001</v>
      </c>
      <c r="S4089" s="45">
        <v>-2.0670000000000001E-4</v>
      </c>
      <c r="T4089" s="45">
        <v>-7.3141999999999999E-4</v>
      </c>
      <c r="U4089" s="45">
        <v>7.3141999999999999E-4</v>
      </c>
      <c r="V4089" s="11"/>
      <c r="W4089" s="11">
        <v>0.51190000000000002</v>
      </c>
      <c r="X4089" s="45">
        <v>-4.6449999999999997E-5</v>
      </c>
      <c r="Y4089" s="45">
        <v>-1.6437E-4</v>
      </c>
      <c r="Z4089" s="46">
        <v>1.6437E-4</v>
      </c>
      <c r="AC4089" s="2"/>
      <c r="AD4089" s="2"/>
      <c r="AE4089" s="2"/>
      <c r="AH4089" s="2"/>
      <c r="AI4089" s="2"/>
      <c r="AJ4089" s="2"/>
      <c r="AM4089" s="2"/>
      <c r="AN4089" s="2"/>
      <c r="AO4089" s="2"/>
      <c r="AR4089" s="2"/>
      <c r="AS4089" s="2"/>
      <c r="AT4089" s="2"/>
      <c r="AW4089" s="2"/>
      <c r="AX4089" s="2"/>
      <c r="AY4089" s="2"/>
    </row>
    <row r="4090" spans="8:51" x14ac:dyDescent="0.25">
      <c r="H4090" s="10">
        <v>0.55479999999999996</v>
      </c>
      <c r="I4090" s="45">
        <v>-1.9489999999999999E-4</v>
      </c>
      <c r="J4090" s="45">
        <v>-6.8966999999999997E-4</v>
      </c>
      <c r="K4090" s="45">
        <v>6.8966999999999997E-4</v>
      </c>
      <c r="L4090" s="11"/>
      <c r="M4090" s="11">
        <v>0.5635</v>
      </c>
      <c r="N4090" s="45">
        <v>-2.2460000000000001E-4</v>
      </c>
      <c r="O4090" s="45">
        <v>-7.9476000000000004E-4</v>
      </c>
      <c r="P4090" s="45">
        <v>7.9476000000000004E-4</v>
      </c>
      <c r="Q4090" s="11"/>
      <c r="R4090" s="11">
        <v>0.55830000000000002</v>
      </c>
      <c r="S4090" s="45">
        <v>-2.0689999999999999E-4</v>
      </c>
      <c r="T4090" s="45">
        <v>-7.3213E-4</v>
      </c>
      <c r="U4090" s="45">
        <v>7.3213E-4</v>
      </c>
      <c r="V4090" s="11"/>
      <c r="W4090" s="11">
        <v>0.51180000000000003</v>
      </c>
      <c r="X4090" s="45">
        <v>-4.6499999999999999E-5</v>
      </c>
      <c r="Y4090" s="45">
        <v>-1.6453999999999999E-4</v>
      </c>
      <c r="Z4090" s="46">
        <v>1.6453999999999999E-4</v>
      </c>
      <c r="AC4090" s="2"/>
      <c r="AD4090" s="2"/>
      <c r="AE4090" s="2"/>
      <c r="AH4090" s="2"/>
      <c r="AI4090" s="2"/>
      <c r="AJ4090" s="2"/>
      <c r="AM4090" s="2"/>
      <c r="AN4090" s="2"/>
      <c r="AO4090" s="2"/>
      <c r="AR4090" s="2"/>
      <c r="AS4090" s="2"/>
      <c r="AT4090" s="2"/>
      <c r="AW4090" s="2"/>
      <c r="AX4090" s="2"/>
      <c r="AY4090" s="2"/>
    </row>
    <row r="4091" spans="8:51" x14ac:dyDescent="0.25">
      <c r="H4091" s="10">
        <v>0.55469999999999997</v>
      </c>
      <c r="I4091" s="45">
        <v>-1.951E-4</v>
      </c>
      <c r="J4091" s="45">
        <v>-6.9037999999999999E-4</v>
      </c>
      <c r="K4091" s="45">
        <v>6.9037999999999999E-4</v>
      </c>
      <c r="L4091" s="11"/>
      <c r="M4091" s="11">
        <v>0.56340000000000001</v>
      </c>
      <c r="N4091" s="45">
        <v>-2.2479999999999999E-4</v>
      </c>
      <c r="O4091" s="45">
        <v>-7.9547000000000005E-4</v>
      </c>
      <c r="P4091" s="45">
        <v>7.9547000000000005E-4</v>
      </c>
      <c r="Q4091" s="11"/>
      <c r="R4091" s="11">
        <v>0.55820000000000003</v>
      </c>
      <c r="S4091" s="45">
        <v>-2.0709999999999999E-4</v>
      </c>
      <c r="T4091" s="45">
        <v>-7.3284000000000001E-4</v>
      </c>
      <c r="U4091" s="45">
        <v>7.3284000000000001E-4</v>
      </c>
      <c r="V4091" s="11"/>
      <c r="W4091" s="11">
        <v>0.51170000000000004</v>
      </c>
      <c r="X4091" s="45">
        <v>-4.6539999999999998E-5</v>
      </c>
      <c r="Y4091" s="45">
        <v>-1.6469E-4</v>
      </c>
      <c r="Z4091" s="46">
        <v>1.6469E-4</v>
      </c>
      <c r="AC4091" s="2"/>
      <c r="AD4091" s="2"/>
      <c r="AE4091" s="2"/>
      <c r="AH4091" s="2"/>
      <c r="AI4091" s="2"/>
      <c r="AJ4091" s="2"/>
      <c r="AM4091" s="2"/>
      <c r="AN4091" s="2"/>
      <c r="AO4091" s="2"/>
      <c r="AR4091" s="2"/>
      <c r="AS4091" s="2"/>
      <c r="AT4091" s="2"/>
      <c r="AW4091" s="2"/>
      <c r="AX4091" s="2"/>
      <c r="AY4091" s="2"/>
    </row>
    <row r="4092" spans="8:51" x14ac:dyDescent="0.25">
      <c r="H4092" s="10">
        <v>0.55459999999999998</v>
      </c>
      <c r="I4092" s="45">
        <v>-1.953E-4</v>
      </c>
      <c r="J4092" s="45">
        <v>-6.9107999999999995E-4</v>
      </c>
      <c r="K4092" s="45">
        <v>6.9107999999999995E-4</v>
      </c>
      <c r="L4092" s="11"/>
      <c r="M4092" s="11">
        <v>0.56330000000000002</v>
      </c>
      <c r="N4092" s="45">
        <v>-2.251E-4</v>
      </c>
      <c r="O4092" s="45">
        <v>-7.9653000000000005E-4</v>
      </c>
      <c r="P4092" s="45">
        <v>7.9653000000000005E-4</v>
      </c>
      <c r="Q4092" s="11"/>
      <c r="R4092" s="11">
        <v>0.55810000000000004</v>
      </c>
      <c r="S4092" s="45">
        <v>-2.073E-4</v>
      </c>
      <c r="T4092" s="45">
        <v>-7.3355000000000002E-4</v>
      </c>
      <c r="U4092" s="45">
        <v>7.3355000000000002E-4</v>
      </c>
      <c r="V4092" s="11"/>
      <c r="W4092" s="11">
        <v>0.51149999999999995</v>
      </c>
      <c r="X4092" s="45">
        <v>-4.6589999999999999E-5</v>
      </c>
      <c r="Y4092" s="45">
        <v>-1.6485999999999999E-4</v>
      </c>
      <c r="Z4092" s="46">
        <v>1.6485999999999999E-4</v>
      </c>
      <c r="AC4092" s="2"/>
      <c r="AD4092" s="2"/>
      <c r="AE4092" s="2"/>
      <c r="AH4092" s="2"/>
      <c r="AI4092" s="2"/>
      <c r="AJ4092" s="2"/>
      <c r="AM4092" s="2"/>
      <c r="AN4092" s="2"/>
      <c r="AO4092" s="2"/>
      <c r="AR4092" s="2"/>
      <c r="AS4092" s="2"/>
      <c r="AT4092" s="2"/>
      <c r="AW4092" s="2"/>
      <c r="AX4092" s="2"/>
      <c r="AY4092" s="2"/>
    </row>
    <row r="4093" spans="8:51" x14ac:dyDescent="0.25">
      <c r="H4093" s="10">
        <v>0.55459999999999998</v>
      </c>
      <c r="I4093" s="45">
        <v>-1.9550000000000001E-4</v>
      </c>
      <c r="J4093" s="45">
        <v>-6.9178999999999996E-4</v>
      </c>
      <c r="K4093" s="45">
        <v>6.9178999999999996E-4</v>
      </c>
      <c r="L4093" s="11"/>
      <c r="M4093" s="11">
        <v>0.56320000000000003</v>
      </c>
      <c r="N4093" s="45">
        <v>-2.254E-4</v>
      </c>
      <c r="O4093" s="45">
        <v>-7.9759000000000004E-4</v>
      </c>
      <c r="P4093" s="45">
        <v>7.9759000000000004E-4</v>
      </c>
      <c r="Q4093" s="11"/>
      <c r="R4093" s="11">
        <v>0.55810000000000004</v>
      </c>
      <c r="S4093" s="45">
        <v>-2.076E-4</v>
      </c>
      <c r="T4093" s="45">
        <v>-7.3461000000000002E-4</v>
      </c>
      <c r="U4093" s="45">
        <v>7.3461000000000002E-4</v>
      </c>
      <c r="V4093" s="11"/>
      <c r="W4093" s="11">
        <v>0.51139999999999997</v>
      </c>
      <c r="X4093" s="45">
        <v>-4.6640000000000001E-5</v>
      </c>
      <c r="Y4093" s="45">
        <v>-1.6504000000000001E-4</v>
      </c>
      <c r="Z4093" s="46">
        <v>1.6504000000000001E-4</v>
      </c>
      <c r="AC4093" s="2"/>
      <c r="AD4093" s="2"/>
      <c r="AE4093" s="2"/>
      <c r="AH4093" s="2"/>
      <c r="AI4093" s="2"/>
      <c r="AJ4093" s="2"/>
      <c r="AM4093" s="2"/>
      <c r="AN4093" s="2"/>
      <c r="AO4093" s="2"/>
      <c r="AR4093" s="2"/>
      <c r="AS4093" s="2"/>
      <c r="AT4093" s="2"/>
      <c r="AW4093" s="2"/>
      <c r="AX4093" s="2"/>
      <c r="AY4093" s="2"/>
    </row>
    <row r="4094" spans="8:51" x14ac:dyDescent="0.25">
      <c r="H4094" s="10">
        <v>0.55449999999999999</v>
      </c>
      <c r="I4094" s="45">
        <v>-1.9570000000000001E-4</v>
      </c>
      <c r="J4094" s="45">
        <v>-6.9249999999999997E-4</v>
      </c>
      <c r="K4094" s="45">
        <v>6.9249999999999997E-4</v>
      </c>
      <c r="L4094" s="11"/>
      <c r="M4094" s="11">
        <v>0.56310000000000004</v>
      </c>
      <c r="N4094" s="45">
        <v>-2.2550000000000001E-4</v>
      </c>
      <c r="O4094" s="45">
        <v>-7.9794999999999996E-4</v>
      </c>
      <c r="P4094" s="45">
        <v>7.9794999999999996E-4</v>
      </c>
      <c r="Q4094" s="11"/>
      <c r="R4094" s="11">
        <v>0.55800000000000005</v>
      </c>
      <c r="S4094" s="45">
        <v>-2.0780000000000001E-4</v>
      </c>
      <c r="T4094" s="45">
        <v>-7.3530999999999998E-4</v>
      </c>
      <c r="U4094" s="45">
        <v>7.3530999999999998E-4</v>
      </c>
      <c r="V4094" s="11"/>
      <c r="W4094" s="11">
        <v>0.51119999999999999</v>
      </c>
      <c r="X4094" s="45">
        <v>-4.668E-5</v>
      </c>
      <c r="Y4094" s="45">
        <v>-1.6517999999999999E-4</v>
      </c>
      <c r="Z4094" s="46">
        <v>1.6517999999999999E-4</v>
      </c>
      <c r="AC4094" s="2"/>
      <c r="AD4094" s="2"/>
      <c r="AE4094" s="2"/>
      <c r="AH4094" s="2"/>
      <c r="AI4094" s="2"/>
      <c r="AJ4094" s="2"/>
      <c r="AM4094" s="2"/>
      <c r="AN4094" s="2"/>
      <c r="AO4094" s="2"/>
      <c r="AR4094" s="2"/>
      <c r="AS4094" s="2"/>
      <c r="AT4094" s="2"/>
      <c r="AW4094" s="2"/>
      <c r="AX4094" s="2"/>
      <c r="AY4094" s="2"/>
    </row>
    <row r="4095" spans="8:51" x14ac:dyDescent="0.25">
      <c r="H4095" s="10">
        <v>0.5544</v>
      </c>
      <c r="I4095" s="45">
        <v>-1.9589999999999999E-4</v>
      </c>
      <c r="J4095" s="45">
        <v>-6.9320999999999999E-4</v>
      </c>
      <c r="K4095" s="45">
        <v>6.9320999999999999E-4</v>
      </c>
      <c r="L4095" s="11"/>
      <c r="M4095" s="11">
        <v>0.56299999999999994</v>
      </c>
      <c r="N4095" s="45">
        <v>-2.2570000000000001E-4</v>
      </c>
      <c r="O4095" s="45">
        <v>-7.9865999999999997E-4</v>
      </c>
      <c r="P4095" s="45">
        <v>7.9865999999999997E-4</v>
      </c>
      <c r="Q4095" s="11"/>
      <c r="R4095" s="11">
        <v>0.55789999999999995</v>
      </c>
      <c r="S4095" s="45">
        <v>-2.0799999999999999E-4</v>
      </c>
      <c r="T4095" s="45">
        <v>-7.3601999999999999E-4</v>
      </c>
      <c r="U4095" s="45">
        <v>7.3601999999999999E-4</v>
      </c>
      <c r="V4095" s="11"/>
      <c r="W4095" s="11">
        <v>0.5111</v>
      </c>
      <c r="X4095" s="45">
        <v>-4.6730000000000002E-5</v>
      </c>
      <c r="Y4095" s="45">
        <v>-1.6536E-4</v>
      </c>
      <c r="Z4095" s="46">
        <v>1.6536E-4</v>
      </c>
      <c r="AC4095" s="2"/>
      <c r="AD4095" s="2"/>
      <c r="AE4095" s="2"/>
      <c r="AH4095" s="2"/>
      <c r="AI4095" s="2"/>
      <c r="AJ4095" s="2"/>
      <c r="AM4095" s="2"/>
      <c r="AN4095" s="2"/>
      <c r="AO4095" s="2"/>
      <c r="AR4095" s="2"/>
      <c r="AS4095" s="2"/>
      <c r="AT4095" s="2"/>
      <c r="AW4095" s="2"/>
      <c r="AX4095" s="2"/>
      <c r="AY4095" s="2"/>
    </row>
    <row r="4096" spans="8:51" x14ac:dyDescent="0.25">
      <c r="H4096" s="10">
        <v>0.55430000000000001</v>
      </c>
      <c r="I4096" s="45">
        <v>-1.961E-4</v>
      </c>
      <c r="J4096" s="45">
        <v>-6.9390999999999995E-4</v>
      </c>
      <c r="K4096" s="45">
        <v>6.9390999999999995E-4</v>
      </c>
      <c r="L4096" s="11"/>
      <c r="M4096" s="11">
        <v>0.56289999999999996</v>
      </c>
      <c r="N4096" s="45">
        <v>-2.2580000000000001E-4</v>
      </c>
      <c r="O4096" s="45">
        <v>-7.9900999999999995E-4</v>
      </c>
      <c r="P4096" s="45">
        <v>7.9900999999999995E-4</v>
      </c>
      <c r="Q4096" s="11"/>
      <c r="R4096" s="11">
        <v>0.55779999999999996</v>
      </c>
      <c r="S4096" s="45">
        <v>-2.0829999999999999E-4</v>
      </c>
      <c r="T4096" s="45">
        <v>-7.3707999999999998E-4</v>
      </c>
      <c r="U4096" s="45">
        <v>7.3707999999999998E-4</v>
      </c>
      <c r="V4096" s="11"/>
      <c r="W4096" s="11">
        <v>0.51100000000000001</v>
      </c>
      <c r="X4096" s="45">
        <v>-4.6770000000000001E-5</v>
      </c>
      <c r="Y4096" s="45">
        <v>-1.6550000000000001E-4</v>
      </c>
      <c r="Z4096" s="46">
        <v>1.6550000000000001E-4</v>
      </c>
      <c r="AC4096" s="2"/>
      <c r="AD4096" s="2"/>
      <c r="AE4096" s="2"/>
      <c r="AH4096" s="2"/>
      <c r="AI4096" s="2"/>
      <c r="AJ4096" s="2"/>
      <c r="AM4096" s="2"/>
      <c r="AN4096" s="2"/>
      <c r="AO4096" s="2"/>
      <c r="AR4096" s="2"/>
      <c r="AS4096" s="2"/>
      <c r="AT4096" s="2"/>
      <c r="AW4096" s="2"/>
      <c r="AX4096" s="2"/>
      <c r="AY4096" s="2"/>
    </row>
    <row r="4097" spans="8:51" x14ac:dyDescent="0.25">
      <c r="H4097" s="10">
        <v>0.55420000000000003</v>
      </c>
      <c r="I4097" s="45">
        <v>-1.963E-4</v>
      </c>
      <c r="J4097" s="45">
        <v>-6.9461999999999996E-4</v>
      </c>
      <c r="K4097" s="45">
        <v>6.9461999999999996E-4</v>
      </c>
      <c r="L4097" s="11"/>
      <c r="M4097" s="11">
        <v>0.56279999999999997</v>
      </c>
      <c r="N4097" s="45">
        <v>-2.2609999999999999E-4</v>
      </c>
      <c r="O4097" s="45">
        <v>-8.0006999999999995E-4</v>
      </c>
      <c r="P4097" s="45">
        <v>8.0006999999999995E-4</v>
      </c>
      <c r="Q4097" s="11"/>
      <c r="R4097" s="11">
        <v>0.55769999999999997</v>
      </c>
      <c r="S4097" s="45">
        <v>-2.085E-4</v>
      </c>
      <c r="T4097" s="45">
        <v>-7.3779E-4</v>
      </c>
      <c r="U4097" s="45">
        <v>7.3779E-4</v>
      </c>
      <c r="V4097" s="11"/>
      <c r="W4097" s="11">
        <v>0.51080000000000003</v>
      </c>
      <c r="X4097" s="45">
        <v>-4.6820000000000002E-5</v>
      </c>
      <c r="Y4097" s="45">
        <v>-1.6568E-4</v>
      </c>
      <c r="Z4097" s="46">
        <v>1.6568E-4</v>
      </c>
      <c r="AC4097" s="2"/>
      <c r="AD4097" s="2"/>
      <c r="AE4097" s="2"/>
      <c r="AH4097" s="2"/>
      <c r="AI4097" s="2"/>
      <c r="AJ4097" s="2"/>
      <c r="AM4097" s="2"/>
      <c r="AN4097" s="2"/>
      <c r="AO4097" s="2"/>
      <c r="AR4097" s="2"/>
      <c r="AS4097" s="2"/>
      <c r="AT4097" s="2"/>
      <c r="AW4097" s="2"/>
      <c r="AX4097" s="2"/>
      <c r="AY4097" s="2"/>
    </row>
    <row r="4098" spans="8:51" x14ac:dyDescent="0.25">
      <c r="H4098" s="10">
        <v>0.55410000000000004</v>
      </c>
      <c r="I4098" s="45">
        <v>-1.964E-4</v>
      </c>
      <c r="J4098" s="45">
        <v>-6.9497999999999999E-4</v>
      </c>
      <c r="K4098" s="45">
        <v>6.9497999999999999E-4</v>
      </c>
      <c r="L4098" s="11"/>
      <c r="M4098" s="11">
        <v>0.56279999999999997</v>
      </c>
      <c r="N4098" s="45">
        <v>-2.264E-4</v>
      </c>
      <c r="O4098" s="45">
        <v>-8.0113000000000005E-4</v>
      </c>
      <c r="P4098" s="45">
        <v>8.0113000000000005E-4</v>
      </c>
      <c r="Q4098" s="11"/>
      <c r="R4098" s="11">
        <v>0.55759999999999998</v>
      </c>
      <c r="S4098" s="45">
        <v>-2.087E-4</v>
      </c>
      <c r="T4098" s="45">
        <v>-7.3850000000000001E-4</v>
      </c>
      <c r="U4098" s="45">
        <v>7.3850000000000001E-4</v>
      </c>
      <c r="V4098" s="11"/>
      <c r="W4098" s="11">
        <v>0.51070000000000004</v>
      </c>
      <c r="X4098" s="45">
        <v>-4.6860000000000002E-5</v>
      </c>
      <c r="Y4098" s="45">
        <v>-1.6582000000000001E-4</v>
      </c>
      <c r="Z4098" s="46">
        <v>1.6582000000000001E-4</v>
      </c>
      <c r="AC4098" s="2"/>
      <c r="AD4098" s="2"/>
      <c r="AE4098" s="2"/>
      <c r="AH4098" s="2"/>
      <c r="AI4098" s="2"/>
      <c r="AJ4098" s="2"/>
      <c r="AM4098" s="2"/>
      <c r="AN4098" s="2"/>
      <c r="AO4098" s="2"/>
      <c r="AR4098" s="2"/>
      <c r="AS4098" s="2"/>
      <c r="AT4098" s="2"/>
      <c r="AW4098" s="2"/>
      <c r="AX4098" s="2"/>
      <c r="AY4098" s="2"/>
    </row>
    <row r="4099" spans="8:51" x14ac:dyDescent="0.25">
      <c r="H4099" s="10">
        <v>0.55400000000000005</v>
      </c>
      <c r="I4099" s="45">
        <v>-1.9660000000000001E-4</v>
      </c>
      <c r="J4099" s="45">
        <v>-6.9567999999999995E-4</v>
      </c>
      <c r="K4099" s="45">
        <v>6.9567999999999995E-4</v>
      </c>
      <c r="L4099" s="11"/>
      <c r="M4099" s="11">
        <v>0.56259999999999999</v>
      </c>
      <c r="N4099" s="45">
        <v>-2.265E-4</v>
      </c>
      <c r="O4099" s="45">
        <v>-8.0148999999999997E-4</v>
      </c>
      <c r="P4099" s="45">
        <v>8.0148999999999997E-4</v>
      </c>
      <c r="Q4099" s="11"/>
      <c r="R4099" s="11">
        <v>0.5575</v>
      </c>
      <c r="S4099" s="45">
        <v>-2.0900000000000001E-4</v>
      </c>
      <c r="T4099" s="45">
        <v>-7.3956E-4</v>
      </c>
      <c r="U4099" s="45">
        <v>7.3956E-4</v>
      </c>
      <c r="V4099" s="11"/>
      <c r="W4099" s="11">
        <v>0.51060000000000005</v>
      </c>
      <c r="X4099" s="45">
        <v>-4.6910000000000003E-5</v>
      </c>
      <c r="Y4099" s="45">
        <v>-1.6599E-4</v>
      </c>
      <c r="Z4099" s="46">
        <v>1.6599E-4</v>
      </c>
      <c r="AC4099" s="2"/>
      <c r="AD4099" s="2"/>
      <c r="AE4099" s="2"/>
      <c r="AH4099" s="2"/>
      <c r="AI4099" s="2"/>
      <c r="AJ4099" s="2"/>
      <c r="AM4099" s="2"/>
      <c r="AN4099" s="2"/>
      <c r="AO4099" s="2"/>
      <c r="AR4099" s="2"/>
      <c r="AS4099" s="2"/>
      <c r="AT4099" s="2"/>
      <c r="AW4099" s="2"/>
      <c r="AX4099" s="2"/>
      <c r="AY4099" s="2"/>
    </row>
    <row r="4100" spans="8:51" x14ac:dyDescent="0.25">
      <c r="H4100" s="10">
        <v>0.55389999999999995</v>
      </c>
      <c r="I4100" s="45">
        <v>-1.9680000000000001E-4</v>
      </c>
      <c r="J4100" s="45">
        <v>-6.9638999999999996E-4</v>
      </c>
      <c r="K4100" s="45">
        <v>6.9638999999999996E-4</v>
      </c>
      <c r="L4100" s="11"/>
      <c r="M4100" s="11">
        <v>0.5625</v>
      </c>
      <c r="N4100" s="45">
        <v>-2.2670000000000001E-4</v>
      </c>
      <c r="O4100" s="45">
        <v>-8.0219000000000004E-4</v>
      </c>
      <c r="P4100" s="45">
        <v>8.0219000000000004E-4</v>
      </c>
      <c r="Q4100" s="11"/>
      <c r="R4100" s="11">
        <v>0.5575</v>
      </c>
      <c r="S4100" s="45">
        <v>-2.0919999999999999E-4</v>
      </c>
      <c r="T4100" s="45">
        <v>-7.4027000000000001E-4</v>
      </c>
      <c r="U4100" s="45">
        <v>7.4027000000000001E-4</v>
      </c>
      <c r="V4100" s="11"/>
      <c r="W4100" s="11">
        <v>0.51039999999999996</v>
      </c>
      <c r="X4100" s="45">
        <v>-4.6959999999999998E-5</v>
      </c>
      <c r="Y4100" s="45">
        <v>-1.6616999999999999E-4</v>
      </c>
      <c r="Z4100" s="46">
        <v>1.6616999999999999E-4</v>
      </c>
      <c r="AC4100" s="2"/>
      <c r="AD4100" s="2"/>
      <c r="AE4100" s="2"/>
      <c r="AH4100" s="2"/>
      <c r="AI4100" s="2"/>
      <c r="AJ4100" s="2"/>
      <c r="AM4100" s="2"/>
      <c r="AN4100" s="2"/>
      <c r="AO4100" s="2"/>
      <c r="AR4100" s="2"/>
      <c r="AS4100" s="2"/>
      <c r="AT4100" s="2"/>
      <c r="AW4100" s="2"/>
      <c r="AX4100" s="2"/>
      <c r="AY4100" s="2"/>
    </row>
    <row r="4101" spans="8:51" x14ac:dyDescent="0.25">
      <c r="H4101" s="10">
        <v>0.55379999999999996</v>
      </c>
      <c r="I4101" s="45">
        <v>-1.9709999999999999E-4</v>
      </c>
      <c r="J4101" s="45">
        <v>-6.9744999999999996E-4</v>
      </c>
      <c r="K4101" s="45">
        <v>6.9744999999999996E-4</v>
      </c>
      <c r="L4101" s="11"/>
      <c r="M4101" s="11">
        <v>0.5625</v>
      </c>
      <c r="N4101" s="45">
        <v>-2.2709999999999999E-4</v>
      </c>
      <c r="O4101" s="45">
        <v>-8.0360999999999996E-4</v>
      </c>
      <c r="P4101" s="45">
        <v>8.0360999999999996E-4</v>
      </c>
      <c r="Q4101" s="11"/>
      <c r="R4101" s="11">
        <v>0.55740000000000001</v>
      </c>
      <c r="S4101" s="45">
        <v>-2.0939999999999999E-4</v>
      </c>
      <c r="T4101" s="45">
        <v>-7.4098000000000002E-4</v>
      </c>
      <c r="U4101" s="45">
        <v>7.4098000000000002E-4</v>
      </c>
      <c r="V4101" s="11"/>
      <c r="W4101" s="11">
        <v>0.51029999999999998</v>
      </c>
      <c r="X4101" s="45">
        <v>-4.6999999999999997E-5</v>
      </c>
      <c r="Y4101" s="45">
        <v>-1.6631E-4</v>
      </c>
      <c r="Z4101" s="46">
        <v>1.6631E-4</v>
      </c>
      <c r="AC4101" s="2"/>
      <c r="AD4101" s="2"/>
      <c r="AE4101" s="2"/>
      <c r="AH4101" s="2"/>
      <c r="AI4101" s="2"/>
      <c r="AJ4101" s="2"/>
      <c r="AM4101" s="2"/>
      <c r="AN4101" s="2"/>
      <c r="AO4101" s="2"/>
      <c r="AR4101" s="2"/>
      <c r="AS4101" s="2"/>
      <c r="AT4101" s="2"/>
      <c r="AW4101" s="2"/>
      <c r="AX4101" s="2"/>
      <c r="AY4101" s="2"/>
    </row>
    <row r="4102" spans="8:51" x14ac:dyDescent="0.25">
      <c r="H4102" s="10">
        <v>0.55369999999999997</v>
      </c>
      <c r="I4102" s="45">
        <v>-1.973E-4</v>
      </c>
      <c r="J4102" s="45">
        <v>-6.9815999999999997E-4</v>
      </c>
      <c r="K4102" s="45">
        <v>6.9815999999999997E-4</v>
      </c>
      <c r="L4102" s="11"/>
      <c r="M4102" s="11">
        <v>0.56240000000000001</v>
      </c>
      <c r="N4102" s="45">
        <v>-2.2719999999999999E-4</v>
      </c>
      <c r="O4102" s="45">
        <v>-8.0396000000000005E-4</v>
      </c>
      <c r="P4102" s="45">
        <v>8.0396000000000005E-4</v>
      </c>
      <c r="Q4102" s="11"/>
      <c r="R4102" s="11">
        <v>0.55730000000000002</v>
      </c>
      <c r="S4102" s="45">
        <v>-2.097E-4</v>
      </c>
      <c r="T4102" s="45">
        <v>-7.4204000000000002E-4</v>
      </c>
      <c r="U4102" s="45">
        <v>7.4204000000000002E-4</v>
      </c>
      <c r="V4102" s="11"/>
      <c r="W4102" s="11">
        <v>0.5101</v>
      </c>
      <c r="X4102" s="45">
        <v>-4.7049999999999998E-5</v>
      </c>
      <c r="Y4102" s="45">
        <v>-1.6648999999999999E-4</v>
      </c>
      <c r="Z4102" s="46">
        <v>1.6648999999999999E-4</v>
      </c>
      <c r="AC4102" s="2"/>
      <c r="AD4102" s="2"/>
      <c r="AE4102" s="2"/>
      <c r="AH4102" s="2"/>
      <c r="AI4102" s="2"/>
      <c r="AJ4102" s="2"/>
      <c r="AM4102" s="2"/>
      <c r="AN4102" s="2"/>
      <c r="AO4102" s="2"/>
      <c r="AR4102" s="2"/>
      <c r="AS4102" s="2"/>
      <c r="AT4102" s="2"/>
      <c r="AW4102" s="2"/>
      <c r="AX4102" s="2"/>
      <c r="AY4102" s="2"/>
    </row>
    <row r="4103" spans="8:51" x14ac:dyDescent="0.25">
      <c r="H4103" s="10">
        <v>0.55359999999999998</v>
      </c>
      <c r="I4103" s="45">
        <v>-1.975E-4</v>
      </c>
      <c r="J4103" s="45">
        <v>-6.9886999999999998E-4</v>
      </c>
      <c r="K4103" s="45">
        <v>6.9886999999999998E-4</v>
      </c>
      <c r="L4103" s="11"/>
      <c r="M4103" s="11">
        <v>0.56230000000000002</v>
      </c>
      <c r="N4103" s="45">
        <v>-2.274E-4</v>
      </c>
      <c r="O4103" s="45">
        <v>-8.0466999999999995E-4</v>
      </c>
      <c r="P4103" s="45">
        <v>8.0466999999999995E-4</v>
      </c>
      <c r="Q4103" s="11"/>
      <c r="R4103" s="11">
        <v>0.55720000000000003</v>
      </c>
      <c r="S4103" s="45">
        <v>-2.0990000000000001E-4</v>
      </c>
      <c r="T4103" s="45">
        <v>-7.4275000000000003E-4</v>
      </c>
      <c r="U4103" s="45">
        <v>7.4275000000000003E-4</v>
      </c>
      <c r="V4103" s="11"/>
      <c r="W4103" s="11">
        <v>0.51</v>
      </c>
      <c r="X4103" s="45">
        <v>-4.71E-5</v>
      </c>
      <c r="Y4103" s="45">
        <v>-1.6667E-4</v>
      </c>
      <c r="Z4103" s="46">
        <v>1.6667E-4</v>
      </c>
      <c r="AC4103" s="2"/>
      <c r="AD4103" s="2"/>
      <c r="AE4103" s="2"/>
      <c r="AH4103" s="2"/>
      <c r="AI4103" s="2"/>
      <c r="AJ4103" s="2"/>
      <c r="AM4103" s="2"/>
      <c r="AN4103" s="2"/>
      <c r="AO4103" s="2"/>
      <c r="AR4103" s="2"/>
      <c r="AS4103" s="2"/>
      <c r="AT4103" s="2"/>
      <c r="AW4103" s="2"/>
      <c r="AX4103" s="2"/>
      <c r="AY4103" s="2"/>
    </row>
    <row r="4104" spans="8:51" x14ac:dyDescent="0.25">
      <c r="H4104" s="10">
        <v>0.55349999999999999</v>
      </c>
      <c r="I4104" s="45">
        <v>-1.9770000000000001E-4</v>
      </c>
      <c r="J4104" s="45">
        <v>-6.9957999999999999E-4</v>
      </c>
      <c r="K4104" s="45">
        <v>6.9957999999999999E-4</v>
      </c>
      <c r="L4104" s="11"/>
      <c r="M4104" s="11">
        <v>0.56220000000000003</v>
      </c>
      <c r="N4104" s="45">
        <v>-2.276E-4</v>
      </c>
      <c r="O4104" s="45">
        <v>-8.0537999999999996E-4</v>
      </c>
      <c r="P4104" s="45">
        <v>8.0537999999999996E-4</v>
      </c>
      <c r="Q4104" s="11"/>
      <c r="R4104" s="11">
        <v>0.55710000000000004</v>
      </c>
      <c r="S4104" s="45">
        <v>-2.1010000000000001E-4</v>
      </c>
      <c r="T4104" s="45">
        <v>-7.4344999999999999E-4</v>
      </c>
      <c r="U4104" s="45">
        <v>7.4344999999999999E-4</v>
      </c>
      <c r="V4104" s="11"/>
      <c r="W4104" s="11">
        <v>0.50990000000000002</v>
      </c>
      <c r="X4104" s="45">
        <v>-4.7150000000000001E-5</v>
      </c>
      <c r="Y4104" s="45">
        <v>-1.6684E-4</v>
      </c>
      <c r="Z4104" s="46">
        <v>1.6684E-4</v>
      </c>
      <c r="AC4104" s="2"/>
      <c r="AD4104" s="2"/>
      <c r="AE4104" s="2"/>
      <c r="AH4104" s="2"/>
      <c r="AI4104" s="2"/>
      <c r="AJ4104" s="2"/>
      <c r="AM4104" s="2"/>
      <c r="AN4104" s="2"/>
      <c r="AO4104" s="2"/>
      <c r="AR4104" s="2"/>
      <c r="AS4104" s="2"/>
      <c r="AT4104" s="2"/>
      <c r="AW4104" s="2"/>
      <c r="AX4104" s="2"/>
      <c r="AY4104" s="2"/>
    </row>
    <row r="4105" spans="8:51" x14ac:dyDescent="0.25">
      <c r="H4105" s="10">
        <v>0.5534</v>
      </c>
      <c r="I4105" s="45">
        <v>-1.9780000000000001E-4</v>
      </c>
      <c r="J4105" s="45">
        <v>-6.9992999999999997E-4</v>
      </c>
      <c r="K4105" s="45">
        <v>6.9992999999999997E-4</v>
      </c>
      <c r="L4105" s="11"/>
      <c r="M4105" s="11">
        <v>0.56210000000000004</v>
      </c>
      <c r="N4105" s="45">
        <v>-2.2780000000000001E-4</v>
      </c>
      <c r="O4105" s="45">
        <v>-8.0608999999999997E-4</v>
      </c>
      <c r="P4105" s="45">
        <v>8.0608999999999997E-4</v>
      </c>
      <c r="Q4105" s="11"/>
      <c r="R4105" s="11">
        <v>0.55700000000000005</v>
      </c>
      <c r="S4105" s="45">
        <v>-2.1039999999999999E-4</v>
      </c>
      <c r="T4105" s="45">
        <v>-7.4452000000000003E-4</v>
      </c>
      <c r="U4105" s="45">
        <v>7.4452000000000003E-4</v>
      </c>
      <c r="V4105" s="11"/>
      <c r="W4105" s="11">
        <v>0.50970000000000004</v>
      </c>
      <c r="X4105" s="45">
        <v>-4.7200000000000002E-5</v>
      </c>
      <c r="Y4105" s="45">
        <v>-1.6702000000000001E-4</v>
      </c>
      <c r="Z4105" s="46">
        <v>1.6702000000000001E-4</v>
      </c>
      <c r="AC4105" s="2"/>
      <c r="AD4105" s="2"/>
      <c r="AE4105" s="2"/>
      <c r="AH4105" s="2"/>
      <c r="AI4105" s="2"/>
      <c r="AJ4105" s="2"/>
      <c r="AM4105" s="2"/>
      <c r="AN4105" s="2"/>
      <c r="AO4105" s="2"/>
      <c r="AR4105" s="2"/>
      <c r="AS4105" s="2"/>
      <c r="AT4105" s="2"/>
      <c r="AW4105" s="2"/>
      <c r="AX4105" s="2"/>
      <c r="AY4105" s="2"/>
    </row>
    <row r="4106" spans="8:51" x14ac:dyDescent="0.25">
      <c r="H4106" s="10">
        <v>0.55330000000000001</v>
      </c>
      <c r="I4106" s="45">
        <v>-1.9809999999999999E-4</v>
      </c>
      <c r="J4106" s="45">
        <v>-7.0098999999999997E-4</v>
      </c>
      <c r="K4106" s="45">
        <v>7.0098999999999997E-4</v>
      </c>
      <c r="L4106" s="11"/>
      <c r="M4106" s="11">
        <v>0.56200000000000006</v>
      </c>
      <c r="N4106" s="45">
        <v>-2.2790000000000001E-4</v>
      </c>
      <c r="O4106" s="45">
        <v>-8.0643999999999996E-4</v>
      </c>
      <c r="P4106" s="45">
        <v>8.0643999999999996E-4</v>
      </c>
      <c r="Q4106" s="11"/>
      <c r="R4106" s="11">
        <v>0.55689999999999995</v>
      </c>
      <c r="S4106" s="45">
        <v>-2.106E-4</v>
      </c>
      <c r="T4106" s="45">
        <v>-7.4522E-4</v>
      </c>
      <c r="U4106" s="45">
        <v>7.4522E-4</v>
      </c>
      <c r="V4106" s="11"/>
      <c r="W4106" s="11">
        <v>0.50960000000000005</v>
      </c>
      <c r="X4106" s="45">
        <v>-4.7240000000000002E-5</v>
      </c>
      <c r="Y4106" s="45">
        <v>-1.6715999999999999E-4</v>
      </c>
      <c r="Z4106" s="46">
        <v>1.6715999999999999E-4</v>
      </c>
      <c r="AC4106" s="2"/>
      <c r="AD4106" s="2"/>
      <c r="AE4106" s="2"/>
      <c r="AH4106" s="2"/>
      <c r="AI4106" s="2"/>
      <c r="AJ4106" s="2"/>
      <c r="AM4106" s="2"/>
      <c r="AN4106" s="2"/>
      <c r="AO4106" s="2"/>
      <c r="AR4106" s="2"/>
      <c r="AS4106" s="2"/>
      <c r="AT4106" s="2"/>
      <c r="AW4106" s="2"/>
      <c r="AX4106" s="2"/>
      <c r="AY4106" s="2"/>
    </row>
    <row r="4107" spans="8:51" x14ac:dyDescent="0.25">
      <c r="H4107" s="10">
        <v>0.55320000000000003</v>
      </c>
      <c r="I4107" s="45">
        <v>-1.9819999999999999E-4</v>
      </c>
      <c r="J4107" s="45">
        <v>-7.0133999999999995E-4</v>
      </c>
      <c r="K4107" s="45">
        <v>7.0133999999999995E-4</v>
      </c>
      <c r="L4107" s="11"/>
      <c r="M4107" s="11">
        <v>0.56189999999999996</v>
      </c>
      <c r="N4107" s="45">
        <v>-2.2819999999999999E-4</v>
      </c>
      <c r="O4107" s="45">
        <v>-8.0749999999999995E-4</v>
      </c>
      <c r="P4107" s="45">
        <v>8.0749999999999995E-4</v>
      </c>
      <c r="Q4107" s="11"/>
      <c r="R4107" s="11">
        <v>0.55689999999999995</v>
      </c>
      <c r="S4107" s="45">
        <v>-2.108E-4</v>
      </c>
      <c r="T4107" s="45">
        <v>-7.4593000000000001E-4</v>
      </c>
      <c r="U4107" s="45">
        <v>7.4593000000000001E-4</v>
      </c>
      <c r="V4107" s="11"/>
      <c r="W4107" s="11">
        <v>0.50939999999999996</v>
      </c>
      <c r="X4107" s="45">
        <v>-4.7290000000000003E-5</v>
      </c>
      <c r="Y4107" s="45">
        <v>-1.6734000000000001E-4</v>
      </c>
      <c r="Z4107" s="46">
        <v>1.6734000000000001E-4</v>
      </c>
      <c r="AC4107" s="2"/>
      <c r="AD4107" s="2"/>
      <c r="AE4107" s="2"/>
      <c r="AH4107" s="2"/>
      <c r="AI4107" s="2"/>
      <c r="AJ4107" s="2"/>
      <c r="AM4107" s="2"/>
      <c r="AN4107" s="2"/>
      <c r="AO4107" s="2"/>
      <c r="AR4107" s="2"/>
      <c r="AS4107" s="2"/>
      <c r="AT4107" s="2"/>
      <c r="AW4107" s="2"/>
      <c r="AX4107" s="2"/>
      <c r="AY4107" s="2"/>
    </row>
    <row r="4108" spans="8:51" x14ac:dyDescent="0.25">
      <c r="H4108" s="10">
        <v>0.55310000000000004</v>
      </c>
      <c r="I4108" s="45">
        <v>-1.985E-4</v>
      </c>
      <c r="J4108" s="45">
        <v>-7.0240999999999999E-4</v>
      </c>
      <c r="K4108" s="45">
        <v>7.0240999999999999E-4</v>
      </c>
      <c r="L4108" s="11"/>
      <c r="M4108" s="11">
        <v>0.56179999999999997</v>
      </c>
      <c r="N4108" s="45">
        <v>-2.284E-4</v>
      </c>
      <c r="O4108" s="45">
        <v>-8.0820999999999996E-4</v>
      </c>
      <c r="P4108" s="45">
        <v>8.0820999999999996E-4</v>
      </c>
      <c r="Q4108" s="11"/>
      <c r="R4108" s="11">
        <v>0.55679999999999996</v>
      </c>
      <c r="S4108" s="45">
        <v>-2.1110000000000001E-4</v>
      </c>
      <c r="T4108" s="45">
        <v>-7.4699E-4</v>
      </c>
      <c r="U4108" s="45">
        <v>7.4699E-4</v>
      </c>
      <c r="V4108" s="11"/>
      <c r="W4108" s="11">
        <v>0.50929999999999997</v>
      </c>
      <c r="X4108" s="45">
        <v>-4.7339999999999997E-5</v>
      </c>
      <c r="Y4108" s="45">
        <v>-1.6752E-4</v>
      </c>
      <c r="Z4108" s="46">
        <v>1.6752E-4</v>
      </c>
      <c r="AC4108" s="2"/>
      <c r="AD4108" s="2"/>
      <c r="AE4108" s="2"/>
      <c r="AH4108" s="2"/>
      <c r="AI4108" s="2"/>
      <c r="AJ4108" s="2"/>
      <c r="AM4108" s="2"/>
      <c r="AN4108" s="2"/>
      <c r="AO4108" s="2"/>
      <c r="AR4108" s="2"/>
      <c r="AS4108" s="2"/>
      <c r="AT4108" s="2"/>
      <c r="AW4108" s="2"/>
      <c r="AX4108" s="2"/>
      <c r="AY4108" s="2"/>
    </row>
    <row r="4109" spans="8:51" x14ac:dyDescent="0.25">
      <c r="H4109" s="10">
        <v>0.55300000000000005</v>
      </c>
      <c r="I4109" s="45">
        <v>-1.9870000000000001E-4</v>
      </c>
      <c r="J4109" s="45">
        <v>-7.0310999999999995E-4</v>
      </c>
      <c r="K4109" s="45">
        <v>7.0310999999999995E-4</v>
      </c>
      <c r="L4109" s="11"/>
      <c r="M4109" s="11">
        <v>0.56169999999999998</v>
      </c>
      <c r="N4109" s="45">
        <v>-2.285E-4</v>
      </c>
      <c r="O4109" s="45">
        <v>-8.0856000000000005E-4</v>
      </c>
      <c r="P4109" s="45">
        <v>8.0856000000000005E-4</v>
      </c>
      <c r="Q4109" s="11"/>
      <c r="R4109" s="11">
        <v>0.55669999999999997</v>
      </c>
      <c r="S4109" s="45">
        <v>-2.1130000000000001E-4</v>
      </c>
      <c r="T4109" s="45">
        <v>-7.4770000000000001E-4</v>
      </c>
      <c r="U4109" s="45">
        <v>7.4770000000000001E-4</v>
      </c>
      <c r="V4109" s="11"/>
      <c r="W4109" s="11">
        <v>0.50919999999999999</v>
      </c>
      <c r="X4109" s="45">
        <v>-4.7379999999999997E-5</v>
      </c>
      <c r="Y4109" s="45">
        <v>-1.6766E-4</v>
      </c>
      <c r="Z4109" s="46">
        <v>1.6766E-4</v>
      </c>
      <c r="AC4109" s="2"/>
      <c r="AD4109" s="2"/>
      <c r="AE4109" s="2"/>
      <c r="AH4109" s="2"/>
      <c r="AI4109" s="2"/>
      <c r="AJ4109" s="2"/>
      <c r="AM4109" s="2"/>
      <c r="AN4109" s="2"/>
      <c r="AO4109" s="2"/>
      <c r="AR4109" s="2"/>
      <c r="AS4109" s="2"/>
      <c r="AT4109" s="2"/>
      <c r="AW4109" s="2"/>
      <c r="AX4109" s="2"/>
      <c r="AY4109" s="2"/>
    </row>
    <row r="4110" spans="8:51" x14ac:dyDescent="0.25">
      <c r="H4110" s="10">
        <v>0.55289999999999995</v>
      </c>
      <c r="I4110" s="45">
        <v>-1.9890000000000001E-4</v>
      </c>
      <c r="J4110" s="45">
        <v>-7.0381999999999997E-4</v>
      </c>
      <c r="K4110" s="45">
        <v>7.0381999999999997E-4</v>
      </c>
      <c r="L4110" s="11"/>
      <c r="M4110" s="11">
        <v>0.56159999999999999</v>
      </c>
      <c r="N4110" s="45">
        <v>-2.288E-4</v>
      </c>
      <c r="O4110" s="45">
        <v>-8.0962000000000004E-4</v>
      </c>
      <c r="P4110" s="45">
        <v>8.0962000000000004E-4</v>
      </c>
      <c r="Q4110" s="11"/>
      <c r="R4110" s="11">
        <v>0.55659999999999998</v>
      </c>
      <c r="S4110" s="45">
        <v>-2.1149999999999999E-4</v>
      </c>
      <c r="T4110" s="45">
        <v>-7.4841000000000003E-4</v>
      </c>
      <c r="U4110" s="45">
        <v>7.4841000000000003E-4</v>
      </c>
      <c r="V4110" s="11"/>
      <c r="W4110" s="11">
        <v>0.50900000000000001</v>
      </c>
      <c r="X4110" s="45">
        <v>-4.7429999999999998E-5</v>
      </c>
      <c r="Y4110" s="45">
        <v>-1.6783E-4</v>
      </c>
      <c r="Z4110" s="46">
        <v>1.6783E-4</v>
      </c>
      <c r="AC4110" s="2"/>
      <c r="AD4110" s="2"/>
      <c r="AE4110" s="2"/>
      <c r="AH4110" s="2"/>
      <c r="AI4110" s="2"/>
      <c r="AJ4110" s="2"/>
      <c r="AM4110" s="2"/>
      <c r="AN4110" s="2"/>
      <c r="AO4110" s="2"/>
      <c r="AR4110" s="2"/>
      <c r="AS4110" s="2"/>
      <c r="AT4110" s="2"/>
      <c r="AW4110" s="2"/>
      <c r="AX4110" s="2"/>
      <c r="AY4110" s="2"/>
    </row>
    <row r="4111" spans="8:51" x14ac:dyDescent="0.25">
      <c r="H4111" s="10">
        <v>0.55279999999999996</v>
      </c>
      <c r="I4111" s="45">
        <v>-1.9909999999999999E-4</v>
      </c>
      <c r="J4111" s="45">
        <v>-7.0452999999999998E-4</v>
      </c>
      <c r="K4111" s="45">
        <v>7.0452999999999998E-4</v>
      </c>
      <c r="L4111" s="11"/>
      <c r="M4111" s="11">
        <v>0.5615</v>
      </c>
      <c r="N4111" s="45">
        <v>-2.2900000000000001E-4</v>
      </c>
      <c r="O4111" s="45">
        <v>-8.1032999999999995E-4</v>
      </c>
      <c r="P4111" s="45">
        <v>8.1032999999999995E-4</v>
      </c>
      <c r="Q4111" s="11"/>
      <c r="R4111" s="11">
        <v>0.55649999999999999</v>
      </c>
      <c r="S4111" s="45">
        <v>-2.118E-4</v>
      </c>
      <c r="T4111" s="45">
        <v>-7.4947000000000002E-4</v>
      </c>
      <c r="U4111" s="45">
        <v>7.4947000000000002E-4</v>
      </c>
      <c r="V4111" s="11"/>
      <c r="W4111" s="11">
        <v>0.50890000000000002</v>
      </c>
      <c r="X4111" s="45">
        <v>-4.7490000000000001E-5</v>
      </c>
      <c r="Y4111" s="45">
        <v>-1.6804999999999999E-4</v>
      </c>
      <c r="Z4111" s="46">
        <v>1.6804999999999999E-4</v>
      </c>
      <c r="AC4111" s="2"/>
      <c r="AD4111" s="2"/>
      <c r="AE4111" s="2"/>
      <c r="AH4111" s="2"/>
      <c r="AI4111" s="2"/>
      <c r="AJ4111" s="2"/>
      <c r="AM4111" s="2"/>
      <c r="AN4111" s="2"/>
      <c r="AO4111" s="2"/>
      <c r="AR4111" s="2"/>
      <c r="AS4111" s="2"/>
      <c r="AT4111" s="2"/>
      <c r="AW4111" s="2"/>
      <c r="AX4111" s="2"/>
      <c r="AY4111" s="2"/>
    </row>
    <row r="4112" spans="8:51" x14ac:dyDescent="0.25">
      <c r="H4112" s="10">
        <v>0.55279999999999996</v>
      </c>
      <c r="I4112" s="45">
        <v>-1.9929999999999999E-4</v>
      </c>
      <c r="J4112" s="45">
        <v>-7.0523999999999999E-4</v>
      </c>
      <c r="K4112" s="45">
        <v>7.0523999999999999E-4</v>
      </c>
      <c r="L4112" s="11"/>
      <c r="M4112" s="11">
        <v>0.56140000000000001</v>
      </c>
      <c r="N4112" s="45">
        <v>-2.2919999999999999E-4</v>
      </c>
      <c r="O4112" s="45">
        <v>-8.1103999999999996E-4</v>
      </c>
      <c r="P4112" s="45">
        <v>8.1103999999999996E-4</v>
      </c>
      <c r="Q4112" s="11"/>
      <c r="R4112" s="11">
        <v>0.55640000000000001</v>
      </c>
      <c r="S4112" s="45">
        <v>-2.12E-4</v>
      </c>
      <c r="T4112" s="45">
        <v>-7.5018000000000003E-4</v>
      </c>
      <c r="U4112" s="45">
        <v>7.5018000000000003E-4</v>
      </c>
      <c r="V4112" s="11"/>
      <c r="W4112" s="11">
        <v>0.50870000000000004</v>
      </c>
      <c r="X4112" s="45">
        <v>-4.7530000000000001E-5</v>
      </c>
      <c r="Y4112" s="45">
        <v>-1.6819E-4</v>
      </c>
      <c r="Z4112" s="46">
        <v>1.6819E-4</v>
      </c>
      <c r="AC4112" s="2"/>
      <c r="AD4112" s="2"/>
      <c r="AE4112" s="2"/>
      <c r="AH4112" s="2"/>
      <c r="AI4112" s="2"/>
      <c r="AJ4112" s="2"/>
      <c r="AM4112" s="2"/>
      <c r="AN4112" s="2"/>
      <c r="AO4112" s="2"/>
      <c r="AR4112" s="2"/>
      <c r="AS4112" s="2"/>
      <c r="AT4112" s="2"/>
      <c r="AW4112" s="2"/>
      <c r="AX4112" s="2"/>
      <c r="AY4112" s="2"/>
    </row>
    <row r="4113" spans="8:51" x14ac:dyDescent="0.25">
      <c r="H4113" s="10">
        <v>0.55269999999999997</v>
      </c>
      <c r="I4113" s="45">
        <v>-1.995E-4</v>
      </c>
      <c r="J4113" s="45">
        <v>-7.0593999999999995E-4</v>
      </c>
      <c r="K4113" s="45">
        <v>7.0593999999999995E-4</v>
      </c>
      <c r="L4113" s="11"/>
      <c r="M4113" s="11">
        <v>0.56130000000000002</v>
      </c>
      <c r="N4113" s="45">
        <v>-2.2939999999999999E-4</v>
      </c>
      <c r="O4113" s="45">
        <v>-8.1174999999999997E-4</v>
      </c>
      <c r="P4113" s="45">
        <v>8.1174999999999997E-4</v>
      </c>
      <c r="Q4113" s="11"/>
      <c r="R4113" s="11">
        <v>0.55630000000000002</v>
      </c>
      <c r="S4113" s="45">
        <v>-2.1220000000000001E-4</v>
      </c>
      <c r="T4113" s="45">
        <v>-7.5087999999999999E-4</v>
      </c>
      <c r="U4113" s="45">
        <v>7.5087999999999999E-4</v>
      </c>
      <c r="V4113" s="11"/>
      <c r="W4113" s="11">
        <v>0.50860000000000005</v>
      </c>
      <c r="X4113" s="45">
        <v>-4.7580000000000002E-5</v>
      </c>
      <c r="Y4113" s="45">
        <v>-1.6836999999999999E-4</v>
      </c>
      <c r="Z4113" s="46">
        <v>1.6836999999999999E-4</v>
      </c>
      <c r="AC4113" s="2"/>
      <c r="AD4113" s="2"/>
      <c r="AE4113" s="2"/>
      <c r="AH4113" s="2"/>
      <c r="AI4113" s="2"/>
      <c r="AJ4113" s="2"/>
      <c r="AM4113" s="2"/>
      <c r="AN4113" s="2"/>
      <c r="AO4113" s="2"/>
      <c r="AR4113" s="2"/>
      <c r="AS4113" s="2"/>
      <c r="AT4113" s="2"/>
      <c r="AW4113" s="2"/>
      <c r="AX4113" s="2"/>
      <c r="AY4113" s="2"/>
    </row>
    <row r="4114" spans="8:51" x14ac:dyDescent="0.25">
      <c r="H4114" s="10">
        <v>0.55249999999999999</v>
      </c>
      <c r="I4114" s="45">
        <v>-1.996E-4</v>
      </c>
      <c r="J4114" s="45">
        <v>-7.0629999999999998E-4</v>
      </c>
      <c r="K4114" s="45">
        <v>7.0629999999999998E-4</v>
      </c>
      <c r="L4114" s="11"/>
      <c r="M4114" s="11">
        <v>0.56120000000000003</v>
      </c>
      <c r="N4114" s="45">
        <v>-2.296E-4</v>
      </c>
      <c r="O4114" s="45">
        <v>-8.1245999999999998E-4</v>
      </c>
      <c r="P4114" s="45">
        <v>8.1245999999999998E-4</v>
      </c>
      <c r="Q4114" s="11"/>
      <c r="R4114" s="11">
        <v>0.55630000000000002</v>
      </c>
      <c r="S4114" s="45">
        <v>-2.1249999999999999E-4</v>
      </c>
      <c r="T4114" s="45">
        <v>-7.5195000000000004E-4</v>
      </c>
      <c r="U4114" s="45">
        <v>7.5195000000000004E-4</v>
      </c>
      <c r="V4114" s="11"/>
      <c r="W4114" s="11">
        <v>0.50849999999999995</v>
      </c>
      <c r="X4114" s="45">
        <v>-4.7630000000000003E-5</v>
      </c>
      <c r="Y4114" s="45">
        <v>-1.6854000000000001E-4</v>
      </c>
      <c r="Z4114" s="46">
        <v>1.6854000000000001E-4</v>
      </c>
      <c r="AC4114" s="2"/>
      <c r="AD4114" s="2"/>
      <c r="AE4114" s="2"/>
      <c r="AH4114" s="2"/>
      <c r="AI4114" s="2"/>
      <c r="AJ4114" s="2"/>
      <c r="AM4114" s="2"/>
      <c r="AN4114" s="2"/>
      <c r="AO4114" s="2"/>
      <c r="AR4114" s="2"/>
      <c r="AS4114" s="2"/>
      <c r="AT4114" s="2"/>
      <c r="AW4114" s="2"/>
      <c r="AX4114" s="2"/>
      <c r="AY4114" s="2"/>
    </row>
    <row r="4115" spans="8:51" x14ac:dyDescent="0.25">
      <c r="H4115" s="10">
        <v>0.55249999999999999</v>
      </c>
      <c r="I4115" s="45">
        <v>-1.9990000000000001E-4</v>
      </c>
      <c r="J4115" s="45">
        <v>-7.0735999999999998E-4</v>
      </c>
      <c r="K4115" s="45">
        <v>7.0735999999999998E-4</v>
      </c>
      <c r="L4115" s="11"/>
      <c r="M4115" s="11">
        <v>0.56120000000000003</v>
      </c>
      <c r="N4115" s="45">
        <v>-2.299E-4</v>
      </c>
      <c r="O4115" s="45">
        <v>-8.1351999999999998E-4</v>
      </c>
      <c r="P4115" s="45">
        <v>8.1351999999999998E-4</v>
      </c>
      <c r="Q4115" s="11"/>
      <c r="R4115" s="11">
        <v>0.55620000000000003</v>
      </c>
      <c r="S4115" s="45">
        <v>-2.1269999999999999E-4</v>
      </c>
      <c r="T4115" s="45">
        <v>-7.5265E-4</v>
      </c>
      <c r="U4115" s="45">
        <v>7.5265E-4</v>
      </c>
      <c r="V4115" s="11"/>
      <c r="W4115" s="11">
        <v>0.50829999999999997</v>
      </c>
      <c r="X4115" s="45">
        <v>-4.7679999999999998E-5</v>
      </c>
      <c r="Y4115" s="45">
        <v>-1.6872E-4</v>
      </c>
      <c r="Z4115" s="46">
        <v>1.6872E-4</v>
      </c>
      <c r="AC4115" s="2"/>
      <c r="AD4115" s="2"/>
      <c r="AE4115" s="2"/>
      <c r="AH4115" s="2"/>
      <c r="AI4115" s="2"/>
      <c r="AJ4115" s="2"/>
      <c r="AM4115" s="2"/>
      <c r="AN4115" s="2"/>
      <c r="AO4115" s="2"/>
      <c r="AR4115" s="2"/>
      <c r="AS4115" s="2"/>
      <c r="AT4115" s="2"/>
      <c r="AW4115" s="2"/>
      <c r="AX4115" s="2"/>
      <c r="AY4115" s="2"/>
    </row>
    <row r="4116" spans="8:51" x14ac:dyDescent="0.25">
      <c r="H4116" s="10">
        <v>0.5524</v>
      </c>
      <c r="I4116" s="45">
        <v>-2.0000000000000001E-4</v>
      </c>
      <c r="J4116" s="45">
        <v>-7.0770999999999996E-4</v>
      </c>
      <c r="K4116" s="45">
        <v>7.0770999999999996E-4</v>
      </c>
      <c r="L4116" s="11"/>
      <c r="M4116" s="11">
        <v>0.56110000000000004</v>
      </c>
      <c r="N4116" s="45">
        <v>-2.3010000000000001E-4</v>
      </c>
      <c r="O4116" s="45">
        <v>-8.1422999999999999E-4</v>
      </c>
      <c r="P4116" s="45">
        <v>8.1422999999999999E-4</v>
      </c>
      <c r="Q4116" s="11"/>
      <c r="R4116" s="11">
        <v>0.55610000000000004</v>
      </c>
      <c r="S4116" s="45">
        <v>-2.129E-4</v>
      </c>
      <c r="T4116" s="45">
        <v>-7.5336000000000001E-4</v>
      </c>
      <c r="U4116" s="45">
        <v>7.5336000000000001E-4</v>
      </c>
      <c r="V4116" s="11"/>
      <c r="W4116" s="11">
        <v>0.50819999999999999</v>
      </c>
      <c r="X4116" s="45">
        <v>-4.7729999999999999E-5</v>
      </c>
      <c r="Y4116" s="45">
        <v>-1.6890000000000001E-4</v>
      </c>
      <c r="Z4116" s="46">
        <v>1.6890000000000001E-4</v>
      </c>
      <c r="AC4116" s="2"/>
      <c r="AD4116" s="2"/>
      <c r="AE4116" s="2"/>
      <c r="AH4116" s="2"/>
      <c r="AI4116" s="2"/>
      <c r="AJ4116" s="2"/>
      <c r="AM4116" s="2"/>
      <c r="AN4116" s="2"/>
      <c r="AO4116" s="2"/>
      <c r="AR4116" s="2"/>
      <c r="AS4116" s="2"/>
      <c r="AT4116" s="2"/>
      <c r="AW4116" s="2"/>
      <c r="AX4116" s="2"/>
      <c r="AY4116" s="2"/>
    </row>
    <row r="4117" spans="8:51" x14ac:dyDescent="0.25">
      <c r="H4117" s="10">
        <v>0.55230000000000001</v>
      </c>
      <c r="I4117" s="45">
        <v>-2.0019999999999999E-4</v>
      </c>
      <c r="J4117" s="45">
        <v>-7.0841999999999997E-4</v>
      </c>
      <c r="K4117" s="45">
        <v>7.0841999999999997E-4</v>
      </c>
      <c r="L4117" s="11"/>
      <c r="M4117" s="11">
        <v>0.56100000000000005</v>
      </c>
      <c r="N4117" s="45">
        <v>-2.3029999999999999E-4</v>
      </c>
      <c r="O4117" s="45">
        <v>-8.1492999999999995E-4</v>
      </c>
      <c r="P4117" s="45">
        <v>8.1492999999999995E-4</v>
      </c>
      <c r="Q4117" s="11"/>
      <c r="R4117" s="11">
        <v>0.55600000000000005</v>
      </c>
      <c r="S4117" s="45">
        <v>-2.1320000000000001E-4</v>
      </c>
      <c r="T4117" s="45">
        <v>-7.5442E-4</v>
      </c>
      <c r="U4117" s="45">
        <v>7.5442E-4</v>
      </c>
      <c r="V4117" s="11"/>
      <c r="W4117" s="11">
        <v>0.5081</v>
      </c>
      <c r="X4117" s="45">
        <v>-4.778E-5</v>
      </c>
      <c r="Y4117" s="45">
        <v>-1.6907000000000001E-4</v>
      </c>
      <c r="Z4117" s="46">
        <v>1.6907000000000001E-4</v>
      </c>
      <c r="AC4117" s="2"/>
      <c r="AD4117" s="2"/>
      <c r="AE4117" s="2"/>
      <c r="AH4117" s="2"/>
      <c r="AI4117" s="2"/>
      <c r="AJ4117" s="2"/>
      <c r="AM4117" s="2"/>
      <c r="AN4117" s="2"/>
      <c r="AO4117" s="2"/>
      <c r="AR4117" s="2"/>
      <c r="AS4117" s="2"/>
      <c r="AT4117" s="2"/>
      <c r="AW4117" s="2"/>
      <c r="AX4117" s="2"/>
      <c r="AY4117" s="2"/>
    </row>
    <row r="4118" spans="8:51" x14ac:dyDescent="0.25">
      <c r="H4118" s="10">
        <v>0.55220000000000002</v>
      </c>
      <c r="I4118" s="45">
        <v>-2.0049999999999999E-4</v>
      </c>
      <c r="J4118" s="45">
        <v>-7.0947999999999996E-4</v>
      </c>
      <c r="K4118" s="45">
        <v>7.0947999999999996E-4</v>
      </c>
      <c r="L4118" s="11"/>
      <c r="M4118" s="11">
        <v>0.56089999999999995</v>
      </c>
      <c r="N4118" s="45">
        <v>-2.3049999999999999E-4</v>
      </c>
      <c r="O4118" s="45">
        <v>-8.1563999999999996E-4</v>
      </c>
      <c r="P4118" s="45">
        <v>8.1563999999999996E-4</v>
      </c>
      <c r="Q4118" s="11"/>
      <c r="R4118" s="11">
        <v>0.55589999999999995</v>
      </c>
      <c r="S4118" s="45">
        <v>-2.1340000000000001E-4</v>
      </c>
      <c r="T4118" s="45">
        <v>-7.5513000000000002E-4</v>
      </c>
      <c r="U4118" s="45">
        <v>7.5513000000000002E-4</v>
      </c>
      <c r="V4118" s="11"/>
      <c r="W4118" s="11">
        <v>0.50790000000000002</v>
      </c>
      <c r="X4118" s="45">
        <v>-4.782E-5</v>
      </c>
      <c r="Y4118" s="45">
        <v>-1.6920999999999999E-4</v>
      </c>
      <c r="Z4118" s="46">
        <v>1.6920999999999999E-4</v>
      </c>
      <c r="AC4118" s="2"/>
      <c r="AD4118" s="2"/>
      <c r="AE4118" s="2"/>
      <c r="AH4118" s="2"/>
      <c r="AI4118" s="2"/>
      <c r="AJ4118" s="2"/>
      <c r="AM4118" s="2"/>
      <c r="AN4118" s="2"/>
      <c r="AO4118" s="2"/>
      <c r="AR4118" s="2"/>
      <c r="AS4118" s="2"/>
      <c r="AT4118" s="2"/>
      <c r="AW4118" s="2"/>
      <c r="AX4118" s="2"/>
      <c r="AY4118" s="2"/>
    </row>
    <row r="4119" spans="8:51" x14ac:dyDescent="0.25">
      <c r="H4119" s="10">
        <v>0.55210000000000004</v>
      </c>
      <c r="I4119" s="45">
        <v>-2.006E-4</v>
      </c>
      <c r="J4119" s="45">
        <v>-7.0983999999999999E-4</v>
      </c>
      <c r="K4119" s="45">
        <v>7.0983999999999999E-4</v>
      </c>
      <c r="L4119" s="11"/>
      <c r="M4119" s="11">
        <v>0.56079999999999997</v>
      </c>
      <c r="N4119" s="45">
        <v>-2.307E-4</v>
      </c>
      <c r="O4119" s="45">
        <v>-8.1634999999999997E-4</v>
      </c>
      <c r="P4119" s="45">
        <v>8.1634999999999997E-4</v>
      </c>
      <c r="Q4119" s="11"/>
      <c r="R4119" s="11">
        <v>0.55579999999999996</v>
      </c>
      <c r="S4119" s="45">
        <v>-2.1359999999999999E-4</v>
      </c>
      <c r="T4119" s="45">
        <v>-7.5584000000000003E-4</v>
      </c>
      <c r="U4119" s="45">
        <v>7.5584000000000003E-4</v>
      </c>
      <c r="V4119" s="11"/>
      <c r="W4119" s="11">
        <v>0.50780000000000003</v>
      </c>
      <c r="X4119" s="45">
        <v>-4.7870000000000001E-5</v>
      </c>
      <c r="Y4119" s="45">
        <v>-1.6939E-4</v>
      </c>
      <c r="Z4119" s="46">
        <v>1.6939E-4</v>
      </c>
      <c r="AC4119" s="2"/>
      <c r="AD4119" s="2"/>
      <c r="AE4119" s="2"/>
      <c r="AH4119" s="2"/>
      <c r="AI4119" s="2"/>
      <c r="AJ4119" s="2"/>
      <c r="AM4119" s="2"/>
      <c r="AN4119" s="2"/>
      <c r="AO4119" s="2"/>
      <c r="AR4119" s="2"/>
      <c r="AS4119" s="2"/>
      <c r="AT4119" s="2"/>
      <c r="AW4119" s="2"/>
      <c r="AX4119" s="2"/>
      <c r="AY4119" s="2"/>
    </row>
    <row r="4120" spans="8:51" x14ac:dyDescent="0.25">
      <c r="H4120" s="10">
        <v>0.55200000000000005</v>
      </c>
      <c r="I4120" s="45">
        <v>-2.008E-4</v>
      </c>
      <c r="J4120" s="45">
        <v>-7.1053999999999996E-4</v>
      </c>
      <c r="K4120" s="45">
        <v>7.1053999999999996E-4</v>
      </c>
      <c r="L4120" s="11"/>
      <c r="M4120" s="11">
        <v>0.56069999999999998</v>
      </c>
      <c r="N4120" s="45">
        <v>-2.308E-4</v>
      </c>
      <c r="O4120" s="45">
        <v>-8.1669999999999996E-4</v>
      </c>
      <c r="P4120" s="45">
        <v>8.1669999999999996E-4</v>
      </c>
      <c r="Q4120" s="11"/>
      <c r="R4120" s="11">
        <v>0.55569999999999997</v>
      </c>
      <c r="S4120" s="45">
        <v>-2.1379999999999999E-4</v>
      </c>
      <c r="T4120" s="45">
        <v>-7.5655000000000004E-4</v>
      </c>
      <c r="U4120" s="45">
        <v>7.5655000000000004E-4</v>
      </c>
      <c r="V4120" s="11"/>
      <c r="W4120" s="11">
        <v>0.50760000000000005</v>
      </c>
      <c r="X4120" s="45">
        <v>-4.791E-5</v>
      </c>
      <c r="Y4120" s="45">
        <v>-1.6953000000000001E-4</v>
      </c>
      <c r="Z4120" s="46">
        <v>1.6953000000000001E-4</v>
      </c>
      <c r="AC4120" s="2"/>
      <c r="AD4120" s="2"/>
      <c r="AE4120" s="2"/>
      <c r="AH4120" s="2"/>
      <c r="AI4120" s="2"/>
      <c r="AJ4120" s="2"/>
      <c r="AM4120" s="2"/>
      <c r="AN4120" s="2"/>
      <c r="AO4120" s="2"/>
      <c r="AR4120" s="2"/>
      <c r="AS4120" s="2"/>
      <c r="AT4120" s="2"/>
      <c r="AW4120" s="2"/>
      <c r="AX4120" s="2"/>
      <c r="AY4120" s="2"/>
    </row>
    <row r="4121" spans="8:51" x14ac:dyDescent="0.25">
      <c r="H4121" s="10">
        <v>0.55189999999999995</v>
      </c>
      <c r="I4121" s="45">
        <v>-2.0100000000000001E-4</v>
      </c>
      <c r="J4121" s="45">
        <v>-7.1124999999999997E-4</v>
      </c>
      <c r="K4121" s="45">
        <v>7.1124999999999997E-4</v>
      </c>
      <c r="L4121" s="11"/>
      <c r="M4121" s="11">
        <v>0.56059999999999999</v>
      </c>
      <c r="N4121" s="45">
        <v>-2.3110000000000001E-4</v>
      </c>
      <c r="O4121" s="45">
        <v>-8.1775999999999995E-4</v>
      </c>
      <c r="P4121" s="45">
        <v>8.1775999999999995E-4</v>
      </c>
      <c r="Q4121" s="11"/>
      <c r="R4121" s="11">
        <v>0.55569999999999997</v>
      </c>
      <c r="S4121" s="45">
        <v>-2.141E-4</v>
      </c>
      <c r="T4121" s="45">
        <v>-7.5761000000000003E-4</v>
      </c>
      <c r="U4121" s="45">
        <v>7.5761000000000003E-4</v>
      </c>
      <c r="V4121" s="11"/>
      <c r="W4121" s="11">
        <v>0.50749999999999995</v>
      </c>
      <c r="X4121" s="45">
        <v>-4.7970000000000003E-5</v>
      </c>
      <c r="Y4121" s="45">
        <v>-1.6975000000000001E-4</v>
      </c>
      <c r="Z4121" s="46">
        <v>1.6975000000000001E-4</v>
      </c>
      <c r="AC4121" s="2"/>
      <c r="AD4121" s="2"/>
      <c r="AE4121" s="2"/>
      <c r="AH4121" s="2"/>
      <c r="AI4121" s="2"/>
      <c r="AJ4121" s="2"/>
      <c r="AM4121" s="2"/>
      <c r="AN4121" s="2"/>
      <c r="AO4121" s="2"/>
      <c r="AR4121" s="2"/>
      <c r="AS4121" s="2"/>
      <c r="AT4121" s="2"/>
      <c r="AW4121" s="2"/>
      <c r="AX4121" s="2"/>
      <c r="AY4121" s="2"/>
    </row>
    <row r="4122" spans="8:51" x14ac:dyDescent="0.25">
      <c r="H4122" s="10">
        <v>0.55179999999999996</v>
      </c>
      <c r="I4122" s="45">
        <v>-2.0120000000000001E-4</v>
      </c>
      <c r="J4122" s="45">
        <v>-7.1195999999999998E-4</v>
      </c>
      <c r="K4122" s="45">
        <v>7.1195999999999998E-4</v>
      </c>
      <c r="L4122" s="11"/>
      <c r="M4122" s="11">
        <v>0.5605</v>
      </c>
      <c r="N4122" s="45">
        <v>-2.3139999999999999E-4</v>
      </c>
      <c r="O4122" s="45">
        <v>-8.1882999999999999E-4</v>
      </c>
      <c r="P4122" s="45">
        <v>8.1882999999999999E-4</v>
      </c>
      <c r="Q4122" s="11"/>
      <c r="R4122" s="11">
        <v>0.55559999999999998</v>
      </c>
      <c r="S4122" s="45">
        <v>-2.143E-4</v>
      </c>
      <c r="T4122" s="45">
        <v>-7.5832000000000004E-4</v>
      </c>
      <c r="U4122" s="45">
        <v>7.5832000000000004E-4</v>
      </c>
      <c r="V4122" s="11"/>
      <c r="W4122" s="11">
        <v>0.50739999999999996</v>
      </c>
      <c r="X4122" s="45">
        <v>-4.8010000000000003E-5</v>
      </c>
      <c r="Y4122" s="45">
        <v>-1.6988999999999999E-4</v>
      </c>
      <c r="Z4122" s="46">
        <v>1.6988999999999999E-4</v>
      </c>
      <c r="AC4122" s="2"/>
      <c r="AD4122" s="2"/>
      <c r="AE4122" s="2"/>
      <c r="AH4122" s="2"/>
      <c r="AI4122" s="2"/>
      <c r="AJ4122" s="2"/>
      <c r="AM4122" s="2"/>
      <c r="AN4122" s="2"/>
      <c r="AO4122" s="2"/>
      <c r="AR4122" s="2"/>
      <c r="AS4122" s="2"/>
      <c r="AT4122" s="2"/>
      <c r="AW4122" s="2"/>
      <c r="AX4122" s="2"/>
      <c r="AY4122" s="2"/>
    </row>
    <row r="4123" spans="8:51" x14ac:dyDescent="0.25">
      <c r="H4123" s="10">
        <v>0.55169999999999997</v>
      </c>
      <c r="I4123" s="45">
        <v>-2.0149999999999999E-4</v>
      </c>
      <c r="J4123" s="45">
        <v>-7.1301999999999997E-4</v>
      </c>
      <c r="K4123" s="45">
        <v>7.1301999999999997E-4</v>
      </c>
      <c r="L4123" s="11"/>
      <c r="M4123" s="11">
        <v>0.56040000000000001</v>
      </c>
      <c r="N4123" s="45">
        <v>-2.3149999999999999E-4</v>
      </c>
      <c r="O4123" s="45">
        <v>-8.1917999999999997E-4</v>
      </c>
      <c r="P4123" s="45">
        <v>8.1917999999999997E-4</v>
      </c>
      <c r="Q4123" s="11"/>
      <c r="R4123" s="11">
        <v>0.55549999999999999</v>
      </c>
      <c r="S4123" s="45">
        <v>-2.1460000000000001E-4</v>
      </c>
      <c r="T4123" s="45">
        <v>-7.5938000000000004E-4</v>
      </c>
      <c r="U4123" s="45">
        <v>7.5938000000000004E-4</v>
      </c>
      <c r="V4123" s="11"/>
      <c r="W4123" s="11">
        <v>0.50719999999999998</v>
      </c>
      <c r="X4123" s="45">
        <v>-4.8069999999999999E-5</v>
      </c>
      <c r="Y4123" s="45">
        <v>-1.7009999999999999E-4</v>
      </c>
      <c r="Z4123" s="46">
        <v>1.7009999999999999E-4</v>
      </c>
      <c r="AC4123" s="2"/>
      <c r="AD4123" s="2"/>
      <c r="AE4123" s="2"/>
      <c r="AH4123" s="2"/>
      <c r="AI4123" s="2"/>
      <c r="AJ4123" s="2"/>
      <c r="AM4123" s="2"/>
      <c r="AN4123" s="2"/>
      <c r="AO4123" s="2"/>
      <c r="AR4123" s="2"/>
      <c r="AS4123" s="2"/>
      <c r="AT4123" s="2"/>
      <c r="AW4123" s="2"/>
      <c r="AX4123" s="2"/>
      <c r="AY4123" s="2"/>
    </row>
    <row r="4124" spans="8:51" x14ac:dyDescent="0.25">
      <c r="H4124" s="10">
        <v>0.55159999999999998</v>
      </c>
      <c r="I4124" s="45">
        <v>-2.017E-4</v>
      </c>
      <c r="J4124" s="45">
        <v>-7.1372999999999999E-4</v>
      </c>
      <c r="K4124" s="45">
        <v>7.1372999999999999E-4</v>
      </c>
      <c r="L4124" s="11"/>
      <c r="M4124" s="11">
        <v>0.56040000000000001</v>
      </c>
      <c r="N4124" s="45">
        <v>-2.318E-4</v>
      </c>
      <c r="O4124" s="45">
        <v>-8.2023999999999997E-4</v>
      </c>
      <c r="P4124" s="45">
        <v>8.2023999999999997E-4</v>
      </c>
      <c r="Q4124" s="11"/>
      <c r="R4124" s="11">
        <v>0.5554</v>
      </c>
      <c r="S4124" s="45">
        <v>-2.1479999999999999E-4</v>
      </c>
      <c r="T4124" s="45">
        <v>-7.6008E-4</v>
      </c>
      <c r="U4124" s="45">
        <v>7.6008E-4</v>
      </c>
      <c r="V4124" s="11"/>
      <c r="W4124" s="11">
        <v>0.5071</v>
      </c>
      <c r="X4124" s="45">
        <v>-4.8109999999999998E-5</v>
      </c>
      <c r="Y4124" s="45">
        <v>-1.7024E-4</v>
      </c>
      <c r="Z4124" s="46">
        <v>1.7024E-4</v>
      </c>
      <c r="AC4124" s="2"/>
      <c r="AD4124" s="2"/>
      <c r="AE4124" s="2"/>
      <c r="AH4124" s="2"/>
      <c r="AI4124" s="2"/>
      <c r="AJ4124" s="2"/>
      <c r="AM4124" s="2"/>
      <c r="AN4124" s="2"/>
      <c r="AO4124" s="2"/>
      <c r="AR4124" s="2"/>
      <c r="AS4124" s="2"/>
      <c r="AT4124" s="2"/>
      <c r="AW4124" s="2"/>
      <c r="AX4124" s="2"/>
      <c r="AY4124" s="2"/>
    </row>
    <row r="4125" spans="8:51" x14ac:dyDescent="0.25">
      <c r="H4125" s="10">
        <v>0.55149999999999999</v>
      </c>
      <c r="I4125" s="45">
        <v>-2.018E-4</v>
      </c>
      <c r="J4125" s="45">
        <v>-7.1407999999999997E-4</v>
      </c>
      <c r="K4125" s="45">
        <v>7.1407999999999997E-4</v>
      </c>
      <c r="L4125" s="11"/>
      <c r="M4125" s="11">
        <v>0.56030000000000002</v>
      </c>
      <c r="N4125" s="45">
        <v>-2.321E-4</v>
      </c>
      <c r="O4125" s="45">
        <v>-8.2129999999999996E-4</v>
      </c>
      <c r="P4125" s="45">
        <v>8.2129999999999996E-4</v>
      </c>
      <c r="Q4125" s="11"/>
      <c r="R4125" s="11">
        <v>0.55530000000000002</v>
      </c>
      <c r="S4125" s="45">
        <v>-2.1499999999999999E-4</v>
      </c>
      <c r="T4125" s="45">
        <v>-7.6079000000000001E-4</v>
      </c>
      <c r="U4125" s="45">
        <v>7.6079000000000001E-4</v>
      </c>
      <c r="V4125" s="11"/>
      <c r="W4125" s="11">
        <v>0.50690000000000002</v>
      </c>
      <c r="X4125" s="45">
        <v>-4.8170000000000001E-5</v>
      </c>
      <c r="Y4125" s="45">
        <v>-1.7045E-4</v>
      </c>
      <c r="Z4125" s="46">
        <v>1.7045E-4</v>
      </c>
      <c r="AC4125" s="2"/>
      <c r="AD4125" s="2"/>
      <c r="AE4125" s="2"/>
      <c r="AH4125" s="2"/>
      <c r="AI4125" s="2"/>
      <c r="AJ4125" s="2"/>
      <c r="AM4125" s="2"/>
      <c r="AN4125" s="2"/>
      <c r="AO4125" s="2"/>
      <c r="AR4125" s="2"/>
      <c r="AS4125" s="2"/>
      <c r="AT4125" s="2"/>
      <c r="AW4125" s="2"/>
      <c r="AX4125" s="2"/>
      <c r="AY4125" s="2"/>
    </row>
    <row r="4126" spans="8:51" x14ac:dyDescent="0.25">
      <c r="H4126" s="10">
        <v>0.5514</v>
      </c>
      <c r="I4126" s="45">
        <v>-2.02E-4</v>
      </c>
      <c r="J4126" s="45">
        <v>-7.1478999999999998E-4</v>
      </c>
      <c r="K4126" s="45">
        <v>7.1478999999999998E-4</v>
      </c>
      <c r="L4126" s="11"/>
      <c r="M4126" s="11">
        <v>0.56020000000000003</v>
      </c>
      <c r="N4126" s="45">
        <v>-2.3220000000000001E-4</v>
      </c>
      <c r="O4126" s="45">
        <v>-8.2165999999999999E-4</v>
      </c>
      <c r="P4126" s="45">
        <v>8.2165999999999999E-4</v>
      </c>
      <c r="Q4126" s="11"/>
      <c r="R4126" s="11">
        <v>0.55520000000000003</v>
      </c>
      <c r="S4126" s="45">
        <v>-2.153E-4</v>
      </c>
      <c r="T4126" s="45">
        <v>-7.6185000000000001E-4</v>
      </c>
      <c r="U4126" s="45">
        <v>7.6185000000000001E-4</v>
      </c>
      <c r="V4126" s="11"/>
      <c r="W4126" s="11">
        <v>0.50680000000000003</v>
      </c>
      <c r="X4126" s="45">
        <v>-4.8220000000000002E-5</v>
      </c>
      <c r="Y4126" s="45">
        <v>-1.7063000000000001E-4</v>
      </c>
      <c r="Z4126" s="46">
        <v>1.7063000000000001E-4</v>
      </c>
      <c r="AC4126" s="2"/>
      <c r="AD4126" s="2"/>
      <c r="AE4126" s="2"/>
      <c r="AH4126" s="2"/>
      <c r="AI4126" s="2"/>
      <c r="AJ4126" s="2"/>
      <c r="AM4126" s="2"/>
      <c r="AN4126" s="2"/>
      <c r="AO4126" s="2"/>
      <c r="AR4126" s="2"/>
      <c r="AS4126" s="2"/>
      <c r="AT4126" s="2"/>
      <c r="AW4126" s="2"/>
      <c r="AX4126" s="2"/>
      <c r="AY4126" s="2"/>
    </row>
    <row r="4127" spans="8:51" x14ac:dyDescent="0.25">
      <c r="H4127" s="10">
        <v>0.55130000000000001</v>
      </c>
      <c r="I4127" s="45">
        <v>-2.0220000000000001E-4</v>
      </c>
      <c r="J4127" s="45">
        <v>-7.1549999999999999E-4</v>
      </c>
      <c r="K4127" s="45">
        <v>7.1549999999999999E-4</v>
      </c>
      <c r="L4127" s="11"/>
      <c r="M4127" s="11">
        <v>0.56010000000000004</v>
      </c>
      <c r="N4127" s="45">
        <v>-2.3250000000000001E-4</v>
      </c>
      <c r="O4127" s="45">
        <v>-8.2271999999999998E-4</v>
      </c>
      <c r="P4127" s="45">
        <v>8.2271999999999998E-4</v>
      </c>
      <c r="Q4127" s="11"/>
      <c r="R4127" s="11">
        <v>0.55520000000000003</v>
      </c>
      <c r="S4127" s="45">
        <v>-2.1550000000000001E-4</v>
      </c>
      <c r="T4127" s="45">
        <v>-7.6256000000000002E-4</v>
      </c>
      <c r="U4127" s="45">
        <v>7.6256000000000002E-4</v>
      </c>
      <c r="V4127" s="11"/>
      <c r="W4127" s="11">
        <v>0.50670000000000004</v>
      </c>
      <c r="X4127" s="45">
        <v>-4.8269999999999997E-5</v>
      </c>
      <c r="Y4127" s="45">
        <v>-1.7081E-4</v>
      </c>
      <c r="Z4127" s="46">
        <v>1.7081E-4</v>
      </c>
      <c r="AC4127" s="2"/>
      <c r="AD4127" s="2"/>
      <c r="AE4127" s="2"/>
      <c r="AH4127" s="2"/>
      <c r="AI4127" s="2"/>
      <c r="AJ4127" s="2"/>
      <c r="AM4127" s="2"/>
      <c r="AN4127" s="2"/>
      <c r="AO4127" s="2"/>
      <c r="AR4127" s="2"/>
      <c r="AS4127" s="2"/>
      <c r="AT4127" s="2"/>
      <c r="AW4127" s="2"/>
      <c r="AX4127" s="2"/>
      <c r="AY4127" s="2"/>
    </row>
    <row r="4128" spans="8:51" x14ac:dyDescent="0.25">
      <c r="H4128" s="10">
        <v>0.55120000000000002</v>
      </c>
      <c r="I4128" s="45">
        <v>-2.0239999999999999E-4</v>
      </c>
      <c r="J4128" s="45">
        <v>-7.1621E-4</v>
      </c>
      <c r="K4128" s="45">
        <v>7.1621E-4</v>
      </c>
      <c r="L4128" s="11"/>
      <c r="M4128" s="11">
        <v>0.56000000000000005</v>
      </c>
      <c r="N4128" s="45">
        <v>-2.3259999999999999E-4</v>
      </c>
      <c r="O4128" s="45">
        <v>-8.2306999999999996E-4</v>
      </c>
      <c r="P4128" s="45">
        <v>8.2306999999999996E-4</v>
      </c>
      <c r="Q4128" s="11"/>
      <c r="R4128" s="11">
        <v>0.55510000000000004</v>
      </c>
      <c r="S4128" s="45">
        <v>-2.1570000000000001E-4</v>
      </c>
      <c r="T4128" s="45">
        <v>-7.6327000000000003E-4</v>
      </c>
      <c r="U4128" s="45">
        <v>7.6327000000000003E-4</v>
      </c>
      <c r="V4128" s="11"/>
      <c r="W4128" s="11">
        <v>0.50649999999999995</v>
      </c>
      <c r="X4128" s="45">
        <v>-4.8319999999999998E-5</v>
      </c>
      <c r="Y4128" s="45">
        <v>-1.7097999999999999E-4</v>
      </c>
      <c r="Z4128" s="46">
        <v>1.7097999999999999E-4</v>
      </c>
      <c r="AC4128" s="2"/>
      <c r="AD4128" s="2"/>
      <c r="AE4128" s="2"/>
      <c r="AH4128" s="2"/>
      <c r="AI4128" s="2"/>
      <c r="AJ4128" s="2"/>
      <c r="AM4128" s="2"/>
      <c r="AN4128" s="2"/>
      <c r="AO4128" s="2"/>
      <c r="AR4128" s="2"/>
      <c r="AS4128" s="2"/>
      <c r="AT4128" s="2"/>
      <c r="AW4128" s="2"/>
      <c r="AX4128" s="2"/>
      <c r="AY4128" s="2"/>
    </row>
    <row r="4129" spans="8:51" x14ac:dyDescent="0.25">
      <c r="H4129" s="10">
        <v>0.55110000000000003</v>
      </c>
      <c r="I4129" s="45">
        <v>-2.0259999999999999E-4</v>
      </c>
      <c r="J4129" s="45">
        <v>-7.1690999999999996E-4</v>
      </c>
      <c r="K4129" s="45">
        <v>7.1690999999999996E-4</v>
      </c>
      <c r="L4129" s="11"/>
      <c r="M4129" s="11">
        <v>0.55989999999999995</v>
      </c>
      <c r="N4129" s="45">
        <v>-2.329E-4</v>
      </c>
      <c r="O4129" s="45">
        <v>-8.2412999999999996E-4</v>
      </c>
      <c r="P4129" s="45">
        <v>8.2412999999999996E-4</v>
      </c>
      <c r="Q4129" s="11"/>
      <c r="R4129" s="11">
        <v>0.55500000000000005</v>
      </c>
      <c r="S4129" s="45">
        <v>-2.1599999999999999E-4</v>
      </c>
      <c r="T4129" s="45">
        <v>-7.6433000000000002E-4</v>
      </c>
      <c r="U4129" s="45">
        <v>7.6433000000000002E-4</v>
      </c>
      <c r="V4129" s="11"/>
      <c r="W4129" s="11">
        <v>0.50639999999999996</v>
      </c>
      <c r="X4129" s="45">
        <v>-4.8369999999999999E-5</v>
      </c>
      <c r="Y4129" s="45">
        <v>-1.7116000000000001E-4</v>
      </c>
      <c r="Z4129" s="46">
        <v>1.7116000000000001E-4</v>
      </c>
      <c r="AC4129" s="2"/>
      <c r="AD4129" s="2"/>
      <c r="AE4129" s="2"/>
      <c r="AH4129" s="2"/>
      <c r="AI4129" s="2"/>
      <c r="AJ4129" s="2"/>
      <c r="AM4129" s="2"/>
      <c r="AN4129" s="2"/>
      <c r="AO4129" s="2"/>
      <c r="AR4129" s="2"/>
      <c r="AS4129" s="2"/>
      <c r="AT4129" s="2"/>
      <c r="AW4129" s="2"/>
      <c r="AX4129" s="2"/>
      <c r="AY4129" s="2"/>
    </row>
    <row r="4130" spans="8:51" x14ac:dyDescent="0.25">
      <c r="H4130" s="10">
        <v>0.55100000000000005</v>
      </c>
      <c r="I4130" s="45">
        <v>-2.028E-4</v>
      </c>
      <c r="J4130" s="45">
        <v>-7.1761999999999998E-4</v>
      </c>
      <c r="K4130" s="45">
        <v>7.1761999999999998E-4</v>
      </c>
      <c r="L4130" s="11"/>
      <c r="M4130" s="11">
        <v>0.55979999999999996</v>
      </c>
      <c r="N4130" s="45">
        <v>-2.33E-4</v>
      </c>
      <c r="O4130" s="45">
        <v>-8.2448999999999999E-4</v>
      </c>
      <c r="P4130" s="45">
        <v>8.2448999999999999E-4</v>
      </c>
      <c r="Q4130" s="11"/>
      <c r="R4130" s="11">
        <v>0.55489999999999995</v>
      </c>
      <c r="S4130" s="45">
        <v>-2.162E-4</v>
      </c>
      <c r="T4130" s="45">
        <v>-7.6504000000000003E-4</v>
      </c>
      <c r="U4130" s="45">
        <v>7.6504000000000003E-4</v>
      </c>
      <c r="V4130" s="11"/>
      <c r="W4130" s="11">
        <v>0.50629999999999997</v>
      </c>
      <c r="X4130" s="45">
        <v>-4.8430000000000002E-5</v>
      </c>
      <c r="Y4130" s="45">
        <v>-1.7137000000000001E-4</v>
      </c>
      <c r="Z4130" s="46">
        <v>1.7137000000000001E-4</v>
      </c>
      <c r="AC4130" s="2"/>
      <c r="AD4130" s="2"/>
      <c r="AE4130" s="2"/>
      <c r="AH4130" s="2"/>
      <c r="AI4130" s="2"/>
      <c r="AJ4130" s="2"/>
      <c r="AM4130" s="2"/>
      <c r="AN4130" s="2"/>
      <c r="AO4130" s="2"/>
      <c r="AR4130" s="2"/>
      <c r="AS4130" s="2"/>
      <c r="AT4130" s="2"/>
      <c r="AW4130" s="2"/>
      <c r="AX4130" s="2"/>
      <c r="AY4130" s="2"/>
    </row>
    <row r="4131" spans="8:51" x14ac:dyDescent="0.25">
      <c r="H4131" s="10">
        <v>0.55089999999999995</v>
      </c>
      <c r="I4131" s="45">
        <v>-2.03E-4</v>
      </c>
      <c r="J4131" s="45">
        <v>-7.1832999999999999E-4</v>
      </c>
      <c r="K4131" s="45">
        <v>7.1832999999999999E-4</v>
      </c>
      <c r="L4131" s="11"/>
      <c r="M4131" s="11">
        <v>0.55969999999999998</v>
      </c>
      <c r="N4131" s="45">
        <v>-2.332E-4</v>
      </c>
      <c r="O4131" s="45">
        <v>-8.2518999999999995E-4</v>
      </c>
      <c r="P4131" s="45">
        <v>8.2518999999999995E-4</v>
      </c>
      <c r="Q4131" s="11"/>
      <c r="R4131" s="11">
        <v>0.55479999999999996</v>
      </c>
      <c r="S4131" s="45">
        <v>-2.165E-4</v>
      </c>
      <c r="T4131" s="45">
        <v>-7.6610000000000003E-4</v>
      </c>
      <c r="U4131" s="45">
        <v>7.6610000000000003E-4</v>
      </c>
      <c r="V4131" s="11"/>
      <c r="W4131" s="11">
        <v>0.50609999999999999</v>
      </c>
      <c r="X4131" s="45">
        <v>-4.8479999999999997E-5</v>
      </c>
      <c r="Y4131" s="45">
        <v>-1.7155E-4</v>
      </c>
      <c r="Z4131" s="46">
        <v>1.7155E-4</v>
      </c>
      <c r="AC4131" s="2"/>
      <c r="AD4131" s="2"/>
      <c r="AE4131" s="2"/>
      <c r="AH4131" s="2"/>
      <c r="AI4131" s="2"/>
      <c r="AJ4131" s="2"/>
      <c r="AM4131" s="2"/>
      <c r="AN4131" s="2"/>
      <c r="AO4131" s="2"/>
      <c r="AR4131" s="2"/>
      <c r="AS4131" s="2"/>
      <c r="AT4131" s="2"/>
      <c r="AW4131" s="2"/>
      <c r="AX4131" s="2"/>
      <c r="AY4131" s="2"/>
    </row>
    <row r="4132" spans="8:51" x14ac:dyDescent="0.25">
      <c r="H4132" s="10">
        <v>0.55079999999999996</v>
      </c>
      <c r="I4132" s="45">
        <v>-2.0320000000000001E-4</v>
      </c>
      <c r="J4132" s="45">
        <v>-7.1904E-4</v>
      </c>
      <c r="K4132" s="45">
        <v>7.1904E-4</v>
      </c>
      <c r="L4132" s="11"/>
      <c r="M4132" s="11">
        <v>0.55959999999999999</v>
      </c>
      <c r="N4132" s="45">
        <v>-2.3360000000000001E-4</v>
      </c>
      <c r="O4132" s="45">
        <v>-8.2660999999999997E-4</v>
      </c>
      <c r="P4132" s="45">
        <v>8.2660999999999997E-4</v>
      </c>
      <c r="Q4132" s="11"/>
      <c r="R4132" s="11">
        <v>0.55469999999999997</v>
      </c>
      <c r="S4132" s="45">
        <v>-2.1670000000000001E-4</v>
      </c>
      <c r="T4132" s="45">
        <v>-7.6681000000000004E-4</v>
      </c>
      <c r="U4132" s="45">
        <v>7.6681000000000004E-4</v>
      </c>
      <c r="V4132" s="11"/>
      <c r="W4132" s="11">
        <v>0.50600000000000001</v>
      </c>
      <c r="X4132" s="45">
        <v>-4.8529999999999998E-5</v>
      </c>
      <c r="Y4132" s="45">
        <v>-1.7173000000000001E-4</v>
      </c>
      <c r="Z4132" s="46">
        <v>1.7173000000000001E-4</v>
      </c>
      <c r="AC4132" s="2"/>
      <c r="AD4132" s="2"/>
      <c r="AE4132" s="2"/>
      <c r="AH4132" s="2"/>
      <c r="AI4132" s="2"/>
      <c r="AJ4132" s="2"/>
      <c r="AM4132" s="2"/>
      <c r="AN4132" s="2"/>
      <c r="AO4132" s="2"/>
      <c r="AR4132" s="2"/>
      <c r="AS4132" s="2"/>
      <c r="AT4132" s="2"/>
      <c r="AW4132" s="2"/>
      <c r="AX4132" s="2"/>
      <c r="AY4132" s="2"/>
    </row>
    <row r="4133" spans="8:51" x14ac:dyDescent="0.25">
      <c r="H4133" s="10">
        <v>0.55079999999999996</v>
      </c>
      <c r="I4133" s="45">
        <v>-2.0350000000000001E-4</v>
      </c>
      <c r="J4133" s="45">
        <v>-7.2009999999999999E-4</v>
      </c>
      <c r="K4133" s="45">
        <v>7.2009999999999999E-4</v>
      </c>
      <c r="L4133" s="11"/>
      <c r="M4133" s="11">
        <v>0.5595</v>
      </c>
      <c r="N4133" s="45">
        <v>-2.3360000000000001E-4</v>
      </c>
      <c r="O4133" s="45">
        <v>-8.2660999999999997E-4</v>
      </c>
      <c r="P4133" s="45">
        <v>8.2660999999999997E-4</v>
      </c>
      <c r="Q4133" s="11"/>
      <c r="R4133" s="11">
        <v>0.55469999999999997</v>
      </c>
      <c r="S4133" s="45">
        <v>-2.1689999999999999E-4</v>
      </c>
      <c r="T4133" s="45">
        <v>-7.6752000000000005E-4</v>
      </c>
      <c r="U4133" s="45">
        <v>7.6752000000000005E-4</v>
      </c>
      <c r="V4133" s="11"/>
      <c r="W4133" s="11">
        <v>0.50580000000000003</v>
      </c>
      <c r="X4133" s="45">
        <v>-4.8579999999999999E-5</v>
      </c>
      <c r="Y4133" s="45">
        <v>-1.719E-4</v>
      </c>
      <c r="Z4133" s="46">
        <v>1.719E-4</v>
      </c>
      <c r="AC4133" s="2"/>
      <c r="AD4133" s="2"/>
      <c r="AE4133" s="2"/>
      <c r="AH4133" s="2"/>
      <c r="AI4133" s="2"/>
      <c r="AJ4133" s="2"/>
      <c r="AM4133" s="2"/>
      <c r="AN4133" s="2"/>
      <c r="AO4133" s="2"/>
      <c r="AR4133" s="2"/>
      <c r="AS4133" s="2"/>
      <c r="AT4133" s="2"/>
      <c r="AW4133" s="2"/>
      <c r="AX4133" s="2"/>
      <c r="AY4133" s="2"/>
    </row>
    <row r="4134" spans="8:51" x14ac:dyDescent="0.25">
      <c r="H4134" s="10">
        <v>0.55059999999999998</v>
      </c>
      <c r="I4134" s="45">
        <v>-2.0359999999999999E-4</v>
      </c>
      <c r="J4134" s="45">
        <v>-7.2044999999999997E-4</v>
      </c>
      <c r="K4134" s="45">
        <v>7.2044999999999997E-4</v>
      </c>
      <c r="L4134" s="11"/>
      <c r="M4134" s="11">
        <v>0.55940000000000001</v>
      </c>
      <c r="N4134" s="45">
        <v>-2.3389999999999999E-4</v>
      </c>
      <c r="O4134" s="45">
        <v>-8.2766999999999997E-4</v>
      </c>
      <c r="P4134" s="45">
        <v>8.2766999999999997E-4</v>
      </c>
      <c r="Q4134" s="11"/>
      <c r="R4134" s="11">
        <v>0.55459999999999998</v>
      </c>
      <c r="S4134" s="45">
        <v>-2.1719999999999999E-4</v>
      </c>
      <c r="T4134" s="45">
        <v>-7.6858000000000004E-4</v>
      </c>
      <c r="U4134" s="45">
        <v>7.6858000000000004E-4</v>
      </c>
      <c r="V4134" s="11"/>
      <c r="W4134" s="11">
        <v>0.50570000000000004</v>
      </c>
      <c r="X4134" s="45">
        <v>-4.863E-5</v>
      </c>
      <c r="Y4134" s="45">
        <v>-1.7207999999999999E-4</v>
      </c>
      <c r="Z4134" s="46">
        <v>1.7207999999999999E-4</v>
      </c>
      <c r="AC4134" s="2"/>
      <c r="AD4134" s="2"/>
      <c r="AE4134" s="2"/>
      <c r="AH4134" s="2"/>
      <c r="AI4134" s="2"/>
      <c r="AJ4134" s="2"/>
      <c r="AM4134" s="2"/>
      <c r="AN4134" s="2"/>
      <c r="AO4134" s="2"/>
      <c r="AR4134" s="2"/>
      <c r="AS4134" s="2"/>
      <c r="AT4134" s="2"/>
      <c r="AW4134" s="2"/>
      <c r="AX4134" s="2"/>
      <c r="AY4134" s="2"/>
    </row>
    <row r="4135" spans="8:51" x14ac:dyDescent="0.25">
      <c r="H4135" s="10">
        <v>0.55049999999999999</v>
      </c>
      <c r="I4135" s="45">
        <v>-2.0369999999999999E-4</v>
      </c>
      <c r="J4135" s="45">
        <v>-7.2081000000000001E-4</v>
      </c>
      <c r="K4135" s="45">
        <v>7.2081000000000001E-4</v>
      </c>
      <c r="L4135" s="11"/>
      <c r="M4135" s="11">
        <v>0.55940000000000001</v>
      </c>
      <c r="N4135" s="45">
        <v>-2.342E-4</v>
      </c>
      <c r="O4135" s="45">
        <v>-8.2872999999999996E-4</v>
      </c>
      <c r="P4135" s="45">
        <v>8.2872999999999996E-4</v>
      </c>
      <c r="Q4135" s="11"/>
      <c r="R4135" s="11">
        <v>0.55449999999999999</v>
      </c>
      <c r="S4135" s="45">
        <v>-2.174E-4</v>
      </c>
      <c r="T4135" s="45">
        <v>-7.6928999999999995E-4</v>
      </c>
      <c r="U4135" s="45">
        <v>7.6928999999999995E-4</v>
      </c>
      <c r="V4135" s="11"/>
      <c r="W4135" s="11">
        <v>0.50560000000000005</v>
      </c>
      <c r="X4135" s="45">
        <v>-4.8690000000000003E-5</v>
      </c>
      <c r="Y4135" s="45">
        <v>-1.7228999999999999E-4</v>
      </c>
      <c r="Z4135" s="46">
        <v>1.7228999999999999E-4</v>
      </c>
      <c r="AC4135" s="2"/>
      <c r="AD4135" s="2"/>
      <c r="AE4135" s="2"/>
      <c r="AH4135" s="2"/>
      <c r="AI4135" s="2"/>
      <c r="AJ4135" s="2"/>
      <c r="AM4135" s="2"/>
      <c r="AN4135" s="2"/>
      <c r="AO4135" s="2"/>
      <c r="AR4135" s="2"/>
      <c r="AS4135" s="2"/>
      <c r="AT4135" s="2"/>
      <c r="AW4135" s="2"/>
      <c r="AX4135" s="2"/>
      <c r="AY4135" s="2"/>
    </row>
    <row r="4136" spans="8:51" x14ac:dyDescent="0.25">
      <c r="H4136" s="10">
        <v>0.5504</v>
      </c>
      <c r="I4136" s="45">
        <v>-2.04E-4</v>
      </c>
      <c r="J4136" s="45">
        <v>-7.2187E-4</v>
      </c>
      <c r="K4136" s="45">
        <v>7.2187E-4</v>
      </c>
      <c r="L4136" s="11"/>
      <c r="M4136" s="11">
        <v>0.55920000000000003</v>
      </c>
      <c r="N4136" s="45">
        <v>-2.343E-4</v>
      </c>
      <c r="O4136" s="45">
        <v>-8.2908999999999999E-4</v>
      </c>
      <c r="P4136" s="45">
        <v>8.2908999999999999E-4</v>
      </c>
      <c r="Q4136" s="11"/>
      <c r="R4136" s="11">
        <v>0.5544</v>
      </c>
      <c r="S4136" s="45">
        <v>-2.1770000000000001E-4</v>
      </c>
      <c r="T4136" s="45">
        <v>-7.7035000000000005E-4</v>
      </c>
      <c r="U4136" s="45">
        <v>7.7035000000000005E-4</v>
      </c>
      <c r="V4136" s="11"/>
      <c r="W4136" s="11">
        <v>0.50539999999999996</v>
      </c>
      <c r="X4136" s="45">
        <v>-4.8739999999999998E-5</v>
      </c>
      <c r="Y4136" s="45">
        <v>-1.7247000000000001E-4</v>
      </c>
      <c r="Z4136" s="46">
        <v>1.7247000000000001E-4</v>
      </c>
      <c r="AC4136" s="2"/>
      <c r="AD4136" s="2"/>
      <c r="AE4136" s="2"/>
      <c r="AH4136" s="2"/>
      <c r="AI4136" s="2"/>
      <c r="AJ4136" s="2"/>
      <c r="AM4136" s="2"/>
      <c r="AN4136" s="2"/>
      <c r="AO4136" s="2"/>
      <c r="AR4136" s="2"/>
      <c r="AS4136" s="2"/>
      <c r="AT4136" s="2"/>
      <c r="AW4136" s="2"/>
      <c r="AX4136" s="2"/>
      <c r="AY4136" s="2"/>
    </row>
    <row r="4137" spans="8:51" x14ac:dyDescent="0.25">
      <c r="H4137" s="10">
        <v>0.5504</v>
      </c>
      <c r="I4137" s="45">
        <v>-2.0430000000000001E-4</v>
      </c>
      <c r="J4137" s="45">
        <v>-7.2292999999999999E-4</v>
      </c>
      <c r="K4137" s="45">
        <v>7.2292999999999999E-4</v>
      </c>
      <c r="L4137" s="11"/>
      <c r="M4137" s="11">
        <v>0.55920000000000003</v>
      </c>
      <c r="N4137" s="45">
        <v>-2.3450000000000001E-4</v>
      </c>
      <c r="O4137" s="45">
        <v>-8.2978999999999995E-4</v>
      </c>
      <c r="P4137" s="45">
        <v>8.2978999999999995E-4</v>
      </c>
      <c r="Q4137" s="11"/>
      <c r="R4137" s="11">
        <v>0.55430000000000001</v>
      </c>
      <c r="S4137" s="45">
        <v>-2.1790000000000001E-4</v>
      </c>
      <c r="T4137" s="45">
        <v>-7.7105000000000001E-4</v>
      </c>
      <c r="U4137" s="45">
        <v>7.7105000000000001E-4</v>
      </c>
      <c r="V4137" s="11"/>
      <c r="W4137" s="11">
        <v>0.50529999999999997</v>
      </c>
      <c r="X4137" s="45">
        <v>-4.8789999999999999E-5</v>
      </c>
      <c r="Y4137" s="45">
        <v>-1.7265E-4</v>
      </c>
      <c r="Z4137" s="46">
        <v>1.7265E-4</v>
      </c>
      <c r="AC4137" s="2"/>
      <c r="AD4137" s="2"/>
      <c r="AE4137" s="2"/>
      <c r="AH4137" s="2"/>
      <c r="AI4137" s="2"/>
      <c r="AJ4137" s="2"/>
      <c r="AM4137" s="2"/>
      <c r="AN4137" s="2"/>
      <c r="AO4137" s="2"/>
      <c r="AR4137" s="2"/>
      <c r="AS4137" s="2"/>
      <c r="AT4137" s="2"/>
      <c r="AW4137" s="2"/>
      <c r="AX4137" s="2"/>
      <c r="AY4137" s="2"/>
    </row>
    <row r="4138" spans="8:51" x14ac:dyDescent="0.25">
      <c r="H4138" s="10">
        <v>0.55030000000000001</v>
      </c>
      <c r="I4138" s="45">
        <v>-2.0450000000000001E-4</v>
      </c>
      <c r="J4138" s="45">
        <v>-7.2364E-4</v>
      </c>
      <c r="K4138" s="45">
        <v>7.2364E-4</v>
      </c>
      <c r="L4138" s="11"/>
      <c r="M4138" s="11">
        <v>0.55910000000000004</v>
      </c>
      <c r="N4138" s="45">
        <v>-2.3479999999999999E-4</v>
      </c>
      <c r="O4138" s="45">
        <v>-8.3086E-4</v>
      </c>
      <c r="P4138" s="45">
        <v>8.3086E-4</v>
      </c>
      <c r="Q4138" s="11"/>
      <c r="R4138" s="11">
        <v>0.55420000000000003</v>
      </c>
      <c r="S4138" s="45">
        <v>-2.1809999999999999E-4</v>
      </c>
      <c r="T4138" s="45">
        <v>-7.7176000000000002E-4</v>
      </c>
      <c r="U4138" s="45">
        <v>7.7176000000000002E-4</v>
      </c>
      <c r="V4138" s="11"/>
      <c r="W4138" s="11">
        <v>0.50519999999999998</v>
      </c>
      <c r="X4138" s="45">
        <v>-4.8850000000000002E-5</v>
      </c>
      <c r="Y4138" s="45">
        <v>-1.7285999999999999E-4</v>
      </c>
      <c r="Z4138" s="46">
        <v>1.7285999999999999E-4</v>
      </c>
      <c r="AC4138" s="2"/>
      <c r="AD4138" s="2"/>
      <c r="AE4138" s="2"/>
      <c r="AH4138" s="2"/>
      <c r="AI4138" s="2"/>
      <c r="AJ4138" s="2"/>
      <c r="AM4138" s="2"/>
      <c r="AN4138" s="2"/>
      <c r="AO4138" s="2"/>
      <c r="AR4138" s="2"/>
      <c r="AS4138" s="2"/>
      <c r="AT4138" s="2"/>
      <c r="AW4138" s="2"/>
      <c r="AX4138" s="2"/>
      <c r="AY4138" s="2"/>
    </row>
    <row r="4139" spans="8:51" x14ac:dyDescent="0.25">
      <c r="H4139" s="10">
        <v>0.55020000000000002</v>
      </c>
      <c r="I4139" s="45">
        <v>-2.0469999999999999E-4</v>
      </c>
      <c r="J4139" s="45">
        <v>-7.2435000000000002E-4</v>
      </c>
      <c r="K4139" s="45">
        <v>7.2435000000000002E-4</v>
      </c>
      <c r="L4139" s="11"/>
      <c r="M4139" s="11">
        <v>0.55900000000000005</v>
      </c>
      <c r="N4139" s="45">
        <v>-2.3499999999999999E-4</v>
      </c>
      <c r="O4139" s="45">
        <v>-8.3155999999999996E-4</v>
      </c>
      <c r="P4139" s="45">
        <v>8.3155999999999996E-4</v>
      </c>
      <c r="Q4139" s="11"/>
      <c r="R4139" s="11">
        <v>0.55420000000000003</v>
      </c>
      <c r="S4139" s="45">
        <v>-2.184E-4</v>
      </c>
      <c r="T4139" s="45">
        <v>-7.7282000000000002E-4</v>
      </c>
      <c r="U4139" s="45">
        <v>7.7282000000000002E-4</v>
      </c>
      <c r="V4139" s="11"/>
      <c r="W4139" s="11">
        <v>0.505</v>
      </c>
      <c r="X4139" s="45">
        <v>-4.8909999999999998E-5</v>
      </c>
      <c r="Y4139" s="45">
        <v>-1.7306999999999999E-4</v>
      </c>
      <c r="Z4139" s="46">
        <v>1.7306999999999999E-4</v>
      </c>
      <c r="AC4139" s="2"/>
      <c r="AD4139" s="2"/>
      <c r="AE4139" s="2"/>
      <c r="AH4139" s="2"/>
      <c r="AI4139" s="2"/>
      <c r="AJ4139" s="2"/>
      <c r="AM4139" s="2"/>
      <c r="AN4139" s="2"/>
      <c r="AO4139" s="2"/>
      <c r="AR4139" s="2"/>
      <c r="AS4139" s="2"/>
      <c r="AT4139" s="2"/>
      <c r="AW4139" s="2"/>
      <c r="AX4139" s="2"/>
      <c r="AY4139" s="2"/>
    </row>
    <row r="4140" spans="8:51" x14ac:dyDescent="0.25">
      <c r="H4140" s="10">
        <v>0.55010000000000003</v>
      </c>
      <c r="I4140" s="45">
        <v>-2.0479999999999999E-4</v>
      </c>
      <c r="J4140" s="45">
        <v>-7.247E-4</v>
      </c>
      <c r="K4140" s="45">
        <v>7.247E-4</v>
      </c>
      <c r="L4140" s="11"/>
      <c r="M4140" s="11">
        <v>0.55889999999999995</v>
      </c>
      <c r="N4140" s="45">
        <v>-2.353E-4</v>
      </c>
      <c r="O4140" s="45">
        <v>-8.3263E-4</v>
      </c>
      <c r="P4140" s="45">
        <v>8.3263E-4</v>
      </c>
      <c r="Q4140" s="11"/>
      <c r="R4140" s="11">
        <v>0.55410000000000004</v>
      </c>
      <c r="S4140" s="45">
        <v>-2.186E-4</v>
      </c>
      <c r="T4140" s="45">
        <v>-7.7353000000000003E-4</v>
      </c>
      <c r="U4140" s="45">
        <v>7.7353000000000003E-4</v>
      </c>
      <c r="V4140" s="11"/>
      <c r="W4140" s="11">
        <v>0.50490000000000002</v>
      </c>
      <c r="X4140" s="45">
        <v>-4.8919999999999999E-5</v>
      </c>
      <c r="Y4140" s="45">
        <v>-1.7311E-4</v>
      </c>
      <c r="Z4140" s="46">
        <v>1.7311E-4</v>
      </c>
      <c r="AC4140" s="2"/>
      <c r="AD4140" s="2"/>
      <c r="AE4140" s="2"/>
      <c r="AH4140" s="2"/>
      <c r="AI4140" s="2"/>
      <c r="AJ4140" s="2"/>
      <c r="AM4140" s="2"/>
      <c r="AN4140" s="2"/>
      <c r="AO4140" s="2"/>
      <c r="AR4140" s="2"/>
      <c r="AS4140" s="2"/>
      <c r="AT4140" s="2"/>
      <c r="AW4140" s="2"/>
      <c r="AX4140" s="2"/>
      <c r="AY4140" s="2"/>
    </row>
    <row r="4141" spans="8:51" x14ac:dyDescent="0.25">
      <c r="H4141" s="10">
        <v>0.55000000000000004</v>
      </c>
      <c r="I4141" s="45">
        <v>-2.05E-4</v>
      </c>
      <c r="J4141" s="45">
        <v>-7.2541000000000001E-4</v>
      </c>
      <c r="K4141" s="45">
        <v>7.2541000000000001E-4</v>
      </c>
      <c r="L4141" s="11"/>
      <c r="M4141" s="11">
        <v>0.55879999999999996</v>
      </c>
      <c r="N4141" s="45">
        <v>-2.354E-4</v>
      </c>
      <c r="O4141" s="45">
        <v>-8.3297999999999998E-4</v>
      </c>
      <c r="P4141" s="45">
        <v>8.3297999999999998E-4</v>
      </c>
      <c r="Q4141" s="11"/>
      <c r="R4141" s="11">
        <v>0.55400000000000005</v>
      </c>
      <c r="S4141" s="45">
        <v>-2.1880000000000001E-4</v>
      </c>
      <c r="T4141" s="45">
        <v>-7.7424000000000004E-4</v>
      </c>
      <c r="U4141" s="45">
        <v>7.7424000000000004E-4</v>
      </c>
      <c r="V4141" s="11"/>
      <c r="W4141" s="11">
        <v>0.50480000000000003</v>
      </c>
      <c r="X4141" s="45">
        <v>-4.901E-5</v>
      </c>
      <c r="Y4141" s="45">
        <v>-1.7343E-4</v>
      </c>
      <c r="Z4141" s="46">
        <v>1.7343E-4</v>
      </c>
      <c r="AC4141" s="2"/>
      <c r="AD4141" s="2"/>
      <c r="AE4141" s="2"/>
      <c r="AH4141" s="2"/>
      <c r="AI4141" s="2"/>
      <c r="AJ4141" s="2"/>
      <c r="AM4141" s="2"/>
      <c r="AN4141" s="2"/>
      <c r="AO4141" s="2"/>
      <c r="AR4141" s="2"/>
      <c r="AS4141" s="2"/>
      <c r="AT4141" s="2"/>
      <c r="AW4141" s="2"/>
      <c r="AX4141" s="2"/>
      <c r="AY4141" s="2"/>
    </row>
    <row r="4142" spans="8:51" x14ac:dyDescent="0.25">
      <c r="H4142" s="10">
        <v>0.54990000000000006</v>
      </c>
      <c r="I4142" s="45">
        <v>-2.053E-4</v>
      </c>
      <c r="J4142" s="45">
        <v>-7.2647E-4</v>
      </c>
      <c r="K4142" s="45">
        <v>7.2647E-4</v>
      </c>
      <c r="L4142" s="11"/>
      <c r="M4142" s="11">
        <v>0.55869999999999997</v>
      </c>
      <c r="N4142" s="45">
        <v>-2.3560000000000001E-4</v>
      </c>
      <c r="O4142" s="45">
        <v>-8.3369E-4</v>
      </c>
      <c r="P4142" s="45">
        <v>8.3369E-4</v>
      </c>
      <c r="Q4142" s="11"/>
      <c r="R4142" s="11">
        <v>0.55389999999999995</v>
      </c>
      <c r="S4142" s="45">
        <v>-2.1910000000000001E-4</v>
      </c>
      <c r="T4142" s="45">
        <v>-7.7530000000000003E-4</v>
      </c>
      <c r="U4142" s="45">
        <v>7.7530000000000003E-4</v>
      </c>
      <c r="V4142" s="11"/>
      <c r="W4142" s="11">
        <v>0.50460000000000005</v>
      </c>
      <c r="X4142" s="45">
        <v>-4.9039999999999998E-5</v>
      </c>
      <c r="Y4142" s="45">
        <v>-1.7353E-4</v>
      </c>
      <c r="Z4142" s="46">
        <v>1.7353E-4</v>
      </c>
      <c r="AC4142" s="2"/>
      <c r="AD4142" s="2"/>
      <c r="AE4142" s="2"/>
      <c r="AH4142" s="2"/>
      <c r="AI4142" s="2"/>
      <c r="AJ4142" s="2"/>
      <c r="AM4142" s="2"/>
      <c r="AN4142" s="2"/>
      <c r="AO4142" s="2"/>
      <c r="AR4142" s="2"/>
      <c r="AS4142" s="2"/>
      <c r="AT4142" s="2"/>
      <c r="AW4142" s="2"/>
      <c r="AX4142" s="2"/>
      <c r="AY4142" s="2"/>
    </row>
    <row r="4143" spans="8:51" x14ac:dyDescent="0.25">
      <c r="H4143" s="10">
        <v>0.54979999999999996</v>
      </c>
      <c r="I4143" s="45">
        <v>-2.0550000000000001E-4</v>
      </c>
      <c r="J4143" s="45">
        <v>-7.2718000000000001E-4</v>
      </c>
      <c r="K4143" s="45">
        <v>7.2718000000000001E-4</v>
      </c>
      <c r="L4143" s="11"/>
      <c r="M4143" s="11">
        <v>0.55859999999999999</v>
      </c>
      <c r="N4143" s="45">
        <v>-2.3580000000000001E-4</v>
      </c>
      <c r="O4143" s="45">
        <v>-8.3438999999999996E-4</v>
      </c>
      <c r="P4143" s="45">
        <v>8.3438999999999996E-4</v>
      </c>
      <c r="Q4143" s="11"/>
      <c r="R4143" s="11">
        <v>0.55379999999999996</v>
      </c>
      <c r="S4143" s="45">
        <v>-2.1929999999999999E-4</v>
      </c>
      <c r="T4143" s="45">
        <v>-7.7601000000000005E-4</v>
      </c>
      <c r="U4143" s="45">
        <v>7.7601000000000005E-4</v>
      </c>
      <c r="V4143" s="11"/>
      <c r="W4143" s="11">
        <v>0.50449999999999995</v>
      </c>
      <c r="X4143" s="45">
        <v>-4.9070000000000003E-5</v>
      </c>
      <c r="Y4143" s="45">
        <v>-1.7364E-4</v>
      </c>
      <c r="Z4143" s="46">
        <v>1.7364E-4</v>
      </c>
      <c r="AC4143" s="2"/>
      <c r="AD4143" s="2"/>
      <c r="AE4143" s="2"/>
      <c r="AH4143" s="2"/>
      <c r="AI4143" s="2"/>
      <c r="AJ4143" s="2"/>
      <c r="AM4143" s="2"/>
      <c r="AN4143" s="2"/>
      <c r="AO4143" s="2"/>
      <c r="AR4143" s="2"/>
      <c r="AS4143" s="2"/>
      <c r="AT4143" s="2"/>
      <c r="AW4143" s="2"/>
      <c r="AX4143" s="2"/>
      <c r="AY4143" s="2"/>
    </row>
    <row r="4144" spans="8:51" x14ac:dyDescent="0.25">
      <c r="H4144" s="10">
        <v>0.54969999999999997</v>
      </c>
      <c r="I4144" s="45">
        <v>-2.0570000000000001E-4</v>
      </c>
      <c r="J4144" s="45">
        <v>-7.2787999999999998E-4</v>
      </c>
      <c r="K4144" s="45">
        <v>7.2787999999999998E-4</v>
      </c>
      <c r="L4144" s="11"/>
      <c r="M4144" s="11">
        <v>0.55859999999999999</v>
      </c>
      <c r="N4144" s="45">
        <v>-2.362E-4</v>
      </c>
      <c r="O4144" s="45">
        <v>-8.3580999999999998E-4</v>
      </c>
      <c r="P4144" s="45">
        <v>8.3580999999999998E-4</v>
      </c>
      <c r="Q4144" s="11"/>
      <c r="R4144" s="11">
        <v>0.55369999999999997</v>
      </c>
      <c r="S4144" s="45">
        <v>-2.195E-4</v>
      </c>
      <c r="T4144" s="45">
        <v>-7.7671999999999995E-4</v>
      </c>
      <c r="U4144" s="45">
        <v>7.7671999999999995E-4</v>
      </c>
      <c r="V4144" s="11"/>
      <c r="W4144" s="11">
        <v>0.50429999999999997</v>
      </c>
      <c r="X4144" s="45">
        <v>-4.9159999999999997E-5</v>
      </c>
      <c r="Y4144" s="45">
        <v>-1.7395999999999999E-4</v>
      </c>
      <c r="Z4144" s="46">
        <v>1.7395999999999999E-4</v>
      </c>
      <c r="AC4144" s="2"/>
      <c r="AD4144" s="2"/>
      <c r="AE4144" s="2"/>
      <c r="AH4144" s="2"/>
      <c r="AI4144" s="2"/>
      <c r="AJ4144" s="2"/>
      <c r="AM4144" s="2"/>
      <c r="AN4144" s="2"/>
      <c r="AO4144" s="2"/>
      <c r="AR4144" s="2"/>
      <c r="AS4144" s="2"/>
      <c r="AT4144" s="2"/>
      <c r="AW4144" s="2"/>
      <c r="AX4144" s="2"/>
      <c r="AY4144" s="2"/>
    </row>
    <row r="4145" spans="8:51" x14ac:dyDescent="0.25">
      <c r="H4145" s="10">
        <v>0.54959999999999998</v>
      </c>
      <c r="I4145" s="45">
        <v>-2.0579999999999999E-4</v>
      </c>
      <c r="J4145" s="45">
        <v>-7.2824000000000001E-4</v>
      </c>
      <c r="K4145" s="45">
        <v>7.2824000000000001E-4</v>
      </c>
      <c r="L4145" s="11"/>
      <c r="M4145" s="11">
        <v>0.5585</v>
      </c>
      <c r="N4145" s="45">
        <v>-2.363E-4</v>
      </c>
      <c r="O4145" s="45">
        <v>-8.3615999999999996E-4</v>
      </c>
      <c r="P4145" s="45">
        <v>8.3615999999999996E-4</v>
      </c>
      <c r="Q4145" s="11"/>
      <c r="R4145" s="11">
        <v>0.55369999999999997</v>
      </c>
      <c r="S4145" s="45">
        <v>-2.198E-4</v>
      </c>
      <c r="T4145" s="45">
        <v>-7.7778000000000005E-4</v>
      </c>
      <c r="U4145" s="45">
        <v>7.7778000000000005E-4</v>
      </c>
      <c r="V4145" s="11"/>
      <c r="W4145" s="11">
        <v>0.50419999999999998</v>
      </c>
      <c r="X4145" s="45">
        <v>-4.9190000000000002E-5</v>
      </c>
      <c r="Y4145" s="45">
        <v>-1.7406E-4</v>
      </c>
      <c r="Z4145" s="46">
        <v>1.7406E-4</v>
      </c>
      <c r="AC4145" s="2"/>
      <c r="AD4145" s="2"/>
      <c r="AE4145" s="2"/>
      <c r="AH4145" s="2"/>
      <c r="AI4145" s="2"/>
      <c r="AJ4145" s="2"/>
      <c r="AM4145" s="2"/>
      <c r="AN4145" s="2"/>
      <c r="AO4145" s="2"/>
      <c r="AR4145" s="2"/>
      <c r="AS4145" s="2"/>
      <c r="AT4145" s="2"/>
      <c r="AW4145" s="2"/>
      <c r="AX4145" s="2"/>
      <c r="AY4145" s="2"/>
    </row>
    <row r="4146" spans="8:51" x14ac:dyDescent="0.25">
      <c r="H4146" s="10">
        <v>0.54949999999999999</v>
      </c>
      <c r="I4146" s="45">
        <v>-2.0599999999999999E-4</v>
      </c>
      <c r="J4146" s="45">
        <v>-7.2895000000000002E-4</v>
      </c>
      <c r="K4146" s="45">
        <v>7.2895000000000002E-4</v>
      </c>
      <c r="L4146" s="11"/>
      <c r="M4146" s="11">
        <v>0.55830000000000002</v>
      </c>
      <c r="N4146" s="45">
        <v>-2.364E-4</v>
      </c>
      <c r="O4146" s="45">
        <v>-8.3651999999999999E-4</v>
      </c>
      <c r="P4146" s="45">
        <v>8.3651999999999999E-4</v>
      </c>
      <c r="Q4146" s="11"/>
      <c r="R4146" s="11">
        <v>0.55359999999999998</v>
      </c>
      <c r="S4146" s="45">
        <v>-2.2000000000000001E-4</v>
      </c>
      <c r="T4146" s="45">
        <v>-7.7848999999999995E-4</v>
      </c>
      <c r="U4146" s="45">
        <v>7.7848999999999995E-4</v>
      </c>
      <c r="V4146" s="11"/>
      <c r="W4146" s="11">
        <v>0.50409999999999999</v>
      </c>
      <c r="X4146" s="45">
        <v>-4.9259999999999999E-5</v>
      </c>
      <c r="Y4146" s="45">
        <v>-1.7431E-4</v>
      </c>
      <c r="Z4146" s="46">
        <v>1.7431E-4</v>
      </c>
      <c r="AC4146" s="2"/>
      <c r="AD4146" s="2"/>
      <c r="AE4146" s="2"/>
      <c r="AH4146" s="2"/>
      <c r="AI4146" s="2"/>
      <c r="AJ4146" s="2"/>
      <c r="AM4146" s="2"/>
      <c r="AN4146" s="2"/>
      <c r="AO4146" s="2"/>
      <c r="AR4146" s="2"/>
      <c r="AS4146" s="2"/>
      <c r="AT4146" s="2"/>
      <c r="AW4146" s="2"/>
      <c r="AX4146" s="2"/>
      <c r="AY4146" s="2"/>
    </row>
    <row r="4147" spans="8:51" x14ac:dyDescent="0.25">
      <c r="H4147" s="10">
        <v>0.5494</v>
      </c>
      <c r="I4147" s="45">
        <v>-2.063E-4</v>
      </c>
      <c r="J4147" s="45">
        <v>-7.3001000000000001E-4</v>
      </c>
      <c r="K4147" s="45">
        <v>7.3001000000000001E-4</v>
      </c>
      <c r="L4147" s="11"/>
      <c r="M4147" s="11">
        <v>0.55820000000000003</v>
      </c>
      <c r="N4147" s="45">
        <v>-2.366E-4</v>
      </c>
      <c r="O4147" s="45">
        <v>-8.3723000000000001E-4</v>
      </c>
      <c r="P4147" s="45">
        <v>8.3723000000000001E-4</v>
      </c>
      <c r="Q4147" s="11"/>
      <c r="R4147" s="11">
        <v>0.55349999999999999</v>
      </c>
      <c r="S4147" s="45">
        <v>-2.2029999999999999E-4</v>
      </c>
      <c r="T4147" s="45">
        <v>-7.7954999999999995E-4</v>
      </c>
      <c r="U4147" s="45">
        <v>7.7954999999999995E-4</v>
      </c>
      <c r="V4147" s="11"/>
      <c r="W4147" s="11">
        <v>0.50390000000000001</v>
      </c>
      <c r="X4147" s="45">
        <v>-4.9320000000000002E-5</v>
      </c>
      <c r="Y4147" s="45">
        <v>-1.7452E-4</v>
      </c>
      <c r="Z4147" s="46">
        <v>1.7452E-4</v>
      </c>
      <c r="AC4147" s="2"/>
      <c r="AD4147" s="2"/>
      <c r="AE4147" s="2"/>
      <c r="AH4147" s="2"/>
      <c r="AI4147" s="2"/>
      <c r="AJ4147" s="2"/>
      <c r="AM4147" s="2"/>
      <c r="AN4147" s="2"/>
      <c r="AO4147" s="2"/>
      <c r="AR4147" s="2"/>
      <c r="AS4147" s="2"/>
      <c r="AT4147" s="2"/>
      <c r="AW4147" s="2"/>
      <c r="AX4147" s="2"/>
      <c r="AY4147" s="2"/>
    </row>
    <row r="4148" spans="8:51" x14ac:dyDescent="0.25">
      <c r="H4148" s="10">
        <v>0.54930000000000001</v>
      </c>
      <c r="I4148" s="45">
        <v>-2.064E-4</v>
      </c>
      <c r="J4148" s="45">
        <v>-7.3035999999999999E-4</v>
      </c>
      <c r="K4148" s="45">
        <v>7.3035999999999999E-4</v>
      </c>
      <c r="L4148" s="11"/>
      <c r="M4148" s="11">
        <v>0.55810000000000004</v>
      </c>
      <c r="N4148" s="45">
        <v>-2.3680000000000001E-4</v>
      </c>
      <c r="O4148" s="45">
        <v>-8.3792999999999997E-4</v>
      </c>
      <c r="P4148" s="45">
        <v>8.3792999999999997E-4</v>
      </c>
      <c r="Q4148" s="11"/>
      <c r="R4148" s="11">
        <v>0.5534</v>
      </c>
      <c r="S4148" s="45">
        <v>-2.2049999999999999E-4</v>
      </c>
      <c r="T4148" s="45">
        <v>-7.8025000000000002E-4</v>
      </c>
      <c r="U4148" s="45">
        <v>7.8025000000000002E-4</v>
      </c>
      <c r="V4148" s="11"/>
      <c r="W4148" s="11">
        <v>0.50380000000000003</v>
      </c>
      <c r="X4148" s="45">
        <v>-4.935E-5</v>
      </c>
      <c r="Y4148" s="45">
        <v>-1.7463E-4</v>
      </c>
      <c r="Z4148" s="46">
        <v>1.7463E-4</v>
      </c>
      <c r="AC4148" s="2"/>
      <c r="AD4148" s="2"/>
      <c r="AE4148" s="2"/>
      <c r="AH4148" s="2"/>
      <c r="AI4148" s="2"/>
      <c r="AJ4148" s="2"/>
      <c r="AM4148" s="2"/>
      <c r="AN4148" s="2"/>
      <c r="AO4148" s="2"/>
      <c r="AR4148" s="2"/>
      <c r="AS4148" s="2"/>
      <c r="AT4148" s="2"/>
      <c r="AW4148" s="2"/>
      <c r="AX4148" s="2"/>
      <c r="AY4148" s="2"/>
    </row>
    <row r="4149" spans="8:51" x14ac:dyDescent="0.25">
      <c r="H4149" s="10">
        <v>0.54930000000000001</v>
      </c>
      <c r="I4149" s="45">
        <v>-2.0670000000000001E-4</v>
      </c>
      <c r="J4149" s="45">
        <v>-7.3141999999999999E-4</v>
      </c>
      <c r="K4149" s="45">
        <v>7.3141999999999999E-4</v>
      </c>
      <c r="L4149" s="11"/>
      <c r="M4149" s="11">
        <v>0.55810000000000004</v>
      </c>
      <c r="N4149" s="45">
        <v>-2.3699999999999999E-4</v>
      </c>
      <c r="O4149" s="45">
        <v>-8.3863999999999998E-4</v>
      </c>
      <c r="P4149" s="45">
        <v>8.3863999999999998E-4</v>
      </c>
      <c r="Q4149" s="11"/>
      <c r="R4149" s="11">
        <v>0.55330000000000001</v>
      </c>
      <c r="S4149" s="45">
        <v>-2.208E-4</v>
      </c>
      <c r="T4149" s="45">
        <v>-7.8131999999999995E-4</v>
      </c>
      <c r="U4149" s="45">
        <v>7.8131999999999995E-4</v>
      </c>
      <c r="V4149" s="11"/>
      <c r="W4149" s="11">
        <v>0.50360000000000005</v>
      </c>
      <c r="X4149" s="45">
        <v>-4.9410000000000003E-5</v>
      </c>
      <c r="Y4149" s="45">
        <v>-1.7484E-4</v>
      </c>
      <c r="Z4149" s="46">
        <v>1.7484E-4</v>
      </c>
      <c r="AC4149" s="2"/>
      <c r="AD4149" s="2"/>
      <c r="AE4149" s="2"/>
      <c r="AH4149" s="2"/>
      <c r="AI4149" s="2"/>
      <c r="AJ4149" s="2"/>
      <c r="AM4149" s="2"/>
      <c r="AN4149" s="2"/>
      <c r="AO4149" s="2"/>
      <c r="AR4149" s="2"/>
      <c r="AS4149" s="2"/>
      <c r="AT4149" s="2"/>
      <c r="AW4149" s="2"/>
      <c r="AX4149" s="2"/>
      <c r="AY4149" s="2"/>
    </row>
    <row r="4150" spans="8:51" x14ac:dyDescent="0.25">
      <c r="H4150" s="10">
        <v>0.54920000000000002</v>
      </c>
      <c r="I4150" s="45">
        <v>-2.0689999999999999E-4</v>
      </c>
      <c r="J4150" s="45">
        <v>-7.3213E-4</v>
      </c>
      <c r="K4150" s="45">
        <v>7.3213E-4</v>
      </c>
      <c r="L4150" s="11"/>
      <c r="M4150" s="11">
        <v>0.55800000000000005</v>
      </c>
      <c r="N4150" s="45">
        <v>-2.3729999999999999E-4</v>
      </c>
      <c r="O4150" s="45">
        <v>-8.3969999999999997E-4</v>
      </c>
      <c r="P4150" s="45">
        <v>8.3969999999999997E-4</v>
      </c>
      <c r="Q4150" s="11"/>
      <c r="R4150" s="11">
        <v>0.55330000000000001</v>
      </c>
      <c r="S4150" s="45">
        <v>-2.2100000000000001E-4</v>
      </c>
      <c r="T4150" s="45">
        <v>-7.8202000000000002E-4</v>
      </c>
      <c r="U4150" s="45">
        <v>7.8202000000000002E-4</v>
      </c>
      <c r="V4150" s="11"/>
      <c r="W4150" s="11">
        <v>0.50349999999999995</v>
      </c>
      <c r="X4150" s="45">
        <v>-4.9469999999999999E-5</v>
      </c>
      <c r="Y4150" s="45">
        <v>-1.7505E-4</v>
      </c>
      <c r="Z4150" s="46">
        <v>1.7505E-4</v>
      </c>
      <c r="AC4150" s="2"/>
      <c r="AD4150" s="2"/>
      <c r="AE4150" s="2"/>
      <c r="AH4150" s="2"/>
      <c r="AI4150" s="2"/>
      <c r="AJ4150" s="2"/>
      <c r="AM4150" s="2"/>
      <c r="AN4150" s="2"/>
      <c r="AO4150" s="2"/>
      <c r="AR4150" s="2"/>
      <c r="AS4150" s="2"/>
      <c r="AT4150" s="2"/>
      <c r="AW4150" s="2"/>
      <c r="AX4150" s="2"/>
      <c r="AY4150" s="2"/>
    </row>
    <row r="4151" spans="8:51" x14ac:dyDescent="0.25">
      <c r="H4151" s="10">
        <v>0.54900000000000004</v>
      </c>
      <c r="I4151" s="45">
        <v>-2.0699999999999999E-4</v>
      </c>
      <c r="J4151" s="45">
        <v>-7.3247999999999998E-4</v>
      </c>
      <c r="K4151" s="45">
        <v>7.3247999999999998E-4</v>
      </c>
      <c r="L4151" s="11"/>
      <c r="M4151" s="11">
        <v>0.55789999999999995</v>
      </c>
      <c r="N4151" s="45">
        <v>-2.375E-4</v>
      </c>
      <c r="O4151" s="45">
        <v>-8.4040999999999999E-4</v>
      </c>
      <c r="P4151" s="45">
        <v>8.4040999999999999E-4</v>
      </c>
      <c r="Q4151" s="11"/>
      <c r="R4151" s="11">
        <v>0.55320000000000003</v>
      </c>
      <c r="S4151" s="45">
        <v>-2.2130000000000001E-4</v>
      </c>
      <c r="T4151" s="45">
        <v>-7.8308999999999996E-4</v>
      </c>
      <c r="U4151" s="45">
        <v>7.8308999999999996E-4</v>
      </c>
      <c r="V4151" s="11"/>
      <c r="W4151" s="11">
        <v>0.50339999999999996</v>
      </c>
      <c r="X4151" s="45">
        <v>-4.9530000000000002E-5</v>
      </c>
      <c r="Y4151" s="45">
        <v>-1.7526999999999999E-4</v>
      </c>
      <c r="Z4151" s="46">
        <v>1.7526999999999999E-4</v>
      </c>
      <c r="AC4151" s="2"/>
      <c r="AD4151" s="2"/>
      <c r="AE4151" s="2"/>
      <c r="AH4151" s="2"/>
      <c r="AI4151" s="2"/>
      <c r="AJ4151" s="2"/>
      <c r="AM4151" s="2"/>
      <c r="AN4151" s="2"/>
      <c r="AO4151" s="2"/>
      <c r="AR4151" s="2"/>
      <c r="AS4151" s="2"/>
      <c r="AT4151" s="2"/>
      <c r="AW4151" s="2"/>
      <c r="AX4151" s="2"/>
      <c r="AY4151" s="2"/>
    </row>
    <row r="4152" spans="8:51" x14ac:dyDescent="0.25">
      <c r="H4152" s="10">
        <v>0.54900000000000004</v>
      </c>
      <c r="I4152" s="45">
        <v>-2.073E-4</v>
      </c>
      <c r="J4152" s="45">
        <v>-7.3355000000000002E-4</v>
      </c>
      <c r="K4152" s="45">
        <v>7.3355000000000002E-4</v>
      </c>
      <c r="L4152" s="11"/>
      <c r="M4152" s="11">
        <v>0.55779999999999996</v>
      </c>
      <c r="N4152" s="45">
        <v>-2.376E-4</v>
      </c>
      <c r="O4152" s="45">
        <v>-8.4075999999999997E-4</v>
      </c>
      <c r="P4152" s="45">
        <v>8.4075999999999997E-4</v>
      </c>
      <c r="Q4152" s="11"/>
      <c r="R4152" s="11">
        <v>0.55310000000000004</v>
      </c>
      <c r="S4152" s="45">
        <v>-2.2149999999999999E-4</v>
      </c>
      <c r="T4152" s="45">
        <v>-7.8379000000000003E-4</v>
      </c>
      <c r="U4152" s="45">
        <v>7.8379000000000003E-4</v>
      </c>
      <c r="V4152" s="11"/>
      <c r="W4152" s="11">
        <v>0.50319999999999998</v>
      </c>
      <c r="X4152" s="45">
        <v>-4.9589999999999998E-5</v>
      </c>
      <c r="Y4152" s="45">
        <v>-1.7547999999999999E-4</v>
      </c>
      <c r="Z4152" s="46">
        <v>1.7547999999999999E-4</v>
      </c>
      <c r="AC4152" s="2"/>
      <c r="AD4152" s="2"/>
      <c r="AE4152" s="2"/>
      <c r="AH4152" s="2"/>
      <c r="AI4152" s="2"/>
      <c r="AJ4152" s="2"/>
      <c r="AM4152" s="2"/>
      <c r="AN4152" s="2"/>
      <c r="AO4152" s="2"/>
      <c r="AR4152" s="2"/>
      <c r="AS4152" s="2"/>
      <c r="AT4152" s="2"/>
      <c r="AW4152" s="2"/>
      <c r="AX4152" s="2"/>
      <c r="AY4152" s="2"/>
    </row>
    <row r="4153" spans="8:51" x14ac:dyDescent="0.25">
      <c r="H4153" s="10">
        <v>0.54890000000000005</v>
      </c>
      <c r="I4153" s="45">
        <v>-2.076E-4</v>
      </c>
      <c r="J4153" s="45">
        <v>-7.3461000000000002E-4</v>
      </c>
      <c r="K4153" s="45">
        <v>7.3461000000000002E-4</v>
      </c>
      <c r="L4153" s="11"/>
      <c r="M4153" s="11">
        <v>0.55769999999999997</v>
      </c>
      <c r="N4153" s="45">
        <v>-2.3790000000000001E-4</v>
      </c>
      <c r="O4153" s="45">
        <v>-8.4183000000000001E-4</v>
      </c>
      <c r="P4153" s="45">
        <v>8.4183000000000001E-4</v>
      </c>
      <c r="Q4153" s="11"/>
      <c r="R4153" s="11">
        <v>0.55300000000000005</v>
      </c>
      <c r="S4153" s="45">
        <v>-2.2169999999999999E-4</v>
      </c>
      <c r="T4153" s="45">
        <v>-7.8450000000000004E-4</v>
      </c>
      <c r="U4153" s="45">
        <v>7.8450000000000004E-4</v>
      </c>
      <c r="V4153" s="11"/>
      <c r="W4153" s="11">
        <v>0.50309999999999999</v>
      </c>
      <c r="X4153" s="45">
        <v>-4.9650000000000001E-5</v>
      </c>
      <c r="Y4153" s="45">
        <v>-1.7568999999999999E-4</v>
      </c>
      <c r="Z4153" s="46">
        <v>1.7568999999999999E-4</v>
      </c>
      <c r="AC4153" s="2"/>
      <c r="AD4153" s="2"/>
      <c r="AE4153" s="2"/>
      <c r="AH4153" s="2"/>
      <c r="AI4153" s="2"/>
      <c r="AJ4153" s="2"/>
      <c r="AM4153" s="2"/>
      <c r="AN4153" s="2"/>
      <c r="AO4153" s="2"/>
      <c r="AR4153" s="2"/>
      <c r="AS4153" s="2"/>
      <c r="AT4153" s="2"/>
      <c r="AW4153" s="2"/>
      <c r="AX4153" s="2"/>
      <c r="AY4153" s="2"/>
    </row>
    <row r="4154" spans="8:51" x14ac:dyDescent="0.25">
      <c r="H4154" s="10">
        <v>0.54879999999999995</v>
      </c>
      <c r="I4154" s="45">
        <v>-2.0780000000000001E-4</v>
      </c>
      <c r="J4154" s="45">
        <v>-7.3530999999999998E-4</v>
      </c>
      <c r="K4154" s="45">
        <v>7.3530999999999998E-4</v>
      </c>
      <c r="L4154" s="11"/>
      <c r="M4154" s="11">
        <v>0.55759999999999998</v>
      </c>
      <c r="N4154" s="45">
        <v>-2.3809999999999999E-4</v>
      </c>
      <c r="O4154" s="45">
        <v>-8.4252999999999997E-4</v>
      </c>
      <c r="P4154" s="45">
        <v>8.4252999999999997E-4</v>
      </c>
      <c r="Q4154" s="11"/>
      <c r="R4154" s="11">
        <v>0.55289999999999995</v>
      </c>
      <c r="S4154" s="45">
        <v>-2.22E-4</v>
      </c>
      <c r="T4154" s="45">
        <v>-7.8556000000000003E-4</v>
      </c>
      <c r="U4154" s="45">
        <v>7.8556000000000003E-4</v>
      </c>
      <c r="V4154" s="11"/>
      <c r="W4154" s="11">
        <v>0.503</v>
      </c>
      <c r="X4154" s="45">
        <v>-4.9679999999999999E-5</v>
      </c>
      <c r="Y4154" s="45">
        <v>-1.7579999999999999E-4</v>
      </c>
      <c r="Z4154" s="46">
        <v>1.7579999999999999E-4</v>
      </c>
      <c r="AC4154" s="2"/>
      <c r="AD4154" s="2"/>
      <c r="AE4154" s="2"/>
      <c r="AH4154" s="2"/>
      <c r="AI4154" s="2"/>
      <c r="AJ4154" s="2"/>
      <c r="AM4154" s="2"/>
      <c r="AN4154" s="2"/>
      <c r="AO4154" s="2"/>
      <c r="AR4154" s="2"/>
      <c r="AS4154" s="2"/>
      <c r="AT4154" s="2"/>
      <c r="AW4154" s="2"/>
      <c r="AX4154" s="2"/>
      <c r="AY4154" s="2"/>
    </row>
    <row r="4155" spans="8:51" x14ac:dyDescent="0.25">
      <c r="H4155" s="10">
        <v>0.54869999999999997</v>
      </c>
      <c r="I4155" s="45">
        <v>-2.0790000000000001E-4</v>
      </c>
      <c r="J4155" s="45">
        <v>-7.3567000000000001E-4</v>
      </c>
      <c r="K4155" s="45">
        <v>7.3567000000000001E-4</v>
      </c>
      <c r="L4155" s="11"/>
      <c r="M4155" s="11">
        <v>0.5575</v>
      </c>
      <c r="N4155" s="45">
        <v>-2.3829999999999999E-4</v>
      </c>
      <c r="O4155" s="45">
        <v>-8.4323999999999998E-4</v>
      </c>
      <c r="P4155" s="45">
        <v>8.4323999999999998E-4</v>
      </c>
      <c r="Q4155" s="11"/>
      <c r="R4155" s="11">
        <v>0.55279999999999996</v>
      </c>
      <c r="S4155" s="45">
        <v>-2.2220000000000001E-4</v>
      </c>
      <c r="T4155" s="45">
        <v>-7.8627000000000005E-4</v>
      </c>
      <c r="U4155" s="45">
        <v>7.8627000000000005E-4</v>
      </c>
      <c r="V4155" s="11"/>
      <c r="W4155" s="11">
        <v>0.50280000000000002</v>
      </c>
      <c r="X4155" s="45">
        <v>-4.9740000000000001E-5</v>
      </c>
      <c r="Y4155" s="45">
        <v>-1.7600999999999999E-4</v>
      </c>
      <c r="Z4155" s="46">
        <v>1.7600999999999999E-4</v>
      </c>
      <c r="AC4155" s="2"/>
      <c r="AD4155" s="2"/>
      <c r="AE4155" s="2"/>
      <c r="AH4155" s="2"/>
      <c r="AI4155" s="2"/>
      <c r="AJ4155" s="2"/>
      <c r="AM4155" s="2"/>
      <c r="AN4155" s="2"/>
      <c r="AO4155" s="2"/>
      <c r="AR4155" s="2"/>
      <c r="AS4155" s="2"/>
      <c r="AT4155" s="2"/>
      <c r="AW4155" s="2"/>
      <c r="AX4155" s="2"/>
      <c r="AY4155" s="2"/>
    </row>
    <row r="4156" spans="8:51" x14ac:dyDescent="0.25">
      <c r="H4156" s="10">
        <v>0.54859999999999998</v>
      </c>
      <c r="I4156" s="45">
        <v>-2.0809999999999999E-4</v>
      </c>
      <c r="J4156" s="45">
        <v>-7.3638000000000002E-4</v>
      </c>
      <c r="K4156" s="45">
        <v>7.3638000000000002E-4</v>
      </c>
      <c r="L4156" s="11"/>
      <c r="M4156" s="11">
        <v>0.55740000000000001</v>
      </c>
      <c r="N4156" s="45">
        <v>-2.386E-4</v>
      </c>
      <c r="O4156" s="45">
        <v>-8.4429999999999998E-4</v>
      </c>
      <c r="P4156" s="45">
        <v>8.4429999999999998E-4</v>
      </c>
      <c r="Q4156" s="11"/>
      <c r="R4156" s="11">
        <v>0.55279999999999996</v>
      </c>
      <c r="S4156" s="45">
        <v>-2.2240000000000001E-4</v>
      </c>
      <c r="T4156" s="45">
        <v>-7.8697999999999995E-4</v>
      </c>
      <c r="U4156" s="45">
        <v>7.8697999999999995E-4</v>
      </c>
      <c r="V4156" s="11"/>
      <c r="W4156" s="11">
        <v>0.50270000000000004</v>
      </c>
      <c r="X4156" s="45">
        <v>-4.9799999999999998E-5</v>
      </c>
      <c r="Y4156" s="45">
        <v>-1.7621999999999999E-4</v>
      </c>
      <c r="Z4156" s="46">
        <v>1.7621999999999999E-4</v>
      </c>
      <c r="AC4156" s="2"/>
      <c r="AD4156" s="2"/>
      <c r="AE4156" s="2"/>
      <c r="AH4156" s="2"/>
      <c r="AI4156" s="2"/>
      <c r="AJ4156" s="2"/>
      <c r="AM4156" s="2"/>
      <c r="AN4156" s="2"/>
      <c r="AO4156" s="2"/>
      <c r="AR4156" s="2"/>
      <c r="AS4156" s="2"/>
      <c r="AT4156" s="2"/>
      <c r="AW4156" s="2"/>
      <c r="AX4156" s="2"/>
      <c r="AY4156" s="2"/>
    </row>
    <row r="4157" spans="8:51" x14ac:dyDescent="0.25">
      <c r="H4157" s="10">
        <v>0.54849999999999999</v>
      </c>
      <c r="I4157" s="45">
        <v>-2.0829999999999999E-4</v>
      </c>
      <c r="J4157" s="45">
        <v>-7.3707999999999998E-4</v>
      </c>
      <c r="K4157" s="45">
        <v>7.3707999999999998E-4</v>
      </c>
      <c r="L4157" s="11"/>
      <c r="M4157" s="11">
        <v>0.55740000000000001</v>
      </c>
      <c r="N4157" s="45">
        <v>-2.3890000000000001E-4</v>
      </c>
      <c r="O4157" s="45">
        <v>-8.4535999999999997E-4</v>
      </c>
      <c r="P4157" s="45">
        <v>8.4535999999999997E-4</v>
      </c>
      <c r="Q4157" s="11"/>
      <c r="R4157" s="11">
        <v>0.55269999999999997</v>
      </c>
      <c r="S4157" s="45">
        <v>-2.2269999999999999E-4</v>
      </c>
      <c r="T4157" s="45">
        <v>-7.8804000000000005E-4</v>
      </c>
      <c r="U4157" s="45">
        <v>7.8804000000000005E-4</v>
      </c>
      <c r="V4157" s="11"/>
      <c r="W4157" s="11">
        <v>0.50260000000000005</v>
      </c>
      <c r="X4157" s="45">
        <v>-4.9870000000000002E-5</v>
      </c>
      <c r="Y4157" s="45">
        <v>-1.7647E-4</v>
      </c>
      <c r="Z4157" s="46">
        <v>1.7647E-4</v>
      </c>
      <c r="AC4157" s="2"/>
      <c r="AD4157" s="2"/>
      <c r="AE4157" s="2"/>
      <c r="AH4157" s="2"/>
      <c r="AI4157" s="2"/>
      <c r="AJ4157" s="2"/>
      <c r="AM4157" s="2"/>
      <c r="AN4157" s="2"/>
      <c r="AO4157" s="2"/>
      <c r="AR4157" s="2"/>
      <c r="AS4157" s="2"/>
      <c r="AT4157" s="2"/>
      <c r="AW4157" s="2"/>
      <c r="AX4157" s="2"/>
      <c r="AY4157" s="2"/>
    </row>
    <row r="4158" spans="8:51" x14ac:dyDescent="0.25">
      <c r="H4158" s="10">
        <v>0.5484</v>
      </c>
      <c r="I4158" s="45">
        <v>-2.085E-4</v>
      </c>
      <c r="J4158" s="45">
        <v>-7.3779E-4</v>
      </c>
      <c r="K4158" s="45">
        <v>7.3779E-4</v>
      </c>
      <c r="L4158" s="11"/>
      <c r="M4158" s="11">
        <v>0.55720000000000003</v>
      </c>
      <c r="N4158" s="45">
        <v>-2.3900000000000001E-4</v>
      </c>
      <c r="O4158" s="45">
        <v>-8.4572E-4</v>
      </c>
      <c r="P4158" s="45">
        <v>8.4572E-4</v>
      </c>
      <c r="Q4158" s="11"/>
      <c r="R4158" s="11">
        <v>0.55259999999999998</v>
      </c>
      <c r="S4158" s="45">
        <v>-2.229E-4</v>
      </c>
      <c r="T4158" s="45">
        <v>-7.8874999999999995E-4</v>
      </c>
      <c r="U4158" s="45">
        <v>7.8874999999999995E-4</v>
      </c>
      <c r="V4158" s="11"/>
      <c r="W4158" s="11">
        <v>0.50239999999999996</v>
      </c>
      <c r="X4158" s="45">
        <v>-4.9929999999999998E-5</v>
      </c>
      <c r="Y4158" s="45">
        <v>-1.7668E-4</v>
      </c>
      <c r="Z4158" s="46">
        <v>1.7668E-4</v>
      </c>
      <c r="AC4158" s="2"/>
      <c r="AD4158" s="2"/>
      <c r="AE4158" s="2"/>
      <c r="AH4158" s="2"/>
      <c r="AI4158" s="2"/>
      <c r="AJ4158" s="2"/>
      <c r="AM4158" s="2"/>
      <c r="AN4158" s="2"/>
      <c r="AO4158" s="2"/>
      <c r="AR4158" s="2"/>
      <c r="AS4158" s="2"/>
      <c r="AT4158" s="2"/>
      <c r="AW4158" s="2"/>
      <c r="AX4158" s="2"/>
      <c r="AY4158" s="2"/>
    </row>
    <row r="4159" spans="8:51" x14ac:dyDescent="0.25">
      <c r="H4159" s="10">
        <v>0.54830000000000001</v>
      </c>
      <c r="I4159" s="45">
        <v>-2.087E-4</v>
      </c>
      <c r="J4159" s="45">
        <v>-7.3850000000000001E-4</v>
      </c>
      <c r="K4159" s="45">
        <v>7.3850000000000001E-4</v>
      </c>
      <c r="L4159" s="11"/>
      <c r="M4159" s="11">
        <v>0.55720000000000003</v>
      </c>
      <c r="N4159" s="45">
        <v>-2.3929999999999999E-4</v>
      </c>
      <c r="O4159" s="45">
        <v>-8.4677999999999999E-4</v>
      </c>
      <c r="P4159" s="45">
        <v>8.4677999999999999E-4</v>
      </c>
      <c r="Q4159" s="11"/>
      <c r="R4159" s="11">
        <v>0.55249999999999999</v>
      </c>
      <c r="S4159" s="45">
        <v>-2.232E-4</v>
      </c>
      <c r="T4159" s="45">
        <v>-7.8980999999999995E-4</v>
      </c>
      <c r="U4159" s="45">
        <v>7.8980999999999995E-4</v>
      </c>
      <c r="V4159" s="11"/>
      <c r="W4159" s="11">
        <v>0.50229999999999997</v>
      </c>
      <c r="X4159" s="45">
        <v>-4.9960000000000003E-5</v>
      </c>
      <c r="Y4159" s="45">
        <v>-1.7678999999999999E-4</v>
      </c>
      <c r="Z4159" s="46">
        <v>1.7678999999999999E-4</v>
      </c>
      <c r="AC4159" s="2"/>
      <c r="AD4159" s="2"/>
      <c r="AE4159" s="2"/>
      <c r="AH4159" s="2"/>
      <c r="AI4159" s="2"/>
      <c r="AJ4159" s="2"/>
      <c r="AM4159" s="2"/>
      <c r="AN4159" s="2"/>
      <c r="AO4159" s="2"/>
      <c r="AR4159" s="2"/>
      <c r="AS4159" s="2"/>
      <c r="AT4159" s="2"/>
      <c r="AW4159" s="2"/>
      <c r="AX4159" s="2"/>
      <c r="AY4159" s="2"/>
    </row>
    <row r="4160" spans="8:51" x14ac:dyDescent="0.25">
      <c r="H4160" s="10">
        <v>0.54820000000000002</v>
      </c>
      <c r="I4160" s="45">
        <v>-2.0900000000000001E-4</v>
      </c>
      <c r="J4160" s="45">
        <v>-7.3956E-4</v>
      </c>
      <c r="K4160" s="45">
        <v>7.3956E-4</v>
      </c>
      <c r="L4160" s="11"/>
      <c r="M4160" s="11">
        <v>0.55710000000000004</v>
      </c>
      <c r="N4160" s="45">
        <v>-2.3949999999999999E-4</v>
      </c>
      <c r="O4160" s="45">
        <v>-8.4749000000000001E-4</v>
      </c>
      <c r="P4160" s="45">
        <v>8.4749000000000001E-4</v>
      </c>
      <c r="Q4160" s="11"/>
      <c r="R4160" s="11">
        <v>0.5524</v>
      </c>
      <c r="S4160" s="45">
        <v>-2.2340000000000001E-4</v>
      </c>
      <c r="T4160" s="45">
        <v>-7.9051999999999996E-4</v>
      </c>
      <c r="U4160" s="45">
        <v>7.9051999999999996E-4</v>
      </c>
      <c r="V4160" s="11"/>
      <c r="W4160" s="11">
        <v>0.50209999999999999</v>
      </c>
      <c r="X4160" s="45">
        <v>-5.0019999999999999E-5</v>
      </c>
      <c r="Y4160" s="45">
        <v>-1.7699999999999999E-4</v>
      </c>
      <c r="Z4160" s="46">
        <v>1.7699999999999999E-4</v>
      </c>
      <c r="AC4160" s="2"/>
      <c r="AD4160" s="2"/>
      <c r="AE4160" s="2"/>
      <c r="AH4160" s="2"/>
      <c r="AI4160" s="2"/>
      <c r="AJ4160" s="2"/>
      <c r="AM4160" s="2"/>
      <c r="AN4160" s="2"/>
      <c r="AO4160" s="2"/>
      <c r="AR4160" s="2"/>
      <c r="AS4160" s="2"/>
      <c r="AT4160" s="2"/>
      <c r="AW4160" s="2"/>
      <c r="AX4160" s="2"/>
      <c r="AY4160" s="2"/>
    </row>
    <row r="4161" spans="8:51" x14ac:dyDescent="0.25">
      <c r="H4161" s="10">
        <v>0.54810000000000003</v>
      </c>
      <c r="I4161" s="45">
        <v>-2.0919999999999999E-4</v>
      </c>
      <c r="J4161" s="45">
        <v>-7.4027000000000001E-4</v>
      </c>
      <c r="K4161" s="45">
        <v>7.4027000000000001E-4</v>
      </c>
      <c r="L4161" s="11"/>
      <c r="M4161" s="11">
        <v>0.55700000000000005</v>
      </c>
      <c r="N4161" s="45">
        <v>-2.397E-4</v>
      </c>
      <c r="O4161" s="45">
        <v>-8.4820000000000002E-4</v>
      </c>
      <c r="P4161" s="45">
        <v>8.4820000000000002E-4</v>
      </c>
      <c r="Q4161" s="11"/>
      <c r="R4161" s="11">
        <v>0.55230000000000001</v>
      </c>
      <c r="S4161" s="45">
        <v>-2.2369999999999999E-4</v>
      </c>
      <c r="T4161" s="45">
        <v>-7.9157999999999995E-4</v>
      </c>
      <c r="U4161" s="45">
        <v>7.9157999999999995E-4</v>
      </c>
      <c r="V4161" s="11"/>
      <c r="W4161" s="11">
        <v>0.502</v>
      </c>
      <c r="X4161" s="45">
        <v>-5.0080000000000002E-5</v>
      </c>
      <c r="Y4161" s="45">
        <v>-1.7720999999999999E-4</v>
      </c>
      <c r="Z4161" s="46">
        <v>1.7720999999999999E-4</v>
      </c>
      <c r="AC4161" s="2"/>
      <c r="AD4161" s="2"/>
      <c r="AE4161" s="2"/>
      <c r="AH4161" s="2"/>
      <c r="AI4161" s="2"/>
      <c r="AJ4161" s="2"/>
      <c r="AM4161" s="2"/>
      <c r="AN4161" s="2"/>
      <c r="AO4161" s="2"/>
      <c r="AR4161" s="2"/>
      <c r="AS4161" s="2"/>
      <c r="AT4161" s="2"/>
      <c r="AW4161" s="2"/>
      <c r="AX4161" s="2"/>
      <c r="AY4161" s="2"/>
    </row>
    <row r="4162" spans="8:51" x14ac:dyDescent="0.25">
      <c r="H4162" s="10">
        <v>0.54800000000000004</v>
      </c>
      <c r="I4162" s="45">
        <v>-2.0939999999999999E-4</v>
      </c>
      <c r="J4162" s="45">
        <v>-7.4098000000000002E-4</v>
      </c>
      <c r="K4162" s="45">
        <v>7.4098000000000002E-4</v>
      </c>
      <c r="L4162" s="11"/>
      <c r="M4162" s="11">
        <v>0.55689999999999995</v>
      </c>
      <c r="N4162" s="45">
        <v>-2.4000000000000001E-4</v>
      </c>
      <c r="O4162" s="45">
        <v>-8.4926000000000001E-4</v>
      </c>
      <c r="P4162" s="45">
        <v>8.4926000000000001E-4</v>
      </c>
      <c r="Q4162" s="11"/>
      <c r="R4162" s="11">
        <v>0.55230000000000001</v>
      </c>
      <c r="S4162" s="45">
        <v>-2.2389999999999999E-4</v>
      </c>
      <c r="T4162" s="45">
        <v>-7.9228999999999996E-4</v>
      </c>
      <c r="U4162" s="45">
        <v>7.9228999999999996E-4</v>
      </c>
      <c r="V4162" s="11"/>
      <c r="W4162" s="11">
        <v>0.50190000000000001</v>
      </c>
      <c r="X4162" s="45">
        <v>-5.0139999999999998E-5</v>
      </c>
      <c r="Y4162" s="45">
        <v>-1.7741999999999999E-4</v>
      </c>
      <c r="Z4162" s="46">
        <v>1.7741999999999999E-4</v>
      </c>
      <c r="AC4162" s="2"/>
      <c r="AD4162" s="2"/>
      <c r="AE4162" s="2"/>
      <c r="AH4162" s="2"/>
      <c r="AI4162" s="2"/>
      <c r="AJ4162" s="2"/>
      <c r="AM4162" s="2"/>
      <c r="AN4162" s="2"/>
      <c r="AO4162" s="2"/>
      <c r="AR4162" s="2"/>
      <c r="AS4162" s="2"/>
      <c r="AT4162" s="2"/>
      <c r="AW4162" s="2"/>
      <c r="AX4162" s="2"/>
      <c r="AY4162" s="2"/>
    </row>
    <row r="4163" spans="8:51" x14ac:dyDescent="0.25">
      <c r="H4163" s="10">
        <v>0.54790000000000005</v>
      </c>
      <c r="I4163" s="45">
        <v>-2.096E-4</v>
      </c>
      <c r="J4163" s="45">
        <v>-7.4167999999999999E-4</v>
      </c>
      <c r="K4163" s="45">
        <v>7.4167999999999999E-4</v>
      </c>
      <c r="L4163" s="11"/>
      <c r="M4163" s="11">
        <v>0.55679999999999996</v>
      </c>
      <c r="N4163" s="45">
        <v>-2.4000000000000001E-4</v>
      </c>
      <c r="O4163" s="45">
        <v>-8.4926000000000001E-4</v>
      </c>
      <c r="P4163" s="45">
        <v>8.4926000000000001E-4</v>
      </c>
      <c r="Q4163" s="11"/>
      <c r="R4163" s="11">
        <v>0.55220000000000002</v>
      </c>
      <c r="S4163" s="45">
        <v>-2.242E-4</v>
      </c>
      <c r="T4163" s="45">
        <v>-7.9334999999999996E-4</v>
      </c>
      <c r="U4163" s="45">
        <v>7.9334999999999996E-4</v>
      </c>
      <c r="V4163" s="11"/>
      <c r="W4163" s="11">
        <v>0.50170000000000003</v>
      </c>
      <c r="X4163" s="45">
        <v>-5.02E-5</v>
      </c>
      <c r="Y4163" s="45">
        <v>-1.7763999999999999E-4</v>
      </c>
      <c r="Z4163" s="46">
        <v>1.7763999999999999E-4</v>
      </c>
      <c r="AC4163" s="2"/>
      <c r="AD4163" s="2"/>
      <c r="AE4163" s="2"/>
      <c r="AH4163" s="2"/>
      <c r="AI4163" s="2"/>
      <c r="AJ4163" s="2"/>
      <c r="AM4163" s="2"/>
      <c r="AN4163" s="2"/>
      <c r="AO4163" s="2"/>
      <c r="AR4163" s="2"/>
      <c r="AS4163" s="2"/>
      <c r="AT4163" s="2"/>
      <c r="AW4163" s="2"/>
      <c r="AX4163" s="2"/>
      <c r="AY4163" s="2"/>
    </row>
    <row r="4164" spans="8:51" x14ac:dyDescent="0.25">
      <c r="H4164" s="10">
        <v>0.54790000000000005</v>
      </c>
      <c r="I4164" s="45">
        <v>-2.098E-4</v>
      </c>
      <c r="J4164" s="45">
        <v>-7.4239E-4</v>
      </c>
      <c r="K4164" s="45">
        <v>7.4239E-4</v>
      </c>
      <c r="L4164" s="11"/>
      <c r="M4164" s="11">
        <v>0.55669999999999997</v>
      </c>
      <c r="N4164" s="45">
        <v>-2.4039999999999999E-4</v>
      </c>
      <c r="O4164" s="45">
        <v>-8.5066999999999999E-4</v>
      </c>
      <c r="P4164" s="45">
        <v>8.5066999999999999E-4</v>
      </c>
      <c r="Q4164" s="11"/>
      <c r="R4164" s="11">
        <v>0.55210000000000004</v>
      </c>
      <c r="S4164" s="45">
        <v>-2.2440000000000001E-4</v>
      </c>
      <c r="T4164" s="45">
        <v>-7.9405999999999997E-4</v>
      </c>
      <c r="U4164" s="45">
        <v>7.9405999999999997E-4</v>
      </c>
      <c r="V4164" s="11"/>
      <c r="W4164" s="11">
        <v>0.50160000000000005</v>
      </c>
      <c r="X4164" s="45">
        <v>-5.0260000000000003E-5</v>
      </c>
      <c r="Y4164" s="45">
        <v>-1.7785000000000001E-4</v>
      </c>
      <c r="Z4164" s="46">
        <v>1.7785000000000001E-4</v>
      </c>
      <c r="AC4164" s="2"/>
      <c r="AD4164" s="2"/>
      <c r="AE4164" s="2"/>
      <c r="AH4164" s="2"/>
      <c r="AI4164" s="2"/>
      <c r="AJ4164" s="2"/>
      <c r="AM4164" s="2"/>
      <c r="AN4164" s="2"/>
      <c r="AO4164" s="2"/>
      <c r="AR4164" s="2"/>
      <c r="AS4164" s="2"/>
      <c r="AT4164" s="2"/>
      <c r="AW4164" s="2"/>
      <c r="AX4164" s="2"/>
      <c r="AY4164" s="2"/>
    </row>
    <row r="4165" spans="8:51" x14ac:dyDescent="0.25">
      <c r="H4165" s="10">
        <v>0.54779999999999995</v>
      </c>
      <c r="I4165" s="45">
        <v>-2.1000000000000001E-4</v>
      </c>
      <c r="J4165" s="45">
        <v>-7.4310000000000001E-4</v>
      </c>
      <c r="K4165" s="45">
        <v>7.4310000000000001E-4</v>
      </c>
      <c r="L4165" s="11"/>
      <c r="M4165" s="11">
        <v>0.55659999999999998</v>
      </c>
      <c r="N4165" s="45">
        <v>-2.4049999999999999E-4</v>
      </c>
      <c r="O4165" s="45">
        <v>-8.5103000000000002E-4</v>
      </c>
      <c r="P4165" s="45">
        <v>8.5103000000000002E-4</v>
      </c>
      <c r="Q4165" s="11"/>
      <c r="R4165" s="11">
        <v>0.55200000000000005</v>
      </c>
      <c r="S4165" s="45">
        <v>-2.2460000000000001E-4</v>
      </c>
      <c r="T4165" s="45">
        <v>-7.9476000000000004E-4</v>
      </c>
      <c r="U4165" s="45">
        <v>7.9476000000000004E-4</v>
      </c>
      <c r="V4165" s="11"/>
      <c r="W4165" s="11">
        <v>0.50149999999999995</v>
      </c>
      <c r="X4165" s="45">
        <v>-5.0319999999999999E-5</v>
      </c>
      <c r="Y4165" s="45">
        <v>-1.7806000000000001E-4</v>
      </c>
      <c r="Z4165" s="46">
        <v>1.7806000000000001E-4</v>
      </c>
      <c r="AC4165" s="2"/>
      <c r="AD4165" s="2"/>
      <c r="AE4165" s="2"/>
      <c r="AH4165" s="2"/>
      <c r="AI4165" s="2"/>
      <c r="AJ4165" s="2"/>
      <c r="AM4165" s="2"/>
      <c r="AN4165" s="2"/>
      <c r="AO4165" s="2"/>
      <c r="AR4165" s="2"/>
      <c r="AS4165" s="2"/>
      <c r="AT4165" s="2"/>
      <c r="AW4165" s="2"/>
      <c r="AX4165" s="2"/>
      <c r="AY4165" s="2"/>
    </row>
    <row r="4166" spans="8:51" x14ac:dyDescent="0.25">
      <c r="H4166" s="10">
        <v>0.54769999999999996</v>
      </c>
      <c r="I4166" s="45">
        <v>-2.1019999999999999E-4</v>
      </c>
      <c r="J4166" s="45">
        <v>-7.4381000000000002E-4</v>
      </c>
      <c r="K4166" s="45">
        <v>7.4381000000000002E-4</v>
      </c>
      <c r="L4166" s="11"/>
      <c r="M4166" s="11">
        <v>0.55649999999999999</v>
      </c>
      <c r="N4166" s="45">
        <v>-2.408E-4</v>
      </c>
      <c r="O4166" s="45">
        <v>-8.5209000000000001E-4</v>
      </c>
      <c r="P4166" s="45">
        <v>8.5209000000000001E-4</v>
      </c>
      <c r="Q4166" s="11"/>
      <c r="R4166" s="11">
        <v>0.55189999999999995</v>
      </c>
      <c r="S4166" s="45">
        <v>-2.2489999999999999E-4</v>
      </c>
      <c r="T4166" s="45">
        <v>-7.9582000000000003E-4</v>
      </c>
      <c r="U4166" s="45">
        <v>7.9582000000000003E-4</v>
      </c>
      <c r="V4166" s="11"/>
      <c r="W4166" s="11">
        <v>0.50129999999999997</v>
      </c>
      <c r="X4166" s="45">
        <v>-5.0380000000000002E-5</v>
      </c>
      <c r="Y4166" s="45">
        <v>-1.7827000000000001E-4</v>
      </c>
      <c r="Z4166" s="46">
        <v>1.7827000000000001E-4</v>
      </c>
      <c r="AC4166" s="2"/>
      <c r="AD4166" s="2"/>
      <c r="AE4166" s="2"/>
      <c r="AH4166" s="2"/>
      <c r="AI4166" s="2"/>
      <c r="AJ4166" s="2"/>
      <c r="AM4166" s="2"/>
      <c r="AN4166" s="2"/>
      <c r="AO4166" s="2"/>
      <c r="AR4166" s="2"/>
      <c r="AS4166" s="2"/>
      <c r="AT4166" s="2"/>
      <c r="AW4166" s="2"/>
      <c r="AX4166" s="2"/>
      <c r="AY4166" s="2"/>
    </row>
    <row r="4167" spans="8:51" x14ac:dyDescent="0.25">
      <c r="H4167" s="10">
        <v>0.54759999999999998</v>
      </c>
      <c r="I4167" s="45">
        <v>-2.1049999999999999E-4</v>
      </c>
      <c r="J4167" s="45">
        <v>-7.4487000000000002E-4</v>
      </c>
      <c r="K4167" s="45">
        <v>7.4487000000000002E-4</v>
      </c>
      <c r="L4167" s="11"/>
      <c r="M4167" s="11">
        <v>0.55649999999999999</v>
      </c>
      <c r="N4167" s="45">
        <v>-2.4110000000000001E-4</v>
      </c>
      <c r="O4167" s="45">
        <v>-8.5315E-4</v>
      </c>
      <c r="P4167" s="45">
        <v>8.5315E-4</v>
      </c>
      <c r="Q4167" s="11"/>
      <c r="R4167" s="11">
        <v>0.55189999999999995</v>
      </c>
      <c r="S4167" s="45">
        <v>-2.252E-4</v>
      </c>
      <c r="T4167" s="45">
        <v>-7.9688999999999997E-4</v>
      </c>
      <c r="U4167" s="45">
        <v>7.9688999999999997E-4</v>
      </c>
      <c r="V4167" s="11"/>
      <c r="W4167" s="11">
        <v>0.50119999999999998</v>
      </c>
      <c r="X4167" s="45">
        <v>-5.045E-5</v>
      </c>
      <c r="Y4167" s="45">
        <v>-1.7851999999999999E-4</v>
      </c>
      <c r="Z4167" s="46">
        <v>1.7851999999999999E-4</v>
      </c>
      <c r="AC4167" s="2"/>
      <c r="AD4167" s="2"/>
      <c r="AE4167" s="2"/>
      <c r="AH4167" s="2"/>
      <c r="AI4167" s="2"/>
      <c r="AJ4167" s="2"/>
      <c r="AM4167" s="2"/>
      <c r="AN4167" s="2"/>
      <c r="AO4167" s="2"/>
      <c r="AR4167" s="2"/>
      <c r="AS4167" s="2"/>
      <c r="AT4167" s="2"/>
      <c r="AW4167" s="2"/>
      <c r="AX4167" s="2"/>
      <c r="AY4167" s="2"/>
    </row>
    <row r="4168" spans="8:51" x14ac:dyDescent="0.25">
      <c r="H4168" s="10">
        <v>0.54749999999999999</v>
      </c>
      <c r="I4168" s="45">
        <v>-2.1049999999999999E-4</v>
      </c>
      <c r="J4168" s="45">
        <v>-7.4487000000000002E-4</v>
      </c>
      <c r="K4168" s="45">
        <v>7.4487000000000002E-4</v>
      </c>
      <c r="L4168" s="11"/>
      <c r="M4168" s="11">
        <v>0.55640000000000001</v>
      </c>
      <c r="N4168" s="45">
        <v>-2.4130000000000001E-4</v>
      </c>
      <c r="O4168" s="45">
        <v>-8.5386000000000001E-4</v>
      </c>
      <c r="P4168" s="45">
        <v>8.5386000000000001E-4</v>
      </c>
      <c r="Q4168" s="11"/>
      <c r="R4168" s="11">
        <v>0.55179999999999996</v>
      </c>
      <c r="S4168" s="45">
        <v>-2.254E-4</v>
      </c>
      <c r="T4168" s="45">
        <v>-7.9759000000000004E-4</v>
      </c>
      <c r="U4168" s="45">
        <v>7.9759000000000004E-4</v>
      </c>
      <c r="V4168" s="11"/>
      <c r="W4168" s="11">
        <v>0.50109999999999999</v>
      </c>
      <c r="X4168" s="45">
        <v>-5.0510000000000003E-5</v>
      </c>
      <c r="Y4168" s="45">
        <v>-1.7872999999999999E-4</v>
      </c>
      <c r="Z4168" s="46">
        <v>1.7872999999999999E-4</v>
      </c>
      <c r="AC4168" s="2"/>
      <c r="AD4168" s="2"/>
      <c r="AE4168" s="2"/>
      <c r="AH4168" s="2"/>
      <c r="AI4168" s="2"/>
      <c r="AJ4168" s="2"/>
      <c r="AM4168" s="2"/>
      <c r="AN4168" s="2"/>
      <c r="AO4168" s="2"/>
      <c r="AR4168" s="2"/>
      <c r="AS4168" s="2"/>
      <c r="AT4168" s="2"/>
      <c r="AW4168" s="2"/>
      <c r="AX4168" s="2"/>
      <c r="AY4168" s="2"/>
    </row>
    <row r="4169" spans="8:51" x14ac:dyDescent="0.25">
      <c r="H4169" s="10">
        <v>0.5474</v>
      </c>
      <c r="I4169" s="45">
        <v>-2.108E-4</v>
      </c>
      <c r="J4169" s="45">
        <v>-7.4593000000000001E-4</v>
      </c>
      <c r="K4169" s="45">
        <v>7.4593000000000001E-4</v>
      </c>
      <c r="L4169" s="11"/>
      <c r="M4169" s="11">
        <v>0.55620000000000003</v>
      </c>
      <c r="N4169" s="45">
        <v>-2.4120000000000001E-4</v>
      </c>
      <c r="O4169" s="45">
        <v>-8.5349999999999998E-4</v>
      </c>
      <c r="P4169" s="45">
        <v>8.5349999999999998E-4</v>
      </c>
      <c r="Q4169" s="11"/>
      <c r="R4169" s="11">
        <v>0.55169999999999997</v>
      </c>
      <c r="S4169" s="45">
        <v>-2.2560000000000001E-4</v>
      </c>
      <c r="T4169" s="45">
        <v>-7.9830000000000005E-4</v>
      </c>
      <c r="U4169" s="45">
        <v>7.9830000000000005E-4</v>
      </c>
      <c r="V4169" s="11"/>
      <c r="W4169" s="11">
        <v>0.50090000000000001</v>
      </c>
      <c r="X4169" s="45">
        <v>-5.0540000000000001E-5</v>
      </c>
      <c r="Y4169" s="45">
        <v>-1.7883999999999999E-4</v>
      </c>
      <c r="Z4169" s="46">
        <v>1.7883999999999999E-4</v>
      </c>
      <c r="AC4169" s="2"/>
      <c r="AD4169" s="2"/>
      <c r="AE4169" s="2"/>
      <c r="AH4169" s="2"/>
      <c r="AI4169" s="2"/>
      <c r="AJ4169" s="2"/>
      <c r="AM4169" s="2"/>
      <c r="AN4169" s="2"/>
      <c r="AO4169" s="2"/>
      <c r="AR4169" s="2"/>
      <c r="AS4169" s="2"/>
      <c r="AT4169" s="2"/>
      <c r="AW4169" s="2"/>
      <c r="AX4169" s="2"/>
      <c r="AY4169" s="2"/>
    </row>
    <row r="4170" spans="8:51" x14ac:dyDescent="0.25">
      <c r="H4170" s="10">
        <v>0.54730000000000001</v>
      </c>
      <c r="I4170" s="45">
        <v>-2.1110000000000001E-4</v>
      </c>
      <c r="J4170" s="45">
        <v>-7.4699E-4</v>
      </c>
      <c r="K4170" s="45">
        <v>7.4699E-4</v>
      </c>
      <c r="L4170" s="11"/>
      <c r="M4170" s="11">
        <v>0.55610000000000004</v>
      </c>
      <c r="N4170" s="45">
        <v>-2.4149999999999999E-4</v>
      </c>
      <c r="O4170" s="45">
        <v>-8.5455999999999998E-4</v>
      </c>
      <c r="P4170" s="45">
        <v>8.5455999999999998E-4</v>
      </c>
      <c r="Q4170" s="11"/>
      <c r="R4170" s="11">
        <v>0.55159999999999998</v>
      </c>
      <c r="S4170" s="45">
        <v>-2.2589999999999999E-4</v>
      </c>
      <c r="T4170" s="45">
        <v>-7.9936000000000004E-4</v>
      </c>
      <c r="U4170" s="45">
        <v>7.9936000000000004E-4</v>
      </c>
      <c r="V4170" s="11"/>
      <c r="W4170" s="11">
        <v>0.50080000000000002</v>
      </c>
      <c r="X4170" s="45">
        <v>-5.0599999999999997E-5</v>
      </c>
      <c r="Y4170" s="45">
        <v>-1.7904999999999999E-4</v>
      </c>
      <c r="Z4170" s="46">
        <v>1.7904999999999999E-4</v>
      </c>
      <c r="AC4170" s="2"/>
      <c r="AD4170" s="2"/>
      <c r="AE4170" s="2"/>
      <c r="AH4170" s="2"/>
      <c r="AI4170" s="2"/>
      <c r="AJ4170" s="2"/>
      <c r="AM4170" s="2"/>
      <c r="AN4170" s="2"/>
      <c r="AO4170" s="2"/>
      <c r="AR4170" s="2"/>
      <c r="AS4170" s="2"/>
      <c r="AT4170" s="2"/>
      <c r="AW4170" s="2"/>
      <c r="AX4170" s="2"/>
      <c r="AY4170" s="2"/>
    </row>
    <row r="4171" spans="8:51" x14ac:dyDescent="0.25">
      <c r="H4171" s="10">
        <v>0.54720000000000002</v>
      </c>
      <c r="I4171" s="45">
        <v>-2.1120000000000001E-4</v>
      </c>
      <c r="J4171" s="45">
        <v>-7.4735000000000003E-4</v>
      </c>
      <c r="K4171" s="45">
        <v>7.4735000000000003E-4</v>
      </c>
      <c r="L4171" s="11"/>
      <c r="M4171" s="11">
        <v>0.55610000000000004</v>
      </c>
      <c r="N4171" s="45">
        <v>-2.418E-4</v>
      </c>
      <c r="O4171" s="45">
        <v>-8.5563000000000002E-4</v>
      </c>
      <c r="P4171" s="45">
        <v>8.5563000000000002E-4</v>
      </c>
      <c r="Q4171" s="11"/>
      <c r="R4171" s="11">
        <v>0.55149999999999999</v>
      </c>
      <c r="S4171" s="45">
        <v>-2.2609999999999999E-4</v>
      </c>
      <c r="T4171" s="45">
        <v>-8.0006999999999995E-4</v>
      </c>
      <c r="U4171" s="45">
        <v>8.0006999999999995E-4</v>
      </c>
      <c r="V4171" s="11"/>
      <c r="W4171" s="11">
        <v>0.50070000000000003</v>
      </c>
      <c r="X4171" s="45">
        <v>-5.0659999999999999E-5</v>
      </c>
      <c r="Y4171" s="45">
        <v>-1.7925999999999999E-4</v>
      </c>
      <c r="Z4171" s="46">
        <v>1.7925999999999999E-4</v>
      </c>
      <c r="AC4171" s="2"/>
      <c r="AD4171" s="2"/>
      <c r="AE4171" s="2"/>
      <c r="AH4171" s="2"/>
      <c r="AI4171" s="2"/>
      <c r="AJ4171" s="2"/>
      <c r="AM4171" s="2"/>
      <c r="AN4171" s="2"/>
      <c r="AO4171" s="2"/>
      <c r="AR4171" s="2"/>
      <c r="AS4171" s="2"/>
      <c r="AT4171" s="2"/>
      <c r="AW4171" s="2"/>
      <c r="AX4171" s="2"/>
      <c r="AY4171" s="2"/>
    </row>
    <row r="4172" spans="8:51" x14ac:dyDescent="0.25">
      <c r="H4172" s="10">
        <v>0.54710000000000003</v>
      </c>
      <c r="I4172" s="45">
        <v>-2.1149999999999999E-4</v>
      </c>
      <c r="J4172" s="45">
        <v>-7.4841000000000003E-4</v>
      </c>
      <c r="K4172" s="45">
        <v>7.4841000000000003E-4</v>
      </c>
      <c r="L4172" s="11"/>
      <c r="M4172" s="11">
        <v>0.55600000000000005</v>
      </c>
      <c r="N4172" s="45">
        <v>-2.42E-4</v>
      </c>
      <c r="O4172" s="45">
        <v>-8.5632999999999998E-4</v>
      </c>
      <c r="P4172" s="45">
        <v>8.5632999999999998E-4</v>
      </c>
      <c r="Q4172" s="11"/>
      <c r="R4172" s="11">
        <v>0.55149999999999999</v>
      </c>
      <c r="S4172" s="45">
        <v>-2.264E-4</v>
      </c>
      <c r="T4172" s="45">
        <v>-8.0113000000000005E-4</v>
      </c>
      <c r="U4172" s="45">
        <v>8.0113000000000005E-4</v>
      </c>
      <c r="V4172" s="11"/>
      <c r="W4172" s="11">
        <v>0.50049999999999994</v>
      </c>
      <c r="X4172" s="45">
        <v>-5.0720000000000002E-5</v>
      </c>
      <c r="Y4172" s="45">
        <v>-1.7948000000000001E-4</v>
      </c>
      <c r="Z4172" s="46">
        <v>1.7948000000000001E-4</v>
      </c>
      <c r="AC4172" s="2"/>
      <c r="AD4172" s="2"/>
      <c r="AE4172" s="2"/>
      <c r="AH4172" s="2"/>
      <c r="AI4172" s="2"/>
      <c r="AJ4172" s="2"/>
      <c r="AM4172" s="2"/>
      <c r="AN4172" s="2"/>
      <c r="AO4172" s="2"/>
      <c r="AR4172" s="2"/>
      <c r="AS4172" s="2"/>
      <c r="AT4172" s="2"/>
      <c r="AW4172" s="2"/>
      <c r="AX4172" s="2"/>
      <c r="AY4172" s="2"/>
    </row>
    <row r="4173" spans="8:51" x14ac:dyDescent="0.25">
      <c r="H4173" s="10">
        <v>0.54700000000000004</v>
      </c>
      <c r="I4173" s="45">
        <v>-2.1159999999999999E-4</v>
      </c>
      <c r="J4173" s="45">
        <v>-7.4876000000000001E-4</v>
      </c>
      <c r="K4173" s="45">
        <v>7.4876000000000001E-4</v>
      </c>
      <c r="L4173" s="11"/>
      <c r="M4173" s="11">
        <v>0.55589999999999995</v>
      </c>
      <c r="N4173" s="45">
        <v>-2.4220000000000001E-4</v>
      </c>
      <c r="O4173" s="45">
        <v>-8.5703999999999999E-4</v>
      </c>
      <c r="P4173" s="45">
        <v>8.5703999999999999E-4</v>
      </c>
      <c r="Q4173" s="11"/>
      <c r="R4173" s="11">
        <v>0.5514</v>
      </c>
      <c r="S4173" s="45">
        <v>-2.2660000000000001E-4</v>
      </c>
      <c r="T4173" s="45">
        <v>-8.0183999999999995E-4</v>
      </c>
      <c r="U4173" s="45">
        <v>8.0183999999999995E-4</v>
      </c>
      <c r="V4173" s="11"/>
      <c r="W4173" s="11">
        <v>0.50039999999999996</v>
      </c>
      <c r="X4173" s="45">
        <v>-5.0779999999999998E-5</v>
      </c>
      <c r="Y4173" s="45">
        <v>-1.7969000000000001E-4</v>
      </c>
      <c r="Z4173" s="46">
        <v>1.7969000000000001E-4</v>
      </c>
      <c r="AC4173" s="2"/>
      <c r="AD4173" s="2"/>
      <c r="AE4173" s="2"/>
      <c r="AH4173" s="2"/>
      <c r="AI4173" s="2"/>
      <c r="AJ4173" s="2"/>
      <c r="AM4173" s="2"/>
      <c r="AN4173" s="2"/>
      <c r="AO4173" s="2"/>
      <c r="AR4173" s="2"/>
      <c r="AS4173" s="2"/>
      <c r="AT4173" s="2"/>
      <c r="AW4173" s="2"/>
      <c r="AX4173" s="2"/>
      <c r="AY4173" s="2"/>
    </row>
    <row r="4174" spans="8:51" x14ac:dyDescent="0.25">
      <c r="H4174" s="10">
        <v>0.54690000000000005</v>
      </c>
      <c r="I4174" s="45">
        <v>-2.118E-4</v>
      </c>
      <c r="J4174" s="45">
        <v>-7.4947000000000002E-4</v>
      </c>
      <c r="K4174" s="45">
        <v>7.4947000000000002E-4</v>
      </c>
      <c r="L4174" s="11"/>
      <c r="M4174" s="11">
        <v>0.55579999999999996</v>
      </c>
      <c r="N4174" s="45">
        <v>-2.4230000000000001E-4</v>
      </c>
      <c r="O4174" s="45">
        <v>-8.5740000000000002E-4</v>
      </c>
      <c r="P4174" s="45">
        <v>8.5740000000000002E-4</v>
      </c>
      <c r="Q4174" s="11"/>
      <c r="R4174" s="11">
        <v>0.55130000000000001</v>
      </c>
      <c r="S4174" s="45">
        <v>-2.2690000000000001E-4</v>
      </c>
      <c r="T4174" s="45">
        <v>-8.0289999999999995E-4</v>
      </c>
      <c r="U4174" s="45">
        <v>8.0289999999999995E-4</v>
      </c>
      <c r="V4174" s="11"/>
      <c r="W4174" s="11">
        <v>0.50019999999999998</v>
      </c>
      <c r="X4174" s="45">
        <v>-5.0840000000000001E-5</v>
      </c>
      <c r="Y4174" s="45">
        <v>-1.7990000000000001E-4</v>
      </c>
      <c r="Z4174" s="46">
        <v>1.7990000000000001E-4</v>
      </c>
      <c r="AC4174" s="2"/>
      <c r="AD4174" s="2"/>
      <c r="AE4174" s="2"/>
      <c r="AH4174" s="2"/>
      <c r="AI4174" s="2"/>
      <c r="AJ4174" s="2"/>
      <c r="AM4174" s="2"/>
      <c r="AN4174" s="2"/>
      <c r="AO4174" s="2"/>
      <c r="AR4174" s="2"/>
      <c r="AS4174" s="2"/>
      <c r="AT4174" s="2"/>
      <c r="AW4174" s="2"/>
      <c r="AX4174" s="2"/>
      <c r="AY4174" s="2"/>
    </row>
    <row r="4175" spans="8:51" x14ac:dyDescent="0.25">
      <c r="H4175" s="10">
        <v>0.54679999999999995</v>
      </c>
      <c r="I4175" s="45">
        <v>-2.12E-4</v>
      </c>
      <c r="J4175" s="45">
        <v>-7.5018000000000003E-4</v>
      </c>
      <c r="K4175" s="45">
        <v>7.5018000000000003E-4</v>
      </c>
      <c r="L4175" s="11"/>
      <c r="M4175" s="11">
        <v>0.55569999999999997</v>
      </c>
      <c r="N4175" s="45">
        <v>-2.4259999999999999E-4</v>
      </c>
      <c r="O4175" s="45">
        <v>-8.5846000000000002E-4</v>
      </c>
      <c r="P4175" s="45">
        <v>8.5846000000000002E-4</v>
      </c>
      <c r="Q4175" s="11"/>
      <c r="R4175" s="11">
        <v>0.55120000000000002</v>
      </c>
      <c r="S4175" s="45">
        <v>-2.2709999999999999E-4</v>
      </c>
      <c r="T4175" s="45">
        <v>-8.0360999999999996E-4</v>
      </c>
      <c r="U4175" s="45">
        <v>8.0360999999999996E-4</v>
      </c>
      <c r="V4175" s="11"/>
      <c r="W4175" s="11">
        <v>0.50009999999999999</v>
      </c>
      <c r="X4175" s="45">
        <v>-5.0899999999999997E-5</v>
      </c>
      <c r="Y4175" s="45">
        <v>-1.8011000000000001E-4</v>
      </c>
      <c r="Z4175" s="46">
        <v>1.8011000000000001E-4</v>
      </c>
      <c r="AC4175" s="2"/>
      <c r="AD4175" s="2"/>
      <c r="AE4175" s="2"/>
      <c r="AH4175" s="2"/>
      <c r="AI4175" s="2"/>
      <c r="AJ4175" s="2"/>
      <c r="AM4175" s="2"/>
      <c r="AN4175" s="2"/>
      <c r="AO4175" s="2"/>
      <c r="AR4175" s="2"/>
      <c r="AS4175" s="2"/>
      <c r="AT4175" s="2"/>
      <c r="AW4175" s="2"/>
      <c r="AX4175" s="2"/>
      <c r="AY4175" s="2"/>
    </row>
    <row r="4176" spans="8:51" x14ac:dyDescent="0.25">
      <c r="H4176" s="10">
        <v>0.54669999999999996</v>
      </c>
      <c r="I4176" s="45">
        <v>-2.1220000000000001E-4</v>
      </c>
      <c r="J4176" s="45">
        <v>-7.5087999999999999E-4</v>
      </c>
      <c r="K4176" s="45">
        <v>7.5087999999999999E-4</v>
      </c>
      <c r="L4176" s="11"/>
      <c r="M4176" s="11">
        <v>0.55559999999999998</v>
      </c>
      <c r="N4176" s="45">
        <v>-2.4279999999999999E-4</v>
      </c>
      <c r="O4176" s="45">
        <v>-8.5915999999999998E-4</v>
      </c>
      <c r="P4176" s="45">
        <v>8.5915999999999998E-4</v>
      </c>
      <c r="Q4176" s="11"/>
      <c r="R4176" s="11">
        <v>0.55110000000000003</v>
      </c>
      <c r="S4176" s="45">
        <v>-2.274E-4</v>
      </c>
      <c r="T4176" s="45">
        <v>-8.0466999999999995E-4</v>
      </c>
      <c r="U4176" s="45">
        <v>8.0466999999999995E-4</v>
      </c>
      <c r="V4176" s="11"/>
      <c r="W4176" s="11">
        <v>0.5</v>
      </c>
      <c r="X4176" s="45">
        <v>-5.096E-5</v>
      </c>
      <c r="Y4176" s="45">
        <v>-1.8033E-4</v>
      </c>
      <c r="Z4176" s="46">
        <v>1.8033E-4</v>
      </c>
      <c r="AC4176" s="2"/>
      <c r="AD4176" s="2"/>
      <c r="AE4176" s="2"/>
      <c r="AH4176" s="2"/>
      <c r="AI4176" s="2"/>
      <c r="AJ4176" s="2"/>
      <c r="AM4176" s="2"/>
      <c r="AN4176" s="2"/>
      <c r="AO4176" s="2"/>
      <c r="AR4176" s="2"/>
      <c r="AS4176" s="2"/>
      <c r="AT4176" s="2"/>
      <c r="AW4176" s="2"/>
      <c r="AX4176" s="2"/>
      <c r="AY4176" s="2"/>
    </row>
    <row r="4177" spans="8:51" x14ac:dyDescent="0.25">
      <c r="H4177" s="10">
        <v>0.54669999999999996</v>
      </c>
      <c r="I4177" s="45">
        <v>-2.1249999999999999E-4</v>
      </c>
      <c r="J4177" s="45">
        <v>-7.5195000000000004E-4</v>
      </c>
      <c r="K4177" s="45">
        <v>7.5195000000000004E-4</v>
      </c>
      <c r="L4177" s="11"/>
      <c r="M4177" s="11">
        <v>0.55549999999999999</v>
      </c>
      <c r="N4177" s="45">
        <v>-2.43E-4</v>
      </c>
      <c r="O4177" s="45">
        <v>-8.5986999999999999E-4</v>
      </c>
      <c r="P4177" s="45">
        <v>8.5986999999999999E-4</v>
      </c>
      <c r="Q4177" s="11"/>
      <c r="R4177" s="11">
        <v>0.55100000000000005</v>
      </c>
      <c r="S4177" s="45">
        <v>-2.276E-4</v>
      </c>
      <c r="T4177" s="45">
        <v>-8.0537999999999996E-4</v>
      </c>
      <c r="U4177" s="45">
        <v>8.0537999999999996E-4</v>
      </c>
      <c r="V4177" s="11"/>
      <c r="W4177" s="11">
        <v>0.49980000000000002</v>
      </c>
      <c r="X4177" s="45">
        <v>-5.1029999999999998E-5</v>
      </c>
      <c r="Y4177" s="45">
        <v>-1.8056999999999999E-4</v>
      </c>
      <c r="Z4177" s="46">
        <v>1.8056999999999999E-4</v>
      </c>
      <c r="AC4177" s="2"/>
      <c r="AD4177" s="2"/>
      <c r="AE4177" s="2"/>
      <c r="AH4177" s="2"/>
      <c r="AI4177" s="2"/>
      <c r="AJ4177" s="2"/>
      <c r="AM4177" s="2"/>
      <c r="AN4177" s="2"/>
      <c r="AO4177" s="2"/>
      <c r="AR4177" s="2"/>
      <c r="AS4177" s="2"/>
      <c r="AT4177" s="2"/>
      <c r="AW4177" s="2"/>
      <c r="AX4177" s="2"/>
      <c r="AY4177" s="2"/>
    </row>
    <row r="4178" spans="8:51" x14ac:dyDescent="0.25">
      <c r="H4178" s="10">
        <v>0.54659999999999997</v>
      </c>
      <c r="I4178" s="45">
        <v>-2.1269999999999999E-4</v>
      </c>
      <c r="J4178" s="45">
        <v>-7.5265E-4</v>
      </c>
      <c r="K4178" s="45">
        <v>7.5265E-4</v>
      </c>
      <c r="L4178" s="11"/>
      <c r="M4178" s="11">
        <v>0.5554</v>
      </c>
      <c r="N4178" s="45">
        <v>-2.433E-4</v>
      </c>
      <c r="O4178" s="45">
        <v>-8.6092999999999999E-4</v>
      </c>
      <c r="P4178" s="45">
        <v>8.6092999999999999E-4</v>
      </c>
      <c r="Q4178" s="11"/>
      <c r="R4178" s="11">
        <v>0.55100000000000005</v>
      </c>
      <c r="S4178" s="45">
        <v>-2.2780000000000001E-4</v>
      </c>
      <c r="T4178" s="45">
        <v>-8.0608999999999997E-4</v>
      </c>
      <c r="U4178" s="45">
        <v>8.0608999999999997E-4</v>
      </c>
      <c r="V4178" s="11"/>
      <c r="W4178" s="11">
        <v>0.49969999999999998</v>
      </c>
      <c r="X4178" s="45">
        <v>-5.109E-5</v>
      </c>
      <c r="Y4178" s="45">
        <v>-1.8079000000000001E-4</v>
      </c>
      <c r="Z4178" s="46">
        <v>1.8079000000000001E-4</v>
      </c>
      <c r="AC4178" s="2"/>
      <c r="AD4178" s="2"/>
      <c r="AE4178" s="2"/>
      <c r="AH4178" s="2"/>
      <c r="AI4178" s="2"/>
      <c r="AJ4178" s="2"/>
      <c r="AM4178" s="2"/>
      <c r="AN4178" s="2"/>
      <c r="AO4178" s="2"/>
      <c r="AR4178" s="2"/>
      <c r="AS4178" s="2"/>
      <c r="AT4178" s="2"/>
      <c r="AW4178" s="2"/>
      <c r="AX4178" s="2"/>
      <c r="AY4178" s="2"/>
    </row>
    <row r="4179" spans="8:51" x14ac:dyDescent="0.25">
      <c r="H4179" s="10">
        <v>0.54649999999999999</v>
      </c>
      <c r="I4179" s="45">
        <v>-2.129E-4</v>
      </c>
      <c r="J4179" s="45">
        <v>-7.5336000000000001E-4</v>
      </c>
      <c r="K4179" s="45">
        <v>7.5336000000000001E-4</v>
      </c>
      <c r="L4179" s="11"/>
      <c r="M4179" s="11">
        <v>0.5554</v>
      </c>
      <c r="N4179" s="45">
        <v>-2.4360000000000001E-4</v>
      </c>
      <c r="O4179" s="45">
        <v>-8.6200000000000003E-4</v>
      </c>
      <c r="P4179" s="45">
        <v>8.6200000000000003E-4</v>
      </c>
      <c r="Q4179" s="11"/>
      <c r="R4179" s="11">
        <v>0.55089999999999995</v>
      </c>
      <c r="S4179" s="45">
        <v>-2.2809999999999999E-4</v>
      </c>
      <c r="T4179" s="45">
        <v>-8.0714999999999997E-4</v>
      </c>
      <c r="U4179" s="45">
        <v>8.0714999999999997E-4</v>
      </c>
      <c r="V4179" s="11"/>
      <c r="W4179" s="11">
        <v>0.49959999999999999</v>
      </c>
      <c r="X4179" s="45">
        <v>-5.1150000000000003E-5</v>
      </c>
      <c r="Y4179" s="45">
        <v>-1.8100000000000001E-4</v>
      </c>
      <c r="Z4179" s="46">
        <v>1.8100000000000001E-4</v>
      </c>
      <c r="AC4179" s="2"/>
      <c r="AD4179" s="2"/>
      <c r="AE4179" s="2"/>
      <c r="AH4179" s="2"/>
      <c r="AI4179" s="2"/>
      <c r="AJ4179" s="2"/>
      <c r="AM4179" s="2"/>
      <c r="AN4179" s="2"/>
      <c r="AO4179" s="2"/>
      <c r="AR4179" s="2"/>
      <c r="AS4179" s="2"/>
      <c r="AT4179" s="2"/>
      <c r="AW4179" s="2"/>
      <c r="AX4179" s="2"/>
      <c r="AY4179" s="2"/>
    </row>
    <row r="4180" spans="8:51" x14ac:dyDescent="0.25">
      <c r="H4180" s="10">
        <v>0.5464</v>
      </c>
      <c r="I4180" s="45">
        <v>-2.131E-4</v>
      </c>
      <c r="J4180" s="45">
        <v>-7.5407000000000002E-4</v>
      </c>
      <c r="K4180" s="45">
        <v>7.5407000000000002E-4</v>
      </c>
      <c r="L4180" s="11"/>
      <c r="M4180" s="11">
        <v>0.55530000000000002</v>
      </c>
      <c r="N4180" s="45">
        <v>-2.4399999999999999E-4</v>
      </c>
      <c r="O4180" s="45">
        <v>-8.6341E-4</v>
      </c>
      <c r="P4180" s="45">
        <v>8.6341E-4</v>
      </c>
      <c r="Q4180" s="11"/>
      <c r="R4180" s="11">
        <v>0.55079999999999996</v>
      </c>
      <c r="S4180" s="45">
        <v>-2.2829999999999999E-4</v>
      </c>
      <c r="T4180" s="45">
        <v>-8.0785999999999998E-4</v>
      </c>
      <c r="U4180" s="45">
        <v>8.0785999999999998E-4</v>
      </c>
      <c r="V4180" s="11"/>
      <c r="W4180" s="11">
        <v>0.49940000000000001</v>
      </c>
      <c r="X4180" s="45">
        <v>-5.1209999999999999E-5</v>
      </c>
      <c r="Y4180" s="45">
        <v>-1.8121000000000001E-4</v>
      </c>
      <c r="Z4180" s="46">
        <v>1.8121000000000001E-4</v>
      </c>
      <c r="AC4180" s="2"/>
      <c r="AD4180" s="2"/>
      <c r="AE4180" s="2"/>
      <c r="AH4180" s="2"/>
      <c r="AI4180" s="2"/>
      <c r="AJ4180" s="2"/>
      <c r="AM4180" s="2"/>
      <c r="AN4180" s="2"/>
      <c r="AO4180" s="2"/>
      <c r="AR4180" s="2"/>
      <c r="AS4180" s="2"/>
      <c r="AT4180" s="2"/>
      <c r="AW4180" s="2"/>
      <c r="AX4180" s="2"/>
      <c r="AY4180" s="2"/>
    </row>
    <row r="4181" spans="8:51" x14ac:dyDescent="0.25">
      <c r="H4181" s="10">
        <v>0.54630000000000001</v>
      </c>
      <c r="I4181" s="45">
        <v>-2.1330000000000001E-4</v>
      </c>
      <c r="J4181" s="45">
        <v>-7.5478000000000003E-4</v>
      </c>
      <c r="K4181" s="45">
        <v>7.5478000000000003E-4</v>
      </c>
      <c r="L4181" s="11"/>
      <c r="M4181" s="11">
        <v>0.55520000000000003</v>
      </c>
      <c r="N4181" s="45">
        <v>-2.4399999999999999E-4</v>
      </c>
      <c r="O4181" s="45">
        <v>-8.6341E-4</v>
      </c>
      <c r="P4181" s="45">
        <v>8.6341E-4</v>
      </c>
      <c r="Q4181" s="11"/>
      <c r="R4181" s="11">
        <v>0.55069999999999997</v>
      </c>
      <c r="S4181" s="45">
        <v>-2.286E-4</v>
      </c>
      <c r="T4181" s="45">
        <v>-8.0891999999999997E-4</v>
      </c>
      <c r="U4181" s="45">
        <v>8.0891999999999997E-4</v>
      </c>
      <c r="V4181" s="11"/>
      <c r="W4181" s="11">
        <v>0.49930000000000002</v>
      </c>
      <c r="X4181" s="45">
        <v>-5.1270000000000002E-5</v>
      </c>
      <c r="Y4181" s="45">
        <v>-1.8142000000000001E-4</v>
      </c>
      <c r="Z4181" s="46">
        <v>1.8142000000000001E-4</v>
      </c>
      <c r="AC4181" s="2"/>
      <c r="AD4181" s="2"/>
      <c r="AE4181" s="2"/>
      <c r="AH4181" s="2"/>
      <c r="AI4181" s="2"/>
      <c r="AJ4181" s="2"/>
      <c r="AM4181" s="2"/>
      <c r="AN4181" s="2"/>
      <c r="AO4181" s="2"/>
      <c r="AR4181" s="2"/>
      <c r="AS4181" s="2"/>
      <c r="AT4181" s="2"/>
      <c r="AW4181" s="2"/>
      <c r="AX4181" s="2"/>
      <c r="AY4181" s="2"/>
    </row>
    <row r="4182" spans="8:51" x14ac:dyDescent="0.25">
      <c r="H4182" s="10">
        <v>0.54620000000000002</v>
      </c>
      <c r="I4182" s="45">
        <v>-2.1359999999999999E-4</v>
      </c>
      <c r="J4182" s="45">
        <v>-7.5584000000000003E-4</v>
      </c>
      <c r="K4182" s="45">
        <v>7.5584000000000003E-4</v>
      </c>
      <c r="L4182" s="11"/>
      <c r="M4182" s="11">
        <v>0.55510000000000004</v>
      </c>
      <c r="N4182" s="45">
        <v>-2.4429999999999998E-4</v>
      </c>
      <c r="O4182" s="45">
        <v>-8.6447E-4</v>
      </c>
      <c r="P4182" s="45">
        <v>8.6447E-4</v>
      </c>
      <c r="Q4182" s="11"/>
      <c r="R4182" s="11">
        <v>0.55059999999999998</v>
      </c>
      <c r="S4182" s="45">
        <v>-2.288E-4</v>
      </c>
      <c r="T4182" s="45">
        <v>-8.0962000000000004E-4</v>
      </c>
      <c r="U4182" s="45">
        <v>8.0962000000000004E-4</v>
      </c>
      <c r="V4182" s="11"/>
      <c r="W4182" s="11">
        <v>0.49919999999999998</v>
      </c>
      <c r="X4182" s="45">
        <v>-5.1329999999999998E-5</v>
      </c>
      <c r="Y4182" s="45">
        <v>-1.8163000000000001E-4</v>
      </c>
      <c r="Z4182" s="46">
        <v>1.8163000000000001E-4</v>
      </c>
      <c r="AC4182" s="2"/>
      <c r="AD4182" s="2"/>
      <c r="AE4182" s="2"/>
      <c r="AH4182" s="2"/>
      <c r="AI4182" s="2"/>
      <c r="AJ4182" s="2"/>
      <c r="AM4182" s="2"/>
      <c r="AN4182" s="2"/>
      <c r="AO4182" s="2"/>
      <c r="AR4182" s="2"/>
      <c r="AS4182" s="2"/>
      <c r="AT4182" s="2"/>
      <c r="AW4182" s="2"/>
      <c r="AX4182" s="2"/>
      <c r="AY4182" s="2"/>
    </row>
    <row r="4183" spans="8:51" x14ac:dyDescent="0.25">
      <c r="H4183" s="10">
        <v>0.54610000000000003</v>
      </c>
      <c r="I4183" s="45">
        <v>-2.1369999999999999E-4</v>
      </c>
      <c r="J4183" s="45">
        <v>-7.5619000000000001E-4</v>
      </c>
      <c r="K4183" s="45">
        <v>7.5619000000000001E-4</v>
      </c>
      <c r="L4183" s="11"/>
      <c r="M4183" s="11">
        <v>0.55500000000000005</v>
      </c>
      <c r="N4183" s="45">
        <v>-2.4449999999999998E-4</v>
      </c>
      <c r="O4183" s="45">
        <v>-8.6518000000000001E-4</v>
      </c>
      <c r="P4183" s="45">
        <v>8.6518000000000001E-4</v>
      </c>
      <c r="Q4183" s="11"/>
      <c r="R4183" s="11">
        <v>0.55059999999999998</v>
      </c>
      <c r="S4183" s="45">
        <v>-2.2910000000000001E-4</v>
      </c>
      <c r="T4183" s="45">
        <v>-8.1068999999999998E-4</v>
      </c>
      <c r="U4183" s="45">
        <v>8.1068999999999998E-4</v>
      </c>
      <c r="V4183" s="11"/>
      <c r="W4183" s="11">
        <v>0.499</v>
      </c>
      <c r="X4183" s="45">
        <v>-5.1390000000000001E-5</v>
      </c>
      <c r="Y4183" s="45">
        <v>-1.8185E-4</v>
      </c>
      <c r="Z4183" s="46">
        <v>1.8185E-4</v>
      </c>
      <c r="AC4183" s="2"/>
      <c r="AD4183" s="2"/>
      <c r="AE4183" s="2"/>
      <c r="AH4183" s="2"/>
      <c r="AI4183" s="2"/>
      <c r="AJ4183" s="2"/>
      <c r="AM4183" s="2"/>
      <c r="AN4183" s="2"/>
      <c r="AO4183" s="2"/>
      <c r="AR4183" s="2"/>
      <c r="AS4183" s="2"/>
      <c r="AT4183" s="2"/>
      <c r="AW4183" s="2"/>
      <c r="AX4183" s="2"/>
      <c r="AY4183" s="2"/>
    </row>
    <row r="4184" spans="8:51" x14ac:dyDescent="0.25">
      <c r="H4184" s="10">
        <v>0.54600000000000004</v>
      </c>
      <c r="I4184" s="45">
        <v>-2.14E-4</v>
      </c>
      <c r="J4184" s="45">
        <v>-7.5725E-4</v>
      </c>
      <c r="K4184" s="45">
        <v>7.5725E-4</v>
      </c>
      <c r="L4184" s="11"/>
      <c r="M4184" s="11">
        <v>0.55489999999999995</v>
      </c>
      <c r="N4184" s="45">
        <v>-2.4469999999999998E-4</v>
      </c>
      <c r="O4184" s="45">
        <v>-8.6589000000000002E-4</v>
      </c>
      <c r="P4184" s="45">
        <v>8.6589000000000002E-4</v>
      </c>
      <c r="Q4184" s="11"/>
      <c r="R4184" s="11">
        <v>0.55049999999999999</v>
      </c>
      <c r="S4184" s="45">
        <v>-2.2929999999999999E-4</v>
      </c>
      <c r="T4184" s="45">
        <v>-8.1139000000000005E-4</v>
      </c>
      <c r="U4184" s="45">
        <v>8.1139000000000005E-4</v>
      </c>
      <c r="V4184" s="11"/>
      <c r="W4184" s="11">
        <v>0.49890000000000001</v>
      </c>
      <c r="X4184" s="45">
        <v>-5.1449999999999997E-5</v>
      </c>
      <c r="Y4184" s="45">
        <v>-1.8206E-4</v>
      </c>
      <c r="Z4184" s="46">
        <v>1.8206E-4</v>
      </c>
      <c r="AC4184" s="2"/>
      <c r="AD4184" s="2"/>
      <c r="AE4184" s="2"/>
      <c r="AH4184" s="2"/>
      <c r="AI4184" s="2"/>
      <c r="AJ4184" s="2"/>
      <c r="AM4184" s="2"/>
      <c r="AN4184" s="2"/>
      <c r="AO4184" s="2"/>
      <c r="AR4184" s="2"/>
      <c r="AS4184" s="2"/>
      <c r="AT4184" s="2"/>
      <c r="AW4184" s="2"/>
      <c r="AX4184" s="2"/>
      <c r="AY4184" s="2"/>
    </row>
    <row r="4185" spans="8:51" x14ac:dyDescent="0.25">
      <c r="H4185" s="10">
        <v>0.54590000000000005</v>
      </c>
      <c r="I4185" s="45">
        <v>-2.141E-4</v>
      </c>
      <c r="J4185" s="45">
        <v>-7.5761000000000003E-4</v>
      </c>
      <c r="K4185" s="45">
        <v>7.5761000000000003E-4</v>
      </c>
      <c r="L4185" s="11"/>
      <c r="M4185" s="11">
        <v>0.55489999999999995</v>
      </c>
      <c r="N4185" s="45">
        <v>-2.4499999999999999E-4</v>
      </c>
      <c r="O4185" s="45">
        <v>-8.6695000000000001E-4</v>
      </c>
      <c r="P4185" s="45">
        <v>8.6695000000000001E-4</v>
      </c>
      <c r="Q4185" s="11"/>
      <c r="R4185" s="11">
        <v>0.5504</v>
      </c>
      <c r="S4185" s="45">
        <v>-2.296E-4</v>
      </c>
      <c r="T4185" s="45">
        <v>-8.1245999999999998E-4</v>
      </c>
      <c r="U4185" s="45">
        <v>8.1245999999999998E-4</v>
      </c>
      <c r="V4185" s="11"/>
      <c r="W4185" s="11">
        <v>0.49880000000000002</v>
      </c>
      <c r="X4185" s="45">
        <v>-5.151E-5</v>
      </c>
      <c r="Y4185" s="45">
        <v>-1.8227E-4</v>
      </c>
      <c r="Z4185" s="46">
        <v>1.8227E-4</v>
      </c>
      <c r="AC4185" s="2"/>
      <c r="AD4185" s="2"/>
      <c r="AE4185" s="2"/>
      <c r="AH4185" s="2"/>
      <c r="AI4185" s="2"/>
      <c r="AJ4185" s="2"/>
      <c r="AM4185" s="2"/>
      <c r="AN4185" s="2"/>
      <c r="AO4185" s="2"/>
      <c r="AR4185" s="2"/>
      <c r="AS4185" s="2"/>
      <c r="AT4185" s="2"/>
      <c r="AW4185" s="2"/>
      <c r="AX4185" s="2"/>
      <c r="AY4185" s="2"/>
    </row>
    <row r="4186" spans="8:51" x14ac:dyDescent="0.25">
      <c r="H4186" s="10">
        <v>0.54579999999999995</v>
      </c>
      <c r="I4186" s="45">
        <v>-2.143E-4</v>
      </c>
      <c r="J4186" s="45">
        <v>-7.5832000000000004E-4</v>
      </c>
      <c r="K4186" s="45">
        <v>7.5832000000000004E-4</v>
      </c>
      <c r="L4186" s="11"/>
      <c r="M4186" s="11">
        <v>0.55479999999999996</v>
      </c>
      <c r="N4186" s="45">
        <v>-2.452E-4</v>
      </c>
      <c r="O4186" s="45">
        <v>-8.6766000000000002E-4</v>
      </c>
      <c r="P4186" s="45">
        <v>8.6766000000000002E-4</v>
      </c>
      <c r="Q4186" s="11"/>
      <c r="R4186" s="11">
        <v>0.55030000000000001</v>
      </c>
      <c r="S4186" s="45">
        <v>-2.298E-4</v>
      </c>
      <c r="T4186" s="45">
        <v>-8.1315999999999995E-4</v>
      </c>
      <c r="U4186" s="45">
        <v>8.1315999999999995E-4</v>
      </c>
      <c r="V4186" s="11"/>
      <c r="W4186" s="11">
        <v>0.49859999999999999</v>
      </c>
      <c r="X4186" s="45">
        <v>-5.1539999999999998E-5</v>
      </c>
      <c r="Y4186" s="45">
        <v>-1.8238E-4</v>
      </c>
      <c r="Z4186" s="46">
        <v>1.8238E-4</v>
      </c>
      <c r="AC4186" s="2"/>
      <c r="AD4186" s="2"/>
      <c r="AE4186" s="2"/>
      <c r="AH4186" s="2"/>
      <c r="AI4186" s="2"/>
      <c r="AJ4186" s="2"/>
      <c r="AM4186" s="2"/>
      <c r="AN4186" s="2"/>
      <c r="AO4186" s="2"/>
      <c r="AR4186" s="2"/>
      <c r="AS4186" s="2"/>
      <c r="AT4186" s="2"/>
      <c r="AW4186" s="2"/>
      <c r="AX4186" s="2"/>
      <c r="AY4186" s="2"/>
    </row>
    <row r="4187" spans="8:51" x14ac:dyDescent="0.25">
      <c r="H4187" s="10">
        <v>0.54569999999999996</v>
      </c>
      <c r="I4187" s="45">
        <v>-2.1460000000000001E-4</v>
      </c>
      <c r="J4187" s="45">
        <v>-7.5938000000000004E-4</v>
      </c>
      <c r="K4187" s="45">
        <v>7.5938000000000004E-4</v>
      </c>
      <c r="L4187" s="11"/>
      <c r="M4187" s="11">
        <v>0.55469999999999997</v>
      </c>
      <c r="N4187" s="45">
        <v>-2.455E-4</v>
      </c>
      <c r="O4187" s="45">
        <v>-8.6872000000000002E-4</v>
      </c>
      <c r="P4187" s="45">
        <v>8.6872000000000002E-4</v>
      </c>
      <c r="Q4187" s="11"/>
      <c r="R4187" s="11">
        <v>0.55020000000000002</v>
      </c>
      <c r="S4187" s="45">
        <v>-2.3010000000000001E-4</v>
      </c>
      <c r="T4187" s="45">
        <v>-8.1422999999999999E-4</v>
      </c>
      <c r="U4187" s="45">
        <v>8.1422999999999999E-4</v>
      </c>
      <c r="V4187" s="11"/>
      <c r="W4187" s="11">
        <v>0.4985</v>
      </c>
      <c r="X4187" s="45">
        <v>-5.164E-5</v>
      </c>
      <c r="Y4187" s="45">
        <v>-1.8273000000000001E-4</v>
      </c>
      <c r="Z4187" s="46">
        <v>1.8273000000000001E-4</v>
      </c>
      <c r="AC4187" s="2"/>
      <c r="AD4187" s="2"/>
      <c r="AE4187" s="2"/>
      <c r="AH4187" s="2"/>
      <c r="AI4187" s="2"/>
      <c r="AJ4187" s="2"/>
      <c r="AM4187" s="2"/>
      <c r="AN4187" s="2"/>
      <c r="AO4187" s="2"/>
      <c r="AR4187" s="2"/>
      <c r="AS4187" s="2"/>
      <c r="AT4187" s="2"/>
      <c r="AW4187" s="2"/>
      <c r="AX4187" s="2"/>
      <c r="AY4187" s="2"/>
    </row>
    <row r="4188" spans="8:51" x14ac:dyDescent="0.25">
      <c r="H4188" s="10">
        <v>0.54559999999999997</v>
      </c>
      <c r="I4188" s="45">
        <v>-2.1479999999999999E-4</v>
      </c>
      <c r="J4188" s="45">
        <v>-7.6008E-4</v>
      </c>
      <c r="K4188" s="45">
        <v>7.6008E-4</v>
      </c>
      <c r="L4188" s="11"/>
      <c r="M4188" s="11">
        <v>0.55459999999999998</v>
      </c>
      <c r="N4188" s="45">
        <v>-2.4560000000000001E-4</v>
      </c>
      <c r="O4188" s="45">
        <v>-8.6907E-4</v>
      </c>
      <c r="P4188" s="45">
        <v>8.6907E-4</v>
      </c>
      <c r="Q4188" s="11"/>
      <c r="R4188" s="11">
        <v>0.55020000000000002</v>
      </c>
      <c r="S4188" s="45">
        <v>-2.3029999999999999E-4</v>
      </c>
      <c r="T4188" s="45">
        <v>-8.1492999999999995E-4</v>
      </c>
      <c r="U4188" s="45">
        <v>8.1492999999999995E-4</v>
      </c>
      <c r="V4188" s="11"/>
      <c r="W4188" s="11">
        <v>0.49840000000000001</v>
      </c>
      <c r="X4188" s="45">
        <v>-5.1700000000000003E-5</v>
      </c>
      <c r="Y4188" s="45">
        <v>-1.8294000000000001E-4</v>
      </c>
      <c r="Z4188" s="46">
        <v>1.8294000000000001E-4</v>
      </c>
      <c r="AC4188" s="2"/>
      <c r="AD4188" s="2"/>
      <c r="AE4188" s="2"/>
      <c r="AH4188" s="2"/>
      <c r="AI4188" s="2"/>
      <c r="AJ4188" s="2"/>
      <c r="AM4188" s="2"/>
      <c r="AN4188" s="2"/>
      <c r="AO4188" s="2"/>
      <c r="AR4188" s="2"/>
      <c r="AS4188" s="2"/>
      <c r="AT4188" s="2"/>
      <c r="AW4188" s="2"/>
      <c r="AX4188" s="2"/>
      <c r="AY4188" s="2"/>
    </row>
    <row r="4189" spans="8:51" x14ac:dyDescent="0.25">
      <c r="H4189" s="10">
        <v>0.54559999999999997</v>
      </c>
      <c r="I4189" s="45">
        <v>-2.1499999999999999E-4</v>
      </c>
      <c r="J4189" s="45">
        <v>-7.6079000000000001E-4</v>
      </c>
      <c r="K4189" s="45">
        <v>7.6079000000000001E-4</v>
      </c>
      <c r="L4189" s="11"/>
      <c r="M4189" s="11">
        <v>0.55449999999999999</v>
      </c>
      <c r="N4189" s="45">
        <v>-2.4600000000000002E-4</v>
      </c>
      <c r="O4189" s="45">
        <v>-8.7049000000000002E-4</v>
      </c>
      <c r="P4189" s="45">
        <v>8.7049000000000002E-4</v>
      </c>
      <c r="Q4189" s="11"/>
      <c r="R4189" s="11">
        <v>0.55010000000000003</v>
      </c>
      <c r="S4189" s="45">
        <v>-2.3059999999999999E-4</v>
      </c>
      <c r="T4189" s="45">
        <v>-8.1599000000000005E-4</v>
      </c>
      <c r="U4189" s="45">
        <v>8.1599000000000005E-4</v>
      </c>
      <c r="V4189" s="11"/>
      <c r="W4189" s="11">
        <v>0.49819999999999998</v>
      </c>
      <c r="X4189" s="45">
        <v>-5.1759999999999999E-5</v>
      </c>
      <c r="Y4189" s="45">
        <v>-1.8316E-4</v>
      </c>
      <c r="Z4189" s="46">
        <v>1.8316E-4</v>
      </c>
      <c r="AC4189" s="2"/>
      <c r="AD4189" s="2"/>
      <c r="AE4189" s="2"/>
      <c r="AH4189" s="2"/>
      <c r="AI4189" s="2"/>
      <c r="AJ4189" s="2"/>
      <c r="AM4189" s="2"/>
      <c r="AN4189" s="2"/>
      <c r="AO4189" s="2"/>
      <c r="AR4189" s="2"/>
      <c r="AS4189" s="2"/>
      <c r="AT4189" s="2"/>
      <c r="AW4189" s="2"/>
      <c r="AX4189" s="2"/>
      <c r="AY4189" s="2"/>
    </row>
    <row r="4190" spans="8:51" x14ac:dyDescent="0.25">
      <c r="H4190" s="10">
        <v>0.5454</v>
      </c>
      <c r="I4190" s="45">
        <v>-2.151E-4</v>
      </c>
      <c r="J4190" s="45">
        <v>-7.6115000000000004E-4</v>
      </c>
      <c r="K4190" s="45">
        <v>7.6115000000000004E-4</v>
      </c>
      <c r="L4190" s="11"/>
      <c r="M4190" s="11">
        <v>0.5544</v>
      </c>
      <c r="N4190" s="45">
        <v>-2.4610000000000002E-4</v>
      </c>
      <c r="O4190" s="45">
        <v>-8.7084E-4</v>
      </c>
      <c r="P4190" s="45">
        <v>8.7084E-4</v>
      </c>
      <c r="Q4190" s="11"/>
      <c r="R4190" s="11">
        <v>0.55000000000000004</v>
      </c>
      <c r="S4190" s="45">
        <v>-2.308E-4</v>
      </c>
      <c r="T4190" s="45">
        <v>-8.1669999999999996E-4</v>
      </c>
      <c r="U4190" s="45">
        <v>8.1669999999999996E-4</v>
      </c>
      <c r="V4190" s="11"/>
      <c r="W4190" s="11">
        <v>0.49809999999999999</v>
      </c>
      <c r="X4190" s="45">
        <v>-5.1820000000000002E-5</v>
      </c>
      <c r="Y4190" s="45">
        <v>-1.8337E-4</v>
      </c>
      <c r="Z4190" s="46">
        <v>1.8337E-4</v>
      </c>
      <c r="AC4190" s="2"/>
      <c r="AD4190" s="2"/>
      <c r="AE4190" s="2"/>
      <c r="AH4190" s="2"/>
      <c r="AI4190" s="2"/>
      <c r="AJ4190" s="2"/>
      <c r="AM4190" s="2"/>
      <c r="AN4190" s="2"/>
      <c r="AO4190" s="2"/>
      <c r="AR4190" s="2"/>
      <c r="AS4190" s="2"/>
      <c r="AT4190" s="2"/>
      <c r="AW4190" s="2"/>
      <c r="AX4190" s="2"/>
      <c r="AY4190" s="2"/>
    </row>
    <row r="4191" spans="8:51" x14ac:dyDescent="0.25">
      <c r="H4191" s="10">
        <v>0.5454</v>
      </c>
      <c r="I4191" s="45">
        <v>-2.1550000000000001E-4</v>
      </c>
      <c r="J4191" s="45">
        <v>-7.6256000000000002E-4</v>
      </c>
      <c r="K4191" s="45">
        <v>7.6256000000000002E-4</v>
      </c>
      <c r="L4191" s="11"/>
      <c r="M4191" s="11">
        <v>0.5544</v>
      </c>
      <c r="N4191" s="45">
        <v>-2.4649999999999997E-4</v>
      </c>
      <c r="O4191" s="45">
        <v>-8.7226000000000003E-4</v>
      </c>
      <c r="P4191" s="45">
        <v>8.7226000000000003E-4</v>
      </c>
      <c r="Q4191" s="11"/>
      <c r="R4191" s="11">
        <v>0.54990000000000006</v>
      </c>
      <c r="S4191" s="45">
        <v>-2.31E-4</v>
      </c>
      <c r="T4191" s="45">
        <v>-8.1740999999999997E-4</v>
      </c>
      <c r="U4191" s="45">
        <v>8.1740999999999997E-4</v>
      </c>
      <c r="V4191" s="11"/>
      <c r="W4191" s="11">
        <v>0.498</v>
      </c>
      <c r="X4191" s="45">
        <v>-5.1879999999999998E-5</v>
      </c>
      <c r="Y4191" s="45">
        <v>-1.8358E-4</v>
      </c>
      <c r="Z4191" s="46">
        <v>1.8358E-4</v>
      </c>
      <c r="AC4191" s="2"/>
      <c r="AD4191" s="2"/>
      <c r="AE4191" s="2"/>
      <c r="AH4191" s="2"/>
      <c r="AI4191" s="2"/>
      <c r="AJ4191" s="2"/>
      <c r="AM4191" s="2"/>
      <c r="AN4191" s="2"/>
      <c r="AO4191" s="2"/>
      <c r="AR4191" s="2"/>
      <c r="AS4191" s="2"/>
      <c r="AT4191" s="2"/>
      <c r="AW4191" s="2"/>
      <c r="AX4191" s="2"/>
      <c r="AY4191" s="2"/>
    </row>
    <row r="4192" spans="8:51" x14ac:dyDescent="0.25">
      <c r="H4192" s="10">
        <v>0.54530000000000001</v>
      </c>
      <c r="I4192" s="45">
        <v>-2.1560000000000001E-4</v>
      </c>
      <c r="J4192" s="45">
        <v>-7.6292000000000005E-4</v>
      </c>
      <c r="K4192" s="45">
        <v>7.6292000000000005E-4</v>
      </c>
      <c r="L4192" s="11"/>
      <c r="M4192" s="11">
        <v>0.55420000000000003</v>
      </c>
      <c r="N4192" s="45">
        <v>-2.4649999999999997E-4</v>
      </c>
      <c r="O4192" s="45">
        <v>-8.7226000000000003E-4</v>
      </c>
      <c r="P4192" s="45">
        <v>8.7226000000000003E-4</v>
      </c>
      <c r="Q4192" s="11"/>
      <c r="R4192" s="11">
        <v>0.54979999999999996</v>
      </c>
      <c r="S4192" s="45">
        <v>-2.3130000000000001E-4</v>
      </c>
      <c r="T4192" s="45">
        <v>-8.1846999999999996E-4</v>
      </c>
      <c r="U4192" s="45">
        <v>8.1846999999999996E-4</v>
      </c>
      <c r="V4192" s="11"/>
      <c r="W4192" s="11">
        <v>0.49780000000000002</v>
      </c>
      <c r="X4192" s="45">
        <v>-5.1940000000000001E-5</v>
      </c>
      <c r="Y4192" s="45">
        <v>-1.8379E-4</v>
      </c>
      <c r="Z4192" s="46">
        <v>1.8379E-4</v>
      </c>
      <c r="AC4192" s="2"/>
      <c r="AD4192" s="2"/>
      <c r="AE4192" s="2"/>
      <c r="AH4192" s="2"/>
      <c r="AI4192" s="2"/>
      <c r="AJ4192" s="2"/>
      <c r="AM4192" s="2"/>
      <c r="AN4192" s="2"/>
      <c r="AO4192" s="2"/>
      <c r="AR4192" s="2"/>
      <c r="AS4192" s="2"/>
      <c r="AT4192" s="2"/>
      <c r="AW4192" s="2"/>
      <c r="AX4192" s="2"/>
      <c r="AY4192" s="2"/>
    </row>
    <row r="4193" spans="8:51" x14ac:dyDescent="0.25">
      <c r="H4193" s="10">
        <v>0.54520000000000002</v>
      </c>
      <c r="I4193" s="45">
        <v>-2.1579999999999999E-4</v>
      </c>
      <c r="J4193" s="45">
        <v>-7.6362000000000001E-4</v>
      </c>
      <c r="K4193" s="45">
        <v>7.6362000000000001E-4</v>
      </c>
      <c r="L4193" s="11"/>
      <c r="M4193" s="11">
        <v>0.55420000000000003</v>
      </c>
      <c r="N4193" s="45">
        <v>-2.4679999999999998E-4</v>
      </c>
      <c r="O4193" s="45">
        <v>-8.7332000000000002E-4</v>
      </c>
      <c r="P4193" s="45">
        <v>8.7332000000000002E-4</v>
      </c>
      <c r="Q4193" s="11"/>
      <c r="R4193" s="11">
        <v>0.54979999999999996</v>
      </c>
      <c r="S4193" s="45">
        <v>-2.3159999999999999E-4</v>
      </c>
      <c r="T4193" s="45">
        <v>-8.1952999999999995E-4</v>
      </c>
      <c r="U4193" s="45">
        <v>8.1952999999999995E-4</v>
      </c>
      <c r="V4193" s="11"/>
      <c r="W4193" s="11">
        <v>0.49769999999999998</v>
      </c>
      <c r="X4193" s="45">
        <v>-5.1999999999999997E-5</v>
      </c>
      <c r="Y4193" s="45">
        <v>-1.8400999999999999E-4</v>
      </c>
      <c r="Z4193" s="46">
        <v>1.8400999999999999E-4</v>
      </c>
      <c r="AC4193" s="2"/>
      <c r="AD4193" s="2"/>
      <c r="AE4193" s="2"/>
      <c r="AH4193" s="2"/>
      <c r="AI4193" s="2"/>
      <c r="AJ4193" s="2"/>
      <c r="AM4193" s="2"/>
      <c r="AN4193" s="2"/>
      <c r="AO4193" s="2"/>
      <c r="AR4193" s="2"/>
      <c r="AS4193" s="2"/>
      <c r="AT4193" s="2"/>
      <c r="AW4193" s="2"/>
      <c r="AX4193" s="2"/>
      <c r="AY4193" s="2"/>
    </row>
    <row r="4194" spans="8:51" x14ac:dyDescent="0.25">
      <c r="H4194" s="10">
        <v>0.54510000000000003</v>
      </c>
      <c r="I4194" s="45">
        <v>-2.1589999999999999E-4</v>
      </c>
      <c r="J4194" s="45">
        <v>-7.6398000000000004E-4</v>
      </c>
      <c r="K4194" s="45">
        <v>7.6398000000000004E-4</v>
      </c>
      <c r="L4194" s="11"/>
      <c r="M4194" s="11">
        <v>0.55410000000000004</v>
      </c>
      <c r="N4194" s="45">
        <v>-2.4699999999999999E-4</v>
      </c>
      <c r="O4194" s="45">
        <v>-8.7403000000000003E-4</v>
      </c>
      <c r="P4194" s="45">
        <v>8.7403000000000003E-4</v>
      </c>
      <c r="Q4194" s="11"/>
      <c r="R4194" s="11">
        <v>0.54969999999999997</v>
      </c>
      <c r="S4194" s="45">
        <v>-2.318E-4</v>
      </c>
      <c r="T4194" s="45">
        <v>-8.2023999999999997E-4</v>
      </c>
      <c r="U4194" s="45">
        <v>8.2023999999999997E-4</v>
      </c>
      <c r="V4194" s="11"/>
      <c r="W4194" s="11">
        <v>0.4975</v>
      </c>
      <c r="X4194" s="45">
        <v>-5.206E-5</v>
      </c>
      <c r="Y4194" s="45">
        <v>-1.8421999999999999E-4</v>
      </c>
      <c r="Z4194" s="46">
        <v>1.8421999999999999E-4</v>
      </c>
      <c r="AC4194" s="2"/>
      <c r="AD4194" s="2"/>
      <c r="AE4194" s="2"/>
      <c r="AH4194" s="2"/>
      <c r="AI4194" s="2"/>
      <c r="AJ4194" s="2"/>
      <c r="AM4194" s="2"/>
      <c r="AN4194" s="2"/>
      <c r="AO4194" s="2"/>
      <c r="AR4194" s="2"/>
      <c r="AS4194" s="2"/>
      <c r="AT4194" s="2"/>
      <c r="AW4194" s="2"/>
      <c r="AX4194" s="2"/>
      <c r="AY4194" s="2"/>
    </row>
    <row r="4195" spans="8:51" x14ac:dyDescent="0.25">
      <c r="H4195" s="10">
        <v>0.54500000000000004</v>
      </c>
      <c r="I4195" s="45">
        <v>-2.162E-4</v>
      </c>
      <c r="J4195" s="45">
        <v>-7.6504000000000003E-4</v>
      </c>
      <c r="K4195" s="45">
        <v>7.6504000000000003E-4</v>
      </c>
      <c r="L4195" s="11"/>
      <c r="M4195" s="11">
        <v>0.55400000000000005</v>
      </c>
      <c r="N4195" s="45">
        <v>-2.4709999999999999E-4</v>
      </c>
      <c r="O4195" s="45">
        <v>-8.7438000000000001E-4</v>
      </c>
      <c r="P4195" s="45">
        <v>8.7438000000000001E-4</v>
      </c>
      <c r="Q4195" s="11"/>
      <c r="R4195" s="11">
        <v>0.54959999999999998</v>
      </c>
      <c r="S4195" s="45">
        <v>-2.321E-4</v>
      </c>
      <c r="T4195" s="45">
        <v>-8.2129999999999996E-4</v>
      </c>
      <c r="U4195" s="45">
        <v>8.2129999999999996E-4</v>
      </c>
      <c r="V4195" s="11"/>
      <c r="W4195" s="11">
        <v>0.49740000000000001</v>
      </c>
      <c r="X4195" s="45">
        <v>-5.2120000000000002E-5</v>
      </c>
      <c r="Y4195" s="45">
        <v>-1.8442999999999999E-4</v>
      </c>
      <c r="Z4195" s="46">
        <v>1.8442999999999999E-4</v>
      </c>
      <c r="AC4195" s="2"/>
      <c r="AD4195" s="2"/>
      <c r="AE4195" s="2"/>
      <c r="AH4195" s="2"/>
      <c r="AI4195" s="2"/>
      <c r="AJ4195" s="2"/>
      <c r="AM4195" s="2"/>
      <c r="AN4195" s="2"/>
      <c r="AO4195" s="2"/>
      <c r="AR4195" s="2"/>
      <c r="AS4195" s="2"/>
      <c r="AT4195" s="2"/>
      <c r="AW4195" s="2"/>
      <c r="AX4195" s="2"/>
      <c r="AY4195" s="2"/>
    </row>
    <row r="4196" spans="8:51" x14ac:dyDescent="0.25">
      <c r="H4196" s="10">
        <v>0.54490000000000005</v>
      </c>
      <c r="I4196" s="45">
        <v>-2.164E-4</v>
      </c>
      <c r="J4196" s="45">
        <v>-7.6575000000000005E-4</v>
      </c>
      <c r="K4196" s="45">
        <v>7.6575000000000005E-4</v>
      </c>
      <c r="L4196" s="11"/>
      <c r="M4196" s="11">
        <v>0.55389999999999995</v>
      </c>
      <c r="N4196" s="45">
        <v>-2.4729999999999999E-4</v>
      </c>
      <c r="O4196" s="45">
        <v>-8.7509000000000003E-4</v>
      </c>
      <c r="P4196" s="45">
        <v>8.7509000000000003E-4</v>
      </c>
      <c r="Q4196" s="11"/>
      <c r="R4196" s="11">
        <v>0.54949999999999999</v>
      </c>
      <c r="S4196" s="45">
        <v>-2.3230000000000001E-4</v>
      </c>
      <c r="T4196" s="45">
        <v>-8.2200999999999997E-4</v>
      </c>
      <c r="U4196" s="45">
        <v>8.2200999999999997E-4</v>
      </c>
      <c r="V4196" s="11"/>
      <c r="W4196" s="11">
        <v>0.49730000000000002</v>
      </c>
      <c r="X4196" s="45">
        <v>-5.219E-5</v>
      </c>
      <c r="Y4196" s="45">
        <v>-1.8468E-4</v>
      </c>
      <c r="Z4196" s="46">
        <v>1.8468E-4</v>
      </c>
      <c r="AC4196" s="2"/>
      <c r="AD4196" s="2"/>
      <c r="AE4196" s="2"/>
      <c r="AH4196" s="2"/>
      <c r="AI4196" s="2"/>
      <c r="AJ4196" s="2"/>
      <c r="AM4196" s="2"/>
      <c r="AN4196" s="2"/>
      <c r="AO4196" s="2"/>
      <c r="AR4196" s="2"/>
      <c r="AS4196" s="2"/>
      <c r="AT4196" s="2"/>
      <c r="AW4196" s="2"/>
      <c r="AX4196" s="2"/>
      <c r="AY4196" s="2"/>
    </row>
    <row r="4197" spans="8:51" x14ac:dyDescent="0.25">
      <c r="H4197" s="10">
        <v>0.54479999999999995</v>
      </c>
      <c r="I4197" s="45">
        <v>-2.1670000000000001E-4</v>
      </c>
      <c r="J4197" s="45">
        <v>-7.6681000000000004E-4</v>
      </c>
      <c r="K4197" s="45">
        <v>7.6681000000000004E-4</v>
      </c>
      <c r="L4197" s="11"/>
      <c r="M4197" s="11">
        <v>0.55379999999999996</v>
      </c>
      <c r="N4197" s="45">
        <v>-2.475E-4</v>
      </c>
      <c r="O4197" s="45">
        <v>-8.7580000000000004E-4</v>
      </c>
      <c r="P4197" s="45">
        <v>8.7580000000000004E-4</v>
      </c>
      <c r="Q4197" s="11"/>
      <c r="R4197" s="11">
        <v>0.5494</v>
      </c>
      <c r="S4197" s="45">
        <v>-2.3259999999999999E-4</v>
      </c>
      <c r="T4197" s="45">
        <v>-8.2306999999999996E-4</v>
      </c>
      <c r="U4197" s="45">
        <v>8.2306999999999996E-4</v>
      </c>
      <c r="V4197" s="11"/>
      <c r="W4197" s="11">
        <v>0.49709999999999999</v>
      </c>
      <c r="X4197" s="45">
        <v>-5.2250000000000003E-5</v>
      </c>
      <c r="Y4197" s="45">
        <v>-1.8489E-4</v>
      </c>
      <c r="Z4197" s="46">
        <v>1.8489E-4</v>
      </c>
      <c r="AC4197" s="2"/>
      <c r="AD4197" s="2"/>
      <c r="AE4197" s="2"/>
      <c r="AH4197" s="2"/>
      <c r="AI4197" s="2"/>
      <c r="AJ4197" s="2"/>
      <c r="AM4197" s="2"/>
      <c r="AN4197" s="2"/>
      <c r="AO4197" s="2"/>
      <c r="AR4197" s="2"/>
      <c r="AS4197" s="2"/>
      <c r="AT4197" s="2"/>
      <c r="AW4197" s="2"/>
      <c r="AX4197" s="2"/>
      <c r="AY4197" s="2"/>
    </row>
    <row r="4198" spans="8:51" x14ac:dyDescent="0.25">
      <c r="H4198" s="10">
        <v>0.54469999999999996</v>
      </c>
      <c r="I4198" s="45">
        <v>-2.1689999999999999E-4</v>
      </c>
      <c r="J4198" s="45">
        <v>-7.6752000000000005E-4</v>
      </c>
      <c r="K4198" s="45">
        <v>7.6752000000000005E-4</v>
      </c>
      <c r="L4198" s="11"/>
      <c r="M4198" s="11">
        <v>0.55369999999999997</v>
      </c>
      <c r="N4198" s="45">
        <v>-2.4780000000000001E-4</v>
      </c>
      <c r="O4198" s="45">
        <v>-8.7686000000000003E-4</v>
      </c>
      <c r="P4198" s="45">
        <v>8.7686000000000003E-4</v>
      </c>
      <c r="Q4198" s="11"/>
      <c r="R4198" s="11">
        <v>0.5494</v>
      </c>
      <c r="S4198" s="45">
        <v>-2.3279999999999999E-4</v>
      </c>
      <c r="T4198" s="45">
        <v>-8.2377999999999998E-4</v>
      </c>
      <c r="U4198" s="45">
        <v>8.2377999999999998E-4</v>
      </c>
      <c r="V4198" s="11"/>
      <c r="W4198" s="11">
        <v>0.497</v>
      </c>
      <c r="X4198" s="45">
        <v>-5.2309999999999999E-5</v>
      </c>
      <c r="Y4198" s="45">
        <v>-1.851E-4</v>
      </c>
      <c r="Z4198" s="46">
        <v>1.851E-4</v>
      </c>
      <c r="AC4198" s="2"/>
      <c r="AD4198" s="2"/>
      <c r="AE4198" s="2"/>
      <c r="AH4198" s="2"/>
      <c r="AI4198" s="2"/>
      <c r="AJ4198" s="2"/>
      <c r="AM4198" s="2"/>
      <c r="AN4198" s="2"/>
      <c r="AO4198" s="2"/>
      <c r="AR4198" s="2"/>
      <c r="AS4198" s="2"/>
      <c r="AT4198" s="2"/>
      <c r="AW4198" s="2"/>
      <c r="AX4198" s="2"/>
      <c r="AY4198" s="2"/>
    </row>
    <row r="4199" spans="8:51" x14ac:dyDescent="0.25">
      <c r="H4199" s="10">
        <v>0.54459999999999997</v>
      </c>
      <c r="I4199" s="45">
        <v>-2.1709999999999999E-4</v>
      </c>
      <c r="J4199" s="45">
        <v>-7.6822000000000001E-4</v>
      </c>
      <c r="K4199" s="45">
        <v>7.6822000000000001E-4</v>
      </c>
      <c r="L4199" s="11"/>
      <c r="M4199" s="11">
        <v>0.55359999999999998</v>
      </c>
      <c r="N4199" s="45">
        <v>-2.4800000000000001E-4</v>
      </c>
      <c r="O4199" s="45">
        <v>-8.7757000000000004E-4</v>
      </c>
      <c r="P4199" s="45">
        <v>8.7757000000000004E-4</v>
      </c>
      <c r="Q4199" s="11"/>
      <c r="R4199" s="11">
        <v>0.54930000000000001</v>
      </c>
      <c r="S4199" s="45">
        <v>-2.331E-4</v>
      </c>
      <c r="T4199" s="45">
        <v>-8.2483999999999997E-4</v>
      </c>
      <c r="U4199" s="45">
        <v>8.2483999999999997E-4</v>
      </c>
      <c r="V4199" s="11"/>
      <c r="W4199" s="11">
        <v>0.49690000000000001</v>
      </c>
      <c r="X4199" s="45">
        <v>-5.24E-5</v>
      </c>
      <c r="Y4199" s="45">
        <v>-1.8542E-4</v>
      </c>
      <c r="Z4199" s="46">
        <v>1.8542E-4</v>
      </c>
      <c r="AC4199" s="2"/>
      <c r="AD4199" s="2"/>
      <c r="AE4199" s="2"/>
      <c r="AH4199" s="2"/>
      <c r="AI4199" s="2"/>
      <c r="AJ4199" s="2"/>
      <c r="AM4199" s="2"/>
      <c r="AN4199" s="2"/>
      <c r="AO4199" s="2"/>
      <c r="AR4199" s="2"/>
      <c r="AS4199" s="2"/>
      <c r="AT4199" s="2"/>
      <c r="AW4199" s="2"/>
      <c r="AX4199" s="2"/>
      <c r="AY4199" s="2"/>
    </row>
    <row r="4200" spans="8:51" x14ac:dyDescent="0.25">
      <c r="H4200" s="10">
        <v>0.54449999999999998</v>
      </c>
      <c r="I4200" s="45">
        <v>-2.173E-4</v>
      </c>
      <c r="J4200" s="45">
        <v>-7.6893000000000003E-4</v>
      </c>
      <c r="K4200" s="45">
        <v>7.6893000000000003E-4</v>
      </c>
      <c r="L4200" s="11"/>
      <c r="M4200" s="11">
        <v>0.55349999999999999</v>
      </c>
      <c r="N4200" s="45">
        <v>-2.4830000000000002E-4</v>
      </c>
      <c r="O4200" s="45">
        <v>-8.7863000000000004E-4</v>
      </c>
      <c r="P4200" s="45">
        <v>8.7863000000000004E-4</v>
      </c>
      <c r="Q4200" s="11"/>
      <c r="R4200" s="11">
        <v>0.54920000000000002</v>
      </c>
      <c r="S4200" s="45">
        <v>-2.3330000000000001E-4</v>
      </c>
      <c r="T4200" s="45">
        <v>-8.2554999999999998E-4</v>
      </c>
      <c r="U4200" s="45">
        <v>8.2554999999999998E-4</v>
      </c>
      <c r="V4200" s="11"/>
      <c r="W4200" s="11">
        <v>0.49669999999999997</v>
      </c>
      <c r="X4200" s="45">
        <v>-5.2429999999999998E-5</v>
      </c>
      <c r="Y4200" s="45">
        <v>-1.8552999999999999E-4</v>
      </c>
      <c r="Z4200" s="46">
        <v>1.8552999999999999E-4</v>
      </c>
      <c r="AC4200" s="2"/>
      <c r="AD4200" s="2"/>
      <c r="AE4200" s="2"/>
      <c r="AH4200" s="2"/>
      <c r="AI4200" s="2"/>
      <c r="AJ4200" s="2"/>
      <c r="AM4200" s="2"/>
      <c r="AN4200" s="2"/>
      <c r="AO4200" s="2"/>
      <c r="AR4200" s="2"/>
      <c r="AS4200" s="2"/>
      <c r="AT4200" s="2"/>
      <c r="AW4200" s="2"/>
      <c r="AX4200" s="2"/>
      <c r="AY4200" s="2"/>
    </row>
    <row r="4201" spans="8:51" x14ac:dyDescent="0.25">
      <c r="H4201" s="10">
        <v>0.5444</v>
      </c>
      <c r="I4201" s="45">
        <v>-2.175E-4</v>
      </c>
      <c r="J4201" s="45">
        <v>-7.6964000000000004E-4</v>
      </c>
      <c r="K4201" s="45">
        <v>7.6964000000000004E-4</v>
      </c>
      <c r="L4201" s="11"/>
      <c r="M4201" s="11">
        <v>0.5534</v>
      </c>
      <c r="N4201" s="45">
        <v>-2.4840000000000002E-4</v>
      </c>
      <c r="O4201" s="45">
        <v>-8.7898000000000002E-4</v>
      </c>
      <c r="P4201" s="45">
        <v>8.7898000000000002E-4</v>
      </c>
      <c r="Q4201" s="11"/>
      <c r="R4201" s="11">
        <v>0.54910000000000003</v>
      </c>
      <c r="S4201" s="45">
        <v>-2.3360000000000001E-4</v>
      </c>
      <c r="T4201" s="45">
        <v>-8.2660999999999997E-4</v>
      </c>
      <c r="U4201" s="45">
        <v>8.2660999999999997E-4</v>
      </c>
      <c r="V4201" s="11"/>
      <c r="W4201" s="11">
        <v>0.49659999999999999</v>
      </c>
      <c r="X4201" s="45">
        <v>-5.2519999999999999E-5</v>
      </c>
      <c r="Y4201" s="45">
        <v>-1.8584999999999999E-4</v>
      </c>
      <c r="Z4201" s="46">
        <v>1.8584999999999999E-4</v>
      </c>
      <c r="AC4201" s="2"/>
      <c r="AD4201" s="2"/>
      <c r="AE4201" s="2"/>
      <c r="AH4201" s="2"/>
      <c r="AI4201" s="2"/>
      <c r="AJ4201" s="2"/>
      <c r="AM4201" s="2"/>
      <c r="AN4201" s="2"/>
      <c r="AO4201" s="2"/>
      <c r="AR4201" s="2"/>
      <c r="AS4201" s="2"/>
      <c r="AT4201" s="2"/>
      <c r="AW4201" s="2"/>
      <c r="AX4201" s="2"/>
      <c r="AY4201" s="2"/>
    </row>
    <row r="4202" spans="8:51" x14ac:dyDescent="0.25">
      <c r="H4202" s="10">
        <v>0.5444</v>
      </c>
      <c r="I4202" s="45">
        <v>-2.1770000000000001E-4</v>
      </c>
      <c r="J4202" s="45">
        <v>-7.7035000000000005E-4</v>
      </c>
      <c r="K4202" s="45">
        <v>7.7035000000000005E-4</v>
      </c>
      <c r="L4202" s="11"/>
      <c r="M4202" s="11">
        <v>0.55330000000000001</v>
      </c>
      <c r="N4202" s="45">
        <v>-2.4860000000000003E-4</v>
      </c>
      <c r="O4202" s="45">
        <v>-8.7969000000000003E-4</v>
      </c>
      <c r="P4202" s="45">
        <v>8.7969000000000003E-4</v>
      </c>
      <c r="Q4202" s="11"/>
      <c r="R4202" s="11">
        <v>0.54900000000000004</v>
      </c>
      <c r="S4202" s="45">
        <v>-2.3379999999999999E-4</v>
      </c>
      <c r="T4202" s="45">
        <v>-8.2731999999999999E-4</v>
      </c>
      <c r="U4202" s="45">
        <v>8.2731999999999999E-4</v>
      </c>
      <c r="V4202" s="11"/>
      <c r="W4202" s="11">
        <v>0.4965</v>
      </c>
      <c r="X4202" s="45">
        <v>-5.2580000000000001E-5</v>
      </c>
      <c r="Y4202" s="45">
        <v>-1.8605999999999999E-4</v>
      </c>
      <c r="Z4202" s="46">
        <v>1.8605999999999999E-4</v>
      </c>
      <c r="AC4202" s="2"/>
      <c r="AD4202" s="2"/>
      <c r="AE4202" s="2"/>
      <c r="AH4202" s="2"/>
      <c r="AI4202" s="2"/>
      <c r="AJ4202" s="2"/>
      <c r="AM4202" s="2"/>
      <c r="AN4202" s="2"/>
      <c r="AO4202" s="2"/>
      <c r="AR4202" s="2"/>
      <c r="AS4202" s="2"/>
      <c r="AT4202" s="2"/>
      <c r="AW4202" s="2"/>
      <c r="AX4202" s="2"/>
      <c r="AY4202" s="2"/>
    </row>
    <row r="4203" spans="8:51" x14ac:dyDescent="0.25">
      <c r="H4203" s="10">
        <v>0.54420000000000002</v>
      </c>
      <c r="I4203" s="45">
        <v>-2.1780000000000001E-4</v>
      </c>
      <c r="J4203" s="45">
        <v>-7.7070000000000003E-4</v>
      </c>
      <c r="K4203" s="45">
        <v>7.7070000000000003E-4</v>
      </c>
      <c r="L4203" s="11"/>
      <c r="M4203" s="11">
        <v>0.55320000000000003</v>
      </c>
      <c r="N4203" s="45">
        <v>-2.4889999999999998E-4</v>
      </c>
      <c r="O4203" s="45">
        <v>-8.8075000000000002E-4</v>
      </c>
      <c r="P4203" s="45">
        <v>8.8075000000000002E-4</v>
      </c>
      <c r="Q4203" s="11"/>
      <c r="R4203" s="11">
        <v>0.54900000000000004</v>
      </c>
      <c r="S4203" s="45">
        <v>-2.341E-4</v>
      </c>
      <c r="T4203" s="45">
        <v>-8.2837999999999998E-4</v>
      </c>
      <c r="U4203" s="45">
        <v>8.2837999999999998E-4</v>
      </c>
      <c r="V4203" s="11"/>
      <c r="W4203" s="11">
        <v>0.49630000000000002</v>
      </c>
      <c r="X4203" s="45">
        <v>-5.2639999999999997E-5</v>
      </c>
      <c r="Y4203" s="45">
        <v>-1.8626999999999999E-4</v>
      </c>
      <c r="Z4203" s="46">
        <v>1.8626999999999999E-4</v>
      </c>
      <c r="AC4203" s="2"/>
      <c r="AD4203" s="2"/>
      <c r="AE4203" s="2"/>
      <c r="AH4203" s="2"/>
      <c r="AI4203" s="2"/>
      <c r="AJ4203" s="2"/>
      <c r="AM4203" s="2"/>
      <c r="AN4203" s="2"/>
      <c r="AO4203" s="2"/>
      <c r="AR4203" s="2"/>
      <c r="AS4203" s="2"/>
      <c r="AT4203" s="2"/>
      <c r="AW4203" s="2"/>
      <c r="AX4203" s="2"/>
      <c r="AY4203" s="2"/>
    </row>
    <row r="4204" spans="8:51" x14ac:dyDescent="0.25">
      <c r="H4204" s="10">
        <v>0.54420000000000002</v>
      </c>
      <c r="I4204" s="45">
        <v>-2.1800000000000001E-4</v>
      </c>
      <c r="J4204" s="45">
        <v>-7.7141000000000004E-4</v>
      </c>
      <c r="K4204" s="45">
        <v>7.7141000000000004E-4</v>
      </c>
      <c r="L4204" s="11"/>
      <c r="M4204" s="11">
        <v>0.55320000000000003</v>
      </c>
      <c r="N4204" s="45">
        <v>-2.4909999999999998E-4</v>
      </c>
      <c r="O4204" s="45">
        <v>-8.8146000000000003E-4</v>
      </c>
      <c r="P4204" s="45">
        <v>8.8146000000000003E-4</v>
      </c>
      <c r="Q4204" s="11"/>
      <c r="R4204" s="11">
        <v>0.54890000000000005</v>
      </c>
      <c r="S4204" s="45">
        <v>-2.343E-4</v>
      </c>
      <c r="T4204" s="45">
        <v>-8.2908999999999999E-4</v>
      </c>
      <c r="U4204" s="45">
        <v>8.2908999999999999E-4</v>
      </c>
      <c r="V4204" s="11"/>
      <c r="W4204" s="11">
        <v>0.49619999999999997</v>
      </c>
      <c r="X4204" s="45">
        <v>-5.27E-5</v>
      </c>
      <c r="Y4204" s="45">
        <v>-1.8647999999999999E-4</v>
      </c>
      <c r="Z4204" s="46">
        <v>1.8647999999999999E-4</v>
      </c>
      <c r="AC4204" s="2"/>
      <c r="AD4204" s="2"/>
      <c r="AE4204" s="2"/>
      <c r="AH4204" s="2"/>
      <c r="AI4204" s="2"/>
      <c r="AJ4204" s="2"/>
      <c r="AM4204" s="2"/>
      <c r="AN4204" s="2"/>
      <c r="AO4204" s="2"/>
      <c r="AR4204" s="2"/>
      <c r="AS4204" s="2"/>
      <c r="AT4204" s="2"/>
      <c r="AW4204" s="2"/>
      <c r="AX4204" s="2"/>
      <c r="AY4204" s="2"/>
    </row>
    <row r="4205" spans="8:51" x14ac:dyDescent="0.25">
      <c r="H4205" s="10">
        <v>0.54410000000000003</v>
      </c>
      <c r="I4205" s="45">
        <v>-2.1829999999999999E-4</v>
      </c>
      <c r="J4205" s="45">
        <v>-7.7247000000000004E-4</v>
      </c>
      <c r="K4205" s="45">
        <v>7.7247000000000004E-4</v>
      </c>
      <c r="L4205" s="11"/>
      <c r="M4205" s="11">
        <v>0.55310000000000004</v>
      </c>
      <c r="N4205" s="45">
        <v>-2.4939999999999999E-4</v>
      </c>
      <c r="O4205" s="45">
        <v>-8.8252000000000003E-4</v>
      </c>
      <c r="P4205" s="45">
        <v>8.8252000000000003E-4</v>
      </c>
      <c r="Q4205" s="11"/>
      <c r="R4205" s="11">
        <v>0.54879999999999995</v>
      </c>
      <c r="S4205" s="45">
        <v>-2.3460000000000001E-4</v>
      </c>
      <c r="T4205" s="45">
        <v>-8.3014999999999999E-4</v>
      </c>
      <c r="U4205" s="45">
        <v>8.3014999999999999E-4</v>
      </c>
      <c r="V4205" s="11"/>
      <c r="W4205" s="11">
        <v>0.49609999999999999</v>
      </c>
      <c r="X4205" s="45">
        <v>-5.2760000000000003E-5</v>
      </c>
      <c r="Y4205" s="45">
        <v>-1.8668999999999999E-4</v>
      </c>
      <c r="Z4205" s="46">
        <v>1.8668999999999999E-4</v>
      </c>
      <c r="AC4205" s="2"/>
      <c r="AD4205" s="2"/>
      <c r="AE4205" s="2"/>
      <c r="AH4205" s="2"/>
      <c r="AI4205" s="2"/>
      <c r="AJ4205" s="2"/>
      <c r="AM4205" s="2"/>
      <c r="AN4205" s="2"/>
      <c r="AO4205" s="2"/>
      <c r="AR4205" s="2"/>
      <c r="AS4205" s="2"/>
      <c r="AT4205" s="2"/>
      <c r="AW4205" s="2"/>
      <c r="AX4205" s="2"/>
      <c r="AY4205" s="2"/>
    </row>
    <row r="4206" spans="8:51" x14ac:dyDescent="0.25">
      <c r="H4206" s="10">
        <v>0.54400000000000004</v>
      </c>
      <c r="I4206" s="45">
        <v>-2.185E-4</v>
      </c>
      <c r="J4206" s="45">
        <v>-7.7318000000000005E-4</v>
      </c>
      <c r="K4206" s="45">
        <v>7.7318000000000005E-4</v>
      </c>
      <c r="L4206" s="11"/>
      <c r="M4206" s="11">
        <v>0.55300000000000005</v>
      </c>
      <c r="N4206" s="45">
        <v>-2.497E-4</v>
      </c>
      <c r="O4206" s="45">
        <v>-8.8358000000000002E-4</v>
      </c>
      <c r="P4206" s="45">
        <v>8.8358000000000002E-4</v>
      </c>
      <c r="Q4206" s="11"/>
      <c r="R4206" s="11">
        <v>0.54869999999999997</v>
      </c>
      <c r="S4206" s="45">
        <v>-2.3479999999999999E-4</v>
      </c>
      <c r="T4206" s="45">
        <v>-8.3086E-4</v>
      </c>
      <c r="U4206" s="45">
        <v>8.3086E-4</v>
      </c>
      <c r="V4206" s="11"/>
      <c r="W4206" s="11">
        <v>0.49590000000000001</v>
      </c>
      <c r="X4206" s="45">
        <v>-5.2830000000000001E-5</v>
      </c>
      <c r="Y4206" s="45">
        <v>-1.8694E-4</v>
      </c>
      <c r="Z4206" s="46">
        <v>1.8694E-4</v>
      </c>
      <c r="AC4206" s="2"/>
      <c r="AD4206" s="2"/>
      <c r="AE4206" s="2"/>
      <c r="AH4206" s="2"/>
      <c r="AI4206" s="2"/>
      <c r="AJ4206" s="2"/>
      <c r="AM4206" s="2"/>
      <c r="AN4206" s="2"/>
      <c r="AO4206" s="2"/>
      <c r="AR4206" s="2"/>
      <c r="AS4206" s="2"/>
      <c r="AT4206" s="2"/>
      <c r="AW4206" s="2"/>
      <c r="AX4206" s="2"/>
      <c r="AY4206" s="2"/>
    </row>
    <row r="4207" spans="8:51" x14ac:dyDescent="0.25">
      <c r="H4207" s="10">
        <v>0.54390000000000005</v>
      </c>
      <c r="I4207" s="45">
        <v>-2.187E-4</v>
      </c>
      <c r="J4207" s="45">
        <v>-7.7388999999999995E-4</v>
      </c>
      <c r="K4207" s="45">
        <v>7.7388999999999995E-4</v>
      </c>
      <c r="L4207" s="11"/>
      <c r="M4207" s="11">
        <v>0.55289999999999995</v>
      </c>
      <c r="N4207" s="45">
        <v>-2.498E-4</v>
      </c>
      <c r="O4207" s="45">
        <v>-8.8393E-4</v>
      </c>
      <c r="P4207" s="45">
        <v>8.8393E-4</v>
      </c>
      <c r="Q4207" s="11"/>
      <c r="R4207" s="11">
        <v>0.54859999999999998</v>
      </c>
      <c r="S4207" s="45">
        <v>-2.351E-4</v>
      </c>
      <c r="T4207" s="45">
        <v>-8.3191999999999999E-4</v>
      </c>
      <c r="U4207" s="45">
        <v>8.3191999999999999E-4</v>
      </c>
      <c r="V4207" s="11"/>
      <c r="W4207" s="11">
        <v>0.49580000000000002</v>
      </c>
      <c r="X4207" s="45">
        <v>-5.2889999999999997E-5</v>
      </c>
      <c r="Y4207" s="45">
        <v>-1.8715E-4</v>
      </c>
      <c r="Z4207" s="46">
        <v>1.8715E-4</v>
      </c>
      <c r="AC4207" s="2"/>
      <c r="AD4207" s="2"/>
      <c r="AE4207" s="2"/>
      <c r="AH4207" s="2"/>
      <c r="AI4207" s="2"/>
      <c r="AJ4207" s="2"/>
      <c r="AM4207" s="2"/>
      <c r="AN4207" s="2"/>
      <c r="AO4207" s="2"/>
      <c r="AR4207" s="2"/>
      <c r="AS4207" s="2"/>
      <c r="AT4207" s="2"/>
      <c r="AW4207" s="2"/>
      <c r="AX4207" s="2"/>
      <c r="AY4207" s="2"/>
    </row>
    <row r="4208" spans="8:51" x14ac:dyDescent="0.25">
      <c r="H4208" s="10">
        <v>0.54379999999999995</v>
      </c>
      <c r="I4208" s="45">
        <v>-2.1890000000000001E-4</v>
      </c>
      <c r="J4208" s="45">
        <v>-7.7459000000000002E-4</v>
      </c>
      <c r="K4208" s="45">
        <v>7.7459000000000002E-4</v>
      </c>
      <c r="L4208" s="11"/>
      <c r="M4208" s="11">
        <v>0.55279999999999996</v>
      </c>
      <c r="N4208" s="45">
        <v>-2.498E-4</v>
      </c>
      <c r="O4208" s="45">
        <v>-8.8393E-4</v>
      </c>
      <c r="P4208" s="45">
        <v>8.8393E-4</v>
      </c>
      <c r="Q4208" s="11"/>
      <c r="R4208" s="11">
        <v>0.54859999999999998</v>
      </c>
      <c r="S4208" s="45">
        <v>-2.353E-4</v>
      </c>
      <c r="T4208" s="45">
        <v>-8.3263E-4</v>
      </c>
      <c r="U4208" s="45">
        <v>8.3263E-4</v>
      </c>
      <c r="V4208" s="11"/>
      <c r="W4208" s="11">
        <v>0.49569999999999997</v>
      </c>
      <c r="X4208" s="45">
        <v>-5.295E-5</v>
      </c>
      <c r="Y4208" s="45">
        <v>-1.8736999999999999E-4</v>
      </c>
      <c r="Z4208" s="46">
        <v>1.8736999999999999E-4</v>
      </c>
      <c r="AC4208" s="2"/>
      <c r="AD4208" s="2"/>
      <c r="AE4208" s="2"/>
      <c r="AH4208" s="2"/>
      <c r="AI4208" s="2"/>
      <c r="AJ4208" s="2"/>
      <c r="AM4208" s="2"/>
      <c r="AN4208" s="2"/>
      <c r="AO4208" s="2"/>
      <c r="AR4208" s="2"/>
      <c r="AS4208" s="2"/>
      <c r="AT4208" s="2"/>
      <c r="AW4208" s="2"/>
      <c r="AX4208" s="2"/>
      <c r="AY4208" s="2"/>
    </row>
    <row r="4209" spans="8:51" x14ac:dyDescent="0.25">
      <c r="H4209" s="10">
        <v>0.54369999999999996</v>
      </c>
      <c r="I4209" s="45">
        <v>-2.1910000000000001E-4</v>
      </c>
      <c r="J4209" s="45">
        <v>-7.7530000000000003E-4</v>
      </c>
      <c r="K4209" s="45">
        <v>7.7530000000000003E-4</v>
      </c>
      <c r="L4209" s="11"/>
      <c r="M4209" s="11">
        <v>0.55269999999999997</v>
      </c>
      <c r="N4209" s="45">
        <v>-2.5020000000000001E-4</v>
      </c>
      <c r="O4209" s="45">
        <v>-8.8535000000000003E-4</v>
      </c>
      <c r="P4209" s="45">
        <v>8.8535000000000003E-4</v>
      </c>
      <c r="Q4209" s="11"/>
      <c r="R4209" s="11">
        <v>0.54849999999999999</v>
      </c>
      <c r="S4209" s="45">
        <v>-2.3560000000000001E-4</v>
      </c>
      <c r="T4209" s="45">
        <v>-8.3369E-4</v>
      </c>
      <c r="U4209" s="45">
        <v>8.3369E-4</v>
      </c>
      <c r="V4209" s="11"/>
      <c r="W4209" s="11">
        <v>0.4955</v>
      </c>
      <c r="X4209" s="45">
        <v>-5.3010000000000002E-5</v>
      </c>
      <c r="Y4209" s="45">
        <v>-1.8757999999999999E-4</v>
      </c>
      <c r="Z4209" s="46">
        <v>1.8757999999999999E-4</v>
      </c>
      <c r="AC4209" s="2"/>
      <c r="AD4209" s="2"/>
      <c r="AE4209" s="2"/>
      <c r="AH4209" s="2"/>
      <c r="AI4209" s="2"/>
      <c r="AJ4209" s="2"/>
      <c r="AM4209" s="2"/>
      <c r="AN4209" s="2"/>
      <c r="AO4209" s="2"/>
      <c r="AR4209" s="2"/>
      <c r="AS4209" s="2"/>
      <c r="AT4209" s="2"/>
      <c r="AW4209" s="2"/>
      <c r="AX4209" s="2"/>
      <c r="AY4209" s="2"/>
    </row>
    <row r="4210" spans="8:51" x14ac:dyDescent="0.25">
      <c r="H4210" s="10">
        <v>0.54359999999999997</v>
      </c>
      <c r="I4210" s="45">
        <v>-2.1939999999999999E-4</v>
      </c>
      <c r="J4210" s="45">
        <v>-7.7636000000000003E-4</v>
      </c>
      <c r="K4210" s="45">
        <v>7.7636000000000003E-4</v>
      </c>
      <c r="L4210" s="11"/>
      <c r="M4210" s="11">
        <v>0.55259999999999998</v>
      </c>
      <c r="N4210" s="45">
        <v>-2.5030000000000001E-4</v>
      </c>
      <c r="O4210" s="45">
        <v>-8.8570000000000001E-4</v>
      </c>
      <c r="P4210" s="45">
        <v>8.8570000000000001E-4</v>
      </c>
      <c r="Q4210" s="11"/>
      <c r="R4210" s="11">
        <v>0.5484</v>
      </c>
      <c r="S4210" s="45">
        <v>-2.3580000000000001E-4</v>
      </c>
      <c r="T4210" s="45">
        <v>-8.3438999999999996E-4</v>
      </c>
      <c r="U4210" s="45">
        <v>8.3438999999999996E-4</v>
      </c>
      <c r="V4210" s="11"/>
      <c r="W4210" s="11">
        <v>0.49540000000000001</v>
      </c>
      <c r="X4210" s="45">
        <v>-5.3100000000000003E-5</v>
      </c>
      <c r="Y4210" s="45">
        <v>-1.8789999999999999E-4</v>
      </c>
      <c r="Z4210" s="46">
        <v>1.8789999999999999E-4</v>
      </c>
      <c r="AC4210" s="2"/>
      <c r="AD4210" s="2"/>
      <c r="AE4210" s="2"/>
      <c r="AH4210" s="2"/>
      <c r="AI4210" s="2"/>
      <c r="AJ4210" s="2"/>
      <c r="AM4210" s="2"/>
      <c r="AN4210" s="2"/>
      <c r="AO4210" s="2"/>
      <c r="AR4210" s="2"/>
      <c r="AS4210" s="2"/>
      <c r="AT4210" s="2"/>
      <c r="AW4210" s="2"/>
      <c r="AX4210" s="2"/>
      <c r="AY4210" s="2"/>
    </row>
    <row r="4211" spans="8:51" x14ac:dyDescent="0.25">
      <c r="H4211" s="10">
        <v>0.54349999999999998</v>
      </c>
      <c r="I4211" s="45">
        <v>-2.196E-4</v>
      </c>
      <c r="J4211" s="45">
        <v>-7.7707000000000004E-4</v>
      </c>
      <c r="K4211" s="45">
        <v>7.7707000000000004E-4</v>
      </c>
      <c r="L4211" s="11"/>
      <c r="M4211" s="11">
        <v>0.55249999999999999</v>
      </c>
      <c r="N4211" s="45">
        <v>-2.5050000000000002E-4</v>
      </c>
      <c r="O4211" s="45">
        <v>-8.8641000000000002E-4</v>
      </c>
      <c r="P4211" s="45">
        <v>8.8641000000000002E-4</v>
      </c>
      <c r="Q4211" s="11"/>
      <c r="R4211" s="11">
        <v>0.54830000000000001</v>
      </c>
      <c r="S4211" s="45">
        <v>-2.3609999999999999E-4</v>
      </c>
      <c r="T4211" s="45">
        <v>-8.3546E-4</v>
      </c>
      <c r="U4211" s="45">
        <v>8.3546E-4</v>
      </c>
      <c r="V4211" s="11"/>
      <c r="W4211" s="11">
        <v>0.49530000000000002</v>
      </c>
      <c r="X4211" s="45">
        <v>-5.3159999999999999E-5</v>
      </c>
      <c r="Y4211" s="45">
        <v>-1.8811000000000001E-4</v>
      </c>
      <c r="Z4211" s="46">
        <v>1.8811000000000001E-4</v>
      </c>
      <c r="AC4211" s="2"/>
      <c r="AD4211" s="2"/>
      <c r="AE4211" s="2"/>
      <c r="AH4211" s="2"/>
      <c r="AI4211" s="2"/>
      <c r="AJ4211" s="2"/>
      <c r="AM4211" s="2"/>
      <c r="AN4211" s="2"/>
      <c r="AO4211" s="2"/>
      <c r="AR4211" s="2"/>
      <c r="AS4211" s="2"/>
      <c r="AT4211" s="2"/>
      <c r="AW4211" s="2"/>
      <c r="AX4211" s="2"/>
      <c r="AY4211" s="2"/>
    </row>
    <row r="4212" spans="8:51" x14ac:dyDescent="0.25">
      <c r="H4212" s="10">
        <v>0.54339999999999999</v>
      </c>
      <c r="I4212" s="45">
        <v>-2.198E-4</v>
      </c>
      <c r="J4212" s="45">
        <v>-7.7778000000000005E-4</v>
      </c>
      <c r="K4212" s="45">
        <v>7.7778000000000005E-4</v>
      </c>
      <c r="L4212" s="11"/>
      <c r="M4212" s="11">
        <v>0.5524</v>
      </c>
      <c r="N4212" s="45">
        <v>-2.5070000000000002E-4</v>
      </c>
      <c r="O4212" s="45">
        <v>-8.8712000000000003E-4</v>
      </c>
      <c r="P4212" s="45">
        <v>8.8712000000000003E-4</v>
      </c>
      <c r="Q4212" s="11"/>
      <c r="R4212" s="11">
        <v>0.54820000000000002</v>
      </c>
      <c r="S4212" s="45">
        <v>-2.363E-4</v>
      </c>
      <c r="T4212" s="45">
        <v>-8.3615999999999996E-4</v>
      </c>
      <c r="U4212" s="45">
        <v>8.3615999999999996E-4</v>
      </c>
      <c r="V4212" s="11"/>
      <c r="W4212" s="11">
        <v>0.49509999999999998</v>
      </c>
      <c r="X4212" s="45">
        <v>-5.3220000000000002E-5</v>
      </c>
      <c r="Y4212" s="45">
        <v>-1.8832000000000001E-4</v>
      </c>
      <c r="Z4212" s="46">
        <v>1.8832000000000001E-4</v>
      </c>
      <c r="AC4212" s="2"/>
      <c r="AD4212" s="2"/>
      <c r="AE4212" s="2"/>
      <c r="AH4212" s="2"/>
      <c r="AI4212" s="2"/>
      <c r="AJ4212" s="2"/>
      <c r="AM4212" s="2"/>
      <c r="AN4212" s="2"/>
      <c r="AO4212" s="2"/>
      <c r="AR4212" s="2"/>
      <c r="AS4212" s="2"/>
      <c r="AT4212" s="2"/>
      <c r="AW4212" s="2"/>
      <c r="AX4212" s="2"/>
      <c r="AY4212" s="2"/>
    </row>
    <row r="4213" spans="8:51" x14ac:dyDescent="0.25">
      <c r="H4213" s="10">
        <v>0.54330000000000001</v>
      </c>
      <c r="I4213" s="45">
        <v>-2.2000000000000001E-4</v>
      </c>
      <c r="J4213" s="45">
        <v>-7.7848999999999995E-4</v>
      </c>
      <c r="K4213" s="45">
        <v>7.7848999999999995E-4</v>
      </c>
      <c r="L4213" s="11"/>
      <c r="M4213" s="11">
        <v>0.55230000000000001</v>
      </c>
      <c r="N4213" s="45">
        <v>-2.5099999999999998E-4</v>
      </c>
      <c r="O4213" s="45">
        <v>-8.8818000000000002E-4</v>
      </c>
      <c r="P4213" s="45">
        <v>8.8818000000000002E-4</v>
      </c>
      <c r="Q4213" s="11"/>
      <c r="R4213" s="11">
        <v>0.54820000000000002</v>
      </c>
      <c r="S4213" s="45">
        <v>-2.366E-4</v>
      </c>
      <c r="T4213" s="45">
        <v>-8.3723000000000001E-4</v>
      </c>
      <c r="U4213" s="45">
        <v>8.3723000000000001E-4</v>
      </c>
      <c r="V4213" s="11"/>
      <c r="W4213" s="11">
        <v>0.495</v>
      </c>
      <c r="X4213" s="45">
        <v>-5.3279999999999998E-5</v>
      </c>
      <c r="Y4213" s="45">
        <v>-1.8854000000000001E-4</v>
      </c>
      <c r="Z4213" s="46">
        <v>1.8854000000000001E-4</v>
      </c>
      <c r="AC4213" s="2"/>
      <c r="AD4213" s="2"/>
      <c r="AE4213" s="2"/>
      <c r="AH4213" s="2"/>
      <c r="AI4213" s="2"/>
      <c r="AJ4213" s="2"/>
      <c r="AM4213" s="2"/>
      <c r="AN4213" s="2"/>
      <c r="AO4213" s="2"/>
      <c r="AR4213" s="2"/>
      <c r="AS4213" s="2"/>
      <c r="AT4213" s="2"/>
      <c r="AW4213" s="2"/>
      <c r="AX4213" s="2"/>
      <c r="AY4213" s="2"/>
    </row>
    <row r="4214" spans="8:51" x14ac:dyDescent="0.25">
      <c r="H4214" s="10">
        <v>0.54320000000000002</v>
      </c>
      <c r="I4214" s="45">
        <v>-2.2020000000000001E-4</v>
      </c>
      <c r="J4214" s="45">
        <v>-7.7919000000000003E-4</v>
      </c>
      <c r="K4214" s="45">
        <v>7.7919000000000003E-4</v>
      </c>
      <c r="L4214" s="11"/>
      <c r="M4214" s="11">
        <v>0.55230000000000001</v>
      </c>
      <c r="N4214" s="45">
        <v>-2.5129999999999998E-4</v>
      </c>
      <c r="O4214" s="45">
        <v>-8.8924000000000002E-4</v>
      </c>
      <c r="P4214" s="45">
        <v>8.8924000000000002E-4</v>
      </c>
      <c r="Q4214" s="11"/>
      <c r="R4214" s="11">
        <v>0.54810000000000003</v>
      </c>
      <c r="S4214" s="45">
        <v>-2.3680000000000001E-4</v>
      </c>
      <c r="T4214" s="45">
        <v>-8.3792999999999997E-4</v>
      </c>
      <c r="U4214" s="45">
        <v>8.3792999999999997E-4</v>
      </c>
      <c r="V4214" s="11"/>
      <c r="W4214" s="11">
        <v>0.49490000000000001</v>
      </c>
      <c r="X4214" s="45">
        <v>-5.3340000000000001E-5</v>
      </c>
      <c r="Y4214" s="45">
        <v>-1.8875000000000001E-4</v>
      </c>
      <c r="Z4214" s="46">
        <v>1.8875000000000001E-4</v>
      </c>
      <c r="AC4214" s="2"/>
      <c r="AD4214" s="2"/>
      <c r="AE4214" s="2"/>
      <c r="AH4214" s="2"/>
      <c r="AI4214" s="2"/>
      <c r="AJ4214" s="2"/>
      <c r="AM4214" s="2"/>
      <c r="AN4214" s="2"/>
      <c r="AO4214" s="2"/>
      <c r="AR4214" s="2"/>
      <c r="AS4214" s="2"/>
      <c r="AT4214" s="2"/>
      <c r="AW4214" s="2"/>
      <c r="AX4214" s="2"/>
      <c r="AY4214" s="2"/>
    </row>
    <row r="4215" spans="8:51" x14ac:dyDescent="0.25">
      <c r="H4215" s="10">
        <v>0.54320000000000002</v>
      </c>
      <c r="I4215" s="45">
        <v>-2.2049999999999999E-4</v>
      </c>
      <c r="J4215" s="45">
        <v>-7.8025000000000002E-4</v>
      </c>
      <c r="K4215" s="45">
        <v>7.8025000000000002E-4</v>
      </c>
      <c r="L4215" s="11"/>
      <c r="M4215" s="11">
        <v>0.55220000000000002</v>
      </c>
      <c r="N4215" s="45">
        <v>-2.5159999999999999E-4</v>
      </c>
      <c r="O4215" s="45">
        <v>-8.9030000000000001E-4</v>
      </c>
      <c r="P4215" s="45">
        <v>8.9030000000000001E-4</v>
      </c>
      <c r="Q4215" s="11"/>
      <c r="R4215" s="11">
        <v>0.54800000000000004</v>
      </c>
      <c r="S4215" s="45">
        <v>-2.3709999999999999E-4</v>
      </c>
      <c r="T4215" s="45">
        <v>-8.3900000000000001E-4</v>
      </c>
      <c r="U4215" s="45">
        <v>8.3900000000000001E-4</v>
      </c>
      <c r="V4215" s="11"/>
      <c r="W4215" s="11">
        <v>0.49469999999999997</v>
      </c>
      <c r="X4215" s="45">
        <v>-5.3440000000000003E-5</v>
      </c>
      <c r="Y4215" s="45">
        <v>-1.8909999999999999E-4</v>
      </c>
      <c r="Z4215" s="46">
        <v>1.8909999999999999E-4</v>
      </c>
      <c r="AC4215" s="2"/>
      <c r="AD4215" s="2"/>
      <c r="AE4215" s="2"/>
      <c r="AH4215" s="2"/>
      <c r="AI4215" s="2"/>
      <c r="AJ4215" s="2"/>
      <c r="AM4215" s="2"/>
      <c r="AN4215" s="2"/>
      <c r="AO4215" s="2"/>
      <c r="AR4215" s="2"/>
      <c r="AS4215" s="2"/>
      <c r="AT4215" s="2"/>
      <c r="AW4215" s="2"/>
      <c r="AX4215" s="2"/>
      <c r="AY4215" s="2"/>
    </row>
    <row r="4216" spans="8:51" x14ac:dyDescent="0.25">
      <c r="H4216" s="10">
        <v>0.54310000000000003</v>
      </c>
      <c r="I4216" s="45">
        <v>-2.206E-4</v>
      </c>
      <c r="J4216" s="45">
        <v>-7.8061000000000005E-4</v>
      </c>
      <c r="K4216" s="45">
        <v>7.8061000000000005E-4</v>
      </c>
      <c r="L4216" s="11"/>
      <c r="M4216" s="11">
        <v>0.55210000000000004</v>
      </c>
      <c r="N4216" s="45">
        <v>-2.5169999999999999E-4</v>
      </c>
      <c r="O4216" s="45">
        <v>-8.9066000000000004E-4</v>
      </c>
      <c r="P4216" s="45">
        <v>8.9066000000000004E-4</v>
      </c>
      <c r="Q4216" s="11"/>
      <c r="R4216" s="11">
        <v>0.54790000000000005</v>
      </c>
      <c r="S4216" s="45">
        <v>-2.374E-4</v>
      </c>
      <c r="T4216" s="45">
        <v>-8.4006E-4</v>
      </c>
      <c r="U4216" s="45">
        <v>8.4006E-4</v>
      </c>
      <c r="V4216" s="11"/>
      <c r="W4216" s="11">
        <v>0.49459999999999998</v>
      </c>
      <c r="X4216" s="45">
        <v>-5.3499999999999999E-5</v>
      </c>
      <c r="Y4216" s="45">
        <v>-1.8930999999999999E-4</v>
      </c>
      <c r="Z4216" s="46">
        <v>1.8930999999999999E-4</v>
      </c>
      <c r="AC4216" s="2"/>
      <c r="AD4216" s="2"/>
      <c r="AE4216" s="2"/>
      <c r="AH4216" s="2"/>
      <c r="AI4216" s="2"/>
      <c r="AJ4216" s="2"/>
      <c r="AM4216" s="2"/>
      <c r="AN4216" s="2"/>
      <c r="AO4216" s="2"/>
      <c r="AR4216" s="2"/>
      <c r="AS4216" s="2"/>
      <c r="AT4216" s="2"/>
      <c r="AW4216" s="2"/>
      <c r="AX4216" s="2"/>
      <c r="AY4216" s="2"/>
    </row>
    <row r="4217" spans="8:51" x14ac:dyDescent="0.25">
      <c r="H4217" s="10">
        <v>0.54300000000000004</v>
      </c>
      <c r="I4217" s="45">
        <v>-2.208E-4</v>
      </c>
      <c r="J4217" s="45">
        <v>-7.8131999999999995E-4</v>
      </c>
      <c r="K4217" s="45">
        <v>7.8131999999999995E-4</v>
      </c>
      <c r="L4217" s="11"/>
      <c r="M4217" s="11">
        <v>0.55200000000000005</v>
      </c>
      <c r="N4217" s="45">
        <v>-2.52E-4</v>
      </c>
      <c r="O4217" s="45">
        <v>-8.9172000000000003E-4</v>
      </c>
      <c r="P4217" s="45">
        <v>8.9172000000000003E-4</v>
      </c>
      <c r="Q4217" s="11"/>
      <c r="R4217" s="11">
        <v>0.54779999999999995</v>
      </c>
      <c r="S4217" s="45">
        <v>-2.376E-4</v>
      </c>
      <c r="T4217" s="45">
        <v>-8.4075999999999997E-4</v>
      </c>
      <c r="U4217" s="45">
        <v>8.4075999999999997E-4</v>
      </c>
      <c r="V4217" s="11"/>
      <c r="W4217" s="11">
        <v>0.4945</v>
      </c>
      <c r="X4217" s="45">
        <v>-5.3560000000000002E-5</v>
      </c>
      <c r="Y4217" s="45">
        <v>-1.8953000000000001E-4</v>
      </c>
      <c r="Z4217" s="46">
        <v>1.8953000000000001E-4</v>
      </c>
      <c r="AC4217" s="2"/>
      <c r="AD4217" s="2"/>
      <c r="AE4217" s="2"/>
      <c r="AH4217" s="2"/>
      <c r="AI4217" s="2"/>
      <c r="AJ4217" s="2"/>
      <c r="AM4217" s="2"/>
      <c r="AN4217" s="2"/>
      <c r="AO4217" s="2"/>
      <c r="AR4217" s="2"/>
      <c r="AS4217" s="2"/>
      <c r="AT4217" s="2"/>
      <c r="AW4217" s="2"/>
      <c r="AX4217" s="2"/>
      <c r="AY4217" s="2"/>
    </row>
    <row r="4218" spans="8:51" x14ac:dyDescent="0.25">
      <c r="H4218" s="10">
        <v>0.54290000000000005</v>
      </c>
      <c r="I4218" s="45">
        <v>-2.2100000000000001E-4</v>
      </c>
      <c r="J4218" s="45">
        <v>-7.8202000000000002E-4</v>
      </c>
      <c r="K4218" s="45">
        <v>7.8202000000000002E-4</v>
      </c>
      <c r="L4218" s="11"/>
      <c r="M4218" s="11">
        <v>0.55200000000000005</v>
      </c>
      <c r="N4218" s="45">
        <v>-2.5240000000000001E-4</v>
      </c>
      <c r="O4218" s="45">
        <v>-8.9313999999999995E-4</v>
      </c>
      <c r="P4218" s="45">
        <v>8.9313999999999995E-4</v>
      </c>
      <c r="Q4218" s="11"/>
      <c r="R4218" s="11">
        <v>0.54779999999999995</v>
      </c>
      <c r="S4218" s="45">
        <v>-2.3790000000000001E-4</v>
      </c>
      <c r="T4218" s="45">
        <v>-8.4183000000000001E-4</v>
      </c>
      <c r="U4218" s="45">
        <v>8.4183000000000001E-4</v>
      </c>
      <c r="V4218" s="11"/>
      <c r="W4218" s="11">
        <v>0.49430000000000002</v>
      </c>
      <c r="X4218" s="45">
        <v>-5.3650000000000003E-5</v>
      </c>
      <c r="Y4218" s="45">
        <v>-1.8984000000000001E-4</v>
      </c>
      <c r="Z4218" s="46">
        <v>1.8984000000000001E-4</v>
      </c>
      <c r="AC4218" s="2"/>
      <c r="AD4218" s="2"/>
      <c r="AE4218" s="2"/>
      <c r="AH4218" s="2"/>
      <c r="AI4218" s="2"/>
      <c r="AJ4218" s="2"/>
      <c r="AM4218" s="2"/>
      <c r="AN4218" s="2"/>
      <c r="AO4218" s="2"/>
      <c r="AR4218" s="2"/>
      <c r="AS4218" s="2"/>
      <c r="AT4218" s="2"/>
      <c r="AW4218" s="2"/>
      <c r="AX4218" s="2"/>
      <c r="AY4218" s="2"/>
    </row>
    <row r="4219" spans="8:51" x14ac:dyDescent="0.25">
      <c r="H4219" s="10">
        <v>0.54279999999999995</v>
      </c>
      <c r="I4219" s="45">
        <v>-2.2130000000000001E-4</v>
      </c>
      <c r="J4219" s="45">
        <v>-7.8308999999999996E-4</v>
      </c>
      <c r="K4219" s="45">
        <v>7.8308999999999996E-4</v>
      </c>
      <c r="L4219" s="11"/>
      <c r="M4219" s="11">
        <v>0.55189999999999995</v>
      </c>
      <c r="N4219" s="45">
        <v>-2.5260000000000001E-4</v>
      </c>
      <c r="O4219" s="45">
        <v>-8.9384000000000002E-4</v>
      </c>
      <c r="P4219" s="45">
        <v>8.9384000000000002E-4</v>
      </c>
      <c r="Q4219" s="11"/>
      <c r="R4219" s="11">
        <v>0.54769999999999996</v>
      </c>
      <c r="S4219" s="45">
        <v>-2.3809999999999999E-4</v>
      </c>
      <c r="T4219" s="45">
        <v>-8.4252999999999997E-4</v>
      </c>
      <c r="U4219" s="45">
        <v>8.4252999999999997E-4</v>
      </c>
      <c r="V4219" s="11"/>
      <c r="W4219" s="11">
        <v>0.49419999999999997</v>
      </c>
      <c r="X4219" s="45">
        <v>-5.3709999999999999E-5</v>
      </c>
      <c r="Y4219" s="45">
        <v>-1.9006000000000001E-4</v>
      </c>
      <c r="Z4219" s="46">
        <v>1.9006000000000001E-4</v>
      </c>
      <c r="AC4219" s="2"/>
      <c r="AD4219" s="2"/>
      <c r="AE4219" s="2"/>
      <c r="AH4219" s="2"/>
      <c r="AI4219" s="2"/>
      <c r="AJ4219" s="2"/>
      <c r="AM4219" s="2"/>
      <c r="AN4219" s="2"/>
      <c r="AO4219" s="2"/>
      <c r="AR4219" s="2"/>
      <c r="AS4219" s="2"/>
      <c r="AT4219" s="2"/>
      <c r="AW4219" s="2"/>
      <c r="AX4219" s="2"/>
      <c r="AY4219" s="2"/>
    </row>
    <row r="4220" spans="8:51" x14ac:dyDescent="0.25">
      <c r="H4220" s="10">
        <v>0.54269999999999996</v>
      </c>
      <c r="I4220" s="45">
        <v>-2.2149999999999999E-4</v>
      </c>
      <c r="J4220" s="45">
        <v>-7.8379000000000003E-4</v>
      </c>
      <c r="K4220" s="45">
        <v>7.8379000000000003E-4</v>
      </c>
      <c r="L4220" s="11"/>
      <c r="M4220" s="11">
        <v>0.55179999999999996</v>
      </c>
      <c r="N4220" s="45">
        <v>-2.5270000000000002E-4</v>
      </c>
      <c r="O4220" s="45">
        <v>-8.9420000000000005E-4</v>
      </c>
      <c r="P4220" s="45">
        <v>8.9420000000000005E-4</v>
      </c>
      <c r="Q4220" s="11"/>
      <c r="R4220" s="11">
        <v>0.54759999999999998</v>
      </c>
      <c r="S4220" s="45">
        <v>-2.3839999999999999E-4</v>
      </c>
      <c r="T4220" s="45">
        <v>-8.4360000000000001E-4</v>
      </c>
      <c r="U4220" s="45">
        <v>8.4360000000000001E-4</v>
      </c>
      <c r="V4220" s="11"/>
      <c r="W4220" s="11">
        <v>0.49409999999999998</v>
      </c>
      <c r="X4220" s="45">
        <v>-5.3770000000000002E-5</v>
      </c>
      <c r="Y4220" s="45">
        <v>-1.9027000000000001E-4</v>
      </c>
      <c r="Z4220" s="46">
        <v>1.9027000000000001E-4</v>
      </c>
      <c r="AC4220" s="2"/>
      <c r="AD4220" s="2"/>
      <c r="AE4220" s="2"/>
      <c r="AH4220" s="2"/>
      <c r="AI4220" s="2"/>
      <c r="AJ4220" s="2"/>
      <c r="AM4220" s="2"/>
      <c r="AN4220" s="2"/>
      <c r="AO4220" s="2"/>
      <c r="AR4220" s="2"/>
      <c r="AS4220" s="2"/>
      <c r="AT4220" s="2"/>
      <c r="AW4220" s="2"/>
      <c r="AX4220" s="2"/>
      <c r="AY4220" s="2"/>
    </row>
    <row r="4221" spans="8:51" x14ac:dyDescent="0.25">
      <c r="H4221" s="10">
        <v>0.54259999999999997</v>
      </c>
      <c r="I4221" s="45">
        <v>-2.2159999999999999E-4</v>
      </c>
      <c r="J4221" s="45">
        <v>-7.8414999999999995E-4</v>
      </c>
      <c r="K4221" s="45">
        <v>7.8414999999999995E-4</v>
      </c>
      <c r="L4221" s="11"/>
      <c r="M4221" s="11">
        <v>0.55169999999999997</v>
      </c>
      <c r="N4221" s="45">
        <v>-2.5290000000000002E-4</v>
      </c>
      <c r="O4221" s="45">
        <v>-8.9490000000000001E-4</v>
      </c>
      <c r="P4221" s="45">
        <v>8.9490000000000001E-4</v>
      </c>
      <c r="Q4221" s="11"/>
      <c r="R4221" s="11">
        <v>0.54749999999999999</v>
      </c>
      <c r="S4221" s="45">
        <v>-2.386E-4</v>
      </c>
      <c r="T4221" s="45">
        <v>-8.4429999999999998E-4</v>
      </c>
      <c r="U4221" s="45">
        <v>8.4429999999999998E-4</v>
      </c>
      <c r="V4221" s="11"/>
      <c r="W4221" s="11">
        <v>0.49390000000000001</v>
      </c>
      <c r="X4221" s="45">
        <v>-5.3829999999999998E-5</v>
      </c>
      <c r="Y4221" s="45">
        <v>-1.9048000000000001E-4</v>
      </c>
      <c r="Z4221" s="46">
        <v>1.9048000000000001E-4</v>
      </c>
      <c r="AC4221" s="2"/>
      <c r="AD4221" s="2"/>
      <c r="AE4221" s="2"/>
      <c r="AH4221" s="2"/>
      <c r="AI4221" s="2"/>
      <c r="AJ4221" s="2"/>
      <c r="AM4221" s="2"/>
      <c r="AN4221" s="2"/>
      <c r="AO4221" s="2"/>
      <c r="AR4221" s="2"/>
      <c r="AS4221" s="2"/>
      <c r="AT4221" s="2"/>
      <c r="AW4221" s="2"/>
      <c r="AX4221" s="2"/>
      <c r="AY4221" s="2"/>
    </row>
    <row r="4222" spans="8:51" x14ac:dyDescent="0.25">
      <c r="H4222" s="10">
        <v>0.54249999999999998</v>
      </c>
      <c r="I4222" s="45">
        <v>-2.219E-4</v>
      </c>
      <c r="J4222" s="45">
        <v>-7.8521000000000005E-4</v>
      </c>
      <c r="K4222" s="45">
        <v>7.8521000000000005E-4</v>
      </c>
      <c r="L4222" s="11"/>
      <c r="M4222" s="11">
        <v>0.55159999999999998</v>
      </c>
      <c r="N4222" s="45">
        <v>-2.5319999999999997E-4</v>
      </c>
      <c r="O4222" s="45">
        <v>-8.9596999999999995E-4</v>
      </c>
      <c r="P4222" s="45">
        <v>8.9596999999999995E-4</v>
      </c>
      <c r="Q4222" s="11"/>
      <c r="R4222" s="11">
        <v>0.54749999999999999</v>
      </c>
      <c r="S4222" s="45">
        <v>-2.3890000000000001E-4</v>
      </c>
      <c r="T4222" s="45">
        <v>-8.4535999999999997E-4</v>
      </c>
      <c r="U4222" s="45">
        <v>8.4535999999999997E-4</v>
      </c>
      <c r="V4222" s="11"/>
      <c r="W4222" s="11">
        <v>0.49380000000000002</v>
      </c>
      <c r="X4222" s="45">
        <v>-5.3919999999999999E-5</v>
      </c>
      <c r="Y4222" s="45">
        <v>-1.908E-4</v>
      </c>
      <c r="Z4222" s="46">
        <v>1.908E-4</v>
      </c>
      <c r="AC4222" s="2"/>
      <c r="AD4222" s="2"/>
      <c r="AE4222" s="2"/>
      <c r="AH4222" s="2"/>
      <c r="AI4222" s="2"/>
      <c r="AJ4222" s="2"/>
      <c r="AM4222" s="2"/>
      <c r="AN4222" s="2"/>
      <c r="AO4222" s="2"/>
      <c r="AR4222" s="2"/>
      <c r="AS4222" s="2"/>
      <c r="AT4222" s="2"/>
      <c r="AW4222" s="2"/>
      <c r="AX4222" s="2"/>
      <c r="AY4222" s="2"/>
    </row>
    <row r="4223" spans="8:51" x14ac:dyDescent="0.25">
      <c r="H4223" s="10">
        <v>0.54239999999999999</v>
      </c>
      <c r="I4223" s="45">
        <v>-2.221E-4</v>
      </c>
      <c r="J4223" s="45">
        <v>-7.8591999999999996E-4</v>
      </c>
      <c r="K4223" s="45">
        <v>7.8591999999999996E-4</v>
      </c>
      <c r="L4223" s="11"/>
      <c r="M4223" s="11">
        <v>0.55149999999999999</v>
      </c>
      <c r="N4223" s="45">
        <v>-2.5339999999999998E-4</v>
      </c>
      <c r="O4223" s="45">
        <v>-8.9667000000000002E-4</v>
      </c>
      <c r="P4223" s="45">
        <v>8.9667000000000002E-4</v>
      </c>
      <c r="Q4223" s="11"/>
      <c r="R4223" s="11">
        <v>0.5474</v>
      </c>
      <c r="S4223" s="45">
        <v>-2.3910000000000001E-4</v>
      </c>
      <c r="T4223" s="45">
        <v>-8.4606999999999998E-4</v>
      </c>
      <c r="U4223" s="45">
        <v>8.4606999999999998E-4</v>
      </c>
      <c r="V4223" s="11"/>
      <c r="W4223" s="11">
        <v>0.49370000000000003</v>
      </c>
      <c r="X4223" s="45">
        <v>-5.3990000000000003E-5</v>
      </c>
      <c r="Y4223" s="45">
        <v>-1.9105000000000001E-4</v>
      </c>
      <c r="Z4223" s="46">
        <v>1.9105000000000001E-4</v>
      </c>
      <c r="AC4223" s="2"/>
      <c r="AD4223" s="2"/>
      <c r="AE4223" s="2"/>
      <c r="AH4223" s="2"/>
      <c r="AI4223" s="2"/>
      <c r="AJ4223" s="2"/>
      <c r="AM4223" s="2"/>
      <c r="AN4223" s="2"/>
      <c r="AO4223" s="2"/>
      <c r="AR4223" s="2"/>
      <c r="AS4223" s="2"/>
      <c r="AT4223" s="2"/>
      <c r="AW4223" s="2"/>
      <c r="AX4223" s="2"/>
      <c r="AY4223" s="2"/>
    </row>
    <row r="4224" spans="8:51" x14ac:dyDescent="0.25">
      <c r="H4224" s="10">
        <v>0.5423</v>
      </c>
      <c r="I4224" s="45">
        <v>-2.2240000000000001E-4</v>
      </c>
      <c r="J4224" s="45">
        <v>-7.8697999999999995E-4</v>
      </c>
      <c r="K4224" s="45">
        <v>7.8697999999999995E-4</v>
      </c>
      <c r="L4224" s="11"/>
      <c r="M4224" s="11">
        <v>0.5514</v>
      </c>
      <c r="N4224" s="45">
        <v>-2.5359999999999998E-4</v>
      </c>
      <c r="O4224" s="45">
        <v>-8.9738000000000003E-4</v>
      </c>
      <c r="P4224" s="45">
        <v>8.9738000000000003E-4</v>
      </c>
      <c r="Q4224" s="11"/>
      <c r="R4224" s="11">
        <v>0.54730000000000001</v>
      </c>
      <c r="S4224" s="45">
        <v>-2.3939999999999999E-4</v>
      </c>
      <c r="T4224" s="45">
        <v>-8.4712999999999998E-4</v>
      </c>
      <c r="U4224" s="45">
        <v>8.4712999999999998E-4</v>
      </c>
      <c r="V4224" s="11"/>
      <c r="W4224" s="11">
        <v>0.49349999999999999</v>
      </c>
      <c r="X4224" s="45">
        <v>-5.4049999999999999E-5</v>
      </c>
      <c r="Y4224" s="45">
        <v>-1.9126000000000001E-4</v>
      </c>
      <c r="Z4224" s="46">
        <v>1.9126000000000001E-4</v>
      </c>
      <c r="AC4224" s="2"/>
      <c r="AD4224" s="2"/>
      <c r="AE4224" s="2"/>
      <c r="AH4224" s="2"/>
      <c r="AI4224" s="2"/>
      <c r="AJ4224" s="2"/>
      <c r="AM4224" s="2"/>
      <c r="AN4224" s="2"/>
      <c r="AO4224" s="2"/>
      <c r="AR4224" s="2"/>
      <c r="AS4224" s="2"/>
      <c r="AT4224" s="2"/>
      <c r="AW4224" s="2"/>
      <c r="AX4224" s="2"/>
      <c r="AY4224" s="2"/>
    </row>
    <row r="4225" spans="8:51" x14ac:dyDescent="0.25">
      <c r="H4225" s="10">
        <v>0.5423</v>
      </c>
      <c r="I4225" s="45">
        <v>-2.2259999999999999E-4</v>
      </c>
      <c r="J4225" s="45">
        <v>-7.8768999999999996E-4</v>
      </c>
      <c r="K4225" s="45">
        <v>7.8768999999999996E-4</v>
      </c>
      <c r="L4225" s="11"/>
      <c r="M4225" s="11">
        <v>0.55130000000000001</v>
      </c>
      <c r="N4225" s="45">
        <v>-2.5369999999999999E-4</v>
      </c>
      <c r="O4225" s="45">
        <v>-8.9773999999999995E-4</v>
      </c>
      <c r="P4225" s="45">
        <v>8.9773999999999995E-4</v>
      </c>
      <c r="Q4225" s="11"/>
      <c r="R4225" s="11">
        <v>0.54720000000000002</v>
      </c>
      <c r="S4225" s="45">
        <v>-2.397E-4</v>
      </c>
      <c r="T4225" s="45">
        <v>-8.4820000000000002E-4</v>
      </c>
      <c r="U4225" s="45">
        <v>8.4820000000000002E-4</v>
      </c>
      <c r="V4225" s="11"/>
      <c r="W4225" s="11">
        <v>0.49340000000000001</v>
      </c>
      <c r="X4225" s="45">
        <v>-5.4110000000000002E-5</v>
      </c>
      <c r="Y4225" s="45">
        <v>-1.9147000000000001E-4</v>
      </c>
      <c r="Z4225" s="46">
        <v>1.9147000000000001E-4</v>
      </c>
      <c r="AC4225" s="2"/>
      <c r="AD4225" s="2"/>
      <c r="AE4225" s="2"/>
      <c r="AH4225" s="2"/>
      <c r="AI4225" s="2"/>
      <c r="AJ4225" s="2"/>
      <c r="AM4225" s="2"/>
      <c r="AN4225" s="2"/>
      <c r="AO4225" s="2"/>
      <c r="AR4225" s="2"/>
      <c r="AS4225" s="2"/>
      <c r="AT4225" s="2"/>
      <c r="AW4225" s="2"/>
      <c r="AX4225" s="2"/>
      <c r="AY4225" s="2"/>
    </row>
    <row r="4226" spans="8:51" x14ac:dyDescent="0.25">
      <c r="H4226" s="10">
        <v>0.54220000000000002</v>
      </c>
      <c r="I4226" s="45">
        <v>-2.2269999999999999E-4</v>
      </c>
      <c r="J4226" s="45">
        <v>-7.8804000000000005E-4</v>
      </c>
      <c r="K4226" s="45">
        <v>7.8804000000000005E-4</v>
      </c>
      <c r="L4226" s="11"/>
      <c r="M4226" s="11">
        <v>0.55120000000000002</v>
      </c>
      <c r="N4226" s="45">
        <v>-2.5399999999999999E-4</v>
      </c>
      <c r="O4226" s="45">
        <v>-8.9879999999999995E-4</v>
      </c>
      <c r="P4226" s="45">
        <v>8.9879999999999995E-4</v>
      </c>
      <c r="Q4226" s="11"/>
      <c r="R4226" s="11">
        <v>0.54710000000000003</v>
      </c>
      <c r="S4226" s="45">
        <v>-2.399E-4</v>
      </c>
      <c r="T4226" s="45">
        <v>-8.4889999999999998E-4</v>
      </c>
      <c r="U4226" s="45">
        <v>8.4889999999999998E-4</v>
      </c>
      <c r="V4226" s="11"/>
      <c r="W4226" s="11">
        <v>0.49330000000000002</v>
      </c>
      <c r="X4226" s="45">
        <v>-5.4169999999999998E-5</v>
      </c>
      <c r="Y4226" s="45">
        <v>-1.9168000000000001E-4</v>
      </c>
      <c r="Z4226" s="46">
        <v>1.9168000000000001E-4</v>
      </c>
      <c r="AC4226" s="2"/>
      <c r="AD4226" s="2"/>
      <c r="AE4226" s="2"/>
      <c r="AH4226" s="2"/>
      <c r="AI4226" s="2"/>
      <c r="AJ4226" s="2"/>
      <c r="AM4226" s="2"/>
      <c r="AN4226" s="2"/>
      <c r="AO4226" s="2"/>
      <c r="AR4226" s="2"/>
      <c r="AS4226" s="2"/>
      <c r="AT4226" s="2"/>
      <c r="AW4226" s="2"/>
      <c r="AX4226" s="2"/>
      <c r="AY4226" s="2"/>
    </row>
    <row r="4227" spans="8:51" x14ac:dyDescent="0.25">
      <c r="H4227" s="10">
        <v>0.54210000000000003</v>
      </c>
      <c r="I4227" s="45">
        <v>-2.23E-4</v>
      </c>
      <c r="J4227" s="45">
        <v>-7.8910000000000004E-4</v>
      </c>
      <c r="K4227" s="45">
        <v>7.8910000000000004E-4</v>
      </c>
      <c r="L4227" s="11"/>
      <c r="M4227" s="11">
        <v>0.55120000000000002</v>
      </c>
      <c r="N4227" s="45">
        <v>-2.543E-4</v>
      </c>
      <c r="O4227" s="45">
        <v>-8.9986000000000005E-4</v>
      </c>
      <c r="P4227" s="45">
        <v>8.9986000000000005E-4</v>
      </c>
      <c r="Q4227" s="11"/>
      <c r="R4227" s="11">
        <v>0.54710000000000003</v>
      </c>
      <c r="S4227" s="45">
        <v>-2.4020000000000001E-4</v>
      </c>
      <c r="T4227" s="45">
        <v>-8.4995999999999997E-4</v>
      </c>
      <c r="U4227" s="45">
        <v>8.4995999999999997E-4</v>
      </c>
      <c r="V4227" s="11"/>
      <c r="W4227" s="11">
        <v>0.49320000000000003</v>
      </c>
      <c r="X4227" s="45">
        <v>-5.4259999999999999E-5</v>
      </c>
      <c r="Y4227" s="45">
        <v>-1.92E-4</v>
      </c>
      <c r="Z4227" s="46">
        <v>1.92E-4</v>
      </c>
      <c r="AC4227" s="2"/>
      <c r="AD4227" s="2"/>
      <c r="AE4227" s="2"/>
      <c r="AH4227" s="2"/>
      <c r="AI4227" s="2"/>
      <c r="AJ4227" s="2"/>
      <c r="AM4227" s="2"/>
      <c r="AN4227" s="2"/>
      <c r="AO4227" s="2"/>
      <c r="AR4227" s="2"/>
      <c r="AS4227" s="2"/>
      <c r="AT4227" s="2"/>
      <c r="AW4227" s="2"/>
      <c r="AX4227" s="2"/>
      <c r="AY4227" s="2"/>
    </row>
    <row r="4228" spans="8:51" x14ac:dyDescent="0.25">
      <c r="H4228" s="10">
        <v>0.54200000000000004</v>
      </c>
      <c r="I4228" s="45">
        <v>-2.232E-4</v>
      </c>
      <c r="J4228" s="45">
        <v>-7.8980999999999995E-4</v>
      </c>
      <c r="K4228" s="45">
        <v>7.8980999999999995E-4</v>
      </c>
      <c r="L4228" s="11"/>
      <c r="M4228" s="11">
        <v>0.55110000000000003</v>
      </c>
      <c r="N4228" s="45">
        <v>-2.5460000000000001E-4</v>
      </c>
      <c r="O4228" s="45">
        <v>-9.0092000000000004E-4</v>
      </c>
      <c r="P4228" s="45">
        <v>9.0092000000000004E-4</v>
      </c>
      <c r="Q4228" s="11"/>
      <c r="R4228" s="11">
        <v>0.54700000000000004</v>
      </c>
      <c r="S4228" s="45">
        <v>-2.4039999999999999E-4</v>
      </c>
      <c r="T4228" s="45">
        <v>-8.5066999999999999E-4</v>
      </c>
      <c r="U4228" s="45">
        <v>8.5066999999999999E-4</v>
      </c>
      <c r="V4228" s="11"/>
      <c r="W4228" s="11">
        <v>0.49299999999999999</v>
      </c>
      <c r="X4228" s="45">
        <v>-5.4320000000000002E-5</v>
      </c>
      <c r="Y4228" s="45">
        <v>-1.9222E-4</v>
      </c>
      <c r="Z4228" s="46">
        <v>1.9222E-4</v>
      </c>
      <c r="AC4228" s="2"/>
      <c r="AD4228" s="2"/>
      <c r="AE4228" s="2"/>
      <c r="AH4228" s="2"/>
      <c r="AI4228" s="2"/>
      <c r="AJ4228" s="2"/>
      <c r="AM4228" s="2"/>
      <c r="AN4228" s="2"/>
      <c r="AO4228" s="2"/>
      <c r="AR4228" s="2"/>
      <c r="AS4228" s="2"/>
      <c r="AT4228" s="2"/>
      <c r="AW4228" s="2"/>
      <c r="AX4228" s="2"/>
      <c r="AY4228" s="2"/>
    </row>
    <row r="4229" spans="8:51" x14ac:dyDescent="0.25">
      <c r="H4229" s="10">
        <v>0.54190000000000005</v>
      </c>
      <c r="I4229" s="45">
        <v>-2.2340000000000001E-4</v>
      </c>
      <c r="J4229" s="45">
        <v>-7.9051999999999996E-4</v>
      </c>
      <c r="K4229" s="45">
        <v>7.9051999999999996E-4</v>
      </c>
      <c r="L4229" s="11"/>
      <c r="M4229" s="11">
        <v>0.55089999999999995</v>
      </c>
      <c r="N4229" s="45">
        <v>-2.5460000000000001E-4</v>
      </c>
      <c r="O4229" s="45">
        <v>-9.0092000000000004E-4</v>
      </c>
      <c r="P4229" s="45">
        <v>9.0092000000000004E-4</v>
      </c>
      <c r="Q4229" s="11"/>
      <c r="R4229" s="11">
        <v>0.54690000000000005</v>
      </c>
      <c r="S4229" s="45">
        <v>-2.407E-4</v>
      </c>
      <c r="T4229" s="45">
        <v>-8.5172999999999998E-4</v>
      </c>
      <c r="U4229" s="45">
        <v>8.5172999999999998E-4</v>
      </c>
      <c r="V4229" s="11"/>
      <c r="W4229" s="11">
        <v>0.4929</v>
      </c>
      <c r="X4229" s="45">
        <v>-5.4379999999999998E-5</v>
      </c>
      <c r="Y4229" s="45">
        <v>-1.9243E-4</v>
      </c>
      <c r="Z4229" s="46">
        <v>1.9243E-4</v>
      </c>
      <c r="AC4229" s="2"/>
      <c r="AD4229" s="2"/>
      <c r="AE4229" s="2"/>
      <c r="AH4229" s="2"/>
      <c r="AI4229" s="2"/>
      <c r="AJ4229" s="2"/>
      <c r="AM4229" s="2"/>
      <c r="AN4229" s="2"/>
      <c r="AO4229" s="2"/>
      <c r="AR4229" s="2"/>
      <c r="AS4229" s="2"/>
      <c r="AT4229" s="2"/>
      <c r="AW4229" s="2"/>
      <c r="AX4229" s="2"/>
      <c r="AY4229" s="2"/>
    </row>
    <row r="4230" spans="8:51" x14ac:dyDescent="0.25">
      <c r="H4230" s="10">
        <v>0.54179999999999995</v>
      </c>
      <c r="I4230" s="45">
        <v>-2.2359999999999999E-4</v>
      </c>
      <c r="J4230" s="45">
        <v>-7.9122000000000003E-4</v>
      </c>
      <c r="K4230" s="45">
        <v>7.9122000000000003E-4</v>
      </c>
      <c r="L4230" s="11"/>
      <c r="M4230" s="11">
        <v>0.55089999999999995</v>
      </c>
      <c r="N4230" s="45">
        <v>-2.5490000000000002E-4</v>
      </c>
      <c r="O4230" s="45">
        <v>-9.0198000000000003E-4</v>
      </c>
      <c r="P4230" s="45">
        <v>9.0198000000000003E-4</v>
      </c>
      <c r="Q4230" s="11"/>
      <c r="R4230" s="11">
        <v>0.54679999999999995</v>
      </c>
      <c r="S4230" s="45">
        <v>-2.409E-4</v>
      </c>
      <c r="T4230" s="45">
        <v>-8.5243999999999999E-4</v>
      </c>
      <c r="U4230" s="45">
        <v>8.5243999999999999E-4</v>
      </c>
      <c r="V4230" s="11"/>
      <c r="W4230" s="11">
        <v>0.49270000000000003</v>
      </c>
      <c r="X4230" s="45">
        <v>-5.4440000000000001E-5</v>
      </c>
      <c r="Y4230" s="45">
        <v>-1.9264E-4</v>
      </c>
      <c r="Z4230" s="46">
        <v>1.9264E-4</v>
      </c>
      <c r="AC4230" s="2"/>
      <c r="AD4230" s="2"/>
      <c r="AE4230" s="2"/>
      <c r="AH4230" s="2"/>
      <c r="AI4230" s="2"/>
      <c r="AJ4230" s="2"/>
      <c r="AM4230" s="2"/>
      <c r="AN4230" s="2"/>
      <c r="AO4230" s="2"/>
      <c r="AR4230" s="2"/>
      <c r="AS4230" s="2"/>
      <c r="AT4230" s="2"/>
      <c r="AW4230" s="2"/>
      <c r="AX4230" s="2"/>
      <c r="AY4230" s="2"/>
    </row>
    <row r="4231" spans="8:51" x14ac:dyDescent="0.25">
      <c r="H4231" s="10">
        <v>0.54169999999999996</v>
      </c>
      <c r="I4231" s="45">
        <v>-2.2389999999999999E-4</v>
      </c>
      <c r="J4231" s="45">
        <v>-7.9228999999999996E-4</v>
      </c>
      <c r="K4231" s="45">
        <v>7.9228999999999996E-4</v>
      </c>
      <c r="L4231" s="11"/>
      <c r="M4231" s="11">
        <v>0.55079999999999996</v>
      </c>
      <c r="N4231" s="45">
        <v>-2.5510000000000002E-4</v>
      </c>
      <c r="O4231" s="45">
        <v>-9.0269000000000005E-4</v>
      </c>
      <c r="P4231" s="45">
        <v>9.0269000000000005E-4</v>
      </c>
      <c r="Q4231" s="11"/>
      <c r="R4231" s="11">
        <v>0.54679999999999995</v>
      </c>
      <c r="S4231" s="45">
        <v>-2.4120000000000001E-4</v>
      </c>
      <c r="T4231" s="45">
        <v>-8.5349999999999998E-4</v>
      </c>
      <c r="U4231" s="45">
        <v>8.5349999999999998E-4</v>
      </c>
      <c r="V4231" s="11"/>
      <c r="W4231" s="11">
        <v>0.49259999999999998</v>
      </c>
      <c r="X4231" s="45">
        <v>-5.4530000000000001E-5</v>
      </c>
      <c r="Y4231" s="45">
        <v>-1.9296E-4</v>
      </c>
      <c r="Z4231" s="46">
        <v>1.9296E-4</v>
      </c>
      <c r="AC4231" s="2"/>
      <c r="AD4231" s="2"/>
      <c r="AE4231" s="2"/>
      <c r="AH4231" s="2"/>
      <c r="AI4231" s="2"/>
      <c r="AJ4231" s="2"/>
      <c r="AM4231" s="2"/>
      <c r="AN4231" s="2"/>
      <c r="AO4231" s="2"/>
      <c r="AR4231" s="2"/>
      <c r="AS4231" s="2"/>
      <c r="AT4231" s="2"/>
      <c r="AW4231" s="2"/>
      <c r="AX4231" s="2"/>
      <c r="AY4231" s="2"/>
    </row>
    <row r="4232" spans="8:51" x14ac:dyDescent="0.25">
      <c r="H4232" s="10">
        <v>0.54159999999999997</v>
      </c>
      <c r="I4232" s="45">
        <v>-2.24E-4</v>
      </c>
      <c r="J4232" s="45">
        <v>-7.9263999999999995E-4</v>
      </c>
      <c r="K4232" s="45">
        <v>7.9263999999999995E-4</v>
      </c>
      <c r="L4232" s="11"/>
      <c r="M4232" s="11">
        <v>0.55059999999999998</v>
      </c>
      <c r="N4232" s="45">
        <v>-2.5510000000000002E-4</v>
      </c>
      <c r="O4232" s="45">
        <v>-9.0269000000000005E-4</v>
      </c>
      <c r="P4232" s="45">
        <v>9.0269000000000005E-4</v>
      </c>
      <c r="Q4232" s="11"/>
      <c r="R4232" s="11">
        <v>0.54669999999999996</v>
      </c>
      <c r="S4232" s="45">
        <v>-2.4149999999999999E-4</v>
      </c>
      <c r="T4232" s="45">
        <v>-8.5455999999999998E-4</v>
      </c>
      <c r="U4232" s="45">
        <v>8.5455999999999998E-4</v>
      </c>
      <c r="V4232" s="11"/>
      <c r="W4232" s="11">
        <v>0.49249999999999999</v>
      </c>
      <c r="X4232" s="45">
        <v>-5.4599999999999999E-5</v>
      </c>
      <c r="Y4232" s="45">
        <v>-1.9321E-4</v>
      </c>
      <c r="Z4232" s="46">
        <v>1.9321E-4</v>
      </c>
      <c r="AC4232" s="2"/>
      <c r="AD4232" s="2"/>
      <c r="AE4232" s="2"/>
      <c r="AH4232" s="2"/>
      <c r="AI4232" s="2"/>
      <c r="AJ4232" s="2"/>
      <c r="AM4232" s="2"/>
      <c r="AN4232" s="2"/>
      <c r="AO4232" s="2"/>
      <c r="AR4232" s="2"/>
      <c r="AS4232" s="2"/>
      <c r="AT4232" s="2"/>
      <c r="AW4232" s="2"/>
      <c r="AX4232" s="2"/>
      <c r="AY4232" s="2"/>
    </row>
    <row r="4233" spans="8:51" x14ac:dyDescent="0.25">
      <c r="H4233" s="10">
        <v>0.54149999999999998</v>
      </c>
      <c r="I4233" s="45">
        <v>-2.242E-4</v>
      </c>
      <c r="J4233" s="45">
        <v>-7.9334999999999996E-4</v>
      </c>
      <c r="K4233" s="45">
        <v>7.9334999999999996E-4</v>
      </c>
      <c r="L4233" s="11"/>
      <c r="M4233" s="11">
        <v>0.55059999999999998</v>
      </c>
      <c r="N4233" s="45">
        <v>-2.5539999999999997E-4</v>
      </c>
      <c r="O4233" s="45">
        <v>-9.0375000000000004E-4</v>
      </c>
      <c r="P4233" s="45">
        <v>9.0375000000000004E-4</v>
      </c>
      <c r="Q4233" s="11"/>
      <c r="R4233" s="11">
        <v>0.54659999999999997</v>
      </c>
      <c r="S4233" s="45">
        <v>-2.4169999999999999E-4</v>
      </c>
      <c r="T4233" s="45">
        <v>-8.5526999999999999E-4</v>
      </c>
      <c r="U4233" s="45">
        <v>8.5526999999999999E-4</v>
      </c>
      <c r="V4233" s="11"/>
      <c r="W4233" s="11">
        <v>0.49230000000000002</v>
      </c>
      <c r="X4233" s="45">
        <v>-5.4660000000000002E-5</v>
      </c>
      <c r="Y4233" s="45">
        <v>-1.9342E-4</v>
      </c>
      <c r="Z4233" s="46">
        <v>1.9342E-4</v>
      </c>
      <c r="AC4233" s="2"/>
      <c r="AD4233" s="2"/>
      <c r="AE4233" s="2"/>
      <c r="AH4233" s="2"/>
      <c r="AI4233" s="2"/>
      <c r="AJ4233" s="2"/>
      <c r="AM4233" s="2"/>
      <c r="AN4233" s="2"/>
      <c r="AO4233" s="2"/>
      <c r="AR4233" s="2"/>
      <c r="AS4233" s="2"/>
      <c r="AT4233" s="2"/>
      <c r="AW4233" s="2"/>
      <c r="AX4233" s="2"/>
      <c r="AY4233" s="2"/>
    </row>
    <row r="4234" spans="8:51" x14ac:dyDescent="0.25">
      <c r="H4234" s="10">
        <v>0.54139999999999999</v>
      </c>
      <c r="I4234" s="45">
        <v>-2.2440000000000001E-4</v>
      </c>
      <c r="J4234" s="45">
        <v>-7.9405999999999997E-4</v>
      </c>
      <c r="K4234" s="45">
        <v>7.9405999999999997E-4</v>
      </c>
      <c r="L4234" s="11"/>
      <c r="M4234" s="11">
        <v>0.55049999999999999</v>
      </c>
      <c r="N4234" s="45">
        <v>-2.5559999999999998E-4</v>
      </c>
      <c r="O4234" s="45">
        <v>-9.0446000000000005E-4</v>
      </c>
      <c r="P4234" s="45">
        <v>9.0446000000000005E-4</v>
      </c>
      <c r="Q4234" s="11"/>
      <c r="R4234" s="11">
        <v>0.54649999999999999</v>
      </c>
      <c r="S4234" s="45">
        <v>-2.42E-4</v>
      </c>
      <c r="T4234" s="45">
        <v>-8.5632999999999998E-4</v>
      </c>
      <c r="U4234" s="45">
        <v>8.5632999999999998E-4</v>
      </c>
      <c r="V4234" s="11"/>
      <c r="W4234" s="11">
        <v>0.49220000000000003</v>
      </c>
      <c r="X4234" s="45">
        <v>-5.4750000000000003E-5</v>
      </c>
      <c r="Y4234" s="45">
        <v>-1.9374E-4</v>
      </c>
      <c r="Z4234" s="46">
        <v>1.9374E-4</v>
      </c>
      <c r="AC4234" s="2"/>
      <c r="AD4234" s="2"/>
      <c r="AE4234" s="2"/>
      <c r="AH4234" s="2"/>
      <c r="AI4234" s="2"/>
      <c r="AJ4234" s="2"/>
      <c r="AM4234" s="2"/>
      <c r="AN4234" s="2"/>
      <c r="AO4234" s="2"/>
      <c r="AR4234" s="2"/>
      <c r="AS4234" s="2"/>
      <c r="AT4234" s="2"/>
      <c r="AW4234" s="2"/>
      <c r="AX4234" s="2"/>
      <c r="AY4234" s="2"/>
    </row>
    <row r="4235" spans="8:51" x14ac:dyDescent="0.25">
      <c r="H4235" s="10">
        <v>0.5413</v>
      </c>
      <c r="I4235" s="45">
        <v>-2.2469999999999999E-4</v>
      </c>
      <c r="J4235" s="45">
        <v>-7.9511999999999996E-4</v>
      </c>
      <c r="K4235" s="45">
        <v>7.9511999999999996E-4</v>
      </c>
      <c r="L4235" s="11"/>
      <c r="M4235" s="11">
        <v>0.5504</v>
      </c>
      <c r="N4235" s="45">
        <v>-2.5579999999999998E-4</v>
      </c>
      <c r="O4235" s="45">
        <v>-9.0516999999999995E-4</v>
      </c>
      <c r="P4235" s="45">
        <v>9.0516999999999995E-4</v>
      </c>
      <c r="Q4235" s="11"/>
      <c r="R4235" s="11">
        <v>0.5464</v>
      </c>
      <c r="S4235" s="45">
        <v>-2.4220000000000001E-4</v>
      </c>
      <c r="T4235" s="45">
        <v>-8.5703999999999999E-4</v>
      </c>
      <c r="U4235" s="45">
        <v>8.5703999999999999E-4</v>
      </c>
      <c r="V4235" s="11"/>
      <c r="W4235" s="11">
        <v>0.49209999999999998</v>
      </c>
      <c r="X4235" s="45">
        <v>-5.4809999999999999E-5</v>
      </c>
      <c r="Y4235" s="45">
        <v>-1.9395E-4</v>
      </c>
      <c r="Z4235" s="46">
        <v>1.9395E-4</v>
      </c>
      <c r="AC4235" s="2"/>
      <c r="AD4235" s="2"/>
      <c r="AE4235" s="2"/>
      <c r="AH4235" s="2"/>
      <c r="AI4235" s="2"/>
      <c r="AJ4235" s="2"/>
      <c r="AM4235" s="2"/>
      <c r="AN4235" s="2"/>
      <c r="AO4235" s="2"/>
      <c r="AR4235" s="2"/>
      <c r="AS4235" s="2"/>
      <c r="AT4235" s="2"/>
      <c r="AW4235" s="2"/>
      <c r="AX4235" s="2"/>
      <c r="AY4235" s="2"/>
    </row>
    <row r="4236" spans="8:51" x14ac:dyDescent="0.25">
      <c r="H4236" s="10">
        <v>0.54120000000000001</v>
      </c>
      <c r="I4236" s="45">
        <v>-2.2479999999999999E-4</v>
      </c>
      <c r="J4236" s="45">
        <v>-7.9547000000000005E-4</v>
      </c>
      <c r="K4236" s="45">
        <v>7.9547000000000005E-4</v>
      </c>
      <c r="L4236" s="11"/>
      <c r="M4236" s="11">
        <v>0.55030000000000001</v>
      </c>
      <c r="N4236" s="45">
        <v>-2.5619999999999999E-4</v>
      </c>
      <c r="O4236" s="45">
        <v>-9.0658000000000004E-4</v>
      </c>
      <c r="P4236" s="45">
        <v>9.0658000000000004E-4</v>
      </c>
      <c r="Q4236" s="11"/>
      <c r="R4236" s="11">
        <v>0.5464</v>
      </c>
      <c r="S4236" s="45">
        <v>-2.4250000000000001E-4</v>
      </c>
      <c r="T4236" s="45">
        <v>-8.5809999999999999E-4</v>
      </c>
      <c r="U4236" s="45">
        <v>8.5809999999999999E-4</v>
      </c>
      <c r="V4236" s="11"/>
      <c r="W4236" s="11">
        <v>0.49199999999999999</v>
      </c>
      <c r="X4236" s="45">
        <v>-5.4870000000000002E-5</v>
      </c>
      <c r="Y4236" s="45">
        <v>-1.9416E-4</v>
      </c>
      <c r="Z4236" s="46">
        <v>1.9416E-4</v>
      </c>
      <c r="AC4236" s="2"/>
      <c r="AD4236" s="2"/>
      <c r="AE4236" s="2"/>
      <c r="AH4236" s="2"/>
      <c r="AI4236" s="2"/>
      <c r="AJ4236" s="2"/>
      <c r="AM4236" s="2"/>
      <c r="AN4236" s="2"/>
      <c r="AO4236" s="2"/>
      <c r="AR4236" s="2"/>
      <c r="AS4236" s="2"/>
      <c r="AT4236" s="2"/>
      <c r="AW4236" s="2"/>
      <c r="AX4236" s="2"/>
      <c r="AY4236" s="2"/>
    </row>
    <row r="4237" spans="8:51" x14ac:dyDescent="0.25">
      <c r="H4237" s="10">
        <v>0.54120000000000001</v>
      </c>
      <c r="I4237" s="45">
        <v>-2.251E-4</v>
      </c>
      <c r="J4237" s="45">
        <v>-7.9653000000000005E-4</v>
      </c>
      <c r="K4237" s="45">
        <v>7.9653000000000005E-4</v>
      </c>
      <c r="L4237" s="11"/>
      <c r="M4237" s="11">
        <v>0.55020000000000002</v>
      </c>
      <c r="N4237" s="45">
        <v>-2.563E-4</v>
      </c>
      <c r="O4237" s="45">
        <v>-9.0693999999999996E-4</v>
      </c>
      <c r="P4237" s="45">
        <v>9.0693999999999996E-4</v>
      </c>
      <c r="Q4237" s="11"/>
      <c r="R4237" s="11">
        <v>0.54630000000000001</v>
      </c>
      <c r="S4237" s="45">
        <v>-2.4269999999999999E-4</v>
      </c>
      <c r="T4237" s="45">
        <v>-8.5881E-4</v>
      </c>
      <c r="U4237" s="45">
        <v>8.5881E-4</v>
      </c>
      <c r="V4237" s="11"/>
      <c r="W4237" s="11">
        <v>0.49180000000000001</v>
      </c>
      <c r="X4237" s="45">
        <v>-5.4960000000000002E-5</v>
      </c>
      <c r="Y4237" s="45">
        <v>-1.9447999999999999E-4</v>
      </c>
      <c r="Z4237" s="46">
        <v>1.9447999999999999E-4</v>
      </c>
      <c r="AC4237" s="2"/>
      <c r="AD4237" s="2"/>
      <c r="AE4237" s="2"/>
      <c r="AH4237" s="2"/>
      <c r="AI4237" s="2"/>
      <c r="AJ4237" s="2"/>
      <c r="AM4237" s="2"/>
      <c r="AN4237" s="2"/>
      <c r="AO4237" s="2"/>
      <c r="AR4237" s="2"/>
      <c r="AS4237" s="2"/>
      <c r="AT4237" s="2"/>
      <c r="AW4237" s="2"/>
      <c r="AX4237" s="2"/>
      <c r="AY4237" s="2"/>
    </row>
    <row r="4238" spans="8:51" x14ac:dyDescent="0.25">
      <c r="H4238" s="10">
        <v>0.54110000000000003</v>
      </c>
      <c r="I4238" s="45">
        <v>-2.253E-4</v>
      </c>
      <c r="J4238" s="45">
        <v>-7.9723999999999995E-4</v>
      </c>
      <c r="K4238" s="45">
        <v>7.9723999999999995E-4</v>
      </c>
      <c r="L4238" s="11"/>
      <c r="M4238" s="11">
        <v>0.55010000000000003</v>
      </c>
      <c r="N4238" s="45">
        <v>-2.565E-4</v>
      </c>
      <c r="O4238" s="45">
        <v>-9.0764000000000003E-4</v>
      </c>
      <c r="P4238" s="45">
        <v>9.0764000000000003E-4</v>
      </c>
      <c r="Q4238" s="11"/>
      <c r="R4238" s="11">
        <v>0.54620000000000002</v>
      </c>
      <c r="S4238" s="45">
        <v>-2.43E-4</v>
      </c>
      <c r="T4238" s="45">
        <v>-8.5986999999999999E-4</v>
      </c>
      <c r="U4238" s="45">
        <v>8.5986999999999999E-4</v>
      </c>
      <c r="V4238" s="11"/>
      <c r="W4238" s="11">
        <v>0.49170000000000003</v>
      </c>
      <c r="X4238" s="45">
        <v>-5.5019999999999998E-5</v>
      </c>
      <c r="Y4238" s="45">
        <v>-1.9468999999999999E-4</v>
      </c>
      <c r="Z4238" s="46">
        <v>1.9468999999999999E-4</v>
      </c>
      <c r="AC4238" s="2"/>
      <c r="AD4238" s="2"/>
      <c r="AE4238" s="2"/>
      <c r="AH4238" s="2"/>
      <c r="AI4238" s="2"/>
      <c r="AJ4238" s="2"/>
      <c r="AM4238" s="2"/>
      <c r="AN4238" s="2"/>
      <c r="AO4238" s="2"/>
      <c r="AR4238" s="2"/>
      <c r="AS4238" s="2"/>
      <c r="AT4238" s="2"/>
      <c r="AW4238" s="2"/>
      <c r="AX4238" s="2"/>
      <c r="AY4238" s="2"/>
    </row>
    <row r="4239" spans="8:51" x14ac:dyDescent="0.25">
      <c r="H4239" s="10">
        <v>0.54100000000000004</v>
      </c>
      <c r="I4239" s="45">
        <v>-2.2550000000000001E-4</v>
      </c>
      <c r="J4239" s="45">
        <v>-7.9794999999999996E-4</v>
      </c>
      <c r="K4239" s="45">
        <v>7.9794999999999996E-4</v>
      </c>
      <c r="L4239" s="11"/>
      <c r="M4239" s="11">
        <v>0.55010000000000003</v>
      </c>
      <c r="N4239" s="45">
        <v>-2.5690000000000001E-4</v>
      </c>
      <c r="O4239" s="45">
        <v>-9.0905999999999995E-4</v>
      </c>
      <c r="P4239" s="45">
        <v>9.0905999999999995E-4</v>
      </c>
      <c r="Q4239" s="11"/>
      <c r="R4239" s="11">
        <v>0.54610000000000003</v>
      </c>
      <c r="S4239" s="45">
        <v>-2.433E-4</v>
      </c>
      <c r="T4239" s="45">
        <v>-8.6092999999999999E-4</v>
      </c>
      <c r="U4239" s="45">
        <v>8.6092999999999999E-4</v>
      </c>
      <c r="V4239" s="11"/>
      <c r="W4239" s="11">
        <v>0.49159999999999998</v>
      </c>
      <c r="X4239" s="45">
        <v>-5.5080000000000001E-5</v>
      </c>
      <c r="Y4239" s="45">
        <v>-1.9489999999999999E-4</v>
      </c>
      <c r="Z4239" s="46">
        <v>1.9489999999999999E-4</v>
      </c>
      <c r="AC4239" s="2"/>
      <c r="AD4239" s="2"/>
      <c r="AE4239" s="2"/>
      <c r="AH4239" s="2"/>
      <c r="AI4239" s="2"/>
      <c r="AJ4239" s="2"/>
      <c r="AM4239" s="2"/>
      <c r="AN4239" s="2"/>
      <c r="AO4239" s="2"/>
      <c r="AR4239" s="2"/>
      <c r="AS4239" s="2"/>
      <c r="AT4239" s="2"/>
      <c r="AW4239" s="2"/>
      <c r="AX4239" s="2"/>
      <c r="AY4239" s="2"/>
    </row>
    <row r="4240" spans="8:51" x14ac:dyDescent="0.25">
      <c r="H4240" s="10">
        <v>0.54090000000000005</v>
      </c>
      <c r="I4240" s="45">
        <v>-2.2570000000000001E-4</v>
      </c>
      <c r="J4240" s="45">
        <v>-7.9865999999999997E-4</v>
      </c>
      <c r="K4240" s="45">
        <v>7.9865999999999997E-4</v>
      </c>
      <c r="L4240" s="11"/>
      <c r="M4240" s="11">
        <v>0.55000000000000004</v>
      </c>
      <c r="N4240" s="45">
        <v>-2.5700000000000001E-4</v>
      </c>
      <c r="O4240" s="45">
        <v>-9.0941000000000004E-4</v>
      </c>
      <c r="P4240" s="45">
        <v>9.0941000000000004E-4</v>
      </c>
      <c r="Q4240" s="11"/>
      <c r="R4240" s="11">
        <v>0.54600000000000004</v>
      </c>
      <c r="S4240" s="45">
        <v>-2.4350000000000001E-4</v>
      </c>
      <c r="T4240" s="45">
        <v>-8.6164E-4</v>
      </c>
      <c r="U4240" s="45">
        <v>8.6164E-4</v>
      </c>
      <c r="V4240" s="11"/>
      <c r="W4240" s="11">
        <v>0.4914</v>
      </c>
      <c r="X4240" s="45">
        <v>-5.5179999999999997E-5</v>
      </c>
      <c r="Y4240" s="45">
        <v>-1.9526E-4</v>
      </c>
      <c r="Z4240" s="46">
        <v>1.9526E-4</v>
      </c>
      <c r="AC4240" s="2"/>
      <c r="AD4240" s="2"/>
      <c r="AE4240" s="2"/>
      <c r="AH4240" s="2"/>
      <c r="AI4240" s="2"/>
      <c r="AJ4240" s="2"/>
      <c r="AM4240" s="2"/>
      <c r="AN4240" s="2"/>
      <c r="AO4240" s="2"/>
      <c r="AR4240" s="2"/>
      <c r="AS4240" s="2"/>
      <c r="AT4240" s="2"/>
      <c r="AW4240" s="2"/>
      <c r="AX4240" s="2"/>
      <c r="AY4240" s="2"/>
    </row>
    <row r="4241" spans="8:51" x14ac:dyDescent="0.25">
      <c r="H4241" s="10">
        <v>0.54079999999999995</v>
      </c>
      <c r="I4241" s="45">
        <v>-2.2599999999999999E-4</v>
      </c>
      <c r="J4241" s="45">
        <v>-7.9971999999999997E-4</v>
      </c>
      <c r="K4241" s="45">
        <v>7.9971999999999997E-4</v>
      </c>
      <c r="L4241" s="11"/>
      <c r="M4241" s="11">
        <v>0.54990000000000006</v>
      </c>
      <c r="N4241" s="45">
        <v>-2.5740000000000002E-4</v>
      </c>
      <c r="O4241" s="45">
        <v>-9.1082999999999995E-4</v>
      </c>
      <c r="P4241" s="45">
        <v>9.1082999999999995E-4</v>
      </c>
      <c r="Q4241" s="11"/>
      <c r="R4241" s="11">
        <v>0.54600000000000004</v>
      </c>
      <c r="S4241" s="45">
        <v>-2.4379999999999999E-4</v>
      </c>
      <c r="T4241" s="45">
        <v>-8.6269999999999999E-4</v>
      </c>
      <c r="U4241" s="45">
        <v>8.6269999999999999E-4</v>
      </c>
      <c r="V4241" s="11"/>
      <c r="W4241" s="11">
        <v>0.49130000000000001</v>
      </c>
      <c r="X4241" s="45">
        <v>-5.524E-5</v>
      </c>
      <c r="Y4241" s="45">
        <v>-1.9547E-4</v>
      </c>
      <c r="Z4241" s="46">
        <v>1.9547E-4</v>
      </c>
      <c r="AC4241" s="2"/>
      <c r="AD4241" s="2"/>
      <c r="AE4241" s="2"/>
      <c r="AH4241" s="2"/>
      <c r="AI4241" s="2"/>
      <c r="AJ4241" s="2"/>
      <c r="AM4241" s="2"/>
      <c r="AN4241" s="2"/>
      <c r="AO4241" s="2"/>
      <c r="AR4241" s="2"/>
      <c r="AS4241" s="2"/>
      <c r="AT4241" s="2"/>
      <c r="AW4241" s="2"/>
      <c r="AX4241" s="2"/>
      <c r="AY4241" s="2"/>
    </row>
    <row r="4242" spans="8:51" x14ac:dyDescent="0.25">
      <c r="H4242" s="10">
        <v>0.54069999999999996</v>
      </c>
      <c r="I4242" s="45">
        <v>-2.262E-4</v>
      </c>
      <c r="J4242" s="45">
        <v>-8.0042000000000004E-4</v>
      </c>
      <c r="K4242" s="45">
        <v>8.0042000000000004E-4</v>
      </c>
      <c r="L4242" s="11"/>
      <c r="M4242" s="11">
        <v>0.54979999999999996</v>
      </c>
      <c r="N4242" s="45">
        <v>-2.5759999999999997E-4</v>
      </c>
      <c r="O4242" s="45">
        <v>-9.1153999999999996E-4</v>
      </c>
      <c r="P4242" s="45">
        <v>9.1153999999999996E-4</v>
      </c>
      <c r="Q4242" s="11"/>
      <c r="R4242" s="11">
        <v>0.54590000000000005</v>
      </c>
      <c r="S4242" s="45">
        <v>-2.4399999999999999E-4</v>
      </c>
      <c r="T4242" s="45">
        <v>-8.6341E-4</v>
      </c>
      <c r="U4242" s="45">
        <v>8.6341E-4</v>
      </c>
      <c r="V4242" s="11"/>
      <c r="W4242" s="11">
        <v>0.49120000000000003</v>
      </c>
      <c r="X4242" s="45">
        <v>-5.5300000000000002E-5</v>
      </c>
      <c r="Y4242" s="45">
        <v>-1.9568E-4</v>
      </c>
      <c r="Z4242" s="46">
        <v>1.9568E-4</v>
      </c>
      <c r="AC4242" s="2"/>
      <c r="AD4242" s="2"/>
      <c r="AE4242" s="2"/>
      <c r="AH4242" s="2"/>
      <c r="AI4242" s="2"/>
      <c r="AJ4242" s="2"/>
      <c r="AM4242" s="2"/>
      <c r="AN4242" s="2"/>
      <c r="AO4242" s="2"/>
      <c r="AR4242" s="2"/>
      <c r="AS4242" s="2"/>
      <c r="AT4242" s="2"/>
      <c r="AW4242" s="2"/>
      <c r="AX4242" s="2"/>
      <c r="AY4242" s="2"/>
    </row>
    <row r="4243" spans="8:51" x14ac:dyDescent="0.25">
      <c r="H4243" s="10">
        <v>0.54059999999999997</v>
      </c>
      <c r="I4243" s="45">
        <v>-2.263E-4</v>
      </c>
      <c r="J4243" s="45">
        <v>-8.0077999999999996E-4</v>
      </c>
      <c r="K4243" s="45">
        <v>8.0077999999999996E-4</v>
      </c>
      <c r="L4243" s="11"/>
      <c r="M4243" s="11">
        <v>0.54969999999999997</v>
      </c>
      <c r="N4243" s="45">
        <v>-2.5769999999999998E-4</v>
      </c>
      <c r="O4243" s="45">
        <v>-9.1189000000000005E-4</v>
      </c>
      <c r="P4243" s="45">
        <v>9.1189000000000005E-4</v>
      </c>
      <c r="Q4243" s="11"/>
      <c r="R4243" s="11">
        <v>0.54579999999999995</v>
      </c>
      <c r="S4243" s="45">
        <v>-2.4429999999999998E-4</v>
      </c>
      <c r="T4243" s="45">
        <v>-8.6447E-4</v>
      </c>
      <c r="U4243" s="45">
        <v>8.6447E-4</v>
      </c>
      <c r="V4243" s="11"/>
      <c r="W4243" s="11">
        <v>0.49099999999999999</v>
      </c>
      <c r="X4243" s="45">
        <v>-5.5390000000000003E-5</v>
      </c>
      <c r="Y4243" s="45">
        <v>-1.9599999999999999E-4</v>
      </c>
      <c r="Z4243" s="46">
        <v>1.9599999999999999E-4</v>
      </c>
      <c r="AC4243" s="2"/>
      <c r="AD4243" s="2"/>
      <c r="AE4243" s="2"/>
      <c r="AH4243" s="2"/>
      <c r="AI4243" s="2"/>
      <c r="AJ4243" s="2"/>
      <c r="AM4243" s="2"/>
      <c r="AN4243" s="2"/>
      <c r="AO4243" s="2"/>
      <c r="AR4243" s="2"/>
      <c r="AS4243" s="2"/>
      <c r="AT4243" s="2"/>
      <c r="AW4243" s="2"/>
      <c r="AX4243" s="2"/>
      <c r="AY4243" s="2"/>
    </row>
    <row r="4244" spans="8:51" x14ac:dyDescent="0.25">
      <c r="H4244" s="10">
        <v>0.54049999999999998</v>
      </c>
      <c r="I4244" s="45">
        <v>-2.2660000000000001E-4</v>
      </c>
      <c r="J4244" s="45">
        <v>-8.0183999999999995E-4</v>
      </c>
      <c r="K4244" s="45">
        <v>8.0183999999999995E-4</v>
      </c>
      <c r="L4244" s="11"/>
      <c r="M4244" s="11">
        <v>0.54959999999999998</v>
      </c>
      <c r="N4244" s="45">
        <v>-2.5789999999999998E-4</v>
      </c>
      <c r="O4244" s="45">
        <v>-9.1259999999999996E-4</v>
      </c>
      <c r="P4244" s="45">
        <v>9.1259999999999996E-4</v>
      </c>
      <c r="Q4244" s="11"/>
      <c r="R4244" s="11">
        <v>0.54569999999999996</v>
      </c>
      <c r="S4244" s="45">
        <v>-2.4449999999999998E-4</v>
      </c>
      <c r="T4244" s="45">
        <v>-8.6518000000000001E-4</v>
      </c>
      <c r="U4244" s="45">
        <v>8.6518000000000001E-4</v>
      </c>
      <c r="V4244" s="11"/>
      <c r="W4244" s="11">
        <v>0.4909</v>
      </c>
      <c r="X4244" s="45">
        <v>-5.5449999999999999E-5</v>
      </c>
      <c r="Y4244" s="45">
        <v>-1.9620999999999999E-4</v>
      </c>
      <c r="Z4244" s="46">
        <v>1.9620999999999999E-4</v>
      </c>
      <c r="AC4244" s="2"/>
      <c r="AD4244" s="2"/>
      <c r="AE4244" s="2"/>
      <c r="AH4244" s="2"/>
      <c r="AI4244" s="2"/>
      <c r="AJ4244" s="2"/>
      <c r="AM4244" s="2"/>
      <c r="AN4244" s="2"/>
      <c r="AO4244" s="2"/>
      <c r="AR4244" s="2"/>
      <c r="AS4244" s="2"/>
      <c r="AT4244" s="2"/>
      <c r="AW4244" s="2"/>
      <c r="AX4244" s="2"/>
      <c r="AY4244" s="2"/>
    </row>
    <row r="4245" spans="8:51" x14ac:dyDescent="0.25">
      <c r="H4245" s="10">
        <v>0.54039999999999999</v>
      </c>
      <c r="I4245" s="45">
        <v>-2.2680000000000001E-4</v>
      </c>
      <c r="J4245" s="45">
        <v>-8.0254999999999996E-4</v>
      </c>
      <c r="K4245" s="45">
        <v>8.0254999999999996E-4</v>
      </c>
      <c r="L4245" s="11"/>
      <c r="M4245" s="11">
        <v>0.54959999999999998</v>
      </c>
      <c r="N4245" s="45">
        <v>-2.5829999999999999E-4</v>
      </c>
      <c r="O4245" s="45">
        <v>-9.1401000000000004E-4</v>
      </c>
      <c r="P4245" s="45">
        <v>9.1401000000000004E-4</v>
      </c>
      <c r="Q4245" s="11"/>
      <c r="R4245" s="11">
        <v>0.54569999999999996</v>
      </c>
      <c r="S4245" s="45">
        <v>-2.4479999999999999E-4</v>
      </c>
      <c r="T4245" s="45">
        <v>-8.6624E-4</v>
      </c>
      <c r="U4245" s="45">
        <v>8.6624E-4</v>
      </c>
      <c r="V4245" s="11"/>
      <c r="W4245" s="11">
        <v>0.49080000000000001</v>
      </c>
      <c r="X4245" s="45">
        <v>-5.5510000000000002E-5</v>
      </c>
      <c r="Y4245" s="45">
        <v>-1.9642999999999999E-4</v>
      </c>
      <c r="Z4245" s="46">
        <v>1.9642999999999999E-4</v>
      </c>
      <c r="AC4245" s="2"/>
      <c r="AD4245" s="2"/>
      <c r="AE4245" s="2"/>
      <c r="AH4245" s="2"/>
      <c r="AI4245" s="2"/>
      <c r="AJ4245" s="2"/>
      <c r="AM4245" s="2"/>
      <c r="AN4245" s="2"/>
      <c r="AO4245" s="2"/>
      <c r="AR4245" s="2"/>
      <c r="AS4245" s="2"/>
      <c r="AT4245" s="2"/>
      <c r="AW4245" s="2"/>
      <c r="AX4245" s="2"/>
      <c r="AY4245" s="2"/>
    </row>
    <row r="4246" spans="8:51" x14ac:dyDescent="0.25">
      <c r="H4246" s="10">
        <v>0.54039999999999999</v>
      </c>
      <c r="I4246" s="45">
        <v>-2.2709999999999999E-4</v>
      </c>
      <c r="J4246" s="45">
        <v>-8.0360999999999996E-4</v>
      </c>
      <c r="K4246" s="45">
        <v>8.0360999999999996E-4</v>
      </c>
      <c r="L4246" s="11"/>
      <c r="M4246" s="11">
        <v>0.54949999999999999</v>
      </c>
      <c r="N4246" s="45">
        <v>-2.5839999999999999E-4</v>
      </c>
      <c r="O4246" s="45">
        <v>-9.1436999999999996E-4</v>
      </c>
      <c r="P4246" s="45">
        <v>9.1436999999999996E-4</v>
      </c>
      <c r="Q4246" s="11"/>
      <c r="R4246" s="11">
        <v>0.54559999999999997</v>
      </c>
      <c r="S4246" s="45">
        <v>-2.4509999999999999E-4</v>
      </c>
      <c r="T4246" s="45">
        <v>-8.6729999999999999E-4</v>
      </c>
      <c r="U4246" s="45">
        <v>8.6729999999999999E-4</v>
      </c>
      <c r="V4246" s="11"/>
      <c r="W4246" s="11">
        <v>0.49059999999999998</v>
      </c>
      <c r="X4246" s="45">
        <v>-5.5600000000000003E-5</v>
      </c>
      <c r="Y4246" s="45">
        <v>-1.9673999999999999E-4</v>
      </c>
      <c r="Z4246" s="46">
        <v>1.9673999999999999E-4</v>
      </c>
      <c r="AC4246" s="2"/>
      <c r="AD4246" s="2"/>
      <c r="AE4246" s="2"/>
      <c r="AH4246" s="2"/>
      <c r="AI4246" s="2"/>
      <c r="AJ4246" s="2"/>
      <c r="AM4246" s="2"/>
      <c r="AN4246" s="2"/>
      <c r="AO4246" s="2"/>
      <c r="AR4246" s="2"/>
      <c r="AS4246" s="2"/>
      <c r="AT4246" s="2"/>
      <c r="AW4246" s="2"/>
      <c r="AX4246" s="2"/>
      <c r="AY4246" s="2"/>
    </row>
    <row r="4247" spans="8:51" x14ac:dyDescent="0.25">
      <c r="H4247" s="10">
        <v>0.5403</v>
      </c>
      <c r="I4247" s="45">
        <v>-2.273E-4</v>
      </c>
      <c r="J4247" s="45">
        <v>-8.0431999999999997E-4</v>
      </c>
      <c r="K4247" s="45">
        <v>8.0431999999999997E-4</v>
      </c>
      <c r="L4247" s="11"/>
      <c r="M4247" s="11">
        <v>0.5494</v>
      </c>
      <c r="N4247" s="45">
        <v>-2.587E-4</v>
      </c>
      <c r="O4247" s="45">
        <v>-9.1542999999999995E-4</v>
      </c>
      <c r="P4247" s="45">
        <v>9.1542999999999995E-4</v>
      </c>
      <c r="Q4247" s="11"/>
      <c r="R4247" s="11">
        <v>0.54549999999999998</v>
      </c>
      <c r="S4247" s="45">
        <v>-2.453E-4</v>
      </c>
      <c r="T4247" s="45">
        <v>-8.6801000000000001E-4</v>
      </c>
      <c r="U4247" s="45">
        <v>8.6801000000000001E-4</v>
      </c>
      <c r="V4247" s="11"/>
      <c r="W4247" s="11">
        <v>0.49049999999999999</v>
      </c>
      <c r="X4247" s="45">
        <v>-5.5659999999999999E-5</v>
      </c>
      <c r="Y4247" s="45">
        <v>-1.9696000000000001E-4</v>
      </c>
      <c r="Z4247" s="46">
        <v>1.9696000000000001E-4</v>
      </c>
      <c r="AC4247" s="2"/>
      <c r="AD4247" s="2"/>
      <c r="AE4247" s="2"/>
      <c r="AH4247" s="2"/>
      <c r="AI4247" s="2"/>
      <c r="AJ4247" s="2"/>
      <c r="AM4247" s="2"/>
      <c r="AN4247" s="2"/>
      <c r="AO4247" s="2"/>
      <c r="AR4247" s="2"/>
      <c r="AS4247" s="2"/>
      <c r="AT4247" s="2"/>
      <c r="AW4247" s="2"/>
      <c r="AX4247" s="2"/>
      <c r="AY4247" s="2"/>
    </row>
    <row r="4248" spans="8:51" x14ac:dyDescent="0.25">
      <c r="H4248" s="10">
        <v>0.54020000000000001</v>
      </c>
      <c r="I4248" s="45">
        <v>-2.274E-4</v>
      </c>
      <c r="J4248" s="45">
        <v>-8.0466999999999995E-4</v>
      </c>
      <c r="K4248" s="45">
        <v>8.0466999999999995E-4</v>
      </c>
      <c r="L4248" s="11"/>
      <c r="M4248" s="11">
        <v>0.54930000000000001</v>
      </c>
      <c r="N4248" s="45">
        <v>-2.589E-4</v>
      </c>
      <c r="O4248" s="45">
        <v>-9.1613999999999997E-4</v>
      </c>
      <c r="P4248" s="45">
        <v>9.1613999999999997E-4</v>
      </c>
      <c r="Q4248" s="11"/>
      <c r="R4248" s="11">
        <v>0.5454</v>
      </c>
      <c r="S4248" s="45">
        <v>-2.4560000000000001E-4</v>
      </c>
      <c r="T4248" s="45">
        <v>-8.6907E-4</v>
      </c>
      <c r="U4248" s="45">
        <v>8.6907E-4</v>
      </c>
      <c r="V4248" s="11"/>
      <c r="W4248" s="11">
        <v>0.4904</v>
      </c>
      <c r="X4248" s="45">
        <v>-5.5729999999999997E-5</v>
      </c>
      <c r="Y4248" s="45">
        <v>-1.972E-4</v>
      </c>
      <c r="Z4248" s="46">
        <v>1.972E-4</v>
      </c>
      <c r="AC4248" s="2"/>
      <c r="AD4248" s="2"/>
      <c r="AE4248" s="2"/>
      <c r="AH4248" s="2"/>
      <c r="AI4248" s="2"/>
      <c r="AJ4248" s="2"/>
      <c r="AM4248" s="2"/>
      <c r="AN4248" s="2"/>
      <c r="AO4248" s="2"/>
      <c r="AR4248" s="2"/>
      <c r="AS4248" s="2"/>
      <c r="AT4248" s="2"/>
      <c r="AW4248" s="2"/>
      <c r="AX4248" s="2"/>
      <c r="AY4248" s="2"/>
    </row>
    <row r="4249" spans="8:51" x14ac:dyDescent="0.25">
      <c r="H4249" s="10">
        <v>0.54010000000000002</v>
      </c>
      <c r="I4249" s="45">
        <v>-2.2770000000000001E-4</v>
      </c>
      <c r="J4249" s="45">
        <v>-8.0573000000000005E-4</v>
      </c>
      <c r="K4249" s="45">
        <v>8.0573000000000005E-4</v>
      </c>
      <c r="L4249" s="11"/>
      <c r="M4249" s="11">
        <v>0.54920000000000002</v>
      </c>
      <c r="N4249" s="45">
        <v>-2.5900000000000001E-4</v>
      </c>
      <c r="O4249" s="45">
        <v>-9.1648999999999995E-4</v>
      </c>
      <c r="P4249" s="45">
        <v>9.1648999999999995E-4</v>
      </c>
      <c r="Q4249" s="11"/>
      <c r="R4249" s="11">
        <v>0.5454</v>
      </c>
      <c r="S4249" s="45">
        <v>-2.4580000000000001E-4</v>
      </c>
      <c r="T4249" s="45">
        <v>-8.6978000000000001E-4</v>
      </c>
      <c r="U4249" s="45">
        <v>8.6978000000000001E-4</v>
      </c>
      <c r="V4249" s="11"/>
      <c r="W4249" s="11">
        <v>0.49020000000000002</v>
      </c>
      <c r="X4249" s="45">
        <v>-5.5819999999999997E-5</v>
      </c>
      <c r="Y4249" s="45">
        <v>-1.9751999999999999E-4</v>
      </c>
      <c r="Z4249" s="46">
        <v>1.9751999999999999E-4</v>
      </c>
      <c r="AC4249" s="2"/>
      <c r="AD4249" s="2"/>
      <c r="AE4249" s="2"/>
      <c r="AH4249" s="2"/>
      <c r="AI4249" s="2"/>
      <c r="AJ4249" s="2"/>
      <c r="AM4249" s="2"/>
      <c r="AN4249" s="2"/>
      <c r="AO4249" s="2"/>
      <c r="AR4249" s="2"/>
      <c r="AS4249" s="2"/>
      <c r="AT4249" s="2"/>
      <c r="AW4249" s="2"/>
      <c r="AX4249" s="2"/>
      <c r="AY4249" s="2"/>
    </row>
    <row r="4250" spans="8:51" x14ac:dyDescent="0.25">
      <c r="H4250" s="10">
        <v>0.54</v>
      </c>
      <c r="I4250" s="45">
        <v>-2.2790000000000001E-4</v>
      </c>
      <c r="J4250" s="45">
        <v>-8.0643999999999996E-4</v>
      </c>
      <c r="K4250" s="45">
        <v>8.0643999999999996E-4</v>
      </c>
      <c r="L4250" s="11"/>
      <c r="M4250" s="11">
        <v>0.54910000000000003</v>
      </c>
      <c r="N4250" s="45">
        <v>-2.5920000000000001E-4</v>
      </c>
      <c r="O4250" s="45">
        <v>-9.1719999999999996E-4</v>
      </c>
      <c r="P4250" s="45">
        <v>9.1719999999999996E-4</v>
      </c>
      <c r="Q4250" s="11"/>
      <c r="R4250" s="11">
        <v>0.54530000000000001</v>
      </c>
      <c r="S4250" s="45">
        <v>-2.4610000000000002E-4</v>
      </c>
      <c r="T4250" s="45">
        <v>-8.7084E-4</v>
      </c>
      <c r="U4250" s="45">
        <v>8.7084E-4</v>
      </c>
      <c r="V4250" s="11"/>
      <c r="W4250" s="11">
        <v>0.49009999999999998</v>
      </c>
      <c r="X4250" s="45">
        <v>-5.588E-5</v>
      </c>
      <c r="Y4250" s="45">
        <v>-1.9773999999999999E-4</v>
      </c>
      <c r="Z4250" s="46">
        <v>1.9773999999999999E-4</v>
      </c>
      <c r="AC4250" s="2"/>
      <c r="AD4250" s="2"/>
      <c r="AE4250" s="2"/>
      <c r="AH4250" s="2"/>
      <c r="AI4250" s="2"/>
      <c r="AJ4250" s="2"/>
      <c r="AM4250" s="2"/>
      <c r="AN4250" s="2"/>
      <c r="AO4250" s="2"/>
      <c r="AR4250" s="2"/>
      <c r="AS4250" s="2"/>
      <c r="AT4250" s="2"/>
      <c r="AW4250" s="2"/>
      <c r="AX4250" s="2"/>
      <c r="AY4250" s="2"/>
    </row>
    <row r="4251" spans="8:51" x14ac:dyDescent="0.25">
      <c r="H4251" s="10">
        <v>0.53990000000000005</v>
      </c>
      <c r="I4251" s="45">
        <v>-2.2809999999999999E-4</v>
      </c>
      <c r="J4251" s="45">
        <v>-8.0714999999999997E-4</v>
      </c>
      <c r="K4251" s="45">
        <v>8.0714999999999997E-4</v>
      </c>
      <c r="L4251" s="11"/>
      <c r="M4251" s="11">
        <v>0.54900000000000004</v>
      </c>
      <c r="N4251" s="45">
        <v>-2.5940000000000002E-4</v>
      </c>
      <c r="O4251" s="45">
        <v>-9.1790999999999997E-4</v>
      </c>
      <c r="P4251" s="45">
        <v>9.1790999999999997E-4</v>
      </c>
      <c r="Q4251" s="11"/>
      <c r="R4251" s="11">
        <v>0.54520000000000002</v>
      </c>
      <c r="S4251" s="45">
        <v>-2.4640000000000003E-4</v>
      </c>
      <c r="T4251" s="45">
        <v>-8.719E-4</v>
      </c>
      <c r="U4251" s="45">
        <v>8.719E-4</v>
      </c>
      <c r="V4251" s="11"/>
      <c r="W4251" s="11">
        <v>0.49</v>
      </c>
      <c r="X4251" s="45">
        <v>-5.5970000000000001E-5</v>
      </c>
      <c r="Y4251" s="45">
        <v>-1.9804999999999999E-4</v>
      </c>
      <c r="Z4251" s="46">
        <v>1.9804999999999999E-4</v>
      </c>
      <c r="AC4251" s="2"/>
      <c r="AD4251" s="2"/>
      <c r="AE4251" s="2"/>
      <c r="AH4251" s="2"/>
      <c r="AI4251" s="2"/>
      <c r="AJ4251" s="2"/>
      <c r="AM4251" s="2"/>
      <c r="AN4251" s="2"/>
      <c r="AO4251" s="2"/>
      <c r="AR4251" s="2"/>
      <c r="AS4251" s="2"/>
      <c r="AT4251" s="2"/>
      <c r="AW4251" s="2"/>
      <c r="AX4251" s="2"/>
      <c r="AY4251" s="2"/>
    </row>
    <row r="4252" spans="8:51" x14ac:dyDescent="0.25">
      <c r="H4252" s="10">
        <v>0.53979999999999995</v>
      </c>
      <c r="I4252" s="45">
        <v>-2.2829999999999999E-4</v>
      </c>
      <c r="J4252" s="45">
        <v>-8.0785999999999998E-4</v>
      </c>
      <c r="K4252" s="45">
        <v>8.0785999999999998E-4</v>
      </c>
      <c r="L4252" s="11"/>
      <c r="M4252" s="11">
        <v>0.54890000000000005</v>
      </c>
      <c r="N4252" s="45">
        <v>-2.5960000000000002E-4</v>
      </c>
      <c r="O4252" s="45">
        <v>-9.1861000000000004E-4</v>
      </c>
      <c r="P4252" s="45">
        <v>9.1861000000000004E-4</v>
      </c>
      <c r="Q4252" s="11"/>
      <c r="R4252" s="11">
        <v>0.54510000000000003</v>
      </c>
      <c r="S4252" s="45">
        <v>-2.4659999999999998E-4</v>
      </c>
      <c r="T4252" s="45">
        <v>-8.7261000000000001E-4</v>
      </c>
      <c r="U4252" s="45">
        <v>8.7261000000000001E-4</v>
      </c>
      <c r="V4252" s="11"/>
      <c r="W4252" s="11">
        <v>0.48980000000000001</v>
      </c>
      <c r="X4252" s="45">
        <v>-5.6029999999999997E-5</v>
      </c>
      <c r="Y4252" s="45">
        <v>-1.9827000000000001E-4</v>
      </c>
      <c r="Z4252" s="46">
        <v>1.9827000000000001E-4</v>
      </c>
      <c r="AC4252" s="2"/>
      <c r="AD4252" s="2"/>
      <c r="AE4252" s="2"/>
      <c r="AH4252" s="2"/>
      <c r="AI4252" s="2"/>
      <c r="AJ4252" s="2"/>
      <c r="AM4252" s="2"/>
      <c r="AN4252" s="2"/>
      <c r="AO4252" s="2"/>
      <c r="AR4252" s="2"/>
      <c r="AS4252" s="2"/>
      <c r="AT4252" s="2"/>
      <c r="AW4252" s="2"/>
      <c r="AX4252" s="2"/>
      <c r="AY4252" s="2"/>
    </row>
    <row r="4253" spans="8:51" x14ac:dyDescent="0.25">
      <c r="H4253" s="10">
        <v>0.53969999999999996</v>
      </c>
      <c r="I4253" s="45">
        <v>-2.285E-4</v>
      </c>
      <c r="J4253" s="45">
        <v>-8.0856000000000005E-4</v>
      </c>
      <c r="K4253" s="45">
        <v>8.0856000000000005E-4</v>
      </c>
      <c r="L4253" s="11"/>
      <c r="M4253" s="11">
        <v>0.54890000000000005</v>
      </c>
      <c r="N4253" s="45">
        <v>-2.5999999999999998E-4</v>
      </c>
      <c r="O4253" s="45">
        <v>-9.2002999999999996E-4</v>
      </c>
      <c r="P4253" s="45">
        <v>9.2002999999999996E-4</v>
      </c>
      <c r="Q4253" s="11"/>
      <c r="R4253" s="11">
        <v>0.54500000000000004</v>
      </c>
      <c r="S4253" s="45">
        <v>-2.4689999999999998E-4</v>
      </c>
      <c r="T4253" s="45">
        <v>-8.7367E-4</v>
      </c>
      <c r="U4253" s="45">
        <v>8.7367E-4</v>
      </c>
      <c r="V4253" s="11"/>
      <c r="W4253" s="11">
        <v>0.48970000000000002</v>
      </c>
      <c r="X4253" s="45">
        <v>-5.6119999999999998E-5</v>
      </c>
      <c r="Y4253" s="45">
        <v>-1.9858000000000001E-4</v>
      </c>
      <c r="Z4253" s="46">
        <v>1.9858000000000001E-4</v>
      </c>
      <c r="AC4253" s="2"/>
      <c r="AD4253" s="2"/>
      <c r="AE4253" s="2"/>
      <c r="AH4253" s="2"/>
      <c r="AI4253" s="2"/>
      <c r="AJ4253" s="2"/>
      <c r="AM4253" s="2"/>
      <c r="AN4253" s="2"/>
      <c r="AO4253" s="2"/>
      <c r="AR4253" s="2"/>
      <c r="AS4253" s="2"/>
      <c r="AT4253" s="2"/>
      <c r="AW4253" s="2"/>
      <c r="AX4253" s="2"/>
      <c r="AY4253" s="2"/>
    </row>
    <row r="4254" spans="8:51" x14ac:dyDescent="0.25">
      <c r="H4254" s="10">
        <v>0.53959999999999997</v>
      </c>
      <c r="I4254" s="45">
        <v>-2.288E-4</v>
      </c>
      <c r="J4254" s="45">
        <v>-8.0962000000000004E-4</v>
      </c>
      <c r="K4254" s="45">
        <v>8.0962000000000004E-4</v>
      </c>
      <c r="L4254" s="11"/>
      <c r="M4254" s="11">
        <v>0.54879999999999995</v>
      </c>
      <c r="N4254" s="45">
        <v>-2.6019999999999998E-4</v>
      </c>
      <c r="O4254" s="45">
        <v>-9.2073999999999997E-4</v>
      </c>
      <c r="P4254" s="45">
        <v>9.2073999999999997E-4</v>
      </c>
      <c r="Q4254" s="11"/>
      <c r="R4254" s="11">
        <v>0.54500000000000004</v>
      </c>
      <c r="S4254" s="45">
        <v>-2.4719999999999999E-4</v>
      </c>
      <c r="T4254" s="45">
        <v>-8.7473E-4</v>
      </c>
      <c r="U4254" s="45">
        <v>8.7473E-4</v>
      </c>
      <c r="V4254" s="11"/>
      <c r="W4254" s="11">
        <v>0.48959999999999998</v>
      </c>
      <c r="X4254" s="45">
        <v>-5.6180000000000001E-5</v>
      </c>
      <c r="Y4254" s="45">
        <v>-1.9880000000000001E-4</v>
      </c>
      <c r="Z4254" s="46">
        <v>1.9880000000000001E-4</v>
      </c>
      <c r="AC4254" s="2"/>
      <c r="AD4254" s="2"/>
      <c r="AE4254" s="2"/>
      <c r="AH4254" s="2"/>
      <c r="AI4254" s="2"/>
      <c r="AJ4254" s="2"/>
      <c r="AM4254" s="2"/>
      <c r="AN4254" s="2"/>
      <c r="AO4254" s="2"/>
      <c r="AR4254" s="2"/>
      <c r="AS4254" s="2"/>
      <c r="AT4254" s="2"/>
      <c r="AW4254" s="2"/>
      <c r="AX4254" s="2"/>
      <c r="AY4254" s="2"/>
    </row>
    <row r="4255" spans="8:51" x14ac:dyDescent="0.25">
      <c r="H4255" s="10">
        <v>0.53949999999999998</v>
      </c>
      <c r="I4255" s="45">
        <v>-2.2890000000000001E-4</v>
      </c>
      <c r="J4255" s="45">
        <v>-8.0997999999999997E-4</v>
      </c>
      <c r="K4255" s="45">
        <v>8.0997999999999997E-4</v>
      </c>
      <c r="L4255" s="11"/>
      <c r="M4255" s="11">
        <v>0.54869999999999997</v>
      </c>
      <c r="N4255" s="45">
        <v>-2.6059999999999999E-4</v>
      </c>
      <c r="O4255" s="45">
        <v>-9.2215000000000005E-4</v>
      </c>
      <c r="P4255" s="45">
        <v>9.2215000000000005E-4</v>
      </c>
      <c r="Q4255" s="11"/>
      <c r="R4255" s="11">
        <v>0.54490000000000005</v>
      </c>
      <c r="S4255" s="45">
        <v>-2.474E-4</v>
      </c>
      <c r="T4255" s="45">
        <v>-8.7544000000000001E-4</v>
      </c>
      <c r="U4255" s="45">
        <v>8.7544000000000001E-4</v>
      </c>
      <c r="V4255" s="11"/>
      <c r="W4255" s="11">
        <v>0.48949999999999999</v>
      </c>
      <c r="X4255" s="45">
        <v>-5.6239999999999997E-5</v>
      </c>
      <c r="Y4255" s="45">
        <v>-1.9901000000000001E-4</v>
      </c>
      <c r="Z4255" s="46">
        <v>1.9901000000000001E-4</v>
      </c>
      <c r="AC4255" s="2"/>
      <c r="AD4255" s="2"/>
      <c r="AE4255" s="2"/>
      <c r="AH4255" s="2"/>
      <c r="AI4255" s="2"/>
      <c r="AJ4255" s="2"/>
      <c r="AM4255" s="2"/>
      <c r="AN4255" s="2"/>
      <c r="AO4255" s="2"/>
      <c r="AR4255" s="2"/>
      <c r="AS4255" s="2"/>
      <c r="AT4255" s="2"/>
      <c r="AW4255" s="2"/>
      <c r="AX4255" s="2"/>
      <c r="AY4255" s="2"/>
    </row>
    <row r="4256" spans="8:51" x14ac:dyDescent="0.25">
      <c r="H4256" s="10">
        <v>0.53949999999999998</v>
      </c>
      <c r="I4256" s="45">
        <v>-2.2919999999999999E-4</v>
      </c>
      <c r="J4256" s="45">
        <v>-8.1103999999999996E-4</v>
      </c>
      <c r="K4256" s="45">
        <v>8.1103999999999996E-4</v>
      </c>
      <c r="L4256" s="11"/>
      <c r="M4256" s="11">
        <v>0.54859999999999998</v>
      </c>
      <c r="N4256" s="45">
        <v>-2.608E-4</v>
      </c>
      <c r="O4256" s="45">
        <v>-9.2285999999999996E-4</v>
      </c>
      <c r="P4256" s="45">
        <v>9.2285999999999996E-4</v>
      </c>
      <c r="Q4256" s="11"/>
      <c r="R4256" s="11">
        <v>0.54479999999999995</v>
      </c>
      <c r="S4256" s="45">
        <v>-2.477E-4</v>
      </c>
      <c r="T4256" s="45">
        <v>-8.765E-4</v>
      </c>
      <c r="U4256" s="45">
        <v>8.765E-4</v>
      </c>
      <c r="V4256" s="11"/>
      <c r="W4256" s="11">
        <v>0.48930000000000001</v>
      </c>
      <c r="X4256" s="45">
        <v>-5.6339999999999999E-5</v>
      </c>
      <c r="Y4256" s="45">
        <v>-1.9935999999999999E-4</v>
      </c>
      <c r="Z4256" s="46">
        <v>1.9935999999999999E-4</v>
      </c>
      <c r="AC4256" s="2"/>
      <c r="AD4256" s="2"/>
      <c r="AE4256" s="2"/>
      <c r="AH4256" s="2"/>
      <c r="AI4256" s="2"/>
      <c r="AJ4256" s="2"/>
      <c r="AM4256" s="2"/>
      <c r="AN4256" s="2"/>
      <c r="AO4256" s="2"/>
      <c r="AR4256" s="2"/>
      <c r="AS4256" s="2"/>
      <c r="AT4256" s="2"/>
      <c r="AW4256" s="2"/>
      <c r="AX4256" s="2"/>
      <c r="AY4256" s="2"/>
    </row>
    <row r="4257" spans="8:51" x14ac:dyDescent="0.25">
      <c r="H4257" s="10">
        <v>0.53939999999999999</v>
      </c>
      <c r="I4257" s="45">
        <v>-2.2939999999999999E-4</v>
      </c>
      <c r="J4257" s="45">
        <v>-8.1174999999999997E-4</v>
      </c>
      <c r="K4257" s="45">
        <v>8.1174999999999997E-4</v>
      </c>
      <c r="L4257" s="11"/>
      <c r="M4257" s="11">
        <v>0.54849999999999999</v>
      </c>
      <c r="N4257" s="45">
        <v>-2.61E-4</v>
      </c>
      <c r="O4257" s="45">
        <v>-9.2356999999999997E-4</v>
      </c>
      <c r="P4257" s="45">
        <v>9.2356999999999997E-4</v>
      </c>
      <c r="Q4257" s="11"/>
      <c r="R4257" s="11">
        <v>0.54469999999999996</v>
      </c>
      <c r="S4257" s="45">
        <v>-2.4790000000000001E-4</v>
      </c>
      <c r="T4257" s="45">
        <v>-8.7721000000000001E-4</v>
      </c>
      <c r="U4257" s="45">
        <v>8.7721000000000001E-4</v>
      </c>
      <c r="V4257" s="11"/>
      <c r="W4257" s="11">
        <v>0.48920000000000002</v>
      </c>
      <c r="X4257" s="45">
        <v>-5.643E-5</v>
      </c>
      <c r="Y4257" s="45">
        <v>-1.9968000000000001E-4</v>
      </c>
      <c r="Z4257" s="46">
        <v>1.9968000000000001E-4</v>
      </c>
      <c r="AC4257" s="2"/>
      <c r="AD4257" s="2"/>
      <c r="AE4257" s="2"/>
      <c r="AH4257" s="2"/>
      <c r="AI4257" s="2"/>
      <c r="AJ4257" s="2"/>
      <c r="AM4257" s="2"/>
      <c r="AN4257" s="2"/>
      <c r="AO4257" s="2"/>
      <c r="AR4257" s="2"/>
      <c r="AS4257" s="2"/>
      <c r="AT4257" s="2"/>
      <c r="AW4257" s="2"/>
      <c r="AX4257" s="2"/>
      <c r="AY4257" s="2"/>
    </row>
    <row r="4258" spans="8:51" x14ac:dyDescent="0.25">
      <c r="H4258" s="10">
        <v>0.5393</v>
      </c>
      <c r="I4258" s="45">
        <v>-2.296E-4</v>
      </c>
      <c r="J4258" s="45">
        <v>-8.1245999999999998E-4</v>
      </c>
      <c r="K4258" s="45">
        <v>8.1245999999999998E-4</v>
      </c>
      <c r="L4258" s="11"/>
      <c r="M4258" s="11">
        <v>0.5484</v>
      </c>
      <c r="N4258" s="45">
        <v>-2.6130000000000001E-4</v>
      </c>
      <c r="O4258" s="45">
        <v>-9.2462999999999996E-4</v>
      </c>
      <c r="P4258" s="45">
        <v>9.2462999999999996E-4</v>
      </c>
      <c r="Q4258" s="11"/>
      <c r="R4258" s="11">
        <v>0.54469999999999996</v>
      </c>
      <c r="S4258" s="45">
        <v>-2.4820000000000002E-4</v>
      </c>
      <c r="T4258" s="45">
        <v>-8.7827000000000001E-4</v>
      </c>
      <c r="U4258" s="45">
        <v>8.7827000000000001E-4</v>
      </c>
      <c r="V4258" s="11"/>
      <c r="W4258" s="11">
        <v>0.48909999999999998</v>
      </c>
      <c r="X4258" s="45">
        <v>-5.6490000000000003E-5</v>
      </c>
      <c r="Y4258" s="45">
        <v>-1.9989000000000001E-4</v>
      </c>
      <c r="Z4258" s="46">
        <v>1.9989000000000001E-4</v>
      </c>
      <c r="AC4258" s="2"/>
      <c r="AD4258" s="2"/>
      <c r="AE4258" s="2"/>
      <c r="AH4258" s="2"/>
      <c r="AI4258" s="2"/>
      <c r="AJ4258" s="2"/>
      <c r="AM4258" s="2"/>
      <c r="AN4258" s="2"/>
      <c r="AO4258" s="2"/>
      <c r="AR4258" s="2"/>
      <c r="AS4258" s="2"/>
      <c r="AT4258" s="2"/>
      <c r="AW4258" s="2"/>
      <c r="AX4258" s="2"/>
      <c r="AY4258" s="2"/>
    </row>
    <row r="4259" spans="8:51" x14ac:dyDescent="0.25">
      <c r="H4259" s="10">
        <v>0.53920000000000001</v>
      </c>
      <c r="I4259" s="45">
        <v>-2.298E-4</v>
      </c>
      <c r="J4259" s="45">
        <v>-8.1315999999999995E-4</v>
      </c>
      <c r="K4259" s="45">
        <v>8.1315999999999995E-4</v>
      </c>
      <c r="L4259" s="11"/>
      <c r="M4259" s="11">
        <v>0.54830000000000001</v>
      </c>
      <c r="N4259" s="45">
        <v>-2.6140000000000001E-4</v>
      </c>
      <c r="O4259" s="45">
        <v>-9.2498000000000005E-4</v>
      </c>
      <c r="P4259" s="45">
        <v>9.2498000000000005E-4</v>
      </c>
      <c r="Q4259" s="11"/>
      <c r="R4259" s="11">
        <v>0.54459999999999997</v>
      </c>
      <c r="S4259" s="45">
        <v>-2.4850000000000002E-4</v>
      </c>
      <c r="T4259" s="45">
        <v>-8.7933E-4</v>
      </c>
      <c r="U4259" s="45">
        <v>8.7933E-4</v>
      </c>
      <c r="V4259" s="11"/>
      <c r="W4259" s="11">
        <v>0.4889</v>
      </c>
      <c r="X4259" s="45">
        <v>-5.6549999999999999E-5</v>
      </c>
      <c r="Y4259" s="45">
        <v>-2.0011000000000001E-4</v>
      </c>
      <c r="Z4259" s="46">
        <v>2.0011000000000001E-4</v>
      </c>
      <c r="AC4259" s="2"/>
      <c r="AD4259" s="2"/>
      <c r="AE4259" s="2"/>
      <c r="AH4259" s="2"/>
      <c r="AI4259" s="2"/>
      <c r="AJ4259" s="2"/>
      <c r="AM4259" s="2"/>
      <c r="AN4259" s="2"/>
      <c r="AO4259" s="2"/>
      <c r="AR4259" s="2"/>
      <c r="AS4259" s="2"/>
      <c r="AT4259" s="2"/>
      <c r="AW4259" s="2"/>
      <c r="AX4259" s="2"/>
      <c r="AY4259" s="2"/>
    </row>
    <row r="4260" spans="8:51" x14ac:dyDescent="0.25">
      <c r="H4260" s="10">
        <v>0.53910000000000002</v>
      </c>
      <c r="I4260" s="45">
        <v>-2.3020000000000001E-4</v>
      </c>
      <c r="J4260" s="45">
        <v>-8.1457999999999997E-4</v>
      </c>
      <c r="K4260" s="45">
        <v>8.1457999999999997E-4</v>
      </c>
      <c r="L4260" s="11"/>
      <c r="M4260" s="11">
        <v>0.54820000000000002</v>
      </c>
      <c r="N4260" s="45">
        <v>-2.6150000000000001E-4</v>
      </c>
      <c r="O4260" s="45">
        <v>-9.2533999999999997E-4</v>
      </c>
      <c r="P4260" s="45">
        <v>9.2533999999999997E-4</v>
      </c>
      <c r="Q4260" s="11"/>
      <c r="R4260" s="11">
        <v>0.54449999999999998</v>
      </c>
      <c r="S4260" s="45">
        <v>-2.4869999999999997E-4</v>
      </c>
      <c r="T4260" s="45">
        <v>-8.8004000000000001E-4</v>
      </c>
      <c r="U4260" s="45">
        <v>8.8004000000000001E-4</v>
      </c>
      <c r="V4260" s="11"/>
      <c r="W4260" s="11">
        <v>0.48880000000000001</v>
      </c>
      <c r="X4260" s="45">
        <v>-5.664E-5</v>
      </c>
      <c r="Y4260" s="45">
        <v>-2.0042000000000001E-4</v>
      </c>
      <c r="Z4260" s="46">
        <v>2.0042000000000001E-4</v>
      </c>
      <c r="AC4260" s="2"/>
      <c r="AD4260" s="2"/>
      <c r="AE4260" s="2"/>
      <c r="AH4260" s="2"/>
      <c r="AI4260" s="2"/>
      <c r="AJ4260" s="2"/>
      <c r="AM4260" s="2"/>
      <c r="AN4260" s="2"/>
      <c r="AO4260" s="2"/>
      <c r="AR4260" s="2"/>
      <c r="AS4260" s="2"/>
      <c r="AT4260" s="2"/>
      <c r="AW4260" s="2"/>
      <c r="AX4260" s="2"/>
      <c r="AY4260" s="2"/>
    </row>
    <row r="4261" spans="8:51" x14ac:dyDescent="0.25">
      <c r="H4261" s="10">
        <v>0.53900000000000003</v>
      </c>
      <c r="I4261" s="45">
        <v>-2.3029999999999999E-4</v>
      </c>
      <c r="J4261" s="45">
        <v>-8.1492999999999995E-4</v>
      </c>
      <c r="K4261" s="45">
        <v>8.1492999999999995E-4</v>
      </c>
      <c r="L4261" s="11"/>
      <c r="M4261" s="11">
        <v>0.54810000000000003</v>
      </c>
      <c r="N4261" s="45">
        <v>-2.6170000000000002E-4</v>
      </c>
      <c r="O4261" s="45">
        <v>-9.2604000000000004E-4</v>
      </c>
      <c r="P4261" s="45">
        <v>9.2604000000000004E-4</v>
      </c>
      <c r="Q4261" s="11"/>
      <c r="R4261" s="11">
        <v>0.5444</v>
      </c>
      <c r="S4261" s="45">
        <v>-2.4899999999999998E-4</v>
      </c>
      <c r="T4261" s="45">
        <v>-8.811E-4</v>
      </c>
      <c r="U4261" s="45">
        <v>8.811E-4</v>
      </c>
      <c r="V4261" s="11"/>
      <c r="W4261" s="11">
        <v>0.48870000000000002</v>
      </c>
      <c r="X4261" s="45">
        <v>-5.6700000000000003E-5</v>
      </c>
      <c r="Y4261" s="45">
        <v>-2.0064E-4</v>
      </c>
      <c r="Z4261" s="46">
        <v>2.0064E-4</v>
      </c>
      <c r="AC4261" s="2"/>
      <c r="AD4261" s="2"/>
      <c r="AE4261" s="2"/>
      <c r="AH4261" s="2"/>
      <c r="AI4261" s="2"/>
      <c r="AJ4261" s="2"/>
      <c r="AM4261" s="2"/>
      <c r="AN4261" s="2"/>
      <c r="AO4261" s="2"/>
      <c r="AR4261" s="2"/>
      <c r="AS4261" s="2"/>
      <c r="AT4261" s="2"/>
      <c r="AW4261" s="2"/>
      <c r="AX4261" s="2"/>
      <c r="AY4261" s="2"/>
    </row>
    <row r="4262" spans="8:51" x14ac:dyDescent="0.25">
      <c r="H4262" s="10">
        <v>0.53890000000000005</v>
      </c>
      <c r="I4262" s="45">
        <v>-2.3049999999999999E-4</v>
      </c>
      <c r="J4262" s="45">
        <v>-8.1563999999999996E-4</v>
      </c>
      <c r="K4262" s="45">
        <v>8.1563999999999996E-4</v>
      </c>
      <c r="L4262" s="11"/>
      <c r="M4262" s="11">
        <v>0.54810000000000003</v>
      </c>
      <c r="N4262" s="45">
        <v>-2.6209999999999997E-4</v>
      </c>
      <c r="O4262" s="45">
        <v>-9.2745999999999996E-4</v>
      </c>
      <c r="P4262" s="45">
        <v>9.2745999999999996E-4</v>
      </c>
      <c r="Q4262" s="11"/>
      <c r="R4262" s="11">
        <v>0.54430000000000001</v>
      </c>
      <c r="S4262" s="45">
        <v>-2.4919999999999999E-4</v>
      </c>
      <c r="T4262" s="45">
        <v>-8.8181000000000002E-4</v>
      </c>
      <c r="U4262" s="45">
        <v>8.8181000000000002E-4</v>
      </c>
      <c r="V4262" s="11"/>
      <c r="W4262" s="11">
        <v>0.48849999999999999</v>
      </c>
      <c r="X4262" s="45">
        <v>-5.6789999999999997E-5</v>
      </c>
      <c r="Y4262" s="45">
        <v>-2.0096E-4</v>
      </c>
      <c r="Z4262" s="46">
        <v>2.0096E-4</v>
      </c>
      <c r="AC4262" s="2"/>
      <c r="AD4262" s="2"/>
      <c r="AE4262" s="2"/>
      <c r="AH4262" s="2"/>
      <c r="AI4262" s="2"/>
      <c r="AJ4262" s="2"/>
      <c r="AM4262" s="2"/>
      <c r="AN4262" s="2"/>
      <c r="AO4262" s="2"/>
      <c r="AR4262" s="2"/>
      <c r="AS4262" s="2"/>
      <c r="AT4262" s="2"/>
      <c r="AW4262" s="2"/>
      <c r="AX4262" s="2"/>
      <c r="AY4262" s="2"/>
    </row>
    <row r="4263" spans="8:51" x14ac:dyDescent="0.25">
      <c r="H4263" s="10">
        <v>0.53879999999999995</v>
      </c>
      <c r="I4263" s="45">
        <v>-2.307E-4</v>
      </c>
      <c r="J4263" s="45">
        <v>-8.1634999999999997E-4</v>
      </c>
      <c r="K4263" s="45">
        <v>8.1634999999999997E-4</v>
      </c>
      <c r="L4263" s="11"/>
      <c r="M4263" s="11">
        <v>0.54800000000000004</v>
      </c>
      <c r="N4263" s="45">
        <v>-2.6229999999999998E-4</v>
      </c>
      <c r="O4263" s="45">
        <v>-9.2816999999999997E-4</v>
      </c>
      <c r="P4263" s="45">
        <v>9.2816999999999997E-4</v>
      </c>
      <c r="Q4263" s="11"/>
      <c r="R4263" s="11">
        <v>0.54430000000000001</v>
      </c>
      <c r="S4263" s="45">
        <v>-2.4949999999999999E-4</v>
      </c>
      <c r="T4263" s="45">
        <v>-8.8287000000000001E-4</v>
      </c>
      <c r="U4263" s="45">
        <v>8.8287000000000001E-4</v>
      </c>
      <c r="V4263" s="11"/>
      <c r="W4263" s="11">
        <v>0.4884</v>
      </c>
      <c r="X4263" s="45">
        <v>-5.6879999999999998E-5</v>
      </c>
      <c r="Y4263" s="45">
        <v>-2.0127E-4</v>
      </c>
      <c r="Z4263" s="46">
        <v>2.0127E-4</v>
      </c>
      <c r="AC4263" s="2"/>
      <c r="AD4263" s="2"/>
      <c r="AE4263" s="2"/>
      <c r="AH4263" s="2"/>
      <c r="AI4263" s="2"/>
      <c r="AJ4263" s="2"/>
      <c r="AM4263" s="2"/>
      <c r="AN4263" s="2"/>
      <c r="AO4263" s="2"/>
      <c r="AR4263" s="2"/>
      <c r="AS4263" s="2"/>
      <c r="AT4263" s="2"/>
      <c r="AW4263" s="2"/>
      <c r="AX4263" s="2"/>
      <c r="AY4263" s="2"/>
    </row>
    <row r="4264" spans="8:51" x14ac:dyDescent="0.25">
      <c r="H4264" s="10">
        <v>0.53869999999999996</v>
      </c>
      <c r="I4264" s="45">
        <v>-2.31E-4</v>
      </c>
      <c r="J4264" s="45">
        <v>-8.1740999999999997E-4</v>
      </c>
      <c r="K4264" s="45">
        <v>8.1740999999999997E-4</v>
      </c>
      <c r="L4264" s="11"/>
      <c r="M4264" s="11">
        <v>0.54790000000000005</v>
      </c>
      <c r="N4264" s="45">
        <v>-2.6249999999999998E-4</v>
      </c>
      <c r="O4264" s="45">
        <v>-9.2887000000000004E-4</v>
      </c>
      <c r="P4264" s="45">
        <v>9.2887000000000004E-4</v>
      </c>
      <c r="Q4264" s="11"/>
      <c r="R4264" s="11">
        <v>0.54420000000000002</v>
      </c>
      <c r="S4264" s="45">
        <v>-2.498E-4</v>
      </c>
      <c r="T4264" s="45">
        <v>-8.8393E-4</v>
      </c>
      <c r="U4264" s="45">
        <v>8.8393E-4</v>
      </c>
      <c r="V4264" s="11"/>
      <c r="W4264" s="11">
        <v>0.48830000000000001</v>
      </c>
      <c r="X4264" s="45">
        <v>-5.6950000000000002E-5</v>
      </c>
      <c r="Y4264" s="45">
        <v>-2.0152000000000001E-4</v>
      </c>
      <c r="Z4264" s="46">
        <v>2.0152000000000001E-4</v>
      </c>
      <c r="AC4264" s="2"/>
      <c r="AD4264" s="2"/>
      <c r="AE4264" s="2"/>
      <c r="AH4264" s="2"/>
      <c r="AI4264" s="2"/>
      <c r="AJ4264" s="2"/>
      <c r="AM4264" s="2"/>
      <c r="AN4264" s="2"/>
      <c r="AO4264" s="2"/>
      <c r="AR4264" s="2"/>
      <c r="AS4264" s="2"/>
      <c r="AT4264" s="2"/>
      <c r="AW4264" s="2"/>
      <c r="AX4264" s="2"/>
      <c r="AY4264" s="2"/>
    </row>
    <row r="4265" spans="8:51" x14ac:dyDescent="0.25">
      <c r="H4265" s="10">
        <v>0.53869999999999996</v>
      </c>
      <c r="I4265" s="45">
        <v>-2.3120000000000001E-4</v>
      </c>
      <c r="J4265" s="45">
        <v>-8.1811999999999998E-4</v>
      </c>
      <c r="K4265" s="45">
        <v>8.1811999999999998E-4</v>
      </c>
      <c r="L4265" s="11"/>
      <c r="M4265" s="11">
        <v>0.54779999999999995</v>
      </c>
      <c r="N4265" s="45">
        <v>-2.6279999999999999E-4</v>
      </c>
      <c r="O4265" s="45">
        <v>-9.2993999999999998E-4</v>
      </c>
      <c r="P4265" s="45">
        <v>9.2993999999999998E-4</v>
      </c>
      <c r="Q4265" s="11"/>
      <c r="R4265" s="11">
        <v>0.54410000000000003</v>
      </c>
      <c r="S4265" s="45">
        <v>-2.5000000000000001E-4</v>
      </c>
      <c r="T4265" s="45">
        <v>-8.8464000000000001E-4</v>
      </c>
      <c r="U4265" s="45">
        <v>8.8464000000000001E-4</v>
      </c>
      <c r="V4265" s="11"/>
      <c r="W4265" s="11">
        <v>0.48820000000000002</v>
      </c>
      <c r="X4265" s="45">
        <v>-5.7040000000000003E-5</v>
      </c>
      <c r="Y4265" s="45">
        <v>-2.0184000000000001E-4</v>
      </c>
      <c r="Z4265" s="46">
        <v>2.0184000000000001E-4</v>
      </c>
      <c r="AC4265" s="2"/>
      <c r="AD4265" s="2"/>
      <c r="AE4265" s="2"/>
      <c r="AH4265" s="2"/>
      <c r="AI4265" s="2"/>
      <c r="AJ4265" s="2"/>
      <c r="AM4265" s="2"/>
      <c r="AN4265" s="2"/>
      <c r="AO4265" s="2"/>
      <c r="AR4265" s="2"/>
      <c r="AS4265" s="2"/>
      <c r="AT4265" s="2"/>
      <c r="AW4265" s="2"/>
      <c r="AX4265" s="2"/>
      <c r="AY4265" s="2"/>
    </row>
    <row r="4266" spans="8:51" x14ac:dyDescent="0.25">
      <c r="H4266" s="10">
        <v>0.53859999999999997</v>
      </c>
      <c r="I4266" s="45">
        <v>-2.3139999999999999E-4</v>
      </c>
      <c r="J4266" s="45">
        <v>-8.1882999999999999E-4</v>
      </c>
      <c r="K4266" s="45">
        <v>8.1882999999999999E-4</v>
      </c>
      <c r="L4266" s="11"/>
      <c r="M4266" s="11">
        <v>0.54769999999999996</v>
      </c>
      <c r="N4266" s="45">
        <v>-2.6289999999999999E-4</v>
      </c>
      <c r="O4266" s="45">
        <v>-9.3028999999999996E-4</v>
      </c>
      <c r="P4266" s="45">
        <v>9.3028999999999996E-4</v>
      </c>
      <c r="Q4266" s="11"/>
      <c r="R4266" s="11">
        <v>0.54400000000000004</v>
      </c>
      <c r="S4266" s="45">
        <v>-2.5030000000000001E-4</v>
      </c>
      <c r="T4266" s="45">
        <v>-8.8570000000000001E-4</v>
      </c>
      <c r="U4266" s="45">
        <v>8.8570000000000001E-4</v>
      </c>
      <c r="V4266" s="11"/>
      <c r="W4266" s="11">
        <v>0.48799999999999999</v>
      </c>
      <c r="X4266" s="45">
        <v>-5.7099999999999999E-5</v>
      </c>
      <c r="Y4266" s="45">
        <v>-2.0205000000000001E-4</v>
      </c>
      <c r="Z4266" s="46">
        <v>2.0205000000000001E-4</v>
      </c>
      <c r="AC4266" s="2"/>
      <c r="AD4266" s="2"/>
      <c r="AE4266" s="2"/>
      <c r="AH4266" s="2"/>
      <c r="AI4266" s="2"/>
      <c r="AJ4266" s="2"/>
      <c r="AM4266" s="2"/>
      <c r="AN4266" s="2"/>
      <c r="AO4266" s="2"/>
      <c r="AR4266" s="2"/>
      <c r="AS4266" s="2"/>
      <c r="AT4266" s="2"/>
      <c r="AW4266" s="2"/>
      <c r="AX4266" s="2"/>
      <c r="AY4266" s="2"/>
    </row>
    <row r="4267" spans="8:51" x14ac:dyDescent="0.25">
      <c r="H4267" s="10">
        <v>0.53849999999999998</v>
      </c>
      <c r="I4267" s="45">
        <v>-2.3159999999999999E-4</v>
      </c>
      <c r="J4267" s="45">
        <v>-8.1952999999999995E-4</v>
      </c>
      <c r="K4267" s="45">
        <v>8.1952999999999995E-4</v>
      </c>
      <c r="L4267" s="11"/>
      <c r="M4267" s="11">
        <v>0.54759999999999998</v>
      </c>
      <c r="N4267" s="45">
        <v>-2.632E-4</v>
      </c>
      <c r="O4267" s="45">
        <v>-9.3134999999999995E-4</v>
      </c>
      <c r="P4267" s="45">
        <v>9.3134999999999995E-4</v>
      </c>
      <c r="Q4267" s="11"/>
      <c r="R4267" s="11">
        <v>0.54400000000000004</v>
      </c>
      <c r="S4267" s="45">
        <v>-2.5050000000000002E-4</v>
      </c>
      <c r="T4267" s="45">
        <v>-8.8641000000000002E-4</v>
      </c>
      <c r="U4267" s="45">
        <v>8.8641000000000002E-4</v>
      </c>
      <c r="V4267" s="11"/>
      <c r="W4267" s="11">
        <v>0.4879</v>
      </c>
      <c r="X4267" s="45">
        <v>-5.719E-5</v>
      </c>
      <c r="Y4267" s="45">
        <v>-2.0237E-4</v>
      </c>
      <c r="Z4267" s="46">
        <v>2.0237E-4</v>
      </c>
      <c r="AC4267" s="2"/>
      <c r="AD4267" s="2"/>
      <c r="AE4267" s="2"/>
      <c r="AH4267" s="2"/>
      <c r="AI4267" s="2"/>
      <c r="AJ4267" s="2"/>
      <c r="AM4267" s="2"/>
      <c r="AN4267" s="2"/>
      <c r="AO4267" s="2"/>
      <c r="AR4267" s="2"/>
      <c r="AS4267" s="2"/>
      <c r="AT4267" s="2"/>
      <c r="AW4267" s="2"/>
      <c r="AX4267" s="2"/>
      <c r="AY4267" s="2"/>
    </row>
    <row r="4268" spans="8:51" x14ac:dyDescent="0.25">
      <c r="H4268" s="10">
        <v>0.53839999999999999</v>
      </c>
      <c r="I4268" s="45">
        <v>-2.318E-4</v>
      </c>
      <c r="J4268" s="45">
        <v>-8.2023999999999997E-4</v>
      </c>
      <c r="K4268" s="45">
        <v>8.2023999999999997E-4</v>
      </c>
      <c r="L4268" s="11"/>
      <c r="M4268" s="11">
        <v>0.54749999999999999</v>
      </c>
      <c r="N4268" s="45">
        <v>-2.6340000000000001E-4</v>
      </c>
      <c r="O4268" s="45">
        <v>-9.3205999999999996E-4</v>
      </c>
      <c r="P4268" s="45">
        <v>9.3205999999999996E-4</v>
      </c>
      <c r="Q4268" s="11"/>
      <c r="R4268" s="11">
        <v>0.54390000000000005</v>
      </c>
      <c r="S4268" s="45">
        <v>-2.5080000000000002E-4</v>
      </c>
      <c r="T4268" s="45">
        <v>-8.8747000000000001E-4</v>
      </c>
      <c r="U4268" s="45">
        <v>8.8747000000000001E-4</v>
      </c>
      <c r="V4268" s="11"/>
      <c r="W4268" s="11">
        <v>0.48780000000000001</v>
      </c>
      <c r="X4268" s="45">
        <v>-5.7250000000000002E-5</v>
      </c>
      <c r="Y4268" s="45">
        <v>-2.0258E-4</v>
      </c>
      <c r="Z4268" s="46">
        <v>2.0258E-4</v>
      </c>
      <c r="AC4268" s="2"/>
      <c r="AD4268" s="2"/>
      <c r="AE4268" s="2"/>
      <c r="AH4268" s="2"/>
      <c r="AI4268" s="2"/>
      <c r="AJ4268" s="2"/>
      <c r="AM4268" s="2"/>
      <c r="AN4268" s="2"/>
      <c r="AO4268" s="2"/>
      <c r="AR4268" s="2"/>
      <c r="AS4268" s="2"/>
      <c r="AT4268" s="2"/>
      <c r="AW4268" s="2"/>
      <c r="AX4268" s="2"/>
      <c r="AY4268" s="2"/>
    </row>
    <row r="4269" spans="8:51" x14ac:dyDescent="0.25">
      <c r="H4269" s="10">
        <v>0.5383</v>
      </c>
      <c r="I4269" s="45">
        <v>-2.32E-4</v>
      </c>
      <c r="J4269" s="45">
        <v>-8.2094999999999998E-4</v>
      </c>
      <c r="K4269" s="45">
        <v>8.2094999999999998E-4</v>
      </c>
      <c r="L4269" s="11"/>
      <c r="M4269" s="11">
        <v>0.54749999999999999</v>
      </c>
      <c r="N4269" s="45">
        <v>-2.6380000000000002E-4</v>
      </c>
      <c r="O4269" s="45">
        <v>-9.3347000000000005E-4</v>
      </c>
      <c r="P4269" s="45">
        <v>9.3347000000000005E-4</v>
      </c>
      <c r="Q4269" s="11"/>
      <c r="R4269" s="11">
        <v>0.54379999999999995</v>
      </c>
      <c r="S4269" s="45">
        <v>-2.5109999999999998E-4</v>
      </c>
      <c r="T4269" s="45">
        <v>-8.8853999999999995E-4</v>
      </c>
      <c r="U4269" s="45">
        <v>8.8853999999999995E-4</v>
      </c>
      <c r="V4269" s="11"/>
      <c r="W4269" s="11">
        <v>0.48759999999999998</v>
      </c>
      <c r="X4269" s="45">
        <v>-5.7340000000000003E-5</v>
      </c>
      <c r="Y4269" s="45">
        <v>-2.029E-4</v>
      </c>
      <c r="Z4269" s="46">
        <v>2.029E-4</v>
      </c>
      <c r="AC4269" s="2"/>
      <c r="AD4269" s="2"/>
      <c r="AE4269" s="2"/>
      <c r="AH4269" s="2"/>
      <c r="AI4269" s="2"/>
      <c r="AJ4269" s="2"/>
      <c r="AM4269" s="2"/>
      <c r="AN4269" s="2"/>
      <c r="AO4269" s="2"/>
      <c r="AR4269" s="2"/>
      <c r="AS4269" s="2"/>
      <c r="AT4269" s="2"/>
      <c r="AW4269" s="2"/>
      <c r="AX4269" s="2"/>
      <c r="AY4269" s="2"/>
    </row>
    <row r="4270" spans="8:51" x14ac:dyDescent="0.25">
      <c r="H4270" s="10">
        <v>0.53820000000000001</v>
      </c>
      <c r="I4270" s="45">
        <v>-2.3230000000000001E-4</v>
      </c>
      <c r="J4270" s="45">
        <v>-8.2200999999999997E-4</v>
      </c>
      <c r="K4270" s="45">
        <v>8.2200999999999997E-4</v>
      </c>
      <c r="L4270" s="11"/>
      <c r="M4270" s="11">
        <v>0.5474</v>
      </c>
      <c r="N4270" s="45">
        <v>-2.6410000000000002E-4</v>
      </c>
      <c r="O4270" s="45">
        <v>-9.3453999999999998E-4</v>
      </c>
      <c r="P4270" s="45">
        <v>9.3453999999999998E-4</v>
      </c>
      <c r="Q4270" s="11"/>
      <c r="R4270" s="11">
        <v>0.54369999999999996</v>
      </c>
      <c r="S4270" s="45">
        <v>-2.5129999999999998E-4</v>
      </c>
      <c r="T4270" s="45">
        <v>-8.8924000000000002E-4</v>
      </c>
      <c r="U4270" s="45">
        <v>8.8924000000000002E-4</v>
      </c>
      <c r="V4270" s="11"/>
      <c r="W4270" s="11">
        <v>0.48749999999999999</v>
      </c>
      <c r="X4270" s="45">
        <v>-5.7399999999999999E-5</v>
      </c>
      <c r="Y4270" s="45">
        <v>-2.0311E-4</v>
      </c>
      <c r="Z4270" s="46">
        <v>2.0311E-4</v>
      </c>
      <c r="AC4270" s="2"/>
      <c r="AD4270" s="2"/>
      <c r="AE4270" s="2"/>
      <c r="AH4270" s="2"/>
      <c r="AI4270" s="2"/>
      <c r="AJ4270" s="2"/>
      <c r="AM4270" s="2"/>
      <c r="AN4270" s="2"/>
      <c r="AO4270" s="2"/>
      <c r="AR4270" s="2"/>
      <c r="AS4270" s="2"/>
      <c r="AT4270" s="2"/>
      <c r="AW4270" s="2"/>
      <c r="AX4270" s="2"/>
      <c r="AY4270" s="2"/>
    </row>
    <row r="4271" spans="8:51" x14ac:dyDescent="0.25">
      <c r="H4271" s="10">
        <v>0.53810000000000002</v>
      </c>
      <c r="I4271" s="45">
        <v>-2.3259999999999999E-4</v>
      </c>
      <c r="J4271" s="45">
        <v>-8.2306999999999996E-4</v>
      </c>
      <c r="K4271" s="45">
        <v>8.2306999999999996E-4</v>
      </c>
      <c r="L4271" s="11"/>
      <c r="M4271" s="11">
        <v>0.5474</v>
      </c>
      <c r="N4271" s="45">
        <v>-2.6439999999999998E-4</v>
      </c>
      <c r="O4271" s="45">
        <v>-9.3559999999999997E-4</v>
      </c>
      <c r="P4271" s="45">
        <v>9.3559999999999997E-4</v>
      </c>
      <c r="Q4271" s="11"/>
      <c r="R4271" s="11">
        <v>0.54369999999999996</v>
      </c>
      <c r="S4271" s="45">
        <v>-2.5159999999999999E-4</v>
      </c>
      <c r="T4271" s="45">
        <v>-8.9030000000000001E-4</v>
      </c>
      <c r="U4271" s="45">
        <v>8.9030000000000001E-4</v>
      </c>
      <c r="V4271" s="11"/>
      <c r="W4271" s="11">
        <v>0.4874</v>
      </c>
      <c r="X4271" s="45">
        <v>-5.7500000000000002E-5</v>
      </c>
      <c r="Y4271" s="45">
        <v>-2.0347E-4</v>
      </c>
      <c r="Z4271" s="46">
        <v>2.0347E-4</v>
      </c>
      <c r="AC4271" s="2"/>
      <c r="AD4271" s="2"/>
      <c r="AE4271" s="2"/>
      <c r="AH4271" s="2"/>
      <c r="AI4271" s="2"/>
      <c r="AJ4271" s="2"/>
      <c r="AM4271" s="2"/>
      <c r="AN4271" s="2"/>
      <c r="AO4271" s="2"/>
      <c r="AR4271" s="2"/>
      <c r="AS4271" s="2"/>
      <c r="AT4271" s="2"/>
      <c r="AW4271" s="2"/>
      <c r="AX4271" s="2"/>
      <c r="AY4271" s="2"/>
    </row>
    <row r="4272" spans="8:51" x14ac:dyDescent="0.25">
      <c r="H4272" s="10">
        <v>0.53800000000000003</v>
      </c>
      <c r="I4272" s="45">
        <v>-2.3259999999999999E-4</v>
      </c>
      <c r="J4272" s="45">
        <v>-8.2306999999999996E-4</v>
      </c>
      <c r="K4272" s="45">
        <v>8.2306999999999996E-4</v>
      </c>
      <c r="L4272" s="11"/>
      <c r="M4272" s="11">
        <v>0.54720000000000002</v>
      </c>
      <c r="N4272" s="45">
        <v>-2.6439999999999998E-4</v>
      </c>
      <c r="O4272" s="45">
        <v>-9.3559999999999997E-4</v>
      </c>
      <c r="P4272" s="45">
        <v>9.3559999999999997E-4</v>
      </c>
      <c r="Q4272" s="11"/>
      <c r="R4272" s="11">
        <v>0.54359999999999997</v>
      </c>
      <c r="S4272" s="45">
        <v>-2.519E-4</v>
      </c>
      <c r="T4272" s="45">
        <v>-8.9137000000000005E-4</v>
      </c>
      <c r="U4272" s="45">
        <v>8.9137000000000005E-4</v>
      </c>
      <c r="V4272" s="11"/>
      <c r="W4272" s="11">
        <v>0.48720000000000002</v>
      </c>
      <c r="X4272" s="45">
        <v>-5.7559999999999998E-5</v>
      </c>
      <c r="Y4272" s="45">
        <v>-2.0368E-4</v>
      </c>
      <c r="Z4272" s="46">
        <v>2.0368E-4</v>
      </c>
      <c r="AC4272" s="2"/>
      <c r="AD4272" s="2"/>
      <c r="AE4272" s="2"/>
      <c r="AH4272" s="2"/>
      <c r="AI4272" s="2"/>
      <c r="AJ4272" s="2"/>
      <c r="AM4272" s="2"/>
      <c r="AN4272" s="2"/>
      <c r="AO4272" s="2"/>
      <c r="AR4272" s="2"/>
      <c r="AS4272" s="2"/>
      <c r="AT4272" s="2"/>
      <c r="AW4272" s="2"/>
      <c r="AX4272" s="2"/>
      <c r="AY4272" s="2"/>
    </row>
    <row r="4273" spans="8:51" x14ac:dyDescent="0.25">
      <c r="H4273" s="10">
        <v>0.53790000000000004</v>
      </c>
      <c r="I4273" s="45">
        <v>-2.3279999999999999E-4</v>
      </c>
      <c r="J4273" s="45">
        <v>-8.2377999999999998E-4</v>
      </c>
      <c r="K4273" s="45">
        <v>8.2377999999999998E-4</v>
      </c>
      <c r="L4273" s="11"/>
      <c r="M4273" s="11">
        <v>0.54720000000000002</v>
      </c>
      <c r="N4273" s="45">
        <v>-2.6479999999999999E-4</v>
      </c>
      <c r="O4273" s="45">
        <v>-9.3700999999999995E-4</v>
      </c>
      <c r="P4273" s="45">
        <v>9.3700999999999995E-4</v>
      </c>
      <c r="Q4273" s="11"/>
      <c r="R4273" s="11">
        <v>0.54349999999999998</v>
      </c>
      <c r="S4273" s="45">
        <v>-2.521E-4</v>
      </c>
      <c r="T4273" s="45">
        <v>-8.9207000000000002E-4</v>
      </c>
      <c r="U4273" s="45">
        <v>8.9207000000000002E-4</v>
      </c>
      <c r="V4273" s="11"/>
      <c r="W4273" s="11">
        <v>0.48709999999999998</v>
      </c>
      <c r="X4273" s="45">
        <v>-5.7649999999999999E-5</v>
      </c>
      <c r="Y4273" s="45">
        <v>-2.04E-4</v>
      </c>
      <c r="Z4273" s="46">
        <v>2.04E-4</v>
      </c>
      <c r="AC4273" s="2"/>
      <c r="AD4273" s="2"/>
      <c r="AE4273" s="2"/>
      <c r="AH4273" s="2"/>
      <c r="AI4273" s="2"/>
      <c r="AJ4273" s="2"/>
      <c r="AM4273" s="2"/>
      <c r="AN4273" s="2"/>
      <c r="AO4273" s="2"/>
      <c r="AR4273" s="2"/>
      <c r="AS4273" s="2"/>
      <c r="AT4273" s="2"/>
      <c r="AW4273" s="2"/>
      <c r="AX4273" s="2"/>
      <c r="AY4273" s="2"/>
    </row>
    <row r="4274" spans="8:51" x14ac:dyDescent="0.25">
      <c r="H4274" s="10">
        <v>0.53779999999999994</v>
      </c>
      <c r="I4274" s="45">
        <v>-2.331E-4</v>
      </c>
      <c r="J4274" s="45">
        <v>-8.2483999999999997E-4</v>
      </c>
      <c r="K4274" s="45">
        <v>8.2483999999999997E-4</v>
      </c>
      <c r="L4274" s="11"/>
      <c r="M4274" s="11">
        <v>0.54710000000000003</v>
      </c>
      <c r="N4274" s="45">
        <v>-2.652E-4</v>
      </c>
      <c r="O4274" s="45">
        <v>-9.3842999999999997E-4</v>
      </c>
      <c r="P4274" s="45">
        <v>9.3842999999999997E-4</v>
      </c>
      <c r="Q4274" s="11"/>
      <c r="R4274" s="11">
        <v>0.54339999999999999</v>
      </c>
      <c r="S4274" s="45">
        <v>-2.5240000000000001E-4</v>
      </c>
      <c r="T4274" s="45">
        <v>-8.9313999999999995E-4</v>
      </c>
      <c r="U4274" s="45">
        <v>8.9313999999999995E-4</v>
      </c>
      <c r="V4274" s="11"/>
      <c r="W4274" s="11">
        <v>0.48699999999999999</v>
      </c>
      <c r="X4274" s="45">
        <v>-5.7710000000000001E-5</v>
      </c>
      <c r="Y4274" s="45">
        <v>-2.0421E-4</v>
      </c>
      <c r="Z4274" s="46">
        <v>2.0421E-4</v>
      </c>
      <c r="AC4274" s="2"/>
      <c r="AD4274" s="2"/>
      <c r="AE4274" s="2"/>
      <c r="AH4274" s="2"/>
      <c r="AI4274" s="2"/>
      <c r="AJ4274" s="2"/>
      <c r="AM4274" s="2"/>
      <c r="AN4274" s="2"/>
      <c r="AO4274" s="2"/>
      <c r="AR4274" s="2"/>
      <c r="AS4274" s="2"/>
      <c r="AT4274" s="2"/>
      <c r="AW4274" s="2"/>
      <c r="AX4274" s="2"/>
      <c r="AY4274" s="2"/>
    </row>
    <row r="4275" spans="8:51" x14ac:dyDescent="0.25">
      <c r="H4275" s="10">
        <v>0.53779999999999994</v>
      </c>
      <c r="I4275" s="45">
        <v>-2.3340000000000001E-4</v>
      </c>
      <c r="J4275" s="45">
        <v>-8.2589999999999996E-4</v>
      </c>
      <c r="K4275" s="45">
        <v>8.2589999999999996E-4</v>
      </c>
      <c r="L4275" s="11"/>
      <c r="M4275" s="11">
        <v>0.54700000000000004</v>
      </c>
      <c r="N4275" s="45">
        <v>-2.6509999999999999E-4</v>
      </c>
      <c r="O4275" s="45">
        <v>-9.3807999999999999E-4</v>
      </c>
      <c r="P4275" s="45">
        <v>9.3807999999999999E-4</v>
      </c>
      <c r="Q4275" s="11"/>
      <c r="R4275" s="11">
        <v>0.54339999999999999</v>
      </c>
      <c r="S4275" s="45">
        <v>-2.5270000000000002E-4</v>
      </c>
      <c r="T4275" s="45">
        <v>-8.9420000000000005E-4</v>
      </c>
      <c r="U4275" s="45">
        <v>8.9420000000000005E-4</v>
      </c>
      <c r="V4275" s="11"/>
      <c r="W4275" s="11">
        <v>0.4869</v>
      </c>
      <c r="X4275" s="45">
        <v>-5.7800000000000002E-5</v>
      </c>
      <c r="Y4275" s="45">
        <v>-2.0453E-4</v>
      </c>
      <c r="Z4275" s="46">
        <v>2.0453E-4</v>
      </c>
      <c r="AC4275" s="2"/>
      <c r="AD4275" s="2"/>
      <c r="AE4275" s="2"/>
      <c r="AH4275" s="2"/>
      <c r="AI4275" s="2"/>
      <c r="AJ4275" s="2"/>
      <c r="AM4275" s="2"/>
      <c r="AN4275" s="2"/>
      <c r="AO4275" s="2"/>
      <c r="AR4275" s="2"/>
      <c r="AS4275" s="2"/>
      <c r="AT4275" s="2"/>
      <c r="AW4275" s="2"/>
      <c r="AX4275" s="2"/>
      <c r="AY4275" s="2"/>
    </row>
    <row r="4276" spans="8:51" x14ac:dyDescent="0.25">
      <c r="H4276" s="10">
        <v>0.53769999999999996</v>
      </c>
      <c r="I4276" s="45">
        <v>-2.3350000000000001E-4</v>
      </c>
      <c r="J4276" s="45">
        <v>-8.2625999999999999E-4</v>
      </c>
      <c r="K4276" s="45">
        <v>8.2625999999999999E-4</v>
      </c>
      <c r="L4276" s="11"/>
      <c r="M4276" s="11">
        <v>0.54700000000000004</v>
      </c>
      <c r="N4276" s="45">
        <v>-2.656E-4</v>
      </c>
      <c r="O4276" s="45">
        <v>-9.3983999999999995E-4</v>
      </c>
      <c r="P4276" s="45">
        <v>9.3983999999999995E-4</v>
      </c>
      <c r="Q4276" s="11"/>
      <c r="R4276" s="11">
        <v>0.54330000000000001</v>
      </c>
      <c r="S4276" s="45">
        <v>-2.5290000000000002E-4</v>
      </c>
      <c r="T4276" s="45">
        <v>-8.9490000000000001E-4</v>
      </c>
      <c r="U4276" s="45">
        <v>8.9490000000000001E-4</v>
      </c>
      <c r="V4276" s="11"/>
      <c r="W4276" s="11">
        <v>0.48670000000000002</v>
      </c>
      <c r="X4276" s="45">
        <v>-5.7890000000000003E-5</v>
      </c>
      <c r="Y4276" s="45">
        <v>-2.0484999999999999E-4</v>
      </c>
      <c r="Z4276" s="46">
        <v>2.0484999999999999E-4</v>
      </c>
      <c r="AC4276" s="2"/>
      <c r="AD4276" s="2"/>
      <c r="AE4276" s="2"/>
      <c r="AH4276" s="2"/>
      <c r="AI4276" s="2"/>
      <c r="AJ4276" s="2"/>
      <c r="AM4276" s="2"/>
      <c r="AN4276" s="2"/>
      <c r="AO4276" s="2"/>
      <c r="AR4276" s="2"/>
      <c r="AS4276" s="2"/>
      <c r="AT4276" s="2"/>
      <c r="AW4276" s="2"/>
      <c r="AX4276" s="2"/>
      <c r="AY4276" s="2"/>
    </row>
    <row r="4277" spans="8:51" x14ac:dyDescent="0.25">
      <c r="H4277" s="10">
        <v>0.53759999999999997</v>
      </c>
      <c r="I4277" s="45">
        <v>-2.3369999999999999E-4</v>
      </c>
      <c r="J4277" s="45">
        <v>-8.2695999999999996E-4</v>
      </c>
      <c r="K4277" s="45">
        <v>8.2695999999999996E-4</v>
      </c>
      <c r="L4277" s="11"/>
      <c r="M4277" s="11">
        <v>0.54690000000000005</v>
      </c>
      <c r="N4277" s="45">
        <v>-2.6570000000000001E-4</v>
      </c>
      <c r="O4277" s="45">
        <v>-9.4019999999999998E-4</v>
      </c>
      <c r="P4277" s="45">
        <v>9.4019999999999998E-4</v>
      </c>
      <c r="Q4277" s="11"/>
      <c r="R4277" s="11">
        <v>0.54320000000000002</v>
      </c>
      <c r="S4277" s="45">
        <v>-2.5319999999999997E-4</v>
      </c>
      <c r="T4277" s="45">
        <v>-8.9596999999999995E-4</v>
      </c>
      <c r="U4277" s="45">
        <v>8.9596999999999995E-4</v>
      </c>
      <c r="V4277" s="11"/>
      <c r="W4277" s="11">
        <v>0.48659999999999998</v>
      </c>
      <c r="X4277" s="45">
        <v>-5.7949999999999999E-5</v>
      </c>
      <c r="Y4277" s="45">
        <v>-2.0505999999999999E-4</v>
      </c>
      <c r="Z4277" s="46">
        <v>2.0505999999999999E-4</v>
      </c>
      <c r="AC4277" s="2"/>
      <c r="AD4277" s="2"/>
      <c r="AE4277" s="2"/>
      <c r="AH4277" s="2"/>
      <c r="AI4277" s="2"/>
      <c r="AJ4277" s="2"/>
      <c r="AM4277" s="2"/>
      <c r="AN4277" s="2"/>
      <c r="AO4277" s="2"/>
      <c r="AR4277" s="2"/>
      <c r="AS4277" s="2"/>
      <c r="AT4277" s="2"/>
      <c r="AW4277" s="2"/>
      <c r="AX4277" s="2"/>
      <c r="AY4277" s="2"/>
    </row>
    <row r="4278" spans="8:51" x14ac:dyDescent="0.25">
      <c r="H4278" s="10">
        <v>0.53749999999999998</v>
      </c>
      <c r="I4278" s="45">
        <v>-2.34E-4</v>
      </c>
      <c r="J4278" s="45">
        <v>-8.2803E-4</v>
      </c>
      <c r="K4278" s="45">
        <v>8.2803E-4</v>
      </c>
      <c r="L4278" s="11"/>
      <c r="M4278" s="11">
        <v>0.54669999999999996</v>
      </c>
      <c r="N4278" s="45">
        <v>-2.6580000000000001E-4</v>
      </c>
      <c r="O4278" s="45">
        <v>-9.4054999999999996E-4</v>
      </c>
      <c r="P4278" s="45">
        <v>9.4054999999999996E-4</v>
      </c>
      <c r="Q4278" s="11"/>
      <c r="R4278" s="11">
        <v>0.54310000000000003</v>
      </c>
      <c r="S4278" s="45">
        <v>-2.5349999999999998E-4</v>
      </c>
      <c r="T4278" s="45">
        <v>-8.9703000000000005E-4</v>
      </c>
      <c r="U4278" s="45">
        <v>8.9703000000000005E-4</v>
      </c>
      <c r="V4278" s="11"/>
      <c r="W4278" s="11">
        <v>0.48649999999999999</v>
      </c>
      <c r="X4278" s="45">
        <v>-5.804E-5</v>
      </c>
      <c r="Y4278" s="45">
        <v>-2.0537999999999999E-4</v>
      </c>
      <c r="Z4278" s="46">
        <v>2.0537999999999999E-4</v>
      </c>
      <c r="AC4278" s="2"/>
      <c r="AD4278" s="2"/>
      <c r="AE4278" s="2"/>
      <c r="AH4278" s="2"/>
      <c r="AI4278" s="2"/>
      <c r="AJ4278" s="2"/>
      <c r="AM4278" s="2"/>
      <c r="AN4278" s="2"/>
      <c r="AO4278" s="2"/>
      <c r="AR4278" s="2"/>
      <c r="AS4278" s="2"/>
      <c r="AT4278" s="2"/>
      <c r="AW4278" s="2"/>
      <c r="AX4278" s="2"/>
      <c r="AY4278" s="2"/>
    </row>
    <row r="4279" spans="8:51" x14ac:dyDescent="0.25">
      <c r="H4279" s="10">
        <v>0.53739999999999999</v>
      </c>
      <c r="I4279" s="45">
        <v>-2.343E-4</v>
      </c>
      <c r="J4279" s="45">
        <v>-8.2908999999999999E-4</v>
      </c>
      <c r="K4279" s="45">
        <v>8.2908999999999999E-4</v>
      </c>
      <c r="L4279" s="11"/>
      <c r="M4279" s="11">
        <v>0.54669999999999996</v>
      </c>
      <c r="N4279" s="45">
        <v>-2.6620000000000002E-4</v>
      </c>
      <c r="O4279" s="45">
        <v>-9.4196999999999998E-4</v>
      </c>
      <c r="P4279" s="45">
        <v>9.4196999999999998E-4</v>
      </c>
      <c r="Q4279" s="11"/>
      <c r="R4279" s="11">
        <v>0.54310000000000003</v>
      </c>
      <c r="S4279" s="45">
        <v>-2.5379999999999999E-4</v>
      </c>
      <c r="T4279" s="45">
        <v>-8.9809000000000004E-4</v>
      </c>
      <c r="U4279" s="45">
        <v>8.9809000000000004E-4</v>
      </c>
      <c r="V4279" s="11"/>
      <c r="W4279" s="11">
        <v>0.48630000000000001</v>
      </c>
      <c r="X4279" s="45">
        <v>-5.8140000000000002E-5</v>
      </c>
      <c r="Y4279" s="45">
        <v>-2.0573E-4</v>
      </c>
      <c r="Z4279" s="46">
        <v>2.0573E-4</v>
      </c>
      <c r="AC4279" s="2"/>
      <c r="AD4279" s="2"/>
      <c r="AE4279" s="2"/>
      <c r="AH4279" s="2"/>
      <c r="AI4279" s="2"/>
      <c r="AJ4279" s="2"/>
      <c r="AM4279" s="2"/>
      <c r="AN4279" s="2"/>
      <c r="AO4279" s="2"/>
      <c r="AR4279" s="2"/>
      <c r="AS4279" s="2"/>
      <c r="AT4279" s="2"/>
      <c r="AW4279" s="2"/>
      <c r="AX4279" s="2"/>
      <c r="AY4279" s="2"/>
    </row>
    <row r="4280" spans="8:51" x14ac:dyDescent="0.25">
      <c r="H4280" s="10">
        <v>0.5373</v>
      </c>
      <c r="I4280" s="45">
        <v>-2.3440000000000001E-4</v>
      </c>
      <c r="J4280" s="45">
        <v>-8.2943999999999997E-4</v>
      </c>
      <c r="K4280" s="45">
        <v>8.2943999999999997E-4</v>
      </c>
      <c r="L4280" s="11"/>
      <c r="M4280" s="11">
        <v>0.54659999999999997</v>
      </c>
      <c r="N4280" s="45">
        <v>-2.6640000000000002E-4</v>
      </c>
      <c r="O4280" s="45">
        <v>-9.4267999999999999E-4</v>
      </c>
      <c r="P4280" s="45">
        <v>9.4267999999999999E-4</v>
      </c>
      <c r="Q4280" s="11"/>
      <c r="R4280" s="11">
        <v>0.54300000000000004</v>
      </c>
      <c r="S4280" s="45">
        <v>-2.5399999999999999E-4</v>
      </c>
      <c r="T4280" s="45">
        <v>-8.9879999999999995E-4</v>
      </c>
      <c r="U4280" s="45">
        <v>8.9879999999999995E-4</v>
      </c>
      <c r="V4280" s="11"/>
      <c r="W4280" s="11">
        <v>0.48620000000000002</v>
      </c>
      <c r="X4280" s="45">
        <v>-5.8230000000000003E-5</v>
      </c>
      <c r="Y4280" s="45">
        <v>-2.0604999999999999E-4</v>
      </c>
      <c r="Z4280" s="46">
        <v>2.0604999999999999E-4</v>
      </c>
      <c r="AC4280" s="2"/>
      <c r="AD4280" s="2"/>
      <c r="AE4280" s="2"/>
      <c r="AH4280" s="2"/>
      <c r="AI4280" s="2"/>
      <c r="AJ4280" s="2"/>
      <c r="AM4280" s="2"/>
      <c r="AN4280" s="2"/>
      <c r="AO4280" s="2"/>
      <c r="AR4280" s="2"/>
      <c r="AS4280" s="2"/>
      <c r="AT4280" s="2"/>
      <c r="AW4280" s="2"/>
      <c r="AX4280" s="2"/>
      <c r="AY4280" s="2"/>
    </row>
    <row r="4281" spans="8:51" x14ac:dyDescent="0.25">
      <c r="H4281" s="10">
        <v>0.5373</v>
      </c>
      <c r="I4281" s="45">
        <v>-2.3479999999999999E-4</v>
      </c>
      <c r="J4281" s="45">
        <v>-8.3086E-4</v>
      </c>
      <c r="K4281" s="45">
        <v>8.3086E-4</v>
      </c>
      <c r="L4281" s="11"/>
      <c r="M4281" s="11">
        <v>0.54649999999999999</v>
      </c>
      <c r="N4281" s="45">
        <v>-2.6669999999999998E-4</v>
      </c>
      <c r="O4281" s="45">
        <v>-9.4373999999999999E-4</v>
      </c>
      <c r="P4281" s="45">
        <v>9.4373999999999999E-4</v>
      </c>
      <c r="Q4281" s="11"/>
      <c r="R4281" s="11">
        <v>0.54290000000000005</v>
      </c>
      <c r="S4281" s="45">
        <v>-2.543E-4</v>
      </c>
      <c r="T4281" s="45">
        <v>-8.9986000000000005E-4</v>
      </c>
      <c r="U4281" s="45">
        <v>8.9986000000000005E-4</v>
      </c>
      <c r="V4281" s="11"/>
      <c r="W4281" s="11">
        <v>0.48609999999999998</v>
      </c>
      <c r="X4281" s="45">
        <v>-5.8289999999999999E-5</v>
      </c>
      <c r="Y4281" s="45">
        <v>-2.0625999999999999E-4</v>
      </c>
      <c r="Z4281" s="46">
        <v>2.0625999999999999E-4</v>
      </c>
      <c r="AC4281" s="2"/>
      <c r="AD4281" s="2"/>
      <c r="AE4281" s="2"/>
      <c r="AH4281" s="2"/>
      <c r="AI4281" s="2"/>
      <c r="AJ4281" s="2"/>
      <c r="AM4281" s="2"/>
      <c r="AN4281" s="2"/>
      <c r="AO4281" s="2"/>
      <c r="AR4281" s="2"/>
      <c r="AS4281" s="2"/>
      <c r="AT4281" s="2"/>
      <c r="AW4281" s="2"/>
      <c r="AX4281" s="2"/>
      <c r="AY4281" s="2"/>
    </row>
    <row r="4282" spans="8:51" x14ac:dyDescent="0.25">
      <c r="H4282" s="10">
        <v>0.53720000000000001</v>
      </c>
      <c r="I4282" s="45">
        <v>-2.3499999999999999E-4</v>
      </c>
      <c r="J4282" s="45">
        <v>-8.3155999999999996E-4</v>
      </c>
      <c r="K4282" s="45">
        <v>8.3155999999999996E-4</v>
      </c>
      <c r="L4282" s="11"/>
      <c r="M4282" s="11">
        <v>0.5464</v>
      </c>
      <c r="N4282" s="45">
        <v>-2.6679999999999998E-4</v>
      </c>
      <c r="O4282" s="45">
        <v>-9.4408999999999997E-4</v>
      </c>
      <c r="P4282" s="45">
        <v>9.4408999999999997E-4</v>
      </c>
      <c r="Q4282" s="11"/>
      <c r="R4282" s="11">
        <v>0.54279999999999995</v>
      </c>
      <c r="S4282" s="45">
        <v>-2.5450000000000001E-4</v>
      </c>
      <c r="T4282" s="45">
        <v>-9.0056999999999995E-4</v>
      </c>
      <c r="U4282" s="45">
        <v>9.0056999999999995E-4</v>
      </c>
      <c r="V4282" s="11"/>
      <c r="W4282" s="11">
        <v>0.48599999999999999</v>
      </c>
      <c r="X4282" s="45">
        <v>-5.838E-5</v>
      </c>
      <c r="Y4282" s="45">
        <v>-2.0657999999999999E-4</v>
      </c>
      <c r="Z4282" s="46">
        <v>2.0657999999999999E-4</v>
      </c>
      <c r="AC4282" s="2"/>
      <c r="AD4282" s="2"/>
      <c r="AE4282" s="2"/>
      <c r="AH4282" s="2"/>
      <c r="AI4282" s="2"/>
      <c r="AJ4282" s="2"/>
      <c r="AM4282" s="2"/>
      <c r="AN4282" s="2"/>
      <c r="AO4282" s="2"/>
      <c r="AR4282" s="2"/>
      <c r="AS4282" s="2"/>
      <c r="AT4282" s="2"/>
      <c r="AW4282" s="2"/>
      <c r="AX4282" s="2"/>
      <c r="AY4282" s="2"/>
    </row>
    <row r="4283" spans="8:51" x14ac:dyDescent="0.25">
      <c r="H4283" s="10">
        <v>0.53710000000000002</v>
      </c>
      <c r="I4283" s="45">
        <v>-2.352E-4</v>
      </c>
      <c r="J4283" s="45">
        <v>-8.3226999999999997E-4</v>
      </c>
      <c r="K4283" s="45">
        <v>8.3226999999999997E-4</v>
      </c>
      <c r="L4283" s="11"/>
      <c r="M4283" s="11">
        <v>0.54630000000000001</v>
      </c>
      <c r="N4283" s="45">
        <v>-2.6709999999999999E-4</v>
      </c>
      <c r="O4283" s="45">
        <v>-9.4514999999999996E-4</v>
      </c>
      <c r="P4283" s="45">
        <v>9.4514999999999996E-4</v>
      </c>
      <c r="Q4283" s="11"/>
      <c r="R4283" s="11">
        <v>0.54279999999999995</v>
      </c>
      <c r="S4283" s="45">
        <v>-2.5480000000000001E-4</v>
      </c>
      <c r="T4283" s="45">
        <v>-9.0163000000000005E-4</v>
      </c>
      <c r="U4283" s="45">
        <v>9.0163000000000005E-4</v>
      </c>
      <c r="V4283" s="11"/>
      <c r="W4283" s="11">
        <v>0.48580000000000001</v>
      </c>
      <c r="X4283" s="45">
        <v>-5.8470000000000001E-5</v>
      </c>
      <c r="Y4283" s="45">
        <v>-2.0689999999999999E-4</v>
      </c>
      <c r="Z4283" s="46">
        <v>2.0689999999999999E-4</v>
      </c>
      <c r="AC4283" s="2"/>
      <c r="AD4283" s="2"/>
      <c r="AE4283" s="2"/>
      <c r="AH4283" s="2"/>
      <c r="AI4283" s="2"/>
      <c r="AJ4283" s="2"/>
      <c r="AM4283" s="2"/>
      <c r="AN4283" s="2"/>
      <c r="AO4283" s="2"/>
      <c r="AR4283" s="2"/>
      <c r="AS4283" s="2"/>
      <c r="AT4283" s="2"/>
      <c r="AW4283" s="2"/>
      <c r="AX4283" s="2"/>
      <c r="AY4283" s="2"/>
    </row>
    <row r="4284" spans="8:51" x14ac:dyDescent="0.25">
      <c r="H4284" s="10">
        <v>0.53700000000000003</v>
      </c>
      <c r="I4284" s="45">
        <v>-2.354E-4</v>
      </c>
      <c r="J4284" s="45">
        <v>-8.3297999999999998E-4</v>
      </c>
      <c r="K4284" s="45">
        <v>8.3297999999999998E-4</v>
      </c>
      <c r="L4284" s="11"/>
      <c r="M4284" s="11">
        <v>0.54620000000000002</v>
      </c>
      <c r="N4284" s="45">
        <v>-2.6719999999999999E-4</v>
      </c>
      <c r="O4284" s="45">
        <v>-9.4550999999999999E-4</v>
      </c>
      <c r="P4284" s="45">
        <v>9.4550999999999999E-4</v>
      </c>
      <c r="Q4284" s="11"/>
      <c r="R4284" s="11">
        <v>0.54269999999999996</v>
      </c>
      <c r="S4284" s="45">
        <v>-2.5510000000000002E-4</v>
      </c>
      <c r="T4284" s="45">
        <v>-9.0269000000000005E-4</v>
      </c>
      <c r="U4284" s="45">
        <v>9.0269000000000005E-4</v>
      </c>
      <c r="V4284" s="11"/>
      <c r="W4284" s="11">
        <v>0.48570000000000002</v>
      </c>
      <c r="X4284" s="45">
        <v>-5.8529999999999997E-5</v>
      </c>
      <c r="Y4284" s="45">
        <v>-2.0710999999999999E-4</v>
      </c>
      <c r="Z4284" s="46">
        <v>2.0710999999999999E-4</v>
      </c>
      <c r="AC4284" s="2"/>
      <c r="AD4284" s="2"/>
      <c r="AE4284" s="2"/>
      <c r="AH4284" s="2"/>
      <c r="AI4284" s="2"/>
      <c r="AJ4284" s="2"/>
      <c r="AM4284" s="2"/>
      <c r="AN4284" s="2"/>
      <c r="AO4284" s="2"/>
      <c r="AR4284" s="2"/>
      <c r="AS4284" s="2"/>
      <c r="AT4284" s="2"/>
      <c r="AW4284" s="2"/>
      <c r="AX4284" s="2"/>
      <c r="AY4284" s="2"/>
    </row>
    <row r="4285" spans="8:51" x14ac:dyDescent="0.25">
      <c r="H4285" s="10">
        <v>0.53690000000000004</v>
      </c>
      <c r="I4285" s="45">
        <v>-2.3550000000000001E-4</v>
      </c>
      <c r="J4285" s="45">
        <v>-8.3332999999999996E-4</v>
      </c>
      <c r="K4285" s="45">
        <v>8.3332999999999996E-4</v>
      </c>
      <c r="L4285" s="11"/>
      <c r="M4285" s="11">
        <v>0.54620000000000002</v>
      </c>
      <c r="N4285" s="45">
        <v>-2.676E-4</v>
      </c>
      <c r="O4285" s="45">
        <v>-9.4691999999999997E-4</v>
      </c>
      <c r="P4285" s="45">
        <v>9.4691999999999997E-4</v>
      </c>
      <c r="Q4285" s="11"/>
      <c r="R4285" s="11">
        <v>0.54259999999999997</v>
      </c>
      <c r="S4285" s="45">
        <v>-2.5530000000000003E-4</v>
      </c>
      <c r="T4285" s="45">
        <v>-9.0339999999999995E-4</v>
      </c>
      <c r="U4285" s="45">
        <v>9.0339999999999995E-4</v>
      </c>
      <c r="V4285" s="11"/>
      <c r="W4285" s="11">
        <v>0.48559999999999998</v>
      </c>
      <c r="X4285" s="45">
        <v>-5.8619999999999998E-5</v>
      </c>
      <c r="Y4285" s="45">
        <v>-2.0743000000000001E-4</v>
      </c>
      <c r="Z4285" s="46">
        <v>2.0743000000000001E-4</v>
      </c>
      <c r="AC4285" s="2"/>
      <c r="AD4285" s="2"/>
      <c r="AE4285" s="2"/>
      <c r="AH4285" s="2"/>
      <c r="AI4285" s="2"/>
      <c r="AJ4285" s="2"/>
      <c r="AM4285" s="2"/>
      <c r="AN4285" s="2"/>
      <c r="AO4285" s="2"/>
      <c r="AR4285" s="2"/>
      <c r="AS4285" s="2"/>
      <c r="AT4285" s="2"/>
      <c r="AW4285" s="2"/>
      <c r="AX4285" s="2"/>
      <c r="AY4285" s="2"/>
    </row>
    <row r="4286" spans="8:51" x14ac:dyDescent="0.25">
      <c r="H4286" s="10">
        <v>0.53680000000000005</v>
      </c>
      <c r="I4286" s="45">
        <v>-2.3570000000000001E-4</v>
      </c>
      <c r="J4286" s="45">
        <v>-8.3403999999999998E-4</v>
      </c>
      <c r="K4286" s="45">
        <v>8.3403999999999998E-4</v>
      </c>
      <c r="L4286" s="11"/>
      <c r="M4286" s="11">
        <v>0.54610000000000003</v>
      </c>
      <c r="N4286" s="45">
        <v>-2.678E-4</v>
      </c>
      <c r="O4286" s="45">
        <v>-9.4762999999999998E-4</v>
      </c>
      <c r="P4286" s="45">
        <v>9.4762999999999998E-4</v>
      </c>
      <c r="Q4286" s="11"/>
      <c r="R4286" s="11">
        <v>0.54249999999999998</v>
      </c>
      <c r="S4286" s="45">
        <v>-2.5559999999999998E-4</v>
      </c>
      <c r="T4286" s="45">
        <v>-9.0446000000000005E-4</v>
      </c>
      <c r="U4286" s="45">
        <v>9.0446000000000005E-4</v>
      </c>
      <c r="V4286" s="11"/>
      <c r="W4286" s="11">
        <v>0.4854</v>
      </c>
      <c r="X4286" s="45">
        <v>-5.8690000000000002E-5</v>
      </c>
      <c r="Y4286" s="45">
        <v>-2.0767999999999999E-4</v>
      </c>
      <c r="Z4286" s="46">
        <v>2.0767999999999999E-4</v>
      </c>
      <c r="AC4286" s="2"/>
      <c r="AD4286" s="2"/>
      <c r="AE4286" s="2"/>
      <c r="AH4286" s="2"/>
      <c r="AI4286" s="2"/>
      <c r="AJ4286" s="2"/>
      <c r="AM4286" s="2"/>
      <c r="AN4286" s="2"/>
      <c r="AO4286" s="2"/>
      <c r="AR4286" s="2"/>
      <c r="AS4286" s="2"/>
      <c r="AT4286" s="2"/>
      <c r="AW4286" s="2"/>
      <c r="AX4286" s="2"/>
      <c r="AY4286" s="2"/>
    </row>
    <row r="4287" spans="8:51" x14ac:dyDescent="0.25">
      <c r="H4287" s="10">
        <v>0.53669999999999995</v>
      </c>
      <c r="I4287" s="45">
        <v>-2.3599999999999999E-4</v>
      </c>
      <c r="J4287" s="45">
        <v>-8.3509999999999997E-4</v>
      </c>
      <c r="K4287" s="45">
        <v>8.3509999999999997E-4</v>
      </c>
      <c r="L4287" s="11"/>
      <c r="M4287" s="11">
        <v>0.54600000000000004</v>
      </c>
      <c r="N4287" s="45">
        <v>-2.6800000000000001E-4</v>
      </c>
      <c r="O4287" s="45">
        <v>-9.4833999999999999E-4</v>
      </c>
      <c r="P4287" s="45">
        <v>9.4833999999999999E-4</v>
      </c>
      <c r="Q4287" s="11"/>
      <c r="R4287" s="11">
        <v>0.54249999999999998</v>
      </c>
      <c r="S4287" s="45">
        <v>-2.5589999999999999E-4</v>
      </c>
      <c r="T4287" s="45">
        <v>-9.0552000000000004E-4</v>
      </c>
      <c r="U4287" s="45">
        <v>9.0552000000000004E-4</v>
      </c>
      <c r="V4287" s="11"/>
      <c r="W4287" s="11">
        <v>0.48530000000000001</v>
      </c>
      <c r="X4287" s="45">
        <v>-5.8780000000000003E-5</v>
      </c>
      <c r="Y4287" s="45">
        <v>-2.0799999999999999E-4</v>
      </c>
      <c r="Z4287" s="46">
        <v>2.0799999999999999E-4</v>
      </c>
      <c r="AC4287" s="2"/>
      <c r="AD4287" s="2"/>
      <c r="AE4287" s="2"/>
      <c r="AH4287" s="2"/>
      <c r="AI4287" s="2"/>
      <c r="AJ4287" s="2"/>
      <c r="AM4287" s="2"/>
      <c r="AN4287" s="2"/>
      <c r="AO4287" s="2"/>
      <c r="AR4287" s="2"/>
      <c r="AS4287" s="2"/>
      <c r="AT4287" s="2"/>
      <c r="AW4287" s="2"/>
      <c r="AX4287" s="2"/>
      <c r="AY4287" s="2"/>
    </row>
    <row r="4288" spans="8:51" x14ac:dyDescent="0.25">
      <c r="H4288" s="10">
        <v>0.53659999999999997</v>
      </c>
      <c r="I4288" s="45">
        <v>-2.362E-4</v>
      </c>
      <c r="J4288" s="45">
        <v>-8.3580999999999998E-4</v>
      </c>
      <c r="K4288" s="45">
        <v>8.3580999999999998E-4</v>
      </c>
      <c r="L4288" s="11"/>
      <c r="M4288" s="11">
        <v>0.54590000000000005</v>
      </c>
      <c r="N4288" s="45">
        <v>-2.6810000000000001E-4</v>
      </c>
      <c r="O4288" s="45">
        <v>-9.4868999999999997E-4</v>
      </c>
      <c r="P4288" s="45">
        <v>9.4868999999999997E-4</v>
      </c>
      <c r="Q4288" s="11"/>
      <c r="R4288" s="11">
        <v>0.54239999999999999</v>
      </c>
      <c r="S4288" s="45">
        <v>-2.5609999999999999E-4</v>
      </c>
      <c r="T4288" s="45">
        <v>-9.0622999999999995E-4</v>
      </c>
      <c r="U4288" s="45">
        <v>9.0622999999999995E-4</v>
      </c>
      <c r="V4288" s="11"/>
      <c r="W4288" s="11">
        <v>0.48520000000000002</v>
      </c>
      <c r="X4288" s="45">
        <v>-5.8869999999999997E-5</v>
      </c>
      <c r="Y4288" s="45">
        <v>-2.0832000000000001E-4</v>
      </c>
      <c r="Z4288" s="46">
        <v>2.0832000000000001E-4</v>
      </c>
      <c r="AC4288" s="2"/>
      <c r="AD4288" s="2"/>
      <c r="AE4288" s="2"/>
      <c r="AH4288" s="2"/>
      <c r="AI4288" s="2"/>
      <c r="AJ4288" s="2"/>
      <c r="AM4288" s="2"/>
      <c r="AN4288" s="2"/>
      <c r="AO4288" s="2"/>
      <c r="AR4288" s="2"/>
      <c r="AS4288" s="2"/>
      <c r="AT4288" s="2"/>
      <c r="AW4288" s="2"/>
      <c r="AX4288" s="2"/>
      <c r="AY4288" s="2"/>
    </row>
    <row r="4289" spans="8:51" x14ac:dyDescent="0.25">
      <c r="H4289" s="10">
        <v>0.53649999999999998</v>
      </c>
      <c r="I4289" s="45">
        <v>-2.365E-4</v>
      </c>
      <c r="J4289" s="45">
        <v>-8.3686999999999998E-4</v>
      </c>
      <c r="K4289" s="45">
        <v>8.3686999999999998E-4</v>
      </c>
      <c r="L4289" s="11"/>
      <c r="M4289" s="11">
        <v>0.54579999999999995</v>
      </c>
      <c r="N4289" s="45">
        <v>-2.6830000000000002E-4</v>
      </c>
      <c r="O4289" s="45">
        <v>-9.4939999999999998E-4</v>
      </c>
      <c r="P4289" s="45">
        <v>9.4939999999999998E-4</v>
      </c>
      <c r="Q4289" s="11"/>
      <c r="R4289" s="11">
        <v>0.5423</v>
      </c>
      <c r="S4289" s="45">
        <v>-2.564E-4</v>
      </c>
      <c r="T4289" s="45">
        <v>-9.0729000000000005E-4</v>
      </c>
      <c r="U4289" s="45">
        <v>9.0729000000000005E-4</v>
      </c>
      <c r="V4289" s="11"/>
      <c r="W4289" s="11">
        <v>0.48509999999999998</v>
      </c>
      <c r="X4289" s="45">
        <v>-5.8959999999999998E-5</v>
      </c>
      <c r="Y4289" s="45">
        <v>-2.0863000000000001E-4</v>
      </c>
      <c r="Z4289" s="46">
        <v>2.0863000000000001E-4</v>
      </c>
      <c r="AC4289" s="2"/>
      <c r="AD4289" s="2"/>
      <c r="AE4289" s="2"/>
      <c r="AH4289" s="2"/>
      <c r="AI4289" s="2"/>
      <c r="AJ4289" s="2"/>
      <c r="AM4289" s="2"/>
      <c r="AN4289" s="2"/>
      <c r="AO4289" s="2"/>
      <c r="AR4289" s="2"/>
      <c r="AS4289" s="2"/>
      <c r="AT4289" s="2"/>
      <c r="AW4289" s="2"/>
      <c r="AX4289" s="2"/>
      <c r="AY4289" s="2"/>
    </row>
    <row r="4290" spans="8:51" x14ac:dyDescent="0.25">
      <c r="H4290" s="10">
        <v>0.53639999999999999</v>
      </c>
      <c r="I4290" s="45">
        <v>-2.366E-4</v>
      </c>
      <c r="J4290" s="45">
        <v>-8.3723000000000001E-4</v>
      </c>
      <c r="K4290" s="45">
        <v>8.3723000000000001E-4</v>
      </c>
      <c r="L4290" s="11"/>
      <c r="M4290" s="11">
        <v>0.54569999999999996</v>
      </c>
      <c r="N4290" s="45">
        <v>-2.6870000000000003E-4</v>
      </c>
      <c r="O4290" s="45">
        <v>-9.5080999999999996E-4</v>
      </c>
      <c r="P4290" s="45">
        <v>9.5080999999999996E-4</v>
      </c>
      <c r="Q4290" s="11"/>
      <c r="R4290" s="11">
        <v>0.54220000000000002</v>
      </c>
      <c r="S4290" s="45">
        <v>-2.5670000000000001E-4</v>
      </c>
      <c r="T4290" s="45">
        <v>-9.0835000000000004E-4</v>
      </c>
      <c r="U4290" s="45">
        <v>9.0835000000000004E-4</v>
      </c>
      <c r="V4290" s="11"/>
      <c r="W4290" s="11">
        <v>0.4849</v>
      </c>
      <c r="X4290" s="45">
        <v>-5.9020000000000001E-5</v>
      </c>
      <c r="Y4290" s="45">
        <v>-2.0885000000000001E-4</v>
      </c>
      <c r="Z4290" s="46">
        <v>2.0885000000000001E-4</v>
      </c>
      <c r="AC4290" s="2"/>
      <c r="AD4290" s="2"/>
      <c r="AE4290" s="2"/>
      <c r="AH4290" s="2"/>
      <c r="AI4290" s="2"/>
      <c r="AJ4290" s="2"/>
      <c r="AM4290" s="2"/>
      <c r="AN4290" s="2"/>
      <c r="AO4290" s="2"/>
      <c r="AR4290" s="2"/>
      <c r="AS4290" s="2"/>
      <c r="AT4290" s="2"/>
      <c r="AW4290" s="2"/>
      <c r="AX4290" s="2"/>
      <c r="AY4290" s="2"/>
    </row>
    <row r="4291" spans="8:51" x14ac:dyDescent="0.25">
      <c r="H4291" s="10">
        <v>0.53639999999999999</v>
      </c>
      <c r="I4291" s="45">
        <v>-2.3699999999999999E-4</v>
      </c>
      <c r="J4291" s="45">
        <v>-8.3863999999999998E-4</v>
      </c>
      <c r="K4291" s="45">
        <v>8.3863999999999998E-4</v>
      </c>
      <c r="L4291" s="11"/>
      <c r="M4291" s="11">
        <v>0.54559999999999997</v>
      </c>
      <c r="N4291" s="45">
        <v>-2.6870000000000003E-4</v>
      </c>
      <c r="O4291" s="45">
        <v>-9.5080999999999996E-4</v>
      </c>
      <c r="P4291" s="45">
        <v>9.5080999999999996E-4</v>
      </c>
      <c r="Q4291" s="11"/>
      <c r="R4291" s="11">
        <v>0.54220000000000002</v>
      </c>
      <c r="S4291" s="45">
        <v>-2.5700000000000001E-4</v>
      </c>
      <c r="T4291" s="45">
        <v>-9.0941000000000004E-4</v>
      </c>
      <c r="U4291" s="45">
        <v>9.0941000000000004E-4</v>
      </c>
      <c r="V4291" s="11"/>
      <c r="W4291" s="11">
        <v>0.48480000000000001</v>
      </c>
      <c r="X4291" s="45">
        <v>-5.9110000000000002E-5</v>
      </c>
      <c r="Y4291" s="45">
        <v>-2.0916000000000001E-4</v>
      </c>
      <c r="Z4291" s="46">
        <v>2.0916000000000001E-4</v>
      </c>
      <c r="AC4291" s="2"/>
      <c r="AD4291" s="2"/>
      <c r="AE4291" s="2"/>
      <c r="AH4291" s="2"/>
      <c r="AI4291" s="2"/>
      <c r="AJ4291" s="2"/>
      <c r="AM4291" s="2"/>
      <c r="AN4291" s="2"/>
      <c r="AO4291" s="2"/>
      <c r="AR4291" s="2"/>
      <c r="AS4291" s="2"/>
      <c r="AT4291" s="2"/>
      <c r="AW4291" s="2"/>
      <c r="AX4291" s="2"/>
      <c r="AY4291" s="2"/>
    </row>
    <row r="4292" spans="8:51" x14ac:dyDescent="0.25">
      <c r="H4292" s="10">
        <v>0.5363</v>
      </c>
      <c r="I4292" s="45">
        <v>-2.3719999999999999E-4</v>
      </c>
      <c r="J4292" s="45">
        <v>-8.3934999999999999E-4</v>
      </c>
      <c r="K4292" s="45">
        <v>8.3934999999999999E-4</v>
      </c>
      <c r="L4292" s="11"/>
      <c r="M4292" s="11">
        <v>0.54549999999999998</v>
      </c>
      <c r="N4292" s="45">
        <v>-2.6899999999999998E-4</v>
      </c>
      <c r="O4292" s="45">
        <v>-9.5188E-4</v>
      </c>
      <c r="P4292" s="45">
        <v>9.5188E-4</v>
      </c>
      <c r="Q4292" s="11"/>
      <c r="R4292" s="11">
        <v>0.54210000000000003</v>
      </c>
      <c r="S4292" s="45">
        <v>-2.5720000000000002E-4</v>
      </c>
      <c r="T4292" s="45">
        <v>-9.1012000000000005E-4</v>
      </c>
      <c r="U4292" s="45">
        <v>9.1012000000000005E-4</v>
      </c>
      <c r="V4292" s="11"/>
      <c r="W4292" s="11">
        <v>0.48470000000000002</v>
      </c>
      <c r="X4292" s="45">
        <v>-5.9200000000000002E-5</v>
      </c>
      <c r="Y4292" s="45">
        <v>-2.0948000000000001E-4</v>
      </c>
      <c r="Z4292" s="46">
        <v>2.0948000000000001E-4</v>
      </c>
      <c r="AC4292" s="2"/>
      <c r="AD4292" s="2"/>
      <c r="AE4292" s="2"/>
      <c r="AH4292" s="2"/>
      <c r="AI4292" s="2"/>
      <c r="AJ4292" s="2"/>
      <c r="AM4292" s="2"/>
      <c r="AN4292" s="2"/>
      <c r="AO4292" s="2"/>
      <c r="AR4292" s="2"/>
      <c r="AS4292" s="2"/>
      <c r="AT4292" s="2"/>
      <c r="AW4292" s="2"/>
      <c r="AX4292" s="2"/>
      <c r="AY4292" s="2"/>
    </row>
    <row r="4293" spans="8:51" x14ac:dyDescent="0.25">
      <c r="H4293" s="10">
        <v>0.53620000000000001</v>
      </c>
      <c r="I4293" s="45">
        <v>-2.374E-4</v>
      </c>
      <c r="J4293" s="45">
        <v>-8.4006E-4</v>
      </c>
      <c r="K4293" s="45">
        <v>8.4006E-4</v>
      </c>
      <c r="L4293" s="11"/>
      <c r="M4293" s="11">
        <v>0.5454</v>
      </c>
      <c r="N4293" s="45">
        <v>-2.6929999999999999E-4</v>
      </c>
      <c r="O4293" s="45">
        <v>-9.5293999999999999E-4</v>
      </c>
      <c r="P4293" s="45">
        <v>9.5293999999999999E-4</v>
      </c>
      <c r="Q4293" s="11"/>
      <c r="R4293" s="11">
        <v>0.54200000000000004</v>
      </c>
      <c r="S4293" s="45">
        <v>-2.5750000000000002E-4</v>
      </c>
      <c r="T4293" s="45">
        <v>-9.1118000000000004E-4</v>
      </c>
      <c r="U4293" s="45">
        <v>9.1118000000000004E-4</v>
      </c>
      <c r="V4293" s="11"/>
      <c r="W4293" s="11">
        <v>0.48449999999999999</v>
      </c>
      <c r="X4293" s="45">
        <v>-5.927E-5</v>
      </c>
      <c r="Y4293" s="45">
        <v>-2.0973000000000001E-4</v>
      </c>
      <c r="Z4293" s="46">
        <v>2.0973000000000001E-4</v>
      </c>
      <c r="AC4293" s="2"/>
      <c r="AD4293" s="2"/>
      <c r="AE4293" s="2"/>
      <c r="AH4293" s="2"/>
      <c r="AI4293" s="2"/>
      <c r="AJ4293" s="2"/>
      <c r="AM4293" s="2"/>
      <c r="AN4293" s="2"/>
      <c r="AO4293" s="2"/>
      <c r="AR4293" s="2"/>
      <c r="AS4293" s="2"/>
      <c r="AT4293" s="2"/>
      <c r="AW4293" s="2"/>
      <c r="AX4293" s="2"/>
      <c r="AY4293" s="2"/>
    </row>
    <row r="4294" spans="8:51" x14ac:dyDescent="0.25">
      <c r="H4294" s="10">
        <v>0.53610000000000002</v>
      </c>
      <c r="I4294" s="45">
        <v>-2.375E-4</v>
      </c>
      <c r="J4294" s="45">
        <v>-8.4040999999999999E-4</v>
      </c>
      <c r="K4294" s="45">
        <v>8.4040999999999999E-4</v>
      </c>
      <c r="L4294" s="11"/>
      <c r="M4294" s="11">
        <v>0.5454</v>
      </c>
      <c r="N4294" s="45">
        <v>-2.6959999999999999E-4</v>
      </c>
      <c r="O4294" s="45">
        <v>-9.5399999999999999E-4</v>
      </c>
      <c r="P4294" s="45">
        <v>9.5399999999999999E-4</v>
      </c>
      <c r="Q4294" s="11"/>
      <c r="R4294" s="11">
        <v>0.54190000000000005</v>
      </c>
      <c r="S4294" s="45">
        <v>-2.5779999999999998E-4</v>
      </c>
      <c r="T4294" s="45">
        <v>-9.1224000000000003E-4</v>
      </c>
      <c r="U4294" s="45">
        <v>9.1224000000000003E-4</v>
      </c>
      <c r="V4294" s="11"/>
      <c r="W4294" s="11">
        <v>0.4844</v>
      </c>
      <c r="X4294" s="45">
        <v>-5.9360000000000001E-5</v>
      </c>
      <c r="Y4294" s="45">
        <v>-2.1005000000000001E-4</v>
      </c>
      <c r="Z4294" s="46">
        <v>2.1005000000000001E-4</v>
      </c>
      <c r="AC4294" s="2"/>
      <c r="AD4294" s="2"/>
      <c r="AE4294" s="2"/>
      <c r="AH4294" s="2"/>
      <c r="AI4294" s="2"/>
      <c r="AJ4294" s="2"/>
      <c r="AM4294" s="2"/>
      <c r="AN4294" s="2"/>
      <c r="AO4294" s="2"/>
      <c r="AR4294" s="2"/>
      <c r="AS4294" s="2"/>
      <c r="AT4294" s="2"/>
      <c r="AW4294" s="2"/>
      <c r="AX4294" s="2"/>
      <c r="AY4294" s="2"/>
    </row>
    <row r="4295" spans="8:51" x14ac:dyDescent="0.25">
      <c r="H4295" s="10">
        <v>0.53600000000000003</v>
      </c>
      <c r="I4295" s="45">
        <v>-2.3780000000000001E-4</v>
      </c>
      <c r="J4295" s="45">
        <v>-8.4146999999999998E-4</v>
      </c>
      <c r="K4295" s="45">
        <v>8.4146999999999998E-4</v>
      </c>
      <c r="L4295" s="11"/>
      <c r="M4295" s="11">
        <v>0.54530000000000001</v>
      </c>
      <c r="N4295" s="45">
        <v>-2.697E-4</v>
      </c>
      <c r="O4295" s="45">
        <v>-9.5434999999999997E-4</v>
      </c>
      <c r="P4295" s="45">
        <v>9.5434999999999997E-4</v>
      </c>
      <c r="Q4295" s="11"/>
      <c r="R4295" s="11">
        <v>0.54190000000000005</v>
      </c>
      <c r="S4295" s="45">
        <v>-2.5799999999999998E-4</v>
      </c>
      <c r="T4295" s="45">
        <v>-9.1295000000000005E-4</v>
      </c>
      <c r="U4295" s="45">
        <v>9.1295000000000005E-4</v>
      </c>
      <c r="V4295" s="11"/>
      <c r="W4295" s="11">
        <v>0.48430000000000001</v>
      </c>
      <c r="X4295" s="45">
        <v>-5.9450000000000002E-5</v>
      </c>
      <c r="Y4295" s="45">
        <v>-2.1037000000000001E-4</v>
      </c>
      <c r="Z4295" s="46">
        <v>2.1037000000000001E-4</v>
      </c>
      <c r="AC4295" s="2"/>
      <c r="AD4295" s="2"/>
      <c r="AE4295" s="2"/>
      <c r="AH4295" s="2"/>
      <c r="AI4295" s="2"/>
      <c r="AJ4295" s="2"/>
      <c r="AM4295" s="2"/>
      <c r="AN4295" s="2"/>
      <c r="AO4295" s="2"/>
      <c r="AR4295" s="2"/>
      <c r="AS4295" s="2"/>
      <c r="AT4295" s="2"/>
      <c r="AW4295" s="2"/>
      <c r="AX4295" s="2"/>
      <c r="AY4295" s="2"/>
    </row>
    <row r="4296" spans="8:51" x14ac:dyDescent="0.25">
      <c r="H4296" s="10">
        <v>0.53590000000000004</v>
      </c>
      <c r="I4296" s="45">
        <v>-2.3800000000000001E-4</v>
      </c>
      <c r="J4296" s="45">
        <v>-8.4217999999999999E-4</v>
      </c>
      <c r="K4296" s="45">
        <v>8.4217999999999999E-4</v>
      </c>
      <c r="L4296" s="11"/>
      <c r="M4296" s="11">
        <v>0.54520000000000002</v>
      </c>
      <c r="N4296" s="45">
        <v>-2.7E-4</v>
      </c>
      <c r="O4296" s="45">
        <v>-9.5540999999999996E-4</v>
      </c>
      <c r="P4296" s="45">
        <v>9.5540999999999996E-4</v>
      </c>
      <c r="Q4296" s="11"/>
      <c r="R4296" s="11">
        <v>0.54179999999999995</v>
      </c>
      <c r="S4296" s="45">
        <v>-2.5829999999999999E-4</v>
      </c>
      <c r="T4296" s="45">
        <v>-9.1401000000000004E-4</v>
      </c>
      <c r="U4296" s="45">
        <v>9.1401000000000004E-4</v>
      </c>
      <c r="V4296" s="11"/>
      <c r="W4296" s="11">
        <v>0.48420000000000002</v>
      </c>
      <c r="X4296" s="45">
        <v>-5.9540000000000003E-5</v>
      </c>
      <c r="Y4296" s="45">
        <v>-2.1069E-4</v>
      </c>
      <c r="Z4296" s="46">
        <v>2.1069E-4</v>
      </c>
      <c r="AC4296" s="2"/>
      <c r="AD4296" s="2"/>
      <c r="AE4296" s="2"/>
      <c r="AH4296" s="2"/>
      <c r="AI4296" s="2"/>
      <c r="AJ4296" s="2"/>
      <c r="AM4296" s="2"/>
      <c r="AN4296" s="2"/>
      <c r="AO4296" s="2"/>
      <c r="AR4296" s="2"/>
      <c r="AS4296" s="2"/>
      <c r="AT4296" s="2"/>
      <c r="AW4296" s="2"/>
      <c r="AX4296" s="2"/>
      <c r="AY4296" s="2"/>
    </row>
    <row r="4297" spans="8:51" x14ac:dyDescent="0.25">
      <c r="H4297" s="10">
        <v>0.53580000000000005</v>
      </c>
      <c r="I4297" s="45">
        <v>-2.3809999999999999E-4</v>
      </c>
      <c r="J4297" s="45">
        <v>-8.4252999999999997E-4</v>
      </c>
      <c r="K4297" s="45">
        <v>8.4252999999999997E-4</v>
      </c>
      <c r="L4297" s="11"/>
      <c r="M4297" s="11">
        <v>0.54510000000000003</v>
      </c>
      <c r="N4297" s="45">
        <v>-2.7010000000000001E-4</v>
      </c>
      <c r="O4297" s="45">
        <v>-9.5576999999999999E-4</v>
      </c>
      <c r="P4297" s="45">
        <v>9.5576999999999999E-4</v>
      </c>
      <c r="Q4297" s="11"/>
      <c r="R4297" s="11">
        <v>0.54169999999999996</v>
      </c>
      <c r="S4297" s="45">
        <v>-2.586E-4</v>
      </c>
      <c r="T4297" s="45">
        <v>-9.1507000000000003E-4</v>
      </c>
      <c r="U4297" s="45">
        <v>9.1507000000000003E-4</v>
      </c>
      <c r="V4297" s="11"/>
      <c r="W4297" s="11">
        <v>0.48399999999999999</v>
      </c>
      <c r="X4297" s="45">
        <v>-5.9630000000000003E-5</v>
      </c>
      <c r="Y4297" s="45">
        <v>-2.1100000000000001E-4</v>
      </c>
      <c r="Z4297" s="46">
        <v>2.1100000000000001E-4</v>
      </c>
      <c r="AC4297" s="2"/>
      <c r="AD4297" s="2"/>
      <c r="AE4297" s="2"/>
      <c r="AH4297" s="2"/>
      <c r="AI4297" s="2"/>
      <c r="AJ4297" s="2"/>
      <c r="AM4297" s="2"/>
      <c r="AN4297" s="2"/>
      <c r="AO4297" s="2"/>
      <c r="AR4297" s="2"/>
      <c r="AS4297" s="2"/>
      <c r="AT4297" s="2"/>
      <c r="AW4297" s="2"/>
      <c r="AX4297" s="2"/>
      <c r="AY4297" s="2"/>
    </row>
    <row r="4298" spans="8:51" x14ac:dyDescent="0.25">
      <c r="H4298" s="10">
        <v>0.53569999999999995</v>
      </c>
      <c r="I4298" s="45">
        <v>-2.3839999999999999E-4</v>
      </c>
      <c r="J4298" s="45">
        <v>-8.4360000000000001E-4</v>
      </c>
      <c r="K4298" s="45">
        <v>8.4360000000000001E-4</v>
      </c>
      <c r="L4298" s="11"/>
      <c r="M4298" s="11">
        <v>0.54500000000000004</v>
      </c>
      <c r="N4298" s="45">
        <v>-2.7040000000000001E-4</v>
      </c>
      <c r="O4298" s="45">
        <v>-9.5682999999999999E-4</v>
      </c>
      <c r="P4298" s="45">
        <v>9.5682999999999999E-4</v>
      </c>
      <c r="Q4298" s="11"/>
      <c r="R4298" s="11">
        <v>0.54159999999999997</v>
      </c>
      <c r="S4298" s="45">
        <v>-2.588E-4</v>
      </c>
      <c r="T4298" s="45">
        <v>-9.1578000000000004E-4</v>
      </c>
      <c r="U4298" s="45">
        <v>9.1578000000000004E-4</v>
      </c>
      <c r="V4298" s="11"/>
      <c r="W4298" s="11">
        <v>0.4839</v>
      </c>
      <c r="X4298" s="45">
        <v>-5.9689999999999999E-5</v>
      </c>
      <c r="Y4298" s="45">
        <v>-2.1122E-4</v>
      </c>
      <c r="Z4298" s="46">
        <v>2.1122E-4</v>
      </c>
      <c r="AC4298" s="2"/>
      <c r="AD4298" s="2"/>
      <c r="AE4298" s="2"/>
      <c r="AH4298" s="2"/>
      <c r="AI4298" s="2"/>
      <c r="AJ4298" s="2"/>
      <c r="AM4298" s="2"/>
      <c r="AN4298" s="2"/>
      <c r="AO4298" s="2"/>
      <c r="AR4298" s="2"/>
      <c r="AS4298" s="2"/>
      <c r="AT4298" s="2"/>
      <c r="AW4298" s="2"/>
      <c r="AX4298" s="2"/>
      <c r="AY4298" s="2"/>
    </row>
    <row r="4299" spans="8:51" x14ac:dyDescent="0.25">
      <c r="H4299" s="10">
        <v>0.53559999999999997</v>
      </c>
      <c r="I4299" s="45">
        <v>-2.386E-4</v>
      </c>
      <c r="J4299" s="45">
        <v>-8.4429999999999998E-4</v>
      </c>
      <c r="K4299" s="45">
        <v>8.4429999999999998E-4</v>
      </c>
      <c r="L4299" s="11"/>
      <c r="M4299" s="11">
        <v>0.54490000000000005</v>
      </c>
      <c r="N4299" s="45">
        <v>-2.7070000000000002E-4</v>
      </c>
      <c r="O4299" s="45">
        <v>-9.5788999999999998E-4</v>
      </c>
      <c r="P4299" s="45">
        <v>9.5788999999999998E-4</v>
      </c>
      <c r="Q4299" s="11"/>
      <c r="R4299" s="11">
        <v>0.54159999999999997</v>
      </c>
      <c r="S4299" s="45">
        <v>-2.5910000000000001E-4</v>
      </c>
      <c r="T4299" s="45">
        <v>-9.1684000000000004E-4</v>
      </c>
      <c r="U4299" s="45">
        <v>9.1684000000000004E-4</v>
      </c>
      <c r="V4299" s="11"/>
      <c r="W4299" s="11">
        <v>0.48380000000000001</v>
      </c>
      <c r="X4299" s="45">
        <v>-5.978E-5</v>
      </c>
      <c r="Y4299" s="45">
        <v>-2.1154E-4</v>
      </c>
      <c r="Z4299" s="46">
        <v>2.1154E-4</v>
      </c>
      <c r="AC4299" s="2"/>
      <c r="AD4299" s="2"/>
      <c r="AE4299" s="2"/>
      <c r="AH4299" s="2"/>
      <c r="AI4299" s="2"/>
      <c r="AJ4299" s="2"/>
      <c r="AM4299" s="2"/>
      <c r="AN4299" s="2"/>
      <c r="AO4299" s="2"/>
      <c r="AR4299" s="2"/>
      <c r="AS4299" s="2"/>
      <c r="AT4299" s="2"/>
      <c r="AW4299" s="2"/>
      <c r="AX4299" s="2"/>
      <c r="AY4299" s="2"/>
    </row>
    <row r="4300" spans="8:51" x14ac:dyDescent="0.25">
      <c r="H4300" s="10">
        <v>0.53549999999999998</v>
      </c>
      <c r="I4300" s="45">
        <v>-2.388E-4</v>
      </c>
      <c r="J4300" s="45">
        <v>-8.4500999999999999E-4</v>
      </c>
      <c r="K4300" s="45">
        <v>8.4500999999999999E-4</v>
      </c>
      <c r="L4300" s="11"/>
      <c r="M4300" s="11">
        <v>0.54479999999999995</v>
      </c>
      <c r="N4300" s="45">
        <v>-2.7080000000000002E-4</v>
      </c>
      <c r="O4300" s="45">
        <v>-9.5823999999999996E-4</v>
      </c>
      <c r="P4300" s="45">
        <v>9.5823999999999996E-4</v>
      </c>
      <c r="Q4300" s="11"/>
      <c r="R4300" s="11">
        <v>0.54149999999999998</v>
      </c>
      <c r="S4300" s="45">
        <v>-2.5940000000000002E-4</v>
      </c>
      <c r="T4300" s="45">
        <v>-9.1790999999999997E-4</v>
      </c>
      <c r="U4300" s="45">
        <v>9.1790999999999997E-4</v>
      </c>
      <c r="V4300" s="11"/>
      <c r="W4300" s="11">
        <v>0.48359999999999997</v>
      </c>
      <c r="X4300" s="45">
        <v>-5.9880000000000003E-5</v>
      </c>
      <c r="Y4300" s="45">
        <v>-2.1189000000000001E-4</v>
      </c>
      <c r="Z4300" s="46">
        <v>2.1189000000000001E-4</v>
      </c>
      <c r="AC4300" s="2"/>
      <c r="AD4300" s="2"/>
      <c r="AE4300" s="2"/>
      <c r="AH4300" s="2"/>
      <c r="AI4300" s="2"/>
      <c r="AJ4300" s="2"/>
      <c r="AM4300" s="2"/>
      <c r="AN4300" s="2"/>
      <c r="AO4300" s="2"/>
      <c r="AR4300" s="2"/>
      <c r="AS4300" s="2"/>
      <c r="AT4300" s="2"/>
      <c r="AW4300" s="2"/>
      <c r="AX4300" s="2"/>
      <c r="AY4300" s="2"/>
    </row>
    <row r="4301" spans="8:51" x14ac:dyDescent="0.25">
      <c r="H4301" s="10">
        <v>0.53539999999999999</v>
      </c>
      <c r="I4301" s="45">
        <v>-2.3900000000000001E-4</v>
      </c>
      <c r="J4301" s="45">
        <v>-8.4572E-4</v>
      </c>
      <c r="K4301" s="45">
        <v>8.4572E-4</v>
      </c>
      <c r="L4301" s="11"/>
      <c r="M4301" s="11">
        <v>0.54469999999999996</v>
      </c>
      <c r="N4301" s="45">
        <v>-2.7109999999999998E-4</v>
      </c>
      <c r="O4301" s="45">
        <v>-9.5931E-4</v>
      </c>
      <c r="P4301" s="45">
        <v>9.5931E-4</v>
      </c>
      <c r="Q4301" s="11"/>
      <c r="R4301" s="11">
        <v>0.54139999999999999</v>
      </c>
      <c r="S4301" s="45">
        <v>-2.5960000000000002E-4</v>
      </c>
      <c r="T4301" s="45">
        <v>-9.1861000000000004E-4</v>
      </c>
      <c r="U4301" s="45">
        <v>9.1861000000000004E-4</v>
      </c>
      <c r="V4301" s="11"/>
      <c r="W4301" s="11">
        <v>0.48349999999999999</v>
      </c>
      <c r="X4301" s="45">
        <v>-5.9969999999999997E-5</v>
      </c>
      <c r="Y4301" s="45">
        <v>-2.1221E-4</v>
      </c>
      <c r="Z4301" s="46">
        <v>2.1221E-4</v>
      </c>
      <c r="AC4301" s="2"/>
      <c r="AD4301" s="2"/>
      <c r="AE4301" s="2"/>
      <c r="AH4301" s="2"/>
      <c r="AI4301" s="2"/>
      <c r="AJ4301" s="2"/>
      <c r="AM4301" s="2"/>
      <c r="AN4301" s="2"/>
      <c r="AO4301" s="2"/>
      <c r="AR4301" s="2"/>
      <c r="AS4301" s="2"/>
      <c r="AT4301" s="2"/>
      <c r="AW4301" s="2"/>
      <c r="AX4301" s="2"/>
      <c r="AY4301" s="2"/>
    </row>
    <row r="4302" spans="8:51" x14ac:dyDescent="0.25">
      <c r="H4302" s="10">
        <v>0.53539999999999999</v>
      </c>
      <c r="I4302" s="45">
        <v>-2.3929999999999999E-4</v>
      </c>
      <c r="J4302" s="45">
        <v>-8.4677999999999999E-4</v>
      </c>
      <c r="K4302" s="45">
        <v>8.4677999999999999E-4</v>
      </c>
      <c r="L4302" s="11"/>
      <c r="M4302" s="11">
        <v>0.54469999999999996</v>
      </c>
      <c r="N4302" s="45">
        <v>-2.7139999999999998E-4</v>
      </c>
      <c r="O4302" s="45">
        <v>-9.6037E-4</v>
      </c>
      <c r="P4302" s="45">
        <v>9.6037E-4</v>
      </c>
      <c r="Q4302" s="11"/>
      <c r="R4302" s="11">
        <v>0.5413</v>
      </c>
      <c r="S4302" s="45">
        <v>-2.5989999999999997E-4</v>
      </c>
      <c r="T4302" s="45">
        <v>-9.1967000000000004E-4</v>
      </c>
      <c r="U4302" s="45">
        <v>9.1967000000000004E-4</v>
      </c>
      <c r="V4302" s="11"/>
      <c r="W4302" s="11">
        <v>0.4834</v>
      </c>
      <c r="X4302" s="45">
        <v>-6.003E-5</v>
      </c>
      <c r="Y4302" s="45">
        <v>-2.1242E-4</v>
      </c>
      <c r="Z4302" s="46">
        <v>2.1242E-4</v>
      </c>
      <c r="AC4302" s="2"/>
      <c r="AD4302" s="2"/>
      <c r="AE4302" s="2"/>
      <c r="AH4302" s="2"/>
      <c r="AI4302" s="2"/>
      <c r="AJ4302" s="2"/>
      <c r="AM4302" s="2"/>
      <c r="AN4302" s="2"/>
      <c r="AO4302" s="2"/>
      <c r="AR4302" s="2"/>
      <c r="AS4302" s="2"/>
      <c r="AT4302" s="2"/>
      <c r="AW4302" s="2"/>
      <c r="AX4302" s="2"/>
      <c r="AY4302" s="2"/>
    </row>
    <row r="4303" spans="8:51" x14ac:dyDescent="0.25">
      <c r="H4303" s="10">
        <v>0.5353</v>
      </c>
      <c r="I4303" s="45">
        <v>-2.3949999999999999E-4</v>
      </c>
      <c r="J4303" s="45">
        <v>-8.4749000000000001E-4</v>
      </c>
      <c r="K4303" s="45">
        <v>8.4749000000000001E-4</v>
      </c>
      <c r="L4303" s="11"/>
      <c r="M4303" s="11">
        <v>0.54459999999999997</v>
      </c>
      <c r="N4303" s="45">
        <v>-2.7159999999999999E-4</v>
      </c>
      <c r="O4303" s="45">
        <v>-9.6108000000000001E-4</v>
      </c>
      <c r="P4303" s="45">
        <v>9.6108000000000001E-4</v>
      </c>
      <c r="Q4303" s="11"/>
      <c r="R4303" s="11">
        <v>0.5413</v>
      </c>
      <c r="S4303" s="45">
        <v>-2.6019999999999998E-4</v>
      </c>
      <c r="T4303" s="45">
        <v>-9.2073999999999997E-4</v>
      </c>
      <c r="U4303" s="45">
        <v>9.2073999999999997E-4</v>
      </c>
      <c r="V4303" s="11"/>
      <c r="W4303" s="11">
        <v>0.48330000000000001</v>
      </c>
      <c r="X4303" s="45">
        <v>-6.012E-5</v>
      </c>
      <c r="Y4303" s="45">
        <v>-2.1274E-4</v>
      </c>
      <c r="Z4303" s="46">
        <v>2.1274E-4</v>
      </c>
      <c r="AC4303" s="2"/>
      <c r="AD4303" s="2"/>
      <c r="AE4303" s="2"/>
      <c r="AH4303" s="2"/>
      <c r="AI4303" s="2"/>
      <c r="AJ4303" s="2"/>
      <c r="AM4303" s="2"/>
      <c r="AN4303" s="2"/>
      <c r="AO4303" s="2"/>
      <c r="AR4303" s="2"/>
      <c r="AS4303" s="2"/>
      <c r="AT4303" s="2"/>
      <c r="AW4303" s="2"/>
      <c r="AX4303" s="2"/>
      <c r="AY4303" s="2"/>
    </row>
    <row r="4304" spans="8:51" x14ac:dyDescent="0.25">
      <c r="H4304" s="10">
        <v>0.53520000000000001</v>
      </c>
      <c r="I4304" s="45">
        <v>-2.397E-4</v>
      </c>
      <c r="J4304" s="45">
        <v>-8.4820000000000002E-4</v>
      </c>
      <c r="K4304" s="45">
        <v>8.4820000000000002E-4</v>
      </c>
      <c r="L4304" s="11"/>
      <c r="M4304" s="11">
        <v>0.54449999999999998</v>
      </c>
      <c r="N4304" s="45">
        <v>-2.719E-4</v>
      </c>
      <c r="O4304" s="45">
        <v>-9.6214E-4</v>
      </c>
      <c r="P4304" s="45">
        <v>9.6214E-4</v>
      </c>
      <c r="Q4304" s="11"/>
      <c r="R4304" s="11">
        <v>0.54120000000000001</v>
      </c>
      <c r="S4304" s="45">
        <v>-2.6049999999999999E-4</v>
      </c>
      <c r="T4304" s="45">
        <v>-9.2179999999999996E-4</v>
      </c>
      <c r="U4304" s="45">
        <v>9.2179999999999996E-4</v>
      </c>
      <c r="V4304" s="11"/>
      <c r="W4304" s="11">
        <v>0.48309999999999997</v>
      </c>
      <c r="X4304" s="45">
        <v>-6.0210000000000001E-5</v>
      </c>
      <c r="Y4304" s="45">
        <v>-2.1306E-4</v>
      </c>
      <c r="Z4304" s="46">
        <v>2.1306E-4</v>
      </c>
      <c r="AC4304" s="2"/>
      <c r="AD4304" s="2"/>
      <c r="AE4304" s="2"/>
      <c r="AH4304" s="2"/>
      <c r="AI4304" s="2"/>
      <c r="AJ4304" s="2"/>
      <c r="AM4304" s="2"/>
      <c r="AN4304" s="2"/>
      <c r="AO4304" s="2"/>
      <c r="AR4304" s="2"/>
      <c r="AS4304" s="2"/>
      <c r="AT4304" s="2"/>
      <c r="AW4304" s="2"/>
      <c r="AX4304" s="2"/>
      <c r="AY4304" s="2"/>
    </row>
    <row r="4305" spans="8:51" x14ac:dyDescent="0.25">
      <c r="H4305" s="10">
        <v>0.53510000000000002</v>
      </c>
      <c r="I4305" s="45">
        <v>-2.399E-4</v>
      </c>
      <c r="J4305" s="45">
        <v>-8.4889999999999998E-4</v>
      </c>
      <c r="K4305" s="45">
        <v>8.4889999999999998E-4</v>
      </c>
      <c r="L4305" s="11"/>
      <c r="M4305" s="11">
        <v>0.5444</v>
      </c>
      <c r="N4305" s="45">
        <v>-2.719E-4</v>
      </c>
      <c r="O4305" s="45">
        <v>-9.6214E-4</v>
      </c>
      <c r="P4305" s="45">
        <v>9.6214E-4</v>
      </c>
      <c r="Q4305" s="11"/>
      <c r="R4305" s="11">
        <v>0.54110000000000003</v>
      </c>
      <c r="S4305" s="45">
        <v>-2.6069999999999999E-4</v>
      </c>
      <c r="T4305" s="45">
        <v>-9.2250999999999997E-4</v>
      </c>
      <c r="U4305" s="45">
        <v>9.2250999999999997E-4</v>
      </c>
      <c r="V4305" s="11"/>
      <c r="W4305" s="11">
        <v>0.48299999999999998</v>
      </c>
      <c r="X4305" s="45">
        <v>-6.0300000000000002E-5</v>
      </c>
      <c r="Y4305" s="45">
        <v>-2.1337999999999999E-4</v>
      </c>
      <c r="Z4305" s="46">
        <v>2.1337999999999999E-4</v>
      </c>
      <c r="AC4305" s="2"/>
      <c r="AD4305" s="2"/>
      <c r="AE4305" s="2"/>
      <c r="AH4305" s="2"/>
      <c r="AI4305" s="2"/>
      <c r="AJ4305" s="2"/>
      <c r="AM4305" s="2"/>
      <c r="AN4305" s="2"/>
      <c r="AO4305" s="2"/>
      <c r="AR4305" s="2"/>
      <c r="AS4305" s="2"/>
      <c r="AT4305" s="2"/>
      <c r="AW4305" s="2"/>
      <c r="AX4305" s="2"/>
      <c r="AY4305" s="2"/>
    </row>
    <row r="4306" spans="8:51" x14ac:dyDescent="0.25">
      <c r="H4306" s="10">
        <v>0.53500000000000003</v>
      </c>
      <c r="I4306" s="45">
        <v>-2.4010000000000001E-4</v>
      </c>
      <c r="J4306" s="45">
        <v>-8.4960999999999999E-4</v>
      </c>
      <c r="K4306" s="45">
        <v>8.4960999999999999E-4</v>
      </c>
      <c r="L4306" s="11"/>
      <c r="M4306" s="11">
        <v>0.54430000000000001</v>
      </c>
      <c r="N4306" s="45">
        <v>-2.722E-4</v>
      </c>
      <c r="O4306" s="45">
        <v>-9.6319999999999999E-4</v>
      </c>
      <c r="P4306" s="45">
        <v>9.6319999999999999E-4</v>
      </c>
      <c r="Q4306" s="11"/>
      <c r="R4306" s="11">
        <v>0.54110000000000003</v>
      </c>
      <c r="S4306" s="45">
        <v>-2.61E-4</v>
      </c>
      <c r="T4306" s="45">
        <v>-9.2356999999999997E-4</v>
      </c>
      <c r="U4306" s="45">
        <v>9.2356999999999997E-4</v>
      </c>
      <c r="V4306" s="11"/>
      <c r="W4306" s="11">
        <v>0.4829</v>
      </c>
      <c r="X4306" s="45">
        <v>-6.0390000000000003E-5</v>
      </c>
      <c r="Y4306" s="45">
        <v>-2.1369E-4</v>
      </c>
      <c r="Z4306" s="46">
        <v>2.1369E-4</v>
      </c>
      <c r="AC4306" s="2"/>
      <c r="AD4306" s="2"/>
      <c r="AE4306" s="2"/>
      <c r="AH4306" s="2"/>
      <c r="AI4306" s="2"/>
      <c r="AJ4306" s="2"/>
      <c r="AM4306" s="2"/>
      <c r="AN4306" s="2"/>
      <c r="AO4306" s="2"/>
      <c r="AR4306" s="2"/>
      <c r="AS4306" s="2"/>
      <c r="AT4306" s="2"/>
      <c r="AW4306" s="2"/>
      <c r="AX4306" s="2"/>
      <c r="AY4306" s="2"/>
    </row>
    <row r="4307" spans="8:51" x14ac:dyDescent="0.25">
      <c r="H4307" s="10">
        <v>0.53490000000000004</v>
      </c>
      <c r="I4307" s="45">
        <v>-2.4039999999999999E-4</v>
      </c>
      <c r="J4307" s="45">
        <v>-8.5066999999999999E-4</v>
      </c>
      <c r="K4307" s="45">
        <v>8.5066999999999999E-4</v>
      </c>
      <c r="L4307" s="11"/>
      <c r="M4307" s="11">
        <v>0.54420000000000002</v>
      </c>
      <c r="N4307" s="45">
        <v>-2.7250000000000001E-4</v>
      </c>
      <c r="O4307" s="45">
        <v>-9.6425999999999999E-4</v>
      </c>
      <c r="P4307" s="45">
        <v>9.6425999999999999E-4</v>
      </c>
      <c r="Q4307" s="11"/>
      <c r="R4307" s="11">
        <v>0.54100000000000004</v>
      </c>
      <c r="S4307" s="45">
        <v>-2.6130000000000001E-4</v>
      </c>
      <c r="T4307" s="45">
        <v>-9.2462999999999996E-4</v>
      </c>
      <c r="U4307" s="45">
        <v>9.2462999999999996E-4</v>
      </c>
      <c r="V4307" s="11"/>
      <c r="W4307" s="11">
        <v>0.48270000000000002</v>
      </c>
      <c r="X4307" s="45">
        <v>-6.0460000000000001E-5</v>
      </c>
      <c r="Y4307" s="45">
        <v>-2.1394E-4</v>
      </c>
      <c r="Z4307" s="46">
        <v>2.1394E-4</v>
      </c>
      <c r="AC4307" s="2"/>
      <c r="AD4307" s="2"/>
      <c r="AE4307" s="2"/>
      <c r="AH4307" s="2"/>
      <c r="AI4307" s="2"/>
      <c r="AJ4307" s="2"/>
      <c r="AM4307" s="2"/>
      <c r="AN4307" s="2"/>
      <c r="AO4307" s="2"/>
      <c r="AR4307" s="2"/>
      <c r="AS4307" s="2"/>
      <c r="AT4307" s="2"/>
      <c r="AW4307" s="2"/>
      <c r="AX4307" s="2"/>
      <c r="AY4307" s="2"/>
    </row>
    <row r="4308" spans="8:51" x14ac:dyDescent="0.25">
      <c r="H4308" s="10">
        <v>0.53480000000000005</v>
      </c>
      <c r="I4308" s="45">
        <v>-2.4059999999999999E-4</v>
      </c>
      <c r="J4308" s="45">
        <v>-8.5138E-4</v>
      </c>
      <c r="K4308" s="45">
        <v>8.5138E-4</v>
      </c>
      <c r="L4308" s="11"/>
      <c r="M4308" s="11">
        <v>0.54420000000000002</v>
      </c>
      <c r="N4308" s="45">
        <v>-2.7280000000000002E-4</v>
      </c>
      <c r="O4308" s="45">
        <v>-9.6531999999999998E-4</v>
      </c>
      <c r="P4308" s="45">
        <v>9.6531999999999998E-4</v>
      </c>
      <c r="Q4308" s="11"/>
      <c r="R4308" s="11">
        <v>0.54090000000000005</v>
      </c>
      <c r="S4308" s="45">
        <v>-2.6150000000000001E-4</v>
      </c>
      <c r="T4308" s="45">
        <v>-9.2533999999999997E-4</v>
      </c>
      <c r="U4308" s="45">
        <v>9.2533999999999997E-4</v>
      </c>
      <c r="V4308" s="11"/>
      <c r="W4308" s="11">
        <v>0.48259999999999997</v>
      </c>
      <c r="X4308" s="45">
        <v>-6.0550000000000001E-5</v>
      </c>
      <c r="Y4308" s="45">
        <v>-2.1426E-4</v>
      </c>
      <c r="Z4308" s="46">
        <v>2.1426E-4</v>
      </c>
      <c r="AC4308" s="2"/>
      <c r="AD4308" s="2"/>
      <c r="AE4308" s="2"/>
      <c r="AH4308" s="2"/>
      <c r="AI4308" s="2"/>
      <c r="AJ4308" s="2"/>
      <c r="AM4308" s="2"/>
      <c r="AN4308" s="2"/>
      <c r="AO4308" s="2"/>
      <c r="AR4308" s="2"/>
      <c r="AS4308" s="2"/>
      <c r="AT4308" s="2"/>
      <c r="AW4308" s="2"/>
      <c r="AX4308" s="2"/>
      <c r="AY4308" s="2"/>
    </row>
    <row r="4309" spans="8:51" x14ac:dyDescent="0.25">
      <c r="H4309" s="10">
        <v>0.53480000000000005</v>
      </c>
      <c r="I4309" s="45">
        <v>-2.409E-4</v>
      </c>
      <c r="J4309" s="45">
        <v>-8.5243999999999999E-4</v>
      </c>
      <c r="K4309" s="45">
        <v>8.5243999999999999E-4</v>
      </c>
      <c r="L4309" s="11"/>
      <c r="M4309" s="11">
        <v>0.54410000000000003</v>
      </c>
      <c r="N4309" s="45">
        <v>-2.7310000000000002E-4</v>
      </c>
      <c r="O4309" s="45">
        <v>-9.6637999999999997E-4</v>
      </c>
      <c r="P4309" s="45">
        <v>9.6637999999999997E-4</v>
      </c>
      <c r="Q4309" s="11"/>
      <c r="R4309" s="11">
        <v>0.54079999999999995</v>
      </c>
      <c r="S4309" s="45">
        <v>-2.6180000000000002E-4</v>
      </c>
      <c r="T4309" s="45">
        <v>-9.2639999999999997E-4</v>
      </c>
      <c r="U4309" s="45">
        <v>9.2639999999999997E-4</v>
      </c>
      <c r="V4309" s="11"/>
      <c r="W4309" s="11">
        <v>0.48249999999999998</v>
      </c>
      <c r="X4309" s="45">
        <v>-6.0640000000000002E-5</v>
      </c>
      <c r="Y4309" s="45">
        <v>-2.1458E-4</v>
      </c>
      <c r="Z4309" s="46">
        <v>2.1458E-4</v>
      </c>
      <c r="AC4309" s="2"/>
      <c r="AD4309" s="2"/>
      <c r="AE4309" s="2"/>
      <c r="AH4309" s="2"/>
      <c r="AI4309" s="2"/>
      <c r="AJ4309" s="2"/>
      <c r="AM4309" s="2"/>
      <c r="AN4309" s="2"/>
      <c r="AO4309" s="2"/>
      <c r="AR4309" s="2"/>
      <c r="AS4309" s="2"/>
      <c r="AT4309" s="2"/>
      <c r="AW4309" s="2"/>
      <c r="AX4309" s="2"/>
      <c r="AY4309" s="2"/>
    </row>
    <row r="4310" spans="8:51" x14ac:dyDescent="0.25">
      <c r="H4310" s="10">
        <v>0.53459999999999996</v>
      </c>
      <c r="I4310" s="45">
        <v>-2.41E-4</v>
      </c>
      <c r="J4310" s="45">
        <v>-8.5280000000000002E-4</v>
      </c>
      <c r="K4310" s="45">
        <v>8.5280000000000002E-4</v>
      </c>
      <c r="L4310" s="11"/>
      <c r="M4310" s="11">
        <v>0.54400000000000004</v>
      </c>
      <c r="N4310" s="45">
        <v>-2.7329999999999998E-4</v>
      </c>
      <c r="O4310" s="45">
        <v>-9.6708999999999999E-4</v>
      </c>
      <c r="P4310" s="45">
        <v>9.6708999999999999E-4</v>
      </c>
      <c r="Q4310" s="11"/>
      <c r="R4310" s="11">
        <v>0.54069999999999996</v>
      </c>
      <c r="S4310" s="45">
        <v>-2.6209999999999997E-4</v>
      </c>
      <c r="T4310" s="45">
        <v>-9.2745999999999996E-4</v>
      </c>
      <c r="U4310" s="45">
        <v>9.2745999999999996E-4</v>
      </c>
      <c r="V4310" s="11"/>
      <c r="W4310" s="11">
        <v>0.4824</v>
      </c>
      <c r="X4310" s="45">
        <v>-6.0730000000000003E-5</v>
      </c>
      <c r="Y4310" s="45">
        <v>-2.1489999999999999E-4</v>
      </c>
      <c r="Z4310" s="46">
        <v>2.1489999999999999E-4</v>
      </c>
      <c r="AC4310" s="2"/>
      <c r="AD4310" s="2"/>
      <c r="AE4310" s="2"/>
      <c r="AH4310" s="2"/>
      <c r="AI4310" s="2"/>
      <c r="AJ4310" s="2"/>
      <c r="AM4310" s="2"/>
      <c r="AN4310" s="2"/>
      <c r="AO4310" s="2"/>
      <c r="AR4310" s="2"/>
      <c r="AS4310" s="2"/>
      <c r="AT4310" s="2"/>
      <c r="AW4310" s="2"/>
      <c r="AX4310" s="2"/>
      <c r="AY4310" s="2"/>
    </row>
    <row r="4311" spans="8:51" x14ac:dyDescent="0.25">
      <c r="H4311" s="10">
        <v>0.53459999999999996</v>
      </c>
      <c r="I4311" s="45">
        <v>-2.4120000000000001E-4</v>
      </c>
      <c r="J4311" s="45">
        <v>-8.5349999999999998E-4</v>
      </c>
      <c r="K4311" s="45">
        <v>8.5349999999999998E-4</v>
      </c>
      <c r="L4311" s="11"/>
      <c r="M4311" s="11">
        <v>0.54390000000000005</v>
      </c>
      <c r="N4311" s="45">
        <v>-2.7349999999999998E-4</v>
      </c>
      <c r="O4311" s="45">
        <v>-9.678E-4</v>
      </c>
      <c r="P4311" s="45">
        <v>9.678E-4</v>
      </c>
      <c r="Q4311" s="11"/>
      <c r="R4311" s="11">
        <v>0.54069999999999996</v>
      </c>
      <c r="S4311" s="45">
        <v>-2.6239999999999998E-4</v>
      </c>
      <c r="T4311" s="45">
        <v>-9.2851999999999995E-4</v>
      </c>
      <c r="U4311" s="45">
        <v>9.2851999999999995E-4</v>
      </c>
      <c r="V4311" s="11"/>
      <c r="W4311" s="11">
        <v>0.48220000000000002</v>
      </c>
      <c r="X4311" s="45">
        <v>-6.0789999999999999E-5</v>
      </c>
      <c r="Y4311" s="45">
        <v>-2.1510999999999999E-4</v>
      </c>
      <c r="Z4311" s="46">
        <v>2.1510999999999999E-4</v>
      </c>
      <c r="AC4311" s="2"/>
      <c r="AD4311" s="2"/>
      <c r="AE4311" s="2"/>
      <c r="AH4311" s="2"/>
      <c r="AI4311" s="2"/>
      <c r="AJ4311" s="2"/>
      <c r="AM4311" s="2"/>
      <c r="AN4311" s="2"/>
      <c r="AO4311" s="2"/>
      <c r="AR4311" s="2"/>
      <c r="AS4311" s="2"/>
      <c r="AT4311" s="2"/>
      <c r="AW4311" s="2"/>
      <c r="AX4311" s="2"/>
      <c r="AY4311" s="2"/>
    </row>
    <row r="4312" spans="8:51" x14ac:dyDescent="0.25">
      <c r="H4312" s="10">
        <v>0.53449999999999998</v>
      </c>
      <c r="I4312" s="45">
        <v>-2.4140000000000001E-4</v>
      </c>
      <c r="J4312" s="45">
        <v>-8.5421E-4</v>
      </c>
      <c r="K4312" s="45">
        <v>8.5421E-4</v>
      </c>
      <c r="L4312" s="11"/>
      <c r="M4312" s="11">
        <v>0.54379999999999995</v>
      </c>
      <c r="N4312" s="45">
        <v>-2.7379999999999999E-4</v>
      </c>
      <c r="O4312" s="45">
        <v>-9.6885999999999999E-4</v>
      </c>
      <c r="P4312" s="45">
        <v>9.6885999999999999E-4</v>
      </c>
      <c r="Q4312" s="11"/>
      <c r="R4312" s="11">
        <v>0.54059999999999997</v>
      </c>
      <c r="S4312" s="45">
        <v>-2.6259999999999999E-4</v>
      </c>
      <c r="T4312" s="45">
        <v>-9.2922999999999996E-4</v>
      </c>
      <c r="U4312" s="45">
        <v>9.2922999999999996E-4</v>
      </c>
      <c r="V4312" s="11"/>
      <c r="W4312" s="11">
        <v>0.48209999999999997</v>
      </c>
      <c r="X4312" s="45">
        <v>-6.088E-5</v>
      </c>
      <c r="Y4312" s="45">
        <v>-2.1542999999999999E-4</v>
      </c>
      <c r="Z4312" s="46">
        <v>2.1542999999999999E-4</v>
      </c>
      <c r="AC4312" s="2"/>
      <c r="AD4312" s="2"/>
      <c r="AE4312" s="2"/>
      <c r="AH4312" s="2"/>
      <c r="AI4312" s="2"/>
      <c r="AJ4312" s="2"/>
      <c r="AM4312" s="2"/>
      <c r="AN4312" s="2"/>
      <c r="AO4312" s="2"/>
      <c r="AR4312" s="2"/>
      <c r="AS4312" s="2"/>
      <c r="AT4312" s="2"/>
      <c r="AW4312" s="2"/>
      <c r="AX4312" s="2"/>
      <c r="AY4312" s="2"/>
    </row>
    <row r="4313" spans="8:51" x14ac:dyDescent="0.25">
      <c r="H4313" s="10">
        <v>0.53439999999999999</v>
      </c>
      <c r="I4313" s="45">
        <v>-2.4169999999999999E-4</v>
      </c>
      <c r="J4313" s="45">
        <v>-8.5526999999999999E-4</v>
      </c>
      <c r="K4313" s="45">
        <v>8.5526999999999999E-4</v>
      </c>
      <c r="L4313" s="11"/>
      <c r="M4313" s="11">
        <v>0.54369999999999996</v>
      </c>
      <c r="N4313" s="45">
        <v>-2.7389999999999999E-4</v>
      </c>
      <c r="O4313" s="45">
        <v>-9.6920999999999997E-4</v>
      </c>
      <c r="P4313" s="45">
        <v>9.6920999999999997E-4</v>
      </c>
      <c r="Q4313" s="11"/>
      <c r="R4313" s="11">
        <v>0.54049999999999998</v>
      </c>
      <c r="S4313" s="45">
        <v>-2.6289999999999999E-4</v>
      </c>
      <c r="T4313" s="45">
        <v>-9.3028999999999996E-4</v>
      </c>
      <c r="U4313" s="45">
        <v>9.3028999999999996E-4</v>
      </c>
      <c r="V4313" s="11"/>
      <c r="W4313" s="11">
        <v>0.48199999999999998</v>
      </c>
      <c r="X4313" s="45">
        <v>-6.0970000000000001E-5</v>
      </c>
      <c r="Y4313" s="45">
        <v>-2.1575000000000001E-4</v>
      </c>
      <c r="Z4313" s="46">
        <v>2.1575000000000001E-4</v>
      </c>
      <c r="AC4313" s="2"/>
      <c r="AD4313" s="2"/>
      <c r="AE4313" s="2"/>
      <c r="AH4313" s="2"/>
      <c r="AI4313" s="2"/>
      <c r="AJ4313" s="2"/>
      <c r="AM4313" s="2"/>
      <c r="AN4313" s="2"/>
      <c r="AO4313" s="2"/>
      <c r="AR4313" s="2"/>
      <c r="AS4313" s="2"/>
      <c r="AT4313" s="2"/>
      <c r="AW4313" s="2"/>
      <c r="AX4313" s="2"/>
      <c r="AY4313" s="2"/>
    </row>
    <row r="4314" spans="8:51" x14ac:dyDescent="0.25">
      <c r="H4314" s="10">
        <v>0.5343</v>
      </c>
      <c r="I4314" s="45">
        <v>-2.419E-4</v>
      </c>
      <c r="J4314" s="45">
        <v>-8.5598E-4</v>
      </c>
      <c r="K4314" s="45">
        <v>8.5598E-4</v>
      </c>
      <c r="L4314" s="11"/>
      <c r="M4314" s="11">
        <v>0.54359999999999997</v>
      </c>
      <c r="N4314" s="45">
        <v>-2.7409999999999999E-4</v>
      </c>
      <c r="O4314" s="45">
        <v>-9.6991999999999998E-4</v>
      </c>
      <c r="P4314" s="45">
        <v>9.6991999999999998E-4</v>
      </c>
      <c r="Q4314" s="11"/>
      <c r="R4314" s="11">
        <v>0.54049999999999998</v>
      </c>
      <c r="S4314" s="45">
        <v>-2.632E-4</v>
      </c>
      <c r="T4314" s="45">
        <v>-9.3134999999999995E-4</v>
      </c>
      <c r="U4314" s="45">
        <v>9.3134999999999995E-4</v>
      </c>
      <c r="V4314" s="11"/>
      <c r="W4314" s="11">
        <v>0.48180000000000001</v>
      </c>
      <c r="X4314" s="45">
        <v>-6.1039999999999998E-5</v>
      </c>
      <c r="Y4314" s="45">
        <v>-2.1599E-4</v>
      </c>
      <c r="Z4314" s="46">
        <v>2.1599E-4</v>
      </c>
      <c r="AC4314" s="2"/>
      <c r="AD4314" s="2"/>
      <c r="AE4314" s="2"/>
      <c r="AH4314" s="2"/>
      <c r="AI4314" s="2"/>
      <c r="AJ4314" s="2"/>
      <c r="AM4314" s="2"/>
      <c r="AN4314" s="2"/>
      <c r="AO4314" s="2"/>
      <c r="AR4314" s="2"/>
      <c r="AS4314" s="2"/>
      <c r="AT4314" s="2"/>
      <c r="AW4314" s="2"/>
      <c r="AX4314" s="2"/>
      <c r="AY4314" s="2"/>
    </row>
    <row r="4315" spans="8:51" x14ac:dyDescent="0.25">
      <c r="H4315" s="10">
        <v>0.53420000000000001</v>
      </c>
      <c r="I4315" s="45">
        <v>-2.421E-4</v>
      </c>
      <c r="J4315" s="45">
        <v>-8.5669000000000001E-4</v>
      </c>
      <c r="K4315" s="45">
        <v>8.5669000000000001E-4</v>
      </c>
      <c r="L4315" s="11"/>
      <c r="M4315" s="11">
        <v>0.54359999999999997</v>
      </c>
      <c r="N4315" s="45">
        <v>-2.744E-4</v>
      </c>
      <c r="O4315" s="45">
        <v>-9.7097999999999998E-4</v>
      </c>
      <c r="P4315" s="45">
        <v>9.7097999999999998E-4</v>
      </c>
      <c r="Q4315" s="11"/>
      <c r="R4315" s="11">
        <v>0.54039999999999999</v>
      </c>
      <c r="S4315" s="45">
        <v>-2.6350000000000001E-4</v>
      </c>
      <c r="T4315" s="45">
        <v>-9.3241000000000005E-4</v>
      </c>
      <c r="U4315" s="45">
        <v>9.3241000000000005E-4</v>
      </c>
      <c r="V4315" s="11"/>
      <c r="W4315" s="11">
        <v>0.48170000000000002</v>
      </c>
      <c r="X4315" s="45">
        <v>-6.1160000000000004E-5</v>
      </c>
      <c r="Y4315" s="45">
        <v>-2.1641999999999999E-4</v>
      </c>
      <c r="Z4315" s="46">
        <v>2.1641999999999999E-4</v>
      </c>
      <c r="AC4315" s="2"/>
      <c r="AD4315" s="2"/>
      <c r="AE4315" s="2"/>
      <c r="AH4315" s="2"/>
      <c r="AI4315" s="2"/>
      <c r="AJ4315" s="2"/>
      <c r="AM4315" s="2"/>
      <c r="AN4315" s="2"/>
      <c r="AO4315" s="2"/>
      <c r="AR4315" s="2"/>
      <c r="AS4315" s="2"/>
      <c r="AT4315" s="2"/>
      <c r="AW4315" s="2"/>
      <c r="AX4315" s="2"/>
      <c r="AY4315" s="2"/>
    </row>
    <row r="4316" spans="8:51" x14ac:dyDescent="0.25">
      <c r="H4316" s="10">
        <v>0.53410000000000002</v>
      </c>
      <c r="I4316" s="45">
        <v>-2.4240000000000001E-4</v>
      </c>
      <c r="J4316" s="45">
        <v>-8.5775000000000001E-4</v>
      </c>
      <c r="K4316" s="45">
        <v>8.5775000000000001E-4</v>
      </c>
      <c r="L4316" s="11"/>
      <c r="M4316" s="11">
        <v>0.54349999999999998</v>
      </c>
      <c r="N4316" s="45">
        <v>-2.7460000000000001E-4</v>
      </c>
      <c r="O4316" s="45">
        <v>-9.7168999999999999E-4</v>
      </c>
      <c r="P4316" s="45">
        <v>9.7168999999999999E-4</v>
      </c>
      <c r="Q4316" s="11"/>
      <c r="R4316" s="11">
        <v>0.5403</v>
      </c>
      <c r="S4316" s="45">
        <v>-2.6370000000000001E-4</v>
      </c>
      <c r="T4316" s="45">
        <v>-9.3311999999999996E-4</v>
      </c>
      <c r="U4316" s="45">
        <v>9.3311999999999996E-4</v>
      </c>
      <c r="V4316" s="11"/>
      <c r="W4316" s="11">
        <v>0.48159999999999997</v>
      </c>
      <c r="X4316" s="45">
        <v>-6.122E-5</v>
      </c>
      <c r="Y4316" s="45">
        <v>-2.1662999999999999E-4</v>
      </c>
      <c r="Z4316" s="46">
        <v>2.1662999999999999E-4</v>
      </c>
      <c r="AC4316" s="2"/>
      <c r="AD4316" s="2"/>
      <c r="AE4316" s="2"/>
      <c r="AH4316" s="2"/>
      <c r="AI4316" s="2"/>
      <c r="AJ4316" s="2"/>
      <c r="AM4316" s="2"/>
      <c r="AN4316" s="2"/>
      <c r="AO4316" s="2"/>
      <c r="AR4316" s="2"/>
      <c r="AS4316" s="2"/>
      <c r="AT4316" s="2"/>
      <c r="AW4316" s="2"/>
      <c r="AX4316" s="2"/>
      <c r="AY4316" s="2"/>
    </row>
    <row r="4317" spans="8:51" x14ac:dyDescent="0.25">
      <c r="H4317" s="10">
        <v>0.53400000000000003</v>
      </c>
      <c r="I4317" s="45">
        <v>-2.4259999999999999E-4</v>
      </c>
      <c r="J4317" s="45">
        <v>-8.5846000000000002E-4</v>
      </c>
      <c r="K4317" s="45">
        <v>8.5846000000000002E-4</v>
      </c>
      <c r="L4317" s="11"/>
      <c r="M4317" s="11">
        <v>0.54339999999999999</v>
      </c>
      <c r="N4317" s="45">
        <v>-2.7480000000000001E-4</v>
      </c>
      <c r="O4317" s="45">
        <v>-9.724E-4</v>
      </c>
      <c r="P4317" s="45">
        <v>9.724E-4</v>
      </c>
      <c r="Q4317" s="11"/>
      <c r="R4317" s="11">
        <v>0.54020000000000001</v>
      </c>
      <c r="S4317" s="45">
        <v>-2.6400000000000002E-4</v>
      </c>
      <c r="T4317" s="45">
        <v>-9.3417999999999995E-4</v>
      </c>
      <c r="U4317" s="45">
        <v>9.3417999999999995E-4</v>
      </c>
      <c r="V4317" s="11"/>
      <c r="W4317" s="11">
        <v>0.48149999999999998</v>
      </c>
      <c r="X4317" s="45">
        <v>-6.1309999999999994E-5</v>
      </c>
      <c r="Y4317" s="45">
        <v>-2.1694999999999999E-4</v>
      </c>
      <c r="Z4317" s="46">
        <v>2.1694999999999999E-4</v>
      </c>
      <c r="AC4317" s="2"/>
      <c r="AD4317" s="2"/>
      <c r="AE4317" s="2"/>
      <c r="AH4317" s="2"/>
      <c r="AI4317" s="2"/>
      <c r="AJ4317" s="2"/>
      <c r="AM4317" s="2"/>
      <c r="AN4317" s="2"/>
      <c r="AO4317" s="2"/>
      <c r="AR4317" s="2"/>
      <c r="AS4317" s="2"/>
      <c r="AT4317" s="2"/>
      <c r="AW4317" s="2"/>
      <c r="AX4317" s="2"/>
      <c r="AY4317" s="2"/>
    </row>
    <row r="4318" spans="8:51" x14ac:dyDescent="0.25">
      <c r="H4318" s="10">
        <v>0.53400000000000003</v>
      </c>
      <c r="I4318" s="45">
        <v>-2.429E-4</v>
      </c>
      <c r="J4318" s="45">
        <v>-8.5952000000000001E-4</v>
      </c>
      <c r="K4318" s="45">
        <v>8.5952000000000001E-4</v>
      </c>
      <c r="L4318" s="11"/>
      <c r="M4318" s="11">
        <v>0.54330000000000001</v>
      </c>
      <c r="N4318" s="45">
        <v>-2.7510000000000002E-4</v>
      </c>
      <c r="O4318" s="45">
        <v>-9.7345999999999999E-4</v>
      </c>
      <c r="P4318" s="45">
        <v>9.7345999999999999E-4</v>
      </c>
      <c r="Q4318" s="11"/>
      <c r="R4318" s="11">
        <v>0.54020000000000001</v>
      </c>
      <c r="S4318" s="45">
        <v>-2.6429999999999997E-4</v>
      </c>
      <c r="T4318" s="45">
        <v>-9.3524000000000005E-4</v>
      </c>
      <c r="U4318" s="45">
        <v>9.3524000000000005E-4</v>
      </c>
      <c r="V4318" s="11"/>
      <c r="W4318" s="11">
        <v>0.48130000000000001</v>
      </c>
      <c r="X4318" s="45">
        <v>-6.1400000000000002E-5</v>
      </c>
      <c r="Y4318" s="45">
        <v>-2.1727000000000001E-4</v>
      </c>
      <c r="Z4318" s="46">
        <v>2.1727000000000001E-4</v>
      </c>
      <c r="AC4318" s="2"/>
      <c r="AD4318" s="2"/>
      <c r="AE4318" s="2"/>
      <c r="AH4318" s="2"/>
      <c r="AI4318" s="2"/>
      <c r="AJ4318" s="2"/>
      <c r="AM4318" s="2"/>
      <c r="AN4318" s="2"/>
      <c r="AO4318" s="2"/>
      <c r="AR4318" s="2"/>
      <c r="AS4318" s="2"/>
      <c r="AT4318" s="2"/>
      <c r="AW4318" s="2"/>
      <c r="AX4318" s="2"/>
      <c r="AY4318" s="2"/>
    </row>
    <row r="4319" spans="8:51" x14ac:dyDescent="0.25">
      <c r="H4319" s="10">
        <v>0.53380000000000005</v>
      </c>
      <c r="I4319" s="45">
        <v>-2.43E-4</v>
      </c>
      <c r="J4319" s="45">
        <v>-8.5986999999999999E-4</v>
      </c>
      <c r="K4319" s="45">
        <v>8.5986999999999999E-4</v>
      </c>
      <c r="L4319" s="11"/>
      <c r="M4319" s="11">
        <v>0.54320000000000002</v>
      </c>
      <c r="N4319" s="45">
        <v>-2.7540000000000003E-4</v>
      </c>
      <c r="O4319" s="45">
        <v>-9.7451999999999999E-4</v>
      </c>
      <c r="P4319" s="45">
        <v>9.7451999999999999E-4</v>
      </c>
      <c r="Q4319" s="11"/>
      <c r="R4319" s="11">
        <v>0.54010000000000002</v>
      </c>
      <c r="S4319" s="45">
        <v>-2.6449999999999998E-4</v>
      </c>
      <c r="T4319" s="45">
        <v>-9.3594999999999995E-4</v>
      </c>
      <c r="U4319" s="45">
        <v>9.3594999999999995E-4</v>
      </c>
      <c r="V4319" s="11"/>
      <c r="W4319" s="11">
        <v>0.48120000000000002</v>
      </c>
      <c r="X4319" s="45">
        <v>-6.1489999999999996E-5</v>
      </c>
      <c r="Y4319" s="45">
        <v>-2.1759000000000001E-4</v>
      </c>
      <c r="Z4319" s="46">
        <v>2.1759000000000001E-4</v>
      </c>
      <c r="AC4319" s="2"/>
      <c r="AD4319" s="2"/>
      <c r="AE4319" s="2"/>
      <c r="AH4319" s="2"/>
      <c r="AI4319" s="2"/>
      <c r="AJ4319" s="2"/>
      <c r="AM4319" s="2"/>
      <c r="AN4319" s="2"/>
      <c r="AO4319" s="2"/>
      <c r="AR4319" s="2"/>
      <c r="AS4319" s="2"/>
      <c r="AT4319" s="2"/>
      <c r="AW4319" s="2"/>
      <c r="AX4319" s="2"/>
      <c r="AY4319" s="2"/>
    </row>
    <row r="4320" spans="8:51" x14ac:dyDescent="0.25">
      <c r="H4320" s="10">
        <v>0.53380000000000005</v>
      </c>
      <c r="I4320" s="45">
        <v>-2.433E-4</v>
      </c>
      <c r="J4320" s="45">
        <v>-8.6092999999999999E-4</v>
      </c>
      <c r="K4320" s="45">
        <v>8.6092999999999999E-4</v>
      </c>
      <c r="L4320" s="11"/>
      <c r="M4320" s="11">
        <v>0.54310000000000003</v>
      </c>
      <c r="N4320" s="45">
        <v>-2.7559999999999998E-4</v>
      </c>
      <c r="O4320" s="45">
        <v>-9.7523E-4</v>
      </c>
      <c r="P4320" s="45">
        <v>9.7523E-4</v>
      </c>
      <c r="Q4320" s="11"/>
      <c r="R4320" s="11">
        <v>0.54</v>
      </c>
      <c r="S4320" s="45">
        <v>-2.6479999999999999E-4</v>
      </c>
      <c r="T4320" s="45">
        <v>-9.3700999999999995E-4</v>
      </c>
      <c r="U4320" s="45">
        <v>9.3700999999999995E-4</v>
      </c>
      <c r="V4320" s="11"/>
      <c r="W4320" s="11">
        <v>0.48110000000000003</v>
      </c>
      <c r="X4320" s="45">
        <v>-6.1580000000000003E-5</v>
      </c>
      <c r="Y4320" s="45">
        <v>-2.1791000000000001E-4</v>
      </c>
      <c r="Z4320" s="46">
        <v>2.1791000000000001E-4</v>
      </c>
      <c r="AC4320" s="2"/>
      <c r="AD4320" s="2"/>
      <c r="AE4320" s="2"/>
      <c r="AH4320" s="2"/>
      <c r="AI4320" s="2"/>
      <c r="AJ4320" s="2"/>
      <c r="AM4320" s="2"/>
      <c r="AN4320" s="2"/>
      <c r="AO4320" s="2"/>
      <c r="AR4320" s="2"/>
      <c r="AS4320" s="2"/>
      <c r="AT4320" s="2"/>
      <c r="AW4320" s="2"/>
      <c r="AX4320" s="2"/>
      <c r="AY4320" s="2"/>
    </row>
    <row r="4321" spans="8:51" x14ac:dyDescent="0.25">
      <c r="H4321" s="10">
        <v>0.53369999999999995</v>
      </c>
      <c r="I4321" s="45">
        <v>-2.4350000000000001E-4</v>
      </c>
      <c r="J4321" s="45">
        <v>-8.6164E-4</v>
      </c>
      <c r="K4321" s="45">
        <v>8.6164E-4</v>
      </c>
      <c r="L4321" s="11"/>
      <c r="M4321" s="11">
        <v>0.54300000000000004</v>
      </c>
      <c r="N4321" s="45">
        <v>-2.7579999999999998E-4</v>
      </c>
      <c r="O4321" s="45">
        <v>-9.7594000000000001E-4</v>
      </c>
      <c r="P4321" s="45">
        <v>9.7594000000000001E-4</v>
      </c>
      <c r="Q4321" s="11"/>
      <c r="R4321" s="11">
        <v>0.53990000000000005</v>
      </c>
      <c r="S4321" s="45">
        <v>-2.6509999999999999E-4</v>
      </c>
      <c r="T4321" s="45">
        <v>-9.3807999999999999E-4</v>
      </c>
      <c r="U4321" s="45">
        <v>9.3807999999999999E-4</v>
      </c>
      <c r="V4321" s="11"/>
      <c r="W4321" s="11">
        <v>0.48099999999999998</v>
      </c>
      <c r="X4321" s="45">
        <v>-6.1680000000000006E-5</v>
      </c>
      <c r="Y4321" s="45">
        <v>-2.1825999999999999E-4</v>
      </c>
      <c r="Z4321" s="46">
        <v>2.1825999999999999E-4</v>
      </c>
      <c r="AC4321" s="2"/>
      <c r="AD4321" s="2"/>
      <c r="AE4321" s="2"/>
      <c r="AH4321" s="2"/>
      <c r="AI4321" s="2"/>
      <c r="AJ4321" s="2"/>
      <c r="AM4321" s="2"/>
      <c r="AN4321" s="2"/>
      <c r="AO4321" s="2"/>
      <c r="AR4321" s="2"/>
      <c r="AS4321" s="2"/>
      <c r="AT4321" s="2"/>
      <c r="AW4321" s="2"/>
      <c r="AX4321" s="2"/>
      <c r="AY4321" s="2"/>
    </row>
    <row r="4322" spans="8:51" x14ac:dyDescent="0.25">
      <c r="H4322" s="10">
        <v>0.53359999999999996</v>
      </c>
      <c r="I4322" s="45">
        <v>-2.4379999999999999E-4</v>
      </c>
      <c r="J4322" s="45">
        <v>-8.6269999999999999E-4</v>
      </c>
      <c r="K4322" s="45">
        <v>8.6269999999999999E-4</v>
      </c>
      <c r="L4322" s="11"/>
      <c r="M4322" s="11">
        <v>0.54300000000000004</v>
      </c>
      <c r="N4322" s="45">
        <v>-2.7619999999999999E-4</v>
      </c>
      <c r="O4322" s="45">
        <v>-9.7735000000000009E-4</v>
      </c>
      <c r="P4322" s="45">
        <v>9.7735000000000009E-4</v>
      </c>
      <c r="Q4322" s="11"/>
      <c r="R4322" s="11">
        <v>0.53990000000000005</v>
      </c>
      <c r="S4322" s="45">
        <v>-2.654E-4</v>
      </c>
      <c r="T4322" s="45">
        <v>-9.3913999999999998E-4</v>
      </c>
      <c r="U4322" s="45">
        <v>9.3913999999999998E-4</v>
      </c>
      <c r="V4322" s="11"/>
      <c r="W4322" s="11">
        <v>0.48080000000000001</v>
      </c>
      <c r="X4322" s="45">
        <v>-6.177E-5</v>
      </c>
      <c r="Y4322" s="45">
        <v>-2.1858000000000001E-4</v>
      </c>
      <c r="Z4322" s="46">
        <v>2.1858000000000001E-4</v>
      </c>
      <c r="AC4322" s="2"/>
      <c r="AD4322" s="2"/>
      <c r="AE4322" s="2"/>
      <c r="AH4322" s="2"/>
      <c r="AI4322" s="2"/>
      <c r="AJ4322" s="2"/>
      <c r="AM4322" s="2"/>
      <c r="AN4322" s="2"/>
      <c r="AO4322" s="2"/>
      <c r="AR4322" s="2"/>
      <c r="AS4322" s="2"/>
      <c r="AT4322" s="2"/>
      <c r="AW4322" s="2"/>
      <c r="AX4322" s="2"/>
      <c r="AY4322" s="2"/>
    </row>
    <row r="4323" spans="8:51" x14ac:dyDescent="0.25">
      <c r="H4323" s="10">
        <v>0.53349999999999997</v>
      </c>
      <c r="I4323" s="45">
        <v>-2.4399999999999999E-4</v>
      </c>
      <c r="J4323" s="45">
        <v>-8.6341E-4</v>
      </c>
      <c r="K4323" s="45">
        <v>8.6341E-4</v>
      </c>
      <c r="L4323" s="11"/>
      <c r="M4323" s="11">
        <v>0.54290000000000005</v>
      </c>
      <c r="N4323" s="45">
        <v>-2.7629999999999999E-4</v>
      </c>
      <c r="O4323" s="45">
        <v>-9.7770999999999991E-4</v>
      </c>
      <c r="P4323" s="45">
        <v>9.7770999999999991E-4</v>
      </c>
      <c r="Q4323" s="11"/>
      <c r="R4323" s="11">
        <v>0.53979999999999995</v>
      </c>
      <c r="S4323" s="45">
        <v>-2.656E-4</v>
      </c>
      <c r="T4323" s="45">
        <v>-9.3983999999999995E-4</v>
      </c>
      <c r="U4323" s="45">
        <v>9.3983999999999995E-4</v>
      </c>
      <c r="V4323" s="11"/>
      <c r="W4323" s="11">
        <v>0.48070000000000002</v>
      </c>
      <c r="X4323" s="45">
        <v>-6.1859999999999994E-5</v>
      </c>
      <c r="Y4323" s="45">
        <v>-2.1890000000000001E-4</v>
      </c>
      <c r="Z4323" s="46">
        <v>2.1890000000000001E-4</v>
      </c>
      <c r="AC4323" s="2"/>
      <c r="AD4323" s="2"/>
      <c r="AE4323" s="2"/>
      <c r="AH4323" s="2"/>
      <c r="AI4323" s="2"/>
      <c r="AJ4323" s="2"/>
      <c r="AM4323" s="2"/>
      <c r="AN4323" s="2"/>
      <c r="AO4323" s="2"/>
      <c r="AR4323" s="2"/>
      <c r="AS4323" s="2"/>
      <c r="AT4323" s="2"/>
      <c r="AW4323" s="2"/>
      <c r="AX4323" s="2"/>
      <c r="AY4323" s="2"/>
    </row>
    <row r="4324" spans="8:51" x14ac:dyDescent="0.25">
      <c r="H4324" s="10">
        <v>0.53339999999999999</v>
      </c>
      <c r="I4324" s="45">
        <v>-2.4420000000000003E-4</v>
      </c>
      <c r="J4324" s="45">
        <v>-8.6412000000000001E-4</v>
      </c>
      <c r="K4324" s="45">
        <v>8.6412000000000001E-4</v>
      </c>
      <c r="L4324" s="11"/>
      <c r="M4324" s="11">
        <v>0.54279999999999995</v>
      </c>
      <c r="N4324" s="45">
        <v>-2.766E-4</v>
      </c>
      <c r="O4324" s="45">
        <v>-9.787699999999999E-4</v>
      </c>
      <c r="P4324" s="45">
        <v>9.787699999999999E-4</v>
      </c>
      <c r="Q4324" s="11"/>
      <c r="R4324" s="11">
        <v>0.53969999999999996</v>
      </c>
      <c r="S4324" s="45">
        <v>-2.6590000000000001E-4</v>
      </c>
      <c r="T4324" s="45">
        <v>-9.4090999999999999E-4</v>
      </c>
      <c r="U4324" s="45">
        <v>9.4090999999999999E-4</v>
      </c>
      <c r="V4324" s="11"/>
      <c r="W4324" s="11">
        <v>0.48060000000000003</v>
      </c>
      <c r="X4324" s="45">
        <v>-6.1950000000000001E-5</v>
      </c>
      <c r="Y4324" s="45">
        <v>-2.1921000000000001E-4</v>
      </c>
      <c r="Z4324" s="46">
        <v>2.1921000000000001E-4</v>
      </c>
      <c r="AC4324" s="2"/>
      <c r="AD4324" s="2"/>
      <c r="AE4324" s="2"/>
      <c r="AH4324" s="2"/>
      <c r="AI4324" s="2"/>
      <c r="AJ4324" s="2"/>
      <c r="AM4324" s="2"/>
      <c r="AN4324" s="2"/>
      <c r="AO4324" s="2"/>
      <c r="AR4324" s="2"/>
      <c r="AS4324" s="2"/>
      <c r="AT4324" s="2"/>
      <c r="AW4324" s="2"/>
      <c r="AX4324" s="2"/>
      <c r="AY4324" s="2"/>
    </row>
    <row r="4325" spans="8:51" x14ac:dyDescent="0.25">
      <c r="H4325" s="10">
        <v>0.5333</v>
      </c>
      <c r="I4325" s="45">
        <v>-2.4439999999999998E-4</v>
      </c>
      <c r="J4325" s="45">
        <v>-8.6483000000000003E-4</v>
      </c>
      <c r="K4325" s="45">
        <v>8.6483000000000003E-4</v>
      </c>
      <c r="L4325" s="11"/>
      <c r="M4325" s="11">
        <v>0.54269999999999996</v>
      </c>
      <c r="N4325" s="45">
        <v>-2.767E-4</v>
      </c>
      <c r="O4325" s="45">
        <v>-9.7911999999999999E-4</v>
      </c>
      <c r="P4325" s="45">
        <v>9.7911999999999999E-4</v>
      </c>
      <c r="Q4325" s="11"/>
      <c r="R4325" s="11">
        <v>0.53959999999999997</v>
      </c>
      <c r="S4325" s="45">
        <v>-2.6620000000000002E-4</v>
      </c>
      <c r="T4325" s="45">
        <v>-9.4196999999999998E-4</v>
      </c>
      <c r="U4325" s="45">
        <v>9.4196999999999998E-4</v>
      </c>
      <c r="V4325" s="11"/>
      <c r="W4325" s="11">
        <v>0.48039999999999999</v>
      </c>
      <c r="X4325" s="45">
        <v>-6.2009999999999998E-5</v>
      </c>
      <c r="Y4325" s="45">
        <v>-2.1943E-4</v>
      </c>
      <c r="Z4325" s="46">
        <v>2.1943E-4</v>
      </c>
      <c r="AC4325" s="2"/>
      <c r="AD4325" s="2"/>
      <c r="AE4325" s="2"/>
      <c r="AH4325" s="2"/>
      <c r="AI4325" s="2"/>
      <c r="AJ4325" s="2"/>
      <c r="AM4325" s="2"/>
      <c r="AN4325" s="2"/>
      <c r="AO4325" s="2"/>
      <c r="AR4325" s="2"/>
      <c r="AS4325" s="2"/>
      <c r="AT4325" s="2"/>
      <c r="AW4325" s="2"/>
      <c r="AX4325" s="2"/>
      <c r="AY4325" s="2"/>
    </row>
    <row r="4326" spans="8:51" x14ac:dyDescent="0.25">
      <c r="H4326" s="10">
        <v>0.53320000000000001</v>
      </c>
      <c r="I4326" s="45">
        <v>-2.4459999999999998E-4</v>
      </c>
      <c r="J4326" s="45">
        <v>-8.6552999999999999E-4</v>
      </c>
      <c r="K4326" s="45">
        <v>8.6552999999999999E-4</v>
      </c>
      <c r="L4326" s="11"/>
      <c r="M4326" s="11">
        <v>0.54259999999999997</v>
      </c>
      <c r="N4326" s="45">
        <v>-2.7690000000000001E-4</v>
      </c>
      <c r="O4326" s="45">
        <v>-9.7982999999999989E-4</v>
      </c>
      <c r="P4326" s="45">
        <v>9.7982999999999989E-4</v>
      </c>
      <c r="Q4326" s="11"/>
      <c r="R4326" s="11">
        <v>0.53959999999999997</v>
      </c>
      <c r="S4326" s="45">
        <v>-2.6640000000000002E-4</v>
      </c>
      <c r="T4326" s="45">
        <v>-9.4267999999999999E-4</v>
      </c>
      <c r="U4326" s="45">
        <v>9.4267999999999999E-4</v>
      </c>
      <c r="V4326" s="11"/>
      <c r="W4326" s="11">
        <v>0.4803</v>
      </c>
      <c r="X4326" s="45">
        <v>-6.2100000000000005E-5</v>
      </c>
      <c r="Y4326" s="45">
        <v>-2.1975E-4</v>
      </c>
      <c r="Z4326" s="46">
        <v>2.1975E-4</v>
      </c>
      <c r="AC4326" s="2"/>
      <c r="AD4326" s="2"/>
      <c r="AE4326" s="2"/>
      <c r="AH4326" s="2"/>
      <c r="AI4326" s="2"/>
      <c r="AJ4326" s="2"/>
      <c r="AM4326" s="2"/>
      <c r="AN4326" s="2"/>
      <c r="AO4326" s="2"/>
      <c r="AR4326" s="2"/>
      <c r="AS4326" s="2"/>
      <c r="AT4326" s="2"/>
      <c r="AW4326" s="2"/>
      <c r="AX4326" s="2"/>
      <c r="AY4326" s="2"/>
    </row>
    <row r="4327" spans="8:51" x14ac:dyDescent="0.25">
      <c r="H4327" s="10">
        <v>0.53310000000000002</v>
      </c>
      <c r="I4327" s="45">
        <v>-2.4479999999999999E-4</v>
      </c>
      <c r="J4327" s="45">
        <v>-8.6624E-4</v>
      </c>
      <c r="K4327" s="45">
        <v>8.6624E-4</v>
      </c>
      <c r="L4327" s="11"/>
      <c r="M4327" s="11">
        <v>0.54259999999999997</v>
      </c>
      <c r="N4327" s="45">
        <v>-2.7730000000000002E-4</v>
      </c>
      <c r="O4327" s="45">
        <v>-9.8124999999999992E-4</v>
      </c>
      <c r="P4327" s="45">
        <v>9.8124999999999992E-4</v>
      </c>
      <c r="Q4327" s="11"/>
      <c r="R4327" s="11">
        <v>0.53949999999999998</v>
      </c>
      <c r="S4327" s="45">
        <v>-2.6669999999999998E-4</v>
      </c>
      <c r="T4327" s="45">
        <v>-9.4373999999999999E-4</v>
      </c>
      <c r="U4327" s="45">
        <v>9.4373999999999999E-4</v>
      </c>
      <c r="V4327" s="11"/>
      <c r="W4327" s="11">
        <v>0.48020000000000002</v>
      </c>
      <c r="X4327" s="45">
        <v>-6.2189999999999999E-5</v>
      </c>
      <c r="Y4327" s="45">
        <v>-2.2006E-4</v>
      </c>
      <c r="Z4327" s="46">
        <v>2.2006E-4</v>
      </c>
      <c r="AC4327" s="2"/>
      <c r="AD4327" s="2"/>
      <c r="AE4327" s="2"/>
      <c r="AH4327" s="2"/>
      <c r="AI4327" s="2"/>
      <c r="AJ4327" s="2"/>
      <c r="AM4327" s="2"/>
      <c r="AN4327" s="2"/>
      <c r="AO4327" s="2"/>
      <c r="AR4327" s="2"/>
      <c r="AS4327" s="2"/>
      <c r="AT4327" s="2"/>
      <c r="AW4327" s="2"/>
      <c r="AX4327" s="2"/>
      <c r="AY4327" s="2"/>
    </row>
    <row r="4328" spans="8:51" x14ac:dyDescent="0.25">
      <c r="H4328" s="10">
        <v>0.53310000000000002</v>
      </c>
      <c r="I4328" s="45">
        <v>-2.4509999999999999E-4</v>
      </c>
      <c r="J4328" s="45">
        <v>-8.6729999999999999E-4</v>
      </c>
      <c r="K4328" s="45">
        <v>8.6729999999999999E-4</v>
      </c>
      <c r="L4328" s="11"/>
      <c r="M4328" s="11">
        <v>0.54249999999999998</v>
      </c>
      <c r="N4328" s="45">
        <v>-2.7750000000000002E-4</v>
      </c>
      <c r="O4328" s="45">
        <v>-9.819500000000001E-4</v>
      </c>
      <c r="P4328" s="45">
        <v>9.819500000000001E-4</v>
      </c>
      <c r="Q4328" s="11"/>
      <c r="R4328" s="11">
        <v>0.53939999999999999</v>
      </c>
      <c r="S4328" s="45">
        <v>-2.6699999999999998E-4</v>
      </c>
      <c r="T4328" s="45">
        <v>-9.4479999999999998E-4</v>
      </c>
      <c r="U4328" s="45">
        <v>9.4479999999999998E-4</v>
      </c>
      <c r="V4328" s="11"/>
      <c r="W4328" s="11">
        <v>0.48010000000000003</v>
      </c>
      <c r="X4328" s="45">
        <v>-6.2290000000000002E-5</v>
      </c>
      <c r="Y4328" s="45">
        <v>-2.2042000000000001E-4</v>
      </c>
      <c r="Z4328" s="46">
        <v>2.2042000000000001E-4</v>
      </c>
      <c r="AC4328" s="2"/>
      <c r="AD4328" s="2"/>
      <c r="AE4328" s="2"/>
      <c r="AH4328" s="2"/>
      <c r="AI4328" s="2"/>
      <c r="AJ4328" s="2"/>
      <c r="AM4328" s="2"/>
      <c r="AN4328" s="2"/>
      <c r="AO4328" s="2"/>
      <c r="AR4328" s="2"/>
      <c r="AS4328" s="2"/>
      <c r="AT4328" s="2"/>
      <c r="AW4328" s="2"/>
      <c r="AX4328" s="2"/>
      <c r="AY4328" s="2"/>
    </row>
    <row r="4329" spans="8:51" x14ac:dyDescent="0.25">
      <c r="H4329" s="10">
        <v>0.53300000000000003</v>
      </c>
      <c r="I4329" s="45">
        <v>-2.453E-4</v>
      </c>
      <c r="J4329" s="45">
        <v>-8.6801000000000001E-4</v>
      </c>
      <c r="K4329" s="45">
        <v>8.6801000000000001E-4</v>
      </c>
      <c r="L4329" s="11"/>
      <c r="M4329" s="11">
        <v>0.54239999999999999</v>
      </c>
      <c r="N4329" s="45">
        <v>-2.7769999999999997E-4</v>
      </c>
      <c r="O4329" s="45">
        <v>-9.8266E-4</v>
      </c>
      <c r="P4329" s="45">
        <v>9.8266E-4</v>
      </c>
      <c r="Q4329" s="11"/>
      <c r="R4329" s="11">
        <v>0.53939999999999999</v>
      </c>
      <c r="S4329" s="45">
        <v>-2.6729999999999999E-4</v>
      </c>
      <c r="T4329" s="45">
        <v>-9.4585999999999997E-4</v>
      </c>
      <c r="U4329" s="45">
        <v>9.4585999999999997E-4</v>
      </c>
      <c r="V4329" s="11"/>
      <c r="W4329" s="11">
        <v>0.47989999999999999</v>
      </c>
      <c r="X4329" s="45">
        <v>-6.2379999999999996E-5</v>
      </c>
      <c r="Y4329" s="45">
        <v>-2.2074E-4</v>
      </c>
      <c r="Z4329" s="46">
        <v>2.2074E-4</v>
      </c>
      <c r="AC4329" s="2"/>
      <c r="AD4329" s="2"/>
      <c r="AE4329" s="2"/>
      <c r="AH4329" s="2"/>
      <c r="AI4329" s="2"/>
      <c r="AJ4329" s="2"/>
      <c r="AM4329" s="2"/>
      <c r="AN4329" s="2"/>
      <c r="AO4329" s="2"/>
      <c r="AR4329" s="2"/>
      <c r="AS4329" s="2"/>
      <c r="AT4329" s="2"/>
      <c r="AW4329" s="2"/>
      <c r="AX4329" s="2"/>
      <c r="AY4329" s="2"/>
    </row>
    <row r="4330" spans="8:51" x14ac:dyDescent="0.25">
      <c r="H4330" s="10">
        <v>0.53290000000000004</v>
      </c>
      <c r="I4330" s="45">
        <v>-2.4560000000000001E-4</v>
      </c>
      <c r="J4330" s="45">
        <v>-8.6907E-4</v>
      </c>
      <c r="K4330" s="45">
        <v>8.6907E-4</v>
      </c>
      <c r="L4330" s="11"/>
      <c r="M4330" s="11">
        <v>0.5423</v>
      </c>
      <c r="N4330" s="45">
        <v>-2.7799999999999998E-4</v>
      </c>
      <c r="O4330" s="45">
        <v>-9.8371999999999999E-4</v>
      </c>
      <c r="P4330" s="45">
        <v>9.8371999999999999E-4</v>
      </c>
      <c r="Q4330" s="11"/>
      <c r="R4330" s="11">
        <v>0.5393</v>
      </c>
      <c r="S4330" s="45">
        <v>-2.675E-4</v>
      </c>
      <c r="T4330" s="45">
        <v>-9.4656999999999999E-4</v>
      </c>
      <c r="U4330" s="45">
        <v>9.4656999999999999E-4</v>
      </c>
      <c r="V4330" s="11"/>
      <c r="W4330" s="11">
        <v>0.4798</v>
      </c>
      <c r="X4330" s="45">
        <v>-6.2470000000000003E-5</v>
      </c>
      <c r="Y4330" s="45">
        <v>-2.2105000000000001E-4</v>
      </c>
      <c r="Z4330" s="46">
        <v>2.2105000000000001E-4</v>
      </c>
      <c r="AC4330" s="2"/>
      <c r="AD4330" s="2"/>
      <c r="AE4330" s="2"/>
      <c r="AH4330" s="2"/>
      <c r="AI4330" s="2"/>
      <c r="AJ4330" s="2"/>
      <c r="AM4330" s="2"/>
      <c r="AN4330" s="2"/>
      <c r="AO4330" s="2"/>
      <c r="AR4330" s="2"/>
      <c r="AS4330" s="2"/>
      <c r="AT4330" s="2"/>
      <c r="AW4330" s="2"/>
      <c r="AX4330" s="2"/>
      <c r="AY4330" s="2"/>
    </row>
    <row r="4331" spans="8:51" x14ac:dyDescent="0.25">
      <c r="H4331" s="10">
        <v>0.53280000000000005</v>
      </c>
      <c r="I4331" s="45">
        <v>-2.4580000000000001E-4</v>
      </c>
      <c r="J4331" s="45">
        <v>-8.6978000000000001E-4</v>
      </c>
      <c r="K4331" s="45">
        <v>8.6978000000000001E-4</v>
      </c>
      <c r="L4331" s="11"/>
      <c r="M4331" s="11">
        <v>0.54220000000000002</v>
      </c>
      <c r="N4331" s="45">
        <v>-2.7819999999999999E-4</v>
      </c>
      <c r="O4331" s="45">
        <v>-9.844299999999999E-4</v>
      </c>
      <c r="P4331" s="45">
        <v>9.844299999999999E-4</v>
      </c>
      <c r="Q4331" s="11"/>
      <c r="R4331" s="11">
        <v>0.53920000000000001</v>
      </c>
      <c r="S4331" s="45">
        <v>-2.678E-4</v>
      </c>
      <c r="T4331" s="45">
        <v>-9.4762999999999998E-4</v>
      </c>
      <c r="U4331" s="45">
        <v>9.4762999999999998E-4</v>
      </c>
      <c r="V4331" s="11"/>
      <c r="W4331" s="11">
        <v>0.47970000000000002</v>
      </c>
      <c r="X4331" s="45">
        <v>-6.2559999999999997E-5</v>
      </c>
      <c r="Y4331" s="45">
        <v>-2.2137E-4</v>
      </c>
      <c r="Z4331" s="46">
        <v>2.2137E-4</v>
      </c>
      <c r="AC4331" s="2"/>
      <c r="AD4331" s="2"/>
      <c r="AE4331" s="2"/>
      <c r="AH4331" s="2"/>
      <c r="AI4331" s="2"/>
      <c r="AJ4331" s="2"/>
      <c r="AM4331" s="2"/>
      <c r="AN4331" s="2"/>
      <c r="AO4331" s="2"/>
      <c r="AR4331" s="2"/>
      <c r="AS4331" s="2"/>
      <c r="AT4331" s="2"/>
      <c r="AW4331" s="2"/>
      <c r="AX4331" s="2"/>
      <c r="AY4331" s="2"/>
    </row>
    <row r="4332" spans="8:51" x14ac:dyDescent="0.25">
      <c r="H4332" s="10">
        <v>0.53269999999999995</v>
      </c>
      <c r="I4332" s="45">
        <v>-2.4600000000000002E-4</v>
      </c>
      <c r="J4332" s="45">
        <v>-8.7049000000000002E-4</v>
      </c>
      <c r="K4332" s="45">
        <v>8.7049000000000002E-4</v>
      </c>
      <c r="L4332" s="11"/>
      <c r="M4332" s="11">
        <v>0.54210000000000003</v>
      </c>
      <c r="N4332" s="45">
        <v>-2.7839999999999999E-4</v>
      </c>
      <c r="O4332" s="45">
        <v>-9.8514000000000002E-4</v>
      </c>
      <c r="P4332" s="45">
        <v>9.8514000000000002E-4</v>
      </c>
      <c r="Q4332" s="11"/>
      <c r="R4332" s="11">
        <v>0.53910000000000002</v>
      </c>
      <c r="S4332" s="45">
        <v>-2.6810000000000001E-4</v>
      </c>
      <c r="T4332" s="45">
        <v>-9.4868999999999997E-4</v>
      </c>
      <c r="U4332" s="45">
        <v>9.4868999999999997E-4</v>
      </c>
      <c r="V4332" s="11"/>
      <c r="W4332" s="11">
        <v>0.47960000000000003</v>
      </c>
      <c r="X4332" s="45">
        <v>-6.2650000000000005E-5</v>
      </c>
      <c r="Y4332" s="45">
        <v>-2.2169E-4</v>
      </c>
      <c r="Z4332" s="46">
        <v>2.2169E-4</v>
      </c>
      <c r="AC4332" s="2"/>
      <c r="AD4332" s="2"/>
      <c r="AE4332" s="2"/>
      <c r="AH4332" s="2"/>
      <c r="AI4332" s="2"/>
      <c r="AJ4332" s="2"/>
      <c r="AM4332" s="2"/>
      <c r="AN4332" s="2"/>
      <c r="AO4332" s="2"/>
      <c r="AR4332" s="2"/>
      <c r="AS4332" s="2"/>
      <c r="AT4332" s="2"/>
      <c r="AW4332" s="2"/>
      <c r="AX4332" s="2"/>
      <c r="AY4332" s="2"/>
    </row>
    <row r="4333" spans="8:51" x14ac:dyDescent="0.25">
      <c r="H4333" s="10">
        <v>0.53259999999999996</v>
      </c>
      <c r="I4333" s="45">
        <v>-2.4620000000000002E-4</v>
      </c>
      <c r="J4333" s="45">
        <v>-8.7120000000000003E-4</v>
      </c>
      <c r="K4333" s="45">
        <v>8.7120000000000003E-4</v>
      </c>
      <c r="L4333" s="11"/>
      <c r="M4333" s="11">
        <v>0.54200000000000004</v>
      </c>
      <c r="N4333" s="45">
        <v>-2.786E-4</v>
      </c>
      <c r="O4333" s="45">
        <v>-9.8584999999999992E-4</v>
      </c>
      <c r="P4333" s="45">
        <v>9.8584999999999992E-4</v>
      </c>
      <c r="Q4333" s="11"/>
      <c r="R4333" s="11">
        <v>0.53910000000000002</v>
      </c>
      <c r="S4333" s="45">
        <v>-2.6840000000000002E-4</v>
      </c>
      <c r="T4333" s="45">
        <v>-9.4974999999999996E-4</v>
      </c>
      <c r="U4333" s="45">
        <v>9.4974999999999996E-4</v>
      </c>
      <c r="V4333" s="11"/>
      <c r="W4333" s="11">
        <v>0.47939999999999999</v>
      </c>
      <c r="X4333" s="45">
        <v>-6.2739999999999999E-5</v>
      </c>
      <c r="Y4333" s="45">
        <v>-2.2201E-4</v>
      </c>
      <c r="Z4333" s="46">
        <v>2.2201E-4</v>
      </c>
      <c r="AC4333" s="2"/>
      <c r="AD4333" s="2"/>
      <c r="AE4333" s="2"/>
      <c r="AH4333" s="2"/>
      <c r="AI4333" s="2"/>
      <c r="AJ4333" s="2"/>
      <c r="AM4333" s="2"/>
      <c r="AN4333" s="2"/>
      <c r="AO4333" s="2"/>
      <c r="AR4333" s="2"/>
      <c r="AS4333" s="2"/>
      <c r="AT4333" s="2"/>
      <c r="AW4333" s="2"/>
      <c r="AX4333" s="2"/>
      <c r="AY4333" s="2"/>
    </row>
    <row r="4334" spans="8:51" x14ac:dyDescent="0.25">
      <c r="H4334" s="10">
        <v>0.53249999999999997</v>
      </c>
      <c r="I4334" s="45">
        <v>-2.4640000000000003E-4</v>
      </c>
      <c r="J4334" s="45">
        <v>-8.719E-4</v>
      </c>
      <c r="K4334" s="45">
        <v>8.719E-4</v>
      </c>
      <c r="L4334" s="11"/>
      <c r="M4334" s="11">
        <v>0.54190000000000005</v>
      </c>
      <c r="N4334" s="45">
        <v>-2.788E-4</v>
      </c>
      <c r="O4334" s="45">
        <v>-9.865500000000001E-4</v>
      </c>
      <c r="P4334" s="45">
        <v>9.865500000000001E-4</v>
      </c>
      <c r="Q4334" s="11"/>
      <c r="R4334" s="11">
        <v>0.53900000000000003</v>
      </c>
      <c r="S4334" s="45">
        <v>-2.6860000000000002E-4</v>
      </c>
      <c r="T4334" s="45">
        <v>-9.5045999999999998E-4</v>
      </c>
      <c r="U4334" s="45">
        <v>9.5045999999999998E-4</v>
      </c>
      <c r="V4334" s="11"/>
      <c r="W4334" s="11">
        <v>0.4793</v>
      </c>
      <c r="X4334" s="45">
        <v>-6.2840000000000001E-5</v>
      </c>
      <c r="Y4334" s="45">
        <v>-2.2236000000000001E-4</v>
      </c>
      <c r="Z4334" s="46">
        <v>2.2236000000000001E-4</v>
      </c>
      <c r="AC4334" s="2"/>
      <c r="AD4334" s="2"/>
      <c r="AE4334" s="2"/>
      <c r="AH4334" s="2"/>
      <c r="AI4334" s="2"/>
      <c r="AJ4334" s="2"/>
      <c r="AM4334" s="2"/>
      <c r="AN4334" s="2"/>
      <c r="AO4334" s="2"/>
      <c r="AR4334" s="2"/>
      <c r="AS4334" s="2"/>
      <c r="AT4334" s="2"/>
      <c r="AW4334" s="2"/>
      <c r="AX4334" s="2"/>
      <c r="AY4334" s="2"/>
    </row>
    <row r="4335" spans="8:51" x14ac:dyDescent="0.25">
      <c r="H4335" s="10">
        <v>0.53249999999999997</v>
      </c>
      <c r="I4335" s="45">
        <v>-2.4669999999999998E-4</v>
      </c>
      <c r="J4335" s="45">
        <v>-8.7297000000000004E-4</v>
      </c>
      <c r="K4335" s="45">
        <v>8.7297000000000004E-4</v>
      </c>
      <c r="L4335" s="11"/>
      <c r="M4335" s="11">
        <v>0.54190000000000005</v>
      </c>
      <c r="N4335" s="45">
        <v>-2.7910000000000001E-4</v>
      </c>
      <c r="O4335" s="45">
        <v>-9.8762000000000003E-4</v>
      </c>
      <c r="P4335" s="45">
        <v>9.8762000000000003E-4</v>
      </c>
      <c r="Q4335" s="11"/>
      <c r="R4335" s="11">
        <v>0.53890000000000005</v>
      </c>
      <c r="S4335" s="45">
        <v>-2.6899999999999998E-4</v>
      </c>
      <c r="T4335" s="45">
        <v>-9.5188E-4</v>
      </c>
      <c r="U4335" s="45">
        <v>9.5188E-4</v>
      </c>
      <c r="V4335" s="11"/>
      <c r="W4335" s="11">
        <v>0.47920000000000001</v>
      </c>
      <c r="X4335" s="45">
        <v>-6.2929999999999995E-5</v>
      </c>
      <c r="Y4335" s="45">
        <v>-2.2268E-4</v>
      </c>
      <c r="Z4335" s="46">
        <v>2.2268E-4</v>
      </c>
      <c r="AC4335" s="2"/>
      <c r="AD4335" s="2"/>
      <c r="AE4335" s="2"/>
      <c r="AH4335" s="2"/>
      <c r="AI4335" s="2"/>
      <c r="AJ4335" s="2"/>
      <c r="AM4335" s="2"/>
      <c r="AN4335" s="2"/>
      <c r="AO4335" s="2"/>
      <c r="AR4335" s="2"/>
      <c r="AS4335" s="2"/>
      <c r="AT4335" s="2"/>
      <c r="AW4335" s="2"/>
      <c r="AX4335" s="2"/>
      <c r="AY4335" s="2"/>
    </row>
    <row r="4336" spans="8:51" x14ac:dyDescent="0.25">
      <c r="H4336" s="10">
        <v>0.53239999999999998</v>
      </c>
      <c r="I4336" s="45">
        <v>-2.4689999999999998E-4</v>
      </c>
      <c r="J4336" s="45">
        <v>-8.7367E-4</v>
      </c>
      <c r="K4336" s="45">
        <v>8.7367E-4</v>
      </c>
      <c r="L4336" s="11"/>
      <c r="M4336" s="11">
        <v>0.54179999999999995</v>
      </c>
      <c r="N4336" s="45">
        <v>-2.7940000000000002E-4</v>
      </c>
      <c r="O4336" s="45">
        <v>-9.8868000000000003E-4</v>
      </c>
      <c r="P4336" s="45">
        <v>9.8868000000000003E-4</v>
      </c>
      <c r="Q4336" s="11"/>
      <c r="R4336" s="11">
        <v>0.53890000000000005</v>
      </c>
      <c r="S4336" s="45">
        <v>-2.6919999999999998E-4</v>
      </c>
      <c r="T4336" s="45">
        <v>-9.5257999999999996E-4</v>
      </c>
      <c r="U4336" s="45">
        <v>9.5257999999999996E-4</v>
      </c>
      <c r="V4336" s="11"/>
      <c r="W4336" s="11">
        <v>0.47910000000000003</v>
      </c>
      <c r="X4336" s="45">
        <v>-6.3020000000000003E-5</v>
      </c>
      <c r="Y4336" s="45">
        <v>-2.23E-4</v>
      </c>
      <c r="Z4336" s="46">
        <v>2.23E-4</v>
      </c>
      <c r="AC4336" s="2"/>
      <c r="AD4336" s="2"/>
      <c r="AE4336" s="2"/>
      <c r="AH4336" s="2"/>
      <c r="AI4336" s="2"/>
      <c r="AJ4336" s="2"/>
      <c r="AM4336" s="2"/>
      <c r="AN4336" s="2"/>
      <c r="AO4336" s="2"/>
      <c r="AR4336" s="2"/>
      <c r="AS4336" s="2"/>
      <c r="AT4336" s="2"/>
      <c r="AW4336" s="2"/>
      <c r="AX4336" s="2"/>
      <c r="AY4336" s="2"/>
    </row>
    <row r="4337" spans="8:51" x14ac:dyDescent="0.25">
      <c r="H4337" s="10">
        <v>0.5323</v>
      </c>
      <c r="I4337" s="45">
        <v>-2.4709999999999999E-4</v>
      </c>
      <c r="J4337" s="45">
        <v>-8.7438000000000001E-4</v>
      </c>
      <c r="K4337" s="45">
        <v>8.7438000000000001E-4</v>
      </c>
      <c r="L4337" s="11"/>
      <c r="M4337" s="11">
        <v>0.54179999999999995</v>
      </c>
      <c r="N4337" s="45">
        <v>-2.7980000000000002E-4</v>
      </c>
      <c r="O4337" s="45">
        <v>-9.9008999999999989E-4</v>
      </c>
      <c r="P4337" s="45">
        <v>9.9008999999999989E-4</v>
      </c>
      <c r="Q4337" s="11"/>
      <c r="R4337" s="11">
        <v>0.53879999999999995</v>
      </c>
      <c r="S4337" s="45">
        <v>-2.6949999999999999E-4</v>
      </c>
      <c r="T4337" s="45">
        <v>-9.5363999999999996E-4</v>
      </c>
      <c r="U4337" s="45">
        <v>9.5363999999999996E-4</v>
      </c>
      <c r="V4337" s="11"/>
      <c r="W4337" s="11">
        <v>0.47889999999999999</v>
      </c>
      <c r="X4337" s="45">
        <v>-6.3109999999999997E-5</v>
      </c>
      <c r="Y4337" s="45">
        <v>-2.2332E-4</v>
      </c>
      <c r="Z4337" s="46">
        <v>2.2332E-4</v>
      </c>
      <c r="AC4337" s="2"/>
      <c r="AD4337" s="2"/>
      <c r="AE4337" s="2"/>
      <c r="AH4337" s="2"/>
      <c r="AI4337" s="2"/>
      <c r="AJ4337" s="2"/>
      <c r="AM4337" s="2"/>
      <c r="AN4337" s="2"/>
      <c r="AO4337" s="2"/>
      <c r="AR4337" s="2"/>
      <c r="AS4337" s="2"/>
      <c r="AT4337" s="2"/>
      <c r="AW4337" s="2"/>
      <c r="AX4337" s="2"/>
      <c r="AY4337" s="2"/>
    </row>
    <row r="4338" spans="8:51" x14ac:dyDescent="0.25">
      <c r="H4338" s="10">
        <v>0.53220000000000001</v>
      </c>
      <c r="I4338" s="45">
        <v>-2.474E-4</v>
      </c>
      <c r="J4338" s="45">
        <v>-8.7544000000000001E-4</v>
      </c>
      <c r="K4338" s="45">
        <v>8.7544000000000001E-4</v>
      </c>
      <c r="L4338" s="11"/>
      <c r="M4338" s="11">
        <v>0.54159999999999997</v>
      </c>
      <c r="N4338" s="45">
        <v>-2.7989999999999997E-4</v>
      </c>
      <c r="O4338" s="45">
        <v>-9.9044999999999992E-4</v>
      </c>
      <c r="P4338" s="45">
        <v>9.9044999999999992E-4</v>
      </c>
      <c r="Q4338" s="11"/>
      <c r="R4338" s="11">
        <v>0.53869999999999996</v>
      </c>
      <c r="S4338" s="45">
        <v>-2.698E-4</v>
      </c>
      <c r="T4338" s="45">
        <v>-9.5471E-4</v>
      </c>
      <c r="U4338" s="45">
        <v>9.5471E-4</v>
      </c>
      <c r="V4338" s="11"/>
      <c r="W4338" s="11">
        <v>0.4788</v>
      </c>
      <c r="X4338" s="45">
        <v>-6.3200000000000005E-5</v>
      </c>
      <c r="Y4338" s="45">
        <v>-2.2363999999999999E-4</v>
      </c>
      <c r="Z4338" s="46">
        <v>2.2363999999999999E-4</v>
      </c>
      <c r="AC4338" s="2"/>
      <c r="AD4338" s="2"/>
      <c r="AE4338" s="2"/>
      <c r="AH4338" s="2"/>
      <c r="AI4338" s="2"/>
      <c r="AJ4338" s="2"/>
      <c r="AM4338" s="2"/>
      <c r="AN4338" s="2"/>
      <c r="AO4338" s="2"/>
      <c r="AR4338" s="2"/>
      <c r="AS4338" s="2"/>
      <c r="AT4338" s="2"/>
      <c r="AW4338" s="2"/>
      <c r="AX4338" s="2"/>
      <c r="AY4338" s="2"/>
    </row>
    <row r="4339" spans="8:51" x14ac:dyDescent="0.25">
      <c r="H4339" s="10">
        <v>0.53210000000000002</v>
      </c>
      <c r="I4339" s="45">
        <v>-2.476E-4</v>
      </c>
      <c r="J4339" s="45">
        <v>-8.7615000000000002E-4</v>
      </c>
      <c r="K4339" s="45">
        <v>8.7615000000000002E-4</v>
      </c>
      <c r="L4339" s="11"/>
      <c r="M4339" s="11">
        <v>0.54159999999999997</v>
      </c>
      <c r="N4339" s="45">
        <v>-2.8009999999999998E-4</v>
      </c>
      <c r="O4339" s="45">
        <v>-9.911500000000001E-4</v>
      </c>
      <c r="P4339" s="45">
        <v>9.911500000000001E-4</v>
      </c>
      <c r="Q4339" s="11"/>
      <c r="R4339" s="11">
        <v>0.53859999999999997</v>
      </c>
      <c r="S4339" s="45">
        <v>-2.7010000000000001E-4</v>
      </c>
      <c r="T4339" s="45">
        <v>-9.5576999999999999E-4</v>
      </c>
      <c r="U4339" s="45">
        <v>9.5576999999999999E-4</v>
      </c>
      <c r="V4339" s="11"/>
      <c r="W4339" s="11">
        <v>0.47870000000000001</v>
      </c>
      <c r="X4339" s="45">
        <v>-6.3289999999999999E-5</v>
      </c>
      <c r="Y4339" s="45">
        <v>-2.2395999999999999E-4</v>
      </c>
      <c r="Z4339" s="46">
        <v>2.2395999999999999E-4</v>
      </c>
      <c r="AC4339" s="2"/>
      <c r="AD4339" s="2"/>
      <c r="AE4339" s="2"/>
      <c r="AH4339" s="2"/>
      <c r="AI4339" s="2"/>
      <c r="AJ4339" s="2"/>
      <c r="AM4339" s="2"/>
      <c r="AN4339" s="2"/>
      <c r="AO4339" s="2"/>
      <c r="AR4339" s="2"/>
      <c r="AS4339" s="2"/>
      <c r="AT4339" s="2"/>
      <c r="AW4339" s="2"/>
      <c r="AX4339" s="2"/>
      <c r="AY4339" s="2"/>
    </row>
    <row r="4340" spans="8:51" x14ac:dyDescent="0.25">
      <c r="H4340" s="10">
        <v>0.53200000000000003</v>
      </c>
      <c r="I4340" s="45">
        <v>-2.4790000000000001E-4</v>
      </c>
      <c r="J4340" s="45">
        <v>-8.7721000000000001E-4</v>
      </c>
      <c r="K4340" s="45">
        <v>8.7721000000000001E-4</v>
      </c>
      <c r="L4340" s="11"/>
      <c r="M4340" s="11">
        <v>0.54149999999999998</v>
      </c>
      <c r="N4340" s="45">
        <v>-2.8039999999999999E-4</v>
      </c>
      <c r="O4340" s="45">
        <v>-9.9222000000000004E-4</v>
      </c>
      <c r="P4340" s="45">
        <v>9.9222000000000004E-4</v>
      </c>
      <c r="Q4340" s="11"/>
      <c r="R4340" s="11">
        <v>0.53859999999999997</v>
      </c>
      <c r="S4340" s="45">
        <v>-2.7030000000000001E-4</v>
      </c>
      <c r="T4340" s="45">
        <v>-9.5648E-4</v>
      </c>
      <c r="U4340" s="45">
        <v>9.5648E-4</v>
      </c>
      <c r="V4340" s="11"/>
      <c r="W4340" s="11">
        <v>0.47860000000000003</v>
      </c>
      <c r="X4340" s="45">
        <v>-6.3390000000000001E-5</v>
      </c>
      <c r="Y4340" s="45">
        <v>-2.2431E-4</v>
      </c>
      <c r="Z4340" s="46">
        <v>2.2431E-4</v>
      </c>
      <c r="AC4340" s="2"/>
      <c r="AD4340" s="2"/>
      <c r="AE4340" s="2"/>
      <c r="AH4340" s="2"/>
      <c r="AI4340" s="2"/>
      <c r="AJ4340" s="2"/>
      <c r="AM4340" s="2"/>
      <c r="AN4340" s="2"/>
      <c r="AO4340" s="2"/>
      <c r="AR4340" s="2"/>
      <c r="AS4340" s="2"/>
      <c r="AT4340" s="2"/>
      <c r="AW4340" s="2"/>
      <c r="AX4340" s="2"/>
      <c r="AY4340" s="2"/>
    </row>
    <row r="4341" spans="8:51" x14ac:dyDescent="0.25">
      <c r="H4341" s="10">
        <v>0.53200000000000003</v>
      </c>
      <c r="I4341" s="45">
        <v>-2.4810000000000001E-4</v>
      </c>
      <c r="J4341" s="45">
        <v>-8.7792000000000002E-4</v>
      </c>
      <c r="K4341" s="45">
        <v>8.7792000000000002E-4</v>
      </c>
      <c r="L4341" s="11"/>
      <c r="M4341" s="11">
        <v>0.54139999999999999</v>
      </c>
      <c r="N4341" s="45">
        <v>-2.8059999999999999E-4</v>
      </c>
      <c r="O4341" s="45">
        <v>-9.9292E-4</v>
      </c>
      <c r="P4341" s="45">
        <v>9.9292E-4</v>
      </c>
      <c r="Q4341" s="11"/>
      <c r="R4341" s="11">
        <v>0.53849999999999998</v>
      </c>
      <c r="S4341" s="45">
        <v>-2.7060000000000002E-4</v>
      </c>
      <c r="T4341" s="45">
        <v>-9.5754E-4</v>
      </c>
      <c r="U4341" s="45">
        <v>9.5754E-4</v>
      </c>
      <c r="V4341" s="11"/>
      <c r="W4341" s="11">
        <v>0.47839999999999999</v>
      </c>
      <c r="X4341" s="45">
        <v>-6.3479999999999995E-5</v>
      </c>
      <c r="Y4341" s="45">
        <v>-2.2463E-4</v>
      </c>
      <c r="Z4341" s="46">
        <v>2.2463E-4</v>
      </c>
      <c r="AC4341" s="2"/>
      <c r="AD4341" s="2"/>
      <c r="AE4341" s="2"/>
      <c r="AH4341" s="2"/>
      <c r="AI4341" s="2"/>
      <c r="AJ4341" s="2"/>
      <c r="AM4341" s="2"/>
      <c r="AN4341" s="2"/>
      <c r="AO4341" s="2"/>
      <c r="AR4341" s="2"/>
      <c r="AS4341" s="2"/>
      <c r="AT4341" s="2"/>
      <c r="AW4341" s="2"/>
      <c r="AX4341" s="2"/>
      <c r="AY4341" s="2"/>
    </row>
    <row r="4342" spans="8:51" x14ac:dyDescent="0.25">
      <c r="H4342" s="10">
        <v>0.53190000000000004</v>
      </c>
      <c r="I4342" s="45">
        <v>-2.4830000000000002E-4</v>
      </c>
      <c r="J4342" s="45">
        <v>-8.7863000000000004E-4</v>
      </c>
      <c r="K4342" s="45">
        <v>8.7863000000000004E-4</v>
      </c>
      <c r="L4342" s="11"/>
      <c r="M4342" s="11">
        <v>0.5413</v>
      </c>
      <c r="N4342" s="45">
        <v>-2.809E-4</v>
      </c>
      <c r="O4342" s="45">
        <v>-9.9397999999999999E-4</v>
      </c>
      <c r="P4342" s="45">
        <v>9.9397999999999999E-4</v>
      </c>
      <c r="Q4342" s="11"/>
      <c r="R4342" s="11">
        <v>0.53839999999999999</v>
      </c>
      <c r="S4342" s="45">
        <v>-2.7090000000000003E-4</v>
      </c>
      <c r="T4342" s="45">
        <v>-9.5859999999999999E-4</v>
      </c>
      <c r="U4342" s="45">
        <v>9.5859999999999999E-4</v>
      </c>
      <c r="V4342" s="11"/>
      <c r="W4342" s="11">
        <v>0.4783</v>
      </c>
      <c r="X4342" s="45">
        <v>-6.3570000000000003E-5</v>
      </c>
      <c r="Y4342" s="45">
        <v>-2.2494999999999999E-4</v>
      </c>
      <c r="Z4342" s="46">
        <v>2.2494999999999999E-4</v>
      </c>
      <c r="AC4342" s="2"/>
      <c r="AD4342" s="2"/>
      <c r="AE4342" s="2"/>
      <c r="AH4342" s="2"/>
      <c r="AI4342" s="2"/>
      <c r="AJ4342" s="2"/>
      <c r="AM4342" s="2"/>
      <c r="AN4342" s="2"/>
      <c r="AO4342" s="2"/>
      <c r="AR4342" s="2"/>
      <c r="AS4342" s="2"/>
      <c r="AT4342" s="2"/>
      <c r="AW4342" s="2"/>
      <c r="AX4342" s="2"/>
      <c r="AY4342" s="2"/>
    </row>
    <row r="4343" spans="8:51" x14ac:dyDescent="0.25">
      <c r="H4343" s="10">
        <v>0.53180000000000005</v>
      </c>
      <c r="I4343" s="45">
        <v>-2.4860000000000003E-4</v>
      </c>
      <c r="J4343" s="45">
        <v>-8.7969000000000003E-4</v>
      </c>
      <c r="K4343" s="45">
        <v>8.7969000000000003E-4</v>
      </c>
      <c r="L4343" s="11"/>
      <c r="M4343" s="11">
        <v>0.54120000000000001</v>
      </c>
      <c r="N4343" s="45">
        <v>-2.811E-4</v>
      </c>
      <c r="O4343" s="45">
        <v>-9.946899999999999E-4</v>
      </c>
      <c r="P4343" s="45">
        <v>9.946899999999999E-4</v>
      </c>
      <c r="Q4343" s="11"/>
      <c r="R4343" s="11">
        <v>0.53839999999999999</v>
      </c>
      <c r="S4343" s="45">
        <v>-2.7119999999999998E-4</v>
      </c>
      <c r="T4343" s="45">
        <v>-9.5965999999999998E-4</v>
      </c>
      <c r="U4343" s="45">
        <v>9.5965999999999998E-4</v>
      </c>
      <c r="V4343" s="11"/>
      <c r="W4343" s="11">
        <v>0.47820000000000001</v>
      </c>
      <c r="X4343" s="45">
        <v>-6.3689999999999995E-5</v>
      </c>
      <c r="Y4343" s="45">
        <v>-2.2536999999999999E-4</v>
      </c>
      <c r="Z4343" s="46">
        <v>2.2536999999999999E-4</v>
      </c>
      <c r="AC4343" s="2"/>
      <c r="AD4343" s="2"/>
      <c r="AE4343" s="2"/>
      <c r="AH4343" s="2"/>
      <c r="AI4343" s="2"/>
      <c r="AJ4343" s="2"/>
      <c r="AM4343" s="2"/>
      <c r="AN4343" s="2"/>
      <c r="AO4343" s="2"/>
      <c r="AR4343" s="2"/>
      <c r="AS4343" s="2"/>
      <c r="AT4343" s="2"/>
      <c r="AW4343" s="2"/>
      <c r="AX4343" s="2"/>
      <c r="AY4343" s="2"/>
    </row>
    <row r="4344" spans="8:51" x14ac:dyDescent="0.25">
      <c r="H4344" s="10">
        <v>0.53169999999999995</v>
      </c>
      <c r="I4344" s="45">
        <v>-2.4879999999999998E-4</v>
      </c>
      <c r="J4344" s="45">
        <v>-8.8040000000000004E-4</v>
      </c>
      <c r="K4344" s="45">
        <v>8.8040000000000004E-4</v>
      </c>
      <c r="L4344" s="11"/>
      <c r="M4344" s="11">
        <v>0.54110000000000003</v>
      </c>
      <c r="N4344" s="45">
        <v>-2.8130000000000001E-4</v>
      </c>
      <c r="O4344" s="45">
        <v>-9.9540000000000002E-4</v>
      </c>
      <c r="P4344" s="45">
        <v>9.9540000000000002E-4</v>
      </c>
      <c r="Q4344" s="11"/>
      <c r="R4344" s="11">
        <v>0.5383</v>
      </c>
      <c r="S4344" s="45">
        <v>-2.7149999999999999E-4</v>
      </c>
      <c r="T4344" s="45">
        <v>-9.6071999999999998E-4</v>
      </c>
      <c r="U4344" s="45">
        <v>9.6071999999999998E-4</v>
      </c>
      <c r="V4344" s="11"/>
      <c r="W4344" s="11">
        <v>0.47810000000000002</v>
      </c>
      <c r="X4344" s="45">
        <v>-6.3780000000000003E-5</v>
      </c>
      <c r="Y4344" s="45">
        <v>-2.2568999999999999E-4</v>
      </c>
      <c r="Z4344" s="46">
        <v>2.2568999999999999E-4</v>
      </c>
      <c r="AC4344" s="2"/>
      <c r="AD4344" s="2"/>
      <c r="AE4344" s="2"/>
      <c r="AH4344" s="2"/>
      <c r="AI4344" s="2"/>
      <c r="AJ4344" s="2"/>
      <c r="AM4344" s="2"/>
      <c r="AN4344" s="2"/>
      <c r="AO4344" s="2"/>
      <c r="AR4344" s="2"/>
      <c r="AS4344" s="2"/>
      <c r="AT4344" s="2"/>
      <c r="AW4344" s="2"/>
      <c r="AX4344" s="2"/>
      <c r="AY4344" s="2"/>
    </row>
    <row r="4345" spans="8:51" x14ac:dyDescent="0.25">
      <c r="H4345" s="10">
        <v>0.53159999999999996</v>
      </c>
      <c r="I4345" s="45">
        <v>-2.4899999999999998E-4</v>
      </c>
      <c r="J4345" s="45">
        <v>-8.811E-4</v>
      </c>
      <c r="K4345" s="45">
        <v>8.811E-4</v>
      </c>
      <c r="L4345" s="11"/>
      <c r="M4345" s="11">
        <v>0.54110000000000003</v>
      </c>
      <c r="N4345" s="45">
        <v>-2.8160000000000001E-4</v>
      </c>
      <c r="O4345" s="45">
        <v>-9.9646000000000001E-4</v>
      </c>
      <c r="P4345" s="45">
        <v>9.9646000000000001E-4</v>
      </c>
      <c r="Q4345" s="11"/>
      <c r="R4345" s="11">
        <v>0.53820000000000001</v>
      </c>
      <c r="S4345" s="45">
        <v>-2.7169999999999999E-4</v>
      </c>
      <c r="T4345" s="45">
        <v>-9.6142999999999999E-4</v>
      </c>
      <c r="U4345" s="45">
        <v>9.6142999999999999E-4</v>
      </c>
      <c r="V4345" s="11"/>
      <c r="W4345" s="11">
        <v>0.47789999999999999</v>
      </c>
      <c r="X4345" s="45">
        <v>-6.3869999999999997E-5</v>
      </c>
      <c r="Y4345" s="45">
        <v>-2.2601000000000001E-4</v>
      </c>
      <c r="Z4345" s="46">
        <v>2.2601000000000001E-4</v>
      </c>
      <c r="AC4345" s="2"/>
      <c r="AD4345" s="2"/>
      <c r="AE4345" s="2"/>
      <c r="AH4345" s="2"/>
      <c r="AI4345" s="2"/>
      <c r="AJ4345" s="2"/>
      <c r="AM4345" s="2"/>
      <c r="AN4345" s="2"/>
      <c r="AO4345" s="2"/>
      <c r="AR4345" s="2"/>
      <c r="AS4345" s="2"/>
      <c r="AT4345" s="2"/>
      <c r="AW4345" s="2"/>
      <c r="AX4345" s="2"/>
      <c r="AY4345" s="2"/>
    </row>
    <row r="4346" spans="8:51" x14ac:dyDescent="0.25">
      <c r="H4346" s="10">
        <v>0.53149999999999997</v>
      </c>
      <c r="I4346" s="45">
        <v>-2.4919999999999999E-4</v>
      </c>
      <c r="J4346" s="45">
        <v>-8.8181000000000002E-4</v>
      </c>
      <c r="K4346" s="45">
        <v>8.8181000000000002E-4</v>
      </c>
      <c r="L4346" s="11"/>
      <c r="M4346" s="11">
        <v>0.54100000000000004</v>
      </c>
      <c r="N4346" s="45">
        <v>-2.8180000000000002E-4</v>
      </c>
      <c r="O4346" s="45">
        <v>-9.9716999999999991E-4</v>
      </c>
      <c r="P4346" s="45">
        <v>9.9716999999999991E-4</v>
      </c>
      <c r="Q4346" s="11"/>
      <c r="R4346" s="11">
        <v>0.53810000000000002</v>
      </c>
      <c r="S4346" s="45">
        <v>-2.72E-4</v>
      </c>
      <c r="T4346" s="45">
        <v>-9.6248999999999998E-4</v>
      </c>
      <c r="U4346" s="45">
        <v>9.6248999999999998E-4</v>
      </c>
      <c r="V4346" s="11"/>
      <c r="W4346" s="11">
        <v>0.4778</v>
      </c>
      <c r="X4346" s="45">
        <v>-6.3960000000000004E-5</v>
      </c>
      <c r="Y4346" s="45">
        <v>-2.2633000000000001E-4</v>
      </c>
      <c r="Z4346" s="46">
        <v>2.2633000000000001E-4</v>
      </c>
      <c r="AC4346" s="2"/>
      <c r="AD4346" s="2"/>
      <c r="AE4346" s="2"/>
      <c r="AH4346" s="2"/>
      <c r="AI4346" s="2"/>
      <c r="AJ4346" s="2"/>
      <c r="AM4346" s="2"/>
      <c r="AN4346" s="2"/>
      <c r="AO4346" s="2"/>
      <c r="AR4346" s="2"/>
      <c r="AS4346" s="2"/>
      <c r="AT4346" s="2"/>
      <c r="AW4346" s="2"/>
      <c r="AX4346" s="2"/>
      <c r="AY4346" s="2"/>
    </row>
    <row r="4347" spans="8:51" x14ac:dyDescent="0.25">
      <c r="H4347" s="10">
        <v>0.53139999999999998</v>
      </c>
      <c r="I4347" s="45">
        <v>-2.4939999999999999E-4</v>
      </c>
      <c r="J4347" s="45">
        <v>-8.8252000000000003E-4</v>
      </c>
      <c r="K4347" s="45">
        <v>8.8252000000000003E-4</v>
      </c>
      <c r="L4347" s="11"/>
      <c r="M4347" s="11">
        <v>0.54090000000000005</v>
      </c>
      <c r="N4347" s="45">
        <v>-2.8200000000000002E-4</v>
      </c>
      <c r="O4347" s="45">
        <v>-9.9788000000000003E-4</v>
      </c>
      <c r="P4347" s="45">
        <v>9.9788000000000003E-4</v>
      </c>
      <c r="Q4347" s="11"/>
      <c r="R4347" s="11">
        <v>0.53810000000000002</v>
      </c>
      <c r="S4347" s="45">
        <v>-2.7230000000000001E-4</v>
      </c>
      <c r="T4347" s="45">
        <v>-9.6354999999999998E-4</v>
      </c>
      <c r="U4347" s="45">
        <v>9.6354999999999998E-4</v>
      </c>
      <c r="V4347" s="11"/>
      <c r="W4347" s="11">
        <v>0.47770000000000001</v>
      </c>
      <c r="X4347" s="45">
        <v>-6.4060000000000007E-5</v>
      </c>
      <c r="Y4347" s="45">
        <v>-2.2667999999999999E-4</v>
      </c>
      <c r="Z4347" s="46">
        <v>2.2667999999999999E-4</v>
      </c>
      <c r="AC4347" s="2"/>
      <c r="AD4347" s="2"/>
      <c r="AE4347" s="2"/>
      <c r="AH4347" s="2"/>
      <c r="AI4347" s="2"/>
      <c r="AJ4347" s="2"/>
      <c r="AM4347" s="2"/>
      <c r="AN4347" s="2"/>
      <c r="AO4347" s="2"/>
      <c r="AR4347" s="2"/>
      <c r="AS4347" s="2"/>
      <c r="AT4347" s="2"/>
      <c r="AW4347" s="2"/>
      <c r="AX4347" s="2"/>
      <c r="AY4347" s="2"/>
    </row>
    <row r="4348" spans="8:51" x14ac:dyDescent="0.25">
      <c r="H4348" s="10">
        <v>0.53129999999999999</v>
      </c>
      <c r="I4348" s="45">
        <v>-2.496E-4</v>
      </c>
      <c r="J4348" s="45">
        <v>-8.8323000000000004E-4</v>
      </c>
      <c r="K4348" s="45">
        <v>8.8323000000000004E-4</v>
      </c>
      <c r="L4348" s="11"/>
      <c r="M4348" s="11">
        <v>0.54079999999999995</v>
      </c>
      <c r="N4348" s="45">
        <v>-2.8219999999999997E-4</v>
      </c>
      <c r="O4348" s="45">
        <v>-9.9858E-4</v>
      </c>
      <c r="P4348" s="45">
        <v>9.9858E-4</v>
      </c>
      <c r="Q4348" s="11"/>
      <c r="R4348" s="11">
        <v>0.53800000000000003</v>
      </c>
      <c r="S4348" s="45">
        <v>-2.7260000000000001E-4</v>
      </c>
      <c r="T4348" s="45">
        <v>-9.6460999999999997E-4</v>
      </c>
      <c r="U4348" s="45">
        <v>9.6460999999999997E-4</v>
      </c>
      <c r="V4348" s="11"/>
      <c r="W4348" s="11">
        <v>0.47760000000000002</v>
      </c>
      <c r="X4348" s="45">
        <v>-6.4150000000000001E-5</v>
      </c>
      <c r="Y4348" s="45">
        <v>-2.2699999999999999E-4</v>
      </c>
      <c r="Z4348" s="46">
        <v>2.2699999999999999E-4</v>
      </c>
      <c r="AC4348" s="2"/>
      <c r="AD4348" s="2"/>
      <c r="AE4348" s="2"/>
      <c r="AH4348" s="2"/>
      <c r="AI4348" s="2"/>
      <c r="AJ4348" s="2"/>
      <c r="AM4348" s="2"/>
      <c r="AN4348" s="2"/>
      <c r="AO4348" s="2"/>
      <c r="AR4348" s="2"/>
      <c r="AS4348" s="2"/>
      <c r="AT4348" s="2"/>
      <c r="AW4348" s="2"/>
      <c r="AX4348" s="2"/>
      <c r="AY4348" s="2"/>
    </row>
    <row r="4349" spans="8:51" x14ac:dyDescent="0.25">
      <c r="H4349" s="10">
        <v>0.53120000000000001</v>
      </c>
      <c r="I4349" s="45">
        <v>-2.498E-4</v>
      </c>
      <c r="J4349" s="45">
        <v>-8.8393E-4</v>
      </c>
      <c r="K4349" s="45">
        <v>8.8393E-4</v>
      </c>
      <c r="L4349" s="11"/>
      <c r="M4349" s="11">
        <v>0.54069999999999996</v>
      </c>
      <c r="N4349" s="45">
        <v>-2.8239999999999998E-4</v>
      </c>
      <c r="O4349" s="45">
        <v>-9.992899999999999E-4</v>
      </c>
      <c r="P4349" s="45">
        <v>9.992899999999999E-4</v>
      </c>
      <c r="Q4349" s="11"/>
      <c r="R4349" s="11">
        <v>0.53790000000000004</v>
      </c>
      <c r="S4349" s="45">
        <v>-2.7280000000000002E-4</v>
      </c>
      <c r="T4349" s="45">
        <v>-9.6531999999999998E-4</v>
      </c>
      <c r="U4349" s="45">
        <v>9.6531999999999998E-4</v>
      </c>
      <c r="V4349" s="11"/>
      <c r="W4349" s="11">
        <v>0.47739999999999999</v>
      </c>
      <c r="X4349" s="45">
        <v>-6.4239999999999995E-5</v>
      </c>
      <c r="Y4349" s="45">
        <v>-2.2732000000000001E-4</v>
      </c>
      <c r="Z4349" s="46">
        <v>2.2732000000000001E-4</v>
      </c>
      <c r="AC4349" s="2"/>
      <c r="AD4349" s="2"/>
      <c r="AE4349" s="2"/>
      <c r="AH4349" s="2"/>
      <c r="AI4349" s="2"/>
      <c r="AJ4349" s="2"/>
      <c r="AM4349" s="2"/>
      <c r="AN4349" s="2"/>
      <c r="AO4349" s="2"/>
      <c r="AR4349" s="2"/>
      <c r="AS4349" s="2"/>
      <c r="AT4349" s="2"/>
      <c r="AW4349" s="2"/>
      <c r="AX4349" s="2"/>
      <c r="AY4349" s="2"/>
    </row>
    <row r="4350" spans="8:51" x14ac:dyDescent="0.25">
      <c r="H4350" s="10">
        <v>0.53120000000000001</v>
      </c>
      <c r="I4350" s="45">
        <v>-2.5000000000000001E-4</v>
      </c>
      <c r="J4350" s="45">
        <v>-8.8464000000000001E-4</v>
      </c>
      <c r="K4350" s="45">
        <v>8.8464000000000001E-4</v>
      </c>
      <c r="L4350" s="11"/>
      <c r="M4350" s="11">
        <v>0.54059999999999997</v>
      </c>
      <c r="N4350" s="45">
        <v>-2.8269999999999999E-4</v>
      </c>
      <c r="O4350" s="45">
        <v>-1.0004E-3</v>
      </c>
      <c r="P4350" s="45">
        <v>1.0004E-3</v>
      </c>
      <c r="Q4350" s="11"/>
      <c r="R4350" s="11">
        <v>0.53779999999999994</v>
      </c>
      <c r="S4350" s="45">
        <v>-2.7310000000000002E-4</v>
      </c>
      <c r="T4350" s="45">
        <v>-9.6637999999999997E-4</v>
      </c>
      <c r="U4350" s="45">
        <v>9.6637999999999997E-4</v>
      </c>
      <c r="V4350" s="11"/>
      <c r="W4350" s="11">
        <v>0.4773</v>
      </c>
      <c r="X4350" s="45">
        <v>-6.4330000000000002E-5</v>
      </c>
      <c r="Y4350" s="45">
        <v>-2.2764000000000001E-4</v>
      </c>
      <c r="Z4350" s="46">
        <v>2.2764000000000001E-4</v>
      </c>
      <c r="AC4350" s="2"/>
      <c r="AD4350" s="2"/>
      <c r="AE4350" s="2"/>
      <c r="AH4350" s="2"/>
      <c r="AI4350" s="2"/>
      <c r="AJ4350" s="2"/>
      <c r="AM4350" s="2"/>
      <c r="AN4350" s="2"/>
      <c r="AO4350" s="2"/>
      <c r="AR4350" s="2"/>
      <c r="AS4350" s="2"/>
      <c r="AT4350" s="2"/>
      <c r="AW4350" s="2"/>
      <c r="AX4350" s="2"/>
      <c r="AY4350" s="2"/>
    </row>
    <row r="4351" spans="8:51" x14ac:dyDescent="0.25">
      <c r="H4351" s="10">
        <v>0.53110000000000002</v>
      </c>
      <c r="I4351" s="45">
        <v>-2.5040000000000001E-4</v>
      </c>
      <c r="J4351" s="45">
        <v>-8.8606000000000004E-4</v>
      </c>
      <c r="K4351" s="45">
        <v>8.8606000000000004E-4</v>
      </c>
      <c r="L4351" s="11"/>
      <c r="M4351" s="11">
        <v>0.54049999999999998</v>
      </c>
      <c r="N4351" s="45">
        <v>-2.8289999999999999E-4</v>
      </c>
      <c r="O4351" s="45">
        <v>-1.0011E-3</v>
      </c>
      <c r="P4351" s="45">
        <v>1.0011E-3</v>
      </c>
      <c r="Q4351" s="11"/>
      <c r="R4351" s="11">
        <v>0.53779999999999994</v>
      </c>
      <c r="S4351" s="45">
        <v>-2.7339999999999998E-4</v>
      </c>
      <c r="T4351" s="45">
        <v>-9.6745000000000002E-4</v>
      </c>
      <c r="U4351" s="45">
        <v>9.6745000000000002E-4</v>
      </c>
      <c r="V4351" s="11"/>
      <c r="W4351" s="11">
        <v>0.47720000000000001</v>
      </c>
      <c r="X4351" s="45">
        <v>-6.4419999999999996E-5</v>
      </c>
      <c r="Y4351" s="45">
        <v>-2.2795000000000001E-4</v>
      </c>
      <c r="Z4351" s="46">
        <v>2.2795000000000001E-4</v>
      </c>
      <c r="AC4351" s="2"/>
      <c r="AD4351" s="2"/>
      <c r="AE4351" s="2"/>
      <c r="AH4351" s="2"/>
      <c r="AI4351" s="2"/>
      <c r="AJ4351" s="2"/>
      <c r="AM4351" s="2"/>
      <c r="AN4351" s="2"/>
      <c r="AO4351" s="2"/>
      <c r="AR4351" s="2"/>
      <c r="AS4351" s="2"/>
      <c r="AT4351" s="2"/>
      <c r="AW4351" s="2"/>
      <c r="AX4351" s="2"/>
      <c r="AY4351" s="2"/>
    </row>
    <row r="4352" spans="8:51" x14ac:dyDescent="0.25">
      <c r="H4352" s="10">
        <v>0.53100000000000003</v>
      </c>
      <c r="I4352" s="45">
        <v>-2.5060000000000002E-4</v>
      </c>
      <c r="J4352" s="45">
        <v>-8.8677000000000005E-4</v>
      </c>
      <c r="K4352" s="45">
        <v>8.8677000000000005E-4</v>
      </c>
      <c r="L4352" s="11"/>
      <c r="M4352" s="11">
        <v>0.54039999999999999</v>
      </c>
      <c r="N4352" s="45">
        <v>-2.831E-4</v>
      </c>
      <c r="O4352" s="45">
        <v>-1.0018E-3</v>
      </c>
      <c r="P4352" s="45">
        <v>1.0018E-3</v>
      </c>
      <c r="Q4352" s="11"/>
      <c r="R4352" s="11">
        <v>0.53769999999999996</v>
      </c>
      <c r="S4352" s="45">
        <v>-2.7369999999999998E-4</v>
      </c>
      <c r="T4352" s="45">
        <v>-9.6851000000000001E-4</v>
      </c>
      <c r="U4352" s="45">
        <v>9.6851000000000001E-4</v>
      </c>
      <c r="V4352" s="11"/>
      <c r="W4352" s="11">
        <v>0.47710000000000002</v>
      </c>
      <c r="X4352" s="45">
        <v>-6.4510000000000004E-5</v>
      </c>
      <c r="Y4352" s="45">
        <v>-2.2827000000000001E-4</v>
      </c>
      <c r="Z4352" s="46">
        <v>2.2827000000000001E-4</v>
      </c>
      <c r="AC4352" s="2"/>
      <c r="AD4352" s="2"/>
      <c r="AE4352" s="2"/>
      <c r="AH4352" s="2"/>
      <c r="AI4352" s="2"/>
      <c r="AJ4352" s="2"/>
      <c r="AM4352" s="2"/>
      <c r="AN4352" s="2"/>
      <c r="AO4352" s="2"/>
      <c r="AR4352" s="2"/>
      <c r="AS4352" s="2"/>
      <c r="AT4352" s="2"/>
      <c r="AW4352" s="2"/>
      <c r="AX4352" s="2"/>
      <c r="AY4352" s="2"/>
    </row>
    <row r="4353" spans="8:51" x14ac:dyDescent="0.25">
      <c r="H4353" s="10">
        <v>0.53090000000000004</v>
      </c>
      <c r="I4353" s="45">
        <v>-2.5080000000000002E-4</v>
      </c>
      <c r="J4353" s="45">
        <v>-8.8747000000000001E-4</v>
      </c>
      <c r="K4353" s="45">
        <v>8.8747000000000001E-4</v>
      </c>
      <c r="L4353" s="11"/>
      <c r="M4353" s="11">
        <v>0.54039999999999999</v>
      </c>
      <c r="N4353" s="45">
        <v>-2.834E-4</v>
      </c>
      <c r="O4353" s="45">
        <v>-1.0028000000000001E-3</v>
      </c>
      <c r="P4353" s="45">
        <v>1.0028000000000001E-3</v>
      </c>
      <c r="Q4353" s="11"/>
      <c r="R4353" s="11">
        <v>0.53759999999999997</v>
      </c>
      <c r="S4353" s="45">
        <v>-2.7399999999999999E-4</v>
      </c>
      <c r="T4353" s="45">
        <v>-9.6957E-4</v>
      </c>
      <c r="U4353" s="45">
        <v>9.6957E-4</v>
      </c>
      <c r="V4353" s="11"/>
      <c r="W4353" s="11">
        <v>0.47689999999999999</v>
      </c>
      <c r="X4353" s="45">
        <v>-6.4610000000000007E-5</v>
      </c>
      <c r="Y4353" s="45">
        <v>-2.2863000000000001E-4</v>
      </c>
      <c r="Z4353" s="46">
        <v>2.2863000000000001E-4</v>
      </c>
      <c r="AC4353" s="2"/>
      <c r="AD4353" s="2"/>
      <c r="AE4353" s="2"/>
      <c r="AH4353" s="2"/>
      <c r="AI4353" s="2"/>
      <c r="AJ4353" s="2"/>
      <c r="AM4353" s="2"/>
      <c r="AN4353" s="2"/>
      <c r="AO4353" s="2"/>
      <c r="AR4353" s="2"/>
      <c r="AS4353" s="2"/>
      <c r="AT4353" s="2"/>
      <c r="AW4353" s="2"/>
      <c r="AX4353" s="2"/>
      <c r="AY4353" s="2"/>
    </row>
    <row r="4354" spans="8:51" x14ac:dyDescent="0.25">
      <c r="H4354" s="10">
        <v>0.53080000000000005</v>
      </c>
      <c r="I4354" s="45">
        <v>-2.5099999999999998E-4</v>
      </c>
      <c r="J4354" s="45">
        <v>-8.8818000000000002E-4</v>
      </c>
      <c r="K4354" s="45">
        <v>8.8818000000000002E-4</v>
      </c>
      <c r="L4354" s="11"/>
      <c r="M4354" s="11">
        <v>0.5403</v>
      </c>
      <c r="N4354" s="45">
        <v>-2.8350000000000001E-4</v>
      </c>
      <c r="O4354" s="45">
        <v>-1.0032000000000001E-3</v>
      </c>
      <c r="P4354" s="45">
        <v>1.0032000000000001E-3</v>
      </c>
      <c r="Q4354" s="11"/>
      <c r="R4354" s="11">
        <v>0.53759999999999997</v>
      </c>
      <c r="S4354" s="45">
        <v>-2.742E-4</v>
      </c>
      <c r="T4354" s="45">
        <v>-9.7028000000000001E-4</v>
      </c>
      <c r="U4354" s="45">
        <v>9.7028000000000001E-4</v>
      </c>
      <c r="V4354" s="11"/>
      <c r="W4354" s="11">
        <v>0.4768</v>
      </c>
      <c r="X4354" s="45">
        <v>-6.4700000000000001E-5</v>
      </c>
      <c r="Y4354" s="45">
        <v>-2.2895000000000001E-4</v>
      </c>
      <c r="Z4354" s="46">
        <v>2.2895000000000001E-4</v>
      </c>
      <c r="AC4354" s="2"/>
      <c r="AD4354" s="2"/>
      <c r="AE4354" s="2"/>
      <c r="AH4354" s="2"/>
      <c r="AI4354" s="2"/>
      <c r="AJ4354" s="2"/>
      <c r="AM4354" s="2"/>
      <c r="AN4354" s="2"/>
      <c r="AO4354" s="2"/>
      <c r="AR4354" s="2"/>
      <c r="AS4354" s="2"/>
      <c r="AT4354" s="2"/>
      <c r="AW4354" s="2"/>
      <c r="AX4354" s="2"/>
      <c r="AY4354" s="2"/>
    </row>
    <row r="4355" spans="8:51" x14ac:dyDescent="0.25">
      <c r="H4355" s="10">
        <v>0.53069999999999995</v>
      </c>
      <c r="I4355" s="45">
        <v>-2.5119999999999998E-4</v>
      </c>
      <c r="J4355" s="45">
        <v>-8.8889000000000004E-4</v>
      </c>
      <c r="K4355" s="45">
        <v>8.8889000000000004E-4</v>
      </c>
      <c r="L4355" s="11"/>
      <c r="M4355" s="11">
        <v>0.54020000000000001</v>
      </c>
      <c r="N4355" s="45">
        <v>-2.8380000000000001E-4</v>
      </c>
      <c r="O4355" s="45">
        <v>-1.0042E-3</v>
      </c>
      <c r="P4355" s="45">
        <v>1.0042E-3</v>
      </c>
      <c r="Q4355" s="11"/>
      <c r="R4355" s="11">
        <v>0.53749999999999998</v>
      </c>
      <c r="S4355" s="45">
        <v>-2.745E-4</v>
      </c>
      <c r="T4355" s="45">
        <v>-9.7134000000000001E-4</v>
      </c>
      <c r="U4355" s="45">
        <v>9.7134000000000001E-4</v>
      </c>
      <c r="V4355" s="11"/>
      <c r="W4355" s="11">
        <v>0.47670000000000001</v>
      </c>
      <c r="X4355" s="45">
        <v>-6.4820000000000006E-5</v>
      </c>
      <c r="Y4355" s="45">
        <v>-2.2937000000000001E-4</v>
      </c>
      <c r="Z4355" s="46">
        <v>2.2937000000000001E-4</v>
      </c>
      <c r="AC4355" s="2"/>
      <c r="AD4355" s="2"/>
      <c r="AE4355" s="2"/>
      <c r="AH4355" s="2"/>
      <c r="AI4355" s="2"/>
      <c r="AJ4355" s="2"/>
      <c r="AM4355" s="2"/>
      <c r="AN4355" s="2"/>
      <c r="AO4355" s="2"/>
      <c r="AR4355" s="2"/>
      <c r="AS4355" s="2"/>
      <c r="AT4355" s="2"/>
      <c r="AW4355" s="2"/>
      <c r="AX4355" s="2"/>
      <c r="AY4355" s="2"/>
    </row>
    <row r="4356" spans="8:51" x14ac:dyDescent="0.25">
      <c r="H4356" s="10">
        <v>0.53069999999999995</v>
      </c>
      <c r="I4356" s="45">
        <v>-2.5149999999999999E-4</v>
      </c>
      <c r="J4356" s="45">
        <v>-8.8995000000000003E-4</v>
      </c>
      <c r="K4356" s="45">
        <v>8.8995000000000003E-4</v>
      </c>
      <c r="L4356" s="11"/>
      <c r="M4356" s="11">
        <v>0.54010000000000002</v>
      </c>
      <c r="N4356" s="45">
        <v>-2.8410000000000002E-4</v>
      </c>
      <c r="O4356" s="45">
        <v>-1.0053E-3</v>
      </c>
      <c r="P4356" s="45">
        <v>1.0053E-3</v>
      </c>
      <c r="Q4356" s="11"/>
      <c r="R4356" s="11">
        <v>0.53739999999999999</v>
      </c>
      <c r="S4356" s="45">
        <v>-2.7480000000000001E-4</v>
      </c>
      <c r="T4356" s="45">
        <v>-9.724E-4</v>
      </c>
      <c r="U4356" s="45">
        <v>9.724E-4</v>
      </c>
      <c r="V4356" s="11"/>
      <c r="W4356" s="11">
        <v>0.47660000000000002</v>
      </c>
      <c r="X4356" s="45">
        <v>-6.491E-5</v>
      </c>
      <c r="Y4356" s="45">
        <v>-2.2969E-4</v>
      </c>
      <c r="Z4356" s="46">
        <v>2.2969E-4</v>
      </c>
      <c r="AC4356" s="2"/>
      <c r="AD4356" s="2"/>
      <c r="AE4356" s="2"/>
      <c r="AH4356" s="2"/>
      <c r="AI4356" s="2"/>
      <c r="AJ4356" s="2"/>
      <c r="AM4356" s="2"/>
      <c r="AN4356" s="2"/>
      <c r="AO4356" s="2"/>
      <c r="AR4356" s="2"/>
      <c r="AS4356" s="2"/>
      <c r="AT4356" s="2"/>
      <c r="AW4356" s="2"/>
      <c r="AX4356" s="2"/>
      <c r="AY4356" s="2"/>
    </row>
    <row r="4357" spans="8:51" x14ac:dyDescent="0.25">
      <c r="H4357" s="10">
        <v>0.53059999999999996</v>
      </c>
      <c r="I4357" s="45">
        <v>-2.5169999999999999E-4</v>
      </c>
      <c r="J4357" s="45">
        <v>-8.9066000000000004E-4</v>
      </c>
      <c r="K4357" s="45">
        <v>8.9066000000000004E-4</v>
      </c>
      <c r="L4357" s="11"/>
      <c r="M4357" s="11">
        <v>0.54010000000000002</v>
      </c>
      <c r="N4357" s="45">
        <v>-2.8439999999999997E-4</v>
      </c>
      <c r="O4357" s="45">
        <v>-1.0064E-3</v>
      </c>
      <c r="P4357" s="45">
        <v>1.0064E-3</v>
      </c>
      <c r="Q4357" s="11"/>
      <c r="R4357" s="11">
        <v>0.5373</v>
      </c>
      <c r="S4357" s="45">
        <v>-2.7510000000000002E-4</v>
      </c>
      <c r="T4357" s="45">
        <v>-9.7345999999999999E-4</v>
      </c>
      <c r="U4357" s="45">
        <v>9.7345999999999999E-4</v>
      </c>
      <c r="V4357" s="11"/>
      <c r="W4357" s="11">
        <v>0.47639999999999999</v>
      </c>
      <c r="X4357" s="45">
        <v>-6.4999999999999994E-5</v>
      </c>
      <c r="Y4357" s="45">
        <v>-2.3001E-4</v>
      </c>
      <c r="Z4357" s="46">
        <v>2.3001E-4</v>
      </c>
      <c r="AC4357" s="2"/>
      <c r="AD4357" s="2"/>
      <c r="AE4357" s="2"/>
      <c r="AH4357" s="2"/>
      <c r="AI4357" s="2"/>
      <c r="AJ4357" s="2"/>
      <c r="AM4357" s="2"/>
      <c r="AN4357" s="2"/>
      <c r="AO4357" s="2"/>
      <c r="AR4357" s="2"/>
      <c r="AS4357" s="2"/>
      <c r="AT4357" s="2"/>
      <c r="AW4357" s="2"/>
      <c r="AX4357" s="2"/>
      <c r="AY4357" s="2"/>
    </row>
    <row r="4358" spans="8:51" x14ac:dyDescent="0.25">
      <c r="H4358" s="10">
        <v>0.53049999999999997</v>
      </c>
      <c r="I4358" s="45">
        <v>-2.52E-4</v>
      </c>
      <c r="J4358" s="45">
        <v>-8.9172000000000003E-4</v>
      </c>
      <c r="K4358" s="45">
        <v>8.9172000000000003E-4</v>
      </c>
      <c r="L4358" s="11"/>
      <c r="M4358" s="11">
        <v>0.54</v>
      </c>
      <c r="N4358" s="45">
        <v>-2.8469999999999998E-4</v>
      </c>
      <c r="O4358" s="45">
        <v>-1.0074000000000001E-3</v>
      </c>
      <c r="P4358" s="45">
        <v>1.0074000000000001E-3</v>
      </c>
      <c r="Q4358" s="11"/>
      <c r="R4358" s="11">
        <v>0.5373</v>
      </c>
      <c r="S4358" s="45">
        <v>-2.7540000000000003E-4</v>
      </c>
      <c r="T4358" s="45">
        <v>-9.7451999999999999E-4</v>
      </c>
      <c r="U4358" s="45">
        <v>9.7451999999999999E-4</v>
      </c>
      <c r="V4358" s="11"/>
      <c r="W4358" s="11">
        <v>0.4763</v>
      </c>
      <c r="X4358" s="45">
        <v>-6.5090000000000002E-5</v>
      </c>
      <c r="Y4358" s="45">
        <v>-2.3033E-4</v>
      </c>
      <c r="Z4358" s="46">
        <v>2.3033E-4</v>
      </c>
      <c r="AC4358" s="2"/>
      <c r="AD4358" s="2"/>
      <c r="AE4358" s="2"/>
      <c r="AH4358" s="2"/>
      <c r="AI4358" s="2"/>
      <c r="AJ4358" s="2"/>
      <c r="AM4358" s="2"/>
      <c r="AN4358" s="2"/>
      <c r="AO4358" s="2"/>
      <c r="AR4358" s="2"/>
      <c r="AS4358" s="2"/>
      <c r="AT4358" s="2"/>
      <c r="AW4358" s="2"/>
      <c r="AX4358" s="2"/>
      <c r="AY4358" s="2"/>
    </row>
    <row r="4359" spans="8:51" x14ac:dyDescent="0.25">
      <c r="H4359" s="10">
        <v>0.53039999999999998</v>
      </c>
      <c r="I4359" s="45">
        <v>-2.522E-4</v>
      </c>
      <c r="J4359" s="45">
        <v>-8.9243000000000005E-4</v>
      </c>
      <c r="K4359" s="45">
        <v>8.9243000000000005E-4</v>
      </c>
      <c r="L4359" s="11"/>
      <c r="M4359" s="11">
        <v>0.53990000000000005</v>
      </c>
      <c r="N4359" s="45">
        <v>-2.8489999999999999E-4</v>
      </c>
      <c r="O4359" s="45">
        <v>-1.0081000000000001E-3</v>
      </c>
      <c r="P4359" s="45">
        <v>1.0081000000000001E-3</v>
      </c>
      <c r="Q4359" s="11"/>
      <c r="R4359" s="11">
        <v>0.53720000000000001</v>
      </c>
      <c r="S4359" s="45">
        <v>-2.7559999999999998E-4</v>
      </c>
      <c r="T4359" s="45">
        <v>-9.7523E-4</v>
      </c>
      <c r="U4359" s="45">
        <v>9.7523E-4</v>
      </c>
      <c r="V4359" s="11"/>
      <c r="W4359" s="11">
        <v>0.47620000000000001</v>
      </c>
      <c r="X4359" s="45">
        <v>-6.5190000000000004E-5</v>
      </c>
      <c r="Y4359" s="45">
        <v>-2.3068000000000001E-4</v>
      </c>
      <c r="Z4359" s="46">
        <v>2.3068000000000001E-4</v>
      </c>
      <c r="AC4359" s="2"/>
      <c r="AD4359" s="2"/>
      <c r="AE4359" s="2"/>
      <c r="AH4359" s="2"/>
      <c r="AI4359" s="2"/>
      <c r="AJ4359" s="2"/>
      <c r="AM4359" s="2"/>
      <c r="AN4359" s="2"/>
      <c r="AO4359" s="2"/>
      <c r="AR4359" s="2"/>
      <c r="AS4359" s="2"/>
      <c r="AT4359" s="2"/>
      <c r="AW4359" s="2"/>
      <c r="AX4359" s="2"/>
      <c r="AY4359" s="2"/>
    </row>
    <row r="4360" spans="8:51" x14ac:dyDescent="0.25">
      <c r="H4360" s="10">
        <v>0.53029999999999999</v>
      </c>
      <c r="I4360" s="45">
        <v>-2.5250000000000001E-4</v>
      </c>
      <c r="J4360" s="45">
        <v>-8.9349000000000004E-4</v>
      </c>
      <c r="K4360" s="45">
        <v>8.9349000000000004E-4</v>
      </c>
      <c r="L4360" s="11"/>
      <c r="M4360" s="11">
        <v>0.53979999999999995</v>
      </c>
      <c r="N4360" s="45">
        <v>-2.8519999999999999E-4</v>
      </c>
      <c r="O4360" s="45">
        <v>-1.0092E-3</v>
      </c>
      <c r="P4360" s="45">
        <v>1.0092E-3</v>
      </c>
      <c r="Q4360" s="11"/>
      <c r="R4360" s="11">
        <v>0.53710000000000002</v>
      </c>
      <c r="S4360" s="45">
        <v>-2.7589999999999998E-4</v>
      </c>
      <c r="T4360" s="45">
        <v>-9.7628999999999999E-4</v>
      </c>
      <c r="U4360" s="45">
        <v>9.7628999999999999E-4</v>
      </c>
      <c r="V4360" s="11"/>
      <c r="W4360" s="11">
        <v>0.47610000000000002</v>
      </c>
      <c r="X4360" s="45">
        <v>-6.5279999999999998E-5</v>
      </c>
      <c r="Y4360" s="45">
        <v>-2.31E-4</v>
      </c>
      <c r="Z4360" s="46">
        <v>2.31E-4</v>
      </c>
      <c r="AC4360" s="2"/>
      <c r="AD4360" s="2"/>
      <c r="AE4360" s="2"/>
      <c r="AH4360" s="2"/>
      <c r="AI4360" s="2"/>
      <c r="AJ4360" s="2"/>
      <c r="AM4360" s="2"/>
      <c r="AN4360" s="2"/>
      <c r="AO4360" s="2"/>
      <c r="AR4360" s="2"/>
      <c r="AS4360" s="2"/>
      <c r="AT4360" s="2"/>
      <c r="AW4360" s="2"/>
      <c r="AX4360" s="2"/>
      <c r="AY4360" s="2"/>
    </row>
    <row r="4361" spans="8:51" x14ac:dyDescent="0.25">
      <c r="H4361" s="10">
        <v>0.53029999999999999</v>
      </c>
      <c r="I4361" s="45">
        <v>-2.5270000000000002E-4</v>
      </c>
      <c r="J4361" s="45">
        <v>-8.9420000000000005E-4</v>
      </c>
      <c r="K4361" s="45">
        <v>8.9420000000000005E-4</v>
      </c>
      <c r="L4361" s="11"/>
      <c r="M4361" s="11">
        <v>0.53969999999999996</v>
      </c>
      <c r="N4361" s="45">
        <v>-2.8519999999999999E-4</v>
      </c>
      <c r="O4361" s="45">
        <v>-1.0092E-3</v>
      </c>
      <c r="P4361" s="45">
        <v>1.0092E-3</v>
      </c>
      <c r="Q4361" s="11"/>
      <c r="R4361" s="11">
        <v>0.53710000000000002</v>
      </c>
      <c r="S4361" s="45">
        <v>-2.7619999999999999E-4</v>
      </c>
      <c r="T4361" s="45">
        <v>-9.7735000000000009E-4</v>
      </c>
      <c r="U4361" s="45">
        <v>9.7735000000000009E-4</v>
      </c>
      <c r="V4361" s="11"/>
      <c r="W4361" s="11">
        <v>0.47589999999999999</v>
      </c>
      <c r="X4361" s="45">
        <v>-6.5400000000000004E-5</v>
      </c>
      <c r="Y4361" s="45">
        <v>-2.3142E-4</v>
      </c>
      <c r="Z4361" s="46">
        <v>2.3142E-4</v>
      </c>
      <c r="AC4361" s="2"/>
      <c r="AD4361" s="2"/>
      <c r="AE4361" s="2"/>
      <c r="AH4361" s="2"/>
      <c r="AI4361" s="2"/>
      <c r="AJ4361" s="2"/>
      <c r="AM4361" s="2"/>
      <c r="AN4361" s="2"/>
      <c r="AO4361" s="2"/>
      <c r="AR4361" s="2"/>
      <c r="AS4361" s="2"/>
      <c r="AT4361" s="2"/>
      <c r="AW4361" s="2"/>
      <c r="AX4361" s="2"/>
      <c r="AY4361" s="2"/>
    </row>
    <row r="4362" spans="8:51" x14ac:dyDescent="0.25">
      <c r="H4362" s="10">
        <v>0.5302</v>
      </c>
      <c r="I4362" s="45">
        <v>-2.5290000000000002E-4</v>
      </c>
      <c r="J4362" s="45">
        <v>-8.9490000000000001E-4</v>
      </c>
      <c r="K4362" s="45">
        <v>8.9490000000000001E-4</v>
      </c>
      <c r="L4362" s="11"/>
      <c r="M4362" s="11">
        <v>0.53959999999999997</v>
      </c>
      <c r="N4362" s="45">
        <v>-2.855E-4</v>
      </c>
      <c r="O4362" s="45">
        <v>-1.0103E-3</v>
      </c>
      <c r="P4362" s="45">
        <v>1.0103E-3</v>
      </c>
      <c r="Q4362" s="11"/>
      <c r="R4362" s="11">
        <v>0.53700000000000003</v>
      </c>
      <c r="S4362" s="45">
        <v>-2.765E-4</v>
      </c>
      <c r="T4362" s="45">
        <v>-9.7841000000000009E-4</v>
      </c>
      <c r="U4362" s="45">
        <v>9.7841000000000009E-4</v>
      </c>
      <c r="V4362" s="11"/>
      <c r="W4362" s="11">
        <v>0.4758</v>
      </c>
      <c r="X4362" s="45">
        <v>-6.5489999999999998E-5</v>
      </c>
      <c r="Y4362" s="45">
        <v>-2.3174E-4</v>
      </c>
      <c r="Z4362" s="46">
        <v>2.3174E-4</v>
      </c>
      <c r="AC4362" s="2"/>
      <c r="AD4362" s="2"/>
      <c r="AE4362" s="2"/>
      <c r="AH4362" s="2"/>
      <c r="AI4362" s="2"/>
      <c r="AJ4362" s="2"/>
      <c r="AM4362" s="2"/>
      <c r="AN4362" s="2"/>
      <c r="AO4362" s="2"/>
      <c r="AR4362" s="2"/>
      <c r="AS4362" s="2"/>
      <c r="AT4362" s="2"/>
      <c r="AW4362" s="2"/>
      <c r="AX4362" s="2"/>
      <c r="AY4362" s="2"/>
    </row>
    <row r="4363" spans="8:51" x14ac:dyDescent="0.25">
      <c r="H4363" s="10">
        <v>0.53010000000000002</v>
      </c>
      <c r="I4363" s="45">
        <v>-2.5310000000000003E-4</v>
      </c>
      <c r="J4363" s="45">
        <v>-8.9561000000000003E-4</v>
      </c>
      <c r="K4363" s="45">
        <v>8.9561000000000003E-4</v>
      </c>
      <c r="L4363" s="11"/>
      <c r="M4363" s="11">
        <v>0.53949999999999998</v>
      </c>
      <c r="N4363" s="45">
        <v>-2.8580000000000001E-4</v>
      </c>
      <c r="O4363" s="45">
        <v>-1.0112999999999999E-3</v>
      </c>
      <c r="P4363" s="45">
        <v>1.0112999999999999E-3</v>
      </c>
      <c r="Q4363" s="11"/>
      <c r="R4363" s="11">
        <v>0.53690000000000004</v>
      </c>
      <c r="S4363" s="45">
        <v>-2.7680000000000001E-4</v>
      </c>
      <c r="T4363" s="45">
        <v>-9.7948000000000002E-4</v>
      </c>
      <c r="U4363" s="45">
        <v>9.7948000000000002E-4</v>
      </c>
      <c r="V4363" s="11"/>
      <c r="W4363" s="11">
        <v>0.47570000000000001</v>
      </c>
      <c r="X4363" s="45">
        <v>-6.5580000000000006E-5</v>
      </c>
      <c r="Y4363" s="45">
        <v>-2.3206E-4</v>
      </c>
      <c r="Z4363" s="46">
        <v>2.3206E-4</v>
      </c>
      <c r="AC4363" s="2"/>
      <c r="AD4363" s="2"/>
      <c r="AE4363" s="2"/>
      <c r="AH4363" s="2"/>
      <c r="AI4363" s="2"/>
      <c r="AJ4363" s="2"/>
      <c r="AM4363" s="2"/>
      <c r="AN4363" s="2"/>
      <c r="AO4363" s="2"/>
      <c r="AR4363" s="2"/>
      <c r="AS4363" s="2"/>
      <c r="AT4363" s="2"/>
      <c r="AW4363" s="2"/>
      <c r="AX4363" s="2"/>
      <c r="AY4363" s="2"/>
    </row>
    <row r="4364" spans="8:51" x14ac:dyDescent="0.25">
      <c r="H4364" s="10">
        <v>0.53</v>
      </c>
      <c r="I4364" s="45">
        <v>-2.5329999999999998E-4</v>
      </c>
      <c r="J4364" s="45">
        <v>-8.9632000000000004E-4</v>
      </c>
      <c r="K4364" s="45">
        <v>8.9632000000000004E-4</v>
      </c>
      <c r="L4364" s="11"/>
      <c r="M4364" s="11">
        <v>0.53939999999999999</v>
      </c>
      <c r="N4364" s="45">
        <v>-2.8600000000000001E-4</v>
      </c>
      <c r="O4364" s="45">
        <v>-1.0120000000000001E-3</v>
      </c>
      <c r="P4364" s="45">
        <v>1.0120000000000001E-3</v>
      </c>
      <c r="Q4364" s="11"/>
      <c r="R4364" s="11">
        <v>0.53680000000000005</v>
      </c>
      <c r="S4364" s="45">
        <v>-2.7700000000000001E-4</v>
      </c>
      <c r="T4364" s="45">
        <v>-9.8017999999999998E-4</v>
      </c>
      <c r="U4364" s="45">
        <v>9.8017999999999998E-4</v>
      </c>
      <c r="V4364" s="11"/>
      <c r="W4364" s="11">
        <v>0.47560000000000002</v>
      </c>
      <c r="X4364" s="45">
        <v>-6.567E-5</v>
      </c>
      <c r="Y4364" s="45">
        <v>-2.3237999999999999E-4</v>
      </c>
      <c r="Z4364" s="46">
        <v>2.3237999999999999E-4</v>
      </c>
      <c r="AC4364" s="2"/>
      <c r="AD4364" s="2"/>
      <c r="AE4364" s="2"/>
      <c r="AH4364" s="2"/>
      <c r="AI4364" s="2"/>
      <c r="AJ4364" s="2"/>
      <c r="AM4364" s="2"/>
      <c r="AN4364" s="2"/>
      <c r="AO4364" s="2"/>
      <c r="AR4364" s="2"/>
      <c r="AS4364" s="2"/>
      <c r="AT4364" s="2"/>
      <c r="AW4364" s="2"/>
      <c r="AX4364" s="2"/>
      <c r="AY4364" s="2"/>
    </row>
    <row r="4365" spans="8:51" x14ac:dyDescent="0.25">
      <c r="H4365" s="10">
        <v>0.52990000000000004</v>
      </c>
      <c r="I4365" s="45">
        <v>-2.5349999999999998E-4</v>
      </c>
      <c r="J4365" s="45">
        <v>-8.9703000000000005E-4</v>
      </c>
      <c r="K4365" s="45">
        <v>8.9703000000000005E-4</v>
      </c>
      <c r="L4365" s="11"/>
      <c r="M4365" s="11">
        <v>0.5393</v>
      </c>
      <c r="N4365" s="45">
        <v>-2.8620000000000002E-4</v>
      </c>
      <c r="O4365" s="45">
        <v>-1.0127000000000001E-3</v>
      </c>
      <c r="P4365" s="45">
        <v>1.0127000000000001E-3</v>
      </c>
      <c r="Q4365" s="11"/>
      <c r="R4365" s="11">
        <v>0.53680000000000005</v>
      </c>
      <c r="S4365" s="45">
        <v>-2.7730000000000002E-4</v>
      </c>
      <c r="T4365" s="45">
        <v>-9.8124999999999992E-4</v>
      </c>
      <c r="U4365" s="45">
        <v>9.8124999999999992E-4</v>
      </c>
      <c r="V4365" s="11"/>
      <c r="W4365" s="11">
        <v>0.47539999999999999</v>
      </c>
      <c r="X4365" s="45">
        <v>-6.58E-5</v>
      </c>
      <c r="Y4365" s="45">
        <v>-2.3284E-4</v>
      </c>
      <c r="Z4365" s="46">
        <v>2.3284E-4</v>
      </c>
      <c r="AC4365" s="2"/>
      <c r="AD4365" s="2"/>
      <c r="AE4365" s="2"/>
      <c r="AH4365" s="2"/>
      <c r="AI4365" s="2"/>
      <c r="AJ4365" s="2"/>
      <c r="AM4365" s="2"/>
      <c r="AN4365" s="2"/>
      <c r="AO4365" s="2"/>
      <c r="AR4365" s="2"/>
      <c r="AS4365" s="2"/>
      <c r="AT4365" s="2"/>
      <c r="AW4365" s="2"/>
      <c r="AX4365" s="2"/>
      <c r="AY4365" s="2"/>
    </row>
    <row r="4366" spans="8:51" x14ac:dyDescent="0.25">
      <c r="H4366" s="10">
        <v>0.52980000000000005</v>
      </c>
      <c r="I4366" s="45">
        <v>-2.5379999999999999E-4</v>
      </c>
      <c r="J4366" s="45">
        <v>-8.9809000000000004E-4</v>
      </c>
      <c r="K4366" s="45">
        <v>8.9809000000000004E-4</v>
      </c>
      <c r="L4366" s="11"/>
      <c r="M4366" s="11">
        <v>0.5393</v>
      </c>
      <c r="N4366" s="45">
        <v>-2.8650000000000003E-4</v>
      </c>
      <c r="O4366" s="45">
        <v>-1.0138E-3</v>
      </c>
      <c r="P4366" s="45">
        <v>1.0138E-3</v>
      </c>
      <c r="Q4366" s="11"/>
      <c r="R4366" s="11">
        <v>0.53669999999999995</v>
      </c>
      <c r="S4366" s="45">
        <v>-2.7760000000000003E-4</v>
      </c>
      <c r="T4366" s="45">
        <v>-9.8230999999999991E-4</v>
      </c>
      <c r="U4366" s="45">
        <v>9.8230999999999991E-4</v>
      </c>
      <c r="V4366" s="11"/>
      <c r="W4366" s="11">
        <v>0.4753</v>
      </c>
      <c r="X4366" s="45">
        <v>-6.5889999999999994E-5</v>
      </c>
      <c r="Y4366" s="45">
        <v>-2.3316E-4</v>
      </c>
      <c r="Z4366" s="46">
        <v>2.3316E-4</v>
      </c>
      <c r="AC4366" s="2"/>
      <c r="AD4366" s="2"/>
      <c r="AE4366" s="2"/>
      <c r="AH4366" s="2"/>
      <c r="AI4366" s="2"/>
      <c r="AJ4366" s="2"/>
      <c r="AM4366" s="2"/>
      <c r="AN4366" s="2"/>
      <c r="AO4366" s="2"/>
      <c r="AR4366" s="2"/>
      <c r="AS4366" s="2"/>
      <c r="AT4366" s="2"/>
      <c r="AW4366" s="2"/>
      <c r="AX4366" s="2"/>
      <c r="AY4366" s="2"/>
    </row>
    <row r="4367" spans="8:51" x14ac:dyDescent="0.25">
      <c r="H4367" s="10">
        <v>0.52969999999999995</v>
      </c>
      <c r="I4367" s="45">
        <v>-2.5399999999999999E-4</v>
      </c>
      <c r="J4367" s="45">
        <v>-8.9879999999999995E-4</v>
      </c>
      <c r="K4367" s="45">
        <v>8.9879999999999995E-4</v>
      </c>
      <c r="L4367" s="11"/>
      <c r="M4367" s="11">
        <v>0.53910000000000002</v>
      </c>
      <c r="N4367" s="45">
        <v>-2.8659999999999997E-4</v>
      </c>
      <c r="O4367" s="45">
        <v>-1.0142E-3</v>
      </c>
      <c r="P4367" s="45">
        <v>1.0142E-3</v>
      </c>
      <c r="Q4367" s="11"/>
      <c r="R4367" s="11">
        <v>0.53659999999999997</v>
      </c>
      <c r="S4367" s="45">
        <v>-2.7789999999999998E-4</v>
      </c>
      <c r="T4367" s="45">
        <v>-9.833699999999999E-4</v>
      </c>
      <c r="U4367" s="45">
        <v>9.833699999999999E-4</v>
      </c>
      <c r="V4367" s="11"/>
      <c r="W4367" s="11">
        <v>0.47520000000000001</v>
      </c>
      <c r="X4367" s="45">
        <v>-6.5980000000000002E-5</v>
      </c>
      <c r="Y4367" s="45">
        <v>-2.3347E-4</v>
      </c>
      <c r="Z4367" s="46">
        <v>2.3347E-4</v>
      </c>
      <c r="AC4367" s="2"/>
      <c r="AD4367" s="2"/>
      <c r="AE4367" s="2"/>
      <c r="AH4367" s="2"/>
      <c r="AI4367" s="2"/>
      <c r="AJ4367" s="2"/>
      <c r="AM4367" s="2"/>
      <c r="AN4367" s="2"/>
      <c r="AO4367" s="2"/>
      <c r="AR4367" s="2"/>
      <c r="AS4367" s="2"/>
      <c r="AT4367" s="2"/>
      <c r="AW4367" s="2"/>
      <c r="AX4367" s="2"/>
      <c r="AY4367" s="2"/>
    </row>
    <row r="4368" spans="8:51" x14ac:dyDescent="0.25">
      <c r="H4368" s="10">
        <v>0.52959999999999996</v>
      </c>
      <c r="I4368" s="45">
        <v>-2.542E-4</v>
      </c>
      <c r="J4368" s="45">
        <v>-8.9950000000000002E-4</v>
      </c>
      <c r="K4368" s="45">
        <v>8.9950000000000002E-4</v>
      </c>
      <c r="L4368" s="11"/>
      <c r="M4368" s="11">
        <v>0.53910000000000002</v>
      </c>
      <c r="N4368" s="45">
        <v>-2.8699999999999998E-4</v>
      </c>
      <c r="O4368" s="45">
        <v>-1.0156E-3</v>
      </c>
      <c r="P4368" s="45">
        <v>1.0156E-3</v>
      </c>
      <c r="Q4368" s="11"/>
      <c r="R4368" s="11">
        <v>0.53659999999999997</v>
      </c>
      <c r="S4368" s="45">
        <v>-2.7819999999999999E-4</v>
      </c>
      <c r="T4368" s="45">
        <v>-9.844299999999999E-4</v>
      </c>
      <c r="U4368" s="45">
        <v>9.844299999999999E-4</v>
      </c>
      <c r="V4368" s="11"/>
      <c r="W4368" s="11">
        <v>0.47510000000000002</v>
      </c>
      <c r="X4368" s="45">
        <v>-6.6069999999999996E-5</v>
      </c>
      <c r="Y4368" s="45">
        <v>-2.3379E-4</v>
      </c>
      <c r="Z4368" s="46">
        <v>2.3379E-4</v>
      </c>
      <c r="AC4368" s="2"/>
      <c r="AD4368" s="2"/>
      <c r="AE4368" s="2"/>
      <c r="AH4368" s="2"/>
      <c r="AI4368" s="2"/>
      <c r="AJ4368" s="2"/>
      <c r="AM4368" s="2"/>
      <c r="AN4368" s="2"/>
      <c r="AO4368" s="2"/>
      <c r="AR4368" s="2"/>
      <c r="AS4368" s="2"/>
      <c r="AT4368" s="2"/>
      <c r="AW4368" s="2"/>
      <c r="AX4368" s="2"/>
      <c r="AY4368" s="2"/>
    </row>
    <row r="4369" spans="8:51" x14ac:dyDescent="0.25">
      <c r="H4369" s="10">
        <v>0.52949999999999997</v>
      </c>
      <c r="I4369" s="45">
        <v>-2.544E-4</v>
      </c>
      <c r="J4369" s="45">
        <v>-9.0021000000000003E-4</v>
      </c>
      <c r="K4369" s="45">
        <v>9.0021000000000003E-4</v>
      </c>
      <c r="L4369" s="11"/>
      <c r="M4369" s="11">
        <v>0.53900000000000003</v>
      </c>
      <c r="N4369" s="45">
        <v>-2.8719999999999999E-4</v>
      </c>
      <c r="O4369" s="45">
        <v>-1.0162999999999999E-3</v>
      </c>
      <c r="P4369" s="45">
        <v>1.0162999999999999E-3</v>
      </c>
      <c r="Q4369" s="11"/>
      <c r="R4369" s="11">
        <v>0.53649999999999998</v>
      </c>
      <c r="S4369" s="45">
        <v>-2.7839999999999999E-4</v>
      </c>
      <c r="T4369" s="45">
        <v>-9.8514000000000002E-4</v>
      </c>
      <c r="U4369" s="45">
        <v>9.8514000000000002E-4</v>
      </c>
      <c r="V4369" s="11"/>
      <c r="W4369" s="11">
        <v>0.47489999999999999</v>
      </c>
      <c r="X4369" s="45">
        <v>-6.6160000000000004E-5</v>
      </c>
      <c r="Y4369" s="45">
        <v>-2.3410999999999999E-4</v>
      </c>
      <c r="Z4369" s="46">
        <v>2.3410999999999999E-4</v>
      </c>
      <c r="AC4369" s="2"/>
      <c r="AD4369" s="2"/>
      <c r="AE4369" s="2"/>
      <c r="AH4369" s="2"/>
      <c r="AI4369" s="2"/>
      <c r="AJ4369" s="2"/>
      <c r="AM4369" s="2"/>
      <c r="AN4369" s="2"/>
      <c r="AO4369" s="2"/>
      <c r="AR4369" s="2"/>
      <c r="AS4369" s="2"/>
      <c r="AT4369" s="2"/>
      <c r="AW4369" s="2"/>
      <c r="AX4369" s="2"/>
      <c r="AY4369" s="2"/>
    </row>
    <row r="4370" spans="8:51" x14ac:dyDescent="0.25">
      <c r="H4370" s="10">
        <v>0.52939999999999998</v>
      </c>
      <c r="I4370" s="45">
        <v>-2.5470000000000001E-4</v>
      </c>
      <c r="J4370" s="45">
        <v>-9.0127000000000002E-4</v>
      </c>
      <c r="K4370" s="45">
        <v>9.0127000000000002E-4</v>
      </c>
      <c r="L4370" s="11"/>
      <c r="M4370" s="11">
        <v>0.53890000000000005</v>
      </c>
      <c r="N4370" s="45">
        <v>-2.8729999999999999E-4</v>
      </c>
      <c r="O4370" s="45">
        <v>-1.0166000000000001E-3</v>
      </c>
      <c r="P4370" s="45">
        <v>1.0166000000000001E-3</v>
      </c>
      <c r="Q4370" s="11"/>
      <c r="R4370" s="11">
        <v>0.53639999999999999</v>
      </c>
      <c r="S4370" s="45">
        <v>-2.787E-4</v>
      </c>
      <c r="T4370" s="45">
        <v>-9.8620000000000001E-4</v>
      </c>
      <c r="U4370" s="45">
        <v>9.8620000000000001E-4</v>
      </c>
      <c r="V4370" s="11"/>
      <c r="W4370" s="11">
        <v>0.4748</v>
      </c>
      <c r="X4370" s="45">
        <v>-6.6279999999999996E-5</v>
      </c>
      <c r="Y4370" s="45">
        <v>-2.3453999999999999E-4</v>
      </c>
      <c r="Z4370" s="46">
        <v>2.3453999999999999E-4</v>
      </c>
      <c r="AC4370" s="2"/>
      <c r="AD4370" s="2"/>
      <c r="AE4370" s="2"/>
      <c r="AH4370" s="2"/>
      <c r="AI4370" s="2"/>
      <c r="AJ4370" s="2"/>
      <c r="AM4370" s="2"/>
      <c r="AN4370" s="2"/>
      <c r="AO4370" s="2"/>
      <c r="AR4370" s="2"/>
      <c r="AS4370" s="2"/>
      <c r="AT4370" s="2"/>
      <c r="AW4370" s="2"/>
      <c r="AX4370" s="2"/>
      <c r="AY4370" s="2"/>
    </row>
    <row r="4371" spans="8:51" x14ac:dyDescent="0.25">
      <c r="H4371" s="10">
        <v>0.52929999999999999</v>
      </c>
      <c r="I4371" s="45">
        <v>-2.5480000000000001E-4</v>
      </c>
      <c r="J4371" s="45">
        <v>-9.0163000000000005E-4</v>
      </c>
      <c r="K4371" s="45">
        <v>9.0163000000000005E-4</v>
      </c>
      <c r="L4371" s="11"/>
      <c r="M4371" s="11">
        <v>0.53879999999999995</v>
      </c>
      <c r="N4371" s="45">
        <v>-2.876E-4</v>
      </c>
      <c r="O4371" s="45">
        <v>-1.0177000000000001E-3</v>
      </c>
      <c r="P4371" s="45">
        <v>1.0177000000000001E-3</v>
      </c>
      <c r="Q4371" s="11"/>
      <c r="R4371" s="11">
        <v>0.53639999999999999</v>
      </c>
      <c r="S4371" s="45">
        <v>-2.7900000000000001E-4</v>
      </c>
      <c r="T4371" s="45">
        <v>-9.8726E-4</v>
      </c>
      <c r="U4371" s="45">
        <v>9.8726E-4</v>
      </c>
      <c r="V4371" s="11"/>
      <c r="W4371" s="11">
        <v>0.47470000000000001</v>
      </c>
      <c r="X4371" s="45">
        <v>-6.6379999999999998E-5</v>
      </c>
      <c r="Y4371" s="45">
        <v>-2.3489E-4</v>
      </c>
      <c r="Z4371" s="46">
        <v>2.3489E-4</v>
      </c>
      <c r="AC4371" s="2"/>
      <c r="AD4371" s="2"/>
      <c r="AE4371" s="2"/>
      <c r="AH4371" s="2"/>
      <c r="AI4371" s="2"/>
      <c r="AJ4371" s="2"/>
      <c r="AM4371" s="2"/>
      <c r="AN4371" s="2"/>
      <c r="AO4371" s="2"/>
      <c r="AR4371" s="2"/>
      <c r="AS4371" s="2"/>
      <c r="AT4371" s="2"/>
      <c r="AW4371" s="2"/>
      <c r="AX4371" s="2"/>
      <c r="AY4371" s="2"/>
    </row>
    <row r="4372" spans="8:51" x14ac:dyDescent="0.25">
      <c r="H4372" s="10">
        <v>0.52929999999999999</v>
      </c>
      <c r="I4372" s="45">
        <v>-2.5520000000000002E-4</v>
      </c>
      <c r="J4372" s="45">
        <v>-9.0304000000000003E-4</v>
      </c>
      <c r="K4372" s="45">
        <v>9.0304000000000003E-4</v>
      </c>
      <c r="L4372" s="11"/>
      <c r="M4372" s="11">
        <v>0.53869999999999996</v>
      </c>
      <c r="N4372" s="45">
        <v>-2.877E-4</v>
      </c>
      <c r="O4372" s="45">
        <v>-1.018E-3</v>
      </c>
      <c r="P4372" s="45">
        <v>1.018E-3</v>
      </c>
      <c r="Q4372" s="11"/>
      <c r="R4372" s="11">
        <v>0.5363</v>
      </c>
      <c r="S4372" s="45">
        <v>-2.7930000000000001E-4</v>
      </c>
      <c r="T4372" s="45">
        <v>-9.8832E-4</v>
      </c>
      <c r="U4372" s="45">
        <v>9.8832E-4</v>
      </c>
      <c r="V4372" s="11"/>
      <c r="W4372" s="11">
        <v>0.47460000000000002</v>
      </c>
      <c r="X4372" s="45">
        <v>-6.6470000000000006E-5</v>
      </c>
      <c r="Y4372" s="45">
        <v>-2.3520999999999999E-4</v>
      </c>
      <c r="Z4372" s="46">
        <v>2.3520999999999999E-4</v>
      </c>
      <c r="AC4372" s="2"/>
      <c r="AD4372" s="2"/>
      <c r="AE4372" s="2"/>
      <c r="AH4372" s="2"/>
      <c r="AI4372" s="2"/>
      <c r="AJ4372" s="2"/>
      <c r="AM4372" s="2"/>
      <c r="AN4372" s="2"/>
      <c r="AO4372" s="2"/>
      <c r="AR4372" s="2"/>
      <c r="AS4372" s="2"/>
      <c r="AT4372" s="2"/>
      <c r="AW4372" s="2"/>
      <c r="AX4372" s="2"/>
      <c r="AY4372" s="2"/>
    </row>
    <row r="4373" spans="8:51" x14ac:dyDescent="0.25">
      <c r="H4373" s="10">
        <v>0.5292</v>
      </c>
      <c r="I4373" s="45">
        <v>-2.5539999999999997E-4</v>
      </c>
      <c r="J4373" s="45">
        <v>-9.0375000000000004E-4</v>
      </c>
      <c r="K4373" s="45">
        <v>9.0375000000000004E-4</v>
      </c>
      <c r="L4373" s="11"/>
      <c r="M4373" s="11">
        <v>0.53869999999999996</v>
      </c>
      <c r="N4373" s="45">
        <v>-2.8810000000000001E-4</v>
      </c>
      <c r="O4373" s="45">
        <v>-1.0195E-3</v>
      </c>
      <c r="P4373" s="45">
        <v>1.0195E-3</v>
      </c>
      <c r="Q4373" s="11"/>
      <c r="R4373" s="11">
        <v>0.53620000000000001</v>
      </c>
      <c r="S4373" s="45">
        <v>-2.7960000000000002E-4</v>
      </c>
      <c r="T4373" s="45">
        <v>-9.8937999999999999E-4</v>
      </c>
      <c r="U4373" s="45">
        <v>9.8937999999999999E-4</v>
      </c>
      <c r="V4373" s="11"/>
      <c r="W4373" s="11">
        <v>0.47439999999999999</v>
      </c>
      <c r="X4373" s="45">
        <v>-6.6589999999999998E-5</v>
      </c>
      <c r="Y4373" s="45">
        <v>-2.3562999999999999E-4</v>
      </c>
      <c r="Z4373" s="46">
        <v>2.3562999999999999E-4</v>
      </c>
      <c r="AC4373" s="2"/>
      <c r="AD4373" s="2"/>
      <c r="AE4373" s="2"/>
      <c r="AH4373" s="2"/>
      <c r="AI4373" s="2"/>
      <c r="AJ4373" s="2"/>
      <c r="AM4373" s="2"/>
      <c r="AN4373" s="2"/>
      <c r="AO4373" s="2"/>
      <c r="AR4373" s="2"/>
      <c r="AS4373" s="2"/>
      <c r="AT4373" s="2"/>
      <c r="AW4373" s="2"/>
      <c r="AX4373" s="2"/>
      <c r="AY4373" s="2"/>
    </row>
    <row r="4374" spans="8:51" x14ac:dyDescent="0.25">
      <c r="H4374" s="10">
        <v>0.52910000000000001</v>
      </c>
      <c r="I4374" s="45">
        <v>-2.5569999999999998E-4</v>
      </c>
      <c r="J4374" s="45">
        <v>-9.0481000000000003E-4</v>
      </c>
      <c r="K4374" s="45">
        <v>9.0481000000000003E-4</v>
      </c>
      <c r="L4374" s="11"/>
      <c r="M4374" s="11">
        <v>0.53859999999999997</v>
      </c>
      <c r="N4374" s="45">
        <v>-2.8820000000000001E-4</v>
      </c>
      <c r="O4374" s="45">
        <v>-1.0198E-3</v>
      </c>
      <c r="P4374" s="45">
        <v>1.0198E-3</v>
      </c>
      <c r="Q4374" s="11"/>
      <c r="R4374" s="11">
        <v>0.53610000000000002</v>
      </c>
      <c r="S4374" s="45">
        <v>-2.7989999999999997E-4</v>
      </c>
      <c r="T4374" s="45">
        <v>-9.9044999999999992E-4</v>
      </c>
      <c r="U4374" s="45">
        <v>9.9044999999999992E-4</v>
      </c>
      <c r="V4374" s="11"/>
      <c r="W4374" s="11">
        <v>0.4743</v>
      </c>
      <c r="X4374" s="45">
        <v>-6.6680000000000005E-5</v>
      </c>
      <c r="Y4374" s="45">
        <v>-2.3594999999999999E-4</v>
      </c>
      <c r="Z4374" s="46">
        <v>2.3594999999999999E-4</v>
      </c>
      <c r="AC4374" s="2"/>
      <c r="AD4374" s="2"/>
      <c r="AE4374" s="2"/>
      <c r="AH4374" s="2"/>
      <c r="AI4374" s="2"/>
      <c r="AJ4374" s="2"/>
      <c r="AM4374" s="2"/>
      <c r="AN4374" s="2"/>
      <c r="AO4374" s="2"/>
      <c r="AR4374" s="2"/>
      <c r="AS4374" s="2"/>
      <c r="AT4374" s="2"/>
      <c r="AW4374" s="2"/>
      <c r="AX4374" s="2"/>
      <c r="AY4374" s="2"/>
    </row>
    <row r="4375" spans="8:51" x14ac:dyDescent="0.25">
      <c r="H4375" s="10">
        <v>0.52900000000000003</v>
      </c>
      <c r="I4375" s="45">
        <v>-2.5579999999999998E-4</v>
      </c>
      <c r="J4375" s="45">
        <v>-9.0516999999999995E-4</v>
      </c>
      <c r="K4375" s="45">
        <v>9.0516999999999995E-4</v>
      </c>
      <c r="L4375" s="11"/>
      <c r="M4375" s="11">
        <v>0.53849999999999998</v>
      </c>
      <c r="N4375" s="45">
        <v>-2.8840000000000002E-4</v>
      </c>
      <c r="O4375" s="45">
        <v>-1.0204999999999999E-3</v>
      </c>
      <c r="P4375" s="45">
        <v>1.0204999999999999E-3</v>
      </c>
      <c r="Q4375" s="11"/>
      <c r="R4375" s="11">
        <v>0.53610000000000002</v>
      </c>
      <c r="S4375" s="45">
        <v>-2.8019999999999998E-4</v>
      </c>
      <c r="T4375" s="45">
        <v>-9.9150999999999992E-4</v>
      </c>
      <c r="U4375" s="45">
        <v>9.9150999999999992E-4</v>
      </c>
      <c r="V4375" s="11"/>
      <c r="W4375" s="11">
        <v>0.47420000000000001</v>
      </c>
      <c r="X4375" s="45">
        <v>-6.6740000000000001E-5</v>
      </c>
      <c r="Y4375" s="45">
        <v>-2.3615999999999999E-4</v>
      </c>
      <c r="Z4375" s="46">
        <v>2.3615999999999999E-4</v>
      </c>
      <c r="AC4375" s="2"/>
      <c r="AD4375" s="2"/>
      <c r="AE4375" s="2"/>
      <c r="AH4375" s="2"/>
      <c r="AI4375" s="2"/>
      <c r="AJ4375" s="2"/>
      <c r="AM4375" s="2"/>
      <c r="AN4375" s="2"/>
      <c r="AO4375" s="2"/>
      <c r="AR4375" s="2"/>
      <c r="AS4375" s="2"/>
      <c r="AT4375" s="2"/>
      <c r="AW4375" s="2"/>
      <c r="AX4375" s="2"/>
      <c r="AY4375" s="2"/>
    </row>
    <row r="4376" spans="8:51" x14ac:dyDescent="0.25">
      <c r="H4376" s="10">
        <v>0.52890000000000004</v>
      </c>
      <c r="I4376" s="45">
        <v>-2.5609999999999999E-4</v>
      </c>
      <c r="J4376" s="45">
        <v>-9.0622999999999995E-4</v>
      </c>
      <c r="K4376" s="45">
        <v>9.0622999999999995E-4</v>
      </c>
      <c r="L4376" s="11"/>
      <c r="M4376" s="11">
        <v>0.53839999999999999</v>
      </c>
      <c r="N4376" s="45">
        <v>-2.8860000000000002E-4</v>
      </c>
      <c r="O4376" s="45">
        <v>-1.0212000000000001E-3</v>
      </c>
      <c r="P4376" s="45">
        <v>1.0212000000000001E-3</v>
      </c>
      <c r="Q4376" s="11"/>
      <c r="R4376" s="11">
        <v>0.53600000000000003</v>
      </c>
      <c r="S4376" s="45">
        <v>-2.8039999999999999E-4</v>
      </c>
      <c r="T4376" s="45">
        <v>-9.9222000000000004E-4</v>
      </c>
      <c r="U4376" s="45">
        <v>9.9222000000000004E-4</v>
      </c>
      <c r="V4376" s="11"/>
      <c r="W4376" s="11">
        <v>0.47410000000000002</v>
      </c>
      <c r="X4376" s="45">
        <v>-6.6859999999999993E-5</v>
      </c>
      <c r="Y4376" s="45">
        <v>-2.3659000000000001E-4</v>
      </c>
      <c r="Z4376" s="46">
        <v>2.3659000000000001E-4</v>
      </c>
      <c r="AC4376" s="2"/>
      <c r="AD4376" s="2"/>
      <c r="AE4376" s="2"/>
      <c r="AH4376" s="2"/>
      <c r="AI4376" s="2"/>
      <c r="AJ4376" s="2"/>
      <c r="AM4376" s="2"/>
      <c r="AN4376" s="2"/>
      <c r="AO4376" s="2"/>
      <c r="AR4376" s="2"/>
      <c r="AS4376" s="2"/>
      <c r="AT4376" s="2"/>
      <c r="AW4376" s="2"/>
      <c r="AX4376" s="2"/>
      <c r="AY4376" s="2"/>
    </row>
    <row r="4377" spans="8:51" x14ac:dyDescent="0.25">
      <c r="H4377" s="10">
        <v>0.52880000000000005</v>
      </c>
      <c r="I4377" s="45">
        <v>-2.563E-4</v>
      </c>
      <c r="J4377" s="45">
        <v>-9.0693999999999996E-4</v>
      </c>
      <c r="K4377" s="45">
        <v>9.0693999999999996E-4</v>
      </c>
      <c r="L4377" s="11"/>
      <c r="M4377" s="11">
        <v>0.5383</v>
      </c>
      <c r="N4377" s="45">
        <v>-2.8889999999999997E-4</v>
      </c>
      <c r="O4377" s="45">
        <v>-1.0223000000000001E-3</v>
      </c>
      <c r="P4377" s="45">
        <v>1.0223000000000001E-3</v>
      </c>
      <c r="Q4377" s="11"/>
      <c r="R4377" s="11">
        <v>0.53590000000000004</v>
      </c>
      <c r="S4377" s="45">
        <v>-2.8069999999999999E-4</v>
      </c>
      <c r="T4377" s="45">
        <v>-9.9328000000000003E-4</v>
      </c>
      <c r="U4377" s="45">
        <v>9.9328000000000003E-4</v>
      </c>
      <c r="V4377" s="11"/>
      <c r="W4377" s="11">
        <v>0.47389999999999999</v>
      </c>
      <c r="X4377" s="45">
        <v>-6.6959999999999996E-5</v>
      </c>
      <c r="Y4377" s="45">
        <v>-2.3693999999999999E-4</v>
      </c>
      <c r="Z4377" s="46">
        <v>2.3693999999999999E-4</v>
      </c>
      <c r="AC4377" s="2"/>
      <c r="AD4377" s="2"/>
      <c r="AE4377" s="2"/>
      <c r="AH4377" s="2"/>
      <c r="AI4377" s="2"/>
      <c r="AJ4377" s="2"/>
      <c r="AM4377" s="2"/>
      <c r="AN4377" s="2"/>
      <c r="AO4377" s="2"/>
      <c r="AR4377" s="2"/>
      <c r="AS4377" s="2"/>
      <c r="AT4377" s="2"/>
      <c r="AW4377" s="2"/>
      <c r="AX4377" s="2"/>
      <c r="AY4377" s="2"/>
    </row>
    <row r="4378" spans="8:51" x14ac:dyDescent="0.25">
      <c r="H4378" s="10">
        <v>0.52880000000000005</v>
      </c>
      <c r="I4378" s="45">
        <v>-2.565E-4</v>
      </c>
      <c r="J4378" s="45">
        <v>-9.0764000000000003E-4</v>
      </c>
      <c r="K4378" s="45">
        <v>9.0764000000000003E-4</v>
      </c>
      <c r="L4378" s="11"/>
      <c r="M4378" s="11">
        <v>0.53820000000000001</v>
      </c>
      <c r="N4378" s="45">
        <v>-2.8919999999999998E-4</v>
      </c>
      <c r="O4378" s="45">
        <v>-1.0234E-3</v>
      </c>
      <c r="P4378" s="45">
        <v>1.0234E-3</v>
      </c>
      <c r="Q4378" s="11"/>
      <c r="R4378" s="11">
        <v>0.53590000000000004</v>
      </c>
      <c r="S4378" s="45">
        <v>-2.81E-4</v>
      </c>
      <c r="T4378" s="45">
        <v>-9.9434000000000002E-4</v>
      </c>
      <c r="U4378" s="45">
        <v>9.9434000000000002E-4</v>
      </c>
      <c r="V4378" s="11"/>
      <c r="W4378" s="11">
        <v>0.4738</v>
      </c>
      <c r="X4378" s="45">
        <v>-6.7080000000000001E-5</v>
      </c>
      <c r="Y4378" s="45">
        <v>-2.3737000000000001E-4</v>
      </c>
      <c r="Z4378" s="46">
        <v>2.3737000000000001E-4</v>
      </c>
      <c r="AC4378" s="2"/>
      <c r="AD4378" s="2"/>
      <c r="AE4378" s="2"/>
      <c r="AH4378" s="2"/>
      <c r="AI4378" s="2"/>
      <c r="AJ4378" s="2"/>
      <c r="AM4378" s="2"/>
      <c r="AN4378" s="2"/>
      <c r="AO4378" s="2"/>
      <c r="AR4378" s="2"/>
      <c r="AS4378" s="2"/>
      <c r="AT4378" s="2"/>
      <c r="AW4378" s="2"/>
      <c r="AX4378" s="2"/>
      <c r="AY4378" s="2"/>
    </row>
    <row r="4379" spans="8:51" x14ac:dyDescent="0.25">
      <c r="H4379" s="10">
        <v>0.52869999999999995</v>
      </c>
      <c r="I4379" s="45">
        <v>-2.5670000000000001E-4</v>
      </c>
      <c r="J4379" s="45">
        <v>-9.0835000000000004E-4</v>
      </c>
      <c r="K4379" s="45">
        <v>9.0835000000000004E-4</v>
      </c>
      <c r="L4379" s="11"/>
      <c r="M4379" s="11">
        <v>0.53810000000000002</v>
      </c>
      <c r="N4379" s="45">
        <v>-2.8939999999999999E-4</v>
      </c>
      <c r="O4379" s="45">
        <v>-1.0241E-3</v>
      </c>
      <c r="P4379" s="45">
        <v>1.0241E-3</v>
      </c>
      <c r="Q4379" s="11"/>
      <c r="R4379" s="11">
        <v>0.53580000000000005</v>
      </c>
      <c r="S4379" s="45">
        <v>-2.8130000000000001E-4</v>
      </c>
      <c r="T4379" s="45">
        <v>-9.9540000000000002E-4</v>
      </c>
      <c r="U4379" s="45">
        <v>9.9540000000000002E-4</v>
      </c>
      <c r="V4379" s="11"/>
      <c r="W4379" s="11">
        <v>0.47370000000000001</v>
      </c>
      <c r="X4379" s="45">
        <v>-6.7169999999999996E-5</v>
      </c>
      <c r="Y4379" s="45">
        <v>-2.3769000000000001E-4</v>
      </c>
      <c r="Z4379" s="46">
        <v>2.3769000000000001E-4</v>
      </c>
      <c r="AC4379" s="2"/>
      <c r="AD4379" s="2"/>
      <c r="AE4379" s="2"/>
      <c r="AH4379" s="2"/>
      <c r="AI4379" s="2"/>
      <c r="AJ4379" s="2"/>
      <c r="AM4379" s="2"/>
      <c r="AN4379" s="2"/>
      <c r="AO4379" s="2"/>
      <c r="AR4379" s="2"/>
      <c r="AS4379" s="2"/>
      <c r="AT4379" s="2"/>
      <c r="AW4379" s="2"/>
      <c r="AX4379" s="2"/>
      <c r="AY4379" s="2"/>
    </row>
    <row r="4380" spans="8:51" x14ac:dyDescent="0.25">
      <c r="H4380" s="10">
        <v>0.52859999999999996</v>
      </c>
      <c r="I4380" s="45">
        <v>-2.5690000000000001E-4</v>
      </c>
      <c r="J4380" s="45">
        <v>-9.0905999999999995E-4</v>
      </c>
      <c r="K4380" s="45">
        <v>9.0905999999999995E-4</v>
      </c>
      <c r="L4380" s="11"/>
      <c r="M4380" s="11">
        <v>0.53810000000000002</v>
      </c>
      <c r="N4380" s="45">
        <v>-2.8969999999999999E-4</v>
      </c>
      <c r="O4380" s="45">
        <v>-1.0250999999999999E-3</v>
      </c>
      <c r="P4380" s="45">
        <v>1.0250999999999999E-3</v>
      </c>
      <c r="Q4380" s="11"/>
      <c r="R4380" s="11">
        <v>0.53569999999999995</v>
      </c>
      <c r="S4380" s="45">
        <v>-2.8160000000000001E-4</v>
      </c>
      <c r="T4380" s="45">
        <v>-9.9646000000000001E-4</v>
      </c>
      <c r="U4380" s="45">
        <v>9.9646000000000001E-4</v>
      </c>
      <c r="V4380" s="11"/>
      <c r="W4380" s="11">
        <v>0.47360000000000002</v>
      </c>
      <c r="X4380" s="45">
        <v>-6.7260000000000003E-5</v>
      </c>
      <c r="Y4380" s="45">
        <v>-2.3800000000000001E-4</v>
      </c>
      <c r="Z4380" s="46">
        <v>2.3800000000000001E-4</v>
      </c>
      <c r="AC4380" s="2"/>
      <c r="AD4380" s="2"/>
      <c r="AE4380" s="2"/>
      <c r="AH4380" s="2"/>
      <c r="AI4380" s="2"/>
      <c r="AJ4380" s="2"/>
      <c r="AM4380" s="2"/>
      <c r="AN4380" s="2"/>
      <c r="AO4380" s="2"/>
      <c r="AR4380" s="2"/>
      <c r="AS4380" s="2"/>
      <c r="AT4380" s="2"/>
      <c r="AW4380" s="2"/>
      <c r="AX4380" s="2"/>
      <c r="AY4380" s="2"/>
    </row>
    <row r="4381" spans="8:51" x14ac:dyDescent="0.25">
      <c r="H4381" s="10">
        <v>0.52849999999999997</v>
      </c>
      <c r="I4381" s="45">
        <v>-2.5710000000000002E-4</v>
      </c>
      <c r="J4381" s="45">
        <v>-9.0976999999999996E-4</v>
      </c>
      <c r="K4381" s="45">
        <v>9.0976999999999996E-4</v>
      </c>
      <c r="L4381" s="11"/>
      <c r="M4381" s="11">
        <v>0.53800000000000003</v>
      </c>
      <c r="N4381" s="45">
        <v>-2.899E-4</v>
      </c>
      <c r="O4381" s="45">
        <v>-1.0258000000000001E-3</v>
      </c>
      <c r="P4381" s="45">
        <v>1.0258000000000001E-3</v>
      </c>
      <c r="Q4381" s="11"/>
      <c r="R4381" s="11">
        <v>0.53559999999999997</v>
      </c>
      <c r="S4381" s="45">
        <v>-2.8180000000000002E-4</v>
      </c>
      <c r="T4381" s="45">
        <v>-9.9716999999999991E-4</v>
      </c>
      <c r="U4381" s="45">
        <v>9.9716999999999991E-4</v>
      </c>
      <c r="V4381" s="11"/>
      <c r="W4381" s="11">
        <v>0.47349999999999998</v>
      </c>
      <c r="X4381" s="45">
        <v>-6.7379999999999995E-5</v>
      </c>
      <c r="Y4381" s="45">
        <v>-2.3843000000000001E-4</v>
      </c>
      <c r="Z4381" s="46">
        <v>2.3843000000000001E-4</v>
      </c>
      <c r="AC4381" s="2"/>
      <c r="AD4381" s="2"/>
      <c r="AE4381" s="2"/>
      <c r="AH4381" s="2"/>
      <c r="AI4381" s="2"/>
      <c r="AJ4381" s="2"/>
      <c r="AM4381" s="2"/>
      <c r="AN4381" s="2"/>
      <c r="AO4381" s="2"/>
      <c r="AR4381" s="2"/>
      <c r="AS4381" s="2"/>
      <c r="AT4381" s="2"/>
      <c r="AW4381" s="2"/>
      <c r="AX4381" s="2"/>
      <c r="AY4381" s="2"/>
    </row>
    <row r="4382" spans="8:51" x14ac:dyDescent="0.25">
      <c r="H4382" s="10">
        <v>0.52839999999999998</v>
      </c>
      <c r="I4382" s="45">
        <v>-2.5730000000000002E-4</v>
      </c>
      <c r="J4382" s="45">
        <v>-9.1047000000000003E-4</v>
      </c>
      <c r="K4382" s="45">
        <v>9.1047000000000003E-4</v>
      </c>
      <c r="L4382" s="11"/>
      <c r="M4382" s="11">
        <v>0.53790000000000004</v>
      </c>
      <c r="N4382" s="45">
        <v>-2.901E-4</v>
      </c>
      <c r="O4382" s="45">
        <v>-1.0265000000000001E-3</v>
      </c>
      <c r="P4382" s="45">
        <v>1.0265000000000001E-3</v>
      </c>
      <c r="Q4382" s="11"/>
      <c r="R4382" s="11">
        <v>0.53559999999999997</v>
      </c>
      <c r="S4382" s="45">
        <v>-2.8210000000000003E-4</v>
      </c>
      <c r="T4382" s="45">
        <v>-9.9822999999999991E-4</v>
      </c>
      <c r="U4382" s="45">
        <v>9.9822999999999991E-4</v>
      </c>
      <c r="V4382" s="11"/>
      <c r="W4382" s="11">
        <v>0.4733</v>
      </c>
      <c r="X4382" s="45">
        <v>-6.7470000000000003E-5</v>
      </c>
      <c r="Y4382" s="45">
        <v>-2.3875E-4</v>
      </c>
      <c r="Z4382" s="46">
        <v>2.3875E-4</v>
      </c>
      <c r="AC4382" s="2"/>
      <c r="AD4382" s="2"/>
      <c r="AE4382" s="2"/>
      <c r="AH4382" s="2"/>
      <c r="AI4382" s="2"/>
      <c r="AJ4382" s="2"/>
      <c r="AM4382" s="2"/>
      <c r="AN4382" s="2"/>
      <c r="AO4382" s="2"/>
      <c r="AR4382" s="2"/>
      <c r="AS4382" s="2"/>
      <c r="AT4382" s="2"/>
      <c r="AW4382" s="2"/>
      <c r="AX4382" s="2"/>
      <c r="AY4382" s="2"/>
    </row>
    <row r="4383" spans="8:51" x14ac:dyDescent="0.25">
      <c r="H4383" s="10">
        <v>0.52829999999999999</v>
      </c>
      <c r="I4383" s="45">
        <v>-2.5759999999999997E-4</v>
      </c>
      <c r="J4383" s="45">
        <v>-9.1153999999999996E-4</v>
      </c>
      <c r="K4383" s="45">
        <v>9.1153999999999996E-4</v>
      </c>
      <c r="L4383" s="11"/>
      <c r="M4383" s="11">
        <v>0.53779999999999994</v>
      </c>
      <c r="N4383" s="45">
        <v>-2.9040000000000001E-4</v>
      </c>
      <c r="O4383" s="45">
        <v>-1.0276E-3</v>
      </c>
      <c r="P4383" s="45">
        <v>1.0276E-3</v>
      </c>
      <c r="Q4383" s="11"/>
      <c r="R4383" s="11">
        <v>0.53549999999999998</v>
      </c>
      <c r="S4383" s="45">
        <v>-2.8239999999999998E-4</v>
      </c>
      <c r="T4383" s="45">
        <v>-9.992899999999999E-4</v>
      </c>
      <c r="U4383" s="45">
        <v>9.992899999999999E-4</v>
      </c>
      <c r="V4383" s="11"/>
      <c r="W4383" s="11">
        <v>0.47320000000000001</v>
      </c>
      <c r="X4383" s="45">
        <v>-6.7570000000000005E-5</v>
      </c>
      <c r="Y4383" s="45">
        <v>-2.3910000000000001E-4</v>
      </c>
      <c r="Z4383" s="46">
        <v>2.3910000000000001E-4</v>
      </c>
      <c r="AC4383" s="2"/>
      <c r="AD4383" s="2"/>
      <c r="AE4383" s="2"/>
      <c r="AH4383" s="2"/>
      <c r="AI4383" s="2"/>
      <c r="AJ4383" s="2"/>
      <c r="AM4383" s="2"/>
      <c r="AN4383" s="2"/>
      <c r="AO4383" s="2"/>
      <c r="AR4383" s="2"/>
      <c r="AS4383" s="2"/>
      <c r="AT4383" s="2"/>
      <c r="AW4383" s="2"/>
      <c r="AX4383" s="2"/>
      <c r="AY4383" s="2"/>
    </row>
    <row r="4384" spans="8:51" x14ac:dyDescent="0.25">
      <c r="H4384" s="10">
        <v>0.5282</v>
      </c>
      <c r="I4384" s="45">
        <v>-2.5789999999999998E-4</v>
      </c>
      <c r="J4384" s="45">
        <v>-9.1259999999999996E-4</v>
      </c>
      <c r="K4384" s="45">
        <v>9.1259999999999996E-4</v>
      </c>
      <c r="L4384" s="11"/>
      <c r="M4384" s="11">
        <v>0.53779999999999994</v>
      </c>
      <c r="N4384" s="45">
        <v>-2.9080000000000002E-4</v>
      </c>
      <c r="O4384" s="45">
        <v>-1.029E-3</v>
      </c>
      <c r="P4384" s="45">
        <v>1.029E-3</v>
      </c>
      <c r="Q4384" s="11"/>
      <c r="R4384" s="11">
        <v>0.53539999999999999</v>
      </c>
      <c r="S4384" s="45">
        <v>-2.8269999999999999E-4</v>
      </c>
      <c r="T4384" s="45">
        <v>-1.0004E-3</v>
      </c>
      <c r="U4384" s="45">
        <v>1.0004E-3</v>
      </c>
      <c r="V4384" s="11"/>
      <c r="W4384" s="11">
        <v>0.47310000000000002</v>
      </c>
      <c r="X4384" s="45">
        <v>-6.7689999999999997E-5</v>
      </c>
      <c r="Y4384" s="45">
        <v>-2.3953000000000001E-4</v>
      </c>
      <c r="Z4384" s="46">
        <v>2.3953000000000001E-4</v>
      </c>
      <c r="AC4384" s="2"/>
      <c r="AD4384" s="2"/>
      <c r="AE4384" s="2"/>
      <c r="AH4384" s="2"/>
      <c r="AI4384" s="2"/>
      <c r="AJ4384" s="2"/>
      <c r="AM4384" s="2"/>
      <c r="AN4384" s="2"/>
      <c r="AO4384" s="2"/>
      <c r="AR4384" s="2"/>
      <c r="AS4384" s="2"/>
      <c r="AT4384" s="2"/>
      <c r="AW4384" s="2"/>
      <c r="AX4384" s="2"/>
      <c r="AY4384" s="2"/>
    </row>
    <row r="4385" spans="8:51" x14ac:dyDescent="0.25">
      <c r="H4385" s="10">
        <v>0.52810000000000001</v>
      </c>
      <c r="I4385" s="45">
        <v>-2.5809999999999999E-4</v>
      </c>
      <c r="J4385" s="45">
        <v>-9.1330999999999997E-4</v>
      </c>
      <c r="K4385" s="45">
        <v>9.1330999999999997E-4</v>
      </c>
      <c r="L4385" s="11"/>
      <c r="M4385" s="11">
        <v>0.53769999999999996</v>
      </c>
      <c r="N4385" s="45">
        <v>-2.9090000000000002E-4</v>
      </c>
      <c r="O4385" s="45">
        <v>-1.0294E-3</v>
      </c>
      <c r="P4385" s="45">
        <v>1.0294E-3</v>
      </c>
      <c r="Q4385" s="11"/>
      <c r="R4385" s="11">
        <v>0.53539999999999999</v>
      </c>
      <c r="S4385" s="45">
        <v>-2.8299999999999999E-4</v>
      </c>
      <c r="T4385" s="45">
        <v>-1.0013999999999999E-3</v>
      </c>
      <c r="U4385" s="45">
        <v>1.0013999999999999E-3</v>
      </c>
      <c r="V4385" s="11"/>
      <c r="W4385" s="11">
        <v>0.47299999999999998</v>
      </c>
      <c r="X4385" s="45">
        <v>-6.7780000000000005E-5</v>
      </c>
      <c r="Y4385" s="45">
        <v>-2.3984000000000001E-4</v>
      </c>
      <c r="Z4385" s="46">
        <v>2.3984000000000001E-4</v>
      </c>
      <c r="AC4385" s="2"/>
      <c r="AD4385" s="2"/>
      <c r="AE4385" s="2"/>
      <c r="AH4385" s="2"/>
      <c r="AI4385" s="2"/>
      <c r="AJ4385" s="2"/>
      <c r="AM4385" s="2"/>
      <c r="AN4385" s="2"/>
      <c r="AO4385" s="2"/>
      <c r="AR4385" s="2"/>
      <c r="AS4385" s="2"/>
      <c r="AT4385" s="2"/>
      <c r="AW4385" s="2"/>
      <c r="AX4385" s="2"/>
      <c r="AY4385" s="2"/>
    </row>
    <row r="4386" spans="8:51" x14ac:dyDescent="0.25">
      <c r="H4386" s="10">
        <v>0.52800000000000002</v>
      </c>
      <c r="I4386" s="45">
        <v>-2.5819999999999999E-4</v>
      </c>
      <c r="J4386" s="45">
        <v>-9.1365999999999995E-4</v>
      </c>
      <c r="K4386" s="45">
        <v>9.1365999999999995E-4</v>
      </c>
      <c r="L4386" s="11"/>
      <c r="M4386" s="11">
        <v>0.53759999999999997</v>
      </c>
      <c r="N4386" s="45">
        <v>-2.9119999999999998E-4</v>
      </c>
      <c r="O4386" s="45">
        <v>-1.0303999999999999E-3</v>
      </c>
      <c r="P4386" s="45">
        <v>1.0303999999999999E-3</v>
      </c>
      <c r="Q4386" s="11"/>
      <c r="R4386" s="11">
        <v>0.5353</v>
      </c>
      <c r="S4386" s="45">
        <v>-2.833E-4</v>
      </c>
      <c r="T4386" s="45">
        <v>-1.0024999999999999E-3</v>
      </c>
      <c r="U4386" s="45">
        <v>1.0024999999999999E-3</v>
      </c>
      <c r="V4386" s="11"/>
      <c r="W4386" s="11">
        <v>0.4728</v>
      </c>
      <c r="X4386" s="45">
        <v>-6.7899999999999997E-5</v>
      </c>
      <c r="Y4386" s="45">
        <v>-2.4027E-4</v>
      </c>
      <c r="Z4386" s="46">
        <v>2.4027E-4</v>
      </c>
      <c r="AC4386" s="2"/>
      <c r="AD4386" s="2"/>
      <c r="AE4386" s="2"/>
      <c r="AH4386" s="2"/>
      <c r="AI4386" s="2"/>
      <c r="AJ4386" s="2"/>
      <c r="AM4386" s="2"/>
      <c r="AN4386" s="2"/>
      <c r="AO4386" s="2"/>
      <c r="AR4386" s="2"/>
      <c r="AS4386" s="2"/>
      <c r="AT4386" s="2"/>
      <c r="AW4386" s="2"/>
      <c r="AX4386" s="2"/>
      <c r="AY4386" s="2"/>
    </row>
    <row r="4387" spans="8:51" x14ac:dyDescent="0.25">
      <c r="H4387" s="10">
        <v>0.52800000000000002</v>
      </c>
      <c r="I4387" s="45">
        <v>-2.586E-4</v>
      </c>
      <c r="J4387" s="45">
        <v>-9.1507000000000003E-4</v>
      </c>
      <c r="K4387" s="45">
        <v>9.1507000000000003E-4</v>
      </c>
      <c r="L4387" s="11"/>
      <c r="M4387" s="11">
        <v>0.53749999999999998</v>
      </c>
      <c r="N4387" s="45">
        <v>-2.9149999999999998E-4</v>
      </c>
      <c r="O4387" s="45">
        <v>-1.0315000000000001E-3</v>
      </c>
      <c r="P4387" s="45">
        <v>1.0315000000000001E-3</v>
      </c>
      <c r="Q4387" s="11"/>
      <c r="R4387" s="11">
        <v>0.53520000000000001</v>
      </c>
      <c r="S4387" s="45">
        <v>-2.8350000000000001E-4</v>
      </c>
      <c r="T4387" s="45">
        <v>-1.0032000000000001E-3</v>
      </c>
      <c r="U4387" s="45">
        <v>1.0032000000000001E-3</v>
      </c>
      <c r="V4387" s="11"/>
      <c r="W4387" s="11">
        <v>0.47270000000000001</v>
      </c>
      <c r="X4387" s="45">
        <v>-6.7990000000000005E-5</v>
      </c>
      <c r="Y4387" s="45">
        <v>-2.4059E-4</v>
      </c>
      <c r="Z4387" s="46">
        <v>2.4059E-4</v>
      </c>
      <c r="AC4387" s="2"/>
      <c r="AD4387" s="2"/>
      <c r="AE4387" s="2"/>
      <c r="AH4387" s="2"/>
      <c r="AI4387" s="2"/>
      <c r="AJ4387" s="2"/>
      <c r="AM4387" s="2"/>
      <c r="AN4387" s="2"/>
      <c r="AO4387" s="2"/>
      <c r="AR4387" s="2"/>
      <c r="AS4387" s="2"/>
      <c r="AT4387" s="2"/>
      <c r="AW4387" s="2"/>
      <c r="AX4387" s="2"/>
      <c r="AY4387" s="2"/>
    </row>
    <row r="4388" spans="8:51" x14ac:dyDescent="0.25">
      <c r="H4388" s="10">
        <v>0.52790000000000004</v>
      </c>
      <c r="I4388" s="45">
        <v>-2.587E-4</v>
      </c>
      <c r="J4388" s="45">
        <v>-9.1542999999999995E-4</v>
      </c>
      <c r="K4388" s="45">
        <v>9.1542999999999995E-4</v>
      </c>
      <c r="L4388" s="11"/>
      <c r="M4388" s="11">
        <v>0.53739999999999999</v>
      </c>
      <c r="N4388" s="45">
        <v>-2.9169999999999999E-4</v>
      </c>
      <c r="O4388" s="45">
        <v>-1.0322E-3</v>
      </c>
      <c r="P4388" s="45">
        <v>1.0322E-3</v>
      </c>
      <c r="Q4388" s="11"/>
      <c r="R4388" s="11">
        <v>0.53520000000000001</v>
      </c>
      <c r="S4388" s="45">
        <v>-2.8380000000000001E-4</v>
      </c>
      <c r="T4388" s="45">
        <v>-1.0042E-3</v>
      </c>
      <c r="U4388" s="45">
        <v>1.0042E-3</v>
      </c>
      <c r="V4388" s="11"/>
      <c r="W4388" s="11">
        <v>0.47260000000000002</v>
      </c>
      <c r="X4388" s="45">
        <v>-6.8079999999999999E-5</v>
      </c>
      <c r="Y4388" s="45">
        <v>-2.4091E-4</v>
      </c>
      <c r="Z4388" s="46">
        <v>2.4091E-4</v>
      </c>
      <c r="AC4388" s="2"/>
      <c r="AD4388" s="2"/>
      <c r="AE4388" s="2"/>
      <c r="AH4388" s="2"/>
      <c r="AI4388" s="2"/>
      <c r="AJ4388" s="2"/>
      <c r="AM4388" s="2"/>
      <c r="AN4388" s="2"/>
      <c r="AO4388" s="2"/>
      <c r="AR4388" s="2"/>
      <c r="AS4388" s="2"/>
      <c r="AT4388" s="2"/>
      <c r="AW4388" s="2"/>
      <c r="AX4388" s="2"/>
      <c r="AY4388" s="2"/>
    </row>
    <row r="4389" spans="8:51" x14ac:dyDescent="0.25">
      <c r="H4389" s="10">
        <v>0.52780000000000005</v>
      </c>
      <c r="I4389" s="45">
        <v>-2.5900000000000001E-4</v>
      </c>
      <c r="J4389" s="45">
        <v>-9.1648999999999995E-4</v>
      </c>
      <c r="K4389" s="45">
        <v>9.1648999999999995E-4</v>
      </c>
      <c r="L4389" s="11"/>
      <c r="M4389" s="11">
        <v>0.53739999999999999</v>
      </c>
      <c r="N4389" s="45">
        <v>-2.9189999999999999E-4</v>
      </c>
      <c r="O4389" s="45">
        <v>-1.0329E-3</v>
      </c>
      <c r="P4389" s="45">
        <v>1.0329E-3</v>
      </c>
      <c r="Q4389" s="11"/>
      <c r="R4389" s="11">
        <v>0.53510000000000002</v>
      </c>
      <c r="S4389" s="45">
        <v>-2.8410000000000002E-4</v>
      </c>
      <c r="T4389" s="45">
        <v>-1.0053E-3</v>
      </c>
      <c r="U4389" s="45">
        <v>1.0053E-3</v>
      </c>
      <c r="V4389" s="11"/>
      <c r="W4389" s="11">
        <v>0.47249999999999998</v>
      </c>
      <c r="X4389" s="45">
        <v>-6.8209999999999999E-5</v>
      </c>
      <c r="Y4389" s="45">
        <v>-2.4137E-4</v>
      </c>
      <c r="Z4389" s="46">
        <v>2.4137E-4</v>
      </c>
      <c r="AC4389" s="2"/>
      <c r="AD4389" s="2"/>
      <c r="AE4389" s="2"/>
      <c r="AH4389" s="2"/>
      <c r="AI4389" s="2"/>
      <c r="AJ4389" s="2"/>
      <c r="AM4389" s="2"/>
      <c r="AN4389" s="2"/>
      <c r="AO4389" s="2"/>
      <c r="AR4389" s="2"/>
      <c r="AS4389" s="2"/>
      <c r="AT4389" s="2"/>
      <c r="AW4389" s="2"/>
      <c r="AX4389" s="2"/>
      <c r="AY4389" s="2"/>
    </row>
    <row r="4390" spans="8:51" x14ac:dyDescent="0.25">
      <c r="H4390" s="10">
        <v>0.52769999999999995</v>
      </c>
      <c r="I4390" s="45">
        <v>-2.5930000000000001E-4</v>
      </c>
      <c r="J4390" s="45">
        <v>-9.1755000000000005E-4</v>
      </c>
      <c r="K4390" s="45">
        <v>9.1755000000000005E-4</v>
      </c>
      <c r="L4390" s="11"/>
      <c r="M4390" s="11">
        <v>0.53739999999999999</v>
      </c>
      <c r="N4390" s="45">
        <v>-2.9260000000000001E-4</v>
      </c>
      <c r="O4390" s="45">
        <v>-1.0353999999999999E-3</v>
      </c>
      <c r="P4390" s="45">
        <v>1.0353999999999999E-3</v>
      </c>
      <c r="Q4390" s="11"/>
      <c r="R4390" s="11">
        <v>0.53500000000000003</v>
      </c>
      <c r="S4390" s="45">
        <v>-2.8439999999999997E-4</v>
      </c>
      <c r="T4390" s="45">
        <v>-1.0064E-3</v>
      </c>
      <c r="U4390" s="45">
        <v>1.0064E-3</v>
      </c>
      <c r="V4390" s="11"/>
      <c r="W4390" s="11">
        <v>0.4723</v>
      </c>
      <c r="X4390" s="45">
        <v>-6.8300000000000007E-5</v>
      </c>
      <c r="Y4390" s="45">
        <v>-2.4168E-4</v>
      </c>
      <c r="Z4390" s="46">
        <v>2.4168E-4</v>
      </c>
      <c r="AC4390" s="2"/>
      <c r="AD4390" s="2"/>
      <c r="AE4390" s="2"/>
      <c r="AH4390" s="2"/>
      <c r="AI4390" s="2"/>
      <c r="AJ4390" s="2"/>
      <c r="AM4390" s="2"/>
      <c r="AN4390" s="2"/>
      <c r="AO4390" s="2"/>
      <c r="AR4390" s="2"/>
      <c r="AS4390" s="2"/>
      <c r="AT4390" s="2"/>
      <c r="AW4390" s="2"/>
      <c r="AX4390" s="2"/>
      <c r="AY4390" s="2"/>
    </row>
    <row r="4391" spans="8:51" x14ac:dyDescent="0.25">
      <c r="H4391" s="10">
        <v>0.52759999999999996</v>
      </c>
      <c r="I4391" s="45">
        <v>-2.5950000000000002E-4</v>
      </c>
      <c r="J4391" s="45">
        <v>-9.1825999999999995E-4</v>
      </c>
      <c r="K4391" s="45">
        <v>9.1825999999999995E-4</v>
      </c>
      <c r="L4391" s="11"/>
      <c r="M4391" s="11">
        <v>0.5373</v>
      </c>
      <c r="N4391" s="45">
        <v>-2.9270000000000001E-4</v>
      </c>
      <c r="O4391" s="45">
        <v>-1.0357000000000001E-3</v>
      </c>
      <c r="P4391" s="45">
        <v>1.0357000000000001E-3</v>
      </c>
      <c r="Q4391" s="11"/>
      <c r="R4391" s="11">
        <v>0.53490000000000004</v>
      </c>
      <c r="S4391" s="45">
        <v>-2.8469999999999998E-4</v>
      </c>
      <c r="T4391" s="45">
        <v>-1.0074000000000001E-3</v>
      </c>
      <c r="U4391" s="45">
        <v>1.0074000000000001E-3</v>
      </c>
      <c r="V4391" s="11"/>
      <c r="W4391" s="11">
        <v>0.47220000000000001</v>
      </c>
      <c r="X4391" s="45">
        <v>-6.8419999999999999E-5</v>
      </c>
      <c r="Y4391" s="45">
        <v>-2.4211E-4</v>
      </c>
      <c r="Z4391" s="46">
        <v>2.4211E-4</v>
      </c>
      <c r="AC4391" s="2"/>
      <c r="AD4391" s="2"/>
      <c r="AE4391" s="2"/>
      <c r="AH4391" s="2"/>
      <c r="AI4391" s="2"/>
      <c r="AJ4391" s="2"/>
      <c r="AM4391" s="2"/>
      <c r="AN4391" s="2"/>
      <c r="AO4391" s="2"/>
      <c r="AR4391" s="2"/>
      <c r="AS4391" s="2"/>
      <c r="AT4391" s="2"/>
      <c r="AW4391" s="2"/>
      <c r="AX4391" s="2"/>
      <c r="AY4391" s="2"/>
    </row>
    <row r="4392" spans="8:51" x14ac:dyDescent="0.25">
      <c r="H4392" s="10">
        <v>0.52749999999999997</v>
      </c>
      <c r="I4392" s="45">
        <v>-2.5960000000000002E-4</v>
      </c>
      <c r="J4392" s="45">
        <v>-9.1861000000000004E-4</v>
      </c>
      <c r="K4392" s="45">
        <v>9.1861000000000004E-4</v>
      </c>
      <c r="L4392" s="11"/>
      <c r="M4392" s="11">
        <v>0.53710000000000002</v>
      </c>
      <c r="N4392" s="45">
        <v>-2.9280000000000002E-4</v>
      </c>
      <c r="O4392" s="45">
        <v>-1.0361000000000001E-3</v>
      </c>
      <c r="P4392" s="45">
        <v>1.0361000000000001E-3</v>
      </c>
      <c r="Q4392" s="11"/>
      <c r="R4392" s="11">
        <v>0.53490000000000004</v>
      </c>
      <c r="S4392" s="45">
        <v>-2.8499999999999999E-4</v>
      </c>
      <c r="T4392" s="45">
        <v>-1.0085000000000001E-3</v>
      </c>
      <c r="U4392" s="45">
        <v>1.0085000000000001E-3</v>
      </c>
      <c r="V4392" s="11"/>
      <c r="W4392" s="11">
        <v>0.47210000000000002</v>
      </c>
      <c r="X4392" s="45">
        <v>-6.8510000000000006E-5</v>
      </c>
      <c r="Y4392" s="45">
        <v>-2.4242999999999999E-4</v>
      </c>
      <c r="Z4392" s="46">
        <v>2.4242999999999999E-4</v>
      </c>
      <c r="AC4392" s="2"/>
      <c r="AD4392" s="2"/>
      <c r="AE4392" s="2"/>
      <c r="AH4392" s="2"/>
      <c r="AI4392" s="2"/>
      <c r="AJ4392" s="2"/>
      <c r="AM4392" s="2"/>
      <c r="AN4392" s="2"/>
      <c r="AO4392" s="2"/>
      <c r="AR4392" s="2"/>
      <c r="AS4392" s="2"/>
      <c r="AT4392" s="2"/>
      <c r="AW4392" s="2"/>
      <c r="AX4392" s="2"/>
      <c r="AY4392" s="2"/>
    </row>
    <row r="4393" spans="8:51" x14ac:dyDescent="0.25">
      <c r="H4393" s="10">
        <v>0.52749999999999997</v>
      </c>
      <c r="I4393" s="45">
        <v>-2.5999999999999998E-4</v>
      </c>
      <c r="J4393" s="45">
        <v>-9.2002999999999996E-4</v>
      </c>
      <c r="K4393" s="45">
        <v>9.2002999999999996E-4</v>
      </c>
      <c r="L4393" s="11"/>
      <c r="M4393" s="11">
        <v>0.53700000000000003</v>
      </c>
      <c r="N4393" s="45">
        <v>-2.9290000000000002E-4</v>
      </c>
      <c r="O4393" s="45">
        <v>-1.0364E-3</v>
      </c>
      <c r="P4393" s="45">
        <v>1.0364E-3</v>
      </c>
      <c r="Q4393" s="11"/>
      <c r="R4393" s="11">
        <v>0.53480000000000005</v>
      </c>
      <c r="S4393" s="45">
        <v>-2.853E-4</v>
      </c>
      <c r="T4393" s="45">
        <v>-1.0096E-3</v>
      </c>
      <c r="U4393" s="45">
        <v>1.0096E-3</v>
      </c>
      <c r="V4393" s="11"/>
      <c r="W4393" s="11">
        <v>0.47199999999999998</v>
      </c>
      <c r="X4393" s="45">
        <v>-6.8629999999999999E-5</v>
      </c>
      <c r="Y4393" s="45">
        <v>-2.4284999999999999E-4</v>
      </c>
      <c r="Z4393" s="46">
        <v>2.4284999999999999E-4</v>
      </c>
      <c r="AC4393" s="2"/>
      <c r="AD4393" s="2"/>
      <c r="AE4393" s="2"/>
      <c r="AH4393" s="2"/>
      <c r="AI4393" s="2"/>
      <c r="AJ4393" s="2"/>
      <c r="AM4393" s="2"/>
      <c r="AN4393" s="2"/>
      <c r="AO4393" s="2"/>
      <c r="AR4393" s="2"/>
      <c r="AS4393" s="2"/>
      <c r="AT4393" s="2"/>
      <c r="AW4393" s="2"/>
      <c r="AX4393" s="2"/>
      <c r="AY4393" s="2"/>
    </row>
    <row r="4394" spans="8:51" x14ac:dyDescent="0.25">
      <c r="H4394" s="10">
        <v>0.52739999999999998</v>
      </c>
      <c r="I4394" s="45">
        <v>-2.6009999999999998E-4</v>
      </c>
      <c r="J4394" s="45">
        <v>-9.2038000000000005E-4</v>
      </c>
      <c r="K4394" s="45">
        <v>9.2038000000000005E-4</v>
      </c>
      <c r="L4394" s="11"/>
      <c r="M4394" s="11">
        <v>0.53700000000000003</v>
      </c>
      <c r="N4394" s="45">
        <v>-2.9329999999999997E-4</v>
      </c>
      <c r="O4394" s="45">
        <v>-1.0379E-3</v>
      </c>
      <c r="P4394" s="45">
        <v>1.0379E-3</v>
      </c>
      <c r="Q4394" s="11"/>
      <c r="R4394" s="11">
        <v>0.53469999999999995</v>
      </c>
      <c r="S4394" s="45">
        <v>-2.856E-4</v>
      </c>
      <c r="T4394" s="45">
        <v>-1.0106E-3</v>
      </c>
      <c r="U4394" s="45">
        <v>1.0106E-3</v>
      </c>
      <c r="V4394" s="11"/>
      <c r="W4394" s="11">
        <v>0.47189999999999999</v>
      </c>
      <c r="X4394" s="45">
        <v>-6.8730000000000001E-5</v>
      </c>
      <c r="Y4394" s="45">
        <v>-2.4321E-4</v>
      </c>
      <c r="Z4394" s="46">
        <v>2.4321E-4</v>
      </c>
      <c r="AC4394" s="2"/>
      <c r="AD4394" s="2"/>
      <c r="AE4394" s="2"/>
      <c r="AH4394" s="2"/>
      <c r="AI4394" s="2"/>
      <c r="AJ4394" s="2"/>
      <c r="AM4394" s="2"/>
      <c r="AN4394" s="2"/>
      <c r="AO4394" s="2"/>
      <c r="AR4394" s="2"/>
      <c r="AS4394" s="2"/>
      <c r="AT4394" s="2"/>
      <c r="AW4394" s="2"/>
      <c r="AX4394" s="2"/>
      <c r="AY4394" s="2"/>
    </row>
    <row r="4395" spans="8:51" x14ac:dyDescent="0.25">
      <c r="H4395" s="10">
        <v>0.52729999999999999</v>
      </c>
      <c r="I4395" s="45">
        <v>-2.6039999999999999E-4</v>
      </c>
      <c r="J4395" s="45">
        <v>-9.2144000000000004E-4</v>
      </c>
      <c r="K4395" s="45">
        <v>9.2144000000000004E-4</v>
      </c>
      <c r="L4395" s="11"/>
      <c r="M4395" s="11">
        <v>0.53690000000000004</v>
      </c>
      <c r="N4395" s="45">
        <v>-2.9349999999999998E-4</v>
      </c>
      <c r="O4395" s="45">
        <v>-1.0386E-3</v>
      </c>
      <c r="P4395" s="45">
        <v>1.0386E-3</v>
      </c>
      <c r="Q4395" s="11"/>
      <c r="R4395" s="11">
        <v>0.53469999999999995</v>
      </c>
      <c r="S4395" s="45">
        <v>-2.8590000000000001E-4</v>
      </c>
      <c r="T4395" s="45">
        <v>-1.0116999999999999E-3</v>
      </c>
      <c r="U4395" s="45">
        <v>1.0116999999999999E-3</v>
      </c>
      <c r="V4395" s="11"/>
      <c r="W4395" s="11">
        <v>0.47170000000000001</v>
      </c>
      <c r="X4395" s="45">
        <v>-6.8850000000000007E-5</v>
      </c>
      <c r="Y4395" s="45">
        <v>-2.4363E-4</v>
      </c>
      <c r="Z4395" s="46">
        <v>2.4363E-4</v>
      </c>
      <c r="AC4395" s="2"/>
      <c r="AD4395" s="2"/>
      <c r="AE4395" s="2"/>
      <c r="AH4395" s="2"/>
      <c r="AI4395" s="2"/>
      <c r="AJ4395" s="2"/>
      <c r="AM4395" s="2"/>
      <c r="AN4395" s="2"/>
      <c r="AO4395" s="2"/>
      <c r="AR4395" s="2"/>
      <c r="AS4395" s="2"/>
      <c r="AT4395" s="2"/>
      <c r="AW4395" s="2"/>
      <c r="AX4395" s="2"/>
      <c r="AY4395" s="2"/>
    </row>
    <row r="4396" spans="8:51" x14ac:dyDescent="0.25">
      <c r="H4396" s="10">
        <v>0.5272</v>
      </c>
      <c r="I4396" s="45">
        <v>-2.6069999999999999E-4</v>
      </c>
      <c r="J4396" s="45">
        <v>-9.2250999999999997E-4</v>
      </c>
      <c r="K4396" s="45">
        <v>9.2250999999999997E-4</v>
      </c>
      <c r="L4396" s="11"/>
      <c r="M4396" s="11">
        <v>0.53680000000000005</v>
      </c>
      <c r="N4396" s="45">
        <v>-2.9369999999999998E-4</v>
      </c>
      <c r="O4396" s="45">
        <v>-1.0392999999999999E-3</v>
      </c>
      <c r="P4396" s="45">
        <v>1.0392999999999999E-3</v>
      </c>
      <c r="Q4396" s="11"/>
      <c r="R4396" s="11">
        <v>0.53459999999999996</v>
      </c>
      <c r="S4396" s="45">
        <v>-2.8610000000000002E-4</v>
      </c>
      <c r="T4396" s="45">
        <v>-1.0124000000000001E-3</v>
      </c>
      <c r="U4396" s="45">
        <v>1.0124000000000001E-3</v>
      </c>
      <c r="V4396" s="11"/>
      <c r="W4396" s="11">
        <v>0.47160000000000002</v>
      </c>
      <c r="X4396" s="45">
        <v>-6.8940000000000001E-5</v>
      </c>
      <c r="Y4396" s="45">
        <v>-2.4394999999999999E-4</v>
      </c>
      <c r="Z4396" s="46">
        <v>2.4394999999999999E-4</v>
      </c>
      <c r="AC4396" s="2"/>
      <c r="AD4396" s="2"/>
      <c r="AE4396" s="2"/>
      <c r="AH4396" s="2"/>
      <c r="AI4396" s="2"/>
      <c r="AJ4396" s="2"/>
      <c r="AM4396" s="2"/>
      <c r="AN4396" s="2"/>
      <c r="AO4396" s="2"/>
      <c r="AR4396" s="2"/>
      <c r="AS4396" s="2"/>
      <c r="AT4396" s="2"/>
      <c r="AW4396" s="2"/>
      <c r="AX4396" s="2"/>
      <c r="AY4396" s="2"/>
    </row>
    <row r="4397" spans="8:51" x14ac:dyDescent="0.25">
      <c r="H4397" s="10">
        <v>0.52710000000000001</v>
      </c>
      <c r="I4397" s="45">
        <v>-2.609E-4</v>
      </c>
      <c r="J4397" s="45">
        <v>-9.2321000000000005E-4</v>
      </c>
      <c r="K4397" s="45">
        <v>9.2321000000000005E-4</v>
      </c>
      <c r="L4397" s="11"/>
      <c r="M4397" s="11">
        <v>0.53669999999999995</v>
      </c>
      <c r="N4397" s="45">
        <v>-2.9389999999999999E-4</v>
      </c>
      <c r="O4397" s="45">
        <v>-1.0399999999999999E-3</v>
      </c>
      <c r="P4397" s="45">
        <v>1.0399999999999999E-3</v>
      </c>
      <c r="Q4397" s="11"/>
      <c r="R4397" s="11">
        <v>0.53449999999999998</v>
      </c>
      <c r="S4397" s="45">
        <v>-2.8640000000000002E-4</v>
      </c>
      <c r="T4397" s="45">
        <v>-1.0134E-3</v>
      </c>
      <c r="U4397" s="45">
        <v>1.0134E-3</v>
      </c>
      <c r="V4397" s="11"/>
      <c r="W4397" s="11">
        <v>0.47149999999999997</v>
      </c>
      <c r="X4397" s="45">
        <v>-6.9060000000000006E-5</v>
      </c>
      <c r="Y4397" s="45">
        <v>-2.4436999999999999E-4</v>
      </c>
      <c r="Z4397" s="46">
        <v>2.4436999999999999E-4</v>
      </c>
      <c r="AC4397" s="2"/>
      <c r="AD4397" s="2"/>
      <c r="AE4397" s="2"/>
      <c r="AH4397" s="2"/>
      <c r="AI4397" s="2"/>
      <c r="AJ4397" s="2"/>
      <c r="AM4397" s="2"/>
      <c r="AN4397" s="2"/>
      <c r="AO4397" s="2"/>
      <c r="AR4397" s="2"/>
      <c r="AS4397" s="2"/>
      <c r="AT4397" s="2"/>
      <c r="AW4397" s="2"/>
      <c r="AX4397" s="2"/>
      <c r="AY4397" s="2"/>
    </row>
    <row r="4398" spans="8:51" x14ac:dyDescent="0.25">
      <c r="H4398" s="10">
        <v>0.52700000000000002</v>
      </c>
      <c r="I4398" s="45">
        <v>-2.61E-4</v>
      </c>
      <c r="J4398" s="45">
        <v>-9.2356999999999997E-4</v>
      </c>
      <c r="K4398" s="45">
        <v>9.2356999999999997E-4</v>
      </c>
      <c r="L4398" s="11"/>
      <c r="M4398" s="11">
        <v>0.53669999999999995</v>
      </c>
      <c r="N4398" s="45">
        <v>-2.944E-4</v>
      </c>
      <c r="O4398" s="45">
        <v>-1.0418000000000001E-3</v>
      </c>
      <c r="P4398" s="45">
        <v>1.0418000000000001E-3</v>
      </c>
      <c r="Q4398" s="11"/>
      <c r="R4398" s="11">
        <v>0.53449999999999998</v>
      </c>
      <c r="S4398" s="45">
        <v>-2.8669999999999998E-4</v>
      </c>
      <c r="T4398" s="45">
        <v>-1.0145E-3</v>
      </c>
      <c r="U4398" s="45">
        <v>1.0145E-3</v>
      </c>
      <c r="V4398" s="11"/>
      <c r="W4398" s="11">
        <v>0.47139999999999999</v>
      </c>
      <c r="X4398" s="45">
        <v>-6.915E-5</v>
      </c>
      <c r="Y4398" s="45">
        <v>-2.4468999999999999E-4</v>
      </c>
      <c r="Z4398" s="46">
        <v>2.4468999999999999E-4</v>
      </c>
      <c r="AC4398" s="2"/>
      <c r="AD4398" s="2"/>
      <c r="AE4398" s="2"/>
      <c r="AH4398" s="2"/>
      <c r="AI4398" s="2"/>
      <c r="AJ4398" s="2"/>
      <c r="AM4398" s="2"/>
      <c r="AN4398" s="2"/>
      <c r="AO4398" s="2"/>
      <c r="AR4398" s="2"/>
      <c r="AS4398" s="2"/>
      <c r="AT4398" s="2"/>
      <c r="AW4398" s="2"/>
      <c r="AX4398" s="2"/>
      <c r="AY4398" s="2"/>
    </row>
    <row r="4399" spans="8:51" x14ac:dyDescent="0.25">
      <c r="H4399" s="10">
        <v>0.52690000000000003</v>
      </c>
      <c r="I4399" s="45">
        <v>-2.6130000000000001E-4</v>
      </c>
      <c r="J4399" s="45">
        <v>-9.2462999999999996E-4</v>
      </c>
      <c r="K4399" s="45">
        <v>9.2462999999999996E-4</v>
      </c>
      <c r="L4399" s="11"/>
      <c r="M4399" s="11">
        <v>0.53659999999999997</v>
      </c>
      <c r="N4399" s="45">
        <v>-2.9460000000000001E-4</v>
      </c>
      <c r="O4399" s="45">
        <v>-1.0425E-3</v>
      </c>
      <c r="P4399" s="45">
        <v>1.0425E-3</v>
      </c>
      <c r="Q4399" s="11"/>
      <c r="R4399" s="11">
        <v>0.53439999999999999</v>
      </c>
      <c r="S4399" s="45">
        <v>-2.8699999999999998E-4</v>
      </c>
      <c r="T4399" s="45">
        <v>-1.0156E-3</v>
      </c>
      <c r="U4399" s="45">
        <v>1.0156E-3</v>
      </c>
      <c r="V4399" s="11"/>
      <c r="W4399" s="11">
        <v>0.4713</v>
      </c>
      <c r="X4399" s="45">
        <v>-6.9270000000000006E-5</v>
      </c>
      <c r="Y4399" s="45">
        <v>-2.4511999999999998E-4</v>
      </c>
      <c r="Z4399" s="46">
        <v>2.4511999999999998E-4</v>
      </c>
      <c r="AC4399" s="2"/>
      <c r="AD4399" s="2"/>
      <c r="AE4399" s="2"/>
      <c r="AH4399" s="2"/>
      <c r="AI4399" s="2"/>
      <c r="AJ4399" s="2"/>
      <c r="AM4399" s="2"/>
      <c r="AN4399" s="2"/>
      <c r="AO4399" s="2"/>
      <c r="AR4399" s="2"/>
      <c r="AS4399" s="2"/>
      <c r="AT4399" s="2"/>
      <c r="AW4399" s="2"/>
      <c r="AX4399" s="2"/>
      <c r="AY4399" s="2"/>
    </row>
    <row r="4400" spans="8:51" x14ac:dyDescent="0.25">
      <c r="H4400" s="10">
        <v>0.52680000000000005</v>
      </c>
      <c r="I4400" s="45">
        <v>-2.6150000000000001E-4</v>
      </c>
      <c r="J4400" s="45">
        <v>-9.2533999999999997E-4</v>
      </c>
      <c r="K4400" s="45">
        <v>9.2533999999999997E-4</v>
      </c>
      <c r="L4400" s="11"/>
      <c r="M4400" s="11">
        <v>0.53649999999999998</v>
      </c>
      <c r="N4400" s="45">
        <v>-2.9470000000000001E-4</v>
      </c>
      <c r="O4400" s="45">
        <v>-1.0428E-3</v>
      </c>
      <c r="P4400" s="45">
        <v>1.0428E-3</v>
      </c>
      <c r="Q4400" s="11"/>
      <c r="R4400" s="11">
        <v>0.5343</v>
      </c>
      <c r="S4400" s="45">
        <v>-2.8729999999999999E-4</v>
      </c>
      <c r="T4400" s="45">
        <v>-1.0166000000000001E-3</v>
      </c>
      <c r="U4400" s="45">
        <v>1.0166000000000001E-3</v>
      </c>
      <c r="V4400" s="11"/>
      <c r="W4400" s="11">
        <v>0.47110000000000002</v>
      </c>
      <c r="X4400" s="45">
        <v>-6.9369999999999995E-5</v>
      </c>
      <c r="Y4400" s="45">
        <v>-2.4547000000000002E-4</v>
      </c>
      <c r="Z4400" s="46">
        <v>2.4547000000000002E-4</v>
      </c>
      <c r="AC4400" s="2"/>
      <c r="AD4400" s="2"/>
      <c r="AE4400" s="2"/>
      <c r="AH4400" s="2"/>
      <c r="AI4400" s="2"/>
      <c r="AJ4400" s="2"/>
      <c r="AM4400" s="2"/>
      <c r="AN4400" s="2"/>
      <c r="AO4400" s="2"/>
      <c r="AR4400" s="2"/>
      <c r="AS4400" s="2"/>
      <c r="AT4400" s="2"/>
      <c r="AW4400" s="2"/>
      <c r="AX4400" s="2"/>
      <c r="AY4400" s="2"/>
    </row>
    <row r="4401" spans="8:51" x14ac:dyDescent="0.25">
      <c r="H4401" s="10">
        <v>0.52680000000000005</v>
      </c>
      <c r="I4401" s="45">
        <v>-2.6180000000000002E-4</v>
      </c>
      <c r="J4401" s="45">
        <v>-9.2639999999999997E-4</v>
      </c>
      <c r="K4401" s="45">
        <v>9.2639999999999997E-4</v>
      </c>
      <c r="L4401" s="11"/>
      <c r="M4401" s="11">
        <v>0.53639999999999999</v>
      </c>
      <c r="N4401" s="45">
        <v>-2.9490000000000001E-4</v>
      </c>
      <c r="O4401" s="45">
        <v>-1.0434999999999999E-3</v>
      </c>
      <c r="P4401" s="45">
        <v>1.0434999999999999E-3</v>
      </c>
      <c r="Q4401" s="11"/>
      <c r="R4401" s="11">
        <v>0.5343</v>
      </c>
      <c r="S4401" s="45">
        <v>-2.876E-4</v>
      </c>
      <c r="T4401" s="45">
        <v>-1.0177000000000001E-3</v>
      </c>
      <c r="U4401" s="45">
        <v>1.0177000000000001E-3</v>
      </c>
      <c r="V4401" s="11"/>
      <c r="W4401" s="11">
        <v>0.47099999999999997</v>
      </c>
      <c r="X4401" s="45">
        <v>-6.9460000000000002E-5</v>
      </c>
      <c r="Y4401" s="45">
        <v>-2.4579000000000002E-4</v>
      </c>
      <c r="Z4401" s="46">
        <v>2.4579000000000002E-4</v>
      </c>
      <c r="AC4401" s="2"/>
      <c r="AD4401" s="2"/>
      <c r="AE4401" s="2"/>
      <c r="AH4401" s="2"/>
      <c r="AI4401" s="2"/>
      <c r="AJ4401" s="2"/>
      <c r="AM4401" s="2"/>
      <c r="AN4401" s="2"/>
      <c r="AO4401" s="2"/>
      <c r="AR4401" s="2"/>
      <c r="AS4401" s="2"/>
      <c r="AT4401" s="2"/>
      <c r="AW4401" s="2"/>
      <c r="AX4401" s="2"/>
      <c r="AY4401" s="2"/>
    </row>
    <row r="4402" spans="8:51" x14ac:dyDescent="0.25">
      <c r="H4402" s="10">
        <v>0.52669999999999995</v>
      </c>
      <c r="I4402" s="45">
        <v>-2.6209999999999997E-4</v>
      </c>
      <c r="J4402" s="45">
        <v>-9.2745999999999996E-4</v>
      </c>
      <c r="K4402" s="45">
        <v>9.2745999999999996E-4</v>
      </c>
      <c r="L4402" s="11"/>
      <c r="M4402" s="11">
        <v>0.5363</v>
      </c>
      <c r="N4402" s="45">
        <v>-2.9510000000000002E-4</v>
      </c>
      <c r="O4402" s="45">
        <v>-1.0441999999999999E-3</v>
      </c>
      <c r="P4402" s="45">
        <v>1.0441999999999999E-3</v>
      </c>
      <c r="Q4402" s="11"/>
      <c r="R4402" s="11">
        <v>0.53420000000000001</v>
      </c>
      <c r="S4402" s="45">
        <v>-2.879E-4</v>
      </c>
      <c r="T4402" s="45">
        <v>-1.0188E-3</v>
      </c>
      <c r="U4402" s="45">
        <v>1.0188E-3</v>
      </c>
      <c r="V4402" s="11"/>
      <c r="W4402" s="11">
        <v>0.47089999999999999</v>
      </c>
      <c r="X4402" s="45">
        <v>-6.9579999999999995E-5</v>
      </c>
      <c r="Y4402" s="45">
        <v>-2.4621000000000002E-4</v>
      </c>
      <c r="Z4402" s="46">
        <v>2.4621000000000002E-4</v>
      </c>
      <c r="AC4402" s="2"/>
      <c r="AD4402" s="2"/>
      <c r="AE4402" s="2"/>
      <c r="AH4402" s="2"/>
      <c r="AI4402" s="2"/>
      <c r="AJ4402" s="2"/>
      <c r="AM4402" s="2"/>
      <c r="AN4402" s="2"/>
      <c r="AO4402" s="2"/>
      <c r="AR4402" s="2"/>
      <c r="AS4402" s="2"/>
      <c r="AT4402" s="2"/>
      <c r="AW4402" s="2"/>
      <c r="AX4402" s="2"/>
      <c r="AY4402" s="2"/>
    </row>
    <row r="4403" spans="8:51" x14ac:dyDescent="0.25">
      <c r="H4403" s="10">
        <v>0.52659999999999996</v>
      </c>
      <c r="I4403" s="45">
        <v>-2.6219999999999998E-4</v>
      </c>
      <c r="J4403" s="45">
        <v>-9.2781000000000005E-4</v>
      </c>
      <c r="K4403" s="45">
        <v>9.2781000000000005E-4</v>
      </c>
      <c r="L4403" s="11"/>
      <c r="M4403" s="11">
        <v>0.53620000000000001</v>
      </c>
      <c r="N4403" s="45">
        <v>-2.9530000000000002E-4</v>
      </c>
      <c r="O4403" s="45">
        <v>-1.0449000000000001E-3</v>
      </c>
      <c r="P4403" s="45">
        <v>1.0449000000000001E-3</v>
      </c>
      <c r="Q4403" s="11"/>
      <c r="R4403" s="11">
        <v>0.53410000000000002</v>
      </c>
      <c r="S4403" s="45">
        <v>-2.8810000000000001E-4</v>
      </c>
      <c r="T4403" s="45">
        <v>-1.0195E-3</v>
      </c>
      <c r="U4403" s="45">
        <v>1.0195E-3</v>
      </c>
      <c r="V4403" s="11"/>
      <c r="W4403" s="11">
        <v>0.4708</v>
      </c>
      <c r="X4403" s="45">
        <v>-6.97E-5</v>
      </c>
      <c r="Y4403" s="45">
        <v>-2.4664000000000001E-4</v>
      </c>
      <c r="Z4403" s="46">
        <v>2.4664000000000001E-4</v>
      </c>
      <c r="AC4403" s="2"/>
      <c r="AD4403" s="2"/>
      <c r="AE4403" s="2"/>
      <c r="AH4403" s="2"/>
      <c r="AI4403" s="2"/>
      <c r="AJ4403" s="2"/>
      <c r="AM4403" s="2"/>
      <c r="AN4403" s="2"/>
      <c r="AO4403" s="2"/>
      <c r="AR4403" s="2"/>
      <c r="AS4403" s="2"/>
      <c r="AT4403" s="2"/>
      <c r="AW4403" s="2"/>
      <c r="AX4403" s="2"/>
      <c r="AY4403" s="2"/>
    </row>
    <row r="4404" spans="8:51" x14ac:dyDescent="0.25">
      <c r="H4404" s="10">
        <v>0.52649999999999997</v>
      </c>
      <c r="I4404" s="45">
        <v>-2.6249999999999998E-4</v>
      </c>
      <c r="J4404" s="45">
        <v>-9.2887000000000004E-4</v>
      </c>
      <c r="K4404" s="45">
        <v>9.2887000000000004E-4</v>
      </c>
      <c r="L4404" s="11"/>
      <c r="M4404" s="11">
        <v>0.53620000000000001</v>
      </c>
      <c r="N4404" s="45">
        <v>-2.9569999999999998E-4</v>
      </c>
      <c r="O4404" s="45">
        <v>-1.0464000000000001E-3</v>
      </c>
      <c r="P4404" s="45">
        <v>1.0464000000000001E-3</v>
      </c>
      <c r="Q4404" s="11"/>
      <c r="R4404" s="11">
        <v>0.53410000000000002</v>
      </c>
      <c r="S4404" s="45">
        <v>-2.8850000000000002E-4</v>
      </c>
      <c r="T4404" s="45">
        <v>-1.0208999999999999E-3</v>
      </c>
      <c r="U4404" s="45">
        <v>1.0208999999999999E-3</v>
      </c>
      <c r="V4404" s="11"/>
      <c r="W4404" s="11">
        <v>0.47060000000000002</v>
      </c>
      <c r="X4404" s="45">
        <v>-6.9789999999999994E-5</v>
      </c>
      <c r="Y4404" s="45">
        <v>-2.4696000000000001E-4</v>
      </c>
      <c r="Z4404" s="46">
        <v>2.4696000000000001E-4</v>
      </c>
      <c r="AC4404" s="2"/>
      <c r="AD4404" s="2"/>
      <c r="AE4404" s="2"/>
      <c r="AH4404" s="2"/>
      <c r="AI4404" s="2"/>
      <c r="AJ4404" s="2"/>
      <c r="AM4404" s="2"/>
      <c r="AN4404" s="2"/>
      <c r="AO4404" s="2"/>
      <c r="AR4404" s="2"/>
      <c r="AS4404" s="2"/>
      <c r="AT4404" s="2"/>
      <c r="AW4404" s="2"/>
      <c r="AX4404" s="2"/>
      <c r="AY4404" s="2"/>
    </row>
    <row r="4405" spans="8:51" x14ac:dyDescent="0.25">
      <c r="H4405" s="10">
        <v>0.52639999999999998</v>
      </c>
      <c r="I4405" s="45">
        <v>-2.6279999999999999E-4</v>
      </c>
      <c r="J4405" s="45">
        <v>-9.2993999999999998E-4</v>
      </c>
      <c r="K4405" s="45">
        <v>9.2993999999999998E-4</v>
      </c>
      <c r="L4405" s="11"/>
      <c r="M4405" s="11">
        <v>0.53610000000000002</v>
      </c>
      <c r="N4405" s="45">
        <v>-2.9589999999999998E-4</v>
      </c>
      <c r="O4405" s="45">
        <v>-1.0471E-3</v>
      </c>
      <c r="P4405" s="45">
        <v>1.0471E-3</v>
      </c>
      <c r="Q4405" s="11"/>
      <c r="R4405" s="11">
        <v>0.53400000000000003</v>
      </c>
      <c r="S4405" s="45">
        <v>-2.8870000000000002E-4</v>
      </c>
      <c r="T4405" s="45">
        <v>-1.0215999999999999E-3</v>
      </c>
      <c r="U4405" s="45">
        <v>1.0215999999999999E-3</v>
      </c>
      <c r="V4405" s="11"/>
      <c r="W4405" s="11">
        <v>0.47049999999999997</v>
      </c>
      <c r="X4405" s="45">
        <v>-6.9919999999999995E-5</v>
      </c>
      <c r="Y4405" s="45">
        <v>-2.4741999999999999E-4</v>
      </c>
      <c r="Z4405" s="46">
        <v>2.4741999999999999E-4</v>
      </c>
      <c r="AC4405" s="2"/>
      <c r="AD4405" s="2"/>
      <c r="AE4405" s="2"/>
      <c r="AH4405" s="2"/>
      <c r="AI4405" s="2"/>
      <c r="AJ4405" s="2"/>
      <c r="AM4405" s="2"/>
      <c r="AN4405" s="2"/>
      <c r="AO4405" s="2"/>
      <c r="AR4405" s="2"/>
      <c r="AS4405" s="2"/>
      <c r="AT4405" s="2"/>
      <c r="AW4405" s="2"/>
      <c r="AX4405" s="2"/>
      <c r="AY4405" s="2"/>
    </row>
    <row r="4406" spans="8:51" x14ac:dyDescent="0.25">
      <c r="H4406" s="10">
        <v>0.52629999999999999</v>
      </c>
      <c r="I4406" s="45">
        <v>-2.6289999999999999E-4</v>
      </c>
      <c r="J4406" s="45">
        <v>-9.3028999999999996E-4</v>
      </c>
      <c r="K4406" s="45">
        <v>9.3028999999999996E-4</v>
      </c>
      <c r="L4406" s="11"/>
      <c r="M4406" s="11">
        <v>0.53600000000000003</v>
      </c>
      <c r="N4406" s="45">
        <v>-2.9609999999999999E-4</v>
      </c>
      <c r="O4406" s="45">
        <v>-1.0478E-3</v>
      </c>
      <c r="P4406" s="45">
        <v>1.0478E-3</v>
      </c>
      <c r="Q4406" s="11"/>
      <c r="R4406" s="11">
        <v>0.53390000000000004</v>
      </c>
      <c r="S4406" s="45">
        <v>-2.8899999999999998E-4</v>
      </c>
      <c r="T4406" s="45">
        <v>-1.0226E-3</v>
      </c>
      <c r="U4406" s="45">
        <v>1.0226E-3</v>
      </c>
      <c r="V4406" s="11"/>
      <c r="W4406" s="11">
        <v>0.47039999999999998</v>
      </c>
      <c r="X4406" s="45">
        <v>-7.0010000000000002E-5</v>
      </c>
      <c r="Y4406" s="45">
        <v>-2.4773999999999998E-4</v>
      </c>
      <c r="Z4406" s="46">
        <v>2.4773999999999998E-4</v>
      </c>
      <c r="AC4406" s="2"/>
      <c r="AD4406" s="2"/>
      <c r="AE4406" s="2"/>
      <c r="AH4406" s="2"/>
      <c r="AI4406" s="2"/>
      <c r="AJ4406" s="2"/>
      <c r="AM4406" s="2"/>
      <c r="AN4406" s="2"/>
      <c r="AO4406" s="2"/>
      <c r="AR4406" s="2"/>
      <c r="AS4406" s="2"/>
      <c r="AT4406" s="2"/>
      <c r="AW4406" s="2"/>
      <c r="AX4406" s="2"/>
      <c r="AY4406" s="2"/>
    </row>
    <row r="4407" spans="8:51" x14ac:dyDescent="0.25">
      <c r="H4407" s="10">
        <v>0.5262</v>
      </c>
      <c r="I4407" s="45">
        <v>-2.631E-4</v>
      </c>
      <c r="J4407" s="45">
        <v>-9.3099999999999997E-4</v>
      </c>
      <c r="K4407" s="45">
        <v>9.3099999999999997E-4</v>
      </c>
      <c r="L4407" s="11"/>
      <c r="M4407" s="11">
        <v>0.53590000000000004</v>
      </c>
      <c r="N4407" s="45">
        <v>-2.965E-4</v>
      </c>
      <c r="O4407" s="45">
        <v>-1.0491999999999999E-3</v>
      </c>
      <c r="P4407" s="45">
        <v>1.0491999999999999E-3</v>
      </c>
      <c r="Q4407" s="11"/>
      <c r="R4407" s="11">
        <v>0.53390000000000004</v>
      </c>
      <c r="S4407" s="45">
        <v>-2.8929999999999998E-4</v>
      </c>
      <c r="T4407" s="45">
        <v>-1.0237E-3</v>
      </c>
      <c r="U4407" s="45">
        <v>1.0237E-3</v>
      </c>
      <c r="V4407" s="11"/>
      <c r="W4407" s="11">
        <v>0.4703</v>
      </c>
      <c r="X4407" s="45">
        <v>-7.0129999999999994E-5</v>
      </c>
      <c r="Y4407" s="45">
        <v>-2.4815999999999998E-4</v>
      </c>
      <c r="Z4407" s="46">
        <v>2.4815999999999998E-4</v>
      </c>
      <c r="AC4407" s="2"/>
      <c r="AD4407" s="2"/>
      <c r="AE4407" s="2"/>
      <c r="AH4407" s="2"/>
      <c r="AI4407" s="2"/>
      <c r="AJ4407" s="2"/>
      <c r="AM4407" s="2"/>
      <c r="AN4407" s="2"/>
      <c r="AO4407" s="2"/>
      <c r="AR4407" s="2"/>
      <c r="AS4407" s="2"/>
      <c r="AT4407" s="2"/>
      <c r="AW4407" s="2"/>
      <c r="AX4407" s="2"/>
      <c r="AY4407" s="2"/>
    </row>
    <row r="4408" spans="8:51" x14ac:dyDescent="0.25">
      <c r="H4408" s="10">
        <v>0.5262</v>
      </c>
      <c r="I4408" s="45">
        <v>-2.6350000000000001E-4</v>
      </c>
      <c r="J4408" s="45">
        <v>-9.3241000000000005E-4</v>
      </c>
      <c r="K4408" s="45">
        <v>9.3241000000000005E-4</v>
      </c>
      <c r="L4408" s="11"/>
      <c r="M4408" s="11">
        <v>0.53580000000000005</v>
      </c>
      <c r="N4408" s="45">
        <v>-2.967E-4</v>
      </c>
      <c r="O4408" s="45">
        <v>-1.0499000000000001E-3</v>
      </c>
      <c r="P4408" s="45">
        <v>1.0499000000000001E-3</v>
      </c>
      <c r="Q4408" s="11"/>
      <c r="R4408" s="11">
        <v>0.53380000000000005</v>
      </c>
      <c r="S4408" s="45">
        <v>-2.8959999999999999E-4</v>
      </c>
      <c r="T4408" s="45">
        <v>-1.0248E-3</v>
      </c>
      <c r="U4408" s="45">
        <v>1.0248E-3</v>
      </c>
      <c r="V4408" s="11"/>
      <c r="W4408" s="11">
        <v>0.47020000000000001</v>
      </c>
      <c r="X4408" s="45">
        <v>-7.025E-5</v>
      </c>
      <c r="Y4408" s="45">
        <v>-2.4857999999999998E-4</v>
      </c>
      <c r="Z4408" s="46">
        <v>2.4857999999999998E-4</v>
      </c>
      <c r="AC4408" s="2"/>
      <c r="AD4408" s="2"/>
      <c r="AE4408" s="2"/>
      <c r="AH4408" s="2"/>
      <c r="AI4408" s="2"/>
      <c r="AJ4408" s="2"/>
      <c r="AM4408" s="2"/>
      <c r="AN4408" s="2"/>
      <c r="AO4408" s="2"/>
      <c r="AR4408" s="2"/>
      <c r="AS4408" s="2"/>
      <c r="AT4408" s="2"/>
      <c r="AW4408" s="2"/>
      <c r="AX4408" s="2"/>
      <c r="AY4408" s="2"/>
    </row>
    <row r="4409" spans="8:51" x14ac:dyDescent="0.25">
      <c r="H4409" s="10">
        <v>0.52610000000000001</v>
      </c>
      <c r="I4409" s="45">
        <v>-2.6370000000000001E-4</v>
      </c>
      <c r="J4409" s="45">
        <v>-9.3311999999999996E-4</v>
      </c>
      <c r="K4409" s="45">
        <v>9.3311999999999996E-4</v>
      </c>
      <c r="L4409" s="11"/>
      <c r="M4409" s="11">
        <v>0.53580000000000005</v>
      </c>
      <c r="N4409" s="45">
        <v>-2.9700000000000001E-4</v>
      </c>
      <c r="O4409" s="45">
        <v>-1.0510000000000001E-3</v>
      </c>
      <c r="P4409" s="45">
        <v>1.0510000000000001E-3</v>
      </c>
      <c r="Q4409" s="11"/>
      <c r="R4409" s="11">
        <v>0.53369999999999995</v>
      </c>
      <c r="S4409" s="45">
        <v>-2.899E-4</v>
      </c>
      <c r="T4409" s="45">
        <v>-1.0258000000000001E-3</v>
      </c>
      <c r="U4409" s="45">
        <v>1.0258000000000001E-3</v>
      </c>
      <c r="V4409" s="11"/>
      <c r="W4409" s="11">
        <v>0.47</v>
      </c>
      <c r="X4409" s="45">
        <v>-7.0339999999999994E-5</v>
      </c>
      <c r="Y4409" s="45">
        <v>-2.4889999999999998E-4</v>
      </c>
      <c r="Z4409" s="46">
        <v>2.4889999999999998E-4</v>
      </c>
      <c r="AC4409" s="2"/>
      <c r="AD4409" s="2"/>
      <c r="AE4409" s="2"/>
      <c r="AH4409" s="2"/>
      <c r="AI4409" s="2"/>
      <c r="AJ4409" s="2"/>
      <c r="AM4409" s="2"/>
      <c r="AN4409" s="2"/>
      <c r="AO4409" s="2"/>
      <c r="AR4409" s="2"/>
      <c r="AS4409" s="2"/>
      <c r="AT4409" s="2"/>
      <c r="AW4409" s="2"/>
      <c r="AX4409" s="2"/>
      <c r="AY4409" s="2"/>
    </row>
    <row r="4410" spans="8:51" x14ac:dyDescent="0.25">
      <c r="H4410" s="10">
        <v>0.52600000000000002</v>
      </c>
      <c r="I4410" s="45">
        <v>-2.6390000000000002E-4</v>
      </c>
      <c r="J4410" s="45">
        <v>-9.3382999999999997E-4</v>
      </c>
      <c r="K4410" s="45">
        <v>9.3382999999999997E-4</v>
      </c>
      <c r="L4410" s="11"/>
      <c r="M4410" s="11">
        <v>0.53569999999999995</v>
      </c>
      <c r="N4410" s="45">
        <v>-2.9720000000000001E-4</v>
      </c>
      <c r="O4410" s="45">
        <v>-1.0517E-3</v>
      </c>
      <c r="P4410" s="45">
        <v>1.0517E-3</v>
      </c>
      <c r="Q4410" s="11"/>
      <c r="R4410" s="11">
        <v>0.53359999999999996</v>
      </c>
      <c r="S4410" s="45">
        <v>-2.9020000000000001E-4</v>
      </c>
      <c r="T4410" s="45">
        <v>-1.0269000000000001E-3</v>
      </c>
      <c r="U4410" s="45">
        <v>1.0269000000000001E-3</v>
      </c>
      <c r="V4410" s="11"/>
      <c r="W4410" s="11">
        <v>0.46989999999999998</v>
      </c>
      <c r="X4410" s="45">
        <v>-7.0469999999999994E-5</v>
      </c>
      <c r="Y4410" s="45">
        <v>-2.4936000000000001E-4</v>
      </c>
      <c r="Z4410" s="46">
        <v>2.4936000000000001E-4</v>
      </c>
      <c r="AC4410" s="2"/>
      <c r="AD4410" s="2"/>
      <c r="AE4410" s="2"/>
      <c r="AH4410" s="2"/>
      <c r="AI4410" s="2"/>
      <c r="AJ4410" s="2"/>
      <c r="AM4410" s="2"/>
      <c r="AN4410" s="2"/>
      <c r="AO4410" s="2"/>
      <c r="AR4410" s="2"/>
      <c r="AS4410" s="2"/>
      <c r="AT4410" s="2"/>
      <c r="AW4410" s="2"/>
      <c r="AX4410" s="2"/>
      <c r="AY4410" s="2"/>
    </row>
    <row r="4411" spans="8:51" x14ac:dyDescent="0.25">
      <c r="H4411" s="10">
        <v>0.52590000000000003</v>
      </c>
      <c r="I4411" s="45">
        <v>-2.6410000000000002E-4</v>
      </c>
      <c r="J4411" s="45">
        <v>-9.3453999999999998E-4</v>
      </c>
      <c r="K4411" s="45">
        <v>9.3453999999999998E-4</v>
      </c>
      <c r="L4411" s="11"/>
      <c r="M4411" s="11">
        <v>0.53559999999999997</v>
      </c>
      <c r="N4411" s="45">
        <v>-2.9730000000000002E-4</v>
      </c>
      <c r="O4411" s="45">
        <v>-1.052E-3</v>
      </c>
      <c r="P4411" s="45">
        <v>1.052E-3</v>
      </c>
      <c r="Q4411" s="11"/>
      <c r="R4411" s="11">
        <v>0.53359999999999996</v>
      </c>
      <c r="S4411" s="45">
        <v>-2.9050000000000001E-4</v>
      </c>
      <c r="T4411" s="45">
        <v>-1.0280000000000001E-3</v>
      </c>
      <c r="U4411" s="45">
        <v>1.0280000000000001E-3</v>
      </c>
      <c r="V4411" s="11"/>
      <c r="W4411" s="11">
        <v>0.4698</v>
      </c>
      <c r="X4411" s="45">
        <v>-7.059E-5</v>
      </c>
      <c r="Y4411" s="45">
        <v>-2.4979000000000001E-4</v>
      </c>
      <c r="Z4411" s="46">
        <v>2.4979000000000001E-4</v>
      </c>
      <c r="AC4411" s="2"/>
      <c r="AD4411" s="2"/>
      <c r="AE4411" s="2"/>
      <c r="AH4411" s="2"/>
      <c r="AI4411" s="2"/>
      <c r="AJ4411" s="2"/>
      <c r="AM4411" s="2"/>
      <c r="AN4411" s="2"/>
      <c r="AO4411" s="2"/>
      <c r="AR4411" s="2"/>
      <c r="AS4411" s="2"/>
      <c r="AT4411" s="2"/>
      <c r="AW4411" s="2"/>
      <c r="AX4411" s="2"/>
      <c r="AY4411" s="2"/>
    </row>
    <row r="4412" spans="8:51" x14ac:dyDescent="0.25">
      <c r="H4412" s="10">
        <v>0.52580000000000005</v>
      </c>
      <c r="I4412" s="45">
        <v>-2.6429999999999997E-4</v>
      </c>
      <c r="J4412" s="45">
        <v>-9.3524000000000005E-4</v>
      </c>
      <c r="K4412" s="45">
        <v>9.3524000000000005E-4</v>
      </c>
      <c r="L4412" s="11"/>
      <c r="M4412" s="11">
        <v>0.53549999999999998</v>
      </c>
      <c r="N4412" s="45">
        <v>-2.9750000000000002E-4</v>
      </c>
      <c r="O4412" s="45">
        <v>-1.0526999999999999E-3</v>
      </c>
      <c r="P4412" s="45">
        <v>1.0526999999999999E-3</v>
      </c>
      <c r="Q4412" s="11"/>
      <c r="R4412" s="11">
        <v>0.53349999999999997</v>
      </c>
      <c r="S4412" s="45">
        <v>-2.9080000000000002E-4</v>
      </c>
      <c r="T4412" s="45">
        <v>-1.029E-3</v>
      </c>
      <c r="U4412" s="45">
        <v>1.029E-3</v>
      </c>
      <c r="V4412" s="11"/>
      <c r="W4412" s="11">
        <v>0.46970000000000001</v>
      </c>
      <c r="X4412" s="45">
        <v>-7.0679999999999994E-5</v>
      </c>
      <c r="Y4412" s="45">
        <v>-2.5011E-4</v>
      </c>
      <c r="Z4412" s="46">
        <v>2.5011E-4</v>
      </c>
      <c r="AC4412" s="2"/>
      <c r="AD4412" s="2"/>
      <c r="AE4412" s="2"/>
      <c r="AH4412" s="2"/>
      <c r="AI4412" s="2"/>
      <c r="AJ4412" s="2"/>
      <c r="AM4412" s="2"/>
      <c r="AN4412" s="2"/>
      <c r="AO4412" s="2"/>
      <c r="AR4412" s="2"/>
      <c r="AS4412" s="2"/>
      <c r="AT4412" s="2"/>
      <c r="AW4412" s="2"/>
      <c r="AX4412" s="2"/>
      <c r="AY4412" s="2"/>
    </row>
    <row r="4413" spans="8:51" x14ac:dyDescent="0.25">
      <c r="H4413" s="10">
        <v>0.52569999999999995</v>
      </c>
      <c r="I4413" s="45">
        <v>-2.6449999999999998E-4</v>
      </c>
      <c r="J4413" s="45">
        <v>-9.3594999999999995E-4</v>
      </c>
      <c r="K4413" s="45">
        <v>9.3594999999999995E-4</v>
      </c>
      <c r="L4413" s="11"/>
      <c r="M4413" s="11">
        <v>0.53539999999999999</v>
      </c>
      <c r="N4413" s="45">
        <v>-2.9770000000000003E-4</v>
      </c>
      <c r="O4413" s="45">
        <v>-1.0533999999999999E-3</v>
      </c>
      <c r="P4413" s="45">
        <v>1.0533999999999999E-3</v>
      </c>
      <c r="Q4413" s="11"/>
      <c r="R4413" s="11">
        <v>0.53339999999999999</v>
      </c>
      <c r="S4413" s="45">
        <v>-2.9109999999999997E-4</v>
      </c>
      <c r="T4413" s="45">
        <v>-1.0300999999999999E-3</v>
      </c>
      <c r="U4413" s="45">
        <v>1.0300999999999999E-3</v>
      </c>
      <c r="V4413" s="11"/>
      <c r="W4413" s="11">
        <v>0.46960000000000002</v>
      </c>
      <c r="X4413" s="45">
        <v>-7.0770000000000002E-5</v>
      </c>
      <c r="Y4413" s="45">
        <v>-2.5042E-4</v>
      </c>
      <c r="Z4413" s="46">
        <v>2.5042E-4</v>
      </c>
      <c r="AC4413" s="2"/>
      <c r="AD4413" s="2"/>
      <c r="AE4413" s="2"/>
      <c r="AH4413" s="2"/>
      <c r="AI4413" s="2"/>
      <c r="AJ4413" s="2"/>
      <c r="AM4413" s="2"/>
      <c r="AN4413" s="2"/>
      <c r="AO4413" s="2"/>
      <c r="AR4413" s="2"/>
      <c r="AS4413" s="2"/>
      <c r="AT4413" s="2"/>
      <c r="AW4413" s="2"/>
      <c r="AX4413" s="2"/>
      <c r="AY4413" s="2"/>
    </row>
    <row r="4414" spans="8:51" x14ac:dyDescent="0.25">
      <c r="H4414" s="10">
        <v>0.52569999999999995</v>
      </c>
      <c r="I4414" s="45">
        <v>-2.6479999999999999E-4</v>
      </c>
      <c r="J4414" s="45">
        <v>-9.3700999999999995E-4</v>
      </c>
      <c r="K4414" s="45">
        <v>9.3700999999999995E-4</v>
      </c>
      <c r="L4414" s="11"/>
      <c r="M4414" s="11">
        <v>0.5353</v>
      </c>
      <c r="N4414" s="45">
        <v>-2.9809999999999998E-4</v>
      </c>
      <c r="O4414" s="45">
        <v>-1.0548000000000001E-3</v>
      </c>
      <c r="P4414" s="45">
        <v>1.0548000000000001E-3</v>
      </c>
      <c r="Q4414" s="11"/>
      <c r="R4414" s="11">
        <v>0.53339999999999999</v>
      </c>
      <c r="S4414" s="45">
        <v>-2.9139999999999998E-4</v>
      </c>
      <c r="T4414" s="45">
        <v>-1.0311000000000001E-3</v>
      </c>
      <c r="U4414" s="45">
        <v>1.0311000000000001E-3</v>
      </c>
      <c r="V4414" s="11"/>
      <c r="W4414" s="11">
        <v>0.46939999999999998</v>
      </c>
      <c r="X4414" s="45">
        <v>-7.0889999999999994E-5</v>
      </c>
      <c r="Y4414" s="45">
        <v>-2.5085E-4</v>
      </c>
      <c r="Z4414" s="46">
        <v>2.5085E-4</v>
      </c>
      <c r="AC4414" s="2"/>
      <c r="AD4414" s="2"/>
      <c r="AE4414" s="2"/>
      <c r="AH4414" s="2"/>
      <c r="AI4414" s="2"/>
      <c r="AJ4414" s="2"/>
      <c r="AM4414" s="2"/>
      <c r="AN4414" s="2"/>
      <c r="AO4414" s="2"/>
      <c r="AR4414" s="2"/>
      <c r="AS4414" s="2"/>
      <c r="AT4414" s="2"/>
      <c r="AW4414" s="2"/>
      <c r="AX4414" s="2"/>
      <c r="AY4414" s="2"/>
    </row>
    <row r="4415" spans="8:51" x14ac:dyDescent="0.25">
      <c r="H4415" s="10">
        <v>0.52559999999999996</v>
      </c>
      <c r="I4415" s="45">
        <v>-2.6509999999999999E-4</v>
      </c>
      <c r="J4415" s="45">
        <v>-9.3807999999999999E-4</v>
      </c>
      <c r="K4415" s="45">
        <v>9.3807999999999999E-4</v>
      </c>
      <c r="L4415" s="11"/>
      <c r="M4415" s="11">
        <v>0.53520000000000001</v>
      </c>
      <c r="N4415" s="45">
        <v>-2.9819999999999998E-4</v>
      </c>
      <c r="O4415" s="45">
        <v>-1.0552000000000001E-3</v>
      </c>
      <c r="P4415" s="45">
        <v>1.0552000000000001E-3</v>
      </c>
      <c r="Q4415" s="11"/>
      <c r="R4415" s="11">
        <v>0.5333</v>
      </c>
      <c r="S4415" s="45">
        <v>-2.9169999999999999E-4</v>
      </c>
      <c r="T4415" s="45">
        <v>-1.0322E-3</v>
      </c>
      <c r="U4415" s="45">
        <v>1.0322E-3</v>
      </c>
      <c r="V4415" s="11"/>
      <c r="W4415" s="11">
        <v>0.46929999999999999</v>
      </c>
      <c r="X4415" s="45">
        <v>-7.1009999999999999E-5</v>
      </c>
      <c r="Y4415" s="45">
        <v>-2.5127E-4</v>
      </c>
      <c r="Z4415" s="46">
        <v>2.5127E-4</v>
      </c>
      <c r="AC4415" s="2"/>
      <c r="AD4415" s="2"/>
      <c r="AE4415" s="2"/>
      <c r="AH4415" s="2"/>
      <c r="AI4415" s="2"/>
      <c r="AJ4415" s="2"/>
      <c r="AM4415" s="2"/>
      <c r="AN4415" s="2"/>
      <c r="AO4415" s="2"/>
      <c r="AR4415" s="2"/>
      <c r="AS4415" s="2"/>
      <c r="AT4415" s="2"/>
      <c r="AW4415" s="2"/>
      <c r="AX4415" s="2"/>
      <c r="AY4415" s="2"/>
    </row>
    <row r="4416" spans="8:51" x14ac:dyDescent="0.25">
      <c r="H4416" s="10">
        <v>0.52549999999999997</v>
      </c>
      <c r="I4416" s="45">
        <v>-2.653E-4</v>
      </c>
      <c r="J4416" s="45">
        <v>-9.3877999999999995E-4</v>
      </c>
      <c r="K4416" s="45">
        <v>9.3877999999999995E-4</v>
      </c>
      <c r="L4416" s="11"/>
      <c r="M4416" s="11">
        <v>0.53520000000000001</v>
      </c>
      <c r="N4416" s="45">
        <v>-2.987E-4</v>
      </c>
      <c r="O4416" s="45">
        <v>-1.057E-3</v>
      </c>
      <c r="P4416" s="45">
        <v>1.057E-3</v>
      </c>
      <c r="Q4416" s="11"/>
      <c r="R4416" s="11">
        <v>0.53320000000000001</v>
      </c>
      <c r="S4416" s="45">
        <v>-2.92E-4</v>
      </c>
      <c r="T4416" s="45">
        <v>-1.0333E-3</v>
      </c>
      <c r="U4416" s="45">
        <v>1.0333E-3</v>
      </c>
      <c r="V4416" s="11"/>
      <c r="W4416" s="11">
        <v>0.46920000000000001</v>
      </c>
      <c r="X4416" s="45">
        <v>-7.1110000000000002E-5</v>
      </c>
      <c r="Y4416" s="45">
        <v>-2.5162999999999997E-4</v>
      </c>
      <c r="Z4416" s="46">
        <v>2.5162999999999997E-4</v>
      </c>
      <c r="AC4416" s="2"/>
      <c r="AD4416" s="2"/>
      <c r="AE4416" s="2"/>
      <c r="AH4416" s="2"/>
      <c r="AI4416" s="2"/>
      <c r="AJ4416" s="2"/>
      <c r="AM4416" s="2"/>
      <c r="AN4416" s="2"/>
      <c r="AO4416" s="2"/>
      <c r="AR4416" s="2"/>
      <c r="AS4416" s="2"/>
      <c r="AT4416" s="2"/>
      <c r="AW4416" s="2"/>
      <c r="AX4416" s="2"/>
      <c r="AY4416" s="2"/>
    </row>
    <row r="4417" spans="8:51" x14ac:dyDescent="0.25">
      <c r="H4417" s="10">
        <v>0.52539999999999998</v>
      </c>
      <c r="I4417" s="45">
        <v>-2.655E-4</v>
      </c>
      <c r="J4417" s="45">
        <v>-9.3948999999999996E-4</v>
      </c>
      <c r="K4417" s="45">
        <v>9.3948999999999996E-4</v>
      </c>
      <c r="L4417" s="11"/>
      <c r="M4417" s="11">
        <v>0.53510000000000002</v>
      </c>
      <c r="N4417" s="45">
        <v>-2.987E-4</v>
      </c>
      <c r="O4417" s="45">
        <v>-1.057E-3</v>
      </c>
      <c r="P4417" s="45">
        <v>1.057E-3</v>
      </c>
      <c r="Q4417" s="11"/>
      <c r="R4417" s="11">
        <v>0.53320000000000001</v>
      </c>
      <c r="S4417" s="45">
        <v>-2.922E-4</v>
      </c>
      <c r="T4417" s="45">
        <v>-1.034E-3</v>
      </c>
      <c r="U4417" s="45">
        <v>1.034E-3</v>
      </c>
      <c r="V4417" s="11"/>
      <c r="W4417" s="11">
        <v>0.46910000000000002</v>
      </c>
      <c r="X4417" s="45">
        <v>-7.1229999999999994E-5</v>
      </c>
      <c r="Y4417" s="45">
        <v>-2.5204999999999997E-4</v>
      </c>
      <c r="Z4417" s="46">
        <v>2.5204999999999997E-4</v>
      </c>
      <c r="AC4417" s="2"/>
      <c r="AD4417" s="2"/>
      <c r="AE4417" s="2"/>
      <c r="AH4417" s="2"/>
      <c r="AI4417" s="2"/>
      <c r="AJ4417" s="2"/>
      <c r="AM4417" s="2"/>
      <c r="AN4417" s="2"/>
      <c r="AO4417" s="2"/>
      <c r="AR4417" s="2"/>
      <c r="AS4417" s="2"/>
      <c r="AT4417" s="2"/>
      <c r="AW4417" s="2"/>
      <c r="AX4417" s="2"/>
      <c r="AY4417" s="2"/>
    </row>
    <row r="4418" spans="8:51" x14ac:dyDescent="0.25">
      <c r="H4418" s="10">
        <v>0.52529999999999999</v>
      </c>
      <c r="I4418" s="45">
        <v>-2.6570000000000001E-4</v>
      </c>
      <c r="J4418" s="45">
        <v>-9.4019999999999998E-4</v>
      </c>
      <c r="K4418" s="45">
        <v>9.4019999999999998E-4</v>
      </c>
      <c r="L4418" s="11"/>
      <c r="M4418" s="11">
        <v>0.53500000000000003</v>
      </c>
      <c r="N4418" s="45">
        <v>-2.99E-4</v>
      </c>
      <c r="O4418" s="45">
        <v>-1.0579999999999999E-3</v>
      </c>
      <c r="P4418" s="45">
        <v>1.0579999999999999E-3</v>
      </c>
      <c r="Q4418" s="11"/>
      <c r="R4418" s="11">
        <v>0.53310000000000002</v>
      </c>
      <c r="S4418" s="45">
        <v>-2.9250000000000001E-4</v>
      </c>
      <c r="T4418" s="45">
        <v>-1.0349999999999999E-3</v>
      </c>
      <c r="U4418" s="45">
        <v>1.0349999999999999E-3</v>
      </c>
      <c r="V4418" s="11"/>
      <c r="W4418" s="11">
        <v>0.46899999999999997</v>
      </c>
      <c r="X4418" s="45">
        <v>-7.1320000000000002E-5</v>
      </c>
      <c r="Y4418" s="45">
        <v>-2.5237000000000002E-4</v>
      </c>
      <c r="Z4418" s="46">
        <v>2.5237000000000002E-4</v>
      </c>
      <c r="AC4418" s="2"/>
      <c r="AD4418" s="2"/>
      <c r="AE4418" s="2"/>
      <c r="AH4418" s="2"/>
      <c r="AI4418" s="2"/>
      <c r="AJ4418" s="2"/>
      <c r="AM4418" s="2"/>
      <c r="AN4418" s="2"/>
      <c r="AO4418" s="2"/>
      <c r="AR4418" s="2"/>
      <c r="AS4418" s="2"/>
      <c r="AT4418" s="2"/>
      <c r="AW4418" s="2"/>
      <c r="AX4418" s="2"/>
      <c r="AY4418" s="2"/>
    </row>
    <row r="4419" spans="8:51" x14ac:dyDescent="0.25">
      <c r="H4419" s="10">
        <v>0.5252</v>
      </c>
      <c r="I4419" s="45">
        <v>-2.6600000000000001E-4</v>
      </c>
      <c r="J4419" s="45">
        <v>-9.4125999999999997E-4</v>
      </c>
      <c r="K4419" s="45">
        <v>9.4125999999999997E-4</v>
      </c>
      <c r="L4419" s="11"/>
      <c r="M4419" s="11">
        <v>0.53490000000000004</v>
      </c>
      <c r="N4419" s="45">
        <v>-2.9920000000000001E-4</v>
      </c>
      <c r="O4419" s="45">
        <v>-1.0587000000000001E-3</v>
      </c>
      <c r="P4419" s="45">
        <v>1.0587000000000001E-3</v>
      </c>
      <c r="Q4419" s="11"/>
      <c r="R4419" s="11">
        <v>0.53300000000000003</v>
      </c>
      <c r="S4419" s="45">
        <v>-2.9280000000000002E-4</v>
      </c>
      <c r="T4419" s="45">
        <v>-1.0361000000000001E-3</v>
      </c>
      <c r="U4419" s="45">
        <v>1.0361000000000001E-3</v>
      </c>
      <c r="V4419" s="11"/>
      <c r="W4419" s="11">
        <v>0.46879999999999999</v>
      </c>
      <c r="X4419" s="45">
        <v>-7.1439999999999994E-5</v>
      </c>
      <c r="Y4419" s="45">
        <v>-2.5280000000000002E-4</v>
      </c>
      <c r="Z4419" s="46">
        <v>2.5280000000000002E-4</v>
      </c>
      <c r="AC4419" s="2"/>
      <c r="AD4419" s="2"/>
      <c r="AE4419" s="2"/>
      <c r="AH4419" s="2"/>
      <c r="AI4419" s="2"/>
      <c r="AJ4419" s="2"/>
      <c r="AM4419" s="2"/>
      <c r="AN4419" s="2"/>
      <c r="AO4419" s="2"/>
      <c r="AR4419" s="2"/>
      <c r="AS4419" s="2"/>
      <c r="AT4419" s="2"/>
      <c r="AW4419" s="2"/>
      <c r="AX4419" s="2"/>
      <c r="AY4419" s="2"/>
    </row>
    <row r="4420" spans="8:51" x14ac:dyDescent="0.25">
      <c r="H4420" s="10">
        <v>0.5252</v>
      </c>
      <c r="I4420" s="45">
        <v>-2.6620000000000002E-4</v>
      </c>
      <c r="J4420" s="45">
        <v>-9.4196999999999998E-4</v>
      </c>
      <c r="K4420" s="45">
        <v>9.4196999999999998E-4</v>
      </c>
      <c r="L4420" s="11"/>
      <c r="M4420" s="11">
        <v>0.53480000000000005</v>
      </c>
      <c r="N4420" s="45">
        <v>-2.9930000000000001E-4</v>
      </c>
      <c r="O4420" s="45">
        <v>-1.0591000000000001E-3</v>
      </c>
      <c r="P4420" s="45">
        <v>1.0591000000000001E-3</v>
      </c>
      <c r="Q4420" s="11"/>
      <c r="R4420" s="11">
        <v>0.53300000000000003</v>
      </c>
      <c r="S4420" s="45">
        <v>-2.9310000000000002E-4</v>
      </c>
      <c r="T4420" s="45">
        <v>-1.0372000000000001E-3</v>
      </c>
      <c r="U4420" s="45">
        <v>1.0372000000000001E-3</v>
      </c>
      <c r="V4420" s="11"/>
      <c r="W4420" s="11">
        <v>0.46870000000000001</v>
      </c>
      <c r="X4420" s="45">
        <v>-7.1559999999999999E-5</v>
      </c>
      <c r="Y4420" s="45">
        <v>-2.5322000000000002E-4</v>
      </c>
      <c r="Z4420" s="46">
        <v>2.5322000000000002E-4</v>
      </c>
      <c r="AC4420" s="2"/>
      <c r="AD4420" s="2"/>
      <c r="AE4420" s="2"/>
      <c r="AH4420" s="2"/>
      <c r="AI4420" s="2"/>
      <c r="AJ4420" s="2"/>
      <c r="AM4420" s="2"/>
      <c r="AN4420" s="2"/>
      <c r="AO4420" s="2"/>
      <c r="AR4420" s="2"/>
      <c r="AS4420" s="2"/>
      <c r="AT4420" s="2"/>
      <c r="AW4420" s="2"/>
      <c r="AX4420" s="2"/>
      <c r="AY4420" s="2"/>
    </row>
    <row r="4421" spans="8:51" x14ac:dyDescent="0.25">
      <c r="H4421" s="10">
        <v>0.52510000000000001</v>
      </c>
      <c r="I4421" s="45">
        <v>-2.6640000000000002E-4</v>
      </c>
      <c r="J4421" s="45">
        <v>-9.4267999999999999E-4</v>
      </c>
      <c r="K4421" s="45">
        <v>9.4267999999999999E-4</v>
      </c>
      <c r="L4421" s="11"/>
      <c r="M4421" s="11">
        <v>0.53469999999999995</v>
      </c>
      <c r="N4421" s="45">
        <v>-2.9960000000000002E-4</v>
      </c>
      <c r="O4421" s="45">
        <v>-1.0602000000000001E-3</v>
      </c>
      <c r="P4421" s="45">
        <v>1.0602000000000001E-3</v>
      </c>
      <c r="Q4421" s="11"/>
      <c r="R4421" s="11">
        <v>0.53290000000000004</v>
      </c>
      <c r="S4421" s="45">
        <v>-2.9339999999999998E-4</v>
      </c>
      <c r="T4421" s="45">
        <v>-1.0382E-3</v>
      </c>
      <c r="U4421" s="45">
        <v>1.0382E-3</v>
      </c>
      <c r="V4421" s="11"/>
      <c r="W4421" s="11">
        <v>0.46860000000000002</v>
      </c>
      <c r="X4421" s="45">
        <v>-7.1660000000000002E-5</v>
      </c>
      <c r="Y4421" s="45">
        <v>-2.5357E-4</v>
      </c>
      <c r="Z4421" s="46">
        <v>2.5357E-4</v>
      </c>
      <c r="AC4421" s="2"/>
      <c r="AD4421" s="2"/>
      <c r="AE4421" s="2"/>
      <c r="AH4421" s="2"/>
      <c r="AI4421" s="2"/>
      <c r="AJ4421" s="2"/>
      <c r="AM4421" s="2"/>
      <c r="AN4421" s="2"/>
      <c r="AO4421" s="2"/>
      <c r="AR4421" s="2"/>
      <c r="AS4421" s="2"/>
      <c r="AT4421" s="2"/>
      <c r="AW4421" s="2"/>
      <c r="AX4421" s="2"/>
      <c r="AY4421" s="2"/>
    </row>
    <row r="4422" spans="8:51" x14ac:dyDescent="0.25">
      <c r="H4422" s="10">
        <v>0.52500000000000002</v>
      </c>
      <c r="I4422" s="45">
        <v>-2.6659999999999998E-4</v>
      </c>
      <c r="J4422" s="45">
        <v>-9.4337999999999996E-4</v>
      </c>
      <c r="K4422" s="45">
        <v>9.4337999999999996E-4</v>
      </c>
      <c r="L4422" s="11"/>
      <c r="M4422" s="11">
        <v>0.53459999999999996</v>
      </c>
      <c r="N4422" s="45">
        <v>-2.9980000000000002E-4</v>
      </c>
      <c r="O4422" s="45">
        <v>-1.0609E-3</v>
      </c>
      <c r="P4422" s="45">
        <v>1.0609E-3</v>
      </c>
      <c r="Q4422" s="11"/>
      <c r="R4422" s="11">
        <v>0.53280000000000005</v>
      </c>
      <c r="S4422" s="45">
        <v>-2.9369999999999998E-4</v>
      </c>
      <c r="T4422" s="45">
        <v>-1.0392999999999999E-3</v>
      </c>
      <c r="U4422" s="45">
        <v>1.0392999999999999E-3</v>
      </c>
      <c r="V4422" s="11"/>
      <c r="W4422" s="11">
        <v>0.46850000000000003</v>
      </c>
      <c r="X4422" s="45">
        <v>-7.1779999999999994E-5</v>
      </c>
      <c r="Y4422" s="45">
        <v>-2.5399999999999999E-4</v>
      </c>
      <c r="Z4422" s="46">
        <v>2.5399999999999999E-4</v>
      </c>
      <c r="AC4422" s="2"/>
      <c r="AD4422" s="2"/>
      <c r="AE4422" s="2"/>
      <c r="AH4422" s="2"/>
      <c r="AI4422" s="2"/>
      <c r="AJ4422" s="2"/>
      <c r="AM4422" s="2"/>
      <c r="AN4422" s="2"/>
      <c r="AO4422" s="2"/>
      <c r="AR4422" s="2"/>
      <c r="AS4422" s="2"/>
      <c r="AT4422" s="2"/>
      <c r="AW4422" s="2"/>
      <c r="AX4422" s="2"/>
      <c r="AY4422" s="2"/>
    </row>
    <row r="4423" spans="8:51" x14ac:dyDescent="0.25">
      <c r="H4423" s="10">
        <v>0.52490000000000003</v>
      </c>
      <c r="I4423" s="45">
        <v>-2.6679999999999998E-4</v>
      </c>
      <c r="J4423" s="45">
        <v>-9.4408999999999997E-4</v>
      </c>
      <c r="K4423" s="45">
        <v>9.4408999999999997E-4</v>
      </c>
      <c r="L4423" s="11"/>
      <c r="M4423" s="11">
        <v>0.53449999999999998</v>
      </c>
      <c r="N4423" s="45">
        <v>-2.9999999999999997E-4</v>
      </c>
      <c r="O4423" s="45">
        <v>-1.0616E-3</v>
      </c>
      <c r="P4423" s="45">
        <v>1.0616E-3</v>
      </c>
      <c r="Q4423" s="11"/>
      <c r="R4423" s="11">
        <v>0.53280000000000005</v>
      </c>
      <c r="S4423" s="45">
        <v>-2.9399999999999999E-4</v>
      </c>
      <c r="T4423" s="45">
        <v>-1.0403000000000001E-3</v>
      </c>
      <c r="U4423" s="45">
        <v>1.0403000000000001E-3</v>
      </c>
      <c r="V4423" s="11"/>
      <c r="W4423" s="11">
        <v>0.46839999999999998</v>
      </c>
      <c r="X4423" s="45">
        <v>-7.1899999999999999E-5</v>
      </c>
      <c r="Y4423" s="45">
        <v>-2.5441999999999999E-4</v>
      </c>
      <c r="Z4423" s="46">
        <v>2.5441999999999999E-4</v>
      </c>
      <c r="AC4423" s="2"/>
      <c r="AD4423" s="2"/>
      <c r="AE4423" s="2"/>
      <c r="AH4423" s="2"/>
      <c r="AI4423" s="2"/>
      <c r="AJ4423" s="2"/>
      <c r="AM4423" s="2"/>
      <c r="AN4423" s="2"/>
      <c r="AO4423" s="2"/>
      <c r="AR4423" s="2"/>
      <c r="AS4423" s="2"/>
      <c r="AT4423" s="2"/>
      <c r="AW4423" s="2"/>
      <c r="AX4423" s="2"/>
      <c r="AY4423" s="2"/>
    </row>
    <row r="4424" spans="8:51" x14ac:dyDescent="0.25">
      <c r="H4424" s="10">
        <v>0.52480000000000004</v>
      </c>
      <c r="I4424" s="45">
        <v>-2.6709999999999999E-4</v>
      </c>
      <c r="J4424" s="45">
        <v>-9.4514999999999996E-4</v>
      </c>
      <c r="K4424" s="45">
        <v>9.4514999999999996E-4</v>
      </c>
      <c r="L4424" s="11"/>
      <c r="M4424" s="11">
        <v>0.53449999999999998</v>
      </c>
      <c r="N4424" s="45">
        <v>-3.0039999999999998E-4</v>
      </c>
      <c r="O4424" s="45">
        <v>-1.0629999999999999E-3</v>
      </c>
      <c r="P4424" s="45">
        <v>1.0629999999999999E-3</v>
      </c>
      <c r="Q4424" s="11"/>
      <c r="R4424" s="11">
        <v>0.53269999999999995</v>
      </c>
      <c r="S4424" s="45">
        <v>-2.943E-4</v>
      </c>
      <c r="T4424" s="45">
        <v>-1.0414000000000001E-3</v>
      </c>
      <c r="U4424" s="45">
        <v>1.0414000000000001E-3</v>
      </c>
      <c r="V4424" s="11"/>
      <c r="W4424" s="11">
        <v>0.46820000000000001</v>
      </c>
      <c r="X4424" s="45">
        <v>-7.1989999999999993E-5</v>
      </c>
      <c r="Y4424" s="45">
        <v>-2.5473999999999999E-4</v>
      </c>
      <c r="Z4424" s="46">
        <v>2.5473999999999999E-4</v>
      </c>
      <c r="AC4424" s="2"/>
      <c r="AD4424" s="2"/>
      <c r="AE4424" s="2"/>
      <c r="AH4424" s="2"/>
      <c r="AI4424" s="2"/>
      <c r="AJ4424" s="2"/>
      <c r="AM4424" s="2"/>
      <c r="AN4424" s="2"/>
      <c r="AO4424" s="2"/>
      <c r="AR4424" s="2"/>
      <c r="AS4424" s="2"/>
      <c r="AT4424" s="2"/>
      <c r="AW4424" s="2"/>
      <c r="AX4424" s="2"/>
      <c r="AY4424" s="2"/>
    </row>
    <row r="4425" spans="8:51" x14ac:dyDescent="0.25">
      <c r="H4425" s="10">
        <v>0.52480000000000004</v>
      </c>
      <c r="I4425" s="45">
        <v>-2.6739999999999999E-4</v>
      </c>
      <c r="J4425" s="45">
        <v>-9.4620999999999995E-4</v>
      </c>
      <c r="K4425" s="45">
        <v>9.4620999999999995E-4</v>
      </c>
      <c r="L4425" s="11"/>
      <c r="M4425" s="11">
        <v>0.53439999999999999</v>
      </c>
      <c r="N4425" s="45">
        <v>-3.0069999999999999E-4</v>
      </c>
      <c r="O4425" s="45">
        <v>-1.0640000000000001E-3</v>
      </c>
      <c r="P4425" s="45">
        <v>1.0640000000000001E-3</v>
      </c>
      <c r="Q4425" s="11"/>
      <c r="R4425" s="11">
        <v>0.53259999999999996</v>
      </c>
      <c r="S4425" s="45">
        <v>-2.9460000000000001E-4</v>
      </c>
      <c r="T4425" s="45">
        <v>-1.0425E-3</v>
      </c>
      <c r="U4425" s="45">
        <v>1.0425E-3</v>
      </c>
      <c r="V4425" s="11"/>
      <c r="W4425" s="11">
        <v>0.46810000000000002</v>
      </c>
      <c r="X4425" s="45">
        <v>-7.2109999999999999E-5</v>
      </c>
      <c r="Y4425" s="45">
        <v>-2.5516999999999998E-4</v>
      </c>
      <c r="Z4425" s="46">
        <v>2.5516999999999998E-4</v>
      </c>
      <c r="AC4425" s="2"/>
      <c r="AD4425" s="2"/>
      <c r="AE4425" s="2"/>
      <c r="AH4425" s="2"/>
      <c r="AI4425" s="2"/>
      <c r="AJ4425" s="2"/>
      <c r="AM4425" s="2"/>
      <c r="AN4425" s="2"/>
      <c r="AO4425" s="2"/>
      <c r="AR4425" s="2"/>
      <c r="AS4425" s="2"/>
      <c r="AT4425" s="2"/>
      <c r="AW4425" s="2"/>
      <c r="AX4425" s="2"/>
      <c r="AY4425" s="2"/>
    </row>
    <row r="4426" spans="8:51" x14ac:dyDescent="0.25">
      <c r="H4426" s="10">
        <v>0.52470000000000006</v>
      </c>
      <c r="I4426" s="45">
        <v>-2.676E-4</v>
      </c>
      <c r="J4426" s="45">
        <v>-9.4691999999999997E-4</v>
      </c>
      <c r="K4426" s="45">
        <v>9.4691999999999997E-4</v>
      </c>
      <c r="L4426" s="11"/>
      <c r="M4426" s="11">
        <v>0.53420000000000001</v>
      </c>
      <c r="N4426" s="45">
        <v>-3.0069999999999999E-4</v>
      </c>
      <c r="O4426" s="45">
        <v>-1.0640000000000001E-3</v>
      </c>
      <c r="P4426" s="45">
        <v>1.0640000000000001E-3</v>
      </c>
      <c r="Q4426" s="11"/>
      <c r="R4426" s="11">
        <v>0.53259999999999996</v>
      </c>
      <c r="S4426" s="45">
        <v>-2.9490000000000001E-4</v>
      </c>
      <c r="T4426" s="45">
        <v>-1.0434999999999999E-3</v>
      </c>
      <c r="U4426" s="45">
        <v>1.0434999999999999E-3</v>
      </c>
      <c r="V4426" s="11"/>
      <c r="W4426" s="11">
        <v>0.46800000000000003</v>
      </c>
      <c r="X4426" s="45">
        <v>-7.224E-5</v>
      </c>
      <c r="Y4426" s="45">
        <v>-2.5563000000000002E-4</v>
      </c>
      <c r="Z4426" s="46">
        <v>2.5563000000000002E-4</v>
      </c>
      <c r="AC4426" s="2"/>
      <c r="AD4426" s="2"/>
      <c r="AE4426" s="2"/>
      <c r="AH4426" s="2"/>
      <c r="AI4426" s="2"/>
      <c r="AJ4426" s="2"/>
      <c r="AM4426" s="2"/>
      <c r="AN4426" s="2"/>
      <c r="AO4426" s="2"/>
      <c r="AR4426" s="2"/>
      <c r="AS4426" s="2"/>
      <c r="AT4426" s="2"/>
      <c r="AW4426" s="2"/>
      <c r="AX4426" s="2"/>
      <c r="AY4426" s="2"/>
    </row>
    <row r="4427" spans="8:51" x14ac:dyDescent="0.25">
      <c r="H4427" s="10">
        <v>0.52449999999999997</v>
      </c>
      <c r="I4427" s="45">
        <v>-2.678E-4</v>
      </c>
      <c r="J4427" s="45">
        <v>-9.4762999999999998E-4</v>
      </c>
      <c r="K4427" s="45">
        <v>9.4762999999999998E-4</v>
      </c>
      <c r="L4427" s="11"/>
      <c r="M4427" s="11">
        <v>0.53420000000000001</v>
      </c>
      <c r="N4427" s="45">
        <v>-3.011E-4</v>
      </c>
      <c r="O4427" s="45">
        <v>-1.0655E-3</v>
      </c>
      <c r="P4427" s="45">
        <v>1.0655E-3</v>
      </c>
      <c r="Q4427" s="11"/>
      <c r="R4427" s="11">
        <v>0.53249999999999997</v>
      </c>
      <c r="S4427" s="45">
        <v>-2.9520000000000002E-4</v>
      </c>
      <c r="T4427" s="45">
        <v>-1.0445999999999999E-3</v>
      </c>
      <c r="U4427" s="45">
        <v>1.0445999999999999E-3</v>
      </c>
      <c r="V4427" s="11"/>
      <c r="W4427" s="11">
        <v>0.46789999999999998</v>
      </c>
      <c r="X4427" s="45">
        <v>-7.2329999999999994E-5</v>
      </c>
      <c r="Y4427" s="45">
        <v>-2.5594000000000002E-4</v>
      </c>
      <c r="Z4427" s="46">
        <v>2.5594000000000002E-4</v>
      </c>
      <c r="AC4427" s="2"/>
      <c r="AD4427" s="2"/>
      <c r="AE4427" s="2"/>
      <c r="AH4427" s="2"/>
      <c r="AI4427" s="2"/>
      <c r="AJ4427" s="2"/>
      <c r="AM4427" s="2"/>
      <c r="AN4427" s="2"/>
      <c r="AO4427" s="2"/>
      <c r="AR4427" s="2"/>
      <c r="AS4427" s="2"/>
      <c r="AT4427" s="2"/>
      <c r="AW4427" s="2"/>
      <c r="AX4427" s="2"/>
      <c r="AY4427" s="2"/>
    </row>
    <row r="4428" spans="8:51" x14ac:dyDescent="0.25">
      <c r="H4428" s="10">
        <v>0.52449999999999997</v>
      </c>
      <c r="I4428" s="45">
        <v>-2.6810000000000001E-4</v>
      </c>
      <c r="J4428" s="45">
        <v>-9.4868999999999997E-4</v>
      </c>
      <c r="K4428" s="45">
        <v>9.4868999999999997E-4</v>
      </c>
      <c r="L4428" s="11"/>
      <c r="M4428" s="11">
        <v>0.53410000000000002</v>
      </c>
      <c r="N4428" s="45">
        <v>-3.012E-4</v>
      </c>
      <c r="O4428" s="45">
        <v>-1.0658E-3</v>
      </c>
      <c r="P4428" s="45">
        <v>1.0658E-3</v>
      </c>
      <c r="Q4428" s="11"/>
      <c r="R4428" s="11">
        <v>0.53239999999999998</v>
      </c>
      <c r="S4428" s="45">
        <v>-2.9550000000000003E-4</v>
      </c>
      <c r="T4428" s="45">
        <v>-1.0456E-3</v>
      </c>
      <c r="U4428" s="45">
        <v>1.0456E-3</v>
      </c>
      <c r="V4428" s="11"/>
      <c r="W4428" s="11">
        <v>0.46779999999999999</v>
      </c>
      <c r="X4428" s="45">
        <v>-7.2449999999999999E-5</v>
      </c>
      <c r="Y4428" s="45">
        <v>-2.5637000000000001E-4</v>
      </c>
      <c r="Z4428" s="46">
        <v>2.5637000000000001E-4</v>
      </c>
      <c r="AC4428" s="2"/>
      <c r="AD4428" s="2"/>
      <c r="AE4428" s="2"/>
      <c r="AH4428" s="2"/>
      <c r="AI4428" s="2"/>
      <c r="AJ4428" s="2"/>
      <c r="AM4428" s="2"/>
      <c r="AN4428" s="2"/>
      <c r="AO4428" s="2"/>
      <c r="AR4428" s="2"/>
      <c r="AS4428" s="2"/>
      <c r="AT4428" s="2"/>
      <c r="AW4428" s="2"/>
      <c r="AX4428" s="2"/>
      <c r="AY4428" s="2"/>
    </row>
    <row r="4429" spans="8:51" x14ac:dyDescent="0.25">
      <c r="H4429" s="10">
        <v>0.52439999999999998</v>
      </c>
      <c r="I4429" s="45">
        <v>-2.6830000000000002E-4</v>
      </c>
      <c r="J4429" s="45">
        <v>-9.4939999999999998E-4</v>
      </c>
      <c r="K4429" s="45">
        <v>9.4939999999999998E-4</v>
      </c>
      <c r="L4429" s="11"/>
      <c r="M4429" s="11">
        <v>0.53410000000000002</v>
      </c>
      <c r="N4429" s="45">
        <v>-3.0170000000000002E-4</v>
      </c>
      <c r="O4429" s="45">
        <v>-1.0675999999999999E-3</v>
      </c>
      <c r="P4429" s="45">
        <v>1.0675999999999999E-3</v>
      </c>
      <c r="Q4429" s="11"/>
      <c r="R4429" s="11">
        <v>0.53239999999999998</v>
      </c>
      <c r="S4429" s="45">
        <v>-2.9569999999999998E-4</v>
      </c>
      <c r="T4429" s="45">
        <v>-1.0464000000000001E-3</v>
      </c>
      <c r="U4429" s="45">
        <v>1.0464000000000001E-3</v>
      </c>
      <c r="V4429" s="11"/>
      <c r="W4429" s="11">
        <v>0.46760000000000002</v>
      </c>
      <c r="X4429" s="45">
        <v>-7.2570000000000005E-5</v>
      </c>
      <c r="Y4429" s="45">
        <v>-2.5679000000000001E-4</v>
      </c>
      <c r="Z4429" s="46">
        <v>2.5679000000000001E-4</v>
      </c>
      <c r="AC4429" s="2"/>
      <c r="AD4429" s="2"/>
      <c r="AE4429" s="2"/>
      <c r="AH4429" s="2"/>
      <c r="AI4429" s="2"/>
      <c r="AJ4429" s="2"/>
      <c r="AM4429" s="2"/>
      <c r="AN4429" s="2"/>
      <c r="AO4429" s="2"/>
      <c r="AR4429" s="2"/>
      <c r="AS4429" s="2"/>
      <c r="AT4429" s="2"/>
      <c r="AW4429" s="2"/>
      <c r="AX4429" s="2"/>
      <c r="AY4429" s="2"/>
    </row>
    <row r="4430" spans="8:51" x14ac:dyDescent="0.25">
      <c r="H4430" s="10">
        <v>0.52429999999999999</v>
      </c>
      <c r="I4430" s="45">
        <v>-2.6850000000000002E-4</v>
      </c>
      <c r="J4430" s="45">
        <v>-9.5011E-4</v>
      </c>
      <c r="K4430" s="45">
        <v>9.5011E-4</v>
      </c>
      <c r="L4430" s="11"/>
      <c r="M4430" s="11">
        <v>0.53400000000000003</v>
      </c>
      <c r="N4430" s="45">
        <v>-3.0180000000000002E-4</v>
      </c>
      <c r="O4430" s="45">
        <v>-1.0679000000000001E-3</v>
      </c>
      <c r="P4430" s="45">
        <v>1.0679000000000001E-3</v>
      </c>
      <c r="Q4430" s="11"/>
      <c r="R4430" s="11">
        <v>0.5323</v>
      </c>
      <c r="S4430" s="45">
        <v>-2.9609999999999999E-4</v>
      </c>
      <c r="T4430" s="45">
        <v>-1.0478E-3</v>
      </c>
      <c r="U4430" s="45">
        <v>1.0478E-3</v>
      </c>
      <c r="V4430" s="11"/>
      <c r="W4430" s="11">
        <v>0.46750000000000003</v>
      </c>
      <c r="X4430" s="45">
        <v>-7.2659999999999999E-5</v>
      </c>
      <c r="Y4430" s="45">
        <v>-2.5711000000000001E-4</v>
      </c>
      <c r="Z4430" s="46">
        <v>2.5711000000000001E-4</v>
      </c>
      <c r="AC4430" s="2"/>
      <c r="AD4430" s="2"/>
      <c r="AE4430" s="2"/>
      <c r="AH4430" s="2"/>
      <c r="AI4430" s="2"/>
      <c r="AJ4430" s="2"/>
      <c r="AM4430" s="2"/>
      <c r="AN4430" s="2"/>
      <c r="AO4430" s="2"/>
      <c r="AR4430" s="2"/>
      <c r="AS4430" s="2"/>
      <c r="AT4430" s="2"/>
      <c r="AW4430" s="2"/>
      <c r="AX4430" s="2"/>
      <c r="AY4430" s="2"/>
    </row>
    <row r="4431" spans="8:51" x14ac:dyDescent="0.25">
      <c r="H4431" s="10">
        <v>0.5242</v>
      </c>
      <c r="I4431" s="45">
        <v>-2.6879999999999997E-4</v>
      </c>
      <c r="J4431" s="45">
        <v>-9.5116999999999999E-4</v>
      </c>
      <c r="K4431" s="45">
        <v>9.5116999999999999E-4</v>
      </c>
      <c r="L4431" s="11"/>
      <c r="M4431" s="11">
        <v>0.53390000000000004</v>
      </c>
      <c r="N4431" s="45">
        <v>-3.0200000000000002E-4</v>
      </c>
      <c r="O4431" s="45">
        <v>-1.0686000000000001E-3</v>
      </c>
      <c r="P4431" s="45">
        <v>1.0686000000000001E-3</v>
      </c>
      <c r="Q4431" s="11"/>
      <c r="R4431" s="11">
        <v>0.53220000000000001</v>
      </c>
      <c r="S4431" s="45">
        <v>-2.9639999999999999E-4</v>
      </c>
      <c r="T4431" s="45">
        <v>-1.0487999999999999E-3</v>
      </c>
      <c r="U4431" s="45">
        <v>1.0487999999999999E-3</v>
      </c>
      <c r="V4431" s="11"/>
      <c r="W4431" s="11">
        <v>0.46739999999999998</v>
      </c>
      <c r="X4431" s="45">
        <v>-7.2780000000000005E-5</v>
      </c>
      <c r="Y4431" s="45">
        <v>-2.5754E-4</v>
      </c>
      <c r="Z4431" s="46">
        <v>2.5754E-4</v>
      </c>
      <c r="AC4431" s="2"/>
      <c r="AD4431" s="2"/>
      <c r="AE4431" s="2"/>
      <c r="AH4431" s="2"/>
      <c r="AI4431" s="2"/>
      <c r="AJ4431" s="2"/>
      <c r="AM4431" s="2"/>
      <c r="AN4431" s="2"/>
      <c r="AO4431" s="2"/>
      <c r="AR4431" s="2"/>
      <c r="AS4431" s="2"/>
      <c r="AT4431" s="2"/>
      <c r="AW4431" s="2"/>
      <c r="AX4431" s="2"/>
      <c r="AY4431" s="2"/>
    </row>
    <row r="4432" spans="8:51" x14ac:dyDescent="0.25">
      <c r="H4432" s="10">
        <v>0.52410000000000001</v>
      </c>
      <c r="I4432" s="45">
        <v>-2.6899999999999998E-4</v>
      </c>
      <c r="J4432" s="45">
        <v>-9.5188E-4</v>
      </c>
      <c r="K4432" s="45">
        <v>9.5188E-4</v>
      </c>
      <c r="L4432" s="11"/>
      <c r="M4432" s="11">
        <v>0.53380000000000005</v>
      </c>
      <c r="N4432" s="45">
        <v>-3.0219999999999997E-4</v>
      </c>
      <c r="O4432" s="45">
        <v>-1.0694000000000001E-3</v>
      </c>
      <c r="P4432" s="45">
        <v>1.0694000000000001E-3</v>
      </c>
      <c r="Q4432" s="11"/>
      <c r="R4432" s="11">
        <v>0.53220000000000001</v>
      </c>
      <c r="S4432" s="45">
        <v>-2.966E-4</v>
      </c>
      <c r="T4432" s="45">
        <v>-1.0495000000000001E-3</v>
      </c>
      <c r="U4432" s="45">
        <v>1.0495000000000001E-3</v>
      </c>
      <c r="V4432" s="11"/>
      <c r="W4432" s="11">
        <v>0.46729999999999999</v>
      </c>
      <c r="X4432" s="45">
        <v>-7.2910000000000005E-5</v>
      </c>
      <c r="Y4432" s="45">
        <v>-2.5799999999999998E-4</v>
      </c>
      <c r="Z4432" s="46">
        <v>2.5799999999999998E-4</v>
      </c>
      <c r="AC4432" s="2"/>
      <c r="AD4432" s="2"/>
      <c r="AE4432" s="2"/>
      <c r="AH4432" s="2"/>
      <c r="AI4432" s="2"/>
      <c r="AJ4432" s="2"/>
      <c r="AM4432" s="2"/>
      <c r="AN4432" s="2"/>
      <c r="AO4432" s="2"/>
      <c r="AR4432" s="2"/>
      <c r="AS4432" s="2"/>
      <c r="AT4432" s="2"/>
      <c r="AW4432" s="2"/>
      <c r="AX4432" s="2"/>
      <c r="AY4432" s="2"/>
    </row>
    <row r="4433" spans="8:51" x14ac:dyDescent="0.25">
      <c r="H4433" s="10">
        <v>0.52410000000000001</v>
      </c>
      <c r="I4433" s="45">
        <v>-2.6929999999999999E-4</v>
      </c>
      <c r="J4433" s="45">
        <v>-9.5293999999999999E-4</v>
      </c>
      <c r="K4433" s="45">
        <v>9.5293999999999999E-4</v>
      </c>
      <c r="L4433" s="11"/>
      <c r="M4433" s="11">
        <v>0.53369999999999995</v>
      </c>
      <c r="N4433" s="45">
        <v>-3.0249999999999998E-4</v>
      </c>
      <c r="O4433" s="45">
        <v>-1.0704E-3</v>
      </c>
      <c r="P4433" s="45">
        <v>1.0704E-3</v>
      </c>
      <c r="Q4433" s="11"/>
      <c r="R4433" s="11">
        <v>0.53210000000000002</v>
      </c>
      <c r="S4433" s="45">
        <v>-2.9690000000000001E-4</v>
      </c>
      <c r="T4433" s="45">
        <v>-1.0506000000000001E-3</v>
      </c>
      <c r="U4433" s="45">
        <v>1.0506000000000001E-3</v>
      </c>
      <c r="V4433" s="11"/>
      <c r="W4433" s="11">
        <v>0.4672</v>
      </c>
      <c r="X4433" s="45">
        <v>-7.2999999999999999E-5</v>
      </c>
      <c r="Y4433" s="45">
        <v>-2.5831999999999998E-4</v>
      </c>
      <c r="Z4433" s="46">
        <v>2.5831999999999998E-4</v>
      </c>
      <c r="AC4433" s="2"/>
      <c r="AD4433" s="2"/>
      <c r="AE4433" s="2"/>
      <c r="AH4433" s="2"/>
      <c r="AI4433" s="2"/>
      <c r="AJ4433" s="2"/>
      <c r="AM4433" s="2"/>
      <c r="AN4433" s="2"/>
      <c r="AO4433" s="2"/>
      <c r="AR4433" s="2"/>
      <c r="AS4433" s="2"/>
      <c r="AT4433" s="2"/>
      <c r="AW4433" s="2"/>
      <c r="AX4433" s="2"/>
      <c r="AY4433" s="2"/>
    </row>
    <row r="4434" spans="8:51" x14ac:dyDescent="0.25">
      <c r="H4434" s="10">
        <v>0.52400000000000002</v>
      </c>
      <c r="I4434" s="45">
        <v>-2.6959999999999999E-4</v>
      </c>
      <c r="J4434" s="45">
        <v>-9.5399999999999999E-4</v>
      </c>
      <c r="K4434" s="45">
        <v>9.5399999999999999E-4</v>
      </c>
      <c r="L4434" s="11"/>
      <c r="M4434" s="11">
        <v>0.53359999999999996</v>
      </c>
      <c r="N4434" s="45">
        <v>-3.0279999999999999E-4</v>
      </c>
      <c r="O4434" s="45">
        <v>-1.0715E-3</v>
      </c>
      <c r="P4434" s="45">
        <v>1.0715E-3</v>
      </c>
      <c r="Q4434" s="11"/>
      <c r="R4434" s="11">
        <v>0.53200000000000003</v>
      </c>
      <c r="S4434" s="45">
        <v>-2.9720000000000001E-4</v>
      </c>
      <c r="T4434" s="45">
        <v>-1.0517E-3</v>
      </c>
      <c r="U4434" s="45">
        <v>1.0517E-3</v>
      </c>
      <c r="V4434" s="11"/>
      <c r="W4434" s="11">
        <v>0.46700000000000003</v>
      </c>
      <c r="X4434" s="45">
        <v>-7.3120000000000005E-5</v>
      </c>
      <c r="Y4434" s="45">
        <v>-2.5873999999999998E-4</v>
      </c>
      <c r="Z4434" s="46">
        <v>2.5873999999999998E-4</v>
      </c>
      <c r="AC4434" s="2"/>
      <c r="AD4434" s="2"/>
      <c r="AE4434" s="2"/>
      <c r="AH4434" s="2"/>
      <c r="AI4434" s="2"/>
      <c r="AJ4434" s="2"/>
      <c r="AM4434" s="2"/>
      <c r="AN4434" s="2"/>
      <c r="AO4434" s="2"/>
      <c r="AR4434" s="2"/>
      <c r="AS4434" s="2"/>
      <c r="AT4434" s="2"/>
      <c r="AW4434" s="2"/>
      <c r="AX4434" s="2"/>
      <c r="AY4434" s="2"/>
    </row>
    <row r="4435" spans="8:51" x14ac:dyDescent="0.25">
      <c r="H4435" s="10">
        <v>0.52390000000000003</v>
      </c>
      <c r="I4435" s="45">
        <v>-2.698E-4</v>
      </c>
      <c r="J4435" s="45">
        <v>-9.5471E-4</v>
      </c>
      <c r="K4435" s="45">
        <v>9.5471E-4</v>
      </c>
      <c r="L4435" s="11"/>
      <c r="M4435" s="11">
        <v>0.53359999999999996</v>
      </c>
      <c r="N4435" s="45">
        <v>-3.0309999999999999E-4</v>
      </c>
      <c r="O4435" s="45">
        <v>-1.0725000000000001E-3</v>
      </c>
      <c r="P4435" s="45">
        <v>1.0725000000000001E-3</v>
      </c>
      <c r="Q4435" s="11"/>
      <c r="R4435" s="11">
        <v>0.53200000000000003</v>
      </c>
      <c r="S4435" s="45">
        <v>-2.9750000000000002E-4</v>
      </c>
      <c r="T4435" s="45">
        <v>-1.0526999999999999E-3</v>
      </c>
      <c r="U4435" s="45">
        <v>1.0526999999999999E-3</v>
      </c>
      <c r="V4435" s="11"/>
      <c r="W4435" s="11">
        <v>0.46689999999999998</v>
      </c>
      <c r="X4435" s="45">
        <v>-7.3239999999999997E-5</v>
      </c>
      <c r="Y4435" s="45">
        <v>-2.5915999999999998E-4</v>
      </c>
      <c r="Z4435" s="46">
        <v>2.5915999999999998E-4</v>
      </c>
      <c r="AC4435" s="2"/>
      <c r="AD4435" s="2"/>
      <c r="AE4435" s="2"/>
      <c r="AH4435" s="2"/>
      <c r="AI4435" s="2"/>
      <c r="AJ4435" s="2"/>
      <c r="AM4435" s="2"/>
      <c r="AN4435" s="2"/>
      <c r="AO4435" s="2"/>
      <c r="AR4435" s="2"/>
      <c r="AS4435" s="2"/>
      <c r="AT4435" s="2"/>
      <c r="AW4435" s="2"/>
      <c r="AX4435" s="2"/>
      <c r="AY4435" s="2"/>
    </row>
    <row r="4436" spans="8:51" x14ac:dyDescent="0.25">
      <c r="H4436" s="10">
        <v>0.52380000000000004</v>
      </c>
      <c r="I4436" s="45">
        <v>-2.7E-4</v>
      </c>
      <c r="J4436" s="45">
        <v>-9.5540999999999996E-4</v>
      </c>
      <c r="K4436" s="45">
        <v>9.5540999999999996E-4</v>
      </c>
      <c r="L4436" s="11"/>
      <c r="M4436" s="11">
        <v>0.53339999999999999</v>
      </c>
      <c r="N4436" s="45">
        <v>-3.032E-4</v>
      </c>
      <c r="O4436" s="45">
        <v>-1.0728999999999999E-3</v>
      </c>
      <c r="P4436" s="45">
        <v>1.0728999999999999E-3</v>
      </c>
      <c r="Q4436" s="11"/>
      <c r="R4436" s="11">
        <v>0.53190000000000004</v>
      </c>
      <c r="S4436" s="45">
        <v>-2.9779999999999997E-4</v>
      </c>
      <c r="T4436" s="45">
        <v>-1.0537999999999999E-3</v>
      </c>
      <c r="U4436" s="45">
        <v>1.0537999999999999E-3</v>
      </c>
      <c r="V4436" s="11"/>
      <c r="W4436" s="11">
        <v>0.46679999999999999</v>
      </c>
      <c r="X4436" s="45">
        <v>-7.3360000000000002E-5</v>
      </c>
      <c r="Y4436" s="45">
        <v>-2.5959000000000003E-4</v>
      </c>
      <c r="Z4436" s="46">
        <v>2.5959000000000003E-4</v>
      </c>
      <c r="AC4436" s="2"/>
      <c r="AD4436" s="2"/>
      <c r="AE4436" s="2"/>
      <c r="AH4436" s="2"/>
      <c r="AI4436" s="2"/>
      <c r="AJ4436" s="2"/>
      <c r="AM4436" s="2"/>
      <c r="AN4436" s="2"/>
      <c r="AO4436" s="2"/>
      <c r="AR4436" s="2"/>
      <c r="AS4436" s="2"/>
      <c r="AT4436" s="2"/>
      <c r="AW4436" s="2"/>
      <c r="AX4436" s="2"/>
      <c r="AY4436" s="2"/>
    </row>
    <row r="4437" spans="8:51" x14ac:dyDescent="0.25">
      <c r="H4437" s="10">
        <v>0.52370000000000005</v>
      </c>
      <c r="I4437" s="45">
        <v>-2.7020000000000001E-4</v>
      </c>
      <c r="J4437" s="45">
        <v>-9.5611999999999997E-4</v>
      </c>
      <c r="K4437" s="45">
        <v>9.5611999999999997E-4</v>
      </c>
      <c r="L4437" s="11"/>
      <c r="M4437" s="11">
        <v>0.53339999999999999</v>
      </c>
      <c r="N4437" s="45">
        <v>-3.0360000000000001E-4</v>
      </c>
      <c r="O4437" s="45">
        <v>-1.0743E-3</v>
      </c>
      <c r="P4437" s="45">
        <v>1.0743E-3</v>
      </c>
      <c r="Q4437" s="11"/>
      <c r="R4437" s="11">
        <v>0.53180000000000005</v>
      </c>
      <c r="S4437" s="45">
        <v>-2.9809999999999998E-4</v>
      </c>
      <c r="T4437" s="45">
        <v>-1.0548000000000001E-3</v>
      </c>
      <c r="U4437" s="45">
        <v>1.0548000000000001E-3</v>
      </c>
      <c r="V4437" s="11"/>
      <c r="W4437" s="11">
        <v>0.4667</v>
      </c>
      <c r="X4437" s="45">
        <v>-7.3490000000000003E-5</v>
      </c>
      <c r="Y4437" s="45">
        <v>-2.6005000000000001E-4</v>
      </c>
      <c r="Z4437" s="46">
        <v>2.6005000000000001E-4</v>
      </c>
      <c r="AC4437" s="2"/>
      <c r="AD4437" s="2"/>
      <c r="AE4437" s="2"/>
      <c r="AH4437" s="2"/>
      <c r="AI4437" s="2"/>
      <c r="AJ4437" s="2"/>
      <c r="AM4437" s="2"/>
      <c r="AN4437" s="2"/>
      <c r="AO4437" s="2"/>
      <c r="AR4437" s="2"/>
      <c r="AS4437" s="2"/>
      <c r="AT4437" s="2"/>
      <c r="AW4437" s="2"/>
      <c r="AX4437" s="2"/>
      <c r="AY4437" s="2"/>
    </row>
    <row r="4438" spans="8:51" x14ac:dyDescent="0.25">
      <c r="H4438" s="10">
        <v>0.52359999999999995</v>
      </c>
      <c r="I4438" s="45">
        <v>-2.7040000000000001E-4</v>
      </c>
      <c r="J4438" s="45">
        <v>-9.5682999999999999E-4</v>
      </c>
      <c r="K4438" s="45">
        <v>9.5682999999999999E-4</v>
      </c>
      <c r="L4438" s="11"/>
      <c r="M4438" s="11">
        <v>0.53339999999999999</v>
      </c>
      <c r="N4438" s="45">
        <v>-3.0390000000000001E-4</v>
      </c>
      <c r="O4438" s="45">
        <v>-1.0754E-3</v>
      </c>
      <c r="P4438" s="45">
        <v>1.0754E-3</v>
      </c>
      <c r="Q4438" s="11"/>
      <c r="R4438" s="11">
        <v>0.53169999999999995</v>
      </c>
      <c r="S4438" s="45">
        <v>-2.9839999999999999E-4</v>
      </c>
      <c r="T4438" s="45">
        <v>-1.0559E-3</v>
      </c>
      <c r="U4438" s="45">
        <v>1.0559E-3</v>
      </c>
      <c r="V4438" s="11"/>
      <c r="W4438" s="11">
        <v>0.46660000000000001</v>
      </c>
      <c r="X4438" s="45">
        <v>-7.3579999999999997E-5</v>
      </c>
      <c r="Y4438" s="45">
        <v>-2.6037E-4</v>
      </c>
      <c r="Z4438" s="46">
        <v>2.6037E-4</v>
      </c>
      <c r="AC4438" s="2"/>
      <c r="AD4438" s="2"/>
      <c r="AE4438" s="2"/>
      <c r="AH4438" s="2"/>
      <c r="AI4438" s="2"/>
      <c r="AJ4438" s="2"/>
      <c r="AM4438" s="2"/>
      <c r="AN4438" s="2"/>
      <c r="AO4438" s="2"/>
      <c r="AR4438" s="2"/>
      <c r="AS4438" s="2"/>
      <c r="AT4438" s="2"/>
      <c r="AW4438" s="2"/>
      <c r="AX4438" s="2"/>
      <c r="AY4438" s="2"/>
    </row>
    <row r="4439" spans="8:51" x14ac:dyDescent="0.25">
      <c r="H4439" s="10">
        <v>0.52349999999999997</v>
      </c>
      <c r="I4439" s="45">
        <v>-2.7060000000000002E-4</v>
      </c>
      <c r="J4439" s="45">
        <v>-9.5754E-4</v>
      </c>
      <c r="K4439" s="45">
        <v>9.5754E-4</v>
      </c>
      <c r="L4439" s="11"/>
      <c r="M4439" s="11">
        <v>0.5333</v>
      </c>
      <c r="N4439" s="45">
        <v>-3.0410000000000002E-4</v>
      </c>
      <c r="O4439" s="45">
        <v>-1.0761E-3</v>
      </c>
      <c r="P4439" s="45">
        <v>1.0761E-3</v>
      </c>
      <c r="Q4439" s="11"/>
      <c r="R4439" s="11">
        <v>0.53169999999999995</v>
      </c>
      <c r="S4439" s="45">
        <v>-2.987E-4</v>
      </c>
      <c r="T4439" s="45">
        <v>-1.057E-3</v>
      </c>
      <c r="U4439" s="45">
        <v>1.057E-3</v>
      </c>
      <c r="V4439" s="11"/>
      <c r="W4439" s="11">
        <v>0.46639999999999998</v>
      </c>
      <c r="X4439" s="45">
        <v>-7.3700000000000002E-5</v>
      </c>
      <c r="Y4439" s="45">
        <v>-2.6079E-4</v>
      </c>
      <c r="Z4439" s="46">
        <v>2.6079E-4</v>
      </c>
      <c r="AC4439" s="2"/>
      <c r="AD4439" s="2"/>
      <c r="AE4439" s="2"/>
      <c r="AH4439" s="2"/>
      <c r="AI4439" s="2"/>
      <c r="AJ4439" s="2"/>
      <c r="AM4439" s="2"/>
      <c r="AN4439" s="2"/>
      <c r="AO4439" s="2"/>
      <c r="AR4439" s="2"/>
      <c r="AS4439" s="2"/>
      <c r="AT4439" s="2"/>
      <c r="AW4439" s="2"/>
      <c r="AX4439" s="2"/>
      <c r="AY4439" s="2"/>
    </row>
    <row r="4440" spans="8:51" x14ac:dyDescent="0.25">
      <c r="H4440" s="10">
        <v>0.52349999999999997</v>
      </c>
      <c r="I4440" s="45">
        <v>-2.7090000000000003E-4</v>
      </c>
      <c r="J4440" s="45">
        <v>-9.5859999999999999E-4</v>
      </c>
      <c r="K4440" s="45">
        <v>9.5859999999999999E-4</v>
      </c>
      <c r="L4440" s="11"/>
      <c r="M4440" s="11">
        <v>0.53310000000000002</v>
      </c>
      <c r="N4440" s="45">
        <v>-3.0430000000000002E-4</v>
      </c>
      <c r="O4440" s="45">
        <v>-1.0767999999999999E-3</v>
      </c>
      <c r="P4440" s="45">
        <v>1.0767999999999999E-3</v>
      </c>
      <c r="Q4440" s="11"/>
      <c r="R4440" s="11">
        <v>0.53159999999999996</v>
      </c>
      <c r="S4440" s="45">
        <v>-2.99E-4</v>
      </c>
      <c r="T4440" s="45">
        <v>-1.0579999999999999E-3</v>
      </c>
      <c r="U4440" s="45">
        <v>1.0579999999999999E-3</v>
      </c>
      <c r="V4440" s="11"/>
      <c r="W4440" s="11">
        <v>0.46629999999999999</v>
      </c>
      <c r="X4440" s="45">
        <v>-7.3819999999999995E-5</v>
      </c>
      <c r="Y4440" s="45">
        <v>-2.6122E-4</v>
      </c>
      <c r="Z4440" s="46">
        <v>2.6122E-4</v>
      </c>
      <c r="AC4440" s="2"/>
      <c r="AD4440" s="2"/>
      <c r="AE4440" s="2"/>
      <c r="AH4440" s="2"/>
      <c r="AI4440" s="2"/>
      <c r="AJ4440" s="2"/>
      <c r="AM4440" s="2"/>
      <c r="AN4440" s="2"/>
      <c r="AO4440" s="2"/>
      <c r="AR4440" s="2"/>
      <c r="AS4440" s="2"/>
      <c r="AT4440" s="2"/>
      <c r="AW4440" s="2"/>
      <c r="AX4440" s="2"/>
      <c r="AY4440" s="2"/>
    </row>
    <row r="4441" spans="8:51" x14ac:dyDescent="0.25">
      <c r="H4441" s="10">
        <v>0.52339999999999998</v>
      </c>
      <c r="I4441" s="45">
        <v>-2.7109999999999998E-4</v>
      </c>
      <c r="J4441" s="45">
        <v>-9.5931E-4</v>
      </c>
      <c r="K4441" s="45">
        <v>9.5931E-4</v>
      </c>
      <c r="L4441" s="11"/>
      <c r="M4441" s="11">
        <v>0.53300000000000003</v>
      </c>
      <c r="N4441" s="45">
        <v>-3.0440000000000003E-4</v>
      </c>
      <c r="O4441" s="45">
        <v>-1.0771000000000001E-3</v>
      </c>
      <c r="P4441" s="45">
        <v>1.0771000000000001E-3</v>
      </c>
      <c r="Q4441" s="11"/>
      <c r="R4441" s="11">
        <v>0.53149999999999997</v>
      </c>
      <c r="S4441" s="45">
        <v>-2.9930000000000001E-4</v>
      </c>
      <c r="T4441" s="45">
        <v>-1.0591000000000001E-3</v>
      </c>
      <c r="U4441" s="45">
        <v>1.0591000000000001E-3</v>
      </c>
      <c r="V4441" s="11"/>
      <c r="W4441" s="11">
        <v>0.4662</v>
      </c>
      <c r="X4441" s="45">
        <v>-7.3910000000000002E-5</v>
      </c>
      <c r="Y4441" s="45">
        <v>-2.6153999999999999E-4</v>
      </c>
      <c r="Z4441" s="46">
        <v>2.6153999999999999E-4</v>
      </c>
      <c r="AC4441" s="2"/>
      <c r="AD4441" s="2"/>
      <c r="AE4441" s="2"/>
      <c r="AH4441" s="2"/>
      <c r="AI4441" s="2"/>
      <c r="AJ4441" s="2"/>
      <c r="AM4441" s="2"/>
      <c r="AN4441" s="2"/>
      <c r="AO4441" s="2"/>
      <c r="AR4441" s="2"/>
      <c r="AS4441" s="2"/>
      <c r="AT4441" s="2"/>
      <c r="AW4441" s="2"/>
      <c r="AX4441" s="2"/>
      <c r="AY4441" s="2"/>
    </row>
    <row r="4442" spans="8:51" x14ac:dyDescent="0.25">
      <c r="H4442" s="10">
        <v>0.52329999999999999</v>
      </c>
      <c r="I4442" s="45">
        <v>-2.7139999999999998E-4</v>
      </c>
      <c r="J4442" s="45">
        <v>-9.6037E-4</v>
      </c>
      <c r="K4442" s="45">
        <v>9.6037E-4</v>
      </c>
      <c r="L4442" s="11"/>
      <c r="M4442" s="11">
        <v>0.53300000000000003</v>
      </c>
      <c r="N4442" s="45">
        <v>-3.0469999999999998E-4</v>
      </c>
      <c r="O4442" s="45">
        <v>-1.0782000000000001E-3</v>
      </c>
      <c r="P4442" s="45">
        <v>1.0782000000000001E-3</v>
      </c>
      <c r="Q4442" s="11"/>
      <c r="R4442" s="11">
        <v>0.53149999999999997</v>
      </c>
      <c r="S4442" s="45">
        <v>-2.9960000000000002E-4</v>
      </c>
      <c r="T4442" s="45">
        <v>-1.0602000000000001E-3</v>
      </c>
      <c r="U4442" s="45">
        <v>1.0602000000000001E-3</v>
      </c>
      <c r="V4442" s="11"/>
      <c r="W4442" s="11">
        <v>0.46610000000000001</v>
      </c>
      <c r="X4442" s="45">
        <v>-7.4040000000000003E-5</v>
      </c>
      <c r="Y4442" s="45">
        <v>-2.6200000000000003E-4</v>
      </c>
      <c r="Z4442" s="46">
        <v>2.6200000000000003E-4</v>
      </c>
      <c r="AC4442" s="2"/>
      <c r="AD4442" s="2"/>
      <c r="AE4442" s="2"/>
      <c r="AH4442" s="2"/>
      <c r="AI4442" s="2"/>
      <c r="AJ4442" s="2"/>
      <c r="AM4442" s="2"/>
      <c r="AN4442" s="2"/>
      <c r="AO4442" s="2"/>
      <c r="AR4442" s="2"/>
      <c r="AS4442" s="2"/>
      <c r="AT4442" s="2"/>
      <c r="AW4442" s="2"/>
      <c r="AX4442" s="2"/>
      <c r="AY4442" s="2"/>
    </row>
    <row r="4443" spans="8:51" x14ac:dyDescent="0.25">
      <c r="H4443" s="10">
        <v>0.5232</v>
      </c>
      <c r="I4443" s="45">
        <v>-2.7159999999999999E-4</v>
      </c>
      <c r="J4443" s="45">
        <v>-9.6108000000000001E-4</v>
      </c>
      <c r="K4443" s="45">
        <v>9.6108000000000001E-4</v>
      </c>
      <c r="L4443" s="11"/>
      <c r="M4443" s="11">
        <v>0.53290000000000004</v>
      </c>
      <c r="N4443" s="45">
        <v>-3.0499999999999999E-4</v>
      </c>
      <c r="O4443" s="45">
        <v>-1.0793000000000001E-3</v>
      </c>
      <c r="P4443" s="45">
        <v>1.0793000000000001E-3</v>
      </c>
      <c r="Q4443" s="11"/>
      <c r="R4443" s="11">
        <v>0.53139999999999998</v>
      </c>
      <c r="S4443" s="45">
        <v>-2.9990000000000003E-4</v>
      </c>
      <c r="T4443" s="45">
        <v>-1.0612E-3</v>
      </c>
      <c r="U4443" s="45">
        <v>1.0612E-3</v>
      </c>
      <c r="V4443" s="11"/>
      <c r="W4443" s="11">
        <v>0.46600000000000003</v>
      </c>
      <c r="X4443" s="45">
        <v>-7.4159999999999995E-5</v>
      </c>
      <c r="Y4443" s="45">
        <v>-2.6242000000000003E-4</v>
      </c>
      <c r="Z4443" s="46">
        <v>2.6242000000000003E-4</v>
      </c>
      <c r="AC4443" s="2"/>
      <c r="AD4443" s="2"/>
      <c r="AE4443" s="2"/>
      <c r="AH4443" s="2"/>
      <c r="AI4443" s="2"/>
      <c r="AJ4443" s="2"/>
      <c r="AM4443" s="2"/>
      <c r="AN4443" s="2"/>
      <c r="AO4443" s="2"/>
      <c r="AR4443" s="2"/>
      <c r="AS4443" s="2"/>
      <c r="AT4443" s="2"/>
      <c r="AW4443" s="2"/>
      <c r="AX4443" s="2"/>
      <c r="AY4443" s="2"/>
    </row>
    <row r="4444" spans="8:51" x14ac:dyDescent="0.25">
      <c r="H4444" s="10">
        <v>0.52310000000000001</v>
      </c>
      <c r="I4444" s="45">
        <v>-2.719E-4</v>
      </c>
      <c r="J4444" s="45">
        <v>-9.6214E-4</v>
      </c>
      <c r="K4444" s="45">
        <v>9.6214E-4</v>
      </c>
      <c r="L4444" s="11"/>
      <c r="M4444" s="11">
        <v>0.53290000000000004</v>
      </c>
      <c r="N4444" s="45">
        <v>-3.054E-4</v>
      </c>
      <c r="O4444" s="45">
        <v>-1.0807E-3</v>
      </c>
      <c r="P4444" s="45">
        <v>1.0807E-3</v>
      </c>
      <c r="Q4444" s="11"/>
      <c r="R4444" s="11">
        <v>0.53129999999999999</v>
      </c>
      <c r="S4444" s="45">
        <v>-3.0019999999999998E-4</v>
      </c>
      <c r="T4444" s="45">
        <v>-1.0623E-3</v>
      </c>
      <c r="U4444" s="45">
        <v>1.0623E-3</v>
      </c>
      <c r="V4444" s="11"/>
      <c r="W4444" s="11">
        <v>0.46579999999999999</v>
      </c>
      <c r="X4444" s="45">
        <v>-7.428E-5</v>
      </c>
      <c r="Y4444" s="45">
        <v>-2.6285000000000002E-4</v>
      </c>
      <c r="Z4444" s="46">
        <v>2.6285000000000002E-4</v>
      </c>
      <c r="AC4444" s="2"/>
      <c r="AD4444" s="2"/>
      <c r="AE4444" s="2"/>
      <c r="AH4444" s="2"/>
      <c r="AI4444" s="2"/>
      <c r="AJ4444" s="2"/>
      <c r="AM4444" s="2"/>
      <c r="AN4444" s="2"/>
      <c r="AO4444" s="2"/>
      <c r="AR4444" s="2"/>
      <c r="AS4444" s="2"/>
      <c r="AT4444" s="2"/>
      <c r="AW4444" s="2"/>
      <c r="AX4444" s="2"/>
      <c r="AY4444" s="2"/>
    </row>
    <row r="4445" spans="8:51" x14ac:dyDescent="0.25">
      <c r="H4445" s="10">
        <v>0.52310000000000001</v>
      </c>
      <c r="I4445" s="45">
        <v>-2.722E-4</v>
      </c>
      <c r="J4445" s="45">
        <v>-9.6319999999999999E-4</v>
      </c>
      <c r="K4445" s="45">
        <v>9.6319999999999999E-4</v>
      </c>
      <c r="L4445" s="11"/>
      <c r="M4445" s="11">
        <v>0.53280000000000005</v>
      </c>
      <c r="N4445" s="45">
        <v>-3.056E-4</v>
      </c>
      <c r="O4445" s="45">
        <v>-1.0813999999999999E-3</v>
      </c>
      <c r="P4445" s="45">
        <v>1.0813999999999999E-3</v>
      </c>
      <c r="Q4445" s="11"/>
      <c r="R4445" s="11">
        <v>0.53129999999999999</v>
      </c>
      <c r="S4445" s="45">
        <v>-3.0049999999999999E-4</v>
      </c>
      <c r="T4445" s="45">
        <v>-1.0633000000000001E-3</v>
      </c>
      <c r="U4445" s="45">
        <v>1.0633000000000001E-3</v>
      </c>
      <c r="V4445" s="11"/>
      <c r="W4445" s="11">
        <v>0.4657</v>
      </c>
      <c r="X4445" s="45">
        <v>-7.4400000000000006E-5</v>
      </c>
      <c r="Y4445" s="45">
        <v>-2.6327000000000002E-4</v>
      </c>
      <c r="Z4445" s="46">
        <v>2.6327000000000002E-4</v>
      </c>
      <c r="AC4445" s="2"/>
      <c r="AD4445" s="2"/>
      <c r="AE4445" s="2"/>
      <c r="AH4445" s="2"/>
      <c r="AI4445" s="2"/>
      <c r="AJ4445" s="2"/>
      <c r="AM4445" s="2"/>
      <c r="AN4445" s="2"/>
      <c r="AO4445" s="2"/>
      <c r="AR4445" s="2"/>
      <c r="AS4445" s="2"/>
      <c r="AT4445" s="2"/>
      <c r="AW4445" s="2"/>
      <c r="AX4445" s="2"/>
      <c r="AY4445" s="2"/>
    </row>
    <row r="4446" spans="8:51" x14ac:dyDescent="0.25">
      <c r="H4446" s="10">
        <v>0.52300000000000002</v>
      </c>
      <c r="I4446" s="45">
        <v>-2.7240000000000001E-4</v>
      </c>
      <c r="J4446" s="45">
        <v>-9.6391000000000001E-4</v>
      </c>
      <c r="K4446" s="45">
        <v>9.6391000000000001E-4</v>
      </c>
      <c r="L4446" s="11"/>
      <c r="M4446" s="11">
        <v>0.53269999999999995</v>
      </c>
      <c r="N4446" s="45">
        <v>-3.0580000000000001E-4</v>
      </c>
      <c r="O4446" s="45">
        <v>-1.0820999999999999E-3</v>
      </c>
      <c r="P4446" s="45">
        <v>1.0820999999999999E-3</v>
      </c>
      <c r="Q4446" s="11"/>
      <c r="R4446" s="11">
        <v>0.53120000000000001</v>
      </c>
      <c r="S4446" s="45">
        <v>-3.0079999999999999E-4</v>
      </c>
      <c r="T4446" s="45">
        <v>-1.0644000000000001E-3</v>
      </c>
      <c r="U4446" s="45">
        <v>1.0644000000000001E-3</v>
      </c>
      <c r="V4446" s="11"/>
      <c r="W4446" s="11">
        <v>0.46560000000000001</v>
      </c>
      <c r="X4446" s="45">
        <v>-7.4519999999999998E-5</v>
      </c>
      <c r="Y4446" s="45">
        <v>-2.6369000000000002E-4</v>
      </c>
      <c r="Z4446" s="46">
        <v>2.6369000000000002E-4</v>
      </c>
      <c r="AC4446" s="2"/>
      <c r="AD4446" s="2"/>
      <c r="AE4446" s="2"/>
      <c r="AH4446" s="2"/>
      <c r="AI4446" s="2"/>
      <c r="AJ4446" s="2"/>
      <c r="AM4446" s="2"/>
      <c r="AN4446" s="2"/>
      <c r="AO4446" s="2"/>
      <c r="AR4446" s="2"/>
      <c r="AS4446" s="2"/>
      <c r="AT4446" s="2"/>
      <c r="AW4446" s="2"/>
      <c r="AX4446" s="2"/>
      <c r="AY4446" s="2"/>
    </row>
    <row r="4447" spans="8:51" x14ac:dyDescent="0.25">
      <c r="H4447" s="10">
        <v>0.52290000000000003</v>
      </c>
      <c r="I4447" s="45">
        <v>-2.7270000000000001E-4</v>
      </c>
      <c r="J4447" s="45">
        <v>-9.6497E-4</v>
      </c>
      <c r="K4447" s="45">
        <v>9.6497E-4</v>
      </c>
      <c r="L4447" s="11"/>
      <c r="M4447" s="11">
        <v>0.53259999999999996</v>
      </c>
      <c r="N4447" s="45">
        <v>-3.0600000000000001E-4</v>
      </c>
      <c r="O4447" s="45">
        <v>-1.0828000000000001E-3</v>
      </c>
      <c r="P4447" s="45">
        <v>1.0828000000000001E-3</v>
      </c>
      <c r="Q4447" s="11"/>
      <c r="R4447" s="11">
        <v>0.53110000000000002</v>
      </c>
      <c r="S4447" s="45">
        <v>-3.011E-4</v>
      </c>
      <c r="T4447" s="45">
        <v>-1.0655E-3</v>
      </c>
      <c r="U4447" s="45">
        <v>1.0655E-3</v>
      </c>
      <c r="V4447" s="11"/>
      <c r="W4447" s="11">
        <v>0.46550000000000002</v>
      </c>
      <c r="X4447" s="45">
        <v>-7.462E-5</v>
      </c>
      <c r="Y4447" s="45">
        <v>-2.6404999999999999E-4</v>
      </c>
      <c r="Z4447" s="46">
        <v>2.6404999999999999E-4</v>
      </c>
      <c r="AC4447" s="2"/>
      <c r="AD4447" s="2"/>
      <c r="AE4447" s="2"/>
      <c r="AH4447" s="2"/>
      <c r="AI4447" s="2"/>
      <c r="AJ4447" s="2"/>
      <c r="AM4447" s="2"/>
      <c r="AN4447" s="2"/>
      <c r="AO4447" s="2"/>
      <c r="AR4447" s="2"/>
      <c r="AS4447" s="2"/>
      <c r="AT4447" s="2"/>
      <c r="AW4447" s="2"/>
      <c r="AX4447" s="2"/>
      <c r="AY4447" s="2"/>
    </row>
    <row r="4448" spans="8:51" x14ac:dyDescent="0.25">
      <c r="H4448" s="10">
        <v>0.52280000000000004</v>
      </c>
      <c r="I4448" s="45">
        <v>-2.7290000000000002E-4</v>
      </c>
      <c r="J4448" s="45">
        <v>-9.6568000000000001E-4</v>
      </c>
      <c r="K4448" s="45">
        <v>9.6568000000000001E-4</v>
      </c>
      <c r="L4448" s="11"/>
      <c r="M4448" s="11">
        <v>0.53249999999999997</v>
      </c>
      <c r="N4448" s="45">
        <v>-3.0630000000000002E-4</v>
      </c>
      <c r="O4448" s="45">
        <v>-1.0839000000000001E-3</v>
      </c>
      <c r="P4448" s="45">
        <v>1.0839000000000001E-3</v>
      </c>
      <c r="Q4448" s="11"/>
      <c r="R4448" s="11">
        <v>0.53110000000000002</v>
      </c>
      <c r="S4448" s="45">
        <v>-3.0140000000000001E-4</v>
      </c>
      <c r="T4448" s="45">
        <v>-1.0665E-3</v>
      </c>
      <c r="U4448" s="45">
        <v>1.0665E-3</v>
      </c>
      <c r="V4448" s="11"/>
      <c r="W4448" s="11">
        <v>0.46539999999999998</v>
      </c>
      <c r="X4448" s="45">
        <v>-7.4740000000000006E-5</v>
      </c>
      <c r="Y4448" s="45">
        <v>-2.6446999999999999E-4</v>
      </c>
      <c r="Z4448" s="46">
        <v>2.6446999999999999E-4</v>
      </c>
      <c r="AC4448" s="2"/>
      <c r="AD4448" s="2"/>
      <c r="AE4448" s="2"/>
      <c r="AH4448" s="2"/>
      <c r="AI4448" s="2"/>
      <c r="AJ4448" s="2"/>
      <c r="AM4448" s="2"/>
      <c r="AN4448" s="2"/>
      <c r="AO4448" s="2"/>
      <c r="AR4448" s="2"/>
      <c r="AS4448" s="2"/>
      <c r="AT4448" s="2"/>
      <c r="AW4448" s="2"/>
      <c r="AX4448" s="2"/>
      <c r="AY4448" s="2"/>
    </row>
    <row r="4449" spans="8:51" x14ac:dyDescent="0.25">
      <c r="H4449" s="10">
        <v>0.52270000000000005</v>
      </c>
      <c r="I4449" s="45">
        <v>-2.7310000000000002E-4</v>
      </c>
      <c r="J4449" s="45">
        <v>-9.6637999999999997E-4</v>
      </c>
      <c r="K4449" s="45">
        <v>9.6637999999999997E-4</v>
      </c>
      <c r="L4449" s="11"/>
      <c r="M4449" s="11">
        <v>0.53239999999999998</v>
      </c>
      <c r="N4449" s="45">
        <v>-3.0650000000000002E-4</v>
      </c>
      <c r="O4449" s="45">
        <v>-1.0846E-3</v>
      </c>
      <c r="P4449" s="45">
        <v>1.0846E-3</v>
      </c>
      <c r="Q4449" s="11"/>
      <c r="R4449" s="11">
        <v>0.53100000000000003</v>
      </c>
      <c r="S4449" s="45">
        <v>-3.0170000000000002E-4</v>
      </c>
      <c r="T4449" s="45">
        <v>-1.0675999999999999E-3</v>
      </c>
      <c r="U4449" s="45">
        <v>1.0675999999999999E-3</v>
      </c>
      <c r="V4449" s="11"/>
      <c r="W4449" s="11">
        <v>0.4652</v>
      </c>
      <c r="X4449" s="45">
        <v>-7.4859999999999998E-5</v>
      </c>
      <c r="Y4449" s="45">
        <v>-2.6489999999999999E-4</v>
      </c>
      <c r="Z4449" s="46">
        <v>2.6489999999999999E-4</v>
      </c>
      <c r="AC4449" s="2"/>
      <c r="AD4449" s="2"/>
      <c r="AE4449" s="2"/>
      <c r="AH4449" s="2"/>
      <c r="AI4449" s="2"/>
      <c r="AJ4449" s="2"/>
      <c r="AM4449" s="2"/>
      <c r="AN4449" s="2"/>
      <c r="AO4449" s="2"/>
      <c r="AR4449" s="2"/>
      <c r="AS4449" s="2"/>
      <c r="AT4449" s="2"/>
      <c r="AW4449" s="2"/>
      <c r="AX4449" s="2"/>
      <c r="AY4449" s="2"/>
    </row>
    <row r="4450" spans="8:51" x14ac:dyDescent="0.25">
      <c r="H4450" s="10">
        <v>0.52259999999999995</v>
      </c>
      <c r="I4450" s="45">
        <v>-2.7329999999999998E-4</v>
      </c>
      <c r="J4450" s="45">
        <v>-9.6708999999999999E-4</v>
      </c>
      <c r="K4450" s="45">
        <v>9.6708999999999999E-4</v>
      </c>
      <c r="L4450" s="11"/>
      <c r="M4450" s="11">
        <v>0.5323</v>
      </c>
      <c r="N4450" s="45">
        <v>-3.0669999999999997E-4</v>
      </c>
      <c r="O4450" s="45">
        <v>-1.0853E-3</v>
      </c>
      <c r="P4450" s="45">
        <v>1.0853E-3</v>
      </c>
      <c r="Q4450" s="11"/>
      <c r="R4450" s="11">
        <v>0.53090000000000004</v>
      </c>
      <c r="S4450" s="45">
        <v>-3.0190000000000002E-4</v>
      </c>
      <c r="T4450" s="45">
        <v>-1.0682999999999999E-3</v>
      </c>
      <c r="U4450" s="45">
        <v>1.0682999999999999E-3</v>
      </c>
      <c r="V4450" s="11"/>
      <c r="W4450" s="11">
        <v>0.46510000000000001</v>
      </c>
      <c r="X4450" s="45">
        <v>-7.4980000000000004E-5</v>
      </c>
      <c r="Y4450" s="45">
        <v>-2.6531999999999999E-4</v>
      </c>
      <c r="Z4450" s="46">
        <v>2.6531999999999999E-4</v>
      </c>
      <c r="AC4450" s="2"/>
      <c r="AD4450" s="2"/>
      <c r="AE4450" s="2"/>
      <c r="AH4450" s="2"/>
      <c r="AI4450" s="2"/>
      <c r="AJ4450" s="2"/>
      <c r="AM4450" s="2"/>
      <c r="AN4450" s="2"/>
      <c r="AO4450" s="2"/>
      <c r="AR4450" s="2"/>
      <c r="AS4450" s="2"/>
      <c r="AT4450" s="2"/>
      <c r="AW4450" s="2"/>
      <c r="AX4450" s="2"/>
      <c r="AY4450" s="2"/>
    </row>
    <row r="4451" spans="8:51" x14ac:dyDescent="0.25">
      <c r="H4451" s="10">
        <v>0.52249999999999996</v>
      </c>
      <c r="I4451" s="45">
        <v>-2.7349999999999998E-4</v>
      </c>
      <c r="J4451" s="45">
        <v>-9.678E-4</v>
      </c>
      <c r="K4451" s="45">
        <v>9.678E-4</v>
      </c>
      <c r="L4451" s="11"/>
      <c r="M4451" s="11">
        <v>0.5323</v>
      </c>
      <c r="N4451" s="45">
        <v>-3.0699999999999998E-4</v>
      </c>
      <c r="O4451" s="45">
        <v>-1.0862999999999999E-3</v>
      </c>
      <c r="P4451" s="45">
        <v>1.0862999999999999E-3</v>
      </c>
      <c r="Q4451" s="11"/>
      <c r="R4451" s="11">
        <v>0.53090000000000004</v>
      </c>
      <c r="S4451" s="45">
        <v>-3.0219999999999997E-4</v>
      </c>
      <c r="T4451" s="45">
        <v>-1.0694000000000001E-3</v>
      </c>
      <c r="U4451" s="45">
        <v>1.0694000000000001E-3</v>
      </c>
      <c r="V4451" s="11"/>
      <c r="W4451" s="11">
        <v>0.46500000000000002</v>
      </c>
      <c r="X4451" s="45">
        <v>-7.5099999999999996E-5</v>
      </c>
      <c r="Y4451" s="45">
        <v>-2.6574999999999998E-4</v>
      </c>
      <c r="Z4451" s="46">
        <v>2.6574999999999998E-4</v>
      </c>
      <c r="AC4451" s="2"/>
      <c r="AD4451" s="2"/>
      <c r="AE4451" s="2"/>
      <c r="AH4451" s="2"/>
      <c r="AI4451" s="2"/>
      <c r="AJ4451" s="2"/>
      <c r="AM4451" s="2"/>
      <c r="AN4451" s="2"/>
      <c r="AO4451" s="2"/>
      <c r="AR4451" s="2"/>
      <c r="AS4451" s="2"/>
      <c r="AT4451" s="2"/>
      <c r="AW4451" s="2"/>
      <c r="AX4451" s="2"/>
      <c r="AY4451" s="2"/>
    </row>
    <row r="4452" spans="8:51" x14ac:dyDescent="0.25">
      <c r="H4452" s="10">
        <v>0.52249999999999996</v>
      </c>
      <c r="I4452" s="45">
        <v>-2.7369999999999998E-4</v>
      </c>
      <c r="J4452" s="45">
        <v>-9.6851000000000001E-4</v>
      </c>
      <c r="K4452" s="45">
        <v>9.6851000000000001E-4</v>
      </c>
      <c r="L4452" s="11"/>
      <c r="M4452" s="11">
        <v>0.53210000000000002</v>
      </c>
      <c r="N4452" s="45">
        <v>-3.0709999999999998E-4</v>
      </c>
      <c r="O4452" s="45">
        <v>-1.0866999999999999E-3</v>
      </c>
      <c r="P4452" s="45">
        <v>1.0866999999999999E-3</v>
      </c>
      <c r="Q4452" s="11"/>
      <c r="R4452" s="11">
        <v>0.53080000000000005</v>
      </c>
      <c r="S4452" s="45">
        <v>-3.0259999999999998E-4</v>
      </c>
      <c r="T4452" s="45">
        <v>-1.0708E-3</v>
      </c>
      <c r="U4452" s="45">
        <v>1.0708E-3</v>
      </c>
      <c r="V4452" s="11"/>
      <c r="W4452" s="11">
        <v>0.46489999999999998</v>
      </c>
      <c r="X4452" s="45">
        <v>-7.5229999999999996E-5</v>
      </c>
      <c r="Y4452" s="45">
        <v>-2.6621000000000001E-4</v>
      </c>
      <c r="Z4452" s="46">
        <v>2.6621000000000001E-4</v>
      </c>
      <c r="AC4452" s="2"/>
      <c r="AD4452" s="2"/>
      <c r="AE4452" s="2"/>
      <c r="AH4452" s="2"/>
      <c r="AI4452" s="2"/>
      <c r="AJ4452" s="2"/>
      <c r="AM4452" s="2"/>
      <c r="AN4452" s="2"/>
      <c r="AO4452" s="2"/>
      <c r="AR4452" s="2"/>
      <c r="AS4452" s="2"/>
      <c r="AT4452" s="2"/>
      <c r="AW4452" s="2"/>
      <c r="AX4452" s="2"/>
      <c r="AY4452" s="2"/>
    </row>
    <row r="4453" spans="8:51" x14ac:dyDescent="0.25">
      <c r="H4453" s="10">
        <v>0.52239999999999998</v>
      </c>
      <c r="I4453" s="45">
        <v>-2.7409999999999999E-4</v>
      </c>
      <c r="J4453" s="45">
        <v>-9.6991999999999998E-4</v>
      </c>
      <c r="K4453" s="45">
        <v>9.6991999999999998E-4</v>
      </c>
      <c r="L4453" s="11"/>
      <c r="M4453" s="11">
        <v>0.53200000000000003</v>
      </c>
      <c r="N4453" s="45">
        <v>-3.0729999999999999E-4</v>
      </c>
      <c r="O4453" s="45">
        <v>-1.0874000000000001E-3</v>
      </c>
      <c r="P4453" s="45">
        <v>1.0874000000000001E-3</v>
      </c>
      <c r="Q4453" s="11"/>
      <c r="R4453" s="11">
        <v>0.53080000000000005</v>
      </c>
      <c r="S4453" s="45">
        <v>-3.0289999999999999E-4</v>
      </c>
      <c r="T4453" s="45">
        <v>-1.0717999999999999E-3</v>
      </c>
      <c r="U4453" s="45">
        <v>1.0717999999999999E-3</v>
      </c>
      <c r="V4453" s="11"/>
      <c r="W4453" s="11">
        <v>0.46479999999999999</v>
      </c>
      <c r="X4453" s="45">
        <v>-7.5320000000000004E-5</v>
      </c>
      <c r="Y4453" s="45">
        <v>-2.6653000000000001E-4</v>
      </c>
      <c r="Z4453" s="46">
        <v>2.6653000000000001E-4</v>
      </c>
      <c r="AC4453" s="2"/>
      <c r="AD4453" s="2"/>
      <c r="AE4453" s="2"/>
      <c r="AH4453" s="2"/>
      <c r="AI4453" s="2"/>
      <c r="AJ4453" s="2"/>
      <c r="AM4453" s="2"/>
      <c r="AN4453" s="2"/>
      <c r="AO4453" s="2"/>
      <c r="AR4453" s="2"/>
      <c r="AS4453" s="2"/>
      <c r="AT4453" s="2"/>
      <c r="AW4453" s="2"/>
      <c r="AX4453" s="2"/>
      <c r="AY4453" s="2"/>
    </row>
    <row r="4454" spans="8:51" x14ac:dyDescent="0.25">
      <c r="H4454" s="10">
        <v>0.52229999999999999</v>
      </c>
      <c r="I4454" s="45">
        <v>-2.743E-4</v>
      </c>
      <c r="J4454" s="45">
        <v>-9.7063E-4</v>
      </c>
      <c r="K4454" s="45">
        <v>9.7063E-4</v>
      </c>
      <c r="L4454" s="11"/>
      <c r="M4454" s="11">
        <v>0.53200000000000003</v>
      </c>
      <c r="N4454" s="45">
        <v>-3.077E-4</v>
      </c>
      <c r="O4454" s="45">
        <v>-1.0888E-3</v>
      </c>
      <c r="P4454" s="45">
        <v>1.0888E-3</v>
      </c>
      <c r="Q4454" s="11"/>
      <c r="R4454" s="11">
        <v>0.53069999999999995</v>
      </c>
      <c r="S4454" s="45">
        <v>-3.0309999999999999E-4</v>
      </c>
      <c r="T4454" s="45">
        <v>-1.0725000000000001E-3</v>
      </c>
      <c r="U4454" s="45">
        <v>1.0725000000000001E-3</v>
      </c>
      <c r="V4454" s="11"/>
      <c r="W4454" s="11">
        <v>0.4647</v>
      </c>
      <c r="X4454" s="45">
        <v>-7.5439999999999996E-5</v>
      </c>
      <c r="Y4454" s="45">
        <v>-2.6695000000000001E-4</v>
      </c>
      <c r="Z4454" s="46">
        <v>2.6695000000000001E-4</v>
      </c>
      <c r="AC4454" s="2"/>
      <c r="AD4454" s="2"/>
      <c r="AE4454" s="2"/>
      <c r="AH4454" s="2"/>
      <c r="AI4454" s="2"/>
      <c r="AJ4454" s="2"/>
      <c r="AM4454" s="2"/>
      <c r="AN4454" s="2"/>
      <c r="AO4454" s="2"/>
      <c r="AR4454" s="2"/>
      <c r="AS4454" s="2"/>
      <c r="AT4454" s="2"/>
      <c r="AW4454" s="2"/>
      <c r="AX4454" s="2"/>
      <c r="AY4454" s="2"/>
    </row>
    <row r="4455" spans="8:51" x14ac:dyDescent="0.25">
      <c r="H4455" s="10">
        <v>0.5222</v>
      </c>
      <c r="I4455" s="45">
        <v>-2.745E-4</v>
      </c>
      <c r="J4455" s="45">
        <v>-9.7134000000000001E-4</v>
      </c>
      <c r="K4455" s="45">
        <v>9.7134000000000001E-4</v>
      </c>
      <c r="L4455" s="11"/>
      <c r="M4455" s="11">
        <v>0.53190000000000004</v>
      </c>
      <c r="N4455" s="45">
        <v>-3.079E-4</v>
      </c>
      <c r="O4455" s="45">
        <v>-1.0895E-3</v>
      </c>
      <c r="P4455" s="45">
        <v>1.0895E-3</v>
      </c>
      <c r="Q4455" s="11"/>
      <c r="R4455" s="11">
        <v>0.53059999999999996</v>
      </c>
      <c r="S4455" s="45">
        <v>-3.035E-4</v>
      </c>
      <c r="T4455" s="45">
        <v>-1.0740000000000001E-3</v>
      </c>
      <c r="U4455" s="45">
        <v>1.0740000000000001E-3</v>
      </c>
      <c r="V4455" s="11"/>
      <c r="W4455" s="11">
        <v>0.46450000000000002</v>
      </c>
      <c r="X4455" s="45">
        <v>-7.5560000000000002E-5</v>
      </c>
      <c r="Y4455" s="45">
        <v>-2.6737000000000001E-4</v>
      </c>
      <c r="Z4455" s="46">
        <v>2.6737000000000001E-4</v>
      </c>
      <c r="AC4455" s="2"/>
      <c r="AD4455" s="2"/>
      <c r="AE4455" s="2"/>
      <c r="AH4455" s="2"/>
      <c r="AI4455" s="2"/>
      <c r="AJ4455" s="2"/>
      <c r="AM4455" s="2"/>
      <c r="AN4455" s="2"/>
      <c r="AO4455" s="2"/>
      <c r="AR4455" s="2"/>
      <c r="AS4455" s="2"/>
      <c r="AT4455" s="2"/>
      <c r="AW4455" s="2"/>
      <c r="AX4455" s="2"/>
      <c r="AY4455" s="2"/>
    </row>
    <row r="4456" spans="8:51" x14ac:dyDescent="0.25">
      <c r="H4456" s="10">
        <v>0.52210000000000001</v>
      </c>
      <c r="I4456" s="45">
        <v>-2.7470000000000001E-4</v>
      </c>
      <c r="J4456" s="45">
        <v>-9.7205000000000002E-4</v>
      </c>
      <c r="K4456" s="45">
        <v>9.7205000000000002E-4</v>
      </c>
      <c r="L4456" s="11"/>
      <c r="M4456" s="11">
        <v>0.53180000000000005</v>
      </c>
      <c r="N4456" s="45">
        <v>-3.0800000000000001E-4</v>
      </c>
      <c r="O4456" s="45">
        <v>-1.0899E-3</v>
      </c>
      <c r="P4456" s="45">
        <v>1.0899E-3</v>
      </c>
      <c r="Q4456" s="11"/>
      <c r="R4456" s="11">
        <v>0.53059999999999996</v>
      </c>
      <c r="S4456" s="45">
        <v>-3.0370000000000001E-4</v>
      </c>
      <c r="T4456" s="45">
        <v>-1.0747E-3</v>
      </c>
      <c r="U4456" s="45">
        <v>1.0747E-3</v>
      </c>
      <c r="V4456" s="11"/>
      <c r="W4456" s="11">
        <v>0.46439999999999998</v>
      </c>
      <c r="X4456" s="45">
        <v>-7.5679999999999994E-5</v>
      </c>
      <c r="Y4456" s="45">
        <v>-2.678E-4</v>
      </c>
      <c r="Z4456" s="46">
        <v>2.678E-4</v>
      </c>
      <c r="AC4456" s="2"/>
      <c r="AD4456" s="2"/>
      <c r="AE4456" s="2"/>
      <c r="AH4456" s="2"/>
      <c r="AI4456" s="2"/>
      <c r="AJ4456" s="2"/>
      <c r="AM4456" s="2"/>
      <c r="AN4456" s="2"/>
      <c r="AO4456" s="2"/>
      <c r="AR4456" s="2"/>
      <c r="AS4456" s="2"/>
      <c r="AT4456" s="2"/>
      <c r="AW4456" s="2"/>
      <c r="AX4456" s="2"/>
      <c r="AY4456" s="2"/>
    </row>
    <row r="4457" spans="8:51" x14ac:dyDescent="0.25">
      <c r="H4457" s="10">
        <v>0.52200000000000002</v>
      </c>
      <c r="I4457" s="45">
        <v>-2.7490000000000001E-4</v>
      </c>
      <c r="J4457" s="45">
        <v>-9.7274999999999998E-4</v>
      </c>
      <c r="K4457" s="45">
        <v>9.7274999999999998E-4</v>
      </c>
      <c r="L4457" s="11"/>
      <c r="M4457" s="11">
        <v>0.53180000000000005</v>
      </c>
      <c r="N4457" s="45">
        <v>-3.0840000000000002E-4</v>
      </c>
      <c r="O4457" s="45">
        <v>-1.0912999999999999E-3</v>
      </c>
      <c r="P4457" s="45">
        <v>1.0912999999999999E-3</v>
      </c>
      <c r="Q4457" s="11"/>
      <c r="R4457" s="11">
        <v>0.53049999999999997</v>
      </c>
      <c r="S4457" s="45">
        <v>-3.0400000000000002E-4</v>
      </c>
      <c r="T4457" s="45">
        <v>-1.0757E-3</v>
      </c>
      <c r="U4457" s="45">
        <v>1.0757E-3</v>
      </c>
      <c r="V4457" s="11"/>
      <c r="W4457" s="11">
        <v>0.46429999999999999</v>
      </c>
      <c r="X4457" s="45">
        <v>-7.5809999999999994E-5</v>
      </c>
      <c r="Y4457" s="45">
        <v>-2.6825999999999998E-4</v>
      </c>
      <c r="Z4457" s="46">
        <v>2.6825999999999998E-4</v>
      </c>
      <c r="AC4457" s="2"/>
      <c r="AD4457" s="2"/>
      <c r="AE4457" s="2"/>
      <c r="AH4457" s="2"/>
      <c r="AI4457" s="2"/>
      <c r="AJ4457" s="2"/>
      <c r="AM4457" s="2"/>
      <c r="AN4457" s="2"/>
      <c r="AO4457" s="2"/>
      <c r="AR4457" s="2"/>
      <c r="AS4457" s="2"/>
      <c r="AT4457" s="2"/>
      <c r="AW4457" s="2"/>
      <c r="AX4457" s="2"/>
      <c r="AY4457" s="2"/>
    </row>
    <row r="4458" spans="8:51" x14ac:dyDescent="0.25">
      <c r="H4458" s="10">
        <v>0.52200000000000002</v>
      </c>
      <c r="I4458" s="45">
        <v>-2.7520000000000002E-4</v>
      </c>
      <c r="J4458" s="45">
        <v>-9.7380999999999998E-4</v>
      </c>
      <c r="K4458" s="45">
        <v>9.7380999999999998E-4</v>
      </c>
      <c r="L4458" s="11"/>
      <c r="M4458" s="11">
        <v>0.53169999999999995</v>
      </c>
      <c r="N4458" s="45">
        <v>-3.0880000000000002E-4</v>
      </c>
      <c r="O4458" s="45">
        <v>-1.0927000000000001E-3</v>
      </c>
      <c r="P4458" s="45">
        <v>1.0927000000000001E-3</v>
      </c>
      <c r="Q4458" s="11"/>
      <c r="R4458" s="11">
        <v>0.53039999999999998</v>
      </c>
      <c r="S4458" s="45">
        <v>-3.0440000000000003E-4</v>
      </c>
      <c r="T4458" s="45">
        <v>-1.0771000000000001E-3</v>
      </c>
      <c r="U4458" s="45">
        <v>1.0771000000000001E-3</v>
      </c>
      <c r="V4458" s="11"/>
      <c r="W4458" s="11">
        <v>0.4642</v>
      </c>
      <c r="X4458" s="45">
        <v>-7.593E-5</v>
      </c>
      <c r="Y4458" s="45">
        <v>-2.6867999999999998E-4</v>
      </c>
      <c r="Z4458" s="46">
        <v>2.6867999999999998E-4</v>
      </c>
      <c r="AC4458" s="2"/>
      <c r="AD4458" s="2"/>
      <c r="AE4458" s="2"/>
      <c r="AH4458" s="2"/>
      <c r="AI4458" s="2"/>
      <c r="AJ4458" s="2"/>
      <c r="AM4458" s="2"/>
      <c r="AN4458" s="2"/>
      <c r="AO4458" s="2"/>
      <c r="AR4458" s="2"/>
      <c r="AS4458" s="2"/>
      <c r="AT4458" s="2"/>
      <c r="AW4458" s="2"/>
      <c r="AX4458" s="2"/>
      <c r="AY4458" s="2"/>
    </row>
    <row r="4459" spans="8:51" x14ac:dyDescent="0.25">
      <c r="H4459" s="10">
        <v>0.52190000000000003</v>
      </c>
      <c r="I4459" s="45">
        <v>-2.7549999999999997E-4</v>
      </c>
      <c r="J4459" s="45">
        <v>-9.7488000000000002E-4</v>
      </c>
      <c r="K4459" s="45">
        <v>9.7488000000000002E-4</v>
      </c>
      <c r="L4459" s="11"/>
      <c r="M4459" s="11">
        <v>0.53159999999999996</v>
      </c>
      <c r="N4459" s="45">
        <v>-3.0899999999999998E-4</v>
      </c>
      <c r="O4459" s="45">
        <v>-1.0934E-3</v>
      </c>
      <c r="P4459" s="45">
        <v>1.0934E-3</v>
      </c>
      <c r="Q4459" s="11"/>
      <c r="R4459" s="11">
        <v>0.53039999999999998</v>
      </c>
      <c r="S4459" s="45">
        <v>-3.0459999999999998E-4</v>
      </c>
      <c r="T4459" s="45">
        <v>-1.0778000000000001E-3</v>
      </c>
      <c r="U4459" s="45">
        <v>1.0778000000000001E-3</v>
      </c>
      <c r="V4459" s="11"/>
      <c r="W4459" s="11">
        <v>0.46410000000000001</v>
      </c>
      <c r="X4459" s="45">
        <v>-7.6050000000000005E-5</v>
      </c>
      <c r="Y4459" s="45">
        <v>-2.6910999999999998E-4</v>
      </c>
      <c r="Z4459" s="46">
        <v>2.6910999999999998E-4</v>
      </c>
      <c r="AC4459" s="2"/>
      <c r="AD4459" s="2"/>
      <c r="AE4459" s="2"/>
      <c r="AH4459" s="2"/>
      <c r="AI4459" s="2"/>
      <c r="AJ4459" s="2"/>
      <c r="AM4459" s="2"/>
      <c r="AN4459" s="2"/>
      <c r="AO4459" s="2"/>
      <c r="AR4459" s="2"/>
      <c r="AS4459" s="2"/>
      <c r="AT4459" s="2"/>
      <c r="AW4459" s="2"/>
      <c r="AX4459" s="2"/>
      <c r="AY4459" s="2"/>
    </row>
    <row r="4460" spans="8:51" x14ac:dyDescent="0.25">
      <c r="H4460" s="10">
        <v>0.52180000000000004</v>
      </c>
      <c r="I4460" s="45">
        <v>-2.7569999999999998E-4</v>
      </c>
      <c r="J4460" s="45">
        <v>-9.7557999999999998E-4</v>
      </c>
      <c r="K4460" s="45">
        <v>9.7557999999999998E-4</v>
      </c>
      <c r="L4460" s="11"/>
      <c r="M4460" s="11">
        <v>0.53149999999999997</v>
      </c>
      <c r="N4460" s="45">
        <v>-3.0909999999999998E-4</v>
      </c>
      <c r="O4460" s="45">
        <v>-1.0938E-3</v>
      </c>
      <c r="P4460" s="45">
        <v>1.0938E-3</v>
      </c>
      <c r="Q4460" s="11"/>
      <c r="R4460" s="11">
        <v>0.53029999999999999</v>
      </c>
      <c r="S4460" s="45">
        <v>-3.0489999999999998E-4</v>
      </c>
      <c r="T4460" s="45">
        <v>-1.0789E-3</v>
      </c>
      <c r="U4460" s="45">
        <v>1.0789E-3</v>
      </c>
      <c r="V4460" s="11"/>
      <c r="W4460" s="11">
        <v>0.46400000000000002</v>
      </c>
      <c r="X4460" s="45">
        <v>-7.6169999999999997E-5</v>
      </c>
      <c r="Y4460" s="45">
        <v>-2.6952999999999998E-4</v>
      </c>
      <c r="Z4460" s="46">
        <v>2.6952999999999998E-4</v>
      </c>
      <c r="AC4460" s="2"/>
      <c r="AD4460" s="2"/>
      <c r="AE4460" s="2"/>
      <c r="AH4460" s="2"/>
      <c r="AI4460" s="2"/>
      <c r="AJ4460" s="2"/>
      <c r="AM4460" s="2"/>
      <c r="AN4460" s="2"/>
      <c r="AO4460" s="2"/>
      <c r="AR4460" s="2"/>
      <c r="AS4460" s="2"/>
      <c r="AT4460" s="2"/>
      <c r="AW4460" s="2"/>
      <c r="AX4460" s="2"/>
      <c r="AY4460" s="2"/>
    </row>
    <row r="4461" spans="8:51" x14ac:dyDescent="0.25">
      <c r="H4461" s="10">
        <v>0.52170000000000005</v>
      </c>
      <c r="I4461" s="45">
        <v>-2.7589999999999998E-4</v>
      </c>
      <c r="J4461" s="45">
        <v>-9.7628999999999999E-4</v>
      </c>
      <c r="K4461" s="45">
        <v>9.7628999999999999E-4</v>
      </c>
      <c r="L4461" s="11"/>
      <c r="M4461" s="11">
        <v>0.53139999999999998</v>
      </c>
      <c r="N4461" s="45">
        <v>-3.0929999999999998E-4</v>
      </c>
      <c r="O4461" s="45">
        <v>-1.0945E-3</v>
      </c>
      <c r="P4461" s="45">
        <v>1.0945E-3</v>
      </c>
      <c r="Q4461" s="11"/>
      <c r="R4461" s="11">
        <v>0.5302</v>
      </c>
      <c r="S4461" s="45">
        <v>-3.0519999999999999E-4</v>
      </c>
      <c r="T4461" s="45">
        <v>-1.08E-3</v>
      </c>
      <c r="U4461" s="45">
        <v>1.08E-3</v>
      </c>
      <c r="V4461" s="11"/>
      <c r="W4461" s="11">
        <v>0.46379999999999999</v>
      </c>
      <c r="X4461" s="45">
        <v>-7.6290000000000003E-5</v>
      </c>
      <c r="Y4461" s="45">
        <v>-2.6996000000000002E-4</v>
      </c>
      <c r="Z4461" s="46">
        <v>2.6996000000000002E-4</v>
      </c>
      <c r="AC4461" s="2"/>
      <c r="AD4461" s="2"/>
      <c r="AE4461" s="2"/>
      <c r="AH4461" s="2"/>
      <c r="AI4461" s="2"/>
      <c r="AJ4461" s="2"/>
      <c r="AM4461" s="2"/>
      <c r="AN4461" s="2"/>
      <c r="AO4461" s="2"/>
      <c r="AR4461" s="2"/>
      <c r="AS4461" s="2"/>
      <c r="AT4461" s="2"/>
      <c r="AW4461" s="2"/>
      <c r="AX4461" s="2"/>
      <c r="AY4461" s="2"/>
    </row>
    <row r="4462" spans="8:51" x14ac:dyDescent="0.25">
      <c r="H4462" s="10">
        <v>0.52159999999999995</v>
      </c>
      <c r="I4462" s="45">
        <v>-2.7609999999999999E-4</v>
      </c>
      <c r="J4462" s="45">
        <v>-9.77E-4</v>
      </c>
      <c r="K4462" s="45">
        <v>9.77E-4</v>
      </c>
      <c r="L4462" s="11"/>
      <c r="M4462" s="11">
        <v>0.53139999999999998</v>
      </c>
      <c r="N4462" s="45">
        <v>-3.099E-4</v>
      </c>
      <c r="O4462" s="45">
        <v>-1.0966000000000001E-3</v>
      </c>
      <c r="P4462" s="45">
        <v>1.0966000000000001E-3</v>
      </c>
      <c r="Q4462" s="11"/>
      <c r="R4462" s="11">
        <v>0.5302</v>
      </c>
      <c r="S4462" s="45">
        <v>-3.055E-4</v>
      </c>
      <c r="T4462" s="45">
        <v>-1.0809999999999999E-3</v>
      </c>
      <c r="U4462" s="45">
        <v>1.0809999999999999E-3</v>
      </c>
      <c r="V4462" s="11"/>
      <c r="W4462" s="11">
        <v>0.4637</v>
      </c>
      <c r="X4462" s="45">
        <v>-7.6420000000000004E-5</v>
      </c>
      <c r="Y4462" s="45">
        <v>-2.7042E-4</v>
      </c>
      <c r="Z4462" s="46">
        <v>2.7042E-4</v>
      </c>
      <c r="AC4462" s="2"/>
      <c r="AD4462" s="2"/>
      <c r="AE4462" s="2"/>
      <c r="AH4462" s="2"/>
      <c r="AI4462" s="2"/>
      <c r="AJ4462" s="2"/>
      <c r="AM4462" s="2"/>
      <c r="AN4462" s="2"/>
      <c r="AO4462" s="2"/>
      <c r="AR4462" s="2"/>
      <c r="AS4462" s="2"/>
      <c r="AT4462" s="2"/>
      <c r="AW4462" s="2"/>
      <c r="AX4462" s="2"/>
      <c r="AY4462" s="2"/>
    </row>
    <row r="4463" spans="8:51" x14ac:dyDescent="0.25">
      <c r="H4463" s="10">
        <v>0.52159999999999995</v>
      </c>
      <c r="I4463" s="45">
        <v>-2.764E-4</v>
      </c>
      <c r="J4463" s="45">
        <v>-9.7806E-4</v>
      </c>
      <c r="K4463" s="45">
        <v>9.7806E-4</v>
      </c>
      <c r="L4463" s="11"/>
      <c r="M4463" s="11">
        <v>0.53129999999999999</v>
      </c>
      <c r="N4463" s="45">
        <v>-3.099E-4</v>
      </c>
      <c r="O4463" s="45">
        <v>-1.0966000000000001E-3</v>
      </c>
      <c r="P4463" s="45">
        <v>1.0966000000000001E-3</v>
      </c>
      <c r="Q4463" s="11"/>
      <c r="R4463" s="11">
        <v>0.53010000000000002</v>
      </c>
      <c r="S4463" s="45">
        <v>-3.0580000000000001E-4</v>
      </c>
      <c r="T4463" s="45">
        <v>-1.0820999999999999E-3</v>
      </c>
      <c r="U4463" s="45">
        <v>1.0820999999999999E-3</v>
      </c>
      <c r="V4463" s="11"/>
      <c r="W4463" s="11">
        <v>0.46360000000000001</v>
      </c>
      <c r="X4463" s="45">
        <v>-7.6539999999999996E-5</v>
      </c>
      <c r="Y4463" s="45">
        <v>-2.7084E-4</v>
      </c>
      <c r="Z4463" s="46">
        <v>2.7084E-4</v>
      </c>
      <c r="AC4463" s="2"/>
      <c r="AD4463" s="2"/>
      <c r="AE4463" s="2"/>
      <c r="AH4463" s="2"/>
      <c r="AI4463" s="2"/>
      <c r="AJ4463" s="2"/>
      <c r="AM4463" s="2"/>
      <c r="AN4463" s="2"/>
      <c r="AO4463" s="2"/>
      <c r="AR4463" s="2"/>
      <c r="AS4463" s="2"/>
      <c r="AT4463" s="2"/>
      <c r="AW4463" s="2"/>
      <c r="AX4463" s="2"/>
      <c r="AY4463" s="2"/>
    </row>
    <row r="4464" spans="8:51" x14ac:dyDescent="0.25">
      <c r="H4464" s="10">
        <v>0.52149999999999996</v>
      </c>
      <c r="I4464" s="45">
        <v>-2.766E-4</v>
      </c>
      <c r="J4464" s="45">
        <v>-9.787699999999999E-4</v>
      </c>
      <c r="K4464" s="45">
        <v>9.787699999999999E-4</v>
      </c>
      <c r="L4464" s="11"/>
      <c r="M4464" s="11">
        <v>0.53120000000000001</v>
      </c>
      <c r="N4464" s="45">
        <v>-3.102E-4</v>
      </c>
      <c r="O4464" s="45">
        <v>-1.0977000000000001E-3</v>
      </c>
      <c r="P4464" s="45">
        <v>1.0977000000000001E-3</v>
      </c>
      <c r="Q4464" s="11"/>
      <c r="R4464" s="11">
        <v>0.53</v>
      </c>
      <c r="S4464" s="45">
        <v>-3.0620000000000002E-4</v>
      </c>
      <c r="T4464" s="45">
        <v>-1.0835E-3</v>
      </c>
      <c r="U4464" s="45">
        <v>1.0835E-3</v>
      </c>
      <c r="V4464" s="11"/>
      <c r="W4464" s="11">
        <v>0.46350000000000002</v>
      </c>
      <c r="X4464" s="45">
        <v>-7.6660000000000001E-5</v>
      </c>
      <c r="Y4464" s="45">
        <v>-2.7127E-4</v>
      </c>
      <c r="Z4464" s="46">
        <v>2.7127E-4</v>
      </c>
      <c r="AC4464" s="2"/>
      <c r="AD4464" s="2"/>
      <c r="AE4464" s="2"/>
      <c r="AH4464" s="2"/>
      <c r="AI4464" s="2"/>
      <c r="AJ4464" s="2"/>
      <c r="AM4464" s="2"/>
      <c r="AN4464" s="2"/>
      <c r="AO4464" s="2"/>
      <c r="AR4464" s="2"/>
      <c r="AS4464" s="2"/>
      <c r="AT4464" s="2"/>
      <c r="AW4464" s="2"/>
      <c r="AX4464" s="2"/>
      <c r="AY4464" s="2"/>
    </row>
    <row r="4465" spans="8:51" x14ac:dyDescent="0.25">
      <c r="H4465" s="10">
        <v>0.52139999999999997</v>
      </c>
      <c r="I4465" s="45">
        <v>-2.7690000000000001E-4</v>
      </c>
      <c r="J4465" s="45">
        <v>-9.7982999999999989E-4</v>
      </c>
      <c r="K4465" s="45">
        <v>9.7982999999999989E-4</v>
      </c>
      <c r="L4465" s="11"/>
      <c r="M4465" s="11">
        <v>0.53110000000000002</v>
      </c>
      <c r="N4465" s="45">
        <v>-3.1030000000000001E-4</v>
      </c>
      <c r="O4465" s="45">
        <v>-1.098E-3</v>
      </c>
      <c r="P4465" s="45">
        <v>1.098E-3</v>
      </c>
      <c r="Q4465" s="11"/>
      <c r="R4465" s="11">
        <v>0.53</v>
      </c>
      <c r="S4465" s="45">
        <v>-3.0640000000000002E-4</v>
      </c>
      <c r="T4465" s="45">
        <v>-1.0842E-3</v>
      </c>
      <c r="U4465" s="45">
        <v>1.0842E-3</v>
      </c>
      <c r="V4465" s="11"/>
      <c r="W4465" s="11">
        <v>0.46339999999999998</v>
      </c>
      <c r="X4465" s="45">
        <v>-7.6779999999999993E-5</v>
      </c>
      <c r="Y4465" s="45">
        <v>-2.7169E-4</v>
      </c>
      <c r="Z4465" s="46">
        <v>2.7169E-4</v>
      </c>
      <c r="AC4465" s="2"/>
      <c r="AD4465" s="2"/>
      <c r="AE4465" s="2"/>
      <c r="AH4465" s="2"/>
      <c r="AI4465" s="2"/>
      <c r="AJ4465" s="2"/>
      <c r="AM4465" s="2"/>
      <c r="AN4465" s="2"/>
      <c r="AO4465" s="2"/>
      <c r="AR4465" s="2"/>
      <c r="AS4465" s="2"/>
      <c r="AT4465" s="2"/>
      <c r="AW4465" s="2"/>
      <c r="AX4465" s="2"/>
      <c r="AY4465" s="2"/>
    </row>
    <row r="4466" spans="8:51" x14ac:dyDescent="0.25">
      <c r="H4466" s="10">
        <v>0.52129999999999999</v>
      </c>
      <c r="I4466" s="45">
        <v>-2.7710000000000001E-4</v>
      </c>
      <c r="J4466" s="45">
        <v>-9.8054000000000001E-4</v>
      </c>
      <c r="K4466" s="45">
        <v>9.8054000000000001E-4</v>
      </c>
      <c r="L4466" s="11"/>
      <c r="M4466" s="11">
        <v>0.53100000000000003</v>
      </c>
      <c r="N4466" s="45">
        <v>-3.1060000000000001E-4</v>
      </c>
      <c r="O4466" s="45">
        <v>-1.0991E-3</v>
      </c>
      <c r="P4466" s="45">
        <v>1.0991E-3</v>
      </c>
      <c r="Q4466" s="11"/>
      <c r="R4466" s="11">
        <v>0.52990000000000004</v>
      </c>
      <c r="S4466" s="45">
        <v>-3.0669999999999997E-4</v>
      </c>
      <c r="T4466" s="45">
        <v>-1.0853E-3</v>
      </c>
      <c r="U4466" s="45">
        <v>1.0853E-3</v>
      </c>
      <c r="V4466" s="11"/>
      <c r="W4466" s="11">
        <v>0.4632</v>
      </c>
      <c r="X4466" s="45">
        <v>-7.6870000000000001E-5</v>
      </c>
      <c r="Y4466" s="45">
        <v>-2.7200999999999999E-4</v>
      </c>
      <c r="Z4466" s="46">
        <v>2.7200999999999999E-4</v>
      </c>
      <c r="AC4466" s="2"/>
      <c r="AD4466" s="2"/>
      <c r="AE4466" s="2"/>
      <c r="AH4466" s="2"/>
      <c r="AI4466" s="2"/>
      <c r="AJ4466" s="2"/>
      <c r="AM4466" s="2"/>
      <c r="AN4466" s="2"/>
      <c r="AO4466" s="2"/>
      <c r="AR4466" s="2"/>
      <c r="AS4466" s="2"/>
      <c r="AT4466" s="2"/>
      <c r="AW4466" s="2"/>
      <c r="AX4466" s="2"/>
      <c r="AY4466" s="2"/>
    </row>
    <row r="4467" spans="8:51" x14ac:dyDescent="0.25">
      <c r="H4467" s="10">
        <v>0.5212</v>
      </c>
      <c r="I4467" s="45">
        <v>-2.7740000000000002E-4</v>
      </c>
      <c r="J4467" s="45">
        <v>-9.8160000000000001E-4</v>
      </c>
      <c r="K4467" s="45">
        <v>9.8160000000000001E-4</v>
      </c>
      <c r="L4467" s="11"/>
      <c r="M4467" s="11">
        <v>0.53100000000000003</v>
      </c>
      <c r="N4467" s="45">
        <v>-3.1090000000000002E-4</v>
      </c>
      <c r="O4467" s="45">
        <v>-1.1000999999999999E-3</v>
      </c>
      <c r="P4467" s="45">
        <v>1.1000999999999999E-3</v>
      </c>
      <c r="Q4467" s="11"/>
      <c r="R4467" s="11">
        <v>0.52980000000000005</v>
      </c>
      <c r="S4467" s="45">
        <v>-3.0699999999999998E-4</v>
      </c>
      <c r="T4467" s="45">
        <v>-1.0862999999999999E-3</v>
      </c>
      <c r="U4467" s="45">
        <v>1.0862999999999999E-3</v>
      </c>
      <c r="V4467" s="11"/>
      <c r="W4467" s="11">
        <v>0.46310000000000001</v>
      </c>
      <c r="X4467" s="45">
        <v>-7.7029999999999999E-5</v>
      </c>
      <c r="Y4467" s="45">
        <v>-2.7258000000000002E-4</v>
      </c>
      <c r="Z4467" s="46">
        <v>2.7258000000000002E-4</v>
      </c>
      <c r="AC4467" s="2"/>
      <c r="AD4467" s="2"/>
      <c r="AE4467" s="2"/>
      <c r="AH4467" s="2"/>
      <c r="AI4467" s="2"/>
      <c r="AJ4467" s="2"/>
      <c r="AM4467" s="2"/>
      <c r="AN4467" s="2"/>
      <c r="AO4467" s="2"/>
      <c r="AR4467" s="2"/>
      <c r="AS4467" s="2"/>
      <c r="AT4467" s="2"/>
      <c r="AW4467" s="2"/>
      <c r="AX4467" s="2"/>
      <c r="AY4467" s="2"/>
    </row>
    <row r="4468" spans="8:51" x14ac:dyDescent="0.25">
      <c r="H4468" s="10">
        <v>0.5212</v>
      </c>
      <c r="I4468" s="45">
        <v>-2.7760000000000003E-4</v>
      </c>
      <c r="J4468" s="45">
        <v>-9.8230999999999991E-4</v>
      </c>
      <c r="K4468" s="45">
        <v>9.8230999999999991E-4</v>
      </c>
      <c r="L4468" s="11"/>
      <c r="M4468" s="11">
        <v>0.53090000000000004</v>
      </c>
      <c r="N4468" s="45">
        <v>-3.1119999999999997E-4</v>
      </c>
      <c r="O4468" s="45">
        <v>-1.1012000000000001E-3</v>
      </c>
      <c r="P4468" s="45">
        <v>1.1012000000000001E-3</v>
      </c>
      <c r="Q4468" s="11"/>
      <c r="R4468" s="11">
        <v>0.52980000000000005</v>
      </c>
      <c r="S4468" s="45">
        <v>-3.0729999999999999E-4</v>
      </c>
      <c r="T4468" s="45">
        <v>-1.0874000000000001E-3</v>
      </c>
      <c r="U4468" s="45">
        <v>1.0874000000000001E-3</v>
      </c>
      <c r="V4468" s="11"/>
      <c r="W4468" s="11">
        <v>0.46300000000000002</v>
      </c>
      <c r="X4468" s="45">
        <v>-7.7119999999999993E-5</v>
      </c>
      <c r="Y4468" s="45">
        <v>-2.7289000000000002E-4</v>
      </c>
      <c r="Z4468" s="46">
        <v>2.7289000000000002E-4</v>
      </c>
      <c r="AC4468" s="2"/>
      <c r="AD4468" s="2"/>
      <c r="AE4468" s="2"/>
      <c r="AH4468" s="2"/>
      <c r="AI4468" s="2"/>
      <c r="AJ4468" s="2"/>
      <c r="AM4468" s="2"/>
      <c r="AN4468" s="2"/>
      <c r="AO4468" s="2"/>
      <c r="AR4468" s="2"/>
      <c r="AS4468" s="2"/>
      <c r="AT4468" s="2"/>
      <c r="AW4468" s="2"/>
      <c r="AX4468" s="2"/>
      <c r="AY4468" s="2"/>
    </row>
    <row r="4469" spans="8:51" x14ac:dyDescent="0.25">
      <c r="H4469" s="10">
        <v>0.52110000000000001</v>
      </c>
      <c r="I4469" s="45">
        <v>-2.7789999999999998E-4</v>
      </c>
      <c r="J4469" s="45">
        <v>-9.833699999999999E-4</v>
      </c>
      <c r="K4469" s="45">
        <v>9.833699999999999E-4</v>
      </c>
      <c r="L4469" s="11"/>
      <c r="M4469" s="11">
        <v>0.53080000000000005</v>
      </c>
      <c r="N4469" s="45">
        <v>-3.1129999999999998E-4</v>
      </c>
      <c r="O4469" s="45">
        <v>-1.1016000000000001E-3</v>
      </c>
      <c r="P4469" s="45">
        <v>1.1016000000000001E-3</v>
      </c>
      <c r="Q4469" s="11"/>
      <c r="R4469" s="11">
        <v>0.52969999999999995</v>
      </c>
      <c r="S4469" s="45">
        <v>-3.076E-4</v>
      </c>
      <c r="T4469" s="45">
        <v>-1.0885000000000001E-3</v>
      </c>
      <c r="U4469" s="45">
        <v>1.0885000000000001E-3</v>
      </c>
      <c r="V4469" s="11"/>
      <c r="W4469" s="11">
        <v>0.46289999999999998</v>
      </c>
      <c r="X4469" s="45">
        <v>-7.7269999999999997E-5</v>
      </c>
      <c r="Y4469" s="45">
        <v>-2.7343000000000002E-4</v>
      </c>
      <c r="Z4469" s="46">
        <v>2.7343000000000002E-4</v>
      </c>
      <c r="AC4469" s="2"/>
      <c r="AD4469" s="2"/>
      <c r="AE4469" s="2"/>
      <c r="AH4469" s="2"/>
      <c r="AI4469" s="2"/>
      <c r="AJ4469" s="2"/>
      <c r="AM4469" s="2"/>
      <c r="AN4469" s="2"/>
      <c r="AO4469" s="2"/>
      <c r="AR4469" s="2"/>
      <c r="AS4469" s="2"/>
      <c r="AT4469" s="2"/>
      <c r="AW4469" s="2"/>
      <c r="AX4469" s="2"/>
      <c r="AY4469" s="2"/>
    </row>
    <row r="4470" spans="8:51" x14ac:dyDescent="0.25">
      <c r="H4470" s="10">
        <v>0.52100000000000002</v>
      </c>
      <c r="I4470" s="45">
        <v>-2.7819999999999999E-4</v>
      </c>
      <c r="J4470" s="45">
        <v>-9.844299999999999E-4</v>
      </c>
      <c r="K4470" s="45">
        <v>9.844299999999999E-4</v>
      </c>
      <c r="L4470" s="11"/>
      <c r="M4470" s="11">
        <v>0.53069999999999995</v>
      </c>
      <c r="N4470" s="45">
        <v>-3.1179999999999999E-4</v>
      </c>
      <c r="O4470" s="45">
        <v>-1.1033E-3</v>
      </c>
      <c r="P4470" s="45">
        <v>1.1033E-3</v>
      </c>
      <c r="Q4470" s="11"/>
      <c r="R4470" s="11">
        <v>0.52959999999999996</v>
      </c>
      <c r="S4470" s="45">
        <v>-3.079E-4</v>
      </c>
      <c r="T4470" s="45">
        <v>-1.0895E-3</v>
      </c>
      <c r="U4470" s="45">
        <v>1.0895E-3</v>
      </c>
      <c r="V4470" s="11"/>
      <c r="W4470" s="11">
        <v>0.46279999999999999</v>
      </c>
      <c r="X4470" s="45">
        <v>-7.7360000000000005E-5</v>
      </c>
      <c r="Y4470" s="45">
        <v>-2.7374000000000002E-4</v>
      </c>
      <c r="Z4470" s="46">
        <v>2.7374000000000002E-4</v>
      </c>
      <c r="AC4470" s="2"/>
      <c r="AD4470" s="2"/>
      <c r="AE4470" s="2"/>
      <c r="AH4470" s="2"/>
      <c r="AI4470" s="2"/>
      <c r="AJ4470" s="2"/>
      <c r="AM4470" s="2"/>
      <c r="AN4470" s="2"/>
      <c r="AO4470" s="2"/>
      <c r="AR4470" s="2"/>
      <c r="AS4470" s="2"/>
      <c r="AT4470" s="2"/>
      <c r="AW4470" s="2"/>
      <c r="AX4470" s="2"/>
      <c r="AY4470" s="2"/>
    </row>
    <row r="4471" spans="8:51" x14ac:dyDescent="0.25">
      <c r="H4471" s="10">
        <v>0.52090000000000003</v>
      </c>
      <c r="I4471" s="45">
        <v>-2.7839999999999999E-4</v>
      </c>
      <c r="J4471" s="45">
        <v>-9.8514000000000002E-4</v>
      </c>
      <c r="K4471" s="45">
        <v>9.8514000000000002E-4</v>
      </c>
      <c r="L4471" s="11"/>
      <c r="M4471" s="11">
        <v>0.53069999999999995</v>
      </c>
      <c r="N4471" s="45">
        <v>-3.1199999999999999E-4</v>
      </c>
      <c r="O4471" s="45">
        <v>-1.1039999999999999E-3</v>
      </c>
      <c r="P4471" s="45">
        <v>1.1039999999999999E-3</v>
      </c>
      <c r="Q4471" s="11"/>
      <c r="R4471" s="11">
        <v>0.52959999999999996</v>
      </c>
      <c r="S4471" s="45">
        <v>-3.0830000000000001E-4</v>
      </c>
      <c r="T4471" s="45">
        <v>-1.0908999999999999E-3</v>
      </c>
      <c r="U4471" s="45">
        <v>1.0908999999999999E-3</v>
      </c>
      <c r="V4471" s="11"/>
      <c r="W4471" s="11">
        <v>0.4627</v>
      </c>
      <c r="X4471" s="45">
        <v>-7.7509999999999995E-5</v>
      </c>
      <c r="Y4471" s="45">
        <v>-2.7427000000000002E-4</v>
      </c>
      <c r="Z4471" s="46">
        <v>2.7427000000000002E-4</v>
      </c>
      <c r="AC4471" s="2"/>
      <c r="AD4471" s="2"/>
      <c r="AE4471" s="2"/>
      <c r="AH4471" s="2"/>
      <c r="AI4471" s="2"/>
      <c r="AJ4471" s="2"/>
      <c r="AM4471" s="2"/>
      <c r="AN4471" s="2"/>
      <c r="AO4471" s="2"/>
      <c r="AR4471" s="2"/>
      <c r="AS4471" s="2"/>
      <c r="AT4471" s="2"/>
      <c r="AW4471" s="2"/>
      <c r="AX4471" s="2"/>
      <c r="AY4471" s="2"/>
    </row>
    <row r="4472" spans="8:51" x14ac:dyDescent="0.25">
      <c r="H4472" s="10">
        <v>0.52080000000000004</v>
      </c>
      <c r="I4472" s="45">
        <v>-2.787E-4</v>
      </c>
      <c r="J4472" s="45">
        <v>-9.8620000000000001E-4</v>
      </c>
      <c r="K4472" s="45">
        <v>9.8620000000000001E-4</v>
      </c>
      <c r="L4472" s="11"/>
      <c r="M4472" s="11">
        <v>0.53059999999999996</v>
      </c>
      <c r="N4472" s="45">
        <v>-3.123E-4</v>
      </c>
      <c r="O4472" s="45">
        <v>-1.1050999999999999E-3</v>
      </c>
      <c r="P4472" s="45">
        <v>1.1050999999999999E-3</v>
      </c>
      <c r="Q4472" s="11"/>
      <c r="R4472" s="11">
        <v>0.52949999999999997</v>
      </c>
      <c r="S4472" s="45">
        <v>-3.0860000000000002E-4</v>
      </c>
      <c r="T4472" s="45">
        <v>-1.0920000000000001E-3</v>
      </c>
      <c r="U4472" s="45">
        <v>1.0920000000000001E-3</v>
      </c>
      <c r="V4472" s="11"/>
      <c r="W4472" s="11">
        <v>0.46250000000000002</v>
      </c>
      <c r="X4472" s="45">
        <v>-7.7639999999999995E-5</v>
      </c>
      <c r="Y4472" s="45">
        <v>-2.7472999999999999E-4</v>
      </c>
      <c r="Z4472" s="46">
        <v>2.7472999999999999E-4</v>
      </c>
      <c r="AC4472" s="2"/>
      <c r="AD4472" s="2"/>
      <c r="AE4472" s="2"/>
      <c r="AH4472" s="2"/>
      <c r="AI4472" s="2"/>
      <c r="AJ4472" s="2"/>
      <c r="AM4472" s="2"/>
      <c r="AN4472" s="2"/>
      <c r="AO4472" s="2"/>
      <c r="AR4472" s="2"/>
      <c r="AS4472" s="2"/>
      <c r="AT4472" s="2"/>
      <c r="AW4472" s="2"/>
      <c r="AX4472" s="2"/>
      <c r="AY4472" s="2"/>
    </row>
    <row r="4473" spans="8:51" x14ac:dyDescent="0.25">
      <c r="H4473" s="10">
        <v>0.52080000000000004</v>
      </c>
      <c r="I4473" s="45">
        <v>-2.7900000000000001E-4</v>
      </c>
      <c r="J4473" s="45">
        <v>-9.8726E-4</v>
      </c>
      <c r="K4473" s="45">
        <v>9.8726E-4</v>
      </c>
      <c r="L4473" s="11"/>
      <c r="M4473" s="11">
        <v>0.53049999999999997</v>
      </c>
      <c r="N4473" s="45">
        <v>-3.124E-4</v>
      </c>
      <c r="O4473" s="45">
        <v>-1.1054000000000001E-3</v>
      </c>
      <c r="P4473" s="45">
        <v>1.1054000000000001E-3</v>
      </c>
      <c r="Q4473" s="11"/>
      <c r="R4473" s="11">
        <v>0.52939999999999998</v>
      </c>
      <c r="S4473" s="45">
        <v>-3.0889999999999997E-4</v>
      </c>
      <c r="T4473" s="45">
        <v>-1.0931000000000001E-3</v>
      </c>
      <c r="U4473" s="45">
        <v>1.0931000000000001E-3</v>
      </c>
      <c r="V4473" s="11"/>
      <c r="W4473" s="11">
        <v>0.46239999999999998</v>
      </c>
      <c r="X4473" s="45">
        <v>-7.7760000000000001E-5</v>
      </c>
      <c r="Y4473" s="45">
        <v>-2.7515999999999999E-4</v>
      </c>
      <c r="Z4473" s="46">
        <v>2.7515999999999999E-4</v>
      </c>
      <c r="AC4473" s="2"/>
      <c r="AD4473" s="2"/>
      <c r="AE4473" s="2"/>
      <c r="AH4473" s="2"/>
      <c r="AI4473" s="2"/>
      <c r="AJ4473" s="2"/>
      <c r="AM4473" s="2"/>
      <c r="AN4473" s="2"/>
      <c r="AO4473" s="2"/>
      <c r="AR4473" s="2"/>
      <c r="AS4473" s="2"/>
      <c r="AT4473" s="2"/>
      <c r="AW4473" s="2"/>
      <c r="AX4473" s="2"/>
      <c r="AY4473" s="2"/>
    </row>
    <row r="4474" spans="8:51" x14ac:dyDescent="0.25">
      <c r="H4474" s="10">
        <v>0.52070000000000005</v>
      </c>
      <c r="I4474" s="45">
        <v>-2.7910000000000001E-4</v>
      </c>
      <c r="J4474" s="45">
        <v>-9.8762000000000003E-4</v>
      </c>
      <c r="K4474" s="45">
        <v>9.8762000000000003E-4</v>
      </c>
      <c r="L4474" s="11"/>
      <c r="M4474" s="11">
        <v>0.53029999999999999</v>
      </c>
      <c r="N4474" s="45">
        <v>-3.124E-4</v>
      </c>
      <c r="O4474" s="45">
        <v>-1.1054000000000001E-3</v>
      </c>
      <c r="P4474" s="45">
        <v>1.1054000000000001E-3</v>
      </c>
      <c r="Q4474" s="11"/>
      <c r="R4474" s="11">
        <v>0.52939999999999998</v>
      </c>
      <c r="S4474" s="45">
        <v>-3.0909999999999998E-4</v>
      </c>
      <c r="T4474" s="45">
        <v>-1.0938E-3</v>
      </c>
      <c r="U4474" s="45">
        <v>1.0938E-3</v>
      </c>
      <c r="V4474" s="11"/>
      <c r="W4474" s="11">
        <v>0.46229999999999999</v>
      </c>
      <c r="X4474" s="45">
        <v>-7.7880000000000007E-5</v>
      </c>
      <c r="Y4474" s="45">
        <v>-2.7557999999999999E-4</v>
      </c>
      <c r="Z4474" s="46">
        <v>2.7557999999999999E-4</v>
      </c>
      <c r="AC4474" s="2"/>
      <c r="AD4474" s="2"/>
      <c r="AE4474" s="2"/>
      <c r="AH4474" s="2"/>
      <c r="AI4474" s="2"/>
      <c r="AJ4474" s="2"/>
      <c r="AM4474" s="2"/>
      <c r="AN4474" s="2"/>
      <c r="AO4474" s="2"/>
      <c r="AR4474" s="2"/>
      <c r="AS4474" s="2"/>
      <c r="AT4474" s="2"/>
      <c r="AW4474" s="2"/>
      <c r="AX4474" s="2"/>
      <c r="AY4474" s="2"/>
    </row>
    <row r="4475" spans="8:51" x14ac:dyDescent="0.25">
      <c r="H4475" s="10">
        <v>0.52059999999999995</v>
      </c>
      <c r="I4475" s="45">
        <v>-2.7940000000000002E-4</v>
      </c>
      <c r="J4475" s="45">
        <v>-9.8868000000000003E-4</v>
      </c>
      <c r="K4475" s="45">
        <v>9.8868000000000003E-4</v>
      </c>
      <c r="L4475" s="11"/>
      <c r="M4475" s="11">
        <v>0.53029999999999999</v>
      </c>
      <c r="N4475" s="45">
        <v>-3.1270000000000001E-4</v>
      </c>
      <c r="O4475" s="45">
        <v>-1.1065000000000001E-3</v>
      </c>
      <c r="P4475" s="45">
        <v>1.1065000000000001E-3</v>
      </c>
      <c r="Q4475" s="11"/>
      <c r="R4475" s="11">
        <v>0.52929999999999999</v>
      </c>
      <c r="S4475" s="45">
        <v>-3.0939999999999999E-4</v>
      </c>
      <c r="T4475" s="45">
        <v>-1.0947999999999999E-3</v>
      </c>
      <c r="U4475" s="45">
        <v>1.0947999999999999E-3</v>
      </c>
      <c r="V4475" s="11"/>
      <c r="W4475" s="11">
        <v>0.4622</v>
      </c>
      <c r="X4475" s="45">
        <v>-7.7999999999999999E-5</v>
      </c>
      <c r="Y4475" s="45">
        <v>-2.7600999999999998E-4</v>
      </c>
      <c r="Z4475" s="46">
        <v>2.7600999999999998E-4</v>
      </c>
      <c r="AC4475" s="2"/>
      <c r="AD4475" s="2"/>
      <c r="AE4475" s="2"/>
      <c r="AH4475" s="2"/>
      <c r="AI4475" s="2"/>
      <c r="AJ4475" s="2"/>
      <c r="AM4475" s="2"/>
      <c r="AN4475" s="2"/>
      <c r="AO4475" s="2"/>
      <c r="AR4475" s="2"/>
      <c r="AS4475" s="2"/>
      <c r="AT4475" s="2"/>
      <c r="AW4475" s="2"/>
      <c r="AX4475" s="2"/>
      <c r="AY4475" s="2"/>
    </row>
    <row r="4476" spans="8:51" x14ac:dyDescent="0.25">
      <c r="H4476" s="10">
        <v>0.52049999999999996</v>
      </c>
      <c r="I4476" s="45">
        <v>-2.7960000000000002E-4</v>
      </c>
      <c r="J4476" s="45">
        <v>-9.8937999999999999E-4</v>
      </c>
      <c r="K4476" s="45">
        <v>9.8937999999999999E-4</v>
      </c>
      <c r="L4476" s="11"/>
      <c r="M4476" s="11">
        <v>0.5302</v>
      </c>
      <c r="N4476" s="45">
        <v>-3.1300000000000002E-4</v>
      </c>
      <c r="O4476" s="45">
        <v>-1.1076E-3</v>
      </c>
      <c r="P4476" s="45">
        <v>1.1076E-3</v>
      </c>
      <c r="Q4476" s="11"/>
      <c r="R4476" s="11">
        <v>0.5292</v>
      </c>
      <c r="S4476" s="45">
        <v>-3.098E-4</v>
      </c>
      <c r="T4476" s="45">
        <v>-1.0962000000000001E-3</v>
      </c>
      <c r="U4476" s="45">
        <v>1.0962000000000001E-3</v>
      </c>
      <c r="V4476" s="11"/>
      <c r="W4476" s="11">
        <v>0.46210000000000001</v>
      </c>
      <c r="X4476" s="45">
        <v>-7.8129999999999999E-5</v>
      </c>
      <c r="Y4476" s="45">
        <v>-2.7647000000000001E-4</v>
      </c>
      <c r="Z4476" s="46">
        <v>2.7647000000000001E-4</v>
      </c>
      <c r="AC4476" s="2"/>
      <c r="AD4476" s="2"/>
      <c r="AE4476" s="2"/>
      <c r="AH4476" s="2"/>
      <c r="AI4476" s="2"/>
      <c r="AJ4476" s="2"/>
      <c r="AM4476" s="2"/>
      <c r="AN4476" s="2"/>
      <c r="AO4476" s="2"/>
      <c r="AR4476" s="2"/>
      <c r="AS4476" s="2"/>
      <c r="AT4476" s="2"/>
      <c r="AW4476" s="2"/>
      <c r="AX4476" s="2"/>
      <c r="AY4476" s="2"/>
    </row>
    <row r="4477" spans="8:51" x14ac:dyDescent="0.25">
      <c r="H4477" s="10">
        <v>0.52039999999999997</v>
      </c>
      <c r="I4477" s="45">
        <v>-2.7989999999999997E-4</v>
      </c>
      <c r="J4477" s="45">
        <v>-9.9044999999999992E-4</v>
      </c>
      <c r="K4477" s="45">
        <v>9.9044999999999992E-4</v>
      </c>
      <c r="L4477" s="11"/>
      <c r="M4477" s="11">
        <v>0.53010000000000002</v>
      </c>
      <c r="N4477" s="45">
        <v>-3.1330000000000003E-4</v>
      </c>
      <c r="O4477" s="45">
        <v>-1.1086E-3</v>
      </c>
      <c r="P4477" s="45">
        <v>1.1086E-3</v>
      </c>
      <c r="Q4477" s="11"/>
      <c r="R4477" s="11">
        <v>0.5292</v>
      </c>
      <c r="S4477" s="45">
        <v>-3.101E-4</v>
      </c>
      <c r="T4477" s="45">
        <v>-1.0973000000000001E-3</v>
      </c>
      <c r="U4477" s="45">
        <v>1.0973000000000001E-3</v>
      </c>
      <c r="V4477" s="11"/>
      <c r="W4477" s="11">
        <v>0.46200000000000002</v>
      </c>
      <c r="X4477" s="45">
        <v>-7.8250000000000005E-5</v>
      </c>
      <c r="Y4477" s="45">
        <v>-2.7689000000000001E-4</v>
      </c>
      <c r="Z4477" s="46">
        <v>2.7689000000000001E-4</v>
      </c>
      <c r="AC4477" s="2"/>
      <c r="AD4477" s="2"/>
      <c r="AE4477" s="2"/>
      <c r="AH4477" s="2"/>
      <c r="AI4477" s="2"/>
      <c r="AJ4477" s="2"/>
      <c r="AM4477" s="2"/>
      <c r="AN4477" s="2"/>
      <c r="AO4477" s="2"/>
      <c r="AR4477" s="2"/>
      <c r="AS4477" s="2"/>
      <c r="AT4477" s="2"/>
      <c r="AW4477" s="2"/>
      <c r="AX4477" s="2"/>
      <c r="AY4477" s="2"/>
    </row>
    <row r="4478" spans="8:51" x14ac:dyDescent="0.25">
      <c r="H4478" s="10">
        <v>0.52039999999999997</v>
      </c>
      <c r="I4478" s="45">
        <v>-2.8019999999999998E-4</v>
      </c>
      <c r="J4478" s="45">
        <v>-9.9150999999999992E-4</v>
      </c>
      <c r="K4478" s="45">
        <v>9.9150999999999992E-4</v>
      </c>
      <c r="L4478" s="11"/>
      <c r="M4478" s="11">
        <v>0.53</v>
      </c>
      <c r="N4478" s="45">
        <v>-3.1349999999999998E-4</v>
      </c>
      <c r="O4478" s="45">
        <v>-1.1092999999999999E-3</v>
      </c>
      <c r="P4478" s="45">
        <v>1.1092999999999999E-3</v>
      </c>
      <c r="Q4478" s="11"/>
      <c r="R4478" s="11">
        <v>0.52910000000000001</v>
      </c>
      <c r="S4478" s="45">
        <v>-3.1040000000000001E-4</v>
      </c>
      <c r="T4478" s="45">
        <v>-1.0984E-3</v>
      </c>
      <c r="U4478" s="45">
        <v>1.0984E-3</v>
      </c>
      <c r="V4478" s="11"/>
      <c r="W4478" s="11">
        <v>0.46179999999999999</v>
      </c>
      <c r="X4478" s="45">
        <v>-7.8369999999999997E-5</v>
      </c>
      <c r="Y4478" s="45">
        <v>-2.7732000000000001E-4</v>
      </c>
      <c r="Z4478" s="46">
        <v>2.7732000000000001E-4</v>
      </c>
      <c r="AC4478" s="2"/>
      <c r="AD4478" s="2"/>
      <c r="AE4478" s="2"/>
      <c r="AH4478" s="2"/>
      <c r="AI4478" s="2"/>
      <c r="AJ4478" s="2"/>
      <c r="AM4478" s="2"/>
      <c r="AN4478" s="2"/>
      <c r="AO4478" s="2"/>
      <c r="AR4478" s="2"/>
      <c r="AS4478" s="2"/>
      <c r="AT4478" s="2"/>
      <c r="AW4478" s="2"/>
      <c r="AX4478" s="2"/>
      <c r="AY4478" s="2"/>
    </row>
    <row r="4479" spans="8:51" x14ac:dyDescent="0.25">
      <c r="H4479" s="10">
        <v>0.52029999999999998</v>
      </c>
      <c r="I4479" s="45">
        <v>-2.8039999999999999E-4</v>
      </c>
      <c r="J4479" s="45">
        <v>-9.9222000000000004E-4</v>
      </c>
      <c r="K4479" s="45">
        <v>9.9222000000000004E-4</v>
      </c>
      <c r="L4479" s="11"/>
      <c r="M4479" s="11">
        <v>0.53</v>
      </c>
      <c r="N4479" s="45">
        <v>-3.1389999999999999E-4</v>
      </c>
      <c r="O4479" s="45">
        <v>-1.1107999999999999E-3</v>
      </c>
      <c r="P4479" s="45">
        <v>1.1107999999999999E-3</v>
      </c>
      <c r="Q4479" s="11"/>
      <c r="R4479" s="11">
        <v>0.52910000000000001</v>
      </c>
      <c r="S4479" s="45">
        <v>-3.1070000000000002E-4</v>
      </c>
      <c r="T4479" s="45">
        <v>-1.0993999999999999E-3</v>
      </c>
      <c r="U4479" s="45">
        <v>1.0993999999999999E-3</v>
      </c>
      <c r="V4479" s="11"/>
      <c r="W4479" s="11">
        <v>0.4617</v>
      </c>
      <c r="X4479" s="45">
        <v>-7.8490000000000002E-5</v>
      </c>
      <c r="Y4479" s="45">
        <v>-2.7774000000000001E-4</v>
      </c>
      <c r="Z4479" s="46">
        <v>2.7774000000000001E-4</v>
      </c>
      <c r="AC4479" s="2"/>
      <c r="AD4479" s="2"/>
      <c r="AE4479" s="2"/>
      <c r="AH4479" s="2"/>
      <c r="AI4479" s="2"/>
      <c r="AJ4479" s="2"/>
      <c r="AM4479" s="2"/>
      <c r="AN4479" s="2"/>
      <c r="AO4479" s="2"/>
      <c r="AR4479" s="2"/>
      <c r="AS4479" s="2"/>
      <c r="AT4479" s="2"/>
      <c r="AW4479" s="2"/>
      <c r="AX4479" s="2"/>
      <c r="AY4479" s="2"/>
    </row>
    <row r="4480" spans="8:51" x14ac:dyDescent="0.25">
      <c r="H4480" s="10">
        <v>0.5202</v>
      </c>
      <c r="I4480" s="45">
        <v>-2.8049999999999999E-4</v>
      </c>
      <c r="J4480" s="45">
        <v>-9.9256999999999991E-4</v>
      </c>
      <c r="K4480" s="45">
        <v>9.9256999999999991E-4</v>
      </c>
      <c r="L4480" s="11"/>
      <c r="M4480" s="11">
        <v>0.52990000000000004</v>
      </c>
      <c r="N4480" s="45">
        <v>-3.1409999999999999E-4</v>
      </c>
      <c r="O4480" s="45">
        <v>-1.1115000000000001E-3</v>
      </c>
      <c r="P4480" s="45">
        <v>1.1115000000000001E-3</v>
      </c>
      <c r="Q4480" s="11"/>
      <c r="R4480" s="11">
        <v>0.52900000000000003</v>
      </c>
      <c r="S4480" s="45">
        <v>-3.1090000000000002E-4</v>
      </c>
      <c r="T4480" s="45">
        <v>-1.1000999999999999E-3</v>
      </c>
      <c r="U4480" s="45">
        <v>1.1000999999999999E-3</v>
      </c>
      <c r="V4480" s="11"/>
      <c r="W4480" s="11">
        <v>0.46160000000000001</v>
      </c>
      <c r="X4480" s="45">
        <v>-7.8609999999999994E-5</v>
      </c>
      <c r="Y4480" s="45">
        <v>-2.7817E-4</v>
      </c>
      <c r="Z4480" s="46">
        <v>2.7817E-4</v>
      </c>
      <c r="AC4480" s="2"/>
      <c r="AD4480" s="2"/>
      <c r="AE4480" s="2"/>
      <c r="AH4480" s="2"/>
      <c r="AI4480" s="2"/>
      <c r="AJ4480" s="2"/>
      <c r="AM4480" s="2"/>
      <c r="AN4480" s="2"/>
      <c r="AO4480" s="2"/>
      <c r="AR4480" s="2"/>
      <c r="AS4480" s="2"/>
      <c r="AT4480" s="2"/>
      <c r="AW4480" s="2"/>
      <c r="AX4480" s="2"/>
      <c r="AY4480" s="2"/>
    </row>
    <row r="4481" spans="8:51" x14ac:dyDescent="0.25">
      <c r="H4481" s="10">
        <v>0.52010000000000001</v>
      </c>
      <c r="I4481" s="45">
        <v>-2.8079999999999999E-4</v>
      </c>
      <c r="J4481" s="45">
        <v>-9.936299999999999E-4</v>
      </c>
      <c r="K4481" s="45">
        <v>9.936299999999999E-4</v>
      </c>
      <c r="L4481" s="11"/>
      <c r="M4481" s="11">
        <v>0.52980000000000005</v>
      </c>
      <c r="N4481" s="45">
        <v>-3.143E-4</v>
      </c>
      <c r="O4481" s="45">
        <v>-1.1122E-3</v>
      </c>
      <c r="P4481" s="45">
        <v>1.1122E-3</v>
      </c>
      <c r="Q4481" s="11"/>
      <c r="R4481" s="11">
        <v>0.52890000000000004</v>
      </c>
      <c r="S4481" s="45">
        <v>-3.1119999999999997E-4</v>
      </c>
      <c r="T4481" s="45">
        <v>-1.1012000000000001E-3</v>
      </c>
      <c r="U4481" s="45">
        <v>1.1012000000000001E-3</v>
      </c>
      <c r="V4481" s="11"/>
      <c r="W4481" s="11">
        <v>0.46150000000000002</v>
      </c>
      <c r="X4481" s="45">
        <v>-7.8739999999999995E-5</v>
      </c>
      <c r="Y4481" s="45">
        <v>-2.7862999999999998E-4</v>
      </c>
      <c r="Z4481" s="46">
        <v>2.7862999999999998E-4</v>
      </c>
      <c r="AC4481" s="2"/>
      <c r="AD4481" s="2"/>
      <c r="AE4481" s="2"/>
      <c r="AH4481" s="2"/>
      <c r="AI4481" s="2"/>
      <c r="AJ4481" s="2"/>
      <c r="AM4481" s="2"/>
      <c r="AN4481" s="2"/>
      <c r="AO4481" s="2"/>
      <c r="AR4481" s="2"/>
      <c r="AS4481" s="2"/>
      <c r="AT4481" s="2"/>
      <c r="AW4481" s="2"/>
      <c r="AX4481" s="2"/>
      <c r="AY4481" s="2"/>
    </row>
    <row r="4482" spans="8:51" x14ac:dyDescent="0.25">
      <c r="H4482" s="10">
        <v>0.52</v>
      </c>
      <c r="I4482" s="45">
        <v>-2.81E-4</v>
      </c>
      <c r="J4482" s="45">
        <v>-9.9434000000000002E-4</v>
      </c>
      <c r="K4482" s="45">
        <v>9.9434000000000002E-4</v>
      </c>
      <c r="L4482" s="11"/>
      <c r="M4482" s="11">
        <v>0.52969999999999995</v>
      </c>
      <c r="N4482" s="45">
        <v>-3.145E-4</v>
      </c>
      <c r="O4482" s="45">
        <v>-1.1129E-3</v>
      </c>
      <c r="P4482" s="45">
        <v>1.1129E-3</v>
      </c>
      <c r="Q4482" s="11"/>
      <c r="R4482" s="11">
        <v>0.52890000000000004</v>
      </c>
      <c r="S4482" s="45">
        <v>-3.1159999999999998E-4</v>
      </c>
      <c r="T4482" s="45">
        <v>-1.1026E-3</v>
      </c>
      <c r="U4482" s="45">
        <v>1.1026E-3</v>
      </c>
      <c r="V4482" s="11"/>
      <c r="W4482" s="11">
        <v>0.46139999999999998</v>
      </c>
      <c r="X4482" s="45">
        <v>-7.8860000000000001E-5</v>
      </c>
      <c r="Y4482" s="45">
        <v>-2.7904999999999998E-4</v>
      </c>
      <c r="Z4482" s="46">
        <v>2.7904999999999998E-4</v>
      </c>
      <c r="AC4482" s="2"/>
      <c r="AD4482" s="2"/>
      <c r="AE4482" s="2"/>
      <c r="AH4482" s="2"/>
      <c r="AI4482" s="2"/>
      <c r="AJ4482" s="2"/>
      <c r="AM4482" s="2"/>
      <c r="AN4482" s="2"/>
      <c r="AO4482" s="2"/>
      <c r="AR4482" s="2"/>
      <c r="AS4482" s="2"/>
      <c r="AT4482" s="2"/>
      <c r="AW4482" s="2"/>
      <c r="AX4482" s="2"/>
      <c r="AY4482" s="2"/>
    </row>
    <row r="4483" spans="8:51" x14ac:dyDescent="0.25">
      <c r="H4483" s="10">
        <v>0.51990000000000003</v>
      </c>
      <c r="I4483" s="45">
        <v>-2.812E-4</v>
      </c>
      <c r="J4483" s="45">
        <v>-9.9504999999999993E-4</v>
      </c>
      <c r="K4483" s="45">
        <v>9.9504999999999993E-4</v>
      </c>
      <c r="L4483" s="11"/>
      <c r="M4483" s="11">
        <v>0.52969999999999995</v>
      </c>
      <c r="N4483" s="45">
        <v>-3.1490000000000001E-4</v>
      </c>
      <c r="O4483" s="45">
        <v>-1.1142999999999999E-3</v>
      </c>
      <c r="P4483" s="45">
        <v>1.1142999999999999E-3</v>
      </c>
      <c r="Q4483" s="11"/>
      <c r="R4483" s="11">
        <v>0.52880000000000005</v>
      </c>
      <c r="S4483" s="45">
        <v>-3.1189999999999999E-4</v>
      </c>
      <c r="T4483" s="45">
        <v>-1.1037E-3</v>
      </c>
      <c r="U4483" s="45">
        <v>1.1037E-3</v>
      </c>
      <c r="V4483" s="11"/>
      <c r="W4483" s="11">
        <v>0.46129999999999999</v>
      </c>
      <c r="X4483" s="45">
        <v>-7.8980000000000006E-5</v>
      </c>
      <c r="Y4483" s="45">
        <v>-2.7947999999999997E-4</v>
      </c>
      <c r="Z4483" s="46">
        <v>2.7947999999999997E-4</v>
      </c>
      <c r="AC4483" s="2"/>
      <c r="AD4483" s="2"/>
      <c r="AE4483" s="2"/>
      <c r="AH4483" s="2"/>
      <c r="AI4483" s="2"/>
      <c r="AJ4483" s="2"/>
      <c r="AM4483" s="2"/>
      <c r="AN4483" s="2"/>
      <c r="AO4483" s="2"/>
      <c r="AR4483" s="2"/>
      <c r="AS4483" s="2"/>
      <c r="AT4483" s="2"/>
      <c r="AW4483" s="2"/>
      <c r="AX4483" s="2"/>
      <c r="AY4483" s="2"/>
    </row>
    <row r="4484" spans="8:51" x14ac:dyDescent="0.25">
      <c r="H4484" s="10">
        <v>0.51980000000000004</v>
      </c>
      <c r="I4484" s="45">
        <v>-2.8150000000000001E-4</v>
      </c>
      <c r="J4484" s="45">
        <v>-9.9610999999999992E-4</v>
      </c>
      <c r="K4484" s="45">
        <v>9.9610999999999992E-4</v>
      </c>
      <c r="L4484" s="11"/>
      <c r="M4484" s="11">
        <v>0.52959999999999996</v>
      </c>
      <c r="N4484" s="45">
        <v>-3.1530000000000002E-4</v>
      </c>
      <c r="O4484" s="45">
        <v>-1.1157000000000001E-3</v>
      </c>
      <c r="P4484" s="45">
        <v>1.1157000000000001E-3</v>
      </c>
      <c r="Q4484" s="11"/>
      <c r="R4484" s="11">
        <v>0.52869999999999995</v>
      </c>
      <c r="S4484" s="45">
        <v>-3.122E-4</v>
      </c>
      <c r="T4484" s="45">
        <v>-1.1046999999999999E-3</v>
      </c>
      <c r="U4484" s="45">
        <v>1.1046999999999999E-3</v>
      </c>
      <c r="V4484" s="11"/>
      <c r="W4484" s="11">
        <v>0.46110000000000001</v>
      </c>
      <c r="X4484" s="45">
        <v>-7.9099999999999998E-5</v>
      </c>
      <c r="Y4484" s="45">
        <v>-2.7989999999999997E-4</v>
      </c>
      <c r="Z4484" s="46">
        <v>2.7989999999999997E-4</v>
      </c>
      <c r="AC4484" s="2"/>
      <c r="AD4484" s="2"/>
      <c r="AE4484" s="2"/>
      <c r="AH4484" s="2"/>
      <c r="AI4484" s="2"/>
      <c r="AJ4484" s="2"/>
      <c r="AM4484" s="2"/>
      <c r="AN4484" s="2"/>
      <c r="AO4484" s="2"/>
      <c r="AR4484" s="2"/>
      <c r="AS4484" s="2"/>
      <c r="AT4484" s="2"/>
      <c r="AW4484" s="2"/>
      <c r="AX4484" s="2"/>
      <c r="AY4484" s="2"/>
    </row>
    <row r="4485" spans="8:51" x14ac:dyDescent="0.25">
      <c r="H4485" s="10">
        <v>0.51980000000000004</v>
      </c>
      <c r="I4485" s="45">
        <v>-2.8180000000000002E-4</v>
      </c>
      <c r="J4485" s="45">
        <v>-9.9716999999999991E-4</v>
      </c>
      <c r="K4485" s="45">
        <v>9.9716999999999991E-4</v>
      </c>
      <c r="L4485" s="11"/>
      <c r="M4485" s="11">
        <v>0.52949999999999997</v>
      </c>
      <c r="N4485" s="45">
        <v>-3.1540000000000002E-4</v>
      </c>
      <c r="O4485" s="45">
        <v>-1.1161000000000001E-3</v>
      </c>
      <c r="P4485" s="45">
        <v>1.1161000000000001E-3</v>
      </c>
      <c r="Q4485" s="11"/>
      <c r="R4485" s="11">
        <v>0.52869999999999995</v>
      </c>
      <c r="S4485" s="45">
        <v>-3.1250000000000001E-4</v>
      </c>
      <c r="T4485" s="45">
        <v>-1.1058000000000001E-3</v>
      </c>
      <c r="U4485" s="45">
        <v>1.1058000000000001E-3</v>
      </c>
      <c r="V4485" s="11"/>
      <c r="W4485" s="11">
        <v>0.46100000000000002</v>
      </c>
      <c r="X4485" s="45">
        <v>-7.9220000000000004E-5</v>
      </c>
      <c r="Y4485" s="45">
        <v>-2.8033000000000002E-4</v>
      </c>
      <c r="Z4485" s="46">
        <v>2.8033000000000002E-4</v>
      </c>
      <c r="AC4485" s="2"/>
      <c r="AD4485" s="2"/>
      <c r="AE4485" s="2"/>
      <c r="AH4485" s="2"/>
      <c r="AI4485" s="2"/>
      <c r="AJ4485" s="2"/>
      <c r="AM4485" s="2"/>
      <c r="AN4485" s="2"/>
      <c r="AO4485" s="2"/>
      <c r="AR4485" s="2"/>
      <c r="AS4485" s="2"/>
      <c r="AT4485" s="2"/>
      <c r="AW4485" s="2"/>
      <c r="AX4485" s="2"/>
      <c r="AY4485" s="2"/>
    </row>
    <row r="4486" spans="8:51" x14ac:dyDescent="0.25">
      <c r="H4486" s="10">
        <v>0.51970000000000005</v>
      </c>
      <c r="I4486" s="45">
        <v>-2.8200000000000002E-4</v>
      </c>
      <c r="J4486" s="45">
        <v>-9.9788000000000003E-4</v>
      </c>
      <c r="K4486" s="45">
        <v>9.9788000000000003E-4</v>
      </c>
      <c r="L4486" s="11"/>
      <c r="M4486" s="11">
        <v>0.52939999999999998</v>
      </c>
      <c r="N4486" s="45">
        <v>-3.1550000000000003E-4</v>
      </c>
      <c r="O4486" s="45">
        <v>-1.1164E-3</v>
      </c>
      <c r="P4486" s="45">
        <v>1.1164E-3</v>
      </c>
      <c r="Q4486" s="11"/>
      <c r="R4486" s="11">
        <v>0.52859999999999996</v>
      </c>
      <c r="S4486" s="45">
        <v>-3.1280000000000001E-4</v>
      </c>
      <c r="T4486" s="45">
        <v>-1.1069000000000001E-3</v>
      </c>
      <c r="U4486" s="45">
        <v>1.1069000000000001E-3</v>
      </c>
      <c r="V4486" s="11"/>
      <c r="W4486" s="11">
        <v>0.46089999999999998</v>
      </c>
      <c r="X4486" s="45">
        <v>-7.9380000000000002E-5</v>
      </c>
      <c r="Y4486" s="45">
        <v>-2.8089E-4</v>
      </c>
      <c r="Z4486" s="46">
        <v>2.8089E-4</v>
      </c>
      <c r="AC4486" s="2"/>
      <c r="AD4486" s="2"/>
      <c r="AE4486" s="2"/>
      <c r="AH4486" s="2"/>
      <c r="AI4486" s="2"/>
      <c r="AJ4486" s="2"/>
      <c r="AM4486" s="2"/>
      <c r="AN4486" s="2"/>
      <c r="AO4486" s="2"/>
      <c r="AR4486" s="2"/>
      <c r="AS4486" s="2"/>
      <c r="AT4486" s="2"/>
      <c r="AW4486" s="2"/>
      <c r="AX4486" s="2"/>
      <c r="AY4486" s="2"/>
    </row>
    <row r="4487" spans="8:51" x14ac:dyDescent="0.25">
      <c r="H4487" s="10">
        <v>0.51959999999999995</v>
      </c>
      <c r="I4487" s="45">
        <v>-2.8229999999999998E-4</v>
      </c>
      <c r="J4487" s="45">
        <v>-9.9894000000000003E-4</v>
      </c>
      <c r="K4487" s="45">
        <v>9.9894000000000003E-4</v>
      </c>
      <c r="L4487" s="11"/>
      <c r="M4487" s="11">
        <v>0.52929999999999999</v>
      </c>
      <c r="N4487" s="45">
        <v>-3.1579999999999998E-4</v>
      </c>
      <c r="O4487" s="45">
        <v>-1.1175E-3</v>
      </c>
      <c r="P4487" s="45">
        <v>1.1175E-3</v>
      </c>
      <c r="Q4487" s="11"/>
      <c r="R4487" s="11">
        <v>0.52849999999999997</v>
      </c>
      <c r="S4487" s="45">
        <v>-3.1310000000000002E-4</v>
      </c>
      <c r="T4487" s="45">
        <v>-1.1079E-3</v>
      </c>
      <c r="U4487" s="45">
        <v>1.1079E-3</v>
      </c>
      <c r="V4487" s="11"/>
      <c r="W4487" s="11">
        <v>0.46079999999999999</v>
      </c>
      <c r="X4487" s="45">
        <v>-7.9499999999999994E-5</v>
      </c>
      <c r="Y4487" s="45">
        <v>-2.8132E-4</v>
      </c>
      <c r="Z4487" s="46">
        <v>2.8132E-4</v>
      </c>
      <c r="AC4487" s="2"/>
      <c r="AD4487" s="2"/>
      <c r="AE4487" s="2"/>
      <c r="AH4487" s="2"/>
      <c r="AI4487" s="2"/>
      <c r="AJ4487" s="2"/>
      <c r="AM4487" s="2"/>
      <c r="AN4487" s="2"/>
      <c r="AO4487" s="2"/>
      <c r="AR4487" s="2"/>
      <c r="AS4487" s="2"/>
      <c r="AT4487" s="2"/>
      <c r="AW4487" s="2"/>
      <c r="AX4487" s="2"/>
      <c r="AY4487" s="2"/>
    </row>
    <row r="4488" spans="8:51" x14ac:dyDescent="0.25">
      <c r="H4488" s="10">
        <v>0.51949999999999996</v>
      </c>
      <c r="I4488" s="45">
        <v>-2.8239999999999998E-4</v>
      </c>
      <c r="J4488" s="45">
        <v>-9.992899999999999E-4</v>
      </c>
      <c r="K4488" s="45">
        <v>9.992899999999999E-4</v>
      </c>
      <c r="L4488" s="11"/>
      <c r="M4488" s="11">
        <v>0.52929999999999999</v>
      </c>
      <c r="N4488" s="45">
        <v>-3.1609999999999999E-4</v>
      </c>
      <c r="O4488" s="45">
        <v>-1.1184999999999999E-3</v>
      </c>
      <c r="P4488" s="45">
        <v>1.1184999999999999E-3</v>
      </c>
      <c r="Q4488" s="11"/>
      <c r="R4488" s="11">
        <v>0.52849999999999997</v>
      </c>
      <c r="S4488" s="45">
        <v>-3.1339999999999997E-4</v>
      </c>
      <c r="T4488" s="45">
        <v>-1.109E-3</v>
      </c>
      <c r="U4488" s="45">
        <v>1.109E-3</v>
      </c>
      <c r="V4488" s="11"/>
      <c r="W4488" s="11">
        <v>0.4607</v>
      </c>
      <c r="X4488" s="45">
        <v>-7.962E-5</v>
      </c>
      <c r="Y4488" s="45">
        <v>-2.8174E-4</v>
      </c>
      <c r="Z4488" s="46">
        <v>2.8174E-4</v>
      </c>
      <c r="AC4488" s="2"/>
      <c r="AD4488" s="2"/>
      <c r="AE4488" s="2"/>
      <c r="AH4488" s="2"/>
      <c r="AI4488" s="2"/>
      <c r="AJ4488" s="2"/>
      <c r="AM4488" s="2"/>
      <c r="AN4488" s="2"/>
      <c r="AO4488" s="2"/>
      <c r="AR4488" s="2"/>
      <c r="AS4488" s="2"/>
      <c r="AT4488" s="2"/>
      <c r="AW4488" s="2"/>
      <c r="AX4488" s="2"/>
      <c r="AY4488" s="2"/>
    </row>
    <row r="4489" spans="8:51" x14ac:dyDescent="0.25">
      <c r="H4489" s="10">
        <v>0.51939999999999997</v>
      </c>
      <c r="I4489" s="45">
        <v>-2.8269999999999999E-4</v>
      </c>
      <c r="J4489" s="45">
        <v>-1.0004E-3</v>
      </c>
      <c r="K4489" s="45">
        <v>1.0004E-3</v>
      </c>
      <c r="L4489" s="11"/>
      <c r="M4489" s="11">
        <v>0.52910000000000001</v>
      </c>
      <c r="N4489" s="45">
        <v>-3.1619999999999999E-4</v>
      </c>
      <c r="O4489" s="45">
        <v>-1.1188999999999999E-3</v>
      </c>
      <c r="P4489" s="45">
        <v>1.1188999999999999E-3</v>
      </c>
      <c r="Q4489" s="11"/>
      <c r="R4489" s="11">
        <v>0.52839999999999998</v>
      </c>
      <c r="S4489" s="45">
        <v>-3.1369999999999998E-4</v>
      </c>
      <c r="T4489" s="45">
        <v>-1.1100000000000001E-3</v>
      </c>
      <c r="U4489" s="45">
        <v>1.1100000000000001E-3</v>
      </c>
      <c r="V4489" s="11"/>
      <c r="W4489" s="11">
        <v>0.46060000000000001</v>
      </c>
      <c r="X4489" s="45">
        <v>-7.9740000000000006E-5</v>
      </c>
      <c r="Y4489" s="45">
        <v>-2.8216999999999999E-4</v>
      </c>
      <c r="Z4489" s="46">
        <v>2.8216999999999999E-4</v>
      </c>
      <c r="AC4489" s="2"/>
      <c r="AD4489" s="2"/>
      <c r="AE4489" s="2"/>
      <c r="AH4489" s="2"/>
      <c r="AI4489" s="2"/>
      <c r="AJ4489" s="2"/>
      <c r="AM4489" s="2"/>
      <c r="AN4489" s="2"/>
      <c r="AO4489" s="2"/>
      <c r="AR4489" s="2"/>
      <c r="AS4489" s="2"/>
      <c r="AT4489" s="2"/>
      <c r="AW4489" s="2"/>
      <c r="AX4489" s="2"/>
      <c r="AY4489" s="2"/>
    </row>
    <row r="4490" spans="8:51" x14ac:dyDescent="0.25">
      <c r="H4490" s="10">
        <v>0.51939999999999997</v>
      </c>
      <c r="I4490" s="45">
        <v>-2.8299999999999999E-4</v>
      </c>
      <c r="J4490" s="45">
        <v>-1.0013999999999999E-3</v>
      </c>
      <c r="K4490" s="45">
        <v>1.0013999999999999E-3</v>
      </c>
      <c r="L4490" s="11"/>
      <c r="M4490" s="11">
        <v>0.52900000000000003</v>
      </c>
      <c r="N4490" s="45">
        <v>-3.1639999999999999E-4</v>
      </c>
      <c r="O4490" s="45">
        <v>-1.1195999999999999E-3</v>
      </c>
      <c r="P4490" s="45">
        <v>1.1195999999999999E-3</v>
      </c>
      <c r="Q4490" s="11"/>
      <c r="R4490" s="11">
        <v>0.52829999999999999</v>
      </c>
      <c r="S4490" s="45">
        <v>-3.1399999999999999E-4</v>
      </c>
      <c r="T4490" s="45">
        <v>-1.1111000000000001E-3</v>
      </c>
      <c r="U4490" s="45">
        <v>1.1111000000000001E-3</v>
      </c>
      <c r="V4490" s="11"/>
      <c r="W4490" s="11">
        <v>0.46039999999999998</v>
      </c>
      <c r="X4490" s="45">
        <v>-7.9859999999999998E-5</v>
      </c>
      <c r="Y4490" s="45">
        <v>-2.8258999999999999E-4</v>
      </c>
      <c r="Z4490" s="46">
        <v>2.8258999999999999E-4</v>
      </c>
      <c r="AC4490" s="2"/>
      <c r="AD4490" s="2"/>
      <c r="AE4490" s="2"/>
      <c r="AH4490" s="2"/>
      <c r="AI4490" s="2"/>
      <c r="AJ4490" s="2"/>
      <c r="AM4490" s="2"/>
      <c r="AN4490" s="2"/>
      <c r="AO4490" s="2"/>
      <c r="AR4490" s="2"/>
      <c r="AS4490" s="2"/>
      <c r="AT4490" s="2"/>
      <c r="AW4490" s="2"/>
      <c r="AX4490" s="2"/>
      <c r="AY4490" s="2"/>
    </row>
    <row r="4491" spans="8:51" x14ac:dyDescent="0.25">
      <c r="H4491" s="10">
        <v>0.51929999999999998</v>
      </c>
      <c r="I4491" s="45">
        <v>-2.833E-4</v>
      </c>
      <c r="J4491" s="45">
        <v>-1.0024999999999999E-3</v>
      </c>
      <c r="K4491" s="45">
        <v>1.0024999999999999E-3</v>
      </c>
      <c r="L4491" s="11"/>
      <c r="M4491" s="11">
        <v>0.52900000000000003</v>
      </c>
      <c r="N4491" s="45">
        <v>-3.168E-4</v>
      </c>
      <c r="O4491" s="45">
        <v>-1.121E-3</v>
      </c>
      <c r="P4491" s="45">
        <v>1.121E-3</v>
      </c>
      <c r="Q4491" s="11"/>
      <c r="R4491" s="11">
        <v>0.52829999999999999</v>
      </c>
      <c r="S4491" s="45">
        <v>-3.143E-4</v>
      </c>
      <c r="T4491" s="45">
        <v>-1.1122E-3</v>
      </c>
      <c r="U4491" s="45">
        <v>1.1122E-3</v>
      </c>
      <c r="V4491" s="11"/>
      <c r="W4491" s="11">
        <v>0.46029999999999999</v>
      </c>
      <c r="X4491" s="45">
        <v>-7.9989999999999998E-5</v>
      </c>
      <c r="Y4491" s="45">
        <v>-2.8305000000000002E-4</v>
      </c>
      <c r="Z4491" s="46">
        <v>2.8305000000000002E-4</v>
      </c>
      <c r="AC4491" s="2"/>
      <c r="AD4491" s="2"/>
      <c r="AE4491" s="2"/>
      <c r="AH4491" s="2"/>
      <c r="AI4491" s="2"/>
      <c r="AJ4491" s="2"/>
      <c r="AM4491" s="2"/>
      <c r="AN4491" s="2"/>
      <c r="AO4491" s="2"/>
      <c r="AR4491" s="2"/>
      <c r="AS4491" s="2"/>
      <c r="AT4491" s="2"/>
      <c r="AW4491" s="2"/>
      <c r="AX4491" s="2"/>
      <c r="AY4491" s="2"/>
    </row>
    <row r="4492" spans="8:51" x14ac:dyDescent="0.25">
      <c r="H4492" s="10">
        <v>0.51919999999999999</v>
      </c>
      <c r="I4492" s="45">
        <v>-2.8350000000000001E-4</v>
      </c>
      <c r="J4492" s="45">
        <v>-1.0032000000000001E-3</v>
      </c>
      <c r="K4492" s="45">
        <v>1.0032000000000001E-3</v>
      </c>
      <c r="L4492" s="11"/>
      <c r="M4492" s="11">
        <v>0.52890000000000004</v>
      </c>
      <c r="N4492" s="45">
        <v>-3.1700000000000001E-4</v>
      </c>
      <c r="O4492" s="45">
        <v>-1.1217E-3</v>
      </c>
      <c r="P4492" s="45">
        <v>1.1217E-3</v>
      </c>
      <c r="Q4492" s="11"/>
      <c r="R4492" s="11">
        <v>0.5282</v>
      </c>
      <c r="S4492" s="45">
        <v>-3.146E-4</v>
      </c>
      <c r="T4492" s="45">
        <v>-1.1132E-3</v>
      </c>
      <c r="U4492" s="45">
        <v>1.1132E-3</v>
      </c>
      <c r="V4492" s="11"/>
      <c r="W4492" s="11">
        <v>0.4602</v>
      </c>
      <c r="X4492" s="45">
        <v>-8.0140000000000002E-5</v>
      </c>
      <c r="Y4492" s="45">
        <v>-2.8358000000000002E-4</v>
      </c>
      <c r="Z4492" s="46">
        <v>2.8358000000000002E-4</v>
      </c>
      <c r="AC4492" s="2"/>
      <c r="AD4492" s="2"/>
      <c r="AE4492" s="2"/>
      <c r="AH4492" s="2"/>
      <c r="AI4492" s="2"/>
      <c r="AJ4492" s="2"/>
      <c r="AM4492" s="2"/>
      <c r="AN4492" s="2"/>
      <c r="AO4492" s="2"/>
      <c r="AR4492" s="2"/>
      <c r="AS4492" s="2"/>
      <c r="AT4492" s="2"/>
      <c r="AW4492" s="2"/>
      <c r="AX4492" s="2"/>
      <c r="AY4492" s="2"/>
    </row>
    <row r="4493" spans="8:51" x14ac:dyDescent="0.25">
      <c r="H4493" s="10">
        <v>0.51910000000000001</v>
      </c>
      <c r="I4493" s="45">
        <v>-2.8380000000000001E-4</v>
      </c>
      <c r="J4493" s="45">
        <v>-1.0042E-3</v>
      </c>
      <c r="K4493" s="45">
        <v>1.0042E-3</v>
      </c>
      <c r="L4493" s="11"/>
      <c r="M4493" s="11">
        <v>0.52880000000000005</v>
      </c>
      <c r="N4493" s="45">
        <v>-3.1720000000000001E-4</v>
      </c>
      <c r="O4493" s="45">
        <v>-1.1224E-3</v>
      </c>
      <c r="P4493" s="45">
        <v>1.1224E-3</v>
      </c>
      <c r="Q4493" s="11"/>
      <c r="R4493" s="11">
        <v>0.52810000000000001</v>
      </c>
      <c r="S4493" s="45">
        <v>-3.1490000000000001E-4</v>
      </c>
      <c r="T4493" s="45">
        <v>-1.1142999999999999E-3</v>
      </c>
      <c r="U4493" s="45">
        <v>1.1142999999999999E-3</v>
      </c>
      <c r="V4493" s="11"/>
      <c r="W4493" s="11">
        <v>0.46010000000000001</v>
      </c>
      <c r="X4493" s="45">
        <v>-8.0259999999999994E-5</v>
      </c>
      <c r="Y4493" s="45">
        <v>-2.8401000000000001E-4</v>
      </c>
      <c r="Z4493" s="46">
        <v>2.8401000000000001E-4</v>
      </c>
      <c r="AC4493" s="2"/>
      <c r="AD4493" s="2"/>
      <c r="AE4493" s="2"/>
      <c r="AH4493" s="2"/>
      <c r="AI4493" s="2"/>
      <c r="AJ4493" s="2"/>
      <c r="AM4493" s="2"/>
      <c r="AN4493" s="2"/>
      <c r="AO4493" s="2"/>
      <c r="AR4493" s="2"/>
      <c r="AS4493" s="2"/>
      <c r="AT4493" s="2"/>
      <c r="AW4493" s="2"/>
      <c r="AX4493" s="2"/>
      <c r="AY4493" s="2"/>
    </row>
    <row r="4494" spans="8:51" x14ac:dyDescent="0.25">
      <c r="H4494" s="10">
        <v>0.51900000000000002</v>
      </c>
      <c r="I4494" s="45">
        <v>-2.8400000000000002E-4</v>
      </c>
      <c r="J4494" s="45">
        <v>-1.005E-3</v>
      </c>
      <c r="K4494" s="45">
        <v>1.005E-3</v>
      </c>
      <c r="L4494" s="11"/>
      <c r="M4494" s="11">
        <v>0.52880000000000005</v>
      </c>
      <c r="N4494" s="45">
        <v>-3.1760000000000002E-4</v>
      </c>
      <c r="O4494" s="45">
        <v>-1.1238000000000001E-3</v>
      </c>
      <c r="P4494" s="45">
        <v>1.1238000000000001E-3</v>
      </c>
      <c r="Q4494" s="11"/>
      <c r="R4494" s="11">
        <v>0.52810000000000001</v>
      </c>
      <c r="S4494" s="45">
        <v>-3.1520000000000002E-4</v>
      </c>
      <c r="T4494" s="45">
        <v>-1.1153999999999999E-3</v>
      </c>
      <c r="U4494" s="45">
        <v>1.1153999999999999E-3</v>
      </c>
      <c r="V4494" s="11"/>
      <c r="W4494" s="11">
        <v>0.46</v>
      </c>
      <c r="X4494" s="45">
        <v>-8.038E-5</v>
      </c>
      <c r="Y4494" s="45">
        <v>-2.8443000000000001E-4</v>
      </c>
      <c r="Z4494" s="46">
        <v>2.8443000000000001E-4</v>
      </c>
      <c r="AC4494" s="2"/>
      <c r="AD4494" s="2"/>
      <c r="AE4494" s="2"/>
      <c r="AH4494" s="2"/>
      <c r="AI4494" s="2"/>
      <c r="AJ4494" s="2"/>
      <c r="AM4494" s="2"/>
      <c r="AN4494" s="2"/>
      <c r="AO4494" s="2"/>
      <c r="AR4494" s="2"/>
      <c r="AS4494" s="2"/>
      <c r="AT4494" s="2"/>
      <c r="AW4494" s="2"/>
      <c r="AX4494" s="2"/>
      <c r="AY4494" s="2"/>
    </row>
    <row r="4495" spans="8:51" x14ac:dyDescent="0.25">
      <c r="H4495" s="10">
        <v>0.51890000000000003</v>
      </c>
      <c r="I4495" s="45">
        <v>-2.8410000000000002E-4</v>
      </c>
      <c r="J4495" s="45">
        <v>-1.0053E-3</v>
      </c>
      <c r="K4495" s="45">
        <v>1.0053E-3</v>
      </c>
      <c r="L4495" s="11"/>
      <c r="M4495" s="11">
        <v>0.52869999999999995</v>
      </c>
      <c r="N4495" s="45">
        <v>-3.1780000000000003E-4</v>
      </c>
      <c r="O4495" s="45">
        <v>-1.1245999999999999E-3</v>
      </c>
      <c r="P4495" s="45">
        <v>1.1245999999999999E-3</v>
      </c>
      <c r="Q4495" s="11"/>
      <c r="R4495" s="11">
        <v>0.52800000000000002</v>
      </c>
      <c r="S4495" s="45">
        <v>-3.1550000000000003E-4</v>
      </c>
      <c r="T4495" s="45">
        <v>-1.1164E-3</v>
      </c>
      <c r="U4495" s="45">
        <v>1.1164E-3</v>
      </c>
      <c r="V4495" s="11"/>
      <c r="W4495" s="11">
        <v>0.45989999999999998</v>
      </c>
      <c r="X4495" s="45">
        <v>-8.051E-5</v>
      </c>
      <c r="Y4495" s="45">
        <v>-2.8488999999999999E-4</v>
      </c>
      <c r="Z4495" s="46">
        <v>2.8488999999999999E-4</v>
      </c>
      <c r="AC4495" s="2"/>
      <c r="AD4495" s="2"/>
      <c r="AE4495" s="2"/>
      <c r="AH4495" s="2"/>
      <c r="AI4495" s="2"/>
      <c r="AJ4495" s="2"/>
      <c r="AM4495" s="2"/>
      <c r="AN4495" s="2"/>
      <c r="AO4495" s="2"/>
      <c r="AR4495" s="2"/>
      <c r="AS4495" s="2"/>
      <c r="AT4495" s="2"/>
      <c r="AW4495" s="2"/>
      <c r="AX4495" s="2"/>
      <c r="AY4495" s="2"/>
    </row>
    <row r="4496" spans="8:51" x14ac:dyDescent="0.25">
      <c r="H4496" s="10">
        <v>0.51880000000000004</v>
      </c>
      <c r="I4496" s="45">
        <v>-2.8439999999999997E-4</v>
      </c>
      <c r="J4496" s="45">
        <v>-1.0064E-3</v>
      </c>
      <c r="K4496" s="45">
        <v>1.0064E-3</v>
      </c>
      <c r="L4496" s="11"/>
      <c r="M4496" s="11">
        <v>0.52859999999999996</v>
      </c>
      <c r="N4496" s="45">
        <v>-3.1809999999999998E-4</v>
      </c>
      <c r="O4496" s="45">
        <v>-1.1256E-3</v>
      </c>
      <c r="P4496" s="45">
        <v>1.1256E-3</v>
      </c>
      <c r="Q4496" s="11"/>
      <c r="R4496" s="11">
        <v>0.52800000000000002</v>
      </c>
      <c r="S4496" s="45">
        <v>-3.1579999999999998E-4</v>
      </c>
      <c r="T4496" s="45">
        <v>-1.1175E-3</v>
      </c>
      <c r="U4496" s="45">
        <v>1.1175E-3</v>
      </c>
      <c r="V4496" s="11"/>
      <c r="W4496" s="11">
        <v>0.45979999999999999</v>
      </c>
      <c r="X4496" s="45">
        <v>-8.0630000000000006E-5</v>
      </c>
      <c r="Y4496" s="45">
        <v>-2.8530999999999999E-4</v>
      </c>
      <c r="Z4496" s="46">
        <v>2.8530999999999999E-4</v>
      </c>
      <c r="AC4496" s="2"/>
      <c r="AD4496" s="2"/>
      <c r="AE4496" s="2"/>
      <c r="AH4496" s="2"/>
      <c r="AI4496" s="2"/>
      <c r="AJ4496" s="2"/>
      <c r="AM4496" s="2"/>
      <c r="AN4496" s="2"/>
      <c r="AO4496" s="2"/>
      <c r="AR4496" s="2"/>
      <c r="AS4496" s="2"/>
      <c r="AT4496" s="2"/>
      <c r="AW4496" s="2"/>
      <c r="AX4496" s="2"/>
      <c r="AY4496" s="2"/>
    </row>
    <row r="4497" spans="8:51" x14ac:dyDescent="0.25">
      <c r="H4497" s="10">
        <v>0.51880000000000004</v>
      </c>
      <c r="I4497" s="45">
        <v>-2.8459999999999998E-4</v>
      </c>
      <c r="J4497" s="45">
        <v>-1.0070999999999999E-3</v>
      </c>
      <c r="K4497" s="45">
        <v>1.0070999999999999E-3</v>
      </c>
      <c r="L4497" s="11"/>
      <c r="M4497" s="11">
        <v>0.52849999999999997</v>
      </c>
      <c r="N4497" s="45">
        <v>-3.1839999999999999E-4</v>
      </c>
      <c r="O4497" s="45">
        <v>-1.1267E-3</v>
      </c>
      <c r="P4497" s="45">
        <v>1.1267E-3</v>
      </c>
      <c r="Q4497" s="11"/>
      <c r="R4497" s="11">
        <v>0.52790000000000004</v>
      </c>
      <c r="S4497" s="45">
        <v>-3.1609999999999999E-4</v>
      </c>
      <c r="T4497" s="45">
        <v>-1.1184999999999999E-3</v>
      </c>
      <c r="U4497" s="45">
        <v>1.1184999999999999E-3</v>
      </c>
      <c r="V4497" s="11"/>
      <c r="W4497" s="11">
        <v>0.45960000000000001</v>
      </c>
      <c r="X4497" s="45">
        <v>-8.0779999999999996E-5</v>
      </c>
      <c r="Y4497" s="45">
        <v>-2.8584999999999998E-4</v>
      </c>
      <c r="Z4497" s="46">
        <v>2.8584999999999998E-4</v>
      </c>
      <c r="AC4497" s="2"/>
      <c r="AD4497" s="2"/>
      <c r="AE4497" s="2"/>
      <c r="AH4497" s="2"/>
      <c r="AI4497" s="2"/>
      <c r="AJ4497" s="2"/>
      <c r="AM4497" s="2"/>
      <c r="AN4497" s="2"/>
      <c r="AO4497" s="2"/>
      <c r="AR4497" s="2"/>
      <c r="AS4497" s="2"/>
      <c r="AT4497" s="2"/>
      <c r="AW4497" s="2"/>
      <c r="AX4497" s="2"/>
      <c r="AY4497" s="2"/>
    </row>
    <row r="4498" spans="8:51" x14ac:dyDescent="0.25">
      <c r="H4498" s="10">
        <v>0.51870000000000005</v>
      </c>
      <c r="I4498" s="45">
        <v>-2.8489999999999999E-4</v>
      </c>
      <c r="J4498" s="45">
        <v>-1.0081000000000001E-3</v>
      </c>
      <c r="K4498" s="45">
        <v>1.0081000000000001E-3</v>
      </c>
      <c r="L4498" s="11"/>
      <c r="M4498" s="11">
        <v>0.52849999999999997</v>
      </c>
      <c r="N4498" s="45">
        <v>-3.1869999999999999E-4</v>
      </c>
      <c r="O4498" s="45">
        <v>-1.1276999999999999E-3</v>
      </c>
      <c r="P4498" s="45">
        <v>1.1276999999999999E-3</v>
      </c>
      <c r="Q4498" s="11"/>
      <c r="R4498" s="11">
        <v>0.52780000000000005</v>
      </c>
      <c r="S4498" s="45">
        <v>-3.1639999999999999E-4</v>
      </c>
      <c r="T4498" s="45">
        <v>-1.1195999999999999E-3</v>
      </c>
      <c r="U4498" s="45">
        <v>1.1195999999999999E-3</v>
      </c>
      <c r="V4498" s="11"/>
      <c r="W4498" s="11">
        <v>0.45950000000000002</v>
      </c>
      <c r="X4498" s="45">
        <v>-8.0900000000000001E-5</v>
      </c>
      <c r="Y4498" s="45">
        <v>-2.8626999999999998E-4</v>
      </c>
      <c r="Z4498" s="46">
        <v>2.8626999999999998E-4</v>
      </c>
      <c r="AC4498" s="2"/>
      <c r="AD4498" s="2"/>
      <c r="AE4498" s="2"/>
      <c r="AH4498" s="2"/>
      <c r="AI4498" s="2"/>
      <c r="AJ4498" s="2"/>
      <c r="AM4498" s="2"/>
      <c r="AN4498" s="2"/>
      <c r="AO4498" s="2"/>
      <c r="AR4498" s="2"/>
      <c r="AS4498" s="2"/>
      <c r="AT4498" s="2"/>
      <c r="AW4498" s="2"/>
      <c r="AX4498" s="2"/>
      <c r="AY4498" s="2"/>
    </row>
    <row r="4499" spans="8:51" x14ac:dyDescent="0.25">
      <c r="H4499" s="10">
        <v>0.51859999999999995</v>
      </c>
      <c r="I4499" s="45">
        <v>-2.8519999999999999E-4</v>
      </c>
      <c r="J4499" s="45">
        <v>-1.0092E-3</v>
      </c>
      <c r="K4499" s="45">
        <v>1.0092E-3</v>
      </c>
      <c r="L4499" s="11"/>
      <c r="M4499" s="11">
        <v>0.52839999999999998</v>
      </c>
      <c r="N4499" s="45">
        <v>-3.189E-4</v>
      </c>
      <c r="O4499" s="45">
        <v>-1.1284999999999999E-3</v>
      </c>
      <c r="P4499" s="45">
        <v>1.1284999999999999E-3</v>
      </c>
      <c r="Q4499" s="11"/>
      <c r="R4499" s="11">
        <v>0.52780000000000005</v>
      </c>
      <c r="S4499" s="45">
        <v>-3.167E-4</v>
      </c>
      <c r="T4499" s="45">
        <v>-1.1207000000000001E-3</v>
      </c>
      <c r="U4499" s="45">
        <v>1.1207000000000001E-3</v>
      </c>
      <c r="V4499" s="11"/>
      <c r="W4499" s="11">
        <v>0.45939999999999998</v>
      </c>
      <c r="X4499" s="45">
        <v>-8.1019999999999993E-5</v>
      </c>
      <c r="Y4499" s="45">
        <v>-2.8668999999999998E-4</v>
      </c>
      <c r="Z4499" s="46">
        <v>2.8668999999999998E-4</v>
      </c>
      <c r="AC4499" s="2"/>
      <c r="AD4499" s="2"/>
      <c r="AE4499" s="2"/>
      <c r="AH4499" s="2"/>
      <c r="AI4499" s="2"/>
      <c r="AJ4499" s="2"/>
      <c r="AM4499" s="2"/>
      <c r="AN4499" s="2"/>
      <c r="AO4499" s="2"/>
      <c r="AR4499" s="2"/>
      <c r="AS4499" s="2"/>
      <c r="AT4499" s="2"/>
      <c r="AW4499" s="2"/>
      <c r="AX4499" s="2"/>
      <c r="AY4499" s="2"/>
    </row>
    <row r="4500" spans="8:51" x14ac:dyDescent="0.25">
      <c r="H4500" s="10">
        <v>0.51859999999999995</v>
      </c>
      <c r="I4500" s="45">
        <v>-2.855E-4</v>
      </c>
      <c r="J4500" s="45">
        <v>-1.0103E-3</v>
      </c>
      <c r="K4500" s="45">
        <v>1.0103E-3</v>
      </c>
      <c r="L4500" s="11"/>
      <c r="M4500" s="11">
        <v>0.52829999999999999</v>
      </c>
      <c r="N4500" s="45">
        <v>-3.1920000000000001E-4</v>
      </c>
      <c r="O4500" s="45">
        <v>-1.1295000000000001E-3</v>
      </c>
      <c r="P4500" s="45">
        <v>1.1295000000000001E-3</v>
      </c>
      <c r="Q4500" s="11"/>
      <c r="R4500" s="11">
        <v>0.52769999999999995</v>
      </c>
      <c r="S4500" s="45">
        <v>-3.1700000000000001E-4</v>
      </c>
      <c r="T4500" s="45">
        <v>-1.1217E-3</v>
      </c>
      <c r="U4500" s="45">
        <v>1.1217E-3</v>
      </c>
      <c r="V4500" s="11"/>
      <c r="W4500" s="11">
        <v>0.45929999999999999</v>
      </c>
      <c r="X4500" s="45">
        <v>-8.1149999999999994E-5</v>
      </c>
      <c r="Y4500" s="45">
        <v>-2.8715000000000001E-4</v>
      </c>
      <c r="Z4500" s="46">
        <v>2.8715000000000001E-4</v>
      </c>
      <c r="AC4500" s="2"/>
      <c r="AD4500" s="2"/>
      <c r="AE4500" s="2"/>
      <c r="AH4500" s="2"/>
      <c r="AI4500" s="2"/>
      <c r="AJ4500" s="2"/>
      <c r="AM4500" s="2"/>
      <c r="AN4500" s="2"/>
      <c r="AO4500" s="2"/>
      <c r="AR4500" s="2"/>
      <c r="AS4500" s="2"/>
      <c r="AT4500" s="2"/>
      <c r="AW4500" s="2"/>
      <c r="AX4500" s="2"/>
      <c r="AY4500" s="2"/>
    </row>
    <row r="4501" spans="8:51" x14ac:dyDescent="0.25">
      <c r="H4501" s="10">
        <v>0.51849999999999996</v>
      </c>
      <c r="I4501" s="45">
        <v>-2.8580000000000001E-4</v>
      </c>
      <c r="J4501" s="45">
        <v>-1.0112999999999999E-3</v>
      </c>
      <c r="K4501" s="45">
        <v>1.0112999999999999E-3</v>
      </c>
      <c r="L4501" s="11"/>
      <c r="M4501" s="11">
        <v>0.5282</v>
      </c>
      <c r="N4501" s="45">
        <v>-3.1940000000000001E-4</v>
      </c>
      <c r="O4501" s="45">
        <v>-1.1302E-3</v>
      </c>
      <c r="P4501" s="45">
        <v>1.1302E-3</v>
      </c>
      <c r="Q4501" s="11"/>
      <c r="R4501" s="11">
        <v>0.52759999999999996</v>
      </c>
      <c r="S4501" s="45">
        <v>-3.1740000000000002E-4</v>
      </c>
      <c r="T4501" s="45">
        <v>-1.1230999999999999E-3</v>
      </c>
      <c r="U4501" s="45">
        <v>1.1230999999999999E-3</v>
      </c>
      <c r="V4501" s="11"/>
      <c r="W4501" s="11">
        <v>0.4592</v>
      </c>
      <c r="X4501" s="45">
        <v>-8.1299999999999997E-5</v>
      </c>
      <c r="Y4501" s="45">
        <v>-2.8769000000000001E-4</v>
      </c>
      <c r="Z4501" s="46">
        <v>2.8769000000000001E-4</v>
      </c>
      <c r="AC4501" s="2"/>
      <c r="AD4501" s="2"/>
      <c r="AE4501" s="2"/>
      <c r="AH4501" s="2"/>
      <c r="AI4501" s="2"/>
      <c r="AJ4501" s="2"/>
      <c r="AM4501" s="2"/>
      <c r="AN4501" s="2"/>
      <c r="AO4501" s="2"/>
      <c r="AR4501" s="2"/>
      <c r="AS4501" s="2"/>
      <c r="AT4501" s="2"/>
      <c r="AW4501" s="2"/>
      <c r="AX4501" s="2"/>
      <c r="AY4501" s="2"/>
    </row>
    <row r="4502" spans="8:51" x14ac:dyDescent="0.25">
      <c r="H4502" s="10">
        <v>0.51839999999999997</v>
      </c>
      <c r="I4502" s="45">
        <v>-2.8590000000000001E-4</v>
      </c>
      <c r="J4502" s="45">
        <v>-1.0116999999999999E-3</v>
      </c>
      <c r="K4502" s="45">
        <v>1.0116999999999999E-3</v>
      </c>
      <c r="L4502" s="11"/>
      <c r="M4502" s="11">
        <v>0.52810000000000001</v>
      </c>
      <c r="N4502" s="45">
        <v>-3.1960000000000002E-4</v>
      </c>
      <c r="O4502" s="45">
        <v>-1.1309E-3</v>
      </c>
      <c r="P4502" s="45">
        <v>1.1309E-3</v>
      </c>
      <c r="Q4502" s="11"/>
      <c r="R4502" s="11">
        <v>0.52759999999999996</v>
      </c>
      <c r="S4502" s="45">
        <v>-3.1770000000000002E-4</v>
      </c>
      <c r="T4502" s="45">
        <v>-1.1241999999999999E-3</v>
      </c>
      <c r="U4502" s="45">
        <v>1.1241999999999999E-3</v>
      </c>
      <c r="V4502" s="11"/>
      <c r="W4502" s="11">
        <v>0.45910000000000001</v>
      </c>
      <c r="X4502" s="45">
        <v>-8.1390000000000005E-5</v>
      </c>
      <c r="Y4502" s="45">
        <v>-2.8800000000000001E-4</v>
      </c>
      <c r="Z4502" s="46">
        <v>2.8800000000000001E-4</v>
      </c>
      <c r="AC4502" s="2"/>
      <c r="AD4502" s="2"/>
      <c r="AE4502" s="2"/>
      <c r="AH4502" s="2"/>
      <c r="AI4502" s="2"/>
      <c r="AJ4502" s="2"/>
      <c r="AM4502" s="2"/>
      <c r="AN4502" s="2"/>
      <c r="AO4502" s="2"/>
      <c r="AR4502" s="2"/>
      <c r="AS4502" s="2"/>
      <c r="AT4502" s="2"/>
      <c r="AW4502" s="2"/>
      <c r="AX4502" s="2"/>
      <c r="AY4502" s="2"/>
    </row>
    <row r="4503" spans="8:51" x14ac:dyDescent="0.25">
      <c r="H4503" s="10">
        <v>0.51829999999999998</v>
      </c>
      <c r="I4503" s="45">
        <v>-2.8620000000000002E-4</v>
      </c>
      <c r="J4503" s="45">
        <v>-1.0127000000000001E-3</v>
      </c>
      <c r="K4503" s="45">
        <v>1.0127000000000001E-3</v>
      </c>
      <c r="L4503" s="11"/>
      <c r="M4503" s="11">
        <v>0.52810000000000001</v>
      </c>
      <c r="N4503" s="45">
        <v>-3.1990000000000002E-4</v>
      </c>
      <c r="O4503" s="45">
        <v>-1.132E-3</v>
      </c>
      <c r="P4503" s="45">
        <v>1.132E-3</v>
      </c>
      <c r="Q4503" s="11"/>
      <c r="R4503" s="11">
        <v>0.52749999999999997</v>
      </c>
      <c r="S4503" s="45">
        <v>-3.1799999999999998E-4</v>
      </c>
      <c r="T4503" s="45">
        <v>-1.1253000000000001E-3</v>
      </c>
      <c r="U4503" s="45">
        <v>1.1253000000000001E-3</v>
      </c>
      <c r="V4503" s="11"/>
      <c r="W4503" s="11">
        <v>0.45889999999999997</v>
      </c>
      <c r="X4503" s="45">
        <v>-8.1509999999999997E-5</v>
      </c>
      <c r="Y4503" s="45">
        <v>-2.8843E-4</v>
      </c>
      <c r="Z4503" s="46">
        <v>2.8843E-4</v>
      </c>
      <c r="AC4503" s="2"/>
      <c r="AD4503" s="2"/>
      <c r="AE4503" s="2"/>
      <c r="AH4503" s="2"/>
      <c r="AI4503" s="2"/>
      <c r="AJ4503" s="2"/>
      <c r="AM4503" s="2"/>
      <c r="AN4503" s="2"/>
      <c r="AO4503" s="2"/>
      <c r="AR4503" s="2"/>
      <c r="AS4503" s="2"/>
      <c r="AT4503" s="2"/>
      <c r="AW4503" s="2"/>
      <c r="AX4503" s="2"/>
      <c r="AY4503" s="2"/>
    </row>
    <row r="4504" spans="8:51" x14ac:dyDescent="0.25">
      <c r="H4504" s="10">
        <v>0.51819999999999999</v>
      </c>
      <c r="I4504" s="45">
        <v>-2.8630000000000002E-4</v>
      </c>
      <c r="J4504" s="45">
        <v>-1.0131000000000001E-3</v>
      </c>
      <c r="K4504" s="45">
        <v>1.0131000000000001E-3</v>
      </c>
      <c r="L4504" s="11"/>
      <c r="M4504" s="11">
        <v>0.52800000000000002</v>
      </c>
      <c r="N4504" s="45">
        <v>-3.2009999999999997E-4</v>
      </c>
      <c r="O4504" s="45">
        <v>-1.1326999999999999E-3</v>
      </c>
      <c r="P4504" s="45">
        <v>1.1326999999999999E-3</v>
      </c>
      <c r="Q4504" s="11"/>
      <c r="R4504" s="11">
        <v>0.52739999999999998</v>
      </c>
      <c r="S4504" s="45">
        <v>-3.1829999999999998E-4</v>
      </c>
      <c r="T4504" s="45">
        <v>-1.1263E-3</v>
      </c>
      <c r="U4504" s="45">
        <v>1.1263E-3</v>
      </c>
      <c r="V4504" s="11"/>
      <c r="W4504" s="11">
        <v>0.45879999999999999</v>
      </c>
      <c r="X4504" s="45">
        <v>-8.1669999999999996E-5</v>
      </c>
      <c r="Y4504" s="45">
        <v>-2.8899999999999998E-4</v>
      </c>
      <c r="Z4504" s="46">
        <v>2.8899999999999998E-4</v>
      </c>
      <c r="AC4504" s="2"/>
      <c r="AD4504" s="2"/>
      <c r="AE4504" s="2"/>
      <c r="AH4504" s="2"/>
      <c r="AI4504" s="2"/>
      <c r="AJ4504" s="2"/>
      <c r="AM4504" s="2"/>
      <c r="AN4504" s="2"/>
      <c r="AO4504" s="2"/>
      <c r="AR4504" s="2"/>
      <c r="AS4504" s="2"/>
      <c r="AT4504" s="2"/>
      <c r="AW4504" s="2"/>
      <c r="AX4504" s="2"/>
      <c r="AY4504" s="2"/>
    </row>
    <row r="4505" spans="8:51" x14ac:dyDescent="0.25">
      <c r="H4505" s="10">
        <v>0.5181</v>
      </c>
      <c r="I4505" s="45">
        <v>-2.8659999999999997E-4</v>
      </c>
      <c r="J4505" s="45">
        <v>-1.0142E-3</v>
      </c>
      <c r="K4505" s="45">
        <v>1.0142E-3</v>
      </c>
      <c r="L4505" s="11"/>
      <c r="M4505" s="11">
        <v>0.52790000000000004</v>
      </c>
      <c r="N4505" s="45">
        <v>-3.2039999999999998E-4</v>
      </c>
      <c r="O4505" s="45">
        <v>-1.1337999999999999E-3</v>
      </c>
      <c r="P4505" s="45">
        <v>1.1337999999999999E-3</v>
      </c>
      <c r="Q4505" s="11"/>
      <c r="R4505" s="11">
        <v>0.52739999999999998</v>
      </c>
      <c r="S4505" s="45">
        <v>-3.1859999999999999E-4</v>
      </c>
      <c r="T4505" s="45">
        <v>-1.1274E-3</v>
      </c>
      <c r="U4505" s="45">
        <v>1.1274E-3</v>
      </c>
      <c r="V4505" s="11"/>
      <c r="W4505" s="11">
        <v>0.4587</v>
      </c>
      <c r="X4505" s="45">
        <v>-8.1790000000000001E-5</v>
      </c>
      <c r="Y4505" s="45">
        <v>-2.8941999999999998E-4</v>
      </c>
      <c r="Z4505" s="46">
        <v>2.8941999999999998E-4</v>
      </c>
      <c r="AC4505" s="2"/>
      <c r="AD4505" s="2"/>
      <c r="AE4505" s="2"/>
      <c r="AH4505" s="2"/>
      <c r="AI4505" s="2"/>
      <c r="AJ4505" s="2"/>
      <c r="AM4505" s="2"/>
      <c r="AN4505" s="2"/>
      <c r="AO4505" s="2"/>
      <c r="AR4505" s="2"/>
      <c r="AS4505" s="2"/>
      <c r="AT4505" s="2"/>
      <c r="AW4505" s="2"/>
      <c r="AX4505" s="2"/>
      <c r="AY4505" s="2"/>
    </row>
    <row r="4506" spans="8:51" x14ac:dyDescent="0.25">
      <c r="H4506" s="10">
        <v>0.5181</v>
      </c>
      <c r="I4506" s="45">
        <v>-2.8689999999999998E-4</v>
      </c>
      <c r="J4506" s="45">
        <v>-1.0152E-3</v>
      </c>
      <c r="K4506" s="45">
        <v>1.0152E-3</v>
      </c>
      <c r="L4506" s="11"/>
      <c r="M4506" s="11">
        <v>0.52780000000000005</v>
      </c>
      <c r="N4506" s="45">
        <v>-3.2039999999999998E-4</v>
      </c>
      <c r="O4506" s="45">
        <v>-1.1337999999999999E-3</v>
      </c>
      <c r="P4506" s="45">
        <v>1.1337999999999999E-3</v>
      </c>
      <c r="Q4506" s="11"/>
      <c r="R4506" s="11">
        <v>0.52729999999999999</v>
      </c>
      <c r="S4506" s="45">
        <v>-3.189E-4</v>
      </c>
      <c r="T4506" s="45">
        <v>-1.1284999999999999E-3</v>
      </c>
      <c r="U4506" s="45">
        <v>1.1284999999999999E-3</v>
      </c>
      <c r="V4506" s="11"/>
      <c r="W4506" s="11">
        <v>0.45860000000000001</v>
      </c>
      <c r="X4506" s="45">
        <v>-8.1940000000000005E-5</v>
      </c>
      <c r="Y4506" s="45">
        <v>-2.8994999999999997E-4</v>
      </c>
      <c r="Z4506" s="46">
        <v>2.8994999999999997E-4</v>
      </c>
      <c r="AC4506" s="2"/>
      <c r="AD4506" s="2"/>
      <c r="AE4506" s="2"/>
      <c r="AH4506" s="2"/>
      <c r="AI4506" s="2"/>
      <c r="AJ4506" s="2"/>
      <c r="AM4506" s="2"/>
      <c r="AN4506" s="2"/>
      <c r="AO4506" s="2"/>
      <c r="AR4506" s="2"/>
      <c r="AS4506" s="2"/>
      <c r="AT4506" s="2"/>
      <c r="AW4506" s="2"/>
      <c r="AX4506" s="2"/>
      <c r="AY4506" s="2"/>
    </row>
    <row r="4507" spans="8:51" x14ac:dyDescent="0.25">
      <c r="H4507" s="10">
        <v>0.51790000000000003</v>
      </c>
      <c r="I4507" s="45">
        <v>-2.8709999999999999E-4</v>
      </c>
      <c r="J4507" s="45">
        <v>-1.0158999999999999E-3</v>
      </c>
      <c r="K4507" s="45">
        <v>1.0158999999999999E-3</v>
      </c>
      <c r="L4507" s="11"/>
      <c r="M4507" s="11">
        <v>0.52769999999999995</v>
      </c>
      <c r="N4507" s="45">
        <v>-3.2069999999999999E-4</v>
      </c>
      <c r="O4507" s="45">
        <v>-1.1348E-3</v>
      </c>
      <c r="P4507" s="45">
        <v>1.1348E-3</v>
      </c>
      <c r="Q4507" s="11"/>
      <c r="R4507" s="11">
        <v>0.5272</v>
      </c>
      <c r="S4507" s="45">
        <v>-3.1920000000000001E-4</v>
      </c>
      <c r="T4507" s="45">
        <v>-1.1295000000000001E-3</v>
      </c>
      <c r="U4507" s="45">
        <v>1.1295000000000001E-3</v>
      </c>
      <c r="V4507" s="11"/>
      <c r="W4507" s="11">
        <v>0.45850000000000002</v>
      </c>
      <c r="X4507" s="45">
        <v>-8.2059999999999997E-5</v>
      </c>
      <c r="Y4507" s="45">
        <v>-2.9038000000000002E-4</v>
      </c>
      <c r="Z4507" s="46">
        <v>2.9038000000000002E-4</v>
      </c>
      <c r="AC4507" s="2"/>
      <c r="AD4507" s="2"/>
      <c r="AE4507" s="2"/>
      <c r="AH4507" s="2"/>
      <c r="AI4507" s="2"/>
      <c r="AJ4507" s="2"/>
      <c r="AM4507" s="2"/>
      <c r="AN4507" s="2"/>
      <c r="AO4507" s="2"/>
      <c r="AR4507" s="2"/>
      <c r="AS4507" s="2"/>
      <c r="AT4507" s="2"/>
      <c r="AW4507" s="2"/>
      <c r="AX4507" s="2"/>
      <c r="AY4507" s="2"/>
    </row>
    <row r="4508" spans="8:51" x14ac:dyDescent="0.25">
      <c r="H4508" s="10">
        <v>0.51790000000000003</v>
      </c>
      <c r="I4508" s="45">
        <v>-2.8739999999999999E-4</v>
      </c>
      <c r="J4508" s="45">
        <v>-1.0169999999999999E-3</v>
      </c>
      <c r="K4508" s="45">
        <v>1.0169999999999999E-3</v>
      </c>
      <c r="L4508" s="11"/>
      <c r="M4508" s="11">
        <v>0.52759999999999996</v>
      </c>
      <c r="N4508" s="45">
        <v>-3.2089999999999999E-4</v>
      </c>
      <c r="O4508" s="45">
        <v>-1.1355E-3</v>
      </c>
      <c r="P4508" s="45">
        <v>1.1355E-3</v>
      </c>
      <c r="Q4508" s="11"/>
      <c r="R4508" s="11">
        <v>0.5272</v>
      </c>
      <c r="S4508" s="45">
        <v>-3.1950000000000001E-4</v>
      </c>
      <c r="T4508" s="45">
        <v>-1.1306000000000001E-3</v>
      </c>
      <c r="U4508" s="45">
        <v>1.1306000000000001E-3</v>
      </c>
      <c r="V4508" s="11"/>
      <c r="W4508" s="11">
        <v>0.45839999999999997</v>
      </c>
      <c r="X4508" s="45">
        <v>-8.2180000000000003E-5</v>
      </c>
      <c r="Y4508" s="45">
        <v>-2.9080000000000002E-4</v>
      </c>
      <c r="Z4508" s="46">
        <v>2.9080000000000002E-4</v>
      </c>
      <c r="AC4508" s="2"/>
      <c r="AD4508" s="2"/>
      <c r="AE4508" s="2"/>
      <c r="AH4508" s="2"/>
      <c r="AI4508" s="2"/>
      <c r="AJ4508" s="2"/>
      <c r="AM4508" s="2"/>
      <c r="AN4508" s="2"/>
      <c r="AO4508" s="2"/>
      <c r="AR4508" s="2"/>
      <c r="AS4508" s="2"/>
      <c r="AT4508" s="2"/>
      <c r="AW4508" s="2"/>
      <c r="AX4508" s="2"/>
      <c r="AY4508" s="2"/>
    </row>
    <row r="4509" spans="8:51" x14ac:dyDescent="0.25">
      <c r="H4509" s="10">
        <v>0.51780000000000004</v>
      </c>
      <c r="I4509" s="45">
        <v>-2.877E-4</v>
      </c>
      <c r="J4509" s="45">
        <v>-1.018E-3</v>
      </c>
      <c r="K4509" s="45">
        <v>1.018E-3</v>
      </c>
      <c r="L4509" s="11"/>
      <c r="M4509" s="11">
        <v>0.52759999999999996</v>
      </c>
      <c r="N4509" s="45">
        <v>-3.213E-4</v>
      </c>
      <c r="O4509" s="45">
        <v>-1.1368999999999999E-3</v>
      </c>
      <c r="P4509" s="45">
        <v>1.1368999999999999E-3</v>
      </c>
      <c r="Q4509" s="11"/>
      <c r="R4509" s="11">
        <v>0.52710000000000001</v>
      </c>
      <c r="S4509" s="45">
        <v>-3.1980000000000002E-4</v>
      </c>
      <c r="T4509" s="45">
        <v>-1.1316E-3</v>
      </c>
      <c r="U4509" s="45">
        <v>1.1316E-3</v>
      </c>
      <c r="V4509" s="11"/>
      <c r="W4509" s="11">
        <v>0.45829999999999999</v>
      </c>
      <c r="X4509" s="45">
        <v>-8.2310000000000003E-5</v>
      </c>
      <c r="Y4509" s="45">
        <v>-2.9126E-4</v>
      </c>
      <c r="Z4509" s="46">
        <v>2.9126E-4</v>
      </c>
      <c r="AC4509" s="2"/>
      <c r="AD4509" s="2"/>
      <c r="AE4509" s="2"/>
      <c r="AH4509" s="2"/>
      <c r="AI4509" s="2"/>
      <c r="AJ4509" s="2"/>
      <c r="AM4509" s="2"/>
      <c r="AN4509" s="2"/>
      <c r="AO4509" s="2"/>
      <c r="AR4509" s="2"/>
      <c r="AS4509" s="2"/>
      <c r="AT4509" s="2"/>
      <c r="AW4509" s="2"/>
      <c r="AX4509" s="2"/>
      <c r="AY4509" s="2"/>
    </row>
    <row r="4510" spans="8:51" x14ac:dyDescent="0.25">
      <c r="H4510" s="10">
        <v>0.51770000000000005</v>
      </c>
      <c r="I4510" s="45">
        <v>-2.878E-4</v>
      </c>
      <c r="J4510" s="45">
        <v>-1.0184E-3</v>
      </c>
      <c r="K4510" s="45">
        <v>1.0184E-3</v>
      </c>
      <c r="L4510" s="11"/>
      <c r="M4510" s="11">
        <v>0.52749999999999997</v>
      </c>
      <c r="N4510" s="45">
        <v>-3.2160000000000001E-4</v>
      </c>
      <c r="O4510" s="45">
        <v>-1.1379999999999999E-3</v>
      </c>
      <c r="P4510" s="45">
        <v>1.1379999999999999E-3</v>
      </c>
      <c r="Q4510" s="11"/>
      <c r="R4510" s="11">
        <v>0.52710000000000001</v>
      </c>
      <c r="S4510" s="45">
        <v>-3.2009999999999997E-4</v>
      </c>
      <c r="T4510" s="45">
        <v>-1.1326999999999999E-3</v>
      </c>
      <c r="U4510" s="45">
        <v>1.1326999999999999E-3</v>
      </c>
      <c r="V4510" s="11"/>
      <c r="W4510" s="11">
        <v>0.45810000000000001</v>
      </c>
      <c r="X4510" s="45">
        <v>-8.2460000000000007E-5</v>
      </c>
      <c r="Y4510" s="45">
        <v>-2.9179E-4</v>
      </c>
      <c r="Z4510" s="46">
        <v>2.9179E-4</v>
      </c>
      <c r="AC4510" s="2"/>
      <c r="AD4510" s="2"/>
      <c r="AE4510" s="2"/>
      <c r="AH4510" s="2"/>
      <c r="AI4510" s="2"/>
      <c r="AJ4510" s="2"/>
      <c r="AM4510" s="2"/>
      <c r="AN4510" s="2"/>
      <c r="AO4510" s="2"/>
      <c r="AR4510" s="2"/>
      <c r="AS4510" s="2"/>
      <c r="AT4510" s="2"/>
      <c r="AW4510" s="2"/>
      <c r="AX4510" s="2"/>
      <c r="AY4510" s="2"/>
    </row>
    <row r="4511" spans="8:51" x14ac:dyDescent="0.25">
      <c r="H4511" s="10">
        <v>0.51759999999999995</v>
      </c>
      <c r="I4511" s="45">
        <v>-2.8800000000000001E-4</v>
      </c>
      <c r="J4511" s="45">
        <v>-1.0191E-3</v>
      </c>
      <c r="K4511" s="45">
        <v>1.0191E-3</v>
      </c>
      <c r="L4511" s="11"/>
      <c r="M4511" s="11">
        <v>0.52739999999999998</v>
      </c>
      <c r="N4511" s="45">
        <v>-3.2170000000000001E-4</v>
      </c>
      <c r="O4511" s="45">
        <v>-1.1383999999999999E-3</v>
      </c>
      <c r="P4511" s="45">
        <v>1.1383999999999999E-3</v>
      </c>
      <c r="Q4511" s="11"/>
      <c r="R4511" s="11">
        <v>0.52700000000000002</v>
      </c>
      <c r="S4511" s="45">
        <v>-3.2039999999999998E-4</v>
      </c>
      <c r="T4511" s="45">
        <v>-1.1337999999999999E-3</v>
      </c>
      <c r="U4511" s="45">
        <v>1.1337999999999999E-3</v>
      </c>
      <c r="V4511" s="11"/>
      <c r="W4511" s="11">
        <v>0.45800000000000002</v>
      </c>
      <c r="X4511" s="45">
        <v>-8.2579999999999999E-5</v>
      </c>
      <c r="Y4511" s="45">
        <v>-2.9221999999999999E-4</v>
      </c>
      <c r="Z4511" s="46">
        <v>2.9221999999999999E-4</v>
      </c>
      <c r="AC4511" s="2"/>
      <c r="AD4511" s="2"/>
      <c r="AE4511" s="2"/>
      <c r="AH4511" s="2"/>
      <c r="AI4511" s="2"/>
      <c r="AJ4511" s="2"/>
      <c r="AM4511" s="2"/>
      <c r="AN4511" s="2"/>
      <c r="AO4511" s="2"/>
      <c r="AR4511" s="2"/>
      <c r="AS4511" s="2"/>
      <c r="AT4511" s="2"/>
      <c r="AW4511" s="2"/>
      <c r="AX4511" s="2"/>
      <c r="AY4511" s="2"/>
    </row>
    <row r="4512" spans="8:51" x14ac:dyDescent="0.25">
      <c r="H4512" s="10">
        <v>0.51759999999999995</v>
      </c>
      <c r="I4512" s="45">
        <v>-2.8840000000000002E-4</v>
      </c>
      <c r="J4512" s="45">
        <v>-1.0204999999999999E-3</v>
      </c>
      <c r="K4512" s="45">
        <v>1.0204999999999999E-3</v>
      </c>
      <c r="L4512" s="11"/>
      <c r="M4512" s="11">
        <v>0.52729999999999999</v>
      </c>
      <c r="N4512" s="45">
        <v>-3.2210000000000002E-4</v>
      </c>
      <c r="O4512" s="45">
        <v>-1.1398000000000001E-3</v>
      </c>
      <c r="P4512" s="45">
        <v>1.1398000000000001E-3</v>
      </c>
      <c r="Q4512" s="11"/>
      <c r="R4512" s="11">
        <v>0.52690000000000003</v>
      </c>
      <c r="S4512" s="45">
        <v>-3.2069999999999999E-4</v>
      </c>
      <c r="T4512" s="45">
        <v>-1.1348E-3</v>
      </c>
      <c r="U4512" s="45">
        <v>1.1348E-3</v>
      </c>
      <c r="V4512" s="11"/>
      <c r="W4512" s="11">
        <v>0.45789999999999997</v>
      </c>
      <c r="X4512" s="45">
        <v>-8.2700000000000004E-5</v>
      </c>
      <c r="Y4512" s="45">
        <v>-2.9263999999999999E-4</v>
      </c>
      <c r="Z4512" s="46">
        <v>2.9263999999999999E-4</v>
      </c>
      <c r="AC4512" s="2"/>
      <c r="AD4512" s="2"/>
      <c r="AE4512" s="2"/>
      <c r="AH4512" s="2"/>
      <c r="AI4512" s="2"/>
      <c r="AJ4512" s="2"/>
      <c r="AM4512" s="2"/>
      <c r="AN4512" s="2"/>
      <c r="AO4512" s="2"/>
      <c r="AR4512" s="2"/>
      <c r="AS4512" s="2"/>
      <c r="AT4512" s="2"/>
      <c r="AW4512" s="2"/>
      <c r="AX4512" s="2"/>
      <c r="AY4512" s="2"/>
    </row>
    <row r="4513" spans="8:51" x14ac:dyDescent="0.25">
      <c r="H4513" s="10">
        <v>0.51749999999999996</v>
      </c>
      <c r="I4513" s="45">
        <v>-2.8860000000000002E-4</v>
      </c>
      <c r="J4513" s="45">
        <v>-1.0212000000000001E-3</v>
      </c>
      <c r="K4513" s="45">
        <v>1.0212000000000001E-3</v>
      </c>
      <c r="L4513" s="11"/>
      <c r="M4513" s="11">
        <v>0.52729999999999999</v>
      </c>
      <c r="N4513" s="45">
        <v>-3.2249999999999998E-4</v>
      </c>
      <c r="O4513" s="45">
        <v>-1.1412E-3</v>
      </c>
      <c r="P4513" s="45">
        <v>1.1412E-3</v>
      </c>
      <c r="Q4513" s="11"/>
      <c r="R4513" s="11">
        <v>0.52690000000000003</v>
      </c>
      <c r="S4513" s="45">
        <v>-3.21E-4</v>
      </c>
      <c r="T4513" s="45">
        <v>-1.1359E-3</v>
      </c>
      <c r="U4513" s="45">
        <v>1.1359E-3</v>
      </c>
      <c r="V4513" s="11"/>
      <c r="W4513" s="11">
        <v>0.45779999999999998</v>
      </c>
      <c r="X4513" s="45">
        <v>-8.2860000000000003E-5</v>
      </c>
      <c r="Y4513" s="45">
        <v>-2.9321000000000002E-4</v>
      </c>
      <c r="Z4513" s="46">
        <v>2.9321000000000002E-4</v>
      </c>
      <c r="AC4513" s="2"/>
      <c r="AD4513" s="2"/>
      <c r="AE4513" s="2"/>
      <c r="AH4513" s="2"/>
      <c r="AI4513" s="2"/>
      <c r="AJ4513" s="2"/>
      <c r="AM4513" s="2"/>
      <c r="AN4513" s="2"/>
      <c r="AO4513" s="2"/>
      <c r="AR4513" s="2"/>
      <c r="AS4513" s="2"/>
      <c r="AT4513" s="2"/>
      <c r="AW4513" s="2"/>
      <c r="AX4513" s="2"/>
      <c r="AY4513" s="2"/>
    </row>
    <row r="4514" spans="8:51" x14ac:dyDescent="0.25">
      <c r="H4514" s="10">
        <v>0.51739999999999997</v>
      </c>
      <c r="I4514" s="45">
        <v>-2.8880000000000003E-4</v>
      </c>
      <c r="J4514" s="45">
        <v>-1.0219000000000001E-3</v>
      </c>
      <c r="K4514" s="45">
        <v>1.0219000000000001E-3</v>
      </c>
      <c r="L4514" s="11"/>
      <c r="M4514" s="11">
        <v>0.5272</v>
      </c>
      <c r="N4514" s="45">
        <v>-3.2259999999999998E-4</v>
      </c>
      <c r="O4514" s="45">
        <v>-1.1414999999999999E-3</v>
      </c>
      <c r="P4514" s="45">
        <v>1.1414999999999999E-3</v>
      </c>
      <c r="Q4514" s="11"/>
      <c r="R4514" s="11">
        <v>0.52680000000000005</v>
      </c>
      <c r="S4514" s="45">
        <v>-3.213E-4</v>
      </c>
      <c r="T4514" s="45">
        <v>-1.1368999999999999E-3</v>
      </c>
      <c r="U4514" s="45">
        <v>1.1368999999999999E-3</v>
      </c>
      <c r="V4514" s="11"/>
      <c r="W4514" s="11">
        <v>0.4577</v>
      </c>
      <c r="X4514" s="45">
        <v>-8.2979999999999995E-5</v>
      </c>
      <c r="Y4514" s="45">
        <v>-2.9363000000000002E-4</v>
      </c>
      <c r="Z4514" s="46">
        <v>2.9363000000000002E-4</v>
      </c>
      <c r="AC4514" s="2"/>
      <c r="AD4514" s="2"/>
      <c r="AE4514" s="2"/>
      <c r="AH4514" s="2"/>
      <c r="AI4514" s="2"/>
      <c r="AJ4514" s="2"/>
      <c r="AM4514" s="2"/>
      <c r="AN4514" s="2"/>
      <c r="AO4514" s="2"/>
      <c r="AR4514" s="2"/>
      <c r="AS4514" s="2"/>
      <c r="AT4514" s="2"/>
      <c r="AW4514" s="2"/>
      <c r="AX4514" s="2"/>
      <c r="AY4514" s="2"/>
    </row>
    <row r="4515" spans="8:51" x14ac:dyDescent="0.25">
      <c r="H4515" s="10">
        <v>0.51729999999999998</v>
      </c>
      <c r="I4515" s="45">
        <v>-2.8909999999999998E-4</v>
      </c>
      <c r="J4515" s="45">
        <v>-1.023E-3</v>
      </c>
      <c r="K4515" s="45">
        <v>1.023E-3</v>
      </c>
      <c r="L4515" s="11"/>
      <c r="M4515" s="11">
        <v>0.52710000000000001</v>
      </c>
      <c r="N4515" s="45">
        <v>-3.2279999999999999E-4</v>
      </c>
      <c r="O4515" s="45">
        <v>-1.1423E-3</v>
      </c>
      <c r="P4515" s="45">
        <v>1.1423E-3</v>
      </c>
      <c r="Q4515" s="11"/>
      <c r="R4515" s="11">
        <v>0.52669999999999995</v>
      </c>
      <c r="S4515" s="45">
        <v>-3.2160000000000001E-4</v>
      </c>
      <c r="T4515" s="45">
        <v>-1.1379999999999999E-3</v>
      </c>
      <c r="U4515" s="45">
        <v>1.1379999999999999E-3</v>
      </c>
      <c r="V4515" s="11"/>
      <c r="W4515" s="11">
        <v>0.45760000000000001</v>
      </c>
      <c r="X4515" s="45">
        <v>-8.3100000000000001E-5</v>
      </c>
      <c r="Y4515" s="45">
        <v>-2.9406000000000001E-4</v>
      </c>
      <c r="Z4515" s="46">
        <v>2.9406000000000001E-4</v>
      </c>
      <c r="AC4515" s="2"/>
      <c r="AD4515" s="2"/>
      <c r="AE4515" s="2"/>
      <c r="AH4515" s="2"/>
      <c r="AI4515" s="2"/>
      <c r="AJ4515" s="2"/>
      <c r="AM4515" s="2"/>
      <c r="AN4515" s="2"/>
      <c r="AO4515" s="2"/>
      <c r="AR4515" s="2"/>
      <c r="AS4515" s="2"/>
      <c r="AT4515" s="2"/>
      <c r="AW4515" s="2"/>
      <c r="AX4515" s="2"/>
      <c r="AY4515" s="2"/>
    </row>
    <row r="4516" spans="8:51" x14ac:dyDescent="0.25">
      <c r="H4516" s="10">
        <v>0.51719999999999999</v>
      </c>
      <c r="I4516" s="45">
        <v>-2.8919999999999998E-4</v>
      </c>
      <c r="J4516" s="45">
        <v>-1.0234E-3</v>
      </c>
      <c r="K4516" s="45">
        <v>1.0234E-3</v>
      </c>
      <c r="L4516" s="11"/>
      <c r="M4516" s="11">
        <v>0.52700000000000002</v>
      </c>
      <c r="N4516" s="45">
        <v>-3.2299999999999999E-4</v>
      </c>
      <c r="O4516" s="45">
        <v>-1.1429999999999999E-3</v>
      </c>
      <c r="P4516" s="45">
        <v>1.1429999999999999E-3</v>
      </c>
      <c r="Q4516" s="11"/>
      <c r="R4516" s="11">
        <v>0.52669999999999995</v>
      </c>
      <c r="S4516" s="45">
        <v>-3.2190000000000002E-4</v>
      </c>
      <c r="T4516" s="45">
        <v>-1.1391000000000001E-3</v>
      </c>
      <c r="U4516" s="45">
        <v>1.1391000000000001E-3</v>
      </c>
      <c r="V4516" s="11"/>
      <c r="W4516" s="11">
        <v>0.45750000000000002</v>
      </c>
      <c r="X4516" s="45">
        <v>-8.3250000000000004E-5</v>
      </c>
      <c r="Y4516" s="45">
        <v>-2.9459000000000001E-4</v>
      </c>
      <c r="Z4516" s="46">
        <v>2.9459000000000001E-4</v>
      </c>
      <c r="AC4516" s="2"/>
      <c r="AD4516" s="2"/>
      <c r="AE4516" s="2"/>
      <c r="AH4516" s="2"/>
      <c r="AI4516" s="2"/>
      <c r="AJ4516" s="2"/>
      <c r="AM4516" s="2"/>
      <c r="AN4516" s="2"/>
      <c r="AO4516" s="2"/>
      <c r="AR4516" s="2"/>
      <c r="AS4516" s="2"/>
      <c r="AT4516" s="2"/>
      <c r="AW4516" s="2"/>
      <c r="AX4516" s="2"/>
      <c r="AY4516" s="2"/>
    </row>
    <row r="4517" spans="8:51" x14ac:dyDescent="0.25">
      <c r="H4517" s="10">
        <v>0.5171</v>
      </c>
      <c r="I4517" s="45">
        <v>-2.8949999999999999E-4</v>
      </c>
      <c r="J4517" s="45">
        <v>-1.0244E-3</v>
      </c>
      <c r="K4517" s="45">
        <v>1.0244E-3</v>
      </c>
      <c r="L4517" s="11"/>
      <c r="M4517" s="11">
        <v>0.52690000000000003</v>
      </c>
      <c r="N4517" s="45">
        <v>-3.234E-4</v>
      </c>
      <c r="O4517" s="45">
        <v>-1.1444000000000001E-3</v>
      </c>
      <c r="P4517" s="45">
        <v>1.1444000000000001E-3</v>
      </c>
      <c r="Q4517" s="11"/>
      <c r="R4517" s="11">
        <v>0.52659999999999996</v>
      </c>
      <c r="S4517" s="45">
        <v>-3.2229999999999997E-4</v>
      </c>
      <c r="T4517" s="45">
        <v>-1.1405E-3</v>
      </c>
      <c r="U4517" s="45">
        <v>1.1405E-3</v>
      </c>
      <c r="V4517" s="11"/>
      <c r="W4517" s="11">
        <v>0.45729999999999998</v>
      </c>
      <c r="X4517" s="45">
        <v>-8.3369999999999996E-5</v>
      </c>
      <c r="Y4517" s="45">
        <v>-2.9501000000000001E-4</v>
      </c>
      <c r="Z4517" s="46">
        <v>2.9501000000000001E-4</v>
      </c>
      <c r="AC4517" s="2"/>
      <c r="AD4517" s="2"/>
      <c r="AE4517" s="2"/>
      <c r="AH4517" s="2"/>
      <c r="AI4517" s="2"/>
      <c r="AJ4517" s="2"/>
      <c r="AM4517" s="2"/>
      <c r="AN4517" s="2"/>
      <c r="AO4517" s="2"/>
      <c r="AR4517" s="2"/>
      <c r="AS4517" s="2"/>
      <c r="AT4517" s="2"/>
      <c r="AW4517" s="2"/>
      <c r="AX4517" s="2"/>
      <c r="AY4517" s="2"/>
    </row>
    <row r="4518" spans="8:51" x14ac:dyDescent="0.25">
      <c r="H4518" s="10">
        <v>0.5171</v>
      </c>
      <c r="I4518" s="45">
        <v>-2.898E-4</v>
      </c>
      <c r="J4518" s="45">
        <v>-1.0254999999999999E-3</v>
      </c>
      <c r="K4518" s="45">
        <v>1.0254999999999999E-3</v>
      </c>
      <c r="L4518" s="11"/>
      <c r="M4518" s="11">
        <v>0.52690000000000003</v>
      </c>
      <c r="N4518" s="45">
        <v>-3.2380000000000001E-4</v>
      </c>
      <c r="O4518" s="45">
        <v>-1.1458E-3</v>
      </c>
      <c r="P4518" s="45">
        <v>1.1458E-3</v>
      </c>
      <c r="Q4518" s="11"/>
      <c r="R4518" s="11">
        <v>0.52649999999999997</v>
      </c>
      <c r="S4518" s="45">
        <v>-3.2249999999999998E-4</v>
      </c>
      <c r="T4518" s="45">
        <v>-1.1412E-3</v>
      </c>
      <c r="U4518" s="45">
        <v>1.1412E-3</v>
      </c>
      <c r="V4518" s="11"/>
      <c r="W4518" s="11">
        <v>0.4572</v>
      </c>
      <c r="X4518" s="45">
        <v>-8.3499999999999997E-5</v>
      </c>
      <c r="Y4518" s="45">
        <v>-2.9546999999999999E-4</v>
      </c>
      <c r="Z4518" s="46">
        <v>2.9546999999999999E-4</v>
      </c>
      <c r="AC4518" s="2"/>
      <c r="AD4518" s="2"/>
      <c r="AE4518" s="2"/>
      <c r="AH4518" s="2"/>
      <c r="AI4518" s="2"/>
      <c r="AJ4518" s="2"/>
      <c r="AM4518" s="2"/>
      <c r="AN4518" s="2"/>
      <c r="AO4518" s="2"/>
      <c r="AR4518" s="2"/>
      <c r="AS4518" s="2"/>
      <c r="AT4518" s="2"/>
      <c r="AW4518" s="2"/>
      <c r="AX4518" s="2"/>
      <c r="AY4518" s="2"/>
    </row>
    <row r="4519" spans="8:51" x14ac:dyDescent="0.25">
      <c r="H4519" s="10">
        <v>0.51700000000000002</v>
      </c>
      <c r="I4519" s="45">
        <v>-2.901E-4</v>
      </c>
      <c r="J4519" s="45">
        <v>-1.0265000000000001E-3</v>
      </c>
      <c r="K4519" s="45">
        <v>1.0265000000000001E-3</v>
      </c>
      <c r="L4519" s="11"/>
      <c r="M4519" s="11">
        <v>0.52680000000000005</v>
      </c>
      <c r="N4519" s="45">
        <v>-3.2390000000000001E-4</v>
      </c>
      <c r="O4519" s="45">
        <v>-1.1460999999999999E-3</v>
      </c>
      <c r="P4519" s="45">
        <v>1.1460999999999999E-3</v>
      </c>
      <c r="Q4519" s="11"/>
      <c r="R4519" s="11">
        <v>0.52649999999999997</v>
      </c>
      <c r="S4519" s="45">
        <v>-3.2289999999999999E-4</v>
      </c>
      <c r="T4519" s="45">
        <v>-1.1425999999999999E-3</v>
      </c>
      <c r="U4519" s="45">
        <v>1.1425999999999999E-3</v>
      </c>
      <c r="V4519" s="11"/>
      <c r="W4519" s="11">
        <v>0.45710000000000001</v>
      </c>
      <c r="X4519" s="45">
        <v>-8.365E-5</v>
      </c>
      <c r="Y4519" s="45">
        <v>-2.9599999999999998E-4</v>
      </c>
      <c r="Z4519" s="46">
        <v>2.9599999999999998E-4</v>
      </c>
      <c r="AC4519" s="2"/>
      <c r="AD4519" s="2"/>
      <c r="AE4519" s="2"/>
      <c r="AH4519" s="2"/>
      <c r="AI4519" s="2"/>
      <c r="AJ4519" s="2"/>
      <c r="AM4519" s="2"/>
      <c r="AN4519" s="2"/>
      <c r="AO4519" s="2"/>
      <c r="AR4519" s="2"/>
      <c r="AS4519" s="2"/>
      <c r="AT4519" s="2"/>
      <c r="AW4519" s="2"/>
      <c r="AX4519" s="2"/>
      <c r="AY4519" s="2"/>
    </row>
    <row r="4520" spans="8:51" x14ac:dyDescent="0.25">
      <c r="H4520" s="10">
        <v>0.51690000000000003</v>
      </c>
      <c r="I4520" s="45">
        <v>-2.9030000000000001E-4</v>
      </c>
      <c r="J4520" s="45">
        <v>-1.0272E-3</v>
      </c>
      <c r="K4520" s="45">
        <v>1.0272E-3</v>
      </c>
      <c r="L4520" s="11"/>
      <c r="M4520" s="11">
        <v>0.52669999999999995</v>
      </c>
      <c r="N4520" s="45">
        <v>-3.2410000000000002E-4</v>
      </c>
      <c r="O4520" s="45">
        <v>-1.1469E-3</v>
      </c>
      <c r="P4520" s="45">
        <v>1.1469E-3</v>
      </c>
      <c r="Q4520" s="11"/>
      <c r="R4520" s="11">
        <v>0.52639999999999998</v>
      </c>
      <c r="S4520" s="45">
        <v>-3.232E-4</v>
      </c>
      <c r="T4520" s="45">
        <v>-1.1437000000000001E-3</v>
      </c>
      <c r="U4520" s="45">
        <v>1.1437000000000001E-3</v>
      </c>
      <c r="V4520" s="11"/>
      <c r="W4520" s="11">
        <v>0.45700000000000002</v>
      </c>
      <c r="X4520" s="45">
        <v>-8.3770000000000006E-5</v>
      </c>
      <c r="Y4520" s="45">
        <v>-2.9642999999999998E-4</v>
      </c>
      <c r="Z4520" s="46">
        <v>2.9642999999999998E-4</v>
      </c>
      <c r="AC4520" s="2"/>
      <c r="AD4520" s="2"/>
      <c r="AE4520" s="2"/>
      <c r="AH4520" s="2"/>
      <c r="AI4520" s="2"/>
      <c r="AJ4520" s="2"/>
      <c r="AM4520" s="2"/>
      <c r="AN4520" s="2"/>
      <c r="AO4520" s="2"/>
      <c r="AR4520" s="2"/>
      <c r="AS4520" s="2"/>
      <c r="AT4520" s="2"/>
      <c r="AW4520" s="2"/>
      <c r="AX4520" s="2"/>
      <c r="AY4520" s="2"/>
    </row>
    <row r="4521" spans="8:51" x14ac:dyDescent="0.25">
      <c r="H4521" s="10">
        <v>0.51680000000000004</v>
      </c>
      <c r="I4521" s="45">
        <v>-2.9060000000000002E-4</v>
      </c>
      <c r="J4521" s="45">
        <v>-1.0283E-3</v>
      </c>
      <c r="K4521" s="45">
        <v>1.0283E-3</v>
      </c>
      <c r="L4521" s="11"/>
      <c r="M4521" s="11">
        <v>0.52659999999999996</v>
      </c>
      <c r="N4521" s="45">
        <v>-3.2430000000000002E-4</v>
      </c>
      <c r="O4521" s="45">
        <v>-1.1475999999999999E-3</v>
      </c>
      <c r="P4521" s="45">
        <v>1.1475999999999999E-3</v>
      </c>
      <c r="Q4521" s="11"/>
      <c r="R4521" s="11">
        <v>0.52639999999999998</v>
      </c>
      <c r="S4521" s="45">
        <v>-3.235E-4</v>
      </c>
      <c r="T4521" s="45">
        <v>-1.1447E-3</v>
      </c>
      <c r="U4521" s="45">
        <v>1.1447E-3</v>
      </c>
      <c r="V4521" s="11"/>
      <c r="W4521" s="11">
        <v>0.45689999999999997</v>
      </c>
      <c r="X4521" s="45">
        <v>-8.3919999999999996E-5</v>
      </c>
      <c r="Y4521" s="45">
        <v>-2.9695999999999998E-4</v>
      </c>
      <c r="Z4521" s="46">
        <v>2.9695999999999998E-4</v>
      </c>
      <c r="AC4521" s="2"/>
      <c r="AD4521" s="2"/>
      <c r="AE4521" s="2"/>
      <c r="AH4521" s="2"/>
      <c r="AI4521" s="2"/>
      <c r="AJ4521" s="2"/>
      <c r="AM4521" s="2"/>
      <c r="AN4521" s="2"/>
      <c r="AO4521" s="2"/>
      <c r="AR4521" s="2"/>
      <c r="AS4521" s="2"/>
      <c r="AT4521" s="2"/>
      <c r="AW4521" s="2"/>
      <c r="AX4521" s="2"/>
      <c r="AY4521" s="2"/>
    </row>
    <row r="4522" spans="8:51" x14ac:dyDescent="0.25">
      <c r="H4522" s="10">
        <v>0.51670000000000005</v>
      </c>
      <c r="I4522" s="45">
        <v>-2.9070000000000002E-4</v>
      </c>
      <c r="J4522" s="45">
        <v>-1.0287E-3</v>
      </c>
      <c r="K4522" s="45">
        <v>1.0287E-3</v>
      </c>
      <c r="L4522" s="11"/>
      <c r="M4522" s="11">
        <v>0.52649999999999997</v>
      </c>
      <c r="N4522" s="45">
        <v>-3.2449999999999997E-4</v>
      </c>
      <c r="O4522" s="45">
        <v>-1.1483000000000001E-3</v>
      </c>
      <c r="P4522" s="45">
        <v>1.1483000000000001E-3</v>
      </c>
      <c r="Q4522" s="11"/>
      <c r="R4522" s="11">
        <v>0.52629999999999999</v>
      </c>
      <c r="S4522" s="45">
        <v>-3.2380000000000001E-4</v>
      </c>
      <c r="T4522" s="45">
        <v>-1.1458E-3</v>
      </c>
      <c r="U4522" s="45">
        <v>1.1458E-3</v>
      </c>
      <c r="V4522" s="11"/>
      <c r="W4522" s="11">
        <v>0.45679999999999998</v>
      </c>
      <c r="X4522" s="45">
        <v>-8.4049999999999997E-5</v>
      </c>
      <c r="Y4522" s="45">
        <v>-2.9742000000000001E-4</v>
      </c>
      <c r="Z4522" s="46">
        <v>2.9742000000000001E-4</v>
      </c>
      <c r="AC4522" s="2"/>
      <c r="AD4522" s="2"/>
      <c r="AE4522" s="2"/>
      <c r="AH4522" s="2"/>
      <c r="AI4522" s="2"/>
      <c r="AJ4522" s="2"/>
      <c r="AM4522" s="2"/>
      <c r="AN4522" s="2"/>
      <c r="AO4522" s="2"/>
      <c r="AR4522" s="2"/>
      <c r="AS4522" s="2"/>
      <c r="AT4522" s="2"/>
      <c r="AW4522" s="2"/>
      <c r="AX4522" s="2"/>
      <c r="AY4522" s="2"/>
    </row>
    <row r="4523" spans="8:51" x14ac:dyDescent="0.25">
      <c r="H4523" s="10">
        <v>0.51659999999999995</v>
      </c>
      <c r="I4523" s="45">
        <v>-2.9090000000000002E-4</v>
      </c>
      <c r="J4523" s="45">
        <v>-1.0294E-3</v>
      </c>
      <c r="K4523" s="45">
        <v>1.0294E-3</v>
      </c>
      <c r="L4523" s="11"/>
      <c r="M4523" s="11">
        <v>0.52649999999999997</v>
      </c>
      <c r="N4523" s="45">
        <v>-3.2489999999999998E-4</v>
      </c>
      <c r="O4523" s="45">
        <v>-1.1497E-3</v>
      </c>
      <c r="P4523" s="45">
        <v>1.1497E-3</v>
      </c>
      <c r="Q4523" s="11"/>
      <c r="R4523" s="11">
        <v>0.5262</v>
      </c>
      <c r="S4523" s="45">
        <v>-3.2410000000000002E-4</v>
      </c>
      <c r="T4523" s="45">
        <v>-1.1469E-3</v>
      </c>
      <c r="U4523" s="45">
        <v>1.1469E-3</v>
      </c>
      <c r="V4523" s="11"/>
      <c r="W4523" s="11">
        <v>0.45669999999999999</v>
      </c>
      <c r="X4523" s="45">
        <v>-8.42E-5</v>
      </c>
      <c r="Y4523" s="45">
        <v>-2.9795000000000001E-4</v>
      </c>
      <c r="Z4523" s="46">
        <v>2.9795000000000001E-4</v>
      </c>
      <c r="AC4523" s="2"/>
      <c r="AD4523" s="2"/>
      <c r="AE4523" s="2"/>
      <c r="AH4523" s="2"/>
      <c r="AI4523" s="2"/>
      <c r="AJ4523" s="2"/>
      <c r="AM4523" s="2"/>
      <c r="AN4523" s="2"/>
      <c r="AO4523" s="2"/>
      <c r="AR4523" s="2"/>
      <c r="AS4523" s="2"/>
      <c r="AT4523" s="2"/>
      <c r="AW4523" s="2"/>
      <c r="AX4523" s="2"/>
      <c r="AY4523" s="2"/>
    </row>
    <row r="4524" spans="8:51" x14ac:dyDescent="0.25">
      <c r="H4524" s="10">
        <v>0.51659999999999995</v>
      </c>
      <c r="I4524" s="45">
        <v>-2.9129999999999998E-4</v>
      </c>
      <c r="J4524" s="45">
        <v>-1.0307999999999999E-3</v>
      </c>
      <c r="K4524" s="45">
        <v>1.0307999999999999E-3</v>
      </c>
      <c r="L4524" s="11"/>
      <c r="M4524" s="11">
        <v>0.52639999999999998</v>
      </c>
      <c r="N4524" s="45">
        <v>-3.2509999999999999E-4</v>
      </c>
      <c r="O4524" s="45">
        <v>-1.1504E-3</v>
      </c>
      <c r="P4524" s="45">
        <v>1.1504E-3</v>
      </c>
      <c r="Q4524" s="11"/>
      <c r="R4524" s="11">
        <v>0.5262</v>
      </c>
      <c r="S4524" s="45">
        <v>-3.2440000000000002E-4</v>
      </c>
      <c r="T4524" s="45">
        <v>-1.1479000000000001E-3</v>
      </c>
      <c r="U4524" s="45">
        <v>1.1479000000000001E-3</v>
      </c>
      <c r="V4524" s="11"/>
      <c r="W4524" s="11">
        <v>0.45650000000000002</v>
      </c>
      <c r="X4524" s="45">
        <v>-8.4320000000000006E-5</v>
      </c>
      <c r="Y4524" s="45">
        <v>-2.9837E-4</v>
      </c>
      <c r="Z4524" s="46">
        <v>2.9837E-4</v>
      </c>
      <c r="AC4524" s="2"/>
      <c r="AD4524" s="2"/>
      <c r="AE4524" s="2"/>
      <c r="AH4524" s="2"/>
      <c r="AI4524" s="2"/>
      <c r="AJ4524" s="2"/>
      <c r="AM4524" s="2"/>
      <c r="AN4524" s="2"/>
      <c r="AO4524" s="2"/>
      <c r="AR4524" s="2"/>
      <c r="AS4524" s="2"/>
      <c r="AT4524" s="2"/>
      <c r="AW4524" s="2"/>
      <c r="AX4524" s="2"/>
      <c r="AY4524" s="2"/>
    </row>
    <row r="4525" spans="8:51" x14ac:dyDescent="0.25">
      <c r="H4525" s="10">
        <v>0.51649999999999996</v>
      </c>
      <c r="I4525" s="45">
        <v>-2.9149999999999998E-4</v>
      </c>
      <c r="J4525" s="45">
        <v>-1.0315000000000001E-3</v>
      </c>
      <c r="K4525" s="45">
        <v>1.0315000000000001E-3</v>
      </c>
      <c r="L4525" s="11"/>
      <c r="M4525" s="11">
        <v>0.52629999999999999</v>
      </c>
      <c r="N4525" s="45">
        <v>-3.2529999999999999E-4</v>
      </c>
      <c r="O4525" s="45">
        <v>-1.1511E-3</v>
      </c>
      <c r="P4525" s="45">
        <v>1.1511E-3</v>
      </c>
      <c r="Q4525" s="11"/>
      <c r="R4525" s="11">
        <v>0.52610000000000001</v>
      </c>
      <c r="S4525" s="45">
        <v>-3.2469999999999998E-4</v>
      </c>
      <c r="T4525" s="45">
        <v>-1.1490000000000001E-3</v>
      </c>
      <c r="U4525" s="45">
        <v>1.1490000000000001E-3</v>
      </c>
      <c r="V4525" s="11"/>
      <c r="W4525" s="11">
        <v>0.45639999999999997</v>
      </c>
      <c r="X4525" s="45">
        <v>-8.4439999999999998E-5</v>
      </c>
      <c r="Y4525" s="45">
        <v>-2.988E-4</v>
      </c>
      <c r="Z4525" s="46">
        <v>2.988E-4</v>
      </c>
      <c r="AC4525" s="2"/>
      <c r="AD4525" s="2"/>
      <c r="AE4525" s="2"/>
      <c r="AH4525" s="2"/>
      <c r="AI4525" s="2"/>
      <c r="AJ4525" s="2"/>
      <c r="AM4525" s="2"/>
      <c r="AN4525" s="2"/>
      <c r="AO4525" s="2"/>
      <c r="AR4525" s="2"/>
      <c r="AS4525" s="2"/>
      <c r="AT4525" s="2"/>
      <c r="AW4525" s="2"/>
      <c r="AX4525" s="2"/>
      <c r="AY4525" s="2"/>
    </row>
    <row r="4526" spans="8:51" x14ac:dyDescent="0.25">
      <c r="H4526" s="10">
        <v>0.51639999999999997</v>
      </c>
      <c r="I4526" s="45">
        <v>-2.9169999999999999E-4</v>
      </c>
      <c r="J4526" s="45">
        <v>-1.0322E-3</v>
      </c>
      <c r="K4526" s="45">
        <v>1.0322E-3</v>
      </c>
      <c r="L4526" s="11"/>
      <c r="M4526" s="11">
        <v>0.5262</v>
      </c>
      <c r="N4526" s="45">
        <v>-3.256E-4</v>
      </c>
      <c r="O4526" s="45">
        <v>-1.1521999999999999E-3</v>
      </c>
      <c r="P4526" s="45">
        <v>1.1521999999999999E-3</v>
      </c>
      <c r="Q4526" s="11"/>
      <c r="R4526" s="11">
        <v>0.52600000000000002</v>
      </c>
      <c r="S4526" s="45">
        <v>-3.2499999999999999E-4</v>
      </c>
      <c r="T4526" s="45">
        <v>-1.15E-3</v>
      </c>
      <c r="U4526" s="45">
        <v>1.15E-3</v>
      </c>
      <c r="V4526" s="11"/>
      <c r="W4526" s="11">
        <v>0.45629999999999998</v>
      </c>
      <c r="X4526" s="45">
        <v>-8.4590000000000002E-5</v>
      </c>
      <c r="Y4526" s="45">
        <v>-2.9933E-4</v>
      </c>
      <c r="Z4526" s="46">
        <v>2.9933E-4</v>
      </c>
      <c r="AC4526" s="2"/>
      <c r="AD4526" s="2"/>
      <c r="AE4526" s="2"/>
      <c r="AH4526" s="2"/>
      <c r="AI4526" s="2"/>
      <c r="AJ4526" s="2"/>
      <c r="AM4526" s="2"/>
      <c r="AN4526" s="2"/>
      <c r="AO4526" s="2"/>
      <c r="AR4526" s="2"/>
      <c r="AS4526" s="2"/>
      <c r="AT4526" s="2"/>
      <c r="AW4526" s="2"/>
      <c r="AX4526" s="2"/>
      <c r="AY4526" s="2"/>
    </row>
    <row r="4527" spans="8:51" x14ac:dyDescent="0.25">
      <c r="H4527" s="10">
        <v>0.51629999999999998</v>
      </c>
      <c r="I4527" s="45">
        <v>-2.92E-4</v>
      </c>
      <c r="J4527" s="45">
        <v>-1.0333E-3</v>
      </c>
      <c r="K4527" s="45">
        <v>1.0333E-3</v>
      </c>
      <c r="L4527" s="11"/>
      <c r="M4527" s="11">
        <v>0.52610000000000001</v>
      </c>
      <c r="N4527" s="45">
        <v>-3.2590000000000001E-4</v>
      </c>
      <c r="O4527" s="45">
        <v>-1.1532000000000001E-3</v>
      </c>
      <c r="P4527" s="45">
        <v>1.1532000000000001E-3</v>
      </c>
      <c r="Q4527" s="11"/>
      <c r="R4527" s="11">
        <v>0.52600000000000002</v>
      </c>
      <c r="S4527" s="45">
        <v>-3.2529999999999999E-4</v>
      </c>
      <c r="T4527" s="45">
        <v>-1.1511E-3</v>
      </c>
      <c r="U4527" s="45">
        <v>1.1511E-3</v>
      </c>
      <c r="V4527" s="11"/>
      <c r="W4527" s="11">
        <v>0.45619999999999999</v>
      </c>
      <c r="X4527" s="45">
        <v>-8.4720000000000002E-5</v>
      </c>
      <c r="Y4527" s="45">
        <v>-2.9978999999999997E-4</v>
      </c>
      <c r="Z4527" s="46">
        <v>2.9978999999999997E-4</v>
      </c>
      <c r="AC4527" s="2"/>
      <c r="AD4527" s="2"/>
      <c r="AE4527" s="2"/>
      <c r="AH4527" s="2"/>
      <c r="AI4527" s="2"/>
      <c r="AJ4527" s="2"/>
      <c r="AM4527" s="2"/>
      <c r="AN4527" s="2"/>
      <c r="AO4527" s="2"/>
      <c r="AR4527" s="2"/>
      <c r="AS4527" s="2"/>
      <c r="AT4527" s="2"/>
      <c r="AW4527" s="2"/>
      <c r="AX4527" s="2"/>
      <c r="AY4527" s="2"/>
    </row>
    <row r="4528" spans="8:51" x14ac:dyDescent="0.25">
      <c r="H4528" s="10">
        <v>0.51629999999999998</v>
      </c>
      <c r="I4528" s="45">
        <v>-2.923E-4</v>
      </c>
      <c r="J4528" s="45">
        <v>-1.0342999999999999E-3</v>
      </c>
      <c r="K4528" s="45">
        <v>1.0342999999999999E-3</v>
      </c>
      <c r="L4528" s="11"/>
      <c r="M4528" s="11">
        <v>0.52600000000000002</v>
      </c>
      <c r="N4528" s="45">
        <v>-3.2600000000000001E-4</v>
      </c>
      <c r="O4528" s="45">
        <v>-1.1536000000000001E-3</v>
      </c>
      <c r="P4528" s="45">
        <v>1.1536000000000001E-3</v>
      </c>
      <c r="Q4528" s="11"/>
      <c r="R4528" s="11">
        <v>0.52590000000000003</v>
      </c>
      <c r="S4528" s="45">
        <v>-3.257E-4</v>
      </c>
      <c r="T4528" s="45">
        <v>-1.1525000000000001E-3</v>
      </c>
      <c r="U4528" s="45">
        <v>1.1525000000000001E-3</v>
      </c>
      <c r="V4528" s="11"/>
      <c r="W4528" s="11">
        <v>0.45610000000000001</v>
      </c>
      <c r="X4528" s="45">
        <v>-8.4870000000000006E-5</v>
      </c>
      <c r="Y4528" s="45">
        <v>-3.0032000000000002E-4</v>
      </c>
      <c r="Z4528" s="46">
        <v>3.0032000000000002E-4</v>
      </c>
      <c r="AC4528" s="2"/>
      <c r="AD4528" s="2"/>
      <c r="AE4528" s="2"/>
      <c r="AH4528" s="2"/>
      <c r="AI4528" s="2"/>
      <c r="AJ4528" s="2"/>
      <c r="AM4528" s="2"/>
      <c r="AN4528" s="2"/>
      <c r="AO4528" s="2"/>
      <c r="AR4528" s="2"/>
      <c r="AS4528" s="2"/>
      <c r="AT4528" s="2"/>
      <c r="AW4528" s="2"/>
      <c r="AX4528" s="2"/>
      <c r="AY4528" s="2"/>
    </row>
    <row r="4529" spans="8:51" x14ac:dyDescent="0.25">
      <c r="H4529" s="10">
        <v>0.51619999999999999</v>
      </c>
      <c r="I4529" s="45">
        <v>-2.9250000000000001E-4</v>
      </c>
      <c r="J4529" s="45">
        <v>-1.0349999999999999E-3</v>
      </c>
      <c r="K4529" s="45">
        <v>1.0349999999999999E-3</v>
      </c>
      <c r="L4529" s="11"/>
      <c r="M4529" s="11">
        <v>0.52600000000000002</v>
      </c>
      <c r="N4529" s="45">
        <v>-3.2640000000000002E-4</v>
      </c>
      <c r="O4529" s="45">
        <v>-1.155E-3</v>
      </c>
      <c r="P4529" s="45">
        <v>1.155E-3</v>
      </c>
      <c r="Q4529" s="11"/>
      <c r="R4529" s="11">
        <v>0.52590000000000003</v>
      </c>
      <c r="S4529" s="45">
        <v>-3.2600000000000001E-4</v>
      </c>
      <c r="T4529" s="45">
        <v>-1.1536000000000001E-3</v>
      </c>
      <c r="U4529" s="45">
        <v>1.1536000000000001E-3</v>
      </c>
      <c r="V4529" s="11"/>
      <c r="W4529" s="11">
        <v>0.45600000000000002</v>
      </c>
      <c r="X4529" s="45">
        <v>-8.4989999999999998E-5</v>
      </c>
      <c r="Y4529" s="45">
        <v>-3.0074000000000002E-4</v>
      </c>
      <c r="Z4529" s="46">
        <v>3.0074000000000002E-4</v>
      </c>
      <c r="AC4529" s="2"/>
      <c r="AD4529" s="2"/>
      <c r="AE4529" s="2"/>
      <c r="AH4529" s="2"/>
      <c r="AI4529" s="2"/>
      <c r="AJ4529" s="2"/>
      <c r="AM4529" s="2"/>
      <c r="AN4529" s="2"/>
      <c r="AO4529" s="2"/>
      <c r="AR4529" s="2"/>
      <c r="AS4529" s="2"/>
      <c r="AT4529" s="2"/>
      <c r="AW4529" s="2"/>
      <c r="AX4529" s="2"/>
      <c r="AY4529" s="2"/>
    </row>
    <row r="4530" spans="8:51" x14ac:dyDescent="0.25">
      <c r="H4530" s="10">
        <v>0.51600000000000001</v>
      </c>
      <c r="I4530" s="45">
        <v>-2.9260000000000001E-4</v>
      </c>
      <c r="J4530" s="45">
        <v>-1.0353999999999999E-3</v>
      </c>
      <c r="K4530" s="45">
        <v>1.0353999999999999E-3</v>
      </c>
      <c r="L4530" s="11"/>
      <c r="M4530" s="11">
        <v>0.52590000000000003</v>
      </c>
      <c r="N4530" s="45">
        <v>-3.2650000000000002E-4</v>
      </c>
      <c r="O4530" s="45">
        <v>-1.1552999999999999E-3</v>
      </c>
      <c r="P4530" s="45">
        <v>1.1552999999999999E-3</v>
      </c>
      <c r="Q4530" s="11"/>
      <c r="R4530" s="11">
        <v>0.52580000000000005</v>
      </c>
      <c r="S4530" s="45">
        <v>-3.2630000000000002E-4</v>
      </c>
      <c r="T4530" s="45">
        <v>-1.1546E-3</v>
      </c>
      <c r="U4530" s="45">
        <v>1.1546E-3</v>
      </c>
      <c r="V4530" s="11"/>
      <c r="W4530" s="11">
        <v>0.45590000000000003</v>
      </c>
      <c r="X4530" s="45">
        <v>-8.5140000000000001E-5</v>
      </c>
      <c r="Y4530" s="45">
        <v>-3.0127000000000002E-4</v>
      </c>
      <c r="Z4530" s="46">
        <v>3.0127000000000002E-4</v>
      </c>
      <c r="AC4530" s="2"/>
      <c r="AD4530" s="2"/>
      <c r="AE4530" s="2"/>
      <c r="AH4530" s="2"/>
      <c r="AI4530" s="2"/>
      <c r="AJ4530" s="2"/>
      <c r="AM4530" s="2"/>
      <c r="AN4530" s="2"/>
      <c r="AO4530" s="2"/>
      <c r="AR4530" s="2"/>
      <c r="AS4530" s="2"/>
      <c r="AT4530" s="2"/>
      <c r="AW4530" s="2"/>
      <c r="AX4530" s="2"/>
      <c r="AY4530" s="2"/>
    </row>
    <row r="4531" spans="8:51" x14ac:dyDescent="0.25">
      <c r="H4531" s="10">
        <v>0.51600000000000001</v>
      </c>
      <c r="I4531" s="45">
        <v>-2.9290000000000002E-4</v>
      </c>
      <c r="J4531" s="45">
        <v>-1.0364E-3</v>
      </c>
      <c r="K4531" s="45">
        <v>1.0364E-3</v>
      </c>
      <c r="L4531" s="11"/>
      <c r="M4531" s="11">
        <v>0.52580000000000005</v>
      </c>
      <c r="N4531" s="45">
        <v>-3.2689999999999998E-4</v>
      </c>
      <c r="O4531" s="45">
        <v>-1.1567999999999999E-3</v>
      </c>
      <c r="P4531" s="45">
        <v>1.1567999999999999E-3</v>
      </c>
      <c r="Q4531" s="11"/>
      <c r="R4531" s="11">
        <v>0.52569999999999995</v>
      </c>
      <c r="S4531" s="45">
        <v>-3.2660000000000002E-4</v>
      </c>
      <c r="T4531" s="45">
        <v>-1.1557E-3</v>
      </c>
      <c r="U4531" s="45">
        <v>1.1557E-3</v>
      </c>
      <c r="V4531" s="11"/>
      <c r="W4531" s="11">
        <v>0.45579999999999998</v>
      </c>
      <c r="X4531" s="45">
        <v>-8.5270000000000002E-5</v>
      </c>
      <c r="Y4531" s="45">
        <v>-3.0173E-4</v>
      </c>
      <c r="Z4531" s="46">
        <v>3.0173E-4</v>
      </c>
      <c r="AC4531" s="2"/>
      <c r="AD4531" s="2"/>
      <c r="AE4531" s="2"/>
      <c r="AH4531" s="2"/>
      <c r="AI4531" s="2"/>
      <c r="AJ4531" s="2"/>
      <c r="AM4531" s="2"/>
      <c r="AN4531" s="2"/>
      <c r="AO4531" s="2"/>
      <c r="AR4531" s="2"/>
      <c r="AS4531" s="2"/>
      <c r="AT4531" s="2"/>
      <c r="AW4531" s="2"/>
      <c r="AX4531" s="2"/>
      <c r="AY4531" s="2"/>
    </row>
    <row r="4532" spans="8:51" x14ac:dyDescent="0.25">
      <c r="H4532" s="10">
        <v>0.51590000000000003</v>
      </c>
      <c r="I4532" s="45">
        <v>-2.9320000000000003E-4</v>
      </c>
      <c r="J4532" s="45">
        <v>-1.0375E-3</v>
      </c>
      <c r="K4532" s="45">
        <v>1.0375E-3</v>
      </c>
      <c r="L4532" s="11"/>
      <c r="M4532" s="11">
        <v>0.52569999999999995</v>
      </c>
      <c r="N4532" s="45">
        <v>-3.2709999999999998E-4</v>
      </c>
      <c r="O4532" s="45">
        <v>-1.1574999999999999E-3</v>
      </c>
      <c r="P4532" s="45">
        <v>1.1574999999999999E-3</v>
      </c>
      <c r="Q4532" s="11"/>
      <c r="R4532" s="11">
        <v>0.52569999999999995</v>
      </c>
      <c r="S4532" s="45">
        <v>-3.2689999999999998E-4</v>
      </c>
      <c r="T4532" s="45">
        <v>-1.1567999999999999E-3</v>
      </c>
      <c r="U4532" s="45">
        <v>1.1567999999999999E-3</v>
      </c>
      <c r="V4532" s="11"/>
      <c r="W4532" s="11">
        <v>0.4556</v>
      </c>
      <c r="X4532" s="45">
        <v>-8.5420000000000005E-5</v>
      </c>
      <c r="Y4532" s="45">
        <v>-3.0226E-4</v>
      </c>
      <c r="Z4532" s="46">
        <v>3.0226E-4</v>
      </c>
      <c r="AC4532" s="2"/>
      <c r="AD4532" s="2"/>
      <c r="AE4532" s="2"/>
      <c r="AH4532" s="2"/>
      <c r="AI4532" s="2"/>
      <c r="AJ4532" s="2"/>
      <c r="AM4532" s="2"/>
      <c r="AN4532" s="2"/>
      <c r="AO4532" s="2"/>
      <c r="AR4532" s="2"/>
      <c r="AS4532" s="2"/>
      <c r="AT4532" s="2"/>
      <c r="AW4532" s="2"/>
      <c r="AX4532" s="2"/>
      <c r="AY4532" s="2"/>
    </row>
    <row r="4533" spans="8:51" x14ac:dyDescent="0.25">
      <c r="H4533" s="10">
        <v>0.51580000000000004</v>
      </c>
      <c r="I4533" s="45">
        <v>-2.9349999999999998E-4</v>
      </c>
      <c r="J4533" s="45">
        <v>-1.0386E-3</v>
      </c>
      <c r="K4533" s="45">
        <v>1.0386E-3</v>
      </c>
      <c r="L4533" s="11"/>
      <c r="M4533" s="11">
        <v>0.52559999999999996</v>
      </c>
      <c r="N4533" s="45">
        <v>-3.2729999999999999E-4</v>
      </c>
      <c r="O4533" s="45">
        <v>-1.1582000000000001E-3</v>
      </c>
      <c r="P4533" s="45">
        <v>1.1582000000000001E-3</v>
      </c>
      <c r="Q4533" s="11"/>
      <c r="R4533" s="11">
        <v>0.52559999999999996</v>
      </c>
      <c r="S4533" s="45">
        <v>-3.2719999999999998E-4</v>
      </c>
      <c r="T4533" s="45">
        <v>-1.1578000000000001E-3</v>
      </c>
      <c r="U4533" s="45">
        <v>1.1578000000000001E-3</v>
      </c>
      <c r="V4533" s="11"/>
      <c r="W4533" s="11">
        <v>0.45550000000000002</v>
      </c>
      <c r="X4533" s="45">
        <v>-8.5539999999999998E-5</v>
      </c>
      <c r="Y4533" s="45">
        <v>-3.0268999999999999E-4</v>
      </c>
      <c r="Z4533" s="46">
        <v>3.0268999999999999E-4</v>
      </c>
      <c r="AC4533" s="2"/>
      <c r="AD4533" s="2"/>
      <c r="AE4533" s="2"/>
      <c r="AH4533" s="2"/>
      <c r="AI4533" s="2"/>
      <c r="AJ4533" s="2"/>
      <c r="AM4533" s="2"/>
      <c r="AN4533" s="2"/>
      <c r="AO4533" s="2"/>
      <c r="AR4533" s="2"/>
      <c r="AS4533" s="2"/>
      <c r="AT4533" s="2"/>
      <c r="AW4533" s="2"/>
      <c r="AX4533" s="2"/>
      <c r="AY4533" s="2"/>
    </row>
    <row r="4534" spans="8:51" x14ac:dyDescent="0.25">
      <c r="H4534" s="10">
        <v>0.51580000000000004</v>
      </c>
      <c r="I4534" s="45">
        <v>-2.9379999999999999E-4</v>
      </c>
      <c r="J4534" s="45">
        <v>-1.0395999999999999E-3</v>
      </c>
      <c r="K4534" s="45">
        <v>1.0395999999999999E-3</v>
      </c>
      <c r="L4534" s="11"/>
      <c r="M4534" s="11">
        <v>0.52559999999999996</v>
      </c>
      <c r="N4534" s="45">
        <v>-3.2759999999999999E-4</v>
      </c>
      <c r="O4534" s="45">
        <v>-1.1592E-3</v>
      </c>
      <c r="P4534" s="45">
        <v>1.1592E-3</v>
      </c>
      <c r="Q4534" s="11"/>
      <c r="R4534" s="11">
        <v>0.52559999999999996</v>
      </c>
      <c r="S4534" s="45">
        <v>-3.2749999999999999E-4</v>
      </c>
      <c r="T4534" s="45">
        <v>-1.1589E-3</v>
      </c>
      <c r="U4534" s="45">
        <v>1.1589E-3</v>
      </c>
      <c r="V4534" s="11"/>
      <c r="W4534" s="11">
        <v>0.45540000000000003</v>
      </c>
      <c r="X4534" s="45">
        <v>-8.5660000000000003E-5</v>
      </c>
      <c r="Y4534" s="45">
        <v>-3.0310999999999999E-4</v>
      </c>
      <c r="Z4534" s="46">
        <v>3.0310999999999999E-4</v>
      </c>
      <c r="AC4534" s="2"/>
      <c r="AD4534" s="2"/>
      <c r="AE4534" s="2"/>
      <c r="AH4534" s="2"/>
      <c r="AI4534" s="2"/>
      <c r="AJ4534" s="2"/>
      <c r="AM4534" s="2"/>
      <c r="AN4534" s="2"/>
      <c r="AO4534" s="2"/>
      <c r="AR4534" s="2"/>
      <c r="AS4534" s="2"/>
      <c r="AT4534" s="2"/>
      <c r="AW4534" s="2"/>
      <c r="AX4534" s="2"/>
      <c r="AY4534" s="2"/>
    </row>
    <row r="4535" spans="8:51" x14ac:dyDescent="0.25">
      <c r="H4535" s="10">
        <v>0.51570000000000005</v>
      </c>
      <c r="I4535" s="45">
        <v>-2.9399999999999999E-4</v>
      </c>
      <c r="J4535" s="45">
        <v>-1.0403000000000001E-3</v>
      </c>
      <c r="K4535" s="45">
        <v>1.0403000000000001E-3</v>
      </c>
      <c r="L4535" s="11"/>
      <c r="M4535" s="11">
        <v>0.52549999999999997</v>
      </c>
      <c r="N4535" s="45">
        <v>-3.279E-4</v>
      </c>
      <c r="O4535" s="45">
        <v>-1.1603E-3</v>
      </c>
      <c r="P4535" s="45">
        <v>1.1603E-3</v>
      </c>
      <c r="Q4535" s="11"/>
      <c r="R4535" s="11">
        <v>0.52549999999999997</v>
      </c>
      <c r="S4535" s="45">
        <v>-3.279E-4</v>
      </c>
      <c r="T4535" s="45">
        <v>-1.1603E-3</v>
      </c>
      <c r="U4535" s="45">
        <v>1.1603E-3</v>
      </c>
      <c r="V4535" s="11"/>
      <c r="W4535" s="11">
        <v>0.45529999999999998</v>
      </c>
      <c r="X4535" s="45">
        <v>-8.5820000000000002E-5</v>
      </c>
      <c r="Y4535" s="45">
        <v>-3.0368000000000002E-4</v>
      </c>
      <c r="Z4535" s="46">
        <v>3.0368000000000002E-4</v>
      </c>
      <c r="AC4535" s="2"/>
      <c r="AD4535" s="2"/>
      <c r="AE4535" s="2"/>
      <c r="AH4535" s="2"/>
      <c r="AI4535" s="2"/>
      <c r="AJ4535" s="2"/>
      <c r="AM4535" s="2"/>
      <c r="AN4535" s="2"/>
      <c r="AO4535" s="2"/>
      <c r="AR4535" s="2"/>
      <c r="AS4535" s="2"/>
      <c r="AT4535" s="2"/>
      <c r="AW4535" s="2"/>
      <c r="AX4535" s="2"/>
      <c r="AY4535" s="2"/>
    </row>
    <row r="4536" spans="8:51" x14ac:dyDescent="0.25">
      <c r="H4536" s="10">
        <v>0.51559999999999995</v>
      </c>
      <c r="I4536" s="45">
        <v>-2.942E-4</v>
      </c>
      <c r="J4536" s="45">
        <v>-1.041E-3</v>
      </c>
      <c r="K4536" s="45">
        <v>1.041E-3</v>
      </c>
      <c r="L4536" s="11"/>
      <c r="M4536" s="11">
        <v>0.52549999999999997</v>
      </c>
      <c r="N4536" s="45">
        <v>-3.2830000000000001E-4</v>
      </c>
      <c r="O4536" s="45">
        <v>-1.1617000000000001E-3</v>
      </c>
      <c r="P4536" s="45">
        <v>1.1617000000000001E-3</v>
      </c>
      <c r="Q4536" s="11"/>
      <c r="R4536" s="11">
        <v>0.52539999999999998</v>
      </c>
      <c r="S4536" s="45">
        <v>-3.2820000000000001E-4</v>
      </c>
      <c r="T4536" s="45">
        <v>-1.1613999999999999E-3</v>
      </c>
      <c r="U4536" s="45">
        <v>1.1613999999999999E-3</v>
      </c>
      <c r="V4536" s="11"/>
      <c r="W4536" s="11">
        <v>0.45519999999999999</v>
      </c>
      <c r="X4536" s="45">
        <v>-8.5970000000000005E-5</v>
      </c>
      <c r="Y4536" s="45">
        <v>-3.0421000000000002E-4</v>
      </c>
      <c r="Z4536" s="46">
        <v>3.0421000000000002E-4</v>
      </c>
      <c r="AC4536" s="2"/>
      <c r="AD4536" s="2"/>
      <c r="AE4536" s="2"/>
      <c r="AH4536" s="2"/>
      <c r="AI4536" s="2"/>
      <c r="AJ4536" s="2"/>
      <c r="AM4536" s="2"/>
      <c r="AN4536" s="2"/>
      <c r="AO4536" s="2"/>
      <c r="AR4536" s="2"/>
      <c r="AS4536" s="2"/>
      <c r="AT4536" s="2"/>
      <c r="AW4536" s="2"/>
      <c r="AX4536" s="2"/>
      <c r="AY4536" s="2"/>
    </row>
    <row r="4537" spans="8:51" x14ac:dyDescent="0.25">
      <c r="H4537" s="10">
        <v>0.51549999999999996</v>
      </c>
      <c r="I4537" s="45">
        <v>-2.945E-4</v>
      </c>
      <c r="J4537" s="45">
        <v>-1.0421E-3</v>
      </c>
      <c r="K4537" s="45">
        <v>1.0421E-3</v>
      </c>
      <c r="L4537" s="11"/>
      <c r="M4537" s="11">
        <v>0.52539999999999998</v>
      </c>
      <c r="N4537" s="45">
        <v>-3.2850000000000002E-4</v>
      </c>
      <c r="O4537" s="45">
        <v>-1.1624000000000001E-3</v>
      </c>
      <c r="P4537" s="45">
        <v>1.1624000000000001E-3</v>
      </c>
      <c r="Q4537" s="11"/>
      <c r="R4537" s="11">
        <v>0.52539999999999998</v>
      </c>
      <c r="S4537" s="45">
        <v>-3.2850000000000002E-4</v>
      </c>
      <c r="T4537" s="45">
        <v>-1.1624000000000001E-3</v>
      </c>
      <c r="U4537" s="45">
        <v>1.1624000000000001E-3</v>
      </c>
      <c r="V4537" s="11"/>
      <c r="W4537" s="11">
        <v>0.4551</v>
      </c>
      <c r="X4537" s="45">
        <v>-8.6119999999999995E-5</v>
      </c>
      <c r="Y4537" s="45">
        <v>-3.0474000000000001E-4</v>
      </c>
      <c r="Z4537" s="46">
        <v>3.0474000000000001E-4</v>
      </c>
      <c r="AC4537" s="2"/>
      <c r="AD4537" s="2"/>
      <c r="AE4537" s="2"/>
      <c r="AH4537" s="2"/>
      <c r="AI4537" s="2"/>
      <c r="AJ4537" s="2"/>
      <c r="AM4537" s="2"/>
      <c r="AN4537" s="2"/>
      <c r="AO4537" s="2"/>
      <c r="AR4537" s="2"/>
      <c r="AS4537" s="2"/>
      <c r="AT4537" s="2"/>
      <c r="AW4537" s="2"/>
      <c r="AX4537" s="2"/>
      <c r="AY4537" s="2"/>
    </row>
    <row r="4538" spans="8:51" x14ac:dyDescent="0.25">
      <c r="H4538" s="10">
        <v>0.51539999999999997</v>
      </c>
      <c r="I4538" s="45">
        <v>-2.9460000000000001E-4</v>
      </c>
      <c r="J4538" s="45">
        <v>-1.0425E-3</v>
      </c>
      <c r="K4538" s="45">
        <v>1.0425E-3</v>
      </c>
      <c r="L4538" s="11"/>
      <c r="M4538" s="11">
        <v>0.52529999999999999</v>
      </c>
      <c r="N4538" s="45">
        <v>-3.2860000000000002E-4</v>
      </c>
      <c r="O4538" s="45">
        <v>-1.1628000000000001E-3</v>
      </c>
      <c r="P4538" s="45">
        <v>1.1628000000000001E-3</v>
      </c>
      <c r="Q4538" s="11"/>
      <c r="R4538" s="11">
        <v>0.52529999999999999</v>
      </c>
      <c r="S4538" s="45">
        <v>-3.2880000000000002E-4</v>
      </c>
      <c r="T4538" s="45">
        <v>-1.1635E-3</v>
      </c>
      <c r="U4538" s="45">
        <v>1.1635E-3</v>
      </c>
      <c r="V4538" s="11"/>
      <c r="W4538" s="11">
        <v>0.45500000000000002</v>
      </c>
      <c r="X4538" s="45">
        <v>-8.6240000000000001E-5</v>
      </c>
      <c r="Y4538" s="45">
        <v>-3.0517000000000001E-4</v>
      </c>
      <c r="Z4538" s="46">
        <v>3.0517000000000001E-4</v>
      </c>
      <c r="AC4538" s="2"/>
      <c r="AD4538" s="2"/>
      <c r="AE4538" s="2"/>
      <c r="AH4538" s="2"/>
      <c r="AI4538" s="2"/>
      <c r="AJ4538" s="2"/>
      <c r="AM4538" s="2"/>
      <c r="AN4538" s="2"/>
      <c r="AO4538" s="2"/>
      <c r="AR4538" s="2"/>
      <c r="AS4538" s="2"/>
      <c r="AT4538" s="2"/>
      <c r="AW4538" s="2"/>
      <c r="AX4538" s="2"/>
      <c r="AY4538" s="2"/>
    </row>
    <row r="4539" spans="8:51" x14ac:dyDescent="0.25">
      <c r="H4539" s="10">
        <v>0.51529999999999998</v>
      </c>
      <c r="I4539" s="45">
        <v>-2.9490000000000001E-4</v>
      </c>
      <c r="J4539" s="45">
        <v>-1.0434999999999999E-3</v>
      </c>
      <c r="K4539" s="45">
        <v>1.0434999999999999E-3</v>
      </c>
      <c r="L4539" s="11"/>
      <c r="M4539" s="11">
        <v>0.5252</v>
      </c>
      <c r="N4539" s="45">
        <v>-3.2899999999999997E-4</v>
      </c>
      <c r="O4539" s="45">
        <v>-1.1642E-3</v>
      </c>
      <c r="P4539" s="45">
        <v>1.1642E-3</v>
      </c>
      <c r="Q4539" s="11"/>
      <c r="R4539" s="11">
        <v>0.5252</v>
      </c>
      <c r="S4539" s="45">
        <v>-3.2909999999999998E-4</v>
      </c>
      <c r="T4539" s="45">
        <v>-1.1645E-3</v>
      </c>
      <c r="U4539" s="45">
        <v>1.1645E-3</v>
      </c>
      <c r="V4539" s="11"/>
      <c r="W4539" s="11">
        <v>0.45490000000000003</v>
      </c>
      <c r="X4539" s="45">
        <v>-8.6399999999999999E-5</v>
      </c>
      <c r="Y4539" s="45">
        <v>-3.0572999999999999E-4</v>
      </c>
      <c r="Z4539" s="46">
        <v>3.0572999999999999E-4</v>
      </c>
      <c r="AC4539" s="2"/>
      <c r="AD4539" s="2"/>
      <c r="AE4539" s="2"/>
      <c r="AH4539" s="2"/>
      <c r="AI4539" s="2"/>
      <c r="AJ4539" s="2"/>
      <c r="AM4539" s="2"/>
      <c r="AN4539" s="2"/>
      <c r="AO4539" s="2"/>
      <c r="AR4539" s="2"/>
      <c r="AS4539" s="2"/>
      <c r="AT4539" s="2"/>
      <c r="AW4539" s="2"/>
      <c r="AX4539" s="2"/>
      <c r="AY4539" s="2"/>
    </row>
    <row r="4540" spans="8:51" x14ac:dyDescent="0.25">
      <c r="H4540" s="10">
        <v>0.51529999999999998</v>
      </c>
      <c r="I4540" s="45">
        <v>-2.9530000000000002E-4</v>
      </c>
      <c r="J4540" s="45">
        <v>-1.0449000000000001E-3</v>
      </c>
      <c r="K4540" s="45">
        <v>1.0449000000000001E-3</v>
      </c>
      <c r="L4540" s="11"/>
      <c r="M4540" s="11">
        <v>0.52510000000000001</v>
      </c>
      <c r="N4540" s="45">
        <v>-3.2919999999999998E-4</v>
      </c>
      <c r="O4540" s="45">
        <v>-1.1649E-3</v>
      </c>
      <c r="P4540" s="45">
        <v>1.1649E-3</v>
      </c>
      <c r="Q4540" s="11"/>
      <c r="R4540" s="11">
        <v>0.5252</v>
      </c>
      <c r="S4540" s="45">
        <v>-3.2939999999999998E-4</v>
      </c>
      <c r="T4540" s="45">
        <v>-1.1655999999999999E-3</v>
      </c>
      <c r="U4540" s="45">
        <v>1.1655999999999999E-3</v>
      </c>
      <c r="V4540" s="11"/>
      <c r="W4540" s="11">
        <v>0.45469999999999999</v>
      </c>
      <c r="X4540" s="45">
        <v>-8.6520000000000005E-5</v>
      </c>
      <c r="Y4540" s="45">
        <v>-3.0615999999999998E-4</v>
      </c>
      <c r="Z4540" s="46">
        <v>3.0615999999999998E-4</v>
      </c>
      <c r="AC4540" s="2"/>
      <c r="AD4540" s="2"/>
      <c r="AE4540" s="2"/>
      <c r="AH4540" s="2"/>
      <c r="AI4540" s="2"/>
      <c r="AJ4540" s="2"/>
      <c r="AM4540" s="2"/>
      <c r="AN4540" s="2"/>
      <c r="AO4540" s="2"/>
      <c r="AR4540" s="2"/>
      <c r="AS4540" s="2"/>
      <c r="AT4540" s="2"/>
      <c r="AW4540" s="2"/>
      <c r="AX4540" s="2"/>
      <c r="AY4540" s="2"/>
    </row>
    <row r="4541" spans="8:51" x14ac:dyDescent="0.25">
      <c r="H4541" s="10">
        <v>0.51519999999999999</v>
      </c>
      <c r="I4541" s="45">
        <v>-2.9540000000000002E-4</v>
      </c>
      <c r="J4541" s="45">
        <v>-1.0453000000000001E-3</v>
      </c>
      <c r="K4541" s="45">
        <v>1.0453000000000001E-3</v>
      </c>
      <c r="L4541" s="11"/>
      <c r="M4541" s="11">
        <v>0.52500000000000002</v>
      </c>
      <c r="N4541" s="45">
        <v>-3.2939999999999998E-4</v>
      </c>
      <c r="O4541" s="45">
        <v>-1.1655999999999999E-3</v>
      </c>
      <c r="P4541" s="45">
        <v>1.1655999999999999E-3</v>
      </c>
      <c r="Q4541" s="11"/>
      <c r="R4541" s="11">
        <v>0.52510000000000001</v>
      </c>
      <c r="S4541" s="45">
        <v>-3.2969999999999999E-4</v>
      </c>
      <c r="T4541" s="45">
        <v>-1.1666999999999999E-3</v>
      </c>
      <c r="U4541" s="45">
        <v>1.1666999999999999E-3</v>
      </c>
      <c r="V4541" s="11"/>
      <c r="W4541" s="11">
        <v>0.4546</v>
      </c>
      <c r="X4541" s="45">
        <v>-8.6669999999999995E-5</v>
      </c>
      <c r="Y4541" s="45">
        <v>-3.0668999999999998E-4</v>
      </c>
      <c r="Z4541" s="46">
        <v>3.0668999999999998E-4</v>
      </c>
      <c r="AC4541" s="2"/>
      <c r="AD4541" s="2"/>
      <c r="AE4541" s="2"/>
      <c r="AH4541" s="2"/>
      <c r="AI4541" s="2"/>
      <c r="AJ4541" s="2"/>
      <c r="AM4541" s="2"/>
      <c r="AN4541" s="2"/>
      <c r="AO4541" s="2"/>
      <c r="AR4541" s="2"/>
      <c r="AS4541" s="2"/>
      <c r="AT4541" s="2"/>
      <c r="AW4541" s="2"/>
      <c r="AX4541" s="2"/>
      <c r="AY4541" s="2"/>
    </row>
    <row r="4542" spans="8:51" x14ac:dyDescent="0.25">
      <c r="H4542" s="10">
        <v>0.5151</v>
      </c>
      <c r="I4542" s="45">
        <v>-2.9559999999999998E-4</v>
      </c>
      <c r="J4542" s="45">
        <v>-1.0460000000000001E-3</v>
      </c>
      <c r="K4542" s="45">
        <v>1.0460000000000001E-3</v>
      </c>
      <c r="L4542" s="11"/>
      <c r="M4542" s="11">
        <v>0.52490000000000003</v>
      </c>
      <c r="N4542" s="45">
        <v>-3.2969999999999999E-4</v>
      </c>
      <c r="O4542" s="45">
        <v>-1.1666999999999999E-3</v>
      </c>
      <c r="P4542" s="45">
        <v>1.1666999999999999E-3</v>
      </c>
      <c r="Q4542" s="11"/>
      <c r="R4542" s="11">
        <v>0.52510000000000001</v>
      </c>
      <c r="S4542" s="45">
        <v>-3.3E-4</v>
      </c>
      <c r="T4542" s="45">
        <v>-1.1677E-3</v>
      </c>
      <c r="U4542" s="45">
        <v>1.1677E-3</v>
      </c>
      <c r="V4542" s="11"/>
      <c r="W4542" s="11">
        <v>0.45450000000000002</v>
      </c>
      <c r="X4542" s="45">
        <v>-8.6790000000000001E-5</v>
      </c>
      <c r="Y4542" s="45">
        <v>-3.0710999999999998E-4</v>
      </c>
      <c r="Z4542" s="46">
        <v>3.0710999999999998E-4</v>
      </c>
      <c r="AC4542" s="2"/>
      <c r="AD4542" s="2"/>
      <c r="AE4542" s="2"/>
      <c r="AH4542" s="2"/>
      <c r="AI4542" s="2"/>
      <c r="AJ4542" s="2"/>
      <c r="AM4542" s="2"/>
      <c r="AN4542" s="2"/>
      <c r="AO4542" s="2"/>
      <c r="AR4542" s="2"/>
      <c r="AS4542" s="2"/>
      <c r="AT4542" s="2"/>
      <c r="AW4542" s="2"/>
      <c r="AX4542" s="2"/>
      <c r="AY4542" s="2"/>
    </row>
    <row r="4543" spans="8:51" x14ac:dyDescent="0.25">
      <c r="H4543" s="10">
        <v>0.51500000000000001</v>
      </c>
      <c r="I4543" s="45">
        <v>-2.9589999999999998E-4</v>
      </c>
      <c r="J4543" s="45">
        <v>-1.0471E-3</v>
      </c>
      <c r="K4543" s="45">
        <v>1.0471E-3</v>
      </c>
      <c r="L4543" s="11"/>
      <c r="M4543" s="11">
        <v>0.52490000000000003</v>
      </c>
      <c r="N4543" s="45">
        <v>-3.3E-4</v>
      </c>
      <c r="O4543" s="45">
        <v>-1.1677E-3</v>
      </c>
      <c r="P4543" s="45">
        <v>1.1677E-3</v>
      </c>
      <c r="Q4543" s="11"/>
      <c r="R4543" s="11">
        <v>0.52500000000000002</v>
      </c>
      <c r="S4543" s="45">
        <v>-3.3040000000000001E-4</v>
      </c>
      <c r="T4543" s="45">
        <v>-1.1691E-3</v>
      </c>
      <c r="U4543" s="45">
        <v>1.1691E-3</v>
      </c>
      <c r="V4543" s="11"/>
      <c r="W4543" s="11">
        <v>0.45440000000000003</v>
      </c>
      <c r="X4543" s="45">
        <v>-8.6940000000000004E-5</v>
      </c>
      <c r="Y4543" s="45">
        <v>-3.0763999999999998E-4</v>
      </c>
      <c r="Z4543" s="46">
        <v>3.0763999999999998E-4</v>
      </c>
      <c r="AC4543" s="2"/>
      <c r="AD4543" s="2"/>
      <c r="AE4543" s="2"/>
      <c r="AH4543" s="2"/>
      <c r="AI4543" s="2"/>
      <c r="AJ4543" s="2"/>
      <c r="AM4543" s="2"/>
      <c r="AN4543" s="2"/>
      <c r="AO4543" s="2"/>
      <c r="AR4543" s="2"/>
      <c r="AS4543" s="2"/>
      <c r="AT4543" s="2"/>
      <c r="AW4543" s="2"/>
      <c r="AX4543" s="2"/>
      <c r="AY4543" s="2"/>
    </row>
    <row r="4544" spans="8:51" x14ac:dyDescent="0.25">
      <c r="H4544" s="10">
        <v>0.51490000000000002</v>
      </c>
      <c r="I4544" s="45">
        <v>-2.9619999999999999E-4</v>
      </c>
      <c r="J4544" s="45">
        <v>-1.0480999999999999E-3</v>
      </c>
      <c r="K4544" s="45">
        <v>1.0480999999999999E-3</v>
      </c>
      <c r="L4544" s="11"/>
      <c r="M4544" s="11">
        <v>0.52470000000000006</v>
      </c>
      <c r="N4544" s="45">
        <v>-3.3E-4</v>
      </c>
      <c r="O4544" s="45">
        <v>-1.1677E-3</v>
      </c>
      <c r="P4544" s="45">
        <v>1.1677E-3</v>
      </c>
      <c r="Q4544" s="11"/>
      <c r="R4544" s="11">
        <v>0.52490000000000003</v>
      </c>
      <c r="S4544" s="45">
        <v>-3.3070000000000002E-4</v>
      </c>
      <c r="T4544" s="45">
        <v>-1.1701999999999999E-3</v>
      </c>
      <c r="U4544" s="45">
        <v>1.1701999999999999E-3</v>
      </c>
      <c r="V4544" s="11"/>
      <c r="W4544" s="11">
        <v>0.45429999999999998</v>
      </c>
      <c r="X4544" s="45">
        <v>-8.7070000000000005E-5</v>
      </c>
      <c r="Y4544" s="45">
        <v>-3.0810000000000001E-4</v>
      </c>
      <c r="Z4544" s="46">
        <v>3.0810000000000001E-4</v>
      </c>
      <c r="AC4544" s="2"/>
      <c r="AD4544" s="2"/>
      <c r="AE4544" s="2"/>
      <c r="AH4544" s="2"/>
      <c r="AI4544" s="2"/>
      <c r="AJ4544" s="2"/>
      <c r="AM4544" s="2"/>
      <c r="AN4544" s="2"/>
      <c r="AO4544" s="2"/>
      <c r="AR4544" s="2"/>
      <c r="AS4544" s="2"/>
      <c r="AT4544" s="2"/>
      <c r="AW4544" s="2"/>
      <c r="AX4544" s="2"/>
      <c r="AY4544" s="2"/>
    </row>
    <row r="4545" spans="8:51" x14ac:dyDescent="0.25">
      <c r="H4545" s="10">
        <v>0.51480000000000004</v>
      </c>
      <c r="I4545" s="45">
        <v>-2.9639999999999999E-4</v>
      </c>
      <c r="J4545" s="45">
        <v>-1.0487999999999999E-3</v>
      </c>
      <c r="K4545" s="45">
        <v>1.0487999999999999E-3</v>
      </c>
      <c r="L4545" s="11"/>
      <c r="M4545" s="11">
        <v>0.52470000000000006</v>
      </c>
      <c r="N4545" s="45">
        <v>-3.3030000000000001E-4</v>
      </c>
      <c r="O4545" s="45">
        <v>-1.1688E-3</v>
      </c>
      <c r="P4545" s="45">
        <v>1.1688E-3</v>
      </c>
      <c r="Q4545" s="11"/>
      <c r="R4545" s="11">
        <v>0.52490000000000003</v>
      </c>
      <c r="S4545" s="45">
        <v>-3.3100000000000002E-4</v>
      </c>
      <c r="T4545" s="45">
        <v>-1.1712999999999999E-3</v>
      </c>
      <c r="U4545" s="45">
        <v>1.1712999999999999E-3</v>
      </c>
      <c r="V4545" s="11"/>
      <c r="W4545" s="11">
        <v>0.45419999999999999</v>
      </c>
      <c r="X4545" s="45">
        <v>-8.7219999999999995E-5</v>
      </c>
      <c r="Y4545" s="45">
        <v>-3.0863E-4</v>
      </c>
      <c r="Z4545" s="46">
        <v>3.0863E-4</v>
      </c>
      <c r="AC4545" s="2"/>
      <c r="AD4545" s="2"/>
      <c r="AE4545" s="2"/>
      <c r="AH4545" s="2"/>
      <c r="AI4545" s="2"/>
      <c r="AJ4545" s="2"/>
      <c r="AM4545" s="2"/>
      <c r="AN4545" s="2"/>
      <c r="AO4545" s="2"/>
      <c r="AR4545" s="2"/>
      <c r="AS4545" s="2"/>
      <c r="AT4545" s="2"/>
      <c r="AW4545" s="2"/>
      <c r="AX4545" s="2"/>
      <c r="AY4545" s="2"/>
    </row>
    <row r="4546" spans="8:51" x14ac:dyDescent="0.25">
      <c r="H4546" s="10">
        <v>0.51480000000000004</v>
      </c>
      <c r="I4546" s="45">
        <v>-2.966E-4</v>
      </c>
      <c r="J4546" s="45">
        <v>-1.0495000000000001E-3</v>
      </c>
      <c r="K4546" s="45">
        <v>1.0495000000000001E-3</v>
      </c>
      <c r="L4546" s="11"/>
      <c r="M4546" s="11">
        <v>0.52459999999999996</v>
      </c>
      <c r="N4546" s="45">
        <v>-3.3060000000000001E-4</v>
      </c>
      <c r="O4546" s="45">
        <v>-1.1699E-3</v>
      </c>
      <c r="P4546" s="45">
        <v>1.1699E-3</v>
      </c>
      <c r="Q4546" s="11"/>
      <c r="R4546" s="11">
        <v>0.52480000000000004</v>
      </c>
      <c r="S4546" s="45">
        <v>-3.3129999999999998E-4</v>
      </c>
      <c r="T4546" s="45">
        <v>-1.1723E-3</v>
      </c>
      <c r="U4546" s="45">
        <v>1.1723E-3</v>
      </c>
      <c r="V4546" s="11"/>
      <c r="W4546" s="11">
        <v>0.4541</v>
      </c>
      <c r="X4546" s="45">
        <v>-8.7340000000000001E-5</v>
      </c>
      <c r="Y4546" s="45">
        <v>-3.0906E-4</v>
      </c>
      <c r="Z4546" s="46">
        <v>3.0906E-4</v>
      </c>
      <c r="AC4546" s="2"/>
      <c r="AD4546" s="2"/>
      <c r="AE4546" s="2"/>
      <c r="AH4546" s="2"/>
      <c r="AI4546" s="2"/>
      <c r="AJ4546" s="2"/>
      <c r="AM4546" s="2"/>
      <c r="AN4546" s="2"/>
      <c r="AO4546" s="2"/>
      <c r="AR4546" s="2"/>
      <c r="AS4546" s="2"/>
      <c r="AT4546" s="2"/>
      <c r="AW4546" s="2"/>
      <c r="AX4546" s="2"/>
      <c r="AY4546" s="2"/>
    </row>
    <row r="4547" spans="8:51" x14ac:dyDescent="0.25">
      <c r="H4547" s="10">
        <v>0.51470000000000005</v>
      </c>
      <c r="I4547" s="45">
        <v>-2.9690000000000001E-4</v>
      </c>
      <c r="J4547" s="45">
        <v>-1.0506000000000001E-3</v>
      </c>
      <c r="K4547" s="45">
        <v>1.0506000000000001E-3</v>
      </c>
      <c r="L4547" s="11"/>
      <c r="M4547" s="11">
        <v>0.52459999999999996</v>
      </c>
      <c r="N4547" s="45">
        <v>-3.3100000000000002E-4</v>
      </c>
      <c r="O4547" s="45">
        <v>-1.1712999999999999E-3</v>
      </c>
      <c r="P4547" s="45">
        <v>1.1712999999999999E-3</v>
      </c>
      <c r="Q4547" s="11"/>
      <c r="R4547" s="11">
        <v>0.52470000000000006</v>
      </c>
      <c r="S4547" s="45">
        <v>-3.3159999999999998E-4</v>
      </c>
      <c r="T4547" s="45">
        <v>-1.1734E-3</v>
      </c>
      <c r="U4547" s="45">
        <v>1.1734E-3</v>
      </c>
      <c r="V4547" s="11"/>
      <c r="W4547" s="11">
        <v>0.45400000000000001</v>
      </c>
      <c r="X4547" s="45">
        <v>-8.7490000000000004E-5</v>
      </c>
      <c r="Y4547" s="45">
        <v>-3.0959E-4</v>
      </c>
      <c r="Z4547" s="46">
        <v>3.0959E-4</v>
      </c>
      <c r="AC4547" s="2"/>
      <c r="AD4547" s="2"/>
      <c r="AE4547" s="2"/>
      <c r="AH4547" s="2"/>
      <c r="AI4547" s="2"/>
      <c r="AJ4547" s="2"/>
      <c r="AM4547" s="2"/>
      <c r="AN4547" s="2"/>
      <c r="AO4547" s="2"/>
      <c r="AR4547" s="2"/>
      <c r="AS4547" s="2"/>
      <c r="AT4547" s="2"/>
      <c r="AW4547" s="2"/>
      <c r="AX4547" s="2"/>
      <c r="AY4547" s="2"/>
    </row>
    <row r="4548" spans="8:51" x14ac:dyDescent="0.25">
      <c r="H4548" s="10">
        <v>0.51459999999999995</v>
      </c>
      <c r="I4548" s="45">
        <v>-2.9720000000000001E-4</v>
      </c>
      <c r="J4548" s="45">
        <v>-1.0517E-3</v>
      </c>
      <c r="K4548" s="45">
        <v>1.0517E-3</v>
      </c>
      <c r="L4548" s="11"/>
      <c r="M4548" s="11">
        <v>0.52449999999999997</v>
      </c>
      <c r="N4548" s="45">
        <v>-3.3129999999999998E-4</v>
      </c>
      <c r="O4548" s="45">
        <v>-1.1723E-3</v>
      </c>
      <c r="P4548" s="45">
        <v>1.1723E-3</v>
      </c>
      <c r="Q4548" s="11"/>
      <c r="R4548" s="11">
        <v>0.52470000000000006</v>
      </c>
      <c r="S4548" s="45">
        <v>-3.3189999999999999E-4</v>
      </c>
      <c r="T4548" s="45">
        <v>-1.1745E-3</v>
      </c>
      <c r="U4548" s="45">
        <v>1.1745E-3</v>
      </c>
      <c r="V4548" s="11"/>
      <c r="W4548" s="11">
        <v>0.45390000000000003</v>
      </c>
      <c r="X4548" s="45">
        <v>-8.7650000000000003E-5</v>
      </c>
      <c r="Y4548" s="45">
        <v>-3.1016000000000003E-4</v>
      </c>
      <c r="Z4548" s="46">
        <v>3.1016000000000003E-4</v>
      </c>
      <c r="AC4548" s="2"/>
      <c r="AD4548" s="2"/>
      <c r="AE4548" s="2"/>
      <c r="AH4548" s="2"/>
      <c r="AI4548" s="2"/>
      <c r="AJ4548" s="2"/>
      <c r="AM4548" s="2"/>
      <c r="AN4548" s="2"/>
      <c r="AO4548" s="2"/>
      <c r="AR4548" s="2"/>
      <c r="AS4548" s="2"/>
      <c r="AT4548" s="2"/>
      <c r="AW4548" s="2"/>
      <c r="AX4548" s="2"/>
      <c r="AY4548" s="2"/>
    </row>
    <row r="4549" spans="8:51" x14ac:dyDescent="0.25">
      <c r="H4549" s="10">
        <v>0.51449999999999996</v>
      </c>
      <c r="I4549" s="45">
        <v>-2.9730000000000002E-4</v>
      </c>
      <c r="J4549" s="45">
        <v>-1.052E-3</v>
      </c>
      <c r="K4549" s="45">
        <v>1.052E-3</v>
      </c>
      <c r="L4549" s="11"/>
      <c r="M4549" s="11">
        <v>0.52439999999999998</v>
      </c>
      <c r="N4549" s="45">
        <v>-3.3159999999999998E-4</v>
      </c>
      <c r="O4549" s="45">
        <v>-1.1734E-3</v>
      </c>
      <c r="P4549" s="45">
        <v>1.1734E-3</v>
      </c>
      <c r="Q4549" s="11"/>
      <c r="R4549" s="11">
        <v>0.52459999999999996</v>
      </c>
      <c r="S4549" s="45">
        <v>-3.322E-4</v>
      </c>
      <c r="T4549" s="45">
        <v>-1.1754999999999999E-3</v>
      </c>
      <c r="U4549" s="45">
        <v>1.1754999999999999E-3</v>
      </c>
      <c r="V4549" s="11"/>
      <c r="W4549" s="11">
        <v>0.45369999999999999</v>
      </c>
      <c r="X4549" s="45">
        <v>-8.7800000000000006E-5</v>
      </c>
      <c r="Y4549" s="45">
        <v>-3.1069000000000002E-4</v>
      </c>
      <c r="Z4549" s="46">
        <v>3.1069000000000002E-4</v>
      </c>
      <c r="AC4549" s="2"/>
      <c r="AD4549" s="2"/>
      <c r="AE4549" s="2"/>
      <c r="AH4549" s="2"/>
      <c r="AI4549" s="2"/>
      <c r="AJ4549" s="2"/>
      <c r="AM4549" s="2"/>
      <c r="AN4549" s="2"/>
      <c r="AO4549" s="2"/>
      <c r="AR4549" s="2"/>
      <c r="AS4549" s="2"/>
      <c r="AT4549" s="2"/>
      <c r="AW4549" s="2"/>
      <c r="AX4549" s="2"/>
      <c r="AY4549" s="2"/>
    </row>
    <row r="4550" spans="8:51" x14ac:dyDescent="0.25">
      <c r="H4550" s="10">
        <v>0.51449999999999996</v>
      </c>
      <c r="I4550" s="45">
        <v>-2.9770000000000003E-4</v>
      </c>
      <c r="J4550" s="45">
        <v>-1.0533999999999999E-3</v>
      </c>
      <c r="K4550" s="45">
        <v>1.0533999999999999E-3</v>
      </c>
      <c r="L4550" s="11"/>
      <c r="M4550" s="11">
        <v>0.52429999999999999</v>
      </c>
      <c r="N4550" s="45">
        <v>-3.3149999999999998E-4</v>
      </c>
      <c r="O4550" s="45">
        <v>-1.173E-3</v>
      </c>
      <c r="P4550" s="45">
        <v>1.173E-3</v>
      </c>
      <c r="Q4550" s="11"/>
      <c r="R4550" s="11">
        <v>0.52459999999999996</v>
      </c>
      <c r="S4550" s="45">
        <v>-3.3260000000000001E-4</v>
      </c>
      <c r="T4550" s="45">
        <v>-1.1769E-3</v>
      </c>
      <c r="U4550" s="45">
        <v>1.1769E-3</v>
      </c>
      <c r="V4550" s="11"/>
      <c r="W4550" s="11">
        <v>0.4536</v>
      </c>
      <c r="X4550" s="45">
        <v>-8.7919999999999998E-5</v>
      </c>
      <c r="Y4550" s="45">
        <v>-3.1111000000000002E-4</v>
      </c>
      <c r="Z4550" s="46">
        <v>3.1111000000000002E-4</v>
      </c>
      <c r="AC4550" s="2"/>
      <c r="AD4550" s="2"/>
      <c r="AE4550" s="2"/>
      <c r="AH4550" s="2"/>
      <c r="AI4550" s="2"/>
      <c r="AJ4550" s="2"/>
      <c r="AM4550" s="2"/>
      <c r="AN4550" s="2"/>
      <c r="AO4550" s="2"/>
      <c r="AR4550" s="2"/>
      <c r="AS4550" s="2"/>
      <c r="AT4550" s="2"/>
      <c r="AW4550" s="2"/>
      <c r="AX4550" s="2"/>
      <c r="AY4550" s="2"/>
    </row>
    <row r="4551" spans="8:51" x14ac:dyDescent="0.25">
      <c r="H4551" s="10">
        <v>0.51439999999999997</v>
      </c>
      <c r="I4551" s="45">
        <v>-2.9789999999999998E-4</v>
      </c>
      <c r="J4551" s="45">
        <v>-1.0541000000000001E-3</v>
      </c>
      <c r="K4551" s="45">
        <v>1.0541000000000001E-3</v>
      </c>
      <c r="L4551" s="11"/>
      <c r="M4551" s="11">
        <v>0.5242</v>
      </c>
      <c r="N4551" s="45">
        <v>-3.3189999999999999E-4</v>
      </c>
      <c r="O4551" s="45">
        <v>-1.1745E-3</v>
      </c>
      <c r="P4551" s="45">
        <v>1.1745E-3</v>
      </c>
      <c r="Q4551" s="11"/>
      <c r="R4551" s="11">
        <v>0.52449999999999997</v>
      </c>
      <c r="S4551" s="45">
        <v>-3.3290000000000001E-4</v>
      </c>
      <c r="T4551" s="45">
        <v>-1.178E-3</v>
      </c>
      <c r="U4551" s="45">
        <v>1.178E-3</v>
      </c>
      <c r="V4551" s="11"/>
      <c r="W4551" s="11">
        <v>0.45350000000000001</v>
      </c>
      <c r="X4551" s="45">
        <v>-8.8070000000000002E-5</v>
      </c>
      <c r="Y4551" s="45">
        <v>-3.1164000000000002E-4</v>
      </c>
      <c r="Z4551" s="46">
        <v>3.1164000000000002E-4</v>
      </c>
      <c r="AC4551" s="2"/>
      <c r="AD4551" s="2"/>
      <c r="AE4551" s="2"/>
      <c r="AH4551" s="2"/>
      <c r="AI4551" s="2"/>
      <c r="AJ4551" s="2"/>
      <c r="AM4551" s="2"/>
      <c r="AN4551" s="2"/>
      <c r="AO4551" s="2"/>
      <c r="AR4551" s="2"/>
      <c r="AS4551" s="2"/>
      <c r="AT4551" s="2"/>
      <c r="AW4551" s="2"/>
      <c r="AX4551" s="2"/>
      <c r="AY4551" s="2"/>
    </row>
    <row r="4552" spans="8:51" x14ac:dyDescent="0.25">
      <c r="H4552" s="10">
        <v>0.51429999999999998</v>
      </c>
      <c r="I4552" s="45">
        <v>-2.9819999999999998E-4</v>
      </c>
      <c r="J4552" s="45">
        <v>-1.0552000000000001E-3</v>
      </c>
      <c r="K4552" s="45">
        <v>1.0552000000000001E-3</v>
      </c>
      <c r="L4552" s="11"/>
      <c r="M4552" s="11">
        <v>0.52410000000000001</v>
      </c>
      <c r="N4552" s="45">
        <v>-3.322E-4</v>
      </c>
      <c r="O4552" s="45">
        <v>-1.1754999999999999E-3</v>
      </c>
      <c r="P4552" s="45">
        <v>1.1754999999999999E-3</v>
      </c>
      <c r="Q4552" s="11"/>
      <c r="R4552" s="11">
        <v>0.52439999999999998</v>
      </c>
      <c r="S4552" s="45">
        <v>-3.3320000000000002E-4</v>
      </c>
      <c r="T4552" s="45">
        <v>-1.1791E-3</v>
      </c>
      <c r="U4552" s="45">
        <v>1.1791E-3</v>
      </c>
      <c r="V4552" s="11"/>
      <c r="W4552" s="11">
        <v>0.45340000000000003</v>
      </c>
      <c r="X4552" s="45">
        <v>-8.8230000000000001E-5</v>
      </c>
      <c r="Y4552" s="45">
        <v>-3.1220999999999999E-4</v>
      </c>
      <c r="Z4552" s="46">
        <v>3.1220999999999999E-4</v>
      </c>
      <c r="AC4552" s="2"/>
      <c r="AD4552" s="2"/>
      <c r="AE4552" s="2"/>
      <c r="AH4552" s="2"/>
      <c r="AI4552" s="2"/>
      <c r="AJ4552" s="2"/>
      <c r="AM4552" s="2"/>
      <c r="AN4552" s="2"/>
      <c r="AO4552" s="2"/>
      <c r="AR4552" s="2"/>
      <c r="AS4552" s="2"/>
      <c r="AT4552" s="2"/>
      <c r="AW4552" s="2"/>
      <c r="AX4552" s="2"/>
      <c r="AY4552" s="2"/>
    </row>
    <row r="4553" spans="8:51" x14ac:dyDescent="0.25">
      <c r="H4553" s="10">
        <v>0.51419999999999999</v>
      </c>
      <c r="I4553" s="45">
        <v>-2.9849999999999999E-4</v>
      </c>
      <c r="J4553" s="45">
        <v>-1.0563E-3</v>
      </c>
      <c r="K4553" s="45">
        <v>1.0563E-3</v>
      </c>
      <c r="L4553" s="11"/>
      <c r="M4553" s="11">
        <v>0.52410000000000001</v>
      </c>
      <c r="N4553" s="45">
        <v>-3.324E-4</v>
      </c>
      <c r="O4553" s="45">
        <v>-1.1762000000000001E-3</v>
      </c>
      <c r="P4553" s="45">
        <v>1.1762000000000001E-3</v>
      </c>
      <c r="Q4553" s="11"/>
      <c r="R4553" s="11">
        <v>0.52439999999999998</v>
      </c>
      <c r="S4553" s="45">
        <v>-3.3349999999999997E-4</v>
      </c>
      <c r="T4553" s="45">
        <v>-1.1800999999999999E-3</v>
      </c>
      <c r="U4553" s="45">
        <v>1.1800999999999999E-3</v>
      </c>
      <c r="V4553" s="11"/>
      <c r="W4553" s="11">
        <v>0.45329999999999998</v>
      </c>
      <c r="X4553" s="45">
        <v>-8.8350000000000006E-5</v>
      </c>
      <c r="Y4553" s="45">
        <v>-3.1262999999999999E-4</v>
      </c>
      <c r="Z4553" s="46">
        <v>3.1262999999999999E-4</v>
      </c>
      <c r="AC4553" s="2"/>
      <c r="AD4553" s="2"/>
      <c r="AE4553" s="2"/>
      <c r="AH4553" s="2"/>
      <c r="AI4553" s="2"/>
      <c r="AJ4553" s="2"/>
      <c r="AM4553" s="2"/>
      <c r="AN4553" s="2"/>
      <c r="AO4553" s="2"/>
      <c r="AR4553" s="2"/>
      <c r="AS4553" s="2"/>
      <c r="AT4553" s="2"/>
      <c r="AW4553" s="2"/>
      <c r="AX4553" s="2"/>
      <c r="AY4553" s="2"/>
    </row>
    <row r="4554" spans="8:51" x14ac:dyDescent="0.25">
      <c r="H4554" s="10">
        <v>0.5141</v>
      </c>
      <c r="I4554" s="45">
        <v>-2.987E-4</v>
      </c>
      <c r="J4554" s="45">
        <v>-1.057E-3</v>
      </c>
      <c r="K4554" s="45">
        <v>1.057E-3</v>
      </c>
      <c r="L4554" s="11"/>
      <c r="M4554" s="11">
        <v>0.52400000000000002</v>
      </c>
      <c r="N4554" s="45">
        <v>-3.3260000000000001E-4</v>
      </c>
      <c r="O4554" s="45">
        <v>-1.1769E-3</v>
      </c>
      <c r="P4554" s="45">
        <v>1.1769E-3</v>
      </c>
      <c r="Q4554" s="11"/>
      <c r="R4554" s="11">
        <v>0.52429999999999999</v>
      </c>
      <c r="S4554" s="45">
        <v>-3.3379999999999998E-4</v>
      </c>
      <c r="T4554" s="45">
        <v>-1.1812000000000001E-3</v>
      </c>
      <c r="U4554" s="45">
        <v>1.1812000000000001E-3</v>
      </c>
      <c r="V4554" s="11"/>
      <c r="W4554" s="11">
        <v>0.45319999999999999</v>
      </c>
      <c r="X4554" s="45">
        <v>-8.8499999999999996E-5</v>
      </c>
      <c r="Y4554" s="45">
        <v>-3.1315999999999999E-4</v>
      </c>
      <c r="Z4554" s="46">
        <v>3.1315999999999999E-4</v>
      </c>
      <c r="AC4554" s="2"/>
      <c r="AD4554" s="2"/>
      <c r="AE4554" s="2"/>
      <c r="AH4554" s="2"/>
      <c r="AI4554" s="2"/>
      <c r="AJ4554" s="2"/>
      <c r="AM4554" s="2"/>
      <c r="AN4554" s="2"/>
      <c r="AO4554" s="2"/>
      <c r="AR4554" s="2"/>
      <c r="AS4554" s="2"/>
      <c r="AT4554" s="2"/>
      <c r="AW4554" s="2"/>
      <c r="AX4554" s="2"/>
      <c r="AY4554" s="2"/>
    </row>
    <row r="4555" spans="8:51" x14ac:dyDescent="0.25">
      <c r="H4555" s="10">
        <v>0.51400000000000001</v>
      </c>
      <c r="I4555" s="45">
        <v>-2.988E-4</v>
      </c>
      <c r="J4555" s="45">
        <v>-1.0572999999999999E-3</v>
      </c>
      <c r="K4555" s="45">
        <v>1.0572999999999999E-3</v>
      </c>
      <c r="L4555" s="11"/>
      <c r="M4555" s="11">
        <v>0.52390000000000003</v>
      </c>
      <c r="N4555" s="45">
        <v>-3.3290000000000001E-4</v>
      </c>
      <c r="O4555" s="45">
        <v>-1.178E-3</v>
      </c>
      <c r="P4555" s="45">
        <v>1.178E-3</v>
      </c>
      <c r="Q4555" s="11"/>
      <c r="R4555" s="11">
        <v>0.52429999999999999</v>
      </c>
      <c r="S4555" s="45">
        <v>-3.3409999999999999E-4</v>
      </c>
      <c r="T4555" s="45">
        <v>-1.1822E-3</v>
      </c>
      <c r="U4555" s="45">
        <v>1.1822E-3</v>
      </c>
      <c r="V4555" s="11"/>
      <c r="W4555" s="11">
        <v>0.4531</v>
      </c>
      <c r="X4555" s="45">
        <v>-8.865E-5</v>
      </c>
      <c r="Y4555" s="45">
        <v>-3.1368999999999999E-4</v>
      </c>
      <c r="Z4555" s="46">
        <v>3.1368999999999999E-4</v>
      </c>
      <c r="AC4555" s="2"/>
      <c r="AD4555" s="2"/>
      <c r="AE4555" s="2"/>
      <c r="AH4555" s="2"/>
      <c r="AI4555" s="2"/>
      <c r="AJ4555" s="2"/>
      <c r="AM4555" s="2"/>
      <c r="AN4555" s="2"/>
      <c r="AO4555" s="2"/>
      <c r="AR4555" s="2"/>
      <c r="AS4555" s="2"/>
      <c r="AT4555" s="2"/>
      <c r="AW4555" s="2"/>
      <c r="AX4555" s="2"/>
      <c r="AY4555" s="2"/>
    </row>
    <row r="4556" spans="8:51" x14ac:dyDescent="0.25">
      <c r="H4556" s="10">
        <v>0.51400000000000001</v>
      </c>
      <c r="I4556" s="45">
        <v>-2.9910000000000001E-4</v>
      </c>
      <c r="J4556" s="45">
        <v>-1.0583999999999999E-3</v>
      </c>
      <c r="K4556" s="45">
        <v>1.0583999999999999E-3</v>
      </c>
      <c r="L4556" s="11"/>
      <c r="M4556" s="11">
        <v>0.52380000000000004</v>
      </c>
      <c r="N4556" s="45">
        <v>-3.3310000000000002E-4</v>
      </c>
      <c r="O4556" s="45">
        <v>-1.1787E-3</v>
      </c>
      <c r="P4556" s="45">
        <v>1.1787E-3</v>
      </c>
      <c r="Q4556" s="11"/>
      <c r="R4556" s="11">
        <v>0.5242</v>
      </c>
      <c r="S4556" s="45">
        <v>-3.345E-4</v>
      </c>
      <c r="T4556" s="45">
        <v>-1.1837E-3</v>
      </c>
      <c r="U4556" s="45">
        <v>1.1837E-3</v>
      </c>
      <c r="V4556" s="11"/>
      <c r="W4556" s="11">
        <v>0.45300000000000001</v>
      </c>
      <c r="X4556" s="45">
        <v>-8.8809999999999998E-5</v>
      </c>
      <c r="Y4556" s="45">
        <v>-3.1426000000000002E-4</v>
      </c>
      <c r="Z4556" s="46">
        <v>3.1426000000000002E-4</v>
      </c>
      <c r="AC4556" s="2"/>
      <c r="AD4556" s="2"/>
      <c r="AE4556" s="2"/>
      <c r="AH4556" s="2"/>
      <c r="AI4556" s="2"/>
      <c r="AJ4556" s="2"/>
      <c r="AM4556" s="2"/>
      <c r="AN4556" s="2"/>
      <c r="AO4556" s="2"/>
      <c r="AR4556" s="2"/>
      <c r="AS4556" s="2"/>
      <c r="AT4556" s="2"/>
      <c r="AW4556" s="2"/>
      <c r="AX4556" s="2"/>
      <c r="AY4556" s="2"/>
    </row>
    <row r="4557" spans="8:51" x14ac:dyDescent="0.25">
      <c r="H4557" s="10">
        <v>0.51390000000000002</v>
      </c>
      <c r="I4557" s="45">
        <v>-2.9940000000000001E-4</v>
      </c>
      <c r="J4557" s="45">
        <v>-1.0594000000000001E-3</v>
      </c>
      <c r="K4557" s="45">
        <v>1.0594000000000001E-3</v>
      </c>
      <c r="L4557" s="11"/>
      <c r="M4557" s="11">
        <v>0.52370000000000005</v>
      </c>
      <c r="N4557" s="45">
        <v>-3.3340000000000003E-4</v>
      </c>
      <c r="O4557" s="45">
        <v>-1.1797999999999999E-3</v>
      </c>
      <c r="P4557" s="45">
        <v>1.1797999999999999E-3</v>
      </c>
      <c r="Q4557" s="11"/>
      <c r="R4557" s="11">
        <v>0.52410000000000001</v>
      </c>
      <c r="S4557" s="45">
        <v>-3.3480000000000001E-4</v>
      </c>
      <c r="T4557" s="45">
        <v>-1.1846999999999999E-3</v>
      </c>
      <c r="U4557" s="45">
        <v>1.1846999999999999E-3</v>
      </c>
      <c r="V4557" s="11"/>
      <c r="W4557" s="11">
        <v>0.45279999999999998</v>
      </c>
      <c r="X4557" s="45">
        <v>-8.8930000000000004E-5</v>
      </c>
      <c r="Y4557" s="45">
        <v>-3.1469000000000001E-4</v>
      </c>
      <c r="Z4557" s="46">
        <v>3.1469000000000001E-4</v>
      </c>
      <c r="AC4557" s="2"/>
      <c r="AD4557" s="2"/>
      <c r="AE4557" s="2"/>
      <c r="AH4557" s="2"/>
      <c r="AI4557" s="2"/>
      <c r="AJ4557" s="2"/>
      <c r="AM4557" s="2"/>
      <c r="AN4557" s="2"/>
      <c r="AO4557" s="2"/>
      <c r="AR4557" s="2"/>
      <c r="AS4557" s="2"/>
      <c r="AT4557" s="2"/>
      <c r="AW4557" s="2"/>
      <c r="AX4557" s="2"/>
      <c r="AY4557" s="2"/>
    </row>
    <row r="4558" spans="8:51" x14ac:dyDescent="0.25">
      <c r="H4558" s="10">
        <v>0.51380000000000003</v>
      </c>
      <c r="I4558" s="45">
        <v>-2.9970000000000002E-4</v>
      </c>
      <c r="J4558" s="45">
        <v>-1.0605E-3</v>
      </c>
      <c r="K4558" s="45">
        <v>1.0605E-3</v>
      </c>
      <c r="L4558" s="11"/>
      <c r="M4558" s="11">
        <v>0.52370000000000005</v>
      </c>
      <c r="N4558" s="45">
        <v>-3.3369999999999998E-4</v>
      </c>
      <c r="O4558" s="45">
        <v>-1.1808000000000001E-3</v>
      </c>
      <c r="P4558" s="45">
        <v>1.1808000000000001E-3</v>
      </c>
      <c r="Q4558" s="11"/>
      <c r="R4558" s="11">
        <v>0.52410000000000001</v>
      </c>
      <c r="S4558" s="45">
        <v>-3.3510000000000001E-4</v>
      </c>
      <c r="T4558" s="45">
        <v>-1.1858000000000001E-3</v>
      </c>
      <c r="U4558" s="45">
        <v>1.1858000000000001E-3</v>
      </c>
      <c r="V4558" s="11"/>
      <c r="W4558" s="11">
        <v>0.45269999999999999</v>
      </c>
      <c r="X4558" s="45">
        <v>-8.9079999999999994E-5</v>
      </c>
      <c r="Y4558" s="45">
        <v>-3.1522000000000001E-4</v>
      </c>
      <c r="Z4558" s="46">
        <v>3.1522000000000001E-4</v>
      </c>
      <c r="AC4558" s="2"/>
      <c r="AD4558" s="2"/>
      <c r="AE4558" s="2"/>
      <c r="AH4558" s="2"/>
      <c r="AI4558" s="2"/>
      <c r="AJ4558" s="2"/>
      <c r="AM4558" s="2"/>
      <c r="AN4558" s="2"/>
      <c r="AO4558" s="2"/>
      <c r="AR4558" s="2"/>
      <c r="AS4558" s="2"/>
      <c r="AT4558" s="2"/>
      <c r="AW4558" s="2"/>
      <c r="AX4558" s="2"/>
      <c r="AY4558" s="2"/>
    </row>
    <row r="4559" spans="8:51" x14ac:dyDescent="0.25">
      <c r="H4559" s="10">
        <v>0.51380000000000003</v>
      </c>
      <c r="I4559" s="45">
        <v>-2.9999999999999997E-4</v>
      </c>
      <c r="J4559" s="45">
        <v>-1.0616E-3</v>
      </c>
      <c r="K4559" s="45">
        <v>1.0616E-3</v>
      </c>
      <c r="L4559" s="11"/>
      <c r="M4559" s="11">
        <v>0.52359999999999995</v>
      </c>
      <c r="N4559" s="45">
        <v>-3.3399999999999999E-4</v>
      </c>
      <c r="O4559" s="45">
        <v>-1.1819000000000001E-3</v>
      </c>
      <c r="P4559" s="45">
        <v>1.1819000000000001E-3</v>
      </c>
      <c r="Q4559" s="11"/>
      <c r="R4559" s="11">
        <v>0.52400000000000002</v>
      </c>
      <c r="S4559" s="45">
        <v>-3.3540000000000002E-4</v>
      </c>
      <c r="T4559" s="45">
        <v>-1.1868E-3</v>
      </c>
      <c r="U4559" s="45">
        <v>1.1868E-3</v>
      </c>
      <c r="V4559" s="11"/>
      <c r="W4559" s="11">
        <v>0.4526</v>
      </c>
      <c r="X4559" s="45">
        <v>-8.9229999999999998E-5</v>
      </c>
      <c r="Y4559" s="45">
        <v>-3.1575E-4</v>
      </c>
      <c r="Z4559" s="46">
        <v>3.1575E-4</v>
      </c>
      <c r="AC4559" s="2"/>
      <c r="AD4559" s="2"/>
      <c r="AE4559" s="2"/>
      <c r="AH4559" s="2"/>
      <c r="AI4559" s="2"/>
      <c r="AJ4559" s="2"/>
      <c r="AM4559" s="2"/>
      <c r="AN4559" s="2"/>
      <c r="AO4559" s="2"/>
      <c r="AR4559" s="2"/>
      <c r="AS4559" s="2"/>
      <c r="AT4559" s="2"/>
      <c r="AW4559" s="2"/>
      <c r="AX4559" s="2"/>
      <c r="AY4559" s="2"/>
    </row>
    <row r="4560" spans="8:51" x14ac:dyDescent="0.25">
      <c r="H4560" s="10">
        <v>0.51370000000000005</v>
      </c>
      <c r="I4560" s="45">
        <v>-3.0019999999999998E-4</v>
      </c>
      <c r="J4560" s="45">
        <v>-1.0623E-3</v>
      </c>
      <c r="K4560" s="45">
        <v>1.0623E-3</v>
      </c>
      <c r="L4560" s="11"/>
      <c r="M4560" s="11">
        <v>0.52349999999999997</v>
      </c>
      <c r="N4560" s="45">
        <v>-3.3409999999999999E-4</v>
      </c>
      <c r="O4560" s="45">
        <v>-1.1822E-3</v>
      </c>
      <c r="P4560" s="45">
        <v>1.1822E-3</v>
      </c>
      <c r="Q4560" s="11"/>
      <c r="R4560" s="11">
        <v>0.52400000000000002</v>
      </c>
      <c r="S4560" s="45">
        <v>-3.3569999999999997E-4</v>
      </c>
      <c r="T4560" s="45">
        <v>-1.1879E-3</v>
      </c>
      <c r="U4560" s="45">
        <v>1.1879E-3</v>
      </c>
      <c r="V4560" s="11"/>
      <c r="W4560" s="11">
        <v>0.45250000000000001</v>
      </c>
      <c r="X4560" s="45">
        <v>-8.9389999999999996E-5</v>
      </c>
      <c r="Y4560" s="45">
        <v>-3.1630999999999999E-4</v>
      </c>
      <c r="Z4560" s="46">
        <v>3.1630999999999999E-4</v>
      </c>
      <c r="AC4560" s="2"/>
      <c r="AD4560" s="2"/>
      <c r="AE4560" s="2"/>
      <c r="AH4560" s="2"/>
      <c r="AI4560" s="2"/>
      <c r="AJ4560" s="2"/>
      <c r="AM4560" s="2"/>
      <c r="AN4560" s="2"/>
      <c r="AO4560" s="2"/>
      <c r="AR4560" s="2"/>
      <c r="AS4560" s="2"/>
      <c r="AT4560" s="2"/>
      <c r="AW4560" s="2"/>
      <c r="AX4560" s="2"/>
      <c r="AY4560" s="2"/>
    </row>
    <row r="4561" spans="8:51" x14ac:dyDescent="0.25">
      <c r="H4561" s="10">
        <v>0.51359999999999995</v>
      </c>
      <c r="I4561" s="45">
        <v>-3.0049999999999999E-4</v>
      </c>
      <c r="J4561" s="45">
        <v>-1.0633000000000001E-3</v>
      </c>
      <c r="K4561" s="45">
        <v>1.0633000000000001E-3</v>
      </c>
      <c r="L4561" s="11"/>
      <c r="M4561" s="11">
        <v>0.52349999999999997</v>
      </c>
      <c r="N4561" s="45">
        <v>-3.345E-4</v>
      </c>
      <c r="O4561" s="45">
        <v>-1.1837E-3</v>
      </c>
      <c r="P4561" s="45">
        <v>1.1837E-3</v>
      </c>
      <c r="Q4561" s="11"/>
      <c r="R4561" s="11">
        <v>0.52390000000000003</v>
      </c>
      <c r="S4561" s="45">
        <v>-3.3599999999999998E-4</v>
      </c>
      <c r="T4561" s="45">
        <v>-1.189E-3</v>
      </c>
      <c r="U4561" s="45">
        <v>1.189E-3</v>
      </c>
      <c r="V4561" s="11"/>
      <c r="W4561" s="11">
        <v>0.45240000000000002</v>
      </c>
      <c r="X4561" s="45">
        <v>-8.9510000000000002E-5</v>
      </c>
      <c r="Y4561" s="45">
        <v>-3.1673999999999998E-4</v>
      </c>
      <c r="Z4561" s="46">
        <v>3.1673999999999998E-4</v>
      </c>
      <c r="AC4561" s="2"/>
      <c r="AD4561" s="2"/>
      <c r="AE4561" s="2"/>
      <c r="AH4561" s="2"/>
      <c r="AI4561" s="2"/>
      <c r="AJ4561" s="2"/>
      <c r="AM4561" s="2"/>
      <c r="AN4561" s="2"/>
      <c r="AO4561" s="2"/>
      <c r="AR4561" s="2"/>
      <c r="AS4561" s="2"/>
      <c r="AT4561" s="2"/>
      <c r="AW4561" s="2"/>
      <c r="AX4561" s="2"/>
      <c r="AY4561" s="2"/>
    </row>
    <row r="4562" spans="8:51" x14ac:dyDescent="0.25">
      <c r="H4562" s="10">
        <v>0.51349999999999996</v>
      </c>
      <c r="I4562" s="45">
        <v>-3.0069999999999999E-4</v>
      </c>
      <c r="J4562" s="45">
        <v>-1.0640000000000001E-3</v>
      </c>
      <c r="K4562" s="45">
        <v>1.0640000000000001E-3</v>
      </c>
      <c r="L4562" s="11"/>
      <c r="M4562" s="11">
        <v>0.52339999999999998</v>
      </c>
      <c r="N4562" s="45">
        <v>-3.347E-4</v>
      </c>
      <c r="O4562" s="45">
        <v>-1.1843999999999999E-3</v>
      </c>
      <c r="P4562" s="45">
        <v>1.1843999999999999E-3</v>
      </c>
      <c r="Q4562" s="11"/>
      <c r="R4562" s="11">
        <v>0.52380000000000004</v>
      </c>
      <c r="S4562" s="45">
        <v>-3.3629999999999999E-4</v>
      </c>
      <c r="T4562" s="45">
        <v>-1.1900000000000001E-3</v>
      </c>
      <c r="U4562" s="45">
        <v>1.1900000000000001E-3</v>
      </c>
      <c r="V4562" s="11"/>
      <c r="W4562" s="11">
        <v>0.45229999999999998</v>
      </c>
      <c r="X4562" s="45">
        <v>-8.9690000000000004E-5</v>
      </c>
      <c r="Y4562" s="45">
        <v>-3.1736999999999998E-4</v>
      </c>
      <c r="Z4562" s="46">
        <v>3.1736999999999998E-4</v>
      </c>
      <c r="AC4562" s="2"/>
      <c r="AD4562" s="2"/>
      <c r="AE4562" s="2"/>
      <c r="AH4562" s="2"/>
      <c r="AI4562" s="2"/>
      <c r="AJ4562" s="2"/>
      <c r="AM4562" s="2"/>
      <c r="AN4562" s="2"/>
      <c r="AO4562" s="2"/>
      <c r="AR4562" s="2"/>
      <c r="AS4562" s="2"/>
      <c r="AT4562" s="2"/>
      <c r="AW4562" s="2"/>
      <c r="AX4562" s="2"/>
      <c r="AY4562" s="2"/>
    </row>
    <row r="4563" spans="8:51" x14ac:dyDescent="0.25">
      <c r="H4563" s="10">
        <v>0.51339999999999997</v>
      </c>
      <c r="I4563" s="45">
        <v>-3.009E-4</v>
      </c>
      <c r="J4563" s="45">
        <v>-1.0648000000000001E-3</v>
      </c>
      <c r="K4563" s="45">
        <v>1.0648000000000001E-3</v>
      </c>
      <c r="L4563" s="11"/>
      <c r="M4563" s="11">
        <v>0.52329999999999999</v>
      </c>
      <c r="N4563" s="45">
        <v>-3.3510000000000001E-4</v>
      </c>
      <c r="O4563" s="45">
        <v>-1.1858000000000001E-3</v>
      </c>
      <c r="P4563" s="45">
        <v>1.1858000000000001E-3</v>
      </c>
      <c r="Q4563" s="11"/>
      <c r="R4563" s="11">
        <v>0.52380000000000004</v>
      </c>
      <c r="S4563" s="45">
        <v>-3.367E-4</v>
      </c>
      <c r="T4563" s="45">
        <v>-1.1914E-3</v>
      </c>
      <c r="U4563" s="45">
        <v>1.1914E-3</v>
      </c>
      <c r="V4563" s="11"/>
      <c r="W4563" s="11">
        <v>0.45219999999999999</v>
      </c>
      <c r="X4563" s="45">
        <v>-8.9809999999999996E-5</v>
      </c>
      <c r="Y4563" s="45">
        <v>-3.1780000000000003E-4</v>
      </c>
      <c r="Z4563" s="46">
        <v>3.1780000000000003E-4</v>
      </c>
      <c r="AC4563" s="2"/>
      <c r="AD4563" s="2"/>
      <c r="AE4563" s="2"/>
      <c r="AH4563" s="2"/>
      <c r="AI4563" s="2"/>
      <c r="AJ4563" s="2"/>
      <c r="AM4563" s="2"/>
      <c r="AN4563" s="2"/>
      <c r="AO4563" s="2"/>
      <c r="AR4563" s="2"/>
      <c r="AS4563" s="2"/>
      <c r="AT4563" s="2"/>
      <c r="AW4563" s="2"/>
      <c r="AX4563" s="2"/>
      <c r="AY4563" s="2"/>
    </row>
    <row r="4564" spans="8:51" x14ac:dyDescent="0.25">
      <c r="H4564" s="10">
        <v>0.51339999999999997</v>
      </c>
      <c r="I4564" s="45">
        <v>-3.0130000000000001E-4</v>
      </c>
      <c r="J4564" s="45">
        <v>-1.0662E-3</v>
      </c>
      <c r="K4564" s="45">
        <v>1.0662E-3</v>
      </c>
      <c r="L4564" s="11"/>
      <c r="M4564" s="11">
        <v>0.5232</v>
      </c>
      <c r="N4564" s="45">
        <v>-3.3530000000000002E-4</v>
      </c>
      <c r="O4564" s="45">
        <v>-1.1865000000000001E-3</v>
      </c>
      <c r="P4564" s="45">
        <v>1.1865000000000001E-3</v>
      </c>
      <c r="Q4564" s="11"/>
      <c r="R4564" s="11">
        <v>0.52370000000000005</v>
      </c>
      <c r="S4564" s="45">
        <v>-3.3700000000000001E-4</v>
      </c>
      <c r="T4564" s="45">
        <v>-1.1925E-3</v>
      </c>
      <c r="U4564" s="45">
        <v>1.1925E-3</v>
      </c>
      <c r="V4564" s="11"/>
      <c r="W4564" s="11">
        <v>0.4521</v>
      </c>
      <c r="X4564" s="45">
        <v>-8.9969999999999994E-5</v>
      </c>
      <c r="Y4564" s="45">
        <v>-3.1837E-4</v>
      </c>
      <c r="Z4564" s="46">
        <v>3.1837E-4</v>
      </c>
      <c r="AC4564" s="2"/>
      <c r="AD4564" s="2"/>
      <c r="AE4564" s="2"/>
      <c r="AH4564" s="2"/>
      <c r="AI4564" s="2"/>
      <c r="AJ4564" s="2"/>
      <c r="AM4564" s="2"/>
      <c r="AN4564" s="2"/>
      <c r="AO4564" s="2"/>
      <c r="AR4564" s="2"/>
      <c r="AS4564" s="2"/>
      <c r="AT4564" s="2"/>
      <c r="AW4564" s="2"/>
      <c r="AX4564" s="2"/>
      <c r="AY4564" s="2"/>
    </row>
    <row r="4565" spans="8:51" x14ac:dyDescent="0.25">
      <c r="H4565" s="10">
        <v>0.51329999999999998</v>
      </c>
      <c r="I4565" s="45">
        <v>-3.0150000000000001E-4</v>
      </c>
      <c r="J4565" s="45">
        <v>-1.0669E-3</v>
      </c>
      <c r="K4565" s="45">
        <v>1.0669E-3</v>
      </c>
      <c r="L4565" s="11"/>
      <c r="M4565" s="11">
        <v>0.52310000000000001</v>
      </c>
      <c r="N4565" s="45">
        <v>-3.3550000000000002E-4</v>
      </c>
      <c r="O4565" s="45">
        <v>-1.1872E-3</v>
      </c>
      <c r="P4565" s="45">
        <v>1.1872E-3</v>
      </c>
      <c r="Q4565" s="11"/>
      <c r="R4565" s="11">
        <v>0.52370000000000005</v>
      </c>
      <c r="S4565" s="45">
        <v>-3.3730000000000001E-4</v>
      </c>
      <c r="T4565" s="45">
        <v>-1.1936E-3</v>
      </c>
      <c r="U4565" s="45">
        <v>1.1936E-3</v>
      </c>
      <c r="V4565" s="11"/>
      <c r="W4565" s="11">
        <v>0.45200000000000001</v>
      </c>
      <c r="X4565" s="45">
        <v>-9.0119999999999998E-5</v>
      </c>
      <c r="Y4565" s="45">
        <v>-3.189E-4</v>
      </c>
      <c r="Z4565" s="46">
        <v>3.189E-4</v>
      </c>
      <c r="AC4565" s="2"/>
      <c r="AD4565" s="2"/>
      <c r="AE4565" s="2"/>
      <c r="AH4565" s="2"/>
      <c r="AI4565" s="2"/>
      <c r="AJ4565" s="2"/>
      <c r="AM4565" s="2"/>
      <c r="AN4565" s="2"/>
      <c r="AO4565" s="2"/>
      <c r="AR4565" s="2"/>
      <c r="AS4565" s="2"/>
      <c r="AT4565" s="2"/>
      <c r="AW4565" s="2"/>
      <c r="AX4565" s="2"/>
      <c r="AY4565" s="2"/>
    </row>
    <row r="4566" spans="8:51" x14ac:dyDescent="0.25">
      <c r="H4566" s="10">
        <v>0.51319999999999999</v>
      </c>
      <c r="I4566" s="45">
        <v>-3.0180000000000002E-4</v>
      </c>
      <c r="J4566" s="45">
        <v>-1.0679000000000001E-3</v>
      </c>
      <c r="K4566" s="45">
        <v>1.0679000000000001E-3</v>
      </c>
      <c r="L4566" s="11"/>
      <c r="M4566" s="11">
        <v>0.52300000000000002</v>
      </c>
      <c r="N4566" s="45">
        <v>-3.3569999999999997E-4</v>
      </c>
      <c r="O4566" s="45">
        <v>-1.1879E-3</v>
      </c>
      <c r="P4566" s="45">
        <v>1.1879E-3</v>
      </c>
      <c r="Q4566" s="11"/>
      <c r="R4566" s="11">
        <v>0.52359999999999995</v>
      </c>
      <c r="S4566" s="45">
        <v>-3.3760000000000002E-4</v>
      </c>
      <c r="T4566" s="45">
        <v>-1.1946000000000001E-3</v>
      </c>
      <c r="U4566" s="45">
        <v>1.1946000000000001E-3</v>
      </c>
      <c r="V4566" s="11"/>
      <c r="W4566" s="11">
        <v>0.45190000000000002</v>
      </c>
      <c r="X4566" s="45">
        <v>-9.0240000000000003E-5</v>
      </c>
      <c r="Y4566" s="45">
        <v>-3.1932E-4</v>
      </c>
      <c r="Z4566" s="46">
        <v>3.1932E-4</v>
      </c>
      <c r="AC4566" s="2"/>
      <c r="AD4566" s="2"/>
      <c r="AE4566" s="2"/>
      <c r="AH4566" s="2"/>
      <c r="AI4566" s="2"/>
      <c r="AJ4566" s="2"/>
      <c r="AM4566" s="2"/>
      <c r="AN4566" s="2"/>
      <c r="AO4566" s="2"/>
      <c r="AR4566" s="2"/>
      <c r="AS4566" s="2"/>
      <c r="AT4566" s="2"/>
      <c r="AW4566" s="2"/>
      <c r="AX4566" s="2"/>
      <c r="AY4566" s="2"/>
    </row>
    <row r="4567" spans="8:51" x14ac:dyDescent="0.25">
      <c r="H4567" s="10">
        <v>0.5131</v>
      </c>
      <c r="I4567" s="45">
        <v>-3.0200000000000002E-4</v>
      </c>
      <c r="J4567" s="45">
        <v>-1.0686000000000001E-3</v>
      </c>
      <c r="K4567" s="45">
        <v>1.0686000000000001E-3</v>
      </c>
      <c r="L4567" s="11"/>
      <c r="M4567" s="11">
        <v>0.52300000000000002</v>
      </c>
      <c r="N4567" s="45">
        <v>-3.3589999999999998E-4</v>
      </c>
      <c r="O4567" s="45">
        <v>-1.1885999999999999E-3</v>
      </c>
      <c r="P4567" s="45">
        <v>1.1885999999999999E-3</v>
      </c>
      <c r="Q4567" s="11"/>
      <c r="R4567" s="11">
        <v>0.52349999999999997</v>
      </c>
      <c r="S4567" s="45">
        <v>-3.3799999999999998E-4</v>
      </c>
      <c r="T4567" s="45">
        <v>-1.196E-3</v>
      </c>
      <c r="U4567" s="45">
        <v>1.196E-3</v>
      </c>
      <c r="V4567" s="11"/>
      <c r="W4567" s="11">
        <v>0.45179999999999998</v>
      </c>
      <c r="X4567" s="45">
        <v>-9.0420000000000005E-5</v>
      </c>
      <c r="Y4567" s="45">
        <v>-3.1995999999999999E-4</v>
      </c>
      <c r="Z4567" s="46">
        <v>3.1995999999999999E-4</v>
      </c>
      <c r="AC4567" s="2"/>
      <c r="AD4567" s="2"/>
      <c r="AE4567" s="2"/>
      <c r="AH4567" s="2"/>
      <c r="AI4567" s="2"/>
      <c r="AJ4567" s="2"/>
      <c r="AM4567" s="2"/>
      <c r="AN4567" s="2"/>
      <c r="AO4567" s="2"/>
      <c r="AR4567" s="2"/>
      <c r="AS4567" s="2"/>
      <c r="AT4567" s="2"/>
      <c r="AW4567" s="2"/>
      <c r="AX4567" s="2"/>
      <c r="AY4567" s="2"/>
    </row>
    <row r="4568" spans="8:51" x14ac:dyDescent="0.25">
      <c r="H4568" s="10">
        <v>0.51300000000000001</v>
      </c>
      <c r="I4568" s="45">
        <v>-3.0219999999999997E-4</v>
      </c>
      <c r="J4568" s="45">
        <v>-1.0694000000000001E-3</v>
      </c>
      <c r="K4568" s="45">
        <v>1.0694000000000001E-3</v>
      </c>
      <c r="L4568" s="11"/>
      <c r="M4568" s="11">
        <v>0.52290000000000003</v>
      </c>
      <c r="N4568" s="45">
        <v>-3.3619999999999999E-4</v>
      </c>
      <c r="O4568" s="45">
        <v>-1.1896999999999999E-3</v>
      </c>
      <c r="P4568" s="45">
        <v>1.1896999999999999E-3</v>
      </c>
      <c r="Q4568" s="11"/>
      <c r="R4568" s="11">
        <v>0.52349999999999997</v>
      </c>
      <c r="S4568" s="45">
        <v>-3.3829999999999998E-4</v>
      </c>
      <c r="T4568" s="45">
        <v>-1.1971E-3</v>
      </c>
      <c r="U4568" s="45">
        <v>1.1971E-3</v>
      </c>
      <c r="V4568" s="11"/>
      <c r="W4568" s="11">
        <v>0.4516</v>
      </c>
      <c r="X4568" s="45">
        <v>-9.0580000000000004E-5</v>
      </c>
      <c r="Y4568" s="45">
        <v>-3.2051999999999997E-4</v>
      </c>
      <c r="Z4568" s="46">
        <v>3.2051999999999997E-4</v>
      </c>
      <c r="AC4568" s="2"/>
      <c r="AD4568" s="2"/>
      <c r="AE4568" s="2"/>
      <c r="AH4568" s="2"/>
      <c r="AI4568" s="2"/>
      <c r="AJ4568" s="2"/>
      <c r="AM4568" s="2"/>
      <c r="AN4568" s="2"/>
      <c r="AO4568" s="2"/>
      <c r="AR4568" s="2"/>
      <c r="AS4568" s="2"/>
      <c r="AT4568" s="2"/>
      <c r="AW4568" s="2"/>
      <c r="AX4568" s="2"/>
      <c r="AY4568" s="2"/>
    </row>
    <row r="4569" spans="8:51" x14ac:dyDescent="0.25">
      <c r="H4569" s="10">
        <v>0.51300000000000001</v>
      </c>
      <c r="I4569" s="45">
        <v>-3.0249999999999998E-4</v>
      </c>
      <c r="J4569" s="45">
        <v>-1.0704E-3</v>
      </c>
      <c r="K4569" s="45">
        <v>1.0704E-3</v>
      </c>
      <c r="L4569" s="11"/>
      <c r="M4569" s="11">
        <v>0.52280000000000004</v>
      </c>
      <c r="N4569" s="45">
        <v>-3.3649999999999999E-4</v>
      </c>
      <c r="O4569" s="45">
        <v>-1.1907E-3</v>
      </c>
      <c r="P4569" s="45">
        <v>1.1907E-3</v>
      </c>
      <c r="Q4569" s="11"/>
      <c r="R4569" s="11">
        <v>0.52339999999999998</v>
      </c>
      <c r="S4569" s="45">
        <v>-3.3859999999999999E-4</v>
      </c>
      <c r="T4569" s="45">
        <v>-1.1982E-3</v>
      </c>
      <c r="U4569" s="45">
        <v>1.1982E-3</v>
      </c>
      <c r="V4569" s="11"/>
      <c r="W4569" s="11">
        <v>0.45150000000000001</v>
      </c>
      <c r="X4569" s="45">
        <v>-9.0729999999999994E-5</v>
      </c>
      <c r="Y4569" s="45">
        <v>-3.2105000000000002E-4</v>
      </c>
      <c r="Z4569" s="46">
        <v>3.2105000000000002E-4</v>
      </c>
      <c r="AC4569" s="2"/>
      <c r="AD4569" s="2"/>
      <c r="AE4569" s="2"/>
      <c r="AH4569" s="2"/>
      <c r="AI4569" s="2"/>
      <c r="AJ4569" s="2"/>
      <c r="AM4569" s="2"/>
      <c r="AN4569" s="2"/>
      <c r="AO4569" s="2"/>
      <c r="AR4569" s="2"/>
      <c r="AS4569" s="2"/>
      <c r="AT4569" s="2"/>
      <c r="AW4569" s="2"/>
      <c r="AX4569" s="2"/>
      <c r="AY4569" s="2"/>
    </row>
    <row r="4570" spans="8:51" x14ac:dyDescent="0.25">
      <c r="H4570" s="10">
        <v>0.51290000000000002</v>
      </c>
      <c r="I4570" s="45">
        <v>-3.0279999999999999E-4</v>
      </c>
      <c r="J4570" s="45">
        <v>-1.0715E-3</v>
      </c>
      <c r="K4570" s="45">
        <v>1.0715E-3</v>
      </c>
      <c r="L4570" s="11"/>
      <c r="M4570" s="11">
        <v>0.52270000000000005</v>
      </c>
      <c r="N4570" s="45">
        <v>-3.368E-4</v>
      </c>
      <c r="O4570" s="45">
        <v>-1.1918E-3</v>
      </c>
      <c r="P4570" s="45">
        <v>1.1918E-3</v>
      </c>
      <c r="Q4570" s="11"/>
      <c r="R4570" s="11">
        <v>0.52339999999999998</v>
      </c>
      <c r="S4570" s="45">
        <v>-3.389E-4</v>
      </c>
      <c r="T4570" s="45">
        <v>-1.1992000000000001E-3</v>
      </c>
      <c r="U4570" s="45">
        <v>1.1992000000000001E-3</v>
      </c>
      <c r="V4570" s="11"/>
      <c r="W4570" s="11">
        <v>0.45140000000000002</v>
      </c>
      <c r="X4570" s="45">
        <v>-9.0849999999999999E-5</v>
      </c>
      <c r="Y4570" s="45">
        <v>-3.2148000000000002E-4</v>
      </c>
      <c r="Z4570" s="46">
        <v>3.2148000000000002E-4</v>
      </c>
      <c r="AC4570" s="2"/>
      <c r="AD4570" s="2"/>
      <c r="AE4570" s="2"/>
      <c r="AH4570" s="2"/>
      <c r="AI4570" s="2"/>
      <c r="AJ4570" s="2"/>
      <c r="AM4570" s="2"/>
      <c r="AN4570" s="2"/>
      <c r="AO4570" s="2"/>
      <c r="AR4570" s="2"/>
      <c r="AS4570" s="2"/>
      <c r="AT4570" s="2"/>
      <c r="AW4570" s="2"/>
      <c r="AX4570" s="2"/>
      <c r="AY4570" s="2"/>
    </row>
    <row r="4571" spans="8:51" x14ac:dyDescent="0.25">
      <c r="H4571" s="10">
        <v>0.51280000000000003</v>
      </c>
      <c r="I4571" s="45">
        <v>-3.0289999999999999E-4</v>
      </c>
      <c r="J4571" s="45">
        <v>-1.0717999999999999E-3</v>
      </c>
      <c r="K4571" s="45">
        <v>1.0717999999999999E-3</v>
      </c>
      <c r="L4571" s="11"/>
      <c r="M4571" s="11">
        <v>0.52259999999999995</v>
      </c>
      <c r="N4571" s="45">
        <v>-3.369E-4</v>
      </c>
      <c r="O4571" s="45">
        <v>-1.1921E-3</v>
      </c>
      <c r="P4571" s="45">
        <v>1.1921E-3</v>
      </c>
      <c r="Q4571" s="11"/>
      <c r="R4571" s="11">
        <v>0.52329999999999999</v>
      </c>
      <c r="S4571" s="45">
        <v>-3.392E-4</v>
      </c>
      <c r="T4571" s="45">
        <v>-1.2003000000000001E-3</v>
      </c>
      <c r="U4571" s="45">
        <v>1.2003000000000001E-3</v>
      </c>
      <c r="V4571" s="11"/>
      <c r="W4571" s="11">
        <v>0.45129999999999998</v>
      </c>
      <c r="X4571" s="45">
        <v>-9.1030000000000001E-5</v>
      </c>
      <c r="Y4571" s="45">
        <v>-3.2212000000000001E-4</v>
      </c>
      <c r="Z4571" s="46">
        <v>3.2212000000000001E-4</v>
      </c>
      <c r="AC4571" s="2"/>
      <c r="AD4571" s="2"/>
      <c r="AE4571" s="2"/>
      <c r="AH4571" s="2"/>
      <c r="AI4571" s="2"/>
      <c r="AJ4571" s="2"/>
      <c r="AM4571" s="2"/>
      <c r="AN4571" s="2"/>
      <c r="AO4571" s="2"/>
      <c r="AR4571" s="2"/>
      <c r="AS4571" s="2"/>
      <c r="AT4571" s="2"/>
      <c r="AW4571" s="2"/>
      <c r="AX4571" s="2"/>
      <c r="AY4571" s="2"/>
    </row>
    <row r="4572" spans="8:51" x14ac:dyDescent="0.25">
      <c r="H4572" s="10">
        <v>0.51270000000000004</v>
      </c>
      <c r="I4572" s="45">
        <v>-3.032E-4</v>
      </c>
      <c r="J4572" s="45">
        <v>-1.0728999999999999E-3</v>
      </c>
      <c r="K4572" s="45">
        <v>1.0728999999999999E-3</v>
      </c>
      <c r="L4572" s="11"/>
      <c r="M4572" s="11">
        <v>0.52249999999999996</v>
      </c>
      <c r="N4572" s="45">
        <v>-3.3710000000000001E-4</v>
      </c>
      <c r="O4572" s="45">
        <v>-1.1929E-3</v>
      </c>
      <c r="P4572" s="45">
        <v>1.1929E-3</v>
      </c>
      <c r="Q4572" s="11"/>
      <c r="R4572" s="11">
        <v>0.5232</v>
      </c>
      <c r="S4572" s="45">
        <v>-3.3950000000000001E-4</v>
      </c>
      <c r="T4572" s="45">
        <v>-1.2013E-3</v>
      </c>
      <c r="U4572" s="45">
        <v>1.2013E-3</v>
      </c>
      <c r="V4572" s="11"/>
      <c r="W4572" s="11">
        <v>0.45119999999999999</v>
      </c>
      <c r="X4572" s="45">
        <v>-9.1160000000000001E-5</v>
      </c>
      <c r="Y4572" s="45">
        <v>-3.2257999999999999E-4</v>
      </c>
      <c r="Z4572" s="46">
        <v>3.2257999999999999E-4</v>
      </c>
      <c r="AC4572" s="2"/>
      <c r="AD4572" s="2"/>
      <c r="AE4572" s="2"/>
      <c r="AH4572" s="2"/>
      <c r="AI4572" s="2"/>
      <c r="AJ4572" s="2"/>
      <c r="AM4572" s="2"/>
      <c r="AN4572" s="2"/>
      <c r="AO4572" s="2"/>
      <c r="AR4572" s="2"/>
      <c r="AS4572" s="2"/>
      <c r="AT4572" s="2"/>
      <c r="AW4572" s="2"/>
      <c r="AX4572" s="2"/>
      <c r="AY4572" s="2"/>
    </row>
    <row r="4573" spans="8:51" x14ac:dyDescent="0.25">
      <c r="H4573" s="10">
        <v>0.51259999999999994</v>
      </c>
      <c r="I4573" s="45">
        <v>-3.033E-4</v>
      </c>
      <c r="J4573" s="45">
        <v>-1.0732000000000001E-3</v>
      </c>
      <c r="K4573" s="45">
        <v>1.0732000000000001E-3</v>
      </c>
      <c r="L4573" s="11"/>
      <c r="M4573" s="11">
        <v>0.52249999999999996</v>
      </c>
      <c r="N4573" s="45">
        <v>-3.3750000000000002E-4</v>
      </c>
      <c r="O4573" s="45">
        <v>-1.1942999999999999E-3</v>
      </c>
      <c r="P4573" s="45">
        <v>1.1942999999999999E-3</v>
      </c>
      <c r="Q4573" s="11"/>
      <c r="R4573" s="11">
        <v>0.5232</v>
      </c>
      <c r="S4573" s="45">
        <v>-3.3990000000000002E-4</v>
      </c>
      <c r="T4573" s="45">
        <v>-1.2028E-3</v>
      </c>
      <c r="U4573" s="45">
        <v>1.2028E-3</v>
      </c>
      <c r="V4573" s="11"/>
      <c r="W4573" s="11">
        <v>0.4511</v>
      </c>
      <c r="X4573" s="45">
        <v>-9.1310000000000005E-5</v>
      </c>
      <c r="Y4573" s="45">
        <v>-3.2310999999999999E-4</v>
      </c>
      <c r="Z4573" s="46">
        <v>3.2310999999999999E-4</v>
      </c>
      <c r="AC4573" s="2"/>
      <c r="AD4573" s="2"/>
      <c r="AE4573" s="2"/>
      <c r="AH4573" s="2"/>
      <c r="AI4573" s="2"/>
      <c r="AJ4573" s="2"/>
      <c r="AM4573" s="2"/>
      <c r="AN4573" s="2"/>
      <c r="AO4573" s="2"/>
      <c r="AR4573" s="2"/>
      <c r="AS4573" s="2"/>
      <c r="AT4573" s="2"/>
      <c r="AW4573" s="2"/>
      <c r="AX4573" s="2"/>
      <c r="AY4573" s="2"/>
    </row>
    <row r="4574" spans="8:51" x14ac:dyDescent="0.25">
      <c r="H4574" s="10">
        <v>0.51249999999999996</v>
      </c>
      <c r="I4574" s="45">
        <v>-3.0370000000000001E-4</v>
      </c>
      <c r="J4574" s="45">
        <v>-1.0747E-3</v>
      </c>
      <c r="K4574" s="45">
        <v>1.0747E-3</v>
      </c>
      <c r="L4574" s="11"/>
      <c r="M4574" s="11">
        <v>0.52249999999999996</v>
      </c>
      <c r="N4574" s="45">
        <v>-3.3789999999999997E-4</v>
      </c>
      <c r="O4574" s="45">
        <v>-1.1957000000000001E-3</v>
      </c>
      <c r="P4574" s="45">
        <v>1.1957000000000001E-3</v>
      </c>
      <c r="Q4574" s="11"/>
      <c r="R4574" s="11">
        <v>0.52310000000000001</v>
      </c>
      <c r="S4574" s="45">
        <v>-3.4019999999999998E-4</v>
      </c>
      <c r="T4574" s="45">
        <v>-1.2038000000000001E-3</v>
      </c>
      <c r="U4574" s="45">
        <v>1.2038000000000001E-3</v>
      </c>
      <c r="V4574" s="11"/>
      <c r="W4574" s="11">
        <v>0.45100000000000001</v>
      </c>
      <c r="X4574" s="45">
        <v>-9.1459999999999995E-5</v>
      </c>
      <c r="Y4574" s="45">
        <v>-3.2363999999999998E-4</v>
      </c>
      <c r="Z4574" s="46">
        <v>3.2363999999999998E-4</v>
      </c>
      <c r="AC4574" s="2"/>
      <c r="AD4574" s="2"/>
      <c r="AE4574" s="2"/>
      <c r="AH4574" s="2"/>
      <c r="AI4574" s="2"/>
      <c r="AJ4574" s="2"/>
      <c r="AM4574" s="2"/>
      <c r="AN4574" s="2"/>
      <c r="AO4574" s="2"/>
      <c r="AR4574" s="2"/>
      <c r="AS4574" s="2"/>
      <c r="AT4574" s="2"/>
      <c r="AW4574" s="2"/>
      <c r="AX4574" s="2"/>
      <c r="AY4574" s="2"/>
    </row>
    <row r="4575" spans="8:51" x14ac:dyDescent="0.25">
      <c r="H4575" s="10">
        <v>0.51239999999999997</v>
      </c>
      <c r="I4575" s="45">
        <v>-3.0390000000000001E-4</v>
      </c>
      <c r="J4575" s="45">
        <v>-1.0754E-3</v>
      </c>
      <c r="K4575" s="45">
        <v>1.0754E-3</v>
      </c>
      <c r="L4575" s="11"/>
      <c r="M4575" s="11">
        <v>0.52239999999999998</v>
      </c>
      <c r="N4575" s="45">
        <v>-3.3809999999999998E-4</v>
      </c>
      <c r="O4575" s="45">
        <v>-1.1964E-3</v>
      </c>
      <c r="P4575" s="45">
        <v>1.1964E-3</v>
      </c>
      <c r="Q4575" s="11"/>
      <c r="R4575" s="11">
        <v>0.52310000000000001</v>
      </c>
      <c r="S4575" s="45">
        <v>-3.4049999999999998E-4</v>
      </c>
      <c r="T4575" s="45">
        <v>-1.2049000000000001E-3</v>
      </c>
      <c r="U4575" s="45">
        <v>1.2049000000000001E-3</v>
      </c>
      <c r="V4575" s="11"/>
      <c r="W4575" s="11">
        <v>0.45090000000000002</v>
      </c>
      <c r="X4575" s="45">
        <v>-9.1609999999999999E-5</v>
      </c>
      <c r="Y4575" s="45">
        <v>-3.2416999999999998E-4</v>
      </c>
      <c r="Z4575" s="46">
        <v>3.2416999999999998E-4</v>
      </c>
      <c r="AC4575" s="2"/>
      <c r="AD4575" s="2"/>
      <c r="AE4575" s="2"/>
      <c r="AH4575" s="2"/>
      <c r="AI4575" s="2"/>
      <c r="AJ4575" s="2"/>
      <c r="AM4575" s="2"/>
      <c r="AN4575" s="2"/>
      <c r="AO4575" s="2"/>
      <c r="AR4575" s="2"/>
      <c r="AS4575" s="2"/>
      <c r="AT4575" s="2"/>
      <c r="AW4575" s="2"/>
      <c r="AX4575" s="2"/>
      <c r="AY4575" s="2"/>
    </row>
    <row r="4576" spans="8:51" x14ac:dyDescent="0.25">
      <c r="H4576" s="10">
        <v>0.51239999999999997</v>
      </c>
      <c r="I4576" s="45">
        <v>-3.0410000000000002E-4</v>
      </c>
      <c r="J4576" s="45">
        <v>-1.0761E-3</v>
      </c>
      <c r="K4576" s="45">
        <v>1.0761E-3</v>
      </c>
      <c r="L4576" s="11"/>
      <c r="M4576" s="11">
        <v>0.52229999999999999</v>
      </c>
      <c r="N4576" s="45">
        <v>-3.3829999999999998E-4</v>
      </c>
      <c r="O4576" s="45">
        <v>-1.1971E-3</v>
      </c>
      <c r="P4576" s="45">
        <v>1.1971E-3</v>
      </c>
      <c r="Q4576" s="11"/>
      <c r="R4576" s="11">
        <v>0.52300000000000002</v>
      </c>
      <c r="S4576" s="45">
        <v>-3.4079999999999999E-4</v>
      </c>
      <c r="T4576" s="45">
        <v>-1.2059E-3</v>
      </c>
      <c r="U4576" s="45">
        <v>1.2059E-3</v>
      </c>
      <c r="V4576" s="11"/>
      <c r="W4576" s="11">
        <v>0.45079999999999998</v>
      </c>
      <c r="X4576" s="45">
        <v>-9.1769999999999997E-5</v>
      </c>
      <c r="Y4576" s="45">
        <v>-3.2473000000000002E-4</v>
      </c>
      <c r="Z4576" s="46">
        <v>3.2473000000000002E-4</v>
      </c>
      <c r="AC4576" s="2"/>
      <c r="AD4576" s="2"/>
      <c r="AE4576" s="2"/>
      <c r="AH4576" s="2"/>
      <c r="AI4576" s="2"/>
      <c r="AJ4576" s="2"/>
      <c r="AM4576" s="2"/>
      <c r="AN4576" s="2"/>
      <c r="AO4576" s="2"/>
      <c r="AR4576" s="2"/>
      <c r="AS4576" s="2"/>
      <c r="AT4576" s="2"/>
      <c r="AW4576" s="2"/>
      <c r="AX4576" s="2"/>
      <c r="AY4576" s="2"/>
    </row>
    <row r="4577" spans="8:51" x14ac:dyDescent="0.25">
      <c r="H4577" s="10">
        <v>0.51229999999999998</v>
      </c>
      <c r="I4577" s="45">
        <v>-3.0440000000000003E-4</v>
      </c>
      <c r="J4577" s="45">
        <v>-1.0771000000000001E-3</v>
      </c>
      <c r="K4577" s="45">
        <v>1.0771000000000001E-3</v>
      </c>
      <c r="L4577" s="11"/>
      <c r="M4577" s="11">
        <v>0.5222</v>
      </c>
      <c r="N4577" s="45">
        <v>-3.3869999999999999E-4</v>
      </c>
      <c r="O4577" s="45">
        <v>-1.1984999999999999E-3</v>
      </c>
      <c r="P4577" s="45">
        <v>1.1984999999999999E-3</v>
      </c>
      <c r="Q4577" s="11"/>
      <c r="R4577" s="11">
        <v>0.52290000000000003</v>
      </c>
      <c r="S4577" s="45">
        <v>-3.411E-4</v>
      </c>
      <c r="T4577" s="45">
        <v>-1.207E-3</v>
      </c>
      <c r="U4577" s="45">
        <v>1.207E-3</v>
      </c>
      <c r="V4577" s="11"/>
      <c r="W4577" s="11">
        <v>0.45069999999999999</v>
      </c>
      <c r="X4577" s="45">
        <v>-9.1920000000000001E-5</v>
      </c>
      <c r="Y4577" s="45">
        <v>-3.2527000000000001E-4</v>
      </c>
      <c r="Z4577" s="46">
        <v>3.2527000000000001E-4</v>
      </c>
      <c r="AC4577" s="2"/>
      <c r="AD4577" s="2"/>
      <c r="AE4577" s="2"/>
      <c r="AH4577" s="2"/>
      <c r="AI4577" s="2"/>
      <c r="AJ4577" s="2"/>
      <c r="AM4577" s="2"/>
      <c r="AN4577" s="2"/>
      <c r="AO4577" s="2"/>
      <c r="AR4577" s="2"/>
      <c r="AS4577" s="2"/>
      <c r="AT4577" s="2"/>
      <c r="AW4577" s="2"/>
      <c r="AX4577" s="2"/>
      <c r="AY4577" s="2"/>
    </row>
    <row r="4578" spans="8:51" x14ac:dyDescent="0.25">
      <c r="H4578" s="10">
        <v>0.51219999999999999</v>
      </c>
      <c r="I4578" s="45">
        <v>-3.0459999999999998E-4</v>
      </c>
      <c r="J4578" s="45">
        <v>-1.0778000000000001E-3</v>
      </c>
      <c r="K4578" s="45">
        <v>1.0778000000000001E-3</v>
      </c>
      <c r="L4578" s="11"/>
      <c r="M4578" s="11">
        <v>0.52210000000000001</v>
      </c>
      <c r="N4578" s="45">
        <v>-3.388E-4</v>
      </c>
      <c r="O4578" s="45">
        <v>-1.1988999999999999E-3</v>
      </c>
      <c r="P4578" s="45">
        <v>1.1988999999999999E-3</v>
      </c>
      <c r="Q4578" s="11"/>
      <c r="R4578" s="11">
        <v>0.52290000000000003</v>
      </c>
      <c r="S4578" s="45">
        <v>-3.4150000000000001E-4</v>
      </c>
      <c r="T4578" s="45">
        <v>-1.2084000000000001E-3</v>
      </c>
      <c r="U4578" s="45">
        <v>1.2084000000000001E-3</v>
      </c>
      <c r="V4578" s="11"/>
      <c r="W4578" s="11">
        <v>0.45050000000000001</v>
      </c>
      <c r="X4578" s="45">
        <v>-9.2040000000000006E-5</v>
      </c>
      <c r="Y4578" s="45">
        <v>-3.2569000000000001E-4</v>
      </c>
      <c r="Z4578" s="46">
        <v>3.2569000000000001E-4</v>
      </c>
      <c r="AC4578" s="2"/>
      <c r="AD4578" s="2"/>
      <c r="AE4578" s="2"/>
      <c r="AH4578" s="2"/>
      <c r="AI4578" s="2"/>
      <c r="AJ4578" s="2"/>
      <c r="AM4578" s="2"/>
      <c r="AN4578" s="2"/>
      <c r="AO4578" s="2"/>
      <c r="AR4578" s="2"/>
      <c r="AS4578" s="2"/>
      <c r="AT4578" s="2"/>
      <c r="AW4578" s="2"/>
      <c r="AX4578" s="2"/>
      <c r="AY4578" s="2"/>
    </row>
    <row r="4579" spans="8:51" x14ac:dyDescent="0.25">
      <c r="H4579" s="10">
        <v>0.51219999999999999</v>
      </c>
      <c r="I4579" s="45">
        <v>-3.0499999999999999E-4</v>
      </c>
      <c r="J4579" s="45">
        <v>-1.0793000000000001E-3</v>
      </c>
      <c r="K4579" s="45">
        <v>1.0793000000000001E-3</v>
      </c>
      <c r="L4579" s="11"/>
      <c r="M4579" s="11">
        <v>0.52200000000000002</v>
      </c>
      <c r="N4579" s="45">
        <v>-3.39E-4</v>
      </c>
      <c r="O4579" s="45">
        <v>-1.1996000000000001E-3</v>
      </c>
      <c r="P4579" s="45">
        <v>1.1996000000000001E-3</v>
      </c>
      <c r="Q4579" s="11"/>
      <c r="R4579" s="11">
        <v>0.52280000000000004</v>
      </c>
      <c r="S4579" s="45">
        <v>-3.4180000000000001E-4</v>
      </c>
      <c r="T4579" s="45">
        <v>-1.2095000000000001E-3</v>
      </c>
      <c r="U4579" s="45">
        <v>1.2095000000000001E-3</v>
      </c>
      <c r="V4579" s="11"/>
      <c r="W4579" s="11">
        <v>0.45040000000000002</v>
      </c>
      <c r="X4579" s="45">
        <v>-9.2219999999999995E-5</v>
      </c>
      <c r="Y4579" s="45">
        <v>-3.2633E-4</v>
      </c>
      <c r="Z4579" s="46">
        <v>3.2633E-4</v>
      </c>
      <c r="AC4579" s="2"/>
      <c r="AD4579" s="2"/>
      <c r="AE4579" s="2"/>
      <c r="AH4579" s="2"/>
      <c r="AI4579" s="2"/>
      <c r="AJ4579" s="2"/>
      <c r="AM4579" s="2"/>
      <c r="AN4579" s="2"/>
      <c r="AO4579" s="2"/>
      <c r="AR4579" s="2"/>
      <c r="AS4579" s="2"/>
      <c r="AT4579" s="2"/>
      <c r="AW4579" s="2"/>
      <c r="AX4579" s="2"/>
      <c r="AY4579" s="2"/>
    </row>
    <row r="4580" spans="8:51" x14ac:dyDescent="0.25">
      <c r="H4580" s="10">
        <v>0.5121</v>
      </c>
      <c r="I4580" s="45">
        <v>-3.0529999999999999E-4</v>
      </c>
      <c r="J4580" s="45">
        <v>-1.0803E-3</v>
      </c>
      <c r="K4580" s="45">
        <v>1.0803E-3</v>
      </c>
      <c r="L4580" s="11"/>
      <c r="M4580" s="11">
        <v>0.52200000000000002</v>
      </c>
      <c r="N4580" s="45">
        <v>-3.3960000000000001E-4</v>
      </c>
      <c r="O4580" s="45">
        <v>-1.2017E-3</v>
      </c>
      <c r="P4580" s="45">
        <v>1.2017E-3</v>
      </c>
      <c r="Q4580" s="11"/>
      <c r="R4580" s="11">
        <v>0.52280000000000004</v>
      </c>
      <c r="S4580" s="45">
        <v>-3.4210000000000002E-4</v>
      </c>
      <c r="T4580" s="45">
        <v>-1.2105E-3</v>
      </c>
      <c r="U4580" s="45">
        <v>1.2105E-3</v>
      </c>
      <c r="V4580" s="11"/>
      <c r="W4580" s="11">
        <v>0.45029999999999998</v>
      </c>
      <c r="X4580" s="45">
        <v>-9.2349999999999995E-5</v>
      </c>
      <c r="Y4580" s="45">
        <v>-3.2678999999999998E-4</v>
      </c>
      <c r="Z4580" s="46">
        <v>3.2678999999999998E-4</v>
      </c>
      <c r="AC4580" s="2"/>
      <c r="AD4580" s="2"/>
      <c r="AE4580" s="2"/>
      <c r="AH4580" s="2"/>
      <c r="AI4580" s="2"/>
      <c r="AJ4580" s="2"/>
      <c r="AM4580" s="2"/>
      <c r="AN4580" s="2"/>
      <c r="AO4580" s="2"/>
      <c r="AR4580" s="2"/>
      <c r="AS4580" s="2"/>
      <c r="AT4580" s="2"/>
      <c r="AW4580" s="2"/>
      <c r="AX4580" s="2"/>
      <c r="AY4580" s="2"/>
    </row>
    <row r="4581" spans="8:51" x14ac:dyDescent="0.25">
      <c r="H4581" s="10">
        <v>0.51200000000000001</v>
      </c>
      <c r="I4581" s="45">
        <v>-3.055E-4</v>
      </c>
      <c r="J4581" s="45">
        <v>-1.0809999999999999E-3</v>
      </c>
      <c r="K4581" s="45">
        <v>1.0809999999999999E-3</v>
      </c>
      <c r="L4581" s="11"/>
      <c r="M4581" s="11">
        <v>0.52190000000000003</v>
      </c>
      <c r="N4581" s="45">
        <v>-3.3950000000000001E-4</v>
      </c>
      <c r="O4581" s="45">
        <v>-1.2013E-3</v>
      </c>
      <c r="P4581" s="45">
        <v>1.2013E-3</v>
      </c>
      <c r="Q4581" s="11"/>
      <c r="R4581" s="11">
        <v>0.52270000000000005</v>
      </c>
      <c r="S4581" s="45">
        <v>-3.4239999999999997E-4</v>
      </c>
      <c r="T4581" s="45">
        <v>-1.2116E-3</v>
      </c>
      <c r="U4581" s="45">
        <v>1.2116E-3</v>
      </c>
      <c r="V4581" s="11"/>
      <c r="W4581" s="11">
        <v>0.45019999999999999</v>
      </c>
      <c r="X4581" s="45">
        <v>-9.2499999999999999E-5</v>
      </c>
      <c r="Y4581" s="45">
        <v>-3.2731999999999998E-4</v>
      </c>
      <c r="Z4581" s="46">
        <v>3.2731999999999998E-4</v>
      </c>
      <c r="AC4581" s="2"/>
      <c r="AD4581" s="2"/>
      <c r="AE4581" s="2"/>
      <c r="AH4581" s="2"/>
      <c r="AI4581" s="2"/>
      <c r="AJ4581" s="2"/>
      <c r="AM4581" s="2"/>
      <c r="AN4581" s="2"/>
      <c r="AO4581" s="2"/>
      <c r="AR4581" s="2"/>
      <c r="AS4581" s="2"/>
      <c r="AT4581" s="2"/>
      <c r="AW4581" s="2"/>
      <c r="AX4581" s="2"/>
      <c r="AY4581" s="2"/>
    </row>
    <row r="4582" spans="8:51" x14ac:dyDescent="0.25">
      <c r="H4582" s="10">
        <v>0.51190000000000002</v>
      </c>
      <c r="I4582" s="45">
        <v>-3.057E-4</v>
      </c>
      <c r="J4582" s="45">
        <v>-1.0816999999999999E-3</v>
      </c>
      <c r="K4582" s="45">
        <v>1.0816999999999999E-3</v>
      </c>
      <c r="L4582" s="11"/>
      <c r="M4582" s="11">
        <v>0.52180000000000004</v>
      </c>
      <c r="N4582" s="45">
        <v>-3.3980000000000002E-4</v>
      </c>
      <c r="O4582" s="45">
        <v>-1.2024E-3</v>
      </c>
      <c r="P4582" s="45">
        <v>1.2024E-3</v>
      </c>
      <c r="Q4582" s="11"/>
      <c r="R4582" s="11">
        <v>0.52259999999999995</v>
      </c>
      <c r="S4582" s="45">
        <v>-3.4269999999999998E-4</v>
      </c>
      <c r="T4582" s="45">
        <v>-1.2126999999999999E-3</v>
      </c>
      <c r="U4582" s="45">
        <v>1.2126999999999999E-3</v>
      </c>
      <c r="V4582" s="11"/>
      <c r="W4582" s="11">
        <v>0.4501</v>
      </c>
      <c r="X4582" s="45">
        <v>-9.2650000000000002E-5</v>
      </c>
      <c r="Y4582" s="45">
        <v>-3.2784999999999997E-4</v>
      </c>
      <c r="Z4582" s="46">
        <v>3.2784999999999997E-4</v>
      </c>
      <c r="AC4582" s="2"/>
      <c r="AD4582" s="2"/>
      <c r="AE4582" s="2"/>
      <c r="AH4582" s="2"/>
      <c r="AI4582" s="2"/>
      <c r="AJ4582" s="2"/>
      <c r="AM4582" s="2"/>
      <c r="AN4582" s="2"/>
      <c r="AO4582" s="2"/>
      <c r="AR4582" s="2"/>
      <c r="AS4582" s="2"/>
      <c r="AT4582" s="2"/>
      <c r="AW4582" s="2"/>
      <c r="AX4582" s="2"/>
      <c r="AY4582" s="2"/>
    </row>
    <row r="4583" spans="8:51" x14ac:dyDescent="0.25">
      <c r="H4583" s="10">
        <v>0.51180000000000003</v>
      </c>
      <c r="I4583" s="45">
        <v>-3.0590000000000001E-4</v>
      </c>
      <c r="J4583" s="45">
        <v>-1.0824000000000001E-3</v>
      </c>
      <c r="K4583" s="45">
        <v>1.0824000000000001E-3</v>
      </c>
      <c r="L4583" s="11"/>
      <c r="M4583" s="11">
        <v>0.52170000000000005</v>
      </c>
      <c r="N4583" s="45">
        <v>-3.4010000000000003E-4</v>
      </c>
      <c r="O4583" s="45">
        <v>-1.2034999999999999E-3</v>
      </c>
      <c r="P4583" s="45">
        <v>1.2034999999999999E-3</v>
      </c>
      <c r="Q4583" s="11"/>
      <c r="R4583" s="11">
        <v>0.52259999999999995</v>
      </c>
      <c r="S4583" s="45">
        <v>-3.4299999999999999E-4</v>
      </c>
      <c r="T4583" s="45">
        <v>-1.2137000000000001E-3</v>
      </c>
      <c r="U4583" s="45">
        <v>1.2137000000000001E-3</v>
      </c>
      <c r="V4583" s="11"/>
      <c r="W4583" s="11">
        <v>0.45</v>
      </c>
      <c r="X4583" s="45">
        <v>-9.2800000000000006E-5</v>
      </c>
      <c r="Y4583" s="45">
        <v>-3.2838000000000002E-4</v>
      </c>
      <c r="Z4583" s="46">
        <v>3.2838000000000002E-4</v>
      </c>
      <c r="AC4583" s="2"/>
      <c r="AD4583" s="2"/>
      <c r="AE4583" s="2"/>
      <c r="AH4583" s="2"/>
      <c r="AI4583" s="2"/>
      <c r="AJ4583" s="2"/>
      <c r="AM4583" s="2"/>
      <c r="AN4583" s="2"/>
      <c r="AO4583" s="2"/>
      <c r="AR4583" s="2"/>
      <c r="AS4583" s="2"/>
      <c r="AT4583" s="2"/>
      <c r="AW4583" s="2"/>
      <c r="AX4583" s="2"/>
      <c r="AY4583" s="2"/>
    </row>
    <row r="4584" spans="8:51" x14ac:dyDescent="0.25">
      <c r="H4584" s="10">
        <v>0.51170000000000004</v>
      </c>
      <c r="I4584" s="45">
        <v>-3.0620000000000002E-4</v>
      </c>
      <c r="J4584" s="45">
        <v>-1.0835E-3</v>
      </c>
      <c r="K4584" s="45">
        <v>1.0835E-3</v>
      </c>
      <c r="L4584" s="11"/>
      <c r="M4584" s="11">
        <v>0.52170000000000005</v>
      </c>
      <c r="N4584" s="45">
        <v>-3.4049999999999998E-4</v>
      </c>
      <c r="O4584" s="45">
        <v>-1.2049000000000001E-3</v>
      </c>
      <c r="P4584" s="45">
        <v>1.2049000000000001E-3</v>
      </c>
      <c r="Q4584" s="11"/>
      <c r="R4584" s="11">
        <v>0.52249999999999996</v>
      </c>
      <c r="S4584" s="45">
        <v>-3.434E-4</v>
      </c>
      <c r="T4584" s="45">
        <v>-1.2151E-3</v>
      </c>
      <c r="U4584" s="45">
        <v>1.2151E-3</v>
      </c>
      <c r="V4584" s="11"/>
      <c r="W4584" s="11">
        <v>0.44990000000000002</v>
      </c>
      <c r="X4584" s="45">
        <v>-9.2960000000000004E-5</v>
      </c>
      <c r="Y4584" s="45">
        <v>-3.2895E-4</v>
      </c>
      <c r="Z4584" s="46">
        <v>3.2895E-4</v>
      </c>
      <c r="AC4584" s="2"/>
      <c r="AD4584" s="2"/>
      <c r="AE4584" s="2"/>
      <c r="AH4584" s="2"/>
      <c r="AI4584" s="2"/>
      <c r="AJ4584" s="2"/>
      <c r="AM4584" s="2"/>
      <c r="AN4584" s="2"/>
      <c r="AO4584" s="2"/>
      <c r="AR4584" s="2"/>
      <c r="AS4584" s="2"/>
      <c r="AT4584" s="2"/>
      <c r="AW4584" s="2"/>
      <c r="AX4584" s="2"/>
      <c r="AY4584" s="2"/>
    </row>
    <row r="4585" spans="8:51" x14ac:dyDescent="0.25">
      <c r="H4585" s="10">
        <v>0.51170000000000004</v>
      </c>
      <c r="I4585" s="45">
        <v>-3.0650000000000002E-4</v>
      </c>
      <c r="J4585" s="45">
        <v>-1.0846E-3</v>
      </c>
      <c r="K4585" s="45">
        <v>1.0846E-3</v>
      </c>
      <c r="L4585" s="11"/>
      <c r="M4585" s="11">
        <v>0.52159999999999995</v>
      </c>
      <c r="N4585" s="45">
        <v>-3.4079999999999999E-4</v>
      </c>
      <c r="O4585" s="45">
        <v>-1.2059E-3</v>
      </c>
      <c r="P4585" s="45">
        <v>1.2059E-3</v>
      </c>
      <c r="Q4585" s="11"/>
      <c r="R4585" s="11">
        <v>0.52249999999999996</v>
      </c>
      <c r="S4585" s="45">
        <v>-3.4370000000000001E-4</v>
      </c>
      <c r="T4585" s="45">
        <v>-1.2162E-3</v>
      </c>
      <c r="U4585" s="45">
        <v>1.2162E-3</v>
      </c>
      <c r="V4585" s="11"/>
      <c r="W4585" s="11">
        <v>0.44979999999999998</v>
      </c>
      <c r="X4585" s="45">
        <v>-9.3109999999999995E-5</v>
      </c>
      <c r="Y4585" s="45">
        <v>-3.2948E-4</v>
      </c>
      <c r="Z4585" s="46">
        <v>3.2948E-4</v>
      </c>
      <c r="AC4585" s="2"/>
      <c r="AD4585" s="2"/>
      <c r="AE4585" s="2"/>
      <c r="AH4585" s="2"/>
      <c r="AI4585" s="2"/>
      <c r="AJ4585" s="2"/>
      <c r="AM4585" s="2"/>
      <c r="AN4585" s="2"/>
      <c r="AO4585" s="2"/>
      <c r="AR4585" s="2"/>
      <c r="AS4585" s="2"/>
      <c r="AT4585" s="2"/>
      <c r="AW4585" s="2"/>
      <c r="AX4585" s="2"/>
      <c r="AY4585" s="2"/>
    </row>
    <row r="4586" spans="8:51" x14ac:dyDescent="0.25">
      <c r="H4586" s="10">
        <v>0.51160000000000005</v>
      </c>
      <c r="I4586" s="45">
        <v>-3.0660000000000003E-4</v>
      </c>
      <c r="J4586" s="45">
        <v>-1.0849E-3</v>
      </c>
      <c r="K4586" s="45">
        <v>1.0849E-3</v>
      </c>
      <c r="L4586" s="11"/>
      <c r="M4586" s="11">
        <v>0.52149999999999996</v>
      </c>
      <c r="N4586" s="45">
        <v>-3.4099999999999999E-4</v>
      </c>
      <c r="O4586" s="45">
        <v>-1.2067E-3</v>
      </c>
      <c r="P4586" s="45">
        <v>1.2067E-3</v>
      </c>
      <c r="Q4586" s="11"/>
      <c r="R4586" s="11">
        <v>0.52239999999999998</v>
      </c>
      <c r="S4586" s="45">
        <v>-3.4400000000000001E-4</v>
      </c>
      <c r="T4586" s="45">
        <v>-1.2172999999999999E-3</v>
      </c>
      <c r="U4586" s="45">
        <v>1.2172999999999999E-3</v>
      </c>
      <c r="V4586" s="11"/>
      <c r="W4586" s="11">
        <v>0.44969999999999999</v>
      </c>
      <c r="X4586" s="45">
        <v>-9.3259999999999998E-5</v>
      </c>
      <c r="Y4586" s="45">
        <v>-3.3000999999999999E-4</v>
      </c>
      <c r="Z4586" s="46">
        <v>3.3000999999999999E-4</v>
      </c>
      <c r="AC4586" s="2"/>
      <c r="AD4586" s="2"/>
      <c r="AE4586" s="2"/>
      <c r="AH4586" s="2"/>
      <c r="AI4586" s="2"/>
      <c r="AJ4586" s="2"/>
      <c r="AM4586" s="2"/>
      <c r="AN4586" s="2"/>
      <c r="AO4586" s="2"/>
      <c r="AR4586" s="2"/>
      <c r="AS4586" s="2"/>
      <c r="AT4586" s="2"/>
      <c r="AW4586" s="2"/>
      <c r="AX4586" s="2"/>
      <c r="AY4586" s="2"/>
    </row>
    <row r="4587" spans="8:51" x14ac:dyDescent="0.25">
      <c r="H4587" s="10">
        <v>0.51149999999999995</v>
      </c>
      <c r="I4587" s="45">
        <v>-3.0689999999999998E-4</v>
      </c>
      <c r="J4587" s="45">
        <v>-1.0859999999999999E-3</v>
      </c>
      <c r="K4587" s="45">
        <v>1.0859999999999999E-3</v>
      </c>
      <c r="L4587" s="11"/>
      <c r="M4587" s="11">
        <v>0.52149999999999996</v>
      </c>
      <c r="N4587" s="45">
        <v>-3.414E-4</v>
      </c>
      <c r="O4587" s="45">
        <v>-1.2080999999999999E-3</v>
      </c>
      <c r="P4587" s="45">
        <v>1.2080999999999999E-3</v>
      </c>
      <c r="Q4587" s="11"/>
      <c r="R4587" s="11">
        <v>0.52229999999999999</v>
      </c>
      <c r="S4587" s="45">
        <v>-3.4430000000000002E-4</v>
      </c>
      <c r="T4587" s="45">
        <v>-1.2183000000000001E-3</v>
      </c>
      <c r="U4587" s="45">
        <v>1.2183000000000001E-3</v>
      </c>
      <c r="V4587" s="11"/>
      <c r="W4587" s="11">
        <v>0.4496</v>
      </c>
      <c r="X4587" s="45">
        <v>-9.3410000000000002E-5</v>
      </c>
      <c r="Y4587" s="45">
        <v>-3.3053999999999999E-4</v>
      </c>
      <c r="Z4587" s="46">
        <v>3.3053999999999999E-4</v>
      </c>
      <c r="AC4587" s="2"/>
      <c r="AD4587" s="2"/>
      <c r="AE4587" s="2"/>
      <c r="AH4587" s="2"/>
      <c r="AI4587" s="2"/>
      <c r="AJ4587" s="2"/>
      <c r="AM4587" s="2"/>
      <c r="AN4587" s="2"/>
      <c r="AO4587" s="2"/>
      <c r="AR4587" s="2"/>
      <c r="AS4587" s="2"/>
      <c r="AT4587" s="2"/>
      <c r="AW4587" s="2"/>
      <c r="AX4587" s="2"/>
      <c r="AY4587" s="2"/>
    </row>
    <row r="4588" spans="8:51" x14ac:dyDescent="0.25">
      <c r="H4588" s="10">
        <v>0.51139999999999997</v>
      </c>
      <c r="I4588" s="45">
        <v>-3.0719999999999999E-4</v>
      </c>
      <c r="J4588" s="45">
        <v>-1.0870000000000001E-3</v>
      </c>
      <c r="K4588" s="45">
        <v>1.0870000000000001E-3</v>
      </c>
      <c r="L4588" s="11"/>
      <c r="M4588" s="11">
        <v>0.52129999999999999</v>
      </c>
      <c r="N4588" s="45">
        <v>-3.414E-4</v>
      </c>
      <c r="O4588" s="45">
        <v>-1.2080999999999999E-3</v>
      </c>
      <c r="P4588" s="45">
        <v>1.2080999999999999E-3</v>
      </c>
      <c r="Q4588" s="11"/>
      <c r="R4588" s="11">
        <v>0.52229999999999999</v>
      </c>
      <c r="S4588" s="45">
        <v>-3.4459999999999997E-4</v>
      </c>
      <c r="T4588" s="45">
        <v>-1.2194E-3</v>
      </c>
      <c r="U4588" s="45">
        <v>1.2194E-3</v>
      </c>
      <c r="V4588" s="11"/>
      <c r="W4588" s="11">
        <v>0.44950000000000001</v>
      </c>
      <c r="X4588" s="45">
        <v>-9.357E-5</v>
      </c>
      <c r="Y4588" s="45">
        <v>-3.3110000000000002E-4</v>
      </c>
      <c r="Z4588" s="46">
        <v>3.3110000000000002E-4</v>
      </c>
      <c r="AC4588" s="2"/>
      <c r="AD4588" s="2"/>
      <c r="AE4588" s="2"/>
      <c r="AH4588" s="2"/>
      <c r="AI4588" s="2"/>
      <c r="AJ4588" s="2"/>
      <c r="AM4588" s="2"/>
      <c r="AN4588" s="2"/>
      <c r="AO4588" s="2"/>
      <c r="AR4588" s="2"/>
      <c r="AS4588" s="2"/>
      <c r="AT4588" s="2"/>
      <c r="AW4588" s="2"/>
      <c r="AX4588" s="2"/>
      <c r="AY4588" s="2"/>
    </row>
    <row r="4589" spans="8:51" x14ac:dyDescent="0.25">
      <c r="H4589" s="10">
        <v>0.51129999999999998</v>
      </c>
      <c r="I4589" s="45">
        <v>-3.0739999999999999E-4</v>
      </c>
      <c r="J4589" s="45">
        <v>-1.0878000000000001E-3</v>
      </c>
      <c r="K4589" s="45">
        <v>1.0878000000000001E-3</v>
      </c>
      <c r="L4589" s="11"/>
      <c r="M4589" s="11">
        <v>0.52129999999999999</v>
      </c>
      <c r="N4589" s="45">
        <v>-3.4180000000000001E-4</v>
      </c>
      <c r="O4589" s="45">
        <v>-1.2095000000000001E-3</v>
      </c>
      <c r="P4589" s="45">
        <v>1.2095000000000001E-3</v>
      </c>
      <c r="Q4589" s="11"/>
      <c r="R4589" s="11">
        <v>0.5222</v>
      </c>
      <c r="S4589" s="45">
        <v>-3.4499999999999998E-4</v>
      </c>
      <c r="T4589" s="45">
        <v>-1.2208E-3</v>
      </c>
      <c r="U4589" s="45">
        <v>1.2208E-3</v>
      </c>
      <c r="V4589" s="11"/>
      <c r="W4589" s="11">
        <v>0.44940000000000002</v>
      </c>
      <c r="X4589" s="45">
        <v>-9.3720000000000004E-5</v>
      </c>
      <c r="Y4589" s="45">
        <v>-3.3163000000000002E-4</v>
      </c>
      <c r="Z4589" s="46">
        <v>3.3163000000000002E-4</v>
      </c>
      <c r="AC4589" s="2"/>
      <c r="AD4589" s="2"/>
      <c r="AE4589" s="2"/>
      <c r="AH4589" s="2"/>
      <c r="AI4589" s="2"/>
      <c r="AJ4589" s="2"/>
      <c r="AM4589" s="2"/>
      <c r="AN4589" s="2"/>
      <c r="AO4589" s="2"/>
      <c r="AR4589" s="2"/>
      <c r="AS4589" s="2"/>
      <c r="AT4589" s="2"/>
      <c r="AW4589" s="2"/>
      <c r="AX4589" s="2"/>
      <c r="AY4589" s="2"/>
    </row>
    <row r="4590" spans="8:51" x14ac:dyDescent="0.25">
      <c r="H4590" s="10">
        <v>0.51129999999999998</v>
      </c>
      <c r="I4590" s="45">
        <v>-3.078E-4</v>
      </c>
      <c r="J4590" s="45">
        <v>-1.0892E-3</v>
      </c>
      <c r="K4590" s="45">
        <v>1.0892E-3</v>
      </c>
      <c r="L4590" s="11"/>
      <c r="M4590" s="11">
        <v>0.5212</v>
      </c>
      <c r="N4590" s="45">
        <v>-3.4190000000000002E-4</v>
      </c>
      <c r="O4590" s="45">
        <v>-1.2098E-3</v>
      </c>
      <c r="P4590" s="45">
        <v>1.2098E-3</v>
      </c>
      <c r="Q4590" s="11"/>
      <c r="R4590" s="11">
        <v>0.5222</v>
      </c>
      <c r="S4590" s="45">
        <v>-3.4529999999999999E-4</v>
      </c>
      <c r="T4590" s="45">
        <v>-1.2218999999999999E-3</v>
      </c>
      <c r="U4590" s="45">
        <v>1.2218999999999999E-3</v>
      </c>
      <c r="V4590" s="11"/>
      <c r="W4590" s="11">
        <v>0.44919999999999999</v>
      </c>
      <c r="X4590" s="45">
        <v>-9.3869999999999994E-5</v>
      </c>
      <c r="Y4590" s="45">
        <v>-3.3217000000000001E-4</v>
      </c>
      <c r="Z4590" s="46">
        <v>3.3217000000000001E-4</v>
      </c>
      <c r="AC4590" s="2"/>
      <c r="AD4590" s="2"/>
      <c r="AE4590" s="2"/>
      <c r="AH4590" s="2"/>
      <c r="AI4590" s="2"/>
      <c r="AJ4590" s="2"/>
      <c r="AM4590" s="2"/>
      <c r="AN4590" s="2"/>
      <c r="AO4590" s="2"/>
      <c r="AR4590" s="2"/>
      <c r="AS4590" s="2"/>
      <c r="AT4590" s="2"/>
      <c r="AW4590" s="2"/>
      <c r="AX4590" s="2"/>
      <c r="AY4590" s="2"/>
    </row>
    <row r="4591" spans="8:51" x14ac:dyDescent="0.25">
      <c r="H4591" s="10">
        <v>0.51119999999999999</v>
      </c>
      <c r="I4591" s="45">
        <v>-3.0800000000000001E-4</v>
      </c>
      <c r="J4591" s="45">
        <v>-1.0899E-3</v>
      </c>
      <c r="K4591" s="45">
        <v>1.0899E-3</v>
      </c>
      <c r="L4591" s="11"/>
      <c r="M4591" s="11">
        <v>0.52110000000000001</v>
      </c>
      <c r="N4591" s="45">
        <v>-3.4220000000000002E-4</v>
      </c>
      <c r="O4591" s="45">
        <v>-1.2109E-3</v>
      </c>
      <c r="P4591" s="45">
        <v>1.2109E-3</v>
      </c>
      <c r="Q4591" s="11"/>
      <c r="R4591" s="11">
        <v>0.52210000000000001</v>
      </c>
      <c r="S4591" s="45">
        <v>-3.456E-4</v>
      </c>
      <c r="T4591" s="45">
        <v>-1.2229000000000001E-3</v>
      </c>
      <c r="U4591" s="45">
        <v>1.2229000000000001E-3</v>
      </c>
      <c r="V4591" s="11"/>
      <c r="W4591" s="11">
        <v>0.4491</v>
      </c>
      <c r="X4591" s="45">
        <v>-9.4019999999999998E-5</v>
      </c>
      <c r="Y4591" s="45">
        <v>-3.3270000000000001E-4</v>
      </c>
      <c r="Z4591" s="46">
        <v>3.3270000000000001E-4</v>
      </c>
      <c r="AC4591" s="2"/>
      <c r="AD4591" s="2"/>
      <c r="AE4591" s="2"/>
      <c r="AH4591" s="2"/>
      <c r="AI4591" s="2"/>
      <c r="AJ4591" s="2"/>
      <c r="AM4591" s="2"/>
      <c r="AN4591" s="2"/>
      <c r="AO4591" s="2"/>
      <c r="AR4591" s="2"/>
      <c r="AS4591" s="2"/>
      <c r="AT4591" s="2"/>
      <c r="AW4591" s="2"/>
      <c r="AX4591" s="2"/>
      <c r="AY4591" s="2"/>
    </row>
    <row r="4592" spans="8:51" x14ac:dyDescent="0.25">
      <c r="H4592" s="10">
        <v>0.5111</v>
      </c>
      <c r="I4592" s="45">
        <v>-3.0820000000000001E-4</v>
      </c>
      <c r="J4592" s="45">
        <v>-1.0905999999999999E-3</v>
      </c>
      <c r="K4592" s="45">
        <v>1.0905999999999999E-3</v>
      </c>
      <c r="L4592" s="11"/>
      <c r="M4592" s="11">
        <v>0.52100000000000002</v>
      </c>
      <c r="N4592" s="45">
        <v>-3.4249999999999998E-4</v>
      </c>
      <c r="O4592" s="45">
        <v>-1.212E-3</v>
      </c>
      <c r="P4592" s="45">
        <v>1.212E-3</v>
      </c>
      <c r="Q4592" s="11"/>
      <c r="R4592" s="11">
        <v>0.52200000000000002</v>
      </c>
      <c r="S4592" s="45">
        <v>-3.4590000000000001E-4</v>
      </c>
      <c r="T4592" s="45">
        <v>-1.224E-3</v>
      </c>
      <c r="U4592" s="45">
        <v>1.224E-3</v>
      </c>
      <c r="V4592" s="11"/>
      <c r="W4592" s="11">
        <v>0.44900000000000001</v>
      </c>
      <c r="X4592" s="45">
        <v>-9.4179999999999996E-5</v>
      </c>
      <c r="Y4592" s="45">
        <v>-3.3325999999999999E-4</v>
      </c>
      <c r="Z4592" s="46">
        <v>3.3325999999999999E-4</v>
      </c>
      <c r="AC4592" s="2"/>
      <c r="AD4592" s="2"/>
      <c r="AE4592" s="2"/>
      <c r="AH4592" s="2"/>
      <c r="AI4592" s="2"/>
      <c r="AJ4592" s="2"/>
      <c r="AM4592" s="2"/>
      <c r="AN4592" s="2"/>
      <c r="AO4592" s="2"/>
      <c r="AR4592" s="2"/>
      <c r="AS4592" s="2"/>
      <c r="AT4592" s="2"/>
      <c r="AW4592" s="2"/>
      <c r="AX4592" s="2"/>
      <c r="AY4592" s="2"/>
    </row>
    <row r="4593" spans="8:51" x14ac:dyDescent="0.25">
      <c r="H4593" s="10">
        <v>0.51100000000000001</v>
      </c>
      <c r="I4593" s="45">
        <v>-3.0840000000000002E-4</v>
      </c>
      <c r="J4593" s="45">
        <v>-1.0912999999999999E-3</v>
      </c>
      <c r="K4593" s="45">
        <v>1.0912999999999999E-3</v>
      </c>
      <c r="L4593" s="11"/>
      <c r="M4593" s="11">
        <v>0.52100000000000002</v>
      </c>
      <c r="N4593" s="45">
        <v>-3.4279999999999998E-4</v>
      </c>
      <c r="O4593" s="45">
        <v>-1.2130000000000001E-3</v>
      </c>
      <c r="P4593" s="45">
        <v>1.2130000000000001E-3</v>
      </c>
      <c r="Q4593" s="11"/>
      <c r="R4593" s="11">
        <v>0.52200000000000002</v>
      </c>
      <c r="S4593" s="45">
        <v>-3.4630000000000001E-4</v>
      </c>
      <c r="T4593" s="45">
        <v>-1.2254E-3</v>
      </c>
      <c r="U4593" s="45">
        <v>1.2254E-3</v>
      </c>
      <c r="V4593" s="11"/>
      <c r="W4593" s="11">
        <v>0.44890000000000002</v>
      </c>
      <c r="X4593" s="45">
        <v>-9.433E-5</v>
      </c>
      <c r="Y4593" s="45">
        <v>-3.3378999999999999E-4</v>
      </c>
      <c r="Z4593" s="46">
        <v>3.3378999999999999E-4</v>
      </c>
      <c r="AC4593" s="2"/>
      <c r="AD4593" s="2"/>
      <c r="AE4593" s="2"/>
      <c r="AH4593" s="2"/>
      <c r="AI4593" s="2"/>
      <c r="AJ4593" s="2"/>
      <c r="AM4593" s="2"/>
      <c r="AN4593" s="2"/>
      <c r="AO4593" s="2"/>
      <c r="AR4593" s="2"/>
      <c r="AS4593" s="2"/>
      <c r="AT4593" s="2"/>
      <c r="AW4593" s="2"/>
      <c r="AX4593" s="2"/>
      <c r="AY4593" s="2"/>
    </row>
    <row r="4594" spans="8:51" x14ac:dyDescent="0.25">
      <c r="H4594" s="10">
        <v>0.51090000000000002</v>
      </c>
      <c r="I4594" s="45">
        <v>-3.0870000000000002E-4</v>
      </c>
      <c r="J4594" s="45">
        <v>-1.0924000000000001E-3</v>
      </c>
      <c r="K4594" s="45">
        <v>1.0924000000000001E-3</v>
      </c>
      <c r="L4594" s="11"/>
      <c r="M4594" s="11">
        <v>0.52090000000000003</v>
      </c>
      <c r="N4594" s="45">
        <v>-3.4319999999999999E-4</v>
      </c>
      <c r="O4594" s="45">
        <v>-1.2144E-3</v>
      </c>
      <c r="P4594" s="45">
        <v>1.2144E-3</v>
      </c>
      <c r="Q4594" s="11"/>
      <c r="R4594" s="11">
        <v>0.52190000000000003</v>
      </c>
      <c r="S4594" s="45">
        <v>-3.4660000000000002E-4</v>
      </c>
      <c r="T4594" s="45">
        <v>-1.2264999999999999E-3</v>
      </c>
      <c r="U4594" s="45">
        <v>1.2264999999999999E-3</v>
      </c>
      <c r="V4594" s="11"/>
      <c r="W4594" s="11">
        <v>0.44879999999999998</v>
      </c>
      <c r="X4594" s="45">
        <v>-9.4480000000000003E-5</v>
      </c>
      <c r="Y4594" s="45">
        <v>-3.3431999999999998E-4</v>
      </c>
      <c r="Z4594" s="46">
        <v>3.3431999999999998E-4</v>
      </c>
      <c r="AC4594" s="2"/>
      <c r="AD4594" s="2"/>
      <c r="AE4594" s="2"/>
      <c r="AH4594" s="2"/>
      <c r="AI4594" s="2"/>
      <c r="AJ4594" s="2"/>
      <c r="AM4594" s="2"/>
      <c r="AN4594" s="2"/>
      <c r="AO4594" s="2"/>
      <c r="AR4594" s="2"/>
      <c r="AS4594" s="2"/>
      <c r="AT4594" s="2"/>
      <c r="AW4594" s="2"/>
      <c r="AX4594" s="2"/>
      <c r="AY4594" s="2"/>
    </row>
    <row r="4595" spans="8:51" x14ac:dyDescent="0.25">
      <c r="H4595" s="10">
        <v>0.51080000000000003</v>
      </c>
      <c r="I4595" s="45">
        <v>-3.0889999999999997E-4</v>
      </c>
      <c r="J4595" s="45">
        <v>-1.0931000000000001E-3</v>
      </c>
      <c r="K4595" s="45">
        <v>1.0931000000000001E-3</v>
      </c>
      <c r="L4595" s="11"/>
      <c r="M4595" s="11">
        <v>0.52080000000000004</v>
      </c>
      <c r="N4595" s="45">
        <v>-3.4319999999999999E-4</v>
      </c>
      <c r="O4595" s="45">
        <v>-1.2144E-3</v>
      </c>
      <c r="P4595" s="45">
        <v>1.2144E-3</v>
      </c>
      <c r="Q4595" s="11"/>
      <c r="R4595" s="11">
        <v>0.52190000000000003</v>
      </c>
      <c r="S4595" s="45">
        <v>-3.4689999999999998E-4</v>
      </c>
      <c r="T4595" s="45">
        <v>-1.2275000000000001E-3</v>
      </c>
      <c r="U4595" s="45">
        <v>1.2275000000000001E-3</v>
      </c>
      <c r="V4595" s="11"/>
      <c r="W4595" s="11">
        <v>0.44869999999999999</v>
      </c>
      <c r="X4595" s="45">
        <v>-9.4640000000000002E-5</v>
      </c>
      <c r="Y4595" s="45">
        <v>-3.3489000000000001E-4</v>
      </c>
      <c r="Z4595" s="46">
        <v>3.3489000000000001E-4</v>
      </c>
      <c r="AC4595" s="2"/>
      <c r="AD4595" s="2"/>
      <c r="AE4595" s="2"/>
      <c r="AH4595" s="2"/>
      <c r="AI4595" s="2"/>
      <c r="AJ4595" s="2"/>
      <c r="AM4595" s="2"/>
      <c r="AN4595" s="2"/>
      <c r="AO4595" s="2"/>
      <c r="AR4595" s="2"/>
      <c r="AS4595" s="2"/>
      <c r="AT4595" s="2"/>
      <c r="AW4595" s="2"/>
      <c r="AX4595" s="2"/>
      <c r="AY4595" s="2"/>
    </row>
    <row r="4596" spans="8:51" x14ac:dyDescent="0.25">
      <c r="H4596" s="10">
        <v>0.51070000000000004</v>
      </c>
      <c r="I4596" s="45">
        <v>-3.0909999999999998E-4</v>
      </c>
      <c r="J4596" s="45">
        <v>-1.0938E-3</v>
      </c>
      <c r="K4596" s="45">
        <v>1.0938E-3</v>
      </c>
      <c r="L4596" s="11"/>
      <c r="M4596" s="11">
        <v>0.52070000000000005</v>
      </c>
      <c r="N4596" s="45">
        <v>-3.436E-4</v>
      </c>
      <c r="O4596" s="45">
        <v>-1.2159E-3</v>
      </c>
      <c r="P4596" s="45">
        <v>1.2159E-3</v>
      </c>
      <c r="Q4596" s="11"/>
      <c r="R4596" s="11">
        <v>0.52180000000000004</v>
      </c>
      <c r="S4596" s="45">
        <v>-3.4719999999999998E-4</v>
      </c>
      <c r="T4596" s="45">
        <v>-1.2286E-3</v>
      </c>
      <c r="U4596" s="45">
        <v>1.2286E-3</v>
      </c>
      <c r="V4596" s="11"/>
      <c r="W4596" s="11">
        <v>0.4486</v>
      </c>
      <c r="X4596" s="45">
        <v>-9.4820000000000004E-5</v>
      </c>
      <c r="Y4596" s="45">
        <v>-3.3553000000000001E-4</v>
      </c>
      <c r="Z4596" s="46">
        <v>3.3553000000000001E-4</v>
      </c>
      <c r="AC4596" s="2"/>
      <c r="AD4596" s="2"/>
      <c r="AE4596" s="2"/>
      <c r="AH4596" s="2"/>
      <c r="AI4596" s="2"/>
      <c r="AJ4596" s="2"/>
      <c r="AM4596" s="2"/>
      <c r="AN4596" s="2"/>
      <c r="AO4596" s="2"/>
      <c r="AR4596" s="2"/>
      <c r="AS4596" s="2"/>
      <c r="AT4596" s="2"/>
      <c r="AW4596" s="2"/>
      <c r="AX4596" s="2"/>
      <c r="AY4596" s="2"/>
    </row>
    <row r="4597" spans="8:51" x14ac:dyDescent="0.25">
      <c r="H4597" s="10">
        <v>0.51070000000000004</v>
      </c>
      <c r="I4597" s="45">
        <v>-3.0929999999999998E-4</v>
      </c>
      <c r="J4597" s="45">
        <v>-1.0945E-3</v>
      </c>
      <c r="K4597" s="45">
        <v>1.0945E-3</v>
      </c>
      <c r="L4597" s="11"/>
      <c r="M4597" s="11">
        <v>0.52070000000000005</v>
      </c>
      <c r="N4597" s="45">
        <v>-3.4390000000000001E-4</v>
      </c>
      <c r="O4597" s="45">
        <v>-1.2168999999999999E-3</v>
      </c>
      <c r="P4597" s="45">
        <v>1.2168999999999999E-3</v>
      </c>
      <c r="Q4597" s="11"/>
      <c r="R4597" s="11">
        <v>0.52170000000000005</v>
      </c>
      <c r="S4597" s="45">
        <v>-3.4749999999999999E-4</v>
      </c>
      <c r="T4597" s="45">
        <v>-1.2297E-3</v>
      </c>
      <c r="U4597" s="45">
        <v>1.2297E-3</v>
      </c>
      <c r="V4597" s="11"/>
      <c r="W4597" s="11">
        <v>0.44850000000000001</v>
      </c>
      <c r="X4597" s="45">
        <v>-9.4969999999999994E-5</v>
      </c>
      <c r="Y4597" s="45">
        <v>-3.3606E-4</v>
      </c>
      <c r="Z4597" s="46">
        <v>3.3606E-4</v>
      </c>
      <c r="AC4597" s="2"/>
      <c r="AD4597" s="2"/>
      <c r="AE4597" s="2"/>
      <c r="AH4597" s="2"/>
      <c r="AI4597" s="2"/>
      <c r="AJ4597" s="2"/>
      <c r="AM4597" s="2"/>
      <c r="AN4597" s="2"/>
      <c r="AO4597" s="2"/>
      <c r="AR4597" s="2"/>
      <c r="AS4597" s="2"/>
      <c r="AT4597" s="2"/>
      <c r="AW4597" s="2"/>
      <c r="AX4597" s="2"/>
      <c r="AY4597" s="2"/>
    </row>
    <row r="4598" spans="8:51" x14ac:dyDescent="0.25">
      <c r="H4598" s="10">
        <v>0.51060000000000005</v>
      </c>
      <c r="I4598" s="45">
        <v>-3.0949999999999999E-4</v>
      </c>
      <c r="J4598" s="45">
        <v>-1.0951999999999999E-3</v>
      </c>
      <c r="K4598" s="45">
        <v>1.0951999999999999E-3</v>
      </c>
      <c r="L4598" s="11"/>
      <c r="M4598" s="11">
        <v>0.52059999999999995</v>
      </c>
      <c r="N4598" s="45">
        <v>-3.4410000000000002E-4</v>
      </c>
      <c r="O4598" s="45">
        <v>-1.2176000000000001E-3</v>
      </c>
      <c r="P4598" s="45">
        <v>1.2176000000000001E-3</v>
      </c>
      <c r="Q4598" s="11"/>
      <c r="R4598" s="11">
        <v>0.52170000000000005</v>
      </c>
      <c r="S4598" s="45">
        <v>-3.479E-4</v>
      </c>
      <c r="T4598" s="45">
        <v>-1.2310999999999999E-3</v>
      </c>
      <c r="U4598" s="45">
        <v>1.2310999999999999E-3</v>
      </c>
      <c r="V4598" s="11"/>
      <c r="W4598" s="11">
        <v>0.44840000000000002</v>
      </c>
      <c r="X4598" s="45">
        <v>-9.5119999999999997E-5</v>
      </c>
      <c r="Y4598" s="45">
        <v>-3.3659E-4</v>
      </c>
      <c r="Z4598" s="46">
        <v>3.3659E-4</v>
      </c>
      <c r="AC4598" s="2"/>
      <c r="AD4598" s="2"/>
      <c r="AE4598" s="2"/>
      <c r="AH4598" s="2"/>
      <c r="AI4598" s="2"/>
      <c r="AJ4598" s="2"/>
      <c r="AM4598" s="2"/>
      <c r="AN4598" s="2"/>
      <c r="AO4598" s="2"/>
      <c r="AR4598" s="2"/>
      <c r="AS4598" s="2"/>
      <c r="AT4598" s="2"/>
      <c r="AW4598" s="2"/>
      <c r="AX4598" s="2"/>
      <c r="AY4598" s="2"/>
    </row>
    <row r="4599" spans="8:51" x14ac:dyDescent="0.25">
      <c r="H4599" s="10">
        <v>0.51049999999999995</v>
      </c>
      <c r="I4599" s="45">
        <v>-3.098E-4</v>
      </c>
      <c r="J4599" s="45">
        <v>-1.0962000000000001E-3</v>
      </c>
      <c r="K4599" s="45">
        <v>1.0962000000000001E-3</v>
      </c>
      <c r="L4599" s="11"/>
      <c r="M4599" s="11">
        <v>0.52049999999999996</v>
      </c>
      <c r="N4599" s="45">
        <v>-3.4440000000000002E-4</v>
      </c>
      <c r="O4599" s="45">
        <v>-1.2187000000000001E-3</v>
      </c>
      <c r="P4599" s="45">
        <v>1.2187000000000001E-3</v>
      </c>
      <c r="Q4599" s="11"/>
      <c r="R4599" s="11">
        <v>0.52159999999999995</v>
      </c>
      <c r="S4599" s="45">
        <v>-3.4820000000000001E-4</v>
      </c>
      <c r="T4599" s="45">
        <v>-1.2321000000000001E-3</v>
      </c>
      <c r="U4599" s="45">
        <v>1.2321000000000001E-3</v>
      </c>
      <c r="V4599" s="11"/>
      <c r="W4599" s="11">
        <v>0.44829999999999998</v>
      </c>
      <c r="X4599" s="45">
        <v>-9.5279999999999996E-5</v>
      </c>
      <c r="Y4599" s="45">
        <v>-3.3714999999999998E-4</v>
      </c>
      <c r="Z4599" s="46">
        <v>3.3714999999999998E-4</v>
      </c>
      <c r="AC4599" s="2"/>
      <c r="AD4599" s="2"/>
      <c r="AE4599" s="2"/>
      <c r="AH4599" s="2"/>
      <c r="AI4599" s="2"/>
      <c r="AJ4599" s="2"/>
      <c r="AM4599" s="2"/>
      <c r="AN4599" s="2"/>
      <c r="AO4599" s="2"/>
      <c r="AR4599" s="2"/>
      <c r="AS4599" s="2"/>
      <c r="AT4599" s="2"/>
      <c r="AW4599" s="2"/>
      <c r="AX4599" s="2"/>
      <c r="AY4599" s="2"/>
    </row>
    <row r="4600" spans="8:51" x14ac:dyDescent="0.25">
      <c r="H4600" s="10">
        <v>0.51039999999999996</v>
      </c>
      <c r="I4600" s="45">
        <v>-3.102E-4</v>
      </c>
      <c r="J4600" s="45">
        <v>-1.0977000000000001E-3</v>
      </c>
      <c r="K4600" s="45">
        <v>1.0977000000000001E-3</v>
      </c>
      <c r="L4600" s="11"/>
      <c r="M4600" s="11">
        <v>0.52049999999999996</v>
      </c>
      <c r="N4600" s="45">
        <v>-3.4469999999999998E-4</v>
      </c>
      <c r="O4600" s="45">
        <v>-1.2197E-3</v>
      </c>
      <c r="P4600" s="45">
        <v>1.2197E-3</v>
      </c>
      <c r="Q4600" s="11"/>
      <c r="R4600" s="11">
        <v>0.52159999999999995</v>
      </c>
      <c r="S4600" s="45">
        <v>-3.4850000000000001E-4</v>
      </c>
      <c r="T4600" s="45">
        <v>-1.2332000000000001E-3</v>
      </c>
      <c r="U4600" s="45">
        <v>1.2332000000000001E-3</v>
      </c>
      <c r="V4600" s="11"/>
      <c r="W4600" s="11">
        <v>0.44819999999999999</v>
      </c>
      <c r="X4600" s="45">
        <v>-9.5459999999999997E-5</v>
      </c>
      <c r="Y4600" s="45">
        <v>-3.3778999999999998E-4</v>
      </c>
      <c r="Z4600" s="46">
        <v>3.3778999999999998E-4</v>
      </c>
      <c r="AC4600" s="2"/>
      <c r="AD4600" s="2"/>
      <c r="AE4600" s="2"/>
      <c r="AH4600" s="2"/>
      <c r="AI4600" s="2"/>
      <c r="AJ4600" s="2"/>
      <c r="AM4600" s="2"/>
      <c r="AN4600" s="2"/>
      <c r="AO4600" s="2"/>
      <c r="AR4600" s="2"/>
      <c r="AS4600" s="2"/>
      <c r="AT4600" s="2"/>
      <c r="AW4600" s="2"/>
      <c r="AX4600" s="2"/>
      <c r="AY4600" s="2"/>
    </row>
    <row r="4601" spans="8:51" x14ac:dyDescent="0.25">
      <c r="H4601" s="10">
        <v>0.51039999999999996</v>
      </c>
      <c r="I4601" s="45">
        <v>-3.1050000000000001E-4</v>
      </c>
      <c r="J4601" s="45">
        <v>-1.0987E-3</v>
      </c>
      <c r="K4601" s="45">
        <v>1.0987E-3</v>
      </c>
      <c r="L4601" s="11"/>
      <c r="M4601" s="11">
        <v>0.52039999999999997</v>
      </c>
      <c r="N4601" s="45">
        <v>-3.4519999999999999E-4</v>
      </c>
      <c r="O4601" s="45">
        <v>-1.2214999999999999E-3</v>
      </c>
      <c r="P4601" s="45">
        <v>1.2214999999999999E-3</v>
      </c>
      <c r="Q4601" s="11"/>
      <c r="R4601" s="11">
        <v>0.52149999999999996</v>
      </c>
      <c r="S4601" s="45">
        <v>-3.4880000000000002E-4</v>
      </c>
      <c r="T4601" s="45">
        <v>-1.2343E-3</v>
      </c>
      <c r="U4601" s="45">
        <v>1.2343E-3</v>
      </c>
      <c r="V4601" s="11"/>
      <c r="W4601" s="11">
        <v>0.4481</v>
      </c>
      <c r="X4601" s="45">
        <v>-9.5580000000000003E-5</v>
      </c>
      <c r="Y4601" s="45">
        <v>-3.3822000000000002E-4</v>
      </c>
      <c r="Z4601" s="46">
        <v>3.3822000000000002E-4</v>
      </c>
      <c r="AC4601" s="2"/>
      <c r="AD4601" s="2"/>
      <c r="AE4601" s="2"/>
      <c r="AH4601" s="2"/>
      <c r="AI4601" s="2"/>
      <c r="AJ4601" s="2"/>
      <c r="AM4601" s="2"/>
      <c r="AN4601" s="2"/>
      <c r="AO4601" s="2"/>
      <c r="AR4601" s="2"/>
      <c r="AS4601" s="2"/>
      <c r="AT4601" s="2"/>
      <c r="AW4601" s="2"/>
      <c r="AX4601" s="2"/>
      <c r="AY4601" s="2"/>
    </row>
    <row r="4602" spans="8:51" x14ac:dyDescent="0.25">
      <c r="H4602" s="10">
        <v>0.51029999999999998</v>
      </c>
      <c r="I4602" s="45">
        <v>-3.1060000000000001E-4</v>
      </c>
      <c r="J4602" s="45">
        <v>-1.0991E-3</v>
      </c>
      <c r="K4602" s="45">
        <v>1.0991E-3</v>
      </c>
      <c r="L4602" s="11"/>
      <c r="M4602" s="11">
        <v>0.52029999999999998</v>
      </c>
      <c r="N4602" s="45">
        <v>-3.4509999999999999E-4</v>
      </c>
      <c r="O4602" s="45">
        <v>-1.2212E-3</v>
      </c>
      <c r="P4602" s="45">
        <v>1.2212E-3</v>
      </c>
      <c r="Q4602" s="11"/>
      <c r="R4602" s="11">
        <v>0.52139999999999997</v>
      </c>
      <c r="S4602" s="45">
        <v>-3.4919999999999998E-4</v>
      </c>
      <c r="T4602" s="45">
        <v>-1.2356999999999999E-3</v>
      </c>
      <c r="U4602" s="45">
        <v>1.2356999999999999E-3</v>
      </c>
      <c r="V4602" s="11"/>
      <c r="W4602" s="11">
        <v>0.44800000000000001</v>
      </c>
      <c r="X4602" s="45">
        <v>-9.5760000000000005E-5</v>
      </c>
      <c r="Y4602" s="45">
        <v>-3.3885000000000002E-4</v>
      </c>
      <c r="Z4602" s="46">
        <v>3.3885000000000002E-4</v>
      </c>
      <c r="AC4602" s="2"/>
      <c r="AD4602" s="2"/>
      <c r="AE4602" s="2"/>
      <c r="AH4602" s="2"/>
      <c r="AI4602" s="2"/>
      <c r="AJ4602" s="2"/>
      <c r="AM4602" s="2"/>
      <c r="AN4602" s="2"/>
      <c r="AO4602" s="2"/>
      <c r="AR4602" s="2"/>
      <c r="AS4602" s="2"/>
      <c r="AT4602" s="2"/>
      <c r="AW4602" s="2"/>
      <c r="AX4602" s="2"/>
      <c r="AY4602" s="2"/>
    </row>
    <row r="4603" spans="8:51" x14ac:dyDescent="0.25">
      <c r="H4603" s="10">
        <v>0.51019999999999999</v>
      </c>
      <c r="I4603" s="45">
        <v>-3.1090000000000002E-4</v>
      </c>
      <c r="J4603" s="45">
        <v>-1.1000999999999999E-3</v>
      </c>
      <c r="K4603" s="45">
        <v>1.1000999999999999E-3</v>
      </c>
      <c r="L4603" s="11"/>
      <c r="M4603" s="11">
        <v>0.5202</v>
      </c>
      <c r="N4603" s="45">
        <v>-3.4529999999999999E-4</v>
      </c>
      <c r="O4603" s="45">
        <v>-1.2218999999999999E-3</v>
      </c>
      <c r="P4603" s="45">
        <v>1.2218999999999999E-3</v>
      </c>
      <c r="Q4603" s="11"/>
      <c r="R4603" s="11">
        <v>0.52139999999999997</v>
      </c>
      <c r="S4603" s="45">
        <v>-3.4949999999999998E-4</v>
      </c>
      <c r="T4603" s="45">
        <v>-1.2367000000000001E-3</v>
      </c>
      <c r="U4603" s="45">
        <v>1.2367000000000001E-3</v>
      </c>
      <c r="V4603" s="11"/>
      <c r="W4603" s="11">
        <v>0.44790000000000002</v>
      </c>
      <c r="X4603" s="45">
        <v>-9.5920000000000003E-5</v>
      </c>
      <c r="Y4603" s="45">
        <v>-3.3942E-4</v>
      </c>
      <c r="Z4603" s="46">
        <v>3.3942E-4</v>
      </c>
      <c r="AC4603" s="2"/>
      <c r="AD4603" s="2"/>
      <c r="AE4603" s="2"/>
      <c r="AH4603" s="2"/>
      <c r="AI4603" s="2"/>
      <c r="AJ4603" s="2"/>
      <c r="AM4603" s="2"/>
      <c r="AN4603" s="2"/>
      <c r="AO4603" s="2"/>
      <c r="AR4603" s="2"/>
      <c r="AS4603" s="2"/>
      <c r="AT4603" s="2"/>
      <c r="AW4603" s="2"/>
      <c r="AX4603" s="2"/>
      <c r="AY4603" s="2"/>
    </row>
    <row r="4604" spans="8:51" x14ac:dyDescent="0.25">
      <c r="H4604" s="10">
        <v>0.5101</v>
      </c>
      <c r="I4604" s="45">
        <v>-3.1110000000000003E-4</v>
      </c>
      <c r="J4604" s="45">
        <v>-1.1008000000000001E-3</v>
      </c>
      <c r="K4604" s="45">
        <v>1.1008000000000001E-3</v>
      </c>
      <c r="L4604" s="11"/>
      <c r="M4604" s="11">
        <v>0.52010000000000001</v>
      </c>
      <c r="N4604" s="45">
        <v>-3.455E-4</v>
      </c>
      <c r="O4604" s="45">
        <v>-1.2225999999999999E-3</v>
      </c>
      <c r="P4604" s="45">
        <v>1.2225999999999999E-3</v>
      </c>
      <c r="Q4604" s="11"/>
      <c r="R4604" s="11">
        <v>0.52129999999999999</v>
      </c>
      <c r="S4604" s="45">
        <v>-3.4979999999999999E-4</v>
      </c>
      <c r="T4604" s="45">
        <v>-1.2378000000000001E-3</v>
      </c>
      <c r="U4604" s="45">
        <v>1.2378000000000001E-3</v>
      </c>
      <c r="V4604" s="11"/>
      <c r="W4604" s="11">
        <v>0.44769999999999999</v>
      </c>
      <c r="X4604" s="45">
        <v>-9.6069999999999993E-5</v>
      </c>
      <c r="Y4604" s="45">
        <v>-3.3995E-4</v>
      </c>
      <c r="Z4604" s="46">
        <v>3.3995E-4</v>
      </c>
      <c r="AC4604" s="2"/>
      <c r="AD4604" s="2"/>
      <c r="AE4604" s="2"/>
      <c r="AH4604" s="2"/>
      <c r="AI4604" s="2"/>
      <c r="AJ4604" s="2"/>
      <c r="AM4604" s="2"/>
      <c r="AN4604" s="2"/>
      <c r="AO4604" s="2"/>
      <c r="AR4604" s="2"/>
      <c r="AS4604" s="2"/>
      <c r="AT4604" s="2"/>
      <c r="AW4604" s="2"/>
      <c r="AX4604" s="2"/>
      <c r="AY4604" s="2"/>
    </row>
    <row r="4605" spans="8:51" x14ac:dyDescent="0.25">
      <c r="H4605" s="10">
        <v>0.51</v>
      </c>
      <c r="I4605" s="45">
        <v>-3.1139999999999998E-4</v>
      </c>
      <c r="J4605" s="45">
        <v>-1.1019000000000001E-3</v>
      </c>
      <c r="K4605" s="45">
        <v>1.1019000000000001E-3</v>
      </c>
      <c r="L4605" s="11"/>
      <c r="M4605" s="11">
        <v>0.52</v>
      </c>
      <c r="N4605" s="45">
        <v>-3.457E-4</v>
      </c>
      <c r="O4605" s="45">
        <v>-1.2233000000000001E-3</v>
      </c>
      <c r="P4605" s="45">
        <v>1.2233000000000001E-3</v>
      </c>
      <c r="Q4605" s="11"/>
      <c r="R4605" s="11">
        <v>0.52129999999999999</v>
      </c>
      <c r="S4605" s="45">
        <v>-3.501E-4</v>
      </c>
      <c r="T4605" s="45">
        <v>-1.2389E-3</v>
      </c>
      <c r="U4605" s="45">
        <v>1.2389E-3</v>
      </c>
      <c r="V4605" s="11"/>
      <c r="W4605" s="11">
        <v>0.4476</v>
      </c>
      <c r="X4605" s="45">
        <v>-9.6219999999999997E-5</v>
      </c>
      <c r="Y4605" s="45">
        <v>-3.4047999999999999E-4</v>
      </c>
      <c r="Z4605" s="46">
        <v>3.4047999999999999E-4</v>
      </c>
      <c r="AC4605" s="2"/>
      <c r="AD4605" s="2"/>
      <c r="AE4605" s="2"/>
      <c r="AH4605" s="2"/>
      <c r="AI4605" s="2"/>
      <c r="AJ4605" s="2"/>
      <c r="AM4605" s="2"/>
      <c r="AN4605" s="2"/>
      <c r="AO4605" s="2"/>
      <c r="AR4605" s="2"/>
      <c r="AS4605" s="2"/>
      <c r="AT4605" s="2"/>
      <c r="AW4605" s="2"/>
      <c r="AX4605" s="2"/>
      <c r="AY4605" s="2"/>
    </row>
    <row r="4606" spans="8:51" x14ac:dyDescent="0.25">
      <c r="H4606" s="10">
        <v>0.51</v>
      </c>
      <c r="I4606" s="45">
        <v>-3.1169999999999999E-4</v>
      </c>
      <c r="J4606" s="45">
        <v>-1.103E-3</v>
      </c>
      <c r="K4606" s="45">
        <v>1.103E-3</v>
      </c>
      <c r="L4606" s="11"/>
      <c r="M4606" s="11">
        <v>0.52</v>
      </c>
      <c r="N4606" s="45">
        <v>-3.4620000000000001E-4</v>
      </c>
      <c r="O4606" s="45">
        <v>-1.2251E-3</v>
      </c>
      <c r="P4606" s="45">
        <v>1.2251E-3</v>
      </c>
      <c r="Q4606" s="11"/>
      <c r="R4606" s="11">
        <v>0.5212</v>
      </c>
      <c r="S4606" s="45">
        <v>-3.5050000000000001E-4</v>
      </c>
      <c r="T4606" s="45">
        <v>-1.2403E-3</v>
      </c>
      <c r="U4606" s="45">
        <v>1.2403E-3</v>
      </c>
      <c r="V4606" s="11"/>
      <c r="W4606" s="11">
        <v>0.44750000000000001</v>
      </c>
      <c r="X4606" s="45">
        <v>-9.6409999999999993E-5</v>
      </c>
      <c r="Y4606" s="45">
        <v>-3.4115000000000003E-4</v>
      </c>
      <c r="Z4606" s="46">
        <v>3.4115000000000003E-4</v>
      </c>
      <c r="AC4606" s="2"/>
      <c r="AD4606" s="2"/>
      <c r="AE4606" s="2"/>
      <c r="AH4606" s="2"/>
      <c r="AI4606" s="2"/>
      <c r="AJ4606" s="2"/>
      <c r="AM4606" s="2"/>
      <c r="AN4606" s="2"/>
      <c r="AO4606" s="2"/>
      <c r="AR4606" s="2"/>
      <c r="AS4606" s="2"/>
      <c r="AT4606" s="2"/>
      <c r="AW4606" s="2"/>
      <c r="AX4606" s="2"/>
      <c r="AY4606" s="2"/>
    </row>
    <row r="4607" spans="8:51" x14ac:dyDescent="0.25">
      <c r="H4607" s="10">
        <v>0.50990000000000002</v>
      </c>
      <c r="I4607" s="45">
        <v>-3.1199999999999999E-4</v>
      </c>
      <c r="J4607" s="45">
        <v>-1.1039999999999999E-3</v>
      </c>
      <c r="K4607" s="45">
        <v>1.1039999999999999E-3</v>
      </c>
      <c r="L4607" s="11"/>
      <c r="M4607" s="11">
        <v>0.51990000000000003</v>
      </c>
      <c r="N4607" s="45">
        <v>-3.4640000000000002E-4</v>
      </c>
      <c r="O4607" s="45">
        <v>-1.2258E-3</v>
      </c>
      <c r="P4607" s="45">
        <v>1.2258E-3</v>
      </c>
      <c r="Q4607" s="11"/>
      <c r="R4607" s="11">
        <v>0.52110000000000001</v>
      </c>
      <c r="S4607" s="45">
        <v>-3.5080000000000002E-4</v>
      </c>
      <c r="T4607" s="45">
        <v>-1.2413000000000001E-3</v>
      </c>
      <c r="U4607" s="45">
        <v>1.2413000000000001E-3</v>
      </c>
      <c r="V4607" s="11"/>
      <c r="W4607" s="11">
        <v>0.44740000000000002</v>
      </c>
      <c r="X4607" s="45">
        <v>-9.6559999999999997E-5</v>
      </c>
      <c r="Y4607" s="45">
        <v>-3.4168000000000002E-4</v>
      </c>
      <c r="Z4607" s="46">
        <v>3.4168000000000002E-4</v>
      </c>
      <c r="AC4607" s="2"/>
      <c r="AD4607" s="2"/>
      <c r="AE4607" s="2"/>
      <c r="AH4607" s="2"/>
      <c r="AI4607" s="2"/>
      <c r="AJ4607" s="2"/>
      <c r="AM4607" s="2"/>
      <c r="AN4607" s="2"/>
      <c r="AO4607" s="2"/>
      <c r="AR4607" s="2"/>
      <c r="AS4607" s="2"/>
      <c r="AT4607" s="2"/>
      <c r="AW4607" s="2"/>
      <c r="AX4607" s="2"/>
      <c r="AY4607" s="2"/>
    </row>
    <row r="4608" spans="8:51" x14ac:dyDescent="0.25">
      <c r="H4608" s="10">
        <v>0.50980000000000003</v>
      </c>
      <c r="I4608" s="45">
        <v>-3.122E-4</v>
      </c>
      <c r="J4608" s="45">
        <v>-1.1046999999999999E-3</v>
      </c>
      <c r="K4608" s="45">
        <v>1.1046999999999999E-3</v>
      </c>
      <c r="L4608" s="11"/>
      <c r="M4608" s="11">
        <v>0.51980000000000004</v>
      </c>
      <c r="N4608" s="45">
        <v>-3.4670000000000002E-4</v>
      </c>
      <c r="O4608" s="45">
        <v>-1.2267999999999999E-3</v>
      </c>
      <c r="P4608" s="45">
        <v>1.2267999999999999E-3</v>
      </c>
      <c r="Q4608" s="11"/>
      <c r="R4608" s="11">
        <v>0.52110000000000001</v>
      </c>
      <c r="S4608" s="45">
        <v>-3.5110000000000002E-4</v>
      </c>
      <c r="T4608" s="45">
        <v>-1.2424000000000001E-3</v>
      </c>
      <c r="U4608" s="45">
        <v>1.2424000000000001E-3</v>
      </c>
      <c r="V4608" s="11"/>
      <c r="W4608" s="11">
        <v>0.44729999999999998</v>
      </c>
      <c r="X4608" s="45">
        <v>-9.6710000000000001E-5</v>
      </c>
      <c r="Y4608" s="45">
        <v>-3.4222000000000001E-4</v>
      </c>
      <c r="Z4608" s="46">
        <v>3.4222000000000001E-4</v>
      </c>
      <c r="AC4608" s="2"/>
      <c r="AD4608" s="2"/>
      <c r="AE4608" s="2"/>
      <c r="AH4608" s="2"/>
      <c r="AI4608" s="2"/>
      <c r="AJ4608" s="2"/>
      <c r="AM4608" s="2"/>
      <c r="AN4608" s="2"/>
      <c r="AO4608" s="2"/>
      <c r="AR4608" s="2"/>
      <c r="AS4608" s="2"/>
      <c r="AT4608" s="2"/>
      <c r="AW4608" s="2"/>
      <c r="AX4608" s="2"/>
      <c r="AY4608" s="2"/>
    </row>
    <row r="4609" spans="8:51" x14ac:dyDescent="0.25">
      <c r="H4609" s="10">
        <v>0.50970000000000004</v>
      </c>
      <c r="I4609" s="45">
        <v>-3.1250000000000001E-4</v>
      </c>
      <c r="J4609" s="45">
        <v>-1.1058000000000001E-3</v>
      </c>
      <c r="K4609" s="45">
        <v>1.1058000000000001E-3</v>
      </c>
      <c r="L4609" s="11"/>
      <c r="M4609" s="11">
        <v>0.51980000000000004</v>
      </c>
      <c r="N4609" s="45">
        <v>-3.4699999999999998E-4</v>
      </c>
      <c r="O4609" s="45">
        <v>-1.2279000000000001E-3</v>
      </c>
      <c r="P4609" s="45">
        <v>1.2279000000000001E-3</v>
      </c>
      <c r="Q4609" s="11"/>
      <c r="R4609" s="11">
        <v>0.52100000000000002</v>
      </c>
      <c r="S4609" s="45">
        <v>-3.5139999999999998E-4</v>
      </c>
      <c r="T4609" s="45">
        <v>-1.2435E-3</v>
      </c>
      <c r="U4609" s="45">
        <v>1.2435E-3</v>
      </c>
      <c r="V4609" s="11"/>
      <c r="W4609" s="11">
        <v>0.44719999999999999</v>
      </c>
      <c r="X4609" s="45">
        <v>-9.6860000000000004E-5</v>
      </c>
      <c r="Y4609" s="45">
        <v>-3.4275000000000001E-4</v>
      </c>
      <c r="Z4609" s="46">
        <v>3.4275000000000001E-4</v>
      </c>
      <c r="AC4609" s="2"/>
      <c r="AD4609" s="2"/>
      <c r="AE4609" s="2"/>
      <c r="AH4609" s="2"/>
      <c r="AI4609" s="2"/>
      <c r="AJ4609" s="2"/>
      <c r="AM4609" s="2"/>
      <c r="AN4609" s="2"/>
      <c r="AO4609" s="2"/>
      <c r="AR4609" s="2"/>
      <c r="AS4609" s="2"/>
      <c r="AT4609" s="2"/>
      <c r="AW4609" s="2"/>
      <c r="AX4609" s="2"/>
      <c r="AY4609" s="2"/>
    </row>
    <row r="4610" spans="8:51" x14ac:dyDescent="0.25">
      <c r="H4610" s="10">
        <v>0.50960000000000005</v>
      </c>
      <c r="I4610" s="45">
        <v>-3.1260000000000001E-4</v>
      </c>
      <c r="J4610" s="45">
        <v>-1.1061999999999999E-3</v>
      </c>
      <c r="K4610" s="45">
        <v>1.1061999999999999E-3</v>
      </c>
      <c r="L4610" s="11"/>
      <c r="M4610" s="11">
        <v>0.51970000000000005</v>
      </c>
      <c r="N4610" s="45">
        <v>-3.4739999999999999E-4</v>
      </c>
      <c r="O4610" s="45">
        <v>-1.2293E-3</v>
      </c>
      <c r="P4610" s="45">
        <v>1.2293E-3</v>
      </c>
      <c r="Q4610" s="11"/>
      <c r="R4610" s="11">
        <v>0.52100000000000002</v>
      </c>
      <c r="S4610" s="45">
        <v>-3.5169999999999998E-4</v>
      </c>
      <c r="T4610" s="45">
        <v>-1.2444999999999999E-3</v>
      </c>
      <c r="U4610" s="45">
        <v>1.2444999999999999E-3</v>
      </c>
      <c r="V4610" s="11"/>
      <c r="W4610" s="11">
        <v>0.4471</v>
      </c>
      <c r="X4610" s="45">
        <v>-9.7050000000000001E-5</v>
      </c>
      <c r="Y4610" s="45">
        <v>-3.4341999999999999E-4</v>
      </c>
      <c r="Z4610" s="46">
        <v>3.4341999999999999E-4</v>
      </c>
      <c r="AC4610" s="2"/>
      <c r="AD4610" s="2"/>
      <c r="AE4610" s="2"/>
      <c r="AH4610" s="2"/>
      <c r="AI4610" s="2"/>
      <c r="AJ4610" s="2"/>
      <c r="AM4610" s="2"/>
      <c r="AN4610" s="2"/>
      <c r="AO4610" s="2"/>
      <c r="AR4610" s="2"/>
      <c r="AS4610" s="2"/>
      <c r="AT4610" s="2"/>
      <c r="AW4610" s="2"/>
      <c r="AX4610" s="2"/>
      <c r="AY4610" s="2"/>
    </row>
    <row r="4611" spans="8:51" x14ac:dyDescent="0.25">
      <c r="H4611" s="10">
        <v>0.50960000000000005</v>
      </c>
      <c r="I4611" s="45">
        <v>-3.1290000000000002E-4</v>
      </c>
      <c r="J4611" s="45">
        <v>-1.1072E-3</v>
      </c>
      <c r="K4611" s="45">
        <v>1.1072E-3</v>
      </c>
      <c r="L4611" s="11"/>
      <c r="M4611" s="11">
        <v>0.51959999999999995</v>
      </c>
      <c r="N4611" s="45">
        <v>-3.4739999999999999E-4</v>
      </c>
      <c r="O4611" s="45">
        <v>-1.2293E-3</v>
      </c>
      <c r="P4611" s="45">
        <v>1.2293E-3</v>
      </c>
      <c r="Q4611" s="11"/>
      <c r="R4611" s="11">
        <v>0.52090000000000003</v>
      </c>
      <c r="S4611" s="45">
        <v>-3.5209999999999999E-4</v>
      </c>
      <c r="T4611" s="45">
        <v>-1.2459000000000001E-3</v>
      </c>
      <c r="U4611" s="45">
        <v>1.2459000000000001E-3</v>
      </c>
      <c r="V4611" s="11"/>
      <c r="W4611" s="11">
        <v>0.44700000000000001</v>
      </c>
      <c r="X4611" s="45">
        <v>-9.7200000000000004E-5</v>
      </c>
      <c r="Y4611" s="45">
        <v>-3.4394999999999998E-4</v>
      </c>
      <c r="Z4611" s="46">
        <v>3.4394999999999998E-4</v>
      </c>
      <c r="AC4611" s="2"/>
      <c r="AD4611" s="2"/>
      <c r="AE4611" s="2"/>
      <c r="AH4611" s="2"/>
      <c r="AI4611" s="2"/>
      <c r="AJ4611" s="2"/>
      <c r="AM4611" s="2"/>
      <c r="AN4611" s="2"/>
      <c r="AO4611" s="2"/>
      <c r="AR4611" s="2"/>
      <c r="AS4611" s="2"/>
      <c r="AT4611" s="2"/>
      <c r="AW4611" s="2"/>
      <c r="AX4611" s="2"/>
      <c r="AY4611" s="2"/>
    </row>
    <row r="4612" spans="8:51" x14ac:dyDescent="0.25">
      <c r="H4612" s="10">
        <v>0.50949999999999995</v>
      </c>
      <c r="I4612" s="45">
        <v>-3.1320000000000002E-4</v>
      </c>
      <c r="J4612" s="45">
        <v>-1.1083E-3</v>
      </c>
      <c r="K4612" s="45">
        <v>1.1083E-3</v>
      </c>
      <c r="L4612" s="11"/>
      <c r="M4612" s="11">
        <v>0.51959999999999995</v>
      </c>
      <c r="N4612" s="45">
        <v>-3.479E-4</v>
      </c>
      <c r="O4612" s="45">
        <v>-1.2310999999999999E-3</v>
      </c>
      <c r="P4612" s="45">
        <v>1.2310999999999999E-3</v>
      </c>
      <c r="Q4612" s="11"/>
      <c r="R4612" s="11">
        <v>0.52090000000000003</v>
      </c>
      <c r="S4612" s="45">
        <v>-3.524E-4</v>
      </c>
      <c r="T4612" s="45">
        <v>-1.2470000000000001E-3</v>
      </c>
      <c r="U4612" s="45">
        <v>1.2470000000000001E-3</v>
      </c>
      <c r="V4612" s="11"/>
      <c r="W4612" s="11">
        <v>0.44690000000000002</v>
      </c>
      <c r="X4612" s="45">
        <v>-9.7349999999999995E-5</v>
      </c>
      <c r="Y4612" s="45">
        <v>-3.4447999999999998E-4</v>
      </c>
      <c r="Z4612" s="46">
        <v>3.4447999999999998E-4</v>
      </c>
      <c r="AC4612" s="2"/>
      <c r="AD4612" s="2"/>
      <c r="AE4612" s="2"/>
      <c r="AH4612" s="2"/>
      <c r="AI4612" s="2"/>
      <c r="AJ4612" s="2"/>
      <c r="AM4612" s="2"/>
      <c r="AN4612" s="2"/>
      <c r="AO4612" s="2"/>
      <c r="AR4612" s="2"/>
      <c r="AS4612" s="2"/>
      <c r="AT4612" s="2"/>
      <c r="AW4612" s="2"/>
      <c r="AX4612" s="2"/>
      <c r="AY4612" s="2"/>
    </row>
    <row r="4613" spans="8:51" x14ac:dyDescent="0.25">
      <c r="H4613" s="10">
        <v>0.50939999999999996</v>
      </c>
      <c r="I4613" s="45">
        <v>-3.1339999999999997E-4</v>
      </c>
      <c r="J4613" s="45">
        <v>-1.109E-3</v>
      </c>
      <c r="K4613" s="45">
        <v>1.109E-3</v>
      </c>
      <c r="L4613" s="11"/>
      <c r="M4613" s="11">
        <v>0.51949999999999996</v>
      </c>
      <c r="N4613" s="45">
        <v>-3.481E-4</v>
      </c>
      <c r="O4613" s="45">
        <v>-1.2317999999999999E-3</v>
      </c>
      <c r="P4613" s="45">
        <v>1.2317999999999999E-3</v>
      </c>
      <c r="Q4613" s="11"/>
      <c r="R4613" s="11">
        <v>0.52080000000000004</v>
      </c>
      <c r="S4613" s="45">
        <v>-3.5270000000000001E-4</v>
      </c>
      <c r="T4613" s="45">
        <v>-1.2481E-3</v>
      </c>
      <c r="U4613" s="45">
        <v>1.2481E-3</v>
      </c>
      <c r="V4613" s="11"/>
      <c r="W4613" s="11">
        <v>0.44679999999999997</v>
      </c>
      <c r="X4613" s="45">
        <v>-9.7499999999999998E-5</v>
      </c>
      <c r="Y4613" s="45">
        <v>-3.4500999999999998E-4</v>
      </c>
      <c r="Z4613" s="46">
        <v>3.4500999999999998E-4</v>
      </c>
      <c r="AC4613" s="2"/>
      <c r="AD4613" s="2"/>
      <c r="AE4613" s="2"/>
      <c r="AH4613" s="2"/>
      <c r="AI4613" s="2"/>
      <c r="AJ4613" s="2"/>
      <c r="AM4613" s="2"/>
      <c r="AN4613" s="2"/>
      <c r="AO4613" s="2"/>
      <c r="AR4613" s="2"/>
      <c r="AS4613" s="2"/>
      <c r="AT4613" s="2"/>
      <c r="AW4613" s="2"/>
      <c r="AX4613" s="2"/>
      <c r="AY4613" s="2"/>
    </row>
    <row r="4614" spans="8:51" x14ac:dyDescent="0.25">
      <c r="H4614" s="10">
        <v>0.50929999999999997</v>
      </c>
      <c r="I4614" s="45">
        <v>-3.1369999999999998E-4</v>
      </c>
      <c r="J4614" s="45">
        <v>-1.1100000000000001E-3</v>
      </c>
      <c r="K4614" s="45">
        <v>1.1100000000000001E-3</v>
      </c>
      <c r="L4614" s="11"/>
      <c r="M4614" s="11">
        <v>0.51939999999999997</v>
      </c>
      <c r="N4614" s="45">
        <v>-3.4830000000000001E-4</v>
      </c>
      <c r="O4614" s="45">
        <v>-1.2325000000000001E-3</v>
      </c>
      <c r="P4614" s="45">
        <v>1.2325000000000001E-3</v>
      </c>
      <c r="Q4614" s="11"/>
      <c r="R4614" s="11">
        <v>0.52080000000000004</v>
      </c>
      <c r="S4614" s="45">
        <v>-3.5310000000000002E-4</v>
      </c>
      <c r="T4614" s="45">
        <v>-1.2495E-3</v>
      </c>
      <c r="U4614" s="45">
        <v>1.2495E-3</v>
      </c>
      <c r="V4614" s="11"/>
      <c r="W4614" s="11">
        <v>0.44669999999999999</v>
      </c>
      <c r="X4614" s="45">
        <v>-9.7689999999999995E-5</v>
      </c>
      <c r="Y4614" s="45">
        <v>-3.4568000000000001E-4</v>
      </c>
      <c r="Z4614" s="46">
        <v>3.4568000000000001E-4</v>
      </c>
      <c r="AC4614" s="2"/>
      <c r="AD4614" s="2"/>
      <c r="AE4614" s="2"/>
      <c r="AH4614" s="2"/>
      <c r="AI4614" s="2"/>
      <c r="AJ4614" s="2"/>
      <c r="AM4614" s="2"/>
      <c r="AN4614" s="2"/>
      <c r="AO4614" s="2"/>
      <c r="AR4614" s="2"/>
      <c r="AS4614" s="2"/>
      <c r="AT4614" s="2"/>
      <c r="AW4614" s="2"/>
      <c r="AX4614" s="2"/>
      <c r="AY4614" s="2"/>
    </row>
    <row r="4615" spans="8:51" x14ac:dyDescent="0.25">
      <c r="H4615" s="10">
        <v>0.50929999999999997</v>
      </c>
      <c r="I4615" s="45">
        <v>-3.1389999999999999E-4</v>
      </c>
      <c r="J4615" s="45">
        <v>-1.1107999999999999E-3</v>
      </c>
      <c r="K4615" s="45">
        <v>1.1107999999999999E-3</v>
      </c>
      <c r="L4615" s="11"/>
      <c r="M4615" s="11">
        <v>0.51929999999999998</v>
      </c>
      <c r="N4615" s="45">
        <v>-3.4860000000000002E-4</v>
      </c>
      <c r="O4615" s="45">
        <v>-1.2335E-3</v>
      </c>
      <c r="P4615" s="45">
        <v>1.2335E-3</v>
      </c>
      <c r="Q4615" s="11"/>
      <c r="R4615" s="11">
        <v>0.52070000000000005</v>
      </c>
      <c r="S4615" s="45">
        <v>-3.5340000000000002E-4</v>
      </c>
      <c r="T4615" s="45">
        <v>-1.2505000000000001E-3</v>
      </c>
      <c r="U4615" s="45">
        <v>1.2505000000000001E-3</v>
      </c>
      <c r="V4615" s="11"/>
      <c r="W4615" s="11">
        <v>0.4466</v>
      </c>
      <c r="X4615" s="45">
        <v>-9.7839999999999998E-5</v>
      </c>
      <c r="Y4615" s="45">
        <v>-3.4621000000000001E-4</v>
      </c>
      <c r="Z4615" s="46">
        <v>3.4621000000000001E-4</v>
      </c>
      <c r="AC4615" s="2"/>
      <c r="AD4615" s="2"/>
      <c r="AE4615" s="2"/>
      <c r="AH4615" s="2"/>
      <c r="AI4615" s="2"/>
      <c r="AJ4615" s="2"/>
      <c r="AM4615" s="2"/>
      <c r="AN4615" s="2"/>
      <c r="AO4615" s="2"/>
      <c r="AR4615" s="2"/>
      <c r="AS4615" s="2"/>
      <c r="AT4615" s="2"/>
      <c r="AW4615" s="2"/>
      <c r="AX4615" s="2"/>
      <c r="AY4615" s="2"/>
    </row>
    <row r="4616" spans="8:51" x14ac:dyDescent="0.25">
      <c r="H4616" s="10">
        <v>0.50919999999999999</v>
      </c>
      <c r="I4616" s="45">
        <v>-3.1409999999999999E-4</v>
      </c>
      <c r="J4616" s="45">
        <v>-1.1115000000000001E-3</v>
      </c>
      <c r="K4616" s="45">
        <v>1.1115000000000001E-3</v>
      </c>
      <c r="L4616" s="11"/>
      <c r="M4616" s="11">
        <v>0.51919999999999999</v>
      </c>
      <c r="N4616" s="45">
        <v>-3.4890000000000002E-4</v>
      </c>
      <c r="O4616" s="45">
        <v>-1.2346E-3</v>
      </c>
      <c r="P4616" s="45">
        <v>1.2346E-3</v>
      </c>
      <c r="Q4616" s="11"/>
      <c r="R4616" s="11">
        <v>0.52059999999999995</v>
      </c>
      <c r="S4616" s="45">
        <v>-3.5369999999999998E-4</v>
      </c>
      <c r="T4616" s="45">
        <v>-1.2516000000000001E-3</v>
      </c>
      <c r="U4616" s="45">
        <v>1.2516000000000001E-3</v>
      </c>
      <c r="V4616" s="11"/>
      <c r="W4616" s="11">
        <v>0.44650000000000001</v>
      </c>
      <c r="X4616" s="45">
        <v>-9.7990000000000002E-5</v>
      </c>
      <c r="Y4616" s="45">
        <v>-3.4674E-4</v>
      </c>
      <c r="Z4616" s="46">
        <v>3.4674E-4</v>
      </c>
      <c r="AC4616" s="2"/>
      <c r="AD4616" s="2"/>
      <c r="AE4616" s="2"/>
      <c r="AH4616" s="2"/>
      <c r="AI4616" s="2"/>
      <c r="AJ4616" s="2"/>
      <c r="AM4616" s="2"/>
      <c r="AN4616" s="2"/>
      <c r="AO4616" s="2"/>
      <c r="AR4616" s="2"/>
      <c r="AS4616" s="2"/>
      <c r="AT4616" s="2"/>
      <c r="AW4616" s="2"/>
      <c r="AX4616" s="2"/>
      <c r="AY4616" s="2"/>
    </row>
    <row r="4617" spans="8:51" x14ac:dyDescent="0.25">
      <c r="H4617" s="10">
        <v>0.5091</v>
      </c>
      <c r="I4617" s="45">
        <v>-3.144E-4</v>
      </c>
      <c r="J4617" s="45">
        <v>-1.1125E-3</v>
      </c>
      <c r="K4617" s="45">
        <v>1.1125E-3</v>
      </c>
      <c r="L4617" s="11"/>
      <c r="M4617" s="11">
        <v>0.51910000000000001</v>
      </c>
      <c r="N4617" s="45">
        <v>-3.4890000000000002E-4</v>
      </c>
      <c r="O4617" s="45">
        <v>-1.2346E-3</v>
      </c>
      <c r="P4617" s="45">
        <v>1.2346E-3</v>
      </c>
      <c r="Q4617" s="11"/>
      <c r="R4617" s="11">
        <v>0.52059999999999995</v>
      </c>
      <c r="S4617" s="45">
        <v>-3.5399999999999999E-4</v>
      </c>
      <c r="T4617" s="45">
        <v>-1.2527E-3</v>
      </c>
      <c r="U4617" s="45">
        <v>1.2527E-3</v>
      </c>
      <c r="V4617" s="11"/>
      <c r="W4617" s="11">
        <v>0.44640000000000002</v>
      </c>
      <c r="X4617" s="45">
        <v>-9.8179999999999999E-5</v>
      </c>
      <c r="Y4617" s="45">
        <v>-3.4741999999999998E-4</v>
      </c>
      <c r="Z4617" s="46">
        <v>3.4741999999999998E-4</v>
      </c>
      <c r="AC4617" s="2"/>
      <c r="AD4617" s="2"/>
      <c r="AE4617" s="2"/>
      <c r="AH4617" s="2"/>
      <c r="AI4617" s="2"/>
      <c r="AJ4617" s="2"/>
      <c r="AM4617" s="2"/>
      <c r="AN4617" s="2"/>
      <c r="AO4617" s="2"/>
      <c r="AR4617" s="2"/>
      <c r="AS4617" s="2"/>
      <c r="AT4617" s="2"/>
      <c r="AW4617" s="2"/>
      <c r="AX4617" s="2"/>
      <c r="AY4617" s="2"/>
    </row>
    <row r="4618" spans="8:51" x14ac:dyDescent="0.25">
      <c r="H4618" s="10">
        <v>0.50900000000000001</v>
      </c>
      <c r="I4618" s="45">
        <v>-3.1470000000000001E-4</v>
      </c>
      <c r="J4618" s="45">
        <v>-1.1136E-3</v>
      </c>
      <c r="K4618" s="45">
        <v>1.1136E-3</v>
      </c>
      <c r="L4618" s="11"/>
      <c r="M4618" s="11">
        <v>0.51900000000000002</v>
      </c>
      <c r="N4618" s="45">
        <v>-3.4919999999999998E-4</v>
      </c>
      <c r="O4618" s="45">
        <v>-1.2356999999999999E-3</v>
      </c>
      <c r="P4618" s="45">
        <v>1.2356999999999999E-3</v>
      </c>
      <c r="Q4618" s="11"/>
      <c r="R4618" s="11">
        <v>0.52049999999999996</v>
      </c>
      <c r="S4618" s="45">
        <v>-3.5429999999999999E-4</v>
      </c>
      <c r="T4618" s="45">
        <v>-1.2537E-3</v>
      </c>
      <c r="U4618" s="45">
        <v>1.2537E-3</v>
      </c>
      <c r="V4618" s="11"/>
      <c r="W4618" s="11">
        <v>0.44629999999999997</v>
      </c>
      <c r="X4618" s="45">
        <v>-9.8330000000000002E-5</v>
      </c>
      <c r="Y4618" s="45">
        <v>-3.4794999999999997E-4</v>
      </c>
      <c r="Z4618" s="46">
        <v>3.4794999999999997E-4</v>
      </c>
      <c r="AC4618" s="2"/>
      <c r="AD4618" s="2"/>
      <c r="AE4618" s="2"/>
      <c r="AH4618" s="2"/>
      <c r="AI4618" s="2"/>
      <c r="AJ4618" s="2"/>
      <c r="AM4618" s="2"/>
      <c r="AN4618" s="2"/>
      <c r="AO4618" s="2"/>
      <c r="AR4618" s="2"/>
      <c r="AS4618" s="2"/>
      <c r="AT4618" s="2"/>
      <c r="AW4618" s="2"/>
      <c r="AX4618" s="2"/>
      <c r="AY4618" s="2"/>
    </row>
    <row r="4619" spans="8:51" x14ac:dyDescent="0.25">
      <c r="H4619" s="10">
        <v>0.50890000000000002</v>
      </c>
      <c r="I4619" s="45">
        <v>-3.1480000000000001E-4</v>
      </c>
      <c r="J4619" s="45">
        <v>-1.1138999999999999E-3</v>
      </c>
      <c r="K4619" s="45">
        <v>1.1138999999999999E-3</v>
      </c>
      <c r="L4619" s="11"/>
      <c r="M4619" s="11">
        <v>0.51900000000000002</v>
      </c>
      <c r="N4619" s="45">
        <v>-3.4949999999999998E-4</v>
      </c>
      <c r="O4619" s="45">
        <v>-1.2367000000000001E-3</v>
      </c>
      <c r="P4619" s="45">
        <v>1.2367000000000001E-3</v>
      </c>
      <c r="Q4619" s="11"/>
      <c r="R4619" s="11">
        <v>0.52049999999999996</v>
      </c>
      <c r="S4619" s="45">
        <v>-3.547E-4</v>
      </c>
      <c r="T4619" s="45">
        <v>-1.2551000000000001E-3</v>
      </c>
      <c r="U4619" s="45">
        <v>1.2551000000000001E-3</v>
      </c>
      <c r="V4619" s="11"/>
      <c r="W4619" s="11">
        <v>0.44619999999999999</v>
      </c>
      <c r="X4619" s="45">
        <v>-9.8510000000000004E-5</v>
      </c>
      <c r="Y4619" s="45">
        <v>-3.4858000000000003E-4</v>
      </c>
      <c r="Z4619" s="46">
        <v>3.4858000000000003E-4</v>
      </c>
      <c r="AC4619" s="2"/>
      <c r="AD4619" s="2"/>
      <c r="AE4619" s="2"/>
      <c r="AH4619" s="2"/>
      <c r="AI4619" s="2"/>
      <c r="AJ4619" s="2"/>
      <c r="AM4619" s="2"/>
      <c r="AN4619" s="2"/>
      <c r="AO4619" s="2"/>
      <c r="AR4619" s="2"/>
      <c r="AS4619" s="2"/>
      <c r="AT4619" s="2"/>
      <c r="AW4619" s="2"/>
      <c r="AX4619" s="2"/>
      <c r="AY4619" s="2"/>
    </row>
    <row r="4620" spans="8:51" x14ac:dyDescent="0.25">
      <c r="H4620" s="10">
        <v>0.50880000000000003</v>
      </c>
      <c r="I4620" s="45">
        <v>-3.1510000000000002E-4</v>
      </c>
      <c r="J4620" s="45">
        <v>-1.1150000000000001E-3</v>
      </c>
      <c r="K4620" s="45">
        <v>1.1150000000000001E-3</v>
      </c>
      <c r="L4620" s="11"/>
      <c r="M4620" s="11">
        <v>0.51890000000000003</v>
      </c>
      <c r="N4620" s="45">
        <v>-3.4979999999999999E-4</v>
      </c>
      <c r="O4620" s="45">
        <v>-1.2378000000000001E-3</v>
      </c>
      <c r="P4620" s="45">
        <v>1.2378000000000001E-3</v>
      </c>
      <c r="Q4620" s="11"/>
      <c r="R4620" s="11">
        <v>0.52039999999999997</v>
      </c>
      <c r="S4620" s="45">
        <v>-3.5500000000000001E-4</v>
      </c>
      <c r="T4620" s="45">
        <v>-1.2562000000000001E-3</v>
      </c>
      <c r="U4620" s="45">
        <v>1.2562000000000001E-3</v>
      </c>
      <c r="V4620" s="11"/>
      <c r="W4620" s="11">
        <v>0.4461</v>
      </c>
      <c r="X4620" s="45">
        <v>-9.8659999999999994E-5</v>
      </c>
      <c r="Y4620" s="45">
        <v>-3.4912000000000002E-4</v>
      </c>
      <c r="Z4620" s="46">
        <v>3.4912000000000002E-4</v>
      </c>
      <c r="AC4620" s="2"/>
      <c r="AD4620" s="2"/>
      <c r="AE4620" s="2"/>
      <c r="AH4620" s="2"/>
      <c r="AI4620" s="2"/>
      <c r="AJ4620" s="2"/>
      <c r="AM4620" s="2"/>
      <c r="AN4620" s="2"/>
      <c r="AO4620" s="2"/>
      <c r="AR4620" s="2"/>
      <c r="AS4620" s="2"/>
      <c r="AT4620" s="2"/>
      <c r="AW4620" s="2"/>
      <c r="AX4620" s="2"/>
      <c r="AY4620" s="2"/>
    </row>
    <row r="4621" spans="8:51" x14ac:dyDescent="0.25">
      <c r="H4621" s="10">
        <v>0.50880000000000003</v>
      </c>
      <c r="I4621" s="45">
        <v>-3.1550000000000003E-4</v>
      </c>
      <c r="J4621" s="45">
        <v>-1.1164E-3</v>
      </c>
      <c r="K4621" s="45">
        <v>1.1164E-3</v>
      </c>
      <c r="L4621" s="11"/>
      <c r="M4621" s="11">
        <v>0.51880000000000004</v>
      </c>
      <c r="N4621" s="45">
        <v>-3.501E-4</v>
      </c>
      <c r="O4621" s="45">
        <v>-1.2389E-3</v>
      </c>
      <c r="P4621" s="45">
        <v>1.2389E-3</v>
      </c>
      <c r="Q4621" s="11"/>
      <c r="R4621" s="11">
        <v>0.52029999999999998</v>
      </c>
      <c r="S4621" s="45">
        <v>-3.5530000000000002E-4</v>
      </c>
      <c r="T4621" s="45">
        <v>-1.2573E-3</v>
      </c>
      <c r="U4621" s="45">
        <v>1.2573E-3</v>
      </c>
      <c r="V4621" s="11"/>
      <c r="W4621" s="11">
        <v>0.44600000000000001</v>
      </c>
      <c r="X4621" s="45">
        <v>-9.8820000000000006E-5</v>
      </c>
      <c r="Y4621" s="45">
        <v>-3.4968E-4</v>
      </c>
      <c r="Z4621" s="46">
        <v>3.4968E-4</v>
      </c>
      <c r="AC4621" s="2"/>
      <c r="AD4621" s="2"/>
      <c r="AE4621" s="2"/>
      <c r="AH4621" s="2"/>
      <c r="AI4621" s="2"/>
      <c r="AJ4621" s="2"/>
      <c r="AM4621" s="2"/>
      <c r="AN4621" s="2"/>
      <c r="AO4621" s="2"/>
      <c r="AR4621" s="2"/>
      <c r="AS4621" s="2"/>
      <c r="AT4621" s="2"/>
      <c r="AW4621" s="2"/>
      <c r="AX4621" s="2"/>
      <c r="AY4621" s="2"/>
    </row>
    <row r="4622" spans="8:51" x14ac:dyDescent="0.25">
      <c r="H4622" s="10">
        <v>0.50870000000000004</v>
      </c>
      <c r="I4622" s="45">
        <v>-3.1569999999999998E-4</v>
      </c>
      <c r="J4622" s="45">
        <v>-1.1171E-3</v>
      </c>
      <c r="K4622" s="45">
        <v>1.1171E-3</v>
      </c>
      <c r="L4622" s="11"/>
      <c r="M4622" s="11">
        <v>0.51880000000000004</v>
      </c>
      <c r="N4622" s="45">
        <v>-3.5040000000000001E-4</v>
      </c>
      <c r="O4622" s="45">
        <v>-1.2398999999999999E-3</v>
      </c>
      <c r="P4622" s="45">
        <v>1.2398999999999999E-3</v>
      </c>
      <c r="Q4622" s="11"/>
      <c r="R4622" s="11">
        <v>0.52029999999999998</v>
      </c>
      <c r="S4622" s="45">
        <v>-3.5570000000000003E-4</v>
      </c>
      <c r="T4622" s="45">
        <v>-1.2587E-3</v>
      </c>
      <c r="U4622" s="45">
        <v>1.2587E-3</v>
      </c>
      <c r="V4622" s="11"/>
      <c r="W4622" s="11">
        <v>0.44590000000000002</v>
      </c>
      <c r="X4622" s="45">
        <v>-9.8999999999999994E-5</v>
      </c>
      <c r="Y4622" s="45">
        <v>-3.5031999999999999E-4</v>
      </c>
      <c r="Z4622" s="46">
        <v>3.5031999999999999E-4</v>
      </c>
      <c r="AC4622" s="2"/>
      <c r="AD4622" s="2"/>
      <c r="AE4622" s="2"/>
      <c r="AH4622" s="2"/>
      <c r="AI4622" s="2"/>
      <c r="AJ4622" s="2"/>
      <c r="AM4622" s="2"/>
      <c r="AN4622" s="2"/>
      <c r="AO4622" s="2"/>
      <c r="AR4622" s="2"/>
      <c r="AS4622" s="2"/>
      <c r="AT4622" s="2"/>
      <c r="AW4622" s="2"/>
      <c r="AX4622" s="2"/>
      <c r="AY4622" s="2"/>
    </row>
    <row r="4623" spans="8:51" x14ac:dyDescent="0.25">
      <c r="H4623" s="10">
        <v>0.50860000000000005</v>
      </c>
      <c r="I4623" s="45">
        <v>-3.1589999999999998E-4</v>
      </c>
      <c r="J4623" s="45">
        <v>-1.1178E-3</v>
      </c>
      <c r="K4623" s="45">
        <v>1.1178E-3</v>
      </c>
      <c r="L4623" s="11"/>
      <c r="M4623" s="11">
        <v>0.51870000000000005</v>
      </c>
      <c r="N4623" s="45">
        <v>-3.5070000000000001E-4</v>
      </c>
      <c r="O4623" s="45">
        <v>-1.2409999999999999E-3</v>
      </c>
      <c r="P4623" s="45">
        <v>1.2409999999999999E-3</v>
      </c>
      <c r="Q4623" s="11"/>
      <c r="R4623" s="11">
        <v>0.5202</v>
      </c>
      <c r="S4623" s="45">
        <v>-3.5599999999999998E-4</v>
      </c>
      <c r="T4623" s="45">
        <v>-1.2597000000000001E-3</v>
      </c>
      <c r="U4623" s="45">
        <v>1.2597000000000001E-3</v>
      </c>
      <c r="V4623" s="11"/>
      <c r="W4623" s="11">
        <v>0.44579999999999997</v>
      </c>
      <c r="X4623" s="45">
        <v>-9.9179999999999996E-5</v>
      </c>
      <c r="Y4623" s="45">
        <v>-3.5095999999999999E-4</v>
      </c>
      <c r="Z4623" s="46">
        <v>3.5095999999999999E-4</v>
      </c>
      <c r="AC4623" s="2"/>
      <c r="AD4623" s="2"/>
      <c r="AE4623" s="2"/>
      <c r="AH4623" s="2"/>
      <c r="AI4623" s="2"/>
      <c r="AJ4623" s="2"/>
      <c r="AM4623" s="2"/>
      <c r="AN4623" s="2"/>
      <c r="AO4623" s="2"/>
      <c r="AR4623" s="2"/>
      <c r="AS4623" s="2"/>
      <c r="AT4623" s="2"/>
      <c r="AW4623" s="2"/>
      <c r="AX4623" s="2"/>
      <c r="AY4623" s="2"/>
    </row>
    <row r="4624" spans="8:51" x14ac:dyDescent="0.25">
      <c r="H4624" s="10">
        <v>0.50849999999999995</v>
      </c>
      <c r="I4624" s="45">
        <v>-3.1609999999999999E-4</v>
      </c>
      <c r="J4624" s="45">
        <v>-1.1184999999999999E-3</v>
      </c>
      <c r="K4624" s="45">
        <v>1.1184999999999999E-3</v>
      </c>
      <c r="L4624" s="11"/>
      <c r="M4624" s="11">
        <v>0.51859999999999995</v>
      </c>
      <c r="N4624" s="45">
        <v>-3.5080000000000002E-4</v>
      </c>
      <c r="O4624" s="45">
        <v>-1.2413000000000001E-3</v>
      </c>
      <c r="P4624" s="45">
        <v>1.2413000000000001E-3</v>
      </c>
      <c r="Q4624" s="11"/>
      <c r="R4624" s="11">
        <v>0.5202</v>
      </c>
      <c r="S4624" s="45">
        <v>-3.5629999999999999E-4</v>
      </c>
      <c r="T4624" s="45">
        <v>-1.2608000000000001E-3</v>
      </c>
      <c r="U4624" s="45">
        <v>1.2608000000000001E-3</v>
      </c>
      <c r="V4624" s="11"/>
      <c r="W4624" s="11">
        <v>0.4456</v>
      </c>
      <c r="X4624" s="45">
        <v>-9.9329999999999999E-5</v>
      </c>
      <c r="Y4624" s="45">
        <v>-3.5148999999999998E-4</v>
      </c>
      <c r="Z4624" s="46">
        <v>3.5148999999999998E-4</v>
      </c>
      <c r="AC4624" s="2"/>
      <c r="AD4624" s="2"/>
      <c r="AE4624" s="2"/>
      <c r="AH4624" s="2"/>
      <c r="AI4624" s="2"/>
      <c r="AJ4624" s="2"/>
      <c r="AM4624" s="2"/>
      <c r="AN4624" s="2"/>
      <c r="AO4624" s="2"/>
      <c r="AR4624" s="2"/>
      <c r="AS4624" s="2"/>
      <c r="AT4624" s="2"/>
      <c r="AW4624" s="2"/>
      <c r="AX4624" s="2"/>
      <c r="AY4624" s="2"/>
    </row>
    <row r="4625" spans="8:51" x14ac:dyDescent="0.25">
      <c r="H4625" s="10">
        <v>0.50839999999999996</v>
      </c>
      <c r="I4625" s="45">
        <v>-3.1639999999999999E-4</v>
      </c>
      <c r="J4625" s="45">
        <v>-1.1195999999999999E-3</v>
      </c>
      <c r="K4625" s="45">
        <v>1.1195999999999999E-3</v>
      </c>
      <c r="L4625" s="11"/>
      <c r="M4625" s="11">
        <v>0.51849999999999996</v>
      </c>
      <c r="N4625" s="45">
        <v>-3.5110000000000002E-4</v>
      </c>
      <c r="O4625" s="45">
        <v>-1.2424000000000001E-3</v>
      </c>
      <c r="P4625" s="45">
        <v>1.2424000000000001E-3</v>
      </c>
      <c r="Q4625" s="11"/>
      <c r="R4625" s="11">
        <v>0.52010000000000001</v>
      </c>
      <c r="S4625" s="45">
        <v>-3.5659999999999999E-4</v>
      </c>
      <c r="T4625" s="45">
        <v>-1.2619E-3</v>
      </c>
      <c r="U4625" s="45">
        <v>1.2619E-3</v>
      </c>
      <c r="V4625" s="11"/>
      <c r="W4625" s="11">
        <v>0.44550000000000001</v>
      </c>
      <c r="X4625" s="45">
        <v>-9.9489999999999998E-5</v>
      </c>
      <c r="Y4625" s="45">
        <v>-3.5205000000000002E-4</v>
      </c>
      <c r="Z4625" s="46">
        <v>3.5205000000000002E-4</v>
      </c>
      <c r="AC4625" s="2"/>
      <c r="AD4625" s="2"/>
      <c r="AE4625" s="2"/>
      <c r="AH4625" s="2"/>
      <c r="AI4625" s="2"/>
      <c r="AJ4625" s="2"/>
      <c r="AM4625" s="2"/>
      <c r="AN4625" s="2"/>
      <c r="AO4625" s="2"/>
      <c r="AR4625" s="2"/>
      <c r="AS4625" s="2"/>
      <c r="AT4625" s="2"/>
      <c r="AW4625" s="2"/>
      <c r="AX4625" s="2"/>
      <c r="AY4625" s="2"/>
    </row>
    <row r="4626" spans="8:51" x14ac:dyDescent="0.25">
      <c r="H4626" s="10">
        <v>0.50839999999999996</v>
      </c>
      <c r="I4626" s="45">
        <v>-3.168E-4</v>
      </c>
      <c r="J4626" s="45">
        <v>-1.121E-3</v>
      </c>
      <c r="K4626" s="45">
        <v>1.121E-3</v>
      </c>
      <c r="L4626" s="11"/>
      <c r="M4626" s="11">
        <v>0.51839999999999997</v>
      </c>
      <c r="N4626" s="45">
        <v>-3.5139999999999998E-4</v>
      </c>
      <c r="O4626" s="45">
        <v>-1.2435E-3</v>
      </c>
      <c r="P4626" s="45">
        <v>1.2435E-3</v>
      </c>
      <c r="Q4626" s="11"/>
      <c r="R4626" s="11">
        <v>0.52010000000000001</v>
      </c>
      <c r="S4626" s="45">
        <v>-3.57E-4</v>
      </c>
      <c r="T4626" s="45">
        <v>-1.2633E-3</v>
      </c>
      <c r="U4626" s="45">
        <v>1.2633E-3</v>
      </c>
      <c r="V4626" s="11"/>
      <c r="W4626" s="11">
        <v>0.44540000000000002</v>
      </c>
      <c r="X4626" s="45">
        <v>-9.9669999999999999E-5</v>
      </c>
      <c r="Y4626" s="45">
        <v>-3.5269000000000001E-4</v>
      </c>
      <c r="Z4626" s="46">
        <v>3.5269000000000001E-4</v>
      </c>
      <c r="AC4626" s="2"/>
      <c r="AD4626" s="2"/>
      <c r="AE4626" s="2"/>
      <c r="AH4626" s="2"/>
      <c r="AI4626" s="2"/>
      <c r="AJ4626" s="2"/>
      <c r="AM4626" s="2"/>
      <c r="AN4626" s="2"/>
      <c r="AO4626" s="2"/>
      <c r="AR4626" s="2"/>
      <c r="AS4626" s="2"/>
      <c r="AT4626" s="2"/>
      <c r="AW4626" s="2"/>
      <c r="AX4626" s="2"/>
      <c r="AY4626" s="2"/>
    </row>
    <row r="4627" spans="8:51" x14ac:dyDescent="0.25">
      <c r="H4627" s="10">
        <v>0.50829999999999997</v>
      </c>
      <c r="I4627" s="45">
        <v>-3.1710000000000001E-4</v>
      </c>
      <c r="J4627" s="45">
        <v>-1.1221E-3</v>
      </c>
      <c r="K4627" s="45">
        <v>1.1221E-3</v>
      </c>
      <c r="L4627" s="11"/>
      <c r="M4627" s="11">
        <v>0.51829999999999998</v>
      </c>
      <c r="N4627" s="45">
        <v>-3.5149999999999998E-4</v>
      </c>
      <c r="O4627" s="45">
        <v>-1.2438E-3</v>
      </c>
      <c r="P4627" s="45">
        <v>1.2438E-3</v>
      </c>
      <c r="Q4627" s="11"/>
      <c r="R4627" s="11">
        <v>0.52</v>
      </c>
      <c r="S4627" s="45">
        <v>-3.5730000000000001E-4</v>
      </c>
      <c r="T4627" s="45">
        <v>-1.2643000000000001E-3</v>
      </c>
      <c r="U4627" s="45">
        <v>1.2643000000000001E-3</v>
      </c>
      <c r="V4627" s="11"/>
      <c r="W4627" s="11">
        <v>0.44529999999999997</v>
      </c>
      <c r="X4627" s="45">
        <v>-9.9820000000000003E-5</v>
      </c>
      <c r="Y4627" s="45">
        <v>-3.5322000000000001E-4</v>
      </c>
      <c r="Z4627" s="46">
        <v>3.5322000000000001E-4</v>
      </c>
      <c r="AC4627" s="2"/>
      <c r="AD4627" s="2"/>
      <c r="AE4627" s="2"/>
      <c r="AH4627" s="2"/>
      <c r="AI4627" s="2"/>
      <c r="AJ4627" s="2"/>
      <c r="AM4627" s="2"/>
      <c r="AN4627" s="2"/>
      <c r="AO4627" s="2"/>
      <c r="AR4627" s="2"/>
      <c r="AS4627" s="2"/>
      <c r="AT4627" s="2"/>
      <c r="AW4627" s="2"/>
      <c r="AX4627" s="2"/>
      <c r="AY4627" s="2"/>
    </row>
    <row r="4628" spans="8:51" x14ac:dyDescent="0.25">
      <c r="H4628" s="10">
        <v>0.50829999999999997</v>
      </c>
      <c r="I4628" s="45">
        <v>-3.1730000000000001E-4</v>
      </c>
      <c r="J4628" s="45">
        <v>-1.1228E-3</v>
      </c>
      <c r="K4628" s="45">
        <v>1.1228E-3</v>
      </c>
      <c r="L4628" s="11"/>
      <c r="M4628" s="11">
        <v>0.51829999999999998</v>
      </c>
      <c r="N4628" s="45">
        <v>-3.5189999999999999E-4</v>
      </c>
      <c r="O4628" s="45">
        <v>-1.2451999999999999E-3</v>
      </c>
      <c r="P4628" s="45">
        <v>1.2451999999999999E-3</v>
      </c>
      <c r="Q4628" s="11"/>
      <c r="R4628" s="11">
        <v>0.51990000000000003</v>
      </c>
      <c r="S4628" s="45">
        <v>-3.5760000000000002E-4</v>
      </c>
      <c r="T4628" s="45">
        <v>-1.2654000000000001E-3</v>
      </c>
      <c r="U4628" s="45">
        <v>1.2654000000000001E-3</v>
      </c>
      <c r="V4628" s="11"/>
      <c r="W4628" s="11">
        <v>0.44519999999999998</v>
      </c>
      <c r="X4628" s="45">
        <v>-1E-4</v>
      </c>
      <c r="Y4628" s="45">
        <v>-3.5386E-4</v>
      </c>
      <c r="Z4628" s="46">
        <v>3.5386E-4</v>
      </c>
      <c r="AC4628" s="2"/>
      <c r="AD4628" s="2"/>
      <c r="AE4628" s="2"/>
      <c r="AH4628" s="2"/>
      <c r="AI4628" s="2"/>
      <c r="AJ4628" s="2"/>
      <c r="AM4628" s="2"/>
      <c r="AN4628" s="2"/>
      <c r="AO4628" s="2"/>
      <c r="AR4628" s="2"/>
      <c r="AS4628" s="2"/>
      <c r="AT4628" s="2"/>
      <c r="AW4628" s="2"/>
      <c r="AX4628" s="2"/>
      <c r="AY4628" s="2"/>
    </row>
    <row r="4629" spans="8:51" x14ac:dyDescent="0.25">
      <c r="H4629" s="10">
        <v>0.50819999999999999</v>
      </c>
      <c r="I4629" s="45">
        <v>-3.1760000000000002E-4</v>
      </c>
      <c r="J4629" s="45">
        <v>-1.1238000000000001E-3</v>
      </c>
      <c r="K4629" s="45">
        <v>1.1238000000000001E-3</v>
      </c>
      <c r="L4629" s="11"/>
      <c r="M4629" s="11">
        <v>0.51819999999999999</v>
      </c>
      <c r="N4629" s="45">
        <v>-3.5199999999999999E-4</v>
      </c>
      <c r="O4629" s="45">
        <v>-1.2455999999999999E-3</v>
      </c>
      <c r="P4629" s="45">
        <v>1.2455999999999999E-3</v>
      </c>
      <c r="Q4629" s="11"/>
      <c r="R4629" s="11">
        <v>0.51990000000000003</v>
      </c>
      <c r="S4629" s="45">
        <v>-3.5790000000000003E-4</v>
      </c>
      <c r="T4629" s="45">
        <v>-1.2665E-3</v>
      </c>
      <c r="U4629" s="45">
        <v>1.2665E-3</v>
      </c>
      <c r="V4629" s="11"/>
      <c r="W4629" s="11">
        <v>0.4451</v>
      </c>
      <c r="X4629" s="45">
        <v>-1.002E-4</v>
      </c>
      <c r="Y4629" s="45">
        <v>-3.5456000000000002E-4</v>
      </c>
      <c r="Z4629" s="46">
        <v>3.5456000000000002E-4</v>
      </c>
      <c r="AC4629" s="2"/>
      <c r="AD4629" s="2"/>
      <c r="AE4629" s="2"/>
      <c r="AH4629" s="2"/>
      <c r="AI4629" s="2"/>
      <c r="AJ4629" s="2"/>
      <c r="AM4629" s="2"/>
      <c r="AN4629" s="2"/>
      <c r="AO4629" s="2"/>
      <c r="AR4629" s="2"/>
      <c r="AS4629" s="2"/>
      <c r="AT4629" s="2"/>
      <c r="AW4629" s="2"/>
      <c r="AX4629" s="2"/>
      <c r="AY4629" s="2"/>
    </row>
    <row r="4630" spans="8:51" x14ac:dyDescent="0.25">
      <c r="H4630" s="10">
        <v>0.5081</v>
      </c>
      <c r="I4630" s="45">
        <v>-3.1770000000000002E-4</v>
      </c>
      <c r="J4630" s="45">
        <v>-1.1241999999999999E-3</v>
      </c>
      <c r="K4630" s="45">
        <v>1.1241999999999999E-3</v>
      </c>
      <c r="L4630" s="11"/>
      <c r="M4630" s="11">
        <v>0.5181</v>
      </c>
      <c r="N4630" s="45">
        <v>-3.523E-4</v>
      </c>
      <c r="O4630" s="45">
        <v>-1.2466000000000001E-3</v>
      </c>
      <c r="P4630" s="45">
        <v>1.2466000000000001E-3</v>
      </c>
      <c r="Q4630" s="11"/>
      <c r="R4630" s="11">
        <v>0.51980000000000004</v>
      </c>
      <c r="S4630" s="45">
        <v>-3.5829999999999998E-4</v>
      </c>
      <c r="T4630" s="45">
        <v>-1.2679E-3</v>
      </c>
      <c r="U4630" s="45">
        <v>1.2679E-3</v>
      </c>
      <c r="V4630" s="11"/>
      <c r="W4630" s="11">
        <v>0.44500000000000001</v>
      </c>
      <c r="X4630" s="45">
        <v>-1.003E-4</v>
      </c>
      <c r="Y4630" s="45">
        <v>-3.5492E-4</v>
      </c>
      <c r="Z4630" s="46">
        <v>3.5492E-4</v>
      </c>
      <c r="AC4630" s="2"/>
      <c r="AD4630" s="2"/>
      <c r="AE4630" s="2"/>
      <c r="AH4630" s="2"/>
      <c r="AI4630" s="2"/>
      <c r="AJ4630" s="2"/>
      <c r="AM4630" s="2"/>
      <c r="AN4630" s="2"/>
      <c r="AO4630" s="2"/>
      <c r="AR4630" s="2"/>
      <c r="AS4630" s="2"/>
      <c r="AT4630" s="2"/>
      <c r="AW4630" s="2"/>
      <c r="AX4630" s="2"/>
      <c r="AY4630" s="2"/>
    </row>
    <row r="4631" spans="8:51" x14ac:dyDescent="0.25">
      <c r="H4631" s="10">
        <v>0.50800000000000001</v>
      </c>
      <c r="I4631" s="45">
        <v>-3.1809999999999998E-4</v>
      </c>
      <c r="J4631" s="45">
        <v>-1.1256E-3</v>
      </c>
      <c r="K4631" s="45">
        <v>1.1256E-3</v>
      </c>
      <c r="L4631" s="11"/>
      <c r="M4631" s="11">
        <v>0.51800000000000002</v>
      </c>
      <c r="N4631" s="45">
        <v>-3.525E-4</v>
      </c>
      <c r="O4631" s="45">
        <v>-1.2473E-3</v>
      </c>
      <c r="P4631" s="45">
        <v>1.2473E-3</v>
      </c>
      <c r="Q4631" s="11"/>
      <c r="R4631" s="11">
        <v>0.51980000000000004</v>
      </c>
      <c r="S4631" s="45">
        <v>-3.5859999999999999E-4</v>
      </c>
      <c r="T4631" s="45">
        <v>-1.2689000000000001E-3</v>
      </c>
      <c r="U4631" s="45">
        <v>1.2689000000000001E-3</v>
      </c>
      <c r="V4631" s="11"/>
      <c r="W4631" s="11">
        <v>0.44490000000000002</v>
      </c>
      <c r="X4631" s="45">
        <v>-1.005E-4</v>
      </c>
      <c r="Y4631" s="45">
        <v>-3.5563000000000001E-4</v>
      </c>
      <c r="Z4631" s="46">
        <v>3.5563000000000001E-4</v>
      </c>
      <c r="AC4631" s="2"/>
      <c r="AD4631" s="2"/>
      <c r="AE4631" s="2"/>
      <c r="AH4631" s="2"/>
      <c r="AI4631" s="2"/>
      <c r="AJ4631" s="2"/>
      <c r="AM4631" s="2"/>
      <c r="AN4631" s="2"/>
      <c r="AO4631" s="2"/>
      <c r="AR4631" s="2"/>
      <c r="AS4631" s="2"/>
      <c r="AT4631" s="2"/>
      <c r="AW4631" s="2"/>
      <c r="AX4631" s="2"/>
      <c r="AY4631" s="2"/>
    </row>
    <row r="4632" spans="8:51" x14ac:dyDescent="0.25">
      <c r="H4632" s="10">
        <v>0.50790000000000002</v>
      </c>
      <c r="I4632" s="45">
        <v>-3.1819999999999998E-4</v>
      </c>
      <c r="J4632" s="45">
        <v>-1.126E-3</v>
      </c>
      <c r="K4632" s="45">
        <v>1.126E-3</v>
      </c>
      <c r="L4632" s="11"/>
      <c r="M4632" s="11">
        <v>0.51790000000000003</v>
      </c>
      <c r="N4632" s="45">
        <v>-3.5270000000000001E-4</v>
      </c>
      <c r="O4632" s="45">
        <v>-1.2481E-3</v>
      </c>
      <c r="P4632" s="45">
        <v>1.2481E-3</v>
      </c>
      <c r="Q4632" s="11"/>
      <c r="R4632" s="11">
        <v>0.51970000000000005</v>
      </c>
      <c r="S4632" s="45">
        <v>-3.589E-4</v>
      </c>
      <c r="T4632" s="45">
        <v>-1.2700000000000001E-3</v>
      </c>
      <c r="U4632" s="45">
        <v>1.2700000000000001E-3</v>
      </c>
      <c r="V4632" s="11"/>
      <c r="W4632" s="11">
        <v>0.44479999999999997</v>
      </c>
      <c r="X4632" s="45">
        <v>-1.0069999999999999E-4</v>
      </c>
      <c r="Y4632" s="45">
        <v>-3.5633000000000003E-4</v>
      </c>
      <c r="Z4632" s="46">
        <v>3.5633000000000003E-4</v>
      </c>
      <c r="AC4632" s="2"/>
      <c r="AD4632" s="2"/>
      <c r="AE4632" s="2"/>
      <c r="AH4632" s="2"/>
      <c r="AI4632" s="2"/>
      <c r="AJ4632" s="2"/>
      <c r="AM4632" s="2"/>
      <c r="AN4632" s="2"/>
      <c r="AO4632" s="2"/>
      <c r="AR4632" s="2"/>
      <c r="AS4632" s="2"/>
      <c r="AT4632" s="2"/>
      <c r="AW4632" s="2"/>
      <c r="AX4632" s="2"/>
      <c r="AY4632" s="2"/>
    </row>
    <row r="4633" spans="8:51" x14ac:dyDescent="0.25">
      <c r="H4633" s="10">
        <v>0.50790000000000002</v>
      </c>
      <c r="I4633" s="45">
        <v>-3.1859999999999999E-4</v>
      </c>
      <c r="J4633" s="45">
        <v>-1.1274E-3</v>
      </c>
      <c r="K4633" s="45">
        <v>1.1274E-3</v>
      </c>
      <c r="L4633" s="11"/>
      <c r="M4633" s="11">
        <v>0.51780000000000004</v>
      </c>
      <c r="N4633" s="45">
        <v>-3.5300000000000002E-4</v>
      </c>
      <c r="O4633" s="45">
        <v>-1.2490999999999999E-3</v>
      </c>
      <c r="P4633" s="45">
        <v>1.2490999999999999E-3</v>
      </c>
      <c r="Q4633" s="11"/>
      <c r="R4633" s="11">
        <v>0.51959999999999995</v>
      </c>
      <c r="S4633" s="45">
        <v>-3.592E-4</v>
      </c>
      <c r="T4633" s="45">
        <v>-1.2711000000000001E-3</v>
      </c>
      <c r="U4633" s="45">
        <v>1.2711000000000001E-3</v>
      </c>
      <c r="V4633" s="11"/>
      <c r="W4633" s="11">
        <v>0.44469999999999998</v>
      </c>
      <c r="X4633" s="45">
        <v>-1.008E-4</v>
      </c>
      <c r="Y4633" s="45">
        <v>-3.5669E-4</v>
      </c>
      <c r="Z4633" s="46">
        <v>3.5669E-4</v>
      </c>
      <c r="AC4633" s="2"/>
      <c r="AD4633" s="2"/>
      <c r="AE4633" s="2"/>
      <c r="AH4633" s="2"/>
      <c r="AI4633" s="2"/>
      <c r="AJ4633" s="2"/>
      <c r="AM4633" s="2"/>
      <c r="AN4633" s="2"/>
      <c r="AO4633" s="2"/>
      <c r="AR4633" s="2"/>
      <c r="AS4633" s="2"/>
      <c r="AT4633" s="2"/>
      <c r="AW4633" s="2"/>
      <c r="AX4633" s="2"/>
      <c r="AY4633" s="2"/>
    </row>
    <row r="4634" spans="8:51" x14ac:dyDescent="0.25">
      <c r="H4634" s="10">
        <v>0.50780000000000003</v>
      </c>
      <c r="I4634" s="45">
        <v>-3.188E-4</v>
      </c>
      <c r="J4634" s="45">
        <v>-1.1280999999999999E-3</v>
      </c>
      <c r="K4634" s="45">
        <v>1.1280999999999999E-3</v>
      </c>
      <c r="L4634" s="11"/>
      <c r="M4634" s="11">
        <v>0.51780000000000004</v>
      </c>
      <c r="N4634" s="45">
        <v>-3.5330000000000002E-4</v>
      </c>
      <c r="O4634" s="45">
        <v>-1.2501999999999999E-3</v>
      </c>
      <c r="P4634" s="45">
        <v>1.2501999999999999E-3</v>
      </c>
      <c r="Q4634" s="11"/>
      <c r="R4634" s="11">
        <v>0.51959999999999995</v>
      </c>
      <c r="S4634" s="45">
        <v>-3.5960000000000001E-4</v>
      </c>
      <c r="T4634" s="45">
        <v>-1.2725E-3</v>
      </c>
      <c r="U4634" s="45">
        <v>1.2725E-3</v>
      </c>
      <c r="V4634" s="11"/>
      <c r="W4634" s="11">
        <v>0.4446</v>
      </c>
      <c r="X4634" s="45">
        <v>-1.01E-4</v>
      </c>
      <c r="Y4634" s="45">
        <v>-3.5740000000000001E-4</v>
      </c>
      <c r="Z4634" s="46">
        <v>3.5740000000000001E-4</v>
      </c>
      <c r="AC4634" s="2"/>
      <c r="AD4634" s="2"/>
      <c r="AE4634" s="2"/>
      <c r="AH4634" s="2"/>
      <c r="AI4634" s="2"/>
      <c r="AJ4634" s="2"/>
      <c r="AM4634" s="2"/>
      <c r="AN4634" s="2"/>
      <c r="AO4634" s="2"/>
      <c r="AR4634" s="2"/>
      <c r="AS4634" s="2"/>
      <c r="AT4634" s="2"/>
      <c r="AW4634" s="2"/>
      <c r="AX4634" s="2"/>
      <c r="AY4634" s="2"/>
    </row>
    <row r="4635" spans="8:51" x14ac:dyDescent="0.25">
      <c r="H4635" s="10">
        <v>0.50770000000000004</v>
      </c>
      <c r="I4635" s="45">
        <v>-3.191E-4</v>
      </c>
      <c r="J4635" s="45">
        <v>-1.1291999999999999E-3</v>
      </c>
      <c r="K4635" s="45">
        <v>1.1291999999999999E-3</v>
      </c>
      <c r="L4635" s="11"/>
      <c r="M4635" s="11">
        <v>0.51770000000000005</v>
      </c>
      <c r="N4635" s="45">
        <v>-3.5349999999999997E-4</v>
      </c>
      <c r="O4635" s="45">
        <v>-1.2509000000000001E-3</v>
      </c>
      <c r="P4635" s="45">
        <v>1.2509000000000001E-3</v>
      </c>
      <c r="Q4635" s="11"/>
      <c r="R4635" s="11">
        <v>0.51949999999999996</v>
      </c>
      <c r="S4635" s="45">
        <v>-3.5990000000000002E-4</v>
      </c>
      <c r="T4635" s="45">
        <v>-1.2734999999999999E-3</v>
      </c>
      <c r="U4635" s="45">
        <v>1.2734999999999999E-3</v>
      </c>
      <c r="V4635" s="11"/>
      <c r="W4635" s="11">
        <v>0.44450000000000001</v>
      </c>
      <c r="X4635" s="45">
        <v>-1.0119999999999999E-4</v>
      </c>
      <c r="Y4635" s="45">
        <v>-3.5809999999999998E-4</v>
      </c>
      <c r="Z4635" s="46">
        <v>3.5809999999999998E-4</v>
      </c>
      <c r="AC4635" s="2"/>
      <c r="AD4635" s="2"/>
      <c r="AE4635" s="2"/>
      <c r="AH4635" s="2"/>
      <c r="AI4635" s="2"/>
      <c r="AJ4635" s="2"/>
      <c r="AM4635" s="2"/>
      <c r="AN4635" s="2"/>
      <c r="AO4635" s="2"/>
      <c r="AR4635" s="2"/>
      <c r="AS4635" s="2"/>
      <c r="AT4635" s="2"/>
      <c r="AW4635" s="2"/>
      <c r="AX4635" s="2"/>
      <c r="AY4635" s="2"/>
    </row>
    <row r="4636" spans="8:51" x14ac:dyDescent="0.25">
      <c r="H4636" s="10">
        <v>0.50760000000000005</v>
      </c>
      <c r="I4636" s="45">
        <v>-3.1930000000000001E-4</v>
      </c>
      <c r="J4636" s="45">
        <v>-1.1299000000000001E-3</v>
      </c>
      <c r="K4636" s="45">
        <v>1.1299000000000001E-3</v>
      </c>
      <c r="L4636" s="11"/>
      <c r="M4636" s="11">
        <v>0.51759999999999995</v>
      </c>
      <c r="N4636" s="45">
        <v>-3.5389999999999998E-4</v>
      </c>
      <c r="O4636" s="45">
        <v>-1.2523E-3</v>
      </c>
      <c r="P4636" s="45">
        <v>1.2523E-3</v>
      </c>
      <c r="Q4636" s="11"/>
      <c r="R4636" s="11">
        <v>0.51949999999999996</v>
      </c>
      <c r="S4636" s="45">
        <v>-3.6019999999999997E-4</v>
      </c>
      <c r="T4636" s="45">
        <v>-1.2746000000000001E-3</v>
      </c>
      <c r="U4636" s="45">
        <v>1.2746000000000001E-3</v>
      </c>
      <c r="V4636" s="11"/>
      <c r="W4636" s="11">
        <v>0.44440000000000002</v>
      </c>
      <c r="X4636" s="45">
        <v>-1.013E-4</v>
      </c>
      <c r="Y4636" s="45">
        <v>-3.5846000000000001E-4</v>
      </c>
      <c r="Z4636" s="46">
        <v>3.5846000000000001E-4</v>
      </c>
      <c r="AC4636" s="2"/>
      <c r="AD4636" s="2"/>
      <c r="AE4636" s="2"/>
      <c r="AH4636" s="2"/>
      <c r="AI4636" s="2"/>
      <c r="AJ4636" s="2"/>
      <c r="AM4636" s="2"/>
      <c r="AN4636" s="2"/>
      <c r="AO4636" s="2"/>
      <c r="AR4636" s="2"/>
      <c r="AS4636" s="2"/>
      <c r="AT4636" s="2"/>
      <c r="AW4636" s="2"/>
      <c r="AX4636" s="2"/>
      <c r="AY4636" s="2"/>
    </row>
    <row r="4637" spans="8:51" x14ac:dyDescent="0.25">
      <c r="H4637" s="10">
        <v>0.50749999999999995</v>
      </c>
      <c r="I4637" s="45">
        <v>-3.1960000000000002E-4</v>
      </c>
      <c r="J4637" s="45">
        <v>-1.1309E-3</v>
      </c>
      <c r="K4637" s="45">
        <v>1.1309E-3</v>
      </c>
      <c r="L4637" s="11"/>
      <c r="M4637" s="11">
        <v>0.51759999999999995</v>
      </c>
      <c r="N4637" s="45">
        <v>-3.5419999999999999E-4</v>
      </c>
      <c r="O4637" s="45">
        <v>-1.2534E-3</v>
      </c>
      <c r="P4637" s="45">
        <v>1.2534E-3</v>
      </c>
      <c r="Q4637" s="11"/>
      <c r="R4637" s="11">
        <v>0.51939999999999997</v>
      </c>
      <c r="S4637" s="45">
        <v>-3.6049999999999998E-4</v>
      </c>
      <c r="T4637" s="45">
        <v>-1.2757000000000001E-3</v>
      </c>
      <c r="U4637" s="45">
        <v>1.2757000000000001E-3</v>
      </c>
      <c r="V4637" s="11"/>
      <c r="W4637" s="11">
        <v>0.44429999999999997</v>
      </c>
      <c r="X4637" s="45">
        <v>-1.015E-4</v>
      </c>
      <c r="Y4637" s="45">
        <v>-3.5916000000000002E-4</v>
      </c>
      <c r="Z4637" s="46">
        <v>3.5916000000000002E-4</v>
      </c>
      <c r="AC4637" s="2"/>
      <c r="AD4637" s="2"/>
      <c r="AE4637" s="2"/>
      <c r="AH4637" s="2"/>
      <c r="AI4637" s="2"/>
      <c r="AJ4637" s="2"/>
      <c r="AM4637" s="2"/>
      <c r="AN4637" s="2"/>
      <c r="AO4637" s="2"/>
      <c r="AR4637" s="2"/>
      <c r="AS4637" s="2"/>
      <c r="AT4637" s="2"/>
      <c r="AW4637" s="2"/>
      <c r="AX4637" s="2"/>
      <c r="AY4637" s="2"/>
    </row>
    <row r="4638" spans="8:51" x14ac:dyDescent="0.25">
      <c r="H4638" s="10">
        <v>0.50739999999999996</v>
      </c>
      <c r="I4638" s="45">
        <v>-3.1980000000000002E-4</v>
      </c>
      <c r="J4638" s="45">
        <v>-1.1316E-3</v>
      </c>
      <c r="K4638" s="45">
        <v>1.1316E-3</v>
      </c>
      <c r="L4638" s="11"/>
      <c r="M4638" s="11">
        <v>0.51749999999999996</v>
      </c>
      <c r="N4638" s="45">
        <v>-3.5439999999999999E-4</v>
      </c>
      <c r="O4638" s="45">
        <v>-1.2541E-3</v>
      </c>
      <c r="P4638" s="45">
        <v>1.2541E-3</v>
      </c>
      <c r="Q4638" s="11"/>
      <c r="R4638" s="11">
        <v>0.51939999999999997</v>
      </c>
      <c r="S4638" s="45">
        <v>-3.6089999999999999E-4</v>
      </c>
      <c r="T4638" s="45">
        <v>-1.2771E-3</v>
      </c>
      <c r="U4638" s="45">
        <v>1.2771E-3</v>
      </c>
      <c r="V4638" s="11"/>
      <c r="W4638" s="11">
        <v>0.44419999999999998</v>
      </c>
      <c r="X4638" s="45">
        <v>-1.0170000000000001E-4</v>
      </c>
      <c r="Y4638" s="45">
        <v>-3.5986999999999998E-4</v>
      </c>
      <c r="Z4638" s="46">
        <v>3.5986999999999998E-4</v>
      </c>
      <c r="AC4638" s="2"/>
      <c r="AD4638" s="2"/>
      <c r="AE4638" s="2"/>
      <c r="AH4638" s="2"/>
      <c r="AI4638" s="2"/>
      <c r="AJ4638" s="2"/>
      <c r="AM4638" s="2"/>
      <c r="AN4638" s="2"/>
      <c r="AO4638" s="2"/>
      <c r="AR4638" s="2"/>
      <c r="AS4638" s="2"/>
      <c r="AT4638" s="2"/>
      <c r="AW4638" s="2"/>
      <c r="AX4638" s="2"/>
      <c r="AY4638" s="2"/>
    </row>
    <row r="4639" spans="8:51" x14ac:dyDescent="0.25">
      <c r="H4639" s="10">
        <v>0.50739999999999996</v>
      </c>
      <c r="I4639" s="45">
        <v>-3.2019999999999998E-4</v>
      </c>
      <c r="J4639" s="45">
        <v>-1.1330999999999999E-3</v>
      </c>
      <c r="K4639" s="45">
        <v>1.1330999999999999E-3</v>
      </c>
      <c r="L4639" s="11"/>
      <c r="M4639" s="11">
        <v>0.51739999999999997</v>
      </c>
      <c r="N4639" s="45">
        <v>-3.546E-4</v>
      </c>
      <c r="O4639" s="45">
        <v>-1.2547999999999999E-3</v>
      </c>
      <c r="P4639" s="45">
        <v>1.2547999999999999E-3</v>
      </c>
      <c r="Q4639" s="11"/>
      <c r="R4639" s="11">
        <v>0.51929999999999998</v>
      </c>
      <c r="S4639" s="45">
        <v>-3.612E-4</v>
      </c>
      <c r="T4639" s="45">
        <v>-1.2780999999999999E-3</v>
      </c>
      <c r="U4639" s="45">
        <v>1.2780999999999999E-3</v>
      </c>
      <c r="V4639" s="11"/>
      <c r="W4639" s="11">
        <v>0.44409999999999999</v>
      </c>
      <c r="X4639" s="45">
        <v>-1.019E-4</v>
      </c>
      <c r="Y4639" s="45">
        <v>-3.6057999999999999E-4</v>
      </c>
      <c r="Z4639" s="46">
        <v>3.6057999999999999E-4</v>
      </c>
      <c r="AC4639" s="2"/>
      <c r="AD4639" s="2"/>
      <c r="AE4639" s="2"/>
      <c r="AH4639" s="2"/>
      <c r="AI4639" s="2"/>
      <c r="AJ4639" s="2"/>
      <c r="AM4639" s="2"/>
      <c r="AN4639" s="2"/>
      <c r="AO4639" s="2"/>
      <c r="AR4639" s="2"/>
      <c r="AS4639" s="2"/>
      <c r="AT4639" s="2"/>
      <c r="AW4639" s="2"/>
      <c r="AX4639" s="2"/>
      <c r="AY4639" s="2"/>
    </row>
    <row r="4640" spans="8:51" x14ac:dyDescent="0.25">
      <c r="H4640" s="10">
        <v>0.50729999999999997</v>
      </c>
      <c r="I4640" s="45">
        <v>-3.2029999999999998E-4</v>
      </c>
      <c r="J4640" s="45">
        <v>-1.1333999999999999E-3</v>
      </c>
      <c r="K4640" s="45">
        <v>1.1333999999999999E-3</v>
      </c>
      <c r="L4640" s="11"/>
      <c r="M4640" s="11">
        <v>0.51729999999999998</v>
      </c>
      <c r="N4640" s="45">
        <v>-3.5490000000000001E-4</v>
      </c>
      <c r="O4640" s="45">
        <v>-1.2558000000000001E-3</v>
      </c>
      <c r="P4640" s="45">
        <v>1.2558000000000001E-3</v>
      </c>
      <c r="Q4640" s="11"/>
      <c r="R4640" s="11">
        <v>0.51919999999999999</v>
      </c>
      <c r="S4640" s="45">
        <v>-3.615E-4</v>
      </c>
      <c r="T4640" s="45">
        <v>-1.2792000000000001E-3</v>
      </c>
      <c r="U4640" s="45">
        <v>1.2792000000000001E-3</v>
      </c>
      <c r="V4640" s="11"/>
      <c r="W4640" s="11">
        <v>0.44400000000000001</v>
      </c>
      <c r="X4640" s="45">
        <v>-1.021E-4</v>
      </c>
      <c r="Y4640" s="45">
        <v>-3.6129000000000001E-4</v>
      </c>
      <c r="Z4640" s="46">
        <v>3.6129000000000001E-4</v>
      </c>
      <c r="AC4640" s="2"/>
      <c r="AD4640" s="2"/>
      <c r="AE4640" s="2"/>
      <c r="AH4640" s="2"/>
      <c r="AI4640" s="2"/>
      <c r="AJ4640" s="2"/>
      <c r="AM4640" s="2"/>
      <c r="AN4640" s="2"/>
      <c r="AO4640" s="2"/>
      <c r="AR4640" s="2"/>
      <c r="AS4640" s="2"/>
      <c r="AT4640" s="2"/>
      <c r="AW4640" s="2"/>
      <c r="AX4640" s="2"/>
      <c r="AY4640" s="2"/>
    </row>
    <row r="4641" spans="8:51" x14ac:dyDescent="0.25">
      <c r="H4641" s="10">
        <v>0.50719999999999998</v>
      </c>
      <c r="I4641" s="45">
        <v>-3.2069999999999999E-4</v>
      </c>
      <c r="J4641" s="45">
        <v>-1.1348E-3</v>
      </c>
      <c r="K4641" s="45">
        <v>1.1348E-3</v>
      </c>
      <c r="L4641" s="11"/>
      <c r="M4641" s="11">
        <v>0.51719999999999999</v>
      </c>
      <c r="N4641" s="45">
        <v>-3.5500000000000001E-4</v>
      </c>
      <c r="O4641" s="45">
        <v>-1.2562000000000001E-3</v>
      </c>
      <c r="P4641" s="45">
        <v>1.2562000000000001E-3</v>
      </c>
      <c r="Q4641" s="11"/>
      <c r="R4641" s="11">
        <v>0.51919999999999999</v>
      </c>
      <c r="S4641" s="45">
        <v>-3.6180000000000001E-4</v>
      </c>
      <c r="T4641" s="45">
        <v>-1.2803000000000001E-3</v>
      </c>
      <c r="U4641" s="45">
        <v>1.2803000000000001E-3</v>
      </c>
      <c r="V4641" s="11"/>
      <c r="W4641" s="11">
        <v>0.44390000000000002</v>
      </c>
      <c r="X4641" s="45">
        <v>-1.022E-4</v>
      </c>
      <c r="Y4641" s="45">
        <v>-3.6163999999999999E-4</v>
      </c>
      <c r="Z4641" s="46">
        <v>3.6163999999999999E-4</v>
      </c>
      <c r="AC4641" s="2"/>
      <c r="AD4641" s="2"/>
      <c r="AE4641" s="2"/>
      <c r="AH4641" s="2"/>
      <c r="AI4641" s="2"/>
      <c r="AJ4641" s="2"/>
      <c r="AM4641" s="2"/>
      <c r="AN4641" s="2"/>
      <c r="AO4641" s="2"/>
      <c r="AR4641" s="2"/>
      <c r="AS4641" s="2"/>
      <c r="AT4641" s="2"/>
      <c r="AW4641" s="2"/>
      <c r="AX4641" s="2"/>
      <c r="AY4641" s="2"/>
    </row>
    <row r="4642" spans="8:51" x14ac:dyDescent="0.25">
      <c r="H4642" s="10">
        <v>0.5071</v>
      </c>
      <c r="I4642" s="45">
        <v>-3.2079999999999999E-4</v>
      </c>
      <c r="J4642" s="45">
        <v>-1.1352000000000001E-3</v>
      </c>
      <c r="K4642" s="45">
        <v>1.1352000000000001E-3</v>
      </c>
      <c r="L4642" s="11"/>
      <c r="M4642" s="11">
        <v>0.5171</v>
      </c>
      <c r="N4642" s="45">
        <v>-3.5510000000000001E-4</v>
      </c>
      <c r="O4642" s="45">
        <v>-1.2565E-3</v>
      </c>
      <c r="P4642" s="45">
        <v>1.2565E-3</v>
      </c>
      <c r="Q4642" s="11"/>
      <c r="R4642" s="11">
        <v>0.51910000000000001</v>
      </c>
      <c r="S4642" s="45">
        <v>-3.6220000000000002E-4</v>
      </c>
      <c r="T4642" s="45">
        <v>-1.2817E-3</v>
      </c>
      <c r="U4642" s="45">
        <v>1.2817E-3</v>
      </c>
      <c r="V4642" s="11"/>
      <c r="W4642" s="11">
        <v>0.44379999999999997</v>
      </c>
      <c r="X4642" s="45">
        <v>-1.024E-4</v>
      </c>
      <c r="Y4642" s="45">
        <v>-3.6235E-4</v>
      </c>
      <c r="Z4642" s="46">
        <v>3.6235E-4</v>
      </c>
      <c r="AC4642" s="2"/>
      <c r="AD4642" s="2"/>
      <c r="AE4642" s="2"/>
      <c r="AH4642" s="2"/>
      <c r="AI4642" s="2"/>
      <c r="AJ4642" s="2"/>
      <c r="AM4642" s="2"/>
      <c r="AN4642" s="2"/>
      <c r="AO4642" s="2"/>
      <c r="AR4642" s="2"/>
      <c r="AS4642" s="2"/>
      <c r="AT4642" s="2"/>
      <c r="AW4642" s="2"/>
      <c r="AX4642" s="2"/>
      <c r="AY4642" s="2"/>
    </row>
    <row r="4643" spans="8:51" x14ac:dyDescent="0.25">
      <c r="H4643" s="10">
        <v>0.5071</v>
      </c>
      <c r="I4643" s="45">
        <v>-3.211E-4</v>
      </c>
      <c r="J4643" s="45">
        <v>-1.1362E-3</v>
      </c>
      <c r="K4643" s="45">
        <v>1.1362E-3</v>
      </c>
      <c r="L4643" s="11"/>
      <c r="M4643" s="11">
        <v>0.51700000000000002</v>
      </c>
      <c r="N4643" s="45">
        <v>-3.5550000000000002E-4</v>
      </c>
      <c r="O4643" s="45">
        <v>-1.258E-3</v>
      </c>
      <c r="P4643" s="45">
        <v>1.258E-3</v>
      </c>
      <c r="Q4643" s="11"/>
      <c r="R4643" s="11">
        <v>0.51910000000000001</v>
      </c>
      <c r="S4643" s="45">
        <v>-3.6249999999999998E-4</v>
      </c>
      <c r="T4643" s="45">
        <v>-1.2826999999999999E-3</v>
      </c>
      <c r="U4643" s="45">
        <v>1.2826999999999999E-3</v>
      </c>
      <c r="V4643" s="11"/>
      <c r="W4643" s="11">
        <v>0.44369999999999998</v>
      </c>
      <c r="X4643" s="45">
        <v>-1.026E-4</v>
      </c>
      <c r="Y4643" s="45">
        <v>-3.6306000000000001E-4</v>
      </c>
      <c r="Z4643" s="46">
        <v>3.6306000000000001E-4</v>
      </c>
      <c r="AC4643" s="2"/>
      <c r="AD4643" s="2"/>
      <c r="AE4643" s="2"/>
      <c r="AH4643" s="2"/>
      <c r="AI4643" s="2"/>
      <c r="AJ4643" s="2"/>
      <c r="AM4643" s="2"/>
      <c r="AN4643" s="2"/>
      <c r="AO4643" s="2"/>
      <c r="AR4643" s="2"/>
      <c r="AS4643" s="2"/>
      <c r="AT4643" s="2"/>
      <c r="AW4643" s="2"/>
      <c r="AX4643" s="2"/>
      <c r="AY4643" s="2"/>
    </row>
    <row r="4644" spans="8:51" x14ac:dyDescent="0.25">
      <c r="H4644" s="10">
        <v>0.50700000000000001</v>
      </c>
      <c r="I4644" s="45">
        <v>-3.2150000000000001E-4</v>
      </c>
      <c r="J4644" s="45">
        <v>-1.1377E-3</v>
      </c>
      <c r="K4644" s="45">
        <v>1.1377E-3</v>
      </c>
      <c r="L4644" s="11"/>
      <c r="M4644" s="11">
        <v>0.51700000000000002</v>
      </c>
      <c r="N4644" s="45">
        <v>-3.5570000000000003E-4</v>
      </c>
      <c r="O4644" s="45">
        <v>-1.2587E-3</v>
      </c>
      <c r="P4644" s="45">
        <v>1.2587E-3</v>
      </c>
      <c r="Q4644" s="11"/>
      <c r="R4644" s="11">
        <v>0.51900000000000002</v>
      </c>
      <c r="S4644" s="45">
        <v>-3.6289999999999998E-4</v>
      </c>
      <c r="T4644" s="45">
        <v>-1.2841E-3</v>
      </c>
      <c r="U4644" s="45">
        <v>1.2841E-3</v>
      </c>
      <c r="V4644" s="11"/>
      <c r="W4644" s="11">
        <v>0.44359999999999999</v>
      </c>
      <c r="X4644" s="45">
        <v>-1.027E-4</v>
      </c>
      <c r="Y4644" s="45">
        <v>-3.6340999999999999E-4</v>
      </c>
      <c r="Z4644" s="46">
        <v>3.6340999999999999E-4</v>
      </c>
      <c r="AC4644" s="2"/>
      <c r="AD4644" s="2"/>
      <c r="AE4644" s="2"/>
      <c r="AH4644" s="2"/>
      <c r="AI4644" s="2"/>
      <c r="AJ4644" s="2"/>
      <c r="AM4644" s="2"/>
      <c r="AN4644" s="2"/>
      <c r="AO4644" s="2"/>
      <c r="AR4644" s="2"/>
      <c r="AS4644" s="2"/>
      <c r="AT4644" s="2"/>
      <c r="AW4644" s="2"/>
      <c r="AX4644" s="2"/>
      <c r="AY4644" s="2"/>
    </row>
    <row r="4645" spans="8:51" x14ac:dyDescent="0.25">
      <c r="H4645" s="10">
        <v>0.50690000000000002</v>
      </c>
      <c r="I4645" s="45">
        <v>-3.2170000000000001E-4</v>
      </c>
      <c r="J4645" s="45">
        <v>-1.1383999999999999E-3</v>
      </c>
      <c r="K4645" s="45">
        <v>1.1383999999999999E-3</v>
      </c>
      <c r="L4645" s="11"/>
      <c r="M4645" s="11">
        <v>0.51690000000000003</v>
      </c>
      <c r="N4645" s="45">
        <v>-3.5599999999999998E-4</v>
      </c>
      <c r="O4645" s="45">
        <v>-1.2597000000000001E-3</v>
      </c>
      <c r="P4645" s="45">
        <v>1.2597000000000001E-3</v>
      </c>
      <c r="Q4645" s="11"/>
      <c r="R4645" s="11">
        <v>0.51890000000000003</v>
      </c>
      <c r="S4645" s="45">
        <v>-3.6319999999999999E-4</v>
      </c>
      <c r="T4645" s="45">
        <v>-1.2852E-3</v>
      </c>
      <c r="U4645" s="45">
        <v>1.2852E-3</v>
      </c>
      <c r="V4645" s="11"/>
      <c r="W4645" s="11">
        <v>0.44350000000000001</v>
      </c>
      <c r="X4645" s="45">
        <v>-1.0289999999999999E-4</v>
      </c>
      <c r="Y4645" s="45">
        <v>-3.6412E-4</v>
      </c>
      <c r="Z4645" s="46">
        <v>3.6412E-4</v>
      </c>
      <c r="AC4645" s="2"/>
      <c r="AD4645" s="2"/>
      <c r="AE4645" s="2"/>
      <c r="AH4645" s="2"/>
      <c r="AI4645" s="2"/>
      <c r="AJ4645" s="2"/>
      <c r="AM4645" s="2"/>
      <c r="AN4645" s="2"/>
      <c r="AO4645" s="2"/>
      <c r="AR4645" s="2"/>
      <c r="AS4645" s="2"/>
      <c r="AT4645" s="2"/>
      <c r="AW4645" s="2"/>
      <c r="AX4645" s="2"/>
      <c r="AY4645" s="2"/>
    </row>
    <row r="4646" spans="8:51" x14ac:dyDescent="0.25">
      <c r="H4646" s="10">
        <v>0.50690000000000002</v>
      </c>
      <c r="I4646" s="45">
        <v>-3.2200000000000002E-4</v>
      </c>
      <c r="J4646" s="45">
        <v>-1.1394E-3</v>
      </c>
      <c r="K4646" s="45">
        <v>1.1394E-3</v>
      </c>
      <c r="L4646" s="11"/>
      <c r="M4646" s="11">
        <v>0.51680000000000004</v>
      </c>
      <c r="N4646" s="45">
        <v>-3.5629999999999999E-4</v>
      </c>
      <c r="O4646" s="45">
        <v>-1.2608000000000001E-3</v>
      </c>
      <c r="P4646" s="45">
        <v>1.2608000000000001E-3</v>
      </c>
      <c r="Q4646" s="11"/>
      <c r="R4646" s="11">
        <v>0.51890000000000003</v>
      </c>
      <c r="S4646" s="45">
        <v>-3.635E-4</v>
      </c>
      <c r="T4646" s="45">
        <v>-1.2863E-3</v>
      </c>
      <c r="U4646" s="45">
        <v>1.2863E-3</v>
      </c>
      <c r="V4646" s="11"/>
      <c r="W4646" s="11">
        <v>0.44340000000000002</v>
      </c>
      <c r="X4646" s="45">
        <v>-1.031E-4</v>
      </c>
      <c r="Y4646" s="45">
        <v>-3.6483000000000002E-4</v>
      </c>
      <c r="Z4646" s="46">
        <v>3.6483000000000002E-4</v>
      </c>
      <c r="AC4646" s="2"/>
      <c r="AD4646" s="2"/>
      <c r="AE4646" s="2"/>
      <c r="AH4646" s="2"/>
      <c r="AI4646" s="2"/>
      <c r="AJ4646" s="2"/>
      <c r="AM4646" s="2"/>
      <c r="AN4646" s="2"/>
      <c r="AO4646" s="2"/>
      <c r="AR4646" s="2"/>
      <c r="AS4646" s="2"/>
      <c r="AT4646" s="2"/>
      <c r="AW4646" s="2"/>
      <c r="AX4646" s="2"/>
      <c r="AY4646" s="2"/>
    </row>
    <row r="4647" spans="8:51" x14ac:dyDescent="0.25">
      <c r="H4647" s="10">
        <v>0.50680000000000003</v>
      </c>
      <c r="I4647" s="45">
        <v>-3.2220000000000003E-4</v>
      </c>
      <c r="J4647" s="45">
        <v>-1.1401E-3</v>
      </c>
      <c r="K4647" s="45">
        <v>1.1401E-3</v>
      </c>
      <c r="L4647" s="11"/>
      <c r="M4647" s="11">
        <v>0.51670000000000005</v>
      </c>
      <c r="N4647" s="45">
        <v>-3.5659999999999999E-4</v>
      </c>
      <c r="O4647" s="45">
        <v>-1.2619E-3</v>
      </c>
      <c r="P4647" s="45">
        <v>1.2619E-3</v>
      </c>
      <c r="Q4647" s="11"/>
      <c r="R4647" s="11">
        <v>0.51880000000000004</v>
      </c>
      <c r="S4647" s="45">
        <v>-3.6380000000000001E-4</v>
      </c>
      <c r="T4647" s="45">
        <v>-1.2872999999999999E-3</v>
      </c>
      <c r="U4647" s="45">
        <v>1.2872999999999999E-3</v>
      </c>
      <c r="V4647" s="11"/>
      <c r="W4647" s="11">
        <v>0.44330000000000003</v>
      </c>
      <c r="X4647" s="45">
        <v>-1.033E-4</v>
      </c>
      <c r="Y4647" s="45">
        <v>-3.6552999999999998E-4</v>
      </c>
      <c r="Z4647" s="46">
        <v>3.6552999999999998E-4</v>
      </c>
      <c r="AC4647" s="2"/>
      <c r="AD4647" s="2"/>
      <c r="AE4647" s="2"/>
      <c r="AH4647" s="2"/>
      <c r="AI4647" s="2"/>
      <c r="AJ4647" s="2"/>
      <c r="AM4647" s="2"/>
      <c r="AN4647" s="2"/>
      <c r="AO4647" s="2"/>
      <c r="AR4647" s="2"/>
      <c r="AS4647" s="2"/>
      <c r="AT4647" s="2"/>
      <c r="AW4647" s="2"/>
      <c r="AX4647" s="2"/>
      <c r="AY4647" s="2"/>
    </row>
    <row r="4648" spans="8:51" x14ac:dyDescent="0.25">
      <c r="H4648" s="10">
        <v>0.50670000000000004</v>
      </c>
      <c r="I4648" s="45">
        <v>-3.2249999999999998E-4</v>
      </c>
      <c r="J4648" s="45">
        <v>-1.1412E-3</v>
      </c>
      <c r="K4648" s="45">
        <v>1.1412E-3</v>
      </c>
      <c r="L4648" s="11"/>
      <c r="M4648" s="11">
        <v>0.51670000000000005</v>
      </c>
      <c r="N4648" s="45">
        <v>-3.57E-4</v>
      </c>
      <c r="O4648" s="45">
        <v>-1.2633E-3</v>
      </c>
      <c r="P4648" s="45">
        <v>1.2633E-3</v>
      </c>
      <c r="Q4648" s="11"/>
      <c r="R4648" s="11">
        <v>0.51880000000000004</v>
      </c>
      <c r="S4648" s="45">
        <v>-3.6420000000000002E-4</v>
      </c>
      <c r="T4648" s="45">
        <v>-1.2887E-3</v>
      </c>
      <c r="U4648" s="45">
        <v>1.2887E-3</v>
      </c>
      <c r="V4648" s="11"/>
      <c r="W4648" s="11">
        <v>0.44319999999999998</v>
      </c>
      <c r="X4648" s="45">
        <v>-1.0349999999999999E-4</v>
      </c>
      <c r="Y4648" s="45">
        <v>-3.6623999999999999E-4</v>
      </c>
      <c r="Z4648" s="46">
        <v>3.6623999999999999E-4</v>
      </c>
      <c r="AC4648" s="2"/>
      <c r="AD4648" s="2"/>
      <c r="AE4648" s="2"/>
      <c r="AH4648" s="2"/>
      <c r="AI4648" s="2"/>
      <c r="AJ4648" s="2"/>
      <c r="AM4648" s="2"/>
      <c r="AN4648" s="2"/>
      <c r="AO4648" s="2"/>
      <c r="AR4648" s="2"/>
      <c r="AS4648" s="2"/>
      <c r="AT4648" s="2"/>
      <c r="AW4648" s="2"/>
      <c r="AX4648" s="2"/>
      <c r="AY4648" s="2"/>
    </row>
    <row r="4649" spans="8:51" x14ac:dyDescent="0.25">
      <c r="H4649" s="10">
        <v>0.50660000000000005</v>
      </c>
      <c r="I4649" s="45">
        <v>-3.2259999999999998E-4</v>
      </c>
      <c r="J4649" s="45">
        <v>-1.1414999999999999E-3</v>
      </c>
      <c r="K4649" s="45">
        <v>1.1414999999999999E-3</v>
      </c>
      <c r="L4649" s="11"/>
      <c r="M4649" s="11">
        <v>0.51659999999999995</v>
      </c>
      <c r="N4649" s="45">
        <v>-3.57E-4</v>
      </c>
      <c r="O4649" s="45">
        <v>-1.2633E-3</v>
      </c>
      <c r="P4649" s="45">
        <v>1.2633E-3</v>
      </c>
      <c r="Q4649" s="11"/>
      <c r="R4649" s="11">
        <v>0.51870000000000005</v>
      </c>
      <c r="S4649" s="45">
        <v>-3.6450000000000002E-4</v>
      </c>
      <c r="T4649" s="45">
        <v>-1.2898E-3</v>
      </c>
      <c r="U4649" s="45">
        <v>1.2898E-3</v>
      </c>
      <c r="V4649" s="11"/>
      <c r="W4649" s="11">
        <v>0.44309999999999999</v>
      </c>
      <c r="X4649" s="45">
        <v>-1.036E-4</v>
      </c>
      <c r="Y4649" s="45">
        <v>-3.6660000000000002E-4</v>
      </c>
      <c r="Z4649" s="46">
        <v>3.6660000000000002E-4</v>
      </c>
      <c r="AC4649" s="2"/>
      <c r="AD4649" s="2"/>
      <c r="AE4649" s="2"/>
      <c r="AH4649" s="2"/>
      <c r="AI4649" s="2"/>
      <c r="AJ4649" s="2"/>
      <c r="AM4649" s="2"/>
      <c r="AN4649" s="2"/>
      <c r="AO4649" s="2"/>
      <c r="AR4649" s="2"/>
      <c r="AS4649" s="2"/>
      <c r="AT4649" s="2"/>
      <c r="AW4649" s="2"/>
      <c r="AX4649" s="2"/>
      <c r="AY4649" s="2"/>
    </row>
    <row r="4650" spans="8:51" x14ac:dyDescent="0.25">
      <c r="H4650" s="10">
        <v>0.50649999999999995</v>
      </c>
      <c r="I4650" s="45">
        <v>-3.2289999999999999E-4</v>
      </c>
      <c r="J4650" s="45">
        <v>-1.1425999999999999E-3</v>
      </c>
      <c r="K4650" s="45">
        <v>1.1425999999999999E-3</v>
      </c>
      <c r="L4650" s="11"/>
      <c r="M4650" s="11">
        <v>0.51649999999999996</v>
      </c>
      <c r="N4650" s="45">
        <v>-3.5720000000000001E-4</v>
      </c>
      <c r="O4650" s="45">
        <v>-1.2639999999999999E-3</v>
      </c>
      <c r="P4650" s="45">
        <v>1.2639999999999999E-3</v>
      </c>
      <c r="Q4650" s="11"/>
      <c r="R4650" s="11">
        <v>0.51870000000000005</v>
      </c>
      <c r="S4650" s="45">
        <v>-3.6479999999999998E-4</v>
      </c>
      <c r="T4650" s="45">
        <v>-1.2909E-3</v>
      </c>
      <c r="U4650" s="45">
        <v>1.2909E-3</v>
      </c>
      <c r="V4650" s="11"/>
      <c r="W4650" s="11">
        <v>0.443</v>
      </c>
      <c r="X4650" s="45">
        <v>-1.038E-4</v>
      </c>
      <c r="Y4650" s="45">
        <v>-3.6729999999999998E-4</v>
      </c>
      <c r="Z4650" s="46">
        <v>3.6729999999999998E-4</v>
      </c>
      <c r="AC4650" s="2"/>
      <c r="AD4650" s="2"/>
      <c r="AE4650" s="2"/>
      <c r="AH4650" s="2"/>
      <c r="AI4650" s="2"/>
      <c r="AJ4650" s="2"/>
      <c r="AM4650" s="2"/>
      <c r="AN4650" s="2"/>
      <c r="AO4650" s="2"/>
      <c r="AR4650" s="2"/>
      <c r="AS4650" s="2"/>
      <c r="AT4650" s="2"/>
      <c r="AW4650" s="2"/>
      <c r="AX4650" s="2"/>
      <c r="AY4650" s="2"/>
    </row>
    <row r="4651" spans="8:51" x14ac:dyDescent="0.25">
      <c r="H4651" s="10">
        <v>0.50649999999999995</v>
      </c>
      <c r="I4651" s="45">
        <v>-3.232E-4</v>
      </c>
      <c r="J4651" s="45">
        <v>-1.1437000000000001E-3</v>
      </c>
      <c r="K4651" s="45">
        <v>1.1437000000000001E-3</v>
      </c>
      <c r="L4651" s="11"/>
      <c r="M4651" s="11">
        <v>0.51639999999999997</v>
      </c>
      <c r="N4651" s="45">
        <v>-3.5750000000000002E-4</v>
      </c>
      <c r="O4651" s="45">
        <v>-1.2650000000000001E-3</v>
      </c>
      <c r="P4651" s="45">
        <v>1.2650000000000001E-3</v>
      </c>
      <c r="Q4651" s="11"/>
      <c r="R4651" s="11">
        <v>0.51859999999999995</v>
      </c>
      <c r="S4651" s="45">
        <v>-3.6519999999999999E-4</v>
      </c>
      <c r="T4651" s="45">
        <v>-1.2922999999999999E-3</v>
      </c>
      <c r="U4651" s="45">
        <v>1.2922999999999999E-3</v>
      </c>
      <c r="V4651" s="11"/>
      <c r="W4651" s="11">
        <v>0.44290000000000002</v>
      </c>
      <c r="X4651" s="45">
        <v>-1.0399999999999999E-4</v>
      </c>
      <c r="Y4651" s="45">
        <v>-3.6801E-4</v>
      </c>
      <c r="Z4651" s="46">
        <v>3.6801E-4</v>
      </c>
      <c r="AC4651" s="2"/>
      <c r="AD4651" s="2"/>
      <c r="AE4651" s="2"/>
      <c r="AH4651" s="2"/>
      <c r="AI4651" s="2"/>
      <c r="AJ4651" s="2"/>
      <c r="AM4651" s="2"/>
      <c r="AN4651" s="2"/>
      <c r="AO4651" s="2"/>
      <c r="AR4651" s="2"/>
      <c r="AS4651" s="2"/>
      <c r="AT4651" s="2"/>
      <c r="AW4651" s="2"/>
      <c r="AX4651" s="2"/>
      <c r="AY4651" s="2"/>
    </row>
    <row r="4652" spans="8:51" x14ac:dyDescent="0.25">
      <c r="H4652" s="10">
        <v>0.50639999999999996</v>
      </c>
      <c r="I4652" s="45">
        <v>-3.235E-4</v>
      </c>
      <c r="J4652" s="45">
        <v>-1.1447E-3</v>
      </c>
      <c r="K4652" s="45">
        <v>1.1447E-3</v>
      </c>
      <c r="L4652" s="11"/>
      <c r="M4652" s="11">
        <v>0.51629999999999998</v>
      </c>
      <c r="N4652" s="45">
        <v>-3.5780000000000002E-4</v>
      </c>
      <c r="O4652" s="45">
        <v>-1.2661E-3</v>
      </c>
      <c r="P4652" s="45">
        <v>1.2661E-3</v>
      </c>
      <c r="Q4652" s="11"/>
      <c r="R4652" s="11">
        <v>0.51859999999999995</v>
      </c>
      <c r="S4652" s="45">
        <v>-3.6549999999999999E-4</v>
      </c>
      <c r="T4652" s="45">
        <v>-1.2933E-3</v>
      </c>
      <c r="U4652" s="45">
        <v>1.2933E-3</v>
      </c>
      <c r="V4652" s="11"/>
      <c r="W4652" s="11">
        <v>0.44280000000000003</v>
      </c>
      <c r="X4652" s="45">
        <v>-1.042E-4</v>
      </c>
      <c r="Y4652" s="45">
        <v>-3.6872000000000001E-4</v>
      </c>
      <c r="Z4652" s="46">
        <v>3.6872000000000001E-4</v>
      </c>
      <c r="AC4652" s="2"/>
      <c r="AD4652" s="2"/>
      <c r="AE4652" s="2"/>
      <c r="AH4652" s="2"/>
      <c r="AI4652" s="2"/>
      <c r="AJ4652" s="2"/>
      <c r="AM4652" s="2"/>
      <c r="AN4652" s="2"/>
      <c r="AO4652" s="2"/>
      <c r="AR4652" s="2"/>
      <c r="AS4652" s="2"/>
      <c r="AT4652" s="2"/>
      <c r="AW4652" s="2"/>
      <c r="AX4652" s="2"/>
      <c r="AY4652" s="2"/>
    </row>
    <row r="4653" spans="8:51" x14ac:dyDescent="0.25">
      <c r="H4653" s="10">
        <v>0.50629999999999997</v>
      </c>
      <c r="I4653" s="45">
        <v>-3.2380000000000001E-4</v>
      </c>
      <c r="J4653" s="45">
        <v>-1.1458E-3</v>
      </c>
      <c r="K4653" s="45">
        <v>1.1458E-3</v>
      </c>
      <c r="L4653" s="11"/>
      <c r="M4653" s="11">
        <v>0.51629999999999998</v>
      </c>
      <c r="N4653" s="45">
        <v>-3.5819999999999998E-4</v>
      </c>
      <c r="O4653" s="45">
        <v>-1.2675E-3</v>
      </c>
      <c r="P4653" s="45">
        <v>1.2675E-3</v>
      </c>
      <c r="Q4653" s="11"/>
      <c r="R4653" s="11">
        <v>0.51849999999999996</v>
      </c>
      <c r="S4653" s="45">
        <v>-3.658E-4</v>
      </c>
      <c r="T4653" s="45">
        <v>-1.2944E-3</v>
      </c>
      <c r="U4653" s="45">
        <v>1.2944E-3</v>
      </c>
      <c r="V4653" s="11"/>
      <c r="W4653" s="11">
        <v>0.44269999999999998</v>
      </c>
      <c r="X4653" s="45">
        <v>-1.043E-4</v>
      </c>
      <c r="Y4653" s="45">
        <v>-3.6906999999999999E-4</v>
      </c>
      <c r="Z4653" s="46">
        <v>3.6906999999999999E-4</v>
      </c>
      <c r="AC4653" s="2"/>
      <c r="AD4653" s="2"/>
      <c r="AE4653" s="2"/>
      <c r="AH4653" s="2"/>
      <c r="AI4653" s="2"/>
      <c r="AJ4653" s="2"/>
      <c r="AM4653" s="2"/>
      <c r="AN4653" s="2"/>
      <c r="AO4653" s="2"/>
      <c r="AR4653" s="2"/>
      <c r="AS4653" s="2"/>
      <c r="AT4653" s="2"/>
      <c r="AW4653" s="2"/>
      <c r="AX4653" s="2"/>
      <c r="AY4653" s="2"/>
    </row>
    <row r="4654" spans="8:51" x14ac:dyDescent="0.25">
      <c r="H4654" s="10">
        <v>0.50619999999999998</v>
      </c>
      <c r="I4654" s="45">
        <v>-3.2390000000000001E-4</v>
      </c>
      <c r="J4654" s="45">
        <v>-1.1460999999999999E-3</v>
      </c>
      <c r="K4654" s="45">
        <v>1.1460999999999999E-3</v>
      </c>
      <c r="L4654" s="11"/>
      <c r="M4654" s="11">
        <v>0.51619999999999999</v>
      </c>
      <c r="N4654" s="45">
        <v>-3.5839999999999998E-4</v>
      </c>
      <c r="O4654" s="45">
        <v>-1.2681999999999999E-3</v>
      </c>
      <c r="P4654" s="45">
        <v>1.2681999999999999E-3</v>
      </c>
      <c r="Q4654" s="11"/>
      <c r="R4654" s="11">
        <v>0.51839999999999997</v>
      </c>
      <c r="S4654" s="45">
        <v>-3.6610000000000001E-4</v>
      </c>
      <c r="T4654" s="45">
        <v>-1.2955E-3</v>
      </c>
      <c r="U4654" s="45">
        <v>1.2955E-3</v>
      </c>
      <c r="V4654" s="11"/>
      <c r="W4654" s="11">
        <v>0.44259999999999999</v>
      </c>
      <c r="X4654" s="45">
        <v>-1.0450000000000001E-4</v>
      </c>
      <c r="Y4654" s="45">
        <v>-3.6978E-4</v>
      </c>
      <c r="Z4654" s="46">
        <v>3.6978E-4</v>
      </c>
      <c r="AC4654" s="2"/>
      <c r="AD4654" s="2"/>
      <c r="AE4654" s="2"/>
      <c r="AH4654" s="2"/>
      <c r="AI4654" s="2"/>
      <c r="AJ4654" s="2"/>
      <c r="AM4654" s="2"/>
      <c r="AN4654" s="2"/>
      <c r="AO4654" s="2"/>
      <c r="AR4654" s="2"/>
      <c r="AS4654" s="2"/>
      <c r="AT4654" s="2"/>
      <c r="AW4654" s="2"/>
      <c r="AX4654" s="2"/>
      <c r="AY4654" s="2"/>
    </row>
    <row r="4655" spans="8:51" x14ac:dyDescent="0.25">
      <c r="H4655" s="10">
        <v>0.50619999999999998</v>
      </c>
      <c r="I4655" s="45">
        <v>-3.2430000000000002E-4</v>
      </c>
      <c r="J4655" s="45">
        <v>-1.1475999999999999E-3</v>
      </c>
      <c r="K4655" s="45">
        <v>1.1475999999999999E-3</v>
      </c>
      <c r="L4655" s="11"/>
      <c r="M4655" s="11">
        <v>0.5161</v>
      </c>
      <c r="N4655" s="45">
        <v>-3.5859999999999999E-4</v>
      </c>
      <c r="O4655" s="45">
        <v>-1.2689000000000001E-3</v>
      </c>
      <c r="P4655" s="45">
        <v>1.2689000000000001E-3</v>
      </c>
      <c r="Q4655" s="11"/>
      <c r="R4655" s="11">
        <v>0.51839999999999997</v>
      </c>
      <c r="S4655" s="45">
        <v>-3.6650000000000002E-4</v>
      </c>
      <c r="T4655" s="45">
        <v>-1.2968999999999999E-3</v>
      </c>
      <c r="U4655" s="45">
        <v>1.2968999999999999E-3</v>
      </c>
      <c r="V4655" s="11"/>
      <c r="W4655" s="11">
        <v>0.4425</v>
      </c>
      <c r="X4655" s="45">
        <v>-1.047E-4</v>
      </c>
      <c r="Y4655" s="45">
        <v>-3.7049000000000001E-4</v>
      </c>
      <c r="Z4655" s="46">
        <v>3.7049000000000001E-4</v>
      </c>
      <c r="AC4655" s="2"/>
      <c r="AD4655" s="2"/>
      <c r="AE4655" s="2"/>
      <c r="AH4655" s="2"/>
      <c r="AI4655" s="2"/>
      <c r="AJ4655" s="2"/>
      <c r="AM4655" s="2"/>
      <c r="AN4655" s="2"/>
      <c r="AO4655" s="2"/>
      <c r="AR4655" s="2"/>
      <c r="AS4655" s="2"/>
      <c r="AT4655" s="2"/>
      <c r="AW4655" s="2"/>
      <c r="AX4655" s="2"/>
      <c r="AY4655" s="2"/>
    </row>
    <row r="4656" spans="8:51" x14ac:dyDescent="0.25">
      <c r="H4656" s="10">
        <v>0.50609999999999999</v>
      </c>
      <c r="I4656" s="45">
        <v>-3.2459999999999998E-4</v>
      </c>
      <c r="J4656" s="45">
        <v>-1.1486000000000001E-3</v>
      </c>
      <c r="K4656" s="45">
        <v>1.1486000000000001E-3</v>
      </c>
      <c r="L4656" s="11"/>
      <c r="M4656" s="11">
        <v>0.51600000000000001</v>
      </c>
      <c r="N4656" s="45">
        <v>-3.5869999999999999E-4</v>
      </c>
      <c r="O4656" s="45">
        <v>-1.2692999999999999E-3</v>
      </c>
      <c r="P4656" s="45">
        <v>1.2692999999999999E-3</v>
      </c>
      <c r="Q4656" s="11"/>
      <c r="R4656" s="11">
        <v>0.51829999999999998</v>
      </c>
      <c r="S4656" s="45">
        <v>-3.6680000000000003E-4</v>
      </c>
      <c r="T4656" s="45">
        <v>-1.2979000000000001E-3</v>
      </c>
      <c r="U4656" s="45">
        <v>1.2979000000000001E-3</v>
      </c>
      <c r="V4656" s="11"/>
      <c r="W4656" s="11">
        <v>0.44240000000000002</v>
      </c>
      <c r="X4656" s="45">
        <v>-1.049E-4</v>
      </c>
      <c r="Y4656" s="45">
        <v>-3.7120000000000002E-4</v>
      </c>
      <c r="Z4656" s="46">
        <v>3.7120000000000002E-4</v>
      </c>
      <c r="AC4656" s="2"/>
      <c r="AD4656" s="2"/>
      <c r="AE4656" s="2"/>
      <c r="AH4656" s="2"/>
      <c r="AI4656" s="2"/>
      <c r="AJ4656" s="2"/>
      <c r="AM4656" s="2"/>
      <c r="AN4656" s="2"/>
      <c r="AO4656" s="2"/>
      <c r="AR4656" s="2"/>
      <c r="AS4656" s="2"/>
      <c r="AT4656" s="2"/>
      <c r="AW4656" s="2"/>
      <c r="AX4656" s="2"/>
      <c r="AY4656" s="2"/>
    </row>
    <row r="4657" spans="8:51" x14ac:dyDescent="0.25">
      <c r="H4657" s="10">
        <v>0.50600000000000001</v>
      </c>
      <c r="I4657" s="45">
        <v>-3.2479999999999998E-4</v>
      </c>
      <c r="J4657" s="45">
        <v>-1.1493E-3</v>
      </c>
      <c r="K4657" s="45">
        <v>1.1493E-3</v>
      </c>
      <c r="L4657" s="11"/>
      <c r="M4657" s="11">
        <v>0.51600000000000001</v>
      </c>
      <c r="N4657" s="45">
        <v>-3.592E-4</v>
      </c>
      <c r="O4657" s="45">
        <v>-1.2711000000000001E-3</v>
      </c>
      <c r="P4657" s="45">
        <v>1.2711000000000001E-3</v>
      </c>
      <c r="Q4657" s="11"/>
      <c r="R4657" s="11">
        <v>0.51829999999999998</v>
      </c>
      <c r="S4657" s="45">
        <v>-3.6719999999999998E-4</v>
      </c>
      <c r="T4657" s="45">
        <v>-1.2994E-3</v>
      </c>
      <c r="U4657" s="45">
        <v>1.2994E-3</v>
      </c>
      <c r="V4657" s="11"/>
      <c r="W4657" s="11">
        <v>0.44230000000000003</v>
      </c>
      <c r="X4657" s="45">
        <v>-1.0509999999999999E-4</v>
      </c>
      <c r="Y4657" s="45">
        <v>-3.7189999999999999E-4</v>
      </c>
      <c r="Z4657" s="46">
        <v>3.7189999999999999E-4</v>
      </c>
      <c r="AC4657" s="2"/>
      <c r="AD4657" s="2"/>
      <c r="AE4657" s="2"/>
      <c r="AH4657" s="2"/>
      <c r="AI4657" s="2"/>
      <c r="AJ4657" s="2"/>
      <c r="AM4657" s="2"/>
      <c r="AN4657" s="2"/>
      <c r="AO4657" s="2"/>
      <c r="AR4657" s="2"/>
      <c r="AS4657" s="2"/>
      <c r="AT4657" s="2"/>
      <c r="AW4657" s="2"/>
      <c r="AX4657" s="2"/>
      <c r="AY4657" s="2"/>
    </row>
    <row r="4658" spans="8:51" x14ac:dyDescent="0.25">
      <c r="H4658" s="10">
        <v>0.50590000000000002</v>
      </c>
      <c r="I4658" s="45">
        <v>-3.2499999999999999E-4</v>
      </c>
      <c r="J4658" s="45">
        <v>-1.15E-3</v>
      </c>
      <c r="K4658" s="45">
        <v>1.15E-3</v>
      </c>
      <c r="L4658" s="11"/>
      <c r="M4658" s="11">
        <v>0.51580000000000004</v>
      </c>
      <c r="N4658" s="45">
        <v>-3.5930000000000001E-4</v>
      </c>
      <c r="O4658" s="45">
        <v>-1.2714E-3</v>
      </c>
      <c r="P4658" s="45">
        <v>1.2714E-3</v>
      </c>
      <c r="Q4658" s="11"/>
      <c r="R4658" s="11">
        <v>0.51819999999999999</v>
      </c>
      <c r="S4658" s="45">
        <v>-3.6749999999999999E-4</v>
      </c>
      <c r="T4658" s="45">
        <v>-1.3004E-3</v>
      </c>
      <c r="U4658" s="45">
        <v>1.3004E-3</v>
      </c>
      <c r="V4658" s="11"/>
      <c r="W4658" s="11">
        <v>0.44219999999999998</v>
      </c>
      <c r="X4658" s="45">
        <v>-1.053E-4</v>
      </c>
      <c r="Y4658" s="45">
        <v>-3.7261E-4</v>
      </c>
      <c r="Z4658" s="46">
        <v>3.7261E-4</v>
      </c>
      <c r="AC4658" s="2"/>
      <c r="AD4658" s="2"/>
      <c r="AE4658" s="2"/>
      <c r="AH4658" s="2"/>
      <c r="AI4658" s="2"/>
      <c r="AJ4658" s="2"/>
      <c r="AM4658" s="2"/>
      <c r="AN4658" s="2"/>
      <c r="AO4658" s="2"/>
      <c r="AR4658" s="2"/>
      <c r="AS4658" s="2"/>
      <c r="AT4658" s="2"/>
      <c r="AW4658" s="2"/>
      <c r="AX4658" s="2"/>
      <c r="AY4658" s="2"/>
    </row>
    <row r="4659" spans="8:51" x14ac:dyDescent="0.25">
      <c r="H4659" s="10">
        <v>0.50590000000000002</v>
      </c>
      <c r="I4659" s="45">
        <v>-3.2539999999999999E-4</v>
      </c>
      <c r="J4659" s="45">
        <v>-1.1515E-3</v>
      </c>
      <c r="K4659" s="45">
        <v>1.1515E-3</v>
      </c>
      <c r="L4659" s="11"/>
      <c r="M4659" s="11">
        <v>0.51580000000000004</v>
      </c>
      <c r="N4659" s="45">
        <v>-3.5950000000000001E-4</v>
      </c>
      <c r="O4659" s="45">
        <v>-1.2721E-3</v>
      </c>
      <c r="P4659" s="45">
        <v>1.2721E-3</v>
      </c>
      <c r="Q4659" s="11"/>
      <c r="R4659" s="11">
        <v>0.51819999999999999</v>
      </c>
      <c r="S4659" s="45">
        <v>-3.678E-4</v>
      </c>
      <c r="T4659" s="45">
        <v>-1.3014999999999999E-3</v>
      </c>
      <c r="U4659" s="45">
        <v>1.3014999999999999E-3</v>
      </c>
      <c r="V4659" s="11"/>
      <c r="W4659" s="11">
        <v>0.44209999999999999</v>
      </c>
      <c r="X4659" s="45">
        <v>-1.054E-4</v>
      </c>
      <c r="Y4659" s="45">
        <v>-3.7296999999999997E-4</v>
      </c>
      <c r="Z4659" s="46">
        <v>3.7296999999999997E-4</v>
      </c>
      <c r="AC4659" s="2"/>
      <c r="AD4659" s="2"/>
      <c r="AE4659" s="2"/>
      <c r="AH4659" s="2"/>
      <c r="AI4659" s="2"/>
      <c r="AJ4659" s="2"/>
      <c r="AM4659" s="2"/>
      <c r="AN4659" s="2"/>
      <c r="AO4659" s="2"/>
      <c r="AR4659" s="2"/>
      <c r="AS4659" s="2"/>
      <c r="AT4659" s="2"/>
      <c r="AW4659" s="2"/>
      <c r="AX4659" s="2"/>
      <c r="AY4659" s="2"/>
    </row>
    <row r="4660" spans="8:51" x14ac:dyDescent="0.25">
      <c r="H4660" s="10">
        <v>0.50570000000000004</v>
      </c>
      <c r="I4660" s="45">
        <v>-3.255E-4</v>
      </c>
      <c r="J4660" s="45">
        <v>-1.1517999999999999E-3</v>
      </c>
      <c r="K4660" s="45">
        <v>1.1517999999999999E-3</v>
      </c>
      <c r="L4660" s="11"/>
      <c r="M4660" s="11">
        <v>0.51570000000000005</v>
      </c>
      <c r="N4660" s="45">
        <v>-3.6000000000000002E-4</v>
      </c>
      <c r="O4660" s="45">
        <v>-1.2738999999999999E-3</v>
      </c>
      <c r="P4660" s="45">
        <v>1.2738999999999999E-3</v>
      </c>
      <c r="Q4660" s="11"/>
      <c r="R4660" s="11">
        <v>0.5181</v>
      </c>
      <c r="S4660" s="45">
        <v>-3.681E-4</v>
      </c>
      <c r="T4660" s="45">
        <v>-1.3025000000000001E-3</v>
      </c>
      <c r="U4660" s="45">
        <v>1.3025000000000001E-3</v>
      </c>
      <c r="V4660" s="11"/>
      <c r="W4660" s="11">
        <v>0.442</v>
      </c>
      <c r="X4660" s="45">
        <v>-1.0560000000000001E-4</v>
      </c>
      <c r="Y4660" s="45">
        <v>-3.7366999999999999E-4</v>
      </c>
      <c r="Z4660" s="46">
        <v>3.7366999999999999E-4</v>
      </c>
      <c r="AC4660" s="2"/>
      <c r="AD4660" s="2"/>
      <c r="AE4660" s="2"/>
      <c r="AH4660" s="2"/>
      <c r="AI4660" s="2"/>
      <c r="AJ4660" s="2"/>
      <c r="AM4660" s="2"/>
      <c r="AN4660" s="2"/>
      <c r="AO4660" s="2"/>
      <c r="AR4660" s="2"/>
      <c r="AS4660" s="2"/>
      <c r="AT4660" s="2"/>
      <c r="AW4660" s="2"/>
      <c r="AX4660" s="2"/>
      <c r="AY4660" s="2"/>
    </row>
    <row r="4661" spans="8:51" x14ac:dyDescent="0.25">
      <c r="H4661" s="10">
        <v>0.50570000000000004</v>
      </c>
      <c r="I4661" s="45">
        <v>-3.2590000000000001E-4</v>
      </c>
      <c r="J4661" s="45">
        <v>-1.1532000000000001E-3</v>
      </c>
      <c r="K4661" s="45">
        <v>1.1532000000000001E-3</v>
      </c>
      <c r="L4661" s="11"/>
      <c r="M4661" s="11">
        <v>0.51559999999999995</v>
      </c>
      <c r="N4661" s="45">
        <v>-3.6010000000000003E-4</v>
      </c>
      <c r="O4661" s="45">
        <v>-1.2742000000000001E-3</v>
      </c>
      <c r="P4661" s="45">
        <v>1.2742000000000001E-3</v>
      </c>
      <c r="Q4661" s="11"/>
      <c r="R4661" s="11">
        <v>0.51800000000000002</v>
      </c>
      <c r="S4661" s="45">
        <v>-3.6850000000000001E-4</v>
      </c>
      <c r="T4661" s="45">
        <v>-1.304E-3</v>
      </c>
      <c r="U4661" s="45">
        <v>1.304E-3</v>
      </c>
      <c r="V4661" s="11"/>
      <c r="W4661" s="11">
        <v>0.44190000000000002</v>
      </c>
      <c r="X4661" s="45">
        <v>-1.058E-4</v>
      </c>
      <c r="Y4661" s="45">
        <v>-3.7438E-4</v>
      </c>
      <c r="Z4661" s="46">
        <v>3.7438E-4</v>
      </c>
      <c r="AC4661" s="2"/>
      <c r="AD4661" s="2"/>
      <c r="AE4661" s="2"/>
      <c r="AH4661" s="2"/>
      <c r="AI4661" s="2"/>
      <c r="AJ4661" s="2"/>
      <c r="AM4661" s="2"/>
      <c r="AN4661" s="2"/>
      <c r="AO4661" s="2"/>
      <c r="AR4661" s="2"/>
      <c r="AS4661" s="2"/>
      <c r="AT4661" s="2"/>
      <c r="AW4661" s="2"/>
      <c r="AX4661" s="2"/>
      <c r="AY4661" s="2"/>
    </row>
    <row r="4662" spans="8:51" x14ac:dyDescent="0.25">
      <c r="H4662" s="10">
        <v>0.50560000000000005</v>
      </c>
      <c r="I4662" s="45">
        <v>-3.2620000000000001E-4</v>
      </c>
      <c r="J4662" s="45">
        <v>-1.1543E-3</v>
      </c>
      <c r="K4662" s="45">
        <v>1.1543E-3</v>
      </c>
      <c r="L4662" s="11"/>
      <c r="M4662" s="11">
        <v>0.51549999999999996</v>
      </c>
      <c r="N4662" s="45">
        <v>-3.6039999999999998E-4</v>
      </c>
      <c r="O4662" s="45">
        <v>-1.2753E-3</v>
      </c>
      <c r="P4662" s="45">
        <v>1.2753E-3</v>
      </c>
      <c r="Q4662" s="11"/>
      <c r="R4662" s="11">
        <v>0.51800000000000002</v>
      </c>
      <c r="S4662" s="45">
        <v>-3.6880000000000002E-4</v>
      </c>
      <c r="T4662" s="45">
        <v>-1.305E-3</v>
      </c>
      <c r="U4662" s="45">
        <v>1.305E-3</v>
      </c>
      <c r="V4662" s="11"/>
      <c r="W4662" s="11">
        <v>0.44180000000000003</v>
      </c>
      <c r="X4662" s="45">
        <v>-1.06E-4</v>
      </c>
      <c r="Y4662" s="45">
        <v>-3.7509000000000002E-4</v>
      </c>
      <c r="Z4662" s="46">
        <v>3.7509000000000002E-4</v>
      </c>
      <c r="AC4662" s="2"/>
      <c r="AD4662" s="2"/>
      <c r="AE4662" s="2"/>
      <c r="AH4662" s="2"/>
      <c r="AI4662" s="2"/>
      <c r="AJ4662" s="2"/>
      <c r="AM4662" s="2"/>
      <c r="AN4662" s="2"/>
      <c r="AO4662" s="2"/>
      <c r="AR4662" s="2"/>
      <c r="AS4662" s="2"/>
      <c r="AT4662" s="2"/>
      <c r="AW4662" s="2"/>
      <c r="AX4662" s="2"/>
      <c r="AY4662" s="2"/>
    </row>
    <row r="4663" spans="8:51" x14ac:dyDescent="0.25">
      <c r="H4663" s="10">
        <v>0.50560000000000005</v>
      </c>
      <c r="I4663" s="45">
        <v>-3.2650000000000002E-4</v>
      </c>
      <c r="J4663" s="45">
        <v>-1.1552999999999999E-3</v>
      </c>
      <c r="K4663" s="45">
        <v>1.1552999999999999E-3</v>
      </c>
      <c r="L4663" s="11"/>
      <c r="M4663" s="11">
        <v>0.51539999999999997</v>
      </c>
      <c r="N4663" s="45">
        <v>-3.6049999999999998E-4</v>
      </c>
      <c r="O4663" s="45">
        <v>-1.2757000000000001E-3</v>
      </c>
      <c r="P4663" s="45">
        <v>1.2757000000000001E-3</v>
      </c>
      <c r="Q4663" s="11"/>
      <c r="R4663" s="11">
        <v>0.51790000000000003</v>
      </c>
      <c r="S4663" s="45">
        <v>-3.6910000000000003E-4</v>
      </c>
      <c r="T4663" s="45">
        <v>-1.3060999999999999E-3</v>
      </c>
      <c r="U4663" s="45">
        <v>1.3060999999999999E-3</v>
      </c>
      <c r="V4663" s="11"/>
      <c r="W4663" s="11">
        <v>0.44169999999999998</v>
      </c>
      <c r="X4663" s="45">
        <v>-1.0620000000000001E-4</v>
      </c>
      <c r="Y4663" s="45">
        <v>-3.7579999999999997E-4</v>
      </c>
      <c r="Z4663" s="46">
        <v>3.7579999999999997E-4</v>
      </c>
      <c r="AC4663" s="2"/>
      <c r="AD4663" s="2"/>
      <c r="AE4663" s="2"/>
      <c r="AH4663" s="2"/>
      <c r="AI4663" s="2"/>
      <c r="AJ4663" s="2"/>
      <c r="AM4663" s="2"/>
      <c r="AN4663" s="2"/>
      <c r="AO4663" s="2"/>
      <c r="AR4663" s="2"/>
      <c r="AS4663" s="2"/>
      <c r="AT4663" s="2"/>
      <c r="AW4663" s="2"/>
      <c r="AX4663" s="2"/>
      <c r="AY4663" s="2"/>
    </row>
    <row r="4664" spans="8:51" x14ac:dyDescent="0.25">
      <c r="H4664" s="10">
        <v>0.50549999999999995</v>
      </c>
      <c r="I4664" s="45">
        <v>-3.2679999999999997E-4</v>
      </c>
      <c r="J4664" s="45">
        <v>-1.1563999999999999E-3</v>
      </c>
      <c r="K4664" s="45">
        <v>1.1563999999999999E-3</v>
      </c>
      <c r="L4664" s="11"/>
      <c r="M4664" s="11">
        <v>0.51539999999999997</v>
      </c>
      <c r="N4664" s="45">
        <v>-3.6079999999999999E-4</v>
      </c>
      <c r="O4664" s="45">
        <v>-1.2767E-3</v>
      </c>
      <c r="P4664" s="45">
        <v>1.2767E-3</v>
      </c>
      <c r="Q4664" s="11"/>
      <c r="R4664" s="11">
        <v>0.51790000000000003</v>
      </c>
      <c r="S4664" s="45">
        <v>-3.6949999999999998E-4</v>
      </c>
      <c r="T4664" s="45">
        <v>-1.3075000000000001E-3</v>
      </c>
      <c r="U4664" s="45">
        <v>1.3075000000000001E-3</v>
      </c>
      <c r="V4664" s="11"/>
      <c r="W4664" s="11">
        <v>0.44159999999999999</v>
      </c>
      <c r="X4664" s="45">
        <v>-1.064E-4</v>
      </c>
      <c r="Y4664" s="45">
        <v>-3.7649999999999999E-4</v>
      </c>
      <c r="Z4664" s="46">
        <v>3.7649999999999999E-4</v>
      </c>
      <c r="AC4664" s="2"/>
      <c r="AD4664" s="2"/>
      <c r="AE4664" s="2"/>
      <c r="AH4664" s="2"/>
      <c r="AI4664" s="2"/>
      <c r="AJ4664" s="2"/>
      <c r="AM4664" s="2"/>
      <c r="AN4664" s="2"/>
      <c r="AO4664" s="2"/>
      <c r="AR4664" s="2"/>
      <c r="AS4664" s="2"/>
      <c r="AT4664" s="2"/>
      <c r="AW4664" s="2"/>
      <c r="AX4664" s="2"/>
      <c r="AY4664" s="2"/>
    </row>
    <row r="4665" spans="8:51" x14ac:dyDescent="0.25">
      <c r="H4665" s="10">
        <v>0.50539999999999996</v>
      </c>
      <c r="I4665" s="45">
        <v>-3.2689999999999998E-4</v>
      </c>
      <c r="J4665" s="45">
        <v>-1.1567999999999999E-3</v>
      </c>
      <c r="K4665" s="45">
        <v>1.1567999999999999E-3</v>
      </c>
      <c r="L4665" s="11"/>
      <c r="M4665" s="11">
        <v>0.51529999999999998</v>
      </c>
      <c r="N4665" s="45">
        <v>-3.612E-4</v>
      </c>
      <c r="O4665" s="45">
        <v>-1.2780999999999999E-3</v>
      </c>
      <c r="P4665" s="45">
        <v>1.2780999999999999E-3</v>
      </c>
      <c r="Q4665" s="11"/>
      <c r="R4665" s="11">
        <v>0.51780000000000004</v>
      </c>
      <c r="S4665" s="45">
        <v>-3.6979999999999999E-4</v>
      </c>
      <c r="T4665" s="45">
        <v>-1.3086E-3</v>
      </c>
      <c r="U4665" s="45">
        <v>1.3086E-3</v>
      </c>
      <c r="V4665" s="11"/>
      <c r="W4665" s="11">
        <v>0.4415</v>
      </c>
      <c r="X4665" s="45">
        <v>-1.065E-4</v>
      </c>
      <c r="Y4665" s="45">
        <v>-3.7686000000000002E-4</v>
      </c>
      <c r="Z4665" s="46">
        <v>3.7686000000000002E-4</v>
      </c>
      <c r="AC4665" s="2"/>
      <c r="AD4665" s="2"/>
      <c r="AE4665" s="2"/>
      <c r="AH4665" s="2"/>
      <c r="AI4665" s="2"/>
      <c r="AJ4665" s="2"/>
      <c r="AM4665" s="2"/>
      <c r="AN4665" s="2"/>
      <c r="AO4665" s="2"/>
      <c r="AR4665" s="2"/>
      <c r="AS4665" s="2"/>
      <c r="AT4665" s="2"/>
      <c r="AW4665" s="2"/>
      <c r="AX4665" s="2"/>
      <c r="AY4665" s="2"/>
    </row>
    <row r="4666" spans="8:51" x14ac:dyDescent="0.25">
      <c r="H4666" s="10">
        <v>0.50529999999999997</v>
      </c>
      <c r="I4666" s="45">
        <v>-3.2709999999999998E-4</v>
      </c>
      <c r="J4666" s="45">
        <v>-1.1574999999999999E-3</v>
      </c>
      <c r="K4666" s="45">
        <v>1.1574999999999999E-3</v>
      </c>
      <c r="L4666" s="11"/>
      <c r="M4666" s="11">
        <v>0.51519999999999999</v>
      </c>
      <c r="N4666" s="45">
        <v>-3.614E-4</v>
      </c>
      <c r="O4666" s="45">
        <v>-1.2788000000000001E-3</v>
      </c>
      <c r="P4666" s="45">
        <v>1.2788000000000001E-3</v>
      </c>
      <c r="Q4666" s="11"/>
      <c r="R4666" s="11">
        <v>0.51780000000000004</v>
      </c>
      <c r="S4666" s="45">
        <v>-3.701E-4</v>
      </c>
      <c r="T4666" s="45">
        <v>-1.3096E-3</v>
      </c>
      <c r="U4666" s="45">
        <v>1.3096E-3</v>
      </c>
      <c r="V4666" s="11"/>
      <c r="W4666" s="11">
        <v>0.44140000000000001</v>
      </c>
      <c r="X4666" s="45">
        <v>-1.0670000000000001E-4</v>
      </c>
      <c r="Y4666" s="45">
        <v>-3.7756999999999998E-4</v>
      </c>
      <c r="Z4666" s="46">
        <v>3.7756999999999998E-4</v>
      </c>
      <c r="AC4666" s="2"/>
      <c r="AD4666" s="2"/>
      <c r="AE4666" s="2"/>
      <c r="AH4666" s="2"/>
      <c r="AI4666" s="2"/>
      <c r="AJ4666" s="2"/>
      <c r="AM4666" s="2"/>
      <c r="AN4666" s="2"/>
      <c r="AO4666" s="2"/>
      <c r="AR4666" s="2"/>
      <c r="AS4666" s="2"/>
      <c r="AT4666" s="2"/>
      <c r="AW4666" s="2"/>
      <c r="AX4666" s="2"/>
      <c r="AY4666" s="2"/>
    </row>
    <row r="4667" spans="8:51" x14ac:dyDescent="0.25">
      <c r="H4667" s="10">
        <v>0.50519999999999998</v>
      </c>
      <c r="I4667" s="45">
        <v>-3.2739999999999999E-4</v>
      </c>
      <c r="J4667" s="45">
        <v>-1.1585E-3</v>
      </c>
      <c r="K4667" s="45">
        <v>1.1585E-3</v>
      </c>
      <c r="L4667" s="11"/>
      <c r="M4667" s="11">
        <v>0.51519999999999999</v>
      </c>
      <c r="N4667" s="45">
        <v>-3.6170000000000001E-4</v>
      </c>
      <c r="O4667" s="45">
        <v>-1.2799E-3</v>
      </c>
      <c r="P4667" s="45">
        <v>1.2799E-3</v>
      </c>
      <c r="Q4667" s="11"/>
      <c r="R4667" s="11">
        <v>0.51770000000000005</v>
      </c>
      <c r="S4667" s="45">
        <v>-3.7050000000000001E-4</v>
      </c>
      <c r="T4667" s="45">
        <v>-1.3110000000000001E-3</v>
      </c>
      <c r="U4667" s="45">
        <v>1.3110000000000001E-3</v>
      </c>
      <c r="V4667" s="11"/>
      <c r="W4667" s="11">
        <v>0.44130000000000003</v>
      </c>
      <c r="X4667" s="45">
        <v>-1.069E-4</v>
      </c>
      <c r="Y4667" s="45">
        <v>-3.7827E-4</v>
      </c>
      <c r="Z4667" s="46">
        <v>3.7827E-4</v>
      </c>
      <c r="AC4667" s="2"/>
      <c r="AD4667" s="2"/>
      <c r="AE4667" s="2"/>
      <c r="AH4667" s="2"/>
      <c r="AI4667" s="2"/>
      <c r="AJ4667" s="2"/>
      <c r="AM4667" s="2"/>
      <c r="AN4667" s="2"/>
      <c r="AO4667" s="2"/>
      <c r="AR4667" s="2"/>
      <c r="AS4667" s="2"/>
      <c r="AT4667" s="2"/>
      <c r="AW4667" s="2"/>
      <c r="AX4667" s="2"/>
      <c r="AY4667" s="2"/>
    </row>
    <row r="4668" spans="8:51" x14ac:dyDescent="0.25">
      <c r="H4668" s="10">
        <v>0.50509999999999999</v>
      </c>
      <c r="I4668" s="45">
        <v>-3.277E-4</v>
      </c>
      <c r="J4668" s="45">
        <v>-1.1596E-3</v>
      </c>
      <c r="K4668" s="45">
        <v>1.1596E-3</v>
      </c>
      <c r="L4668" s="11"/>
      <c r="M4668" s="11">
        <v>0.51500000000000001</v>
      </c>
      <c r="N4668" s="45">
        <v>-3.6180000000000001E-4</v>
      </c>
      <c r="O4668" s="45">
        <v>-1.2803000000000001E-3</v>
      </c>
      <c r="P4668" s="45">
        <v>1.2803000000000001E-3</v>
      </c>
      <c r="Q4668" s="11"/>
      <c r="R4668" s="11">
        <v>0.51770000000000005</v>
      </c>
      <c r="S4668" s="45">
        <v>-3.7080000000000001E-4</v>
      </c>
      <c r="T4668" s="45">
        <v>-1.3121000000000001E-3</v>
      </c>
      <c r="U4668" s="45">
        <v>1.3121000000000001E-3</v>
      </c>
      <c r="V4668" s="11"/>
      <c r="W4668" s="11">
        <v>0.44119999999999998</v>
      </c>
      <c r="X4668" s="45">
        <v>-1.071E-4</v>
      </c>
      <c r="Y4668" s="45">
        <v>-3.7898000000000001E-4</v>
      </c>
      <c r="Z4668" s="46">
        <v>3.7898000000000001E-4</v>
      </c>
      <c r="AC4668" s="2"/>
      <c r="AD4668" s="2"/>
      <c r="AE4668" s="2"/>
      <c r="AH4668" s="2"/>
      <c r="AI4668" s="2"/>
      <c r="AJ4668" s="2"/>
      <c r="AM4668" s="2"/>
      <c r="AN4668" s="2"/>
      <c r="AO4668" s="2"/>
      <c r="AR4668" s="2"/>
      <c r="AS4668" s="2"/>
      <c r="AT4668" s="2"/>
      <c r="AW4668" s="2"/>
      <c r="AX4668" s="2"/>
      <c r="AY4668" s="2"/>
    </row>
    <row r="4669" spans="8:51" x14ac:dyDescent="0.25">
      <c r="H4669" s="10">
        <v>0.505</v>
      </c>
      <c r="I4669" s="45">
        <v>-3.279E-4</v>
      </c>
      <c r="J4669" s="45">
        <v>-1.1603E-3</v>
      </c>
      <c r="K4669" s="45">
        <v>1.1603E-3</v>
      </c>
      <c r="L4669" s="11"/>
      <c r="M4669" s="11">
        <v>0.51500000000000001</v>
      </c>
      <c r="N4669" s="45">
        <v>-3.6210000000000002E-4</v>
      </c>
      <c r="O4669" s="45">
        <v>-1.2813E-3</v>
      </c>
      <c r="P4669" s="45">
        <v>1.2813E-3</v>
      </c>
      <c r="Q4669" s="11"/>
      <c r="R4669" s="11">
        <v>0.51759999999999995</v>
      </c>
      <c r="S4669" s="45">
        <v>-3.7120000000000002E-4</v>
      </c>
      <c r="T4669" s="45">
        <v>-1.3135E-3</v>
      </c>
      <c r="U4669" s="45">
        <v>1.3135E-3</v>
      </c>
      <c r="V4669" s="11"/>
      <c r="W4669" s="11">
        <v>0.44109999999999999</v>
      </c>
      <c r="X4669" s="45">
        <v>-1.0730000000000001E-4</v>
      </c>
      <c r="Y4669" s="45">
        <v>-3.7969000000000002E-4</v>
      </c>
      <c r="Z4669" s="46">
        <v>3.7969000000000002E-4</v>
      </c>
      <c r="AC4669" s="2"/>
      <c r="AD4669" s="2"/>
      <c r="AE4669" s="2"/>
      <c r="AH4669" s="2"/>
      <c r="AI4669" s="2"/>
      <c r="AJ4669" s="2"/>
      <c r="AM4669" s="2"/>
      <c r="AN4669" s="2"/>
      <c r="AO4669" s="2"/>
      <c r="AR4669" s="2"/>
      <c r="AS4669" s="2"/>
      <c r="AT4669" s="2"/>
      <c r="AW4669" s="2"/>
      <c r="AX4669" s="2"/>
      <c r="AY4669" s="2"/>
    </row>
    <row r="4670" spans="8:51" x14ac:dyDescent="0.25">
      <c r="H4670" s="10">
        <v>0.505</v>
      </c>
      <c r="I4670" s="45">
        <v>-3.2820000000000001E-4</v>
      </c>
      <c r="J4670" s="45">
        <v>-1.1613999999999999E-3</v>
      </c>
      <c r="K4670" s="45">
        <v>1.1613999999999999E-3</v>
      </c>
      <c r="L4670" s="11"/>
      <c r="M4670" s="11">
        <v>0.51490000000000002</v>
      </c>
      <c r="N4670" s="45">
        <v>-3.6240000000000003E-4</v>
      </c>
      <c r="O4670" s="45">
        <v>-1.2823999999999999E-3</v>
      </c>
      <c r="P4670" s="45">
        <v>1.2823999999999999E-3</v>
      </c>
      <c r="Q4670" s="11"/>
      <c r="R4670" s="11">
        <v>0.51759999999999995</v>
      </c>
      <c r="S4670" s="45">
        <v>-3.7149999999999998E-4</v>
      </c>
      <c r="T4670" s="45">
        <v>-1.3146E-3</v>
      </c>
      <c r="U4670" s="45">
        <v>1.3146E-3</v>
      </c>
      <c r="V4670" s="11"/>
      <c r="W4670" s="11">
        <v>0.441</v>
      </c>
      <c r="X4670" s="45">
        <v>-1.075E-4</v>
      </c>
      <c r="Y4670" s="45">
        <v>-3.8039999999999998E-4</v>
      </c>
      <c r="Z4670" s="46">
        <v>3.8039999999999998E-4</v>
      </c>
      <c r="AC4670" s="2"/>
      <c r="AD4670" s="2"/>
      <c r="AE4670" s="2"/>
      <c r="AH4670" s="2"/>
      <c r="AI4670" s="2"/>
      <c r="AJ4670" s="2"/>
      <c r="AM4670" s="2"/>
      <c r="AN4670" s="2"/>
      <c r="AO4670" s="2"/>
      <c r="AR4670" s="2"/>
      <c r="AS4670" s="2"/>
      <c r="AT4670" s="2"/>
      <c r="AW4670" s="2"/>
      <c r="AX4670" s="2"/>
      <c r="AY4670" s="2"/>
    </row>
    <row r="4671" spans="8:51" x14ac:dyDescent="0.25">
      <c r="H4671" s="10">
        <v>0.50490000000000002</v>
      </c>
      <c r="I4671" s="45">
        <v>-3.2840000000000001E-4</v>
      </c>
      <c r="J4671" s="45">
        <v>-1.1620999999999999E-3</v>
      </c>
      <c r="K4671" s="45">
        <v>1.1620999999999999E-3</v>
      </c>
      <c r="L4671" s="11"/>
      <c r="M4671" s="11">
        <v>0.51480000000000004</v>
      </c>
      <c r="N4671" s="45">
        <v>-3.6259999999999998E-4</v>
      </c>
      <c r="O4671" s="45">
        <v>-1.2830999999999999E-3</v>
      </c>
      <c r="P4671" s="45">
        <v>1.2830999999999999E-3</v>
      </c>
      <c r="Q4671" s="11"/>
      <c r="R4671" s="11">
        <v>0.51749999999999996</v>
      </c>
      <c r="S4671" s="45">
        <v>-3.7179999999999998E-4</v>
      </c>
      <c r="T4671" s="45">
        <v>-1.3156000000000001E-3</v>
      </c>
      <c r="U4671" s="45">
        <v>1.3156000000000001E-3</v>
      </c>
      <c r="V4671" s="11"/>
      <c r="W4671" s="11">
        <v>0.44090000000000001</v>
      </c>
      <c r="X4671" s="45">
        <v>-1.077E-4</v>
      </c>
      <c r="Y4671" s="45">
        <v>-3.8109999999999999E-4</v>
      </c>
      <c r="Z4671" s="46">
        <v>3.8109999999999999E-4</v>
      </c>
      <c r="AC4671" s="2"/>
      <c r="AD4671" s="2"/>
      <c r="AE4671" s="2"/>
      <c r="AH4671" s="2"/>
      <c r="AI4671" s="2"/>
      <c r="AJ4671" s="2"/>
      <c r="AM4671" s="2"/>
      <c r="AN4671" s="2"/>
      <c r="AO4671" s="2"/>
      <c r="AR4671" s="2"/>
      <c r="AS4671" s="2"/>
      <c r="AT4671" s="2"/>
      <c r="AW4671" s="2"/>
      <c r="AX4671" s="2"/>
      <c r="AY4671" s="2"/>
    </row>
    <row r="4672" spans="8:51" x14ac:dyDescent="0.25">
      <c r="H4672" s="10">
        <v>0.50480000000000003</v>
      </c>
      <c r="I4672" s="45">
        <v>-3.2870000000000002E-4</v>
      </c>
      <c r="J4672" s="45">
        <v>-1.1631E-3</v>
      </c>
      <c r="K4672" s="45">
        <v>1.1631E-3</v>
      </c>
      <c r="L4672" s="11"/>
      <c r="M4672" s="11">
        <v>0.51470000000000005</v>
      </c>
      <c r="N4672" s="45">
        <v>-3.6279999999999998E-4</v>
      </c>
      <c r="O4672" s="45">
        <v>-1.2838000000000001E-3</v>
      </c>
      <c r="P4672" s="45">
        <v>1.2838000000000001E-3</v>
      </c>
      <c r="Q4672" s="11"/>
      <c r="R4672" s="11">
        <v>0.51739999999999997</v>
      </c>
      <c r="S4672" s="45">
        <v>-3.7219999999999999E-4</v>
      </c>
      <c r="T4672" s="45">
        <v>-1.3171000000000001E-3</v>
      </c>
      <c r="U4672" s="45">
        <v>1.3171000000000001E-3</v>
      </c>
      <c r="V4672" s="11"/>
      <c r="W4672" s="11">
        <v>0.44080000000000003</v>
      </c>
      <c r="X4672" s="45">
        <v>-1.078E-4</v>
      </c>
      <c r="Y4672" s="45">
        <v>-3.8146000000000002E-4</v>
      </c>
      <c r="Z4672" s="46">
        <v>3.8146000000000002E-4</v>
      </c>
      <c r="AC4672" s="2"/>
      <c r="AD4672" s="2"/>
      <c r="AE4672" s="2"/>
      <c r="AH4672" s="2"/>
      <c r="AI4672" s="2"/>
      <c r="AJ4672" s="2"/>
      <c r="AM4672" s="2"/>
      <c r="AN4672" s="2"/>
      <c r="AO4672" s="2"/>
      <c r="AR4672" s="2"/>
      <c r="AS4672" s="2"/>
      <c r="AT4672" s="2"/>
      <c r="AW4672" s="2"/>
      <c r="AX4672" s="2"/>
      <c r="AY4672" s="2"/>
    </row>
    <row r="4673" spans="8:51" x14ac:dyDescent="0.25">
      <c r="H4673" s="10">
        <v>0.50470000000000004</v>
      </c>
      <c r="I4673" s="45">
        <v>-3.2890000000000003E-4</v>
      </c>
      <c r="J4673" s="45">
        <v>-1.1638E-3</v>
      </c>
      <c r="K4673" s="45">
        <v>1.1638E-3</v>
      </c>
      <c r="L4673" s="11"/>
      <c r="M4673" s="11">
        <v>0.51470000000000005</v>
      </c>
      <c r="N4673" s="45">
        <v>-3.6329999999999999E-4</v>
      </c>
      <c r="O4673" s="45">
        <v>-1.2856E-3</v>
      </c>
      <c r="P4673" s="45">
        <v>1.2856E-3</v>
      </c>
      <c r="Q4673" s="11"/>
      <c r="R4673" s="11">
        <v>0.51739999999999997</v>
      </c>
      <c r="S4673" s="45">
        <v>-3.725E-4</v>
      </c>
      <c r="T4673" s="45">
        <v>-1.3181E-3</v>
      </c>
      <c r="U4673" s="45">
        <v>1.3181E-3</v>
      </c>
      <c r="V4673" s="11"/>
      <c r="W4673" s="11">
        <v>0.44069999999999998</v>
      </c>
      <c r="X4673" s="45">
        <v>-1.081E-4</v>
      </c>
      <c r="Y4673" s="45">
        <v>-3.8252000000000002E-4</v>
      </c>
      <c r="Z4673" s="46">
        <v>3.8252000000000002E-4</v>
      </c>
      <c r="AC4673" s="2"/>
      <c r="AD4673" s="2"/>
      <c r="AE4673" s="2"/>
      <c r="AH4673" s="2"/>
      <c r="AI4673" s="2"/>
      <c r="AJ4673" s="2"/>
      <c r="AM4673" s="2"/>
      <c r="AN4673" s="2"/>
      <c r="AO4673" s="2"/>
      <c r="AR4673" s="2"/>
      <c r="AS4673" s="2"/>
      <c r="AT4673" s="2"/>
      <c r="AW4673" s="2"/>
      <c r="AX4673" s="2"/>
      <c r="AY4673" s="2"/>
    </row>
    <row r="4674" spans="8:51" x14ac:dyDescent="0.25">
      <c r="H4674" s="10">
        <v>0.50470000000000004</v>
      </c>
      <c r="I4674" s="45">
        <v>-3.2909999999999998E-4</v>
      </c>
      <c r="J4674" s="45">
        <v>-1.1645E-3</v>
      </c>
      <c r="K4674" s="45">
        <v>1.1645E-3</v>
      </c>
      <c r="L4674" s="11"/>
      <c r="M4674" s="11">
        <v>0.51459999999999995</v>
      </c>
      <c r="N4674" s="45">
        <v>-3.634E-4</v>
      </c>
      <c r="O4674" s="45">
        <v>-1.2859E-3</v>
      </c>
      <c r="P4674" s="45">
        <v>1.2859E-3</v>
      </c>
      <c r="Q4674" s="11"/>
      <c r="R4674" s="11">
        <v>0.51729999999999998</v>
      </c>
      <c r="S4674" s="45">
        <v>-3.7280000000000001E-4</v>
      </c>
      <c r="T4674" s="45">
        <v>-1.3192E-3</v>
      </c>
      <c r="U4674" s="45">
        <v>1.3192E-3</v>
      </c>
      <c r="V4674" s="11"/>
      <c r="W4674" s="11">
        <v>0.44059999999999999</v>
      </c>
      <c r="X4674" s="45">
        <v>-1.082E-4</v>
      </c>
      <c r="Y4674" s="45">
        <v>-3.8287E-4</v>
      </c>
      <c r="Z4674" s="46">
        <v>3.8287E-4</v>
      </c>
      <c r="AC4674" s="2"/>
      <c r="AD4674" s="2"/>
      <c r="AE4674" s="2"/>
      <c r="AH4674" s="2"/>
      <c r="AI4674" s="2"/>
      <c r="AJ4674" s="2"/>
      <c r="AM4674" s="2"/>
      <c r="AN4674" s="2"/>
      <c r="AO4674" s="2"/>
      <c r="AR4674" s="2"/>
      <c r="AS4674" s="2"/>
      <c r="AT4674" s="2"/>
      <c r="AW4674" s="2"/>
      <c r="AX4674" s="2"/>
      <c r="AY4674" s="2"/>
    </row>
    <row r="4675" spans="8:51" x14ac:dyDescent="0.25">
      <c r="H4675" s="10">
        <v>0.50460000000000005</v>
      </c>
      <c r="I4675" s="45">
        <v>-3.2949999999999999E-4</v>
      </c>
      <c r="J4675" s="45">
        <v>-1.1659999999999999E-3</v>
      </c>
      <c r="K4675" s="45">
        <v>1.1659999999999999E-3</v>
      </c>
      <c r="L4675" s="11"/>
      <c r="M4675" s="11">
        <v>0.51449999999999996</v>
      </c>
      <c r="N4675" s="45">
        <v>-3.637E-4</v>
      </c>
      <c r="O4675" s="45">
        <v>-1.2869999999999999E-3</v>
      </c>
      <c r="P4675" s="45">
        <v>1.2869999999999999E-3</v>
      </c>
      <c r="Q4675" s="11"/>
      <c r="R4675" s="11">
        <v>0.51729999999999998</v>
      </c>
      <c r="S4675" s="45">
        <v>-3.7320000000000002E-4</v>
      </c>
      <c r="T4675" s="45">
        <v>-1.3205999999999999E-3</v>
      </c>
      <c r="U4675" s="45">
        <v>1.3205999999999999E-3</v>
      </c>
      <c r="V4675" s="11"/>
      <c r="W4675" s="11">
        <v>0.4405</v>
      </c>
      <c r="X4675" s="45">
        <v>-1.0840000000000001E-4</v>
      </c>
      <c r="Y4675" s="45">
        <v>-3.8358000000000001E-4</v>
      </c>
      <c r="Z4675" s="46">
        <v>3.8358000000000001E-4</v>
      </c>
      <c r="AC4675" s="2"/>
      <c r="AD4675" s="2"/>
      <c r="AE4675" s="2"/>
      <c r="AH4675" s="2"/>
      <c r="AI4675" s="2"/>
      <c r="AJ4675" s="2"/>
      <c r="AM4675" s="2"/>
      <c r="AN4675" s="2"/>
      <c r="AO4675" s="2"/>
      <c r="AR4675" s="2"/>
      <c r="AS4675" s="2"/>
      <c r="AT4675" s="2"/>
      <c r="AW4675" s="2"/>
      <c r="AX4675" s="2"/>
      <c r="AY4675" s="2"/>
    </row>
    <row r="4676" spans="8:51" x14ac:dyDescent="0.25">
      <c r="H4676" s="10">
        <v>0.50449999999999995</v>
      </c>
      <c r="I4676" s="45">
        <v>-3.2969999999999999E-4</v>
      </c>
      <c r="J4676" s="45">
        <v>-1.1666999999999999E-3</v>
      </c>
      <c r="K4676" s="45">
        <v>1.1666999999999999E-3</v>
      </c>
      <c r="L4676" s="11"/>
      <c r="M4676" s="11">
        <v>0.51439999999999997</v>
      </c>
      <c r="N4676" s="45">
        <v>-3.6390000000000001E-4</v>
      </c>
      <c r="O4676" s="45">
        <v>-1.2876999999999999E-3</v>
      </c>
      <c r="P4676" s="45">
        <v>1.2876999999999999E-3</v>
      </c>
      <c r="Q4676" s="11"/>
      <c r="R4676" s="11">
        <v>0.51719999999999999</v>
      </c>
      <c r="S4676" s="45">
        <v>-3.7350000000000003E-4</v>
      </c>
      <c r="T4676" s="45">
        <v>-1.3217000000000001E-3</v>
      </c>
      <c r="U4676" s="45">
        <v>1.3217000000000001E-3</v>
      </c>
      <c r="V4676" s="11"/>
      <c r="W4676" s="11">
        <v>0.44040000000000001</v>
      </c>
      <c r="X4676" s="45">
        <v>-1.086E-4</v>
      </c>
      <c r="Y4676" s="45">
        <v>-3.8429000000000002E-4</v>
      </c>
      <c r="Z4676" s="46">
        <v>3.8429000000000002E-4</v>
      </c>
      <c r="AC4676" s="2"/>
      <c r="AD4676" s="2"/>
      <c r="AE4676" s="2"/>
      <c r="AH4676" s="2"/>
      <c r="AI4676" s="2"/>
      <c r="AJ4676" s="2"/>
      <c r="AM4676" s="2"/>
      <c r="AN4676" s="2"/>
      <c r="AO4676" s="2"/>
      <c r="AR4676" s="2"/>
      <c r="AS4676" s="2"/>
      <c r="AT4676" s="2"/>
      <c r="AW4676" s="2"/>
      <c r="AX4676" s="2"/>
      <c r="AY4676" s="2"/>
    </row>
    <row r="4677" spans="8:51" x14ac:dyDescent="0.25">
      <c r="H4677" s="10">
        <v>0.50439999999999996</v>
      </c>
      <c r="I4677" s="45">
        <v>-3.3E-4</v>
      </c>
      <c r="J4677" s="45">
        <v>-1.1677E-3</v>
      </c>
      <c r="K4677" s="45">
        <v>1.1677E-3</v>
      </c>
      <c r="L4677" s="11"/>
      <c r="M4677" s="11">
        <v>0.51439999999999997</v>
      </c>
      <c r="N4677" s="45">
        <v>-3.6430000000000002E-4</v>
      </c>
      <c r="O4677" s="45">
        <v>-1.2891000000000001E-3</v>
      </c>
      <c r="P4677" s="45">
        <v>1.2891000000000001E-3</v>
      </c>
      <c r="Q4677" s="11"/>
      <c r="R4677" s="11">
        <v>0.51719999999999999</v>
      </c>
      <c r="S4677" s="45">
        <v>-3.7379999999999998E-4</v>
      </c>
      <c r="T4677" s="45">
        <v>-1.3227E-3</v>
      </c>
      <c r="U4677" s="45">
        <v>1.3227E-3</v>
      </c>
      <c r="V4677" s="11"/>
      <c r="W4677" s="11">
        <v>0.44030000000000002</v>
      </c>
      <c r="X4677" s="45">
        <v>-1.088E-4</v>
      </c>
      <c r="Y4677" s="45">
        <v>-3.8499999999999998E-4</v>
      </c>
      <c r="Z4677" s="46">
        <v>3.8499999999999998E-4</v>
      </c>
      <c r="AC4677" s="2"/>
      <c r="AD4677" s="2"/>
      <c r="AE4677" s="2"/>
      <c r="AH4677" s="2"/>
      <c r="AI4677" s="2"/>
      <c r="AJ4677" s="2"/>
      <c r="AM4677" s="2"/>
      <c r="AN4677" s="2"/>
      <c r="AO4677" s="2"/>
      <c r="AR4677" s="2"/>
      <c r="AS4677" s="2"/>
      <c r="AT4677" s="2"/>
      <c r="AW4677" s="2"/>
      <c r="AX4677" s="2"/>
      <c r="AY4677" s="2"/>
    </row>
    <row r="4678" spans="8:51" x14ac:dyDescent="0.25">
      <c r="H4678" s="10">
        <v>0.50439999999999996</v>
      </c>
      <c r="I4678" s="45">
        <v>-3.302E-4</v>
      </c>
      <c r="J4678" s="45">
        <v>-1.1684E-3</v>
      </c>
      <c r="K4678" s="45">
        <v>1.1684E-3</v>
      </c>
      <c r="L4678" s="11"/>
      <c r="M4678" s="11">
        <v>0.51429999999999998</v>
      </c>
      <c r="N4678" s="45">
        <v>-3.6450000000000002E-4</v>
      </c>
      <c r="O4678" s="45">
        <v>-1.2898E-3</v>
      </c>
      <c r="P4678" s="45">
        <v>1.2898E-3</v>
      </c>
      <c r="Q4678" s="11"/>
      <c r="R4678" s="11">
        <v>0.5171</v>
      </c>
      <c r="S4678" s="45">
        <v>-3.7419999999999999E-4</v>
      </c>
      <c r="T4678" s="45">
        <v>-1.3240999999999999E-3</v>
      </c>
      <c r="U4678" s="45">
        <v>1.3240999999999999E-3</v>
      </c>
      <c r="V4678" s="11"/>
      <c r="W4678" s="11">
        <v>0.44019999999999998</v>
      </c>
      <c r="X4678" s="45">
        <v>-1.0900000000000001E-4</v>
      </c>
      <c r="Y4678" s="45">
        <v>-3.857E-4</v>
      </c>
      <c r="Z4678" s="46">
        <v>3.857E-4</v>
      </c>
      <c r="AC4678" s="2"/>
      <c r="AD4678" s="2"/>
      <c r="AE4678" s="2"/>
      <c r="AH4678" s="2"/>
      <c r="AI4678" s="2"/>
      <c r="AJ4678" s="2"/>
      <c r="AM4678" s="2"/>
      <c r="AN4678" s="2"/>
      <c r="AO4678" s="2"/>
      <c r="AR4678" s="2"/>
      <c r="AS4678" s="2"/>
      <c r="AT4678" s="2"/>
      <c r="AW4678" s="2"/>
      <c r="AX4678" s="2"/>
      <c r="AY4678" s="2"/>
    </row>
    <row r="4679" spans="8:51" x14ac:dyDescent="0.25">
      <c r="H4679" s="10">
        <v>0.50429999999999997</v>
      </c>
      <c r="I4679" s="45">
        <v>-3.3060000000000001E-4</v>
      </c>
      <c r="J4679" s="45">
        <v>-1.1699E-3</v>
      </c>
      <c r="K4679" s="45">
        <v>1.1699E-3</v>
      </c>
      <c r="L4679" s="11"/>
      <c r="M4679" s="11">
        <v>0.51429999999999998</v>
      </c>
      <c r="N4679" s="45">
        <v>-3.6509999999999998E-4</v>
      </c>
      <c r="O4679" s="45">
        <v>-1.2918999999999999E-3</v>
      </c>
      <c r="P4679" s="45">
        <v>1.2918999999999999E-3</v>
      </c>
      <c r="Q4679" s="11"/>
      <c r="R4679" s="11">
        <v>0.5171</v>
      </c>
      <c r="S4679" s="45">
        <v>-3.745E-4</v>
      </c>
      <c r="T4679" s="45">
        <v>-1.3251999999999999E-3</v>
      </c>
      <c r="U4679" s="45">
        <v>1.3251999999999999E-3</v>
      </c>
      <c r="V4679" s="11"/>
      <c r="W4679" s="11">
        <v>0.44009999999999999</v>
      </c>
      <c r="X4679" s="45">
        <v>-1.092E-4</v>
      </c>
      <c r="Y4679" s="45">
        <v>-3.8641000000000001E-4</v>
      </c>
      <c r="Z4679" s="46">
        <v>3.8641000000000001E-4</v>
      </c>
      <c r="AC4679" s="2"/>
      <c r="AD4679" s="2"/>
      <c r="AE4679" s="2"/>
      <c r="AH4679" s="2"/>
      <c r="AI4679" s="2"/>
      <c r="AJ4679" s="2"/>
      <c r="AM4679" s="2"/>
      <c r="AN4679" s="2"/>
      <c r="AO4679" s="2"/>
      <c r="AR4679" s="2"/>
      <c r="AS4679" s="2"/>
      <c r="AT4679" s="2"/>
      <c r="AW4679" s="2"/>
      <c r="AX4679" s="2"/>
      <c r="AY4679" s="2"/>
    </row>
    <row r="4680" spans="8:51" x14ac:dyDescent="0.25">
      <c r="H4680" s="10">
        <v>0.50419999999999998</v>
      </c>
      <c r="I4680" s="45">
        <v>-3.3090000000000002E-4</v>
      </c>
      <c r="J4680" s="45">
        <v>-1.1708999999999999E-3</v>
      </c>
      <c r="K4680" s="45">
        <v>1.1708999999999999E-3</v>
      </c>
      <c r="L4680" s="11"/>
      <c r="M4680" s="11">
        <v>0.51419999999999999</v>
      </c>
      <c r="N4680" s="45">
        <v>-3.6529999999999999E-4</v>
      </c>
      <c r="O4680" s="45">
        <v>-1.2926000000000001E-3</v>
      </c>
      <c r="P4680" s="45">
        <v>1.2926000000000001E-3</v>
      </c>
      <c r="Q4680" s="11"/>
      <c r="R4680" s="11">
        <v>0.51700000000000002</v>
      </c>
      <c r="S4680" s="45">
        <v>-3.748E-4</v>
      </c>
      <c r="T4680" s="45">
        <v>-1.3263000000000001E-3</v>
      </c>
      <c r="U4680" s="45">
        <v>1.3263000000000001E-3</v>
      </c>
      <c r="V4680" s="11"/>
      <c r="W4680" s="11">
        <v>0.44</v>
      </c>
      <c r="X4680" s="45">
        <v>-1.094E-4</v>
      </c>
      <c r="Y4680" s="45">
        <v>-3.8712000000000002E-4</v>
      </c>
      <c r="Z4680" s="46">
        <v>3.8712000000000002E-4</v>
      </c>
      <c r="AC4680" s="2"/>
      <c r="AD4680" s="2"/>
      <c r="AE4680" s="2"/>
      <c r="AH4680" s="2"/>
      <c r="AI4680" s="2"/>
      <c r="AJ4680" s="2"/>
      <c r="AM4680" s="2"/>
      <c r="AN4680" s="2"/>
      <c r="AO4680" s="2"/>
      <c r="AR4680" s="2"/>
      <c r="AS4680" s="2"/>
      <c r="AT4680" s="2"/>
      <c r="AW4680" s="2"/>
      <c r="AX4680" s="2"/>
      <c r="AY4680" s="2"/>
    </row>
    <row r="4681" spans="8:51" x14ac:dyDescent="0.25">
      <c r="H4681" s="10">
        <v>0.50409999999999999</v>
      </c>
      <c r="I4681" s="45">
        <v>-3.3100000000000002E-4</v>
      </c>
      <c r="J4681" s="45">
        <v>-1.1712999999999999E-3</v>
      </c>
      <c r="K4681" s="45">
        <v>1.1712999999999999E-3</v>
      </c>
      <c r="L4681" s="11"/>
      <c r="M4681" s="11">
        <v>0.5141</v>
      </c>
      <c r="N4681" s="45">
        <v>-3.6549999999999999E-4</v>
      </c>
      <c r="O4681" s="45">
        <v>-1.2933E-3</v>
      </c>
      <c r="P4681" s="45">
        <v>1.2933E-3</v>
      </c>
      <c r="Q4681" s="11"/>
      <c r="R4681" s="11">
        <v>0.51690000000000003</v>
      </c>
      <c r="S4681" s="45">
        <v>-3.7520000000000001E-4</v>
      </c>
      <c r="T4681" s="45">
        <v>-1.3277E-3</v>
      </c>
      <c r="U4681" s="45">
        <v>1.3277E-3</v>
      </c>
      <c r="V4681" s="11"/>
      <c r="W4681" s="11">
        <v>0.43990000000000001</v>
      </c>
      <c r="X4681" s="45">
        <v>-1.0959999999999999E-4</v>
      </c>
      <c r="Y4681" s="45">
        <v>-3.8782999999999998E-4</v>
      </c>
      <c r="Z4681" s="46">
        <v>3.8782999999999998E-4</v>
      </c>
      <c r="AC4681" s="2"/>
      <c r="AD4681" s="2"/>
      <c r="AE4681" s="2"/>
      <c r="AH4681" s="2"/>
      <c r="AI4681" s="2"/>
      <c r="AJ4681" s="2"/>
      <c r="AM4681" s="2"/>
      <c r="AN4681" s="2"/>
      <c r="AO4681" s="2"/>
      <c r="AR4681" s="2"/>
      <c r="AS4681" s="2"/>
      <c r="AT4681" s="2"/>
      <c r="AW4681" s="2"/>
      <c r="AX4681" s="2"/>
      <c r="AY4681" s="2"/>
    </row>
    <row r="4682" spans="8:51" x14ac:dyDescent="0.25">
      <c r="H4682" s="10">
        <v>0.50409999999999999</v>
      </c>
      <c r="I4682" s="45">
        <v>-3.3129999999999998E-4</v>
      </c>
      <c r="J4682" s="45">
        <v>-1.1723E-3</v>
      </c>
      <c r="K4682" s="45">
        <v>1.1723E-3</v>
      </c>
      <c r="L4682" s="11"/>
      <c r="M4682" s="11">
        <v>0.5141</v>
      </c>
      <c r="N4682" s="45">
        <v>-3.658E-4</v>
      </c>
      <c r="O4682" s="45">
        <v>-1.2944E-3</v>
      </c>
      <c r="P4682" s="45">
        <v>1.2944E-3</v>
      </c>
      <c r="Q4682" s="11"/>
      <c r="R4682" s="11">
        <v>0.51690000000000003</v>
      </c>
      <c r="S4682" s="45">
        <v>-3.7550000000000002E-4</v>
      </c>
      <c r="T4682" s="45">
        <v>-1.3286999999999999E-3</v>
      </c>
      <c r="U4682" s="45">
        <v>1.3286999999999999E-3</v>
      </c>
      <c r="V4682" s="11"/>
      <c r="W4682" s="11">
        <v>0.43980000000000002</v>
      </c>
      <c r="X4682" s="45">
        <v>-1.098E-4</v>
      </c>
      <c r="Y4682" s="45">
        <v>-3.8853999999999999E-4</v>
      </c>
      <c r="Z4682" s="46">
        <v>3.8853999999999999E-4</v>
      </c>
      <c r="AC4682" s="2"/>
      <c r="AD4682" s="2"/>
      <c r="AE4682" s="2"/>
      <c r="AH4682" s="2"/>
      <c r="AI4682" s="2"/>
      <c r="AJ4682" s="2"/>
      <c r="AM4682" s="2"/>
      <c r="AN4682" s="2"/>
      <c r="AO4682" s="2"/>
      <c r="AR4682" s="2"/>
      <c r="AS4682" s="2"/>
      <c r="AT4682" s="2"/>
      <c r="AW4682" s="2"/>
      <c r="AX4682" s="2"/>
      <c r="AY4682" s="2"/>
    </row>
    <row r="4683" spans="8:51" x14ac:dyDescent="0.25">
      <c r="H4683" s="10">
        <v>0.504</v>
      </c>
      <c r="I4683" s="45">
        <v>-3.3169999999999999E-4</v>
      </c>
      <c r="J4683" s="45">
        <v>-1.1737E-3</v>
      </c>
      <c r="K4683" s="45">
        <v>1.1737E-3</v>
      </c>
      <c r="L4683" s="11"/>
      <c r="M4683" s="11">
        <v>0.51400000000000001</v>
      </c>
      <c r="N4683" s="45">
        <v>-3.6600000000000001E-4</v>
      </c>
      <c r="O4683" s="45">
        <v>-1.2951E-3</v>
      </c>
      <c r="P4683" s="45">
        <v>1.2951E-3</v>
      </c>
      <c r="Q4683" s="11"/>
      <c r="R4683" s="11">
        <v>0.51680000000000004</v>
      </c>
      <c r="S4683" s="45">
        <v>-3.7589999999999998E-4</v>
      </c>
      <c r="T4683" s="45">
        <v>-1.3301000000000001E-3</v>
      </c>
      <c r="U4683" s="45">
        <v>1.3301000000000001E-3</v>
      </c>
      <c r="V4683" s="11"/>
      <c r="W4683" s="11">
        <v>0.43969999999999998</v>
      </c>
      <c r="X4683" s="45">
        <v>-1.1E-4</v>
      </c>
      <c r="Y4683" s="45">
        <v>-3.8924000000000001E-4</v>
      </c>
      <c r="Z4683" s="46">
        <v>3.8924000000000001E-4</v>
      </c>
      <c r="AC4683" s="2"/>
      <c r="AD4683" s="2"/>
      <c r="AE4683" s="2"/>
      <c r="AH4683" s="2"/>
      <c r="AI4683" s="2"/>
      <c r="AJ4683" s="2"/>
      <c r="AM4683" s="2"/>
      <c r="AN4683" s="2"/>
      <c r="AO4683" s="2"/>
      <c r="AR4683" s="2"/>
      <c r="AS4683" s="2"/>
      <c r="AT4683" s="2"/>
      <c r="AW4683" s="2"/>
      <c r="AX4683" s="2"/>
      <c r="AY4683" s="2"/>
    </row>
    <row r="4684" spans="8:51" x14ac:dyDescent="0.25">
      <c r="H4684" s="10">
        <v>0.50390000000000001</v>
      </c>
      <c r="I4684" s="45">
        <v>-3.3179999999999999E-4</v>
      </c>
      <c r="J4684" s="45">
        <v>-1.1741E-3</v>
      </c>
      <c r="K4684" s="45">
        <v>1.1741E-3</v>
      </c>
      <c r="L4684" s="11"/>
      <c r="M4684" s="11">
        <v>0.51390000000000002</v>
      </c>
      <c r="N4684" s="45">
        <v>-3.6630000000000001E-4</v>
      </c>
      <c r="O4684" s="45">
        <v>-1.2962E-3</v>
      </c>
      <c r="P4684" s="45">
        <v>1.2962E-3</v>
      </c>
      <c r="Q4684" s="11"/>
      <c r="R4684" s="11">
        <v>0.51680000000000004</v>
      </c>
      <c r="S4684" s="45">
        <v>-3.7619999999999998E-4</v>
      </c>
      <c r="T4684" s="45">
        <v>-1.3312E-3</v>
      </c>
      <c r="U4684" s="45">
        <v>1.3312E-3</v>
      </c>
      <c r="V4684" s="11"/>
      <c r="W4684" s="11">
        <v>0.43959999999999999</v>
      </c>
      <c r="X4684" s="45">
        <v>-1.1010000000000001E-4</v>
      </c>
      <c r="Y4684" s="45">
        <v>-3.8959999999999998E-4</v>
      </c>
      <c r="Z4684" s="46">
        <v>3.8959999999999998E-4</v>
      </c>
      <c r="AC4684" s="2"/>
      <c r="AD4684" s="2"/>
      <c r="AE4684" s="2"/>
      <c r="AH4684" s="2"/>
      <c r="AI4684" s="2"/>
      <c r="AJ4684" s="2"/>
      <c r="AM4684" s="2"/>
      <c r="AN4684" s="2"/>
      <c r="AO4684" s="2"/>
      <c r="AR4684" s="2"/>
      <c r="AS4684" s="2"/>
      <c r="AT4684" s="2"/>
      <c r="AW4684" s="2"/>
      <c r="AX4684" s="2"/>
      <c r="AY4684" s="2"/>
    </row>
    <row r="4685" spans="8:51" x14ac:dyDescent="0.25">
      <c r="H4685" s="10">
        <v>0.50380000000000003</v>
      </c>
      <c r="I4685" s="45">
        <v>-3.321E-4</v>
      </c>
      <c r="J4685" s="45">
        <v>-1.1751999999999999E-3</v>
      </c>
      <c r="K4685" s="45">
        <v>1.1751999999999999E-3</v>
      </c>
      <c r="L4685" s="11"/>
      <c r="M4685" s="11">
        <v>0.51390000000000002</v>
      </c>
      <c r="N4685" s="45">
        <v>-3.6680000000000003E-4</v>
      </c>
      <c r="O4685" s="45">
        <v>-1.2979000000000001E-3</v>
      </c>
      <c r="P4685" s="45">
        <v>1.2979000000000001E-3</v>
      </c>
      <c r="Q4685" s="11"/>
      <c r="R4685" s="11">
        <v>0.51670000000000005</v>
      </c>
      <c r="S4685" s="45">
        <v>-3.7649999999999999E-4</v>
      </c>
      <c r="T4685" s="45">
        <v>-1.3323E-3</v>
      </c>
      <c r="U4685" s="45">
        <v>1.3323E-3</v>
      </c>
      <c r="V4685" s="11"/>
      <c r="W4685" s="11">
        <v>0.4395</v>
      </c>
      <c r="X4685" s="45">
        <v>-1.104E-4</v>
      </c>
      <c r="Y4685" s="45">
        <v>-3.9065999999999998E-4</v>
      </c>
      <c r="Z4685" s="46">
        <v>3.9065999999999998E-4</v>
      </c>
      <c r="AC4685" s="2"/>
      <c r="AD4685" s="2"/>
      <c r="AE4685" s="2"/>
      <c r="AH4685" s="2"/>
      <c r="AI4685" s="2"/>
      <c r="AJ4685" s="2"/>
      <c r="AM4685" s="2"/>
      <c r="AN4685" s="2"/>
      <c r="AO4685" s="2"/>
      <c r="AR4685" s="2"/>
      <c r="AS4685" s="2"/>
      <c r="AT4685" s="2"/>
      <c r="AW4685" s="2"/>
      <c r="AX4685" s="2"/>
      <c r="AY4685" s="2"/>
    </row>
    <row r="4686" spans="8:51" x14ac:dyDescent="0.25">
      <c r="H4686" s="10">
        <v>0.50380000000000003</v>
      </c>
      <c r="I4686" s="45">
        <v>-3.324E-4</v>
      </c>
      <c r="J4686" s="45">
        <v>-1.1762000000000001E-3</v>
      </c>
      <c r="K4686" s="45">
        <v>1.1762000000000001E-3</v>
      </c>
      <c r="L4686" s="11"/>
      <c r="M4686" s="11">
        <v>0.51380000000000003</v>
      </c>
      <c r="N4686" s="45">
        <v>-3.6689999999999997E-4</v>
      </c>
      <c r="O4686" s="45">
        <v>-1.2983000000000001E-3</v>
      </c>
      <c r="P4686" s="45">
        <v>1.2983000000000001E-3</v>
      </c>
      <c r="Q4686" s="11"/>
      <c r="R4686" s="11">
        <v>0.51670000000000005</v>
      </c>
      <c r="S4686" s="45">
        <v>-3.769E-4</v>
      </c>
      <c r="T4686" s="45">
        <v>-1.3336999999999999E-3</v>
      </c>
      <c r="U4686" s="45">
        <v>1.3336999999999999E-3</v>
      </c>
      <c r="V4686" s="11"/>
      <c r="W4686" s="11">
        <v>0.43940000000000001</v>
      </c>
      <c r="X4686" s="45">
        <v>-1.105E-4</v>
      </c>
      <c r="Y4686" s="45">
        <v>-3.9101000000000001E-4</v>
      </c>
      <c r="Z4686" s="46">
        <v>3.9101000000000001E-4</v>
      </c>
      <c r="AC4686" s="2"/>
      <c r="AD4686" s="2"/>
      <c r="AE4686" s="2"/>
      <c r="AH4686" s="2"/>
      <c r="AI4686" s="2"/>
      <c r="AJ4686" s="2"/>
      <c r="AM4686" s="2"/>
      <c r="AN4686" s="2"/>
      <c r="AO4686" s="2"/>
      <c r="AR4686" s="2"/>
      <c r="AS4686" s="2"/>
      <c r="AT4686" s="2"/>
      <c r="AW4686" s="2"/>
      <c r="AX4686" s="2"/>
      <c r="AY4686" s="2"/>
    </row>
    <row r="4687" spans="8:51" x14ac:dyDescent="0.25">
      <c r="H4687" s="10">
        <v>0.50370000000000004</v>
      </c>
      <c r="I4687" s="45">
        <v>-3.3260000000000001E-4</v>
      </c>
      <c r="J4687" s="45">
        <v>-1.1769E-3</v>
      </c>
      <c r="K4687" s="45">
        <v>1.1769E-3</v>
      </c>
      <c r="L4687" s="11"/>
      <c r="M4687" s="11">
        <v>0.51370000000000005</v>
      </c>
      <c r="N4687" s="45">
        <v>-3.6719999999999998E-4</v>
      </c>
      <c r="O4687" s="45">
        <v>-1.2994E-3</v>
      </c>
      <c r="P4687" s="45">
        <v>1.2994E-3</v>
      </c>
      <c r="Q4687" s="11"/>
      <c r="R4687" s="11">
        <v>0.51659999999999995</v>
      </c>
      <c r="S4687" s="45">
        <v>-3.7720000000000001E-4</v>
      </c>
      <c r="T4687" s="45">
        <v>-1.3347000000000001E-3</v>
      </c>
      <c r="U4687" s="45">
        <v>1.3347000000000001E-3</v>
      </c>
      <c r="V4687" s="11"/>
      <c r="W4687" s="11">
        <v>0.43930000000000002</v>
      </c>
      <c r="X4687" s="45">
        <v>-1.1069999999999999E-4</v>
      </c>
      <c r="Y4687" s="45">
        <v>-3.9172000000000002E-4</v>
      </c>
      <c r="Z4687" s="46">
        <v>3.9172000000000002E-4</v>
      </c>
      <c r="AC4687" s="2"/>
      <c r="AD4687" s="2"/>
      <c r="AE4687" s="2"/>
      <c r="AH4687" s="2"/>
      <c r="AI4687" s="2"/>
      <c r="AJ4687" s="2"/>
      <c r="AM4687" s="2"/>
      <c r="AN4687" s="2"/>
      <c r="AO4687" s="2"/>
      <c r="AR4687" s="2"/>
      <c r="AS4687" s="2"/>
      <c r="AT4687" s="2"/>
      <c r="AW4687" s="2"/>
      <c r="AX4687" s="2"/>
      <c r="AY4687" s="2"/>
    </row>
    <row r="4688" spans="8:51" x14ac:dyDescent="0.25">
      <c r="H4688" s="10">
        <v>0.50360000000000005</v>
      </c>
      <c r="I4688" s="45">
        <v>-3.3300000000000002E-4</v>
      </c>
      <c r="J4688" s="45">
        <v>-1.1783E-3</v>
      </c>
      <c r="K4688" s="45">
        <v>1.1783E-3</v>
      </c>
      <c r="L4688" s="11"/>
      <c r="M4688" s="11">
        <v>0.51359999999999995</v>
      </c>
      <c r="N4688" s="45">
        <v>-3.6729999999999998E-4</v>
      </c>
      <c r="O4688" s="45">
        <v>-1.2997E-3</v>
      </c>
      <c r="P4688" s="45">
        <v>1.2997E-3</v>
      </c>
      <c r="Q4688" s="11"/>
      <c r="R4688" s="11">
        <v>0.51659999999999995</v>
      </c>
      <c r="S4688" s="45">
        <v>-3.7750000000000001E-4</v>
      </c>
      <c r="T4688" s="45">
        <v>-1.3358000000000001E-3</v>
      </c>
      <c r="U4688" s="45">
        <v>1.3358000000000001E-3</v>
      </c>
      <c r="V4688" s="11"/>
      <c r="W4688" s="11">
        <v>0.43919999999999998</v>
      </c>
      <c r="X4688" s="45">
        <v>-1.109E-4</v>
      </c>
      <c r="Y4688" s="45">
        <v>-3.9242999999999998E-4</v>
      </c>
      <c r="Z4688" s="46">
        <v>3.9242999999999998E-4</v>
      </c>
      <c r="AC4688" s="2"/>
      <c r="AD4688" s="2"/>
      <c r="AE4688" s="2"/>
      <c r="AH4688" s="2"/>
      <c r="AI4688" s="2"/>
      <c r="AJ4688" s="2"/>
      <c r="AM4688" s="2"/>
      <c r="AN4688" s="2"/>
      <c r="AO4688" s="2"/>
      <c r="AR4688" s="2"/>
      <c r="AS4688" s="2"/>
      <c r="AT4688" s="2"/>
      <c r="AW4688" s="2"/>
      <c r="AX4688" s="2"/>
      <c r="AY4688" s="2"/>
    </row>
    <row r="4689" spans="8:51" x14ac:dyDescent="0.25">
      <c r="H4689" s="10">
        <v>0.50349999999999995</v>
      </c>
      <c r="I4689" s="45">
        <v>-3.3320000000000002E-4</v>
      </c>
      <c r="J4689" s="45">
        <v>-1.1791E-3</v>
      </c>
      <c r="K4689" s="45">
        <v>1.1791E-3</v>
      </c>
      <c r="L4689" s="11"/>
      <c r="M4689" s="11">
        <v>0.51349999999999996</v>
      </c>
      <c r="N4689" s="45">
        <v>-3.6759999999999999E-4</v>
      </c>
      <c r="O4689" s="45">
        <v>-1.3008E-3</v>
      </c>
      <c r="P4689" s="45">
        <v>1.3008E-3</v>
      </c>
      <c r="Q4689" s="11"/>
      <c r="R4689" s="11">
        <v>0.51649999999999996</v>
      </c>
      <c r="S4689" s="45">
        <v>-3.7790000000000002E-4</v>
      </c>
      <c r="T4689" s="45">
        <v>-1.3372E-3</v>
      </c>
      <c r="U4689" s="45">
        <v>1.3372E-3</v>
      </c>
      <c r="V4689" s="11"/>
      <c r="W4689" s="11">
        <v>0.43909999999999999</v>
      </c>
      <c r="X4689" s="45">
        <v>-1.111E-4</v>
      </c>
      <c r="Y4689" s="45">
        <v>-3.9313999999999999E-4</v>
      </c>
      <c r="Z4689" s="46">
        <v>3.9313999999999999E-4</v>
      </c>
      <c r="AC4689" s="2"/>
      <c r="AD4689" s="2"/>
      <c r="AE4689" s="2"/>
      <c r="AH4689" s="2"/>
      <c r="AI4689" s="2"/>
      <c r="AJ4689" s="2"/>
      <c r="AM4689" s="2"/>
      <c r="AN4689" s="2"/>
      <c r="AO4689" s="2"/>
      <c r="AR4689" s="2"/>
      <c r="AS4689" s="2"/>
      <c r="AT4689" s="2"/>
      <c r="AW4689" s="2"/>
      <c r="AX4689" s="2"/>
      <c r="AY4689" s="2"/>
    </row>
    <row r="4690" spans="8:51" x14ac:dyDescent="0.25">
      <c r="H4690" s="10">
        <v>0.50349999999999995</v>
      </c>
      <c r="I4690" s="45">
        <v>-3.3349999999999997E-4</v>
      </c>
      <c r="J4690" s="45">
        <v>-1.1800999999999999E-3</v>
      </c>
      <c r="K4690" s="45">
        <v>1.1800999999999999E-3</v>
      </c>
      <c r="L4690" s="11"/>
      <c r="M4690" s="11">
        <v>0.51339999999999997</v>
      </c>
      <c r="N4690" s="45">
        <v>-3.678E-4</v>
      </c>
      <c r="O4690" s="45">
        <v>-1.3014999999999999E-3</v>
      </c>
      <c r="P4690" s="45">
        <v>1.3014999999999999E-3</v>
      </c>
      <c r="Q4690" s="11"/>
      <c r="R4690" s="11">
        <v>0.51639999999999997</v>
      </c>
      <c r="S4690" s="45">
        <v>-3.7819999999999998E-4</v>
      </c>
      <c r="T4690" s="45">
        <v>-1.3382999999999999E-3</v>
      </c>
      <c r="U4690" s="45">
        <v>1.3382999999999999E-3</v>
      </c>
      <c r="V4690" s="11"/>
      <c r="W4690" s="11">
        <v>0.43909999999999999</v>
      </c>
      <c r="X4690" s="45">
        <v>-1.1129999999999999E-4</v>
      </c>
      <c r="Y4690" s="45">
        <v>-3.9384000000000001E-4</v>
      </c>
      <c r="Z4690" s="46">
        <v>3.9384000000000001E-4</v>
      </c>
      <c r="AC4690" s="2"/>
      <c r="AD4690" s="2"/>
      <c r="AE4690" s="2"/>
      <c r="AH4690" s="2"/>
      <c r="AI4690" s="2"/>
      <c r="AJ4690" s="2"/>
      <c r="AM4690" s="2"/>
      <c r="AN4690" s="2"/>
      <c r="AO4690" s="2"/>
      <c r="AR4690" s="2"/>
      <c r="AS4690" s="2"/>
      <c r="AT4690" s="2"/>
      <c r="AW4690" s="2"/>
      <c r="AX4690" s="2"/>
      <c r="AY4690" s="2"/>
    </row>
    <row r="4691" spans="8:51" x14ac:dyDescent="0.25">
      <c r="H4691" s="10">
        <v>0.50339999999999996</v>
      </c>
      <c r="I4691" s="45">
        <v>-3.3369999999999998E-4</v>
      </c>
      <c r="J4691" s="45">
        <v>-1.1808000000000001E-3</v>
      </c>
      <c r="K4691" s="45">
        <v>1.1808000000000001E-3</v>
      </c>
      <c r="L4691" s="11"/>
      <c r="M4691" s="11">
        <v>0.51339999999999997</v>
      </c>
      <c r="N4691" s="45">
        <v>-3.681E-4</v>
      </c>
      <c r="O4691" s="45">
        <v>-1.3025000000000001E-3</v>
      </c>
      <c r="P4691" s="45">
        <v>1.3025000000000001E-3</v>
      </c>
      <c r="Q4691" s="11"/>
      <c r="R4691" s="11">
        <v>0.51639999999999997</v>
      </c>
      <c r="S4691" s="45">
        <v>-3.7849999999999998E-4</v>
      </c>
      <c r="T4691" s="45">
        <v>-1.3393000000000001E-3</v>
      </c>
      <c r="U4691" s="45">
        <v>1.3393000000000001E-3</v>
      </c>
      <c r="V4691" s="11"/>
      <c r="W4691" s="11">
        <v>0.439</v>
      </c>
      <c r="X4691" s="45">
        <v>-1.115E-4</v>
      </c>
      <c r="Y4691" s="45">
        <v>-3.9455000000000002E-4</v>
      </c>
      <c r="Z4691" s="46">
        <v>3.9455000000000002E-4</v>
      </c>
      <c r="AC4691" s="2"/>
      <c r="AD4691" s="2"/>
      <c r="AE4691" s="2"/>
      <c r="AH4691" s="2"/>
      <c r="AI4691" s="2"/>
      <c r="AJ4691" s="2"/>
      <c r="AM4691" s="2"/>
      <c r="AN4691" s="2"/>
      <c r="AO4691" s="2"/>
      <c r="AR4691" s="2"/>
      <c r="AS4691" s="2"/>
      <c r="AT4691" s="2"/>
      <c r="AW4691" s="2"/>
      <c r="AX4691" s="2"/>
      <c r="AY4691" s="2"/>
    </row>
    <row r="4692" spans="8:51" x14ac:dyDescent="0.25">
      <c r="H4692" s="10">
        <v>0.50329999999999997</v>
      </c>
      <c r="I4692" s="45">
        <v>-3.3379999999999998E-4</v>
      </c>
      <c r="J4692" s="45">
        <v>-1.1812000000000001E-3</v>
      </c>
      <c r="K4692" s="45">
        <v>1.1812000000000001E-3</v>
      </c>
      <c r="L4692" s="11"/>
      <c r="M4692" s="11">
        <v>0.51329999999999998</v>
      </c>
      <c r="N4692" s="45">
        <v>-3.6830000000000001E-4</v>
      </c>
      <c r="O4692" s="45">
        <v>-1.3033000000000001E-3</v>
      </c>
      <c r="P4692" s="45">
        <v>1.3033000000000001E-3</v>
      </c>
      <c r="Q4692" s="11"/>
      <c r="R4692" s="11">
        <v>0.51629999999999998</v>
      </c>
      <c r="S4692" s="45">
        <v>-3.7889999999999999E-4</v>
      </c>
      <c r="T4692" s="45">
        <v>-1.3408000000000001E-3</v>
      </c>
      <c r="U4692" s="45">
        <v>1.3408000000000001E-3</v>
      </c>
      <c r="V4692" s="11"/>
      <c r="W4692" s="11">
        <v>0.43890000000000001</v>
      </c>
      <c r="X4692" s="45">
        <v>-1.117E-4</v>
      </c>
      <c r="Y4692" s="45">
        <v>-3.9525999999999998E-4</v>
      </c>
      <c r="Z4692" s="46">
        <v>3.9525999999999998E-4</v>
      </c>
      <c r="AC4692" s="2"/>
      <c r="AD4692" s="2"/>
      <c r="AE4692" s="2"/>
      <c r="AH4692" s="2"/>
      <c r="AI4692" s="2"/>
      <c r="AJ4692" s="2"/>
      <c r="AM4692" s="2"/>
      <c r="AN4692" s="2"/>
      <c r="AO4692" s="2"/>
      <c r="AR4692" s="2"/>
      <c r="AS4692" s="2"/>
      <c r="AT4692" s="2"/>
      <c r="AW4692" s="2"/>
      <c r="AX4692" s="2"/>
      <c r="AY4692" s="2"/>
    </row>
    <row r="4693" spans="8:51" x14ac:dyDescent="0.25">
      <c r="H4693" s="10">
        <v>0.50319999999999998</v>
      </c>
      <c r="I4693" s="45">
        <v>-3.3419999999999999E-4</v>
      </c>
      <c r="J4693" s="45">
        <v>-1.1826E-3</v>
      </c>
      <c r="K4693" s="45">
        <v>1.1826E-3</v>
      </c>
      <c r="L4693" s="11"/>
      <c r="M4693" s="11">
        <v>0.51319999999999999</v>
      </c>
      <c r="N4693" s="45">
        <v>-3.6840000000000001E-4</v>
      </c>
      <c r="O4693" s="45">
        <v>-1.3036E-3</v>
      </c>
      <c r="P4693" s="45">
        <v>1.3036E-3</v>
      </c>
      <c r="Q4693" s="11"/>
      <c r="R4693" s="11">
        <v>0.51629999999999998</v>
      </c>
      <c r="S4693" s="45">
        <v>-3.792E-4</v>
      </c>
      <c r="T4693" s="45">
        <v>-1.3418E-3</v>
      </c>
      <c r="U4693" s="45">
        <v>1.3418E-3</v>
      </c>
      <c r="V4693" s="11"/>
      <c r="W4693" s="11">
        <v>0.43880000000000002</v>
      </c>
      <c r="X4693" s="45">
        <v>-1.119E-4</v>
      </c>
      <c r="Y4693" s="45">
        <v>-3.9596999999999999E-4</v>
      </c>
      <c r="Z4693" s="46">
        <v>3.9596999999999999E-4</v>
      </c>
      <c r="AC4693" s="2"/>
      <c r="AD4693" s="2"/>
      <c r="AE4693" s="2"/>
      <c r="AH4693" s="2"/>
      <c r="AI4693" s="2"/>
      <c r="AJ4693" s="2"/>
      <c r="AM4693" s="2"/>
      <c r="AN4693" s="2"/>
      <c r="AO4693" s="2"/>
      <c r="AR4693" s="2"/>
      <c r="AS4693" s="2"/>
      <c r="AT4693" s="2"/>
      <c r="AW4693" s="2"/>
      <c r="AX4693" s="2"/>
      <c r="AY4693" s="2"/>
    </row>
    <row r="4694" spans="8:51" x14ac:dyDescent="0.25">
      <c r="H4694" s="10">
        <v>0.50319999999999998</v>
      </c>
      <c r="I4694" s="45">
        <v>-3.345E-4</v>
      </c>
      <c r="J4694" s="45">
        <v>-1.1837E-3</v>
      </c>
      <c r="K4694" s="45">
        <v>1.1837E-3</v>
      </c>
      <c r="L4694" s="11"/>
      <c r="M4694" s="11">
        <v>0.5131</v>
      </c>
      <c r="N4694" s="45">
        <v>-3.6870000000000002E-4</v>
      </c>
      <c r="O4694" s="45">
        <v>-1.3047E-3</v>
      </c>
      <c r="P4694" s="45">
        <v>1.3047E-3</v>
      </c>
      <c r="Q4694" s="11"/>
      <c r="R4694" s="11">
        <v>0.51619999999999999</v>
      </c>
      <c r="S4694" s="45">
        <v>-3.7950000000000001E-4</v>
      </c>
      <c r="T4694" s="45">
        <v>-1.3429E-3</v>
      </c>
      <c r="U4694" s="45">
        <v>1.3429E-3</v>
      </c>
      <c r="V4694" s="11"/>
      <c r="W4694" s="11">
        <v>0.43869999999999998</v>
      </c>
      <c r="X4694" s="45">
        <v>-1.121E-4</v>
      </c>
      <c r="Y4694" s="45">
        <v>-3.9667000000000001E-4</v>
      </c>
      <c r="Z4694" s="46">
        <v>3.9667000000000001E-4</v>
      </c>
      <c r="AC4694" s="2"/>
      <c r="AD4694" s="2"/>
      <c r="AE4694" s="2"/>
      <c r="AH4694" s="2"/>
      <c r="AI4694" s="2"/>
      <c r="AJ4694" s="2"/>
      <c r="AM4694" s="2"/>
      <c r="AN4694" s="2"/>
      <c r="AO4694" s="2"/>
      <c r="AR4694" s="2"/>
      <c r="AS4694" s="2"/>
      <c r="AT4694" s="2"/>
      <c r="AW4694" s="2"/>
      <c r="AX4694" s="2"/>
      <c r="AY4694" s="2"/>
    </row>
    <row r="4695" spans="8:51" x14ac:dyDescent="0.25">
      <c r="H4695" s="10">
        <v>0.503</v>
      </c>
      <c r="I4695" s="45">
        <v>-3.346E-4</v>
      </c>
      <c r="J4695" s="45">
        <v>-1.1839999999999999E-3</v>
      </c>
      <c r="K4695" s="45">
        <v>1.1839999999999999E-3</v>
      </c>
      <c r="L4695" s="11"/>
      <c r="M4695" s="11">
        <v>0.5131</v>
      </c>
      <c r="N4695" s="45">
        <v>-3.6910000000000003E-4</v>
      </c>
      <c r="O4695" s="45">
        <v>-1.3060999999999999E-3</v>
      </c>
      <c r="P4695" s="45">
        <v>1.3060999999999999E-3</v>
      </c>
      <c r="Q4695" s="11"/>
      <c r="R4695" s="11">
        <v>0.51619999999999999</v>
      </c>
      <c r="S4695" s="45">
        <v>-3.7990000000000002E-4</v>
      </c>
      <c r="T4695" s="45">
        <v>-1.3443000000000001E-3</v>
      </c>
      <c r="U4695" s="45">
        <v>1.3443000000000001E-3</v>
      </c>
      <c r="V4695" s="11"/>
      <c r="W4695" s="11">
        <v>0.43859999999999999</v>
      </c>
      <c r="X4695" s="45">
        <v>-1.1230000000000001E-4</v>
      </c>
      <c r="Y4695" s="45">
        <v>-3.9738000000000002E-4</v>
      </c>
      <c r="Z4695" s="46">
        <v>3.9738000000000002E-4</v>
      </c>
      <c r="AC4695" s="2"/>
      <c r="AD4695" s="2"/>
      <c r="AE4695" s="2"/>
      <c r="AH4695" s="2"/>
      <c r="AI4695" s="2"/>
      <c r="AJ4695" s="2"/>
      <c r="AM4695" s="2"/>
      <c r="AN4695" s="2"/>
      <c r="AO4695" s="2"/>
      <c r="AR4695" s="2"/>
      <c r="AS4695" s="2"/>
      <c r="AT4695" s="2"/>
      <c r="AW4695" s="2"/>
      <c r="AX4695" s="2"/>
      <c r="AY4695" s="2"/>
    </row>
    <row r="4696" spans="8:51" x14ac:dyDescent="0.25">
      <c r="H4696" s="10">
        <v>0.503</v>
      </c>
      <c r="I4696" s="45">
        <v>-3.3490000000000001E-4</v>
      </c>
      <c r="J4696" s="45">
        <v>-1.1850999999999999E-3</v>
      </c>
      <c r="K4696" s="45">
        <v>1.1850999999999999E-3</v>
      </c>
      <c r="L4696" s="11"/>
      <c r="M4696" s="11">
        <v>0.51300000000000001</v>
      </c>
      <c r="N4696" s="45">
        <v>-3.6949999999999998E-4</v>
      </c>
      <c r="O4696" s="45">
        <v>-1.3075000000000001E-3</v>
      </c>
      <c r="P4696" s="45">
        <v>1.3075000000000001E-3</v>
      </c>
      <c r="Q4696" s="11"/>
      <c r="R4696" s="11">
        <v>0.5161</v>
      </c>
      <c r="S4696" s="45">
        <v>-3.8020000000000003E-4</v>
      </c>
      <c r="T4696" s="45">
        <v>-1.3454000000000001E-3</v>
      </c>
      <c r="U4696" s="45">
        <v>1.3454000000000001E-3</v>
      </c>
      <c r="V4696" s="11"/>
      <c r="W4696" s="11">
        <v>0.4385</v>
      </c>
      <c r="X4696" s="45">
        <v>-1.125E-4</v>
      </c>
      <c r="Y4696" s="45">
        <v>-3.9808999999999998E-4</v>
      </c>
      <c r="Z4696" s="46">
        <v>3.9808999999999998E-4</v>
      </c>
      <c r="AC4696" s="2"/>
      <c r="AD4696" s="2"/>
      <c r="AE4696" s="2"/>
      <c r="AH4696" s="2"/>
      <c r="AI4696" s="2"/>
      <c r="AJ4696" s="2"/>
      <c r="AM4696" s="2"/>
      <c r="AN4696" s="2"/>
      <c r="AO4696" s="2"/>
      <c r="AR4696" s="2"/>
      <c r="AS4696" s="2"/>
      <c r="AT4696" s="2"/>
      <c r="AW4696" s="2"/>
      <c r="AX4696" s="2"/>
      <c r="AY4696" s="2"/>
    </row>
    <row r="4697" spans="8:51" x14ac:dyDescent="0.25">
      <c r="H4697" s="10">
        <v>0.50290000000000001</v>
      </c>
      <c r="I4697" s="45">
        <v>-3.3530000000000002E-4</v>
      </c>
      <c r="J4697" s="45">
        <v>-1.1865000000000001E-3</v>
      </c>
      <c r="K4697" s="45">
        <v>1.1865000000000001E-3</v>
      </c>
      <c r="L4697" s="11"/>
      <c r="M4697" s="11">
        <v>0.51290000000000002</v>
      </c>
      <c r="N4697" s="45">
        <v>-3.6979999999999999E-4</v>
      </c>
      <c r="O4697" s="45">
        <v>-1.3086E-3</v>
      </c>
      <c r="P4697" s="45">
        <v>1.3086E-3</v>
      </c>
      <c r="Q4697" s="11"/>
      <c r="R4697" s="11">
        <v>0.5161</v>
      </c>
      <c r="S4697" s="45">
        <v>-3.8059999999999998E-4</v>
      </c>
      <c r="T4697" s="45">
        <v>-1.3468E-3</v>
      </c>
      <c r="U4697" s="45">
        <v>1.3468E-3</v>
      </c>
      <c r="V4697" s="11"/>
      <c r="W4697" s="11">
        <v>0.43840000000000001</v>
      </c>
      <c r="X4697" s="45">
        <v>-1.127E-4</v>
      </c>
      <c r="Y4697" s="45">
        <v>-3.9879999999999999E-4</v>
      </c>
      <c r="Z4697" s="46">
        <v>3.9879999999999999E-4</v>
      </c>
      <c r="AC4697" s="2"/>
      <c r="AD4697" s="2"/>
      <c r="AE4697" s="2"/>
      <c r="AH4697" s="2"/>
      <c r="AI4697" s="2"/>
      <c r="AJ4697" s="2"/>
      <c r="AM4697" s="2"/>
      <c r="AN4697" s="2"/>
      <c r="AO4697" s="2"/>
      <c r="AR4697" s="2"/>
      <c r="AS4697" s="2"/>
      <c r="AT4697" s="2"/>
      <c r="AW4697" s="2"/>
      <c r="AX4697" s="2"/>
      <c r="AY4697" s="2"/>
    </row>
    <row r="4698" spans="8:51" x14ac:dyDescent="0.25">
      <c r="H4698" s="10">
        <v>0.50290000000000001</v>
      </c>
      <c r="I4698" s="45">
        <v>-3.3560000000000003E-4</v>
      </c>
      <c r="J4698" s="45">
        <v>-1.1875E-3</v>
      </c>
      <c r="K4698" s="45">
        <v>1.1875E-3</v>
      </c>
      <c r="L4698" s="11"/>
      <c r="M4698" s="11">
        <v>0.51290000000000002</v>
      </c>
      <c r="N4698" s="45">
        <v>-3.6999999999999999E-4</v>
      </c>
      <c r="O4698" s="45">
        <v>-1.3093E-3</v>
      </c>
      <c r="P4698" s="45">
        <v>1.3093E-3</v>
      </c>
      <c r="Q4698" s="11"/>
      <c r="R4698" s="11">
        <v>0.51600000000000001</v>
      </c>
      <c r="S4698" s="45">
        <v>-3.8089999999999999E-4</v>
      </c>
      <c r="T4698" s="45">
        <v>-1.3477999999999999E-3</v>
      </c>
      <c r="U4698" s="45">
        <v>1.3477999999999999E-3</v>
      </c>
      <c r="V4698" s="11"/>
      <c r="W4698" s="11">
        <v>0.43830000000000002</v>
      </c>
      <c r="X4698" s="45">
        <v>-1.1290000000000001E-4</v>
      </c>
      <c r="Y4698" s="45">
        <v>-3.9950000000000001E-4</v>
      </c>
      <c r="Z4698" s="46">
        <v>3.9950000000000001E-4</v>
      </c>
      <c r="AC4698" s="2"/>
      <c r="AD4698" s="2"/>
      <c r="AE4698" s="2"/>
      <c r="AH4698" s="2"/>
      <c r="AI4698" s="2"/>
      <c r="AJ4698" s="2"/>
      <c r="AM4698" s="2"/>
      <c r="AN4698" s="2"/>
      <c r="AO4698" s="2"/>
      <c r="AR4698" s="2"/>
      <c r="AS4698" s="2"/>
      <c r="AT4698" s="2"/>
      <c r="AW4698" s="2"/>
      <c r="AX4698" s="2"/>
      <c r="AY4698" s="2"/>
    </row>
    <row r="4699" spans="8:51" x14ac:dyDescent="0.25">
      <c r="H4699" s="10">
        <v>0.50280000000000002</v>
      </c>
      <c r="I4699" s="45">
        <v>-3.3579999999999998E-4</v>
      </c>
      <c r="J4699" s="45">
        <v>-1.1883E-3</v>
      </c>
      <c r="K4699" s="45">
        <v>1.1883E-3</v>
      </c>
      <c r="L4699" s="11"/>
      <c r="M4699" s="11">
        <v>0.51270000000000004</v>
      </c>
      <c r="N4699" s="45">
        <v>-3.701E-4</v>
      </c>
      <c r="O4699" s="45">
        <v>-1.3096E-3</v>
      </c>
      <c r="P4699" s="45">
        <v>1.3096E-3</v>
      </c>
      <c r="Q4699" s="11"/>
      <c r="R4699" s="11">
        <v>0.51600000000000001</v>
      </c>
      <c r="S4699" s="45">
        <v>-3.813E-4</v>
      </c>
      <c r="T4699" s="45">
        <v>-1.3492999999999999E-3</v>
      </c>
      <c r="U4699" s="45">
        <v>1.3492999999999999E-3</v>
      </c>
      <c r="V4699" s="11"/>
      <c r="W4699" s="11">
        <v>0.43819999999999998</v>
      </c>
      <c r="X4699" s="45">
        <v>-1.131E-4</v>
      </c>
      <c r="Y4699" s="45">
        <v>-4.0021000000000002E-4</v>
      </c>
      <c r="Z4699" s="46">
        <v>4.0021000000000002E-4</v>
      </c>
      <c r="AC4699" s="2"/>
      <c r="AD4699" s="2"/>
      <c r="AE4699" s="2"/>
      <c r="AH4699" s="2"/>
      <c r="AI4699" s="2"/>
      <c r="AJ4699" s="2"/>
      <c r="AM4699" s="2"/>
      <c r="AN4699" s="2"/>
      <c r="AO4699" s="2"/>
      <c r="AR4699" s="2"/>
      <c r="AS4699" s="2"/>
      <c r="AT4699" s="2"/>
      <c r="AW4699" s="2"/>
      <c r="AX4699" s="2"/>
      <c r="AY4699" s="2"/>
    </row>
    <row r="4700" spans="8:51" x14ac:dyDescent="0.25">
      <c r="H4700" s="10">
        <v>0.50270000000000004</v>
      </c>
      <c r="I4700" s="45">
        <v>-3.3619999999999999E-4</v>
      </c>
      <c r="J4700" s="45">
        <v>-1.1896999999999999E-3</v>
      </c>
      <c r="K4700" s="45">
        <v>1.1896999999999999E-3</v>
      </c>
      <c r="L4700" s="11"/>
      <c r="M4700" s="11">
        <v>0.51270000000000004</v>
      </c>
      <c r="N4700" s="45">
        <v>-3.7050000000000001E-4</v>
      </c>
      <c r="O4700" s="45">
        <v>-1.3110000000000001E-3</v>
      </c>
      <c r="P4700" s="45">
        <v>1.3110000000000001E-3</v>
      </c>
      <c r="Q4700" s="11"/>
      <c r="R4700" s="11">
        <v>0.51590000000000003</v>
      </c>
      <c r="S4700" s="45">
        <v>-3.8160000000000001E-4</v>
      </c>
      <c r="T4700" s="45">
        <v>-1.3503E-3</v>
      </c>
      <c r="U4700" s="45">
        <v>1.3503E-3</v>
      </c>
      <c r="V4700" s="11"/>
      <c r="W4700" s="11">
        <v>0.43809999999999999</v>
      </c>
      <c r="X4700" s="45">
        <v>-1.133E-4</v>
      </c>
      <c r="Y4700" s="45">
        <v>-4.0091999999999998E-4</v>
      </c>
      <c r="Z4700" s="46">
        <v>4.0091999999999998E-4</v>
      </c>
      <c r="AC4700" s="2"/>
      <c r="AD4700" s="2"/>
      <c r="AE4700" s="2"/>
      <c r="AH4700" s="2"/>
      <c r="AI4700" s="2"/>
      <c r="AJ4700" s="2"/>
      <c r="AM4700" s="2"/>
      <c r="AN4700" s="2"/>
      <c r="AO4700" s="2"/>
      <c r="AR4700" s="2"/>
      <c r="AS4700" s="2"/>
      <c r="AT4700" s="2"/>
      <c r="AW4700" s="2"/>
      <c r="AX4700" s="2"/>
      <c r="AY4700" s="2"/>
    </row>
    <row r="4701" spans="8:51" x14ac:dyDescent="0.25">
      <c r="H4701" s="10">
        <v>0.50260000000000005</v>
      </c>
      <c r="I4701" s="45">
        <v>-3.3629999999999999E-4</v>
      </c>
      <c r="J4701" s="45">
        <v>-1.1900000000000001E-3</v>
      </c>
      <c r="K4701" s="45">
        <v>1.1900000000000001E-3</v>
      </c>
      <c r="L4701" s="11"/>
      <c r="M4701" s="11">
        <v>0.51259999999999994</v>
      </c>
      <c r="N4701" s="45">
        <v>-3.7070000000000001E-4</v>
      </c>
      <c r="O4701" s="45">
        <v>-1.3117000000000001E-3</v>
      </c>
      <c r="P4701" s="45">
        <v>1.3117000000000001E-3</v>
      </c>
      <c r="Q4701" s="11"/>
      <c r="R4701" s="11">
        <v>0.51580000000000004</v>
      </c>
      <c r="S4701" s="45">
        <v>-3.8190000000000001E-4</v>
      </c>
      <c r="T4701" s="45">
        <v>-1.3514E-3</v>
      </c>
      <c r="U4701" s="45">
        <v>1.3514E-3</v>
      </c>
      <c r="V4701" s="11"/>
      <c r="W4701" s="11">
        <v>0.438</v>
      </c>
      <c r="X4701" s="45">
        <v>-1.1349999999999999E-4</v>
      </c>
      <c r="Y4701" s="45">
        <v>-4.0162999999999999E-4</v>
      </c>
      <c r="Z4701" s="46">
        <v>4.0162999999999999E-4</v>
      </c>
      <c r="AC4701" s="2"/>
      <c r="AD4701" s="2"/>
      <c r="AE4701" s="2"/>
      <c r="AH4701" s="2"/>
      <c r="AI4701" s="2"/>
      <c r="AJ4701" s="2"/>
      <c r="AM4701" s="2"/>
      <c r="AN4701" s="2"/>
      <c r="AO4701" s="2"/>
      <c r="AR4701" s="2"/>
      <c r="AS4701" s="2"/>
      <c r="AT4701" s="2"/>
      <c r="AW4701" s="2"/>
      <c r="AX4701" s="2"/>
      <c r="AY4701" s="2"/>
    </row>
    <row r="4702" spans="8:51" x14ac:dyDescent="0.25">
      <c r="H4702" s="10">
        <v>0.50249999999999995</v>
      </c>
      <c r="I4702" s="45">
        <v>-3.3649999999999999E-4</v>
      </c>
      <c r="J4702" s="45">
        <v>-1.1907E-3</v>
      </c>
      <c r="K4702" s="45">
        <v>1.1907E-3</v>
      </c>
      <c r="L4702" s="11"/>
      <c r="M4702" s="11">
        <v>0.51249999999999996</v>
      </c>
      <c r="N4702" s="45">
        <v>-3.7090000000000002E-4</v>
      </c>
      <c r="O4702" s="45">
        <v>-1.3125000000000001E-3</v>
      </c>
      <c r="P4702" s="45">
        <v>1.3125000000000001E-3</v>
      </c>
      <c r="Q4702" s="11"/>
      <c r="R4702" s="11">
        <v>0.51580000000000004</v>
      </c>
      <c r="S4702" s="45">
        <v>-3.8230000000000002E-4</v>
      </c>
      <c r="T4702" s="45">
        <v>-1.3527999999999999E-3</v>
      </c>
      <c r="U4702" s="45">
        <v>1.3527999999999999E-3</v>
      </c>
      <c r="V4702" s="11"/>
      <c r="W4702" s="11">
        <v>0.43790000000000001</v>
      </c>
      <c r="X4702" s="45">
        <v>-1.137E-4</v>
      </c>
      <c r="Y4702" s="45">
        <v>-4.0234E-4</v>
      </c>
      <c r="Z4702" s="46">
        <v>4.0234E-4</v>
      </c>
      <c r="AC4702" s="2"/>
      <c r="AD4702" s="2"/>
      <c r="AE4702" s="2"/>
      <c r="AH4702" s="2"/>
      <c r="AI4702" s="2"/>
      <c r="AJ4702" s="2"/>
      <c r="AM4702" s="2"/>
      <c r="AN4702" s="2"/>
      <c r="AO4702" s="2"/>
      <c r="AR4702" s="2"/>
      <c r="AS4702" s="2"/>
      <c r="AT4702" s="2"/>
      <c r="AW4702" s="2"/>
      <c r="AX4702" s="2"/>
      <c r="AY4702" s="2"/>
    </row>
    <row r="4703" spans="8:51" x14ac:dyDescent="0.25">
      <c r="H4703" s="10">
        <v>0.50249999999999995</v>
      </c>
      <c r="I4703" s="45">
        <v>-3.368E-4</v>
      </c>
      <c r="J4703" s="45">
        <v>-1.1918E-3</v>
      </c>
      <c r="K4703" s="45">
        <v>1.1918E-3</v>
      </c>
      <c r="L4703" s="11"/>
      <c r="M4703" s="11">
        <v>0.51249999999999996</v>
      </c>
      <c r="N4703" s="45">
        <v>-3.7130000000000003E-4</v>
      </c>
      <c r="O4703" s="45">
        <v>-1.3139E-3</v>
      </c>
      <c r="P4703" s="45">
        <v>1.3139E-3</v>
      </c>
      <c r="Q4703" s="11"/>
      <c r="R4703" s="11">
        <v>0.51570000000000005</v>
      </c>
      <c r="S4703" s="45">
        <v>-3.8259999999999998E-4</v>
      </c>
      <c r="T4703" s="45">
        <v>-1.3538999999999999E-3</v>
      </c>
      <c r="U4703" s="45">
        <v>1.3538999999999999E-3</v>
      </c>
      <c r="V4703" s="11"/>
      <c r="W4703" s="11">
        <v>0.43780000000000002</v>
      </c>
      <c r="X4703" s="45">
        <v>-1.139E-4</v>
      </c>
      <c r="Y4703" s="45">
        <v>-4.0304000000000002E-4</v>
      </c>
      <c r="Z4703" s="46">
        <v>4.0304000000000002E-4</v>
      </c>
      <c r="AC4703" s="2"/>
      <c r="AD4703" s="2"/>
      <c r="AE4703" s="2"/>
      <c r="AH4703" s="2"/>
      <c r="AI4703" s="2"/>
      <c r="AJ4703" s="2"/>
      <c r="AM4703" s="2"/>
      <c r="AN4703" s="2"/>
      <c r="AO4703" s="2"/>
      <c r="AR4703" s="2"/>
      <c r="AS4703" s="2"/>
      <c r="AT4703" s="2"/>
      <c r="AW4703" s="2"/>
      <c r="AX4703" s="2"/>
      <c r="AY4703" s="2"/>
    </row>
    <row r="4704" spans="8:51" x14ac:dyDescent="0.25">
      <c r="H4704" s="10">
        <v>0.50239999999999996</v>
      </c>
      <c r="I4704" s="45">
        <v>-3.3710000000000001E-4</v>
      </c>
      <c r="J4704" s="45">
        <v>-1.1929E-3</v>
      </c>
      <c r="K4704" s="45">
        <v>1.1929E-3</v>
      </c>
      <c r="L4704" s="11"/>
      <c r="M4704" s="11">
        <v>0.51229999999999998</v>
      </c>
      <c r="N4704" s="45">
        <v>-3.7130000000000003E-4</v>
      </c>
      <c r="O4704" s="45">
        <v>-1.3139E-3</v>
      </c>
      <c r="P4704" s="45">
        <v>1.3139E-3</v>
      </c>
      <c r="Q4704" s="11"/>
      <c r="R4704" s="11">
        <v>0.51570000000000005</v>
      </c>
      <c r="S4704" s="45">
        <v>-3.8289999999999998E-4</v>
      </c>
      <c r="T4704" s="45">
        <v>-1.3549E-3</v>
      </c>
      <c r="U4704" s="45">
        <v>1.3549E-3</v>
      </c>
      <c r="V4704" s="11"/>
      <c r="W4704" s="11">
        <v>0.43769999999999998</v>
      </c>
      <c r="X4704" s="45">
        <v>-1.141E-4</v>
      </c>
      <c r="Y4704" s="45">
        <v>-4.0374999999999997E-4</v>
      </c>
      <c r="Z4704" s="46">
        <v>4.0374999999999997E-4</v>
      </c>
      <c r="AC4704" s="2"/>
      <c r="AD4704" s="2"/>
      <c r="AE4704" s="2"/>
      <c r="AH4704" s="2"/>
      <c r="AI4704" s="2"/>
      <c r="AJ4704" s="2"/>
      <c r="AM4704" s="2"/>
      <c r="AN4704" s="2"/>
      <c r="AO4704" s="2"/>
      <c r="AR4704" s="2"/>
      <c r="AS4704" s="2"/>
      <c r="AT4704" s="2"/>
      <c r="AW4704" s="2"/>
      <c r="AX4704" s="2"/>
      <c r="AY4704" s="2"/>
    </row>
    <row r="4705" spans="8:51" x14ac:dyDescent="0.25">
      <c r="H4705" s="10">
        <v>0.50229999999999997</v>
      </c>
      <c r="I4705" s="45">
        <v>-3.3750000000000002E-4</v>
      </c>
      <c r="J4705" s="45">
        <v>-1.1942999999999999E-3</v>
      </c>
      <c r="K4705" s="45">
        <v>1.1942999999999999E-3</v>
      </c>
      <c r="L4705" s="11"/>
      <c r="M4705" s="11">
        <v>0.51229999999999998</v>
      </c>
      <c r="N4705" s="45">
        <v>-3.7169999999999998E-4</v>
      </c>
      <c r="O4705" s="45">
        <v>-1.3152999999999999E-3</v>
      </c>
      <c r="P4705" s="45">
        <v>1.3152999999999999E-3</v>
      </c>
      <c r="Q4705" s="11"/>
      <c r="R4705" s="11">
        <v>0.51559999999999995</v>
      </c>
      <c r="S4705" s="45">
        <v>-3.8329999999999999E-4</v>
      </c>
      <c r="T4705" s="45">
        <v>-1.3563E-3</v>
      </c>
      <c r="U4705" s="45">
        <v>1.3563E-3</v>
      </c>
      <c r="V4705" s="11"/>
      <c r="W4705" s="11">
        <v>0.43759999999999999</v>
      </c>
      <c r="X4705" s="45">
        <v>-1.143E-4</v>
      </c>
      <c r="Y4705" s="45">
        <v>-4.0445999999999999E-4</v>
      </c>
      <c r="Z4705" s="46">
        <v>4.0445999999999999E-4</v>
      </c>
      <c r="AC4705" s="2"/>
      <c r="AD4705" s="2"/>
      <c r="AE4705" s="2"/>
      <c r="AH4705" s="2"/>
      <c r="AI4705" s="2"/>
      <c r="AJ4705" s="2"/>
      <c r="AM4705" s="2"/>
      <c r="AN4705" s="2"/>
      <c r="AO4705" s="2"/>
      <c r="AR4705" s="2"/>
      <c r="AS4705" s="2"/>
      <c r="AT4705" s="2"/>
      <c r="AW4705" s="2"/>
      <c r="AX4705" s="2"/>
      <c r="AY4705" s="2"/>
    </row>
    <row r="4706" spans="8:51" x14ac:dyDescent="0.25">
      <c r="H4706" s="10">
        <v>0.50229999999999997</v>
      </c>
      <c r="I4706" s="45">
        <v>-3.3780000000000003E-4</v>
      </c>
      <c r="J4706" s="45">
        <v>-1.1953000000000001E-3</v>
      </c>
      <c r="K4706" s="45">
        <v>1.1953000000000001E-3</v>
      </c>
      <c r="L4706" s="11"/>
      <c r="M4706" s="11">
        <v>0.51219999999999999</v>
      </c>
      <c r="N4706" s="45">
        <v>-3.7209999999999999E-4</v>
      </c>
      <c r="O4706" s="45">
        <v>-1.3167000000000001E-3</v>
      </c>
      <c r="P4706" s="45">
        <v>1.3167000000000001E-3</v>
      </c>
      <c r="Q4706" s="11"/>
      <c r="R4706" s="11">
        <v>0.51559999999999995</v>
      </c>
      <c r="S4706" s="45">
        <v>-3.836E-4</v>
      </c>
      <c r="T4706" s="45">
        <v>-1.3573999999999999E-3</v>
      </c>
      <c r="U4706" s="45">
        <v>1.3573999999999999E-3</v>
      </c>
      <c r="V4706" s="11"/>
      <c r="W4706" s="11">
        <v>0.4375</v>
      </c>
      <c r="X4706" s="45">
        <v>-1.145E-4</v>
      </c>
      <c r="Y4706" s="45">
        <v>-4.0517E-4</v>
      </c>
      <c r="Z4706" s="46">
        <v>4.0517E-4</v>
      </c>
      <c r="AC4706" s="2"/>
      <c r="AD4706" s="2"/>
      <c r="AE4706" s="2"/>
      <c r="AH4706" s="2"/>
      <c r="AI4706" s="2"/>
      <c r="AJ4706" s="2"/>
      <c r="AM4706" s="2"/>
      <c r="AN4706" s="2"/>
      <c r="AO4706" s="2"/>
      <c r="AR4706" s="2"/>
      <c r="AS4706" s="2"/>
      <c r="AT4706" s="2"/>
      <c r="AW4706" s="2"/>
      <c r="AX4706" s="2"/>
      <c r="AY4706" s="2"/>
    </row>
    <row r="4707" spans="8:51" x14ac:dyDescent="0.25">
      <c r="H4707" s="10">
        <v>0.50219999999999998</v>
      </c>
      <c r="I4707" s="45">
        <v>-3.3789999999999997E-4</v>
      </c>
      <c r="J4707" s="45">
        <v>-1.1957000000000001E-3</v>
      </c>
      <c r="K4707" s="45">
        <v>1.1957000000000001E-3</v>
      </c>
      <c r="L4707" s="11"/>
      <c r="M4707" s="11">
        <v>0.5121</v>
      </c>
      <c r="N4707" s="45">
        <v>-3.723E-4</v>
      </c>
      <c r="O4707" s="45">
        <v>-1.3174E-3</v>
      </c>
      <c r="P4707" s="45">
        <v>1.3174E-3</v>
      </c>
      <c r="Q4707" s="11"/>
      <c r="R4707" s="11">
        <v>0.51549999999999996</v>
      </c>
      <c r="S4707" s="45">
        <v>-3.8390000000000001E-4</v>
      </c>
      <c r="T4707" s="45">
        <v>-1.3584999999999999E-3</v>
      </c>
      <c r="U4707" s="45">
        <v>1.3584999999999999E-3</v>
      </c>
      <c r="V4707" s="11"/>
      <c r="W4707" s="11">
        <v>0.43740000000000001</v>
      </c>
      <c r="X4707" s="45">
        <v>-1.147E-4</v>
      </c>
      <c r="Y4707" s="45">
        <v>-4.0587000000000002E-4</v>
      </c>
      <c r="Z4707" s="46">
        <v>4.0587000000000002E-4</v>
      </c>
      <c r="AC4707" s="2"/>
      <c r="AD4707" s="2"/>
      <c r="AE4707" s="2"/>
      <c r="AH4707" s="2"/>
      <c r="AI4707" s="2"/>
      <c r="AJ4707" s="2"/>
      <c r="AM4707" s="2"/>
      <c r="AN4707" s="2"/>
      <c r="AO4707" s="2"/>
      <c r="AR4707" s="2"/>
      <c r="AS4707" s="2"/>
      <c r="AT4707" s="2"/>
      <c r="AW4707" s="2"/>
      <c r="AX4707" s="2"/>
      <c r="AY4707" s="2"/>
    </row>
    <row r="4708" spans="8:51" x14ac:dyDescent="0.25">
      <c r="H4708" s="10">
        <v>0.50209999999999999</v>
      </c>
      <c r="I4708" s="45">
        <v>-3.3799999999999998E-4</v>
      </c>
      <c r="J4708" s="45">
        <v>-1.196E-3</v>
      </c>
      <c r="K4708" s="45">
        <v>1.196E-3</v>
      </c>
      <c r="L4708" s="11"/>
      <c r="M4708" s="11">
        <v>0.5121</v>
      </c>
      <c r="N4708" s="45">
        <v>-3.725E-4</v>
      </c>
      <c r="O4708" s="45">
        <v>-1.3181E-3</v>
      </c>
      <c r="P4708" s="45">
        <v>1.3181E-3</v>
      </c>
      <c r="Q4708" s="11"/>
      <c r="R4708" s="11">
        <v>0.51549999999999996</v>
      </c>
      <c r="S4708" s="45">
        <v>-3.8430000000000002E-4</v>
      </c>
      <c r="T4708" s="45">
        <v>-1.3599E-3</v>
      </c>
      <c r="U4708" s="45">
        <v>1.3599E-3</v>
      </c>
      <c r="V4708" s="11"/>
      <c r="W4708" s="11">
        <v>0.43740000000000001</v>
      </c>
      <c r="X4708" s="45">
        <v>-1.15E-4</v>
      </c>
      <c r="Y4708" s="45">
        <v>-4.0694E-4</v>
      </c>
      <c r="Z4708" s="46">
        <v>4.0694E-4</v>
      </c>
      <c r="AC4708" s="2"/>
      <c r="AD4708" s="2"/>
      <c r="AE4708" s="2"/>
      <c r="AH4708" s="2"/>
      <c r="AI4708" s="2"/>
      <c r="AJ4708" s="2"/>
      <c r="AM4708" s="2"/>
      <c r="AN4708" s="2"/>
      <c r="AO4708" s="2"/>
      <c r="AR4708" s="2"/>
      <c r="AS4708" s="2"/>
      <c r="AT4708" s="2"/>
      <c r="AW4708" s="2"/>
      <c r="AX4708" s="2"/>
      <c r="AY4708" s="2"/>
    </row>
    <row r="4709" spans="8:51" x14ac:dyDescent="0.25">
      <c r="H4709" s="10">
        <v>0.502</v>
      </c>
      <c r="I4709" s="45">
        <v>-3.3829999999999998E-4</v>
      </c>
      <c r="J4709" s="45">
        <v>-1.1971E-3</v>
      </c>
      <c r="K4709" s="45">
        <v>1.1971E-3</v>
      </c>
      <c r="L4709" s="11"/>
      <c r="M4709" s="11">
        <v>0.5121</v>
      </c>
      <c r="N4709" s="45">
        <v>-3.7310000000000002E-4</v>
      </c>
      <c r="O4709" s="45">
        <v>-1.3202000000000001E-3</v>
      </c>
      <c r="P4709" s="45">
        <v>1.3202000000000001E-3</v>
      </c>
      <c r="Q4709" s="11"/>
      <c r="R4709" s="11">
        <v>0.51539999999999997</v>
      </c>
      <c r="S4709" s="45">
        <v>-3.8460000000000002E-4</v>
      </c>
      <c r="T4709" s="45">
        <v>-1.3609E-3</v>
      </c>
      <c r="U4709" s="45">
        <v>1.3609E-3</v>
      </c>
      <c r="V4709" s="11"/>
      <c r="W4709" s="11">
        <v>0.43730000000000002</v>
      </c>
      <c r="X4709" s="45">
        <v>-1.1519999999999999E-4</v>
      </c>
      <c r="Y4709" s="45">
        <v>-4.0764000000000002E-4</v>
      </c>
      <c r="Z4709" s="46">
        <v>4.0764000000000002E-4</v>
      </c>
      <c r="AC4709" s="2"/>
      <c r="AD4709" s="2"/>
      <c r="AE4709" s="2"/>
      <c r="AH4709" s="2"/>
      <c r="AI4709" s="2"/>
      <c r="AJ4709" s="2"/>
      <c r="AM4709" s="2"/>
      <c r="AN4709" s="2"/>
      <c r="AO4709" s="2"/>
      <c r="AR4709" s="2"/>
      <c r="AS4709" s="2"/>
      <c r="AT4709" s="2"/>
      <c r="AW4709" s="2"/>
      <c r="AX4709" s="2"/>
      <c r="AY4709" s="2"/>
    </row>
    <row r="4710" spans="8:51" x14ac:dyDescent="0.25">
      <c r="H4710" s="10">
        <v>0.50190000000000001</v>
      </c>
      <c r="I4710" s="45">
        <v>-3.3849999999999999E-4</v>
      </c>
      <c r="J4710" s="45">
        <v>-1.1977999999999999E-3</v>
      </c>
      <c r="K4710" s="45">
        <v>1.1977999999999999E-3</v>
      </c>
      <c r="L4710" s="11"/>
      <c r="M4710" s="11">
        <v>0.51200000000000001</v>
      </c>
      <c r="N4710" s="45">
        <v>-3.7320000000000002E-4</v>
      </c>
      <c r="O4710" s="45">
        <v>-1.3205999999999999E-3</v>
      </c>
      <c r="P4710" s="45">
        <v>1.3205999999999999E-3</v>
      </c>
      <c r="Q4710" s="11"/>
      <c r="R4710" s="11">
        <v>0.51539999999999997</v>
      </c>
      <c r="S4710" s="45">
        <v>-3.8499999999999998E-4</v>
      </c>
      <c r="T4710" s="45">
        <v>-1.3623000000000001E-3</v>
      </c>
      <c r="U4710" s="45">
        <v>1.3623000000000001E-3</v>
      </c>
      <c r="V4710" s="11"/>
      <c r="W4710" s="11">
        <v>0.43719999999999998</v>
      </c>
      <c r="X4710" s="45">
        <v>-1.154E-4</v>
      </c>
      <c r="Y4710" s="45">
        <v>-4.0834999999999998E-4</v>
      </c>
      <c r="Z4710" s="46">
        <v>4.0834999999999998E-4</v>
      </c>
      <c r="AC4710" s="2"/>
      <c r="AD4710" s="2"/>
      <c r="AE4710" s="2"/>
      <c r="AH4710" s="2"/>
      <c r="AI4710" s="2"/>
      <c r="AJ4710" s="2"/>
      <c r="AM4710" s="2"/>
      <c r="AN4710" s="2"/>
      <c r="AO4710" s="2"/>
      <c r="AR4710" s="2"/>
      <c r="AS4710" s="2"/>
      <c r="AT4710" s="2"/>
      <c r="AW4710" s="2"/>
      <c r="AX4710" s="2"/>
      <c r="AY4710" s="2"/>
    </row>
    <row r="4711" spans="8:51" x14ac:dyDescent="0.25">
      <c r="H4711" s="10">
        <v>0.50180000000000002</v>
      </c>
      <c r="I4711" s="45">
        <v>-3.389E-4</v>
      </c>
      <c r="J4711" s="45">
        <v>-1.1992000000000001E-3</v>
      </c>
      <c r="K4711" s="45">
        <v>1.1992000000000001E-3</v>
      </c>
      <c r="L4711" s="11"/>
      <c r="M4711" s="11">
        <v>0.51190000000000002</v>
      </c>
      <c r="N4711" s="45">
        <v>-3.7350000000000003E-4</v>
      </c>
      <c r="O4711" s="45">
        <v>-1.3217000000000001E-3</v>
      </c>
      <c r="P4711" s="45">
        <v>1.3217000000000001E-3</v>
      </c>
      <c r="Q4711" s="11"/>
      <c r="R4711" s="11">
        <v>0.51529999999999998</v>
      </c>
      <c r="S4711" s="45">
        <v>-3.8529999999999999E-4</v>
      </c>
      <c r="T4711" s="45">
        <v>-1.3634000000000001E-3</v>
      </c>
      <c r="U4711" s="45">
        <v>1.3634000000000001E-3</v>
      </c>
      <c r="V4711" s="11"/>
      <c r="W4711" s="11">
        <v>0.43709999999999999</v>
      </c>
      <c r="X4711" s="45">
        <v>-1.156E-4</v>
      </c>
      <c r="Y4711" s="45">
        <v>-4.0905999999999999E-4</v>
      </c>
      <c r="Z4711" s="46">
        <v>4.0905999999999999E-4</v>
      </c>
      <c r="AC4711" s="2"/>
      <c r="AD4711" s="2"/>
      <c r="AE4711" s="2"/>
      <c r="AH4711" s="2"/>
      <c r="AI4711" s="2"/>
      <c r="AJ4711" s="2"/>
      <c r="AM4711" s="2"/>
      <c r="AN4711" s="2"/>
      <c r="AO4711" s="2"/>
      <c r="AR4711" s="2"/>
      <c r="AS4711" s="2"/>
      <c r="AT4711" s="2"/>
      <c r="AW4711" s="2"/>
      <c r="AX4711" s="2"/>
      <c r="AY4711" s="2"/>
    </row>
    <row r="4712" spans="8:51" x14ac:dyDescent="0.25">
      <c r="H4712" s="10">
        <v>0.50180000000000002</v>
      </c>
      <c r="I4712" s="45">
        <v>-3.392E-4</v>
      </c>
      <c r="J4712" s="45">
        <v>-1.2003000000000001E-3</v>
      </c>
      <c r="K4712" s="45">
        <v>1.2003000000000001E-3</v>
      </c>
      <c r="L4712" s="11"/>
      <c r="M4712" s="11">
        <v>0.51180000000000003</v>
      </c>
      <c r="N4712" s="45">
        <v>-3.7369999999999998E-4</v>
      </c>
      <c r="O4712" s="45">
        <v>-1.3224000000000001E-3</v>
      </c>
      <c r="P4712" s="45">
        <v>1.3224000000000001E-3</v>
      </c>
      <c r="Q4712" s="11"/>
      <c r="R4712" s="11">
        <v>0.51519999999999999</v>
      </c>
      <c r="S4712" s="45">
        <v>-3.857E-4</v>
      </c>
      <c r="T4712" s="45">
        <v>-1.3648E-3</v>
      </c>
      <c r="U4712" s="45">
        <v>1.3648E-3</v>
      </c>
      <c r="V4712" s="11"/>
      <c r="W4712" s="11">
        <v>0.437</v>
      </c>
      <c r="X4712" s="45">
        <v>-1.158E-4</v>
      </c>
      <c r="Y4712" s="45">
        <v>-4.0977E-4</v>
      </c>
      <c r="Z4712" s="46">
        <v>4.0977E-4</v>
      </c>
      <c r="AC4712" s="2"/>
      <c r="AD4712" s="2"/>
      <c r="AE4712" s="2"/>
      <c r="AH4712" s="2"/>
      <c r="AI4712" s="2"/>
      <c r="AJ4712" s="2"/>
      <c r="AM4712" s="2"/>
      <c r="AN4712" s="2"/>
      <c r="AO4712" s="2"/>
      <c r="AR4712" s="2"/>
      <c r="AS4712" s="2"/>
      <c r="AT4712" s="2"/>
      <c r="AW4712" s="2"/>
      <c r="AX4712" s="2"/>
      <c r="AY4712" s="2"/>
    </row>
    <row r="4713" spans="8:51" x14ac:dyDescent="0.25">
      <c r="H4713" s="10">
        <v>0.50170000000000003</v>
      </c>
      <c r="I4713" s="45">
        <v>-3.3940000000000001E-4</v>
      </c>
      <c r="J4713" s="45">
        <v>-1.201E-3</v>
      </c>
      <c r="K4713" s="45">
        <v>1.201E-3</v>
      </c>
      <c r="L4713" s="11"/>
      <c r="M4713" s="11">
        <v>0.51170000000000004</v>
      </c>
      <c r="N4713" s="45">
        <v>-3.7409999999999999E-4</v>
      </c>
      <c r="O4713" s="45">
        <v>-1.3238E-3</v>
      </c>
      <c r="P4713" s="45">
        <v>1.3238E-3</v>
      </c>
      <c r="Q4713" s="11"/>
      <c r="R4713" s="11">
        <v>0.51519999999999999</v>
      </c>
      <c r="S4713" s="45">
        <v>-3.86E-4</v>
      </c>
      <c r="T4713" s="45">
        <v>-1.3659E-3</v>
      </c>
      <c r="U4713" s="45">
        <v>1.3659E-3</v>
      </c>
      <c r="V4713" s="11"/>
      <c r="W4713" s="11">
        <v>0.43690000000000001</v>
      </c>
      <c r="X4713" s="45">
        <v>-1.16E-4</v>
      </c>
      <c r="Y4713" s="45">
        <v>-4.1047000000000002E-4</v>
      </c>
      <c r="Z4713" s="46">
        <v>4.1047000000000002E-4</v>
      </c>
      <c r="AC4713" s="2"/>
      <c r="AD4713" s="2"/>
      <c r="AE4713" s="2"/>
      <c r="AH4713" s="2"/>
      <c r="AI4713" s="2"/>
      <c r="AJ4713" s="2"/>
      <c r="AM4713" s="2"/>
      <c r="AN4713" s="2"/>
      <c r="AO4713" s="2"/>
      <c r="AR4713" s="2"/>
      <c r="AS4713" s="2"/>
      <c r="AT4713" s="2"/>
      <c r="AW4713" s="2"/>
      <c r="AX4713" s="2"/>
      <c r="AY4713" s="2"/>
    </row>
    <row r="4714" spans="8:51" x14ac:dyDescent="0.25">
      <c r="H4714" s="10">
        <v>0.50160000000000005</v>
      </c>
      <c r="I4714" s="45">
        <v>-3.3970000000000002E-4</v>
      </c>
      <c r="J4714" s="45">
        <v>-1.2021E-3</v>
      </c>
      <c r="K4714" s="45">
        <v>1.2021E-3</v>
      </c>
      <c r="L4714" s="11"/>
      <c r="M4714" s="11">
        <v>0.51160000000000005</v>
      </c>
      <c r="N4714" s="45">
        <v>-3.7429999999999999E-4</v>
      </c>
      <c r="O4714" s="45">
        <v>-1.3244999999999999E-3</v>
      </c>
      <c r="P4714" s="45">
        <v>1.3244999999999999E-3</v>
      </c>
      <c r="Q4714" s="11"/>
      <c r="R4714" s="11">
        <v>0.5151</v>
      </c>
      <c r="S4714" s="45">
        <v>-3.8640000000000001E-4</v>
      </c>
      <c r="T4714" s="45">
        <v>-1.3672999999999999E-3</v>
      </c>
      <c r="U4714" s="45">
        <v>1.3672999999999999E-3</v>
      </c>
      <c r="V4714" s="11"/>
      <c r="W4714" s="11">
        <v>0.43680000000000002</v>
      </c>
      <c r="X4714" s="45">
        <v>-1.1620000000000001E-4</v>
      </c>
      <c r="Y4714" s="45">
        <v>-4.1117999999999998E-4</v>
      </c>
      <c r="Z4714" s="46">
        <v>4.1117999999999998E-4</v>
      </c>
      <c r="AC4714" s="2"/>
      <c r="AD4714" s="2"/>
      <c r="AE4714" s="2"/>
      <c r="AH4714" s="2"/>
      <c r="AI4714" s="2"/>
      <c r="AJ4714" s="2"/>
      <c r="AM4714" s="2"/>
      <c r="AN4714" s="2"/>
      <c r="AO4714" s="2"/>
      <c r="AR4714" s="2"/>
      <c r="AS4714" s="2"/>
      <c r="AT4714" s="2"/>
      <c r="AW4714" s="2"/>
      <c r="AX4714" s="2"/>
      <c r="AY4714" s="2"/>
    </row>
    <row r="4715" spans="8:51" x14ac:dyDescent="0.25">
      <c r="H4715" s="10">
        <v>0.50149999999999995</v>
      </c>
      <c r="I4715" s="45">
        <v>-3.3990000000000002E-4</v>
      </c>
      <c r="J4715" s="45">
        <v>-1.2028E-3</v>
      </c>
      <c r="K4715" s="45">
        <v>1.2028E-3</v>
      </c>
      <c r="L4715" s="11"/>
      <c r="M4715" s="11">
        <v>0.51160000000000005</v>
      </c>
      <c r="N4715" s="45">
        <v>-3.747E-4</v>
      </c>
      <c r="O4715" s="45">
        <v>-1.3259000000000001E-3</v>
      </c>
      <c r="P4715" s="45">
        <v>1.3259000000000001E-3</v>
      </c>
      <c r="Q4715" s="11"/>
      <c r="R4715" s="11">
        <v>0.5151</v>
      </c>
      <c r="S4715" s="45">
        <v>-3.8670000000000002E-4</v>
      </c>
      <c r="T4715" s="45">
        <v>-1.3684000000000001E-3</v>
      </c>
      <c r="U4715" s="45">
        <v>1.3684000000000001E-3</v>
      </c>
      <c r="V4715" s="11"/>
      <c r="W4715" s="11">
        <v>0.43669999999999998</v>
      </c>
      <c r="X4715" s="45">
        <v>-1.164E-4</v>
      </c>
      <c r="Y4715" s="45">
        <v>-4.1188999999999999E-4</v>
      </c>
      <c r="Z4715" s="46">
        <v>4.1188999999999999E-4</v>
      </c>
      <c r="AC4715" s="2"/>
      <c r="AD4715" s="2"/>
      <c r="AE4715" s="2"/>
      <c r="AH4715" s="2"/>
      <c r="AI4715" s="2"/>
      <c r="AJ4715" s="2"/>
      <c r="AM4715" s="2"/>
      <c r="AN4715" s="2"/>
      <c r="AO4715" s="2"/>
      <c r="AR4715" s="2"/>
      <c r="AS4715" s="2"/>
      <c r="AT4715" s="2"/>
      <c r="AW4715" s="2"/>
      <c r="AX4715" s="2"/>
      <c r="AY4715" s="2"/>
    </row>
    <row r="4716" spans="8:51" x14ac:dyDescent="0.25">
      <c r="H4716" s="10">
        <v>0.50139999999999996</v>
      </c>
      <c r="I4716" s="45">
        <v>-3.4010000000000003E-4</v>
      </c>
      <c r="J4716" s="45">
        <v>-1.2034999999999999E-3</v>
      </c>
      <c r="K4716" s="45">
        <v>1.2034999999999999E-3</v>
      </c>
      <c r="L4716" s="11"/>
      <c r="M4716" s="11">
        <v>0.51149999999999995</v>
      </c>
      <c r="N4716" s="45">
        <v>-3.7500000000000001E-4</v>
      </c>
      <c r="O4716" s="45">
        <v>-1.3270000000000001E-3</v>
      </c>
      <c r="P4716" s="45">
        <v>1.3270000000000001E-3</v>
      </c>
      <c r="Q4716" s="11"/>
      <c r="R4716" s="11">
        <v>0.51500000000000001</v>
      </c>
      <c r="S4716" s="45">
        <v>-3.8699999999999997E-4</v>
      </c>
      <c r="T4716" s="45">
        <v>-1.3694E-3</v>
      </c>
      <c r="U4716" s="45">
        <v>1.3694E-3</v>
      </c>
      <c r="V4716" s="11"/>
      <c r="W4716" s="11">
        <v>0.43659999999999999</v>
      </c>
      <c r="X4716" s="45">
        <v>-1.166E-4</v>
      </c>
      <c r="Y4716" s="45">
        <v>-4.126E-4</v>
      </c>
      <c r="Z4716" s="46">
        <v>4.126E-4</v>
      </c>
      <c r="AC4716" s="2"/>
      <c r="AD4716" s="2"/>
      <c r="AE4716" s="2"/>
      <c r="AH4716" s="2"/>
      <c r="AI4716" s="2"/>
      <c r="AJ4716" s="2"/>
      <c r="AM4716" s="2"/>
      <c r="AN4716" s="2"/>
      <c r="AO4716" s="2"/>
      <c r="AR4716" s="2"/>
      <c r="AS4716" s="2"/>
      <c r="AT4716" s="2"/>
      <c r="AW4716" s="2"/>
      <c r="AX4716" s="2"/>
      <c r="AY4716" s="2"/>
    </row>
    <row r="4717" spans="8:51" x14ac:dyDescent="0.25">
      <c r="H4717" s="10">
        <v>0.50139999999999996</v>
      </c>
      <c r="I4717" s="45">
        <v>-3.4039999999999998E-4</v>
      </c>
      <c r="J4717" s="45">
        <v>-1.2045000000000001E-3</v>
      </c>
      <c r="K4717" s="45">
        <v>1.2045000000000001E-3</v>
      </c>
      <c r="L4717" s="11"/>
      <c r="M4717" s="11">
        <v>0.51149999999999995</v>
      </c>
      <c r="N4717" s="45">
        <v>-3.7520000000000001E-4</v>
      </c>
      <c r="O4717" s="45">
        <v>-1.3277E-3</v>
      </c>
      <c r="P4717" s="45">
        <v>1.3277E-3</v>
      </c>
      <c r="Q4717" s="11"/>
      <c r="R4717" s="11">
        <v>0.51500000000000001</v>
      </c>
      <c r="S4717" s="45">
        <v>-3.8739999999999998E-4</v>
      </c>
      <c r="T4717" s="45">
        <v>-1.3707999999999999E-3</v>
      </c>
      <c r="U4717" s="45">
        <v>1.3707999999999999E-3</v>
      </c>
      <c r="V4717" s="11"/>
      <c r="W4717" s="11">
        <v>0.4365</v>
      </c>
      <c r="X4717" s="45">
        <v>-1.169E-4</v>
      </c>
      <c r="Y4717" s="45">
        <v>-4.1365999999999999E-4</v>
      </c>
      <c r="Z4717" s="46">
        <v>4.1365999999999999E-4</v>
      </c>
      <c r="AC4717" s="2"/>
      <c r="AD4717" s="2"/>
      <c r="AE4717" s="2"/>
      <c r="AH4717" s="2"/>
      <c r="AI4717" s="2"/>
      <c r="AJ4717" s="2"/>
      <c r="AM4717" s="2"/>
      <c r="AN4717" s="2"/>
      <c r="AO4717" s="2"/>
      <c r="AR4717" s="2"/>
      <c r="AS4717" s="2"/>
      <c r="AT4717" s="2"/>
      <c r="AW4717" s="2"/>
      <c r="AX4717" s="2"/>
      <c r="AY4717" s="2"/>
    </row>
    <row r="4718" spans="8:51" x14ac:dyDescent="0.25">
      <c r="H4718" s="10">
        <v>0.50129999999999997</v>
      </c>
      <c r="I4718" s="45">
        <v>-3.4089999999999999E-4</v>
      </c>
      <c r="J4718" s="45">
        <v>-1.2063E-3</v>
      </c>
      <c r="K4718" s="45">
        <v>1.2063E-3</v>
      </c>
      <c r="L4718" s="11"/>
      <c r="M4718" s="11">
        <v>0.51139999999999997</v>
      </c>
      <c r="N4718" s="45">
        <v>-3.7550000000000002E-4</v>
      </c>
      <c r="O4718" s="45">
        <v>-1.3286999999999999E-3</v>
      </c>
      <c r="P4718" s="45">
        <v>1.3286999999999999E-3</v>
      </c>
      <c r="Q4718" s="11"/>
      <c r="R4718" s="11">
        <v>0.51490000000000002</v>
      </c>
      <c r="S4718" s="45">
        <v>-3.8769999999999999E-4</v>
      </c>
      <c r="T4718" s="45">
        <v>-1.3718999999999999E-3</v>
      </c>
      <c r="U4718" s="45">
        <v>1.3718999999999999E-3</v>
      </c>
      <c r="V4718" s="11"/>
      <c r="W4718" s="11">
        <v>0.43640000000000001</v>
      </c>
      <c r="X4718" s="45">
        <v>-1.171E-4</v>
      </c>
      <c r="Y4718" s="45">
        <v>-4.1437000000000001E-4</v>
      </c>
      <c r="Z4718" s="46">
        <v>4.1437000000000001E-4</v>
      </c>
      <c r="AC4718" s="2"/>
      <c r="AD4718" s="2"/>
      <c r="AE4718" s="2"/>
      <c r="AH4718" s="2"/>
      <c r="AI4718" s="2"/>
      <c r="AJ4718" s="2"/>
      <c r="AM4718" s="2"/>
      <c r="AN4718" s="2"/>
      <c r="AO4718" s="2"/>
      <c r="AR4718" s="2"/>
      <c r="AS4718" s="2"/>
      <c r="AT4718" s="2"/>
      <c r="AW4718" s="2"/>
      <c r="AX4718" s="2"/>
      <c r="AY4718" s="2"/>
    </row>
    <row r="4719" spans="8:51" x14ac:dyDescent="0.25">
      <c r="H4719" s="10">
        <v>0.50119999999999998</v>
      </c>
      <c r="I4719" s="45">
        <v>-3.4099999999999999E-4</v>
      </c>
      <c r="J4719" s="45">
        <v>-1.2067E-3</v>
      </c>
      <c r="K4719" s="45">
        <v>1.2067E-3</v>
      </c>
      <c r="L4719" s="11"/>
      <c r="M4719" s="11">
        <v>0.51129999999999998</v>
      </c>
      <c r="N4719" s="45">
        <v>-3.7560000000000002E-4</v>
      </c>
      <c r="O4719" s="45">
        <v>-1.3290999999999999E-3</v>
      </c>
      <c r="P4719" s="45">
        <v>1.3290999999999999E-3</v>
      </c>
      <c r="Q4719" s="11"/>
      <c r="R4719" s="11">
        <v>0.51490000000000002</v>
      </c>
      <c r="S4719" s="45">
        <v>-3.88E-4</v>
      </c>
      <c r="T4719" s="45">
        <v>-1.3730000000000001E-3</v>
      </c>
      <c r="U4719" s="45">
        <v>1.3730000000000001E-3</v>
      </c>
      <c r="V4719" s="11"/>
      <c r="W4719" s="11">
        <v>0.43640000000000001</v>
      </c>
      <c r="X4719" s="45">
        <v>-1.1730000000000001E-4</v>
      </c>
      <c r="Y4719" s="45">
        <v>-4.1507000000000002E-4</v>
      </c>
      <c r="Z4719" s="46">
        <v>4.1507000000000002E-4</v>
      </c>
      <c r="AC4719" s="2"/>
      <c r="AD4719" s="2"/>
      <c r="AE4719" s="2"/>
      <c r="AH4719" s="2"/>
      <c r="AI4719" s="2"/>
      <c r="AJ4719" s="2"/>
      <c r="AM4719" s="2"/>
      <c r="AN4719" s="2"/>
      <c r="AO4719" s="2"/>
      <c r="AR4719" s="2"/>
      <c r="AS4719" s="2"/>
      <c r="AT4719" s="2"/>
      <c r="AW4719" s="2"/>
      <c r="AX4719" s="2"/>
      <c r="AY4719" s="2"/>
    </row>
    <row r="4720" spans="8:51" x14ac:dyDescent="0.25">
      <c r="H4720" s="10">
        <v>0.50119999999999998</v>
      </c>
      <c r="I4720" s="45">
        <v>-3.4150000000000001E-4</v>
      </c>
      <c r="J4720" s="45">
        <v>-1.2084000000000001E-3</v>
      </c>
      <c r="K4720" s="45">
        <v>1.2084000000000001E-3</v>
      </c>
      <c r="L4720" s="11"/>
      <c r="M4720" s="11">
        <v>0.51119999999999999</v>
      </c>
      <c r="N4720" s="45">
        <v>-3.7589999999999998E-4</v>
      </c>
      <c r="O4720" s="45">
        <v>-1.3301000000000001E-3</v>
      </c>
      <c r="P4720" s="45">
        <v>1.3301000000000001E-3</v>
      </c>
      <c r="Q4720" s="11"/>
      <c r="R4720" s="11">
        <v>0.51480000000000004</v>
      </c>
      <c r="S4720" s="45">
        <v>-3.8840000000000001E-4</v>
      </c>
      <c r="T4720" s="45">
        <v>-1.3744E-3</v>
      </c>
      <c r="U4720" s="45">
        <v>1.3744E-3</v>
      </c>
      <c r="V4720" s="11"/>
      <c r="W4720" s="11">
        <v>0.43630000000000002</v>
      </c>
      <c r="X4720" s="45">
        <v>-1.175E-4</v>
      </c>
      <c r="Y4720" s="45">
        <v>-4.1577999999999998E-4</v>
      </c>
      <c r="Z4720" s="46">
        <v>4.1577999999999998E-4</v>
      </c>
      <c r="AC4720" s="2"/>
      <c r="AD4720" s="2"/>
      <c r="AE4720" s="2"/>
      <c r="AH4720" s="2"/>
      <c r="AI4720" s="2"/>
      <c r="AJ4720" s="2"/>
      <c r="AM4720" s="2"/>
      <c r="AN4720" s="2"/>
      <c r="AO4720" s="2"/>
      <c r="AR4720" s="2"/>
      <c r="AS4720" s="2"/>
      <c r="AT4720" s="2"/>
      <c r="AW4720" s="2"/>
      <c r="AX4720" s="2"/>
      <c r="AY4720" s="2"/>
    </row>
    <row r="4721" spans="8:51" x14ac:dyDescent="0.25">
      <c r="H4721" s="10">
        <v>0.50109999999999999</v>
      </c>
      <c r="I4721" s="45">
        <v>-3.4160000000000001E-4</v>
      </c>
      <c r="J4721" s="45">
        <v>-1.2087999999999999E-3</v>
      </c>
      <c r="K4721" s="45">
        <v>1.2087999999999999E-3</v>
      </c>
      <c r="L4721" s="11"/>
      <c r="M4721" s="11">
        <v>0.5111</v>
      </c>
      <c r="N4721" s="45">
        <v>-3.7619999999999998E-4</v>
      </c>
      <c r="O4721" s="45">
        <v>-1.3312E-3</v>
      </c>
      <c r="P4721" s="45">
        <v>1.3312E-3</v>
      </c>
      <c r="Q4721" s="11"/>
      <c r="R4721" s="11">
        <v>0.51480000000000004</v>
      </c>
      <c r="S4721" s="45">
        <v>-3.8870000000000002E-4</v>
      </c>
      <c r="T4721" s="45">
        <v>-1.3753999999999999E-3</v>
      </c>
      <c r="U4721" s="45">
        <v>1.3753999999999999E-3</v>
      </c>
      <c r="V4721" s="11"/>
      <c r="W4721" s="11">
        <v>0.43619999999999998</v>
      </c>
      <c r="X4721" s="45">
        <v>-1.177E-4</v>
      </c>
      <c r="Y4721" s="45">
        <v>-4.1648999999999999E-4</v>
      </c>
      <c r="Z4721" s="46">
        <v>4.1648999999999999E-4</v>
      </c>
      <c r="AC4721" s="2"/>
      <c r="AD4721" s="2"/>
      <c r="AE4721" s="2"/>
      <c r="AH4721" s="2"/>
      <c r="AI4721" s="2"/>
      <c r="AJ4721" s="2"/>
      <c r="AM4721" s="2"/>
      <c r="AN4721" s="2"/>
      <c r="AO4721" s="2"/>
      <c r="AR4721" s="2"/>
      <c r="AS4721" s="2"/>
      <c r="AT4721" s="2"/>
      <c r="AW4721" s="2"/>
      <c r="AX4721" s="2"/>
      <c r="AY4721" s="2"/>
    </row>
    <row r="4722" spans="8:51" x14ac:dyDescent="0.25">
      <c r="H4722" s="10">
        <v>0.501</v>
      </c>
      <c r="I4722" s="45">
        <v>-3.4170000000000001E-4</v>
      </c>
      <c r="J4722" s="45">
        <v>-1.2091000000000001E-3</v>
      </c>
      <c r="K4722" s="45">
        <v>1.2091000000000001E-3</v>
      </c>
      <c r="L4722" s="11"/>
      <c r="M4722" s="11">
        <v>0.51100000000000001</v>
      </c>
      <c r="N4722" s="45">
        <v>-3.7639999999999999E-4</v>
      </c>
      <c r="O4722" s="45">
        <v>-1.3319E-3</v>
      </c>
      <c r="P4722" s="45">
        <v>1.3319E-3</v>
      </c>
      <c r="Q4722" s="11"/>
      <c r="R4722" s="11">
        <v>0.51470000000000005</v>
      </c>
      <c r="S4722" s="45">
        <v>-3.8910000000000003E-4</v>
      </c>
      <c r="T4722" s="45">
        <v>-1.3768999999999999E-3</v>
      </c>
      <c r="U4722" s="45">
        <v>1.3768999999999999E-3</v>
      </c>
      <c r="V4722" s="11"/>
      <c r="W4722" s="11">
        <v>0.43609999999999999</v>
      </c>
      <c r="X4722" s="45">
        <v>-1.1790000000000001E-4</v>
      </c>
      <c r="Y4722" s="45">
        <v>-4.172E-4</v>
      </c>
      <c r="Z4722" s="46">
        <v>4.172E-4</v>
      </c>
      <c r="AC4722" s="2"/>
      <c r="AD4722" s="2"/>
      <c r="AE4722" s="2"/>
      <c r="AH4722" s="2"/>
      <c r="AI4722" s="2"/>
      <c r="AJ4722" s="2"/>
      <c r="AM4722" s="2"/>
      <c r="AN4722" s="2"/>
      <c r="AO4722" s="2"/>
      <c r="AR4722" s="2"/>
      <c r="AS4722" s="2"/>
      <c r="AT4722" s="2"/>
      <c r="AW4722" s="2"/>
      <c r="AX4722" s="2"/>
      <c r="AY4722" s="2"/>
    </row>
    <row r="4723" spans="8:51" x14ac:dyDescent="0.25">
      <c r="H4723" s="10">
        <v>0.50090000000000001</v>
      </c>
      <c r="I4723" s="45">
        <v>-3.4210000000000002E-4</v>
      </c>
      <c r="J4723" s="45">
        <v>-1.2105E-3</v>
      </c>
      <c r="K4723" s="45">
        <v>1.2105E-3</v>
      </c>
      <c r="L4723" s="11"/>
      <c r="M4723" s="11">
        <v>0.51100000000000001</v>
      </c>
      <c r="N4723" s="45">
        <v>-3.7659999999999999E-4</v>
      </c>
      <c r="O4723" s="45">
        <v>-1.3326E-3</v>
      </c>
      <c r="P4723" s="45">
        <v>1.3326E-3</v>
      </c>
      <c r="Q4723" s="11"/>
      <c r="R4723" s="11">
        <v>0.51470000000000005</v>
      </c>
      <c r="S4723" s="45">
        <v>-3.8939999999999998E-4</v>
      </c>
      <c r="T4723" s="45">
        <v>-1.3779E-3</v>
      </c>
      <c r="U4723" s="45">
        <v>1.3779E-3</v>
      </c>
      <c r="V4723" s="11"/>
      <c r="W4723" s="11">
        <v>0.436</v>
      </c>
      <c r="X4723" s="45">
        <v>-1.181E-4</v>
      </c>
      <c r="Y4723" s="45">
        <v>-4.1791000000000002E-4</v>
      </c>
      <c r="Z4723" s="46">
        <v>4.1791000000000002E-4</v>
      </c>
      <c r="AC4723" s="2"/>
      <c r="AD4723" s="2"/>
      <c r="AE4723" s="2"/>
      <c r="AH4723" s="2"/>
      <c r="AI4723" s="2"/>
      <c r="AJ4723" s="2"/>
      <c r="AM4723" s="2"/>
      <c r="AN4723" s="2"/>
      <c r="AO4723" s="2"/>
      <c r="AR4723" s="2"/>
      <c r="AS4723" s="2"/>
      <c r="AT4723" s="2"/>
      <c r="AW4723" s="2"/>
      <c r="AX4723" s="2"/>
      <c r="AY4723" s="2"/>
    </row>
    <row r="4724" spans="8:51" x14ac:dyDescent="0.25">
      <c r="H4724" s="10">
        <v>0.50080000000000002</v>
      </c>
      <c r="I4724" s="45">
        <v>-3.4230000000000003E-4</v>
      </c>
      <c r="J4724" s="45">
        <v>-1.2113E-3</v>
      </c>
      <c r="K4724" s="45">
        <v>1.2113E-3</v>
      </c>
      <c r="L4724" s="11"/>
      <c r="M4724" s="11">
        <v>0.51090000000000002</v>
      </c>
      <c r="N4724" s="45">
        <v>-3.769E-4</v>
      </c>
      <c r="O4724" s="45">
        <v>-1.3336999999999999E-3</v>
      </c>
      <c r="P4724" s="45">
        <v>1.3336999999999999E-3</v>
      </c>
      <c r="Q4724" s="11"/>
      <c r="R4724" s="11">
        <v>0.51459999999999995</v>
      </c>
      <c r="S4724" s="45">
        <v>-3.8969999999999999E-4</v>
      </c>
      <c r="T4724" s="45">
        <v>-1.379E-3</v>
      </c>
      <c r="U4724" s="45">
        <v>1.379E-3</v>
      </c>
      <c r="V4724" s="11"/>
      <c r="W4724" s="11">
        <v>0.43590000000000001</v>
      </c>
      <c r="X4724" s="45">
        <v>-1.183E-4</v>
      </c>
      <c r="Y4724" s="45">
        <v>-4.1860999999999998E-4</v>
      </c>
      <c r="Z4724" s="46">
        <v>4.1860999999999998E-4</v>
      </c>
      <c r="AC4724" s="2"/>
      <c r="AD4724" s="2"/>
      <c r="AE4724" s="2"/>
      <c r="AH4724" s="2"/>
      <c r="AI4724" s="2"/>
      <c r="AJ4724" s="2"/>
      <c r="AM4724" s="2"/>
      <c r="AN4724" s="2"/>
      <c r="AO4724" s="2"/>
      <c r="AR4724" s="2"/>
      <c r="AS4724" s="2"/>
      <c r="AT4724" s="2"/>
      <c r="AW4724" s="2"/>
      <c r="AX4724" s="2"/>
      <c r="AY4724" s="2"/>
    </row>
    <row r="4725" spans="8:51" x14ac:dyDescent="0.25">
      <c r="H4725" s="10">
        <v>0.50070000000000003</v>
      </c>
      <c r="I4725" s="45">
        <v>-3.4239999999999997E-4</v>
      </c>
      <c r="J4725" s="45">
        <v>-1.2116E-3</v>
      </c>
      <c r="K4725" s="45">
        <v>1.2116E-3</v>
      </c>
      <c r="L4725" s="11"/>
      <c r="M4725" s="11">
        <v>0.51080000000000003</v>
      </c>
      <c r="N4725" s="45">
        <v>-3.771E-4</v>
      </c>
      <c r="O4725" s="45">
        <v>-1.3343999999999999E-3</v>
      </c>
      <c r="P4725" s="45">
        <v>1.3343999999999999E-3</v>
      </c>
      <c r="Q4725" s="11"/>
      <c r="R4725" s="11">
        <v>0.51459999999999995</v>
      </c>
      <c r="S4725" s="45">
        <v>-3.901E-4</v>
      </c>
      <c r="T4725" s="45">
        <v>-1.3803999999999999E-3</v>
      </c>
      <c r="U4725" s="45">
        <v>1.3803999999999999E-3</v>
      </c>
      <c r="V4725" s="11"/>
      <c r="W4725" s="11">
        <v>0.43580000000000002</v>
      </c>
      <c r="X4725" s="45">
        <v>-1.186E-4</v>
      </c>
      <c r="Y4725" s="45">
        <v>-4.1967000000000003E-4</v>
      </c>
      <c r="Z4725" s="46">
        <v>4.1967000000000003E-4</v>
      </c>
      <c r="AC4725" s="2"/>
      <c r="AD4725" s="2"/>
      <c r="AE4725" s="2"/>
      <c r="AH4725" s="2"/>
      <c r="AI4725" s="2"/>
      <c r="AJ4725" s="2"/>
      <c r="AM4725" s="2"/>
      <c r="AN4725" s="2"/>
      <c r="AO4725" s="2"/>
      <c r="AR4725" s="2"/>
      <c r="AS4725" s="2"/>
      <c r="AT4725" s="2"/>
      <c r="AW4725" s="2"/>
      <c r="AX4725" s="2"/>
      <c r="AY4725" s="2"/>
    </row>
    <row r="4726" spans="8:51" x14ac:dyDescent="0.25">
      <c r="H4726" s="10">
        <v>0.50070000000000003</v>
      </c>
      <c r="I4726" s="45">
        <v>-3.4279999999999998E-4</v>
      </c>
      <c r="J4726" s="45">
        <v>-1.2130000000000001E-3</v>
      </c>
      <c r="K4726" s="45">
        <v>1.2130000000000001E-3</v>
      </c>
      <c r="L4726" s="11"/>
      <c r="M4726" s="11">
        <v>0.51070000000000004</v>
      </c>
      <c r="N4726" s="45">
        <v>-3.7740000000000001E-4</v>
      </c>
      <c r="O4726" s="45">
        <v>-1.3355000000000001E-3</v>
      </c>
      <c r="P4726" s="45">
        <v>1.3355000000000001E-3</v>
      </c>
      <c r="Q4726" s="11"/>
      <c r="R4726" s="11">
        <v>0.51449999999999996</v>
      </c>
      <c r="S4726" s="45">
        <v>-3.904E-4</v>
      </c>
      <c r="T4726" s="45">
        <v>-1.3814999999999999E-3</v>
      </c>
      <c r="U4726" s="45">
        <v>1.3814999999999999E-3</v>
      </c>
      <c r="V4726" s="11"/>
      <c r="W4726" s="11">
        <v>0.43569999999999998</v>
      </c>
      <c r="X4726" s="45">
        <v>-1.188E-4</v>
      </c>
      <c r="Y4726" s="45">
        <v>-4.2037999999999998E-4</v>
      </c>
      <c r="Z4726" s="46">
        <v>4.2037999999999998E-4</v>
      </c>
      <c r="AC4726" s="2"/>
      <c r="AD4726" s="2"/>
      <c r="AE4726" s="2"/>
      <c r="AH4726" s="2"/>
      <c r="AI4726" s="2"/>
      <c r="AJ4726" s="2"/>
      <c r="AM4726" s="2"/>
      <c r="AN4726" s="2"/>
      <c r="AO4726" s="2"/>
      <c r="AR4726" s="2"/>
      <c r="AS4726" s="2"/>
      <c r="AT4726" s="2"/>
      <c r="AW4726" s="2"/>
      <c r="AX4726" s="2"/>
      <c r="AY4726" s="2"/>
    </row>
    <row r="4727" spans="8:51" x14ac:dyDescent="0.25">
      <c r="H4727" s="10">
        <v>0.50060000000000004</v>
      </c>
      <c r="I4727" s="45">
        <v>-3.4319999999999999E-4</v>
      </c>
      <c r="J4727" s="45">
        <v>-1.2144E-3</v>
      </c>
      <c r="K4727" s="45">
        <v>1.2144E-3</v>
      </c>
      <c r="L4727" s="11"/>
      <c r="M4727" s="11">
        <v>0.51070000000000004</v>
      </c>
      <c r="N4727" s="45">
        <v>-3.7780000000000002E-4</v>
      </c>
      <c r="O4727" s="45">
        <v>-1.3369E-3</v>
      </c>
      <c r="P4727" s="45">
        <v>1.3369E-3</v>
      </c>
      <c r="Q4727" s="11"/>
      <c r="R4727" s="11">
        <v>0.51449999999999996</v>
      </c>
      <c r="S4727" s="45">
        <v>-3.9080000000000001E-4</v>
      </c>
      <c r="T4727" s="45">
        <v>-1.3829000000000001E-3</v>
      </c>
      <c r="U4727" s="45">
        <v>1.3829000000000001E-3</v>
      </c>
      <c r="V4727" s="11"/>
      <c r="W4727" s="11">
        <v>0.43559999999999999</v>
      </c>
      <c r="X4727" s="45">
        <v>-1.1900000000000001E-4</v>
      </c>
      <c r="Y4727" s="45">
        <v>-4.2109E-4</v>
      </c>
      <c r="Z4727" s="46">
        <v>4.2109E-4</v>
      </c>
      <c r="AC4727" s="2"/>
      <c r="AD4727" s="2"/>
      <c r="AE4727" s="2"/>
      <c r="AH4727" s="2"/>
      <c r="AI4727" s="2"/>
      <c r="AJ4727" s="2"/>
      <c r="AM4727" s="2"/>
      <c r="AN4727" s="2"/>
      <c r="AO4727" s="2"/>
      <c r="AR4727" s="2"/>
      <c r="AS4727" s="2"/>
      <c r="AT4727" s="2"/>
      <c r="AW4727" s="2"/>
      <c r="AX4727" s="2"/>
      <c r="AY4727" s="2"/>
    </row>
    <row r="4728" spans="8:51" x14ac:dyDescent="0.25">
      <c r="H4728" s="10">
        <v>0.50060000000000004</v>
      </c>
      <c r="I4728" s="45">
        <v>-3.434E-4</v>
      </c>
      <c r="J4728" s="45">
        <v>-1.2151E-3</v>
      </c>
      <c r="K4728" s="45">
        <v>1.2151E-3</v>
      </c>
      <c r="L4728" s="11"/>
      <c r="M4728" s="11">
        <v>0.51060000000000005</v>
      </c>
      <c r="N4728" s="45">
        <v>-3.7800000000000003E-4</v>
      </c>
      <c r="O4728" s="45">
        <v>-1.3376E-3</v>
      </c>
      <c r="P4728" s="45">
        <v>1.3376E-3</v>
      </c>
      <c r="Q4728" s="11"/>
      <c r="R4728" s="11">
        <v>0.51439999999999997</v>
      </c>
      <c r="S4728" s="45">
        <v>-3.9110000000000002E-4</v>
      </c>
      <c r="T4728" s="45">
        <v>-1.3839E-3</v>
      </c>
      <c r="U4728" s="45">
        <v>1.3839E-3</v>
      </c>
      <c r="V4728" s="11"/>
      <c r="W4728" s="11">
        <v>0.4355</v>
      </c>
      <c r="X4728" s="45">
        <v>-1.192E-4</v>
      </c>
      <c r="Y4728" s="45">
        <v>-4.2180000000000001E-4</v>
      </c>
      <c r="Z4728" s="46">
        <v>4.2180000000000001E-4</v>
      </c>
      <c r="AC4728" s="2"/>
      <c r="AD4728" s="2"/>
      <c r="AE4728" s="2"/>
      <c r="AH4728" s="2"/>
      <c r="AI4728" s="2"/>
      <c r="AJ4728" s="2"/>
      <c r="AM4728" s="2"/>
      <c r="AN4728" s="2"/>
      <c r="AO4728" s="2"/>
      <c r="AR4728" s="2"/>
      <c r="AS4728" s="2"/>
      <c r="AT4728" s="2"/>
      <c r="AW4728" s="2"/>
      <c r="AX4728" s="2"/>
      <c r="AY4728" s="2"/>
    </row>
    <row r="4729" spans="8:51" x14ac:dyDescent="0.25">
      <c r="H4729" s="10">
        <v>0.50049999999999994</v>
      </c>
      <c r="I4729" s="45">
        <v>-3.436E-4</v>
      </c>
      <c r="J4729" s="45">
        <v>-1.2159E-3</v>
      </c>
      <c r="K4729" s="45">
        <v>1.2159E-3</v>
      </c>
      <c r="L4729" s="11"/>
      <c r="M4729" s="11">
        <v>0.51049999999999995</v>
      </c>
      <c r="N4729" s="45">
        <v>-3.7819999999999998E-4</v>
      </c>
      <c r="O4729" s="45">
        <v>-1.3382999999999999E-3</v>
      </c>
      <c r="P4729" s="45">
        <v>1.3382999999999999E-3</v>
      </c>
      <c r="Q4729" s="11"/>
      <c r="R4729" s="11">
        <v>0.51429999999999998</v>
      </c>
      <c r="S4729" s="45">
        <v>-3.9149999999999998E-4</v>
      </c>
      <c r="T4729" s="45">
        <v>-1.3854E-3</v>
      </c>
      <c r="U4729" s="45">
        <v>1.3854E-3</v>
      </c>
      <c r="V4729" s="11"/>
      <c r="W4729" s="11">
        <v>0.4355</v>
      </c>
      <c r="X4729" s="45">
        <v>-1.194E-4</v>
      </c>
      <c r="Y4729" s="45">
        <v>-4.2251000000000002E-4</v>
      </c>
      <c r="Z4729" s="46">
        <v>4.2251000000000002E-4</v>
      </c>
      <c r="AC4729" s="2"/>
      <c r="AD4729" s="2"/>
      <c r="AE4729" s="2"/>
      <c r="AH4729" s="2"/>
      <c r="AI4729" s="2"/>
      <c r="AJ4729" s="2"/>
      <c r="AM4729" s="2"/>
      <c r="AN4729" s="2"/>
      <c r="AO4729" s="2"/>
      <c r="AR4729" s="2"/>
      <c r="AS4729" s="2"/>
      <c r="AT4729" s="2"/>
      <c r="AW4729" s="2"/>
      <c r="AX4729" s="2"/>
      <c r="AY4729" s="2"/>
    </row>
    <row r="4730" spans="8:51" x14ac:dyDescent="0.25">
      <c r="H4730" s="10">
        <v>0.50039999999999996</v>
      </c>
      <c r="I4730" s="45">
        <v>-3.4390000000000001E-4</v>
      </c>
      <c r="J4730" s="45">
        <v>-1.2168999999999999E-3</v>
      </c>
      <c r="K4730" s="45">
        <v>1.2168999999999999E-3</v>
      </c>
      <c r="L4730" s="11"/>
      <c r="M4730" s="11">
        <v>0.51039999999999996</v>
      </c>
      <c r="N4730" s="45">
        <v>-3.7859999999999999E-4</v>
      </c>
      <c r="O4730" s="45">
        <v>-1.3397000000000001E-3</v>
      </c>
      <c r="P4730" s="45">
        <v>1.3397000000000001E-3</v>
      </c>
      <c r="Q4730" s="11"/>
      <c r="R4730" s="11">
        <v>0.51429999999999998</v>
      </c>
      <c r="S4730" s="45">
        <v>-3.9179999999999998E-4</v>
      </c>
      <c r="T4730" s="45">
        <v>-1.3864000000000001E-3</v>
      </c>
      <c r="U4730" s="45">
        <v>1.3864000000000001E-3</v>
      </c>
      <c r="V4730" s="11"/>
      <c r="W4730" s="11">
        <v>0.43540000000000001</v>
      </c>
      <c r="X4730" s="45">
        <v>-1.197E-4</v>
      </c>
      <c r="Y4730" s="45">
        <v>-4.2357000000000001E-4</v>
      </c>
      <c r="Z4730" s="46">
        <v>4.2357000000000001E-4</v>
      </c>
      <c r="AC4730" s="2"/>
      <c r="AD4730" s="2"/>
      <c r="AE4730" s="2"/>
      <c r="AH4730" s="2"/>
      <c r="AI4730" s="2"/>
      <c r="AJ4730" s="2"/>
      <c r="AM4730" s="2"/>
      <c r="AN4730" s="2"/>
      <c r="AO4730" s="2"/>
      <c r="AR4730" s="2"/>
      <c r="AS4730" s="2"/>
      <c r="AT4730" s="2"/>
      <c r="AW4730" s="2"/>
      <c r="AX4730" s="2"/>
      <c r="AY4730" s="2"/>
    </row>
    <row r="4731" spans="8:51" x14ac:dyDescent="0.25">
      <c r="H4731" s="10">
        <v>0.50029999999999997</v>
      </c>
      <c r="I4731" s="45">
        <v>-3.4420000000000002E-4</v>
      </c>
      <c r="J4731" s="45">
        <v>-1.2179999999999999E-3</v>
      </c>
      <c r="K4731" s="45">
        <v>1.2179999999999999E-3</v>
      </c>
      <c r="L4731" s="11"/>
      <c r="M4731" s="11">
        <v>0.51039999999999996</v>
      </c>
      <c r="N4731" s="45">
        <v>-3.79E-4</v>
      </c>
      <c r="O4731" s="45">
        <v>-1.3411E-3</v>
      </c>
      <c r="P4731" s="45">
        <v>1.3411E-3</v>
      </c>
      <c r="Q4731" s="11"/>
      <c r="R4731" s="11">
        <v>0.51419999999999999</v>
      </c>
      <c r="S4731" s="45">
        <v>-3.9219999999999999E-4</v>
      </c>
      <c r="T4731" s="45">
        <v>-1.3878E-3</v>
      </c>
      <c r="U4731" s="45">
        <v>1.3878E-3</v>
      </c>
      <c r="V4731" s="11"/>
      <c r="W4731" s="11">
        <v>0.43530000000000002</v>
      </c>
      <c r="X4731" s="45">
        <v>-1.199E-4</v>
      </c>
      <c r="Y4731" s="45">
        <v>-4.2426999999999997E-4</v>
      </c>
      <c r="Z4731" s="46">
        <v>4.2426999999999997E-4</v>
      </c>
      <c r="AC4731" s="2"/>
      <c r="AD4731" s="2"/>
      <c r="AE4731" s="2"/>
      <c r="AH4731" s="2"/>
      <c r="AI4731" s="2"/>
      <c r="AJ4731" s="2"/>
      <c r="AM4731" s="2"/>
      <c r="AN4731" s="2"/>
      <c r="AO4731" s="2"/>
      <c r="AR4731" s="2"/>
      <c r="AS4731" s="2"/>
      <c r="AT4731" s="2"/>
      <c r="AW4731" s="2"/>
      <c r="AX4731" s="2"/>
      <c r="AY4731" s="2"/>
    </row>
    <row r="4732" spans="8:51" x14ac:dyDescent="0.25">
      <c r="H4732" s="10">
        <v>0.50019999999999998</v>
      </c>
      <c r="I4732" s="45">
        <v>-3.4440000000000002E-4</v>
      </c>
      <c r="J4732" s="45">
        <v>-1.2187000000000001E-3</v>
      </c>
      <c r="K4732" s="45">
        <v>1.2187000000000001E-3</v>
      </c>
      <c r="L4732" s="11"/>
      <c r="M4732" s="11">
        <v>0.51029999999999998</v>
      </c>
      <c r="N4732" s="45">
        <v>-3.791E-4</v>
      </c>
      <c r="O4732" s="45">
        <v>-1.3415E-3</v>
      </c>
      <c r="P4732" s="45">
        <v>1.3415E-3</v>
      </c>
      <c r="Q4732" s="11"/>
      <c r="R4732" s="11">
        <v>0.51419999999999999</v>
      </c>
      <c r="S4732" s="45">
        <v>-3.925E-4</v>
      </c>
      <c r="T4732" s="45">
        <v>-1.3889E-3</v>
      </c>
      <c r="U4732" s="45">
        <v>1.3889E-3</v>
      </c>
      <c r="V4732" s="11"/>
      <c r="W4732" s="11">
        <v>0.43519999999999998</v>
      </c>
      <c r="X4732" s="45">
        <v>-1.2010000000000001E-4</v>
      </c>
      <c r="Y4732" s="45">
        <v>-4.2497999999999999E-4</v>
      </c>
      <c r="Z4732" s="46">
        <v>4.2497999999999999E-4</v>
      </c>
      <c r="AC4732" s="2"/>
      <c r="AD4732" s="2"/>
      <c r="AE4732" s="2"/>
      <c r="AH4732" s="2"/>
      <c r="AI4732" s="2"/>
      <c r="AJ4732" s="2"/>
      <c r="AM4732" s="2"/>
      <c r="AN4732" s="2"/>
      <c r="AO4732" s="2"/>
      <c r="AR4732" s="2"/>
      <c r="AS4732" s="2"/>
      <c r="AT4732" s="2"/>
      <c r="AW4732" s="2"/>
      <c r="AX4732" s="2"/>
      <c r="AY4732" s="2"/>
    </row>
    <row r="4733" spans="8:51" x14ac:dyDescent="0.25">
      <c r="H4733" s="10">
        <v>0.50019999999999998</v>
      </c>
      <c r="I4733" s="45">
        <v>-3.4469999999999998E-4</v>
      </c>
      <c r="J4733" s="45">
        <v>-1.2197E-3</v>
      </c>
      <c r="K4733" s="45">
        <v>1.2197E-3</v>
      </c>
      <c r="L4733" s="11"/>
      <c r="M4733" s="11">
        <v>0.51029999999999998</v>
      </c>
      <c r="N4733" s="45">
        <v>-3.7950000000000001E-4</v>
      </c>
      <c r="O4733" s="45">
        <v>-1.3429E-3</v>
      </c>
      <c r="P4733" s="45">
        <v>1.3429E-3</v>
      </c>
      <c r="Q4733" s="11"/>
      <c r="R4733" s="11">
        <v>0.5141</v>
      </c>
      <c r="S4733" s="45">
        <v>-3.9290000000000001E-4</v>
      </c>
      <c r="T4733" s="45">
        <v>-1.3902999999999999E-3</v>
      </c>
      <c r="U4733" s="45">
        <v>1.3902999999999999E-3</v>
      </c>
      <c r="V4733" s="11"/>
      <c r="W4733" s="11">
        <v>0.43509999999999999</v>
      </c>
      <c r="X4733" s="45">
        <v>-1.203E-4</v>
      </c>
      <c r="Y4733" s="45">
        <v>-4.2569E-4</v>
      </c>
      <c r="Z4733" s="46">
        <v>4.2569E-4</v>
      </c>
      <c r="AC4733" s="2"/>
      <c r="AD4733" s="2"/>
      <c r="AE4733" s="2"/>
      <c r="AH4733" s="2"/>
      <c r="AI4733" s="2"/>
      <c r="AJ4733" s="2"/>
      <c r="AM4733" s="2"/>
      <c r="AN4733" s="2"/>
      <c r="AO4733" s="2"/>
      <c r="AR4733" s="2"/>
      <c r="AS4733" s="2"/>
      <c r="AT4733" s="2"/>
      <c r="AW4733" s="2"/>
      <c r="AX4733" s="2"/>
      <c r="AY4733" s="2"/>
    </row>
    <row r="4734" spans="8:51" x14ac:dyDescent="0.25">
      <c r="H4734" s="10">
        <v>0.50009999999999999</v>
      </c>
      <c r="I4734" s="45">
        <v>-3.4499999999999998E-4</v>
      </c>
      <c r="J4734" s="45">
        <v>-1.2208E-3</v>
      </c>
      <c r="K4734" s="45">
        <v>1.2208E-3</v>
      </c>
      <c r="L4734" s="11"/>
      <c r="M4734" s="11">
        <v>0.51019999999999999</v>
      </c>
      <c r="N4734" s="45">
        <v>-3.7980000000000002E-4</v>
      </c>
      <c r="O4734" s="45">
        <v>-1.3439000000000001E-3</v>
      </c>
      <c r="P4734" s="45">
        <v>1.3439000000000001E-3</v>
      </c>
      <c r="Q4734" s="11"/>
      <c r="R4734" s="11">
        <v>0.5141</v>
      </c>
      <c r="S4734" s="45">
        <v>-3.9320000000000002E-4</v>
      </c>
      <c r="T4734" s="45">
        <v>-1.3914000000000001E-3</v>
      </c>
      <c r="U4734" s="45">
        <v>1.3914000000000001E-3</v>
      </c>
      <c r="V4734" s="11"/>
      <c r="W4734" s="11">
        <v>0.435</v>
      </c>
      <c r="X4734" s="45">
        <v>-1.205E-4</v>
      </c>
      <c r="Y4734" s="45">
        <v>-4.2640000000000001E-4</v>
      </c>
      <c r="Z4734" s="46">
        <v>4.2640000000000001E-4</v>
      </c>
      <c r="AC4734" s="2"/>
      <c r="AD4734" s="2"/>
      <c r="AE4734" s="2"/>
      <c r="AH4734" s="2"/>
      <c r="AI4734" s="2"/>
      <c r="AJ4734" s="2"/>
      <c r="AM4734" s="2"/>
      <c r="AN4734" s="2"/>
      <c r="AO4734" s="2"/>
      <c r="AR4734" s="2"/>
      <c r="AS4734" s="2"/>
      <c r="AT4734" s="2"/>
      <c r="AW4734" s="2"/>
      <c r="AX4734" s="2"/>
      <c r="AY4734" s="2"/>
    </row>
    <row r="4735" spans="8:51" x14ac:dyDescent="0.25">
      <c r="H4735" s="10">
        <v>0.5</v>
      </c>
      <c r="I4735" s="45">
        <v>-3.4519999999999999E-4</v>
      </c>
      <c r="J4735" s="45">
        <v>-1.2214999999999999E-3</v>
      </c>
      <c r="K4735" s="45">
        <v>1.2214999999999999E-3</v>
      </c>
      <c r="L4735" s="11"/>
      <c r="M4735" s="11">
        <v>0.5101</v>
      </c>
      <c r="N4735" s="45">
        <v>-3.7990000000000002E-4</v>
      </c>
      <c r="O4735" s="45">
        <v>-1.3443000000000001E-3</v>
      </c>
      <c r="P4735" s="45">
        <v>1.3443000000000001E-3</v>
      </c>
      <c r="Q4735" s="11"/>
      <c r="R4735" s="11">
        <v>0.51400000000000001</v>
      </c>
      <c r="S4735" s="45">
        <v>-3.9350000000000002E-4</v>
      </c>
      <c r="T4735" s="45">
        <v>-1.3924E-3</v>
      </c>
      <c r="U4735" s="45">
        <v>1.3924E-3</v>
      </c>
      <c r="V4735" s="11"/>
      <c r="W4735" s="11">
        <v>0.43490000000000001</v>
      </c>
      <c r="X4735" s="45">
        <v>-1.208E-4</v>
      </c>
      <c r="Y4735" s="45">
        <v>-4.2746E-4</v>
      </c>
      <c r="Z4735" s="46">
        <v>4.2746E-4</v>
      </c>
      <c r="AC4735" s="2"/>
      <c r="AD4735" s="2"/>
      <c r="AE4735" s="2"/>
      <c r="AH4735" s="2"/>
      <c r="AI4735" s="2"/>
      <c r="AJ4735" s="2"/>
      <c r="AM4735" s="2"/>
      <c r="AN4735" s="2"/>
      <c r="AO4735" s="2"/>
      <c r="AR4735" s="2"/>
      <c r="AS4735" s="2"/>
      <c r="AT4735" s="2"/>
      <c r="AW4735" s="2"/>
      <c r="AX4735" s="2"/>
      <c r="AY4735" s="2"/>
    </row>
    <row r="4736" spans="8:51" x14ac:dyDescent="0.25">
      <c r="H4736" s="10">
        <v>0.49990000000000001</v>
      </c>
      <c r="I4736" s="45">
        <v>-3.455E-4</v>
      </c>
      <c r="J4736" s="45">
        <v>-1.2225999999999999E-3</v>
      </c>
      <c r="K4736" s="45">
        <v>1.2225999999999999E-3</v>
      </c>
      <c r="L4736" s="11"/>
      <c r="M4736" s="11">
        <v>0.51</v>
      </c>
      <c r="N4736" s="45">
        <v>-3.8020000000000003E-4</v>
      </c>
      <c r="O4736" s="45">
        <v>-1.3454000000000001E-3</v>
      </c>
      <c r="P4736" s="45">
        <v>1.3454000000000001E-3</v>
      </c>
      <c r="Q4736" s="11"/>
      <c r="R4736" s="11">
        <v>0.51400000000000001</v>
      </c>
      <c r="S4736" s="45">
        <v>-3.9389999999999998E-4</v>
      </c>
      <c r="T4736" s="45">
        <v>-1.3937999999999999E-3</v>
      </c>
      <c r="U4736" s="45">
        <v>1.3937999999999999E-3</v>
      </c>
      <c r="V4736" s="11"/>
      <c r="W4736" s="11">
        <v>0.43480000000000002</v>
      </c>
      <c r="X4736" s="45">
        <v>-1.21E-4</v>
      </c>
      <c r="Y4736" s="45">
        <v>-4.2817000000000002E-4</v>
      </c>
      <c r="Z4736" s="46">
        <v>4.2817000000000002E-4</v>
      </c>
      <c r="AC4736" s="2"/>
      <c r="AD4736" s="2"/>
      <c r="AE4736" s="2"/>
      <c r="AH4736" s="2"/>
      <c r="AI4736" s="2"/>
      <c r="AJ4736" s="2"/>
      <c r="AM4736" s="2"/>
      <c r="AN4736" s="2"/>
      <c r="AO4736" s="2"/>
      <c r="AR4736" s="2"/>
      <c r="AS4736" s="2"/>
      <c r="AT4736" s="2"/>
      <c r="AW4736" s="2"/>
      <c r="AX4736" s="2"/>
      <c r="AY4736" s="2"/>
    </row>
    <row r="4737" spans="8:51" x14ac:dyDescent="0.25">
      <c r="H4737" s="10">
        <v>0.49990000000000001</v>
      </c>
      <c r="I4737" s="45">
        <v>-3.458E-4</v>
      </c>
      <c r="J4737" s="45">
        <v>-1.2236E-3</v>
      </c>
      <c r="K4737" s="45">
        <v>1.2236E-3</v>
      </c>
      <c r="L4737" s="11"/>
      <c r="M4737" s="11">
        <v>0.51</v>
      </c>
      <c r="N4737" s="45">
        <v>-3.8069999999999998E-4</v>
      </c>
      <c r="O4737" s="45">
        <v>-1.3470999999999999E-3</v>
      </c>
      <c r="P4737" s="45">
        <v>1.3470999999999999E-3</v>
      </c>
      <c r="Q4737" s="11"/>
      <c r="R4737" s="11">
        <v>0.51390000000000002</v>
      </c>
      <c r="S4737" s="45">
        <v>-3.9419999999999999E-4</v>
      </c>
      <c r="T4737" s="45">
        <v>-1.3948999999999999E-3</v>
      </c>
      <c r="U4737" s="45">
        <v>1.3948999999999999E-3</v>
      </c>
      <c r="V4737" s="11"/>
      <c r="W4737" s="11">
        <v>0.43469999999999998</v>
      </c>
      <c r="X4737" s="45">
        <v>-1.2120000000000001E-4</v>
      </c>
      <c r="Y4737" s="45">
        <v>-4.2886999999999998E-4</v>
      </c>
      <c r="Z4737" s="46">
        <v>4.2886999999999998E-4</v>
      </c>
      <c r="AC4737" s="2"/>
      <c r="AD4737" s="2"/>
      <c r="AE4737" s="2"/>
      <c r="AH4737" s="2"/>
      <c r="AI4737" s="2"/>
      <c r="AJ4737" s="2"/>
      <c r="AM4737" s="2"/>
      <c r="AN4737" s="2"/>
      <c r="AO4737" s="2"/>
      <c r="AR4737" s="2"/>
      <c r="AS4737" s="2"/>
      <c r="AT4737" s="2"/>
      <c r="AW4737" s="2"/>
      <c r="AX4737" s="2"/>
      <c r="AY4737" s="2"/>
    </row>
    <row r="4738" spans="8:51" x14ac:dyDescent="0.25">
      <c r="H4738" s="10">
        <v>0.49980000000000002</v>
      </c>
      <c r="I4738" s="45">
        <v>-3.4600000000000001E-4</v>
      </c>
      <c r="J4738" s="45">
        <v>-1.2243E-3</v>
      </c>
      <c r="K4738" s="45">
        <v>1.2243E-3</v>
      </c>
      <c r="L4738" s="11"/>
      <c r="M4738" s="11">
        <v>0.50990000000000002</v>
      </c>
      <c r="N4738" s="45">
        <v>-3.8089999999999999E-4</v>
      </c>
      <c r="O4738" s="45">
        <v>-1.3477999999999999E-3</v>
      </c>
      <c r="P4738" s="45">
        <v>1.3477999999999999E-3</v>
      </c>
      <c r="Q4738" s="11"/>
      <c r="R4738" s="11">
        <v>0.51390000000000002</v>
      </c>
      <c r="S4738" s="45">
        <v>-3.946E-4</v>
      </c>
      <c r="T4738" s="45">
        <v>-1.3963000000000001E-3</v>
      </c>
      <c r="U4738" s="45">
        <v>1.3963000000000001E-3</v>
      </c>
      <c r="V4738" s="11"/>
      <c r="W4738" s="11">
        <v>0.43459999999999999</v>
      </c>
      <c r="X4738" s="45">
        <v>-1.214E-4</v>
      </c>
      <c r="Y4738" s="45">
        <v>-4.2957999999999999E-4</v>
      </c>
      <c r="Z4738" s="46">
        <v>4.2957999999999999E-4</v>
      </c>
      <c r="AC4738" s="2"/>
      <c r="AD4738" s="2"/>
      <c r="AE4738" s="2"/>
      <c r="AH4738" s="2"/>
      <c r="AI4738" s="2"/>
      <c r="AJ4738" s="2"/>
      <c r="AM4738" s="2"/>
      <c r="AN4738" s="2"/>
      <c r="AO4738" s="2"/>
      <c r="AR4738" s="2"/>
      <c r="AS4738" s="2"/>
      <c r="AT4738" s="2"/>
      <c r="AW4738" s="2"/>
      <c r="AX4738" s="2"/>
      <c r="AY4738" s="2"/>
    </row>
    <row r="4739" spans="8:51" x14ac:dyDescent="0.25">
      <c r="H4739" s="10">
        <v>0.49969999999999998</v>
      </c>
      <c r="I4739" s="45">
        <v>-3.4630000000000001E-4</v>
      </c>
      <c r="J4739" s="45">
        <v>-1.2254E-3</v>
      </c>
      <c r="K4739" s="45">
        <v>1.2254E-3</v>
      </c>
      <c r="L4739" s="11"/>
      <c r="M4739" s="11">
        <v>0.50980000000000003</v>
      </c>
      <c r="N4739" s="45">
        <v>-3.8109999999999999E-4</v>
      </c>
      <c r="O4739" s="45">
        <v>-1.3485000000000001E-3</v>
      </c>
      <c r="P4739" s="45">
        <v>1.3485000000000001E-3</v>
      </c>
      <c r="Q4739" s="11"/>
      <c r="R4739" s="11">
        <v>0.51380000000000003</v>
      </c>
      <c r="S4739" s="45">
        <v>-3.949E-4</v>
      </c>
      <c r="T4739" s="45">
        <v>-1.3974E-3</v>
      </c>
      <c r="U4739" s="45">
        <v>1.3974E-3</v>
      </c>
      <c r="V4739" s="11"/>
      <c r="W4739" s="11">
        <v>0.43459999999999999</v>
      </c>
      <c r="X4739" s="45">
        <v>-1.216E-4</v>
      </c>
      <c r="Y4739" s="45">
        <v>-4.3029E-4</v>
      </c>
      <c r="Z4739" s="46">
        <v>4.3029E-4</v>
      </c>
      <c r="AC4739" s="2"/>
      <c r="AD4739" s="2"/>
      <c r="AE4739" s="2"/>
      <c r="AH4739" s="2"/>
      <c r="AI4739" s="2"/>
      <c r="AJ4739" s="2"/>
      <c r="AM4739" s="2"/>
      <c r="AN4739" s="2"/>
      <c r="AO4739" s="2"/>
      <c r="AR4739" s="2"/>
      <c r="AS4739" s="2"/>
      <c r="AT4739" s="2"/>
      <c r="AW4739" s="2"/>
      <c r="AX4739" s="2"/>
      <c r="AY4739" s="2"/>
    </row>
    <row r="4740" spans="8:51" x14ac:dyDescent="0.25">
      <c r="H4740" s="10">
        <v>0.49959999999999999</v>
      </c>
      <c r="I4740" s="45">
        <v>-3.4660000000000002E-4</v>
      </c>
      <c r="J4740" s="45">
        <v>-1.2264999999999999E-3</v>
      </c>
      <c r="K4740" s="45">
        <v>1.2264999999999999E-3</v>
      </c>
      <c r="L4740" s="11"/>
      <c r="M4740" s="11">
        <v>0.50970000000000004</v>
      </c>
      <c r="N4740" s="45">
        <v>-3.813E-4</v>
      </c>
      <c r="O4740" s="45">
        <v>-1.3492999999999999E-3</v>
      </c>
      <c r="P4740" s="45">
        <v>1.3492999999999999E-3</v>
      </c>
      <c r="Q4740" s="11"/>
      <c r="R4740" s="11">
        <v>0.51380000000000003</v>
      </c>
      <c r="S4740" s="45">
        <v>-3.9530000000000001E-4</v>
      </c>
      <c r="T4740" s="45">
        <v>-1.3988E-3</v>
      </c>
      <c r="U4740" s="45">
        <v>1.3988E-3</v>
      </c>
      <c r="V4740" s="11"/>
      <c r="W4740" s="11">
        <v>0.4345</v>
      </c>
      <c r="X4740" s="45">
        <v>-1.219E-4</v>
      </c>
      <c r="Y4740" s="45">
        <v>-4.3135E-4</v>
      </c>
      <c r="Z4740" s="46">
        <v>4.3135E-4</v>
      </c>
      <c r="AC4740" s="2"/>
      <c r="AD4740" s="2"/>
      <c r="AE4740" s="2"/>
      <c r="AH4740" s="2"/>
      <c r="AI4740" s="2"/>
      <c r="AJ4740" s="2"/>
      <c r="AM4740" s="2"/>
      <c r="AN4740" s="2"/>
      <c r="AO4740" s="2"/>
      <c r="AR4740" s="2"/>
      <c r="AS4740" s="2"/>
      <c r="AT4740" s="2"/>
      <c r="AW4740" s="2"/>
      <c r="AX4740" s="2"/>
      <c r="AY4740" s="2"/>
    </row>
    <row r="4741" spans="8:51" x14ac:dyDescent="0.25">
      <c r="H4741" s="10">
        <v>0.49959999999999999</v>
      </c>
      <c r="I4741" s="45">
        <v>-3.4680000000000003E-4</v>
      </c>
      <c r="J4741" s="45">
        <v>-1.2271999999999999E-3</v>
      </c>
      <c r="K4741" s="45">
        <v>1.2271999999999999E-3</v>
      </c>
      <c r="L4741" s="11"/>
      <c r="M4741" s="11">
        <v>0.50960000000000005</v>
      </c>
      <c r="N4741" s="45">
        <v>-3.815E-4</v>
      </c>
      <c r="O4741" s="45">
        <v>-1.3500000000000001E-3</v>
      </c>
      <c r="P4741" s="45">
        <v>1.3500000000000001E-3</v>
      </c>
      <c r="Q4741" s="11"/>
      <c r="R4741" s="11">
        <v>0.51370000000000005</v>
      </c>
      <c r="S4741" s="45">
        <v>-3.9560000000000002E-4</v>
      </c>
      <c r="T4741" s="45">
        <v>-1.3998999999999999E-3</v>
      </c>
      <c r="U4741" s="45">
        <v>1.3998999999999999E-3</v>
      </c>
      <c r="V4741" s="11"/>
      <c r="W4741" s="11">
        <v>0.43440000000000001</v>
      </c>
      <c r="X4741" s="45">
        <v>-1.2210000000000001E-4</v>
      </c>
      <c r="Y4741" s="45">
        <v>-4.3206000000000001E-4</v>
      </c>
      <c r="Z4741" s="46">
        <v>4.3206000000000001E-4</v>
      </c>
      <c r="AC4741" s="2"/>
      <c r="AD4741" s="2"/>
      <c r="AE4741" s="2"/>
      <c r="AH4741" s="2"/>
      <c r="AI4741" s="2"/>
      <c r="AJ4741" s="2"/>
      <c r="AM4741" s="2"/>
      <c r="AN4741" s="2"/>
      <c r="AO4741" s="2"/>
      <c r="AR4741" s="2"/>
      <c r="AS4741" s="2"/>
      <c r="AT4741" s="2"/>
      <c r="AW4741" s="2"/>
      <c r="AX4741" s="2"/>
      <c r="AY4741" s="2"/>
    </row>
    <row r="4742" spans="8:51" x14ac:dyDescent="0.25">
      <c r="H4742" s="10">
        <v>0.4995</v>
      </c>
      <c r="I4742" s="45">
        <v>-3.4699999999999998E-4</v>
      </c>
      <c r="J4742" s="45">
        <v>-1.2279000000000001E-3</v>
      </c>
      <c r="K4742" s="45">
        <v>1.2279000000000001E-3</v>
      </c>
      <c r="L4742" s="11"/>
      <c r="M4742" s="11">
        <v>0.50960000000000005</v>
      </c>
      <c r="N4742" s="45">
        <v>-3.8190000000000001E-4</v>
      </c>
      <c r="O4742" s="45">
        <v>-1.3514E-3</v>
      </c>
      <c r="P4742" s="45">
        <v>1.3514E-3</v>
      </c>
      <c r="Q4742" s="11"/>
      <c r="R4742" s="11">
        <v>0.51370000000000005</v>
      </c>
      <c r="S4742" s="45">
        <v>-3.9599999999999998E-4</v>
      </c>
      <c r="T4742" s="45">
        <v>-1.4013000000000001E-3</v>
      </c>
      <c r="U4742" s="45">
        <v>1.4013000000000001E-3</v>
      </c>
      <c r="V4742" s="11"/>
      <c r="W4742" s="11">
        <v>0.43430000000000002</v>
      </c>
      <c r="X4742" s="45">
        <v>-1.2229999999999999E-4</v>
      </c>
      <c r="Y4742" s="45">
        <v>-4.3277000000000002E-4</v>
      </c>
      <c r="Z4742" s="46">
        <v>4.3277000000000002E-4</v>
      </c>
      <c r="AC4742" s="2"/>
      <c r="AD4742" s="2"/>
      <c r="AE4742" s="2"/>
      <c r="AH4742" s="2"/>
      <c r="AI4742" s="2"/>
      <c r="AJ4742" s="2"/>
      <c r="AM4742" s="2"/>
      <c r="AN4742" s="2"/>
      <c r="AO4742" s="2"/>
      <c r="AR4742" s="2"/>
      <c r="AS4742" s="2"/>
      <c r="AT4742" s="2"/>
      <c r="AW4742" s="2"/>
      <c r="AX4742" s="2"/>
      <c r="AY4742" s="2"/>
    </row>
    <row r="4743" spans="8:51" x14ac:dyDescent="0.25">
      <c r="H4743" s="10">
        <v>0.49940000000000001</v>
      </c>
      <c r="I4743" s="45">
        <v>-3.4729999999999999E-4</v>
      </c>
      <c r="J4743" s="45">
        <v>-1.2289E-3</v>
      </c>
      <c r="K4743" s="45">
        <v>1.2289E-3</v>
      </c>
      <c r="L4743" s="11"/>
      <c r="M4743" s="11">
        <v>0.50949999999999995</v>
      </c>
      <c r="N4743" s="45">
        <v>-3.8230000000000002E-4</v>
      </c>
      <c r="O4743" s="45">
        <v>-1.3527999999999999E-3</v>
      </c>
      <c r="P4743" s="45">
        <v>1.3527999999999999E-3</v>
      </c>
      <c r="Q4743" s="11"/>
      <c r="R4743" s="11">
        <v>0.51359999999999995</v>
      </c>
      <c r="S4743" s="45">
        <v>-3.9629999999999998E-4</v>
      </c>
      <c r="T4743" s="45">
        <v>-1.4023E-3</v>
      </c>
      <c r="U4743" s="45">
        <v>1.4023E-3</v>
      </c>
      <c r="V4743" s="11"/>
      <c r="W4743" s="11">
        <v>0.43419999999999997</v>
      </c>
      <c r="X4743" s="45">
        <v>-1.225E-4</v>
      </c>
      <c r="Y4743" s="45">
        <v>-4.3346999999999998E-4</v>
      </c>
      <c r="Z4743" s="46">
        <v>4.3346999999999998E-4</v>
      </c>
      <c r="AC4743" s="2"/>
      <c r="AD4743" s="2"/>
      <c r="AE4743" s="2"/>
      <c r="AH4743" s="2"/>
      <c r="AI4743" s="2"/>
      <c r="AJ4743" s="2"/>
      <c r="AM4743" s="2"/>
      <c r="AN4743" s="2"/>
      <c r="AO4743" s="2"/>
      <c r="AR4743" s="2"/>
      <c r="AS4743" s="2"/>
      <c r="AT4743" s="2"/>
      <c r="AW4743" s="2"/>
      <c r="AX4743" s="2"/>
      <c r="AY4743" s="2"/>
    </row>
    <row r="4744" spans="8:51" x14ac:dyDescent="0.25">
      <c r="H4744" s="10">
        <v>0.49930000000000002</v>
      </c>
      <c r="I4744" s="45">
        <v>-3.4759999999999999E-4</v>
      </c>
      <c r="J4744" s="45">
        <v>-1.23E-3</v>
      </c>
      <c r="K4744" s="45">
        <v>1.23E-3</v>
      </c>
      <c r="L4744" s="11"/>
      <c r="M4744" s="11">
        <v>0.50949999999999995</v>
      </c>
      <c r="N4744" s="45">
        <v>-3.8259999999999998E-4</v>
      </c>
      <c r="O4744" s="45">
        <v>-1.3538999999999999E-3</v>
      </c>
      <c r="P4744" s="45">
        <v>1.3538999999999999E-3</v>
      </c>
      <c r="Q4744" s="11"/>
      <c r="R4744" s="11">
        <v>0.51359999999999995</v>
      </c>
      <c r="S4744" s="45">
        <v>-3.9669999999999999E-4</v>
      </c>
      <c r="T4744" s="45">
        <v>-1.4038E-3</v>
      </c>
      <c r="U4744" s="45">
        <v>1.4038E-3</v>
      </c>
      <c r="V4744" s="11"/>
      <c r="W4744" s="11">
        <v>0.43409999999999999</v>
      </c>
      <c r="X4744" s="45">
        <v>-1.228E-4</v>
      </c>
      <c r="Y4744" s="45">
        <v>-4.3454000000000002E-4</v>
      </c>
      <c r="Z4744" s="46">
        <v>4.3454000000000002E-4</v>
      </c>
      <c r="AC4744" s="2"/>
      <c r="AD4744" s="2"/>
      <c r="AE4744" s="2"/>
      <c r="AH4744" s="2"/>
      <c r="AI4744" s="2"/>
      <c r="AJ4744" s="2"/>
      <c r="AM4744" s="2"/>
      <c r="AN4744" s="2"/>
      <c r="AO4744" s="2"/>
      <c r="AR4744" s="2"/>
      <c r="AS4744" s="2"/>
      <c r="AT4744" s="2"/>
      <c r="AW4744" s="2"/>
      <c r="AX4744" s="2"/>
      <c r="AY4744" s="2"/>
    </row>
    <row r="4745" spans="8:51" x14ac:dyDescent="0.25">
      <c r="H4745" s="10">
        <v>0.49919999999999998</v>
      </c>
      <c r="I4745" s="45">
        <v>-3.478E-4</v>
      </c>
      <c r="J4745" s="45">
        <v>-1.2306999999999999E-3</v>
      </c>
      <c r="K4745" s="45">
        <v>1.2306999999999999E-3</v>
      </c>
      <c r="L4745" s="11"/>
      <c r="M4745" s="11">
        <v>0.50939999999999996</v>
      </c>
      <c r="N4745" s="45">
        <v>-3.8279999999999998E-4</v>
      </c>
      <c r="O4745" s="45">
        <v>-1.3546000000000001E-3</v>
      </c>
      <c r="P4745" s="45">
        <v>1.3546000000000001E-3</v>
      </c>
      <c r="Q4745" s="11"/>
      <c r="R4745" s="11">
        <v>0.51349999999999996</v>
      </c>
      <c r="S4745" s="45">
        <v>-3.97E-4</v>
      </c>
      <c r="T4745" s="45">
        <v>-1.4048000000000001E-3</v>
      </c>
      <c r="U4745" s="45">
        <v>1.4048000000000001E-3</v>
      </c>
      <c r="V4745" s="11"/>
      <c r="W4745" s="11">
        <v>0.434</v>
      </c>
      <c r="X4745" s="45">
        <v>-1.2300000000000001E-4</v>
      </c>
      <c r="Y4745" s="45">
        <v>-4.3523999999999999E-4</v>
      </c>
      <c r="Z4745" s="46">
        <v>4.3523999999999999E-4</v>
      </c>
      <c r="AC4745" s="2"/>
      <c r="AD4745" s="2"/>
      <c r="AE4745" s="2"/>
      <c r="AH4745" s="2"/>
      <c r="AI4745" s="2"/>
      <c r="AJ4745" s="2"/>
      <c r="AM4745" s="2"/>
      <c r="AN4745" s="2"/>
      <c r="AO4745" s="2"/>
      <c r="AR4745" s="2"/>
      <c r="AS4745" s="2"/>
      <c r="AT4745" s="2"/>
      <c r="AW4745" s="2"/>
      <c r="AX4745" s="2"/>
      <c r="AY4745" s="2"/>
    </row>
    <row r="4746" spans="8:51" x14ac:dyDescent="0.25">
      <c r="H4746" s="10">
        <v>0.49919999999999998</v>
      </c>
      <c r="I4746" s="45">
        <v>-3.481E-4</v>
      </c>
      <c r="J4746" s="45">
        <v>-1.2317999999999999E-3</v>
      </c>
      <c r="K4746" s="45">
        <v>1.2317999999999999E-3</v>
      </c>
      <c r="L4746" s="11"/>
      <c r="M4746" s="11">
        <v>0.50929999999999997</v>
      </c>
      <c r="N4746" s="45">
        <v>-3.8299999999999999E-4</v>
      </c>
      <c r="O4746" s="45">
        <v>-1.3553E-3</v>
      </c>
      <c r="P4746" s="45">
        <v>1.3553E-3</v>
      </c>
      <c r="Q4746" s="11"/>
      <c r="R4746" s="11">
        <v>0.51339999999999997</v>
      </c>
      <c r="S4746" s="45">
        <v>-3.9730000000000001E-4</v>
      </c>
      <c r="T4746" s="45">
        <v>-1.4059000000000001E-3</v>
      </c>
      <c r="U4746" s="45">
        <v>1.4059000000000001E-3</v>
      </c>
      <c r="V4746" s="11"/>
      <c r="W4746" s="11">
        <v>0.43390000000000001</v>
      </c>
      <c r="X4746" s="45">
        <v>-1.2320000000000001E-4</v>
      </c>
      <c r="Y4746" s="45">
        <v>-4.3595E-4</v>
      </c>
      <c r="Z4746" s="46">
        <v>4.3595E-4</v>
      </c>
      <c r="AC4746" s="2"/>
      <c r="AD4746" s="2"/>
      <c r="AE4746" s="2"/>
      <c r="AH4746" s="2"/>
      <c r="AI4746" s="2"/>
      <c r="AJ4746" s="2"/>
      <c r="AM4746" s="2"/>
      <c r="AN4746" s="2"/>
      <c r="AO4746" s="2"/>
      <c r="AR4746" s="2"/>
      <c r="AS4746" s="2"/>
      <c r="AT4746" s="2"/>
      <c r="AW4746" s="2"/>
      <c r="AX4746" s="2"/>
      <c r="AY4746" s="2"/>
    </row>
    <row r="4747" spans="8:51" x14ac:dyDescent="0.25">
      <c r="H4747" s="10">
        <v>0.499</v>
      </c>
      <c r="I4747" s="45">
        <v>-3.4820000000000001E-4</v>
      </c>
      <c r="J4747" s="45">
        <v>-1.2321000000000001E-3</v>
      </c>
      <c r="K4747" s="45">
        <v>1.2321000000000001E-3</v>
      </c>
      <c r="L4747" s="11"/>
      <c r="M4747" s="11">
        <v>0.50919999999999999</v>
      </c>
      <c r="N4747" s="45">
        <v>-3.8329999999999999E-4</v>
      </c>
      <c r="O4747" s="45">
        <v>-1.3563E-3</v>
      </c>
      <c r="P4747" s="45">
        <v>1.3563E-3</v>
      </c>
      <c r="Q4747" s="11"/>
      <c r="R4747" s="11">
        <v>0.51339999999999997</v>
      </c>
      <c r="S4747" s="45">
        <v>-3.9770000000000002E-4</v>
      </c>
      <c r="T4747" s="45">
        <v>-1.4073E-3</v>
      </c>
      <c r="U4747" s="45">
        <v>1.4073E-3</v>
      </c>
      <c r="V4747" s="11"/>
      <c r="W4747" s="11">
        <v>0.43390000000000001</v>
      </c>
      <c r="X4747" s="45">
        <v>-1.2339999999999999E-4</v>
      </c>
      <c r="Y4747" s="45">
        <v>-4.3666000000000001E-4</v>
      </c>
      <c r="Z4747" s="46">
        <v>4.3666000000000001E-4</v>
      </c>
      <c r="AC4747" s="2"/>
      <c r="AD4747" s="2"/>
      <c r="AE4747" s="2"/>
      <c r="AH4747" s="2"/>
      <c r="AI4747" s="2"/>
      <c r="AJ4747" s="2"/>
      <c r="AM4747" s="2"/>
      <c r="AN4747" s="2"/>
      <c r="AO4747" s="2"/>
      <c r="AR4747" s="2"/>
      <c r="AS4747" s="2"/>
      <c r="AT4747" s="2"/>
      <c r="AW4747" s="2"/>
      <c r="AX4747" s="2"/>
      <c r="AY4747" s="2"/>
    </row>
    <row r="4748" spans="8:51" x14ac:dyDescent="0.25">
      <c r="H4748" s="10">
        <v>0.49909999999999999</v>
      </c>
      <c r="I4748" s="45">
        <v>-3.4880000000000002E-4</v>
      </c>
      <c r="J4748" s="45">
        <v>-1.2343E-3</v>
      </c>
      <c r="K4748" s="45">
        <v>1.2343E-3</v>
      </c>
      <c r="L4748" s="11"/>
      <c r="M4748" s="11">
        <v>0.50919999999999999</v>
      </c>
      <c r="N4748" s="45">
        <v>-3.837E-4</v>
      </c>
      <c r="O4748" s="45">
        <v>-1.3577000000000001E-3</v>
      </c>
      <c r="P4748" s="45">
        <v>1.3577000000000001E-3</v>
      </c>
      <c r="Q4748" s="11"/>
      <c r="R4748" s="11">
        <v>0.51329999999999998</v>
      </c>
      <c r="S4748" s="45">
        <v>-3.9800000000000002E-4</v>
      </c>
      <c r="T4748" s="45">
        <v>-1.4084E-3</v>
      </c>
      <c r="U4748" s="45">
        <v>1.4084E-3</v>
      </c>
      <c r="V4748" s="11"/>
      <c r="W4748" s="11">
        <v>0.43380000000000002</v>
      </c>
      <c r="X4748" s="45">
        <v>-1.237E-4</v>
      </c>
      <c r="Y4748" s="45">
        <v>-4.3772E-4</v>
      </c>
      <c r="Z4748" s="46">
        <v>4.3772E-4</v>
      </c>
      <c r="AC4748" s="2"/>
      <c r="AD4748" s="2"/>
      <c r="AE4748" s="2"/>
      <c r="AH4748" s="2"/>
      <c r="AI4748" s="2"/>
      <c r="AJ4748" s="2"/>
      <c r="AM4748" s="2"/>
      <c r="AN4748" s="2"/>
      <c r="AO4748" s="2"/>
      <c r="AR4748" s="2"/>
      <c r="AS4748" s="2"/>
      <c r="AT4748" s="2"/>
      <c r="AW4748" s="2"/>
      <c r="AX4748" s="2"/>
      <c r="AY4748" s="2"/>
    </row>
    <row r="4749" spans="8:51" x14ac:dyDescent="0.25">
      <c r="H4749" s="10">
        <v>0.499</v>
      </c>
      <c r="I4749" s="45">
        <v>-3.4900000000000003E-4</v>
      </c>
      <c r="J4749" s="45">
        <v>-1.235E-3</v>
      </c>
      <c r="K4749" s="45">
        <v>1.235E-3</v>
      </c>
      <c r="L4749" s="11"/>
      <c r="M4749" s="11">
        <v>0.5091</v>
      </c>
      <c r="N4749" s="45">
        <v>-3.8390000000000001E-4</v>
      </c>
      <c r="O4749" s="45">
        <v>-1.3584999999999999E-3</v>
      </c>
      <c r="P4749" s="45">
        <v>1.3584999999999999E-3</v>
      </c>
      <c r="Q4749" s="11"/>
      <c r="R4749" s="11">
        <v>0.51329999999999998</v>
      </c>
      <c r="S4749" s="45">
        <v>-3.9839999999999998E-4</v>
      </c>
      <c r="T4749" s="45">
        <v>-1.4097999999999999E-3</v>
      </c>
      <c r="U4749" s="45">
        <v>1.4097999999999999E-3</v>
      </c>
      <c r="V4749" s="11"/>
      <c r="W4749" s="11">
        <v>0.43369999999999997</v>
      </c>
      <c r="X4749" s="45">
        <v>-1.239E-4</v>
      </c>
      <c r="Y4749" s="45">
        <v>-4.3843000000000002E-4</v>
      </c>
      <c r="Z4749" s="46">
        <v>4.3843000000000002E-4</v>
      </c>
      <c r="AC4749" s="2"/>
      <c r="AD4749" s="2"/>
      <c r="AE4749" s="2"/>
      <c r="AH4749" s="2"/>
      <c r="AI4749" s="2"/>
      <c r="AJ4749" s="2"/>
      <c r="AM4749" s="2"/>
      <c r="AN4749" s="2"/>
      <c r="AO4749" s="2"/>
      <c r="AR4749" s="2"/>
      <c r="AS4749" s="2"/>
      <c r="AT4749" s="2"/>
      <c r="AW4749" s="2"/>
      <c r="AX4749" s="2"/>
      <c r="AY4749" s="2"/>
    </row>
    <row r="4750" spans="8:51" x14ac:dyDescent="0.25">
      <c r="H4750" s="10">
        <v>0.49890000000000001</v>
      </c>
      <c r="I4750" s="45">
        <v>-3.4919999999999998E-4</v>
      </c>
      <c r="J4750" s="45">
        <v>-1.2356999999999999E-3</v>
      </c>
      <c r="K4750" s="45">
        <v>1.2356999999999999E-3</v>
      </c>
      <c r="L4750" s="11"/>
      <c r="M4750" s="11">
        <v>0.50900000000000001</v>
      </c>
      <c r="N4750" s="45">
        <v>-3.8420000000000001E-4</v>
      </c>
      <c r="O4750" s="45">
        <v>-1.3595E-3</v>
      </c>
      <c r="P4750" s="45">
        <v>1.3595E-3</v>
      </c>
      <c r="Q4750" s="11"/>
      <c r="R4750" s="11">
        <v>0.51319999999999999</v>
      </c>
      <c r="S4750" s="45">
        <v>-3.9869999999999999E-4</v>
      </c>
      <c r="T4750" s="45">
        <v>-1.4108E-3</v>
      </c>
      <c r="U4750" s="45">
        <v>1.4108E-3</v>
      </c>
      <c r="V4750" s="11"/>
      <c r="W4750" s="11">
        <v>0.43359999999999999</v>
      </c>
      <c r="X4750" s="45">
        <v>-1.2410000000000001E-4</v>
      </c>
      <c r="Y4750" s="45">
        <v>-4.3913999999999997E-4</v>
      </c>
      <c r="Z4750" s="46">
        <v>4.3913999999999997E-4</v>
      </c>
      <c r="AC4750" s="2"/>
      <c r="AD4750" s="2"/>
      <c r="AE4750" s="2"/>
      <c r="AH4750" s="2"/>
      <c r="AI4750" s="2"/>
      <c r="AJ4750" s="2"/>
      <c r="AM4750" s="2"/>
      <c r="AN4750" s="2"/>
      <c r="AO4750" s="2"/>
      <c r="AR4750" s="2"/>
      <c r="AS4750" s="2"/>
      <c r="AT4750" s="2"/>
      <c r="AW4750" s="2"/>
      <c r="AX4750" s="2"/>
      <c r="AY4750" s="2"/>
    </row>
    <row r="4751" spans="8:51" x14ac:dyDescent="0.25">
      <c r="H4751" s="10">
        <v>0.49880000000000002</v>
      </c>
      <c r="I4751" s="45">
        <v>-3.4959999999999999E-4</v>
      </c>
      <c r="J4751" s="45">
        <v>-1.2371000000000001E-3</v>
      </c>
      <c r="K4751" s="45">
        <v>1.2371000000000001E-3</v>
      </c>
      <c r="L4751" s="11"/>
      <c r="M4751" s="11">
        <v>0.50900000000000001</v>
      </c>
      <c r="N4751" s="45">
        <v>-3.8450000000000002E-4</v>
      </c>
      <c r="O4751" s="45">
        <v>-1.3606E-3</v>
      </c>
      <c r="P4751" s="45">
        <v>1.3606E-3</v>
      </c>
      <c r="Q4751" s="11"/>
      <c r="R4751" s="11">
        <v>0.51319999999999999</v>
      </c>
      <c r="S4751" s="45">
        <v>-3.991E-4</v>
      </c>
      <c r="T4751" s="45">
        <v>-1.4122E-3</v>
      </c>
      <c r="U4751" s="45">
        <v>1.4122E-3</v>
      </c>
      <c r="V4751" s="11"/>
      <c r="W4751" s="11">
        <v>0.4335</v>
      </c>
      <c r="X4751" s="45">
        <v>-1.2439999999999999E-4</v>
      </c>
      <c r="Y4751" s="45">
        <v>-4.4020000000000002E-4</v>
      </c>
      <c r="Z4751" s="46">
        <v>4.4020000000000002E-4</v>
      </c>
      <c r="AC4751" s="2"/>
      <c r="AD4751" s="2"/>
      <c r="AE4751" s="2"/>
      <c r="AH4751" s="2"/>
      <c r="AI4751" s="2"/>
      <c r="AJ4751" s="2"/>
      <c r="AM4751" s="2"/>
      <c r="AN4751" s="2"/>
      <c r="AO4751" s="2"/>
      <c r="AR4751" s="2"/>
      <c r="AS4751" s="2"/>
      <c r="AT4751" s="2"/>
      <c r="AW4751" s="2"/>
      <c r="AX4751" s="2"/>
      <c r="AY4751" s="2"/>
    </row>
    <row r="4752" spans="8:51" x14ac:dyDescent="0.25">
      <c r="H4752" s="10">
        <v>0.49869999999999998</v>
      </c>
      <c r="I4752" s="45">
        <v>-3.4979999999999999E-4</v>
      </c>
      <c r="J4752" s="45">
        <v>-1.2378000000000001E-3</v>
      </c>
      <c r="K4752" s="45">
        <v>1.2378000000000001E-3</v>
      </c>
      <c r="L4752" s="11"/>
      <c r="M4752" s="11">
        <v>0.50890000000000002</v>
      </c>
      <c r="N4752" s="45">
        <v>-3.8460000000000002E-4</v>
      </c>
      <c r="O4752" s="45">
        <v>-1.3609E-3</v>
      </c>
      <c r="P4752" s="45">
        <v>1.3609E-3</v>
      </c>
      <c r="Q4752" s="11"/>
      <c r="R4752" s="11">
        <v>0.5131</v>
      </c>
      <c r="S4752" s="45">
        <v>-3.994E-4</v>
      </c>
      <c r="T4752" s="45">
        <v>-1.4132999999999999E-3</v>
      </c>
      <c r="U4752" s="45">
        <v>1.4132999999999999E-3</v>
      </c>
      <c r="V4752" s="11"/>
      <c r="W4752" s="11">
        <v>0.43340000000000001</v>
      </c>
      <c r="X4752" s="45">
        <v>-1.2459999999999999E-4</v>
      </c>
      <c r="Y4752" s="45">
        <v>-4.4090999999999998E-4</v>
      </c>
      <c r="Z4752" s="46">
        <v>4.4090999999999998E-4</v>
      </c>
      <c r="AC4752" s="2"/>
      <c r="AD4752" s="2"/>
      <c r="AE4752" s="2"/>
      <c r="AH4752" s="2"/>
      <c r="AI4752" s="2"/>
      <c r="AJ4752" s="2"/>
      <c r="AM4752" s="2"/>
      <c r="AN4752" s="2"/>
      <c r="AO4752" s="2"/>
      <c r="AR4752" s="2"/>
      <c r="AS4752" s="2"/>
      <c r="AT4752" s="2"/>
      <c r="AW4752" s="2"/>
      <c r="AX4752" s="2"/>
      <c r="AY4752" s="2"/>
    </row>
    <row r="4753" spans="8:51" x14ac:dyDescent="0.25">
      <c r="H4753" s="10">
        <v>0.49869999999999998</v>
      </c>
      <c r="I4753" s="45">
        <v>-3.5E-4</v>
      </c>
      <c r="J4753" s="45">
        <v>-1.2385E-3</v>
      </c>
      <c r="K4753" s="45">
        <v>1.2385E-3</v>
      </c>
      <c r="L4753" s="11"/>
      <c r="M4753" s="11">
        <v>0.50880000000000003</v>
      </c>
      <c r="N4753" s="45">
        <v>-3.8509999999999998E-4</v>
      </c>
      <c r="O4753" s="45">
        <v>-1.3626999999999999E-3</v>
      </c>
      <c r="P4753" s="45">
        <v>1.3626999999999999E-3</v>
      </c>
      <c r="Q4753" s="11"/>
      <c r="R4753" s="11">
        <v>0.5131</v>
      </c>
      <c r="S4753" s="45">
        <v>-3.9970000000000001E-4</v>
      </c>
      <c r="T4753" s="45">
        <v>-1.4143999999999999E-3</v>
      </c>
      <c r="U4753" s="45">
        <v>1.4143999999999999E-3</v>
      </c>
      <c r="V4753" s="11"/>
      <c r="W4753" s="11">
        <v>0.43340000000000001</v>
      </c>
      <c r="X4753" s="45">
        <v>-1.248E-4</v>
      </c>
      <c r="Y4753" s="45">
        <v>-4.4161E-4</v>
      </c>
      <c r="Z4753" s="46">
        <v>4.4161E-4</v>
      </c>
      <c r="AC4753" s="2"/>
      <c r="AD4753" s="2"/>
      <c r="AE4753" s="2"/>
      <c r="AH4753" s="2"/>
      <c r="AI4753" s="2"/>
      <c r="AJ4753" s="2"/>
      <c r="AM4753" s="2"/>
      <c r="AN4753" s="2"/>
      <c r="AO4753" s="2"/>
      <c r="AR4753" s="2"/>
      <c r="AS4753" s="2"/>
      <c r="AT4753" s="2"/>
      <c r="AW4753" s="2"/>
      <c r="AX4753" s="2"/>
      <c r="AY4753" s="2"/>
    </row>
    <row r="4754" spans="8:51" x14ac:dyDescent="0.25">
      <c r="H4754" s="10">
        <v>0.49859999999999999</v>
      </c>
      <c r="I4754" s="45">
        <v>-3.503E-4</v>
      </c>
      <c r="J4754" s="45">
        <v>-1.2396E-3</v>
      </c>
      <c r="K4754" s="45">
        <v>1.2396E-3</v>
      </c>
      <c r="L4754" s="11"/>
      <c r="M4754" s="11">
        <v>0.50880000000000003</v>
      </c>
      <c r="N4754" s="45">
        <v>-3.8529999999999999E-4</v>
      </c>
      <c r="O4754" s="45">
        <v>-1.3634000000000001E-3</v>
      </c>
      <c r="P4754" s="45">
        <v>1.3634000000000001E-3</v>
      </c>
      <c r="Q4754" s="11"/>
      <c r="R4754" s="11">
        <v>0.51300000000000001</v>
      </c>
      <c r="S4754" s="45">
        <v>-4.0010000000000002E-4</v>
      </c>
      <c r="T4754" s="45">
        <v>-1.4158E-3</v>
      </c>
      <c r="U4754" s="45">
        <v>1.4158E-3</v>
      </c>
      <c r="V4754" s="11"/>
      <c r="W4754" s="11">
        <v>0.43330000000000002</v>
      </c>
      <c r="X4754" s="45">
        <v>-1.2510000000000001E-4</v>
      </c>
      <c r="Y4754" s="45">
        <v>-4.4267999999999998E-4</v>
      </c>
      <c r="Z4754" s="46">
        <v>4.4267999999999998E-4</v>
      </c>
      <c r="AC4754" s="2"/>
      <c r="AD4754" s="2"/>
      <c r="AE4754" s="2"/>
      <c r="AH4754" s="2"/>
      <c r="AI4754" s="2"/>
      <c r="AJ4754" s="2"/>
      <c r="AM4754" s="2"/>
      <c r="AN4754" s="2"/>
      <c r="AO4754" s="2"/>
      <c r="AR4754" s="2"/>
      <c r="AS4754" s="2"/>
      <c r="AT4754" s="2"/>
      <c r="AW4754" s="2"/>
      <c r="AX4754" s="2"/>
      <c r="AY4754" s="2"/>
    </row>
    <row r="4755" spans="8:51" x14ac:dyDescent="0.25">
      <c r="H4755" s="10">
        <v>0.4985</v>
      </c>
      <c r="I4755" s="45">
        <v>-3.5060000000000001E-4</v>
      </c>
      <c r="J4755" s="45">
        <v>-1.2405999999999999E-3</v>
      </c>
      <c r="K4755" s="45">
        <v>1.2405999999999999E-3</v>
      </c>
      <c r="L4755" s="11"/>
      <c r="M4755" s="11">
        <v>0.50860000000000005</v>
      </c>
      <c r="N4755" s="45">
        <v>-3.8549999999999999E-4</v>
      </c>
      <c r="O4755" s="45">
        <v>-1.3641E-3</v>
      </c>
      <c r="P4755" s="45">
        <v>1.3641E-3</v>
      </c>
      <c r="Q4755" s="11"/>
      <c r="R4755" s="11">
        <v>0.51300000000000001</v>
      </c>
      <c r="S4755" s="45">
        <v>-4.0049999999999998E-4</v>
      </c>
      <c r="T4755" s="45">
        <v>-1.4172E-3</v>
      </c>
      <c r="U4755" s="45">
        <v>1.4172E-3</v>
      </c>
      <c r="V4755" s="11"/>
      <c r="W4755" s="11">
        <v>0.43319999999999997</v>
      </c>
      <c r="X4755" s="45">
        <v>-1.2530000000000001E-4</v>
      </c>
      <c r="Y4755" s="45">
        <v>-4.4338E-4</v>
      </c>
      <c r="Z4755" s="46">
        <v>4.4338E-4</v>
      </c>
      <c r="AC4755" s="2"/>
      <c r="AD4755" s="2"/>
      <c r="AE4755" s="2"/>
      <c r="AH4755" s="2"/>
      <c r="AI4755" s="2"/>
      <c r="AJ4755" s="2"/>
      <c r="AM4755" s="2"/>
      <c r="AN4755" s="2"/>
      <c r="AO4755" s="2"/>
      <c r="AR4755" s="2"/>
      <c r="AS4755" s="2"/>
      <c r="AT4755" s="2"/>
      <c r="AW4755" s="2"/>
      <c r="AX4755" s="2"/>
      <c r="AY4755" s="2"/>
    </row>
    <row r="4756" spans="8:51" x14ac:dyDescent="0.25">
      <c r="H4756" s="10">
        <v>0.49840000000000001</v>
      </c>
      <c r="I4756" s="45">
        <v>-3.5080000000000002E-4</v>
      </c>
      <c r="J4756" s="45">
        <v>-1.2413000000000001E-3</v>
      </c>
      <c r="K4756" s="45">
        <v>1.2413000000000001E-3</v>
      </c>
      <c r="L4756" s="11"/>
      <c r="M4756" s="11">
        <v>0.50860000000000005</v>
      </c>
      <c r="N4756" s="45">
        <v>-3.858E-4</v>
      </c>
      <c r="O4756" s="45">
        <v>-1.3652E-3</v>
      </c>
      <c r="P4756" s="45">
        <v>1.3652E-3</v>
      </c>
      <c r="Q4756" s="11"/>
      <c r="R4756" s="11">
        <v>0.51290000000000002</v>
      </c>
      <c r="S4756" s="45">
        <v>-4.0079999999999998E-4</v>
      </c>
      <c r="T4756" s="45">
        <v>-1.4182999999999999E-3</v>
      </c>
      <c r="U4756" s="45">
        <v>1.4182999999999999E-3</v>
      </c>
      <c r="V4756" s="11"/>
      <c r="W4756" s="11">
        <v>0.43309999999999998</v>
      </c>
      <c r="X4756" s="45">
        <v>-1.2549999999999999E-4</v>
      </c>
      <c r="Y4756" s="45">
        <v>-4.4409000000000001E-4</v>
      </c>
      <c r="Z4756" s="46">
        <v>4.4409000000000001E-4</v>
      </c>
      <c r="AC4756" s="2"/>
      <c r="AD4756" s="2"/>
      <c r="AE4756" s="2"/>
      <c r="AH4756" s="2"/>
      <c r="AI4756" s="2"/>
      <c r="AJ4756" s="2"/>
      <c r="AM4756" s="2"/>
      <c r="AN4756" s="2"/>
      <c r="AO4756" s="2"/>
      <c r="AR4756" s="2"/>
      <c r="AS4756" s="2"/>
      <c r="AT4756" s="2"/>
      <c r="AW4756" s="2"/>
      <c r="AX4756" s="2"/>
      <c r="AY4756" s="2"/>
    </row>
    <row r="4757" spans="8:51" x14ac:dyDescent="0.25">
      <c r="H4757" s="10">
        <v>0.49840000000000001</v>
      </c>
      <c r="I4757" s="45">
        <v>-3.5110000000000002E-4</v>
      </c>
      <c r="J4757" s="45">
        <v>-1.2424000000000001E-3</v>
      </c>
      <c r="K4757" s="45">
        <v>1.2424000000000001E-3</v>
      </c>
      <c r="L4757" s="11"/>
      <c r="M4757" s="11">
        <v>0.50849999999999995</v>
      </c>
      <c r="N4757" s="45">
        <v>-3.8610000000000001E-4</v>
      </c>
      <c r="O4757" s="45">
        <v>-1.3661999999999999E-3</v>
      </c>
      <c r="P4757" s="45">
        <v>1.3661999999999999E-3</v>
      </c>
      <c r="Q4757" s="11"/>
      <c r="R4757" s="11">
        <v>0.51290000000000002</v>
      </c>
      <c r="S4757" s="45">
        <v>-4.0119999999999999E-4</v>
      </c>
      <c r="T4757" s="45">
        <v>-1.4197000000000001E-3</v>
      </c>
      <c r="U4757" s="45">
        <v>1.4197000000000001E-3</v>
      </c>
      <c r="V4757" s="11"/>
      <c r="W4757" s="11">
        <v>0.433</v>
      </c>
      <c r="X4757" s="45">
        <v>-1.2579999999999999E-4</v>
      </c>
      <c r="Y4757" s="45">
        <v>-4.4515000000000001E-4</v>
      </c>
      <c r="Z4757" s="46">
        <v>4.4515000000000001E-4</v>
      </c>
      <c r="AC4757" s="2"/>
      <c r="AD4757" s="2"/>
      <c r="AE4757" s="2"/>
      <c r="AH4757" s="2"/>
      <c r="AI4757" s="2"/>
      <c r="AJ4757" s="2"/>
      <c r="AM4757" s="2"/>
      <c r="AN4757" s="2"/>
      <c r="AO4757" s="2"/>
      <c r="AR4757" s="2"/>
      <c r="AS4757" s="2"/>
      <c r="AT4757" s="2"/>
      <c r="AW4757" s="2"/>
      <c r="AX4757" s="2"/>
      <c r="AY4757" s="2"/>
    </row>
    <row r="4758" spans="8:51" x14ac:dyDescent="0.25">
      <c r="H4758" s="10">
        <v>0.49830000000000002</v>
      </c>
      <c r="I4758" s="45">
        <v>-3.5149999999999998E-4</v>
      </c>
      <c r="J4758" s="45">
        <v>-1.2438E-3</v>
      </c>
      <c r="K4758" s="45">
        <v>1.2438E-3</v>
      </c>
      <c r="L4758" s="11"/>
      <c r="M4758" s="11">
        <v>0.50839999999999996</v>
      </c>
      <c r="N4758" s="45">
        <v>-3.8640000000000001E-4</v>
      </c>
      <c r="O4758" s="45">
        <v>-1.3672999999999999E-3</v>
      </c>
      <c r="P4758" s="45">
        <v>1.3672999999999999E-3</v>
      </c>
      <c r="Q4758" s="11"/>
      <c r="R4758" s="11">
        <v>0.51280000000000003</v>
      </c>
      <c r="S4758" s="45">
        <v>-4.015E-4</v>
      </c>
      <c r="T4758" s="45">
        <v>-1.4207E-3</v>
      </c>
      <c r="U4758" s="45">
        <v>1.4207E-3</v>
      </c>
      <c r="V4758" s="11"/>
      <c r="W4758" s="11">
        <v>0.43290000000000001</v>
      </c>
      <c r="X4758" s="45">
        <v>-1.26E-4</v>
      </c>
      <c r="Y4758" s="45">
        <v>-4.4586000000000002E-4</v>
      </c>
      <c r="Z4758" s="46">
        <v>4.4586000000000002E-4</v>
      </c>
      <c r="AC4758" s="2"/>
      <c r="AD4758" s="2"/>
      <c r="AE4758" s="2"/>
      <c r="AH4758" s="2"/>
      <c r="AI4758" s="2"/>
      <c r="AJ4758" s="2"/>
      <c r="AM4758" s="2"/>
      <c r="AN4758" s="2"/>
      <c r="AO4758" s="2"/>
      <c r="AR4758" s="2"/>
      <c r="AS4758" s="2"/>
      <c r="AT4758" s="2"/>
      <c r="AW4758" s="2"/>
      <c r="AX4758" s="2"/>
      <c r="AY4758" s="2"/>
    </row>
    <row r="4759" spans="8:51" x14ac:dyDescent="0.25">
      <c r="H4759" s="10">
        <v>0.49819999999999998</v>
      </c>
      <c r="I4759" s="45">
        <v>-3.5169999999999998E-4</v>
      </c>
      <c r="J4759" s="45">
        <v>-1.2444999999999999E-3</v>
      </c>
      <c r="K4759" s="45">
        <v>1.2444999999999999E-3</v>
      </c>
      <c r="L4759" s="11"/>
      <c r="M4759" s="11">
        <v>0.50829999999999997</v>
      </c>
      <c r="N4759" s="45">
        <v>-3.8650000000000002E-4</v>
      </c>
      <c r="O4759" s="45">
        <v>-1.3676999999999999E-3</v>
      </c>
      <c r="P4759" s="45">
        <v>1.3676999999999999E-3</v>
      </c>
      <c r="Q4759" s="11"/>
      <c r="R4759" s="11">
        <v>0.51280000000000003</v>
      </c>
      <c r="S4759" s="45">
        <v>-4.0180000000000001E-4</v>
      </c>
      <c r="T4759" s="45">
        <v>-1.4218E-3</v>
      </c>
      <c r="U4759" s="45">
        <v>1.4218E-3</v>
      </c>
      <c r="V4759" s="11"/>
      <c r="W4759" s="11">
        <v>0.43280000000000002</v>
      </c>
      <c r="X4759" s="45">
        <v>-1.262E-4</v>
      </c>
      <c r="Y4759" s="45">
        <v>-4.4656999999999997E-4</v>
      </c>
      <c r="Z4759" s="46">
        <v>4.4656999999999997E-4</v>
      </c>
      <c r="AC4759" s="2"/>
      <c r="AD4759" s="2"/>
      <c r="AE4759" s="2"/>
      <c r="AH4759" s="2"/>
      <c r="AI4759" s="2"/>
      <c r="AJ4759" s="2"/>
      <c r="AM4759" s="2"/>
      <c r="AN4759" s="2"/>
      <c r="AO4759" s="2"/>
      <c r="AR4759" s="2"/>
      <c r="AS4759" s="2"/>
      <c r="AT4759" s="2"/>
      <c r="AW4759" s="2"/>
      <c r="AX4759" s="2"/>
      <c r="AY4759" s="2"/>
    </row>
    <row r="4760" spans="8:51" x14ac:dyDescent="0.25">
      <c r="H4760" s="10">
        <v>0.49819999999999998</v>
      </c>
      <c r="I4760" s="45">
        <v>-3.5209999999999999E-4</v>
      </c>
      <c r="J4760" s="45">
        <v>-1.2459000000000001E-3</v>
      </c>
      <c r="K4760" s="45">
        <v>1.2459000000000001E-3</v>
      </c>
      <c r="L4760" s="11"/>
      <c r="M4760" s="11">
        <v>0.50829999999999997</v>
      </c>
      <c r="N4760" s="45">
        <v>-3.8680000000000002E-4</v>
      </c>
      <c r="O4760" s="45">
        <v>-1.3687E-3</v>
      </c>
      <c r="P4760" s="45">
        <v>1.3687E-3</v>
      </c>
      <c r="Q4760" s="11"/>
      <c r="R4760" s="11">
        <v>0.51270000000000004</v>
      </c>
      <c r="S4760" s="45">
        <v>-4.0220000000000002E-4</v>
      </c>
      <c r="T4760" s="45">
        <v>-1.4231999999999999E-3</v>
      </c>
      <c r="U4760" s="45">
        <v>1.4231999999999999E-3</v>
      </c>
      <c r="V4760" s="11"/>
      <c r="W4760" s="11">
        <v>0.43280000000000002</v>
      </c>
      <c r="X4760" s="45">
        <v>-1.2640000000000001E-4</v>
      </c>
      <c r="Y4760" s="45">
        <v>-4.4727999999999999E-4</v>
      </c>
      <c r="Z4760" s="46">
        <v>4.4727999999999999E-4</v>
      </c>
      <c r="AC4760" s="2"/>
      <c r="AD4760" s="2"/>
      <c r="AE4760" s="2"/>
      <c r="AH4760" s="2"/>
      <c r="AI4760" s="2"/>
      <c r="AJ4760" s="2"/>
      <c r="AM4760" s="2"/>
      <c r="AN4760" s="2"/>
      <c r="AO4760" s="2"/>
      <c r="AR4760" s="2"/>
      <c r="AS4760" s="2"/>
      <c r="AT4760" s="2"/>
      <c r="AW4760" s="2"/>
      <c r="AX4760" s="2"/>
      <c r="AY4760" s="2"/>
    </row>
    <row r="4761" spans="8:51" x14ac:dyDescent="0.25">
      <c r="H4761" s="10">
        <v>0.49809999999999999</v>
      </c>
      <c r="I4761" s="45">
        <v>-3.522E-4</v>
      </c>
      <c r="J4761" s="45">
        <v>-1.2463000000000001E-3</v>
      </c>
      <c r="K4761" s="45">
        <v>1.2463000000000001E-3</v>
      </c>
      <c r="L4761" s="11"/>
      <c r="M4761" s="11">
        <v>0.50819999999999999</v>
      </c>
      <c r="N4761" s="45">
        <v>-3.8709999999999998E-4</v>
      </c>
      <c r="O4761" s="45">
        <v>-1.3698E-3</v>
      </c>
      <c r="P4761" s="45">
        <v>1.3698E-3</v>
      </c>
      <c r="Q4761" s="11"/>
      <c r="R4761" s="11">
        <v>0.51270000000000004</v>
      </c>
      <c r="S4761" s="45">
        <v>-4.0250000000000003E-4</v>
      </c>
      <c r="T4761" s="45">
        <v>-1.4243000000000001E-3</v>
      </c>
      <c r="U4761" s="45">
        <v>1.4243000000000001E-3</v>
      </c>
      <c r="V4761" s="11"/>
      <c r="W4761" s="11">
        <v>0.43269999999999997</v>
      </c>
      <c r="X4761" s="45">
        <v>-1.2669999999999999E-4</v>
      </c>
      <c r="Y4761" s="45">
        <v>-4.4833999999999998E-4</v>
      </c>
      <c r="Z4761" s="46">
        <v>4.4833999999999998E-4</v>
      </c>
      <c r="AC4761" s="2"/>
      <c r="AD4761" s="2"/>
      <c r="AE4761" s="2"/>
      <c r="AH4761" s="2"/>
      <c r="AI4761" s="2"/>
      <c r="AJ4761" s="2"/>
      <c r="AM4761" s="2"/>
      <c r="AN4761" s="2"/>
      <c r="AO4761" s="2"/>
      <c r="AR4761" s="2"/>
      <c r="AS4761" s="2"/>
      <c r="AT4761" s="2"/>
      <c r="AW4761" s="2"/>
      <c r="AX4761" s="2"/>
      <c r="AY4761" s="2"/>
    </row>
    <row r="4762" spans="8:51" x14ac:dyDescent="0.25">
      <c r="H4762" s="10">
        <v>0.498</v>
      </c>
      <c r="I4762" s="45">
        <v>-3.525E-4</v>
      </c>
      <c r="J4762" s="45">
        <v>-1.2473E-3</v>
      </c>
      <c r="K4762" s="45">
        <v>1.2473E-3</v>
      </c>
      <c r="L4762" s="11"/>
      <c r="M4762" s="11">
        <v>0.5081</v>
      </c>
      <c r="N4762" s="45">
        <v>-3.8729999999999998E-4</v>
      </c>
      <c r="O4762" s="45">
        <v>-1.3705E-3</v>
      </c>
      <c r="P4762" s="45">
        <v>1.3705E-3</v>
      </c>
      <c r="Q4762" s="11"/>
      <c r="R4762" s="11">
        <v>0.51259999999999994</v>
      </c>
      <c r="S4762" s="45">
        <v>-4.0289999999999998E-4</v>
      </c>
      <c r="T4762" s="45">
        <v>-1.4257E-3</v>
      </c>
      <c r="U4762" s="45">
        <v>1.4257E-3</v>
      </c>
      <c r="V4762" s="11"/>
      <c r="W4762" s="11">
        <v>0.43259999999999998</v>
      </c>
      <c r="X4762" s="45">
        <v>-1.2689999999999999E-4</v>
      </c>
      <c r="Y4762" s="45">
        <v>-4.4904E-4</v>
      </c>
      <c r="Z4762" s="46">
        <v>4.4904E-4</v>
      </c>
      <c r="AC4762" s="2"/>
      <c r="AD4762" s="2"/>
      <c r="AE4762" s="2"/>
      <c r="AH4762" s="2"/>
      <c r="AI4762" s="2"/>
      <c r="AJ4762" s="2"/>
      <c r="AM4762" s="2"/>
      <c r="AN4762" s="2"/>
      <c r="AO4762" s="2"/>
      <c r="AR4762" s="2"/>
      <c r="AS4762" s="2"/>
      <c r="AT4762" s="2"/>
      <c r="AW4762" s="2"/>
      <c r="AX4762" s="2"/>
      <c r="AY4762" s="2"/>
    </row>
    <row r="4763" spans="8:51" x14ac:dyDescent="0.25">
      <c r="H4763" s="10">
        <v>0.49790000000000001</v>
      </c>
      <c r="I4763" s="45">
        <v>-3.5270000000000001E-4</v>
      </c>
      <c r="J4763" s="45">
        <v>-1.2481E-3</v>
      </c>
      <c r="K4763" s="45">
        <v>1.2481E-3</v>
      </c>
      <c r="L4763" s="11"/>
      <c r="M4763" s="11">
        <v>0.50800000000000001</v>
      </c>
      <c r="N4763" s="45">
        <v>-3.8749999999999999E-4</v>
      </c>
      <c r="O4763" s="45">
        <v>-1.3711999999999999E-3</v>
      </c>
      <c r="P4763" s="45">
        <v>1.3711999999999999E-3</v>
      </c>
      <c r="Q4763" s="11"/>
      <c r="R4763" s="11">
        <v>0.51259999999999994</v>
      </c>
      <c r="S4763" s="45">
        <v>-4.0319999999999999E-4</v>
      </c>
      <c r="T4763" s="45">
        <v>-1.4268E-3</v>
      </c>
      <c r="U4763" s="45">
        <v>1.4268E-3</v>
      </c>
      <c r="V4763" s="11"/>
      <c r="W4763" s="11">
        <v>0.4325</v>
      </c>
      <c r="X4763" s="45">
        <v>-1.271E-4</v>
      </c>
      <c r="Y4763" s="45">
        <v>-4.4975000000000001E-4</v>
      </c>
      <c r="Z4763" s="46">
        <v>4.4975000000000001E-4</v>
      </c>
      <c r="AC4763" s="2"/>
      <c r="AD4763" s="2"/>
      <c r="AE4763" s="2"/>
      <c r="AH4763" s="2"/>
      <c r="AI4763" s="2"/>
      <c r="AJ4763" s="2"/>
      <c r="AM4763" s="2"/>
      <c r="AN4763" s="2"/>
      <c r="AO4763" s="2"/>
      <c r="AR4763" s="2"/>
      <c r="AS4763" s="2"/>
      <c r="AT4763" s="2"/>
      <c r="AW4763" s="2"/>
      <c r="AX4763" s="2"/>
      <c r="AY4763" s="2"/>
    </row>
    <row r="4764" spans="8:51" x14ac:dyDescent="0.25">
      <c r="H4764" s="10">
        <v>0.49780000000000002</v>
      </c>
      <c r="I4764" s="45">
        <v>-3.5290000000000001E-4</v>
      </c>
      <c r="J4764" s="45">
        <v>-1.2488E-3</v>
      </c>
      <c r="K4764" s="45">
        <v>1.2488E-3</v>
      </c>
      <c r="L4764" s="11"/>
      <c r="M4764" s="11">
        <v>0.50790000000000002</v>
      </c>
      <c r="N4764" s="45">
        <v>-3.8769999999999999E-4</v>
      </c>
      <c r="O4764" s="45">
        <v>-1.3718999999999999E-3</v>
      </c>
      <c r="P4764" s="45">
        <v>1.3718999999999999E-3</v>
      </c>
      <c r="Q4764" s="11"/>
      <c r="R4764" s="11">
        <v>0.51249999999999996</v>
      </c>
      <c r="S4764" s="45">
        <v>-4.036E-4</v>
      </c>
      <c r="T4764" s="45">
        <v>-1.4281999999999999E-3</v>
      </c>
      <c r="U4764" s="45">
        <v>1.4281999999999999E-3</v>
      </c>
      <c r="V4764" s="11"/>
      <c r="W4764" s="11">
        <v>0.43240000000000001</v>
      </c>
      <c r="X4764" s="45">
        <v>-1.2740000000000001E-4</v>
      </c>
      <c r="Y4764" s="45">
        <v>-4.5081E-4</v>
      </c>
      <c r="Z4764" s="46">
        <v>4.5081E-4</v>
      </c>
      <c r="AC4764" s="2"/>
      <c r="AD4764" s="2"/>
      <c r="AE4764" s="2"/>
      <c r="AH4764" s="2"/>
      <c r="AI4764" s="2"/>
      <c r="AJ4764" s="2"/>
      <c r="AM4764" s="2"/>
      <c r="AN4764" s="2"/>
      <c r="AO4764" s="2"/>
      <c r="AR4764" s="2"/>
      <c r="AS4764" s="2"/>
      <c r="AT4764" s="2"/>
      <c r="AW4764" s="2"/>
      <c r="AX4764" s="2"/>
      <c r="AY4764" s="2"/>
    </row>
    <row r="4765" spans="8:51" x14ac:dyDescent="0.25">
      <c r="H4765" s="10">
        <v>0.49780000000000002</v>
      </c>
      <c r="I4765" s="45">
        <v>-3.5330000000000002E-4</v>
      </c>
      <c r="J4765" s="45">
        <v>-1.2501999999999999E-3</v>
      </c>
      <c r="K4765" s="45">
        <v>1.2501999999999999E-3</v>
      </c>
      <c r="L4765" s="11"/>
      <c r="M4765" s="11">
        <v>0.50790000000000002</v>
      </c>
      <c r="N4765" s="45">
        <v>-3.882E-4</v>
      </c>
      <c r="O4765" s="45">
        <v>-1.3737000000000001E-3</v>
      </c>
      <c r="P4765" s="45">
        <v>1.3737000000000001E-3</v>
      </c>
      <c r="Q4765" s="11"/>
      <c r="R4765" s="11">
        <v>0.51249999999999996</v>
      </c>
      <c r="S4765" s="45">
        <v>-4.0390000000000001E-4</v>
      </c>
      <c r="T4765" s="45">
        <v>-1.4292E-3</v>
      </c>
      <c r="U4765" s="45">
        <v>1.4292E-3</v>
      </c>
      <c r="V4765" s="11"/>
      <c r="W4765" s="11">
        <v>0.43230000000000002</v>
      </c>
      <c r="X4765" s="45">
        <v>-1.2760000000000001E-4</v>
      </c>
      <c r="Y4765" s="45">
        <v>-4.5152000000000001E-4</v>
      </c>
      <c r="Z4765" s="46">
        <v>4.5152000000000001E-4</v>
      </c>
      <c r="AC4765" s="2"/>
      <c r="AD4765" s="2"/>
      <c r="AE4765" s="2"/>
      <c r="AH4765" s="2"/>
      <c r="AI4765" s="2"/>
      <c r="AJ4765" s="2"/>
      <c r="AM4765" s="2"/>
      <c r="AN4765" s="2"/>
      <c r="AO4765" s="2"/>
      <c r="AR4765" s="2"/>
      <c r="AS4765" s="2"/>
      <c r="AT4765" s="2"/>
      <c r="AW4765" s="2"/>
      <c r="AX4765" s="2"/>
      <c r="AY4765" s="2"/>
    </row>
    <row r="4766" spans="8:51" x14ac:dyDescent="0.25">
      <c r="H4766" s="10">
        <v>0.49769999999999998</v>
      </c>
      <c r="I4766" s="45">
        <v>-3.5340000000000002E-4</v>
      </c>
      <c r="J4766" s="45">
        <v>-1.2505000000000001E-3</v>
      </c>
      <c r="K4766" s="45">
        <v>1.2505000000000001E-3</v>
      </c>
      <c r="L4766" s="11"/>
      <c r="M4766" s="11">
        <v>0.50780000000000003</v>
      </c>
      <c r="N4766" s="45">
        <v>-3.8840000000000001E-4</v>
      </c>
      <c r="O4766" s="45">
        <v>-1.3744E-3</v>
      </c>
      <c r="P4766" s="45">
        <v>1.3744E-3</v>
      </c>
      <c r="Q4766" s="11"/>
      <c r="R4766" s="11">
        <v>0.51239999999999997</v>
      </c>
      <c r="S4766" s="45">
        <v>-4.0430000000000002E-4</v>
      </c>
      <c r="T4766" s="45">
        <v>-1.4306E-3</v>
      </c>
      <c r="U4766" s="45">
        <v>1.4306E-3</v>
      </c>
      <c r="V4766" s="11"/>
      <c r="W4766" s="11">
        <v>0.43219999999999997</v>
      </c>
      <c r="X4766" s="45">
        <v>-1.2779999999999999E-4</v>
      </c>
      <c r="Y4766" s="45">
        <v>-4.5223000000000003E-4</v>
      </c>
      <c r="Z4766" s="46">
        <v>4.5223000000000003E-4</v>
      </c>
      <c r="AC4766" s="2"/>
      <c r="AD4766" s="2"/>
      <c r="AE4766" s="2"/>
      <c r="AH4766" s="2"/>
      <c r="AI4766" s="2"/>
      <c r="AJ4766" s="2"/>
      <c r="AM4766" s="2"/>
      <c r="AN4766" s="2"/>
      <c r="AO4766" s="2"/>
      <c r="AR4766" s="2"/>
      <c r="AS4766" s="2"/>
      <c r="AT4766" s="2"/>
      <c r="AW4766" s="2"/>
      <c r="AX4766" s="2"/>
      <c r="AY4766" s="2"/>
    </row>
    <row r="4767" spans="8:51" x14ac:dyDescent="0.25">
      <c r="H4767" s="10">
        <v>0.49759999999999999</v>
      </c>
      <c r="I4767" s="45">
        <v>-3.5369999999999998E-4</v>
      </c>
      <c r="J4767" s="45">
        <v>-1.2516000000000001E-3</v>
      </c>
      <c r="K4767" s="45">
        <v>1.2516000000000001E-3</v>
      </c>
      <c r="L4767" s="11"/>
      <c r="M4767" s="11">
        <v>0.50770000000000004</v>
      </c>
      <c r="N4767" s="45">
        <v>-3.8860000000000001E-4</v>
      </c>
      <c r="O4767" s="45">
        <v>-1.3751E-3</v>
      </c>
      <c r="P4767" s="45">
        <v>1.3751E-3</v>
      </c>
      <c r="Q4767" s="11"/>
      <c r="R4767" s="11">
        <v>0.51239999999999997</v>
      </c>
      <c r="S4767" s="45">
        <v>-4.0460000000000002E-4</v>
      </c>
      <c r="T4767" s="45">
        <v>-1.4316999999999999E-3</v>
      </c>
      <c r="U4767" s="45">
        <v>1.4316999999999999E-3</v>
      </c>
      <c r="V4767" s="11"/>
      <c r="W4767" s="11">
        <v>0.43219999999999997</v>
      </c>
      <c r="X4767" s="45">
        <v>-1.281E-4</v>
      </c>
      <c r="Y4767" s="45">
        <v>-4.5329000000000002E-4</v>
      </c>
      <c r="Z4767" s="46">
        <v>4.5329000000000002E-4</v>
      </c>
      <c r="AC4767" s="2"/>
      <c r="AD4767" s="2"/>
      <c r="AE4767" s="2"/>
      <c r="AH4767" s="2"/>
      <c r="AI4767" s="2"/>
      <c r="AJ4767" s="2"/>
      <c r="AM4767" s="2"/>
      <c r="AN4767" s="2"/>
      <c r="AO4767" s="2"/>
      <c r="AR4767" s="2"/>
      <c r="AS4767" s="2"/>
      <c r="AT4767" s="2"/>
      <c r="AW4767" s="2"/>
      <c r="AX4767" s="2"/>
      <c r="AY4767" s="2"/>
    </row>
    <row r="4768" spans="8:51" x14ac:dyDescent="0.25">
      <c r="H4768" s="10">
        <v>0.4975</v>
      </c>
      <c r="I4768" s="45">
        <v>-3.5399999999999999E-4</v>
      </c>
      <c r="J4768" s="45">
        <v>-1.2527E-3</v>
      </c>
      <c r="K4768" s="45">
        <v>1.2527E-3</v>
      </c>
      <c r="L4768" s="11"/>
      <c r="M4768" s="11">
        <v>0.50770000000000004</v>
      </c>
      <c r="N4768" s="45">
        <v>-3.8900000000000002E-4</v>
      </c>
      <c r="O4768" s="45">
        <v>-1.3764999999999999E-3</v>
      </c>
      <c r="P4768" s="45">
        <v>1.3764999999999999E-3</v>
      </c>
      <c r="Q4768" s="11"/>
      <c r="R4768" s="11">
        <v>0.51229999999999998</v>
      </c>
      <c r="S4768" s="45">
        <v>-4.0499999999999998E-4</v>
      </c>
      <c r="T4768" s="45">
        <v>-1.4331000000000001E-3</v>
      </c>
      <c r="U4768" s="45">
        <v>1.4331000000000001E-3</v>
      </c>
      <c r="V4768" s="11"/>
      <c r="W4768" s="11">
        <v>0.43209999999999998</v>
      </c>
      <c r="X4768" s="45">
        <v>-1.283E-4</v>
      </c>
      <c r="Y4768" s="45">
        <v>-4.5399999999999998E-4</v>
      </c>
      <c r="Z4768" s="46">
        <v>4.5399999999999998E-4</v>
      </c>
      <c r="AC4768" s="2"/>
      <c r="AD4768" s="2"/>
      <c r="AE4768" s="2"/>
      <c r="AH4768" s="2"/>
      <c r="AI4768" s="2"/>
      <c r="AJ4768" s="2"/>
      <c r="AM4768" s="2"/>
      <c r="AN4768" s="2"/>
      <c r="AO4768" s="2"/>
      <c r="AR4768" s="2"/>
      <c r="AS4768" s="2"/>
      <c r="AT4768" s="2"/>
      <c r="AW4768" s="2"/>
      <c r="AX4768" s="2"/>
      <c r="AY4768" s="2"/>
    </row>
    <row r="4769" spans="8:51" x14ac:dyDescent="0.25">
      <c r="H4769" s="10">
        <v>0.49740000000000001</v>
      </c>
      <c r="I4769" s="45">
        <v>-3.5419999999999999E-4</v>
      </c>
      <c r="J4769" s="45">
        <v>-1.2534E-3</v>
      </c>
      <c r="K4769" s="45">
        <v>1.2534E-3</v>
      </c>
      <c r="L4769" s="11"/>
      <c r="M4769" s="11">
        <v>0.50760000000000005</v>
      </c>
      <c r="N4769" s="45">
        <v>-3.8929999999999998E-4</v>
      </c>
      <c r="O4769" s="45">
        <v>-1.3776000000000001E-3</v>
      </c>
      <c r="P4769" s="45">
        <v>1.3776000000000001E-3</v>
      </c>
      <c r="Q4769" s="11"/>
      <c r="R4769" s="11">
        <v>0.51229999999999998</v>
      </c>
      <c r="S4769" s="45">
        <v>-4.0529999999999999E-4</v>
      </c>
      <c r="T4769" s="45">
        <v>-1.4342000000000001E-3</v>
      </c>
      <c r="U4769" s="45">
        <v>1.4342000000000001E-3</v>
      </c>
      <c r="V4769" s="11"/>
      <c r="W4769" s="11">
        <v>0.432</v>
      </c>
      <c r="X4769" s="45">
        <v>-1.2850000000000001E-4</v>
      </c>
      <c r="Y4769" s="45">
        <v>-4.5470999999999999E-4</v>
      </c>
      <c r="Z4769" s="46">
        <v>4.5470999999999999E-4</v>
      </c>
      <c r="AC4769" s="2"/>
      <c r="AD4769" s="2"/>
      <c r="AE4769" s="2"/>
      <c r="AH4769" s="2"/>
      <c r="AI4769" s="2"/>
      <c r="AJ4769" s="2"/>
      <c r="AM4769" s="2"/>
      <c r="AN4769" s="2"/>
      <c r="AO4769" s="2"/>
      <c r="AR4769" s="2"/>
      <c r="AS4769" s="2"/>
      <c r="AT4769" s="2"/>
      <c r="AW4769" s="2"/>
      <c r="AX4769" s="2"/>
      <c r="AY4769" s="2"/>
    </row>
    <row r="4770" spans="8:51" x14ac:dyDescent="0.25">
      <c r="H4770" s="10">
        <v>0.49740000000000001</v>
      </c>
      <c r="I4770" s="45">
        <v>-3.545E-4</v>
      </c>
      <c r="J4770" s="45">
        <v>-1.2543999999999999E-3</v>
      </c>
      <c r="K4770" s="45">
        <v>1.2543999999999999E-3</v>
      </c>
      <c r="L4770" s="11"/>
      <c r="M4770" s="11">
        <v>0.50749999999999995</v>
      </c>
      <c r="N4770" s="45">
        <v>-3.8949999999999998E-4</v>
      </c>
      <c r="O4770" s="45">
        <v>-1.3783000000000001E-3</v>
      </c>
      <c r="P4770" s="45">
        <v>1.3783000000000001E-3</v>
      </c>
      <c r="Q4770" s="11"/>
      <c r="R4770" s="11">
        <v>0.51219999999999999</v>
      </c>
      <c r="S4770" s="45">
        <v>-4.0559999999999999E-4</v>
      </c>
      <c r="T4770" s="45">
        <v>-1.4352E-3</v>
      </c>
      <c r="U4770" s="45">
        <v>1.4352E-3</v>
      </c>
      <c r="V4770" s="11"/>
      <c r="W4770" s="11">
        <v>0.43190000000000001</v>
      </c>
      <c r="X4770" s="45">
        <v>-1.2879999999999999E-4</v>
      </c>
      <c r="Y4770" s="45">
        <v>-4.5576999999999998E-4</v>
      </c>
      <c r="Z4770" s="46">
        <v>4.5576999999999998E-4</v>
      </c>
      <c r="AC4770" s="2"/>
      <c r="AD4770" s="2"/>
      <c r="AE4770" s="2"/>
      <c r="AH4770" s="2"/>
      <c r="AI4770" s="2"/>
      <c r="AJ4770" s="2"/>
      <c r="AM4770" s="2"/>
      <c r="AN4770" s="2"/>
      <c r="AO4770" s="2"/>
      <c r="AR4770" s="2"/>
      <c r="AS4770" s="2"/>
      <c r="AT4770" s="2"/>
      <c r="AW4770" s="2"/>
      <c r="AX4770" s="2"/>
      <c r="AY4770" s="2"/>
    </row>
    <row r="4771" spans="8:51" x14ac:dyDescent="0.25">
      <c r="H4771" s="10">
        <v>0.49730000000000002</v>
      </c>
      <c r="I4771" s="45">
        <v>-3.547E-4</v>
      </c>
      <c r="J4771" s="45">
        <v>-1.2551000000000001E-3</v>
      </c>
      <c r="K4771" s="45">
        <v>1.2551000000000001E-3</v>
      </c>
      <c r="L4771" s="11"/>
      <c r="M4771" s="11">
        <v>0.50749999999999995</v>
      </c>
      <c r="N4771" s="45">
        <v>-3.8979999999999999E-4</v>
      </c>
      <c r="O4771" s="45">
        <v>-1.3793E-3</v>
      </c>
      <c r="P4771" s="45">
        <v>1.3793E-3</v>
      </c>
      <c r="Q4771" s="11"/>
      <c r="R4771" s="11">
        <v>0.5121</v>
      </c>
      <c r="S4771" s="45">
        <v>-4.06E-4</v>
      </c>
      <c r="T4771" s="45">
        <v>-1.4367E-3</v>
      </c>
      <c r="U4771" s="45">
        <v>1.4367E-3</v>
      </c>
      <c r="V4771" s="11"/>
      <c r="W4771" s="11">
        <v>0.43180000000000002</v>
      </c>
      <c r="X4771" s="45">
        <v>-1.2899999999999999E-4</v>
      </c>
      <c r="Y4771" s="45">
        <v>-4.5647999999999999E-4</v>
      </c>
      <c r="Z4771" s="46">
        <v>4.5647999999999999E-4</v>
      </c>
      <c r="AC4771" s="2"/>
      <c r="AD4771" s="2"/>
      <c r="AE4771" s="2"/>
      <c r="AH4771" s="2"/>
      <c r="AI4771" s="2"/>
      <c r="AJ4771" s="2"/>
      <c r="AM4771" s="2"/>
      <c r="AN4771" s="2"/>
      <c r="AO4771" s="2"/>
      <c r="AR4771" s="2"/>
      <c r="AS4771" s="2"/>
      <c r="AT4771" s="2"/>
      <c r="AW4771" s="2"/>
      <c r="AX4771" s="2"/>
      <c r="AY4771" s="2"/>
    </row>
    <row r="4772" spans="8:51" x14ac:dyDescent="0.25">
      <c r="H4772" s="10">
        <v>0.49719999999999998</v>
      </c>
      <c r="I4772" s="45">
        <v>-3.5490000000000001E-4</v>
      </c>
      <c r="J4772" s="45">
        <v>-1.2558000000000001E-3</v>
      </c>
      <c r="K4772" s="45">
        <v>1.2558000000000001E-3</v>
      </c>
      <c r="L4772" s="11"/>
      <c r="M4772" s="11">
        <v>0.50739999999999996</v>
      </c>
      <c r="N4772" s="45">
        <v>-3.902E-4</v>
      </c>
      <c r="O4772" s="45">
        <v>-1.3808E-3</v>
      </c>
      <c r="P4772" s="45">
        <v>1.3808E-3</v>
      </c>
      <c r="Q4772" s="11"/>
      <c r="R4772" s="11">
        <v>0.5121</v>
      </c>
      <c r="S4772" s="45">
        <v>-4.0640000000000001E-4</v>
      </c>
      <c r="T4772" s="45">
        <v>-1.4381000000000001E-3</v>
      </c>
      <c r="U4772" s="45">
        <v>1.4381000000000001E-3</v>
      </c>
      <c r="V4772" s="11"/>
      <c r="W4772" s="11">
        <v>0.43169999999999997</v>
      </c>
      <c r="X4772" s="45">
        <v>-1.293E-4</v>
      </c>
      <c r="Y4772" s="45">
        <v>-4.5753999999999999E-4</v>
      </c>
      <c r="Z4772" s="46">
        <v>4.5753999999999999E-4</v>
      </c>
      <c r="AC4772" s="2"/>
      <c r="AD4772" s="2"/>
      <c r="AE4772" s="2"/>
      <c r="AH4772" s="2"/>
      <c r="AI4772" s="2"/>
      <c r="AJ4772" s="2"/>
      <c r="AM4772" s="2"/>
      <c r="AN4772" s="2"/>
      <c r="AO4772" s="2"/>
      <c r="AR4772" s="2"/>
      <c r="AS4772" s="2"/>
      <c r="AT4772" s="2"/>
      <c r="AW4772" s="2"/>
      <c r="AX4772" s="2"/>
      <c r="AY4772" s="2"/>
    </row>
    <row r="4773" spans="8:51" x14ac:dyDescent="0.25">
      <c r="H4773" s="10">
        <v>0.49709999999999999</v>
      </c>
      <c r="I4773" s="45">
        <v>-3.5530000000000002E-4</v>
      </c>
      <c r="J4773" s="45">
        <v>-1.2573E-3</v>
      </c>
      <c r="K4773" s="45">
        <v>1.2573E-3</v>
      </c>
      <c r="L4773" s="11"/>
      <c r="M4773" s="11">
        <v>0.50729999999999997</v>
      </c>
      <c r="N4773" s="45">
        <v>-3.902E-4</v>
      </c>
      <c r="O4773" s="45">
        <v>-1.3808E-3</v>
      </c>
      <c r="P4773" s="45">
        <v>1.3808E-3</v>
      </c>
      <c r="Q4773" s="11"/>
      <c r="R4773" s="11">
        <v>0.51200000000000001</v>
      </c>
      <c r="S4773" s="45">
        <v>-4.0670000000000002E-4</v>
      </c>
      <c r="T4773" s="45">
        <v>-1.4391E-3</v>
      </c>
      <c r="U4773" s="45">
        <v>1.4391E-3</v>
      </c>
      <c r="V4773" s="11"/>
      <c r="W4773" s="11">
        <v>0.43169999999999997</v>
      </c>
      <c r="X4773" s="45">
        <v>-1.295E-4</v>
      </c>
      <c r="Y4773" s="45">
        <v>-4.5824E-4</v>
      </c>
      <c r="Z4773" s="46">
        <v>4.5824E-4</v>
      </c>
      <c r="AC4773" s="2"/>
      <c r="AD4773" s="2"/>
      <c r="AE4773" s="2"/>
      <c r="AH4773" s="2"/>
      <c r="AI4773" s="2"/>
      <c r="AJ4773" s="2"/>
      <c r="AM4773" s="2"/>
      <c r="AN4773" s="2"/>
      <c r="AO4773" s="2"/>
      <c r="AR4773" s="2"/>
      <c r="AS4773" s="2"/>
      <c r="AT4773" s="2"/>
      <c r="AW4773" s="2"/>
      <c r="AX4773" s="2"/>
      <c r="AY4773" s="2"/>
    </row>
    <row r="4774" spans="8:51" x14ac:dyDescent="0.25">
      <c r="H4774" s="10">
        <v>0.497</v>
      </c>
      <c r="I4774" s="45">
        <v>-3.5550000000000002E-4</v>
      </c>
      <c r="J4774" s="45">
        <v>-1.258E-3</v>
      </c>
      <c r="K4774" s="45">
        <v>1.258E-3</v>
      </c>
      <c r="L4774" s="11"/>
      <c r="M4774" s="11">
        <v>0.50719999999999998</v>
      </c>
      <c r="N4774" s="45">
        <v>-3.9060000000000001E-4</v>
      </c>
      <c r="O4774" s="45">
        <v>-1.3822000000000001E-3</v>
      </c>
      <c r="P4774" s="45">
        <v>1.3822000000000001E-3</v>
      </c>
      <c r="Q4774" s="11"/>
      <c r="R4774" s="11">
        <v>0.51200000000000001</v>
      </c>
      <c r="S4774" s="45">
        <v>-4.0700000000000003E-4</v>
      </c>
      <c r="T4774" s="45">
        <v>-1.4402E-3</v>
      </c>
      <c r="U4774" s="45">
        <v>1.4402E-3</v>
      </c>
      <c r="V4774" s="11"/>
      <c r="W4774" s="11">
        <v>0.43159999999999998</v>
      </c>
      <c r="X4774" s="45">
        <v>-1.2980000000000001E-4</v>
      </c>
      <c r="Y4774" s="45">
        <v>-4.5930999999999999E-4</v>
      </c>
      <c r="Z4774" s="46">
        <v>4.5930999999999999E-4</v>
      </c>
      <c r="AC4774" s="2"/>
      <c r="AD4774" s="2"/>
      <c r="AE4774" s="2"/>
      <c r="AH4774" s="2"/>
      <c r="AI4774" s="2"/>
      <c r="AJ4774" s="2"/>
      <c r="AM4774" s="2"/>
      <c r="AN4774" s="2"/>
      <c r="AO4774" s="2"/>
      <c r="AR4774" s="2"/>
      <c r="AS4774" s="2"/>
      <c r="AT4774" s="2"/>
      <c r="AW4774" s="2"/>
      <c r="AX4774" s="2"/>
      <c r="AY4774" s="2"/>
    </row>
    <row r="4775" spans="8:51" x14ac:dyDescent="0.25">
      <c r="H4775" s="10">
        <v>0.49690000000000001</v>
      </c>
      <c r="I4775" s="45">
        <v>-3.5570000000000003E-4</v>
      </c>
      <c r="J4775" s="45">
        <v>-1.2587E-3</v>
      </c>
      <c r="K4775" s="45">
        <v>1.2587E-3</v>
      </c>
      <c r="L4775" s="11"/>
      <c r="M4775" s="11">
        <v>0.5071</v>
      </c>
      <c r="N4775" s="45">
        <v>-3.9070000000000001E-4</v>
      </c>
      <c r="O4775" s="45">
        <v>-1.3825E-3</v>
      </c>
      <c r="P4775" s="45">
        <v>1.3825E-3</v>
      </c>
      <c r="Q4775" s="11"/>
      <c r="R4775" s="11">
        <v>0.51190000000000002</v>
      </c>
      <c r="S4775" s="45">
        <v>-4.0739999999999998E-4</v>
      </c>
      <c r="T4775" s="45">
        <v>-1.4415999999999999E-3</v>
      </c>
      <c r="U4775" s="45">
        <v>1.4415999999999999E-3</v>
      </c>
      <c r="V4775" s="11"/>
      <c r="W4775" s="11">
        <v>0.43149999999999999</v>
      </c>
      <c r="X4775" s="45">
        <v>-1.2999999999999999E-4</v>
      </c>
      <c r="Y4775" s="45">
        <v>-4.6001000000000001E-4</v>
      </c>
      <c r="Z4775" s="46">
        <v>4.6001000000000001E-4</v>
      </c>
      <c r="AC4775" s="2"/>
      <c r="AD4775" s="2"/>
      <c r="AE4775" s="2"/>
      <c r="AH4775" s="2"/>
      <c r="AI4775" s="2"/>
      <c r="AJ4775" s="2"/>
      <c r="AM4775" s="2"/>
      <c r="AN4775" s="2"/>
      <c r="AO4775" s="2"/>
      <c r="AR4775" s="2"/>
      <c r="AS4775" s="2"/>
      <c r="AT4775" s="2"/>
      <c r="AW4775" s="2"/>
      <c r="AX4775" s="2"/>
      <c r="AY4775" s="2"/>
    </row>
    <row r="4776" spans="8:51" x14ac:dyDescent="0.25">
      <c r="H4776" s="10">
        <v>0.49690000000000001</v>
      </c>
      <c r="I4776" s="45">
        <v>-3.5599999999999998E-4</v>
      </c>
      <c r="J4776" s="45">
        <v>-1.2597000000000001E-3</v>
      </c>
      <c r="K4776" s="45">
        <v>1.2597000000000001E-3</v>
      </c>
      <c r="L4776" s="11"/>
      <c r="M4776" s="11">
        <v>0.50700000000000001</v>
      </c>
      <c r="N4776" s="45">
        <v>-3.9100000000000002E-4</v>
      </c>
      <c r="O4776" s="45">
        <v>-1.3836E-3</v>
      </c>
      <c r="P4776" s="45">
        <v>1.3836E-3</v>
      </c>
      <c r="Q4776" s="11"/>
      <c r="R4776" s="11">
        <v>0.51190000000000002</v>
      </c>
      <c r="S4776" s="45">
        <v>-4.0769999999999999E-4</v>
      </c>
      <c r="T4776" s="45">
        <v>-1.4427000000000001E-3</v>
      </c>
      <c r="U4776" s="45">
        <v>1.4427000000000001E-3</v>
      </c>
      <c r="V4776" s="11"/>
      <c r="W4776" s="11">
        <v>0.43140000000000001</v>
      </c>
      <c r="X4776" s="45">
        <v>-1.3019999999999999E-4</v>
      </c>
      <c r="Y4776" s="45">
        <v>-4.6072000000000002E-4</v>
      </c>
      <c r="Z4776" s="46">
        <v>4.6072000000000002E-4</v>
      </c>
      <c r="AC4776" s="2"/>
      <c r="AD4776" s="2"/>
      <c r="AE4776" s="2"/>
      <c r="AH4776" s="2"/>
      <c r="AI4776" s="2"/>
      <c r="AJ4776" s="2"/>
      <c r="AM4776" s="2"/>
      <c r="AN4776" s="2"/>
      <c r="AO4776" s="2"/>
      <c r="AR4776" s="2"/>
      <c r="AS4776" s="2"/>
      <c r="AT4776" s="2"/>
      <c r="AW4776" s="2"/>
      <c r="AX4776" s="2"/>
      <c r="AY4776" s="2"/>
    </row>
    <row r="4777" spans="8:51" x14ac:dyDescent="0.25">
      <c r="H4777" s="10">
        <v>0.49680000000000002</v>
      </c>
      <c r="I4777" s="45">
        <v>-3.5629999999999999E-4</v>
      </c>
      <c r="J4777" s="45">
        <v>-1.2608000000000001E-3</v>
      </c>
      <c r="K4777" s="45">
        <v>1.2608000000000001E-3</v>
      </c>
      <c r="L4777" s="11"/>
      <c r="M4777" s="11">
        <v>0.50700000000000001</v>
      </c>
      <c r="N4777" s="45">
        <v>-3.9130000000000002E-4</v>
      </c>
      <c r="O4777" s="45">
        <v>-1.3845999999999999E-3</v>
      </c>
      <c r="P4777" s="45">
        <v>1.3845999999999999E-3</v>
      </c>
      <c r="Q4777" s="11"/>
      <c r="R4777" s="11">
        <v>0.51180000000000003</v>
      </c>
      <c r="S4777" s="45">
        <v>-4.081E-4</v>
      </c>
      <c r="T4777" s="45">
        <v>-1.4441E-3</v>
      </c>
      <c r="U4777" s="45">
        <v>1.4441E-3</v>
      </c>
      <c r="V4777" s="11"/>
      <c r="W4777" s="11">
        <v>0.43130000000000002</v>
      </c>
      <c r="X4777" s="45">
        <v>-1.305E-4</v>
      </c>
      <c r="Y4777" s="45">
        <v>-4.6178000000000001E-4</v>
      </c>
      <c r="Z4777" s="46">
        <v>4.6178000000000001E-4</v>
      </c>
      <c r="AC4777" s="2"/>
      <c r="AD4777" s="2"/>
      <c r="AE4777" s="2"/>
      <c r="AH4777" s="2"/>
      <c r="AI4777" s="2"/>
      <c r="AJ4777" s="2"/>
      <c r="AM4777" s="2"/>
      <c r="AN4777" s="2"/>
      <c r="AO4777" s="2"/>
      <c r="AR4777" s="2"/>
      <c r="AS4777" s="2"/>
      <c r="AT4777" s="2"/>
      <c r="AW4777" s="2"/>
      <c r="AX4777" s="2"/>
      <c r="AY4777" s="2"/>
    </row>
    <row r="4778" spans="8:51" x14ac:dyDescent="0.25">
      <c r="H4778" s="10">
        <v>0.49680000000000002</v>
      </c>
      <c r="I4778" s="45">
        <v>-3.567E-4</v>
      </c>
      <c r="J4778" s="45">
        <v>-1.2622E-3</v>
      </c>
      <c r="K4778" s="45">
        <v>1.2622E-3</v>
      </c>
      <c r="L4778" s="11"/>
      <c r="M4778" s="11">
        <v>0.50690000000000002</v>
      </c>
      <c r="N4778" s="45">
        <v>-3.9159999999999998E-4</v>
      </c>
      <c r="O4778" s="45">
        <v>-1.3856999999999999E-3</v>
      </c>
      <c r="P4778" s="45">
        <v>1.3856999999999999E-3</v>
      </c>
      <c r="Q4778" s="11"/>
      <c r="R4778" s="11">
        <v>0.51180000000000003</v>
      </c>
      <c r="S4778" s="45">
        <v>-4.0840000000000001E-4</v>
      </c>
      <c r="T4778" s="45">
        <v>-1.4452E-3</v>
      </c>
      <c r="U4778" s="45">
        <v>1.4452E-3</v>
      </c>
      <c r="V4778" s="11"/>
      <c r="W4778" s="11">
        <v>0.43120000000000003</v>
      </c>
      <c r="X4778" s="45">
        <v>-1.3070000000000001E-4</v>
      </c>
      <c r="Y4778" s="45">
        <v>-4.6249000000000003E-4</v>
      </c>
      <c r="Z4778" s="46">
        <v>4.6249000000000003E-4</v>
      </c>
      <c r="AC4778" s="2"/>
      <c r="AD4778" s="2"/>
      <c r="AE4778" s="2"/>
      <c r="AH4778" s="2"/>
      <c r="AI4778" s="2"/>
      <c r="AJ4778" s="2"/>
      <c r="AM4778" s="2"/>
      <c r="AN4778" s="2"/>
      <c r="AO4778" s="2"/>
      <c r="AR4778" s="2"/>
      <c r="AS4778" s="2"/>
      <c r="AT4778" s="2"/>
      <c r="AW4778" s="2"/>
      <c r="AX4778" s="2"/>
      <c r="AY4778" s="2"/>
    </row>
    <row r="4779" spans="8:51" x14ac:dyDescent="0.25">
      <c r="H4779" s="10">
        <v>0.49669999999999997</v>
      </c>
      <c r="I4779" s="45">
        <v>-3.568E-4</v>
      </c>
      <c r="J4779" s="45">
        <v>-1.2626E-3</v>
      </c>
      <c r="K4779" s="45">
        <v>1.2626E-3</v>
      </c>
      <c r="L4779" s="11"/>
      <c r="M4779" s="11">
        <v>0.50680000000000003</v>
      </c>
      <c r="N4779" s="45">
        <v>-3.9189999999999998E-4</v>
      </c>
      <c r="O4779" s="45">
        <v>-1.3868000000000001E-3</v>
      </c>
      <c r="P4779" s="45">
        <v>1.3868000000000001E-3</v>
      </c>
      <c r="Q4779" s="11"/>
      <c r="R4779" s="11">
        <v>0.51170000000000004</v>
      </c>
      <c r="S4779" s="45">
        <v>-4.0880000000000002E-4</v>
      </c>
      <c r="T4779" s="45">
        <v>-1.4465999999999999E-3</v>
      </c>
      <c r="U4779" s="45">
        <v>1.4465999999999999E-3</v>
      </c>
      <c r="V4779" s="11"/>
      <c r="W4779" s="11">
        <v>0.43120000000000003</v>
      </c>
      <c r="X4779" s="45">
        <v>-1.3100000000000001E-4</v>
      </c>
      <c r="Y4779" s="45">
        <v>-4.6355000000000002E-4</v>
      </c>
      <c r="Z4779" s="46">
        <v>4.6355000000000002E-4</v>
      </c>
      <c r="AC4779" s="2"/>
      <c r="AD4779" s="2"/>
      <c r="AE4779" s="2"/>
      <c r="AH4779" s="2"/>
      <c r="AI4779" s="2"/>
      <c r="AJ4779" s="2"/>
      <c r="AM4779" s="2"/>
      <c r="AN4779" s="2"/>
      <c r="AO4779" s="2"/>
      <c r="AR4779" s="2"/>
      <c r="AS4779" s="2"/>
      <c r="AT4779" s="2"/>
      <c r="AW4779" s="2"/>
      <c r="AX4779" s="2"/>
      <c r="AY4779" s="2"/>
    </row>
    <row r="4780" spans="8:51" x14ac:dyDescent="0.25">
      <c r="H4780" s="10">
        <v>0.49659999999999999</v>
      </c>
      <c r="I4780" s="45">
        <v>-3.57E-4</v>
      </c>
      <c r="J4780" s="45">
        <v>-1.2633E-3</v>
      </c>
      <c r="K4780" s="45">
        <v>1.2633E-3</v>
      </c>
      <c r="L4780" s="11"/>
      <c r="M4780" s="11">
        <v>0.50680000000000003</v>
      </c>
      <c r="N4780" s="45">
        <v>-3.924E-4</v>
      </c>
      <c r="O4780" s="45">
        <v>-1.3885E-3</v>
      </c>
      <c r="P4780" s="45">
        <v>1.3885E-3</v>
      </c>
      <c r="Q4780" s="11"/>
      <c r="R4780" s="11">
        <v>0.51170000000000004</v>
      </c>
      <c r="S4780" s="45">
        <v>-4.0910000000000002E-4</v>
      </c>
      <c r="T4780" s="45">
        <v>-1.4476000000000001E-3</v>
      </c>
      <c r="U4780" s="45">
        <v>1.4476000000000001E-3</v>
      </c>
      <c r="V4780" s="11"/>
      <c r="W4780" s="11">
        <v>0.43109999999999998</v>
      </c>
      <c r="X4780" s="45">
        <v>-1.3119999999999999E-4</v>
      </c>
      <c r="Y4780" s="45">
        <v>-4.6425999999999998E-4</v>
      </c>
      <c r="Z4780" s="46">
        <v>4.6425999999999998E-4</v>
      </c>
      <c r="AC4780" s="2"/>
      <c r="AD4780" s="2"/>
      <c r="AE4780" s="2"/>
      <c r="AH4780" s="2"/>
      <c r="AI4780" s="2"/>
      <c r="AJ4780" s="2"/>
      <c r="AM4780" s="2"/>
      <c r="AN4780" s="2"/>
      <c r="AO4780" s="2"/>
      <c r="AR4780" s="2"/>
      <c r="AS4780" s="2"/>
      <c r="AT4780" s="2"/>
      <c r="AW4780" s="2"/>
      <c r="AX4780" s="2"/>
      <c r="AY4780" s="2"/>
    </row>
    <row r="4781" spans="8:51" x14ac:dyDescent="0.25">
      <c r="H4781" s="10">
        <v>0.4965</v>
      </c>
      <c r="I4781" s="45">
        <v>-3.5730000000000001E-4</v>
      </c>
      <c r="J4781" s="45">
        <v>-1.2643000000000001E-3</v>
      </c>
      <c r="K4781" s="45">
        <v>1.2643000000000001E-3</v>
      </c>
      <c r="L4781" s="11"/>
      <c r="M4781" s="11">
        <v>0.50670000000000004</v>
      </c>
      <c r="N4781" s="45">
        <v>-3.9229999999999999E-4</v>
      </c>
      <c r="O4781" s="45">
        <v>-1.3882E-3</v>
      </c>
      <c r="P4781" s="45">
        <v>1.3882E-3</v>
      </c>
      <c r="Q4781" s="11"/>
      <c r="R4781" s="11">
        <v>0.51160000000000005</v>
      </c>
      <c r="S4781" s="45">
        <v>-4.0949999999999998E-4</v>
      </c>
      <c r="T4781" s="45">
        <v>-1.449E-3</v>
      </c>
      <c r="U4781" s="45">
        <v>1.449E-3</v>
      </c>
      <c r="V4781" s="11"/>
      <c r="W4781" s="11">
        <v>0.43099999999999999</v>
      </c>
      <c r="X4781" s="45">
        <v>-1.314E-4</v>
      </c>
      <c r="Y4781" s="45">
        <v>-4.6496999999999999E-4</v>
      </c>
      <c r="Z4781" s="46">
        <v>4.6496999999999999E-4</v>
      </c>
      <c r="AC4781" s="2"/>
      <c r="AD4781" s="2"/>
      <c r="AE4781" s="2"/>
      <c r="AH4781" s="2"/>
      <c r="AI4781" s="2"/>
      <c r="AJ4781" s="2"/>
      <c r="AM4781" s="2"/>
      <c r="AN4781" s="2"/>
      <c r="AO4781" s="2"/>
      <c r="AR4781" s="2"/>
      <c r="AS4781" s="2"/>
      <c r="AT4781" s="2"/>
      <c r="AW4781" s="2"/>
      <c r="AX4781" s="2"/>
      <c r="AY4781" s="2"/>
    </row>
    <row r="4782" spans="8:51" x14ac:dyDescent="0.25">
      <c r="H4782" s="10">
        <v>0.49640000000000001</v>
      </c>
      <c r="I4782" s="45">
        <v>-3.5760000000000002E-4</v>
      </c>
      <c r="J4782" s="45">
        <v>-1.2654000000000001E-3</v>
      </c>
      <c r="K4782" s="45">
        <v>1.2654000000000001E-3</v>
      </c>
      <c r="L4782" s="11"/>
      <c r="M4782" s="11">
        <v>0.50660000000000005</v>
      </c>
      <c r="N4782" s="45">
        <v>-3.925E-4</v>
      </c>
      <c r="O4782" s="45">
        <v>-1.3889E-3</v>
      </c>
      <c r="P4782" s="45">
        <v>1.3889E-3</v>
      </c>
      <c r="Q4782" s="11"/>
      <c r="R4782" s="11">
        <v>0.51160000000000005</v>
      </c>
      <c r="S4782" s="45">
        <v>-4.0989999999999999E-4</v>
      </c>
      <c r="T4782" s="45">
        <v>-1.4505E-3</v>
      </c>
      <c r="U4782" s="45">
        <v>1.4505E-3</v>
      </c>
      <c r="V4782" s="11"/>
      <c r="W4782" s="11">
        <v>0.43090000000000001</v>
      </c>
      <c r="X4782" s="45">
        <v>-1.317E-4</v>
      </c>
      <c r="Y4782" s="45">
        <v>-4.6602999999999998E-4</v>
      </c>
      <c r="Z4782" s="46">
        <v>4.6602999999999998E-4</v>
      </c>
      <c r="AC4782" s="2"/>
      <c r="AD4782" s="2"/>
      <c r="AE4782" s="2"/>
      <c r="AH4782" s="2"/>
      <c r="AI4782" s="2"/>
      <c r="AJ4782" s="2"/>
      <c r="AM4782" s="2"/>
      <c r="AN4782" s="2"/>
      <c r="AO4782" s="2"/>
      <c r="AR4782" s="2"/>
      <c r="AS4782" s="2"/>
      <c r="AT4782" s="2"/>
      <c r="AW4782" s="2"/>
      <c r="AX4782" s="2"/>
      <c r="AY4782" s="2"/>
    </row>
    <row r="4783" spans="8:51" x14ac:dyDescent="0.25">
      <c r="H4783" s="10">
        <v>0.49640000000000001</v>
      </c>
      <c r="I4783" s="45">
        <v>-3.5799999999999997E-4</v>
      </c>
      <c r="J4783" s="45">
        <v>-1.2668E-3</v>
      </c>
      <c r="K4783" s="45">
        <v>1.2668E-3</v>
      </c>
      <c r="L4783" s="11"/>
      <c r="M4783" s="11">
        <v>0.50649999999999995</v>
      </c>
      <c r="N4783" s="45">
        <v>-3.9300000000000001E-4</v>
      </c>
      <c r="O4783" s="45">
        <v>-1.3906999999999999E-3</v>
      </c>
      <c r="P4783" s="45">
        <v>1.3906999999999999E-3</v>
      </c>
      <c r="Q4783" s="11"/>
      <c r="R4783" s="11">
        <v>0.51149999999999995</v>
      </c>
      <c r="S4783" s="45">
        <v>-4.102E-4</v>
      </c>
      <c r="T4783" s="45">
        <v>-1.4515000000000001E-3</v>
      </c>
      <c r="U4783" s="45">
        <v>1.4515000000000001E-3</v>
      </c>
      <c r="V4783" s="11"/>
      <c r="W4783" s="11">
        <v>0.43080000000000002</v>
      </c>
      <c r="X4783" s="45">
        <v>-1.3190000000000001E-4</v>
      </c>
      <c r="Y4783" s="45">
        <v>-4.6673999999999999E-4</v>
      </c>
      <c r="Z4783" s="46">
        <v>4.6673999999999999E-4</v>
      </c>
      <c r="AC4783" s="2"/>
      <c r="AD4783" s="2"/>
      <c r="AE4783" s="2"/>
      <c r="AH4783" s="2"/>
      <c r="AI4783" s="2"/>
      <c r="AJ4783" s="2"/>
      <c r="AM4783" s="2"/>
      <c r="AN4783" s="2"/>
      <c r="AO4783" s="2"/>
      <c r="AR4783" s="2"/>
      <c r="AS4783" s="2"/>
      <c r="AT4783" s="2"/>
      <c r="AW4783" s="2"/>
      <c r="AX4783" s="2"/>
      <c r="AY4783" s="2"/>
    </row>
    <row r="4784" spans="8:51" x14ac:dyDescent="0.25">
      <c r="H4784" s="10">
        <v>0.49630000000000002</v>
      </c>
      <c r="I4784" s="45">
        <v>-3.5819999999999998E-4</v>
      </c>
      <c r="J4784" s="45">
        <v>-1.2675E-3</v>
      </c>
      <c r="K4784" s="45">
        <v>1.2675E-3</v>
      </c>
      <c r="L4784" s="11"/>
      <c r="M4784" s="11">
        <v>0.50639999999999996</v>
      </c>
      <c r="N4784" s="45">
        <v>-3.9320000000000002E-4</v>
      </c>
      <c r="O4784" s="45">
        <v>-1.3914000000000001E-3</v>
      </c>
      <c r="P4784" s="45">
        <v>1.3914000000000001E-3</v>
      </c>
      <c r="Q4784" s="11"/>
      <c r="R4784" s="11">
        <v>0.51149999999999995</v>
      </c>
      <c r="S4784" s="45">
        <v>-4.1060000000000001E-4</v>
      </c>
      <c r="T4784" s="45">
        <v>-1.4529E-3</v>
      </c>
      <c r="U4784" s="45">
        <v>1.4529E-3</v>
      </c>
      <c r="V4784" s="11"/>
      <c r="W4784" s="11">
        <v>0.43070000000000003</v>
      </c>
      <c r="X4784" s="45">
        <v>-1.3210000000000001E-4</v>
      </c>
      <c r="Y4784" s="45">
        <v>-4.6745000000000001E-4</v>
      </c>
      <c r="Z4784" s="46">
        <v>4.6745000000000001E-4</v>
      </c>
      <c r="AC4784" s="2"/>
      <c r="AD4784" s="2"/>
      <c r="AE4784" s="2"/>
      <c r="AH4784" s="2"/>
      <c r="AI4784" s="2"/>
      <c r="AJ4784" s="2"/>
      <c r="AM4784" s="2"/>
      <c r="AN4784" s="2"/>
      <c r="AO4784" s="2"/>
      <c r="AR4784" s="2"/>
      <c r="AS4784" s="2"/>
      <c r="AT4784" s="2"/>
      <c r="AW4784" s="2"/>
      <c r="AX4784" s="2"/>
      <c r="AY4784" s="2"/>
    </row>
    <row r="4785" spans="8:51" x14ac:dyDescent="0.25">
      <c r="H4785" s="10">
        <v>0.49630000000000002</v>
      </c>
      <c r="I4785" s="45">
        <v>-3.5859999999999999E-4</v>
      </c>
      <c r="J4785" s="45">
        <v>-1.2689000000000001E-3</v>
      </c>
      <c r="K4785" s="45">
        <v>1.2689000000000001E-3</v>
      </c>
      <c r="L4785" s="11"/>
      <c r="M4785" s="11">
        <v>0.50639999999999996</v>
      </c>
      <c r="N4785" s="45">
        <v>-3.9360000000000003E-4</v>
      </c>
      <c r="O4785" s="45">
        <v>-1.3928E-3</v>
      </c>
      <c r="P4785" s="45">
        <v>1.3928E-3</v>
      </c>
      <c r="Q4785" s="11"/>
      <c r="R4785" s="11">
        <v>0.51139999999999997</v>
      </c>
      <c r="S4785" s="45">
        <v>-4.1090000000000001E-4</v>
      </c>
      <c r="T4785" s="45">
        <v>-1.454E-3</v>
      </c>
      <c r="U4785" s="45">
        <v>1.454E-3</v>
      </c>
      <c r="V4785" s="11"/>
      <c r="W4785" s="11">
        <v>0.43070000000000003</v>
      </c>
      <c r="X4785" s="45">
        <v>-1.3239999999999999E-4</v>
      </c>
      <c r="Y4785" s="45">
        <v>-4.6851E-4</v>
      </c>
      <c r="Z4785" s="46">
        <v>4.6851E-4</v>
      </c>
      <c r="AC4785" s="2"/>
      <c r="AD4785" s="2"/>
      <c r="AE4785" s="2"/>
      <c r="AH4785" s="2"/>
      <c r="AI4785" s="2"/>
      <c r="AJ4785" s="2"/>
      <c r="AM4785" s="2"/>
      <c r="AN4785" s="2"/>
      <c r="AO4785" s="2"/>
      <c r="AR4785" s="2"/>
      <c r="AS4785" s="2"/>
      <c r="AT4785" s="2"/>
      <c r="AW4785" s="2"/>
      <c r="AX4785" s="2"/>
      <c r="AY4785" s="2"/>
    </row>
    <row r="4786" spans="8:51" x14ac:dyDescent="0.25">
      <c r="H4786" s="10">
        <v>0.49609999999999999</v>
      </c>
      <c r="I4786" s="45">
        <v>-3.5859999999999999E-4</v>
      </c>
      <c r="J4786" s="45">
        <v>-1.2689000000000001E-3</v>
      </c>
      <c r="K4786" s="45">
        <v>1.2689000000000001E-3</v>
      </c>
      <c r="L4786" s="11"/>
      <c r="M4786" s="11">
        <v>0.50629999999999997</v>
      </c>
      <c r="N4786" s="45">
        <v>-3.9389999999999998E-4</v>
      </c>
      <c r="O4786" s="45">
        <v>-1.3937999999999999E-3</v>
      </c>
      <c r="P4786" s="45">
        <v>1.3937999999999999E-3</v>
      </c>
      <c r="Q4786" s="11"/>
      <c r="R4786" s="11">
        <v>0.51139999999999997</v>
      </c>
      <c r="S4786" s="45">
        <v>-4.1130000000000002E-4</v>
      </c>
      <c r="T4786" s="45">
        <v>-1.4553999999999999E-3</v>
      </c>
      <c r="U4786" s="45">
        <v>1.4553999999999999E-3</v>
      </c>
      <c r="V4786" s="11"/>
      <c r="W4786" s="11">
        <v>0.43059999999999998</v>
      </c>
      <c r="X4786" s="45">
        <v>-1.326E-4</v>
      </c>
      <c r="Y4786" s="45">
        <v>-4.6921000000000002E-4</v>
      </c>
      <c r="Z4786" s="46">
        <v>4.6921000000000002E-4</v>
      </c>
      <c r="AC4786" s="2"/>
      <c r="AD4786" s="2"/>
      <c r="AE4786" s="2"/>
      <c r="AH4786" s="2"/>
      <c r="AI4786" s="2"/>
      <c r="AJ4786" s="2"/>
      <c r="AM4786" s="2"/>
      <c r="AN4786" s="2"/>
      <c r="AO4786" s="2"/>
      <c r="AR4786" s="2"/>
      <c r="AS4786" s="2"/>
      <c r="AT4786" s="2"/>
      <c r="AW4786" s="2"/>
      <c r="AX4786" s="2"/>
      <c r="AY4786" s="2"/>
    </row>
    <row r="4787" spans="8:51" x14ac:dyDescent="0.25">
      <c r="H4787" s="10">
        <v>0.49609999999999999</v>
      </c>
      <c r="I4787" s="45">
        <v>-3.591E-4</v>
      </c>
      <c r="J4787" s="45">
        <v>-1.2707E-3</v>
      </c>
      <c r="K4787" s="45">
        <v>1.2707E-3</v>
      </c>
      <c r="L4787" s="11"/>
      <c r="M4787" s="11">
        <v>0.50619999999999998</v>
      </c>
      <c r="N4787" s="45">
        <v>-3.9399999999999998E-4</v>
      </c>
      <c r="O4787" s="45">
        <v>-1.3942E-3</v>
      </c>
      <c r="P4787" s="45">
        <v>1.3942E-3</v>
      </c>
      <c r="Q4787" s="11"/>
      <c r="R4787" s="11">
        <v>0.51129999999999998</v>
      </c>
      <c r="S4787" s="45">
        <v>-4.1159999999999998E-4</v>
      </c>
      <c r="T4787" s="45">
        <v>-1.4564999999999999E-3</v>
      </c>
      <c r="U4787" s="45">
        <v>1.4564999999999999E-3</v>
      </c>
      <c r="V4787" s="11"/>
      <c r="W4787" s="11">
        <v>0.43049999999999999</v>
      </c>
      <c r="X4787" s="45">
        <v>-1.329E-4</v>
      </c>
      <c r="Y4787" s="45">
        <v>-4.7028E-4</v>
      </c>
      <c r="Z4787" s="46">
        <v>4.7028E-4</v>
      </c>
      <c r="AC4787" s="2"/>
      <c r="AD4787" s="2"/>
      <c r="AE4787" s="2"/>
      <c r="AH4787" s="2"/>
      <c r="AI4787" s="2"/>
      <c r="AJ4787" s="2"/>
      <c r="AM4787" s="2"/>
      <c r="AN4787" s="2"/>
      <c r="AO4787" s="2"/>
      <c r="AR4787" s="2"/>
      <c r="AS4787" s="2"/>
      <c r="AT4787" s="2"/>
      <c r="AW4787" s="2"/>
      <c r="AX4787" s="2"/>
      <c r="AY4787" s="2"/>
    </row>
    <row r="4788" spans="8:51" x14ac:dyDescent="0.25">
      <c r="H4788" s="10">
        <v>0.496</v>
      </c>
      <c r="I4788" s="45">
        <v>-3.592E-4</v>
      </c>
      <c r="J4788" s="45">
        <v>-1.2711000000000001E-3</v>
      </c>
      <c r="K4788" s="45">
        <v>1.2711000000000001E-3</v>
      </c>
      <c r="L4788" s="11"/>
      <c r="M4788" s="11">
        <v>0.50619999999999998</v>
      </c>
      <c r="N4788" s="45">
        <v>-3.946E-4</v>
      </c>
      <c r="O4788" s="45">
        <v>-1.3963000000000001E-3</v>
      </c>
      <c r="P4788" s="45">
        <v>1.3963000000000001E-3</v>
      </c>
      <c r="Q4788" s="11"/>
      <c r="R4788" s="11">
        <v>0.51129999999999998</v>
      </c>
      <c r="S4788" s="45">
        <v>-4.1199999999999999E-4</v>
      </c>
      <c r="T4788" s="45">
        <v>-1.4579E-3</v>
      </c>
      <c r="U4788" s="45">
        <v>1.4579E-3</v>
      </c>
      <c r="V4788" s="11"/>
      <c r="W4788" s="11">
        <v>0.4304</v>
      </c>
      <c r="X4788" s="45">
        <v>-1.3310000000000001E-4</v>
      </c>
      <c r="Y4788" s="45">
        <v>-4.7098000000000002E-4</v>
      </c>
      <c r="Z4788" s="46">
        <v>4.7098000000000002E-4</v>
      </c>
      <c r="AC4788" s="2"/>
      <c r="AD4788" s="2"/>
      <c r="AE4788" s="2"/>
      <c r="AH4788" s="2"/>
      <c r="AI4788" s="2"/>
      <c r="AJ4788" s="2"/>
      <c r="AM4788" s="2"/>
      <c r="AN4788" s="2"/>
      <c r="AO4788" s="2"/>
      <c r="AR4788" s="2"/>
      <c r="AS4788" s="2"/>
      <c r="AT4788" s="2"/>
      <c r="AW4788" s="2"/>
      <c r="AX4788" s="2"/>
      <c r="AY4788" s="2"/>
    </row>
    <row r="4789" spans="8:51" x14ac:dyDescent="0.25">
      <c r="H4789" s="10">
        <v>0.49590000000000001</v>
      </c>
      <c r="I4789" s="45">
        <v>-3.5950000000000001E-4</v>
      </c>
      <c r="J4789" s="45">
        <v>-1.2721E-3</v>
      </c>
      <c r="K4789" s="45">
        <v>1.2721E-3</v>
      </c>
      <c r="L4789" s="11"/>
      <c r="M4789" s="11">
        <v>0.50609999999999999</v>
      </c>
      <c r="N4789" s="45">
        <v>-3.947E-4</v>
      </c>
      <c r="O4789" s="45">
        <v>-1.3967000000000001E-3</v>
      </c>
      <c r="P4789" s="45">
        <v>1.3967000000000001E-3</v>
      </c>
      <c r="Q4789" s="11"/>
      <c r="R4789" s="11">
        <v>0.51119999999999999</v>
      </c>
      <c r="S4789" s="45">
        <v>-4.1229999999999999E-4</v>
      </c>
      <c r="T4789" s="45">
        <v>-1.459E-3</v>
      </c>
      <c r="U4789" s="45">
        <v>1.459E-3</v>
      </c>
      <c r="V4789" s="11"/>
      <c r="W4789" s="11">
        <v>0.43030000000000002</v>
      </c>
      <c r="X4789" s="45">
        <v>-1.3339999999999999E-4</v>
      </c>
      <c r="Y4789" s="45">
        <v>-4.7205000000000001E-4</v>
      </c>
      <c r="Z4789" s="46">
        <v>4.7205000000000001E-4</v>
      </c>
      <c r="AC4789" s="2"/>
      <c r="AD4789" s="2"/>
      <c r="AE4789" s="2"/>
      <c r="AH4789" s="2"/>
      <c r="AI4789" s="2"/>
      <c r="AJ4789" s="2"/>
      <c r="AM4789" s="2"/>
      <c r="AN4789" s="2"/>
      <c r="AO4789" s="2"/>
      <c r="AR4789" s="2"/>
      <c r="AS4789" s="2"/>
      <c r="AT4789" s="2"/>
      <c r="AW4789" s="2"/>
      <c r="AX4789" s="2"/>
      <c r="AY4789" s="2"/>
    </row>
    <row r="4790" spans="8:51" x14ac:dyDescent="0.25">
      <c r="H4790" s="10">
        <v>0.49590000000000001</v>
      </c>
      <c r="I4790" s="45">
        <v>-3.5990000000000002E-4</v>
      </c>
      <c r="J4790" s="45">
        <v>-1.2734999999999999E-3</v>
      </c>
      <c r="K4790" s="45">
        <v>1.2734999999999999E-3</v>
      </c>
      <c r="L4790" s="11"/>
      <c r="M4790" s="11">
        <v>0.50609999999999999</v>
      </c>
      <c r="N4790" s="45">
        <v>-3.9510000000000001E-4</v>
      </c>
      <c r="O4790" s="45">
        <v>-1.3981E-3</v>
      </c>
      <c r="P4790" s="45">
        <v>1.3981E-3</v>
      </c>
      <c r="Q4790" s="11"/>
      <c r="R4790" s="11">
        <v>0.51119999999999999</v>
      </c>
      <c r="S4790" s="45">
        <v>-4.127E-4</v>
      </c>
      <c r="T4790" s="45">
        <v>-1.4603999999999999E-3</v>
      </c>
      <c r="U4790" s="45">
        <v>1.4603999999999999E-3</v>
      </c>
      <c r="V4790" s="11"/>
      <c r="W4790" s="11">
        <v>0.43030000000000002</v>
      </c>
      <c r="X4790" s="45">
        <v>-1.3359999999999999E-4</v>
      </c>
      <c r="Y4790" s="45">
        <v>-4.7275000000000003E-4</v>
      </c>
      <c r="Z4790" s="46">
        <v>4.7275000000000003E-4</v>
      </c>
      <c r="AC4790" s="2"/>
      <c r="AD4790" s="2"/>
      <c r="AE4790" s="2"/>
      <c r="AH4790" s="2"/>
      <c r="AI4790" s="2"/>
      <c r="AJ4790" s="2"/>
      <c r="AM4790" s="2"/>
      <c r="AN4790" s="2"/>
      <c r="AO4790" s="2"/>
      <c r="AR4790" s="2"/>
      <c r="AS4790" s="2"/>
      <c r="AT4790" s="2"/>
      <c r="AW4790" s="2"/>
      <c r="AX4790" s="2"/>
      <c r="AY4790" s="2"/>
    </row>
    <row r="4791" spans="8:51" x14ac:dyDescent="0.25">
      <c r="H4791" s="10">
        <v>0.49580000000000002</v>
      </c>
      <c r="I4791" s="45">
        <v>-3.6010000000000003E-4</v>
      </c>
      <c r="J4791" s="45">
        <v>-1.2742000000000001E-3</v>
      </c>
      <c r="K4791" s="45">
        <v>1.2742000000000001E-3</v>
      </c>
      <c r="L4791" s="11"/>
      <c r="M4791" s="11">
        <v>0.50600000000000001</v>
      </c>
      <c r="N4791" s="45">
        <v>-3.9530000000000001E-4</v>
      </c>
      <c r="O4791" s="45">
        <v>-1.3988E-3</v>
      </c>
      <c r="P4791" s="45">
        <v>1.3988E-3</v>
      </c>
      <c r="Q4791" s="11"/>
      <c r="R4791" s="11">
        <v>0.5111</v>
      </c>
      <c r="S4791" s="45">
        <v>-4.1310000000000001E-4</v>
      </c>
      <c r="T4791" s="45">
        <v>-1.4618000000000001E-3</v>
      </c>
      <c r="U4791" s="45">
        <v>1.4618000000000001E-3</v>
      </c>
      <c r="V4791" s="11"/>
      <c r="W4791" s="11">
        <v>0.43020000000000003</v>
      </c>
      <c r="X4791" s="45">
        <v>-1.339E-4</v>
      </c>
      <c r="Y4791" s="45">
        <v>-4.7381000000000002E-4</v>
      </c>
      <c r="Z4791" s="46">
        <v>4.7381000000000002E-4</v>
      </c>
      <c r="AC4791" s="2"/>
      <c r="AD4791" s="2"/>
      <c r="AE4791" s="2"/>
      <c r="AH4791" s="2"/>
      <c r="AI4791" s="2"/>
      <c r="AJ4791" s="2"/>
      <c r="AM4791" s="2"/>
      <c r="AN4791" s="2"/>
      <c r="AO4791" s="2"/>
      <c r="AR4791" s="2"/>
      <c r="AS4791" s="2"/>
      <c r="AT4791" s="2"/>
      <c r="AW4791" s="2"/>
      <c r="AX4791" s="2"/>
      <c r="AY4791" s="2"/>
    </row>
    <row r="4792" spans="8:51" x14ac:dyDescent="0.25">
      <c r="H4792" s="10">
        <v>0.49569999999999997</v>
      </c>
      <c r="I4792" s="45">
        <v>-3.6039999999999998E-4</v>
      </c>
      <c r="J4792" s="45">
        <v>-1.2753E-3</v>
      </c>
      <c r="K4792" s="45">
        <v>1.2753E-3</v>
      </c>
      <c r="L4792" s="11"/>
      <c r="M4792" s="11">
        <v>0.50590000000000002</v>
      </c>
      <c r="N4792" s="45">
        <v>-3.9560000000000002E-4</v>
      </c>
      <c r="O4792" s="45">
        <v>-1.3998999999999999E-3</v>
      </c>
      <c r="P4792" s="45">
        <v>1.3998999999999999E-3</v>
      </c>
      <c r="Q4792" s="11"/>
      <c r="R4792" s="11">
        <v>0.5111</v>
      </c>
      <c r="S4792" s="45">
        <v>-4.1340000000000002E-4</v>
      </c>
      <c r="T4792" s="45">
        <v>-1.4628E-3</v>
      </c>
      <c r="U4792" s="45">
        <v>1.4628E-3</v>
      </c>
      <c r="V4792" s="11"/>
      <c r="W4792" s="11">
        <v>0.43009999999999998</v>
      </c>
      <c r="X4792" s="45">
        <v>-1.3410000000000001E-4</v>
      </c>
      <c r="Y4792" s="45">
        <v>-4.7451999999999998E-4</v>
      </c>
      <c r="Z4792" s="46">
        <v>4.7451999999999998E-4</v>
      </c>
      <c r="AC4792" s="2"/>
      <c r="AD4792" s="2"/>
      <c r="AE4792" s="2"/>
      <c r="AH4792" s="2"/>
      <c r="AI4792" s="2"/>
      <c r="AJ4792" s="2"/>
      <c r="AM4792" s="2"/>
      <c r="AN4792" s="2"/>
      <c r="AO4792" s="2"/>
      <c r="AR4792" s="2"/>
      <c r="AS4792" s="2"/>
      <c r="AT4792" s="2"/>
      <c r="AW4792" s="2"/>
      <c r="AX4792" s="2"/>
      <c r="AY4792" s="2"/>
    </row>
    <row r="4793" spans="8:51" x14ac:dyDescent="0.25">
      <c r="H4793" s="10">
        <v>0.49559999999999998</v>
      </c>
      <c r="I4793" s="45">
        <v>-3.6069999999999999E-4</v>
      </c>
      <c r="J4793" s="45">
        <v>-1.2764E-3</v>
      </c>
      <c r="K4793" s="45">
        <v>1.2764E-3</v>
      </c>
      <c r="L4793" s="11"/>
      <c r="M4793" s="11">
        <v>0.50580000000000003</v>
      </c>
      <c r="N4793" s="45">
        <v>-3.9580000000000003E-4</v>
      </c>
      <c r="O4793" s="45">
        <v>-1.4005999999999999E-3</v>
      </c>
      <c r="P4793" s="45">
        <v>1.4005999999999999E-3</v>
      </c>
      <c r="Q4793" s="11"/>
      <c r="R4793" s="11">
        <v>0.51100000000000001</v>
      </c>
      <c r="S4793" s="45">
        <v>-4.1379999999999998E-4</v>
      </c>
      <c r="T4793" s="45">
        <v>-1.4643E-3</v>
      </c>
      <c r="U4793" s="45">
        <v>1.4643E-3</v>
      </c>
      <c r="V4793" s="11"/>
      <c r="W4793" s="11">
        <v>0.43</v>
      </c>
      <c r="X4793" s="45">
        <v>-1.3439999999999999E-4</v>
      </c>
      <c r="Y4793" s="45">
        <v>-4.7558000000000002E-4</v>
      </c>
      <c r="Z4793" s="46">
        <v>4.7558000000000002E-4</v>
      </c>
      <c r="AC4793" s="2"/>
      <c r="AD4793" s="2"/>
      <c r="AE4793" s="2"/>
      <c r="AH4793" s="2"/>
      <c r="AI4793" s="2"/>
      <c r="AJ4793" s="2"/>
      <c r="AM4793" s="2"/>
      <c r="AN4793" s="2"/>
      <c r="AO4793" s="2"/>
      <c r="AR4793" s="2"/>
      <c r="AS4793" s="2"/>
      <c r="AT4793" s="2"/>
      <c r="AW4793" s="2"/>
      <c r="AX4793" s="2"/>
      <c r="AY4793" s="2"/>
    </row>
    <row r="4794" spans="8:51" x14ac:dyDescent="0.25">
      <c r="H4794" s="10">
        <v>0.49559999999999998</v>
      </c>
      <c r="I4794" s="45">
        <v>-3.6089999999999999E-4</v>
      </c>
      <c r="J4794" s="45">
        <v>-1.2771E-3</v>
      </c>
      <c r="K4794" s="45">
        <v>1.2771E-3</v>
      </c>
      <c r="L4794" s="11"/>
      <c r="M4794" s="11">
        <v>0.50580000000000003</v>
      </c>
      <c r="N4794" s="45">
        <v>-3.9619999999999998E-4</v>
      </c>
      <c r="O4794" s="45">
        <v>-1.402E-3</v>
      </c>
      <c r="P4794" s="45">
        <v>1.402E-3</v>
      </c>
      <c r="Q4794" s="11"/>
      <c r="R4794" s="11">
        <v>0.51100000000000001</v>
      </c>
      <c r="S4794" s="45">
        <v>-4.1409999999999998E-4</v>
      </c>
      <c r="T4794" s="45">
        <v>-1.4652999999999999E-3</v>
      </c>
      <c r="U4794" s="45">
        <v>1.4652999999999999E-3</v>
      </c>
      <c r="V4794" s="11"/>
      <c r="W4794" s="11">
        <v>0.4299</v>
      </c>
      <c r="X4794" s="45">
        <v>-1.3459999999999999E-4</v>
      </c>
      <c r="Y4794" s="45">
        <v>-4.7628999999999998E-4</v>
      </c>
      <c r="Z4794" s="46">
        <v>4.7628999999999998E-4</v>
      </c>
      <c r="AC4794" s="2"/>
      <c r="AD4794" s="2"/>
      <c r="AE4794" s="2"/>
      <c r="AH4794" s="2"/>
      <c r="AI4794" s="2"/>
      <c r="AJ4794" s="2"/>
      <c r="AM4794" s="2"/>
      <c r="AN4794" s="2"/>
      <c r="AO4794" s="2"/>
      <c r="AR4794" s="2"/>
      <c r="AS4794" s="2"/>
      <c r="AT4794" s="2"/>
      <c r="AW4794" s="2"/>
      <c r="AX4794" s="2"/>
      <c r="AY4794" s="2"/>
    </row>
    <row r="4795" spans="8:51" x14ac:dyDescent="0.25">
      <c r="H4795" s="10">
        <v>0.4955</v>
      </c>
      <c r="I4795" s="45">
        <v>-3.611E-4</v>
      </c>
      <c r="J4795" s="45">
        <v>-1.2777999999999999E-3</v>
      </c>
      <c r="K4795" s="45">
        <v>1.2777999999999999E-3</v>
      </c>
      <c r="L4795" s="11"/>
      <c r="M4795" s="11">
        <v>0.50580000000000003</v>
      </c>
      <c r="N4795" s="45">
        <v>-3.9659999999999999E-4</v>
      </c>
      <c r="O4795" s="45">
        <v>-1.4034E-3</v>
      </c>
      <c r="P4795" s="45">
        <v>1.4034E-3</v>
      </c>
      <c r="Q4795" s="11"/>
      <c r="R4795" s="11">
        <v>0.51090000000000002</v>
      </c>
      <c r="S4795" s="45">
        <v>-4.1449999999999999E-4</v>
      </c>
      <c r="T4795" s="45">
        <v>-1.4667E-3</v>
      </c>
      <c r="U4795" s="45">
        <v>1.4667E-3</v>
      </c>
      <c r="V4795" s="11"/>
      <c r="W4795" s="11">
        <v>0.4299</v>
      </c>
      <c r="X4795" s="45">
        <v>-1.349E-4</v>
      </c>
      <c r="Y4795" s="45">
        <v>-4.7734999999999997E-4</v>
      </c>
      <c r="Z4795" s="46">
        <v>4.7734999999999997E-4</v>
      </c>
      <c r="AC4795" s="2"/>
      <c r="AD4795" s="2"/>
      <c r="AE4795" s="2"/>
      <c r="AH4795" s="2"/>
      <c r="AI4795" s="2"/>
      <c r="AJ4795" s="2"/>
      <c r="AM4795" s="2"/>
      <c r="AN4795" s="2"/>
      <c r="AO4795" s="2"/>
      <c r="AR4795" s="2"/>
      <c r="AS4795" s="2"/>
      <c r="AT4795" s="2"/>
      <c r="AW4795" s="2"/>
      <c r="AX4795" s="2"/>
      <c r="AY4795" s="2"/>
    </row>
    <row r="4796" spans="8:51" x14ac:dyDescent="0.25">
      <c r="H4796" s="10">
        <v>0.49540000000000001</v>
      </c>
      <c r="I4796" s="45">
        <v>-3.615E-4</v>
      </c>
      <c r="J4796" s="45">
        <v>-1.2792000000000001E-3</v>
      </c>
      <c r="K4796" s="45">
        <v>1.2792000000000001E-3</v>
      </c>
      <c r="L4796" s="11"/>
      <c r="M4796" s="11">
        <v>0.50570000000000004</v>
      </c>
      <c r="N4796" s="45">
        <v>-3.968E-4</v>
      </c>
      <c r="O4796" s="45">
        <v>-1.4040999999999999E-3</v>
      </c>
      <c r="P4796" s="45">
        <v>1.4040999999999999E-3</v>
      </c>
      <c r="Q4796" s="11"/>
      <c r="R4796" s="11">
        <v>0.51090000000000002</v>
      </c>
      <c r="S4796" s="45">
        <v>-4.148E-4</v>
      </c>
      <c r="T4796" s="45">
        <v>-1.4678E-3</v>
      </c>
      <c r="U4796" s="45">
        <v>1.4678E-3</v>
      </c>
      <c r="V4796" s="11"/>
      <c r="W4796" s="11">
        <v>0.42980000000000002</v>
      </c>
      <c r="X4796" s="45">
        <v>-1.351E-4</v>
      </c>
      <c r="Y4796" s="45">
        <v>-4.7805999999999999E-4</v>
      </c>
      <c r="Z4796" s="46">
        <v>4.7805999999999999E-4</v>
      </c>
      <c r="AC4796" s="2"/>
      <c r="AD4796" s="2"/>
      <c r="AE4796" s="2"/>
      <c r="AH4796" s="2"/>
      <c r="AI4796" s="2"/>
      <c r="AJ4796" s="2"/>
      <c r="AM4796" s="2"/>
      <c r="AN4796" s="2"/>
      <c r="AO4796" s="2"/>
      <c r="AR4796" s="2"/>
      <c r="AS4796" s="2"/>
      <c r="AT4796" s="2"/>
      <c r="AW4796" s="2"/>
      <c r="AX4796" s="2"/>
      <c r="AY4796" s="2"/>
    </row>
    <row r="4797" spans="8:51" x14ac:dyDescent="0.25">
      <c r="H4797" s="10">
        <v>0.49540000000000001</v>
      </c>
      <c r="I4797" s="45">
        <v>-3.6180000000000001E-4</v>
      </c>
      <c r="J4797" s="45">
        <v>-1.2803000000000001E-3</v>
      </c>
      <c r="K4797" s="45">
        <v>1.2803000000000001E-3</v>
      </c>
      <c r="L4797" s="11"/>
      <c r="M4797" s="11">
        <v>0.50560000000000005</v>
      </c>
      <c r="N4797" s="45">
        <v>-3.971E-4</v>
      </c>
      <c r="O4797" s="45">
        <v>-1.4051999999999999E-3</v>
      </c>
      <c r="P4797" s="45">
        <v>1.4051999999999999E-3</v>
      </c>
      <c r="Q4797" s="11"/>
      <c r="R4797" s="11">
        <v>0.51080000000000003</v>
      </c>
      <c r="S4797" s="45">
        <v>-4.1510000000000001E-4</v>
      </c>
      <c r="T4797" s="45">
        <v>-1.4689E-3</v>
      </c>
      <c r="U4797" s="45">
        <v>1.4689E-3</v>
      </c>
      <c r="V4797" s="11"/>
      <c r="W4797" s="11">
        <v>0.42970000000000003</v>
      </c>
      <c r="X4797" s="45">
        <v>-1.3530000000000001E-4</v>
      </c>
      <c r="Y4797" s="45">
        <v>-4.7877E-4</v>
      </c>
      <c r="Z4797" s="46">
        <v>4.7877E-4</v>
      </c>
      <c r="AC4797" s="2"/>
      <c r="AD4797" s="2"/>
      <c r="AE4797" s="2"/>
      <c r="AH4797" s="2"/>
      <c r="AI4797" s="2"/>
      <c r="AJ4797" s="2"/>
      <c r="AM4797" s="2"/>
      <c r="AN4797" s="2"/>
      <c r="AO4797" s="2"/>
      <c r="AR4797" s="2"/>
      <c r="AS4797" s="2"/>
      <c r="AT4797" s="2"/>
      <c r="AW4797" s="2"/>
      <c r="AX4797" s="2"/>
      <c r="AY4797" s="2"/>
    </row>
    <row r="4798" spans="8:51" x14ac:dyDescent="0.25">
      <c r="H4798" s="10">
        <v>0.49530000000000002</v>
      </c>
      <c r="I4798" s="45">
        <v>-3.6200000000000002E-4</v>
      </c>
      <c r="J4798" s="45">
        <v>-1.281E-3</v>
      </c>
      <c r="K4798" s="45">
        <v>1.281E-3</v>
      </c>
      <c r="L4798" s="11"/>
      <c r="M4798" s="11">
        <v>0.50549999999999995</v>
      </c>
      <c r="N4798" s="45">
        <v>-3.9720000000000001E-4</v>
      </c>
      <c r="O4798" s="45">
        <v>-1.4055000000000001E-3</v>
      </c>
      <c r="P4798" s="45">
        <v>1.4055000000000001E-3</v>
      </c>
      <c r="Q4798" s="11"/>
      <c r="R4798" s="11">
        <v>0.51080000000000003</v>
      </c>
      <c r="S4798" s="45">
        <v>-4.1550000000000002E-4</v>
      </c>
      <c r="T4798" s="45">
        <v>-1.4702999999999999E-3</v>
      </c>
      <c r="U4798" s="45">
        <v>1.4702999999999999E-3</v>
      </c>
      <c r="V4798" s="11"/>
      <c r="W4798" s="11">
        <v>0.42959999999999998</v>
      </c>
      <c r="X4798" s="45">
        <v>-1.3559999999999999E-4</v>
      </c>
      <c r="Y4798" s="45">
        <v>-4.7982999999999999E-4</v>
      </c>
      <c r="Z4798" s="46">
        <v>4.7982999999999999E-4</v>
      </c>
      <c r="AC4798" s="2"/>
      <c r="AD4798" s="2"/>
      <c r="AE4798" s="2"/>
      <c r="AH4798" s="2"/>
      <c r="AI4798" s="2"/>
      <c r="AJ4798" s="2"/>
      <c r="AM4798" s="2"/>
      <c r="AN4798" s="2"/>
      <c r="AO4798" s="2"/>
      <c r="AR4798" s="2"/>
      <c r="AS4798" s="2"/>
      <c r="AT4798" s="2"/>
      <c r="AW4798" s="2"/>
      <c r="AX4798" s="2"/>
      <c r="AY4798" s="2"/>
    </row>
    <row r="4799" spans="8:51" x14ac:dyDescent="0.25">
      <c r="H4799" s="10">
        <v>0.49519999999999997</v>
      </c>
      <c r="I4799" s="45">
        <v>-3.6240000000000003E-4</v>
      </c>
      <c r="J4799" s="45">
        <v>-1.2823999999999999E-3</v>
      </c>
      <c r="K4799" s="45">
        <v>1.2823999999999999E-3</v>
      </c>
      <c r="L4799" s="11"/>
      <c r="M4799" s="11">
        <v>0.50539999999999996</v>
      </c>
      <c r="N4799" s="45">
        <v>-3.9740000000000001E-4</v>
      </c>
      <c r="O4799" s="45">
        <v>-1.4062E-3</v>
      </c>
      <c r="P4799" s="45">
        <v>1.4062E-3</v>
      </c>
      <c r="Q4799" s="11"/>
      <c r="R4799" s="11">
        <v>0.51070000000000004</v>
      </c>
      <c r="S4799" s="45">
        <v>-4.1590000000000003E-4</v>
      </c>
      <c r="T4799" s="45">
        <v>-1.4717E-3</v>
      </c>
      <c r="U4799" s="45">
        <v>1.4717E-3</v>
      </c>
      <c r="V4799" s="11"/>
      <c r="W4799" s="11">
        <v>0.42949999999999999</v>
      </c>
      <c r="X4799" s="45">
        <v>-1.3579999999999999E-4</v>
      </c>
      <c r="Y4799" s="45">
        <v>-4.8054E-4</v>
      </c>
      <c r="Z4799" s="46">
        <v>4.8054E-4</v>
      </c>
      <c r="AC4799" s="2"/>
      <c r="AD4799" s="2"/>
      <c r="AE4799" s="2"/>
      <c r="AH4799" s="2"/>
      <c r="AI4799" s="2"/>
      <c r="AJ4799" s="2"/>
      <c r="AM4799" s="2"/>
      <c r="AN4799" s="2"/>
      <c r="AO4799" s="2"/>
      <c r="AR4799" s="2"/>
      <c r="AS4799" s="2"/>
      <c r="AT4799" s="2"/>
      <c r="AW4799" s="2"/>
      <c r="AX4799" s="2"/>
      <c r="AY4799" s="2"/>
    </row>
    <row r="4800" spans="8:51" x14ac:dyDescent="0.25">
      <c r="H4800" s="10">
        <v>0.49509999999999998</v>
      </c>
      <c r="I4800" s="45">
        <v>-3.6249999999999998E-4</v>
      </c>
      <c r="J4800" s="45">
        <v>-1.2826999999999999E-3</v>
      </c>
      <c r="K4800" s="45">
        <v>1.2826999999999999E-3</v>
      </c>
      <c r="L4800" s="11"/>
      <c r="M4800" s="11">
        <v>0.50539999999999996</v>
      </c>
      <c r="N4800" s="45">
        <v>-3.9790000000000002E-4</v>
      </c>
      <c r="O4800" s="45">
        <v>-1.408E-3</v>
      </c>
      <c r="P4800" s="45">
        <v>1.408E-3</v>
      </c>
      <c r="Q4800" s="11"/>
      <c r="R4800" s="11">
        <v>0.51070000000000004</v>
      </c>
      <c r="S4800" s="45">
        <v>-4.1619999999999998E-4</v>
      </c>
      <c r="T4800" s="45">
        <v>-1.4728E-3</v>
      </c>
      <c r="U4800" s="45">
        <v>1.4728E-3</v>
      </c>
      <c r="V4800" s="11"/>
      <c r="W4800" s="11">
        <v>0.4294</v>
      </c>
      <c r="X4800" s="45">
        <v>-1.361E-4</v>
      </c>
      <c r="Y4800" s="45">
        <v>-4.816E-4</v>
      </c>
      <c r="Z4800" s="46">
        <v>4.816E-4</v>
      </c>
      <c r="AC4800" s="2"/>
      <c r="AD4800" s="2"/>
      <c r="AE4800" s="2"/>
      <c r="AH4800" s="2"/>
      <c r="AI4800" s="2"/>
      <c r="AJ4800" s="2"/>
      <c r="AM4800" s="2"/>
      <c r="AN4800" s="2"/>
      <c r="AO4800" s="2"/>
      <c r="AR4800" s="2"/>
      <c r="AS4800" s="2"/>
      <c r="AT4800" s="2"/>
      <c r="AW4800" s="2"/>
      <c r="AX4800" s="2"/>
      <c r="AY4800" s="2"/>
    </row>
    <row r="4801" spans="8:51" x14ac:dyDescent="0.25">
      <c r="H4801" s="10">
        <v>0.495</v>
      </c>
      <c r="I4801" s="45">
        <v>-3.6279999999999998E-4</v>
      </c>
      <c r="J4801" s="45">
        <v>-1.2838000000000001E-3</v>
      </c>
      <c r="K4801" s="45">
        <v>1.2838000000000001E-3</v>
      </c>
      <c r="L4801" s="11"/>
      <c r="M4801" s="11">
        <v>0.50519999999999998</v>
      </c>
      <c r="N4801" s="45">
        <v>-3.9790000000000002E-4</v>
      </c>
      <c r="O4801" s="45">
        <v>-1.408E-3</v>
      </c>
      <c r="P4801" s="45">
        <v>1.408E-3</v>
      </c>
      <c r="Q4801" s="11"/>
      <c r="R4801" s="11">
        <v>0.51060000000000005</v>
      </c>
      <c r="S4801" s="45">
        <v>-4.1659999999999999E-4</v>
      </c>
      <c r="T4801" s="45">
        <v>-1.4741999999999999E-3</v>
      </c>
      <c r="U4801" s="45">
        <v>1.4741999999999999E-3</v>
      </c>
      <c r="V4801" s="11"/>
      <c r="W4801" s="11">
        <v>0.4294</v>
      </c>
      <c r="X4801" s="45">
        <v>-1.3640000000000001E-4</v>
      </c>
      <c r="Y4801" s="45">
        <v>-4.8265999999999999E-4</v>
      </c>
      <c r="Z4801" s="46">
        <v>4.8265999999999999E-4</v>
      </c>
      <c r="AC4801" s="2"/>
      <c r="AD4801" s="2"/>
      <c r="AE4801" s="2"/>
      <c r="AH4801" s="2"/>
      <c r="AI4801" s="2"/>
      <c r="AJ4801" s="2"/>
      <c r="AM4801" s="2"/>
      <c r="AN4801" s="2"/>
      <c r="AO4801" s="2"/>
      <c r="AR4801" s="2"/>
      <c r="AS4801" s="2"/>
      <c r="AT4801" s="2"/>
      <c r="AW4801" s="2"/>
      <c r="AX4801" s="2"/>
      <c r="AY4801" s="2"/>
    </row>
    <row r="4802" spans="8:51" x14ac:dyDescent="0.25">
      <c r="H4802" s="10">
        <v>0.49490000000000001</v>
      </c>
      <c r="I4802" s="45">
        <v>-3.6299999999999999E-4</v>
      </c>
      <c r="J4802" s="45">
        <v>-1.2845000000000001E-3</v>
      </c>
      <c r="K4802" s="45">
        <v>1.2845000000000001E-3</v>
      </c>
      <c r="L4802" s="11"/>
      <c r="M4802" s="11">
        <v>0.50519999999999998</v>
      </c>
      <c r="N4802" s="45">
        <v>-3.9819999999999998E-4</v>
      </c>
      <c r="O4802" s="45">
        <v>-1.4090999999999999E-3</v>
      </c>
      <c r="P4802" s="45">
        <v>1.4090999999999999E-3</v>
      </c>
      <c r="Q4802" s="11"/>
      <c r="R4802" s="11">
        <v>0.51060000000000005</v>
      </c>
      <c r="S4802" s="45">
        <v>-4.169E-4</v>
      </c>
      <c r="T4802" s="45">
        <v>-1.4752000000000001E-3</v>
      </c>
      <c r="U4802" s="45">
        <v>1.4752000000000001E-3</v>
      </c>
      <c r="V4802" s="11"/>
      <c r="W4802" s="11">
        <v>0.42930000000000001</v>
      </c>
      <c r="X4802" s="45">
        <v>-1.3660000000000001E-4</v>
      </c>
      <c r="Y4802" s="45">
        <v>-4.8337E-4</v>
      </c>
      <c r="Z4802" s="46">
        <v>4.8337E-4</v>
      </c>
      <c r="AC4802" s="2"/>
      <c r="AD4802" s="2"/>
      <c r="AE4802" s="2"/>
      <c r="AH4802" s="2"/>
      <c r="AI4802" s="2"/>
      <c r="AJ4802" s="2"/>
      <c r="AM4802" s="2"/>
      <c r="AN4802" s="2"/>
      <c r="AO4802" s="2"/>
      <c r="AR4802" s="2"/>
      <c r="AS4802" s="2"/>
      <c r="AT4802" s="2"/>
      <c r="AW4802" s="2"/>
      <c r="AX4802" s="2"/>
      <c r="AY4802" s="2"/>
    </row>
    <row r="4803" spans="8:51" x14ac:dyDescent="0.25">
      <c r="H4803" s="10">
        <v>0.49490000000000001</v>
      </c>
      <c r="I4803" s="45">
        <v>-3.6329999999999999E-4</v>
      </c>
      <c r="J4803" s="45">
        <v>-1.2856E-3</v>
      </c>
      <c r="K4803" s="45">
        <v>1.2856E-3</v>
      </c>
      <c r="L4803" s="11"/>
      <c r="M4803" s="11">
        <v>0.50509999999999999</v>
      </c>
      <c r="N4803" s="45">
        <v>-3.9859999999999999E-4</v>
      </c>
      <c r="O4803" s="45">
        <v>-1.4105000000000001E-3</v>
      </c>
      <c r="P4803" s="45">
        <v>1.4105000000000001E-3</v>
      </c>
      <c r="Q4803" s="11"/>
      <c r="R4803" s="11">
        <v>0.51049999999999995</v>
      </c>
      <c r="S4803" s="45">
        <v>-4.1730000000000001E-4</v>
      </c>
      <c r="T4803" s="45">
        <v>-1.4766E-3</v>
      </c>
      <c r="U4803" s="45">
        <v>1.4766E-3</v>
      </c>
      <c r="V4803" s="11"/>
      <c r="W4803" s="11">
        <v>0.42920000000000003</v>
      </c>
      <c r="X4803" s="45">
        <v>-1.3679999999999999E-4</v>
      </c>
      <c r="Y4803" s="45">
        <v>-4.8408000000000001E-4</v>
      </c>
      <c r="Z4803" s="46">
        <v>4.8408000000000001E-4</v>
      </c>
      <c r="AC4803" s="2"/>
      <c r="AD4803" s="2"/>
      <c r="AE4803" s="2"/>
      <c r="AH4803" s="2"/>
      <c r="AI4803" s="2"/>
      <c r="AJ4803" s="2"/>
      <c r="AM4803" s="2"/>
      <c r="AN4803" s="2"/>
      <c r="AO4803" s="2"/>
      <c r="AR4803" s="2"/>
      <c r="AS4803" s="2"/>
      <c r="AT4803" s="2"/>
      <c r="AW4803" s="2"/>
      <c r="AX4803" s="2"/>
      <c r="AY4803" s="2"/>
    </row>
    <row r="4804" spans="8:51" x14ac:dyDescent="0.25">
      <c r="H4804" s="10">
        <v>0.49480000000000002</v>
      </c>
      <c r="I4804" s="45">
        <v>-3.636E-4</v>
      </c>
      <c r="J4804" s="45">
        <v>-1.2865999999999999E-3</v>
      </c>
      <c r="K4804" s="45">
        <v>1.2865999999999999E-3</v>
      </c>
      <c r="L4804" s="11"/>
      <c r="M4804" s="11">
        <v>0.505</v>
      </c>
      <c r="N4804" s="45">
        <v>-3.9869999999999999E-4</v>
      </c>
      <c r="O4804" s="45">
        <v>-1.4108E-3</v>
      </c>
      <c r="P4804" s="45">
        <v>1.4108E-3</v>
      </c>
      <c r="Q4804" s="11"/>
      <c r="R4804" s="11">
        <v>0.51049999999999995</v>
      </c>
      <c r="S4804" s="45">
        <v>-4.1760000000000001E-4</v>
      </c>
      <c r="T4804" s="45">
        <v>-1.4777E-3</v>
      </c>
      <c r="U4804" s="45">
        <v>1.4777E-3</v>
      </c>
      <c r="V4804" s="11"/>
      <c r="W4804" s="11">
        <v>0.42909999999999998</v>
      </c>
      <c r="X4804" s="45">
        <v>-1.371E-4</v>
      </c>
      <c r="Y4804" s="45">
        <v>-4.8514000000000001E-4</v>
      </c>
      <c r="Z4804" s="46">
        <v>4.8514000000000001E-4</v>
      </c>
      <c r="AC4804" s="2"/>
      <c r="AD4804" s="2"/>
      <c r="AE4804" s="2"/>
      <c r="AH4804" s="2"/>
      <c r="AI4804" s="2"/>
      <c r="AJ4804" s="2"/>
      <c r="AM4804" s="2"/>
      <c r="AN4804" s="2"/>
      <c r="AO4804" s="2"/>
      <c r="AR4804" s="2"/>
      <c r="AS4804" s="2"/>
      <c r="AT4804" s="2"/>
      <c r="AW4804" s="2"/>
      <c r="AX4804" s="2"/>
      <c r="AY4804" s="2"/>
    </row>
    <row r="4805" spans="8:51" x14ac:dyDescent="0.25">
      <c r="H4805" s="10">
        <v>0.49469999999999997</v>
      </c>
      <c r="I4805" s="45">
        <v>-3.637E-4</v>
      </c>
      <c r="J4805" s="45">
        <v>-1.2869999999999999E-3</v>
      </c>
      <c r="K4805" s="45">
        <v>1.2869999999999999E-3</v>
      </c>
      <c r="L4805" s="11"/>
      <c r="M4805" s="11">
        <v>0.50490000000000002</v>
      </c>
      <c r="N4805" s="45">
        <v>-3.9899999999999999E-4</v>
      </c>
      <c r="O4805" s="45">
        <v>-1.4119E-3</v>
      </c>
      <c r="P4805" s="45">
        <v>1.4119E-3</v>
      </c>
      <c r="Q4805" s="11"/>
      <c r="R4805" s="11">
        <v>0.51039999999999996</v>
      </c>
      <c r="S4805" s="45">
        <v>-4.1800000000000002E-4</v>
      </c>
      <c r="T4805" s="45">
        <v>-1.4790999999999999E-3</v>
      </c>
      <c r="U4805" s="45">
        <v>1.4790999999999999E-3</v>
      </c>
      <c r="V4805" s="11"/>
      <c r="W4805" s="11">
        <v>0.42899999999999999</v>
      </c>
      <c r="X4805" s="45">
        <v>-1.373E-4</v>
      </c>
      <c r="Y4805" s="45">
        <v>-4.8585000000000002E-4</v>
      </c>
      <c r="Z4805" s="46">
        <v>4.8585000000000002E-4</v>
      </c>
      <c r="AC4805" s="2"/>
      <c r="AD4805" s="2"/>
      <c r="AE4805" s="2"/>
      <c r="AH4805" s="2"/>
      <c r="AI4805" s="2"/>
      <c r="AJ4805" s="2"/>
      <c r="AM4805" s="2"/>
      <c r="AN4805" s="2"/>
      <c r="AO4805" s="2"/>
      <c r="AR4805" s="2"/>
      <c r="AS4805" s="2"/>
      <c r="AT4805" s="2"/>
      <c r="AW4805" s="2"/>
      <c r="AX4805" s="2"/>
      <c r="AY4805" s="2"/>
    </row>
    <row r="4806" spans="8:51" x14ac:dyDescent="0.25">
      <c r="H4806" s="10">
        <v>0.49459999999999998</v>
      </c>
      <c r="I4806" s="45">
        <v>-3.6410000000000001E-4</v>
      </c>
      <c r="J4806" s="45">
        <v>-1.2884000000000001E-3</v>
      </c>
      <c r="K4806" s="45">
        <v>1.2884000000000001E-3</v>
      </c>
      <c r="L4806" s="11"/>
      <c r="M4806" s="11">
        <v>0.50480000000000003</v>
      </c>
      <c r="N4806" s="45">
        <v>-3.991E-4</v>
      </c>
      <c r="O4806" s="45">
        <v>-1.4122E-3</v>
      </c>
      <c r="P4806" s="45">
        <v>1.4122E-3</v>
      </c>
      <c r="Q4806" s="11"/>
      <c r="R4806" s="11">
        <v>0.51039999999999996</v>
      </c>
      <c r="S4806" s="45">
        <v>-4.1829999999999998E-4</v>
      </c>
      <c r="T4806" s="45">
        <v>-1.4802000000000001E-3</v>
      </c>
      <c r="U4806" s="45">
        <v>1.4802000000000001E-3</v>
      </c>
      <c r="V4806" s="11"/>
      <c r="W4806" s="11">
        <v>0.42899999999999999</v>
      </c>
      <c r="X4806" s="45">
        <v>-1.3760000000000001E-4</v>
      </c>
      <c r="Y4806" s="45">
        <v>-4.8691000000000001E-4</v>
      </c>
      <c r="Z4806" s="46">
        <v>4.8691000000000001E-4</v>
      </c>
      <c r="AC4806" s="2"/>
      <c r="AD4806" s="2"/>
      <c r="AE4806" s="2"/>
      <c r="AH4806" s="2"/>
      <c r="AI4806" s="2"/>
      <c r="AJ4806" s="2"/>
      <c r="AM4806" s="2"/>
      <c r="AN4806" s="2"/>
      <c r="AO4806" s="2"/>
      <c r="AR4806" s="2"/>
      <c r="AS4806" s="2"/>
      <c r="AT4806" s="2"/>
      <c r="AW4806" s="2"/>
      <c r="AX4806" s="2"/>
      <c r="AY4806" s="2"/>
    </row>
    <row r="4807" spans="8:51" x14ac:dyDescent="0.25">
      <c r="H4807" s="10">
        <v>0.4945</v>
      </c>
      <c r="I4807" s="45">
        <v>-3.6430000000000002E-4</v>
      </c>
      <c r="J4807" s="45">
        <v>-1.2891000000000001E-3</v>
      </c>
      <c r="K4807" s="45">
        <v>1.2891000000000001E-3</v>
      </c>
      <c r="L4807" s="11"/>
      <c r="M4807" s="11">
        <v>0.50480000000000003</v>
      </c>
      <c r="N4807" s="45">
        <v>-3.9960000000000001E-4</v>
      </c>
      <c r="O4807" s="45">
        <v>-1.4139999999999999E-3</v>
      </c>
      <c r="P4807" s="45">
        <v>1.4139999999999999E-3</v>
      </c>
      <c r="Q4807" s="11"/>
      <c r="R4807" s="11">
        <v>0.51029999999999998</v>
      </c>
      <c r="S4807" s="45">
        <v>-4.1869999999999999E-4</v>
      </c>
      <c r="T4807" s="45">
        <v>-1.4816E-3</v>
      </c>
      <c r="U4807" s="45">
        <v>1.4816E-3</v>
      </c>
      <c r="V4807" s="11"/>
      <c r="W4807" s="11">
        <v>0.4289</v>
      </c>
      <c r="X4807" s="45">
        <v>-1.3779999999999999E-4</v>
      </c>
      <c r="Y4807" s="45">
        <v>-4.8762000000000002E-4</v>
      </c>
      <c r="Z4807" s="46">
        <v>4.8762000000000002E-4</v>
      </c>
      <c r="AC4807" s="2"/>
      <c r="AD4807" s="2"/>
      <c r="AE4807" s="2"/>
      <c r="AH4807" s="2"/>
      <c r="AI4807" s="2"/>
      <c r="AJ4807" s="2"/>
      <c r="AM4807" s="2"/>
      <c r="AN4807" s="2"/>
      <c r="AO4807" s="2"/>
      <c r="AR4807" s="2"/>
      <c r="AS4807" s="2"/>
      <c r="AT4807" s="2"/>
      <c r="AW4807" s="2"/>
      <c r="AX4807" s="2"/>
      <c r="AY4807" s="2"/>
    </row>
    <row r="4808" spans="8:51" x14ac:dyDescent="0.25">
      <c r="H4808" s="10">
        <v>0.4945</v>
      </c>
      <c r="I4808" s="45">
        <v>-3.6479999999999998E-4</v>
      </c>
      <c r="J4808" s="45">
        <v>-1.2909E-3</v>
      </c>
      <c r="K4808" s="45">
        <v>1.2909E-3</v>
      </c>
      <c r="L4808" s="11"/>
      <c r="M4808" s="11">
        <v>0.50470000000000004</v>
      </c>
      <c r="N4808" s="45">
        <v>-3.9990000000000002E-4</v>
      </c>
      <c r="O4808" s="45">
        <v>-1.4151000000000001E-3</v>
      </c>
      <c r="P4808" s="45">
        <v>1.4151000000000001E-3</v>
      </c>
      <c r="Q4808" s="11"/>
      <c r="R4808" s="11">
        <v>0.51029999999999998</v>
      </c>
      <c r="S4808" s="45">
        <v>-4.1899999999999999E-4</v>
      </c>
      <c r="T4808" s="45">
        <v>-1.4827E-3</v>
      </c>
      <c r="U4808" s="45">
        <v>1.4827E-3</v>
      </c>
      <c r="V4808" s="11"/>
      <c r="W4808" s="11">
        <v>0.42880000000000001</v>
      </c>
      <c r="X4808" s="45">
        <v>-1.381E-4</v>
      </c>
      <c r="Y4808" s="45">
        <v>-4.8868000000000002E-4</v>
      </c>
      <c r="Z4808" s="46">
        <v>4.8868000000000002E-4</v>
      </c>
      <c r="AC4808" s="2"/>
      <c r="AD4808" s="2"/>
      <c r="AE4808" s="2"/>
      <c r="AH4808" s="2"/>
      <c r="AI4808" s="2"/>
      <c r="AJ4808" s="2"/>
      <c r="AM4808" s="2"/>
      <c r="AN4808" s="2"/>
      <c r="AO4808" s="2"/>
      <c r="AR4808" s="2"/>
      <c r="AS4808" s="2"/>
      <c r="AT4808" s="2"/>
      <c r="AW4808" s="2"/>
      <c r="AX4808" s="2"/>
      <c r="AY4808" s="2"/>
    </row>
    <row r="4809" spans="8:51" x14ac:dyDescent="0.25">
      <c r="H4809" s="10">
        <v>0.4945</v>
      </c>
      <c r="I4809" s="45">
        <v>-3.6499999999999998E-4</v>
      </c>
      <c r="J4809" s="45">
        <v>-1.2916E-3</v>
      </c>
      <c r="K4809" s="45">
        <v>1.2916E-3</v>
      </c>
      <c r="L4809" s="11"/>
      <c r="M4809" s="11">
        <v>0.50460000000000005</v>
      </c>
      <c r="N4809" s="45">
        <v>-3.9980000000000001E-4</v>
      </c>
      <c r="O4809" s="45">
        <v>-1.4147000000000001E-3</v>
      </c>
      <c r="P4809" s="45">
        <v>1.4147000000000001E-3</v>
      </c>
      <c r="Q4809" s="11"/>
      <c r="R4809" s="11">
        <v>0.51019999999999999</v>
      </c>
      <c r="S4809" s="45">
        <v>-4.194E-4</v>
      </c>
      <c r="T4809" s="45">
        <v>-1.4840999999999999E-3</v>
      </c>
      <c r="U4809" s="45">
        <v>1.4840999999999999E-3</v>
      </c>
      <c r="V4809" s="11"/>
      <c r="W4809" s="11">
        <v>0.42870000000000003</v>
      </c>
      <c r="X4809" s="45">
        <v>-1.384E-4</v>
      </c>
      <c r="Y4809" s="45">
        <v>-4.8974000000000001E-4</v>
      </c>
      <c r="Z4809" s="46">
        <v>4.8974000000000001E-4</v>
      </c>
      <c r="AC4809" s="2"/>
      <c r="AD4809" s="2"/>
      <c r="AE4809" s="2"/>
      <c r="AH4809" s="2"/>
      <c r="AI4809" s="2"/>
      <c r="AJ4809" s="2"/>
      <c r="AM4809" s="2"/>
      <c r="AN4809" s="2"/>
      <c r="AO4809" s="2"/>
      <c r="AR4809" s="2"/>
      <c r="AS4809" s="2"/>
      <c r="AT4809" s="2"/>
      <c r="AW4809" s="2"/>
      <c r="AX4809" s="2"/>
      <c r="AY4809" s="2"/>
    </row>
    <row r="4810" spans="8:51" x14ac:dyDescent="0.25">
      <c r="H4810" s="10">
        <v>0.49440000000000001</v>
      </c>
      <c r="I4810" s="45">
        <v>-3.6519999999999999E-4</v>
      </c>
      <c r="J4810" s="45">
        <v>-1.2922999999999999E-3</v>
      </c>
      <c r="K4810" s="45">
        <v>1.2922999999999999E-3</v>
      </c>
      <c r="L4810" s="11"/>
      <c r="M4810" s="11">
        <v>0.50449999999999995</v>
      </c>
      <c r="N4810" s="45">
        <v>-4.0030000000000003E-4</v>
      </c>
      <c r="O4810" s="45">
        <v>-1.4165E-3</v>
      </c>
      <c r="P4810" s="45">
        <v>1.4165E-3</v>
      </c>
      <c r="Q4810" s="11"/>
      <c r="R4810" s="11">
        <v>0.51019999999999999</v>
      </c>
      <c r="S4810" s="45">
        <v>-4.1980000000000001E-4</v>
      </c>
      <c r="T4810" s="45">
        <v>-1.4855000000000001E-3</v>
      </c>
      <c r="U4810" s="45">
        <v>1.4855000000000001E-3</v>
      </c>
      <c r="V4810" s="11"/>
      <c r="W4810" s="11">
        <v>0.42859999999999998</v>
      </c>
      <c r="X4810" s="45">
        <v>-1.3860000000000001E-4</v>
      </c>
      <c r="Y4810" s="45">
        <v>-4.9045000000000002E-4</v>
      </c>
      <c r="Z4810" s="46">
        <v>4.9045000000000002E-4</v>
      </c>
      <c r="AC4810" s="2"/>
      <c r="AD4810" s="2"/>
      <c r="AE4810" s="2"/>
      <c r="AH4810" s="2"/>
      <c r="AI4810" s="2"/>
      <c r="AJ4810" s="2"/>
      <c r="AM4810" s="2"/>
      <c r="AN4810" s="2"/>
      <c r="AO4810" s="2"/>
      <c r="AR4810" s="2"/>
      <c r="AS4810" s="2"/>
      <c r="AT4810" s="2"/>
      <c r="AW4810" s="2"/>
      <c r="AX4810" s="2"/>
      <c r="AY4810" s="2"/>
    </row>
    <row r="4811" spans="8:51" x14ac:dyDescent="0.25">
      <c r="H4811" s="10">
        <v>0.49430000000000002</v>
      </c>
      <c r="I4811" s="45">
        <v>-3.6539999999999999E-4</v>
      </c>
      <c r="J4811" s="45">
        <v>-1.2930000000000001E-3</v>
      </c>
      <c r="K4811" s="45">
        <v>1.2930000000000001E-3</v>
      </c>
      <c r="L4811" s="11"/>
      <c r="M4811" s="11">
        <v>0.50449999999999995</v>
      </c>
      <c r="N4811" s="45">
        <v>-4.0059999999999998E-4</v>
      </c>
      <c r="O4811" s="45">
        <v>-1.4176E-3</v>
      </c>
      <c r="P4811" s="45">
        <v>1.4176E-3</v>
      </c>
      <c r="Q4811" s="11"/>
      <c r="R4811" s="11">
        <v>0.5101</v>
      </c>
      <c r="S4811" s="45">
        <v>-4.2010000000000002E-4</v>
      </c>
      <c r="T4811" s="45">
        <v>-1.4866E-3</v>
      </c>
      <c r="U4811" s="45">
        <v>1.4866E-3</v>
      </c>
      <c r="V4811" s="11"/>
      <c r="W4811" s="11">
        <v>0.42859999999999998</v>
      </c>
      <c r="X4811" s="45">
        <v>-1.3889999999999999E-4</v>
      </c>
      <c r="Y4811" s="45">
        <v>-4.9151000000000002E-4</v>
      </c>
      <c r="Z4811" s="46">
        <v>4.9151000000000002E-4</v>
      </c>
      <c r="AC4811" s="2"/>
      <c r="AD4811" s="2"/>
      <c r="AE4811" s="2"/>
      <c r="AH4811" s="2"/>
      <c r="AI4811" s="2"/>
      <c r="AJ4811" s="2"/>
      <c r="AM4811" s="2"/>
      <c r="AN4811" s="2"/>
      <c r="AO4811" s="2"/>
      <c r="AR4811" s="2"/>
      <c r="AS4811" s="2"/>
      <c r="AT4811" s="2"/>
      <c r="AW4811" s="2"/>
      <c r="AX4811" s="2"/>
      <c r="AY4811" s="2"/>
    </row>
    <row r="4812" spans="8:51" x14ac:dyDescent="0.25">
      <c r="H4812" s="10">
        <v>0.49419999999999997</v>
      </c>
      <c r="I4812" s="45">
        <v>-3.658E-4</v>
      </c>
      <c r="J4812" s="45">
        <v>-1.2944E-3</v>
      </c>
      <c r="K4812" s="45">
        <v>1.2944E-3</v>
      </c>
      <c r="L4812" s="11"/>
      <c r="M4812" s="11">
        <v>0.50439999999999996</v>
      </c>
      <c r="N4812" s="45">
        <v>-4.0089999999999999E-4</v>
      </c>
      <c r="O4812" s="45">
        <v>-1.4185999999999999E-3</v>
      </c>
      <c r="P4812" s="45">
        <v>1.4185999999999999E-3</v>
      </c>
      <c r="Q4812" s="11"/>
      <c r="R4812" s="11">
        <v>0.5101</v>
      </c>
      <c r="S4812" s="45">
        <v>-4.2049999999999998E-4</v>
      </c>
      <c r="T4812" s="45">
        <v>-1.488E-3</v>
      </c>
      <c r="U4812" s="45">
        <v>1.488E-3</v>
      </c>
      <c r="V4812" s="11"/>
      <c r="W4812" s="11">
        <v>0.42849999999999999</v>
      </c>
      <c r="X4812" s="45">
        <v>-1.3909999999999999E-4</v>
      </c>
      <c r="Y4812" s="45">
        <v>-4.9222000000000003E-4</v>
      </c>
      <c r="Z4812" s="46">
        <v>4.9222000000000003E-4</v>
      </c>
      <c r="AC4812" s="2"/>
      <c r="AD4812" s="2"/>
      <c r="AE4812" s="2"/>
      <c r="AH4812" s="2"/>
      <c r="AI4812" s="2"/>
      <c r="AJ4812" s="2"/>
      <c r="AM4812" s="2"/>
      <c r="AN4812" s="2"/>
      <c r="AO4812" s="2"/>
      <c r="AR4812" s="2"/>
      <c r="AS4812" s="2"/>
      <c r="AT4812" s="2"/>
      <c r="AW4812" s="2"/>
      <c r="AX4812" s="2"/>
      <c r="AY4812" s="2"/>
    </row>
    <row r="4813" spans="8:51" x14ac:dyDescent="0.25">
      <c r="H4813" s="10">
        <v>0.49409999999999998</v>
      </c>
      <c r="I4813" s="45">
        <v>-3.659E-4</v>
      </c>
      <c r="J4813" s="45">
        <v>-1.2948E-3</v>
      </c>
      <c r="K4813" s="45">
        <v>1.2948E-3</v>
      </c>
      <c r="L4813" s="11"/>
      <c r="M4813" s="11">
        <v>0.50429999999999997</v>
      </c>
      <c r="N4813" s="45">
        <v>-4.0109999999999999E-4</v>
      </c>
      <c r="O4813" s="45">
        <v>-1.4193000000000001E-3</v>
      </c>
      <c r="P4813" s="45">
        <v>1.4193000000000001E-3</v>
      </c>
      <c r="Q4813" s="11"/>
      <c r="R4813" s="11">
        <v>0.51</v>
      </c>
      <c r="S4813" s="45">
        <v>-4.2079999999999998E-4</v>
      </c>
      <c r="T4813" s="45">
        <v>-1.4890000000000001E-3</v>
      </c>
      <c r="U4813" s="45">
        <v>1.4890000000000001E-3</v>
      </c>
      <c r="V4813" s="11"/>
      <c r="W4813" s="11">
        <v>0.4284</v>
      </c>
      <c r="X4813" s="45">
        <v>-1.393E-4</v>
      </c>
      <c r="Y4813" s="45">
        <v>-4.9291999999999999E-4</v>
      </c>
      <c r="Z4813" s="46">
        <v>4.9291999999999999E-4</v>
      </c>
      <c r="AC4813" s="2"/>
      <c r="AD4813" s="2"/>
      <c r="AE4813" s="2"/>
      <c r="AH4813" s="2"/>
      <c r="AI4813" s="2"/>
      <c r="AJ4813" s="2"/>
      <c r="AM4813" s="2"/>
      <c r="AN4813" s="2"/>
      <c r="AO4813" s="2"/>
      <c r="AR4813" s="2"/>
      <c r="AS4813" s="2"/>
      <c r="AT4813" s="2"/>
      <c r="AW4813" s="2"/>
      <c r="AX4813" s="2"/>
      <c r="AY4813" s="2"/>
    </row>
    <row r="4814" spans="8:51" x14ac:dyDescent="0.25">
      <c r="H4814" s="10">
        <v>0.49409999999999998</v>
      </c>
      <c r="I4814" s="45">
        <v>-3.6640000000000002E-4</v>
      </c>
      <c r="J4814" s="45">
        <v>-1.2964999999999999E-3</v>
      </c>
      <c r="K4814" s="45">
        <v>1.2964999999999999E-3</v>
      </c>
      <c r="L4814" s="11"/>
      <c r="M4814" s="11">
        <v>0.50419999999999998</v>
      </c>
      <c r="N4814" s="45">
        <v>-4.0119999999999999E-4</v>
      </c>
      <c r="O4814" s="45">
        <v>-1.4197000000000001E-3</v>
      </c>
      <c r="P4814" s="45">
        <v>1.4197000000000001E-3</v>
      </c>
      <c r="Q4814" s="11"/>
      <c r="R4814" s="11">
        <v>0.51</v>
      </c>
      <c r="S4814" s="45">
        <v>-4.2119999999999999E-4</v>
      </c>
      <c r="T4814" s="45">
        <v>-1.4904E-3</v>
      </c>
      <c r="U4814" s="45">
        <v>1.4904E-3</v>
      </c>
      <c r="V4814" s="11"/>
      <c r="W4814" s="11">
        <v>0.42830000000000001</v>
      </c>
      <c r="X4814" s="45">
        <v>-1.3960000000000001E-4</v>
      </c>
      <c r="Y4814" s="45">
        <v>-4.9397999999999998E-4</v>
      </c>
      <c r="Z4814" s="46">
        <v>4.9397999999999998E-4</v>
      </c>
      <c r="AC4814" s="2"/>
      <c r="AD4814" s="2"/>
      <c r="AE4814" s="2"/>
      <c r="AH4814" s="2"/>
      <c r="AI4814" s="2"/>
      <c r="AJ4814" s="2"/>
      <c r="AM4814" s="2"/>
      <c r="AN4814" s="2"/>
      <c r="AO4814" s="2"/>
      <c r="AR4814" s="2"/>
      <c r="AS4814" s="2"/>
      <c r="AT4814" s="2"/>
      <c r="AW4814" s="2"/>
      <c r="AX4814" s="2"/>
      <c r="AY4814" s="2"/>
    </row>
    <row r="4815" spans="8:51" x14ac:dyDescent="0.25">
      <c r="H4815" s="10">
        <v>0.49399999999999999</v>
      </c>
      <c r="I4815" s="45">
        <v>-3.6650000000000002E-4</v>
      </c>
      <c r="J4815" s="45">
        <v>-1.2968999999999999E-3</v>
      </c>
      <c r="K4815" s="45">
        <v>1.2968999999999999E-3</v>
      </c>
      <c r="L4815" s="11"/>
      <c r="M4815" s="11">
        <v>0.50419999999999998</v>
      </c>
      <c r="N4815" s="45">
        <v>-4.0170000000000001E-4</v>
      </c>
      <c r="O4815" s="45">
        <v>-1.4214E-3</v>
      </c>
      <c r="P4815" s="45">
        <v>1.4214E-3</v>
      </c>
      <c r="Q4815" s="11"/>
      <c r="R4815" s="11">
        <v>0.50990000000000002</v>
      </c>
      <c r="S4815" s="45">
        <v>-4.215E-4</v>
      </c>
      <c r="T4815" s="45">
        <v>-1.4915E-3</v>
      </c>
      <c r="U4815" s="45">
        <v>1.4915E-3</v>
      </c>
      <c r="V4815" s="11"/>
      <c r="W4815" s="11">
        <v>0.42830000000000001</v>
      </c>
      <c r="X4815" s="45">
        <v>-1.3990000000000001E-4</v>
      </c>
      <c r="Y4815" s="45">
        <v>-4.9505000000000003E-4</v>
      </c>
      <c r="Z4815" s="46">
        <v>4.9505000000000003E-4</v>
      </c>
      <c r="AC4815" s="2"/>
      <c r="AD4815" s="2"/>
      <c r="AE4815" s="2"/>
      <c r="AH4815" s="2"/>
      <c r="AI4815" s="2"/>
      <c r="AJ4815" s="2"/>
      <c r="AM4815" s="2"/>
      <c r="AN4815" s="2"/>
      <c r="AO4815" s="2"/>
      <c r="AR4815" s="2"/>
      <c r="AS4815" s="2"/>
      <c r="AT4815" s="2"/>
      <c r="AW4815" s="2"/>
      <c r="AX4815" s="2"/>
      <c r="AY4815" s="2"/>
    </row>
    <row r="4816" spans="8:51" x14ac:dyDescent="0.25">
      <c r="H4816" s="10">
        <v>0.49390000000000001</v>
      </c>
      <c r="I4816" s="45">
        <v>-3.6680000000000003E-4</v>
      </c>
      <c r="J4816" s="45">
        <v>-1.2979000000000001E-3</v>
      </c>
      <c r="K4816" s="45">
        <v>1.2979000000000001E-3</v>
      </c>
      <c r="L4816" s="11"/>
      <c r="M4816" s="11">
        <v>0.50409999999999999</v>
      </c>
      <c r="N4816" s="45">
        <v>-4.0180000000000001E-4</v>
      </c>
      <c r="O4816" s="45">
        <v>-1.4218E-3</v>
      </c>
      <c r="P4816" s="45">
        <v>1.4218E-3</v>
      </c>
      <c r="Q4816" s="11"/>
      <c r="R4816" s="11">
        <v>0.50990000000000002</v>
      </c>
      <c r="S4816" s="45">
        <v>-4.2190000000000001E-4</v>
      </c>
      <c r="T4816" s="45">
        <v>-1.4928999999999999E-3</v>
      </c>
      <c r="U4816" s="45">
        <v>1.4928999999999999E-3</v>
      </c>
      <c r="V4816" s="11"/>
      <c r="W4816" s="11">
        <v>0.42820000000000003</v>
      </c>
      <c r="X4816" s="45">
        <v>-1.4009999999999999E-4</v>
      </c>
      <c r="Y4816" s="45">
        <v>-4.9574999999999999E-4</v>
      </c>
      <c r="Z4816" s="46">
        <v>4.9574999999999999E-4</v>
      </c>
      <c r="AC4816" s="2"/>
      <c r="AD4816" s="2"/>
      <c r="AE4816" s="2"/>
      <c r="AH4816" s="2"/>
      <c r="AI4816" s="2"/>
      <c r="AJ4816" s="2"/>
      <c r="AM4816" s="2"/>
      <c r="AN4816" s="2"/>
      <c r="AO4816" s="2"/>
      <c r="AR4816" s="2"/>
      <c r="AS4816" s="2"/>
      <c r="AT4816" s="2"/>
      <c r="AW4816" s="2"/>
      <c r="AX4816" s="2"/>
      <c r="AY4816" s="2"/>
    </row>
    <row r="4817" spans="8:51" x14ac:dyDescent="0.25">
      <c r="H4817" s="10">
        <v>0.49390000000000001</v>
      </c>
      <c r="I4817" s="45">
        <v>-3.6709999999999998E-4</v>
      </c>
      <c r="J4817" s="45">
        <v>-1.299E-3</v>
      </c>
      <c r="K4817" s="45">
        <v>1.299E-3</v>
      </c>
      <c r="L4817" s="11"/>
      <c r="M4817" s="11">
        <v>0.504</v>
      </c>
      <c r="N4817" s="45">
        <v>-4.0200000000000001E-4</v>
      </c>
      <c r="O4817" s="45">
        <v>-1.4224999999999999E-3</v>
      </c>
      <c r="P4817" s="45">
        <v>1.4224999999999999E-3</v>
      </c>
      <c r="Q4817" s="11"/>
      <c r="R4817" s="11">
        <v>0.50980000000000003</v>
      </c>
      <c r="S4817" s="45">
        <v>-4.2220000000000002E-4</v>
      </c>
      <c r="T4817" s="45">
        <v>-1.4940000000000001E-3</v>
      </c>
      <c r="U4817" s="45">
        <v>1.4940000000000001E-3</v>
      </c>
      <c r="V4817" s="11"/>
      <c r="W4817" s="11">
        <v>0.42809999999999998</v>
      </c>
      <c r="X4817" s="45">
        <v>-1.404E-4</v>
      </c>
      <c r="Y4817" s="45">
        <v>-4.9682000000000003E-4</v>
      </c>
      <c r="Z4817" s="46">
        <v>4.9682000000000003E-4</v>
      </c>
      <c r="AC4817" s="2"/>
      <c r="AD4817" s="2"/>
      <c r="AE4817" s="2"/>
      <c r="AH4817" s="2"/>
      <c r="AI4817" s="2"/>
      <c r="AJ4817" s="2"/>
      <c r="AM4817" s="2"/>
      <c r="AN4817" s="2"/>
      <c r="AO4817" s="2"/>
      <c r="AR4817" s="2"/>
      <c r="AS4817" s="2"/>
      <c r="AT4817" s="2"/>
      <c r="AW4817" s="2"/>
      <c r="AX4817" s="2"/>
      <c r="AY4817" s="2"/>
    </row>
    <row r="4818" spans="8:51" x14ac:dyDescent="0.25">
      <c r="H4818" s="10">
        <v>0.49380000000000002</v>
      </c>
      <c r="I4818" s="45">
        <v>-3.6739999999999999E-4</v>
      </c>
      <c r="J4818" s="45">
        <v>-1.3001E-3</v>
      </c>
      <c r="K4818" s="45">
        <v>1.3001E-3</v>
      </c>
      <c r="L4818" s="11"/>
      <c r="M4818" s="11">
        <v>0.504</v>
      </c>
      <c r="N4818" s="45">
        <v>-4.0269999999999998E-4</v>
      </c>
      <c r="O4818" s="45">
        <v>-1.4250000000000001E-3</v>
      </c>
      <c r="P4818" s="45">
        <v>1.4250000000000001E-3</v>
      </c>
      <c r="Q4818" s="11"/>
      <c r="R4818" s="11">
        <v>0.50980000000000003</v>
      </c>
      <c r="S4818" s="45">
        <v>-4.2260000000000003E-4</v>
      </c>
      <c r="T4818" s="45">
        <v>-1.4954E-3</v>
      </c>
      <c r="U4818" s="45">
        <v>1.4954E-3</v>
      </c>
      <c r="V4818" s="11"/>
      <c r="W4818" s="11">
        <v>0.42799999999999999</v>
      </c>
      <c r="X4818" s="45">
        <v>-1.406E-4</v>
      </c>
      <c r="Y4818" s="45">
        <v>-4.9751999999999999E-4</v>
      </c>
      <c r="Z4818" s="46">
        <v>4.9751999999999999E-4</v>
      </c>
      <c r="AC4818" s="2"/>
      <c r="AD4818" s="2"/>
      <c r="AE4818" s="2"/>
      <c r="AH4818" s="2"/>
      <c r="AI4818" s="2"/>
      <c r="AJ4818" s="2"/>
      <c r="AM4818" s="2"/>
      <c r="AN4818" s="2"/>
      <c r="AO4818" s="2"/>
      <c r="AR4818" s="2"/>
      <c r="AS4818" s="2"/>
      <c r="AT4818" s="2"/>
      <c r="AW4818" s="2"/>
      <c r="AX4818" s="2"/>
      <c r="AY4818" s="2"/>
    </row>
    <row r="4819" spans="8:51" x14ac:dyDescent="0.25">
      <c r="H4819" s="10">
        <v>0.49370000000000003</v>
      </c>
      <c r="I4819" s="45">
        <v>-3.6769999999999999E-4</v>
      </c>
      <c r="J4819" s="45">
        <v>-1.3010999999999999E-3</v>
      </c>
      <c r="K4819" s="45">
        <v>1.3010999999999999E-3</v>
      </c>
      <c r="L4819" s="11"/>
      <c r="M4819" s="11">
        <v>0.50390000000000001</v>
      </c>
      <c r="N4819" s="45">
        <v>-4.0299999999999998E-4</v>
      </c>
      <c r="O4819" s="45">
        <v>-1.426E-3</v>
      </c>
      <c r="P4819" s="45">
        <v>1.426E-3</v>
      </c>
      <c r="Q4819" s="11"/>
      <c r="R4819" s="11">
        <v>0.50970000000000004</v>
      </c>
      <c r="S4819" s="45">
        <v>-4.2299999999999998E-4</v>
      </c>
      <c r="T4819" s="45">
        <v>-1.4968E-3</v>
      </c>
      <c r="U4819" s="45">
        <v>1.4968E-3</v>
      </c>
      <c r="V4819" s="11"/>
      <c r="W4819" s="11">
        <v>0.4279</v>
      </c>
      <c r="X4819" s="45">
        <v>-1.4090000000000001E-4</v>
      </c>
      <c r="Y4819" s="45">
        <v>-4.9857999999999999E-4</v>
      </c>
      <c r="Z4819" s="46">
        <v>4.9857999999999999E-4</v>
      </c>
      <c r="AC4819" s="2"/>
      <c r="AD4819" s="2"/>
      <c r="AE4819" s="2"/>
      <c r="AH4819" s="2"/>
      <c r="AI4819" s="2"/>
      <c r="AJ4819" s="2"/>
      <c r="AM4819" s="2"/>
      <c r="AN4819" s="2"/>
      <c r="AO4819" s="2"/>
      <c r="AR4819" s="2"/>
      <c r="AS4819" s="2"/>
      <c r="AT4819" s="2"/>
      <c r="AW4819" s="2"/>
      <c r="AX4819" s="2"/>
      <c r="AY4819" s="2"/>
    </row>
    <row r="4820" spans="8:51" x14ac:dyDescent="0.25">
      <c r="H4820" s="10">
        <v>0.49370000000000003</v>
      </c>
      <c r="I4820" s="45">
        <v>-3.68E-4</v>
      </c>
      <c r="J4820" s="45">
        <v>-1.3022000000000001E-3</v>
      </c>
      <c r="K4820" s="45">
        <v>1.3022000000000001E-3</v>
      </c>
      <c r="L4820" s="11"/>
      <c r="M4820" s="11">
        <v>0.50380000000000003</v>
      </c>
      <c r="N4820" s="45">
        <v>-4.0309999999999999E-4</v>
      </c>
      <c r="O4820" s="45">
        <v>-1.4264E-3</v>
      </c>
      <c r="P4820" s="45">
        <v>1.4264E-3</v>
      </c>
      <c r="Q4820" s="11"/>
      <c r="R4820" s="11">
        <v>0.50970000000000004</v>
      </c>
      <c r="S4820" s="45">
        <v>-4.2329999999999999E-4</v>
      </c>
      <c r="T4820" s="45">
        <v>-1.4978999999999999E-3</v>
      </c>
      <c r="U4820" s="45">
        <v>1.4978999999999999E-3</v>
      </c>
      <c r="V4820" s="11"/>
      <c r="W4820" s="11">
        <v>0.4279</v>
      </c>
      <c r="X4820" s="45">
        <v>-1.4109999999999999E-4</v>
      </c>
      <c r="Y4820" s="45">
        <v>-4.9929E-4</v>
      </c>
      <c r="Z4820" s="46">
        <v>4.9929E-4</v>
      </c>
      <c r="AC4820" s="2"/>
      <c r="AD4820" s="2"/>
      <c r="AE4820" s="2"/>
      <c r="AH4820" s="2"/>
      <c r="AI4820" s="2"/>
      <c r="AJ4820" s="2"/>
      <c r="AM4820" s="2"/>
      <c r="AN4820" s="2"/>
      <c r="AO4820" s="2"/>
      <c r="AR4820" s="2"/>
      <c r="AS4820" s="2"/>
      <c r="AT4820" s="2"/>
      <c r="AW4820" s="2"/>
      <c r="AX4820" s="2"/>
      <c r="AY4820" s="2"/>
    </row>
    <row r="4821" spans="8:51" x14ac:dyDescent="0.25">
      <c r="H4821" s="10">
        <v>0.49359999999999998</v>
      </c>
      <c r="I4821" s="45">
        <v>-3.6820000000000001E-4</v>
      </c>
      <c r="J4821" s="45">
        <v>-1.3029000000000001E-3</v>
      </c>
      <c r="K4821" s="45">
        <v>1.3029000000000001E-3</v>
      </c>
      <c r="L4821" s="11"/>
      <c r="M4821" s="11">
        <v>0.50380000000000003</v>
      </c>
      <c r="N4821" s="45">
        <v>-4.0339999999999999E-4</v>
      </c>
      <c r="O4821" s="45">
        <v>-1.4274999999999999E-3</v>
      </c>
      <c r="P4821" s="45">
        <v>1.4274999999999999E-3</v>
      </c>
      <c r="Q4821" s="11"/>
      <c r="R4821" s="11">
        <v>0.50960000000000005</v>
      </c>
      <c r="S4821" s="45">
        <v>-4.237E-4</v>
      </c>
      <c r="T4821" s="45">
        <v>-1.4993000000000001E-3</v>
      </c>
      <c r="U4821" s="45">
        <v>1.4993000000000001E-3</v>
      </c>
      <c r="V4821" s="11"/>
      <c r="W4821" s="11">
        <v>0.42780000000000001</v>
      </c>
      <c r="X4821" s="45">
        <v>-1.4139999999999999E-4</v>
      </c>
      <c r="Y4821" s="45">
        <v>-5.0034999999999999E-4</v>
      </c>
      <c r="Z4821" s="46">
        <v>5.0034999999999999E-4</v>
      </c>
      <c r="AC4821" s="2"/>
      <c r="AD4821" s="2"/>
      <c r="AE4821" s="2"/>
      <c r="AH4821" s="2"/>
      <c r="AI4821" s="2"/>
      <c r="AJ4821" s="2"/>
      <c r="AM4821" s="2"/>
      <c r="AN4821" s="2"/>
      <c r="AO4821" s="2"/>
      <c r="AR4821" s="2"/>
      <c r="AS4821" s="2"/>
      <c r="AT4821" s="2"/>
      <c r="AW4821" s="2"/>
      <c r="AX4821" s="2"/>
      <c r="AY4821" s="2"/>
    </row>
    <row r="4822" spans="8:51" x14ac:dyDescent="0.25">
      <c r="H4822" s="10">
        <v>0.49349999999999999</v>
      </c>
      <c r="I4822" s="45">
        <v>-3.6850000000000001E-4</v>
      </c>
      <c r="J4822" s="45">
        <v>-1.304E-3</v>
      </c>
      <c r="K4822" s="45">
        <v>1.304E-3</v>
      </c>
      <c r="L4822" s="11"/>
      <c r="M4822" s="11">
        <v>0.50370000000000004</v>
      </c>
      <c r="N4822" s="45">
        <v>-4.036E-4</v>
      </c>
      <c r="O4822" s="45">
        <v>-1.4281999999999999E-3</v>
      </c>
      <c r="P4822" s="45">
        <v>1.4281999999999999E-3</v>
      </c>
      <c r="Q4822" s="11"/>
      <c r="R4822" s="11">
        <v>0.50960000000000005</v>
      </c>
      <c r="S4822" s="45">
        <v>-4.2400000000000001E-4</v>
      </c>
      <c r="T4822" s="45">
        <v>-1.5004E-3</v>
      </c>
      <c r="U4822" s="45">
        <v>1.5004E-3</v>
      </c>
      <c r="V4822" s="11"/>
      <c r="W4822" s="11">
        <v>0.42770000000000002</v>
      </c>
      <c r="X4822" s="45">
        <v>-1.417E-4</v>
      </c>
      <c r="Y4822" s="45">
        <v>-5.0142000000000003E-4</v>
      </c>
      <c r="Z4822" s="46">
        <v>5.0142000000000003E-4</v>
      </c>
      <c r="AC4822" s="2"/>
      <c r="AD4822" s="2"/>
      <c r="AE4822" s="2"/>
      <c r="AH4822" s="2"/>
      <c r="AI4822" s="2"/>
      <c r="AJ4822" s="2"/>
      <c r="AM4822" s="2"/>
      <c r="AN4822" s="2"/>
      <c r="AO4822" s="2"/>
      <c r="AR4822" s="2"/>
      <c r="AS4822" s="2"/>
      <c r="AT4822" s="2"/>
      <c r="AW4822" s="2"/>
      <c r="AX4822" s="2"/>
      <c r="AY4822" s="2"/>
    </row>
    <row r="4823" spans="8:51" x14ac:dyDescent="0.25">
      <c r="H4823" s="10">
        <v>0.49340000000000001</v>
      </c>
      <c r="I4823" s="45">
        <v>-3.6890000000000002E-4</v>
      </c>
      <c r="J4823" s="45">
        <v>-1.3054E-3</v>
      </c>
      <c r="K4823" s="45">
        <v>1.3054E-3</v>
      </c>
      <c r="L4823" s="11"/>
      <c r="M4823" s="11">
        <v>0.50360000000000005</v>
      </c>
      <c r="N4823" s="45">
        <v>-4.037E-4</v>
      </c>
      <c r="O4823" s="45">
        <v>-1.4285000000000001E-3</v>
      </c>
      <c r="P4823" s="45">
        <v>1.4285000000000001E-3</v>
      </c>
      <c r="Q4823" s="11"/>
      <c r="R4823" s="11">
        <v>0.50960000000000005</v>
      </c>
      <c r="S4823" s="45">
        <v>-4.2440000000000002E-4</v>
      </c>
      <c r="T4823" s="45">
        <v>-1.5018E-3</v>
      </c>
      <c r="U4823" s="45">
        <v>1.5018E-3</v>
      </c>
      <c r="V4823" s="11"/>
      <c r="W4823" s="11">
        <v>0.42759999999999998</v>
      </c>
      <c r="X4823" s="45">
        <v>-1.4190000000000001E-4</v>
      </c>
      <c r="Y4823" s="45">
        <v>-5.0212E-4</v>
      </c>
      <c r="Z4823" s="46">
        <v>5.0212E-4</v>
      </c>
      <c r="AC4823" s="2"/>
      <c r="AD4823" s="2"/>
      <c r="AE4823" s="2"/>
      <c r="AH4823" s="2"/>
      <c r="AI4823" s="2"/>
      <c r="AJ4823" s="2"/>
      <c r="AM4823" s="2"/>
      <c r="AN4823" s="2"/>
      <c r="AO4823" s="2"/>
      <c r="AR4823" s="2"/>
      <c r="AS4823" s="2"/>
      <c r="AT4823" s="2"/>
      <c r="AW4823" s="2"/>
      <c r="AX4823" s="2"/>
      <c r="AY4823" s="2"/>
    </row>
    <row r="4824" spans="8:51" x14ac:dyDescent="0.25">
      <c r="H4824" s="10">
        <v>0.49340000000000001</v>
      </c>
      <c r="I4824" s="45">
        <v>-3.6929999999999998E-4</v>
      </c>
      <c r="J4824" s="45">
        <v>-1.3068000000000001E-3</v>
      </c>
      <c r="K4824" s="45">
        <v>1.3068000000000001E-3</v>
      </c>
      <c r="L4824" s="11"/>
      <c r="M4824" s="11">
        <v>0.50349999999999995</v>
      </c>
      <c r="N4824" s="45">
        <v>-4.0410000000000001E-4</v>
      </c>
      <c r="O4824" s="45">
        <v>-1.4299E-3</v>
      </c>
      <c r="P4824" s="45">
        <v>1.4299E-3</v>
      </c>
      <c r="Q4824" s="11"/>
      <c r="R4824" s="11">
        <v>0.50949999999999995</v>
      </c>
      <c r="S4824" s="45">
        <v>-4.2480000000000003E-4</v>
      </c>
      <c r="T4824" s="45">
        <v>-1.5031999999999999E-3</v>
      </c>
      <c r="U4824" s="45">
        <v>1.5031999999999999E-3</v>
      </c>
      <c r="V4824" s="11"/>
      <c r="W4824" s="11">
        <v>0.42759999999999998</v>
      </c>
      <c r="X4824" s="45">
        <v>-1.4219999999999999E-4</v>
      </c>
      <c r="Y4824" s="45">
        <v>-5.0317999999999999E-4</v>
      </c>
      <c r="Z4824" s="46">
        <v>5.0317999999999999E-4</v>
      </c>
      <c r="AC4824" s="2"/>
      <c r="AD4824" s="2"/>
      <c r="AE4824" s="2"/>
      <c r="AH4824" s="2"/>
      <c r="AI4824" s="2"/>
      <c r="AJ4824" s="2"/>
      <c r="AM4824" s="2"/>
      <c r="AN4824" s="2"/>
      <c r="AO4824" s="2"/>
      <c r="AR4824" s="2"/>
      <c r="AS4824" s="2"/>
      <c r="AT4824" s="2"/>
      <c r="AW4824" s="2"/>
      <c r="AX4824" s="2"/>
      <c r="AY4824" s="2"/>
    </row>
    <row r="4825" spans="8:51" x14ac:dyDescent="0.25">
      <c r="H4825" s="10">
        <v>0.49330000000000002</v>
      </c>
      <c r="I4825" s="45">
        <v>-3.6939999999999998E-4</v>
      </c>
      <c r="J4825" s="45">
        <v>-1.3071000000000001E-3</v>
      </c>
      <c r="K4825" s="45">
        <v>1.3071000000000001E-3</v>
      </c>
      <c r="L4825" s="11"/>
      <c r="M4825" s="11">
        <v>0.50349999999999995</v>
      </c>
      <c r="N4825" s="45">
        <v>-4.0450000000000002E-4</v>
      </c>
      <c r="O4825" s="45">
        <v>-1.4314E-3</v>
      </c>
      <c r="P4825" s="45">
        <v>1.4314E-3</v>
      </c>
      <c r="Q4825" s="11"/>
      <c r="R4825" s="11">
        <v>0.50949999999999995</v>
      </c>
      <c r="S4825" s="45">
        <v>-4.2509999999999998E-4</v>
      </c>
      <c r="T4825" s="45">
        <v>-1.5042E-3</v>
      </c>
      <c r="U4825" s="45">
        <v>1.5042E-3</v>
      </c>
      <c r="V4825" s="11"/>
      <c r="W4825" s="11">
        <v>0.42749999999999999</v>
      </c>
      <c r="X4825" s="45">
        <v>-1.4239999999999999E-4</v>
      </c>
      <c r="Y4825" s="45">
        <v>-5.0389E-4</v>
      </c>
      <c r="Z4825" s="46">
        <v>5.0389E-4</v>
      </c>
      <c r="AC4825" s="2"/>
      <c r="AD4825" s="2"/>
      <c r="AE4825" s="2"/>
      <c r="AH4825" s="2"/>
      <c r="AI4825" s="2"/>
      <c r="AJ4825" s="2"/>
      <c r="AM4825" s="2"/>
      <c r="AN4825" s="2"/>
      <c r="AO4825" s="2"/>
      <c r="AR4825" s="2"/>
      <c r="AS4825" s="2"/>
      <c r="AT4825" s="2"/>
      <c r="AW4825" s="2"/>
      <c r="AX4825" s="2"/>
      <c r="AY4825" s="2"/>
    </row>
    <row r="4826" spans="8:51" x14ac:dyDescent="0.25">
      <c r="H4826" s="10">
        <v>0.49330000000000002</v>
      </c>
      <c r="I4826" s="45">
        <v>-3.6979999999999999E-4</v>
      </c>
      <c r="J4826" s="45">
        <v>-1.3086E-3</v>
      </c>
      <c r="K4826" s="45">
        <v>1.3086E-3</v>
      </c>
      <c r="L4826" s="11"/>
      <c r="M4826" s="11">
        <v>0.50329999999999997</v>
      </c>
      <c r="N4826" s="45">
        <v>-4.0450000000000002E-4</v>
      </c>
      <c r="O4826" s="45">
        <v>-1.4314E-3</v>
      </c>
      <c r="P4826" s="45">
        <v>1.4314E-3</v>
      </c>
      <c r="Q4826" s="11"/>
      <c r="R4826" s="11">
        <v>0.50939999999999996</v>
      </c>
      <c r="S4826" s="45">
        <v>-4.2549999999999999E-4</v>
      </c>
      <c r="T4826" s="45">
        <v>-1.5057E-3</v>
      </c>
      <c r="U4826" s="45">
        <v>1.5057E-3</v>
      </c>
      <c r="V4826" s="11"/>
      <c r="W4826" s="11">
        <v>0.4274</v>
      </c>
      <c r="X4826" s="45">
        <v>-1.427E-4</v>
      </c>
      <c r="Y4826" s="45">
        <v>-5.0495E-4</v>
      </c>
      <c r="Z4826" s="46">
        <v>5.0495E-4</v>
      </c>
      <c r="AC4826" s="2"/>
      <c r="AD4826" s="2"/>
      <c r="AE4826" s="2"/>
      <c r="AH4826" s="2"/>
      <c r="AI4826" s="2"/>
      <c r="AJ4826" s="2"/>
      <c r="AM4826" s="2"/>
      <c r="AN4826" s="2"/>
      <c r="AO4826" s="2"/>
      <c r="AR4826" s="2"/>
      <c r="AS4826" s="2"/>
      <c r="AT4826" s="2"/>
      <c r="AW4826" s="2"/>
      <c r="AX4826" s="2"/>
      <c r="AY4826" s="2"/>
    </row>
    <row r="4827" spans="8:51" x14ac:dyDescent="0.25">
      <c r="H4827" s="10">
        <v>0.49309999999999998</v>
      </c>
      <c r="I4827" s="45">
        <v>-3.6989999999999999E-4</v>
      </c>
      <c r="J4827" s="45">
        <v>-1.3089E-3</v>
      </c>
      <c r="K4827" s="45">
        <v>1.3089E-3</v>
      </c>
      <c r="L4827" s="11"/>
      <c r="M4827" s="11">
        <v>0.50319999999999998</v>
      </c>
      <c r="N4827" s="45">
        <v>-4.0479999999999997E-4</v>
      </c>
      <c r="O4827" s="45">
        <v>-1.4323999999999999E-3</v>
      </c>
      <c r="P4827" s="45">
        <v>1.4323999999999999E-3</v>
      </c>
      <c r="Q4827" s="11"/>
      <c r="R4827" s="11">
        <v>0.50939999999999996</v>
      </c>
      <c r="S4827" s="45">
        <v>-4.258E-4</v>
      </c>
      <c r="T4827" s="45">
        <v>-1.5066999999999999E-3</v>
      </c>
      <c r="U4827" s="45">
        <v>1.5066999999999999E-3</v>
      </c>
      <c r="V4827" s="11"/>
      <c r="W4827" s="11">
        <v>0.42730000000000001</v>
      </c>
      <c r="X4827" s="45">
        <v>-1.429E-4</v>
      </c>
      <c r="Y4827" s="45">
        <v>-5.0566000000000001E-4</v>
      </c>
      <c r="Z4827" s="46">
        <v>5.0566000000000001E-4</v>
      </c>
      <c r="AC4827" s="2"/>
      <c r="AD4827" s="2"/>
      <c r="AE4827" s="2"/>
      <c r="AH4827" s="2"/>
      <c r="AI4827" s="2"/>
      <c r="AJ4827" s="2"/>
      <c r="AM4827" s="2"/>
      <c r="AN4827" s="2"/>
      <c r="AO4827" s="2"/>
      <c r="AR4827" s="2"/>
      <c r="AS4827" s="2"/>
      <c r="AT4827" s="2"/>
      <c r="AW4827" s="2"/>
      <c r="AX4827" s="2"/>
      <c r="AY4827" s="2"/>
    </row>
    <row r="4828" spans="8:51" x14ac:dyDescent="0.25">
      <c r="H4828" s="10">
        <v>0.49309999999999998</v>
      </c>
      <c r="I4828" s="45">
        <v>-3.702E-4</v>
      </c>
      <c r="J4828" s="45">
        <v>-1.31E-3</v>
      </c>
      <c r="K4828" s="45">
        <v>1.31E-3</v>
      </c>
      <c r="L4828" s="11"/>
      <c r="M4828" s="11">
        <v>0.50319999999999998</v>
      </c>
      <c r="N4828" s="45">
        <v>-4.0519999999999998E-4</v>
      </c>
      <c r="O4828" s="45">
        <v>-1.4338E-3</v>
      </c>
      <c r="P4828" s="45">
        <v>1.4338E-3</v>
      </c>
      <c r="Q4828" s="11"/>
      <c r="R4828" s="11">
        <v>0.50929999999999997</v>
      </c>
      <c r="S4828" s="45">
        <v>-4.2620000000000001E-4</v>
      </c>
      <c r="T4828" s="45">
        <v>-1.5081000000000001E-3</v>
      </c>
      <c r="U4828" s="45">
        <v>1.5081000000000001E-3</v>
      </c>
      <c r="V4828" s="11"/>
      <c r="W4828" s="11">
        <v>0.42720000000000002</v>
      </c>
      <c r="X4828" s="45">
        <v>-1.4320000000000001E-4</v>
      </c>
      <c r="Y4828" s="45">
        <v>-5.0672E-4</v>
      </c>
      <c r="Z4828" s="46">
        <v>5.0672E-4</v>
      </c>
      <c r="AC4828" s="2"/>
      <c r="AD4828" s="2"/>
      <c r="AE4828" s="2"/>
      <c r="AH4828" s="2"/>
      <c r="AI4828" s="2"/>
      <c r="AJ4828" s="2"/>
      <c r="AM4828" s="2"/>
      <c r="AN4828" s="2"/>
      <c r="AO4828" s="2"/>
      <c r="AR4828" s="2"/>
      <c r="AS4828" s="2"/>
      <c r="AT4828" s="2"/>
      <c r="AW4828" s="2"/>
      <c r="AX4828" s="2"/>
      <c r="AY4828" s="2"/>
    </row>
    <row r="4829" spans="8:51" x14ac:dyDescent="0.25">
      <c r="H4829" s="10">
        <v>0.49299999999999999</v>
      </c>
      <c r="I4829" s="45">
        <v>-3.7060000000000001E-4</v>
      </c>
      <c r="J4829" s="45">
        <v>-1.3113999999999999E-3</v>
      </c>
      <c r="K4829" s="45">
        <v>1.3113999999999999E-3</v>
      </c>
      <c r="L4829" s="11"/>
      <c r="M4829" s="11">
        <v>0.50309999999999999</v>
      </c>
      <c r="N4829" s="45">
        <v>-4.0549999999999999E-4</v>
      </c>
      <c r="O4829" s="45">
        <v>-1.4349E-3</v>
      </c>
      <c r="P4829" s="45">
        <v>1.4349E-3</v>
      </c>
      <c r="Q4829" s="11"/>
      <c r="R4829" s="11">
        <v>0.50929999999999997</v>
      </c>
      <c r="S4829" s="45">
        <v>-4.2650000000000001E-4</v>
      </c>
      <c r="T4829" s="45">
        <v>-1.5092E-3</v>
      </c>
      <c r="U4829" s="45">
        <v>1.5092E-3</v>
      </c>
      <c r="V4829" s="11"/>
      <c r="W4829" s="11">
        <v>0.42720000000000002</v>
      </c>
      <c r="X4829" s="45">
        <v>-1.4349999999999999E-4</v>
      </c>
      <c r="Y4829" s="45">
        <v>-5.0777999999999999E-4</v>
      </c>
      <c r="Z4829" s="46">
        <v>5.0777999999999999E-4</v>
      </c>
      <c r="AC4829" s="2"/>
      <c r="AD4829" s="2"/>
      <c r="AE4829" s="2"/>
      <c r="AH4829" s="2"/>
      <c r="AI4829" s="2"/>
      <c r="AJ4829" s="2"/>
      <c r="AM4829" s="2"/>
      <c r="AN4829" s="2"/>
      <c r="AO4829" s="2"/>
      <c r="AR4829" s="2"/>
      <c r="AS4829" s="2"/>
      <c r="AT4829" s="2"/>
      <c r="AW4829" s="2"/>
      <c r="AX4829" s="2"/>
      <c r="AY4829" s="2"/>
    </row>
    <row r="4830" spans="8:51" x14ac:dyDescent="0.25">
      <c r="H4830" s="10">
        <v>0.4929</v>
      </c>
      <c r="I4830" s="45">
        <v>-3.7080000000000001E-4</v>
      </c>
      <c r="J4830" s="45">
        <v>-1.3121000000000001E-3</v>
      </c>
      <c r="K4830" s="45">
        <v>1.3121000000000001E-3</v>
      </c>
      <c r="L4830" s="11"/>
      <c r="M4830" s="11">
        <v>0.50309999999999999</v>
      </c>
      <c r="N4830" s="45">
        <v>-4.059E-4</v>
      </c>
      <c r="O4830" s="45">
        <v>-1.4362999999999999E-3</v>
      </c>
      <c r="P4830" s="45">
        <v>1.4362999999999999E-3</v>
      </c>
      <c r="Q4830" s="11"/>
      <c r="R4830" s="11">
        <v>0.50919999999999999</v>
      </c>
      <c r="S4830" s="45">
        <v>-4.2690000000000002E-4</v>
      </c>
      <c r="T4830" s="45">
        <v>-1.5106E-3</v>
      </c>
      <c r="U4830" s="45">
        <v>1.5106E-3</v>
      </c>
      <c r="V4830" s="11"/>
      <c r="W4830" s="11">
        <v>0.42709999999999998</v>
      </c>
      <c r="X4830" s="45">
        <v>-1.437E-4</v>
      </c>
      <c r="Y4830" s="45">
        <v>-5.0849000000000001E-4</v>
      </c>
      <c r="Z4830" s="46">
        <v>5.0849000000000001E-4</v>
      </c>
      <c r="AC4830" s="2"/>
      <c r="AD4830" s="2"/>
      <c r="AE4830" s="2"/>
      <c r="AH4830" s="2"/>
      <c r="AI4830" s="2"/>
      <c r="AJ4830" s="2"/>
      <c r="AM4830" s="2"/>
      <c r="AN4830" s="2"/>
      <c r="AO4830" s="2"/>
      <c r="AR4830" s="2"/>
      <c r="AS4830" s="2"/>
      <c r="AT4830" s="2"/>
      <c r="AW4830" s="2"/>
      <c r="AX4830" s="2"/>
      <c r="AY4830" s="2"/>
    </row>
    <row r="4831" spans="8:51" x14ac:dyDescent="0.25">
      <c r="H4831" s="10">
        <v>0.49280000000000002</v>
      </c>
      <c r="I4831" s="45">
        <v>-3.7100000000000002E-4</v>
      </c>
      <c r="J4831" s="45">
        <v>-1.3128E-3</v>
      </c>
      <c r="K4831" s="45">
        <v>1.3128E-3</v>
      </c>
      <c r="L4831" s="11"/>
      <c r="M4831" s="11">
        <v>0.503</v>
      </c>
      <c r="N4831" s="45">
        <v>-4.06E-4</v>
      </c>
      <c r="O4831" s="45">
        <v>-1.4367E-3</v>
      </c>
      <c r="P4831" s="45">
        <v>1.4367E-3</v>
      </c>
      <c r="Q4831" s="11"/>
      <c r="R4831" s="11">
        <v>0.50919999999999999</v>
      </c>
      <c r="S4831" s="45">
        <v>-4.2729999999999998E-4</v>
      </c>
      <c r="T4831" s="45">
        <v>-1.5120000000000001E-3</v>
      </c>
      <c r="U4831" s="45">
        <v>1.5120000000000001E-3</v>
      </c>
      <c r="V4831" s="11"/>
      <c r="W4831" s="11">
        <v>0.42699999999999999</v>
      </c>
      <c r="X4831" s="45">
        <v>-1.44E-4</v>
      </c>
      <c r="Y4831" s="45">
        <v>-5.0955E-4</v>
      </c>
      <c r="Z4831" s="46">
        <v>5.0955E-4</v>
      </c>
      <c r="AC4831" s="2"/>
      <c r="AD4831" s="2"/>
      <c r="AE4831" s="2"/>
      <c r="AH4831" s="2"/>
      <c r="AI4831" s="2"/>
      <c r="AJ4831" s="2"/>
      <c r="AM4831" s="2"/>
      <c r="AN4831" s="2"/>
      <c r="AO4831" s="2"/>
      <c r="AR4831" s="2"/>
      <c r="AS4831" s="2"/>
      <c r="AT4831" s="2"/>
      <c r="AW4831" s="2"/>
      <c r="AX4831" s="2"/>
      <c r="AY4831" s="2"/>
    </row>
    <row r="4832" spans="8:51" x14ac:dyDescent="0.25">
      <c r="H4832" s="10">
        <v>0.49280000000000002</v>
      </c>
      <c r="I4832" s="45">
        <v>-3.7139999999999997E-4</v>
      </c>
      <c r="J4832" s="45">
        <v>-1.3142E-3</v>
      </c>
      <c r="K4832" s="45">
        <v>1.3142E-3</v>
      </c>
      <c r="L4832" s="11"/>
      <c r="M4832" s="11">
        <v>0.50280000000000002</v>
      </c>
      <c r="N4832" s="45">
        <v>-4.06E-4</v>
      </c>
      <c r="O4832" s="45">
        <v>-1.4367E-3</v>
      </c>
      <c r="P4832" s="45">
        <v>1.4367E-3</v>
      </c>
      <c r="Q4832" s="11"/>
      <c r="R4832" s="11">
        <v>0.5091</v>
      </c>
      <c r="S4832" s="45">
        <v>-4.2759999999999999E-4</v>
      </c>
      <c r="T4832" s="45">
        <v>-1.5131000000000001E-3</v>
      </c>
      <c r="U4832" s="45">
        <v>1.5131000000000001E-3</v>
      </c>
      <c r="V4832" s="11"/>
      <c r="W4832" s="11">
        <v>0.4269</v>
      </c>
      <c r="X4832" s="45">
        <v>-1.4420000000000001E-4</v>
      </c>
      <c r="Y4832" s="45">
        <v>-5.1026000000000001E-4</v>
      </c>
      <c r="Z4832" s="46">
        <v>5.1026000000000001E-4</v>
      </c>
      <c r="AC4832" s="2"/>
      <c r="AD4832" s="2"/>
      <c r="AE4832" s="2"/>
      <c r="AH4832" s="2"/>
      <c r="AI4832" s="2"/>
      <c r="AJ4832" s="2"/>
      <c r="AM4832" s="2"/>
      <c r="AN4832" s="2"/>
      <c r="AO4832" s="2"/>
      <c r="AR4832" s="2"/>
      <c r="AS4832" s="2"/>
      <c r="AT4832" s="2"/>
      <c r="AW4832" s="2"/>
      <c r="AX4832" s="2"/>
      <c r="AY4832" s="2"/>
    </row>
    <row r="4833" spans="8:51" x14ac:dyDescent="0.25">
      <c r="H4833" s="10">
        <v>0.49270000000000003</v>
      </c>
      <c r="I4833" s="45">
        <v>-3.7149999999999998E-4</v>
      </c>
      <c r="J4833" s="45">
        <v>-1.3146E-3</v>
      </c>
      <c r="K4833" s="45">
        <v>1.3146E-3</v>
      </c>
      <c r="L4833" s="11"/>
      <c r="M4833" s="11">
        <v>0.50270000000000004</v>
      </c>
      <c r="N4833" s="45">
        <v>-4.0620000000000001E-4</v>
      </c>
      <c r="O4833" s="45">
        <v>-1.4373999999999999E-3</v>
      </c>
      <c r="P4833" s="45">
        <v>1.4373999999999999E-3</v>
      </c>
      <c r="Q4833" s="11"/>
      <c r="R4833" s="11">
        <v>0.5091</v>
      </c>
      <c r="S4833" s="45">
        <v>-4.28E-4</v>
      </c>
      <c r="T4833" s="45">
        <v>-1.5145E-3</v>
      </c>
      <c r="U4833" s="45">
        <v>1.5145E-3</v>
      </c>
      <c r="V4833" s="11"/>
      <c r="W4833" s="11">
        <v>0.4269</v>
      </c>
      <c r="X4833" s="45">
        <v>-1.4449999999999999E-4</v>
      </c>
      <c r="Y4833" s="45">
        <v>-5.1132E-4</v>
      </c>
      <c r="Z4833" s="46">
        <v>5.1132E-4</v>
      </c>
      <c r="AC4833" s="2"/>
      <c r="AD4833" s="2"/>
      <c r="AE4833" s="2"/>
      <c r="AH4833" s="2"/>
      <c r="AI4833" s="2"/>
      <c r="AJ4833" s="2"/>
      <c r="AM4833" s="2"/>
      <c r="AN4833" s="2"/>
      <c r="AO4833" s="2"/>
      <c r="AR4833" s="2"/>
      <c r="AS4833" s="2"/>
      <c r="AT4833" s="2"/>
      <c r="AW4833" s="2"/>
      <c r="AX4833" s="2"/>
      <c r="AY4833" s="2"/>
    </row>
    <row r="4834" spans="8:51" x14ac:dyDescent="0.25">
      <c r="H4834" s="10">
        <v>0.49259999999999998</v>
      </c>
      <c r="I4834" s="45">
        <v>-3.7189999999999999E-4</v>
      </c>
      <c r="J4834" s="45">
        <v>-1.3159999999999999E-3</v>
      </c>
      <c r="K4834" s="45">
        <v>1.3159999999999999E-3</v>
      </c>
      <c r="L4834" s="11"/>
      <c r="M4834" s="11">
        <v>0.50270000000000004</v>
      </c>
      <c r="N4834" s="45">
        <v>-4.0660000000000002E-4</v>
      </c>
      <c r="O4834" s="45">
        <v>-1.4388000000000001E-3</v>
      </c>
      <c r="P4834" s="45">
        <v>1.4388000000000001E-3</v>
      </c>
      <c r="Q4834" s="11"/>
      <c r="R4834" s="11">
        <v>0.50900000000000001</v>
      </c>
      <c r="S4834" s="45">
        <v>-4.283E-4</v>
      </c>
      <c r="T4834" s="45">
        <v>-1.5156E-3</v>
      </c>
      <c r="U4834" s="45">
        <v>1.5156E-3</v>
      </c>
      <c r="V4834" s="11"/>
      <c r="W4834" s="11">
        <v>0.42680000000000001</v>
      </c>
      <c r="X4834" s="45">
        <v>-1.4469999999999999E-4</v>
      </c>
      <c r="Y4834" s="45">
        <v>-5.1203000000000002E-4</v>
      </c>
      <c r="Z4834" s="46">
        <v>5.1203000000000002E-4</v>
      </c>
      <c r="AC4834" s="2"/>
      <c r="AD4834" s="2"/>
      <c r="AE4834" s="2"/>
      <c r="AH4834" s="2"/>
      <c r="AI4834" s="2"/>
      <c r="AJ4834" s="2"/>
      <c r="AM4834" s="2"/>
      <c r="AN4834" s="2"/>
      <c r="AO4834" s="2"/>
      <c r="AR4834" s="2"/>
      <c r="AS4834" s="2"/>
      <c r="AT4834" s="2"/>
      <c r="AW4834" s="2"/>
      <c r="AX4834" s="2"/>
      <c r="AY4834" s="2"/>
    </row>
    <row r="4835" spans="8:51" x14ac:dyDescent="0.25">
      <c r="H4835" s="10">
        <v>0.49259999999999998</v>
      </c>
      <c r="I4835" s="45">
        <v>-3.723E-4</v>
      </c>
      <c r="J4835" s="45">
        <v>-1.3174E-3</v>
      </c>
      <c r="K4835" s="45">
        <v>1.3174E-3</v>
      </c>
      <c r="L4835" s="11"/>
      <c r="M4835" s="11">
        <v>0.50260000000000005</v>
      </c>
      <c r="N4835" s="45">
        <v>-4.0690000000000002E-4</v>
      </c>
      <c r="O4835" s="45">
        <v>-1.4398E-3</v>
      </c>
      <c r="P4835" s="45">
        <v>1.4398E-3</v>
      </c>
      <c r="Q4835" s="11"/>
      <c r="R4835" s="11">
        <v>0.50900000000000001</v>
      </c>
      <c r="S4835" s="45">
        <v>-4.2870000000000001E-4</v>
      </c>
      <c r="T4835" s="45">
        <v>-1.5169999999999999E-3</v>
      </c>
      <c r="U4835" s="45">
        <v>1.5169999999999999E-3</v>
      </c>
      <c r="V4835" s="11"/>
      <c r="W4835" s="11">
        <v>0.42670000000000002</v>
      </c>
      <c r="X4835" s="45">
        <v>-1.45E-4</v>
      </c>
      <c r="Y4835" s="45">
        <v>-5.1309000000000001E-4</v>
      </c>
      <c r="Z4835" s="46">
        <v>5.1309000000000001E-4</v>
      </c>
      <c r="AC4835" s="2"/>
      <c r="AD4835" s="2"/>
      <c r="AE4835" s="2"/>
      <c r="AH4835" s="2"/>
      <c r="AI4835" s="2"/>
      <c r="AJ4835" s="2"/>
      <c r="AM4835" s="2"/>
      <c r="AN4835" s="2"/>
      <c r="AO4835" s="2"/>
      <c r="AR4835" s="2"/>
      <c r="AS4835" s="2"/>
      <c r="AT4835" s="2"/>
      <c r="AW4835" s="2"/>
      <c r="AX4835" s="2"/>
      <c r="AY4835" s="2"/>
    </row>
    <row r="4836" spans="8:51" x14ac:dyDescent="0.25">
      <c r="H4836" s="10">
        <v>0.49249999999999999</v>
      </c>
      <c r="I4836" s="45">
        <v>-3.724E-4</v>
      </c>
      <c r="J4836" s="45">
        <v>-1.3178E-3</v>
      </c>
      <c r="K4836" s="45">
        <v>1.3178E-3</v>
      </c>
      <c r="L4836" s="11"/>
      <c r="M4836" s="11">
        <v>0.50260000000000005</v>
      </c>
      <c r="N4836" s="45">
        <v>-4.0729999999999998E-4</v>
      </c>
      <c r="O4836" s="45">
        <v>-1.4413E-3</v>
      </c>
      <c r="P4836" s="45">
        <v>1.4413E-3</v>
      </c>
      <c r="Q4836" s="11"/>
      <c r="R4836" s="11">
        <v>0.50890000000000002</v>
      </c>
      <c r="S4836" s="45">
        <v>-4.2900000000000002E-4</v>
      </c>
      <c r="T4836" s="45">
        <v>-1.518E-3</v>
      </c>
      <c r="U4836" s="45">
        <v>1.518E-3</v>
      </c>
      <c r="V4836" s="11"/>
      <c r="W4836" s="11">
        <v>0.42659999999999998</v>
      </c>
      <c r="X4836" s="45">
        <v>-1.4530000000000001E-4</v>
      </c>
      <c r="Y4836" s="45">
        <v>-5.1415E-4</v>
      </c>
      <c r="Z4836" s="46">
        <v>5.1415E-4</v>
      </c>
      <c r="AC4836" s="2"/>
      <c r="AD4836" s="2"/>
      <c r="AE4836" s="2"/>
      <c r="AH4836" s="2"/>
      <c r="AI4836" s="2"/>
      <c r="AJ4836" s="2"/>
      <c r="AM4836" s="2"/>
      <c r="AN4836" s="2"/>
      <c r="AO4836" s="2"/>
      <c r="AR4836" s="2"/>
      <c r="AS4836" s="2"/>
      <c r="AT4836" s="2"/>
      <c r="AW4836" s="2"/>
      <c r="AX4836" s="2"/>
      <c r="AY4836" s="2"/>
    </row>
    <row r="4837" spans="8:51" x14ac:dyDescent="0.25">
      <c r="H4837" s="10">
        <v>0.4924</v>
      </c>
      <c r="I4837" s="45">
        <v>-3.726E-4</v>
      </c>
      <c r="J4837" s="45">
        <v>-1.3185E-3</v>
      </c>
      <c r="K4837" s="45">
        <v>1.3185E-3</v>
      </c>
      <c r="L4837" s="11"/>
      <c r="M4837" s="11">
        <v>0.50249999999999995</v>
      </c>
      <c r="N4837" s="45">
        <v>-4.0749999999999998E-4</v>
      </c>
      <c r="O4837" s="45">
        <v>-1.4419999999999999E-3</v>
      </c>
      <c r="P4837" s="45">
        <v>1.4419999999999999E-3</v>
      </c>
      <c r="Q4837" s="11"/>
      <c r="R4837" s="11">
        <v>0.50890000000000002</v>
      </c>
      <c r="S4837" s="45">
        <v>-4.2939999999999997E-4</v>
      </c>
      <c r="T4837" s="45">
        <v>-1.5195E-3</v>
      </c>
      <c r="U4837" s="45">
        <v>1.5195E-3</v>
      </c>
      <c r="V4837" s="11"/>
      <c r="W4837" s="11">
        <v>0.42649999999999999</v>
      </c>
      <c r="X4837" s="45">
        <v>-1.4550000000000001E-4</v>
      </c>
      <c r="Y4837" s="45">
        <v>-5.1486000000000001E-4</v>
      </c>
      <c r="Z4837" s="46">
        <v>5.1486000000000001E-4</v>
      </c>
      <c r="AC4837" s="2"/>
      <c r="AD4837" s="2"/>
      <c r="AE4837" s="2"/>
      <c r="AH4837" s="2"/>
      <c r="AI4837" s="2"/>
      <c r="AJ4837" s="2"/>
      <c r="AM4837" s="2"/>
      <c r="AN4837" s="2"/>
      <c r="AO4837" s="2"/>
      <c r="AR4837" s="2"/>
      <c r="AS4837" s="2"/>
      <c r="AT4837" s="2"/>
      <c r="AW4837" s="2"/>
      <c r="AX4837" s="2"/>
      <c r="AY4837" s="2"/>
    </row>
    <row r="4838" spans="8:51" x14ac:dyDescent="0.25">
      <c r="H4838" s="10">
        <v>0.4924</v>
      </c>
      <c r="I4838" s="45">
        <v>-3.7300000000000001E-4</v>
      </c>
      <c r="J4838" s="45">
        <v>-1.3198999999999999E-3</v>
      </c>
      <c r="K4838" s="45">
        <v>1.3198999999999999E-3</v>
      </c>
      <c r="L4838" s="11"/>
      <c r="M4838" s="11">
        <v>0.50239999999999996</v>
      </c>
      <c r="N4838" s="45">
        <v>-4.0769999999999999E-4</v>
      </c>
      <c r="O4838" s="45">
        <v>-1.4427000000000001E-3</v>
      </c>
      <c r="P4838" s="45">
        <v>1.4427000000000001E-3</v>
      </c>
      <c r="Q4838" s="11"/>
      <c r="R4838" s="11">
        <v>0.50880000000000003</v>
      </c>
      <c r="S4838" s="45">
        <v>-4.2979999999999998E-4</v>
      </c>
      <c r="T4838" s="45">
        <v>-1.5208999999999999E-3</v>
      </c>
      <c r="U4838" s="45">
        <v>1.5208999999999999E-3</v>
      </c>
      <c r="V4838" s="11"/>
      <c r="W4838" s="11">
        <v>0.42649999999999999</v>
      </c>
      <c r="X4838" s="45">
        <v>-1.4579999999999999E-4</v>
      </c>
      <c r="Y4838" s="45">
        <v>-5.1592000000000001E-4</v>
      </c>
      <c r="Z4838" s="46">
        <v>5.1592000000000001E-4</v>
      </c>
      <c r="AC4838" s="2"/>
      <c r="AD4838" s="2"/>
      <c r="AE4838" s="2"/>
      <c r="AH4838" s="2"/>
      <c r="AI4838" s="2"/>
      <c r="AJ4838" s="2"/>
      <c r="AM4838" s="2"/>
      <c r="AN4838" s="2"/>
      <c r="AO4838" s="2"/>
      <c r="AR4838" s="2"/>
      <c r="AS4838" s="2"/>
      <c r="AT4838" s="2"/>
      <c r="AW4838" s="2"/>
      <c r="AX4838" s="2"/>
      <c r="AY4838" s="2"/>
    </row>
    <row r="4839" spans="8:51" x14ac:dyDescent="0.25">
      <c r="H4839" s="10">
        <v>0.49230000000000002</v>
      </c>
      <c r="I4839" s="45">
        <v>-3.7340000000000002E-4</v>
      </c>
      <c r="J4839" s="45">
        <v>-1.3213000000000001E-3</v>
      </c>
      <c r="K4839" s="45">
        <v>1.3213000000000001E-3</v>
      </c>
      <c r="L4839" s="11"/>
      <c r="M4839" s="11">
        <v>0.50229999999999997</v>
      </c>
      <c r="N4839" s="45">
        <v>-4.08E-4</v>
      </c>
      <c r="O4839" s="45">
        <v>-1.4437E-3</v>
      </c>
      <c r="P4839" s="45">
        <v>1.4437E-3</v>
      </c>
      <c r="Q4839" s="11"/>
      <c r="R4839" s="11">
        <v>0.50880000000000003</v>
      </c>
      <c r="S4839" s="45">
        <v>-4.3009999999999999E-4</v>
      </c>
      <c r="T4839" s="45">
        <v>-1.5219000000000001E-3</v>
      </c>
      <c r="U4839" s="45">
        <v>1.5219000000000001E-3</v>
      </c>
      <c r="V4839" s="11"/>
      <c r="W4839" s="11">
        <v>0.4264</v>
      </c>
      <c r="X4839" s="45">
        <v>-1.461E-4</v>
      </c>
      <c r="Y4839" s="45">
        <v>-5.1699000000000005E-4</v>
      </c>
      <c r="Z4839" s="46">
        <v>5.1699000000000005E-4</v>
      </c>
      <c r="AC4839" s="2"/>
      <c r="AD4839" s="2"/>
      <c r="AE4839" s="2"/>
      <c r="AH4839" s="2"/>
      <c r="AI4839" s="2"/>
      <c r="AJ4839" s="2"/>
      <c r="AM4839" s="2"/>
      <c r="AN4839" s="2"/>
      <c r="AO4839" s="2"/>
      <c r="AR4839" s="2"/>
      <c r="AS4839" s="2"/>
      <c r="AT4839" s="2"/>
      <c r="AW4839" s="2"/>
      <c r="AX4839" s="2"/>
      <c r="AY4839" s="2"/>
    </row>
    <row r="4840" spans="8:51" x14ac:dyDescent="0.25">
      <c r="H4840" s="10">
        <v>0.49220000000000003</v>
      </c>
      <c r="I4840" s="45">
        <v>-3.7359999999999997E-4</v>
      </c>
      <c r="J4840" s="45">
        <v>-1.322E-3</v>
      </c>
      <c r="K4840" s="45">
        <v>1.322E-3</v>
      </c>
      <c r="L4840" s="11"/>
      <c r="M4840" s="11">
        <v>0.50229999999999997</v>
      </c>
      <c r="N4840" s="45">
        <v>-4.0850000000000001E-4</v>
      </c>
      <c r="O4840" s="45">
        <v>-1.4455E-3</v>
      </c>
      <c r="P4840" s="45">
        <v>1.4455E-3</v>
      </c>
      <c r="Q4840" s="11"/>
      <c r="R4840" s="11">
        <v>0.50870000000000004</v>
      </c>
      <c r="S4840" s="45">
        <v>-4.305E-4</v>
      </c>
      <c r="T4840" s="45">
        <v>-1.5234000000000001E-3</v>
      </c>
      <c r="U4840" s="45">
        <v>1.5234000000000001E-3</v>
      </c>
      <c r="V4840" s="11"/>
      <c r="W4840" s="11">
        <v>0.42630000000000001</v>
      </c>
      <c r="X4840" s="45">
        <v>-1.4630000000000001E-4</v>
      </c>
      <c r="Y4840" s="45">
        <v>-5.1769000000000001E-4</v>
      </c>
      <c r="Z4840" s="46">
        <v>5.1769000000000001E-4</v>
      </c>
      <c r="AC4840" s="2"/>
      <c r="AD4840" s="2"/>
      <c r="AE4840" s="2"/>
      <c r="AH4840" s="2"/>
      <c r="AI4840" s="2"/>
      <c r="AJ4840" s="2"/>
      <c r="AM4840" s="2"/>
      <c r="AN4840" s="2"/>
      <c r="AO4840" s="2"/>
      <c r="AR4840" s="2"/>
      <c r="AS4840" s="2"/>
      <c r="AT4840" s="2"/>
      <c r="AW4840" s="2"/>
      <c r="AX4840" s="2"/>
      <c r="AY4840" s="2"/>
    </row>
    <row r="4841" spans="8:51" x14ac:dyDescent="0.25">
      <c r="H4841" s="10">
        <v>0.49209999999999998</v>
      </c>
      <c r="I4841" s="45">
        <v>-3.7379999999999998E-4</v>
      </c>
      <c r="J4841" s="45">
        <v>-1.3227E-3</v>
      </c>
      <c r="K4841" s="45">
        <v>1.3227E-3</v>
      </c>
      <c r="L4841" s="11"/>
      <c r="M4841" s="11">
        <v>0.50219999999999998</v>
      </c>
      <c r="N4841" s="45">
        <v>-4.0860000000000001E-4</v>
      </c>
      <c r="O4841" s="45">
        <v>-1.4459E-3</v>
      </c>
      <c r="P4841" s="45">
        <v>1.4459E-3</v>
      </c>
      <c r="Q4841" s="11"/>
      <c r="R4841" s="11">
        <v>0.50870000000000004</v>
      </c>
      <c r="S4841" s="45">
        <v>-4.3080000000000001E-4</v>
      </c>
      <c r="T4841" s="45">
        <v>-1.5244E-3</v>
      </c>
      <c r="U4841" s="45">
        <v>1.5244E-3</v>
      </c>
      <c r="V4841" s="11"/>
      <c r="W4841" s="11">
        <v>0.42620000000000002</v>
      </c>
      <c r="X4841" s="45">
        <v>-1.4660000000000001E-4</v>
      </c>
      <c r="Y4841" s="45">
        <v>-5.1875000000000001E-4</v>
      </c>
      <c r="Z4841" s="46">
        <v>5.1875000000000001E-4</v>
      </c>
      <c r="AC4841" s="2"/>
      <c r="AD4841" s="2"/>
      <c r="AE4841" s="2"/>
      <c r="AH4841" s="2"/>
      <c r="AI4841" s="2"/>
      <c r="AJ4841" s="2"/>
      <c r="AM4841" s="2"/>
      <c r="AN4841" s="2"/>
      <c r="AO4841" s="2"/>
      <c r="AR4841" s="2"/>
      <c r="AS4841" s="2"/>
      <c r="AT4841" s="2"/>
      <c r="AW4841" s="2"/>
      <c r="AX4841" s="2"/>
      <c r="AY4841" s="2"/>
    </row>
    <row r="4842" spans="8:51" x14ac:dyDescent="0.25">
      <c r="H4842" s="10">
        <v>0.49209999999999998</v>
      </c>
      <c r="I4842" s="45">
        <v>-3.7419999999999999E-4</v>
      </c>
      <c r="J4842" s="45">
        <v>-1.3240999999999999E-3</v>
      </c>
      <c r="K4842" s="45">
        <v>1.3240999999999999E-3</v>
      </c>
      <c r="L4842" s="11"/>
      <c r="M4842" s="11">
        <v>0.50219999999999998</v>
      </c>
      <c r="N4842" s="45">
        <v>-4.0890000000000002E-4</v>
      </c>
      <c r="O4842" s="45">
        <v>-1.4469000000000001E-3</v>
      </c>
      <c r="P4842" s="45">
        <v>1.4469000000000001E-3</v>
      </c>
      <c r="Q4842" s="11"/>
      <c r="R4842" s="11">
        <v>0.50860000000000005</v>
      </c>
      <c r="S4842" s="45">
        <v>-4.3120000000000002E-4</v>
      </c>
      <c r="T4842" s="45">
        <v>-1.5257999999999999E-3</v>
      </c>
      <c r="U4842" s="45">
        <v>1.5257999999999999E-3</v>
      </c>
      <c r="V4842" s="11"/>
      <c r="W4842" s="11">
        <v>0.42620000000000002</v>
      </c>
      <c r="X4842" s="45">
        <v>-1.4689999999999999E-4</v>
      </c>
      <c r="Y4842" s="45">
        <v>-5.1982000000000005E-4</v>
      </c>
      <c r="Z4842" s="46">
        <v>5.1982000000000005E-4</v>
      </c>
      <c r="AC4842" s="2"/>
      <c r="AD4842" s="2"/>
      <c r="AE4842" s="2"/>
      <c r="AH4842" s="2"/>
      <c r="AI4842" s="2"/>
      <c r="AJ4842" s="2"/>
      <c r="AM4842" s="2"/>
      <c r="AN4842" s="2"/>
      <c r="AO4842" s="2"/>
      <c r="AR4842" s="2"/>
      <c r="AS4842" s="2"/>
      <c r="AT4842" s="2"/>
      <c r="AW4842" s="2"/>
      <c r="AX4842" s="2"/>
      <c r="AY4842" s="2"/>
    </row>
    <row r="4843" spans="8:51" x14ac:dyDescent="0.25">
      <c r="H4843" s="10">
        <v>0.49199999999999999</v>
      </c>
      <c r="I4843" s="45">
        <v>-3.7439999999999999E-4</v>
      </c>
      <c r="J4843" s="45">
        <v>-1.3247999999999999E-3</v>
      </c>
      <c r="K4843" s="45">
        <v>1.3247999999999999E-3</v>
      </c>
      <c r="L4843" s="11"/>
      <c r="M4843" s="11">
        <v>0.50209999999999999</v>
      </c>
      <c r="N4843" s="45">
        <v>-4.0920000000000003E-4</v>
      </c>
      <c r="O4843" s="45">
        <v>-1.4480000000000001E-3</v>
      </c>
      <c r="P4843" s="45">
        <v>1.4480000000000001E-3</v>
      </c>
      <c r="Q4843" s="11"/>
      <c r="R4843" s="11">
        <v>0.50860000000000005</v>
      </c>
      <c r="S4843" s="45">
        <v>-4.3159999999999997E-4</v>
      </c>
      <c r="T4843" s="45">
        <v>-1.5272E-3</v>
      </c>
      <c r="U4843" s="45">
        <v>1.5272E-3</v>
      </c>
      <c r="V4843" s="11"/>
      <c r="W4843" s="11">
        <v>0.42609999999999998</v>
      </c>
      <c r="X4843" s="45">
        <v>-1.471E-4</v>
      </c>
      <c r="Y4843" s="45">
        <v>-5.2052000000000001E-4</v>
      </c>
      <c r="Z4843" s="46">
        <v>5.2052000000000001E-4</v>
      </c>
      <c r="AC4843" s="2"/>
      <c r="AD4843" s="2"/>
      <c r="AE4843" s="2"/>
      <c r="AH4843" s="2"/>
      <c r="AI4843" s="2"/>
      <c r="AJ4843" s="2"/>
      <c r="AM4843" s="2"/>
      <c r="AN4843" s="2"/>
      <c r="AO4843" s="2"/>
      <c r="AR4843" s="2"/>
      <c r="AS4843" s="2"/>
      <c r="AT4843" s="2"/>
      <c r="AW4843" s="2"/>
      <c r="AX4843" s="2"/>
      <c r="AY4843" s="2"/>
    </row>
    <row r="4844" spans="8:51" x14ac:dyDescent="0.25">
      <c r="H4844" s="10">
        <v>0.4919</v>
      </c>
      <c r="I4844" s="45">
        <v>-3.745E-4</v>
      </c>
      <c r="J4844" s="45">
        <v>-1.3251999999999999E-3</v>
      </c>
      <c r="K4844" s="45">
        <v>1.3251999999999999E-3</v>
      </c>
      <c r="L4844" s="11"/>
      <c r="M4844" s="11">
        <v>0.502</v>
      </c>
      <c r="N4844" s="45">
        <v>-4.0939999999999998E-4</v>
      </c>
      <c r="O4844" s="45">
        <v>-1.4487E-3</v>
      </c>
      <c r="P4844" s="45">
        <v>1.4487E-3</v>
      </c>
      <c r="Q4844" s="11"/>
      <c r="R4844" s="11">
        <v>0.50849999999999995</v>
      </c>
      <c r="S4844" s="45">
        <v>-4.3189999999999998E-4</v>
      </c>
      <c r="T4844" s="45">
        <v>-1.5283E-3</v>
      </c>
      <c r="U4844" s="45">
        <v>1.5283E-3</v>
      </c>
      <c r="V4844" s="11"/>
      <c r="W4844" s="11">
        <v>0.42599999999999999</v>
      </c>
      <c r="X4844" s="45">
        <v>-1.474E-4</v>
      </c>
      <c r="Y4844" s="45">
        <v>-5.2159000000000005E-4</v>
      </c>
      <c r="Z4844" s="46">
        <v>5.2159000000000005E-4</v>
      </c>
      <c r="AC4844" s="2"/>
      <c r="AD4844" s="2"/>
      <c r="AE4844" s="2"/>
      <c r="AH4844" s="2"/>
      <c r="AI4844" s="2"/>
      <c r="AJ4844" s="2"/>
      <c r="AM4844" s="2"/>
      <c r="AN4844" s="2"/>
      <c r="AO4844" s="2"/>
      <c r="AR4844" s="2"/>
      <c r="AS4844" s="2"/>
      <c r="AT4844" s="2"/>
      <c r="AW4844" s="2"/>
      <c r="AX4844" s="2"/>
      <c r="AY4844" s="2"/>
    </row>
    <row r="4845" spans="8:51" x14ac:dyDescent="0.25">
      <c r="H4845" s="10">
        <v>0.49180000000000001</v>
      </c>
      <c r="I4845" s="45">
        <v>-3.748E-4</v>
      </c>
      <c r="J4845" s="45">
        <v>-1.3263000000000001E-3</v>
      </c>
      <c r="K4845" s="45">
        <v>1.3263000000000001E-3</v>
      </c>
      <c r="L4845" s="11"/>
      <c r="M4845" s="11">
        <v>0.502</v>
      </c>
      <c r="N4845" s="45">
        <v>-4.0979999999999999E-4</v>
      </c>
      <c r="O4845" s="45">
        <v>-1.4501E-3</v>
      </c>
      <c r="P4845" s="45">
        <v>1.4501E-3</v>
      </c>
      <c r="Q4845" s="11"/>
      <c r="R4845" s="11">
        <v>0.50849999999999995</v>
      </c>
      <c r="S4845" s="45">
        <v>-4.3229999999999999E-4</v>
      </c>
      <c r="T4845" s="45">
        <v>-1.5296999999999999E-3</v>
      </c>
      <c r="U4845" s="45">
        <v>1.5296999999999999E-3</v>
      </c>
      <c r="V4845" s="11"/>
      <c r="W4845" s="11">
        <v>0.4259</v>
      </c>
      <c r="X4845" s="45">
        <v>-1.4760000000000001E-4</v>
      </c>
      <c r="Y4845" s="45">
        <v>-5.2229000000000002E-4</v>
      </c>
      <c r="Z4845" s="46">
        <v>5.2229000000000002E-4</v>
      </c>
      <c r="AC4845" s="2"/>
      <c r="AD4845" s="2"/>
      <c r="AE4845" s="2"/>
      <c r="AH4845" s="2"/>
      <c r="AI4845" s="2"/>
      <c r="AJ4845" s="2"/>
      <c r="AM4845" s="2"/>
      <c r="AN4845" s="2"/>
      <c r="AO4845" s="2"/>
      <c r="AR4845" s="2"/>
      <c r="AS4845" s="2"/>
      <c r="AT4845" s="2"/>
      <c r="AW4845" s="2"/>
      <c r="AX4845" s="2"/>
      <c r="AY4845" s="2"/>
    </row>
    <row r="4846" spans="8:51" x14ac:dyDescent="0.25">
      <c r="H4846" s="10">
        <v>0.49170000000000003</v>
      </c>
      <c r="I4846" s="45">
        <v>-3.7510000000000001E-4</v>
      </c>
      <c r="J4846" s="45">
        <v>-1.3273E-3</v>
      </c>
      <c r="K4846" s="45">
        <v>1.3273E-3</v>
      </c>
      <c r="L4846" s="11"/>
      <c r="M4846" s="11">
        <v>0.50180000000000002</v>
      </c>
      <c r="N4846" s="45">
        <v>-4.0989999999999999E-4</v>
      </c>
      <c r="O4846" s="45">
        <v>-1.4505E-3</v>
      </c>
      <c r="P4846" s="45">
        <v>1.4505E-3</v>
      </c>
      <c r="Q4846" s="11"/>
      <c r="R4846" s="11">
        <v>0.50839999999999996</v>
      </c>
      <c r="S4846" s="45">
        <v>-4.326E-4</v>
      </c>
      <c r="T4846" s="45">
        <v>-1.5307999999999999E-3</v>
      </c>
      <c r="U4846" s="45">
        <v>1.5307999999999999E-3</v>
      </c>
      <c r="V4846" s="11"/>
      <c r="W4846" s="11">
        <v>0.4259</v>
      </c>
      <c r="X4846" s="45">
        <v>-1.4789999999999999E-4</v>
      </c>
      <c r="Y4846" s="45">
        <v>-5.2335000000000001E-4</v>
      </c>
      <c r="Z4846" s="46">
        <v>5.2335000000000001E-4</v>
      </c>
      <c r="AC4846" s="2"/>
      <c r="AD4846" s="2"/>
      <c r="AE4846" s="2"/>
      <c r="AH4846" s="2"/>
      <c r="AI4846" s="2"/>
      <c r="AJ4846" s="2"/>
      <c r="AM4846" s="2"/>
      <c r="AN4846" s="2"/>
      <c r="AO4846" s="2"/>
      <c r="AR4846" s="2"/>
      <c r="AS4846" s="2"/>
      <c r="AT4846" s="2"/>
      <c r="AW4846" s="2"/>
      <c r="AX4846" s="2"/>
      <c r="AY4846" s="2"/>
    </row>
    <row r="4847" spans="8:51" x14ac:dyDescent="0.25">
      <c r="H4847" s="10">
        <v>0.49170000000000003</v>
      </c>
      <c r="I4847" s="45">
        <v>-3.7550000000000002E-4</v>
      </c>
      <c r="J4847" s="45">
        <v>-1.3286999999999999E-3</v>
      </c>
      <c r="K4847" s="45">
        <v>1.3286999999999999E-3</v>
      </c>
      <c r="L4847" s="11"/>
      <c r="M4847" s="11">
        <v>0.50180000000000002</v>
      </c>
      <c r="N4847" s="45">
        <v>-4.103E-4</v>
      </c>
      <c r="O4847" s="45">
        <v>-1.4518999999999999E-3</v>
      </c>
      <c r="P4847" s="45">
        <v>1.4518999999999999E-3</v>
      </c>
      <c r="Q4847" s="11"/>
      <c r="R4847" s="11">
        <v>0.50839999999999996</v>
      </c>
      <c r="S4847" s="45">
        <v>-4.3300000000000001E-4</v>
      </c>
      <c r="T4847" s="45">
        <v>-1.5322000000000001E-3</v>
      </c>
      <c r="U4847" s="45">
        <v>1.5322000000000001E-3</v>
      </c>
      <c r="V4847" s="11"/>
      <c r="W4847" s="11">
        <v>0.42580000000000001</v>
      </c>
      <c r="X4847" s="45">
        <v>-1.482E-4</v>
      </c>
      <c r="Y4847" s="45">
        <v>-5.2442000000000005E-4</v>
      </c>
      <c r="Z4847" s="46">
        <v>5.2442000000000005E-4</v>
      </c>
      <c r="AC4847" s="2"/>
      <c r="AD4847" s="2"/>
      <c r="AE4847" s="2"/>
      <c r="AH4847" s="2"/>
      <c r="AI4847" s="2"/>
      <c r="AJ4847" s="2"/>
      <c r="AM4847" s="2"/>
      <c r="AN4847" s="2"/>
      <c r="AO4847" s="2"/>
      <c r="AR4847" s="2"/>
      <c r="AS4847" s="2"/>
      <c r="AT4847" s="2"/>
      <c r="AW4847" s="2"/>
      <c r="AX4847" s="2"/>
      <c r="AY4847" s="2"/>
    </row>
    <row r="4848" spans="8:51" x14ac:dyDescent="0.25">
      <c r="H4848" s="10">
        <v>0.49159999999999998</v>
      </c>
      <c r="I4848" s="45">
        <v>-3.7570000000000002E-4</v>
      </c>
      <c r="J4848" s="45">
        <v>-1.3293999999999999E-3</v>
      </c>
      <c r="K4848" s="45">
        <v>1.3293999999999999E-3</v>
      </c>
      <c r="L4848" s="11"/>
      <c r="M4848" s="11">
        <v>0.50170000000000003</v>
      </c>
      <c r="N4848" s="45">
        <v>-4.1060000000000001E-4</v>
      </c>
      <c r="O4848" s="45">
        <v>-1.4529E-3</v>
      </c>
      <c r="P4848" s="45">
        <v>1.4529E-3</v>
      </c>
      <c r="Q4848" s="11"/>
      <c r="R4848" s="11">
        <v>0.50829999999999997</v>
      </c>
      <c r="S4848" s="45">
        <v>-4.3340000000000002E-4</v>
      </c>
      <c r="T4848" s="45">
        <v>-1.5336E-3</v>
      </c>
      <c r="U4848" s="45">
        <v>1.5336E-3</v>
      </c>
      <c r="V4848" s="11"/>
      <c r="W4848" s="11">
        <v>0.42570000000000002</v>
      </c>
      <c r="X4848" s="45">
        <v>-1.484E-4</v>
      </c>
      <c r="Y4848" s="45">
        <v>-5.2512000000000001E-4</v>
      </c>
      <c r="Z4848" s="46">
        <v>5.2512000000000001E-4</v>
      </c>
      <c r="AC4848" s="2"/>
      <c r="AD4848" s="2"/>
      <c r="AE4848" s="2"/>
      <c r="AH4848" s="2"/>
      <c r="AI4848" s="2"/>
      <c r="AJ4848" s="2"/>
      <c r="AM4848" s="2"/>
      <c r="AN4848" s="2"/>
      <c r="AO4848" s="2"/>
      <c r="AR4848" s="2"/>
      <c r="AS4848" s="2"/>
      <c r="AT4848" s="2"/>
      <c r="AW4848" s="2"/>
      <c r="AX4848" s="2"/>
      <c r="AY4848" s="2"/>
    </row>
    <row r="4849" spans="8:51" x14ac:dyDescent="0.25">
      <c r="H4849" s="10">
        <v>0.49149999999999999</v>
      </c>
      <c r="I4849" s="45">
        <v>-3.7589999999999998E-4</v>
      </c>
      <c r="J4849" s="45">
        <v>-1.3301000000000001E-3</v>
      </c>
      <c r="K4849" s="45">
        <v>1.3301000000000001E-3</v>
      </c>
      <c r="L4849" s="11"/>
      <c r="M4849" s="11">
        <v>0.50160000000000005</v>
      </c>
      <c r="N4849" s="45">
        <v>-4.1080000000000001E-4</v>
      </c>
      <c r="O4849" s="45">
        <v>-1.4536E-3</v>
      </c>
      <c r="P4849" s="45">
        <v>1.4536E-3</v>
      </c>
      <c r="Q4849" s="11"/>
      <c r="R4849" s="11">
        <v>0.50829999999999997</v>
      </c>
      <c r="S4849" s="45">
        <v>-4.3370000000000003E-4</v>
      </c>
      <c r="T4849" s="45">
        <v>-1.5347E-3</v>
      </c>
      <c r="U4849" s="45">
        <v>1.5347E-3</v>
      </c>
      <c r="V4849" s="11"/>
      <c r="W4849" s="11">
        <v>0.42559999999999998</v>
      </c>
      <c r="X4849" s="45">
        <v>-1.4870000000000001E-4</v>
      </c>
      <c r="Y4849" s="45">
        <v>-5.2618999999999995E-4</v>
      </c>
      <c r="Z4849" s="46">
        <v>5.2618999999999995E-4</v>
      </c>
      <c r="AC4849" s="2"/>
      <c r="AD4849" s="2"/>
      <c r="AE4849" s="2"/>
      <c r="AH4849" s="2"/>
      <c r="AI4849" s="2"/>
      <c r="AJ4849" s="2"/>
      <c r="AM4849" s="2"/>
      <c r="AN4849" s="2"/>
      <c r="AO4849" s="2"/>
      <c r="AR4849" s="2"/>
      <c r="AS4849" s="2"/>
      <c r="AT4849" s="2"/>
      <c r="AW4849" s="2"/>
      <c r="AX4849" s="2"/>
      <c r="AY4849" s="2"/>
    </row>
    <row r="4850" spans="8:51" x14ac:dyDescent="0.25">
      <c r="H4850" s="10">
        <v>0.4914</v>
      </c>
      <c r="I4850" s="45">
        <v>-3.7619999999999998E-4</v>
      </c>
      <c r="J4850" s="45">
        <v>-1.3312E-3</v>
      </c>
      <c r="K4850" s="45">
        <v>1.3312E-3</v>
      </c>
      <c r="L4850" s="11"/>
      <c r="M4850" s="11">
        <v>0.50149999999999995</v>
      </c>
      <c r="N4850" s="45">
        <v>-4.1090000000000001E-4</v>
      </c>
      <c r="O4850" s="45">
        <v>-1.454E-3</v>
      </c>
      <c r="P4850" s="45">
        <v>1.454E-3</v>
      </c>
      <c r="Q4850" s="11"/>
      <c r="R4850" s="11">
        <v>0.50819999999999999</v>
      </c>
      <c r="S4850" s="45">
        <v>-4.3409999999999998E-4</v>
      </c>
      <c r="T4850" s="45">
        <v>-1.5361000000000001E-3</v>
      </c>
      <c r="U4850" s="45">
        <v>1.5361000000000001E-3</v>
      </c>
      <c r="V4850" s="11"/>
      <c r="W4850" s="11">
        <v>0.42549999999999999</v>
      </c>
      <c r="X4850" s="45">
        <v>-1.4899999999999999E-4</v>
      </c>
      <c r="Y4850" s="45">
        <v>-5.2725000000000005E-4</v>
      </c>
      <c r="Z4850" s="46">
        <v>5.2725000000000005E-4</v>
      </c>
      <c r="AC4850" s="2"/>
      <c r="AD4850" s="2"/>
      <c r="AE4850" s="2"/>
      <c r="AH4850" s="2"/>
      <c r="AI4850" s="2"/>
      <c r="AJ4850" s="2"/>
      <c r="AM4850" s="2"/>
      <c r="AN4850" s="2"/>
      <c r="AO4850" s="2"/>
      <c r="AR4850" s="2"/>
      <c r="AS4850" s="2"/>
      <c r="AT4850" s="2"/>
      <c r="AW4850" s="2"/>
      <c r="AX4850" s="2"/>
      <c r="AY4850" s="2"/>
    </row>
    <row r="4851" spans="8:51" x14ac:dyDescent="0.25">
      <c r="H4851" s="10">
        <v>0.4914</v>
      </c>
      <c r="I4851" s="45">
        <v>-3.7659999999999999E-4</v>
      </c>
      <c r="J4851" s="45">
        <v>-1.3326E-3</v>
      </c>
      <c r="K4851" s="45">
        <v>1.3326E-3</v>
      </c>
      <c r="L4851" s="11"/>
      <c r="M4851" s="11">
        <v>0.50139999999999996</v>
      </c>
      <c r="N4851" s="45">
        <v>-4.1110000000000002E-4</v>
      </c>
      <c r="O4851" s="45">
        <v>-1.4547E-3</v>
      </c>
      <c r="P4851" s="45">
        <v>1.4547E-3</v>
      </c>
      <c r="Q4851" s="11"/>
      <c r="R4851" s="11">
        <v>0.50819999999999999</v>
      </c>
      <c r="S4851" s="45">
        <v>-4.3439999999999999E-4</v>
      </c>
      <c r="T4851" s="45">
        <v>-1.5372000000000001E-3</v>
      </c>
      <c r="U4851" s="45">
        <v>1.5372000000000001E-3</v>
      </c>
      <c r="V4851" s="11"/>
      <c r="W4851" s="11">
        <v>0.42549999999999999</v>
      </c>
      <c r="X4851" s="45">
        <v>-1.4919999999999999E-4</v>
      </c>
      <c r="Y4851" s="45">
        <v>-5.2795000000000001E-4</v>
      </c>
      <c r="Z4851" s="46">
        <v>5.2795000000000001E-4</v>
      </c>
      <c r="AC4851" s="2"/>
      <c r="AD4851" s="2"/>
      <c r="AE4851" s="2"/>
      <c r="AH4851" s="2"/>
      <c r="AI4851" s="2"/>
      <c r="AJ4851" s="2"/>
      <c r="AM4851" s="2"/>
      <c r="AN4851" s="2"/>
      <c r="AO4851" s="2"/>
      <c r="AR4851" s="2"/>
      <c r="AS4851" s="2"/>
      <c r="AT4851" s="2"/>
      <c r="AW4851" s="2"/>
      <c r="AX4851" s="2"/>
      <c r="AY4851" s="2"/>
    </row>
    <row r="4852" spans="8:51" x14ac:dyDescent="0.25">
      <c r="H4852" s="10">
        <v>0.49130000000000001</v>
      </c>
      <c r="I4852" s="45">
        <v>-3.768E-4</v>
      </c>
      <c r="J4852" s="45">
        <v>-1.3332999999999999E-3</v>
      </c>
      <c r="K4852" s="45">
        <v>1.3332999999999999E-3</v>
      </c>
      <c r="L4852" s="11"/>
      <c r="M4852" s="11">
        <v>0.50149999999999995</v>
      </c>
      <c r="N4852" s="45">
        <v>-4.1169999999999998E-4</v>
      </c>
      <c r="O4852" s="45">
        <v>-1.4568000000000001E-3</v>
      </c>
      <c r="P4852" s="45">
        <v>1.4568000000000001E-3</v>
      </c>
      <c r="Q4852" s="11"/>
      <c r="R4852" s="11">
        <v>0.5081</v>
      </c>
      <c r="S4852" s="45">
        <v>-4.348E-4</v>
      </c>
      <c r="T4852" s="45">
        <v>-1.5386E-3</v>
      </c>
      <c r="U4852" s="45">
        <v>1.5386E-3</v>
      </c>
      <c r="V4852" s="11"/>
      <c r="W4852" s="11">
        <v>0.4254</v>
      </c>
      <c r="X4852" s="45">
        <v>-1.495E-4</v>
      </c>
      <c r="Y4852" s="45">
        <v>-5.2901999999999995E-4</v>
      </c>
      <c r="Z4852" s="46">
        <v>5.2901999999999995E-4</v>
      </c>
      <c r="AC4852" s="2"/>
      <c r="AD4852" s="2"/>
      <c r="AE4852" s="2"/>
      <c r="AH4852" s="2"/>
      <c r="AI4852" s="2"/>
      <c r="AJ4852" s="2"/>
      <c r="AM4852" s="2"/>
      <c r="AN4852" s="2"/>
      <c r="AO4852" s="2"/>
      <c r="AR4852" s="2"/>
      <c r="AS4852" s="2"/>
      <c r="AT4852" s="2"/>
      <c r="AW4852" s="2"/>
      <c r="AX4852" s="2"/>
      <c r="AY4852" s="2"/>
    </row>
    <row r="4853" spans="8:51" x14ac:dyDescent="0.25">
      <c r="H4853" s="10">
        <v>0.49130000000000001</v>
      </c>
      <c r="I4853" s="45">
        <v>-3.771E-4</v>
      </c>
      <c r="J4853" s="45">
        <v>-1.3343999999999999E-3</v>
      </c>
      <c r="K4853" s="45">
        <v>1.3343999999999999E-3</v>
      </c>
      <c r="L4853" s="11"/>
      <c r="M4853" s="11">
        <v>0.50139999999999996</v>
      </c>
      <c r="N4853" s="45">
        <v>-4.1199999999999999E-4</v>
      </c>
      <c r="O4853" s="45">
        <v>-1.4579E-3</v>
      </c>
      <c r="P4853" s="45">
        <v>1.4579E-3</v>
      </c>
      <c r="Q4853" s="11"/>
      <c r="R4853" s="11">
        <v>0.5081</v>
      </c>
      <c r="S4853" s="45">
        <v>-4.3520000000000001E-4</v>
      </c>
      <c r="T4853" s="45">
        <v>-1.5399999999999999E-3</v>
      </c>
      <c r="U4853" s="45">
        <v>1.5399999999999999E-3</v>
      </c>
      <c r="V4853" s="11"/>
      <c r="W4853" s="11">
        <v>0.42530000000000001</v>
      </c>
      <c r="X4853" s="45">
        <v>-1.4970000000000001E-4</v>
      </c>
      <c r="Y4853" s="45">
        <v>-5.2972000000000002E-4</v>
      </c>
      <c r="Z4853" s="46">
        <v>5.2972000000000002E-4</v>
      </c>
      <c r="AC4853" s="2"/>
      <c r="AD4853" s="2"/>
      <c r="AE4853" s="2"/>
      <c r="AH4853" s="2"/>
      <c r="AI4853" s="2"/>
      <c r="AJ4853" s="2"/>
      <c r="AM4853" s="2"/>
      <c r="AN4853" s="2"/>
      <c r="AO4853" s="2"/>
      <c r="AR4853" s="2"/>
      <c r="AS4853" s="2"/>
      <c r="AT4853" s="2"/>
      <c r="AW4853" s="2"/>
      <c r="AX4853" s="2"/>
      <c r="AY4853" s="2"/>
    </row>
    <row r="4854" spans="8:51" x14ac:dyDescent="0.25">
      <c r="H4854" s="10">
        <v>0.49120000000000003</v>
      </c>
      <c r="I4854" s="45">
        <v>-3.7740000000000001E-4</v>
      </c>
      <c r="J4854" s="45">
        <v>-1.3355000000000001E-3</v>
      </c>
      <c r="K4854" s="45">
        <v>1.3355000000000001E-3</v>
      </c>
      <c r="L4854" s="11"/>
      <c r="M4854" s="11">
        <v>0.50129999999999997</v>
      </c>
      <c r="N4854" s="45">
        <v>-4.1219999999999999E-4</v>
      </c>
      <c r="O4854" s="45">
        <v>-1.4586E-3</v>
      </c>
      <c r="P4854" s="45">
        <v>1.4586E-3</v>
      </c>
      <c r="Q4854" s="11"/>
      <c r="R4854" s="11">
        <v>0.5081</v>
      </c>
      <c r="S4854" s="45">
        <v>-4.3550000000000001E-4</v>
      </c>
      <c r="T4854" s="45">
        <v>-1.5410000000000001E-3</v>
      </c>
      <c r="U4854" s="45">
        <v>1.5410000000000001E-3</v>
      </c>
      <c r="V4854" s="11"/>
      <c r="W4854" s="11">
        <v>0.42520000000000002</v>
      </c>
      <c r="X4854" s="45">
        <v>-1.4999999999999999E-4</v>
      </c>
      <c r="Y4854" s="45">
        <v>-5.3078999999999995E-4</v>
      </c>
      <c r="Z4854" s="46">
        <v>5.3078999999999995E-4</v>
      </c>
      <c r="AC4854" s="2"/>
      <c r="AD4854" s="2"/>
      <c r="AE4854" s="2"/>
      <c r="AH4854" s="2"/>
      <c r="AI4854" s="2"/>
      <c r="AJ4854" s="2"/>
      <c r="AM4854" s="2"/>
      <c r="AN4854" s="2"/>
      <c r="AO4854" s="2"/>
      <c r="AR4854" s="2"/>
      <c r="AS4854" s="2"/>
      <c r="AT4854" s="2"/>
      <c r="AW4854" s="2"/>
      <c r="AX4854" s="2"/>
      <c r="AY4854" s="2"/>
    </row>
    <row r="4855" spans="8:51" x14ac:dyDescent="0.25">
      <c r="H4855" s="10">
        <v>0.49109999999999998</v>
      </c>
      <c r="I4855" s="45">
        <v>-3.7770000000000002E-4</v>
      </c>
      <c r="J4855" s="45">
        <v>-1.3365E-3</v>
      </c>
      <c r="K4855" s="45">
        <v>1.3365E-3</v>
      </c>
      <c r="L4855" s="11"/>
      <c r="M4855" s="11">
        <v>0.50109999999999999</v>
      </c>
      <c r="N4855" s="45">
        <v>-4.1219999999999999E-4</v>
      </c>
      <c r="O4855" s="45">
        <v>-1.4586E-3</v>
      </c>
      <c r="P4855" s="45">
        <v>1.4586E-3</v>
      </c>
      <c r="Q4855" s="11"/>
      <c r="R4855" s="11">
        <v>0.50800000000000001</v>
      </c>
      <c r="S4855" s="45">
        <v>-4.3590000000000002E-4</v>
      </c>
      <c r="T4855" s="45">
        <v>-1.5425E-3</v>
      </c>
      <c r="U4855" s="45">
        <v>1.5425E-3</v>
      </c>
      <c r="V4855" s="11"/>
      <c r="W4855" s="11">
        <v>0.42520000000000002</v>
      </c>
      <c r="X4855" s="45">
        <v>-1.5029999999999999E-4</v>
      </c>
      <c r="Y4855" s="45">
        <v>-5.3185000000000005E-4</v>
      </c>
      <c r="Z4855" s="46">
        <v>5.3185000000000005E-4</v>
      </c>
      <c r="AC4855" s="2"/>
      <c r="AD4855" s="2"/>
      <c r="AE4855" s="2"/>
      <c r="AH4855" s="2"/>
      <c r="AI4855" s="2"/>
      <c r="AJ4855" s="2"/>
      <c r="AM4855" s="2"/>
      <c r="AN4855" s="2"/>
      <c r="AO4855" s="2"/>
      <c r="AR4855" s="2"/>
      <c r="AS4855" s="2"/>
      <c r="AT4855" s="2"/>
      <c r="AW4855" s="2"/>
      <c r="AX4855" s="2"/>
      <c r="AY4855" s="2"/>
    </row>
    <row r="4856" spans="8:51" x14ac:dyDescent="0.25">
      <c r="H4856" s="10">
        <v>0.49109999999999998</v>
      </c>
      <c r="I4856" s="45">
        <v>-3.7800000000000003E-4</v>
      </c>
      <c r="J4856" s="45">
        <v>-1.3376E-3</v>
      </c>
      <c r="K4856" s="45">
        <v>1.3376E-3</v>
      </c>
      <c r="L4856" s="11"/>
      <c r="M4856" s="11">
        <v>0.50109999999999999</v>
      </c>
      <c r="N4856" s="45">
        <v>-4.125E-4</v>
      </c>
      <c r="O4856" s="45">
        <v>-1.4597E-3</v>
      </c>
      <c r="P4856" s="45">
        <v>1.4597E-3</v>
      </c>
      <c r="Q4856" s="11"/>
      <c r="R4856" s="11">
        <v>0.50800000000000001</v>
      </c>
      <c r="S4856" s="45">
        <v>-4.3629999999999998E-4</v>
      </c>
      <c r="T4856" s="45">
        <v>-1.5439E-3</v>
      </c>
      <c r="U4856" s="45">
        <v>1.5439E-3</v>
      </c>
      <c r="V4856" s="11"/>
      <c r="W4856" s="11">
        <v>0.42509999999999998</v>
      </c>
      <c r="X4856" s="45">
        <v>-1.506E-4</v>
      </c>
      <c r="Y4856" s="45">
        <v>-5.3291000000000005E-4</v>
      </c>
      <c r="Z4856" s="46">
        <v>5.3291000000000005E-4</v>
      </c>
      <c r="AC4856" s="2"/>
      <c r="AD4856" s="2"/>
      <c r="AE4856" s="2"/>
      <c r="AH4856" s="2"/>
      <c r="AI4856" s="2"/>
      <c r="AJ4856" s="2"/>
      <c r="AM4856" s="2"/>
      <c r="AN4856" s="2"/>
      <c r="AO4856" s="2"/>
      <c r="AR4856" s="2"/>
      <c r="AS4856" s="2"/>
      <c r="AT4856" s="2"/>
      <c r="AW4856" s="2"/>
      <c r="AX4856" s="2"/>
      <c r="AY4856" s="2"/>
    </row>
    <row r="4857" spans="8:51" x14ac:dyDescent="0.25">
      <c r="H4857" s="10">
        <v>0.49099999999999999</v>
      </c>
      <c r="I4857" s="45">
        <v>-3.7829999999999998E-4</v>
      </c>
      <c r="J4857" s="45">
        <v>-1.3385999999999999E-3</v>
      </c>
      <c r="K4857" s="45">
        <v>1.3385999999999999E-3</v>
      </c>
      <c r="L4857" s="11"/>
      <c r="M4857" s="11">
        <v>0.501</v>
      </c>
      <c r="N4857" s="45">
        <v>-4.1280000000000001E-4</v>
      </c>
      <c r="O4857" s="45">
        <v>-1.4607000000000001E-3</v>
      </c>
      <c r="P4857" s="45">
        <v>1.4607000000000001E-3</v>
      </c>
      <c r="Q4857" s="11"/>
      <c r="R4857" s="11">
        <v>0.50790000000000002</v>
      </c>
      <c r="S4857" s="45">
        <v>-4.3659999999999999E-4</v>
      </c>
      <c r="T4857" s="45">
        <v>-1.5449000000000001E-3</v>
      </c>
      <c r="U4857" s="45">
        <v>1.5449000000000001E-3</v>
      </c>
      <c r="V4857" s="11"/>
      <c r="W4857" s="11">
        <v>0.42499999999999999</v>
      </c>
      <c r="X4857" s="45">
        <v>-1.5080000000000001E-4</v>
      </c>
      <c r="Y4857" s="45">
        <v>-5.3361999999999995E-4</v>
      </c>
      <c r="Z4857" s="46">
        <v>5.3361999999999995E-4</v>
      </c>
      <c r="AC4857" s="2"/>
      <c r="AD4857" s="2"/>
      <c r="AE4857" s="2"/>
      <c r="AH4857" s="2"/>
      <c r="AI4857" s="2"/>
      <c r="AJ4857" s="2"/>
      <c r="AM4857" s="2"/>
      <c r="AN4857" s="2"/>
      <c r="AO4857" s="2"/>
      <c r="AR4857" s="2"/>
      <c r="AS4857" s="2"/>
      <c r="AT4857" s="2"/>
      <c r="AW4857" s="2"/>
      <c r="AX4857" s="2"/>
      <c r="AY4857" s="2"/>
    </row>
    <row r="4858" spans="8:51" x14ac:dyDescent="0.25">
      <c r="H4858" s="10">
        <v>0.4909</v>
      </c>
      <c r="I4858" s="45">
        <v>-3.7859999999999999E-4</v>
      </c>
      <c r="J4858" s="45">
        <v>-1.3397000000000001E-3</v>
      </c>
      <c r="K4858" s="45">
        <v>1.3397000000000001E-3</v>
      </c>
      <c r="L4858" s="11"/>
      <c r="M4858" s="11">
        <v>0.50090000000000001</v>
      </c>
      <c r="N4858" s="45">
        <v>-4.1310000000000001E-4</v>
      </c>
      <c r="O4858" s="45">
        <v>-1.4618000000000001E-3</v>
      </c>
      <c r="P4858" s="45">
        <v>1.4618000000000001E-3</v>
      </c>
      <c r="Q4858" s="11"/>
      <c r="R4858" s="11">
        <v>0.50790000000000002</v>
      </c>
      <c r="S4858" s="45">
        <v>-4.37E-4</v>
      </c>
      <c r="T4858" s="45">
        <v>-1.5464000000000001E-3</v>
      </c>
      <c r="U4858" s="45">
        <v>1.5464000000000001E-3</v>
      </c>
      <c r="V4858" s="11"/>
      <c r="W4858" s="11">
        <v>0.4249</v>
      </c>
      <c r="X4858" s="45">
        <v>-1.5109999999999999E-4</v>
      </c>
      <c r="Y4858" s="45">
        <v>-5.3468000000000005E-4</v>
      </c>
      <c r="Z4858" s="46">
        <v>5.3468000000000005E-4</v>
      </c>
      <c r="AC4858" s="2"/>
      <c r="AD4858" s="2"/>
      <c r="AE4858" s="2"/>
      <c r="AH4858" s="2"/>
      <c r="AI4858" s="2"/>
      <c r="AJ4858" s="2"/>
      <c r="AM4858" s="2"/>
      <c r="AN4858" s="2"/>
      <c r="AO4858" s="2"/>
      <c r="AR4858" s="2"/>
      <c r="AS4858" s="2"/>
      <c r="AT4858" s="2"/>
      <c r="AW4858" s="2"/>
      <c r="AX4858" s="2"/>
      <c r="AY4858" s="2"/>
    </row>
    <row r="4859" spans="8:51" x14ac:dyDescent="0.25">
      <c r="H4859" s="10">
        <v>0.4909</v>
      </c>
      <c r="I4859" s="45">
        <v>-3.7889999999999999E-4</v>
      </c>
      <c r="J4859" s="45">
        <v>-1.3408000000000001E-3</v>
      </c>
      <c r="K4859" s="45">
        <v>1.3408000000000001E-3</v>
      </c>
      <c r="L4859" s="11"/>
      <c r="M4859" s="11">
        <v>0.50090000000000001</v>
      </c>
      <c r="N4859" s="45">
        <v>-4.1350000000000002E-4</v>
      </c>
      <c r="O4859" s="45">
        <v>-1.4632E-3</v>
      </c>
      <c r="P4859" s="45">
        <v>1.4632E-3</v>
      </c>
      <c r="Q4859" s="11"/>
      <c r="R4859" s="11">
        <v>0.50780000000000003</v>
      </c>
      <c r="S4859" s="45">
        <v>-4.373E-4</v>
      </c>
      <c r="T4859" s="45">
        <v>-1.5474E-3</v>
      </c>
      <c r="U4859" s="45">
        <v>1.5474E-3</v>
      </c>
      <c r="V4859" s="11"/>
      <c r="W4859" s="11">
        <v>0.4249</v>
      </c>
      <c r="X4859" s="45">
        <v>-1.5139999999999999E-4</v>
      </c>
      <c r="Y4859" s="45">
        <v>-5.3574000000000004E-4</v>
      </c>
      <c r="Z4859" s="46">
        <v>5.3574000000000004E-4</v>
      </c>
      <c r="AC4859" s="2"/>
      <c r="AD4859" s="2"/>
      <c r="AE4859" s="2"/>
      <c r="AH4859" s="2"/>
      <c r="AI4859" s="2"/>
      <c r="AJ4859" s="2"/>
      <c r="AM4859" s="2"/>
      <c r="AN4859" s="2"/>
      <c r="AO4859" s="2"/>
      <c r="AR4859" s="2"/>
      <c r="AS4859" s="2"/>
      <c r="AT4859" s="2"/>
      <c r="AW4859" s="2"/>
      <c r="AX4859" s="2"/>
      <c r="AY4859" s="2"/>
    </row>
    <row r="4860" spans="8:51" x14ac:dyDescent="0.25">
      <c r="H4860" s="10">
        <v>0.49080000000000001</v>
      </c>
      <c r="I4860" s="45">
        <v>-3.792E-4</v>
      </c>
      <c r="J4860" s="45">
        <v>-1.3418E-3</v>
      </c>
      <c r="K4860" s="45">
        <v>1.3418E-3</v>
      </c>
      <c r="L4860" s="11"/>
      <c r="M4860" s="11">
        <v>0.50070000000000003</v>
      </c>
      <c r="N4860" s="45">
        <v>-4.1350000000000002E-4</v>
      </c>
      <c r="O4860" s="45">
        <v>-1.4632E-3</v>
      </c>
      <c r="P4860" s="45">
        <v>1.4632E-3</v>
      </c>
      <c r="Q4860" s="11"/>
      <c r="R4860" s="11">
        <v>0.50780000000000003</v>
      </c>
      <c r="S4860" s="45">
        <v>-4.3770000000000001E-4</v>
      </c>
      <c r="T4860" s="45">
        <v>-1.5487999999999999E-3</v>
      </c>
      <c r="U4860" s="45">
        <v>1.5487999999999999E-3</v>
      </c>
      <c r="V4860" s="11"/>
      <c r="W4860" s="11">
        <v>0.42480000000000001</v>
      </c>
      <c r="X4860" s="45">
        <v>-1.516E-4</v>
      </c>
      <c r="Y4860" s="45">
        <v>-5.3644999999999995E-4</v>
      </c>
      <c r="Z4860" s="46">
        <v>5.3644999999999995E-4</v>
      </c>
      <c r="AC4860" s="2"/>
      <c r="AD4860" s="2"/>
      <c r="AE4860" s="2"/>
      <c r="AH4860" s="2"/>
      <c r="AI4860" s="2"/>
      <c r="AJ4860" s="2"/>
      <c r="AM4860" s="2"/>
      <c r="AN4860" s="2"/>
      <c r="AO4860" s="2"/>
      <c r="AR4860" s="2"/>
      <c r="AS4860" s="2"/>
      <c r="AT4860" s="2"/>
      <c r="AW4860" s="2"/>
      <c r="AX4860" s="2"/>
      <c r="AY4860" s="2"/>
    </row>
    <row r="4861" spans="8:51" x14ac:dyDescent="0.25">
      <c r="H4861" s="10">
        <v>0.49070000000000003</v>
      </c>
      <c r="I4861" s="45">
        <v>-3.7950000000000001E-4</v>
      </c>
      <c r="J4861" s="45">
        <v>-1.3429E-3</v>
      </c>
      <c r="K4861" s="45">
        <v>1.3429E-3</v>
      </c>
      <c r="L4861" s="11"/>
      <c r="M4861" s="11">
        <v>0.50080000000000002</v>
      </c>
      <c r="N4861" s="45">
        <v>-4.1409999999999998E-4</v>
      </c>
      <c r="O4861" s="45">
        <v>-1.4652999999999999E-3</v>
      </c>
      <c r="P4861" s="45">
        <v>1.4652999999999999E-3</v>
      </c>
      <c r="Q4861" s="11"/>
      <c r="R4861" s="11">
        <v>0.50770000000000004</v>
      </c>
      <c r="S4861" s="45">
        <v>-4.3810000000000002E-4</v>
      </c>
      <c r="T4861" s="45">
        <v>-1.5502000000000001E-3</v>
      </c>
      <c r="U4861" s="45">
        <v>1.5502000000000001E-3</v>
      </c>
      <c r="V4861" s="11"/>
      <c r="W4861" s="11">
        <v>0.42470000000000002</v>
      </c>
      <c r="X4861" s="45">
        <v>-1.5190000000000001E-4</v>
      </c>
      <c r="Y4861" s="45">
        <v>-5.3751000000000005E-4</v>
      </c>
      <c r="Z4861" s="46">
        <v>5.3751000000000005E-4</v>
      </c>
      <c r="AC4861" s="2"/>
      <c r="AD4861" s="2"/>
      <c r="AE4861" s="2"/>
      <c r="AH4861" s="2"/>
      <c r="AI4861" s="2"/>
      <c r="AJ4861" s="2"/>
      <c r="AM4861" s="2"/>
      <c r="AN4861" s="2"/>
      <c r="AO4861" s="2"/>
      <c r="AR4861" s="2"/>
      <c r="AS4861" s="2"/>
      <c r="AT4861" s="2"/>
      <c r="AW4861" s="2"/>
      <c r="AX4861" s="2"/>
      <c r="AY4861" s="2"/>
    </row>
    <row r="4862" spans="8:51" x14ac:dyDescent="0.25">
      <c r="H4862" s="10">
        <v>0.49059999999999998</v>
      </c>
      <c r="I4862" s="45">
        <v>-3.7970000000000001E-4</v>
      </c>
      <c r="J4862" s="45">
        <v>-1.3435999999999999E-3</v>
      </c>
      <c r="K4862" s="45">
        <v>1.3435999999999999E-3</v>
      </c>
      <c r="L4862" s="11"/>
      <c r="M4862" s="11">
        <v>0.50060000000000004</v>
      </c>
      <c r="N4862" s="45">
        <v>-4.1409999999999998E-4</v>
      </c>
      <c r="O4862" s="45">
        <v>-1.4652999999999999E-3</v>
      </c>
      <c r="P4862" s="45">
        <v>1.4652999999999999E-3</v>
      </c>
      <c r="Q4862" s="11"/>
      <c r="R4862" s="11">
        <v>0.50770000000000004</v>
      </c>
      <c r="S4862" s="45">
        <v>-4.3839999999999998E-4</v>
      </c>
      <c r="T4862" s="45">
        <v>-1.5513E-3</v>
      </c>
      <c r="U4862" s="45">
        <v>1.5513E-3</v>
      </c>
      <c r="V4862" s="11"/>
      <c r="W4862" s="11">
        <v>0.42470000000000002</v>
      </c>
      <c r="X4862" s="45">
        <v>-1.5220000000000001E-4</v>
      </c>
      <c r="Y4862" s="45">
        <v>-5.3857000000000004E-4</v>
      </c>
      <c r="Z4862" s="46">
        <v>5.3857000000000004E-4</v>
      </c>
      <c r="AC4862" s="2"/>
      <c r="AD4862" s="2"/>
      <c r="AE4862" s="2"/>
      <c r="AH4862" s="2"/>
      <c r="AI4862" s="2"/>
      <c r="AJ4862" s="2"/>
      <c r="AM4862" s="2"/>
      <c r="AN4862" s="2"/>
      <c r="AO4862" s="2"/>
      <c r="AR4862" s="2"/>
      <c r="AS4862" s="2"/>
      <c r="AT4862" s="2"/>
      <c r="AW4862" s="2"/>
      <c r="AX4862" s="2"/>
      <c r="AY4862" s="2"/>
    </row>
    <row r="4863" spans="8:51" x14ac:dyDescent="0.25">
      <c r="H4863" s="10">
        <v>0.49059999999999998</v>
      </c>
      <c r="I4863" s="45">
        <v>-3.8000000000000002E-4</v>
      </c>
      <c r="J4863" s="45">
        <v>-1.3447000000000001E-3</v>
      </c>
      <c r="K4863" s="45">
        <v>1.3447000000000001E-3</v>
      </c>
      <c r="L4863" s="11"/>
      <c r="M4863" s="11">
        <v>0.50049999999999994</v>
      </c>
      <c r="N4863" s="45">
        <v>-4.1429999999999999E-4</v>
      </c>
      <c r="O4863" s="45">
        <v>-1.4660000000000001E-3</v>
      </c>
      <c r="P4863" s="45">
        <v>1.4660000000000001E-3</v>
      </c>
      <c r="Q4863" s="11"/>
      <c r="R4863" s="11">
        <v>0.50760000000000005</v>
      </c>
      <c r="S4863" s="45">
        <v>-4.3879999999999999E-4</v>
      </c>
      <c r="T4863" s="45">
        <v>-1.5527E-3</v>
      </c>
      <c r="U4863" s="45">
        <v>1.5527E-3</v>
      </c>
      <c r="V4863" s="11"/>
      <c r="W4863" s="11">
        <v>0.42459999999999998</v>
      </c>
      <c r="X4863" s="45">
        <v>-1.5239999999999999E-4</v>
      </c>
      <c r="Y4863" s="45">
        <v>-5.3927999999999995E-4</v>
      </c>
      <c r="Z4863" s="46">
        <v>5.3927999999999995E-4</v>
      </c>
      <c r="AC4863" s="2"/>
      <c r="AD4863" s="2"/>
      <c r="AE4863" s="2"/>
      <c r="AH4863" s="2"/>
      <c r="AI4863" s="2"/>
      <c r="AJ4863" s="2"/>
      <c r="AM4863" s="2"/>
      <c r="AN4863" s="2"/>
      <c r="AO4863" s="2"/>
      <c r="AR4863" s="2"/>
      <c r="AS4863" s="2"/>
      <c r="AT4863" s="2"/>
      <c r="AW4863" s="2"/>
      <c r="AX4863" s="2"/>
      <c r="AY4863" s="2"/>
    </row>
    <row r="4864" spans="8:51" x14ac:dyDescent="0.25">
      <c r="H4864" s="10">
        <v>0.4904</v>
      </c>
      <c r="I4864" s="45">
        <v>-3.8010000000000002E-4</v>
      </c>
      <c r="J4864" s="45">
        <v>-1.3450000000000001E-3</v>
      </c>
      <c r="K4864" s="45">
        <v>1.3450000000000001E-3</v>
      </c>
      <c r="L4864" s="11"/>
      <c r="M4864" s="11">
        <v>0.50049999999999994</v>
      </c>
      <c r="N4864" s="45">
        <v>-4.147E-4</v>
      </c>
      <c r="O4864" s="45">
        <v>-1.4674E-3</v>
      </c>
      <c r="P4864" s="45">
        <v>1.4674E-3</v>
      </c>
      <c r="Q4864" s="11"/>
      <c r="R4864" s="11">
        <v>0.50760000000000005</v>
      </c>
      <c r="S4864" s="45">
        <v>-4.3909999999999999E-4</v>
      </c>
      <c r="T4864" s="45">
        <v>-1.5537999999999999E-3</v>
      </c>
      <c r="U4864" s="45">
        <v>1.5537999999999999E-3</v>
      </c>
      <c r="V4864" s="11"/>
      <c r="W4864" s="11">
        <v>0.42449999999999999</v>
      </c>
      <c r="X4864" s="45">
        <v>-1.527E-4</v>
      </c>
      <c r="Y4864" s="45">
        <v>-5.4034000000000005E-4</v>
      </c>
      <c r="Z4864" s="46">
        <v>5.4034000000000005E-4</v>
      </c>
      <c r="AC4864" s="2"/>
      <c r="AD4864" s="2"/>
      <c r="AE4864" s="2"/>
      <c r="AH4864" s="2"/>
      <c r="AI4864" s="2"/>
      <c r="AJ4864" s="2"/>
      <c r="AM4864" s="2"/>
      <c r="AN4864" s="2"/>
      <c r="AO4864" s="2"/>
      <c r="AR4864" s="2"/>
      <c r="AS4864" s="2"/>
      <c r="AT4864" s="2"/>
      <c r="AW4864" s="2"/>
      <c r="AX4864" s="2"/>
      <c r="AY4864" s="2"/>
    </row>
    <row r="4865" spans="8:51" x14ac:dyDescent="0.25">
      <c r="H4865" s="10">
        <v>0.4904</v>
      </c>
      <c r="I4865" s="45">
        <v>-3.8049999999999998E-4</v>
      </c>
      <c r="J4865" s="45">
        <v>-1.3464E-3</v>
      </c>
      <c r="K4865" s="45">
        <v>1.3464E-3</v>
      </c>
      <c r="L4865" s="11"/>
      <c r="M4865" s="11">
        <v>0.50039999999999996</v>
      </c>
      <c r="N4865" s="45">
        <v>-4.148E-4</v>
      </c>
      <c r="O4865" s="45">
        <v>-1.4678E-3</v>
      </c>
      <c r="P4865" s="45">
        <v>1.4678E-3</v>
      </c>
      <c r="Q4865" s="11"/>
      <c r="R4865" s="11">
        <v>0.50749999999999995</v>
      </c>
      <c r="S4865" s="45">
        <v>-4.395E-4</v>
      </c>
      <c r="T4865" s="45">
        <v>-1.5552000000000001E-3</v>
      </c>
      <c r="U4865" s="45">
        <v>1.5552000000000001E-3</v>
      </c>
      <c r="V4865" s="11"/>
      <c r="W4865" s="11">
        <v>0.4244</v>
      </c>
      <c r="X4865" s="45">
        <v>-1.5300000000000001E-4</v>
      </c>
      <c r="Y4865" s="45">
        <v>-5.4140000000000004E-4</v>
      </c>
      <c r="Z4865" s="46">
        <v>5.4140000000000004E-4</v>
      </c>
      <c r="AC4865" s="2"/>
      <c r="AD4865" s="2"/>
      <c r="AE4865" s="2"/>
      <c r="AH4865" s="2"/>
      <c r="AI4865" s="2"/>
      <c r="AJ4865" s="2"/>
      <c r="AM4865" s="2"/>
      <c r="AN4865" s="2"/>
      <c r="AO4865" s="2"/>
      <c r="AR4865" s="2"/>
      <c r="AS4865" s="2"/>
      <c r="AT4865" s="2"/>
      <c r="AW4865" s="2"/>
      <c r="AX4865" s="2"/>
      <c r="AY4865" s="2"/>
    </row>
    <row r="4866" spans="8:51" x14ac:dyDescent="0.25">
      <c r="H4866" s="10">
        <v>0.49030000000000001</v>
      </c>
      <c r="I4866" s="45">
        <v>-3.8069999999999998E-4</v>
      </c>
      <c r="J4866" s="45">
        <v>-1.3470999999999999E-3</v>
      </c>
      <c r="K4866" s="45">
        <v>1.3470999999999999E-3</v>
      </c>
      <c r="L4866" s="11"/>
      <c r="M4866" s="11">
        <v>0.50029999999999997</v>
      </c>
      <c r="N4866" s="45">
        <v>-4.15E-4</v>
      </c>
      <c r="O4866" s="45">
        <v>-1.4685E-3</v>
      </c>
      <c r="P4866" s="45">
        <v>1.4685E-3</v>
      </c>
      <c r="Q4866" s="11"/>
      <c r="R4866" s="11">
        <v>0.50749999999999995</v>
      </c>
      <c r="S4866" s="45">
        <v>-4.3990000000000001E-4</v>
      </c>
      <c r="T4866" s="45">
        <v>-1.5566E-3</v>
      </c>
      <c r="U4866" s="45">
        <v>1.5566E-3</v>
      </c>
      <c r="V4866" s="11"/>
      <c r="W4866" s="11">
        <v>0.42430000000000001</v>
      </c>
      <c r="X4866" s="45">
        <v>-1.5320000000000001E-4</v>
      </c>
      <c r="Y4866" s="45">
        <v>-5.4211000000000005E-4</v>
      </c>
      <c r="Z4866" s="46">
        <v>5.4211000000000005E-4</v>
      </c>
      <c r="AC4866" s="2"/>
      <c r="AD4866" s="2"/>
      <c r="AE4866" s="2"/>
      <c r="AH4866" s="2"/>
      <c r="AI4866" s="2"/>
      <c r="AJ4866" s="2"/>
      <c r="AM4866" s="2"/>
      <c r="AN4866" s="2"/>
      <c r="AO4866" s="2"/>
      <c r="AR4866" s="2"/>
      <c r="AS4866" s="2"/>
      <c r="AT4866" s="2"/>
      <c r="AW4866" s="2"/>
      <c r="AX4866" s="2"/>
      <c r="AY4866" s="2"/>
    </row>
    <row r="4867" spans="8:51" x14ac:dyDescent="0.25">
      <c r="H4867" s="10">
        <v>0.49020000000000002</v>
      </c>
      <c r="I4867" s="45">
        <v>-3.8089999999999999E-4</v>
      </c>
      <c r="J4867" s="45">
        <v>-1.3477999999999999E-3</v>
      </c>
      <c r="K4867" s="45">
        <v>1.3477999999999999E-3</v>
      </c>
      <c r="L4867" s="11"/>
      <c r="M4867" s="11">
        <v>0.50019999999999998</v>
      </c>
      <c r="N4867" s="45">
        <v>-4.1540000000000001E-4</v>
      </c>
      <c r="O4867" s="45">
        <v>-1.4698999999999999E-3</v>
      </c>
      <c r="P4867" s="45">
        <v>1.4698999999999999E-3</v>
      </c>
      <c r="Q4867" s="11"/>
      <c r="R4867" s="11">
        <v>0.50739999999999996</v>
      </c>
      <c r="S4867" s="45">
        <v>-4.4020000000000002E-4</v>
      </c>
      <c r="T4867" s="45">
        <v>-1.5577E-3</v>
      </c>
      <c r="U4867" s="45">
        <v>1.5577E-3</v>
      </c>
      <c r="V4867" s="11"/>
      <c r="W4867" s="11">
        <v>0.42430000000000001</v>
      </c>
      <c r="X4867" s="45">
        <v>-1.5349999999999999E-4</v>
      </c>
      <c r="Y4867" s="45">
        <v>-5.4317000000000005E-4</v>
      </c>
      <c r="Z4867" s="46">
        <v>5.4317000000000005E-4</v>
      </c>
      <c r="AC4867" s="2"/>
      <c r="AD4867" s="2"/>
      <c r="AE4867" s="2"/>
      <c r="AH4867" s="2"/>
      <c r="AI4867" s="2"/>
      <c r="AJ4867" s="2"/>
      <c r="AM4867" s="2"/>
      <c r="AN4867" s="2"/>
      <c r="AO4867" s="2"/>
      <c r="AR4867" s="2"/>
      <c r="AS4867" s="2"/>
      <c r="AT4867" s="2"/>
      <c r="AW4867" s="2"/>
      <c r="AX4867" s="2"/>
      <c r="AY4867" s="2"/>
    </row>
    <row r="4868" spans="8:51" x14ac:dyDescent="0.25">
      <c r="H4868" s="10">
        <v>0.49020000000000002</v>
      </c>
      <c r="I4868" s="45">
        <v>-3.813E-4</v>
      </c>
      <c r="J4868" s="45">
        <v>-1.3492999999999999E-3</v>
      </c>
      <c r="K4868" s="45">
        <v>1.3492999999999999E-3</v>
      </c>
      <c r="L4868" s="11"/>
      <c r="M4868" s="11">
        <v>0.50019999999999998</v>
      </c>
      <c r="N4868" s="45">
        <v>-4.1580000000000002E-4</v>
      </c>
      <c r="O4868" s="45">
        <v>-1.4713E-3</v>
      </c>
      <c r="P4868" s="45">
        <v>1.4713E-3</v>
      </c>
      <c r="Q4868" s="11"/>
      <c r="R4868" s="11">
        <v>0.50739999999999996</v>
      </c>
      <c r="S4868" s="45">
        <v>-4.4059999999999998E-4</v>
      </c>
      <c r="T4868" s="45">
        <v>-1.5590999999999999E-3</v>
      </c>
      <c r="U4868" s="45">
        <v>1.5590999999999999E-3</v>
      </c>
      <c r="V4868" s="11"/>
      <c r="W4868" s="11">
        <v>0.42420000000000002</v>
      </c>
      <c r="X4868" s="45">
        <v>-1.538E-4</v>
      </c>
      <c r="Y4868" s="45">
        <v>-5.4423000000000004E-4</v>
      </c>
      <c r="Z4868" s="46">
        <v>5.4423000000000004E-4</v>
      </c>
      <c r="AC4868" s="2"/>
      <c r="AD4868" s="2"/>
      <c r="AE4868" s="2"/>
      <c r="AH4868" s="2"/>
      <c r="AI4868" s="2"/>
      <c r="AJ4868" s="2"/>
      <c r="AM4868" s="2"/>
      <c r="AN4868" s="2"/>
      <c r="AO4868" s="2"/>
      <c r="AR4868" s="2"/>
      <c r="AS4868" s="2"/>
      <c r="AT4868" s="2"/>
      <c r="AW4868" s="2"/>
      <c r="AX4868" s="2"/>
      <c r="AY4868" s="2"/>
    </row>
    <row r="4869" spans="8:51" x14ac:dyDescent="0.25">
      <c r="H4869" s="10">
        <v>0.49009999999999998</v>
      </c>
      <c r="I4869" s="45">
        <v>-3.815E-4</v>
      </c>
      <c r="J4869" s="45">
        <v>-1.3500000000000001E-3</v>
      </c>
      <c r="K4869" s="45">
        <v>1.3500000000000001E-3</v>
      </c>
      <c r="L4869" s="11"/>
      <c r="M4869" s="11">
        <v>0.50009999999999999</v>
      </c>
      <c r="N4869" s="45">
        <v>-4.1599999999999997E-4</v>
      </c>
      <c r="O4869" s="45">
        <v>-1.472E-3</v>
      </c>
      <c r="P4869" s="45">
        <v>1.472E-3</v>
      </c>
      <c r="Q4869" s="11"/>
      <c r="R4869" s="11">
        <v>0.50729999999999997</v>
      </c>
      <c r="S4869" s="45">
        <v>-4.4099999999999999E-4</v>
      </c>
      <c r="T4869" s="45">
        <v>-1.5605E-3</v>
      </c>
      <c r="U4869" s="45">
        <v>1.5605E-3</v>
      </c>
      <c r="V4869" s="11"/>
      <c r="W4869" s="11">
        <v>0.42409999999999998</v>
      </c>
      <c r="X4869" s="45">
        <v>-1.5410000000000001E-4</v>
      </c>
      <c r="Y4869" s="45">
        <v>-5.4529000000000003E-4</v>
      </c>
      <c r="Z4869" s="46">
        <v>5.4529000000000003E-4</v>
      </c>
      <c r="AC4869" s="2"/>
      <c r="AD4869" s="2"/>
      <c r="AE4869" s="2"/>
      <c r="AH4869" s="2"/>
      <c r="AI4869" s="2"/>
      <c r="AJ4869" s="2"/>
      <c r="AM4869" s="2"/>
      <c r="AN4869" s="2"/>
      <c r="AO4869" s="2"/>
      <c r="AR4869" s="2"/>
      <c r="AS4869" s="2"/>
      <c r="AT4869" s="2"/>
      <c r="AW4869" s="2"/>
      <c r="AX4869" s="2"/>
      <c r="AY4869" s="2"/>
    </row>
    <row r="4870" spans="8:51" x14ac:dyDescent="0.25">
      <c r="H4870" s="10">
        <v>0.49</v>
      </c>
      <c r="I4870" s="45">
        <v>-3.8180000000000001E-4</v>
      </c>
      <c r="J4870" s="45">
        <v>-1.351E-3</v>
      </c>
      <c r="K4870" s="45">
        <v>1.351E-3</v>
      </c>
      <c r="L4870" s="11"/>
      <c r="M4870" s="11">
        <v>0.50009999999999999</v>
      </c>
      <c r="N4870" s="45">
        <v>-4.1649999999999999E-4</v>
      </c>
      <c r="O4870" s="45">
        <v>-1.4737999999999999E-3</v>
      </c>
      <c r="P4870" s="45">
        <v>1.4737999999999999E-3</v>
      </c>
      <c r="Q4870" s="11"/>
      <c r="R4870" s="11">
        <v>0.50729999999999997</v>
      </c>
      <c r="S4870" s="45">
        <v>-4.4129999999999999E-4</v>
      </c>
      <c r="T4870" s="45">
        <v>-1.5616E-3</v>
      </c>
      <c r="U4870" s="45">
        <v>1.5616E-3</v>
      </c>
      <c r="V4870" s="11"/>
      <c r="W4870" s="11">
        <v>0.42409999999999998</v>
      </c>
      <c r="X4870" s="45">
        <v>-1.5430000000000001E-4</v>
      </c>
      <c r="Y4870" s="45">
        <v>-5.4600000000000004E-4</v>
      </c>
      <c r="Z4870" s="46">
        <v>5.4600000000000004E-4</v>
      </c>
      <c r="AC4870" s="2"/>
      <c r="AD4870" s="2"/>
      <c r="AE4870" s="2"/>
      <c r="AH4870" s="2"/>
      <c r="AI4870" s="2"/>
      <c r="AJ4870" s="2"/>
      <c r="AM4870" s="2"/>
      <c r="AN4870" s="2"/>
      <c r="AO4870" s="2"/>
      <c r="AR4870" s="2"/>
      <c r="AS4870" s="2"/>
      <c r="AT4870" s="2"/>
      <c r="AW4870" s="2"/>
      <c r="AX4870" s="2"/>
      <c r="AY4870" s="2"/>
    </row>
    <row r="4871" spans="8:51" x14ac:dyDescent="0.25">
      <c r="H4871" s="10">
        <v>0.4899</v>
      </c>
      <c r="I4871" s="45">
        <v>-3.8200000000000002E-4</v>
      </c>
      <c r="J4871" s="45">
        <v>-1.3517E-3</v>
      </c>
      <c r="K4871" s="45">
        <v>1.3517E-3</v>
      </c>
      <c r="L4871" s="11"/>
      <c r="M4871" s="11">
        <v>0.5</v>
      </c>
      <c r="N4871" s="45">
        <v>-4.1669999999999999E-4</v>
      </c>
      <c r="O4871" s="45">
        <v>-1.4744999999999999E-3</v>
      </c>
      <c r="P4871" s="45">
        <v>1.4744999999999999E-3</v>
      </c>
      <c r="Q4871" s="11"/>
      <c r="R4871" s="11">
        <v>0.50719999999999998</v>
      </c>
      <c r="S4871" s="45">
        <v>-4.417E-4</v>
      </c>
      <c r="T4871" s="45">
        <v>-1.5629999999999999E-3</v>
      </c>
      <c r="U4871" s="45">
        <v>1.5629999999999999E-3</v>
      </c>
      <c r="V4871" s="11"/>
      <c r="W4871" s="11">
        <v>0.42399999999999999</v>
      </c>
      <c r="X4871" s="45">
        <v>-1.5459999999999999E-4</v>
      </c>
      <c r="Y4871" s="45">
        <v>-5.4706000000000004E-4</v>
      </c>
      <c r="Z4871" s="46">
        <v>5.4706000000000004E-4</v>
      </c>
      <c r="AC4871" s="2"/>
      <c r="AD4871" s="2"/>
      <c r="AE4871" s="2"/>
      <c r="AH4871" s="2"/>
      <c r="AI4871" s="2"/>
      <c r="AJ4871" s="2"/>
      <c r="AM4871" s="2"/>
      <c r="AN4871" s="2"/>
      <c r="AO4871" s="2"/>
      <c r="AR4871" s="2"/>
      <c r="AS4871" s="2"/>
      <c r="AT4871" s="2"/>
      <c r="AW4871" s="2"/>
      <c r="AX4871" s="2"/>
      <c r="AY4871" s="2"/>
    </row>
    <row r="4872" spans="8:51" x14ac:dyDescent="0.25">
      <c r="H4872" s="10">
        <v>0.4899</v>
      </c>
      <c r="I4872" s="45">
        <v>-3.8240000000000003E-4</v>
      </c>
      <c r="J4872" s="45">
        <v>-1.3531000000000001E-3</v>
      </c>
      <c r="K4872" s="45">
        <v>1.3531000000000001E-3</v>
      </c>
      <c r="L4872" s="11"/>
      <c r="M4872" s="11">
        <v>0.49990000000000001</v>
      </c>
      <c r="N4872" s="45">
        <v>-4.1679999999999999E-4</v>
      </c>
      <c r="O4872" s="45">
        <v>-1.4748999999999999E-3</v>
      </c>
      <c r="P4872" s="45">
        <v>1.4748999999999999E-3</v>
      </c>
      <c r="Q4872" s="11"/>
      <c r="R4872" s="11">
        <v>0.50719999999999998</v>
      </c>
      <c r="S4872" s="45">
        <v>-4.4210000000000001E-4</v>
      </c>
      <c r="T4872" s="45">
        <v>-1.5644000000000001E-3</v>
      </c>
      <c r="U4872" s="45">
        <v>1.5644000000000001E-3</v>
      </c>
      <c r="V4872" s="11"/>
      <c r="W4872" s="11">
        <v>0.4239</v>
      </c>
      <c r="X4872" s="45">
        <v>-1.548E-4</v>
      </c>
      <c r="Y4872" s="45">
        <v>-5.4777000000000005E-4</v>
      </c>
      <c r="Z4872" s="46">
        <v>5.4777000000000005E-4</v>
      </c>
      <c r="AC4872" s="2"/>
      <c r="AD4872" s="2"/>
      <c r="AE4872" s="2"/>
      <c r="AH4872" s="2"/>
      <c r="AI4872" s="2"/>
      <c r="AJ4872" s="2"/>
      <c r="AM4872" s="2"/>
      <c r="AN4872" s="2"/>
      <c r="AO4872" s="2"/>
      <c r="AR4872" s="2"/>
      <c r="AS4872" s="2"/>
      <c r="AT4872" s="2"/>
      <c r="AW4872" s="2"/>
      <c r="AX4872" s="2"/>
      <c r="AY4872" s="2"/>
    </row>
    <row r="4873" spans="8:51" x14ac:dyDescent="0.25">
      <c r="H4873" s="10">
        <v>0.48980000000000001</v>
      </c>
      <c r="I4873" s="45">
        <v>-3.8279999999999998E-4</v>
      </c>
      <c r="J4873" s="45">
        <v>-1.3546000000000001E-3</v>
      </c>
      <c r="K4873" s="45">
        <v>1.3546000000000001E-3</v>
      </c>
      <c r="L4873" s="11"/>
      <c r="M4873" s="11">
        <v>0.49969999999999998</v>
      </c>
      <c r="N4873" s="45">
        <v>-4.169E-4</v>
      </c>
      <c r="O4873" s="45">
        <v>-1.4752000000000001E-3</v>
      </c>
      <c r="P4873" s="45">
        <v>1.4752000000000001E-3</v>
      </c>
      <c r="Q4873" s="11"/>
      <c r="R4873" s="11">
        <v>0.50719999999999998</v>
      </c>
      <c r="S4873" s="45">
        <v>-4.4240000000000002E-4</v>
      </c>
      <c r="T4873" s="45">
        <v>-1.5655000000000001E-3</v>
      </c>
      <c r="U4873" s="45">
        <v>1.5655000000000001E-3</v>
      </c>
      <c r="V4873" s="11"/>
      <c r="W4873" s="11">
        <v>0.42380000000000001</v>
      </c>
      <c r="X4873" s="45">
        <v>-1.551E-4</v>
      </c>
      <c r="Y4873" s="45">
        <v>-5.4883000000000004E-4</v>
      </c>
      <c r="Z4873" s="46">
        <v>5.4883000000000004E-4</v>
      </c>
      <c r="AC4873" s="2"/>
      <c r="AD4873" s="2"/>
      <c r="AE4873" s="2"/>
      <c r="AH4873" s="2"/>
      <c r="AI4873" s="2"/>
      <c r="AJ4873" s="2"/>
      <c r="AM4873" s="2"/>
      <c r="AN4873" s="2"/>
      <c r="AO4873" s="2"/>
      <c r="AR4873" s="2"/>
      <c r="AS4873" s="2"/>
      <c r="AT4873" s="2"/>
      <c r="AW4873" s="2"/>
      <c r="AX4873" s="2"/>
      <c r="AY4873" s="2"/>
    </row>
    <row r="4874" spans="8:51" x14ac:dyDescent="0.25">
      <c r="H4874" s="10">
        <v>0.48980000000000001</v>
      </c>
      <c r="I4874" s="45">
        <v>-3.8299999999999999E-4</v>
      </c>
      <c r="J4874" s="45">
        <v>-1.3553E-3</v>
      </c>
      <c r="K4874" s="45">
        <v>1.3553E-3</v>
      </c>
      <c r="L4874" s="11"/>
      <c r="M4874" s="11">
        <v>0.49980000000000002</v>
      </c>
      <c r="N4874" s="45">
        <v>-4.1740000000000001E-4</v>
      </c>
      <c r="O4874" s="45">
        <v>-1.477E-3</v>
      </c>
      <c r="P4874" s="45">
        <v>1.477E-3</v>
      </c>
      <c r="Q4874" s="11"/>
      <c r="R4874" s="11">
        <v>0.5071</v>
      </c>
      <c r="S4874" s="45">
        <v>-4.4279999999999998E-4</v>
      </c>
      <c r="T4874" s="45">
        <v>-1.5669E-3</v>
      </c>
      <c r="U4874" s="45">
        <v>1.5669E-3</v>
      </c>
      <c r="V4874" s="11"/>
      <c r="W4874" s="11">
        <v>0.42380000000000001</v>
      </c>
      <c r="X4874" s="45">
        <v>-1.5540000000000001E-4</v>
      </c>
      <c r="Y4874" s="45">
        <v>-5.4989000000000004E-4</v>
      </c>
      <c r="Z4874" s="46">
        <v>5.4989000000000004E-4</v>
      </c>
      <c r="AC4874" s="2"/>
      <c r="AD4874" s="2"/>
      <c r="AE4874" s="2"/>
      <c r="AH4874" s="2"/>
      <c r="AI4874" s="2"/>
      <c r="AJ4874" s="2"/>
      <c r="AM4874" s="2"/>
      <c r="AN4874" s="2"/>
      <c r="AO4874" s="2"/>
      <c r="AR4874" s="2"/>
      <c r="AS4874" s="2"/>
      <c r="AT4874" s="2"/>
      <c r="AW4874" s="2"/>
      <c r="AX4874" s="2"/>
      <c r="AY4874" s="2"/>
    </row>
    <row r="4875" spans="8:51" x14ac:dyDescent="0.25">
      <c r="H4875" s="10">
        <v>0.48970000000000002</v>
      </c>
      <c r="I4875" s="45">
        <v>-3.8319999999999999E-4</v>
      </c>
      <c r="J4875" s="45">
        <v>-1.356E-3</v>
      </c>
      <c r="K4875" s="45">
        <v>1.356E-3</v>
      </c>
      <c r="L4875" s="11"/>
      <c r="M4875" s="11">
        <v>0.49969999999999998</v>
      </c>
      <c r="N4875" s="45">
        <v>-4.1770000000000002E-4</v>
      </c>
      <c r="O4875" s="45">
        <v>-1.4781E-3</v>
      </c>
      <c r="P4875" s="45">
        <v>1.4781E-3</v>
      </c>
      <c r="Q4875" s="11"/>
      <c r="R4875" s="11">
        <v>0.5071</v>
      </c>
      <c r="S4875" s="45">
        <v>-4.4319999999999999E-4</v>
      </c>
      <c r="T4875" s="45">
        <v>-1.5682999999999999E-3</v>
      </c>
      <c r="U4875" s="45">
        <v>1.5682999999999999E-3</v>
      </c>
      <c r="V4875" s="11"/>
      <c r="W4875" s="11">
        <v>0.42370000000000002</v>
      </c>
      <c r="X4875" s="45">
        <v>-1.5569999999999999E-4</v>
      </c>
      <c r="Y4875" s="45">
        <v>-5.5095999999999997E-4</v>
      </c>
      <c r="Z4875" s="46">
        <v>5.5095999999999997E-4</v>
      </c>
      <c r="AC4875" s="2"/>
      <c r="AD4875" s="2"/>
      <c r="AE4875" s="2"/>
      <c r="AH4875" s="2"/>
      <c r="AI4875" s="2"/>
      <c r="AJ4875" s="2"/>
      <c r="AM4875" s="2"/>
      <c r="AN4875" s="2"/>
      <c r="AO4875" s="2"/>
      <c r="AR4875" s="2"/>
      <c r="AS4875" s="2"/>
      <c r="AT4875" s="2"/>
      <c r="AW4875" s="2"/>
      <c r="AX4875" s="2"/>
      <c r="AY4875" s="2"/>
    </row>
    <row r="4876" spans="8:51" x14ac:dyDescent="0.25">
      <c r="H4876" s="10">
        <v>0.48959999999999998</v>
      </c>
      <c r="I4876" s="45">
        <v>-3.834E-4</v>
      </c>
      <c r="J4876" s="45">
        <v>-1.3567E-3</v>
      </c>
      <c r="K4876" s="45">
        <v>1.3567E-3</v>
      </c>
      <c r="L4876" s="11"/>
      <c r="M4876" s="11">
        <v>0.4995</v>
      </c>
      <c r="N4876" s="45">
        <v>-4.1780000000000002E-4</v>
      </c>
      <c r="O4876" s="45">
        <v>-1.4783999999999999E-3</v>
      </c>
      <c r="P4876" s="45">
        <v>1.4783999999999999E-3</v>
      </c>
      <c r="Q4876" s="11"/>
      <c r="R4876" s="11">
        <v>0.50700000000000001</v>
      </c>
      <c r="S4876" s="45">
        <v>-4.4349999999999999E-4</v>
      </c>
      <c r="T4876" s="45">
        <v>-1.5694000000000001E-3</v>
      </c>
      <c r="U4876" s="45">
        <v>1.5694000000000001E-3</v>
      </c>
      <c r="V4876" s="11"/>
      <c r="W4876" s="11">
        <v>0.42359999999999998</v>
      </c>
      <c r="X4876" s="45">
        <v>-1.5589999999999999E-4</v>
      </c>
      <c r="Y4876" s="45">
        <v>-5.5166000000000004E-4</v>
      </c>
      <c r="Z4876" s="46">
        <v>5.5166000000000004E-4</v>
      </c>
      <c r="AC4876" s="2"/>
      <c r="AD4876" s="2"/>
      <c r="AE4876" s="2"/>
      <c r="AH4876" s="2"/>
      <c r="AI4876" s="2"/>
      <c r="AJ4876" s="2"/>
      <c r="AM4876" s="2"/>
      <c r="AN4876" s="2"/>
      <c r="AO4876" s="2"/>
      <c r="AR4876" s="2"/>
      <c r="AS4876" s="2"/>
      <c r="AT4876" s="2"/>
      <c r="AW4876" s="2"/>
      <c r="AX4876" s="2"/>
      <c r="AY4876" s="2"/>
    </row>
    <row r="4877" spans="8:51" x14ac:dyDescent="0.25">
      <c r="H4877" s="10">
        <v>0.48949999999999999</v>
      </c>
      <c r="I4877" s="45">
        <v>-3.8390000000000001E-4</v>
      </c>
      <c r="J4877" s="45">
        <v>-1.3584999999999999E-3</v>
      </c>
      <c r="K4877" s="45">
        <v>1.3584999999999999E-3</v>
      </c>
      <c r="L4877" s="11"/>
      <c r="M4877" s="11">
        <v>0.4995</v>
      </c>
      <c r="N4877" s="45">
        <v>-4.1829999999999998E-4</v>
      </c>
      <c r="O4877" s="45">
        <v>-1.4802000000000001E-3</v>
      </c>
      <c r="P4877" s="45">
        <v>1.4802000000000001E-3</v>
      </c>
      <c r="Q4877" s="11"/>
      <c r="R4877" s="11">
        <v>0.50700000000000001</v>
      </c>
      <c r="S4877" s="45">
        <v>-4.439E-4</v>
      </c>
      <c r="T4877" s="45">
        <v>-1.5708E-3</v>
      </c>
      <c r="U4877" s="45">
        <v>1.5708E-3</v>
      </c>
      <c r="V4877" s="11"/>
      <c r="W4877" s="11">
        <v>0.42349999999999999</v>
      </c>
      <c r="X4877" s="45">
        <v>-1.562E-4</v>
      </c>
      <c r="Y4877" s="45">
        <v>-5.5272000000000003E-4</v>
      </c>
      <c r="Z4877" s="46">
        <v>5.5272000000000003E-4</v>
      </c>
      <c r="AC4877" s="2"/>
      <c r="AD4877" s="2"/>
      <c r="AE4877" s="2"/>
      <c r="AH4877" s="2"/>
      <c r="AI4877" s="2"/>
      <c r="AJ4877" s="2"/>
      <c r="AM4877" s="2"/>
      <c r="AN4877" s="2"/>
      <c r="AO4877" s="2"/>
      <c r="AR4877" s="2"/>
      <c r="AS4877" s="2"/>
      <c r="AT4877" s="2"/>
      <c r="AW4877" s="2"/>
      <c r="AX4877" s="2"/>
      <c r="AY4877" s="2"/>
    </row>
    <row r="4878" spans="8:51" x14ac:dyDescent="0.25">
      <c r="H4878" s="10">
        <v>0.4894</v>
      </c>
      <c r="I4878" s="45">
        <v>-3.8400000000000001E-4</v>
      </c>
      <c r="J4878" s="45">
        <v>-1.3588000000000001E-3</v>
      </c>
      <c r="K4878" s="45">
        <v>1.3588000000000001E-3</v>
      </c>
      <c r="L4878" s="11"/>
      <c r="M4878" s="11">
        <v>0.49940000000000001</v>
      </c>
      <c r="N4878" s="45">
        <v>-4.1829999999999998E-4</v>
      </c>
      <c r="O4878" s="45">
        <v>-1.4802000000000001E-3</v>
      </c>
      <c r="P4878" s="45">
        <v>1.4802000000000001E-3</v>
      </c>
      <c r="Q4878" s="11"/>
      <c r="R4878" s="11">
        <v>0.50690000000000002</v>
      </c>
      <c r="S4878" s="45">
        <v>-4.4420000000000001E-4</v>
      </c>
      <c r="T4878" s="45">
        <v>-1.5717999999999999E-3</v>
      </c>
      <c r="U4878" s="45">
        <v>1.5717999999999999E-3</v>
      </c>
      <c r="V4878" s="11"/>
      <c r="W4878" s="11">
        <v>0.42349999999999999</v>
      </c>
      <c r="X4878" s="45">
        <v>-1.5650000000000001E-4</v>
      </c>
      <c r="Y4878" s="45">
        <v>-5.5378999999999997E-4</v>
      </c>
      <c r="Z4878" s="46">
        <v>5.5378999999999997E-4</v>
      </c>
      <c r="AC4878" s="2"/>
      <c r="AD4878" s="2"/>
      <c r="AE4878" s="2"/>
      <c r="AH4878" s="2"/>
      <c r="AI4878" s="2"/>
      <c r="AJ4878" s="2"/>
      <c r="AM4878" s="2"/>
      <c r="AN4878" s="2"/>
      <c r="AO4878" s="2"/>
      <c r="AR4878" s="2"/>
      <c r="AS4878" s="2"/>
      <c r="AT4878" s="2"/>
      <c r="AW4878" s="2"/>
      <c r="AX4878" s="2"/>
      <c r="AY4878" s="2"/>
    </row>
    <row r="4879" spans="8:51" x14ac:dyDescent="0.25">
      <c r="H4879" s="10">
        <v>0.4894</v>
      </c>
      <c r="I4879" s="45">
        <v>-3.8430000000000002E-4</v>
      </c>
      <c r="J4879" s="45">
        <v>-1.3599E-3</v>
      </c>
      <c r="K4879" s="45">
        <v>1.3599E-3</v>
      </c>
      <c r="L4879" s="11"/>
      <c r="M4879" s="11">
        <v>0.49940000000000001</v>
      </c>
      <c r="N4879" s="45">
        <v>-4.1869999999999999E-4</v>
      </c>
      <c r="O4879" s="45">
        <v>-1.4816E-3</v>
      </c>
      <c r="P4879" s="45">
        <v>1.4816E-3</v>
      </c>
      <c r="Q4879" s="11"/>
      <c r="R4879" s="11">
        <v>0.50690000000000002</v>
      </c>
      <c r="S4879" s="45">
        <v>-4.4460000000000002E-4</v>
      </c>
      <c r="T4879" s="45">
        <v>-1.5732000000000001E-3</v>
      </c>
      <c r="U4879" s="45">
        <v>1.5732000000000001E-3</v>
      </c>
      <c r="V4879" s="11"/>
      <c r="W4879" s="11">
        <v>0.4234</v>
      </c>
      <c r="X4879" s="45">
        <v>-1.5679999999999999E-4</v>
      </c>
      <c r="Y4879" s="45">
        <v>-5.5484999999999996E-4</v>
      </c>
      <c r="Z4879" s="46">
        <v>5.5484999999999996E-4</v>
      </c>
      <c r="AC4879" s="2"/>
      <c r="AD4879" s="2"/>
      <c r="AE4879" s="2"/>
      <c r="AH4879" s="2"/>
      <c r="AI4879" s="2"/>
      <c r="AJ4879" s="2"/>
      <c r="AM4879" s="2"/>
      <c r="AN4879" s="2"/>
      <c r="AO4879" s="2"/>
      <c r="AR4879" s="2"/>
      <c r="AS4879" s="2"/>
      <c r="AT4879" s="2"/>
      <c r="AW4879" s="2"/>
      <c r="AX4879" s="2"/>
      <c r="AY4879" s="2"/>
    </row>
    <row r="4880" spans="8:51" x14ac:dyDescent="0.25">
      <c r="H4880" s="10">
        <v>0.48930000000000001</v>
      </c>
      <c r="I4880" s="45">
        <v>-3.8460000000000002E-4</v>
      </c>
      <c r="J4880" s="45">
        <v>-1.3609E-3</v>
      </c>
      <c r="K4880" s="45">
        <v>1.3609E-3</v>
      </c>
      <c r="L4880" s="11"/>
      <c r="M4880" s="11">
        <v>0.49930000000000002</v>
      </c>
      <c r="N4880" s="45">
        <v>-4.1889999999999999E-4</v>
      </c>
      <c r="O4880" s="45">
        <v>-1.4823E-3</v>
      </c>
      <c r="P4880" s="45">
        <v>1.4823E-3</v>
      </c>
      <c r="Q4880" s="11"/>
      <c r="R4880" s="11">
        <v>0.50680000000000003</v>
      </c>
      <c r="S4880" s="45">
        <v>-4.4499999999999997E-4</v>
      </c>
      <c r="T4880" s="45">
        <v>-1.5747000000000001E-3</v>
      </c>
      <c r="U4880" s="45">
        <v>1.5747000000000001E-3</v>
      </c>
      <c r="V4880" s="11"/>
      <c r="W4880" s="11">
        <v>0.42330000000000001</v>
      </c>
      <c r="X4880" s="45">
        <v>-1.5699999999999999E-4</v>
      </c>
      <c r="Y4880" s="45">
        <v>-5.5555999999999997E-4</v>
      </c>
      <c r="Z4880" s="46">
        <v>5.5555999999999997E-4</v>
      </c>
      <c r="AC4880" s="2"/>
      <c r="AD4880" s="2"/>
      <c r="AE4880" s="2"/>
      <c r="AH4880" s="2"/>
      <c r="AI4880" s="2"/>
      <c r="AJ4880" s="2"/>
      <c r="AM4880" s="2"/>
      <c r="AN4880" s="2"/>
      <c r="AO4880" s="2"/>
      <c r="AR4880" s="2"/>
      <c r="AS4880" s="2"/>
      <c r="AT4880" s="2"/>
      <c r="AW4880" s="2"/>
      <c r="AX4880" s="2"/>
      <c r="AY4880" s="2"/>
    </row>
    <row r="4881" spans="8:51" x14ac:dyDescent="0.25">
      <c r="H4881" s="10">
        <v>0.48920000000000002</v>
      </c>
      <c r="I4881" s="45">
        <v>-3.8479999999999997E-4</v>
      </c>
      <c r="J4881" s="45">
        <v>-1.3615999999999999E-3</v>
      </c>
      <c r="K4881" s="45">
        <v>1.3615999999999999E-3</v>
      </c>
      <c r="L4881" s="11"/>
      <c r="M4881" s="11">
        <v>0.49930000000000002</v>
      </c>
      <c r="N4881" s="45">
        <v>-4.194E-4</v>
      </c>
      <c r="O4881" s="45">
        <v>-1.4840999999999999E-3</v>
      </c>
      <c r="P4881" s="45">
        <v>1.4840999999999999E-3</v>
      </c>
      <c r="Q4881" s="11"/>
      <c r="R4881" s="11">
        <v>0.50680000000000003</v>
      </c>
      <c r="S4881" s="45">
        <v>-4.4529999999999998E-4</v>
      </c>
      <c r="T4881" s="45">
        <v>-1.5757E-3</v>
      </c>
      <c r="U4881" s="45">
        <v>1.5757E-3</v>
      </c>
      <c r="V4881" s="11"/>
      <c r="W4881" s="11">
        <v>0.42320000000000002</v>
      </c>
      <c r="X4881" s="45">
        <v>-1.573E-4</v>
      </c>
      <c r="Y4881" s="45">
        <v>-5.5661999999999997E-4</v>
      </c>
      <c r="Z4881" s="46">
        <v>5.5661999999999997E-4</v>
      </c>
      <c r="AC4881" s="2"/>
      <c r="AD4881" s="2"/>
      <c r="AE4881" s="2"/>
      <c r="AH4881" s="2"/>
      <c r="AI4881" s="2"/>
      <c r="AJ4881" s="2"/>
      <c r="AM4881" s="2"/>
      <c r="AN4881" s="2"/>
      <c r="AO4881" s="2"/>
      <c r="AR4881" s="2"/>
      <c r="AS4881" s="2"/>
      <c r="AT4881" s="2"/>
      <c r="AW4881" s="2"/>
      <c r="AX4881" s="2"/>
      <c r="AY4881" s="2"/>
    </row>
    <row r="4882" spans="8:51" x14ac:dyDescent="0.25">
      <c r="H4882" s="10">
        <v>0.48920000000000002</v>
      </c>
      <c r="I4882" s="45">
        <v>-3.8519999999999998E-4</v>
      </c>
      <c r="J4882" s="45">
        <v>-1.3630999999999999E-3</v>
      </c>
      <c r="K4882" s="45">
        <v>1.3630999999999999E-3</v>
      </c>
      <c r="L4882" s="11"/>
      <c r="M4882" s="11">
        <v>0.49909999999999999</v>
      </c>
      <c r="N4882" s="45">
        <v>-4.1960000000000001E-4</v>
      </c>
      <c r="O4882" s="45">
        <v>-1.4848000000000001E-3</v>
      </c>
      <c r="P4882" s="45">
        <v>1.4848000000000001E-3</v>
      </c>
      <c r="Q4882" s="11"/>
      <c r="R4882" s="11">
        <v>0.50670000000000004</v>
      </c>
      <c r="S4882" s="45">
        <v>-4.4569999999999999E-4</v>
      </c>
      <c r="T4882" s="45">
        <v>-1.5770999999999999E-3</v>
      </c>
      <c r="U4882" s="45">
        <v>1.5770999999999999E-3</v>
      </c>
      <c r="V4882" s="11"/>
      <c r="W4882" s="11">
        <v>0.42320000000000002</v>
      </c>
      <c r="X4882" s="45">
        <v>-1.5760000000000001E-4</v>
      </c>
      <c r="Y4882" s="45">
        <v>-5.5767999999999996E-4</v>
      </c>
      <c r="Z4882" s="46">
        <v>5.5767999999999996E-4</v>
      </c>
      <c r="AC4882" s="2"/>
      <c r="AD4882" s="2"/>
      <c r="AE4882" s="2"/>
      <c r="AH4882" s="2"/>
      <c r="AI4882" s="2"/>
      <c r="AJ4882" s="2"/>
      <c r="AM4882" s="2"/>
      <c r="AN4882" s="2"/>
      <c r="AO4882" s="2"/>
      <c r="AR4882" s="2"/>
      <c r="AS4882" s="2"/>
      <c r="AT4882" s="2"/>
      <c r="AW4882" s="2"/>
      <c r="AX4882" s="2"/>
      <c r="AY4882" s="2"/>
    </row>
    <row r="4883" spans="8:51" x14ac:dyDescent="0.25">
      <c r="H4883" s="10">
        <v>0.48909999999999998</v>
      </c>
      <c r="I4883" s="45">
        <v>-3.8549999999999999E-4</v>
      </c>
      <c r="J4883" s="45">
        <v>-1.3641E-3</v>
      </c>
      <c r="K4883" s="45">
        <v>1.3641E-3</v>
      </c>
      <c r="L4883" s="11"/>
      <c r="M4883" s="11">
        <v>0.49909999999999999</v>
      </c>
      <c r="N4883" s="45">
        <v>-4.2010000000000002E-4</v>
      </c>
      <c r="O4883" s="45">
        <v>-1.4866E-3</v>
      </c>
      <c r="P4883" s="45">
        <v>1.4866E-3</v>
      </c>
      <c r="Q4883" s="11"/>
      <c r="R4883" s="11">
        <v>0.50670000000000004</v>
      </c>
      <c r="S4883" s="45">
        <v>-4.461E-4</v>
      </c>
      <c r="T4883" s="45">
        <v>-1.5786000000000001E-3</v>
      </c>
      <c r="U4883" s="45">
        <v>1.5786000000000001E-3</v>
      </c>
      <c r="V4883" s="11"/>
      <c r="W4883" s="11">
        <v>0.42309999999999998</v>
      </c>
      <c r="X4883" s="45">
        <v>-1.5789999999999999E-4</v>
      </c>
      <c r="Y4883" s="45">
        <v>-5.5873999999999995E-4</v>
      </c>
      <c r="Z4883" s="46">
        <v>5.5873999999999995E-4</v>
      </c>
      <c r="AC4883" s="2"/>
      <c r="AD4883" s="2"/>
      <c r="AE4883" s="2"/>
      <c r="AH4883" s="2"/>
      <c r="AI4883" s="2"/>
      <c r="AJ4883" s="2"/>
      <c r="AM4883" s="2"/>
      <c r="AN4883" s="2"/>
      <c r="AO4883" s="2"/>
      <c r="AR4883" s="2"/>
      <c r="AS4883" s="2"/>
      <c r="AT4883" s="2"/>
      <c r="AW4883" s="2"/>
      <c r="AX4883" s="2"/>
      <c r="AY4883" s="2"/>
    </row>
    <row r="4884" spans="8:51" x14ac:dyDescent="0.25">
      <c r="H4884" s="10">
        <v>0.48899999999999999</v>
      </c>
      <c r="I4884" s="45">
        <v>-3.857E-4</v>
      </c>
      <c r="J4884" s="45">
        <v>-1.3648E-3</v>
      </c>
      <c r="K4884" s="45">
        <v>1.3648E-3</v>
      </c>
      <c r="L4884" s="11"/>
      <c r="M4884" s="11">
        <v>0.49909999999999999</v>
      </c>
      <c r="N4884" s="45">
        <v>-4.2030000000000002E-4</v>
      </c>
      <c r="O4884" s="45">
        <v>-1.4873E-3</v>
      </c>
      <c r="P4884" s="45">
        <v>1.4873E-3</v>
      </c>
      <c r="Q4884" s="11"/>
      <c r="R4884" s="11">
        <v>0.50660000000000005</v>
      </c>
      <c r="S4884" s="45">
        <v>-4.4640000000000001E-4</v>
      </c>
      <c r="T4884" s="45">
        <v>-1.5796E-3</v>
      </c>
      <c r="U4884" s="45">
        <v>1.5796E-3</v>
      </c>
      <c r="V4884" s="11"/>
      <c r="W4884" s="11">
        <v>0.42299999999999999</v>
      </c>
      <c r="X4884" s="45">
        <v>-1.5809999999999999E-4</v>
      </c>
      <c r="Y4884" s="45">
        <v>-5.5944999999999996E-4</v>
      </c>
      <c r="Z4884" s="46">
        <v>5.5944999999999996E-4</v>
      </c>
      <c r="AC4884" s="2"/>
      <c r="AD4884" s="2"/>
      <c r="AE4884" s="2"/>
      <c r="AH4884" s="2"/>
      <c r="AI4884" s="2"/>
      <c r="AJ4884" s="2"/>
      <c r="AM4884" s="2"/>
      <c r="AN4884" s="2"/>
      <c r="AO4884" s="2"/>
      <c r="AR4884" s="2"/>
      <c r="AS4884" s="2"/>
      <c r="AT4884" s="2"/>
      <c r="AW4884" s="2"/>
      <c r="AX4884" s="2"/>
      <c r="AY4884" s="2"/>
    </row>
    <row r="4885" spans="8:51" x14ac:dyDescent="0.25">
      <c r="H4885" s="10">
        <v>0.48899999999999999</v>
      </c>
      <c r="I4885" s="45">
        <v>-3.8610000000000001E-4</v>
      </c>
      <c r="J4885" s="45">
        <v>-1.3661999999999999E-3</v>
      </c>
      <c r="K4885" s="45">
        <v>1.3661999999999999E-3</v>
      </c>
      <c r="L4885" s="11"/>
      <c r="M4885" s="11">
        <v>0.499</v>
      </c>
      <c r="N4885" s="45">
        <v>-4.2049999999999998E-4</v>
      </c>
      <c r="O4885" s="45">
        <v>-1.488E-3</v>
      </c>
      <c r="P4885" s="45">
        <v>1.488E-3</v>
      </c>
      <c r="Q4885" s="11"/>
      <c r="R4885" s="11">
        <v>0.50660000000000005</v>
      </c>
      <c r="S4885" s="45">
        <v>-4.4680000000000002E-4</v>
      </c>
      <c r="T4885" s="45">
        <v>-1.5809999999999999E-3</v>
      </c>
      <c r="U4885" s="45">
        <v>1.5809999999999999E-3</v>
      </c>
      <c r="V4885" s="11"/>
      <c r="W4885" s="11">
        <v>0.42299999999999999</v>
      </c>
      <c r="X4885" s="45">
        <v>-1.584E-4</v>
      </c>
      <c r="Y4885" s="45">
        <v>-5.6050999999999996E-4</v>
      </c>
      <c r="Z4885" s="46">
        <v>5.6050999999999996E-4</v>
      </c>
      <c r="AC4885" s="2"/>
      <c r="AD4885" s="2"/>
      <c r="AE4885" s="2"/>
      <c r="AH4885" s="2"/>
      <c r="AI4885" s="2"/>
      <c r="AJ4885" s="2"/>
      <c r="AM4885" s="2"/>
      <c r="AN4885" s="2"/>
      <c r="AO4885" s="2"/>
      <c r="AR4885" s="2"/>
      <c r="AS4885" s="2"/>
      <c r="AT4885" s="2"/>
      <c r="AW4885" s="2"/>
      <c r="AX4885" s="2"/>
      <c r="AY4885" s="2"/>
    </row>
    <row r="4886" spans="8:51" x14ac:dyDescent="0.25">
      <c r="H4886" s="10">
        <v>0.4889</v>
      </c>
      <c r="I4886" s="45">
        <v>-3.8640000000000001E-4</v>
      </c>
      <c r="J4886" s="45">
        <v>-1.3672999999999999E-3</v>
      </c>
      <c r="K4886" s="45">
        <v>1.3672999999999999E-3</v>
      </c>
      <c r="L4886" s="11"/>
      <c r="M4886" s="11">
        <v>0.49890000000000001</v>
      </c>
      <c r="N4886" s="45">
        <v>-4.2079999999999998E-4</v>
      </c>
      <c r="O4886" s="45">
        <v>-1.4890000000000001E-3</v>
      </c>
      <c r="P4886" s="45">
        <v>1.4890000000000001E-3</v>
      </c>
      <c r="Q4886" s="11"/>
      <c r="R4886" s="11">
        <v>0.50649999999999995</v>
      </c>
      <c r="S4886" s="45">
        <v>-4.4719999999999997E-4</v>
      </c>
      <c r="T4886" s="45">
        <v>-1.5824000000000001E-3</v>
      </c>
      <c r="U4886" s="45">
        <v>1.5824000000000001E-3</v>
      </c>
      <c r="V4886" s="11"/>
      <c r="W4886" s="11">
        <v>0.4229</v>
      </c>
      <c r="X4886" s="45">
        <v>-1.5870000000000001E-4</v>
      </c>
      <c r="Y4886" s="45">
        <v>-5.6156999999999995E-4</v>
      </c>
      <c r="Z4886" s="46">
        <v>5.6156999999999995E-4</v>
      </c>
      <c r="AC4886" s="2"/>
      <c r="AD4886" s="2"/>
      <c r="AE4886" s="2"/>
      <c r="AH4886" s="2"/>
      <c r="AI4886" s="2"/>
      <c r="AJ4886" s="2"/>
      <c r="AM4886" s="2"/>
      <c r="AN4886" s="2"/>
      <c r="AO4886" s="2"/>
      <c r="AR4886" s="2"/>
      <c r="AS4886" s="2"/>
      <c r="AT4886" s="2"/>
      <c r="AW4886" s="2"/>
      <c r="AX4886" s="2"/>
      <c r="AY4886" s="2"/>
    </row>
    <row r="4887" spans="8:51" x14ac:dyDescent="0.25">
      <c r="H4887" s="10">
        <v>0.48880000000000001</v>
      </c>
      <c r="I4887" s="45">
        <v>-3.8650000000000002E-4</v>
      </c>
      <c r="J4887" s="45">
        <v>-1.3676999999999999E-3</v>
      </c>
      <c r="K4887" s="45">
        <v>1.3676999999999999E-3</v>
      </c>
      <c r="L4887" s="11"/>
      <c r="M4887" s="11">
        <v>0.49880000000000002</v>
      </c>
      <c r="N4887" s="45">
        <v>-4.2099999999999999E-4</v>
      </c>
      <c r="O4887" s="45">
        <v>-1.4897000000000001E-3</v>
      </c>
      <c r="P4887" s="45">
        <v>1.4897000000000001E-3</v>
      </c>
      <c r="Q4887" s="11"/>
      <c r="R4887" s="11">
        <v>0.50649999999999995</v>
      </c>
      <c r="S4887" s="45">
        <v>-4.4749999999999998E-4</v>
      </c>
      <c r="T4887" s="45">
        <v>-1.5835000000000001E-3</v>
      </c>
      <c r="U4887" s="45">
        <v>1.5835000000000001E-3</v>
      </c>
      <c r="V4887" s="11"/>
      <c r="W4887" s="11">
        <v>0.42280000000000001</v>
      </c>
      <c r="X4887" s="45">
        <v>-1.5890000000000001E-4</v>
      </c>
      <c r="Y4887" s="45">
        <v>-5.6227999999999996E-4</v>
      </c>
      <c r="Z4887" s="46">
        <v>5.6227999999999996E-4</v>
      </c>
      <c r="AC4887" s="2"/>
      <c r="AD4887" s="2"/>
      <c r="AE4887" s="2"/>
      <c r="AH4887" s="2"/>
      <c r="AI4887" s="2"/>
      <c r="AJ4887" s="2"/>
      <c r="AM4887" s="2"/>
      <c r="AN4887" s="2"/>
      <c r="AO4887" s="2"/>
      <c r="AR4887" s="2"/>
      <c r="AS4887" s="2"/>
      <c r="AT4887" s="2"/>
      <c r="AW4887" s="2"/>
      <c r="AX4887" s="2"/>
      <c r="AY4887" s="2"/>
    </row>
    <row r="4888" spans="8:51" x14ac:dyDescent="0.25">
      <c r="H4888" s="10">
        <v>0.48870000000000002</v>
      </c>
      <c r="I4888" s="45">
        <v>-3.8680000000000002E-4</v>
      </c>
      <c r="J4888" s="45">
        <v>-1.3687E-3</v>
      </c>
      <c r="K4888" s="45">
        <v>1.3687E-3</v>
      </c>
      <c r="L4888" s="11"/>
      <c r="M4888" s="11">
        <v>0.49869999999999998</v>
      </c>
      <c r="N4888" s="45">
        <v>-4.2119999999999999E-4</v>
      </c>
      <c r="O4888" s="45">
        <v>-1.4904E-3</v>
      </c>
      <c r="P4888" s="45">
        <v>1.4904E-3</v>
      </c>
      <c r="Q4888" s="11"/>
      <c r="R4888" s="11">
        <v>0.50639999999999996</v>
      </c>
      <c r="S4888" s="45">
        <v>-4.4789999999999999E-4</v>
      </c>
      <c r="T4888" s="45">
        <v>-1.5849E-3</v>
      </c>
      <c r="U4888" s="45">
        <v>1.5849E-3</v>
      </c>
      <c r="V4888" s="11"/>
      <c r="W4888" s="11">
        <v>0.42270000000000002</v>
      </c>
      <c r="X4888" s="45">
        <v>-1.5919999999999999E-4</v>
      </c>
      <c r="Y4888" s="45">
        <v>-5.6333999999999996E-4</v>
      </c>
      <c r="Z4888" s="46">
        <v>5.6333999999999996E-4</v>
      </c>
      <c r="AC4888" s="2"/>
      <c r="AD4888" s="2"/>
      <c r="AE4888" s="2"/>
      <c r="AH4888" s="2"/>
      <c r="AI4888" s="2"/>
      <c r="AJ4888" s="2"/>
      <c r="AM4888" s="2"/>
      <c r="AN4888" s="2"/>
      <c r="AO4888" s="2"/>
      <c r="AR4888" s="2"/>
      <c r="AS4888" s="2"/>
      <c r="AT4888" s="2"/>
      <c r="AW4888" s="2"/>
      <c r="AX4888" s="2"/>
      <c r="AY4888" s="2"/>
    </row>
    <row r="4889" spans="8:51" x14ac:dyDescent="0.25">
      <c r="H4889" s="10">
        <v>0.48859999999999998</v>
      </c>
      <c r="I4889" s="45">
        <v>-3.8699999999999997E-4</v>
      </c>
      <c r="J4889" s="45">
        <v>-1.3694E-3</v>
      </c>
      <c r="K4889" s="45">
        <v>1.3694E-3</v>
      </c>
      <c r="L4889" s="11"/>
      <c r="M4889" s="11">
        <v>0.49869999999999998</v>
      </c>
      <c r="N4889" s="45">
        <v>-4.2180000000000001E-4</v>
      </c>
      <c r="O4889" s="45">
        <v>-1.4926E-3</v>
      </c>
      <c r="P4889" s="45">
        <v>1.4926E-3</v>
      </c>
      <c r="Q4889" s="11"/>
      <c r="R4889" s="11">
        <v>0.50639999999999996</v>
      </c>
      <c r="S4889" s="45">
        <v>-4.482E-4</v>
      </c>
      <c r="T4889" s="45">
        <v>-1.586E-3</v>
      </c>
      <c r="U4889" s="45">
        <v>1.586E-3</v>
      </c>
      <c r="V4889" s="11"/>
      <c r="W4889" s="11">
        <v>0.42270000000000002</v>
      </c>
      <c r="X4889" s="45">
        <v>-1.595E-4</v>
      </c>
      <c r="Y4889" s="45">
        <v>-5.6439999999999995E-4</v>
      </c>
      <c r="Z4889" s="46">
        <v>5.6439999999999995E-4</v>
      </c>
      <c r="AC4889" s="2"/>
      <c r="AD4889" s="2"/>
      <c r="AE4889" s="2"/>
      <c r="AH4889" s="2"/>
      <c r="AI4889" s="2"/>
      <c r="AJ4889" s="2"/>
      <c r="AM4889" s="2"/>
      <c r="AN4889" s="2"/>
      <c r="AO4889" s="2"/>
      <c r="AR4889" s="2"/>
      <c r="AS4889" s="2"/>
      <c r="AT4889" s="2"/>
      <c r="AW4889" s="2"/>
      <c r="AX4889" s="2"/>
      <c r="AY4889" s="2"/>
    </row>
    <row r="4890" spans="8:51" x14ac:dyDescent="0.25">
      <c r="H4890" s="10">
        <v>0.48859999999999998</v>
      </c>
      <c r="I4890" s="45">
        <v>-3.8749999999999999E-4</v>
      </c>
      <c r="J4890" s="45">
        <v>-1.3711999999999999E-3</v>
      </c>
      <c r="K4890" s="45">
        <v>1.3711999999999999E-3</v>
      </c>
      <c r="L4890" s="11"/>
      <c r="M4890" s="11">
        <v>0.4985</v>
      </c>
      <c r="N4890" s="45">
        <v>-4.217E-4</v>
      </c>
      <c r="O4890" s="45">
        <v>-1.4922E-3</v>
      </c>
      <c r="P4890" s="45">
        <v>1.4922E-3</v>
      </c>
      <c r="Q4890" s="11"/>
      <c r="R4890" s="11">
        <v>0.50629999999999997</v>
      </c>
      <c r="S4890" s="45">
        <v>-4.4860000000000001E-4</v>
      </c>
      <c r="T4890" s="45">
        <v>-1.5874000000000001E-3</v>
      </c>
      <c r="U4890" s="45">
        <v>1.5874000000000001E-3</v>
      </c>
      <c r="V4890" s="11"/>
      <c r="W4890" s="11">
        <v>0.42259999999999998</v>
      </c>
      <c r="X4890" s="45">
        <v>-1.5980000000000001E-4</v>
      </c>
      <c r="Y4890" s="45">
        <v>-5.6546000000000005E-4</v>
      </c>
      <c r="Z4890" s="46">
        <v>5.6546000000000005E-4</v>
      </c>
      <c r="AC4890" s="2"/>
      <c r="AD4890" s="2"/>
      <c r="AE4890" s="2"/>
      <c r="AH4890" s="2"/>
      <c r="AI4890" s="2"/>
      <c r="AJ4890" s="2"/>
      <c r="AM4890" s="2"/>
      <c r="AN4890" s="2"/>
      <c r="AO4890" s="2"/>
      <c r="AR4890" s="2"/>
      <c r="AS4890" s="2"/>
      <c r="AT4890" s="2"/>
      <c r="AW4890" s="2"/>
      <c r="AX4890" s="2"/>
      <c r="AY4890" s="2"/>
    </row>
    <row r="4891" spans="8:51" x14ac:dyDescent="0.25">
      <c r="H4891" s="10">
        <v>0.48849999999999999</v>
      </c>
      <c r="I4891" s="45">
        <v>-3.8769999999999999E-4</v>
      </c>
      <c r="J4891" s="45">
        <v>-1.3718999999999999E-3</v>
      </c>
      <c r="K4891" s="45">
        <v>1.3718999999999999E-3</v>
      </c>
      <c r="L4891" s="11"/>
      <c r="M4891" s="11">
        <v>0.4985</v>
      </c>
      <c r="N4891" s="45">
        <v>-4.2220000000000002E-4</v>
      </c>
      <c r="O4891" s="45">
        <v>-1.4940000000000001E-3</v>
      </c>
      <c r="P4891" s="45">
        <v>1.4940000000000001E-3</v>
      </c>
      <c r="Q4891" s="11"/>
      <c r="R4891" s="11">
        <v>0.50629999999999997</v>
      </c>
      <c r="S4891" s="45">
        <v>-4.4900000000000002E-4</v>
      </c>
      <c r="T4891" s="45">
        <v>-1.5888E-3</v>
      </c>
      <c r="U4891" s="45">
        <v>1.5888E-3</v>
      </c>
      <c r="V4891" s="11"/>
      <c r="W4891" s="11">
        <v>0.42249999999999999</v>
      </c>
      <c r="X4891" s="45">
        <v>-1.6009999999999999E-4</v>
      </c>
      <c r="Y4891" s="45">
        <v>-5.6652999999999998E-4</v>
      </c>
      <c r="Z4891" s="46">
        <v>5.6652999999999998E-4</v>
      </c>
      <c r="AC4891" s="2"/>
      <c r="AD4891" s="2"/>
      <c r="AE4891" s="2"/>
      <c r="AH4891" s="2"/>
      <c r="AI4891" s="2"/>
      <c r="AJ4891" s="2"/>
      <c r="AM4891" s="2"/>
      <c r="AN4891" s="2"/>
      <c r="AO4891" s="2"/>
      <c r="AR4891" s="2"/>
      <c r="AS4891" s="2"/>
      <c r="AT4891" s="2"/>
      <c r="AW4891" s="2"/>
      <c r="AX4891" s="2"/>
      <c r="AY4891" s="2"/>
    </row>
    <row r="4892" spans="8:51" x14ac:dyDescent="0.25">
      <c r="H4892" s="10">
        <v>0.48849999999999999</v>
      </c>
      <c r="I4892" s="45">
        <v>-3.88E-4</v>
      </c>
      <c r="J4892" s="45">
        <v>-1.3730000000000001E-3</v>
      </c>
      <c r="K4892" s="45">
        <v>1.3730000000000001E-3</v>
      </c>
      <c r="L4892" s="11"/>
      <c r="M4892" s="11">
        <v>0.4985</v>
      </c>
      <c r="N4892" s="45">
        <v>-4.2250000000000002E-4</v>
      </c>
      <c r="O4892" s="45">
        <v>-1.495E-3</v>
      </c>
      <c r="P4892" s="45">
        <v>1.495E-3</v>
      </c>
      <c r="Q4892" s="11"/>
      <c r="R4892" s="11">
        <v>0.50629999999999997</v>
      </c>
      <c r="S4892" s="45">
        <v>-4.4930000000000002E-4</v>
      </c>
      <c r="T4892" s="45">
        <v>-1.5899E-3</v>
      </c>
      <c r="U4892" s="45">
        <v>1.5899E-3</v>
      </c>
      <c r="V4892" s="11"/>
      <c r="W4892" s="11">
        <v>0.4224</v>
      </c>
      <c r="X4892" s="45">
        <v>-1.6029999999999999E-4</v>
      </c>
      <c r="Y4892" s="45">
        <v>-5.6722999999999995E-4</v>
      </c>
      <c r="Z4892" s="46">
        <v>5.6722999999999995E-4</v>
      </c>
      <c r="AC4892" s="2"/>
      <c r="AD4892" s="2"/>
      <c r="AE4892" s="2"/>
      <c r="AH4892" s="2"/>
      <c r="AI4892" s="2"/>
      <c r="AJ4892" s="2"/>
      <c r="AM4892" s="2"/>
      <c r="AN4892" s="2"/>
      <c r="AO4892" s="2"/>
      <c r="AR4892" s="2"/>
      <c r="AS4892" s="2"/>
      <c r="AT4892" s="2"/>
      <c r="AW4892" s="2"/>
      <c r="AX4892" s="2"/>
      <c r="AY4892" s="2"/>
    </row>
    <row r="4893" spans="8:51" x14ac:dyDescent="0.25">
      <c r="H4893" s="10">
        <v>0.4884</v>
      </c>
      <c r="I4893" s="45">
        <v>-3.882E-4</v>
      </c>
      <c r="J4893" s="45">
        <v>-1.3737000000000001E-3</v>
      </c>
      <c r="K4893" s="45">
        <v>1.3737000000000001E-3</v>
      </c>
      <c r="L4893" s="11"/>
      <c r="M4893" s="11">
        <v>0.49840000000000001</v>
      </c>
      <c r="N4893" s="45">
        <v>-4.2260000000000003E-4</v>
      </c>
      <c r="O4893" s="45">
        <v>-1.4954E-3</v>
      </c>
      <c r="P4893" s="45">
        <v>1.4954E-3</v>
      </c>
      <c r="Q4893" s="11"/>
      <c r="R4893" s="11">
        <v>0.50619999999999998</v>
      </c>
      <c r="S4893" s="45">
        <v>-4.4969999999999998E-4</v>
      </c>
      <c r="T4893" s="45">
        <v>-1.5912999999999999E-3</v>
      </c>
      <c r="U4893" s="45">
        <v>1.5912999999999999E-3</v>
      </c>
      <c r="V4893" s="11"/>
      <c r="W4893" s="11">
        <v>0.4224</v>
      </c>
      <c r="X4893" s="45">
        <v>-1.606E-4</v>
      </c>
      <c r="Y4893" s="45">
        <v>-5.6829000000000005E-4</v>
      </c>
      <c r="Z4893" s="46">
        <v>5.6829000000000005E-4</v>
      </c>
      <c r="AC4893" s="2"/>
      <c r="AD4893" s="2"/>
      <c r="AE4893" s="2"/>
      <c r="AH4893" s="2"/>
      <c r="AI4893" s="2"/>
      <c r="AJ4893" s="2"/>
      <c r="AM4893" s="2"/>
      <c r="AN4893" s="2"/>
      <c r="AO4893" s="2"/>
      <c r="AR4893" s="2"/>
      <c r="AS4893" s="2"/>
      <c r="AT4893" s="2"/>
      <c r="AW4893" s="2"/>
      <c r="AX4893" s="2"/>
      <c r="AY4893" s="2"/>
    </row>
    <row r="4894" spans="8:51" x14ac:dyDescent="0.25">
      <c r="H4894" s="10">
        <v>0.48830000000000001</v>
      </c>
      <c r="I4894" s="45">
        <v>-3.8850000000000001E-4</v>
      </c>
      <c r="J4894" s="45">
        <v>-1.3747E-3</v>
      </c>
      <c r="K4894" s="45">
        <v>1.3747E-3</v>
      </c>
      <c r="L4894" s="11"/>
      <c r="M4894" s="11">
        <v>0.49830000000000002</v>
      </c>
      <c r="N4894" s="45">
        <v>-4.2289999999999998E-4</v>
      </c>
      <c r="O4894" s="45">
        <v>-1.4965E-3</v>
      </c>
      <c r="P4894" s="45">
        <v>1.4965E-3</v>
      </c>
      <c r="Q4894" s="11"/>
      <c r="R4894" s="11">
        <v>0.50619999999999998</v>
      </c>
      <c r="S4894" s="45">
        <v>-4.5009999999999999E-4</v>
      </c>
      <c r="T4894" s="45">
        <v>-1.5927000000000001E-3</v>
      </c>
      <c r="U4894" s="45">
        <v>1.5927000000000001E-3</v>
      </c>
      <c r="V4894" s="11"/>
      <c r="W4894" s="11">
        <v>0.42230000000000001</v>
      </c>
      <c r="X4894" s="45">
        <v>-1.6090000000000001E-4</v>
      </c>
      <c r="Y4894" s="45">
        <v>-5.6935999999999998E-4</v>
      </c>
      <c r="Z4894" s="46">
        <v>5.6935999999999998E-4</v>
      </c>
      <c r="AC4894" s="2"/>
      <c r="AD4894" s="2"/>
      <c r="AE4894" s="2"/>
      <c r="AH4894" s="2"/>
      <c r="AI4894" s="2"/>
      <c r="AJ4894" s="2"/>
      <c r="AM4894" s="2"/>
      <c r="AN4894" s="2"/>
      <c r="AO4894" s="2"/>
      <c r="AR4894" s="2"/>
      <c r="AS4894" s="2"/>
      <c r="AT4894" s="2"/>
      <c r="AW4894" s="2"/>
      <c r="AX4894" s="2"/>
      <c r="AY4894" s="2"/>
    </row>
    <row r="4895" spans="8:51" x14ac:dyDescent="0.25">
      <c r="H4895" s="10">
        <v>0.48820000000000002</v>
      </c>
      <c r="I4895" s="45">
        <v>-3.8870000000000002E-4</v>
      </c>
      <c r="J4895" s="45">
        <v>-1.3753999999999999E-3</v>
      </c>
      <c r="K4895" s="45">
        <v>1.3753999999999999E-3</v>
      </c>
      <c r="L4895" s="11"/>
      <c r="M4895" s="11">
        <v>0.49819999999999998</v>
      </c>
      <c r="N4895" s="45">
        <v>-4.2309999999999998E-4</v>
      </c>
      <c r="O4895" s="45">
        <v>-1.4972E-3</v>
      </c>
      <c r="P4895" s="45">
        <v>1.4972E-3</v>
      </c>
      <c r="Q4895" s="11"/>
      <c r="R4895" s="11">
        <v>0.50609999999999999</v>
      </c>
      <c r="S4895" s="45">
        <v>-4.504E-4</v>
      </c>
      <c r="T4895" s="45">
        <v>-1.5938E-3</v>
      </c>
      <c r="U4895" s="45">
        <v>1.5938E-3</v>
      </c>
      <c r="V4895" s="11"/>
      <c r="W4895" s="11">
        <v>0.42220000000000002</v>
      </c>
      <c r="X4895" s="45">
        <v>-1.6119999999999999E-4</v>
      </c>
      <c r="Y4895" s="45">
        <v>-5.7041999999999998E-4</v>
      </c>
      <c r="Z4895" s="46">
        <v>5.7041999999999998E-4</v>
      </c>
      <c r="AC4895" s="2"/>
      <c r="AD4895" s="2"/>
      <c r="AE4895" s="2"/>
      <c r="AH4895" s="2"/>
      <c r="AI4895" s="2"/>
      <c r="AJ4895" s="2"/>
      <c r="AM4895" s="2"/>
      <c r="AN4895" s="2"/>
      <c r="AO4895" s="2"/>
      <c r="AR4895" s="2"/>
      <c r="AS4895" s="2"/>
      <c r="AT4895" s="2"/>
      <c r="AW4895" s="2"/>
      <c r="AX4895" s="2"/>
      <c r="AY4895" s="2"/>
    </row>
    <row r="4896" spans="8:51" x14ac:dyDescent="0.25">
      <c r="H4896" s="10">
        <v>0.48820000000000002</v>
      </c>
      <c r="I4896" s="45">
        <v>-3.8919999999999997E-4</v>
      </c>
      <c r="J4896" s="45">
        <v>-1.3772000000000001E-3</v>
      </c>
      <c r="K4896" s="45">
        <v>1.3772000000000001E-3</v>
      </c>
      <c r="L4896" s="11"/>
      <c r="M4896" s="11">
        <v>0.49809999999999999</v>
      </c>
      <c r="N4896" s="45">
        <v>-4.2319999999999999E-4</v>
      </c>
      <c r="O4896" s="45">
        <v>-1.4974999999999999E-3</v>
      </c>
      <c r="P4896" s="45">
        <v>1.4974999999999999E-3</v>
      </c>
      <c r="Q4896" s="11"/>
      <c r="R4896" s="11">
        <v>0.50609999999999999</v>
      </c>
      <c r="S4896" s="45">
        <v>-4.5080000000000001E-4</v>
      </c>
      <c r="T4896" s="45">
        <v>-1.5952E-3</v>
      </c>
      <c r="U4896" s="45">
        <v>1.5952E-3</v>
      </c>
      <c r="V4896" s="11"/>
      <c r="W4896" s="11">
        <v>0.42220000000000002</v>
      </c>
      <c r="X4896" s="45">
        <v>-1.6139999999999999E-4</v>
      </c>
      <c r="Y4896" s="45">
        <v>-5.7112999999999999E-4</v>
      </c>
      <c r="Z4896" s="46">
        <v>5.7112999999999999E-4</v>
      </c>
      <c r="AC4896" s="2"/>
      <c r="AD4896" s="2"/>
      <c r="AE4896" s="2"/>
      <c r="AH4896" s="2"/>
      <c r="AI4896" s="2"/>
      <c r="AJ4896" s="2"/>
      <c r="AM4896" s="2"/>
      <c r="AN4896" s="2"/>
      <c r="AO4896" s="2"/>
      <c r="AR4896" s="2"/>
      <c r="AS4896" s="2"/>
      <c r="AT4896" s="2"/>
      <c r="AW4896" s="2"/>
      <c r="AX4896" s="2"/>
      <c r="AY4896" s="2"/>
    </row>
    <row r="4897" spans="8:51" x14ac:dyDescent="0.25">
      <c r="H4897" s="10">
        <v>0.48809999999999998</v>
      </c>
      <c r="I4897" s="45">
        <v>-3.8939999999999998E-4</v>
      </c>
      <c r="J4897" s="45">
        <v>-1.3779E-3</v>
      </c>
      <c r="K4897" s="45">
        <v>1.3779E-3</v>
      </c>
      <c r="L4897" s="11"/>
      <c r="M4897" s="11">
        <v>0.498</v>
      </c>
      <c r="N4897" s="45">
        <v>-4.237E-4</v>
      </c>
      <c r="O4897" s="45">
        <v>-1.4993000000000001E-3</v>
      </c>
      <c r="P4897" s="45">
        <v>1.4993000000000001E-3</v>
      </c>
      <c r="Q4897" s="11"/>
      <c r="R4897" s="11">
        <v>0.50600000000000001</v>
      </c>
      <c r="S4897" s="45">
        <v>-4.5120000000000002E-4</v>
      </c>
      <c r="T4897" s="45">
        <v>-1.5966000000000001E-3</v>
      </c>
      <c r="U4897" s="45">
        <v>1.5966000000000001E-3</v>
      </c>
      <c r="V4897" s="11"/>
      <c r="W4897" s="11">
        <v>0.42209999999999998</v>
      </c>
      <c r="X4897" s="45">
        <v>-1.617E-4</v>
      </c>
      <c r="Y4897" s="45">
        <v>-5.7218999999999998E-4</v>
      </c>
      <c r="Z4897" s="46">
        <v>5.7218999999999998E-4</v>
      </c>
      <c r="AC4897" s="2"/>
      <c r="AD4897" s="2"/>
      <c r="AE4897" s="2"/>
      <c r="AH4897" s="2"/>
      <c r="AI4897" s="2"/>
      <c r="AJ4897" s="2"/>
      <c r="AM4897" s="2"/>
      <c r="AN4897" s="2"/>
      <c r="AO4897" s="2"/>
      <c r="AR4897" s="2"/>
      <c r="AS4897" s="2"/>
      <c r="AT4897" s="2"/>
      <c r="AW4897" s="2"/>
      <c r="AX4897" s="2"/>
      <c r="AY4897" s="2"/>
    </row>
    <row r="4898" spans="8:51" x14ac:dyDescent="0.25">
      <c r="H4898" s="10">
        <v>0.48799999999999999</v>
      </c>
      <c r="I4898" s="45">
        <v>-3.8949999999999998E-4</v>
      </c>
      <c r="J4898" s="45">
        <v>-1.3783000000000001E-3</v>
      </c>
      <c r="K4898" s="45">
        <v>1.3783000000000001E-3</v>
      </c>
      <c r="L4898" s="11"/>
      <c r="M4898" s="11">
        <v>0.49790000000000001</v>
      </c>
      <c r="N4898" s="45">
        <v>-4.238E-4</v>
      </c>
      <c r="O4898" s="45">
        <v>-1.4996E-3</v>
      </c>
      <c r="P4898" s="45">
        <v>1.4996E-3</v>
      </c>
      <c r="Q4898" s="11"/>
      <c r="R4898" s="11">
        <v>0.50600000000000001</v>
      </c>
      <c r="S4898" s="45">
        <v>-4.5160000000000003E-4</v>
      </c>
      <c r="T4898" s="45">
        <v>-1.598E-3</v>
      </c>
      <c r="U4898" s="45">
        <v>1.598E-3</v>
      </c>
      <c r="V4898" s="11"/>
      <c r="W4898" s="11">
        <v>0.42199999999999999</v>
      </c>
      <c r="X4898" s="45">
        <v>-1.6200000000000001E-4</v>
      </c>
      <c r="Y4898" s="45">
        <v>-5.7324999999999997E-4</v>
      </c>
      <c r="Z4898" s="46">
        <v>5.7324999999999997E-4</v>
      </c>
      <c r="AC4898" s="2"/>
      <c r="AD4898" s="2"/>
      <c r="AE4898" s="2"/>
      <c r="AH4898" s="2"/>
      <c r="AI4898" s="2"/>
      <c r="AJ4898" s="2"/>
      <c r="AM4898" s="2"/>
      <c r="AN4898" s="2"/>
      <c r="AO4898" s="2"/>
      <c r="AR4898" s="2"/>
      <c r="AS4898" s="2"/>
      <c r="AT4898" s="2"/>
      <c r="AW4898" s="2"/>
      <c r="AX4898" s="2"/>
      <c r="AY4898" s="2"/>
    </row>
    <row r="4899" spans="8:51" x14ac:dyDescent="0.25">
      <c r="H4899" s="10">
        <v>0.4879</v>
      </c>
      <c r="I4899" s="45">
        <v>-3.8979999999999999E-4</v>
      </c>
      <c r="J4899" s="45">
        <v>-1.3793E-3</v>
      </c>
      <c r="K4899" s="45">
        <v>1.3793E-3</v>
      </c>
      <c r="L4899" s="11"/>
      <c r="M4899" s="11">
        <v>0.49790000000000001</v>
      </c>
      <c r="N4899" s="45">
        <v>-4.2430000000000001E-4</v>
      </c>
      <c r="O4899" s="45">
        <v>-1.5014E-3</v>
      </c>
      <c r="P4899" s="45">
        <v>1.5014E-3</v>
      </c>
      <c r="Q4899" s="11"/>
      <c r="R4899" s="11">
        <v>0.50590000000000002</v>
      </c>
      <c r="S4899" s="45">
        <v>-4.5189999999999998E-4</v>
      </c>
      <c r="T4899" s="45">
        <v>-1.5991E-3</v>
      </c>
      <c r="U4899" s="45">
        <v>1.5991E-3</v>
      </c>
      <c r="V4899" s="11"/>
      <c r="W4899" s="11">
        <v>0.4219</v>
      </c>
      <c r="X4899" s="45">
        <v>-1.6229999999999999E-4</v>
      </c>
      <c r="Y4899" s="45">
        <v>-5.7430999999999997E-4</v>
      </c>
      <c r="Z4899" s="46">
        <v>5.7430999999999997E-4</v>
      </c>
      <c r="AC4899" s="2"/>
      <c r="AD4899" s="2"/>
      <c r="AE4899" s="2"/>
      <c r="AH4899" s="2"/>
      <c r="AI4899" s="2"/>
      <c r="AJ4899" s="2"/>
      <c r="AM4899" s="2"/>
      <c r="AN4899" s="2"/>
      <c r="AO4899" s="2"/>
      <c r="AR4899" s="2"/>
      <c r="AS4899" s="2"/>
      <c r="AT4899" s="2"/>
      <c r="AW4899" s="2"/>
      <c r="AX4899" s="2"/>
      <c r="AY4899" s="2"/>
    </row>
    <row r="4900" spans="8:51" x14ac:dyDescent="0.25">
      <c r="H4900" s="10">
        <v>0.4879</v>
      </c>
      <c r="I4900" s="45">
        <v>-3.902E-4</v>
      </c>
      <c r="J4900" s="45">
        <v>-1.3808E-3</v>
      </c>
      <c r="K4900" s="45">
        <v>1.3808E-3</v>
      </c>
      <c r="L4900" s="11"/>
      <c r="M4900" s="11">
        <v>0.49790000000000001</v>
      </c>
      <c r="N4900" s="45">
        <v>-4.2470000000000002E-4</v>
      </c>
      <c r="O4900" s="45">
        <v>-1.5028000000000001E-3</v>
      </c>
      <c r="P4900" s="45">
        <v>1.5028000000000001E-3</v>
      </c>
      <c r="Q4900" s="11"/>
      <c r="R4900" s="11">
        <v>0.50590000000000002</v>
      </c>
      <c r="S4900" s="45">
        <v>-4.5229999999999999E-4</v>
      </c>
      <c r="T4900" s="45">
        <v>-1.6004999999999999E-3</v>
      </c>
      <c r="U4900" s="45">
        <v>1.6004999999999999E-3</v>
      </c>
      <c r="V4900" s="11"/>
      <c r="W4900" s="11">
        <v>0.4219</v>
      </c>
      <c r="X4900" s="45">
        <v>-1.6259999999999999E-4</v>
      </c>
      <c r="Y4900" s="45">
        <v>-5.7536999999999996E-4</v>
      </c>
      <c r="Z4900" s="46">
        <v>5.7536999999999996E-4</v>
      </c>
      <c r="AC4900" s="2"/>
      <c r="AD4900" s="2"/>
      <c r="AE4900" s="2"/>
      <c r="AH4900" s="2"/>
      <c r="AI4900" s="2"/>
      <c r="AJ4900" s="2"/>
      <c r="AM4900" s="2"/>
      <c r="AN4900" s="2"/>
      <c r="AO4900" s="2"/>
      <c r="AR4900" s="2"/>
      <c r="AS4900" s="2"/>
      <c r="AT4900" s="2"/>
      <c r="AW4900" s="2"/>
      <c r="AX4900" s="2"/>
      <c r="AY4900" s="2"/>
    </row>
    <row r="4901" spans="8:51" x14ac:dyDescent="0.25">
      <c r="H4901" s="10">
        <v>0.48780000000000001</v>
      </c>
      <c r="I4901" s="45">
        <v>-3.904E-4</v>
      </c>
      <c r="J4901" s="45">
        <v>-1.3814999999999999E-3</v>
      </c>
      <c r="K4901" s="45">
        <v>1.3814999999999999E-3</v>
      </c>
      <c r="L4901" s="11"/>
      <c r="M4901" s="11">
        <v>0.49780000000000002</v>
      </c>
      <c r="N4901" s="45">
        <v>-4.2480000000000003E-4</v>
      </c>
      <c r="O4901" s="45">
        <v>-1.5031999999999999E-3</v>
      </c>
      <c r="P4901" s="45">
        <v>1.5031999999999999E-3</v>
      </c>
      <c r="Q4901" s="11"/>
      <c r="R4901" s="11">
        <v>0.50580000000000003</v>
      </c>
      <c r="S4901" s="45">
        <v>-4.526E-4</v>
      </c>
      <c r="T4901" s="45">
        <v>-1.6015999999999999E-3</v>
      </c>
      <c r="U4901" s="45">
        <v>1.6015999999999999E-3</v>
      </c>
      <c r="V4901" s="11"/>
      <c r="W4901" s="11">
        <v>0.42180000000000001</v>
      </c>
      <c r="X4901" s="45">
        <v>-1.628E-4</v>
      </c>
      <c r="Y4901" s="45">
        <v>-5.7607999999999997E-4</v>
      </c>
      <c r="Z4901" s="46">
        <v>5.7607999999999997E-4</v>
      </c>
      <c r="AC4901" s="2"/>
      <c r="AD4901" s="2"/>
      <c r="AE4901" s="2"/>
      <c r="AH4901" s="2"/>
      <c r="AI4901" s="2"/>
      <c r="AJ4901" s="2"/>
      <c r="AM4901" s="2"/>
      <c r="AN4901" s="2"/>
      <c r="AO4901" s="2"/>
      <c r="AR4901" s="2"/>
      <c r="AS4901" s="2"/>
      <c r="AT4901" s="2"/>
      <c r="AW4901" s="2"/>
      <c r="AX4901" s="2"/>
      <c r="AY4901" s="2"/>
    </row>
    <row r="4902" spans="8:51" x14ac:dyDescent="0.25">
      <c r="H4902" s="10">
        <v>0.48770000000000002</v>
      </c>
      <c r="I4902" s="45">
        <v>-3.9070000000000001E-4</v>
      </c>
      <c r="J4902" s="45">
        <v>-1.3825E-3</v>
      </c>
      <c r="K4902" s="45">
        <v>1.3825E-3</v>
      </c>
      <c r="L4902" s="11"/>
      <c r="M4902" s="11">
        <v>0.49780000000000002</v>
      </c>
      <c r="N4902" s="45">
        <v>-4.2539999999999999E-4</v>
      </c>
      <c r="O4902" s="45">
        <v>-1.5053E-3</v>
      </c>
      <c r="P4902" s="45">
        <v>1.5053E-3</v>
      </c>
      <c r="Q4902" s="11"/>
      <c r="R4902" s="11">
        <v>0.50580000000000003</v>
      </c>
      <c r="S4902" s="45">
        <v>-4.5300000000000001E-4</v>
      </c>
      <c r="T4902" s="45">
        <v>-1.603E-3</v>
      </c>
      <c r="U4902" s="45">
        <v>1.603E-3</v>
      </c>
      <c r="V4902" s="11"/>
      <c r="W4902" s="11">
        <v>0.42170000000000002</v>
      </c>
      <c r="X4902" s="45">
        <v>-1.6310000000000001E-4</v>
      </c>
      <c r="Y4902" s="45">
        <v>-5.7713999999999997E-4</v>
      </c>
      <c r="Z4902" s="46">
        <v>5.7713999999999997E-4</v>
      </c>
      <c r="AC4902" s="2"/>
      <c r="AD4902" s="2"/>
      <c r="AE4902" s="2"/>
      <c r="AH4902" s="2"/>
      <c r="AI4902" s="2"/>
      <c r="AJ4902" s="2"/>
      <c r="AM4902" s="2"/>
      <c r="AN4902" s="2"/>
      <c r="AO4902" s="2"/>
      <c r="AR4902" s="2"/>
      <c r="AS4902" s="2"/>
      <c r="AT4902" s="2"/>
      <c r="AW4902" s="2"/>
      <c r="AX4902" s="2"/>
      <c r="AY4902" s="2"/>
    </row>
    <row r="4903" spans="8:51" x14ac:dyDescent="0.25">
      <c r="H4903" s="10">
        <v>0.48759999999999998</v>
      </c>
      <c r="I4903" s="45">
        <v>-3.9080000000000001E-4</v>
      </c>
      <c r="J4903" s="45">
        <v>-1.3829000000000001E-3</v>
      </c>
      <c r="K4903" s="45">
        <v>1.3829000000000001E-3</v>
      </c>
      <c r="L4903" s="11"/>
      <c r="M4903" s="11">
        <v>0.49769999999999998</v>
      </c>
      <c r="N4903" s="45">
        <v>-4.2549999999999999E-4</v>
      </c>
      <c r="O4903" s="45">
        <v>-1.5057E-3</v>
      </c>
      <c r="P4903" s="45">
        <v>1.5057E-3</v>
      </c>
      <c r="Q4903" s="11"/>
      <c r="R4903" s="11">
        <v>0.50570000000000004</v>
      </c>
      <c r="S4903" s="45">
        <v>-4.5340000000000002E-4</v>
      </c>
      <c r="T4903" s="45">
        <v>-1.6044E-3</v>
      </c>
      <c r="U4903" s="45">
        <v>1.6044E-3</v>
      </c>
      <c r="V4903" s="11"/>
      <c r="W4903" s="11">
        <v>0.42159999999999997</v>
      </c>
      <c r="X4903" s="45">
        <v>-1.6339999999999999E-4</v>
      </c>
      <c r="Y4903" s="45">
        <v>-5.7819999999999996E-4</v>
      </c>
      <c r="Z4903" s="46">
        <v>5.7819999999999996E-4</v>
      </c>
      <c r="AC4903" s="2"/>
      <c r="AD4903" s="2"/>
      <c r="AE4903" s="2"/>
      <c r="AH4903" s="2"/>
      <c r="AI4903" s="2"/>
      <c r="AJ4903" s="2"/>
      <c r="AM4903" s="2"/>
      <c r="AN4903" s="2"/>
      <c r="AO4903" s="2"/>
      <c r="AR4903" s="2"/>
      <c r="AS4903" s="2"/>
      <c r="AT4903" s="2"/>
      <c r="AW4903" s="2"/>
      <c r="AX4903" s="2"/>
      <c r="AY4903" s="2"/>
    </row>
    <row r="4904" spans="8:51" x14ac:dyDescent="0.25">
      <c r="H4904" s="10">
        <v>0.48759999999999998</v>
      </c>
      <c r="I4904" s="45">
        <v>-3.9130000000000002E-4</v>
      </c>
      <c r="J4904" s="45">
        <v>-1.3845999999999999E-3</v>
      </c>
      <c r="K4904" s="45">
        <v>1.3845999999999999E-3</v>
      </c>
      <c r="L4904" s="11"/>
      <c r="M4904" s="11">
        <v>0.49759999999999999</v>
      </c>
      <c r="N4904" s="45">
        <v>-4.258E-4</v>
      </c>
      <c r="O4904" s="45">
        <v>-1.5066999999999999E-3</v>
      </c>
      <c r="P4904" s="45">
        <v>1.5066999999999999E-3</v>
      </c>
      <c r="Q4904" s="11"/>
      <c r="R4904" s="11">
        <v>0.50570000000000004</v>
      </c>
      <c r="S4904" s="45">
        <v>-4.5370000000000002E-4</v>
      </c>
      <c r="T4904" s="45">
        <v>-1.6054000000000001E-3</v>
      </c>
      <c r="U4904" s="45">
        <v>1.6054000000000001E-3</v>
      </c>
      <c r="V4904" s="11"/>
      <c r="W4904" s="11">
        <v>0.42159999999999997</v>
      </c>
      <c r="X4904" s="45">
        <v>-1.6369999999999999E-4</v>
      </c>
      <c r="Y4904" s="45">
        <v>-5.7925999999999995E-4</v>
      </c>
      <c r="Z4904" s="46">
        <v>5.7925999999999995E-4</v>
      </c>
      <c r="AC4904" s="2"/>
      <c r="AD4904" s="2"/>
      <c r="AE4904" s="2"/>
      <c r="AH4904" s="2"/>
      <c r="AI4904" s="2"/>
      <c r="AJ4904" s="2"/>
      <c r="AM4904" s="2"/>
      <c r="AN4904" s="2"/>
      <c r="AO4904" s="2"/>
      <c r="AR4904" s="2"/>
      <c r="AS4904" s="2"/>
      <c r="AT4904" s="2"/>
      <c r="AW4904" s="2"/>
      <c r="AX4904" s="2"/>
      <c r="AY4904" s="2"/>
    </row>
    <row r="4905" spans="8:51" x14ac:dyDescent="0.25">
      <c r="H4905" s="10">
        <v>0.48749999999999999</v>
      </c>
      <c r="I4905" s="45">
        <v>-3.9169999999999998E-4</v>
      </c>
      <c r="J4905" s="45">
        <v>-1.3860999999999999E-3</v>
      </c>
      <c r="K4905" s="45">
        <v>1.3860999999999999E-3</v>
      </c>
      <c r="L4905" s="11"/>
      <c r="M4905" s="11">
        <v>0.4975</v>
      </c>
      <c r="N4905" s="45">
        <v>-4.26E-4</v>
      </c>
      <c r="O4905" s="45">
        <v>-1.5074000000000001E-3</v>
      </c>
      <c r="P4905" s="45">
        <v>1.5074000000000001E-3</v>
      </c>
      <c r="Q4905" s="11"/>
      <c r="R4905" s="11">
        <v>0.50560000000000005</v>
      </c>
      <c r="S4905" s="45">
        <v>-4.5409999999999998E-4</v>
      </c>
      <c r="T4905" s="45">
        <v>-1.6069000000000001E-3</v>
      </c>
      <c r="U4905" s="45">
        <v>1.6069000000000001E-3</v>
      </c>
      <c r="V4905" s="11"/>
      <c r="W4905" s="11">
        <v>0.42149999999999999</v>
      </c>
      <c r="X4905" s="45">
        <v>-1.64E-4</v>
      </c>
      <c r="Y4905" s="45">
        <v>-5.8033E-4</v>
      </c>
      <c r="Z4905" s="46">
        <v>5.8033E-4</v>
      </c>
      <c r="AC4905" s="2"/>
      <c r="AD4905" s="2"/>
      <c r="AE4905" s="2"/>
      <c r="AH4905" s="2"/>
      <c r="AI4905" s="2"/>
      <c r="AJ4905" s="2"/>
      <c r="AM4905" s="2"/>
      <c r="AN4905" s="2"/>
      <c r="AO4905" s="2"/>
      <c r="AR4905" s="2"/>
      <c r="AS4905" s="2"/>
      <c r="AT4905" s="2"/>
      <c r="AW4905" s="2"/>
      <c r="AX4905" s="2"/>
      <c r="AY4905" s="2"/>
    </row>
    <row r="4906" spans="8:51" x14ac:dyDescent="0.25">
      <c r="H4906" s="10">
        <v>0.4874</v>
      </c>
      <c r="I4906" s="45">
        <v>-3.9179999999999998E-4</v>
      </c>
      <c r="J4906" s="45">
        <v>-1.3864000000000001E-3</v>
      </c>
      <c r="K4906" s="45">
        <v>1.3864000000000001E-3</v>
      </c>
      <c r="L4906" s="11"/>
      <c r="M4906" s="11">
        <v>0.49740000000000001</v>
      </c>
      <c r="N4906" s="45">
        <v>-4.2630000000000001E-4</v>
      </c>
      <c r="O4906" s="45">
        <v>-1.5085000000000001E-3</v>
      </c>
      <c r="P4906" s="45">
        <v>1.5085000000000001E-3</v>
      </c>
      <c r="Q4906" s="11"/>
      <c r="R4906" s="11">
        <v>0.50560000000000005</v>
      </c>
      <c r="S4906" s="45">
        <v>-4.5449999999999999E-4</v>
      </c>
      <c r="T4906" s="45">
        <v>-1.6083E-3</v>
      </c>
      <c r="U4906" s="45">
        <v>1.6083E-3</v>
      </c>
      <c r="V4906" s="11"/>
      <c r="W4906" s="11">
        <v>0.4214</v>
      </c>
      <c r="X4906" s="45">
        <v>-1.6420000000000001E-4</v>
      </c>
      <c r="Y4906" s="45">
        <v>-5.8102999999999996E-4</v>
      </c>
      <c r="Z4906" s="46">
        <v>5.8102999999999996E-4</v>
      </c>
      <c r="AC4906" s="2"/>
      <c r="AD4906" s="2"/>
      <c r="AE4906" s="2"/>
      <c r="AH4906" s="2"/>
      <c r="AI4906" s="2"/>
      <c r="AJ4906" s="2"/>
      <c r="AM4906" s="2"/>
      <c r="AN4906" s="2"/>
      <c r="AO4906" s="2"/>
      <c r="AR4906" s="2"/>
      <c r="AS4906" s="2"/>
      <c r="AT4906" s="2"/>
      <c r="AW4906" s="2"/>
      <c r="AX4906" s="2"/>
      <c r="AY4906" s="2"/>
    </row>
    <row r="4907" spans="8:51" x14ac:dyDescent="0.25">
      <c r="H4907" s="10">
        <v>0.48730000000000001</v>
      </c>
      <c r="I4907" s="45">
        <v>-3.9199999999999999E-4</v>
      </c>
      <c r="J4907" s="45">
        <v>-1.3871000000000001E-3</v>
      </c>
      <c r="K4907" s="45">
        <v>1.3871000000000001E-3</v>
      </c>
      <c r="L4907" s="11"/>
      <c r="M4907" s="11">
        <v>0.49740000000000001</v>
      </c>
      <c r="N4907" s="45">
        <v>-4.2660000000000002E-4</v>
      </c>
      <c r="O4907" s="45">
        <v>-1.5096E-3</v>
      </c>
      <c r="P4907" s="45">
        <v>1.5096E-3</v>
      </c>
      <c r="Q4907" s="11"/>
      <c r="R4907" s="11">
        <v>0.50560000000000005</v>
      </c>
      <c r="S4907" s="45">
        <v>-4.549E-4</v>
      </c>
      <c r="T4907" s="45">
        <v>-1.6096999999999999E-3</v>
      </c>
      <c r="U4907" s="45">
        <v>1.6096999999999999E-3</v>
      </c>
      <c r="V4907" s="11"/>
      <c r="W4907" s="11">
        <v>0.4214</v>
      </c>
      <c r="X4907" s="45">
        <v>-1.6449999999999999E-4</v>
      </c>
      <c r="Y4907" s="45">
        <v>-5.8208999999999995E-4</v>
      </c>
      <c r="Z4907" s="46">
        <v>5.8208999999999995E-4</v>
      </c>
      <c r="AC4907" s="2"/>
      <c r="AD4907" s="2"/>
      <c r="AE4907" s="2"/>
      <c r="AH4907" s="2"/>
      <c r="AI4907" s="2"/>
      <c r="AJ4907" s="2"/>
      <c r="AM4907" s="2"/>
      <c r="AN4907" s="2"/>
      <c r="AO4907" s="2"/>
      <c r="AR4907" s="2"/>
      <c r="AS4907" s="2"/>
      <c r="AT4907" s="2"/>
      <c r="AW4907" s="2"/>
      <c r="AX4907" s="2"/>
      <c r="AY4907" s="2"/>
    </row>
    <row r="4908" spans="8:51" x14ac:dyDescent="0.25">
      <c r="H4908" s="10">
        <v>0.48730000000000001</v>
      </c>
      <c r="I4908" s="45">
        <v>-3.924E-4</v>
      </c>
      <c r="J4908" s="45">
        <v>-1.3885E-3</v>
      </c>
      <c r="K4908" s="45">
        <v>1.3885E-3</v>
      </c>
      <c r="L4908" s="11"/>
      <c r="M4908" s="11">
        <v>0.49730000000000002</v>
      </c>
      <c r="N4908" s="45">
        <v>-4.2680000000000002E-4</v>
      </c>
      <c r="O4908" s="45">
        <v>-1.5103E-3</v>
      </c>
      <c r="P4908" s="45">
        <v>1.5103E-3</v>
      </c>
      <c r="Q4908" s="11"/>
      <c r="R4908" s="11">
        <v>0.50549999999999995</v>
      </c>
      <c r="S4908" s="45">
        <v>-4.5520000000000001E-4</v>
      </c>
      <c r="T4908" s="45">
        <v>-1.6107999999999999E-3</v>
      </c>
      <c r="U4908" s="45">
        <v>1.6107999999999999E-3</v>
      </c>
      <c r="V4908" s="11"/>
      <c r="W4908" s="11">
        <v>0.42130000000000001</v>
      </c>
      <c r="X4908" s="45">
        <v>-1.6479999999999999E-4</v>
      </c>
      <c r="Y4908" s="45">
        <v>-5.8315999999999999E-4</v>
      </c>
      <c r="Z4908" s="46">
        <v>5.8315999999999999E-4</v>
      </c>
      <c r="AC4908" s="2"/>
      <c r="AD4908" s="2"/>
      <c r="AE4908" s="2"/>
      <c r="AH4908" s="2"/>
      <c r="AI4908" s="2"/>
      <c r="AJ4908" s="2"/>
      <c r="AM4908" s="2"/>
      <c r="AN4908" s="2"/>
      <c r="AO4908" s="2"/>
      <c r="AR4908" s="2"/>
      <c r="AS4908" s="2"/>
      <c r="AT4908" s="2"/>
      <c r="AW4908" s="2"/>
      <c r="AX4908" s="2"/>
      <c r="AY4908" s="2"/>
    </row>
    <row r="4909" spans="8:51" x14ac:dyDescent="0.25">
      <c r="H4909" s="10">
        <v>0.48720000000000002</v>
      </c>
      <c r="I4909" s="45">
        <v>-3.926E-4</v>
      </c>
      <c r="J4909" s="45">
        <v>-1.3891999999999999E-3</v>
      </c>
      <c r="K4909" s="45">
        <v>1.3891999999999999E-3</v>
      </c>
      <c r="L4909" s="11"/>
      <c r="M4909" s="11">
        <v>0.49730000000000002</v>
      </c>
      <c r="N4909" s="45">
        <v>-4.2729999999999998E-4</v>
      </c>
      <c r="O4909" s="45">
        <v>-1.5120000000000001E-3</v>
      </c>
      <c r="P4909" s="45">
        <v>1.5120000000000001E-3</v>
      </c>
      <c r="Q4909" s="11"/>
      <c r="R4909" s="11">
        <v>0.50549999999999995</v>
      </c>
      <c r="S4909" s="45">
        <v>-4.5560000000000002E-4</v>
      </c>
      <c r="T4909" s="45">
        <v>-1.6122E-3</v>
      </c>
      <c r="U4909" s="45">
        <v>1.6122E-3</v>
      </c>
      <c r="V4909" s="11"/>
      <c r="W4909" s="11">
        <v>0.42120000000000002</v>
      </c>
      <c r="X4909" s="45">
        <v>-1.651E-4</v>
      </c>
      <c r="Y4909" s="45">
        <v>-5.8421999999999999E-4</v>
      </c>
      <c r="Z4909" s="46">
        <v>5.8421999999999999E-4</v>
      </c>
      <c r="AC4909" s="2"/>
      <c r="AD4909" s="2"/>
      <c r="AE4909" s="2"/>
      <c r="AH4909" s="2"/>
      <c r="AI4909" s="2"/>
      <c r="AJ4909" s="2"/>
      <c r="AM4909" s="2"/>
      <c r="AN4909" s="2"/>
      <c r="AO4909" s="2"/>
      <c r="AR4909" s="2"/>
      <c r="AS4909" s="2"/>
      <c r="AT4909" s="2"/>
      <c r="AW4909" s="2"/>
      <c r="AX4909" s="2"/>
      <c r="AY4909" s="2"/>
    </row>
    <row r="4910" spans="8:51" x14ac:dyDescent="0.25">
      <c r="H4910" s="10">
        <v>0.48720000000000002</v>
      </c>
      <c r="I4910" s="45">
        <v>-3.9300000000000001E-4</v>
      </c>
      <c r="J4910" s="45">
        <v>-1.3906999999999999E-3</v>
      </c>
      <c r="K4910" s="45">
        <v>1.3906999999999999E-3</v>
      </c>
      <c r="L4910" s="11"/>
      <c r="M4910" s="11">
        <v>0.49719999999999998</v>
      </c>
      <c r="N4910" s="45">
        <v>-4.2759999999999999E-4</v>
      </c>
      <c r="O4910" s="45">
        <v>-1.5131000000000001E-3</v>
      </c>
      <c r="P4910" s="45">
        <v>1.5131000000000001E-3</v>
      </c>
      <c r="Q4910" s="11"/>
      <c r="R4910" s="11">
        <v>0.50539999999999996</v>
      </c>
      <c r="S4910" s="45">
        <v>-4.5600000000000003E-4</v>
      </c>
      <c r="T4910" s="45">
        <v>-1.6136E-3</v>
      </c>
      <c r="U4910" s="45">
        <v>1.6136E-3</v>
      </c>
      <c r="V4910" s="11"/>
      <c r="W4910" s="11">
        <v>0.42120000000000002</v>
      </c>
      <c r="X4910" s="45">
        <v>-1.6540000000000001E-4</v>
      </c>
      <c r="Y4910" s="45">
        <v>-5.8527999999999998E-4</v>
      </c>
      <c r="Z4910" s="46">
        <v>5.8527999999999998E-4</v>
      </c>
      <c r="AC4910" s="2"/>
      <c r="AD4910" s="2"/>
      <c r="AE4910" s="2"/>
      <c r="AH4910" s="2"/>
      <c r="AI4910" s="2"/>
      <c r="AJ4910" s="2"/>
      <c r="AM4910" s="2"/>
      <c r="AN4910" s="2"/>
      <c r="AO4910" s="2"/>
      <c r="AR4910" s="2"/>
      <c r="AS4910" s="2"/>
      <c r="AT4910" s="2"/>
      <c r="AW4910" s="2"/>
      <c r="AX4910" s="2"/>
      <c r="AY4910" s="2"/>
    </row>
    <row r="4911" spans="8:51" x14ac:dyDescent="0.25">
      <c r="H4911" s="10">
        <v>0.48709999999999998</v>
      </c>
      <c r="I4911" s="45">
        <v>-3.9320000000000002E-4</v>
      </c>
      <c r="J4911" s="45">
        <v>-1.3914000000000001E-3</v>
      </c>
      <c r="K4911" s="45">
        <v>1.3914000000000001E-3</v>
      </c>
      <c r="L4911" s="11"/>
      <c r="M4911" s="11">
        <v>0.49709999999999999</v>
      </c>
      <c r="N4911" s="45">
        <v>-4.2769999999999999E-4</v>
      </c>
      <c r="O4911" s="45">
        <v>-1.5134E-3</v>
      </c>
      <c r="P4911" s="45">
        <v>1.5134E-3</v>
      </c>
      <c r="Q4911" s="11"/>
      <c r="R4911" s="11">
        <v>0.50539999999999996</v>
      </c>
      <c r="S4911" s="45">
        <v>-4.5629999999999998E-4</v>
      </c>
      <c r="T4911" s="45">
        <v>-1.6146000000000001E-3</v>
      </c>
      <c r="U4911" s="45">
        <v>1.6146000000000001E-3</v>
      </c>
      <c r="V4911" s="11"/>
      <c r="W4911" s="11">
        <v>0.42109999999999997</v>
      </c>
      <c r="X4911" s="45">
        <v>-1.6559999999999999E-4</v>
      </c>
      <c r="Y4911" s="45">
        <v>-5.8598999999999999E-4</v>
      </c>
      <c r="Z4911" s="46">
        <v>5.8598999999999999E-4</v>
      </c>
      <c r="AC4911" s="2"/>
      <c r="AD4911" s="2"/>
      <c r="AE4911" s="2"/>
      <c r="AH4911" s="2"/>
      <c r="AI4911" s="2"/>
      <c r="AJ4911" s="2"/>
      <c r="AM4911" s="2"/>
      <c r="AN4911" s="2"/>
      <c r="AO4911" s="2"/>
      <c r="AR4911" s="2"/>
      <c r="AS4911" s="2"/>
      <c r="AT4911" s="2"/>
      <c r="AW4911" s="2"/>
      <c r="AX4911" s="2"/>
      <c r="AY4911" s="2"/>
    </row>
    <row r="4912" spans="8:51" x14ac:dyDescent="0.25">
      <c r="H4912" s="10">
        <v>0.48699999999999999</v>
      </c>
      <c r="I4912" s="45">
        <v>-3.9350000000000002E-4</v>
      </c>
      <c r="J4912" s="45">
        <v>-1.3924E-3</v>
      </c>
      <c r="K4912" s="45">
        <v>1.3924E-3</v>
      </c>
      <c r="L4912" s="11"/>
      <c r="M4912" s="11">
        <v>0.497</v>
      </c>
      <c r="N4912" s="45">
        <v>-4.2789999999999999E-4</v>
      </c>
      <c r="O4912" s="45">
        <v>-1.5142000000000001E-3</v>
      </c>
      <c r="P4912" s="45">
        <v>1.5142000000000001E-3</v>
      </c>
      <c r="Q4912" s="11"/>
      <c r="R4912" s="11">
        <v>0.50529999999999997</v>
      </c>
      <c r="S4912" s="45">
        <v>-4.5669999999999999E-4</v>
      </c>
      <c r="T4912" s="45">
        <v>-1.6161000000000001E-3</v>
      </c>
      <c r="U4912" s="45">
        <v>1.6161000000000001E-3</v>
      </c>
      <c r="V4912" s="11"/>
      <c r="W4912" s="11">
        <v>0.42099999999999999</v>
      </c>
      <c r="X4912" s="45">
        <v>-1.6589999999999999E-4</v>
      </c>
      <c r="Y4912" s="45">
        <v>-5.8704999999999999E-4</v>
      </c>
      <c r="Z4912" s="46">
        <v>5.8704999999999999E-4</v>
      </c>
      <c r="AC4912" s="2"/>
      <c r="AD4912" s="2"/>
      <c r="AE4912" s="2"/>
      <c r="AH4912" s="2"/>
      <c r="AI4912" s="2"/>
      <c r="AJ4912" s="2"/>
      <c r="AM4912" s="2"/>
      <c r="AN4912" s="2"/>
      <c r="AO4912" s="2"/>
      <c r="AR4912" s="2"/>
      <c r="AS4912" s="2"/>
      <c r="AT4912" s="2"/>
      <c r="AW4912" s="2"/>
      <c r="AX4912" s="2"/>
      <c r="AY4912" s="2"/>
    </row>
    <row r="4913" spans="8:51" x14ac:dyDescent="0.25">
      <c r="H4913" s="10">
        <v>0.48699999999999999</v>
      </c>
      <c r="I4913" s="45">
        <v>-3.9389999999999998E-4</v>
      </c>
      <c r="J4913" s="45">
        <v>-1.3937999999999999E-3</v>
      </c>
      <c r="K4913" s="45">
        <v>1.3937999999999999E-3</v>
      </c>
      <c r="L4913" s="11"/>
      <c r="M4913" s="11">
        <v>0.49690000000000001</v>
      </c>
      <c r="N4913" s="45">
        <v>-4.281E-4</v>
      </c>
      <c r="O4913" s="45">
        <v>-1.5149E-3</v>
      </c>
      <c r="P4913" s="45">
        <v>1.5149E-3</v>
      </c>
      <c r="Q4913" s="11"/>
      <c r="R4913" s="11">
        <v>0.50529999999999997</v>
      </c>
      <c r="S4913" s="45">
        <v>-4.571E-4</v>
      </c>
      <c r="T4913" s="45">
        <v>-1.6175E-3</v>
      </c>
      <c r="U4913" s="45">
        <v>1.6175E-3</v>
      </c>
      <c r="V4913" s="11"/>
      <c r="W4913" s="11">
        <v>0.4209</v>
      </c>
      <c r="X4913" s="45">
        <v>-1.662E-4</v>
      </c>
      <c r="Y4913" s="45">
        <v>-5.8810999999999998E-4</v>
      </c>
      <c r="Z4913" s="46">
        <v>5.8810999999999998E-4</v>
      </c>
      <c r="AC4913" s="2"/>
      <c r="AD4913" s="2"/>
      <c r="AE4913" s="2"/>
      <c r="AH4913" s="2"/>
      <c r="AI4913" s="2"/>
      <c r="AJ4913" s="2"/>
      <c r="AM4913" s="2"/>
      <c r="AN4913" s="2"/>
      <c r="AO4913" s="2"/>
      <c r="AR4913" s="2"/>
      <c r="AS4913" s="2"/>
      <c r="AT4913" s="2"/>
      <c r="AW4913" s="2"/>
      <c r="AX4913" s="2"/>
      <c r="AY4913" s="2"/>
    </row>
    <row r="4914" spans="8:51" x14ac:dyDescent="0.25">
      <c r="H4914" s="10">
        <v>0.4869</v>
      </c>
      <c r="I4914" s="45">
        <v>-3.9409999999999998E-4</v>
      </c>
      <c r="J4914" s="45">
        <v>-1.3946E-3</v>
      </c>
      <c r="K4914" s="45">
        <v>1.3946E-3</v>
      </c>
      <c r="L4914" s="11"/>
      <c r="M4914" s="11">
        <v>0.49680000000000002</v>
      </c>
      <c r="N4914" s="45">
        <v>-4.2850000000000001E-4</v>
      </c>
      <c r="O4914" s="45">
        <v>-1.5162999999999999E-3</v>
      </c>
      <c r="P4914" s="45">
        <v>1.5162999999999999E-3</v>
      </c>
      <c r="Q4914" s="11"/>
      <c r="R4914" s="11">
        <v>0.50519999999999998</v>
      </c>
      <c r="S4914" s="45">
        <v>-4.574E-4</v>
      </c>
      <c r="T4914" s="45">
        <v>-1.6184999999999999E-3</v>
      </c>
      <c r="U4914" s="45">
        <v>1.6184999999999999E-3</v>
      </c>
      <c r="V4914" s="11"/>
      <c r="W4914" s="11">
        <v>0.4209</v>
      </c>
      <c r="X4914" s="45">
        <v>-1.6650000000000001E-4</v>
      </c>
      <c r="Y4914" s="45">
        <v>-5.8916999999999997E-4</v>
      </c>
      <c r="Z4914" s="46">
        <v>5.8916999999999997E-4</v>
      </c>
      <c r="AC4914" s="2"/>
      <c r="AD4914" s="2"/>
      <c r="AE4914" s="2"/>
      <c r="AH4914" s="2"/>
      <c r="AI4914" s="2"/>
      <c r="AJ4914" s="2"/>
      <c r="AM4914" s="2"/>
      <c r="AN4914" s="2"/>
      <c r="AO4914" s="2"/>
      <c r="AR4914" s="2"/>
      <c r="AS4914" s="2"/>
      <c r="AT4914" s="2"/>
      <c r="AW4914" s="2"/>
      <c r="AX4914" s="2"/>
      <c r="AY4914" s="2"/>
    </row>
    <row r="4915" spans="8:51" x14ac:dyDescent="0.25">
      <c r="H4915" s="10">
        <v>0.48680000000000001</v>
      </c>
      <c r="I4915" s="45">
        <v>-3.9429999999999999E-4</v>
      </c>
      <c r="J4915" s="45">
        <v>-1.3952999999999999E-3</v>
      </c>
      <c r="K4915" s="45">
        <v>1.3952999999999999E-3</v>
      </c>
      <c r="L4915" s="11"/>
      <c r="M4915" s="11">
        <v>0.49669999999999997</v>
      </c>
      <c r="N4915" s="45">
        <v>-4.2850000000000001E-4</v>
      </c>
      <c r="O4915" s="45">
        <v>-1.5162999999999999E-3</v>
      </c>
      <c r="P4915" s="45">
        <v>1.5162999999999999E-3</v>
      </c>
      <c r="Q4915" s="11"/>
      <c r="R4915" s="11">
        <v>0.50519999999999998</v>
      </c>
      <c r="S4915" s="45">
        <v>-4.5780000000000001E-4</v>
      </c>
      <c r="T4915" s="45">
        <v>-1.6199999999999999E-3</v>
      </c>
      <c r="U4915" s="45">
        <v>1.6199999999999999E-3</v>
      </c>
      <c r="V4915" s="11"/>
      <c r="W4915" s="11">
        <v>0.42080000000000001</v>
      </c>
      <c r="X4915" s="45">
        <v>-1.6679999999999999E-4</v>
      </c>
      <c r="Y4915" s="45">
        <v>-5.9022999999999996E-4</v>
      </c>
      <c r="Z4915" s="46">
        <v>5.9022999999999996E-4</v>
      </c>
      <c r="AC4915" s="2"/>
      <c r="AD4915" s="2"/>
      <c r="AE4915" s="2"/>
      <c r="AH4915" s="2"/>
      <c r="AI4915" s="2"/>
      <c r="AJ4915" s="2"/>
      <c r="AM4915" s="2"/>
      <c r="AN4915" s="2"/>
      <c r="AO4915" s="2"/>
      <c r="AR4915" s="2"/>
      <c r="AS4915" s="2"/>
      <c r="AT4915" s="2"/>
      <c r="AW4915" s="2"/>
      <c r="AX4915" s="2"/>
      <c r="AY4915" s="2"/>
    </row>
    <row r="4916" spans="8:51" x14ac:dyDescent="0.25">
      <c r="H4916" s="10">
        <v>0.48670000000000002</v>
      </c>
      <c r="I4916" s="45">
        <v>-3.947E-4</v>
      </c>
      <c r="J4916" s="45">
        <v>-1.3967000000000001E-3</v>
      </c>
      <c r="K4916" s="45">
        <v>1.3967000000000001E-3</v>
      </c>
      <c r="L4916" s="11"/>
      <c r="M4916" s="11">
        <v>0.49659999999999999</v>
      </c>
      <c r="N4916" s="45">
        <v>-4.2870000000000001E-4</v>
      </c>
      <c r="O4916" s="45">
        <v>-1.5169999999999999E-3</v>
      </c>
      <c r="P4916" s="45">
        <v>1.5169999999999999E-3</v>
      </c>
      <c r="Q4916" s="11"/>
      <c r="R4916" s="11">
        <v>0.50519999999999998</v>
      </c>
      <c r="S4916" s="45">
        <v>-4.5820000000000002E-4</v>
      </c>
      <c r="T4916" s="45">
        <v>-1.6214000000000001E-3</v>
      </c>
      <c r="U4916" s="45">
        <v>1.6214000000000001E-3</v>
      </c>
      <c r="V4916" s="11"/>
      <c r="W4916" s="11">
        <v>0.42070000000000002</v>
      </c>
      <c r="X4916" s="45">
        <v>-1.671E-4</v>
      </c>
      <c r="Y4916" s="45">
        <v>-5.9130000000000001E-4</v>
      </c>
      <c r="Z4916" s="46">
        <v>5.9130000000000001E-4</v>
      </c>
      <c r="AC4916" s="2"/>
      <c r="AD4916" s="2"/>
      <c r="AE4916" s="2"/>
      <c r="AH4916" s="2"/>
      <c r="AI4916" s="2"/>
      <c r="AJ4916" s="2"/>
      <c r="AM4916" s="2"/>
      <c r="AN4916" s="2"/>
      <c r="AO4916" s="2"/>
      <c r="AR4916" s="2"/>
      <c r="AS4916" s="2"/>
      <c r="AT4916" s="2"/>
      <c r="AW4916" s="2"/>
      <c r="AX4916" s="2"/>
      <c r="AY4916" s="2"/>
    </row>
    <row r="4917" spans="8:51" x14ac:dyDescent="0.25">
      <c r="H4917" s="10">
        <v>0.48659999999999998</v>
      </c>
      <c r="I4917" s="45">
        <v>-3.949E-4</v>
      </c>
      <c r="J4917" s="45">
        <v>-1.3974E-3</v>
      </c>
      <c r="K4917" s="45">
        <v>1.3974E-3</v>
      </c>
      <c r="L4917" s="11"/>
      <c r="M4917" s="11">
        <v>0.4965</v>
      </c>
      <c r="N4917" s="45">
        <v>-4.2890000000000002E-4</v>
      </c>
      <c r="O4917" s="45">
        <v>-1.5177000000000001E-3</v>
      </c>
      <c r="P4917" s="45">
        <v>1.5177000000000001E-3</v>
      </c>
      <c r="Q4917" s="11"/>
      <c r="R4917" s="11">
        <v>0.50509999999999999</v>
      </c>
      <c r="S4917" s="45">
        <v>-4.5859999999999998E-4</v>
      </c>
      <c r="T4917" s="45">
        <v>-1.6228E-3</v>
      </c>
      <c r="U4917" s="45">
        <v>1.6228E-3</v>
      </c>
      <c r="V4917" s="11"/>
      <c r="W4917" s="11">
        <v>0.42070000000000002</v>
      </c>
      <c r="X4917" s="45">
        <v>-1.674E-4</v>
      </c>
      <c r="Y4917" s="45">
        <v>-5.9236E-4</v>
      </c>
      <c r="Z4917" s="46">
        <v>5.9236E-4</v>
      </c>
      <c r="AC4917" s="2"/>
      <c r="AD4917" s="2"/>
      <c r="AE4917" s="2"/>
      <c r="AH4917" s="2"/>
      <c r="AI4917" s="2"/>
      <c r="AJ4917" s="2"/>
      <c r="AM4917" s="2"/>
      <c r="AN4917" s="2"/>
      <c r="AO4917" s="2"/>
      <c r="AR4917" s="2"/>
      <c r="AS4917" s="2"/>
      <c r="AT4917" s="2"/>
      <c r="AW4917" s="2"/>
      <c r="AX4917" s="2"/>
      <c r="AY4917" s="2"/>
    </row>
    <row r="4918" spans="8:51" x14ac:dyDescent="0.25">
      <c r="H4918" s="10">
        <v>0.48649999999999999</v>
      </c>
      <c r="I4918" s="45">
        <v>-3.9510000000000001E-4</v>
      </c>
      <c r="J4918" s="45">
        <v>-1.3981E-3</v>
      </c>
      <c r="K4918" s="45">
        <v>1.3981E-3</v>
      </c>
      <c r="L4918" s="11"/>
      <c r="M4918" s="11">
        <v>0.4965</v>
      </c>
      <c r="N4918" s="45">
        <v>-4.2939999999999997E-4</v>
      </c>
      <c r="O4918" s="45">
        <v>-1.5195E-3</v>
      </c>
      <c r="P4918" s="45">
        <v>1.5195E-3</v>
      </c>
      <c r="Q4918" s="11"/>
      <c r="R4918" s="11">
        <v>0.50509999999999999</v>
      </c>
      <c r="S4918" s="45">
        <v>-4.5889999999999999E-4</v>
      </c>
      <c r="T4918" s="45">
        <v>-1.6237999999999999E-3</v>
      </c>
      <c r="U4918" s="45">
        <v>1.6237999999999999E-3</v>
      </c>
      <c r="V4918" s="11"/>
      <c r="W4918" s="11">
        <v>0.42059999999999997</v>
      </c>
      <c r="X4918" s="45">
        <v>-1.6760000000000001E-4</v>
      </c>
      <c r="Y4918" s="45">
        <v>-5.9305999999999996E-4</v>
      </c>
      <c r="Z4918" s="46">
        <v>5.9305999999999996E-4</v>
      </c>
      <c r="AC4918" s="2"/>
      <c r="AD4918" s="2"/>
      <c r="AE4918" s="2"/>
      <c r="AH4918" s="2"/>
      <c r="AI4918" s="2"/>
      <c r="AJ4918" s="2"/>
      <c r="AM4918" s="2"/>
      <c r="AN4918" s="2"/>
      <c r="AO4918" s="2"/>
      <c r="AR4918" s="2"/>
      <c r="AS4918" s="2"/>
      <c r="AT4918" s="2"/>
      <c r="AW4918" s="2"/>
      <c r="AX4918" s="2"/>
      <c r="AY4918" s="2"/>
    </row>
    <row r="4919" spans="8:51" x14ac:dyDescent="0.25">
      <c r="H4919" s="10">
        <v>0.48649999999999999</v>
      </c>
      <c r="I4919" s="45">
        <v>-3.9540000000000002E-4</v>
      </c>
      <c r="J4919" s="45">
        <v>-1.3992E-3</v>
      </c>
      <c r="K4919" s="45">
        <v>1.3992E-3</v>
      </c>
      <c r="L4919" s="11"/>
      <c r="M4919" s="11">
        <v>0.49640000000000001</v>
      </c>
      <c r="N4919" s="45">
        <v>-4.2959999999999998E-4</v>
      </c>
      <c r="O4919" s="45">
        <v>-1.5202E-3</v>
      </c>
      <c r="P4919" s="45">
        <v>1.5202E-3</v>
      </c>
      <c r="Q4919" s="11"/>
      <c r="R4919" s="11">
        <v>0.505</v>
      </c>
      <c r="S4919" s="45">
        <v>-4.593E-4</v>
      </c>
      <c r="T4919" s="45">
        <v>-1.6253000000000001E-3</v>
      </c>
      <c r="U4919" s="45">
        <v>1.6253000000000001E-3</v>
      </c>
      <c r="V4919" s="11"/>
      <c r="W4919" s="11">
        <v>0.42049999999999998</v>
      </c>
      <c r="X4919" s="45">
        <v>-1.6789999999999999E-4</v>
      </c>
      <c r="Y4919" s="45">
        <v>-5.9413000000000001E-4</v>
      </c>
      <c r="Z4919" s="46">
        <v>5.9413000000000001E-4</v>
      </c>
      <c r="AC4919" s="2"/>
      <c r="AD4919" s="2"/>
      <c r="AE4919" s="2"/>
      <c r="AH4919" s="2"/>
      <c r="AI4919" s="2"/>
      <c r="AJ4919" s="2"/>
      <c r="AM4919" s="2"/>
      <c r="AN4919" s="2"/>
      <c r="AO4919" s="2"/>
      <c r="AR4919" s="2"/>
      <c r="AS4919" s="2"/>
      <c r="AT4919" s="2"/>
      <c r="AW4919" s="2"/>
      <c r="AX4919" s="2"/>
      <c r="AY4919" s="2"/>
    </row>
    <row r="4920" spans="8:51" x14ac:dyDescent="0.25">
      <c r="H4920" s="10">
        <v>0.4864</v>
      </c>
      <c r="I4920" s="45">
        <v>-3.9570000000000002E-4</v>
      </c>
      <c r="J4920" s="45">
        <v>-1.4002000000000001E-3</v>
      </c>
      <c r="K4920" s="45">
        <v>1.4002000000000001E-3</v>
      </c>
      <c r="L4920" s="11"/>
      <c r="M4920" s="11">
        <v>0.49640000000000001</v>
      </c>
      <c r="N4920" s="45">
        <v>-4.2999999999999999E-4</v>
      </c>
      <c r="O4920" s="45">
        <v>-1.5215999999999999E-3</v>
      </c>
      <c r="P4920" s="45">
        <v>1.5215999999999999E-3</v>
      </c>
      <c r="Q4920" s="11"/>
      <c r="R4920" s="11">
        <v>0.505</v>
      </c>
      <c r="S4920" s="45">
        <v>-4.5970000000000001E-4</v>
      </c>
      <c r="T4920" s="45">
        <v>-1.6267E-3</v>
      </c>
      <c r="U4920" s="45">
        <v>1.6267E-3</v>
      </c>
      <c r="V4920" s="11"/>
      <c r="W4920" s="11">
        <v>0.42049999999999998</v>
      </c>
      <c r="X4920" s="45">
        <v>-1.682E-4</v>
      </c>
      <c r="Y4920" s="45">
        <v>-5.9519E-4</v>
      </c>
      <c r="Z4920" s="46">
        <v>5.9519E-4</v>
      </c>
      <c r="AC4920" s="2"/>
      <c r="AD4920" s="2"/>
      <c r="AE4920" s="2"/>
      <c r="AH4920" s="2"/>
      <c r="AI4920" s="2"/>
      <c r="AJ4920" s="2"/>
      <c r="AM4920" s="2"/>
      <c r="AN4920" s="2"/>
      <c r="AO4920" s="2"/>
      <c r="AR4920" s="2"/>
      <c r="AS4920" s="2"/>
      <c r="AT4920" s="2"/>
      <c r="AW4920" s="2"/>
      <c r="AX4920" s="2"/>
      <c r="AY4920" s="2"/>
    </row>
    <row r="4921" spans="8:51" x14ac:dyDescent="0.25">
      <c r="H4921" s="10">
        <v>0.4864</v>
      </c>
      <c r="I4921" s="45">
        <v>-3.9599999999999998E-4</v>
      </c>
      <c r="J4921" s="45">
        <v>-1.4013000000000001E-3</v>
      </c>
      <c r="K4921" s="45">
        <v>1.4013000000000001E-3</v>
      </c>
      <c r="L4921" s="11"/>
      <c r="M4921" s="11">
        <v>0.49630000000000002</v>
      </c>
      <c r="N4921" s="45">
        <v>-4.3019999999999999E-4</v>
      </c>
      <c r="O4921" s="45">
        <v>-1.5223000000000001E-3</v>
      </c>
      <c r="P4921" s="45">
        <v>1.5223000000000001E-3</v>
      </c>
      <c r="Q4921" s="11"/>
      <c r="R4921" s="11">
        <v>0.50490000000000002</v>
      </c>
      <c r="S4921" s="45">
        <v>-4.6010000000000002E-4</v>
      </c>
      <c r="T4921" s="45">
        <v>-1.6280999999999999E-3</v>
      </c>
      <c r="U4921" s="45">
        <v>1.6280999999999999E-3</v>
      </c>
      <c r="V4921" s="11"/>
      <c r="W4921" s="11">
        <v>0.4204</v>
      </c>
      <c r="X4921" s="45">
        <v>-1.685E-4</v>
      </c>
      <c r="Y4921" s="45">
        <v>-5.9624999999999999E-4</v>
      </c>
      <c r="Z4921" s="46">
        <v>5.9624999999999999E-4</v>
      </c>
      <c r="AC4921" s="2"/>
      <c r="AD4921" s="2"/>
      <c r="AE4921" s="2"/>
      <c r="AH4921" s="2"/>
      <c r="AI4921" s="2"/>
      <c r="AJ4921" s="2"/>
      <c r="AM4921" s="2"/>
      <c r="AN4921" s="2"/>
      <c r="AO4921" s="2"/>
      <c r="AR4921" s="2"/>
      <c r="AS4921" s="2"/>
      <c r="AT4921" s="2"/>
      <c r="AW4921" s="2"/>
      <c r="AX4921" s="2"/>
      <c r="AY4921" s="2"/>
    </row>
    <row r="4922" spans="8:51" x14ac:dyDescent="0.25">
      <c r="H4922" s="10">
        <v>0.48630000000000001</v>
      </c>
      <c r="I4922" s="45">
        <v>-3.9629999999999998E-4</v>
      </c>
      <c r="J4922" s="45">
        <v>-1.4023E-3</v>
      </c>
      <c r="K4922" s="45">
        <v>1.4023E-3</v>
      </c>
      <c r="L4922" s="11"/>
      <c r="M4922" s="11">
        <v>0.49619999999999997</v>
      </c>
      <c r="N4922" s="45">
        <v>-4.303E-4</v>
      </c>
      <c r="O4922" s="45">
        <v>-1.5226E-3</v>
      </c>
      <c r="P4922" s="45">
        <v>1.5226E-3</v>
      </c>
      <c r="Q4922" s="11"/>
      <c r="R4922" s="11">
        <v>0.50490000000000002</v>
      </c>
      <c r="S4922" s="45">
        <v>-4.6040000000000002E-4</v>
      </c>
      <c r="T4922" s="45">
        <v>-1.6291999999999999E-3</v>
      </c>
      <c r="U4922" s="45">
        <v>1.6291999999999999E-3</v>
      </c>
      <c r="V4922" s="11"/>
      <c r="W4922" s="11">
        <v>0.42030000000000001</v>
      </c>
      <c r="X4922" s="45">
        <v>-1.6880000000000001E-4</v>
      </c>
      <c r="Y4922" s="45">
        <v>-5.9730999999999999E-4</v>
      </c>
      <c r="Z4922" s="46">
        <v>5.9730999999999999E-4</v>
      </c>
      <c r="AC4922" s="2"/>
      <c r="AD4922" s="2"/>
      <c r="AE4922" s="2"/>
      <c r="AH4922" s="2"/>
      <c r="AI4922" s="2"/>
      <c r="AJ4922" s="2"/>
      <c r="AM4922" s="2"/>
      <c r="AN4922" s="2"/>
      <c r="AO4922" s="2"/>
      <c r="AR4922" s="2"/>
      <c r="AS4922" s="2"/>
      <c r="AT4922" s="2"/>
      <c r="AW4922" s="2"/>
      <c r="AX4922" s="2"/>
      <c r="AY4922" s="2"/>
    </row>
    <row r="4923" spans="8:51" x14ac:dyDescent="0.25">
      <c r="H4923" s="10">
        <v>0.48620000000000002</v>
      </c>
      <c r="I4923" s="45">
        <v>-3.9659999999999999E-4</v>
      </c>
      <c r="J4923" s="45">
        <v>-1.4034E-3</v>
      </c>
      <c r="K4923" s="45">
        <v>1.4034E-3</v>
      </c>
      <c r="L4923" s="11"/>
      <c r="M4923" s="11">
        <v>0.496</v>
      </c>
      <c r="N4923" s="45">
        <v>-4.305E-4</v>
      </c>
      <c r="O4923" s="45">
        <v>-1.5234000000000001E-3</v>
      </c>
      <c r="P4923" s="45">
        <v>1.5234000000000001E-3</v>
      </c>
      <c r="Q4923" s="11"/>
      <c r="R4923" s="11">
        <v>0.50480000000000003</v>
      </c>
      <c r="S4923" s="45">
        <v>-4.6079999999999998E-4</v>
      </c>
      <c r="T4923" s="45">
        <v>-1.6306000000000001E-3</v>
      </c>
      <c r="U4923" s="45">
        <v>1.6306000000000001E-3</v>
      </c>
      <c r="V4923" s="11"/>
      <c r="W4923" s="11">
        <v>0.42020000000000002</v>
      </c>
      <c r="X4923" s="45">
        <v>-1.6909999999999999E-4</v>
      </c>
      <c r="Y4923" s="45">
        <v>-5.9836999999999998E-4</v>
      </c>
      <c r="Z4923" s="46">
        <v>5.9836999999999998E-4</v>
      </c>
      <c r="AC4923" s="2"/>
      <c r="AD4923" s="2"/>
      <c r="AE4923" s="2"/>
      <c r="AH4923" s="2"/>
      <c r="AI4923" s="2"/>
      <c r="AJ4923" s="2"/>
      <c r="AM4923" s="2"/>
      <c r="AN4923" s="2"/>
      <c r="AO4923" s="2"/>
      <c r="AR4923" s="2"/>
      <c r="AS4923" s="2"/>
      <c r="AT4923" s="2"/>
      <c r="AW4923" s="2"/>
      <c r="AX4923" s="2"/>
      <c r="AY4923" s="2"/>
    </row>
    <row r="4924" spans="8:51" x14ac:dyDescent="0.25">
      <c r="H4924" s="10">
        <v>0.48609999999999998</v>
      </c>
      <c r="I4924" s="45">
        <v>-3.9669999999999999E-4</v>
      </c>
      <c r="J4924" s="45">
        <v>-1.4038E-3</v>
      </c>
      <c r="K4924" s="45">
        <v>1.4038E-3</v>
      </c>
      <c r="L4924" s="11"/>
      <c r="M4924" s="11">
        <v>0.496</v>
      </c>
      <c r="N4924" s="45">
        <v>-4.3080000000000001E-4</v>
      </c>
      <c r="O4924" s="45">
        <v>-1.5244E-3</v>
      </c>
      <c r="P4924" s="45">
        <v>1.5244E-3</v>
      </c>
      <c r="Q4924" s="11"/>
      <c r="R4924" s="11">
        <v>0.50480000000000003</v>
      </c>
      <c r="S4924" s="45">
        <v>-4.6119999999999999E-4</v>
      </c>
      <c r="T4924" s="45">
        <v>-1.632E-3</v>
      </c>
      <c r="U4924" s="45">
        <v>1.632E-3</v>
      </c>
      <c r="V4924" s="11"/>
      <c r="W4924" s="11">
        <v>0.42020000000000002</v>
      </c>
      <c r="X4924" s="45">
        <v>-1.694E-4</v>
      </c>
      <c r="Y4924" s="45">
        <v>-5.9942999999999997E-4</v>
      </c>
      <c r="Z4924" s="46">
        <v>5.9942999999999997E-4</v>
      </c>
      <c r="AC4924" s="2"/>
      <c r="AD4924" s="2"/>
      <c r="AE4924" s="2"/>
      <c r="AH4924" s="2"/>
      <c r="AI4924" s="2"/>
      <c r="AJ4924" s="2"/>
      <c r="AM4924" s="2"/>
      <c r="AN4924" s="2"/>
      <c r="AO4924" s="2"/>
      <c r="AR4924" s="2"/>
      <c r="AS4924" s="2"/>
      <c r="AT4924" s="2"/>
      <c r="AW4924" s="2"/>
      <c r="AX4924" s="2"/>
      <c r="AY4924" s="2"/>
    </row>
    <row r="4925" spans="8:51" x14ac:dyDescent="0.25">
      <c r="H4925" s="10">
        <v>0.48609999999999998</v>
      </c>
      <c r="I4925" s="45">
        <v>-3.9720000000000001E-4</v>
      </c>
      <c r="J4925" s="45">
        <v>-1.4055000000000001E-3</v>
      </c>
      <c r="K4925" s="45">
        <v>1.4055000000000001E-3</v>
      </c>
      <c r="L4925" s="11"/>
      <c r="M4925" s="11">
        <v>0.496</v>
      </c>
      <c r="N4925" s="45">
        <v>-4.3130000000000002E-4</v>
      </c>
      <c r="O4925" s="45">
        <v>-1.5261999999999999E-3</v>
      </c>
      <c r="P4925" s="45">
        <v>1.5261999999999999E-3</v>
      </c>
      <c r="Q4925" s="11"/>
      <c r="R4925" s="11">
        <v>0.50470000000000004</v>
      </c>
      <c r="S4925" s="45">
        <v>-4.615E-4</v>
      </c>
      <c r="T4925" s="45">
        <v>-1.6331E-3</v>
      </c>
      <c r="U4925" s="45">
        <v>1.6331E-3</v>
      </c>
      <c r="V4925" s="11"/>
      <c r="W4925" s="11">
        <v>0.42009999999999997</v>
      </c>
      <c r="X4925" s="45">
        <v>-1.696E-4</v>
      </c>
      <c r="Y4925" s="45">
        <v>-6.0013999999999998E-4</v>
      </c>
      <c r="Z4925" s="46">
        <v>6.0013999999999998E-4</v>
      </c>
      <c r="AC4925" s="2"/>
      <c r="AD4925" s="2"/>
      <c r="AE4925" s="2"/>
      <c r="AH4925" s="2"/>
      <c r="AI4925" s="2"/>
      <c r="AJ4925" s="2"/>
      <c r="AM4925" s="2"/>
      <c r="AN4925" s="2"/>
      <c r="AO4925" s="2"/>
      <c r="AR4925" s="2"/>
      <c r="AS4925" s="2"/>
      <c r="AT4925" s="2"/>
      <c r="AW4925" s="2"/>
      <c r="AX4925" s="2"/>
      <c r="AY4925" s="2"/>
    </row>
    <row r="4926" spans="8:51" x14ac:dyDescent="0.25">
      <c r="H4926" s="10">
        <v>0.48599999999999999</v>
      </c>
      <c r="I4926" s="45">
        <v>-3.9730000000000001E-4</v>
      </c>
      <c r="J4926" s="45">
        <v>-1.4059000000000001E-3</v>
      </c>
      <c r="K4926" s="45">
        <v>1.4059000000000001E-3</v>
      </c>
      <c r="L4926" s="11"/>
      <c r="M4926" s="11">
        <v>0.49590000000000001</v>
      </c>
      <c r="N4926" s="45">
        <v>-4.3150000000000003E-4</v>
      </c>
      <c r="O4926" s="45">
        <v>-1.5269000000000001E-3</v>
      </c>
      <c r="P4926" s="45">
        <v>1.5269000000000001E-3</v>
      </c>
      <c r="Q4926" s="11"/>
      <c r="R4926" s="11">
        <v>0.50470000000000004</v>
      </c>
      <c r="S4926" s="45">
        <v>-4.6190000000000001E-4</v>
      </c>
      <c r="T4926" s="45">
        <v>-1.6345000000000001E-3</v>
      </c>
      <c r="U4926" s="45">
        <v>1.6345000000000001E-3</v>
      </c>
      <c r="V4926" s="11"/>
      <c r="W4926" s="11">
        <v>0.42</v>
      </c>
      <c r="X4926" s="45">
        <v>-1.6990000000000001E-4</v>
      </c>
      <c r="Y4926" s="45">
        <v>-6.0119999999999998E-4</v>
      </c>
      <c r="Z4926" s="46">
        <v>6.0119999999999998E-4</v>
      </c>
      <c r="AC4926" s="2"/>
      <c r="AD4926" s="2"/>
      <c r="AE4926" s="2"/>
      <c r="AH4926" s="2"/>
      <c r="AI4926" s="2"/>
      <c r="AJ4926" s="2"/>
      <c r="AM4926" s="2"/>
      <c r="AN4926" s="2"/>
      <c r="AO4926" s="2"/>
      <c r="AR4926" s="2"/>
      <c r="AS4926" s="2"/>
      <c r="AT4926" s="2"/>
      <c r="AW4926" s="2"/>
      <c r="AX4926" s="2"/>
      <c r="AY4926" s="2"/>
    </row>
    <row r="4927" spans="8:51" x14ac:dyDescent="0.25">
      <c r="H4927" s="10">
        <v>0.4859</v>
      </c>
      <c r="I4927" s="45">
        <v>-3.9770000000000002E-4</v>
      </c>
      <c r="J4927" s="45">
        <v>-1.4073E-3</v>
      </c>
      <c r="K4927" s="45">
        <v>1.4073E-3</v>
      </c>
      <c r="L4927" s="11"/>
      <c r="M4927" s="11">
        <v>0.49580000000000002</v>
      </c>
      <c r="N4927" s="45">
        <v>-4.3189999999999998E-4</v>
      </c>
      <c r="O4927" s="45">
        <v>-1.5283E-3</v>
      </c>
      <c r="P4927" s="45">
        <v>1.5283E-3</v>
      </c>
      <c r="Q4927" s="11"/>
      <c r="R4927" s="11">
        <v>0.50470000000000004</v>
      </c>
      <c r="S4927" s="45">
        <v>-4.6230000000000002E-4</v>
      </c>
      <c r="T4927" s="45">
        <v>-1.6359E-3</v>
      </c>
      <c r="U4927" s="45">
        <v>1.6359E-3</v>
      </c>
      <c r="V4927" s="11"/>
      <c r="W4927" s="11">
        <v>0.42</v>
      </c>
      <c r="X4927" s="45">
        <v>-1.7019999999999999E-4</v>
      </c>
      <c r="Y4927" s="45">
        <v>-6.0225999999999997E-4</v>
      </c>
      <c r="Z4927" s="46">
        <v>6.0225999999999997E-4</v>
      </c>
      <c r="AC4927" s="2"/>
      <c r="AD4927" s="2"/>
      <c r="AE4927" s="2"/>
      <c r="AH4927" s="2"/>
      <c r="AI4927" s="2"/>
      <c r="AJ4927" s="2"/>
      <c r="AM4927" s="2"/>
      <c r="AN4927" s="2"/>
      <c r="AO4927" s="2"/>
      <c r="AR4927" s="2"/>
      <c r="AS4927" s="2"/>
      <c r="AT4927" s="2"/>
      <c r="AW4927" s="2"/>
      <c r="AX4927" s="2"/>
      <c r="AY4927" s="2"/>
    </row>
    <row r="4928" spans="8:51" x14ac:dyDescent="0.25">
      <c r="H4928" s="10">
        <v>0.4859</v>
      </c>
      <c r="I4928" s="45">
        <v>-3.9809999999999997E-4</v>
      </c>
      <c r="J4928" s="45">
        <v>-1.4086999999999999E-3</v>
      </c>
      <c r="K4928" s="45">
        <v>1.4086999999999999E-3</v>
      </c>
      <c r="L4928" s="11"/>
      <c r="M4928" s="11">
        <v>0.49580000000000002</v>
      </c>
      <c r="N4928" s="45">
        <v>-4.3219999999999999E-4</v>
      </c>
      <c r="O4928" s="45">
        <v>-1.5294E-3</v>
      </c>
      <c r="P4928" s="45">
        <v>1.5294E-3</v>
      </c>
      <c r="Q4928" s="11"/>
      <c r="R4928" s="11">
        <v>0.50460000000000005</v>
      </c>
      <c r="S4928" s="45">
        <v>-4.6260000000000002E-4</v>
      </c>
      <c r="T4928" s="45">
        <v>-1.6368999999999999E-3</v>
      </c>
      <c r="U4928" s="45">
        <v>1.6368999999999999E-3</v>
      </c>
      <c r="V4928" s="11"/>
      <c r="W4928" s="11">
        <v>0.4199</v>
      </c>
      <c r="X4928" s="45">
        <v>-1.705E-4</v>
      </c>
      <c r="Y4928" s="45">
        <v>-6.0333000000000001E-4</v>
      </c>
      <c r="Z4928" s="46">
        <v>6.0333000000000001E-4</v>
      </c>
      <c r="AC4928" s="2"/>
      <c r="AD4928" s="2"/>
      <c r="AE4928" s="2"/>
      <c r="AH4928" s="2"/>
      <c r="AI4928" s="2"/>
      <c r="AJ4928" s="2"/>
      <c r="AM4928" s="2"/>
      <c r="AN4928" s="2"/>
      <c r="AO4928" s="2"/>
      <c r="AR4928" s="2"/>
      <c r="AS4928" s="2"/>
      <c r="AT4928" s="2"/>
      <c r="AW4928" s="2"/>
      <c r="AX4928" s="2"/>
      <c r="AY4928" s="2"/>
    </row>
    <row r="4929" spans="8:51" x14ac:dyDescent="0.25">
      <c r="H4929" s="10">
        <v>0.48580000000000001</v>
      </c>
      <c r="I4929" s="45">
        <v>-3.9829999999999998E-4</v>
      </c>
      <c r="J4929" s="45">
        <v>-1.4094000000000001E-3</v>
      </c>
      <c r="K4929" s="45">
        <v>1.4094000000000001E-3</v>
      </c>
      <c r="L4929" s="11"/>
      <c r="M4929" s="11">
        <v>0.49569999999999997</v>
      </c>
      <c r="N4929" s="45">
        <v>-4.325E-4</v>
      </c>
      <c r="O4929" s="45">
        <v>-1.5303999999999999E-3</v>
      </c>
      <c r="P4929" s="45">
        <v>1.5303999999999999E-3</v>
      </c>
      <c r="Q4929" s="11"/>
      <c r="R4929" s="11">
        <v>0.50460000000000005</v>
      </c>
      <c r="S4929" s="45">
        <v>-4.6299999999999998E-4</v>
      </c>
      <c r="T4929" s="45">
        <v>-1.6383999999999999E-3</v>
      </c>
      <c r="U4929" s="45">
        <v>1.6383999999999999E-3</v>
      </c>
      <c r="V4929" s="11"/>
      <c r="W4929" s="11">
        <v>0.41980000000000001</v>
      </c>
      <c r="X4929" s="45">
        <v>-1.708E-4</v>
      </c>
      <c r="Y4929" s="45">
        <v>-6.0439000000000001E-4</v>
      </c>
      <c r="Z4929" s="46">
        <v>6.0439000000000001E-4</v>
      </c>
      <c r="AC4929" s="2"/>
      <c r="AD4929" s="2"/>
      <c r="AE4929" s="2"/>
      <c r="AH4929" s="2"/>
      <c r="AI4929" s="2"/>
      <c r="AJ4929" s="2"/>
      <c r="AM4929" s="2"/>
      <c r="AN4929" s="2"/>
      <c r="AO4929" s="2"/>
      <c r="AR4929" s="2"/>
      <c r="AS4929" s="2"/>
      <c r="AT4929" s="2"/>
      <c r="AW4929" s="2"/>
      <c r="AX4929" s="2"/>
      <c r="AY4929" s="2"/>
    </row>
    <row r="4930" spans="8:51" x14ac:dyDescent="0.25">
      <c r="H4930" s="10">
        <v>0.48570000000000002</v>
      </c>
      <c r="I4930" s="45">
        <v>-3.9849999999999998E-4</v>
      </c>
      <c r="J4930" s="45">
        <v>-1.4101000000000001E-3</v>
      </c>
      <c r="K4930" s="45">
        <v>1.4101000000000001E-3</v>
      </c>
      <c r="L4930" s="11"/>
      <c r="M4930" s="11">
        <v>0.49559999999999998</v>
      </c>
      <c r="N4930" s="45">
        <v>-4.326E-4</v>
      </c>
      <c r="O4930" s="45">
        <v>-1.5307999999999999E-3</v>
      </c>
      <c r="P4930" s="45">
        <v>1.5307999999999999E-3</v>
      </c>
      <c r="Q4930" s="11"/>
      <c r="R4930" s="11">
        <v>0.50449999999999995</v>
      </c>
      <c r="S4930" s="45">
        <v>-4.6339999999999999E-4</v>
      </c>
      <c r="T4930" s="45">
        <v>-1.6398000000000001E-3</v>
      </c>
      <c r="U4930" s="45">
        <v>1.6398000000000001E-3</v>
      </c>
      <c r="V4930" s="11"/>
      <c r="W4930" s="11">
        <v>0.41980000000000001</v>
      </c>
      <c r="X4930" s="45">
        <v>-1.7110000000000001E-4</v>
      </c>
      <c r="Y4930" s="45">
        <v>-6.0545E-4</v>
      </c>
      <c r="Z4930" s="46">
        <v>6.0545E-4</v>
      </c>
      <c r="AC4930" s="2"/>
      <c r="AD4930" s="2"/>
      <c r="AE4930" s="2"/>
      <c r="AH4930" s="2"/>
      <c r="AI4930" s="2"/>
      <c r="AJ4930" s="2"/>
      <c r="AM4930" s="2"/>
      <c r="AN4930" s="2"/>
      <c r="AO4930" s="2"/>
      <c r="AR4930" s="2"/>
      <c r="AS4930" s="2"/>
      <c r="AT4930" s="2"/>
      <c r="AW4930" s="2"/>
      <c r="AX4930" s="2"/>
      <c r="AY4930" s="2"/>
    </row>
    <row r="4931" spans="8:51" x14ac:dyDescent="0.25">
      <c r="H4931" s="10">
        <v>0.48559999999999998</v>
      </c>
      <c r="I4931" s="45">
        <v>-3.9879999999999999E-4</v>
      </c>
      <c r="J4931" s="45">
        <v>-1.4112E-3</v>
      </c>
      <c r="K4931" s="45">
        <v>1.4112E-3</v>
      </c>
      <c r="L4931" s="11"/>
      <c r="M4931" s="11">
        <v>0.4955</v>
      </c>
      <c r="N4931" s="45">
        <v>-4.3290000000000001E-4</v>
      </c>
      <c r="O4931" s="45">
        <v>-1.5318E-3</v>
      </c>
      <c r="P4931" s="45">
        <v>1.5318E-3</v>
      </c>
      <c r="Q4931" s="11"/>
      <c r="R4931" s="11">
        <v>0.50449999999999995</v>
      </c>
      <c r="S4931" s="45">
        <v>-4.637E-4</v>
      </c>
      <c r="T4931" s="45">
        <v>-1.6408E-3</v>
      </c>
      <c r="U4931" s="45">
        <v>1.6408E-3</v>
      </c>
      <c r="V4931" s="11"/>
      <c r="W4931" s="11">
        <v>0.41970000000000002</v>
      </c>
      <c r="X4931" s="45">
        <v>-1.7139999999999999E-4</v>
      </c>
      <c r="Y4931" s="45">
        <v>-6.0650999999999999E-4</v>
      </c>
      <c r="Z4931" s="46">
        <v>6.0650999999999999E-4</v>
      </c>
      <c r="AC4931" s="2"/>
      <c r="AD4931" s="2"/>
      <c r="AE4931" s="2"/>
      <c r="AH4931" s="2"/>
      <c r="AI4931" s="2"/>
      <c r="AJ4931" s="2"/>
      <c r="AM4931" s="2"/>
      <c r="AN4931" s="2"/>
      <c r="AO4931" s="2"/>
      <c r="AR4931" s="2"/>
      <c r="AS4931" s="2"/>
      <c r="AT4931" s="2"/>
      <c r="AW4931" s="2"/>
      <c r="AX4931" s="2"/>
      <c r="AY4931" s="2"/>
    </row>
    <row r="4932" spans="8:51" x14ac:dyDescent="0.25">
      <c r="H4932" s="10">
        <v>0.48559999999999998</v>
      </c>
      <c r="I4932" s="45">
        <v>-3.9899999999999999E-4</v>
      </c>
      <c r="J4932" s="45">
        <v>-1.4119E-3</v>
      </c>
      <c r="K4932" s="45">
        <v>1.4119E-3</v>
      </c>
      <c r="L4932" s="11"/>
      <c r="M4932" s="11">
        <v>0.49540000000000001</v>
      </c>
      <c r="N4932" s="45">
        <v>-4.3310000000000001E-4</v>
      </c>
      <c r="O4932" s="45">
        <v>-1.5326000000000001E-3</v>
      </c>
      <c r="P4932" s="45">
        <v>1.5326000000000001E-3</v>
      </c>
      <c r="Q4932" s="11"/>
      <c r="R4932" s="11">
        <v>0.50439999999999996</v>
      </c>
      <c r="S4932" s="45">
        <v>-4.6410000000000001E-4</v>
      </c>
      <c r="T4932" s="45">
        <v>-1.6423E-3</v>
      </c>
      <c r="U4932" s="45">
        <v>1.6423E-3</v>
      </c>
      <c r="V4932" s="11"/>
      <c r="W4932" s="11">
        <v>0.41959999999999997</v>
      </c>
      <c r="X4932" s="45">
        <v>-1.716E-4</v>
      </c>
      <c r="Y4932" s="45">
        <v>-6.0722E-4</v>
      </c>
      <c r="Z4932" s="46">
        <v>6.0722E-4</v>
      </c>
      <c r="AC4932" s="2"/>
      <c r="AD4932" s="2"/>
      <c r="AE4932" s="2"/>
      <c r="AH4932" s="2"/>
      <c r="AI4932" s="2"/>
      <c r="AJ4932" s="2"/>
      <c r="AM4932" s="2"/>
      <c r="AN4932" s="2"/>
      <c r="AO4932" s="2"/>
      <c r="AR4932" s="2"/>
      <c r="AS4932" s="2"/>
      <c r="AT4932" s="2"/>
      <c r="AW4932" s="2"/>
      <c r="AX4932" s="2"/>
      <c r="AY4932" s="2"/>
    </row>
    <row r="4933" spans="8:51" x14ac:dyDescent="0.25">
      <c r="H4933" s="10">
        <v>0.48549999999999999</v>
      </c>
      <c r="I4933" s="45">
        <v>-3.994E-4</v>
      </c>
      <c r="J4933" s="45">
        <v>-1.4132999999999999E-3</v>
      </c>
      <c r="K4933" s="45">
        <v>1.4132999999999999E-3</v>
      </c>
      <c r="L4933" s="11"/>
      <c r="M4933" s="11">
        <v>0.49540000000000001</v>
      </c>
      <c r="N4933" s="45">
        <v>-4.3330000000000002E-4</v>
      </c>
      <c r="O4933" s="45">
        <v>-1.5333E-3</v>
      </c>
      <c r="P4933" s="45">
        <v>1.5333E-3</v>
      </c>
      <c r="Q4933" s="11"/>
      <c r="R4933" s="11">
        <v>0.50439999999999996</v>
      </c>
      <c r="S4933" s="45">
        <v>-4.6450000000000001E-4</v>
      </c>
      <c r="T4933" s="45">
        <v>-1.6436999999999999E-3</v>
      </c>
      <c r="U4933" s="45">
        <v>1.6436999999999999E-3</v>
      </c>
      <c r="V4933" s="11"/>
      <c r="W4933" s="11">
        <v>0.41949999999999998</v>
      </c>
      <c r="X4933" s="45">
        <v>-1.719E-4</v>
      </c>
      <c r="Y4933" s="45">
        <v>-6.0828E-4</v>
      </c>
      <c r="Z4933" s="46">
        <v>6.0828E-4</v>
      </c>
      <c r="AC4933" s="2"/>
      <c r="AD4933" s="2"/>
      <c r="AE4933" s="2"/>
      <c r="AH4933" s="2"/>
      <c r="AI4933" s="2"/>
      <c r="AJ4933" s="2"/>
      <c r="AM4933" s="2"/>
      <c r="AN4933" s="2"/>
      <c r="AO4933" s="2"/>
      <c r="AR4933" s="2"/>
      <c r="AS4933" s="2"/>
      <c r="AT4933" s="2"/>
      <c r="AW4933" s="2"/>
      <c r="AX4933" s="2"/>
      <c r="AY4933" s="2"/>
    </row>
    <row r="4934" spans="8:51" x14ac:dyDescent="0.25">
      <c r="H4934" s="10">
        <v>0.4854</v>
      </c>
      <c r="I4934" s="45">
        <v>-3.9950000000000001E-4</v>
      </c>
      <c r="J4934" s="45">
        <v>-1.4136999999999999E-3</v>
      </c>
      <c r="K4934" s="45">
        <v>1.4136999999999999E-3</v>
      </c>
      <c r="L4934" s="11"/>
      <c r="M4934" s="11">
        <v>0.49530000000000002</v>
      </c>
      <c r="N4934" s="45">
        <v>-4.3379999999999997E-4</v>
      </c>
      <c r="O4934" s="45">
        <v>-1.5349999999999999E-3</v>
      </c>
      <c r="P4934" s="45">
        <v>1.5349999999999999E-3</v>
      </c>
      <c r="Q4934" s="11"/>
      <c r="R4934" s="11">
        <v>0.50429999999999997</v>
      </c>
      <c r="S4934" s="45">
        <v>-4.6490000000000002E-4</v>
      </c>
      <c r="T4934" s="45">
        <v>-1.6451E-3</v>
      </c>
      <c r="U4934" s="45">
        <v>1.6451E-3</v>
      </c>
      <c r="V4934" s="11"/>
      <c r="W4934" s="11">
        <v>0.41949999999999998</v>
      </c>
      <c r="X4934" s="45">
        <v>-1.7220000000000001E-4</v>
      </c>
      <c r="Y4934" s="45">
        <v>-6.0933999999999999E-4</v>
      </c>
      <c r="Z4934" s="46">
        <v>6.0933999999999999E-4</v>
      </c>
      <c r="AC4934" s="2"/>
      <c r="AD4934" s="2"/>
      <c r="AE4934" s="2"/>
      <c r="AH4934" s="2"/>
      <c r="AI4934" s="2"/>
      <c r="AJ4934" s="2"/>
      <c r="AM4934" s="2"/>
      <c r="AN4934" s="2"/>
      <c r="AO4934" s="2"/>
      <c r="AR4934" s="2"/>
      <c r="AS4934" s="2"/>
      <c r="AT4934" s="2"/>
      <c r="AW4934" s="2"/>
      <c r="AX4934" s="2"/>
      <c r="AY4934" s="2"/>
    </row>
    <row r="4935" spans="8:51" x14ac:dyDescent="0.25">
      <c r="H4935" s="10">
        <v>0.4854</v>
      </c>
      <c r="I4935" s="45">
        <v>-3.9990000000000002E-4</v>
      </c>
      <c r="J4935" s="45">
        <v>-1.4151000000000001E-3</v>
      </c>
      <c r="K4935" s="45">
        <v>1.4151000000000001E-3</v>
      </c>
      <c r="L4935" s="11"/>
      <c r="M4935" s="11">
        <v>0.49530000000000002</v>
      </c>
      <c r="N4935" s="45">
        <v>-4.3409999999999998E-4</v>
      </c>
      <c r="O4935" s="45">
        <v>-1.5361000000000001E-3</v>
      </c>
      <c r="P4935" s="45">
        <v>1.5361000000000001E-3</v>
      </c>
      <c r="Q4935" s="11"/>
      <c r="R4935" s="11">
        <v>0.50429999999999997</v>
      </c>
      <c r="S4935" s="45">
        <v>-4.6519999999999998E-4</v>
      </c>
      <c r="T4935" s="45">
        <v>-1.6461E-3</v>
      </c>
      <c r="U4935" s="45">
        <v>1.6461E-3</v>
      </c>
      <c r="V4935" s="11"/>
      <c r="W4935" s="11">
        <v>0.4194</v>
      </c>
      <c r="X4935" s="45">
        <v>-1.7249999999999999E-4</v>
      </c>
      <c r="Y4935" s="45">
        <v>-6.1039999999999998E-4</v>
      </c>
      <c r="Z4935" s="46">
        <v>6.1039999999999998E-4</v>
      </c>
      <c r="AC4935" s="2"/>
      <c r="AD4935" s="2"/>
      <c r="AE4935" s="2"/>
      <c r="AH4935" s="2"/>
      <c r="AI4935" s="2"/>
      <c r="AJ4935" s="2"/>
      <c r="AM4935" s="2"/>
      <c r="AN4935" s="2"/>
      <c r="AO4935" s="2"/>
      <c r="AR4935" s="2"/>
      <c r="AS4935" s="2"/>
      <c r="AT4935" s="2"/>
      <c r="AW4935" s="2"/>
      <c r="AX4935" s="2"/>
      <c r="AY4935" s="2"/>
    </row>
    <row r="4936" spans="8:51" x14ac:dyDescent="0.25">
      <c r="H4936" s="10">
        <v>0.48530000000000001</v>
      </c>
      <c r="I4936" s="45">
        <v>-4.0010000000000002E-4</v>
      </c>
      <c r="J4936" s="45">
        <v>-1.4158E-3</v>
      </c>
      <c r="K4936" s="45">
        <v>1.4158E-3</v>
      </c>
      <c r="L4936" s="11"/>
      <c r="M4936" s="11">
        <v>0.49519999999999997</v>
      </c>
      <c r="N4936" s="45">
        <v>-4.3439999999999999E-4</v>
      </c>
      <c r="O4936" s="45">
        <v>-1.5372000000000001E-3</v>
      </c>
      <c r="P4936" s="45">
        <v>1.5372000000000001E-3</v>
      </c>
      <c r="Q4936" s="11"/>
      <c r="R4936" s="11">
        <v>0.50429999999999997</v>
      </c>
      <c r="S4936" s="45">
        <v>-4.6559999999999999E-4</v>
      </c>
      <c r="T4936" s="45">
        <v>-1.6475999999999999E-3</v>
      </c>
      <c r="U4936" s="45">
        <v>1.6475999999999999E-3</v>
      </c>
      <c r="V4936" s="11"/>
      <c r="W4936" s="11">
        <v>0.41930000000000001</v>
      </c>
      <c r="X4936" s="45">
        <v>-1.728E-4</v>
      </c>
      <c r="Y4936" s="45">
        <v>-6.1145999999999998E-4</v>
      </c>
      <c r="Z4936" s="46">
        <v>6.1145999999999998E-4</v>
      </c>
      <c r="AC4936" s="2"/>
      <c r="AD4936" s="2"/>
      <c r="AE4936" s="2"/>
      <c r="AH4936" s="2"/>
      <c r="AI4936" s="2"/>
      <c r="AJ4936" s="2"/>
      <c r="AM4936" s="2"/>
      <c r="AN4936" s="2"/>
      <c r="AO4936" s="2"/>
      <c r="AR4936" s="2"/>
      <c r="AS4936" s="2"/>
      <c r="AT4936" s="2"/>
      <c r="AW4936" s="2"/>
      <c r="AX4936" s="2"/>
      <c r="AY4936" s="2"/>
    </row>
    <row r="4937" spans="8:51" x14ac:dyDescent="0.25">
      <c r="H4937" s="10">
        <v>0.48520000000000002</v>
      </c>
      <c r="I4937" s="45">
        <v>-4.0039999999999997E-4</v>
      </c>
      <c r="J4937" s="45">
        <v>-1.4168E-3</v>
      </c>
      <c r="K4937" s="45">
        <v>1.4168E-3</v>
      </c>
      <c r="L4937" s="11"/>
      <c r="M4937" s="11">
        <v>0.49519999999999997</v>
      </c>
      <c r="N4937" s="45">
        <v>-4.348E-4</v>
      </c>
      <c r="O4937" s="45">
        <v>-1.5386E-3</v>
      </c>
      <c r="P4937" s="45">
        <v>1.5386E-3</v>
      </c>
      <c r="Q4937" s="11"/>
      <c r="R4937" s="11">
        <v>0.50419999999999998</v>
      </c>
      <c r="S4937" s="45">
        <v>-4.66E-4</v>
      </c>
      <c r="T4937" s="45">
        <v>-1.6490000000000001E-3</v>
      </c>
      <c r="U4937" s="45">
        <v>1.6490000000000001E-3</v>
      </c>
      <c r="V4937" s="11"/>
      <c r="W4937" s="11">
        <v>0.41930000000000001</v>
      </c>
      <c r="X4937" s="45">
        <v>-1.7310000000000001E-4</v>
      </c>
      <c r="Y4937" s="45">
        <v>-6.1253000000000002E-4</v>
      </c>
      <c r="Z4937" s="46">
        <v>6.1253000000000002E-4</v>
      </c>
      <c r="AC4937" s="2"/>
      <c r="AD4937" s="2"/>
      <c r="AE4937" s="2"/>
      <c r="AH4937" s="2"/>
      <c r="AI4937" s="2"/>
      <c r="AJ4937" s="2"/>
      <c r="AM4937" s="2"/>
      <c r="AN4937" s="2"/>
      <c r="AO4937" s="2"/>
      <c r="AR4937" s="2"/>
      <c r="AS4937" s="2"/>
      <c r="AT4937" s="2"/>
      <c r="AW4937" s="2"/>
      <c r="AX4937" s="2"/>
      <c r="AY4937" s="2"/>
    </row>
    <row r="4938" spans="8:51" x14ac:dyDescent="0.25">
      <c r="H4938" s="10">
        <v>0.48509999999999998</v>
      </c>
      <c r="I4938" s="45">
        <v>-4.0059999999999998E-4</v>
      </c>
      <c r="J4938" s="45">
        <v>-1.4176E-3</v>
      </c>
      <c r="K4938" s="45">
        <v>1.4176E-3</v>
      </c>
      <c r="L4938" s="11"/>
      <c r="M4938" s="11">
        <v>0.49509999999999998</v>
      </c>
      <c r="N4938" s="45">
        <v>-4.35E-4</v>
      </c>
      <c r="O4938" s="45">
        <v>-1.5393E-3</v>
      </c>
      <c r="P4938" s="45">
        <v>1.5393E-3</v>
      </c>
      <c r="Q4938" s="11"/>
      <c r="R4938" s="11">
        <v>0.50419999999999998</v>
      </c>
      <c r="S4938" s="45">
        <v>-4.6640000000000001E-4</v>
      </c>
      <c r="T4938" s="45">
        <v>-1.6504E-3</v>
      </c>
      <c r="U4938" s="45">
        <v>1.6504E-3</v>
      </c>
      <c r="V4938" s="11"/>
      <c r="W4938" s="11">
        <v>0.41920000000000002</v>
      </c>
      <c r="X4938" s="45">
        <v>-1.7340000000000001E-4</v>
      </c>
      <c r="Y4938" s="45">
        <v>-6.1359000000000001E-4</v>
      </c>
      <c r="Z4938" s="46">
        <v>6.1359000000000001E-4</v>
      </c>
      <c r="AC4938" s="2"/>
      <c r="AD4938" s="2"/>
      <c r="AE4938" s="2"/>
      <c r="AH4938" s="2"/>
      <c r="AI4938" s="2"/>
      <c r="AJ4938" s="2"/>
      <c r="AM4938" s="2"/>
      <c r="AN4938" s="2"/>
      <c r="AO4938" s="2"/>
      <c r="AR4938" s="2"/>
      <c r="AS4938" s="2"/>
      <c r="AT4938" s="2"/>
      <c r="AW4938" s="2"/>
      <c r="AX4938" s="2"/>
      <c r="AY4938" s="2"/>
    </row>
    <row r="4939" spans="8:51" x14ac:dyDescent="0.25">
      <c r="H4939" s="10">
        <v>0.48499999999999999</v>
      </c>
      <c r="I4939" s="45">
        <v>-4.0089999999999999E-4</v>
      </c>
      <c r="J4939" s="45">
        <v>-1.4185999999999999E-3</v>
      </c>
      <c r="K4939" s="45">
        <v>1.4185999999999999E-3</v>
      </c>
      <c r="L4939" s="11"/>
      <c r="M4939" s="11">
        <v>0.49509999999999998</v>
      </c>
      <c r="N4939" s="45">
        <v>-4.3570000000000002E-4</v>
      </c>
      <c r="O4939" s="45">
        <v>-1.5418000000000001E-3</v>
      </c>
      <c r="P4939" s="45">
        <v>1.5418000000000001E-3</v>
      </c>
      <c r="Q4939" s="11"/>
      <c r="R4939" s="11">
        <v>0.50409999999999999</v>
      </c>
      <c r="S4939" s="45">
        <v>-4.6670000000000001E-4</v>
      </c>
      <c r="T4939" s="45">
        <v>-1.6515E-3</v>
      </c>
      <c r="U4939" s="45">
        <v>1.6515E-3</v>
      </c>
      <c r="V4939" s="11"/>
      <c r="W4939" s="11">
        <v>0.41909999999999997</v>
      </c>
      <c r="X4939" s="45">
        <v>-1.7369999999999999E-4</v>
      </c>
      <c r="Y4939" s="45">
        <v>-6.1465000000000001E-4</v>
      </c>
      <c r="Z4939" s="46">
        <v>6.1465000000000001E-4</v>
      </c>
      <c r="AC4939" s="2"/>
      <c r="AD4939" s="2"/>
      <c r="AE4939" s="2"/>
      <c r="AH4939" s="2"/>
      <c r="AI4939" s="2"/>
      <c r="AJ4939" s="2"/>
      <c r="AM4939" s="2"/>
      <c r="AN4939" s="2"/>
      <c r="AO4939" s="2"/>
      <c r="AR4939" s="2"/>
      <c r="AS4939" s="2"/>
      <c r="AT4939" s="2"/>
      <c r="AW4939" s="2"/>
      <c r="AX4939" s="2"/>
      <c r="AY4939" s="2"/>
    </row>
    <row r="4940" spans="8:51" x14ac:dyDescent="0.25">
      <c r="H4940" s="10">
        <v>0.48499999999999999</v>
      </c>
      <c r="I4940" s="45">
        <v>-4.013E-4</v>
      </c>
      <c r="J4940" s="45">
        <v>-1.42E-3</v>
      </c>
      <c r="K4940" s="45">
        <v>1.42E-3</v>
      </c>
      <c r="L4940" s="11"/>
      <c r="M4940" s="11">
        <v>0.495</v>
      </c>
      <c r="N4940" s="45">
        <v>-4.3590000000000002E-4</v>
      </c>
      <c r="O4940" s="45">
        <v>-1.5425E-3</v>
      </c>
      <c r="P4940" s="45">
        <v>1.5425E-3</v>
      </c>
      <c r="Q4940" s="11"/>
      <c r="R4940" s="11">
        <v>0.50409999999999999</v>
      </c>
      <c r="S4940" s="45">
        <v>-4.6710000000000002E-4</v>
      </c>
      <c r="T4940" s="45">
        <v>-1.6528999999999999E-3</v>
      </c>
      <c r="U4940" s="45">
        <v>1.6528999999999999E-3</v>
      </c>
      <c r="V4940" s="11"/>
      <c r="W4940" s="11">
        <v>0.41909999999999997</v>
      </c>
      <c r="X4940" s="45">
        <v>-1.74E-4</v>
      </c>
      <c r="Y4940" s="45">
        <v>-6.1571E-4</v>
      </c>
      <c r="Z4940" s="46">
        <v>6.1571E-4</v>
      </c>
      <c r="AC4940" s="2"/>
      <c r="AD4940" s="2"/>
      <c r="AE4940" s="2"/>
      <c r="AH4940" s="2"/>
      <c r="AI4940" s="2"/>
      <c r="AJ4940" s="2"/>
      <c r="AM4940" s="2"/>
      <c r="AN4940" s="2"/>
      <c r="AO4940" s="2"/>
      <c r="AR4940" s="2"/>
      <c r="AS4940" s="2"/>
      <c r="AT4940" s="2"/>
      <c r="AW4940" s="2"/>
      <c r="AX4940" s="2"/>
      <c r="AY4940" s="2"/>
    </row>
    <row r="4941" spans="8:51" x14ac:dyDescent="0.25">
      <c r="H4941" s="10">
        <v>0.48499999999999999</v>
      </c>
      <c r="I4941" s="45">
        <v>-4.0170000000000001E-4</v>
      </c>
      <c r="J4941" s="45">
        <v>-1.4214E-3</v>
      </c>
      <c r="K4941" s="45">
        <v>1.4214E-3</v>
      </c>
      <c r="L4941" s="11"/>
      <c r="M4941" s="11">
        <v>0.495</v>
      </c>
      <c r="N4941" s="45">
        <v>-4.3629999999999998E-4</v>
      </c>
      <c r="O4941" s="45">
        <v>-1.5439E-3</v>
      </c>
      <c r="P4941" s="45">
        <v>1.5439E-3</v>
      </c>
      <c r="Q4941" s="11"/>
      <c r="R4941" s="11">
        <v>0.504</v>
      </c>
      <c r="S4941" s="45">
        <v>-4.6749999999999998E-4</v>
      </c>
      <c r="T4941" s="45">
        <v>-1.6543E-3</v>
      </c>
      <c r="U4941" s="45">
        <v>1.6543E-3</v>
      </c>
      <c r="V4941" s="11"/>
      <c r="W4941" s="11">
        <v>0.41899999999999998</v>
      </c>
      <c r="X4941" s="45">
        <v>-1.7420000000000001E-4</v>
      </c>
      <c r="Y4941" s="45">
        <v>-6.1642000000000001E-4</v>
      </c>
      <c r="Z4941" s="46">
        <v>6.1642000000000001E-4</v>
      </c>
      <c r="AC4941" s="2"/>
      <c r="AD4941" s="2"/>
      <c r="AE4941" s="2"/>
      <c r="AH4941" s="2"/>
      <c r="AI4941" s="2"/>
      <c r="AJ4941" s="2"/>
      <c r="AM4941" s="2"/>
      <c r="AN4941" s="2"/>
      <c r="AO4941" s="2"/>
      <c r="AR4941" s="2"/>
      <c r="AS4941" s="2"/>
      <c r="AT4941" s="2"/>
      <c r="AW4941" s="2"/>
      <c r="AX4941" s="2"/>
      <c r="AY4941" s="2"/>
    </row>
    <row r="4942" spans="8:51" x14ac:dyDescent="0.25">
      <c r="H4942" s="10">
        <v>0.48480000000000001</v>
      </c>
      <c r="I4942" s="45">
        <v>-4.0180000000000001E-4</v>
      </c>
      <c r="J4942" s="45">
        <v>-1.4218E-3</v>
      </c>
      <c r="K4942" s="45">
        <v>1.4218E-3</v>
      </c>
      <c r="L4942" s="11"/>
      <c r="M4942" s="11">
        <v>0.49490000000000001</v>
      </c>
      <c r="N4942" s="45">
        <v>-4.3649999999999998E-4</v>
      </c>
      <c r="O4942" s="45">
        <v>-1.5445999999999999E-3</v>
      </c>
      <c r="P4942" s="45">
        <v>1.5445999999999999E-3</v>
      </c>
      <c r="Q4942" s="11"/>
      <c r="R4942" s="11">
        <v>0.504</v>
      </c>
      <c r="S4942" s="45">
        <v>-4.6789999999999999E-4</v>
      </c>
      <c r="T4942" s="45">
        <v>-1.6557E-3</v>
      </c>
      <c r="U4942" s="45">
        <v>1.6557E-3</v>
      </c>
      <c r="V4942" s="11"/>
      <c r="W4942" s="11">
        <v>0.41889999999999999</v>
      </c>
      <c r="X4942" s="45">
        <v>-1.7450000000000001E-4</v>
      </c>
      <c r="Y4942" s="45">
        <v>-6.1748E-4</v>
      </c>
      <c r="Z4942" s="46">
        <v>6.1748E-4</v>
      </c>
      <c r="AC4942" s="2"/>
      <c r="AD4942" s="2"/>
      <c r="AE4942" s="2"/>
      <c r="AH4942" s="2"/>
      <c r="AI4942" s="2"/>
      <c r="AJ4942" s="2"/>
      <c r="AM4942" s="2"/>
      <c r="AN4942" s="2"/>
      <c r="AO4942" s="2"/>
      <c r="AR4942" s="2"/>
      <c r="AS4942" s="2"/>
      <c r="AT4942" s="2"/>
      <c r="AW4942" s="2"/>
      <c r="AX4942" s="2"/>
      <c r="AY4942" s="2"/>
    </row>
    <row r="4943" spans="8:51" x14ac:dyDescent="0.25">
      <c r="H4943" s="10">
        <v>0.48470000000000002</v>
      </c>
      <c r="I4943" s="45">
        <v>-4.0200000000000001E-4</v>
      </c>
      <c r="J4943" s="45">
        <v>-1.4224999999999999E-3</v>
      </c>
      <c r="K4943" s="45">
        <v>1.4224999999999999E-3</v>
      </c>
      <c r="L4943" s="11"/>
      <c r="M4943" s="11">
        <v>0.49480000000000002</v>
      </c>
      <c r="N4943" s="45">
        <v>-4.3679999999999999E-4</v>
      </c>
      <c r="O4943" s="45">
        <v>-1.5456000000000001E-3</v>
      </c>
      <c r="P4943" s="45">
        <v>1.5456000000000001E-3</v>
      </c>
      <c r="Q4943" s="11"/>
      <c r="R4943" s="11">
        <v>0.50390000000000001</v>
      </c>
      <c r="S4943" s="45">
        <v>-4.682E-4</v>
      </c>
      <c r="T4943" s="45">
        <v>-1.6567999999999999E-3</v>
      </c>
      <c r="U4943" s="45">
        <v>1.6567999999999999E-3</v>
      </c>
      <c r="V4943" s="11"/>
      <c r="W4943" s="11">
        <v>0.41889999999999999</v>
      </c>
      <c r="X4943" s="45">
        <v>-1.7479999999999999E-4</v>
      </c>
      <c r="Y4943" s="45">
        <v>-6.1854E-4</v>
      </c>
      <c r="Z4943" s="46">
        <v>6.1854E-4</v>
      </c>
      <c r="AC4943" s="2"/>
      <c r="AD4943" s="2"/>
      <c r="AE4943" s="2"/>
      <c r="AH4943" s="2"/>
      <c r="AI4943" s="2"/>
      <c r="AJ4943" s="2"/>
      <c r="AM4943" s="2"/>
      <c r="AN4943" s="2"/>
      <c r="AO4943" s="2"/>
      <c r="AR4943" s="2"/>
      <c r="AS4943" s="2"/>
      <c r="AT4943" s="2"/>
      <c r="AW4943" s="2"/>
      <c r="AX4943" s="2"/>
      <c r="AY4943" s="2"/>
    </row>
    <row r="4944" spans="8:51" x14ac:dyDescent="0.25">
      <c r="H4944" s="10">
        <v>0.48470000000000002</v>
      </c>
      <c r="I4944" s="45">
        <v>-4.0230000000000002E-4</v>
      </c>
      <c r="J4944" s="45">
        <v>-1.4235999999999999E-3</v>
      </c>
      <c r="K4944" s="45">
        <v>1.4235999999999999E-3</v>
      </c>
      <c r="L4944" s="11"/>
      <c r="M4944" s="11">
        <v>0.49469999999999997</v>
      </c>
      <c r="N4944" s="45">
        <v>-4.3669999999999999E-4</v>
      </c>
      <c r="O4944" s="45">
        <v>-1.5453000000000001E-3</v>
      </c>
      <c r="P4944" s="45">
        <v>1.5453000000000001E-3</v>
      </c>
      <c r="Q4944" s="11"/>
      <c r="R4944" s="11">
        <v>0.50390000000000001</v>
      </c>
      <c r="S4944" s="45">
        <v>-4.6860000000000001E-4</v>
      </c>
      <c r="T4944" s="45">
        <v>-1.6582000000000001E-3</v>
      </c>
      <c r="U4944" s="45">
        <v>1.6582000000000001E-3</v>
      </c>
      <c r="V4944" s="11"/>
      <c r="W4944" s="11">
        <v>0.41880000000000001</v>
      </c>
      <c r="X4944" s="45">
        <v>-1.751E-4</v>
      </c>
      <c r="Y4944" s="45">
        <v>-6.1959999999999999E-4</v>
      </c>
      <c r="Z4944" s="46">
        <v>6.1959999999999999E-4</v>
      </c>
      <c r="AC4944" s="2"/>
      <c r="AD4944" s="2"/>
      <c r="AE4944" s="2"/>
      <c r="AH4944" s="2"/>
      <c r="AI4944" s="2"/>
      <c r="AJ4944" s="2"/>
      <c r="AM4944" s="2"/>
      <c r="AN4944" s="2"/>
      <c r="AO4944" s="2"/>
      <c r="AR4944" s="2"/>
      <c r="AS4944" s="2"/>
      <c r="AT4944" s="2"/>
      <c r="AW4944" s="2"/>
      <c r="AX4944" s="2"/>
      <c r="AY4944" s="2"/>
    </row>
    <row r="4945" spans="8:51" x14ac:dyDescent="0.25">
      <c r="H4945" s="10">
        <v>0.48459999999999998</v>
      </c>
      <c r="I4945" s="45">
        <v>-4.0259999999999997E-4</v>
      </c>
      <c r="J4945" s="45">
        <v>-1.4246E-3</v>
      </c>
      <c r="K4945" s="45">
        <v>1.4246E-3</v>
      </c>
      <c r="L4945" s="11"/>
      <c r="M4945" s="11">
        <v>0.49469999999999997</v>
      </c>
      <c r="N4945" s="45">
        <v>-4.373E-4</v>
      </c>
      <c r="O4945" s="45">
        <v>-1.5474E-3</v>
      </c>
      <c r="P4945" s="45">
        <v>1.5474E-3</v>
      </c>
      <c r="Q4945" s="11"/>
      <c r="R4945" s="11">
        <v>0.50390000000000001</v>
      </c>
      <c r="S4945" s="45">
        <v>-4.6900000000000002E-4</v>
      </c>
      <c r="T4945" s="45">
        <v>-1.6596E-3</v>
      </c>
      <c r="U4945" s="45">
        <v>1.6596E-3</v>
      </c>
      <c r="V4945" s="11"/>
      <c r="W4945" s="11">
        <v>0.41870000000000002</v>
      </c>
      <c r="X4945" s="45">
        <v>-1.7540000000000001E-4</v>
      </c>
      <c r="Y4945" s="45">
        <v>-6.2067000000000003E-4</v>
      </c>
      <c r="Z4945" s="46">
        <v>6.2067000000000003E-4</v>
      </c>
      <c r="AC4945" s="2"/>
      <c r="AD4945" s="2"/>
      <c r="AE4945" s="2"/>
      <c r="AH4945" s="2"/>
      <c r="AI4945" s="2"/>
      <c r="AJ4945" s="2"/>
      <c r="AM4945" s="2"/>
      <c r="AN4945" s="2"/>
      <c r="AO4945" s="2"/>
      <c r="AR4945" s="2"/>
      <c r="AS4945" s="2"/>
      <c r="AT4945" s="2"/>
      <c r="AW4945" s="2"/>
      <c r="AX4945" s="2"/>
      <c r="AY4945" s="2"/>
    </row>
    <row r="4946" spans="8:51" x14ac:dyDescent="0.25">
      <c r="H4946" s="10">
        <v>0.48449999999999999</v>
      </c>
      <c r="I4946" s="45">
        <v>-4.0289999999999998E-4</v>
      </c>
      <c r="J4946" s="45">
        <v>-1.4257E-3</v>
      </c>
      <c r="K4946" s="45">
        <v>1.4257E-3</v>
      </c>
      <c r="L4946" s="11"/>
      <c r="M4946" s="11">
        <v>0.49459999999999998</v>
      </c>
      <c r="N4946" s="45">
        <v>-4.3740000000000001E-4</v>
      </c>
      <c r="O4946" s="45">
        <v>-1.5478E-3</v>
      </c>
      <c r="P4946" s="45">
        <v>1.5478E-3</v>
      </c>
      <c r="Q4946" s="11"/>
      <c r="R4946" s="11">
        <v>0.50380000000000003</v>
      </c>
      <c r="S4946" s="45">
        <v>-4.6940000000000003E-4</v>
      </c>
      <c r="T4946" s="45">
        <v>-1.6609999999999999E-3</v>
      </c>
      <c r="U4946" s="45">
        <v>1.6609999999999999E-3</v>
      </c>
      <c r="V4946" s="11"/>
      <c r="W4946" s="11">
        <v>0.41870000000000002</v>
      </c>
      <c r="X4946" s="45">
        <v>-1.7569999999999999E-4</v>
      </c>
      <c r="Y4946" s="45">
        <v>-6.2173000000000003E-4</v>
      </c>
      <c r="Z4946" s="46">
        <v>6.2173000000000003E-4</v>
      </c>
      <c r="AC4946" s="2"/>
      <c r="AD4946" s="2"/>
      <c r="AE4946" s="2"/>
      <c r="AH4946" s="2"/>
      <c r="AI4946" s="2"/>
      <c r="AJ4946" s="2"/>
      <c r="AM4946" s="2"/>
      <c r="AN4946" s="2"/>
      <c r="AO4946" s="2"/>
      <c r="AR4946" s="2"/>
      <c r="AS4946" s="2"/>
      <c r="AT4946" s="2"/>
      <c r="AW4946" s="2"/>
      <c r="AX4946" s="2"/>
      <c r="AY4946" s="2"/>
    </row>
    <row r="4947" spans="8:51" x14ac:dyDescent="0.25">
      <c r="H4947" s="10">
        <v>0.48449999999999999</v>
      </c>
      <c r="I4947" s="45">
        <v>-4.0319999999999999E-4</v>
      </c>
      <c r="J4947" s="45">
        <v>-1.4268E-3</v>
      </c>
      <c r="K4947" s="45">
        <v>1.4268E-3</v>
      </c>
      <c r="L4947" s="11"/>
      <c r="M4947" s="11">
        <v>0.49440000000000001</v>
      </c>
      <c r="N4947" s="45">
        <v>-4.3760000000000001E-4</v>
      </c>
      <c r="O4947" s="45">
        <v>-1.5485E-3</v>
      </c>
      <c r="P4947" s="45">
        <v>1.5485E-3</v>
      </c>
      <c r="Q4947" s="11"/>
      <c r="R4947" s="11">
        <v>0.50380000000000003</v>
      </c>
      <c r="S4947" s="45">
        <v>-4.6969999999999998E-4</v>
      </c>
      <c r="T4947" s="45">
        <v>-1.6620999999999999E-3</v>
      </c>
      <c r="U4947" s="45">
        <v>1.6620999999999999E-3</v>
      </c>
      <c r="V4947" s="11"/>
      <c r="W4947" s="11">
        <v>0.41860000000000003</v>
      </c>
      <c r="X4947" s="45">
        <v>-1.76E-4</v>
      </c>
      <c r="Y4947" s="45">
        <v>-6.2279000000000002E-4</v>
      </c>
      <c r="Z4947" s="46">
        <v>6.2279000000000002E-4</v>
      </c>
      <c r="AC4947" s="2"/>
      <c r="AD4947" s="2"/>
      <c r="AE4947" s="2"/>
      <c r="AH4947" s="2"/>
      <c r="AI4947" s="2"/>
      <c r="AJ4947" s="2"/>
      <c r="AM4947" s="2"/>
      <c r="AN4947" s="2"/>
      <c r="AO4947" s="2"/>
      <c r="AR4947" s="2"/>
      <c r="AS4947" s="2"/>
      <c r="AT4947" s="2"/>
      <c r="AW4947" s="2"/>
      <c r="AX4947" s="2"/>
      <c r="AY4947" s="2"/>
    </row>
    <row r="4948" spans="8:51" x14ac:dyDescent="0.25">
      <c r="H4948" s="10">
        <v>0.4844</v>
      </c>
      <c r="I4948" s="45">
        <v>-4.0339999999999999E-4</v>
      </c>
      <c r="J4948" s="45">
        <v>-1.4274999999999999E-3</v>
      </c>
      <c r="K4948" s="45">
        <v>1.4274999999999999E-3</v>
      </c>
      <c r="L4948" s="11"/>
      <c r="M4948" s="11">
        <v>0.49440000000000001</v>
      </c>
      <c r="N4948" s="45">
        <v>-4.3800000000000002E-4</v>
      </c>
      <c r="O4948" s="45">
        <v>-1.5499000000000001E-3</v>
      </c>
      <c r="P4948" s="45">
        <v>1.5499000000000001E-3</v>
      </c>
      <c r="Q4948" s="11"/>
      <c r="R4948" s="11">
        <v>0.50370000000000004</v>
      </c>
      <c r="S4948" s="45">
        <v>-4.7009999999999999E-4</v>
      </c>
      <c r="T4948" s="45">
        <v>-1.6635E-3</v>
      </c>
      <c r="U4948" s="45">
        <v>1.6635E-3</v>
      </c>
      <c r="V4948" s="11"/>
      <c r="W4948" s="11">
        <v>0.41849999999999998</v>
      </c>
      <c r="X4948" s="45">
        <v>-1.763E-4</v>
      </c>
      <c r="Y4948" s="45">
        <v>-6.2385000000000001E-4</v>
      </c>
      <c r="Z4948" s="46">
        <v>6.2385000000000001E-4</v>
      </c>
      <c r="AC4948" s="2"/>
      <c r="AD4948" s="2"/>
      <c r="AE4948" s="2"/>
      <c r="AH4948" s="2"/>
      <c r="AI4948" s="2"/>
      <c r="AJ4948" s="2"/>
      <c r="AM4948" s="2"/>
      <c r="AN4948" s="2"/>
      <c r="AO4948" s="2"/>
      <c r="AR4948" s="2"/>
      <c r="AS4948" s="2"/>
      <c r="AT4948" s="2"/>
      <c r="AW4948" s="2"/>
      <c r="AX4948" s="2"/>
      <c r="AY4948" s="2"/>
    </row>
    <row r="4949" spans="8:51" x14ac:dyDescent="0.25">
      <c r="H4949" s="10">
        <v>0.4844</v>
      </c>
      <c r="I4949" s="45">
        <v>-4.038E-4</v>
      </c>
      <c r="J4949" s="45">
        <v>-1.4289000000000001E-3</v>
      </c>
      <c r="K4949" s="45">
        <v>1.4289000000000001E-3</v>
      </c>
      <c r="L4949" s="11"/>
      <c r="M4949" s="11">
        <v>0.49430000000000002</v>
      </c>
      <c r="N4949" s="45">
        <v>-4.3829999999999997E-4</v>
      </c>
      <c r="O4949" s="45">
        <v>-1.5510000000000001E-3</v>
      </c>
      <c r="P4949" s="45">
        <v>1.5510000000000001E-3</v>
      </c>
      <c r="Q4949" s="11"/>
      <c r="R4949" s="11">
        <v>0.50370000000000004</v>
      </c>
      <c r="S4949" s="45">
        <v>-4.705E-4</v>
      </c>
      <c r="T4949" s="45">
        <v>-1.6649E-3</v>
      </c>
      <c r="U4949" s="45">
        <v>1.6649E-3</v>
      </c>
      <c r="V4949" s="11"/>
      <c r="W4949" s="11">
        <v>0.41849999999999998</v>
      </c>
      <c r="X4949" s="45">
        <v>-1.7660000000000001E-4</v>
      </c>
      <c r="Y4949" s="45">
        <v>-6.2491000000000001E-4</v>
      </c>
      <c r="Z4949" s="46">
        <v>6.2491000000000001E-4</v>
      </c>
      <c r="AC4949" s="2"/>
      <c r="AD4949" s="2"/>
      <c r="AE4949" s="2"/>
      <c r="AH4949" s="2"/>
      <c r="AI4949" s="2"/>
      <c r="AJ4949" s="2"/>
      <c r="AM4949" s="2"/>
      <c r="AN4949" s="2"/>
      <c r="AO4949" s="2"/>
      <c r="AR4949" s="2"/>
      <c r="AS4949" s="2"/>
      <c r="AT4949" s="2"/>
      <c r="AW4949" s="2"/>
      <c r="AX4949" s="2"/>
      <c r="AY4949" s="2"/>
    </row>
    <row r="4950" spans="8:51" x14ac:dyDescent="0.25">
      <c r="H4950" s="10">
        <v>0.48420000000000002</v>
      </c>
      <c r="I4950" s="45">
        <v>-4.0390000000000001E-4</v>
      </c>
      <c r="J4950" s="45">
        <v>-1.4292E-3</v>
      </c>
      <c r="K4950" s="45">
        <v>1.4292E-3</v>
      </c>
      <c r="L4950" s="11"/>
      <c r="M4950" s="11">
        <v>0.49430000000000002</v>
      </c>
      <c r="N4950" s="45">
        <v>-4.3849999999999998E-4</v>
      </c>
      <c r="O4950" s="45">
        <v>-1.5517E-3</v>
      </c>
      <c r="P4950" s="45">
        <v>1.5517E-3</v>
      </c>
      <c r="Q4950" s="11"/>
      <c r="R4950" s="11">
        <v>0.50360000000000005</v>
      </c>
      <c r="S4950" s="45">
        <v>-4.7080000000000001E-4</v>
      </c>
      <c r="T4950" s="45">
        <v>-1.6659999999999999E-3</v>
      </c>
      <c r="U4950" s="45">
        <v>1.6659999999999999E-3</v>
      </c>
      <c r="V4950" s="11"/>
      <c r="W4950" s="11">
        <v>0.41839999999999999</v>
      </c>
      <c r="X4950" s="45">
        <v>-1.7679999999999999E-4</v>
      </c>
      <c r="Y4950" s="45">
        <v>-6.2562000000000002E-4</v>
      </c>
      <c r="Z4950" s="46">
        <v>6.2562000000000002E-4</v>
      </c>
      <c r="AC4950" s="2"/>
      <c r="AD4950" s="2"/>
      <c r="AE4950" s="2"/>
      <c r="AH4950" s="2"/>
      <c r="AI4950" s="2"/>
      <c r="AJ4950" s="2"/>
      <c r="AM4950" s="2"/>
      <c r="AN4950" s="2"/>
      <c r="AO4950" s="2"/>
      <c r="AR4950" s="2"/>
      <c r="AS4950" s="2"/>
      <c r="AT4950" s="2"/>
      <c r="AW4950" s="2"/>
      <c r="AX4950" s="2"/>
      <c r="AY4950" s="2"/>
    </row>
    <row r="4951" spans="8:51" x14ac:dyDescent="0.25">
      <c r="H4951" s="10">
        <v>0.48420000000000002</v>
      </c>
      <c r="I4951" s="45">
        <v>-4.0430000000000002E-4</v>
      </c>
      <c r="J4951" s="45">
        <v>-1.4306E-3</v>
      </c>
      <c r="K4951" s="45">
        <v>1.4306E-3</v>
      </c>
      <c r="L4951" s="11"/>
      <c r="M4951" s="11">
        <v>0.49409999999999998</v>
      </c>
      <c r="N4951" s="45">
        <v>-4.3859999999999998E-4</v>
      </c>
      <c r="O4951" s="45">
        <v>-1.552E-3</v>
      </c>
      <c r="P4951" s="45">
        <v>1.552E-3</v>
      </c>
      <c r="Q4951" s="11"/>
      <c r="R4951" s="11">
        <v>0.50360000000000005</v>
      </c>
      <c r="S4951" s="45">
        <v>-4.7120000000000002E-4</v>
      </c>
      <c r="T4951" s="45">
        <v>-1.6674000000000001E-3</v>
      </c>
      <c r="U4951" s="45">
        <v>1.6674000000000001E-3</v>
      </c>
      <c r="V4951" s="11"/>
      <c r="W4951" s="11">
        <v>0.41830000000000001</v>
      </c>
      <c r="X4951" s="45">
        <v>-1.772E-4</v>
      </c>
      <c r="Y4951" s="45">
        <v>-6.2702999999999999E-4</v>
      </c>
      <c r="Z4951" s="46">
        <v>6.2702999999999999E-4</v>
      </c>
      <c r="AC4951" s="2"/>
      <c r="AD4951" s="2"/>
      <c r="AE4951" s="2"/>
      <c r="AH4951" s="2"/>
      <c r="AI4951" s="2"/>
      <c r="AJ4951" s="2"/>
      <c r="AM4951" s="2"/>
      <c r="AN4951" s="2"/>
      <c r="AO4951" s="2"/>
      <c r="AR4951" s="2"/>
      <c r="AS4951" s="2"/>
      <c r="AT4951" s="2"/>
      <c r="AW4951" s="2"/>
      <c r="AX4951" s="2"/>
      <c r="AY4951" s="2"/>
    </row>
    <row r="4952" spans="8:51" x14ac:dyDescent="0.25">
      <c r="H4952" s="10">
        <v>0.48420000000000002</v>
      </c>
      <c r="I4952" s="45">
        <v>-4.0479999999999997E-4</v>
      </c>
      <c r="J4952" s="45">
        <v>-1.4323999999999999E-3</v>
      </c>
      <c r="K4952" s="45">
        <v>1.4323999999999999E-3</v>
      </c>
      <c r="L4952" s="11"/>
      <c r="M4952" s="11">
        <v>0.49409999999999998</v>
      </c>
      <c r="N4952" s="45">
        <v>-4.3879999999999999E-4</v>
      </c>
      <c r="O4952" s="45">
        <v>-1.5527E-3</v>
      </c>
      <c r="P4952" s="45">
        <v>1.5527E-3</v>
      </c>
      <c r="Q4952" s="11"/>
      <c r="R4952" s="11">
        <v>0.50349999999999995</v>
      </c>
      <c r="S4952" s="45">
        <v>-4.7160000000000002E-4</v>
      </c>
      <c r="T4952" s="45">
        <v>-1.6688E-3</v>
      </c>
      <c r="U4952" s="45">
        <v>1.6688E-3</v>
      </c>
      <c r="V4952" s="11"/>
      <c r="W4952" s="11">
        <v>0.41820000000000002</v>
      </c>
      <c r="X4952" s="45">
        <v>-1.774E-4</v>
      </c>
      <c r="Y4952" s="45">
        <v>-6.2774E-4</v>
      </c>
      <c r="Z4952" s="46">
        <v>6.2774E-4</v>
      </c>
      <c r="AC4952" s="2"/>
      <c r="AD4952" s="2"/>
      <c r="AE4952" s="2"/>
      <c r="AH4952" s="2"/>
      <c r="AI4952" s="2"/>
      <c r="AJ4952" s="2"/>
      <c r="AM4952" s="2"/>
      <c r="AN4952" s="2"/>
      <c r="AO4952" s="2"/>
      <c r="AR4952" s="2"/>
      <c r="AS4952" s="2"/>
      <c r="AT4952" s="2"/>
      <c r="AW4952" s="2"/>
      <c r="AX4952" s="2"/>
      <c r="AY4952" s="2"/>
    </row>
    <row r="4953" spans="8:51" x14ac:dyDescent="0.25">
      <c r="H4953" s="10">
        <v>0.48409999999999997</v>
      </c>
      <c r="I4953" s="45">
        <v>-4.0499999999999998E-4</v>
      </c>
      <c r="J4953" s="45">
        <v>-1.4331000000000001E-3</v>
      </c>
      <c r="K4953" s="45">
        <v>1.4331000000000001E-3</v>
      </c>
      <c r="L4953" s="11"/>
      <c r="M4953" s="11">
        <v>0.49399999999999999</v>
      </c>
      <c r="N4953" s="45">
        <v>-4.3909999999999999E-4</v>
      </c>
      <c r="O4953" s="45">
        <v>-1.5537999999999999E-3</v>
      </c>
      <c r="P4953" s="45">
        <v>1.5537999999999999E-3</v>
      </c>
      <c r="Q4953" s="11"/>
      <c r="R4953" s="11">
        <v>0.50349999999999995</v>
      </c>
      <c r="S4953" s="45">
        <v>-4.7199999999999998E-4</v>
      </c>
      <c r="T4953" s="45">
        <v>-1.6701999999999999E-3</v>
      </c>
      <c r="U4953" s="45">
        <v>1.6701999999999999E-3</v>
      </c>
      <c r="V4953" s="11"/>
      <c r="W4953" s="11">
        <v>0.41820000000000002</v>
      </c>
      <c r="X4953" s="45">
        <v>-1.7770000000000001E-4</v>
      </c>
      <c r="Y4953" s="45">
        <v>-6.288E-4</v>
      </c>
      <c r="Z4953" s="46">
        <v>6.288E-4</v>
      </c>
      <c r="AC4953" s="2"/>
      <c r="AD4953" s="2"/>
      <c r="AE4953" s="2"/>
      <c r="AH4953" s="2"/>
      <c r="AI4953" s="2"/>
      <c r="AJ4953" s="2"/>
      <c r="AM4953" s="2"/>
      <c r="AN4953" s="2"/>
      <c r="AO4953" s="2"/>
      <c r="AR4953" s="2"/>
      <c r="AS4953" s="2"/>
      <c r="AT4953" s="2"/>
      <c r="AW4953" s="2"/>
      <c r="AX4953" s="2"/>
      <c r="AY4953" s="2"/>
    </row>
    <row r="4954" spans="8:51" x14ac:dyDescent="0.25">
      <c r="H4954" s="10">
        <v>0.48399999999999999</v>
      </c>
      <c r="I4954" s="45">
        <v>-4.0519999999999998E-4</v>
      </c>
      <c r="J4954" s="45">
        <v>-1.4338E-3</v>
      </c>
      <c r="K4954" s="45">
        <v>1.4338E-3</v>
      </c>
      <c r="L4954" s="11"/>
      <c r="M4954" s="11">
        <v>0.49390000000000001</v>
      </c>
      <c r="N4954" s="45">
        <v>-4.395E-4</v>
      </c>
      <c r="O4954" s="45">
        <v>-1.5552000000000001E-3</v>
      </c>
      <c r="P4954" s="45">
        <v>1.5552000000000001E-3</v>
      </c>
      <c r="Q4954" s="11"/>
      <c r="R4954" s="11">
        <v>0.50349999999999995</v>
      </c>
      <c r="S4954" s="45">
        <v>-4.7229999999999999E-4</v>
      </c>
      <c r="T4954" s="45">
        <v>-1.6712999999999999E-3</v>
      </c>
      <c r="U4954" s="45">
        <v>1.6712999999999999E-3</v>
      </c>
      <c r="V4954" s="11"/>
      <c r="W4954" s="11">
        <v>0.41810000000000003</v>
      </c>
      <c r="X4954" s="45">
        <v>-1.7799999999999999E-4</v>
      </c>
      <c r="Y4954" s="45">
        <v>-6.2987000000000004E-4</v>
      </c>
      <c r="Z4954" s="46">
        <v>6.2987000000000004E-4</v>
      </c>
      <c r="AC4954" s="2"/>
      <c r="AD4954" s="2"/>
      <c r="AE4954" s="2"/>
      <c r="AH4954" s="2"/>
      <c r="AI4954" s="2"/>
      <c r="AJ4954" s="2"/>
      <c r="AM4954" s="2"/>
      <c r="AN4954" s="2"/>
      <c r="AO4954" s="2"/>
      <c r="AR4954" s="2"/>
      <c r="AS4954" s="2"/>
      <c r="AT4954" s="2"/>
      <c r="AW4954" s="2"/>
      <c r="AX4954" s="2"/>
      <c r="AY4954" s="2"/>
    </row>
    <row r="4955" spans="8:51" x14ac:dyDescent="0.25">
      <c r="H4955" s="10">
        <v>0.4839</v>
      </c>
      <c r="I4955" s="45">
        <v>-4.0539999999999999E-4</v>
      </c>
      <c r="J4955" s="45">
        <v>-1.4345E-3</v>
      </c>
      <c r="K4955" s="45">
        <v>1.4345E-3</v>
      </c>
      <c r="L4955" s="11"/>
      <c r="M4955" s="11">
        <v>0.49390000000000001</v>
      </c>
      <c r="N4955" s="45">
        <v>-4.3980000000000001E-4</v>
      </c>
      <c r="O4955" s="45">
        <v>-1.5563E-3</v>
      </c>
      <c r="P4955" s="45">
        <v>1.5563E-3</v>
      </c>
      <c r="Q4955" s="11"/>
      <c r="R4955" s="11">
        <v>0.50339999999999996</v>
      </c>
      <c r="S4955" s="45">
        <v>-4.727E-4</v>
      </c>
      <c r="T4955" s="45">
        <v>-1.6727000000000001E-3</v>
      </c>
      <c r="U4955" s="45">
        <v>1.6727000000000001E-3</v>
      </c>
      <c r="V4955" s="11"/>
      <c r="W4955" s="11">
        <v>0.41799999999999998</v>
      </c>
      <c r="X4955" s="45">
        <v>-1.783E-4</v>
      </c>
      <c r="Y4955" s="45">
        <v>-6.3093000000000003E-4</v>
      </c>
      <c r="Z4955" s="46">
        <v>6.3093000000000003E-4</v>
      </c>
      <c r="AC4955" s="2"/>
      <c r="AD4955" s="2"/>
      <c r="AE4955" s="2"/>
      <c r="AH4955" s="2"/>
      <c r="AI4955" s="2"/>
      <c r="AJ4955" s="2"/>
      <c r="AM4955" s="2"/>
      <c r="AN4955" s="2"/>
      <c r="AO4955" s="2"/>
      <c r="AR4955" s="2"/>
      <c r="AS4955" s="2"/>
      <c r="AT4955" s="2"/>
      <c r="AW4955" s="2"/>
      <c r="AX4955" s="2"/>
      <c r="AY4955" s="2"/>
    </row>
    <row r="4956" spans="8:51" x14ac:dyDescent="0.25">
      <c r="H4956" s="10">
        <v>0.48380000000000001</v>
      </c>
      <c r="I4956" s="45">
        <v>-4.057E-4</v>
      </c>
      <c r="J4956" s="45">
        <v>-1.4356E-3</v>
      </c>
      <c r="K4956" s="45">
        <v>1.4356E-3</v>
      </c>
      <c r="L4956" s="11"/>
      <c r="M4956" s="11">
        <v>0.49380000000000002</v>
      </c>
      <c r="N4956" s="45">
        <v>-4.4010000000000002E-4</v>
      </c>
      <c r="O4956" s="45">
        <v>-1.5573E-3</v>
      </c>
      <c r="P4956" s="45">
        <v>1.5573E-3</v>
      </c>
      <c r="Q4956" s="11"/>
      <c r="R4956" s="11">
        <v>0.50339999999999996</v>
      </c>
      <c r="S4956" s="45">
        <v>-4.7310000000000001E-4</v>
      </c>
      <c r="T4956" s="45">
        <v>-1.6741E-3</v>
      </c>
      <c r="U4956" s="45">
        <v>1.6741E-3</v>
      </c>
      <c r="V4956" s="11"/>
      <c r="W4956" s="11">
        <v>0.41799999999999998</v>
      </c>
      <c r="X4956" s="45">
        <v>-1.786E-4</v>
      </c>
      <c r="Y4956" s="45">
        <v>-6.3199000000000003E-4</v>
      </c>
      <c r="Z4956" s="46">
        <v>6.3199000000000003E-4</v>
      </c>
      <c r="AC4956" s="2"/>
      <c r="AD4956" s="2"/>
      <c r="AE4956" s="2"/>
      <c r="AH4956" s="2"/>
      <c r="AI4956" s="2"/>
      <c r="AJ4956" s="2"/>
      <c r="AM4956" s="2"/>
      <c r="AN4956" s="2"/>
      <c r="AO4956" s="2"/>
      <c r="AR4956" s="2"/>
      <c r="AS4956" s="2"/>
      <c r="AT4956" s="2"/>
      <c r="AW4956" s="2"/>
      <c r="AX4956" s="2"/>
      <c r="AY4956" s="2"/>
    </row>
    <row r="4957" spans="8:51" x14ac:dyDescent="0.25">
      <c r="H4957" s="10">
        <v>0.48370000000000002</v>
      </c>
      <c r="I4957" s="45">
        <v>-4.059E-4</v>
      </c>
      <c r="J4957" s="45">
        <v>-1.4362999999999999E-3</v>
      </c>
      <c r="K4957" s="45">
        <v>1.4362999999999999E-3</v>
      </c>
      <c r="L4957" s="11"/>
      <c r="M4957" s="11">
        <v>0.49380000000000002</v>
      </c>
      <c r="N4957" s="45">
        <v>-4.4040000000000003E-4</v>
      </c>
      <c r="O4957" s="45">
        <v>-1.5583999999999999E-3</v>
      </c>
      <c r="P4957" s="45">
        <v>1.5583999999999999E-3</v>
      </c>
      <c r="Q4957" s="11"/>
      <c r="R4957" s="11">
        <v>0.50329999999999997</v>
      </c>
      <c r="S4957" s="45">
        <v>-4.7340000000000001E-4</v>
      </c>
      <c r="T4957" s="45">
        <v>-1.6752E-3</v>
      </c>
      <c r="U4957" s="45">
        <v>1.6752E-3</v>
      </c>
      <c r="V4957" s="11"/>
      <c r="W4957" s="11">
        <v>0.41789999999999999</v>
      </c>
      <c r="X4957" s="45">
        <v>-1.7890000000000001E-4</v>
      </c>
      <c r="Y4957" s="45">
        <v>-6.3305000000000002E-4</v>
      </c>
      <c r="Z4957" s="46">
        <v>6.3305000000000002E-4</v>
      </c>
      <c r="AC4957" s="2"/>
      <c r="AD4957" s="2"/>
      <c r="AE4957" s="2"/>
      <c r="AH4957" s="2"/>
      <c r="AI4957" s="2"/>
      <c r="AJ4957" s="2"/>
      <c r="AM4957" s="2"/>
      <c r="AN4957" s="2"/>
      <c r="AO4957" s="2"/>
      <c r="AR4957" s="2"/>
      <c r="AS4957" s="2"/>
      <c r="AT4957" s="2"/>
      <c r="AW4957" s="2"/>
      <c r="AX4957" s="2"/>
      <c r="AY4957" s="2"/>
    </row>
    <row r="4958" spans="8:51" x14ac:dyDescent="0.25">
      <c r="H4958" s="10">
        <v>0.48370000000000002</v>
      </c>
      <c r="I4958" s="45">
        <v>-4.0630000000000001E-4</v>
      </c>
      <c r="J4958" s="45">
        <v>-1.4377000000000001E-3</v>
      </c>
      <c r="K4958" s="45">
        <v>1.4377000000000001E-3</v>
      </c>
      <c r="L4958" s="11"/>
      <c r="M4958" s="11">
        <v>0.49370000000000003</v>
      </c>
      <c r="N4958" s="45">
        <v>-4.4079999999999998E-4</v>
      </c>
      <c r="O4958" s="45">
        <v>-1.5598000000000001E-3</v>
      </c>
      <c r="P4958" s="45">
        <v>1.5598000000000001E-3</v>
      </c>
      <c r="Q4958" s="11"/>
      <c r="R4958" s="11">
        <v>0.50329999999999997</v>
      </c>
      <c r="S4958" s="45">
        <v>-4.7380000000000002E-4</v>
      </c>
      <c r="T4958" s="45">
        <v>-1.6766000000000001E-3</v>
      </c>
      <c r="U4958" s="45">
        <v>1.6766000000000001E-3</v>
      </c>
      <c r="V4958" s="11"/>
      <c r="W4958" s="11">
        <v>0.4178</v>
      </c>
      <c r="X4958" s="45">
        <v>-1.7919999999999999E-4</v>
      </c>
      <c r="Y4958" s="45">
        <v>-6.3411000000000001E-4</v>
      </c>
      <c r="Z4958" s="46">
        <v>6.3411000000000001E-4</v>
      </c>
      <c r="AC4958" s="2"/>
      <c r="AD4958" s="2"/>
      <c r="AE4958" s="2"/>
      <c r="AH4958" s="2"/>
      <c r="AI4958" s="2"/>
      <c r="AJ4958" s="2"/>
      <c r="AM4958" s="2"/>
      <c r="AN4958" s="2"/>
      <c r="AO4958" s="2"/>
      <c r="AR4958" s="2"/>
      <c r="AS4958" s="2"/>
      <c r="AT4958" s="2"/>
      <c r="AW4958" s="2"/>
      <c r="AX4958" s="2"/>
      <c r="AY4958" s="2"/>
    </row>
    <row r="4959" spans="8:51" x14ac:dyDescent="0.25">
      <c r="H4959" s="10">
        <v>0.48359999999999997</v>
      </c>
      <c r="I4959" s="45">
        <v>-4.0660000000000002E-4</v>
      </c>
      <c r="J4959" s="45">
        <v>-1.4388000000000001E-3</v>
      </c>
      <c r="K4959" s="45">
        <v>1.4388000000000001E-3</v>
      </c>
      <c r="L4959" s="11"/>
      <c r="M4959" s="11">
        <v>0.49370000000000003</v>
      </c>
      <c r="N4959" s="45">
        <v>-4.4119999999999999E-4</v>
      </c>
      <c r="O4959" s="45">
        <v>-1.5612E-3</v>
      </c>
      <c r="P4959" s="45">
        <v>1.5612E-3</v>
      </c>
      <c r="Q4959" s="11"/>
      <c r="R4959" s="11">
        <v>0.50319999999999998</v>
      </c>
      <c r="S4959" s="45">
        <v>-4.7419999999999998E-4</v>
      </c>
      <c r="T4959" s="45">
        <v>-1.678E-3</v>
      </c>
      <c r="U4959" s="45">
        <v>1.678E-3</v>
      </c>
      <c r="V4959" s="11"/>
      <c r="W4959" s="11">
        <v>0.4178</v>
      </c>
      <c r="X4959" s="45">
        <v>-1.795E-4</v>
      </c>
      <c r="Y4959" s="45">
        <v>-6.3517000000000001E-4</v>
      </c>
      <c r="Z4959" s="46">
        <v>6.3517000000000001E-4</v>
      </c>
      <c r="AC4959" s="2"/>
      <c r="AD4959" s="2"/>
      <c r="AE4959" s="2"/>
      <c r="AH4959" s="2"/>
      <c r="AI4959" s="2"/>
      <c r="AJ4959" s="2"/>
      <c r="AM4959" s="2"/>
      <c r="AN4959" s="2"/>
      <c r="AO4959" s="2"/>
      <c r="AR4959" s="2"/>
      <c r="AS4959" s="2"/>
      <c r="AT4959" s="2"/>
      <c r="AW4959" s="2"/>
      <c r="AX4959" s="2"/>
      <c r="AY4959" s="2"/>
    </row>
    <row r="4960" spans="8:51" x14ac:dyDescent="0.25">
      <c r="H4960" s="10">
        <v>0.48349999999999999</v>
      </c>
      <c r="I4960" s="45">
        <v>-4.0680000000000002E-4</v>
      </c>
      <c r="J4960" s="45">
        <v>-1.4395E-3</v>
      </c>
      <c r="K4960" s="45">
        <v>1.4395E-3</v>
      </c>
      <c r="L4960" s="11"/>
      <c r="M4960" s="11">
        <v>0.49359999999999998</v>
      </c>
      <c r="N4960" s="45">
        <v>-4.415E-4</v>
      </c>
      <c r="O4960" s="45">
        <v>-1.5623E-3</v>
      </c>
      <c r="P4960" s="45">
        <v>1.5623E-3</v>
      </c>
      <c r="Q4960" s="11"/>
      <c r="R4960" s="11">
        <v>0.50319999999999998</v>
      </c>
      <c r="S4960" s="45">
        <v>-4.7459999999999999E-4</v>
      </c>
      <c r="T4960" s="45">
        <v>-1.6793999999999999E-3</v>
      </c>
      <c r="U4960" s="45">
        <v>1.6793999999999999E-3</v>
      </c>
      <c r="V4960" s="11"/>
      <c r="W4960" s="11">
        <v>0.41770000000000002</v>
      </c>
      <c r="X4960" s="45">
        <v>-1.7980000000000001E-4</v>
      </c>
      <c r="Y4960" s="45">
        <v>-6.3623E-4</v>
      </c>
      <c r="Z4960" s="46">
        <v>6.3623E-4</v>
      </c>
      <c r="AC4960" s="2"/>
      <c r="AD4960" s="2"/>
      <c r="AE4960" s="2"/>
      <c r="AH4960" s="2"/>
      <c r="AI4960" s="2"/>
      <c r="AJ4960" s="2"/>
      <c r="AM4960" s="2"/>
      <c r="AN4960" s="2"/>
      <c r="AO4960" s="2"/>
      <c r="AR4960" s="2"/>
      <c r="AS4960" s="2"/>
      <c r="AT4960" s="2"/>
      <c r="AW4960" s="2"/>
      <c r="AX4960" s="2"/>
      <c r="AY4960" s="2"/>
    </row>
    <row r="4961" spans="8:51" x14ac:dyDescent="0.25">
      <c r="H4961" s="10">
        <v>0.48349999999999999</v>
      </c>
      <c r="I4961" s="45">
        <v>-4.0719999999999998E-4</v>
      </c>
      <c r="J4961" s="45">
        <v>-1.4408999999999999E-3</v>
      </c>
      <c r="K4961" s="45">
        <v>1.4408999999999999E-3</v>
      </c>
      <c r="L4961" s="11"/>
      <c r="M4961" s="11">
        <v>0.49349999999999999</v>
      </c>
      <c r="N4961" s="45">
        <v>-4.4180000000000001E-4</v>
      </c>
      <c r="O4961" s="45">
        <v>-1.5633000000000001E-3</v>
      </c>
      <c r="P4961" s="45">
        <v>1.5633000000000001E-3</v>
      </c>
      <c r="Q4961" s="11"/>
      <c r="R4961" s="11">
        <v>0.50309999999999999</v>
      </c>
      <c r="S4961" s="45">
        <v>-4.749E-4</v>
      </c>
      <c r="T4961" s="45">
        <v>-1.6804999999999999E-3</v>
      </c>
      <c r="U4961" s="45">
        <v>1.6804999999999999E-3</v>
      </c>
      <c r="V4961" s="11"/>
      <c r="W4961" s="11">
        <v>0.41760000000000003</v>
      </c>
      <c r="X4961" s="45">
        <v>-1.8009999999999999E-4</v>
      </c>
      <c r="Y4961" s="45">
        <v>-6.3730000000000004E-4</v>
      </c>
      <c r="Z4961" s="46">
        <v>6.3730000000000004E-4</v>
      </c>
      <c r="AC4961" s="2"/>
      <c r="AD4961" s="2"/>
      <c r="AE4961" s="2"/>
      <c r="AH4961" s="2"/>
      <c r="AI4961" s="2"/>
      <c r="AJ4961" s="2"/>
      <c r="AM4961" s="2"/>
      <c r="AN4961" s="2"/>
      <c r="AO4961" s="2"/>
      <c r="AR4961" s="2"/>
      <c r="AS4961" s="2"/>
      <c r="AT4961" s="2"/>
      <c r="AW4961" s="2"/>
      <c r="AX4961" s="2"/>
      <c r="AY4961" s="2"/>
    </row>
    <row r="4962" spans="8:51" x14ac:dyDescent="0.25">
      <c r="H4962" s="10">
        <v>0.4834</v>
      </c>
      <c r="I4962" s="45">
        <v>-4.0749999999999998E-4</v>
      </c>
      <c r="J4962" s="45">
        <v>-1.4419999999999999E-3</v>
      </c>
      <c r="K4962" s="45">
        <v>1.4419999999999999E-3</v>
      </c>
      <c r="L4962" s="11"/>
      <c r="M4962" s="11">
        <v>0.49349999999999999</v>
      </c>
      <c r="N4962" s="45">
        <v>-4.4200000000000001E-4</v>
      </c>
      <c r="O4962" s="45">
        <v>-1.5640000000000001E-3</v>
      </c>
      <c r="P4962" s="45">
        <v>1.5640000000000001E-3</v>
      </c>
      <c r="Q4962" s="11"/>
      <c r="R4962" s="11">
        <v>0.50309999999999999</v>
      </c>
      <c r="S4962" s="45">
        <v>-4.7530000000000001E-4</v>
      </c>
      <c r="T4962" s="45">
        <v>-1.6819000000000001E-3</v>
      </c>
      <c r="U4962" s="45">
        <v>1.6819000000000001E-3</v>
      </c>
      <c r="V4962" s="11"/>
      <c r="W4962" s="11">
        <v>0.41760000000000003</v>
      </c>
      <c r="X4962" s="45">
        <v>-1.8039999999999999E-4</v>
      </c>
      <c r="Y4962" s="45">
        <v>-6.3836000000000003E-4</v>
      </c>
      <c r="Z4962" s="46">
        <v>6.3836000000000003E-4</v>
      </c>
      <c r="AC4962" s="2"/>
      <c r="AD4962" s="2"/>
      <c r="AE4962" s="2"/>
      <c r="AH4962" s="2"/>
      <c r="AI4962" s="2"/>
      <c r="AJ4962" s="2"/>
      <c r="AM4962" s="2"/>
      <c r="AN4962" s="2"/>
      <c r="AO4962" s="2"/>
      <c r="AR4962" s="2"/>
      <c r="AS4962" s="2"/>
      <c r="AT4962" s="2"/>
      <c r="AW4962" s="2"/>
      <c r="AX4962" s="2"/>
      <c r="AY4962" s="2"/>
    </row>
    <row r="4963" spans="8:51" x14ac:dyDescent="0.25">
      <c r="H4963" s="10">
        <v>0.48330000000000001</v>
      </c>
      <c r="I4963" s="45">
        <v>-4.0769999999999999E-4</v>
      </c>
      <c r="J4963" s="45">
        <v>-1.4427000000000001E-3</v>
      </c>
      <c r="K4963" s="45">
        <v>1.4427000000000001E-3</v>
      </c>
      <c r="L4963" s="11"/>
      <c r="M4963" s="11">
        <v>0.49330000000000002</v>
      </c>
      <c r="N4963" s="45">
        <v>-4.4210000000000001E-4</v>
      </c>
      <c r="O4963" s="45">
        <v>-1.5644000000000001E-3</v>
      </c>
      <c r="P4963" s="45">
        <v>1.5644000000000001E-3</v>
      </c>
      <c r="Q4963" s="11"/>
      <c r="R4963" s="11">
        <v>0.50309999999999999</v>
      </c>
      <c r="S4963" s="45">
        <v>-4.7570000000000002E-4</v>
      </c>
      <c r="T4963" s="45">
        <v>-1.6833E-3</v>
      </c>
      <c r="U4963" s="45">
        <v>1.6833E-3</v>
      </c>
      <c r="V4963" s="11"/>
      <c r="W4963" s="11">
        <v>0.41749999999999998</v>
      </c>
      <c r="X4963" s="45">
        <v>-1.807E-4</v>
      </c>
      <c r="Y4963" s="45">
        <v>-6.3942000000000003E-4</v>
      </c>
      <c r="Z4963" s="46">
        <v>6.3942000000000003E-4</v>
      </c>
      <c r="AC4963" s="2"/>
      <c r="AD4963" s="2"/>
      <c r="AE4963" s="2"/>
      <c r="AH4963" s="2"/>
      <c r="AI4963" s="2"/>
      <c r="AJ4963" s="2"/>
      <c r="AM4963" s="2"/>
      <c r="AN4963" s="2"/>
      <c r="AO4963" s="2"/>
      <c r="AR4963" s="2"/>
      <c r="AS4963" s="2"/>
      <c r="AT4963" s="2"/>
      <c r="AW4963" s="2"/>
      <c r="AX4963" s="2"/>
      <c r="AY4963" s="2"/>
    </row>
    <row r="4964" spans="8:51" x14ac:dyDescent="0.25">
      <c r="H4964" s="10">
        <v>0.48330000000000001</v>
      </c>
      <c r="I4964" s="45">
        <v>-4.08E-4</v>
      </c>
      <c r="J4964" s="45">
        <v>-1.4437E-3</v>
      </c>
      <c r="K4964" s="45">
        <v>1.4437E-3</v>
      </c>
      <c r="L4964" s="11"/>
      <c r="M4964" s="11">
        <v>0.49320000000000003</v>
      </c>
      <c r="N4964" s="45">
        <v>-4.4220000000000001E-4</v>
      </c>
      <c r="O4964" s="45">
        <v>-1.5648000000000001E-3</v>
      </c>
      <c r="P4964" s="45">
        <v>1.5648000000000001E-3</v>
      </c>
      <c r="Q4964" s="11"/>
      <c r="R4964" s="11">
        <v>0.503</v>
      </c>
      <c r="S4964" s="45">
        <v>-4.7610000000000003E-4</v>
      </c>
      <c r="T4964" s="45">
        <v>-1.6846999999999999E-3</v>
      </c>
      <c r="U4964" s="45">
        <v>1.6846999999999999E-3</v>
      </c>
      <c r="V4964" s="11"/>
      <c r="W4964" s="11">
        <v>0.41739999999999999</v>
      </c>
      <c r="X4964" s="45">
        <v>-1.8100000000000001E-4</v>
      </c>
      <c r="Y4964" s="45">
        <v>-6.4048000000000002E-4</v>
      </c>
      <c r="Z4964" s="46">
        <v>6.4048000000000002E-4</v>
      </c>
      <c r="AC4964" s="2"/>
      <c r="AD4964" s="2"/>
      <c r="AE4964" s="2"/>
      <c r="AH4964" s="2"/>
      <c r="AI4964" s="2"/>
      <c r="AJ4964" s="2"/>
      <c r="AM4964" s="2"/>
      <c r="AN4964" s="2"/>
      <c r="AO4964" s="2"/>
      <c r="AR4964" s="2"/>
      <c r="AS4964" s="2"/>
      <c r="AT4964" s="2"/>
      <c r="AW4964" s="2"/>
      <c r="AX4964" s="2"/>
      <c r="AY4964" s="2"/>
    </row>
    <row r="4965" spans="8:51" x14ac:dyDescent="0.25">
      <c r="H4965" s="10">
        <v>0.48320000000000002</v>
      </c>
      <c r="I4965" s="45">
        <v>-4.081E-4</v>
      </c>
      <c r="J4965" s="45">
        <v>-1.4441E-3</v>
      </c>
      <c r="K4965" s="45">
        <v>1.4441E-3</v>
      </c>
      <c r="L4965" s="11"/>
      <c r="M4965" s="11">
        <v>0.49320000000000003</v>
      </c>
      <c r="N4965" s="45">
        <v>-4.4270000000000003E-4</v>
      </c>
      <c r="O4965" s="45">
        <v>-1.5665E-3</v>
      </c>
      <c r="P4965" s="45">
        <v>1.5665E-3</v>
      </c>
      <c r="Q4965" s="11"/>
      <c r="R4965" s="11">
        <v>0.503</v>
      </c>
      <c r="S4965" s="45">
        <v>-4.7649999999999998E-4</v>
      </c>
      <c r="T4965" s="45">
        <v>-1.6861000000000001E-3</v>
      </c>
      <c r="U4965" s="45">
        <v>1.6861000000000001E-3</v>
      </c>
      <c r="V4965" s="11"/>
      <c r="W4965" s="11">
        <v>0.41739999999999999</v>
      </c>
      <c r="X4965" s="45">
        <v>-1.8129999999999999E-4</v>
      </c>
      <c r="Y4965" s="45">
        <v>-6.4154000000000001E-4</v>
      </c>
      <c r="Z4965" s="46">
        <v>6.4154000000000001E-4</v>
      </c>
      <c r="AC4965" s="2"/>
      <c r="AD4965" s="2"/>
      <c r="AE4965" s="2"/>
      <c r="AH4965" s="2"/>
      <c r="AI4965" s="2"/>
      <c r="AJ4965" s="2"/>
      <c r="AM4965" s="2"/>
      <c r="AN4965" s="2"/>
      <c r="AO4965" s="2"/>
      <c r="AR4965" s="2"/>
      <c r="AS4965" s="2"/>
      <c r="AT4965" s="2"/>
      <c r="AW4965" s="2"/>
      <c r="AX4965" s="2"/>
      <c r="AY4965" s="2"/>
    </row>
    <row r="4966" spans="8:51" x14ac:dyDescent="0.25">
      <c r="H4966" s="10">
        <v>0.48309999999999997</v>
      </c>
      <c r="I4966" s="45">
        <v>-4.0840000000000001E-4</v>
      </c>
      <c r="J4966" s="45">
        <v>-1.4452E-3</v>
      </c>
      <c r="K4966" s="45">
        <v>1.4452E-3</v>
      </c>
      <c r="L4966" s="11"/>
      <c r="M4966" s="11">
        <v>0.49309999999999998</v>
      </c>
      <c r="N4966" s="45">
        <v>-4.4299999999999998E-4</v>
      </c>
      <c r="O4966" s="45">
        <v>-1.5675999999999999E-3</v>
      </c>
      <c r="P4966" s="45">
        <v>1.5675999999999999E-3</v>
      </c>
      <c r="Q4966" s="11"/>
      <c r="R4966" s="11">
        <v>0.50290000000000001</v>
      </c>
      <c r="S4966" s="45">
        <v>-4.7679999999999999E-4</v>
      </c>
      <c r="T4966" s="45">
        <v>-1.6872E-3</v>
      </c>
      <c r="U4966" s="45">
        <v>1.6872E-3</v>
      </c>
      <c r="V4966" s="11"/>
      <c r="W4966" s="11">
        <v>0.4173</v>
      </c>
      <c r="X4966" s="45">
        <v>-1.8149999999999999E-4</v>
      </c>
      <c r="Y4966" s="45">
        <v>-6.4225000000000003E-4</v>
      </c>
      <c r="Z4966" s="46">
        <v>6.4225000000000003E-4</v>
      </c>
      <c r="AC4966" s="2"/>
      <c r="AD4966" s="2"/>
      <c r="AE4966" s="2"/>
      <c r="AH4966" s="2"/>
      <c r="AI4966" s="2"/>
      <c r="AJ4966" s="2"/>
      <c r="AM4966" s="2"/>
      <c r="AN4966" s="2"/>
      <c r="AO4966" s="2"/>
      <c r="AR4966" s="2"/>
      <c r="AS4966" s="2"/>
      <c r="AT4966" s="2"/>
      <c r="AW4966" s="2"/>
      <c r="AX4966" s="2"/>
      <c r="AY4966" s="2"/>
    </row>
    <row r="4967" spans="8:51" x14ac:dyDescent="0.25">
      <c r="H4967" s="10">
        <v>0.48309999999999997</v>
      </c>
      <c r="I4967" s="45">
        <v>-4.0890000000000002E-4</v>
      </c>
      <c r="J4967" s="45">
        <v>-1.4469000000000001E-3</v>
      </c>
      <c r="K4967" s="45">
        <v>1.4469000000000001E-3</v>
      </c>
      <c r="L4967" s="11"/>
      <c r="M4967" s="11">
        <v>0.49309999999999998</v>
      </c>
      <c r="N4967" s="45">
        <v>-4.4339999999999999E-4</v>
      </c>
      <c r="O4967" s="45">
        <v>-1.5690000000000001E-3</v>
      </c>
      <c r="P4967" s="45">
        <v>1.5690000000000001E-3</v>
      </c>
      <c r="Q4967" s="11"/>
      <c r="R4967" s="11">
        <v>0.50290000000000001</v>
      </c>
      <c r="S4967" s="45">
        <v>-4.772E-4</v>
      </c>
      <c r="T4967" s="45">
        <v>-1.6886E-3</v>
      </c>
      <c r="U4967" s="45">
        <v>1.6886E-3</v>
      </c>
      <c r="V4967" s="11"/>
      <c r="W4967" s="11">
        <v>0.41720000000000002</v>
      </c>
      <c r="X4967" s="45">
        <v>-1.819E-4</v>
      </c>
      <c r="Y4967" s="45">
        <v>-6.4367000000000005E-4</v>
      </c>
      <c r="Z4967" s="46">
        <v>6.4367000000000005E-4</v>
      </c>
      <c r="AC4967" s="2"/>
      <c r="AD4967" s="2"/>
      <c r="AE4967" s="2"/>
      <c r="AH4967" s="2"/>
      <c r="AI4967" s="2"/>
      <c r="AJ4967" s="2"/>
      <c r="AM4967" s="2"/>
      <c r="AN4967" s="2"/>
      <c r="AO4967" s="2"/>
      <c r="AR4967" s="2"/>
      <c r="AS4967" s="2"/>
      <c r="AT4967" s="2"/>
      <c r="AW4967" s="2"/>
      <c r="AX4967" s="2"/>
      <c r="AY4967" s="2"/>
    </row>
    <row r="4968" spans="8:51" x14ac:dyDescent="0.25">
      <c r="H4968" s="10">
        <v>0.48299999999999998</v>
      </c>
      <c r="I4968" s="45">
        <v>-4.0900000000000002E-4</v>
      </c>
      <c r="J4968" s="45">
        <v>-1.4473000000000001E-3</v>
      </c>
      <c r="K4968" s="45">
        <v>1.4473000000000001E-3</v>
      </c>
      <c r="L4968" s="11"/>
      <c r="M4968" s="11">
        <v>0.49309999999999998</v>
      </c>
      <c r="N4968" s="45">
        <v>-4.438E-4</v>
      </c>
      <c r="O4968" s="45">
        <v>-1.5704E-3</v>
      </c>
      <c r="P4968" s="45">
        <v>1.5704E-3</v>
      </c>
      <c r="Q4968" s="11"/>
      <c r="R4968" s="11">
        <v>0.50290000000000001</v>
      </c>
      <c r="S4968" s="45">
        <v>-4.7760000000000001E-4</v>
      </c>
      <c r="T4968" s="45">
        <v>-1.6900000000000001E-3</v>
      </c>
      <c r="U4968" s="45">
        <v>1.6900000000000001E-3</v>
      </c>
      <c r="V4968" s="11"/>
      <c r="W4968" s="11">
        <v>0.41720000000000002</v>
      </c>
      <c r="X4968" s="45">
        <v>-1.8210000000000001E-4</v>
      </c>
      <c r="Y4968" s="45">
        <v>-6.4437000000000001E-4</v>
      </c>
      <c r="Z4968" s="46">
        <v>6.4437000000000001E-4</v>
      </c>
      <c r="AC4968" s="2"/>
      <c r="AD4968" s="2"/>
      <c r="AE4968" s="2"/>
      <c r="AH4968" s="2"/>
      <c r="AI4968" s="2"/>
      <c r="AJ4968" s="2"/>
      <c r="AM4968" s="2"/>
      <c r="AN4968" s="2"/>
      <c r="AO4968" s="2"/>
      <c r="AR4968" s="2"/>
      <c r="AS4968" s="2"/>
      <c r="AT4968" s="2"/>
      <c r="AW4968" s="2"/>
      <c r="AX4968" s="2"/>
      <c r="AY4968" s="2"/>
    </row>
    <row r="4969" spans="8:51" x14ac:dyDescent="0.25">
      <c r="H4969" s="10">
        <v>0.4829</v>
      </c>
      <c r="I4969" s="45">
        <v>-4.0949999999999998E-4</v>
      </c>
      <c r="J4969" s="45">
        <v>-1.449E-3</v>
      </c>
      <c r="K4969" s="45">
        <v>1.449E-3</v>
      </c>
      <c r="L4969" s="11"/>
      <c r="M4969" s="11">
        <v>0.49299999999999999</v>
      </c>
      <c r="N4969" s="45">
        <v>-4.4410000000000001E-4</v>
      </c>
      <c r="O4969" s="45">
        <v>-1.5715E-3</v>
      </c>
      <c r="P4969" s="45">
        <v>1.5715E-3</v>
      </c>
      <c r="Q4969" s="11"/>
      <c r="R4969" s="11">
        <v>0.50280000000000002</v>
      </c>
      <c r="S4969" s="45">
        <v>-4.7800000000000002E-4</v>
      </c>
      <c r="T4969" s="45">
        <v>-1.6914E-3</v>
      </c>
      <c r="U4969" s="45">
        <v>1.6914E-3</v>
      </c>
      <c r="V4969" s="11"/>
      <c r="W4969" s="11">
        <v>0.41710000000000003</v>
      </c>
      <c r="X4969" s="45">
        <v>-1.8239999999999999E-4</v>
      </c>
      <c r="Y4969" s="45">
        <v>-6.4543999999999995E-4</v>
      </c>
      <c r="Z4969" s="46">
        <v>6.4543999999999995E-4</v>
      </c>
      <c r="AC4969" s="2"/>
      <c r="AD4969" s="2"/>
      <c r="AE4969" s="2"/>
      <c r="AH4969" s="2"/>
      <c r="AI4969" s="2"/>
      <c r="AJ4969" s="2"/>
      <c r="AM4969" s="2"/>
      <c r="AN4969" s="2"/>
      <c r="AO4969" s="2"/>
      <c r="AR4969" s="2"/>
      <c r="AS4969" s="2"/>
      <c r="AT4969" s="2"/>
      <c r="AW4969" s="2"/>
      <c r="AX4969" s="2"/>
      <c r="AY4969" s="2"/>
    </row>
    <row r="4970" spans="8:51" x14ac:dyDescent="0.25">
      <c r="H4970" s="10">
        <v>0.48280000000000001</v>
      </c>
      <c r="I4970" s="45">
        <v>-4.0959999999999998E-4</v>
      </c>
      <c r="J4970" s="45">
        <v>-1.4494E-3</v>
      </c>
      <c r="K4970" s="45">
        <v>1.4494E-3</v>
      </c>
      <c r="L4970" s="11"/>
      <c r="M4970" s="11">
        <v>0.4929</v>
      </c>
      <c r="N4970" s="45">
        <v>-4.4430000000000001E-4</v>
      </c>
      <c r="O4970" s="45">
        <v>-1.5721999999999999E-3</v>
      </c>
      <c r="P4970" s="45">
        <v>1.5721999999999999E-3</v>
      </c>
      <c r="Q4970" s="11"/>
      <c r="R4970" s="11">
        <v>0.50280000000000002</v>
      </c>
      <c r="S4970" s="45">
        <v>-4.7830000000000003E-4</v>
      </c>
      <c r="T4970" s="45">
        <v>-1.6925E-3</v>
      </c>
      <c r="U4970" s="45">
        <v>1.6925E-3</v>
      </c>
      <c r="V4970" s="11"/>
      <c r="W4970" s="11">
        <v>0.41699999999999998</v>
      </c>
      <c r="X4970" s="45">
        <v>-1.827E-4</v>
      </c>
      <c r="Y4970" s="45">
        <v>-6.4650000000000005E-4</v>
      </c>
      <c r="Z4970" s="46">
        <v>6.4650000000000005E-4</v>
      </c>
      <c r="AC4970" s="2"/>
      <c r="AD4970" s="2"/>
      <c r="AE4970" s="2"/>
      <c r="AH4970" s="2"/>
      <c r="AI4970" s="2"/>
      <c r="AJ4970" s="2"/>
      <c r="AM4970" s="2"/>
      <c r="AN4970" s="2"/>
      <c r="AO4970" s="2"/>
      <c r="AR4970" s="2"/>
      <c r="AS4970" s="2"/>
      <c r="AT4970" s="2"/>
      <c r="AW4970" s="2"/>
      <c r="AX4970" s="2"/>
      <c r="AY4970" s="2"/>
    </row>
    <row r="4971" spans="8:51" x14ac:dyDescent="0.25">
      <c r="H4971" s="10">
        <v>0.48280000000000001</v>
      </c>
      <c r="I4971" s="45">
        <v>-4.0999999999999999E-4</v>
      </c>
      <c r="J4971" s="45">
        <v>-1.4507999999999999E-3</v>
      </c>
      <c r="K4971" s="45">
        <v>1.4507999999999999E-3</v>
      </c>
      <c r="L4971" s="11"/>
      <c r="M4971" s="11">
        <v>0.49270000000000003</v>
      </c>
      <c r="N4971" s="45">
        <v>-4.4430000000000001E-4</v>
      </c>
      <c r="O4971" s="45">
        <v>-1.5721999999999999E-3</v>
      </c>
      <c r="P4971" s="45">
        <v>1.5721999999999999E-3</v>
      </c>
      <c r="Q4971" s="11"/>
      <c r="R4971" s="11">
        <v>0.50270000000000004</v>
      </c>
      <c r="S4971" s="45">
        <v>-4.7869999999999998E-4</v>
      </c>
      <c r="T4971" s="45">
        <v>-1.6938999999999999E-3</v>
      </c>
      <c r="U4971" s="45">
        <v>1.6938999999999999E-3</v>
      </c>
      <c r="V4971" s="11"/>
      <c r="W4971" s="11">
        <v>0.41699999999999998</v>
      </c>
      <c r="X4971" s="45">
        <v>-1.83E-4</v>
      </c>
      <c r="Y4971" s="45">
        <v>-6.4756000000000004E-4</v>
      </c>
      <c r="Z4971" s="46">
        <v>6.4756000000000004E-4</v>
      </c>
      <c r="AC4971" s="2"/>
      <c r="AD4971" s="2"/>
      <c r="AE4971" s="2"/>
      <c r="AH4971" s="2"/>
      <c r="AI4971" s="2"/>
      <c r="AJ4971" s="2"/>
      <c r="AM4971" s="2"/>
      <c r="AN4971" s="2"/>
      <c r="AO4971" s="2"/>
      <c r="AR4971" s="2"/>
      <c r="AS4971" s="2"/>
      <c r="AT4971" s="2"/>
      <c r="AW4971" s="2"/>
      <c r="AX4971" s="2"/>
      <c r="AY4971" s="2"/>
    </row>
    <row r="4972" spans="8:51" x14ac:dyDescent="0.25">
      <c r="H4972" s="10">
        <v>0.48270000000000002</v>
      </c>
      <c r="I4972" s="45">
        <v>-4.103E-4</v>
      </c>
      <c r="J4972" s="45">
        <v>-1.4518999999999999E-3</v>
      </c>
      <c r="K4972" s="45">
        <v>1.4518999999999999E-3</v>
      </c>
      <c r="L4972" s="11"/>
      <c r="M4972" s="11">
        <v>0.49270000000000003</v>
      </c>
      <c r="N4972" s="45">
        <v>-4.4470000000000002E-4</v>
      </c>
      <c r="O4972" s="45">
        <v>-1.5736000000000001E-3</v>
      </c>
      <c r="P4972" s="45">
        <v>1.5736000000000001E-3</v>
      </c>
      <c r="Q4972" s="11"/>
      <c r="R4972" s="11">
        <v>0.50270000000000004</v>
      </c>
      <c r="S4972" s="45">
        <v>-4.7909999999999999E-4</v>
      </c>
      <c r="T4972" s="45">
        <v>-1.6953000000000001E-3</v>
      </c>
      <c r="U4972" s="45">
        <v>1.6953000000000001E-3</v>
      </c>
      <c r="V4972" s="11"/>
      <c r="W4972" s="11">
        <v>0.41689999999999999</v>
      </c>
      <c r="X4972" s="45">
        <v>-1.8330000000000001E-4</v>
      </c>
      <c r="Y4972" s="45">
        <v>-6.4862000000000003E-4</v>
      </c>
      <c r="Z4972" s="46">
        <v>6.4862000000000003E-4</v>
      </c>
      <c r="AC4972" s="2"/>
      <c r="AD4972" s="2"/>
      <c r="AE4972" s="2"/>
      <c r="AH4972" s="2"/>
      <c r="AI4972" s="2"/>
      <c r="AJ4972" s="2"/>
      <c r="AM4972" s="2"/>
      <c r="AN4972" s="2"/>
      <c r="AO4972" s="2"/>
      <c r="AR4972" s="2"/>
      <c r="AS4972" s="2"/>
      <c r="AT4972" s="2"/>
      <c r="AW4972" s="2"/>
      <c r="AX4972" s="2"/>
      <c r="AY4972" s="2"/>
    </row>
    <row r="4973" spans="8:51" x14ac:dyDescent="0.25">
      <c r="H4973" s="10">
        <v>0.48259999999999997</v>
      </c>
      <c r="I4973" s="45">
        <v>-4.104E-4</v>
      </c>
      <c r="J4973" s="45">
        <v>-1.4522000000000001E-3</v>
      </c>
      <c r="K4973" s="45">
        <v>1.4522000000000001E-3</v>
      </c>
      <c r="L4973" s="11"/>
      <c r="M4973" s="11">
        <v>0.49259999999999998</v>
      </c>
      <c r="N4973" s="45">
        <v>-4.4490000000000003E-4</v>
      </c>
      <c r="O4973" s="45">
        <v>-1.5743E-3</v>
      </c>
      <c r="P4973" s="45">
        <v>1.5743E-3</v>
      </c>
      <c r="Q4973" s="11"/>
      <c r="R4973" s="11">
        <v>0.50260000000000005</v>
      </c>
      <c r="S4973" s="45">
        <v>-4.795E-4</v>
      </c>
      <c r="T4973" s="45">
        <v>-1.6967E-3</v>
      </c>
      <c r="U4973" s="45">
        <v>1.6967E-3</v>
      </c>
      <c r="V4973" s="11"/>
      <c r="W4973" s="11">
        <v>0.4168</v>
      </c>
      <c r="X4973" s="45">
        <v>-1.8359999999999999E-4</v>
      </c>
      <c r="Y4973" s="45">
        <v>-6.4968000000000003E-4</v>
      </c>
      <c r="Z4973" s="46">
        <v>6.4968000000000003E-4</v>
      </c>
      <c r="AC4973" s="2"/>
      <c r="AD4973" s="2"/>
      <c r="AE4973" s="2"/>
      <c r="AH4973" s="2"/>
      <c r="AI4973" s="2"/>
      <c r="AJ4973" s="2"/>
      <c r="AM4973" s="2"/>
      <c r="AN4973" s="2"/>
      <c r="AO4973" s="2"/>
      <c r="AR4973" s="2"/>
      <c r="AS4973" s="2"/>
      <c r="AT4973" s="2"/>
      <c r="AW4973" s="2"/>
      <c r="AX4973" s="2"/>
      <c r="AY4973" s="2"/>
    </row>
    <row r="4974" spans="8:51" x14ac:dyDescent="0.25">
      <c r="H4974" s="10">
        <v>0.48259999999999997</v>
      </c>
      <c r="I4974" s="45">
        <v>-4.1080000000000001E-4</v>
      </c>
      <c r="J4974" s="45">
        <v>-1.4536E-3</v>
      </c>
      <c r="K4974" s="45">
        <v>1.4536E-3</v>
      </c>
      <c r="L4974" s="11"/>
      <c r="M4974" s="11">
        <v>0.49249999999999999</v>
      </c>
      <c r="N4974" s="45">
        <v>-4.4509999999999998E-4</v>
      </c>
      <c r="O4974" s="45">
        <v>-1.575E-3</v>
      </c>
      <c r="P4974" s="45">
        <v>1.575E-3</v>
      </c>
      <c r="Q4974" s="11"/>
      <c r="R4974" s="11">
        <v>0.50260000000000005</v>
      </c>
      <c r="S4974" s="45">
        <v>-4.7990000000000001E-4</v>
      </c>
      <c r="T4974" s="45">
        <v>-1.6982E-3</v>
      </c>
      <c r="U4974" s="45">
        <v>1.6982E-3</v>
      </c>
      <c r="V4974" s="11"/>
      <c r="W4974" s="11">
        <v>0.4168</v>
      </c>
      <c r="X4974" s="45">
        <v>-1.839E-4</v>
      </c>
      <c r="Y4974" s="45">
        <v>-6.5074000000000002E-4</v>
      </c>
      <c r="Z4974" s="46">
        <v>6.5074000000000002E-4</v>
      </c>
      <c r="AC4974" s="2"/>
      <c r="AD4974" s="2"/>
      <c r="AE4974" s="2"/>
      <c r="AH4974" s="2"/>
      <c r="AI4974" s="2"/>
      <c r="AJ4974" s="2"/>
      <c r="AM4974" s="2"/>
      <c r="AN4974" s="2"/>
      <c r="AO4974" s="2"/>
      <c r="AR4974" s="2"/>
      <c r="AS4974" s="2"/>
      <c r="AT4974" s="2"/>
      <c r="AW4974" s="2"/>
      <c r="AX4974" s="2"/>
      <c r="AY4974" s="2"/>
    </row>
    <row r="4975" spans="8:51" x14ac:dyDescent="0.25">
      <c r="H4975" s="10">
        <v>0.48249999999999998</v>
      </c>
      <c r="I4975" s="45">
        <v>-4.1120000000000002E-4</v>
      </c>
      <c r="J4975" s="45">
        <v>-1.4551E-3</v>
      </c>
      <c r="K4975" s="45">
        <v>1.4551E-3</v>
      </c>
      <c r="L4975" s="11"/>
      <c r="M4975" s="11">
        <v>0.49249999999999999</v>
      </c>
      <c r="N4975" s="45">
        <v>-4.4549999999999999E-4</v>
      </c>
      <c r="O4975" s="45">
        <v>-1.5763999999999999E-3</v>
      </c>
      <c r="P4975" s="45">
        <v>1.5763999999999999E-3</v>
      </c>
      <c r="Q4975" s="11"/>
      <c r="R4975" s="11">
        <v>0.50249999999999995</v>
      </c>
      <c r="S4975" s="45">
        <v>-4.8020000000000002E-4</v>
      </c>
      <c r="T4975" s="45">
        <v>-1.6992000000000001E-3</v>
      </c>
      <c r="U4975" s="45">
        <v>1.6992000000000001E-3</v>
      </c>
      <c r="V4975" s="11"/>
      <c r="W4975" s="11">
        <v>0.41670000000000001</v>
      </c>
      <c r="X4975" s="45">
        <v>-1.8420000000000001E-4</v>
      </c>
      <c r="Y4975" s="45">
        <v>-6.5180000000000001E-4</v>
      </c>
      <c r="Z4975" s="46">
        <v>6.5180000000000001E-4</v>
      </c>
      <c r="AC4975" s="2"/>
      <c r="AD4975" s="2"/>
      <c r="AE4975" s="2"/>
      <c r="AH4975" s="2"/>
      <c r="AI4975" s="2"/>
      <c r="AJ4975" s="2"/>
      <c r="AM4975" s="2"/>
      <c r="AN4975" s="2"/>
      <c r="AO4975" s="2"/>
      <c r="AR4975" s="2"/>
      <c r="AS4975" s="2"/>
      <c r="AT4975" s="2"/>
      <c r="AW4975" s="2"/>
      <c r="AX4975" s="2"/>
      <c r="AY4975" s="2"/>
    </row>
    <row r="4976" spans="8:51" x14ac:dyDescent="0.25">
      <c r="H4976" s="10">
        <v>0.48249999999999998</v>
      </c>
      <c r="I4976" s="45">
        <v>-4.1169999999999998E-4</v>
      </c>
      <c r="J4976" s="45">
        <v>-1.4568000000000001E-3</v>
      </c>
      <c r="K4976" s="45">
        <v>1.4568000000000001E-3</v>
      </c>
      <c r="L4976" s="11"/>
      <c r="M4976" s="11">
        <v>0.49249999999999999</v>
      </c>
      <c r="N4976" s="45">
        <v>-4.46E-4</v>
      </c>
      <c r="O4976" s="45">
        <v>-1.5782000000000001E-3</v>
      </c>
      <c r="P4976" s="45">
        <v>1.5782000000000001E-3</v>
      </c>
      <c r="Q4976" s="11"/>
      <c r="R4976" s="11">
        <v>0.50249999999999995</v>
      </c>
      <c r="S4976" s="45">
        <v>-4.8060000000000003E-4</v>
      </c>
      <c r="T4976" s="45">
        <v>-1.7006E-3</v>
      </c>
      <c r="U4976" s="45">
        <v>1.7006E-3</v>
      </c>
      <c r="V4976" s="11"/>
      <c r="W4976" s="11">
        <v>0.41660000000000003</v>
      </c>
      <c r="X4976" s="45">
        <v>-1.8450000000000001E-4</v>
      </c>
      <c r="Y4976" s="45">
        <v>-6.5286999999999995E-4</v>
      </c>
      <c r="Z4976" s="46">
        <v>6.5286999999999995E-4</v>
      </c>
      <c r="AC4976" s="2"/>
      <c r="AD4976" s="2"/>
      <c r="AE4976" s="2"/>
      <c r="AH4976" s="2"/>
      <c r="AI4976" s="2"/>
      <c r="AJ4976" s="2"/>
      <c r="AM4976" s="2"/>
      <c r="AN4976" s="2"/>
      <c r="AO4976" s="2"/>
      <c r="AR4976" s="2"/>
      <c r="AS4976" s="2"/>
      <c r="AT4976" s="2"/>
      <c r="AW4976" s="2"/>
      <c r="AX4976" s="2"/>
      <c r="AY4976" s="2"/>
    </row>
    <row r="4977" spans="8:51" x14ac:dyDescent="0.25">
      <c r="H4977" s="10">
        <v>0.4824</v>
      </c>
      <c r="I4977" s="45">
        <v>-4.1179999999999998E-4</v>
      </c>
      <c r="J4977" s="45">
        <v>-1.4572000000000001E-3</v>
      </c>
      <c r="K4977" s="45">
        <v>1.4572000000000001E-3</v>
      </c>
      <c r="L4977" s="11"/>
      <c r="M4977" s="11">
        <v>0.49230000000000002</v>
      </c>
      <c r="N4977" s="45">
        <v>-4.461E-4</v>
      </c>
      <c r="O4977" s="45">
        <v>-1.5786000000000001E-3</v>
      </c>
      <c r="P4977" s="45">
        <v>1.5786000000000001E-3</v>
      </c>
      <c r="Q4977" s="11"/>
      <c r="R4977" s="11">
        <v>0.50249999999999995</v>
      </c>
      <c r="S4977" s="45">
        <v>-4.8099999999999998E-4</v>
      </c>
      <c r="T4977" s="45">
        <v>-1.7021E-3</v>
      </c>
      <c r="U4977" s="45">
        <v>1.7021E-3</v>
      </c>
      <c r="V4977" s="11"/>
      <c r="W4977" s="11">
        <v>0.41660000000000003</v>
      </c>
      <c r="X4977" s="45">
        <v>-1.8479999999999999E-4</v>
      </c>
      <c r="Y4977" s="45">
        <v>-6.5393000000000005E-4</v>
      </c>
      <c r="Z4977" s="46">
        <v>6.5393000000000005E-4</v>
      </c>
      <c r="AC4977" s="2"/>
      <c r="AD4977" s="2"/>
      <c r="AE4977" s="2"/>
      <c r="AH4977" s="2"/>
      <c r="AI4977" s="2"/>
      <c r="AJ4977" s="2"/>
      <c r="AM4977" s="2"/>
      <c r="AN4977" s="2"/>
      <c r="AO4977" s="2"/>
      <c r="AR4977" s="2"/>
      <c r="AS4977" s="2"/>
      <c r="AT4977" s="2"/>
      <c r="AW4977" s="2"/>
      <c r="AX4977" s="2"/>
      <c r="AY4977" s="2"/>
    </row>
    <row r="4978" spans="8:51" x14ac:dyDescent="0.25">
      <c r="H4978" s="10">
        <v>0.48230000000000001</v>
      </c>
      <c r="I4978" s="45">
        <v>-4.1199999999999999E-4</v>
      </c>
      <c r="J4978" s="45">
        <v>-1.4579E-3</v>
      </c>
      <c r="K4978" s="45">
        <v>1.4579E-3</v>
      </c>
      <c r="L4978" s="11"/>
      <c r="M4978" s="11">
        <v>0.49230000000000002</v>
      </c>
      <c r="N4978" s="45">
        <v>-4.4640000000000001E-4</v>
      </c>
      <c r="O4978" s="45">
        <v>-1.5796E-3</v>
      </c>
      <c r="P4978" s="45">
        <v>1.5796E-3</v>
      </c>
      <c r="Q4978" s="11"/>
      <c r="R4978" s="11">
        <v>0.50239999999999996</v>
      </c>
      <c r="S4978" s="45">
        <v>-4.8139999999999999E-4</v>
      </c>
      <c r="T4978" s="45">
        <v>-1.7034999999999999E-3</v>
      </c>
      <c r="U4978" s="45">
        <v>1.7034999999999999E-3</v>
      </c>
      <c r="V4978" s="11"/>
      <c r="W4978" s="11">
        <v>0.41649999999999998</v>
      </c>
      <c r="X4978" s="45">
        <v>-1.851E-4</v>
      </c>
      <c r="Y4978" s="45">
        <v>-6.5499000000000004E-4</v>
      </c>
      <c r="Z4978" s="46">
        <v>6.5499000000000004E-4</v>
      </c>
      <c r="AC4978" s="2"/>
      <c r="AD4978" s="2"/>
      <c r="AE4978" s="2"/>
      <c r="AH4978" s="2"/>
      <c r="AI4978" s="2"/>
      <c r="AJ4978" s="2"/>
      <c r="AM4978" s="2"/>
      <c r="AN4978" s="2"/>
      <c r="AO4978" s="2"/>
      <c r="AR4978" s="2"/>
      <c r="AS4978" s="2"/>
      <c r="AT4978" s="2"/>
      <c r="AW4978" s="2"/>
      <c r="AX4978" s="2"/>
      <c r="AY4978" s="2"/>
    </row>
    <row r="4979" spans="8:51" x14ac:dyDescent="0.25">
      <c r="H4979" s="10">
        <v>0.48220000000000002</v>
      </c>
      <c r="I4979" s="45">
        <v>-4.1229999999999999E-4</v>
      </c>
      <c r="J4979" s="45">
        <v>-1.459E-3</v>
      </c>
      <c r="K4979" s="45">
        <v>1.459E-3</v>
      </c>
      <c r="L4979" s="11"/>
      <c r="M4979" s="11">
        <v>0.49220000000000003</v>
      </c>
      <c r="N4979" s="45">
        <v>-4.4680000000000002E-4</v>
      </c>
      <c r="O4979" s="45">
        <v>-1.5809999999999999E-3</v>
      </c>
      <c r="P4979" s="45">
        <v>1.5809999999999999E-3</v>
      </c>
      <c r="Q4979" s="11"/>
      <c r="R4979" s="11">
        <v>0.50239999999999996</v>
      </c>
      <c r="S4979" s="45">
        <v>-4.817E-4</v>
      </c>
      <c r="T4979" s="45">
        <v>-1.7045000000000001E-3</v>
      </c>
      <c r="U4979" s="45">
        <v>1.7045000000000001E-3</v>
      </c>
      <c r="V4979" s="11"/>
      <c r="W4979" s="11">
        <v>0.41639999999999999</v>
      </c>
      <c r="X4979" s="45">
        <v>-1.8540000000000001E-4</v>
      </c>
      <c r="Y4979" s="45">
        <v>-6.5605000000000004E-4</v>
      </c>
      <c r="Z4979" s="46">
        <v>6.5605000000000004E-4</v>
      </c>
      <c r="AC4979" s="2"/>
      <c r="AD4979" s="2"/>
      <c r="AE4979" s="2"/>
      <c r="AH4979" s="2"/>
      <c r="AI4979" s="2"/>
      <c r="AJ4979" s="2"/>
      <c r="AM4979" s="2"/>
      <c r="AN4979" s="2"/>
      <c r="AO4979" s="2"/>
      <c r="AR4979" s="2"/>
      <c r="AS4979" s="2"/>
      <c r="AT4979" s="2"/>
      <c r="AW4979" s="2"/>
      <c r="AX4979" s="2"/>
      <c r="AY4979" s="2"/>
    </row>
    <row r="4980" spans="8:51" x14ac:dyDescent="0.25">
      <c r="H4980" s="10">
        <v>0.48220000000000002</v>
      </c>
      <c r="I4980" s="45">
        <v>-4.126E-4</v>
      </c>
      <c r="J4980" s="45">
        <v>-1.4599999999999999E-3</v>
      </c>
      <c r="K4980" s="45">
        <v>1.4599999999999999E-3</v>
      </c>
      <c r="L4980" s="11"/>
      <c r="M4980" s="11">
        <v>0.49220000000000003</v>
      </c>
      <c r="N4980" s="45">
        <v>-4.4710000000000003E-4</v>
      </c>
      <c r="O4980" s="45">
        <v>-1.5820999999999999E-3</v>
      </c>
      <c r="P4980" s="45">
        <v>1.5820999999999999E-3</v>
      </c>
      <c r="Q4980" s="11"/>
      <c r="R4980" s="11">
        <v>0.50229999999999997</v>
      </c>
      <c r="S4980" s="45">
        <v>-4.8210000000000001E-4</v>
      </c>
      <c r="T4980" s="45">
        <v>-1.7059E-3</v>
      </c>
      <c r="U4980" s="45">
        <v>1.7059E-3</v>
      </c>
      <c r="V4980" s="11"/>
      <c r="W4980" s="11">
        <v>0.41639999999999999</v>
      </c>
      <c r="X4980" s="45">
        <v>-1.8569999999999999E-4</v>
      </c>
      <c r="Y4980" s="45">
        <v>-6.5711000000000003E-4</v>
      </c>
      <c r="Z4980" s="46">
        <v>6.5711000000000003E-4</v>
      </c>
      <c r="AC4980" s="2"/>
      <c r="AD4980" s="2"/>
      <c r="AE4980" s="2"/>
      <c r="AH4980" s="2"/>
      <c r="AI4980" s="2"/>
      <c r="AJ4980" s="2"/>
      <c r="AM4980" s="2"/>
      <c r="AN4980" s="2"/>
      <c r="AO4980" s="2"/>
      <c r="AR4980" s="2"/>
      <c r="AS4980" s="2"/>
      <c r="AT4980" s="2"/>
      <c r="AW4980" s="2"/>
      <c r="AX4980" s="2"/>
      <c r="AY4980" s="2"/>
    </row>
    <row r="4981" spans="8:51" x14ac:dyDescent="0.25">
      <c r="H4981" s="10">
        <v>0.48209999999999997</v>
      </c>
      <c r="I4981" s="45">
        <v>-4.1300000000000001E-4</v>
      </c>
      <c r="J4981" s="45">
        <v>-1.4614000000000001E-3</v>
      </c>
      <c r="K4981" s="45">
        <v>1.4614000000000001E-3</v>
      </c>
      <c r="L4981" s="11"/>
      <c r="M4981" s="11">
        <v>0.49209999999999998</v>
      </c>
      <c r="N4981" s="45">
        <v>-4.4739999999999998E-4</v>
      </c>
      <c r="O4981" s="45">
        <v>-1.5832000000000001E-3</v>
      </c>
      <c r="P4981" s="45">
        <v>1.5832000000000001E-3</v>
      </c>
      <c r="Q4981" s="11"/>
      <c r="R4981" s="11">
        <v>0.50229999999999997</v>
      </c>
      <c r="S4981" s="45">
        <v>-4.8250000000000002E-4</v>
      </c>
      <c r="T4981" s="45">
        <v>-1.7074E-3</v>
      </c>
      <c r="U4981" s="45">
        <v>1.7074E-3</v>
      </c>
      <c r="V4981" s="11"/>
      <c r="W4981" s="11">
        <v>0.4163</v>
      </c>
      <c r="X4981" s="45">
        <v>-1.8599999999999999E-4</v>
      </c>
      <c r="Y4981" s="45">
        <v>-6.5817000000000002E-4</v>
      </c>
      <c r="Z4981" s="46">
        <v>6.5817000000000002E-4</v>
      </c>
      <c r="AC4981" s="2"/>
      <c r="AD4981" s="2"/>
      <c r="AE4981" s="2"/>
      <c r="AH4981" s="2"/>
      <c r="AI4981" s="2"/>
      <c r="AJ4981" s="2"/>
      <c r="AM4981" s="2"/>
      <c r="AN4981" s="2"/>
      <c r="AO4981" s="2"/>
      <c r="AR4981" s="2"/>
      <c r="AS4981" s="2"/>
      <c r="AT4981" s="2"/>
      <c r="AW4981" s="2"/>
      <c r="AX4981" s="2"/>
      <c r="AY4981" s="2"/>
    </row>
    <row r="4982" spans="8:51" x14ac:dyDescent="0.25">
      <c r="H4982" s="10">
        <v>0.48199999999999998</v>
      </c>
      <c r="I4982" s="45">
        <v>-4.1310000000000001E-4</v>
      </c>
      <c r="J4982" s="45">
        <v>-1.4618000000000001E-3</v>
      </c>
      <c r="K4982" s="45">
        <v>1.4618000000000001E-3</v>
      </c>
      <c r="L4982" s="11"/>
      <c r="M4982" s="11">
        <v>0.49199999999999999</v>
      </c>
      <c r="N4982" s="45">
        <v>-4.4769999999999999E-4</v>
      </c>
      <c r="O4982" s="45">
        <v>-1.5842E-3</v>
      </c>
      <c r="P4982" s="45">
        <v>1.5842E-3</v>
      </c>
      <c r="Q4982" s="11"/>
      <c r="R4982" s="11">
        <v>0.50219999999999998</v>
      </c>
      <c r="S4982" s="45">
        <v>-4.8289999999999997E-4</v>
      </c>
      <c r="T4982" s="45">
        <v>-1.7087999999999999E-3</v>
      </c>
      <c r="U4982" s="45">
        <v>1.7087999999999999E-3</v>
      </c>
      <c r="V4982" s="11"/>
      <c r="W4982" s="11">
        <v>0.41620000000000001</v>
      </c>
      <c r="X4982" s="45">
        <v>-1.863E-4</v>
      </c>
      <c r="Y4982" s="45">
        <v>-6.5923999999999996E-4</v>
      </c>
      <c r="Z4982" s="46">
        <v>6.5923999999999996E-4</v>
      </c>
      <c r="AC4982" s="2"/>
      <c r="AD4982" s="2"/>
      <c r="AE4982" s="2"/>
      <c r="AH4982" s="2"/>
      <c r="AI4982" s="2"/>
      <c r="AJ4982" s="2"/>
      <c r="AM4982" s="2"/>
      <c r="AN4982" s="2"/>
      <c r="AO4982" s="2"/>
      <c r="AR4982" s="2"/>
      <c r="AS4982" s="2"/>
      <c r="AT4982" s="2"/>
      <c r="AW4982" s="2"/>
      <c r="AX4982" s="2"/>
      <c r="AY4982" s="2"/>
    </row>
    <row r="4983" spans="8:51" x14ac:dyDescent="0.25">
      <c r="H4983" s="10">
        <v>0.48199999999999998</v>
      </c>
      <c r="I4983" s="45">
        <v>-4.1350000000000002E-4</v>
      </c>
      <c r="J4983" s="45">
        <v>-1.4632E-3</v>
      </c>
      <c r="K4983" s="45">
        <v>1.4632E-3</v>
      </c>
      <c r="L4983" s="11"/>
      <c r="M4983" s="11">
        <v>0.49199999999999999</v>
      </c>
      <c r="N4983" s="45">
        <v>-4.4789999999999999E-4</v>
      </c>
      <c r="O4983" s="45">
        <v>-1.5849E-3</v>
      </c>
      <c r="P4983" s="45">
        <v>1.5849E-3</v>
      </c>
      <c r="Q4983" s="11"/>
      <c r="R4983" s="11">
        <v>0.50219999999999998</v>
      </c>
      <c r="S4983" s="45">
        <v>-4.8329999999999998E-4</v>
      </c>
      <c r="T4983" s="45">
        <v>-1.7102E-3</v>
      </c>
      <c r="U4983" s="45">
        <v>1.7102E-3</v>
      </c>
      <c r="V4983" s="11"/>
      <c r="W4983" s="11">
        <v>0.41620000000000001</v>
      </c>
      <c r="X4983" s="45">
        <v>-1.8660000000000001E-4</v>
      </c>
      <c r="Y4983" s="45">
        <v>-6.6029999999999995E-4</v>
      </c>
      <c r="Z4983" s="46">
        <v>6.6029999999999995E-4</v>
      </c>
      <c r="AC4983" s="2"/>
      <c r="AD4983" s="2"/>
      <c r="AE4983" s="2"/>
      <c r="AH4983" s="2"/>
      <c r="AI4983" s="2"/>
      <c r="AJ4983" s="2"/>
      <c r="AM4983" s="2"/>
      <c r="AN4983" s="2"/>
      <c r="AO4983" s="2"/>
      <c r="AR4983" s="2"/>
      <c r="AS4983" s="2"/>
      <c r="AT4983" s="2"/>
      <c r="AW4983" s="2"/>
      <c r="AX4983" s="2"/>
      <c r="AY4983" s="2"/>
    </row>
    <row r="4984" spans="8:51" x14ac:dyDescent="0.25">
      <c r="H4984" s="10">
        <v>0.4819</v>
      </c>
      <c r="I4984" s="45">
        <v>-4.1370000000000003E-4</v>
      </c>
      <c r="J4984" s="45">
        <v>-1.4639E-3</v>
      </c>
      <c r="K4984" s="45">
        <v>1.4639E-3</v>
      </c>
      <c r="L4984" s="11"/>
      <c r="M4984" s="11">
        <v>0.49180000000000001</v>
      </c>
      <c r="N4984" s="45">
        <v>-4.4789999999999999E-4</v>
      </c>
      <c r="O4984" s="45">
        <v>-1.5849E-3</v>
      </c>
      <c r="P4984" s="45">
        <v>1.5849E-3</v>
      </c>
      <c r="Q4984" s="11"/>
      <c r="R4984" s="11">
        <v>0.50219999999999998</v>
      </c>
      <c r="S4984" s="45">
        <v>-4.8359999999999999E-4</v>
      </c>
      <c r="T4984" s="45">
        <v>-1.7113E-3</v>
      </c>
      <c r="U4984" s="45">
        <v>1.7113E-3</v>
      </c>
      <c r="V4984" s="11"/>
      <c r="W4984" s="11">
        <v>0.41610000000000003</v>
      </c>
      <c r="X4984" s="45">
        <v>-1.8689999999999999E-4</v>
      </c>
      <c r="Y4984" s="45">
        <v>-6.6136000000000005E-4</v>
      </c>
      <c r="Z4984" s="46">
        <v>6.6136000000000005E-4</v>
      </c>
      <c r="AC4984" s="2"/>
      <c r="AD4984" s="2"/>
      <c r="AE4984" s="2"/>
      <c r="AH4984" s="2"/>
      <c r="AI4984" s="2"/>
      <c r="AJ4984" s="2"/>
      <c r="AM4984" s="2"/>
      <c r="AN4984" s="2"/>
      <c r="AO4984" s="2"/>
      <c r="AR4984" s="2"/>
      <c r="AS4984" s="2"/>
      <c r="AT4984" s="2"/>
      <c r="AW4984" s="2"/>
      <c r="AX4984" s="2"/>
      <c r="AY4984" s="2"/>
    </row>
    <row r="4985" spans="8:51" x14ac:dyDescent="0.25">
      <c r="H4985" s="10">
        <v>0.4819</v>
      </c>
      <c r="I4985" s="45">
        <v>-4.1419999999999998E-4</v>
      </c>
      <c r="J4985" s="45">
        <v>-1.4656999999999999E-3</v>
      </c>
      <c r="K4985" s="45">
        <v>1.4656999999999999E-3</v>
      </c>
      <c r="L4985" s="11"/>
      <c r="M4985" s="11">
        <v>0.49180000000000001</v>
      </c>
      <c r="N4985" s="45">
        <v>-4.483E-4</v>
      </c>
      <c r="O4985" s="45">
        <v>-1.5862999999999999E-3</v>
      </c>
      <c r="P4985" s="45">
        <v>1.5862999999999999E-3</v>
      </c>
      <c r="Q4985" s="11"/>
      <c r="R4985" s="11">
        <v>0.50209999999999999</v>
      </c>
      <c r="S4985" s="45">
        <v>-4.84E-4</v>
      </c>
      <c r="T4985" s="45">
        <v>-1.7126999999999999E-3</v>
      </c>
      <c r="U4985" s="45">
        <v>1.7126999999999999E-3</v>
      </c>
      <c r="V4985" s="11"/>
      <c r="W4985" s="11">
        <v>0.41599999999999998</v>
      </c>
      <c r="X4985" s="45">
        <v>-1.872E-4</v>
      </c>
      <c r="Y4985" s="45">
        <v>-6.6242000000000004E-4</v>
      </c>
      <c r="Z4985" s="46">
        <v>6.6242000000000004E-4</v>
      </c>
      <c r="AC4985" s="2"/>
      <c r="AD4985" s="2"/>
      <c r="AE4985" s="2"/>
      <c r="AH4985" s="2"/>
      <c r="AI4985" s="2"/>
      <c r="AJ4985" s="2"/>
      <c r="AM4985" s="2"/>
      <c r="AN4985" s="2"/>
      <c r="AO4985" s="2"/>
      <c r="AR4985" s="2"/>
      <c r="AS4985" s="2"/>
      <c r="AT4985" s="2"/>
      <c r="AW4985" s="2"/>
      <c r="AX4985" s="2"/>
      <c r="AY4985" s="2"/>
    </row>
    <row r="4986" spans="8:51" x14ac:dyDescent="0.25">
      <c r="H4986" s="10">
        <v>0.48180000000000001</v>
      </c>
      <c r="I4986" s="45">
        <v>-4.1439999999999999E-4</v>
      </c>
      <c r="J4986" s="45">
        <v>-1.4664000000000001E-3</v>
      </c>
      <c r="K4986" s="45">
        <v>1.4664000000000001E-3</v>
      </c>
      <c r="L4986" s="11"/>
      <c r="M4986" s="11">
        <v>0.49170000000000003</v>
      </c>
      <c r="N4986" s="45">
        <v>-4.4850000000000001E-4</v>
      </c>
      <c r="O4986" s="45">
        <v>-1.5870000000000001E-3</v>
      </c>
      <c r="P4986" s="45">
        <v>1.5870000000000001E-3</v>
      </c>
      <c r="Q4986" s="11"/>
      <c r="R4986" s="11">
        <v>0.50209999999999999</v>
      </c>
      <c r="S4986" s="45">
        <v>-4.8440000000000001E-4</v>
      </c>
      <c r="T4986" s="45">
        <v>-1.7141000000000001E-3</v>
      </c>
      <c r="U4986" s="45">
        <v>1.7141000000000001E-3</v>
      </c>
      <c r="V4986" s="11"/>
      <c r="W4986" s="11">
        <v>0.41599999999999998</v>
      </c>
      <c r="X4986" s="45">
        <v>-1.875E-4</v>
      </c>
      <c r="Y4986" s="45">
        <v>-6.6348000000000004E-4</v>
      </c>
      <c r="Z4986" s="46">
        <v>6.6348000000000004E-4</v>
      </c>
      <c r="AC4986" s="2"/>
      <c r="AD4986" s="2"/>
      <c r="AE4986" s="2"/>
      <c r="AH4986" s="2"/>
      <c r="AI4986" s="2"/>
      <c r="AJ4986" s="2"/>
      <c r="AM4986" s="2"/>
      <c r="AN4986" s="2"/>
      <c r="AO4986" s="2"/>
      <c r="AR4986" s="2"/>
      <c r="AS4986" s="2"/>
      <c r="AT4986" s="2"/>
      <c r="AW4986" s="2"/>
      <c r="AX4986" s="2"/>
      <c r="AY4986" s="2"/>
    </row>
    <row r="4987" spans="8:51" x14ac:dyDescent="0.25">
      <c r="H4987" s="10">
        <v>0.48170000000000002</v>
      </c>
      <c r="I4987" s="45">
        <v>-4.1459999999999999E-4</v>
      </c>
      <c r="J4987" s="45">
        <v>-1.4671E-3</v>
      </c>
      <c r="K4987" s="45">
        <v>1.4671E-3</v>
      </c>
      <c r="L4987" s="11"/>
      <c r="M4987" s="11">
        <v>0.49159999999999998</v>
      </c>
      <c r="N4987" s="45">
        <v>-4.4890000000000002E-4</v>
      </c>
      <c r="O4987" s="45">
        <v>-1.5885000000000001E-3</v>
      </c>
      <c r="P4987" s="45">
        <v>1.5885000000000001E-3</v>
      </c>
      <c r="Q4987" s="11"/>
      <c r="R4987" s="11">
        <v>0.502</v>
      </c>
      <c r="S4987" s="45">
        <v>-4.8480000000000002E-4</v>
      </c>
      <c r="T4987" s="45">
        <v>-1.7155E-3</v>
      </c>
      <c r="U4987" s="45">
        <v>1.7155E-3</v>
      </c>
      <c r="V4987" s="11"/>
      <c r="W4987" s="11">
        <v>0.41589999999999999</v>
      </c>
      <c r="X4987" s="45">
        <v>-1.8780000000000001E-4</v>
      </c>
      <c r="Y4987" s="45">
        <v>-6.6454000000000003E-4</v>
      </c>
      <c r="Z4987" s="46">
        <v>6.6454000000000003E-4</v>
      </c>
      <c r="AC4987" s="2"/>
      <c r="AD4987" s="2"/>
      <c r="AE4987" s="2"/>
      <c r="AH4987" s="2"/>
      <c r="AI4987" s="2"/>
      <c r="AJ4987" s="2"/>
      <c r="AM4987" s="2"/>
      <c r="AN4987" s="2"/>
      <c r="AO4987" s="2"/>
      <c r="AR4987" s="2"/>
      <c r="AS4987" s="2"/>
      <c r="AT4987" s="2"/>
      <c r="AW4987" s="2"/>
      <c r="AX4987" s="2"/>
      <c r="AY4987" s="2"/>
    </row>
    <row r="4988" spans="8:51" x14ac:dyDescent="0.25">
      <c r="H4988" s="10">
        <v>0.48170000000000002</v>
      </c>
      <c r="I4988" s="45">
        <v>-4.1510000000000001E-4</v>
      </c>
      <c r="J4988" s="45">
        <v>-1.4689E-3</v>
      </c>
      <c r="K4988" s="45">
        <v>1.4689E-3</v>
      </c>
      <c r="L4988" s="11"/>
      <c r="M4988" s="11">
        <v>0.49159999999999998</v>
      </c>
      <c r="N4988" s="45">
        <v>-4.4930000000000002E-4</v>
      </c>
      <c r="O4988" s="45">
        <v>-1.5899E-3</v>
      </c>
      <c r="P4988" s="45">
        <v>1.5899E-3</v>
      </c>
      <c r="Q4988" s="11"/>
      <c r="R4988" s="11">
        <v>0.502</v>
      </c>
      <c r="S4988" s="45">
        <v>-4.8519999999999998E-4</v>
      </c>
      <c r="T4988" s="45">
        <v>-1.7168999999999999E-3</v>
      </c>
      <c r="U4988" s="45">
        <v>1.7168999999999999E-3</v>
      </c>
      <c r="V4988" s="11"/>
      <c r="W4988" s="11">
        <v>0.4158</v>
      </c>
      <c r="X4988" s="45">
        <v>-1.8809999999999999E-4</v>
      </c>
      <c r="Y4988" s="45">
        <v>-6.6560999999999996E-4</v>
      </c>
      <c r="Z4988" s="46">
        <v>6.6560999999999996E-4</v>
      </c>
      <c r="AC4988" s="2"/>
      <c r="AD4988" s="2"/>
      <c r="AE4988" s="2"/>
      <c r="AH4988" s="2"/>
      <c r="AI4988" s="2"/>
      <c r="AJ4988" s="2"/>
      <c r="AM4988" s="2"/>
      <c r="AN4988" s="2"/>
      <c r="AO4988" s="2"/>
      <c r="AR4988" s="2"/>
      <c r="AS4988" s="2"/>
      <c r="AT4988" s="2"/>
      <c r="AW4988" s="2"/>
      <c r="AX4988" s="2"/>
      <c r="AY4988" s="2"/>
    </row>
    <row r="4989" spans="8:51" x14ac:dyDescent="0.25">
      <c r="H4989" s="10">
        <v>0.48159999999999997</v>
      </c>
      <c r="I4989" s="45">
        <v>-4.1530000000000001E-4</v>
      </c>
      <c r="J4989" s="45">
        <v>-1.4695999999999999E-3</v>
      </c>
      <c r="K4989" s="45">
        <v>1.4695999999999999E-3</v>
      </c>
      <c r="L4989" s="11"/>
      <c r="M4989" s="11">
        <v>0.49149999999999999</v>
      </c>
      <c r="N4989" s="45">
        <v>-4.4959999999999998E-4</v>
      </c>
      <c r="O4989" s="45">
        <v>-1.5908999999999999E-3</v>
      </c>
      <c r="P4989" s="45">
        <v>1.5908999999999999E-3</v>
      </c>
      <c r="Q4989" s="11"/>
      <c r="R4989" s="11">
        <v>0.50190000000000001</v>
      </c>
      <c r="S4989" s="45">
        <v>-4.8549999999999998E-4</v>
      </c>
      <c r="T4989" s="45">
        <v>-1.7179999999999999E-3</v>
      </c>
      <c r="U4989" s="45">
        <v>1.7179999999999999E-3</v>
      </c>
      <c r="V4989" s="11"/>
      <c r="W4989" s="11">
        <v>0.4158</v>
      </c>
      <c r="X4989" s="45">
        <v>-1.884E-4</v>
      </c>
      <c r="Y4989" s="45">
        <v>-6.6666999999999996E-4</v>
      </c>
      <c r="Z4989" s="46">
        <v>6.6666999999999996E-4</v>
      </c>
      <c r="AC4989" s="2"/>
      <c r="AD4989" s="2"/>
      <c r="AE4989" s="2"/>
      <c r="AH4989" s="2"/>
      <c r="AI4989" s="2"/>
      <c r="AJ4989" s="2"/>
      <c r="AM4989" s="2"/>
      <c r="AN4989" s="2"/>
      <c r="AO4989" s="2"/>
      <c r="AR4989" s="2"/>
      <c r="AS4989" s="2"/>
      <c r="AT4989" s="2"/>
      <c r="AW4989" s="2"/>
      <c r="AX4989" s="2"/>
      <c r="AY4989" s="2"/>
    </row>
    <row r="4990" spans="8:51" x14ac:dyDescent="0.25">
      <c r="H4990" s="10">
        <v>0.48149999999999998</v>
      </c>
      <c r="I4990" s="45">
        <v>-4.1550000000000002E-4</v>
      </c>
      <c r="J4990" s="45">
        <v>-1.4702999999999999E-3</v>
      </c>
      <c r="K4990" s="45">
        <v>1.4702999999999999E-3</v>
      </c>
      <c r="L4990" s="11"/>
      <c r="M4990" s="11">
        <v>0.49149999999999999</v>
      </c>
      <c r="N4990" s="45">
        <v>-4.4999999999999999E-4</v>
      </c>
      <c r="O4990" s="45">
        <v>-1.5923999999999999E-3</v>
      </c>
      <c r="P4990" s="45">
        <v>1.5923999999999999E-3</v>
      </c>
      <c r="Q4990" s="11"/>
      <c r="R4990" s="11">
        <v>0.50190000000000001</v>
      </c>
      <c r="S4990" s="45">
        <v>-4.8589999999999999E-4</v>
      </c>
      <c r="T4990" s="45">
        <v>-1.7194000000000001E-3</v>
      </c>
      <c r="U4990" s="45">
        <v>1.7194000000000001E-3</v>
      </c>
      <c r="V4990" s="11"/>
      <c r="W4990" s="11">
        <v>0.41570000000000001</v>
      </c>
      <c r="X4990" s="45">
        <v>-1.8870000000000001E-4</v>
      </c>
      <c r="Y4990" s="45">
        <v>-6.6772999999999995E-4</v>
      </c>
      <c r="Z4990" s="46">
        <v>6.6772999999999995E-4</v>
      </c>
      <c r="AC4990" s="2"/>
      <c r="AD4990" s="2"/>
      <c r="AE4990" s="2"/>
      <c r="AH4990" s="2"/>
      <c r="AI4990" s="2"/>
      <c r="AJ4990" s="2"/>
      <c r="AM4990" s="2"/>
      <c r="AN4990" s="2"/>
      <c r="AO4990" s="2"/>
      <c r="AR4990" s="2"/>
      <c r="AS4990" s="2"/>
      <c r="AT4990" s="2"/>
      <c r="AW4990" s="2"/>
      <c r="AX4990" s="2"/>
      <c r="AY4990" s="2"/>
    </row>
    <row r="4991" spans="8:51" x14ac:dyDescent="0.25">
      <c r="H4991" s="10">
        <v>0.48139999999999999</v>
      </c>
      <c r="I4991" s="45">
        <v>-4.1580000000000002E-4</v>
      </c>
      <c r="J4991" s="45">
        <v>-1.4713E-3</v>
      </c>
      <c r="K4991" s="45">
        <v>1.4713E-3</v>
      </c>
      <c r="L4991" s="11"/>
      <c r="M4991" s="11">
        <v>0.4914</v>
      </c>
      <c r="N4991" s="45">
        <v>-4.5019999999999999E-4</v>
      </c>
      <c r="O4991" s="45">
        <v>-1.5931000000000001E-3</v>
      </c>
      <c r="P4991" s="45">
        <v>1.5931000000000001E-3</v>
      </c>
      <c r="Q4991" s="11"/>
      <c r="R4991" s="11">
        <v>0.50190000000000001</v>
      </c>
      <c r="S4991" s="45">
        <v>-4.863E-4</v>
      </c>
      <c r="T4991" s="45">
        <v>-1.7208E-3</v>
      </c>
      <c r="U4991" s="45">
        <v>1.7208E-3</v>
      </c>
      <c r="V4991" s="11"/>
      <c r="W4991" s="11">
        <v>0.41560000000000002</v>
      </c>
      <c r="X4991" s="45">
        <v>-1.8900000000000001E-4</v>
      </c>
      <c r="Y4991" s="45">
        <v>-6.6879000000000005E-4</v>
      </c>
      <c r="Z4991" s="46">
        <v>6.6879000000000005E-4</v>
      </c>
      <c r="AC4991" s="2"/>
      <c r="AD4991" s="2"/>
      <c r="AE4991" s="2"/>
      <c r="AH4991" s="2"/>
      <c r="AI4991" s="2"/>
      <c r="AJ4991" s="2"/>
      <c r="AM4991" s="2"/>
      <c r="AN4991" s="2"/>
      <c r="AO4991" s="2"/>
      <c r="AR4991" s="2"/>
      <c r="AS4991" s="2"/>
      <c r="AT4991" s="2"/>
      <c r="AW4991" s="2"/>
      <c r="AX4991" s="2"/>
      <c r="AY4991" s="2"/>
    </row>
    <row r="4992" spans="8:51" x14ac:dyDescent="0.25">
      <c r="H4992" s="10">
        <v>0.48139999999999999</v>
      </c>
      <c r="I4992" s="45">
        <v>-4.1619999999999998E-4</v>
      </c>
      <c r="J4992" s="45">
        <v>-1.4728E-3</v>
      </c>
      <c r="K4992" s="45">
        <v>1.4728E-3</v>
      </c>
      <c r="L4992" s="11"/>
      <c r="M4992" s="11">
        <v>0.49130000000000001</v>
      </c>
      <c r="N4992" s="45">
        <v>-4.5029999999999999E-4</v>
      </c>
      <c r="O4992" s="45">
        <v>-1.5934E-3</v>
      </c>
      <c r="P4992" s="45">
        <v>1.5934E-3</v>
      </c>
      <c r="Q4992" s="11"/>
      <c r="R4992" s="11">
        <v>0.50180000000000002</v>
      </c>
      <c r="S4992" s="45">
        <v>-4.8670000000000001E-4</v>
      </c>
      <c r="T4992" s="45">
        <v>-1.7221999999999999E-3</v>
      </c>
      <c r="U4992" s="45">
        <v>1.7221999999999999E-3</v>
      </c>
      <c r="V4992" s="11"/>
      <c r="W4992" s="11">
        <v>0.41560000000000002</v>
      </c>
      <c r="X4992" s="45">
        <v>-1.8929999999999999E-4</v>
      </c>
      <c r="Y4992" s="45">
        <v>-6.6985000000000005E-4</v>
      </c>
      <c r="Z4992" s="46">
        <v>6.6985000000000005E-4</v>
      </c>
      <c r="AC4992" s="2"/>
      <c r="AD4992" s="2"/>
      <c r="AE4992" s="2"/>
      <c r="AH4992" s="2"/>
      <c r="AI4992" s="2"/>
      <c r="AJ4992" s="2"/>
      <c r="AM4992" s="2"/>
      <c r="AN4992" s="2"/>
      <c r="AO4992" s="2"/>
      <c r="AR4992" s="2"/>
      <c r="AS4992" s="2"/>
      <c r="AT4992" s="2"/>
      <c r="AW4992" s="2"/>
      <c r="AX4992" s="2"/>
      <c r="AY4992" s="2"/>
    </row>
    <row r="4993" spans="8:51" x14ac:dyDescent="0.25">
      <c r="H4993" s="10">
        <v>0.48130000000000001</v>
      </c>
      <c r="I4993" s="45">
        <v>-4.1639999999999998E-4</v>
      </c>
      <c r="J4993" s="45">
        <v>-1.4735E-3</v>
      </c>
      <c r="K4993" s="45">
        <v>1.4735E-3</v>
      </c>
      <c r="L4993" s="11"/>
      <c r="M4993" s="11">
        <v>0.49120000000000003</v>
      </c>
      <c r="N4993" s="45">
        <v>-4.505E-4</v>
      </c>
      <c r="O4993" s="45">
        <v>-1.5941E-3</v>
      </c>
      <c r="P4993" s="45">
        <v>1.5941E-3</v>
      </c>
      <c r="Q4993" s="11"/>
      <c r="R4993" s="11">
        <v>0.50180000000000002</v>
      </c>
      <c r="S4993" s="45">
        <v>-4.8710000000000002E-4</v>
      </c>
      <c r="T4993" s="45">
        <v>-1.7236E-3</v>
      </c>
      <c r="U4993" s="45">
        <v>1.7236E-3</v>
      </c>
      <c r="V4993" s="11"/>
      <c r="W4993" s="11">
        <v>0.41549999999999998</v>
      </c>
      <c r="X4993" s="45">
        <v>-1.896E-4</v>
      </c>
      <c r="Y4993" s="45">
        <v>-6.7091000000000004E-4</v>
      </c>
      <c r="Z4993" s="46">
        <v>6.7091000000000004E-4</v>
      </c>
      <c r="AC4993" s="2"/>
      <c r="AD4993" s="2"/>
      <c r="AE4993" s="2"/>
      <c r="AH4993" s="2"/>
      <c r="AI4993" s="2"/>
      <c r="AJ4993" s="2"/>
      <c r="AM4993" s="2"/>
      <c r="AN4993" s="2"/>
      <c r="AO4993" s="2"/>
      <c r="AR4993" s="2"/>
      <c r="AS4993" s="2"/>
      <c r="AT4993" s="2"/>
      <c r="AW4993" s="2"/>
      <c r="AX4993" s="2"/>
      <c r="AY4993" s="2"/>
    </row>
    <row r="4994" spans="8:51" x14ac:dyDescent="0.25">
      <c r="H4994" s="10">
        <v>0.48120000000000002</v>
      </c>
      <c r="I4994" s="45">
        <v>-4.1659999999999999E-4</v>
      </c>
      <c r="J4994" s="45">
        <v>-1.4741999999999999E-3</v>
      </c>
      <c r="K4994" s="45">
        <v>1.4741999999999999E-3</v>
      </c>
      <c r="L4994" s="11"/>
      <c r="M4994" s="11">
        <v>0.49109999999999998</v>
      </c>
      <c r="N4994" s="45">
        <v>-4.5080000000000001E-4</v>
      </c>
      <c r="O4994" s="45">
        <v>-1.5952E-3</v>
      </c>
      <c r="P4994" s="45">
        <v>1.5952E-3</v>
      </c>
      <c r="Q4994" s="11"/>
      <c r="R4994" s="11">
        <v>0.50170000000000003</v>
      </c>
      <c r="S4994" s="45">
        <v>-4.8739999999999998E-4</v>
      </c>
      <c r="T4994" s="45">
        <v>-1.7247E-3</v>
      </c>
      <c r="U4994" s="45">
        <v>1.7247E-3</v>
      </c>
      <c r="V4994" s="11"/>
      <c r="W4994" s="11">
        <v>0.41539999999999999</v>
      </c>
      <c r="X4994" s="45">
        <v>-1.8990000000000001E-4</v>
      </c>
      <c r="Y4994" s="45">
        <v>-6.7197000000000003E-4</v>
      </c>
      <c r="Z4994" s="46">
        <v>6.7197000000000003E-4</v>
      </c>
      <c r="AC4994" s="2"/>
      <c r="AD4994" s="2"/>
      <c r="AE4994" s="2"/>
      <c r="AH4994" s="2"/>
      <c r="AI4994" s="2"/>
      <c r="AJ4994" s="2"/>
      <c r="AM4994" s="2"/>
      <c r="AN4994" s="2"/>
      <c r="AO4994" s="2"/>
      <c r="AR4994" s="2"/>
      <c r="AS4994" s="2"/>
      <c r="AT4994" s="2"/>
      <c r="AW4994" s="2"/>
      <c r="AX4994" s="2"/>
      <c r="AY4994" s="2"/>
    </row>
    <row r="4995" spans="8:51" x14ac:dyDescent="0.25">
      <c r="H4995" s="10">
        <v>0.48110000000000003</v>
      </c>
      <c r="I4995" s="45">
        <v>-4.169E-4</v>
      </c>
      <c r="J4995" s="45">
        <v>-1.4752000000000001E-3</v>
      </c>
      <c r="K4995" s="45">
        <v>1.4752000000000001E-3</v>
      </c>
      <c r="L4995" s="11"/>
      <c r="M4995" s="11">
        <v>0.49099999999999999</v>
      </c>
      <c r="N4995" s="45">
        <v>-4.5110000000000001E-4</v>
      </c>
      <c r="O4995" s="45">
        <v>-1.5962000000000001E-3</v>
      </c>
      <c r="P4995" s="45">
        <v>1.5962000000000001E-3</v>
      </c>
      <c r="Q4995" s="11"/>
      <c r="R4995" s="11">
        <v>0.50170000000000003</v>
      </c>
      <c r="S4995" s="45">
        <v>-4.8779999999999998E-4</v>
      </c>
      <c r="T4995" s="45">
        <v>-1.7260999999999999E-3</v>
      </c>
      <c r="U4995" s="45">
        <v>1.7260999999999999E-3</v>
      </c>
      <c r="V4995" s="11"/>
      <c r="W4995" s="11">
        <v>0.41539999999999999</v>
      </c>
      <c r="X4995" s="45">
        <v>-1.9019999999999999E-4</v>
      </c>
      <c r="Y4995" s="45">
        <v>-6.7303999999999997E-4</v>
      </c>
      <c r="Z4995" s="46">
        <v>6.7303999999999997E-4</v>
      </c>
      <c r="AC4995" s="2"/>
      <c r="AD4995" s="2"/>
      <c r="AE4995" s="2"/>
      <c r="AH4995" s="2"/>
      <c r="AI4995" s="2"/>
      <c r="AJ4995" s="2"/>
      <c r="AM4995" s="2"/>
      <c r="AN4995" s="2"/>
      <c r="AO4995" s="2"/>
      <c r="AR4995" s="2"/>
      <c r="AS4995" s="2"/>
      <c r="AT4995" s="2"/>
      <c r="AW4995" s="2"/>
      <c r="AX4995" s="2"/>
      <c r="AY4995" s="2"/>
    </row>
    <row r="4996" spans="8:51" x14ac:dyDescent="0.25">
      <c r="H4996" s="10">
        <v>0.48110000000000003</v>
      </c>
      <c r="I4996" s="45">
        <v>-4.1730000000000001E-4</v>
      </c>
      <c r="J4996" s="45">
        <v>-1.4766E-3</v>
      </c>
      <c r="K4996" s="45">
        <v>1.4766E-3</v>
      </c>
      <c r="L4996" s="11"/>
      <c r="M4996" s="11">
        <v>0.4909</v>
      </c>
      <c r="N4996" s="45">
        <v>-4.5130000000000002E-4</v>
      </c>
      <c r="O4996" s="45">
        <v>-1.5969999999999999E-3</v>
      </c>
      <c r="P4996" s="45">
        <v>1.5969999999999999E-3</v>
      </c>
      <c r="Q4996" s="11"/>
      <c r="R4996" s="11">
        <v>0.50160000000000005</v>
      </c>
      <c r="S4996" s="45">
        <v>-4.8819999999999999E-4</v>
      </c>
      <c r="T4996" s="45">
        <v>-1.7275000000000001E-3</v>
      </c>
      <c r="U4996" s="45">
        <v>1.7275000000000001E-3</v>
      </c>
      <c r="V4996" s="11"/>
      <c r="W4996" s="11">
        <v>0.4153</v>
      </c>
      <c r="X4996" s="45">
        <v>-1.905E-4</v>
      </c>
      <c r="Y4996" s="45">
        <v>-6.7409999999999996E-4</v>
      </c>
      <c r="Z4996" s="46">
        <v>6.7409999999999996E-4</v>
      </c>
      <c r="AC4996" s="2"/>
      <c r="AD4996" s="2"/>
      <c r="AE4996" s="2"/>
      <c r="AH4996" s="2"/>
      <c r="AI4996" s="2"/>
      <c r="AJ4996" s="2"/>
      <c r="AM4996" s="2"/>
      <c r="AN4996" s="2"/>
      <c r="AO4996" s="2"/>
      <c r="AR4996" s="2"/>
      <c r="AS4996" s="2"/>
      <c r="AT4996" s="2"/>
      <c r="AW4996" s="2"/>
      <c r="AX4996" s="2"/>
      <c r="AY4996" s="2"/>
    </row>
    <row r="4997" spans="8:51" x14ac:dyDescent="0.25">
      <c r="H4997" s="10">
        <v>0.48099999999999998</v>
      </c>
      <c r="I4997" s="45">
        <v>-4.1760000000000001E-4</v>
      </c>
      <c r="J4997" s="45">
        <v>-1.4777E-3</v>
      </c>
      <c r="K4997" s="45">
        <v>1.4777E-3</v>
      </c>
      <c r="L4997" s="11"/>
      <c r="M4997" s="11">
        <v>0.49099999999999999</v>
      </c>
      <c r="N4997" s="45">
        <v>-4.5189999999999998E-4</v>
      </c>
      <c r="O4997" s="45">
        <v>-1.5991E-3</v>
      </c>
      <c r="P4997" s="45">
        <v>1.5991E-3</v>
      </c>
      <c r="Q4997" s="11"/>
      <c r="R4997" s="11">
        <v>0.50160000000000005</v>
      </c>
      <c r="S4997" s="45">
        <v>-4.8859999999999995E-4</v>
      </c>
      <c r="T4997" s="45">
        <v>-1.7289E-3</v>
      </c>
      <c r="U4997" s="45">
        <v>1.7289E-3</v>
      </c>
      <c r="V4997" s="11"/>
      <c r="W4997" s="11">
        <v>0.4153</v>
      </c>
      <c r="X4997" s="45">
        <v>-1.908E-4</v>
      </c>
      <c r="Y4997" s="45">
        <v>-6.7515999999999995E-4</v>
      </c>
      <c r="Z4997" s="46">
        <v>6.7515999999999995E-4</v>
      </c>
      <c r="AC4997" s="2"/>
      <c r="AD4997" s="2"/>
      <c r="AE4997" s="2"/>
      <c r="AH4997" s="2"/>
      <c r="AI4997" s="2"/>
      <c r="AJ4997" s="2"/>
      <c r="AM4997" s="2"/>
      <c r="AN4997" s="2"/>
      <c r="AO4997" s="2"/>
      <c r="AR4997" s="2"/>
      <c r="AS4997" s="2"/>
      <c r="AT4997" s="2"/>
      <c r="AW4997" s="2"/>
      <c r="AX4997" s="2"/>
      <c r="AY4997" s="2"/>
    </row>
    <row r="4998" spans="8:51" x14ac:dyDescent="0.25">
      <c r="H4998" s="10">
        <v>0.48089999999999999</v>
      </c>
      <c r="I4998" s="45">
        <v>-4.1780000000000002E-4</v>
      </c>
      <c r="J4998" s="45">
        <v>-1.4783999999999999E-3</v>
      </c>
      <c r="K4998" s="45">
        <v>1.4783999999999999E-3</v>
      </c>
      <c r="L4998" s="11"/>
      <c r="M4998" s="11">
        <v>0.4909</v>
      </c>
      <c r="N4998" s="45">
        <v>-4.5219999999999999E-4</v>
      </c>
      <c r="O4998" s="45">
        <v>-1.6000999999999999E-3</v>
      </c>
      <c r="P4998" s="45">
        <v>1.6000999999999999E-3</v>
      </c>
      <c r="Q4998" s="11"/>
      <c r="R4998" s="11">
        <v>0.50160000000000005</v>
      </c>
      <c r="S4998" s="45">
        <v>-4.8899999999999996E-4</v>
      </c>
      <c r="T4998" s="45">
        <v>-1.7304E-3</v>
      </c>
      <c r="U4998" s="45">
        <v>1.7304E-3</v>
      </c>
      <c r="V4998" s="11"/>
      <c r="W4998" s="11">
        <v>0.41520000000000001</v>
      </c>
      <c r="X4998" s="45">
        <v>-1.9110000000000001E-4</v>
      </c>
      <c r="Y4998" s="45">
        <v>-6.7621999999999995E-4</v>
      </c>
      <c r="Z4998" s="46">
        <v>6.7621999999999995E-4</v>
      </c>
      <c r="AC4998" s="2"/>
      <c r="AD4998" s="2"/>
      <c r="AE4998" s="2"/>
      <c r="AH4998" s="2"/>
      <c r="AI4998" s="2"/>
      <c r="AJ4998" s="2"/>
      <c r="AM4998" s="2"/>
      <c r="AN4998" s="2"/>
      <c r="AO4998" s="2"/>
      <c r="AR4998" s="2"/>
      <c r="AS4998" s="2"/>
      <c r="AT4998" s="2"/>
      <c r="AW4998" s="2"/>
      <c r="AX4998" s="2"/>
      <c r="AY4998" s="2"/>
    </row>
    <row r="4999" spans="8:51" x14ac:dyDescent="0.25">
      <c r="H4999" s="10">
        <v>0.48089999999999999</v>
      </c>
      <c r="I4999" s="45">
        <v>-4.1819999999999997E-4</v>
      </c>
      <c r="J4999" s="45">
        <v>-1.4798000000000001E-3</v>
      </c>
      <c r="K4999" s="45">
        <v>1.4798000000000001E-3</v>
      </c>
      <c r="L4999" s="11"/>
      <c r="M4999" s="11">
        <v>0.49080000000000001</v>
      </c>
      <c r="N4999" s="45">
        <v>-4.5229999999999999E-4</v>
      </c>
      <c r="O4999" s="45">
        <v>-1.6004999999999999E-3</v>
      </c>
      <c r="P4999" s="45">
        <v>1.6004999999999999E-3</v>
      </c>
      <c r="Q4999" s="11"/>
      <c r="R4999" s="11">
        <v>0.50149999999999995</v>
      </c>
      <c r="S4999" s="45">
        <v>-4.8930000000000002E-4</v>
      </c>
      <c r="T4999" s="45">
        <v>-1.7313999999999999E-3</v>
      </c>
      <c r="U4999" s="45">
        <v>1.7313999999999999E-3</v>
      </c>
      <c r="V4999" s="11"/>
      <c r="W4999" s="11">
        <v>0.41510000000000002</v>
      </c>
      <c r="X4999" s="45">
        <v>-1.9139999999999999E-4</v>
      </c>
      <c r="Y4999" s="45">
        <v>-6.7728000000000005E-4</v>
      </c>
      <c r="Z4999" s="46">
        <v>6.7728000000000005E-4</v>
      </c>
      <c r="AC4999" s="2"/>
      <c r="AD4999" s="2"/>
      <c r="AE4999" s="2"/>
      <c r="AH4999" s="2"/>
      <c r="AI4999" s="2"/>
      <c r="AJ4999" s="2"/>
      <c r="AM4999" s="2"/>
      <c r="AN4999" s="2"/>
      <c r="AO4999" s="2"/>
      <c r="AR4999" s="2"/>
      <c r="AS4999" s="2"/>
      <c r="AT4999" s="2"/>
      <c r="AW4999" s="2"/>
      <c r="AX4999" s="2"/>
      <c r="AY4999" s="2"/>
    </row>
    <row r="5000" spans="8:51" x14ac:dyDescent="0.25">
      <c r="H5000" s="10">
        <v>0.48089999999999999</v>
      </c>
      <c r="I5000" s="45">
        <v>-4.1859999999999998E-4</v>
      </c>
      <c r="J5000" s="45">
        <v>-1.4812E-3</v>
      </c>
      <c r="K5000" s="45">
        <v>1.4812E-3</v>
      </c>
      <c r="L5000" s="11"/>
      <c r="M5000" s="11">
        <v>0.49070000000000003</v>
      </c>
      <c r="N5000" s="45">
        <v>-4.5239999999999999E-4</v>
      </c>
      <c r="O5000" s="45">
        <v>-1.6008000000000001E-3</v>
      </c>
      <c r="P5000" s="45">
        <v>1.6008000000000001E-3</v>
      </c>
      <c r="Q5000" s="11"/>
      <c r="R5000" s="11">
        <v>0.50149999999999995</v>
      </c>
      <c r="S5000" s="45">
        <v>-4.8970000000000003E-4</v>
      </c>
      <c r="T5000" s="45">
        <v>-1.7328000000000001E-3</v>
      </c>
      <c r="U5000" s="45">
        <v>1.7328000000000001E-3</v>
      </c>
      <c r="V5000" s="11"/>
      <c r="W5000" s="11">
        <v>0.41510000000000002</v>
      </c>
      <c r="X5000" s="45">
        <v>-1.917E-4</v>
      </c>
      <c r="Y5000" s="45">
        <v>-6.7834000000000004E-4</v>
      </c>
      <c r="Z5000" s="46">
        <v>6.7834000000000004E-4</v>
      </c>
      <c r="AC5000" s="2"/>
      <c r="AD5000" s="2"/>
      <c r="AE5000" s="2"/>
      <c r="AH5000" s="2"/>
      <c r="AI5000" s="2"/>
      <c r="AJ5000" s="2"/>
      <c r="AM5000" s="2"/>
      <c r="AN5000" s="2"/>
      <c r="AO5000" s="2"/>
      <c r="AR5000" s="2"/>
      <c r="AS5000" s="2"/>
      <c r="AT5000" s="2"/>
      <c r="AW5000" s="2"/>
      <c r="AX5000" s="2"/>
      <c r="AY5000" s="2"/>
    </row>
    <row r="5001" spans="8:51" x14ac:dyDescent="0.25">
      <c r="H5001" s="10">
        <v>0.48070000000000002</v>
      </c>
      <c r="I5001" s="45">
        <v>-4.1869999999999999E-4</v>
      </c>
      <c r="J5001" s="45">
        <v>-1.4816E-3</v>
      </c>
      <c r="K5001" s="45">
        <v>1.4816E-3</v>
      </c>
      <c r="L5001" s="11"/>
      <c r="M5001" s="11">
        <v>0.49059999999999998</v>
      </c>
      <c r="N5001" s="45">
        <v>-4.527E-4</v>
      </c>
      <c r="O5001" s="45">
        <v>-1.6019000000000001E-3</v>
      </c>
      <c r="P5001" s="45">
        <v>1.6019000000000001E-3</v>
      </c>
      <c r="Q5001" s="11"/>
      <c r="R5001" s="11">
        <v>0.50139999999999996</v>
      </c>
      <c r="S5001" s="45">
        <v>-4.9010000000000004E-4</v>
      </c>
      <c r="T5001" s="45">
        <v>-1.7343E-3</v>
      </c>
      <c r="U5001" s="45">
        <v>1.7343E-3</v>
      </c>
      <c r="V5001" s="11"/>
      <c r="W5001" s="11">
        <v>0.41499999999999998</v>
      </c>
      <c r="X5001" s="45">
        <v>-1.92E-4</v>
      </c>
      <c r="Y5001" s="45">
        <v>-6.7940999999999997E-4</v>
      </c>
      <c r="Z5001" s="46">
        <v>6.7940999999999997E-4</v>
      </c>
      <c r="AC5001" s="2"/>
      <c r="AD5001" s="2"/>
      <c r="AE5001" s="2"/>
      <c r="AH5001" s="2"/>
      <c r="AI5001" s="2"/>
      <c r="AJ5001" s="2"/>
      <c r="AM5001" s="2"/>
      <c r="AN5001" s="2"/>
      <c r="AO5001" s="2"/>
      <c r="AR5001" s="2"/>
      <c r="AS5001" s="2"/>
      <c r="AT5001" s="2"/>
      <c r="AW5001" s="2"/>
      <c r="AX5001" s="2"/>
      <c r="AY5001" s="2"/>
    </row>
    <row r="5002" spans="8:51" x14ac:dyDescent="0.25">
      <c r="H5002" s="10">
        <v>0.48060000000000003</v>
      </c>
      <c r="I5002" s="45">
        <v>-4.1889999999999999E-4</v>
      </c>
      <c r="J5002" s="45">
        <v>-1.4823E-3</v>
      </c>
      <c r="K5002" s="45">
        <v>1.4823E-3</v>
      </c>
      <c r="L5002" s="11"/>
      <c r="M5002" s="11">
        <v>0.49059999999999998</v>
      </c>
      <c r="N5002" s="45">
        <v>-4.5330000000000001E-4</v>
      </c>
      <c r="O5002" s="45">
        <v>-1.604E-3</v>
      </c>
      <c r="P5002" s="45">
        <v>1.604E-3</v>
      </c>
      <c r="Q5002" s="11"/>
      <c r="R5002" s="11">
        <v>0.50139999999999996</v>
      </c>
      <c r="S5002" s="45">
        <v>-4.9050000000000005E-4</v>
      </c>
      <c r="T5002" s="45">
        <v>-1.7357E-3</v>
      </c>
      <c r="U5002" s="45">
        <v>1.7357E-3</v>
      </c>
      <c r="V5002" s="11"/>
      <c r="W5002" s="11">
        <v>0.41489999999999999</v>
      </c>
      <c r="X5002" s="45">
        <v>-1.9230000000000001E-4</v>
      </c>
      <c r="Y5002" s="45">
        <v>-6.8046999999999997E-4</v>
      </c>
      <c r="Z5002" s="46">
        <v>6.8046999999999997E-4</v>
      </c>
      <c r="AC5002" s="2"/>
      <c r="AD5002" s="2"/>
      <c r="AE5002" s="2"/>
      <c r="AH5002" s="2"/>
      <c r="AI5002" s="2"/>
      <c r="AJ5002" s="2"/>
      <c r="AM5002" s="2"/>
      <c r="AN5002" s="2"/>
      <c r="AO5002" s="2"/>
      <c r="AR5002" s="2"/>
      <c r="AS5002" s="2"/>
      <c r="AT5002" s="2"/>
      <c r="AW5002" s="2"/>
      <c r="AX5002" s="2"/>
      <c r="AY5002" s="2"/>
    </row>
    <row r="5003" spans="8:51" x14ac:dyDescent="0.25">
      <c r="H5003" s="10">
        <v>0.48060000000000003</v>
      </c>
      <c r="I5003" s="45">
        <v>-4.193E-4</v>
      </c>
      <c r="J5003" s="45">
        <v>-1.4836999999999999E-3</v>
      </c>
      <c r="K5003" s="45">
        <v>1.4836999999999999E-3</v>
      </c>
      <c r="L5003" s="11"/>
      <c r="M5003" s="11">
        <v>0.49049999999999999</v>
      </c>
      <c r="N5003" s="45">
        <v>-4.5350000000000002E-4</v>
      </c>
      <c r="O5003" s="45">
        <v>-1.6046999999999999E-3</v>
      </c>
      <c r="P5003" s="45">
        <v>1.6046999999999999E-3</v>
      </c>
      <c r="Q5003" s="11"/>
      <c r="R5003" s="11">
        <v>0.50139999999999996</v>
      </c>
      <c r="S5003" s="45">
        <v>-4.9089999999999995E-4</v>
      </c>
      <c r="T5003" s="45">
        <v>-1.7371000000000001E-3</v>
      </c>
      <c r="U5003" s="45">
        <v>1.7371000000000001E-3</v>
      </c>
      <c r="V5003" s="11"/>
      <c r="W5003" s="11">
        <v>0.41489999999999999</v>
      </c>
      <c r="X5003" s="45">
        <v>-1.9259999999999999E-4</v>
      </c>
      <c r="Y5003" s="45">
        <v>-6.8152999999999996E-4</v>
      </c>
      <c r="Z5003" s="46">
        <v>6.8152999999999996E-4</v>
      </c>
      <c r="AC5003" s="2"/>
      <c r="AD5003" s="2"/>
      <c r="AE5003" s="2"/>
      <c r="AH5003" s="2"/>
      <c r="AI5003" s="2"/>
      <c r="AJ5003" s="2"/>
      <c r="AM5003" s="2"/>
      <c r="AN5003" s="2"/>
      <c r="AO5003" s="2"/>
      <c r="AR5003" s="2"/>
      <c r="AS5003" s="2"/>
      <c r="AT5003" s="2"/>
      <c r="AW5003" s="2"/>
      <c r="AX5003" s="2"/>
      <c r="AY5003" s="2"/>
    </row>
    <row r="5004" spans="8:51" x14ac:dyDescent="0.25">
      <c r="H5004" s="10">
        <v>0.48049999999999998</v>
      </c>
      <c r="I5004" s="45">
        <v>-4.194E-4</v>
      </c>
      <c r="J5004" s="45">
        <v>-1.4840999999999999E-3</v>
      </c>
      <c r="K5004" s="45">
        <v>1.4840999999999999E-3</v>
      </c>
      <c r="L5004" s="11"/>
      <c r="M5004" s="11">
        <v>0.49049999999999999</v>
      </c>
      <c r="N5004" s="45">
        <v>-4.5389999999999997E-4</v>
      </c>
      <c r="O5004" s="45">
        <v>-1.6061999999999999E-3</v>
      </c>
      <c r="P5004" s="45">
        <v>1.6061999999999999E-3</v>
      </c>
      <c r="Q5004" s="11"/>
      <c r="R5004" s="11">
        <v>0.50129999999999997</v>
      </c>
      <c r="S5004" s="45">
        <v>-4.9120000000000001E-4</v>
      </c>
      <c r="T5004" s="45">
        <v>-1.7381E-3</v>
      </c>
      <c r="U5004" s="45">
        <v>1.7381E-3</v>
      </c>
      <c r="V5004" s="11"/>
      <c r="W5004" s="11">
        <v>0.4148</v>
      </c>
      <c r="X5004" s="45">
        <v>-1.929E-4</v>
      </c>
      <c r="Y5004" s="45">
        <v>-6.8258999999999995E-4</v>
      </c>
      <c r="Z5004" s="46">
        <v>6.8258999999999995E-4</v>
      </c>
      <c r="AC5004" s="2"/>
      <c r="AD5004" s="2"/>
      <c r="AE5004" s="2"/>
      <c r="AH5004" s="2"/>
      <c r="AI5004" s="2"/>
      <c r="AJ5004" s="2"/>
      <c r="AM5004" s="2"/>
      <c r="AN5004" s="2"/>
      <c r="AO5004" s="2"/>
      <c r="AR5004" s="2"/>
      <c r="AS5004" s="2"/>
      <c r="AT5004" s="2"/>
      <c r="AW5004" s="2"/>
      <c r="AX5004" s="2"/>
      <c r="AY5004" s="2"/>
    </row>
    <row r="5005" spans="8:51" x14ac:dyDescent="0.25">
      <c r="H5005" s="10">
        <v>0.48039999999999999</v>
      </c>
      <c r="I5005" s="45">
        <v>-4.1960000000000001E-4</v>
      </c>
      <c r="J5005" s="45">
        <v>-1.4848000000000001E-3</v>
      </c>
      <c r="K5005" s="45">
        <v>1.4848000000000001E-3</v>
      </c>
      <c r="L5005" s="11"/>
      <c r="M5005" s="11">
        <v>0.4904</v>
      </c>
      <c r="N5005" s="45">
        <v>-4.5409999999999998E-4</v>
      </c>
      <c r="O5005" s="45">
        <v>-1.6069000000000001E-3</v>
      </c>
      <c r="P5005" s="45">
        <v>1.6069000000000001E-3</v>
      </c>
      <c r="Q5005" s="11"/>
      <c r="R5005" s="11">
        <v>0.50129999999999997</v>
      </c>
      <c r="S5005" s="45">
        <v>-4.9160000000000002E-4</v>
      </c>
      <c r="T5005" s="45">
        <v>-1.7396E-3</v>
      </c>
      <c r="U5005" s="45">
        <v>1.7396E-3</v>
      </c>
      <c r="V5005" s="11"/>
      <c r="W5005" s="11">
        <v>0.41470000000000001</v>
      </c>
      <c r="X5005" s="45">
        <v>-1.9320000000000001E-4</v>
      </c>
      <c r="Y5005" s="45">
        <v>-6.8364999999999995E-4</v>
      </c>
      <c r="Z5005" s="46">
        <v>6.8364999999999995E-4</v>
      </c>
      <c r="AC5005" s="2"/>
      <c r="AD5005" s="2"/>
      <c r="AE5005" s="2"/>
      <c r="AH5005" s="2"/>
      <c r="AI5005" s="2"/>
      <c r="AJ5005" s="2"/>
      <c r="AM5005" s="2"/>
      <c r="AN5005" s="2"/>
      <c r="AO5005" s="2"/>
      <c r="AR5005" s="2"/>
      <c r="AS5005" s="2"/>
      <c r="AT5005" s="2"/>
      <c r="AW5005" s="2"/>
      <c r="AX5005" s="2"/>
      <c r="AY5005" s="2"/>
    </row>
    <row r="5006" spans="8:51" x14ac:dyDescent="0.25">
      <c r="H5006" s="10">
        <v>0.4803</v>
      </c>
      <c r="I5006" s="45">
        <v>-4.1980000000000001E-4</v>
      </c>
      <c r="J5006" s="45">
        <v>-1.4855000000000001E-3</v>
      </c>
      <c r="K5006" s="45">
        <v>1.4855000000000001E-3</v>
      </c>
      <c r="L5006" s="11"/>
      <c r="M5006" s="11">
        <v>0.49020000000000002</v>
      </c>
      <c r="N5006" s="45">
        <v>-4.5409999999999998E-4</v>
      </c>
      <c r="O5006" s="45">
        <v>-1.6069000000000001E-3</v>
      </c>
      <c r="P5006" s="45">
        <v>1.6069000000000001E-3</v>
      </c>
      <c r="Q5006" s="11"/>
      <c r="R5006" s="11">
        <v>0.50119999999999998</v>
      </c>
      <c r="S5006" s="45">
        <v>-4.9200000000000003E-4</v>
      </c>
      <c r="T5006" s="45">
        <v>-1.7409999999999999E-3</v>
      </c>
      <c r="U5006" s="45">
        <v>1.7409999999999999E-3</v>
      </c>
      <c r="V5006" s="11"/>
      <c r="W5006" s="11">
        <v>0.41470000000000001</v>
      </c>
      <c r="X5006" s="45">
        <v>-1.9349999999999999E-4</v>
      </c>
      <c r="Y5006" s="45">
        <v>-6.8471000000000005E-4</v>
      </c>
      <c r="Z5006" s="46">
        <v>6.8471000000000005E-4</v>
      </c>
      <c r="AC5006" s="2"/>
      <c r="AD5006" s="2"/>
      <c r="AE5006" s="2"/>
      <c r="AH5006" s="2"/>
      <c r="AI5006" s="2"/>
      <c r="AJ5006" s="2"/>
      <c r="AM5006" s="2"/>
      <c r="AN5006" s="2"/>
      <c r="AO5006" s="2"/>
      <c r="AR5006" s="2"/>
      <c r="AS5006" s="2"/>
      <c r="AT5006" s="2"/>
      <c r="AW5006" s="2"/>
      <c r="AX5006" s="2"/>
      <c r="AY5006" s="2"/>
    </row>
    <row r="5007" spans="8:51" x14ac:dyDescent="0.25">
      <c r="H5007" s="10">
        <v>0.4803</v>
      </c>
      <c r="I5007" s="45">
        <v>-4.2030000000000002E-4</v>
      </c>
      <c r="J5007" s="45">
        <v>-1.4873E-3</v>
      </c>
      <c r="K5007" s="45">
        <v>1.4873E-3</v>
      </c>
      <c r="L5007" s="11"/>
      <c r="M5007" s="11">
        <v>0.49030000000000001</v>
      </c>
      <c r="N5007" s="45">
        <v>-4.5469999999999999E-4</v>
      </c>
      <c r="O5007" s="45">
        <v>-1.609E-3</v>
      </c>
      <c r="P5007" s="45">
        <v>1.609E-3</v>
      </c>
      <c r="Q5007" s="11"/>
      <c r="R5007" s="11">
        <v>0.50119999999999998</v>
      </c>
      <c r="S5007" s="45">
        <v>-4.9240000000000004E-4</v>
      </c>
      <c r="T5007" s="45">
        <v>-1.7424000000000001E-3</v>
      </c>
      <c r="U5007" s="45">
        <v>1.7424000000000001E-3</v>
      </c>
      <c r="V5007" s="11"/>
      <c r="W5007" s="11">
        <v>0.41460000000000002</v>
      </c>
      <c r="X5007" s="45">
        <v>-1.9379999999999999E-4</v>
      </c>
      <c r="Y5007" s="45">
        <v>-6.8577000000000004E-4</v>
      </c>
      <c r="Z5007" s="46">
        <v>6.8577000000000004E-4</v>
      </c>
      <c r="AC5007" s="2"/>
      <c r="AD5007" s="2"/>
      <c r="AE5007" s="2"/>
      <c r="AH5007" s="2"/>
      <c r="AI5007" s="2"/>
      <c r="AJ5007" s="2"/>
      <c r="AM5007" s="2"/>
      <c r="AN5007" s="2"/>
      <c r="AO5007" s="2"/>
      <c r="AR5007" s="2"/>
      <c r="AS5007" s="2"/>
      <c r="AT5007" s="2"/>
      <c r="AW5007" s="2"/>
      <c r="AX5007" s="2"/>
      <c r="AY5007" s="2"/>
    </row>
    <row r="5008" spans="8:51" x14ac:dyDescent="0.25">
      <c r="H5008" s="10">
        <v>0.48020000000000002</v>
      </c>
      <c r="I5008" s="45">
        <v>-4.2069999999999998E-4</v>
      </c>
      <c r="J5008" s="45">
        <v>-1.4886999999999999E-3</v>
      </c>
      <c r="K5008" s="45">
        <v>1.4886999999999999E-3</v>
      </c>
      <c r="L5008" s="11"/>
      <c r="M5008" s="11">
        <v>0.49009999999999998</v>
      </c>
      <c r="N5008" s="45">
        <v>-4.5469999999999999E-4</v>
      </c>
      <c r="O5008" s="45">
        <v>-1.609E-3</v>
      </c>
      <c r="P5008" s="45">
        <v>1.609E-3</v>
      </c>
      <c r="Q5008" s="11"/>
      <c r="R5008" s="11">
        <v>0.50109999999999999</v>
      </c>
      <c r="S5008" s="45">
        <v>-4.9280000000000005E-4</v>
      </c>
      <c r="T5008" s="45">
        <v>-1.7438E-3</v>
      </c>
      <c r="U5008" s="45">
        <v>1.7438E-3</v>
      </c>
      <c r="V5008" s="11"/>
      <c r="W5008" s="11">
        <v>0.41449999999999998</v>
      </c>
      <c r="X5008" s="45">
        <v>-1.941E-4</v>
      </c>
      <c r="Y5008" s="45">
        <v>-6.8683999999999998E-4</v>
      </c>
      <c r="Z5008" s="46">
        <v>6.8683999999999998E-4</v>
      </c>
      <c r="AC5008" s="2"/>
      <c r="AD5008" s="2"/>
      <c r="AE5008" s="2"/>
      <c r="AH5008" s="2"/>
      <c r="AI5008" s="2"/>
      <c r="AJ5008" s="2"/>
      <c r="AM5008" s="2"/>
      <c r="AN5008" s="2"/>
      <c r="AO5008" s="2"/>
      <c r="AR5008" s="2"/>
      <c r="AS5008" s="2"/>
      <c r="AT5008" s="2"/>
      <c r="AW5008" s="2"/>
      <c r="AX5008" s="2"/>
      <c r="AY5008" s="2"/>
    </row>
    <row r="5009" spans="8:51" x14ac:dyDescent="0.25">
      <c r="H5009" s="10">
        <v>0.48010000000000003</v>
      </c>
      <c r="I5009" s="45">
        <v>-4.2079999999999998E-4</v>
      </c>
      <c r="J5009" s="45">
        <v>-1.4890000000000001E-3</v>
      </c>
      <c r="K5009" s="45">
        <v>1.4890000000000001E-3</v>
      </c>
      <c r="L5009" s="11"/>
      <c r="M5009" s="11">
        <v>0.49</v>
      </c>
      <c r="N5009" s="45">
        <v>-4.548E-4</v>
      </c>
      <c r="O5009" s="45">
        <v>-1.6092999999999999E-3</v>
      </c>
      <c r="P5009" s="45">
        <v>1.6092999999999999E-3</v>
      </c>
      <c r="Q5009" s="11"/>
      <c r="R5009" s="11">
        <v>0.50109999999999999</v>
      </c>
      <c r="S5009" s="45">
        <v>-4.9310000000000001E-4</v>
      </c>
      <c r="T5009" s="45">
        <v>-1.7449E-3</v>
      </c>
      <c r="U5009" s="45">
        <v>1.7449E-3</v>
      </c>
      <c r="V5009" s="11"/>
      <c r="W5009" s="11">
        <v>0.41449999999999998</v>
      </c>
      <c r="X5009" s="45">
        <v>-1.9440000000000001E-4</v>
      </c>
      <c r="Y5009" s="45">
        <v>-6.8789999999999997E-4</v>
      </c>
      <c r="Z5009" s="46">
        <v>6.8789999999999997E-4</v>
      </c>
      <c r="AC5009" s="2"/>
      <c r="AD5009" s="2"/>
      <c r="AE5009" s="2"/>
      <c r="AH5009" s="2"/>
      <c r="AI5009" s="2"/>
      <c r="AJ5009" s="2"/>
      <c r="AM5009" s="2"/>
      <c r="AN5009" s="2"/>
      <c r="AO5009" s="2"/>
      <c r="AR5009" s="2"/>
      <c r="AS5009" s="2"/>
      <c r="AT5009" s="2"/>
      <c r="AW5009" s="2"/>
      <c r="AX5009" s="2"/>
      <c r="AY5009" s="2"/>
    </row>
    <row r="5010" spans="8:51" x14ac:dyDescent="0.25">
      <c r="H5010" s="10">
        <v>0.48</v>
      </c>
      <c r="I5010" s="45">
        <v>-4.2099999999999999E-4</v>
      </c>
      <c r="J5010" s="45">
        <v>-1.4897000000000001E-3</v>
      </c>
      <c r="K5010" s="45">
        <v>1.4897000000000001E-3</v>
      </c>
      <c r="L5010" s="11"/>
      <c r="M5010" s="11">
        <v>0.4899</v>
      </c>
      <c r="N5010" s="45">
        <v>-4.5520000000000001E-4</v>
      </c>
      <c r="O5010" s="45">
        <v>-1.6107999999999999E-3</v>
      </c>
      <c r="P5010" s="45">
        <v>1.6107999999999999E-3</v>
      </c>
      <c r="Q5010" s="11"/>
      <c r="R5010" s="11">
        <v>0.50109999999999999</v>
      </c>
      <c r="S5010" s="45">
        <v>-4.9350000000000002E-4</v>
      </c>
      <c r="T5010" s="45">
        <v>-1.7462999999999999E-3</v>
      </c>
      <c r="U5010" s="45">
        <v>1.7462999999999999E-3</v>
      </c>
      <c r="V5010" s="11"/>
      <c r="W5010" s="11">
        <v>0.41439999999999999</v>
      </c>
      <c r="X5010" s="45">
        <v>-1.9469999999999999E-4</v>
      </c>
      <c r="Y5010" s="45">
        <v>-6.8895999999999996E-4</v>
      </c>
      <c r="Z5010" s="46">
        <v>6.8895999999999996E-4</v>
      </c>
      <c r="AC5010" s="2"/>
      <c r="AD5010" s="2"/>
      <c r="AE5010" s="2"/>
      <c r="AH5010" s="2"/>
      <c r="AI5010" s="2"/>
      <c r="AJ5010" s="2"/>
      <c r="AM5010" s="2"/>
      <c r="AN5010" s="2"/>
      <c r="AO5010" s="2"/>
      <c r="AR5010" s="2"/>
      <c r="AS5010" s="2"/>
      <c r="AT5010" s="2"/>
      <c r="AW5010" s="2"/>
      <c r="AX5010" s="2"/>
      <c r="AY5010" s="2"/>
    </row>
    <row r="5011" spans="8:51" x14ac:dyDescent="0.25">
      <c r="H5011" s="10">
        <v>0.48</v>
      </c>
      <c r="I5011" s="45">
        <v>-4.214E-4</v>
      </c>
      <c r="J5011" s="45">
        <v>-1.4912E-3</v>
      </c>
      <c r="K5011" s="45">
        <v>1.4912E-3</v>
      </c>
      <c r="L5011" s="11"/>
      <c r="M5011" s="11">
        <v>0.4899</v>
      </c>
      <c r="N5011" s="45">
        <v>-4.5550000000000001E-4</v>
      </c>
      <c r="O5011" s="45">
        <v>-1.6118E-3</v>
      </c>
      <c r="P5011" s="45">
        <v>1.6118E-3</v>
      </c>
      <c r="Q5011" s="11"/>
      <c r="R5011" s="11">
        <v>0.501</v>
      </c>
      <c r="S5011" s="45">
        <v>-4.9390000000000002E-4</v>
      </c>
      <c r="T5011" s="45">
        <v>-1.7477E-3</v>
      </c>
      <c r="U5011" s="45">
        <v>1.7477E-3</v>
      </c>
      <c r="V5011" s="11"/>
      <c r="W5011" s="11">
        <v>0.4143</v>
      </c>
      <c r="X5011" s="45">
        <v>-1.95E-4</v>
      </c>
      <c r="Y5011" s="45">
        <v>-6.9001999999999996E-4</v>
      </c>
      <c r="Z5011" s="46">
        <v>6.9001999999999996E-4</v>
      </c>
      <c r="AC5011" s="2"/>
      <c r="AD5011" s="2"/>
      <c r="AE5011" s="2"/>
      <c r="AH5011" s="2"/>
      <c r="AI5011" s="2"/>
      <c r="AJ5011" s="2"/>
      <c r="AM5011" s="2"/>
      <c r="AN5011" s="2"/>
      <c r="AO5011" s="2"/>
      <c r="AR5011" s="2"/>
      <c r="AS5011" s="2"/>
      <c r="AT5011" s="2"/>
      <c r="AW5011" s="2"/>
      <c r="AX5011" s="2"/>
      <c r="AY5011" s="2"/>
    </row>
    <row r="5012" spans="8:51" x14ac:dyDescent="0.25">
      <c r="H5012" s="10">
        <v>0.47989999999999999</v>
      </c>
      <c r="I5012" s="45">
        <v>-4.217E-4</v>
      </c>
      <c r="J5012" s="45">
        <v>-1.4922E-3</v>
      </c>
      <c r="K5012" s="45">
        <v>1.4922E-3</v>
      </c>
      <c r="L5012" s="11"/>
      <c r="M5012" s="11">
        <v>0.48980000000000001</v>
      </c>
      <c r="N5012" s="45">
        <v>-4.5580000000000002E-4</v>
      </c>
      <c r="O5012" s="45">
        <v>-1.6129E-3</v>
      </c>
      <c r="P5012" s="45">
        <v>1.6129E-3</v>
      </c>
      <c r="Q5012" s="11"/>
      <c r="R5012" s="11">
        <v>0.501</v>
      </c>
      <c r="S5012" s="45">
        <v>-4.9430000000000003E-4</v>
      </c>
      <c r="T5012" s="45">
        <v>-1.7491E-3</v>
      </c>
      <c r="U5012" s="45">
        <v>1.7491E-3</v>
      </c>
      <c r="V5012" s="11"/>
      <c r="W5012" s="11">
        <v>0.4143</v>
      </c>
      <c r="X5012" s="45">
        <v>-1.953E-4</v>
      </c>
      <c r="Y5012" s="45">
        <v>-6.9107999999999995E-4</v>
      </c>
      <c r="Z5012" s="46">
        <v>6.9107999999999995E-4</v>
      </c>
      <c r="AC5012" s="2"/>
      <c r="AD5012" s="2"/>
      <c r="AE5012" s="2"/>
      <c r="AH5012" s="2"/>
      <c r="AI5012" s="2"/>
      <c r="AJ5012" s="2"/>
      <c r="AM5012" s="2"/>
      <c r="AN5012" s="2"/>
      <c r="AO5012" s="2"/>
      <c r="AR5012" s="2"/>
      <c r="AS5012" s="2"/>
      <c r="AT5012" s="2"/>
      <c r="AW5012" s="2"/>
      <c r="AX5012" s="2"/>
      <c r="AY5012" s="2"/>
    </row>
    <row r="5013" spans="8:51" x14ac:dyDescent="0.25">
      <c r="H5013" s="10">
        <v>0.4798</v>
      </c>
      <c r="I5013" s="45">
        <v>-4.2190000000000001E-4</v>
      </c>
      <c r="J5013" s="45">
        <v>-1.4928999999999999E-3</v>
      </c>
      <c r="K5013" s="45">
        <v>1.4928999999999999E-3</v>
      </c>
      <c r="L5013" s="11"/>
      <c r="M5013" s="11">
        <v>0.48980000000000001</v>
      </c>
      <c r="N5013" s="45">
        <v>-4.5609999999999997E-4</v>
      </c>
      <c r="O5013" s="45">
        <v>-1.6138999999999999E-3</v>
      </c>
      <c r="P5013" s="45">
        <v>1.6138999999999999E-3</v>
      </c>
      <c r="Q5013" s="11"/>
      <c r="R5013" s="11">
        <v>0.50090000000000001</v>
      </c>
      <c r="S5013" s="45">
        <v>-4.9470000000000004E-4</v>
      </c>
      <c r="T5013" s="45">
        <v>-1.7505000000000001E-3</v>
      </c>
      <c r="U5013" s="45">
        <v>1.7505000000000001E-3</v>
      </c>
      <c r="V5013" s="11"/>
      <c r="W5013" s="11">
        <v>0.41420000000000001</v>
      </c>
      <c r="X5013" s="45">
        <v>-1.9560000000000001E-4</v>
      </c>
      <c r="Y5013" s="45">
        <v>-6.9214000000000005E-4</v>
      </c>
      <c r="Z5013" s="46">
        <v>6.9214000000000005E-4</v>
      </c>
      <c r="AC5013" s="2"/>
      <c r="AD5013" s="2"/>
      <c r="AE5013" s="2"/>
      <c r="AH5013" s="2"/>
      <c r="AI5013" s="2"/>
      <c r="AJ5013" s="2"/>
      <c r="AM5013" s="2"/>
      <c r="AN5013" s="2"/>
      <c r="AO5013" s="2"/>
      <c r="AR5013" s="2"/>
      <c r="AS5013" s="2"/>
      <c r="AT5013" s="2"/>
      <c r="AW5013" s="2"/>
      <c r="AX5013" s="2"/>
      <c r="AY5013" s="2"/>
    </row>
    <row r="5014" spans="8:51" x14ac:dyDescent="0.25">
      <c r="H5014" s="10">
        <v>0.4798</v>
      </c>
      <c r="I5014" s="45">
        <v>-4.2220000000000002E-4</v>
      </c>
      <c r="J5014" s="45">
        <v>-1.4940000000000001E-3</v>
      </c>
      <c r="K5014" s="45">
        <v>1.4940000000000001E-3</v>
      </c>
      <c r="L5014" s="11"/>
      <c r="M5014" s="11">
        <v>0.48970000000000002</v>
      </c>
      <c r="N5014" s="45">
        <v>-4.5649999999999998E-4</v>
      </c>
      <c r="O5014" s="45">
        <v>-1.6153999999999999E-3</v>
      </c>
      <c r="P5014" s="45">
        <v>1.6153999999999999E-3</v>
      </c>
      <c r="Q5014" s="11"/>
      <c r="R5014" s="11">
        <v>0.50090000000000001</v>
      </c>
      <c r="S5014" s="45">
        <v>-4.9510000000000005E-4</v>
      </c>
      <c r="T5014" s="45">
        <v>-1.7519E-3</v>
      </c>
      <c r="U5014" s="45">
        <v>1.7519E-3</v>
      </c>
      <c r="V5014" s="11"/>
      <c r="W5014" s="11">
        <v>0.41410000000000002</v>
      </c>
      <c r="X5014" s="45">
        <v>-1.9589999999999999E-4</v>
      </c>
      <c r="Y5014" s="45">
        <v>-6.9320999999999999E-4</v>
      </c>
      <c r="Z5014" s="46">
        <v>6.9320999999999999E-4</v>
      </c>
      <c r="AC5014" s="2"/>
      <c r="AD5014" s="2"/>
      <c r="AE5014" s="2"/>
      <c r="AH5014" s="2"/>
      <c r="AI5014" s="2"/>
      <c r="AJ5014" s="2"/>
      <c r="AM5014" s="2"/>
      <c r="AN5014" s="2"/>
      <c r="AO5014" s="2"/>
      <c r="AR5014" s="2"/>
      <c r="AS5014" s="2"/>
      <c r="AT5014" s="2"/>
      <c r="AW5014" s="2"/>
      <c r="AX5014" s="2"/>
      <c r="AY5014" s="2"/>
    </row>
    <row r="5015" spans="8:51" x14ac:dyDescent="0.25">
      <c r="H5015" s="10">
        <v>0.47970000000000002</v>
      </c>
      <c r="I5015" s="45">
        <v>-4.2250000000000002E-4</v>
      </c>
      <c r="J5015" s="45">
        <v>-1.495E-3</v>
      </c>
      <c r="K5015" s="45">
        <v>1.495E-3</v>
      </c>
      <c r="L5015" s="11"/>
      <c r="M5015" s="11">
        <v>0.48949999999999999</v>
      </c>
      <c r="N5015" s="45">
        <v>-4.5639999999999998E-4</v>
      </c>
      <c r="O5015" s="45">
        <v>-1.6149999999999999E-3</v>
      </c>
      <c r="P5015" s="45">
        <v>1.6149999999999999E-3</v>
      </c>
      <c r="Q5015" s="11"/>
      <c r="R5015" s="11">
        <v>0.50080000000000002</v>
      </c>
      <c r="S5015" s="45">
        <v>-4.9540000000000001E-4</v>
      </c>
      <c r="T5015" s="45">
        <v>-1.753E-3</v>
      </c>
      <c r="U5015" s="45">
        <v>1.753E-3</v>
      </c>
      <c r="V5015" s="11"/>
      <c r="W5015" s="11">
        <v>0.41410000000000002</v>
      </c>
      <c r="X5015" s="45">
        <v>-1.962E-4</v>
      </c>
      <c r="Y5015" s="45">
        <v>-6.9426999999999998E-4</v>
      </c>
      <c r="Z5015" s="46">
        <v>6.9426999999999998E-4</v>
      </c>
      <c r="AC5015" s="2"/>
      <c r="AD5015" s="2"/>
      <c r="AE5015" s="2"/>
      <c r="AH5015" s="2"/>
      <c r="AI5015" s="2"/>
      <c r="AJ5015" s="2"/>
      <c r="AM5015" s="2"/>
      <c r="AN5015" s="2"/>
      <c r="AO5015" s="2"/>
      <c r="AR5015" s="2"/>
      <c r="AS5015" s="2"/>
      <c r="AT5015" s="2"/>
      <c r="AW5015" s="2"/>
      <c r="AX5015" s="2"/>
      <c r="AY5015" s="2"/>
    </row>
    <row r="5016" spans="8:51" x14ac:dyDescent="0.25">
      <c r="H5016" s="10">
        <v>0.47960000000000003</v>
      </c>
      <c r="I5016" s="45">
        <v>-4.2279999999999998E-4</v>
      </c>
      <c r="J5016" s="45">
        <v>-1.4961E-3</v>
      </c>
      <c r="K5016" s="45">
        <v>1.4961E-3</v>
      </c>
      <c r="L5016" s="11"/>
      <c r="M5016" s="11">
        <v>0.48959999999999998</v>
      </c>
      <c r="N5016" s="45">
        <v>-4.571E-4</v>
      </c>
      <c r="O5016" s="45">
        <v>-1.6175E-3</v>
      </c>
      <c r="P5016" s="45">
        <v>1.6175E-3</v>
      </c>
      <c r="Q5016" s="11"/>
      <c r="R5016" s="11">
        <v>0.50080000000000002</v>
      </c>
      <c r="S5016" s="45">
        <v>-4.9580000000000002E-4</v>
      </c>
      <c r="T5016" s="45">
        <v>-1.7543999999999999E-3</v>
      </c>
      <c r="U5016" s="45">
        <v>1.7543999999999999E-3</v>
      </c>
      <c r="V5016" s="11"/>
      <c r="W5016" s="11">
        <v>0.41399999999999998</v>
      </c>
      <c r="X5016" s="45">
        <v>-1.9650000000000001E-4</v>
      </c>
      <c r="Y5016" s="45">
        <v>-6.9532999999999997E-4</v>
      </c>
      <c r="Z5016" s="46">
        <v>6.9532999999999997E-4</v>
      </c>
      <c r="AC5016" s="2"/>
      <c r="AD5016" s="2"/>
      <c r="AE5016" s="2"/>
      <c r="AH5016" s="2"/>
      <c r="AI5016" s="2"/>
      <c r="AJ5016" s="2"/>
      <c r="AM5016" s="2"/>
      <c r="AN5016" s="2"/>
      <c r="AO5016" s="2"/>
      <c r="AR5016" s="2"/>
      <c r="AS5016" s="2"/>
      <c r="AT5016" s="2"/>
      <c r="AW5016" s="2"/>
      <c r="AX5016" s="2"/>
      <c r="AY5016" s="2"/>
    </row>
    <row r="5017" spans="8:51" x14ac:dyDescent="0.25">
      <c r="H5017" s="10">
        <v>0.47960000000000003</v>
      </c>
      <c r="I5017" s="45">
        <v>-4.2319999999999999E-4</v>
      </c>
      <c r="J5017" s="45">
        <v>-1.4974999999999999E-3</v>
      </c>
      <c r="K5017" s="45">
        <v>1.4974999999999999E-3</v>
      </c>
      <c r="L5017" s="11"/>
      <c r="M5017" s="11">
        <v>0.48949999999999999</v>
      </c>
      <c r="N5017" s="45">
        <v>-4.572E-4</v>
      </c>
      <c r="O5017" s="45">
        <v>-1.6178E-3</v>
      </c>
      <c r="P5017" s="45">
        <v>1.6178E-3</v>
      </c>
      <c r="Q5017" s="11"/>
      <c r="R5017" s="11">
        <v>0.50080000000000002</v>
      </c>
      <c r="S5017" s="45">
        <v>-4.9620000000000003E-4</v>
      </c>
      <c r="T5017" s="45">
        <v>-1.7558000000000001E-3</v>
      </c>
      <c r="U5017" s="45">
        <v>1.7558000000000001E-3</v>
      </c>
      <c r="V5017" s="11"/>
      <c r="W5017" s="11">
        <v>0.41399999999999998</v>
      </c>
      <c r="X5017" s="45">
        <v>-1.9680000000000001E-4</v>
      </c>
      <c r="Y5017" s="45">
        <v>-6.9638999999999996E-4</v>
      </c>
      <c r="Z5017" s="46">
        <v>6.9638999999999996E-4</v>
      </c>
      <c r="AC5017" s="2"/>
      <c r="AD5017" s="2"/>
      <c r="AE5017" s="2"/>
      <c r="AH5017" s="2"/>
      <c r="AI5017" s="2"/>
      <c r="AJ5017" s="2"/>
      <c r="AM5017" s="2"/>
      <c r="AN5017" s="2"/>
      <c r="AO5017" s="2"/>
      <c r="AR5017" s="2"/>
      <c r="AS5017" s="2"/>
      <c r="AT5017" s="2"/>
      <c r="AW5017" s="2"/>
      <c r="AX5017" s="2"/>
      <c r="AY5017" s="2"/>
    </row>
    <row r="5018" spans="8:51" x14ac:dyDescent="0.25">
      <c r="H5018" s="10">
        <v>0.47949999999999998</v>
      </c>
      <c r="I5018" s="45">
        <v>-4.2349999999999999E-4</v>
      </c>
      <c r="J5018" s="45">
        <v>-1.4986000000000001E-3</v>
      </c>
      <c r="K5018" s="45">
        <v>1.4986000000000001E-3</v>
      </c>
      <c r="L5018" s="11"/>
      <c r="M5018" s="11">
        <v>0.4894</v>
      </c>
      <c r="N5018" s="45">
        <v>-4.5760000000000001E-4</v>
      </c>
      <c r="O5018" s="45">
        <v>-1.6191999999999999E-3</v>
      </c>
      <c r="P5018" s="45">
        <v>1.6191999999999999E-3</v>
      </c>
      <c r="Q5018" s="11"/>
      <c r="R5018" s="11">
        <v>0.50070000000000003</v>
      </c>
      <c r="S5018" s="45">
        <v>-4.9660000000000004E-4</v>
      </c>
      <c r="T5018" s="45">
        <v>-1.7573000000000001E-3</v>
      </c>
      <c r="U5018" s="45">
        <v>1.7573000000000001E-3</v>
      </c>
      <c r="V5018" s="11"/>
      <c r="W5018" s="11">
        <v>0.41389999999999999</v>
      </c>
      <c r="X5018" s="45">
        <v>-1.9709999999999999E-4</v>
      </c>
      <c r="Y5018" s="45">
        <v>-6.9744999999999996E-4</v>
      </c>
      <c r="Z5018" s="46">
        <v>6.9744999999999996E-4</v>
      </c>
      <c r="AC5018" s="2"/>
      <c r="AD5018" s="2"/>
      <c r="AE5018" s="2"/>
      <c r="AH5018" s="2"/>
      <c r="AI5018" s="2"/>
      <c r="AJ5018" s="2"/>
      <c r="AM5018" s="2"/>
      <c r="AN5018" s="2"/>
      <c r="AO5018" s="2"/>
      <c r="AR5018" s="2"/>
      <c r="AS5018" s="2"/>
      <c r="AT5018" s="2"/>
      <c r="AW5018" s="2"/>
      <c r="AX5018" s="2"/>
      <c r="AY5018" s="2"/>
    </row>
    <row r="5019" spans="8:51" x14ac:dyDescent="0.25">
      <c r="H5019" s="10">
        <v>0.47939999999999999</v>
      </c>
      <c r="I5019" s="45">
        <v>-4.237E-4</v>
      </c>
      <c r="J5019" s="45">
        <v>-1.4993000000000001E-3</v>
      </c>
      <c r="K5019" s="45">
        <v>1.4993000000000001E-3</v>
      </c>
      <c r="L5019" s="11"/>
      <c r="M5019" s="11">
        <v>0.48930000000000001</v>
      </c>
      <c r="N5019" s="45">
        <v>-4.5780000000000001E-4</v>
      </c>
      <c r="O5019" s="45">
        <v>-1.6199999999999999E-3</v>
      </c>
      <c r="P5019" s="45">
        <v>1.6199999999999999E-3</v>
      </c>
      <c r="Q5019" s="11"/>
      <c r="R5019" s="11">
        <v>0.50070000000000003</v>
      </c>
      <c r="S5019" s="45">
        <v>-4.9700000000000005E-4</v>
      </c>
      <c r="T5019" s="45">
        <v>-1.7587E-3</v>
      </c>
      <c r="U5019" s="45">
        <v>1.7587E-3</v>
      </c>
      <c r="V5019" s="11"/>
      <c r="W5019" s="11">
        <v>0.4138</v>
      </c>
      <c r="X5019" s="45">
        <v>-1.974E-4</v>
      </c>
      <c r="Y5019" s="45">
        <v>-6.9850999999999995E-4</v>
      </c>
      <c r="Z5019" s="46">
        <v>6.9850999999999995E-4</v>
      </c>
      <c r="AC5019" s="2"/>
      <c r="AD5019" s="2"/>
      <c r="AE5019" s="2"/>
      <c r="AH5019" s="2"/>
      <c r="AI5019" s="2"/>
      <c r="AJ5019" s="2"/>
      <c r="AM5019" s="2"/>
      <c r="AN5019" s="2"/>
      <c r="AO5019" s="2"/>
      <c r="AR5019" s="2"/>
      <c r="AS5019" s="2"/>
      <c r="AT5019" s="2"/>
      <c r="AW5019" s="2"/>
      <c r="AX5019" s="2"/>
      <c r="AY5019" s="2"/>
    </row>
    <row r="5020" spans="8:51" x14ac:dyDescent="0.25">
      <c r="H5020" s="10">
        <v>0.47939999999999999</v>
      </c>
      <c r="I5020" s="45">
        <v>-4.2400000000000001E-4</v>
      </c>
      <c r="J5020" s="45">
        <v>-1.5004E-3</v>
      </c>
      <c r="K5020" s="45">
        <v>1.5004E-3</v>
      </c>
      <c r="L5020" s="11"/>
      <c r="M5020" s="11">
        <v>0.48930000000000001</v>
      </c>
      <c r="N5020" s="45">
        <v>-4.5810000000000002E-4</v>
      </c>
      <c r="O5020" s="45">
        <v>-1.621E-3</v>
      </c>
      <c r="P5020" s="45">
        <v>1.621E-3</v>
      </c>
      <c r="Q5020" s="11"/>
      <c r="R5020" s="11">
        <v>0.50060000000000004</v>
      </c>
      <c r="S5020" s="45">
        <v>-4.973E-4</v>
      </c>
      <c r="T5020" s="45">
        <v>-1.7596999999999999E-3</v>
      </c>
      <c r="U5020" s="45">
        <v>1.7596999999999999E-3</v>
      </c>
      <c r="V5020" s="11"/>
      <c r="W5020" s="11">
        <v>0.4138</v>
      </c>
      <c r="X5020" s="45">
        <v>-1.9770000000000001E-4</v>
      </c>
      <c r="Y5020" s="45">
        <v>-6.9957999999999999E-4</v>
      </c>
      <c r="Z5020" s="46">
        <v>6.9957999999999999E-4</v>
      </c>
      <c r="AC5020" s="2"/>
      <c r="AD5020" s="2"/>
      <c r="AE5020" s="2"/>
      <c r="AH5020" s="2"/>
      <c r="AI5020" s="2"/>
      <c r="AJ5020" s="2"/>
      <c r="AM5020" s="2"/>
      <c r="AN5020" s="2"/>
      <c r="AO5020" s="2"/>
      <c r="AR5020" s="2"/>
      <c r="AS5020" s="2"/>
      <c r="AT5020" s="2"/>
      <c r="AW5020" s="2"/>
      <c r="AX5020" s="2"/>
      <c r="AY5020" s="2"/>
    </row>
    <row r="5021" spans="8:51" x14ac:dyDescent="0.25">
      <c r="H5021" s="10">
        <v>0.4793</v>
      </c>
      <c r="I5021" s="45">
        <v>-4.2420000000000001E-4</v>
      </c>
      <c r="J5021" s="45">
        <v>-1.5011E-3</v>
      </c>
      <c r="K5021" s="45">
        <v>1.5011E-3</v>
      </c>
      <c r="L5021" s="11"/>
      <c r="M5021" s="11">
        <v>0.48920000000000002</v>
      </c>
      <c r="N5021" s="45">
        <v>-4.5830000000000003E-4</v>
      </c>
      <c r="O5021" s="45">
        <v>-1.6217E-3</v>
      </c>
      <c r="P5021" s="45">
        <v>1.6217E-3</v>
      </c>
      <c r="Q5021" s="11"/>
      <c r="R5021" s="11">
        <v>0.50060000000000004</v>
      </c>
      <c r="S5021" s="45">
        <v>-4.9770000000000001E-4</v>
      </c>
      <c r="T5021" s="45">
        <v>-1.7611E-3</v>
      </c>
      <c r="U5021" s="45">
        <v>1.7611E-3</v>
      </c>
      <c r="V5021" s="11"/>
      <c r="W5021" s="11">
        <v>0.41370000000000001</v>
      </c>
      <c r="X5021" s="45">
        <v>-1.9799999999999999E-4</v>
      </c>
      <c r="Y5021" s="45">
        <v>-7.0063999999999999E-4</v>
      </c>
      <c r="Z5021" s="46">
        <v>7.0063999999999999E-4</v>
      </c>
      <c r="AC5021" s="2"/>
      <c r="AD5021" s="2"/>
      <c r="AE5021" s="2"/>
      <c r="AH5021" s="2"/>
      <c r="AI5021" s="2"/>
      <c r="AJ5021" s="2"/>
      <c r="AM5021" s="2"/>
      <c r="AN5021" s="2"/>
      <c r="AO5021" s="2"/>
      <c r="AR5021" s="2"/>
      <c r="AS5021" s="2"/>
      <c r="AT5021" s="2"/>
      <c r="AW5021" s="2"/>
      <c r="AX5021" s="2"/>
      <c r="AY5021" s="2"/>
    </row>
    <row r="5022" spans="8:51" x14ac:dyDescent="0.25">
      <c r="H5022" s="10">
        <v>0.47920000000000001</v>
      </c>
      <c r="I5022" s="45">
        <v>-4.2450000000000002E-4</v>
      </c>
      <c r="J5022" s="45">
        <v>-1.5020999999999999E-3</v>
      </c>
      <c r="K5022" s="45">
        <v>1.5020999999999999E-3</v>
      </c>
      <c r="L5022" s="11"/>
      <c r="M5022" s="11">
        <v>0.48909999999999998</v>
      </c>
      <c r="N5022" s="45">
        <v>-4.5849999999999998E-4</v>
      </c>
      <c r="O5022" s="45">
        <v>-1.6224E-3</v>
      </c>
      <c r="P5022" s="45">
        <v>1.6224E-3</v>
      </c>
      <c r="Q5022" s="11"/>
      <c r="R5022" s="11">
        <v>0.50060000000000004</v>
      </c>
      <c r="S5022" s="45">
        <v>-4.9810000000000002E-4</v>
      </c>
      <c r="T5022" s="45">
        <v>-1.7626E-3</v>
      </c>
      <c r="U5022" s="45">
        <v>1.7626E-3</v>
      </c>
      <c r="V5022" s="11"/>
      <c r="W5022" s="11">
        <v>0.41360000000000002</v>
      </c>
      <c r="X5022" s="45">
        <v>-1.984E-4</v>
      </c>
      <c r="Y5022" s="45">
        <v>-7.0204999999999996E-4</v>
      </c>
      <c r="Z5022" s="46">
        <v>7.0204999999999996E-4</v>
      </c>
      <c r="AC5022" s="2"/>
      <c r="AD5022" s="2"/>
      <c r="AE5022" s="2"/>
      <c r="AH5022" s="2"/>
      <c r="AI5022" s="2"/>
      <c r="AJ5022" s="2"/>
      <c r="AM5022" s="2"/>
      <c r="AN5022" s="2"/>
      <c r="AO5022" s="2"/>
      <c r="AR5022" s="2"/>
      <c r="AS5022" s="2"/>
      <c r="AT5022" s="2"/>
      <c r="AW5022" s="2"/>
      <c r="AX5022" s="2"/>
      <c r="AY5022" s="2"/>
    </row>
    <row r="5023" spans="8:51" x14ac:dyDescent="0.25">
      <c r="H5023" s="10">
        <v>0.47910000000000003</v>
      </c>
      <c r="I5023" s="45">
        <v>-4.2470000000000002E-4</v>
      </c>
      <c r="J5023" s="45">
        <v>-1.5028000000000001E-3</v>
      </c>
      <c r="K5023" s="45">
        <v>1.5028000000000001E-3</v>
      </c>
      <c r="L5023" s="11"/>
      <c r="M5023" s="11">
        <v>0.48899999999999999</v>
      </c>
      <c r="N5023" s="45">
        <v>-4.5889999999999999E-4</v>
      </c>
      <c r="O5023" s="45">
        <v>-1.6237999999999999E-3</v>
      </c>
      <c r="P5023" s="45">
        <v>1.6237999999999999E-3</v>
      </c>
      <c r="Q5023" s="11"/>
      <c r="R5023" s="11">
        <v>0.50049999999999994</v>
      </c>
      <c r="S5023" s="45">
        <v>-4.9850000000000003E-4</v>
      </c>
      <c r="T5023" s="45">
        <v>-1.7639999999999999E-3</v>
      </c>
      <c r="U5023" s="45">
        <v>1.7639999999999999E-3</v>
      </c>
      <c r="V5023" s="11"/>
      <c r="W5023" s="11">
        <v>0.41360000000000002</v>
      </c>
      <c r="X5023" s="45">
        <v>-1.9870000000000001E-4</v>
      </c>
      <c r="Y5023" s="45">
        <v>-7.0310999999999995E-4</v>
      </c>
      <c r="Z5023" s="46">
        <v>7.0310999999999995E-4</v>
      </c>
      <c r="AC5023" s="2"/>
      <c r="AD5023" s="2"/>
      <c r="AE5023" s="2"/>
      <c r="AH5023" s="2"/>
      <c r="AI5023" s="2"/>
      <c r="AJ5023" s="2"/>
      <c r="AM5023" s="2"/>
      <c r="AN5023" s="2"/>
      <c r="AO5023" s="2"/>
      <c r="AR5023" s="2"/>
      <c r="AS5023" s="2"/>
      <c r="AT5023" s="2"/>
      <c r="AW5023" s="2"/>
      <c r="AX5023" s="2"/>
      <c r="AY5023" s="2"/>
    </row>
    <row r="5024" spans="8:51" x14ac:dyDescent="0.25">
      <c r="H5024" s="10">
        <v>0.47910000000000003</v>
      </c>
      <c r="I5024" s="45">
        <v>-4.2509999999999998E-4</v>
      </c>
      <c r="J5024" s="45">
        <v>-1.5042E-3</v>
      </c>
      <c r="K5024" s="45">
        <v>1.5042E-3</v>
      </c>
      <c r="L5024" s="11"/>
      <c r="M5024" s="11">
        <v>0.48899999999999999</v>
      </c>
      <c r="N5024" s="45">
        <v>-4.594E-4</v>
      </c>
      <c r="O5024" s="45">
        <v>-1.6256E-3</v>
      </c>
      <c r="P5024" s="45">
        <v>1.6256E-3</v>
      </c>
      <c r="Q5024" s="11"/>
      <c r="R5024" s="11">
        <v>0.50049999999999994</v>
      </c>
      <c r="S5024" s="45">
        <v>-4.9890000000000004E-4</v>
      </c>
      <c r="T5024" s="45">
        <v>-1.7654000000000001E-3</v>
      </c>
      <c r="U5024" s="45">
        <v>1.7654000000000001E-3</v>
      </c>
      <c r="V5024" s="11"/>
      <c r="W5024" s="11">
        <v>0.41349999999999998</v>
      </c>
      <c r="X5024" s="45">
        <v>-1.9900000000000001E-4</v>
      </c>
      <c r="Y5024" s="45">
        <v>-7.0418E-4</v>
      </c>
      <c r="Z5024" s="46">
        <v>7.0418E-4</v>
      </c>
      <c r="AC5024" s="2"/>
      <c r="AD5024" s="2"/>
      <c r="AE5024" s="2"/>
      <c r="AH5024" s="2"/>
      <c r="AI5024" s="2"/>
      <c r="AJ5024" s="2"/>
      <c r="AM5024" s="2"/>
      <c r="AN5024" s="2"/>
      <c r="AO5024" s="2"/>
      <c r="AR5024" s="2"/>
      <c r="AS5024" s="2"/>
      <c r="AT5024" s="2"/>
      <c r="AW5024" s="2"/>
      <c r="AX5024" s="2"/>
      <c r="AY5024" s="2"/>
    </row>
    <row r="5025" spans="8:51" x14ac:dyDescent="0.25">
      <c r="H5025" s="10">
        <v>0.47899999999999998</v>
      </c>
      <c r="I5025" s="45">
        <v>-4.2529999999999998E-4</v>
      </c>
      <c r="J5025" s="45">
        <v>-1.505E-3</v>
      </c>
      <c r="K5025" s="45">
        <v>1.505E-3</v>
      </c>
      <c r="L5025" s="11"/>
      <c r="M5025" s="11">
        <v>0.48899999999999999</v>
      </c>
      <c r="N5025" s="45">
        <v>-4.5980000000000001E-4</v>
      </c>
      <c r="O5025" s="45">
        <v>-1.627E-3</v>
      </c>
      <c r="P5025" s="45">
        <v>1.627E-3</v>
      </c>
      <c r="Q5025" s="11"/>
      <c r="R5025" s="11">
        <v>0.50039999999999996</v>
      </c>
      <c r="S5025" s="45">
        <v>-4.9930000000000005E-4</v>
      </c>
      <c r="T5025" s="45">
        <v>-1.7668E-3</v>
      </c>
      <c r="U5025" s="45">
        <v>1.7668E-3</v>
      </c>
      <c r="V5025" s="11"/>
      <c r="W5025" s="11">
        <v>0.41339999999999999</v>
      </c>
      <c r="X5025" s="45">
        <v>-1.9929999999999999E-4</v>
      </c>
      <c r="Y5025" s="45">
        <v>-7.0523999999999999E-4</v>
      </c>
      <c r="Z5025" s="46">
        <v>7.0523999999999999E-4</v>
      </c>
      <c r="AC5025" s="2"/>
      <c r="AD5025" s="2"/>
      <c r="AE5025" s="2"/>
      <c r="AH5025" s="2"/>
      <c r="AI5025" s="2"/>
      <c r="AJ5025" s="2"/>
      <c r="AM5025" s="2"/>
      <c r="AN5025" s="2"/>
      <c r="AO5025" s="2"/>
      <c r="AR5025" s="2"/>
      <c r="AS5025" s="2"/>
      <c r="AT5025" s="2"/>
      <c r="AW5025" s="2"/>
      <c r="AX5025" s="2"/>
      <c r="AY5025" s="2"/>
    </row>
    <row r="5026" spans="8:51" x14ac:dyDescent="0.25">
      <c r="H5026" s="10">
        <v>0.47899999999999998</v>
      </c>
      <c r="I5026" s="45">
        <v>-4.258E-4</v>
      </c>
      <c r="J5026" s="45">
        <v>-1.5066999999999999E-3</v>
      </c>
      <c r="K5026" s="45">
        <v>1.5066999999999999E-3</v>
      </c>
      <c r="L5026" s="11"/>
      <c r="M5026" s="11">
        <v>0.4889</v>
      </c>
      <c r="N5026" s="45">
        <v>-4.5980000000000001E-4</v>
      </c>
      <c r="O5026" s="45">
        <v>-1.627E-3</v>
      </c>
      <c r="P5026" s="45">
        <v>1.627E-3</v>
      </c>
      <c r="Q5026" s="11"/>
      <c r="R5026" s="11">
        <v>0.50039999999999996</v>
      </c>
      <c r="S5026" s="45">
        <v>-4.996E-4</v>
      </c>
      <c r="T5026" s="45">
        <v>-1.7679E-3</v>
      </c>
      <c r="U5026" s="45">
        <v>1.7679E-3</v>
      </c>
      <c r="V5026" s="11"/>
      <c r="W5026" s="11">
        <v>0.41339999999999999</v>
      </c>
      <c r="X5026" s="45">
        <v>-1.996E-4</v>
      </c>
      <c r="Y5026" s="45">
        <v>-7.0629999999999998E-4</v>
      </c>
      <c r="Z5026" s="46">
        <v>7.0629999999999998E-4</v>
      </c>
      <c r="AC5026" s="2"/>
      <c r="AD5026" s="2"/>
      <c r="AE5026" s="2"/>
      <c r="AH5026" s="2"/>
      <c r="AI5026" s="2"/>
      <c r="AJ5026" s="2"/>
      <c r="AM5026" s="2"/>
      <c r="AN5026" s="2"/>
      <c r="AO5026" s="2"/>
      <c r="AR5026" s="2"/>
      <c r="AS5026" s="2"/>
      <c r="AT5026" s="2"/>
      <c r="AW5026" s="2"/>
      <c r="AX5026" s="2"/>
      <c r="AY5026" s="2"/>
    </row>
    <row r="5027" spans="8:51" x14ac:dyDescent="0.25">
      <c r="H5027" s="10">
        <v>0.47889999999999999</v>
      </c>
      <c r="I5027" s="45">
        <v>-4.261E-4</v>
      </c>
      <c r="J5027" s="45">
        <v>-1.5077999999999999E-3</v>
      </c>
      <c r="K5027" s="45">
        <v>1.5077999999999999E-3</v>
      </c>
      <c r="L5027" s="11"/>
      <c r="M5027" s="11">
        <v>0.48880000000000001</v>
      </c>
      <c r="N5027" s="45">
        <v>-4.6010000000000002E-4</v>
      </c>
      <c r="O5027" s="45">
        <v>-1.6280999999999999E-3</v>
      </c>
      <c r="P5027" s="45">
        <v>1.6280999999999999E-3</v>
      </c>
      <c r="Q5027" s="11"/>
      <c r="R5027" s="11">
        <v>0.50029999999999997</v>
      </c>
      <c r="S5027" s="45">
        <v>-4.9989999999999995E-4</v>
      </c>
      <c r="T5027" s="45">
        <v>-1.7688999999999999E-3</v>
      </c>
      <c r="U5027" s="45">
        <v>1.7688999999999999E-3</v>
      </c>
      <c r="V5027" s="11"/>
      <c r="W5027" s="11">
        <v>0.4133</v>
      </c>
      <c r="X5027" s="45">
        <v>-1.9990000000000001E-4</v>
      </c>
      <c r="Y5027" s="45">
        <v>-7.0735999999999998E-4</v>
      </c>
      <c r="Z5027" s="46">
        <v>7.0735999999999998E-4</v>
      </c>
      <c r="AC5027" s="2"/>
      <c r="AD5027" s="2"/>
      <c r="AE5027" s="2"/>
      <c r="AH5027" s="2"/>
      <c r="AI5027" s="2"/>
      <c r="AJ5027" s="2"/>
      <c r="AM5027" s="2"/>
      <c r="AN5027" s="2"/>
      <c r="AO5027" s="2"/>
      <c r="AR5027" s="2"/>
      <c r="AS5027" s="2"/>
      <c r="AT5027" s="2"/>
      <c r="AW5027" s="2"/>
      <c r="AX5027" s="2"/>
      <c r="AY5027" s="2"/>
    </row>
    <row r="5028" spans="8:51" x14ac:dyDescent="0.25">
      <c r="H5028" s="10">
        <v>0.4788</v>
      </c>
      <c r="I5028" s="45">
        <v>-4.2630000000000001E-4</v>
      </c>
      <c r="J5028" s="45">
        <v>-1.5085000000000001E-3</v>
      </c>
      <c r="K5028" s="45">
        <v>1.5085000000000001E-3</v>
      </c>
      <c r="L5028" s="11"/>
      <c r="M5028" s="11">
        <v>0.48870000000000002</v>
      </c>
      <c r="N5028" s="45">
        <v>-4.6040000000000002E-4</v>
      </c>
      <c r="O5028" s="45">
        <v>-1.6291999999999999E-3</v>
      </c>
      <c r="P5028" s="45">
        <v>1.6291999999999999E-3</v>
      </c>
      <c r="Q5028" s="11"/>
      <c r="R5028" s="11">
        <v>0.50029999999999997</v>
      </c>
      <c r="S5028" s="45">
        <v>-5.0049999999999997E-4</v>
      </c>
      <c r="T5028" s="45">
        <v>-1.7711000000000001E-3</v>
      </c>
      <c r="U5028" s="45">
        <v>1.7711000000000001E-3</v>
      </c>
      <c r="V5028" s="11"/>
      <c r="W5028" s="11">
        <v>0.41320000000000001</v>
      </c>
      <c r="X5028" s="45">
        <v>-2.0019999999999999E-4</v>
      </c>
      <c r="Y5028" s="45">
        <v>-7.0841999999999997E-4</v>
      </c>
      <c r="Z5028" s="46">
        <v>7.0841999999999997E-4</v>
      </c>
      <c r="AC5028" s="2"/>
      <c r="AD5028" s="2"/>
      <c r="AE5028" s="2"/>
      <c r="AH5028" s="2"/>
      <c r="AI5028" s="2"/>
      <c r="AJ5028" s="2"/>
      <c r="AM5028" s="2"/>
      <c r="AN5028" s="2"/>
      <c r="AO5028" s="2"/>
      <c r="AR5028" s="2"/>
      <c r="AS5028" s="2"/>
      <c r="AT5028" s="2"/>
      <c r="AW5028" s="2"/>
      <c r="AX5028" s="2"/>
      <c r="AY5028" s="2"/>
    </row>
    <row r="5029" spans="8:51" x14ac:dyDescent="0.25">
      <c r="H5029" s="10">
        <v>0.4788</v>
      </c>
      <c r="I5029" s="45">
        <v>-4.2660000000000002E-4</v>
      </c>
      <c r="J5029" s="45">
        <v>-1.5096E-3</v>
      </c>
      <c r="K5029" s="45">
        <v>1.5096E-3</v>
      </c>
      <c r="L5029" s="11"/>
      <c r="M5029" s="11">
        <v>0.48870000000000002</v>
      </c>
      <c r="N5029" s="45">
        <v>-4.6089999999999998E-4</v>
      </c>
      <c r="O5029" s="45">
        <v>-1.6309E-3</v>
      </c>
      <c r="P5029" s="45">
        <v>1.6309E-3</v>
      </c>
      <c r="Q5029" s="11"/>
      <c r="R5029" s="11">
        <v>0.50029999999999997</v>
      </c>
      <c r="S5029" s="45">
        <v>-5.0080000000000003E-4</v>
      </c>
      <c r="T5029" s="45">
        <v>-1.7721E-3</v>
      </c>
      <c r="U5029" s="45">
        <v>1.7721E-3</v>
      </c>
      <c r="V5029" s="11"/>
      <c r="W5029" s="11">
        <v>0.41320000000000001</v>
      </c>
      <c r="X5029" s="45">
        <v>-2.0049999999999999E-4</v>
      </c>
      <c r="Y5029" s="45">
        <v>-7.0947999999999996E-4</v>
      </c>
      <c r="Z5029" s="46">
        <v>7.0947999999999996E-4</v>
      </c>
      <c r="AC5029" s="2"/>
      <c r="AD5029" s="2"/>
      <c r="AE5029" s="2"/>
      <c r="AH5029" s="2"/>
      <c r="AI5029" s="2"/>
      <c r="AJ5029" s="2"/>
      <c r="AM5029" s="2"/>
      <c r="AN5029" s="2"/>
      <c r="AO5029" s="2"/>
      <c r="AR5029" s="2"/>
      <c r="AS5029" s="2"/>
      <c r="AT5029" s="2"/>
      <c r="AW5029" s="2"/>
      <c r="AX5029" s="2"/>
      <c r="AY5029" s="2"/>
    </row>
    <row r="5030" spans="8:51" x14ac:dyDescent="0.25">
      <c r="H5030" s="10">
        <v>0.47870000000000001</v>
      </c>
      <c r="I5030" s="45">
        <v>-4.2690000000000002E-4</v>
      </c>
      <c r="J5030" s="45">
        <v>-1.5106E-3</v>
      </c>
      <c r="K5030" s="45">
        <v>1.5106E-3</v>
      </c>
      <c r="L5030" s="11"/>
      <c r="M5030" s="11">
        <v>0.48870000000000002</v>
      </c>
      <c r="N5030" s="45">
        <v>-4.6139999999999999E-4</v>
      </c>
      <c r="O5030" s="45">
        <v>-1.6326999999999999E-3</v>
      </c>
      <c r="P5030" s="45">
        <v>1.6326999999999999E-3</v>
      </c>
      <c r="Q5030" s="11"/>
      <c r="R5030" s="11">
        <v>0.50019999999999998</v>
      </c>
      <c r="S5030" s="45">
        <v>-5.0109999999999998E-4</v>
      </c>
      <c r="T5030" s="45">
        <v>-1.7731999999999999E-3</v>
      </c>
      <c r="U5030" s="45">
        <v>1.7731999999999999E-3</v>
      </c>
      <c r="V5030" s="11"/>
      <c r="W5030" s="11">
        <v>0.41310000000000002</v>
      </c>
      <c r="X5030" s="45">
        <v>-2.008E-4</v>
      </c>
      <c r="Y5030" s="45">
        <v>-7.1053999999999996E-4</v>
      </c>
      <c r="Z5030" s="46">
        <v>7.1053999999999996E-4</v>
      </c>
      <c r="AC5030" s="2"/>
      <c r="AD5030" s="2"/>
      <c r="AE5030" s="2"/>
      <c r="AH5030" s="2"/>
      <c r="AI5030" s="2"/>
      <c r="AJ5030" s="2"/>
      <c r="AM5030" s="2"/>
      <c r="AN5030" s="2"/>
      <c r="AO5030" s="2"/>
      <c r="AR5030" s="2"/>
      <c r="AS5030" s="2"/>
      <c r="AT5030" s="2"/>
      <c r="AW5030" s="2"/>
      <c r="AX5030" s="2"/>
      <c r="AY5030" s="2"/>
    </row>
    <row r="5031" spans="8:51" x14ac:dyDescent="0.25">
      <c r="H5031" s="10">
        <v>0.47860000000000003</v>
      </c>
      <c r="I5031" s="45">
        <v>-4.2719999999999998E-4</v>
      </c>
      <c r="J5031" s="45">
        <v>-1.5116999999999999E-3</v>
      </c>
      <c r="K5031" s="45">
        <v>1.5116999999999999E-3</v>
      </c>
      <c r="L5031" s="11"/>
      <c r="M5031" s="11">
        <v>0.48849999999999999</v>
      </c>
      <c r="N5031" s="45">
        <v>-4.6139999999999999E-4</v>
      </c>
      <c r="O5031" s="45">
        <v>-1.6326999999999999E-3</v>
      </c>
      <c r="P5031" s="45">
        <v>1.6326999999999999E-3</v>
      </c>
      <c r="Q5031" s="11"/>
      <c r="R5031" s="11">
        <v>0.50009999999999999</v>
      </c>
      <c r="S5031" s="45">
        <v>-5.0140000000000004E-4</v>
      </c>
      <c r="T5031" s="45">
        <v>-1.7742000000000001E-3</v>
      </c>
      <c r="U5031" s="45">
        <v>1.7742000000000001E-3</v>
      </c>
      <c r="V5031" s="11"/>
      <c r="W5031" s="11">
        <v>0.41310000000000002</v>
      </c>
      <c r="X5031" s="45">
        <v>-2.0110000000000001E-4</v>
      </c>
      <c r="Y5031" s="45">
        <v>-7.1161E-4</v>
      </c>
      <c r="Z5031" s="46">
        <v>7.1161E-4</v>
      </c>
      <c r="AC5031" s="2"/>
      <c r="AD5031" s="2"/>
      <c r="AE5031" s="2"/>
      <c r="AH5031" s="2"/>
      <c r="AI5031" s="2"/>
      <c r="AJ5031" s="2"/>
      <c r="AM5031" s="2"/>
      <c r="AN5031" s="2"/>
      <c r="AO5031" s="2"/>
      <c r="AR5031" s="2"/>
      <c r="AS5031" s="2"/>
      <c r="AT5031" s="2"/>
      <c r="AW5031" s="2"/>
      <c r="AX5031" s="2"/>
      <c r="AY5031" s="2"/>
    </row>
    <row r="5032" spans="8:51" x14ac:dyDescent="0.25">
      <c r="H5032" s="10">
        <v>0.47860000000000003</v>
      </c>
      <c r="I5032" s="45">
        <v>-4.2749999999999998E-4</v>
      </c>
      <c r="J5032" s="45">
        <v>-1.5127000000000001E-3</v>
      </c>
      <c r="K5032" s="45">
        <v>1.5127000000000001E-3</v>
      </c>
      <c r="L5032" s="11"/>
      <c r="M5032" s="11">
        <v>0.48849999999999999</v>
      </c>
      <c r="N5032" s="45">
        <v>-4.618E-4</v>
      </c>
      <c r="O5032" s="45">
        <v>-1.6341000000000001E-3</v>
      </c>
      <c r="P5032" s="45">
        <v>1.6341000000000001E-3</v>
      </c>
      <c r="Q5032" s="11"/>
      <c r="R5032" s="11">
        <v>0.50019999999999998</v>
      </c>
      <c r="S5032" s="45">
        <v>-5.0199999999999995E-4</v>
      </c>
      <c r="T5032" s="45">
        <v>-1.7764E-3</v>
      </c>
      <c r="U5032" s="45">
        <v>1.7764E-3</v>
      </c>
      <c r="V5032" s="11"/>
      <c r="W5032" s="11">
        <v>0.41299999999999998</v>
      </c>
      <c r="X5032" s="45">
        <v>-2.0139999999999999E-4</v>
      </c>
      <c r="Y5032" s="45">
        <v>-7.1266999999999999E-4</v>
      </c>
      <c r="Z5032" s="46">
        <v>7.1266999999999999E-4</v>
      </c>
      <c r="AC5032" s="2"/>
      <c r="AD5032" s="2"/>
      <c r="AE5032" s="2"/>
      <c r="AH5032" s="2"/>
      <c r="AI5032" s="2"/>
      <c r="AJ5032" s="2"/>
      <c r="AM5032" s="2"/>
      <c r="AN5032" s="2"/>
      <c r="AO5032" s="2"/>
      <c r="AR5032" s="2"/>
      <c r="AS5032" s="2"/>
      <c r="AT5032" s="2"/>
      <c r="AW5032" s="2"/>
      <c r="AX5032" s="2"/>
      <c r="AY5032" s="2"/>
    </row>
    <row r="5033" spans="8:51" x14ac:dyDescent="0.25">
      <c r="H5033" s="10">
        <v>0.47849999999999998</v>
      </c>
      <c r="I5033" s="45">
        <v>-4.2789999999999999E-4</v>
      </c>
      <c r="J5033" s="45">
        <v>-1.5142000000000001E-3</v>
      </c>
      <c r="K5033" s="45">
        <v>1.5142000000000001E-3</v>
      </c>
      <c r="L5033" s="11"/>
      <c r="M5033" s="11">
        <v>0.4884</v>
      </c>
      <c r="N5033" s="45">
        <v>-4.6200000000000001E-4</v>
      </c>
      <c r="O5033" s="45">
        <v>-1.6348000000000001E-3</v>
      </c>
      <c r="P5033" s="45">
        <v>1.6348000000000001E-3</v>
      </c>
      <c r="Q5033" s="11"/>
      <c r="R5033" s="11">
        <v>0.50009999999999999</v>
      </c>
      <c r="S5033" s="45">
        <v>-5.0230000000000001E-4</v>
      </c>
      <c r="T5033" s="45">
        <v>-1.7773999999999999E-3</v>
      </c>
      <c r="U5033" s="45">
        <v>1.7773999999999999E-3</v>
      </c>
      <c r="V5033" s="11"/>
      <c r="W5033" s="11">
        <v>0.41289999999999999</v>
      </c>
      <c r="X5033" s="45">
        <v>-2.017E-4</v>
      </c>
      <c r="Y5033" s="45">
        <v>-7.1372999999999999E-4</v>
      </c>
      <c r="Z5033" s="46">
        <v>7.1372999999999999E-4</v>
      </c>
      <c r="AC5033" s="2"/>
      <c r="AD5033" s="2"/>
      <c r="AE5033" s="2"/>
      <c r="AH5033" s="2"/>
      <c r="AI5033" s="2"/>
      <c r="AJ5033" s="2"/>
      <c r="AM5033" s="2"/>
      <c r="AN5033" s="2"/>
      <c r="AO5033" s="2"/>
      <c r="AR5033" s="2"/>
      <c r="AS5033" s="2"/>
      <c r="AT5033" s="2"/>
      <c r="AW5033" s="2"/>
      <c r="AX5033" s="2"/>
      <c r="AY5033" s="2"/>
    </row>
    <row r="5034" spans="8:51" x14ac:dyDescent="0.25">
      <c r="H5034" s="10">
        <v>0.47839999999999999</v>
      </c>
      <c r="I5034" s="45">
        <v>-4.281E-4</v>
      </c>
      <c r="J5034" s="45">
        <v>-1.5149E-3</v>
      </c>
      <c r="K5034" s="45">
        <v>1.5149E-3</v>
      </c>
      <c r="L5034" s="11"/>
      <c r="M5034" s="11">
        <v>0.4884</v>
      </c>
      <c r="N5034" s="45">
        <v>-4.6240000000000002E-4</v>
      </c>
      <c r="O5034" s="45">
        <v>-1.6362E-3</v>
      </c>
      <c r="P5034" s="45">
        <v>1.6362E-3</v>
      </c>
      <c r="Q5034" s="11"/>
      <c r="R5034" s="11">
        <v>0.5</v>
      </c>
      <c r="S5034" s="45">
        <v>-5.0259999999999997E-4</v>
      </c>
      <c r="T5034" s="45">
        <v>-1.7784999999999999E-3</v>
      </c>
      <c r="U5034" s="45">
        <v>1.7784999999999999E-3</v>
      </c>
      <c r="V5034" s="11"/>
      <c r="W5034" s="11">
        <v>0.41289999999999999</v>
      </c>
      <c r="X5034" s="45">
        <v>-2.02E-4</v>
      </c>
      <c r="Y5034" s="45">
        <v>-7.1478999999999998E-4</v>
      </c>
      <c r="Z5034" s="46">
        <v>7.1478999999999998E-4</v>
      </c>
      <c r="AC5034" s="2"/>
      <c r="AD5034" s="2"/>
      <c r="AE5034" s="2"/>
      <c r="AH5034" s="2"/>
      <c r="AI5034" s="2"/>
      <c r="AJ5034" s="2"/>
      <c r="AM5034" s="2"/>
      <c r="AN5034" s="2"/>
      <c r="AO5034" s="2"/>
      <c r="AR5034" s="2"/>
      <c r="AS5034" s="2"/>
      <c r="AT5034" s="2"/>
      <c r="AW5034" s="2"/>
      <c r="AX5034" s="2"/>
      <c r="AY5034" s="2"/>
    </row>
    <row r="5035" spans="8:51" x14ac:dyDescent="0.25">
      <c r="H5035" s="10">
        <v>0.4783</v>
      </c>
      <c r="I5035" s="45">
        <v>-4.283E-4</v>
      </c>
      <c r="J5035" s="45">
        <v>-1.5156E-3</v>
      </c>
      <c r="K5035" s="45">
        <v>1.5156E-3</v>
      </c>
      <c r="L5035" s="11"/>
      <c r="M5035" s="11">
        <v>0.48830000000000001</v>
      </c>
      <c r="N5035" s="45">
        <v>-4.6260000000000002E-4</v>
      </c>
      <c r="O5035" s="45">
        <v>-1.6368999999999999E-3</v>
      </c>
      <c r="P5035" s="45">
        <v>1.6368999999999999E-3</v>
      </c>
      <c r="Q5035" s="11"/>
      <c r="R5035" s="11">
        <v>0.5</v>
      </c>
      <c r="S5035" s="45">
        <v>-5.0290000000000003E-4</v>
      </c>
      <c r="T5035" s="45">
        <v>-1.7795E-3</v>
      </c>
      <c r="U5035" s="45">
        <v>1.7795E-3</v>
      </c>
      <c r="V5035" s="11"/>
      <c r="W5035" s="11">
        <v>0.4128</v>
      </c>
      <c r="X5035" s="45">
        <v>-2.0230000000000001E-4</v>
      </c>
      <c r="Y5035" s="45">
        <v>-7.1584999999999997E-4</v>
      </c>
      <c r="Z5035" s="46">
        <v>7.1584999999999997E-4</v>
      </c>
      <c r="AC5035" s="2"/>
      <c r="AD5035" s="2"/>
      <c r="AE5035" s="2"/>
      <c r="AH5035" s="2"/>
      <c r="AI5035" s="2"/>
      <c r="AJ5035" s="2"/>
      <c r="AM5035" s="2"/>
      <c r="AN5035" s="2"/>
      <c r="AO5035" s="2"/>
      <c r="AR5035" s="2"/>
      <c r="AS5035" s="2"/>
      <c r="AT5035" s="2"/>
      <c r="AW5035" s="2"/>
      <c r="AX5035" s="2"/>
      <c r="AY5035" s="2"/>
    </row>
    <row r="5036" spans="8:51" x14ac:dyDescent="0.25">
      <c r="H5036" s="10">
        <v>0.4783</v>
      </c>
      <c r="I5036" s="45">
        <v>-4.2860000000000001E-4</v>
      </c>
      <c r="J5036" s="45">
        <v>-1.5165999999999999E-3</v>
      </c>
      <c r="K5036" s="45">
        <v>1.5165999999999999E-3</v>
      </c>
      <c r="L5036" s="11"/>
      <c r="M5036" s="11">
        <v>0.48820000000000002</v>
      </c>
      <c r="N5036" s="45">
        <v>-4.6289999999999998E-4</v>
      </c>
      <c r="O5036" s="45">
        <v>-1.6379999999999999E-3</v>
      </c>
      <c r="P5036" s="45">
        <v>1.6379999999999999E-3</v>
      </c>
      <c r="Q5036" s="11"/>
      <c r="R5036" s="11">
        <v>0.5</v>
      </c>
      <c r="S5036" s="45">
        <v>-5.0350000000000004E-4</v>
      </c>
      <c r="T5036" s="45">
        <v>-1.7817E-3</v>
      </c>
      <c r="U5036" s="45">
        <v>1.7817E-3</v>
      </c>
      <c r="V5036" s="11"/>
      <c r="W5036" s="11">
        <v>0.41270000000000001</v>
      </c>
      <c r="X5036" s="45">
        <v>-2.0259999999999999E-4</v>
      </c>
      <c r="Y5036" s="45">
        <v>-7.1690999999999996E-4</v>
      </c>
      <c r="Z5036" s="46">
        <v>7.1690999999999996E-4</v>
      </c>
      <c r="AC5036" s="2"/>
      <c r="AD5036" s="2"/>
      <c r="AE5036" s="2"/>
      <c r="AH5036" s="2"/>
      <c r="AI5036" s="2"/>
      <c r="AJ5036" s="2"/>
      <c r="AM5036" s="2"/>
      <c r="AN5036" s="2"/>
      <c r="AO5036" s="2"/>
      <c r="AR5036" s="2"/>
      <c r="AS5036" s="2"/>
      <c r="AT5036" s="2"/>
      <c r="AW5036" s="2"/>
      <c r="AX5036" s="2"/>
      <c r="AY5036" s="2"/>
    </row>
    <row r="5037" spans="8:51" x14ac:dyDescent="0.25">
      <c r="H5037" s="10">
        <v>0.47820000000000001</v>
      </c>
      <c r="I5037" s="45">
        <v>-4.2900000000000002E-4</v>
      </c>
      <c r="J5037" s="45">
        <v>-1.518E-3</v>
      </c>
      <c r="K5037" s="45">
        <v>1.518E-3</v>
      </c>
      <c r="L5037" s="11"/>
      <c r="M5037" s="11">
        <v>0.48820000000000002</v>
      </c>
      <c r="N5037" s="45">
        <v>-4.6329999999999999E-4</v>
      </c>
      <c r="O5037" s="45">
        <v>-1.6394000000000001E-3</v>
      </c>
      <c r="P5037" s="45">
        <v>1.6394000000000001E-3</v>
      </c>
      <c r="Q5037" s="11"/>
      <c r="R5037" s="11">
        <v>0.49990000000000001</v>
      </c>
      <c r="S5037" s="45">
        <v>-5.0379999999999999E-4</v>
      </c>
      <c r="T5037" s="45">
        <v>-1.7826999999999999E-3</v>
      </c>
      <c r="U5037" s="45">
        <v>1.7826999999999999E-3</v>
      </c>
      <c r="V5037" s="11"/>
      <c r="W5037" s="11">
        <v>0.41270000000000001</v>
      </c>
      <c r="X5037" s="45">
        <v>-2.029E-4</v>
      </c>
      <c r="Y5037" s="45">
        <v>-7.1798000000000001E-4</v>
      </c>
      <c r="Z5037" s="46">
        <v>7.1798000000000001E-4</v>
      </c>
      <c r="AC5037" s="2"/>
      <c r="AD5037" s="2"/>
      <c r="AE5037" s="2"/>
      <c r="AH5037" s="2"/>
      <c r="AI5037" s="2"/>
      <c r="AJ5037" s="2"/>
      <c r="AM5037" s="2"/>
      <c r="AN5037" s="2"/>
      <c r="AO5037" s="2"/>
      <c r="AR5037" s="2"/>
      <c r="AS5037" s="2"/>
      <c r="AT5037" s="2"/>
      <c r="AW5037" s="2"/>
      <c r="AX5037" s="2"/>
      <c r="AY5037" s="2"/>
    </row>
    <row r="5038" spans="8:51" x14ac:dyDescent="0.25">
      <c r="H5038" s="10">
        <v>0.47820000000000001</v>
      </c>
      <c r="I5038" s="45">
        <v>-4.2939999999999997E-4</v>
      </c>
      <c r="J5038" s="45">
        <v>-1.5195E-3</v>
      </c>
      <c r="K5038" s="45">
        <v>1.5195E-3</v>
      </c>
      <c r="L5038" s="11"/>
      <c r="M5038" s="11">
        <v>0.48809999999999998</v>
      </c>
      <c r="N5038" s="45">
        <v>-4.6359999999999999E-4</v>
      </c>
      <c r="O5038" s="45">
        <v>-1.6405E-3</v>
      </c>
      <c r="P5038" s="45">
        <v>1.6405E-3</v>
      </c>
      <c r="Q5038" s="11"/>
      <c r="R5038" s="11">
        <v>0.49990000000000001</v>
      </c>
      <c r="S5038" s="45">
        <v>-5.042E-4</v>
      </c>
      <c r="T5038" s="45">
        <v>-1.7841000000000001E-3</v>
      </c>
      <c r="U5038" s="45">
        <v>1.7841000000000001E-3</v>
      </c>
      <c r="V5038" s="11"/>
      <c r="W5038" s="11">
        <v>0.41260000000000002</v>
      </c>
      <c r="X5038" s="45">
        <v>-2.0320000000000001E-4</v>
      </c>
      <c r="Y5038" s="45">
        <v>-7.1904E-4</v>
      </c>
      <c r="Z5038" s="46">
        <v>7.1904E-4</v>
      </c>
      <c r="AC5038" s="2"/>
      <c r="AD5038" s="2"/>
      <c r="AE5038" s="2"/>
      <c r="AH5038" s="2"/>
      <c r="AI5038" s="2"/>
      <c r="AJ5038" s="2"/>
      <c r="AM5038" s="2"/>
      <c r="AN5038" s="2"/>
      <c r="AO5038" s="2"/>
      <c r="AR5038" s="2"/>
      <c r="AS5038" s="2"/>
      <c r="AT5038" s="2"/>
      <c r="AW5038" s="2"/>
      <c r="AX5038" s="2"/>
      <c r="AY5038" s="2"/>
    </row>
    <row r="5039" spans="8:51" x14ac:dyDescent="0.25">
      <c r="H5039" s="10">
        <v>0.47799999999999998</v>
      </c>
      <c r="I5039" s="45">
        <v>-4.2939999999999997E-4</v>
      </c>
      <c r="J5039" s="45">
        <v>-1.5195E-3</v>
      </c>
      <c r="K5039" s="45">
        <v>1.5195E-3</v>
      </c>
      <c r="L5039" s="11"/>
      <c r="M5039" s="11">
        <v>0.48799999999999999</v>
      </c>
      <c r="N5039" s="45">
        <v>-4.638E-4</v>
      </c>
      <c r="O5039" s="45">
        <v>-1.6412E-3</v>
      </c>
      <c r="P5039" s="45">
        <v>1.6412E-3</v>
      </c>
      <c r="Q5039" s="11"/>
      <c r="R5039" s="11">
        <v>0.49980000000000002</v>
      </c>
      <c r="S5039" s="45">
        <v>-5.0449999999999996E-4</v>
      </c>
      <c r="T5039" s="45">
        <v>-1.7852E-3</v>
      </c>
      <c r="U5039" s="45">
        <v>1.7852E-3</v>
      </c>
      <c r="V5039" s="11"/>
      <c r="W5039" s="11">
        <v>0.41249999999999998</v>
      </c>
      <c r="X5039" s="45">
        <v>-2.0359999999999999E-4</v>
      </c>
      <c r="Y5039" s="45">
        <v>-7.2044999999999997E-4</v>
      </c>
      <c r="Z5039" s="46">
        <v>7.2044999999999997E-4</v>
      </c>
      <c r="AC5039" s="2"/>
      <c r="AD5039" s="2"/>
      <c r="AE5039" s="2"/>
      <c r="AH5039" s="2"/>
      <c r="AI5039" s="2"/>
      <c r="AJ5039" s="2"/>
      <c r="AM5039" s="2"/>
      <c r="AN5039" s="2"/>
      <c r="AO5039" s="2"/>
      <c r="AR5039" s="2"/>
      <c r="AS5039" s="2"/>
      <c r="AT5039" s="2"/>
      <c r="AW5039" s="2"/>
      <c r="AX5039" s="2"/>
      <c r="AY5039" s="2"/>
    </row>
    <row r="5040" spans="8:51" x14ac:dyDescent="0.25">
      <c r="H5040" s="10">
        <v>0.47799999999999998</v>
      </c>
      <c r="I5040" s="45">
        <v>-4.2999999999999999E-4</v>
      </c>
      <c r="J5040" s="45">
        <v>-1.5215999999999999E-3</v>
      </c>
      <c r="K5040" s="45">
        <v>1.5215999999999999E-3</v>
      </c>
      <c r="L5040" s="11"/>
      <c r="M5040" s="11">
        <v>0.48799999999999999</v>
      </c>
      <c r="N5040" s="45">
        <v>-4.6420000000000001E-4</v>
      </c>
      <c r="O5040" s="45">
        <v>-1.6425999999999999E-3</v>
      </c>
      <c r="P5040" s="45">
        <v>1.6425999999999999E-3</v>
      </c>
      <c r="Q5040" s="11"/>
      <c r="R5040" s="11">
        <v>0.49980000000000002</v>
      </c>
      <c r="S5040" s="45">
        <v>-5.0509999999999997E-4</v>
      </c>
      <c r="T5040" s="45">
        <v>-1.7872999999999999E-3</v>
      </c>
      <c r="U5040" s="45">
        <v>1.7872999999999999E-3</v>
      </c>
      <c r="V5040" s="11"/>
      <c r="W5040" s="11">
        <v>0.41249999999999998</v>
      </c>
      <c r="X5040" s="45">
        <v>-2.039E-4</v>
      </c>
      <c r="Y5040" s="45">
        <v>-7.2150999999999997E-4</v>
      </c>
      <c r="Z5040" s="46">
        <v>7.2150999999999997E-4</v>
      </c>
      <c r="AC5040" s="2"/>
      <c r="AD5040" s="2"/>
      <c r="AE5040" s="2"/>
      <c r="AH5040" s="2"/>
      <c r="AI5040" s="2"/>
      <c r="AJ5040" s="2"/>
      <c r="AM5040" s="2"/>
      <c r="AN5040" s="2"/>
      <c r="AO5040" s="2"/>
      <c r="AR5040" s="2"/>
      <c r="AS5040" s="2"/>
      <c r="AT5040" s="2"/>
      <c r="AW5040" s="2"/>
      <c r="AX5040" s="2"/>
      <c r="AY5040" s="2"/>
    </row>
    <row r="5041" spans="8:51" x14ac:dyDescent="0.25">
      <c r="H5041" s="10">
        <v>0.47799999999999998</v>
      </c>
      <c r="I5041" s="45">
        <v>-4.3019999999999999E-4</v>
      </c>
      <c r="J5041" s="45">
        <v>-1.5223000000000001E-3</v>
      </c>
      <c r="K5041" s="45">
        <v>1.5223000000000001E-3</v>
      </c>
      <c r="L5041" s="11"/>
      <c r="M5041" s="11">
        <v>0.48780000000000001</v>
      </c>
      <c r="N5041" s="45">
        <v>-4.6420000000000001E-4</v>
      </c>
      <c r="O5041" s="45">
        <v>-1.6425999999999999E-3</v>
      </c>
      <c r="P5041" s="45">
        <v>1.6425999999999999E-3</v>
      </c>
      <c r="Q5041" s="11"/>
      <c r="R5041" s="11">
        <v>0.49980000000000002</v>
      </c>
      <c r="S5041" s="45">
        <v>-5.0540000000000003E-4</v>
      </c>
      <c r="T5041" s="45">
        <v>-1.7884000000000001E-3</v>
      </c>
      <c r="U5041" s="45">
        <v>1.7884000000000001E-3</v>
      </c>
      <c r="V5041" s="11"/>
      <c r="W5041" s="11">
        <v>0.41239999999999999</v>
      </c>
      <c r="X5041" s="45">
        <v>-2.042E-4</v>
      </c>
      <c r="Y5041" s="45">
        <v>-7.2258000000000001E-4</v>
      </c>
      <c r="Z5041" s="46">
        <v>7.2258000000000001E-4</v>
      </c>
      <c r="AC5041" s="2"/>
      <c r="AD5041" s="2"/>
      <c r="AE5041" s="2"/>
      <c r="AH5041" s="2"/>
      <c r="AI5041" s="2"/>
      <c r="AJ5041" s="2"/>
      <c r="AM5041" s="2"/>
      <c r="AN5041" s="2"/>
      <c r="AO5041" s="2"/>
      <c r="AR5041" s="2"/>
      <c r="AS5041" s="2"/>
      <c r="AT5041" s="2"/>
      <c r="AW5041" s="2"/>
      <c r="AX5041" s="2"/>
      <c r="AY5041" s="2"/>
    </row>
    <row r="5042" spans="8:51" x14ac:dyDescent="0.25">
      <c r="H5042" s="10">
        <v>0.47789999999999999</v>
      </c>
      <c r="I5042" s="45">
        <v>-4.306E-4</v>
      </c>
      <c r="J5042" s="45">
        <v>-1.5237E-3</v>
      </c>
      <c r="K5042" s="45">
        <v>1.5237E-3</v>
      </c>
      <c r="L5042" s="11"/>
      <c r="M5042" s="11">
        <v>0.4879</v>
      </c>
      <c r="N5042" s="45">
        <v>-4.6480000000000002E-4</v>
      </c>
      <c r="O5042" s="45">
        <v>-1.6447E-3</v>
      </c>
      <c r="P5042" s="45">
        <v>1.6447E-3</v>
      </c>
      <c r="Q5042" s="11"/>
      <c r="R5042" s="11">
        <v>0.49969999999999998</v>
      </c>
      <c r="S5042" s="45">
        <v>-5.0569999999999999E-4</v>
      </c>
      <c r="T5042" s="45">
        <v>-1.7895000000000001E-3</v>
      </c>
      <c r="U5042" s="45">
        <v>1.7895000000000001E-3</v>
      </c>
      <c r="V5042" s="11"/>
      <c r="W5042" s="11">
        <v>0.41239999999999999</v>
      </c>
      <c r="X5042" s="45">
        <v>-2.0450000000000001E-4</v>
      </c>
      <c r="Y5042" s="45">
        <v>-7.2364E-4</v>
      </c>
      <c r="Z5042" s="46">
        <v>7.2364E-4</v>
      </c>
      <c r="AC5042" s="2"/>
      <c r="AD5042" s="2"/>
      <c r="AE5042" s="2"/>
      <c r="AH5042" s="2"/>
      <c r="AI5042" s="2"/>
      <c r="AJ5042" s="2"/>
      <c r="AM5042" s="2"/>
      <c r="AN5042" s="2"/>
      <c r="AO5042" s="2"/>
      <c r="AR5042" s="2"/>
      <c r="AS5042" s="2"/>
      <c r="AT5042" s="2"/>
      <c r="AW5042" s="2"/>
      <c r="AX5042" s="2"/>
      <c r="AY5042" s="2"/>
    </row>
    <row r="5043" spans="8:51" x14ac:dyDescent="0.25">
      <c r="H5043" s="10">
        <v>0.4778</v>
      </c>
      <c r="I5043" s="45">
        <v>-4.306E-4</v>
      </c>
      <c r="J5043" s="45">
        <v>-1.5237E-3</v>
      </c>
      <c r="K5043" s="45">
        <v>1.5237E-3</v>
      </c>
      <c r="L5043" s="11"/>
      <c r="M5043" s="11">
        <v>0.48780000000000001</v>
      </c>
      <c r="N5043" s="45">
        <v>-4.6500000000000003E-4</v>
      </c>
      <c r="O5043" s="45">
        <v>-1.6454E-3</v>
      </c>
      <c r="P5043" s="45">
        <v>1.6454E-3</v>
      </c>
      <c r="Q5043" s="11"/>
      <c r="R5043" s="11">
        <v>0.49969999999999998</v>
      </c>
      <c r="S5043" s="45">
        <v>-5.063E-4</v>
      </c>
      <c r="T5043" s="45">
        <v>-1.7916E-3</v>
      </c>
      <c r="U5043" s="45">
        <v>1.7916E-3</v>
      </c>
      <c r="V5043" s="11"/>
      <c r="W5043" s="11">
        <v>0.4123</v>
      </c>
      <c r="X5043" s="45">
        <v>-2.0479999999999999E-4</v>
      </c>
      <c r="Y5043" s="45">
        <v>-7.247E-4</v>
      </c>
      <c r="Z5043" s="46">
        <v>7.247E-4</v>
      </c>
      <c r="AC5043" s="2"/>
      <c r="AD5043" s="2"/>
      <c r="AE5043" s="2"/>
      <c r="AH5043" s="2"/>
      <c r="AI5043" s="2"/>
      <c r="AJ5043" s="2"/>
      <c r="AM5043" s="2"/>
      <c r="AN5043" s="2"/>
      <c r="AO5043" s="2"/>
      <c r="AR5043" s="2"/>
      <c r="AS5043" s="2"/>
      <c r="AT5043" s="2"/>
      <c r="AW5043" s="2"/>
      <c r="AX5043" s="2"/>
      <c r="AY5043" s="2"/>
    </row>
    <row r="5044" spans="8:51" x14ac:dyDescent="0.25">
      <c r="H5044" s="10">
        <v>0.47770000000000001</v>
      </c>
      <c r="I5044" s="45">
        <v>-4.3090000000000001E-4</v>
      </c>
      <c r="J5044" s="45">
        <v>-1.5248E-3</v>
      </c>
      <c r="K5044" s="45">
        <v>1.5248E-3</v>
      </c>
      <c r="L5044" s="11"/>
      <c r="M5044" s="11">
        <v>0.48770000000000002</v>
      </c>
      <c r="N5044" s="45">
        <v>-4.6529999999999998E-4</v>
      </c>
      <c r="O5044" s="45">
        <v>-1.6465E-3</v>
      </c>
      <c r="P5044" s="45">
        <v>1.6465E-3</v>
      </c>
      <c r="Q5044" s="11"/>
      <c r="R5044" s="11">
        <v>0.49969999999999998</v>
      </c>
      <c r="S5044" s="45">
        <v>-5.0659999999999995E-4</v>
      </c>
      <c r="T5044" s="45">
        <v>-1.7926000000000001E-3</v>
      </c>
      <c r="U5044" s="45">
        <v>1.7926000000000001E-3</v>
      </c>
      <c r="V5044" s="11"/>
      <c r="W5044" s="11">
        <v>0.41220000000000001</v>
      </c>
      <c r="X5044" s="45">
        <v>-2.051E-4</v>
      </c>
      <c r="Y5044" s="45">
        <v>-7.2575999999999999E-4</v>
      </c>
      <c r="Z5044" s="46">
        <v>7.2575999999999999E-4</v>
      </c>
      <c r="AC5044" s="2"/>
      <c r="AD5044" s="2"/>
      <c r="AE5044" s="2"/>
      <c r="AH5044" s="2"/>
      <c r="AI5044" s="2"/>
      <c r="AJ5044" s="2"/>
      <c r="AM5044" s="2"/>
      <c r="AN5044" s="2"/>
      <c r="AO5044" s="2"/>
      <c r="AR5044" s="2"/>
      <c r="AS5044" s="2"/>
      <c r="AT5044" s="2"/>
      <c r="AW5044" s="2"/>
      <c r="AX5044" s="2"/>
      <c r="AY5044" s="2"/>
    </row>
    <row r="5045" spans="8:51" x14ac:dyDescent="0.25">
      <c r="H5045" s="10">
        <v>0.47760000000000002</v>
      </c>
      <c r="I5045" s="45">
        <v>-4.3120000000000002E-4</v>
      </c>
      <c r="J5045" s="45">
        <v>-1.5257999999999999E-3</v>
      </c>
      <c r="K5045" s="45">
        <v>1.5257999999999999E-3</v>
      </c>
      <c r="L5045" s="11"/>
      <c r="M5045" s="11">
        <v>0.48759999999999998</v>
      </c>
      <c r="N5045" s="45">
        <v>-4.6559999999999999E-4</v>
      </c>
      <c r="O5045" s="45">
        <v>-1.6475999999999999E-3</v>
      </c>
      <c r="P5045" s="45">
        <v>1.6475999999999999E-3</v>
      </c>
      <c r="Q5045" s="11"/>
      <c r="R5045" s="11">
        <v>0.49959999999999999</v>
      </c>
      <c r="S5045" s="45">
        <v>-5.0690000000000002E-4</v>
      </c>
      <c r="T5045" s="45">
        <v>-1.7937000000000001E-3</v>
      </c>
      <c r="U5045" s="45">
        <v>1.7937000000000001E-3</v>
      </c>
      <c r="V5045" s="11"/>
      <c r="W5045" s="11">
        <v>0.41220000000000001</v>
      </c>
      <c r="X5045" s="45">
        <v>-2.0540000000000001E-4</v>
      </c>
      <c r="Y5045" s="45">
        <v>-7.2681999999999998E-4</v>
      </c>
      <c r="Z5045" s="46">
        <v>7.2681999999999998E-4</v>
      </c>
      <c r="AC5045" s="2"/>
      <c r="AD5045" s="2"/>
      <c r="AE5045" s="2"/>
      <c r="AH5045" s="2"/>
      <c r="AI5045" s="2"/>
      <c r="AJ5045" s="2"/>
      <c r="AM5045" s="2"/>
      <c r="AN5045" s="2"/>
      <c r="AO5045" s="2"/>
      <c r="AR5045" s="2"/>
      <c r="AS5045" s="2"/>
      <c r="AT5045" s="2"/>
      <c r="AW5045" s="2"/>
      <c r="AX5045" s="2"/>
      <c r="AY5045" s="2"/>
    </row>
    <row r="5046" spans="8:51" x14ac:dyDescent="0.25">
      <c r="H5046" s="10">
        <v>0.47760000000000002</v>
      </c>
      <c r="I5046" s="45">
        <v>-4.3150000000000003E-4</v>
      </c>
      <c r="J5046" s="45">
        <v>-1.5269000000000001E-3</v>
      </c>
      <c r="K5046" s="45">
        <v>1.5269000000000001E-3</v>
      </c>
      <c r="L5046" s="11"/>
      <c r="M5046" s="11">
        <v>0.48759999999999998</v>
      </c>
      <c r="N5046" s="45">
        <v>-4.66E-4</v>
      </c>
      <c r="O5046" s="45">
        <v>-1.6490000000000001E-3</v>
      </c>
      <c r="P5046" s="45">
        <v>1.6490000000000001E-3</v>
      </c>
      <c r="Q5046" s="11"/>
      <c r="R5046" s="11">
        <v>0.4995</v>
      </c>
      <c r="S5046" s="45">
        <v>-5.0719999999999997E-4</v>
      </c>
      <c r="T5046" s="45">
        <v>-1.7948E-3</v>
      </c>
      <c r="U5046" s="45">
        <v>1.7948E-3</v>
      </c>
      <c r="V5046" s="11"/>
      <c r="W5046" s="11">
        <v>0.41210000000000002</v>
      </c>
      <c r="X5046" s="45">
        <v>-2.0570000000000001E-4</v>
      </c>
      <c r="Y5046" s="45">
        <v>-7.2787999999999998E-4</v>
      </c>
      <c r="Z5046" s="46">
        <v>7.2787999999999998E-4</v>
      </c>
      <c r="AC5046" s="2"/>
      <c r="AD5046" s="2"/>
      <c r="AE5046" s="2"/>
      <c r="AH5046" s="2"/>
      <c r="AI5046" s="2"/>
      <c r="AJ5046" s="2"/>
      <c r="AM5046" s="2"/>
      <c r="AN5046" s="2"/>
      <c r="AO5046" s="2"/>
      <c r="AR5046" s="2"/>
      <c r="AS5046" s="2"/>
      <c r="AT5046" s="2"/>
      <c r="AW5046" s="2"/>
      <c r="AX5046" s="2"/>
      <c r="AY5046" s="2"/>
    </row>
    <row r="5047" spans="8:51" x14ac:dyDescent="0.25">
      <c r="H5047" s="10">
        <v>0.47749999999999998</v>
      </c>
      <c r="I5047" s="45">
        <v>-4.3189999999999998E-4</v>
      </c>
      <c r="J5047" s="45">
        <v>-1.5283E-3</v>
      </c>
      <c r="K5047" s="45">
        <v>1.5283E-3</v>
      </c>
      <c r="L5047" s="11"/>
      <c r="M5047" s="11">
        <v>0.48749999999999999</v>
      </c>
      <c r="N5047" s="45">
        <v>-4.661E-4</v>
      </c>
      <c r="O5047" s="45">
        <v>-1.6493E-3</v>
      </c>
      <c r="P5047" s="45">
        <v>1.6493E-3</v>
      </c>
      <c r="Q5047" s="11"/>
      <c r="R5047" s="11">
        <v>0.49959999999999999</v>
      </c>
      <c r="S5047" s="45">
        <v>-5.0779999999999998E-4</v>
      </c>
      <c r="T5047" s="45">
        <v>-1.7968999999999999E-3</v>
      </c>
      <c r="U5047" s="45">
        <v>1.7968999999999999E-3</v>
      </c>
      <c r="V5047" s="11"/>
      <c r="W5047" s="11">
        <v>0.41199999999999998</v>
      </c>
      <c r="X5047" s="45">
        <v>-2.0599999999999999E-4</v>
      </c>
      <c r="Y5047" s="45">
        <v>-7.2895000000000002E-4</v>
      </c>
      <c r="Z5047" s="46">
        <v>7.2895000000000002E-4</v>
      </c>
      <c r="AC5047" s="2"/>
      <c r="AD5047" s="2"/>
      <c r="AE5047" s="2"/>
      <c r="AH5047" s="2"/>
      <c r="AI5047" s="2"/>
      <c r="AJ5047" s="2"/>
      <c r="AM5047" s="2"/>
      <c r="AN5047" s="2"/>
      <c r="AO5047" s="2"/>
      <c r="AR5047" s="2"/>
      <c r="AS5047" s="2"/>
      <c r="AT5047" s="2"/>
      <c r="AW5047" s="2"/>
      <c r="AX5047" s="2"/>
      <c r="AY5047" s="2"/>
    </row>
    <row r="5048" spans="8:51" x14ac:dyDescent="0.25">
      <c r="H5048" s="10">
        <v>0.47739999999999999</v>
      </c>
      <c r="I5048" s="45">
        <v>-4.3199999999999998E-4</v>
      </c>
      <c r="J5048" s="45">
        <v>-1.5287E-3</v>
      </c>
      <c r="K5048" s="45">
        <v>1.5287E-3</v>
      </c>
      <c r="L5048" s="11"/>
      <c r="M5048" s="11">
        <v>0.4874</v>
      </c>
      <c r="N5048" s="45">
        <v>-4.6640000000000001E-4</v>
      </c>
      <c r="O5048" s="45">
        <v>-1.6504E-3</v>
      </c>
      <c r="P5048" s="45">
        <v>1.6504E-3</v>
      </c>
      <c r="Q5048" s="11"/>
      <c r="R5048" s="11">
        <v>0.4995</v>
      </c>
      <c r="S5048" s="45">
        <v>-5.0810000000000004E-4</v>
      </c>
      <c r="T5048" s="45">
        <v>-1.7979000000000001E-3</v>
      </c>
      <c r="U5048" s="45">
        <v>1.7979000000000001E-3</v>
      </c>
      <c r="V5048" s="11"/>
      <c r="W5048" s="11">
        <v>0.41199999999999998</v>
      </c>
      <c r="X5048" s="45">
        <v>-2.063E-4</v>
      </c>
      <c r="Y5048" s="45">
        <v>-7.3001000000000001E-4</v>
      </c>
      <c r="Z5048" s="46">
        <v>7.3001000000000001E-4</v>
      </c>
      <c r="AC5048" s="2"/>
      <c r="AD5048" s="2"/>
      <c r="AE5048" s="2"/>
      <c r="AH5048" s="2"/>
      <c r="AI5048" s="2"/>
      <c r="AJ5048" s="2"/>
      <c r="AM5048" s="2"/>
      <c r="AN5048" s="2"/>
      <c r="AO5048" s="2"/>
      <c r="AR5048" s="2"/>
      <c r="AS5048" s="2"/>
      <c r="AT5048" s="2"/>
      <c r="AW5048" s="2"/>
      <c r="AX5048" s="2"/>
      <c r="AY5048" s="2"/>
    </row>
    <row r="5049" spans="8:51" x14ac:dyDescent="0.25">
      <c r="H5049" s="10">
        <v>0.47739999999999999</v>
      </c>
      <c r="I5049" s="45">
        <v>-4.3239999999999999E-4</v>
      </c>
      <c r="J5049" s="45">
        <v>-1.5300999999999999E-3</v>
      </c>
      <c r="K5049" s="45">
        <v>1.5300999999999999E-3</v>
      </c>
      <c r="L5049" s="11"/>
      <c r="M5049" s="11">
        <v>0.4874</v>
      </c>
      <c r="N5049" s="45">
        <v>-4.6690000000000002E-4</v>
      </c>
      <c r="O5049" s="45">
        <v>-1.6521999999999999E-3</v>
      </c>
      <c r="P5049" s="45">
        <v>1.6521999999999999E-3</v>
      </c>
      <c r="Q5049" s="11"/>
      <c r="R5049" s="11">
        <v>0.49940000000000001</v>
      </c>
      <c r="S5049" s="45">
        <v>-5.084E-4</v>
      </c>
      <c r="T5049" s="45">
        <v>-1.799E-3</v>
      </c>
      <c r="U5049" s="45">
        <v>1.799E-3</v>
      </c>
      <c r="V5049" s="11"/>
      <c r="W5049" s="11">
        <v>0.41189999999999999</v>
      </c>
      <c r="X5049" s="45">
        <v>-2.0660000000000001E-4</v>
      </c>
      <c r="Y5049" s="45">
        <v>-7.3107000000000001E-4</v>
      </c>
      <c r="Z5049" s="46">
        <v>7.3107000000000001E-4</v>
      </c>
      <c r="AC5049" s="2"/>
      <c r="AD5049" s="2"/>
      <c r="AE5049" s="2"/>
      <c r="AH5049" s="2"/>
      <c r="AI5049" s="2"/>
      <c r="AJ5049" s="2"/>
      <c r="AM5049" s="2"/>
      <c r="AN5049" s="2"/>
      <c r="AO5049" s="2"/>
      <c r="AR5049" s="2"/>
      <c r="AS5049" s="2"/>
      <c r="AT5049" s="2"/>
      <c r="AW5049" s="2"/>
      <c r="AX5049" s="2"/>
      <c r="AY5049" s="2"/>
    </row>
    <row r="5050" spans="8:51" x14ac:dyDescent="0.25">
      <c r="H5050" s="10">
        <v>0.4773</v>
      </c>
      <c r="I5050" s="45">
        <v>-4.325E-4</v>
      </c>
      <c r="J5050" s="45">
        <v>-1.5303999999999999E-3</v>
      </c>
      <c r="K5050" s="45">
        <v>1.5303999999999999E-3</v>
      </c>
      <c r="L5050" s="11"/>
      <c r="M5050" s="11">
        <v>0.48730000000000001</v>
      </c>
      <c r="N5050" s="45">
        <v>-4.6710000000000002E-4</v>
      </c>
      <c r="O5050" s="45">
        <v>-1.6528999999999999E-3</v>
      </c>
      <c r="P5050" s="45">
        <v>1.6528999999999999E-3</v>
      </c>
      <c r="Q5050" s="11"/>
      <c r="R5050" s="11">
        <v>0.4995</v>
      </c>
      <c r="S5050" s="45">
        <v>-5.0900000000000001E-4</v>
      </c>
      <c r="T5050" s="45">
        <v>-1.8010999999999999E-3</v>
      </c>
      <c r="U5050" s="45">
        <v>1.8010999999999999E-3</v>
      </c>
      <c r="V5050" s="11"/>
      <c r="W5050" s="11">
        <v>0.4118</v>
      </c>
      <c r="X5050" s="45">
        <v>-2.0689999999999999E-4</v>
      </c>
      <c r="Y5050" s="45">
        <v>-7.3213E-4</v>
      </c>
      <c r="Z5050" s="46">
        <v>7.3213E-4</v>
      </c>
      <c r="AC5050" s="2"/>
      <c r="AD5050" s="2"/>
      <c r="AE5050" s="2"/>
      <c r="AH5050" s="2"/>
      <c r="AI5050" s="2"/>
      <c r="AJ5050" s="2"/>
      <c r="AM5050" s="2"/>
      <c r="AN5050" s="2"/>
      <c r="AO5050" s="2"/>
      <c r="AR5050" s="2"/>
      <c r="AS5050" s="2"/>
      <c r="AT5050" s="2"/>
      <c r="AW5050" s="2"/>
      <c r="AX5050" s="2"/>
      <c r="AY5050" s="2"/>
    </row>
    <row r="5051" spans="8:51" x14ac:dyDescent="0.25">
      <c r="H5051" s="10">
        <v>0.47720000000000001</v>
      </c>
      <c r="I5051" s="45">
        <v>-4.3290000000000001E-4</v>
      </c>
      <c r="J5051" s="45">
        <v>-1.5318E-3</v>
      </c>
      <c r="K5051" s="45">
        <v>1.5318E-3</v>
      </c>
      <c r="L5051" s="11"/>
      <c r="M5051" s="11">
        <v>0.48730000000000001</v>
      </c>
      <c r="N5051" s="45">
        <v>-4.6769999999999998E-4</v>
      </c>
      <c r="O5051" s="45">
        <v>-1.655E-3</v>
      </c>
      <c r="P5051" s="45">
        <v>1.655E-3</v>
      </c>
      <c r="Q5051" s="11"/>
      <c r="R5051" s="11">
        <v>0.49940000000000001</v>
      </c>
      <c r="S5051" s="45">
        <v>-5.0929999999999997E-4</v>
      </c>
      <c r="T5051" s="45">
        <v>-1.8021999999999999E-3</v>
      </c>
      <c r="U5051" s="45">
        <v>1.8021999999999999E-3</v>
      </c>
      <c r="V5051" s="11"/>
      <c r="W5051" s="11">
        <v>0.4118</v>
      </c>
      <c r="X5051" s="45">
        <v>-2.0719999999999999E-4</v>
      </c>
      <c r="Y5051" s="45">
        <v>-7.3318999999999999E-4</v>
      </c>
      <c r="Z5051" s="46">
        <v>7.3318999999999999E-4</v>
      </c>
      <c r="AC5051" s="2"/>
      <c r="AD5051" s="2"/>
      <c r="AE5051" s="2"/>
      <c r="AH5051" s="2"/>
      <c r="AI5051" s="2"/>
      <c r="AJ5051" s="2"/>
      <c r="AM5051" s="2"/>
      <c r="AN5051" s="2"/>
      <c r="AO5051" s="2"/>
      <c r="AR5051" s="2"/>
      <c r="AS5051" s="2"/>
      <c r="AT5051" s="2"/>
      <c r="AW5051" s="2"/>
      <c r="AX5051" s="2"/>
      <c r="AY5051" s="2"/>
    </row>
    <row r="5052" spans="8:51" x14ac:dyDescent="0.25">
      <c r="H5052" s="10">
        <v>0.47710000000000002</v>
      </c>
      <c r="I5052" s="45">
        <v>-4.3300000000000001E-4</v>
      </c>
      <c r="J5052" s="45">
        <v>-1.5322000000000001E-3</v>
      </c>
      <c r="K5052" s="45">
        <v>1.5322000000000001E-3</v>
      </c>
      <c r="L5052" s="11"/>
      <c r="M5052" s="11">
        <v>0.48720000000000002</v>
      </c>
      <c r="N5052" s="45">
        <v>-4.6779999999999999E-4</v>
      </c>
      <c r="O5052" s="45">
        <v>-1.6553E-3</v>
      </c>
      <c r="P5052" s="45">
        <v>1.6553E-3</v>
      </c>
      <c r="Q5052" s="11"/>
      <c r="R5052" s="11">
        <v>0.49930000000000002</v>
      </c>
      <c r="S5052" s="45">
        <v>-5.0960000000000003E-4</v>
      </c>
      <c r="T5052" s="45">
        <v>-1.8033000000000001E-3</v>
      </c>
      <c r="U5052" s="45">
        <v>1.8033000000000001E-3</v>
      </c>
      <c r="V5052" s="11"/>
      <c r="W5052" s="11">
        <v>0.41170000000000001</v>
      </c>
      <c r="X5052" s="45">
        <v>-2.076E-4</v>
      </c>
      <c r="Y5052" s="45">
        <v>-7.3461000000000002E-4</v>
      </c>
      <c r="Z5052" s="46">
        <v>7.3461000000000002E-4</v>
      </c>
      <c r="AC5052" s="2"/>
      <c r="AD5052" s="2"/>
      <c r="AE5052" s="2"/>
      <c r="AH5052" s="2"/>
      <c r="AI5052" s="2"/>
      <c r="AJ5052" s="2"/>
      <c r="AM5052" s="2"/>
      <c r="AN5052" s="2"/>
      <c r="AO5052" s="2"/>
      <c r="AR5052" s="2"/>
      <c r="AS5052" s="2"/>
      <c r="AT5052" s="2"/>
      <c r="AW5052" s="2"/>
      <c r="AX5052" s="2"/>
      <c r="AY5052" s="2"/>
    </row>
    <row r="5053" spans="8:51" x14ac:dyDescent="0.25">
      <c r="H5053" s="10">
        <v>0.47710000000000002</v>
      </c>
      <c r="I5053" s="45">
        <v>-4.3350000000000002E-4</v>
      </c>
      <c r="J5053" s="45">
        <v>-1.534E-3</v>
      </c>
      <c r="K5053" s="45">
        <v>1.534E-3</v>
      </c>
      <c r="L5053" s="11"/>
      <c r="M5053" s="11">
        <v>0.48709999999999998</v>
      </c>
      <c r="N5053" s="45">
        <v>-4.6809999999999999E-4</v>
      </c>
      <c r="O5053" s="45">
        <v>-1.6563999999999999E-3</v>
      </c>
      <c r="P5053" s="45">
        <v>1.6563999999999999E-3</v>
      </c>
      <c r="Q5053" s="11"/>
      <c r="R5053" s="11">
        <v>0.49930000000000002</v>
      </c>
      <c r="S5053" s="45">
        <v>-5.0989999999999998E-4</v>
      </c>
      <c r="T5053" s="45">
        <v>-1.8043E-3</v>
      </c>
      <c r="U5053" s="45">
        <v>1.8043E-3</v>
      </c>
      <c r="V5053" s="11"/>
      <c r="W5053" s="11">
        <v>0.41170000000000001</v>
      </c>
      <c r="X5053" s="45">
        <v>-2.0790000000000001E-4</v>
      </c>
      <c r="Y5053" s="45">
        <v>-7.3567000000000001E-4</v>
      </c>
      <c r="Z5053" s="46">
        <v>7.3567000000000001E-4</v>
      </c>
      <c r="AC5053" s="2"/>
      <c r="AD5053" s="2"/>
      <c r="AE5053" s="2"/>
      <c r="AH5053" s="2"/>
      <c r="AI5053" s="2"/>
      <c r="AJ5053" s="2"/>
      <c r="AM5053" s="2"/>
      <c r="AN5053" s="2"/>
      <c r="AO5053" s="2"/>
      <c r="AR5053" s="2"/>
      <c r="AS5053" s="2"/>
      <c r="AT5053" s="2"/>
      <c r="AW5053" s="2"/>
      <c r="AX5053" s="2"/>
      <c r="AY5053" s="2"/>
    </row>
    <row r="5054" spans="8:51" x14ac:dyDescent="0.25">
      <c r="H5054" s="10">
        <v>0.47699999999999998</v>
      </c>
      <c r="I5054" s="45">
        <v>-4.3389999999999998E-4</v>
      </c>
      <c r="J5054" s="45">
        <v>-1.5353999999999999E-3</v>
      </c>
      <c r="K5054" s="45">
        <v>1.5353999999999999E-3</v>
      </c>
      <c r="L5054" s="11"/>
      <c r="M5054" s="11">
        <v>0.48699999999999999</v>
      </c>
      <c r="N5054" s="45">
        <v>-4.683E-4</v>
      </c>
      <c r="O5054" s="45">
        <v>-1.6570999999999999E-3</v>
      </c>
      <c r="P5054" s="45">
        <v>1.6570999999999999E-3</v>
      </c>
      <c r="Q5054" s="11"/>
      <c r="R5054" s="11">
        <v>0.49930000000000002</v>
      </c>
      <c r="S5054" s="45">
        <v>-5.1060000000000005E-4</v>
      </c>
      <c r="T5054" s="45">
        <v>-1.8067999999999999E-3</v>
      </c>
      <c r="U5054" s="45">
        <v>1.8067999999999999E-3</v>
      </c>
      <c r="V5054" s="11"/>
      <c r="W5054" s="11">
        <v>0.41160000000000002</v>
      </c>
      <c r="X5054" s="45">
        <v>-2.0819999999999999E-4</v>
      </c>
      <c r="Y5054" s="45">
        <v>-7.3673E-4</v>
      </c>
      <c r="Z5054" s="46">
        <v>7.3673E-4</v>
      </c>
      <c r="AC5054" s="2"/>
      <c r="AD5054" s="2"/>
      <c r="AE5054" s="2"/>
      <c r="AH5054" s="2"/>
      <c r="AI5054" s="2"/>
      <c r="AJ5054" s="2"/>
      <c r="AM5054" s="2"/>
      <c r="AN5054" s="2"/>
      <c r="AO5054" s="2"/>
      <c r="AR5054" s="2"/>
      <c r="AS5054" s="2"/>
      <c r="AT5054" s="2"/>
      <c r="AW5054" s="2"/>
      <c r="AX5054" s="2"/>
      <c r="AY5054" s="2"/>
    </row>
    <row r="5055" spans="8:51" x14ac:dyDescent="0.25">
      <c r="H5055" s="10">
        <v>0.47699999999999998</v>
      </c>
      <c r="I5055" s="45">
        <v>-4.3419999999999998E-4</v>
      </c>
      <c r="J5055" s="45">
        <v>-1.5364E-3</v>
      </c>
      <c r="K5055" s="45">
        <v>1.5364E-3</v>
      </c>
      <c r="L5055" s="11"/>
      <c r="M5055" s="11">
        <v>0.48699999999999999</v>
      </c>
      <c r="N5055" s="45">
        <v>-4.6860000000000001E-4</v>
      </c>
      <c r="O5055" s="45">
        <v>-1.6582000000000001E-3</v>
      </c>
      <c r="P5055" s="45">
        <v>1.6582000000000001E-3</v>
      </c>
      <c r="Q5055" s="11"/>
      <c r="R5055" s="11">
        <v>0.49919999999999998</v>
      </c>
      <c r="S5055" s="45">
        <v>-5.109E-4</v>
      </c>
      <c r="T5055" s="45">
        <v>-1.8079000000000001E-3</v>
      </c>
      <c r="U5055" s="45">
        <v>1.8079000000000001E-3</v>
      </c>
      <c r="V5055" s="11"/>
      <c r="W5055" s="11">
        <v>0.41149999999999998</v>
      </c>
      <c r="X5055" s="45">
        <v>-2.085E-4</v>
      </c>
      <c r="Y5055" s="45">
        <v>-7.3779E-4</v>
      </c>
      <c r="Z5055" s="46">
        <v>7.3779E-4</v>
      </c>
      <c r="AC5055" s="2"/>
      <c r="AD5055" s="2"/>
      <c r="AE5055" s="2"/>
      <c r="AH5055" s="2"/>
      <c r="AI5055" s="2"/>
      <c r="AJ5055" s="2"/>
      <c r="AM5055" s="2"/>
      <c r="AN5055" s="2"/>
      <c r="AO5055" s="2"/>
      <c r="AR5055" s="2"/>
      <c r="AS5055" s="2"/>
      <c r="AT5055" s="2"/>
      <c r="AW5055" s="2"/>
      <c r="AX5055" s="2"/>
      <c r="AY5055" s="2"/>
    </row>
    <row r="5056" spans="8:51" x14ac:dyDescent="0.25">
      <c r="H5056" s="10">
        <v>0.47689999999999999</v>
      </c>
      <c r="I5056" s="45">
        <v>-4.3429999999999999E-4</v>
      </c>
      <c r="J5056" s="45">
        <v>-1.5368000000000001E-3</v>
      </c>
      <c r="K5056" s="45">
        <v>1.5368000000000001E-3</v>
      </c>
      <c r="L5056" s="11"/>
      <c r="M5056" s="11">
        <v>0.4869</v>
      </c>
      <c r="N5056" s="45">
        <v>-4.6900000000000002E-4</v>
      </c>
      <c r="O5056" s="45">
        <v>-1.6596E-3</v>
      </c>
      <c r="P5056" s="45">
        <v>1.6596E-3</v>
      </c>
      <c r="Q5056" s="11"/>
      <c r="R5056" s="11">
        <v>0.49919999999999998</v>
      </c>
      <c r="S5056" s="45">
        <v>-5.1119999999999996E-4</v>
      </c>
      <c r="T5056" s="45">
        <v>-1.8089E-3</v>
      </c>
      <c r="U5056" s="45">
        <v>1.8089E-3</v>
      </c>
      <c r="V5056" s="11"/>
      <c r="W5056" s="11">
        <v>0.41149999999999998</v>
      </c>
      <c r="X5056" s="45">
        <v>-2.0880000000000001E-4</v>
      </c>
      <c r="Y5056" s="45">
        <v>-7.3884999999999999E-4</v>
      </c>
      <c r="Z5056" s="46">
        <v>7.3884999999999999E-4</v>
      </c>
      <c r="AC5056" s="2"/>
      <c r="AD5056" s="2"/>
      <c r="AE5056" s="2"/>
      <c r="AH5056" s="2"/>
      <c r="AI5056" s="2"/>
      <c r="AJ5056" s="2"/>
      <c r="AM5056" s="2"/>
      <c r="AN5056" s="2"/>
      <c r="AO5056" s="2"/>
      <c r="AR5056" s="2"/>
      <c r="AS5056" s="2"/>
      <c r="AT5056" s="2"/>
      <c r="AW5056" s="2"/>
      <c r="AX5056" s="2"/>
      <c r="AY5056" s="2"/>
    </row>
    <row r="5057" spans="8:51" x14ac:dyDescent="0.25">
      <c r="H5057" s="10">
        <v>0.4768</v>
      </c>
      <c r="I5057" s="45">
        <v>-4.3449999999999999E-4</v>
      </c>
      <c r="J5057" s="45">
        <v>-1.5375E-3</v>
      </c>
      <c r="K5057" s="45">
        <v>1.5375E-3</v>
      </c>
      <c r="L5057" s="11"/>
      <c r="M5057" s="11">
        <v>0.4869</v>
      </c>
      <c r="N5057" s="45">
        <v>-4.6959999999999998E-4</v>
      </c>
      <c r="O5057" s="45">
        <v>-1.6616999999999999E-3</v>
      </c>
      <c r="P5057" s="45">
        <v>1.6616999999999999E-3</v>
      </c>
      <c r="Q5057" s="11"/>
      <c r="R5057" s="11">
        <v>0.49909999999999999</v>
      </c>
      <c r="S5057" s="45">
        <v>-5.1150000000000002E-4</v>
      </c>
      <c r="T5057" s="45">
        <v>-1.81E-3</v>
      </c>
      <c r="U5057" s="45">
        <v>1.81E-3</v>
      </c>
      <c r="V5057" s="11"/>
      <c r="W5057" s="11">
        <v>0.41139999999999999</v>
      </c>
      <c r="X5057" s="45">
        <v>-2.0909999999999999E-4</v>
      </c>
      <c r="Y5057" s="45">
        <v>-7.3992000000000003E-4</v>
      </c>
      <c r="Z5057" s="46">
        <v>7.3992000000000003E-4</v>
      </c>
      <c r="AC5057" s="2"/>
      <c r="AD5057" s="2"/>
      <c r="AE5057" s="2"/>
      <c r="AH5057" s="2"/>
      <c r="AI5057" s="2"/>
      <c r="AJ5057" s="2"/>
      <c r="AM5057" s="2"/>
      <c r="AN5057" s="2"/>
      <c r="AO5057" s="2"/>
      <c r="AR5057" s="2"/>
      <c r="AS5057" s="2"/>
      <c r="AT5057" s="2"/>
      <c r="AW5057" s="2"/>
      <c r="AX5057" s="2"/>
      <c r="AY5057" s="2"/>
    </row>
    <row r="5058" spans="8:51" x14ac:dyDescent="0.25">
      <c r="H5058" s="10">
        <v>0.4768</v>
      </c>
      <c r="I5058" s="45">
        <v>-4.35E-4</v>
      </c>
      <c r="J5058" s="45">
        <v>-1.5393E-3</v>
      </c>
      <c r="K5058" s="45">
        <v>1.5393E-3</v>
      </c>
      <c r="L5058" s="11"/>
      <c r="M5058" s="11">
        <v>0.48680000000000001</v>
      </c>
      <c r="N5058" s="45">
        <v>-4.6949999999999997E-4</v>
      </c>
      <c r="O5058" s="45">
        <v>-1.6613999999999999E-3</v>
      </c>
      <c r="P5058" s="45">
        <v>1.6613999999999999E-3</v>
      </c>
      <c r="Q5058" s="11"/>
      <c r="R5058" s="11">
        <v>0.49909999999999999</v>
      </c>
      <c r="S5058" s="45">
        <v>-5.1210000000000003E-4</v>
      </c>
      <c r="T5058" s="45">
        <v>-1.8121000000000001E-3</v>
      </c>
      <c r="U5058" s="45">
        <v>1.8121000000000001E-3</v>
      </c>
      <c r="V5058" s="11"/>
      <c r="W5058" s="11">
        <v>0.41139999999999999</v>
      </c>
      <c r="X5058" s="45">
        <v>-2.0939999999999999E-4</v>
      </c>
      <c r="Y5058" s="45">
        <v>-7.4098000000000002E-4</v>
      </c>
      <c r="Z5058" s="46">
        <v>7.4098000000000002E-4</v>
      </c>
      <c r="AC5058" s="2"/>
      <c r="AD5058" s="2"/>
      <c r="AE5058" s="2"/>
      <c r="AH5058" s="2"/>
      <c r="AI5058" s="2"/>
      <c r="AJ5058" s="2"/>
      <c r="AM5058" s="2"/>
      <c r="AN5058" s="2"/>
      <c r="AO5058" s="2"/>
      <c r="AR5058" s="2"/>
      <c r="AS5058" s="2"/>
      <c r="AT5058" s="2"/>
      <c r="AW5058" s="2"/>
      <c r="AX5058" s="2"/>
      <c r="AY5058" s="2"/>
    </row>
    <row r="5059" spans="8:51" x14ac:dyDescent="0.25">
      <c r="H5059" s="10">
        <v>0.47670000000000001</v>
      </c>
      <c r="I5059" s="45">
        <v>-4.3520000000000001E-4</v>
      </c>
      <c r="J5059" s="45">
        <v>-1.5399999999999999E-3</v>
      </c>
      <c r="K5059" s="45">
        <v>1.5399999999999999E-3</v>
      </c>
      <c r="L5059" s="11"/>
      <c r="M5059" s="11">
        <v>0.48670000000000002</v>
      </c>
      <c r="N5059" s="45">
        <v>-4.6979999999999998E-4</v>
      </c>
      <c r="O5059" s="45">
        <v>-1.6624000000000001E-3</v>
      </c>
      <c r="P5059" s="45">
        <v>1.6624000000000001E-3</v>
      </c>
      <c r="Q5059" s="11"/>
      <c r="R5059" s="11">
        <v>0.49909999999999999</v>
      </c>
      <c r="S5059" s="45">
        <v>-5.1239999999999999E-4</v>
      </c>
      <c r="T5059" s="45">
        <v>-1.8132000000000001E-3</v>
      </c>
      <c r="U5059" s="45">
        <v>1.8132000000000001E-3</v>
      </c>
      <c r="V5059" s="11"/>
      <c r="W5059" s="11">
        <v>0.4113</v>
      </c>
      <c r="X5059" s="45">
        <v>-2.097E-4</v>
      </c>
      <c r="Y5059" s="45">
        <v>-7.4204000000000002E-4</v>
      </c>
      <c r="Z5059" s="46">
        <v>7.4204000000000002E-4</v>
      </c>
      <c r="AC5059" s="2"/>
      <c r="AD5059" s="2"/>
      <c r="AE5059" s="2"/>
      <c r="AH5059" s="2"/>
      <c r="AI5059" s="2"/>
      <c r="AJ5059" s="2"/>
      <c r="AM5059" s="2"/>
      <c r="AN5059" s="2"/>
      <c r="AO5059" s="2"/>
      <c r="AR5059" s="2"/>
      <c r="AS5059" s="2"/>
      <c r="AT5059" s="2"/>
      <c r="AW5059" s="2"/>
      <c r="AX5059" s="2"/>
      <c r="AY5059" s="2"/>
    </row>
    <row r="5060" spans="8:51" x14ac:dyDescent="0.25">
      <c r="H5060" s="10">
        <v>0.47660000000000002</v>
      </c>
      <c r="I5060" s="45">
        <v>-4.3560000000000002E-4</v>
      </c>
      <c r="J5060" s="45">
        <v>-1.5414000000000001E-3</v>
      </c>
      <c r="K5060" s="45">
        <v>1.5414000000000001E-3</v>
      </c>
      <c r="L5060" s="11"/>
      <c r="M5060" s="11">
        <v>0.48659999999999998</v>
      </c>
      <c r="N5060" s="45">
        <v>-4.7009999999999999E-4</v>
      </c>
      <c r="O5060" s="45">
        <v>-1.6635E-3</v>
      </c>
      <c r="P5060" s="45">
        <v>1.6635E-3</v>
      </c>
      <c r="Q5060" s="11"/>
      <c r="R5060" s="11">
        <v>0.499</v>
      </c>
      <c r="S5060" s="45">
        <v>-5.1270000000000005E-4</v>
      </c>
      <c r="T5060" s="45">
        <v>-1.8142E-3</v>
      </c>
      <c r="U5060" s="45">
        <v>1.8142E-3</v>
      </c>
      <c r="V5060" s="11"/>
      <c r="W5060" s="11">
        <v>0.41120000000000001</v>
      </c>
      <c r="X5060" s="45">
        <v>-2.1010000000000001E-4</v>
      </c>
      <c r="Y5060" s="45">
        <v>-7.4344999999999999E-4</v>
      </c>
      <c r="Z5060" s="46">
        <v>7.4344999999999999E-4</v>
      </c>
      <c r="AC5060" s="2"/>
      <c r="AD5060" s="2"/>
      <c r="AE5060" s="2"/>
      <c r="AH5060" s="2"/>
      <c r="AI5060" s="2"/>
      <c r="AJ5060" s="2"/>
      <c r="AM5060" s="2"/>
      <c r="AN5060" s="2"/>
      <c r="AO5060" s="2"/>
      <c r="AR5060" s="2"/>
      <c r="AS5060" s="2"/>
      <c r="AT5060" s="2"/>
      <c r="AW5060" s="2"/>
      <c r="AX5060" s="2"/>
      <c r="AY5060" s="2"/>
    </row>
    <row r="5061" spans="8:51" x14ac:dyDescent="0.25">
      <c r="H5061" s="10">
        <v>0.47660000000000002</v>
      </c>
      <c r="I5061" s="45">
        <v>-4.3590000000000002E-4</v>
      </c>
      <c r="J5061" s="45">
        <v>-1.5425E-3</v>
      </c>
      <c r="K5061" s="45">
        <v>1.5425E-3</v>
      </c>
      <c r="L5061" s="11"/>
      <c r="M5061" s="11">
        <v>0.48659999999999998</v>
      </c>
      <c r="N5061" s="45">
        <v>-4.705E-4</v>
      </c>
      <c r="O5061" s="45">
        <v>-1.6649E-3</v>
      </c>
      <c r="P5061" s="45">
        <v>1.6649E-3</v>
      </c>
      <c r="Q5061" s="11"/>
      <c r="R5061" s="11">
        <v>0.499</v>
      </c>
      <c r="S5061" s="45">
        <v>-5.1329999999999995E-4</v>
      </c>
      <c r="T5061" s="45">
        <v>-1.8163000000000001E-3</v>
      </c>
      <c r="U5061" s="45">
        <v>1.8163000000000001E-3</v>
      </c>
      <c r="V5061" s="11"/>
      <c r="W5061" s="11">
        <v>0.41120000000000001</v>
      </c>
      <c r="X5061" s="45">
        <v>-2.1039999999999999E-4</v>
      </c>
      <c r="Y5061" s="45">
        <v>-7.4452000000000003E-4</v>
      </c>
      <c r="Z5061" s="46">
        <v>7.4452000000000003E-4</v>
      </c>
      <c r="AC5061" s="2"/>
      <c r="AD5061" s="2"/>
      <c r="AE5061" s="2"/>
      <c r="AH5061" s="2"/>
      <c r="AI5061" s="2"/>
      <c r="AJ5061" s="2"/>
      <c r="AM5061" s="2"/>
      <c r="AN5061" s="2"/>
      <c r="AO5061" s="2"/>
      <c r="AR5061" s="2"/>
      <c r="AS5061" s="2"/>
      <c r="AT5061" s="2"/>
      <c r="AW5061" s="2"/>
      <c r="AX5061" s="2"/>
      <c r="AY5061" s="2"/>
    </row>
    <row r="5062" spans="8:51" x14ac:dyDescent="0.25">
      <c r="H5062" s="10">
        <v>0.47649999999999998</v>
      </c>
      <c r="I5062" s="45">
        <v>-4.3600000000000003E-4</v>
      </c>
      <c r="J5062" s="45">
        <v>-1.5428E-3</v>
      </c>
      <c r="K5062" s="45">
        <v>1.5428E-3</v>
      </c>
      <c r="L5062" s="11"/>
      <c r="M5062" s="11">
        <v>0.48649999999999999</v>
      </c>
      <c r="N5062" s="45">
        <v>-4.7080000000000001E-4</v>
      </c>
      <c r="O5062" s="45">
        <v>-1.6659999999999999E-3</v>
      </c>
      <c r="P5062" s="45">
        <v>1.6659999999999999E-3</v>
      </c>
      <c r="Q5062" s="11"/>
      <c r="R5062" s="11">
        <v>0.499</v>
      </c>
      <c r="S5062" s="45">
        <v>-5.1360000000000002E-4</v>
      </c>
      <c r="T5062" s="45">
        <v>-1.8174E-3</v>
      </c>
      <c r="U5062" s="45">
        <v>1.8174E-3</v>
      </c>
      <c r="V5062" s="11"/>
      <c r="W5062" s="11">
        <v>0.41110000000000002</v>
      </c>
      <c r="X5062" s="45">
        <v>-2.107E-4</v>
      </c>
      <c r="Y5062" s="45">
        <v>-7.4558000000000003E-4</v>
      </c>
      <c r="Z5062" s="46">
        <v>7.4558000000000003E-4</v>
      </c>
      <c r="AC5062" s="2"/>
      <c r="AD5062" s="2"/>
      <c r="AE5062" s="2"/>
      <c r="AH5062" s="2"/>
      <c r="AI5062" s="2"/>
      <c r="AJ5062" s="2"/>
      <c r="AM5062" s="2"/>
      <c r="AN5062" s="2"/>
      <c r="AO5062" s="2"/>
      <c r="AR5062" s="2"/>
      <c r="AS5062" s="2"/>
      <c r="AT5062" s="2"/>
      <c r="AW5062" s="2"/>
      <c r="AX5062" s="2"/>
      <c r="AY5062" s="2"/>
    </row>
    <row r="5063" spans="8:51" x14ac:dyDescent="0.25">
      <c r="H5063" s="10">
        <v>0.47639999999999999</v>
      </c>
      <c r="I5063" s="45">
        <v>-4.3629999999999998E-4</v>
      </c>
      <c r="J5063" s="45">
        <v>-1.5439E-3</v>
      </c>
      <c r="K5063" s="45">
        <v>1.5439E-3</v>
      </c>
      <c r="L5063" s="11"/>
      <c r="M5063" s="11">
        <v>0.4864</v>
      </c>
      <c r="N5063" s="45">
        <v>-4.7100000000000001E-4</v>
      </c>
      <c r="O5063" s="45">
        <v>-1.6666999999999999E-3</v>
      </c>
      <c r="P5063" s="45">
        <v>1.6666999999999999E-3</v>
      </c>
      <c r="Q5063" s="11"/>
      <c r="R5063" s="11">
        <v>0.49890000000000001</v>
      </c>
      <c r="S5063" s="45">
        <v>-5.1389999999999997E-4</v>
      </c>
      <c r="T5063" s="45">
        <v>-1.8185E-3</v>
      </c>
      <c r="U5063" s="45">
        <v>1.8185E-3</v>
      </c>
      <c r="V5063" s="11"/>
      <c r="W5063" s="11">
        <v>0.41099999999999998</v>
      </c>
      <c r="X5063" s="45">
        <v>-2.1100000000000001E-4</v>
      </c>
      <c r="Y5063" s="45">
        <v>-7.4664000000000002E-4</v>
      </c>
      <c r="Z5063" s="46">
        <v>7.4664000000000002E-4</v>
      </c>
      <c r="AC5063" s="2"/>
      <c r="AD5063" s="2"/>
      <c r="AE5063" s="2"/>
      <c r="AH5063" s="2"/>
      <c r="AI5063" s="2"/>
      <c r="AJ5063" s="2"/>
      <c r="AM5063" s="2"/>
      <c r="AN5063" s="2"/>
      <c r="AO5063" s="2"/>
      <c r="AR5063" s="2"/>
      <c r="AS5063" s="2"/>
      <c r="AT5063" s="2"/>
      <c r="AW5063" s="2"/>
      <c r="AX5063" s="2"/>
      <c r="AY5063" s="2"/>
    </row>
    <row r="5064" spans="8:51" x14ac:dyDescent="0.25">
      <c r="H5064" s="10">
        <v>0.47639999999999999</v>
      </c>
      <c r="I5064" s="45">
        <v>-4.3689999999999999E-4</v>
      </c>
      <c r="J5064" s="45">
        <v>-1.5460000000000001E-3</v>
      </c>
      <c r="K5064" s="45">
        <v>1.5460000000000001E-3</v>
      </c>
      <c r="L5064" s="11"/>
      <c r="M5064" s="11">
        <v>0.48649999999999999</v>
      </c>
      <c r="N5064" s="45">
        <v>-4.7160000000000002E-4</v>
      </c>
      <c r="O5064" s="45">
        <v>-1.6688E-3</v>
      </c>
      <c r="P5064" s="45">
        <v>1.6688E-3</v>
      </c>
      <c r="Q5064" s="11"/>
      <c r="R5064" s="11">
        <v>0.49880000000000002</v>
      </c>
      <c r="S5064" s="45">
        <v>-5.1420000000000003E-4</v>
      </c>
      <c r="T5064" s="45">
        <v>-1.8194999999999999E-3</v>
      </c>
      <c r="U5064" s="45">
        <v>1.8194999999999999E-3</v>
      </c>
      <c r="V5064" s="11"/>
      <c r="W5064" s="11">
        <v>0.41099999999999998</v>
      </c>
      <c r="X5064" s="45">
        <v>-2.1130000000000001E-4</v>
      </c>
      <c r="Y5064" s="45">
        <v>-7.4770000000000001E-4</v>
      </c>
      <c r="Z5064" s="46">
        <v>7.4770000000000001E-4</v>
      </c>
      <c r="AC5064" s="2"/>
      <c r="AD5064" s="2"/>
      <c r="AE5064" s="2"/>
      <c r="AH5064" s="2"/>
      <c r="AI5064" s="2"/>
      <c r="AJ5064" s="2"/>
      <c r="AM5064" s="2"/>
      <c r="AN5064" s="2"/>
      <c r="AO5064" s="2"/>
      <c r="AR5064" s="2"/>
      <c r="AS5064" s="2"/>
      <c r="AT5064" s="2"/>
      <c r="AW5064" s="2"/>
      <c r="AX5064" s="2"/>
      <c r="AY5064" s="2"/>
    </row>
    <row r="5065" spans="8:51" x14ac:dyDescent="0.25">
      <c r="H5065" s="10">
        <v>0.4763</v>
      </c>
      <c r="I5065" s="45">
        <v>-4.371E-4</v>
      </c>
      <c r="J5065" s="45">
        <v>-1.5467E-3</v>
      </c>
      <c r="K5065" s="45">
        <v>1.5467E-3</v>
      </c>
      <c r="L5065" s="11"/>
      <c r="M5065" s="11">
        <v>0.48630000000000001</v>
      </c>
      <c r="N5065" s="45">
        <v>-4.7150000000000002E-4</v>
      </c>
      <c r="O5065" s="45">
        <v>-1.6684E-3</v>
      </c>
      <c r="P5065" s="45">
        <v>1.6684E-3</v>
      </c>
      <c r="Q5065" s="11"/>
      <c r="R5065" s="11">
        <v>0.49880000000000002</v>
      </c>
      <c r="S5065" s="45">
        <v>-5.1480000000000004E-4</v>
      </c>
      <c r="T5065" s="45">
        <v>-1.8217000000000001E-3</v>
      </c>
      <c r="U5065" s="45">
        <v>1.8217000000000001E-3</v>
      </c>
      <c r="V5065" s="11"/>
      <c r="W5065" s="11">
        <v>0.41089999999999999</v>
      </c>
      <c r="X5065" s="45">
        <v>-2.1159999999999999E-4</v>
      </c>
      <c r="Y5065" s="45">
        <v>-7.4876000000000001E-4</v>
      </c>
      <c r="Z5065" s="46">
        <v>7.4876000000000001E-4</v>
      </c>
      <c r="AC5065" s="2"/>
      <c r="AD5065" s="2"/>
      <c r="AE5065" s="2"/>
      <c r="AH5065" s="2"/>
      <c r="AI5065" s="2"/>
      <c r="AJ5065" s="2"/>
      <c r="AM5065" s="2"/>
      <c r="AN5065" s="2"/>
      <c r="AO5065" s="2"/>
      <c r="AR5065" s="2"/>
      <c r="AS5065" s="2"/>
      <c r="AT5065" s="2"/>
      <c r="AW5065" s="2"/>
      <c r="AX5065" s="2"/>
      <c r="AY5065" s="2"/>
    </row>
    <row r="5066" spans="8:51" x14ac:dyDescent="0.25">
      <c r="H5066" s="10">
        <v>0.47620000000000001</v>
      </c>
      <c r="I5066" s="45">
        <v>-4.373E-4</v>
      </c>
      <c r="J5066" s="45">
        <v>-1.5474E-3</v>
      </c>
      <c r="K5066" s="45">
        <v>1.5474E-3</v>
      </c>
      <c r="L5066" s="11"/>
      <c r="M5066" s="11">
        <v>0.48620000000000002</v>
      </c>
      <c r="N5066" s="45">
        <v>-4.7179999999999998E-4</v>
      </c>
      <c r="O5066" s="45">
        <v>-1.6695E-3</v>
      </c>
      <c r="P5066" s="45">
        <v>1.6695E-3</v>
      </c>
      <c r="Q5066" s="11"/>
      <c r="R5066" s="11">
        <v>0.49880000000000002</v>
      </c>
      <c r="S5066" s="45">
        <v>-5.151E-4</v>
      </c>
      <c r="T5066" s="45">
        <v>-1.8227E-3</v>
      </c>
      <c r="U5066" s="45">
        <v>1.8227E-3</v>
      </c>
      <c r="V5066" s="11"/>
      <c r="W5066" s="11">
        <v>0.41089999999999999</v>
      </c>
      <c r="X5066" s="45">
        <v>-2.119E-4</v>
      </c>
      <c r="Y5066" s="45">
        <v>-7.4982E-4</v>
      </c>
      <c r="Z5066" s="46">
        <v>7.4982E-4</v>
      </c>
      <c r="AC5066" s="2"/>
      <c r="AD5066" s="2"/>
      <c r="AE5066" s="2"/>
      <c r="AH5066" s="2"/>
      <c r="AI5066" s="2"/>
      <c r="AJ5066" s="2"/>
      <c r="AM5066" s="2"/>
      <c r="AN5066" s="2"/>
      <c r="AO5066" s="2"/>
      <c r="AR5066" s="2"/>
      <c r="AS5066" s="2"/>
      <c r="AT5066" s="2"/>
      <c r="AW5066" s="2"/>
      <c r="AX5066" s="2"/>
      <c r="AY5066" s="2"/>
    </row>
    <row r="5067" spans="8:51" x14ac:dyDescent="0.25">
      <c r="H5067" s="10">
        <v>0.47620000000000001</v>
      </c>
      <c r="I5067" s="45">
        <v>-4.3760000000000001E-4</v>
      </c>
      <c r="J5067" s="45">
        <v>-1.5485E-3</v>
      </c>
      <c r="K5067" s="45">
        <v>1.5485E-3</v>
      </c>
      <c r="L5067" s="11"/>
      <c r="M5067" s="11">
        <v>0.48609999999999998</v>
      </c>
      <c r="N5067" s="45">
        <v>-4.7209999999999998E-4</v>
      </c>
      <c r="O5067" s="45">
        <v>-1.6705999999999999E-3</v>
      </c>
      <c r="P5067" s="45">
        <v>1.6705999999999999E-3</v>
      </c>
      <c r="Q5067" s="11"/>
      <c r="R5067" s="11">
        <v>0.49869999999999998</v>
      </c>
      <c r="S5067" s="45">
        <v>-5.1539999999999995E-4</v>
      </c>
      <c r="T5067" s="45">
        <v>-1.8238E-3</v>
      </c>
      <c r="U5067" s="45">
        <v>1.8238E-3</v>
      </c>
      <c r="V5067" s="11"/>
      <c r="W5067" s="11">
        <v>0.4108</v>
      </c>
      <c r="X5067" s="45">
        <v>-2.1220000000000001E-4</v>
      </c>
      <c r="Y5067" s="45">
        <v>-7.5087999999999999E-4</v>
      </c>
      <c r="Z5067" s="46">
        <v>7.5087999999999999E-4</v>
      </c>
      <c r="AC5067" s="2"/>
      <c r="AD5067" s="2"/>
      <c r="AE5067" s="2"/>
      <c r="AH5067" s="2"/>
      <c r="AI5067" s="2"/>
      <c r="AJ5067" s="2"/>
      <c r="AM5067" s="2"/>
      <c r="AN5067" s="2"/>
      <c r="AO5067" s="2"/>
      <c r="AR5067" s="2"/>
      <c r="AS5067" s="2"/>
      <c r="AT5067" s="2"/>
      <c r="AW5067" s="2"/>
      <c r="AX5067" s="2"/>
      <c r="AY5067" s="2"/>
    </row>
    <row r="5068" spans="8:51" x14ac:dyDescent="0.25">
      <c r="H5068" s="10">
        <v>0.47610000000000002</v>
      </c>
      <c r="I5068" s="45">
        <v>-4.3800000000000002E-4</v>
      </c>
      <c r="J5068" s="45">
        <v>-1.5499000000000001E-3</v>
      </c>
      <c r="K5068" s="45">
        <v>1.5499000000000001E-3</v>
      </c>
      <c r="L5068" s="11"/>
      <c r="M5068" s="11">
        <v>0.48620000000000002</v>
      </c>
      <c r="N5068" s="45">
        <v>-4.728E-4</v>
      </c>
      <c r="O5068" s="45">
        <v>-1.673E-3</v>
      </c>
      <c r="P5068" s="45">
        <v>1.673E-3</v>
      </c>
      <c r="Q5068" s="11"/>
      <c r="R5068" s="11">
        <v>0.49869999999999998</v>
      </c>
      <c r="S5068" s="45">
        <v>-5.1570000000000001E-4</v>
      </c>
      <c r="T5068" s="45">
        <v>-1.8247999999999999E-3</v>
      </c>
      <c r="U5068" s="45">
        <v>1.8247999999999999E-3</v>
      </c>
      <c r="V5068" s="11"/>
      <c r="W5068" s="11">
        <v>0.41070000000000001</v>
      </c>
      <c r="X5068" s="45">
        <v>-2.1259999999999999E-4</v>
      </c>
      <c r="Y5068" s="45">
        <v>-7.5230000000000002E-4</v>
      </c>
      <c r="Z5068" s="46">
        <v>7.5230000000000002E-4</v>
      </c>
      <c r="AC5068" s="2"/>
      <c r="AD5068" s="2"/>
      <c r="AE5068" s="2"/>
      <c r="AH5068" s="2"/>
      <c r="AI5068" s="2"/>
      <c r="AJ5068" s="2"/>
      <c r="AM5068" s="2"/>
      <c r="AN5068" s="2"/>
      <c r="AO5068" s="2"/>
      <c r="AR5068" s="2"/>
      <c r="AS5068" s="2"/>
      <c r="AT5068" s="2"/>
      <c r="AW5068" s="2"/>
      <c r="AX5068" s="2"/>
      <c r="AY5068" s="2"/>
    </row>
    <row r="5069" spans="8:51" x14ac:dyDescent="0.25">
      <c r="H5069" s="10">
        <v>0.47599999999999998</v>
      </c>
      <c r="I5069" s="45">
        <v>-4.3829999999999997E-4</v>
      </c>
      <c r="J5069" s="45">
        <v>-1.5510000000000001E-3</v>
      </c>
      <c r="K5069" s="45">
        <v>1.5510000000000001E-3</v>
      </c>
      <c r="L5069" s="11"/>
      <c r="M5069" s="11">
        <v>0.48609999999999998</v>
      </c>
      <c r="N5069" s="45">
        <v>-4.73E-4</v>
      </c>
      <c r="O5069" s="45">
        <v>-1.6737E-3</v>
      </c>
      <c r="P5069" s="45">
        <v>1.6737E-3</v>
      </c>
      <c r="Q5069" s="11"/>
      <c r="R5069" s="11">
        <v>0.49869999999999998</v>
      </c>
      <c r="S5069" s="45">
        <v>-5.1639999999999998E-4</v>
      </c>
      <c r="T5069" s="45">
        <v>-1.8273E-3</v>
      </c>
      <c r="U5069" s="45">
        <v>1.8273E-3</v>
      </c>
      <c r="V5069" s="11"/>
      <c r="W5069" s="11">
        <v>0.41070000000000001</v>
      </c>
      <c r="X5069" s="45">
        <v>-2.129E-4</v>
      </c>
      <c r="Y5069" s="45">
        <v>-7.5336000000000001E-4</v>
      </c>
      <c r="Z5069" s="46">
        <v>7.5336000000000001E-4</v>
      </c>
      <c r="AC5069" s="2"/>
      <c r="AD5069" s="2"/>
      <c r="AE5069" s="2"/>
      <c r="AH5069" s="2"/>
      <c r="AI5069" s="2"/>
      <c r="AJ5069" s="2"/>
      <c r="AM5069" s="2"/>
      <c r="AN5069" s="2"/>
      <c r="AO5069" s="2"/>
      <c r="AR5069" s="2"/>
      <c r="AS5069" s="2"/>
      <c r="AT5069" s="2"/>
      <c r="AW5069" s="2"/>
      <c r="AX5069" s="2"/>
      <c r="AY5069" s="2"/>
    </row>
    <row r="5070" spans="8:51" x14ac:dyDescent="0.25">
      <c r="H5070" s="10">
        <v>0.47599999999999998</v>
      </c>
      <c r="I5070" s="45">
        <v>-4.3849999999999998E-4</v>
      </c>
      <c r="J5070" s="45">
        <v>-1.5517E-3</v>
      </c>
      <c r="K5070" s="45">
        <v>1.5517E-3</v>
      </c>
      <c r="L5070" s="11"/>
      <c r="M5070" s="11">
        <v>0.48609999999999998</v>
      </c>
      <c r="N5070" s="45">
        <v>-4.7340000000000001E-4</v>
      </c>
      <c r="O5070" s="45">
        <v>-1.6752E-3</v>
      </c>
      <c r="P5070" s="45">
        <v>1.6752E-3</v>
      </c>
      <c r="Q5070" s="11"/>
      <c r="R5070" s="11">
        <v>0.49859999999999999</v>
      </c>
      <c r="S5070" s="45">
        <v>-5.1670000000000004E-4</v>
      </c>
      <c r="T5070" s="45">
        <v>-1.8284E-3</v>
      </c>
      <c r="U5070" s="45">
        <v>1.8284E-3</v>
      </c>
      <c r="V5070" s="11"/>
      <c r="W5070" s="11">
        <v>0.41060000000000002</v>
      </c>
      <c r="X5070" s="45">
        <v>-2.1320000000000001E-4</v>
      </c>
      <c r="Y5070" s="45">
        <v>-7.5442E-4</v>
      </c>
      <c r="Z5070" s="46">
        <v>7.5442E-4</v>
      </c>
      <c r="AC5070" s="2"/>
      <c r="AD5070" s="2"/>
      <c r="AE5070" s="2"/>
      <c r="AH5070" s="2"/>
      <c r="AI5070" s="2"/>
      <c r="AJ5070" s="2"/>
      <c r="AM5070" s="2"/>
      <c r="AN5070" s="2"/>
      <c r="AO5070" s="2"/>
      <c r="AR5070" s="2"/>
      <c r="AS5070" s="2"/>
      <c r="AT5070" s="2"/>
      <c r="AW5070" s="2"/>
      <c r="AX5070" s="2"/>
      <c r="AY5070" s="2"/>
    </row>
    <row r="5071" spans="8:51" x14ac:dyDescent="0.25">
      <c r="H5071" s="10">
        <v>0.47589999999999999</v>
      </c>
      <c r="I5071" s="45">
        <v>-4.3879999999999999E-4</v>
      </c>
      <c r="J5071" s="45">
        <v>-1.5527E-3</v>
      </c>
      <c r="K5071" s="45">
        <v>1.5527E-3</v>
      </c>
      <c r="L5071" s="11"/>
      <c r="M5071" s="11">
        <v>0.48599999999999999</v>
      </c>
      <c r="N5071" s="45">
        <v>-4.7370000000000002E-4</v>
      </c>
      <c r="O5071" s="45">
        <v>-1.6762000000000001E-3</v>
      </c>
      <c r="P5071" s="45">
        <v>1.6762000000000001E-3</v>
      </c>
      <c r="Q5071" s="11"/>
      <c r="R5071" s="11">
        <v>0.49859999999999999</v>
      </c>
      <c r="S5071" s="45">
        <v>-5.1699999999999999E-4</v>
      </c>
      <c r="T5071" s="45">
        <v>-1.8293999999999999E-3</v>
      </c>
      <c r="U5071" s="45">
        <v>1.8293999999999999E-3</v>
      </c>
      <c r="V5071" s="11"/>
      <c r="W5071" s="11">
        <v>0.41049999999999998</v>
      </c>
      <c r="X5071" s="45">
        <v>-2.1350000000000001E-4</v>
      </c>
      <c r="Y5071" s="45">
        <v>-7.5548E-4</v>
      </c>
      <c r="Z5071" s="46">
        <v>7.5548E-4</v>
      </c>
      <c r="AC5071" s="2"/>
      <c r="AD5071" s="2"/>
      <c r="AE5071" s="2"/>
      <c r="AH5071" s="2"/>
      <c r="AI5071" s="2"/>
      <c r="AJ5071" s="2"/>
      <c r="AM5071" s="2"/>
      <c r="AN5071" s="2"/>
      <c r="AO5071" s="2"/>
      <c r="AR5071" s="2"/>
      <c r="AS5071" s="2"/>
      <c r="AT5071" s="2"/>
      <c r="AW5071" s="2"/>
      <c r="AX5071" s="2"/>
      <c r="AY5071" s="2"/>
    </row>
    <row r="5072" spans="8:51" x14ac:dyDescent="0.25">
      <c r="H5072" s="10">
        <v>0.4758</v>
      </c>
      <c r="I5072" s="45">
        <v>-4.3909999999999999E-4</v>
      </c>
      <c r="J5072" s="45">
        <v>-1.5537999999999999E-3</v>
      </c>
      <c r="K5072" s="45">
        <v>1.5537999999999999E-3</v>
      </c>
      <c r="L5072" s="11"/>
      <c r="M5072" s="11">
        <v>0.48599999999999999</v>
      </c>
      <c r="N5072" s="45">
        <v>-4.7419999999999998E-4</v>
      </c>
      <c r="O5072" s="45">
        <v>-1.678E-3</v>
      </c>
      <c r="P5072" s="45">
        <v>1.678E-3</v>
      </c>
      <c r="Q5072" s="11"/>
      <c r="R5072" s="11">
        <v>0.49859999999999999</v>
      </c>
      <c r="S5072" s="45">
        <v>-5.176E-4</v>
      </c>
      <c r="T5072" s="45">
        <v>-1.8316000000000001E-3</v>
      </c>
      <c r="U5072" s="45">
        <v>1.8316000000000001E-3</v>
      </c>
      <c r="V5072" s="11"/>
      <c r="W5072" s="11">
        <v>0.41049999999999998</v>
      </c>
      <c r="X5072" s="45">
        <v>-2.1379999999999999E-4</v>
      </c>
      <c r="Y5072" s="45">
        <v>-7.5655000000000004E-4</v>
      </c>
      <c r="Z5072" s="46">
        <v>7.5655000000000004E-4</v>
      </c>
      <c r="AC5072" s="2"/>
      <c r="AD5072" s="2"/>
      <c r="AE5072" s="2"/>
      <c r="AH5072" s="2"/>
      <c r="AI5072" s="2"/>
      <c r="AJ5072" s="2"/>
      <c r="AM5072" s="2"/>
      <c r="AN5072" s="2"/>
      <c r="AO5072" s="2"/>
      <c r="AR5072" s="2"/>
      <c r="AS5072" s="2"/>
      <c r="AT5072" s="2"/>
      <c r="AW5072" s="2"/>
      <c r="AX5072" s="2"/>
      <c r="AY5072" s="2"/>
    </row>
    <row r="5073" spans="8:51" x14ac:dyDescent="0.25">
      <c r="H5073" s="10">
        <v>0.4758</v>
      </c>
      <c r="I5073" s="45">
        <v>-4.394E-4</v>
      </c>
      <c r="J5073" s="45">
        <v>-1.5548000000000001E-3</v>
      </c>
      <c r="K5073" s="45">
        <v>1.5548000000000001E-3</v>
      </c>
      <c r="L5073" s="11"/>
      <c r="M5073" s="11">
        <v>0.4859</v>
      </c>
      <c r="N5073" s="45">
        <v>-4.7419999999999998E-4</v>
      </c>
      <c r="O5073" s="45">
        <v>-1.678E-3</v>
      </c>
      <c r="P5073" s="45">
        <v>1.678E-3</v>
      </c>
      <c r="Q5073" s="11"/>
      <c r="R5073" s="11">
        <v>0.4985</v>
      </c>
      <c r="S5073" s="45">
        <v>-5.1789999999999996E-4</v>
      </c>
      <c r="T5073" s="45">
        <v>-1.8326E-3</v>
      </c>
      <c r="U5073" s="45">
        <v>1.8326E-3</v>
      </c>
      <c r="V5073" s="11"/>
      <c r="W5073" s="11">
        <v>0.41039999999999999</v>
      </c>
      <c r="X5073" s="45">
        <v>-2.141E-4</v>
      </c>
      <c r="Y5073" s="45">
        <v>-7.5761000000000003E-4</v>
      </c>
      <c r="Z5073" s="46">
        <v>7.5761000000000003E-4</v>
      </c>
      <c r="AC5073" s="2"/>
      <c r="AD5073" s="2"/>
      <c r="AE5073" s="2"/>
      <c r="AH5073" s="2"/>
      <c r="AI5073" s="2"/>
      <c r="AJ5073" s="2"/>
      <c r="AM5073" s="2"/>
      <c r="AN5073" s="2"/>
      <c r="AO5073" s="2"/>
      <c r="AR5073" s="2"/>
      <c r="AS5073" s="2"/>
      <c r="AT5073" s="2"/>
      <c r="AW5073" s="2"/>
      <c r="AX5073" s="2"/>
      <c r="AY5073" s="2"/>
    </row>
    <row r="5074" spans="8:51" x14ac:dyDescent="0.25">
      <c r="H5074" s="10">
        <v>0.47570000000000001</v>
      </c>
      <c r="I5074" s="45">
        <v>-4.3980000000000001E-4</v>
      </c>
      <c r="J5074" s="45">
        <v>-1.5563E-3</v>
      </c>
      <c r="K5074" s="45">
        <v>1.5563E-3</v>
      </c>
      <c r="L5074" s="11"/>
      <c r="M5074" s="11">
        <v>0.48580000000000001</v>
      </c>
      <c r="N5074" s="45">
        <v>-4.7449999999999999E-4</v>
      </c>
      <c r="O5074" s="45">
        <v>-1.6791E-3</v>
      </c>
      <c r="P5074" s="45">
        <v>1.6791E-3</v>
      </c>
      <c r="Q5074" s="11"/>
      <c r="R5074" s="11">
        <v>0.49840000000000001</v>
      </c>
      <c r="S5074" s="45">
        <v>-5.1820000000000002E-4</v>
      </c>
      <c r="T5074" s="45">
        <v>-1.8337E-3</v>
      </c>
      <c r="U5074" s="45">
        <v>1.8337E-3</v>
      </c>
      <c r="V5074" s="11"/>
      <c r="W5074" s="11">
        <v>0.41039999999999999</v>
      </c>
      <c r="X5074" s="45">
        <v>-2.1440000000000001E-4</v>
      </c>
      <c r="Y5074" s="45">
        <v>-7.5867000000000003E-4</v>
      </c>
      <c r="Z5074" s="46">
        <v>7.5867000000000003E-4</v>
      </c>
      <c r="AC5074" s="2"/>
      <c r="AD5074" s="2"/>
      <c r="AE5074" s="2"/>
      <c r="AH5074" s="2"/>
      <c r="AI5074" s="2"/>
      <c r="AJ5074" s="2"/>
      <c r="AM5074" s="2"/>
      <c r="AN5074" s="2"/>
      <c r="AO5074" s="2"/>
      <c r="AR5074" s="2"/>
      <c r="AS5074" s="2"/>
      <c r="AT5074" s="2"/>
      <c r="AW5074" s="2"/>
      <c r="AX5074" s="2"/>
      <c r="AY5074" s="2"/>
    </row>
    <row r="5075" spans="8:51" x14ac:dyDescent="0.25">
      <c r="H5075" s="10">
        <v>0.47560000000000002</v>
      </c>
      <c r="I5075" s="45">
        <v>-4.3990000000000001E-4</v>
      </c>
      <c r="J5075" s="45">
        <v>-1.5566E-3</v>
      </c>
      <c r="K5075" s="45">
        <v>1.5566E-3</v>
      </c>
      <c r="L5075" s="11"/>
      <c r="M5075" s="11">
        <v>0.48570000000000002</v>
      </c>
      <c r="N5075" s="45">
        <v>-4.749E-4</v>
      </c>
      <c r="O5075" s="45">
        <v>-1.6804999999999999E-3</v>
      </c>
      <c r="P5075" s="45">
        <v>1.6804999999999999E-3</v>
      </c>
      <c r="Q5075" s="11"/>
      <c r="R5075" s="11">
        <v>0.49840000000000001</v>
      </c>
      <c r="S5075" s="45">
        <v>-5.1849999999999997E-4</v>
      </c>
      <c r="T5075" s="45">
        <v>-1.8347000000000001E-3</v>
      </c>
      <c r="U5075" s="45">
        <v>1.8347000000000001E-3</v>
      </c>
      <c r="V5075" s="11"/>
      <c r="W5075" s="11">
        <v>0.4103</v>
      </c>
      <c r="X5075" s="45">
        <v>-2.1469999999999999E-4</v>
      </c>
      <c r="Y5075" s="45">
        <v>-7.5973000000000002E-4</v>
      </c>
      <c r="Z5075" s="46">
        <v>7.5973000000000002E-4</v>
      </c>
      <c r="AC5075" s="2"/>
      <c r="AD5075" s="2"/>
      <c r="AE5075" s="2"/>
      <c r="AH5075" s="2"/>
      <c r="AI5075" s="2"/>
      <c r="AJ5075" s="2"/>
      <c r="AM5075" s="2"/>
      <c r="AN5075" s="2"/>
      <c r="AO5075" s="2"/>
      <c r="AR5075" s="2"/>
      <c r="AS5075" s="2"/>
      <c r="AT5075" s="2"/>
      <c r="AW5075" s="2"/>
      <c r="AX5075" s="2"/>
      <c r="AY5075" s="2"/>
    </row>
    <row r="5076" spans="8:51" x14ac:dyDescent="0.25">
      <c r="H5076" s="10">
        <v>0.47560000000000002</v>
      </c>
      <c r="I5076" s="45">
        <v>-4.4040000000000003E-4</v>
      </c>
      <c r="J5076" s="45">
        <v>-1.5583999999999999E-3</v>
      </c>
      <c r="K5076" s="45">
        <v>1.5583999999999999E-3</v>
      </c>
      <c r="L5076" s="11"/>
      <c r="M5076" s="11">
        <v>0.48559999999999998</v>
      </c>
      <c r="N5076" s="45">
        <v>-4.751E-4</v>
      </c>
      <c r="O5076" s="45">
        <v>-1.6812000000000001E-3</v>
      </c>
      <c r="P5076" s="45">
        <v>1.6812000000000001E-3</v>
      </c>
      <c r="Q5076" s="11"/>
      <c r="R5076" s="11">
        <v>0.49840000000000001</v>
      </c>
      <c r="S5076" s="45">
        <v>-5.1909999999999999E-4</v>
      </c>
      <c r="T5076" s="45">
        <v>-1.8369E-3</v>
      </c>
      <c r="U5076" s="45">
        <v>1.8369E-3</v>
      </c>
      <c r="V5076" s="11"/>
      <c r="W5076" s="11">
        <v>0.41020000000000001</v>
      </c>
      <c r="X5076" s="45">
        <v>-2.151E-4</v>
      </c>
      <c r="Y5076" s="45">
        <v>-7.6115000000000004E-4</v>
      </c>
      <c r="Z5076" s="46">
        <v>7.6115000000000004E-4</v>
      </c>
      <c r="AC5076" s="2"/>
      <c r="AD5076" s="2"/>
      <c r="AE5076" s="2"/>
      <c r="AH5076" s="2"/>
      <c r="AI5076" s="2"/>
      <c r="AJ5076" s="2"/>
      <c r="AM5076" s="2"/>
      <c r="AN5076" s="2"/>
      <c r="AO5076" s="2"/>
      <c r="AR5076" s="2"/>
      <c r="AS5076" s="2"/>
      <c r="AT5076" s="2"/>
      <c r="AW5076" s="2"/>
      <c r="AX5076" s="2"/>
      <c r="AY5076" s="2"/>
    </row>
    <row r="5077" spans="8:51" x14ac:dyDescent="0.25">
      <c r="H5077" s="10">
        <v>0.47549999999999998</v>
      </c>
      <c r="I5077" s="45">
        <v>-4.4059999999999998E-4</v>
      </c>
      <c r="J5077" s="45">
        <v>-1.5590999999999999E-3</v>
      </c>
      <c r="K5077" s="45">
        <v>1.5590999999999999E-3</v>
      </c>
      <c r="L5077" s="11"/>
      <c r="M5077" s="11">
        <v>0.48549999999999999</v>
      </c>
      <c r="N5077" s="45">
        <v>-4.752E-4</v>
      </c>
      <c r="O5077" s="45">
        <v>-1.6815000000000001E-3</v>
      </c>
      <c r="P5077" s="45">
        <v>1.6815000000000001E-3</v>
      </c>
      <c r="Q5077" s="11"/>
      <c r="R5077" s="11">
        <v>0.49830000000000002</v>
      </c>
      <c r="S5077" s="45">
        <v>-5.1940000000000005E-4</v>
      </c>
      <c r="T5077" s="45">
        <v>-1.8379E-3</v>
      </c>
      <c r="U5077" s="45">
        <v>1.8379E-3</v>
      </c>
      <c r="V5077" s="11"/>
      <c r="W5077" s="11">
        <v>0.41020000000000001</v>
      </c>
      <c r="X5077" s="45">
        <v>-2.154E-4</v>
      </c>
      <c r="Y5077" s="45">
        <v>-7.6221000000000004E-4</v>
      </c>
      <c r="Z5077" s="46">
        <v>7.6221000000000004E-4</v>
      </c>
      <c r="AC5077" s="2"/>
      <c r="AD5077" s="2"/>
      <c r="AE5077" s="2"/>
      <c r="AH5077" s="2"/>
      <c r="AI5077" s="2"/>
      <c r="AJ5077" s="2"/>
      <c r="AM5077" s="2"/>
      <c r="AN5077" s="2"/>
      <c r="AO5077" s="2"/>
      <c r="AR5077" s="2"/>
      <c r="AS5077" s="2"/>
      <c r="AT5077" s="2"/>
      <c r="AW5077" s="2"/>
      <c r="AX5077" s="2"/>
      <c r="AY5077" s="2"/>
    </row>
    <row r="5078" spans="8:51" x14ac:dyDescent="0.25">
      <c r="H5078" s="10">
        <v>0.47539999999999999</v>
      </c>
      <c r="I5078" s="45">
        <v>-4.4079999999999998E-4</v>
      </c>
      <c r="J5078" s="45">
        <v>-1.5598000000000001E-3</v>
      </c>
      <c r="K5078" s="45">
        <v>1.5598000000000001E-3</v>
      </c>
      <c r="L5078" s="11"/>
      <c r="M5078" s="11">
        <v>0.4854</v>
      </c>
      <c r="N5078" s="45">
        <v>-4.7540000000000001E-4</v>
      </c>
      <c r="O5078" s="45">
        <v>-1.6822E-3</v>
      </c>
      <c r="P5078" s="45">
        <v>1.6822E-3</v>
      </c>
      <c r="Q5078" s="11"/>
      <c r="R5078" s="11">
        <v>0.49830000000000002</v>
      </c>
      <c r="S5078" s="45">
        <v>-5.197E-4</v>
      </c>
      <c r="T5078" s="45">
        <v>-1.8389999999999999E-3</v>
      </c>
      <c r="U5078" s="45">
        <v>1.8389999999999999E-3</v>
      </c>
      <c r="V5078" s="11"/>
      <c r="W5078" s="11">
        <v>0.41010000000000002</v>
      </c>
      <c r="X5078" s="45">
        <v>-2.1570000000000001E-4</v>
      </c>
      <c r="Y5078" s="45">
        <v>-7.6327000000000003E-4</v>
      </c>
      <c r="Z5078" s="46">
        <v>7.6327000000000003E-4</v>
      </c>
      <c r="AC5078" s="2"/>
      <c r="AD5078" s="2"/>
      <c r="AE5078" s="2"/>
      <c r="AH5078" s="2"/>
      <c r="AI5078" s="2"/>
      <c r="AJ5078" s="2"/>
      <c r="AM5078" s="2"/>
      <c r="AN5078" s="2"/>
      <c r="AO5078" s="2"/>
      <c r="AR5078" s="2"/>
      <c r="AS5078" s="2"/>
      <c r="AT5078" s="2"/>
      <c r="AW5078" s="2"/>
      <c r="AX5078" s="2"/>
      <c r="AY5078" s="2"/>
    </row>
    <row r="5079" spans="8:51" x14ac:dyDescent="0.25">
      <c r="H5079" s="10">
        <v>0.47539999999999999</v>
      </c>
      <c r="I5079" s="45">
        <v>-4.4119999999999999E-4</v>
      </c>
      <c r="J5079" s="45">
        <v>-1.5612E-3</v>
      </c>
      <c r="K5079" s="45">
        <v>1.5612E-3</v>
      </c>
      <c r="L5079" s="11"/>
      <c r="M5079" s="11">
        <v>0.4854</v>
      </c>
      <c r="N5079" s="45">
        <v>-4.7590000000000002E-4</v>
      </c>
      <c r="O5079" s="45">
        <v>-1.684E-3</v>
      </c>
      <c r="P5079" s="45">
        <v>1.684E-3</v>
      </c>
      <c r="Q5079" s="11"/>
      <c r="R5079" s="11">
        <v>0.49830000000000002</v>
      </c>
      <c r="S5079" s="45">
        <v>-5.2030000000000002E-4</v>
      </c>
      <c r="T5079" s="45">
        <v>-1.8411E-3</v>
      </c>
      <c r="U5079" s="45">
        <v>1.8411E-3</v>
      </c>
      <c r="V5079" s="11"/>
      <c r="W5079" s="11">
        <v>0.41010000000000002</v>
      </c>
      <c r="X5079" s="45">
        <v>-2.1599999999999999E-4</v>
      </c>
      <c r="Y5079" s="45">
        <v>-7.6433000000000002E-4</v>
      </c>
      <c r="Z5079" s="46">
        <v>7.6433000000000002E-4</v>
      </c>
      <c r="AC5079" s="2"/>
      <c r="AD5079" s="2"/>
      <c r="AE5079" s="2"/>
      <c r="AH5079" s="2"/>
      <c r="AI5079" s="2"/>
      <c r="AJ5079" s="2"/>
      <c r="AM5079" s="2"/>
      <c r="AN5079" s="2"/>
      <c r="AO5079" s="2"/>
      <c r="AR5079" s="2"/>
      <c r="AS5079" s="2"/>
      <c r="AT5079" s="2"/>
      <c r="AW5079" s="2"/>
      <c r="AX5079" s="2"/>
      <c r="AY5079" s="2"/>
    </row>
    <row r="5080" spans="8:51" x14ac:dyDescent="0.25">
      <c r="H5080" s="10">
        <v>0.4753</v>
      </c>
      <c r="I5080" s="45">
        <v>-4.414E-4</v>
      </c>
      <c r="J5080" s="45">
        <v>-1.5619E-3</v>
      </c>
      <c r="K5080" s="45">
        <v>1.5619E-3</v>
      </c>
      <c r="L5080" s="11"/>
      <c r="M5080" s="11">
        <v>0.4854</v>
      </c>
      <c r="N5080" s="45">
        <v>-4.7619999999999997E-4</v>
      </c>
      <c r="O5080" s="45">
        <v>-1.6850999999999999E-3</v>
      </c>
      <c r="P5080" s="45">
        <v>1.6850999999999999E-3</v>
      </c>
      <c r="Q5080" s="11"/>
      <c r="R5080" s="11">
        <v>0.49819999999999998</v>
      </c>
      <c r="S5080" s="45">
        <v>-5.2059999999999997E-4</v>
      </c>
      <c r="T5080" s="45">
        <v>-1.8422E-3</v>
      </c>
      <c r="U5080" s="45">
        <v>1.8422E-3</v>
      </c>
      <c r="V5080" s="11"/>
      <c r="W5080" s="11">
        <v>0.41</v>
      </c>
      <c r="X5080" s="45">
        <v>-2.163E-4</v>
      </c>
      <c r="Y5080" s="45">
        <v>-7.6539000000000002E-4</v>
      </c>
      <c r="Z5080" s="46">
        <v>7.6539000000000002E-4</v>
      </c>
      <c r="AC5080" s="2"/>
      <c r="AD5080" s="2"/>
      <c r="AE5080" s="2"/>
      <c r="AH5080" s="2"/>
      <c r="AI5080" s="2"/>
      <c r="AJ5080" s="2"/>
      <c r="AM5080" s="2"/>
      <c r="AN5080" s="2"/>
      <c r="AO5080" s="2"/>
      <c r="AR5080" s="2"/>
      <c r="AS5080" s="2"/>
      <c r="AT5080" s="2"/>
      <c r="AW5080" s="2"/>
      <c r="AX5080" s="2"/>
      <c r="AY5080" s="2"/>
    </row>
    <row r="5081" spans="8:51" x14ac:dyDescent="0.25">
      <c r="H5081" s="10">
        <v>0.47520000000000001</v>
      </c>
      <c r="I5081" s="45">
        <v>-4.417E-4</v>
      </c>
      <c r="J5081" s="45">
        <v>-1.5629999999999999E-3</v>
      </c>
      <c r="K5081" s="45">
        <v>1.5629999999999999E-3</v>
      </c>
      <c r="L5081" s="11"/>
      <c r="M5081" s="11">
        <v>0.48520000000000002</v>
      </c>
      <c r="N5081" s="45">
        <v>-4.7629999999999998E-4</v>
      </c>
      <c r="O5081" s="45">
        <v>-1.6854000000000001E-3</v>
      </c>
      <c r="P5081" s="45">
        <v>1.6854000000000001E-3</v>
      </c>
      <c r="Q5081" s="11"/>
      <c r="R5081" s="11">
        <v>0.49819999999999998</v>
      </c>
      <c r="S5081" s="45">
        <v>-5.2090000000000003E-4</v>
      </c>
      <c r="T5081" s="45">
        <v>-1.8431999999999999E-3</v>
      </c>
      <c r="U5081" s="45">
        <v>1.8431999999999999E-3</v>
      </c>
      <c r="V5081" s="11"/>
      <c r="W5081" s="11">
        <v>0.40989999999999999</v>
      </c>
      <c r="X5081" s="45">
        <v>-2.1660000000000001E-4</v>
      </c>
      <c r="Y5081" s="45">
        <v>-7.6645000000000001E-4</v>
      </c>
      <c r="Z5081" s="46">
        <v>7.6645000000000001E-4</v>
      </c>
      <c r="AC5081" s="2"/>
      <c r="AD5081" s="2"/>
      <c r="AE5081" s="2"/>
      <c r="AH5081" s="2"/>
      <c r="AI5081" s="2"/>
      <c r="AJ5081" s="2"/>
      <c r="AM5081" s="2"/>
      <c r="AN5081" s="2"/>
      <c r="AO5081" s="2"/>
      <c r="AR5081" s="2"/>
      <c r="AS5081" s="2"/>
      <c r="AT5081" s="2"/>
      <c r="AW5081" s="2"/>
      <c r="AX5081" s="2"/>
      <c r="AY5081" s="2"/>
    </row>
    <row r="5082" spans="8:51" x14ac:dyDescent="0.25">
      <c r="H5082" s="10">
        <v>0.47510000000000002</v>
      </c>
      <c r="I5082" s="45">
        <v>-4.4200000000000001E-4</v>
      </c>
      <c r="J5082" s="45">
        <v>-1.5640000000000001E-3</v>
      </c>
      <c r="K5082" s="45">
        <v>1.5640000000000001E-3</v>
      </c>
      <c r="L5082" s="11"/>
      <c r="M5082" s="11">
        <v>0.48520000000000002</v>
      </c>
      <c r="N5082" s="45">
        <v>-4.7659999999999998E-4</v>
      </c>
      <c r="O5082" s="45">
        <v>-1.6865000000000001E-3</v>
      </c>
      <c r="P5082" s="45">
        <v>1.6865000000000001E-3</v>
      </c>
      <c r="Q5082" s="11"/>
      <c r="R5082" s="11">
        <v>0.49809999999999999</v>
      </c>
      <c r="S5082" s="45">
        <v>-5.2119999999999998E-4</v>
      </c>
      <c r="T5082" s="45">
        <v>-1.8443000000000001E-3</v>
      </c>
      <c r="U5082" s="45">
        <v>1.8443000000000001E-3</v>
      </c>
      <c r="V5082" s="11"/>
      <c r="W5082" s="11">
        <v>0.40989999999999999</v>
      </c>
      <c r="X5082" s="45">
        <v>-2.1689999999999999E-4</v>
      </c>
      <c r="Y5082" s="45">
        <v>-7.6752000000000005E-4</v>
      </c>
      <c r="Z5082" s="46">
        <v>7.6752000000000005E-4</v>
      </c>
      <c r="AC5082" s="2"/>
      <c r="AD5082" s="2"/>
      <c r="AE5082" s="2"/>
      <c r="AH5082" s="2"/>
      <c r="AI5082" s="2"/>
      <c r="AJ5082" s="2"/>
      <c r="AM5082" s="2"/>
      <c r="AN5082" s="2"/>
      <c r="AO5082" s="2"/>
      <c r="AR5082" s="2"/>
      <c r="AS5082" s="2"/>
      <c r="AT5082" s="2"/>
      <c r="AW5082" s="2"/>
      <c r="AX5082" s="2"/>
      <c r="AY5082" s="2"/>
    </row>
    <row r="5083" spans="8:51" x14ac:dyDescent="0.25">
      <c r="H5083" s="10">
        <v>0.47510000000000002</v>
      </c>
      <c r="I5083" s="45">
        <v>-4.4230000000000002E-4</v>
      </c>
      <c r="J5083" s="45">
        <v>-1.5651E-3</v>
      </c>
      <c r="K5083" s="45">
        <v>1.5651E-3</v>
      </c>
      <c r="L5083" s="11"/>
      <c r="M5083" s="11">
        <v>0.48509999999999998</v>
      </c>
      <c r="N5083" s="45">
        <v>-4.7679999999999999E-4</v>
      </c>
      <c r="O5083" s="45">
        <v>-1.6872E-3</v>
      </c>
      <c r="P5083" s="45">
        <v>1.6872E-3</v>
      </c>
      <c r="Q5083" s="11"/>
      <c r="R5083" s="11">
        <v>0.49809999999999999</v>
      </c>
      <c r="S5083" s="45">
        <v>-5.2189999999999995E-4</v>
      </c>
      <c r="T5083" s="45">
        <v>-1.8468E-3</v>
      </c>
      <c r="U5083" s="45">
        <v>1.8468E-3</v>
      </c>
      <c r="V5083" s="11"/>
      <c r="W5083" s="11">
        <v>0.4098</v>
      </c>
      <c r="X5083" s="45">
        <v>-2.173E-4</v>
      </c>
      <c r="Y5083" s="45">
        <v>-7.6893000000000003E-4</v>
      </c>
      <c r="Z5083" s="46">
        <v>7.6893000000000003E-4</v>
      </c>
      <c r="AC5083" s="2"/>
      <c r="AD5083" s="2"/>
      <c r="AE5083" s="2"/>
      <c r="AH5083" s="2"/>
      <c r="AI5083" s="2"/>
      <c r="AJ5083" s="2"/>
      <c r="AM5083" s="2"/>
      <c r="AN5083" s="2"/>
      <c r="AO5083" s="2"/>
      <c r="AR5083" s="2"/>
      <c r="AS5083" s="2"/>
      <c r="AT5083" s="2"/>
      <c r="AW5083" s="2"/>
      <c r="AX5083" s="2"/>
      <c r="AY5083" s="2"/>
    </row>
    <row r="5084" spans="8:51" x14ac:dyDescent="0.25">
      <c r="H5084" s="10">
        <v>0.47499999999999998</v>
      </c>
      <c r="I5084" s="45">
        <v>-4.4260000000000002E-4</v>
      </c>
      <c r="J5084" s="45">
        <v>-1.5662E-3</v>
      </c>
      <c r="K5084" s="45">
        <v>1.5662E-3</v>
      </c>
      <c r="L5084" s="11"/>
      <c r="M5084" s="11">
        <v>0.48499999999999999</v>
      </c>
      <c r="N5084" s="45">
        <v>-4.771E-4</v>
      </c>
      <c r="O5084" s="45">
        <v>-1.6883E-3</v>
      </c>
      <c r="P5084" s="45">
        <v>1.6883E-3</v>
      </c>
      <c r="Q5084" s="11"/>
      <c r="R5084" s="11">
        <v>0.49809999999999999</v>
      </c>
      <c r="S5084" s="45">
        <v>-5.2220000000000001E-4</v>
      </c>
      <c r="T5084" s="45">
        <v>-1.8477999999999999E-3</v>
      </c>
      <c r="U5084" s="45">
        <v>1.8477999999999999E-3</v>
      </c>
      <c r="V5084" s="11"/>
      <c r="W5084" s="11">
        <v>0.40970000000000001</v>
      </c>
      <c r="X5084" s="45">
        <v>-2.176E-4</v>
      </c>
      <c r="Y5084" s="45">
        <v>-7.6999000000000002E-4</v>
      </c>
      <c r="Z5084" s="46">
        <v>7.6999000000000002E-4</v>
      </c>
      <c r="AC5084" s="2"/>
      <c r="AD5084" s="2"/>
      <c r="AE5084" s="2"/>
      <c r="AH5084" s="2"/>
      <c r="AI5084" s="2"/>
      <c r="AJ5084" s="2"/>
      <c r="AM5084" s="2"/>
      <c r="AN5084" s="2"/>
      <c r="AO5084" s="2"/>
      <c r="AR5084" s="2"/>
      <c r="AS5084" s="2"/>
      <c r="AT5084" s="2"/>
      <c r="AW5084" s="2"/>
      <c r="AX5084" s="2"/>
      <c r="AY5084" s="2"/>
    </row>
    <row r="5085" spans="8:51" x14ac:dyDescent="0.25">
      <c r="H5085" s="10">
        <v>0.47489999999999999</v>
      </c>
      <c r="I5085" s="45">
        <v>-4.4270000000000003E-4</v>
      </c>
      <c r="J5085" s="45">
        <v>-1.5665E-3</v>
      </c>
      <c r="K5085" s="45">
        <v>1.5665E-3</v>
      </c>
      <c r="L5085" s="11"/>
      <c r="M5085" s="11">
        <v>0.48499999999999999</v>
      </c>
      <c r="N5085" s="45">
        <v>-4.7760000000000001E-4</v>
      </c>
      <c r="O5085" s="45">
        <v>-1.6900000000000001E-3</v>
      </c>
      <c r="P5085" s="45">
        <v>1.6900000000000001E-3</v>
      </c>
      <c r="Q5085" s="11"/>
      <c r="R5085" s="11">
        <v>0.498</v>
      </c>
      <c r="S5085" s="45">
        <v>-5.2249999999999996E-4</v>
      </c>
      <c r="T5085" s="45">
        <v>-1.8488999999999999E-3</v>
      </c>
      <c r="U5085" s="45">
        <v>1.8488999999999999E-3</v>
      </c>
      <c r="V5085" s="11"/>
      <c r="W5085" s="11">
        <v>0.40970000000000001</v>
      </c>
      <c r="X5085" s="45">
        <v>-2.1790000000000001E-4</v>
      </c>
      <c r="Y5085" s="45">
        <v>-7.7105000000000001E-4</v>
      </c>
      <c r="Z5085" s="46">
        <v>7.7105000000000001E-4</v>
      </c>
      <c r="AC5085" s="2"/>
      <c r="AD5085" s="2"/>
      <c r="AE5085" s="2"/>
      <c r="AH5085" s="2"/>
      <c r="AI5085" s="2"/>
      <c r="AJ5085" s="2"/>
      <c r="AM5085" s="2"/>
      <c r="AN5085" s="2"/>
      <c r="AO5085" s="2"/>
      <c r="AR5085" s="2"/>
      <c r="AS5085" s="2"/>
      <c r="AT5085" s="2"/>
      <c r="AW5085" s="2"/>
      <c r="AX5085" s="2"/>
      <c r="AY5085" s="2"/>
    </row>
    <row r="5086" spans="8:51" x14ac:dyDescent="0.25">
      <c r="H5086" s="10">
        <v>0.4748</v>
      </c>
      <c r="I5086" s="45">
        <v>-4.4309999999999998E-4</v>
      </c>
      <c r="J5086" s="45">
        <v>-1.5678999999999999E-3</v>
      </c>
      <c r="K5086" s="45">
        <v>1.5678999999999999E-3</v>
      </c>
      <c r="L5086" s="11"/>
      <c r="M5086" s="11">
        <v>0.4849</v>
      </c>
      <c r="N5086" s="45">
        <v>-4.7790000000000002E-4</v>
      </c>
      <c r="O5086" s="45">
        <v>-1.6911000000000001E-3</v>
      </c>
      <c r="P5086" s="45">
        <v>1.6911000000000001E-3</v>
      </c>
      <c r="Q5086" s="11"/>
      <c r="R5086" s="11">
        <v>0.498</v>
      </c>
      <c r="S5086" s="45">
        <v>-5.2309999999999998E-4</v>
      </c>
      <c r="T5086" s="45">
        <v>-1.851E-3</v>
      </c>
      <c r="U5086" s="45">
        <v>1.851E-3</v>
      </c>
      <c r="V5086" s="11"/>
      <c r="W5086" s="11">
        <v>0.40960000000000002</v>
      </c>
      <c r="X5086" s="45">
        <v>-2.1819999999999999E-4</v>
      </c>
      <c r="Y5086" s="45">
        <v>-7.7211999999999995E-4</v>
      </c>
      <c r="Z5086" s="46">
        <v>7.7211999999999995E-4</v>
      </c>
      <c r="AC5086" s="2"/>
      <c r="AD5086" s="2"/>
      <c r="AE5086" s="2"/>
      <c r="AH5086" s="2"/>
      <c r="AI5086" s="2"/>
      <c r="AJ5086" s="2"/>
      <c r="AM5086" s="2"/>
      <c r="AN5086" s="2"/>
      <c r="AO5086" s="2"/>
      <c r="AR5086" s="2"/>
      <c r="AS5086" s="2"/>
      <c r="AT5086" s="2"/>
      <c r="AW5086" s="2"/>
      <c r="AX5086" s="2"/>
      <c r="AY5086" s="2"/>
    </row>
    <row r="5087" spans="8:51" x14ac:dyDescent="0.25">
      <c r="H5087" s="10">
        <v>0.47470000000000001</v>
      </c>
      <c r="I5087" s="45">
        <v>-4.4329999999999999E-4</v>
      </c>
      <c r="J5087" s="45">
        <v>-1.5686000000000001E-3</v>
      </c>
      <c r="K5087" s="45">
        <v>1.5686000000000001E-3</v>
      </c>
      <c r="L5087" s="11"/>
      <c r="M5087" s="11">
        <v>0.48480000000000001</v>
      </c>
      <c r="N5087" s="45">
        <v>-4.7810000000000002E-4</v>
      </c>
      <c r="O5087" s="45">
        <v>-1.6918E-3</v>
      </c>
      <c r="P5087" s="45">
        <v>1.6918E-3</v>
      </c>
      <c r="Q5087" s="11"/>
      <c r="R5087" s="11">
        <v>0.498</v>
      </c>
      <c r="S5087" s="45">
        <v>-5.2340000000000004E-4</v>
      </c>
      <c r="T5087" s="45">
        <v>-1.8521E-3</v>
      </c>
      <c r="U5087" s="45">
        <v>1.8521E-3</v>
      </c>
      <c r="V5087" s="11"/>
      <c r="W5087" s="11">
        <v>0.40960000000000002</v>
      </c>
      <c r="X5087" s="45">
        <v>-2.185E-4</v>
      </c>
      <c r="Y5087" s="45">
        <v>-7.7318000000000005E-4</v>
      </c>
      <c r="Z5087" s="46">
        <v>7.7318000000000005E-4</v>
      </c>
      <c r="AC5087" s="2"/>
      <c r="AD5087" s="2"/>
      <c r="AE5087" s="2"/>
      <c r="AH5087" s="2"/>
      <c r="AI5087" s="2"/>
      <c r="AJ5087" s="2"/>
      <c r="AM5087" s="2"/>
      <c r="AN5087" s="2"/>
      <c r="AO5087" s="2"/>
      <c r="AR5087" s="2"/>
      <c r="AS5087" s="2"/>
      <c r="AT5087" s="2"/>
      <c r="AW5087" s="2"/>
      <c r="AX5087" s="2"/>
      <c r="AY5087" s="2"/>
    </row>
    <row r="5088" spans="8:51" x14ac:dyDescent="0.25">
      <c r="H5088" s="10">
        <v>0.4748</v>
      </c>
      <c r="I5088" s="45">
        <v>-4.439E-4</v>
      </c>
      <c r="J5088" s="45">
        <v>-1.5708E-3</v>
      </c>
      <c r="K5088" s="45">
        <v>1.5708E-3</v>
      </c>
      <c r="L5088" s="11"/>
      <c r="M5088" s="11">
        <v>0.48470000000000002</v>
      </c>
      <c r="N5088" s="45">
        <v>-4.7820000000000002E-4</v>
      </c>
      <c r="O5088" s="45">
        <v>-1.6921E-3</v>
      </c>
      <c r="P5088" s="45">
        <v>1.6921E-3</v>
      </c>
      <c r="Q5088" s="11"/>
      <c r="R5088" s="11">
        <v>0.49790000000000001</v>
      </c>
      <c r="S5088" s="45">
        <v>-5.2369999999999999E-4</v>
      </c>
      <c r="T5088" s="45">
        <v>-1.8531000000000001E-3</v>
      </c>
      <c r="U5088" s="45">
        <v>1.8531000000000001E-3</v>
      </c>
      <c r="V5088" s="11"/>
      <c r="W5088" s="11">
        <v>0.40949999999999998</v>
      </c>
      <c r="X5088" s="45">
        <v>-2.1880000000000001E-4</v>
      </c>
      <c r="Y5088" s="45">
        <v>-7.7424000000000004E-4</v>
      </c>
      <c r="Z5088" s="46">
        <v>7.7424000000000004E-4</v>
      </c>
      <c r="AC5088" s="2"/>
      <c r="AD5088" s="2"/>
      <c r="AE5088" s="2"/>
      <c r="AH5088" s="2"/>
      <c r="AI5088" s="2"/>
      <c r="AJ5088" s="2"/>
      <c r="AM5088" s="2"/>
      <c r="AN5088" s="2"/>
      <c r="AO5088" s="2"/>
      <c r="AR5088" s="2"/>
      <c r="AS5088" s="2"/>
      <c r="AT5088" s="2"/>
      <c r="AW5088" s="2"/>
      <c r="AX5088" s="2"/>
      <c r="AY5088" s="2"/>
    </row>
    <row r="5089" spans="8:51" x14ac:dyDescent="0.25">
      <c r="H5089" s="10">
        <v>0.47460000000000002</v>
      </c>
      <c r="I5089" s="45">
        <v>-4.44E-4</v>
      </c>
      <c r="J5089" s="45">
        <v>-1.5711E-3</v>
      </c>
      <c r="K5089" s="45">
        <v>1.5711E-3</v>
      </c>
      <c r="L5089" s="11"/>
      <c r="M5089" s="11">
        <v>0.48470000000000002</v>
      </c>
      <c r="N5089" s="45">
        <v>-4.7859999999999998E-4</v>
      </c>
      <c r="O5089" s="45">
        <v>-1.6936E-3</v>
      </c>
      <c r="P5089" s="45">
        <v>1.6936E-3</v>
      </c>
      <c r="Q5089" s="11"/>
      <c r="R5089" s="11">
        <v>0.49780000000000002</v>
      </c>
      <c r="S5089" s="45">
        <v>-5.2400000000000005E-4</v>
      </c>
      <c r="T5089" s="45">
        <v>-1.8542000000000001E-3</v>
      </c>
      <c r="U5089" s="45">
        <v>1.8542000000000001E-3</v>
      </c>
      <c r="V5089" s="11"/>
      <c r="W5089" s="11">
        <v>0.40939999999999999</v>
      </c>
      <c r="X5089" s="45">
        <v>-2.1910000000000001E-4</v>
      </c>
      <c r="Y5089" s="45">
        <v>-7.7530000000000003E-4</v>
      </c>
      <c r="Z5089" s="46">
        <v>7.7530000000000003E-4</v>
      </c>
      <c r="AC5089" s="2"/>
      <c r="AD5089" s="2"/>
      <c r="AE5089" s="2"/>
      <c r="AH5089" s="2"/>
      <c r="AI5089" s="2"/>
      <c r="AJ5089" s="2"/>
      <c r="AM5089" s="2"/>
      <c r="AN5089" s="2"/>
      <c r="AO5089" s="2"/>
      <c r="AR5089" s="2"/>
      <c r="AS5089" s="2"/>
      <c r="AT5089" s="2"/>
      <c r="AW5089" s="2"/>
      <c r="AX5089" s="2"/>
      <c r="AY5089" s="2"/>
    </row>
    <row r="5090" spans="8:51" x14ac:dyDescent="0.25">
      <c r="H5090" s="10">
        <v>0.47449999999999998</v>
      </c>
      <c r="I5090" s="45">
        <v>-4.4410000000000001E-4</v>
      </c>
      <c r="J5090" s="45">
        <v>-1.5715E-3</v>
      </c>
      <c r="K5090" s="45">
        <v>1.5715E-3</v>
      </c>
      <c r="L5090" s="11"/>
      <c r="M5090" s="11">
        <v>0.48449999999999999</v>
      </c>
      <c r="N5090" s="45">
        <v>-4.7859999999999998E-4</v>
      </c>
      <c r="O5090" s="45">
        <v>-1.6936E-3</v>
      </c>
      <c r="P5090" s="45">
        <v>1.6936E-3</v>
      </c>
      <c r="Q5090" s="11"/>
      <c r="R5090" s="11">
        <v>0.49790000000000001</v>
      </c>
      <c r="S5090" s="45">
        <v>-5.2459999999999996E-4</v>
      </c>
      <c r="T5090" s="45">
        <v>-1.8563E-3</v>
      </c>
      <c r="U5090" s="45">
        <v>1.8563E-3</v>
      </c>
      <c r="V5090" s="11"/>
      <c r="W5090" s="11">
        <v>0.40939999999999999</v>
      </c>
      <c r="X5090" s="45">
        <v>-2.1939999999999999E-4</v>
      </c>
      <c r="Y5090" s="45">
        <v>-7.7636000000000003E-4</v>
      </c>
      <c r="Z5090" s="46">
        <v>7.7636000000000003E-4</v>
      </c>
      <c r="AC5090" s="2"/>
      <c r="AD5090" s="2"/>
      <c r="AE5090" s="2"/>
      <c r="AH5090" s="2"/>
      <c r="AI5090" s="2"/>
      <c r="AJ5090" s="2"/>
      <c r="AM5090" s="2"/>
      <c r="AN5090" s="2"/>
      <c r="AO5090" s="2"/>
      <c r="AR5090" s="2"/>
      <c r="AS5090" s="2"/>
      <c r="AT5090" s="2"/>
      <c r="AW5090" s="2"/>
      <c r="AX5090" s="2"/>
      <c r="AY5090" s="2"/>
    </row>
    <row r="5091" spans="8:51" x14ac:dyDescent="0.25">
      <c r="H5091" s="10">
        <v>0.47449999999999998</v>
      </c>
      <c r="I5091" s="45">
        <v>-4.4460000000000002E-4</v>
      </c>
      <c r="J5091" s="45">
        <v>-1.5732000000000001E-3</v>
      </c>
      <c r="K5091" s="45">
        <v>1.5732000000000001E-3</v>
      </c>
      <c r="L5091" s="11"/>
      <c r="M5091" s="11">
        <v>0.48449999999999999</v>
      </c>
      <c r="N5091" s="45">
        <v>-4.7919999999999999E-4</v>
      </c>
      <c r="O5091" s="45">
        <v>-1.6957000000000001E-3</v>
      </c>
      <c r="P5091" s="45">
        <v>1.6957000000000001E-3</v>
      </c>
      <c r="Q5091" s="11"/>
      <c r="R5091" s="11">
        <v>0.49780000000000002</v>
      </c>
      <c r="S5091" s="45">
        <v>-5.2490000000000002E-4</v>
      </c>
      <c r="T5091" s="45">
        <v>-1.8573999999999999E-3</v>
      </c>
      <c r="U5091" s="45">
        <v>1.8573999999999999E-3</v>
      </c>
      <c r="V5091" s="11"/>
      <c r="W5091" s="11">
        <v>0.4093</v>
      </c>
      <c r="X5091" s="45">
        <v>-2.198E-4</v>
      </c>
      <c r="Y5091" s="45">
        <v>-7.7778000000000005E-4</v>
      </c>
      <c r="Z5091" s="46">
        <v>7.7778000000000005E-4</v>
      </c>
      <c r="AC5091" s="2"/>
      <c r="AD5091" s="2"/>
      <c r="AE5091" s="2"/>
      <c r="AH5091" s="2"/>
      <c r="AI5091" s="2"/>
      <c r="AJ5091" s="2"/>
      <c r="AM5091" s="2"/>
      <c r="AN5091" s="2"/>
      <c r="AO5091" s="2"/>
      <c r="AR5091" s="2"/>
      <c r="AS5091" s="2"/>
      <c r="AT5091" s="2"/>
      <c r="AW5091" s="2"/>
      <c r="AX5091" s="2"/>
      <c r="AY5091" s="2"/>
    </row>
    <row r="5092" spans="8:51" x14ac:dyDescent="0.25">
      <c r="H5092" s="10">
        <v>0.47439999999999999</v>
      </c>
      <c r="I5092" s="45">
        <v>-4.4480000000000002E-4</v>
      </c>
      <c r="J5092" s="45">
        <v>-1.5740000000000001E-3</v>
      </c>
      <c r="K5092" s="45">
        <v>1.5740000000000001E-3</v>
      </c>
      <c r="L5092" s="11"/>
      <c r="M5092" s="11">
        <v>0.48449999999999999</v>
      </c>
      <c r="N5092" s="45">
        <v>-4.795E-4</v>
      </c>
      <c r="O5092" s="45">
        <v>-1.6967E-3</v>
      </c>
      <c r="P5092" s="45">
        <v>1.6967E-3</v>
      </c>
      <c r="Q5092" s="11"/>
      <c r="R5092" s="11">
        <v>0.49769999999999998</v>
      </c>
      <c r="S5092" s="45">
        <v>-5.2519999999999997E-4</v>
      </c>
      <c r="T5092" s="45">
        <v>-1.8584999999999999E-3</v>
      </c>
      <c r="U5092" s="45">
        <v>1.8584999999999999E-3</v>
      </c>
      <c r="V5092" s="11"/>
      <c r="W5092" s="11">
        <v>0.40920000000000001</v>
      </c>
      <c r="X5092" s="45">
        <v>-2.2010000000000001E-4</v>
      </c>
      <c r="Y5092" s="45">
        <v>-7.7884000000000004E-4</v>
      </c>
      <c r="Z5092" s="46">
        <v>7.7884000000000004E-4</v>
      </c>
      <c r="AC5092" s="2"/>
      <c r="AD5092" s="2"/>
      <c r="AE5092" s="2"/>
      <c r="AH5092" s="2"/>
      <c r="AI5092" s="2"/>
      <c r="AJ5092" s="2"/>
      <c r="AM5092" s="2"/>
      <c r="AN5092" s="2"/>
      <c r="AO5092" s="2"/>
      <c r="AR5092" s="2"/>
      <c r="AS5092" s="2"/>
      <c r="AT5092" s="2"/>
      <c r="AW5092" s="2"/>
      <c r="AX5092" s="2"/>
      <c r="AY5092" s="2"/>
    </row>
    <row r="5093" spans="8:51" x14ac:dyDescent="0.25">
      <c r="H5093" s="10">
        <v>0.4743</v>
      </c>
      <c r="I5093" s="45">
        <v>-4.4509999999999998E-4</v>
      </c>
      <c r="J5093" s="45">
        <v>-1.575E-3</v>
      </c>
      <c r="K5093" s="45">
        <v>1.575E-3</v>
      </c>
      <c r="L5093" s="11"/>
      <c r="M5093" s="11">
        <v>0.4844</v>
      </c>
      <c r="N5093" s="45">
        <v>-4.7980000000000001E-4</v>
      </c>
      <c r="O5093" s="45">
        <v>-1.6978E-3</v>
      </c>
      <c r="P5093" s="45">
        <v>1.6978E-3</v>
      </c>
      <c r="Q5093" s="11"/>
      <c r="R5093" s="11">
        <v>0.49780000000000002</v>
      </c>
      <c r="S5093" s="45">
        <v>-5.2579999999999999E-4</v>
      </c>
      <c r="T5093" s="45">
        <v>-1.8606E-3</v>
      </c>
      <c r="U5093" s="45">
        <v>1.8606E-3</v>
      </c>
      <c r="V5093" s="11"/>
      <c r="W5093" s="11">
        <v>0.40920000000000001</v>
      </c>
      <c r="X5093" s="45">
        <v>-2.2039999999999999E-4</v>
      </c>
      <c r="Y5093" s="45">
        <v>-7.7990000000000004E-4</v>
      </c>
      <c r="Z5093" s="46">
        <v>7.7990000000000004E-4</v>
      </c>
      <c r="AC5093" s="2"/>
      <c r="AD5093" s="2"/>
      <c r="AE5093" s="2"/>
      <c r="AH5093" s="2"/>
      <c r="AI5093" s="2"/>
      <c r="AJ5093" s="2"/>
      <c r="AM5093" s="2"/>
      <c r="AN5093" s="2"/>
      <c r="AO5093" s="2"/>
      <c r="AR5093" s="2"/>
      <c r="AS5093" s="2"/>
      <c r="AT5093" s="2"/>
      <c r="AW5093" s="2"/>
      <c r="AX5093" s="2"/>
      <c r="AY5093" s="2"/>
    </row>
    <row r="5094" spans="8:51" x14ac:dyDescent="0.25">
      <c r="H5094" s="10">
        <v>0.4743</v>
      </c>
      <c r="I5094" s="45">
        <v>-4.4549999999999999E-4</v>
      </c>
      <c r="J5094" s="45">
        <v>-1.5763999999999999E-3</v>
      </c>
      <c r="K5094" s="45">
        <v>1.5763999999999999E-3</v>
      </c>
      <c r="L5094" s="11"/>
      <c r="M5094" s="11">
        <v>0.4844</v>
      </c>
      <c r="N5094" s="45">
        <v>-4.8030000000000002E-4</v>
      </c>
      <c r="O5094" s="45">
        <v>-1.6995999999999999E-3</v>
      </c>
      <c r="P5094" s="45">
        <v>1.6995999999999999E-3</v>
      </c>
      <c r="Q5094" s="11"/>
      <c r="R5094" s="11">
        <v>0.49769999999999998</v>
      </c>
      <c r="S5094" s="45">
        <v>-5.2610000000000005E-4</v>
      </c>
      <c r="T5094" s="45">
        <v>-1.8615999999999999E-3</v>
      </c>
      <c r="U5094" s="45">
        <v>1.8615999999999999E-3</v>
      </c>
      <c r="V5094" s="11"/>
      <c r="W5094" s="11">
        <v>0.40910000000000002</v>
      </c>
      <c r="X5094" s="45">
        <v>-2.207E-4</v>
      </c>
      <c r="Y5094" s="45">
        <v>-7.8096000000000003E-4</v>
      </c>
      <c r="Z5094" s="46">
        <v>7.8096000000000003E-4</v>
      </c>
      <c r="AC5094" s="2"/>
      <c r="AD5094" s="2"/>
      <c r="AE5094" s="2"/>
      <c r="AH5094" s="2"/>
      <c r="AI5094" s="2"/>
      <c r="AJ5094" s="2"/>
      <c r="AM5094" s="2"/>
      <c r="AN5094" s="2"/>
      <c r="AO5094" s="2"/>
      <c r="AR5094" s="2"/>
      <c r="AS5094" s="2"/>
      <c r="AT5094" s="2"/>
      <c r="AW5094" s="2"/>
      <c r="AX5094" s="2"/>
      <c r="AY5094" s="2"/>
    </row>
    <row r="5095" spans="8:51" x14ac:dyDescent="0.25">
      <c r="H5095" s="10">
        <v>0.47420000000000001</v>
      </c>
      <c r="I5095" s="45">
        <v>-4.4569999999999999E-4</v>
      </c>
      <c r="J5095" s="45">
        <v>-1.5770999999999999E-3</v>
      </c>
      <c r="K5095" s="45">
        <v>1.5770999999999999E-3</v>
      </c>
      <c r="L5095" s="11"/>
      <c r="M5095" s="11">
        <v>0.48430000000000001</v>
      </c>
      <c r="N5095" s="45">
        <v>-4.8040000000000002E-4</v>
      </c>
      <c r="O5095" s="45">
        <v>-1.6999000000000001E-3</v>
      </c>
      <c r="P5095" s="45">
        <v>1.6999000000000001E-3</v>
      </c>
      <c r="Q5095" s="11"/>
      <c r="R5095" s="11">
        <v>0.49759999999999999</v>
      </c>
      <c r="S5095" s="45">
        <v>-5.264E-4</v>
      </c>
      <c r="T5095" s="45">
        <v>-1.8626999999999999E-3</v>
      </c>
      <c r="U5095" s="45">
        <v>1.8626999999999999E-3</v>
      </c>
      <c r="V5095" s="11"/>
      <c r="W5095" s="11">
        <v>0.40910000000000002</v>
      </c>
      <c r="X5095" s="45">
        <v>-2.2100000000000001E-4</v>
      </c>
      <c r="Y5095" s="45">
        <v>-7.8202000000000002E-4</v>
      </c>
      <c r="Z5095" s="46">
        <v>7.8202000000000002E-4</v>
      </c>
      <c r="AC5095" s="2"/>
      <c r="AD5095" s="2"/>
      <c r="AE5095" s="2"/>
      <c r="AH5095" s="2"/>
      <c r="AI5095" s="2"/>
      <c r="AJ5095" s="2"/>
      <c r="AM5095" s="2"/>
      <c r="AN5095" s="2"/>
      <c r="AO5095" s="2"/>
      <c r="AR5095" s="2"/>
      <c r="AS5095" s="2"/>
      <c r="AT5095" s="2"/>
      <c r="AW5095" s="2"/>
      <c r="AX5095" s="2"/>
      <c r="AY5095" s="2"/>
    </row>
    <row r="5096" spans="8:51" x14ac:dyDescent="0.25">
      <c r="H5096" s="10">
        <v>0.47420000000000001</v>
      </c>
      <c r="I5096" s="45">
        <v>-4.46E-4</v>
      </c>
      <c r="J5096" s="45">
        <v>-1.5782000000000001E-3</v>
      </c>
      <c r="K5096" s="45">
        <v>1.5782000000000001E-3</v>
      </c>
      <c r="L5096" s="11"/>
      <c r="M5096" s="11">
        <v>0.48420000000000002</v>
      </c>
      <c r="N5096" s="45">
        <v>-4.8050000000000002E-4</v>
      </c>
      <c r="O5096" s="45">
        <v>-1.7003000000000001E-3</v>
      </c>
      <c r="P5096" s="45">
        <v>1.7003000000000001E-3</v>
      </c>
      <c r="Q5096" s="11"/>
      <c r="R5096" s="11">
        <v>0.49759999999999999</v>
      </c>
      <c r="S5096" s="45">
        <v>-5.2669999999999995E-4</v>
      </c>
      <c r="T5096" s="45">
        <v>-1.8638000000000001E-3</v>
      </c>
      <c r="U5096" s="45">
        <v>1.8638000000000001E-3</v>
      </c>
      <c r="V5096" s="11"/>
      <c r="W5096" s="11">
        <v>0.40899999999999997</v>
      </c>
      <c r="X5096" s="45">
        <v>-2.2130000000000001E-4</v>
      </c>
      <c r="Y5096" s="45">
        <v>-7.8308999999999996E-4</v>
      </c>
      <c r="Z5096" s="46">
        <v>7.8308999999999996E-4</v>
      </c>
      <c r="AC5096" s="2"/>
      <c r="AD5096" s="2"/>
      <c r="AE5096" s="2"/>
      <c r="AH5096" s="2"/>
      <c r="AI5096" s="2"/>
      <c r="AJ5096" s="2"/>
      <c r="AM5096" s="2"/>
      <c r="AN5096" s="2"/>
      <c r="AO5096" s="2"/>
      <c r="AR5096" s="2"/>
      <c r="AS5096" s="2"/>
      <c r="AT5096" s="2"/>
      <c r="AW5096" s="2"/>
      <c r="AX5096" s="2"/>
      <c r="AY5096" s="2"/>
    </row>
    <row r="5097" spans="8:51" x14ac:dyDescent="0.25">
      <c r="H5097" s="10">
        <v>0.47399999999999998</v>
      </c>
      <c r="I5097" s="45">
        <v>-4.461E-4</v>
      </c>
      <c r="J5097" s="45">
        <v>-1.5786000000000001E-3</v>
      </c>
      <c r="K5097" s="45">
        <v>1.5786000000000001E-3</v>
      </c>
      <c r="L5097" s="11"/>
      <c r="M5097" s="11">
        <v>0.48409999999999997</v>
      </c>
      <c r="N5097" s="45">
        <v>-4.8089999999999998E-4</v>
      </c>
      <c r="O5097" s="45">
        <v>-1.7017E-3</v>
      </c>
      <c r="P5097" s="45">
        <v>1.7017E-3</v>
      </c>
      <c r="Q5097" s="11"/>
      <c r="R5097" s="11">
        <v>0.49759999999999999</v>
      </c>
      <c r="S5097" s="45">
        <v>-5.2729999999999997E-4</v>
      </c>
      <c r="T5097" s="45">
        <v>-1.8659E-3</v>
      </c>
      <c r="U5097" s="45">
        <v>1.8659E-3</v>
      </c>
      <c r="V5097" s="11"/>
      <c r="W5097" s="11">
        <v>0.40889999999999999</v>
      </c>
      <c r="X5097" s="45">
        <v>-2.2159999999999999E-4</v>
      </c>
      <c r="Y5097" s="45">
        <v>-7.8414999999999995E-4</v>
      </c>
      <c r="Z5097" s="46">
        <v>7.8414999999999995E-4</v>
      </c>
      <c r="AC5097" s="2"/>
      <c r="AD5097" s="2"/>
      <c r="AE5097" s="2"/>
      <c r="AH5097" s="2"/>
      <c r="AI5097" s="2"/>
      <c r="AJ5097" s="2"/>
      <c r="AM5097" s="2"/>
      <c r="AN5097" s="2"/>
      <c r="AO5097" s="2"/>
      <c r="AR5097" s="2"/>
      <c r="AS5097" s="2"/>
      <c r="AT5097" s="2"/>
      <c r="AW5097" s="2"/>
      <c r="AX5097" s="2"/>
      <c r="AY5097" s="2"/>
    </row>
    <row r="5098" spans="8:51" x14ac:dyDescent="0.25">
      <c r="H5098" s="10">
        <v>0.47399999999999998</v>
      </c>
      <c r="I5098" s="45">
        <v>-4.4660000000000001E-4</v>
      </c>
      <c r="J5098" s="45">
        <v>-1.5803E-3</v>
      </c>
      <c r="K5098" s="45">
        <v>1.5803E-3</v>
      </c>
      <c r="L5098" s="11"/>
      <c r="M5098" s="11">
        <v>0.48409999999999997</v>
      </c>
      <c r="N5098" s="45">
        <v>-4.8139999999999999E-4</v>
      </c>
      <c r="O5098" s="45">
        <v>-1.7034999999999999E-3</v>
      </c>
      <c r="P5098" s="45">
        <v>1.7034999999999999E-3</v>
      </c>
      <c r="Q5098" s="11"/>
      <c r="R5098" s="11">
        <v>0.4975</v>
      </c>
      <c r="S5098" s="45">
        <v>-5.2760000000000003E-4</v>
      </c>
      <c r="T5098" s="45">
        <v>-1.8668999999999999E-3</v>
      </c>
      <c r="U5098" s="45">
        <v>1.8668999999999999E-3</v>
      </c>
      <c r="V5098" s="11"/>
      <c r="W5098" s="11">
        <v>0.40889999999999999</v>
      </c>
      <c r="X5098" s="45">
        <v>-2.219E-4</v>
      </c>
      <c r="Y5098" s="45">
        <v>-7.8521000000000005E-4</v>
      </c>
      <c r="Z5098" s="46">
        <v>7.8521000000000005E-4</v>
      </c>
      <c r="AC5098" s="2"/>
      <c r="AD5098" s="2"/>
      <c r="AE5098" s="2"/>
      <c r="AH5098" s="2"/>
      <c r="AI5098" s="2"/>
      <c r="AJ5098" s="2"/>
      <c r="AM5098" s="2"/>
      <c r="AN5098" s="2"/>
      <c r="AO5098" s="2"/>
      <c r="AR5098" s="2"/>
      <c r="AS5098" s="2"/>
      <c r="AT5098" s="2"/>
      <c r="AW5098" s="2"/>
      <c r="AX5098" s="2"/>
      <c r="AY5098" s="2"/>
    </row>
    <row r="5099" spans="8:51" x14ac:dyDescent="0.25">
      <c r="H5099" s="10">
        <v>0.47399999999999998</v>
      </c>
      <c r="I5099" s="45">
        <v>-4.4690000000000002E-4</v>
      </c>
      <c r="J5099" s="45">
        <v>-1.5813999999999999E-3</v>
      </c>
      <c r="K5099" s="45">
        <v>1.5813999999999999E-3</v>
      </c>
      <c r="L5099" s="11"/>
      <c r="M5099" s="11">
        <v>0.48399999999999999</v>
      </c>
      <c r="N5099" s="45">
        <v>-4.8139999999999999E-4</v>
      </c>
      <c r="O5099" s="45">
        <v>-1.7034999999999999E-3</v>
      </c>
      <c r="P5099" s="45">
        <v>1.7034999999999999E-3</v>
      </c>
      <c r="Q5099" s="11"/>
      <c r="R5099" s="11">
        <v>0.4975</v>
      </c>
      <c r="S5099" s="45">
        <v>-5.2800000000000004E-4</v>
      </c>
      <c r="T5099" s="45">
        <v>-1.8684000000000001E-3</v>
      </c>
      <c r="U5099" s="45">
        <v>1.8684000000000001E-3</v>
      </c>
      <c r="V5099" s="11"/>
      <c r="W5099" s="11">
        <v>0.4088</v>
      </c>
      <c r="X5099" s="45">
        <v>-2.2220000000000001E-4</v>
      </c>
      <c r="Y5099" s="45">
        <v>-7.8627000000000005E-4</v>
      </c>
      <c r="Z5099" s="46">
        <v>7.8627000000000005E-4</v>
      </c>
      <c r="AC5099" s="2"/>
      <c r="AD5099" s="2"/>
      <c r="AE5099" s="2"/>
      <c r="AH5099" s="2"/>
      <c r="AI5099" s="2"/>
      <c r="AJ5099" s="2"/>
      <c r="AM5099" s="2"/>
      <c r="AN5099" s="2"/>
      <c r="AO5099" s="2"/>
      <c r="AR5099" s="2"/>
      <c r="AS5099" s="2"/>
      <c r="AT5099" s="2"/>
      <c r="AW5099" s="2"/>
      <c r="AX5099" s="2"/>
      <c r="AY5099" s="2"/>
    </row>
    <row r="5100" spans="8:51" x14ac:dyDescent="0.25">
      <c r="H5100" s="10">
        <v>0.47389999999999999</v>
      </c>
      <c r="I5100" s="45">
        <v>-4.4710000000000003E-4</v>
      </c>
      <c r="J5100" s="45">
        <v>-1.5820999999999999E-3</v>
      </c>
      <c r="K5100" s="45">
        <v>1.5820999999999999E-3</v>
      </c>
      <c r="L5100" s="11"/>
      <c r="M5100" s="11">
        <v>0.4839</v>
      </c>
      <c r="N5100" s="45">
        <v>-4.818E-4</v>
      </c>
      <c r="O5100" s="45">
        <v>-1.7049000000000001E-3</v>
      </c>
      <c r="P5100" s="45">
        <v>1.7049000000000001E-3</v>
      </c>
      <c r="Q5100" s="11"/>
      <c r="R5100" s="11">
        <v>0.4975</v>
      </c>
      <c r="S5100" s="45">
        <v>-5.2859999999999995E-4</v>
      </c>
      <c r="T5100" s="45">
        <v>-1.8705E-3</v>
      </c>
      <c r="U5100" s="45">
        <v>1.8705E-3</v>
      </c>
      <c r="V5100" s="11"/>
      <c r="W5100" s="11">
        <v>0.40870000000000001</v>
      </c>
      <c r="X5100" s="45">
        <v>-2.2249999999999999E-4</v>
      </c>
      <c r="Y5100" s="45">
        <v>-7.8733000000000004E-4</v>
      </c>
      <c r="Z5100" s="46">
        <v>7.8733000000000004E-4</v>
      </c>
      <c r="AC5100" s="2"/>
      <c r="AD5100" s="2"/>
      <c r="AE5100" s="2"/>
      <c r="AH5100" s="2"/>
      <c r="AI5100" s="2"/>
      <c r="AJ5100" s="2"/>
      <c r="AM5100" s="2"/>
      <c r="AN5100" s="2"/>
      <c r="AO5100" s="2"/>
      <c r="AR5100" s="2"/>
      <c r="AS5100" s="2"/>
      <c r="AT5100" s="2"/>
      <c r="AW5100" s="2"/>
      <c r="AX5100" s="2"/>
      <c r="AY5100" s="2"/>
    </row>
    <row r="5101" spans="8:51" x14ac:dyDescent="0.25">
      <c r="H5101" s="10">
        <v>0.4738</v>
      </c>
      <c r="I5101" s="45">
        <v>-4.4739999999999998E-4</v>
      </c>
      <c r="J5101" s="45">
        <v>-1.5832000000000001E-3</v>
      </c>
      <c r="K5101" s="45">
        <v>1.5832000000000001E-3</v>
      </c>
      <c r="L5101" s="11"/>
      <c r="M5101" s="11">
        <v>0.4839</v>
      </c>
      <c r="N5101" s="45">
        <v>-4.8220000000000001E-4</v>
      </c>
      <c r="O5101" s="45">
        <v>-1.7063E-3</v>
      </c>
      <c r="P5101" s="45">
        <v>1.7063E-3</v>
      </c>
      <c r="Q5101" s="11"/>
      <c r="R5101" s="11">
        <v>0.49740000000000001</v>
      </c>
      <c r="S5101" s="45">
        <v>-5.2890000000000001E-4</v>
      </c>
      <c r="T5101" s="45">
        <v>-1.8714999999999999E-3</v>
      </c>
      <c r="U5101" s="45">
        <v>1.8714999999999999E-3</v>
      </c>
      <c r="V5101" s="11"/>
      <c r="W5101" s="11">
        <v>0.40870000000000001</v>
      </c>
      <c r="X5101" s="45">
        <v>-2.229E-4</v>
      </c>
      <c r="Y5101" s="45">
        <v>-7.8874999999999995E-4</v>
      </c>
      <c r="Z5101" s="46">
        <v>7.8874999999999995E-4</v>
      </c>
      <c r="AC5101" s="2"/>
      <c r="AD5101" s="2"/>
      <c r="AE5101" s="2"/>
      <c r="AH5101" s="2"/>
      <c r="AI5101" s="2"/>
      <c r="AJ5101" s="2"/>
      <c r="AM5101" s="2"/>
      <c r="AN5101" s="2"/>
      <c r="AO5101" s="2"/>
      <c r="AR5101" s="2"/>
      <c r="AS5101" s="2"/>
      <c r="AT5101" s="2"/>
      <c r="AW5101" s="2"/>
      <c r="AX5101" s="2"/>
      <c r="AY5101" s="2"/>
    </row>
    <row r="5102" spans="8:51" x14ac:dyDescent="0.25">
      <c r="H5102" s="10">
        <v>0.47370000000000001</v>
      </c>
      <c r="I5102" s="45">
        <v>-4.4769999999999999E-4</v>
      </c>
      <c r="J5102" s="45">
        <v>-1.5842E-3</v>
      </c>
      <c r="K5102" s="45">
        <v>1.5842E-3</v>
      </c>
      <c r="L5102" s="11"/>
      <c r="M5102" s="11">
        <v>0.48380000000000001</v>
      </c>
      <c r="N5102" s="45">
        <v>-4.8240000000000002E-4</v>
      </c>
      <c r="O5102" s="45">
        <v>-1.707E-3</v>
      </c>
      <c r="P5102" s="45">
        <v>1.707E-3</v>
      </c>
      <c r="Q5102" s="11"/>
      <c r="R5102" s="11">
        <v>0.49740000000000001</v>
      </c>
      <c r="S5102" s="45">
        <v>-5.2919999999999996E-4</v>
      </c>
      <c r="T5102" s="45">
        <v>-1.8726000000000001E-3</v>
      </c>
      <c r="U5102" s="45">
        <v>1.8726000000000001E-3</v>
      </c>
      <c r="V5102" s="11"/>
      <c r="W5102" s="11">
        <v>0.40860000000000002</v>
      </c>
      <c r="X5102" s="45">
        <v>-2.232E-4</v>
      </c>
      <c r="Y5102" s="45">
        <v>-7.8980999999999995E-4</v>
      </c>
      <c r="Z5102" s="46">
        <v>7.8980999999999995E-4</v>
      </c>
      <c r="AC5102" s="2"/>
      <c r="AD5102" s="2"/>
      <c r="AE5102" s="2"/>
      <c r="AH5102" s="2"/>
      <c r="AI5102" s="2"/>
      <c r="AJ5102" s="2"/>
      <c r="AM5102" s="2"/>
      <c r="AN5102" s="2"/>
      <c r="AO5102" s="2"/>
      <c r="AR5102" s="2"/>
      <c r="AS5102" s="2"/>
      <c r="AT5102" s="2"/>
      <c r="AW5102" s="2"/>
      <c r="AX5102" s="2"/>
      <c r="AY5102" s="2"/>
    </row>
    <row r="5103" spans="8:51" x14ac:dyDescent="0.25">
      <c r="H5103" s="10">
        <v>0.47370000000000001</v>
      </c>
      <c r="I5103" s="45">
        <v>-4.482E-4</v>
      </c>
      <c r="J5103" s="45">
        <v>-1.586E-3</v>
      </c>
      <c r="K5103" s="45">
        <v>1.586E-3</v>
      </c>
      <c r="L5103" s="11"/>
      <c r="M5103" s="11">
        <v>0.48380000000000001</v>
      </c>
      <c r="N5103" s="45">
        <v>-4.8289999999999997E-4</v>
      </c>
      <c r="O5103" s="45">
        <v>-1.7087999999999999E-3</v>
      </c>
      <c r="P5103" s="45">
        <v>1.7087999999999999E-3</v>
      </c>
      <c r="Q5103" s="11"/>
      <c r="R5103" s="11">
        <v>0.49740000000000001</v>
      </c>
      <c r="S5103" s="45">
        <v>-5.2979999999999998E-4</v>
      </c>
      <c r="T5103" s="45">
        <v>-1.8747E-3</v>
      </c>
      <c r="U5103" s="45">
        <v>1.8747E-3</v>
      </c>
      <c r="V5103" s="11"/>
      <c r="W5103" s="11">
        <v>0.40860000000000002</v>
      </c>
      <c r="X5103" s="45">
        <v>-2.2350000000000001E-4</v>
      </c>
      <c r="Y5103" s="45">
        <v>-7.9087000000000005E-4</v>
      </c>
      <c r="Z5103" s="46">
        <v>7.9087000000000005E-4</v>
      </c>
      <c r="AC5103" s="2"/>
      <c r="AD5103" s="2"/>
      <c r="AE5103" s="2"/>
      <c r="AH5103" s="2"/>
      <c r="AI5103" s="2"/>
      <c r="AJ5103" s="2"/>
      <c r="AM5103" s="2"/>
      <c r="AN5103" s="2"/>
      <c r="AO5103" s="2"/>
      <c r="AR5103" s="2"/>
      <c r="AS5103" s="2"/>
      <c r="AT5103" s="2"/>
      <c r="AW5103" s="2"/>
      <c r="AX5103" s="2"/>
      <c r="AY5103" s="2"/>
    </row>
    <row r="5104" spans="8:51" x14ac:dyDescent="0.25">
      <c r="H5104" s="10">
        <v>0.47370000000000001</v>
      </c>
      <c r="I5104" s="45">
        <v>-4.4860000000000001E-4</v>
      </c>
      <c r="J5104" s="45">
        <v>-1.5874000000000001E-3</v>
      </c>
      <c r="K5104" s="45">
        <v>1.5874000000000001E-3</v>
      </c>
      <c r="L5104" s="11"/>
      <c r="M5104" s="11">
        <v>0.48370000000000002</v>
      </c>
      <c r="N5104" s="45">
        <v>-4.8319999999999998E-4</v>
      </c>
      <c r="O5104" s="45">
        <v>-1.7098E-3</v>
      </c>
      <c r="P5104" s="45">
        <v>1.7098E-3</v>
      </c>
      <c r="Q5104" s="11"/>
      <c r="R5104" s="11">
        <v>0.49730000000000002</v>
      </c>
      <c r="S5104" s="45">
        <v>-5.3010000000000004E-4</v>
      </c>
      <c r="T5104" s="45">
        <v>-1.8758E-3</v>
      </c>
      <c r="U5104" s="45">
        <v>1.8758E-3</v>
      </c>
      <c r="V5104" s="11"/>
      <c r="W5104" s="11">
        <v>0.40849999999999997</v>
      </c>
      <c r="X5104" s="45">
        <v>-2.2379999999999999E-4</v>
      </c>
      <c r="Y5104" s="45">
        <v>-7.9193000000000004E-4</v>
      </c>
      <c r="Z5104" s="46">
        <v>7.9193000000000004E-4</v>
      </c>
      <c r="AC5104" s="2"/>
      <c r="AD5104" s="2"/>
      <c r="AE5104" s="2"/>
      <c r="AH5104" s="2"/>
      <c r="AI5104" s="2"/>
      <c r="AJ5104" s="2"/>
      <c r="AM5104" s="2"/>
      <c r="AN5104" s="2"/>
      <c r="AO5104" s="2"/>
      <c r="AR5104" s="2"/>
      <c r="AS5104" s="2"/>
      <c r="AT5104" s="2"/>
      <c r="AW5104" s="2"/>
      <c r="AX5104" s="2"/>
      <c r="AY5104" s="2"/>
    </row>
    <row r="5105" spans="8:51" x14ac:dyDescent="0.25">
      <c r="H5105" s="10">
        <v>0.47360000000000002</v>
      </c>
      <c r="I5105" s="45">
        <v>-4.4880000000000001E-4</v>
      </c>
      <c r="J5105" s="45">
        <v>-1.5881000000000001E-3</v>
      </c>
      <c r="K5105" s="45">
        <v>1.5881000000000001E-3</v>
      </c>
      <c r="L5105" s="11"/>
      <c r="M5105" s="11">
        <v>0.48349999999999999</v>
      </c>
      <c r="N5105" s="45">
        <v>-4.8309999999999998E-4</v>
      </c>
      <c r="O5105" s="45">
        <v>-1.7095000000000001E-3</v>
      </c>
      <c r="P5105" s="45">
        <v>1.7095000000000001E-3</v>
      </c>
      <c r="Q5105" s="11"/>
      <c r="R5105" s="11">
        <v>0.49730000000000002</v>
      </c>
      <c r="S5105" s="45">
        <v>-5.3039999999999999E-4</v>
      </c>
      <c r="T5105" s="45">
        <v>-1.8768999999999999E-3</v>
      </c>
      <c r="U5105" s="45">
        <v>1.8768999999999999E-3</v>
      </c>
      <c r="V5105" s="11"/>
      <c r="W5105" s="11">
        <v>0.40839999999999999</v>
      </c>
      <c r="X5105" s="45">
        <v>-2.241E-4</v>
      </c>
      <c r="Y5105" s="45">
        <v>-7.9299000000000004E-4</v>
      </c>
      <c r="Z5105" s="46">
        <v>7.9299000000000004E-4</v>
      </c>
      <c r="AC5105" s="2"/>
      <c r="AD5105" s="2"/>
      <c r="AE5105" s="2"/>
      <c r="AH5105" s="2"/>
      <c r="AI5105" s="2"/>
      <c r="AJ5105" s="2"/>
      <c r="AM5105" s="2"/>
      <c r="AN5105" s="2"/>
      <c r="AO5105" s="2"/>
      <c r="AR5105" s="2"/>
      <c r="AS5105" s="2"/>
      <c r="AT5105" s="2"/>
      <c r="AW5105" s="2"/>
      <c r="AX5105" s="2"/>
      <c r="AY5105" s="2"/>
    </row>
    <row r="5106" spans="8:51" x14ac:dyDescent="0.25">
      <c r="H5106" s="10">
        <v>0.47349999999999998</v>
      </c>
      <c r="I5106" s="45">
        <v>-4.4900000000000002E-4</v>
      </c>
      <c r="J5106" s="45">
        <v>-1.5888E-3</v>
      </c>
      <c r="K5106" s="45">
        <v>1.5888E-3</v>
      </c>
      <c r="L5106" s="11"/>
      <c r="M5106" s="11">
        <v>0.48359999999999997</v>
      </c>
      <c r="N5106" s="45">
        <v>-4.8369999999999999E-4</v>
      </c>
      <c r="O5106" s="45">
        <v>-1.7116E-3</v>
      </c>
      <c r="P5106" s="45">
        <v>1.7116E-3</v>
      </c>
      <c r="Q5106" s="11"/>
      <c r="R5106" s="11">
        <v>0.49719999999999998</v>
      </c>
      <c r="S5106" s="45">
        <v>-5.3070000000000005E-4</v>
      </c>
      <c r="T5106" s="45">
        <v>-1.8779000000000001E-3</v>
      </c>
      <c r="U5106" s="45">
        <v>1.8779000000000001E-3</v>
      </c>
      <c r="V5106" s="11"/>
      <c r="W5106" s="11">
        <v>0.40839999999999999</v>
      </c>
      <c r="X5106" s="45">
        <v>-2.2450000000000001E-4</v>
      </c>
      <c r="Y5106" s="45">
        <v>-7.9440999999999995E-4</v>
      </c>
      <c r="Z5106" s="46">
        <v>7.9440999999999995E-4</v>
      </c>
      <c r="AC5106" s="2"/>
      <c r="AD5106" s="2"/>
      <c r="AE5106" s="2"/>
      <c r="AH5106" s="2"/>
      <c r="AI5106" s="2"/>
      <c r="AJ5106" s="2"/>
      <c r="AM5106" s="2"/>
      <c r="AN5106" s="2"/>
      <c r="AO5106" s="2"/>
      <c r="AR5106" s="2"/>
      <c r="AS5106" s="2"/>
      <c r="AT5106" s="2"/>
      <c r="AW5106" s="2"/>
      <c r="AX5106" s="2"/>
      <c r="AY5106" s="2"/>
    </row>
    <row r="5107" spans="8:51" x14ac:dyDescent="0.25">
      <c r="H5107" s="10">
        <v>0.47339999999999999</v>
      </c>
      <c r="I5107" s="45">
        <v>-4.4920000000000002E-4</v>
      </c>
      <c r="J5107" s="45">
        <v>-1.5895E-3</v>
      </c>
      <c r="K5107" s="45">
        <v>1.5895E-3</v>
      </c>
      <c r="L5107" s="11"/>
      <c r="M5107" s="11">
        <v>0.48349999999999999</v>
      </c>
      <c r="N5107" s="45">
        <v>-4.839E-4</v>
      </c>
      <c r="O5107" s="45">
        <v>-1.7122999999999999E-3</v>
      </c>
      <c r="P5107" s="45">
        <v>1.7122999999999999E-3</v>
      </c>
      <c r="Q5107" s="11"/>
      <c r="R5107" s="11">
        <v>0.49719999999999998</v>
      </c>
      <c r="S5107" s="45">
        <v>-5.3129999999999996E-4</v>
      </c>
      <c r="T5107" s="45">
        <v>-1.8799999999999999E-3</v>
      </c>
      <c r="U5107" s="45">
        <v>1.8799999999999999E-3</v>
      </c>
      <c r="V5107" s="11"/>
      <c r="W5107" s="11">
        <v>0.4083</v>
      </c>
      <c r="X5107" s="45">
        <v>-2.2479999999999999E-4</v>
      </c>
      <c r="Y5107" s="45">
        <v>-7.9547000000000005E-4</v>
      </c>
      <c r="Z5107" s="46">
        <v>7.9547000000000005E-4</v>
      </c>
      <c r="AC5107" s="2"/>
      <c r="AD5107" s="2"/>
      <c r="AE5107" s="2"/>
      <c r="AH5107" s="2"/>
      <c r="AI5107" s="2"/>
      <c r="AJ5107" s="2"/>
      <c r="AM5107" s="2"/>
      <c r="AN5107" s="2"/>
      <c r="AO5107" s="2"/>
      <c r="AR5107" s="2"/>
      <c r="AS5107" s="2"/>
      <c r="AT5107" s="2"/>
      <c r="AW5107" s="2"/>
      <c r="AX5107" s="2"/>
      <c r="AY5107" s="2"/>
    </row>
    <row r="5108" spans="8:51" x14ac:dyDescent="0.25">
      <c r="H5108" s="10">
        <v>0.47339999999999999</v>
      </c>
      <c r="I5108" s="45">
        <v>-4.4959999999999998E-4</v>
      </c>
      <c r="J5108" s="45">
        <v>-1.5908999999999999E-3</v>
      </c>
      <c r="K5108" s="45">
        <v>1.5908999999999999E-3</v>
      </c>
      <c r="L5108" s="11"/>
      <c r="M5108" s="11">
        <v>0.4834</v>
      </c>
      <c r="N5108" s="45">
        <v>-4.84E-4</v>
      </c>
      <c r="O5108" s="45">
        <v>-1.7126999999999999E-3</v>
      </c>
      <c r="P5108" s="45">
        <v>1.7126999999999999E-3</v>
      </c>
      <c r="Q5108" s="11"/>
      <c r="R5108" s="11">
        <v>0.49719999999999998</v>
      </c>
      <c r="S5108" s="45">
        <v>-5.3160000000000002E-4</v>
      </c>
      <c r="T5108" s="45">
        <v>-1.8810999999999999E-3</v>
      </c>
      <c r="U5108" s="45">
        <v>1.8810999999999999E-3</v>
      </c>
      <c r="V5108" s="11"/>
      <c r="W5108" s="11">
        <v>0.4083</v>
      </c>
      <c r="X5108" s="45">
        <v>-2.251E-4</v>
      </c>
      <c r="Y5108" s="45">
        <v>-7.9653000000000005E-4</v>
      </c>
      <c r="Z5108" s="46">
        <v>7.9653000000000005E-4</v>
      </c>
      <c r="AC5108" s="2"/>
      <c r="AD5108" s="2"/>
      <c r="AE5108" s="2"/>
      <c r="AH5108" s="2"/>
      <c r="AI5108" s="2"/>
      <c r="AJ5108" s="2"/>
      <c r="AM5108" s="2"/>
      <c r="AN5108" s="2"/>
      <c r="AO5108" s="2"/>
      <c r="AR5108" s="2"/>
      <c r="AS5108" s="2"/>
      <c r="AT5108" s="2"/>
      <c r="AW5108" s="2"/>
      <c r="AX5108" s="2"/>
      <c r="AY5108" s="2"/>
    </row>
    <row r="5109" spans="8:51" x14ac:dyDescent="0.25">
      <c r="H5109" s="10">
        <v>0.4733</v>
      </c>
      <c r="I5109" s="45">
        <v>-4.4999999999999999E-4</v>
      </c>
      <c r="J5109" s="45">
        <v>-1.5923999999999999E-3</v>
      </c>
      <c r="K5109" s="45">
        <v>1.5923999999999999E-3</v>
      </c>
      <c r="L5109" s="11"/>
      <c r="M5109" s="11">
        <v>0.48330000000000001</v>
      </c>
      <c r="N5109" s="45">
        <v>-4.8440000000000001E-4</v>
      </c>
      <c r="O5109" s="45">
        <v>-1.7141000000000001E-3</v>
      </c>
      <c r="P5109" s="45">
        <v>1.7141000000000001E-3</v>
      </c>
      <c r="Q5109" s="11"/>
      <c r="R5109" s="11">
        <v>0.49709999999999999</v>
      </c>
      <c r="S5109" s="45">
        <v>-5.3189999999999997E-4</v>
      </c>
      <c r="T5109" s="45">
        <v>-1.8822000000000001E-3</v>
      </c>
      <c r="U5109" s="45">
        <v>1.8822000000000001E-3</v>
      </c>
      <c r="V5109" s="11"/>
      <c r="W5109" s="11">
        <v>0.40820000000000001</v>
      </c>
      <c r="X5109" s="45">
        <v>-2.254E-4</v>
      </c>
      <c r="Y5109" s="45">
        <v>-7.9759000000000004E-4</v>
      </c>
      <c r="Z5109" s="46">
        <v>7.9759000000000004E-4</v>
      </c>
      <c r="AC5109" s="2"/>
      <c r="AD5109" s="2"/>
      <c r="AE5109" s="2"/>
      <c r="AH5109" s="2"/>
      <c r="AI5109" s="2"/>
      <c r="AJ5109" s="2"/>
      <c r="AM5109" s="2"/>
      <c r="AN5109" s="2"/>
      <c r="AO5109" s="2"/>
      <c r="AR5109" s="2"/>
      <c r="AS5109" s="2"/>
      <c r="AT5109" s="2"/>
      <c r="AW5109" s="2"/>
      <c r="AX5109" s="2"/>
      <c r="AY5109" s="2"/>
    </row>
    <row r="5110" spans="8:51" x14ac:dyDescent="0.25">
      <c r="H5110" s="10">
        <v>0.47320000000000001</v>
      </c>
      <c r="I5110" s="45">
        <v>-4.5019999999999999E-4</v>
      </c>
      <c r="J5110" s="45">
        <v>-1.5931000000000001E-3</v>
      </c>
      <c r="K5110" s="45">
        <v>1.5931000000000001E-3</v>
      </c>
      <c r="L5110" s="11"/>
      <c r="M5110" s="11">
        <v>0.48320000000000002</v>
      </c>
      <c r="N5110" s="45">
        <v>-4.8460000000000002E-4</v>
      </c>
      <c r="O5110" s="45">
        <v>-1.7148E-3</v>
      </c>
      <c r="P5110" s="45">
        <v>1.7148E-3</v>
      </c>
      <c r="Q5110" s="11"/>
      <c r="R5110" s="11">
        <v>0.49709999999999999</v>
      </c>
      <c r="S5110" s="45">
        <v>-5.3249999999999999E-4</v>
      </c>
      <c r="T5110" s="45">
        <v>-1.8843E-3</v>
      </c>
      <c r="U5110" s="45">
        <v>1.8843E-3</v>
      </c>
      <c r="V5110" s="11"/>
      <c r="W5110" s="11">
        <v>0.40810000000000002</v>
      </c>
      <c r="X5110" s="45">
        <v>-2.2570000000000001E-4</v>
      </c>
      <c r="Y5110" s="45">
        <v>-7.9865999999999997E-4</v>
      </c>
      <c r="Z5110" s="46">
        <v>7.9865999999999997E-4</v>
      </c>
      <c r="AC5110" s="2"/>
      <c r="AD5110" s="2"/>
      <c r="AE5110" s="2"/>
      <c r="AH5110" s="2"/>
      <c r="AI5110" s="2"/>
      <c r="AJ5110" s="2"/>
      <c r="AM5110" s="2"/>
      <c r="AN5110" s="2"/>
      <c r="AO5110" s="2"/>
      <c r="AR5110" s="2"/>
      <c r="AS5110" s="2"/>
      <c r="AT5110" s="2"/>
      <c r="AW5110" s="2"/>
      <c r="AX5110" s="2"/>
      <c r="AY5110" s="2"/>
    </row>
    <row r="5111" spans="8:51" x14ac:dyDescent="0.25">
      <c r="H5111" s="10">
        <v>0.47320000000000001</v>
      </c>
      <c r="I5111" s="45">
        <v>-4.504E-4</v>
      </c>
      <c r="J5111" s="45">
        <v>-1.5938E-3</v>
      </c>
      <c r="K5111" s="45">
        <v>1.5938E-3</v>
      </c>
      <c r="L5111" s="11"/>
      <c r="M5111" s="11">
        <v>0.48309999999999997</v>
      </c>
      <c r="N5111" s="45">
        <v>-4.8460000000000002E-4</v>
      </c>
      <c r="O5111" s="45">
        <v>-1.7148E-3</v>
      </c>
      <c r="P5111" s="45">
        <v>1.7148E-3</v>
      </c>
      <c r="Q5111" s="11"/>
      <c r="R5111" s="11">
        <v>0.497</v>
      </c>
      <c r="S5111" s="45">
        <v>-5.3280000000000005E-4</v>
      </c>
      <c r="T5111" s="45">
        <v>-1.8854E-3</v>
      </c>
      <c r="U5111" s="45">
        <v>1.8854E-3</v>
      </c>
      <c r="V5111" s="11"/>
      <c r="W5111" s="11">
        <v>0.40810000000000002</v>
      </c>
      <c r="X5111" s="45">
        <v>-2.2599999999999999E-4</v>
      </c>
      <c r="Y5111" s="45">
        <v>-7.9971999999999997E-4</v>
      </c>
      <c r="Z5111" s="46">
        <v>7.9971999999999997E-4</v>
      </c>
      <c r="AC5111" s="2"/>
      <c r="AD5111" s="2"/>
      <c r="AE5111" s="2"/>
      <c r="AH5111" s="2"/>
      <c r="AI5111" s="2"/>
      <c r="AJ5111" s="2"/>
      <c r="AM5111" s="2"/>
      <c r="AN5111" s="2"/>
      <c r="AO5111" s="2"/>
      <c r="AR5111" s="2"/>
      <c r="AS5111" s="2"/>
      <c r="AT5111" s="2"/>
      <c r="AW5111" s="2"/>
      <c r="AX5111" s="2"/>
      <c r="AY5111" s="2"/>
    </row>
    <row r="5112" spans="8:51" x14ac:dyDescent="0.25">
      <c r="H5112" s="10">
        <v>0.47310000000000002</v>
      </c>
      <c r="I5112" s="45">
        <v>-4.507E-4</v>
      </c>
      <c r="J5112" s="45">
        <v>-1.5948E-3</v>
      </c>
      <c r="K5112" s="45">
        <v>1.5948E-3</v>
      </c>
      <c r="L5112" s="11"/>
      <c r="M5112" s="11">
        <v>0.48309999999999997</v>
      </c>
      <c r="N5112" s="45">
        <v>-4.8519999999999998E-4</v>
      </c>
      <c r="O5112" s="45">
        <v>-1.7168999999999999E-3</v>
      </c>
      <c r="P5112" s="45">
        <v>1.7168999999999999E-3</v>
      </c>
      <c r="Q5112" s="11"/>
      <c r="R5112" s="11">
        <v>0.497</v>
      </c>
      <c r="S5112" s="45">
        <v>-5.331E-4</v>
      </c>
      <c r="T5112" s="45">
        <v>-1.8864000000000001E-3</v>
      </c>
      <c r="U5112" s="45">
        <v>1.8864000000000001E-3</v>
      </c>
      <c r="V5112" s="11"/>
      <c r="W5112" s="11">
        <v>0.40799999999999997</v>
      </c>
      <c r="X5112" s="45">
        <v>-2.263E-4</v>
      </c>
      <c r="Y5112" s="45">
        <v>-8.0077999999999996E-4</v>
      </c>
      <c r="Z5112" s="46">
        <v>8.0077999999999996E-4</v>
      </c>
      <c r="AC5112" s="2"/>
      <c r="AD5112" s="2"/>
      <c r="AE5112" s="2"/>
      <c r="AH5112" s="2"/>
      <c r="AI5112" s="2"/>
      <c r="AJ5112" s="2"/>
      <c r="AM5112" s="2"/>
      <c r="AN5112" s="2"/>
      <c r="AO5112" s="2"/>
      <c r="AR5112" s="2"/>
      <c r="AS5112" s="2"/>
      <c r="AT5112" s="2"/>
      <c r="AW5112" s="2"/>
      <c r="AX5112" s="2"/>
      <c r="AY5112" s="2"/>
    </row>
    <row r="5113" spans="8:51" x14ac:dyDescent="0.25">
      <c r="H5113" s="10">
        <v>0.47299999999999998</v>
      </c>
      <c r="I5113" s="45">
        <v>-4.5100000000000001E-4</v>
      </c>
      <c r="J5113" s="45">
        <v>-1.5958999999999999E-3</v>
      </c>
      <c r="K5113" s="45">
        <v>1.5958999999999999E-3</v>
      </c>
      <c r="L5113" s="11"/>
      <c r="M5113" s="11">
        <v>0.48299999999999998</v>
      </c>
      <c r="N5113" s="45">
        <v>-4.8539999999999998E-4</v>
      </c>
      <c r="O5113" s="45">
        <v>-1.7175999999999999E-3</v>
      </c>
      <c r="P5113" s="45">
        <v>1.7175999999999999E-3</v>
      </c>
      <c r="Q5113" s="11"/>
      <c r="R5113" s="11">
        <v>0.497</v>
      </c>
      <c r="S5113" s="45">
        <v>-5.3379999999999996E-4</v>
      </c>
      <c r="T5113" s="45">
        <v>-1.8889E-3</v>
      </c>
      <c r="U5113" s="45">
        <v>1.8889E-3</v>
      </c>
      <c r="V5113" s="11"/>
      <c r="W5113" s="11">
        <v>0.40799999999999997</v>
      </c>
      <c r="X5113" s="45">
        <v>-2.2670000000000001E-4</v>
      </c>
      <c r="Y5113" s="45">
        <v>-8.0219000000000004E-4</v>
      </c>
      <c r="Z5113" s="46">
        <v>8.0219000000000004E-4</v>
      </c>
      <c r="AC5113" s="2"/>
      <c r="AD5113" s="2"/>
      <c r="AE5113" s="2"/>
      <c r="AH5113" s="2"/>
      <c r="AI5113" s="2"/>
      <c r="AJ5113" s="2"/>
      <c r="AM5113" s="2"/>
      <c r="AN5113" s="2"/>
      <c r="AO5113" s="2"/>
      <c r="AR5113" s="2"/>
      <c r="AS5113" s="2"/>
      <c r="AT5113" s="2"/>
      <c r="AW5113" s="2"/>
      <c r="AX5113" s="2"/>
      <c r="AY5113" s="2"/>
    </row>
    <row r="5114" spans="8:51" x14ac:dyDescent="0.25">
      <c r="H5114" s="10">
        <v>0.47299999999999998</v>
      </c>
      <c r="I5114" s="45">
        <v>-4.5140000000000002E-4</v>
      </c>
      <c r="J5114" s="45">
        <v>-1.5973000000000001E-3</v>
      </c>
      <c r="K5114" s="45">
        <v>1.5973000000000001E-3</v>
      </c>
      <c r="L5114" s="11"/>
      <c r="M5114" s="11">
        <v>0.4829</v>
      </c>
      <c r="N5114" s="45">
        <v>-4.8559999999999999E-4</v>
      </c>
      <c r="O5114" s="45">
        <v>-1.7183000000000001E-3</v>
      </c>
      <c r="P5114" s="45">
        <v>1.7183000000000001E-3</v>
      </c>
      <c r="Q5114" s="11"/>
      <c r="R5114" s="11">
        <v>0.49690000000000001</v>
      </c>
      <c r="S5114" s="45">
        <v>-5.3410000000000003E-4</v>
      </c>
      <c r="T5114" s="45">
        <v>-1.89E-3</v>
      </c>
      <c r="U5114" s="45">
        <v>1.89E-3</v>
      </c>
      <c r="V5114" s="11"/>
      <c r="W5114" s="11">
        <v>0.40789999999999998</v>
      </c>
      <c r="X5114" s="45">
        <v>-2.2699999999999999E-4</v>
      </c>
      <c r="Y5114" s="45">
        <v>-8.0325999999999998E-4</v>
      </c>
      <c r="Z5114" s="46">
        <v>8.0325999999999998E-4</v>
      </c>
      <c r="AC5114" s="2"/>
      <c r="AD5114" s="2"/>
      <c r="AE5114" s="2"/>
      <c r="AH5114" s="2"/>
      <c r="AI5114" s="2"/>
      <c r="AJ5114" s="2"/>
      <c r="AM5114" s="2"/>
      <c r="AN5114" s="2"/>
      <c r="AO5114" s="2"/>
      <c r="AR5114" s="2"/>
      <c r="AS5114" s="2"/>
      <c r="AT5114" s="2"/>
      <c r="AW5114" s="2"/>
      <c r="AX5114" s="2"/>
      <c r="AY5114" s="2"/>
    </row>
    <row r="5115" spans="8:51" x14ac:dyDescent="0.25">
      <c r="H5115" s="10">
        <v>0.47289999999999999</v>
      </c>
      <c r="I5115" s="45">
        <v>-4.5169999999999997E-4</v>
      </c>
      <c r="J5115" s="45">
        <v>-1.5984E-3</v>
      </c>
      <c r="K5115" s="45">
        <v>1.5984E-3</v>
      </c>
      <c r="L5115" s="11"/>
      <c r="M5115" s="11">
        <v>0.48280000000000001</v>
      </c>
      <c r="N5115" s="45">
        <v>-4.8569999999999999E-4</v>
      </c>
      <c r="O5115" s="45">
        <v>-1.7187000000000001E-3</v>
      </c>
      <c r="P5115" s="45">
        <v>1.7187000000000001E-3</v>
      </c>
      <c r="Q5115" s="11"/>
      <c r="R5115" s="11">
        <v>0.49690000000000001</v>
      </c>
      <c r="S5115" s="45">
        <v>-5.3439999999999998E-4</v>
      </c>
      <c r="T5115" s="45">
        <v>-1.8910000000000001E-3</v>
      </c>
      <c r="U5115" s="45">
        <v>1.8910000000000001E-3</v>
      </c>
      <c r="V5115" s="11"/>
      <c r="W5115" s="11">
        <v>0.4078</v>
      </c>
      <c r="X5115" s="45">
        <v>-2.273E-4</v>
      </c>
      <c r="Y5115" s="45">
        <v>-8.0431999999999997E-4</v>
      </c>
      <c r="Z5115" s="46">
        <v>8.0431999999999997E-4</v>
      </c>
      <c r="AC5115" s="2"/>
      <c r="AD5115" s="2"/>
      <c r="AE5115" s="2"/>
      <c r="AH5115" s="2"/>
      <c r="AI5115" s="2"/>
      <c r="AJ5115" s="2"/>
      <c r="AM5115" s="2"/>
      <c r="AN5115" s="2"/>
      <c r="AO5115" s="2"/>
      <c r="AR5115" s="2"/>
      <c r="AS5115" s="2"/>
      <c r="AT5115" s="2"/>
      <c r="AW5115" s="2"/>
      <c r="AX5115" s="2"/>
      <c r="AY5115" s="2"/>
    </row>
    <row r="5116" spans="8:51" x14ac:dyDescent="0.25">
      <c r="H5116" s="10">
        <v>0.47289999999999999</v>
      </c>
      <c r="I5116" s="45">
        <v>-4.5209999999999998E-4</v>
      </c>
      <c r="J5116" s="45">
        <v>-1.5998E-3</v>
      </c>
      <c r="K5116" s="45">
        <v>1.5998E-3</v>
      </c>
      <c r="L5116" s="11"/>
      <c r="M5116" s="11">
        <v>0.48270000000000002</v>
      </c>
      <c r="N5116" s="45">
        <v>-4.861E-4</v>
      </c>
      <c r="O5116" s="45">
        <v>-1.7201E-3</v>
      </c>
      <c r="P5116" s="45">
        <v>1.7201E-3</v>
      </c>
      <c r="Q5116" s="11"/>
      <c r="R5116" s="11">
        <v>0.49680000000000002</v>
      </c>
      <c r="S5116" s="45">
        <v>-5.3470000000000004E-4</v>
      </c>
      <c r="T5116" s="45">
        <v>-1.8921000000000001E-3</v>
      </c>
      <c r="U5116" s="45">
        <v>1.8921000000000001E-3</v>
      </c>
      <c r="V5116" s="11"/>
      <c r="W5116" s="11">
        <v>0.4078</v>
      </c>
      <c r="X5116" s="45">
        <v>-2.276E-4</v>
      </c>
      <c r="Y5116" s="45">
        <v>-8.0537999999999996E-4</v>
      </c>
      <c r="Z5116" s="46">
        <v>8.0537999999999996E-4</v>
      </c>
      <c r="AC5116" s="2"/>
      <c r="AD5116" s="2"/>
      <c r="AE5116" s="2"/>
      <c r="AH5116" s="2"/>
      <c r="AI5116" s="2"/>
      <c r="AJ5116" s="2"/>
      <c r="AM5116" s="2"/>
      <c r="AN5116" s="2"/>
      <c r="AO5116" s="2"/>
      <c r="AR5116" s="2"/>
      <c r="AS5116" s="2"/>
      <c r="AT5116" s="2"/>
      <c r="AW5116" s="2"/>
      <c r="AX5116" s="2"/>
      <c r="AY5116" s="2"/>
    </row>
    <row r="5117" spans="8:51" x14ac:dyDescent="0.25">
      <c r="H5117" s="10">
        <v>0.4728</v>
      </c>
      <c r="I5117" s="45">
        <v>-4.5229999999999999E-4</v>
      </c>
      <c r="J5117" s="45">
        <v>-1.6004999999999999E-3</v>
      </c>
      <c r="K5117" s="45">
        <v>1.6004999999999999E-3</v>
      </c>
      <c r="L5117" s="11"/>
      <c r="M5117" s="11">
        <v>0.48259999999999997</v>
      </c>
      <c r="N5117" s="45">
        <v>-4.862E-4</v>
      </c>
      <c r="O5117" s="45">
        <v>-1.7205E-3</v>
      </c>
      <c r="P5117" s="45">
        <v>1.7205E-3</v>
      </c>
      <c r="Q5117" s="11"/>
      <c r="R5117" s="11">
        <v>0.49680000000000002</v>
      </c>
      <c r="S5117" s="45">
        <v>-5.3529999999999995E-4</v>
      </c>
      <c r="T5117" s="45">
        <v>-1.8942E-3</v>
      </c>
      <c r="U5117" s="45">
        <v>1.8942E-3</v>
      </c>
      <c r="V5117" s="11"/>
      <c r="W5117" s="11">
        <v>0.40770000000000001</v>
      </c>
      <c r="X5117" s="45">
        <v>-2.2790000000000001E-4</v>
      </c>
      <c r="Y5117" s="45">
        <v>-8.0643999999999996E-4</v>
      </c>
      <c r="Z5117" s="46">
        <v>8.0643999999999996E-4</v>
      </c>
      <c r="AC5117" s="2"/>
      <c r="AD5117" s="2"/>
      <c r="AE5117" s="2"/>
      <c r="AH5117" s="2"/>
      <c r="AI5117" s="2"/>
      <c r="AJ5117" s="2"/>
      <c r="AM5117" s="2"/>
      <c r="AN5117" s="2"/>
      <c r="AO5117" s="2"/>
      <c r="AR5117" s="2"/>
      <c r="AS5117" s="2"/>
      <c r="AT5117" s="2"/>
      <c r="AW5117" s="2"/>
      <c r="AX5117" s="2"/>
      <c r="AY5117" s="2"/>
    </row>
    <row r="5118" spans="8:51" x14ac:dyDescent="0.25">
      <c r="H5118" s="10">
        <v>0.47270000000000001</v>
      </c>
      <c r="I5118" s="45">
        <v>-4.526E-4</v>
      </c>
      <c r="J5118" s="45">
        <v>-1.6015999999999999E-3</v>
      </c>
      <c r="K5118" s="45">
        <v>1.6015999999999999E-3</v>
      </c>
      <c r="L5118" s="11"/>
      <c r="M5118" s="11">
        <v>0.48259999999999997</v>
      </c>
      <c r="N5118" s="45">
        <v>-4.8670000000000001E-4</v>
      </c>
      <c r="O5118" s="45">
        <v>-1.7221999999999999E-3</v>
      </c>
      <c r="P5118" s="45">
        <v>1.7221999999999999E-3</v>
      </c>
      <c r="Q5118" s="11"/>
      <c r="R5118" s="11">
        <v>0.49680000000000002</v>
      </c>
      <c r="S5118" s="45">
        <v>-5.3560000000000001E-4</v>
      </c>
      <c r="T5118" s="45">
        <v>-1.8952999999999999E-3</v>
      </c>
      <c r="U5118" s="45">
        <v>1.8952999999999999E-3</v>
      </c>
      <c r="V5118" s="11"/>
      <c r="W5118" s="11">
        <v>0.40760000000000002</v>
      </c>
      <c r="X5118" s="45">
        <v>-2.2819999999999999E-4</v>
      </c>
      <c r="Y5118" s="45">
        <v>-8.0749999999999995E-4</v>
      </c>
      <c r="Z5118" s="46">
        <v>8.0749999999999995E-4</v>
      </c>
      <c r="AC5118" s="2"/>
      <c r="AD5118" s="2"/>
      <c r="AE5118" s="2"/>
      <c r="AH5118" s="2"/>
      <c r="AI5118" s="2"/>
      <c r="AJ5118" s="2"/>
      <c r="AM5118" s="2"/>
      <c r="AN5118" s="2"/>
      <c r="AO5118" s="2"/>
      <c r="AR5118" s="2"/>
      <c r="AS5118" s="2"/>
      <c r="AT5118" s="2"/>
      <c r="AW5118" s="2"/>
      <c r="AX5118" s="2"/>
      <c r="AY5118" s="2"/>
    </row>
    <row r="5119" spans="8:51" x14ac:dyDescent="0.25">
      <c r="H5119" s="10">
        <v>0.47260000000000002</v>
      </c>
      <c r="I5119" s="45">
        <v>-4.529E-4</v>
      </c>
      <c r="J5119" s="45">
        <v>-1.6026E-3</v>
      </c>
      <c r="K5119" s="45">
        <v>1.6026E-3</v>
      </c>
      <c r="L5119" s="11"/>
      <c r="M5119" s="11">
        <v>0.48249999999999998</v>
      </c>
      <c r="N5119" s="45">
        <v>-4.8700000000000002E-4</v>
      </c>
      <c r="O5119" s="45">
        <v>-1.7233000000000001E-3</v>
      </c>
      <c r="P5119" s="45">
        <v>1.7233000000000001E-3</v>
      </c>
      <c r="Q5119" s="11"/>
      <c r="R5119" s="11">
        <v>0.49669999999999997</v>
      </c>
      <c r="S5119" s="45">
        <v>-5.3589999999999996E-4</v>
      </c>
      <c r="T5119" s="45">
        <v>-1.8963000000000001E-3</v>
      </c>
      <c r="U5119" s="45">
        <v>1.8963000000000001E-3</v>
      </c>
      <c r="V5119" s="11"/>
      <c r="W5119" s="11">
        <v>0.40760000000000002</v>
      </c>
      <c r="X5119" s="45">
        <v>-2.285E-4</v>
      </c>
      <c r="Y5119" s="45">
        <v>-8.0856000000000005E-4</v>
      </c>
      <c r="Z5119" s="46">
        <v>8.0856000000000005E-4</v>
      </c>
      <c r="AC5119" s="2"/>
      <c r="AD5119" s="2"/>
      <c r="AE5119" s="2"/>
      <c r="AH5119" s="2"/>
      <c r="AI5119" s="2"/>
      <c r="AJ5119" s="2"/>
      <c r="AM5119" s="2"/>
      <c r="AN5119" s="2"/>
      <c r="AO5119" s="2"/>
      <c r="AR5119" s="2"/>
      <c r="AS5119" s="2"/>
      <c r="AT5119" s="2"/>
      <c r="AW5119" s="2"/>
      <c r="AX5119" s="2"/>
      <c r="AY5119" s="2"/>
    </row>
    <row r="5120" spans="8:51" x14ac:dyDescent="0.25">
      <c r="H5120" s="10">
        <v>0.47260000000000002</v>
      </c>
      <c r="I5120" s="45">
        <v>-4.5340000000000002E-4</v>
      </c>
      <c r="J5120" s="45">
        <v>-1.6044E-3</v>
      </c>
      <c r="K5120" s="45">
        <v>1.6044E-3</v>
      </c>
      <c r="L5120" s="11"/>
      <c r="M5120" s="11">
        <v>0.4824</v>
      </c>
      <c r="N5120" s="45">
        <v>-4.8720000000000002E-4</v>
      </c>
      <c r="O5120" s="45">
        <v>-1.7240000000000001E-3</v>
      </c>
      <c r="P5120" s="45">
        <v>1.7240000000000001E-3</v>
      </c>
      <c r="Q5120" s="11"/>
      <c r="R5120" s="11">
        <v>0.49669999999999997</v>
      </c>
      <c r="S5120" s="45">
        <v>-5.3649999999999998E-4</v>
      </c>
      <c r="T5120" s="45">
        <v>-1.8984E-3</v>
      </c>
      <c r="U5120" s="45">
        <v>1.8984E-3</v>
      </c>
      <c r="V5120" s="11"/>
      <c r="W5120" s="11">
        <v>0.40749999999999997</v>
      </c>
      <c r="X5120" s="45">
        <v>-2.2890000000000001E-4</v>
      </c>
      <c r="Y5120" s="45">
        <v>-8.0997999999999997E-4</v>
      </c>
      <c r="Z5120" s="46">
        <v>8.0997999999999997E-4</v>
      </c>
      <c r="AC5120" s="2"/>
      <c r="AD5120" s="2"/>
      <c r="AE5120" s="2"/>
      <c r="AH5120" s="2"/>
      <c r="AI5120" s="2"/>
      <c r="AJ5120" s="2"/>
      <c r="AM5120" s="2"/>
      <c r="AN5120" s="2"/>
      <c r="AO5120" s="2"/>
      <c r="AR5120" s="2"/>
      <c r="AS5120" s="2"/>
      <c r="AT5120" s="2"/>
      <c r="AW5120" s="2"/>
      <c r="AX5120" s="2"/>
      <c r="AY5120" s="2"/>
    </row>
    <row r="5121" spans="8:51" x14ac:dyDescent="0.25">
      <c r="H5121" s="10">
        <v>0.47249999999999998</v>
      </c>
      <c r="I5121" s="45">
        <v>-4.5360000000000002E-4</v>
      </c>
      <c r="J5121" s="45">
        <v>-1.6050999999999999E-3</v>
      </c>
      <c r="K5121" s="45">
        <v>1.6050999999999999E-3</v>
      </c>
      <c r="L5121" s="11"/>
      <c r="M5121" s="11">
        <v>0.48230000000000001</v>
      </c>
      <c r="N5121" s="45">
        <v>-4.8730000000000003E-4</v>
      </c>
      <c r="O5121" s="45">
        <v>-1.7243E-3</v>
      </c>
      <c r="P5121" s="45">
        <v>1.7243E-3</v>
      </c>
      <c r="Q5121" s="11"/>
      <c r="R5121" s="11">
        <v>0.49669999999999997</v>
      </c>
      <c r="S5121" s="45">
        <v>-5.3680000000000004E-4</v>
      </c>
      <c r="T5121" s="45">
        <v>-1.8994999999999999E-3</v>
      </c>
      <c r="U5121" s="45">
        <v>1.8994999999999999E-3</v>
      </c>
      <c r="V5121" s="11"/>
      <c r="W5121" s="11">
        <v>0.40749999999999997</v>
      </c>
      <c r="X5121" s="45">
        <v>-2.2919999999999999E-4</v>
      </c>
      <c r="Y5121" s="45">
        <v>-8.1103999999999996E-4</v>
      </c>
      <c r="Z5121" s="46">
        <v>8.1103999999999996E-4</v>
      </c>
      <c r="AC5121" s="2"/>
      <c r="AD5121" s="2"/>
      <c r="AE5121" s="2"/>
      <c r="AH5121" s="2"/>
      <c r="AI5121" s="2"/>
      <c r="AJ5121" s="2"/>
      <c r="AM5121" s="2"/>
      <c r="AN5121" s="2"/>
      <c r="AO5121" s="2"/>
      <c r="AR5121" s="2"/>
      <c r="AS5121" s="2"/>
      <c r="AT5121" s="2"/>
      <c r="AW5121" s="2"/>
      <c r="AX5121" s="2"/>
      <c r="AY5121" s="2"/>
    </row>
    <row r="5122" spans="8:51" x14ac:dyDescent="0.25">
      <c r="H5122" s="10">
        <v>0.47239999999999999</v>
      </c>
      <c r="I5122" s="45">
        <v>-4.5370000000000002E-4</v>
      </c>
      <c r="J5122" s="45">
        <v>-1.6054000000000001E-3</v>
      </c>
      <c r="K5122" s="45">
        <v>1.6054000000000001E-3</v>
      </c>
      <c r="L5122" s="11"/>
      <c r="M5122" s="11">
        <v>0.4824</v>
      </c>
      <c r="N5122" s="45">
        <v>-4.8799999999999999E-4</v>
      </c>
      <c r="O5122" s="45">
        <v>-1.7267999999999999E-3</v>
      </c>
      <c r="P5122" s="45">
        <v>1.7267999999999999E-3</v>
      </c>
      <c r="Q5122" s="11"/>
      <c r="R5122" s="11">
        <v>0.49659999999999999</v>
      </c>
      <c r="S5122" s="45">
        <v>-5.3709999999999999E-4</v>
      </c>
      <c r="T5122" s="45">
        <v>-1.9005999999999999E-3</v>
      </c>
      <c r="U5122" s="45">
        <v>1.9005999999999999E-3</v>
      </c>
      <c r="V5122" s="11"/>
      <c r="W5122" s="11">
        <v>0.40739999999999998</v>
      </c>
      <c r="X5122" s="45">
        <v>-2.2949999999999999E-4</v>
      </c>
      <c r="Y5122" s="45">
        <v>-8.1209999999999995E-4</v>
      </c>
      <c r="Z5122" s="46">
        <v>8.1209999999999995E-4</v>
      </c>
      <c r="AC5122" s="2"/>
      <c r="AD5122" s="2"/>
      <c r="AE5122" s="2"/>
      <c r="AH5122" s="2"/>
      <c r="AI5122" s="2"/>
      <c r="AJ5122" s="2"/>
      <c r="AM5122" s="2"/>
      <c r="AN5122" s="2"/>
      <c r="AO5122" s="2"/>
      <c r="AR5122" s="2"/>
      <c r="AS5122" s="2"/>
      <c r="AT5122" s="2"/>
      <c r="AW5122" s="2"/>
      <c r="AX5122" s="2"/>
      <c r="AY5122" s="2"/>
    </row>
    <row r="5123" spans="8:51" x14ac:dyDescent="0.25">
      <c r="H5123" s="10">
        <v>0.47239999999999999</v>
      </c>
      <c r="I5123" s="45">
        <v>-4.5419999999999998E-4</v>
      </c>
      <c r="J5123" s="45">
        <v>-1.6072E-3</v>
      </c>
      <c r="K5123" s="45">
        <v>1.6072E-3</v>
      </c>
      <c r="L5123" s="11"/>
      <c r="M5123" s="11">
        <v>0.48230000000000001</v>
      </c>
      <c r="N5123" s="45">
        <v>-4.883E-4</v>
      </c>
      <c r="O5123" s="45">
        <v>-1.7279000000000001E-3</v>
      </c>
      <c r="P5123" s="45">
        <v>1.7279000000000001E-3</v>
      </c>
      <c r="Q5123" s="11"/>
      <c r="R5123" s="11">
        <v>0.49659999999999999</v>
      </c>
      <c r="S5123" s="45">
        <v>-5.3770000000000001E-4</v>
      </c>
      <c r="T5123" s="45">
        <v>-1.9027E-3</v>
      </c>
      <c r="U5123" s="45">
        <v>1.9027E-3</v>
      </c>
      <c r="V5123" s="11"/>
      <c r="W5123" s="11">
        <v>0.4073</v>
      </c>
      <c r="X5123" s="45">
        <v>-2.298E-4</v>
      </c>
      <c r="Y5123" s="45">
        <v>-8.1315999999999995E-4</v>
      </c>
      <c r="Z5123" s="46">
        <v>8.1315999999999995E-4</v>
      </c>
      <c r="AC5123" s="2"/>
      <c r="AD5123" s="2"/>
      <c r="AE5123" s="2"/>
      <c r="AH5123" s="2"/>
      <c r="AI5123" s="2"/>
      <c r="AJ5123" s="2"/>
      <c r="AM5123" s="2"/>
      <c r="AN5123" s="2"/>
      <c r="AO5123" s="2"/>
      <c r="AR5123" s="2"/>
      <c r="AS5123" s="2"/>
      <c r="AT5123" s="2"/>
      <c r="AW5123" s="2"/>
      <c r="AX5123" s="2"/>
      <c r="AY5123" s="2"/>
    </row>
    <row r="5124" spans="8:51" x14ac:dyDescent="0.25">
      <c r="H5124" s="10">
        <v>0.4723</v>
      </c>
      <c r="I5124" s="45">
        <v>-4.5439999999999999E-4</v>
      </c>
      <c r="J5124" s="45">
        <v>-1.6079E-3</v>
      </c>
      <c r="K5124" s="45">
        <v>1.6079E-3</v>
      </c>
      <c r="L5124" s="11"/>
      <c r="M5124" s="11">
        <v>0.48230000000000001</v>
      </c>
      <c r="N5124" s="45">
        <v>-4.8859999999999995E-4</v>
      </c>
      <c r="O5124" s="45">
        <v>-1.7289E-3</v>
      </c>
      <c r="P5124" s="45">
        <v>1.7289E-3</v>
      </c>
      <c r="Q5124" s="11"/>
      <c r="R5124" s="11">
        <v>0.49659999999999999</v>
      </c>
      <c r="S5124" s="45">
        <v>-5.3799999999999996E-4</v>
      </c>
      <c r="T5124" s="45">
        <v>-1.9038E-3</v>
      </c>
      <c r="U5124" s="45">
        <v>1.9038E-3</v>
      </c>
      <c r="V5124" s="11"/>
      <c r="W5124" s="11">
        <v>0.4073</v>
      </c>
      <c r="X5124" s="45">
        <v>-2.3010000000000001E-4</v>
      </c>
      <c r="Y5124" s="45">
        <v>-8.1422999999999999E-4</v>
      </c>
      <c r="Z5124" s="46">
        <v>8.1422999999999999E-4</v>
      </c>
      <c r="AC5124" s="2"/>
      <c r="AD5124" s="2"/>
      <c r="AE5124" s="2"/>
      <c r="AH5124" s="2"/>
      <c r="AI5124" s="2"/>
      <c r="AJ5124" s="2"/>
      <c r="AM5124" s="2"/>
      <c r="AN5124" s="2"/>
      <c r="AO5124" s="2"/>
      <c r="AR5124" s="2"/>
      <c r="AS5124" s="2"/>
      <c r="AT5124" s="2"/>
      <c r="AW5124" s="2"/>
      <c r="AX5124" s="2"/>
      <c r="AY5124" s="2"/>
    </row>
    <row r="5125" spans="8:51" x14ac:dyDescent="0.25">
      <c r="H5125" s="10">
        <v>0.47220000000000001</v>
      </c>
      <c r="I5125" s="45">
        <v>-4.5459999999999999E-4</v>
      </c>
      <c r="J5125" s="45">
        <v>-1.6086E-3</v>
      </c>
      <c r="K5125" s="45">
        <v>1.6086E-3</v>
      </c>
      <c r="L5125" s="11"/>
      <c r="M5125" s="11">
        <v>0.48220000000000002</v>
      </c>
      <c r="N5125" s="45">
        <v>-4.8890000000000001E-4</v>
      </c>
      <c r="O5125" s="45">
        <v>-1.73E-3</v>
      </c>
      <c r="P5125" s="45">
        <v>1.73E-3</v>
      </c>
      <c r="Q5125" s="11"/>
      <c r="R5125" s="11">
        <v>0.4965</v>
      </c>
      <c r="S5125" s="45">
        <v>-5.3830000000000002E-4</v>
      </c>
      <c r="T5125" s="45">
        <v>-1.9047999999999999E-3</v>
      </c>
      <c r="U5125" s="45">
        <v>1.9047999999999999E-3</v>
      </c>
      <c r="V5125" s="11"/>
      <c r="W5125" s="11">
        <v>0.40720000000000001</v>
      </c>
      <c r="X5125" s="45">
        <v>-2.3049999999999999E-4</v>
      </c>
      <c r="Y5125" s="45">
        <v>-8.1563999999999996E-4</v>
      </c>
      <c r="Z5125" s="46">
        <v>8.1563999999999996E-4</v>
      </c>
      <c r="AC5125" s="2"/>
      <c r="AD5125" s="2"/>
      <c r="AE5125" s="2"/>
      <c r="AH5125" s="2"/>
      <c r="AI5125" s="2"/>
      <c r="AJ5125" s="2"/>
      <c r="AM5125" s="2"/>
      <c r="AN5125" s="2"/>
      <c r="AO5125" s="2"/>
      <c r="AR5125" s="2"/>
      <c r="AS5125" s="2"/>
      <c r="AT5125" s="2"/>
      <c r="AW5125" s="2"/>
      <c r="AX5125" s="2"/>
      <c r="AY5125" s="2"/>
    </row>
    <row r="5126" spans="8:51" x14ac:dyDescent="0.25">
      <c r="H5126" s="10">
        <v>0.47220000000000001</v>
      </c>
      <c r="I5126" s="45">
        <v>-4.55E-4</v>
      </c>
      <c r="J5126" s="45">
        <v>-1.6100000000000001E-3</v>
      </c>
      <c r="K5126" s="45">
        <v>1.6100000000000001E-3</v>
      </c>
      <c r="L5126" s="11"/>
      <c r="M5126" s="11">
        <v>0.48220000000000002</v>
      </c>
      <c r="N5126" s="45">
        <v>-4.8939999999999997E-4</v>
      </c>
      <c r="O5126" s="45">
        <v>-1.7317999999999999E-3</v>
      </c>
      <c r="P5126" s="45">
        <v>1.7317999999999999E-3</v>
      </c>
      <c r="Q5126" s="11"/>
      <c r="R5126" s="11">
        <v>0.49640000000000001</v>
      </c>
      <c r="S5126" s="45">
        <v>-5.3859999999999997E-4</v>
      </c>
      <c r="T5126" s="45">
        <v>-1.9059000000000001E-3</v>
      </c>
      <c r="U5126" s="45">
        <v>1.9059000000000001E-3</v>
      </c>
      <c r="V5126" s="11"/>
      <c r="W5126" s="11">
        <v>0.40720000000000001</v>
      </c>
      <c r="X5126" s="45">
        <v>-2.308E-4</v>
      </c>
      <c r="Y5126" s="45">
        <v>-8.1669999999999996E-4</v>
      </c>
      <c r="Z5126" s="46">
        <v>8.1669999999999996E-4</v>
      </c>
      <c r="AC5126" s="2"/>
      <c r="AD5126" s="2"/>
      <c r="AE5126" s="2"/>
      <c r="AH5126" s="2"/>
      <c r="AI5126" s="2"/>
      <c r="AJ5126" s="2"/>
      <c r="AM5126" s="2"/>
      <c r="AN5126" s="2"/>
      <c r="AO5126" s="2"/>
      <c r="AR5126" s="2"/>
      <c r="AS5126" s="2"/>
      <c r="AT5126" s="2"/>
      <c r="AW5126" s="2"/>
      <c r="AX5126" s="2"/>
      <c r="AY5126" s="2"/>
    </row>
    <row r="5127" spans="8:51" x14ac:dyDescent="0.25">
      <c r="H5127" s="10">
        <v>0.47210000000000002</v>
      </c>
      <c r="I5127" s="45">
        <v>-4.5530000000000001E-4</v>
      </c>
      <c r="J5127" s="45">
        <v>-1.6111000000000001E-3</v>
      </c>
      <c r="K5127" s="45">
        <v>1.6111000000000001E-3</v>
      </c>
      <c r="L5127" s="11"/>
      <c r="M5127" s="11">
        <v>0.48199999999999998</v>
      </c>
      <c r="N5127" s="45">
        <v>-4.8950000000000003E-4</v>
      </c>
      <c r="O5127" s="45">
        <v>-1.7321000000000001E-3</v>
      </c>
      <c r="P5127" s="45">
        <v>1.7321000000000001E-3</v>
      </c>
      <c r="Q5127" s="11"/>
      <c r="R5127" s="11">
        <v>0.4965</v>
      </c>
      <c r="S5127" s="45">
        <v>-5.3919999999999999E-4</v>
      </c>
      <c r="T5127" s="45">
        <v>-1.908E-3</v>
      </c>
      <c r="U5127" s="45">
        <v>1.908E-3</v>
      </c>
      <c r="V5127" s="11"/>
      <c r="W5127" s="11">
        <v>0.40710000000000002</v>
      </c>
      <c r="X5127" s="45">
        <v>-2.3110000000000001E-4</v>
      </c>
      <c r="Y5127" s="45">
        <v>-8.1775999999999995E-4</v>
      </c>
      <c r="Z5127" s="46">
        <v>8.1775999999999995E-4</v>
      </c>
      <c r="AC5127" s="2"/>
      <c r="AD5127" s="2"/>
      <c r="AE5127" s="2"/>
      <c r="AH5127" s="2"/>
      <c r="AI5127" s="2"/>
      <c r="AJ5127" s="2"/>
      <c r="AM5127" s="2"/>
      <c r="AN5127" s="2"/>
      <c r="AO5127" s="2"/>
      <c r="AR5127" s="2"/>
      <c r="AS5127" s="2"/>
      <c r="AT5127" s="2"/>
      <c r="AW5127" s="2"/>
      <c r="AX5127" s="2"/>
      <c r="AY5127" s="2"/>
    </row>
    <row r="5128" spans="8:51" x14ac:dyDescent="0.25">
      <c r="H5128" s="10">
        <v>0.47199999999999998</v>
      </c>
      <c r="I5128" s="45">
        <v>-4.5540000000000001E-4</v>
      </c>
      <c r="J5128" s="45">
        <v>-1.6115000000000001E-3</v>
      </c>
      <c r="K5128" s="45">
        <v>1.6115000000000001E-3</v>
      </c>
      <c r="L5128" s="11"/>
      <c r="M5128" s="11">
        <v>0.48199999999999998</v>
      </c>
      <c r="N5128" s="45">
        <v>-4.8970000000000003E-4</v>
      </c>
      <c r="O5128" s="45">
        <v>-1.7328000000000001E-3</v>
      </c>
      <c r="P5128" s="45">
        <v>1.7328000000000001E-3</v>
      </c>
      <c r="Q5128" s="11"/>
      <c r="R5128" s="11">
        <v>0.49640000000000001</v>
      </c>
      <c r="S5128" s="45">
        <v>-5.396E-4</v>
      </c>
      <c r="T5128" s="45">
        <v>-1.9093999999999999E-3</v>
      </c>
      <c r="U5128" s="45">
        <v>1.9093999999999999E-3</v>
      </c>
      <c r="V5128" s="11"/>
      <c r="W5128" s="11">
        <v>0.40699999999999997</v>
      </c>
      <c r="X5128" s="45">
        <v>-2.3139999999999999E-4</v>
      </c>
      <c r="Y5128" s="45">
        <v>-8.1882999999999999E-4</v>
      </c>
      <c r="Z5128" s="46">
        <v>8.1882999999999999E-4</v>
      </c>
      <c r="AC5128" s="2"/>
      <c r="AD5128" s="2"/>
      <c r="AE5128" s="2"/>
      <c r="AH5128" s="2"/>
      <c r="AI5128" s="2"/>
      <c r="AJ5128" s="2"/>
      <c r="AM5128" s="2"/>
      <c r="AN5128" s="2"/>
      <c r="AO5128" s="2"/>
      <c r="AR5128" s="2"/>
      <c r="AS5128" s="2"/>
      <c r="AT5128" s="2"/>
      <c r="AW5128" s="2"/>
      <c r="AX5128" s="2"/>
      <c r="AY5128" s="2"/>
    </row>
    <row r="5129" spans="8:51" x14ac:dyDescent="0.25">
      <c r="H5129" s="10">
        <v>0.47199999999999998</v>
      </c>
      <c r="I5129" s="45">
        <v>-4.5580000000000002E-4</v>
      </c>
      <c r="J5129" s="45">
        <v>-1.6129E-3</v>
      </c>
      <c r="K5129" s="45">
        <v>1.6129E-3</v>
      </c>
      <c r="L5129" s="11"/>
      <c r="M5129" s="11">
        <v>0.48199999999999998</v>
      </c>
      <c r="N5129" s="45">
        <v>-4.9030000000000005E-4</v>
      </c>
      <c r="O5129" s="45">
        <v>-1.735E-3</v>
      </c>
      <c r="P5129" s="45">
        <v>1.735E-3</v>
      </c>
      <c r="Q5129" s="11"/>
      <c r="R5129" s="11">
        <v>0.49630000000000002</v>
      </c>
      <c r="S5129" s="45">
        <v>-5.3989999999999995E-4</v>
      </c>
      <c r="T5129" s="45">
        <v>-1.9105000000000001E-3</v>
      </c>
      <c r="U5129" s="45">
        <v>1.9105000000000001E-3</v>
      </c>
      <c r="V5129" s="11"/>
      <c r="W5129" s="11">
        <v>0.40699999999999997</v>
      </c>
      <c r="X5129" s="45">
        <v>-2.318E-4</v>
      </c>
      <c r="Y5129" s="45">
        <v>-8.2023999999999997E-4</v>
      </c>
      <c r="Z5129" s="46">
        <v>8.2023999999999997E-4</v>
      </c>
      <c r="AC5129" s="2"/>
      <c r="AD5129" s="2"/>
      <c r="AE5129" s="2"/>
      <c r="AH5129" s="2"/>
      <c r="AI5129" s="2"/>
      <c r="AJ5129" s="2"/>
      <c r="AM5129" s="2"/>
      <c r="AN5129" s="2"/>
      <c r="AO5129" s="2"/>
      <c r="AR5129" s="2"/>
      <c r="AS5129" s="2"/>
      <c r="AT5129" s="2"/>
      <c r="AW5129" s="2"/>
      <c r="AX5129" s="2"/>
      <c r="AY5129" s="2"/>
    </row>
    <row r="5130" spans="8:51" x14ac:dyDescent="0.25">
      <c r="H5130" s="10">
        <v>0.47189999999999999</v>
      </c>
      <c r="I5130" s="45">
        <v>-4.5609999999999997E-4</v>
      </c>
      <c r="J5130" s="45">
        <v>-1.6138999999999999E-3</v>
      </c>
      <c r="K5130" s="45">
        <v>1.6138999999999999E-3</v>
      </c>
      <c r="L5130" s="11"/>
      <c r="M5130" s="11">
        <v>0.48180000000000001</v>
      </c>
      <c r="N5130" s="45">
        <v>-4.9039999999999999E-4</v>
      </c>
      <c r="O5130" s="45">
        <v>-1.7353E-3</v>
      </c>
      <c r="P5130" s="45">
        <v>1.7353E-3</v>
      </c>
      <c r="Q5130" s="11"/>
      <c r="R5130" s="11">
        <v>0.49640000000000001</v>
      </c>
      <c r="S5130" s="45">
        <v>-5.4049999999999996E-4</v>
      </c>
      <c r="T5130" s="45">
        <v>-1.9126E-3</v>
      </c>
      <c r="U5130" s="45">
        <v>1.9126E-3</v>
      </c>
      <c r="V5130" s="11"/>
      <c r="W5130" s="11">
        <v>0.40689999999999998</v>
      </c>
      <c r="X5130" s="45">
        <v>-2.321E-4</v>
      </c>
      <c r="Y5130" s="45">
        <v>-8.2129999999999996E-4</v>
      </c>
      <c r="Z5130" s="46">
        <v>8.2129999999999996E-4</v>
      </c>
      <c r="AC5130" s="2"/>
      <c r="AD5130" s="2"/>
      <c r="AE5130" s="2"/>
      <c r="AH5130" s="2"/>
      <c r="AI5130" s="2"/>
      <c r="AJ5130" s="2"/>
      <c r="AM5130" s="2"/>
      <c r="AN5130" s="2"/>
      <c r="AO5130" s="2"/>
      <c r="AR5130" s="2"/>
      <c r="AS5130" s="2"/>
      <c r="AT5130" s="2"/>
      <c r="AW5130" s="2"/>
      <c r="AX5130" s="2"/>
      <c r="AY5130" s="2"/>
    </row>
    <row r="5131" spans="8:51" x14ac:dyDescent="0.25">
      <c r="H5131" s="10">
        <v>0.4718</v>
      </c>
      <c r="I5131" s="45">
        <v>-4.5629999999999998E-4</v>
      </c>
      <c r="J5131" s="45">
        <v>-1.6146000000000001E-3</v>
      </c>
      <c r="K5131" s="45">
        <v>1.6146000000000001E-3</v>
      </c>
      <c r="L5131" s="11"/>
      <c r="M5131" s="11">
        <v>0.48180000000000001</v>
      </c>
      <c r="N5131" s="45">
        <v>-4.9069999999999995E-4</v>
      </c>
      <c r="O5131" s="45">
        <v>-1.7363999999999999E-3</v>
      </c>
      <c r="P5131" s="45">
        <v>1.7363999999999999E-3</v>
      </c>
      <c r="Q5131" s="11"/>
      <c r="R5131" s="11">
        <v>0.49630000000000002</v>
      </c>
      <c r="S5131" s="45">
        <v>-5.4080000000000003E-4</v>
      </c>
      <c r="T5131" s="45">
        <v>-1.9136999999999999E-3</v>
      </c>
      <c r="U5131" s="45">
        <v>1.9136999999999999E-3</v>
      </c>
      <c r="V5131" s="11"/>
      <c r="W5131" s="11">
        <v>0.40689999999999998</v>
      </c>
      <c r="X5131" s="45">
        <v>-2.3240000000000001E-4</v>
      </c>
      <c r="Y5131" s="45">
        <v>-8.2235999999999995E-4</v>
      </c>
      <c r="Z5131" s="46">
        <v>8.2235999999999995E-4</v>
      </c>
      <c r="AC5131" s="2"/>
      <c r="AD5131" s="2"/>
      <c r="AE5131" s="2"/>
      <c r="AH5131" s="2"/>
      <c r="AI5131" s="2"/>
      <c r="AJ5131" s="2"/>
      <c r="AM5131" s="2"/>
      <c r="AN5131" s="2"/>
      <c r="AO5131" s="2"/>
      <c r="AR5131" s="2"/>
      <c r="AS5131" s="2"/>
      <c r="AT5131" s="2"/>
      <c r="AW5131" s="2"/>
      <c r="AX5131" s="2"/>
      <c r="AY5131" s="2"/>
    </row>
    <row r="5132" spans="8:51" x14ac:dyDescent="0.25">
      <c r="H5132" s="10">
        <v>0.47170000000000001</v>
      </c>
      <c r="I5132" s="45">
        <v>-4.5659999999999999E-4</v>
      </c>
      <c r="J5132" s="45">
        <v>-1.6157000000000001E-3</v>
      </c>
      <c r="K5132" s="45">
        <v>1.6157000000000001E-3</v>
      </c>
      <c r="L5132" s="11"/>
      <c r="M5132" s="11">
        <v>0.48170000000000002</v>
      </c>
      <c r="N5132" s="45">
        <v>-4.9089999999999995E-4</v>
      </c>
      <c r="O5132" s="45">
        <v>-1.7371000000000001E-3</v>
      </c>
      <c r="P5132" s="45">
        <v>1.7371000000000001E-3</v>
      </c>
      <c r="Q5132" s="11"/>
      <c r="R5132" s="11">
        <v>0.49619999999999997</v>
      </c>
      <c r="S5132" s="45">
        <v>-5.4109999999999998E-4</v>
      </c>
      <c r="T5132" s="45">
        <v>-1.9147000000000001E-3</v>
      </c>
      <c r="U5132" s="45">
        <v>1.9147000000000001E-3</v>
      </c>
      <c r="V5132" s="11"/>
      <c r="W5132" s="11">
        <v>0.40679999999999999</v>
      </c>
      <c r="X5132" s="45">
        <v>-2.3269999999999999E-4</v>
      </c>
      <c r="Y5132" s="45">
        <v>-8.2343E-4</v>
      </c>
      <c r="Z5132" s="46">
        <v>8.2343E-4</v>
      </c>
      <c r="AC5132" s="2"/>
      <c r="AD5132" s="2"/>
      <c r="AE5132" s="2"/>
      <c r="AH5132" s="2"/>
      <c r="AI5132" s="2"/>
      <c r="AJ5132" s="2"/>
      <c r="AM5132" s="2"/>
      <c r="AN5132" s="2"/>
      <c r="AO5132" s="2"/>
      <c r="AR5132" s="2"/>
      <c r="AS5132" s="2"/>
      <c r="AT5132" s="2"/>
      <c r="AW5132" s="2"/>
      <c r="AX5132" s="2"/>
      <c r="AY5132" s="2"/>
    </row>
    <row r="5133" spans="8:51" x14ac:dyDescent="0.25">
      <c r="H5133" s="10">
        <v>0.47170000000000001</v>
      </c>
      <c r="I5133" s="45">
        <v>-4.5689999999999999E-4</v>
      </c>
      <c r="J5133" s="45">
        <v>-1.6168000000000001E-3</v>
      </c>
      <c r="K5133" s="45">
        <v>1.6168000000000001E-3</v>
      </c>
      <c r="L5133" s="11"/>
      <c r="M5133" s="11">
        <v>0.48159999999999997</v>
      </c>
      <c r="N5133" s="45">
        <v>-4.9120000000000001E-4</v>
      </c>
      <c r="O5133" s="45">
        <v>-1.7381E-3</v>
      </c>
      <c r="P5133" s="45">
        <v>1.7381E-3</v>
      </c>
      <c r="Q5133" s="11"/>
      <c r="R5133" s="11">
        <v>0.49630000000000002</v>
      </c>
      <c r="S5133" s="45">
        <v>-5.4169999999999999E-4</v>
      </c>
      <c r="T5133" s="45">
        <v>-1.9168E-3</v>
      </c>
      <c r="U5133" s="45">
        <v>1.9168E-3</v>
      </c>
      <c r="V5133" s="11"/>
      <c r="W5133" s="11">
        <v>0.40670000000000001</v>
      </c>
      <c r="X5133" s="45">
        <v>-2.33E-4</v>
      </c>
      <c r="Y5133" s="45">
        <v>-8.2448999999999999E-4</v>
      </c>
      <c r="Z5133" s="46">
        <v>8.2448999999999999E-4</v>
      </c>
      <c r="AC5133" s="2"/>
      <c r="AD5133" s="2"/>
      <c r="AE5133" s="2"/>
      <c r="AH5133" s="2"/>
      <c r="AI5133" s="2"/>
      <c r="AJ5133" s="2"/>
      <c r="AM5133" s="2"/>
      <c r="AN5133" s="2"/>
      <c r="AO5133" s="2"/>
      <c r="AR5133" s="2"/>
      <c r="AS5133" s="2"/>
      <c r="AT5133" s="2"/>
      <c r="AW5133" s="2"/>
      <c r="AX5133" s="2"/>
      <c r="AY5133" s="2"/>
    </row>
    <row r="5134" spans="8:51" x14ac:dyDescent="0.25">
      <c r="H5134" s="10">
        <v>0.47160000000000002</v>
      </c>
      <c r="I5134" s="45">
        <v>-4.572E-4</v>
      </c>
      <c r="J5134" s="45">
        <v>-1.6178E-3</v>
      </c>
      <c r="K5134" s="45">
        <v>1.6178E-3</v>
      </c>
      <c r="L5134" s="11"/>
      <c r="M5134" s="11">
        <v>0.48149999999999998</v>
      </c>
      <c r="N5134" s="45">
        <v>-4.9140000000000002E-4</v>
      </c>
      <c r="O5134" s="45">
        <v>-1.7389E-3</v>
      </c>
      <c r="P5134" s="45">
        <v>1.7389E-3</v>
      </c>
      <c r="Q5134" s="11"/>
      <c r="R5134" s="11">
        <v>0.49619999999999997</v>
      </c>
      <c r="S5134" s="45">
        <v>-5.4199999999999995E-4</v>
      </c>
      <c r="T5134" s="45">
        <v>-1.9178999999999999E-3</v>
      </c>
      <c r="U5134" s="45">
        <v>1.9178999999999999E-3</v>
      </c>
      <c r="V5134" s="11"/>
      <c r="W5134" s="11">
        <v>0.40670000000000001</v>
      </c>
      <c r="X5134" s="45">
        <v>-2.3340000000000001E-4</v>
      </c>
      <c r="Y5134" s="45">
        <v>-8.2589999999999996E-4</v>
      </c>
      <c r="Z5134" s="46">
        <v>8.2589999999999996E-4</v>
      </c>
      <c r="AC5134" s="2"/>
      <c r="AD5134" s="2"/>
      <c r="AE5134" s="2"/>
      <c r="AH5134" s="2"/>
      <c r="AI5134" s="2"/>
      <c r="AJ5134" s="2"/>
      <c r="AM5134" s="2"/>
      <c r="AN5134" s="2"/>
      <c r="AO5134" s="2"/>
      <c r="AR5134" s="2"/>
      <c r="AS5134" s="2"/>
      <c r="AT5134" s="2"/>
      <c r="AW5134" s="2"/>
      <c r="AX5134" s="2"/>
      <c r="AY5134" s="2"/>
    </row>
    <row r="5135" spans="8:51" x14ac:dyDescent="0.25">
      <c r="H5135" s="10">
        <v>0.47160000000000002</v>
      </c>
      <c r="I5135" s="45">
        <v>-4.5770000000000001E-4</v>
      </c>
      <c r="J5135" s="45">
        <v>-1.6195999999999999E-3</v>
      </c>
      <c r="K5135" s="45">
        <v>1.6195999999999999E-3</v>
      </c>
      <c r="L5135" s="11"/>
      <c r="M5135" s="11">
        <v>0.48159999999999997</v>
      </c>
      <c r="N5135" s="45">
        <v>-4.9200000000000003E-4</v>
      </c>
      <c r="O5135" s="45">
        <v>-1.7409999999999999E-3</v>
      </c>
      <c r="P5135" s="45">
        <v>1.7409999999999999E-3</v>
      </c>
      <c r="Q5135" s="11"/>
      <c r="R5135" s="11">
        <v>0.49609999999999999</v>
      </c>
      <c r="S5135" s="45">
        <v>-5.4230000000000001E-4</v>
      </c>
      <c r="T5135" s="45">
        <v>-1.9189999999999999E-3</v>
      </c>
      <c r="U5135" s="45">
        <v>1.9189999999999999E-3</v>
      </c>
      <c r="V5135" s="11"/>
      <c r="W5135" s="11">
        <v>0.40660000000000002</v>
      </c>
      <c r="X5135" s="45">
        <v>-2.3369999999999999E-4</v>
      </c>
      <c r="Y5135" s="45">
        <v>-8.2695999999999996E-4</v>
      </c>
      <c r="Z5135" s="46">
        <v>8.2695999999999996E-4</v>
      </c>
      <c r="AC5135" s="2"/>
      <c r="AD5135" s="2"/>
      <c r="AE5135" s="2"/>
      <c r="AH5135" s="2"/>
      <c r="AI5135" s="2"/>
      <c r="AJ5135" s="2"/>
      <c r="AM5135" s="2"/>
      <c r="AN5135" s="2"/>
      <c r="AO5135" s="2"/>
      <c r="AR5135" s="2"/>
      <c r="AS5135" s="2"/>
      <c r="AT5135" s="2"/>
      <c r="AW5135" s="2"/>
      <c r="AX5135" s="2"/>
      <c r="AY5135" s="2"/>
    </row>
    <row r="5136" spans="8:51" x14ac:dyDescent="0.25">
      <c r="H5136" s="10">
        <v>0.47149999999999997</v>
      </c>
      <c r="I5136" s="45">
        <v>-4.5790000000000002E-4</v>
      </c>
      <c r="J5136" s="45">
        <v>-1.6203000000000001E-3</v>
      </c>
      <c r="K5136" s="45">
        <v>1.6203000000000001E-3</v>
      </c>
      <c r="L5136" s="11"/>
      <c r="M5136" s="11">
        <v>0.48139999999999999</v>
      </c>
      <c r="N5136" s="45">
        <v>-4.9200000000000003E-4</v>
      </c>
      <c r="O5136" s="45">
        <v>-1.7409999999999999E-3</v>
      </c>
      <c r="P5136" s="45">
        <v>1.7409999999999999E-3</v>
      </c>
      <c r="Q5136" s="11"/>
      <c r="R5136" s="11">
        <v>0.49609999999999999</v>
      </c>
      <c r="S5136" s="45">
        <v>-5.4259999999999996E-4</v>
      </c>
      <c r="T5136" s="45">
        <v>-1.92E-3</v>
      </c>
      <c r="U5136" s="45">
        <v>1.92E-3</v>
      </c>
      <c r="V5136" s="11"/>
      <c r="W5136" s="11">
        <v>0.40660000000000002</v>
      </c>
      <c r="X5136" s="45">
        <v>-2.34E-4</v>
      </c>
      <c r="Y5136" s="45">
        <v>-8.2803E-4</v>
      </c>
      <c r="Z5136" s="46">
        <v>8.2803E-4</v>
      </c>
      <c r="AC5136" s="2"/>
      <c r="AD5136" s="2"/>
      <c r="AE5136" s="2"/>
      <c r="AH5136" s="2"/>
      <c r="AI5136" s="2"/>
      <c r="AJ5136" s="2"/>
      <c r="AM5136" s="2"/>
      <c r="AN5136" s="2"/>
      <c r="AO5136" s="2"/>
      <c r="AR5136" s="2"/>
      <c r="AS5136" s="2"/>
      <c r="AT5136" s="2"/>
      <c r="AW5136" s="2"/>
      <c r="AX5136" s="2"/>
      <c r="AY5136" s="2"/>
    </row>
    <row r="5137" spans="8:51" x14ac:dyDescent="0.25">
      <c r="H5137" s="10">
        <v>0.47139999999999999</v>
      </c>
      <c r="I5137" s="45">
        <v>-4.5810000000000002E-4</v>
      </c>
      <c r="J5137" s="45">
        <v>-1.621E-3</v>
      </c>
      <c r="K5137" s="45">
        <v>1.621E-3</v>
      </c>
      <c r="L5137" s="11"/>
      <c r="M5137" s="11">
        <v>0.48130000000000001</v>
      </c>
      <c r="N5137" s="45">
        <v>-4.9220000000000004E-4</v>
      </c>
      <c r="O5137" s="45">
        <v>-1.7417000000000001E-3</v>
      </c>
      <c r="P5137" s="45">
        <v>1.7417000000000001E-3</v>
      </c>
      <c r="Q5137" s="11"/>
      <c r="R5137" s="11">
        <v>0.49609999999999999</v>
      </c>
      <c r="S5137" s="45">
        <v>-5.4319999999999998E-4</v>
      </c>
      <c r="T5137" s="45">
        <v>-1.9222E-3</v>
      </c>
      <c r="U5137" s="45">
        <v>1.9222E-3</v>
      </c>
      <c r="V5137" s="11"/>
      <c r="W5137" s="11">
        <v>0.40649999999999997</v>
      </c>
      <c r="X5137" s="45">
        <v>-2.343E-4</v>
      </c>
      <c r="Y5137" s="45">
        <v>-8.2908999999999999E-4</v>
      </c>
      <c r="Z5137" s="46">
        <v>8.2908999999999999E-4</v>
      </c>
      <c r="AC5137" s="2"/>
      <c r="AD5137" s="2"/>
      <c r="AE5137" s="2"/>
      <c r="AH5137" s="2"/>
      <c r="AI5137" s="2"/>
      <c r="AJ5137" s="2"/>
      <c r="AM5137" s="2"/>
      <c r="AN5137" s="2"/>
      <c r="AO5137" s="2"/>
      <c r="AR5137" s="2"/>
      <c r="AS5137" s="2"/>
      <c r="AT5137" s="2"/>
      <c r="AW5137" s="2"/>
      <c r="AX5137" s="2"/>
      <c r="AY5137" s="2"/>
    </row>
    <row r="5138" spans="8:51" x14ac:dyDescent="0.25">
      <c r="H5138" s="10">
        <v>0.4713</v>
      </c>
      <c r="I5138" s="45">
        <v>-4.5830000000000003E-4</v>
      </c>
      <c r="J5138" s="45">
        <v>-1.6217E-3</v>
      </c>
      <c r="K5138" s="45">
        <v>1.6217E-3</v>
      </c>
      <c r="L5138" s="11"/>
      <c r="M5138" s="11">
        <v>0.48120000000000002</v>
      </c>
      <c r="N5138" s="45">
        <v>-4.9229999999999999E-4</v>
      </c>
      <c r="O5138" s="45">
        <v>-1.7420000000000001E-3</v>
      </c>
      <c r="P5138" s="45">
        <v>1.7420000000000001E-3</v>
      </c>
      <c r="Q5138" s="11"/>
      <c r="R5138" s="11">
        <v>0.496</v>
      </c>
      <c r="S5138" s="45">
        <v>-5.4350000000000004E-4</v>
      </c>
      <c r="T5138" s="45">
        <v>-1.9231999999999999E-3</v>
      </c>
      <c r="U5138" s="45">
        <v>1.9231999999999999E-3</v>
      </c>
      <c r="V5138" s="11"/>
      <c r="W5138" s="11">
        <v>0.40639999999999998</v>
      </c>
      <c r="X5138" s="45">
        <v>-2.3460000000000001E-4</v>
      </c>
      <c r="Y5138" s="45">
        <v>-8.3014999999999999E-4</v>
      </c>
      <c r="Z5138" s="46">
        <v>8.3014999999999999E-4</v>
      </c>
      <c r="AC5138" s="2"/>
      <c r="AD5138" s="2"/>
      <c r="AE5138" s="2"/>
      <c r="AH5138" s="2"/>
      <c r="AI5138" s="2"/>
      <c r="AJ5138" s="2"/>
      <c r="AM5138" s="2"/>
      <c r="AN5138" s="2"/>
      <c r="AO5138" s="2"/>
      <c r="AR5138" s="2"/>
      <c r="AS5138" s="2"/>
      <c r="AT5138" s="2"/>
      <c r="AW5138" s="2"/>
      <c r="AX5138" s="2"/>
      <c r="AY5138" s="2"/>
    </row>
    <row r="5139" spans="8:51" x14ac:dyDescent="0.25">
      <c r="H5139" s="10">
        <v>0.47120000000000001</v>
      </c>
      <c r="I5139" s="45">
        <v>-4.5859999999999998E-4</v>
      </c>
      <c r="J5139" s="45">
        <v>-1.6228E-3</v>
      </c>
      <c r="K5139" s="45">
        <v>1.6228E-3</v>
      </c>
      <c r="L5139" s="11"/>
      <c r="M5139" s="11">
        <v>0.48110000000000003</v>
      </c>
      <c r="N5139" s="45">
        <v>-4.927E-4</v>
      </c>
      <c r="O5139" s="45">
        <v>-1.7435E-3</v>
      </c>
      <c r="P5139" s="45">
        <v>1.7435E-3</v>
      </c>
      <c r="Q5139" s="11"/>
      <c r="R5139" s="11">
        <v>0.496</v>
      </c>
      <c r="S5139" s="45">
        <v>-5.4379999999999999E-4</v>
      </c>
      <c r="T5139" s="45">
        <v>-1.9243000000000001E-3</v>
      </c>
      <c r="U5139" s="45">
        <v>1.9243000000000001E-3</v>
      </c>
      <c r="V5139" s="11"/>
      <c r="W5139" s="11">
        <v>0.40639999999999998</v>
      </c>
      <c r="X5139" s="45">
        <v>-2.3499999999999999E-4</v>
      </c>
      <c r="Y5139" s="45">
        <v>-8.3155999999999996E-4</v>
      </c>
      <c r="Z5139" s="46">
        <v>8.3155999999999996E-4</v>
      </c>
      <c r="AC5139" s="2"/>
      <c r="AD5139" s="2"/>
      <c r="AE5139" s="2"/>
      <c r="AH5139" s="2"/>
      <c r="AI5139" s="2"/>
      <c r="AJ5139" s="2"/>
      <c r="AM5139" s="2"/>
      <c r="AN5139" s="2"/>
      <c r="AO5139" s="2"/>
      <c r="AR5139" s="2"/>
      <c r="AS5139" s="2"/>
      <c r="AT5139" s="2"/>
      <c r="AW5139" s="2"/>
      <c r="AX5139" s="2"/>
      <c r="AY5139" s="2"/>
    </row>
    <row r="5140" spans="8:51" x14ac:dyDescent="0.25">
      <c r="H5140" s="10">
        <v>0.47120000000000001</v>
      </c>
      <c r="I5140" s="45">
        <v>-4.5899999999999999E-4</v>
      </c>
      <c r="J5140" s="45">
        <v>-1.6241999999999999E-3</v>
      </c>
      <c r="K5140" s="45">
        <v>1.6241999999999999E-3</v>
      </c>
      <c r="L5140" s="11"/>
      <c r="M5140" s="11">
        <v>0.48099999999999998</v>
      </c>
      <c r="N5140" s="45">
        <v>-4.929E-4</v>
      </c>
      <c r="O5140" s="45">
        <v>-1.7442E-3</v>
      </c>
      <c r="P5140" s="45">
        <v>1.7442E-3</v>
      </c>
      <c r="Q5140" s="11"/>
      <c r="R5140" s="11">
        <v>0.496</v>
      </c>
      <c r="S5140" s="45">
        <v>-5.4440000000000001E-4</v>
      </c>
      <c r="T5140" s="45">
        <v>-1.9264E-3</v>
      </c>
      <c r="U5140" s="45">
        <v>1.9264E-3</v>
      </c>
      <c r="V5140" s="11"/>
      <c r="W5140" s="11">
        <v>0.40629999999999999</v>
      </c>
      <c r="X5140" s="45">
        <v>-2.353E-4</v>
      </c>
      <c r="Y5140" s="45">
        <v>-8.3263E-4</v>
      </c>
      <c r="Z5140" s="46">
        <v>8.3263E-4</v>
      </c>
      <c r="AC5140" s="2"/>
      <c r="AD5140" s="2"/>
      <c r="AE5140" s="2"/>
      <c r="AH5140" s="2"/>
      <c r="AI5140" s="2"/>
      <c r="AJ5140" s="2"/>
      <c r="AM5140" s="2"/>
      <c r="AN5140" s="2"/>
      <c r="AO5140" s="2"/>
      <c r="AR5140" s="2"/>
      <c r="AS5140" s="2"/>
      <c r="AT5140" s="2"/>
      <c r="AW5140" s="2"/>
      <c r="AX5140" s="2"/>
      <c r="AY5140" s="2"/>
    </row>
    <row r="5141" spans="8:51" x14ac:dyDescent="0.25">
      <c r="H5141" s="10">
        <v>0.47110000000000002</v>
      </c>
      <c r="I5141" s="45">
        <v>-4.5919999999999999E-4</v>
      </c>
      <c r="J5141" s="45">
        <v>-1.6249000000000001E-3</v>
      </c>
      <c r="K5141" s="45">
        <v>1.6249000000000001E-3</v>
      </c>
      <c r="L5141" s="11"/>
      <c r="M5141" s="11">
        <v>0.48110000000000003</v>
      </c>
      <c r="N5141" s="45">
        <v>-4.9350000000000002E-4</v>
      </c>
      <c r="O5141" s="45">
        <v>-1.7462999999999999E-3</v>
      </c>
      <c r="P5141" s="45">
        <v>1.7462999999999999E-3</v>
      </c>
      <c r="Q5141" s="11"/>
      <c r="R5141" s="11">
        <v>0.49590000000000001</v>
      </c>
      <c r="S5141" s="45">
        <v>-5.4469999999999996E-4</v>
      </c>
      <c r="T5141" s="45">
        <v>-1.9275E-3</v>
      </c>
      <c r="U5141" s="45">
        <v>1.9275E-3</v>
      </c>
      <c r="V5141" s="11"/>
      <c r="W5141" s="11">
        <v>0.40629999999999999</v>
      </c>
      <c r="X5141" s="45">
        <v>-2.3560000000000001E-4</v>
      </c>
      <c r="Y5141" s="45">
        <v>-8.3369E-4</v>
      </c>
      <c r="Z5141" s="46">
        <v>8.3369E-4</v>
      </c>
      <c r="AC5141" s="2"/>
      <c r="AD5141" s="2"/>
      <c r="AE5141" s="2"/>
      <c r="AH5141" s="2"/>
      <c r="AI5141" s="2"/>
      <c r="AJ5141" s="2"/>
      <c r="AM5141" s="2"/>
      <c r="AN5141" s="2"/>
      <c r="AO5141" s="2"/>
      <c r="AR5141" s="2"/>
      <c r="AS5141" s="2"/>
      <c r="AT5141" s="2"/>
      <c r="AW5141" s="2"/>
      <c r="AX5141" s="2"/>
      <c r="AY5141" s="2"/>
    </row>
    <row r="5142" spans="8:51" x14ac:dyDescent="0.25">
      <c r="H5142" s="10">
        <v>0.47110000000000002</v>
      </c>
      <c r="I5142" s="45">
        <v>-4.595E-4</v>
      </c>
      <c r="J5142" s="45">
        <v>-1.6260000000000001E-3</v>
      </c>
      <c r="K5142" s="45">
        <v>1.6260000000000001E-3</v>
      </c>
      <c r="L5142" s="11"/>
      <c r="M5142" s="11">
        <v>0.48089999999999999</v>
      </c>
      <c r="N5142" s="45">
        <v>-4.9339999999999996E-4</v>
      </c>
      <c r="O5142" s="45">
        <v>-1.7459000000000001E-3</v>
      </c>
      <c r="P5142" s="45">
        <v>1.7459000000000001E-3</v>
      </c>
      <c r="Q5142" s="11"/>
      <c r="R5142" s="11">
        <v>0.49590000000000001</v>
      </c>
      <c r="S5142" s="45">
        <v>-5.4500000000000002E-4</v>
      </c>
      <c r="T5142" s="45">
        <v>-1.9285000000000001E-3</v>
      </c>
      <c r="U5142" s="45">
        <v>1.9285000000000001E-3</v>
      </c>
      <c r="V5142" s="11"/>
      <c r="W5142" s="11">
        <v>0.40620000000000001</v>
      </c>
      <c r="X5142" s="45">
        <v>-2.3589999999999999E-4</v>
      </c>
      <c r="Y5142" s="45">
        <v>-8.3474999999999999E-4</v>
      </c>
      <c r="Z5142" s="46">
        <v>8.3474999999999999E-4</v>
      </c>
      <c r="AC5142" s="2"/>
      <c r="AD5142" s="2"/>
      <c r="AE5142" s="2"/>
      <c r="AH5142" s="2"/>
      <c r="AI5142" s="2"/>
      <c r="AJ5142" s="2"/>
      <c r="AM5142" s="2"/>
      <c r="AN5142" s="2"/>
      <c r="AO5142" s="2"/>
      <c r="AR5142" s="2"/>
      <c r="AS5142" s="2"/>
      <c r="AT5142" s="2"/>
      <c r="AW5142" s="2"/>
      <c r="AX5142" s="2"/>
      <c r="AY5142" s="2"/>
    </row>
    <row r="5143" spans="8:51" x14ac:dyDescent="0.25">
      <c r="H5143" s="10">
        <v>0.47099999999999997</v>
      </c>
      <c r="I5143" s="45">
        <v>-4.5990000000000001E-4</v>
      </c>
      <c r="J5143" s="45">
        <v>-1.6274E-3</v>
      </c>
      <c r="K5143" s="45">
        <v>1.6274E-3</v>
      </c>
      <c r="L5143" s="11"/>
      <c r="M5143" s="11">
        <v>0.48089999999999999</v>
      </c>
      <c r="N5143" s="45">
        <v>-4.9399999999999997E-4</v>
      </c>
      <c r="O5143" s="45">
        <v>-1.7481E-3</v>
      </c>
      <c r="P5143" s="45">
        <v>1.7481E-3</v>
      </c>
      <c r="Q5143" s="11"/>
      <c r="R5143" s="11">
        <v>0.49580000000000002</v>
      </c>
      <c r="S5143" s="45">
        <v>-5.4529999999999997E-4</v>
      </c>
      <c r="T5143" s="45">
        <v>-1.9296000000000001E-3</v>
      </c>
      <c r="U5143" s="45">
        <v>1.9296000000000001E-3</v>
      </c>
      <c r="V5143" s="11"/>
      <c r="W5143" s="11">
        <v>0.40610000000000002</v>
      </c>
      <c r="X5143" s="45">
        <v>-2.362E-4</v>
      </c>
      <c r="Y5143" s="45">
        <v>-8.3580999999999998E-4</v>
      </c>
      <c r="Z5143" s="46">
        <v>8.3580999999999998E-4</v>
      </c>
      <c r="AC5143" s="2"/>
      <c r="AD5143" s="2"/>
      <c r="AE5143" s="2"/>
      <c r="AH5143" s="2"/>
      <c r="AI5143" s="2"/>
      <c r="AJ5143" s="2"/>
      <c r="AM5143" s="2"/>
      <c r="AN5143" s="2"/>
      <c r="AO5143" s="2"/>
      <c r="AR5143" s="2"/>
      <c r="AS5143" s="2"/>
      <c r="AT5143" s="2"/>
      <c r="AW5143" s="2"/>
      <c r="AX5143" s="2"/>
      <c r="AY5143" s="2"/>
    </row>
    <row r="5144" spans="8:51" x14ac:dyDescent="0.25">
      <c r="H5144" s="10">
        <v>0.47089999999999999</v>
      </c>
      <c r="I5144" s="45">
        <v>-4.6010000000000002E-4</v>
      </c>
      <c r="J5144" s="45">
        <v>-1.6280999999999999E-3</v>
      </c>
      <c r="K5144" s="45">
        <v>1.6280999999999999E-3</v>
      </c>
      <c r="L5144" s="11"/>
      <c r="M5144" s="11">
        <v>0.48080000000000001</v>
      </c>
      <c r="N5144" s="45">
        <v>-4.9430000000000003E-4</v>
      </c>
      <c r="O5144" s="45">
        <v>-1.7491E-3</v>
      </c>
      <c r="P5144" s="45">
        <v>1.7491E-3</v>
      </c>
      <c r="Q5144" s="11"/>
      <c r="R5144" s="11">
        <v>0.49580000000000002</v>
      </c>
      <c r="S5144" s="45">
        <v>-5.4600000000000004E-4</v>
      </c>
      <c r="T5144" s="45">
        <v>-1.9321E-3</v>
      </c>
      <c r="U5144" s="45">
        <v>1.9321E-3</v>
      </c>
      <c r="V5144" s="11"/>
      <c r="W5144" s="11">
        <v>0.40610000000000002</v>
      </c>
      <c r="X5144" s="45">
        <v>-2.365E-4</v>
      </c>
      <c r="Y5144" s="45">
        <v>-8.3686999999999998E-4</v>
      </c>
      <c r="Z5144" s="46">
        <v>8.3686999999999998E-4</v>
      </c>
      <c r="AC5144" s="2"/>
      <c r="AD5144" s="2"/>
      <c r="AE5144" s="2"/>
      <c r="AH5144" s="2"/>
      <c r="AI5144" s="2"/>
      <c r="AJ5144" s="2"/>
      <c r="AM5144" s="2"/>
      <c r="AN5144" s="2"/>
      <c r="AO5144" s="2"/>
      <c r="AR5144" s="2"/>
      <c r="AS5144" s="2"/>
      <c r="AT5144" s="2"/>
      <c r="AW5144" s="2"/>
      <c r="AX5144" s="2"/>
      <c r="AY5144" s="2"/>
    </row>
    <row r="5145" spans="8:51" x14ac:dyDescent="0.25">
      <c r="H5145" s="10">
        <v>0.47089999999999999</v>
      </c>
      <c r="I5145" s="45">
        <v>-4.6050000000000003E-4</v>
      </c>
      <c r="J5145" s="45">
        <v>-1.6295000000000001E-3</v>
      </c>
      <c r="K5145" s="45">
        <v>1.6295000000000001E-3</v>
      </c>
      <c r="L5145" s="11"/>
      <c r="M5145" s="11">
        <v>0.48080000000000001</v>
      </c>
      <c r="N5145" s="45">
        <v>-4.9479999999999999E-4</v>
      </c>
      <c r="O5145" s="45">
        <v>-1.7508999999999999E-3</v>
      </c>
      <c r="P5145" s="45">
        <v>1.7508999999999999E-3</v>
      </c>
      <c r="Q5145" s="11"/>
      <c r="R5145" s="11">
        <v>0.49580000000000002</v>
      </c>
      <c r="S5145" s="45">
        <v>-5.463E-4</v>
      </c>
      <c r="T5145" s="45">
        <v>-1.9331000000000001E-3</v>
      </c>
      <c r="U5145" s="45">
        <v>1.9331000000000001E-3</v>
      </c>
      <c r="V5145" s="11"/>
      <c r="W5145" s="11">
        <v>0.40600000000000003</v>
      </c>
      <c r="X5145" s="45">
        <v>-2.3680000000000001E-4</v>
      </c>
      <c r="Y5145" s="45">
        <v>-8.3792999999999997E-4</v>
      </c>
      <c r="Z5145" s="46">
        <v>8.3792999999999997E-4</v>
      </c>
      <c r="AC5145" s="2"/>
      <c r="AD5145" s="2"/>
      <c r="AE5145" s="2"/>
      <c r="AH5145" s="2"/>
      <c r="AI5145" s="2"/>
      <c r="AJ5145" s="2"/>
      <c r="AM5145" s="2"/>
      <c r="AN5145" s="2"/>
      <c r="AO5145" s="2"/>
      <c r="AR5145" s="2"/>
      <c r="AS5145" s="2"/>
      <c r="AT5145" s="2"/>
      <c r="AW5145" s="2"/>
      <c r="AX5145" s="2"/>
      <c r="AY5145" s="2"/>
    </row>
    <row r="5146" spans="8:51" x14ac:dyDescent="0.25">
      <c r="H5146" s="10">
        <v>0.4708</v>
      </c>
      <c r="I5146" s="45">
        <v>-4.6069999999999998E-4</v>
      </c>
      <c r="J5146" s="45">
        <v>-1.6302000000000001E-3</v>
      </c>
      <c r="K5146" s="45">
        <v>1.6302000000000001E-3</v>
      </c>
      <c r="L5146" s="11"/>
      <c r="M5146" s="11">
        <v>0.48070000000000002</v>
      </c>
      <c r="N5146" s="45">
        <v>-4.9479999999999999E-4</v>
      </c>
      <c r="O5146" s="45">
        <v>-1.7508999999999999E-3</v>
      </c>
      <c r="P5146" s="45">
        <v>1.7508999999999999E-3</v>
      </c>
      <c r="Q5146" s="11"/>
      <c r="R5146" s="11">
        <v>0.49569999999999997</v>
      </c>
      <c r="S5146" s="45">
        <v>-5.4659999999999995E-4</v>
      </c>
      <c r="T5146" s="45">
        <v>-1.9342000000000001E-3</v>
      </c>
      <c r="U5146" s="45">
        <v>1.9342000000000001E-3</v>
      </c>
      <c r="V5146" s="11"/>
      <c r="W5146" s="11">
        <v>0.40600000000000003</v>
      </c>
      <c r="X5146" s="45">
        <v>-2.3719999999999999E-4</v>
      </c>
      <c r="Y5146" s="45">
        <v>-8.3934999999999999E-4</v>
      </c>
      <c r="Z5146" s="46">
        <v>8.3934999999999999E-4</v>
      </c>
      <c r="AC5146" s="2"/>
      <c r="AD5146" s="2"/>
      <c r="AE5146" s="2"/>
      <c r="AH5146" s="2"/>
      <c r="AI5146" s="2"/>
      <c r="AJ5146" s="2"/>
      <c r="AM5146" s="2"/>
      <c r="AN5146" s="2"/>
      <c r="AO5146" s="2"/>
      <c r="AR5146" s="2"/>
      <c r="AS5146" s="2"/>
      <c r="AT5146" s="2"/>
      <c r="AW5146" s="2"/>
      <c r="AX5146" s="2"/>
      <c r="AY5146" s="2"/>
    </row>
    <row r="5147" spans="8:51" x14ac:dyDescent="0.25">
      <c r="H5147" s="10">
        <v>0.47070000000000001</v>
      </c>
      <c r="I5147" s="45">
        <v>-4.6099999999999998E-4</v>
      </c>
      <c r="J5147" s="45">
        <v>-1.6313E-3</v>
      </c>
      <c r="K5147" s="45">
        <v>1.6313E-3</v>
      </c>
      <c r="L5147" s="11"/>
      <c r="M5147" s="11">
        <v>0.48060000000000003</v>
      </c>
      <c r="N5147" s="45">
        <v>-4.952E-4</v>
      </c>
      <c r="O5147" s="45">
        <v>-1.7523E-3</v>
      </c>
      <c r="P5147" s="45">
        <v>1.7523E-3</v>
      </c>
      <c r="Q5147" s="11"/>
      <c r="R5147" s="11">
        <v>0.49569999999999997</v>
      </c>
      <c r="S5147" s="45">
        <v>-5.4719999999999997E-4</v>
      </c>
      <c r="T5147" s="45">
        <v>-1.9363E-3</v>
      </c>
      <c r="U5147" s="45">
        <v>1.9363E-3</v>
      </c>
      <c r="V5147" s="11"/>
      <c r="W5147" s="11">
        <v>0.40589999999999998</v>
      </c>
      <c r="X5147" s="45">
        <v>-2.375E-4</v>
      </c>
      <c r="Y5147" s="45">
        <v>-8.4040999999999999E-4</v>
      </c>
      <c r="Z5147" s="46">
        <v>8.4040999999999999E-4</v>
      </c>
      <c r="AC5147" s="2"/>
      <c r="AD5147" s="2"/>
      <c r="AE5147" s="2"/>
      <c r="AH5147" s="2"/>
      <c r="AI5147" s="2"/>
      <c r="AJ5147" s="2"/>
      <c r="AM5147" s="2"/>
      <c r="AN5147" s="2"/>
      <c r="AO5147" s="2"/>
      <c r="AR5147" s="2"/>
      <c r="AS5147" s="2"/>
      <c r="AT5147" s="2"/>
      <c r="AW5147" s="2"/>
      <c r="AX5147" s="2"/>
      <c r="AY5147" s="2"/>
    </row>
    <row r="5148" spans="8:51" x14ac:dyDescent="0.25">
      <c r="H5148" s="10">
        <v>0.47070000000000001</v>
      </c>
      <c r="I5148" s="45">
        <v>-4.6129999999999999E-4</v>
      </c>
      <c r="J5148" s="45">
        <v>-1.6322999999999999E-3</v>
      </c>
      <c r="K5148" s="45">
        <v>1.6322999999999999E-3</v>
      </c>
      <c r="L5148" s="11"/>
      <c r="M5148" s="11">
        <v>0.48060000000000003</v>
      </c>
      <c r="N5148" s="45">
        <v>-4.9549999999999996E-4</v>
      </c>
      <c r="O5148" s="45">
        <v>-1.7534E-3</v>
      </c>
      <c r="P5148" s="45">
        <v>1.7534E-3</v>
      </c>
      <c r="Q5148" s="11"/>
      <c r="R5148" s="11">
        <v>0.49569999999999997</v>
      </c>
      <c r="S5148" s="45">
        <v>-5.4750000000000003E-4</v>
      </c>
      <c r="T5148" s="45">
        <v>-1.9373999999999999E-3</v>
      </c>
      <c r="U5148" s="45">
        <v>1.9373999999999999E-3</v>
      </c>
      <c r="V5148" s="11"/>
      <c r="W5148" s="11">
        <v>0.40579999999999999</v>
      </c>
      <c r="X5148" s="45">
        <v>-2.3780000000000001E-4</v>
      </c>
      <c r="Y5148" s="45">
        <v>-8.4146999999999998E-4</v>
      </c>
      <c r="Z5148" s="46">
        <v>8.4146999999999998E-4</v>
      </c>
      <c r="AC5148" s="2"/>
      <c r="AD5148" s="2"/>
      <c r="AE5148" s="2"/>
      <c r="AH5148" s="2"/>
      <c r="AI5148" s="2"/>
      <c r="AJ5148" s="2"/>
      <c r="AM5148" s="2"/>
      <c r="AN5148" s="2"/>
      <c r="AO5148" s="2"/>
      <c r="AR5148" s="2"/>
      <c r="AS5148" s="2"/>
      <c r="AT5148" s="2"/>
      <c r="AW5148" s="2"/>
      <c r="AX5148" s="2"/>
      <c r="AY5148" s="2"/>
    </row>
    <row r="5149" spans="8:51" x14ac:dyDescent="0.25">
      <c r="H5149" s="10">
        <v>0.47060000000000002</v>
      </c>
      <c r="I5149" s="45">
        <v>-4.615E-4</v>
      </c>
      <c r="J5149" s="45">
        <v>-1.6331E-3</v>
      </c>
      <c r="K5149" s="45">
        <v>1.6331E-3</v>
      </c>
      <c r="L5149" s="11"/>
      <c r="M5149" s="11">
        <v>0.48049999999999998</v>
      </c>
      <c r="N5149" s="45">
        <v>-4.9580000000000002E-4</v>
      </c>
      <c r="O5149" s="45">
        <v>-1.7543999999999999E-3</v>
      </c>
      <c r="P5149" s="45">
        <v>1.7543999999999999E-3</v>
      </c>
      <c r="Q5149" s="11"/>
      <c r="R5149" s="11">
        <v>0.49559999999999998</v>
      </c>
      <c r="S5149" s="45">
        <v>-5.4779999999999998E-4</v>
      </c>
      <c r="T5149" s="45">
        <v>-1.9384000000000001E-3</v>
      </c>
      <c r="U5149" s="45">
        <v>1.9384000000000001E-3</v>
      </c>
      <c r="V5149" s="11"/>
      <c r="W5149" s="11">
        <v>0.40579999999999999</v>
      </c>
      <c r="X5149" s="45">
        <v>-2.3809999999999999E-4</v>
      </c>
      <c r="Y5149" s="45">
        <v>-8.4252999999999997E-4</v>
      </c>
      <c r="Z5149" s="46">
        <v>8.4252999999999997E-4</v>
      </c>
      <c r="AC5149" s="2"/>
      <c r="AD5149" s="2"/>
      <c r="AE5149" s="2"/>
      <c r="AH5149" s="2"/>
      <c r="AI5149" s="2"/>
      <c r="AJ5149" s="2"/>
      <c r="AM5149" s="2"/>
      <c r="AN5149" s="2"/>
      <c r="AO5149" s="2"/>
      <c r="AR5149" s="2"/>
      <c r="AS5149" s="2"/>
      <c r="AT5149" s="2"/>
      <c r="AW5149" s="2"/>
      <c r="AX5149" s="2"/>
      <c r="AY5149" s="2"/>
    </row>
    <row r="5150" spans="8:51" x14ac:dyDescent="0.25">
      <c r="H5150" s="10">
        <v>0.47049999999999997</v>
      </c>
      <c r="I5150" s="45">
        <v>-4.6200000000000001E-4</v>
      </c>
      <c r="J5150" s="45">
        <v>-1.6348000000000001E-3</v>
      </c>
      <c r="K5150" s="45">
        <v>1.6348000000000001E-3</v>
      </c>
      <c r="L5150" s="11"/>
      <c r="M5150" s="11">
        <v>0.48039999999999999</v>
      </c>
      <c r="N5150" s="45">
        <v>-4.9600000000000002E-4</v>
      </c>
      <c r="O5150" s="45">
        <v>-1.7551000000000001E-3</v>
      </c>
      <c r="P5150" s="45">
        <v>1.7551000000000001E-3</v>
      </c>
      <c r="Q5150" s="11"/>
      <c r="R5150" s="11">
        <v>0.49559999999999998</v>
      </c>
      <c r="S5150" s="45">
        <v>-5.4839999999999999E-4</v>
      </c>
      <c r="T5150" s="45">
        <v>-1.9406E-3</v>
      </c>
      <c r="U5150" s="45">
        <v>1.9406E-3</v>
      </c>
      <c r="V5150" s="11"/>
      <c r="W5150" s="11">
        <v>0.40570000000000001</v>
      </c>
      <c r="X5150" s="45">
        <v>-2.3839999999999999E-4</v>
      </c>
      <c r="Y5150" s="45">
        <v>-8.4360000000000001E-4</v>
      </c>
      <c r="Z5150" s="46">
        <v>8.4360000000000001E-4</v>
      </c>
      <c r="AC5150" s="2"/>
      <c r="AD5150" s="2"/>
      <c r="AE5150" s="2"/>
      <c r="AH5150" s="2"/>
      <c r="AI5150" s="2"/>
      <c r="AJ5150" s="2"/>
      <c r="AM5150" s="2"/>
      <c r="AN5150" s="2"/>
      <c r="AO5150" s="2"/>
      <c r="AR5150" s="2"/>
      <c r="AS5150" s="2"/>
      <c r="AT5150" s="2"/>
      <c r="AW5150" s="2"/>
      <c r="AX5150" s="2"/>
      <c r="AY5150" s="2"/>
    </row>
    <row r="5151" spans="8:51" x14ac:dyDescent="0.25">
      <c r="H5151" s="10">
        <v>0.47049999999999997</v>
      </c>
      <c r="I5151" s="45">
        <v>-4.6220000000000001E-4</v>
      </c>
      <c r="J5151" s="45">
        <v>-1.6355E-3</v>
      </c>
      <c r="K5151" s="45">
        <v>1.6355E-3</v>
      </c>
      <c r="L5151" s="11"/>
      <c r="M5151" s="11">
        <v>0.4803</v>
      </c>
      <c r="N5151" s="45">
        <v>-4.9620000000000003E-4</v>
      </c>
      <c r="O5151" s="45">
        <v>-1.7558000000000001E-3</v>
      </c>
      <c r="P5151" s="45">
        <v>1.7558000000000001E-3</v>
      </c>
      <c r="Q5151" s="11"/>
      <c r="R5151" s="11">
        <v>0.4955</v>
      </c>
      <c r="S5151" s="45">
        <v>-5.4869999999999995E-4</v>
      </c>
      <c r="T5151" s="45">
        <v>-1.9415999999999999E-3</v>
      </c>
      <c r="U5151" s="45">
        <v>1.9415999999999999E-3</v>
      </c>
      <c r="V5151" s="11"/>
      <c r="W5151" s="11">
        <v>0.40570000000000001</v>
      </c>
      <c r="X5151" s="45">
        <v>-2.388E-4</v>
      </c>
      <c r="Y5151" s="45">
        <v>-8.4500999999999999E-4</v>
      </c>
      <c r="Z5151" s="46">
        <v>8.4500999999999999E-4</v>
      </c>
      <c r="AC5151" s="2"/>
      <c r="AD5151" s="2"/>
      <c r="AE5151" s="2"/>
      <c r="AH5151" s="2"/>
      <c r="AI5151" s="2"/>
      <c r="AJ5151" s="2"/>
      <c r="AM5151" s="2"/>
      <c r="AN5151" s="2"/>
      <c r="AO5151" s="2"/>
      <c r="AR5151" s="2"/>
      <c r="AS5151" s="2"/>
      <c r="AT5151" s="2"/>
      <c r="AW5151" s="2"/>
      <c r="AX5151" s="2"/>
      <c r="AY5151" s="2"/>
    </row>
    <row r="5152" spans="8:51" x14ac:dyDescent="0.25">
      <c r="H5152" s="10">
        <v>0.47039999999999998</v>
      </c>
      <c r="I5152" s="45">
        <v>-4.6270000000000003E-4</v>
      </c>
      <c r="J5152" s="45">
        <v>-1.6373E-3</v>
      </c>
      <c r="K5152" s="45">
        <v>1.6373E-3</v>
      </c>
      <c r="L5152" s="11"/>
      <c r="M5152" s="11">
        <v>0.48020000000000002</v>
      </c>
      <c r="N5152" s="45">
        <v>-4.9649999999999998E-4</v>
      </c>
      <c r="O5152" s="45">
        <v>-1.7569E-3</v>
      </c>
      <c r="P5152" s="45">
        <v>1.7569E-3</v>
      </c>
      <c r="Q5152" s="11"/>
      <c r="R5152" s="11">
        <v>0.4955</v>
      </c>
      <c r="S5152" s="45">
        <v>-5.4900000000000001E-4</v>
      </c>
      <c r="T5152" s="45">
        <v>-1.9426999999999999E-3</v>
      </c>
      <c r="U5152" s="45">
        <v>1.9426999999999999E-3</v>
      </c>
      <c r="V5152" s="11"/>
      <c r="W5152" s="11">
        <v>0.40560000000000002</v>
      </c>
      <c r="X5152" s="45">
        <v>-2.3910000000000001E-4</v>
      </c>
      <c r="Y5152" s="45">
        <v>-8.4606999999999998E-4</v>
      </c>
      <c r="Z5152" s="46">
        <v>8.4606999999999998E-4</v>
      </c>
      <c r="AC5152" s="2"/>
      <c r="AD5152" s="2"/>
      <c r="AE5152" s="2"/>
      <c r="AH5152" s="2"/>
      <c r="AI5152" s="2"/>
      <c r="AJ5152" s="2"/>
      <c r="AM5152" s="2"/>
      <c r="AN5152" s="2"/>
      <c r="AO5152" s="2"/>
      <c r="AR5152" s="2"/>
      <c r="AS5152" s="2"/>
      <c r="AT5152" s="2"/>
      <c r="AW5152" s="2"/>
      <c r="AX5152" s="2"/>
      <c r="AY5152" s="2"/>
    </row>
    <row r="5153" spans="8:51" x14ac:dyDescent="0.25">
      <c r="H5153" s="10">
        <v>0.47039999999999998</v>
      </c>
      <c r="I5153" s="45">
        <v>-4.6289999999999998E-4</v>
      </c>
      <c r="J5153" s="45">
        <v>-1.6379999999999999E-3</v>
      </c>
      <c r="K5153" s="45">
        <v>1.6379999999999999E-3</v>
      </c>
      <c r="L5153" s="11"/>
      <c r="M5153" s="11">
        <v>0.48020000000000002</v>
      </c>
      <c r="N5153" s="45">
        <v>-4.9680000000000004E-4</v>
      </c>
      <c r="O5153" s="45">
        <v>-1.758E-3</v>
      </c>
      <c r="P5153" s="45">
        <v>1.758E-3</v>
      </c>
      <c r="Q5153" s="11"/>
      <c r="R5153" s="11">
        <v>0.49540000000000001</v>
      </c>
      <c r="S5153" s="45">
        <v>-5.4929999999999996E-4</v>
      </c>
      <c r="T5153" s="45">
        <v>-1.9437E-3</v>
      </c>
      <c r="U5153" s="45">
        <v>1.9437E-3</v>
      </c>
      <c r="V5153" s="11"/>
      <c r="W5153" s="11">
        <v>0.40550000000000003</v>
      </c>
      <c r="X5153" s="45">
        <v>-2.3939999999999999E-4</v>
      </c>
      <c r="Y5153" s="45">
        <v>-8.4712999999999998E-4</v>
      </c>
      <c r="Z5153" s="46">
        <v>8.4712999999999998E-4</v>
      </c>
      <c r="AC5153" s="2"/>
      <c r="AD5153" s="2"/>
      <c r="AE5153" s="2"/>
      <c r="AH5153" s="2"/>
      <c r="AI5153" s="2"/>
      <c r="AJ5153" s="2"/>
      <c r="AM5153" s="2"/>
      <c r="AN5153" s="2"/>
      <c r="AO5153" s="2"/>
      <c r="AR5153" s="2"/>
      <c r="AS5153" s="2"/>
      <c r="AT5153" s="2"/>
      <c r="AW5153" s="2"/>
      <c r="AX5153" s="2"/>
      <c r="AY5153" s="2"/>
    </row>
    <row r="5154" spans="8:51" x14ac:dyDescent="0.25">
      <c r="H5154" s="10">
        <v>0.4703</v>
      </c>
      <c r="I5154" s="45">
        <v>-4.6319999999999998E-4</v>
      </c>
      <c r="J5154" s="45">
        <v>-1.6391000000000001E-3</v>
      </c>
      <c r="K5154" s="45">
        <v>1.6391000000000001E-3</v>
      </c>
      <c r="L5154" s="11"/>
      <c r="M5154" s="11">
        <v>0.48010000000000003</v>
      </c>
      <c r="N5154" s="45">
        <v>-4.9689999999999999E-4</v>
      </c>
      <c r="O5154" s="45">
        <v>-1.7583E-3</v>
      </c>
      <c r="P5154" s="45">
        <v>1.7583E-3</v>
      </c>
      <c r="Q5154" s="11"/>
      <c r="R5154" s="11">
        <v>0.49540000000000001</v>
      </c>
      <c r="S5154" s="45">
        <v>-5.4989999999999998E-4</v>
      </c>
      <c r="T5154" s="45">
        <v>-1.9459E-3</v>
      </c>
      <c r="U5154" s="45">
        <v>1.9459E-3</v>
      </c>
      <c r="V5154" s="11"/>
      <c r="W5154" s="11">
        <v>0.40550000000000003</v>
      </c>
      <c r="X5154" s="45">
        <v>-2.397E-4</v>
      </c>
      <c r="Y5154" s="45">
        <v>-8.4820000000000002E-4</v>
      </c>
      <c r="Z5154" s="46">
        <v>8.4820000000000002E-4</v>
      </c>
      <c r="AC5154" s="2"/>
      <c r="AD5154" s="2"/>
      <c r="AE5154" s="2"/>
      <c r="AH5154" s="2"/>
      <c r="AI5154" s="2"/>
      <c r="AJ5154" s="2"/>
      <c r="AM5154" s="2"/>
      <c r="AN5154" s="2"/>
      <c r="AO5154" s="2"/>
      <c r="AR5154" s="2"/>
      <c r="AS5154" s="2"/>
      <c r="AT5154" s="2"/>
      <c r="AW5154" s="2"/>
      <c r="AX5154" s="2"/>
      <c r="AY5154" s="2"/>
    </row>
    <row r="5155" spans="8:51" x14ac:dyDescent="0.25">
      <c r="H5155" s="10">
        <v>0.47020000000000001</v>
      </c>
      <c r="I5155" s="45">
        <v>-4.6339999999999999E-4</v>
      </c>
      <c r="J5155" s="45">
        <v>-1.6398000000000001E-3</v>
      </c>
      <c r="K5155" s="45">
        <v>1.6398000000000001E-3</v>
      </c>
      <c r="L5155" s="11"/>
      <c r="M5155" s="11">
        <v>0.48</v>
      </c>
      <c r="N5155" s="45">
        <v>-4.9709999999999999E-4</v>
      </c>
      <c r="O5155" s="45">
        <v>-1.7589999999999999E-3</v>
      </c>
      <c r="P5155" s="45">
        <v>1.7589999999999999E-3</v>
      </c>
      <c r="Q5155" s="11"/>
      <c r="R5155" s="11">
        <v>0.49540000000000001</v>
      </c>
      <c r="S5155" s="45">
        <v>-5.5020000000000004E-4</v>
      </c>
      <c r="T5155" s="45">
        <v>-1.9469000000000001E-3</v>
      </c>
      <c r="U5155" s="45">
        <v>1.9469000000000001E-3</v>
      </c>
      <c r="V5155" s="11"/>
      <c r="W5155" s="11">
        <v>0.40539999999999998</v>
      </c>
      <c r="X5155" s="45">
        <v>-2.4000000000000001E-4</v>
      </c>
      <c r="Y5155" s="45">
        <v>-8.4926000000000001E-4</v>
      </c>
      <c r="Z5155" s="46">
        <v>8.4926000000000001E-4</v>
      </c>
      <c r="AC5155" s="2"/>
      <c r="AD5155" s="2"/>
      <c r="AE5155" s="2"/>
      <c r="AH5155" s="2"/>
      <c r="AI5155" s="2"/>
      <c r="AJ5155" s="2"/>
      <c r="AM5155" s="2"/>
      <c r="AN5155" s="2"/>
      <c r="AO5155" s="2"/>
      <c r="AR5155" s="2"/>
      <c r="AS5155" s="2"/>
      <c r="AT5155" s="2"/>
      <c r="AW5155" s="2"/>
      <c r="AX5155" s="2"/>
      <c r="AY5155" s="2"/>
    </row>
    <row r="5156" spans="8:51" x14ac:dyDescent="0.25">
      <c r="H5156" s="10">
        <v>0.47010000000000002</v>
      </c>
      <c r="I5156" s="45">
        <v>-4.637E-4</v>
      </c>
      <c r="J5156" s="45">
        <v>-1.6408E-3</v>
      </c>
      <c r="K5156" s="45">
        <v>1.6408E-3</v>
      </c>
      <c r="L5156" s="11"/>
      <c r="M5156" s="11">
        <v>0.48</v>
      </c>
      <c r="N5156" s="45">
        <v>-4.9770000000000001E-4</v>
      </c>
      <c r="O5156" s="45">
        <v>-1.7611E-3</v>
      </c>
      <c r="P5156" s="45">
        <v>1.7611E-3</v>
      </c>
      <c r="Q5156" s="11"/>
      <c r="R5156" s="11">
        <v>0.49530000000000002</v>
      </c>
      <c r="S5156" s="45">
        <v>-5.5049999999999999E-4</v>
      </c>
      <c r="T5156" s="45">
        <v>-1.9480000000000001E-3</v>
      </c>
      <c r="U5156" s="45">
        <v>1.9480000000000001E-3</v>
      </c>
      <c r="V5156" s="11"/>
      <c r="W5156" s="11">
        <v>0.40539999999999998</v>
      </c>
      <c r="X5156" s="45">
        <v>-2.4039999999999999E-4</v>
      </c>
      <c r="Y5156" s="45">
        <v>-8.5066999999999999E-4</v>
      </c>
      <c r="Z5156" s="46">
        <v>8.5066999999999999E-4</v>
      </c>
      <c r="AC5156" s="2"/>
      <c r="AD5156" s="2"/>
      <c r="AE5156" s="2"/>
      <c r="AH5156" s="2"/>
      <c r="AI5156" s="2"/>
      <c r="AJ5156" s="2"/>
      <c r="AM5156" s="2"/>
      <c r="AN5156" s="2"/>
      <c r="AO5156" s="2"/>
      <c r="AR5156" s="2"/>
      <c r="AS5156" s="2"/>
      <c r="AT5156" s="2"/>
      <c r="AW5156" s="2"/>
      <c r="AX5156" s="2"/>
      <c r="AY5156" s="2"/>
    </row>
    <row r="5157" spans="8:51" x14ac:dyDescent="0.25">
      <c r="H5157" s="10">
        <v>0.47</v>
      </c>
      <c r="I5157" s="45">
        <v>-4.639E-4</v>
      </c>
      <c r="J5157" s="45">
        <v>-1.6414999999999999E-3</v>
      </c>
      <c r="K5157" s="45">
        <v>1.6414999999999999E-3</v>
      </c>
      <c r="L5157" s="11"/>
      <c r="M5157" s="11">
        <v>0.47989999999999999</v>
      </c>
      <c r="N5157" s="45">
        <v>-4.9790000000000001E-4</v>
      </c>
      <c r="O5157" s="45">
        <v>-1.7619000000000001E-3</v>
      </c>
      <c r="P5157" s="45">
        <v>1.7619000000000001E-3</v>
      </c>
      <c r="Q5157" s="11"/>
      <c r="R5157" s="11">
        <v>0.49530000000000002</v>
      </c>
      <c r="S5157" s="45">
        <v>-5.5110000000000001E-4</v>
      </c>
      <c r="T5157" s="45">
        <v>-1.9501E-3</v>
      </c>
      <c r="U5157" s="45">
        <v>1.9501E-3</v>
      </c>
      <c r="V5157" s="11"/>
      <c r="W5157" s="11">
        <v>0.40529999999999999</v>
      </c>
      <c r="X5157" s="45">
        <v>-2.407E-4</v>
      </c>
      <c r="Y5157" s="45">
        <v>-8.5172999999999998E-4</v>
      </c>
      <c r="Z5157" s="46">
        <v>8.5172999999999998E-4</v>
      </c>
      <c r="AC5157" s="2"/>
      <c r="AD5157" s="2"/>
      <c r="AE5157" s="2"/>
      <c r="AH5157" s="2"/>
      <c r="AI5157" s="2"/>
      <c r="AJ5157" s="2"/>
      <c r="AM5157" s="2"/>
      <c r="AN5157" s="2"/>
      <c r="AO5157" s="2"/>
      <c r="AR5157" s="2"/>
      <c r="AS5157" s="2"/>
      <c r="AT5157" s="2"/>
      <c r="AW5157" s="2"/>
      <c r="AX5157" s="2"/>
      <c r="AY5157" s="2"/>
    </row>
    <row r="5158" spans="8:51" x14ac:dyDescent="0.25">
      <c r="H5158" s="10">
        <v>0.47</v>
      </c>
      <c r="I5158" s="45">
        <v>-4.6440000000000001E-4</v>
      </c>
      <c r="J5158" s="45">
        <v>-1.6433000000000001E-3</v>
      </c>
      <c r="K5158" s="45">
        <v>1.6433000000000001E-3</v>
      </c>
      <c r="L5158" s="11"/>
      <c r="M5158" s="11">
        <v>0.4798</v>
      </c>
      <c r="N5158" s="45">
        <v>-4.9810000000000002E-4</v>
      </c>
      <c r="O5158" s="45">
        <v>-1.7626E-3</v>
      </c>
      <c r="P5158" s="45">
        <v>1.7626E-3</v>
      </c>
      <c r="Q5158" s="11"/>
      <c r="R5158" s="11">
        <v>0.49530000000000002</v>
      </c>
      <c r="S5158" s="45">
        <v>-5.5150000000000002E-4</v>
      </c>
      <c r="T5158" s="45">
        <v>-1.9514999999999999E-3</v>
      </c>
      <c r="U5158" s="45">
        <v>1.9514999999999999E-3</v>
      </c>
      <c r="V5158" s="11"/>
      <c r="W5158" s="11">
        <v>0.4052</v>
      </c>
      <c r="X5158" s="45">
        <v>-2.41E-4</v>
      </c>
      <c r="Y5158" s="45">
        <v>-8.5280000000000002E-4</v>
      </c>
      <c r="Z5158" s="46">
        <v>8.5280000000000002E-4</v>
      </c>
      <c r="AC5158" s="2"/>
      <c r="AD5158" s="2"/>
      <c r="AE5158" s="2"/>
      <c r="AH5158" s="2"/>
      <c r="AI5158" s="2"/>
      <c r="AJ5158" s="2"/>
      <c r="AM5158" s="2"/>
      <c r="AN5158" s="2"/>
      <c r="AO5158" s="2"/>
      <c r="AR5158" s="2"/>
      <c r="AS5158" s="2"/>
      <c r="AT5158" s="2"/>
      <c r="AW5158" s="2"/>
      <c r="AX5158" s="2"/>
      <c r="AY5158" s="2"/>
    </row>
    <row r="5159" spans="8:51" x14ac:dyDescent="0.25">
      <c r="H5159" s="10">
        <v>0.46989999999999998</v>
      </c>
      <c r="I5159" s="45">
        <v>-4.6460000000000002E-4</v>
      </c>
      <c r="J5159" s="45">
        <v>-1.6440000000000001E-3</v>
      </c>
      <c r="K5159" s="45">
        <v>1.6440000000000001E-3</v>
      </c>
      <c r="L5159" s="11"/>
      <c r="M5159" s="11">
        <v>0.47970000000000002</v>
      </c>
      <c r="N5159" s="45">
        <v>-4.9839999999999997E-4</v>
      </c>
      <c r="O5159" s="45">
        <v>-1.7635999999999999E-3</v>
      </c>
      <c r="P5159" s="45">
        <v>1.7635999999999999E-3</v>
      </c>
      <c r="Q5159" s="11"/>
      <c r="R5159" s="11">
        <v>0.49519999999999997</v>
      </c>
      <c r="S5159" s="45">
        <v>-5.5179999999999997E-4</v>
      </c>
      <c r="T5159" s="45">
        <v>-1.9526000000000001E-3</v>
      </c>
      <c r="U5159" s="45">
        <v>1.9526000000000001E-3</v>
      </c>
      <c r="V5159" s="11"/>
      <c r="W5159" s="11">
        <v>0.4052</v>
      </c>
      <c r="X5159" s="45">
        <v>-2.4130000000000001E-4</v>
      </c>
      <c r="Y5159" s="45">
        <v>-8.5386000000000001E-4</v>
      </c>
      <c r="Z5159" s="46">
        <v>8.5386000000000001E-4</v>
      </c>
      <c r="AC5159" s="2"/>
      <c r="AD5159" s="2"/>
      <c r="AE5159" s="2"/>
      <c r="AH5159" s="2"/>
      <c r="AI5159" s="2"/>
      <c r="AJ5159" s="2"/>
      <c r="AM5159" s="2"/>
      <c r="AN5159" s="2"/>
      <c r="AO5159" s="2"/>
      <c r="AR5159" s="2"/>
      <c r="AS5159" s="2"/>
      <c r="AT5159" s="2"/>
      <c r="AW5159" s="2"/>
      <c r="AX5159" s="2"/>
      <c r="AY5159" s="2"/>
    </row>
    <row r="5160" spans="8:51" x14ac:dyDescent="0.25">
      <c r="H5160" s="10">
        <v>0.46989999999999998</v>
      </c>
      <c r="I5160" s="45">
        <v>-4.6490000000000002E-4</v>
      </c>
      <c r="J5160" s="45">
        <v>-1.6451E-3</v>
      </c>
      <c r="K5160" s="45">
        <v>1.6451E-3</v>
      </c>
      <c r="L5160" s="11"/>
      <c r="M5160" s="11">
        <v>0.47970000000000002</v>
      </c>
      <c r="N5160" s="45">
        <v>-4.9890000000000004E-4</v>
      </c>
      <c r="O5160" s="45">
        <v>-1.7654000000000001E-3</v>
      </c>
      <c r="P5160" s="45">
        <v>1.7654000000000001E-3</v>
      </c>
      <c r="Q5160" s="11"/>
      <c r="R5160" s="11">
        <v>0.49519999999999997</v>
      </c>
      <c r="S5160" s="45">
        <v>-5.5239999999999998E-4</v>
      </c>
      <c r="T5160" s="45">
        <v>-1.9547000000000002E-3</v>
      </c>
      <c r="U5160" s="45">
        <v>1.9547000000000002E-3</v>
      </c>
      <c r="V5160" s="11"/>
      <c r="W5160" s="11">
        <v>0.40510000000000002</v>
      </c>
      <c r="X5160" s="45">
        <v>-2.4159999999999999E-4</v>
      </c>
      <c r="Y5160" s="45">
        <v>-8.5492000000000001E-4</v>
      </c>
      <c r="Z5160" s="46">
        <v>8.5492000000000001E-4</v>
      </c>
      <c r="AC5160" s="2"/>
      <c r="AD5160" s="2"/>
      <c r="AE5160" s="2"/>
      <c r="AH5160" s="2"/>
      <c r="AI5160" s="2"/>
      <c r="AJ5160" s="2"/>
      <c r="AM5160" s="2"/>
      <c r="AN5160" s="2"/>
      <c r="AO5160" s="2"/>
      <c r="AR5160" s="2"/>
      <c r="AS5160" s="2"/>
      <c r="AT5160" s="2"/>
      <c r="AW5160" s="2"/>
      <c r="AX5160" s="2"/>
      <c r="AY5160" s="2"/>
    </row>
    <row r="5161" spans="8:51" x14ac:dyDescent="0.25">
      <c r="H5161" s="10">
        <v>0.4698</v>
      </c>
      <c r="I5161" s="45">
        <v>-4.6519999999999998E-4</v>
      </c>
      <c r="J5161" s="45">
        <v>-1.6461E-3</v>
      </c>
      <c r="K5161" s="45">
        <v>1.6461E-3</v>
      </c>
      <c r="L5161" s="11"/>
      <c r="M5161" s="11">
        <v>0.47960000000000003</v>
      </c>
      <c r="N5161" s="45">
        <v>-4.9899999999999999E-4</v>
      </c>
      <c r="O5161" s="45">
        <v>-1.7657E-3</v>
      </c>
      <c r="P5161" s="45">
        <v>1.7657E-3</v>
      </c>
      <c r="Q5161" s="11"/>
      <c r="R5161" s="11">
        <v>0.49519999999999997</v>
      </c>
      <c r="S5161" s="45">
        <v>-5.5270000000000004E-4</v>
      </c>
      <c r="T5161" s="45">
        <v>-1.9558000000000002E-3</v>
      </c>
      <c r="U5161" s="45">
        <v>1.9558000000000002E-3</v>
      </c>
      <c r="V5161" s="11"/>
      <c r="W5161" s="11">
        <v>0.40510000000000002</v>
      </c>
      <c r="X5161" s="45">
        <v>-2.419E-4</v>
      </c>
      <c r="Y5161" s="45">
        <v>-8.5598E-4</v>
      </c>
      <c r="Z5161" s="46">
        <v>8.5598E-4</v>
      </c>
      <c r="AC5161" s="2"/>
      <c r="AD5161" s="2"/>
      <c r="AE5161" s="2"/>
      <c r="AH5161" s="2"/>
      <c r="AI5161" s="2"/>
      <c r="AJ5161" s="2"/>
      <c r="AM5161" s="2"/>
      <c r="AN5161" s="2"/>
      <c r="AO5161" s="2"/>
      <c r="AR5161" s="2"/>
      <c r="AS5161" s="2"/>
      <c r="AT5161" s="2"/>
      <c r="AW5161" s="2"/>
      <c r="AX5161" s="2"/>
      <c r="AY5161" s="2"/>
    </row>
    <row r="5162" spans="8:51" x14ac:dyDescent="0.25">
      <c r="H5162" s="10">
        <v>0.46970000000000001</v>
      </c>
      <c r="I5162" s="45">
        <v>-4.6549999999999998E-4</v>
      </c>
      <c r="J5162" s="45">
        <v>-1.6471999999999999E-3</v>
      </c>
      <c r="K5162" s="45">
        <v>1.6471999999999999E-3</v>
      </c>
      <c r="L5162" s="11"/>
      <c r="M5162" s="11">
        <v>0.47949999999999998</v>
      </c>
      <c r="N5162" s="45">
        <v>-4.9930000000000005E-4</v>
      </c>
      <c r="O5162" s="45">
        <v>-1.7668E-3</v>
      </c>
      <c r="P5162" s="45">
        <v>1.7668E-3</v>
      </c>
      <c r="Q5162" s="11"/>
      <c r="R5162" s="11">
        <v>0.49509999999999998</v>
      </c>
      <c r="S5162" s="45">
        <v>-5.53E-4</v>
      </c>
      <c r="T5162" s="45">
        <v>-1.9567999999999999E-3</v>
      </c>
      <c r="U5162" s="45">
        <v>1.9567999999999999E-3</v>
      </c>
      <c r="V5162" s="11"/>
      <c r="W5162" s="11">
        <v>0.40500000000000003</v>
      </c>
      <c r="X5162" s="45">
        <v>-2.4230000000000001E-4</v>
      </c>
      <c r="Y5162" s="45">
        <v>-8.5740000000000002E-4</v>
      </c>
      <c r="Z5162" s="46">
        <v>8.5740000000000002E-4</v>
      </c>
      <c r="AC5162" s="2"/>
      <c r="AD5162" s="2"/>
      <c r="AE5162" s="2"/>
      <c r="AH5162" s="2"/>
      <c r="AI5162" s="2"/>
      <c r="AJ5162" s="2"/>
      <c r="AM5162" s="2"/>
      <c r="AN5162" s="2"/>
      <c r="AO5162" s="2"/>
      <c r="AR5162" s="2"/>
      <c r="AS5162" s="2"/>
      <c r="AT5162" s="2"/>
      <c r="AW5162" s="2"/>
      <c r="AX5162" s="2"/>
      <c r="AY5162" s="2"/>
    </row>
    <row r="5163" spans="8:51" x14ac:dyDescent="0.25">
      <c r="H5163" s="10">
        <v>0.46970000000000001</v>
      </c>
      <c r="I5163" s="45">
        <v>-4.6589999999999999E-4</v>
      </c>
      <c r="J5163" s="45">
        <v>-1.6486000000000001E-3</v>
      </c>
      <c r="K5163" s="45">
        <v>1.6486000000000001E-3</v>
      </c>
      <c r="L5163" s="11"/>
      <c r="M5163" s="11">
        <v>0.47949999999999998</v>
      </c>
      <c r="N5163" s="45">
        <v>-4.996E-4</v>
      </c>
      <c r="O5163" s="45">
        <v>-1.7679E-3</v>
      </c>
      <c r="P5163" s="45">
        <v>1.7679E-3</v>
      </c>
      <c r="Q5163" s="11"/>
      <c r="R5163" s="11">
        <v>0.495</v>
      </c>
      <c r="S5163" s="45">
        <v>-5.5329999999999995E-4</v>
      </c>
      <c r="T5163" s="45">
        <v>-1.9578999999999998E-3</v>
      </c>
      <c r="U5163" s="45">
        <v>1.9578999999999998E-3</v>
      </c>
      <c r="V5163" s="11"/>
      <c r="W5163" s="11">
        <v>0.40489999999999998</v>
      </c>
      <c r="X5163" s="45">
        <v>-2.4259999999999999E-4</v>
      </c>
      <c r="Y5163" s="45">
        <v>-8.5846000000000002E-4</v>
      </c>
      <c r="Z5163" s="46">
        <v>8.5846000000000002E-4</v>
      </c>
      <c r="AC5163" s="2"/>
      <c r="AD5163" s="2"/>
      <c r="AE5163" s="2"/>
      <c r="AH5163" s="2"/>
      <c r="AI5163" s="2"/>
      <c r="AJ5163" s="2"/>
      <c r="AM5163" s="2"/>
      <c r="AN5163" s="2"/>
      <c r="AO5163" s="2"/>
      <c r="AR5163" s="2"/>
      <c r="AS5163" s="2"/>
      <c r="AT5163" s="2"/>
      <c r="AW5163" s="2"/>
      <c r="AX5163" s="2"/>
      <c r="AY5163" s="2"/>
    </row>
    <row r="5164" spans="8:51" x14ac:dyDescent="0.25">
      <c r="H5164" s="10">
        <v>0.46970000000000001</v>
      </c>
      <c r="I5164" s="45">
        <v>-4.6640000000000001E-4</v>
      </c>
      <c r="J5164" s="45">
        <v>-1.6504E-3</v>
      </c>
      <c r="K5164" s="45">
        <v>1.6504E-3</v>
      </c>
      <c r="L5164" s="11"/>
      <c r="M5164" s="11">
        <v>0.47939999999999999</v>
      </c>
      <c r="N5164" s="45">
        <v>-4.9989999999999995E-4</v>
      </c>
      <c r="O5164" s="45">
        <v>-1.7688999999999999E-3</v>
      </c>
      <c r="P5164" s="45">
        <v>1.7688999999999999E-3</v>
      </c>
      <c r="Q5164" s="11"/>
      <c r="R5164" s="11">
        <v>0.49509999999999998</v>
      </c>
      <c r="S5164" s="45">
        <v>-5.5389999999999997E-4</v>
      </c>
      <c r="T5164" s="45">
        <v>-1.9599999999999999E-3</v>
      </c>
      <c r="U5164" s="45">
        <v>1.9599999999999999E-3</v>
      </c>
      <c r="V5164" s="11"/>
      <c r="W5164" s="11">
        <v>0.40489999999999998</v>
      </c>
      <c r="X5164" s="45">
        <v>-2.429E-4</v>
      </c>
      <c r="Y5164" s="45">
        <v>-8.5952000000000001E-4</v>
      </c>
      <c r="Z5164" s="46">
        <v>8.5952000000000001E-4</v>
      </c>
      <c r="AC5164" s="2"/>
      <c r="AD5164" s="2"/>
      <c r="AE5164" s="2"/>
      <c r="AH5164" s="2"/>
      <c r="AI5164" s="2"/>
      <c r="AJ5164" s="2"/>
      <c r="AM5164" s="2"/>
      <c r="AN5164" s="2"/>
      <c r="AO5164" s="2"/>
      <c r="AR5164" s="2"/>
      <c r="AS5164" s="2"/>
      <c r="AT5164" s="2"/>
      <c r="AW5164" s="2"/>
      <c r="AX5164" s="2"/>
      <c r="AY5164" s="2"/>
    </row>
    <row r="5165" spans="8:51" x14ac:dyDescent="0.25">
      <c r="H5165" s="10">
        <v>0.46960000000000002</v>
      </c>
      <c r="I5165" s="45">
        <v>-4.6640000000000001E-4</v>
      </c>
      <c r="J5165" s="45">
        <v>-1.6504E-3</v>
      </c>
      <c r="K5165" s="45">
        <v>1.6504E-3</v>
      </c>
      <c r="L5165" s="11"/>
      <c r="M5165" s="11">
        <v>0.47939999999999999</v>
      </c>
      <c r="N5165" s="45">
        <v>-5.0049999999999997E-4</v>
      </c>
      <c r="O5165" s="45">
        <v>-1.7711000000000001E-3</v>
      </c>
      <c r="P5165" s="45">
        <v>1.7711000000000001E-3</v>
      </c>
      <c r="Q5165" s="11"/>
      <c r="R5165" s="11">
        <v>0.495</v>
      </c>
      <c r="S5165" s="45">
        <v>-5.5420000000000003E-4</v>
      </c>
      <c r="T5165" s="45">
        <v>-1.9610999999999999E-3</v>
      </c>
      <c r="U5165" s="45">
        <v>1.9610999999999999E-3</v>
      </c>
      <c r="V5165" s="11"/>
      <c r="W5165" s="11">
        <v>0.40479999999999999</v>
      </c>
      <c r="X5165" s="45">
        <v>-2.432E-4</v>
      </c>
      <c r="Y5165" s="45">
        <v>-8.6058E-4</v>
      </c>
      <c r="Z5165" s="46">
        <v>8.6058E-4</v>
      </c>
      <c r="AC5165" s="2"/>
      <c r="AD5165" s="2"/>
      <c r="AE5165" s="2"/>
      <c r="AH5165" s="2"/>
      <c r="AI5165" s="2"/>
      <c r="AJ5165" s="2"/>
      <c r="AM5165" s="2"/>
      <c r="AN5165" s="2"/>
      <c r="AO5165" s="2"/>
      <c r="AR5165" s="2"/>
      <c r="AS5165" s="2"/>
      <c r="AT5165" s="2"/>
      <c r="AW5165" s="2"/>
      <c r="AX5165" s="2"/>
      <c r="AY5165" s="2"/>
    </row>
    <row r="5166" spans="8:51" x14ac:dyDescent="0.25">
      <c r="H5166" s="10">
        <v>0.46949999999999997</v>
      </c>
      <c r="I5166" s="45">
        <v>-4.6660000000000001E-4</v>
      </c>
      <c r="J5166" s="45">
        <v>-1.6511E-3</v>
      </c>
      <c r="K5166" s="45">
        <v>1.6511E-3</v>
      </c>
      <c r="L5166" s="11"/>
      <c r="M5166" s="11">
        <v>0.47920000000000001</v>
      </c>
      <c r="N5166" s="45">
        <v>-5.0020000000000002E-4</v>
      </c>
      <c r="O5166" s="45">
        <v>-1.7700000000000001E-3</v>
      </c>
      <c r="P5166" s="45">
        <v>1.7700000000000001E-3</v>
      </c>
      <c r="Q5166" s="11"/>
      <c r="R5166" s="11">
        <v>0.49490000000000001</v>
      </c>
      <c r="S5166" s="45">
        <v>-5.5449999999999998E-4</v>
      </c>
      <c r="T5166" s="45">
        <v>-1.9621E-3</v>
      </c>
      <c r="U5166" s="45">
        <v>1.9621E-3</v>
      </c>
      <c r="V5166" s="11"/>
      <c r="W5166" s="11">
        <v>0.40479999999999999</v>
      </c>
      <c r="X5166" s="45">
        <v>-2.4350000000000001E-4</v>
      </c>
      <c r="Y5166" s="45">
        <v>-8.6164E-4</v>
      </c>
      <c r="Z5166" s="46">
        <v>8.6164E-4</v>
      </c>
      <c r="AC5166" s="2"/>
      <c r="AD5166" s="2"/>
      <c r="AE5166" s="2"/>
      <c r="AH5166" s="2"/>
      <c r="AI5166" s="2"/>
      <c r="AJ5166" s="2"/>
      <c r="AM5166" s="2"/>
      <c r="AN5166" s="2"/>
      <c r="AO5166" s="2"/>
      <c r="AR5166" s="2"/>
      <c r="AS5166" s="2"/>
      <c r="AT5166" s="2"/>
      <c r="AW5166" s="2"/>
      <c r="AX5166" s="2"/>
      <c r="AY5166" s="2"/>
    </row>
    <row r="5167" spans="8:51" x14ac:dyDescent="0.25">
      <c r="H5167" s="10">
        <v>0.46939999999999998</v>
      </c>
      <c r="I5167" s="45">
        <v>-4.6700000000000002E-4</v>
      </c>
      <c r="J5167" s="45">
        <v>-1.6525000000000001E-3</v>
      </c>
      <c r="K5167" s="45">
        <v>1.6525000000000001E-3</v>
      </c>
      <c r="L5167" s="11"/>
      <c r="M5167" s="11">
        <v>0.47920000000000001</v>
      </c>
      <c r="N5167" s="45">
        <v>-5.0080000000000003E-4</v>
      </c>
      <c r="O5167" s="45">
        <v>-1.7721E-3</v>
      </c>
      <c r="P5167" s="45">
        <v>1.7721E-3</v>
      </c>
      <c r="Q5167" s="11"/>
      <c r="R5167" s="11">
        <v>0.495</v>
      </c>
      <c r="S5167" s="45">
        <v>-5.5509999999999999E-4</v>
      </c>
      <c r="T5167" s="45">
        <v>-1.9643E-3</v>
      </c>
      <c r="U5167" s="45">
        <v>1.9643E-3</v>
      </c>
      <c r="V5167" s="11"/>
      <c r="W5167" s="11">
        <v>0.4047</v>
      </c>
      <c r="X5167" s="45">
        <v>-2.4389999999999999E-4</v>
      </c>
      <c r="Y5167" s="45">
        <v>-8.6306000000000002E-4</v>
      </c>
      <c r="Z5167" s="46">
        <v>8.6306000000000002E-4</v>
      </c>
      <c r="AC5167" s="2"/>
      <c r="AD5167" s="2"/>
      <c r="AE5167" s="2"/>
      <c r="AH5167" s="2"/>
      <c r="AI5167" s="2"/>
      <c r="AJ5167" s="2"/>
      <c r="AM5167" s="2"/>
      <c r="AN5167" s="2"/>
      <c r="AO5167" s="2"/>
      <c r="AR5167" s="2"/>
      <c r="AS5167" s="2"/>
      <c r="AT5167" s="2"/>
      <c r="AW5167" s="2"/>
      <c r="AX5167" s="2"/>
      <c r="AY5167" s="2"/>
    </row>
    <row r="5168" spans="8:51" x14ac:dyDescent="0.25">
      <c r="H5168" s="10">
        <v>0.46929999999999999</v>
      </c>
      <c r="I5168" s="45">
        <v>-4.6720000000000003E-4</v>
      </c>
      <c r="J5168" s="45">
        <v>-1.6532000000000001E-3</v>
      </c>
      <c r="K5168" s="45">
        <v>1.6532000000000001E-3</v>
      </c>
      <c r="L5168" s="11"/>
      <c r="M5168" s="11">
        <v>0.47910000000000003</v>
      </c>
      <c r="N5168" s="45">
        <v>-5.0080000000000003E-4</v>
      </c>
      <c r="O5168" s="45">
        <v>-1.7721E-3</v>
      </c>
      <c r="P5168" s="45">
        <v>1.7721E-3</v>
      </c>
      <c r="Q5168" s="11"/>
      <c r="R5168" s="11">
        <v>0.49490000000000001</v>
      </c>
      <c r="S5168" s="45">
        <v>-5.5539999999999995E-4</v>
      </c>
      <c r="T5168" s="45">
        <v>-1.9653000000000001E-3</v>
      </c>
      <c r="U5168" s="45">
        <v>1.9653000000000001E-3</v>
      </c>
      <c r="V5168" s="11"/>
      <c r="W5168" s="11">
        <v>0.40460000000000002</v>
      </c>
      <c r="X5168" s="45">
        <v>-2.4420000000000003E-4</v>
      </c>
      <c r="Y5168" s="45">
        <v>-8.6412000000000001E-4</v>
      </c>
      <c r="Z5168" s="46">
        <v>8.6412000000000001E-4</v>
      </c>
      <c r="AC5168" s="2"/>
      <c r="AD5168" s="2"/>
      <c r="AE5168" s="2"/>
      <c r="AH5168" s="2"/>
      <c r="AI5168" s="2"/>
      <c r="AJ5168" s="2"/>
      <c r="AM5168" s="2"/>
      <c r="AN5168" s="2"/>
      <c r="AO5168" s="2"/>
      <c r="AR5168" s="2"/>
      <c r="AS5168" s="2"/>
      <c r="AT5168" s="2"/>
      <c r="AW5168" s="2"/>
      <c r="AX5168" s="2"/>
      <c r="AY5168" s="2"/>
    </row>
    <row r="5169" spans="8:51" x14ac:dyDescent="0.25">
      <c r="H5169" s="10">
        <v>0.46929999999999999</v>
      </c>
      <c r="I5169" s="45">
        <v>-4.6749999999999998E-4</v>
      </c>
      <c r="J5169" s="45">
        <v>-1.6543E-3</v>
      </c>
      <c r="K5169" s="45">
        <v>1.6543E-3</v>
      </c>
      <c r="L5169" s="11"/>
      <c r="M5169" s="11">
        <v>0.47889999999999999</v>
      </c>
      <c r="N5169" s="45">
        <v>-5.0080000000000003E-4</v>
      </c>
      <c r="O5169" s="45">
        <v>-1.7721E-3</v>
      </c>
      <c r="P5169" s="45">
        <v>1.7721E-3</v>
      </c>
      <c r="Q5169" s="11"/>
      <c r="R5169" s="11">
        <v>0.49480000000000002</v>
      </c>
      <c r="S5169" s="45">
        <v>-5.5570000000000001E-4</v>
      </c>
      <c r="T5169" s="45">
        <v>-1.9664000000000001E-3</v>
      </c>
      <c r="U5169" s="45">
        <v>1.9664000000000001E-3</v>
      </c>
      <c r="V5169" s="11"/>
      <c r="W5169" s="11">
        <v>0.40460000000000002</v>
      </c>
      <c r="X5169" s="45">
        <v>-2.4449999999999998E-4</v>
      </c>
      <c r="Y5169" s="45">
        <v>-8.6518000000000001E-4</v>
      </c>
      <c r="Z5169" s="46">
        <v>8.6518000000000001E-4</v>
      </c>
      <c r="AC5169" s="2"/>
      <c r="AD5169" s="2"/>
      <c r="AE5169" s="2"/>
      <c r="AH5169" s="2"/>
      <c r="AI5169" s="2"/>
      <c r="AJ5169" s="2"/>
      <c r="AM5169" s="2"/>
      <c r="AN5169" s="2"/>
      <c r="AO5169" s="2"/>
      <c r="AR5169" s="2"/>
      <c r="AS5169" s="2"/>
      <c r="AT5169" s="2"/>
      <c r="AW5169" s="2"/>
      <c r="AX5169" s="2"/>
      <c r="AY5169" s="2"/>
    </row>
    <row r="5170" spans="8:51" x14ac:dyDescent="0.25">
      <c r="H5170" s="10">
        <v>0.46920000000000001</v>
      </c>
      <c r="I5170" s="45">
        <v>-4.6799999999999999E-4</v>
      </c>
      <c r="J5170" s="45">
        <v>-1.6561E-3</v>
      </c>
      <c r="K5170" s="45">
        <v>1.6561E-3</v>
      </c>
      <c r="L5170" s="11"/>
      <c r="M5170" s="11">
        <v>0.47889999999999999</v>
      </c>
      <c r="N5170" s="45">
        <v>-5.0140000000000004E-4</v>
      </c>
      <c r="O5170" s="45">
        <v>-1.7742000000000001E-3</v>
      </c>
      <c r="P5170" s="45">
        <v>1.7742000000000001E-3</v>
      </c>
      <c r="Q5170" s="11"/>
      <c r="R5170" s="11">
        <v>0.49490000000000001</v>
      </c>
      <c r="S5170" s="45">
        <v>-5.5630000000000002E-4</v>
      </c>
      <c r="T5170" s="45">
        <v>-1.9685000000000002E-3</v>
      </c>
      <c r="U5170" s="45">
        <v>1.9685000000000002E-3</v>
      </c>
      <c r="V5170" s="11"/>
      <c r="W5170" s="11">
        <v>0.40450000000000003</v>
      </c>
      <c r="X5170" s="45">
        <v>-2.4479999999999999E-4</v>
      </c>
      <c r="Y5170" s="45">
        <v>-8.6624E-4</v>
      </c>
      <c r="Z5170" s="46">
        <v>8.6624E-4</v>
      </c>
      <c r="AC5170" s="2"/>
      <c r="AD5170" s="2"/>
      <c r="AE5170" s="2"/>
      <c r="AH5170" s="2"/>
      <c r="AI5170" s="2"/>
      <c r="AJ5170" s="2"/>
      <c r="AM5170" s="2"/>
      <c r="AN5170" s="2"/>
      <c r="AO5170" s="2"/>
      <c r="AR5170" s="2"/>
      <c r="AS5170" s="2"/>
      <c r="AT5170" s="2"/>
      <c r="AW5170" s="2"/>
      <c r="AX5170" s="2"/>
      <c r="AY5170" s="2"/>
    </row>
    <row r="5171" spans="8:51" x14ac:dyDescent="0.25">
      <c r="H5171" s="10">
        <v>0.46910000000000002</v>
      </c>
      <c r="I5171" s="45">
        <v>-4.6809999999999999E-4</v>
      </c>
      <c r="J5171" s="45">
        <v>-1.6563999999999999E-3</v>
      </c>
      <c r="K5171" s="45">
        <v>1.6563999999999999E-3</v>
      </c>
      <c r="L5171" s="11"/>
      <c r="M5171" s="11">
        <v>0.4788</v>
      </c>
      <c r="N5171" s="45">
        <v>-5.0140000000000004E-4</v>
      </c>
      <c r="O5171" s="45">
        <v>-1.7742000000000001E-3</v>
      </c>
      <c r="P5171" s="45">
        <v>1.7742000000000001E-3</v>
      </c>
      <c r="Q5171" s="11"/>
      <c r="R5171" s="11">
        <v>0.49480000000000002</v>
      </c>
      <c r="S5171" s="45">
        <v>-5.5659999999999998E-4</v>
      </c>
      <c r="T5171" s="45">
        <v>-1.9696000000000002E-3</v>
      </c>
      <c r="U5171" s="45">
        <v>1.9696000000000002E-3</v>
      </c>
      <c r="V5171" s="11"/>
      <c r="W5171" s="11">
        <v>0.40450000000000003</v>
      </c>
      <c r="X5171" s="45">
        <v>-2.4509999999999999E-4</v>
      </c>
      <c r="Y5171" s="45">
        <v>-8.6729999999999999E-4</v>
      </c>
      <c r="Z5171" s="46">
        <v>8.6729999999999999E-4</v>
      </c>
      <c r="AC5171" s="2"/>
      <c r="AD5171" s="2"/>
      <c r="AE5171" s="2"/>
      <c r="AH5171" s="2"/>
      <c r="AI5171" s="2"/>
      <c r="AJ5171" s="2"/>
      <c r="AM5171" s="2"/>
      <c r="AN5171" s="2"/>
      <c r="AO5171" s="2"/>
      <c r="AR5171" s="2"/>
      <c r="AS5171" s="2"/>
      <c r="AT5171" s="2"/>
      <c r="AW5171" s="2"/>
      <c r="AX5171" s="2"/>
      <c r="AY5171" s="2"/>
    </row>
    <row r="5172" spans="8:51" x14ac:dyDescent="0.25">
      <c r="H5172" s="10">
        <v>0.46910000000000002</v>
      </c>
      <c r="I5172" s="45">
        <v>-4.685E-4</v>
      </c>
      <c r="J5172" s="45">
        <v>-1.6578000000000001E-3</v>
      </c>
      <c r="K5172" s="45">
        <v>1.6578000000000001E-3</v>
      </c>
      <c r="L5172" s="11"/>
      <c r="M5172" s="11">
        <v>0.47870000000000001</v>
      </c>
      <c r="N5172" s="45">
        <v>-5.017E-4</v>
      </c>
      <c r="O5172" s="45">
        <v>-1.7753000000000001E-3</v>
      </c>
      <c r="P5172" s="45">
        <v>1.7753000000000001E-3</v>
      </c>
      <c r="Q5172" s="11"/>
      <c r="R5172" s="11">
        <v>0.49469999999999997</v>
      </c>
      <c r="S5172" s="45">
        <v>-5.5690000000000004E-4</v>
      </c>
      <c r="T5172" s="45">
        <v>-1.9705999999999999E-3</v>
      </c>
      <c r="U5172" s="45">
        <v>1.9705999999999999E-3</v>
      </c>
      <c r="V5172" s="11"/>
      <c r="W5172" s="11">
        <v>0.40439999999999998</v>
      </c>
      <c r="X5172" s="45">
        <v>-2.455E-4</v>
      </c>
      <c r="Y5172" s="45">
        <v>-8.6872000000000002E-4</v>
      </c>
      <c r="Z5172" s="46">
        <v>8.6872000000000002E-4</v>
      </c>
      <c r="AC5172" s="2"/>
      <c r="AD5172" s="2"/>
      <c r="AE5172" s="2"/>
      <c r="AH5172" s="2"/>
      <c r="AI5172" s="2"/>
      <c r="AJ5172" s="2"/>
      <c r="AM5172" s="2"/>
      <c r="AN5172" s="2"/>
      <c r="AO5172" s="2"/>
      <c r="AR5172" s="2"/>
      <c r="AS5172" s="2"/>
      <c r="AT5172" s="2"/>
      <c r="AW5172" s="2"/>
      <c r="AX5172" s="2"/>
      <c r="AY5172" s="2"/>
    </row>
    <row r="5173" spans="8:51" x14ac:dyDescent="0.25">
      <c r="H5173" s="10">
        <v>0.46899999999999997</v>
      </c>
      <c r="I5173" s="45">
        <v>-4.6880000000000001E-4</v>
      </c>
      <c r="J5173" s="45">
        <v>-1.6589E-3</v>
      </c>
      <c r="K5173" s="45">
        <v>1.6589E-3</v>
      </c>
      <c r="L5173" s="11"/>
      <c r="M5173" s="11">
        <v>0.47870000000000001</v>
      </c>
      <c r="N5173" s="45">
        <v>-5.0199999999999995E-4</v>
      </c>
      <c r="O5173" s="45">
        <v>-1.7764E-3</v>
      </c>
      <c r="P5173" s="45">
        <v>1.7764E-3</v>
      </c>
      <c r="Q5173" s="11"/>
      <c r="R5173" s="11">
        <v>0.49480000000000002</v>
      </c>
      <c r="S5173" s="45">
        <v>-5.576E-4</v>
      </c>
      <c r="T5173" s="45">
        <v>-1.9731000000000002E-3</v>
      </c>
      <c r="U5173" s="45">
        <v>1.9731000000000002E-3</v>
      </c>
      <c r="V5173" s="11"/>
      <c r="W5173" s="11">
        <v>0.40429999999999999</v>
      </c>
      <c r="X5173" s="45">
        <v>-2.4580000000000001E-4</v>
      </c>
      <c r="Y5173" s="45">
        <v>-8.6978000000000001E-4</v>
      </c>
      <c r="Z5173" s="46">
        <v>8.6978000000000001E-4</v>
      </c>
      <c r="AC5173" s="2"/>
      <c r="AD5173" s="2"/>
      <c r="AE5173" s="2"/>
      <c r="AH5173" s="2"/>
      <c r="AI5173" s="2"/>
      <c r="AJ5173" s="2"/>
      <c r="AM5173" s="2"/>
      <c r="AN5173" s="2"/>
      <c r="AO5173" s="2"/>
      <c r="AR5173" s="2"/>
      <c r="AS5173" s="2"/>
      <c r="AT5173" s="2"/>
      <c r="AW5173" s="2"/>
      <c r="AX5173" s="2"/>
      <c r="AY5173" s="2"/>
    </row>
    <row r="5174" spans="8:51" x14ac:dyDescent="0.25">
      <c r="H5174" s="10">
        <v>0.46899999999999997</v>
      </c>
      <c r="I5174" s="45">
        <v>-4.6910000000000002E-4</v>
      </c>
      <c r="J5174" s="45">
        <v>-1.6599E-3</v>
      </c>
      <c r="K5174" s="45">
        <v>1.6599E-3</v>
      </c>
      <c r="L5174" s="11"/>
      <c r="M5174" s="11">
        <v>0.47870000000000001</v>
      </c>
      <c r="N5174" s="45">
        <v>-5.0259999999999997E-4</v>
      </c>
      <c r="O5174" s="45">
        <v>-1.7784999999999999E-3</v>
      </c>
      <c r="P5174" s="45">
        <v>1.7784999999999999E-3</v>
      </c>
      <c r="Q5174" s="11"/>
      <c r="R5174" s="11">
        <v>0.49469999999999997</v>
      </c>
      <c r="S5174" s="45">
        <v>-5.5789999999999995E-4</v>
      </c>
      <c r="T5174" s="45">
        <v>-1.9742000000000002E-3</v>
      </c>
      <c r="U5174" s="45">
        <v>1.9742000000000002E-3</v>
      </c>
      <c r="V5174" s="11"/>
      <c r="W5174" s="11">
        <v>0.40429999999999999</v>
      </c>
      <c r="X5174" s="45">
        <v>-2.4610000000000002E-4</v>
      </c>
      <c r="Y5174" s="45">
        <v>-8.7084E-4</v>
      </c>
      <c r="Z5174" s="46">
        <v>8.7084E-4</v>
      </c>
      <c r="AC5174" s="2"/>
      <c r="AD5174" s="2"/>
      <c r="AE5174" s="2"/>
      <c r="AH5174" s="2"/>
      <c r="AI5174" s="2"/>
      <c r="AJ5174" s="2"/>
      <c r="AM5174" s="2"/>
      <c r="AN5174" s="2"/>
      <c r="AO5174" s="2"/>
      <c r="AR5174" s="2"/>
      <c r="AS5174" s="2"/>
      <c r="AT5174" s="2"/>
      <c r="AW5174" s="2"/>
      <c r="AX5174" s="2"/>
      <c r="AY5174" s="2"/>
    </row>
    <row r="5175" spans="8:51" x14ac:dyDescent="0.25">
      <c r="H5175" s="10">
        <v>0.46889999999999998</v>
      </c>
      <c r="I5175" s="45">
        <v>-4.6940000000000003E-4</v>
      </c>
      <c r="J5175" s="45">
        <v>-1.6609999999999999E-3</v>
      </c>
      <c r="K5175" s="45">
        <v>1.6609999999999999E-3</v>
      </c>
      <c r="L5175" s="11"/>
      <c r="M5175" s="11">
        <v>0.47849999999999998</v>
      </c>
      <c r="N5175" s="45">
        <v>-5.0259999999999997E-4</v>
      </c>
      <c r="O5175" s="45">
        <v>-1.7784999999999999E-3</v>
      </c>
      <c r="P5175" s="45">
        <v>1.7784999999999999E-3</v>
      </c>
      <c r="Q5175" s="11"/>
      <c r="R5175" s="11">
        <v>0.49459999999999998</v>
      </c>
      <c r="S5175" s="45">
        <v>-5.5820000000000002E-4</v>
      </c>
      <c r="T5175" s="45">
        <v>-1.9751999999999999E-3</v>
      </c>
      <c r="U5175" s="45">
        <v>1.9751999999999999E-3</v>
      </c>
      <c r="V5175" s="11"/>
      <c r="W5175" s="11">
        <v>0.4042</v>
      </c>
      <c r="X5175" s="45">
        <v>-2.4649999999999997E-4</v>
      </c>
      <c r="Y5175" s="45">
        <v>-8.7226000000000003E-4</v>
      </c>
      <c r="Z5175" s="46">
        <v>8.7226000000000003E-4</v>
      </c>
      <c r="AC5175" s="2"/>
      <c r="AD5175" s="2"/>
      <c r="AE5175" s="2"/>
      <c r="AH5175" s="2"/>
      <c r="AI5175" s="2"/>
      <c r="AJ5175" s="2"/>
      <c r="AM5175" s="2"/>
      <c r="AN5175" s="2"/>
      <c r="AO5175" s="2"/>
      <c r="AR5175" s="2"/>
      <c r="AS5175" s="2"/>
      <c r="AT5175" s="2"/>
      <c r="AW5175" s="2"/>
      <c r="AX5175" s="2"/>
      <c r="AY5175" s="2"/>
    </row>
    <row r="5176" spans="8:51" x14ac:dyDescent="0.25">
      <c r="H5176" s="10">
        <v>0.46889999999999998</v>
      </c>
      <c r="I5176" s="45">
        <v>-4.6979999999999998E-4</v>
      </c>
      <c r="J5176" s="45">
        <v>-1.6624000000000001E-3</v>
      </c>
      <c r="K5176" s="45">
        <v>1.6624000000000001E-3</v>
      </c>
      <c r="L5176" s="11"/>
      <c r="M5176" s="11">
        <v>0.47849999999999998</v>
      </c>
      <c r="N5176" s="45">
        <v>-5.0290000000000003E-4</v>
      </c>
      <c r="O5176" s="45">
        <v>-1.7795E-3</v>
      </c>
      <c r="P5176" s="45">
        <v>1.7795E-3</v>
      </c>
      <c r="Q5176" s="11"/>
      <c r="R5176" s="11">
        <v>0.49469999999999997</v>
      </c>
      <c r="S5176" s="45">
        <v>-5.5880000000000003E-4</v>
      </c>
      <c r="T5176" s="45">
        <v>-1.9773999999999998E-3</v>
      </c>
      <c r="U5176" s="45">
        <v>1.9773999999999998E-3</v>
      </c>
      <c r="V5176" s="11"/>
      <c r="W5176" s="11">
        <v>0.4042</v>
      </c>
      <c r="X5176" s="45">
        <v>-2.4679999999999998E-4</v>
      </c>
      <c r="Y5176" s="45">
        <v>-8.7332000000000002E-4</v>
      </c>
      <c r="Z5176" s="46">
        <v>8.7332000000000002E-4</v>
      </c>
      <c r="AC5176" s="2"/>
      <c r="AD5176" s="2"/>
      <c r="AE5176" s="2"/>
      <c r="AH5176" s="2"/>
      <c r="AI5176" s="2"/>
      <c r="AJ5176" s="2"/>
      <c r="AM5176" s="2"/>
      <c r="AN5176" s="2"/>
      <c r="AO5176" s="2"/>
      <c r="AR5176" s="2"/>
      <c r="AS5176" s="2"/>
      <c r="AT5176" s="2"/>
      <c r="AW5176" s="2"/>
      <c r="AX5176" s="2"/>
      <c r="AY5176" s="2"/>
    </row>
    <row r="5177" spans="8:51" x14ac:dyDescent="0.25">
      <c r="H5177" s="10">
        <v>0.46879999999999999</v>
      </c>
      <c r="I5177" s="45">
        <v>-4.7019999999999999E-4</v>
      </c>
      <c r="J5177" s="45">
        <v>-1.6638E-3</v>
      </c>
      <c r="K5177" s="45">
        <v>1.6638E-3</v>
      </c>
      <c r="L5177" s="11"/>
      <c r="M5177" s="11">
        <v>0.47849999999999998</v>
      </c>
      <c r="N5177" s="45">
        <v>-5.0350000000000004E-4</v>
      </c>
      <c r="O5177" s="45">
        <v>-1.7817E-3</v>
      </c>
      <c r="P5177" s="45">
        <v>1.7817E-3</v>
      </c>
      <c r="Q5177" s="11"/>
      <c r="R5177" s="11">
        <v>0.49459999999999998</v>
      </c>
      <c r="S5177" s="45">
        <v>-5.5909999999999998E-4</v>
      </c>
      <c r="T5177" s="45">
        <v>-1.9784E-3</v>
      </c>
      <c r="U5177" s="45">
        <v>1.9784E-3</v>
      </c>
      <c r="V5177" s="11"/>
      <c r="W5177" s="11">
        <v>0.40410000000000001</v>
      </c>
      <c r="X5177" s="45">
        <v>-2.4709999999999999E-4</v>
      </c>
      <c r="Y5177" s="45">
        <v>-8.7438000000000001E-4</v>
      </c>
      <c r="Z5177" s="46">
        <v>8.7438000000000001E-4</v>
      </c>
      <c r="AC5177" s="2"/>
      <c r="AD5177" s="2"/>
      <c r="AE5177" s="2"/>
      <c r="AH5177" s="2"/>
      <c r="AI5177" s="2"/>
      <c r="AJ5177" s="2"/>
      <c r="AM5177" s="2"/>
      <c r="AN5177" s="2"/>
      <c r="AO5177" s="2"/>
      <c r="AR5177" s="2"/>
      <c r="AS5177" s="2"/>
      <c r="AT5177" s="2"/>
      <c r="AW5177" s="2"/>
      <c r="AX5177" s="2"/>
      <c r="AY5177" s="2"/>
    </row>
    <row r="5178" spans="8:51" x14ac:dyDescent="0.25">
      <c r="H5178" s="10">
        <v>0.46870000000000001</v>
      </c>
      <c r="I5178" s="45">
        <v>-4.705E-4</v>
      </c>
      <c r="J5178" s="45">
        <v>-1.6649E-3</v>
      </c>
      <c r="K5178" s="45">
        <v>1.6649E-3</v>
      </c>
      <c r="L5178" s="11"/>
      <c r="M5178" s="11">
        <v>0.47849999999999998</v>
      </c>
      <c r="N5178" s="45">
        <v>-5.042E-4</v>
      </c>
      <c r="O5178" s="45">
        <v>-1.7841000000000001E-3</v>
      </c>
      <c r="P5178" s="45">
        <v>1.7841000000000001E-3</v>
      </c>
      <c r="Q5178" s="11"/>
      <c r="R5178" s="11">
        <v>0.4945</v>
      </c>
      <c r="S5178" s="45">
        <v>-5.5940000000000004E-4</v>
      </c>
      <c r="T5178" s="45">
        <v>-1.9794999999999999E-3</v>
      </c>
      <c r="U5178" s="45">
        <v>1.9794999999999999E-3</v>
      </c>
      <c r="V5178" s="11"/>
      <c r="W5178" s="11">
        <v>0.40410000000000001</v>
      </c>
      <c r="X5178" s="45">
        <v>-2.474E-4</v>
      </c>
      <c r="Y5178" s="45">
        <v>-8.7544000000000001E-4</v>
      </c>
      <c r="Z5178" s="46">
        <v>8.7544000000000001E-4</v>
      </c>
      <c r="AC5178" s="2"/>
      <c r="AD5178" s="2"/>
      <c r="AE5178" s="2"/>
      <c r="AH5178" s="2"/>
      <c r="AI5178" s="2"/>
      <c r="AJ5178" s="2"/>
      <c r="AM5178" s="2"/>
      <c r="AN5178" s="2"/>
      <c r="AO5178" s="2"/>
      <c r="AR5178" s="2"/>
      <c r="AS5178" s="2"/>
      <c r="AT5178" s="2"/>
      <c r="AW5178" s="2"/>
      <c r="AX5178" s="2"/>
      <c r="AY5178" s="2"/>
    </row>
    <row r="5179" spans="8:51" x14ac:dyDescent="0.25">
      <c r="H5179" s="10">
        <v>0.46870000000000001</v>
      </c>
      <c r="I5179" s="45">
        <v>-4.707E-4</v>
      </c>
      <c r="J5179" s="45">
        <v>-1.6655999999999999E-3</v>
      </c>
      <c r="K5179" s="45">
        <v>1.6655999999999999E-3</v>
      </c>
      <c r="L5179" s="11"/>
      <c r="M5179" s="11">
        <v>0.47839999999999999</v>
      </c>
      <c r="N5179" s="45">
        <v>-5.0449999999999996E-4</v>
      </c>
      <c r="O5179" s="45">
        <v>-1.7852E-3</v>
      </c>
      <c r="P5179" s="45">
        <v>1.7852E-3</v>
      </c>
      <c r="Q5179" s="11"/>
      <c r="R5179" s="11">
        <v>0.49459999999999998</v>
      </c>
      <c r="S5179" s="45">
        <v>-5.5999999999999995E-4</v>
      </c>
      <c r="T5179" s="45">
        <v>-1.9816E-3</v>
      </c>
      <c r="U5179" s="45">
        <v>1.9816E-3</v>
      </c>
      <c r="V5179" s="11"/>
      <c r="W5179" s="11">
        <v>0.40400000000000003</v>
      </c>
      <c r="X5179" s="45">
        <v>-2.477E-4</v>
      </c>
      <c r="Y5179" s="45">
        <v>-8.765E-4</v>
      </c>
      <c r="Z5179" s="46">
        <v>8.765E-4</v>
      </c>
      <c r="AC5179" s="2"/>
      <c r="AD5179" s="2"/>
      <c r="AE5179" s="2"/>
      <c r="AH5179" s="2"/>
      <c r="AI5179" s="2"/>
      <c r="AJ5179" s="2"/>
      <c r="AM5179" s="2"/>
      <c r="AN5179" s="2"/>
      <c r="AO5179" s="2"/>
      <c r="AR5179" s="2"/>
      <c r="AS5179" s="2"/>
      <c r="AT5179" s="2"/>
      <c r="AW5179" s="2"/>
      <c r="AX5179" s="2"/>
      <c r="AY5179" s="2"/>
    </row>
    <row r="5180" spans="8:51" x14ac:dyDescent="0.25">
      <c r="H5180" s="10">
        <v>0.46860000000000002</v>
      </c>
      <c r="I5180" s="45">
        <v>-4.7090000000000001E-4</v>
      </c>
      <c r="J5180" s="45">
        <v>-1.6662999999999999E-3</v>
      </c>
      <c r="K5180" s="45">
        <v>1.6662999999999999E-3</v>
      </c>
      <c r="L5180" s="11"/>
      <c r="M5180" s="11">
        <v>0.47839999999999999</v>
      </c>
      <c r="N5180" s="45">
        <v>-5.0480000000000002E-4</v>
      </c>
      <c r="O5180" s="45">
        <v>-1.7863E-3</v>
      </c>
      <c r="P5180" s="45">
        <v>1.7863E-3</v>
      </c>
      <c r="Q5180" s="11"/>
      <c r="R5180" s="11">
        <v>0.4945</v>
      </c>
      <c r="S5180" s="45">
        <v>-5.6030000000000001E-4</v>
      </c>
      <c r="T5180" s="45">
        <v>-1.9827E-3</v>
      </c>
      <c r="U5180" s="45">
        <v>1.9827E-3</v>
      </c>
      <c r="V5180" s="11"/>
      <c r="W5180" s="11">
        <v>0.40389999999999998</v>
      </c>
      <c r="X5180" s="45">
        <v>-2.4800000000000001E-4</v>
      </c>
      <c r="Y5180" s="45">
        <v>-8.7757000000000004E-4</v>
      </c>
      <c r="Z5180" s="46">
        <v>8.7757000000000004E-4</v>
      </c>
      <c r="AC5180" s="2"/>
      <c r="AD5180" s="2"/>
      <c r="AE5180" s="2"/>
      <c r="AH5180" s="2"/>
      <c r="AI5180" s="2"/>
      <c r="AJ5180" s="2"/>
      <c r="AM5180" s="2"/>
      <c r="AN5180" s="2"/>
      <c r="AO5180" s="2"/>
      <c r="AR5180" s="2"/>
      <c r="AS5180" s="2"/>
      <c r="AT5180" s="2"/>
      <c r="AW5180" s="2"/>
      <c r="AX5180" s="2"/>
      <c r="AY5180" s="2"/>
    </row>
    <row r="5181" spans="8:51" x14ac:dyDescent="0.25">
      <c r="H5181" s="10">
        <v>0.46850000000000003</v>
      </c>
      <c r="I5181" s="45">
        <v>-4.7120000000000002E-4</v>
      </c>
      <c r="J5181" s="45">
        <v>-1.6674000000000001E-3</v>
      </c>
      <c r="K5181" s="45">
        <v>1.6674000000000001E-3</v>
      </c>
      <c r="L5181" s="11"/>
      <c r="M5181" s="11">
        <v>0.4783</v>
      </c>
      <c r="N5181" s="45">
        <v>-5.0509999999999997E-4</v>
      </c>
      <c r="O5181" s="45">
        <v>-1.7872999999999999E-3</v>
      </c>
      <c r="P5181" s="45">
        <v>1.7872999999999999E-3</v>
      </c>
      <c r="Q5181" s="11"/>
      <c r="R5181" s="11">
        <v>0.49440000000000001</v>
      </c>
      <c r="S5181" s="45">
        <v>-5.6059999999999997E-4</v>
      </c>
      <c r="T5181" s="45">
        <v>-1.9837000000000001E-3</v>
      </c>
      <c r="U5181" s="45">
        <v>1.9837000000000001E-3</v>
      </c>
      <c r="V5181" s="11"/>
      <c r="W5181" s="11">
        <v>0.40389999999999998</v>
      </c>
      <c r="X5181" s="45">
        <v>-2.4840000000000002E-4</v>
      </c>
      <c r="Y5181" s="45">
        <v>-8.7898000000000002E-4</v>
      </c>
      <c r="Z5181" s="46">
        <v>8.7898000000000002E-4</v>
      </c>
      <c r="AC5181" s="2"/>
      <c r="AD5181" s="2"/>
      <c r="AE5181" s="2"/>
      <c r="AH5181" s="2"/>
      <c r="AI5181" s="2"/>
      <c r="AJ5181" s="2"/>
      <c r="AM5181" s="2"/>
      <c r="AN5181" s="2"/>
      <c r="AO5181" s="2"/>
      <c r="AR5181" s="2"/>
      <c r="AS5181" s="2"/>
      <c r="AT5181" s="2"/>
      <c r="AW5181" s="2"/>
      <c r="AX5181" s="2"/>
      <c r="AY5181" s="2"/>
    </row>
    <row r="5182" spans="8:51" x14ac:dyDescent="0.25">
      <c r="H5182" s="10">
        <v>0.46839999999999998</v>
      </c>
      <c r="I5182" s="45">
        <v>-4.7160000000000002E-4</v>
      </c>
      <c r="J5182" s="45">
        <v>-1.6688E-3</v>
      </c>
      <c r="K5182" s="45">
        <v>1.6688E-3</v>
      </c>
      <c r="L5182" s="11"/>
      <c r="M5182" s="11">
        <v>0.4783</v>
      </c>
      <c r="N5182" s="45">
        <v>-5.0540000000000003E-4</v>
      </c>
      <c r="O5182" s="45">
        <v>-1.7884000000000001E-3</v>
      </c>
      <c r="P5182" s="45">
        <v>1.7884000000000001E-3</v>
      </c>
      <c r="Q5182" s="11"/>
      <c r="R5182" s="11">
        <v>0.49440000000000001</v>
      </c>
      <c r="S5182" s="45">
        <v>-5.6119999999999998E-4</v>
      </c>
      <c r="T5182" s="45">
        <v>-1.9857999999999998E-3</v>
      </c>
      <c r="U5182" s="45">
        <v>1.9857999999999998E-3</v>
      </c>
      <c r="V5182" s="11"/>
      <c r="W5182" s="11">
        <v>0.40379999999999999</v>
      </c>
      <c r="X5182" s="45">
        <v>-2.4869999999999997E-4</v>
      </c>
      <c r="Y5182" s="45">
        <v>-8.8004000000000001E-4</v>
      </c>
      <c r="Z5182" s="46">
        <v>8.8004000000000001E-4</v>
      </c>
      <c r="AC5182" s="2"/>
      <c r="AD5182" s="2"/>
      <c r="AE5182" s="2"/>
      <c r="AH5182" s="2"/>
      <c r="AI5182" s="2"/>
      <c r="AJ5182" s="2"/>
      <c r="AM5182" s="2"/>
      <c r="AN5182" s="2"/>
      <c r="AO5182" s="2"/>
      <c r="AR5182" s="2"/>
      <c r="AS5182" s="2"/>
      <c r="AT5182" s="2"/>
      <c r="AW5182" s="2"/>
      <c r="AX5182" s="2"/>
      <c r="AY5182" s="2"/>
    </row>
    <row r="5183" spans="8:51" x14ac:dyDescent="0.25">
      <c r="H5183" s="10">
        <v>0.46839999999999998</v>
      </c>
      <c r="I5183" s="45">
        <v>-4.7189999999999998E-4</v>
      </c>
      <c r="J5183" s="45">
        <v>-1.6699E-3</v>
      </c>
      <c r="K5183" s="45">
        <v>1.6699E-3</v>
      </c>
      <c r="L5183" s="11"/>
      <c r="M5183" s="11">
        <v>0.47810000000000002</v>
      </c>
      <c r="N5183" s="45">
        <v>-5.0540000000000003E-4</v>
      </c>
      <c r="O5183" s="45">
        <v>-1.7884000000000001E-3</v>
      </c>
      <c r="P5183" s="45">
        <v>1.7884000000000001E-3</v>
      </c>
      <c r="Q5183" s="11"/>
      <c r="R5183" s="11">
        <v>0.49440000000000001</v>
      </c>
      <c r="S5183" s="45">
        <v>-5.6150000000000004E-4</v>
      </c>
      <c r="T5183" s="45">
        <v>-1.9869000000000002E-3</v>
      </c>
      <c r="U5183" s="45">
        <v>1.9869000000000002E-3</v>
      </c>
      <c r="V5183" s="11"/>
      <c r="W5183" s="11">
        <v>0.40379999999999999</v>
      </c>
      <c r="X5183" s="45">
        <v>-2.4899999999999998E-4</v>
      </c>
      <c r="Y5183" s="45">
        <v>-8.811E-4</v>
      </c>
      <c r="Z5183" s="46">
        <v>8.811E-4</v>
      </c>
      <c r="AC5183" s="2"/>
      <c r="AD5183" s="2"/>
      <c r="AE5183" s="2"/>
      <c r="AH5183" s="2"/>
      <c r="AI5183" s="2"/>
      <c r="AJ5183" s="2"/>
      <c r="AM5183" s="2"/>
      <c r="AN5183" s="2"/>
      <c r="AO5183" s="2"/>
      <c r="AR5183" s="2"/>
      <c r="AS5183" s="2"/>
      <c r="AT5183" s="2"/>
      <c r="AW5183" s="2"/>
      <c r="AX5183" s="2"/>
      <c r="AY5183" s="2"/>
    </row>
    <row r="5184" spans="8:51" x14ac:dyDescent="0.25">
      <c r="H5184" s="10">
        <v>0.46839999999999998</v>
      </c>
      <c r="I5184" s="45">
        <v>-4.7229999999999999E-4</v>
      </c>
      <c r="J5184" s="45">
        <v>-1.6712999999999999E-3</v>
      </c>
      <c r="K5184" s="45">
        <v>1.6712999999999999E-3</v>
      </c>
      <c r="L5184" s="11"/>
      <c r="M5184" s="11">
        <v>0.47789999999999999</v>
      </c>
      <c r="N5184" s="45">
        <v>-5.0540000000000003E-4</v>
      </c>
      <c r="O5184" s="45">
        <v>-1.7884000000000001E-3</v>
      </c>
      <c r="P5184" s="45">
        <v>1.7884000000000001E-3</v>
      </c>
      <c r="Q5184" s="11"/>
      <c r="R5184" s="11">
        <v>0.49430000000000002</v>
      </c>
      <c r="S5184" s="45">
        <v>-5.6179999999999999E-4</v>
      </c>
      <c r="T5184" s="45">
        <v>-1.9880000000000002E-3</v>
      </c>
      <c r="U5184" s="45">
        <v>1.9880000000000002E-3</v>
      </c>
      <c r="V5184" s="11"/>
      <c r="W5184" s="11">
        <v>0.4037</v>
      </c>
      <c r="X5184" s="45">
        <v>-2.4929999999999999E-4</v>
      </c>
      <c r="Y5184" s="45">
        <v>-8.8217000000000005E-4</v>
      </c>
      <c r="Z5184" s="46">
        <v>8.8217000000000005E-4</v>
      </c>
      <c r="AC5184" s="2"/>
      <c r="AD5184" s="2"/>
      <c r="AE5184" s="2"/>
      <c r="AH5184" s="2"/>
      <c r="AI5184" s="2"/>
      <c r="AJ5184" s="2"/>
      <c r="AM5184" s="2"/>
      <c r="AN5184" s="2"/>
      <c r="AO5184" s="2"/>
      <c r="AR5184" s="2"/>
      <c r="AS5184" s="2"/>
      <c r="AT5184" s="2"/>
      <c r="AW5184" s="2"/>
      <c r="AX5184" s="2"/>
      <c r="AY5184" s="2"/>
    </row>
    <row r="5185" spans="8:51" x14ac:dyDescent="0.25">
      <c r="H5185" s="10">
        <v>0.46829999999999999</v>
      </c>
      <c r="I5185" s="45">
        <v>-4.7249999999999999E-4</v>
      </c>
      <c r="J5185" s="45">
        <v>-1.6720000000000001E-3</v>
      </c>
      <c r="K5185" s="45">
        <v>1.6720000000000001E-3</v>
      </c>
      <c r="L5185" s="11"/>
      <c r="M5185" s="11">
        <v>0.47789999999999999</v>
      </c>
      <c r="N5185" s="45">
        <v>-5.0569999999999999E-4</v>
      </c>
      <c r="O5185" s="45">
        <v>-1.7895000000000001E-3</v>
      </c>
      <c r="P5185" s="45">
        <v>1.7895000000000001E-3</v>
      </c>
      <c r="Q5185" s="11"/>
      <c r="R5185" s="11">
        <v>0.49430000000000002</v>
      </c>
      <c r="S5185" s="45">
        <v>-5.6240000000000001E-4</v>
      </c>
      <c r="T5185" s="45">
        <v>-1.9900999999999999E-3</v>
      </c>
      <c r="U5185" s="45">
        <v>1.9900999999999999E-3</v>
      </c>
      <c r="V5185" s="11"/>
      <c r="W5185" s="11">
        <v>0.40360000000000001</v>
      </c>
      <c r="X5185" s="45">
        <v>-2.497E-4</v>
      </c>
      <c r="Y5185" s="45">
        <v>-8.8358000000000002E-4</v>
      </c>
      <c r="Z5185" s="46">
        <v>8.8358000000000002E-4</v>
      </c>
      <c r="AC5185" s="2"/>
      <c r="AD5185" s="2"/>
      <c r="AE5185" s="2"/>
      <c r="AH5185" s="2"/>
      <c r="AI5185" s="2"/>
      <c r="AJ5185" s="2"/>
      <c r="AM5185" s="2"/>
      <c r="AN5185" s="2"/>
      <c r="AO5185" s="2"/>
      <c r="AR5185" s="2"/>
      <c r="AS5185" s="2"/>
      <c r="AT5185" s="2"/>
      <c r="AW5185" s="2"/>
      <c r="AX5185" s="2"/>
      <c r="AY5185" s="2"/>
    </row>
    <row r="5186" spans="8:51" x14ac:dyDescent="0.25">
      <c r="H5186" s="10">
        <v>0.46820000000000001</v>
      </c>
      <c r="I5186" s="45">
        <v>-4.729E-4</v>
      </c>
      <c r="J5186" s="45">
        <v>-1.6734E-3</v>
      </c>
      <c r="K5186" s="45">
        <v>1.6734E-3</v>
      </c>
      <c r="L5186" s="11"/>
      <c r="M5186" s="11">
        <v>0.4778</v>
      </c>
      <c r="N5186" s="45">
        <v>-5.0600000000000005E-4</v>
      </c>
      <c r="O5186" s="45">
        <v>-1.7905E-3</v>
      </c>
      <c r="P5186" s="45">
        <v>1.7905E-3</v>
      </c>
      <c r="Q5186" s="11"/>
      <c r="R5186" s="11">
        <v>0.49430000000000002</v>
      </c>
      <c r="S5186" s="45">
        <v>-5.6269999999999996E-4</v>
      </c>
      <c r="T5186" s="45">
        <v>-1.9911999999999998E-3</v>
      </c>
      <c r="U5186" s="45">
        <v>1.9911999999999998E-3</v>
      </c>
      <c r="V5186" s="11"/>
      <c r="W5186" s="11">
        <v>0.40360000000000001</v>
      </c>
      <c r="X5186" s="45">
        <v>-2.5000000000000001E-4</v>
      </c>
      <c r="Y5186" s="45">
        <v>-8.8464000000000001E-4</v>
      </c>
      <c r="Z5186" s="46">
        <v>8.8464000000000001E-4</v>
      </c>
      <c r="AC5186" s="2"/>
      <c r="AD5186" s="2"/>
      <c r="AE5186" s="2"/>
      <c r="AH5186" s="2"/>
      <c r="AI5186" s="2"/>
      <c r="AJ5186" s="2"/>
      <c r="AM5186" s="2"/>
      <c r="AN5186" s="2"/>
      <c r="AO5186" s="2"/>
      <c r="AR5186" s="2"/>
      <c r="AS5186" s="2"/>
      <c r="AT5186" s="2"/>
      <c r="AW5186" s="2"/>
      <c r="AX5186" s="2"/>
      <c r="AY5186" s="2"/>
    </row>
    <row r="5187" spans="8:51" x14ac:dyDescent="0.25">
      <c r="H5187" s="10">
        <v>0.46810000000000002</v>
      </c>
      <c r="I5187" s="45">
        <v>-4.7310000000000001E-4</v>
      </c>
      <c r="J5187" s="45">
        <v>-1.6741E-3</v>
      </c>
      <c r="K5187" s="45">
        <v>1.6741E-3</v>
      </c>
      <c r="L5187" s="11"/>
      <c r="M5187" s="11">
        <v>0.4778</v>
      </c>
      <c r="N5187" s="45">
        <v>-5.063E-4</v>
      </c>
      <c r="O5187" s="45">
        <v>-1.7916E-3</v>
      </c>
      <c r="P5187" s="45">
        <v>1.7916E-3</v>
      </c>
      <c r="Q5187" s="11"/>
      <c r="R5187" s="11">
        <v>0.49419999999999997</v>
      </c>
      <c r="S5187" s="45">
        <v>-5.6300000000000002E-4</v>
      </c>
      <c r="T5187" s="45">
        <v>-1.9922E-3</v>
      </c>
      <c r="U5187" s="45">
        <v>1.9922E-3</v>
      </c>
      <c r="V5187" s="11"/>
      <c r="W5187" s="11">
        <v>0.40350000000000003</v>
      </c>
      <c r="X5187" s="45">
        <v>-2.5030000000000001E-4</v>
      </c>
      <c r="Y5187" s="45">
        <v>-8.8570000000000001E-4</v>
      </c>
      <c r="Z5187" s="46">
        <v>8.8570000000000001E-4</v>
      </c>
      <c r="AC5187" s="2"/>
      <c r="AD5187" s="2"/>
      <c r="AE5187" s="2"/>
      <c r="AH5187" s="2"/>
      <c r="AI5187" s="2"/>
      <c r="AJ5187" s="2"/>
      <c r="AM5187" s="2"/>
      <c r="AN5187" s="2"/>
      <c r="AO5187" s="2"/>
      <c r="AR5187" s="2"/>
      <c r="AS5187" s="2"/>
      <c r="AT5187" s="2"/>
      <c r="AW5187" s="2"/>
      <c r="AX5187" s="2"/>
      <c r="AY5187" s="2"/>
    </row>
    <row r="5188" spans="8:51" x14ac:dyDescent="0.25">
      <c r="H5188" s="10">
        <v>0.46810000000000002</v>
      </c>
      <c r="I5188" s="45">
        <v>-4.7340000000000001E-4</v>
      </c>
      <c r="J5188" s="45">
        <v>-1.6752E-3</v>
      </c>
      <c r="K5188" s="45">
        <v>1.6752E-3</v>
      </c>
      <c r="L5188" s="11"/>
      <c r="M5188" s="11">
        <v>0.4778</v>
      </c>
      <c r="N5188" s="45">
        <v>-5.0690000000000002E-4</v>
      </c>
      <c r="O5188" s="45">
        <v>-1.7937000000000001E-3</v>
      </c>
      <c r="P5188" s="45">
        <v>1.7937000000000001E-3</v>
      </c>
      <c r="Q5188" s="11"/>
      <c r="R5188" s="11">
        <v>0.49419999999999997</v>
      </c>
      <c r="S5188" s="45">
        <v>-5.6369999999999999E-4</v>
      </c>
      <c r="T5188" s="45">
        <v>-1.9946999999999999E-3</v>
      </c>
      <c r="U5188" s="45">
        <v>1.9946999999999999E-3</v>
      </c>
      <c r="V5188" s="11"/>
      <c r="W5188" s="11">
        <v>0.40350000000000003</v>
      </c>
      <c r="X5188" s="45">
        <v>-2.5060000000000002E-4</v>
      </c>
      <c r="Y5188" s="45">
        <v>-8.8677000000000005E-4</v>
      </c>
      <c r="Z5188" s="46">
        <v>8.8677000000000005E-4</v>
      </c>
      <c r="AC5188" s="2"/>
      <c r="AD5188" s="2"/>
      <c r="AE5188" s="2"/>
      <c r="AH5188" s="2"/>
      <c r="AI5188" s="2"/>
      <c r="AJ5188" s="2"/>
      <c r="AM5188" s="2"/>
      <c r="AN5188" s="2"/>
      <c r="AO5188" s="2"/>
      <c r="AR5188" s="2"/>
      <c r="AS5188" s="2"/>
      <c r="AT5188" s="2"/>
      <c r="AW5188" s="2"/>
      <c r="AX5188" s="2"/>
      <c r="AY5188" s="2"/>
    </row>
    <row r="5189" spans="8:51" x14ac:dyDescent="0.25">
      <c r="H5189" s="10">
        <v>0.46800000000000003</v>
      </c>
      <c r="I5189" s="45">
        <v>-4.7370000000000002E-4</v>
      </c>
      <c r="J5189" s="45">
        <v>-1.6762000000000001E-3</v>
      </c>
      <c r="K5189" s="45">
        <v>1.6762000000000001E-3</v>
      </c>
      <c r="L5189" s="11"/>
      <c r="M5189" s="11">
        <v>0.47760000000000002</v>
      </c>
      <c r="N5189" s="45">
        <v>-5.0690000000000002E-4</v>
      </c>
      <c r="O5189" s="45">
        <v>-1.7937000000000001E-3</v>
      </c>
      <c r="P5189" s="45">
        <v>1.7937000000000001E-3</v>
      </c>
      <c r="Q5189" s="11"/>
      <c r="R5189" s="11">
        <v>0.49419999999999997</v>
      </c>
      <c r="S5189" s="45">
        <v>-5.6400000000000005E-4</v>
      </c>
      <c r="T5189" s="45">
        <v>-1.9957999999999998E-3</v>
      </c>
      <c r="U5189" s="45">
        <v>1.9957999999999998E-3</v>
      </c>
      <c r="V5189" s="11"/>
      <c r="W5189" s="11">
        <v>0.40339999999999998</v>
      </c>
      <c r="X5189" s="45">
        <v>-2.5090000000000003E-4</v>
      </c>
      <c r="Y5189" s="45">
        <v>-8.8783000000000004E-4</v>
      </c>
      <c r="Z5189" s="46">
        <v>8.8783000000000004E-4</v>
      </c>
      <c r="AC5189" s="2"/>
      <c r="AD5189" s="2"/>
      <c r="AE5189" s="2"/>
      <c r="AH5189" s="2"/>
      <c r="AI5189" s="2"/>
      <c r="AJ5189" s="2"/>
      <c r="AM5189" s="2"/>
      <c r="AN5189" s="2"/>
      <c r="AO5189" s="2"/>
      <c r="AR5189" s="2"/>
      <c r="AS5189" s="2"/>
      <c r="AT5189" s="2"/>
      <c r="AW5189" s="2"/>
      <c r="AX5189" s="2"/>
      <c r="AY5189" s="2"/>
    </row>
    <row r="5190" spans="8:51" x14ac:dyDescent="0.25">
      <c r="H5190" s="10">
        <v>0.46789999999999998</v>
      </c>
      <c r="I5190" s="45">
        <v>-4.7380000000000002E-4</v>
      </c>
      <c r="J5190" s="45">
        <v>-1.6766000000000001E-3</v>
      </c>
      <c r="K5190" s="45">
        <v>1.6766000000000001E-3</v>
      </c>
      <c r="L5190" s="11"/>
      <c r="M5190" s="11">
        <v>0.47760000000000002</v>
      </c>
      <c r="N5190" s="45">
        <v>-5.0719999999999997E-4</v>
      </c>
      <c r="O5190" s="45">
        <v>-1.7948E-3</v>
      </c>
      <c r="P5190" s="45">
        <v>1.7948E-3</v>
      </c>
      <c r="Q5190" s="11"/>
      <c r="R5190" s="11">
        <v>0.49409999999999998</v>
      </c>
      <c r="S5190" s="45">
        <v>-5.643E-4</v>
      </c>
      <c r="T5190" s="45">
        <v>-1.9968E-3</v>
      </c>
      <c r="U5190" s="45">
        <v>1.9968E-3</v>
      </c>
      <c r="V5190" s="11"/>
      <c r="W5190" s="11">
        <v>0.40329999999999999</v>
      </c>
      <c r="X5190" s="45">
        <v>-2.5129999999999998E-4</v>
      </c>
      <c r="Y5190" s="45">
        <v>-8.8924000000000002E-4</v>
      </c>
      <c r="Z5190" s="46">
        <v>8.8924000000000002E-4</v>
      </c>
      <c r="AC5190" s="2"/>
      <c r="AD5190" s="2"/>
      <c r="AE5190" s="2"/>
      <c r="AH5190" s="2"/>
      <c r="AI5190" s="2"/>
      <c r="AJ5190" s="2"/>
      <c r="AM5190" s="2"/>
      <c r="AN5190" s="2"/>
      <c r="AO5190" s="2"/>
      <c r="AR5190" s="2"/>
      <c r="AS5190" s="2"/>
      <c r="AT5190" s="2"/>
      <c r="AW5190" s="2"/>
      <c r="AX5190" s="2"/>
      <c r="AY5190" s="2"/>
    </row>
    <row r="5191" spans="8:51" x14ac:dyDescent="0.25">
      <c r="H5191" s="10">
        <v>0.46779999999999999</v>
      </c>
      <c r="I5191" s="45">
        <v>-4.7409999999999998E-4</v>
      </c>
      <c r="J5191" s="45">
        <v>-1.6776E-3</v>
      </c>
      <c r="K5191" s="45">
        <v>1.6776E-3</v>
      </c>
      <c r="L5191" s="11"/>
      <c r="M5191" s="11">
        <v>0.47749999999999998</v>
      </c>
      <c r="N5191" s="45">
        <v>-5.0750000000000003E-4</v>
      </c>
      <c r="O5191" s="45">
        <v>-1.7958E-3</v>
      </c>
      <c r="P5191" s="45">
        <v>1.7958E-3</v>
      </c>
      <c r="Q5191" s="11"/>
      <c r="R5191" s="11">
        <v>0.49409999999999998</v>
      </c>
      <c r="S5191" s="45">
        <v>-5.6490000000000002E-4</v>
      </c>
      <c r="T5191" s="45">
        <v>-1.9989000000000001E-3</v>
      </c>
      <c r="U5191" s="45">
        <v>1.9989000000000001E-3</v>
      </c>
      <c r="V5191" s="11"/>
      <c r="W5191" s="11">
        <v>0.40329999999999999</v>
      </c>
      <c r="X5191" s="45">
        <v>-2.5159999999999999E-4</v>
      </c>
      <c r="Y5191" s="45">
        <v>-8.9030000000000001E-4</v>
      </c>
      <c r="Z5191" s="46">
        <v>8.9030000000000001E-4</v>
      </c>
      <c r="AC5191" s="2"/>
      <c r="AD5191" s="2"/>
      <c r="AE5191" s="2"/>
      <c r="AH5191" s="2"/>
      <c r="AI5191" s="2"/>
      <c r="AJ5191" s="2"/>
      <c r="AM5191" s="2"/>
      <c r="AN5191" s="2"/>
      <c r="AO5191" s="2"/>
      <c r="AR5191" s="2"/>
      <c r="AS5191" s="2"/>
      <c r="AT5191" s="2"/>
      <c r="AW5191" s="2"/>
      <c r="AX5191" s="2"/>
      <c r="AY5191" s="2"/>
    </row>
    <row r="5192" spans="8:51" x14ac:dyDescent="0.25">
      <c r="H5192" s="10">
        <v>0.46779999999999999</v>
      </c>
      <c r="I5192" s="45">
        <v>-4.7449999999999999E-4</v>
      </c>
      <c r="J5192" s="45">
        <v>-1.6791E-3</v>
      </c>
      <c r="K5192" s="45">
        <v>1.6791E-3</v>
      </c>
      <c r="L5192" s="11"/>
      <c r="M5192" s="11">
        <v>0.4773</v>
      </c>
      <c r="N5192" s="45">
        <v>-5.0750000000000003E-4</v>
      </c>
      <c r="O5192" s="45">
        <v>-1.7958E-3</v>
      </c>
      <c r="P5192" s="45">
        <v>1.7958E-3</v>
      </c>
      <c r="Q5192" s="11"/>
      <c r="R5192" s="11">
        <v>0.49409999999999998</v>
      </c>
      <c r="S5192" s="45">
        <v>-5.6519999999999997E-4</v>
      </c>
      <c r="T5192" s="45">
        <v>-2E-3</v>
      </c>
      <c r="U5192" s="45">
        <v>2E-3</v>
      </c>
      <c r="V5192" s="11"/>
      <c r="W5192" s="11">
        <v>0.4032</v>
      </c>
      <c r="X5192" s="45">
        <v>-2.519E-4</v>
      </c>
      <c r="Y5192" s="45">
        <v>-8.9137000000000005E-4</v>
      </c>
      <c r="Z5192" s="46">
        <v>8.9137000000000005E-4</v>
      </c>
      <c r="AC5192" s="2"/>
      <c r="AD5192" s="2"/>
      <c r="AE5192" s="2"/>
      <c r="AH5192" s="2"/>
      <c r="AI5192" s="2"/>
      <c r="AJ5192" s="2"/>
      <c r="AM5192" s="2"/>
      <c r="AN5192" s="2"/>
      <c r="AO5192" s="2"/>
      <c r="AR5192" s="2"/>
      <c r="AS5192" s="2"/>
      <c r="AT5192" s="2"/>
      <c r="AW5192" s="2"/>
      <c r="AX5192" s="2"/>
      <c r="AY5192" s="2"/>
    </row>
    <row r="5193" spans="8:51" x14ac:dyDescent="0.25">
      <c r="H5193" s="10">
        <v>0.4677</v>
      </c>
      <c r="I5193" s="45">
        <v>-4.749E-4</v>
      </c>
      <c r="J5193" s="45">
        <v>-1.6804999999999999E-3</v>
      </c>
      <c r="K5193" s="45">
        <v>1.6804999999999999E-3</v>
      </c>
      <c r="L5193" s="11"/>
      <c r="M5193" s="11">
        <v>0.47739999999999999</v>
      </c>
      <c r="N5193" s="45">
        <v>-5.0810000000000004E-4</v>
      </c>
      <c r="O5193" s="45">
        <v>-1.7979000000000001E-3</v>
      </c>
      <c r="P5193" s="45">
        <v>1.7979000000000001E-3</v>
      </c>
      <c r="Q5193" s="11"/>
      <c r="R5193" s="11">
        <v>0.49399999999999999</v>
      </c>
      <c r="S5193" s="45">
        <v>-5.6550000000000003E-4</v>
      </c>
      <c r="T5193" s="45">
        <v>-2.0011E-3</v>
      </c>
      <c r="U5193" s="45">
        <v>2.0011E-3</v>
      </c>
      <c r="V5193" s="11"/>
      <c r="W5193" s="11">
        <v>0.4032</v>
      </c>
      <c r="X5193" s="45">
        <v>-2.522E-4</v>
      </c>
      <c r="Y5193" s="45">
        <v>-8.9243000000000005E-4</v>
      </c>
      <c r="Z5193" s="46">
        <v>8.9243000000000005E-4</v>
      </c>
      <c r="AC5193" s="2"/>
      <c r="AD5193" s="2"/>
      <c r="AE5193" s="2"/>
      <c r="AH5193" s="2"/>
      <c r="AI5193" s="2"/>
      <c r="AJ5193" s="2"/>
      <c r="AM5193" s="2"/>
      <c r="AN5193" s="2"/>
      <c r="AO5193" s="2"/>
      <c r="AR5193" s="2"/>
      <c r="AS5193" s="2"/>
      <c r="AT5193" s="2"/>
      <c r="AW5193" s="2"/>
      <c r="AX5193" s="2"/>
      <c r="AY5193" s="2"/>
    </row>
    <row r="5194" spans="8:51" x14ac:dyDescent="0.25">
      <c r="H5194" s="10">
        <v>0.46760000000000002</v>
      </c>
      <c r="I5194" s="45">
        <v>-4.75E-4</v>
      </c>
      <c r="J5194" s="45">
        <v>-1.6808000000000001E-3</v>
      </c>
      <c r="K5194" s="45">
        <v>1.6808000000000001E-3</v>
      </c>
      <c r="L5194" s="11"/>
      <c r="M5194" s="11">
        <v>0.4773</v>
      </c>
      <c r="N5194" s="45">
        <v>-5.084E-4</v>
      </c>
      <c r="O5194" s="45">
        <v>-1.799E-3</v>
      </c>
      <c r="P5194" s="45">
        <v>1.799E-3</v>
      </c>
      <c r="Q5194" s="11"/>
      <c r="R5194" s="11">
        <v>0.49390000000000001</v>
      </c>
      <c r="S5194" s="45">
        <v>-5.6579999999999998E-4</v>
      </c>
      <c r="T5194" s="45">
        <v>-2.0021000000000001E-3</v>
      </c>
      <c r="U5194" s="45">
        <v>2.0021000000000001E-3</v>
      </c>
      <c r="V5194" s="11"/>
      <c r="W5194" s="11">
        <v>0.40310000000000001</v>
      </c>
      <c r="X5194" s="45">
        <v>-2.5250000000000001E-4</v>
      </c>
      <c r="Y5194" s="45">
        <v>-8.9349000000000004E-4</v>
      </c>
      <c r="Z5194" s="46">
        <v>8.9349000000000004E-4</v>
      </c>
      <c r="AC5194" s="2"/>
      <c r="AD5194" s="2"/>
      <c r="AE5194" s="2"/>
      <c r="AH5194" s="2"/>
      <c r="AI5194" s="2"/>
      <c r="AJ5194" s="2"/>
      <c r="AM5194" s="2"/>
      <c r="AN5194" s="2"/>
      <c r="AO5194" s="2"/>
      <c r="AR5194" s="2"/>
      <c r="AS5194" s="2"/>
      <c r="AT5194" s="2"/>
      <c r="AW5194" s="2"/>
      <c r="AX5194" s="2"/>
      <c r="AY5194" s="2"/>
    </row>
    <row r="5195" spans="8:51" x14ac:dyDescent="0.25">
      <c r="H5195" s="10">
        <v>0.46760000000000002</v>
      </c>
      <c r="I5195" s="45">
        <v>-4.7560000000000001E-4</v>
      </c>
      <c r="J5195" s="45">
        <v>-1.6829E-3</v>
      </c>
      <c r="K5195" s="45">
        <v>1.6829E-3</v>
      </c>
      <c r="L5195" s="11"/>
      <c r="M5195" s="11">
        <v>0.47720000000000001</v>
      </c>
      <c r="N5195" s="45">
        <v>-5.0869999999999995E-4</v>
      </c>
      <c r="O5195" s="45">
        <v>-1.8001E-3</v>
      </c>
      <c r="P5195" s="45">
        <v>1.8001E-3</v>
      </c>
      <c r="Q5195" s="11"/>
      <c r="R5195" s="11">
        <v>0.49399999999999999</v>
      </c>
      <c r="S5195" s="45">
        <v>-5.664E-4</v>
      </c>
      <c r="T5195" s="45">
        <v>-2.0041999999999998E-3</v>
      </c>
      <c r="U5195" s="45">
        <v>2.0041999999999998E-3</v>
      </c>
      <c r="V5195" s="11"/>
      <c r="W5195" s="11">
        <v>0.40300000000000002</v>
      </c>
      <c r="X5195" s="45">
        <v>-2.5280000000000002E-4</v>
      </c>
      <c r="Y5195" s="45">
        <v>-8.9455000000000003E-4</v>
      </c>
      <c r="Z5195" s="46">
        <v>8.9455000000000003E-4</v>
      </c>
      <c r="AC5195" s="2"/>
      <c r="AD5195" s="2"/>
      <c r="AE5195" s="2"/>
      <c r="AH5195" s="2"/>
      <c r="AI5195" s="2"/>
      <c r="AJ5195" s="2"/>
      <c r="AM5195" s="2"/>
      <c r="AN5195" s="2"/>
      <c r="AO5195" s="2"/>
      <c r="AR5195" s="2"/>
      <c r="AS5195" s="2"/>
      <c r="AT5195" s="2"/>
      <c r="AW5195" s="2"/>
      <c r="AX5195" s="2"/>
      <c r="AY5195" s="2"/>
    </row>
    <row r="5196" spans="8:51" x14ac:dyDescent="0.25">
      <c r="H5196" s="10">
        <v>0.46750000000000003</v>
      </c>
      <c r="I5196" s="45">
        <v>-4.7580000000000002E-4</v>
      </c>
      <c r="J5196" s="45">
        <v>-1.6837E-3</v>
      </c>
      <c r="K5196" s="45">
        <v>1.6837E-3</v>
      </c>
      <c r="L5196" s="11"/>
      <c r="M5196" s="11">
        <v>0.47720000000000001</v>
      </c>
      <c r="N5196" s="45">
        <v>-5.0900000000000001E-4</v>
      </c>
      <c r="O5196" s="45">
        <v>-1.8010999999999999E-3</v>
      </c>
      <c r="P5196" s="45">
        <v>1.8010999999999999E-3</v>
      </c>
      <c r="Q5196" s="11"/>
      <c r="R5196" s="11">
        <v>0.49390000000000001</v>
      </c>
      <c r="S5196" s="45">
        <v>-5.6669999999999995E-4</v>
      </c>
      <c r="T5196" s="45">
        <v>-2.0052999999999998E-3</v>
      </c>
      <c r="U5196" s="45">
        <v>2.0052999999999998E-3</v>
      </c>
      <c r="V5196" s="11"/>
      <c r="W5196" s="11">
        <v>0.40300000000000002</v>
      </c>
      <c r="X5196" s="45">
        <v>-2.5319999999999997E-4</v>
      </c>
      <c r="Y5196" s="45">
        <v>-8.9596999999999995E-4</v>
      </c>
      <c r="Z5196" s="46">
        <v>8.9596999999999995E-4</v>
      </c>
      <c r="AC5196" s="2"/>
      <c r="AD5196" s="2"/>
      <c r="AE5196" s="2"/>
      <c r="AH5196" s="2"/>
      <c r="AI5196" s="2"/>
      <c r="AJ5196" s="2"/>
      <c r="AM5196" s="2"/>
      <c r="AN5196" s="2"/>
      <c r="AO5196" s="2"/>
      <c r="AR5196" s="2"/>
      <c r="AS5196" s="2"/>
      <c r="AT5196" s="2"/>
      <c r="AW5196" s="2"/>
      <c r="AX5196" s="2"/>
      <c r="AY5196" s="2"/>
    </row>
    <row r="5197" spans="8:51" x14ac:dyDescent="0.25">
      <c r="H5197" s="10">
        <v>0.46750000000000003</v>
      </c>
      <c r="I5197" s="45">
        <v>-4.7629999999999998E-4</v>
      </c>
      <c r="J5197" s="45">
        <v>-1.6854000000000001E-3</v>
      </c>
      <c r="K5197" s="45">
        <v>1.6854000000000001E-3</v>
      </c>
      <c r="L5197" s="11"/>
      <c r="M5197" s="11">
        <v>0.47710000000000002</v>
      </c>
      <c r="N5197" s="45">
        <v>-5.0929999999999997E-4</v>
      </c>
      <c r="O5197" s="45">
        <v>-1.8021999999999999E-3</v>
      </c>
      <c r="P5197" s="45">
        <v>1.8021999999999999E-3</v>
      </c>
      <c r="Q5197" s="11"/>
      <c r="R5197" s="11">
        <v>0.49390000000000001</v>
      </c>
      <c r="S5197" s="45">
        <v>-5.6729999999999997E-4</v>
      </c>
      <c r="T5197" s="45">
        <v>-2.0073999999999999E-3</v>
      </c>
      <c r="U5197" s="45">
        <v>2.0073999999999999E-3</v>
      </c>
      <c r="V5197" s="11"/>
      <c r="W5197" s="11">
        <v>0.40289999999999998</v>
      </c>
      <c r="X5197" s="45">
        <v>-2.5349999999999998E-4</v>
      </c>
      <c r="Y5197" s="45">
        <v>-8.9703000000000005E-4</v>
      </c>
      <c r="Z5197" s="46">
        <v>8.9703000000000005E-4</v>
      </c>
      <c r="AC5197" s="2"/>
      <c r="AD5197" s="2"/>
      <c r="AE5197" s="2"/>
      <c r="AH5197" s="2"/>
      <c r="AI5197" s="2"/>
      <c r="AJ5197" s="2"/>
      <c r="AM5197" s="2"/>
      <c r="AN5197" s="2"/>
      <c r="AO5197" s="2"/>
      <c r="AR5197" s="2"/>
      <c r="AS5197" s="2"/>
      <c r="AT5197" s="2"/>
      <c r="AW5197" s="2"/>
      <c r="AX5197" s="2"/>
      <c r="AY5197" s="2"/>
    </row>
    <row r="5198" spans="8:51" x14ac:dyDescent="0.25">
      <c r="H5198" s="10">
        <v>0.46739999999999998</v>
      </c>
      <c r="I5198" s="45">
        <v>-4.7639999999999998E-4</v>
      </c>
      <c r="J5198" s="45">
        <v>-1.6858000000000001E-3</v>
      </c>
      <c r="K5198" s="45">
        <v>1.6858000000000001E-3</v>
      </c>
      <c r="L5198" s="11"/>
      <c r="M5198" s="11">
        <v>0.47699999999999998</v>
      </c>
      <c r="N5198" s="45">
        <v>-5.0929999999999997E-4</v>
      </c>
      <c r="O5198" s="45">
        <v>-1.8021999999999999E-3</v>
      </c>
      <c r="P5198" s="45">
        <v>1.8021999999999999E-3</v>
      </c>
      <c r="Q5198" s="11"/>
      <c r="R5198" s="11">
        <v>0.49390000000000001</v>
      </c>
      <c r="S5198" s="45">
        <v>-5.6760000000000003E-4</v>
      </c>
      <c r="T5198" s="45">
        <v>-2.0084999999999999E-3</v>
      </c>
      <c r="U5198" s="45">
        <v>2.0084999999999999E-3</v>
      </c>
      <c r="V5198" s="11"/>
      <c r="W5198" s="11">
        <v>0.40289999999999998</v>
      </c>
      <c r="X5198" s="45">
        <v>-2.5379999999999999E-4</v>
      </c>
      <c r="Y5198" s="45">
        <v>-8.9809000000000004E-4</v>
      </c>
      <c r="Z5198" s="46">
        <v>8.9809000000000004E-4</v>
      </c>
      <c r="AC5198" s="2"/>
      <c r="AD5198" s="2"/>
      <c r="AE5198" s="2"/>
      <c r="AH5198" s="2"/>
      <c r="AI5198" s="2"/>
      <c r="AJ5198" s="2"/>
      <c r="AM5198" s="2"/>
      <c r="AN5198" s="2"/>
      <c r="AO5198" s="2"/>
      <c r="AR5198" s="2"/>
      <c r="AS5198" s="2"/>
      <c r="AT5198" s="2"/>
      <c r="AW5198" s="2"/>
      <c r="AX5198" s="2"/>
      <c r="AY5198" s="2"/>
    </row>
    <row r="5199" spans="8:51" x14ac:dyDescent="0.25">
      <c r="H5199" s="10">
        <v>0.46729999999999999</v>
      </c>
      <c r="I5199" s="45">
        <v>-4.7669999999999999E-4</v>
      </c>
      <c r="J5199" s="45">
        <v>-1.6868E-3</v>
      </c>
      <c r="K5199" s="45">
        <v>1.6868E-3</v>
      </c>
      <c r="L5199" s="11"/>
      <c r="M5199" s="11">
        <v>0.47689999999999999</v>
      </c>
      <c r="N5199" s="45">
        <v>-5.0960000000000003E-4</v>
      </c>
      <c r="O5199" s="45">
        <v>-1.8033000000000001E-3</v>
      </c>
      <c r="P5199" s="45">
        <v>1.8033000000000001E-3</v>
      </c>
      <c r="Q5199" s="11"/>
      <c r="R5199" s="11">
        <v>0.49380000000000002</v>
      </c>
      <c r="S5199" s="45">
        <v>-5.6789999999999998E-4</v>
      </c>
      <c r="T5199" s="45">
        <v>-2.0095999999999998E-3</v>
      </c>
      <c r="U5199" s="45">
        <v>2.0095999999999998E-3</v>
      </c>
      <c r="V5199" s="11"/>
      <c r="W5199" s="11">
        <v>0.40279999999999999</v>
      </c>
      <c r="X5199" s="45">
        <v>-2.541E-4</v>
      </c>
      <c r="Y5199" s="45">
        <v>-8.9915000000000004E-4</v>
      </c>
      <c r="Z5199" s="46">
        <v>8.9915000000000004E-4</v>
      </c>
      <c r="AC5199" s="2"/>
      <c r="AD5199" s="2"/>
      <c r="AE5199" s="2"/>
      <c r="AH5199" s="2"/>
      <c r="AI5199" s="2"/>
      <c r="AJ5199" s="2"/>
      <c r="AM5199" s="2"/>
      <c r="AN5199" s="2"/>
      <c r="AO5199" s="2"/>
      <c r="AR5199" s="2"/>
      <c r="AS5199" s="2"/>
      <c r="AT5199" s="2"/>
      <c r="AW5199" s="2"/>
      <c r="AX5199" s="2"/>
      <c r="AY5199" s="2"/>
    </row>
    <row r="5200" spans="8:51" x14ac:dyDescent="0.25">
      <c r="H5200" s="10">
        <v>0.46729999999999999</v>
      </c>
      <c r="I5200" s="45">
        <v>-4.7689999999999999E-4</v>
      </c>
      <c r="J5200" s="45">
        <v>-1.6875E-3</v>
      </c>
      <c r="K5200" s="45">
        <v>1.6875E-3</v>
      </c>
      <c r="L5200" s="11"/>
      <c r="M5200" s="11">
        <v>0.4768</v>
      </c>
      <c r="N5200" s="45">
        <v>-5.0989999999999998E-4</v>
      </c>
      <c r="O5200" s="45">
        <v>-1.8043E-3</v>
      </c>
      <c r="P5200" s="45">
        <v>1.8043E-3</v>
      </c>
      <c r="Q5200" s="11"/>
      <c r="R5200" s="11">
        <v>0.49380000000000002</v>
      </c>
      <c r="S5200" s="45">
        <v>-5.6849999999999999E-4</v>
      </c>
      <c r="T5200" s="45">
        <v>-2.0116999999999999E-3</v>
      </c>
      <c r="U5200" s="45">
        <v>2.0116999999999999E-3</v>
      </c>
      <c r="V5200" s="11"/>
      <c r="W5200" s="11">
        <v>0.4027</v>
      </c>
      <c r="X5200" s="45">
        <v>-2.5450000000000001E-4</v>
      </c>
      <c r="Y5200" s="45">
        <v>-9.0056999999999995E-4</v>
      </c>
      <c r="Z5200" s="46">
        <v>9.0056999999999995E-4</v>
      </c>
      <c r="AC5200" s="2"/>
      <c r="AD5200" s="2"/>
      <c r="AE5200" s="2"/>
      <c r="AH5200" s="2"/>
      <c r="AI5200" s="2"/>
      <c r="AJ5200" s="2"/>
      <c r="AM5200" s="2"/>
      <c r="AN5200" s="2"/>
      <c r="AO5200" s="2"/>
      <c r="AR5200" s="2"/>
      <c r="AS5200" s="2"/>
      <c r="AT5200" s="2"/>
      <c r="AW5200" s="2"/>
      <c r="AX5200" s="2"/>
      <c r="AY5200" s="2"/>
    </row>
    <row r="5201" spans="8:51" x14ac:dyDescent="0.25">
      <c r="H5201" s="10">
        <v>0.46710000000000002</v>
      </c>
      <c r="I5201" s="45">
        <v>-4.771E-4</v>
      </c>
      <c r="J5201" s="45">
        <v>-1.6883E-3</v>
      </c>
      <c r="K5201" s="45">
        <v>1.6883E-3</v>
      </c>
      <c r="L5201" s="11"/>
      <c r="M5201" s="11">
        <v>0.4768</v>
      </c>
      <c r="N5201" s="45">
        <v>-5.1029999999999999E-4</v>
      </c>
      <c r="O5201" s="45">
        <v>-1.8056999999999999E-3</v>
      </c>
      <c r="P5201" s="45">
        <v>1.8056999999999999E-3</v>
      </c>
      <c r="Q5201" s="11"/>
      <c r="R5201" s="11">
        <v>0.49380000000000002</v>
      </c>
      <c r="S5201" s="45">
        <v>-5.6879999999999995E-4</v>
      </c>
      <c r="T5201" s="45">
        <v>-2.0127000000000001E-3</v>
      </c>
      <c r="U5201" s="45">
        <v>2.0127000000000001E-3</v>
      </c>
      <c r="V5201" s="11"/>
      <c r="W5201" s="11">
        <v>0.4027</v>
      </c>
      <c r="X5201" s="45">
        <v>-2.5480000000000001E-4</v>
      </c>
      <c r="Y5201" s="45">
        <v>-9.0163000000000005E-4</v>
      </c>
      <c r="Z5201" s="46">
        <v>9.0163000000000005E-4</v>
      </c>
      <c r="AC5201" s="2"/>
      <c r="AD5201" s="2"/>
      <c r="AE5201" s="2"/>
      <c r="AH5201" s="2"/>
      <c r="AI5201" s="2"/>
      <c r="AJ5201" s="2"/>
      <c r="AM5201" s="2"/>
      <c r="AN5201" s="2"/>
      <c r="AO5201" s="2"/>
      <c r="AR5201" s="2"/>
      <c r="AS5201" s="2"/>
      <c r="AT5201" s="2"/>
      <c r="AW5201" s="2"/>
      <c r="AX5201" s="2"/>
      <c r="AY5201" s="2"/>
    </row>
    <row r="5202" spans="8:51" x14ac:dyDescent="0.25">
      <c r="H5202" s="10">
        <v>0.46710000000000002</v>
      </c>
      <c r="I5202" s="45">
        <v>-4.774E-4</v>
      </c>
      <c r="J5202" s="45">
        <v>-1.6892999999999999E-3</v>
      </c>
      <c r="K5202" s="45">
        <v>1.6892999999999999E-3</v>
      </c>
      <c r="L5202" s="11"/>
      <c r="M5202" s="11">
        <v>0.4768</v>
      </c>
      <c r="N5202" s="45">
        <v>-5.109E-4</v>
      </c>
      <c r="O5202" s="45">
        <v>-1.8079000000000001E-3</v>
      </c>
      <c r="P5202" s="45">
        <v>1.8079000000000001E-3</v>
      </c>
      <c r="Q5202" s="11"/>
      <c r="R5202" s="11">
        <v>0.49370000000000003</v>
      </c>
      <c r="S5202" s="45">
        <v>-5.6919999999999996E-4</v>
      </c>
      <c r="T5202" s="45">
        <v>-2.0141999999999998E-3</v>
      </c>
      <c r="U5202" s="45">
        <v>2.0141999999999998E-3</v>
      </c>
      <c r="V5202" s="11"/>
      <c r="W5202" s="11">
        <v>0.40260000000000001</v>
      </c>
      <c r="X5202" s="45">
        <v>-2.5510000000000002E-4</v>
      </c>
      <c r="Y5202" s="45">
        <v>-9.0269000000000005E-4</v>
      </c>
      <c r="Z5202" s="46">
        <v>9.0269000000000005E-4</v>
      </c>
      <c r="AC5202" s="2"/>
      <c r="AD5202" s="2"/>
      <c r="AE5202" s="2"/>
      <c r="AH5202" s="2"/>
      <c r="AI5202" s="2"/>
      <c r="AJ5202" s="2"/>
      <c r="AM5202" s="2"/>
      <c r="AN5202" s="2"/>
      <c r="AO5202" s="2"/>
      <c r="AR5202" s="2"/>
      <c r="AS5202" s="2"/>
      <c r="AT5202" s="2"/>
      <c r="AW5202" s="2"/>
      <c r="AX5202" s="2"/>
      <c r="AY5202" s="2"/>
    </row>
    <row r="5203" spans="8:51" x14ac:dyDescent="0.25">
      <c r="H5203" s="10">
        <v>0.46710000000000002</v>
      </c>
      <c r="I5203" s="45">
        <v>-4.7780000000000001E-4</v>
      </c>
      <c r="J5203" s="45">
        <v>-1.6907000000000001E-3</v>
      </c>
      <c r="K5203" s="45">
        <v>1.6907000000000001E-3</v>
      </c>
      <c r="L5203" s="11"/>
      <c r="M5203" s="11">
        <v>0.47660000000000002</v>
      </c>
      <c r="N5203" s="45">
        <v>-5.109E-4</v>
      </c>
      <c r="O5203" s="45">
        <v>-1.8079000000000001E-3</v>
      </c>
      <c r="P5203" s="45">
        <v>1.8079000000000001E-3</v>
      </c>
      <c r="Q5203" s="11"/>
      <c r="R5203" s="11">
        <v>0.49359999999999998</v>
      </c>
      <c r="S5203" s="45">
        <v>-5.6950000000000002E-4</v>
      </c>
      <c r="T5203" s="45">
        <v>-2.0152E-3</v>
      </c>
      <c r="U5203" s="45">
        <v>2.0152E-3</v>
      </c>
      <c r="V5203" s="11"/>
      <c r="W5203" s="11">
        <v>0.40260000000000001</v>
      </c>
      <c r="X5203" s="45">
        <v>-2.5539999999999997E-4</v>
      </c>
      <c r="Y5203" s="45">
        <v>-9.0375000000000004E-4</v>
      </c>
      <c r="Z5203" s="46">
        <v>9.0375000000000004E-4</v>
      </c>
      <c r="AC5203" s="2"/>
      <c r="AD5203" s="2"/>
      <c r="AE5203" s="2"/>
      <c r="AH5203" s="2"/>
      <c r="AI5203" s="2"/>
      <c r="AJ5203" s="2"/>
      <c r="AM5203" s="2"/>
      <c r="AN5203" s="2"/>
      <c r="AO5203" s="2"/>
      <c r="AR5203" s="2"/>
      <c r="AS5203" s="2"/>
      <c r="AT5203" s="2"/>
      <c r="AW5203" s="2"/>
      <c r="AX5203" s="2"/>
      <c r="AY5203" s="2"/>
    </row>
    <row r="5204" spans="8:51" x14ac:dyDescent="0.25">
      <c r="H5204" s="10">
        <v>0.46700000000000003</v>
      </c>
      <c r="I5204" s="45">
        <v>-4.7810000000000002E-4</v>
      </c>
      <c r="J5204" s="45">
        <v>-1.6918E-3</v>
      </c>
      <c r="K5204" s="45">
        <v>1.6918E-3</v>
      </c>
      <c r="L5204" s="11"/>
      <c r="M5204" s="11">
        <v>0.47660000000000002</v>
      </c>
      <c r="N5204" s="45">
        <v>-5.1119999999999996E-4</v>
      </c>
      <c r="O5204" s="45">
        <v>-1.8089E-3</v>
      </c>
      <c r="P5204" s="45">
        <v>1.8089E-3</v>
      </c>
      <c r="Q5204" s="11"/>
      <c r="R5204" s="11">
        <v>0.49370000000000003</v>
      </c>
      <c r="S5204" s="45">
        <v>-5.7010000000000003E-4</v>
      </c>
      <c r="T5204" s="45">
        <v>-2.0173000000000001E-3</v>
      </c>
      <c r="U5204" s="45">
        <v>2.0173000000000001E-3</v>
      </c>
      <c r="V5204" s="11"/>
      <c r="W5204" s="11">
        <v>0.40250000000000002</v>
      </c>
      <c r="X5204" s="45">
        <v>-2.5579999999999998E-4</v>
      </c>
      <c r="Y5204" s="45">
        <v>-9.0516999999999995E-4</v>
      </c>
      <c r="Z5204" s="46">
        <v>9.0516999999999995E-4</v>
      </c>
      <c r="AC5204" s="2"/>
      <c r="AD5204" s="2"/>
      <c r="AE5204" s="2"/>
      <c r="AH5204" s="2"/>
      <c r="AI5204" s="2"/>
      <c r="AJ5204" s="2"/>
      <c r="AM5204" s="2"/>
      <c r="AN5204" s="2"/>
      <c r="AO5204" s="2"/>
      <c r="AR5204" s="2"/>
      <c r="AS5204" s="2"/>
      <c r="AT5204" s="2"/>
      <c r="AW5204" s="2"/>
      <c r="AX5204" s="2"/>
      <c r="AY5204" s="2"/>
    </row>
    <row r="5205" spans="8:51" x14ac:dyDescent="0.25">
      <c r="H5205" s="10">
        <v>0.46689999999999998</v>
      </c>
      <c r="I5205" s="45">
        <v>-4.7839999999999997E-4</v>
      </c>
      <c r="J5205" s="45">
        <v>-1.6929E-3</v>
      </c>
      <c r="K5205" s="45">
        <v>1.6929E-3</v>
      </c>
      <c r="L5205" s="11"/>
      <c r="M5205" s="11">
        <v>0.47649999999999998</v>
      </c>
      <c r="N5205" s="45">
        <v>-5.1150000000000002E-4</v>
      </c>
      <c r="O5205" s="45">
        <v>-1.81E-3</v>
      </c>
      <c r="P5205" s="45">
        <v>1.81E-3</v>
      </c>
      <c r="Q5205" s="11"/>
      <c r="R5205" s="11">
        <v>0.49359999999999998</v>
      </c>
      <c r="S5205" s="45">
        <v>-5.7039999999999999E-4</v>
      </c>
      <c r="T5205" s="45">
        <v>-2.0184000000000001E-3</v>
      </c>
      <c r="U5205" s="45">
        <v>2.0184000000000001E-3</v>
      </c>
      <c r="V5205" s="11"/>
      <c r="W5205" s="11">
        <v>0.40239999999999998</v>
      </c>
      <c r="X5205" s="45">
        <v>-2.5609999999999999E-4</v>
      </c>
      <c r="Y5205" s="45">
        <v>-9.0622999999999995E-4</v>
      </c>
      <c r="Z5205" s="46">
        <v>9.0622999999999995E-4</v>
      </c>
      <c r="AC5205" s="2"/>
      <c r="AD5205" s="2"/>
      <c r="AE5205" s="2"/>
      <c r="AH5205" s="2"/>
      <c r="AI5205" s="2"/>
      <c r="AJ5205" s="2"/>
      <c r="AM5205" s="2"/>
      <c r="AN5205" s="2"/>
      <c r="AO5205" s="2"/>
      <c r="AR5205" s="2"/>
      <c r="AS5205" s="2"/>
      <c r="AT5205" s="2"/>
      <c r="AW5205" s="2"/>
      <c r="AX5205" s="2"/>
      <c r="AY5205" s="2"/>
    </row>
    <row r="5206" spans="8:51" x14ac:dyDescent="0.25">
      <c r="H5206" s="10">
        <v>0.46689999999999998</v>
      </c>
      <c r="I5206" s="45">
        <v>-4.7889999999999999E-4</v>
      </c>
      <c r="J5206" s="45">
        <v>-1.6946000000000001E-3</v>
      </c>
      <c r="K5206" s="45">
        <v>1.6946000000000001E-3</v>
      </c>
      <c r="L5206" s="11"/>
      <c r="M5206" s="11">
        <v>0.47649999999999998</v>
      </c>
      <c r="N5206" s="45">
        <v>-5.1210000000000003E-4</v>
      </c>
      <c r="O5206" s="45">
        <v>-1.8121000000000001E-3</v>
      </c>
      <c r="P5206" s="45">
        <v>1.8121000000000001E-3</v>
      </c>
      <c r="Q5206" s="11"/>
      <c r="R5206" s="11">
        <v>0.49349999999999999</v>
      </c>
      <c r="S5206" s="45">
        <v>-5.7070000000000005E-4</v>
      </c>
      <c r="T5206" s="45">
        <v>-2.0195E-3</v>
      </c>
      <c r="U5206" s="45">
        <v>2.0195E-3</v>
      </c>
      <c r="V5206" s="11"/>
      <c r="W5206" s="11">
        <v>0.40239999999999998</v>
      </c>
      <c r="X5206" s="45">
        <v>-2.564E-4</v>
      </c>
      <c r="Y5206" s="45">
        <v>-9.0729000000000005E-4</v>
      </c>
      <c r="Z5206" s="46">
        <v>9.0729000000000005E-4</v>
      </c>
      <c r="AC5206" s="2"/>
      <c r="AD5206" s="2"/>
      <c r="AE5206" s="2"/>
      <c r="AH5206" s="2"/>
      <c r="AI5206" s="2"/>
      <c r="AJ5206" s="2"/>
      <c r="AM5206" s="2"/>
      <c r="AN5206" s="2"/>
      <c r="AO5206" s="2"/>
      <c r="AR5206" s="2"/>
      <c r="AS5206" s="2"/>
      <c r="AT5206" s="2"/>
      <c r="AW5206" s="2"/>
      <c r="AX5206" s="2"/>
      <c r="AY5206" s="2"/>
    </row>
    <row r="5207" spans="8:51" x14ac:dyDescent="0.25">
      <c r="H5207" s="10">
        <v>0.46679999999999999</v>
      </c>
      <c r="I5207" s="45">
        <v>-4.7909999999999999E-4</v>
      </c>
      <c r="J5207" s="45">
        <v>-1.6953000000000001E-3</v>
      </c>
      <c r="K5207" s="45">
        <v>1.6953000000000001E-3</v>
      </c>
      <c r="L5207" s="11"/>
      <c r="M5207" s="11">
        <v>0.47649999999999998</v>
      </c>
      <c r="N5207" s="45">
        <v>-5.1239999999999999E-4</v>
      </c>
      <c r="O5207" s="45">
        <v>-1.8132000000000001E-3</v>
      </c>
      <c r="P5207" s="45">
        <v>1.8132000000000001E-3</v>
      </c>
      <c r="Q5207" s="11"/>
      <c r="R5207" s="11">
        <v>0.49359999999999998</v>
      </c>
      <c r="S5207" s="45">
        <v>-5.7129999999999995E-4</v>
      </c>
      <c r="T5207" s="45">
        <v>-2.0216000000000001E-3</v>
      </c>
      <c r="U5207" s="45">
        <v>2.0216000000000001E-3</v>
      </c>
      <c r="V5207" s="11"/>
      <c r="W5207" s="11">
        <v>0.40229999999999999</v>
      </c>
      <c r="X5207" s="45">
        <v>-2.5670000000000001E-4</v>
      </c>
      <c r="Y5207" s="45">
        <v>-9.0835000000000004E-4</v>
      </c>
      <c r="Z5207" s="46">
        <v>9.0835000000000004E-4</v>
      </c>
      <c r="AC5207" s="2"/>
      <c r="AD5207" s="2"/>
      <c r="AE5207" s="2"/>
      <c r="AH5207" s="2"/>
      <c r="AI5207" s="2"/>
      <c r="AJ5207" s="2"/>
      <c r="AM5207" s="2"/>
      <c r="AN5207" s="2"/>
      <c r="AO5207" s="2"/>
      <c r="AR5207" s="2"/>
      <c r="AS5207" s="2"/>
      <c r="AT5207" s="2"/>
      <c r="AW5207" s="2"/>
      <c r="AX5207" s="2"/>
      <c r="AY5207" s="2"/>
    </row>
    <row r="5208" spans="8:51" x14ac:dyDescent="0.25">
      <c r="H5208" s="10">
        <v>0.46679999999999999</v>
      </c>
      <c r="I5208" s="45">
        <v>-4.794E-4</v>
      </c>
      <c r="J5208" s="45">
        <v>-1.6964E-3</v>
      </c>
      <c r="K5208" s="45">
        <v>1.6964E-3</v>
      </c>
      <c r="L5208" s="11"/>
      <c r="M5208" s="11">
        <v>0.47649999999999998</v>
      </c>
      <c r="N5208" s="45">
        <v>-5.13E-4</v>
      </c>
      <c r="O5208" s="45">
        <v>-1.8152999999999999E-3</v>
      </c>
      <c r="P5208" s="45">
        <v>1.8152999999999999E-3</v>
      </c>
      <c r="Q5208" s="11"/>
      <c r="R5208" s="11">
        <v>0.49349999999999999</v>
      </c>
      <c r="S5208" s="45">
        <v>-5.7160000000000002E-4</v>
      </c>
      <c r="T5208" s="45">
        <v>-2.0225999999999998E-3</v>
      </c>
      <c r="U5208" s="45">
        <v>2.0225999999999998E-3</v>
      </c>
      <c r="V5208" s="11"/>
      <c r="W5208" s="11">
        <v>0.40229999999999999</v>
      </c>
      <c r="X5208" s="45">
        <v>-2.5700000000000001E-4</v>
      </c>
      <c r="Y5208" s="45">
        <v>-9.0941000000000004E-4</v>
      </c>
      <c r="Z5208" s="46">
        <v>9.0941000000000004E-4</v>
      </c>
      <c r="AC5208" s="2"/>
      <c r="AD5208" s="2"/>
      <c r="AE5208" s="2"/>
      <c r="AH5208" s="2"/>
      <c r="AI5208" s="2"/>
      <c r="AJ5208" s="2"/>
      <c r="AM5208" s="2"/>
      <c r="AN5208" s="2"/>
      <c r="AO5208" s="2"/>
      <c r="AR5208" s="2"/>
      <c r="AS5208" s="2"/>
      <c r="AT5208" s="2"/>
      <c r="AW5208" s="2"/>
      <c r="AX5208" s="2"/>
      <c r="AY5208" s="2"/>
    </row>
    <row r="5209" spans="8:51" x14ac:dyDescent="0.25">
      <c r="H5209" s="10">
        <v>0.4667</v>
      </c>
      <c r="I5209" s="45">
        <v>-4.7980000000000001E-4</v>
      </c>
      <c r="J5209" s="45">
        <v>-1.6978E-3</v>
      </c>
      <c r="K5209" s="45">
        <v>1.6978E-3</v>
      </c>
      <c r="L5209" s="11"/>
      <c r="M5209" s="11">
        <v>0.4763</v>
      </c>
      <c r="N5209" s="45">
        <v>-5.13E-4</v>
      </c>
      <c r="O5209" s="45">
        <v>-1.8152999999999999E-3</v>
      </c>
      <c r="P5209" s="45">
        <v>1.8152999999999999E-3</v>
      </c>
      <c r="Q5209" s="11"/>
      <c r="R5209" s="11">
        <v>0.49340000000000001</v>
      </c>
      <c r="S5209" s="45">
        <v>-5.7189999999999997E-4</v>
      </c>
      <c r="T5209" s="45">
        <v>-2.0236999999999998E-3</v>
      </c>
      <c r="U5209" s="45">
        <v>2.0236999999999998E-3</v>
      </c>
      <c r="V5209" s="11"/>
      <c r="W5209" s="11">
        <v>0.4022</v>
      </c>
      <c r="X5209" s="45">
        <v>-2.5740000000000002E-4</v>
      </c>
      <c r="Y5209" s="45">
        <v>-9.1082999999999995E-4</v>
      </c>
      <c r="Z5209" s="46">
        <v>9.1082999999999995E-4</v>
      </c>
      <c r="AC5209" s="2"/>
      <c r="AD5209" s="2"/>
      <c r="AE5209" s="2"/>
      <c r="AH5209" s="2"/>
      <c r="AI5209" s="2"/>
      <c r="AJ5209" s="2"/>
      <c r="AM5209" s="2"/>
      <c r="AN5209" s="2"/>
      <c r="AO5209" s="2"/>
      <c r="AR5209" s="2"/>
      <c r="AS5209" s="2"/>
      <c r="AT5209" s="2"/>
      <c r="AW5209" s="2"/>
      <c r="AX5209" s="2"/>
      <c r="AY5209" s="2"/>
    </row>
    <row r="5210" spans="8:51" x14ac:dyDescent="0.25">
      <c r="H5210" s="10">
        <v>0.46660000000000001</v>
      </c>
      <c r="I5210" s="45">
        <v>-4.7990000000000001E-4</v>
      </c>
      <c r="J5210" s="45">
        <v>-1.6982E-3</v>
      </c>
      <c r="K5210" s="45">
        <v>1.6982E-3</v>
      </c>
      <c r="L5210" s="11"/>
      <c r="M5210" s="11">
        <v>0.47620000000000001</v>
      </c>
      <c r="N5210" s="45">
        <v>-5.13E-4</v>
      </c>
      <c r="O5210" s="45">
        <v>-1.8152999999999999E-3</v>
      </c>
      <c r="P5210" s="45">
        <v>1.8152999999999999E-3</v>
      </c>
      <c r="Q5210" s="11"/>
      <c r="R5210" s="11">
        <v>0.49340000000000001</v>
      </c>
      <c r="S5210" s="45">
        <v>-5.7249999999999998E-4</v>
      </c>
      <c r="T5210" s="45">
        <v>-2.0257999999999999E-3</v>
      </c>
      <c r="U5210" s="45">
        <v>2.0257999999999999E-3</v>
      </c>
      <c r="V5210" s="11"/>
      <c r="W5210" s="11">
        <v>0.4022</v>
      </c>
      <c r="X5210" s="45">
        <v>-2.5769999999999998E-4</v>
      </c>
      <c r="Y5210" s="45">
        <v>-9.1189000000000005E-4</v>
      </c>
      <c r="Z5210" s="46">
        <v>9.1189000000000005E-4</v>
      </c>
      <c r="AC5210" s="2"/>
      <c r="AD5210" s="2"/>
      <c r="AE5210" s="2"/>
      <c r="AH5210" s="2"/>
      <c r="AI5210" s="2"/>
      <c r="AJ5210" s="2"/>
      <c r="AM5210" s="2"/>
      <c r="AN5210" s="2"/>
      <c r="AO5210" s="2"/>
      <c r="AR5210" s="2"/>
      <c r="AS5210" s="2"/>
      <c r="AT5210" s="2"/>
      <c r="AW5210" s="2"/>
      <c r="AX5210" s="2"/>
      <c r="AY5210" s="2"/>
    </row>
    <row r="5211" spans="8:51" x14ac:dyDescent="0.25">
      <c r="H5211" s="10">
        <v>0.46660000000000001</v>
      </c>
      <c r="I5211" s="45">
        <v>-4.8030000000000002E-4</v>
      </c>
      <c r="J5211" s="45">
        <v>-1.6995999999999999E-3</v>
      </c>
      <c r="K5211" s="45">
        <v>1.6995999999999999E-3</v>
      </c>
      <c r="L5211" s="11"/>
      <c r="M5211" s="11">
        <v>0.47620000000000001</v>
      </c>
      <c r="N5211" s="45">
        <v>-5.1360000000000002E-4</v>
      </c>
      <c r="O5211" s="45">
        <v>-1.8174E-3</v>
      </c>
      <c r="P5211" s="45">
        <v>1.8174E-3</v>
      </c>
      <c r="Q5211" s="11"/>
      <c r="R5211" s="11">
        <v>0.49340000000000001</v>
      </c>
      <c r="S5211" s="45">
        <v>-5.7280000000000005E-4</v>
      </c>
      <c r="T5211" s="45">
        <v>-2.0268999999999999E-3</v>
      </c>
      <c r="U5211" s="45">
        <v>2.0268999999999999E-3</v>
      </c>
      <c r="V5211" s="11"/>
      <c r="W5211" s="11">
        <v>0.40210000000000001</v>
      </c>
      <c r="X5211" s="45">
        <v>-2.5799999999999998E-4</v>
      </c>
      <c r="Y5211" s="45">
        <v>-9.1295000000000005E-4</v>
      </c>
      <c r="Z5211" s="46">
        <v>9.1295000000000005E-4</v>
      </c>
      <c r="AC5211" s="2"/>
      <c r="AD5211" s="2"/>
      <c r="AE5211" s="2"/>
      <c r="AH5211" s="2"/>
      <c r="AI5211" s="2"/>
      <c r="AJ5211" s="2"/>
      <c r="AM5211" s="2"/>
      <c r="AN5211" s="2"/>
      <c r="AO5211" s="2"/>
      <c r="AR5211" s="2"/>
      <c r="AS5211" s="2"/>
      <c r="AT5211" s="2"/>
      <c r="AW5211" s="2"/>
      <c r="AX5211" s="2"/>
      <c r="AY5211" s="2"/>
    </row>
    <row r="5212" spans="8:51" x14ac:dyDescent="0.25">
      <c r="H5212" s="10">
        <v>0.46650000000000003</v>
      </c>
      <c r="I5212" s="45">
        <v>-4.8069999999999997E-4</v>
      </c>
      <c r="J5212" s="45">
        <v>-1.701E-3</v>
      </c>
      <c r="K5212" s="45">
        <v>1.701E-3</v>
      </c>
      <c r="L5212" s="11"/>
      <c r="M5212" s="11">
        <v>0.47620000000000001</v>
      </c>
      <c r="N5212" s="45">
        <v>-5.1389999999999997E-4</v>
      </c>
      <c r="O5212" s="45">
        <v>-1.8185E-3</v>
      </c>
      <c r="P5212" s="45">
        <v>1.8185E-3</v>
      </c>
      <c r="Q5212" s="11"/>
      <c r="R5212" s="11">
        <v>0.49330000000000002</v>
      </c>
      <c r="S5212" s="45">
        <v>-5.731E-4</v>
      </c>
      <c r="T5212" s="45">
        <v>-2.0279999999999999E-3</v>
      </c>
      <c r="U5212" s="45">
        <v>2.0279999999999999E-3</v>
      </c>
      <c r="V5212" s="11"/>
      <c r="W5212" s="11">
        <v>0.40200000000000002</v>
      </c>
      <c r="X5212" s="45">
        <v>-2.5829999999999999E-4</v>
      </c>
      <c r="Y5212" s="45">
        <v>-9.1401000000000004E-4</v>
      </c>
      <c r="Z5212" s="46">
        <v>9.1401000000000004E-4</v>
      </c>
      <c r="AC5212" s="2"/>
      <c r="AD5212" s="2"/>
      <c r="AE5212" s="2"/>
      <c r="AH5212" s="2"/>
      <c r="AI5212" s="2"/>
      <c r="AJ5212" s="2"/>
      <c r="AM5212" s="2"/>
      <c r="AN5212" s="2"/>
      <c r="AO5212" s="2"/>
      <c r="AR5212" s="2"/>
      <c r="AS5212" s="2"/>
      <c r="AT5212" s="2"/>
      <c r="AW5212" s="2"/>
      <c r="AX5212" s="2"/>
      <c r="AY5212" s="2"/>
    </row>
    <row r="5213" spans="8:51" x14ac:dyDescent="0.25">
      <c r="H5213" s="10">
        <v>0.46650000000000003</v>
      </c>
      <c r="I5213" s="45">
        <v>-4.8099999999999998E-4</v>
      </c>
      <c r="J5213" s="45">
        <v>-1.7021E-3</v>
      </c>
      <c r="K5213" s="45">
        <v>1.7021E-3</v>
      </c>
      <c r="L5213" s="11"/>
      <c r="M5213" s="11">
        <v>0.47610000000000002</v>
      </c>
      <c r="N5213" s="45">
        <v>-5.1420000000000003E-4</v>
      </c>
      <c r="O5213" s="45">
        <v>-1.8194999999999999E-3</v>
      </c>
      <c r="P5213" s="45">
        <v>1.8194999999999999E-3</v>
      </c>
      <c r="Q5213" s="11"/>
      <c r="R5213" s="11">
        <v>0.49330000000000002</v>
      </c>
      <c r="S5213" s="45">
        <v>-5.7370000000000001E-4</v>
      </c>
      <c r="T5213" s="45">
        <v>-2.0301E-3</v>
      </c>
      <c r="U5213" s="45">
        <v>2.0301E-3</v>
      </c>
      <c r="V5213" s="11"/>
      <c r="W5213" s="11">
        <v>0.40200000000000002</v>
      </c>
      <c r="X5213" s="45">
        <v>-2.586E-4</v>
      </c>
      <c r="Y5213" s="45">
        <v>-9.1507000000000003E-4</v>
      </c>
      <c r="Z5213" s="46">
        <v>9.1507000000000003E-4</v>
      </c>
      <c r="AC5213" s="2"/>
      <c r="AD5213" s="2"/>
      <c r="AE5213" s="2"/>
      <c r="AH5213" s="2"/>
      <c r="AI5213" s="2"/>
      <c r="AJ5213" s="2"/>
      <c r="AM5213" s="2"/>
      <c r="AN5213" s="2"/>
      <c r="AO5213" s="2"/>
      <c r="AR5213" s="2"/>
      <c r="AS5213" s="2"/>
      <c r="AT5213" s="2"/>
      <c r="AW5213" s="2"/>
      <c r="AX5213" s="2"/>
      <c r="AY5213" s="2"/>
    </row>
    <row r="5214" spans="8:51" x14ac:dyDescent="0.25">
      <c r="H5214" s="10">
        <v>0.46639999999999998</v>
      </c>
      <c r="I5214" s="45">
        <v>-4.8139999999999999E-4</v>
      </c>
      <c r="J5214" s="45">
        <v>-1.7034999999999999E-3</v>
      </c>
      <c r="K5214" s="45">
        <v>1.7034999999999999E-3</v>
      </c>
      <c r="L5214" s="11"/>
      <c r="M5214" s="11">
        <v>0.47589999999999999</v>
      </c>
      <c r="N5214" s="45">
        <v>-5.1420000000000003E-4</v>
      </c>
      <c r="O5214" s="45">
        <v>-1.8194999999999999E-3</v>
      </c>
      <c r="P5214" s="45">
        <v>1.8194999999999999E-3</v>
      </c>
      <c r="Q5214" s="11"/>
      <c r="R5214" s="11">
        <v>0.49330000000000002</v>
      </c>
      <c r="S5214" s="45">
        <v>-5.7399999999999997E-4</v>
      </c>
      <c r="T5214" s="45">
        <v>-2.0311000000000001E-3</v>
      </c>
      <c r="U5214" s="45">
        <v>2.0311000000000001E-3</v>
      </c>
      <c r="V5214" s="11"/>
      <c r="W5214" s="11">
        <v>0.40189999999999998</v>
      </c>
      <c r="X5214" s="45">
        <v>-2.589E-4</v>
      </c>
      <c r="Y5214" s="45">
        <v>-9.1613999999999997E-4</v>
      </c>
      <c r="Z5214" s="46">
        <v>9.1613999999999997E-4</v>
      </c>
      <c r="AC5214" s="2"/>
      <c r="AD5214" s="2"/>
      <c r="AE5214" s="2"/>
      <c r="AH5214" s="2"/>
      <c r="AI5214" s="2"/>
      <c r="AJ5214" s="2"/>
      <c r="AM5214" s="2"/>
      <c r="AN5214" s="2"/>
      <c r="AO5214" s="2"/>
      <c r="AR5214" s="2"/>
      <c r="AS5214" s="2"/>
      <c r="AT5214" s="2"/>
      <c r="AW5214" s="2"/>
      <c r="AX5214" s="2"/>
      <c r="AY5214" s="2"/>
    </row>
    <row r="5215" spans="8:51" x14ac:dyDescent="0.25">
      <c r="H5215" s="10">
        <v>0.46629999999999999</v>
      </c>
      <c r="I5215" s="45">
        <v>-4.8149999999999999E-4</v>
      </c>
      <c r="J5215" s="45">
        <v>-1.7038000000000001E-3</v>
      </c>
      <c r="K5215" s="45">
        <v>1.7038000000000001E-3</v>
      </c>
      <c r="L5215" s="11"/>
      <c r="M5215" s="11">
        <v>0.47589999999999999</v>
      </c>
      <c r="N5215" s="45">
        <v>-5.1449999999999998E-4</v>
      </c>
      <c r="O5215" s="45">
        <v>-1.8205999999999999E-3</v>
      </c>
      <c r="P5215" s="45">
        <v>1.8205999999999999E-3</v>
      </c>
      <c r="Q5215" s="11"/>
      <c r="R5215" s="11">
        <v>0.49320000000000003</v>
      </c>
      <c r="S5215" s="45">
        <v>-5.7430000000000003E-4</v>
      </c>
      <c r="T5215" s="45">
        <v>-2.0322000000000001E-3</v>
      </c>
      <c r="U5215" s="45">
        <v>2.0322000000000001E-3</v>
      </c>
      <c r="V5215" s="11"/>
      <c r="W5215" s="11">
        <v>0.40179999999999999</v>
      </c>
      <c r="X5215" s="45">
        <v>-2.5930000000000001E-4</v>
      </c>
      <c r="Y5215" s="45">
        <v>-9.1755000000000005E-4</v>
      </c>
      <c r="Z5215" s="46">
        <v>9.1755000000000005E-4</v>
      </c>
      <c r="AC5215" s="2"/>
      <c r="AD5215" s="2"/>
      <c r="AE5215" s="2"/>
      <c r="AH5215" s="2"/>
      <c r="AI5215" s="2"/>
      <c r="AJ5215" s="2"/>
      <c r="AM5215" s="2"/>
      <c r="AN5215" s="2"/>
      <c r="AO5215" s="2"/>
      <c r="AR5215" s="2"/>
      <c r="AS5215" s="2"/>
      <c r="AT5215" s="2"/>
      <c r="AW5215" s="2"/>
      <c r="AX5215" s="2"/>
      <c r="AY5215" s="2"/>
    </row>
    <row r="5216" spans="8:51" x14ac:dyDescent="0.25">
      <c r="H5216" s="10">
        <v>0.4662</v>
      </c>
      <c r="I5216" s="45">
        <v>-4.818E-4</v>
      </c>
      <c r="J5216" s="45">
        <v>-1.7049000000000001E-3</v>
      </c>
      <c r="K5216" s="45">
        <v>1.7049000000000001E-3</v>
      </c>
      <c r="L5216" s="11"/>
      <c r="M5216" s="11">
        <v>0.47589999999999999</v>
      </c>
      <c r="N5216" s="45">
        <v>-5.151E-4</v>
      </c>
      <c r="O5216" s="45">
        <v>-1.8227E-3</v>
      </c>
      <c r="P5216" s="45">
        <v>1.8227E-3</v>
      </c>
      <c r="Q5216" s="11"/>
      <c r="R5216" s="11">
        <v>0.49320000000000003</v>
      </c>
      <c r="S5216" s="45">
        <v>-5.7499999999999999E-4</v>
      </c>
      <c r="T5216" s="45">
        <v>-2.0347E-3</v>
      </c>
      <c r="U5216" s="45">
        <v>2.0347E-3</v>
      </c>
      <c r="V5216" s="11"/>
      <c r="W5216" s="11">
        <v>0.40179999999999999</v>
      </c>
      <c r="X5216" s="45">
        <v>-2.5960000000000002E-4</v>
      </c>
      <c r="Y5216" s="45">
        <v>-9.1861000000000004E-4</v>
      </c>
      <c r="Z5216" s="46">
        <v>9.1861000000000004E-4</v>
      </c>
      <c r="AC5216" s="2"/>
      <c r="AD5216" s="2"/>
      <c r="AE5216" s="2"/>
      <c r="AH5216" s="2"/>
      <c r="AI5216" s="2"/>
      <c r="AJ5216" s="2"/>
      <c r="AM5216" s="2"/>
      <c r="AN5216" s="2"/>
      <c r="AO5216" s="2"/>
      <c r="AR5216" s="2"/>
      <c r="AS5216" s="2"/>
      <c r="AT5216" s="2"/>
      <c r="AW5216" s="2"/>
      <c r="AX5216" s="2"/>
      <c r="AY5216" s="2"/>
    </row>
    <row r="5217" spans="8:51" x14ac:dyDescent="0.25">
      <c r="H5217" s="10">
        <v>0.4662</v>
      </c>
      <c r="I5217" s="45">
        <v>-4.8210000000000001E-4</v>
      </c>
      <c r="J5217" s="45">
        <v>-1.7059E-3</v>
      </c>
      <c r="K5217" s="45">
        <v>1.7059E-3</v>
      </c>
      <c r="L5217" s="11"/>
      <c r="M5217" s="11">
        <v>0.4758</v>
      </c>
      <c r="N5217" s="45">
        <v>-5.1539999999999995E-4</v>
      </c>
      <c r="O5217" s="45">
        <v>-1.8238E-3</v>
      </c>
      <c r="P5217" s="45">
        <v>1.8238E-3</v>
      </c>
      <c r="Q5217" s="11"/>
      <c r="R5217" s="11">
        <v>0.49320000000000003</v>
      </c>
      <c r="S5217" s="45">
        <v>-5.7530000000000005E-4</v>
      </c>
      <c r="T5217" s="45">
        <v>-2.0357000000000001E-3</v>
      </c>
      <c r="U5217" s="45">
        <v>2.0357000000000001E-3</v>
      </c>
      <c r="V5217" s="11"/>
      <c r="W5217" s="11">
        <v>0.4017</v>
      </c>
      <c r="X5217" s="45">
        <v>-2.5989999999999997E-4</v>
      </c>
      <c r="Y5217" s="45">
        <v>-9.1967000000000004E-4</v>
      </c>
      <c r="Z5217" s="46">
        <v>9.1967000000000004E-4</v>
      </c>
      <c r="AC5217" s="2"/>
      <c r="AD5217" s="2"/>
      <c r="AE5217" s="2"/>
      <c r="AH5217" s="2"/>
      <c r="AI5217" s="2"/>
      <c r="AJ5217" s="2"/>
      <c r="AM5217" s="2"/>
      <c r="AN5217" s="2"/>
      <c r="AO5217" s="2"/>
      <c r="AR5217" s="2"/>
      <c r="AS5217" s="2"/>
      <c r="AT5217" s="2"/>
      <c r="AW5217" s="2"/>
      <c r="AX5217" s="2"/>
      <c r="AY5217" s="2"/>
    </row>
    <row r="5218" spans="8:51" x14ac:dyDescent="0.25">
      <c r="H5218" s="10">
        <v>0.46610000000000001</v>
      </c>
      <c r="I5218" s="45">
        <v>-4.8230000000000001E-4</v>
      </c>
      <c r="J5218" s="45">
        <v>-1.7067E-3</v>
      </c>
      <c r="K5218" s="45">
        <v>1.7067E-3</v>
      </c>
      <c r="L5218" s="11"/>
      <c r="M5218" s="11">
        <v>0.47570000000000001</v>
      </c>
      <c r="N5218" s="45">
        <v>-5.1539999999999995E-4</v>
      </c>
      <c r="O5218" s="45">
        <v>-1.8238E-3</v>
      </c>
      <c r="P5218" s="45">
        <v>1.8238E-3</v>
      </c>
      <c r="Q5218" s="11"/>
      <c r="R5218" s="11">
        <v>0.49309999999999998</v>
      </c>
      <c r="S5218" s="45">
        <v>-5.756E-4</v>
      </c>
      <c r="T5218" s="45">
        <v>-2.0368000000000001E-3</v>
      </c>
      <c r="U5218" s="45">
        <v>2.0368000000000001E-3</v>
      </c>
      <c r="V5218" s="11"/>
      <c r="W5218" s="11">
        <v>0.4017</v>
      </c>
      <c r="X5218" s="45">
        <v>-2.6019999999999998E-4</v>
      </c>
      <c r="Y5218" s="45">
        <v>-9.2073999999999997E-4</v>
      </c>
      <c r="Z5218" s="46">
        <v>9.2073999999999997E-4</v>
      </c>
      <c r="AC5218" s="2"/>
      <c r="AD5218" s="2"/>
      <c r="AE5218" s="2"/>
      <c r="AH5218" s="2"/>
      <c r="AI5218" s="2"/>
      <c r="AJ5218" s="2"/>
      <c r="AM5218" s="2"/>
      <c r="AN5218" s="2"/>
      <c r="AO5218" s="2"/>
      <c r="AR5218" s="2"/>
      <c r="AS5218" s="2"/>
      <c r="AT5218" s="2"/>
      <c r="AW5218" s="2"/>
      <c r="AX5218" s="2"/>
      <c r="AY5218" s="2"/>
    </row>
    <row r="5219" spans="8:51" x14ac:dyDescent="0.25">
      <c r="H5219" s="10">
        <v>0.46600000000000003</v>
      </c>
      <c r="I5219" s="45">
        <v>-4.8270000000000002E-4</v>
      </c>
      <c r="J5219" s="45">
        <v>-1.7080999999999999E-3</v>
      </c>
      <c r="K5219" s="45">
        <v>1.7080999999999999E-3</v>
      </c>
      <c r="L5219" s="11"/>
      <c r="M5219" s="11">
        <v>0.47549999999999998</v>
      </c>
      <c r="N5219" s="45">
        <v>-5.1539999999999995E-4</v>
      </c>
      <c r="O5219" s="45">
        <v>-1.8238E-3</v>
      </c>
      <c r="P5219" s="45">
        <v>1.8238E-3</v>
      </c>
      <c r="Q5219" s="11"/>
      <c r="R5219" s="11">
        <v>0.49309999999999998</v>
      </c>
      <c r="S5219" s="45">
        <v>-5.7620000000000002E-4</v>
      </c>
      <c r="T5219" s="45">
        <v>-2.0389000000000002E-3</v>
      </c>
      <c r="U5219" s="45">
        <v>2.0389000000000002E-3</v>
      </c>
      <c r="V5219" s="11"/>
      <c r="W5219" s="11">
        <v>0.40160000000000001</v>
      </c>
      <c r="X5219" s="45">
        <v>-2.6049999999999999E-4</v>
      </c>
      <c r="Y5219" s="45">
        <v>-9.2179999999999996E-4</v>
      </c>
      <c r="Z5219" s="46">
        <v>9.2179999999999996E-4</v>
      </c>
      <c r="AC5219" s="2"/>
      <c r="AD5219" s="2"/>
      <c r="AE5219" s="2"/>
      <c r="AH5219" s="2"/>
      <c r="AI5219" s="2"/>
      <c r="AJ5219" s="2"/>
      <c r="AM5219" s="2"/>
      <c r="AN5219" s="2"/>
      <c r="AO5219" s="2"/>
      <c r="AR5219" s="2"/>
      <c r="AS5219" s="2"/>
      <c r="AT5219" s="2"/>
      <c r="AW5219" s="2"/>
      <c r="AX5219" s="2"/>
      <c r="AY5219" s="2"/>
    </row>
    <row r="5220" spans="8:51" x14ac:dyDescent="0.25">
      <c r="H5220" s="10">
        <v>0.46589999999999998</v>
      </c>
      <c r="I5220" s="45">
        <v>-4.8289999999999997E-4</v>
      </c>
      <c r="J5220" s="45">
        <v>-1.7087999999999999E-3</v>
      </c>
      <c r="K5220" s="45">
        <v>1.7087999999999999E-3</v>
      </c>
      <c r="L5220" s="11"/>
      <c r="M5220" s="11">
        <v>0.47549999999999998</v>
      </c>
      <c r="N5220" s="45">
        <v>-5.1570000000000001E-4</v>
      </c>
      <c r="O5220" s="45">
        <v>-1.8247999999999999E-3</v>
      </c>
      <c r="P5220" s="45">
        <v>1.8247999999999999E-3</v>
      </c>
      <c r="Q5220" s="11"/>
      <c r="R5220" s="11">
        <v>0.49309999999999998</v>
      </c>
      <c r="S5220" s="45">
        <v>-5.7649999999999997E-4</v>
      </c>
      <c r="T5220" s="45">
        <v>-2.0400000000000001E-3</v>
      </c>
      <c r="U5220" s="45">
        <v>2.0400000000000001E-3</v>
      </c>
      <c r="V5220" s="11"/>
      <c r="W5220" s="11">
        <v>0.40150000000000002</v>
      </c>
      <c r="X5220" s="45">
        <v>-2.609E-4</v>
      </c>
      <c r="Y5220" s="45">
        <v>-9.2321000000000005E-4</v>
      </c>
      <c r="Z5220" s="46">
        <v>9.2321000000000005E-4</v>
      </c>
      <c r="AC5220" s="2"/>
      <c r="AD5220" s="2"/>
      <c r="AE5220" s="2"/>
      <c r="AH5220" s="2"/>
      <c r="AI5220" s="2"/>
      <c r="AJ5220" s="2"/>
      <c r="AM5220" s="2"/>
      <c r="AN5220" s="2"/>
      <c r="AO5220" s="2"/>
      <c r="AR5220" s="2"/>
      <c r="AS5220" s="2"/>
      <c r="AT5220" s="2"/>
      <c r="AW5220" s="2"/>
      <c r="AX5220" s="2"/>
      <c r="AY5220" s="2"/>
    </row>
    <row r="5221" spans="8:51" x14ac:dyDescent="0.25">
      <c r="H5221" s="10">
        <v>0.46589999999999998</v>
      </c>
      <c r="I5221" s="45">
        <v>-4.8319999999999998E-4</v>
      </c>
      <c r="J5221" s="45">
        <v>-1.7098E-3</v>
      </c>
      <c r="K5221" s="45">
        <v>1.7098E-3</v>
      </c>
      <c r="L5221" s="11"/>
      <c r="M5221" s="11">
        <v>0.47549999999999998</v>
      </c>
      <c r="N5221" s="45">
        <v>-5.1639999999999998E-4</v>
      </c>
      <c r="O5221" s="45">
        <v>-1.8273E-3</v>
      </c>
      <c r="P5221" s="45">
        <v>1.8273E-3</v>
      </c>
      <c r="Q5221" s="11"/>
      <c r="R5221" s="11">
        <v>0.49299999999999999</v>
      </c>
      <c r="S5221" s="45">
        <v>-5.7680000000000003E-4</v>
      </c>
      <c r="T5221" s="45">
        <v>-2.0409999999999998E-3</v>
      </c>
      <c r="U5221" s="45">
        <v>2.0409999999999998E-3</v>
      </c>
      <c r="V5221" s="11"/>
      <c r="W5221" s="11">
        <v>0.40150000000000002</v>
      </c>
      <c r="X5221" s="45">
        <v>-2.6120000000000001E-4</v>
      </c>
      <c r="Y5221" s="45">
        <v>-9.2427000000000004E-4</v>
      </c>
      <c r="Z5221" s="46">
        <v>9.2427000000000004E-4</v>
      </c>
      <c r="AC5221" s="2"/>
      <c r="AD5221" s="2"/>
      <c r="AE5221" s="2"/>
      <c r="AH5221" s="2"/>
      <c r="AI5221" s="2"/>
      <c r="AJ5221" s="2"/>
      <c r="AM5221" s="2"/>
      <c r="AN5221" s="2"/>
      <c r="AO5221" s="2"/>
      <c r="AR5221" s="2"/>
      <c r="AS5221" s="2"/>
      <c r="AT5221" s="2"/>
      <c r="AW5221" s="2"/>
      <c r="AX5221" s="2"/>
      <c r="AY5221" s="2"/>
    </row>
    <row r="5222" spans="8:51" x14ac:dyDescent="0.25">
      <c r="H5222" s="10">
        <v>0.46579999999999999</v>
      </c>
      <c r="I5222" s="45">
        <v>-4.8349999999999999E-4</v>
      </c>
      <c r="J5222" s="45">
        <v>-1.7109E-3</v>
      </c>
      <c r="K5222" s="45">
        <v>1.7109E-3</v>
      </c>
      <c r="L5222" s="11"/>
      <c r="M5222" s="11">
        <v>0.47539999999999999</v>
      </c>
      <c r="N5222" s="45">
        <v>-5.1670000000000004E-4</v>
      </c>
      <c r="O5222" s="45">
        <v>-1.8284E-3</v>
      </c>
      <c r="P5222" s="45">
        <v>1.8284E-3</v>
      </c>
      <c r="Q5222" s="11"/>
      <c r="R5222" s="11">
        <v>0.49299999999999999</v>
      </c>
      <c r="S5222" s="45">
        <v>-5.7740000000000005E-4</v>
      </c>
      <c r="T5222" s="45">
        <v>-2.0431999999999998E-3</v>
      </c>
      <c r="U5222" s="45">
        <v>2.0431999999999998E-3</v>
      </c>
      <c r="V5222" s="11"/>
      <c r="W5222" s="11">
        <v>0.40139999999999998</v>
      </c>
      <c r="X5222" s="45">
        <v>-2.6150000000000001E-4</v>
      </c>
      <c r="Y5222" s="45">
        <v>-9.2533999999999997E-4</v>
      </c>
      <c r="Z5222" s="46">
        <v>9.2533999999999997E-4</v>
      </c>
      <c r="AC5222" s="2"/>
      <c r="AD5222" s="2"/>
      <c r="AE5222" s="2"/>
      <c r="AH5222" s="2"/>
      <c r="AI5222" s="2"/>
      <c r="AJ5222" s="2"/>
      <c r="AM5222" s="2"/>
      <c r="AN5222" s="2"/>
      <c r="AO5222" s="2"/>
      <c r="AR5222" s="2"/>
      <c r="AS5222" s="2"/>
      <c r="AT5222" s="2"/>
      <c r="AW5222" s="2"/>
      <c r="AX5222" s="2"/>
      <c r="AY5222" s="2"/>
    </row>
    <row r="5223" spans="8:51" x14ac:dyDescent="0.25">
      <c r="H5223" s="10">
        <v>0.4657</v>
      </c>
      <c r="I5223" s="45">
        <v>-4.8369999999999999E-4</v>
      </c>
      <c r="J5223" s="45">
        <v>-1.7116E-3</v>
      </c>
      <c r="K5223" s="45">
        <v>1.7116E-3</v>
      </c>
      <c r="L5223" s="11"/>
      <c r="M5223" s="11">
        <v>0.4753</v>
      </c>
      <c r="N5223" s="45">
        <v>-5.1670000000000004E-4</v>
      </c>
      <c r="O5223" s="45">
        <v>-1.8284E-3</v>
      </c>
      <c r="P5223" s="45">
        <v>1.8284E-3</v>
      </c>
      <c r="Q5223" s="11"/>
      <c r="R5223" s="11">
        <v>0.49299999999999999</v>
      </c>
      <c r="S5223" s="45">
        <v>-5.777E-4</v>
      </c>
      <c r="T5223" s="45">
        <v>-2.0441999999999999E-3</v>
      </c>
      <c r="U5223" s="45">
        <v>2.0441999999999999E-3</v>
      </c>
      <c r="V5223" s="11"/>
      <c r="W5223" s="11">
        <v>0.40139999999999998</v>
      </c>
      <c r="X5223" s="45">
        <v>-2.6180000000000002E-4</v>
      </c>
      <c r="Y5223" s="45">
        <v>-9.2639999999999997E-4</v>
      </c>
      <c r="Z5223" s="46">
        <v>9.2639999999999997E-4</v>
      </c>
      <c r="AC5223" s="2"/>
      <c r="AD5223" s="2"/>
      <c r="AE5223" s="2"/>
      <c r="AH5223" s="2"/>
      <c r="AI5223" s="2"/>
      <c r="AJ5223" s="2"/>
      <c r="AM5223" s="2"/>
      <c r="AN5223" s="2"/>
      <c r="AO5223" s="2"/>
      <c r="AR5223" s="2"/>
      <c r="AS5223" s="2"/>
      <c r="AT5223" s="2"/>
      <c r="AW5223" s="2"/>
      <c r="AX5223" s="2"/>
      <c r="AY5223" s="2"/>
    </row>
    <row r="5224" spans="8:51" x14ac:dyDescent="0.25">
      <c r="H5224" s="10">
        <v>0.46560000000000001</v>
      </c>
      <c r="I5224" s="45">
        <v>-4.84E-4</v>
      </c>
      <c r="J5224" s="45">
        <v>-1.7126999999999999E-3</v>
      </c>
      <c r="K5224" s="45">
        <v>1.7126999999999999E-3</v>
      </c>
      <c r="L5224" s="11"/>
      <c r="M5224" s="11">
        <v>0.47520000000000001</v>
      </c>
      <c r="N5224" s="45">
        <v>-5.1699999999999999E-4</v>
      </c>
      <c r="O5224" s="45">
        <v>-1.8293999999999999E-3</v>
      </c>
      <c r="P5224" s="45">
        <v>1.8293999999999999E-3</v>
      </c>
      <c r="Q5224" s="11"/>
      <c r="R5224" s="11">
        <v>0.4929</v>
      </c>
      <c r="S5224" s="45">
        <v>-5.7799999999999995E-4</v>
      </c>
      <c r="T5224" s="45">
        <v>-2.0452999999999999E-3</v>
      </c>
      <c r="U5224" s="45">
        <v>2.0452999999999999E-3</v>
      </c>
      <c r="V5224" s="11"/>
      <c r="W5224" s="11">
        <v>0.40129999999999999</v>
      </c>
      <c r="X5224" s="45">
        <v>-2.6209999999999997E-4</v>
      </c>
      <c r="Y5224" s="45">
        <v>-9.2745999999999996E-4</v>
      </c>
      <c r="Z5224" s="46">
        <v>9.2745999999999996E-4</v>
      </c>
      <c r="AC5224" s="2"/>
      <c r="AD5224" s="2"/>
      <c r="AE5224" s="2"/>
      <c r="AH5224" s="2"/>
      <c r="AI5224" s="2"/>
      <c r="AJ5224" s="2"/>
      <c r="AM5224" s="2"/>
      <c r="AN5224" s="2"/>
      <c r="AO5224" s="2"/>
      <c r="AR5224" s="2"/>
      <c r="AS5224" s="2"/>
      <c r="AT5224" s="2"/>
      <c r="AW5224" s="2"/>
      <c r="AX5224" s="2"/>
      <c r="AY5224" s="2"/>
    </row>
    <row r="5225" spans="8:51" x14ac:dyDescent="0.25">
      <c r="H5225" s="10">
        <v>0.46560000000000001</v>
      </c>
      <c r="I5225" s="45">
        <v>-4.8430000000000001E-4</v>
      </c>
      <c r="J5225" s="45">
        <v>-1.7137000000000001E-3</v>
      </c>
      <c r="K5225" s="45">
        <v>1.7137000000000001E-3</v>
      </c>
      <c r="L5225" s="11"/>
      <c r="M5225" s="11">
        <v>0.47510000000000002</v>
      </c>
      <c r="N5225" s="45">
        <v>-5.1730000000000005E-4</v>
      </c>
      <c r="O5225" s="45">
        <v>-1.8305000000000001E-3</v>
      </c>
      <c r="P5225" s="45">
        <v>1.8305000000000001E-3</v>
      </c>
      <c r="Q5225" s="11"/>
      <c r="R5225" s="11">
        <v>0.4929</v>
      </c>
      <c r="S5225" s="45">
        <v>-5.7859999999999997E-4</v>
      </c>
      <c r="T5225" s="45">
        <v>-2.0474E-3</v>
      </c>
      <c r="U5225" s="45">
        <v>2.0474E-3</v>
      </c>
      <c r="V5225" s="11"/>
      <c r="W5225" s="11">
        <v>0.40129999999999999</v>
      </c>
      <c r="X5225" s="45">
        <v>-2.6249999999999998E-4</v>
      </c>
      <c r="Y5225" s="45">
        <v>-9.2887000000000004E-4</v>
      </c>
      <c r="Z5225" s="46">
        <v>9.2887000000000004E-4</v>
      </c>
      <c r="AC5225" s="2"/>
      <c r="AD5225" s="2"/>
      <c r="AE5225" s="2"/>
      <c r="AH5225" s="2"/>
      <c r="AI5225" s="2"/>
      <c r="AJ5225" s="2"/>
      <c r="AM5225" s="2"/>
      <c r="AN5225" s="2"/>
      <c r="AO5225" s="2"/>
      <c r="AR5225" s="2"/>
      <c r="AS5225" s="2"/>
      <c r="AT5225" s="2"/>
      <c r="AW5225" s="2"/>
      <c r="AX5225" s="2"/>
      <c r="AY5225" s="2"/>
    </row>
    <row r="5226" spans="8:51" x14ac:dyDescent="0.25">
      <c r="H5226" s="10">
        <v>0.46550000000000002</v>
      </c>
      <c r="I5226" s="45">
        <v>-4.8450000000000001E-4</v>
      </c>
      <c r="J5226" s="45">
        <v>-1.7144E-3</v>
      </c>
      <c r="K5226" s="45">
        <v>1.7144E-3</v>
      </c>
      <c r="L5226" s="11"/>
      <c r="M5226" s="11">
        <v>0.47499999999999998</v>
      </c>
      <c r="N5226" s="45">
        <v>-5.1730000000000005E-4</v>
      </c>
      <c r="O5226" s="45">
        <v>-1.8305000000000001E-3</v>
      </c>
      <c r="P5226" s="45">
        <v>1.8305000000000001E-3</v>
      </c>
      <c r="Q5226" s="11"/>
      <c r="R5226" s="11">
        <v>0.4929</v>
      </c>
      <c r="S5226" s="45">
        <v>-5.7890000000000003E-4</v>
      </c>
      <c r="T5226" s="45">
        <v>-2.0485E-3</v>
      </c>
      <c r="U5226" s="45">
        <v>2.0485E-3</v>
      </c>
      <c r="V5226" s="11"/>
      <c r="W5226" s="11">
        <v>0.4012</v>
      </c>
      <c r="X5226" s="45">
        <v>-2.6279999999999999E-4</v>
      </c>
      <c r="Y5226" s="45">
        <v>-9.2993999999999998E-4</v>
      </c>
      <c r="Z5226" s="46">
        <v>9.2993999999999998E-4</v>
      </c>
      <c r="AC5226" s="2"/>
      <c r="AD5226" s="2"/>
      <c r="AE5226" s="2"/>
      <c r="AH5226" s="2"/>
      <c r="AI5226" s="2"/>
      <c r="AJ5226" s="2"/>
      <c r="AM5226" s="2"/>
      <c r="AN5226" s="2"/>
      <c r="AO5226" s="2"/>
      <c r="AR5226" s="2"/>
      <c r="AS5226" s="2"/>
      <c r="AT5226" s="2"/>
      <c r="AW5226" s="2"/>
      <c r="AX5226" s="2"/>
      <c r="AY5226" s="2"/>
    </row>
    <row r="5227" spans="8:51" x14ac:dyDescent="0.25">
      <c r="H5227" s="10">
        <v>0.46539999999999998</v>
      </c>
      <c r="I5227" s="45">
        <v>-4.8490000000000002E-4</v>
      </c>
      <c r="J5227" s="45">
        <v>-1.7159E-3</v>
      </c>
      <c r="K5227" s="45">
        <v>1.7159E-3</v>
      </c>
      <c r="L5227" s="11"/>
      <c r="M5227" s="11">
        <v>0.47489999999999999</v>
      </c>
      <c r="N5227" s="45">
        <v>-5.176E-4</v>
      </c>
      <c r="O5227" s="45">
        <v>-1.8316000000000001E-3</v>
      </c>
      <c r="P5227" s="45">
        <v>1.8316000000000001E-3</v>
      </c>
      <c r="Q5227" s="11"/>
      <c r="R5227" s="11">
        <v>0.49280000000000002</v>
      </c>
      <c r="S5227" s="45">
        <v>-5.7919999999999998E-4</v>
      </c>
      <c r="T5227" s="45">
        <v>-2.0495000000000001E-3</v>
      </c>
      <c r="U5227" s="45">
        <v>2.0495000000000001E-3</v>
      </c>
      <c r="V5227" s="11"/>
      <c r="W5227" s="11">
        <v>0.40110000000000001</v>
      </c>
      <c r="X5227" s="45">
        <v>-2.631E-4</v>
      </c>
      <c r="Y5227" s="45">
        <v>-9.3099999999999997E-4</v>
      </c>
      <c r="Z5227" s="46">
        <v>9.3099999999999997E-4</v>
      </c>
      <c r="AC5227" s="2"/>
      <c r="AD5227" s="2"/>
      <c r="AE5227" s="2"/>
      <c r="AH5227" s="2"/>
      <c r="AI5227" s="2"/>
      <c r="AJ5227" s="2"/>
      <c r="AM5227" s="2"/>
      <c r="AN5227" s="2"/>
      <c r="AO5227" s="2"/>
      <c r="AR5227" s="2"/>
      <c r="AS5227" s="2"/>
      <c r="AT5227" s="2"/>
      <c r="AW5227" s="2"/>
      <c r="AX5227" s="2"/>
      <c r="AY5227" s="2"/>
    </row>
    <row r="5228" spans="8:51" x14ac:dyDescent="0.25">
      <c r="H5228" s="10">
        <v>0.46539999999999998</v>
      </c>
      <c r="I5228" s="45">
        <v>-4.8509999999999997E-4</v>
      </c>
      <c r="J5228" s="45">
        <v>-1.7166E-3</v>
      </c>
      <c r="K5228" s="45">
        <v>1.7166E-3</v>
      </c>
      <c r="L5228" s="11"/>
      <c r="M5228" s="11">
        <v>0.4748</v>
      </c>
      <c r="N5228" s="45">
        <v>-5.176E-4</v>
      </c>
      <c r="O5228" s="45">
        <v>-1.8316000000000001E-3</v>
      </c>
      <c r="P5228" s="45">
        <v>1.8316000000000001E-3</v>
      </c>
      <c r="Q5228" s="11"/>
      <c r="R5228" s="11">
        <v>0.49280000000000002</v>
      </c>
      <c r="S5228" s="45">
        <v>-5.798E-4</v>
      </c>
      <c r="T5228" s="45">
        <v>-2.0517000000000001E-3</v>
      </c>
      <c r="U5228" s="45">
        <v>2.0517000000000001E-3</v>
      </c>
      <c r="V5228" s="11"/>
      <c r="W5228" s="11">
        <v>0.40110000000000001</v>
      </c>
      <c r="X5228" s="45">
        <v>-2.6350000000000001E-4</v>
      </c>
      <c r="Y5228" s="45">
        <v>-9.3241000000000005E-4</v>
      </c>
      <c r="Z5228" s="46">
        <v>9.3241000000000005E-4</v>
      </c>
      <c r="AC5228" s="2"/>
      <c r="AD5228" s="2"/>
      <c r="AE5228" s="2"/>
      <c r="AH5228" s="2"/>
      <c r="AI5228" s="2"/>
      <c r="AJ5228" s="2"/>
      <c r="AM5228" s="2"/>
      <c r="AN5228" s="2"/>
      <c r="AO5228" s="2"/>
      <c r="AR5228" s="2"/>
      <c r="AS5228" s="2"/>
      <c r="AT5228" s="2"/>
      <c r="AW5228" s="2"/>
      <c r="AX5228" s="2"/>
      <c r="AY5228" s="2"/>
    </row>
    <row r="5229" spans="8:51" x14ac:dyDescent="0.25">
      <c r="H5229" s="10">
        <v>0.46539999999999998</v>
      </c>
      <c r="I5229" s="45">
        <v>-4.8559999999999999E-4</v>
      </c>
      <c r="J5229" s="45">
        <v>-1.7183000000000001E-3</v>
      </c>
      <c r="K5229" s="45">
        <v>1.7183000000000001E-3</v>
      </c>
      <c r="L5229" s="11"/>
      <c r="M5229" s="11">
        <v>0.4748</v>
      </c>
      <c r="N5229" s="45">
        <v>-5.1820000000000002E-4</v>
      </c>
      <c r="O5229" s="45">
        <v>-1.8337E-3</v>
      </c>
      <c r="P5229" s="45">
        <v>1.8337E-3</v>
      </c>
      <c r="Q5229" s="11"/>
      <c r="R5229" s="11">
        <v>0.49280000000000002</v>
      </c>
      <c r="S5229" s="45">
        <v>-5.8009999999999995E-4</v>
      </c>
      <c r="T5229" s="45">
        <v>-2.0527000000000002E-3</v>
      </c>
      <c r="U5229" s="45">
        <v>2.0527000000000002E-3</v>
      </c>
      <c r="V5229" s="11"/>
      <c r="W5229" s="11">
        <v>0.40100000000000002</v>
      </c>
      <c r="X5229" s="45">
        <v>-2.6380000000000002E-4</v>
      </c>
      <c r="Y5229" s="45">
        <v>-9.3347000000000005E-4</v>
      </c>
      <c r="Z5229" s="46">
        <v>9.3347000000000005E-4</v>
      </c>
      <c r="AC5229" s="2"/>
      <c r="AD5229" s="2"/>
      <c r="AE5229" s="2"/>
      <c r="AH5229" s="2"/>
      <c r="AI5229" s="2"/>
      <c r="AJ5229" s="2"/>
      <c r="AM5229" s="2"/>
      <c r="AN5229" s="2"/>
      <c r="AO5229" s="2"/>
      <c r="AR5229" s="2"/>
      <c r="AS5229" s="2"/>
      <c r="AT5229" s="2"/>
      <c r="AW5229" s="2"/>
      <c r="AX5229" s="2"/>
      <c r="AY5229" s="2"/>
    </row>
    <row r="5230" spans="8:51" x14ac:dyDescent="0.25">
      <c r="H5230" s="10">
        <v>0.4652</v>
      </c>
      <c r="I5230" s="45">
        <v>-4.8569999999999999E-4</v>
      </c>
      <c r="J5230" s="45">
        <v>-1.7187000000000001E-3</v>
      </c>
      <c r="K5230" s="45">
        <v>1.7187000000000001E-3</v>
      </c>
      <c r="L5230" s="11"/>
      <c r="M5230" s="11">
        <v>0.47460000000000002</v>
      </c>
      <c r="N5230" s="45">
        <v>-5.1820000000000002E-4</v>
      </c>
      <c r="O5230" s="45">
        <v>-1.8337E-3</v>
      </c>
      <c r="P5230" s="45">
        <v>1.8337E-3</v>
      </c>
      <c r="Q5230" s="11"/>
      <c r="R5230" s="11">
        <v>0.49270000000000003</v>
      </c>
      <c r="S5230" s="45">
        <v>-5.8040000000000001E-4</v>
      </c>
      <c r="T5230" s="45">
        <v>-2.0538000000000002E-3</v>
      </c>
      <c r="U5230" s="45">
        <v>2.0538000000000002E-3</v>
      </c>
      <c r="V5230" s="11"/>
      <c r="W5230" s="11">
        <v>0.40100000000000002</v>
      </c>
      <c r="X5230" s="45">
        <v>-2.6410000000000002E-4</v>
      </c>
      <c r="Y5230" s="45">
        <v>-9.3453999999999998E-4</v>
      </c>
      <c r="Z5230" s="46">
        <v>9.3453999999999998E-4</v>
      </c>
      <c r="AC5230" s="2"/>
      <c r="AD5230" s="2"/>
      <c r="AE5230" s="2"/>
      <c r="AH5230" s="2"/>
      <c r="AI5230" s="2"/>
      <c r="AJ5230" s="2"/>
      <c r="AM5230" s="2"/>
      <c r="AN5230" s="2"/>
      <c r="AO5230" s="2"/>
      <c r="AR5230" s="2"/>
      <c r="AS5230" s="2"/>
      <c r="AT5230" s="2"/>
      <c r="AW5230" s="2"/>
      <c r="AX5230" s="2"/>
      <c r="AY5230" s="2"/>
    </row>
    <row r="5231" spans="8:51" x14ac:dyDescent="0.25">
      <c r="H5231" s="10">
        <v>0.46510000000000001</v>
      </c>
      <c r="I5231" s="45">
        <v>-4.8589999999999999E-4</v>
      </c>
      <c r="J5231" s="45">
        <v>-1.7194000000000001E-3</v>
      </c>
      <c r="K5231" s="45">
        <v>1.7194000000000001E-3</v>
      </c>
      <c r="L5231" s="11"/>
      <c r="M5231" s="11">
        <v>0.47449999999999998</v>
      </c>
      <c r="N5231" s="45">
        <v>-5.1820000000000002E-4</v>
      </c>
      <c r="O5231" s="45">
        <v>-1.8337E-3</v>
      </c>
      <c r="P5231" s="45">
        <v>1.8337E-3</v>
      </c>
      <c r="Q5231" s="11"/>
      <c r="R5231" s="11">
        <v>0.49270000000000003</v>
      </c>
      <c r="S5231" s="45">
        <v>-5.8109999999999998E-4</v>
      </c>
      <c r="T5231" s="45">
        <v>-2.0563000000000001E-3</v>
      </c>
      <c r="U5231" s="45">
        <v>2.0563000000000001E-3</v>
      </c>
      <c r="V5231" s="11"/>
      <c r="W5231" s="11">
        <v>0.40089999999999998</v>
      </c>
      <c r="X5231" s="45">
        <v>-2.6439999999999998E-4</v>
      </c>
      <c r="Y5231" s="45">
        <v>-9.3559999999999997E-4</v>
      </c>
      <c r="Z5231" s="46">
        <v>9.3559999999999997E-4</v>
      </c>
      <c r="AC5231" s="2"/>
      <c r="AD5231" s="2"/>
      <c r="AE5231" s="2"/>
      <c r="AH5231" s="2"/>
      <c r="AI5231" s="2"/>
      <c r="AJ5231" s="2"/>
      <c r="AM5231" s="2"/>
      <c r="AN5231" s="2"/>
      <c r="AO5231" s="2"/>
      <c r="AR5231" s="2"/>
      <c r="AS5231" s="2"/>
      <c r="AT5231" s="2"/>
      <c r="AW5231" s="2"/>
      <c r="AX5231" s="2"/>
      <c r="AY5231" s="2"/>
    </row>
    <row r="5232" spans="8:51" x14ac:dyDescent="0.25">
      <c r="H5232" s="10">
        <v>0.46510000000000001</v>
      </c>
      <c r="I5232" s="45">
        <v>-4.8650000000000001E-4</v>
      </c>
      <c r="J5232" s="45">
        <v>-1.7214999999999999E-3</v>
      </c>
      <c r="K5232" s="45">
        <v>1.7214999999999999E-3</v>
      </c>
      <c r="L5232" s="11"/>
      <c r="M5232" s="11">
        <v>0.47449999999999998</v>
      </c>
      <c r="N5232" s="45">
        <v>-5.1880000000000003E-4</v>
      </c>
      <c r="O5232" s="45">
        <v>-1.8358000000000001E-3</v>
      </c>
      <c r="P5232" s="45">
        <v>1.8358000000000001E-3</v>
      </c>
      <c r="Q5232" s="11"/>
      <c r="R5232" s="11">
        <v>0.49270000000000003</v>
      </c>
      <c r="S5232" s="45">
        <v>-5.8140000000000004E-4</v>
      </c>
      <c r="T5232" s="45">
        <v>-2.0573000000000002E-3</v>
      </c>
      <c r="U5232" s="45">
        <v>2.0573000000000002E-3</v>
      </c>
      <c r="V5232" s="11"/>
      <c r="W5232" s="11">
        <v>0.40079999999999999</v>
      </c>
      <c r="X5232" s="45">
        <v>-2.6469999999999998E-4</v>
      </c>
      <c r="Y5232" s="45">
        <v>-9.3665999999999997E-4</v>
      </c>
      <c r="Z5232" s="46">
        <v>9.3665999999999997E-4</v>
      </c>
      <c r="AC5232" s="2"/>
      <c r="AD5232" s="2"/>
      <c r="AE5232" s="2"/>
      <c r="AH5232" s="2"/>
      <c r="AI5232" s="2"/>
      <c r="AJ5232" s="2"/>
      <c r="AM5232" s="2"/>
      <c r="AN5232" s="2"/>
      <c r="AO5232" s="2"/>
      <c r="AR5232" s="2"/>
      <c r="AS5232" s="2"/>
      <c r="AT5232" s="2"/>
      <c r="AW5232" s="2"/>
      <c r="AX5232" s="2"/>
      <c r="AY5232" s="2"/>
    </row>
    <row r="5233" spans="8:51" x14ac:dyDescent="0.25">
      <c r="H5233" s="10">
        <v>0.46510000000000001</v>
      </c>
      <c r="I5233" s="45">
        <v>-4.8680000000000001E-4</v>
      </c>
      <c r="J5233" s="45">
        <v>-1.7225999999999999E-3</v>
      </c>
      <c r="K5233" s="45">
        <v>1.7225999999999999E-3</v>
      </c>
      <c r="L5233" s="11"/>
      <c r="M5233" s="11">
        <v>0.47449999999999998</v>
      </c>
      <c r="N5233" s="45">
        <v>-5.1909999999999999E-4</v>
      </c>
      <c r="O5233" s="45">
        <v>-1.8369E-3</v>
      </c>
      <c r="P5233" s="45">
        <v>1.8369E-3</v>
      </c>
      <c r="Q5233" s="11"/>
      <c r="R5233" s="11">
        <v>0.49259999999999998</v>
      </c>
      <c r="S5233" s="45">
        <v>-5.8169999999999999E-4</v>
      </c>
      <c r="T5233" s="45">
        <v>-2.0584000000000002E-3</v>
      </c>
      <c r="U5233" s="45">
        <v>2.0584000000000002E-3</v>
      </c>
      <c r="V5233" s="11"/>
      <c r="W5233" s="11">
        <v>0.40079999999999999</v>
      </c>
      <c r="X5233" s="45">
        <v>-2.6509999999999999E-4</v>
      </c>
      <c r="Y5233" s="45">
        <v>-9.3807999999999999E-4</v>
      </c>
      <c r="Z5233" s="46">
        <v>9.3807999999999999E-4</v>
      </c>
      <c r="AC5233" s="2"/>
      <c r="AD5233" s="2"/>
      <c r="AE5233" s="2"/>
      <c r="AH5233" s="2"/>
      <c r="AI5233" s="2"/>
      <c r="AJ5233" s="2"/>
      <c r="AM5233" s="2"/>
      <c r="AN5233" s="2"/>
      <c r="AO5233" s="2"/>
      <c r="AR5233" s="2"/>
      <c r="AS5233" s="2"/>
      <c r="AT5233" s="2"/>
      <c r="AW5233" s="2"/>
      <c r="AX5233" s="2"/>
      <c r="AY5233" s="2"/>
    </row>
    <row r="5234" spans="8:51" x14ac:dyDescent="0.25">
      <c r="H5234" s="10">
        <v>0.46489999999999998</v>
      </c>
      <c r="I5234" s="45">
        <v>-4.8670000000000001E-4</v>
      </c>
      <c r="J5234" s="45">
        <v>-1.7221999999999999E-3</v>
      </c>
      <c r="K5234" s="45">
        <v>1.7221999999999999E-3</v>
      </c>
      <c r="L5234" s="11"/>
      <c r="M5234" s="11">
        <v>0.4743</v>
      </c>
      <c r="N5234" s="45">
        <v>-5.1909999999999999E-4</v>
      </c>
      <c r="O5234" s="45">
        <v>-1.8369E-3</v>
      </c>
      <c r="P5234" s="45">
        <v>1.8369E-3</v>
      </c>
      <c r="Q5234" s="11"/>
      <c r="R5234" s="11">
        <v>0.49259999999999998</v>
      </c>
      <c r="S5234" s="45">
        <v>-5.8230000000000001E-4</v>
      </c>
      <c r="T5234" s="45">
        <v>-2.0604999999999998E-3</v>
      </c>
      <c r="U5234" s="45">
        <v>2.0604999999999998E-3</v>
      </c>
      <c r="V5234" s="11"/>
      <c r="W5234" s="11">
        <v>0.4007</v>
      </c>
      <c r="X5234" s="45">
        <v>-2.654E-4</v>
      </c>
      <c r="Y5234" s="45">
        <v>-9.3913999999999998E-4</v>
      </c>
      <c r="Z5234" s="46">
        <v>9.3913999999999998E-4</v>
      </c>
      <c r="AC5234" s="2"/>
      <c r="AD5234" s="2"/>
      <c r="AE5234" s="2"/>
      <c r="AH5234" s="2"/>
      <c r="AI5234" s="2"/>
      <c r="AJ5234" s="2"/>
      <c r="AM5234" s="2"/>
      <c r="AN5234" s="2"/>
      <c r="AO5234" s="2"/>
      <c r="AR5234" s="2"/>
      <c r="AS5234" s="2"/>
      <c r="AT5234" s="2"/>
      <c r="AW5234" s="2"/>
      <c r="AX5234" s="2"/>
      <c r="AY5234" s="2"/>
    </row>
    <row r="5235" spans="8:51" x14ac:dyDescent="0.25">
      <c r="H5235" s="10">
        <v>0.46489999999999998</v>
      </c>
      <c r="I5235" s="45">
        <v>-4.8720000000000002E-4</v>
      </c>
      <c r="J5235" s="45">
        <v>-1.7240000000000001E-3</v>
      </c>
      <c r="K5235" s="45">
        <v>1.7240000000000001E-3</v>
      </c>
      <c r="L5235" s="11"/>
      <c r="M5235" s="11">
        <v>0.47439999999999999</v>
      </c>
      <c r="N5235" s="45">
        <v>-5.1999999999999995E-4</v>
      </c>
      <c r="O5235" s="45">
        <v>-1.8400999999999999E-3</v>
      </c>
      <c r="P5235" s="45">
        <v>1.8400999999999999E-3</v>
      </c>
      <c r="Q5235" s="11"/>
      <c r="R5235" s="11">
        <v>0.49259999999999998</v>
      </c>
      <c r="S5235" s="45">
        <v>-5.8259999999999996E-4</v>
      </c>
      <c r="T5235" s="45">
        <v>-2.0615999999999998E-3</v>
      </c>
      <c r="U5235" s="45">
        <v>2.0615999999999998E-3</v>
      </c>
      <c r="V5235" s="11"/>
      <c r="W5235" s="11">
        <v>0.4007</v>
      </c>
      <c r="X5235" s="45">
        <v>-2.6570000000000001E-4</v>
      </c>
      <c r="Y5235" s="45">
        <v>-9.4019999999999998E-4</v>
      </c>
      <c r="Z5235" s="46">
        <v>9.4019999999999998E-4</v>
      </c>
      <c r="AC5235" s="2"/>
      <c r="AD5235" s="2"/>
      <c r="AE5235" s="2"/>
      <c r="AH5235" s="2"/>
      <c r="AI5235" s="2"/>
      <c r="AJ5235" s="2"/>
      <c r="AM5235" s="2"/>
      <c r="AN5235" s="2"/>
      <c r="AO5235" s="2"/>
      <c r="AR5235" s="2"/>
      <c r="AS5235" s="2"/>
      <c r="AT5235" s="2"/>
      <c r="AW5235" s="2"/>
      <c r="AX5235" s="2"/>
      <c r="AY5235" s="2"/>
    </row>
    <row r="5236" spans="8:51" x14ac:dyDescent="0.25">
      <c r="H5236" s="10">
        <v>0.46479999999999999</v>
      </c>
      <c r="I5236" s="45">
        <v>-4.8739999999999998E-4</v>
      </c>
      <c r="J5236" s="45">
        <v>-1.7247E-3</v>
      </c>
      <c r="K5236" s="45">
        <v>1.7247E-3</v>
      </c>
      <c r="L5236" s="11"/>
      <c r="M5236" s="11">
        <v>0.47439999999999999</v>
      </c>
      <c r="N5236" s="45">
        <v>-5.2059999999999997E-4</v>
      </c>
      <c r="O5236" s="45">
        <v>-1.8422E-3</v>
      </c>
      <c r="P5236" s="45">
        <v>1.8422E-3</v>
      </c>
      <c r="Q5236" s="11"/>
      <c r="R5236" s="11">
        <v>0.49249999999999999</v>
      </c>
      <c r="S5236" s="45">
        <v>-5.8290000000000002E-4</v>
      </c>
      <c r="T5236" s="45">
        <v>-2.0625999999999999E-3</v>
      </c>
      <c r="U5236" s="45">
        <v>2.0625999999999999E-3</v>
      </c>
      <c r="V5236" s="11"/>
      <c r="W5236" s="11">
        <v>0.40060000000000001</v>
      </c>
      <c r="X5236" s="45">
        <v>-2.6610000000000002E-4</v>
      </c>
      <c r="Y5236" s="45">
        <v>-9.4160999999999995E-4</v>
      </c>
      <c r="Z5236" s="46">
        <v>9.4160999999999995E-4</v>
      </c>
      <c r="AC5236" s="2"/>
      <c r="AD5236" s="2"/>
      <c r="AE5236" s="2"/>
      <c r="AH5236" s="2"/>
      <c r="AI5236" s="2"/>
      <c r="AJ5236" s="2"/>
      <c r="AM5236" s="2"/>
      <c r="AN5236" s="2"/>
      <c r="AO5236" s="2"/>
      <c r="AR5236" s="2"/>
      <c r="AS5236" s="2"/>
      <c r="AT5236" s="2"/>
      <c r="AW5236" s="2"/>
      <c r="AX5236" s="2"/>
      <c r="AY5236" s="2"/>
    </row>
    <row r="5237" spans="8:51" x14ac:dyDescent="0.25">
      <c r="H5237" s="10">
        <v>0.4647</v>
      </c>
      <c r="I5237" s="45">
        <v>-4.8769999999999998E-4</v>
      </c>
      <c r="J5237" s="45">
        <v>-1.7258E-3</v>
      </c>
      <c r="K5237" s="45">
        <v>1.7258E-3</v>
      </c>
      <c r="L5237" s="11"/>
      <c r="M5237" s="11">
        <v>0.47439999999999999</v>
      </c>
      <c r="N5237" s="45">
        <v>-5.2090000000000003E-4</v>
      </c>
      <c r="O5237" s="45">
        <v>-1.8431999999999999E-3</v>
      </c>
      <c r="P5237" s="45">
        <v>1.8431999999999999E-3</v>
      </c>
      <c r="Q5237" s="11"/>
      <c r="R5237" s="11">
        <v>0.49249999999999999</v>
      </c>
      <c r="S5237" s="45">
        <v>-5.8350000000000003E-4</v>
      </c>
      <c r="T5237" s="45">
        <v>-2.0647999999999999E-3</v>
      </c>
      <c r="U5237" s="45">
        <v>2.0647999999999999E-3</v>
      </c>
      <c r="V5237" s="11"/>
      <c r="W5237" s="11">
        <v>0.40050000000000002</v>
      </c>
      <c r="X5237" s="45">
        <v>-2.6640000000000002E-4</v>
      </c>
      <c r="Y5237" s="45">
        <v>-9.4267999999999999E-4</v>
      </c>
      <c r="Z5237" s="46">
        <v>9.4267999999999999E-4</v>
      </c>
      <c r="AC5237" s="2"/>
      <c r="AD5237" s="2"/>
      <c r="AE5237" s="2"/>
      <c r="AH5237" s="2"/>
      <c r="AI5237" s="2"/>
      <c r="AJ5237" s="2"/>
      <c r="AM5237" s="2"/>
      <c r="AN5237" s="2"/>
      <c r="AO5237" s="2"/>
      <c r="AR5237" s="2"/>
      <c r="AS5237" s="2"/>
      <c r="AT5237" s="2"/>
      <c r="AW5237" s="2"/>
      <c r="AX5237" s="2"/>
      <c r="AY5237" s="2"/>
    </row>
    <row r="5238" spans="8:51" x14ac:dyDescent="0.25">
      <c r="H5238" s="10">
        <v>0.4647</v>
      </c>
      <c r="I5238" s="45">
        <v>-4.8809999999999999E-4</v>
      </c>
      <c r="J5238" s="45">
        <v>-1.7271999999999999E-3</v>
      </c>
      <c r="K5238" s="45">
        <v>1.7271999999999999E-3</v>
      </c>
      <c r="L5238" s="11"/>
      <c r="M5238" s="11">
        <v>0.4743</v>
      </c>
      <c r="N5238" s="45">
        <v>-5.2119999999999998E-4</v>
      </c>
      <c r="O5238" s="45">
        <v>-1.8443000000000001E-3</v>
      </c>
      <c r="P5238" s="45">
        <v>1.8443000000000001E-3</v>
      </c>
      <c r="Q5238" s="11"/>
      <c r="R5238" s="11">
        <v>0.49249999999999999</v>
      </c>
      <c r="S5238" s="45">
        <v>-5.8379999999999999E-4</v>
      </c>
      <c r="T5238" s="45">
        <v>-2.0658E-3</v>
      </c>
      <c r="U5238" s="45">
        <v>2.0658E-3</v>
      </c>
      <c r="V5238" s="11"/>
      <c r="W5238" s="11">
        <v>0.40050000000000002</v>
      </c>
      <c r="X5238" s="45">
        <v>-2.6669999999999998E-4</v>
      </c>
      <c r="Y5238" s="45">
        <v>-9.4373999999999999E-4</v>
      </c>
      <c r="Z5238" s="46">
        <v>9.4373999999999999E-4</v>
      </c>
      <c r="AC5238" s="2"/>
      <c r="AD5238" s="2"/>
      <c r="AE5238" s="2"/>
      <c r="AH5238" s="2"/>
      <c r="AI5238" s="2"/>
      <c r="AJ5238" s="2"/>
      <c r="AM5238" s="2"/>
      <c r="AN5238" s="2"/>
      <c r="AO5238" s="2"/>
      <c r="AR5238" s="2"/>
      <c r="AS5238" s="2"/>
      <c r="AT5238" s="2"/>
      <c r="AW5238" s="2"/>
      <c r="AX5238" s="2"/>
      <c r="AY5238" s="2"/>
    </row>
    <row r="5239" spans="8:51" x14ac:dyDescent="0.25">
      <c r="H5239" s="10">
        <v>0.46460000000000001</v>
      </c>
      <c r="I5239" s="45">
        <v>-4.8840000000000005E-4</v>
      </c>
      <c r="J5239" s="45">
        <v>-1.7282E-3</v>
      </c>
      <c r="K5239" s="45">
        <v>1.7282E-3</v>
      </c>
      <c r="L5239" s="11"/>
      <c r="M5239" s="11">
        <v>0.47420000000000001</v>
      </c>
      <c r="N5239" s="45">
        <v>-5.2150000000000005E-4</v>
      </c>
      <c r="O5239" s="45">
        <v>-1.8454000000000001E-3</v>
      </c>
      <c r="P5239" s="45">
        <v>1.8454000000000001E-3</v>
      </c>
      <c r="Q5239" s="11"/>
      <c r="R5239" s="11">
        <v>0.49249999999999999</v>
      </c>
      <c r="S5239" s="45">
        <v>-5.844E-4</v>
      </c>
      <c r="T5239" s="45">
        <v>-2.0679000000000001E-3</v>
      </c>
      <c r="U5239" s="45">
        <v>2.0679000000000001E-3</v>
      </c>
      <c r="V5239" s="11"/>
      <c r="W5239" s="11">
        <v>0.40039999999999998</v>
      </c>
      <c r="X5239" s="45">
        <v>-2.6699999999999998E-4</v>
      </c>
      <c r="Y5239" s="45">
        <v>-9.4479999999999998E-4</v>
      </c>
      <c r="Z5239" s="46">
        <v>9.4479999999999998E-4</v>
      </c>
      <c r="AC5239" s="2"/>
      <c r="AD5239" s="2"/>
      <c r="AE5239" s="2"/>
      <c r="AH5239" s="2"/>
      <c r="AI5239" s="2"/>
      <c r="AJ5239" s="2"/>
      <c r="AM5239" s="2"/>
      <c r="AN5239" s="2"/>
      <c r="AO5239" s="2"/>
      <c r="AR5239" s="2"/>
      <c r="AS5239" s="2"/>
      <c r="AT5239" s="2"/>
      <c r="AW5239" s="2"/>
      <c r="AX5239" s="2"/>
      <c r="AY5239" s="2"/>
    </row>
    <row r="5240" spans="8:51" x14ac:dyDescent="0.25">
      <c r="H5240" s="10">
        <v>0.46460000000000001</v>
      </c>
      <c r="I5240" s="45">
        <v>-4.8879999999999996E-4</v>
      </c>
      <c r="J5240" s="45">
        <v>-1.7297E-3</v>
      </c>
      <c r="K5240" s="45">
        <v>1.7297E-3</v>
      </c>
      <c r="L5240" s="11"/>
      <c r="M5240" s="11">
        <v>0.47410000000000002</v>
      </c>
      <c r="N5240" s="45">
        <v>-5.2150000000000005E-4</v>
      </c>
      <c r="O5240" s="45">
        <v>-1.8454000000000001E-3</v>
      </c>
      <c r="P5240" s="45">
        <v>1.8454000000000001E-3</v>
      </c>
      <c r="Q5240" s="11"/>
      <c r="R5240" s="11">
        <v>0.4924</v>
      </c>
      <c r="S5240" s="45">
        <v>-5.8469999999999996E-4</v>
      </c>
      <c r="T5240" s="45">
        <v>-2.0690000000000001E-3</v>
      </c>
      <c r="U5240" s="45">
        <v>2.0690000000000001E-3</v>
      </c>
      <c r="V5240" s="11"/>
      <c r="W5240" s="11">
        <v>0.40039999999999998</v>
      </c>
      <c r="X5240" s="45">
        <v>-2.6739999999999999E-4</v>
      </c>
      <c r="Y5240" s="45">
        <v>-9.4620999999999995E-4</v>
      </c>
      <c r="Z5240" s="46">
        <v>9.4620999999999995E-4</v>
      </c>
      <c r="AC5240" s="2"/>
      <c r="AD5240" s="2"/>
      <c r="AE5240" s="2"/>
      <c r="AH5240" s="2"/>
      <c r="AI5240" s="2"/>
      <c r="AJ5240" s="2"/>
      <c r="AM5240" s="2"/>
      <c r="AN5240" s="2"/>
      <c r="AO5240" s="2"/>
      <c r="AR5240" s="2"/>
      <c r="AS5240" s="2"/>
      <c r="AT5240" s="2"/>
      <c r="AW5240" s="2"/>
      <c r="AX5240" s="2"/>
      <c r="AY5240" s="2"/>
    </row>
    <row r="5241" spans="8:51" x14ac:dyDescent="0.25">
      <c r="H5241" s="10">
        <v>0.46450000000000002</v>
      </c>
      <c r="I5241" s="45">
        <v>-4.8890000000000001E-4</v>
      </c>
      <c r="J5241" s="45">
        <v>-1.73E-3</v>
      </c>
      <c r="K5241" s="45">
        <v>1.73E-3</v>
      </c>
      <c r="L5241" s="11"/>
      <c r="M5241" s="11">
        <v>0.47399999999999998</v>
      </c>
      <c r="N5241" s="45">
        <v>-5.2189999999999995E-4</v>
      </c>
      <c r="O5241" s="45">
        <v>-1.8468E-3</v>
      </c>
      <c r="P5241" s="45">
        <v>1.8468E-3</v>
      </c>
      <c r="Q5241" s="11"/>
      <c r="R5241" s="11">
        <v>0.49230000000000002</v>
      </c>
      <c r="S5241" s="45">
        <v>-5.8500000000000002E-4</v>
      </c>
      <c r="T5241" s="45">
        <v>-2.0701000000000001E-3</v>
      </c>
      <c r="U5241" s="45">
        <v>2.0701000000000001E-3</v>
      </c>
      <c r="V5241" s="11"/>
      <c r="W5241" s="11">
        <v>0.40029999999999999</v>
      </c>
      <c r="X5241" s="45">
        <v>-2.677E-4</v>
      </c>
      <c r="Y5241" s="45">
        <v>-9.4728E-4</v>
      </c>
      <c r="Z5241" s="46">
        <v>9.4728E-4</v>
      </c>
      <c r="AC5241" s="2"/>
      <c r="AD5241" s="2"/>
      <c r="AE5241" s="2"/>
      <c r="AH5241" s="2"/>
      <c r="AI5241" s="2"/>
      <c r="AJ5241" s="2"/>
      <c r="AM5241" s="2"/>
      <c r="AN5241" s="2"/>
      <c r="AO5241" s="2"/>
      <c r="AR5241" s="2"/>
      <c r="AS5241" s="2"/>
      <c r="AT5241" s="2"/>
      <c r="AW5241" s="2"/>
      <c r="AX5241" s="2"/>
      <c r="AY5241" s="2"/>
    </row>
    <row r="5242" spans="8:51" x14ac:dyDescent="0.25">
      <c r="H5242" s="10">
        <v>0.46439999999999998</v>
      </c>
      <c r="I5242" s="45">
        <v>-4.8930000000000002E-4</v>
      </c>
      <c r="J5242" s="45">
        <v>-1.7313999999999999E-3</v>
      </c>
      <c r="K5242" s="45">
        <v>1.7313999999999999E-3</v>
      </c>
      <c r="L5242" s="11"/>
      <c r="M5242" s="11">
        <v>0.47399999999999998</v>
      </c>
      <c r="N5242" s="45">
        <v>-5.2220000000000001E-4</v>
      </c>
      <c r="O5242" s="45">
        <v>-1.8477999999999999E-3</v>
      </c>
      <c r="P5242" s="45">
        <v>1.8477999999999999E-3</v>
      </c>
      <c r="Q5242" s="11"/>
      <c r="R5242" s="11">
        <v>0.49230000000000002</v>
      </c>
      <c r="S5242" s="45">
        <v>-5.8529999999999997E-4</v>
      </c>
      <c r="T5242" s="45">
        <v>-2.0711000000000002E-3</v>
      </c>
      <c r="U5242" s="45">
        <v>2.0711000000000002E-3</v>
      </c>
      <c r="V5242" s="11"/>
      <c r="W5242" s="11">
        <v>0.40029999999999999</v>
      </c>
      <c r="X5242" s="45">
        <v>-2.6800000000000001E-4</v>
      </c>
      <c r="Y5242" s="45">
        <v>-9.4833999999999999E-4</v>
      </c>
      <c r="Z5242" s="46">
        <v>9.4833999999999999E-4</v>
      </c>
      <c r="AC5242" s="2"/>
      <c r="AD5242" s="2"/>
      <c r="AE5242" s="2"/>
      <c r="AH5242" s="2"/>
      <c r="AI5242" s="2"/>
      <c r="AJ5242" s="2"/>
      <c r="AM5242" s="2"/>
      <c r="AN5242" s="2"/>
      <c r="AO5242" s="2"/>
      <c r="AR5242" s="2"/>
      <c r="AS5242" s="2"/>
      <c r="AT5242" s="2"/>
      <c r="AW5242" s="2"/>
      <c r="AX5242" s="2"/>
      <c r="AY5242" s="2"/>
    </row>
    <row r="5243" spans="8:51" x14ac:dyDescent="0.25">
      <c r="H5243" s="10">
        <v>0.46439999999999998</v>
      </c>
      <c r="I5243" s="45">
        <v>-4.8959999999999997E-4</v>
      </c>
      <c r="J5243" s="45">
        <v>-1.7325000000000001E-3</v>
      </c>
      <c r="K5243" s="45">
        <v>1.7325000000000001E-3</v>
      </c>
      <c r="L5243" s="11"/>
      <c r="M5243" s="11">
        <v>0.47389999999999999</v>
      </c>
      <c r="N5243" s="45">
        <v>-5.2249999999999996E-4</v>
      </c>
      <c r="O5243" s="45">
        <v>-1.8488999999999999E-3</v>
      </c>
      <c r="P5243" s="45">
        <v>1.8488999999999999E-3</v>
      </c>
      <c r="Q5243" s="11"/>
      <c r="R5243" s="11">
        <v>0.49230000000000002</v>
      </c>
      <c r="S5243" s="45">
        <v>-5.8589999999999998E-4</v>
      </c>
      <c r="T5243" s="45">
        <v>-2.0731999999999999E-3</v>
      </c>
      <c r="U5243" s="45">
        <v>2.0731999999999999E-3</v>
      </c>
      <c r="V5243" s="11"/>
      <c r="W5243" s="11">
        <v>0.4002</v>
      </c>
      <c r="X5243" s="45">
        <v>-2.6830000000000002E-4</v>
      </c>
      <c r="Y5243" s="45">
        <v>-9.4939999999999998E-4</v>
      </c>
      <c r="Z5243" s="46">
        <v>9.4939999999999998E-4</v>
      </c>
      <c r="AC5243" s="2"/>
      <c r="AD5243" s="2"/>
      <c r="AE5243" s="2"/>
      <c r="AH5243" s="2"/>
      <c r="AI5243" s="2"/>
      <c r="AJ5243" s="2"/>
      <c r="AM5243" s="2"/>
      <c r="AN5243" s="2"/>
      <c r="AO5243" s="2"/>
      <c r="AR5243" s="2"/>
      <c r="AS5243" s="2"/>
      <c r="AT5243" s="2"/>
      <c r="AW5243" s="2"/>
      <c r="AX5243" s="2"/>
      <c r="AY5243" s="2"/>
    </row>
    <row r="5244" spans="8:51" x14ac:dyDescent="0.25">
      <c r="H5244" s="10">
        <v>0.4642</v>
      </c>
      <c r="I5244" s="45">
        <v>-4.8970000000000003E-4</v>
      </c>
      <c r="J5244" s="45">
        <v>-1.7328000000000001E-3</v>
      </c>
      <c r="K5244" s="45">
        <v>1.7328000000000001E-3</v>
      </c>
      <c r="L5244" s="11"/>
      <c r="M5244" s="11">
        <v>0.4738</v>
      </c>
      <c r="N5244" s="45">
        <v>-5.2280000000000002E-4</v>
      </c>
      <c r="O5244" s="45">
        <v>-1.8500000000000001E-3</v>
      </c>
      <c r="P5244" s="45">
        <v>1.8500000000000001E-3</v>
      </c>
      <c r="Q5244" s="11"/>
      <c r="R5244" s="11">
        <v>0.49220000000000003</v>
      </c>
      <c r="S5244" s="45">
        <v>-5.8620000000000005E-4</v>
      </c>
      <c r="T5244" s="45">
        <v>-2.0742999999999998E-3</v>
      </c>
      <c r="U5244" s="45">
        <v>2.0742999999999998E-3</v>
      </c>
      <c r="V5244" s="11"/>
      <c r="W5244" s="11">
        <v>0.40010000000000001</v>
      </c>
      <c r="X5244" s="45">
        <v>-2.6870000000000003E-4</v>
      </c>
      <c r="Y5244" s="45">
        <v>-9.5080999999999996E-4</v>
      </c>
      <c r="Z5244" s="46">
        <v>9.5080999999999996E-4</v>
      </c>
      <c r="AC5244" s="2"/>
      <c r="AD5244" s="2"/>
      <c r="AE5244" s="2"/>
      <c r="AH5244" s="2"/>
      <c r="AI5244" s="2"/>
      <c r="AJ5244" s="2"/>
      <c r="AM5244" s="2"/>
      <c r="AN5244" s="2"/>
      <c r="AO5244" s="2"/>
      <c r="AR5244" s="2"/>
      <c r="AS5244" s="2"/>
      <c r="AT5244" s="2"/>
      <c r="AW5244" s="2"/>
      <c r="AX5244" s="2"/>
      <c r="AY5244" s="2"/>
    </row>
    <row r="5245" spans="8:51" x14ac:dyDescent="0.25">
      <c r="H5245" s="10">
        <v>0.4642</v>
      </c>
      <c r="I5245" s="45">
        <v>-4.9010000000000004E-4</v>
      </c>
      <c r="J5245" s="45">
        <v>-1.7343E-3</v>
      </c>
      <c r="K5245" s="45">
        <v>1.7343E-3</v>
      </c>
      <c r="L5245" s="11"/>
      <c r="M5245" s="11">
        <v>0.47389999999999999</v>
      </c>
      <c r="N5245" s="45">
        <v>-5.2340000000000004E-4</v>
      </c>
      <c r="O5245" s="45">
        <v>-1.8521E-3</v>
      </c>
      <c r="P5245" s="45">
        <v>1.8521E-3</v>
      </c>
      <c r="Q5245" s="11"/>
      <c r="R5245" s="11">
        <v>0.49230000000000002</v>
      </c>
      <c r="S5245" s="45">
        <v>-5.8690000000000001E-4</v>
      </c>
      <c r="T5245" s="45">
        <v>-2.0768000000000002E-3</v>
      </c>
      <c r="U5245" s="45">
        <v>2.0768000000000002E-3</v>
      </c>
      <c r="V5245" s="11"/>
      <c r="W5245" s="11">
        <v>0.40010000000000001</v>
      </c>
      <c r="X5245" s="45">
        <v>-2.6899999999999998E-4</v>
      </c>
      <c r="Y5245" s="45">
        <v>-9.5188E-4</v>
      </c>
      <c r="Z5245" s="46">
        <v>9.5188E-4</v>
      </c>
      <c r="AC5245" s="2"/>
      <c r="AD5245" s="2"/>
      <c r="AE5245" s="2"/>
      <c r="AH5245" s="2"/>
      <c r="AI5245" s="2"/>
      <c r="AJ5245" s="2"/>
      <c r="AM5245" s="2"/>
      <c r="AN5245" s="2"/>
      <c r="AO5245" s="2"/>
      <c r="AR5245" s="2"/>
      <c r="AS5245" s="2"/>
      <c r="AT5245" s="2"/>
      <c r="AW5245" s="2"/>
      <c r="AX5245" s="2"/>
      <c r="AY5245" s="2"/>
    </row>
    <row r="5246" spans="8:51" x14ac:dyDescent="0.25">
      <c r="H5246" s="10">
        <v>0.46410000000000001</v>
      </c>
      <c r="I5246" s="45">
        <v>-4.9019999999999999E-4</v>
      </c>
      <c r="J5246" s="45">
        <v>-1.7346E-3</v>
      </c>
      <c r="K5246" s="45">
        <v>1.7346E-3</v>
      </c>
      <c r="L5246" s="11"/>
      <c r="M5246" s="11">
        <v>0.47370000000000001</v>
      </c>
      <c r="N5246" s="45">
        <v>-5.2340000000000004E-4</v>
      </c>
      <c r="O5246" s="45">
        <v>-1.8521E-3</v>
      </c>
      <c r="P5246" s="45">
        <v>1.8521E-3</v>
      </c>
      <c r="Q5246" s="11"/>
      <c r="R5246" s="11">
        <v>0.49220000000000003</v>
      </c>
      <c r="S5246" s="45">
        <v>-5.8719999999999996E-4</v>
      </c>
      <c r="T5246" s="45">
        <v>-2.0777999999999999E-3</v>
      </c>
      <c r="U5246" s="45">
        <v>2.0777999999999999E-3</v>
      </c>
      <c r="V5246" s="11"/>
      <c r="W5246" s="11">
        <v>0.4</v>
      </c>
      <c r="X5246" s="45">
        <v>-2.6929999999999999E-4</v>
      </c>
      <c r="Y5246" s="45">
        <v>-9.5293999999999999E-4</v>
      </c>
      <c r="Z5246" s="46">
        <v>9.5293999999999999E-4</v>
      </c>
      <c r="AC5246" s="2"/>
      <c r="AD5246" s="2"/>
      <c r="AE5246" s="2"/>
      <c r="AH5246" s="2"/>
      <c r="AI5246" s="2"/>
      <c r="AJ5246" s="2"/>
      <c r="AM5246" s="2"/>
      <c r="AN5246" s="2"/>
      <c r="AO5246" s="2"/>
      <c r="AR5246" s="2"/>
      <c r="AS5246" s="2"/>
      <c r="AT5246" s="2"/>
      <c r="AW5246" s="2"/>
      <c r="AX5246" s="2"/>
      <c r="AY5246" s="2"/>
    </row>
    <row r="5247" spans="8:51" x14ac:dyDescent="0.25">
      <c r="H5247" s="10">
        <v>0.46400000000000002</v>
      </c>
      <c r="I5247" s="45">
        <v>-4.9050000000000005E-4</v>
      </c>
      <c r="J5247" s="45">
        <v>-1.7357E-3</v>
      </c>
      <c r="K5247" s="45">
        <v>1.7357E-3</v>
      </c>
      <c r="L5247" s="11"/>
      <c r="M5247" s="11">
        <v>0.47370000000000001</v>
      </c>
      <c r="N5247" s="45">
        <v>-5.2400000000000005E-4</v>
      </c>
      <c r="O5247" s="45">
        <v>-1.8542000000000001E-3</v>
      </c>
      <c r="P5247" s="45">
        <v>1.8542000000000001E-3</v>
      </c>
      <c r="Q5247" s="11"/>
      <c r="R5247" s="11">
        <v>0.49209999999999998</v>
      </c>
      <c r="S5247" s="45">
        <v>-5.8750000000000002E-4</v>
      </c>
      <c r="T5247" s="45">
        <v>-2.0788999999999998E-3</v>
      </c>
      <c r="U5247" s="45">
        <v>2.0788999999999998E-3</v>
      </c>
      <c r="V5247" s="11"/>
      <c r="W5247" s="11">
        <v>0.4</v>
      </c>
      <c r="X5247" s="45">
        <v>-2.697E-4</v>
      </c>
      <c r="Y5247" s="45">
        <v>-9.5434999999999997E-4</v>
      </c>
      <c r="Z5247" s="46">
        <v>9.5434999999999997E-4</v>
      </c>
      <c r="AC5247" s="2"/>
      <c r="AD5247" s="2"/>
      <c r="AE5247" s="2"/>
      <c r="AH5247" s="2"/>
      <c r="AI5247" s="2"/>
      <c r="AJ5247" s="2"/>
      <c r="AM5247" s="2"/>
      <c r="AN5247" s="2"/>
      <c r="AO5247" s="2"/>
      <c r="AR5247" s="2"/>
      <c r="AS5247" s="2"/>
      <c r="AT5247" s="2"/>
      <c r="AW5247" s="2"/>
      <c r="AX5247" s="2"/>
      <c r="AY5247" s="2"/>
    </row>
    <row r="5248" spans="8:51" x14ac:dyDescent="0.25">
      <c r="H5248" s="10">
        <v>0.46400000000000002</v>
      </c>
      <c r="I5248" s="45">
        <v>-4.908E-4</v>
      </c>
      <c r="J5248" s="45">
        <v>-1.7367000000000001E-3</v>
      </c>
      <c r="K5248" s="45">
        <v>1.7367000000000001E-3</v>
      </c>
      <c r="L5248" s="11"/>
      <c r="M5248" s="11">
        <v>0.47370000000000001</v>
      </c>
      <c r="N5248" s="45">
        <v>-5.243E-4</v>
      </c>
      <c r="O5248" s="45">
        <v>-1.8553E-3</v>
      </c>
      <c r="P5248" s="45">
        <v>1.8553E-3</v>
      </c>
      <c r="Q5248" s="11"/>
      <c r="R5248" s="11">
        <v>0.49220000000000003</v>
      </c>
      <c r="S5248" s="45">
        <v>-5.8810000000000004E-4</v>
      </c>
      <c r="T5248" s="45">
        <v>-2.081E-3</v>
      </c>
      <c r="U5248" s="45">
        <v>2.081E-3</v>
      </c>
      <c r="V5248" s="11"/>
      <c r="W5248" s="11">
        <v>0.39989999999999998</v>
      </c>
      <c r="X5248" s="45">
        <v>-2.7E-4</v>
      </c>
      <c r="Y5248" s="45">
        <v>-9.5540999999999996E-4</v>
      </c>
      <c r="Z5248" s="46">
        <v>9.5540999999999996E-4</v>
      </c>
      <c r="AC5248" s="2"/>
      <c r="AD5248" s="2"/>
      <c r="AE5248" s="2"/>
      <c r="AH5248" s="2"/>
      <c r="AI5248" s="2"/>
      <c r="AJ5248" s="2"/>
      <c r="AM5248" s="2"/>
      <c r="AN5248" s="2"/>
      <c r="AO5248" s="2"/>
      <c r="AR5248" s="2"/>
      <c r="AS5248" s="2"/>
      <c r="AT5248" s="2"/>
      <c r="AW5248" s="2"/>
      <c r="AX5248" s="2"/>
      <c r="AY5248" s="2"/>
    </row>
    <row r="5249" spans="8:51" x14ac:dyDescent="0.25">
      <c r="H5249" s="10">
        <v>0.46389999999999998</v>
      </c>
      <c r="I5249" s="45">
        <v>-4.9120000000000001E-4</v>
      </c>
      <c r="J5249" s="45">
        <v>-1.7381E-3</v>
      </c>
      <c r="K5249" s="45">
        <v>1.7381E-3</v>
      </c>
      <c r="L5249" s="11"/>
      <c r="M5249" s="11">
        <v>0.47349999999999998</v>
      </c>
      <c r="N5249" s="45">
        <v>-5.243E-4</v>
      </c>
      <c r="O5249" s="45">
        <v>-1.8553E-3</v>
      </c>
      <c r="P5249" s="45">
        <v>1.8553E-3</v>
      </c>
      <c r="Q5249" s="11"/>
      <c r="R5249" s="11">
        <v>0.49209999999999998</v>
      </c>
      <c r="S5249" s="45">
        <v>-5.8839999999999999E-4</v>
      </c>
      <c r="T5249" s="45">
        <v>-2.0820999999999999E-3</v>
      </c>
      <c r="U5249" s="45">
        <v>2.0820999999999999E-3</v>
      </c>
      <c r="V5249" s="11"/>
      <c r="W5249" s="11">
        <v>0.39989999999999998</v>
      </c>
      <c r="X5249" s="45">
        <v>-2.7030000000000001E-4</v>
      </c>
      <c r="Y5249" s="45">
        <v>-9.5648E-4</v>
      </c>
      <c r="Z5249" s="46">
        <v>9.5648E-4</v>
      </c>
      <c r="AC5249" s="2"/>
      <c r="AD5249" s="2"/>
      <c r="AE5249" s="2"/>
      <c r="AH5249" s="2"/>
      <c r="AI5249" s="2"/>
      <c r="AJ5249" s="2"/>
      <c r="AM5249" s="2"/>
      <c r="AN5249" s="2"/>
      <c r="AO5249" s="2"/>
      <c r="AR5249" s="2"/>
      <c r="AS5249" s="2"/>
      <c r="AT5249" s="2"/>
      <c r="AW5249" s="2"/>
      <c r="AX5249" s="2"/>
      <c r="AY5249" s="2"/>
    </row>
    <row r="5250" spans="8:51" x14ac:dyDescent="0.25">
      <c r="H5250" s="10">
        <v>0.46389999999999998</v>
      </c>
      <c r="I5250" s="45">
        <v>-4.9160000000000002E-4</v>
      </c>
      <c r="J5250" s="45">
        <v>-1.7396E-3</v>
      </c>
      <c r="K5250" s="45">
        <v>1.7396E-3</v>
      </c>
      <c r="L5250" s="11"/>
      <c r="M5250" s="11">
        <v>0.47349999999999998</v>
      </c>
      <c r="N5250" s="45">
        <v>-5.2459999999999996E-4</v>
      </c>
      <c r="O5250" s="45">
        <v>-1.8563E-3</v>
      </c>
      <c r="P5250" s="45">
        <v>1.8563E-3</v>
      </c>
      <c r="Q5250" s="11"/>
      <c r="R5250" s="11">
        <v>0.49199999999999999</v>
      </c>
      <c r="S5250" s="45">
        <v>-5.8870000000000005E-4</v>
      </c>
      <c r="T5250" s="45">
        <v>-2.0831999999999999E-3</v>
      </c>
      <c r="U5250" s="45">
        <v>2.0831999999999999E-3</v>
      </c>
      <c r="V5250" s="11"/>
      <c r="W5250" s="11">
        <v>0.39979999999999999</v>
      </c>
      <c r="X5250" s="45">
        <v>-2.7060000000000002E-4</v>
      </c>
      <c r="Y5250" s="45">
        <v>-9.5754E-4</v>
      </c>
      <c r="Z5250" s="46">
        <v>9.5754E-4</v>
      </c>
      <c r="AC5250" s="2"/>
      <c r="AD5250" s="2"/>
      <c r="AE5250" s="2"/>
      <c r="AH5250" s="2"/>
      <c r="AI5250" s="2"/>
      <c r="AJ5250" s="2"/>
      <c r="AM5250" s="2"/>
      <c r="AN5250" s="2"/>
      <c r="AO5250" s="2"/>
      <c r="AR5250" s="2"/>
      <c r="AS5250" s="2"/>
      <c r="AT5250" s="2"/>
      <c r="AW5250" s="2"/>
      <c r="AX5250" s="2"/>
      <c r="AY5250" s="2"/>
    </row>
    <row r="5251" spans="8:51" x14ac:dyDescent="0.25">
      <c r="H5251" s="10">
        <v>0.46379999999999999</v>
      </c>
      <c r="I5251" s="45">
        <v>-4.9169999999999997E-4</v>
      </c>
      <c r="J5251" s="45">
        <v>-1.7399E-3</v>
      </c>
      <c r="K5251" s="45">
        <v>1.7399E-3</v>
      </c>
      <c r="L5251" s="11"/>
      <c r="M5251" s="11">
        <v>0.4733</v>
      </c>
      <c r="N5251" s="45">
        <v>-5.2459999999999996E-4</v>
      </c>
      <c r="O5251" s="45">
        <v>-1.8563E-3</v>
      </c>
      <c r="P5251" s="45">
        <v>1.8563E-3</v>
      </c>
      <c r="Q5251" s="11"/>
      <c r="R5251" s="11">
        <v>0.49209999999999998</v>
      </c>
      <c r="S5251" s="45">
        <v>-5.8929999999999996E-4</v>
      </c>
      <c r="T5251" s="45">
        <v>-2.0853E-3</v>
      </c>
      <c r="U5251" s="45">
        <v>2.0853E-3</v>
      </c>
      <c r="V5251" s="11"/>
      <c r="W5251" s="11">
        <v>0.3997</v>
      </c>
      <c r="X5251" s="45">
        <v>-2.7099999999999997E-4</v>
      </c>
      <c r="Y5251" s="45">
        <v>-9.5894999999999997E-4</v>
      </c>
      <c r="Z5251" s="46">
        <v>9.5894999999999997E-4</v>
      </c>
      <c r="AC5251" s="2"/>
      <c r="AD5251" s="2"/>
      <c r="AE5251" s="2"/>
      <c r="AH5251" s="2"/>
      <c r="AI5251" s="2"/>
      <c r="AJ5251" s="2"/>
      <c r="AM5251" s="2"/>
      <c r="AN5251" s="2"/>
      <c r="AO5251" s="2"/>
      <c r="AR5251" s="2"/>
      <c r="AS5251" s="2"/>
      <c r="AT5251" s="2"/>
      <c r="AW5251" s="2"/>
      <c r="AX5251" s="2"/>
      <c r="AY5251" s="2"/>
    </row>
    <row r="5252" spans="8:51" x14ac:dyDescent="0.25">
      <c r="H5252" s="10">
        <v>0.4637</v>
      </c>
      <c r="I5252" s="45">
        <v>-4.9209999999999998E-4</v>
      </c>
      <c r="J5252" s="45">
        <v>-1.7413000000000001E-3</v>
      </c>
      <c r="K5252" s="45">
        <v>1.7413000000000001E-3</v>
      </c>
      <c r="L5252" s="11"/>
      <c r="M5252" s="11">
        <v>0.4733</v>
      </c>
      <c r="N5252" s="45">
        <v>-5.2519999999999997E-4</v>
      </c>
      <c r="O5252" s="45">
        <v>-1.8584999999999999E-3</v>
      </c>
      <c r="P5252" s="45">
        <v>1.8584999999999999E-3</v>
      </c>
      <c r="Q5252" s="11"/>
      <c r="R5252" s="11">
        <v>0.49199999999999999</v>
      </c>
      <c r="S5252" s="45">
        <v>-5.8960000000000002E-4</v>
      </c>
      <c r="T5252" s="45">
        <v>-2.0863000000000001E-3</v>
      </c>
      <c r="U5252" s="45">
        <v>2.0863000000000001E-3</v>
      </c>
      <c r="V5252" s="11"/>
      <c r="W5252" s="11">
        <v>0.3997</v>
      </c>
      <c r="X5252" s="45">
        <v>-2.7129999999999998E-4</v>
      </c>
      <c r="Y5252" s="45">
        <v>-9.6000999999999996E-4</v>
      </c>
      <c r="Z5252" s="46">
        <v>9.6000999999999996E-4</v>
      </c>
      <c r="AC5252" s="2"/>
      <c r="AD5252" s="2"/>
      <c r="AE5252" s="2"/>
      <c r="AH5252" s="2"/>
      <c r="AI5252" s="2"/>
      <c r="AJ5252" s="2"/>
      <c r="AM5252" s="2"/>
      <c r="AN5252" s="2"/>
      <c r="AO5252" s="2"/>
      <c r="AR5252" s="2"/>
      <c r="AS5252" s="2"/>
      <c r="AT5252" s="2"/>
      <c r="AW5252" s="2"/>
      <c r="AX5252" s="2"/>
      <c r="AY5252" s="2"/>
    </row>
    <row r="5253" spans="8:51" x14ac:dyDescent="0.25">
      <c r="H5253" s="10">
        <v>0.4637</v>
      </c>
      <c r="I5253" s="45">
        <v>-4.9240000000000004E-4</v>
      </c>
      <c r="J5253" s="45">
        <v>-1.7424000000000001E-3</v>
      </c>
      <c r="K5253" s="45">
        <v>1.7424000000000001E-3</v>
      </c>
      <c r="L5253" s="11"/>
      <c r="M5253" s="11">
        <v>0.47320000000000001</v>
      </c>
      <c r="N5253" s="45">
        <v>-5.2519999999999997E-4</v>
      </c>
      <c r="O5253" s="45">
        <v>-1.8584999999999999E-3</v>
      </c>
      <c r="P5253" s="45">
        <v>1.8584999999999999E-3</v>
      </c>
      <c r="Q5253" s="11"/>
      <c r="R5253" s="11">
        <v>0.4919</v>
      </c>
      <c r="S5253" s="45">
        <v>-5.8989999999999997E-4</v>
      </c>
      <c r="T5253" s="45">
        <v>-2.0874000000000001E-3</v>
      </c>
      <c r="U5253" s="45">
        <v>2.0874000000000001E-3</v>
      </c>
      <c r="V5253" s="11"/>
      <c r="W5253" s="11">
        <v>0.39960000000000001</v>
      </c>
      <c r="X5253" s="45">
        <v>-2.7159999999999999E-4</v>
      </c>
      <c r="Y5253" s="45">
        <v>-9.6108000000000001E-4</v>
      </c>
      <c r="Z5253" s="46">
        <v>9.6108000000000001E-4</v>
      </c>
      <c r="AC5253" s="2"/>
      <c r="AD5253" s="2"/>
      <c r="AE5253" s="2"/>
      <c r="AH5253" s="2"/>
      <c r="AI5253" s="2"/>
      <c r="AJ5253" s="2"/>
      <c r="AM5253" s="2"/>
      <c r="AN5253" s="2"/>
      <c r="AO5253" s="2"/>
      <c r="AR5253" s="2"/>
      <c r="AS5253" s="2"/>
      <c r="AT5253" s="2"/>
      <c r="AW5253" s="2"/>
      <c r="AX5253" s="2"/>
      <c r="AY5253" s="2"/>
    </row>
    <row r="5254" spans="8:51" x14ac:dyDescent="0.25">
      <c r="H5254" s="10">
        <v>0.46360000000000001</v>
      </c>
      <c r="I5254" s="45">
        <v>-4.9260000000000005E-4</v>
      </c>
      <c r="J5254" s="45">
        <v>-1.7431E-3</v>
      </c>
      <c r="K5254" s="45">
        <v>1.7431E-3</v>
      </c>
      <c r="L5254" s="11"/>
      <c r="M5254" s="11">
        <v>0.47320000000000001</v>
      </c>
      <c r="N5254" s="45">
        <v>-5.2579999999999999E-4</v>
      </c>
      <c r="O5254" s="45">
        <v>-1.8606E-3</v>
      </c>
      <c r="P5254" s="45">
        <v>1.8606E-3</v>
      </c>
      <c r="Q5254" s="11"/>
      <c r="R5254" s="11">
        <v>0.49199999999999999</v>
      </c>
      <c r="S5254" s="45">
        <v>-5.9049999999999999E-4</v>
      </c>
      <c r="T5254" s="45">
        <v>-2.0895000000000002E-3</v>
      </c>
      <c r="U5254" s="45">
        <v>2.0895000000000002E-3</v>
      </c>
      <c r="V5254" s="11"/>
      <c r="W5254" s="11">
        <v>0.39960000000000001</v>
      </c>
      <c r="X5254" s="45">
        <v>-2.719E-4</v>
      </c>
      <c r="Y5254" s="45">
        <v>-9.6214E-4</v>
      </c>
      <c r="Z5254" s="46">
        <v>9.6214E-4</v>
      </c>
      <c r="AC5254" s="2"/>
      <c r="AD5254" s="2"/>
      <c r="AE5254" s="2"/>
      <c r="AH5254" s="2"/>
      <c r="AI5254" s="2"/>
      <c r="AJ5254" s="2"/>
      <c r="AM5254" s="2"/>
      <c r="AN5254" s="2"/>
      <c r="AO5254" s="2"/>
      <c r="AR5254" s="2"/>
      <c r="AS5254" s="2"/>
      <c r="AT5254" s="2"/>
      <c r="AW5254" s="2"/>
      <c r="AX5254" s="2"/>
      <c r="AY5254" s="2"/>
    </row>
    <row r="5255" spans="8:51" x14ac:dyDescent="0.25">
      <c r="H5255" s="10">
        <v>0.46350000000000002</v>
      </c>
      <c r="I5255" s="45">
        <v>-4.9299999999999995E-4</v>
      </c>
      <c r="J5255" s="45">
        <v>-1.7445E-3</v>
      </c>
      <c r="K5255" s="45">
        <v>1.7445E-3</v>
      </c>
      <c r="L5255" s="11"/>
      <c r="M5255" s="11">
        <v>0.47299999999999998</v>
      </c>
      <c r="N5255" s="45">
        <v>-5.2579999999999999E-4</v>
      </c>
      <c r="O5255" s="45">
        <v>-1.8606E-3</v>
      </c>
      <c r="P5255" s="45">
        <v>1.8606E-3</v>
      </c>
      <c r="Q5255" s="11"/>
      <c r="R5255" s="11">
        <v>0.4919</v>
      </c>
      <c r="S5255" s="45">
        <v>-5.9080000000000005E-4</v>
      </c>
      <c r="T5255" s="45">
        <v>-2.0906000000000002E-3</v>
      </c>
      <c r="U5255" s="45">
        <v>2.0906000000000002E-3</v>
      </c>
      <c r="V5255" s="11"/>
      <c r="W5255" s="11">
        <v>0.39950000000000002</v>
      </c>
      <c r="X5255" s="45">
        <v>-2.7230000000000001E-4</v>
      </c>
      <c r="Y5255" s="45">
        <v>-9.6354999999999998E-4</v>
      </c>
      <c r="Z5255" s="46">
        <v>9.6354999999999998E-4</v>
      </c>
      <c r="AC5255" s="2"/>
      <c r="AD5255" s="2"/>
      <c r="AE5255" s="2"/>
      <c r="AH5255" s="2"/>
      <c r="AI5255" s="2"/>
      <c r="AJ5255" s="2"/>
      <c r="AM5255" s="2"/>
      <c r="AN5255" s="2"/>
      <c r="AO5255" s="2"/>
      <c r="AR5255" s="2"/>
      <c r="AS5255" s="2"/>
      <c r="AT5255" s="2"/>
      <c r="AW5255" s="2"/>
      <c r="AX5255" s="2"/>
      <c r="AY5255" s="2"/>
    </row>
    <row r="5256" spans="8:51" x14ac:dyDescent="0.25">
      <c r="H5256" s="10">
        <v>0.46339999999999998</v>
      </c>
      <c r="I5256" s="45">
        <v>-4.9330000000000001E-4</v>
      </c>
      <c r="J5256" s="45">
        <v>-1.7455999999999999E-3</v>
      </c>
      <c r="K5256" s="45">
        <v>1.7455999999999999E-3</v>
      </c>
      <c r="L5256" s="11"/>
      <c r="M5256" s="11">
        <v>0.47299999999999998</v>
      </c>
      <c r="N5256" s="45">
        <v>-5.2610000000000005E-4</v>
      </c>
      <c r="O5256" s="45">
        <v>-1.8615999999999999E-3</v>
      </c>
      <c r="P5256" s="45">
        <v>1.8615999999999999E-3</v>
      </c>
      <c r="Q5256" s="11"/>
      <c r="R5256" s="11">
        <v>0.49180000000000001</v>
      </c>
      <c r="S5256" s="45">
        <v>-5.911E-4</v>
      </c>
      <c r="T5256" s="45">
        <v>-2.0915999999999999E-3</v>
      </c>
      <c r="U5256" s="45">
        <v>2.0915999999999999E-3</v>
      </c>
      <c r="V5256" s="11"/>
      <c r="W5256" s="11">
        <v>0.39950000000000002</v>
      </c>
      <c r="X5256" s="45">
        <v>-2.7260000000000001E-4</v>
      </c>
      <c r="Y5256" s="45">
        <v>-9.6460999999999997E-4</v>
      </c>
      <c r="Z5256" s="46">
        <v>9.6460999999999997E-4</v>
      </c>
      <c r="AC5256" s="2"/>
      <c r="AD5256" s="2"/>
      <c r="AE5256" s="2"/>
      <c r="AH5256" s="2"/>
      <c r="AI5256" s="2"/>
      <c r="AJ5256" s="2"/>
      <c r="AM5256" s="2"/>
      <c r="AN5256" s="2"/>
      <c r="AO5256" s="2"/>
      <c r="AR5256" s="2"/>
      <c r="AS5256" s="2"/>
      <c r="AT5256" s="2"/>
      <c r="AW5256" s="2"/>
      <c r="AX5256" s="2"/>
      <c r="AY5256" s="2"/>
    </row>
    <row r="5257" spans="8:51" x14ac:dyDescent="0.25">
      <c r="H5257" s="10">
        <v>0.46339999999999998</v>
      </c>
      <c r="I5257" s="45">
        <v>-4.9370000000000002E-4</v>
      </c>
      <c r="J5257" s="45">
        <v>-1.7470000000000001E-3</v>
      </c>
      <c r="K5257" s="45">
        <v>1.7470000000000001E-3</v>
      </c>
      <c r="L5257" s="11"/>
      <c r="M5257" s="11">
        <v>0.47289999999999999</v>
      </c>
      <c r="N5257" s="45">
        <v>-5.264E-4</v>
      </c>
      <c r="O5257" s="45">
        <v>-1.8626999999999999E-3</v>
      </c>
      <c r="P5257" s="45">
        <v>1.8626999999999999E-3</v>
      </c>
      <c r="Q5257" s="11"/>
      <c r="R5257" s="11">
        <v>0.4919</v>
      </c>
      <c r="S5257" s="45">
        <v>-5.9170000000000002E-4</v>
      </c>
      <c r="T5257" s="45">
        <v>-2.0937999999999998E-3</v>
      </c>
      <c r="U5257" s="45">
        <v>2.0937999999999998E-3</v>
      </c>
      <c r="V5257" s="11"/>
      <c r="W5257" s="11">
        <v>0.39939999999999998</v>
      </c>
      <c r="X5257" s="45">
        <v>-2.7290000000000002E-4</v>
      </c>
      <c r="Y5257" s="45">
        <v>-9.6568000000000001E-4</v>
      </c>
      <c r="Z5257" s="46">
        <v>9.6568000000000001E-4</v>
      </c>
      <c r="AC5257" s="2"/>
      <c r="AD5257" s="2"/>
      <c r="AE5257" s="2"/>
      <c r="AH5257" s="2"/>
      <c r="AI5257" s="2"/>
      <c r="AJ5257" s="2"/>
      <c r="AM5257" s="2"/>
      <c r="AN5257" s="2"/>
      <c r="AO5257" s="2"/>
      <c r="AR5257" s="2"/>
      <c r="AS5257" s="2"/>
      <c r="AT5257" s="2"/>
      <c r="AW5257" s="2"/>
      <c r="AX5257" s="2"/>
      <c r="AY5257" s="2"/>
    </row>
    <row r="5258" spans="8:51" x14ac:dyDescent="0.25">
      <c r="H5258" s="10">
        <v>0.46339999999999998</v>
      </c>
      <c r="I5258" s="45">
        <v>-4.9410000000000003E-4</v>
      </c>
      <c r="J5258" s="45">
        <v>-1.7484E-3</v>
      </c>
      <c r="K5258" s="45">
        <v>1.7484E-3</v>
      </c>
      <c r="L5258" s="11"/>
      <c r="M5258" s="11">
        <v>0.4728</v>
      </c>
      <c r="N5258" s="45">
        <v>-5.264E-4</v>
      </c>
      <c r="O5258" s="45">
        <v>-1.8626999999999999E-3</v>
      </c>
      <c r="P5258" s="45">
        <v>1.8626999999999999E-3</v>
      </c>
      <c r="Q5258" s="11"/>
      <c r="R5258" s="11">
        <v>0.49180000000000001</v>
      </c>
      <c r="S5258" s="45">
        <v>-5.9199999999999997E-4</v>
      </c>
      <c r="T5258" s="45">
        <v>-2.0948E-3</v>
      </c>
      <c r="U5258" s="45">
        <v>2.0948E-3</v>
      </c>
      <c r="V5258" s="11"/>
      <c r="W5258" s="11">
        <v>0.39929999999999999</v>
      </c>
      <c r="X5258" s="45">
        <v>-2.7320000000000003E-4</v>
      </c>
      <c r="Y5258" s="45">
        <v>-9.6674E-4</v>
      </c>
      <c r="Z5258" s="46">
        <v>9.6674E-4</v>
      </c>
      <c r="AC5258" s="2"/>
      <c r="AD5258" s="2"/>
      <c r="AE5258" s="2"/>
      <c r="AH5258" s="2"/>
      <c r="AI5258" s="2"/>
      <c r="AJ5258" s="2"/>
      <c r="AM5258" s="2"/>
      <c r="AN5258" s="2"/>
      <c r="AO5258" s="2"/>
      <c r="AR5258" s="2"/>
      <c r="AS5258" s="2"/>
      <c r="AT5258" s="2"/>
      <c r="AW5258" s="2"/>
      <c r="AX5258" s="2"/>
      <c r="AY5258" s="2"/>
    </row>
    <row r="5259" spans="8:51" x14ac:dyDescent="0.25">
      <c r="H5259" s="10">
        <v>0.46329999999999999</v>
      </c>
      <c r="I5259" s="45">
        <v>-4.9430000000000003E-4</v>
      </c>
      <c r="J5259" s="45">
        <v>-1.7491E-3</v>
      </c>
      <c r="K5259" s="45">
        <v>1.7491E-3</v>
      </c>
      <c r="L5259" s="11"/>
      <c r="M5259" s="11">
        <v>0.4728</v>
      </c>
      <c r="N5259" s="45">
        <v>-5.2700000000000002E-4</v>
      </c>
      <c r="O5259" s="45">
        <v>-1.8648E-3</v>
      </c>
      <c r="P5259" s="45">
        <v>1.8648E-3</v>
      </c>
      <c r="Q5259" s="11"/>
      <c r="R5259" s="11">
        <v>0.49180000000000001</v>
      </c>
      <c r="S5259" s="45">
        <v>-5.9270000000000004E-4</v>
      </c>
      <c r="T5259" s="45">
        <v>-2.0972999999999999E-3</v>
      </c>
      <c r="U5259" s="45">
        <v>2.0972999999999999E-3</v>
      </c>
      <c r="V5259" s="11"/>
      <c r="W5259" s="11">
        <v>0.39929999999999999</v>
      </c>
      <c r="X5259" s="45">
        <v>-2.7359999999999998E-4</v>
      </c>
      <c r="Y5259" s="45">
        <v>-9.6814999999999998E-4</v>
      </c>
      <c r="Z5259" s="46">
        <v>9.6814999999999998E-4</v>
      </c>
      <c r="AC5259" s="2"/>
      <c r="AD5259" s="2"/>
      <c r="AE5259" s="2"/>
      <c r="AH5259" s="2"/>
      <c r="AI5259" s="2"/>
      <c r="AJ5259" s="2"/>
      <c r="AM5259" s="2"/>
      <c r="AN5259" s="2"/>
      <c r="AO5259" s="2"/>
      <c r="AR5259" s="2"/>
      <c r="AS5259" s="2"/>
      <c r="AT5259" s="2"/>
      <c r="AW5259" s="2"/>
      <c r="AX5259" s="2"/>
      <c r="AY5259" s="2"/>
    </row>
    <row r="5260" spans="8:51" x14ac:dyDescent="0.25">
      <c r="H5260" s="10">
        <v>0.46329999999999999</v>
      </c>
      <c r="I5260" s="45">
        <v>-4.9479999999999999E-4</v>
      </c>
      <c r="J5260" s="45">
        <v>-1.7508999999999999E-3</v>
      </c>
      <c r="K5260" s="45">
        <v>1.7508999999999999E-3</v>
      </c>
      <c r="L5260" s="11"/>
      <c r="M5260" s="11">
        <v>0.47260000000000002</v>
      </c>
      <c r="N5260" s="45">
        <v>-5.2700000000000002E-4</v>
      </c>
      <c r="O5260" s="45">
        <v>-1.8648E-3</v>
      </c>
      <c r="P5260" s="45">
        <v>1.8648E-3</v>
      </c>
      <c r="Q5260" s="11"/>
      <c r="R5260" s="11">
        <v>0.49170000000000003</v>
      </c>
      <c r="S5260" s="45">
        <v>-5.9299999999999999E-4</v>
      </c>
      <c r="T5260" s="45">
        <v>-2.0983999999999998E-3</v>
      </c>
      <c r="U5260" s="45">
        <v>2.0983999999999998E-3</v>
      </c>
      <c r="V5260" s="11"/>
      <c r="W5260" s="11">
        <v>0.3992</v>
      </c>
      <c r="X5260" s="45">
        <v>-2.7389999999999999E-4</v>
      </c>
      <c r="Y5260" s="45">
        <v>-9.6920999999999997E-4</v>
      </c>
      <c r="Z5260" s="46">
        <v>9.6920999999999997E-4</v>
      </c>
      <c r="AC5260" s="2"/>
      <c r="AD5260" s="2"/>
      <c r="AE5260" s="2"/>
      <c r="AH5260" s="2"/>
      <c r="AI5260" s="2"/>
      <c r="AJ5260" s="2"/>
      <c r="AM5260" s="2"/>
      <c r="AN5260" s="2"/>
      <c r="AO5260" s="2"/>
      <c r="AR5260" s="2"/>
      <c r="AS5260" s="2"/>
      <c r="AT5260" s="2"/>
      <c r="AW5260" s="2"/>
      <c r="AX5260" s="2"/>
      <c r="AY5260" s="2"/>
    </row>
    <row r="5261" spans="8:51" x14ac:dyDescent="0.25">
      <c r="H5261" s="10">
        <v>0.4632</v>
      </c>
      <c r="I5261" s="45">
        <v>-4.9510000000000005E-4</v>
      </c>
      <c r="J5261" s="45">
        <v>-1.7519E-3</v>
      </c>
      <c r="K5261" s="45">
        <v>1.7519E-3</v>
      </c>
      <c r="L5261" s="11"/>
      <c r="M5261" s="11">
        <v>0.47270000000000001</v>
      </c>
      <c r="N5261" s="45">
        <v>-5.2760000000000003E-4</v>
      </c>
      <c r="O5261" s="45">
        <v>-1.8668999999999999E-3</v>
      </c>
      <c r="P5261" s="45">
        <v>1.8668999999999999E-3</v>
      </c>
      <c r="Q5261" s="11"/>
      <c r="R5261" s="11">
        <v>0.49170000000000003</v>
      </c>
      <c r="S5261" s="45">
        <v>-5.9329999999999995E-4</v>
      </c>
      <c r="T5261" s="45">
        <v>-2.0994E-3</v>
      </c>
      <c r="U5261" s="45">
        <v>2.0994E-3</v>
      </c>
      <c r="V5261" s="11"/>
      <c r="W5261" s="11">
        <v>0.3992</v>
      </c>
      <c r="X5261" s="45">
        <v>-2.742E-4</v>
      </c>
      <c r="Y5261" s="45">
        <v>-9.7028000000000001E-4</v>
      </c>
      <c r="Z5261" s="46">
        <v>9.7028000000000001E-4</v>
      </c>
      <c r="AC5261" s="2"/>
      <c r="AD5261" s="2"/>
      <c r="AE5261" s="2"/>
      <c r="AH5261" s="2"/>
      <c r="AI5261" s="2"/>
      <c r="AJ5261" s="2"/>
      <c r="AM5261" s="2"/>
      <c r="AN5261" s="2"/>
      <c r="AO5261" s="2"/>
      <c r="AR5261" s="2"/>
      <c r="AS5261" s="2"/>
      <c r="AT5261" s="2"/>
      <c r="AW5261" s="2"/>
      <c r="AX5261" s="2"/>
      <c r="AY5261" s="2"/>
    </row>
    <row r="5262" spans="8:51" x14ac:dyDescent="0.25">
      <c r="H5262" s="10">
        <v>0.46310000000000001</v>
      </c>
      <c r="I5262" s="45">
        <v>-4.9529999999999995E-4</v>
      </c>
      <c r="J5262" s="45">
        <v>-1.7527E-3</v>
      </c>
      <c r="K5262" s="45">
        <v>1.7527E-3</v>
      </c>
      <c r="L5262" s="11"/>
      <c r="M5262" s="11">
        <v>0.47270000000000001</v>
      </c>
      <c r="N5262" s="45">
        <v>-5.2829999999999999E-4</v>
      </c>
      <c r="O5262" s="45">
        <v>-1.8694E-3</v>
      </c>
      <c r="P5262" s="45">
        <v>1.8694E-3</v>
      </c>
      <c r="Q5262" s="11"/>
      <c r="R5262" s="11">
        <v>0.49170000000000003</v>
      </c>
      <c r="S5262" s="45">
        <v>-5.9389999999999996E-4</v>
      </c>
      <c r="T5262" s="45">
        <v>-2.1015999999999999E-3</v>
      </c>
      <c r="U5262" s="45">
        <v>2.1015999999999999E-3</v>
      </c>
      <c r="V5262" s="11"/>
      <c r="W5262" s="11">
        <v>0.39910000000000001</v>
      </c>
      <c r="X5262" s="45">
        <v>-2.745E-4</v>
      </c>
      <c r="Y5262" s="45">
        <v>-9.7134000000000001E-4</v>
      </c>
      <c r="Z5262" s="46">
        <v>9.7134000000000001E-4</v>
      </c>
      <c r="AC5262" s="2"/>
      <c r="AD5262" s="2"/>
      <c r="AE5262" s="2"/>
      <c r="AH5262" s="2"/>
      <c r="AI5262" s="2"/>
      <c r="AJ5262" s="2"/>
      <c r="AM5262" s="2"/>
      <c r="AN5262" s="2"/>
      <c r="AO5262" s="2"/>
      <c r="AR5262" s="2"/>
      <c r="AS5262" s="2"/>
      <c r="AT5262" s="2"/>
      <c r="AW5262" s="2"/>
      <c r="AX5262" s="2"/>
      <c r="AY5262" s="2"/>
    </row>
    <row r="5263" spans="8:51" x14ac:dyDescent="0.25">
      <c r="H5263" s="10">
        <v>0.46310000000000001</v>
      </c>
      <c r="I5263" s="45">
        <v>-4.9569999999999996E-4</v>
      </c>
      <c r="J5263" s="45">
        <v>-1.7541E-3</v>
      </c>
      <c r="K5263" s="45">
        <v>1.7541E-3</v>
      </c>
      <c r="L5263" s="11"/>
      <c r="M5263" s="11">
        <v>0.47239999999999999</v>
      </c>
      <c r="N5263" s="45">
        <v>-5.2800000000000004E-4</v>
      </c>
      <c r="O5263" s="45">
        <v>-1.8684000000000001E-3</v>
      </c>
      <c r="P5263" s="45">
        <v>1.8684000000000001E-3</v>
      </c>
      <c r="Q5263" s="11"/>
      <c r="R5263" s="11">
        <v>0.49159999999999998</v>
      </c>
      <c r="S5263" s="45">
        <v>-5.9420000000000002E-4</v>
      </c>
      <c r="T5263" s="45">
        <v>-2.1026E-3</v>
      </c>
      <c r="U5263" s="45">
        <v>2.1026E-3</v>
      </c>
      <c r="V5263" s="11"/>
      <c r="W5263" s="11">
        <v>0.39900000000000002</v>
      </c>
      <c r="X5263" s="45">
        <v>-2.7480000000000001E-4</v>
      </c>
      <c r="Y5263" s="45">
        <v>-9.724E-4</v>
      </c>
      <c r="Z5263" s="46">
        <v>9.724E-4</v>
      </c>
      <c r="AC5263" s="2"/>
      <c r="AD5263" s="2"/>
      <c r="AE5263" s="2"/>
      <c r="AH5263" s="2"/>
      <c r="AI5263" s="2"/>
      <c r="AJ5263" s="2"/>
      <c r="AM5263" s="2"/>
      <c r="AN5263" s="2"/>
      <c r="AO5263" s="2"/>
      <c r="AR5263" s="2"/>
      <c r="AS5263" s="2"/>
      <c r="AT5263" s="2"/>
      <c r="AW5263" s="2"/>
      <c r="AX5263" s="2"/>
      <c r="AY5263" s="2"/>
    </row>
    <row r="5264" spans="8:51" x14ac:dyDescent="0.25">
      <c r="H5264" s="10">
        <v>0.46289999999999998</v>
      </c>
      <c r="I5264" s="45">
        <v>-4.9569999999999996E-4</v>
      </c>
      <c r="J5264" s="45">
        <v>-1.7541E-3</v>
      </c>
      <c r="K5264" s="45">
        <v>1.7541E-3</v>
      </c>
      <c r="L5264" s="11"/>
      <c r="M5264" s="11">
        <v>0.47239999999999999</v>
      </c>
      <c r="N5264" s="45">
        <v>-5.2829999999999999E-4</v>
      </c>
      <c r="O5264" s="45">
        <v>-1.8694E-3</v>
      </c>
      <c r="P5264" s="45">
        <v>1.8694E-3</v>
      </c>
      <c r="Q5264" s="11"/>
      <c r="R5264" s="11">
        <v>0.49159999999999998</v>
      </c>
      <c r="S5264" s="45">
        <v>-5.9449999999999998E-4</v>
      </c>
      <c r="T5264" s="45">
        <v>-2.1037E-3</v>
      </c>
      <c r="U5264" s="45">
        <v>2.1037E-3</v>
      </c>
      <c r="V5264" s="11"/>
      <c r="W5264" s="11">
        <v>0.39900000000000002</v>
      </c>
      <c r="X5264" s="45">
        <v>-2.7520000000000002E-4</v>
      </c>
      <c r="Y5264" s="45">
        <v>-9.7380999999999998E-4</v>
      </c>
      <c r="Z5264" s="46">
        <v>9.7380999999999998E-4</v>
      </c>
      <c r="AC5264" s="2"/>
      <c r="AD5264" s="2"/>
      <c r="AE5264" s="2"/>
      <c r="AH5264" s="2"/>
      <c r="AI5264" s="2"/>
      <c r="AJ5264" s="2"/>
      <c r="AM5264" s="2"/>
      <c r="AN5264" s="2"/>
      <c r="AO5264" s="2"/>
      <c r="AR5264" s="2"/>
      <c r="AS5264" s="2"/>
      <c r="AT5264" s="2"/>
      <c r="AW5264" s="2"/>
      <c r="AX5264" s="2"/>
      <c r="AY5264" s="2"/>
    </row>
    <row r="5265" spans="8:51" x14ac:dyDescent="0.25">
      <c r="H5265" s="10">
        <v>0.46289999999999998</v>
      </c>
      <c r="I5265" s="45">
        <v>-4.9600000000000002E-4</v>
      </c>
      <c r="J5265" s="45">
        <v>-1.7551000000000001E-3</v>
      </c>
      <c r="K5265" s="45">
        <v>1.7551000000000001E-3</v>
      </c>
      <c r="L5265" s="11"/>
      <c r="M5265" s="11">
        <v>0.4723</v>
      </c>
      <c r="N5265" s="45">
        <v>-5.2859999999999995E-4</v>
      </c>
      <c r="O5265" s="45">
        <v>-1.8705E-3</v>
      </c>
      <c r="P5265" s="45">
        <v>1.8705E-3</v>
      </c>
      <c r="Q5265" s="11"/>
      <c r="R5265" s="11">
        <v>0.49159999999999998</v>
      </c>
      <c r="S5265" s="45">
        <v>-5.9509999999999999E-4</v>
      </c>
      <c r="T5265" s="45">
        <v>-2.1058000000000001E-3</v>
      </c>
      <c r="U5265" s="45">
        <v>2.1058000000000001E-3</v>
      </c>
      <c r="V5265" s="11"/>
      <c r="W5265" s="11">
        <v>0.39889999999999998</v>
      </c>
      <c r="X5265" s="45">
        <v>-2.7549999999999997E-4</v>
      </c>
      <c r="Y5265" s="45">
        <v>-9.7488000000000002E-4</v>
      </c>
      <c r="Z5265" s="46">
        <v>9.7488000000000002E-4</v>
      </c>
      <c r="AC5265" s="2"/>
      <c r="AD5265" s="2"/>
      <c r="AE5265" s="2"/>
      <c r="AH5265" s="2"/>
      <c r="AI5265" s="2"/>
      <c r="AJ5265" s="2"/>
      <c r="AM5265" s="2"/>
      <c r="AN5265" s="2"/>
      <c r="AO5265" s="2"/>
      <c r="AR5265" s="2"/>
      <c r="AS5265" s="2"/>
      <c r="AT5265" s="2"/>
      <c r="AW5265" s="2"/>
      <c r="AX5265" s="2"/>
      <c r="AY5265" s="2"/>
    </row>
    <row r="5266" spans="8:51" x14ac:dyDescent="0.25">
      <c r="H5266" s="10">
        <v>0.46279999999999999</v>
      </c>
      <c r="I5266" s="45">
        <v>-4.9640000000000003E-4</v>
      </c>
      <c r="J5266" s="45">
        <v>-1.7565E-3</v>
      </c>
      <c r="K5266" s="45">
        <v>1.7565E-3</v>
      </c>
      <c r="L5266" s="11"/>
      <c r="M5266" s="11">
        <v>0.4723</v>
      </c>
      <c r="N5266" s="45">
        <v>-5.2919999999999996E-4</v>
      </c>
      <c r="O5266" s="45">
        <v>-1.8726000000000001E-3</v>
      </c>
      <c r="P5266" s="45">
        <v>1.8726000000000001E-3</v>
      </c>
      <c r="Q5266" s="11"/>
      <c r="R5266" s="11">
        <v>0.49149999999999999</v>
      </c>
      <c r="S5266" s="45">
        <v>-5.9540000000000005E-4</v>
      </c>
      <c r="T5266" s="45">
        <v>-2.1069000000000001E-3</v>
      </c>
      <c r="U5266" s="45">
        <v>2.1069000000000001E-3</v>
      </c>
      <c r="V5266" s="11"/>
      <c r="W5266" s="11">
        <v>0.39889999999999998</v>
      </c>
      <c r="X5266" s="45">
        <v>-2.7579999999999998E-4</v>
      </c>
      <c r="Y5266" s="45">
        <v>-9.7594000000000001E-4</v>
      </c>
      <c r="Z5266" s="46">
        <v>9.7594000000000001E-4</v>
      </c>
      <c r="AC5266" s="2"/>
      <c r="AD5266" s="2"/>
      <c r="AE5266" s="2"/>
      <c r="AH5266" s="2"/>
      <c r="AI5266" s="2"/>
      <c r="AJ5266" s="2"/>
      <c r="AM5266" s="2"/>
      <c r="AN5266" s="2"/>
      <c r="AO5266" s="2"/>
      <c r="AR5266" s="2"/>
      <c r="AS5266" s="2"/>
      <c r="AT5266" s="2"/>
      <c r="AW5266" s="2"/>
      <c r="AX5266" s="2"/>
      <c r="AY5266" s="2"/>
    </row>
    <row r="5267" spans="8:51" x14ac:dyDescent="0.25">
      <c r="H5267" s="10">
        <v>0.4627</v>
      </c>
      <c r="I5267" s="45">
        <v>-4.9660000000000004E-4</v>
      </c>
      <c r="J5267" s="45">
        <v>-1.7573000000000001E-3</v>
      </c>
      <c r="K5267" s="45">
        <v>1.7573000000000001E-3</v>
      </c>
      <c r="L5267" s="11"/>
      <c r="M5267" s="11">
        <v>0.4723</v>
      </c>
      <c r="N5267" s="45">
        <v>-5.2950000000000002E-4</v>
      </c>
      <c r="O5267" s="45">
        <v>-1.8737000000000001E-3</v>
      </c>
      <c r="P5267" s="45">
        <v>1.8737000000000001E-3</v>
      </c>
      <c r="Q5267" s="11"/>
      <c r="R5267" s="11">
        <v>0.49149999999999999</v>
      </c>
      <c r="S5267" s="45">
        <v>-5.9570000000000001E-4</v>
      </c>
      <c r="T5267" s="45">
        <v>-2.1078999999999998E-3</v>
      </c>
      <c r="U5267" s="45">
        <v>2.1078999999999998E-3</v>
      </c>
      <c r="V5267" s="11"/>
      <c r="W5267" s="11">
        <v>0.39879999999999999</v>
      </c>
      <c r="X5267" s="45">
        <v>-2.7619999999999999E-4</v>
      </c>
      <c r="Y5267" s="45">
        <v>-9.7735000000000009E-4</v>
      </c>
      <c r="Z5267" s="46">
        <v>9.7735000000000009E-4</v>
      </c>
      <c r="AC5267" s="2"/>
      <c r="AD5267" s="2"/>
      <c r="AE5267" s="2"/>
      <c r="AH5267" s="2"/>
      <c r="AI5267" s="2"/>
      <c r="AJ5267" s="2"/>
      <c r="AM5267" s="2"/>
      <c r="AN5267" s="2"/>
      <c r="AO5267" s="2"/>
      <c r="AR5267" s="2"/>
      <c r="AS5267" s="2"/>
      <c r="AT5267" s="2"/>
      <c r="AW5267" s="2"/>
      <c r="AX5267" s="2"/>
      <c r="AY5267" s="2"/>
    </row>
    <row r="5268" spans="8:51" x14ac:dyDescent="0.25">
      <c r="H5268" s="10">
        <v>0.4627</v>
      </c>
      <c r="I5268" s="45">
        <v>-4.9700000000000005E-4</v>
      </c>
      <c r="J5268" s="45">
        <v>-1.7587E-3</v>
      </c>
      <c r="K5268" s="45">
        <v>1.7587E-3</v>
      </c>
      <c r="L5268" s="11"/>
      <c r="M5268" s="11">
        <v>0.47210000000000002</v>
      </c>
      <c r="N5268" s="45">
        <v>-5.2950000000000002E-4</v>
      </c>
      <c r="O5268" s="45">
        <v>-1.8737000000000001E-3</v>
      </c>
      <c r="P5268" s="45">
        <v>1.8737000000000001E-3</v>
      </c>
      <c r="Q5268" s="11"/>
      <c r="R5268" s="11">
        <v>0.49149999999999999</v>
      </c>
      <c r="S5268" s="45">
        <v>-5.9630000000000002E-4</v>
      </c>
      <c r="T5268" s="45">
        <v>-2.1099999999999999E-3</v>
      </c>
      <c r="U5268" s="45">
        <v>2.1099999999999999E-3</v>
      </c>
      <c r="V5268" s="11"/>
      <c r="W5268" s="11">
        <v>0.3987</v>
      </c>
      <c r="X5268" s="45">
        <v>-2.765E-4</v>
      </c>
      <c r="Y5268" s="45">
        <v>-9.7841000000000009E-4</v>
      </c>
      <c r="Z5268" s="46">
        <v>9.7841000000000009E-4</v>
      </c>
      <c r="AC5268" s="2"/>
      <c r="AD5268" s="2"/>
      <c r="AE5268" s="2"/>
      <c r="AH5268" s="2"/>
      <c r="AI5268" s="2"/>
      <c r="AJ5268" s="2"/>
      <c r="AM5268" s="2"/>
      <c r="AN5268" s="2"/>
      <c r="AO5268" s="2"/>
      <c r="AR5268" s="2"/>
      <c r="AS5268" s="2"/>
      <c r="AT5268" s="2"/>
      <c r="AW5268" s="2"/>
      <c r="AX5268" s="2"/>
      <c r="AY5268" s="2"/>
    </row>
    <row r="5269" spans="8:51" x14ac:dyDescent="0.25">
      <c r="H5269" s="10">
        <v>0.4627</v>
      </c>
      <c r="I5269" s="45">
        <v>-4.9739999999999995E-4</v>
      </c>
      <c r="J5269" s="45">
        <v>-1.7600999999999999E-3</v>
      </c>
      <c r="K5269" s="45">
        <v>1.7600999999999999E-3</v>
      </c>
      <c r="L5269" s="11"/>
      <c r="M5269" s="11">
        <v>0.47210000000000002</v>
      </c>
      <c r="N5269" s="45">
        <v>-5.3010000000000004E-4</v>
      </c>
      <c r="O5269" s="45">
        <v>-1.8758E-3</v>
      </c>
      <c r="P5269" s="45">
        <v>1.8758E-3</v>
      </c>
      <c r="Q5269" s="11"/>
      <c r="R5269" s="11">
        <v>0.4914</v>
      </c>
      <c r="S5269" s="45">
        <v>-5.9659999999999997E-4</v>
      </c>
      <c r="T5269" s="45">
        <v>-2.1110999999999999E-3</v>
      </c>
      <c r="U5269" s="45">
        <v>2.1110999999999999E-3</v>
      </c>
      <c r="V5269" s="11"/>
      <c r="W5269" s="11">
        <v>0.3987</v>
      </c>
      <c r="X5269" s="45">
        <v>-2.7680000000000001E-4</v>
      </c>
      <c r="Y5269" s="45">
        <v>-9.7948000000000002E-4</v>
      </c>
      <c r="Z5269" s="46">
        <v>9.7948000000000002E-4</v>
      </c>
      <c r="AC5269" s="2"/>
      <c r="AD5269" s="2"/>
      <c r="AE5269" s="2"/>
      <c r="AH5269" s="2"/>
      <c r="AI5269" s="2"/>
      <c r="AJ5269" s="2"/>
      <c r="AM5269" s="2"/>
      <c r="AN5269" s="2"/>
      <c r="AO5269" s="2"/>
      <c r="AR5269" s="2"/>
      <c r="AS5269" s="2"/>
      <c r="AT5269" s="2"/>
      <c r="AW5269" s="2"/>
      <c r="AX5269" s="2"/>
      <c r="AY5269" s="2"/>
    </row>
    <row r="5270" spans="8:51" x14ac:dyDescent="0.25">
      <c r="H5270" s="10">
        <v>0.46250000000000002</v>
      </c>
      <c r="I5270" s="45">
        <v>-4.975E-4</v>
      </c>
      <c r="J5270" s="45">
        <v>-1.7604000000000001E-3</v>
      </c>
      <c r="K5270" s="45">
        <v>1.7604000000000001E-3</v>
      </c>
      <c r="L5270" s="11"/>
      <c r="M5270" s="11">
        <v>0.47199999999999998</v>
      </c>
      <c r="N5270" s="45">
        <v>-5.3010000000000004E-4</v>
      </c>
      <c r="O5270" s="45">
        <v>-1.8758E-3</v>
      </c>
      <c r="P5270" s="45">
        <v>1.8758E-3</v>
      </c>
      <c r="Q5270" s="11"/>
      <c r="R5270" s="11">
        <v>0.4914</v>
      </c>
      <c r="S5270" s="45">
        <v>-5.9690000000000003E-4</v>
      </c>
      <c r="T5270" s="45">
        <v>-2.1121999999999998E-3</v>
      </c>
      <c r="U5270" s="45">
        <v>2.1121999999999998E-3</v>
      </c>
      <c r="V5270" s="11"/>
      <c r="W5270" s="11">
        <v>0.39860000000000001</v>
      </c>
      <c r="X5270" s="45">
        <v>-2.7710000000000001E-4</v>
      </c>
      <c r="Y5270" s="45">
        <v>-9.8054000000000001E-4</v>
      </c>
      <c r="Z5270" s="46">
        <v>9.8054000000000001E-4</v>
      </c>
      <c r="AC5270" s="2"/>
      <c r="AD5270" s="2"/>
      <c r="AE5270" s="2"/>
      <c r="AH5270" s="2"/>
      <c r="AI5270" s="2"/>
      <c r="AJ5270" s="2"/>
      <c r="AM5270" s="2"/>
      <c r="AN5270" s="2"/>
      <c r="AO5270" s="2"/>
      <c r="AR5270" s="2"/>
      <c r="AS5270" s="2"/>
      <c r="AT5270" s="2"/>
      <c r="AW5270" s="2"/>
      <c r="AX5270" s="2"/>
      <c r="AY5270" s="2"/>
    </row>
    <row r="5271" spans="8:51" x14ac:dyDescent="0.25">
      <c r="H5271" s="10">
        <v>0.46250000000000002</v>
      </c>
      <c r="I5271" s="45">
        <v>-4.9799999999999996E-4</v>
      </c>
      <c r="J5271" s="45">
        <v>-1.7622E-3</v>
      </c>
      <c r="K5271" s="45">
        <v>1.7622E-3</v>
      </c>
      <c r="L5271" s="11"/>
      <c r="M5271" s="11">
        <v>0.47210000000000002</v>
      </c>
      <c r="N5271" s="45">
        <v>-5.31E-4</v>
      </c>
      <c r="O5271" s="45">
        <v>-1.879E-3</v>
      </c>
      <c r="P5271" s="45">
        <v>1.879E-3</v>
      </c>
      <c r="Q5271" s="11"/>
      <c r="R5271" s="11">
        <v>0.4914</v>
      </c>
      <c r="S5271" s="45">
        <v>-5.9750000000000005E-4</v>
      </c>
      <c r="T5271" s="45">
        <v>-2.1142999999999999E-3</v>
      </c>
      <c r="U5271" s="45">
        <v>2.1142999999999999E-3</v>
      </c>
      <c r="V5271" s="11"/>
      <c r="W5271" s="11">
        <v>0.39860000000000001</v>
      </c>
      <c r="X5271" s="45">
        <v>-2.7740000000000002E-4</v>
      </c>
      <c r="Y5271" s="45">
        <v>-9.8160000000000001E-4</v>
      </c>
      <c r="Z5271" s="46">
        <v>9.8160000000000001E-4</v>
      </c>
      <c r="AC5271" s="2"/>
      <c r="AD5271" s="2"/>
      <c r="AE5271" s="2"/>
      <c r="AH5271" s="2"/>
      <c r="AI5271" s="2"/>
      <c r="AJ5271" s="2"/>
      <c r="AM5271" s="2"/>
      <c r="AN5271" s="2"/>
      <c r="AO5271" s="2"/>
      <c r="AR5271" s="2"/>
      <c r="AS5271" s="2"/>
      <c r="AT5271" s="2"/>
      <c r="AW5271" s="2"/>
      <c r="AX5271" s="2"/>
      <c r="AY5271" s="2"/>
    </row>
    <row r="5272" spans="8:51" x14ac:dyDescent="0.25">
      <c r="H5272" s="10">
        <v>0.46239999999999998</v>
      </c>
      <c r="I5272" s="45">
        <v>-4.9810000000000002E-4</v>
      </c>
      <c r="J5272" s="45">
        <v>-1.7626E-3</v>
      </c>
      <c r="K5272" s="45">
        <v>1.7626E-3</v>
      </c>
      <c r="L5272" s="11"/>
      <c r="M5272" s="11">
        <v>0.47199999999999998</v>
      </c>
      <c r="N5272" s="45">
        <v>-5.31E-4</v>
      </c>
      <c r="O5272" s="45">
        <v>-1.879E-3</v>
      </c>
      <c r="P5272" s="45">
        <v>1.879E-3</v>
      </c>
      <c r="Q5272" s="11"/>
      <c r="R5272" s="11">
        <v>0.49130000000000001</v>
      </c>
      <c r="S5272" s="45">
        <v>-5.978E-4</v>
      </c>
      <c r="T5272" s="45">
        <v>-2.1153999999999999E-3</v>
      </c>
      <c r="U5272" s="45">
        <v>2.1153999999999999E-3</v>
      </c>
      <c r="V5272" s="11"/>
      <c r="W5272" s="11">
        <v>0.39850000000000002</v>
      </c>
      <c r="X5272" s="45">
        <v>-2.7779999999999998E-4</v>
      </c>
      <c r="Y5272" s="45">
        <v>-9.8301000000000009E-4</v>
      </c>
      <c r="Z5272" s="46">
        <v>9.8301000000000009E-4</v>
      </c>
      <c r="AC5272" s="2"/>
      <c r="AD5272" s="2"/>
      <c r="AE5272" s="2"/>
      <c r="AH5272" s="2"/>
      <c r="AI5272" s="2"/>
      <c r="AJ5272" s="2"/>
      <c r="AM5272" s="2"/>
      <c r="AN5272" s="2"/>
      <c r="AO5272" s="2"/>
      <c r="AR5272" s="2"/>
      <c r="AS5272" s="2"/>
      <c r="AT5272" s="2"/>
      <c r="AW5272" s="2"/>
      <c r="AX5272" s="2"/>
      <c r="AY5272" s="2"/>
    </row>
    <row r="5273" spans="8:51" x14ac:dyDescent="0.25">
      <c r="H5273" s="10">
        <v>0.46239999999999998</v>
      </c>
      <c r="I5273" s="45">
        <v>-4.9859999999999998E-4</v>
      </c>
      <c r="J5273" s="45">
        <v>-1.7642999999999999E-3</v>
      </c>
      <c r="K5273" s="45">
        <v>1.7642999999999999E-3</v>
      </c>
      <c r="L5273" s="11"/>
      <c r="M5273" s="11">
        <v>0.4718</v>
      </c>
      <c r="N5273" s="45">
        <v>-5.31E-4</v>
      </c>
      <c r="O5273" s="45">
        <v>-1.879E-3</v>
      </c>
      <c r="P5273" s="45">
        <v>1.879E-3</v>
      </c>
      <c r="Q5273" s="11"/>
      <c r="R5273" s="11">
        <v>0.49130000000000001</v>
      </c>
      <c r="S5273" s="45">
        <v>-5.9809999999999996E-4</v>
      </c>
      <c r="T5273" s="45">
        <v>-2.1164000000000001E-3</v>
      </c>
      <c r="U5273" s="45">
        <v>2.1164000000000001E-3</v>
      </c>
      <c r="V5273" s="11"/>
      <c r="W5273" s="11">
        <v>0.39839999999999998</v>
      </c>
      <c r="X5273" s="45">
        <v>-2.7809999999999998E-4</v>
      </c>
      <c r="Y5273" s="45">
        <v>-9.8408000000000002E-4</v>
      </c>
      <c r="Z5273" s="46">
        <v>9.8408000000000002E-4</v>
      </c>
      <c r="AC5273" s="2"/>
      <c r="AD5273" s="2"/>
      <c r="AE5273" s="2"/>
      <c r="AH5273" s="2"/>
      <c r="AI5273" s="2"/>
      <c r="AJ5273" s="2"/>
      <c r="AM5273" s="2"/>
      <c r="AN5273" s="2"/>
      <c r="AO5273" s="2"/>
      <c r="AR5273" s="2"/>
      <c r="AS5273" s="2"/>
      <c r="AT5273" s="2"/>
      <c r="AW5273" s="2"/>
      <c r="AX5273" s="2"/>
      <c r="AY5273" s="2"/>
    </row>
    <row r="5274" spans="8:51" x14ac:dyDescent="0.25">
      <c r="H5274" s="10">
        <v>0.46229999999999999</v>
      </c>
      <c r="I5274" s="45">
        <v>-4.9879999999999998E-4</v>
      </c>
      <c r="J5274" s="45">
        <v>-1.7650000000000001E-3</v>
      </c>
      <c r="K5274" s="45">
        <v>1.7650000000000001E-3</v>
      </c>
      <c r="L5274" s="11"/>
      <c r="M5274" s="11">
        <v>0.4718</v>
      </c>
      <c r="N5274" s="45">
        <v>-5.3160000000000002E-4</v>
      </c>
      <c r="O5274" s="45">
        <v>-1.8810999999999999E-3</v>
      </c>
      <c r="P5274" s="45">
        <v>1.8810999999999999E-3</v>
      </c>
      <c r="Q5274" s="11"/>
      <c r="R5274" s="11">
        <v>0.49130000000000001</v>
      </c>
      <c r="S5274" s="45">
        <v>-5.9880000000000003E-4</v>
      </c>
      <c r="T5274" s="45">
        <v>-2.1189E-3</v>
      </c>
      <c r="U5274" s="45">
        <v>2.1189E-3</v>
      </c>
      <c r="V5274" s="11"/>
      <c r="W5274" s="11">
        <v>0.39839999999999998</v>
      </c>
      <c r="X5274" s="45">
        <v>-2.7839999999999999E-4</v>
      </c>
      <c r="Y5274" s="45">
        <v>-9.8514000000000002E-4</v>
      </c>
      <c r="Z5274" s="46">
        <v>9.8514000000000002E-4</v>
      </c>
      <c r="AC5274" s="2"/>
      <c r="AD5274" s="2"/>
      <c r="AE5274" s="2"/>
      <c r="AH5274" s="2"/>
      <c r="AI5274" s="2"/>
      <c r="AJ5274" s="2"/>
      <c r="AM5274" s="2"/>
      <c r="AN5274" s="2"/>
      <c r="AO5274" s="2"/>
      <c r="AR5274" s="2"/>
      <c r="AS5274" s="2"/>
      <c r="AT5274" s="2"/>
      <c r="AW5274" s="2"/>
      <c r="AX5274" s="2"/>
      <c r="AY5274" s="2"/>
    </row>
    <row r="5275" spans="8:51" x14ac:dyDescent="0.25">
      <c r="H5275" s="10">
        <v>0.46229999999999999</v>
      </c>
      <c r="I5275" s="45">
        <v>-4.9919999999999999E-4</v>
      </c>
      <c r="J5275" s="45">
        <v>-1.7665000000000001E-3</v>
      </c>
      <c r="K5275" s="45">
        <v>1.7665000000000001E-3</v>
      </c>
      <c r="L5275" s="11"/>
      <c r="M5275" s="11">
        <v>0.4718</v>
      </c>
      <c r="N5275" s="45">
        <v>-5.3189999999999997E-4</v>
      </c>
      <c r="O5275" s="45">
        <v>-1.8822000000000001E-3</v>
      </c>
      <c r="P5275" s="45">
        <v>1.8822000000000001E-3</v>
      </c>
      <c r="Q5275" s="11"/>
      <c r="R5275" s="11">
        <v>0.49120000000000003</v>
      </c>
      <c r="S5275" s="45">
        <v>-5.9909999999999998E-4</v>
      </c>
      <c r="T5275" s="45">
        <v>-2.1199999999999999E-3</v>
      </c>
      <c r="U5275" s="45">
        <v>2.1199999999999999E-3</v>
      </c>
      <c r="V5275" s="11"/>
      <c r="W5275" s="11">
        <v>0.39829999999999999</v>
      </c>
      <c r="X5275" s="45">
        <v>-2.787E-4</v>
      </c>
      <c r="Y5275" s="45">
        <v>-9.8620000000000001E-4</v>
      </c>
      <c r="Z5275" s="46">
        <v>9.8620000000000001E-4</v>
      </c>
      <c r="AC5275" s="2"/>
      <c r="AD5275" s="2"/>
      <c r="AE5275" s="2"/>
      <c r="AH5275" s="2"/>
      <c r="AI5275" s="2"/>
      <c r="AJ5275" s="2"/>
      <c r="AM5275" s="2"/>
      <c r="AN5275" s="2"/>
      <c r="AO5275" s="2"/>
      <c r="AR5275" s="2"/>
      <c r="AS5275" s="2"/>
      <c r="AT5275" s="2"/>
      <c r="AW5275" s="2"/>
      <c r="AX5275" s="2"/>
      <c r="AY5275" s="2"/>
    </row>
    <row r="5276" spans="8:51" x14ac:dyDescent="0.25">
      <c r="H5276" s="10">
        <v>0.46210000000000001</v>
      </c>
      <c r="I5276" s="45">
        <v>-4.9930000000000005E-4</v>
      </c>
      <c r="J5276" s="45">
        <v>-1.7668E-3</v>
      </c>
      <c r="K5276" s="45">
        <v>1.7668E-3</v>
      </c>
      <c r="L5276" s="11"/>
      <c r="M5276" s="11">
        <v>0.47160000000000002</v>
      </c>
      <c r="N5276" s="45">
        <v>-5.3189999999999997E-4</v>
      </c>
      <c r="O5276" s="45">
        <v>-1.8822000000000001E-3</v>
      </c>
      <c r="P5276" s="45">
        <v>1.8822000000000001E-3</v>
      </c>
      <c r="Q5276" s="11"/>
      <c r="R5276" s="11">
        <v>0.49120000000000003</v>
      </c>
      <c r="S5276" s="45">
        <v>-5.9940000000000004E-4</v>
      </c>
      <c r="T5276" s="45">
        <v>-2.1210000000000001E-3</v>
      </c>
      <c r="U5276" s="45">
        <v>2.1210000000000001E-3</v>
      </c>
      <c r="V5276" s="11"/>
      <c r="W5276" s="11">
        <v>0.39829999999999999</v>
      </c>
      <c r="X5276" s="45">
        <v>-2.7910000000000001E-4</v>
      </c>
      <c r="Y5276" s="45">
        <v>-9.8762000000000003E-4</v>
      </c>
      <c r="Z5276" s="46">
        <v>9.8762000000000003E-4</v>
      </c>
      <c r="AC5276" s="2"/>
      <c r="AD5276" s="2"/>
      <c r="AE5276" s="2"/>
      <c r="AH5276" s="2"/>
      <c r="AI5276" s="2"/>
      <c r="AJ5276" s="2"/>
      <c r="AM5276" s="2"/>
      <c r="AN5276" s="2"/>
      <c r="AO5276" s="2"/>
      <c r="AR5276" s="2"/>
      <c r="AS5276" s="2"/>
      <c r="AT5276" s="2"/>
      <c r="AW5276" s="2"/>
      <c r="AX5276" s="2"/>
      <c r="AY5276" s="2"/>
    </row>
    <row r="5277" spans="8:51" x14ac:dyDescent="0.25">
      <c r="H5277" s="10">
        <v>0.4622</v>
      </c>
      <c r="I5277" s="45">
        <v>-4.9989999999999995E-4</v>
      </c>
      <c r="J5277" s="45">
        <v>-1.7688999999999999E-3</v>
      </c>
      <c r="K5277" s="45">
        <v>1.7688999999999999E-3</v>
      </c>
      <c r="L5277" s="11"/>
      <c r="M5277" s="11">
        <v>0.47149999999999997</v>
      </c>
      <c r="N5277" s="45">
        <v>-5.3220000000000003E-4</v>
      </c>
      <c r="O5277" s="45">
        <v>-1.8832E-3</v>
      </c>
      <c r="P5277" s="45">
        <v>1.8832E-3</v>
      </c>
      <c r="Q5277" s="11"/>
      <c r="R5277" s="11">
        <v>0.49120000000000003</v>
      </c>
      <c r="S5277" s="45">
        <v>-5.9999999999999995E-4</v>
      </c>
      <c r="T5277" s="45">
        <v>-2.1231000000000002E-3</v>
      </c>
      <c r="U5277" s="45">
        <v>2.1231000000000002E-3</v>
      </c>
      <c r="V5277" s="11"/>
      <c r="W5277" s="11">
        <v>0.3982</v>
      </c>
      <c r="X5277" s="45">
        <v>-2.7940000000000002E-4</v>
      </c>
      <c r="Y5277" s="45">
        <v>-9.8868000000000003E-4</v>
      </c>
      <c r="Z5277" s="46">
        <v>9.8868000000000003E-4</v>
      </c>
      <c r="AC5277" s="2"/>
      <c r="AD5277" s="2"/>
      <c r="AE5277" s="2"/>
      <c r="AH5277" s="2"/>
      <c r="AI5277" s="2"/>
      <c r="AJ5277" s="2"/>
      <c r="AM5277" s="2"/>
      <c r="AN5277" s="2"/>
      <c r="AO5277" s="2"/>
      <c r="AR5277" s="2"/>
      <c r="AS5277" s="2"/>
      <c r="AT5277" s="2"/>
      <c r="AW5277" s="2"/>
      <c r="AX5277" s="2"/>
      <c r="AY5277" s="2"/>
    </row>
    <row r="5278" spans="8:51" x14ac:dyDescent="0.25">
      <c r="H5278" s="10">
        <v>0.46210000000000001</v>
      </c>
      <c r="I5278" s="45">
        <v>-5.0020000000000002E-4</v>
      </c>
      <c r="J5278" s="45">
        <v>-1.7700000000000001E-3</v>
      </c>
      <c r="K5278" s="45">
        <v>1.7700000000000001E-3</v>
      </c>
      <c r="L5278" s="11"/>
      <c r="M5278" s="11">
        <v>0.47149999999999997</v>
      </c>
      <c r="N5278" s="45">
        <v>-5.3249999999999999E-4</v>
      </c>
      <c r="O5278" s="45">
        <v>-1.8843E-3</v>
      </c>
      <c r="P5278" s="45">
        <v>1.8843E-3</v>
      </c>
      <c r="Q5278" s="11"/>
      <c r="R5278" s="11">
        <v>0.49109999999999998</v>
      </c>
      <c r="S5278" s="45">
        <v>-6.0030000000000001E-4</v>
      </c>
      <c r="T5278" s="45">
        <v>-2.1242000000000001E-3</v>
      </c>
      <c r="U5278" s="45">
        <v>2.1242000000000001E-3</v>
      </c>
      <c r="V5278" s="11"/>
      <c r="W5278" s="11">
        <v>0.3982</v>
      </c>
      <c r="X5278" s="45">
        <v>-2.7970000000000002E-4</v>
      </c>
      <c r="Y5278" s="45">
        <v>-9.8974000000000002E-4</v>
      </c>
      <c r="Z5278" s="46">
        <v>9.8974000000000002E-4</v>
      </c>
      <c r="AC5278" s="2"/>
      <c r="AD5278" s="2"/>
      <c r="AE5278" s="2"/>
      <c r="AH5278" s="2"/>
      <c r="AI5278" s="2"/>
      <c r="AJ5278" s="2"/>
      <c r="AM5278" s="2"/>
      <c r="AN5278" s="2"/>
      <c r="AO5278" s="2"/>
      <c r="AR5278" s="2"/>
      <c r="AS5278" s="2"/>
      <c r="AT5278" s="2"/>
      <c r="AW5278" s="2"/>
      <c r="AX5278" s="2"/>
      <c r="AY5278" s="2"/>
    </row>
    <row r="5279" spans="8:51" x14ac:dyDescent="0.25">
      <c r="H5279" s="10">
        <v>0.46200000000000002</v>
      </c>
      <c r="I5279" s="45">
        <v>-5.0049999999999997E-4</v>
      </c>
      <c r="J5279" s="45">
        <v>-1.7711000000000001E-3</v>
      </c>
      <c r="K5279" s="45">
        <v>1.7711000000000001E-3</v>
      </c>
      <c r="L5279" s="11"/>
      <c r="M5279" s="11">
        <v>0.47139999999999999</v>
      </c>
      <c r="N5279" s="45">
        <v>-5.3280000000000005E-4</v>
      </c>
      <c r="O5279" s="45">
        <v>-1.8854E-3</v>
      </c>
      <c r="P5279" s="45">
        <v>1.8854E-3</v>
      </c>
      <c r="Q5279" s="11"/>
      <c r="R5279" s="11">
        <v>0.49120000000000003</v>
      </c>
      <c r="S5279" s="45">
        <v>-6.0090000000000002E-4</v>
      </c>
      <c r="T5279" s="45">
        <v>-2.1262999999999998E-3</v>
      </c>
      <c r="U5279" s="45">
        <v>2.1262999999999998E-3</v>
      </c>
      <c r="V5279" s="11"/>
      <c r="W5279" s="11">
        <v>0.39810000000000001</v>
      </c>
      <c r="X5279" s="45">
        <v>-2.8009999999999998E-4</v>
      </c>
      <c r="Y5279" s="45">
        <v>-9.911500000000001E-4</v>
      </c>
      <c r="Z5279" s="46">
        <v>9.911500000000001E-4</v>
      </c>
      <c r="AC5279" s="2"/>
      <c r="AD5279" s="2"/>
      <c r="AE5279" s="2"/>
      <c r="AH5279" s="2"/>
      <c r="AI5279" s="2"/>
      <c r="AJ5279" s="2"/>
      <c r="AM5279" s="2"/>
      <c r="AN5279" s="2"/>
      <c r="AO5279" s="2"/>
      <c r="AR5279" s="2"/>
      <c r="AS5279" s="2"/>
      <c r="AT5279" s="2"/>
      <c r="AW5279" s="2"/>
      <c r="AX5279" s="2"/>
      <c r="AY5279" s="2"/>
    </row>
    <row r="5280" spans="8:51" x14ac:dyDescent="0.25">
      <c r="H5280" s="10">
        <v>0.46200000000000002</v>
      </c>
      <c r="I5280" s="45">
        <v>-5.0080000000000003E-4</v>
      </c>
      <c r="J5280" s="45">
        <v>-1.7721E-3</v>
      </c>
      <c r="K5280" s="45">
        <v>1.7721E-3</v>
      </c>
      <c r="L5280" s="11"/>
      <c r="M5280" s="11">
        <v>0.47139999999999999</v>
      </c>
      <c r="N5280" s="45">
        <v>-5.3339999999999995E-4</v>
      </c>
      <c r="O5280" s="45">
        <v>-1.8875000000000001E-3</v>
      </c>
      <c r="P5280" s="45">
        <v>1.8875000000000001E-3</v>
      </c>
      <c r="Q5280" s="11"/>
      <c r="R5280" s="11">
        <v>0.49109999999999998</v>
      </c>
      <c r="S5280" s="45">
        <v>-6.0119999999999998E-4</v>
      </c>
      <c r="T5280" s="45">
        <v>-2.1274000000000002E-3</v>
      </c>
      <c r="U5280" s="45">
        <v>2.1274000000000002E-3</v>
      </c>
      <c r="V5280" s="11"/>
      <c r="W5280" s="11">
        <v>0.39810000000000001</v>
      </c>
      <c r="X5280" s="45">
        <v>-2.8039999999999999E-4</v>
      </c>
      <c r="Y5280" s="45">
        <v>-9.9222000000000004E-4</v>
      </c>
      <c r="Z5280" s="46">
        <v>9.9222000000000004E-4</v>
      </c>
      <c r="AC5280" s="2"/>
      <c r="AD5280" s="2"/>
      <c r="AE5280" s="2"/>
      <c r="AH5280" s="2"/>
      <c r="AI5280" s="2"/>
      <c r="AJ5280" s="2"/>
      <c r="AM5280" s="2"/>
      <c r="AN5280" s="2"/>
      <c r="AO5280" s="2"/>
      <c r="AR5280" s="2"/>
      <c r="AS5280" s="2"/>
      <c r="AT5280" s="2"/>
      <c r="AW5280" s="2"/>
      <c r="AX5280" s="2"/>
      <c r="AY5280" s="2"/>
    </row>
    <row r="5281" spans="8:51" x14ac:dyDescent="0.25">
      <c r="H5281" s="10">
        <v>0.46189999999999998</v>
      </c>
      <c r="I5281" s="45">
        <v>-5.0109999999999998E-4</v>
      </c>
      <c r="J5281" s="45">
        <v>-1.7731999999999999E-3</v>
      </c>
      <c r="K5281" s="45">
        <v>1.7731999999999999E-3</v>
      </c>
      <c r="L5281" s="11"/>
      <c r="M5281" s="11">
        <v>0.47139999999999999</v>
      </c>
      <c r="N5281" s="45">
        <v>-5.3379999999999996E-4</v>
      </c>
      <c r="O5281" s="45">
        <v>-1.8889E-3</v>
      </c>
      <c r="P5281" s="45">
        <v>1.8889E-3</v>
      </c>
      <c r="Q5281" s="11"/>
      <c r="R5281" s="11">
        <v>0.49099999999999999</v>
      </c>
      <c r="S5281" s="45">
        <v>-6.0150000000000004E-4</v>
      </c>
      <c r="T5281" s="45">
        <v>-2.1285000000000002E-3</v>
      </c>
      <c r="U5281" s="45">
        <v>2.1285000000000002E-3</v>
      </c>
      <c r="V5281" s="11"/>
      <c r="W5281" s="11">
        <v>0.39800000000000002</v>
      </c>
      <c r="X5281" s="45">
        <v>-2.8069999999999999E-4</v>
      </c>
      <c r="Y5281" s="45">
        <v>-9.9328000000000003E-4</v>
      </c>
      <c r="Z5281" s="46">
        <v>9.9328000000000003E-4</v>
      </c>
      <c r="AC5281" s="2"/>
      <c r="AD5281" s="2"/>
      <c r="AE5281" s="2"/>
      <c r="AH5281" s="2"/>
      <c r="AI5281" s="2"/>
      <c r="AJ5281" s="2"/>
      <c r="AM5281" s="2"/>
      <c r="AN5281" s="2"/>
      <c r="AO5281" s="2"/>
      <c r="AR5281" s="2"/>
      <c r="AS5281" s="2"/>
      <c r="AT5281" s="2"/>
      <c r="AW5281" s="2"/>
      <c r="AX5281" s="2"/>
      <c r="AY5281" s="2"/>
    </row>
    <row r="5282" spans="8:51" x14ac:dyDescent="0.25">
      <c r="H5282" s="10">
        <v>0.46179999999999999</v>
      </c>
      <c r="I5282" s="45">
        <v>-5.0109999999999998E-4</v>
      </c>
      <c r="J5282" s="45">
        <v>-1.7731999999999999E-3</v>
      </c>
      <c r="K5282" s="45">
        <v>1.7731999999999999E-3</v>
      </c>
      <c r="L5282" s="11"/>
      <c r="M5282" s="11">
        <v>0.4713</v>
      </c>
      <c r="N5282" s="45">
        <v>-5.3410000000000003E-4</v>
      </c>
      <c r="O5282" s="45">
        <v>-1.89E-3</v>
      </c>
      <c r="P5282" s="45">
        <v>1.89E-3</v>
      </c>
      <c r="Q5282" s="11"/>
      <c r="R5282" s="11">
        <v>0.49099999999999999</v>
      </c>
      <c r="S5282" s="45">
        <v>-6.0210000000000005E-4</v>
      </c>
      <c r="T5282" s="45">
        <v>-2.1305999999999999E-3</v>
      </c>
      <c r="U5282" s="45">
        <v>2.1305999999999999E-3</v>
      </c>
      <c r="V5282" s="11"/>
      <c r="W5282" s="11">
        <v>0.39789999999999998</v>
      </c>
      <c r="X5282" s="45">
        <v>-2.811E-4</v>
      </c>
      <c r="Y5282" s="45">
        <v>-9.946899999999999E-4</v>
      </c>
      <c r="Z5282" s="46">
        <v>9.946899999999999E-4</v>
      </c>
      <c r="AC5282" s="2"/>
      <c r="AD5282" s="2"/>
      <c r="AE5282" s="2"/>
      <c r="AH5282" s="2"/>
      <c r="AI5282" s="2"/>
      <c r="AJ5282" s="2"/>
      <c r="AM5282" s="2"/>
      <c r="AN5282" s="2"/>
      <c r="AO5282" s="2"/>
      <c r="AR5282" s="2"/>
      <c r="AS5282" s="2"/>
      <c r="AT5282" s="2"/>
      <c r="AW5282" s="2"/>
      <c r="AX5282" s="2"/>
      <c r="AY5282" s="2"/>
    </row>
    <row r="5283" spans="8:51" x14ac:dyDescent="0.25">
      <c r="H5283" s="10">
        <v>0.4617</v>
      </c>
      <c r="I5283" s="45">
        <v>-5.0140000000000004E-4</v>
      </c>
      <c r="J5283" s="45">
        <v>-1.7742000000000001E-3</v>
      </c>
      <c r="K5283" s="45">
        <v>1.7742000000000001E-3</v>
      </c>
      <c r="L5283" s="11"/>
      <c r="M5283" s="11">
        <v>0.47120000000000001</v>
      </c>
      <c r="N5283" s="45">
        <v>-5.3439999999999998E-4</v>
      </c>
      <c r="O5283" s="45">
        <v>-1.8910000000000001E-3</v>
      </c>
      <c r="P5283" s="45">
        <v>1.8910000000000001E-3</v>
      </c>
      <c r="Q5283" s="11"/>
      <c r="R5283" s="11">
        <v>0.49099999999999999</v>
      </c>
      <c r="S5283" s="45">
        <v>-6.0240000000000001E-4</v>
      </c>
      <c r="T5283" s="45">
        <v>-2.1316E-3</v>
      </c>
      <c r="U5283" s="45">
        <v>2.1316E-3</v>
      </c>
      <c r="V5283" s="11"/>
      <c r="W5283" s="11">
        <v>0.39789999999999998</v>
      </c>
      <c r="X5283" s="45">
        <v>-2.8140000000000001E-4</v>
      </c>
      <c r="Y5283" s="45">
        <v>-9.9575000000000011E-4</v>
      </c>
      <c r="Z5283" s="46">
        <v>9.9575000000000011E-4</v>
      </c>
      <c r="AC5283" s="2"/>
      <c r="AD5283" s="2"/>
      <c r="AE5283" s="2"/>
      <c r="AH5283" s="2"/>
      <c r="AI5283" s="2"/>
      <c r="AJ5283" s="2"/>
      <c r="AM5283" s="2"/>
      <c r="AN5283" s="2"/>
      <c r="AO5283" s="2"/>
      <c r="AR5283" s="2"/>
      <c r="AS5283" s="2"/>
      <c r="AT5283" s="2"/>
      <c r="AW5283" s="2"/>
      <c r="AX5283" s="2"/>
      <c r="AY5283" s="2"/>
    </row>
    <row r="5284" spans="8:51" x14ac:dyDescent="0.25">
      <c r="H5284" s="10">
        <v>0.4617</v>
      </c>
      <c r="I5284" s="45">
        <v>-5.0199999999999995E-4</v>
      </c>
      <c r="J5284" s="45">
        <v>-1.7764E-3</v>
      </c>
      <c r="K5284" s="45">
        <v>1.7764E-3</v>
      </c>
      <c r="L5284" s="11"/>
      <c r="M5284" s="11">
        <v>0.47120000000000001</v>
      </c>
      <c r="N5284" s="45">
        <v>-5.3470000000000004E-4</v>
      </c>
      <c r="O5284" s="45">
        <v>-1.8921000000000001E-3</v>
      </c>
      <c r="P5284" s="45">
        <v>1.8921000000000001E-3</v>
      </c>
      <c r="Q5284" s="11"/>
      <c r="R5284" s="11">
        <v>0.4909</v>
      </c>
      <c r="S5284" s="45">
        <v>-6.0269999999999996E-4</v>
      </c>
      <c r="T5284" s="45">
        <v>-2.1327E-3</v>
      </c>
      <c r="U5284" s="45">
        <v>2.1327E-3</v>
      </c>
      <c r="V5284" s="11"/>
      <c r="W5284" s="11">
        <v>0.39779999999999999</v>
      </c>
      <c r="X5284" s="45">
        <v>-2.8170000000000002E-4</v>
      </c>
      <c r="Y5284" s="45">
        <v>-9.9682000000000004E-4</v>
      </c>
      <c r="Z5284" s="46">
        <v>9.9682000000000004E-4</v>
      </c>
      <c r="AC5284" s="2"/>
      <c r="AD5284" s="2"/>
      <c r="AE5284" s="2"/>
      <c r="AH5284" s="2"/>
      <c r="AI5284" s="2"/>
      <c r="AJ5284" s="2"/>
      <c r="AM5284" s="2"/>
      <c r="AN5284" s="2"/>
      <c r="AO5284" s="2"/>
      <c r="AR5284" s="2"/>
      <c r="AS5284" s="2"/>
      <c r="AT5284" s="2"/>
      <c r="AW5284" s="2"/>
      <c r="AX5284" s="2"/>
      <c r="AY5284" s="2"/>
    </row>
    <row r="5285" spans="8:51" x14ac:dyDescent="0.25">
      <c r="H5285" s="10">
        <v>0.46160000000000001</v>
      </c>
      <c r="I5285" s="45">
        <v>-5.0199999999999995E-4</v>
      </c>
      <c r="J5285" s="45">
        <v>-1.7764E-3</v>
      </c>
      <c r="K5285" s="45">
        <v>1.7764E-3</v>
      </c>
      <c r="L5285" s="11"/>
      <c r="M5285" s="11">
        <v>0.47120000000000001</v>
      </c>
      <c r="N5285" s="45">
        <v>-5.3529999999999995E-4</v>
      </c>
      <c r="O5285" s="45">
        <v>-1.8942E-3</v>
      </c>
      <c r="P5285" s="45">
        <v>1.8942E-3</v>
      </c>
      <c r="Q5285" s="11"/>
      <c r="R5285" s="11">
        <v>0.4909</v>
      </c>
      <c r="S5285" s="45">
        <v>-6.0329999999999997E-4</v>
      </c>
      <c r="T5285" s="45">
        <v>-2.1348000000000001E-3</v>
      </c>
      <c r="U5285" s="45">
        <v>2.1348000000000001E-3</v>
      </c>
      <c r="V5285" s="11"/>
      <c r="W5285" s="11">
        <v>0.39779999999999999</v>
      </c>
      <c r="X5285" s="45">
        <v>-2.8200000000000002E-4</v>
      </c>
      <c r="Y5285" s="45">
        <v>-9.9788000000000003E-4</v>
      </c>
      <c r="Z5285" s="46">
        <v>9.9788000000000003E-4</v>
      </c>
      <c r="AC5285" s="2"/>
      <c r="AD5285" s="2"/>
      <c r="AE5285" s="2"/>
      <c r="AH5285" s="2"/>
      <c r="AI5285" s="2"/>
      <c r="AJ5285" s="2"/>
      <c r="AM5285" s="2"/>
      <c r="AN5285" s="2"/>
      <c r="AO5285" s="2"/>
      <c r="AR5285" s="2"/>
      <c r="AS5285" s="2"/>
      <c r="AT5285" s="2"/>
      <c r="AW5285" s="2"/>
      <c r="AX5285" s="2"/>
      <c r="AY5285" s="2"/>
    </row>
    <row r="5286" spans="8:51" x14ac:dyDescent="0.25">
      <c r="H5286" s="10">
        <v>0.46150000000000002</v>
      </c>
      <c r="I5286" s="45">
        <v>-5.0230000000000001E-4</v>
      </c>
      <c r="J5286" s="45">
        <v>-1.7773999999999999E-3</v>
      </c>
      <c r="K5286" s="45">
        <v>1.7773999999999999E-3</v>
      </c>
      <c r="L5286" s="11"/>
      <c r="M5286" s="11">
        <v>0.47099999999999997</v>
      </c>
      <c r="N5286" s="45">
        <v>-5.3499999999999999E-4</v>
      </c>
      <c r="O5286" s="45">
        <v>-1.8931E-3</v>
      </c>
      <c r="P5286" s="45">
        <v>1.8931E-3</v>
      </c>
      <c r="Q5286" s="11"/>
      <c r="R5286" s="11">
        <v>0.4909</v>
      </c>
      <c r="S5286" s="45">
        <v>-6.0360000000000003E-4</v>
      </c>
      <c r="T5286" s="45">
        <v>-2.1359E-3</v>
      </c>
      <c r="U5286" s="45">
        <v>2.1359E-3</v>
      </c>
      <c r="V5286" s="11"/>
      <c r="W5286" s="11">
        <v>0.3977</v>
      </c>
      <c r="X5286" s="45">
        <v>-2.8239999999999998E-4</v>
      </c>
      <c r="Y5286" s="45">
        <v>-9.992899999999999E-4</v>
      </c>
      <c r="Z5286" s="46">
        <v>9.992899999999999E-4</v>
      </c>
      <c r="AC5286" s="2"/>
      <c r="AD5286" s="2"/>
      <c r="AE5286" s="2"/>
      <c r="AH5286" s="2"/>
      <c r="AI5286" s="2"/>
      <c r="AJ5286" s="2"/>
      <c r="AM5286" s="2"/>
      <c r="AN5286" s="2"/>
      <c r="AO5286" s="2"/>
      <c r="AR5286" s="2"/>
      <c r="AS5286" s="2"/>
      <c r="AT5286" s="2"/>
      <c r="AW5286" s="2"/>
      <c r="AX5286" s="2"/>
      <c r="AY5286" s="2"/>
    </row>
    <row r="5287" spans="8:51" x14ac:dyDescent="0.25">
      <c r="H5287" s="10">
        <v>0.46150000000000002</v>
      </c>
      <c r="I5287" s="45">
        <v>-5.0290000000000003E-4</v>
      </c>
      <c r="J5287" s="45">
        <v>-1.7795E-3</v>
      </c>
      <c r="K5287" s="45">
        <v>1.7795E-3</v>
      </c>
      <c r="L5287" s="11"/>
      <c r="M5287" s="11">
        <v>0.47089999999999999</v>
      </c>
      <c r="N5287" s="45">
        <v>-5.3529999999999995E-4</v>
      </c>
      <c r="O5287" s="45">
        <v>-1.8942E-3</v>
      </c>
      <c r="P5287" s="45">
        <v>1.8942E-3</v>
      </c>
      <c r="Q5287" s="11"/>
      <c r="R5287" s="11">
        <v>0.49080000000000001</v>
      </c>
      <c r="S5287" s="45">
        <v>-6.0389999999999999E-4</v>
      </c>
      <c r="T5287" s="45">
        <v>-2.1369000000000002E-3</v>
      </c>
      <c r="U5287" s="45">
        <v>2.1369000000000002E-3</v>
      </c>
      <c r="V5287" s="11"/>
      <c r="W5287" s="11">
        <v>0.3977</v>
      </c>
      <c r="X5287" s="45">
        <v>-2.8269999999999999E-4</v>
      </c>
      <c r="Y5287" s="45">
        <v>-1.0004E-3</v>
      </c>
      <c r="Z5287" s="46">
        <v>1.0004E-3</v>
      </c>
      <c r="AC5287" s="2"/>
      <c r="AD5287" s="2"/>
      <c r="AE5287" s="2"/>
      <c r="AH5287" s="2"/>
      <c r="AI5287" s="2"/>
      <c r="AJ5287" s="2"/>
      <c r="AM5287" s="2"/>
      <c r="AN5287" s="2"/>
      <c r="AO5287" s="2"/>
      <c r="AR5287" s="2"/>
      <c r="AS5287" s="2"/>
      <c r="AT5287" s="2"/>
      <c r="AW5287" s="2"/>
      <c r="AX5287" s="2"/>
      <c r="AY5287" s="2"/>
    </row>
    <row r="5288" spans="8:51" x14ac:dyDescent="0.25">
      <c r="H5288" s="10">
        <v>0.46150000000000002</v>
      </c>
      <c r="I5288" s="45">
        <v>-5.0319999999999998E-4</v>
      </c>
      <c r="J5288" s="45">
        <v>-1.7806E-3</v>
      </c>
      <c r="K5288" s="45">
        <v>1.7806E-3</v>
      </c>
      <c r="L5288" s="11"/>
      <c r="M5288" s="11">
        <v>0.4708</v>
      </c>
      <c r="N5288" s="45">
        <v>-5.3560000000000001E-4</v>
      </c>
      <c r="O5288" s="45">
        <v>-1.8952999999999999E-3</v>
      </c>
      <c r="P5288" s="45">
        <v>1.8952999999999999E-3</v>
      </c>
      <c r="Q5288" s="11"/>
      <c r="R5288" s="11">
        <v>0.49080000000000001</v>
      </c>
      <c r="S5288" s="45">
        <v>-6.0459999999999995E-4</v>
      </c>
      <c r="T5288" s="45">
        <v>-2.1394000000000001E-3</v>
      </c>
      <c r="U5288" s="45">
        <v>2.1394000000000001E-3</v>
      </c>
      <c r="V5288" s="11"/>
      <c r="W5288" s="11">
        <v>0.39760000000000001</v>
      </c>
      <c r="X5288" s="45">
        <v>-2.831E-4</v>
      </c>
      <c r="Y5288" s="45">
        <v>-1.0018E-3</v>
      </c>
      <c r="Z5288" s="46">
        <v>1.0018E-3</v>
      </c>
      <c r="AC5288" s="2"/>
      <c r="AD5288" s="2"/>
      <c r="AE5288" s="2"/>
      <c r="AH5288" s="2"/>
      <c r="AI5288" s="2"/>
      <c r="AJ5288" s="2"/>
      <c r="AM5288" s="2"/>
      <c r="AN5288" s="2"/>
      <c r="AO5288" s="2"/>
      <c r="AR5288" s="2"/>
      <c r="AS5288" s="2"/>
      <c r="AT5288" s="2"/>
      <c r="AW5288" s="2"/>
      <c r="AX5288" s="2"/>
      <c r="AY5288" s="2"/>
    </row>
    <row r="5289" spans="8:51" x14ac:dyDescent="0.25">
      <c r="H5289" s="10">
        <v>0.46139999999999998</v>
      </c>
      <c r="I5289" s="45">
        <v>-5.0350000000000004E-4</v>
      </c>
      <c r="J5289" s="45">
        <v>-1.7817E-3</v>
      </c>
      <c r="K5289" s="45">
        <v>1.7817E-3</v>
      </c>
      <c r="L5289" s="11"/>
      <c r="M5289" s="11">
        <v>0.4708</v>
      </c>
      <c r="N5289" s="45">
        <v>-5.3589999999999996E-4</v>
      </c>
      <c r="O5289" s="45">
        <v>-1.8963000000000001E-3</v>
      </c>
      <c r="P5289" s="45">
        <v>1.8963000000000001E-3</v>
      </c>
      <c r="Q5289" s="11"/>
      <c r="R5289" s="11">
        <v>0.49080000000000001</v>
      </c>
      <c r="S5289" s="45">
        <v>-6.0490000000000001E-4</v>
      </c>
      <c r="T5289" s="45">
        <v>-2.1405E-3</v>
      </c>
      <c r="U5289" s="45">
        <v>2.1405E-3</v>
      </c>
      <c r="V5289" s="11"/>
      <c r="W5289" s="11">
        <v>0.39750000000000002</v>
      </c>
      <c r="X5289" s="45">
        <v>-2.834E-4</v>
      </c>
      <c r="Y5289" s="45">
        <v>-1.0028000000000001E-3</v>
      </c>
      <c r="Z5289" s="46">
        <v>1.0028000000000001E-3</v>
      </c>
      <c r="AC5289" s="2"/>
      <c r="AD5289" s="2"/>
      <c r="AE5289" s="2"/>
      <c r="AH5289" s="2"/>
      <c r="AI5289" s="2"/>
      <c r="AJ5289" s="2"/>
      <c r="AM5289" s="2"/>
      <c r="AN5289" s="2"/>
      <c r="AO5289" s="2"/>
      <c r="AR5289" s="2"/>
      <c r="AS5289" s="2"/>
      <c r="AT5289" s="2"/>
      <c r="AW5289" s="2"/>
      <c r="AX5289" s="2"/>
      <c r="AY5289" s="2"/>
    </row>
    <row r="5290" spans="8:51" x14ac:dyDescent="0.25">
      <c r="H5290" s="10">
        <v>0.4612</v>
      </c>
      <c r="I5290" s="45">
        <v>-5.0350000000000004E-4</v>
      </c>
      <c r="J5290" s="45">
        <v>-1.7817E-3</v>
      </c>
      <c r="K5290" s="45">
        <v>1.7817E-3</v>
      </c>
      <c r="L5290" s="11"/>
      <c r="M5290" s="11">
        <v>0.47060000000000002</v>
      </c>
      <c r="N5290" s="45">
        <v>-5.3589999999999996E-4</v>
      </c>
      <c r="O5290" s="45">
        <v>-1.8963000000000001E-3</v>
      </c>
      <c r="P5290" s="45">
        <v>1.8963000000000001E-3</v>
      </c>
      <c r="Q5290" s="11"/>
      <c r="R5290" s="11">
        <v>0.49070000000000003</v>
      </c>
      <c r="S5290" s="45">
        <v>-6.0519999999999997E-4</v>
      </c>
      <c r="T5290" s="45">
        <v>-2.1415000000000002E-3</v>
      </c>
      <c r="U5290" s="45">
        <v>2.1415000000000002E-3</v>
      </c>
      <c r="V5290" s="11"/>
      <c r="W5290" s="11">
        <v>0.39750000000000002</v>
      </c>
      <c r="X5290" s="45">
        <v>-2.8370000000000001E-4</v>
      </c>
      <c r="Y5290" s="45">
        <v>-1.0039000000000001E-3</v>
      </c>
      <c r="Z5290" s="46">
        <v>1.0039000000000001E-3</v>
      </c>
      <c r="AC5290" s="2"/>
      <c r="AD5290" s="2"/>
      <c r="AE5290" s="2"/>
      <c r="AH5290" s="2"/>
      <c r="AI5290" s="2"/>
      <c r="AJ5290" s="2"/>
      <c r="AM5290" s="2"/>
      <c r="AN5290" s="2"/>
      <c r="AO5290" s="2"/>
      <c r="AR5290" s="2"/>
      <c r="AS5290" s="2"/>
      <c r="AT5290" s="2"/>
      <c r="AW5290" s="2"/>
      <c r="AX5290" s="2"/>
      <c r="AY5290" s="2"/>
    </row>
    <row r="5291" spans="8:51" x14ac:dyDescent="0.25">
      <c r="H5291" s="10">
        <v>0.4612</v>
      </c>
      <c r="I5291" s="45">
        <v>-5.0379999999999999E-4</v>
      </c>
      <c r="J5291" s="45">
        <v>-1.7826999999999999E-3</v>
      </c>
      <c r="K5291" s="45">
        <v>1.7826999999999999E-3</v>
      </c>
      <c r="L5291" s="11"/>
      <c r="M5291" s="11">
        <v>0.47060000000000002</v>
      </c>
      <c r="N5291" s="45">
        <v>-5.3620000000000002E-4</v>
      </c>
      <c r="O5291" s="45">
        <v>-1.8974E-3</v>
      </c>
      <c r="P5291" s="45">
        <v>1.8974E-3</v>
      </c>
      <c r="Q5291" s="11"/>
      <c r="R5291" s="11">
        <v>0.49070000000000003</v>
      </c>
      <c r="S5291" s="45">
        <v>-6.0579999999999998E-4</v>
      </c>
      <c r="T5291" s="45">
        <v>-2.1437000000000001E-3</v>
      </c>
      <c r="U5291" s="45">
        <v>2.1437000000000001E-3</v>
      </c>
      <c r="V5291" s="11"/>
      <c r="W5291" s="11">
        <v>0.39739999999999998</v>
      </c>
      <c r="X5291" s="45">
        <v>-2.8400000000000002E-4</v>
      </c>
      <c r="Y5291" s="45">
        <v>-1.005E-3</v>
      </c>
      <c r="Z5291" s="46">
        <v>1.005E-3</v>
      </c>
      <c r="AC5291" s="2"/>
      <c r="AD5291" s="2"/>
      <c r="AE5291" s="2"/>
      <c r="AH5291" s="2"/>
      <c r="AI5291" s="2"/>
      <c r="AJ5291" s="2"/>
      <c r="AM5291" s="2"/>
      <c r="AN5291" s="2"/>
      <c r="AO5291" s="2"/>
      <c r="AR5291" s="2"/>
      <c r="AS5291" s="2"/>
      <c r="AT5291" s="2"/>
      <c r="AW5291" s="2"/>
      <c r="AX5291" s="2"/>
      <c r="AY5291" s="2"/>
    </row>
    <row r="5292" spans="8:51" x14ac:dyDescent="0.25">
      <c r="H5292" s="10">
        <v>0.46110000000000001</v>
      </c>
      <c r="I5292" s="45">
        <v>-5.042E-4</v>
      </c>
      <c r="J5292" s="45">
        <v>-1.7841000000000001E-3</v>
      </c>
      <c r="K5292" s="45">
        <v>1.7841000000000001E-3</v>
      </c>
      <c r="L5292" s="11"/>
      <c r="M5292" s="11">
        <v>0.47060000000000002</v>
      </c>
      <c r="N5292" s="45">
        <v>-5.3680000000000004E-4</v>
      </c>
      <c r="O5292" s="45">
        <v>-1.8994999999999999E-3</v>
      </c>
      <c r="P5292" s="45">
        <v>1.8994999999999999E-3</v>
      </c>
      <c r="Q5292" s="11"/>
      <c r="R5292" s="11">
        <v>0.49070000000000003</v>
      </c>
      <c r="S5292" s="45">
        <v>-6.0610000000000004E-4</v>
      </c>
      <c r="T5292" s="45">
        <v>-2.1446999999999998E-3</v>
      </c>
      <c r="U5292" s="45">
        <v>2.1446999999999998E-3</v>
      </c>
      <c r="V5292" s="11"/>
      <c r="W5292" s="11">
        <v>0.39739999999999998</v>
      </c>
      <c r="X5292" s="45">
        <v>-2.8439999999999997E-4</v>
      </c>
      <c r="Y5292" s="45">
        <v>-1.0064E-3</v>
      </c>
      <c r="Z5292" s="46">
        <v>1.0064E-3</v>
      </c>
      <c r="AC5292" s="2"/>
      <c r="AD5292" s="2"/>
      <c r="AE5292" s="2"/>
      <c r="AH5292" s="2"/>
      <c r="AI5292" s="2"/>
      <c r="AJ5292" s="2"/>
      <c r="AM5292" s="2"/>
      <c r="AN5292" s="2"/>
      <c r="AO5292" s="2"/>
      <c r="AR5292" s="2"/>
      <c r="AS5292" s="2"/>
      <c r="AT5292" s="2"/>
      <c r="AW5292" s="2"/>
      <c r="AX5292" s="2"/>
      <c r="AY5292" s="2"/>
    </row>
    <row r="5293" spans="8:51" x14ac:dyDescent="0.25">
      <c r="H5293" s="10">
        <v>0.46110000000000001</v>
      </c>
      <c r="I5293" s="45">
        <v>-5.0480000000000002E-4</v>
      </c>
      <c r="J5293" s="45">
        <v>-1.7863E-3</v>
      </c>
      <c r="K5293" s="45">
        <v>1.7863E-3</v>
      </c>
      <c r="L5293" s="11"/>
      <c r="M5293" s="11">
        <v>0.47039999999999998</v>
      </c>
      <c r="N5293" s="45">
        <v>-5.3680000000000004E-4</v>
      </c>
      <c r="O5293" s="45">
        <v>-1.8994999999999999E-3</v>
      </c>
      <c r="P5293" s="45">
        <v>1.8994999999999999E-3</v>
      </c>
      <c r="Q5293" s="11"/>
      <c r="R5293" s="11">
        <v>0.49070000000000003</v>
      </c>
      <c r="S5293" s="45">
        <v>-6.0669999999999995E-4</v>
      </c>
      <c r="T5293" s="45">
        <v>-2.1469000000000002E-3</v>
      </c>
      <c r="U5293" s="45">
        <v>2.1469000000000002E-3</v>
      </c>
      <c r="V5293" s="11"/>
      <c r="W5293" s="11">
        <v>0.39729999999999999</v>
      </c>
      <c r="X5293" s="45">
        <v>-2.8469999999999998E-4</v>
      </c>
      <c r="Y5293" s="45">
        <v>-1.0074000000000001E-3</v>
      </c>
      <c r="Z5293" s="46">
        <v>1.0074000000000001E-3</v>
      </c>
      <c r="AC5293" s="2"/>
      <c r="AD5293" s="2"/>
      <c r="AE5293" s="2"/>
      <c r="AH5293" s="2"/>
      <c r="AI5293" s="2"/>
      <c r="AJ5293" s="2"/>
      <c r="AM5293" s="2"/>
      <c r="AN5293" s="2"/>
      <c r="AO5293" s="2"/>
      <c r="AR5293" s="2"/>
      <c r="AS5293" s="2"/>
      <c r="AT5293" s="2"/>
      <c r="AW5293" s="2"/>
      <c r="AX5293" s="2"/>
      <c r="AY5293" s="2"/>
    </row>
    <row r="5294" spans="8:51" x14ac:dyDescent="0.25">
      <c r="H5294" s="10">
        <v>0.46100000000000002</v>
      </c>
      <c r="I5294" s="45">
        <v>-5.0480000000000002E-4</v>
      </c>
      <c r="J5294" s="45">
        <v>-1.7863E-3</v>
      </c>
      <c r="K5294" s="45">
        <v>1.7863E-3</v>
      </c>
      <c r="L5294" s="11"/>
      <c r="M5294" s="11">
        <v>0.47039999999999998</v>
      </c>
      <c r="N5294" s="45">
        <v>-5.3709999999999999E-4</v>
      </c>
      <c r="O5294" s="45">
        <v>-1.9005999999999999E-3</v>
      </c>
      <c r="P5294" s="45">
        <v>1.9005999999999999E-3</v>
      </c>
      <c r="Q5294" s="11"/>
      <c r="R5294" s="11">
        <v>0.49059999999999998</v>
      </c>
      <c r="S5294" s="45">
        <v>-6.0700000000000001E-4</v>
      </c>
      <c r="T5294" s="45">
        <v>-2.1478999999999999E-3</v>
      </c>
      <c r="U5294" s="45">
        <v>2.1478999999999999E-3</v>
      </c>
      <c r="V5294" s="11"/>
      <c r="W5294" s="11">
        <v>0.39729999999999999</v>
      </c>
      <c r="X5294" s="45">
        <v>-2.8499999999999999E-4</v>
      </c>
      <c r="Y5294" s="45">
        <v>-1.0085000000000001E-3</v>
      </c>
      <c r="Z5294" s="46">
        <v>1.0085000000000001E-3</v>
      </c>
      <c r="AC5294" s="2"/>
      <c r="AD5294" s="2"/>
      <c r="AE5294" s="2"/>
      <c r="AH5294" s="2"/>
      <c r="AI5294" s="2"/>
      <c r="AJ5294" s="2"/>
      <c r="AM5294" s="2"/>
      <c r="AN5294" s="2"/>
      <c r="AO5294" s="2"/>
      <c r="AR5294" s="2"/>
      <c r="AS5294" s="2"/>
      <c r="AT5294" s="2"/>
      <c r="AW5294" s="2"/>
      <c r="AX5294" s="2"/>
      <c r="AY5294" s="2"/>
    </row>
    <row r="5295" spans="8:51" x14ac:dyDescent="0.25">
      <c r="H5295" s="10">
        <v>0.46089999999999998</v>
      </c>
      <c r="I5295" s="45">
        <v>-5.0509999999999997E-4</v>
      </c>
      <c r="J5295" s="45">
        <v>-1.7872999999999999E-3</v>
      </c>
      <c r="K5295" s="45">
        <v>1.7872999999999999E-3</v>
      </c>
      <c r="L5295" s="11"/>
      <c r="M5295" s="11">
        <v>0.4703</v>
      </c>
      <c r="N5295" s="45">
        <v>-5.3740000000000005E-4</v>
      </c>
      <c r="O5295" s="45">
        <v>-1.9016E-3</v>
      </c>
      <c r="P5295" s="45">
        <v>1.9016E-3</v>
      </c>
      <c r="Q5295" s="11"/>
      <c r="R5295" s="11">
        <v>0.49059999999999998</v>
      </c>
      <c r="S5295" s="45">
        <v>-6.0729999999999996E-4</v>
      </c>
      <c r="T5295" s="45">
        <v>-2.1489999999999999E-3</v>
      </c>
      <c r="U5295" s="45">
        <v>2.1489999999999999E-3</v>
      </c>
      <c r="V5295" s="11"/>
      <c r="W5295" s="11">
        <v>0.3972</v>
      </c>
      <c r="X5295" s="45">
        <v>-2.853E-4</v>
      </c>
      <c r="Y5295" s="45">
        <v>-1.0096E-3</v>
      </c>
      <c r="Z5295" s="46">
        <v>1.0096E-3</v>
      </c>
      <c r="AC5295" s="2"/>
      <c r="AD5295" s="2"/>
      <c r="AE5295" s="2"/>
      <c r="AH5295" s="2"/>
      <c r="AI5295" s="2"/>
      <c r="AJ5295" s="2"/>
      <c r="AM5295" s="2"/>
      <c r="AN5295" s="2"/>
      <c r="AO5295" s="2"/>
      <c r="AR5295" s="2"/>
      <c r="AS5295" s="2"/>
      <c r="AT5295" s="2"/>
      <c r="AW5295" s="2"/>
      <c r="AX5295" s="2"/>
      <c r="AY5295" s="2"/>
    </row>
    <row r="5296" spans="8:51" x14ac:dyDescent="0.25">
      <c r="H5296" s="10">
        <v>0.46089999999999998</v>
      </c>
      <c r="I5296" s="45">
        <v>-5.0540000000000003E-4</v>
      </c>
      <c r="J5296" s="45">
        <v>-1.7884000000000001E-3</v>
      </c>
      <c r="K5296" s="45">
        <v>1.7884000000000001E-3</v>
      </c>
      <c r="L5296" s="11"/>
      <c r="M5296" s="11">
        <v>0.47020000000000001</v>
      </c>
      <c r="N5296" s="45">
        <v>-5.3770000000000001E-4</v>
      </c>
      <c r="O5296" s="45">
        <v>-1.9027E-3</v>
      </c>
      <c r="P5296" s="45">
        <v>1.9027E-3</v>
      </c>
      <c r="Q5296" s="11"/>
      <c r="R5296" s="11">
        <v>0.49059999999999998</v>
      </c>
      <c r="S5296" s="45">
        <v>-6.0789999999999998E-4</v>
      </c>
      <c r="T5296" s="45">
        <v>-2.1511E-3</v>
      </c>
      <c r="U5296" s="45">
        <v>2.1511E-3</v>
      </c>
      <c r="V5296" s="11"/>
      <c r="W5296" s="11">
        <v>0.39710000000000001</v>
      </c>
      <c r="X5296" s="45">
        <v>-2.8570000000000001E-4</v>
      </c>
      <c r="Y5296" s="45">
        <v>-1.011E-3</v>
      </c>
      <c r="Z5296" s="46">
        <v>1.011E-3</v>
      </c>
      <c r="AC5296" s="2"/>
      <c r="AD5296" s="2"/>
      <c r="AE5296" s="2"/>
      <c r="AH5296" s="2"/>
      <c r="AI5296" s="2"/>
      <c r="AJ5296" s="2"/>
      <c r="AM5296" s="2"/>
      <c r="AN5296" s="2"/>
      <c r="AO5296" s="2"/>
      <c r="AR5296" s="2"/>
      <c r="AS5296" s="2"/>
      <c r="AT5296" s="2"/>
      <c r="AW5296" s="2"/>
      <c r="AX5296" s="2"/>
      <c r="AY5296" s="2"/>
    </row>
    <row r="5297" spans="8:51" x14ac:dyDescent="0.25">
      <c r="H5297" s="10">
        <v>0.46079999999999999</v>
      </c>
      <c r="I5297" s="45">
        <v>-5.0569999999999999E-4</v>
      </c>
      <c r="J5297" s="45">
        <v>-1.7895000000000001E-3</v>
      </c>
      <c r="K5297" s="45">
        <v>1.7895000000000001E-3</v>
      </c>
      <c r="L5297" s="11"/>
      <c r="M5297" s="11">
        <v>0.4703</v>
      </c>
      <c r="N5297" s="45">
        <v>-5.3830000000000002E-4</v>
      </c>
      <c r="O5297" s="45">
        <v>-1.9047999999999999E-3</v>
      </c>
      <c r="P5297" s="45">
        <v>1.9047999999999999E-3</v>
      </c>
      <c r="Q5297" s="11"/>
      <c r="R5297" s="11">
        <v>0.49049999999999999</v>
      </c>
      <c r="S5297" s="45">
        <v>-6.0820000000000004E-4</v>
      </c>
      <c r="T5297" s="45">
        <v>-2.1521999999999999E-3</v>
      </c>
      <c r="U5297" s="45">
        <v>2.1521999999999999E-3</v>
      </c>
      <c r="V5297" s="11"/>
      <c r="W5297" s="11">
        <v>0.39710000000000001</v>
      </c>
      <c r="X5297" s="45">
        <v>-2.8600000000000001E-4</v>
      </c>
      <c r="Y5297" s="45">
        <v>-1.0120000000000001E-3</v>
      </c>
      <c r="Z5297" s="46">
        <v>1.0120000000000001E-3</v>
      </c>
      <c r="AC5297" s="2"/>
      <c r="AD5297" s="2"/>
      <c r="AE5297" s="2"/>
      <c r="AH5297" s="2"/>
      <c r="AI5297" s="2"/>
      <c r="AJ5297" s="2"/>
      <c r="AM5297" s="2"/>
      <c r="AN5297" s="2"/>
      <c r="AO5297" s="2"/>
      <c r="AR5297" s="2"/>
      <c r="AS5297" s="2"/>
      <c r="AT5297" s="2"/>
      <c r="AW5297" s="2"/>
      <c r="AX5297" s="2"/>
      <c r="AY5297" s="2"/>
    </row>
    <row r="5298" spans="8:51" x14ac:dyDescent="0.25">
      <c r="H5298" s="10">
        <v>0.4607</v>
      </c>
      <c r="I5298" s="45">
        <v>-5.0600000000000005E-4</v>
      </c>
      <c r="J5298" s="45">
        <v>-1.7905E-3</v>
      </c>
      <c r="K5298" s="45">
        <v>1.7905E-3</v>
      </c>
      <c r="L5298" s="11"/>
      <c r="M5298" s="11">
        <v>0.47010000000000002</v>
      </c>
      <c r="N5298" s="45">
        <v>-5.3830000000000002E-4</v>
      </c>
      <c r="O5298" s="45">
        <v>-1.9047999999999999E-3</v>
      </c>
      <c r="P5298" s="45">
        <v>1.9047999999999999E-3</v>
      </c>
      <c r="Q5298" s="11"/>
      <c r="R5298" s="11">
        <v>0.49049999999999999</v>
      </c>
      <c r="S5298" s="45">
        <v>-6.0849999999999999E-4</v>
      </c>
      <c r="T5298" s="45">
        <v>-2.1532000000000001E-3</v>
      </c>
      <c r="U5298" s="45">
        <v>2.1532000000000001E-3</v>
      </c>
      <c r="V5298" s="11"/>
      <c r="W5298" s="11">
        <v>0.39700000000000002</v>
      </c>
      <c r="X5298" s="45">
        <v>-2.8630000000000002E-4</v>
      </c>
      <c r="Y5298" s="45">
        <v>-1.0131000000000001E-3</v>
      </c>
      <c r="Z5298" s="46">
        <v>1.0131000000000001E-3</v>
      </c>
      <c r="AC5298" s="2"/>
      <c r="AD5298" s="2"/>
      <c r="AE5298" s="2"/>
      <c r="AH5298" s="2"/>
      <c r="AI5298" s="2"/>
      <c r="AJ5298" s="2"/>
      <c r="AM5298" s="2"/>
      <c r="AN5298" s="2"/>
      <c r="AO5298" s="2"/>
      <c r="AR5298" s="2"/>
      <c r="AS5298" s="2"/>
      <c r="AT5298" s="2"/>
      <c r="AW5298" s="2"/>
      <c r="AX5298" s="2"/>
      <c r="AY5298" s="2"/>
    </row>
    <row r="5299" spans="8:51" x14ac:dyDescent="0.25">
      <c r="H5299" s="10">
        <v>0.4607</v>
      </c>
      <c r="I5299" s="45">
        <v>-5.063E-4</v>
      </c>
      <c r="J5299" s="45">
        <v>-1.7916E-3</v>
      </c>
      <c r="K5299" s="45">
        <v>1.7916E-3</v>
      </c>
      <c r="L5299" s="11"/>
      <c r="M5299" s="11">
        <v>0.47010000000000002</v>
      </c>
      <c r="N5299" s="45">
        <v>-5.3890000000000003E-4</v>
      </c>
      <c r="O5299" s="45">
        <v>-1.9069E-3</v>
      </c>
      <c r="P5299" s="45">
        <v>1.9069E-3</v>
      </c>
      <c r="Q5299" s="11"/>
      <c r="R5299" s="11">
        <v>0.49049999999999999</v>
      </c>
      <c r="S5299" s="45">
        <v>-6.0910000000000001E-4</v>
      </c>
      <c r="T5299" s="45">
        <v>-2.1553000000000002E-3</v>
      </c>
      <c r="U5299" s="45">
        <v>2.1553000000000002E-3</v>
      </c>
      <c r="V5299" s="11"/>
      <c r="W5299" s="11">
        <v>0.39700000000000002</v>
      </c>
      <c r="X5299" s="45">
        <v>-2.8669999999999998E-4</v>
      </c>
      <c r="Y5299" s="45">
        <v>-1.0145E-3</v>
      </c>
      <c r="Z5299" s="46">
        <v>1.0145E-3</v>
      </c>
      <c r="AC5299" s="2"/>
      <c r="AD5299" s="2"/>
      <c r="AE5299" s="2"/>
      <c r="AH5299" s="2"/>
      <c r="AI5299" s="2"/>
      <c r="AJ5299" s="2"/>
      <c r="AM5299" s="2"/>
      <c r="AN5299" s="2"/>
      <c r="AO5299" s="2"/>
      <c r="AR5299" s="2"/>
      <c r="AS5299" s="2"/>
      <c r="AT5299" s="2"/>
      <c r="AW5299" s="2"/>
      <c r="AX5299" s="2"/>
      <c r="AY5299" s="2"/>
    </row>
    <row r="5300" spans="8:51" x14ac:dyDescent="0.25">
      <c r="H5300" s="10">
        <v>0.46060000000000001</v>
      </c>
      <c r="I5300" s="45">
        <v>-5.0659999999999995E-4</v>
      </c>
      <c r="J5300" s="45">
        <v>-1.7926000000000001E-3</v>
      </c>
      <c r="K5300" s="45">
        <v>1.7926000000000001E-3</v>
      </c>
      <c r="L5300" s="11"/>
      <c r="M5300" s="11">
        <v>0.47</v>
      </c>
      <c r="N5300" s="45">
        <v>-5.3890000000000003E-4</v>
      </c>
      <c r="O5300" s="45">
        <v>-1.9069E-3</v>
      </c>
      <c r="P5300" s="45">
        <v>1.9069E-3</v>
      </c>
      <c r="Q5300" s="11"/>
      <c r="R5300" s="11">
        <v>0.4904</v>
      </c>
      <c r="S5300" s="45">
        <v>-6.0939999999999996E-4</v>
      </c>
      <c r="T5300" s="45">
        <v>-2.1564000000000002E-3</v>
      </c>
      <c r="U5300" s="45">
        <v>2.1564000000000002E-3</v>
      </c>
      <c r="V5300" s="11"/>
      <c r="W5300" s="11">
        <v>0.39689999999999998</v>
      </c>
      <c r="X5300" s="45">
        <v>-2.8699999999999998E-4</v>
      </c>
      <c r="Y5300" s="45">
        <v>-1.0156E-3</v>
      </c>
      <c r="Z5300" s="46">
        <v>1.0156E-3</v>
      </c>
      <c r="AC5300" s="2"/>
      <c r="AD5300" s="2"/>
      <c r="AE5300" s="2"/>
      <c r="AH5300" s="2"/>
      <c r="AI5300" s="2"/>
      <c r="AJ5300" s="2"/>
      <c r="AM5300" s="2"/>
      <c r="AN5300" s="2"/>
      <c r="AO5300" s="2"/>
      <c r="AR5300" s="2"/>
      <c r="AS5300" s="2"/>
      <c r="AT5300" s="2"/>
      <c r="AW5300" s="2"/>
      <c r="AX5300" s="2"/>
      <c r="AY5300" s="2"/>
    </row>
    <row r="5301" spans="8:51" x14ac:dyDescent="0.25">
      <c r="H5301" s="10">
        <v>0.46050000000000002</v>
      </c>
      <c r="I5301" s="45">
        <v>-5.0690000000000002E-4</v>
      </c>
      <c r="J5301" s="45">
        <v>-1.7937000000000001E-3</v>
      </c>
      <c r="K5301" s="45">
        <v>1.7937000000000001E-3</v>
      </c>
      <c r="L5301" s="11"/>
      <c r="M5301" s="11">
        <v>0.4698</v>
      </c>
      <c r="N5301" s="45">
        <v>-5.3890000000000003E-4</v>
      </c>
      <c r="O5301" s="45">
        <v>-1.9069E-3</v>
      </c>
      <c r="P5301" s="45">
        <v>1.9069E-3</v>
      </c>
      <c r="Q5301" s="11"/>
      <c r="R5301" s="11">
        <v>0.4904</v>
      </c>
      <c r="S5301" s="45">
        <v>-6.0970000000000002E-4</v>
      </c>
      <c r="T5301" s="45">
        <v>-2.1575000000000001E-3</v>
      </c>
      <c r="U5301" s="45">
        <v>2.1575000000000001E-3</v>
      </c>
      <c r="V5301" s="11"/>
      <c r="W5301" s="11">
        <v>0.39689999999999998</v>
      </c>
      <c r="X5301" s="45">
        <v>-2.8729999999999999E-4</v>
      </c>
      <c r="Y5301" s="45">
        <v>-1.0166000000000001E-3</v>
      </c>
      <c r="Z5301" s="46">
        <v>1.0166000000000001E-3</v>
      </c>
      <c r="AC5301" s="2"/>
      <c r="AD5301" s="2"/>
      <c r="AE5301" s="2"/>
      <c r="AH5301" s="2"/>
      <c r="AI5301" s="2"/>
      <c r="AJ5301" s="2"/>
      <c r="AM5301" s="2"/>
      <c r="AN5301" s="2"/>
      <c r="AO5301" s="2"/>
      <c r="AR5301" s="2"/>
      <c r="AS5301" s="2"/>
      <c r="AT5301" s="2"/>
      <c r="AW5301" s="2"/>
      <c r="AX5301" s="2"/>
      <c r="AY5301" s="2"/>
    </row>
    <row r="5302" spans="8:51" x14ac:dyDescent="0.25">
      <c r="H5302" s="10">
        <v>0.46050000000000002</v>
      </c>
      <c r="I5302" s="45">
        <v>-5.0719999999999997E-4</v>
      </c>
      <c r="J5302" s="45">
        <v>-1.7948E-3</v>
      </c>
      <c r="K5302" s="45">
        <v>1.7948E-3</v>
      </c>
      <c r="L5302" s="11"/>
      <c r="M5302" s="11">
        <v>0.46989999999999998</v>
      </c>
      <c r="N5302" s="45">
        <v>-5.396E-4</v>
      </c>
      <c r="O5302" s="45">
        <v>-1.9093999999999999E-3</v>
      </c>
      <c r="P5302" s="45">
        <v>1.9093999999999999E-3</v>
      </c>
      <c r="Q5302" s="11"/>
      <c r="R5302" s="11">
        <v>0.4904</v>
      </c>
      <c r="S5302" s="45">
        <v>-6.1039999999999998E-4</v>
      </c>
      <c r="T5302" s="45">
        <v>-2.1599000000000002E-3</v>
      </c>
      <c r="U5302" s="45">
        <v>2.1599000000000002E-3</v>
      </c>
      <c r="V5302" s="11"/>
      <c r="W5302" s="11">
        <v>0.39679999999999999</v>
      </c>
      <c r="X5302" s="45">
        <v>-2.877E-4</v>
      </c>
      <c r="Y5302" s="45">
        <v>-1.018E-3</v>
      </c>
      <c r="Z5302" s="46">
        <v>1.018E-3</v>
      </c>
      <c r="AC5302" s="2"/>
      <c r="AD5302" s="2"/>
      <c r="AE5302" s="2"/>
      <c r="AH5302" s="2"/>
      <c r="AI5302" s="2"/>
      <c r="AJ5302" s="2"/>
      <c r="AM5302" s="2"/>
      <c r="AN5302" s="2"/>
      <c r="AO5302" s="2"/>
      <c r="AR5302" s="2"/>
      <c r="AS5302" s="2"/>
      <c r="AT5302" s="2"/>
      <c r="AW5302" s="2"/>
      <c r="AX5302" s="2"/>
      <c r="AY5302" s="2"/>
    </row>
    <row r="5303" spans="8:51" x14ac:dyDescent="0.25">
      <c r="H5303" s="10">
        <v>0.46039999999999998</v>
      </c>
      <c r="I5303" s="45">
        <v>-5.0750000000000003E-4</v>
      </c>
      <c r="J5303" s="45">
        <v>-1.7958E-3</v>
      </c>
      <c r="K5303" s="45">
        <v>1.7958E-3</v>
      </c>
      <c r="L5303" s="11"/>
      <c r="M5303" s="11">
        <v>0.4698</v>
      </c>
      <c r="N5303" s="45">
        <v>-5.3989999999999995E-4</v>
      </c>
      <c r="O5303" s="45">
        <v>-1.9105000000000001E-3</v>
      </c>
      <c r="P5303" s="45">
        <v>1.9105000000000001E-3</v>
      </c>
      <c r="Q5303" s="11"/>
      <c r="R5303" s="11">
        <v>0.49030000000000001</v>
      </c>
      <c r="S5303" s="45">
        <v>-6.1070000000000004E-4</v>
      </c>
      <c r="T5303" s="45">
        <v>-2.1610000000000002E-3</v>
      </c>
      <c r="U5303" s="45">
        <v>2.1610000000000002E-3</v>
      </c>
      <c r="V5303" s="11"/>
      <c r="W5303" s="11">
        <v>0.3967</v>
      </c>
      <c r="X5303" s="45">
        <v>-2.8800000000000001E-4</v>
      </c>
      <c r="Y5303" s="45">
        <v>-1.0191E-3</v>
      </c>
      <c r="Z5303" s="46">
        <v>1.0191E-3</v>
      </c>
      <c r="AC5303" s="2"/>
      <c r="AD5303" s="2"/>
      <c r="AE5303" s="2"/>
      <c r="AH5303" s="2"/>
      <c r="AI5303" s="2"/>
      <c r="AJ5303" s="2"/>
      <c r="AM5303" s="2"/>
      <c r="AN5303" s="2"/>
      <c r="AO5303" s="2"/>
      <c r="AR5303" s="2"/>
      <c r="AS5303" s="2"/>
      <c r="AT5303" s="2"/>
      <c r="AW5303" s="2"/>
      <c r="AX5303" s="2"/>
      <c r="AY5303" s="2"/>
    </row>
    <row r="5304" spans="8:51" x14ac:dyDescent="0.25">
      <c r="H5304" s="10">
        <v>0.46029999999999999</v>
      </c>
      <c r="I5304" s="45">
        <v>-5.0779999999999998E-4</v>
      </c>
      <c r="J5304" s="45">
        <v>-1.7968999999999999E-3</v>
      </c>
      <c r="K5304" s="45">
        <v>1.7968999999999999E-3</v>
      </c>
      <c r="L5304" s="11"/>
      <c r="M5304" s="11">
        <v>0.46970000000000001</v>
      </c>
      <c r="N5304" s="45">
        <v>-5.4020000000000001E-4</v>
      </c>
      <c r="O5304" s="45">
        <v>-1.9115E-3</v>
      </c>
      <c r="P5304" s="45">
        <v>1.9115E-3</v>
      </c>
      <c r="Q5304" s="11"/>
      <c r="R5304" s="11">
        <v>0.49030000000000001</v>
      </c>
      <c r="S5304" s="45">
        <v>-6.1129999999999995E-4</v>
      </c>
      <c r="T5304" s="45">
        <v>-2.1630999999999998E-3</v>
      </c>
      <c r="U5304" s="45">
        <v>2.1630999999999998E-3</v>
      </c>
      <c r="V5304" s="11"/>
      <c r="W5304" s="11">
        <v>0.3967</v>
      </c>
      <c r="X5304" s="45">
        <v>-2.8840000000000002E-4</v>
      </c>
      <c r="Y5304" s="45">
        <v>-1.0204999999999999E-3</v>
      </c>
      <c r="Z5304" s="46">
        <v>1.0204999999999999E-3</v>
      </c>
      <c r="AC5304" s="2"/>
      <c r="AD5304" s="2"/>
      <c r="AE5304" s="2"/>
      <c r="AH5304" s="2"/>
      <c r="AI5304" s="2"/>
      <c r="AJ5304" s="2"/>
      <c r="AM5304" s="2"/>
      <c r="AN5304" s="2"/>
      <c r="AO5304" s="2"/>
      <c r="AR5304" s="2"/>
      <c r="AS5304" s="2"/>
      <c r="AT5304" s="2"/>
      <c r="AW5304" s="2"/>
      <c r="AX5304" s="2"/>
      <c r="AY5304" s="2"/>
    </row>
    <row r="5305" spans="8:51" x14ac:dyDescent="0.25">
      <c r="H5305" s="10">
        <v>0.46029999999999999</v>
      </c>
      <c r="I5305" s="45">
        <v>-5.0810000000000004E-4</v>
      </c>
      <c r="J5305" s="45">
        <v>-1.7979000000000001E-3</v>
      </c>
      <c r="K5305" s="45">
        <v>1.7979000000000001E-3</v>
      </c>
      <c r="L5305" s="11"/>
      <c r="M5305" s="11">
        <v>0.46970000000000001</v>
      </c>
      <c r="N5305" s="45">
        <v>-5.4049999999999996E-4</v>
      </c>
      <c r="O5305" s="45">
        <v>-1.9126E-3</v>
      </c>
      <c r="P5305" s="45">
        <v>1.9126E-3</v>
      </c>
      <c r="Q5305" s="11"/>
      <c r="R5305" s="11">
        <v>0.49030000000000001</v>
      </c>
      <c r="S5305" s="45">
        <v>-6.1160000000000001E-4</v>
      </c>
      <c r="T5305" s="45">
        <v>-2.1641999999999998E-3</v>
      </c>
      <c r="U5305" s="45">
        <v>2.1641999999999998E-3</v>
      </c>
      <c r="V5305" s="11"/>
      <c r="W5305" s="11">
        <v>0.39660000000000001</v>
      </c>
      <c r="X5305" s="45">
        <v>-2.8870000000000002E-4</v>
      </c>
      <c r="Y5305" s="45">
        <v>-1.0215999999999999E-3</v>
      </c>
      <c r="Z5305" s="46">
        <v>1.0215999999999999E-3</v>
      </c>
      <c r="AC5305" s="2"/>
      <c r="AD5305" s="2"/>
      <c r="AE5305" s="2"/>
      <c r="AH5305" s="2"/>
      <c r="AI5305" s="2"/>
      <c r="AJ5305" s="2"/>
      <c r="AM5305" s="2"/>
      <c r="AN5305" s="2"/>
      <c r="AO5305" s="2"/>
      <c r="AR5305" s="2"/>
      <c r="AS5305" s="2"/>
      <c r="AT5305" s="2"/>
      <c r="AW5305" s="2"/>
      <c r="AX5305" s="2"/>
      <c r="AY5305" s="2"/>
    </row>
    <row r="5306" spans="8:51" x14ac:dyDescent="0.25">
      <c r="H5306" s="10">
        <v>0.4602</v>
      </c>
      <c r="I5306" s="45">
        <v>-5.084E-4</v>
      </c>
      <c r="J5306" s="45">
        <v>-1.799E-3</v>
      </c>
      <c r="K5306" s="45">
        <v>1.799E-3</v>
      </c>
      <c r="L5306" s="11"/>
      <c r="M5306" s="11">
        <v>0.46949999999999997</v>
      </c>
      <c r="N5306" s="45">
        <v>-5.4049999999999996E-4</v>
      </c>
      <c r="O5306" s="45">
        <v>-1.9126E-3</v>
      </c>
      <c r="P5306" s="45">
        <v>1.9126E-3</v>
      </c>
      <c r="Q5306" s="11"/>
      <c r="R5306" s="11">
        <v>0.49020000000000002</v>
      </c>
      <c r="S5306" s="45">
        <v>-6.1189999999999997E-4</v>
      </c>
      <c r="T5306" s="45">
        <v>-2.1653000000000002E-3</v>
      </c>
      <c r="U5306" s="45">
        <v>2.1653000000000002E-3</v>
      </c>
      <c r="V5306" s="11"/>
      <c r="W5306" s="11">
        <v>0.39660000000000001</v>
      </c>
      <c r="X5306" s="45">
        <v>-2.8899999999999998E-4</v>
      </c>
      <c r="Y5306" s="45">
        <v>-1.0226E-3</v>
      </c>
      <c r="Z5306" s="46">
        <v>1.0226E-3</v>
      </c>
      <c r="AC5306" s="2"/>
      <c r="AD5306" s="2"/>
      <c r="AE5306" s="2"/>
      <c r="AH5306" s="2"/>
      <c r="AI5306" s="2"/>
      <c r="AJ5306" s="2"/>
      <c r="AM5306" s="2"/>
      <c r="AN5306" s="2"/>
      <c r="AO5306" s="2"/>
      <c r="AR5306" s="2"/>
      <c r="AS5306" s="2"/>
      <c r="AT5306" s="2"/>
      <c r="AW5306" s="2"/>
      <c r="AX5306" s="2"/>
      <c r="AY5306" s="2"/>
    </row>
    <row r="5307" spans="8:51" x14ac:dyDescent="0.25">
      <c r="H5307" s="10">
        <v>0.4602</v>
      </c>
      <c r="I5307" s="45">
        <v>-5.0869999999999995E-4</v>
      </c>
      <c r="J5307" s="45">
        <v>-1.8001E-3</v>
      </c>
      <c r="K5307" s="45">
        <v>1.8001E-3</v>
      </c>
      <c r="L5307" s="11"/>
      <c r="M5307" s="11">
        <v>0.46939999999999998</v>
      </c>
      <c r="N5307" s="45">
        <v>-5.4080000000000003E-4</v>
      </c>
      <c r="O5307" s="45">
        <v>-1.9136999999999999E-3</v>
      </c>
      <c r="P5307" s="45">
        <v>1.9136999999999999E-3</v>
      </c>
      <c r="Q5307" s="11"/>
      <c r="R5307" s="11">
        <v>0.49020000000000002</v>
      </c>
      <c r="S5307" s="45">
        <v>-6.1249999999999998E-4</v>
      </c>
      <c r="T5307" s="45">
        <v>-2.1673999999999999E-3</v>
      </c>
      <c r="U5307" s="45">
        <v>2.1673999999999999E-3</v>
      </c>
      <c r="V5307" s="11"/>
      <c r="W5307" s="11">
        <v>0.39650000000000002</v>
      </c>
      <c r="X5307" s="45">
        <v>-2.8929999999999998E-4</v>
      </c>
      <c r="Y5307" s="45">
        <v>-1.0237E-3</v>
      </c>
      <c r="Z5307" s="46">
        <v>1.0237E-3</v>
      </c>
      <c r="AC5307" s="2"/>
      <c r="AD5307" s="2"/>
      <c r="AE5307" s="2"/>
      <c r="AH5307" s="2"/>
      <c r="AI5307" s="2"/>
      <c r="AJ5307" s="2"/>
      <c r="AM5307" s="2"/>
      <c r="AN5307" s="2"/>
      <c r="AO5307" s="2"/>
      <c r="AR5307" s="2"/>
      <c r="AS5307" s="2"/>
      <c r="AT5307" s="2"/>
      <c r="AW5307" s="2"/>
      <c r="AX5307" s="2"/>
      <c r="AY5307" s="2"/>
    </row>
    <row r="5308" spans="8:51" x14ac:dyDescent="0.25">
      <c r="H5308" s="10">
        <v>0.46010000000000001</v>
      </c>
      <c r="I5308" s="45">
        <v>-5.0900000000000001E-4</v>
      </c>
      <c r="J5308" s="45">
        <v>-1.8010999999999999E-3</v>
      </c>
      <c r="K5308" s="45">
        <v>1.8010999999999999E-3</v>
      </c>
      <c r="L5308" s="11"/>
      <c r="M5308" s="11">
        <v>0.46939999999999998</v>
      </c>
      <c r="N5308" s="45">
        <v>-5.4109999999999998E-4</v>
      </c>
      <c r="O5308" s="45">
        <v>-1.9147000000000001E-3</v>
      </c>
      <c r="P5308" s="45">
        <v>1.9147000000000001E-3</v>
      </c>
      <c r="Q5308" s="11"/>
      <c r="R5308" s="11">
        <v>0.49020000000000002</v>
      </c>
      <c r="S5308" s="45">
        <v>-6.1280000000000004E-4</v>
      </c>
      <c r="T5308" s="45">
        <v>-2.1684E-3</v>
      </c>
      <c r="U5308" s="45">
        <v>2.1684E-3</v>
      </c>
      <c r="V5308" s="11"/>
      <c r="W5308" s="11">
        <v>0.39650000000000002</v>
      </c>
      <c r="X5308" s="45">
        <v>-2.8969999999999999E-4</v>
      </c>
      <c r="Y5308" s="45">
        <v>-1.0250999999999999E-3</v>
      </c>
      <c r="Z5308" s="46">
        <v>1.0250999999999999E-3</v>
      </c>
      <c r="AC5308" s="2"/>
      <c r="AD5308" s="2"/>
      <c r="AE5308" s="2"/>
      <c r="AH5308" s="2"/>
      <c r="AI5308" s="2"/>
      <c r="AJ5308" s="2"/>
      <c r="AM5308" s="2"/>
      <c r="AN5308" s="2"/>
      <c r="AO5308" s="2"/>
      <c r="AR5308" s="2"/>
      <c r="AS5308" s="2"/>
      <c r="AT5308" s="2"/>
      <c r="AW5308" s="2"/>
      <c r="AX5308" s="2"/>
      <c r="AY5308" s="2"/>
    </row>
    <row r="5309" spans="8:51" x14ac:dyDescent="0.25">
      <c r="H5309" s="10">
        <v>0.46010000000000001</v>
      </c>
      <c r="I5309" s="45">
        <v>-5.0960000000000003E-4</v>
      </c>
      <c r="J5309" s="45">
        <v>-1.8033000000000001E-3</v>
      </c>
      <c r="K5309" s="45">
        <v>1.8033000000000001E-3</v>
      </c>
      <c r="L5309" s="11"/>
      <c r="M5309" s="11">
        <v>0.46929999999999999</v>
      </c>
      <c r="N5309" s="45">
        <v>-5.4140000000000004E-4</v>
      </c>
      <c r="O5309" s="45">
        <v>-1.9158000000000001E-3</v>
      </c>
      <c r="P5309" s="45">
        <v>1.9158000000000001E-3</v>
      </c>
      <c r="Q5309" s="11"/>
      <c r="R5309" s="11">
        <v>0.49009999999999998</v>
      </c>
      <c r="S5309" s="45">
        <v>-6.1309999999999999E-4</v>
      </c>
      <c r="T5309" s="45">
        <v>-2.1695E-3</v>
      </c>
      <c r="U5309" s="45">
        <v>2.1695E-3</v>
      </c>
      <c r="V5309" s="11"/>
      <c r="W5309" s="11">
        <v>0.39639999999999997</v>
      </c>
      <c r="X5309" s="45">
        <v>-2.9E-4</v>
      </c>
      <c r="Y5309" s="45">
        <v>-1.0261999999999999E-3</v>
      </c>
      <c r="Z5309" s="46">
        <v>1.0261999999999999E-3</v>
      </c>
      <c r="AC5309" s="2"/>
      <c r="AD5309" s="2"/>
      <c r="AE5309" s="2"/>
      <c r="AH5309" s="2"/>
      <c r="AI5309" s="2"/>
      <c r="AJ5309" s="2"/>
      <c r="AM5309" s="2"/>
      <c r="AN5309" s="2"/>
      <c r="AO5309" s="2"/>
      <c r="AR5309" s="2"/>
      <c r="AS5309" s="2"/>
      <c r="AT5309" s="2"/>
      <c r="AW5309" s="2"/>
      <c r="AX5309" s="2"/>
      <c r="AY5309" s="2"/>
    </row>
    <row r="5310" spans="8:51" x14ac:dyDescent="0.25">
      <c r="H5310" s="10">
        <v>0.46</v>
      </c>
      <c r="I5310" s="45">
        <v>-5.0960000000000003E-4</v>
      </c>
      <c r="J5310" s="45">
        <v>-1.8033000000000001E-3</v>
      </c>
      <c r="K5310" s="45">
        <v>1.8033000000000001E-3</v>
      </c>
      <c r="L5310" s="11"/>
      <c r="M5310" s="11">
        <v>0.46929999999999999</v>
      </c>
      <c r="N5310" s="45">
        <v>-5.4169999999999999E-4</v>
      </c>
      <c r="O5310" s="45">
        <v>-1.9168E-3</v>
      </c>
      <c r="P5310" s="45">
        <v>1.9168E-3</v>
      </c>
      <c r="Q5310" s="11"/>
      <c r="R5310" s="11">
        <v>0.49009999999999998</v>
      </c>
      <c r="S5310" s="45">
        <v>-6.1370000000000001E-4</v>
      </c>
      <c r="T5310" s="45">
        <v>-2.1716000000000001E-3</v>
      </c>
      <c r="U5310" s="45">
        <v>2.1716000000000001E-3</v>
      </c>
      <c r="V5310" s="11"/>
      <c r="W5310" s="11">
        <v>0.39639999999999997</v>
      </c>
      <c r="X5310" s="45">
        <v>-2.9030000000000001E-4</v>
      </c>
      <c r="Y5310" s="45">
        <v>-1.0272E-3</v>
      </c>
      <c r="Z5310" s="46">
        <v>1.0272E-3</v>
      </c>
      <c r="AC5310" s="2"/>
      <c r="AD5310" s="2"/>
      <c r="AE5310" s="2"/>
      <c r="AH5310" s="2"/>
      <c r="AI5310" s="2"/>
      <c r="AJ5310" s="2"/>
      <c r="AM5310" s="2"/>
      <c r="AN5310" s="2"/>
      <c r="AO5310" s="2"/>
      <c r="AR5310" s="2"/>
      <c r="AS5310" s="2"/>
      <c r="AT5310" s="2"/>
      <c r="AW5310" s="2"/>
      <c r="AX5310" s="2"/>
      <c r="AY5310" s="2"/>
    </row>
    <row r="5311" spans="8:51" x14ac:dyDescent="0.25">
      <c r="H5311" s="10">
        <v>0.46</v>
      </c>
      <c r="I5311" s="45">
        <v>-5.1029999999999999E-4</v>
      </c>
      <c r="J5311" s="45">
        <v>-1.8056999999999999E-3</v>
      </c>
      <c r="K5311" s="45">
        <v>1.8056999999999999E-3</v>
      </c>
      <c r="L5311" s="11"/>
      <c r="M5311" s="11">
        <v>0.46920000000000001</v>
      </c>
      <c r="N5311" s="45">
        <v>-5.4199999999999995E-4</v>
      </c>
      <c r="O5311" s="45">
        <v>-1.9178999999999999E-3</v>
      </c>
      <c r="P5311" s="45">
        <v>1.9178999999999999E-3</v>
      </c>
      <c r="Q5311" s="11"/>
      <c r="R5311" s="11">
        <v>0.49009999999999998</v>
      </c>
      <c r="S5311" s="45">
        <v>-6.1399999999999996E-4</v>
      </c>
      <c r="T5311" s="45">
        <v>-2.1727000000000001E-3</v>
      </c>
      <c r="U5311" s="45">
        <v>2.1727000000000001E-3</v>
      </c>
      <c r="V5311" s="11"/>
      <c r="W5311" s="11">
        <v>0.39629999999999999</v>
      </c>
      <c r="X5311" s="45">
        <v>-2.9070000000000002E-4</v>
      </c>
      <c r="Y5311" s="45">
        <v>-1.0287E-3</v>
      </c>
      <c r="Z5311" s="46">
        <v>1.0287E-3</v>
      </c>
      <c r="AC5311" s="2"/>
      <c r="AD5311" s="2"/>
      <c r="AE5311" s="2"/>
      <c r="AH5311" s="2"/>
      <c r="AI5311" s="2"/>
      <c r="AJ5311" s="2"/>
      <c r="AM5311" s="2"/>
      <c r="AN5311" s="2"/>
      <c r="AO5311" s="2"/>
      <c r="AR5311" s="2"/>
      <c r="AS5311" s="2"/>
      <c r="AT5311" s="2"/>
      <c r="AW5311" s="2"/>
      <c r="AX5311" s="2"/>
      <c r="AY5311" s="2"/>
    </row>
    <row r="5312" spans="8:51" x14ac:dyDescent="0.25">
      <c r="H5312" s="10">
        <v>0.45989999999999998</v>
      </c>
      <c r="I5312" s="45">
        <v>-5.1060000000000005E-4</v>
      </c>
      <c r="J5312" s="45">
        <v>-1.8067999999999999E-3</v>
      </c>
      <c r="K5312" s="45">
        <v>1.8067999999999999E-3</v>
      </c>
      <c r="L5312" s="11"/>
      <c r="M5312" s="11">
        <v>0.46910000000000002</v>
      </c>
      <c r="N5312" s="45">
        <v>-5.4230000000000001E-4</v>
      </c>
      <c r="O5312" s="45">
        <v>-1.9189999999999999E-3</v>
      </c>
      <c r="P5312" s="45">
        <v>1.9189999999999999E-3</v>
      </c>
      <c r="Q5312" s="11"/>
      <c r="R5312" s="11">
        <v>0.49</v>
      </c>
      <c r="S5312" s="45">
        <v>-6.1430000000000002E-4</v>
      </c>
      <c r="T5312" s="45">
        <v>-2.1737000000000002E-3</v>
      </c>
      <c r="U5312" s="45">
        <v>2.1737000000000002E-3</v>
      </c>
      <c r="V5312" s="11"/>
      <c r="W5312" s="11">
        <v>0.39629999999999999</v>
      </c>
      <c r="X5312" s="45">
        <v>-2.9100000000000003E-4</v>
      </c>
      <c r="Y5312" s="45">
        <v>-1.0296999999999999E-3</v>
      </c>
      <c r="Z5312" s="46">
        <v>1.0296999999999999E-3</v>
      </c>
      <c r="AC5312" s="2"/>
      <c r="AD5312" s="2"/>
      <c r="AE5312" s="2"/>
      <c r="AH5312" s="2"/>
      <c r="AI5312" s="2"/>
      <c r="AJ5312" s="2"/>
      <c r="AM5312" s="2"/>
      <c r="AN5312" s="2"/>
      <c r="AO5312" s="2"/>
      <c r="AR5312" s="2"/>
      <c r="AS5312" s="2"/>
      <c r="AT5312" s="2"/>
      <c r="AW5312" s="2"/>
      <c r="AX5312" s="2"/>
      <c r="AY5312" s="2"/>
    </row>
    <row r="5313" spans="8:51" x14ac:dyDescent="0.25">
      <c r="H5313" s="10">
        <v>0.45979999999999999</v>
      </c>
      <c r="I5313" s="45">
        <v>-5.1060000000000005E-4</v>
      </c>
      <c r="J5313" s="45">
        <v>-1.8067999999999999E-3</v>
      </c>
      <c r="K5313" s="45">
        <v>1.8067999999999999E-3</v>
      </c>
      <c r="L5313" s="11"/>
      <c r="M5313" s="11">
        <v>0.46910000000000002</v>
      </c>
      <c r="N5313" s="45">
        <v>-5.4259999999999996E-4</v>
      </c>
      <c r="O5313" s="45">
        <v>-1.92E-3</v>
      </c>
      <c r="P5313" s="45">
        <v>1.92E-3</v>
      </c>
      <c r="Q5313" s="11"/>
      <c r="R5313" s="11">
        <v>0.49</v>
      </c>
      <c r="S5313" s="45">
        <v>-6.1490000000000004E-4</v>
      </c>
      <c r="T5313" s="45">
        <v>-2.1759000000000001E-3</v>
      </c>
      <c r="U5313" s="45">
        <v>2.1759000000000001E-3</v>
      </c>
      <c r="V5313" s="11"/>
      <c r="W5313" s="11">
        <v>0.3962</v>
      </c>
      <c r="X5313" s="45">
        <v>-2.9139999999999998E-4</v>
      </c>
      <c r="Y5313" s="45">
        <v>-1.0311000000000001E-3</v>
      </c>
      <c r="Z5313" s="46">
        <v>1.0311000000000001E-3</v>
      </c>
      <c r="AC5313" s="2"/>
      <c r="AD5313" s="2"/>
      <c r="AE5313" s="2"/>
      <c r="AH5313" s="2"/>
      <c r="AI5313" s="2"/>
      <c r="AJ5313" s="2"/>
      <c r="AM5313" s="2"/>
      <c r="AN5313" s="2"/>
      <c r="AO5313" s="2"/>
      <c r="AR5313" s="2"/>
      <c r="AS5313" s="2"/>
      <c r="AT5313" s="2"/>
      <c r="AW5313" s="2"/>
      <c r="AX5313" s="2"/>
      <c r="AY5313" s="2"/>
    </row>
    <row r="5314" spans="8:51" x14ac:dyDescent="0.25">
      <c r="H5314" s="10">
        <v>0.4597</v>
      </c>
      <c r="I5314" s="45">
        <v>-5.109E-4</v>
      </c>
      <c r="J5314" s="45">
        <v>-1.8079000000000001E-3</v>
      </c>
      <c r="K5314" s="45">
        <v>1.8079000000000001E-3</v>
      </c>
      <c r="L5314" s="11"/>
      <c r="M5314" s="11">
        <v>0.46899999999999997</v>
      </c>
      <c r="N5314" s="45">
        <v>-5.4290000000000002E-4</v>
      </c>
      <c r="O5314" s="45">
        <v>-1.9211E-3</v>
      </c>
      <c r="P5314" s="45">
        <v>1.9211E-3</v>
      </c>
      <c r="Q5314" s="11"/>
      <c r="R5314" s="11">
        <v>0.49</v>
      </c>
      <c r="S5314" s="45">
        <v>-6.1519999999999999E-4</v>
      </c>
      <c r="T5314" s="45">
        <v>-2.1768999999999998E-3</v>
      </c>
      <c r="U5314" s="45">
        <v>2.1768999999999998E-3</v>
      </c>
      <c r="V5314" s="11"/>
      <c r="W5314" s="11">
        <v>0.39610000000000001</v>
      </c>
      <c r="X5314" s="45">
        <v>-2.9169999999999999E-4</v>
      </c>
      <c r="Y5314" s="45">
        <v>-1.0322E-3</v>
      </c>
      <c r="Z5314" s="46">
        <v>1.0322E-3</v>
      </c>
      <c r="AC5314" s="2"/>
      <c r="AD5314" s="2"/>
      <c r="AE5314" s="2"/>
      <c r="AH5314" s="2"/>
      <c r="AI5314" s="2"/>
      <c r="AJ5314" s="2"/>
      <c r="AM5314" s="2"/>
      <c r="AN5314" s="2"/>
      <c r="AO5314" s="2"/>
      <c r="AR5314" s="2"/>
      <c r="AS5314" s="2"/>
      <c r="AT5314" s="2"/>
      <c r="AW5314" s="2"/>
      <c r="AX5314" s="2"/>
      <c r="AY5314" s="2"/>
    </row>
    <row r="5315" spans="8:51" x14ac:dyDescent="0.25">
      <c r="H5315" s="10">
        <v>0.4597</v>
      </c>
      <c r="I5315" s="45">
        <v>-5.1150000000000002E-4</v>
      </c>
      <c r="J5315" s="45">
        <v>-1.81E-3</v>
      </c>
      <c r="K5315" s="45">
        <v>1.81E-3</v>
      </c>
      <c r="L5315" s="11"/>
      <c r="M5315" s="11">
        <v>0.46879999999999999</v>
      </c>
      <c r="N5315" s="45">
        <v>-5.4290000000000002E-4</v>
      </c>
      <c r="O5315" s="45">
        <v>-1.9211E-3</v>
      </c>
      <c r="P5315" s="45">
        <v>1.9211E-3</v>
      </c>
      <c r="Q5315" s="11"/>
      <c r="R5315" s="11">
        <v>0.49</v>
      </c>
      <c r="S5315" s="45">
        <v>-6.1580000000000001E-4</v>
      </c>
      <c r="T5315" s="45">
        <v>-2.1790999999999998E-3</v>
      </c>
      <c r="U5315" s="45">
        <v>2.1790999999999998E-3</v>
      </c>
      <c r="V5315" s="11"/>
      <c r="W5315" s="11">
        <v>0.39610000000000001</v>
      </c>
      <c r="X5315" s="45">
        <v>-2.92E-4</v>
      </c>
      <c r="Y5315" s="45">
        <v>-1.0333E-3</v>
      </c>
      <c r="Z5315" s="46">
        <v>1.0333E-3</v>
      </c>
      <c r="AC5315" s="2"/>
      <c r="AD5315" s="2"/>
      <c r="AE5315" s="2"/>
      <c r="AH5315" s="2"/>
      <c r="AI5315" s="2"/>
      <c r="AJ5315" s="2"/>
      <c r="AM5315" s="2"/>
      <c r="AN5315" s="2"/>
      <c r="AO5315" s="2"/>
      <c r="AR5315" s="2"/>
      <c r="AS5315" s="2"/>
      <c r="AT5315" s="2"/>
      <c r="AW5315" s="2"/>
      <c r="AX5315" s="2"/>
      <c r="AY5315" s="2"/>
    </row>
    <row r="5316" spans="8:51" x14ac:dyDescent="0.25">
      <c r="H5316" s="10">
        <v>0.45960000000000001</v>
      </c>
      <c r="I5316" s="45">
        <v>-5.1150000000000002E-4</v>
      </c>
      <c r="J5316" s="45">
        <v>-1.81E-3</v>
      </c>
      <c r="K5316" s="45">
        <v>1.81E-3</v>
      </c>
      <c r="L5316" s="11"/>
      <c r="M5316" s="11">
        <v>0.46889999999999998</v>
      </c>
      <c r="N5316" s="45">
        <v>-5.4350000000000004E-4</v>
      </c>
      <c r="O5316" s="45">
        <v>-1.9231999999999999E-3</v>
      </c>
      <c r="P5316" s="45">
        <v>1.9231999999999999E-3</v>
      </c>
      <c r="Q5316" s="11"/>
      <c r="R5316" s="11">
        <v>0.4899</v>
      </c>
      <c r="S5316" s="45">
        <v>-6.1609999999999996E-4</v>
      </c>
      <c r="T5316" s="45">
        <v>-2.1800999999999999E-3</v>
      </c>
      <c r="U5316" s="45">
        <v>2.1800999999999999E-3</v>
      </c>
      <c r="V5316" s="11"/>
      <c r="W5316" s="11">
        <v>0.39600000000000002</v>
      </c>
      <c r="X5316" s="45">
        <v>-2.9240000000000001E-4</v>
      </c>
      <c r="Y5316" s="45">
        <v>-1.0346999999999999E-3</v>
      </c>
      <c r="Z5316" s="46">
        <v>1.0346999999999999E-3</v>
      </c>
      <c r="AC5316" s="2"/>
      <c r="AD5316" s="2"/>
      <c r="AE5316" s="2"/>
      <c r="AH5316" s="2"/>
      <c r="AI5316" s="2"/>
      <c r="AJ5316" s="2"/>
      <c r="AM5316" s="2"/>
      <c r="AN5316" s="2"/>
      <c r="AO5316" s="2"/>
      <c r="AR5316" s="2"/>
      <c r="AS5316" s="2"/>
      <c r="AT5316" s="2"/>
      <c r="AW5316" s="2"/>
      <c r="AX5316" s="2"/>
      <c r="AY5316" s="2"/>
    </row>
    <row r="5317" spans="8:51" x14ac:dyDescent="0.25">
      <c r="H5317" s="10">
        <v>0.45950000000000002</v>
      </c>
      <c r="I5317" s="45">
        <v>-5.1179999999999997E-4</v>
      </c>
      <c r="J5317" s="45">
        <v>-1.8109999999999999E-3</v>
      </c>
      <c r="K5317" s="45">
        <v>1.8109999999999999E-3</v>
      </c>
      <c r="L5317" s="11"/>
      <c r="M5317" s="11">
        <v>0.46879999999999999</v>
      </c>
      <c r="N5317" s="45">
        <v>-5.4379999999999999E-4</v>
      </c>
      <c r="O5317" s="45">
        <v>-1.9243000000000001E-3</v>
      </c>
      <c r="P5317" s="45">
        <v>1.9243000000000001E-3</v>
      </c>
      <c r="Q5317" s="11"/>
      <c r="R5317" s="11">
        <v>0.4899</v>
      </c>
      <c r="S5317" s="45">
        <v>-6.1649999999999997E-4</v>
      </c>
      <c r="T5317" s="45">
        <v>-2.1814999999999998E-3</v>
      </c>
      <c r="U5317" s="45">
        <v>2.1814999999999998E-3</v>
      </c>
      <c r="V5317" s="11"/>
      <c r="W5317" s="11">
        <v>0.39600000000000002</v>
      </c>
      <c r="X5317" s="45">
        <v>-2.9270000000000001E-4</v>
      </c>
      <c r="Y5317" s="45">
        <v>-1.0357000000000001E-3</v>
      </c>
      <c r="Z5317" s="46">
        <v>1.0357000000000001E-3</v>
      </c>
      <c r="AC5317" s="2"/>
      <c r="AD5317" s="2"/>
      <c r="AE5317" s="2"/>
      <c r="AH5317" s="2"/>
      <c r="AI5317" s="2"/>
      <c r="AJ5317" s="2"/>
      <c r="AM5317" s="2"/>
      <c r="AN5317" s="2"/>
      <c r="AO5317" s="2"/>
      <c r="AR5317" s="2"/>
      <c r="AS5317" s="2"/>
      <c r="AT5317" s="2"/>
      <c r="AW5317" s="2"/>
      <c r="AX5317" s="2"/>
      <c r="AY5317" s="2"/>
    </row>
    <row r="5318" spans="8:51" x14ac:dyDescent="0.25">
      <c r="H5318" s="10">
        <v>0.45939999999999998</v>
      </c>
      <c r="I5318" s="45">
        <v>-5.1210000000000003E-4</v>
      </c>
      <c r="J5318" s="45">
        <v>-1.8121000000000001E-3</v>
      </c>
      <c r="K5318" s="45">
        <v>1.8121000000000001E-3</v>
      </c>
      <c r="L5318" s="11"/>
      <c r="M5318" s="11">
        <v>0.46870000000000001</v>
      </c>
      <c r="N5318" s="45">
        <v>-5.4379999999999999E-4</v>
      </c>
      <c r="O5318" s="45">
        <v>-1.9243000000000001E-3</v>
      </c>
      <c r="P5318" s="45">
        <v>1.9243000000000001E-3</v>
      </c>
      <c r="Q5318" s="11"/>
      <c r="R5318" s="11">
        <v>0.4899</v>
      </c>
      <c r="S5318" s="45">
        <v>-6.1709999999999998E-4</v>
      </c>
      <c r="T5318" s="45">
        <v>-2.1836999999999998E-3</v>
      </c>
      <c r="U5318" s="45">
        <v>2.1836999999999998E-3</v>
      </c>
      <c r="V5318" s="11"/>
      <c r="W5318" s="11">
        <v>0.39589999999999997</v>
      </c>
      <c r="X5318" s="45">
        <v>-2.9300000000000002E-4</v>
      </c>
      <c r="Y5318" s="45">
        <v>-1.0368E-3</v>
      </c>
      <c r="Z5318" s="46">
        <v>1.0368E-3</v>
      </c>
      <c r="AC5318" s="2"/>
      <c r="AD5318" s="2"/>
      <c r="AE5318" s="2"/>
      <c r="AH5318" s="2"/>
      <c r="AI5318" s="2"/>
      <c r="AJ5318" s="2"/>
      <c r="AM5318" s="2"/>
      <c r="AN5318" s="2"/>
      <c r="AO5318" s="2"/>
      <c r="AR5318" s="2"/>
      <c r="AS5318" s="2"/>
      <c r="AT5318" s="2"/>
      <c r="AW5318" s="2"/>
      <c r="AX5318" s="2"/>
      <c r="AY5318" s="2"/>
    </row>
    <row r="5319" spans="8:51" x14ac:dyDescent="0.25">
      <c r="H5319" s="10">
        <v>0.45939999999999998</v>
      </c>
      <c r="I5319" s="45">
        <v>-5.1239999999999999E-4</v>
      </c>
      <c r="J5319" s="45">
        <v>-1.8132000000000001E-3</v>
      </c>
      <c r="K5319" s="45">
        <v>1.8132000000000001E-3</v>
      </c>
      <c r="L5319" s="11"/>
      <c r="M5319" s="11">
        <v>0.46870000000000001</v>
      </c>
      <c r="N5319" s="45">
        <v>-5.4440000000000001E-4</v>
      </c>
      <c r="O5319" s="45">
        <v>-1.9264E-3</v>
      </c>
      <c r="P5319" s="45">
        <v>1.9264E-3</v>
      </c>
      <c r="Q5319" s="11"/>
      <c r="R5319" s="11">
        <v>0.48980000000000001</v>
      </c>
      <c r="S5319" s="45">
        <v>-6.1740000000000005E-4</v>
      </c>
      <c r="T5319" s="45">
        <v>-2.1846999999999999E-3</v>
      </c>
      <c r="U5319" s="45">
        <v>2.1846999999999999E-3</v>
      </c>
      <c r="V5319" s="11"/>
      <c r="W5319" s="11">
        <v>0.39589999999999997</v>
      </c>
      <c r="X5319" s="45">
        <v>-2.9339999999999998E-4</v>
      </c>
      <c r="Y5319" s="45">
        <v>-1.0382E-3</v>
      </c>
      <c r="Z5319" s="46">
        <v>1.0382E-3</v>
      </c>
      <c r="AC5319" s="2"/>
      <c r="AD5319" s="2"/>
      <c r="AE5319" s="2"/>
      <c r="AH5319" s="2"/>
      <c r="AI5319" s="2"/>
      <c r="AJ5319" s="2"/>
      <c r="AM5319" s="2"/>
      <c r="AN5319" s="2"/>
      <c r="AO5319" s="2"/>
      <c r="AR5319" s="2"/>
      <c r="AS5319" s="2"/>
      <c r="AT5319" s="2"/>
      <c r="AW5319" s="2"/>
      <c r="AX5319" s="2"/>
      <c r="AY5319" s="2"/>
    </row>
    <row r="5320" spans="8:51" x14ac:dyDescent="0.25">
      <c r="H5320" s="10">
        <v>0.45929999999999999</v>
      </c>
      <c r="I5320" s="45">
        <v>-5.1270000000000005E-4</v>
      </c>
      <c r="J5320" s="45">
        <v>-1.8142E-3</v>
      </c>
      <c r="K5320" s="45">
        <v>1.8142E-3</v>
      </c>
      <c r="L5320" s="11"/>
      <c r="M5320" s="11">
        <v>0.46850000000000003</v>
      </c>
      <c r="N5320" s="45">
        <v>-5.4440000000000001E-4</v>
      </c>
      <c r="O5320" s="45">
        <v>-1.9264E-3</v>
      </c>
      <c r="P5320" s="45">
        <v>1.9264E-3</v>
      </c>
      <c r="Q5320" s="11"/>
      <c r="R5320" s="11">
        <v>0.48980000000000001</v>
      </c>
      <c r="S5320" s="45">
        <v>-6.177E-4</v>
      </c>
      <c r="T5320" s="45">
        <v>-2.1857999999999999E-3</v>
      </c>
      <c r="U5320" s="45">
        <v>2.1857999999999999E-3</v>
      </c>
      <c r="V5320" s="11"/>
      <c r="W5320" s="11">
        <v>0.39579999999999999</v>
      </c>
      <c r="X5320" s="45">
        <v>-2.9369999999999998E-4</v>
      </c>
      <c r="Y5320" s="45">
        <v>-1.0392999999999999E-3</v>
      </c>
      <c r="Z5320" s="46">
        <v>1.0392999999999999E-3</v>
      </c>
      <c r="AC5320" s="2"/>
      <c r="AD5320" s="2"/>
      <c r="AE5320" s="2"/>
      <c r="AH5320" s="2"/>
      <c r="AI5320" s="2"/>
      <c r="AJ5320" s="2"/>
      <c r="AM5320" s="2"/>
      <c r="AN5320" s="2"/>
      <c r="AO5320" s="2"/>
      <c r="AR5320" s="2"/>
      <c r="AS5320" s="2"/>
      <c r="AT5320" s="2"/>
      <c r="AW5320" s="2"/>
      <c r="AX5320" s="2"/>
      <c r="AY5320" s="2"/>
    </row>
    <row r="5321" spans="8:51" x14ac:dyDescent="0.25">
      <c r="H5321" s="10">
        <v>0.45929999999999999</v>
      </c>
      <c r="I5321" s="45">
        <v>-5.13E-4</v>
      </c>
      <c r="J5321" s="45">
        <v>-1.8152999999999999E-3</v>
      </c>
      <c r="K5321" s="45">
        <v>1.8152999999999999E-3</v>
      </c>
      <c r="L5321" s="11"/>
      <c r="M5321" s="11">
        <v>0.46850000000000003</v>
      </c>
      <c r="N5321" s="45">
        <v>-5.4469999999999996E-4</v>
      </c>
      <c r="O5321" s="45">
        <v>-1.9275E-3</v>
      </c>
      <c r="P5321" s="45">
        <v>1.9275E-3</v>
      </c>
      <c r="Q5321" s="11"/>
      <c r="R5321" s="11">
        <v>0.48980000000000001</v>
      </c>
      <c r="S5321" s="45">
        <v>-6.1830000000000001E-4</v>
      </c>
      <c r="T5321" s="45">
        <v>-2.1879E-3</v>
      </c>
      <c r="U5321" s="45">
        <v>2.1879E-3</v>
      </c>
      <c r="V5321" s="11"/>
      <c r="W5321" s="11">
        <v>0.39579999999999999</v>
      </c>
      <c r="X5321" s="45">
        <v>-2.9399999999999999E-4</v>
      </c>
      <c r="Y5321" s="45">
        <v>-1.0403000000000001E-3</v>
      </c>
      <c r="Z5321" s="46">
        <v>1.0403000000000001E-3</v>
      </c>
      <c r="AC5321" s="2"/>
      <c r="AD5321" s="2"/>
      <c r="AE5321" s="2"/>
      <c r="AH5321" s="2"/>
      <c r="AI5321" s="2"/>
      <c r="AJ5321" s="2"/>
      <c r="AM5321" s="2"/>
      <c r="AN5321" s="2"/>
      <c r="AO5321" s="2"/>
      <c r="AR5321" s="2"/>
      <c r="AS5321" s="2"/>
      <c r="AT5321" s="2"/>
      <c r="AW5321" s="2"/>
      <c r="AX5321" s="2"/>
      <c r="AY5321" s="2"/>
    </row>
    <row r="5322" spans="8:51" x14ac:dyDescent="0.25">
      <c r="H5322" s="10">
        <v>0.4592</v>
      </c>
      <c r="I5322" s="45">
        <v>-5.1329999999999995E-4</v>
      </c>
      <c r="J5322" s="45">
        <v>-1.8163000000000001E-3</v>
      </c>
      <c r="K5322" s="45">
        <v>1.8163000000000001E-3</v>
      </c>
      <c r="L5322" s="11"/>
      <c r="M5322" s="11">
        <v>0.46839999999999998</v>
      </c>
      <c r="N5322" s="45">
        <v>-5.4500000000000002E-4</v>
      </c>
      <c r="O5322" s="45">
        <v>-1.9285000000000001E-3</v>
      </c>
      <c r="P5322" s="45">
        <v>1.9285000000000001E-3</v>
      </c>
      <c r="Q5322" s="11"/>
      <c r="R5322" s="11">
        <v>0.48970000000000002</v>
      </c>
      <c r="S5322" s="45">
        <v>-6.1859999999999997E-4</v>
      </c>
      <c r="T5322" s="45">
        <v>-2.189E-3</v>
      </c>
      <c r="U5322" s="45">
        <v>2.189E-3</v>
      </c>
      <c r="V5322" s="11"/>
      <c r="W5322" s="11">
        <v>0.3957</v>
      </c>
      <c r="X5322" s="45">
        <v>-2.944E-4</v>
      </c>
      <c r="Y5322" s="45">
        <v>-1.0418000000000001E-3</v>
      </c>
      <c r="Z5322" s="46">
        <v>1.0418000000000001E-3</v>
      </c>
      <c r="AC5322" s="2"/>
      <c r="AD5322" s="2"/>
      <c r="AE5322" s="2"/>
      <c r="AH5322" s="2"/>
      <c r="AI5322" s="2"/>
      <c r="AJ5322" s="2"/>
      <c r="AM5322" s="2"/>
      <c r="AN5322" s="2"/>
      <c r="AO5322" s="2"/>
      <c r="AR5322" s="2"/>
      <c r="AS5322" s="2"/>
      <c r="AT5322" s="2"/>
      <c r="AW5322" s="2"/>
      <c r="AX5322" s="2"/>
      <c r="AY5322" s="2"/>
    </row>
    <row r="5323" spans="8:51" x14ac:dyDescent="0.25">
      <c r="H5323" s="10">
        <v>0.45910000000000001</v>
      </c>
      <c r="I5323" s="45">
        <v>-5.1360000000000002E-4</v>
      </c>
      <c r="J5323" s="45">
        <v>-1.8174E-3</v>
      </c>
      <c r="K5323" s="45">
        <v>1.8174E-3</v>
      </c>
      <c r="L5323" s="11"/>
      <c r="M5323" s="11">
        <v>0.46839999999999998</v>
      </c>
      <c r="N5323" s="45">
        <v>-5.4569999999999998E-4</v>
      </c>
      <c r="O5323" s="45">
        <v>-1.931E-3</v>
      </c>
      <c r="P5323" s="45">
        <v>1.931E-3</v>
      </c>
      <c r="Q5323" s="11"/>
      <c r="R5323" s="11">
        <v>0.48970000000000002</v>
      </c>
      <c r="S5323" s="45">
        <v>-6.1890000000000003E-4</v>
      </c>
      <c r="T5323" s="45">
        <v>-2.1900000000000001E-3</v>
      </c>
      <c r="U5323" s="45">
        <v>2.1900000000000001E-3</v>
      </c>
      <c r="V5323" s="11"/>
      <c r="W5323" s="11">
        <v>0.39560000000000001</v>
      </c>
      <c r="X5323" s="45">
        <v>-2.9470000000000001E-4</v>
      </c>
      <c r="Y5323" s="45">
        <v>-1.0428E-3</v>
      </c>
      <c r="Z5323" s="46">
        <v>1.0428E-3</v>
      </c>
      <c r="AC5323" s="2"/>
      <c r="AD5323" s="2"/>
      <c r="AE5323" s="2"/>
      <c r="AH5323" s="2"/>
      <c r="AI5323" s="2"/>
      <c r="AJ5323" s="2"/>
      <c r="AM5323" s="2"/>
      <c r="AN5323" s="2"/>
      <c r="AO5323" s="2"/>
      <c r="AR5323" s="2"/>
      <c r="AS5323" s="2"/>
      <c r="AT5323" s="2"/>
      <c r="AW5323" s="2"/>
      <c r="AX5323" s="2"/>
      <c r="AY5323" s="2"/>
    </row>
    <row r="5324" spans="8:51" x14ac:dyDescent="0.25">
      <c r="H5324" s="10">
        <v>0.4592</v>
      </c>
      <c r="I5324" s="45">
        <v>-5.1420000000000003E-4</v>
      </c>
      <c r="J5324" s="45">
        <v>-1.8194999999999999E-3</v>
      </c>
      <c r="K5324" s="45">
        <v>1.8194999999999999E-3</v>
      </c>
      <c r="L5324" s="11"/>
      <c r="M5324" s="11">
        <v>0.46829999999999999</v>
      </c>
      <c r="N5324" s="45">
        <v>-5.4569999999999998E-4</v>
      </c>
      <c r="O5324" s="45">
        <v>-1.931E-3</v>
      </c>
      <c r="P5324" s="45">
        <v>1.931E-3</v>
      </c>
      <c r="Q5324" s="11"/>
      <c r="R5324" s="11">
        <v>0.48970000000000002</v>
      </c>
      <c r="S5324" s="45">
        <v>-6.1950000000000004E-4</v>
      </c>
      <c r="T5324" s="45">
        <v>-2.1921000000000002E-3</v>
      </c>
      <c r="U5324" s="45">
        <v>2.1921000000000002E-3</v>
      </c>
      <c r="V5324" s="11"/>
      <c r="W5324" s="11">
        <v>0.39560000000000001</v>
      </c>
      <c r="X5324" s="45">
        <v>-2.9510000000000002E-4</v>
      </c>
      <c r="Y5324" s="45">
        <v>-1.0441999999999999E-3</v>
      </c>
      <c r="Z5324" s="46">
        <v>1.0441999999999999E-3</v>
      </c>
      <c r="AC5324" s="2"/>
      <c r="AD5324" s="2"/>
      <c r="AE5324" s="2"/>
      <c r="AH5324" s="2"/>
      <c r="AI5324" s="2"/>
      <c r="AJ5324" s="2"/>
      <c r="AM5324" s="2"/>
      <c r="AN5324" s="2"/>
      <c r="AO5324" s="2"/>
      <c r="AR5324" s="2"/>
      <c r="AS5324" s="2"/>
      <c r="AT5324" s="2"/>
      <c r="AW5324" s="2"/>
      <c r="AX5324" s="2"/>
      <c r="AY5324" s="2"/>
    </row>
    <row r="5325" spans="8:51" x14ac:dyDescent="0.25">
      <c r="H5325" s="10">
        <v>0.45900000000000002</v>
      </c>
      <c r="I5325" s="45">
        <v>-5.1420000000000003E-4</v>
      </c>
      <c r="J5325" s="45">
        <v>-1.8194999999999999E-3</v>
      </c>
      <c r="K5325" s="45">
        <v>1.8194999999999999E-3</v>
      </c>
      <c r="L5325" s="11"/>
      <c r="M5325" s="11">
        <v>0.46820000000000001</v>
      </c>
      <c r="N5325" s="45">
        <v>-5.4600000000000004E-4</v>
      </c>
      <c r="O5325" s="45">
        <v>-1.9321E-3</v>
      </c>
      <c r="P5325" s="45">
        <v>1.9321E-3</v>
      </c>
      <c r="Q5325" s="11"/>
      <c r="R5325" s="11">
        <v>0.48959999999999998</v>
      </c>
      <c r="S5325" s="45">
        <v>-6.198E-4</v>
      </c>
      <c r="T5325" s="45">
        <v>-2.1932000000000002E-3</v>
      </c>
      <c r="U5325" s="45">
        <v>2.1932000000000002E-3</v>
      </c>
      <c r="V5325" s="11"/>
      <c r="W5325" s="11">
        <v>0.39550000000000002</v>
      </c>
      <c r="X5325" s="45">
        <v>-2.9540000000000002E-4</v>
      </c>
      <c r="Y5325" s="45">
        <v>-1.0453000000000001E-3</v>
      </c>
      <c r="Z5325" s="46">
        <v>1.0453000000000001E-3</v>
      </c>
      <c r="AC5325" s="2"/>
      <c r="AD5325" s="2"/>
      <c r="AE5325" s="2"/>
      <c r="AH5325" s="2"/>
      <c r="AI5325" s="2"/>
      <c r="AJ5325" s="2"/>
      <c r="AM5325" s="2"/>
      <c r="AN5325" s="2"/>
      <c r="AO5325" s="2"/>
      <c r="AR5325" s="2"/>
      <c r="AS5325" s="2"/>
      <c r="AT5325" s="2"/>
      <c r="AW5325" s="2"/>
      <c r="AX5325" s="2"/>
      <c r="AY5325" s="2"/>
    </row>
    <row r="5326" spans="8:51" x14ac:dyDescent="0.25">
      <c r="H5326" s="10">
        <v>0.45889999999999997</v>
      </c>
      <c r="I5326" s="45">
        <v>-5.1449999999999998E-4</v>
      </c>
      <c r="J5326" s="45">
        <v>-1.8205999999999999E-3</v>
      </c>
      <c r="K5326" s="45">
        <v>1.8205999999999999E-3</v>
      </c>
      <c r="L5326" s="11"/>
      <c r="M5326" s="11">
        <v>0.46810000000000002</v>
      </c>
      <c r="N5326" s="45">
        <v>-5.463E-4</v>
      </c>
      <c r="O5326" s="45">
        <v>-1.9331000000000001E-3</v>
      </c>
      <c r="P5326" s="45">
        <v>1.9331000000000001E-3</v>
      </c>
      <c r="Q5326" s="11"/>
      <c r="R5326" s="11">
        <v>0.48959999999999998</v>
      </c>
      <c r="S5326" s="45">
        <v>-6.2040000000000001E-4</v>
      </c>
      <c r="T5326" s="45">
        <v>-2.1952999999999999E-3</v>
      </c>
      <c r="U5326" s="45">
        <v>2.1952999999999999E-3</v>
      </c>
      <c r="V5326" s="11"/>
      <c r="W5326" s="11">
        <v>0.39550000000000002</v>
      </c>
      <c r="X5326" s="45">
        <v>-2.9569999999999998E-4</v>
      </c>
      <c r="Y5326" s="45">
        <v>-1.0464000000000001E-3</v>
      </c>
      <c r="Z5326" s="46">
        <v>1.0464000000000001E-3</v>
      </c>
      <c r="AC5326" s="2"/>
      <c r="AD5326" s="2"/>
      <c r="AE5326" s="2"/>
      <c r="AH5326" s="2"/>
      <c r="AI5326" s="2"/>
      <c r="AJ5326" s="2"/>
      <c r="AM5326" s="2"/>
      <c r="AN5326" s="2"/>
      <c r="AO5326" s="2"/>
      <c r="AR5326" s="2"/>
      <c r="AS5326" s="2"/>
      <c r="AT5326" s="2"/>
      <c r="AW5326" s="2"/>
      <c r="AX5326" s="2"/>
      <c r="AY5326" s="2"/>
    </row>
    <row r="5327" spans="8:51" x14ac:dyDescent="0.25">
      <c r="H5327" s="10">
        <v>0.45889999999999997</v>
      </c>
      <c r="I5327" s="45">
        <v>-5.1480000000000004E-4</v>
      </c>
      <c r="J5327" s="45">
        <v>-1.8217000000000001E-3</v>
      </c>
      <c r="K5327" s="45">
        <v>1.8217000000000001E-3</v>
      </c>
      <c r="L5327" s="11"/>
      <c r="M5327" s="11">
        <v>0.46810000000000002</v>
      </c>
      <c r="N5327" s="45">
        <v>-5.4659999999999995E-4</v>
      </c>
      <c r="O5327" s="45">
        <v>-1.9342000000000001E-3</v>
      </c>
      <c r="P5327" s="45">
        <v>1.9342000000000001E-3</v>
      </c>
      <c r="Q5327" s="11"/>
      <c r="R5327" s="11">
        <v>0.48959999999999998</v>
      </c>
      <c r="S5327" s="45">
        <v>-6.2069999999999996E-4</v>
      </c>
      <c r="T5327" s="45">
        <v>-2.1963999999999998E-3</v>
      </c>
      <c r="U5327" s="45">
        <v>2.1963999999999998E-3</v>
      </c>
      <c r="V5327" s="11"/>
      <c r="W5327" s="11">
        <v>0.39539999999999997</v>
      </c>
      <c r="X5327" s="45">
        <v>-2.9609999999999999E-4</v>
      </c>
      <c r="Y5327" s="45">
        <v>-1.0478E-3</v>
      </c>
      <c r="Z5327" s="46">
        <v>1.0478E-3</v>
      </c>
      <c r="AC5327" s="2"/>
      <c r="AD5327" s="2"/>
      <c r="AE5327" s="2"/>
      <c r="AH5327" s="2"/>
      <c r="AI5327" s="2"/>
      <c r="AJ5327" s="2"/>
      <c r="AM5327" s="2"/>
      <c r="AN5327" s="2"/>
      <c r="AO5327" s="2"/>
      <c r="AR5327" s="2"/>
      <c r="AS5327" s="2"/>
      <c r="AT5327" s="2"/>
      <c r="AW5327" s="2"/>
      <c r="AX5327" s="2"/>
      <c r="AY5327" s="2"/>
    </row>
    <row r="5328" spans="8:51" x14ac:dyDescent="0.25">
      <c r="H5328" s="10">
        <v>0.45879999999999999</v>
      </c>
      <c r="I5328" s="45">
        <v>-5.151E-4</v>
      </c>
      <c r="J5328" s="45">
        <v>-1.8227E-3</v>
      </c>
      <c r="K5328" s="45">
        <v>1.8227E-3</v>
      </c>
      <c r="L5328" s="11"/>
      <c r="M5328" s="11">
        <v>0.46800000000000003</v>
      </c>
      <c r="N5328" s="45">
        <v>-5.4690000000000001E-4</v>
      </c>
      <c r="O5328" s="45">
        <v>-1.9352E-3</v>
      </c>
      <c r="P5328" s="45">
        <v>1.9352E-3</v>
      </c>
      <c r="Q5328" s="11"/>
      <c r="R5328" s="11">
        <v>0.48949999999999999</v>
      </c>
      <c r="S5328" s="45">
        <v>-6.2100000000000002E-4</v>
      </c>
      <c r="T5328" s="45">
        <v>-2.1974999999999998E-3</v>
      </c>
      <c r="U5328" s="45">
        <v>2.1974999999999998E-3</v>
      </c>
      <c r="V5328" s="11"/>
      <c r="W5328" s="11">
        <v>0.39539999999999997</v>
      </c>
      <c r="X5328" s="45">
        <v>-2.9639999999999999E-4</v>
      </c>
      <c r="Y5328" s="45">
        <v>-1.0487999999999999E-3</v>
      </c>
      <c r="Z5328" s="46">
        <v>1.0487999999999999E-3</v>
      </c>
      <c r="AC5328" s="2"/>
      <c r="AD5328" s="2"/>
      <c r="AE5328" s="2"/>
      <c r="AH5328" s="2"/>
      <c r="AI5328" s="2"/>
      <c r="AJ5328" s="2"/>
      <c r="AM5328" s="2"/>
      <c r="AN5328" s="2"/>
      <c r="AO5328" s="2"/>
      <c r="AR5328" s="2"/>
      <c r="AS5328" s="2"/>
      <c r="AT5328" s="2"/>
      <c r="AW5328" s="2"/>
      <c r="AX5328" s="2"/>
      <c r="AY5328" s="2"/>
    </row>
    <row r="5329" spans="8:51" x14ac:dyDescent="0.25">
      <c r="H5329" s="10">
        <v>0.4587</v>
      </c>
      <c r="I5329" s="45">
        <v>-5.1539999999999995E-4</v>
      </c>
      <c r="J5329" s="45">
        <v>-1.8238E-3</v>
      </c>
      <c r="K5329" s="45">
        <v>1.8238E-3</v>
      </c>
      <c r="L5329" s="11"/>
      <c r="M5329" s="11">
        <v>0.46789999999999998</v>
      </c>
      <c r="N5329" s="45">
        <v>-5.4690000000000001E-4</v>
      </c>
      <c r="O5329" s="45">
        <v>-1.9352E-3</v>
      </c>
      <c r="P5329" s="45">
        <v>1.9352E-3</v>
      </c>
      <c r="Q5329" s="11"/>
      <c r="R5329" s="11">
        <v>0.48949999999999999</v>
      </c>
      <c r="S5329" s="45">
        <v>-6.2160000000000004E-4</v>
      </c>
      <c r="T5329" s="45">
        <v>-2.1995999999999999E-3</v>
      </c>
      <c r="U5329" s="45">
        <v>2.1995999999999999E-3</v>
      </c>
      <c r="V5329" s="11"/>
      <c r="W5329" s="11">
        <v>0.39529999999999998</v>
      </c>
      <c r="X5329" s="45">
        <v>-2.968E-4</v>
      </c>
      <c r="Y5329" s="45">
        <v>-1.0502E-3</v>
      </c>
      <c r="Z5329" s="46">
        <v>1.0502E-3</v>
      </c>
      <c r="AC5329" s="2"/>
      <c r="AD5329" s="2"/>
      <c r="AE5329" s="2"/>
      <c r="AH5329" s="2"/>
      <c r="AI5329" s="2"/>
      <c r="AJ5329" s="2"/>
      <c r="AM5329" s="2"/>
      <c r="AN5329" s="2"/>
      <c r="AO5329" s="2"/>
      <c r="AR5329" s="2"/>
      <c r="AS5329" s="2"/>
      <c r="AT5329" s="2"/>
      <c r="AW5329" s="2"/>
      <c r="AX5329" s="2"/>
      <c r="AY5329" s="2"/>
    </row>
    <row r="5330" spans="8:51" x14ac:dyDescent="0.25">
      <c r="H5330" s="10">
        <v>0.4587</v>
      </c>
      <c r="I5330" s="45">
        <v>-5.1570000000000001E-4</v>
      </c>
      <c r="J5330" s="45">
        <v>-1.8247999999999999E-3</v>
      </c>
      <c r="K5330" s="45">
        <v>1.8247999999999999E-3</v>
      </c>
      <c r="L5330" s="11"/>
      <c r="M5330" s="11">
        <v>0.46779999999999999</v>
      </c>
      <c r="N5330" s="45">
        <v>-5.4719999999999997E-4</v>
      </c>
      <c r="O5330" s="45">
        <v>-1.9363E-3</v>
      </c>
      <c r="P5330" s="45">
        <v>1.9363E-3</v>
      </c>
      <c r="Q5330" s="11"/>
      <c r="R5330" s="11">
        <v>0.48949999999999999</v>
      </c>
      <c r="S5330" s="45">
        <v>-6.2189999999999999E-4</v>
      </c>
      <c r="T5330" s="45">
        <v>-2.2006E-3</v>
      </c>
      <c r="U5330" s="45">
        <v>2.2006E-3</v>
      </c>
      <c r="V5330" s="11"/>
      <c r="W5330" s="11">
        <v>0.39529999999999998</v>
      </c>
      <c r="X5330" s="45">
        <v>-2.9710000000000001E-4</v>
      </c>
      <c r="Y5330" s="45">
        <v>-1.0513E-3</v>
      </c>
      <c r="Z5330" s="46">
        <v>1.0513E-3</v>
      </c>
      <c r="AC5330" s="2"/>
      <c r="AD5330" s="2"/>
      <c r="AE5330" s="2"/>
      <c r="AH5330" s="2"/>
      <c r="AI5330" s="2"/>
      <c r="AJ5330" s="2"/>
      <c r="AM5330" s="2"/>
      <c r="AN5330" s="2"/>
      <c r="AO5330" s="2"/>
      <c r="AR5330" s="2"/>
      <c r="AS5330" s="2"/>
      <c r="AT5330" s="2"/>
      <c r="AW5330" s="2"/>
      <c r="AX5330" s="2"/>
      <c r="AY5330" s="2"/>
    </row>
    <row r="5331" spans="8:51" x14ac:dyDescent="0.25">
      <c r="H5331" s="10">
        <v>0.45860000000000001</v>
      </c>
      <c r="I5331" s="45">
        <v>-5.1610000000000002E-4</v>
      </c>
      <c r="J5331" s="45">
        <v>-1.8263000000000001E-3</v>
      </c>
      <c r="K5331" s="45">
        <v>1.8263000000000001E-3</v>
      </c>
      <c r="L5331" s="11"/>
      <c r="M5331" s="11">
        <v>0.4677</v>
      </c>
      <c r="N5331" s="45">
        <v>-5.4750000000000003E-4</v>
      </c>
      <c r="O5331" s="45">
        <v>-1.9373999999999999E-3</v>
      </c>
      <c r="P5331" s="45">
        <v>1.9373999999999999E-3</v>
      </c>
      <c r="Q5331" s="11"/>
      <c r="R5331" s="11">
        <v>0.4894</v>
      </c>
      <c r="S5331" s="45">
        <v>-6.223E-4</v>
      </c>
      <c r="T5331" s="45">
        <v>-2.2020999999999998E-3</v>
      </c>
      <c r="U5331" s="45">
        <v>2.2020999999999998E-3</v>
      </c>
      <c r="V5331" s="11"/>
      <c r="W5331" s="11">
        <v>0.3952</v>
      </c>
      <c r="X5331" s="45">
        <v>-2.9740000000000002E-4</v>
      </c>
      <c r="Y5331" s="45">
        <v>-1.0524E-3</v>
      </c>
      <c r="Z5331" s="46">
        <v>1.0524E-3</v>
      </c>
      <c r="AC5331" s="2"/>
      <c r="AD5331" s="2"/>
      <c r="AE5331" s="2"/>
      <c r="AH5331" s="2"/>
      <c r="AI5331" s="2"/>
      <c r="AJ5331" s="2"/>
      <c r="AM5331" s="2"/>
      <c r="AN5331" s="2"/>
      <c r="AO5331" s="2"/>
      <c r="AR5331" s="2"/>
      <c r="AS5331" s="2"/>
      <c r="AT5331" s="2"/>
      <c r="AW5331" s="2"/>
      <c r="AX5331" s="2"/>
      <c r="AY5331" s="2"/>
    </row>
    <row r="5332" spans="8:51" x14ac:dyDescent="0.25">
      <c r="H5332" s="10">
        <v>0.45850000000000002</v>
      </c>
      <c r="I5332" s="45">
        <v>-5.1639999999999998E-4</v>
      </c>
      <c r="J5332" s="45">
        <v>-1.8273E-3</v>
      </c>
      <c r="K5332" s="45">
        <v>1.8273E-3</v>
      </c>
      <c r="L5332" s="11"/>
      <c r="M5332" s="11">
        <v>0.46760000000000002</v>
      </c>
      <c r="N5332" s="45">
        <v>-5.4750000000000003E-4</v>
      </c>
      <c r="O5332" s="45">
        <v>-1.9373999999999999E-3</v>
      </c>
      <c r="P5332" s="45">
        <v>1.9373999999999999E-3</v>
      </c>
      <c r="Q5332" s="11"/>
      <c r="R5332" s="11">
        <v>0.4894</v>
      </c>
      <c r="S5332" s="45">
        <v>-6.2290000000000002E-4</v>
      </c>
      <c r="T5332" s="45">
        <v>-2.2041999999999999E-3</v>
      </c>
      <c r="U5332" s="45">
        <v>2.2041999999999999E-3</v>
      </c>
      <c r="V5332" s="11"/>
      <c r="W5332" s="11">
        <v>0.3952</v>
      </c>
      <c r="X5332" s="45">
        <v>-2.9779999999999997E-4</v>
      </c>
      <c r="Y5332" s="45">
        <v>-1.0537999999999999E-3</v>
      </c>
      <c r="Z5332" s="46">
        <v>1.0537999999999999E-3</v>
      </c>
      <c r="AC5332" s="2"/>
      <c r="AD5332" s="2"/>
      <c r="AE5332" s="2"/>
      <c r="AH5332" s="2"/>
      <c r="AI5332" s="2"/>
      <c r="AJ5332" s="2"/>
      <c r="AM5332" s="2"/>
      <c r="AN5332" s="2"/>
      <c r="AO5332" s="2"/>
      <c r="AR5332" s="2"/>
      <c r="AS5332" s="2"/>
      <c r="AT5332" s="2"/>
      <c r="AW5332" s="2"/>
      <c r="AX5332" s="2"/>
      <c r="AY5332" s="2"/>
    </row>
    <row r="5333" spans="8:51" x14ac:dyDescent="0.25">
      <c r="H5333" s="10">
        <v>0.45850000000000002</v>
      </c>
      <c r="I5333" s="45">
        <v>-5.1670000000000004E-4</v>
      </c>
      <c r="J5333" s="45">
        <v>-1.8284E-3</v>
      </c>
      <c r="K5333" s="45">
        <v>1.8284E-3</v>
      </c>
      <c r="L5333" s="11"/>
      <c r="M5333" s="11">
        <v>0.46760000000000002</v>
      </c>
      <c r="N5333" s="45">
        <v>-5.4810000000000004E-4</v>
      </c>
      <c r="O5333" s="45">
        <v>-1.9395E-3</v>
      </c>
      <c r="P5333" s="45">
        <v>1.9395E-3</v>
      </c>
      <c r="Q5333" s="11"/>
      <c r="R5333" s="11">
        <v>0.4894</v>
      </c>
      <c r="S5333" s="45">
        <v>-6.2319999999999997E-4</v>
      </c>
      <c r="T5333" s="45">
        <v>-2.2052E-3</v>
      </c>
      <c r="U5333" s="45">
        <v>2.2052E-3</v>
      </c>
      <c r="V5333" s="11"/>
      <c r="W5333" s="11">
        <v>0.39510000000000001</v>
      </c>
      <c r="X5333" s="45">
        <v>-2.9809999999999998E-4</v>
      </c>
      <c r="Y5333" s="45">
        <v>-1.0548000000000001E-3</v>
      </c>
      <c r="Z5333" s="46">
        <v>1.0548000000000001E-3</v>
      </c>
      <c r="AC5333" s="2"/>
      <c r="AD5333" s="2"/>
      <c r="AE5333" s="2"/>
      <c r="AH5333" s="2"/>
      <c r="AI5333" s="2"/>
      <c r="AJ5333" s="2"/>
      <c r="AM5333" s="2"/>
      <c r="AN5333" s="2"/>
      <c r="AO5333" s="2"/>
      <c r="AR5333" s="2"/>
      <c r="AS5333" s="2"/>
      <c r="AT5333" s="2"/>
      <c r="AW5333" s="2"/>
      <c r="AX5333" s="2"/>
      <c r="AY5333" s="2"/>
    </row>
    <row r="5334" spans="8:51" x14ac:dyDescent="0.25">
      <c r="H5334" s="10">
        <v>0.45839999999999997</v>
      </c>
      <c r="I5334" s="45">
        <v>-5.1699999999999999E-4</v>
      </c>
      <c r="J5334" s="45">
        <v>-1.8293999999999999E-3</v>
      </c>
      <c r="K5334" s="45">
        <v>1.8293999999999999E-3</v>
      </c>
      <c r="L5334" s="11"/>
      <c r="M5334" s="11">
        <v>0.46750000000000003</v>
      </c>
      <c r="N5334" s="45">
        <v>-5.4839999999999999E-4</v>
      </c>
      <c r="O5334" s="45">
        <v>-1.9406E-3</v>
      </c>
      <c r="P5334" s="45">
        <v>1.9406E-3</v>
      </c>
      <c r="Q5334" s="11"/>
      <c r="R5334" s="11">
        <v>0.48930000000000001</v>
      </c>
      <c r="S5334" s="45">
        <v>-6.2350000000000003E-4</v>
      </c>
      <c r="T5334" s="45">
        <v>-2.2063E-3</v>
      </c>
      <c r="U5334" s="45">
        <v>2.2063E-3</v>
      </c>
      <c r="V5334" s="11"/>
      <c r="W5334" s="11">
        <v>0.39500000000000002</v>
      </c>
      <c r="X5334" s="45">
        <v>-2.9839999999999999E-4</v>
      </c>
      <c r="Y5334" s="45">
        <v>-1.0559E-3</v>
      </c>
      <c r="Z5334" s="46">
        <v>1.0559E-3</v>
      </c>
      <c r="AC5334" s="2"/>
      <c r="AD5334" s="2"/>
      <c r="AE5334" s="2"/>
      <c r="AH5334" s="2"/>
      <c r="AI5334" s="2"/>
      <c r="AJ5334" s="2"/>
      <c r="AM5334" s="2"/>
      <c r="AN5334" s="2"/>
      <c r="AO5334" s="2"/>
      <c r="AR5334" s="2"/>
      <c r="AS5334" s="2"/>
      <c r="AT5334" s="2"/>
      <c r="AW5334" s="2"/>
      <c r="AX5334" s="2"/>
      <c r="AY5334" s="2"/>
    </row>
    <row r="5335" spans="8:51" x14ac:dyDescent="0.25">
      <c r="H5335" s="10">
        <v>0.45839999999999997</v>
      </c>
      <c r="I5335" s="45">
        <v>-5.176E-4</v>
      </c>
      <c r="J5335" s="45">
        <v>-1.8316000000000001E-3</v>
      </c>
      <c r="K5335" s="45">
        <v>1.8316000000000001E-3</v>
      </c>
      <c r="L5335" s="11"/>
      <c r="M5335" s="11">
        <v>0.46750000000000003</v>
      </c>
      <c r="N5335" s="45">
        <v>-5.4869999999999995E-4</v>
      </c>
      <c r="O5335" s="45">
        <v>-1.9415999999999999E-3</v>
      </c>
      <c r="P5335" s="45">
        <v>1.9415999999999999E-3</v>
      </c>
      <c r="Q5335" s="11"/>
      <c r="R5335" s="11">
        <v>0.48930000000000001</v>
      </c>
      <c r="S5335" s="45">
        <v>-6.2410000000000005E-4</v>
      </c>
      <c r="T5335" s="45">
        <v>-2.2084000000000001E-3</v>
      </c>
      <c r="U5335" s="45">
        <v>2.2084000000000001E-3</v>
      </c>
      <c r="V5335" s="11"/>
      <c r="W5335" s="11">
        <v>0.39500000000000002</v>
      </c>
      <c r="X5335" s="45">
        <v>-2.989E-4</v>
      </c>
      <c r="Y5335" s="45">
        <v>-1.0577E-3</v>
      </c>
      <c r="Z5335" s="46">
        <v>1.0577E-3</v>
      </c>
      <c r="AC5335" s="2"/>
      <c r="AD5335" s="2"/>
      <c r="AE5335" s="2"/>
      <c r="AH5335" s="2"/>
      <c r="AI5335" s="2"/>
      <c r="AJ5335" s="2"/>
      <c r="AM5335" s="2"/>
      <c r="AN5335" s="2"/>
      <c r="AO5335" s="2"/>
      <c r="AR5335" s="2"/>
      <c r="AS5335" s="2"/>
      <c r="AT5335" s="2"/>
      <c r="AW5335" s="2"/>
      <c r="AX5335" s="2"/>
      <c r="AY5335" s="2"/>
    </row>
    <row r="5336" spans="8:51" x14ac:dyDescent="0.25">
      <c r="H5336" s="10">
        <v>0.45839999999999997</v>
      </c>
      <c r="I5336" s="45">
        <v>-5.1789999999999996E-4</v>
      </c>
      <c r="J5336" s="45">
        <v>-1.8326E-3</v>
      </c>
      <c r="K5336" s="45">
        <v>1.8326E-3</v>
      </c>
      <c r="L5336" s="11"/>
      <c r="M5336" s="11">
        <v>0.46739999999999998</v>
      </c>
      <c r="N5336" s="45">
        <v>-5.4900000000000001E-4</v>
      </c>
      <c r="O5336" s="45">
        <v>-1.9426999999999999E-3</v>
      </c>
      <c r="P5336" s="45">
        <v>1.9426999999999999E-3</v>
      </c>
      <c r="Q5336" s="11"/>
      <c r="R5336" s="11">
        <v>0.4894</v>
      </c>
      <c r="S5336" s="45">
        <v>-6.2469999999999995E-4</v>
      </c>
      <c r="T5336" s="45">
        <v>-2.2104999999999998E-3</v>
      </c>
      <c r="U5336" s="45">
        <v>2.2104999999999998E-3</v>
      </c>
      <c r="V5336" s="11"/>
      <c r="W5336" s="11">
        <v>0.39500000000000002</v>
      </c>
      <c r="X5336" s="45">
        <v>-2.9920000000000001E-4</v>
      </c>
      <c r="Y5336" s="45">
        <v>-1.0587000000000001E-3</v>
      </c>
      <c r="Z5336" s="46">
        <v>1.0587000000000001E-3</v>
      </c>
      <c r="AC5336" s="2"/>
      <c r="AD5336" s="2"/>
      <c r="AE5336" s="2"/>
      <c r="AH5336" s="2"/>
      <c r="AI5336" s="2"/>
      <c r="AJ5336" s="2"/>
      <c r="AM5336" s="2"/>
      <c r="AN5336" s="2"/>
      <c r="AO5336" s="2"/>
      <c r="AR5336" s="2"/>
      <c r="AS5336" s="2"/>
      <c r="AT5336" s="2"/>
      <c r="AW5336" s="2"/>
      <c r="AX5336" s="2"/>
      <c r="AY5336" s="2"/>
    </row>
    <row r="5337" spans="8:51" x14ac:dyDescent="0.25">
      <c r="H5337" s="10">
        <v>0.4582</v>
      </c>
      <c r="I5337" s="45">
        <v>-5.1789999999999996E-4</v>
      </c>
      <c r="J5337" s="45">
        <v>-1.8326E-3</v>
      </c>
      <c r="K5337" s="45">
        <v>1.8326E-3</v>
      </c>
      <c r="L5337" s="11"/>
      <c r="M5337" s="11">
        <v>0.46729999999999999</v>
      </c>
      <c r="N5337" s="45">
        <v>-5.4929999999999996E-4</v>
      </c>
      <c r="O5337" s="45">
        <v>-1.9437E-3</v>
      </c>
      <c r="P5337" s="45">
        <v>1.9437E-3</v>
      </c>
      <c r="Q5337" s="11"/>
      <c r="R5337" s="11">
        <v>0.48930000000000001</v>
      </c>
      <c r="S5337" s="45">
        <v>-6.2500000000000001E-4</v>
      </c>
      <c r="T5337" s="45">
        <v>-2.2116000000000002E-3</v>
      </c>
      <c r="U5337" s="45">
        <v>2.2116000000000002E-3</v>
      </c>
      <c r="V5337" s="11"/>
      <c r="W5337" s="11">
        <v>0.39489999999999997</v>
      </c>
      <c r="X5337" s="45">
        <v>-2.9960000000000002E-4</v>
      </c>
      <c r="Y5337" s="45">
        <v>-1.0602000000000001E-3</v>
      </c>
      <c r="Z5337" s="46">
        <v>1.0602000000000001E-3</v>
      </c>
      <c r="AC5337" s="2"/>
      <c r="AD5337" s="2"/>
      <c r="AE5337" s="2"/>
      <c r="AH5337" s="2"/>
      <c r="AI5337" s="2"/>
      <c r="AJ5337" s="2"/>
      <c r="AM5337" s="2"/>
      <c r="AN5337" s="2"/>
      <c r="AO5337" s="2"/>
      <c r="AR5337" s="2"/>
      <c r="AS5337" s="2"/>
      <c r="AT5337" s="2"/>
      <c r="AW5337" s="2"/>
      <c r="AX5337" s="2"/>
      <c r="AY5337" s="2"/>
    </row>
    <row r="5338" spans="8:51" x14ac:dyDescent="0.25">
      <c r="H5338" s="10">
        <v>0.4582</v>
      </c>
      <c r="I5338" s="45">
        <v>-5.1820000000000002E-4</v>
      </c>
      <c r="J5338" s="45">
        <v>-1.8337E-3</v>
      </c>
      <c r="K5338" s="45">
        <v>1.8337E-3</v>
      </c>
      <c r="L5338" s="11"/>
      <c r="M5338" s="11">
        <v>0.46739999999999998</v>
      </c>
      <c r="N5338" s="45">
        <v>-5.4989999999999998E-4</v>
      </c>
      <c r="O5338" s="45">
        <v>-1.9459E-3</v>
      </c>
      <c r="P5338" s="45">
        <v>1.9459E-3</v>
      </c>
      <c r="Q5338" s="11"/>
      <c r="R5338" s="11">
        <v>0.48920000000000002</v>
      </c>
      <c r="S5338" s="45">
        <v>-6.2529999999999997E-4</v>
      </c>
      <c r="T5338" s="45">
        <v>-2.2127000000000002E-3</v>
      </c>
      <c r="U5338" s="45">
        <v>2.2127000000000002E-3</v>
      </c>
      <c r="V5338" s="11"/>
      <c r="W5338" s="11">
        <v>0.39489999999999997</v>
      </c>
      <c r="X5338" s="45">
        <v>-2.9990000000000003E-4</v>
      </c>
      <c r="Y5338" s="45">
        <v>-1.0612E-3</v>
      </c>
      <c r="Z5338" s="46">
        <v>1.0612E-3</v>
      </c>
      <c r="AC5338" s="2"/>
      <c r="AD5338" s="2"/>
      <c r="AE5338" s="2"/>
      <c r="AH5338" s="2"/>
      <c r="AI5338" s="2"/>
      <c r="AJ5338" s="2"/>
      <c r="AM5338" s="2"/>
      <c r="AN5338" s="2"/>
      <c r="AO5338" s="2"/>
      <c r="AR5338" s="2"/>
      <c r="AS5338" s="2"/>
      <c r="AT5338" s="2"/>
      <c r="AW5338" s="2"/>
      <c r="AX5338" s="2"/>
      <c r="AY5338" s="2"/>
    </row>
    <row r="5339" spans="8:51" x14ac:dyDescent="0.25">
      <c r="H5339" s="10">
        <v>0.4582</v>
      </c>
      <c r="I5339" s="45">
        <v>-5.1880000000000003E-4</v>
      </c>
      <c r="J5339" s="45">
        <v>-1.8358000000000001E-3</v>
      </c>
      <c r="K5339" s="45">
        <v>1.8358000000000001E-3</v>
      </c>
      <c r="L5339" s="11"/>
      <c r="M5339" s="11">
        <v>0.4672</v>
      </c>
      <c r="N5339" s="45">
        <v>-5.4989999999999998E-4</v>
      </c>
      <c r="O5339" s="45">
        <v>-1.9459E-3</v>
      </c>
      <c r="P5339" s="45">
        <v>1.9459E-3</v>
      </c>
      <c r="Q5339" s="11"/>
      <c r="R5339" s="11">
        <v>0.48930000000000001</v>
      </c>
      <c r="S5339" s="45">
        <v>-6.2589999999999998E-4</v>
      </c>
      <c r="T5339" s="45">
        <v>-2.2147999999999998E-3</v>
      </c>
      <c r="U5339" s="45">
        <v>2.2147999999999998E-3</v>
      </c>
      <c r="V5339" s="11"/>
      <c r="W5339" s="11">
        <v>0.39479999999999998</v>
      </c>
      <c r="X5339" s="45">
        <v>-3.0019999999999998E-4</v>
      </c>
      <c r="Y5339" s="45">
        <v>-1.0623E-3</v>
      </c>
      <c r="Z5339" s="46">
        <v>1.0623E-3</v>
      </c>
      <c r="AC5339" s="2"/>
      <c r="AD5339" s="2"/>
      <c r="AE5339" s="2"/>
      <c r="AH5339" s="2"/>
      <c r="AI5339" s="2"/>
      <c r="AJ5339" s="2"/>
      <c r="AM5339" s="2"/>
      <c r="AN5339" s="2"/>
      <c r="AO5339" s="2"/>
      <c r="AR5339" s="2"/>
      <c r="AS5339" s="2"/>
      <c r="AT5339" s="2"/>
      <c r="AW5339" s="2"/>
      <c r="AX5339" s="2"/>
      <c r="AY5339" s="2"/>
    </row>
    <row r="5340" spans="8:51" x14ac:dyDescent="0.25">
      <c r="H5340" s="10">
        <v>0.45800000000000002</v>
      </c>
      <c r="I5340" s="45">
        <v>-5.1880000000000003E-4</v>
      </c>
      <c r="J5340" s="45">
        <v>-1.8358000000000001E-3</v>
      </c>
      <c r="K5340" s="45">
        <v>1.8358000000000001E-3</v>
      </c>
      <c r="L5340" s="11"/>
      <c r="M5340" s="11">
        <v>0.4672</v>
      </c>
      <c r="N5340" s="45">
        <v>-5.5020000000000004E-4</v>
      </c>
      <c r="O5340" s="45">
        <v>-1.9469000000000001E-3</v>
      </c>
      <c r="P5340" s="45">
        <v>1.9469000000000001E-3</v>
      </c>
      <c r="Q5340" s="11"/>
      <c r="R5340" s="11">
        <v>0.48920000000000002</v>
      </c>
      <c r="S5340" s="45">
        <v>-6.2620000000000004E-4</v>
      </c>
      <c r="T5340" s="45">
        <v>-2.2158999999999998E-3</v>
      </c>
      <c r="U5340" s="45">
        <v>2.2158999999999998E-3</v>
      </c>
      <c r="V5340" s="11"/>
      <c r="W5340" s="11">
        <v>0.3947</v>
      </c>
      <c r="X5340" s="45">
        <v>-3.0059999999999999E-4</v>
      </c>
      <c r="Y5340" s="45">
        <v>-1.0637000000000001E-3</v>
      </c>
      <c r="Z5340" s="46">
        <v>1.0637000000000001E-3</v>
      </c>
      <c r="AC5340" s="2"/>
      <c r="AD5340" s="2"/>
      <c r="AE5340" s="2"/>
      <c r="AH5340" s="2"/>
      <c r="AI5340" s="2"/>
      <c r="AJ5340" s="2"/>
      <c r="AM5340" s="2"/>
      <c r="AN5340" s="2"/>
      <c r="AO5340" s="2"/>
      <c r="AR5340" s="2"/>
      <c r="AS5340" s="2"/>
      <c r="AT5340" s="2"/>
      <c r="AW5340" s="2"/>
      <c r="AX5340" s="2"/>
      <c r="AY5340" s="2"/>
    </row>
    <row r="5341" spans="8:51" x14ac:dyDescent="0.25">
      <c r="H5341" s="10">
        <v>0.45800000000000002</v>
      </c>
      <c r="I5341" s="45">
        <v>-5.1909999999999999E-4</v>
      </c>
      <c r="J5341" s="45">
        <v>-1.8369E-3</v>
      </c>
      <c r="K5341" s="45">
        <v>1.8369E-3</v>
      </c>
      <c r="L5341" s="11"/>
      <c r="M5341" s="11">
        <v>0.4672</v>
      </c>
      <c r="N5341" s="45">
        <v>-5.5080000000000005E-4</v>
      </c>
      <c r="O5341" s="45">
        <v>-1.949E-3</v>
      </c>
      <c r="P5341" s="45">
        <v>1.949E-3</v>
      </c>
      <c r="Q5341" s="11"/>
      <c r="R5341" s="11">
        <v>0.48909999999999998</v>
      </c>
      <c r="S5341" s="45">
        <v>-6.265E-4</v>
      </c>
      <c r="T5341" s="45">
        <v>-2.2168999999999999E-3</v>
      </c>
      <c r="U5341" s="45">
        <v>2.2168999999999999E-3</v>
      </c>
      <c r="V5341" s="11"/>
      <c r="W5341" s="11">
        <v>0.3947</v>
      </c>
      <c r="X5341" s="45">
        <v>-3.009E-4</v>
      </c>
      <c r="Y5341" s="45">
        <v>-1.0648000000000001E-3</v>
      </c>
      <c r="Z5341" s="46">
        <v>1.0648000000000001E-3</v>
      </c>
      <c r="AC5341" s="2"/>
      <c r="AD5341" s="2"/>
      <c r="AE5341" s="2"/>
      <c r="AH5341" s="2"/>
      <c r="AI5341" s="2"/>
      <c r="AJ5341" s="2"/>
      <c r="AM5341" s="2"/>
      <c r="AN5341" s="2"/>
      <c r="AO5341" s="2"/>
      <c r="AR5341" s="2"/>
      <c r="AS5341" s="2"/>
      <c r="AT5341" s="2"/>
      <c r="AW5341" s="2"/>
      <c r="AX5341" s="2"/>
      <c r="AY5341" s="2"/>
    </row>
    <row r="5342" spans="8:51" x14ac:dyDescent="0.25">
      <c r="H5342" s="10">
        <v>0.45789999999999997</v>
      </c>
      <c r="I5342" s="45">
        <v>-5.1940000000000005E-4</v>
      </c>
      <c r="J5342" s="45">
        <v>-1.8379E-3</v>
      </c>
      <c r="K5342" s="45">
        <v>1.8379E-3</v>
      </c>
      <c r="L5342" s="11"/>
      <c r="M5342" s="11">
        <v>0.46710000000000002</v>
      </c>
      <c r="N5342" s="45">
        <v>-5.5110000000000001E-4</v>
      </c>
      <c r="O5342" s="45">
        <v>-1.9501E-3</v>
      </c>
      <c r="P5342" s="45">
        <v>1.9501E-3</v>
      </c>
      <c r="Q5342" s="11"/>
      <c r="R5342" s="11">
        <v>0.48909999999999998</v>
      </c>
      <c r="S5342" s="45">
        <v>-6.2710000000000001E-4</v>
      </c>
      <c r="T5342" s="45">
        <v>-2.2190000000000001E-3</v>
      </c>
      <c r="U5342" s="45">
        <v>2.2190000000000001E-3</v>
      </c>
      <c r="V5342" s="11"/>
      <c r="W5342" s="11">
        <v>0.39460000000000001</v>
      </c>
      <c r="X5342" s="45">
        <v>-3.012E-4</v>
      </c>
      <c r="Y5342" s="45">
        <v>-1.0658E-3</v>
      </c>
      <c r="Z5342" s="46">
        <v>1.0658E-3</v>
      </c>
      <c r="AC5342" s="2"/>
      <c r="AD5342" s="2"/>
      <c r="AE5342" s="2"/>
      <c r="AH5342" s="2"/>
      <c r="AI5342" s="2"/>
      <c r="AJ5342" s="2"/>
      <c r="AM5342" s="2"/>
      <c r="AN5342" s="2"/>
      <c r="AO5342" s="2"/>
      <c r="AR5342" s="2"/>
      <c r="AS5342" s="2"/>
      <c r="AT5342" s="2"/>
      <c r="AW5342" s="2"/>
      <c r="AX5342" s="2"/>
      <c r="AY5342" s="2"/>
    </row>
    <row r="5343" spans="8:51" x14ac:dyDescent="0.25">
      <c r="H5343" s="10">
        <v>0.45779999999999998</v>
      </c>
      <c r="I5343" s="45">
        <v>-5.197E-4</v>
      </c>
      <c r="J5343" s="45">
        <v>-1.8389999999999999E-3</v>
      </c>
      <c r="K5343" s="45">
        <v>1.8389999999999999E-3</v>
      </c>
      <c r="L5343" s="11"/>
      <c r="M5343" s="11">
        <v>0.46700000000000003</v>
      </c>
      <c r="N5343" s="45">
        <v>-5.5150000000000002E-4</v>
      </c>
      <c r="O5343" s="45">
        <v>-1.9514999999999999E-3</v>
      </c>
      <c r="P5343" s="45">
        <v>1.9514999999999999E-3</v>
      </c>
      <c r="Q5343" s="11"/>
      <c r="R5343" s="11">
        <v>0.48909999999999998</v>
      </c>
      <c r="S5343" s="45">
        <v>-6.2739999999999996E-4</v>
      </c>
      <c r="T5343" s="45">
        <v>-2.2201E-3</v>
      </c>
      <c r="U5343" s="45">
        <v>2.2201E-3</v>
      </c>
      <c r="V5343" s="11"/>
      <c r="W5343" s="11">
        <v>0.39460000000000001</v>
      </c>
      <c r="X5343" s="45">
        <v>-3.0160000000000001E-4</v>
      </c>
      <c r="Y5343" s="45">
        <v>-1.0671999999999999E-3</v>
      </c>
      <c r="Z5343" s="46">
        <v>1.0671999999999999E-3</v>
      </c>
      <c r="AC5343" s="2"/>
      <c r="AD5343" s="2"/>
      <c r="AE5343" s="2"/>
      <c r="AH5343" s="2"/>
      <c r="AI5343" s="2"/>
      <c r="AJ5343" s="2"/>
      <c r="AM5343" s="2"/>
      <c r="AN5343" s="2"/>
      <c r="AO5343" s="2"/>
      <c r="AR5343" s="2"/>
      <c r="AS5343" s="2"/>
      <c r="AT5343" s="2"/>
      <c r="AW5343" s="2"/>
      <c r="AX5343" s="2"/>
      <c r="AY5343" s="2"/>
    </row>
    <row r="5344" spans="8:51" x14ac:dyDescent="0.25">
      <c r="H5344" s="10">
        <v>0.45779999999999998</v>
      </c>
      <c r="I5344" s="45">
        <v>-5.1999999999999995E-4</v>
      </c>
      <c r="J5344" s="45">
        <v>-1.8400999999999999E-3</v>
      </c>
      <c r="K5344" s="45">
        <v>1.8400999999999999E-3</v>
      </c>
      <c r="L5344" s="11"/>
      <c r="M5344" s="11">
        <v>0.46689999999999998</v>
      </c>
      <c r="N5344" s="45">
        <v>-5.5150000000000002E-4</v>
      </c>
      <c r="O5344" s="45">
        <v>-1.9514999999999999E-3</v>
      </c>
      <c r="P5344" s="45">
        <v>1.9514999999999999E-3</v>
      </c>
      <c r="Q5344" s="11"/>
      <c r="R5344" s="11">
        <v>0.48899999999999999</v>
      </c>
      <c r="S5344" s="45">
        <v>-6.2770000000000002E-4</v>
      </c>
      <c r="T5344" s="45">
        <v>-2.2212E-3</v>
      </c>
      <c r="U5344" s="45">
        <v>2.2212E-3</v>
      </c>
      <c r="V5344" s="11"/>
      <c r="W5344" s="11">
        <v>0.39450000000000002</v>
      </c>
      <c r="X5344" s="45">
        <v>-3.0190000000000002E-4</v>
      </c>
      <c r="Y5344" s="45">
        <v>-1.0682999999999999E-3</v>
      </c>
      <c r="Z5344" s="46">
        <v>1.0682999999999999E-3</v>
      </c>
      <c r="AC5344" s="2"/>
      <c r="AD5344" s="2"/>
      <c r="AE5344" s="2"/>
      <c r="AH5344" s="2"/>
      <c r="AI5344" s="2"/>
      <c r="AJ5344" s="2"/>
      <c r="AM5344" s="2"/>
      <c r="AN5344" s="2"/>
      <c r="AO5344" s="2"/>
      <c r="AR5344" s="2"/>
      <c r="AS5344" s="2"/>
      <c r="AT5344" s="2"/>
      <c r="AW5344" s="2"/>
      <c r="AX5344" s="2"/>
      <c r="AY5344" s="2"/>
    </row>
    <row r="5345" spans="8:51" x14ac:dyDescent="0.25">
      <c r="H5345" s="10">
        <v>0.4577</v>
      </c>
      <c r="I5345" s="45">
        <v>-5.2030000000000002E-4</v>
      </c>
      <c r="J5345" s="45">
        <v>-1.8411E-3</v>
      </c>
      <c r="K5345" s="45">
        <v>1.8411E-3</v>
      </c>
      <c r="L5345" s="11"/>
      <c r="M5345" s="11">
        <v>0.46689999999999998</v>
      </c>
      <c r="N5345" s="45">
        <v>-5.5210000000000003E-4</v>
      </c>
      <c r="O5345" s="45">
        <v>-1.9536000000000002E-3</v>
      </c>
      <c r="P5345" s="45">
        <v>1.9536000000000002E-3</v>
      </c>
      <c r="Q5345" s="11"/>
      <c r="R5345" s="11">
        <v>0.48899999999999999</v>
      </c>
      <c r="S5345" s="45">
        <v>-6.2839999999999999E-4</v>
      </c>
      <c r="T5345" s="45">
        <v>-2.2236000000000001E-3</v>
      </c>
      <c r="U5345" s="45">
        <v>2.2236000000000001E-3</v>
      </c>
      <c r="V5345" s="11"/>
      <c r="W5345" s="11">
        <v>0.39450000000000002</v>
      </c>
      <c r="X5345" s="45">
        <v>-3.0229999999999998E-4</v>
      </c>
      <c r="Y5345" s="45">
        <v>-1.0697E-3</v>
      </c>
      <c r="Z5345" s="46">
        <v>1.0697E-3</v>
      </c>
      <c r="AC5345" s="2"/>
      <c r="AD5345" s="2"/>
      <c r="AE5345" s="2"/>
      <c r="AH5345" s="2"/>
      <c r="AI5345" s="2"/>
      <c r="AJ5345" s="2"/>
      <c r="AM5345" s="2"/>
      <c r="AN5345" s="2"/>
      <c r="AO5345" s="2"/>
      <c r="AR5345" s="2"/>
      <c r="AS5345" s="2"/>
      <c r="AT5345" s="2"/>
      <c r="AW5345" s="2"/>
      <c r="AX5345" s="2"/>
      <c r="AY5345" s="2"/>
    </row>
    <row r="5346" spans="8:51" x14ac:dyDescent="0.25">
      <c r="H5346" s="10">
        <v>0.4577</v>
      </c>
      <c r="I5346" s="45">
        <v>-5.2059999999999997E-4</v>
      </c>
      <c r="J5346" s="45">
        <v>-1.8422E-3</v>
      </c>
      <c r="K5346" s="45">
        <v>1.8422E-3</v>
      </c>
      <c r="L5346" s="11"/>
      <c r="M5346" s="11">
        <v>0.46689999999999998</v>
      </c>
      <c r="N5346" s="45">
        <v>-5.5239999999999998E-4</v>
      </c>
      <c r="O5346" s="45">
        <v>-1.9547000000000002E-3</v>
      </c>
      <c r="P5346" s="45">
        <v>1.9547000000000002E-3</v>
      </c>
      <c r="Q5346" s="11"/>
      <c r="R5346" s="11">
        <v>0.48899999999999999</v>
      </c>
      <c r="S5346" s="45">
        <v>-6.2870000000000005E-4</v>
      </c>
      <c r="T5346" s="45">
        <v>-2.2247E-3</v>
      </c>
      <c r="U5346" s="45">
        <v>2.2247E-3</v>
      </c>
      <c r="V5346" s="11"/>
      <c r="W5346" s="11">
        <v>0.39439999999999997</v>
      </c>
      <c r="X5346" s="45">
        <v>-3.0259999999999998E-4</v>
      </c>
      <c r="Y5346" s="45">
        <v>-1.0708E-3</v>
      </c>
      <c r="Z5346" s="46">
        <v>1.0708E-3</v>
      </c>
      <c r="AC5346" s="2"/>
      <c r="AD5346" s="2"/>
      <c r="AE5346" s="2"/>
      <c r="AH5346" s="2"/>
      <c r="AI5346" s="2"/>
      <c r="AJ5346" s="2"/>
      <c r="AM5346" s="2"/>
      <c r="AN5346" s="2"/>
      <c r="AO5346" s="2"/>
      <c r="AR5346" s="2"/>
      <c r="AS5346" s="2"/>
      <c r="AT5346" s="2"/>
      <c r="AW5346" s="2"/>
      <c r="AX5346" s="2"/>
      <c r="AY5346" s="2"/>
    </row>
    <row r="5347" spans="8:51" x14ac:dyDescent="0.25">
      <c r="H5347" s="10">
        <v>0.45760000000000001</v>
      </c>
      <c r="I5347" s="45">
        <v>-5.2090000000000003E-4</v>
      </c>
      <c r="J5347" s="45">
        <v>-1.8431999999999999E-3</v>
      </c>
      <c r="K5347" s="45">
        <v>1.8431999999999999E-3</v>
      </c>
      <c r="L5347" s="11"/>
      <c r="M5347" s="11">
        <v>0.4667</v>
      </c>
      <c r="N5347" s="45">
        <v>-5.5239999999999998E-4</v>
      </c>
      <c r="O5347" s="45">
        <v>-1.9547000000000002E-3</v>
      </c>
      <c r="P5347" s="45">
        <v>1.9547000000000002E-3</v>
      </c>
      <c r="Q5347" s="11"/>
      <c r="R5347" s="11">
        <v>0.4889</v>
      </c>
      <c r="S5347" s="45">
        <v>-6.29E-4</v>
      </c>
      <c r="T5347" s="45">
        <v>-2.2258E-3</v>
      </c>
      <c r="U5347" s="45">
        <v>2.2258E-3</v>
      </c>
      <c r="V5347" s="11"/>
      <c r="W5347" s="11">
        <v>0.39439999999999997</v>
      </c>
      <c r="X5347" s="45">
        <v>-3.0289999999999999E-4</v>
      </c>
      <c r="Y5347" s="45">
        <v>-1.0717999999999999E-3</v>
      </c>
      <c r="Z5347" s="46">
        <v>1.0717999999999999E-3</v>
      </c>
      <c r="AC5347" s="2"/>
      <c r="AD5347" s="2"/>
      <c r="AE5347" s="2"/>
      <c r="AH5347" s="2"/>
      <c r="AI5347" s="2"/>
      <c r="AJ5347" s="2"/>
      <c r="AM5347" s="2"/>
      <c r="AN5347" s="2"/>
      <c r="AO5347" s="2"/>
      <c r="AR5347" s="2"/>
      <c r="AS5347" s="2"/>
      <c r="AT5347" s="2"/>
      <c r="AW5347" s="2"/>
      <c r="AX5347" s="2"/>
      <c r="AY5347" s="2"/>
    </row>
    <row r="5348" spans="8:51" x14ac:dyDescent="0.25">
      <c r="H5348" s="10">
        <v>0.45750000000000002</v>
      </c>
      <c r="I5348" s="45">
        <v>-5.2119999999999998E-4</v>
      </c>
      <c r="J5348" s="45">
        <v>-1.8443000000000001E-3</v>
      </c>
      <c r="K5348" s="45">
        <v>1.8443000000000001E-3</v>
      </c>
      <c r="L5348" s="11"/>
      <c r="M5348" s="11">
        <v>0.46679999999999999</v>
      </c>
      <c r="N5348" s="45">
        <v>-5.5329999999999995E-4</v>
      </c>
      <c r="O5348" s="45">
        <v>-1.9578999999999998E-3</v>
      </c>
      <c r="P5348" s="45">
        <v>1.9578999999999998E-3</v>
      </c>
      <c r="Q5348" s="11"/>
      <c r="R5348" s="11">
        <v>0.4889</v>
      </c>
      <c r="S5348" s="45">
        <v>-6.2960000000000002E-4</v>
      </c>
      <c r="T5348" s="45">
        <v>-2.2279000000000001E-3</v>
      </c>
      <c r="U5348" s="45">
        <v>2.2279000000000001E-3</v>
      </c>
      <c r="V5348" s="11"/>
      <c r="W5348" s="11">
        <v>0.39429999999999998</v>
      </c>
      <c r="X5348" s="45">
        <v>-3.033E-4</v>
      </c>
      <c r="Y5348" s="45">
        <v>-1.0732000000000001E-3</v>
      </c>
      <c r="Z5348" s="46">
        <v>1.0732000000000001E-3</v>
      </c>
      <c r="AC5348" s="2"/>
      <c r="AD5348" s="2"/>
      <c r="AE5348" s="2"/>
      <c r="AH5348" s="2"/>
      <c r="AI5348" s="2"/>
      <c r="AJ5348" s="2"/>
      <c r="AM5348" s="2"/>
      <c r="AN5348" s="2"/>
      <c r="AO5348" s="2"/>
      <c r="AR5348" s="2"/>
      <c r="AS5348" s="2"/>
      <c r="AT5348" s="2"/>
      <c r="AW5348" s="2"/>
      <c r="AX5348" s="2"/>
      <c r="AY5348" s="2"/>
    </row>
    <row r="5349" spans="8:51" x14ac:dyDescent="0.25">
      <c r="H5349" s="10">
        <v>0.45750000000000002</v>
      </c>
      <c r="I5349" s="45">
        <v>-5.2150000000000005E-4</v>
      </c>
      <c r="J5349" s="45">
        <v>-1.8454000000000001E-3</v>
      </c>
      <c r="K5349" s="45">
        <v>1.8454000000000001E-3</v>
      </c>
      <c r="L5349" s="11"/>
      <c r="M5349" s="11">
        <v>0.46679999999999999</v>
      </c>
      <c r="N5349" s="45">
        <v>-5.5360000000000001E-4</v>
      </c>
      <c r="O5349" s="45">
        <v>-1.9589999999999998E-3</v>
      </c>
      <c r="P5349" s="45">
        <v>1.9589999999999998E-3</v>
      </c>
      <c r="Q5349" s="11"/>
      <c r="R5349" s="11">
        <v>0.4889</v>
      </c>
      <c r="S5349" s="45">
        <v>-6.2989999999999997E-4</v>
      </c>
      <c r="T5349" s="45">
        <v>-2.2288999999999998E-3</v>
      </c>
      <c r="U5349" s="45">
        <v>2.2288999999999998E-3</v>
      </c>
      <c r="V5349" s="11"/>
      <c r="W5349" s="11">
        <v>0.39429999999999998</v>
      </c>
      <c r="X5349" s="45">
        <v>-3.0360000000000001E-4</v>
      </c>
      <c r="Y5349" s="45">
        <v>-1.0743E-3</v>
      </c>
      <c r="Z5349" s="46">
        <v>1.0743E-3</v>
      </c>
      <c r="AC5349" s="2"/>
      <c r="AD5349" s="2"/>
      <c r="AE5349" s="2"/>
      <c r="AH5349" s="2"/>
      <c r="AI5349" s="2"/>
      <c r="AJ5349" s="2"/>
      <c r="AM5349" s="2"/>
      <c r="AN5349" s="2"/>
      <c r="AO5349" s="2"/>
      <c r="AR5349" s="2"/>
      <c r="AS5349" s="2"/>
      <c r="AT5349" s="2"/>
      <c r="AW5349" s="2"/>
      <c r="AX5349" s="2"/>
      <c r="AY5349" s="2"/>
    </row>
    <row r="5350" spans="8:51" x14ac:dyDescent="0.25">
      <c r="H5350" s="10">
        <v>0.45750000000000002</v>
      </c>
      <c r="I5350" s="45">
        <v>-5.2220000000000001E-4</v>
      </c>
      <c r="J5350" s="45">
        <v>-1.8477999999999999E-3</v>
      </c>
      <c r="K5350" s="45">
        <v>1.8477999999999999E-3</v>
      </c>
      <c r="L5350" s="11"/>
      <c r="M5350" s="11">
        <v>0.4667</v>
      </c>
      <c r="N5350" s="45">
        <v>-5.5389999999999997E-4</v>
      </c>
      <c r="O5350" s="45">
        <v>-1.9599999999999999E-3</v>
      </c>
      <c r="P5350" s="45">
        <v>1.9599999999999999E-3</v>
      </c>
      <c r="Q5350" s="11"/>
      <c r="R5350" s="11">
        <v>0.4889</v>
      </c>
      <c r="S5350" s="45">
        <v>-6.3049999999999998E-4</v>
      </c>
      <c r="T5350" s="45">
        <v>-2.2311000000000002E-3</v>
      </c>
      <c r="U5350" s="45">
        <v>2.2311000000000002E-3</v>
      </c>
      <c r="V5350" s="11"/>
      <c r="W5350" s="11">
        <v>0.39419999999999999</v>
      </c>
      <c r="X5350" s="45">
        <v>-3.0400000000000002E-4</v>
      </c>
      <c r="Y5350" s="45">
        <v>-1.0757E-3</v>
      </c>
      <c r="Z5350" s="46">
        <v>1.0757E-3</v>
      </c>
      <c r="AC5350" s="2"/>
      <c r="AD5350" s="2"/>
      <c r="AE5350" s="2"/>
      <c r="AH5350" s="2"/>
      <c r="AI5350" s="2"/>
      <c r="AJ5350" s="2"/>
      <c r="AM5350" s="2"/>
      <c r="AN5350" s="2"/>
      <c r="AO5350" s="2"/>
      <c r="AR5350" s="2"/>
      <c r="AS5350" s="2"/>
      <c r="AT5350" s="2"/>
      <c r="AW5350" s="2"/>
      <c r="AX5350" s="2"/>
      <c r="AY5350" s="2"/>
    </row>
    <row r="5351" spans="8:51" x14ac:dyDescent="0.25">
      <c r="H5351" s="10">
        <v>0.45729999999999998</v>
      </c>
      <c r="I5351" s="45">
        <v>-5.2220000000000001E-4</v>
      </c>
      <c r="J5351" s="45">
        <v>-1.8477999999999999E-3</v>
      </c>
      <c r="K5351" s="45">
        <v>1.8477999999999999E-3</v>
      </c>
      <c r="L5351" s="11"/>
      <c r="M5351" s="11">
        <v>0.46650000000000003</v>
      </c>
      <c r="N5351" s="45">
        <v>-5.5389999999999997E-4</v>
      </c>
      <c r="O5351" s="45">
        <v>-1.9599999999999999E-3</v>
      </c>
      <c r="P5351" s="45">
        <v>1.9599999999999999E-3</v>
      </c>
      <c r="Q5351" s="11"/>
      <c r="R5351" s="11">
        <v>0.48880000000000001</v>
      </c>
      <c r="S5351" s="45">
        <v>-6.3080000000000005E-4</v>
      </c>
      <c r="T5351" s="45">
        <v>-2.2320999999999999E-3</v>
      </c>
      <c r="U5351" s="45">
        <v>2.2320999999999999E-3</v>
      </c>
      <c r="V5351" s="11"/>
      <c r="W5351" s="11">
        <v>0.39419999999999999</v>
      </c>
      <c r="X5351" s="45">
        <v>-3.0430000000000002E-4</v>
      </c>
      <c r="Y5351" s="45">
        <v>-1.0767999999999999E-3</v>
      </c>
      <c r="Z5351" s="46">
        <v>1.0767999999999999E-3</v>
      </c>
      <c r="AC5351" s="2"/>
      <c r="AD5351" s="2"/>
      <c r="AE5351" s="2"/>
      <c r="AH5351" s="2"/>
      <c r="AI5351" s="2"/>
      <c r="AJ5351" s="2"/>
      <c r="AM5351" s="2"/>
      <c r="AN5351" s="2"/>
      <c r="AO5351" s="2"/>
      <c r="AR5351" s="2"/>
      <c r="AS5351" s="2"/>
      <c r="AT5351" s="2"/>
      <c r="AW5351" s="2"/>
      <c r="AX5351" s="2"/>
      <c r="AY5351" s="2"/>
    </row>
    <row r="5352" spans="8:51" x14ac:dyDescent="0.25">
      <c r="H5352" s="10">
        <v>0.45739999999999997</v>
      </c>
      <c r="I5352" s="45">
        <v>-5.2280000000000002E-4</v>
      </c>
      <c r="J5352" s="45">
        <v>-1.8500000000000001E-3</v>
      </c>
      <c r="K5352" s="45">
        <v>1.8500000000000001E-3</v>
      </c>
      <c r="L5352" s="11"/>
      <c r="M5352" s="11">
        <v>0.46660000000000001</v>
      </c>
      <c r="N5352" s="45">
        <v>-5.5449999999999998E-4</v>
      </c>
      <c r="O5352" s="45">
        <v>-1.9621E-3</v>
      </c>
      <c r="P5352" s="45">
        <v>1.9621E-3</v>
      </c>
      <c r="Q5352" s="11"/>
      <c r="R5352" s="11">
        <v>0.48880000000000001</v>
      </c>
      <c r="S5352" s="45">
        <v>-6.311E-4</v>
      </c>
      <c r="T5352" s="45">
        <v>-2.2331999999999999E-3</v>
      </c>
      <c r="U5352" s="45">
        <v>2.2331999999999999E-3</v>
      </c>
      <c r="V5352" s="11"/>
      <c r="W5352" s="11">
        <v>0.39410000000000001</v>
      </c>
      <c r="X5352" s="45">
        <v>-3.0459999999999998E-4</v>
      </c>
      <c r="Y5352" s="45">
        <v>-1.0778000000000001E-3</v>
      </c>
      <c r="Z5352" s="46">
        <v>1.0778000000000001E-3</v>
      </c>
      <c r="AC5352" s="2"/>
      <c r="AD5352" s="2"/>
      <c r="AE5352" s="2"/>
      <c r="AH5352" s="2"/>
      <c r="AI5352" s="2"/>
      <c r="AJ5352" s="2"/>
      <c r="AM5352" s="2"/>
      <c r="AN5352" s="2"/>
      <c r="AO5352" s="2"/>
      <c r="AR5352" s="2"/>
      <c r="AS5352" s="2"/>
      <c r="AT5352" s="2"/>
      <c r="AW5352" s="2"/>
      <c r="AX5352" s="2"/>
      <c r="AY5352" s="2"/>
    </row>
    <row r="5353" spans="8:51" x14ac:dyDescent="0.25">
      <c r="H5353" s="10">
        <v>0.45729999999999998</v>
      </c>
      <c r="I5353" s="45">
        <v>-5.2309999999999998E-4</v>
      </c>
      <c r="J5353" s="45">
        <v>-1.851E-3</v>
      </c>
      <c r="K5353" s="45">
        <v>1.851E-3</v>
      </c>
      <c r="L5353" s="11"/>
      <c r="M5353" s="11">
        <v>0.46650000000000003</v>
      </c>
      <c r="N5353" s="45">
        <v>-5.5480000000000004E-4</v>
      </c>
      <c r="O5353" s="45">
        <v>-1.9632E-3</v>
      </c>
      <c r="P5353" s="45">
        <v>1.9632E-3</v>
      </c>
      <c r="Q5353" s="11"/>
      <c r="R5353" s="11">
        <v>0.48880000000000001</v>
      </c>
      <c r="S5353" s="45">
        <v>-6.3170000000000001E-4</v>
      </c>
      <c r="T5353" s="45">
        <v>-2.2353E-3</v>
      </c>
      <c r="U5353" s="45">
        <v>2.2353E-3</v>
      </c>
      <c r="V5353" s="11"/>
      <c r="W5353" s="11">
        <v>0.39400000000000002</v>
      </c>
      <c r="X5353" s="45">
        <v>-3.0499999999999999E-4</v>
      </c>
      <c r="Y5353" s="45">
        <v>-1.0793000000000001E-3</v>
      </c>
      <c r="Z5353" s="46">
        <v>1.0793000000000001E-3</v>
      </c>
      <c r="AC5353" s="2"/>
      <c r="AD5353" s="2"/>
      <c r="AE5353" s="2"/>
      <c r="AH5353" s="2"/>
      <c r="AI5353" s="2"/>
      <c r="AJ5353" s="2"/>
      <c r="AM5353" s="2"/>
      <c r="AN5353" s="2"/>
      <c r="AO5353" s="2"/>
      <c r="AR5353" s="2"/>
      <c r="AS5353" s="2"/>
      <c r="AT5353" s="2"/>
      <c r="AW5353" s="2"/>
      <c r="AX5353" s="2"/>
      <c r="AY5353" s="2"/>
    </row>
    <row r="5354" spans="8:51" x14ac:dyDescent="0.25">
      <c r="H5354" s="10">
        <v>0.45710000000000001</v>
      </c>
      <c r="I5354" s="45">
        <v>-5.2309999999999998E-4</v>
      </c>
      <c r="J5354" s="45">
        <v>-1.851E-3</v>
      </c>
      <c r="K5354" s="45">
        <v>1.851E-3</v>
      </c>
      <c r="L5354" s="11"/>
      <c r="M5354" s="11">
        <v>0.46629999999999999</v>
      </c>
      <c r="N5354" s="45">
        <v>-5.5480000000000004E-4</v>
      </c>
      <c r="O5354" s="45">
        <v>-1.9632E-3</v>
      </c>
      <c r="P5354" s="45">
        <v>1.9632E-3</v>
      </c>
      <c r="Q5354" s="11"/>
      <c r="R5354" s="11">
        <v>0.48870000000000002</v>
      </c>
      <c r="S5354" s="45">
        <v>-6.3199999999999997E-4</v>
      </c>
      <c r="T5354" s="45">
        <v>-2.2363999999999999E-3</v>
      </c>
      <c r="U5354" s="45">
        <v>2.2363999999999999E-3</v>
      </c>
      <c r="V5354" s="11"/>
      <c r="W5354" s="11">
        <v>0.39400000000000002</v>
      </c>
      <c r="X5354" s="45">
        <v>-3.0529999999999999E-4</v>
      </c>
      <c r="Y5354" s="45">
        <v>-1.0803E-3</v>
      </c>
      <c r="Z5354" s="46">
        <v>1.0803E-3</v>
      </c>
      <c r="AC5354" s="2"/>
      <c r="AD5354" s="2"/>
      <c r="AE5354" s="2"/>
      <c r="AH5354" s="2"/>
      <c r="AI5354" s="2"/>
      <c r="AJ5354" s="2"/>
      <c r="AM5354" s="2"/>
      <c r="AN5354" s="2"/>
      <c r="AO5354" s="2"/>
      <c r="AR5354" s="2"/>
      <c r="AS5354" s="2"/>
      <c r="AT5354" s="2"/>
      <c r="AW5354" s="2"/>
      <c r="AX5354" s="2"/>
      <c r="AY5354" s="2"/>
    </row>
    <row r="5355" spans="8:51" x14ac:dyDescent="0.25">
      <c r="H5355" s="10">
        <v>0.45710000000000001</v>
      </c>
      <c r="I5355" s="45">
        <v>-5.2340000000000004E-4</v>
      </c>
      <c r="J5355" s="45">
        <v>-1.8521E-3</v>
      </c>
      <c r="K5355" s="45">
        <v>1.8521E-3</v>
      </c>
      <c r="L5355" s="11"/>
      <c r="M5355" s="11">
        <v>0.46629999999999999</v>
      </c>
      <c r="N5355" s="45">
        <v>-5.5509999999999999E-4</v>
      </c>
      <c r="O5355" s="45">
        <v>-1.9643E-3</v>
      </c>
      <c r="P5355" s="45">
        <v>1.9643E-3</v>
      </c>
      <c r="Q5355" s="11"/>
      <c r="R5355" s="11">
        <v>0.48870000000000002</v>
      </c>
      <c r="S5355" s="45">
        <v>-6.3230000000000003E-4</v>
      </c>
      <c r="T5355" s="45">
        <v>-2.2374000000000001E-3</v>
      </c>
      <c r="U5355" s="45">
        <v>2.2374000000000001E-3</v>
      </c>
      <c r="V5355" s="11"/>
      <c r="W5355" s="11">
        <v>0.39389999999999997</v>
      </c>
      <c r="X5355" s="45">
        <v>-3.056E-4</v>
      </c>
      <c r="Y5355" s="45">
        <v>-1.0813999999999999E-3</v>
      </c>
      <c r="Z5355" s="46">
        <v>1.0813999999999999E-3</v>
      </c>
      <c r="AC5355" s="2"/>
      <c r="AD5355" s="2"/>
      <c r="AE5355" s="2"/>
      <c r="AH5355" s="2"/>
      <c r="AI5355" s="2"/>
      <c r="AJ5355" s="2"/>
      <c r="AM5355" s="2"/>
      <c r="AN5355" s="2"/>
      <c r="AO5355" s="2"/>
      <c r="AR5355" s="2"/>
      <c r="AS5355" s="2"/>
      <c r="AT5355" s="2"/>
      <c r="AW5355" s="2"/>
      <c r="AX5355" s="2"/>
      <c r="AY5355" s="2"/>
    </row>
    <row r="5356" spans="8:51" x14ac:dyDescent="0.25">
      <c r="H5356" s="10">
        <v>0.45700000000000002</v>
      </c>
      <c r="I5356" s="45">
        <v>-5.2369999999999999E-4</v>
      </c>
      <c r="J5356" s="45">
        <v>-1.8531000000000001E-3</v>
      </c>
      <c r="K5356" s="45">
        <v>1.8531000000000001E-3</v>
      </c>
      <c r="L5356" s="11"/>
      <c r="M5356" s="11">
        <v>0.4662</v>
      </c>
      <c r="N5356" s="45">
        <v>-5.5539999999999995E-4</v>
      </c>
      <c r="O5356" s="45">
        <v>-1.9653000000000001E-3</v>
      </c>
      <c r="P5356" s="45">
        <v>1.9653000000000001E-3</v>
      </c>
      <c r="Q5356" s="11"/>
      <c r="R5356" s="11">
        <v>0.48870000000000002</v>
      </c>
      <c r="S5356" s="45">
        <v>-6.3290000000000004E-4</v>
      </c>
      <c r="T5356" s="45">
        <v>-2.2396E-3</v>
      </c>
      <c r="U5356" s="45">
        <v>2.2396E-3</v>
      </c>
      <c r="V5356" s="11"/>
      <c r="W5356" s="11">
        <v>0.39389999999999997</v>
      </c>
      <c r="X5356" s="45">
        <v>-3.0590000000000001E-4</v>
      </c>
      <c r="Y5356" s="45">
        <v>-1.0824000000000001E-3</v>
      </c>
      <c r="Z5356" s="46">
        <v>1.0824000000000001E-3</v>
      </c>
      <c r="AC5356" s="2"/>
      <c r="AD5356" s="2"/>
      <c r="AE5356" s="2"/>
      <c r="AH5356" s="2"/>
      <c r="AI5356" s="2"/>
      <c r="AJ5356" s="2"/>
      <c r="AM5356" s="2"/>
      <c r="AN5356" s="2"/>
      <c r="AO5356" s="2"/>
      <c r="AR5356" s="2"/>
      <c r="AS5356" s="2"/>
      <c r="AT5356" s="2"/>
      <c r="AW5356" s="2"/>
      <c r="AX5356" s="2"/>
      <c r="AY5356" s="2"/>
    </row>
    <row r="5357" spans="8:51" x14ac:dyDescent="0.25">
      <c r="H5357" s="10">
        <v>0.45689999999999997</v>
      </c>
      <c r="I5357" s="45">
        <v>-5.2400000000000005E-4</v>
      </c>
      <c r="J5357" s="45">
        <v>-1.8542000000000001E-3</v>
      </c>
      <c r="K5357" s="45">
        <v>1.8542000000000001E-3</v>
      </c>
      <c r="L5357" s="11"/>
      <c r="M5357" s="11">
        <v>0.4662</v>
      </c>
      <c r="N5357" s="45">
        <v>-5.5599999999999996E-4</v>
      </c>
      <c r="O5357" s="45">
        <v>-1.9673999999999998E-3</v>
      </c>
      <c r="P5357" s="45">
        <v>1.9673999999999998E-3</v>
      </c>
      <c r="Q5357" s="11"/>
      <c r="R5357" s="11">
        <v>0.48859999999999998</v>
      </c>
      <c r="S5357" s="45">
        <v>-6.332E-4</v>
      </c>
      <c r="T5357" s="45">
        <v>-2.2406000000000001E-3</v>
      </c>
      <c r="U5357" s="45">
        <v>2.2406000000000001E-3</v>
      </c>
      <c r="V5357" s="11"/>
      <c r="W5357" s="11">
        <v>0.39379999999999998</v>
      </c>
      <c r="X5357" s="45">
        <v>-3.0630000000000002E-4</v>
      </c>
      <c r="Y5357" s="45">
        <v>-1.0839000000000001E-3</v>
      </c>
      <c r="Z5357" s="46">
        <v>1.0839000000000001E-3</v>
      </c>
      <c r="AC5357" s="2"/>
      <c r="AD5357" s="2"/>
      <c r="AE5357" s="2"/>
      <c r="AH5357" s="2"/>
      <c r="AI5357" s="2"/>
      <c r="AJ5357" s="2"/>
      <c r="AM5357" s="2"/>
      <c r="AN5357" s="2"/>
      <c r="AO5357" s="2"/>
      <c r="AR5357" s="2"/>
      <c r="AS5357" s="2"/>
      <c r="AT5357" s="2"/>
      <c r="AW5357" s="2"/>
      <c r="AX5357" s="2"/>
      <c r="AY5357" s="2"/>
    </row>
    <row r="5358" spans="8:51" x14ac:dyDescent="0.25">
      <c r="H5358" s="10">
        <v>0.45689999999999997</v>
      </c>
      <c r="I5358" s="45">
        <v>-5.243E-4</v>
      </c>
      <c r="J5358" s="45">
        <v>-1.8553E-3</v>
      </c>
      <c r="K5358" s="45">
        <v>1.8553E-3</v>
      </c>
      <c r="L5358" s="11"/>
      <c r="M5358" s="11">
        <v>0.46610000000000001</v>
      </c>
      <c r="N5358" s="45">
        <v>-5.5599999999999996E-4</v>
      </c>
      <c r="O5358" s="45">
        <v>-1.9673999999999998E-3</v>
      </c>
      <c r="P5358" s="45">
        <v>1.9673999999999998E-3</v>
      </c>
      <c r="Q5358" s="11"/>
      <c r="R5358" s="11">
        <v>0.48859999999999998</v>
      </c>
      <c r="S5358" s="45">
        <v>-6.3349999999999995E-4</v>
      </c>
      <c r="T5358" s="45">
        <v>-2.2417000000000001E-3</v>
      </c>
      <c r="U5358" s="45">
        <v>2.2417000000000001E-3</v>
      </c>
      <c r="V5358" s="11"/>
      <c r="W5358" s="11">
        <v>0.39379999999999998</v>
      </c>
      <c r="X5358" s="45">
        <v>-3.0660000000000003E-4</v>
      </c>
      <c r="Y5358" s="45">
        <v>-1.0849E-3</v>
      </c>
      <c r="Z5358" s="46">
        <v>1.0849E-3</v>
      </c>
      <c r="AC5358" s="2"/>
      <c r="AD5358" s="2"/>
      <c r="AE5358" s="2"/>
      <c r="AH5358" s="2"/>
      <c r="AI5358" s="2"/>
      <c r="AJ5358" s="2"/>
      <c r="AM5358" s="2"/>
      <c r="AN5358" s="2"/>
      <c r="AO5358" s="2"/>
      <c r="AR5358" s="2"/>
      <c r="AS5358" s="2"/>
      <c r="AT5358" s="2"/>
      <c r="AW5358" s="2"/>
      <c r="AX5358" s="2"/>
      <c r="AY5358" s="2"/>
    </row>
    <row r="5359" spans="8:51" x14ac:dyDescent="0.25">
      <c r="H5359" s="10">
        <v>0.45679999999999998</v>
      </c>
      <c r="I5359" s="45">
        <v>-5.2459999999999996E-4</v>
      </c>
      <c r="J5359" s="45">
        <v>-1.8563E-3</v>
      </c>
      <c r="K5359" s="45">
        <v>1.8563E-3</v>
      </c>
      <c r="L5359" s="11"/>
      <c r="M5359" s="11">
        <v>0.46589999999999998</v>
      </c>
      <c r="N5359" s="45">
        <v>-5.5599999999999996E-4</v>
      </c>
      <c r="O5359" s="45">
        <v>-1.9673999999999998E-3</v>
      </c>
      <c r="P5359" s="45">
        <v>1.9673999999999998E-3</v>
      </c>
      <c r="Q5359" s="11"/>
      <c r="R5359" s="11">
        <v>0.48859999999999998</v>
      </c>
      <c r="S5359" s="45">
        <v>-6.3420000000000002E-4</v>
      </c>
      <c r="T5359" s="45">
        <v>-2.2442E-3</v>
      </c>
      <c r="U5359" s="45">
        <v>2.2442E-3</v>
      </c>
      <c r="V5359" s="11"/>
      <c r="W5359" s="11">
        <v>0.39369999999999999</v>
      </c>
      <c r="X5359" s="45">
        <v>-3.0699999999999998E-4</v>
      </c>
      <c r="Y5359" s="45">
        <v>-1.0862999999999999E-3</v>
      </c>
      <c r="Z5359" s="46">
        <v>1.0862999999999999E-3</v>
      </c>
      <c r="AC5359" s="2"/>
      <c r="AD5359" s="2"/>
      <c r="AE5359" s="2"/>
      <c r="AH5359" s="2"/>
      <c r="AI5359" s="2"/>
      <c r="AJ5359" s="2"/>
      <c r="AM5359" s="2"/>
      <c r="AN5359" s="2"/>
      <c r="AO5359" s="2"/>
      <c r="AR5359" s="2"/>
      <c r="AS5359" s="2"/>
      <c r="AT5359" s="2"/>
      <c r="AW5359" s="2"/>
      <c r="AX5359" s="2"/>
      <c r="AY5359" s="2"/>
    </row>
    <row r="5360" spans="8:51" x14ac:dyDescent="0.25">
      <c r="H5360" s="10">
        <v>0.45679999999999998</v>
      </c>
      <c r="I5360" s="45">
        <v>-5.2519999999999997E-4</v>
      </c>
      <c r="J5360" s="45">
        <v>-1.8584999999999999E-3</v>
      </c>
      <c r="K5360" s="45">
        <v>1.8584999999999999E-3</v>
      </c>
      <c r="L5360" s="11"/>
      <c r="M5360" s="11">
        <v>0.46589999999999998</v>
      </c>
      <c r="N5360" s="45">
        <v>-5.5630000000000002E-4</v>
      </c>
      <c r="O5360" s="45">
        <v>-1.9685000000000002E-3</v>
      </c>
      <c r="P5360" s="45">
        <v>1.9685000000000002E-3</v>
      </c>
      <c r="Q5360" s="11"/>
      <c r="R5360" s="11">
        <v>0.48849999999999999</v>
      </c>
      <c r="S5360" s="45">
        <v>-6.3449999999999997E-4</v>
      </c>
      <c r="T5360" s="45">
        <v>-2.2452000000000001E-3</v>
      </c>
      <c r="U5360" s="45">
        <v>2.2452000000000001E-3</v>
      </c>
      <c r="V5360" s="11"/>
      <c r="W5360" s="11">
        <v>0.39369999999999999</v>
      </c>
      <c r="X5360" s="45">
        <v>-3.0729999999999999E-4</v>
      </c>
      <c r="Y5360" s="45">
        <v>-1.0874000000000001E-3</v>
      </c>
      <c r="Z5360" s="46">
        <v>1.0874000000000001E-3</v>
      </c>
      <c r="AC5360" s="2"/>
      <c r="AD5360" s="2"/>
      <c r="AE5360" s="2"/>
      <c r="AH5360" s="2"/>
      <c r="AI5360" s="2"/>
      <c r="AJ5360" s="2"/>
      <c r="AM5360" s="2"/>
      <c r="AN5360" s="2"/>
      <c r="AO5360" s="2"/>
      <c r="AR5360" s="2"/>
      <c r="AS5360" s="2"/>
      <c r="AT5360" s="2"/>
      <c r="AW5360" s="2"/>
      <c r="AX5360" s="2"/>
      <c r="AY5360" s="2"/>
    </row>
    <row r="5361" spans="8:51" x14ac:dyDescent="0.25">
      <c r="H5361" s="10">
        <v>0.45669999999999999</v>
      </c>
      <c r="I5361" s="45">
        <v>-5.2519999999999997E-4</v>
      </c>
      <c r="J5361" s="45">
        <v>-1.8584999999999999E-3</v>
      </c>
      <c r="K5361" s="45">
        <v>1.8584999999999999E-3</v>
      </c>
      <c r="L5361" s="11"/>
      <c r="M5361" s="11">
        <v>0.46579999999999999</v>
      </c>
      <c r="N5361" s="45">
        <v>-5.5659999999999998E-4</v>
      </c>
      <c r="O5361" s="45">
        <v>-1.9696000000000002E-3</v>
      </c>
      <c r="P5361" s="45">
        <v>1.9696000000000002E-3</v>
      </c>
      <c r="Q5361" s="11"/>
      <c r="R5361" s="11">
        <v>0.48859999999999998</v>
      </c>
      <c r="S5361" s="45">
        <v>-6.3509999999999999E-4</v>
      </c>
      <c r="T5361" s="45">
        <v>-2.2472999999999998E-3</v>
      </c>
      <c r="U5361" s="45">
        <v>2.2472999999999998E-3</v>
      </c>
      <c r="V5361" s="11"/>
      <c r="W5361" s="11">
        <v>0.39360000000000001</v>
      </c>
      <c r="X5361" s="45">
        <v>-3.076E-4</v>
      </c>
      <c r="Y5361" s="45">
        <v>-1.0885000000000001E-3</v>
      </c>
      <c r="Z5361" s="46">
        <v>1.0885000000000001E-3</v>
      </c>
      <c r="AC5361" s="2"/>
      <c r="AD5361" s="2"/>
      <c r="AE5361" s="2"/>
      <c r="AH5361" s="2"/>
      <c r="AI5361" s="2"/>
      <c r="AJ5361" s="2"/>
      <c r="AM5361" s="2"/>
      <c r="AN5361" s="2"/>
      <c r="AO5361" s="2"/>
      <c r="AR5361" s="2"/>
      <c r="AS5361" s="2"/>
      <c r="AT5361" s="2"/>
      <c r="AW5361" s="2"/>
      <c r="AX5361" s="2"/>
      <c r="AY5361" s="2"/>
    </row>
    <row r="5362" spans="8:51" x14ac:dyDescent="0.25">
      <c r="H5362" s="10">
        <v>0.45660000000000001</v>
      </c>
      <c r="I5362" s="45">
        <v>-5.2550000000000003E-4</v>
      </c>
      <c r="J5362" s="45">
        <v>-1.8595E-3</v>
      </c>
      <c r="K5362" s="45">
        <v>1.8595E-3</v>
      </c>
      <c r="L5362" s="11"/>
      <c r="M5362" s="11">
        <v>0.4657</v>
      </c>
      <c r="N5362" s="45">
        <v>-5.5690000000000004E-4</v>
      </c>
      <c r="O5362" s="45">
        <v>-1.9705999999999999E-3</v>
      </c>
      <c r="P5362" s="45">
        <v>1.9705999999999999E-3</v>
      </c>
      <c r="Q5362" s="11"/>
      <c r="R5362" s="11">
        <v>0.48849999999999999</v>
      </c>
      <c r="S5362" s="45">
        <v>-6.3540000000000005E-4</v>
      </c>
      <c r="T5362" s="45">
        <v>-2.2483999999999998E-3</v>
      </c>
      <c r="U5362" s="45">
        <v>2.2483999999999998E-3</v>
      </c>
      <c r="V5362" s="11"/>
      <c r="W5362" s="11">
        <v>0.39360000000000001</v>
      </c>
      <c r="X5362" s="45">
        <v>-3.0800000000000001E-4</v>
      </c>
      <c r="Y5362" s="45">
        <v>-1.0899E-3</v>
      </c>
      <c r="Z5362" s="46">
        <v>1.0899E-3</v>
      </c>
      <c r="AC5362" s="2"/>
      <c r="AD5362" s="2"/>
      <c r="AE5362" s="2"/>
      <c r="AH5362" s="2"/>
      <c r="AI5362" s="2"/>
      <c r="AJ5362" s="2"/>
      <c r="AM5362" s="2"/>
      <c r="AN5362" s="2"/>
      <c r="AO5362" s="2"/>
      <c r="AR5362" s="2"/>
      <c r="AS5362" s="2"/>
      <c r="AT5362" s="2"/>
      <c r="AW5362" s="2"/>
      <c r="AX5362" s="2"/>
      <c r="AY5362" s="2"/>
    </row>
    <row r="5363" spans="8:51" x14ac:dyDescent="0.25">
      <c r="H5363" s="10">
        <v>0.45660000000000001</v>
      </c>
      <c r="I5363" s="45">
        <v>-5.2579999999999999E-4</v>
      </c>
      <c r="J5363" s="45">
        <v>-1.8606E-3</v>
      </c>
      <c r="K5363" s="45">
        <v>1.8606E-3</v>
      </c>
      <c r="L5363" s="11"/>
      <c r="M5363" s="11">
        <v>0.4657</v>
      </c>
      <c r="N5363" s="45">
        <v>-5.5730000000000005E-4</v>
      </c>
      <c r="O5363" s="45">
        <v>-1.9719999999999998E-3</v>
      </c>
      <c r="P5363" s="45">
        <v>1.9719999999999998E-3</v>
      </c>
      <c r="Q5363" s="11"/>
      <c r="R5363" s="11">
        <v>0.4884</v>
      </c>
      <c r="S5363" s="45">
        <v>-6.357E-4</v>
      </c>
      <c r="T5363" s="45">
        <v>-2.2495000000000002E-3</v>
      </c>
      <c r="U5363" s="45">
        <v>2.2495000000000002E-3</v>
      </c>
      <c r="V5363" s="11"/>
      <c r="W5363" s="11">
        <v>0.39350000000000002</v>
      </c>
      <c r="X5363" s="45">
        <v>-3.0830000000000001E-4</v>
      </c>
      <c r="Y5363" s="45">
        <v>-1.0908999999999999E-3</v>
      </c>
      <c r="Z5363" s="46">
        <v>1.0908999999999999E-3</v>
      </c>
      <c r="AC5363" s="2"/>
      <c r="AD5363" s="2"/>
      <c r="AE5363" s="2"/>
      <c r="AH5363" s="2"/>
      <c r="AI5363" s="2"/>
      <c r="AJ5363" s="2"/>
      <c r="AM5363" s="2"/>
      <c r="AN5363" s="2"/>
      <c r="AO5363" s="2"/>
      <c r="AR5363" s="2"/>
      <c r="AS5363" s="2"/>
      <c r="AT5363" s="2"/>
      <c r="AW5363" s="2"/>
      <c r="AX5363" s="2"/>
      <c r="AY5363" s="2"/>
    </row>
    <row r="5364" spans="8:51" x14ac:dyDescent="0.25">
      <c r="H5364" s="10">
        <v>0.45650000000000002</v>
      </c>
      <c r="I5364" s="45">
        <v>-5.2610000000000005E-4</v>
      </c>
      <c r="J5364" s="45">
        <v>-1.8615999999999999E-3</v>
      </c>
      <c r="K5364" s="45">
        <v>1.8615999999999999E-3</v>
      </c>
      <c r="L5364" s="11"/>
      <c r="M5364" s="11">
        <v>0.46560000000000001</v>
      </c>
      <c r="N5364" s="45">
        <v>-5.576E-4</v>
      </c>
      <c r="O5364" s="45">
        <v>-1.9731000000000002E-3</v>
      </c>
      <c r="P5364" s="45">
        <v>1.9731000000000002E-3</v>
      </c>
      <c r="Q5364" s="11"/>
      <c r="R5364" s="11">
        <v>0.4884</v>
      </c>
      <c r="S5364" s="45">
        <v>-6.3630000000000002E-4</v>
      </c>
      <c r="T5364" s="45">
        <v>-2.2515999999999999E-3</v>
      </c>
      <c r="U5364" s="45">
        <v>2.2515999999999999E-3</v>
      </c>
      <c r="V5364" s="11"/>
      <c r="W5364" s="11">
        <v>0.39340000000000003</v>
      </c>
      <c r="X5364" s="45">
        <v>-3.0870000000000002E-4</v>
      </c>
      <c r="Y5364" s="45">
        <v>-1.0924000000000001E-3</v>
      </c>
      <c r="Z5364" s="46">
        <v>1.0924000000000001E-3</v>
      </c>
      <c r="AC5364" s="2"/>
      <c r="AD5364" s="2"/>
      <c r="AE5364" s="2"/>
      <c r="AH5364" s="2"/>
      <c r="AI5364" s="2"/>
      <c r="AJ5364" s="2"/>
      <c r="AM5364" s="2"/>
      <c r="AN5364" s="2"/>
      <c r="AO5364" s="2"/>
      <c r="AR5364" s="2"/>
      <c r="AS5364" s="2"/>
      <c r="AT5364" s="2"/>
      <c r="AW5364" s="2"/>
      <c r="AX5364" s="2"/>
      <c r="AY5364" s="2"/>
    </row>
    <row r="5365" spans="8:51" x14ac:dyDescent="0.25">
      <c r="H5365" s="10">
        <v>0.45639999999999997</v>
      </c>
      <c r="I5365" s="45">
        <v>-5.264E-4</v>
      </c>
      <c r="J5365" s="45">
        <v>-1.8626999999999999E-3</v>
      </c>
      <c r="K5365" s="45">
        <v>1.8626999999999999E-3</v>
      </c>
      <c r="L5365" s="11"/>
      <c r="M5365" s="11">
        <v>0.46550000000000002</v>
      </c>
      <c r="N5365" s="45">
        <v>-5.5789999999999995E-4</v>
      </c>
      <c r="O5365" s="45">
        <v>-1.9742000000000002E-3</v>
      </c>
      <c r="P5365" s="45">
        <v>1.9742000000000002E-3</v>
      </c>
      <c r="Q5365" s="11"/>
      <c r="R5365" s="11">
        <v>0.4884</v>
      </c>
      <c r="S5365" s="45">
        <v>-6.3659999999999997E-4</v>
      </c>
      <c r="T5365" s="45">
        <v>-2.2526999999999998E-3</v>
      </c>
      <c r="U5365" s="45">
        <v>2.2526999999999998E-3</v>
      </c>
      <c r="V5365" s="11"/>
      <c r="W5365" s="11">
        <v>0.39340000000000003</v>
      </c>
      <c r="X5365" s="45">
        <v>-3.0899999999999998E-4</v>
      </c>
      <c r="Y5365" s="45">
        <v>-1.0934E-3</v>
      </c>
      <c r="Z5365" s="46">
        <v>1.0934E-3</v>
      </c>
      <c r="AC5365" s="2"/>
      <c r="AD5365" s="2"/>
      <c r="AE5365" s="2"/>
      <c r="AH5365" s="2"/>
      <c r="AI5365" s="2"/>
      <c r="AJ5365" s="2"/>
      <c r="AM5365" s="2"/>
      <c r="AN5365" s="2"/>
      <c r="AO5365" s="2"/>
      <c r="AR5365" s="2"/>
      <c r="AS5365" s="2"/>
      <c r="AT5365" s="2"/>
      <c r="AW5365" s="2"/>
      <c r="AX5365" s="2"/>
      <c r="AY5365" s="2"/>
    </row>
    <row r="5366" spans="8:51" x14ac:dyDescent="0.25">
      <c r="H5366" s="10">
        <v>0.45639999999999997</v>
      </c>
      <c r="I5366" s="45">
        <v>-5.2669999999999995E-4</v>
      </c>
      <c r="J5366" s="45">
        <v>-1.8638000000000001E-3</v>
      </c>
      <c r="K5366" s="45">
        <v>1.8638000000000001E-3</v>
      </c>
      <c r="L5366" s="11"/>
      <c r="M5366" s="11">
        <v>0.46539999999999998</v>
      </c>
      <c r="N5366" s="45">
        <v>-5.5789999999999995E-4</v>
      </c>
      <c r="O5366" s="45">
        <v>-1.9742000000000002E-3</v>
      </c>
      <c r="P5366" s="45">
        <v>1.9742000000000002E-3</v>
      </c>
      <c r="Q5366" s="11"/>
      <c r="R5366" s="11">
        <v>0.4884</v>
      </c>
      <c r="S5366" s="45">
        <v>-6.3719999999999998E-4</v>
      </c>
      <c r="T5366" s="45">
        <v>-2.2547999999999999E-3</v>
      </c>
      <c r="U5366" s="45">
        <v>2.2547999999999999E-3</v>
      </c>
      <c r="V5366" s="11"/>
      <c r="W5366" s="11">
        <v>0.39329999999999998</v>
      </c>
      <c r="X5366" s="45">
        <v>-3.0939999999999999E-4</v>
      </c>
      <c r="Y5366" s="45">
        <v>-1.0947999999999999E-3</v>
      </c>
      <c r="Z5366" s="46">
        <v>1.0947999999999999E-3</v>
      </c>
      <c r="AC5366" s="2"/>
      <c r="AD5366" s="2"/>
      <c r="AE5366" s="2"/>
      <c r="AH5366" s="2"/>
      <c r="AI5366" s="2"/>
      <c r="AJ5366" s="2"/>
      <c r="AM5366" s="2"/>
      <c r="AN5366" s="2"/>
      <c r="AO5366" s="2"/>
      <c r="AR5366" s="2"/>
      <c r="AS5366" s="2"/>
      <c r="AT5366" s="2"/>
      <c r="AW5366" s="2"/>
      <c r="AX5366" s="2"/>
      <c r="AY5366" s="2"/>
    </row>
    <row r="5367" spans="8:51" x14ac:dyDescent="0.25">
      <c r="H5367" s="10">
        <v>0.45639999999999997</v>
      </c>
      <c r="I5367" s="45">
        <v>-5.2729999999999997E-4</v>
      </c>
      <c r="J5367" s="45">
        <v>-1.8659E-3</v>
      </c>
      <c r="K5367" s="45">
        <v>1.8659E-3</v>
      </c>
      <c r="L5367" s="11"/>
      <c r="M5367" s="11">
        <v>0.46550000000000002</v>
      </c>
      <c r="N5367" s="45">
        <v>-5.5880000000000003E-4</v>
      </c>
      <c r="O5367" s="45">
        <v>-1.9773999999999998E-3</v>
      </c>
      <c r="P5367" s="45">
        <v>1.9773999999999998E-3</v>
      </c>
      <c r="Q5367" s="11"/>
      <c r="R5367" s="11">
        <v>0.48830000000000001</v>
      </c>
      <c r="S5367" s="45">
        <v>-6.3750000000000005E-4</v>
      </c>
      <c r="T5367" s="45">
        <v>-2.2558000000000001E-3</v>
      </c>
      <c r="U5367" s="45">
        <v>2.2558000000000001E-3</v>
      </c>
      <c r="V5367" s="11"/>
      <c r="W5367" s="11">
        <v>0.39329999999999998</v>
      </c>
      <c r="X5367" s="45">
        <v>-3.0969999999999999E-4</v>
      </c>
      <c r="Y5367" s="45">
        <v>-1.0958999999999999E-3</v>
      </c>
      <c r="Z5367" s="46">
        <v>1.0958999999999999E-3</v>
      </c>
      <c r="AC5367" s="2"/>
      <c r="AD5367" s="2"/>
      <c r="AE5367" s="2"/>
      <c r="AH5367" s="2"/>
      <c r="AI5367" s="2"/>
      <c r="AJ5367" s="2"/>
      <c r="AM5367" s="2"/>
      <c r="AN5367" s="2"/>
      <c r="AO5367" s="2"/>
      <c r="AR5367" s="2"/>
      <c r="AS5367" s="2"/>
      <c r="AT5367" s="2"/>
      <c r="AW5367" s="2"/>
      <c r="AX5367" s="2"/>
      <c r="AY5367" s="2"/>
    </row>
    <row r="5368" spans="8:51" x14ac:dyDescent="0.25">
      <c r="H5368" s="10">
        <v>0.45629999999999998</v>
      </c>
      <c r="I5368" s="45">
        <v>-5.2760000000000003E-4</v>
      </c>
      <c r="J5368" s="45">
        <v>-1.8668999999999999E-3</v>
      </c>
      <c r="K5368" s="45">
        <v>1.8668999999999999E-3</v>
      </c>
      <c r="L5368" s="11"/>
      <c r="M5368" s="11">
        <v>0.46539999999999998</v>
      </c>
      <c r="N5368" s="45">
        <v>-5.5909999999999998E-4</v>
      </c>
      <c r="O5368" s="45">
        <v>-1.9784E-3</v>
      </c>
      <c r="P5368" s="45">
        <v>1.9784E-3</v>
      </c>
      <c r="Q5368" s="11"/>
      <c r="R5368" s="11">
        <v>0.48830000000000001</v>
      </c>
      <c r="S5368" s="45">
        <v>-6.378E-4</v>
      </c>
      <c r="T5368" s="45">
        <v>-2.2569000000000001E-3</v>
      </c>
      <c r="U5368" s="45">
        <v>2.2569000000000001E-3</v>
      </c>
      <c r="V5368" s="11"/>
      <c r="W5368" s="11">
        <v>0.39319999999999999</v>
      </c>
      <c r="X5368" s="45">
        <v>-3.101E-4</v>
      </c>
      <c r="Y5368" s="45">
        <v>-1.0973000000000001E-3</v>
      </c>
      <c r="Z5368" s="46">
        <v>1.0973000000000001E-3</v>
      </c>
      <c r="AC5368" s="2"/>
      <c r="AD5368" s="2"/>
      <c r="AE5368" s="2"/>
      <c r="AH5368" s="2"/>
      <c r="AI5368" s="2"/>
      <c r="AJ5368" s="2"/>
      <c r="AM5368" s="2"/>
      <c r="AN5368" s="2"/>
      <c r="AO5368" s="2"/>
      <c r="AR5368" s="2"/>
      <c r="AS5368" s="2"/>
      <c r="AT5368" s="2"/>
      <c r="AW5368" s="2"/>
      <c r="AX5368" s="2"/>
      <c r="AY5368" s="2"/>
    </row>
    <row r="5369" spans="8:51" x14ac:dyDescent="0.25">
      <c r="H5369" s="10">
        <v>0.45629999999999998</v>
      </c>
      <c r="I5369" s="45">
        <v>-5.2800000000000004E-4</v>
      </c>
      <c r="J5369" s="45">
        <v>-1.8684000000000001E-3</v>
      </c>
      <c r="K5369" s="45">
        <v>1.8684000000000001E-3</v>
      </c>
      <c r="L5369" s="11"/>
      <c r="M5369" s="11">
        <v>0.46539999999999998</v>
      </c>
      <c r="N5369" s="45">
        <v>-5.5940000000000004E-4</v>
      </c>
      <c r="O5369" s="45">
        <v>-1.9794999999999999E-3</v>
      </c>
      <c r="P5369" s="45">
        <v>1.9794999999999999E-3</v>
      </c>
      <c r="Q5369" s="11"/>
      <c r="R5369" s="11">
        <v>0.48830000000000001</v>
      </c>
      <c r="S5369" s="45">
        <v>-6.3840000000000001E-4</v>
      </c>
      <c r="T5369" s="45">
        <v>-2.2590000000000002E-3</v>
      </c>
      <c r="U5369" s="45">
        <v>2.2590000000000002E-3</v>
      </c>
      <c r="V5369" s="11"/>
      <c r="W5369" s="11">
        <v>0.39319999999999999</v>
      </c>
      <c r="X5369" s="45">
        <v>-3.1040000000000001E-4</v>
      </c>
      <c r="Y5369" s="45">
        <v>-1.0984E-3</v>
      </c>
      <c r="Z5369" s="46">
        <v>1.0984E-3</v>
      </c>
      <c r="AC5369" s="2"/>
      <c r="AD5369" s="2"/>
      <c r="AE5369" s="2"/>
      <c r="AH5369" s="2"/>
      <c r="AI5369" s="2"/>
      <c r="AJ5369" s="2"/>
      <c r="AM5369" s="2"/>
      <c r="AN5369" s="2"/>
      <c r="AO5369" s="2"/>
      <c r="AR5369" s="2"/>
      <c r="AS5369" s="2"/>
      <c r="AT5369" s="2"/>
      <c r="AW5369" s="2"/>
      <c r="AX5369" s="2"/>
      <c r="AY5369" s="2"/>
    </row>
    <row r="5370" spans="8:51" x14ac:dyDescent="0.25">
      <c r="H5370" s="10">
        <v>0.45610000000000001</v>
      </c>
      <c r="I5370" s="45">
        <v>-5.2800000000000004E-4</v>
      </c>
      <c r="J5370" s="45">
        <v>-1.8684000000000001E-3</v>
      </c>
      <c r="K5370" s="45">
        <v>1.8684000000000001E-3</v>
      </c>
      <c r="L5370" s="11"/>
      <c r="M5370" s="11">
        <v>0.4652</v>
      </c>
      <c r="N5370" s="45">
        <v>-5.5940000000000004E-4</v>
      </c>
      <c r="O5370" s="45">
        <v>-1.9794999999999999E-3</v>
      </c>
      <c r="P5370" s="45">
        <v>1.9794999999999999E-3</v>
      </c>
      <c r="Q5370" s="11"/>
      <c r="R5370" s="11">
        <v>0.48820000000000002</v>
      </c>
      <c r="S5370" s="45">
        <v>-6.3869999999999997E-4</v>
      </c>
      <c r="T5370" s="45">
        <v>-2.2601000000000001E-3</v>
      </c>
      <c r="U5370" s="45">
        <v>2.2601000000000001E-3</v>
      </c>
      <c r="V5370" s="11"/>
      <c r="W5370" s="11">
        <v>0.3931</v>
      </c>
      <c r="X5370" s="45">
        <v>-3.1070000000000002E-4</v>
      </c>
      <c r="Y5370" s="45">
        <v>-1.0993999999999999E-3</v>
      </c>
      <c r="Z5370" s="46">
        <v>1.0993999999999999E-3</v>
      </c>
      <c r="AC5370" s="2"/>
      <c r="AD5370" s="2"/>
      <c r="AE5370" s="2"/>
      <c r="AH5370" s="2"/>
      <c r="AI5370" s="2"/>
      <c r="AJ5370" s="2"/>
      <c r="AM5370" s="2"/>
      <c r="AN5370" s="2"/>
      <c r="AO5370" s="2"/>
      <c r="AR5370" s="2"/>
      <c r="AS5370" s="2"/>
      <c r="AT5370" s="2"/>
      <c r="AW5370" s="2"/>
      <c r="AX5370" s="2"/>
      <c r="AY5370" s="2"/>
    </row>
    <row r="5371" spans="8:51" x14ac:dyDescent="0.25">
      <c r="H5371" s="10">
        <v>0.45600000000000002</v>
      </c>
      <c r="I5371" s="45">
        <v>-5.2829999999999999E-4</v>
      </c>
      <c r="J5371" s="45">
        <v>-1.8694E-3</v>
      </c>
      <c r="K5371" s="45">
        <v>1.8694E-3</v>
      </c>
      <c r="L5371" s="11"/>
      <c r="M5371" s="11">
        <v>0.4652</v>
      </c>
      <c r="N5371" s="45">
        <v>-5.597E-4</v>
      </c>
      <c r="O5371" s="45">
        <v>-1.9805000000000001E-3</v>
      </c>
      <c r="P5371" s="45">
        <v>1.9805000000000001E-3</v>
      </c>
      <c r="Q5371" s="11"/>
      <c r="R5371" s="11">
        <v>0.48820000000000002</v>
      </c>
      <c r="S5371" s="45">
        <v>-6.3900000000000003E-4</v>
      </c>
      <c r="T5371" s="45">
        <v>-2.2610999999999998E-3</v>
      </c>
      <c r="U5371" s="45">
        <v>2.2610999999999998E-3</v>
      </c>
      <c r="V5371" s="11"/>
      <c r="W5371" s="11">
        <v>0.3931</v>
      </c>
      <c r="X5371" s="45">
        <v>-3.1110000000000003E-4</v>
      </c>
      <c r="Y5371" s="45">
        <v>-1.1008000000000001E-3</v>
      </c>
      <c r="Z5371" s="46">
        <v>1.1008000000000001E-3</v>
      </c>
      <c r="AC5371" s="2"/>
      <c r="AD5371" s="2"/>
      <c r="AE5371" s="2"/>
      <c r="AH5371" s="2"/>
      <c r="AI5371" s="2"/>
      <c r="AJ5371" s="2"/>
      <c r="AM5371" s="2"/>
      <c r="AN5371" s="2"/>
      <c r="AO5371" s="2"/>
      <c r="AR5371" s="2"/>
      <c r="AS5371" s="2"/>
      <c r="AT5371" s="2"/>
      <c r="AW5371" s="2"/>
      <c r="AX5371" s="2"/>
      <c r="AY5371" s="2"/>
    </row>
    <row r="5372" spans="8:51" x14ac:dyDescent="0.25">
      <c r="H5372" s="10">
        <v>0.45600000000000002</v>
      </c>
      <c r="I5372" s="45">
        <v>-5.2859999999999995E-4</v>
      </c>
      <c r="J5372" s="45">
        <v>-1.8705E-3</v>
      </c>
      <c r="K5372" s="45">
        <v>1.8705E-3</v>
      </c>
      <c r="L5372" s="11"/>
      <c r="M5372" s="11">
        <v>0.4652</v>
      </c>
      <c r="N5372" s="45">
        <v>-5.6030000000000001E-4</v>
      </c>
      <c r="O5372" s="45">
        <v>-1.9827E-3</v>
      </c>
      <c r="P5372" s="45">
        <v>1.9827E-3</v>
      </c>
      <c r="Q5372" s="11"/>
      <c r="R5372" s="11">
        <v>0.48820000000000002</v>
      </c>
      <c r="S5372" s="45">
        <v>-6.3960000000000004E-4</v>
      </c>
      <c r="T5372" s="45">
        <v>-2.2633000000000002E-3</v>
      </c>
      <c r="U5372" s="45">
        <v>2.2633000000000002E-3</v>
      </c>
      <c r="V5372" s="11"/>
      <c r="W5372" s="11">
        <v>0.39300000000000002</v>
      </c>
      <c r="X5372" s="45">
        <v>-3.1139999999999998E-4</v>
      </c>
      <c r="Y5372" s="45">
        <v>-1.1019000000000001E-3</v>
      </c>
      <c r="Z5372" s="46">
        <v>1.1019000000000001E-3</v>
      </c>
      <c r="AC5372" s="2"/>
      <c r="AD5372" s="2"/>
      <c r="AE5372" s="2"/>
      <c r="AH5372" s="2"/>
      <c r="AI5372" s="2"/>
      <c r="AJ5372" s="2"/>
      <c r="AM5372" s="2"/>
      <c r="AN5372" s="2"/>
      <c r="AO5372" s="2"/>
      <c r="AR5372" s="2"/>
      <c r="AS5372" s="2"/>
      <c r="AT5372" s="2"/>
      <c r="AW5372" s="2"/>
      <c r="AX5372" s="2"/>
      <c r="AY5372" s="2"/>
    </row>
    <row r="5373" spans="8:51" x14ac:dyDescent="0.25">
      <c r="H5373" s="10">
        <v>0.45590000000000003</v>
      </c>
      <c r="I5373" s="45">
        <v>-5.2890000000000001E-4</v>
      </c>
      <c r="J5373" s="45">
        <v>-1.8714999999999999E-3</v>
      </c>
      <c r="K5373" s="45">
        <v>1.8714999999999999E-3</v>
      </c>
      <c r="L5373" s="11"/>
      <c r="M5373" s="11">
        <v>0.46510000000000001</v>
      </c>
      <c r="N5373" s="45">
        <v>-5.6059999999999997E-4</v>
      </c>
      <c r="O5373" s="45">
        <v>-1.9837000000000001E-3</v>
      </c>
      <c r="P5373" s="45">
        <v>1.9837000000000001E-3</v>
      </c>
      <c r="Q5373" s="11"/>
      <c r="R5373" s="11">
        <v>0.48809999999999998</v>
      </c>
      <c r="S5373" s="45">
        <v>-6.4000000000000005E-4</v>
      </c>
      <c r="T5373" s="45">
        <v>-2.2647000000000001E-3</v>
      </c>
      <c r="U5373" s="45">
        <v>2.2647000000000001E-3</v>
      </c>
      <c r="V5373" s="11"/>
      <c r="W5373" s="11">
        <v>0.39300000000000002</v>
      </c>
      <c r="X5373" s="45">
        <v>-3.1169999999999999E-4</v>
      </c>
      <c r="Y5373" s="45">
        <v>-1.103E-3</v>
      </c>
      <c r="Z5373" s="46">
        <v>1.103E-3</v>
      </c>
      <c r="AC5373" s="2"/>
      <c r="AD5373" s="2"/>
      <c r="AE5373" s="2"/>
      <c r="AH5373" s="2"/>
      <c r="AI5373" s="2"/>
      <c r="AJ5373" s="2"/>
      <c r="AM5373" s="2"/>
      <c r="AN5373" s="2"/>
      <c r="AO5373" s="2"/>
      <c r="AR5373" s="2"/>
      <c r="AS5373" s="2"/>
      <c r="AT5373" s="2"/>
      <c r="AW5373" s="2"/>
      <c r="AX5373" s="2"/>
      <c r="AY5373" s="2"/>
    </row>
    <row r="5374" spans="8:51" x14ac:dyDescent="0.25">
      <c r="H5374" s="10">
        <v>0.45590000000000003</v>
      </c>
      <c r="I5374" s="45">
        <v>-5.2950000000000002E-4</v>
      </c>
      <c r="J5374" s="45">
        <v>-1.8737000000000001E-3</v>
      </c>
      <c r="K5374" s="45">
        <v>1.8737000000000001E-3</v>
      </c>
      <c r="L5374" s="11"/>
      <c r="M5374" s="11">
        <v>0.46500000000000002</v>
      </c>
      <c r="N5374" s="45">
        <v>-5.6059999999999997E-4</v>
      </c>
      <c r="O5374" s="45">
        <v>-1.9837000000000001E-3</v>
      </c>
      <c r="P5374" s="45">
        <v>1.9837000000000001E-3</v>
      </c>
      <c r="Q5374" s="11"/>
      <c r="R5374" s="11">
        <v>0.48820000000000002</v>
      </c>
      <c r="S5374" s="45">
        <v>-6.4059999999999996E-4</v>
      </c>
      <c r="T5374" s="45">
        <v>-2.2667999999999998E-3</v>
      </c>
      <c r="U5374" s="45">
        <v>2.2667999999999998E-3</v>
      </c>
      <c r="V5374" s="11"/>
      <c r="W5374" s="11">
        <v>0.39290000000000003</v>
      </c>
      <c r="X5374" s="45">
        <v>-3.121E-4</v>
      </c>
      <c r="Y5374" s="45">
        <v>-1.1044E-3</v>
      </c>
      <c r="Z5374" s="46">
        <v>1.1044E-3</v>
      </c>
      <c r="AC5374" s="2"/>
      <c r="AD5374" s="2"/>
      <c r="AE5374" s="2"/>
      <c r="AH5374" s="2"/>
      <c r="AI5374" s="2"/>
      <c r="AJ5374" s="2"/>
      <c r="AM5374" s="2"/>
      <c r="AN5374" s="2"/>
      <c r="AO5374" s="2"/>
      <c r="AR5374" s="2"/>
      <c r="AS5374" s="2"/>
      <c r="AT5374" s="2"/>
      <c r="AW5374" s="2"/>
      <c r="AX5374" s="2"/>
      <c r="AY5374" s="2"/>
    </row>
    <row r="5375" spans="8:51" x14ac:dyDescent="0.25">
      <c r="H5375" s="10">
        <v>0.45590000000000003</v>
      </c>
      <c r="I5375" s="45">
        <v>-5.2979999999999998E-4</v>
      </c>
      <c r="J5375" s="45">
        <v>-1.8747E-3</v>
      </c>
      <c r="K5375" s="45">
        <v>1.8747E-3</v>
      </c>
      <c r="L5375" s="11"/>
      <c r="M5375" s="11">
        <v>0.46489999999999998</v>
      </c>
      <c r="N5375" s="45">
        <v>-5.6090000000000003E-4</v>
      </c>
      <c r="O5375" s="45">
        <v>-1.9848000000000001E-3</v>
      </c>
      <c r="P5375" s="45">
        <v>1.9848000000000001E-3</v>
      </c>
      <c r="Q5375" s="11"/>
      <c r="R5375" s="11">
        <v>0.48809999999999998</v>
      </c>
      <c r="S5375" s="45">
        <v>-6.4090000000000002E-4</v>
      </c>
      <c r="T5375" s="45">
        <v>-2.2679000000000002E-3</v>
      </c>
      <c r="U5375" s="45">
        <v>2.2679000000000002E-3</v>
      </c>
      <c r="V5375" s="11"/>
      <c r="W5375" s="11">
        <v>0.39279999999999998</v>
      </c>
      <c r="X5375" s="45">
        <v>-3.124E-4</v>
      </c>
      <c r="Y5375" s="45">
        <v>-1.1054000000000001E-3</v>
      </c>
      <c r="Z5375" s="46">
        <v>1.1054000000000001E-3</v>
      </c>
      <c r="AC5375" s="2"/>
      <c r="AD5375" s="2"/>
      <c r="AE5375" s="2"/>
      <c r="AH5375" s="2"/>
      <c r="AI5375" s="2"/>
      <c r="AJ5375" s="2"/>
      <c r="AM5375" s="2"/>
      <c r="AN5375" s="2"/>
      <c r="AO5375" s="2"/>
      <c r="AR5375" s="2"/>
      <c r="AS5375" s="2"/>
      <c r="AT5375" s="2"/>
      <c r="AW5375" s="2"/>
      <c r="AX5375" s="2"/>
      <c r="AY5375" s="2"/>
    </row>
    <row r="5376" spans="8:51" x14ac:dyDescent="0.25">
      <c r="H5376" s="10">
        <v>0.45579999999999998</v>
      </c>
      <c r="I5376" s="45">
        <v>-5.3010000000000004E-4</v>
      </c>
      <c r="J5376" s="45">
        <v>-1.8758E-3</v>
      </c>
      <c r="K5376" s="45">
        <v>1.8758E-3</v>
      </c>
      <c r="L5376" s="11"/>
      <c r="M5376" s="11">
        <v>0.46489999999999998</v>
      </c>
      <c r="N5376" s="45">
        <v>-5.6150000000000004E-4</v>
      </c>
      <c r="O5376" s="45">
        <v>-1.9869000000000002E-3</v>
      </c>
      <c r="P5376" s="45">
        <v>1.9869000000000002E-3</v>
      </c>
      <c r="Q5376" s="11"/>
      <c r="R5376" s="11">
        <v>0.48799999999999999</v>
      </c>
      <c r="S5376" s="45">
        <v>-6.4119999999999997E-4</v>
      </c>
      <c r="T5376" s="45">
        <v>-2.2688999999999999E-3</v>
      </c>
      <c r="U5376" s="45">
        <v>2.2688999999999999E-3</v>
      </c>
      <c r="V5376" s="11"/>
      <c r="W5376" s="11">
        <v>0.39279999999999998</v>
      </c>
      <c r="X5376" s="45">
        <v>-3.1270000000000001E-4</v>
      </c>
      <c r="Y5376" s="45">
        <v>-1.1065000000000001E-3</v>
      </c>
      <c r="Z5376" s="46">
        <v>1.1065000000000001E-3</v>
      </c>
      <c r="AC5376" s="2"/>
      <c r="AD5376" s="2"/>
      <c r="AE5376" s="2"/>
      <c r="AH5376" s="2"/>
      <c r="AI5376" s="2"/>
      <c r="AJ5376" s="2"/>
      <c r="AM5376" s="2"/>
      <c r="AN5376" s="2"/>
      <c r="AO5376" s="2"/>
      <c r="AR5376" s="2"/>
      <c r="AS5376" s="2"/>
      <c r="AT5376" s="2"/>
      <c r="AW5376" s="2"/>
      <c r="AX5376" s="2"/>
      <c r="AY5376" s="2"/>
    </row>
    <row r="5377" spans="8:51" x14ac:dyDescent="0.25">
      <c r="H5377" s="10">
        <v>0.45579999999999998</v>
      </c>
      <c r="I5377" s="45">
        <v>-5.3039999999999999E-4</v>
      </c>
      <c r="J5377" s="45">
        <v>-1.8768999999999999E-3</v>
      </c>
      <c r="K5377" s="45">
        <v>1.8768999999999999E-3</v>
      </c>
      <c r="L5377" s="11"/>
      <c r="M5377" s="11">
        <v>0.46489999999999998</v>
      </c>
      <c r="N5377" s="45">
        <v>-5.6179999999999999E-4</v>
      </c>
      <c r="O5377" s="45">
        <v>-1.9880000000000002E-3</v>
      </c>
      <c r="P5377" s="45">
        <v>1.9880000000000002E-3</v>
      </c>
      <c r="Q5377" s="11"/>
      <c r="R5377" s="11">
        <v>0.48809999999999998</v>
      </c>
      <c r="S5377" s="45">
        <v>-6.4179999999999999E-4</v>
      </c>
      <c r="T5377" s="45">
        <v>-2.2710999999999999E-3</v>
      </c>
      <c r="U5377" s="45">
        <v>2.2710999999999999E-3</v>
      </c>
      <c r="V5377" s="11"/>
      <c r="W5377" s="11">
        <v>0.39269999999999999</v>
      </c>
      <c r="X5377" s="45">
        <v>-3.1310000000000002E-4</v>
      </c>
      <c r="Y5377" s="45">
        <v>-1.1079E-3</v>
      </c>
      <c r="Z5377" s="46">
        <v>1.1079E-3</v>
      </c>
      <c r="AC5377" s="2"/>
      <c r="AD5377" s="2"/>
      <c r="AE5377" s="2"/>
      <c r="AH5377" s="2"/>
      <c r="AI5377" s="2"/>
      <c r="AJ5377" s="2"/>
      <c r="AM5377" s="2"/>
      <c r="AN5377" s="2"/>
      <c r="AO5377" s="2"/>
      <c r="AR5377" s="2"/>
      <c r="AS5377" s="2"/>
      <c r="AT5377" s="2"/>
      <c r="AW5377" s="2"/>
      <c r="AX5377" s="2"/>
      <c r="AY5377" s="2"/>
    </row>
    <row r="5378" spans="8:51" x14ac:dyDescent="0.25">
      <c r="H5378" s="10">
        <v>0.4556</v>
      </c>
      <c r="I5378" s="45">
        <v>-5.3039999999999999E-4</v>
      </c>
      <c r="J5378" s="45">
        <v>-1.8768999999999999E-3</v>
      </c>
      <c r="K5378" s="45">
        <v>1.8768999999999999E-3</v>
      </c>
      <c r="L5378" s="11"/>
      <c r="M5378" s="11">
        <v>0.46489999999999998</v>
      </c>
      <c r="N5378" s="45">
        <v>-5.6240000000000001E-4</v>
      </c>
      <c r="O5378" s="45">
        <v>-1.9900999999999999E-3</v>
      </c>
      <c r="P5378" s="45">
        <v>1.9900999999999999E-3</v>
      </c>
      <c r="Q5378" s="11"/>
      <c r="R5378" s="11">
        <v>0.48799999999999999</v>
      </c>
      <c r="S5378" s="45">
        <v>-6.4210000000000005E-4</v>
      </c>
      <c r="T5378" s="45">
        <v>-2.2721E-3</v>
      </c>
      <c r="U5378" s="45">
        <v>2.2721E-3</v>
      </c>
      <c r="V5378" s="11"/>
      <c r="W5378" s="11">
        <v>0.39269999999999999</v>
      </c>
      <c r="X5378" s="45">
        <v>-3.1339999999999997E-4</v>
      </c>
      <c r="Y5378" s="45">
        <v>-1.109E-3</v>
      </c>
      <c r="Z5378" s="46">
        <v>1.109E-3</v>
      </c>
      <c r="AC5378" s="2"/>
      <c r="AD5378" s="2"/>
      <c r="AE5378" s="2"/>
      <c r="AH5378" s="2"/>
      <c r="AI5378" s="2"/>
      <c r="AJ5378" s="2"/>
      <c r="AM5378" s="2"/>
      <c r="AN5378" s="2"/>
      <c r="AO5378" s="2"/>
      <c r="AR5378" s="2"/>
      <c r="AS5378" s="2"/>
      <c r="AT5378" s="2"/>
      <c r="AW5378" s="2"/>
      <c r="AX5378" s="2"/>
      <c r="AY5378" s="2"/>
    </row>
    <row r="5379" spans="8:51" x14ac:dyDescent="0.25">
      <c r="H5379" s="10">
        <v>0.45550000000000002</v>
      </c>
      <c r="I5379" s="45">
        <v>-5.3070000000000005E-4</v>
      </c>
      <c r="J5379" s="45">
        <v>-1.8779000000000001E-3</v>
      </c>
      <c r="K5379" s="45">
        <v>1.8779000000000001E-3</v>
      </c>
      <c r="L5379" s="11"/>
      <c r="M5379" s="11">
        <v>0.4647</v>
      </c>
      <c r="N5379" s="45">
        <v>-5.6240000000000001E-4</v>
      </c>
      <c r="O5379" s="45">
        <v>-1.9900999999999999E-3</v>
      </c>
      <c r="P5379" s="45">
        <v>1.9900999999999999E-3</v>
      </c>
      <c r="Q5379" s="11"/>
      <c r="R5379" s="11">
        <v>0.4879</v>
      </c>
      <c r="S5379" s="45">
        <v>-6.424E-4</v>
      </c>
      <c r="T5379" s="45">
        <v>-2.2732E-3</v>
      </c>
      <c r="U5379" s="45">
        <v>2.2732E-3</v>
      </c>
      <c r="V5379" s="11"/>
      <c r="W5379" s="11">
        <v>0.3926</v>
      </c>
      <c r="X5379" s="45">
        <v>-3.1379999999999998E-4</v>
      </c>
      <c r="Y5379" s="45">
        <v>-1.1104000000000001E-3</v>
      </c>
      <c r="Z5379" s="46">
        <v>1.1104000000000001E-3</v>
      </c>
      <c r="AC5379" s="2"/>
      <c r="AD5379" s="2"/>
      <c r="AE5379" s="2"/>
      <c r="AH5379" s="2"/>
      <c r="AI5379" s="2"/>
      <c r="AJ5379" s="2"/>
      <c r="AM5379" s="2"/>
      <c r="AN5379" s="2"/>
      <c r="AO5379" s="2"/>
      <c r="AR5379" s="2"/>
      <c r="AS5379" s="2"/>
      <c r="AT5379" s="2"/>
      <c r="AW5379" s="2"/>
      <c r="AX5379" s="2"/>
      <c r="AY5379" s="2"/>
    </row>
    <row r="5380" spans="8:51" x14ac:dyDescent="0.25">
      <c r="H5380" s="10">
        <v>0.4556</v>
      </c>
      <c r="I5380" s="45">
        <v>-5.3129999999999996E-4</v>
      </c>
      <c r="J5380" s="45">
        <v>-1.8799999999999999E-3</v>
      </c>
      <c r="K5380" s="45">
        <v>1.8799999999999999E-3</v>
      </c>
      <c r="L5380" s="11"/>
      <c r="M5380" s="11">
        <v>0.46460000000000001</v>
      </c>
      <c r="N5380" s="45">
        <v>-5.6240000000000001E-4</v>
      </c>
      <c r="O5380" s="45">
        <v>-1.9900999999999999E-3</v>
      </c>
      <c r="P5380" s="45">
        <v>1.9900999999999999E-3</v>
      </c>
      <c r="Q5380" s="11"/>
      <c r="R5380" s="11">
        <v>0.48799999999999999</v>
      </c>
      <c r="S5380" s="45">
        <v>-6.4300000000000002E-4</v>
      </c>
      <c r="T5380" s="45">
        <v>-2.2753000000000001E-3</v>
      </c>
      <c r="U5380" s="45">
        <v>2.2753000000000001E-3</v>
      </c>
      <c r="V5380" s="11"/>
      <c r="W5380" s="11">
        <v>0.3926</v>
      </c>
      <c r="X5380" s="45">
        <v>-3.1409999999999999E-4</v>
      </c>
      <c r="Y5380" s="45">
        <v>-1.1115000000000001E-3</v>
      </c>
      <c r="Z5380" s="46">
        <v>1.1115000000000001E-3</v>
      </c>
      <c r="AC5380" s="2"/>
      <c r="AD5380" s="2"/>
      <c r="AE5380" s="2"/>
      <c r="AH5380" s="2"/>
      <c r="AI5380" s="2"/>
      <c r="AJ5380" s="2"/>
      <c r="AM5380" s="2"/>
      <c r="AN5380" s="2"/>
      <c r="AO5380" s="2"/>
      <c r="AR5380" s="2"/>
      <c r="AS5380" s="2"/>
      <c r="AT5380" s="2"/>
      <c r="AW5380" s="2"/>
      <c r="AX5380" s="2"/>
      <c r="AY5380" s="2"/>
    </row>
    <row r="5381" spans="8:51" x14ac:dyDescent="0.25">
      <c r="H5381" s="10">
        <v>0.45550000000000002</v>
      </c>
      <c r="I5381" s="45">
        <v>-5.3160000000000002E-4</v>
      </c>
      <c r="J5381" s="45">
        <v>-1.8810999999999999E-3</v>
      </c>
      <c r="K5381" s="45">
        <v>1.8810999999999999E-3</v>
      </c>
      <c r="L5381" s="11"/>
      <c r="M5381" s="11">
        <v>0.46450000000000002</v>
      </c>
      <c r="N5381" s="45">
        <v>-5.6269999999999996E-4</v>
      </c>
      <c r="O5381" s="45">
        <v>-1.9911999999999998E-3</v>
      </c>
      <c r="P5381" s="45">
        <v>1.9911999999999998E-3</v>
      </c>
      <c r="Q5381" s="11"/>
      <c r="R5381" s="11">
        <v>0.4879</v>
      </c>
      <c r="S5381" s="45">
        <v>-6.4329999999999997E-4</v>
      </c>
      <c r="T5381" s="45">
        <v>-2.2764E-3</v>
      </c>
      <c r="U5381" s="45">
        <v>2.2764E-3</v>
      </c>
      <c r="V5381" s="11"/>
      <c r="W5381" s="11">
        <v>0.39250000000000002</v>
      </c>
      <c r="X5381" s="45">
        <v>-3.144E-4</v>
      </c>
      <c r="Y5381" s="45">
        <v>-1.1125E-3</v>
      </c>
      <c r="Z5381" s="46">
        <v>1.1125E-3</v>
      </c>
      <c r="AC5381" s="2"/>
      <c r="AD5381" s="2"/>
      <c r="AE5381" s="2"/>
      <c r="AH5381" s="2"/>
      <c r="AI5381" s="2"/>
      <c r="AJ5381" s="2"/>
      <c r="AM5381" s="2"/>
      <c r="AN5381" s="2"/>
      <c r="AO5381" s="2"/>
      <c r="AR5381" s="2"/>
      <c r="AS5381" s="2"/>
      <c r="AT5381" s="2"/>
      <c r="AW5381" s="2"/>
      <c r="AX5381" s="2"/>
      <c r="AY5381" s="2"/>
    </row>
    <row r="5382" spans="8:51" x14ac:dyDescent="0.25">
      <c r="H5382" s="10">
        <v>0.45529999999999998</v>
      </c>
      <c r="I5382" s="45">
        <v>-5.3160000000000002E-4</v>
      </c>
      <c r="J5382" s="45">
        <v>-1.8810999999999999E-3</v>
      </c>
      <c r="K5382" s="45">
        <v>1.8810999999999999E-3</v>
      </c>
      <c r="L5382" s="11"/>
      <c r="M5382" s="11">
        <v>0.46439999999999998</v>
      </c>
      <c r="N5382" s="45">
        <v>-5.6269999999999996E-4</v>
      </c>
      <c r="O5382" s="45">
        <v>-1.9911999999999998E-3</v>
      </c>
      <c r="P5382" s="45">
        <v>1.9911999999999998E-3</v>
      </c>
      <c r="Q5382" s="11"/>
      <c r="R5382" s="11">
        <v>0.4879</v>
      </c>
      <c r="S5382" s="45">
        <v>-6.4389999999999998E-4</v>
      </c>
      <c r="T5382" s="45">
        <v>-2.2785000000000001E-3</v>
      </c>
      <c r="U5382" s="45">
        <v>2.2785000000000001E-3</v>
      </c>
      <c r="V5382" s="11"/>
      <c r="W5382" s="11">
        <v>0.39250000000000002</v>
      </c>
      <c r="X5382" s="45">
        <v>-3.1480000000000001E-4</v>
      </c>
      <c r="Y5382" s="45">
        <v>-1.1138999999999999E-3</v>
      </c>
      <c r="Z5382" s="46">
        <v>1.1138999999999999E-3</v>
      </c>
      <c r="AC5382" s="2"/>
      <c r="AD5382" s="2"/>
      <c r="AE5382" s="2"/>
      <c r="AH5382" s="2"/>
      <c r="AI5382" s="2"/>
      <c r="AJ5382" s="2"/>
      <c r="AM5382" s="2"/>
      <c r="AN5382" s="2"/>
      <c r="AO5382" s="2"/>
      <c r="AR5382" s="2"/>
      <c r="AS5382" s="2"/>
      <c r="AT5382" s="2"/>
      <c r="AW5382" s="2"/>
      <c r="AX5382" s="2"/>
      <c r="AY5382" s="2"/>
    </row>
    <row r="5383" spans="8:51" x14ac:dyDescent="0.25">
      <c r="H5383" s="10">
        <v>0.45540000000000003</v>
      </c>
      <c r="I5383" s="45">
        <v>-5.3220000000000003E-4</v>
      </c>
      <c r="J5383" s="45">
        <v>-1.8832E-3</v>
      </c>
      <c r="K5383" s="45">
        <v>1.8832E-3</v>
      </c>
      <c r="L5383" s="11"/>
      <c r="M5383" s="11">
        <v>0.46439999999999998</v>
      </c>
      <c r="N5383" s="45">
        <v>-5.6340000000000003E-4</v>
      </c>
      <c r="O5383" s="45">
        <v>-1.9935999999999999E-3</v>
      </c>
      <c r="P5383" s="45">
        <v>1.9935999999999999E-3</v>
      </c>
      <c r="Q5383" s="11"/>
      <c r="R5383" s="11">
        <v>0.48780000000000001</v>
      </c>
      <c r="S5383" s="45">
        <v>-6.4420000000000005E-4</v>
      </c>
      <c r="T5383" s="45">
        <v>-2.2794999999999998E-3</v>
      </c>
      <c r="U5383" s="45">
        <v>2.2794999999999998E-3</v>
      </c>
      <c r="V5383" s="11"/>
      <c r="W5383" s="11">
        <v>0.39240000000000003</v>
      </c>
      <c r="X5383" s="45">
        <v>-3.1510000000000002E-4</v>
      </c>
      <c r="Y5383" s="45">
        <v>-1.1150000000000001E-3</v>
      </c>
      <c r="Z5383" s="46">
        <v>1.1150000000000001E-3</v>
      </c>
      <c r="AC5383" s="2"/>
      <c r="AD5383" s="2"/>
      <c r="AE5383" s="2"/>
      <c r="AH5383" s="2"/>
      <c r="AI5383" s="2"/>
      <c r="AJ5383" s="2"/>
      <c r="AM5383" s="2"/>
      <c r="AN5383" s="2"/>
      <c r="AO5383" s="2"/>
      <c r="AR5383" s="2"/>
      <c r="AS5383" s="2"/>
      <c r="AT5383" s="2"/>
      <c r="AW5383" s="2"/>
      <c r="AX5383" s="2"/>
      <c r="AY5383" s="2"/>
    </row>
    <row r="5384" spans="8:51" x14ac:dyDescent="0.25">
      <c r="H5384" s="10">
        <v>0.45519999999999999</v>
      </c>
      <c r="I5384" s="45">
        <v>-5.3220000000000003E-4</v>
      </c>
      <c r="J5384" s="45">
        <v>-1.8832E-3</v>
      </c>
      <c r="K5384" s="45">
        <v>1.8832E-3</v>
      </c>
      <c r="L5384" s="11"/>
      <c r="M5384" s="11">
        <v>0.46429999999999999</v>
      </c>
      <c r="N5384" s="45">
        <v>-5.6369999999999999E-4</v>
      </c>
      <c r="O5384" s="45">
        <v>-1.9946999999999999E-3</v>
      </c>
      <c r="P5384" s="45">
        <v>1.9946999999999999E-3</v>
      </c>
      <c r="Q5384" s="11"/>
      <c r="R5384" s="11">
        <v>0.48780000000000001</v>
      </c>
      <c r="S5384" s="45">
        <v>-6.445E-4</v>
      </c>
      <c r="T5384" s="45">
        <v>-2.2805999999999998E-3</v>
      </c>
      <c r="U5384" s="45">
        <v>2.2805999999999998E-3</v>
      </c>
      <c r="V5384" s="11"/>
      <c r="W5384" s="11">
        <v>0.39240000000000003</v>
      </c>
      <c r="X5384" s="45">
        <v>-3.1550000000000003E-4</v>
      </c>
      <c r="Y5384" s="45">
        <v>-1.1164E-3</v>
      </c>
      <c r="Z5384" s="46">
        <v>1.1164E-3</v>
      </c>
      <c r="AC5384" s="2"/>
      <c r="AD5384" s="2"/>
      <c r="AE5384" s="2"/>
      <c r="AH5384" s="2"/>
      <c r="AI5384" s="2"/>
      <c r="AJ5384" s="2"/>
      <c r="AM5384" s="2"/>
      <c r="AN5384" s="2"/>
      <c r="AO5384" s="2"/>
      <c r="AR5384" s="2"/>
      <c r="AS5384" s="2"/>
      <c r="AT5384" s="2"/>
      <c r="AW5384" s="2"/>
      <c r="AX5384" s="2"/>
      <c r="AY5384" s="2"/>
    </row>
    <row r="5385" spans="8:51" x14ac:dyDescent="0.25">
      <c r="H5385" s="10">
        <v>0.45519999999999999</v>
      </c>
      <c r="I5385" s="45">
        <v>-5.3249999999999999E-4</v>
      </c>
      <c r="J5385" s="45">
        <v>-1.8843E-3</v>
      </c>
      <c r="K5385" s="45">
        <v>1.8843E-3</v>
      </c>
      <c r="L5385" s="11"/>
      <c r="M5385" s="11">
        <v>0.46429999999999999</v>
      </c>
      <c r="N5385" s="45">
        <v>-5.6400000000000005E-4</v>
      </c>
      <c r="O5385" s="45">
        <v>-1.9957999999999998E-3</v>
      </c>
      <c r="P5385" s="45">
        <v>1.9957999999999998E-3</v>
      </c>
      <c r="Q5385" s="11"/>
      <c r="R5385" s="11">
        <v>0.48780000000000001</v>
      </c>
      <c r="S5385" s="45">
        <v>-6.4510000000000001E-4</v>
      </c>
      <c r="T5385" s="45">
        <v>-2.2826999999999999E-3</v>
      </c>
      <c r="U5385" s="45">
        <v>2.2826999999999999E-3</v>
      </c>
      <c r="V5385" s="11"/>
      <c r="W5385" s="11">
        <v>0.39229999999999998</v>
      </c>
      <c r="X5385" s="45">
        <v>-3.1579999999999998E-4</v>
      </c>
      <c r="Y5385" s="45">
        <v>-1.1175E-3</v>
      </c>
      <c r="Z5385" s="46">
        <v>1.1175E-3</v>
      </c>
      <c r="AC5385" s="2"/>
      <c r="AD5385" s="2"/>
      <c r="AE5385" s="2"/>
      <c r="AH5385" s="2"/>
      <c r="AI5385" s="2"/>
      <c r="AJ5385" s="2"/>
      <c r="AM5385" s="2"/>
      <c r="AN5385" s="2"/>
      <c r="AO5385" s="2"/>
      <c r="AR5385" s="2"/>
      <c r="AS5385" s="2"/>
      <c r="AT5385" s="2"/>
      <c r="AW5385" s="2"/>
      <c r="AX5385" s="2"/>
      <c r="AY5385" s="2"/>
    </row>
    <row r="5386" spans="8:51" x14ac:dyDescent="0.25">
      <c r="H5386" s="10">
        <v>0.45519999999999999</v>
      </c>
      <c r="I5386" s="45">
        <v>-5.331E-4</v>
      </c>
      <c r="J5386" s="45">
        <v>-1.8864000000000001E-3</v>
      </c>
      <c r="K5386" s="45">
        <v>1.8864000000000001E-3</v>
      </c>
      <c r="L5386" s="11"/>
      <c r="M5386" s="11">
        <v>0.4642</v>
      </c>
      <c r="N5386" s="45">
        <v>-5.643E-4</v>
      </c>
      <c r="O5386" s="45">
        <v>-1.9968E-3</v>
      </c>
      <c r="P5386" s="45">
        <v>1.9968E-3</v>
      </c>
      <c r="Q5386" s="11"/>
      <c r="R5386" s="11">
        <v>0.48770000000000002</v>
      </c>
      <c r="S5386" s="45">
        <v>-6.4539999999999997E-4</v>
      </c>
      <c r="T5386" s="45">
        <v>-2.2837999999999999E-3</v>
      </c>
      <c r="U5386" s="45">
        <v>2.2837999999999999E-3</v>
      </c>
      <c r="V5386" s="11"/>
      <c r="W5386" s="11">
        <v>0.39229999999999998</v>
      </c>
      <c r="X5386" s="45">
        <v>-3.1619999999999999E-4</v>
      </c>
      <c r="Y5386" s="45">
        <v>-1.1188999999999999E-3</v>
      </c>
      <c r="Z5386" s="46">
        <v>1.1188999999999999E-3</v>
      </c>
      <c r="AC5386" s="2"/>
      <c r="AD5386" s="2"/>
      <c r="AE5386" s="2"/>
      <c r="AH5386" s="2"/>
      <c r="AI5386" s="2"/>
      <c r="AJ5386" s="2"/>
      <c r="AM5386" s="2"/>
      <c r="AN5386" s="2"/>
      <c r="AO5386" s="2"/>
      <c r="AR5386" s="2"/>
      <c r="AS5386" s="2"/>
      <c r="AT5386" s="2"/>
      <c r="AW5386" s="2"/>
      <c r="AX5386" s="2"/>
      <c r="AY5386" s="2"/>
    </row>
    <row r="5387" spans="8:51" x14ac:dyDescent="0.25">
      <c r="H5387" s="10">
        <v>0.4551</v>
      </c>
      <c r="I5387" s="45">
        <v>-5.3339999999999995E-4</v>
      </c>
      <c r="J5387" s="45">
        <v>-1.8875000000000001E-3</v>
      </c>
      <c r="K5387" s="45">
        <v>1.8875000000000001E-3</v>
      </c>
      <c r="L5387" s="11"/>
      <c r="M5387" s="11">
        <v>0.46410000000000001</v>
      </c>
      <c r="N5387" s="45">
        <v>-5.6459999999999995E-4</v>
      </c>
      <c r="O5387" s="45">
        <v>-1.9978999999999999E-3</v>
      </c>
      <c r="P5387" s="45">
        <v>1.9978999999999999E-3</v>
      </c>
      <c r="Q5387" s="11"/>
      <c r="R5387" s="11">
        <v>0.48780000000000001</v>
      </c>
      <c r="S5387" s="45">
        <v>-6.4610000000000004E-4</v>
      </c>
      <c r="T5387" s="45">
        <v>-2.2862999999999998E-3</v>
      </c>
      <c r="U5387" s="45">
        <v>2.2862999999999998E-3</v>
      </c>
      <c r="V5387" s="11"/>
      <c r="W5387" s="11">
        <v>0.39219999999999999</v>
      </c>
      <c r="X5387" s="45">
        <v>-3.165E-4</v>
      </c>
      <c r="Y5387" s="45">
        <v>-1.1199999999999999E-3</v>
      </c>
      <c r="Z5387" s="46">
        <v>1.1199999999999999E-3</v>
      </c>
      <c r="AC5387" s="2"/>
      <c r="AD5387" s="2"/>
      <c r="AE5387" s="2"/>
      <c r="AH5387" s="2"/>
      <c r="AI5387" s="2"/>
      <c r="AJ5387" s="2"/>
      <c r="AM5387" s="2"/>
      <c r="AN5387" s="2"/>
      <c r="AO5387" s="2"/>
      <c r="AR5387" s="2"/>
      <c r="AS5387" s="2"/>
      <c r="AT5387" s="2"/>
      <c r="AW5387" s="2"/>
      <c r="AX5387" s="2"/>
      <c r="AY5387" s="2"/>
    </row>
    <row r="5388" spans="8:51" x14ac:dyDescent="0.25">
      <c r="H5388" s="10">
        <v>0.45500000000000002</v>
      </c>
      <c r="I5388" s="45">
        <v>-5.3379999999999996E-4</v>
      </c>
      <c r="J5388" s="45">
        <v>-1.8889E-3</v>
      </c>
      <c r="K5388" s="45">
        <v>1.8889E-3</v>
      </c>
      <c r="L5388" s="11"/>
      <c r="M5388" s="11">
        <v>0.46410000000000001</v>
      </c>
      <c r="N5388" s="45">
        <v>-5.6490000000000002E-4</v>
      </c>
      <c r="O5388" s="45">
        <v>-1.9989000000000001E-3</v>
      </c>
      <c r="P5388" s="45">
        <v>1.9989000000000001E-3</v>
      </c>
      <c r="Q5388" s="11"/>
      <c r="R5388" s="11">
        <v>0.48770000000000002</v>
      </c>
      <c r="S5388" s="45">
        <v>-6.4639999999999999E-4</v>
      </c>
      <c r="T5388" s="45">
        <v>-2.2872999999999999E-3</v>
      </c>
      <c r="U5388" s="45">
        <v>2.2872999999999999E-3</v>
      </c>
      <c r="V5388" s="11"/>
      <c r="W5388" s="11">
        <v>0.3921</v>
      </c>
      <c r="X5388" s="45">
        <v>-3.168E-4</v>
      </c>
      <c r="Y5388" s="45">
        <v>-1.121E-3</v>
      </c>
      <c r="Z5388" s="46">
        <v>1.121E-3</v>
      </c>
      <c r="AC5388" s="2"/>
      <c r="AD5388" s="2"/>
      <c r="AE5388" s="2"/>
      <c r="AH5388" s="2"/>
      <c r="AI5388" s="2"/>
      <c r="AJ5388" s="2"/>
      <c r="AM5388" s="2"/>
      <c r="AN5388" s="2"/>
      <c r="AO5388" s="2"/>
      <c r="AR5388" s="2"/>
      <c r="AS5388" s="2"/>
      <c r="AT5388" s="2"/>
      <c r="AW5388" s="2"/>
      <c r="AX5388" s="2"/>
      <c r="AY5388" s="2"/>
    </row>
    <row r="5389" spans="8:51" x14ac:dyDescent="0.25">
      <c r="H5389" s="10">
        <v>0.45490000000000003</v>
      </c>
      <c r="I5389" s="45">
        <v>-5.3379999999999996E-4</v>
      </c>
      <c r="J5389" s="45">
        <v>-1.8889E-3</v>
      </c>
      <c r="K5389" s="45">
        <v>1.8889E-3</v>
      </c>
      <c r="L5389" s="11"/>
      <c r="M5389" s="11">
        <v>0.46400000000000002</v>
      </c>
      <c r="N5389" s="45">
        <v>-5.6519999999999997E-4</v>
      </c>
      <c r="O5389" s="45">
        <v>-2E-3</v>
      </c>
      <c r="P5389" s="45">
        <v>2E-3</v>
      </c>
      <c r="Q5389" s="11"/>
      <c r="R5389" s="11">
        <v>0.48759999999999998</v>
      </c>
      <c r="S5389" s="45">
        <v>-6.4670000000000005E-4</v>
      </c>
      <c r="T5389" s="45">
        <v>-2.2883999999999999E-3</v>
      </c>
      <c r="U5389" s="45">
        <v>2.2883999999999999E-3</v>
      </c>
      <c r="V5389" s="11"/>
      <c r="W5389" s="11">
        <v>0.3921</v>
      </c>
      <c r="X5389" s="45">
        <v>-3.1720000000000001E-4</v>
      </c>
      <c r="Y5389" s="45">
        <v>-1.1224E-3</v>
      </c>
      <c r="Z5389" s="46">
        <v>1.1224E-3</v>
      </c>
      <c r="AC5389" s="2"/>
      <c r="AD5389" s="2"/>
      <c r="AE5389" s="2"/>
      <c r="AH5389" s="2"/>
      <c r="AI5389" s="2"/>
      <c r="AJ5389" s="2"/>
      <c r="AM5389" s="2"/>
      <c r="AN5389" s="2"/>
      <c r="AO5389" s="2"/>
      <c r="AR5389" s="2"/>
      <c r="AS5389" s="2"/>
      <c r="AT5389" s="2"/>
      <c r="AW5389" s="2"/>
      <c r="AX5389" s="2"/>
      <c r="AY5389" s="2"/>
    </row>
    <row r="5390" spans="8:51" x14ac:dyDescent="0.25">
      <c r="H5390" s="10">
        <v>0.45479999999999998</v>
      </c>
      <c r="I5390" s="45">
        <v>-5.3410000000000003E-4</v>
      </c>
      <c r="J5390" s="45">
        <v>-1.89E-3</v>
      </c>
      <c r="K5390" s="45">
        <v>1.89E-3</v>
      </c>
      <c r="L5390" s="11"/>
      <c r="M5390" s="11">
        <v>0.46389999999999998</v>
      </c>
      <c r="N5390" s="45">
        <v>-5.6519999999999997E-4</v>
      </c>
      <c r="O5390" s="45">
        <v>-2E-3</v>
      </c>
      <c r="P5390" s="45">
        <v>2E-3</v>
      </c>
      <c r="Q5390" s="11"/>
      <c r="R5390" s="11">
        <v>0.48770000000000002</v>
      </c>
      <c r="S5390" s="45">
        <v>-6.4729999999999996E-4</v>
      </c>
      <c r="T5390" s="45">
        <v>-2.2905E-3</v>
      </c>
      <c r="U5390" s="45">
        <v>2.2905E-3</v>
      </c>
      <c r="V5390" s="11"/>
      <c r="W5390" s="11">
        <v>0.39200000000000002</v>
      </c>
      <c r="X5390" s="45">
        <v>-3.1750000000000002E-4</v>
      </c>
      <c r="Y5390" s="45">
        <v>-1.1234999999999999E-3</v>
      </c>
      <c r="Z5390" s="46">
        <v>1.1234999999999999E-3</v>
      </c>
      <c r="AC5390" s="2"/>
      <c r="AD5390" s="2"/>
      <c r="AE5390" s="2"/>
      <c r="AH5390" s="2"/>
      <c r="AI5390" s="2"/>
      <c r="AJ5390" s="2"/>
      <c r="AM5390" s="2"/>
      <c r="AN5390" s="2"/>
      <c r="AO5390" s="2"/>
      <c r="AR5390" s="2"/>
      <c r="AS5390" s="2"/>
      <c r="AT5390" s="2"/>
      <c r="AW5390" s="2"/>
      <c r="AX5390" s="2"/>
      <c r="AY5390" s="2"/>
    </row>
    <row r="5391" spans="8:51" x14ac:dyDescent="0.25">
      <c r="H5391" s="10">
        <v>0.45479999999999998</v>
      </c>
      <c r="I5391" s="45">
        <v>-5.3439999999999998E-4</v>
      </c>
      <c r="J5391" s="45">
        <v>-1.8910000000000001E-3</v>
      </c>
      <c r="K5391" s="45">
        <v>1.8910000000000001E-3</v>
      </c>
      <c r="L5391" s="11"/>
      <c r="M5391" s="11">
        <v>0.4637</v>
      </c>
      <c r="N5391" s="45">
        <v>-5.6519999999999997E-4</v>
      </c>
      <c r="O5391" s="45">
        <v>-2E-3</v>
      </c>
      <c r="P5391" s="45">
        <v>2E-3</v>
      </c>
      <c r="Q5391" s="11"/>
      <c r="R5391" s="11">
        <v>0.48759999999999998</v>
      </c>
      <c r="S5391" s="45">
        <v>-6.4760000000000002E-4</v>
      </c>
      <c r="T5391" s="45">
        <v>-2.2916E-3</v>
      </c>
      <c r="U5391" s="45">
        <v>2.2916E-3</v>
      </c>
      <c r="V5391" s="11"/>
      <c r="W5391" s="11">
        <v>0.39200000000000002</v>
      </c>
      <c r="X5391" s="45">
        <v>-3.1789999999999998E-4</v>
      </c>
      <c r="Y5391" s="45">
        <v>-1.1249000000000001E-3</v>
      </c>
      <c r="Z5391" s="46">
        <v>1.1249000000000001E-3</v>
      </c>
      <c r="AC5391" s="2"/>
      <c r="AD5391" s="2"/>
      <c r="AE5391" s="2"/>
      <c r="AH5391" s="2"/>
      <c r="AI5391" s="2"/>
      <c r="AJ5391" s="2"/>
      <c r="AM5391" s="2"/>
      <c r="AN5391" s="2"/>
      <c r="AO5391" s="2"/>
      <c r="AR5391" s="2"/>
      <c r="AS5391" s="2"/>
      <c r="AT5391" s="2"/>
      <c r="AW5391" s="2"/>
      <c r="AX5391" s="2"/>
      <c r="AY5391" s="2"/>
    </row>
    <row r="5392" spans="8:51" x14ac:dyDescent="0.25">
      <c r="H5392" s="10">
        <v>0.45469999999999999</v>
      </c>
      <c r="I5392" s="45">
        <v>-5.3470000000000004E-4</v>
      </c>
      <c r="J5392" s="45">
        <v>-1.8921000000000001E-3</v>
      </c>
      <c r="K5392" s="45">
        <v>1.8921000000000001E-3</v>
      </c>
      <c r="L5392" s="11"/>
      <c r="M5392" s="11">
        <v>0.46360000000000001</v>
      </c>
      <c r="N5392" s="45">
        <v>-5.6550000000000003E-4</v>
      </c>
      <c r="O5392" s="45">
        <v>-2.0011E-3</v>
      </c>
      <c r="P5392" s="45">
        <v>2.0011E-3</v>
      </c>
      <c r="Q5392" s="11"/>
      <c r="R5392" s="11">
        <v>0.48759999999999998</v>
      </c>
      <c r="S5392" s="45">
        <v>-6.4820000000000003E-4</v>
      </c>
      <c r="T5392" s="45">
        <v>-2.2937000000000001E-3</v>
      </c>
      <c r="U5392" s="45">
        <v>2.2937000000000001E-3</v>
      </c>
      <c r="V5392" s="11"/>
      <c r="W5392" s="11">
        <v>0.39190000000000003</v>
      </c>
      <c r="X5392" s="45">
        <v>-3.1819999999999998E-4</v>
      </c>
      <c r="Y5392" s="45">
        <v>-1.126E-3</v>
      </c>
      <c r="Z5392" s="46">
        <v>1.126E-3</v>
      </c>
      <c r="AC5392" s="2"/>
      <c r="AD5392" s="2"/>
      <c r="AE5392" s="2"/>
      <c r="AH5392" s="2"/>
      <c r="AI5392" s="2"/>
      <c r="AJ5392" s="2"/>
      <c r="AM5392" s="2"/>
      <c r="AN5392" s="2"/>
      <c r="AO5392" s="2"/>
      <c r="AR5392" s="2"/>
      <c r="AS5392" s="2"/>
      <c r="AT5392" s="2"/>
      <c r="AW5392" s="2"/>
      <c r="AX5392" s="2"/>
      <c r="AY5392" s="2"/>
    </row>
    <row r="5393" spans="8:51" x14ac:dyDescent="0.25">
      <c r="H5393" s="10">
        <v>0.4546</v>
      </c>
      <c r="I5393" s="45">
        <v>-5.3499999999999999E-4</v>
      </c>
      <c r="J5393" s="45">
        <v>-1.8931E-3</v>
      </c>
      <c r="K5393" s="45">
        <v>1.8931E-3</v>
      </c>
      <c r="L5393" s="11"/>
      <c r="M5393" s="11">
        <v>0.46360000000000001</v>
      </c>
      <c r="N5393" s="45">
        <v>-5.6579999999999998E-4</v>
      </c>
      <c r="O5393" s="45">
        <v>-2.0021000000000001E-3</v>
      </c>
      <c r="P5393" s="45">
        <v>2.0021000000000001E-3</v>
      </c>
      <c r="Q5393" s="11"/>
      <c r="R5393" s="11">
        <v>0.48759999999999998</v>
      </c>
      <c r="S5393" s="45">
        <v>-6.4849999999999999E-4</v>
      </c>
      <c r="T5393" s="45">
        <v>-2.2948000000000001E-3</v>
      </c>
      <c r="U5393" s="45">
        <v>2.2948000000000001E-3</v>
      </c>
      <c r="V5393" s="11"/>
      <c r="W5393" s="11">
        <v>0.39190000000000003</v>
      </c>
      <c r="X5393" s="45">
        <v>-3.1849999999999999E-4</v>
      </c>
      <c r="Y5393" s="45">
        <v>-1.127E-3</v>
      </c>
      <c r="Z5393" s="46">
        <v>1.127E-3</v>
      </c>
      <c r="AC5393" s="2"/>
      <c r="AD5393" s="2"/>
      <c r="AE5393" s="2"/>
      <c r="AH5393" s="2"/>
      <c r="AI5393" s="2"/>
      <c r="AJ5393" s="2"/>
      <c r="AM5393" s="2"/>
      <c r="AN5393" s="2"/>
      <c r="AO5393" s="2"/>
      <c r="AR5393" s="2"/>
      <c r="AS5393" s="2"/>
      <c r="AT5393" s="2"/>
      <c r="AW5393" s="2"/>
      <c r="AX5393" s="2"/>
      <c r="AY5393" s="2"/>
    </row>
    <row r="5394" spans="8:51" x14ac:dyDescent="0.25">
      <c r="H5394" s="10">
        <v>0.4546</v>
      </c>
      <c r="I5394" s="45">
        <v>-5.3529999999999995E-4</v>
      </c>
      <c r="J5394" s="45">
        <v>-1.8942E-3</v>
      </c>
      <c r="K5394" s="45">
        <v>1.8942E-3</v>
      </c>
      <c r="L5394" s="11"/>
      <c r="M5394" s="11">
        <v>0.46350000000000002</v>
      </c>
      <c r="N5394" s="45">
        <v>-5.6610000000000005E-4</v>
      </c>
      <c r="O5394" s="45">
        <v>-2.0032000000000001E-3</v>
      </c>
      <c r="P5394" s="45">
        <v>2.0032000000000001E-3</v>
      </c>
      <c r="Q5394" s="11"/>
      <c r="R5394" s="11">
        <v>0.48749999999999999</v>
      </c>
      <c r="S5394" s="45">
        <v>-6.4880000000000005E-4</v>
      </c>
      <c r="T5394" s="45">
        <v>-2.2958000000000002E-3</v>
      </c>
      <c r="U5394" s="45">
        <v>2.2958000000000002E-3</v>
      </c>
      <c r="V5394" s="11"/>
      <c r="W5394" s="11">
        <v>0.39179999999999998</v>
      </c>
      <c r="X5394" s="45">
        <v>-3.189E-4</v>
      </c>
      <c r="Y5394" s="45">
        <v>-1.1284999999999999E-3</v>
      </c>
      <c r="Z5394" s="46">
        <v>1.1284999999999999E-3</v>
      </c>
      <c r="AC5394" s="2"/>
      <c r="AD5394" s="2"/>
      <c r="AE5394" s="2"/>
      <c r="AH5394" s="2"/>
      <c r="AI5394" s="2"/>
      <c r="AJ5394" s="2"/>
      <c r="AM5394" s="2"/>
      <c r="AN5394" s="2"/>
      <c r="AO5394" s="2"/>
      <c r="AR5394" s="2"/>
      <c r="AS5394" s="2"/>
      <c r="AT5394" s="2"/>
      <c r="AW5394" s="2"/>
      <c r="AX5394" s="2"/>
      <c r="AY5394" s="2"/>
    </row>
    <row r="5395" spans="8:51" x14ac:dyDescent="0.25">
      <c r="H5395" s="10">
        <v>0.4546</v>
      </c>
      <c r="I5395" s="45">
        <v>-5.3589999999999996E-4</v>
      </c>
      <c r="J5395" s="45">
        <v>-1.8963000000000001E-3</v>
      </c>
      <c r="K5395" s="45">
        <v>1.8963000000000001E-3</v>
      </c>
      <c r="L5395" s="11"/>
      <c r="M5395" s="11">
        <v>0.46360000000000001</v>
      </c>
      <c r="N5395" s="45">
        <v>-5.6700000000000001E-4</v>
      </c>
      <c r="O5395" s="45">
        <v>-2.0064000000000002E-3</v>
      </c>
      <c r="P5395" s="45">
        <v>2.0064000000000002E-3</v>
      </c>
      <c r="Q5395" s="11"/>
      <c r="R5395" s="11">
        <v>0.48749999999999999</v>
      </c>
      <c r="S5395" s="45">
        <v>-6.4939999999999996E-4</v>
      </c>
      <c r="T5395" s="45">
        <v>-2.2978999999999999E-3</v>
      </c>
      <c r="U5395" s="45">
        <v>2.2978999999999999E-3</v>
      </c>
      <c r="V5395" s="11"/>
      <c r="W5395" s="11">
        <v>0.39179999999999998</v>
      </c>
      <c r="X5395" s="45">
        <v>-3.1920000000000001E-4</v>
      </c>
      <c r="Y5395" s="45">
        <v>-1.1295000000000001E-3</v>
      </c>
      <c r="Z5395" s="46">
        <v>1.1295000000000001E-3</v>
      </c>
      <c r="AC5395" s="2"/>
      <c r="AD5395" s="2"/>
      <c r="AE5395" s="2"/>
      <c r="AH5395" s="2"/>
      <c r="AI5395" s="2"/>
      <c r="AJ5395" s="2"/>
      <c r="AM5395" s="2"/>
      <c r="AN5395" s="2"/>
      <c r="AO5395" s="2"/>
      <c r="AR5395" s="2"/>
      <c r="AS5395" s="2"/>
      <c r="AT5395" s="2"/>
      <c r="AW5395" s="2"/>
      <c r="AX5395" s="2"/>
      <c r="AY5395" s="2"/>
    </row>
    <row r="5396" spans="8:51" x14ac:dyDescent="0.25">
      <c r="H5396" s="10">
        <v>0.45440000000000003</v>
      </c>
      <c r="I5396" s="45">
        <v>-5.3560000000000001E-4</v>
      </c>
      <c r="J5396" s="45">
        <v>-1.8952999999999999E-3</v>
      </c>
      <c r="K5396" s="45">
        <v>1.8952999999999999E-3</v>
      </c>
      <c r="L5396" s="11"/>
      <c r="M5396" s="11">
        <v>0.46350000000000002</v>
      </c>
      <c r="N5396" s="45">
        <v>-5.6700000000000001E-4</v>
      </c>
      <c r="O5396" s="45">
        <v>-2.0064000000000002E-3</v>
      </c>
      <c r="P5396" s="45">
        <v>2.0064000000000002E-3</v>
      </c>
      <c r="Q5396" s="11"/>
      <c r="R5396" s="11">
        <v>0.48749999999999999</v>
      </c>
      <c r="S5396" s="45">
        <v>-6.4970000000000002E-4</v>
      </c>
      <c r="T5396" s="45">
        <v>-2.2989999999999998E-3</v>
      </c>
      <c r="U5396" s="45">
        <v>2.2989999999999998E-3</v>
      </c>
      <c r="V5396" s="11"/>
      <c r="W5396" s="11">
        <v>0.39169999999999999</v>
      </c>
      <c r="X5396" s="45">
        <v>-3.1960000000000002E-4</v>
      </c>
      <c r="Y5396" s="45">
        <v>-1.1309E-3</v>
      </c>
      <c r="Z5396" s="46">
        <v>1.1309E-3</v>
      </c>
      <c r="AC5396" s="2"/>
      <c r="AD5396" s="2"/>
      <c r="AE5396" s="2"/>
      <c r="AH5396" s="2"/>
      <c r="AI5396" s="2"/>
      <c r="AJ5396" s="2"/>
      <c r="AM5396" s="2"/>
      <c r="AN5396" s="2"/>
      <c r="AO5396" s="2"/>
      <c r="AR5396" s="2"/>
      <c r="AS5396" s="2"/>
      <c r="AT5396" s="2"/>
      <c r="AW5396" s="2"/>
      <c r="AX5396" s="2"/>
      <c r="AY5396" s="2"/>
    </row>
    <row r="5397" spans="8:51" x14ac:dyDescent="0.25">
      <c r="H5397" s="10">
        <v>0.45429999999999998</v>
      </c>
      <c r="I5397" s="45">
        <v>-5.3589999999999996E-4</v>
      </c>
      <c r="J5397" s="45">
        <v>-1.8963000000000001E-3</v>
      </c>
      <c r="K5397" s="45">
        <v>1.8963000000000001E-3</v>
      </c>
      <c r="L5397" s="11"/>
      <c r="M5397" s="11">
        <v>0.46339999999999998</v>
      </c>
      <c r="N5397" s="45">
        <v>-5.6729999999999997E-4</v>
      </c>
      <c r="O5397" s="45">
        <v>-2.0073999999999999E-3</v>
      </c>
      <c r="P5397" s="45">
        <v>2.0073999999999999E-3</v>
      </c>
      <c r="Q5397" s="11"/>
      <c r="R5397" s="11">
        <v>0.48749999999999999</v>
      </c>
      <c r="S5397" s="45">
        <v>-6.5030000000000003E-4</v>
      </c>
      <c r="T5397" s="45">
        <v>-2.3010999999999999E-3</v>
      </c>
      <c r="U5397" s="45">
        <v>2.3010999999999999E-3</v>
      </c>
      <c r="V5397" s="11"/>
      <c r="W5397" s="11">
        <v>0.39169999999999999</v>
      </c>
      <c r="X5397" s="45">
        <v>-3.1990000000000002E-4</v>
      </c>
      <c r="Y5397" s="45">
        <v>-1.132E-3</v>
      </c>
      <c r="Z5397" s="46">
        <v>1.132E-3</v>
      </c>
      <c r="AC5397" s="2"/>
      <c r="AD5397" s="2"/>
      <c r="AE5397" s="2"/>
      <c r="AH5397" s="2"/>
      <c r="AI5397" s="2"/>
      <c r="AJ5397" s="2"/>
      <c r="AM5397" s="2"/>
      <c r="AN5397" s="2"/>
      <c r="AO5397" s="2"/>
      <c r="AR5397" s="2"/>
      <c r="AS5397" s="2"/>
      <c r="AT5397" s="2"/>
      <c r="AW5397" s="2"/>
      <c r="AX5397" s="2"/>
      <c r="AY5397" s="2"/>
    </row>
    <row r="5398" spans="8:51" x14ac:dyDescent="0.25">
      <c r="H5398" s="10">
        <v>0.45429999999999998</v>
      </c>
      <c r="I5398" s="45">
        <v>-5.3649999999999998E-4</v>
      </c>
      <c r="J5398" s="45">
        <v>-1.8984E-3</v>
      </c>
      <c r="K5398" s="45">
        <v>1.8984E-3</v>
      </c>
      <c r="L5398" s="11"/>
      <c r="M5398" s="11">
        <v>0.46329999999999999</v>
      </c>
      <c r="N5398" s="45">
        <v>-5.6760000000000003E-4</v>
      </c>
      <c r="O5398" s="45">
        <v>-2.0084999999999999E-3</v>
      </c>
      <c r="P5398" s="45">
        <v>2.0084999999999999E-3</v>
      </c>
      <c r="Q5398" s="11"/>
      <c r="R5398" s="11">
        <v>0.4874</v>
      </c>
      <c r="S5398" s="45">
        <v>-6.5059999999999998E-4</v>
      </c>
      <c r="T5398" s="45">
        <v>-2.3021999999999999E-3</v>
      </c>
      <c r="U5398" s="45">
        <v>2.3021999999999999E-3</v>
      </c>
      <c r="V5398" s="11"/>
      <c r="W5398" s="11">
        <v>0.3916</v>
      </c>
      <c r="X5398" s="45">
        <v>-3.2029999999999998E-4</v>
      </c>
      <c r="Y5398" s="45">
        <v>-1.1333999999999999E-3</v>
      </c>
      <c r="Z5398" s="46">
        <v>1.1333999999999999E-3</v>
      </c>
      <c r="AC5398" s="2"/>
      <c r="AD5398" s="2"/>
      <c r="AE5398" s="2"/>
      <c r="AH5398" s="2"/>
      <c r="AI5398" s="2"/>
      <c r="AJ5398" s="2"/>
      <c r="AM5398" s="2"/>
      <c r="AN5398" s="2"/>
      <c r="AO5398" s="2"/>
      <c r="AR5398" s="2"/>
      <c r="AS5398" s="2"/>
      <c r="AT5398" s="2"/>
      <c r="AW5398" s="2"/>
      <c r="AX5398" s="2"/>
      <c r="AY5398" s="2"/>
    </row>
    <row r="5399" spans="8:51" x14ac:dyDescent="0.25">
      <c r="H5399" s="10">
        <v>0.45429999999999998</v>
      </c>
      <c r="I5399" s="45">
        <v>-5.3680000000000004E-4</v>
      </c>
      <c r="J5399" s="45">
        <v>-1.8994999999999999E-3</v>
      </c>
      <c r="K5399" s="45">
        <v>1.8994999999999999E-3</v>
      </c>
      <c r="L5399" s="11"/>
      <c r="M5399" s="11">
        <v>0.46329999999999999</v>
      </c>
      <c r="N5399" s="45">
        <v>-5.6789999999999998E-4</v>
      </c>
      <c r="O5399" s="45">
        <v>-2.0095999999999998E-3</v>
      </c>
      <c r="P5399" s="45">
        <v>2.0095999999999998E-3</v>
      </c>
      <c r="Q5399" s="11"/>
      <c r="R5399" s="11">
        <v>0.4874</v>
      </c>
      <c r="S5399" s="45">
        <v>-6.5090000000000005E-4</v>
      </c>
      <c r="T5399" s="45">
        <v>-2.3032999999999999E-3</v>
      </c>
      <c r="U5399" s="45">
        <v>2.3032999999999999E-3</v>
      </c>
      <c r="V5399" s="11"/>
      <c r="W5399" s="11">
        <v>0.3916</v>
      </c>
      <c r="X5399" s="45">
        <v>-3.2059999999999999E-4</v>
      </c>
      <c r="Y5399" s="45">
        <v>-1.1345000000000001E-3</v>
      </c>
      <c r="Z5399" s="46">
        <v>1.1345000000000001E-3</v>
      </c>
      <c r="AC5399" s="2"/>
      <c r="AD5399" s="2"/>
      <c r="AE5399" s="2"/>
      <c r="AH5399" s="2"/>
      <c r="AI5399" s="2"/>
      <c r="AJ5399" s="2"/>
      <c r="AM5399" s="2"/>
      <c r="AN5399" s="2"/>
      <c r="AO5399" s="2"/>
      <c r="AR5399" s="2"/>
      <c r="AS5399" s="2"/>
      <c r="AT5399" s="2"/>
      <c r="AW5399" s="2"/>
      <c r="AX5399" s="2"/>
      <c r="AY5399" s="2"/>
    </row>
    <row r="5400" spans="8:51" x14ac:dyDescent="0.25">
      <c r="H5400" s="10">
        <v>0.45429999999999998</v>
      </c>
      <c r="I5400" s="45">
        <v>-5.3740000000000005E-4</v>
      </c>
      <c r="J5400" s="45">
        <v>-1.9016E-3</v>
      </c>
      <c r="K5400" s="45">
        <v>1.9016E-3</v>
      </c>
      <c r="L5400" s="11"/>
      <c r="M5400" s="11">
        <v>0.46300000000000002</v>
      </c>
      <c r="N5400" s="45">
        <v>-5.6760000000000003E-4</v>
      </c>
      <c r="O5400" s="45">
        <v>-2.0084999999999999E-3</v>
      </c>
      <c r="P5400" s="45">
        <v>2.0084999999999999E-3</v>
      </c>
      <c r="Q5400" s="11"/>
      <c r="R5400" s="11">
        <v>0.4874</v>
      </c>
      <c r="S5400" s="45">
        <v>-6.5160000000000001E-4</v>
      </c>
      <c r="T5400" s="45">
        <v>-2.3056999999999999E-3</v>
      </c>
      <c r="U5400" s="45">
        <v>2.3056999999999999E-3</v>
      </c>
      <c r="V5400" s="11"/>
      <c r="W5400" s="11">
        <v>0.39150000000000001</v>
      </c>
      <c r="X5400" s="45">
        <v>-3.21E-4</v>
      </c>
      <c r="Y5400" s="45">
        <v>-1.1359E-3</v>
      </c>
      <c r="Z5400" s="46">
        <v>1.1359E-3</v>
      </c>
      <c r="AC5400" s="2"/>
      <c r="AD5400" s="2"/>
      <c r="AE5400" s="2"/>
      <c r="AH5400" s="2"/>
      <c r="AI5400" s="2"/>
      <c r="AJ5400" s="2"/>
      <c r="AM5400" s="2"/>
      <c r="AN5400" s="2"/>
      <c r="AO5400" s="2"/>
      <c r="AR5400" s="2"/>
      <c r="AS5400" s="2"/>
      <c r="AT5400" s="2"/>
      <c r="AW5400" s="2"/>
      <c r="AX5400" s="2"/>
      <c r="AY5400" s="2"/>
    </row>
    <row r="5401" spans="8:51" x14ac:dyDescent="0.25">
      <c r="H5401" s="10">
        <v>0.4541</v>
      </c>
      <c r="I5401" s="45">
        <v>-5.3740000000000005E-4</v>
      </c>
      <c r="J5401" s="45">
        <v>-1.9016E-3</v>
      </c>
      <c r="K5401" s="45">
        <v>1.9016E-3</v>
      </c>
      <c r="L5401" s="11"/>
      <c r="M5401" s="11">
        <v>0.4632</v>
      </c>
      <c r="N5401" s="45">
        <v>-5.6849999999999999E-4</v>
      </c>
      <c r="O5401" s="45">
        <v>-2.0116999999999999E-3</v>
      </c>
      <c r="P5401" s="45">
        <v>2.0116999999999999E-3</v>
      </c>
      <c r="Q5401" s="11"/>
      <c r="R5401" s="11">
        <v>0.48730000000000001</v>
      </c>
      <c r="S5401" s="45">
        <v>-6.5189999999999996E-4</v>
      </c>
      <c r="T5401" s="45">
        <v>-2.3067999999999999E-3</v>
      </c>
      <c r="U5401" s="45">
        <v>2.3067999999999999E-3</v>
      </c>
      <c r="V5401" s="11"/>
      <c r="W5401" s="11">
        <v>0.39150000000000001</v>
      </c>
      <c r="X5401" s="45">
        <v>-3.213E-4</v>
      </c>
      <c r="Y5401" s="45">
        <v>-1.1368999999999999E-3</v>
      </c>
      <c r="Z5401" s="46">
        <v>1.1368999999999999E-3</v>
      </c>
      <c r="AC5401" s="2"/>
      <c r="AD5401" s="2"/>
      <c r="AE5401" s="2"/>
      <c r="AH5401" s="2"/>
      <c r="AI5401" s="2"/>
      <c r="AJ5401" s="2"/>
      <c r="AM5401" s="2"/>
      <c r="AN5401" s="2"/>
      <c r="AO5401" s="2"/>
      <c r="AR5401" s="2"/>
      <c r="AS5401" s="2"/>
      <c r="AT5401" s="2"/>
      <c r="AW5401" s="2"/>
      <c r="AX5401" s="2"/>
      <c r="AY5401" s="2"/>
    </row>
    <row r="5402" spans="8:51" x14ac:dyDescent="0.25">
      <c r="H5402" s="10">
        <v>0.45419999999999999</v>
      </c>
      <c r="I5402" s="45">
        <v>-5.3799999999999996E-4</v>
      </c>
      <c r="J5402" s="45">
        <v>-1.9038E-3</v>
      </c>
      <c r="K5402" s="45">
        <v>1.9038E-3</v>
      </c>
      <c r="L5402" s="11"/>
      <c r="M5402" s="11">
        <v>0.46300000000000002</v>
      </c>
      <c r="N5402" s="45">
        <v>-5.6849999999999999E-4</v>
      </c>
      <c r="O5402" s="45">
        <v>-2.0116999999999999E-3</v>
      </c>
      <c r="P5402" s="45">
        <v>2.0116999999999999E-3</v>
      </c>
      <c r="Q5402" s="11"/>
      <c r="R5402" s="11">
        <v>0.48730000000000001</v>
      </c>
      <c r="S5402" s="45">
        <v>-6.5220000000000002E-4</v>
      </c>
      <c r="T5402" s="45">
        <v>-2.3078999999999999E-3</v>
      </c>
      <c r="U5402" s="45">
        <v>2.3078999999999999E-3</v>
      </c>
      <c r="V5402" s="11"/>
      <c r="W5402" s="11">
        <v>0.39140000000000003</v>
      </c>
      <c r="X5402" s="45">
        <v>-3.2160000000000001E-4</v>
      </c>
      <c r="Y5402" s="45">
        <v>-1.1379999999999999E-3</v>
      </c>
      <c r="Z5402" s="46">
        <v>1.1379999999999999E-3</v>
      </c>
      <c r="AC5402" s="2"/>
      <c r="AD5402" s="2"/>
      <c r="AE5402" s="2"/>
      <c r="AH5402" s="2"/>
      <c r="AI5402" s="2"/>
      <c r="AJ5402" s="2"/>
      <c r="AM5402" s="2"/>
      <c r="AN5402" s="2"/>
      <c r="AO5402" s="2"/>
      <c r="AR5402" s="2"/>
      <c r="AS5402" s="2"/>
      <c r="AT5402" s="2"/>
      <c r="AW5402" s="2"/>
      <c r="AX5402" s="2"/>
      <c r="AY5402" s="2"/>
    </row>
    <row r="5403" spans="8:51" x14ac:dyDescent="0.25">
      <c r="H5403" s="10">
        <v>0.45400000000000001</v>
      </c>
      <c r="I5403" s="45">
        <v>-5.3799999999999996E-4</v>
      </c>
      <c r="J5403" s="45">
        <v>-1.9038E-3</v>
      </c>
      <c r="K5403" s="45">
        <v>1.9038E-3</v>
      </c>
      <c r="L5403" s="11"/>
      <c r="M5403" s="11">
        <v>0.46289999999999998</v>
      </c>
      <c r="N5403" s="45">
        <v>-5.6879999999999995E-4</v>
      </c>
      <c r="O5403" s="45">
        <v>-2.0127000000000001E-3</v>
      </c>
      <c r="P5403" s="45">
        <v>2.0127000000000001E-3</v>
      </c>
      <c r="Q5403" s="11"/>
      <c r="R5403" s="11">
        <v>0.48730000000000001</v>
      </c>
      <c r="S5403" s="45">
        <v>-6.5280000000000004E-4</v>
      </c>
      <c r="T5403" s="45">
        <v>-2.31E-3</v>
      </c>
      <c r="U5403" s="45">
        <v>2.31E-3</v>
      </c>
      <c r="V5403" s="11"/>
      <c r="W5403" s="11">
        <v>0.39129999999999998</v>
      </c>
      <c r="X5403" s="45">
        <v>-3.2200000000000002E-4</v>
      </c>
      <c r="Y5403" s="45">
        <v>-1.1394E-3</v>
      </c>
      <c r="Z5403" s="46">
        <v>1.1394E-3</v>
      </c>
      <c r="AC5403" s="2"/>
      <c r="AD5403" s="2"/>
      <c r="AE5403" s="2"/>
      <c r="AH5403" s="2"/>
      <c r="AI5403" s="2"/>
      <c r="AJ5403" s="2"/>
      <c r="AM5403" s="2"/>
      <c r="AN5403" s="2"/>
      <c r="AO5403" s="2"/>
      <c r="AR5403" s="2"/>
      <c r="AS5403" s="2"/>
      <c r="AT5403" s="2"/>
      <c r="AW5403" s="2"/>
      <c r="AX5403" s="2"/>
      <c r="AY5403" s="2"/>
    </row>
    <row r="5404" spans="8:51" x14ac:dyDescent="0.25">
      <c r="H5404" s="10">
        <v>0.45400000000000001</v>
      </c>
      <c r="I5404" s="45">
        <v>-5.3859999999999997E-4</v>
      </c>
      <c r="J5404" s="45">
        <v>-1.9059000000000001E-3</v>
      </c>
      <c r="K5404" s="45">
        <v>1.9059000000000001E-3</v>
      </c>
      <c r="L5404" s="11"/>
      <c r="M5404" s="11">
        <v>0.46289999999999998</v>
      </c>
      <c r="N5404" s="45">
        <v>-5.6919999999999996E-4</v>
      </c>
      <c r="O5404" s="45">
        <v>-2.0141999999999998E-3</v>
      </c>
      <c r="P5404" s="45">
        <v>2.0141999999999998E-3</v>
      </c>
      <c r="Q5404" s="11"/>
      <c r="R5404" s="11">
        <v>0.48720000000000002</v>
      </c>
      <c r="S5404" s="45">
        <v>-6.5309999999999999E-4</v>
      </c>
      <c r="T5404" s="45">
        <v>-2.3110000000000001E-3</v>
      </c>
      <c r="U5404" s="45">
        <v>2.3110000000000001E-3</v>
      </c>
      <c r="V5404" s="11"/>
      <c r="W5404" s="11">
        <v>0.39129999999999998</v>
      </c>
      <c r="X5404" s="45">
        <v>-3.2229999999999997E-4</v>
      </c>
      <c r="Y5404" s="45">
        <v>-1.1405E-3</v>
      </c>
      <c r="Z5404" s="46">
        <v>1.1405E-3</v>
      </c>
      <c r="AC5404" s="2"/>
      <c r="AD5404" s="2"/>
      <c r="AE5404" s="2"/>
      <c r="AH5404" s="2"/>
      <c r="AI5404" s="2"/>
      <c r="AJ5404" s="2"/>
      <c r="AM5404" s="2"/>
      <c r="AN5404" s="2"/>
      <c r="AO5404" s="2"/>
      <c r="AR5404" s="2"/>
      <c r="AS5404" s="2"/>
      <c r="AT5404" s="2"/>
      <c r="AW5404" s="2"/>
      <c r="AX5404" s="2"/>
      <c r="AY5404" s="2"/>
    </row>
    <row r="5405" spans="8:51" x14ac:dyDescent="0.25">
      <c r="H5405" s="10">
        <v>0.45390000000000003</v>
      </c>
      <c r="I5405" s="45">
        <v>-5.3859999999999997E-4</v>
      </c>
      <c r="J5405" s="45">
        <v>-1.9059000000000001E-3</v>
      </c>
      <c r="K5405" s="45">
        <v>1.9059000000000001E-3</v>
      </c>
      <c r="L5405" s="11"/>
      <c r="M5405" s="11">
        <v>0.4627</v>
      </c>
      <c r="N5405" s="45">
        <v>-5.6919999999999996E-4</v>
      </c>
      <c r="O5405" s="45">
        <v>-2.0141999999999998E-3</v>
      </c>
      <c r="P5405" s="45">
        <v>2.0141999999999998E-3</v>
      </c>
      <c r="Q5405" s="11"/>
      <c r="R5405" s="11">
        <v>0.48709999999999998</v>
      </c>
      <c r="S5405" s="45">
        <v>-6.5340000000000005E-4</v>
      </c>
      <c r="T5405" s="45">
        <v>-2.3121000000000001E-3</v>
      </c>
      <c r="U5405" s="45">
        <v>2.3121000000000001E-3</v>
      </c>
      <c r="V5405" s="11"/>
      <c r="W5405" s="11">
        <v>0.39119999999999999</v>
      </c>
      <c r="X5405" s="45">
        <v>-3.2269999999999998E-4</v>
      </c>
      <c r="Y5405" s="45">
        <v>-1.1418999999999999E-3</v>
      </c>
      <c r="Z5405" s="46">
        <v>1.1418999999999999E-3</v>
      </c>
      <c r="AC5405" s="2"/>
      <c r="AD5405" s="2"/>
      <c r="AE5405" s="2"/>
      <c r="AH5405" s="2"/>
      <c r="AI5405" s="2"/>
      <c r="AJ5405" s="2"/>
      <c r="AM5405" s="2"/>
      <c r="AN5405" s="2"/>
      <c r="AO5405" s="2"/>
      <c r="AR5405" s="2"/>
      <c r="AS5405" s="2"/>
      <c r="AT5405" s="2"/>
      <c r="AW5405" s="2"/>
      <c r="AX5405" s="2"/>
      <c r="AY5405" s="2"/>
    </row>
    <row r="5406" spans="8:51" x14ac:dyDescent="0.25">
      <c r="H5406" s="10">
        <v>0.45379999999999998</v>
      </c>
      <c r="I5406" s="45">
        <v>-5.3890000000000003E-4</v>
      </c>
      <c r="J5406" s="45">
        <v>-1.9069E-3</v>
      </c>
      <c r="K5406" s="45">
        <v>1.9069E-3</v>
      </c>
      <c r="L5406" s="11"/>
      <c r="M5406" s="11">
        <v>0.4627</v>
      </c>
      <c r="N5406" s="45">
        <v>-5.6950000000000002E-4</v>
      </c>
      <c r="O5406" s="45">
        <v>-2.0152E-3</v>
      </c>
      <c r="P5406" s="45">
        <v>2.0152E-3</v>
      </c>
      <c r="Q5406" s="11"/>
      <c r="R5406" s="11">
        <v>0.48720000000000002</v>
      </c>
      <c r="S5406" s="45">
        <v>-6.5399999999999996E-4</v>
      </c>
      <c r="T5406" s="45">
        <v>-2.3142000000000002E-3</v>
      </c>
      <c r="U5406" s="45">
        <v>2.3142000000000002E-3</v>
      </c>
      <c r="V5406" s="11"/>
      <c r="W5406" s="11">
        <v>0.39119999999999999</v>
      </c>
      <c r="X5406" s="45">
        <v>-3.2299999999999999E-4</v>
      </c>
      <c r="Y5406" s="45">
        <v>-1.1429999999999999E-3</v>
      </c>
      <c r="Z5406" s="46">
        <v>1.1429999999999999E-3</v>
      </c>
      <c r="AC5406" s="2"/>
      <c r="AD5406" s="2"/>
      <c r="AE5406" s="2"/>
      <c r="AH5406" s="2"/>
      <c r="AI5406" s="2"/>
      <c r="AJ5406" s="2"/>
      <c r="AM5406" s="2"/>
      <c r="AN5406" s="2"/>
      <c r="AO5406" s="2"/>
      <c r="AR5406" s="2"/>
      <c r="AS5406" s="2"/>
      <c r="AT5406" s="2"/>
      <c r="AW5406" s="2"/>
      <c r="AX5406" s="2"/>
      <c r="AY5406" s="2"/>
    </row>
    <row r="5407" spans="8:51" x14ac:dyDescent="0.25">
      <c r="H5407" s="10">
        <v>0.45369999999999999</v>
      </c>
      <c r="I5407" s="45">
        <v>-5.3919999999999999E-4</v>
      </c>
      <c r="J5407" s="45">
        <v>-1.908E-3</v>
      </c>
      <c r="K5407" s="45">
        <v>1.908E-3</v>
      </c>
      <c r="L5407" s="11"/>
      <c r="M5407" s="11">
        <v>0.46260000000000001</v>
      </c>
      <c r="N5407" s="45">
        <v>-5.6979999999999997E-4</v>
      </c>
      <c r="O5407" s="45">
        <v>-2.0162999999999999E-3</v>
      </c>
      <c r="P5407" s="45">
        <v>2.0162999999999999E-3</v>
      </c>
      <c r="Q5407" s="11"/>
      <c r="R5407" s="11">
        <v>0.48709999999999998</v>
      </c>
      <c r="S5407" s="45">
        <v>-6.5430000000000002E-4</v>
      </c>
      <c r="T5407" s="45">
        <v>-2.3153000000000002E-3</v>
      </c>
      <c r="U5407" s="45">
        <v>2.3153000000000002E-3</v>
      </c>
      <c r="V5407" s="11"/>
      <c r="W5407" s="11">
        <v>0.3911</v>
      </c>
      <c r="X5407" s="45">
        <v>-3.234E-4</v>
      </c>
      <c r="Y5407" s="45">
        <v>-1.1444000000000001E-3</v>
      </c>
      <c r="Z5407" s="46">
        <v>1.1444000000000001E-3</v>
      </c>
      <c r="AC5407" s="2"/>
      <c r="AD5407" s="2"/>
      <c r="AE5407" s="2"/>
      <c r="AH5407" s="2"/>
      <c r="AI5407" s="2"/>
      <c r="AJ5407" s="2"/>
      <c r="AM5407" s="2"/>
      <c r="AN5407" s="2"/>
      <c r="AO5407" s="2"/>
      <c r="AR5407" s="2"/>
      <c r="AS5407" s="2"/>
      <c r="AT5407" s="2"/>
      <c r="AW5407" s="2"/>
      <c r="AX5407" s="2"/>
      <c r="AY5407" s="2"/>
    </row>
    <row r="5408" spans="8:51" x14ac:dyDescent="0.25">
      <c r="H5408" s="10">
        <v>0.45369999999999999</v>
      </c>
      <c r="I5408" s="45">
        <v>-5.396E-4</v>
      </c>
      <c r="J5408" s="45">
        <v>-1.9093999999999999E-3</v>
      </c>
      <c r="K5408" s="45">
        <v>1.9093999999999999E-3</v>
      </c>
      <c r="L5408" s="11"/>
      <c r="M5408" s="11">
        <v>0.46250000000000002</v>
      </c>
      <c r="N5408" s="45">
        <v>-5.7010000000000003E-4</v>
      </c>
      <c r="O5408" s="45">
        <v>-2.0173000000000001E-3</v>
      </c>
      <c r="P5408" s="45">
        <v>2.0173000000000001E-3</v>
      </c>
      <c r="Q5408" s="11"/>
      <c r="R5408" s="11">
        <v>0.48709999999999998</v>
      </c>
      <c r="S5408" s="45">
        <v>-6.5490000000000004E-4</v>
      </c>
      <c r="T5408" s="45">
        <v>-2.3173999999999998E-3</v>
      </c>
      <c r="U5408" s="45">
        <v>2.3173999999999998E-3</v>
      </c>
      <c r="V5408" s="11"/>
      <c r="W5408" s="11">
        <v>0.3911</v>
      </c>
      <c r="X5408" s="45">
        <v>-3.2370000000000001E-4</v>
      </c>
      <c r="Y5408" s="45">
        <v>-1.1454E-3</v>
      </c>
      <c r="Z5408" s="46">
        <v>1.1454E-3</v>
      </c>
      <c r="AC5408" s="2"/>
      <c r="AD5408" s="2"/>
      <c r="AE5408" s="2"/>
      <c r="AH5408" s="2"/>
      <c r="AI5408" s="2"/>
      <c r="AJ5408" s="2"/>
      <c r="AM5408" s="2"/>
      <c r="AN5408" s="2"/>
      <c r="AO5408" s="2"/>
      <c r="AR5408" s="2"/>
      <c r="AS5408" s="2"/>
      <c r="AT5408" s="2"/>
      <c r="AW5408" s="2"/>
      <c r="AX5408" s="2"/>
      <c r="AY5408" s="2"/>
    </row>
    <row r="5409" spans="8:51" x14ac:dyDescent="0.25">
      <c r="H5409" s="10">
        <v>0.4536</v>
      </c>
      <c r="I5409" s="45">
        <v>-5.3989999999999995E-4</v>
      </c>
      <c r="J5409" s="45">
        <v>-1.9105000000000001E-3</v>
      </c>
      <c r="K5409" s="45">
        <v>1.9105000000000001E-3</v>
      </c>
      <c r="L5409" s="11"/>
      <c r="M5409" s="11">
        <v>0.46250000000000002</v>
      </c>
      <c r="N5409" s="45">
        <v>-5.7039999999999999E-4</v>
      </c>
      <c r="O5409" s="45">
        <v>-2.0184000000000001E-3</v>
      </c>
      <c r="P5409" s="45">
        <v>2.0184000000000001E-3</v>
      </c>
      <c r="Q5409" s="11"/>
      <c r="R5409" s="11">
        <v>0.48709999999999998</v>
      </c>
      <c r="S5409" s="45">
        <v>-6.5519999999999999E-4</v>
      </c>
      <c r="T5409" s="45">
        <v>-2.3184999999999998E-3</v>
      </c>
      <c r="U5409" s="45">
        <v>2.3184999999999998E-3</v>
      </c>
      <c r="V5409" s="11"/>
      <c r="W5409" s="11">
        <v>0.39100000000000001</v>
      </c>
      <c r="X5409" s="45">
        <v>-3.2400000000000001E-4</v>
      </c>
      <c r="Y5409" s="45">
        <v>-1.1464999999999999E-3</v>
      </c>
      <c r="Z5409" s="46">
        <v>1.1464999999999999E-3</v>
      </c>
      <c r="AC5409" s="2"/>
      <c r="AD5409" s="2"/>
      <c r="AE5409" s="2"/>
      <c r="AH5409" s="2"/>
      <c r="AI5409" s="2"/>
      <c r="AJ5409" s="2"/>
      <c r="AM5409" s="2"/>
      <c r="AN5409" s="2"/>
      <c r="AO5409" s="2"/>
      <c r="AR5409" s="2"/>
      <c r="AS5409" s="2"/>
      <c r="AT5409" s="2"/>
      <c r="AW5409" s="2"/>
      <c r="AX5409" s="2"/>
      <c r="AY5409" s="2"/>
    </row>
    <row r="5410" spans="8:51" x14ac:dyDescent="0.25">
      <c r="H5410" s="10">
        <v>0.4536</v>
      </c>
      <c r="I5410" s="45">
        <v>-5.4049999999999996E-4</v>
      </c>
      <c r="J5410" s="45">
        <v>-1.9126E-3</v>
      </c>
      <c r="K5410" s="45">
        <v>1.9126E-3</v>
      </c>
      <c r="L5410" s="11"/>
      <c r="M5410" s="11">
        <v>0.46239999999999998</v>
      </c>
      <c r="N5410" s="45">
        <v>-5.7070000000000005E-4</v>
      </c>
      <c r="O5410" s="45">
        <v>-2.0195E-3</v>
      </c>
      <c r="P5410" s="45">
        <v>2.0195E-3</v>
      </c>
      <c r="Q5410" s="11"/>
      <c r="R5410" s="11">
        <v>0.48709999999999998</v>
      </c>
      <c r="S5410" s="45">
        <v>-6.558E-4</v>
      </c>
      <c r="T5410" s="45">
        <v>-2.3205999999999999E-3</v>
      </c>
      <c r="U5410" s="45">
        <v>2.3205999999999999E-3</v>
      </c>
      <c r="V5410" s="11"/>
      <c r="W5410" s="11">
        <v>0.39100000000000001</v>
      </c>
      <c r="X5410" s="45">
        <v>-3.2440000000000002E-4</v>
      </c>
      <c r="Y5410" s="45">
        <v>-1.1479000000000001E-3</v>
      </c>
      <c r="Z5410" s="46">
        <v>1.1479000000000001E-3</v>
      </c>
      <c r="AC5410" s="2"/>
      <c r="AD5410" s="2"/>
      <c r="AE5410" s="2"/>
      <c r="AH5410" s="2"/>
      <c r="AI5410" s="2"/>
      <c r="AJ5410" s="2"/>
      <c r="AM5410" s="2"/>
      <c r="AN5410" s="2"/>
      <c r="AO5410" s="2"/>
      <c r="AR5410" s="2"/>
      <c r="AS5410" s="2"/>
      <c r="AT5410" s="2"/>
      <c r="AW5410" s="2"/>
      <c r="AX5410" s="2"/>
      <c r="AY5410" s="2"/>
    </row>
    <row r="5411" spans="8:51" x14ac:dyDescent="0.25">
      <c r="H5411" s="10">
        <v>0.45350000000000001</v>
      </c>
      <c r="I5411" s="45">
        <v>-5.4049999999999996E-4</v>
      </c>
      <c r="J5411" s="45">
        <v>-1.9126E-3</v>
      </c>
      <c r="K5411" s="45">
        <v>1.9126E-3</v>
      </c>
      <c r="L5411" s="11"/>
      <c r="M5411" s="11">
        <v>0.46229999999999999</v>
      </c>
      <c r="N5411" s="45">
        <v>-5.71E-4</v>
      </c>
      <c r="O5411" s="45">
        <v>-2.0205000000000002E-3</v>
      </c>
      <c r="P5411" s="45">
        <v>2.0205000000000002E-3</v>
      </c>
      <c r="Q5411" s="11"/>
      <c r="R5411" s="11">
        <v>0.48699999999999999</v>
      </c>
      <c r="S5411" s="45">
        <v>-6.5609999999999996E-4</v>
      </c>
      <c r="T5411" s="45">
        <v>-2.3216999999999999E-3</v>
      </c>
      <c r="U5411" s="45">
        <v>2.3216999999999999E-3</v>
      </c>
      <c r="V5411" s="11"/>
      <c r="W5411" s="11">
        <v>0.39090000000000003</v>
      </c>
      <c r="X5411" s="45">
        <v>-3.2469999999999998E-4</v>
      </c>
      <c r="Y5411" s="45">
        <v>-1.1490000000000001E-3</v>
      </c>
      <c r="Z5411" s="46">
        <v>1.1490000000000001E-3</v>
      </c>
      <c r="AC5411" s="2"/>
      <c r="AD5411" s="2"/>
      <c r="AE5411" s="2"/>
      <c r="AH5411" s="2"/>
      <c r="AI5411" s="2"/>
      <c r="AJ5411" s="2"/>
      <c r="AM5411" s="2"/>
      <c r="AN5411" s="2"/>
      <c r="AO5411" s="2"/>
      <c r="AR5411" s="2"/>
      <c r="AS5411" s="2"/>
      <c r="AT5411" s="2"/>
      <c r="AW5411" s="2"/>
      <c r="AX5411" s="2"/>
      <c r="AY5411" s="2"/>
    </row>
    <row r="5412" spans="8:51" x14ac:dyDescent="0.25">
      <c r="H5412" s="10">
        <v>0.45350000000000001</v>
      </c>
      <c r="I5412" s="45">
        <v>-5.4109999999999998E-4</v>
      </c>
      <c r="J5412" s="45">
        <v>-1.9147000000000001E-3</v>
      </c>
      <c r="K5412" s="45">
        <v>1.9147000000000001E-3</v>
      </c>
      <c r="L5412" s="11"/>
      <c r="M5412" s="11">
        <v>0.46239999999999998</v>
      </c>
      <c r="N5412" s="45">
        <v>-5.7160000000000002E-4</v>
      </c>
      <c r="O5412" s="45">
        <v>-2.0225999999999998E-3</v>
      </c>
      <c r="P5412" s="45">
        <v>2.0225999999999998E-3</v>
      </c>
      <c r="Q5412" s="11"/>
      <c r="R5412" s="11">
        <v>0.48699999999999999</v>
      </c>
      <c r="S5412" s="45">
        <v>-6.5640000000000002E-4</v>
      </c>
      <c r="T5412" s="45">
        <v>-2.3227E-3</v>
      </c>
      <c r="U5412" s="45">
        <v>2.3227E-3</v>
      </c>
      <c r="V5412" s="11"/>
      <c r="W5412" s="11">
        <v>0.39090000000000003</v>
      </c>
      <c r="X5412" s="45">
        <v>-3.2509999999999999E-4</v>
      </c>
      <c r="Y5412" s="45">
        <v>-1.1504E-3</v>
      </c>
      <c r="Z5412" s="46">
        <v>1.1504E-3</v>
      </c>
      <c r="AC5412" s="2"/>
      <c r="AD5412" s="2"/>
      <c r="AE5412" s="2"/>
      <c r="AH5412" s="2"/>
      <c r="AI5412" s="2"/>
      <c r="AJ5412" s="2"/>
      <c r="AM5412" s="2"/>
      <c r="AN5412" s="2"/>
      <c r="AO5412" s="2"/>
      <c r="AR5412" s="2"/>
      <c r="AS5412" s="2"/>
      <c r="AT5412" s="2"/>
      <c r="AW5412" s="2"/>
      <c r="AX5412" s="2"/>
      <c r="AY5412" s="2"/>
    </row>
    <row r="5413" spans="8:51" x14ac:dyDescent="0.25">
      <c r="H5413" s="10">
        <v>0.45340000000000003</v>
      </c>
      <c r="I5413" s="45">
        <v>-5.4140000000000004E-4</v>
      </c>
      <c r="J5413" s="45">
        <v>-1.9158000000000001E-3</v>
      </c>
      <c r="K5413" s="45">
        <v>1.9158000000000001E-3</v>
      </c>
      <c r="L5413" s="11"/>
      <c r="M5413" s="11">
        <v>0.46229999999999999</v>
      </c>
      <c r="N5413" s="45">
        <v>-5.7189999999999997E-4</v>
      </c>
      <c r="O5413" s="45">
        <v>-2.0236999999999998E-3</v>
      </c>
      <c r="P5413" s="45">
        <v>2.0236999999999998E-3</v>
      </c>
      <c r="Q5413" s="11"/>
      <c r="R5413" s="11">
        <v>0.48699999999999999</v>
      </c>
      <c r="S5413" s="45">
        <v>-6.5700000000000003E-4</v>
      </c>
      <c r="T5413" s="45">
        <v>-2.3248000000000001E-3</v>
      </c>
      <c r="U5413" s="45">
        <v>2.3248000000000001E-3</v>
      </c>
      <c r="V5413" s="11"/>
      <c r="W5413" s="11">
        <v>0.39079999999999998</v>
      </c>
      <c r="X5413" s="45">
        <v>-3.2539999999999999E-4</v>
      </c>
      <c r="Y5413" s="45">
        <v>-1.1515E-3</v>
      </c>
      <c r="Z5413" s="46">
        <v>1.1515E-3</v>
      </c>
      <c r="AC5413" s="2"/>
      <c r="AD5413" s="2"/>
      <c r="AE5413" s="2"/>
      <c r="AH5413" s="2"/>
      <c r="AI5413" s="2"/>
      <c r="AJ5413" s="2"/>
      <c r="AM5413" s="2"/>
      <c r="AN5413" s="2"/>
      <c r="AO5413" s="2"/>
      <c r="AR5413" s="2"/>
      <c r="AS5413" s="2"/>
      <c r="AT5413" s="2"/>
      <c r="AW5413" s="2"/>
      <c r="AX5413" s="2"/>
      <c r="AY5413" s="2"/>
    </row>
    <row r="5414" spans="8:51" x14ac:dyDescent="0.25">
      <c r="H5414" s="10">
        <v>0.45340000000000003</v>
      </c>
      <c r="I5414" s="45">
        <v>-5.4169999999999999E-4</v>
      </c>
      <c r="J5414" s="45">
        <v>-1.9168E-3</v>
      </c>
      <c r="K5414" s="45">
        <v>1.9168E-3</v>
      </c>
      <c r="L5414" s="11"/>
      <c r="M5414" s="11">
        <v>0.46210000000000001</v>
      </c>
      <c r="N5414" s="45">
        <v>-5.7189999999999997E-4</v>
      </c>
      <c r="O5414" s="45">
        <v>-2.0236999999999998E-3</v>
      </c>
      <c r="P5414" s="45">
        <v>2.0236999999999998E-3</v>
      </c>
      <c r="Q5414" s="11"/>
      <c r="R5414" s="11">
        <v>0.4869</v>
      </c>
      <c r="S5414" s="45">
        <v>-6.5729999999999998E-4</v>
      </c>
      <c r="T5414" s="45">
        <v>-2.3259000000000001E-3</v>
      </c>
      <c r="U5414" s="45">
        <v>2.3259000000000001E-3</v>
      </c>
      <c r="V5414" s="11"/>
      <c r="W5414" s="11">
        <v>0.39079999999999998</v>
      </c>
      <c r="X5414" s="45">
        <v>-3.257E-4</v>
      </c>
      <c r="Y5414" s="45">
        <v>-1.1525000000000001E-3</v>
      </c>
      <c r="Z5414" s="46">
        <v>1.1525000000000001E-3</v>
      </c>
      <c r="AC5414" s="2"/>
      <c r="AD5414" s="2"/>
      <c r="AE5414" s="2"/>
      <c r="AH5414" s="2"/>
      <c r="AI5414" s="2"/>
      <c r="AJ5414" s="2"/>
      <c r="AM5414" s="2"/>
      <c r="AN5414" s="2"/>
      <c r="AO5414" s="2"/>
      <c r="AR5414" s="2"/>
      <c r="AS5414" s="2"/>
      <c r="AT5414" s="2"/>
      <c r="AW5414" s="2"/>
      <c r="AX5414" s="2"/>
      <c r="AY5414" s="2"/>
    </row>
    <row r="5415" spans="8:51" x14ac:dyDescent="0.25">
      <c r="H5415" s="10">
        <v>0.45319999999999999</v>
      </c>
      <c r="I5415" s="45">
        <v>-5.4169999999999999E-4</v>
      </c>
      <c r="J5415" s="45">
        <v>-1.9168E-3</v>
      </c>
      <c r="K5415" s="45">
        <v>1.9168E-3</v>
      </c>
      <c r="L5415" s="11"/>
      <c r="M5415" s="11">
        <v>0.4622</v>
      </c>
      <c r="N5415" s="45">
        <v>-5.7249999999999998E-4</v>
      </c>
      <c r="O5415" s="45">
        <v>-2.0257999999999999E-3</v>
      </c>
      <c r="P5415" s="45">
        <v>2.0257999999999999E-3</v>
      </c>
      <c r="Q5415" s="11"/>
      <c r="R5415" s="11">
        <v>0.4869</v>
      </c>
      <c r="S5415" s="45">
        <v>-6.5799999999999995E-4</v>
      </c>
      <c r="T5415" s="45">
        <v>-2.3284E-3</v>
      </c>
      <c r="U5415" s="45">
        <v>2.3284E-3</v>
      </c>
      <c r="V5415" s="11"/>
      <c r="W5415" s="11">
        <v>0.39069999999999999</v>
      </c>
      <c r="X5415" s="45">
        <v>-3.2610000000000001E-4</v>
      </c>
      <c r="Y5415" s="45">
        <v>-1.1539E-3</v>
      </c>
      <c r="Z5415" s="46">
        <v>1.1539E-3</v>
      </c>
      <c r="AC5415" s="2"/>
      <c r="AD5415" s="2"/>
      <c r="AE5415" s="2"/>
      <c r="AH5415" s="2"/>
      <c r="AI5415" s="2"/>
      <c r="AJ5415" s="2"/>
      <c r="AM5415" s="2"/>
      <c r="AN5415" s="2"/>
      <c r="AO5415" s="2"/>
      <c r="AR5415" s="2"/>
      <c r="AS5415" s="2"/>
      <c r="AT5415" s="2"/>
      <c r="AW5415" s="2"/>
      <c r="AX5415" s="2"/>
      <c r="AY5415" s="2"/>
    </row>
    <row r="5416" spans="8:51" x14ac:dyDescent="0.25">
      <c r="H5416" s="10">
        <v>0.45319999999999999</v>
      </c>
      <c r="I5416" s="45">
        <v>-5.4199999999999995E-4</v>
      </c>
      <c r="J5416" s="45">
        <v>-1.9178999999999999E-3</v>
      </c>
      <c r="K5416" s="45">
        <v>1.9178999999999999E-3</v>
      </c>
      <c r="L5416" s="11"/>
      <c r="M5416" s="11">
        <v>0.46200000000000002</v>
      </c>
      <c r="N5416" s="45">
        <v>-5.7249999999999998E-4</v>
      </c>
      <c r="O5416" s="45">
        <v>-2.0257999999999999E-3</v>
      </c>
      <c r="P5416" s="45">
        <v>2.0257999999999999E-3</v>
      </c>
      <c r="Q5416" s="11"/>
      <c r="R5416" s="11">
        <v>0.4869</v>
      </c>
      <c r="S5416" s="45">
        <v>-6.5830000000000001E-4</v>
      </c>
      <c r="T5416" s="45">
        <v>-2.3294000000000001E-3</v>
      </c>
      <c r="U5416" s="45">
        <v>2.3294000000000001E-3</v>
      </c>
      <c r="V5416" s="11"/>
      <c r="W5416" s="11">
        <v>0.39069999999999999</v>
      </c>
      <c r="X5416" s="45">
        <v>-3.2640000000000002E-4</v>
      </c>
      <c r="Y5416" s="45">
        <v>-1.155E-3</v>
      </c>
      <c r="Z5416" s="46">
        <v>1.155E-3</v>
      </c>
      <c r="AC5416" s="2"/>
      <c r="AD5416" s="2"/>
      <c r="AE5416" s="2"/>
      <c r="AH5416" s="2"/>
      <c r="AI5416" s="2"/>
      <c r="AJ5416" s="2"/>
      <c r="AM5416" s="2"/>
      <c r="AN5416" s="2"/>
      <c r="AO5416" s="2"/>
      <c r="AR5416" s="2"/>
      <c r="AS5416" s="2"/>
      <c r="AT5416" s="2"/>
      <c r="AW5416" s="2"/>
      <c r="AX5416" s="2"/>
      <c r="AY5416" s="2"/>
    </row>
    <row r="5417" spans="8:51" x14ac:dyDescent="0.25">
      <c r="H5417" s="10">
        <v>0.45319999999999999</v>
      </c>
      <c r="I5417" s="45">
        <v>-5.4259999999999996E-4</v>
      </c>
      <c r="J5417" s="45">
        <v>-1.92E-3</v>
      </c>
      <c r="K5417" s="45">
        <v>1.92E-3</v>
      </c>
      <c r="L5417" s="11"/>
      <c r="M5417" s="11">
        <v>0.46200000000000002</v>
      </c>
      <c r="N5417" s="45">
        <v>-5.7280000000000005E-4</v>
      </c>
      <c r="O5417" s="45">
        <v>-2.0268999999999999E-3</v>
      </c>
      <c r="P5417" s="45">
        <v>2.0268999999999999E-3</v>
      </c>
      <c r="Q5417" s="11"/>
      <c r="R5417" s="11">
        <v>0.48680000000000001</v>
      </c>
      <c r="S5417" s="45">
        <v>-6.5859999999999996E-4</v>
      </c>
      <c r="T5417" s="45">
        <v>-2.3305000000000001E-3</v>
      </c>
      <c r="U5417" s="45">
        <v>2.3305000000000001E-3</v>
      </c>
      <c r="V5417" s="11"/>
      <c r="W5417" s="11">
        <v>0.3906</v>
      </c>
      <c r="X5417" s="45">
        <v>-3.2679999999999997E-4</v>
      </c>
      <c r="Y5417" s="45">
        <v>-1.1563999999999999E-3</v>
      </c>
      <c r="Z5417" s="46">
        <v>1.1563999999999999E-3</v>
      </c>
      <c r="AC5417" s="2"/>
      <c r="AD5417" s="2"/>
      <c r="AE5417" s="2"/>
      <c r="AH5417" s="2"/>
      <c r="AI5417" s="2"/>
      <c r="AJ5417" s="2"/>
      <c r="AM5417" s="2"/>
      <c r="AN5417" s="2"/>
      <c r="AO5417" s="2"/>
      <c r="AR5417" s="2"/>
      <c r="AS5417" s="2"/>
      <c r="AT5417" s="2"/>
      <c r="AW5417" s="2"/>
      <c r="AX5417" s="2"/>
      <c r="AY5417" s="2"/>
    </row>
    <row r="5418" spans="8:51" x14ac:dyDescent="0.25">
      <c r="H5418" s="10">
        <v>0.4531</v>
      </c>
      <c r="I5418" s="45">
        <v>-5.4290000000000002E-4</v>
      </c>
      <c r="J5418" s="45">
        <v>-1.9211E-3</v>
      </c>
      <c r="K5418" s="45">
        <v>1.9211E-3</v>
      </c>
      <c r="L5418" s="11"/>
      <c r="M5418" s="11">
        <v>0.46189999999999998</v>
      </c>
      <c r="N5418" s="45">
        <v>-5.731E-4</v>
      </c>
      <c r="O5418" s="45">
        <v>-2.0279999999999999E-3</v>
      </c>
      <c r="P5418" s="45">
        <v>2.0279999999999999E-3</v>
      </c>
      <c r="Q5418" s="11"/>
      <c r="R5418" s="11">
        <v>0.48680000000000001</v>
      </c>
      <c r="S5418" s="45">
        <v>-6.5919999999999998E-4</v>
      </c>
      <c r="T5418" s="45">
        <v>-2.3326000000000002E-3</v>
      </c>
      <c r="U5418" s="45">
        <v>2.3326000000000002E-3</v>
      </c>
      <c r="V5418" s="11"/>
      <c r="W5418" s="11">
        <v>0.3906</v>
      </c>
      <c r="X5418" s="45">
        <v>-3.2709999999999998E-4</v>
      </c>
      <c r="Y5418" s="45">
        <v>-1.1574999999999999E-3</v>
      </c>
      <c r="Z5418" s="46">
        <v>1.1574999999999999E-3</v>
      </c>
      <c r="AC5418" s="2"/>
      <c r="AD5418" s="2"/>
      <c r="AE5418" s="2"/>
      <c r="AH5418" s="2"/>
      <c r="AI5418" s="2"/>
      <c r="AJ5418" s="2"/>
      <c r="AM5418" s="2"/>
      <c r="AN5418" s="2"/>
      <c r="AO5418" s="2"/>
      <c r="AR5418" s="2"/>
      <c r="AS5418" s="2"/>
      <c r="AT5418" s="2"/>
      <c r="AW5418" s="2"/>
      <c r="AX5418" s="2"/>
      <c r="AY5418" s="2"/>
    </row>
    <row r="5419" spans="8:51" x14ac:dyDescent="0.25">
      <c r="H5419" s="10">
        <v>0.4531</v>
      </c>
      <c r="I5419" s="45">
        <v>-5.4319999999999998E-4</v>
      </c>
      <c r="J5419" s="45">
        <v>-1.9222E-3</v>
      </c>
      <c r="K5419" s="45">
        <v>1.9222E-3</v>
      </c>
      <c r="L5419" s="11"/>
      <c r="M5419" s="11">
        <v>0.46189999999999998</v>
      </c>
      <c r="N5419" s="45">
        <v>-5.7370000000000001E-4</v>
      </c>
      <c r="O5419" s="45">
        <v>-2.0301E-3</v>
      </c>
      <c r="P5419" s="45">
        <v>2.0301E-3</v>
      </c>
      <c r="Q5419" s="11"/>
      <c r="R5419" s="11">
        <v>0.48680000000000001</v>
      </c>
      <c r="S5419" s="45">
        <v>-6.5950000000000004E-4</v>
      </c>
      <c r="T5419" s="45">
        <v>-2.3337000000000002E-3</v>
      </c>
      <c r="U5419" s="45">
        <v>2.3337000000000002E-3</v>
      </c>
      <c r="V5419" s="11"/>
      <c r="W5419" s="11">
        <v>0.39050000000000001</v>
      </c>
      <c r="X5419" s="45">
        <v>-3.2749999999999999E-4</v>
      </c>
      <c r="Y5419" s="45">
        <v>-1.1589E-3</v>
      </c>
      <c r="Z5419" s="46">
        <v>1.1589E-3</v>
      </c>
      <c r="AC5419" s="2"/>
      <c r="AD5419" s="2"/>
      <c r="AE5419" s="2"/>
      <c r="AH5419" s="2"/>
      <c r="AI5419" s="2"/>
      <c r="AJ5419" s="2"/>
      <c r="AM5419" s="2"/>
      <c r="AN5419" s="2"/>
      <c r="AO5419" s="2"/>
      <c r="AR5419" s="2"/>
      <c r="AS5419" s="2"/>
      <c r="AT5419" s="2"/>
      <c r="AW5419" s="2"/>
      <c r="AX5419" s="2"/>
      <c r="AY5419" s="2"/>
    </row>
    <row r="5420" spans="8:51" x14ac:dyDescent="0.25">
      <c r="H5420" s="10">
        <v>0.45300000000000001</v>
      </c>
      <c r="I5420" s="45">
        <v>-5.4350000000000004E-4</v>
      </c>
      <c r="J5420" s="45">
        <v>-1.9231999999999999E-3</v>
      </c>
      <c r="K5420" s="45">
        <v>1.9231999999999999E-3</v>
      </c>
      <c r="L5420" s="11"/>
      <c r="M5420" s="11">
        <v>0.46179999999999999</v>
      </c>
      <c r="N5420" s="45">
        <v>-5.7370000000000001E-4</v>
      </c>
      <c r="O5420" s="45">
        <v>-2.0301E-3</v>
      </c>
      <c r="P5420" s="45">
        <v>2.0301E-3</v>
      </c>
      <c r="Q5420" s="11"/>
      <c r="R5420" s="11">
        <v>0.48670000000000002</v>
      </c>
      <c r="S5420" s="45">
        <v>-6.5979999999999999E-4</v>
      </c>
      <c r="T5420" s="45">
        <v>-2.3346999999999999E-3</v>
      </c>
      <c r="U5420" s="45">
        <v>2.3346999999999999E-3</v>
      </c>
      <c r="V5420" s="11"/>
      <c r="W5420" s="11">
        <v>0.39040000000000002</v>
      </c>
      <c r="X5420" s="45">
        <v>-3.278E-4</v>
      </c>
      <c r="Y5420" s="45">
        <v>-1.1599E-3</v>
      </c>
      <c r="Z5420" s="46">
        <v>1.1599E-3</v>
      </c>
      <c r="AC5420" s="2"/>
      <c r="AD5420" s="2"/>
      <c r="AE5420" s="2"/>
      <c r="AH5420" s="2"/>
      <c r="AI5420" s="2"/>
      <c r="AJ5420" s="2"/>
      <c r="AM5420" s="2"/>
      <c r="AN5420" s="2"/>
      <c r="AO5420" s="2"/>
      <c r="AR5420" s="2"/>
      <c r="AS5420" s="2"/>
      <c r="AT5420" s="2"/>
      <c r="AW5420" s="2"/>
      <c r="AX5420" s="2"/>
      <c r="AY5420" s="2"/>
    </row>
    <row r="5421" spans="8:51" x14ac:dyDescent="0.25">
      <c r="H5421" s="10">
        <v>0.45279999999999998</v>
      </c>
      <c r="I5421" s="45">
        <v>-5.4350000000000004E-4</v>
      </c>
      <c r="J5421" s="45">
        <v>-1.9231999999999999E-3</v>
      </c>
      <c r="K5421" s="45">
        <v>1.9231999999999999E-3</v>
      </c>
      <c r="L5421" s="11"/>
      <c r="M5421" s="11">
        <v>0.4617</v>
      </c>
      <c r="N5421" s="45">
        <v>-5.7399999999999997E-4</v>
      </c>
      <c r="O5421" s="45">
        <v>-2.0311000000000001E-3</v>
      </c>
      <c r="P5421" s="45">
        <v>2.0311000000000001E-3</v>
      </c>
      <c r="Q5421" s="11"/>
      <c r="R5421" s="11">
        <v>0.48670000000000002</v>
      </c>
      <c r="S5421" s="45">
        <v>-6.6040000000000001E-4</v>
      </c>
      <c r="T5421" s="45">
        <v>-2.3368999999999998E-3</v>
      </c>
      <c r="U5421" s="45">
        <v>2.3368999999999998E-3</v>
      </c>
      <c r="V5421" s="11"/>
      <c r="W5421" s="11">
        <v>0.39040000000000002</v>
      </c>
      <c r="X5421" s="45">
        <v>-3.2820000000000001E-4</v>
      </c>
      <c r="Y5421" s="45">
        <v>-1.1613999999999999E-3</v>
      </c>
      <c r="Z5421" s="46">
        <v>1.1613999999999999E-3</v>
      </c>
      <c r="AC5421" s="2"/>
      <c r="AD5421" s="2"/>
      <c r="AE5421" s="2"/>
      <c r="AH5421" s="2"/>
      <c r="AI5421" s="2"/>
      <c r="AJ5421" s="2"/>
      <c r="AM5421" s="2"/>
      <c r="AN5421" s="2"/>
      <c r="AO5421" s="2"/>
      <c r="AR5421" s="2"/>
      <c r="AS5421" s="2"/>
      <c r="AT5421" s="2"/>
      <c r="AW5421" s="2"/>
      <c r="AX5421" s="2"/>
      <c r="AY5421" s="2"/>
    </row>
    <row r="5422" spans="8:51" x14ac:dyDescent="0.25">
      <c r="H5422" s="10">
        <v>0.45290000000000002</v>
      </c>
      <c r="I5422" s="45">
        <v>-5.4410000000000005E-4</v>
      </c>
      <c r="J5422" s="45">
        <v>-1.9253E-3</v>
      </c>
      <c r="K5422" s="45">
        <v>1.9253E-3</v>
      </c>
      <c r="L5422" s="11"/>
      <c r="M5422" s="11">
        <v>0.4617</v>
      </c>
      <c r="N5422" s="45">
        <v>-5.7459999999999998E-4</v>
      </c>
      <c r="O5422" s="45">
        <v>-2.0333E-3</v>
      </c>
      <c r="P5422" s="45">
        <v>2.0333E-3</v>
      </c>
      <c r="Q5422" s="11"/>
      <c r="R5422" s="11">
        <v>0.48670000000000002</v>
      </c>
      <c r="S5422" s="45">
        <v>-6.6069999999999996E-4</v>
      </c>
      <c r="T5422" s="45">
        <v>-2.3379E-3</v>
      </c>
      <c r="U5422" s="45">
        <v>2.3379E-3</v>
      </c>
      <c r="V5422" s="11"/>
      <c r="W5422" s="11">
        <v>0.39029999999999998</v>
      </c>
      <c r="X5422" s="45">
        <v>-3.2850000000000002E-4</v>
      </c>
      <c r="Y5422" s="45">
        <v>-1.1624000000000001E-3</v>
      </c>
      <c r="Z5422" s="46">
        <v>1.1624000000000001E-3</v>
      </c>
      <c r="AC5422" s="2"/>
      <c r="AD5422" s="2"/>
      <c r="AE5422" s="2"/>
      <c r="AH5422" s="2"/>
      <c r="AI5422" s="2"/>
      <c r="AJ5422" s="2"/>
      <c r="AM5422" s="2"/>
      <c r="AN5422" s="2"/>
      <c r="AO5422" s="2"/>
      <c r="AR5422" s="2"/>
      <c r="AS5422" s="2"/>
      <c r="AT5422" s="2"/>
      <c r="AW5422" s="2"/>
      <c r="AX5422" s="2"/>
      <c r="AY5422" s="2"/>
    </row>
    <row r="5423" spans="8:51" x14ac:dyDescent="0.25">
      <c r="H5423" s="10">
        <v>0.45279999999999998</v>
      </c>
      <c r="I5423" s="45">
        <v>-5.4440000000000001E-4</v>
      </c>
      <c r="J5423" s="45">
        <v>-1.9264E-3</v>
      </c>
      <c r="K5423" s="45">
        <v>1.9264E-3</v>
      </c>
      <c r="L5423" s="11"/>
      <c r="M5423" s="11">
        <v>0.46160000000000001</v>
      </c>
      <c r="N5423" s="45">
        <v>-5.7459999999999998E-4</v>
      </c>
      <c r="O5423" s="45">
        <v>-2.0333E-3</v>
      </c>
      <c r="P5423" s="45">
        <v>2.0333E-3</v>
      </c>
      <c r="Q5423" s="11"/>
      <c r="R5423" s="11">
        <v>0.48670000000000002</v>
      </c>
      <c r="S5423" s="45">
        <v>-6.6129999999999997E-4</v>
      </c>
      <c r="T5423" s="45">
        <v>-2.3400999999999999E-3</v>
      </c>
      <c r="U5423" s="45">
        <v>2.3400999999999999E-3</v>
      </c>
      <c r="V5423" s="11"/>
      <c r="W5423" s="11">
        <v>0.39029999999999998</v>
      </c>
      <c r="X5423" s="45">
        <v>-3.2890000000000003E-4</v>
      </c>
      <c r="Y5423" s="45">
        <v>-1.1638E-3</v>
      </c>
      <c r="Z5423" s="46">
        <v>1.1638E-3</v>
      </c>
      <c r="AC5423" s="2"/>
      <c r="AD5423" s="2"/>
      <c r="AE5423" s="2"/>
      <c r="AH5423" s="2"/>
      <c r="AI5423" s="2"/>
      <c r="AJ5423" s="2"/>
      <c r="AM5423" s="2"/>
      <c r="AN5423" s="2"/>
      <c r="AO5423" s="2"/>
      <c r="AR5423" s="2"/>
      <c r="AS5423" s="2"/>
      <c r="AT5423" s="2"/>
      <c r="AW5423" s="2"/>
      <c r="AX5423" s="2"/>
      <c r="AY5423" s="2"/>
    </row>
    <row r="5424" spans="8:51" x14ac:dyDescent="0.25">
      <c r="H5424" s="10">
        <v>0.45269999999999999</v>
      </c>
      <c r="I5424" s="45">
        <v>-5.4469999999999996E-4</v>
      </c>
      <c r="J5424" s="45">
        <v>-1.9275E-3</v>
      </c>
      <c r="K5424" s="45">
        <v>1.9275E-3</v>
      </c>
      <c r="L5424" s="11"/>
      <c r="M5424" s="11">
        <v>0.46150000000000002</v>
      </c>
      <c r="N5424" s="45">
        <v>-5.7499999999999999E-4</v>
      </c>
      <c r="O5424" s="45">
        <v>-2.0347E-3</v>
      </c>
      <c r="P5424" s="45">
        <v>2.0347E-3</v>
      </c>
      <c r="Q5424" s="11"/>
      <c r="R5424" s="11">
        <v>0.48659999999999998</v>
      </c>
      <c r="S5424" s="45">
        <v>-6.6160000000000004E-4</v>
      </c>
      <c r="T5424" s="45">
        <v>-2.3411E-3</v>
      </c>
      <c r="U5424" s="45">
        <v>2.3411E-3</v>
      </c>
      <c r="V5424" s="11"/>
      <c r="W5424" s="11">
        <v>0.39019999999999999</v>
      </c>
      <c r="X5424" s="45">
        <v>-3.2919999999999998E-4</v>
      </c>
      <c r="Y5424" s="45">
        <v>-1.1649E-3</v>
      </c>
      <c r="Z5424" s="46">
        <v>1.1649E-3</v>
      </c>
      <c r="AC5424" s="2"/>
      <c r="AD5424" s="2"/>
      <c r="AE5424" s="2"/>
      <c r="AH5424" s="2"/>
      <c r="AI5424" s="2"/>
      <c r="AJ5424" s="2"/>
      <c r="AM5424" s="2"/>
      <c r="AN5424" s="2"/>
      <c r="AO5424" s="2"/>
      <c r="AR5424" s="2"/>
      <c r="AS5424" s="2"/>
      <c r="AT5424" s="2"/>
      <c r="AW5424" s="2"/>
      <c r="AX5424" s="2"/>
      <c r="AY5424" s="2"/>
    </row>
    <row r="5425" spans="8:51" x14ac:dyDescent="0.25">
      <c r="H5425" s="10">
        <v>0.45269999999999999</v>
      </c>
      <c r="I5425" s="45">
        <v>-5.4500000000000002E-4</v>
      </c>
      <c r="J5425" s="45">
        <v>-1.9285000000000001E-3</v>
      </c>
      <c r="K5425" s="45">
        <v>1.9285000000000001E-3</v>
      </c>
      <c r="L5425" s="11"/>
      <c r="M5425" s="11">
        <v>0.46139999999999998</v>
      </c>
      <c r="N5425" s="45">
        <v>-5.7530000000000005E-4</v>
      </c>
      <c r="O5425" s="45">
        <v>-2.0357000000000001E-3</v>
      </c>
      <c r="P5425" s="45">
        <v>2.0357000000000001E-3</v>
      </c>
      <c r="Q5425" s="11"/>
      <c r="R5425" s="11">
        <v>0.48659999999999998</v>
      </c>
      <c r="S5425" s="45">
        <v>-6.6189999999999999E-4</v>
      </c>
      <c r="T5425" s="45">
        <v>-2.3422E-3</v>
      </c>
      <c r="U5425" s="45">
        <v>2.3422E-3</v>
      </c>
      <c r="V5425" s="11"/>
      <c r="W5425" s="11">
        <v>0.39019999999999999</v>
      </c>
      <c r="X5425" s="45">
        <v>-3.2959999999999999E-4</v>
      </c>
      <c r="Y5425" s="45">
        <v>-1.1663000000000001E-3</v>
      </c>
      <c r="Z5425" s="46">
        <v>1.1663000000000001E-3</v>
      </c>
      <c r="AC5425" s="2"/>
      <c r="AD5425" s="2"/>
      <c r="AE5425" s="2"/>
      <c r="AH5425" s="2"/>
      <c r="AI5425" s="2"/>
      <c r="AJ5425" s="2"/>
      <c r="AM5425" s="2"/>
      <c r="AN5425" s="2"/>
      <c r="AO5425" s="2"/>
      <c r="AR5425" s="2"/>
      <c r="AS5425" s="2"/>
      <c r="AT5425" s="2"/>
      <c r="AW5425" s="2"/>
      <c r="AX5425" s="2"/>
      <c r="AY5425" s="2"/>
    </row>
    <row r="5426" spans="8:51" x14ac:dyDescent="0.25">
      <c r="H5426" s="10">
        <v>0.4526</v>
      </c>
      <c r="I5426" s="45">
        <v>-5.4529999999999997E-4</v>
      </c>
      <c r="J5426" s="45">
        <v>-1.9296000000000001E-3</v>
      </c>
      <c r="K5426" s="45">
        <v>1.9296000000000001E-3</v>
      </c>
      <c r="L5426" s="11"/>
      <c r="M5426" s="11">
        <v>0.46139999999999998</v>
      </c>
      <c r="N5426" s="45">
        <v>-5.756E-4</v>
      </c>
      <c r="O5426" s="45">
        <v>-2.0368000000000001E-3</v>
      </c>
      <c r="P5426" s="45">
        <v>2.0368000000000001E-3</v>
      </c>
      <c r="Q5426" s="11"/>
      <c r="R5426" s="11">
        <v>0.48659999999999998</v>
      </c>
      <c r="S5426" s="45">
        <v>-6.625E-4</v>
      </c>
      <c r="T5426" s="45">
        <v>-2.3443000000000001E-3</v>
      </c>
      <c r="U5426" s="45">
        <v>2.3443000000000001E-3</v>
      </c>
      <c r="V5426" s="11"/>
      <c r="W5426" s="11">
        <v>0.3901</v>
      </c>
      <c r="X5426" s="45">
        <v>-3.299E-4</v>
      </c>
      <c r="Y5426" s="45">
        <v>-1.1674000000000001E-3</v>
      </c>
      <c r="Z5426" s="46">
        <v>1.1674000000000001E-3</v>
      </c>
      <c r="AC5426" s="2"/>
      <c r="AD5426" s="2"/>
      <c r="AE5426" s="2"/>
      <c r="AH5426" s="2"/>
      <c r="AI5426" s="2"/>
      <c r="AJ5426" s="2"/>
      <c r="AM5426" s="2"/>
      <c r="AN5426" s="2"/>
      <c r="AO5426" s="2"/>
      <c r="AR5426" s="2"/>
      <c r="AS5426" s="2"/>
      <c r="AT5426" s="2"/>
      <c r="AW5426" s="2"/>
      <c r="AX5426" s="2"/>
      <c r="AY5426" s="2"/>
    </row>
    <row r="5427" spans="8:51" x14ac:dyDescent="0.25">
      <c r="H5427" s="10">
        <v>0.45250000000000001</v>
      </c>
      <c r="I5427" s="45">
        <v>-5.4569999999999998E-4</v>
      </c>
      <c r="J5427" s="45">
        <v>-1.931E-3</v>
      </c>
      <c r="K5427" s="45">
        <v>1.931E-3</v>
      </c>
      <c r="L5427" s="11"/>
      <c r="M5427" s="11">
        <v>0.4612</v>
      </c>
      <c r="N5427" s="45">
        <v>-5.756E-4</v>
      </c>
      <c r="O5427" s="45">
        <v>-2.0368000000000001E-3</v>
      </c>
      <c r="P5427" s="45">
        <v>2.0368000000000001E-3</v>
      </c>
      <c r="Q5427" s="11"/>
      <c r="R5427" s="11">
        <v>0.48649999999999999</v>
      </c>
      <c r="S5427" s="45">
        <v>-6.6279999999999996E-4</v>
      </c>
      <c r="T5427" s="45">
        <v>-2.3454000000000001E-3</v>
      </c>
      <c r="U5427" s="45">
        <v>2.3454000000000001E-3</v>
      </c>
      <c r="V5427" s="11"/>
      <c r="W5427" s="11">
        <v>0.3901</v>
      </c>
      <c r="X5427" s="45">
        <v>-3.3030000000000001E-4</v>
      </c>
      <c r="Y5427" s="45">
        <v>-1.1688E-3</v>
      </c>
      <c r="Z5427" s="46">
        <v>1.1688E-3</v>
      </c>
      <c r="AC5427" s="2"/>
      <c r="AD5427" s="2"/>
      <c r="AE5427" s="2"/>
      <c r="AH5427" s="2"/>
      <c r="AI5427" s="2"/>
      <c r="AJ5427" s="2"/>
      <c r="AM5427" s="2"/>
      <c r="AN5427" s="2"/>
      <c r="AO5427" s="2"/>
      <c r="AR5427" s="2"/>
      <c r="AS5427" s="2"/>
      <c r="AT5427" s="2"/>
      <c r="AW5427" s="2"/>
      <c r="AX5427" s="2"/>
      <c r="AY5427" s="2"/>
    </row>
    <row r="5428" spans="8:51" x14ac:dyDescent="0.25">
      <c r="H5428" s="10">
        <v>0.45250000000000001</v>
      </c>
      <c r="I5428" s="45">
        <v>-5.4600000000000004E-4</v>
      </c>
      <c r="J5428" s="45">
        <v>-1.9321E-3</v>
      </c>
      <c r="K5428" s="45">
        <v>1.9321E-3</v>
      </c>
      <c r="L5428" s="11"/>
      <c r="M5428" s="11">
        <v>0.4612</v>
      </c>
      <c r="N5428" s="45">
        <v>-5.7589999999999996E-4</v>
      </c>
      <c r="O5428" s="45">
        <v>-2.0379E-3</v>
      </c>
      <c r="P5428" s="45">
        <v>2.0379E-3</v>
      </c>
      <c r="Q5428" s="11"/>
      <c r="R5428" s="11">
        <v>0.48659999999999998</v>
      </c>
      <c r="S5428" s="45">
        <v>-6.6350000000000003E-4</v>
      </c>
      <c r="T5428" s="45">
        <v>-2.3478000000000001E-3</v>
      </c>
      <c r="U5428" s="45">
        <v>2.3478000000000001E-3</v>
      </c>
      <c r="V5428" s="11"/>
      <c r="W5428" s="11">
        <v>0.39</v>
      </c>
      <c r="X5428" s="45">
        <v>-3.3060000000000001E-4</v>
      </c>
      <c r="Y5428" s="45">
        <v>-1.1699E-3</v>
      </c>
      <c r="Z5428" s="46">
        <v>1.1699E-3</v>
      </c>
      <c r="AC5428" s="2"/>
      <c r="AD5428" s="2"/>
      <c r="AE5428" s="2"/>
      <c r="AH5428" s="2"/>
      <c r="AI5428" s="2"/>
      <c r="AJ5428" s="2"/>
      <c r="AM5428" s="2"/>
      <c r="AN5428" s="2"/>
      <c r="AO5428" s="2"/>
      <c r="AR5428" s="2"/>
      <c r="AS5428" s="2"/>
      <c r="AT5428" s="2"/>
      <c r="AW5428" s="2"/>
      <c r="AX5428" s="2"/>
      <c r="AY5428" s="2"/>
    </row>
    <row r="5429" spans="8:51" x14ac:dyDescent="0.25">
      <c r="H5429" s="10">
        <v>0.45240000000000002</v>
      </c>
      <c r="I5429" s="45">
        <v>-5.463E-4</v>
      </c>
      <c r="J5429" s="45">
        <v>-1.9331000000000001E-3</v>
      </c>
      <c r="K5429" s="45">
        <v>1.9331000000000001E-3</v>
      </c>
      <c r="L5429" s="11"/>
      <c r="M5429" s="11">
        <v>0.4612</v>
      </c>
      <c r="N5429" s="45">
        <v>-5.7649999999999997E-4</v>
      </c>
      <c r="O5429" s="45">
        <v>-2.0400000000000001E-3</v>
      </c>
      <c r="P5429" s="45">
        <v>2.0400000000000001E-3</v>
      </c>
      <c r="Q5429" s="11"/>
      <c r="R5429" s="11">
        <v>0.48649999999999999</v>
      </c>
      <c r="S5429" s="45">
        <v>-6.6379999999999998E-4</v>
      </c>
      <c r="T5429" s="45">
        <v>-2.3489000000000001E-3</v>
      </c>
      <c r="U5429" s="45">
        <v>2.3489000000000001E-3</v>
      </c>
      <c r="V5429" s="11"/>
      <c r="W5429" s="11">
        <v>0.39</v>
      </c>
      <c r="X5429" s="45">
        <v>-3.3090000000000002E-4</v>
      </c>
      <c r="Y5429" s="45">
        <v>-1.1708999999999999E-3</v>
      </c>
      <c r="Z5429" s="46">
        <v>1.1708999999999999E-3</v>
      </c>
      <c r="AC5429" s="2"/>
      <c r="AD5429" s="2"/>
      <c r="AE5429" s="2"/>
      <c r="AH5429" s="2"/>
      <c r="AI5429" s="2"/>
      <c r="AJ5429" s="2"/>
      <c r="AM5429" s="2"/>
      <c r="AN5429" s="2"/>
      <c r="AO5429" s="2"/>
      <c r="AR5429" s="2"/>
      <c r="AS5429" s="2"/>
      <c r="AT5429" s="2"/>
      <c r="AW5429" s="2"/>
      <c r="AX5429" s="2"/>
      <c r="AY5429" s="2"/>
    </row>
    <row r="5430" spans="8:51" x14ac:dyDescent="0.25">
      <c r="H5430" s="10">
        <v>0.45240000000000002</v>
      </c>
      <c r="I5430" s="45">
        <v>-5.4659999999999995E-4</v>
      </c>
      <c r="J5430" s="45">
        <v>-1.9342000000000001E-3</v>
      </c>
      <c r="K5430" s="45">
        <v>1.9342000000000001E-3</v>
      </c>
      <c r="L5430" s="11"/>
      <c r="M5430" s="11">
        <v>0.4612</v>
      </c>
      <c r="N5430" s="45">
        <v>-5.7709999999999999E-4</v>
      </c>
      <c r="O5430" s="45">
        <v>-2.0420999999999998E-3</v>
      </c>
      <c r="P5430" s="45">
        <v>2.0420999999999998E-3</v>
      </c>
      <c r="Q5430" s="11"/>
      <c r="R5430" s="11">
        <v>0.4864</v>
      </c>
      <c r="S5430" s="45">
        <v>-6.6410000000000004E-4</v>
      </c>
      <c r="T5430" s="45">
        <v>-2.3500000000000001E-3</v>
      </c>
      <c r="U5430" s="45">
        <v>2.3500000000000001E-3</v>
      </c>
      <c r="V5430" s="11"/>
      <c r="W5430" s="11">
        <v>0.38990000000000002</v>
      </c>
      <c r="X5430" s="45">
        <v>-3.3129999999999998E-4</v>
      </c>
      <c r="Y5430" s="45">
        <v>-1.1723E-3</v>
      </c>
      <c r="Z5430" s="46">
        <v>1.1723E-3</v>
      </c>
      <c r="AC5430" s="2"/>
      <c r="AD5430" s="2"/>
      <c r="AE5430" s="2"/>
      <c r="AH5430" s="2"/>
      <c r="AI5430" s="2"/>
      <c r="AJ5430" s="2"/>
      <c r="AM5430" s="2"/>
      <c r="AN5430" s="2"/>
      <c r="AO5430" s="2"/>
      <c r="AR5430" s="2"/>
      <c r="AS5430" s="2"/>
      <c r="AT5430" s="2"/>
      <c r="AW5430" s="2"/>
      <c r="AX5430" s="2"/>
      <c r="AY5430" s="2"/>
    </row>
    <row r="5431" spans="8:51" x14ac:dyDescent="0.25">
      <c r="H5431" s="10">
        <v>0.45229999999999998</v>
      </c>
      <c r="I5431" s="45">
        <v>-5.4690000000000001E-4</v>
      </c>
      <c r="J5431" s="45">
        <v>-1.9352E-3</v>
      </c>
      <c r="K5431" s="45">
        <v>1.9352E-3</v>
      </c>
      <c r="L5431" s="11"/>
      <c r="M5431" s="11">
        <v>0.46110000000000001</v>
      </c>
      <c r="N5431" s="45">
        <v>-5.7709999999999999E-4</v>
      </c>
      <c r="O5431" s="45">
        <v>-2.0420999999999998E-3</v>
      </c>
      <c r="P5431" s="45">
        <v>2.0420999999999998E-3</v>
      </c>
      <c r="Q5431" s="11"/>
      <c r="R5431" s="11">
        <v>0.48649999999999999</v>
      </c>
      <c r="S5431" s="45">
        <v>-6.6469999999999995E-4</v>
      </c>
      <c r="T5431" s="45">
        <v>-2.3521000000000002E-3</v>
      </c>
      <c r="U5431" s="45">
        <v>2.3521000000000002E-3</v>
      </c>
      <c r="V5431" s="11"/>
      <c r="W5431" s="11">
        <v>0.38990000000000002</v>
      </c>
      <c r="X5431" s="45">
        <v>-3.3169999999999999E-4</v>
      </c>
      <c r="Y5431" s="45">
        <v>-1.1737E-3</v>
      </c>
      <c r="Z5431" s="46">
        <v>1.1737E-3</v>
      </c>
      <c r="AC5431" s="2"/>
      <c r="AD5431" s="2"/>
      <c r="AE5431" s="2"/>
      <c r="AH5431" s="2"/>
      <c r="AI5431" s="2"/>
      <c r="AJ5431" s="2"/>
      <c r="AM5431" s="2"/>
      <c r="AN5431" s="2"/>
      <c r="AO5431" s="2"/>
      <c r="AR5431" s="2"/>
      <c r="AS5431" s="2"/>
      <c r="AT5431" s="2"/>
      <c r="AW5431" s="2"/>
      <c r="AX5431" s="2"/>
      <c r="AY5431" s="2"/>
    </row>
    <row r="5432" spans="8:51" x14ac:dyDescent="0.25">
      <c r="H5432" s="10">
        <v>0.45219999999999999</v>
      </c>
      <c r="I5432" s="45">
        <v>-5.4719999999999997E-4</v>
      </c>
      <c r="J5432" s="45">
        <v>-1.9363E-3</v>
      </c>
      <c r="K5432" s="45">
        <v>1.9363E-3</v>
      </c>
      <c r="L5432" s="11"/>
      <c r="M5432" s="11">
        <v>0.46089999999999998</v>
      </c>
      <c r="N5432" s="45">
        <v>-5.7709999999999999E-4</v>
      </c>
      <c r="O5432" s="45">
        <v>-2.0420999999999998E-3</v>
      </c>
      <c r="P5432" s="45">
        <v>2.0420999999999998E-3</v>
      </c>
      <c r="Q5432" s="11"/>
      <c r="R5432" s="11">
        <v>0.4864</v>
      </c>
      <c r="S5432" s="45">
        <v>-6.6500000000000001E-4</v>
      </c>
      <c r="T5432" s="45">
        <v>-2.3530999999999999E-3</v>
      </c>
      <c r="U5432" s="45">
        <v>2.3530999999999999E-3</v>
      </c>
      <c r="V5432" s="11"/>
      <c r="W5432" s="11">
        <v>0.38979999999999998</v>
      </c>
      <c r="X5432" s="45">
        <v>-3.3199999999999999E-4</v>
      </c>
      <c r="Y5432" s="45">
        <v>-1.1747999999999999E-3</v>
      </c>
      <c r="Z5432" s="46">
        <v>1.1747999999999999E-3</v>
      </c>
      <c r="AC5432" s="2"/>
      <c r="AD5432" s="2"/>
      <c r="AE5432" s="2"/>
      <c r="AH5432" s="2"/>
      <c r="AI5432" s="2"/>
      <c r="AJ5432" s="2"/>
      <c r="AM5432" s="2"/>
      <c r="AN5432" s="2"/>
      <c r="AO5432" s="2"/>
      <c r="AR5432" s="2"/>
      <c r="AS5432" s="2"/>
      <c r="AT5432" s="2"/>
      <c r="AW5432" s="2"/>
      <c r="AX5432" s="2"/>
      <c r="AY5432" s="2"/>
    </row>
    <row r="5433" spans="8:51" x14ac:dyDescent="0.25">
      <c r="H5433" s="10">
        <v>0.45219999999999999</v>
      </c>
      <c r="I5433" s="45">
        <v>-5.4750000000000003E-4</v>
      </c>
      <c r="J5433" s="45">
        <v>-1.9373999999999999E-3</v>
      </c>
      <c r="K5433" s="45">
        <v>1.9373999999999999E-3</v>
      </c>
      <c r="L5433" s="11"/>
      <c r="M5433" s="11">
        <v>0.46079999999999999</v>
      </c>
      <c r="N5433" s="45">
        <v>-5.7740000000000005E-4</v>
      </c>
      <c r="O5433" s="45">
        <v>-2.0431999999999998E-3</v>
      </c>
      <c r="P5433" s="45">
        <v>2.0431999999999998E-3</v>
      </c>
      <c r="Q5433" s="11"/>
      <c r="R5433" s="11">
        <v>0.4864</v>
      </c>
      <c r="S5433" s="45">
        <v>-6.6560000000000002E-4</v>
      </c>
      <c r="T5433" s="45">
        <v>-2.3552999999999998E-3</v>
      </c>
      <c r="U5433" s="45">
        <v>2.3552999999999998E-3</v>
      </c>
      <c r="V5433" s="11"/>
      <c r="W5433" s="11">
        <v>0.38979999999999998</v>
      </c>
      <c r="X5433" s="45">
        <v>-3.324E-4</v>
      </c>
      <c r="Y5433" s="45">
        <v>-1.1762000000000001E-3</v>
      </c>
      <c r="Z5433" s="46">
        <v>1.1762000000000001E-3</v>
      </c>
      <c r="AC5433" s="2"/>
      <c r="AD5433" s="2"/>
      <c r="AE5433" s="2"/>
      <c r="AH5433" s="2"/>
      <c r="AI5433" s="2"/>
      <c r="AJ5433" s="2"/>
      <c r="AM5433" s="2"/>
      <c r="AN5433" s="2"/>
      <c r="AO5433" s="2"/>
      <c r="AR5433" s="2"/>
      <c r="AS5433" s="2"/>
      <c r="AT5433" s="2"/>
      <c r="AW5433" s="2"/>
      <c r="AX5433" s="2"/>
      <c r="AY5433" s="2"/>
    </row>
    <row r="5434" spans="8:51" x14ac:dyDescent="0.25">
      <c r="H5434" s="10">
        <v>0.4521</v>
      </c>
      <c r="I5434" s="45">
        <v>-5.4779999999999998E-4</v>
      </c>
      <c r="J5434" s="45">
        <v>-1.9384000000000001E-3</v>
      </c>
      <c r="K5434" s="45">
        <v>1.9384000000000001E-3</v>
      </c>
      <c r="L5434" s="11"/>
      <c r="M5434" s="11">
        <v>0.46089999999999998</v>
      </c>
      <c r="N5434" s="45">
        <v>-5.7799999999999995E-4</v>
      </c>
      <c r="O5434" s="45">
        <v>-2.0452999999999999E-3</v>
      </c>
      <c r="P5434" s="45">
        <v>2.0452999999999999E-3</v>
      </c>
      <c r="Q5434" s="11"/>
      <c r="R5434" s="11">
        <v>0.4864</v>
      </c>
      <c r="S5434" s="45">
        <v>-6.6589999999999998E-4</v>
      </c>
      <c r="T5434" s="45">
        <v>-2.3563E-3</v>
      </c>
      <c r="U5434" s="45">
        <v>2.3563E-3</v>
      </c>
      <c r="V5434" s="11"/>
      <c r="W5434" s="11">
        <v>0.38969999999999999</v>
      </c>
      <c r="X5434" s="45">
        <v>-3.3270000000000001E-4</v>
      </c>
      <c r="Y5434" s="45">
        <v>-1.1773E-3</v>
      </c>
      <c r="Z5434" s="46">
        <v>1.1773E-3</v>
      </c>
      <c r="AC5434" s="2"/>
      <c r="AD5434" s="2"/>
      <c r="AE5434" s="2"/>
      <c r="AH5434" s="2"/>
      <c r="AI5434" s="2"/>
      <c r="AJ5434" s="2"/>
      <c r="AM5434" s="2"/>
      <c r="AN5434" s="2"/>
      <c r="AO5434" s="2"/>
      <c r="AR5434" s="2"/>
      <c r="AS5434" s="2"/>
      <c r="AT5434" s="2"/>
      <c r="AW5434" s="2"/>
      <c r="AX5434" s="2"/>
      <c r="AY5434" s="2"/>
    </row>
    <row r="5435" spans="8:51" x14ac:dyDescent="0.25">
      <c r="H5435" s="10">
        <v>0.45200000000000001</v>
      </c>
      <c r="I5435" s="45">
        <v>-5.4810000000000004E-4</v>
      </c>
      <c r="J5435" s="45">
        <v>-1.9395E-3</v>
      </c>
      <c r="K5435" s="45">
        <v>1.9395E-3</v>
      </c>
      <c r="L5435" s="11"/>
      <c r="M5435" s="11">
        <v>0.46079999999999999</v>
      </c>
      <c r="N5435" s="45">
        <v>-5.7830000000000002E-4</v>
      </c>
      <c r="O5435" s="45">
        <v>-2.0463999999999999E-3</v>
      </c>
      <c r="P5435" s="45">
        <v>2.0463999999999999E-3</v>
      </c>
      <c r="Q5435" s="11"/>
      <c r="R5435" s="11">
        <v>0.4864</v>
      </c>
      <c r="S5435" s="45">
        <v>-6.6649999999999999E-4</v>
      </c>
      <c r="T5435" s="45">
        <v>-2.3584999999999999E-3</v>
      </c>
      <c r="U5435" s="45">
        <v>2.3584999999999999E-3</v>
      </c>
      <c r="V5435" s="11"/>
      <c r="W5435" s="11">
        <v>0.38969999999999999</v>
      </c>
      <c r="X5435" s="45">
        <v>-3.3310000000000002E-4</v>
      </c>
      <c r="Y5435" s="45">
        <v>-1.1787E-3</v>
      </c>
      <c r="Z5435" s="46">
        <v>1.1787E-3</v>
      </c>
      <c r="AC5435" s="2"/>
      <c r="AD5435" s="2"/>
      <c r="AE5435" s="2"/>
      <c r="AH5435" s="2"/>
      <c r="AI5435" s="2"/>
      <c r="AJ5435" s="2"/>
      <c r="AM5435" s="2"/>
      <c r="AN5435" s="2"/>
      <c r="AO5435" s="2"/>
      <c r="AR5435" s="2"/>
      <c r="AS5435" s="2"/>
      <c r="AT5435" s="2"/>
      <c r="AW5435" s="2"/>
      <c r="AX5435" s="2"/>
      <c r="AY5435" s="2"/>
    </row>
    <row r="5436" spans="8:51" x14ac:dyDescent="0.25">
      <c r="H5436" s="10">
        <v>0.45200000000000001</v>
      </c>
      <c r="I5436" s="45">
        <v>-5.4839999999999999E-4</v>
      </c>
      <c r="J5436" s="45">
        <v>-1.9406E-3</v>
      </c>
      <c r="K5436" s="45">
        <v>1.9406E-3</v>
      </c>
      <c r="L5436" s="11"/>
      <c r="M5436" s="11">
        <v>0.46060000000000001</v>
      </c>
      <c r="N5436" s="45">
        <v>-5.7830000000000002E-4</v>
      </c>
      <c r="O5436" s="45">
        <v>-2.0463999999999999E-3</v>
      </c>
      <c r="P5436" s="45">
        <v>2.0463999999999999E-3</v>
      </c>
      <c r="Q5436" s="11"/>
      <c r="R5436" s="11">
        <v>0.48630000000000001</v>
      </c>
      <c r="S5436" s="45">
        <v>-6.6680000000000005E-4</v>
      </c>
      <c r="T5436" s="45">
        <v>-2.3595000000000001E-3</v>
      </c>
      <c r="U5436" s="45">
        <v>2.3595000000000001E-3</v>
      </c>
      <c r="V5436" s="11"/>
      <c r="W5436" s="11">
        <v>0.3896</v>
      </c>
      <c r="X5436" s="45">
        <v>-3.3340000000000003E-4</v>
      </c>
      <c r="Y5436" s="45">
        <v>-1.1797999999999999E-3</v>
      </c>
      <c r="Z5436" s="46">
        <v>1.1797999999999999E-3</v>
      </c>
      <c r="AC5436" s="2"/>
      <c r="AD5436" s="2"/>
      <c r="AE5436" s="2"/>
      <c r="AH5436" s="2"/>
      <c r="AI5436" s="2"/>
      <c r="AJ5436" s="2"/>
      <c r="AM5436" s="2"/>
      <c r="AN5436" s="2"/>
      <c r="AO5436" s="2"/>
      <c r="AR5436" s="2"/>
      <c r="AS5436" s="2"/>
      <c r="AT5436" s="2"/>
      <c r="AW5436" s="2"/>
      <c r="AX5436" s="2"/>
      <c r="AY5436" s="2"/>
    </row>
    <row r="5437" spans="8:51" x14ac:dyDescent="0.25">
      <c r="H5437" s="10">
        <v>0.45190000000000002</v>
      </c>
      <c r="I5437" s="45">
        <v>-5.4869999999999995E-4</v>
      </c>
      <c r="J5437" s="45">
        <v>-1.9415999999999999E-3</v>
      </c>
      <c r="K5437" s="45">
        <v>1.9415999999999999E-3</v>
      </c>
      <c r="L5437" s="11"/>
      <c r="M5437" s="11">
        <v>0.46060000000000001</v>
      </c>
      <c r="N5437" s="45">
        <v>-5.7859999999999997E-4</v>
      </c>
      <c r="O5437" s="45">
        <v>-2.0474E-3</v>
      </c>
      <c r="P5437" s="45">
        <v>2.0474E-3</v>
      </c>
      <c r="Q5437" s="11"/>
      <c r="R5437" s="11">
        <v>0.48620000000000002</v>
      </c>
      <c r="S5437" s="45">
        <v>-6.6710000000000001E-4</v>
      </c>
      <c r="T5437" s="45">
        <v>-2.3606E-3</v>
      </c>
      <c r="U5437" s="45">
        <v>2.3606E-3</v>
      </c>
      <c r="V5437" s="11"/>
      <c r="W5437" s="11">
        <v>0.3896</v>
      </c>
      <c r="X5437" s="45">
        <v>-3.3379999999999998E-4</v>
      </c>
      <c r="Y5437" s="45">
        <v>-1.1812000000000001E-3</v>
      </c>
      <c r="Z5437" s="46">
        <v>1.1812000000000001E-3</v>
      </c>
      <c r="AC5437" s="2"/>
      <c r="AD5437" s="2"/>
      <c r="AE5437" s="2"/>
      <c r="AH5437" s="2"/>
      <c r="AI5437" s="2"/>
      <c r="AJ5437" s="2"/>
      <c r="AM5437" s="2"/>
      <c r="AN5437" s="2"/>
      <c r="AO5437" s="2"/>
      <c r="AR5437" s="2"/>
      <c r="AS5437" s="2"/>
      <c r="AT5437" s="2"/>
      <c r="AW5437" s="2"/>
      <c r="AX5437" s="2"/>
      <c r="AY5437" s="2"/>
    </row>
    <row r="5438" spans="8:51" x14ac:dyDescent="0.25">
      <c r="H5438" s="10">
        <v>0.45179999999999998</v>
      </c>
      <c r="I5438" s="45">
        <v>-5.4900000000000001E-4</v>
      </c>
      <c r="J5438" s="45">
        <v>-1.9426999999999999E-3</v>
      </c>
      <c r="K5438" s="45">
        <v>1.9426999999999999E-3</v>
      </c>
      <c r="L5438" s="11"/>
      <c r="M5438" s="11">
        <v>0.46050000000000002</v>
      </c>
      <c r="N5438" s="45">
        <v>-5.7890000000000003E-4</v>
      </c>
      <c r="O5438" s="45">
        <v>-2.0485E-3</v>
      </c>
      <c r="P5438" s="45">
        <v>2.0485E-3</v>
      </c>
      <c r="Q5438" s="11"/>
      <c r="R5438" s="11">
        <v>0.48630000000000001</v>
      </c>
      <c r="S5438" s="45">
        <v>-6.6770000000000002E-4</v>
      </c>
      <c r="T5438" s="45">
        <v>-2.3627000000000001E-3</v>
      </c>
      <c r="U5438" s="45">
        <v>2.3627000000000001E-3</v>
      </c>
      <c r="V5438" s="11"/>
      <c r="W5438" s="11">
        <v>0.38950000000000001</v>
      </c>
      <c r="X5438" s="45">
        <v>-3.3409999999999999E-4</v>
      </c>
      <c r="Y5438" s="45">
        <v>-1.1822E-3</v>
      </c>
      <c r="Z5438" s="46">
        <v>1.1822E-3</v>
      </c>
      <c r="AC5438" s="2"/>
      <c r="AD5438" s="2"/>
      <c r="AE5438" s="2"/>
      <c r="AH5438" s="2"/>
      <c r="AI5438" s="2"/>
      <c r="AJ5438" s="2"/>
      <c r="AM5438" s="2"/>
      <c r="AN5438" s="2"/>
      <c r="AO5438" s="2"/>
      <c r="AR5438" s="2"/>
      <c r="AS5438" s="2"/>
      <c r="AT5438" s="2"/>
      <c r="AW5438" s="2"/>
      <c r="AX5438" s="2"/>
      <c r="AY5438" s="2"/>
    </row>
    <row r="5439" spans="8:51" x14ac:dyDescent="0.25">
      <c r="H5439" s="10">
        <v>0.45179999999999998</v>
      </c>
      <c r="I5439" s="45">
        <v>-5.4929999999999996E-4</v>
      </c>
      <c r="J5439" s="45">
        <v>-1.9437E-3</v>
      </c>
      <c r="K5439" s="45">
        <v>1.9437E-3</v>
      </c>
      <c r="L5439" s="11"/>
      <c r="M5439" s="11">
        <v>0.46050000000000002</v>
      </c>
      <c r="N5439" s="45">
        <v>-5.7919999999999998E-4</v>
      </c>
      <c r="O5439" s="45">
        <v>-2.0495000000000001E-3</v>
      </c>
      <c r="P5439" s="45">
        <v>2.0495000000000001E-3</v>
      </c>
      <c r="Q5439" s="11"/>
      <c r="R5439" s="11">
        <v>0.48620000000000002</v>
      </c>
      <c r="S5439" s="45">
        <v>-6.6799999999999997E-4</v>
      </c>
      <c r="T5439" s="45">
        <v>-2.3638000000000001E-3</v>
      </c>
      <c r="U5439" s="45">
        <v>2.3638000000000001E-3</v>
      </c>
      <c r="V5439" s="11"/>
      <c r="W5439" s="11">
        <v>0.38950000000000001</v>
      </c>
      <c r="X5439" s="45">
        <v>-3.345E-4</v>
      </c>
      <c r="Y5439" s="45">
        <v>-1.1837E-3</v>
      </c>
      <c r="Z5439" s="46">
        <v>1.1837E-3</v>
      </c>
      <c r="AC5439" s="2"/>
      <c r="AD5439" s="2"/>
      <c r="AE5439" s="2"/>
      <c r="AH5439" s="2"/>
      <c r="AI5439" s="2"/>
      <c r="AJ5439" s="2"/>
      <c r="AM5439" s="2"/>
      <c r="AN5439" s="2"/>
      <c r="AO5439" s="2"/>
      <c r="AR5439" s="2"/>
      <c r="AS5439" s="2"/>
      <c r="AT5439" s="2"/>
      <c r="AW5439" s="2"/>
      <c r="AX5439" s="2"/>
      <c r="AY5439" s="2"/>
    </row>
    <row r="5440" spans="8:51" x14ac:dyDescent="0.25">
      <c r="H5440" s="10">
        <v>0.4516</v>
      </c>
      <c r="I5440" s="45">
        <v>-5.4929999999999996E-4</v>
      </c>
      <c r="J5440" s="45">
        <v>-1.9437E-3</v>
      </c>
      <c r="K5440" s="45">
        <v>1.9437E-3</v>
      </c>
      <c r="L5440" s="11"/>
      <c r="M5440" s="11">
        <v>0.46039999999999998</v>
      </c>
      <c r="N5440" s="45">
        <v>-5.7950000000000005E-4</v>
      </c>
      <c r="O5440" s="45">
        <v>-2.0506000000000001E-3</v>
      </c>
      <c r="P5440" s="45">
        <v>2.0506000000000001E-3</v>
      </c>
      <c r="Q5440" s="11"/>
      <c r="R5440" s="11">
        <v>0.48609999999999998</v>
      </c>
      <c r="S5440" s="45">
        <v>-6.6830000000000004E-4</v>
      </c>
      <c r="T5440" s="45">
        <v>-2.3647999999999998E-3</v>
      </c>
      <c r="U5440" s="45">
        <v>2.3647999999999998E-3</v>
      </c>
      <c r="V5440" s="11"/>
      <c r="W5440" s="11">
        <v>0.38940000000000002</v>
      </c>
      <c r="X5440" s="45">
        <v>-3.3480000000000001E-4</v>
      </c>
      <c r="Y5440" s="45">
        <v>-1.1846999999999999E-3</v>
      </c>
      <c r="Z5440" s="46">
        <v>1.1846999999999999E-3</v>
      </c>
      <c r="AC5440" s="2"/>
      <c r="AD5440" s="2"/>
      <c r="AE5440" s="2"/>
      <c r="AH5440" s="2"/>
      <c r="AI5440" s="2"/>
      <c r="AJ5440" s="2"/>
      <c r="AM5440" s="2"/>
      <c r="AN5440" s="2"/>
      <c r="AO5440" s="2"/>
      <c r="AR5440" s="2"/>
      <c r="AS5440" s="2"/>
      <c r="AT5440" s="2"/>
      <c r="AW5440" s="2"/>
      <c r="AX5440" s="2"/>
      <c r="AY5440" s="2"/>
    </row>
    <row r="5441" spans="8:51" x14ac:dyDescent="0.25">
      <c r="H5441" s="10">
        <v>0.4516</v>
      </c>
      <c r="I5441" s="45">
        <v>-5.4960000000000002E-4</v>
      </c>
      <c r="J5441" s="45">
        <v>-1.9448E-3</v>
      </c>
      <c r="K5441" s="45">
        <v>1.9448E-3</v>
      </c>
      <c r="L5441" s="11"/>
      <c r="M5441" s="11">
        <v>0.46029999999999999</v>
      </c>
      <c r="N5441" s="45">
        <v>-5.798E-4</v>
      </c>
      <c r="O5441" s="45">
        <v>-2.0517000000000001E-3</v>
      </c>
      <c r="P5441" s="45">
        <v>2.0517000000000001E-3</v>
      </c>
      <c r="Q5441" s="11"/>
      <c r="R5441" s="11">
        <v>0.48620000000000002</v>
      </c>
      <c r="S5441" s="45">
        <v>-6.6890000000000005E-4</v>
      </c>
      <c r="T5441" s="45">
        <v>-2.3668999999999999E-3</v>
      </c>
      <c r="U5441" s="45">
        <v>2.3668999999999999E-3</v>
      </c>
      <c r="V5441" s="11"/>
      <c r="W5441" s="11">
        <v>0.38940000000000002</v>
      </c>
      <c r="X5441" s="45">
        <v>-3.3520000000000002E-4</v>
      </c>
      <c r="Y5441" s="45">
        <v>-1.1861E-3</v>
      </c>
      <c r="Z5441" s="46">
        <v>1.1861E-3</v>
      </c>
      <c r="AC5441" s="2"/>
      <c r="AD5441" s="2"/>
      <c r="AE5441" s="2"/>
      <c r="AH5441" s="2"/>
      <c r="AI5441" s="2"/>
      <c r="AJ5441" s="2"/>
      <c r="AM5441" s="2"/>
      <c r="AN5441" s="2"/>
      <c r="AO5441" s="2"/>
      <c r="AR5441" s="2"/>
      <c r="AS5441" s="2"/>
      <c r="AT5441" s="2"/>
      <c r="AW5441" s="2"/>
      <c r="AX5441" s="2"/>
      <c r="AY5441" s="2"/>
    </row>
    <row r="5442" spans="8:51" x14ac:dyDescent="0.25">
      <c r="H5442" s="10">
        <v>0.45150000000000001</v>
      </c>
      <c r="I5442" s="45">
        <v>-5.4989999999999998E-4</v>
      </c>
      <c r="J5442" s="45">
        <v>-1.9459E-3</v>
      </c>
      <c r="K5442" s="45">
        <v>1.9459E-3</v>
      </c>
      <c r="L5442" s="11"/>
      <c r="M5442" s="11">
        <v>0.46029999999999999</v>
      </c>
      <c r="N5442" s="45">
        <v>-5.8009999999999995E-4</v>
      </c>
      <c r="O5442" s="45">
        <v>-2.0527000000000002E-3</v>
      </c>
      <c r="P5442" s="45">
        <v>2.0527000000000002E-3</v>
      </c>
      <c r="Q5442" s="11"/>
      <c r="R5442" s="11">
        <v>0.48609999999999998</v>
      </c>
      <c r="S5442" s="45">
        <v>-6.6929999999999995E-4</v>
      </c>
      <c r="T5442" s="45">
        <v>-2.3684000000000001E-3</v>
      </c>
      <c r="U5442" s="45">
        <v>2.3684000000000001E-3</v>
      </c>
      <c r="V5442" s="11"/>
      <c r="W5442" s="11">
        <v>0.38929999999999998</v>
      </c>
      <c r="X5442" s="45">
        <v>-3.3550000000000002E-4</v>
      </c>
      <c r="Y5442" s="45">
        <v>-1.1872E-3</v>
      </c>
      <c r="Z5442" s="46">
        <v>1.1872E-3</v>
      </c>
      <c r="AC5442" s="2"/>
      <c r="AD5442" s="2"/>
      <c r="AE5442" s="2"/>
      <c r="AH5442" s="2"/>
      <c r="AI5442" s="2"/>
      <c r="AJ5442" s="2"/>
      <c r="AM5442" s="2"/>
      <c r="AN5442" s="2"/>
      <c r="AO5442" s="2"/>
      <c r="AR5442" s="2"/>
      <c r="AS5442" s="2"/>
      <c r="AT5442" s="2"/>
      <c r="AW5442" s="2"/>
      <c r="AX5442" s="2"/>
      <c r="AY5442" s="2"/>
    </row>
    <row r="5443" spans="8:51" x14ac:dyDescent="0.25">
      <c r="H5443" s="10">
        <v>0.45140000000000002</v>
      </c>
      <c r="I5443" s="45">
        <v>-5.5020000000000004E-4</v>
      </c>
      <c r="J5443" s="45">
        <v>-1.9469000000000001E-3</v>
      </c>
      <c r="K5443" s="45">
        <v>1.9469000000000001E-3</v>
      </c>
      <c r="L5443" s="11"/>
      <c r="M5443" s="11">
        <v>0.4602</v>
      </c>
      <c r="N5443" s="45">
        <v>-5.8040000000000001E-4</v>
      </c>
      <c r="O5443" s="45">
        <v>-2.0538000000000002E-3</v>
      </c>
      <c r="P5443" s="45">
        <v>2.0538000000000002E-3</v>
      </c>
      <c r="Q5443" s="11"/>
      <c r="R5443" s="11">
        <v>0.48609999999999998</v>
      </c>
      <c r="S5443" s="45">
        <v>-6.6989999999999997E-4</v>
      </c>
      <c r="T5443" s="45">
        <v>-2.3705000000000002E-3</v>
      </c>
      <c r="U5443" s="45">
        <v>2.3705000000000002E-3</v>
      </c>
      <c r="V5443" s="11"/>
      <c r="W5443" s="11">
        <v>0.38929999999999998</v>
      </c>
      <c r="X5443" s="45">
        <v>-3.3589999999999998E-4</v>
      </c>
      <c r="Y5443" s="45">
        <v>-1.1885999999999999E-3</v>
      </c>
      <c r="Z5443" s="46">
        <v>1.1885999999999999E-3</v>
      </c>
      <c r="AC5443" s="2"/>
      <c r="AD5443" s="2"/>
      <c r="AE5443" s="2"/>
      <c r="AH5443" s="2"/>
      <c r="AI5443" s="2"/>
      <c r="AJ5443" s="2"/>
      <c r="AM5443" s="2"/>
      <c r="AN5443" s="2"/>
      <c r="AO5443" s="2"/>
      <c r="AR5443" s="2"/>
      <c r="AS5443" s="2"/>
      <c r="AT5443" s="2"/>
      <c r="AW5443" s="2"/>
      <c r="AX5443" s="2"/>
      <c r="AY5443" s="2"/>
    </row>
    <row r="5444" spans="8:51" x14ac:dyDescent="0.25">
      <c r="H5444" s="10">
        <v>0.45140000000000002</v>
      </c>
      <c r="I5444" s="45">
        <v>-5.5049999999999999E-4</v>
      </c>
      <c r="J5444" s="45">
        <v>-1.9480000000000001E-3</v>
      </c>
      <c r="K5444" s="45">
        <v>1.9480000000000001E-3</v>
      </c>
      <c r="L5444" s="11"/>
      <c r="M5444" s="11">
        <v>0.46010000000000001</v>
      </c>
      <c r="N5444" s="45">
        <v>-5.8069999999999997E-4</v>
      </c>
      <c r="O5444" s="45">
        <v>-2.0547999999999999E-3</v>
      </c>
      <c r="P5444" s="45">
        <v>2.0547999999999999E-3</v>
      </c>
      <c r="Q5444" s="11"/>
      <c r="R5444" s="11">
        <v>0.48609999999999998</v>
      </c>
      <c r="S5444" s="45">
        <v>-6.7020000000000003E-4</v>
      </c>
      <c r="T5444" s="45">
        <v>-2.3714999999999999E-3</v>
      </c>
      <c r="U5444" s="45">
        <v>2.3714999999999999E-3</v>
      </c>
      <c r="V5444" s="11"/>
      <c r="W5444" s="11">
        <v>0.38919999999999999</v>
      </c>
      <c r="X5444" s="45">
        <v>-3.3619999999999999E-4</v>
      </c>
      <c r="Y5444" s="45">
        <v>-1.1896999999999999E-3</v>
      </c>
      <c r="Z5444" s="46">
        <v>1.1896999999999999E-3</v>
      </c>
      <c r="AC5444" s="2"/>
      <c r="AD5444" s="2"/>
      <c r="AE5444" s="2"/>
      <c r="AH5444" s="2"/>
      <c r="AI5444" s="2"/>
      <c r="AJ5444" s="2"/>
      <c r="AM5444" s="2"/>
      <c r="AN5444" s="2"/>
      <c r="AO5444" s="2"/>
      <c r="AR5444" s="2"/>
      <c r="AS5444" s="2"/>
      <c r="AT5444" s="2"/>
      <c r="AW5444" s="2"/>
      <c r="AX5444" s="2"/>
      <c r="AY5444" s="2"/>
    </row>
    <row r="5445" spans="8:51" x14ac:dyDescent="0.25">
      <c r="H5445" s="10">
        <v>0.45129999999999998</v>
      </c>
      <c r="I5445" s="45">
        <v>-5.5080000000000005E-4</v>
      </c>
      <c r="J5445" s="45">
        <v>-1.949E-3</v>
      </c>
      <c r="K5445" s="45">
        <v>1.949E-3</v>
      </c>
      <c r="L5445" s="11"/>
      <c r="M5445" s="11">
        <v>0.46010000000000001</v>
      </c>
      <c r="N5445" s="45">
        <v>-5.8109999999999998E-4</v>
      </c>
      <c r="O5445" s="45">
        <v>-2.0563000000000001E-3</v>
      </c>
      <c r="P5445" s="45">
        <v>2.0563000000000001E-3</v>
      </c>
      <c r="Q5445" s="11"/>
      <c r="R5445" s="11">
        <v>0.48609999999999998</v>
      </c>
      <c r="S5445" s="45">
        <v>-6.7080000000000004E-4</v>
      </c>
      <c r="T5445" s="45">
        <v>-2.3736999999999999E-3</v>
      </c>
      <c r="U5445" s="45">
        <v>2.3736999999999999E-3</v>
      </c>
      <c r="V5445" s="11"/>
      <c r="W5445" s="11">
        <v>0.38919999999999999</v>
      </c>
      <c r="X5445" s="45">
        <v>-3.3649999999999999E-4</v>
      </c>
      <c r="Y5445" s="45">
        <v>-1.1907E-3</v>
      </c>
      <c r="Z5445" s="46">
        <v>1.1907E-3</v>
      </c>
      <c r="AC5445" s="2"/>
      <c r="AD5445" s="2"/>
      <c r="AE5445" s="2"/>
      <c r="AH5445" s="2"/>
      <c r="AI5445" s="2"/>
      <c r="AJ5445" s="2"/>
      <c r="AM5445" s="2"/>
      <c r="AN5445" s="2"/>
      <c r="AO5445" s="2"/>
      <c r="AR5445" s="2"/>
      <c r="AS5445" s="2"/>
      <c r="AT5445" s="2"/>
      <c r="AW5445" s="2"/>
      <c r="AX5445" s="2"/>
      <c r="AY5445" s="2"/>
    </row>
    <row r="5446" spans="8:51" x14ac:dyDescent="0.25">
      <c r="H5446" s="10">
        <v>0.45119999999999999</v>
      </c>
      <c r="I5446" s="45">
        <v>-5.5110000000000001E-4</v>
      </c>
      <c r="J5446" s="45">
        <v>-1.9501E-3</v>
      </c>
      <c r="K5446" s="45">
        <v>1.9501E-3</v>
      </c>
      <c r="L5446" s="11"/>
      <c r="M5446" s="11">
        <v>0.46010000000000001</v>
      </c>
      <c r="N5446" s="45">
        <v>-5.8169999999999999E-4</v>
      </c>
      <c r="O5446" s="45">
        <v>-2.0584000000000002E-3</v>
      </c>
      <c r="P5446" s="45">
        <v>2.0584000000000002E-3</v>
      </c>
      <c r="Q5446" s="11"/>
      <c r="R5446" s="11">
        <v>0.48599999999999999</v>
      </c>
      <c r="S5446" s="45">
        <v>-6.711E-4</v>
      </c>
      <c r="T5446" s="45">
        <v>-2.3747E-3</v>
      </c>
      <c r="U5446" s="45">
        <v>2.3747E-3</v>
      </c>
      <c r="V5446" s="11"/>
      <c r="W5446" s="11">
        <v>0.3891</v>
      </c>
      <c r="X5446" s="45">
        <v>-3.369E-4</v>
      </c>
      <c r="Y5446" s="45">
        <v>-1.1921E-3</v>
      </c>
      <c r="Z5446" s="46">
        <v>1.1921E-3</v>
      </c>
      <c r="AC5446" s="2"/>
      <c r="AD5446" s="2"/>
      <c r="AE5446" s="2"/>
      <c r="AH5446" s="2"/>
      <c r="AI5446" s="2"/>
      <c r="AJ5446" s="2"/>
      <c r="AM5446" s="2"/>
      <c r="AN5446" s="2"/>
      <c r="AO5446" s="2"/>
      <c r="AR5446" s="2"/>
      <c r="AS5446" s="2"/>
      <c r="AT5446" s="2"/>
      <c r="AW5446" s="2"/>
      <c r="AX5446" s="2"/>
      <c r="AY5446" s="2"/>
    </row>
    <row r="5447" spans="8:51" x14ac:dyDescent="0.25">
      <c r="H5447" s="10">
        <v>0.45129999999999998</v>
      </c>
      <c r="I5447" s="45">
        <v>-5.5179999999999997E-4</v>
      </c>
      <c r="J5447" s="45">
        <v>-1.9526000000000001E-3</v>
      </c>
      <c r="K5447" s="45">
        <v>1.9526000000000001E-3</v>
      </c>
      <c r="L5447" s="11"/>
      <c r="M5447" s="11">
        <v>0.45989999999999998</v>
      </c>
      <c r="N5447" s="45">
        <v>-5.8169999999999999E-4</v>
      </c>
      <c r="O5447" s="45">
        <v>-2.0584000000000002E-3</v>
      </c>
      <c r="P5447" s="45">
        <v>2.0584000000000002E-3</v>
      </c>
      <c r="Q5447" s="11"/>
      <c r="R5447" s="11">
        <v>0.48599999999999999</v>
      </c>
      <c r="S5447" s="45">
        <v>-6.7139999999999995E-4</v>
      </c>
      <c r="T5447" s="45">
        <v>-2.3758E-3</v>
      </c>
      <c r="U5447" s="45">
        <v>2.3758E-3</v>
      </c>
      <c r="V5447" s="11"/>
      <c r="W5447" s="11">
        <v>0.3891</v>
      </c>
      <c r="X5447" s="45">
        <v>-3.3720000000000001E-4</v>
      </c>
      <c r="Y5447" s="45">
        <v>-1.1931999999999999E-3</v>
      </c>
      <c r="Z5447" s="46">
        <v>1.1931999999999999E-3</v>
      </c>
      <c r="AC5447" s="2"/>
      <c r="AD5447" s="2"/>
      <c r="AE5447" s="2"/>
      <c r="AH5447" s="2"/>
      <c r="AI5447" s="2"/>
      <c r="AJ5447" s="2"/>
      <c r="AM5447" s="2"/>
      <c r="AN5447" s="2"/>
      <c r="AO5447" s="2"/>
      <c r="AR5447" s="2"/>
      <c r="AS5447" s="2"/>
      <c r="AT5447" s="2"/>
      <c r="AW5447" s="2"/>
      <c r="AX5447" s="2"/>
      <c r="AY5447" s="2"/>
    </row>
    <row r="5448" spans="8:51" x14ac:dyDescent="0.25">
      <c r="H5448" s="10">
        <v>0.45119999999999999</v>
      </c>
      <c r="I5448" s="45">
        <v>-5.5210000000000003E-4</v>
      </c>
      <c r="J5448" s="45">
        <v>-1.9536000000000002E-3</v>
      </c>
      <c r="K5448" s="45">
        <v>1.9536000000000002E-3</v>
      </c>
      <c r="L5448" s="11"/>
      <c r="M5448" s="11">
        <v>0.45989999999999998</v>
      </c>
      <c r="N5448" s="45">
        <v>-5.8200000000000005E-4</v>
      </c>
      <c r="O5448" s="45">
        <v>-2.0593999999999999E-3</v>
      </c>
      <c r="P5448" s="45">
        <v>2.0593999999999999E-3</v>
      </c>
      <c r="Q5448" s="11"/>
      <c r="R5448" s="11">
        <v>0.48599999999999999</v>
      </c>
      <c r="S5448" s="45">
        <v>-6.7199999999999996E-4</v>
      </c>
      <c r="T5448" s="45">
        <v>-2.3779000000000001E-3</v>
      </c>
      <c r="U5448" s="45">
        <v>2.3779000000000001E-3</v>
      </c>
      <c r="V5448" s="11"/>
      <c r="W5448" s="11">
        <v>0.38900000000000001</v>
      </c>
      <c r="X5448" s="45">
        <v>-3.3760000000000002E-4</v>
      </c>
      <c r="Y5448" s="45">
        <v>-1.1946000000000001E-3</v>
      </c>
      <c r="Z5448" s="46">
        <v>1.1946000000000001E-3</v>
      </c>
      <c r="AC5448" s="2"/>
      <c r="AD5448" s="2"/>
      <c r="AE5448" s="2"/>
      <c r="AH5448" s="2"/>
      <c r="AI5448" s="2"/>
      <c r="AJ5448" s="2"/>
      <c r="AM5448" s="2"/>
      <c r="AN5448" s="2"/>
      <c r="AO5448" s="2"/>
      <c r="AR5448" s="2"/>
      <c r="AS5448" s="2"/>
      <c r="AT5448" s="2"/>
      <c r="AW5448" s="2"/>
      <c r="AX5448" s="2"/>
      <c r="AY5448" s="2"/>
    </row>
    <row r="5449" spans="8:51" x14ac:dyDescent="0.25">
      <c r="H5449" s="10">
        <v>0.4511</v>
      </c>
      <c r="I5449" s="45">
        <v>-5.5239999999999998E-4</v>
      </c>
      <c r="J5449" s="45">
        <v>-1.9547000000000002E-3</v>
      </c>
      <c r="K5449" s="45">
        <v>1.9547000000000002E-3</v>
      </c>
      <c r="L5449" s="11"/>
      <c r="M5449" s="11">
        <v>0.4597</v>
      </c>
      <c r="N5449" s="45">
        <v>-5.8200000000000005E-4</v>
      </c>
      <c r="O5449" s="45">
        <v>-2.0593999999999999E-3</v>
      </c>
      <c r="P5449" s="45">
        <v>2.0593999999999999E-3</v>
      </c>
      <c r="Q5449" s="11"/>
      <c r="R5449" s="11">
        <v>0.4859</v>
      </c>
      <c r="S5449" s="45">
        <v>-6.7230000000000002E-4</v>
      </c>
      <c r="T5449" s="45">
        <v>-2.379E-3</v>
      </c>
      <c r="U5449" s="45">
        <v>2.379E-3</v>
      </c>
      <c r="V5449" s="11"/>
      <c r="W5449" s="11">
        <v>0.38900000000000001</v>
      </c>
      <c r="X5449" s="45">
        <v>-3.3799999999999998E-4</v>
      </c>
      <c r="Y5449" s="45">
        <v>-1.196E-3</v>
      </c>
      <c r="Z5449" s="46">
        <v>1.196E-3</v>
      </c>
      <c r="AC5449" s="2"/>
      <c r="AD5449" s="2"/>
      <c r="AE5449" s="2"/>
      <c r="AH5449" s="2"/>
      <c r="AI5449" s="2"/>
      <c r="AJ5449" s="2"/>
      <c r="AM5449" s="2"/>
      <c r="AN5449" s="2"/>
      <c r="AO5449" s="2"/>
      <c r="AR5449" s="2"/>
      <c r="AS5449" s="2"/>
      <c r="AT5449" s="2"/>
      <c r="AW5449" s="2"/>
      <c r="AX5449" s="2"/>
      <c r="AY5449" s="2"/>
    </row>
    <row r="5450" spans="8:51" x14ac:dyDescent="0.25">
      <c r="H5450" s="10">
        <v>0.4511</v>
      </c>
      <c r="I5450" s="45">
        <v>-5.5270000000000004E-4</v>
      </c>
      <c r="J5450" s="45">
        <v>-1.9558000000000002E-3</v>
      </c>
      <c r="K5450" s="45">
        <v>1.9558000000000002E-3</v>
      </c>
      <c r="L5450" s="11"/>
      <c r="M5450" s="11">
        <v>0.4597</v>
      </c>
      <c r="N5450" s="45">
        <v>-5.8230000000000001E-4</v>
      </c>
      <c r="O5450" s="45">
        <v>-2.0604999999999998E-3</v>
      </c>
      <c r="P5450" s="45">
        <v>2.0604999999999998E-3</v>
      </c>
      <c r="Q5450" s="11"/>
      <c r="R5450" s="11">
        <v>0.4859</v>
      </c>
      <c r="S5450" s="45">
        <v>-6.7290000000000004E-4</v>
      </c>
      <c r="T5450" s="45">
        <v>-2.3811000000000001E-3</v>
      </c>
      <c r="U5450" s="45">
        <v>2.3811000000000001E-3</v>
      </c>
      <c r="V5450" s="11"/>
      <c r="W5450" s="11">
        <v>0.38890000000000002</v>
      </c>
      <c r="X5450" s="45">
        <v>-3.3829999999999998E-4</v>
      </c>
      <c r="Y5450" s="45">
        <v>-1.1971E-3</v>
      </c>
      <c r="Z5450" s="46">
        <v>1.1971E-3</v>
      </c>
      <c r="AC5450" s="2"/>
      <c r="AD5450" s="2"/>
      <c r="AE5450" s="2"/>
      <c r="AH5450" s="2"/>
      <c r="AI5450" s="2"/>
      <c r="AJ5450" s="2"/>
      <c r="AM5450" s="2"/>
      <c r="AN5450" s="2"/>
      <c r="AO5450" s="2"/>
      <c r="AR5450" s="2"/>
      <c r="AS5450" s="2"/>
      <c r="AT5450" s="2"/>
      <c r="AW5450" s="2"/>
      <c r="AX5450" s="2"/>
      <c r="AY5450" s="2"/>
    </row>
    <row r="5451" spans="8:51" x14ac:dyDescent="0.25">
      <c r="H5451" s="10">
        <v>0.45100000000000001</v>
      </c>
      <c r="I5451" s="45">
        <v>-5.53E-4</v>
      </c>
      <c r="J5451" s="45">
        <v>-1.9567999999999999E-3</v>
      </c>
      <c r="K5451" s="45">
        <v>1.9567999999999999E-3</v>
      </c>
      <c r="L5451" s="11"/>
      <c r="M5451" s="11">
        <v>0.45960000000000001</v>
      </c>
      <c r="N5451" s="45">
        <v>-5.8259999999999996E-4</v>
      </c>
      <c r="O5451" s="45">
        <v>-2.0615999999999998E-3</v>
      </c>
      <c r="P5451" s="45">
        <v>2.0615999999999998E-3</v>
      </c>
      <c r="Q5451" s="11"/>
      <c r="R5451" s="11">
        <v>0.4859</v>
      </c>
      <c r="S5451" s="45">
        <v>-6.7319999999999999E-4</v>
      </c>
      <c r="T5451" s="45">
        <v>-2.3822000000000001E-3</v>
      </c>
      <c r="U5451" s="45">
        <v>2.3822000000000001E-3</v>
      </c>
      <c r="V5451" s="11"/>
      <c r="W5451" s="11">
        <v>0.38890000000000002</v>
      </c>
      <c r="X5451" s="45">
        <v>-3.3869999999999999E-4</v>
      </c>
      <c r="Y5451" s="45">
        <v>-1.1984999999999999E-3</v>
      </c>
      <c r="Z5451" s="46">
        <v>1.1984999999999999E-3</v>
      </c>
      <c r="AC5451" s="2"/>
      <c r="AD5451" s="2"/>
      <c r="AE5451" s="2"/>
      <c r="AH5451" s="2"/>
      <c r="AI5451" s="2"/>
      <c r="AJ5451" s="2"/>
      <c r="AM5451" s="2"/>
      <c r="AN5451" s="2"/>
      <c r="AO5451" s="2"/>
      <c r="AR5451" s="2"/>
      <c r="AS5451" s="2"/>
      <c r="AT5451" s="2"/>
      <c r="AW5451" s="2"/>
      <c r="AX5451" s="2"/>
      <c r="AY5451" s="2"/>
    </row>
    <row r="5452" spans="8:51" x14ac:dyDescent="0.25">
      <c r="H5452" s="10">
        <v>0.45100000000000001</v>
      </c>
      <c r="I5452" s="45">
        <v>-5.5360000000000001E-4</v>
      </c>
      <c r="J5452" s="45">
        <v>-1.9589999999999998E-3</v>
      </c>
      <c r="K5452" s="45">
        <v>1.9589999999999998E-3</v>
      </c>
      <c r="L5452" s="11"/>
      <c r="M5452" s="11">
        <v>0.45960000000000001</v>
      </c>
      <c r="N5452" s="45">
        <v>-5.8319999999999997E-4</v>
      </c>
      <c r="O5452" s="45">
        <v>-2.0636999999999999E-3</v>
      </c>
      <c r="P5452" s="45">
        <v>2.0636999999999999E-3</v>
      </c>
      <c r="Q5452" s="11"/>
      <c r="R5452" s="11">
        <v>0.48580000000000001</v>
      </c>
      <c r="S5452" s="45">
        <v>-6.7350000000000005E-4</v>
      </c>
      <c r="T5452" s="45">
        <v>-2.3831999999999998E-3</v>
      </c>
      <c r="U5452" s="45">
        <v>2.3831999999999998E-3</v>
      </c>
      <c r="V5452" s="11"/>
      <c r="W5452" s="11">
        <v>0.38879999999999998</v>
      </c>
      <c r="X5452" s="45">
        <v>-3.39E-4</v>
      </c>
      <c r="Y5452" s="45">
        <v>-1.1996000000000001E-3</v>
      </c>
      <c r="Z5452" s="46">
        <v>1.1996000000000001E-3</v>
      </c>
      <c r="AC5452" s="2"/>
      <c r="AD5452" s="2"/>
      <c r="AE5452" s="2"/>
      <c r="AH5452" s="2"/>
      <c r="AI5452" s="2"/>
      <c r="AJ5452" s="2"/>
      <c r="AM5452" s="2"/>
      <c r="AN5452" s="2"/>
      <c r="AO5452" s="2"/>
      <c r="AR5452" s="2"/>
      <c r="AS5452" s="2"/>
      <c r="AT5452" s="2"/>
      <c r="AW5452" s="2"/>
      <c r="AX5452" s="2"/>
      <c r="AY5452" s="2"/>
    </row>
    <row r="5453" spans="8:51" x14ac:dyDescent="0.25">
      <c r="H5453" s="10">
        <v>0.45100000000000001</v>
      </c>
      <c r="I5453" s="45">
        <v>-5.5389999999999997E-4</v>
      </c>
      <c r="J5453" s="45">
        <v>-1.9599999999999999E-3</v>
      </c>
      <c r="K5453" s="45">
        <v>1.9599999999999999E-3</v>
      </c>
      <c r="L5453" s="11"/>
      <c r="M5453" s="11">
        <v>0.45960000000000001</v>
      </c>
      <c r="N5453" s="45">
        <v>-5.8350000000000003E-4</v>
      </c>
      <c r="O5453" s="45">
        <v>-2.0647999999999999E-3</v>
      </c>
      <c r="P5453" s="45">
        <v>2.0647999999999999E-3</v>
      </c>
      <c r="Q5453" s="11"/>
      <c r="R5453" s="11">
        <v>0.48580000000000001</v>
      </c>
      <c r="S5453" s="45">
        <v>-6.7409999999999996E-4</v>
      </c>
      <c r="T5453" s="45">
        <v>-2.3854000000000002E-3</v>
      </c>
      <c r="U5453" s="45">
        <v>2.3854000000000002E-3</v>
      </c>
      <c r="V5453" s="11"/>
      <c r="W5453" s="11">
        <v>0.38879999999999998</v>
      </c>
      <c r="X5453" s="45">
        <v>-3.3940000000000001E-4</v>
      </c>
      <c r="Y5453" s="45">
        <v>-1.201E-3</v>
      </c>
      <c r="Z5453" s="46">
        <v>1.201E-3</v>
      </c>
      <c r="AC5453" s="2"/>
      <c r="AD5453" s="2"/>
      <c r="AE5453" s="2"/>
      <c r="AH5453" s="2"/>
      <c r="AI5453" s="2"/>
      <c r="AJ5453" s="2"/>
      <c r="AM5453" s="2"/>
      <c r="AN5453" s="2"/>
      <c r="AO5453" s="2"/>
      <c r="AR5453" s="2"/>
      <c r="AS5453" s="2"/>
      <c r="AT5453" s="2"/>
      <c r="AW5453" s="2"/>
      <c r="AX5453" s="2"/>
      <c r="AY5453" s="2"/>
    </row>
    <row r="5454" spans="8:51" x14ac:dyDescent="0.25">
      <c r="H5454" s="10">
        <v>0.45090000000000002</v>
      </c>
      <c r="I5454" s="45">
        <v>-5.5420000000000003E-4</v>
      </c>
      <c r="J5454" s="45">
        <v>-1.9610999999999999E-3</v>
      </c>
      <c r="K5454" s="45">
        <v>1.9610999999999999E-3</v>
      </c>
      <c r="L5454" s="11"/>
      <c r="M5454" s="11">
        <v>0.45950000000000002</v>
      </c>
      <c r="N5454" s="45">
        <v>-5.8379999999999999E-4</v>
      </c>
      <c r="O5454" s="45">
        <v>-2.0658E-3</v>
      </c>
      <c r="P5454" s="45">
        <v>2.0658E-3</v>
      </c>
      <c r="Q5454" s="11"/>
      <c r="R5454" s="11">
        <v>0.48580000000000001</v>
      </c>
      <c r="S5454" s="45">
        <v>-6.7440000000000002E-4</v>
      </c>
      <c r="T5454" s="45">
        <v>-2.3863999999999999E-3</v>
      </c>
      <c r="U5454" s="45">
        <v>2.3863999999999999E-3</v>
      </c>
      <c r="V5454" s="11"/>
      <c r="W5454" s="11">
        <v>0.38869999999999999</v>
      </c>
      <c r="X5454" s="45">
        <v>-3.3970000000000002E-4</v>
      </c>
      <c r="Y5454" s="45">
        <v>-1.2021E-3</v>
      </c>
      <c r="Z5454" s="46">
        <v>1.2021E-3</v>
      </c>
      <c r="AC5454" s="2"/>
      <c r="AD5454" s="2"/>
      <c r="AE5454" s="2"/>
      <c r="AH5454" s="2"/>
      <c r="AI5454" s="2"/>
      <c r="AJ5454" s="2"/>
      <c r="AM5454" s="2"/>
      <c r="AN5454" s="2"/>
      <c r="AO5454" s="2"/>
      <c r="AR5454" s="2"/>
      <c r="AS5454" s="2"/>
      <c r="AT5454" s="2"/>
      <c r="AW5454" s="2"/>
      <c r="AX5454" s="2"/>
      <c r="AY5454" s="2"/>
    </row>
    <row r="5455" spans="8:51" x14ac:dyDescent="0.25">
      <c r="H5455" s="10">
        <v>0.45079999999999998</v>
      </c>
      <c r="I5455" s="45">
        <v>-5.5449999999999998E-4</v>
      </c>
      <c r="J5455" s="45">
        <v>-1.9621E-3</v>
      </c>
      <c r="K5455" s="45">
        <v>1.9621E-3</v>
      </c>
      <c r="L5455" s="11"/>
      <c r="M5455" s="11">
        <v>0.45939999999999998</v>
      </c>
      <c r="N5455" s="45">
        <v>-5.8410000000000005E-4</v>
      </c>
      <c r="O5455" s="45">
        <v>-2.0669E-3</v>
      </c>
      <c r="P5455" s="45">
        <v>2.0669E-3</v>
      </c>
      <c r="Q5455" s="11"/>
      <c r="R5455" s="11">
        <v>0.48580000000000001</v>
      </c>
      <c r="S5455" s="45">
        <v>-6.7500000000000004E-4</v>
      </c>
      <c r="T5455" s="45">
        <v>-2.3885E-3</v>
      </c>
      <c r="U5455" s="45">
        <v>2.3885E-3</v>
      </c>
      <c r="V5455" s="11"/>
      <c r="W5455" s="11">
        <v>0.38869999999999999</v>
      </c>
      <c r="X5455" s="45">
        <v>-3.4010000000000003E-4</v>
      </c>
      <c r="Y5455" s="45">
        <v>-1.2034999999999999E-3</v>
      </c>
      <c r="Z5455" s="46">
        <v>1.2034999999999999E-3</v>
      </c>
      <c r="AC5455" s="2"/>
      <c r="AD5455" s="2"/>
      <c r="AE5455" s="2"/>
      <c r="AH5455" s="2"/>
      <c r="AI5455" s="2"/>
      <c r="AJ5455" s="2"/>
      <c r="AM5455" s="2"/>
      <c r="AN5455" s="2"/>
      <c r="AO5455" s="2"/>
      <c r="AR5455" s="2"/>
      <c r="AS5455" s="2"/>
      <c r="AT5455" s="2"/>
      <c r="AW5455" s="2"/>
      <c r="AX5455" s="2"/>
      <c r="AY5455" s="2"/>
    </row>
    <row r="5456" spans="8:51" x14ac:dyDescent="0.25">
      <c r="H5456" s="10">
        <v>0.45079999999999998</v>
      </c>
      <c r="I5456" s="45">
        <v>-5.5480000000000004E-4</v>
      </c>
      <c r="J5456" s="45">
        <v>-1.9632E-3</v>
      </c>
      <c r="K5456" s="45">
        <v>1.9632E-3</v>
      </c>
      <c r="L5456" s="11"/>
      <c r="M5456" s="11">
        <v>0.45939999999999998</v>
      </c>
      <c r="N5456" s="45">
        <v>-5.844E-4</v>
      </c>
      <c r="O5456" s="45">
        <v>-2.0679000000000001E-3</v>
      </c>
      <c r="P5456" s="45">
        <v>2.0679000000000001E-3</v>
      </c>
      <c r="Q5456" s="11"/>
      <c r="R5456" s="11">
        <v>0.48570000000000002</v>
      </c>
      <c r="S5456" s="45">
        <v>-6.7540000000000005E-4</v>
      </c>
      <c r="T5456" s="45">
        <v>-2.3900000000000002E-3</v>
      </c>
      <c r="U5456" s="45">
        <v>2.3900000000000002E-3</v>
      </c>
      <c r="V5456" s="11"/>
      <c r="W5456" s="11">
        <v>0.3886</v>
      </c>
      <c r="X5456" s="45">
        <v>-3.4039999999999998E-4</v>
      </c>
      <c r="Y5456" s="45">
        <v>-1.2045000000000001E-3</v>
      </c>
      <c r="Z5456" s="46">
        <v>1.2045000000000001E-3</v>
      </c>
      <c r="AC5456" s="2"/>
      <c r="AD5456" s="2"/>
      <c r="AE5456" s="2"/>
      <c r="AH5456" s="2"/>
      <c r="AI5456" s="2"/>
      <c r="AJ5456" s="2"/>
      <c r="AM5456" s="2"/>
      <c r="AN5456" s="2"/>
      <c r="AO5456" s="2"/>
      <c r="AR5456" s="2"/>
      <c r="AS5456" s="2"/>
      <c r="AT5456" s="2"/>
      <c r="AW5456" s="2"/>
      <c r="AX5456" s="2"/>
      <c r="AY5456" s="2"/>
    </row>
    <row r="5457" spans="8:51" x14ac:dyDescent="0.25">
      <c r="H5457" s="10">
        <v>0.4506</v>
      </c>
      <c r="I5457" s="45">
        <v>-5.5480000000000004E-4</v>
      </c>
      <c r="J5457" s="45">
        <v>-1.9632E-3</v>
      </c>
      <c r="K5457" s="45">
        <v>1.9632E-3</v>
      </c>
      <c r="L5457" s="11"/>
      <c r="M5457" s="11">
        <v>0.45939999999999998</v>
      </c>
      <c r="N5457" s="45">
        <v>-5.8500000000000002E-4</v>
      </c>
      <c r="O5457" s="45">
        <v>-2.0701000000000001E-3</v>
      </c>
      <c r="P5457" s="45">
        <v>2.0701000000000001E-3</v>
      </c>
      <c r="Q5457" s="11"/>
      <c r="R5457" s="11">
        <v>0.48570000000000002</v>
      </c>
      <c r="S5457" s="45">
        <v>-6.757E-4</v>
      </c>
      <c r="T5457" s="45">
        <v>-2.3909999999999999E-3</v>
      </c>
      <c r="U5457" s="45">
        <v>2.3909999999999999E-3</v>
      </c>
      <c r="V5457" s="11"/>
      <c r="W5457" s="11">
        <v>0.3886</v>
      </c>
      <c r="X5457" s="45">
        <v>-3.4079999999999999E-4</v>
      </c>
      <c r="Y5457" s="45">
        <v>-1.2059E-3</v>
      </c>
      <c r="Z5457" s="46">
        <v>1.2059E-3</v>
      </c>
      <c r="AC5457" s="2"/>
      <c r="AD5457" s="2"/>
      <c r="AE5457" s="2"/>
      <c r="AH5457" s="2"/>
      <c r="AI5457" s="2"/>
      <c r="AJ5457" s="2"/>
      <c r="AM5457" s="2"/>
      <c r="AN5457" s="2"/>
      <c r="AO5457" s="2"/>
      <c r="AR5457" s="2"/>
      <c r="AS5457" s="2"/>
      <c r="AT5457" s="2"/>
      <c r="AW5457" s="2"/>
      <c r="AX5457" s="2"/>
      <c r="AY5457" s="2"/>
    </row>
    <row r="5458" spans="8:51" x14ac:dyDescent="0.25">
      <c r="H5458" s="10">
        <v>0.45069999999999999</v>
      </c>
      <c r="I5458" s="45">
        <v>-5.5539999999999995E-4</v>
      </c>
      <c r="J5458" s="45">
        <v>-1.9653000000000001E-3</v>
      </c>
      <c r="K5458" s="45">
        <v>1.9653000000000001E-3</v>
      </c>
      <c r="L5458" s="11"/>
      <c r="M5458" s="11">
        <v>0.45929999999999999</v>
      </c>
      <c r="N5458" s="45">
        <v>-5.8529999999999997E-4</v>
      </c>
      <c r="O5458" s="45">
        <v>-2.0711000000000002E-3</v>
      </c>
      <c r="P5458" s="45">
        <v>2.0711000000000002E-3</v>
      </c>
      <c r="Q5458" s="11"/>
      <c r="R5458" s="11">
        <v>0.48570000000000002</v>
      </c>
      <c r="S5458" s="45">
        <v>-6.7630000000000001E-4</v>
      </c>
      <c r="T5458" s="45">
        <v>-2.3931E-3</v>
      </c>
      <c r="U5458" s="45">
        <v>2.3931E-3</v>
      </c>
      <c r="V5458" s="11"/>
      <c r="W5458" s="11">
        <v>0.38850000000000001</v>
      </c>
      <c r="X5458" s="45">
        <v>-3.411E-4</v>
      </c>
      <c r="Y5458" s="45">
        <v>-1.207E-3</v>
      </c>
      <c r="Z5458" s="46">
        <v>1.207E-3</v>
      </c>
      <c r="AC5458" s="2"/>
      <c r="AD5458" s="2"/>
      <c r="AE5458" s="2"/>
      <c r="AH5458" s="2"/>
      <c r="AI5458" s="2"/>
      <c r="AJ5458" s="2"/>
      <c r="AM5458" s="2"/>
      <c r="AN5458" s="2"/>
      <c r="AO5458" s="2"/>
      <c r="AR5458" s="2"/>
      <c r="AS5458" s="2"/>
      <c r="AT5458" s="2"/>
      <c r="AW5458" s="2"/>
      <c r="AX5458" s="2"/>
      <c r="AY5458" s="2"/>
    </row>
    <row r="5459" spans="8:51" x14ac:dyDescent="0.25">
      <c r="H5459" s="10">
        <v>0.4506</v>
      </c>
      <c r="I5459" s="45">
        <v>-5.5570000000000001E-4</v>
      </c>
      <c r="J5459" s="45">
        <v>-1.9664000000000001E-3</v>
      </c>
      <c r="K5459" s="45">
        <v>1.9664000000000001E-3</v>
      </c>
      <c r="L5459" s="11"/>
      <c r="M5459" s="11">
        <v>0.4592</v>
      </c>
      <c r="N5459" s="45">
        <v>-5.8529999999999997E-4</v>
      </c>
      <c r="O5459" s="45">
        <v>-2.0711000000000002E-3</v>
      </c>
      <c r="P5459" s="45">
        <v>2.0711000000000002E-3</v>
      </c>
      <c r="Q5459" s="11"/>
      <c r="R5459" s="11">
        <v>0.48559999999999998</v>
      </c>
      <c r="S5459" s="45">
        <v>-6.7659999999999997E-4</v>
      </c>
      <c r="T5459" s="45">
        <v>-2.3942E-3</v>
      </c>
      <c r="U5459" s="45">
        <v>2.3942E-3</v>
      </c>
      <c r="V5459" s="11"/>
      <c r="W5459" s="11">
        <v>0.38850000000000001</v>
      </c>
      <c r="X5459" s="45">
        <v>-3.4150000000000001E-4</v>
      </c>
      <c r="Y5459" s="45">
        <v>-1.2084000000000001E-3</v>
      </c>
      <c r="Z5459" s="46">
        <v>1.2084000000000001E-3</v>
      </c>
      <c r="AC5459" s="2"/>
      <c r="AD5459" s="2"/>
      <c r="AE5459" s="2"/>
      <c r="AH5459" s="2"/>
      <c r="AI5459" s="2"/>
      <c r="AJ5459" s="2"/>
      <c r="AM5459" s="2"/>
      <c r="AN5459" s="2"/>
      <c r="AO5459" s="2"/>
      <c r="AR5459" s="2"/>
      <c r="AS5459" s="2"/>
      <c r="AT5459" s="2"/>
      <c r="AW5459" s="2"/>
      <c r="AX5459" s="2"/>
      <c r="AY5459" s="2"/>
    </row>
    <row r="5460" spans="8:51" x14ac:dyDescent="0.25">
      <c r="H5460" s="10">
        <v>0.45050000000000001</v>
      </c>
      <c r="I5460" s="45">
        <v>-5.5599999999999996E-4</v>
      </c>
      <c r="J5460" s="45">
        <v>-1.9673999999999998E-3</v>
      </c>
      <c r="K5460" s="45">
        <v>1.9673999999999998E-3</v>
      </c>
      <c r="L5460" s="11"/>
      <c r="M5460" s="11">
        <v>0.4592</v>
      </c>
      <c r="N5460" s="45">
        <v>-5.8589999999999998E-4</v>
      </c>
      <c r="O5460" s="45">
        <v>-2.0731999999999999E-3</v>
      </c>
      <c r="P5460" s="45">
        <v>2.0731999999999999E-3</v>
      </c>
      <c r="Q5460" s="11"/>
      <c r="R5460" s="11">
        <v>0.48570000000000002</v>
      </c>
      <c r="S5460" s="45">
        <v>-6.7719999999999998E-4</v>
      </c>
      <c r="T5460" s="45">
        <v>-2.3963000000000001E-3</v>
      </c>
      <c r="U5460" s="45">
        <v>2.3963000000000001E-3</v>
      </c>
      <c r="V5460" s="11"/>
      <c r="W5460" s="11">
        <v>0.38840000000000002</v>
      </c>
      <c r="X5460" s="45">
        <v>-3.4180000000000001E-4</v>
      </c>
      <c r="Y5460" s="45">
        <v>-1.2095000000000001E-3</v>
      </c>
      <c r="Z5460" s="46">
        <v>1.2095000000000001E-3</v>
      </c>
      <c r="AC5460" s="2"/>
      <c r="AD5460" s="2"/>
      <c r="AE5460" s="2"/>
      <c r="AH5460" s="2"/>
      <c r="AI5460" s="2"/>
      <c r="AJ5460" s="2"/>
      <c r="AM5460" s="2"/>
      <c r="AN5460" s="2"/>
      <c r="AO5460" s="2"/>
      <c r="AR5460" s="2"/>
      <c r="AS5460" s="2"/>
      <c r="AT5460" s="2"/>
      <c r="AW5460" s="2"/>
      <c r="AX5460" s="2"/>
      <c r="AY5460" s="2"/>
    </row>
    <row r="5461" spans="8:51" x14ac:dyDescent="0.25">
      <c r="H5461" s="10">
        <v>0.45050000000000001</v>
      </c>
      <c r="I5461" s="45">
        <v>-5.5630000000000002E-4</v>
      </c>
      <c r="J5461" s="45">
        <v>-1.9685000000000002E-3</v>
      </c>
      <c r="K5461" s="45">
        <v>1.9685000000000002E-3</v>
      </c>
      <c r="L5461" s="11"/>
      <c r="M5461" s="11">
        <v>0.45929999999999999</v>
      </c>
      <c r="N5461" s="45">
        <v>-5.8690000000000001E-4</v>
      </c>
      <c r="O5461" s="45">
        <v>-2.0768000000000002E-3</v>
      </c>
      <c r="P5461" s="45">
        <v>2.0768000000000002E-3</v>
      </c>
      <c r="Q5461" s="11"/>
      <c r="R5461" s="11">
        <v>0.48559999999999998</v>
      </c>
      <c r="S5461" s="45">
        <v>-6.7750000000000004E-4</v>
      </c>
      <c r="T5461" s="45">
        <v>-2.3974000000000001E-3</v>
      </c>
      <c r="U5461" s="45">
        <v>2.3974000000000001E-3</v>
      </c>
      <c r="V5461" s="11"/>
      <c r="W5461" s="11">
        <v>0.38829999999999998</v>
      </c>
      <c r="X5461" s="45">
        <v>-3.4220000000000002E-4</v>
      </c>
      <c r="Y5461" s="45">
        <v>-1.2109E-3</v>
      </c>
      <c r="Z5461" s="46">
        <v>1.2109E-3</v>
      </c>
      <c r="AC5461" s="2"/>
      <c r="AD5461" s="2"/>
      <c r="AE5461" s="2"/>
      <c r="AH5461" s="2"/>
      <c r="AI5461" s="2"/>
      <c r="AJ5461" s="2"/>
      <c r="AM5461" s="2"/>
      <c r="AN5461" s="2"/>
      <c r="AO5461" s="2"/>
      <c r="AR5461" s="2"/>
      <c r="AS5461" s="2"/>
      <c r="AT5461" s="2"/>
      <c r="AW5461" s="2"/>
      <c r="AX5461" s="2"/>
      <c r="AY5461" s="2"/>
    </row>
    <row r="5462" spans="8:51" x14ac:dyDescent="0.25">
      <c r="H5462" s="10">
        <v>0.45040000000000002</v>
      </c>
      <c r="I5462" s="45">
        <v>-5.5659999999999998E-4</v>
      </c>
      <c r="J5462" s="45">
        <v>-1.9696000000000002E-3</v>
      </c>
      <c r="K5462" s="45">
        <v>1.9696000000000002E-3</v>
      </c>
      <c r="L5462" s="11"/>
      <c r="M5462" s="11">
        <v>0.4592</v>
      </c>
      <c r="N5462" s="45">
        <v>-5.8719999999999996E-4</v>
      </c>
      <c r="O5462" s="45">
        <v>-2.0777999999999999E-3</v>
      </c>
      <c r="P5462" s="45">
        <v>2.0777999999999999E-3</v>
      </c>
      <c r="Q5462" s="11"/>
      <c r="R5462" s="11">
        <v>0.48549999999999999</v>
      </c>
      <c r="S5462" s="45">
        <v>-6.778E-4</v>
      </c>
      <c r="T5462" s="45">
        <v>-2.3984000000000002E-3</v>
      </c>
      <c r="U5462" s="45">
        <v>2.3984000000000002E-3</v>
      </c>
      <c r="V5462" s="11"/>
      <c r="W5462" s="11">
        <v>0.38829999999999998</v>
      </c>
      <c r="X5462" s="45">
        <v>-3.4249999999999998E-4</v>
      </c>
      <c r="Y5462" s="45">
        <v>-1.212E-3</v>
      </c>
      <c r="Z5462" s="46">
        <v>1.212E-3</v>
      </c>
      <c r="AC5462" s="2"/>
      <c r="AD5462" s="2"/>
      <c r="AE5462" s="2"/>
      <c r="AH5462" s="2"/>
      <c r="AI5462" s="2"/>
      <c r="AJ5462" s="2"/>
      <c r="AM5462" s="2"/>
      <c r="AN5462" s="2"/>
      <c r="AO5462" s="2"/>
      <c r="AR5462" s="2"/>
      <c r="AS5462" s="2"/>
      <c r="AT5462" s="2"/>
      <c r="AW5462" s="2"/>
      <c r="AX5462" s="2"/>
      <c r="AY5462" s="2"/>
    </row>
    <row r="5463" spans="8:51" x14ac:dyDescent="0.25">
      <c r="H5463" s="10">
        <v>0.45029999999999998</v>
      </c>
      <c r="I5463" s="45">
        <v>-5.5690000000000004E-4</v>
      </c>
      <c r="J5463" s="45">
        <v>-1.9705999999999999E-3</v>
      </c>
      <c r="K5463" s="45">
        <v>1.9705999999999999E-3</v>
      </c>
      <c r="L5463" s="11"/>
      <c r="M5463" s="11">
        <v>0.45910000000000001</v>
      </c>
      <c r="N5463" s="45">
        <v>-5.8719999999999996E-4</v>
      </c>
      <c r="O5463" s="45">
        <v>-2.0777999999999999E-3</v>
      </c>
      <c r="P5463" s="45">
        <v>2.0777999999999999E-3</v>
      </c>
      <c r="Q5463" s="11"/>
      <c r="R5463" s="11">
        <v>0.48559999999999998</v>
      </c>
      <c r="S5463" s="45">
        <v>-6.7840000000000001E-4</v>
      </c>
      <c r="T5463" s="45">
        <v>-2.4006000000000001E-3</v>
      </c>
      <c r="U5463" s="45">
        <v>2.4006000000000001E-3</v>
      </c>
      <c r="V5463" s="11"/>
      <c r="W5463" s="11">
        <v>0.38819999999999999</v>
      </c>
      <c r="X5463" s="45">
        <v>-3.4289999999999999E-4</v>
      </c>
      <c r="Y5463" s="45">
        <v>-1.2133999999999999E-3</v>
      </c>
      <c r="Z5463" s="46">
        <v>1.2133999999999999E-3</v>
      </c>
      <c r="AC5463" s="2"/>
      <c r="AD5463" s="2"/>
      <c r="AE5463" s="2"/>
      <c r="AH5463" s="2"/>
      <c r="AI5463" s="2"/>
      <c r="AJ5463" s="2"/>
      <c r="AM5463" s="2"/>
      <c r="AN5463" s="2"/>
      <c r="AO5463" s="2"/>
      <c r="AR5463" s="2"/>
      <c r="AS5463" s="2"/>
      <c r="AT5463" s="2"/>
      <c r="AW5463" s="2"/>
      <c r="AX5463" s="2"/>
      <c r="AY5463" s="2"/>
    </row>
    <row r="5464" spans="8:51" x14ac:dyDescent="0.25">
      <c r="H5464" s="10">
        <v>0.45029999999999998</v>
      </c>
      <c r="I5464" s="45">
        <v>-5.5730000000000005E-4</v>
      </c>
      <c r="J5464" s="45">
        <v>-1.9719999999999998E-3</v>
      </c>
      <c r="K5464" s="45">
        <v>1.9719999999999998E-3</v>
      </c>
      <c r="L5464" s="11"/>
      <c r="M5464" s="11">
        <v>0.45900000000000002</v>
      </c>
      <c r="N5464" s="45">
        <v>-5.8750000000000002E-4</v>
      </c>
      <c r="O5464" s="45">
        <v>-2.0788999999999998E-3</v>
      </c>
      <c r="P5464" s="45">
        <v>2.0788999999999998E-3</v>
      </c>
      <c r="Q5464" s="11"/>
      <c r="R5464" s="11">
        <v>0.48549999999999999</v>
      </c>
      <c r="S5464" s="45">
        <v>-6.7869999999999996E-4</v>
      </c>
      <c r="T5464" s="45">
        <v>-2.4015999999999998E-3</v>
      </c>
      <c r="U5464" s="45">
        <v>2.4015999999999998E-3</v>
      </c>
      <c r="V5464" s="11"/>
      <c r="W5464" s="11">
        <v>0.38819999999999999</v>
      </c>
      <c r="X5464" s="45">
        <v>-3.4319999999999999E-4</v>
      </c>
      <c r="Y5464" s="45">
        <v>-1.2144E-3</v>
      </c>
      <c r="Z5464" s="46">
        <v>1.2144E-3</v>
      </c>
      <c r="AC5464" s="2"/>
      <c r="AD5464" s="2"/>
      <c r="AE5464" s="2"/>
      <c r="AH5464" s="2"/>
      <c r="AI5464" s="2"/>
      <c r="AJ5464" s="2"/>
      <c r="AM5464" s="2"/>
      <c r="AN5464" s="2"/>
      <c r="AO5464" s="2"/>
      <c r="AR5464" s="2"/>
      <c r="AS5464" s="2"/>
      <c r="AT5464" s="2"/>
      <c r="AW5464" s="2"/>
      <c r="AX5464" s="2"/>
      <c r="AY5464" s="2"/>
    </row>
    <row r="5465" spans="8:51" x14ac:dyDescent="0.25">
      <c r="H5465" s="10">
        <v>0.45019999999999999</v>
      </c>
      <c r="I5465" s="45">
        <v>-5.576E-4</v>
      </c>
      <c r="J5465" s="45">
        <v>-1.9731000000000002E-3</v>
      </c>
      <c r="K5465" s="45">
        <v>1.9731000000000002E-3</v>
      </c>
      <c r="L5465" s="11"/>
      <c r="M5465" s="11">
        <v>0.45900000000000002</v>
      </c>
      <c r="N5465" s="45">
        <v>-5.8779999999999998E-4</v>
      </c>
      <c r="O5465" s="45">
        <v>-2.0799999999999998E-3</v>
      </c>
      <c r="P5465" s="45">
        <v>2.0799999999999998E-3</v>
      </c>
      <c r="Q5465" s="11"/>
      <c r="R5465" s="11">
        <v>0.48549999999999999</v>
      </c>
      <c r="S5465" s="45">
        <v>-6.7929999999999998E-4</v>
      </c>
      <c r="T5465" s="45">
        <v>-2.4038000000000002E-3</v>
      </c>
      <c r="U5465" s="45">
        <v>2.4038000000000002E-3</v>
      </c>
      <c r="V5465" s="11"/>
      <c r="W5465" s="11">
        <v>0.3881</v>
      </c>
      <c r="X5465" s="45">
        <v>-3.435E-4</v>
      </c>
      <c r="Y5465" s="45">
        <v>-1.2155E-3</v>
      </c>
      <c r="Z5465" s="46">
        <v>1.2155E-3</v>
      </c>
      <c r="AC5465" s="2"/>
      <c r="AD5465" s="2"/>
      <c r="AE5465" s="2"/>
      <c r="AH5465" s="2"/>
      <c r="AI5465" s="2"/>
      <c r="AJ5465" s="2"/>
      <c r="AM5465" s="2"/>
      <c r="AN5465" s="2"/>
      <c r="AO5465" s="2"/>
      <c r="AR5465" s="2"/>
      <c r="AS5465" s="2"/>
      <c r="AT5465" s="2"/>
      <c r="AW5465" s="2"/>
      <c r="AX5465" s="2"/>
      <c r="AY5465" s="2"/>
    </row>
    <row r="5466" spans="8:51" x14ac:dyDescent="0.25">
      <c r="H5466" s="10">
        <v>0.4501</v>
      </c>
      <c r="I5466" s="45">
        <v>-5.5789999999999995E-4</v>
      </c>
      <c r="J5466" s="45">
        <v>-1.9742000000000002E-3</v>
      </c>
      <c r="K5466" s="45">
        <v>1.9742000000000002E-3</v>
      </c>
      <c r="L5466" s="11"/>
      <c r="M5466" s="11">
        <v>0.45889999999999997</v>
      </c>
      <c r="N5466" s="45">
        <v>-5.8810000000000004E-4</v>
      </c>
      <c r="O5466" s="45">
        <v>-2.081E-3</v>
      </c>
      <c r="P5466" s="45">
        <v>2.081E-3</v>
      </c>
      <c r="Q5466" s="11"/>
      <c r="R5466" s="11">
        <v>0.48549999999999999</v>
      </c>
      <c r="S5466" s="45">
        <v>-6.7960000000000004E-4</v>
      </c>
      <c r="T5466" s="45">
        <v>-2.4047999999999999E-3</v>
      </c>
      <c r="U5466" s="45">
        <v>2.4047999999999999E-3</v>
      </c>
      <c r="V5466" s="11"/>
      <c r="W5466" s="11">
        <v>0.3881</v>
      </c>
      <c r="X5466" s="45">
        <v>-3.4390000000000001E-4</v>
      </c>
      <c r="Y5466" s="45">
        <v>-1.2168999999999999E-3</v>
      </c>
      <c r="Z5466" s="46">
        <v>1.2168999999999999E-3</v>
      </c>
      <c r="AC5466" s="2"/>
      <c r="AD5466" s="2"/>
      <c r="AE5466" s="2"/>
      <c r="AH5466" s="2"/>
      <c r="AI5466" s="2"/>
      <c r="AJ5466" s="2"/>
      <c r="AM5466" s="2"/>
      <c r="AN5466" s="2"/>
      <c r="AO5466" s="2"/>
      <c r="AR5466" s="2"/>
      <c r="AS5466" s="2"/>
      <c r="AT5466" s="2"/>
      <c r="AW5466" s="2"/>
      <c r="AX5466" s="2"/>
      <c r="AY5466" s="2"/>
    </row>
    <row r="5467" spans="8:51" x14ac:dyDescent="0.25">
      <c r="H5467" s="10">
        <v>0.4501</v>
      </c>
      <c r="I5467" s="45">
        <v>-5.5820000000000002E-4</v>
      </c>
      <c r="J5467" s="45">
        <v>-1.9751999999999999E-3</v>
      </c>
      <c r="K5467" s="45">
        <v>1.9751999999999999E-3</v>
      </c>
      <c r="L5467" s="11"/>
      <c r="M5467" s="11">
        <v>0.45879999999999999</v>
      </c>
      <c r="N5467" s="45">
        <v>-5.8839999999999999E-4</v>
      </c>
      <c r="O5467" s="45">
        <v>-2.0820999999999999E-3</v>
      </c>
      <c r="P5467" s="45">
        <v>2.0820999999999999E-3</v>
      </c>
      <c r="Q5467" s="11"/>
      <c r="R5467" s="11">
        <v>0.48549999999999999</v>
      </c>
      <c r="S5467" s="45">
        <v>-6.8020000000000005E-4</v>
      </c>
      <c r="T5467" s="45">
        <v>-2.4069E-3</v>
      </c>
      <c r="U5467" s="45">
        <v>2.4069E-3</v>
      </c>
      <c r="V5467" s="11"/>
      <c r="W5467" s="11">
        <v>0.38800000000000001</v>
      </c>
      <c r="X5467" s="45">
        <v>-3.4420000000000002E-4</v>
      </c>
      <c r="Y5467" s="45">
        <v>-1.2179999999999999E-3</v>
      </c>
      <c r="Z5467" s="46">
        <v>1.2179999999999999E-3</v>
      </c>
      <c r="AC5467" s="2"/>
      <c r="AD5467" s="2"/>
      <c r="AE5467" s="2"/>
      <c r="AH5467" s="2"/>
      <c r="AI5467" s="2"/>
      <c r="AJ5467" s="2"/>
      <c r="AM5467" s="2"/>
      <c r="AN5467" s="2"/>
      <c r="AO5467" s="2"/>
      <c r="AR5467" s="2"/>
      <c r="AS5467" s="2"/>
      <c r="AT5467" s="2"/>
      <c r="AW5467" s="2"/>
      <c r="AX5467" s="2"/>
      <c r="AY5467" s="2"/>
    </row>
    <row r="5468" spans="8:51" x14ac:dyDescent="0.25">
      <c r="H5468" s="10">
        <v>0.45</v>
      </c>
      <c r="I5468" s="45">
        <v>-5.5849999999999997E-4</v>
      </c>
      <c r="J5468" s="45">
        <v>-1.9762999999999998E-3</v>
      </c>
      <c r="K5468" s="45">
        <v>1.9762999999999998E-3</v>
      </c>
      <c r="L5468" s="11"/>
      <c r="M5468" s="11">
        <v>0.45879999999999999</v>
      </c>
      <c r="N5468" s="45">
        <v>-5.8870000000000005E-4</v>
      </c>
      <c r="O5468" s="45">
        <v>-2.0831999999999999E-3</v>
      </c>
      <c r="P5468" s="45">
        <v>2.0831999999999999E-3</v>
      </c>
      <c r="Q5468" s="11"/>
      <c r="R5468" s="11">
        <v>0.4854</v>
      </c>
      <c r="S5468" s="45">
        <v>-6.8050000000000001E-4</v>
      </c>
      <c r="T5468" s="45">
        <v>-2.408E-3</v>
      </c>
      <c r="U5468" s="45">
        <v>2.408E-3</v>
      </c>
      <c r="V5468" s="11"/>
      <c r="W5468" s="11">
        <v>0.38800000000000001</v>
      </c>
      <c r="X5468" s="45">
        <v>-3.4459999999999997E-4</v>
      </c>
      <c r="Y5468" s="45">
        <v>-1.2194E-3</v>
      </c>
      <c r="Z5468" s="46">
        <v>1.2194E-3</v>
      </c>
      <c r="AC5468" s="2"/>
      <c r="AD5468" s="2"/>
      <c r="AE5468" s="2"/>
      <c r="AH5468" s="2"/>
      <c r="AI5468" s="2"/>
      <c r="AJ5468" s="2"/>
      <c r="AM5468" s="2"/>
      <c r="AN5468" s="2"/>
      <c r="AO5468" s="2"/>
      <c r="AR5468" s="2"/>
      <c r="AS5468" s="2"/>
      <c r="AT5468" s="2"/>
      <c r="AW5468" s="2"/>
      <c r="AX5468" s="2"/>
      <c r="AY5468" s="2"/>
    </row>
    <row r="5469" spans="8:51" x14ac:dyDescent="0.25">
      <c r="H5469" s="10">
        <v>0.44990000000000002</v>
      </c>
      <c r="I5469" s="45">
        <v>-5.5880000000000003E-4</v>
      </c>
      <c r="J5469" s="45">
        <v>-1.9773999999999998E-3</v>
      </c>
      <c r="K5469" s="45">
        <v>1.9773999999999998E-3</v>
      </c>
      <c r="L5469" s="11"/>
      <c r="M5469" s="11">
        <v>0.4587</v>
      </c>
      <c r="N5469" s="45">
        <v>-5.8900000000000001E-4</v>
      </c>
      <c r="O5469" s="45">
        <v>-2.0842E-3</v>
      </c>
      <c r="P5469" s="45">
        <v>2.0842E-3</v>
      </c>
      <c r="Q5469" s="11"/>
      <c r="R5469" s="11">
        <v>0.48530000000000001</v>
      </c>
      <c r="S5469" s="45">
        <v>-6.8079999999999996E-4</v>
      </c>
      <c r="T5469" s="45">
        <v>-2.4091E-3</v>
      </c>
      <c r="U5469" s="45">
        <v>2.4091E-3</v>
      </c>
      <c r="V5469" s="11"/>
      <c r="W5469" s="11">
        <v>0.38790000000000002</v>
      </c>
      <c r="X5469" s="45">
        <v>-3.4489999999999998E-4</v>
      </c>
      <c r="Y5469" s="45">
        <v>-1.2205E-3</v>
      </c>
      <c r="Z5469" s="46">
        <v>1.2205E-3</v>
      </c>
      <c r="AC5469" s="2"/>
      <c r="AD5469" s="2"/>
      <c r="AE5469" s="2"/>
      <c r="AH5469" s="2"/>
      <c r="AI5469" s="2"/>
      <c r="AJ5469" s="2"/>
      <c r="AM5469" s="2"/>
      <c r="AN5469" s="2"/>
      <c r="AO5469" s="2"/>
      <c r="AR5469" s="2"/>
      <c r="AS5469" s="2"/>
      <c r="AT5469" s="2"/>
      <c r="AW5469" s="2"/>
      <c r="AX5469" s="2"/>
      <c r="AY5469" s="2"/>
    </row>
    <row r="5470" spans="8:51" x14ac:dyDescent="0.25">
      <c r="H5470" s="10">
        <v>0.44979999999999998</v>
      </c>
      <c r="I5470" s="45">
        <v>-5.5880000000000003E-4</v>
      </c>
      <c r="J5470" s="45">
        <v>-1.9773999999999998E-3</v>
      </c>
      <c r="K5470" s="45">
        <v>1.9773999999999998E-3</v>
      </c>
      <c r="L5470" s="11"/>
      <c r="M5470" s="11">
        <v>0.45860000000000001</v>
      </c>
      <c r="N5470" s="45">
        <v>-5.8929999999999996E-4</v>
      </c>
      <c r="O5470" s="45">
        <v>-2.0853E-3</v>
      </c>
      <c r="P5470" s="45">
        <v>2.0853E-3</v>
      </c>
      <c r="Q5470" s="11"/>
      <c r="R5470" s="11">
        <v>0.4854</v>
      </c>
      <c r="S5470" s="45">
        <v>-6.8150000000000003E-4</v>
      </c>
      <c r="T5470" s="45">
        <v>-2.4115E-3</v>
      </c>
      <c r="U5470" s="45">
        <v>2.4115E-3</v>
      </c>
      <c r="V5470" s="11"/>
      <c r="W5470" s="11">
        <v>0.38790000000000002</v>
      </c>
      <c r="X5470" s="45">
        <v>-3.4529999999999999E-4</v>
      </c>
      <c r="Y5470" s="45">
        <v>-1.2218999999999999E-3</v>
      </c>
      <c r="Z5470" s="46">
        <v>1.2218999999999999E-3</v>
      </c>
      <c r="AC5470" s="2"/>
      <c r="AD5470" s="2"/>
      <c r="AE5470" s="2"/>
      <c r="AH5470" s="2"/>
      <c r="AI5470" s="2"/>
      <c r="AJ5470" s="2"/>
      <c r="AM5470" s="2"/>
      <c r="AN5470" s="2"/>
      <c r="AO5470" s="2"/>
      <c r="AR5470" s="2"/>
      <c r="AS5470" s="2"/>
      <c r="AT5470" s="2"/>
      <c r="AW5470" s="2"/>
      <c r="AX5470" s="2"/>
      <c r="AY5470" s="2"/>
    </row>
    <row r="5471" spans="8:51" x14ac:dyDescent="0.25">
      <c r="H5471" s="10">
        <v>0.44969999999999999</v>
      </c>
      <c r="I5471" s="45">
        <v>-5.5909999999999998E-4</v>
      </c>
      <c r="J5471" s="45">
        <v>-1.9784E-3</v>
      </c>
      <c r="K5471" s="45">
        <v>1.9784E-3</v>
      </c>
      <c r="L5471" s="11"/>
      <c r="M5471" s="11">
        <v>0.4587</v>
      </c>
      <c r="N5471" s="45">
        <v>-5.8989999999999997E-4</v>
      </c>
      <c r="O5471" s="45">
        <v>-2.0874000000000001E-3</v>
      </c>
      <c r="P5471" s="45">
        <v>2.0874000000000001E-3</v>
      </c>
      <c r="Q5471" s="11"/>
      <c r="R5471" s="11">
        <v>0.48530000000000001</v>
      </c>
      <c r="S5471" s="45">
        <v>-6.8179999999999998E-4</v>
      </c>
      <c r="T5471" s="45">
        <v>-2.4126E-3</v>
      </c>
      <c r="U5471" s="45">
        <v>2.4126E-3</v>
      </c>
      <c r="V5471" s="11"/>
      <c r="W5471" s="11">
        <v>0.38779999999999998</v>
      </c>
      <c r="X5471" s="45">
        <v>-3.456E-4</v>
      </c>
      <c r="Y5471" s="45">
        <v>-1.2229000000000001E-3</v>
      </c>
      <c r="Z5471" s="46">
        <v>1.2229000000000001E-3</v>
      </c>
      <c r="AC5471" s="2"/>
      <c r="AD5471" s="2"/>
      <c r="AE5471" s="2"/>
      <c r="AH5471" s="2"/>
      <c r="AI5471" s="2"/>
      <c r="AJ5471" s="2"/>
      <c r="AM5471" s="2"/>
      <c r="AN5471" s="2"/>
      <c r="AO5471" s="2"/>
      <c r="AR5471" s="2"/>
      <c r="AS5471" s="2"/>
      <c r="AT5471" s="2"/>
      <c r="AW5471" s="2"/>
      <c r="AX5471" s="2"/>
      <c r="AY5471" s="2"/>
    </row>
    <row r="5472" spans="8:51" x14ac:dyDescent="0.25">
      <c r="H5472" s="10">
        <v>0.44979999999999998</v>
      </c>
      <c r="I5472" s="45">
        <v>-5.597E-4</v>
      </c>
      <c r="J5472" s="45">
        <v>-1.9805000000000001E-3</v>
      </c>
      <c r="K5472" s="45">
        <v>1.9805000000000001E-3</v>
      </c>
      <c r="L5472" s="11"/>
      <c r="M5472" s="11">
        <v>0.4587</v>
      </c>
      <c r="N5472" s="45">
        <v>-5.9049999999999999E-4</v>
      </c>
      <c r="O5472" s="45">
        <v>-2.0895000000000002E-3</v>
      </c>
      <c r="P5472" s="45">
        <v>2.0895000000000002E-3</v>
      </c>
      <c r="Q5472" s="11"/>
      <c r="R5472" s="11">
        <v>0.48520000000000002</v>
      </c>
      <c r="S5472" s="45">
        <v>-6.8210000000000005E-4</v>
      </c>
      <c r="T5472" s="45">
        <v>-2.4137E-3</v>
      </c>
      <c r="U5472" s="45">
        <v>2.4137E-3</v>
      </c>
      <c r="V5472" s="11"/>
      <c r="W5472" s="11">
        <v>0.38779999999999998</v>
      </c>
      <c r="X5472" s="45">
        <v>-3.4600000000000001E-4</v>
      </c>
      <c r="Y5472" s="45">
        <v>-1.2243E-3</v>
      </c>
      <c r="Z5472" s="46">
        <v>1.2243E-3</v>
      </c>
      <c r="AC5472" s="2"/>
      <c r="AD5472" s="2"/>
      <c r="AE5472" s="2"/>
      <c r="AH5472" s="2"/>
      <c r="AI5472" s="2"/>
      <c r="AJ5472" s="2"/>
      <c r="AM5472" s="2"/>
      <c r="AN5472" s="2"/>
      <c r="AO5472" s="2"/>
      <c r="AR5472" s="2"/>
      <c r="AS5472" s="2"/>
      <c r="AT5472" s="2"/>
      <c r="AW5472" s="2"/>
      <c r="AX5472" s="2"/>
      <c r="AY5472" s="2"/>
    </row>
    <row r="5473" spans="8:51" x14ac:dyDescent="0.25">
      <c r="H5473" s="10">
        <v>0.4496</v>
      </c>
      <c r="I5473" s="45">
        <v>-5.597E-4</v>
      </c>
      <c r="J5473" s="45">
        <v>-1.9805000000000001E-3</v>
      </c>
      <c r="K5473" s="45">
        <v>1.9805000000000001E-3</v>
      </c>
      <c r="L5473" s="11"/>
      <c r="M5473" s="11">
        <v>0.45850000000000002</v>
      </c>
      <c r="N5473" s="45">
        <v>-5.9020000000000003E-4</v>
      </c>
      <c r="O5473" s="45">
        <v>-2.0885000000000001E-3</v>
      </c>
      <c r="P5473" s="45">
        <v>2.0885000000000001E-3</v>
      </c>
      <c r="Q5473" s="11"/>
      <c r="R5473" s="11">
        <v>0.48530000000000001</v>
      </c>
      <c r="S5473" s="45">
        <v>-6.8269999999999995E-4</v>
      </c>
      <c r="T5473" s="45">
        <v>-2.4158000000000001E-3</v>
      </c>
      <c r="U5473" s="45">
        <v>2.4158000000000001E-3</v>
      </c>
      <c r="V5473" s="11"/>
      <c r="W5473" s="11">
        <v>0.38769999999999999</v>
      </c>
      <c r="X5473" s="45">
        <v>-3.4630000000000001E-4</v>
      </c>
      <c r="Y5473" s="45">
        <v>-1.2254E-3</v>
      </c>
      <c r="Z5473" s="46">
        <v>1.2254E-3</v>
      </c>
      <c r="AC5473" s="2"/>
      <c r="AD5473" s="2"/>
      <c r="AE5473" s="2"/>
      <c r="AH5473" s="2"/>
      <c r="AI5473" s="2"/>
      <c r="AJ5473" s="2"/>
      <c r="AM5473" s="2"/>
      <c r="AN5473" s="2"/>
      <c r="AO5473" s="2"/>
      <c r="AR5473" s="2"/>
      <c r="AS5473" s="2"/>
      <c r="AT5473" s="2"/>
      <c r="AW5473" s="2"/>
      <c r="AX5473" s="2"/>
      <c r="AY5473" s="2"/>
    </row>
    <row r="5474" spans="8:51" x14ac:dyDescent="0.25">
      <c r="H5474" s="10">
        <v>0.44950000000000001</v>
      </c>
      <c r="I5474" s="45">
        <v>-5.5999999999999995E-4</v>
      </c>
      <c r="J5474" s="45">
        <v>-1.9816E-3</v>
      </c>
      <c r="K5474" s="45">
        <v>1.9816E-3</v>
      </c>
      <c r="L5474" s="11"/>
      <c r="M5474" s="11">
        <v>0.45839999999999997</v>
      </c>
      <c r="N5474" s="45">
        <v>-5.9049999999999999E-4</v>
      </c>
      <c r="O5474" s="45">
        <v>-2.0895000000000002E-3</v>
      </c>
      <c r="P5474" s="45">
        <v>2.0895000000000002E-3</v>
      </c>
      <c r="Q5474" s="11"/>
      <c r="R5474" s="11">
        <v>0.48520000000000002</v>
      </c>
      <c r="S5474" s="45">
        <v>-6.8300000000000001E-4</v>
      </c>
      <c r="T5474" s="45">
        <v>-2.4168000000000002E-3</v>
      </c>
      <c r="U5474" s="45">
        <v>2.4168000000000002E-3</v>
      </c>
      <c r="V5474" s="11"/>
      <c r="W5474" s="11">
        <v>0.38769999999999999</v>
      </c>
      <c r="X5474" s="45">
        <v>-3.4670000000000002E-4</v>
      </c>
      <c r="Y5474" s="45">
        <v>-1.2267999999999999E-3</v>
      </c>
      <c r="Z5474" s="46">
        <v>1.2267999999999999E-3</v>
      </c>
      <c r="AC5474" s="2"/>
      <c r="AD5474" s="2"/>
      <c r="AE5474" s="2"/>
      <c r="AH5474" s="2"/>
      <c r="AI5474" s="2"/>
      <c r="AJ5474" s="2"/>
      <c r="AM5474" s="2"/>
      <c r="AN5474" s="2"/>
      <c r="AO5474" s="2"/>
      <c r="AR5474" s="2"/>
      <c r="AS5474" s="2"/>
      <c r="AT5474" s="2"/>
      <c r="AW5474" s="2"/>
      <c r="AX5474" s="2"/>
      <c r="AY5474" s="2"/>
    </row>
    <row r="5475" spans="8:51" x14ac:dyDescent="0.25">
      <c r="H5475" s="10">
        <v>0.44950000000000001</v>
      </c>
      <c r="I5475" s="45">
        <v>-5.6030000000000001E-4</v>
      </c>
      <c r="J5475" s="45">
        <v>-1.9827E-3</v>
      </c>
      <c r="K5475" s="45">
        <v>1.9827E-3</v>
      </c>
      <c r="L5475" s="11"/>
      <c r="M5475" s="11">
        <v>0.4582</v>
      </c>
      <c r="N5475" s="45">
        <v>-5.9049999999999999E-4</v>
      </c>
      <c r="O5475" s="45">
        <v>-2.0895000000000002E-3</v>
      </c>
      <c r="P5475" s="45">
        <v>2.0895000000000002E-3</v>
      </c>
      <c r="Q5475" s="11"/>
      <c r="R5475" s="11">
        <v>0.48520000000000002</v>
      </c>
      <c r="S5475" s="45">
        <v>-6.8360000000000003E-4</v>
      </c>
      <c r="T5475" s="45">
        <v>-2.4190000000000001E-3</v>
      </c>
      <c r="U5475" s="45">
        <v>2.4190000000000001E-3</v>
      </c>
      <c r="V5475" s="11"/>
      <c r="W5475" s="11">
        <v>0.3876</v>
      </c>
      <c r="X5475" s="45">
        <v>-3.4699999999999998E-4</v>
      </c>
      <c r="Y5475" s="45">
        <v>-1.2279000000000001E-3</v>
      </c>
      <c r="Z5475" s="46">
        <v>1.2279000000000001E-3</v>
      </c>
      <c r="AC5475" s="2"/>
      <c r="AD5475" s="2"/>
      <c r="AE5475" s="2"/>
      <c r="AH5475" s="2"/>
      <c r="AI5475" s="2"/>
      <c r="AJ5475" s="2"/>
      <c r="AM5475" s="2"/>
      <c r="AN5475" s="2"/>
      <c r="AO5475" s="2"/>
      <c r="AR5475" s="2"/>
      <c r="AS5475" s="2"/>
      <c r="AT5475" s="2"/>
      <c r="AW5475" s="2"/>
      <c r="AX5475" s="2"/>
      <c r="AY5475" s="2"/>
    </row>
    <row r="5476" spans="8:51" x14ac:dyDescent="0.25">
      <c r="H5476" s="10">
        <v>0.44950000000000001</v>
      </c>
      <c r="I5476" s="45">
        <v>-5.6090000000000003E-4</v>
      </c>
      <c r="J5476" s="45">
        <v>-1.9848000000000001E-3</v>
      </c>
      <c r="K5476" s="45">
        <v>1.9848000000000001E-3</v>
      </c>
      <c r="L5476" s="11"/>
      <c r="M5476" s="11">
        <v>0.4582</v>
      </c>
      <c r="N5476" s="45">
        <v>-5.9080000000000005E-4</v>
      </c>
      <c r="O5476" s="45">
        <v>-2.0906000000000002E-3</v>
      </c>
      <c r="P5476" s="45">
        <v>2.0906000000000002E-3</v>
      </c>
      <c r="Q5476" s="11"/>
      <c r="R5476" s="11">
        <v>0.48520000000000002</v>
      </c>
      <c r="S5476" s="45">
        <v>-6.8389999999999998E-4</v>
      </c>
      <c r="T5476" s="45">
        <v>-2.4199999999999998E-3</v>
      </c>
      <c r="U5476" s="45">
        <v>2.4199999999999998E-3</v>
      </c>
      <c r="V5476" s="11"/>
      <c r="W5476" s="11">
        <v>0.3876</v>
      </c>
      <c r="X5476" s="45">
        <v>-3.4739999999999999E-4</v>
      </c>
      <c r="Y5476" s="45">
        <v>-1.2293E-3</v>
      </c>
      <c r="Z5476" s="46">
        <v>1.2293E-3</v>
      </c>
      <c r="AC5476" s="2"/>
      <c r="AD5476" s="2"/>
      <c r="AE5476" s="2"/>
      <c r="AH5476" s="2"/>
      <c r="AI5476" s="2"/>
      <c r="AJ5476" s="2"/>
      <c r="AM5476" s="2"/>
      <c r="AN5476" s="2"/>
      <c r="AO5476" s="2"/>
      <c r="AR5476" s="2"/>
      <c r="AS5476" s="2"/>
      <c r="AT5476" s="2"/>
      <c r="AW5476" s="2"/>
      <c r="AX5476" s="2"/>
      <c r="AY5476" s="2"/>
    </row>
    <row r="5477" spans="8:51" x14ac:dyDescent="0.25">
      <c r="H5477" s="10">
        <v>0.44929999999999998</v>
      </c>
      <c r="I5477" s="45">
        <v>-5.6090000000000003E-4</v>
      </c>
      <c r="J5477" s="45">
        <v>-1.9848000000000001E-3</v>
      </c>
      <c r="K5477" s="45">
        <v>1.9848000000000001E-3</v>
      </c>
      <c r="L5477" s="11"/>
      <c r="M5477" s="11">
        <v>0.45800000000000002</v>
      </c>
      <c r="N5477" s="45">
        <v>-5.9080000000000005E-4</v>
      </c>
      <c r="O5477" s="45">
        <v>-2.0906000000000002E-3</v>
      </c>
      <c r="P5477" s="45">
        <v>2.0906000000000002E-3</v>
      </c>
      <c r="Q5477" s="11"/>
      <c r="R5477" s="11">
        <v>0.48520000000000002</v>
      </c>
      <c r="S5477" s="45">
        <v>-6.845E-4</v>
      </c>
      <c r="T5477" s="45">
        <v>-2.4221999999999998E-3</v>
      </c>
      <c r="U5477" s="45">
        <v>2.4221999999999998E-3</v>
      </c>
      <c r="V5477" s="11"/>
      <c r="W5477" s="11">
        <v>0.38750000000000001</v>
      </c>
      <c r="X5477" s="45">
        <v>-3.4769999999999999E-4</v>
      </c>
      <c r="Y5477" s="45">
        <v>-1.2304E-3</v>
      </c>
      <c r="Z5477" s="46">
        <v>1.2304E-3</v>
      </c>
      <c r="AC5477" s="2"/>
      <c r="AD5477" s="2"/>
      <c r="AE5477" s="2"/>
      <c r="AH5477" s="2"/>
      <c r="AI5477" s="2"/>
      <c r="AJ5477" s="2"/>
      <c r="AM5477" s="2"/>
      <c r="AN5477" s="2"/>
      <c r="AO5477" s="2"/>
      <c r="AR5477" s="2"/>
      <c r="AS5477" s="2"/>
      <c r="AT5477" s="2"/>
      <c r="AW5477" s="2"/>
      <c r="AX5477" s="2"/>
      <c r="AY5477" s="2"/>
    </row>
    <row r="5478" spans="8:51" x14ac:dyDescent="0.25">
      <c r="H5478" s="10">
        <v>0.44929999999999998</v>
      </c>
      <c r="I5478" s="45">
        <v>-5.6119999999999998E-4</v>
      </c>
      <c r="J5478" s="45">
        <v>-1.9857999999999998E-3</v>
      </c>
      <c r="K5478" s="45">
        <v>1.9857999999999998E-3</v>
      </c>
      <c r="L5478" s="11"/>
      <c r="M5478" s="11">
        <v>0.45800000000000002</v>
      </c>
      <c r="N5478" s="45">
        <v>-5.9139999999999996E-4</v>
      </c>
      <c r="O5478" s="45">
        <v>-2.0926999999999999E-3</v>
      </c>
      <c r="P5478" s="45">
        <v>2.0926999999999999E-3</v>
      </c>
      <c r="Q5478" s="11"/>
      <c r="R5478" s="11">
        <v>0.48509999999999998</v>
      </c>
      <c r="S5478" s="45">
        <v>-6.8479999999999995E-4</v>
      </c>
      <c r="T5478" s="45">
        <v>-2.4231999999999999E-3</v>
      </c>
      <c r="U5478" s="45">
        <v>2.4231999999999999E-3</v>
      </c>
      <c r="V5478" s="11"/>
      <c r="W5478" s="11">
        <v>0.38750000000000001</v>
      </c>
      <c r="X5478" s="45">
        <v>-3.481E-4</v>
      </c>
      <c r="Y5478" s="45">
        <v>-1.2317999999999999E-3</v>
      </c>
      <c r="Z5478" s="46">
        <v>1.2317999999999999E-3</v>
      </c>
      <c r="AC5478" s="2"/>
      <c r="AD5478" s="2"/>
      <c r="AE5478" s="2"/>
      <c r="AH5478" s="2"/>
      <c r="AI5478" s="2"/>
      <c r="AJ5478" s="2"/>
      <c r="AM5478" s="2"/>
      <c r="AN5478" s="2"/>
      <c r="AO5478" s="2"/>
      <c r="AR5478" s="2"/>
      <c r="AS5478" s="2"/>
      <c r="AT5478" s="2"/>
      <c r="AW5478" s="2"/>
      <c r="AX5478" s="2"/>
      <c r="AY5478" s="2"/>
    </row>
    <row r="5479" spans="8:51" x14ac:dyDescent="0.25">
      <c r="H5479" s="10">
        <v>0.44919999999999999</v>
      </c>
      <c r="I5479" s="45">
        <v>-5.6150000000000004E-4</v>
      </c>
      <c r="J5479" s="45">
        <v>-1.9869000000000002E-3</v>
      </c>
      <c r="K5479" s="45">
        <v>1.9869000000000002E-3</v>
      </c>
      <c r="L5479" s="11"/>
      <c r="M5479" s="11">
        <v>0.45789999999999997</v>
      </c>
      <c r="N5479" s="45">
        <v>-5.9139999999999996E-4</v>
      </c>
      <c r="O5479" s="45">
        <v>-2.0926999999999999E-3</v>
      </c>
      <c r="P5479" s="45">
        <v>2.0926999999999999E-3</v>
      </c>
      <c r="Q5479" s="11"/>
      <c r="R5479" s="11">
        <v>0.48509999999999998</v>
      </c>
      <c r="S5479" s="45">
        <v>-6.8510000000000001E-4</v>
      </c>
      <c r="T5479" s="45">
        <v>-2.4242999999999999E-3</v>
      </c>
      <c r="U5479" s="45">
        <v>2.4242999999999999E-3</v>
      </c>
      <c r="V5479" s="11"/>
      <c r="W5479" s="11">
        <v>0.38740000000000002</v>
      </c>
      <c r="X5479" s="45">
        <v>-3.4840000000000001E-4</v>
      </c>
      <c r="Y5479" s="45">
        <v>-1.2328E-3</v>
      </c>
      <c r="Z5479" s="46">
        <v>1.2328E-3</v>
      </c>
      <c r="AC5479" s="2"/>
      <c r="AD5479" s="2"/>
      <c r="AE5479" s="2"/>
      <c r="AH5479" s="2"/>
      <c r="AI5479" s="2"/>
      <c r="AJ5479" s="2"/>
      <c r="AM5479" s="2"/>
      <c r="AN5479" s="2"/>
      <c r="AO5479" s="2"/>
      <c r="AR5479" s="2"/>
      <c r="AS5479" s="2"/>
      <c r="AT5479" s="2"/>
      <c r="AW5479" s="2"/>
      <c r="AX5479" s="2"/>
      <c r="AY5479" s="2"/>
    </row>
    <row r="5480" spans="8:51" x14ac:dyDescent="0.25">
      <c r="H5480" s="10">
        <v>0.44919999999999999</v>
      </c>
      <c r="I5480" s="45">
        <v>-5.6179999999999999E-4</v>
      </c>
      <c r="J5480" s="45">
        <v>-1.9880000000000002E-3</v>
      </c>
      <c r="K5480" s="45">
        <v>1.9880000000000002E-3</v>
      </c>
      <c r="L5480" s="11"/>
      <c r="M5480" s="11">
        <v>0.45779999999999998</v>
      </c>
      <c r="N5480" s="45">
        <v>-5.9170000000000002E-4</v>
      </c>
      <c r="O5480" s="45">
        <v>-2.0937999999999998E-3</v>
      </c>
      <c r="P5480" s="45">
        <v>2.0937999999999998E-3</v>
      </c>
      <c r="Q5480" s="11"/>
      <c r="R5480" s="11">
        <v>0.48509999999999998</v>
      </c>
      <c r="S5480" s="45">
        <v>-6.8570000000000002E-4</v>
      </c>
      <c r="T5480" s="45">
        <v>-2.4264E-3</v>
      </c>
      <c r="U5480" s="45">
        <v>2.4264E-3</v>
      </c>
      <c r="V5480" s="11"/>
      <c r="W5480" s="11">
        <v>0.38740000000000002</v>
      </c>
      <c r="X5480" s="45">
        <v>-3.4880000000000002E-4</v>
      </c>
      <c r="Y5480" s="45">
        <v>-1.2343E-3</v>
      </c>
      <c r="Z5480" s="46">
        <v>1.2343E-3</v>
      </c>
      <c r="AC5480" s="2"/>
      <c r="AD5480" s="2"/>
      <c r="AE5480" s="2"/>
      <c r="AH5480" s="2"/>
      <c r="AI5480" s="2"/>
      <c r="AJ5480" s="2"/>
      <c r="AM5480" s="2"/>
      <c r="AN5480" s="2"/>
      <c r="AO5480" s="2"/>
      <c r="AR5480" s="2"/>
      <c r="AS5480" s="2"/>
      <c r="AT5480" s="2"/>
      <c r="AW5480" s="2"/>
      <c r="AX5480" s="2"/>
      <c r="AY5480" s="2"/>
    </row>
    <row r="5481" spans="8:51" x14ac:dyDescent="0.25">
      <c r="H5481" s="10">
        <v>0.4491</v>
      </c>
      <c r="I5481" s="45">
        <v>-5.6209999999999995E-4</v>
      </c>
      <c r="J5481" s="45">
        <v>-1.9889999999999999E-3</v>
      </c>
      <c r="K5481" s="45">
        <v>1.9889999999999999E-3</v>
      </c>
      <c r="L5481" s="11"/>
      <c r="M5481" s="11">
        <v>0.45779999999999998</v>
      </c>
      <c r="N5481" s="45">
        <v>-5.9199999999999997E-4</v>
      </c>
      <c r="O5481" s="45">
        <v>-2.0948E-3</v>
      </c>
      <c r="P5481" s="45">
        <v>2.0948E-3</v>
      </c>
      <c r="Q5481" s="11"/>
      <c r="R5481" s="11">
        <v>0.48499999999999999</v>
      </c>
      <c r="S5481" s="45">
        <v>-6.8599999999999998E-4</v>
      </c>
      <c r="T5481" s="45">
        <v>-2.4275E-3</v>
      </c>
      <c r="U5481" s="45">
        <v>2.4275E-3</v>
      </c>
      <c r="V5481" s="11"/>
      <c r="W5481" s="11">
        <v>0.38729999999999998</v>
      </c>
      <c r="X5481" s="45">
        <v>-3.4919999999999998E-4</v>
      </c>
      <c r="Y5481" s="45">
        <v>-1.2356999999999999E-3</v>
      </c>
      <c r="Z5481" s="46">
        <v>1.2356999999999999E-3</v>
      </c>
      <c r="AC5481" s="2"/>
      <c r="AD5481" s="2"/>
      <c r="AE5481" s="2"/>
      <c r="AH5481" s="2"/>
      <c r="AI5481" s="2"/>
      <c r="AJ5481" s="2"/>
      <c r="AM5481" s="2"/>
      <c r="AN5481" s="2"/>
      <c r="AO5481" s="2"/>
      <c r="AR5481" s="2"/>
      <c r="AS5481" s="2"/>
      <c r="AT5481" s="2"/>
      <c r="AW5481" s="2"/>
      <c r="AX5481" s="2"/>
      <c r="AY5481" s="2"/>
    </row>
    <row r="5482" spans="8:51" x14ac:dyDescent="0.25">
      <c r="H5482" s="10">
        <v>0.44900000000000001</v>
      </c>
      <c r="I5482" s="45">
        <v>-5.6240000000000001E-4</v>
      </c>
      <c r="J5482" s="45">
        <v>-1.9900999999999999E-3</v>
      </c>
      <c r="K5482" s="45">
        <v>1.9900999999999999E-3</v>
      </c>
      <c r="L5482" s="11"/>
      <c r="M5482" s="11">
        <v>0.45779999999999998</v>
      </c>
      <c r="N5482" s="45">
        <v>-5.9270000000000004E-4</v>
      </c>
      <c r="O5482" s="45">
        <v>-2.0972999999999999E-3</v>
      </c>
      <c r="P5482" s="45">
        <v>2.0972999999999999E-3</v>
      </c>
      <c r="Q5482" s="11"/>
      <c r="R5482" s="11">
        <v>0.48499999999999999</v>
      </c>
      <c r="S5482" s="45">
        <v>-6.8659999999999999E-4</v>
      </c>
      <c r="T5482" s="45">
        <v>-2.4296000000000001E-3</v>
      </c>
      <c r="U5482" s="45">
        <v>2.4296000000000001E-3</v>
      </c>
      <c r="V5482" s="11"/>
      <c r="W5482" s="11">
        <v>0.38729999999999998</v>
      </c>
      <c r="X5482" s="45">
        <v>-3.4949999999999998E-4</v>
      </c>
      <c r="Y5482" s="45">
        <v>-1.2367000000000001E-3</v>
      </c>
      <c r="Z5482" s="46">
        <v>1.2367000000000001E-3</v>
      </c>
      <c r="AC5482" s="2"/>
      <c r="AD5482" s="2"/>
      <c r="AE5482" s="2"/>
      <c r="AH5482" s="2"/>
      <c r="AI5482" s="2"/>
      <c r="AJ5482" s="2"/>
      <c r="AM5482" s="2"/>
      <c r="AN5482" s="2"/>
      <c r="AO5482" s="2"/>
      <c r="AR5482" s="2"/>
      <c r="AS5482" s="2"/>
      <c r="AT5482" s="2"/>
      <c r="AW5482" s="2"/>
      <c r="AX5482" s="2"/>
      <c r="AY5482" s="2"/>
    </row>
    <row r="5483" spans="8:51" x14ac:dyDescent="0.25">
      <c r="H5483" s="10">
        <v>0.44900000000000001</v>
      </c>
      <c r="I5483" s="45">
        <v>-5.6269999999999996E-4</v>
      </c>
      <c r="J5483" s="45">
        <v>-1.9911999999999998E-3</v>
      </c>
      <c r="K5483" s="45">
        <v>1.9911999999999998E-3</v>
      </c>
      <c r="L5483" s="11"/>
      <c r="M5483" s="11">
        <v>0.45760000000000001</v>
      </c>
      <c r="N5483" s="45">
        <v>-5.9270000000000004E-4</v>
      </c>
      <c r="O5483" s="45">
        <v>-2.0972999999999999E-3</v>
      </c>
      <c r="P5483" s="45">
        <v>2.0972999999999999E-3</v>
      </c>
      <c r="Q5483" s="11"/>
      <c r="R5483" s="11">
        <v>0.48499999999999999</v>
      </c>
      <c r="S5483" s="45">
        <v>-6.87E-4</v>
      </c>
      <c r="T5483" s="45">
        <v>-2.431E-3</v>
      </c>
      <c r="U5483" s="45">
        <v>2.431E-3</v>
      </c>
      <c r="V5483" s="11"/>
      <c r="W5483" s="11">
        <v>0.38719999999999999</v>
      </c>
      <c r="X5483" s="45">
        <v>-3.4989999999999999E-4</v>
      </c>
      <c r="Y5483" s="45">
        <v>-1.2381E-3</v>
      </c>
      <c r="Z5483" s="46">
        <v>1.2381E-3</v>
      </c>
      <c r="AC5483" s="2"/>
      <c r="AD5483" s="2"/>
      <c r="AE5483" s="2"/>
      <c r="AH5483" s="2"/>
      <c r="AI5483" s="2"/>
      <c r="AJ5483" s="2"/>
      <c r="AM5483" s="2"/>
      <c r="AN5483" s="2"/>
      <c r="AO5483" s="2"/>
      <c r="AR5483" s="2"/>
      <c r="AS5483" s="2"/>
      <c r="AT5483" s="2"/>
      <c r="AW5483" s="2"/>
      <c r="AX5483" s="2"/>
      <c r="AY5483" s="2"/>
    </row>
    <row r="5484" spans="8:51" x14ac:dyDescent="0.25">
      <c r="H5484" s="10">
        <v>0.44879999999999998</v>
      </c>
      <c r="I5484" s="45">
        <v>-5.6269999999999996E-4</v>
      </c>
      <c r="J5484" s="45">
        <v>-1.9911999999999998E-3</v>
      </c>
      <c r="K5484" s="45">
        <v>1.9911999999999998E-3</v>
      </c>
      <c r="L5484" s="11"/>
      <c r="M5484" s="11">
        <v>0.45750000000000002</v>
      </c>
      <c r="N5484" s="45">
        <v>-5.9270000000000004E-4</v>
      </c>
      <c r="O5484" s="45">
        <v>-2.0972999999999999E-3</v>
      </c>
      <c r="P5484" s="45">
        <v>2.0972999999999999E-3</v>
      </c>
      <c r="Q5484" s="11"/>
      <c r="R5484" s="11">
        <v>0.4849</v>
      </c>
      <c r="S5484" s="45">
        <v>-6.8729999999999996E-4</v>
      </c>
      <c r="T5484" s="45">
        <v>-2.4321E-3</v>
      </c>
      <c r="U5484" s="45">
        <v>2.4321E-3</v>
      </c>
      <c r="V5484" s="11"/>
      <c r="W5484" s="11">
        <v>0.38719999999999999</v>
      </c>
      <c r="X5484" s="45">
        <v>-3.502E-4</v>
      </c>
      <c r="Y5484" s="45">
        <v>-1.2392E-3</v>
      </c>
      <c r="Z5484" s="46">
        <v>1.2392E-3</v>
      </c>
      <c r="AC5484" s="2"/>
      <c r="AD5484" s="2"/>
      <c r="AE5484" s="2"/>
      <c r="AH5484" s="2"/>
      <c r="AI5484" s="2"/>
      <c r="AJ5484" s="2"/>
      <c r="AM5484" s="2"/>
      <c r="AN5484" s="2"/>
      <c r="AO5484" s="2"/>
      <c r="AR5484" s="2"/>
      <c r="AS5484" s="2"/>
      <c r="AT5484" s="2"/>
      <c r="AW5484" s="2"/>
      <c r="AX5484" s="2"/>
      <c r="AY5484" s="2"/>
    </row>
    <row r="5485" spans="8:51" x14ac:dyDescent="0.25">
      <c r="H5485" s="10">
        <v>0.44879999999999998</v>
      </c>
      <c r="I5485" s="45">
        <v>-5.6340000000000003E-4</v>
      </c>
      <c r="J5485" s="45">
        <v>-1.9935999999999999E-3</v>
      </c>
      <c r="K5485" s="45">
        <v>1.9935999999999999E-3</v>
      </c>
      <c r="L5485" s="11"/>
      <c r="M5485" s="11">
        <v>0.45760000000000001</v>
      </c>
      <c r="N5485" s="45">
        <v>-5.9360000000000001E-4</v>
      </c>
      <c r="O5485" s="45">
        <v>-2.1004999999999999E-3</v>
      </c>
      <c r="P5485" s="45">
        <v>2.1004999999999999E-3</v>
      </c>
      <c r="Q5485" s="11"/>
      <c r="R5485" s="11">
        <v>0.4849</v>
      </c>
      <c r="S5485" s="45">
        <v>-6.8789999999999997E-4</v>
      </c>
      <c r="T5485" s="45">
        <v>-2.4342000000000001E-3</v>
      </c>
      <c r="U5485" s="45">
        <v>2.4342000000000001E-3</v>
      </c>
      <c r="V5485" s="11"/>
      <c r="W5485" s="11">
        <v>0.3871</v>
      </c>
      <c r="X5485" s="45">
        <v>-3.5060000000000001E-4</v>
      </c>
      <c r="Y5485" s="45">
        <v>-1.2405999999999999E-3</v>
      </c>
      <c r="Z5485" s="46">
        <v>1.2405999999999999E-3</v>
      </c>
      <c r="AC5485" s="2"/>
      <c r="AD5485" s="2"/>
      <c r="AE5485" s="2"/>
      <c r="AH5485" s="2"/>
      <c r="AI5485" s="2"/>
      <c r="AJ5485" s="2"/>
      <c r="AM5485" s="2"/>
      <c r="AN5485" s="2"/>
      <c r="AO5485" s="2"/>
      <c r="AR5485" s="2"/>
      <c r="AS5485" s="2"/>
      <c r="AT5485" s="2"/>
      <c r="AW5485" s="2"/>
      <c r="AX5485" s="2"/>
      <c r="AY5485" s="2"/>
    </row>
    <row r="5486" spans="8:51" x14ac:dyDescent="0.25">
      <c r="H5486" s="10">
        <v>0.44879999999999998</v>
      </c>
      <c r="I5486" s="45">
        <v>-5.6369999999999999E-4</v>
      </c>
      <c r="J5486" s="45">
        <v>-1.9946999999999999E-3</v>
      </c>
      <c r="K5486" s="45">
        <v>1.9946999999999999E-3</v>
      </c>
      <c r="L5486" s="11"/>
      <c r="M5486" s="11">
        <v>0.45739999999999997</v>
      </c>
      <c r="N5486" s="45">
        <v>-5.9360000000000001E-4</v>
      </c>
      <c r="O5486" s="45">
        <v>-2.1004999999999999E-3</v>
      </c>
      <c r="P5486" s="45">
        <v>2.1004999999999999E-3</v>
      </c>
      <c r="Q5486" s="11"/>
      <c r="R5486" s="11">
        <v>0.4849</v>
      </c>
      <c r="S5486" s="45">
        <v>-6.8820000000000003E-4</v>
      </c>
      <c r="T5486" s="45">
        <v>-2.4352000000000002E-3</v>
      </c>
      <c r="U5486" s="45">
        <v>2.4352000000000002E-3</v>
      </c>
      <c r="V5486" s="11"/>
      <c r="W5486" s="11">
        <v>0.3871</v>
      </c>
      <c r="X5486" s="45">
        <v>-3.5090000000000002E-4</v>
      </c>
      <c r="Y5486" s="45">
        <v>-1.2417000000000001E-3</v>
      </c>
      <c r="Z5486" s="46">
        <v>1.2417000000000001E-3</v>
      </c>
      <c r="AC5486" s="2"/>
      <c r="AD5486" s="2"/>
      <c r="AE5486" s="2"/>
      <c r="AH5486" s="2"/>
      <c r="AI5486" s="2"/>
      <c r="AJ5486" s="2"/>
      <c r="AM5486" s="2"/>
      <c r="AN5486" s="2"/>
      <c r="AO5486" s="2"/>
      <c r="AR5486" s="2"/>
      <c r="AS5486" s="2"/>
      <c r="AT5486" s="2"/>
      <c r="AW5486" s="2"/>
      <c r="AX5486" s="2"/>
      <c r="AY5486" s="2"/>
    </row>
    <row r="5487" spans="8:51" x14ac:dyDescent="0.25">
      <c r="H5487" s="10">
        <v>0.44869999999999999</v>
      </c>
      <c r="I5487" s="45">
        <v>-5.6400000000000005E-4</v>
      </c>
      <c r="J5487" s="45">
        <v>-1.9957999999999998E-3</v>
      </c>
      <c r="K5487" s="45">
        <v>1.9957999999999998E-3</v>
      </c>
      <c r="L5487" s="11"/>
      <c r="M5487" s="11">
        <v>0.45739999999999997</v>
      </c>
      <c r="N5487" s="45">
        <v>-5.9389999999999996E-4</v>
      </c>
      <c r="O5487" s="45">
        <v>-2.1015999999999999E-3</v>
      </c>
      <c r="P5487" s="45">
        <v>2.1015999999999999E-3</v>
      </c>
      <c r="Q5487" s="11"/>
      <c r="R5487" s="11">
        <v>0.4849</v>
      </c>
      <c r="S5487" s="45">
        <v>-6.8880000000000005E-4</v>
      </c>
      <c r="T5487" s="45">
        <v>-2.4374000000000002E-3</v>
      </c>
      <c r="U5487" s="45">
        <v>2.4374000000000002E-3</v>
      </c>
      <c r="V5487" s="11"/>
      <c r="W5487" s="11">
        <v>0.38700000000000001</v>
      </c>
      <c r="X5487" s="45">
        <v>-3.5129999999999997E-4</v>
      </c>
      <c r="Y5487" s="45">
        <v>-1.2431E-3</v>
      </c>
      <c r="Z5487" s="46">
        <v>1.2431E-3</v>
      </c>
      <c r="AC5487" s="2"/>
      <c r="AD5487" s="2"/>
      <c r="AE5487" s="2"/>
      <c r="AH5487" s="2"/>
      <c r="AI5487" s="2"/>
      <c r="AJ5487" s="2"/>
      <c r="AM5487" s="2"/>
      <c r="AN5487" s="2"/>
      <c r="AO5487" s="2"/>
      <c r="AR5487" s="2"/>
      <c r="AS5487" s="2"/>
      <c r="AT5487" s="2"/>
      <c r="AW5487" s="2"/>
      <c r="AX5487" s="2"/>
      <c r="AY5487" s="2"/>
    </row>
    <row r="5488" spans="8:51" x14ac:dyDescent="0.25">
      <c r="H5488" s="10">
        <v>0.4486</v>
      </c>
      <c r="I5488" s="45">
        <v>-5.643E-4</v>
      </c>
      <c r="J5488" s="45">
        <v>-1.9968E-3</v>
      </c>
      <c r="K5488" s="45">
        <v>1.9968E-3</v>
      </c>
      <c r="L5488" s="11"/>
      <c r="M5488" s="11">
        <v>0.45729999999999998</v>
      </c>
      <c r="N5488" s="45">
        <v>-5.9420000000000002E-4</v>
      </c>
      <c r="O5488" s="45">
        <v>-2.1026E-3</v>
      </c>
      <c r="P5488" s="45">
        <v>2.1026E-3</v>
      </c>
      <c r="Q5488" s="11"/>
      <c r="R5488" s="11">
        <v>0.48480000000000001</v>
      </c>
      <c r="S5488" s="45">
        <v>-6.891E-4</v>
      </c>
      <c r="T5488" s="45">
        <v>-2.4383999999999999E-3</v>
      </c>
      <c r="U5488" s="45">
        <v>2.4383999999999999E-3</v>
      </c>
      <c r="V5488" s="11"/>
      <c r="W5488" s="11">
        <v>0.38700000000000001</v>
      </c>
      <c r="X5488" s="45">
        <v>-3.5159999999999998E-4</v>
      </c>
      <c r="Y5488" s="45">
        <v>-1.2442E-3</v>
      </c>
      <c r="Z5488" s="46">
        <v>1.2442E-3</v>
      </c>
      <c r="AC5488" s="2"/>
      <c r="AD5488" s="2"/>
      <c r="AE5488" s="2"/>
      <c r="AH5488" s="2"/>
      <c r="AI5488" s="2"/>
      <c r="AJ5488" s="2"/>
      <c r="AM5488" s="2"/>
      <c r="AN5488" s="2"/>
      <c r="AO5488" s="2"/>
      <c r="AR5488" s="2"/>
      <c r="AS5488" s="2"/>
      <c r="AT5488" s="2"/>
      <c r="AW5488" s="2"/>
      <c r="AX5488" s="2"/>
      <c r="AY5488" s="2"/>
    </row>
    <row r="5489" spans="8:51" x14ac:dyDescent="0.25">
      <c r="H5489" s="10">
        <v>0.4486</v>
      </c>
      <c r="I5489" s="45">
        <v>-5.6459999999999995E-4</v>
      </c>
      <c r="J5489" s="45">
        <v>-1.9978999999999999E-3</v>
      </c>
      <c r="K5489" s="45">
        <v>1.9978999999999999E-3</v>
      </c>
      <c r="L5489" s="11"/>
      <c r="M5489" s="11">
        <v>0.4572</v>
      </c>
      <c r="N5489" s="45">
        <v>-5.9449999999999998E-4</v>
      </c>
      <c r="O5489" s="45">
        <v>-2.1037E-3</v>
      </c>
      <c r="P5489" s="45">
        <v>2.1037E-3</v>
      </c>
      <c r="Q5489" s="11"/>
      <c r="R5489" s="11">
        <v>0.4849</v>
      </c>
      <c r="S5489" s="45">
        <v>-6.8970000000000001E-4</v>
      </c>
      <c r="T5489" s="45">
        <v>-2.4405999999999998E-3</v>
      </c>
      <c r="U5489" s="45">
        <v>2.4405999999999998E-3</v>
      </c>
      <c r="V5489" s="11"/>
      <c r="W5489" s="11">
        <v>0.38690000000000002</v>
      </c>
      <c r="X5489" s="45">
        <v>-3.5199999999999999E-4</v>
      </c>
      <c r="Y5489" s="45">
        <v>-1.2455999999999999E-3</v>
      </c>
      <c r="Z5489" s="46">
        <v>1.2455999999999999E-3</v>
      </c>
      <c r="AC5489" s="2"/>
      <c r="AD5489" s="2"/>
      <c r="AE5489" s="2"/>
      <c r="AH5489" s="2"/>
      <c r="AI5489" s="2"/>
      <c r="AJ5489" s="2"/>
      <c r="AM5489" s="2"/>
      <c r="AN5489" s="2"/>
      <c r="AO5489" s="2"/>
      <c r="AR5489" s="2"/>
      <c r="AS5489" s="2"/>
      <c r="AT5489" s="2"/>
      <c r="AW5489" s="2"/>
      <c r="AX5489" s="2"/>
      <c r="AY5489" s="2"/>
    </row>
    <row r="5490" spans="8:51" x14ac:dyDescent="0.25">
      <c r="H5490" s="10">
        <v>0.4486</v>
      </c>
      <c r="I5490" s="45">
        <v>-5.6519999999999997E-4</v>
      </c>
      <c r="J5490" s="45">
        <v>-2E-3</v>
      </c>
      <c r="K5490" s="45">
        <v>2E-3</v>
      </c>
      <c r="L5490" s="11"/>
      <c r="M5490" s="11">
        <v>0.4572</v>
      </c>
      <c r="N5490" s="45">
        <v>-5.9480000000000004E-4</v>
      </c>
      <c r="O5490" s="45">
        <v>-2.1047000000000001E-3</v>
      </c>
      <c r="P5490" s="45">
        <v>2.1047000000000001E-3</v>
      </c>
      <c r="Q5490" s="11"/>
      <c r="R5490" s="11">
        <v>0.48480000000000001</v>
      </c>
      <c r="S5490" s="45">
        <v>-6.8999999999999997E-4</v>
      </c>
      <c r="T5490" s="45">
        <v>-2.4415999999999999E-3</v>
      </c>
      <c r="U5490" s="45">
        <v>2.4415999999999999E-3</v>
      </c>
      <c r="V5490" s="11"/>
      <c r="W5490" s="11">
        <v>0.38690000000000002</v>
      </c>
      <c r="X5490" s="45">
        <v>-3.523E-4</v>
      </c>
      <c r="Y5490" s="45">
        <v>-1.2466000000000001E-3</v>
      </c>
      <c r="Z5490" s="46">
        <v>1.2466000000000001E-3</v>
      </c>
      <c r="AC5490" s="2"/>
      <c r="AD5490" s="2"/>
      <c r="AE5490" s="2"/>
      <c r="AH5490" s="2"/>
      <c r="AI5490" s="2"/>
      <c r="AJ5490" s="2"/>
      <c r="AM5490" s="2"/>
      <c r="AN5490" s="2"/>
      <c r="AO5490" s="2"/>
      <c r="AR5490" s="2"/>
      <c r="AS5490" s="2"/>
      <c r="AT5490" s="2"/>
      <c r="AW5490" s="2"/>
      <c r="AX5490" s="2"/>
      <c r="AY5490" s="2"/>
    </row>
    <row r="5491" spans="8:51" x14ac:dyDescent="0.25">
      <c r="H5491" s="10">
        <v>0.44840000000000002</v>
      </c>
      <c r="I5491" s="45">
        <v>-5.6519999999999997E-4</v>
      </c>
      <c r="J5491" s="45">
        <v>-2E-3</v>
      </c>
      <c r="K5491" s="45">
        <v>2E-3</v>
      </c>
      <c r="L5491" s="11"/>
      <c r="M5491" s="11">
        <v>0.45710000000000001</v>
      </c>
      <c r="N5491" s="45">
        <v>-5.9509999999999999E-4</v>
      </c>
      <c r="O5491" s="45">
        <v>-2.1058000000000001E-3</v>
      </c>
      <c r="P5491" s="45">
        <v>2.1058000000000001E-3</v>
      </c>
      <c r="Q5491" s="11"/>
      <c r="R5491" s="11">
        <v>0.48470000000000002</v>
      </c>
      <c r="S5491" s="45">
        <v>-6.9030000000000003E-4</v>
      </c>
      <c r="T5491" s="45">
        <v>-2.4426999999999999E-3</v>
      </c>
      <c r="U5491" s="45">
        <v>2.4426999999999999E-3</v>
      </c>
      <c r="V5491" s="11"/>
      <c r="W5491" s="11">
        <v>0.38679999999999998</v>
      </c>
      <c r="X5491" s="45">
        <v>-3.5270000000000001E-4</v>
      </c>
      <c r="Y5491" s="45">
        <v>-1.2481E-3</v>
      </c>
      <c r="Z5491" s="46">
        <v>1.2481E-3</v>
      </c>
      <c r="AC5491" s="2"/>
      <c r="AD5491" s="2"/>
      <c r="AE5491" s="2"/>
      <c r="AH5491" s="2"/>
      <c r="AI5491" s="2"/>
      <c r="AJ5491" s="2"/>
      <c r="AM5491" s="2"/>
      <c r="AN5491" s="2"/>
      <c r="AO5491" s="2"/>
      <c r="AR5491" s="2"/>
      <c r="AS5491" s="2"/>
      <c r="AT5491" s="2"/>
      <c r="AW5491" s="2"/>
      <c r="AX5491" s="2"/>
      <c r="AY5491" s="2"/>
    </row>
    <row r="5492" spans="8:51" x14ac:dyDescent="0.25">
      <c r="H5492" s="10">
        <v>0.44840000000000002</v>
      </c>
      <c r="I5492" s="45">
        <v>-5.6550000000000003E-4</v>
      </c>
      <c r="J5492" s="45">
        <v>-2.0011E-3</v>
      </c>
      <c r="K5492" s="45">
        <v>2.0011E-3</v>
      </c>
      <c r="L5492" s="11"/>
      <c r="M5492" s="11">
        <v>0.45710000000000001</v>
      </c>
      <c r="N5492" s="45">
        <v>-5.9540000000000005E-4</v>
      </c>
      <c r="O5492" s="45">
        <v>-2.1069000000000001E-3</v>
      </c>
      <c r="P5492" s="45">
        <v>2.1069000000000001E-3</v>
      </c>
      <c r="Q5492" s="11"/>
      <c r="R5492" s="11">
        <v>0.48480000000000001</v>
      </c>
      <c r="S5492" s="45">
        <v>-6.9090000000000004E-4</v>
      </c>
      <c r="T5492" s="45">
        <v>-2.4448E-3</v>
      </c>
      <c r="U5492" s="45">
        <v>2.4448E-3</v>
      </c>
      <c r="V5492" s="11"/>
      <c r="W5492" s="11">
        <v>0.38679999999999998</v>
      </c>
      <c r="X5492" s="45">
        <v>-3.5300000000000002E-4</v>
      </c>
      <c r="Y5492" s="45">
        <v>-1.2490999999999999E-3</v>
      </c>
      <c r="Z5492" s="46">
        <v>1.2490999999999999E-3</v>
      </c>
      <c r="AC5492" s="2"/>
      <c r="AD5492" s="2"/>
      <c r="AE5492" s="2"/>
      <c r="AH5492" s="2"/>
      <c r="AI5492" s="2"/>
      <c r="AJ5492" s="2"/>
      <c r="AM5492" s="2"/>
      <c r="AN5492" s="2"/>
      <c r="AO5492" s="2"/>
      <c r="AR5492" s="2"/>
      <c r="AS5492" s="2"/>
      <c r="AT5492" s="2"/>
      <c r="AW5492" s="2"/>
      <c r="AX5492" s="2"/>
      <c r="AY5492" s="2"/>
    </row>
    <row r="5493" spans="8:51" x14ac:dyDescent="0.25">
      <c r="H5493" s="10">
        <v>0.44840000000000002</v>
      </c>
      <c r="I5493" s="45">
        <v>-5.6610000000000005E-4</v>
      </c>
      <c r="J5493" s="45">
        <v>-2.0032000000000001E-3</v>
      </c>
      <c r="K5493" s="45">
        <v>2.0032000000000001E-3</v>
      </c>
      <c r="L5493" s="11"/>
      <c r="M5493" s="11">
        <v>0.45710000000000001</v>
      </c>
      <c r="N5493" s="45">
        <v>-5.9599999999999996E-4</v>
      </c>
      <c r="O5493" s="45">
        <v>-2.1090000000000002E-3</v>
      </c>
      <c r="P5493" s="45">
        <v>2.1090000000000002E-3</v>
      </c>
      <c r="Q5493" s="11"/>
      <c r="R5493" s="11">
        <v>0.48470000000000002</v>
      </c>
      <c r="S5493" s="45">
        <v>-6.912E-4</v>
      </c>
      <c r="T5493" s="45">
        <v>-2.4459E-3</v>
      </c>
      <c r="U5493" s="45">
        <v>2.4459E-3</v>
      </c>
      <c r="V5493" s="11"/>
      <c r="W5493" s="11">
        <v>0.38669999999999999</v>
      </c>
      <c r="X5493" s="45">
        <v>-3.5340000000000002E-4</v>
      </c>
      <c r="Y5493" s="45">
        <v>-1.2505000000000001E-3</v>
      </c>
      <c r="Z5493" s="46">
        <v>1.2505000000000001E-3</v>
      </c>
      <c r="AC5493" s="2"/>
      <c r="AD5493" s="2"/>
      <c r="AE5493" s="2"/>
      <c r="AH5493" s="2"/>
      <c r="AI5493" s="2"/>
      <c r="AJ5493" s="2"/>
      <c r="AM5493" s="2"/>
      <c r="AN5493" s="2"/>
      <c r="AO5493" s="2"/>
      <c r="AR5493" s="2"/>
      <c r="AS5493" s="2"/>
      <c r="AT5493" s="2"/>
      <c r="AW5493" s="2"/>
      <c r="AX5493" s="2"/>
      <c r="AY5493" s="2"/>
    </row>
    <row r="5494" spans="8:51" x14ac:dyDescent="0.25">
      <c r="H5494" s="10">
        <v>0.44829999999999998</v>
      </c>
      <c r="I5494" s="45">
        <v>-5.6610000000000005E-4</v>
      </c>
      <c r="J5494" s="45">
        <v>-2.0032000000000001E-3</v>
      </c>
      <c r="K5494" s="45">
        <v>2.0032000000000001E-3</v>
      </c>
      <c r="L5494" s="11"/>
      <c r="M5494" s="11">
        <v>0.45700000000000002</v>
      </c>
      <c r="N5494" s="45">
        <v>-5.9630000000000002E-4</v>
      </c>
      <c r="O5494" s="45">
        <v>-2.1099999999999999E-3</v>
      </c>
      <c r="P5494" s="45">
        <v>2.1099999999999999E-3</v>
      </c>
      <c r="Q5494" s="11"/>
      <c r="R5494" s="11">
        <v>0.48470000000000002</v>
      </c>
      <c r="S5494" s="45">
        <v>-6.9180000000000001E-4</v>
      </c>
      <c r="T5494" s="45">
        <v>-2.4480000000000001E-3</v>
      </c>
      <c r="U5494" s="45">
        <v>2.4480000000000001E-3</v>
      </c>
      <c r="V5494" s="11"/>
      <c r="W5494" s="11">
        <v>0.38669999999999999</v>
      </c>
      <c r="X5494" s="45">
        <v>-3.5369999999999998E-4</v>
      </c>
      <c r="Y5494" s="45">
        <v>-1.2516000000000001E-3</v>
      </c>
      <c r="Z5494" s="46">
        <v>1.2516000000000001E-3</v>
      </c>
      <c r="AC5494" s="2"/>
      <c r="AD5494" s="2"/>
      <c r="AE5494" s="2"/>
      <c r="AH5494" s="2"/>
      <c r="AI5494" s="2"/>
      <c r="AJ5494" s="2"/>
      <c r="AM5494" s="2"/>
      <c r="AN5494" s="2"/>
      <c r="AO5494" s="2"/>
      <c r="AR5494" s="2"/>
      <c r="AS5494" s="2"/>
      <c r="AT5494" s="2"/>
      <c r="AW5494" s="2"/>
      <c r="AX5494" s="2"/>
      <c r="AY5494" s="2"/>
    </row>
    <row r="5495" spans="8:51" x14ac:dyDescent="0.25">
      <c r="H5495" s="10">
        <v>0.44829999999999998</v>
      </c>
      <c r="I5495" s="45">
        <v>-5.6669999999999995E-4</v>
      </c>
      <c r="J5495" s="45">
        <v>-2.0052999999999998E-3</v>
      </c>
      <c r="K5495" s="45">
        <v>2.0052999999999998E-3</v>
      </c>
      <c r="L5495" s="11"/>
      <c r="M5495" s="11">
        <v>0.45700000000000002</v>
      </c>
      <c r="N5495" s="45">
        <v>-5.9690000000000003E-4</v>
      </c>
      <c r="O5495" s="45">
        <v>-2.1121999999999998E-3</v>
      </c>
      <c r="P5495" s="45">
        <v>2.1121999999999998E-3</v>
      </c>
      <c r="Q5495" s="11"/>
      <c r="R5495" s="11">
        <v>0.48470000000000002</v>
      </c>
      <c r="S5495" s="45">
        <v>-6.9209999999999996E-4</v>
      </c>
      <c r="T5495" s="45">
        <v>-2.4489999999999998E-3</v>
      </c>
      <c r="U5495" s="45">
        <v>2.4489999999999998E-3</v>
      </c>
      <c r="V5495" s="11"/>
      <c r="W5495" s="11">
        <v>0.3866</v>
      </c>
      <c r="X5495" s="45">
        <v>-3.5409999999999999E-4</v>
      </c>
      <c r="Y5495" s="45">
        <v>-1.253E-3</v>
      </c>
      <c r="Z5495" s="46">
        <v>1.253E-3</v>
      </c>
      <c r="AC5495" s="2"/>
      <c r="AD5495" s="2"/>
      <c r="AE5495" s="2"/>
      <c r="AH5495" s="2"/>
      <c r="AI5495" s="2"/>
      <c r="AJ5495" s="2"/>
      <c r="AM5495" s="2"/>
      <c r="AN5495" s="2"/>
      <c r="AO5495" s="2"/>
      <c r="AR5495" s="2"/>
      <c r="AS5495" s="2"/>
      <c r="AT5495" s="2"/>
      <c r="AW5495" s="2"/>
      <c r="AX5495" s="2"/>
      <c r="AY5495" s="2"/>
    </row>
    <row r="5496" spans="8:51" x14ac:dyDescent="0.25">
      <c r="H5496" s="10">
        <v>0.44819999999999999</v>
      </c>
      <c r="I5496" s="45">
        <v>-5.6700000000000001E-4</v>
      </c>
      <c r="J5496" s="45">
        <v>-2.0064000000000002E-3</v>
      </c>
      <c r="K5496" s="45">
        <v>2.0064000000000002E-3</v>
      </c>
      <c r="L5496" s="11"/>
      <c r="M5496" s="11">
        <v>0.45689999999999997</v>
      </c>
      <c r="N5496" s="45">
        <v>-5.9690000000000003E-4</v>
      </c>
      <c r="O5496" s="45">
        <v>-2.1121999999999998E-3</v>
      </c>
      <c r="P5496" s="45">
        <v>2.1121999999999998E-3</v>
      </c>
      <c r="Q5496" s="11"/>
      <c r="R5496" s="11">
        <v>0.48459999999999998</v>
      </c>
      <c r="S5496" s="45">
        <v>-6.9240000000000002E-4</v>
      </c>
      <c r="T5496" s="45">
        <v>-2.4501000000000002E-3</v>
      </c>
      <c r="U5496" s="45">
        <v>2.4501000000000002E-3</v>
      </c>
      <c r="V5496" s="11"/>
      <c r="W5496" s="11">
        <v>0.3866</v>
      </c>
      <c r="X5496" s="45">
        <v>-3.5439999999999999E-4</v>
      </c>
      <c r="Y5496" s="45">
        <v>-1.2541E-3</v>
      </c>
      <c r="Z5496" s="46">
        <v>1.2541E-3</v>
      </c>
      <c r="AC5496" s="2"/>
      <c r="AD5496" s="2"/>
      <c r="AE5496" s="2"/>
      <c r="AH5496" s="2"/>
      <c r="AI5496" s="2"/>
      <c r="AJ5496" s="2"/>
      <c r="AM5496" s="2"/>
      <c r="AN5496" s="2"/>
      <c r="AO5496" s="2"/>
      <c r="AR5496" s="2"/>
      <c r="AS5496" s="2"/>
      <c r="AT5496" s="2"/>
      <c r="AW5496" s="2"/>
      <c r="AX5496" s="2"/>
      <c r="AY5496" s="2"/>
    </row>
    <row r="5497" spans="8:51" x14ac:dyDescent="0.25">
      <c r="H5497" s="10">
        <v>0.44819999999999999</v>
      </c>
      <c r="I5497" s="45">
        <v>-5.6729999999999997E-4</v>
      </c>
      <c r="J5497" s="45">
        <v>-2.0073999999999999E-3</v>
      </c>
      <c r="K5497" s="45">
        <v>2.0073999999999999E-3</v>
      </c>
      <c r="L5497" s="11"/>
      <c r="M5497" s="11">
        <v>0.45689999999999997</v>
      </c>
      <c r="N5497" s="45">
        <v>-5.9750000000000005E-4</v>
      </c>
      <c r="O5497" s="45">
        <v>-2.1142999999999999E-3</v>
      </c>
      <c r="P5497" s="45">
        <v>2.1142999999999999E-3</v>
      </c>
      <c r="Q5497" s="11"/>
      <c r="R5497" s="11">
        <v>0.48459999999999998</v>
      </c>
      <c r="S5497" s="45">
        <v>-6.9309999999999999E-4</v>
      </c>
      <c r="T5497" s="45">
        <v>-2.4526000000000001E-3</v>
      </c>
      <c r="U5497" s="45">
        <v>2.4526000000000001E-3</v>
      </c>
      <c r="V5497" s="11"/>
      <c r="W5497" s="11">
        <v>0.38650000000000001</v>
      </c>
      <c r="X5497" s="45">
        <v>-3.548E-4</v>
      </c>
      <c r="Y5497" s="45">
        <v>-1.2555000000000001E-3</v>
      </c>
      <c r="Z5497" s="46">
        <v>1.2555000000000001E-3</v>
      </c>
      <c r="AC5497" s="2"/>
      <c r="AD5497" s="2"/>
      <c r="AE5497" s="2"/>
      <c r="AH5497" s="2"/>
      <c r="AI5497" s="2"/>
      <c r="AJ5497" s="2"/>
      <c r="AM5497" s="2"/>
      <c r="AN5497" s="2"/>
      <c r="AO5497" s="2"/>
      <c r="AR5497" s="2"/>
      <c r="AS5497" s="2"/>
      <c r="AT5497" s="2"/>
      <c r="AW5497" s="2"/>
      <c r="AX5497" s="2"/>
      <c r="AY5497" s="2"/>
    </row>
    <row r="5498" spans="8:51" x14ac:dyDescent="0.25">
      <c r="H5498" s="10">
        <v>0.44800000000000001</v>
      </c>
      <c r="I5498" s="45">
        <v>-5.6729999999999997E-4</v>
      </c>
      <c r="J5498" s="45">
        <v>-2.0073999999999999E-3</v>
      </c>
      <c r="K5498" s="45">
        <v>2.0073999999999999E-3</v>
      </c>
      <c r="L5498" s="11"/>
      <c r="M5498" s="11">
        <v>0.45679999999999998</v>
      </c>
      <c r="N5498" s="45">
        <v>-5.978E-4</v>
      </c>
      <c r="O5498" s="45">
        <v>-2.1153999999999999E-3</v>
      </c>
      <c r="P5498" s="45">
        <v>2.1153999999999999E-3</v>
      </c>
      <c r="Q5498" s="11"/>
      <c r="R5498" s="11">
        <v>0.48449999999999999</v>
      </c>
      <c r="S5498" s="45">
        <v>-6.9340000000000005E-4</v>
      </c>
      <c r="T5498" s="45">
        <v>-2.4535999999999998E-3</v>
      </c>
      <c r="U5498" s="45">
        <v>2.4535999999999998E-3</v>
      </c>
      <c r="V5498" s="11"/>
      <c r="W5498" s="11">
        <v>0.38650000000000001</v>
      </c>
      <c r="X5498" s="45">
        <v>-3.5510000000000001E-4</v>
      </c>
      <c r="Y5498" s="45">
        <v>-1.2565E-3</v>
      </c>
      <c r="Z5498" s="46">
        <v>1.2565E-3</v>
      </c>
      <c r="AC5498" s="2"/>
      <c r="AD5498" s="2"/>
      <c r="AE5498" s="2"/>
      <c r="AH5498" s="2"/>
      <c r="AI5498" s="2"/>
      <c r="AJ5498" s="2"/>
      <c r="AM5498" s="2"/>
      <c r="AN5498" s="2"/>
      <c r="AO5498" s="2"/>
      <c r="AR5498" s="2"/>
      <c r="AS5498" s="2"/>
      <c r="AT5498" s="2"/>
      <c r="AW5498" s="2"/>
      <c r="AX5498" s="2"/>
      <c r="AY5498" s="2"/>
    </row>
    <row r="5499" spans="8:51" x14ac:dyDescent="0.25">
      <c r="H5499" s="10">
        <v>0.44790000000000002</v>
      </c>
      <c r="I5499" s="45">
        <v>-5.6760000000000003E-4</v>
      </c>
      <c r="J5499" s="45">
        <v>-2.0084999999999999E-3</v>
      </c>
      <c r="K5499" s="45">
        <v>2.0084999999999999E-3</v>
      </c>
      <c r="L5499" s="11"/>
      <c r="M5499" s="11">
        <v>0.45689999999999997</v>
      </c>
      <c r="N5499" s="45">
        <v>-5.9840000000000002E-4</v>
      </c>
      <c r="O5499" s="45">
        <v>-2.1175E-3</v>
      </c>
      <c r="P5499" s="45">
        <v>2.1175E-3</v>
      </c>
      <c r="Q5499" s="11"/>
      <c r="R5499" s="11">
        <v>0.48459999999999998</v>
      </c>
      <c r="S5499" s="45">
        <v>-6.9399999999999996E-4</v>
      </c>
      <c r="T5499" s="45">
        <v>-2.4558000000000002E-3</v>
      </c>
      <c r="U5499" s="45">
        <v>2.4558000000000002E-3</v>
      </c>
      <c r="V5499" s="11"/>
      <c r="W5499" s="11">
        <v>0.38640000000000002</v>
      </c>
      <c r="X5499" s="45">
        <v>-3.5550000000000002E-4</v>
      </c>
      <c r="Y5499" s="45">
        <v>-1.258E-3</v>
      </c>
      <c r="Z5499" s="46">
        <v>1.258E-3</v>
      </c>
      <c r="AC5499" s="2"/>
      <c r="AD5499" s="2"/>
      <c r="AE5499" s="2"/>
      <c r="AH5499" s="2"/>
      <c r="AI5499" s="2"/>
      <c r="AJ5499" s="2"/>
      <c r="AM5499" s="2"/>
      <c r="AN5499" s="2"/>
      <c r="AO5499" s="2"/>
      <c r="AR5499" s="2"/>
      <c r="AS5499" s="2"/>
      <c r="AT5499" s="2"/>
      <c r="AW5499" s="2"/>
      <c r="AX5499" s="2"/>
      <c r="AY5499" s="2"/>
    </row>
    <row r="5500" spans="8:51" x14ac:dyDescent="0.25">
      <c r="H5500" s="10">
        <v>0.44790000000000002</v>
      </c>
      <c r="I5500" s="45">
        <v>-5.6789999999999998E-4</v>
      </c>
      <c r="J5500" s="45">
        <v>-2.0095999999999998E-3</v>
      </c>
      <c r="K5500" s="45">
        <v>2.0095999999999998E-3</v>
      </c>
      <c r="L5500" s="11"/>
      <c r="M5500" s="11">
        <v>0.45679999999999998</v>
      </c>
      <c r="N5500" s="45">
        <v>-5.9880000000000003E-4</v>
      </c>
      <c r="O5500" s="45">
        <v>-2.1189E-3</v>
      </c>
      <c r="P5500" s="45">
        <v>2.1189E-3</v>
      </c>
      <c r="Q5500" s="11"/>
      <c r="R5500" s="11">
        <v>0.48449999999999999</v>
      </c>
      <c r="S5500" s="45">
        <v>-6.9430000000000002E-4</v>
      </c>
      <c r="T5500" s="45">
        <v>-2.4567999999999999E-3</v>
      </c>
      <c r="U5500" s="45">
        <v>2.4567999999999999E-3</v>
      </c>
      <c r="V5500" s="11"/>
      <c r="W5500" s="11">
        <v>0.38640000000000002</v>
      </c>
      <c r="X5500" s="45">
        <v>-3.5579999999999997E-4</v>
      </c>
      <c r="Y5500" s="45">
        <v>-1.2589999999999999E-3</v>
      </c>
      <c r="Z5500" s="46">
        <v>1.2589999999999999E-3</v>
      </c>
      <c r="AC5500" s="2"/>
      <c r="AD5500" s="2"/>
      <c r="AE5500" s="2"/>
      <c r="AH5500" s="2"/>
      <c r="AI5500" s="2"/>
      <c r="AJ5500" s="2"/>
      <c r="AM5500" s="2"/>
      <c r="AN5500" s="2"/>
      <c r="AO5500" s="2"/>
      <c r="AR5500" s="2"/>
      <c r="AS5500" s="2"/>
      <c r="AT5500" s="2"/>
      <c r="AW5500" s="2"/>
      <c r="AX5500" s="2"/>
      <c r="AY5500" s="2"/>
    </row>
    <row r="5501" spans="8:51" x14ac:dyDescent="0.25">
      <c r="H5501" s="10">
        <v>0.44779999999999998</v>
      </c>
      <c r="I5501" s="45">
        <v>-5.6820000000000004E-4</v>
      </c>
      <c r="J5501" s="45">
        <v>-2.0106E-3</v>
      </c>
      <c r="K5501" s="45">
        <v>2.0106E-3</v>
      </c>
      <c r="L5501" s="11"/>
      <c r="M5501" s="11">
        <v>0.45669999999999999</v>
      </c>
      <c r="N5501" s="45">
        <v>-5.9909999999999998E-4</v>
      </c>
      <c r="O5501" s="45">
        <v>-2.1199999999999999E-3</v>
      </c>
      <c r="P5501" s="45">
        <v>2.1199999999999999E-3</v>
      </c>
      <c r="Q5501" s="11"/>
      <c r="R5501" s="11">
        <v>0.48449999999999999</v>
      </c>
      <c r="S5501" s="45">
        <v>-6.9490000000000003E-4</v>
      </c>
      <c r="T5501" s="45">
        <v>-2.4589999999999998E-3</v>
      </c>
      <c r="U5501" s="45">
        <v>2.4589999999999998E-3</v>
      </c>
      <c r="V5501" s="11"/>
      <c r="W5501" s="11">
        <v>0.38629999999999998</v>
      </c>
      <c r="X5501" s="45">
        <v>-3.5619999999999998E-4</v>
      </c>
      <c r="Y5501" s="45">
        <v>-1.2604000000000001E-3</v>
      </c>
      <c r="Z5501" s="46">
        <v>1.2604000000000001E-3</v>
      </c>
      <c r="AC5501" s="2"/>
      <c r="AD5501" s="2"/>
      <c r="AE5501" s="2"/>
      <c r="AH5501" s="2"/>
      <c r="AI5501" s="2"/>
      <c r="AJ5501" s="2"/>
      <c r="AM5501" s="2"/>
      <c r="AN5501" s="2"/>
      <c r="AO5501" s="2"/>
      <c r="AR5501" s="2"/>
      <c r="AS5501" s="2"/>
      <c r="AT5501" s="2"/>
      <c r="AW5501" s="2"/>
      <c r="AX5501" s="2"/>
      <c r="AY5501" s="2"/>
    </row>
    <row r="5502" spans="8:51" x14ac:dyDescent="0.25">
      <c r="H5502" s="10">
        <v>0.44779999999999998</v>
      </c>
      <c r="I5502" s="45">
        <v>-5.6879999999999995E-4</v>
      </c>
      <c r="J5502" s="45">
        <v>-2.0127000000000001E-3</v>
      </c>
      <c r="K5502" s="45">
        <v>2.0127000000000001E-3</v>
      </c>
      <c r="L5502" s="11"/>
      <c r="M5502" s="11">
        <v>0.45669999999999999</v>
      </c>
      <c r="N5502" s="45">
        <v>-5.9940000000000004E-4</v>
      </c>
      <c r="O5502" s="45">
        <v>-2.1210000000000001E-3</v>
      </c>
      <c r="P5502" s="45">
        <v>2.1210000000000001E-3</v>
      </c>
      <c r="Q5502" s="11"/>
      <c r="R5502" s="11">
        <v>0.48449999999999999</v>
      </c>
      <c r="S5502" s="45">
        <v>-6.9519999999999998E-4</v>
      </c>
      <c r="T5502" s="45">
        <v>-2.4599999999999999E-3</v>
      </c>
      <c r="U5502" s="45">
        <v>2.4599999999999999E-3</v>
      </c>
      <c r="V5502" s="11"/>
      <c r="W5502" s="11">
        <v>0.38629999999999998</v>
      </c>
      <c r="X5502" s="45">
        <v>-3.5649999999999999E-4</v>
      </c>
      <c r="Y5502" s="45">
        <v>-1.2615E-3</v>
      </c>
      <c r="Z5502" s="46">
        <v>1.2615E-3</v>
      </c>
      <c r="AC5502" s="2"/>
      <c r="AD5502" s="2"/>
      <c r="AE5502" s="2"/>
      <c r="AH5502" s="2"/>
      <c r="AI5502" s="2"/>
      <c r="AJ5502" s="2"/>
      <c r="AM5502" s="2"/>
      <c r="AN5502" s="2"/>
      <c r="AO5502" s="2"/>
      <c r="AR5502" s="2"/>
      <c r="AS5502" s="2"/>
      <c r="AT5502" s="2"/>
      <c r="AW5502" s="2"/>
      <c r="AX5502" s="2"/>
      <c r="AY5502" s="2"/>
    </row>
    <row r="5503" spans="8:51" x14ac:dyDescent="0.25">
      <c r="H5503" s="10">
        <v>0.44769999999999999</v>
      </c>
      <c r="I5503" s="45">
        <v>-5.6879999999999995E-4</v>
      </c>
      <c r="J5503" s="45">
        <v>-2.0127000000000001E-3</v>
      </c>
      <c r="K5503" s="45">
        <v>2.0127000000000001E-3</v>
      </c>
      <c r="L5503" s="11"/>
      <c r="M5503" s="11">
        <v>0.45669999999999999</v>
      </c>
      <c r="N5503" s="45">
        <v>-5.9999999999999995E-4</v>
      </c>
      <c r="O5503" s="45">
        <v>-2.1231000000000002E-3</v>
      </c>
      <c r="P5503" s="45">
        <v>2.1231000000000002E-3</v>
      </c>
      <c r="Q5503" s="11"/>
      <c r="R5503" s="11">
        <v>0.4844</v>
      </c>
      <c r="S5503" s="45">
        <v>-6.9550000000000005E-4</v>
      </c>
      <c r="T5503" s="45">
        <v>-2.4610999999999999E-3</v>
      </c>
      <c r="U5503" s="45">
        <v>2.4610999999999999E-3</v>
      </c>
      <c r="V5503" s="11"/>
      <c r="W5503" s="11">
        <v>0.38619999999999999</v>
      </c>
      <c r="X5503" s="45">
        <v>-3.569E-4</v>
      </c>
      <c r="Y5503" s="45">
        <v>-1.2629E-3</v>
      </c>
      <c r="Z5503" s="46">
        <v>1.2629E-3</v>
      </c>
      <c r="AC5503" s="2"/>
      <c r="AD5503" s="2"/>
      <c r="AE5503" s="2"/>
      <c r="AH5503" s="2"/>
      <c r="AI5503" s="2"/>
      <c r="AJ5503" s="2"/>
      <c r="AM5503" s="2"/>
      <c r="AN5503" s="2"/>
      <c r="AO5503" s="2"/>
      <c r="AR5503" s="2"/>
      <c r="AS5503" s="2"/>
      <c r="AT5503" s="2"/>
      <c r="AW5503" s="2"/>
      <c r="AX5503" s="2"/>
      <c r="AY5503" s="2"/>
    </row>
    <row r="5504" spans="8:51" x14ac:dyDescent="0.25">
      <c r="H5504" s="10">
        <v>0.44769999999999999</v>
      </c>
      <c r="I5504" s="45">
        <v>-5.6950000000000002E-4</v>
      </c>
      <c r="J5504" s="45">
        <v>-2.0152E-3</v>
      </c>
      <c r="K5504" s="45">
        <v>2.0152E-3</v>
      </c>
      <c r="L5504" s="11"/>
      <c r="M5504" s="11">
        <v>0.45650000000000002</v>
      </c>
      <c r="N5504" s="45">
        <v>-5.9969999999999999E-4</v>
      </c>
      <c r="O5504" s="45">
        <v>-2.1221E-3</v>
      </c>
      <c r="P5504" s="45">
        <v>2.1221E-3</v>
      </c>
      <c r="Q5504" s="11"/>
      <c r="R5504" s="11">
        <v>0.4844</v>
      </c>
      <c r="S5504" s="45">
        <v>-6.9609999999999995E-4</v>
      </c>
      <c r="T5504" s="45">
        <v>-2.4632E-3</v>
      </c>
      <c r="U5504" s="45">
        <v>2.4632E-3</v>
      </c>
      <c r="V5504" s="11"/>
      <c r="W5504" s="11">
        <v>0.38619999999999999</v>
      </c>
      <c r="X5504" s="45">
        <v>-3.5720000000000001E-4</v>
      </c>
      <c r="Y5504" s="45">
        <v>-1.2639999999999999E-3</v>
      </c>
      <c r="Z5504" s="46">
        <v>1.2639999999999999E-3</v>
      </c>
      <c r="AC5504" s="2"/>
      <c r="AD5504" s="2"/>
      <c r="AE5504" s="2"/>
      <c r="AH5504" s="2"/>
      <c r="AI5504" s="2"/>
      <c r="AJ5504" s="2"/>
      <c r="AM5504" s="2"/>
      <c r="AN5504" s="2"/>
      <c r="AO5504" s="2"/>
      <c r="AR5504" s="2"/>
      <c r="AS5504" s="2"/>
      <c r="AT5504" s="2"/>
      <c r="AW5504" s="2"/>
      <c r="AX5504" s="2"/>
      <c r="AY5504" s="2"/>
    </row>
    <row r="5505" spans="8:51" x14ac:dyDescent="0.25">
      <c r="H5505" s="10">
        <v>0.4476</v>
      </c>
      <c r="I5505" s="45">
        <v>-5.6950000000000002E-4</v>
      </c>
      <c r="J5505" s="45">
        <v>-2.0152E-3</v>
      </c>
      <c r="K5505" s="45">
        <v>2.0152E-3</v>
      </c>
      <c r="L5505" s="11"/>
      <c r="M5505" s="11">
        <v>0.45639999999999997</v>
      </c>
      <c r="N5505" s="45">
        <v>-5.9999999999999995E-4</v>
      </c>
      <c r="O5505" s="45">
        <v>-2.1231000000000002E-3</v>
      </c>
      <c r="P5505" s="45">
        <v>2.1231000000000002E-3</v>
      </c>
      <c r="Q5505" s="11"/>
      <c r="R5505" s="11">
        <v>0.4844</v>
      </c>
      <c r="S5505" s="45">
        <v>-6.9640000000000001E-4</v>
      </c>
      <c r="T5505" s="45">
        <v>-2.4643E-3</v>
      </c>
      <c r="U5505" s="45">
        <v>2.4643E-3</v>
      </c>
      <c r="V5505" s="11"/>
      <c r="W5505" s="11">
        <v>0.3861</v>
      </c>
      <c r="X5505" s="45">
        <v>-3.5760000000000002E-4</v>
      </c>
      <c r="Y5505" s="45">
        <v>-1.2654000000000001E-3</v>
      </c>
      <c r="Z5505" s="46">
        <v>1.2654000000000001E-3</v>
      </c>
      <c r="AC5505" s="2"/>
      <c r="AD5505" s="2"/>
      <c r="AE5505" s="2"/>
      <c r="AH5505" s="2"/>
      <c r="AI5505" s="2"/>
      <c r="AJ5505" s="2"/>
      <c r="AM5505" s="2"/>
      <c r="AN5505" s="2"/>
      <c r="AO5505" s="2"/>
      <c r="AR5505" s="2"/>
      <c r="AS5505" s="2"/>
      <c r="AT5505" s="2"/>
      <c r="AW5505" s="2"/>
      <c r="AX5505" s="2"/>
      <c r="AY5505" s="2"/>
    </row>
    <row r="5506" spans="8:51" x14ac:dyDescent="0.25">
      <c r="H5506" s="10">
        <v>0.4476</v>
      </c>
      <c r="I5506" s="45">
        <v>-5.7010000000000003E-4</v>
      </c>
      <c r="J5506" s="45">
        <v>-2.0173000000000001E-3</v>
      </c>
      <c r="K5506" s="45">
        <v>2.0173000000000001E-3</v>
      </c>
      <c r="L5506" s="11"/>
      <c r="M5506" s="11">
        <v>0.45619999999999999</v>
      </c>
      <c r="N5506" s="45">
        <v>-5.9999999999999995E-4</v>
      </c>
      <c r="O5506" s="45">
        <v>-2.1231000000000002E-3</v>
      </c>
      <c r="P5506" s="45">
        <v>2.1231000000000002E-3</v>
      </c>
      <c r="Q5506" s="11"/>
      <c r="R5506" s="11">
        <v>0.4844</v>
      </c>
      <c r="S5506" s="45">
        <v>-6.9700000000000003E-4</v>
      </c>
      <c r="T5506" s="45">
        <v>-2.4664000000000001E-3</v>
      </c>
      <c r="U5506" s="45">
        <v>2.4664000000000001E-3</v>
      </c>
      <c r="V5506" s="11"/>
      <c r="W5506" s="11">
        <v>0.3861</v>
      </c>
      <c r="X5506" s="45">
        <v>-3.5790000000000003E-4</v>
      </c>
      <c r="Y5506" s="45">
        <v>-1.2665E-3</v>
      </c>
      <c r="Z5506" s="46">
        <v>1.2665E-3</v>
      </c>
      <c r="AC5506" s="2"/>
      <c r="AD5506" s="2"/>
      <c r="AE5506" s="2"/>
      <c r="AH5506" s="2"/>
      <c r="AI5506" s="2"/>
      <c r="AJ5506" s="2"/>
      <c r="AM5506" s="2"/>
      <c r="AN5506" s="2"/>
      <c r="AO5506" s="2"/>
      <c r="AR5506" s="2"/>
      <c r="AS5506" s="2"/>
      <c r="AT5506" s="2"/>
      <c r="AW5506" s="2"/>
      <c r="AX5506" s="2"/>
      <c r="AY5506" s="2"/>
    </row>
    <row r="5507" spans="8:51" x14ac:dyDescent="0.25">
      <c r="H5507" s="10">
        <v>0.44750000000000001</v>
      </c>
      <c r="I5507" s="45">
        <v>-5.7039999999999999E-4</v>
      </c>
      <c r="J5507" s="45">
        <v>-2.0184000000000001E-3</v>
      </c>
      <c r="K5507" s="45">
        <v>2.0184000000000001E-3</v>
      </c>
      <c r="L5507" s="11"/>
      <c r="M5507" s="11">
        <v>0.45619999999999999</v>
      </c>
      <c r="N5507" s="45">
        <v>-6.0030000000000001E-4</v>
      </c>
      <c r="O5507" s="45">
        <v>-2.1242000000000001E-3</v>
      </c>
      <c r="P5507" s="45">
        <v>2.1242000000000001E-3</v>
      </c>
      <c r="Q5507" s="11"/>
      <c r="R5507" s="11">
        <v>0.48430000000000001</v>
      </c>
      <c r="S5507" s="45">
        <v>-6.9729999999999998E-4</v>
      </c>
      <c r="T5507" s="45">
        <v>-2.4673999999999998E-3</v>
      </c>
      <c r="U5507" s="45">
        <v>2.4673999999999998E-3</v>
      </c>
      <c r="V5507" s="11"/>
      <c r="W5507" s="11">
        <v>0.38600000000000001</v>
      </c>
      <c r="X5507" s="45">
        <v>-3.5829999999999998E-4</v>
      </c>
      <c r="Y5507" s="45">
        <v>-1.2679E-3</v>
      </c>
      <c r="Z5507" s="46">
        <v>1.2679E-3</v>
      </c>
      <c r="AC5507" s="2"/>
      <c r="AD5507" s="2"/>
      <c r="AE5507" s="2"/>
      <c r="AH5507" s="2"/>
      <c r="AI5507" s="2"/>
      <c r="AJ5507" s="2"/>
      <c r="AM5507" s="2"/>
      <c r="AN5507" s="2"/>
      <c r="AO5507" s="2"/>
      <c r="AR5507" s="2"/>
      <c r="AS5507" s="2"/>
      <c r="AT5507" s="2"/>
      <c r="AW5507" s="2"/>
      <c r="AX5507" s="2"/>
      <c r="AY5507" s="2"/>
    </row>
    <row r="5508" spans="8:51" x14ac:dyDescent="0.25">
      <c r="H5508" s="10">
        <v>0.44740000000000002</v>
      </c>
      <c r="I5508" s="45">
        <v>-5.7070000000000005E-4</v>
      </c>
      <c r="J5508" s="45">
        <v>-2.0195E-3</v>
      </c>
      <c r="K5508" s="45">
        <v>2.0195E-3</v>
      </c>
      <c r="L5508" s="11"/>
      <c r="M5508" s="11">
        <v>0.45600000000000002</v>
      </c>
      <c r="N5508" s="45">
        <v>-6.0030000000000001E-4</v>
      </c>
      <c r="O5508" s="45">
        <v>-2.1242000000000001E-3</v>
      </c>
      <c r="P5508" s="45">
        <v>2.1242000000000001E-3</v>
      </c>
      <c r="Q5508" s="11"/>
      <c r="R5508" s="11">
        <v>0.4844</v>
      </c>
      <c r="S5508" s="45">
        <v>-6.979E-4</v>
      </c>
      <c r="T5508" s="45">
        <v>-2.4696000000000002E-3</v>
      </c>
      <c r="U5508" s="45">
        <v>2.4696000000000002E-3</v>
      </c>
      <c r="V5508" s="11"/>
      <c r="W5508" s="11">
        <v>0.38600000000000001</v>
      </c>
      <c r="X5508" s="45">
        <v>-3.5859999999999999E-4</v>
      </c>
      <c r="Y5508" s="45">
        <v>-1.2689000000000001E-3</v>
      </c>
      <c r="Z5508" s="46">
        <v>1.2689000000000001E-3</v>
      </c>
      <c r="AC5508" s="2"/>
      <c r="AD5508" s="2"/>
      <c r="AE5508" s="2"/>
      <c r="AH5508" s="2"/>
      <c r="AI5508" s="2"/>
      <c r="AJ5508" s="2"/>
      <c r="AM5508" s="2"/>
      <c r="AN5508" s="2"/>
      <c r="AO5508" s="2"/>
      <c r="AR5508" s="2"/>
      <c r="AS5508" s="2"/>
      <c r="AT5508" s="2"/>
      <c r="AW5508" s="2"/>
      <c r="AX5508" s="2"/>
      <c r="AY5508" s="2"/>
    </row>
    <row r="5509" spans="8:51" x14ac:dyDescent="0.25">
      <c r="H5509" s="10">
        <v>0.44740000000000002</v>
      </c>
      <c r="I5509" s="45">
        <v>-5.71E-4</v>
      </c>
      <c r="J5509" s="45">
        <v>-2.0205000000000002E-3</v>
      </c>
      <c r="K5509" s="45">
        <v>2.0205000000000002E-3</v>
      </c>
      <c r="L5509" s="11"/>
      <c r="M5509" s="11">
        <v>0.45610000000000001</v>
      </c>
      <c r="N5509" s="45">
        <v>-6.0090000000000002E-4</v>
      </c>
      <c r="O5509" s="45">
        <v>-2.1262999999999998E-3</v>
      </c>
      <c r="P5509" s="45">
        <v>2.1262999999999998E-3</v>
      </c>
      <c r="Q5509" s="11"/>
      <c r="R5509" s="11">
        <v>0.48430000000000001</v>
      </c>
      <c r="S5509" s="45">
        <v>-6.9819999999999995E-4</v>
      </c>
      <c r="T5509" s="45">
        <v>-2.4705999999999999E-3</v>
      </c>
      <c r="U5509" s="45">
        <v>2.4705999999999999E-3</v>
      </c>
      <c r="V5509" s="11"/>
      <c r="W5509" s="11">
        <v>0.38590000000000002</v>
      </c>
      <c r="X5509" s="45">
        <v>-3.59E-4</v>
      </c>
      <c r="Y5509" s="45">
        <v>-1.2703E-3</v>
      </c>
      <c r="Z5509" s="46">
        <v>1.2703E-3</v>
      </c>
      <c r="AC5509" s="2"/>
      <c r="AD5509" s="2"/>
      <c r="AE5509" s="2"/>
      <c r="AH5509" s="2"/>
      <c r="AI5509" s="2"/>
      <c r="AJ5509" s="2"/>
      <c r="AM5509" s="2"/>
      <c r="AN5509" s="2"/>
      <c r="AO5509" s="2"/>
      <c r="AR5509" s="2"/>
      <c r="AS5509" s="2"/>
      <c r="AT5509" s="2"/>
      <c r="AW5509" s="2"/>
      <c r="AX5509" s="2"/>
      <c r="AY5509" s="2"/>
    </row>
    <row r="5510" spans="8:51" x14ac:dyDescent="0.25">
      <c r="H5510" s="10">
        <v>0.44729999999999998</v>
      </c>
      <c r="I5510" s="45">
        <v>-5.7129999999999995E-4</v>
      </c>
      <c r="J5510" s="45">
        <v>-2.0216000000000001E-3</v>
      </c>
      <c r="K5510" s="45">
        <v>2.0216000000000001E-3</v>
      </c>
      <c r="L5510" s="11"/>
      <c r="M5510" s="11">
        <v>0.45600000000000002</v>
      </c>
      <c r="N5510" s="45">
        <v>-6.0119999999999998E-4</v>
      </c>
      <c r="O5510" s="45">
        <v>-2.1274000000000002E-3</v>
      </c>
      <c r="P5510" s="45">
        <v>2.1274000000000002E-3</v>
      </c>
      <c r="Q5510" s="11"/>
      <c r="R5510" s="11">
        <v>0.48420000000000002</v>
      </c>
      <c r="S5510" s="45">
        <v>-6.9850000000000001E-4</v>
      </c>
      <c r="T5510" s="45">
        <v>-2.4716999999999999E-3</v>
      </c>
      <c r="U5510" s="45">
        <v>2.4716999999999999E-3</v>
      </c>
      <c r="V5510" s="11"/>
      <c r="W5510" s="11">
        <v>0.38579999999999998</v>
      </c>
      <c r="X5510" s="45">
        <v>-3.5930000000000001E-4</v>
      </c>
      <c r="Y5510" s="45">
        <v>-1.2714E-3</v>
      </c>
      <c r="Z5510" s="46">
        <v>1.2714E-3</v>
      </c>
      <c r="AC5510" s="2"/>
      <c r="AD5510" s="2"/>
      <c r="AE5510" s="2"/>
      <c r="AH5510" s="2"/>
      <c r="AI5510" s="2"/>
      <c r="AJ5510" s="2"/>
      <c r="AM5510" s="2"/>
      <c r="AN5510" s="2"/>
      <c r="AO5510" s="2"/>
      <c r="AR5510" s="2"/>
      <c r="AS5510" s="2"/>
      <c r="AT5510" s="2"/>
      <c r="AW5510" s="2"/>
      <c r="AX5510" s="2"/>
      <c r="AY5510" s="2"/>
    </row>
    <row r="5511" spans="8:51" x14ac:dyDescent="0.25">
      <c r="H5511" s="10">
        <v>0.44729999999999998</v>
      </c>
      <c r="I5511" s="45">
        <v>-5.7160000000000002E-4</v>
      </c>
      <c r="J5511" s="45">
        <v>-2.0225999999999998E-3</v>
      </c>
      <c r="K5511" s="45">
        <v>2.0225999999999998E-3</v>
      </c>
      <c r="L5511" s="11"/>
      <c r="M5511" s="11">
        <v>0.45590000000000003</v>
      </c>
      <c r="N5511" s="45">
        <v>-6.0150000000000004E-4</v>
      </c>
      <c r="O5511" s="45">
        <v>-2.1285000000000002E-3</v>
      </c>
      <c r="P5511" s="45">
        <v>2.1285000000000002E-3</v>
      </c>
      <c r="Q5511" s="11"/>
      <c r="R5511" s="11">
        <v>0.48420000000000002</v>
      </c>
      <c r="S5511" s="45">
        <v>-6.9919999999999997E-4</v>
      </c>
      <c r="T5511" s="45">
        <v>-2.4742000000000002E-3</v>
      </c>
      <c r="U5511" s="45">
        <v>2.4742000000000002E-3</v>
      </c>
      <c r="V5511" s="11"/>
      <c r="W5511" s="11">
        <v>0.38579999999999998</v>
      </c>
      <c r="X5511" s="45">
        <v>-3.5970000000000002E-4</v>
      </c>
      <c r="Y5511" s="45">
        <v>-1.2727999999999999E-3</v>
      </c>
      <c r="Z5511" s="46">
        <v>1.2727999999999999E-3</v>
      </c>
      <c r="AC5511" s="2"/>
      <c r="AD5511" s="2"/>
      <c r="AE5511" s="2"/>
      <c r="AH5511" s="2"/>
      <c r="AI5511" s="2"/>
      <c r="AJ5511" s="2"/>
      <c r="AM5511" s="2"/>
      <c r="AN5511" s="2"/>
      <c r="AO5511" s="2"/>
      <c r="AR5511" s="2"/>
      <c r="AS5511" s="2"/>
      <c r="AT5511" s="2"/>
      <c r="AW5511" s="2"/>
      <c r="AX5511" s="2"/>
      <c r="AY5511" s="2"/>
    </row>
    <row r="5512" spans="8:51" x14ac:dyDescent="0.25">
      <c r="H5512" s="10">
        <v>0.44719999999999999</v>
      </c>
      <c r="I5512" s="45">
        <v>-5.7189999999999997E-4</v>
      </c>
      <c r="J5512" s="45">
        <v>-2.0236999999999998E-3</v>
      </c>
      <c r="K5512" s="45">
        <v>2.0236999999999998E-3</v>
      </c>
      <c r="L5512" s="11"/>
      <c r="M5512" s="11">
        <v>0.45590000000000003</v>
      </c>
      <c r="N5512" s="45">
        <v>-6.0179999999999999E-4</v>
      </c>
      <c r="O5512" s="45">
        <v>-2.1294999999999999E-3</v>
      </c>
      <c r="P5512" s="45">
        <v>2.1294999999999999E-3</v>
      </c>
      <c r="Q5512" s="11"/>
      <c r="R5512" s="11">
        <v>0.48420000000000002</v>
      </c>
      <c r="S5512" s="45">
        <v>-6.9950000000000003E-4</v>
      </c>
      <c r="T5512" s="45">
        <v>-2.4751999999999999E-3</v>
      </c>
      <c r="U5512" s="45">
        <v>2.4751999999999999E-3</v>
      </c>
      <c r="V5512" s="11"/>
      <c r="W5512" s="11">
        <v>0.38579999999999998</v>
      </c>
      <c r="X5512" s="45">
        <v>-3.6000000000000002E-4</v>
      </c>
      <c r="Y5512" s="45">
        <v>-1.2738999999999999E-3</v>
      </c>
      <c r="Z5512" s="46">
        <v>1.2738999999999999E-3</v>
      </c>
      <c r="AC5512" s="2"/>
      <c r="AD5512" s="2"/>
      <c r="AE5512" s="2"/>
      <c r="AH5512" s="2"/>
      <c r="AI5512" s="2"/>
      <c r="AJ5512" s="2"/>
      <c r="AM5512" s="2"/>
      <c r="AN5512" s="2"/>
      <c r="AO5512" s="2"/>
      <c r="AR5512" s="2"/>
      <c r="AS5512" s="2"/>
      <c r="AT5512" s="2"/>
      <c r="AW5512" s="2"/>
      <c r="AX5512" s="2"/>
      <c r="AY5512" s="2"/>
    </row>
    <row r="5513" spans="8:51" x14ac:dyDescent="0.25">
      <c r="H5513" s="10">
        <v>0.4471</v>
      </c>
      <c r="I5513" s="45">
        <v>-5.7220000000000003E-4</v>
      </c>
      <c r="J5513" s="45">
        <v>-2.0248000000000002E-3</v>
      </c>
      <c r="K5513" s="45">
        <v>2.0248000000000002E-3</v>
      </c>
      <c r="L5513" s="11"/>
      <c r="M5513" s="11">
        <v>0.45579999999999998</v>
      </c>
      <c r="N5513" s="45">
        <v>-6.0210000000000005E-4</v>
      </c>
      <c r="O5513" s="45">
        <v>-2.1305999999999999E-3</v>
      </c>
      <c r="P5513" s="45">
        <v>2.1305999999999999E-3</v>
      </c>
      <c r="Q5513" s="11"/>
      <c r="R5513" s="11">
        <v>0.48420000000000002</v>
      </c>
      <c r="S5513" s="45">
        <v>-7.0010000000000005E-4</v>
      </c>
      <c r="T5513" s="45">
        <v>-2.4773999999999998E-3</v>
      </c>
      <c r="U5513" s="45">
        <v>2.4773999999999998E-3</v>
      </c>
      <c r="V5513" s="11"/>
      <c r="W5513" s="11">
        <v>0.38569999999999999</v>
      </c>
      <c r="X5513" s="45">
        <v>-3.6039999999999998E-4</v>
      </c>
      <c r="Y5513" s="45">
        <v>-1.2753E-3</v>
      </c>
      <c r="Z5513" s="46">
        <v>1.2753E-3</v>
      </c>
      <c r="AC5513" s="2"/>
      <c r="AD5513" s="2"/>
      <c r="AE5513" s="2"/>
      <c r="AH5513" s="2"/>
      <c r="AI5513" s="2"/>
      <c r="AJ5513" s="2"/>
      <c r="AM5513" s="2"/>
      <c r="AN5513" s="2"/>
      <c r="AO5513" s="2"/>
      <c r="AR5513" s="2"/>
      <c r="AS5513" s="2"/>
      <c r="AT5513" s="2"/>
      <c r="AW5513" s="2"/>
      <c r="AX5513" s="2"/>
      <c r="AY5513" s="2"/>
    </row>
    <row r="5514" spans="8:51" x14ac:dyDescent="0.25">
      <c r="H5514" s="10">
        <v>0.4471</v>
      </c>
      <c r="I5514" s="45">
        <v>-5.7249999999999998E-4</v>
      </c>
      <c r="J5514" s="45">
        <v>-2.0257999999999999E-3</v>
      </c>
      <c r="K5514" s="45">
        <v>2.0257999999999999E-3</v>
      </c>
      <c r="L5514" s="11"/>
      <c r="M5514" s="11">
        <v>0.45569999999999999</v>
      </c>
      <c r="N5514" s="45">
        <v>-6.0240000000000001E-4</v>
      </c>
      <c r="O5514" s="45">
        <v>-2.1316E-3</v>
      </c>
      <c r="P5514" s="45">
        <v>2.1316E-3</v>
      </c>
      <c r="Q5514" s="11"/>
      <c r="R5514" s="11">
        <v>0.48409999999999997</v>
      </c>
      <c r="S5514" s="45">
        <v>-7.004E-4</v>
      </c>
      <c r="T5514" s="45">
        <v>-2.4784E-3</v>
      </c>
      <c r="U5514" s="45">
        <v>2.4784E-3</v>
      </c>
      <c r="V5514" s="11"/>
      <c r="W5514" s="11">
        <v>0.38569999999999999</v>
      </c>
      <c r="X5514" s="45">
        <v>-3.6069999999999999E-4</v>
      </c>
      <c r="Y5514" s="45">
        <v>-1.2764E-3</v>
      </c>
      <c r="Z5514" s="46">
        <v>1.2764E-3</v>
      </c>
      <c r="AC5514" s="2"/>
      <c r="AD5514" s="2"/>
      <c r="AE5514" s="2"/>
      <c r="AH5514" s="2"/>
      <c r="AI5514" s="2"/>
      <c r="AJ5514" s="2"/>
      <c r="AM5514" s="2"/>
      <c r="AN5514" s="2"/>
      <c r="AO5514" s="2"/>
      <c r="AR5514" s="2"/>
      <c r="AS5514" s="2"/>
      <c r="AT5514" s="2"/>
      <c r="AW5514" s="2"/>
      <c r="AX5514" s="2"/>
      <c r="AY5514" s="2"/>
    </row>
    <row r="5515" spans="8:51" x14ac:dyDescent="0.25">
      <c r="H5515" s="10">
        <v>0.44700000000000001</v>
      </c>
      <c r="I5515" s="45">
        <v>-5.7280000000000005E-4</v>
      </c>
      <c r="J5515" s="45">
        <v>-2.0268999999999999E-3</v>
      </c>
      <c r="K5515" s="45">
        <v>2.0268999999999999E-3</v>
      </c>
      <c r="L5515" s="11"/>
      <c r="M5515" s="11">
        <v>0.45569999999999999</v>
      </c>
      <c r="N5515" s="45">
        <v>-6.0269999999999996E-4</v>
      </c>
      <c r="O5515" s="45">
        <v>-2.1327E-3</v>
      </c>
      <c r="P5515" s="45">
        <v>2.1327E-3</v>
      </c>
      <c r="Q5515" s="11"/>
      <c r="R5515" s="11">
        <v>0.48409999999999997</v>
      </c>
      <c r="S5515" s="45">
        <v>-7.0069999999999996E-4</v>
      </c>
      <c r="T5515" s="45">
        <v>-2.4794999999999999E-3</v>
      </c>
      <c r="U5515" s="45">
        <v>2.4794999999999999E-3</v>
      </c>
      <c r="V5515" s="11"/>
      <c r="W5515" s="11">
        <v>0.3856</v>
      </c>
      <c r="X5515" s="45">
        <v>-3.611E-4</v>
      </c>
      <c r="Y5515" s="45">
        <v>-1.2777999999999999E-3</v>
      </c>
      <c r="Z5515" s="46">
        <v>1.2777999999999999E-3</v>
      </c>
      <c r="AC5515" s="2"/>
      <c r="AD5515" s="2"/>
      <c r="AE5515" s="2"/>
      <c r="AH5515" s="2"/>
      <c r="AI5515" s="2"/>
      <c r="AJ5515" s="2"/>
      <c r="AM5515" s="2"/>
      <c r="AN5515" s="2"/>
      <c r="AO5515" s="2"/>
      <c r="AR5515" s="2"/>
      <c r="AS5515" s="2"/>
      <c r="AT5515" s="2"/>
      <c r="AW5515" s="2"/>
      <c r="AX5515" s="2"/>
      <c r="AY5515" s="2"/>
    </row>
    <row r="5516" spans="8:51" x14ac:dyDescent="0.25">
      <c r="H5516" s="10">
        <v>0.44690000000000002</v>
      </c>
      <c r="I5516" s="45">
        <v>-5.731E-4</v>
      </c>
      <c r="J5516" s="45">
        <v>-2.0279999999999999E-3</v>
      </c>
      <c r="K5516" s="45">
        <v>2.0279999999999999E-3</v>
      </c>
      <c r="L5516" s="11"/>
      <c r="M5516" s="11">
        <v>0.4556</v>
      </c>
      <c r="N5516" s="45">
        <v>-6.0300000000000002E-4</v>
      </c>
      <c r="O5516" s="45">
        <v>-2.1337999999999999E-3</v>
      </c>
      <c r="P5516" s="45">
        <v>2.1337999999999999E-3</v>
      </c>
      <c r="Q5516" s="11"/>
      <c r="R5516" s="11">
        <v>0.48409999999999997</v>
      </c>
      <c r="S5516" s="45">
        <v>-7.0129999999999997E-4</v>
      </c>
      <c r="T5516" s="45">
        <v>-2.4816E-3</v>
      </c>
      <c r="U5516" s="45">
        <v>2.4816E-3</v>
      </c>
      <c r="V5516" s="11"/>
      <c r="W5516" s="11">
        <v>0.38550000000000001</v>
      </c>
      <c r="X5516" s="45">
        <v>-3.615E-4</v>
      </c>
      <c r="Y5516" s="45">
        <v>-1.2792000000000001E-3</v>
      </c>
      <c r="Z5516" s="46">
        <v>1.2792000000000001E-3</v>
      </c>
      <c r="AC5516" s="2"/>
      <c r="AD5516" s="2"/>
      <c r="AE5516" s="2"/>
      <c r="AH5516" s="2"/>
      <c r="AI5516" s="2"/>
      <c r="AJ5516" s="2"/>
      <c r="AM5516" s="2"/>
      <c r="AN5516" s="2"/>
      <c r="AO5516" s="2"/>
      <c r="AR5516" s="2"/>
      <c r="AS5516" s="2"/>
      <c r="AT5516" s="2"/>
      <c r="AW5516" s="2"/>
      <c r="AX5516" s="2"/>
      <c r="AY5516" s="2"/>
    </row>
    <row r="5517" spans="8:51" x14ac:dyDescent="0.25">
      <c r="H5517" s="10">
        <v>0.44690000000000002</v>
      </c>
      <c r="I5517" s="45">
        <v>-5.7339999999999995E-4</v>
      </c>
      <c r="J5517" s="45">
        <v>-2.029E-3</v>
      </c>
      <c r="K5517" s="45">
        <v>2.029E-3</v>
      </c>
      <c r="L5517" s="11"/>
      <c r="M5517" s="11">
        <v>0.45550000000000002</v>
      </c>
      <c r="N5517" s="45">
        <v>-6.0300000000000002E-4</v>
      </c>
      <c r="O5517" s="45">
        <v>-2.1337999999999999E-3</v>
      </c>
      <c r="P5517" s="45">
        <v>2.1337999999999999E-3</v>
      </c>
      <c r="Q5517" s="11"/>
      <c r="R5517" s="11">
        <v>0.48399999999999999</v>
      </c>
      <c r="S5517" s="45">
        <v>-7.0160000000000003E-4</v>
      </c>
      <c r="T5517" s="45">
        <v>-2.4827E-3</v>
      </c>
      <c r="U5517" s="45">
        <v>2.4827E-3</v>
      </c>
      <c r="V5517" s="11"/>
      <c r="W5517" s="11">
        <v>0.38550000000000001</v>
      </c>
      <c r="X5517" s="45">
        <v>-3.6180000000000001E-4</v>
      </c>
      <c r="Y5517" s="45">
        <v>-1.2803000000000001E-3</v>
      </c>
      <c r="Z5517" s="46">
        <v>1.2803000000000001E-3</v>
      </c>
      <c r="AC5517" s="2"/>
      <c r="AD5517" s="2"/>
      <c r="AE5517" s="2"/>
      <c r="AH5517" s="2"/>
      <c r="AI5517" s="2"/>
      <c r="AJ5517" s="2"/>
      <c r="AM5517" s="2"/>
      <c r="AN5517" s="2"/>
      <c r="AO5517" s="2"/>
      <c r="AR5517" s="2"/>
      <c r="AS5517" s="2"/>
      <c r="AT5517" s="2"/>
      <c r="AW5517" s="2"/>
      <c r="AX5517" s="2"/>
      <c r="AY5517" s="2"/>
    </row>
    <row r="5518" spans="8:51" x14ac:dyDescent="0.25">
      <c r="H5518" s="10">
        <v>0.44679999999999997</v>
      </c>
      <c r="I5518" s="45">
        <v>-5.7370000000000001E-4</v>
      </c>
      <c r="J5518" s="45">
        <v>-2.0301E-3</v>
      </c>
      <c r="K5518" s="45">
        <v>2.0301E-3</v>
      </c>
      <c r="L5518" s="11"/>
      <c r="M5518" s="11">
        <v>0.45540000000000003</v>
      </c>
      <c r="N5518" s="45">
        <v>-6.0329999999999997E-4</v>
      </c>
      <c r="O5518" s="45">
        <v>-2.1348000000000001E-3</v>
      </c>
      <c r="P5518" s="45">
        <v>2.1348000000000001E-3</v>
      </c>
      <c r="Q5518" s="11"/>
      <c r="R5518" s="11">
        <v>0.48409999999999997</v>
      </c>
      <c r="S5518" s="45">
        <v>-7.0220000000000005E-4</v>
      </c>
      <c r="T5518" s="45">
        <v>-2.4848000000000001E-3</v>
      </c>
      <c r="U5518" s="45">
        <v>2.4848000000000001E-3</v>
      </c>
      <c r="V5518" s="11"/>
      <c r="W5518" s="11">
        <v>0.38550000000000001</v>
      </c>
      <c r="X5518" s="45">
        <v>-3.6220000000000002E-4</v>
      </c>
      <c r="Y5518" s="45">
        <v>-1.2817E-3</v>
      </c>
      <c r="Z5518" s="46">
        <v>1.2817E-3</v>
      </c>
      <c r="AC5518" s="2"/>
      <c r="AD5518" s="2"/>
      <c r="AE5518" s="2"/>
      <c r="AH5518" s="2"/>
      <c r="AI5518" s="2"/>
      <c r="AJ5518" s="2"/>
      <c r="AM5518" s="2"/>
      <c r="AN5518" s="2"/>
      <c r="AO5518" s="2"/>
      <c r="AR5518" s="2"/>
      <c r="AS5518" s="2"/>
      <c r="AT5518" s="2"/>
      <c r="AW5518" s="2"/>
      <c r="AX5518" s="2"/>
      <c r="AY5518" s="2"/>
    </row>
    <row r="5519" spans="8:51" x14ac:dyDescent="0.25">
      <c r="H5519" s="10">
        <v>0.44669999999999999</v>
      </c>
      <c r="I5519" s="45">
        <v>-5.7399999999999997E-4</v>
      </c>
      <c r="J5519" s="45">
        <v>-2.0311000000000001E-3</v>
      </c>
      <c r="K5519" s="45">
        <v>2.0311000000000001E-3</v>
      </c>
      <c r="L5519" s="11"/>
      <c r="M5519" s="11">
        <v>0.45529999999999998</v>
      </c>
      <c r="N5519" s="45">
        <v>-6.0360000000000003E-4</v>
      </c>
      <c r="O5519" s="45">
        <v>-2.1359E-3</v>
      </c>
      <c r="P5519" s="45">
        <v>2.1359E-3</v>
      </c>
      <c r="Q5519" s="11"/>
      <c r="R5519" s="11">
        <v>0.48399999999999999</v>
      </c>
      <c r="S5519" s="45">
        <v>-7.025E-4</v>
      </c>
      <c r="T5519" s="45">
        <v>-2.4857999999999998E-3</v>
      </c>
      <c r="U5519" s="45">
        <v>2.4857999999999998E-3</v>
      </c>
      <c r="V5519" s="11"/>
      <c r="W5519" s="11">
        <v>0.38540000000000002</v>
      </c>
      <c r="X5519" s="45">
        <v>-3.6249999999999998E-4</v>
      </c>
      <c r="Y5519" s="45">
        <v>-1.2826999999999999E-3</v>
      </c>
      <c r="Z5519" s="46">
        <v>1.2826999999999999E-3</v>
      </c>
      <c r="AC5519" s="2"/>
      <c r="AD5519" s="2"/>
      <c r="AE5519" s="2"/>
      <c r="AH5519" s="2"/>
      <c r="AI5519" s="2"/>
      <c r="AJ5519" s="2"/>
      <c r="AM5519" s="2"/>
      <c r="AN5519" s="2"/>
      <c r="AO5519" s="2"/>
      <c r="AR5519" s="2"/>
      <c r="AS5519" s="2"/>
      <c r="AT5519" s="2"/>
      <c r="AW5519" s="2"/>
      <c r="AX5519" s="2"/>
      <c r="AY5519" s="2"/>
    </row>
    <row r="5520" spans="8:51" x14ac:dyDescent="0.25">
      <c r="H5520" s="10">
        <v>0.44669999999999999</v>
      </c>
      <c r="I5520" s="45">
        <v>-5.7430000000000003E-4</v>
      </c>
      <c r="J5520" s="45">
        <v>-2.0322000000000001E-3</v>
      </c>
      <c r="K5520" s="45">
        <v>2.0322000000000001E-3</v>
      </c>
      <c r="L5520" s="11"/>
      <c r="M5520" s="11">
        <v>0.45529999999999998</v>
      </c>
      <c r="N5520" s="45">
        <v>-6.0389999999999999E-4</v>
      </c>
      <c r="O5520" s="45">
        <v>-2.1369000000000002E-3</v>
      </c>
      <c r="P5520" s="45">
        <v>2.1369000000000002E-3</v>
      </c>
      <c r="Q5520" s="11"/>
      <c r="R5520" s="11">
        <v>0.48399999999999999</v>
      </c>
      <c r="S5520" s="45">
        <v>-7.0310000000000001E-4</v>
      </c>
      <c r="T5520" s="45">
        <v>-2.4880000000000002E-3</v>
      </c>
      <c r="U5520" s="45">
        <v>2.4880000000000002E-3</v>
      </c>
      <c r="V5520" s="11"/>
      <c r="W5520" s="11">
        <v>0.38540000000000002</v>
      </c>
      <c r="X5520" s="45">
        <v>-3.6289999999999998E-4</v>
      </c>
      <c r="Y5520" s="45">
        <v>-1.2841E-3</v>
      </c>
      <c r="Z5520" s="46">
        <v>1.2841E-3</v>
      </c>
      <c r="AC5520" s="2"/>
      <c r="AD5520" s="2"/>
      <c r="AE5520" s="2"/>
      <c r="AH5520" s="2"/>
      <c r="AI5520" s="2"/>
      <c r="AJ5520" s="2"/>
      <c r="AM5520" s="2"/>
      <c r="AN5520" s="2"/>
      <c r="AO5520" s="2"/>
      <c r="AR5520" s="2"/>
      <c r="AS5520" s="2"/>
      <c r="AT5520" s="2"/>
      <c r="AW5520" s="2"/>
      <c r="AX5520" s="2"/>
      <c r="AY5520" s="2"/>
    </row>
    <row r="5521" spans="8:51" x14ac:dyDescent="0.25">
      <c r="H5521" s="10">
        <v>0.4466</v>
      </c>
      <c r="I5521" s="45">
        <v>-5.7459999999999998E-4</v>
      </c>
      <c r="J5521" s="45">
        <v>-2.0333E-3</v>
      </c>
      <c r="K5521" s="45">
        <v>2.0333E-3</v>
      </c>
      <c r="L5521" s="11"/>
      <c r="M5521" s="11">
        <v>0.45529999999999998</v>
      </c>
      <c r="N5521" s="45">
        <v>-6.0459999999999995E-4</v>
      </c>
      <c r="O5521" s="45">
        <v>-2.1394000000000001E-3</v>
      </c>
      <c r="P5521" s="45">
        <v>2.1394000000000001E-3</v>
      </c>
      <c r="Q5521" s="11"/>
      <c r="R5521" s="11">
        <v>0.48399999999999999</v>
      </c>
      <c r="S5521" s="45">
        <v>-7.0339999999999997E-4</v>
      </c>
      <c r="T5521" s="45">
        <v>-2.4889999999999999E-3</v>
      </c>
      <c r="U5521" s="45">
        <v>2.4889999999999999E-3</v>
      </c>
      <c r="V5521" s="11"/>
      <c r="W5521" s="11">
        <v>0.38529999999999998</v>
      </c>
      <c r="X5521" s="45">
        <v>-3.6329999999999999E-4</v>
      </c>
      <c r="Y5521" s="45">
        <v>-1.2856E-3</v>
      </c>
      <c r="Z5521" s="46">
        <v>1.2856E-3</v>
      </c>
      <c r="AC5521" s="2"/>
      <c r="AD5521" s="2"/>
      <c r="AE5521" s="2"/>
      <c r="AH5521" s="2"/>
      <c r="AI5521" s="2"/>
      <c r="AJ5521" s="2"/>
      <c r="AM5521" s="2"/>
      <c r="AN5521" s="2"/>
      <c r="AO5521" s="2"/>
      <c r="AR5521" s="2"/>
      <c r="AS5521" s="2"/>
      <c r="AT5521" s="2"/>
      <c r="AW5521" s="2"/>
      <c r="AX5521" s="2"/>
      <c r="AY5521" s="2"/>
    </row>
    <row r="5522" spans="8:51" x14ac:dyDescent="0.25">
      <c r="H5522" s="10">
        <v>0.44650000000000001</v>
      </c>
      <c r="I5522" s="45">
        <v>-5.7499999999999999E-4</v>
      </c>
      <c r="J5522" s="45">
        <v>-2.0347E-3</v>
      </c>
      <c r="K5522" s="45">
        <v>2.0347E-3</v>
      </c>
      <c r="L5522" s="11"/>
      <c r="M5522" s="11">
        <v>0.4551</v>
      </c>
      <c r="N5522" s="45">
        <v>-6.0459999999999995E-4</v>
      </c>
      <c r="O5522" s="45">
        <v>-2.1394000000000001E-3</v>
      </c>
      <c r="P5522" s="45">
        <v>2.1394000000000001E-3</v>
      </c>
      <c r="Q5522" s="11"/>
      <c r="R5522" s="11">
        <v>0.4839</v>
      </c>
      <c r="S5522" s="45">
        <v>-7.0370000000000003E-4</v>
      </c>
      <c r="T5522" s="45">
        <v>-2.4900999999999999E-3</v>
      </c>
      <c r="U5522" s="45">
        <v>2.4900999999999999E-3</v>
      </c>
      <c r="V5522" s="11"/>
      <c r="W5522" s="11">
        <v>0.38529999999999998</v>
      </c>
      <c r="X5522" s="45">
        <v>-3.636E-4</v>
      </c>
      <c r="Y5522" s="45">
        <v>-1.2865999999999999E-3</v>
      </c>
      <c r="Z5522" s="46">
        <v>1.2865999999999999E-3</v>
      </c>
      <c r="AC5522" s="2"/>
      <c r="AD5522" s="2"/>
      <c r="AE5522" s="2"/>
      <c r="AH5522" s="2"/>
      <c r="AI5522" s="2"/>
      <c r="AJ5522" s="2"/>
      <c r="AM5522" s="2"/>
      <c r="AN5522" s="2"/>
      <c r="AO5522" s="2"/>
      <c r="AR5522" s="2"/>
      <c r="AS5522" s="2"/>
      <c r="AT5522" s="2"/>
      <c r="AW5522" s="2"/>
      <c r="AX5522" s="2"/>
      <c r="AY5522" s="2"/>
    </row>
    <row r="5523" spans="8:51" x14ac:dyDescent="0.25">
      <c r="H5523" s="10">
        <v>0.44650000000000001</v>
      </c>
      <c r="I5523" s="45">
        <v>-5.7530000000000005E-4</v>
      </c>
      <c r="J5523" s="45">
        <v>-2.0357000000000001E-3</v>
      </c>
      <c r="K5523" s="45">
        <v>2.0357000000000001E-3</v>
      </c>
      <c r="L5523" s="11"/>
      <c r="M5523" s="11">
        <v>0.4551</v>
      </c>
      <c r="N5523" s="45">
        <v>-6.0490000000000001E-4</v>
      </c>
      <c r="O5523" s="45">
        <v>-2.1405E-3</v>
      </c>
      <c r="P5523" s="45">
        <v>2.1405E-3</v>
      </c>
      <c r="Q5523" s="11"/>
      <c r="R5523" s="11">
        <v>0.4839</v>
      </c>
      <c r="S5523" s="45">
        <v>-7.0430000000000004E-4</v>
      </c>
      <c r="T5523" s="45">
        <v>-2.4922E-3</v>
      </c>
      <c r="U5523" s="45">
        <v>2.4922E-3</v>
      </c>
      <c r="V5523" s="11"/>
      <c r="W5523" s="11">
        <v>0.38519999999999999</v>
      </c>
      <c r="X5523" s="45">
        <v>-3.6400000000000001E-4</v>
      </c>
      <c r="Y5523" s="45">
        <v>-1.2880000000000001E-3</v>
      </c>
      <c r="Z5523" s="46">
        <v>1.2880000000000001E-3</v>
      </c>
      <c r="AC5523" s="2"/>
      <c r="AD5523" s="2"/>
      <c r="AE5523" s="2"/>
      <c r="AH5523" s="2"/>
      <c r="AI5523" s="2"/>
      <c r="AJ5523" s="2"/>
      <c r="AM5523" s="2"/>
      <c r="AN5523" s="2"/>
      <c r="AO5523" s="2"/>
      <c r="AR5523" s="2"/>
      <c r="AS5523" s="2"/>
      <c r="AT5523" s="2"/>
      <c r="AW5523" s="2"/>
      <c r="AX5523" s="2"/>
      <c r="AY5523" s="2"/>
    </row>
    <row r="5524" spans="8:51" x14ac:dyDescent="0.25">
      <c r="H5524" s="10">
        <v>0.44640000000000002</v>
      </c>
      <c r="I5524" s="45">
        <v>-5.756E-4</v>
      </c>
      <c r="J5524" s="45">
        <v>-2.0368000000000001E-3</v>
      </c>
      <c r="K5524" s="45">
        <v>2.0368000000000001E-3</v>
      </c>
      <c r="L5524" s="11"/>
      <c r="M5524" s="11">
        <v>0.45500000000000002</v>
      </c>
      <c r="N5524" s="45">
        <v>-6.0519999999999997E-4</v>
      </c>
      <c r="O5524" s="45">
        <v>-2.1415000000000002E-3</v>
      </c>
      <c r="P5524" s="45">
        <v>2.1415000000000002E-3</v>
      </c>
      <c r="Q5524" s="11"/>
      <c r="R5524" s="11">
        <v>0.4839</v>
      </c>
      <c r="S5524" s="45">
        <v>-7.0470000000000005E-4</v>
      </c>
      <c r="T5524" s="45">
        <v>-2.4935999999999999E-3</v>
      </c>
      <c r="U5524" s="45">
        <v>2.4935999999999999E-3</v>
      </c>
      <c r="V5524" s="11"/>
      <c r="W5524" s="11">
        <v>0.38519999999999999</v>
      </c>
      <c r="X5524" s="45">
        <v>-3.6430000000000002E-4</v>
      </c>
      <c r="Y5524" s="45">
        <v>-1.2891000000000001E-3</v>
      </c>
      <c r="Z5524" s="46">
        <v>1.2891000000000001E-3</v>
      </c>
      <c r="AC5524" s="2"/>
      <c r="AD5524" s="2"/>
      <c r="AE5524" s="2"/>
      <c r="AH5524" s="2"/>
      <c r="AI5524" s="2"/>
      <c r="AJ5524" s="2"/>
      <c r="AM5524" s="2"/>
      <c r="AN5524" s="2"/>
      <c r="AO5524" s="2"/>
      <c r="AR5524" s="2"/>
      <c r="AS5524" s="2"/>
      <c r="AT5524" s="2"/>
      <c r="AW5524" s="2"/>
      <c r="AX5524" s="2"/>
      <c r="AY5524" s="2"/>
    </row>
    <row r="5525" spans="8:51" x14ac:dyDescent="0.25">
      <c r="H5525" s="10">
        <v>0.44640000000000002</v>
      </c>
      <c r="I5525" s="45">
        <v>-5.7589999999999996E-4</v>
      </c>
      <c r="J5525" s="45">
        <v>-2.0379E-3</v>
      </c>
      <c r="K5525" s="45">
        <v>2.0379E-3</v>
      </c>
      <c r="L5525" s="11"/>
      <c r="M5525" s="11">
        <v>0.45490000000000003</v>
      </c>
      <c r="N5525" s="45">
        <v>-6.0550000000000003E-4</v>
      </c>
      <c r="O5525" s="45">
        <v>-2.1426000000000001E-3</v>
      </c>
      <c r="P5525" s="45">
        <v>2.1426000000000001E-3</v>
      </c>
      <c r="Q5525" s="11"/>
      <c r="R5525" s="11">
        <v>0.4839</v>
      </c>
      <c r="S5525" s="45">
        <v>-7.0529999999999996E-4</v>
      </c>
      <c r="T5525" s="45">
        <v>-2.4957999999999998E-3</v>
      </c>
      <c r="U5525" s="45">
        <v>2.4957999999999998E-3</v>
      </c>
      <c r="V5525" s="11"/>
      <c r="W5525" s="11">
        <v>0.3851</v>
      </c>
      <c r="X5525" s="45">
        <v>-3.6469999999999997E-4</v>
      </c>
      <c r="Y5525" s="45">
        <v>-1.2905E-3</v>
      </c>
      <c r="Z5525" s="46">
        <v>1.2905E-3</v>
      </c>
      <c r="AC5525" s="2"/>
      <c r="AD5525" s="2"/>
      <c r="AE5525" s="2"/>
      <c r="AH5525" s="2"/>
      <c r="AI5525" s="2"/>
      <c r="AJ5525" s="2"/>
      <c r="AM5525" s="2"/>
      <c r="AN5525" s="2"/>
      <c r="AO5525" s="2"/>
      <c r="AR5525" s="2"/>
      <c r="AS5525" s="2"/>
      <c r="AT5525" s="2"/>
      <c r="AW5525" s="2"/>
      <c r="AX5525" s="2"/>
      <c r="AY5525" s="2"/>
    </row>
    <row r="5526" spans="8:51" x14ac:dyDescent="0.25">
      <c r="H5526" s="10">
        <v>0.44629999999999997</v>
      </c>
      <c r="I5526" s="45">
        <v>-5.7620000000000002E-4</v>
      </c>
      <c r="J5526" s="45">
        <v>-2.0389000000000002E-3</v>
      </c>
      <c r="K5526" s="45">
        <v>2.0389000000000002E-3</v>
      </c>
      <c r="L5526" s="11"/>
      <c r="M5526" s="11">
        <v>0.45479999999999998</v>
      </c>
      <c r="N5526" s="45">
        <v>-6.0550000000000003E-4</v>
      </c>
      <c r="O5526" s="45">
        <v>-2.1426000000000001E-3</v>
      </c>
      <c r="P5526" s="45">
        <v>2.1426000000000001E-3</v>
      </c>
      <c r="Q5526" s="11"/>
      <c r="R5526" s="11">
        <v>0.48380000000000001</v>
      </c>
      <c r="S5526" s="45">
        <v>-7.0560000000000002E-4</v>
      </c>
      <c r="T5526" s="45">
        <v>-2.4968E-3</v>
      </c>
      <c r="U5526" s="45">
        <v>2.4968E-3</v>
      </c>
      <c r="V5526" s="11"/>
      <c r="W5526" s="11">
        <v>0.3851</v>
      </c>
      <c r="X5526" s="45">
        <v>-3.6499999999999998E-4</v>
      </c>
      <c r="Y5526" s="45">
        <v>-1.2916E-3</v>
      </c>
      <c r="Z5526" s="46">
        <v>1.2916E-3</v>
      </c>
      <c r="AC5526" s="2"/>
      <c r="AD5526" s="2"/>
      <c r="AE5526" s="2"/>
      <c r="AH5526" s="2"/>
      <c r="AI5526" s="2"/>
      <c r="AJ5526" s="2"/>
      <c r="AM5526" s="2"/>
      <c r="AN5526" s="2"/>
      <c r="AO5526" s="2"/>
      <c r="AR5526" s="2"/>
      <c r="AS5526" s="2"/>
      <c r="AT5526" s="2"/>
      <c r="AW5526" s="2"/>
      <c r="AX5526" s="2"/>
      <c r="AY5526" s="2"/>
    </row>
    <row r="5527" spans="8:51" x14ac:dyDescent="0.25">
      <c r="H5527" s="10">
        <v>0.44619999999999999</v>
      </c>
      <c r="I5527" s="45">
        <v>-5.7649999999999997E-4</v>
      </c>
      <c r="J5527" s="45">
        <v>-2.0400000000000001E-3</v>
      </c>
      <c r="K5527" s="45">
        <v>2.0400000000000001E-3</v>
      </c>
      <c r="L5527" s="11"/>
      <c r="M5527" s="11">
        <v>0.45469999999999999</v>
      </c>
      <c r="N5527" s="45">
        <v>-6.0579999999999998E-4</v>
      </c>
      <c r="O5527" s="45">
        <v>-2.1437000000000001E-3</v>
      </c>
      <c r="P5527" s="45">
        <v>2.1437000000000001E-3</v>
      </c>
      <c r="Q5527" s="11"/>
      <c r="R5527" s="11">
        <v>0.48380000000000001</v>
      </c>
      <c r="S5527" s="45">
        <v>-7.0589999999999997E-4</v>
      </c>
      <c r="T5527" s="45">
        <v>-2.4978999999999999E-3</v>
      </c>
      <c r="U5527" s="45">
        <v>2.4978999999999999E-3</v>
      </c>
      <c r="V5527" s="11"/>
      <c r="W5527" s="11">
        <v>0.38500000000000001</v>
      </c>
      <c r="X5527" s="45">
        <v>-3.6539999999999999E-4</v>
      </c>
      <c r="Y5527" s="45">
        <v>-1.2930000000000001E-3</v>
      </c>
      <c r="Z5527" s="46">
        <v>1.2930000000000001E-3</v>
      </c>
      <c r="AC5527" s="2"/>
      <c r="AD5527" s="2"/>
      <c r="AE5527" s="2"/>
      <c r="AH5527" s="2"/>
      <c r="AI5527" s="2"/>
      <c r="AJ5527" s="2"/>
      <c r="AM5527" s="2"/>
      <c r="AN5527" s="2"/>
      <c r="AO5527" s="2"/>
      <c r="AR5527" s="2"/>
      <c r="AS5527" s="2"/>
      <c r="AT5527" s="2"/>
      <c r="AW5527" s="2"/>
      <c r="AX5527" s="2"/>
      <c r="AY5527" s="2"/>
    </row>
    <row r="5528" spans="8:51" x14ac:dyDescent="0.25">
      <c r="H5528" s="10">
        <v>0.44619999999999999</v>
      </c>
      <c r="I5528" s="45">
        <v>-5.7680000000000003E-4</v>
      </c>
      <c r="J5528" s="45">
        <v>-2.0409999999999998E-3</v>
      </c>
      <c r="K5528" s="45">
        <v>2.0409999999999998E-3</v>
      </c>
      <c r="L5528" s="11"/>
      <c r="M5528" s="11">
        <v>0.45469999999999999</v>
      </c>
      <c r="N5528" s="45">
        <v>-6.0610000000000004E-4</v>
      </c>
      <c r="O5528" s="45">
        <v>-2.1446999999999998E-3</v>
      </c>
      <c r="P5528" s="45">
        <v>2.1446999999999998E-3</v>
      </c>
      <c r="Q5528" s="11"/>
      <c r="R5528" s="11">
        <v>0.48380000000000001</v>
      </c>
      <c r="S5528" s="45">
        <v>-7.0649999999999999E-4</v>
      </c>
      <c r="T5528" s="45">
        <v>-2.5000000000000001E-3</v>
      </c>
      <c r="U5528" s="45">
        <v>2.5000000000000001E-3</v>
      </c>
      <c r="V5528" s="11"/>
      <c r="W5528" s="11">
        <v>0.38500000000000001</v>
      </c>
      <c r="X5528" s="45">
        <v>-3.657E-4</v>
      </c>
      <c r="Y5528" s="45">
        <v>-1.2941000000000001E-3</v>
      </c>
      <c r="Z5528" s="46">
        <v>1.2941000000000001E-3</v>
      </c>
      <c r="AC5528" s="2"/>
      <c r="AD5528" s="2"/>
      <c r="AE5528" s="2"/>
      <c r="AH5528" s="2"/>
      <c r="AI5528" s="2"/>
      <c r="AJ5528" s="2"/>
      <c r="AM5528" s="2"/>
      <c r="AN5528" s="2"/>
      <c r="AO5528" s="2"/>
      <c r="AR5528" s="2"/>
      <c r="AS5528" s="2"/>
      <c r="AT5528" s="2"/>
      <c r="AW5528" s="2"/>
      <c r="AX5528" s="2"/>
      <c r="AY5528" s="2"/>
    </row>
    <row r="5529" spans="8:51" x14ac:dyDescent="0.25">
      <c r="H5529" s="10">
        <v>0.4461</v>
      </c>
      <c r="I5529" s="45">
        <v>-5.7709999999999999E-4</v>
      </c>
      <c r="J5529" s="45">
        <v>-2.0420999999999998E-3</v>
      </c>
      <c r="K5529" s="45">
        <v>2.0420999999999998E-3</v>
      </c>
      <c r="L5529" s="11"/>
      <c r="M5529" s="11">
        <v>0.4546</v>
      </c>
      <c r="N5529" s="45">
        <v>-6.0639999999999999E-4</v>
      </c>
      <c r="O5529" s="45">
        <v>-2.1457999999999998E-3</v>
      </c>
      <c r="P5529" s="45">
        <v>2.1457999999999998E-3</v>
      </c>
      <c r="Q5529" s="11"/>
      <c r="R5529" s="11">
        <v>0.48370000000000002</v>
      </c>
      <c r="S5529" s="45">
        <v>-7.0680000000000005E-4</v>
      </c>
      <c r="T5529" s="45">
        <v>-2.5011E-3</v>
      </c>
      <c r="U5529" s="45">
        <v>2.5011E-3</v>
      </c>
      <c r="V5529" s="11"/>
      <c r="W5529" s="11">
        <v>0.38490000000000002</v>
      </c>
      <c r="X5529" s="45">
        <v>-3.6610000000000001E-4</v>
      </c>
      <c r="Y5529" s="45">
        <v>-1.2955E-3</v>
      </c>
      <c r="Z5529" s="46">
        <v>1.2955E-3</v>
      </c>
      <c r="AC5529" s="2"/>
      <c r="AD5529" s="2"/>
      <c r="AE5529" s="2"/>
      <c r="AH5529" s="2"/>
      <c r="AI5529" s="2"/>
      <c r="AJ5529" s="2"/>
      <c r="AM5529" s="2"/>
      <c r="AN5529" s="2"/>
      <c r="AO5529" s="2"/>
      <c r="AR5529" s="2"/>
      <c r="AS5529" s="2"/>
      <c r="AT5529" s="2"/>
      <c r="AW5529" s="2"/>
      <c r="AX5529" s="2"/>
      <c r="AY5529" s="2"/>
    </row>
    <row r="5530" spans="8:51" x14ac:dyDescent="0.25">
      <c r="H5530" s="10">
        <v>0.44600000000000001</v>
      </c>
      <c r="I5530" s="45">
        <v>-5.7740000000000005E-4</v>
      </c>
      <c r="J5530" s="45">
        <v>-2.0431999999999998E-3</v>
      </c>
      <c r="K5530" s="45">
        <v>2.0431999999999998E-3</v>
      </c>
      <c r="L5530" s="11"/>
      <c r="M5530" s="11">
        <v>0.4546</v>
      </c>
      <c r="N5530" s="45">
        <v>-6.0700000000000001E-4</v>
      </c>
      <c r="O5530" s="45">
        <v>-2.1478999999999999E-3</v>
      </c>
      <c r="P5530" s="45">
        <v>2.1478999999999999E-3</v>
      </c>
      <c r="Q5530" s="11"/>
      <c r="R5530" s="11">
        <v>0.48359999999999997</v>
      </c>
      <c r="S5530" s="45">
        <v>-7.071E-4</v>
      </c>
      <c r="T5530" s="45">
        <v>-2.5021000000000002E-3</v>
      </c>
      <c r="U5530" s="45">
        <v>2.5021000000000002E-3</v>
      </c>
      <c r="V5530" s="11"/>
      <c r="W5530" s="11">
        <v>0.38490000000000002</v>
      </c>
      <c r="X5530" s="45">
        <v>-3.6650000000000002E-4</v>
      </c>
      <c r="Y5530" s="45">
        <v>-1.2968999999999999E-3</v>
      </c>
      <c r="Z5530" s="46">
        <v>1.2968999999999999E-3</v>
      </c>
      <c r="AC5530" s="2"/>
      <c r="AD5530" s="2"/>
      <c r="AE5530" s="2"/>
      <c r="AH5530" s="2"/>
      <c r="AI5530" s="2"/>
      <c r="AJ5530" s="2"/>
      <c r="AM5530" s="2"/>
      <c r="AN5530" s="2"/>
      <c r="AO5530" s="2"/>
      <c r="AR5530" s="2"/>
      <c r="AS5530" s="2"/>
      <c r="AT5530" s="2"/>
      <c r="AW5530" s="2"/>
      <c r="AX5530" s="2"/>
      <c r="AY5530" s="2"/>
    </row>
    <row r="5531" spans="8:51" x14ac:dyDescent="0.25">
      <c r="H5531" s="10">
        <v>0.44600000000000001</v>
      </c>
      <c r="I5531" s="45">
        <v>-5.777E-4</v>
      </c>
      <c r="J5531" s="45">
        <v>-2.0441999999999999E-3</v>
      </c>
      <c r="K5531" s="45">
        <v>2.0441999999999999E-3</v>
      </c>
      <c r="L5531" s="11"/>
      <c r="M5531" s="11">
        <v>0.4546</v>
      </c>
      <c r="N5531" s="45">
        <v>-6.0729999999999996E-4</v>
      </c>
      <c r="O5531" s="45">
        <v>-2.1489999999999999E-3</v>
      </c>
      <c r="P5531" s="45">
        <v>2.1489999999999999E-3</v>
      </c>
      <c r="Q5531" s="11"/>
      <c r="R5531" s="11">
        <v>0.48370000000000002</v>
      </c>
      <c r="S5531" s="45">
        <v>-7.0770000000000002E-4</v>
      </c>
      <c r="T5531" s="45">
        <v>-2.5041999999999998E-3</v>
      </c>
      <c r="U5531" s="45">
        <v>2.5041999999999998E-3</v>
      </c>
      <c r="V5531" s="11"/>
      <c r="W5531" s="11">
        <v>0.38479999999999998</v>
      </c>
      <c r="X5531" s="45">
        <v>-3.6680000000000003E-4</v>
      </c>
      <c r="Y5531" s="45">
        <v>-1.2979000000000001E-3</v>
      </c>
      <c r="Z5531" s="46">
        <v>1.2979000000000001E-3</v>
      </c>
      <c r="AC5531" s="2"/>
      <c r="AD5531" s="2"/>
      <c r="AE5531" s="2"/>
      <c r="AH5531" s="2"/>
      <c r="AI5531" s="2"/>
      <c r="AJ5531" s="2"/>
      <c r="AM5531" s="2"/>
      <c r="AN5531" s="2"/>
      <c r="AO5531" s="2"/>
      <c r="AR5531" s="2"/>
      <c r="AS5531" s="2"/>
      <c r="AT5531" s="2"/>
      <c r="AW5531" s="2"/>
      <c r="AX5531" s="2"/>
      <c r="AY5531" s="2"/>
    </row>
    <row r="5532" spans="8:51" x14ac:dyDescent="0.25">
      <c r="H5532" s="10">
        <v>0.44590000000000002</v>
      </c>
      <c r="I5532" s="45">
        <v>-5.7799999999999995E-4</v>
      </c>
      <c r="J5532" s="45">
        <v>-2.0452999999999999E-3</v>
      </c>
      <c r="K5532" s="45">
        <v>2.0452999999999999E-3</v>
      </c>
      <c r="L5532" s="11"/>
      <c r="M5532" s="11">
        <v>0.45440000000000003</v>
      </c>
      <c r="N5532" s="45">
        <v>-6.0729999999999996E-4</v>
      </c>
      <c r="O5532" s="45">
        <v>-2.1489999999999999E-3</v>
      </c>
      <c r="P5532" s="45">
        <v>2.1489999999999999E-3</v>
      </c>
      <c r="Q5532" s="11"/>
      <c r="R5532" s="11">
        <v>0.48359999999999997</v>
      </c>
      <c r="S5532" s="45">
        <v>-7.0799999999999997E-4</v>
      </c>
      <c r="T5532" s="45">
        <v>-2.5052999999999998E-3</v>
      </c>
      <c r="U5532" s="45">
        <v>2.5052999999999998E-3</v>
      </c>
      <c r="V5532" s="11"/>
      <c r="W5532" s="11">
        <v>0.38479999999999998</v>
      </c>
      <c r="X5532" s="45">
        <v>-3.6719999999999998E-4</v>
      </c>
      <c r="Y5532" s="45">
        <v>-1.2994E-3</v>
      </c>
      <c r="Z5532" s="46">
        <v>1.2994E-3</v>
      </c>
      <c r="AC5532" s="2"/>
      <c r="AD5532" s="2"/>
      <c r="AE5532" s="2"/>
      <c r="AH5532" s="2"/>
      <c r="AI5532" s="2"/>
      <c r="AJ5532" s="2"/>
      <c r="AM5532" s="2"/>
      <c r="AN5532" s="2"/>
      <c r="AO5532" s="2"/>
      <c r="AR5532" s="2"/>
      <c r="AS5532" s="2"/>
      <c r="AT5532" s="2"/>
      <c r="AW5532" s="2"/>
      <c r="AX5532" s="2"/>
      <c r="AY5532" s="2"/>
    </row>
    <row r="5533" spans="8:51" x14ac:dyDescent="0.25">
      <c r="H5533" s="10">
        <v>0.44579999999999997</v>
      </c>
      <c r="I5533" s="45">
        <v>-5.7830000000000002E-4</v>
      </c>
      <c r="J5533" s="45">
        <v>-2.0463999999999999E-3</v>
      </c>
      <c r="K5533" s="45">
        <v>2.0463999999999999E-3</v>
      </c>
      <c r="L5533" s="11"/>
      <c r="M5533" s="11">
        <v>0.45429999999999998</v>
      </c>
      <c r="N5533" s="45">
        <v>-6.0760000000000002E-4</v>
      </c>
      <c r="O5533" s="45">
        <v>-2.15E-3</v>
      </c>
      <c r="P5533" s="45">
        <v>2.15E-3</v>
      </c>
      <c r="Q5533" s="11"/>
      <c r="R5533" s="11">
        <v>0.48359999999999997</v>
      </c>
      <c r="S5533" s="45">
        <v>-7.0859999999999999E-4</v>
      </c>
      <c r="T5533" s="45">
        <v>-2.5073999999999999E-3</v>
      </c>
      <c r="U5533" s="45">
        <v>2.5073999999999999E-3</v>
      </c>
      <c r="V5533" s="11"/>
      <c r="W5533" s="11">
        <v>0.38469999999999999</v>
      </c>
      <c r="X5533" s="45">
        <v>-3.6749999999999999E-4</v>
      </c>
      <c r="Y5533" s="45">
        <v>-1.3004E-3</v>
      </c>
      <c r="Z5533" s="46">
        <v>1.3004E-3</v>
      </c>
      <c r="AC5533" s="2"/>
      <c r="AD5533" s="2"/>
      <c r="AE5533" s="2"/>
      <c r="AH5533" s="2"/>
      <c r="AI5533" s="2"/>
      <c r="AJ5533" s="2"/>
      <c r="AM5533" s="2"/>
      <c r="AN5533" s="2"/>
      <c r="AO5533" s="2"/>
      <c r="AR5533" s="2"/>
      <c r="AS5533" s="2"/>
      <c r="AT5533" s="2"/>
      <c r="AW5533" s="2"/>
      <c r="AX5533" s="2"/>
      <c r="AY5533" s="2"/>
    </row>
    <row r="5534" spans="8:51" x14ac:dyDescent="0.25">
      <c r="H5534" s="10">
        <v>0.44579999999999997</v>
      </c>
      <c r="I5534" s="45">
        <v>-5.7859999999999997E-4</v>
      </c>
      <c r="J5534" s="45">
        <v>-2.0474E-3</v>
      </c>
      <c r="K5534" s="45">
        <v>2.0474E-3</v>
      </c>
      <c r="L5534" s="11"/>
      <c r="M5534" s="11">
        <v>0.45440000000000003</v>
      </c>
      <c r="N5534" s="45">
        <v>-6.0820000000000004E-4</v>
      </c>
      <c r="O5534" s="45">
        <v>-2.1521999999999999E-3</v>
      </c>
      <c r="P5534" s="45">
        <v>2.1521999999999999E-3</v>
      </c>
      <c r="Q5534" s="11"/>
      <c r="R5534" s="11">
        <v>0.48359999999999997</v>
      </c>
      <c r="S5534" s="45">
        <v>-7.0890000000000005E-4</v>
      </c>
      <c r="T5534" s="45">
        <v>-2.5084999999999999E-3</v>
      </c>
      <c r="U5534" s="45">
        <v>2.5084999999999999E-3</v>
      </c>
      <c r="V5534" s="11"/>
      <c r="W5534" s="11">
        <v>0.38469999999999999</v>
      </c>
      <c r="X5534" s="45">
        <v>-3.679E-4</v>
      </c>
      <c r="Y5534" s="45">
        <v>-1.3018000000000001E-3</v>
      </c>
      <c r="Z5534" s="46">
        <v>1.3018000000000001E-3</v>
      </c>
      <c r="AC5534" s="2"/>
      <c r="AD5534" s="2"/>
      <c r="AE5534" s="2"/>
      <c r="AH5534" s="2"/>
      <c r="AI5534" s="2"/>
      <c r="AJ5534" s="2"/>
      <c r="AM5534" s="2"/>
      <c r="AN5534" s="2"/>
      <c r="AO5534" s="2"/>
      <c r="AR5534" s="2"/>
      <c r="AS5534" s="2"/>
      <c r="AT5534" s="2"/>
      <c r="AW5534" s="2"/>
      <c r="AX5534" s="2"/>
      <c r="AY5534" s="2"/>
    </row>
    <row r="5535" spans="8:51" x14ac:dyDescent="0.25">
      <c r="H5535" s="10">
        <v>0.44569999999999999</v>
      </c>
      <c r="I5535" s="45">
        <v>-5.7890000000000003E-4</v>
      </c>
      <c r="J5535" s="45">
        <v>-2.0485E-3</v>
      </c>
      <c r="K5535" s="45">
        <v>2.0485E-3</v>
      </c>
      <c r="L5535" s="11"/>
      <c r="M5535" s="11">
        <v>0.45419999999999999</v>
      </c>
      <c r="N5535" s="45">
        <v>-6.0820000000000004E-4</v>
      </c>
      <c r="O5535" s="45">
        <v>-2.1521999999999999E-3</v>
      </c>
      <c r="P5535" s="45">
        <v>2.1521999999999999E-3</v>
      </c>
      <c r="Q5535" s="11"/>
      <c r="R5535" s="11">
        <v>0.48359999999999997</v>
      </c>
      <c r="S5535" s="45">
        <v>-7.0949999999999995E-4</v>
      </c>
      <c r="T5535" s="45">
        <v>-2.5106E-3</v>
      </c>
      <c r="U5535" s="45">
        <v>2.5106E-3</v>
      </c>
      <c r="V5535" s="11"/>
      <c r="W5535" s="11">
        <v>0.3846</v>
      </c>
      <c r="X5535" s="45">
        <v>-3.6820000000000001E-4</v>
      </c>
      <c r="Y5535" s="45">
        <v>-1.3029000000000001E-3</v>
      </c>
      <c r="Z5535" s="46">
        <v>1.3029000000000001E-3</v>
      </c>
      <c r="AC5535" s="2"/>
      <c r="AD5535" s="2"/>
      <c r="AE5535" s="2"/>
      <c r="AH5535" s="2"/>
      <c r="AI5535" s="2"/>
      <c r="AJ5535" s="2"/>
      <c r="AM5535" s="2"/>
      <c r="AN5535" s="2"/>
      <c r="AO5535" s="2"/>
      <c r="AR5535" s="2"/>
      <c r="AS5535" s="2"/>
      <c r="AT5535" s="2"/>
      <c r="AW5535" s="2"/>
      <c r="AX5535" s="2"/>
      <c r="AY5535" s="2"/>
    </row>
    <row r="5536" spans="8:51" x14ac:dyDescent="0.25">
      <c r="H5536" s="10">
        <v>0.44569999999999999</v>
      </c>
      <c r="I5536" s="45">
        <v>-5.7919999999999998E-4</v>
      </c>
      <c r="J5536" s="45">
        <v>-2.0495000000000001E-3</v>
      </c>
      <c r="K5536" s="45">
        <v>2.0495000000000001E-3</v>
      </c>
      <c r="L5536" s="11"/>
      <c r="M5536" s="11">
        <v>0.4541</v>
      </c>
      <c r="N5536" s="45">
        <v>-6.0849999999999999E-4</v>
      </c>
      <c r="O5536" s="45">
        <v>-2.1532000000000001E-3</v>
      </c>
      <c r="P5536" s="45">
        <v>2.1532000000000001E-3</v>
      </c>
      <c r="Q5536" s="11"/>
      <c r="R5536" s="11">
        <v>0.48349999999999999</v>
      </c>
      <c r="S5536" s="45">
        <v>-7.0980000000000001E-4</v>
      </c>
      <c r="T5536" s="45">
        <v>-2.5117E-3</v>
      </c>
      <c r="U5536" s="45">
        <v>2.5117E-3</v>
      </c>
      <c r="V5536" s="11"/>
      <c r="W5536" s="11">
        <v>0.3846</v>
      </c>
      <c r="X5536" s="45">
        <v>-3.6860000000000001E-4</v>
      </c>
      <c r="Y5536" s="45">
        <v>-1.3043E-3</v>
      </c>
      <c r="Z5536" s="46">
        <v>1.3043E-3</v>
      </c>
      <c r="AC5536" s="2"/>
      <c r="AD5536" s="2"/>
      <c r="AE5536" s="2"/>
      <c r="AH5536" s="2"/>
      <c r="AI5536" s="2"/>
      <c r="AJ5536" s="2"/>
      <c r="AM5536" s="2"/>
      <c r="AN5536" s="2"/>
      <c r="AO5536" s="2"/>
      <c r="AR5536" s="2"/>
      <c r="AS5536" s="2"/>
      <c r="AT5536" s="2"/>
      <c r="AW5536" s="2"/>
      <c r="AX5536" s="2"/>
      <c r="AY5536" s="2"/>
    </row>
    <row r="5537" spans="8:51" x14ac:dyDescent="0.25">
      <c r="H5537" s="10">
        <v>0.44569999999999999</v>
      </c>
      <c r="I5537" s="45">
        <v>-5.798E-4</v>
      </c>
      <c r="J5537" s="45">
        <v>-2.0517000000000001E-3</v>
      </c>
      <c r="K5537" s="45">
        <v>2.0517000000000001E-3</v>
      </c>
      <c r="L5537" s="11"/>
      <c r="M5537" s="11">
        <v>0.4541</v>
      </c>
      <c r="N5537" s="45">
        <v>-6.0880000000000005E-4</v>
      </c>
      <c r="O5537" s="45">
        <v>-2.1543000000000001E-3</v>
      </c>
      <c r="P5537" s="45">
        <v>2.1543000000000001E-3</v>
      </c>
      <c r="Q5537" s="11"/>
      <c r="R5537" s="11">
        <v>0.48359999999999997</v>
      </c>
      <c r="S5537" s="45">
        <v>-7.1040000000000003E-4</v>
      </c>
      <c r="T5537" s="45">
        <v>-2.5138000000000001E-3</v>
      </c>
      <c r="U5537" s="45">
        <v>2.5138000000000001E-3</v>
      </c>
      <c r="V5537" s="11"/>
      <c r="W5537" s="11">
        <v>0.38450000000000001</v>
      </c>
      <c r="X5537" s="45">
        <v>-3.6890000000000002E-4</v>
      </c>
      <c r="Y5537" s="45">
        <v>-1.3054E-3</v>
      </c>
      <c r="Z5537" s="46">
        <v>1.3054E-3</v>
      </c>
      <c r="AC5537" s="2"/>
      <c r="AD5537" s="2"/>
      <c r="AE5537" s="2"/>
      <c r="AH5537" s="2"/>
      <c r="AI5537" s="2"/>
      <c r="AJ5537" s="2"/>
      <c r="AM5537" s="2"/>
      <c r="AN5537" s="2"/>
      <c r="AO5537" s="2"/>
      <c r="AR5537" s="2"/>
      <c r="AS5537" s="2"/>
      <c r="AT5537" s="2"/>
      <c r="AW5537" s="2"/>
      <c r="AX5537" s="2"/>
      <c r="AY5537" s="2"/>
    </row>
    <row r="5538" spans="8:51" x14ac:dyDescent="0.25">
      <c r="H5538" s="10">
        <v>0.44550000000000001</v>
      </c>
      <c r="I5538" s="45">
        <v>-5.798E-4</v>
      </c>
      <c r="J5538" s="45">
        <v>-2.0517000000000001E-3</v>
      </c>
      <c r="K5538" s="45">
        <v>2.0517000000000001E-3</v>
      </c>
      <c r="L5538" s="11"/>
      <c r="M5538" s="11">
        <v>0.4541</v>
      </c>
      <c r="N5538" s="45">
        <v>-6.0939999999999996E-4</v>
      </c>
      <c r="O5538" s="45">
        <v>-2.1564000000000002E-3</v>
      </c>
      <c r="P5538" s="45">
        <v>2.1564000000000002E-3</v>
      </c>
      <c r="Q5538" s="11"/>
      <c r="R5538" s="11">
        <v>0.48349999999999999</v>
      </c>
      <c r="S5538" s="45">
        <v>-7.1080000000000004E-4</v>
      </c>
      <c r="T5538" s="45">
        <v>-2.5152E-3</v>
      </c>
      <c r="U5538" s="45">
        <v>2.5152E-3</v>
      </c>
      <c r="V5538" s="11"/>
      <c r="W5538" s="11">
        <v>0.38450000000000001</v>
      </c>
      <c r="X5538" s="45">
        <v>-3.6929999999999998E-4</v>
      </c>
      <c r="Y5538" s="45">
        <v>-1.3068000000000001E-3</v>
      </c>
      <c r="Z5538" s="46">
        <v>1.3068000000000001E-3</v>
      </c>
      <c r="AC5538" s="2"/>
      <c r="AD5538" s="2"/>
      <c r="AE5538" s="2"/>
      <c r="AH5538" s="2"/>
      <c r="AI5538" s="2"/>
      <c r="AJ5538" s="2"/>
      <c r="AM5538" s="2"/>
      <c r="AN5538" s="2"/>
      <c r="AO5538" s="2"/>
      <c r="AR5538" s="2"/>
      <c r="AS5538" s="2"/>
      <c r="AT5538" s="2"/>
      <c r="AW5538" s="2"/>
      <c r="AX5538" s="2"/>
      <c r="AY5538" s="2"/>
    </row>
    <row r="5539" spans="8:51" x14ac:dyDescent="0.25">
      <c r="H5539" s="10">
        <v>0.44550000000000001</v>
      </c>
      <c r="I5539" s="45">
        <v>-5.8040000000000001E-4</v>
      </c>
      <c r="J5539" s="45">
        <v>-2.0538000000000002E-3</v>
      </c>
      <c r="K5539" s="45">
        <v>2.0538000000000002E-3</v>
      </c>
      <c r="L5539" s="11"/>
      <c r="M5539" s="11">
        <v>0.45400000000000001</v>
      </c>
      <c r="N5539" s="45">
        <v>-6.0939999999999996E-4</v>
      </c>
      <c r="O5539" s="45">
        <v>-2.1564000000000002E-3</v>
      </c>
      <c r="P5539" s="45">
        <v>2.1564000000000002E-3</v>
      </c>
      <c r="Q5539" s="11"/>
      <c r="R5539" s="11">
        <v>0.4834</v>
      </c>
      <c r="S5539" s="45">
        <v>-7.1109999999999999E-4</v>
      </c>
      <c r="T5539" s="45">
        <v>-2.5163E-3</v>
      </c>
      <c r="U5539" s="45">
        <v>2.5163E-3</v>
      </c>
      <c r="V5539" s="11"/>
      <c r="W5539" s="11">
        <v>0.38440000000000002</v>
      </c>
      <c r="X5539" s="45">
        <v>-3.6969999999999999E-4</v>
      </c>
      <c r="Y5539" s="45">
        <v>-1.3082E-3</v>
      </c>
      <c r="Z5539" s="46">
        <v>1.3082E-3</v>
      </c>
      <c r="AC5539" s="2"/>
      <c r="AD5539" s="2"/>
      <c r="AE5539" s="2"/>
      <c r="AH5539" s="2"/>
      <c r="AI5539" s="2"/>
      <c r="AJ5539" s="2"/>
      <c r="AM5539" s="2"/>
      <c r="AN5539" s="2"/>
      <c r="AO5539" s="2"/>
      <c r="AR5539" s="2"/>
      <c r="AS5539" s="2"/>
      <c r="AT5539" s="2"/>
      <c r="AW5539" s="2"/>
      <c r="AX5539" s="2"/>
      <c r="AY5539" s="2"/>
    </row>
    <row r="5540" spans="8:51" x14ac:dyDescent="0.25">
      <c r="H5540" s="10">
        <v>0.44540000000000002</v>
      </c>
      <c r="I5540" s="45">
        <v>-5.8040000000000001E-4</v>
      </c>
      <c r="J5540" s="45">
        <v>-2.0538000000000002E-3</v>
      </c>
      <c r="K5540" s="45">
        <v>2.0538000000000002E-3</v>
      </c>
      <c r="L5540" s="11"/>
      <c r="M5540" s="11">
        <v>0.45400000000000001</v>
      </c>
      <c r="N5540" s="45">
        <v>-6.0999999999999997E-4</v>
      </c>
      <c r="O5540" s="45">
        <v>-2.1584999999999998E-3</v>
      </c>
      <c r="P5540" s="45">
        <v>2.1584999999999998E-3</v>
      </c>
      <c r="Q5540" s="11"/>
      <c r="R5540" s="11">
        <v>0.48349999999999999</v>
      </c>
      <c r="S5540" s="45">
        <v>-7.1170000000000001E-4</v>
      </c>
      <c r="T5540" s="45">
        <v>-2.5184000000000001E-3</v>
      </c>
      <c r="U5540" s="45">
        <v>2.5184000000000001E-3</v>
      </c>
      <c r="V5540" s="11"/>
      <c r="W5540" s="11">
        <v>0.38440000000000002</v>
      </c>
      <c r="X5540" s="45">
        <v>-3.6999999999999999E-4</v>
      </c>
      <c r="Y5540" s="45">
        <v>-1.3093E-3</v>
      </c>
      <c r="Z5540" s="46">
        <v>1.3093E-3</v>
      </c>
      <c r="AC5540" s="2"/>
      <c r="AD5540" s="2"/>
      <c r="AE5540" s="2"/>
      <c r="AH5540" s="2"/>
      <c r="AI5540" s="2"/>
      <c r="AJ5540" s="2"/>
      <c r="AM5540" s="2"/>
      <c r="AN5540" s="2"/>
      <c r="AO5540" s="2"/>
      <c r="AR5540" s="2"/>
      <c r="AS5540" s="2"/>
      <c r="AT5540" s="2"/>
      <c r="AW5540" s="2"/>
      <c r="AX5540" s="2"/>
      <c r="AY5540" s="2"/>
    </row>
    <row r="5541" spans="8:51" x14ac:dyDescent="0.25">
      <c r="H5541" s="10">
        <v>0.44529999999999997</v>
      </c>
      <c r="I5541" s="45">
        <v>-5.8069999999999997E-4</v>
      </c>
      <c r="J5541" s="45">
        <v>-2.0547999999999999E-3</v>
      </c>
      <c r="K5541" s="45">
        <v>2.0547999999999999E-3</v>
      </c>
      <c r="L5541" s="11"/>
      <c r="M5541" s="11">
        <v>0.45390000000000003</v>
      </c>
      <c r="N5541" s="45">
        <v>-6.1039999999999998E-4</v>
      </c>
      <c r="O5541" s="45">
        <v>-2.1599000000000002E-3</v>
      </c>
      <c r="P5541" s="45">
        <v>2.1599000000000002E-3</v>
      </c>
      <c r="Q5541" s="11"/>
      <c r="R5541" s="11">
        <v>0.4834</v>
      </c>
      <c r="S5541" s="45">
        <v>-7.1199999999999996E-4</v>
      </c>
      <c r="T5541" s="45">
        <v>-2.5195E-3</v>
      </c>
      <c r="U5541" s="45">
        <v>2.5195E-3</v>
      </c>
      <c r="V5541" s="11"/>
      <c r="W5541" s="11">
        <v>0.38429999999999997</v>
      </c>
      <c r="X5541" s="45">
        <v>-3.704E-4</v>
      </c>
      <c r="Y5541" s="45">
        <v>-1.3106999999999999E-3</v>
      </c>
      <c r="Z5541" s="46">
        <v>1.3106999999999999E-3</v>
      </c>
      <c r="AC5541" s="2"/>
      <c r="AD5541" s="2"/>
      <c r="AE5541" s="2"/>
      <c r="AH5541" s="2"/>
      <c r="AI5541" s="2"/>
      <c r="AJ5541" s="2"/>
      <c r="AM5541" s="2"/>
      <c r="AN5541" s="2"/>
      <c r="AO5541" s="2"/>
      <c r="AR5541" s="2"/>
      <c r="AS5541" s="2"/>
      <c r="AT5541" s="2"/>
      <c r="AW5541" s="2"/>
      <c r="AX5541" s="2"/>
      <c r="AY5541" s="2"/>
    </row>
    <row r="5542" spans="8:51" x14ac:dyDescent="0.25">
      <c r="H5542" s="10">
        <v>0.44540000000000002</v>
      </c>
      <c r="I5542" s="45">
        <v>-5.8140000000000004E-4</v>
      </c>
      <c r="J5542" s="45">
        <v>-2.0573000000000002E-3</v>
      </c>
      <c r="K5542" s="45">
        <v>2.0573000000000002E-3</v>
      </c>
      <c r="L5542" s="11"/>
      <c r="M5542" s="11">
        <v>0.45390000000000003</v>
      </c>
      <c r="N5542" s="45">
        <v>-6.1070000000000004E-4</v>
      </c>
      <c r="O5542" s="45">
        <v>-2.1610000000000002E-3</v>
      </c>
      <c r="P5542" s="45">
        <v>2.1610000000000002E-3</v>
      </c>
      <c r="Q5542" s="11"/>
      <c r="R5542" s="11">
        <v>0.4834</v>
      </c>
      <c r="S5542" s="45">
        <v>-7.1259999999999997E-4</v>
      </c>
      <c r="T5542" s="45">
        <v>-2.5216000000000001E-3</v>
      </c>
      <c r="U5542" s="45">
        <v>2.5216000000000001E-3</v>
      </c>
      <c r="V5542" s="11"/>
      <c r="W5542" s="11">
        <v>0.38429999999999997</v>
      </c>
      <c r="X5542" s="45">
        <v>-3.7070000000000001E-4</v>
      </c>
      <c r="Y5542" s="45">
        <v>-1.3117000000000001E-3</v>
      </c>
      <c r="Z5542" s="46">
        <v>1.3117000000000001E-3</v>
      </c>
      <c r="AC5542" s="2"/>
      <c r="AD5542" s="2"/>
      <c r="AE5542" s="2"/>
      <c r="AH5542" s="2"/>
      <c r="AI5542" s="2"/>
      <c r="AJ5542" s="2"/>
      <c r="AM5542" s="2"/>
      <c r="AN5542" s="2"/>
      <c r="AO5542" s="2"/>
      <c r="AR5542" s="2"/>
      <c r="AS5542" s="2"/>
      <c r="AT5542" s="2"/>
      <c r="AW5542" s="2"/>
      <c r="AX5542" s="2"/>
      <c r="AY5542" s="2"/>
    </row>
    <row r="5543" spans="8:51" x14ac:dyDescent="0.25">
      <c r="H5543" s="10">
        <v>0.44529999999999997</v>
      </c>
      <c r="I5543" s="45">
        <v>-5.8169999999999999E-4</v>
      </c>
      <c r="J5543" s="45">
        <v>-2.0584000000000002E-3</v>
      </c>
      <c r="K5543" s="45">
        <v>2.0584000000000002E-3</v>
      </c>
      <c r="L5543" s="11"/>
      <c r="M5543" s="11">
        <v>0.45369999999999999</v>
      </c>
      <c r="N5543" s="45">
        <v>-6.1070000000000004E-4</v>
      </c>
      <c r="O5543" s="45">
        <v>-2.1610000000000002E-3</v>
      </c>
      <c r="P5543" s="45">
        <v>2.1610000000000002E-3</v>
      </c>
      <c r="Q5543" s="11"/>
      <c r="R5543" s="11">
        <v>0.48330000000000001</v>
      </c>
      <c r="S5543" s="45">
        <v>-7.1290000000000004E-4</v>
      </c>
      <c r="T5543" s="45">
        <v>-2.5225999999999998E-3</v>
      </c>
      <c r="U5543" s="45">
        <v>2.5225999999999998E-3</v>
      </c>
      <c r="V5543" s="11"/>
      <c r="W5543" s="11">
        <v>0.38419999999999999</v>
      </c>
      <c r="X5543" s="45">
        <v>-3.7110000000000002E-4</v>
      </c>
      <c r="Y5543" s="45">
        <v>-1.3132E-3</v>
      </c>
      <c r="Z5543" s="46">
        <v>1.3132E-3</v>
      </c>
      <c r="AC5543" s="2"/>
      <c r="AD5543" s="2"/>
      <c r="AE5543" s="2"/>
      <c r="AH5543" s="2"/>
      <c r="AI5543" s="2"/>
      <c r="AJ5543" s="2"/>
      <c r="AM5543" s="2"/>
      <c r="AN5543" s="2"/>
      <c r="AO5543" s="2"/>
      <c r="AR5543" s="2"/>
      <c r="AS5543" s="2"/>
      <c r="AT5543" s="2"/>
      <c r="AW5543" s="2"/>
      <c r="AX5543" s="2"/>
      <c r="AY5543" s="2"/>
    </row>
    <row r="5544" spans="8:51" x14ac:dyDescent="0.25">
      <c r="H5544" s="10">
        <v>0.44519999999999998</v>
      </c>
      <c r="I5544" s="45">
        <v>-5.8200000000000005E-4</v>
      </c>
      <c r="J5544" s="45">
        <v>-2.0593999999999999E-3</v>
      </c>
      <c r="K5544" s="45">
        <v>2.0593999999999999E-3</v>
      </c>
      <c r="L5544" s="11"/>
      <c r="M5544" s="11">
        <v>0.4536</v>
      </c>
      <c r="N5544" s="45">
        <v>-6.11E-4</v>
      </c>
      <c r="O5544" s="45">
        <v>-2.1621000000000001E-3</v>
      </c>
      <c r="P5544" s="45">
        <v>2.1621000000000001E-3</v>
      </c>
      <c r="Q5544" s="11"/>
      <c r="R5544" s="11">
        <v>0.48330000000000001</v>
      </c>
      <c r="S5544" s="45">
        <v>-7.1319999999999999E-4</v>
      </c>
      <c r="T5544" s="45">
        <v>-2.5236999999999998E-3</v>
      </c>
      <c r="U5544" s="45">
        <v>2.5236999999999998E-3</v>
      </c>
      <c r="V5544" s="11"/>
      <c r="W5544" s="11">
        <v>0.38419999999999999</v>
      </c>
      <c r="X5544" s="45">
        <v>-3.7149999999999998E-4</v>
      </c>
      <c r="Y5544" s="45">
        <v>-1.3146E-3</v>
      </c>
      <c r="Z5544" s="46">
        <v>1.3146E-3</v>
      </c>
      <c r="AC5544" s="2"/>
      <c r="AD5544" s="2"/>
      <c r="AE5544" s="2"/>
      <c r="AH5544" s="2"/>
      <c r="AI5544" s="2"/>
      <c r="AJ5544" s="2"/>
      <c r="AM5544" s="2"/>
      <c r="AN5544" s="2"/>
      <c r="AO5544" s="2"/>
      <c r="AR5544" s="2"/>
      <c r="AS5544" s="2"/>
      <c r="AT5544" s="2"/>
      <c r="AW5544" s="2"/>
      <c r="AX5544" s="2"/>
      <c r="AY5544" s="2"/>
    </row>
    <row r="5545" spans="8:51" x14ac:dyDescent="0.25">
      <c r="H5545" s="10">
        <v>0.44519999999999998</v>
      </c>
      <c r="I5545" s="45">
        <v>-5.8230000000000001E-4</v>
      </c>
      <c r="J5545" s="45">
        <v>-2.0604999999999998E-3</v>
      </c>
      <c r="K5545" s="45">
        <v>2.0604999999999998E-3</v>
      </c>
      <c r="L5545" s="11"/>
      <c r="M5545" s="11">
        <v>0.4536</v>
      </c>
      <c r="N5545" s="45">
        <v>-6.1129999999999995E-4</v>
      </c>
      <c r="O5545" s="45">
        <v>-2.1630999999999998E-3</v>
      </c>
      <c r="P5545" s="45">
        <v>2.1630999999999998E-3</v>
      </c>
      <c r="Q5545" s="11"/>
      <c r="R5545" s="11">
        <v>0.48330000000000001</v>
      </c>
      <c r="S5545" s="45">
        <v>-7.138E-4</v>
      </c>
      <c r="T5545" s="45">
        <v>-2.5257999999999999E-3</v>
      </c>
      <c r="U5545" s="45">
        <v>2.5257999999999999E-3</v>
      </c>
      <c r="V5545" s="11"/>
      <c r="W5545" s="11">
        <v>0.3841</v>
      </c>
      <c r="X5545" s="45">
        <v>-3.7179999999999998E-4</v>
      </c>
      <c r="Y5545" s="45">
        <v>-1.3156000000000001E-3</v>
      </c>
      <c r="Z5545" s="46">
        <v>1.3156000000000001E-3</v>
      </c>
      <c r="AC5545" s="2"/>
      <c r="AD5545" s="2"/>
      <c r="AE5545" s="2"/>
      <c r="AH5545" s="2"/>
      <c r="AI5545" s="2"/>
      <c r="AJ5545" s="2"/>
      <c r="AM5545" s="2"/>
      <c r="AN5545" s="2"/>
      <c r="AO5545" s="2"/>
      <c r="AR5545" s="2"/>
      <c r="AS5545" s="2"/>
      <c r="AT5545" s="2"/>
      <c r="AW5545" s="2"/>
      <c r="AX5545" s="2"/>
      <c r="AY5545" s="2"/>
    </row>
    <row r="5546" spans="8:51" x14ac:dyDescent="0.25">
      <c r="H5546" s="10">
        <v>0.4451</v>
      </c>
      <c r="I5546" s="45">
        <v>-5.8259999999999996E-4</v>
      </c>
      <c r="J5546" s="45">
        <v>-2.0615999999999998E-3</v>
      </c>
      <c r="K5546" s="45">
        <v>2.0615999999999998E-3</v>
      </c>
      <c r="L5546" s="11"/>
      <c r="M5546" s="11">
        <v>0.45350000000000001</v>
      </c>
      <c r="N5546" s="45">
        <v>-6.1160000000000001E-4</v>
      </c>
      <c r="O5546" s="45">
        <v>-2.1641999999999998E-3</v>
      </c>
      <c r="P5546" s="45">
        <v>2.1641999999999998E-3</v>
      </c>
      <c r="Q5546" s="11"/>
      <c r="R5546" s="11">
        <v>0.48320000000000002</v>
      </c>
      <c r="S5546" s="45">
        <v>-7.1409999999999996E-4</v>
      </c>
      <c r="T5546" s="45">
        <v>-2.5268999999999999E-3</v>
      </c>
      <c r="U5546" s="45">
        <v>2.5268999999999999E-3</v>
      </c>
      <c r="V5546" s="11"/>
      <c r="W5546" s="11">
        <v>0.3841</v>
      </c>
      <c r="X5546" s="45">
        <v>-3.7219999999999999E-4</v>
      </c>
      <c r="Y5546" s="45">
        <v>-1.3171000000000001E-3</v>
      </c>
      <c r="Z5546" s="46">
        <v>1.3171000000000001E-3</v>
      </c>
      <c r="AC5546" s="2"/>
      <c r="AD5546" s="2"/>
      <c r="AE5546" s="2"/>
      <c r="AH5546" s="2"/>
      <c r="AI5546" s="2"/>
      <c r="AJ5546" s="2"/>
      <c r="AM5546" s="2"/>
      <c r="AN5546" s="2"/>
      <c r="AO5546" s="2"/>
      <c r="AR5546" s="2"/>
      <c r="AS5546" s="2"/>
      <c r="AT5546" s="2"/>
      <c r="AW5546" s="2"/>
      <c r="AX5546" s="2"/>
      <c r="AY5546" s="2"/>
    </row>
    <row r="5547" spans="8:51" x14ac:dyDescent="0.25">
      <c r="H5547" s="10">
        <v>0.44500000000000001</v>
      </c>
      <c r="I5547" s="45">
        <v>-5.8290000000000002E-4</v>
      </c>
      <c r="J5547" s="45">
        <v>-2.0625999999999999E-3</v>
      </c>
      <c r="K5547" s="45">
        <v>2.0625999999999999E-3</v>
      </c>
      <c r="L5547" s="11"/>
      <c r="M5547" s="11">
        <v>0.45340000000000003</v>
      </c>
      <c r="N5547" s="45">
        <v>-6.1189999999999997E-4</v>
      </c>
      <c r="O5547" s="45">
        <v>-2.1653000000000002E-3</v>
      </c>
      <c r="P5547" s="45">
        <v>2.1653000000000002E-3</v>
      </c>
      <c r="Q5547" s="11"/>
      <c r="R5547" s="11">
        <v>0.48330000000000001</v>
      </c>
      <c r="S5547" s="45">
        <v>-7.1469999999999997E-4</v>
      </c>
      <c r="T5547" s="45">
        <v>-2.529E-3</v>
      </c>
      <c r="U5547" s="45">
        <v>2.529E-3</v>
      </c>
      <c r="V5547" s="11"/>
      <c r="W5547" s="11">
        <v>0.38400000000000001</v>
      </c>
      <c r="X5547" s="45">
        <v>-3.725E-4</v>
      </c>
      <c r="Y5547" s="45">
        <v>-1.3181E-3</v>
      </c>
      <c r="Z5547" s="46">
        <v>1.3181E-3</v>
      </c>
      <c r="AC5547" s="2"/>
      <c r="AD5547" s="2"/>
      <c r="AE5547" s="2"/>
      <c r="AH5547" s="2"/>
      <c r="AI5547" s="2"/>
      <c r="AJ5547" s="2"/>
      <c r="AM5547" s="2"/>
      <c r="AN5547" s="2"/>
      <c r="AO5547" s="2"/>
      <c r="AR5547" s="2"/>
      <c r="AS5547" s="2"/>
      <c r="AT5547" s="2"/>
      <c r="AW5547" s="2"/>
      <c r="AX5547" s="2"/>
      <c r="AY5547" s="2"/>
    </row>
    <row r="5548" spans="8:51" x14ac:dyDescent="0.25">
      <c r="H5548" s="10">
        <v>0.44500000000000001</v>
      </c>
      <c r="I5548" s="45">
        <v>-5.8319999999999997E-4</v>
      </c>
      <c r="J5548" s="45">
        <v>-2.0636999999999999E-3</v>
      </c>
      <c r="K5548" s="45">
        <v>2.0636999999999999E-3</v>
      </c>
      <c r="L5548" s="11"/>
      <c r="M5548" s="11">
        <v>0.45340000000000003</v>
      </c>
      <c r="N5548" s="45">
        <v>-6.1220000000000003E-4</v>
      </c>
      <c r="O5548" s="45">
        <v>-2.1662999999999999E-3</v>
      </c>
      <c r="P5548" s="45">
        <v>2.1662999999999999E-3</v>
      </c>
      <c r="Q5548" s="11"/>
      <c r="R5548" s="11">
        <v>0.48320000000000002</v>
      </c>
      <c r="S5548" s="45">
        <v>-7.1500000000000003E-4</v>
      </c>
      <c r="T5548" s="45">
        <v>-2.5301E-3</v>
      </c>
      <c r="U5548" s="45">
        <v>2.5301E-3</v>
      </c>
      <c r="V5548" s="11"/>
      <c r="W5548" s="11">
        <v>0.38400000000000001</v>
      </c>
      <c r="X5548" s="45">
        <v>-3.7290000000000001E-4</v>
      </c>
      <c r="Y5548" s="45">
        <v>-1.3194999999999999E-3</v>
      </c>
      <c r="Z5548" s="46">
        <v>1.3194999999999999E-3</v>
      </c>
      <c r="AC5548" s="2"/>
      <c r="AD5548" s="2"/>
      <c r="AE5548" s="2"/>
      <c r="AH5548" s="2"/>
      <c r="AI5548" s="2"/>
      <c r="AJ5548" s="2"/>
      <c r="AM5548" s="2"/>
      <c r="AN5548" s="2"/>
      <c r="AO5548" s="2"/>
      <c r="AR5548" s="2"/>
      <c r="AS5548" s="2"/>
      <c r="AT5548" s="2"/>
      <c r="AW5548" s="2"/>
      <c r="AX5548" s="2"/>
      <c r="AY5548" s="2"/>
    </row>
    <row r="5549" spans="8:51" x14ac:dyDescent="0.25">
      <c r="H5549" s="10">
        <v>0.44490000000000002</v>
      </c>
      <c r="I5549" s="45">
        <v>-5.8350000000000003E-4</v>
      </c>
      <c r="J5549" s="45">
        <v>-2.0647999999999999E-3</v>
      </c>
      <c r="K5549" s="45">
        <v>2.0647999999999999E-3</v>
      </c>
      <c r="L5549" s="11"/>
      <c r="M5549" s="11">
        <v>0.45329999999999998</v>
      </c>
      <c r="N5549" s="45">
        <v>-6.1249999999999998E-4</v>
      </c>
      <c r="O5549" s="45">
        <v>-2.1673999999999999E-3</v>
      </c>
      <c r="P5549" s="45">
        <v>2.1673999999999999E-3</v>
      </c>
      <c r="Q5549" s="11"/>
      <c r="R5549" s="11">
        <v>0.48320000000000002</v>
      </c>
      <c r="S5549" s="45">
        <v>-7.1560000000000005E-4</v>
      </c>
      <c r="T5549" s="45">
        <v>-2.5322000000000001E-3</v>
      </c>
      <c r="U5549" s="45">
        <v>2.5322000000000001E-3</v>
      </c>
      <c r="V5549" s="11"/>
      <c r="W5549" s="11">
        <v>0.38390000000000002</v>
      </c>
      <c r="X5549" s="45">
        <v>-3.7330000000000002E-4</v>
      </c>
      <c r="Y5549" s="45">
        <v>-1.3209000000000001E-3</v>
      </c>
      <c r="Z5549" s="46">
        <v>1.3209000000000001E-3</v>
      </c>
      <c r="AC5549" s="2"/>
      <c r="AD5549" s="2"/>
      <c r="AE5549" s="2"/>
      <c r="AH5549" s="2"/>
      <c r="AI5549" s="2"/>
      <c r="AJ5549" s="2"/>
      <c r="AM5549" s="2"/>
      <c r="AN5549" s="2"/>
      <c r="AO5549" s="2"/>
      <c r="AR5549" s="2"/>
      <c r="AS5549" s="2"/>
      <c r="AT5549" s="2"/>
      <c r="AW5549" s="2"/>
      <c r="AX5549" s="2"/>
      <c r="AY5549" s="2"/>
    </row>
    <row r="5550" spans="8:51" x14ac:dyDescent="0.25">
      <c r="H5550" s="10">
        <v>0.44479999999999997</v>
      </c>
      <c r="I5550" s="45">
        <v>-5.8379999999999999E-4</v>
      </c>
      <c r="J5550" s="45">
        <v>-2.0658E-3</v>
      </c>
      <c r="K5550" s="45">
        <v>2.0658E-3</v>
      </c>
      <c r="L5550" s="11"/>
      <c r="M5550" s="11">
        <v>0.45319999999999999</v>
      </c>
      <c r="N5550" s="45">
        <v>-6.1249999999999998E-4</v>
      </c>
      <c r="O5550" s="45">
        <v>-2.1673999999999999E-3</v>
      </c>
      <c r="P5550" s="45">
        <v>2.1673999999999999E-3</v>
      </c>
      <c r="Q5550" s="11"/>
      <c r="R5550" s="11">
        <v>0.48320000000000002</v>
      </c>
      <c r="S5550" s="45">
        <v>-7.159E-4</v>
      </c>
      <c r="T5550" s="45">
        <v>-2.5333E-3</v>
      </c>
      <c r="U5550" s="45">
        <v>2.5333E-3</v>
      </c>
      <c r="V5550" s="11"/>
      <c r="W5550" s="11">
        <v>0.38390000000000002</v>
      </c>
      <c r="X5550" s="45">
        <v>-3.7359999999999997E-4</v>
      </c>
      <c r="Y5550" s="45">
        <v>-1.322E-3</v>
      </c>
      <c r="Z5550" s="46">
        <v>1.322E-3</v>
      </c>
      <c r="AC5550" s="2"/>
      <c r="AD5550" s="2"/>
      <c r="AE5550" s="2"/>
      <c r="AH5550" s="2"/>
      <c r="AI5550" s="2"/>
      <c r="AJ5550" s="2"/>
      <c r="AM5550" s="2"/>
      <c r="AN5550" s="2"/>
      <c r="AO5550" s="2"/>
      <c r="AR5550" s="2"/>
      <c r="AS5550" s="2"/>
      <c r="AT5550" s="2"/>
      <c r="AW5550" s="2"/>
      <c r="AX5550" s="2"/>
      <c r="AY5550" s="2"/>
    </row>
    <row r="5551" spans="8:51" x14ac:dyDescent="0.25">
      <c r="H5551" s="10">
        <v>0.44479999999999997</v>
      </c>
      <c r="I5551" s="45">
        <v>-5.8410000000000005E-4</v>
      </c>
      <c r="J5551" s="45">
        <v>-2.0669E-3</v>
      </c>
      <c r="K5551" s="45">
        <v>2.0669E-3</v>
      </c>
      <c r="L5551" s="11"/>
      <c r="M5551" s="11">
        <v>0.4531</v>
      </c>
      <c r="N5551" s="45">
        <v>-6.1280000000000004E-4</v>
      </c>
      <c r="O5551" s="45">
        <v>-2.1684E-3</v>
      </c>
      <c r="P5551" s="45">
        <v>2.1684E-3</v>
      </c>
      <c r="Q5551" s="11"/>
      <c r="R5551" s="11">
        <v>0.48309999999999997</v>
      </c>
      <c r="S5551" s="45">
        <v>-7.1619999999999995E-4</v>
      </c>
      <c r="T5551" s="45">
        <v>-2.5343000000000002E-3</v>
      </c>
      <c r="U5551" s="45">
        <v>2.5343000000000002E-3</v>
      </c>
      <c r="V5551" s="11"/>
      <c r="W5551" s="11">
        <v>0.38379999999999997</v>
      </c>
      <c r="X5551" s="45">
        <v>-3.7399999999999998E-4</v>
      </c>
      <c r="Y5551" s="45">
        <v>-1.3234E-3</v>
      </c>
      <c r="Z5551" s="46">
        <v>1.3234E-3</v>
      </c>
      <c r="AC5551" s="2"/>
      <c r="AD5551" s="2"/>
      <c r="AE5551" s="2"/>
      <c r="AH5551" s="2"/>
      <c r="AI5551" s="2"/>
      <c r="AJ5551" s="2"/>
      <c r="AM5551" s="2"/>
      <c r="AN5551" s="2"/>
      <c r="AO5551" s="2"/>
      <c r="AR5551" s="2"/>
      <c r="AS5551" s="2"/>
      <c r="AT5551" s="2"/>
      <c r="AW5551" s="2"/>
      <c r="AX5551" s="2"/>
      <c r="AY5551" s="2"/>
    </row>
    <row r="5552" spans="8:51" x14ac:dyDescent="0.25">
      <c r="H5552" s="10">
        <v>0.44469999999999998</v>
      </c>
      <c r="I5552" s="45">
        <v>-5.844E-4</v>
      </c>
      <c r="J5552" s="45">
        <v>-2.0679000000000001E-3</v>
      </c>
      <c r="K5552" s="45">
        <v>2.0679000000000001E-3</v>
      </c>
      <c r="L5552" s="11"/>
      <c r="M5552" s="11">
        <v>0.45290000000000002</v>
      </c>
      <c r="N5552" s="45">
        <v>-6.1280000000000004E-4</v>
      </c>
      <c r="O5552" s="45">
        <v>-2.1684E-3</v>
      </c>
      <c r="P5552" s="45">
        <v>2.1684E-3</v>
      </c>
      <c r="Q5552" s="11"/>
      <c r="R5552" s="11">
        <v>0.48309999999999997</v>
      </c>
      <c r="S5552" s="45">
        <v>-7.1690000000000002E-4</v>
      </c>
      <c r="T5552" s="45">
        <v>-2.5368000000000001E-3</v>
      </c>
      <c r="U5552" s="45">
        <v>2.5368000000000001E-3</v>
      </c>
      <c r="V5552" s="11"/>
      <c r="W5552" s="11">
        <v>0.38379999999999997</v>
      </c>
      <c r="X5552" s="45">
        <v>-3.7429999999999999E-4</v>
      </c>
      <c r="Y5552" s="45">
        <v>-1.3244999999999999E-3</v>
      </c>
      <c r="Z5552" s="46">
        <v>1.3244999999999999E-3</v>
      </c>
      <c r="AC5552" s="2"/>
      <c r="AD5552" s="2"/>
      <c r="AE5552" s="2"/>
      <c r="AH5552" s="2"/>
      <c r="AI5552" s="2"/>
      <c r="AJ5552" s="2"/>
      <c r="AM5552" s="2"/>
      <c r="AN5552" s="2"/>
      <c r="AO5552" s="2"/>
      <c r="AR5552" s="2"/>
      <c r="AS5552" s="2"/>
      <c r="AT5552" s="2"/>
      <c r="AW5552" s="2"/>
      <c r="AX5552" s="2"/>
      <c r="AY5552" s="2"/>
    </row>
    <row r="5553" spans="8:51" x14ac:dyDescent="0.25">
      <c r="H5553" s="10">
        <v>0.44469999999999998</v>
      </c>
      <c r="I5553" s="45">
        <v>-5.8469999999999996E-4</v>
      </c>
      <c r="J5553" s="45">
        <v>-2.0690000000000001E-3</v>
      </c>
      <c r="K5553" s="45">
        <v>2.0690000000000001E-3</v>
      </c>
      <c r="L5553" s="11"/>
      <c r="M5553" s="11">
        <v>0.45300000000000001</v>
      </c>
      <c r="N5553" s="45">
        <v>-6.1339999999999995E-4</v>
      </c>
      <c r="O5553" s="45">
        <v>-2.1706E-3</v>
      </c>
      <c r="P5553" s="45">
        <v>2.1706E-3</v>
      </c>
      <c r="Q5553" s="11"/>
      <c r="R5553" s="11">
        <v>0.48309999999999997</v>
      </c>
      <c r="S5553" s="45">
        <v>-7.1719999999999998E-4</v>
      </c>
      <c r="T5553" s="45">
        <v>-2.5379000000000001E-3</v>
      </c>
      <c r="U5553" s="45">
        <v>2.5379000000000001E-3</v>
      </c>
      <c r="V5553" s="11"/>
      <c r="W5553" s="11">
        <v>0.38369999999999999</v>
      </c>
      <c r="X5553" s="45">
        <v>-3.747E-4</v>
      </c>
      <c r="Y5553" s="45">
        <v>-1.3259000000000001E-3</v>
      </c>
      <c r="Z5553" s="46">
        <v>1.3259000000000001E-3</v>
      </c>
      <c r="AC5553" s="2"/>
      <c r="AD5553" s="2"/>
      <c r="AE5553" s="2"/>
      <c r="AH5553" s="2"/>
      <c r="AI5553" s="2"/>
      <c r="AJ5553" s="2"/>
      <c r="AM5553" s="2"/>
      <c r="AN5553" s="2"/>
      <c r="AO5553" s="2"/>
      <c r="AR5553" s="2"/>
      <c r="AS5553" s="2"/>
      <c r="AT5553" s="2"/>
      <c r="AW5553" s="2"/>
      <c r="AX5553" s="2"/>
      <c r="AY5553" s="2"/>
    </row>
    <row r="5554" spans="8:51" x14ac:dyDescent="0.25">
      <c r="H5554" s="10">
        <v>0.4446</v>
      </c>
      <c r="I5554" s="45">
        <v>-5.8500000000000002E-4</v>
      </c>
      <c r="J5554" s="45">
        <v>-2.0701000000000001E-3</v>
      </c>
      <c r="K5554" s="45">
        <v>2.0701000000000001E-3</v>
      </c>
      <c r="L5554" s="11"/>
      <c r="M5554" s="11">
        <v>0.45300000000000001</v>
      </c>
      <c r="N5554" s="45">
        <v>-6.1399999999999996E-4</v>
      </c>
      <c r="O5554" s="45">
        <v>-2.1727000000000001E-3</v>
      </c>
      <c r="P5554" s="45">
        <v>2.1727000000000001E-3</v>
      </c>
      <c r="Q5554" s="11"/>
      <c r="R5554" s="11">
        <v>0.48309999999999997</v>
      </c>
      <c r="S5554" s="45">
        <v>-7.1779999999999999E-4</v>
      </c>
      <c r="T5554" s="45">
        <v>-2.5400000000000002E-3</v>
      </c>
      <c r="U5554" s="45">
        <v>2.5400000000000002E-3</v>
      </c>
      <c r="V5554" s="11"/>
      <c r="W5554" s="11">
        <v>0.38369999999999999</v>
      </c>
      <c r="X5554" s="45">
        <v>-3.7500000000000001E-4</v>
      </c>
      <c r="Y5554" s="45">
        <v>-1.3270000000000001E-3</v>
      </c>
      <c r="Z5554" s="46">
        <v>1.3270000000000001E-3</v>
      </c>
      <c r="AC5554" s="2"/>
      <c r="AD5554" s="2"/>
      <c r="AE5554" s="2"/>
      <c r="AH5554" s="2"/>
      <c r="AI5554" s="2"/>
      <c r="AJ5554" s="2"/>
      <c r="AM5554" s="2"/>
      <c r="AN5554" s="2"/>
      <c r="AO5554" s="2"/>
      <c r="AR5554" s="2"/>
      <c r="AS5554" s="2"/>
      <c r="AT5554" s="2"/>
      <c r="AW5554" s="2"/>
      <c r="AX5554" s="2"/>
      <c r="AY5554" s="2"/>
    </row>
    <row r="5555" spans="8:51" x14ac:dyDescent="0.25">
      <c r="H5555" s="10">
        <v>0.44450000000000001</v>
      </c>
      <c r="I5555" s="45">
        <v>-5.8529999999999997E-4</v>
      </c>
      <c r="J5555" s="45">
        <v>-2.0711000000000002E-3</v>
      </c>
      <c r="K5555" s="45">
        <v>2.0711000000000002E-3</v>
      </c>
      <c r="L5555" s="11"/>
      <c r="M5555" s="11">
        <v>0.45279999999999998</v>
      </c>
      <c r="N5555" s="45">
        <v>-6.1399999999999996E-4</v>
      </c>
      <c r="O5555" s="45">
        <v>-2.1727000000000001E-3</v>
      </c>
      <c r="P5555" s="45">
        <v>2.1727000000000001E-3</v>
      </c>
      <c r="Q5555" s="11"/>
      <c r="R5555" s="11">
        <v>0.48299999999999998</v>
      </c>
      <c r="S5555" s="45">
        <v>-7.1810000000000005E-4</v>
      </c>
      <c r="T5555" s="45">
        <v>-2.5409999999999999E-3</v>
      </c>
      <c r="U5555" s="45">
        <v>2.5409999999999999E-3</v>
      </c>
      <c r="V5555" s="11"/>
      <c r="W5555" s="11">
        <v>0.3836</v>
      </c>
      <c r="X5555" s="45">
        <v>-3.7540000000000002E-4</v>
      </c>
      <c r="Y5555" s="45">
        <v>-1.3284E-3</v>
      </c>
      <c r="Z5555" s="46">
        <v>1.3284E-3</v>
      </c>
      <c r="AC5555" s="2"/>
      <c r="AD5555" s="2"/>
      <c r="AE5555" s="2"/>
      <c r="AH5555" s="2"/>
      <c r="AI5555" s="2"/>
      <c r="AJ5555" s="2"/>
      <c r="AM5555" s="2"/>
      <c r="AN5555" s="2"/>
      <c r="AO5555" s="2"/>
      <c r="AR5555" s="2"/>
      <c r="AS5555" s="2"/>
      <c r="AT5555" s="2"/>
      <c r="AW5555" s="2"/>
      <c r="AX5555" s="2"/>
      <c r="AY5555" s="2"/>
    </row>
    <row r="5556" spans="8:51" x14ac:dyDescent="0.25">
      <c r="H5556" s="10">
        <v>0.44450000000000001</v>
      </c>
      <c r="I5556" s="45">
        <v>-5.8589999999999998E-4</v>
      </c>
      <c r="J5556" s="45">
        <v>-2.0731999999999999E-3</v>
      </c>
      <c r="K5556" s="45">
        <v>2.0731999999999999E-3</v>
      </c>
      <c r="L5556" s="11"/>
      <c r="M5556" s="11">
        <v>0.45269999999999999</v>
      </c>
      <c r="N5556" s="45">
        <v>-6.1399999999999996E-4</v>
      </c>
      <c r="O5556" s="45">
        <v>-2.1727000000000001E-3</v>
      </c>
      <c r="P5556" s="45">
        <v>2.1727000000000001E-3</v>
      </c>
      <c r="Q5556" s="11"/>
      <c r="R5556" s="11">
        <v>0.48299999999999998</v>
      </c>
      <c r="S5556" s="45">
        <v>-7.1869999999999996E-4</v>
      </c>
      <c r="T5556" s="45">
        <v>-2.5431999999999998E-3</v>
      </c>
      <c r="U5556" s="45">
        <v>2.5431999999999998E-3</v>
      </c>
      <c r="V5556" s="11"/>
      <c r="W5556" s="11">
        <v>0.3836</v>
      </c>
      <c r="X5556" s="45">
        <v>-3.7579999999999997E-4</v>
      </c>
      <c r="Y5556" s="45">
        <v>-1.3297999999999999E-3</v>
      </c>
      <c r="Z5556" s="46">
        <v>1.3297999999999999E-3</v>
      </c>
      <c r="AC5556" s="2"/>
      <c r="AD5556" s="2"/>
      <c r="AE5556" s="2"/>
      <c r="AH5556" s="2"/>
      <c r="AI5556" s="2"/>
      <c r="AJ5556" s="2"/>
      <c r="AM5556" s="2"/>
      <c r="AN5556" s="2"/>
      <c r="AO5556" s="2"/>
      <c r="AR5556" s="2"/>
      <c r="AS5556" s="2"/>
      <c r="AT5556" s="2"/>
      <c r="AW5556" s="2"/>
      <c r="AX5556" s="2"/>
      <c r="AY5556" s="2"/>
    </row>
    <row r="5557" spans="8:51" x14ac:dyDescent="0.25">
      <c r="H5557" s="10">
        <v>0.44440000000000002</v>
      </c>
      <c r="I5557" s="45">
        <v>-5.8589999999999998E-4</v>
      </c>
      <c r="J5557" s="45">
        <v>-2.0731999999999999E-3</v>
      </c>
      <c r="K5557" s="45">
        <v>2.0731999999999999E-3</v>
      </c>
      <c r="L5557" s="11"/>
      <c r="M5557" s="11">
        <v>0.45269999999999999</v>
      </c>
      <c r="N5557" s="45">
        <v>-6.1459999999999998E-4</v>
      </c>
      <c r="O5557" s="45">
        <v>-2.1748000000000002E-3</v>
      </c>
      <c r="P5557" s="45">
        <v>2.1748000000000002E-3</v>
      </c>
      <c r="Q5557" s="11"/>
      <c r="R5557" s="11">
        <v>0.48299999999999998</v>
      </c>
      <c r="S5557" s="45">
        <v>-7.1900000000000002E-4</v>
      </c>
      <c r="T5557" s="45">
        <v>-2.5441999999999999E-3</v>
      </c>
      <c r="U5557" s="45">
        <v>2.5441999999999999E-3</v>
      </c>
      <c r="V5557" s="11"/>
      <c r="W5557" s="11">
        <v>0.3836</v>
      </c>
      <c r="X5557" s="45">
        <v>-3.7609999999999998E-4</v>
      </c>
      <c r="Y5557" s="45">
        <v>-1.3309000000000001E-3</v>
      </c>
      <c r="Z5557" s="46">
        <v>1.3309000000000001E-3</v>
      </c>
      <c r="AC5557" s="2"/>
      <c r="AD5557" s="2"/>
      <c r="AE5557" s="2"/>
      <c r="AH5557" s="2"/>
      <c r="AI5557" s="2"/>
      <c r="AJ5557" s="2"/>
      <c r="AM5557" s="2"/>
      <c r="AN5557" s="2"/>
      <c r="AO5557" s="2"/>
      <c r="AR5557" s="2"/>
      <c r="AS5557" s="2"/>
      <c r="AT5557" s="2"/>
      <c r="AW5557" s="2"/>
      <c r="AX5557" s="2"/>
      <c r="AY5557" s="2"/>
    </row>
    <row r="5558" spans="8:51" x14ac:dyDescent="0.25">
      <c r="H5558" s="10">
        <v>0.44429999999999997</v>
      </c>
      <c r="I5558" s="45">
        <v>-5.8620000000000005E-4</v>
      </c>
      <c r="J5558" s="45">
        <v>-2.0742999999999998E-3</v>
      </c>
      <c r="K5558" s="45">
        <v>2.0742999999999998E-3</v>
      </c>
      <c r="L5558" s="11"/>
      <c r="M5558" s="11">
        <v>0.4526</v>
      </c>
      <c r="N5558" s="45">
        <v>-6.1490000000000004E-4</v>
      </c>
      <c r="O5558" s="45">
        <v>-2.1759000000000001E-3</v>
      </c>
      <c r="P5558" s="45">
        <v>2.1759000000000001E-3</v>
      </c>
      <c r="Q5558" s="11"/>
      <c r="R5558" s="11">
        <v>0.48299999999999998</v>
      </c>
      <c r="S5558" s="45">
        <v>-7.1960000000000004E-4</v>
      </c>
      <c r="T5558" s="45">
        <v>-2.5463999999999999E-3</v>
      </c>
      <c r="U5558" s="45">
        <v>2.5463999999999999E-3</v>
      </c>
      <c r="V5558" s="11"/>
      <c r="W5558" s="11">
        <v>0.38350000000000001</v>
      </c>
      <c r="X5558" s="45">
        <v>-3.7649999999999999E-4</v>
      </c>
      <c r="Y5558" s="45">
        <v>-1.3323E-3</v>
      </c>
      <c r="Z5558" s="46">
        <v>1.3323E-3</v>
      </c>
      <c r="AC5558" s="2"/>
      <c r="AD5558" s="2"/>
      <c r="AE5558" s="2"/>
      <c r="AH5558" s="2"/>
      <c r="AI5558" s="2"/>
      <c r="AJ5558" s="2"/>
      <c r="AM5558" s="2"/>
      <c r="AN5558" s="2"/>
      <c r="AO5558" s="2"/>
      <c r="AR5558" s="2"/>
      <c r="AS5558" s="2"/>
      <c r="AT5558" s="2"/>
      <c r="AW5558" s="2"/>
      <c r="AX5558" s="2"/>
      <c r="AY5558" s="2"/>
    </row>
    <row r="5559" spans="8:51" x14ac:dyDescent="0.25">
      <c r="H5559" s="10">
        <v>0.44440000000000002</v>
      </c>
      <c r="I5559" s="45">
        <v>-5.8690000000000001E-4</v>
      </c>
      <c r="J5559" s="45">
        <v>-2.0768000000000002E-3</v>
      </c>
      <c r="K5559" s="45">
        <v>2.0768000000000002E-3</v>
      </c>
      <c r="L5559" s="11"/>
      <c r="M5559" s="11">
        <v>0.4526</v>
      </c>
      <c r="N5559" s="45">
        <v>-6.1519999999999999E-4</v>
      </c>
      <c r="O5559" s="45">
        <v>-2.1768999999999998E-3</v>
      </c>
      <c r="P5559" s="45">
        <v>2.1768999999999998E-3</v>
      </c>
      <c r="Q5559" s="11"/>
      <c r="R5559" s="11">
        <v>0.4829</v>
      </c>
      <c r="S5559" s="45">
        <v>-7.1989999999999999E-4</v>
      </c>
      <c r="T5559" s="45">
        <v>-2.5474E-3</v>
      </c>
      <c r="U5559" s="45">
        <v>2.5474E-3</v>
      </c>
      <c r="V5559" s="11"/>
      <c r="W5559" s="11">
        <v>0.38340000000000002</v>
      </c>
      <c r="X5559" s="45">
        <v>-3.768E-4</v>
      </c>
      <c r="Y5559" s="45">
        <v>-1.3332999999999999E-3</v>
      </c>
      <c r="Z5559" s="46">
        <v>1.3332999999999999E-3</v>
      </c>
      <c r="AC5559" s="2"/>
      <c r="AD5559" s="2"/>
      <c r="AE5559" s="2"/>
      <c r="AH5559" s="2"/>
      <c r="AI5559" s="2"/>
      <c r="AJ5559" s="2"/>
      <c r="AM5559" s="2"/>
      <c r="AN5559" s="2"/>
      <c r="AO5559" s="2"/>
      <c r="AR5559" s="2"/>
      <c r="AS5559" s="2"/>
      <c r="AT5559" s="2"/>
      <c r="AW5559" s="2"/>
      <c r="AX5559" s="2"/>
      <c r="AY5559" s="2"/>
    </row>
    <row r="5560" spans="8:51" x14ac:dyDescent="0.25">
      <c r="H5560" s="10">
        <v>0.44419999999999998</v>
      </c>
      <c r="I5560" s="45">
        <v>-5.8690000000000001E-4</v>
      </c>
      <c r="J5560" s="45">
        <v>-2.0768000000000002E-3</v>
      </c>
      <c r="K5560" s="45">
        <v>2.0768000000000002E-3</v>
      </c>
      <c r="L5560" s="11"/>
      <c r="M5560" s="11">
        <v>0.45269999999999999</v>
      </c>
      <c r="N5560" s="45">
        <v>-6.1609999999999996E-4</v>
      </c>
      <c r="O5560" s="45">
        <v>-2.1800999999999999E-3</v>
      </c>
      <c r="P5560" s="45">
        <v>2.1800999999999999E-3</v>
      </c>
      <c r="Q5560" s="11"/>
      <c r="R5560" s="11">
        <v>0.4829</v>
      </c>
      <c r="S5560" s="45">
        <v>-7.2020000000000005E-4</v>
      </c>
      <c r="T5560" s="45">
        <v>-2.5485E-3</v>
      </c>
      <c r="U5560" s="45">
        <v>2.5485E-3</v>
      </c>
      <c r="V5560" s="11"/>
      <c r="W5560" s="11">
        <v>0.38340000000000002</v>
      </c>
      <c r="X5560" s="45">
        <v>-3.7720000000000001E-4</v>
      </c>
      <c r="Y5560" s="45">
        <v>-1.3347000000000001E-3</v>
      </c>
      <c r="Z5560" s="46">
        <v>1.3347000000000001E-3</v>
      </c>
      <c r="AC5560" s="2"/>
      <c r="AD5560" s="2"/>
      <c r="AE5560" s="2"/>
      <c r="AH5560" s="2"/>
      <c r="AI5560" s="2"/>
      <c r="AJ5560" s="2"/>
      <c r="AM5560" s="2"/>
      <c r="AN5560" s="2"/>
      <c r="AO5560" s="2"/>
      <c r="AR5560" s="2"/>
      <c r="AS5560" s="2"/>
      <c r="AT5560" s="2"/>
      <c r="AW5560" s="2"/>
      <c r="AX5560" s="2"/>
      <c r="AY5560" s="2"/>
    </row>
    <row r="5561" spans="8:51" x14ac:dyDescent="0.25">
      <c r="H5561" s="10">
        <v>0.44409999999999999</v>
      </c>
      <c r="I5561" s="45">
        <v>-5.8719999999999996E-4</v>
      </c>
      <c r="J5561" s="45">
        <v>-2.0777999999999999E-3</v>
      </c>
      <c r="K5561" s="45">
        <v>2.0777999999999999E-3</v>
      </c>
      <c r="L5561" s="11"/>
      <c r="M5561" s="11">
        <v>0.45250000000000001</v>
      </c>
      <c r="N5561" s="45">
        <v>-6.1609999999999996E-4</v>
      </c>
      <c r="O5561" s="45">
        <v>-2.1800999999999999E-3</v>
      </c>
      <c r="P5561" s="45">
        <v>2.1800999999999999E-3</v>
      </c>
      <c r="Q5561" s="11"/>
      <c r="R5561" s="11">
        <v>0.4829</v>
      </c>
      <c r="S5561" s="45">
        <v>-7.2079999999999996E-4</v>
      </c>
      <c r="T5561" s="45">
        <v>-2.5506000000000001E-3</v>
      </c>
      <c r="U5561" s="45">
        <v>2.5506000000000001E-3</v>
      </c>
      <c r="V5561" s="11"/>
      <c r="W5561" s="11">
        <v>0.38340000000000002</v>
      </c>
      <c r="X5561" s="45">
        <v>-3.7760000000000002E-4</v>
      </c>
      <c r="Y5561" s="45">
        <v>-1.3362000000000001E-3</v>
      </c>
      <c r="Z5561" s="46">
        <v>1.3362000000000001E-3</v>
      </c>
      <c r="AC5561" s="2"/>
      <c r="AD5561" s="2"/>
      <c r="AE5561" s="2"/>
      <c r="AH5561" s="2"/>
      <c r="AI5561" s="2"/>
      <c r="AJ5561" s="2"/>
      <c r="AM5561" s="2"/>
      <c r="AN5561" s="2"/>
      <c r="AO5561" s="2"/>
      <c r="AR5561" s="2"/>
      <c r="AS5561" s="2"/>
      <c r="AT5561" s="2"/>
      <c r="AW5561" s="2"/>
      <c r="AX5561" s="2"/>
      <c r="AY5561" s="2"/>
    </row>
    <row r="5562" spans="8:51" x14ac:dyDescent="0.25">
      <c r="H5562" s="10">
        <v>0.44409999999999999</v>
      </c>
      <c r="I5562" s="45">
        <v>-5.8750000000000002E-4</v>
      </c>
      <c r="J5562" s="45">
        <v>-2.0788999999999998E-3</v>
      </c>
      <c r="K5562" s="45">
        <v>2.0788999999999998E-3</v>
      </c>
      <c r="L5562" s="11"/>
      <c r="M5562" s="11">
        <v>0.45250000000000001</v>
      </c>
      <c r="N5562" s="45">
        <v>-6.1649999999999997E-4</v>
      </c>
      <c r="O5562" s="45">
        <v>-2.1814999999999998E-3</v>
      </c>
      <c r="P5562" s="45">
        <v>2.1814999999999998E-3</v>
      </c>
      <c r="Q5562" s="11"/>
      <c r="R5562" s="11">
        <v>0.48280000000000001</v>
      </c>
      <c r="S5562" s="45">
        <v>-7.2110000000000002E-4</v>
      </c>
      <c r="T5562" s="45">
        <v>-2.5517000000000001E-3</v>
      </c>
      <c r="U5562" s="45">
        <v>2.5517000000000001E-3</v>
      </c>
      <c r="V5562" s="11"/>
      <c r="W5562" s="11">
        <v>0.38329999999999997</v>
      </c>
      <c r="X5562" s="45">
        <v>-3.7790000000000002E-4</v>
      </c>
      <c r="Y5562" s="45">
        <v>-1.3372E-3</v>
      </c>
      <c r="Z5562" s="46">
        <v>1.3372E-3</v>
      </c>
      <c r="AC5562" s="2"/>
      <c r="AD5562" s="2"/>
      <c r="AE5562" s="2"/>
      <c r="AH5562" s="2"/>
      <c r="AI5562" s="2"/>
      <c r="AJ5562" s="2"/>
      <c r="AM5562" s="2"/>
      <c r="AN5562" s="2"/>
      <c r="AO5562" s="2"/>
      <c r="AR5562" s="2"/>
      <c r="AS5562" s="2"/>
      <c r="AT5562" s="2"/>
      <c r="AW5562" s="2"/>
      <c r="AX5562" s="2"/>
      <c r="AY5562" s="2"/>
    </row>
    <row r="5563" spans="8:51" x14ac:dyDescent="0.25">
      <c r="H5563" s="10">
        <v>0.44400000000000001</v>
      </c>
      <c r="I5563" s="45">
        <v>-5.8779999999999998E-4</v>
      </c>
      <c r="J5563" s="45">
        <v>-2.0799999999999998E-3</v>
      </c>
      <c r="K5563" s="45">
        <v>2.0799999999999998E-3</v>
      </c>
      <c r="L5563" s="11"/>
      <c r="M5563" s="11">
        <v>0.45250000000000001</v>
      </c>
      <c r="N5563" s="45">
        <v>-6.1709999999999998E-4</v>
      </c>
      <c r="O5563" s="45">
        <v>-2.1836999999999998E-3</v>
      </c>
      <c r="P5563" s="45">
        <v>2.1836999999999998E-3</v>
      </c>
      <c r="Q5563" s="11"/>
      <c r="R5563" s="11">
        <v>0.4829</v>
      </c>
      <c r="S5563" s="45">
        <v>-7.2170000000000003E-4</v>
      </c>
      <c r="T5563" s="45">
        <v>-2.5538000000000002E-3</v>
      </c>
      <c r="U5563" s="45">
        <v>2.5538000000000002E-3</v>
      </c>
      <c r="V5563" s="11"/>
      <c r="W5563" s="11">
        <v>0.38329999999999997</v>
      </c>
      <c r="X5563" s="45">
        <v>-3.7829999999999998E-4</v>
      </c>
      <c r="Y5563" s="45">
        <v>-1.3385999999999999E-3</v>
      </c>
      <c r="Z5563" s="46">
        <v>1.3385999999999999E-3</v>
      </c>
      <c r="AC5563" s="2"/>
      <c r="AD5563" s="2"/>
      <c r="AE5563" s="2"/>
      <c r="AH5563" s="2"/>
      <c r="AI5563" s="2"/>
      <c r="AJ5563" s="2"/>
      <c r="AM5563" s="2"/>
      <c r="AN5563" s="2"/>
      <c r="AO5563" s="2"/>
      <c r="AR5563" s="2"/>
      <c r="AS5563" s="2"/>
      <c r="AT5563" s="2"/>
      <c r="AW5563" s="2"/>
      <c r="AX5563" s="2"/>
      <c r="AY5563" s="2"/>
    </row>
    <row r="5564" spans="8:51" x14ac:dyDescent="0.25">
      <c r="H5564" s="10">
        <v>0.44400000000000001</v>
      </c>
      <c r="I5564" s="45">
        <v>-5.8839999999999999E-4</v>
      </c>
      <c r="J5564" s="45">
        <v>-2.0820999999999999E-3</v>
      </c>
      <c r="K5564" s="45">
        <v>2.0820999999999999E-3</v>
      </c>
      <c r="L5564" s="11"/>
      <c r="M5564" s="11">
        <v>0.45240000000000002</v>
      </c>
      <c r="N5564" s="45">
        <v>-6.1740000000000005E-4</v>
      </c>
      <c r="O5564" s="45">
        <v>-2.1846999999999999E-3</v>
      </c>
      <c r="P5564" s="45">
        <v>2.1846999999999999E-3</v>
      </c>
      <c r="Q5564" s="11"/>
      <c r="R5564" s="11">
        <v>0.48280000000000001</v>
      </c>
      <c r="S5564" s="45">
        <v>-7.2199999999999999E-4</v>
      </c>
      <c r="T5564" s="45">
        <v>-2.5547999999999999E-3</v>
      </c>
      <c r="U5564" s="45">
        <v>2.5547999999999999E-3</v>
      </c>
      <c r="V5564" s="11"/>
      <c r="W5564" s="11">
        <v>0.38319999999999999</v>
      </c>
      <c r="X5564" s="45">
        <v>-3.7869999999999999E-4</v>
      </c>
      <c r="Y5564" s="45">
        <v>-1.3401000000000001E-3</v>
      </c>
      <c r="Z5564" s="46">
        <v>1.3401000000000001E-3</v>
      </c>
      <c r="AC5564" s="2"/>
      <c r="AD5564" s="2"/>
      <c r="AE5564" s="2"/>
      <c r="AH5564" s="2"/>
      <c r="AI5564" s="2"/>
      <c r="AJ5564" s="2"/>
      <c r="AM5564" s="2"/>
      <c r="AN5564" s="2"/>
      <c r="AO5564" s="2"/>
      <c r="AR5564" s="2"/>
      <c r="AS5564" s="2"/>
      <c r="AT5564" s="2"/>
      <c r="AW5564" s="2"/>
      <c r="AX5564" s="2"/>
      <c r="AY5564" s="2"/>
    </row>
    <row r="5565" spans="8:51" x14ac:dyDescent="0.25">
      <c r="H5565" s="10">
        <v>0.44400000000000001</v>
      </c>
      <c r="I5565" s="45">
        <v>-5.8870000000000005E-4</v>
      </c>
      <c r="J5565" s="45">
        <v>-2.0831999999999999E-3</v>
      </c>
      <c r="K5565" s="45">
        <v>2.0831999999999999E-3</v>
      </c>
      <c r="L5565" s="11"/>
      <c r="M5565" s="11">
        <v>0.45229999999999998</v>
      </c>
      <c r="N5565" s="45">
        <v>-6.1740000000000005E-4</v>
      </c>
      <c r="O5565" s="45">
        <v>-2.1846999999999999E-3</v>
      </c>
      <c r="P5565" s="45">
        <v>2.1846999999999999E-3</v>
      </c>
      <c r="Q5565" s="11"/>
      <c r="R5565" s="11">
        <v>0.48280000000000001</v>
      </c>
      <c r="S5565" s="45">
        <v>-7.2269999999999995E-4</v>
      </c>
      <c r="T5565" s="45">
        <v>-2.5573000000000002E-3</v>
      </c>
      <c r="U5565" s="45">
        <v>2.5573000000000002E-3</v>
      </c>
      <c r="V5565" s="11"/>
      <c r="W5565" s="11">
        <v>0.38319999999999999</v>
      </c>
      <c r="X5565" s="45">
        <v>-3.79E-4</v>
      </c>
      <c r="Y5565" s="45">
        <v>-1.3411E-3</v>
      </c>
      <c r="Z5565" s="46">
        <v>1.3411E-3</v>
      </c>
      <c r="AC5565" s="2"/>
      <c r="AD5565" s="2"/>
      <c r="AE5565" s="2"/>
      <c r="AH5565" s="2"/>
      <c r="AI5565" s="2"/>
      <c r="AJ5565" s="2"/>
      <c r="AM5565" s="2"/>
      <c r="AN5565" s="2"/>
      <c r="AO5565" s="2"/>
      <c r="AR5565" s="2"/>
      <c r="AS5565" s="2"/>
      <c r="AT5565" s="2"/>
      <c r="AW5565" s="2"/>
      <c r="AX5565" s="2"/>
      <c r="AY5565" s="2"/>
    </row>
    <row r="5566" spans="8:51" x14ac:dyDescent="0.25">
      <c r="H5566" s="10">
        <v>0.44390000000000002</v>
      </c>
      <c r="I5566" s="45">
        <v>-5.8900000000000001E-4</v>
      </c>
      <c r="J5566" s="45">
        <v>-2.0842E-3</v>
      </c>
      <c r="K5566" s="45">
        <v>2.0842E-3</v>
      </c>
      <c r="L5566" s="11"/>
      <c r="M5566" s="11">
        <v>0.45219999999999999</v>
      </c>
      <c r="N5566" s="45">
        <v>-6.177E-4</v>
      </c>
      <c r="O5566" s="45">
        <v>-2.1857999999999999E-3</v>
      </c>
      <c r="P5566" s="45">
        <v>2.1857999999999999E-3</v>
      </c>
      <c r="Q5566" s="11"/>
      <c r="R5566" s="11">
        <v>0.48280000000000001</v>
      </c>
      <c r="S5566" s="45">
        <v>-7.2300000000000001E-4</v>
      </c>
      <c r="T5566" s="45">
        <v>-2.5584000000000002E-3</v>
      </c>
      <c r="U5566" s="45">
        <v>2.5584000000000002E-3</v>
      </c>
      <c r="V5566" s="11"/>
      <c r="W5566" s="11">
        <v>0.3831</v>
      </c>
      <c r="X5566" s="45">
        <v>-3.7940000000000001E-4</v>
      </c>
      <c r="Y5566" s="45">
        <v>-1.3424999999999999E-3</v>
      </c>
      <c r="Z5566" s="46">
        <v>1.3424999999999999E-3</v>
      </c>
      <c r="AC5566" s="2"/>
      <c r="AD5566" s="2"/>
      <c r="AE5566" s="2"/>
      <c r="AH5566" s="2"/>
      <c r="AI5566" s="2"/>
      <c r="AJ5566" s="2"/>
      <c r="AM5566" s="2"/>
      <c r="AN5566" s="2"/>
      <c r="AO5566" s="2"/>
      <c r="AR5566" s="2"/>
      <c r="AS5566" s="2"/>
      <c r="AT5566" s="2"/>
      <c r="AW5566" s="2"/>
      <c r="AX5566" s="2"/>
      <c r="AY5566" s="2"/>
    </row>
    <row r="5567" spans="8:51" x14ac:dyDescent="0.25">
      <c r="H5567" s="10">
        <v>0.44379999999999997</v>
      </c>
      <c r="I5567" s="45">
        <v>-5.8929999999999996E-4</v>
      </c>
      <c r="J5567" s="45">
        <v>-2.0853E-3</v>
      </c>
      <c r="K5567" s="45">
        <v>2.0853E-3</v>
      </c>
      <c r="L5567" s="11"/>
      <c r="M5567" s="11">
        <v>0.4521</v>
      </c>
      <c r="N5567" s="45">
        <v>-6.177E-4</v>
      </c>
      <c r="O5567" s="45">
        <v>-2.1857999999999999E-3</v>
      </c>
      <c r="P5567" s="45">
        <v>2.1857999999999999E-3</v>
      </c>
      <c r="Q5567" s="11"/>
      <c r="R5567" s="11">
        <v>0.48280000000000001</v>
      </c>
      <c r="S5567" s="45">
        <v>-7.2360000000000002E-4</v>
      </c>
      <c r="T5567" s="45">
        <v>-2.5604999999999998E-3</v>
      </c>
      <c r="U5567" s="45">
        <v>2.5604999999999998E-3</v>
      </c>
      <c r="V5567" s="11"/>
      <c r="W5567" s="11">
        <v>0.3831</v>
      </c>
      <c r="X5567" s="45">
        <v>-3.7980000000000002E-4</v>
      </c>
      <c r="Y5567" s="45">
        <v>-1.3439000000000001E-3</v>
      </c>
      <c r="Z5567" s="46">
        <v>1.3439000000000001E-3</v>
      </c>
      <c r="AC5567" s="2"/>
      <c r="AD5567" s="2"/>
      <c r="AE5567" s="2"/>
      <c r="AH5567" s="2"/>
      <c r="AI5567" s="2"/>
      <c r="AJ5567" s="2"/>
      <c r="AM5567" s="2"/>
      <c r="AN5567" s="2"/>
      <c r="AO5567" s="2"/>
      <c r="AR5567" s="2"/>
      <c r="AS5567" s="2"/>
      <c r="AT5567" s="2"/>
      <c r="AW5567" s="2"/>
      <c r="AX5567" s="2"/>
      <c r="AY5567" s="2"/>
    </row>
    <row r="5568" spans="8:51" x14ac:dyDescent="0.25">
      <c r="H5568" s="10">
        <v>0.44369999999999998</v>
      </c>
      <c r="I5568" s="45">
        <v>-5.8929999999999996E-4</v>
      </c>
      <c r="J5568" s="45">
        <v>-2.0853E-3</v>
      </c>
      <c r="K5568" s="45">
        <v>2.0853E-3</v>
      </c>
      <c r="L5568" s="11"/>
      <c r="M5568" s="11">
        <v>0.45200000000000001</v>
      </c>
      <c r="N5568" s="45">
        <v>-6.1799999999999995E-4</v>
      </c>
      <c r="O5568" s="45">
        <v>-2.1868E-3</v>
      </c>
      <c r="P5568" s="45">
        <v>2.1868E-3</v>
      </c>
      <c r="Q5568" s="11"/>
      <c r="R5568" s="11">
        <v>0.48270000000000002</v>
      </c>
      <c r="S5568" s="45">
        <v>-7.2389999999999998E-4</v>
      </c>
      <c r="T5568" s="45">
        <v>-2.5615999999999998E-3</v>
      </c>
      <c r="U5568" s="45">
        <v>2.5615999999999998E-3</v>
      </c>
      <c r="V5568" s="11"/>
      <c r="W5568" s="11">
        <v>0.38300000000000001</v>
      </c>
      <c r="X5568" s="45">
        <v>-3.8010000000000002E-4</v>
      </c>
      <c r="Y5568" s="45">
        <v>-1.3450000000000001E-3</v>
      </c>
      <c r="Z5568" s="46">
        <v>1.3450000000000001E-3</v>
      </c>
      <c r="AC5568" s="2"/>
      <c r="AD5568" s="2"/>
      <c r="AE5568" s="2"/>
      <c r="AH5568" s="2"/>
      <c r="AI5568" s="2"/>
      <c r="AJ5568" s="2"/>
      <c r="AM5568" s="2"/>
      <c r="AN5568" s="2"/>
      <c r="AO5568" s="2"/>
      <c r="AR5568" s="2"/>
      <c r="AS5568" s="2"/>
      <c r="AT5568" s="2"/>
      <c r="AW5568" s="2"/>
      <c r="AX5568" s="2"/>
      <c r="AY5568" s="2"/>
    </row>
    <row r="5569" spans="8:51" x14ac:dyDescent="0.25">
      <c r="H5569" s="10">
        <v>0.44369999999999998</v>
      </c>
      <c r="I5569" s="45">
        <v>-5.8989999999999997E-4</v>
      </c>
      <c r="J5569" s="45">
        <v>-2.0874000000000001E-3</v>
      </c>
      <c r="K5569" s="45">
        <v>2.0874000000000001E-3</v>
      </c>
      <c r="L5569" s="11"/>
      <c r="M5569" s="11">
        <v>0.45190000000000002</v>
      </c>
      <c r="N5569" s="45">
        <v>-6.1830000000000001E-4</v>
      </c>
      <c r="O5569" s="45">
        <v>-2.1879E-3</v>
      </c>
      <c r="P5569" s="45">
        <v>2.1879E-3</v>
      </c>
      <c r="Q5569" s="11"/>
      <c r="R5569" s="11">
        <v>0.48270000000000002</v>
      </c>
      <c r="S5569" s="45">
        <v>-7.2420000000000004E-4</v>
      </c>
      <c r="T5569" s="45">
        <v>-2.5625999999999999E-3</v>
      </c>
      <c r="U5569" s="45">
        <v>2.5625999999999999E-3</v>
      </c>
      <c r="V5569" s="11"/>
      <c r="W5569" s="11">
        <v>0.38300000000000001</v>
      </c>
      <c r="X5569" s="45">
        <v>-3.8049999999999998E-4</v>
      </c>
      <c r="Y5569" s="45">
        <v>-1.3464E-3</v>
      </c>
      <c r="Z5569" s="46">
        <v>1.3464E-3</v>
      </c>
      <c r="AC5569" s="2"/>
      <c r="AD5569" s="2"/>
      <c r="AE5569" s="2"/>
      <c r="AH5569" s="2"/>
      <c r="AI5569" s="2"/>
      <c r="AJ5569" s="2"/>
      <c r="AM5569" s="2"/>
      <c r="AN5569" s="2"/>
      <c r="AO5569" s="2"/>
      <c r="AR5569" s="2"/>
      <c r="AS5569" s="2"/>
      <c r="AT5569" s="2"/>
      <c r="AW5569" s="2"/>
      <c r="AX5569" s="2"/>
      <c r="AY5569" s="2"/>
    </row>
    <row r="5570" spans="8:51" x14ac:dyDescent="0.25">
      <c r="H5570" s="10">
        <v>0.44359999999999999</v>
      </c>
      <c r="I5570" s="45">
        <v>-5.8989999999999997E-4</v>
      </c>
      <c r="J5570" s="45">
        <v>-2.0874000000000001E-3</v>
      </c>
      <c r="K5570" s="45">
        <v>2.0874000000000001E-3</v>
      </c>
      <c r="L5570" s="11"/>
      <c r="M5570" s="11">
        <v>0.45190000000000002</v>
      </c>
      <c r="N5570" s="45">
        <v>-6.1859999999999997E-4</v>
      </c>
      <c r="O5570" s="45">
        <v>-2.189E-3</v>
      </c>
      <c r="P5570" s="45">
        <v>2.189E-3</v>
      </c>
      <c r="Q5570" s="11"/>
      <c r="R5570" s="11">
        <v>0.48270000000000002</v>
      </c>
      <c r="S5570" s="45">
        <v>-7.2480000000000005E-4</v>
      </c>
      <c r="T5570" s="45">
        <v>-2.5647999999999999E-3</v>
      </c>
      <c r="U5570" s="45">
        <v>2.5647999999999999E-3</v>
      </c>
      <c r="V5570" s="11"/>
      <c r="W5570" s="11">
        <v>0.38290000000000002</v>
      </c>
      <c r="X5570" s="45">
        <v>-3.8079999999999999E-4</v>
      </c>
      <c r="Y5570" s="45">
        <v>-1.3475E-3</v>
      </c>
      <c r="Z5570" s="46">
        <v>1.3475E-3</v>
      </c>
      <c r="AC5570" s="2"/>
      <c r="AD5570" s="2"/>
      <c r="AE5570" s="2"/>
      <c r="AH5570" s="2"/>
      <c r="AI5570" s="2"/>
      <c r="AJ5570" s="2"/>
      <c r="AM5570" s="2"/>
      <c r="AN5570" s="2"/>
      <c r="AO5570" s="2"/>
      <c r="AR5570" s="2"/>
      <c r="AS5570" s="2"/>
      <c r="AT5570" s="2"/>
      <c r="AW5570" s="2"/>
      <c r="AX5570" s="2"/>
      <c r="AY5570" s="2"/>
    </row>
    <row r="5571" spans="8:51" x14ac:dyDescent="0.25">
      <c r="H5571" s="10">
        <v>0.44359999999999999</v>
      </c>
      <c r="I5571" s="45">
        <v>-5.9049999999999999E-4</v>
      </c>
      <c r="J5571" s="45">
        <v>-2.0895000000000002E-3</v>
      </c>
      <c r="K5571" s="45">
        <v>2.0895000000000002E-3</v>
      </c>
      <c r="L5571" s="11"/>
      <c r="M5571" s="11">
        <v>0.45190000000000002</v>
      </c>
      <c r="N5571" s="45">
        <v>-6.1919999999999998E-4</v>
      </c>
      <c r="O5571" s="45">
        <v>-2.1911000000000001E-3</v>
      </c>
      <c r="P5571" s="45">
        <v>2.1911000000000001E-3</v>
      </c>
      <c r="Q5571" s="11"/>
      <c r="R5571" s="11">
        <v>0.48259999999999997</v>
      </c>
      <c r="S5571" s="45">
        <v>-7.2510000000000001E-4</v>
      </c>
      <c r="T5571" s="45">
        <v>-2.5658E-3</v>
      </c>
      <c r="U5571" s="45">
        <v>2.5658E-3</v>
      </c>
      <c r="V5571" s="11"/>
      <c r="W5571" s="11">
        <v>0.38290000000000002</v>
      </c>
      <c r="X5571" s="45">
        <v>-3.812E-4</v>
      </c>
      <c r="Y5571" s="45">
        <v>-1.3489000000000001E-3</v>
      </c>
      <c r="Z5571" s="46">
        <v>1.3489000000000001E-3</v>
      </c>
      <c r="AC5571" s="2"/>
      <c r="AD5571" s="2"/>
      <c r="AE5571" s="2"/>
      <c r="AH5571" s="2"/>
      <c r="AI5571" s="2"/>
      <c r="AJ5571" s="2"/>
      <c r="AM5571" s="2"/>
      <c r="AN5571" s="2"/>
      <c r="AO5571" s="2"/>
      <c r="AR5571" s="2"/>
      <c r="AS5571" s="2"/>
      <c r="AT5571" s="2"/>
      <c r="AW5571" s="2"/>
      <c r="AX5571" s="2"/>
      <c r="AY5571" s="2"/>
    </row>
    <row r="5572" spans="8:51" x14ac:dyDescent="0.25">
      <c r="H5572" s="10">
        <v>0.44350000000000001</v>
      </c>
      <c r="I5572" s="45">
        <v>-5.9080000000000005E-4</v>
      </c>
      <c r="J5572" s="45">
        <v>-2.0906000000000002E-3</v>
      </c>
      <c r="K5572" s="45">
        <v>2.0906000000000002E-3</v>
      </c>
      <c r="L5572" s="11"/>
      <c r="M5572" s="11">
        <v>0.45179999999999998</v>
      </c>
      <c r="N5572" s="45">
        <v>-6.1950000000000004E-4</v>
      </c>
      <c r="O5572" s="45">
        <v>-2.1921000000000002E-3</v>
      </c>
      <c r="P5572" s="45">
        <v>2.1921000000000002E-3</v>
      </c>
      <c r="Q5572" s="11"/>
      <c r="R5572" s="11">
        <v>0.48259999999999997</v>
      </c>
      <c r="S5572" s="45">
        <v>-7.2570000000000002E-4</v>
      </c>
      <c r="T5572" s="45">
        <v>-2.5679000000000001E-3</v>
      </c>
      <c r="U5572" s="45">
        <v>2.5679000000000001E-3</v>
      </c>
      <c r="V5572" s="11"/>
      <c r="W5572" s="11">
        <v>0.38279999999999997</v>
      </c>
      <c r="X5572" s="45">
        <v>-3.8160000000000001E-4</v>
      </c>
      <c r="Y5572" s="45">
        <v>-1.3503E-3</v>
      </c>
      <c r="Z5572" s="46">
        <v>1.3503E-3</v>
      </c>
      <c r="AC5572" s="2"/>
      <c r="AD5572" s="2"/>
      <c r="AE5572" s="2"/>
      <c r="AH5572" s="2"/>
      <c r="AI5572" s="2"/>
      <c r="AJ5572" s="2"/>
      <c r="AM5572" s="2"/>
      <c r="AN5572" s="2"/>
      <c r="AO5572" s="2"/>
      <c r="AR5572" s="2"/>
      <c r="AS5572" s="2"/>
      <c r="AT5572" s="2"/>
      <c r="AW5572" s="2"/>
      <c r="AX5572" s="2"/>
      <c r="AY5572" s="2"/>
    </row>
    <row r="5573" spans="8:51" x14ac:dyDescent="0.25">
      <c r="H5573" s="10">
        <v>0.44350000000000001</v>
      </c>
      <c r="I5573" s="45">
        <v>-5.911E-4</v>
      </c>
      <c r="J5573" s="45">
        <v>-2.0915999999999999E-3</v>
      </c>
      <c r="K5573" s="45">
        <v>2.0915999999999999E-3</v>
      </c>
      <c r="L5573" s="11"/>
      <c r="M5573" s="11">
        <v>0.45179999999999998</v>
      </c>
      <c r="N5573" s="45">
        <v>-6.198E-4</v>
      </c>
      <c r="O5573" s="45">
        <v>-2.1932000000000002E-3</v>
      </c>
      <c r="P5573" s="45">
        <v>2.1932000000000002E-3</v>
      </c>
      <c r="Q5573" s="11"/>
      <c r="R5573" s="11">
        <v>0.48259999999999997</v>
      </c>
      <c r="S5573" s="45">
        <v>-7.2599999999999997E-4</v>
      </c>
      <c r="T5573" s="45">
        <v>-2.5690000000000001E-3</v>
      </c>
      <c r="U5573" s="45">
        <v>2.5690000000000001E-3</v>
      </c>
      <c r="V5573" s="11"/>
      <c r="W5573" s="11">
        <v>0.38279999999999997</v>
      </c>
      <c r="X5573" s="45">
        <v>-3.8190000000000001E-4</v>
      </c>
      <c r="Y5573" s="45">
        <v>-1.3514E-3</v>
      </c>
      <c r="Z5573" s="46">
        <v>1.3514E-3</v>
      </c>
      <c r="AC5573" s="2"/>
      <c r="AD5573" s="2"/>
      <c r="AE5573" s="2"/>
      <c r="AH5573" s="2"/>
      <c r="AI5573" s="2"/>
      <c r="AJ5573" s="2"/>
      <c r="AM5573" s="2"/>
      <c r="AN5573" s="2"/>
      <c r="AO5573" s="2"/>
      <c r="AR5573" s="2"/>
      <c r="AS5573" s="2"/>
      <c r="AT5573" s="2"/>
      <c r="AW5573" s="2"/>
      <c r="AX5573" s="2"/>
      <c r="AY5573" s="2"/>
    </row>
    <row r="5574" spans="8:51" x14ac:dyDescent="0.25">
      <c r="H5574" s="10">
        <v>0.44340000000000002</v>
      </c>
      <c r="I5574" s="45">
        <v>-5.9139999999999996E-4</v>
      </c>
      <c r="J5574" s="45">
        <v>-2.0926999999999999E-3</v>
      </c>
      <c r="K5574" s="45">
        <v>2.0926999999999999E-3</v>
      </c>
      <c r="L5574" s="11"/>
      <c r="M5574" s="11">
        <v>0.45179999999999998</v>
      </c>
      <c r="N5574" s="45">
        <v>-6.2040000000000001E-4</v>
      </c>
      <c r="O5574" s="45">
        <v>-2.1952999999999999E-3</v>
      </c>
      <c r="P5574" s="45">
        <v>2.1952999999999999E-3</v>
      </c>
      <c r="Q5574" s="11"/>
      <c r="R5574" s="11">
        <v>0.48259999999999997</v>
      </c>
      <c r="S5574" s="45">
        <v>-7.2659999999999999E-4</v>
      </c>
      <c r="T5574" s="45">
        <v>-2.5711000000000002E-3</v>
      </c>
      <c r="U5574" s="45">
        <v>2.5711000000000002E-3</v>
      </c>
      <c r="V5574" s="11"/>
      <c r="W5574" s="11">
        <v>0.38269999999999998</v>
      </c>
      <c r="X5574" s="45">
        <v>-3.8230000000000002E-4</v>
      </c>
      <c r="Y5574" s="45">
        <v>-1.3527999999999999E-3</v>
      </c>
      <c r="Z5574" s="46">
        <v>1.3527999999999999E-3</v>
      </c>
      <c r="AC5574" s="2"/>
      <c r="AD5574" s="2"/>
      <c r="AE5574" s="2"/>
      <c r="AH5574" s="2"/>
      <c r="AI5574" s="2"/>
      <c r="AJ5574" s="2"/>
      <c r="AM5574" s="2"/>
      <c r="AN5574" s="2"/>
      <c r="AO5574" s="2"/>
      <c r="AR5574" s="2"/>
      <c r="AS5574" s="2"/>
      <c r="AT5574" s="2"/>
      <c r="AW5574" s="2"/>
      <c r="AX5574" s="2"/>
      <c r="AY5574" s="2"/>
    </row>
    <row r="5575" spans="8:51" x14ac:dyDescent="0.25">
      <c r="H5575" s="10">
        <v>0.44330000000000003</v>
      </c>
      <c r="I5575" s="45">
        <v>-5.9170000000000002E-4</v>
      </c>
      <c r="J5575" s="45">
        <v>-2.0937999999999998E-3</v>
      </c>
      <c r="K5575" s="45">
        <v>2.0937999999999998E-3</v>
      </c>
      <c r="L5575" s="11"/>
      <c r="M5575" s="11">
        <v>0.45169999999999999</v>
      </c>
      <c r="N5575" s="45">
        <v>-6.2069999999999996E-4</v>
      </c>
      <c r="O5575" s="45">
        <v>-2.1963999999999998E-3</v>
      </c>
      <c r="P5575" s="45">
        <v>2.1963999999999998E-3</v>
      </c>
      <c r="Q5575" s="11"/>
      <c r="R5575" s="11">
        <v>0.48249999999999998</v>
      </c>
      <c r="S5575" s="45">
        <v>-7.2690000000000005E-4</v>
      </c>
      <c r="T5575" s="45">
        <v>-2.5722000000000002E-3</v>
      </c>
      <c r="U5575" s="45">
        <v>2.5722000000000002E-3</v>
      </c>
      <c r="V5575" s="11"/>
      <c r="W5575" s="11">
        <v>0.38269999999999998</v>
      </c>
      <c r="X5575" s="45">
        <v>-3.8269999999999998E-4</v>
      </c>
      <c r="Y5575" s="45">
        <v>-1.3542000000000001E-3</v>
      </c>
      <c r="Z5575" s="46">
        <v>1.3542000000000001E-3</v>
      </c>
      <c r="AC5575" s="2"/>
      <c r="AD5575" s="2"/>
      <c r="AE5575" s="2"/>
      <c r="AH5575" s="2"/>
      <c r="AI5575" s="2"/>
      <c r="AJ5575" s="2"/>
      <c r="AM5575" s="2"/>
      <c r="AN5575" s="2"/>
      <c r="AO5575" s="2"/>
      <c r="AR5575" s="2"/>
      <c r="AS5575" s="2"/>
      <c r="AT5575" s="2"/>
      <c r="AW5575" s="2"/>
      <c r="AX5575" s="2"/>
      <c r="AY5575" s="2"/>
    </row>
    <row r="5576" spans="8:51" x14ac:dyDescent="0.25">
      <c r="H5576" s="10">
        <v>0.44330000000000003</v>
      </c>
      <c r="I5576" s="45">
        <v>-5.9199999999999997E-4</v>
      </c>
      <c r="J5576" s="45">
        <v>-2.0948E-3</v>
      </c>
      <c r="K5576" s="45">
        <v>2.0948E-3</v>
      </c>
      <c r="L5576" s="11"/>
      <c r="M5576" s="11">
        <v>0.4516</v>
      </c>
      <c r="N5576" s="45">
        <v>-6.2069999999999996E-4</v>
      </c>
      <c r="O5576" s="45">
        <v>-2.1963999999999998E-3</v>
      </c>
      <c r="P5576" s="45">
        <v>2.1963999999999998E-3</v>
      </c>
      <c r="Q5576" s="11"/>
      <c r="R5576" s="11">
        <v>0.48259999999999997</v>
      </c>
      <c r="S5576" s="45">
        <v>-7.2749999999999996E-4</v>
      </c>
      <c r="T5576" s="45">
        <v>-2.5742999999999999E-3</v>
      </c>
      <c r="U5576" s="45">
        <v>2.5742999999999999E-3</v>
      </c>
      <c r="V5576" s="11"/>
      <c r="W5576" s="11">
        <v>0.38269999999999998</v>
      </c>
      <c r="X5576" s="45">
        <v>-3.8299999999999999E-4</v>
      </c>
      <c r="Y5576" s="45">
        <v>-1.3553E-3</v>
      </c>
      <c r="Z5576" s="46">
        <v>1.3553E-3</v>
      </c>
      <c r="AC5576" s="2"/>
      <c r="AD5576" s="2"/>
      <c r="AE5576" s="2"/>
      <c r="AH5576" s="2"/>
      <c r="AI5576" s="2"/>
      <c r="AJ5576" s="2"/>
      <c r="AM5576" s="2"/>
      <c r="AN5576" s="2"/>
      <c r="AO5576" s="2"/>
      <c r="AR5576" s="2"/>
      <c r="AS5576" s="2"/>
      <c r="AT5576" s="2"/>
      <c r="AW5576" s="2"/>
      <c r="AX5576" s="2"/>
      <c r="AY5576" s="2"/>
    </row>
    <row r="5577" spans="8:51" x14ac:dyDescent="0.25">
      <c r="H5577" s="10">
        <v>0.44319999999999998</v>
      </c>
      <c r="I5577" s="45">
        <v>-5.9230000000000003E-4</v>
      </c>
      <c r="J5577" s="45">
        <v>-2.0958999999999999E-3</v>
      </c>
      <c r="K5577" s="45">
        <v>2.0958999999999999E-3</v>
      </c>
      <c r="L5577" s="11"/>
      <c r="M5577" s="11">
        <v>0.45150000000000001</v>
      </c>
      <c r="N5577" s="45">
        <v>-6.2100000000000002E-4</v>
      </c>
      <c r="O5577" s="45">
        <v>-2.1974999999999998E-3</v>
      </c>
      <c r="P5577" s="45">
        <v>2.1974999999999998E-3</v>
      </c>
      <c r="Q5577" s="11"/>
      <c r="R5577" s="11">
        <v>0.48249999999999998</v>
      </c>
      <c r="S5577" s="45">
        <v>-7.2780000000000002E-4</v>
      </c>
      <c r="T5577" s="45">
        <v>-2.5753999999999998E-3</v>
      </c>
      <c r="U5577" s="45">
        <v>2.5753999999999998E-3</v>
      </c>
      <c r="V5577" s="11"/>
      <c r="W5577" s="11">
        <v>0.3826</v>
      </c>
      <c r="X5577" s="45">
        <v>-3.834E-4</v>
      </c>
      <c r="Y5577" s="45">
        <v>-1.3567E-3</v>
      </c>
      <c r="Z5577" s="46">
        <v>1.3567E-3</v>
      </c>
      <c r="AC5577" s="2"/>
      <c r="AD5577" s="2"/>
      <c r="AE5577" s="2"/>
      <c r="AH5577" s="2"/>
      <c r="AI5577" s="2"/>
      <c r="AJ5577" s="2"/>
      <c r="AM5577" s="2"/>
      <c r="AN5577" s="2"/>
      <c r="AO5577" s="2"/>
      <c r="AR5577" s="2"/>
      <c r="AS5577" s="2"/>
      <c r="AT5577" s="2"/>
      <c r="AW5577" s="2"/>
      <c r="AX5577" s="2"/>
      <c r="AY5577" s="2"/>
    </row>
    <row r="5578" spans="8:51" x14ac:dyDescent="0.25">
      <c r="H5578" s="10">
        <v>0.44309999999999999</v>
      </c>
      <c r="I5578" s="45">
        <v>-5.9270000000000004E-4</v>
      </c>
      <c r="J5578" s="45">
        <v>-2.0972999999999999E-3</v>
      </c>
      <c r="K5578" s="45">
        <v>2.0972999999999999E-3</v>
      </c>
      <c r="L5578" s="11"/>
      <c r="M5578" s="11">
        <v>0.45150000000000001</v>
      </c>
      <c r="N5578" s="45">
        <v>-6.2129999999999998E-4</v>
      </c>
      <c r="O5578" s="45">
        <v>-2.1984999999999999E-3</v>
      </c>
      <c r="P5578" s="45">
        <v>2.1984999999999999E-3</v>
      </c>
      <c r="Q5578" s="11"/>
      <c r="R5578" s="11">
        <v>0.48249999999999998</v>
      </c>
      <c r="S5578" s="45">
        <v>-7.2849999999999998E-4</v>
      </c>
      <c r="T5578" s="45">
        <v>-2.5777999999999999E-3</v>
      </c>
      <c r="U5578" s="45">
        <v>2.5777999999999999E-3</v>
      </c>
      <c r="V5578" s="11"/>
      <c r="W5578" s="11">
        <v>0.3826</v>
      </c>
      <c r="X5578" s="45">
        <v>-3.838E-4</v>
      </c>
      <c r="Y5578" s="45">
        <v>-1.3581000000000001E-3</v>
      </c>
      <c r="Z5578" s="46">
        <v>1.3581000000000001E-3</v>
      </c>
      <c r="AC5578" s="2"/>
      <c r="AD5578" s="2"/>
      <c r="AE5578" s="2"/>
      <c r="AH5578" s="2"/>
      <c r="AI5578" s="2"/>
      <c r="AJ5578" s="2"/>
      <c r="AM5578" s="2"/>
      <c r="AN5578" s="2"/>
      <c r="AO5578" s="2"/>
      <c r="AR5578" s="2"/>
      <c r="AS5578" s="2"/>
      <c r="AT5578" s="2"/>
      <c r="AW5578" s="2"/>
      <c r="AX5578" s="2"/>
      <c r="AY5578" s="2"/>
    </row>
    <row r="5579" spans="8:51" x14ac:dyDescent="0.25">
      <c r="H5579" s="10">
        <v>0.44309999999999999</v>
      </c>
      <c r="I5579" s="45">
        <v>-5.9299999999999999E-4</v>
      </c>
      <c r="J5579" s="45">
        <v>-2.0983999999999998E-3</v>
      </c>
      <c r="K5579" s="45">
        <v>2.0983999999999998E-3</v>
      </c>
      <c r="L5579" s="11"/>
      <c r="M5579" s="11">
        <v>0.45129999999999998</v>
      </c>
      <c r="N5579" s="45">
        <v>-6.2129999999999998E-4</v>
      </c>
      <c r="O5579" s="45">
        <v>-2.1984999999999999E-3</v>
      </c>
      <c r="P5579" s="45">
        <v>2.1984999999999999E-3</v>
      </c>
      <c r="Q5579" s="11"/>
      <c r="R5579" s="11">
        <v>0.48249999999999998</v>
      </c>
      <c r="S5579" s="45">
        <v>-7.2880000000000004E-4</v>
      </c>
      <c r="T5579" s="45">
        <v>-2.5788999999999999E-3</v>
      </c>
      <c r="U5579" s="45">
        <v>2.5788999999999999E-3</v>
      </c>
      <c r="V5579" s="11"/>
      <c r="W5579" s="11">
        <v>0.38250000000000001</v>
      </c>
      <c r="X5579" s="45">
        <v>-3.8410000000000001E-4</v>
      </c>
      <c r="Y5579" s="45">
        <v>-1.3592000000000001E-3</v>
      </c>
      <c r="Z5579" s="46">
        <v>1.3592000000000001E-3</v>
      </c>
      <c r="AC5579" s="2"/>
      <c r="AD5579" s="2"/>
      <c r="AE5579" s="2"/>
      <c r="AH5579" s="2"/>
      <c r="AI5579" s="2"/>
      <c r="AJ5579" s="2"/>
      <c r="AM5579" s="2"/>
      <c r="AN5579" s="2"/>
      <c r="AO5579" s="2"/>
      <c r="AR5579" s="2"/>
      <c r="AS5579" s="2"/>
      <c r="AT5579" s="2"/>
      <c r="AW5579" s="2"/>
      <c r="AX5579" s="2"/>
      <c r="AY5579" s="2"/>
    </row>
    <row r="5580" spans="8:51" x14ac:dyDescent="0.25">
      <c r="H5580" s="10">
        <v>0.44290000000000002</v>
      </c>
      <c r="I5580" s="45">
        <v>-5.9299999999999999E-4</v>
      </c>
      <c r="J5580" s="45">
        <v>-2.0983999999999998E-3</v>
      </c>
      <c r="K5580" s="45">
        <v>2.0983999999999998E-3</v>
      </c>
      <c r="L5580" s="11"/>
      <c r="M5580" s="11">
        <v>0.45129999999999998</v>
      </c>
      <c r="N5580" s="45">
        <v>-6.2189999999999999E-4</v>
      </c>
      <c r="O5580" s="45">
        <v>-2.2006E-3</v>
      </c>
      <c r="P5580" s="45">
        <v>2.2006E-3</v>
      </c>
      <c r="Q5580" s="11"/>
      <c r="R5580" s="11">
        <v>0.4824</v>
      </c>
      <c r="S5580" s="45">
        <v>-7.291E-4</v>
      </c>
      <c r="T5580" s="45">
        <v>-2.5799999999999998E-3</v>
      </c>
      <c r="U5580" s="45">
        <v>2.5799999999999998E-3</v>
      </c>
      <c r="V5580" s="11"/>
      <c r="W5580" s="11">
        <v>0.38250000000000001</v>
      </c>
      <c r="X5580" s="45">
        <v>-3.8450000000000002E-4</v>
      </c>
      <c r="Y5580" s="45">
        <v>-1.3606E-3</v>
      </c>
      <c r="Z5580" s="46">
        <v>1.3606E-3</v>
      </c>
      <c r="AC5580" s="2"/>
      <c r="AD5580" s="2"/>
      <c r="AE5580" s="2"/>
      <c r="AH5580" s="2"/>
      <c r="AI5580" s="2"/>
      <c r="AJ5580" s="2"/>
      <c r="AM5580" s="2"/>
      <c r="AN5580" s="2"/>
      <c r="AO5580" s="2"/>
      <c r="AR5580" s="2"/>
      <c r="AS5580" s="2"/>
      <c r="AT5580" s="2"/>
      <c r="AW5580" s="2"/>
      <c r="AX5580" s="2"/>
      <c r="AY5580" s="2"/>
    </row>
    <row r="5581" spans="8:51" x14ac:dyDescent="0.25">
      <c r="H5581" s="10">
        <v>0.44290000000000002</v>
      </c>
      <c r="I5581" s="45">
        <v>-5.9360000000000001E-4</v>
      </c>
      <c r="J5581" s="45">
        <v>-2.1004999999999999E-3</v>
      </c>
      <c r="K5581" s="45">
        <v>2.1004999999999999E-3</v>
      </c>
      <c r="L5581" s="11"/>
      <c r="M5581" s="11">
        <v>0.45140000000000002</v>
      </c>
      <c r="N5581" s="45">
        <v>-6.2259999999999995E-4</v>
      </c>
      <c r="O5581" s="45">
        <v>-2.2030999999999999E-3</v>
      </c>
      <c r="P5581" s="45">
        <v>2.2030999999999999E-3</v>
      </c>
      <c r="Q5581" s="11"/>
      <c r="R5581" s="11">
        <v>0.4824</v>
      </c>
      <c r="S5581" s="45">
        <v>-7.2970000000000001E-4</v>
      </c>
      <c r="T5581" s="45">
        <v>-2.5820999999999999E-3</v>
      </c>
      <c r="U5581" s="45">
        <v>2.5820999999999999E-3</v>
      </c>
      <c r="V5581" s="11"/>
      <c r="W5581" s="11">
        <v>0.38240000000000002</v>
      </c>
      <c r="X5581" s="45">
        <v>-3.8489999999999998E-4</v>
      </c>
      <c r="Y5581" s="45">
        <v>-1.3619999999999999E-3</v>
      </c>
      <c r="Z5581" s="46">
        <v>1.3619999999999999E-3</v>
      </c>
      <c r="AC5581" s="2"/>
      <c r="AD5581" s="2"/>
      <c r="AE5581" s="2"/>
      <c r="AH5581" s="2"/>
      <c r="AI5581" s="2"/>
      <c r="AJ5581" s="2"/>
      <c r="AM5581" s="2"/>
      <c r="AN5581" s="2"/>
      <c r="AO5581" s="2"/>
      <c r="AR5581" s="2"/>
      <c r="AS5581" s="2"/>
      <c r="AT5581" s="2"/>
      <c r="AW5581" s="2"/>
      <c r="AX5581" s="2"/>
      <c r="AY5581" s="2"/>
    </row>
    <row r="5582" spans="8:51" x14ac:dyDescent="0.25">
      <c r="H5582" s="10">
        <v>0.44280000000000003</v>
      </c>
      <c r="I5582" s="45">
        <v>-5.9360000000000001E-4</v>
      </c>
      <c r="J5582" s="45">
        <v>-2.1004999999999999E-3</v>
      </c>
      <c r="K5582" s="45">
        <v>2.1004999999999999E-3</v>
      </c>
      <c r="L5582" s="11"/>
      <c r="M5582" s="11">
        <v>0.45119999999999999</v>
      </c>
      <c r="N5582" s="45">
        <v>-6.2259999999999995E-4</v>
      </c>
      <c r="O5582" s="45">
        <v>-2.2030999999999999E-3</v>
      </c>
      <c r="P5582" s="45">
        <v>2.2030999999999999E-3</v>
      </c>
      <c r="Q5582" s="11"/>
      <c r="R5582" s="11">
        <v>0.4824</v>
      </c>
      <c r="S5582" s="45">
        <v>-7.2999999999999996E-4</v>
      </c>
      <c r="T5582" s="45">
        <v>-2.5831999999999999E-3</v>
      </c>
      <c r="U5582" s="45">
        <v>2.5831999999999999E-3</v>
      </c>
      <c r="V5582" s="11"/>
      <c r="W5582" s="11">
        <v>0.38240000000000002</v>
      </c>
      <c r="X5582" s="45">
        <v>-3.8519999999999998E-4</v>
      </c>
      <c r="Y5582" s="45">
        <v>-1.3630999999999999E-3</v>
      </c>
      <c r="Z5582" s="46">
        <v>1.3630999999999999E-3</v>
      </c>
      <c r="AC5582" s="2"/>
      <c r="AD5582" s="2"/>
      <c r="AE5582" s="2"/>
      <c r="AH5582" s="2"/>
      <c r="AI5582" s="2"/>
      <c r="AJ5582" s="2"/>
      <c r="AM5582" s="2"/>
      <c r="AN5582" s="2"/>
      <c r="AO5582" s="2"/>
      <c r="AR5582" s="2"/>
      <c r="AS5582" s="2"/>
      <c r="AT5582" s="2"/>
      <c r="AW5582" s="2"/>
      <c r="AX5582" s="2"/>
      <c r="AY5582" s="2"/>
    </row>
    <row r="5583" spans="8:51" x14ac:dyDescent="0.25">
      <c r="H5583" s="10">
        <v>0.44280000000000003</v>
      </c>
      <c r="I5583" s="45">
        <v>-5.9420000000000002E-4</v>
      </c>
      <c r="J5583" s="45">
        <v>-2.1026E-3</v>
      </c>
      <c r="K5583" s="45">
        <v>2.1026E-3</v>
      </c>
      <c r="L5583" s="11"/>
      <c r="M5583" s="11">
        <v>0.4511</v>
      </c>
      <c r="N5583" s="45">
        <v>-6.2290000000000002E-4</v>
      </c>
      <c r="O5583" s="45">
        <v>-2.2041999999999999E-3</v>
      </c>
      <c r="P5583" s="45">
        <v>2.2041999999999999E-3</v>
      </c>
      <c r="Q5583" s="11"/>
      <c r="R5583" s="11">
        <v>0.4824</v>
      </c>
      <c r="S5583" s="45">
        <v>-7.3059999999999998E-4</v>
      </c>
      <c r="T5583" s="45">
        <v>-2.5853E-3</v>
      </c>
      <c r="U5583" s="45">
        <v>2.5853E-3</v>
      </c>
      <c r="V5583" s="11"/>
      <c r="W5583" s="11">
        <v>0.38229999999999997</v>
      </c>
      <c r="X5583" s="45">
        <v>-3.8559999999999999E-4</v>
      </c>
      <c r="Y5583" s="45">
        <v>-1.3645E-3</v>
      </c>
      <c r="Z5583" s="46">
        <v>1.3645E-3</v>
      </c>
      <c r="AC5583" s="2"/>
      <c r="AD5583" s="2"/>
      <c r="AE5583" s="2"/>
      <c r="AH5583" s="2"/>
      <c r="AI5583" s="2"/>
      <c r="AJ5583" s="2"/>
      <c r="AM5583" s="2"/>
      <c r="AN5583" s="2"/>
      <c r="AO5583" s="2"/>
      <c r="AR5583" s="2"/>
      <c r="AS5583" s="2"/>
      <c r="AT5583" s="2"/>
      <c r="AW5583" s="2"/>
      <c r="AX5583" s="2"/>
      <c r="AY5583" s="2"/>
    </row>
    <row r="5584" spans="8:51" x14ac:dyDescent="0.25">
      <c r="H5584" s="10">
        <v>0.44280000000000003</v>
      </c>
      <c r="I5584" s="45">
        <v>-5.9449999999999998E-4</v>
      </c>
      <c r="J5584" s="45">
        <v>-2.1037E-3</v>
      </c>
      <c r="K5584" s="45">
        <v>2.1037E-3</v>
      </c>
      <c r="L5584" s="11"/>
      <c r="M5584" s="11">
        <v>0.45119999999999999</v>
      </c>
      <c r="N5584" s="45">
        <v>-6.2350000000000003E-4</v>
      </c>
      <c r="O5584" s="45">
        <v>-2.2063E-3</v>
      </c>
      <c r="P5584" s="45">
        <v>2.2063E-3</v>
      </c>
      <c r="Q5584" s="11"/>
      <c r="R5584" s="11">
        <v>0.48230000000000001</v>
      </c>
      <c r="S5584" s="45">
        <v>-7.3090000000000004E-4</v>
      </c>
      <c r="T5584" s="45">
        <v>-2.5863000000000001E-3</v>
      </c>
      <c r="U5584" s="45">
        <v>2.5863000000000001E-3</v>
      </c>
      <c r="V5584" s="11"/>
      <c r="W5584" s="11">
        <v>0.38229999999999997</v>
      </c>
      <c r="X5584" s="45">
        <v>-3.86E-4</v>
      </c>
      <c r="Y5584" s="45">
        <v>-1.3659E-3</v>
      </c>
      <c r="Z5584" s="46">
        <v>1.3659E-3</v>
      </c>
      <c r="AC5584" s="2"/>
      <c r="AD5584" s="2"/>
      <c r="AE5584" s="2"/>
      <c r="AH5584" s="2"/>
      <c r="AI5584" s="2"/>
      <c r="AJ5584" s="2"/>
      <c r="AM5584" s="2"/>
      <c r="AN5584" s="2"/>
      <c r="AO5584" s="2"/>
      <c r="AR5584" s="2"/>
      <c r="AS5584" s="2"/>
      <c r="AT5584" s="2"/>
      <c r="AW5584" s="2"/>
      <c r="AX5584" s="2"/>
      <c r="AY5584" s="2"/>
    </row>
    <row r="5585" spans="8:51" x14ac:dyDescent="0.25">
      <c r="H5585" s="10">
        <v>0.44269999999999998</v>
      </c>
      <c r="I5585" s="45">
        <v>-5.9480000000000004E-4</v>
      </c>
      <c r="J5585" s="45">
        <v>-2.1047000000000001E-3</v>
      </c>
      <c r="K5585" s="45">
        <v>2.1047000000000001E-3</v>
      </c>
      <c r="L5585" s="11"/>
      <c r="M5585" s="11">
        <v>0.4511</v>
      </c>
      <c r="N5585" s="45">
        <v>-6.2379999999999998E-4</v>
      </c>
      <c r="O5585" s="45">
        <v>-2.2074E-3</v>
      </c>
      <c r="P5585" s="45">
        <v>2.2074E-3</v>
      </c>
      <c r="Q5585" s="11"/>
      <c r="R5585" s="11">
        <v>0.48230000000000001</v>
      </c>
      <c r="S5585" s="45">
        <v>-7.3150000000000005E-4</v>
      </c>
      <c r="T5585" s="45">
        <v>-2.5885000000000001E-3</v>
      </c>
      <c r="U5585" s="45">
        <v>2.5885000000000001E-3</v>
      </c>
      <c r="V5585" s="11"/>
      <c r="W5585" s="11">
        <v>0.38219999999999998</v>
      </c>
      <c r="X5585" s="45">
        <v>-3.8630000000000001E-4</v>
      </c>
      <c r="Y5585" s="45">
        <v>-1.3669000000000001E-3</v>
      </c>
      <c r="Z5585" s="46">
        <v>1.3669000000000001E-3</v>
      </c>
      <c r="AC5585" s="2"/>
      <c r="AD5585" s="2"/>
      <c r="AE5585" s="2"/>
      <c r="AH5585" s="2"/>
      <c r="AI5585" s="2"/>
      <c r="AJ5585" s="2"/>
      <c r="AM5585" s="2"/>
      <c r="AN5585" s="2"/>
      <c r="AO5585" s="2"/>
      <c r="AR5585" s="2"/>
      <c r="AS5585" s="2"/>
      <c r="AT5585" s="2"/>
      <c r="AW5585" s="2"/>
      <c r="AX5585" s="2"/>
      <c r="AY5585" s="2"/>
    </row>
    <row r="5586" spans="8:51" x14ac:dyDescent="0.25">
      <c r="H5586" s="10">
        <v>0.44259999999999999</v>
      </c>
      <c r="I5586" s="45">
        <v>-5.9509999999999999E-4</v>
      </c>
      <c r="J5586" s="45">
        <v>-2.1058000000000001E-3</v>
      </c>
      <c r="K5586" s="45">
        <v>2.1058000000000001E-3</v>
      </c>
      <c r="L5586" s="11"/>
      <c r="M5586" s="11">
        <v>0.45090000000000002</v>
      </c>
      <c r="N5586" s="45">
        <v>-6.2379999999999998E-4</v>
      </c>
      <c r="O5586" s="45">
        <v>-2.2074E-3</v>
      </c>
      <c r="P5586" s="45">
        <v>2.2074E-3</v>
      </c>
      <c r="Q5586" s="11"/>
      <c r="R5586" s="11">
        <v>0.48230000000000001</v>
      </c>
      <c r="S5586" s="45">
        <v>-7.3180000000000001E-4</v>
      </c>
      <c r="T5586" s="45">
        <v>-2.5894999999999998E-3</v>
      </c>
      <c r="U5586" s="45">
        <v>2.5894999999999998E-3</v>
      </c>
      <c r="V5586" s="11"/>
      <c r="W5586" s="11">
        <v>0.38219999999999998</v>
      </c>
      <c r="X5586" s="45">
        <v>-3.8670000000000002E-4</v>
      </c>
      <c r="Y5586" s="45">
        <v>-1.3684000000000001E-3</v>
      </c>
      <c r="Z5586" s="46">
        <v>1.3684000000000001E-3</v>
      </c>
      <c r="AC5586" s="2"/>
      <c r="AD5586" s="2"/>
      <c r="AE5586" s="2"/>
      <c r="AH5586" s="2"/>
      <c r="AI5586" s="2"/>
      <c r="AJ5586" s="2"/>
      <c r="AM5586" s="2"/>
      <c r="AN5586" s="2"/>
      <c r="AO5586" s="2"/>
      <c r="AR5586" s="2"/>
      <c r="AS5586" s="2"/>
      <c r="AT5586" s="2"/>
      <c r="AW5586" s="2"/>
      <c r="AX5586" s="2"/>
      <c r="AY5586" s="2"/>
    </row>
    <row r="5587" spans="8:51" x14ac:dyDescent="0.25">
      <c r="H5587" s="10">
        <v>0.4425</v>
      </c>
      <c r="I5587" s="45">
        <v>-5.9509999999999999E-4</v>
      </c>
      <c r="J5587" s="45">
        <v>-2.1058000000000001E-3</v>
      </c>
      <c r="K5587" s="45">
        <v>2.1058000000000001E-3</v>
      </c>
      <c r="L5587" s="11"/>
      <c r="M5587" s="11">
        <v>0.45090000000000002</v>
      </c>
      <c r="N5587" s="45">
        <v>-6.2410000000000005E-4</v>
      </c>
      <c r="O5587" s="45">
        <v>-2.2084000000000001E-3</v>
      </c>
      <c r="P5587" s="45">
        <v>2.2084000000000001E-3</v>
      </c>
      <c r="Q5587" s="11"/>
      <c r="R5587" s="11">
        <v>0.48220000000000002</v>
      </c>
      <c r="S5587" s="45">
        <v>-7.3209999999999996E-4</v>
      </c>
      <c r="T5587" s="45">
        <v>-2.5906000000000002E-3</v>
      </c>
      <c r="U5587" s="45">
        <v>2.5906000000000002E-3</v>
      </c>
      <c r="V5587" s="11"/>
      <c r="W5587" s="11">
        <v>0.3821</v>
      </c>
      <c r="X5587" s="45">
        <v>-3.8709999999999998E-4</v>
      </c>
      <c r="Y5587" s="45">
        <v>-1.3698E-3</v>
      </c>
      <c r="Z5587" s="46">
        <v>1.3698E-3</v>
      </c>
      <c r="AC5587" s="2"/>
      <c r="AD5587" s="2"/>
      <c r="AE5587" s="2"/>
      <c r="AH5587" s="2"/>
      <c r="AI5587" s="2"/>
      <c r="AJ5587" s="2"/>
      <c r="AM5587" s="2"/>
      <c r="AN5587" s="2"/>
      <c r="AO5587" s="2"/>
      <c r="AR5587" s="2"/>
      <c r="AS5587" s="2"/>
      <c r="AT5587" s="2"/>
      <c r="AW5587" s="2"/>
      <c r="AX5587" s="2"/>
      <c r="AY5587" s="2"/>
    </row>
    <row r="5588" spans="8:51" x14ac:dyDescent="0.25">
      <c r="H5588" s="10">
        <v>0.4425</v>
      </c>
      <c r="I5588" s="45">
        <v>-5.9570000000000001E-4</v>
      </c>
      <c r="J5588" s="45">
        <v>-2.1078999999999998E-3</v>
      </c>
      <c r="K5588" s="45">
        <v>2.1078999999999998E-3</v>
      </c>
      <c r="L5588" s="11"/>
      <c r="M5588" s="11">
        <v>0.45090000000000002</v>
      </c>
      <c r="N5588" s="45">
        <v>-6.2469999999999995E-4</v>
      </c>
      <c r="O5588" s="45">
        <v>-2.2104999999999998E-3</v>
      </c>
      <c r="P5588" s="45">
        <v>2.2104999999999998E-3</v>
      </c>
      <c r="Q5588" s="11"/>
      <c r="R5588" s="11">
        <v>0.48220000000000002</v>
      </c>
      <c r="S5588" s="45">
        <v>-7.3269999999999997E-4</v>
      </c>
      <c r="T5588" s="45">
        <v>-2.5926999999999999E-3</v>
      </c>
      <c r="U5588" s="45">
        <v>2.5926999999999999E-3</v>
      </c>
      <c r="V5588" s="11"/>
      <c r="W5588" s="11">
        <v>0.3821</v>
      </c>
      <c r="X5588" s="45">
        <v>-3.8739999999999998E-4</v>
      </c>
      <c r="Y5588" s="45">
        <v>-1.3707999999999999E-3</v>
      </c>
      <c r="Z5588" s="46">
        <v>1.3707999999999999E-3</v>
      </c>
      <c r="AC5588" s="2"/>
      <c r="AD5588" s="2"/>
      <c r="AE5588" s="2"/>
      <c r="AH5588" s="2"/>
      <c r="AI5588" s="2"/>
      <c r="AJ5588" s="2"/>
      <c r="AM5588" s="2"/>
      <c r="AN5588" s="2"/>
      <c r="AO5588" s="2"/>
      <c r="AR5588" s="2"/>
      <c r="AS5588" s="2"/>
      <c r="AT5588" s="2"/>
      <c r="AW5588" s="2"/>
      <c r="AX5588" s="2"/>
      <c r="AY5588" s="2"/>
    </row>
    <row r="5589" spans="8:51" x14ac:dyDescent="0.25">
      <c r="H5589" s="10">
        <v>0.44240000000000002</v>
      </c>
      <c r="I5589" s="45">
        <v>-5.9599999999999996E-4</v>
      </c>
      <c r="J5589" s="45">
        <v>-2.1090000000000002E-3</v>
      </c>
      <c r="K5589" s="45">
        <v>2.1090000000000002E-3</v>
      </c>
      <c r="L5589" s="11"/>
      <c r="M5589" s="11">
        <v>0.45079999999999998</v>
      </c>
      <c r="N5589" s="45">
        <v>-6.2500000000000001E-4</v>
      </c>
      <c r="O5589" s="45">
        <v>-2.2116000000000002E-3</v>
      </c>
      <c r="P5589" s="45">
        <v>2.2116000000000002E-3</v>
      </c>
      <c r="Q5589" s="11"/>
      <c r="R5589" s="11">
        <v>0.48220000000000002</v>
      </c>
      <c r="S5589" s="45">
        <v>-7.3300000000000004E-4</v>
      </c>
      <c r="T5589" s="45">
        <v>-2.5937999999999998E-3</v>
      </c>
      <c r="U5589" s="45">
        <v>2.5937999999999998E-3</v>
      </c>
      <c r="V5589" s="11"/>
      <c r="W5589" s="11">
        <v>0.38200000000000001</v>
      </c>
      <c r="X5589" s="45">
        <v>-3.8779999999999999E-4</v>
      </c>
      <c r="Y5589" s="45">
        <v>-1.3722999999999999E-3</v>
      </c>
      <c r="Z5589" s="46">
        <v>1.3722999999999999E-3</v>
      </c>
      <c r="AC5589" s="2"/>
      <c r="AD5589" s="2"/>
      <c r="AE5589" s="2"/>
      <c r="AH5589" s="2"/>
      <c r="AI5589" s="2"/>
      <c r="AJ5589" s="2"/>
      <c r="AM5589" s="2"/>
      <c r="AN5589" s="2"/>
      <c r="AO5589" s="2"/>
      <c r="AR5589" s="2"/>
      <c r="AS5589" s="2"/>
      <c r="AT5589" s="2"/>
      <c r="AW5589" s="2"/>
      <c r="AX5589" s="2"/>
      <c r="AY5589" s="2"/>
    </row>
    <row r="5590" spans="8:51" x14ac:dyDescent="0.25">
      <c r="H5590" s="10">
        <v>0.4425</v>
      </c>
      <c r="I5590" s="45">
        <v>-5.9659999999999997E-4</v>
      </c>
      <c r="J5590" s="45">
        <v>-2.1110999999999999E-3</v>
      </c>
      <c r="K5590" s="45">
        <v>2.1110999999999999E-3</v>
      </c>
      <c r="L5590" s="11"/>
      <c r="M5590" s="11">
        <v>0.45079999999999998</v>
      </c>
      <c r="N5590" s="45">
        <v>-6.2529999999999997E-4</v>
      </c>
      <c r="O5590" s="45">
        <v>-2.2127000000000002E-3</v>
      </c>
      <c r="P5590" s="45">
        <v>2.2127000000000002E-3</v>
      </c>
      <c r="Q5590" s="11"/>
      <c r="R5590" s="11">
        <v>0.48220000000000002</v>
      </c>
      <c r="S5590" s="45">
        <v>-7.3360000000000005E-4</v>
      </c>
      <c r="T5590" s="45">
        <v>-2.5958999999999999E-3</v>
      </c>
      <c r="U5590" s="45">
        <v>2.5958999999999999E-3</v>
      </c>
      <c r="V5590" s="11"/>
      <c r="W5590" s="11">
        <v>0.38200000000000001</v>
      </c>
      <c r="X5590" s="45">
        <v>-3.882E-4</v>
      </c>
      <c r="Y5590" s="45">
        <v>-1.3737000000000001E-3</v>
      </c>
      <c r="Z5590" s="46">
        <v>1.3737000000000001E-3</v>
      </c>
      <c r="AC5590" s="2"/>
      <c r="AD5590" s="2"/>
      <c r="AE5590" s="2"/>
      <c r="AH5590" s="2"/>
      <c r="AI5590" s="2"/>
      <c r="AJ5590" s="2"/>
      <c r="AM5590" s="2"/>
      <c r="AN5590" s="2"/>
      <c r="AO5590" s="2"/>
      <c r="AR5590" s="2"/>
      <c r="AS5590" s="2"/>
      <c r="AT5590" s="2"/>
      <c r="AW5590" s="2"/>
      <c r="AX5590" s="2"/>
      <c r="AY5590" s="2"/>
    </row>
    <row r="5591" spans="8:51" x14ac:dyDescent="0.25">
      <c r="H5591" s="10">
        <v>0.44240000000000002</v>
      </c>
      <c r="I5591" s="45">
        <v>-5.9690000000000003E-4</v>
      </c>
      <c r="J5591" s="45">
        <v>-2.1121999999999998E-3</v>
      </c>
      <c r="K5591" s="45">
        <v>2.1121999999999998E-3</v>
      </c>
      <c r="L5591" s="11"/>
      <c r="M5591" s="11">
        <v>0.45069999999999999</v>
      </c>
      <c r="N5591" s="45">
        <v>-6.2560000000000003E-4</v>
      </c>
      <c r="O5591" s="45">
        <v>-2.2136999999999999E-3</v>
      </c>
      <c r="P5591" s="45">
        <v>2.2136999999999999E-3</v>
      </c>
      <c r="Q5591" s="11"/>
      <c r="R5591" s="11">
        <v>0.48209999999999997</v>
      </c>
      <c r="S5591" s="45">
        <v>-7.339E-4</v>
      </c>
      <c r="T5591" s="45">
        <v>-2.5969999999999999E-3</v>
      </c>
      <c r="U5591" s="45">
        <v>2.5969999999999999E-3</v>
      </c>
      <c r="V5591" s="11"/>
      <c r="W5591" s="11">
        <v>0.38200000000000001</v>
      </c>
      <c r="X5591" s="45">
        <v>-3.8850000000000001E-4</v>
      </c>
      <c r="Y5591" s="45">
        <v>-1.3747E-3</v>
      </c>
      <c r="Z5591" s="46">
        <v>1.3747E-3</v>
      </c>
      <c r="AC5591" s="2"/>
      <c r="AD5591" s="2"/>
      <c r="AE5591" s="2"/>
      <c r="AH5591" s="2"/>
      <c r="AI5591" s="2"/>
      <c r="AJ5591" s="2"/>
      <c r="AM5591" s="2"/>
      <c r="AN5591" s="2"/>
      <c r="AO5591" s="2"/>
      <c r="AR5591" s="2"/>
      <c r="AS5591" s="2"/>
      <c r="AT5591" s="2"/>
      <c r="AW5591" s="2"/>
      <c r="AX5591" s="2"/>
      <c r="AY5591" s="2"/>
    </row>
    <row r="5592" spans="8:51" x14ac:dyDescent="0.25">
      <c r="H5592" s="10">
        <v>0.44219999999999998</v>
      </c>
      <c r="I5592" s="45">
        <v>-5.9690000000000003E-4</v>
      </c>
      <c r="J5592" s="45">
        <v>-2.1121999999999998E-3</v>
      </c>
      <c r="K5592" s="45">
        <v>2.1121999999999998E-3</v>
      </c>
      <c r="L5592" s="11"/>
      <c r="M5592" s="11">
        <v>0.4506</v>
      </c>
      <c r="N5592" s="45">
        <v>-6.2560000000000003E-4</v>
      </c>
      <c r="O5592" s="45">
        <v>-2.2136999999999999E-3</v>
      </c>
      <c r="P5592" s="45">
        <v>2.2136999999999999E-3</v>
      </c>
      <c r="Q5592" s="11"/>
      <c r="R5592" s="11">
        <v>0.48220000000000002</v>
      </c>
      <c r="S5592" s="45">
        <v>-7.3459999999999997E-4</v>
      </c>
      <c r="T5592" s="45">
        <v>-2.5994E-3</v>
      </c>
      <c r="U5592" s="45">
        <v>2.5994E-3</v>
      </c>
      <c r="V5592" s="11"/>
      <c r="W5592" s="11">
        <v>0.38190000000000002</v>
      </c>
      <c r="X5592" s="45">
        <v>-3.8890000000000002E-4</v>
      </c>
      <c r="Y5592" s="45">
        <v>-1.3761999999999999E-3</v>
      </c>
      <c r="Z5592" s="46">
        <v>1.3761999999999999E-3</v>
      </c>
      <c r="AC5592" s="2"/>
      <c r="AD5592" s="2"/>
      <c r="AE5592" s="2"/>
      <c r="AH5592" s="2"/>
      <c r="AI5592" s="2"/>
      <c r="AJ5592" s="2"/>
      <c r="AM5592" s="2"/>
      <c r="AN5592" s="2"/>
      <c r="AO5592" s="2"/>
      <c r="AR5592" s="2"/>
      <c r="AS5592" s="2"/>
      <c r="AT5592" s="2"/>
      <c r="AW5592" s="2"/>
      <c r="AX5592" s="2"/>
      <c r="AY5592" s="2"/>
    </row>
    <row r="5593" spans="8:51" x14ac:dyDescent="0.25">
      <c r="H5593" s="10">
        <v>0.44219999999999998</v>
      </c>
      <c r="I5593" s="45">
        <v>-5.9719999999999999E-4</v>
      </c>
      <c r="J5593" s="45">
        <v>-2.1132E-3</v>
      </c>
      <c r="K5593" s="45">
        <v>2.1132E-3</v>
      </c>
      <c r="L5593" s="11"/>
      <c r="M5593" s="11">
        <v>0.45050000000000001</v>
      </c>
      <c r="N5593" s="45">
        <v>-6.2589999999999998E-4</v>
      </c>
      <c r="O5593" s="45">
        <v>-2.2147999999999998E-3</v>
      </c>
      <c r="P5593" s="45">
        <v>2.2147999999999998E-3</v>
      </c>
      <c r="Q5593" s="11"/>
      <c r="R5593" s="11">
        <v>0.48209999999999997</v>
      </c>
      <c r="S5593" s="45">
        <v>-7.3490000000000003E-4</v>
      </c>
      <c r="T5593" s="45">
        <v>-2.6004999999999999E-3</v>
      </c>
      <c r="U5593" s="45">
        <v>2.6004999999999999E-3</v>
      </c>
      <c r="V5593" s="11"/>
      <c r="W5593" s="11">
        <v>0.38190000000000002</v>
      </c>
      <c r="X5593" s="45">
        <v>-3.8929999999999998E-4</v>
      </c>
      <c r="Y5593" s="45">
        <v>-1.3776000000000001E-3</v>
      </c>
      <c r="Z5593" s="46">
        <v>1.3776000000000001E-3</v>
      </c>
      <c r="AC5593" s="2"/>
      <c r="AD5593" s="2"/>
      <c r="AE5593" s="2"/>
      <c r="AH5593" s="2"/>
      <c r="AI5593" s="2"/>
      <c r="AJ5593" s="2"/>
      <c r="AM5593" s="2"/>
      <c r="AN5593" s="2"/>
      <c r="AO5593" s="2"/>
      <c r="AR5593" s="2"/>
      <c r="AS5593" s="2"/>
      <c r="AT5593" s="2"/>
      <c r="AW5593" s="2"/>
      <c r="AX5593" s="2"/>
      <c r="AY5593" s="2"/>
    </row>
    <row r="5594" spans="8:51" x14ac:dyDescent="0.25">
      <c r="H5594" s="10">
        <v>0.44209999999999999</v>
      </c>
      <c r="I5594" s="45">
        <v>-5.9750000000000005E-4</v>
      </c>
      <c r="J5594" s="45">
        <v>-2.1142999999999999E-3</v>
      </c>
      <c r="K5594" s="45">
        <v>2.1142999999999999E-3</v>
      </c>
      <c r="L5594" s="11"/>
      <c r="M5594" s="11">
        <v>0.45050000000000001</v>
      </c>
      <c r="N5594" s="45">
        <v>-6.265E-4</v>
      </c>
      <c r="O5594" s="45">
        <v>-2.2168999999999999E-3</v>
      </c>
      <c r="P5594" s="45">
        <v>2.2168999999999999E-3</v>
      </c>
      <c r="Q5594" s="11"/>
      <c r="R5594" s="11">
        <v>0.48209999999999997</v>
      </c>
      <c r="S5594" s="45">
        <v>-7.3550000000000004E-4</v>
      </c>
      <c r="T5594" s="45">
        <v>-2.6026000000000001E-3</v>
      </c>
      <c r="U5594" s="45">
        <v>2.6026000000000001E-3</v>
      </c>
      <c r="V5594" s="11"/>
      <c r="W5594" s="11">
        <v>0.38179999999999997</v>
      </c>
      <c r="X5594" s="45">
        <v>-3.8959999999999998E-4</v>
      </c>
      <c r="Y5594" s="45">
        <v>-1.3786E-3</v>
      </c>
      <c r="Z5594" s="46">
        <v>1.3786E-3</v>
      </c>
      <c r="AC5594" s="2"/>
      <c r="AD5594" s="2"/>
      <c r="AE5594" s="2"/>
      <c r="AH5594" s="2"/>
      <c r="AI5594" s="2"/>
      <c r="AJ5594" s="2"/>
      <c r="AM5594" s="2"/>
      <c r="AN5594" s="2"/>
      <c r="AO5594" s="2"/>
      <c r="AR5594" s="2"/>
      <c r="AS5594" s="2"/>
      <c r="AT5594" s="2"/>
      <c r="AW5594" s="2"/>
      <c r="AX5594" s="2"/>
      <c r="AY5594" s="2"/>
    </row>
    <row r="5595" spans="8:51" x14ac:dyDescent="0.25">
      <c r="H5595" s="10">
        <v>0.442</v>
      </c>
      <c r="I5595" s="45">
        <v>-5.978E-4</v>
      </c>
      <c r="J5595" s="45">
        <v>-2.1153999999999999E-3</v>
      </c>
      <c r="K5595" s="45">
        <v>2.1153999999999999E-3</v>
      </c>
      <c r="L5595" s="11"/>
      <c r="M5595" s="11">
        <v>0.45050000000000001</v>
      </c>
      <c r="N5595" s="45">
        <v>-6.2679999999999995E-4</v>
      </c>
      <c r="O5595" s="45">
        <v>-2.2179999999999999E-3</v>
      </c>
      <c r="P5595" s="45">
        <v>2.2179999999999999E-3</v>
      </c>
      <c r="Q5595" s="11"/>
      <c r="R5595" s="11">
        <v>0.48209999999999997</v>
      </c>
      <c r="S5595" s="45">
        <v>-7.358E-4</v>
      </c>
      <c r="T5595" s="45">
        <v>-2.6037E-3</v>
      </c>
      <c r="U5595" s="45">
        <v>2.6037E-3</v>
      </c>
      <c r="V5595" s="11"/>
      <c r="W5595" s="11">
        <v>0.38179999999999997</v>
      </c>
      <c r="X5595" s="45">
        <v>-3.8999999999999999E-4</v>
      </c>
      <c r="Y5595" s="45">
        <v>-1.3799999999999999E-3</v>
      </c>
      <c r="Z5595" s="46">
        <v>1.3799999999999999E-3</v>
      </c>
      <c r="AC5595" s="2"/>
      <c r="AD5595" s="2"/>
      <c r="AE5595" s="2"/>
      <c r="AH5595" s="2"/>
      <c r="AI5595" s="2"/>
      <c r="AJ5595" s="2"/>
      <c r="AM5595" s="2"/>
      <c r="AN5595" s="2"/>
      <c r="AO5595" s="2"/>
      <c r="AR5595" s="2"/>
      <c r="AS5595" s="2"/>
      <c r="AT5595" s="2"/>
      <c r="AW5595" s="2"/>
      <c r="AX5595" s="2"/>
      <c r="AY5595" s="2"/>
    </row>
    <row r="5596" spans="8:51" x14ac:dyDescent="0.25">
      <c r="H5596" s="10">
        <v>0.442</v>
      </c>
      <c r="I5596" s="45">
        <v>-5.9809999999999996E-4</v>
      </c>
      <c r="J5596" s="45">
        <v>-2.1164000000000001E-3</v>
      </c>
      <c r="K5596" s="45">
        <v>2.1164000000000001E-3</v>
      </c>
      <c r="L5596" s="11"/>
      <c r="M5596" s="11">
        <v>0.45050000000000001</v>
      </c>
      <c r="N5596" s="45">
        <v>-6.2739999999999996E-4</v>
      </c>
      <c r="O5596" s="45">
        <v>-2.2201E-3</v>
      </c>
      <c r="P5596" s="45">
        <v>2.2201E-3</v>
      </c>
      <c r="Q5596" s="11"/>
      <c r="R5596" s="11">
        <v>0.48209999999999997</v>
      </c>
      <c r="S5596" s="45">
        <v>-7.3640000000000001E-4</v>
      </c>
      <c r="T5596" s="45">
        <v>-2.6058000000000001E-3</v>
      </c>
      <c r="U5596" s="45">
        <v>2.6058000000000001E-3</v>
      </c>
      <c r="V5596" s="11"/>
      <c r="W5596" s="11">
        <v>0.38169999999999998</v>
      </c>
      <c r="X5596" s="45">
        <v>-3.904E-4</v>
      </c>
      <c r="Y5596" s="45">
        <v>-1.3814999999999999E-3</v>
      </c>
      <c r="Z5596" s="46">
        <v>1.3814999999999999E-3</v>
      </c>
      <c r="AC5596" s="2"/>
      <c r="AD5596" s="2"/>
      <c r="AE5596" s="2"/>
      <c r="AH5596" s="2"/>
      <c r="AI5596" s="2"/>
      <c r="AJ5596" s="2"/>
      <c r="AM5596" s="2"/>
      <c r="AN5596" s="2"/>
      <c r="AO5596" s="2"/>
      <c r="AR5596" s="2"/>
      <c r="AS5596" s="2"/>
      <c r="AT5596" s="2"/>
      <c r="AW5596" s="2"/>
      <c r="AX5596" s="2"/>
      <c r="AY5596" s="2"/>
    </row>
    <row r="5597" spans="8:51" x14ac:dyDescent="0.25">
      <c r="H5597" s="10">
        <v>0.44190000000000002</v>
      </c>
      <c r="I5597" s="45">
        <v>-5.9840000000000002E-4</v>
      </c>
      <c r="J5597" s="45">
        <v>-2.1175E-3</v>
      </c>
      <c r="K5597" s="45">
        <v>2.1175E-3</v>
      </c>
      <c r="L5597" s="11"/>
      <c r="M5597" s="11">
        <v>0.45029999999999998</v>
      </c>
      <c r="N5597" s="45">
        <v>-6.2739999999999996E-4</v>
      </c>
      <c r="O5597" s="45">
        <v>-2.2201E-3</v>
      </c>
      <c r="P5597" s="45">
        <v>2.2201E-3</v>
      </c>
      <c r="Q5597" s="11"/>
      <c r="R5597" s="11">
        <v>0.48199999999999998</v>
      </c>
      <c r="S5597" s="45">
        <v>-7.3669999999999996E-4</v>
      </c>
      <c r="T5597" s="45">
        <v>-2.6069000000000001E-3</v>
      </c>
      <c r="U5597" s="45">
        <v>2.6069000000000001E-3</v>
      </c>
      <c r="V5597" s="11"/>
      <c r="W5597" s="11">
        <v>0.38169999999999998</v>
      </c>
      <c r="X5597" s="45">
        <v>-3.9070000000000001E-4</v>
      </c>
      <c r="Y5597" s="45">
        <v>-1.3825E-3</v>
      </c>
      <c r="Z5597" s="46">
        <v>1.3825E-3</v>
      </c>
      <c r="AC5597" s="2"/>
      <c r="AD5597" s="2"/>
      <c r="AE5597" s="2"/>
      <c r="AH5597" s="2"/>
      <c r="AI5597" s="2"/>
      <c r="AJ5597" s="2"/>
      <c r="AM5597" s="2"/>
      <c r="AN5597" s="2"/>
      <c r="AO5597" s="2"/>
      <c r="AR5597" s="2"/>
      <c r="AS5597" s="2"/>
      <c r="AT5597" s="2"/>
      <c r="AW5597" s="2"/>
      <c r="AX5597" s="2"/>
      <c r="AY5597" s="2"/>
    </row>
    <row r="5598" spans="8:51" x14ac:dyDescent="0.25">
      <c r="H5598" s="10">
        <v>0.44190000000000002</v>
      </c>
      <c r="I5598" s="45">
        <v>-5.9880000000000003E-4</v>
      </c>
      <c r="J5598" s="45">
        <v>-2.1189E-3</v>
      </c>
      <c r="K5598" s="45">
        <v>2.1189E-3</v>
      </c>
      <c r="L5598" s="11"/>
      <c r="M5598" s="11">
        <v>0.45029999999999998</v>
      </c>
      <c r="N5598" s="45">
        <v>-6.2770000000000002E-4</v>
      </c>
      <c r="O5598" s="45">
        <v>-2.2212E-3</v>
      </c>
      <c r="P5598" s="45">
        <v>2.2212E-3</v>
      </c>
      <c r="Q5598" s="11"/>
      <c r="R5598" s="11">
        <v>0.4819</v>
      </c>
      <c r="S5598" s="45">
        <v>-7.3700000000000002E-4</v>
      </c>
      <c r="T5598" s="45">
        <v>-2.6078999999999998E-3</v>
      </c>
      <c r="U5598" s="45">
        <v>2.6078999999999998E-3</v>
      </c>
      <c r="V5598" s="11"/>
      <c r="W5598" s="11">
        <v>0.38159999999999999</v>
      </c>
      <c r="X5598" s="45">
        <v>-3.9110000000000002E-4</v>
      </c>
      <c r="Y5598" s="45">
        <v>-1.3839E-3</v>
      </c>
      <c r="Z5598" s="46">
        <v>1.3839E-3</v>
      </c>
      <c r="AC5598" s="2"/>
      <c r="AD5598" s="2"/>
      <c r="AE5598" s="2"/>
      <c r="AH5598" s="2"/>
      <c r="AI5598" s="2"/>
      <c r="AJ5598" s="2"/>
      <c r="AM5598" s="2"/>
      <c r="AN5598" s="2"/>
      <c r="AO5598" s="2"/>
      <c r="AR5598" s="2"/>
      <c r="AS5598" s="2"/>
      <c r="AT5598" s="2"/>
      <c r="AW5598" s="2"/>
      <c r="AX5598" s="2"/>
      <c r="AY5598" s="2"/>
    </row>
    <row r="5599" spans="8:51" x14ac:dyDescent="0.25">
      <c r="H5599" s="10">
        <v>0.44180000000000003</v>
      </c>
      <c r="I5599" s="45">
        <v>-5.9909999999999998E-4</v>
      </c>
      <c r="J5599" s="45">
        <v>-2.1199999999999999E-3</v>
      </c>
      <c r="K5599" s="45">
        <v>2.1199999999999999E-3</v>
      </c>
      <c r="L5599" s="11"/>
      <c r="M5599" s="11">
        <v>0.45019999999999999</v>
      </c>
      <c r="N5599" s="45">
        <v>-6.2810000000000003E-4</v>
      </c>
      <c r="O5599" s="45">
        <v>-2.2225999999999999E-3</v>
      </c>
      <c r="P5599" s="45">
        <v>2.2225999999999999E-3</v>
      </c>
      <c r="Q5599" s="11"/>
      <c r="R5599" s="11">
        <v>0.48199999999999998</v>
      </c>
      <c r="S5599" s="45">
        <v>-7.3760000000000004E-4</v>
      </c>
      <c r="T5599" s="45">
        <v>-2.6099999999999999E-3</v>
      </c>
      <c r="U5599" s="45">
        <v>2.6099999999999999E-3</v>
      </c>
      <c r="V5599" s="11"/>
      <c r="W5599" s="11">
        <v>0.38159999999999999</v>
      </c>
      <c r="X5599" s="45">
        <v>-3.9140000000000003E-4</v>
      </c>
      <c r="Y5599" s="45">
        <v>-1.3849999999999999E-3</v>
      </c>
      <c r="Z5599" s="46">
        <v>1.3849999999999999E-3</v>
      </c>
      <c r="AC5599" s="2"/>
      <c r="AD5599" s="2"/>
      <c r="AE5599" s="2"/>
      <c r="AH5599" s="2"/>
      <c r="AI5599" s="2"/>
      <c r="AJ5599" s="2"/>
      <c r="AM5599" s="2"/>
      <c r="AN5599" s="2"/>
      <c r="AO5599" s="2"/>
      <c r="AR5599" s="2"/>
      <c r="AS5599" s="2"/>
      <c r="AT5599" s="2"/>
      <c r="AW5599" s="2"/>
      <c r="AX5599" s="2"/>
      <c r="AY5599" s="2"/>
    </row>
    <row r="5600" spans="8:51" x14ac:dyDescent="0.25">
      <c r="H5600" s="10">
        <v>0.44169999999999998</v>
      </c>
      <c r="I5600" s="45">
        <v>-5.9940000000000004E-4</v>
      </c>
      <c r="J5600" s="45">
        <v>-2.1210000000000001E-3</v>
      </c>
      <c r="K5600" s="45">
        <v>2.1210000000000001E-3</v>
      </c>
      <c r="L5600" s="11"/>
      <c r="M5600" s="11">
        <v>0.45019999999999999</v>
      </c>
      <c r="N5600" s="45">
        <v>-6.2870000000000005E-4</v>
      </c>
      <c r="O5600" s="45">
        <v>-2.2247E-3</v>
      </c>
      <c r="P5600" s="45">
        <v>2.2247E-3</v>
      </c>
      <c r="Q5600" s="11"/>
      <c r="R5600" s="11">
        <v>0.4819</v>
      </c>
      <c r="S5600" s="45">
        <v>-7.3789999999999999E-4</v>
      </c>
      <c r="T5600" s="45">
        <v>-2.6110999999999999E-3</v>
      </c>
      <c r="U5600" s="45">
        <v>2.6110999999999999E-3</v>
      </c>
      <c r="V5600" s="11"/>
      <c r="W5600" s="11">
        <v>0.38150000000000001</v>
      </c>
      <c r="X5600" s="45">
        <v>-3.9179999999999998E-4</v>
      </c>
      <c r="Y5600" s="45">
        <v>-1.3864000000000001E-3</v>
      </c>
      <c r="Z5600" s="46">
        <v>1.3864000000000001E-3</v>
      </c>
      <c r="AC5600" s="2"/>
      <c r="AD5600" s="2"/>
      <c r="AE5600" s="2"/>
      <c r="AH5600" s="2"/>
      <c r="AI5600" s="2"/>
      <c r="AJ5600" s="2"/>
      <c r="AM5600" s="2"/>
      <c r="AN5600" s="2"/>
      <c r="AO5600" s="2"/>
      <c r="AR5600" s="2"/>
      <c r="AS5600" s="2"/>
      <c r="AT5600" s="2"/>
      <c r="AW5600" s="2"/>
      <c r="AX5600" s="2"/>
      <c r="AY5600" s="2"/>
    </row>
    <row r="5601" spans="8:51" x14ac:dyDescent="0.25">
      <c r="H5601" s="10">
        <v>0.44169999999999998</v>
      </c>
      <c r="I5601" s="45">
        <v>-5.9969999999999999E-4</v>
      </c>
      <c r="J5601" s="45">
        <v>-2.1221E-3</v>
      </c>
      <c r="K5601" s="45">
        <v>2.1221E-3</v>
      </c>
      <c r="L5601" s="11"/>
      <c r="M5601" s="11">
        <v>0.45019999999999999</v>
      </c>
      <c r="N5601" s="45">
        <v>-6.29E-4</v>
      </c>
      <c r="O5601" s="45">
        <v>-2.2258E-3</v>
      </c>
      <c r="P5601" s="45">
        <v>2.2258E-3</v>
      </c>
      <c r="Q5601" s="11"/>
      <c r="R5601" s="11">
        <v>0.4819</v>
      </c>
      <c r="S5601" s="45">
        <v>-7.3850000000000001E-4</v>
      </c>
      <c r="T5601" s="45">
        <v>-2.6132E-3</v>
      </c>
      <c r="U5601" s="45">
        <v>2.6132E-3</v>
      </c>
      <c r="V5601" s="11"/>
      <c r="W5601" s="11">
        <v>0.38150000000000001</v>
      </c>
      <c r="X5601" s="45">
        <v>-3.9219999999999999E-4</v>
      </c>
      <c r="Y5601" s="45">
        <v>-1.3878E-3</v>
      </c>
      <c r="Z5601" s="46">
        <v>1.3878E-3</v>
      </c>
      <c r="AC5601" s="2"/>
      <c r="AD5601" s="2"/>
      <c r="AE5601" s="2"/>
      <c r="AH5601" s="2"/>
      <c r="AI5601" s="2"/>
      <c r="AJ5601" s="2"/>
      <c r="AM5601" s="2"/>
      <c r="AN5601" s="2"/>
      <c r="AO5601" s="2"/>
      <c r="AR5601" s="2"/>
      <c r="AS5601" s="2"/>
      <c r="AT5601" s="2"/>
      <c r="AW5601" s="2"/>
      <c r="AX5601" s="2"/>
      <c r="AY5601" s="2"/>
    </row>
    <row r="5602" spans="8:51" x14ac:dyDescent="0.25">
      <c r="H5602" s="10">
        <v>0.44159999999999999</v>
      </c>
      <c r="I5602" s="45">
        <v>-5.9999999999999995E-4</v>
      </c>
      <c r="J5602" s="45">
        <v>-2.1231000000000002E-3</v>
      </c>
      <c r="K5602" s="45">
        <v>2.1231000000000002E-3</v>
      </c>
      <c r="L5602" s="11"/>
      <c r="M5602" s="11">
        <v>0.4501</v>
      </c>
      <c r="N5602" s="45">
        <v>-6.2929999999999995E-4</v>
      </c>
      <c r="O5602" s="45">
        <v>-2.2268000000000001E-3</v>
      </c>
      <c r="P5602" s="45">
        <v>2.2268000000000001E-3</v>
      </c>
      <c r="Q5602" s="11"/>
      <c r="R5602" s="11">
        <v>0.4819</v>
      </c>
      <c r="S5602" s="45">
        <v>-7.3879999999999996E-4</v>
      </c>
      <c r="T5602" s="45">
        <v>-2.6143E-3</v>
      </c>
      <c r="U5602" s="45">
        <v>2.6143E-3</v>
      </c>
      <c r="V5602" s="11"/>
      <c r="W5602" s="11">
        <v>0.38140000000000002</v>
      </c>
      <c r="X5602" s="45">
        <v>-3.925E-4</v>
      </c>
      <c r="Y5602" s="45">
        <v>-1.3889E-3</v>
      </c>
      <c r="Z5602" s="46">
        <v>1.3889E-3</v>
      </c>
      <c r="AC5602" s="2"/>
      <c r="AD5602" s="2"/>
      <c r="AE5602" s="2"/>
      <c r="AH5602" s="2"/>
      <c r="AI5602" s="2"/>
      <c r="AJ5602" s="2"/>
      <c r="AM5602" s="2"/>
      <c r="AN5602" s="2"/>
      <c r="AO5602" s="2"/>
      <c r="AR5602" s="2"/>
      <c r="AS5602" s="2"/>
      <c r="AT5602" s="2"/>
      <c r="AW5602" s="2"/>
      <c r="AX5602" s="2"/>
      <c r="AY5602" s="2"/>
    </row>
    <row r="5603" spans="8:51" x14ac:dyDescent="0.25">
      <c r="H5603" s="10">
        <v>0.4415</v>
      </c>
      <c r="I5603" s="45">
        <v>-6.0030000000000001E-4</v>
      </c>
      <c r="J5603" s="45">
        <v>-2.1242000000000001E-3</v>
      </c>
      <c r="K5603" s="45">
        <v>2.1242000000000001E-3</v>
      </c>
      <c r="L5603" s="11"/>
      <c r="M5603" s="11">
        <v>0.45</v>
      </c>
      <c r="N5603" s="45">
        <v>-6.2960000000000002E-4</v>
      </c>
      <c r="O5603" s="45">
        <v>-2.2279000000000001E-3</v>
      </c>
      <c r="P5603" s="45">
        <v>2.2279000000000001E-3</v>
      </c>
      <c r="Q5603" s="11"/>
      <c r="R5603" s="11">
        <v>0.4819</v>
      </c>
      <c r="S5603" s="45">
        <v>-7.3939999999999997E-4</v>
      </c>
      <c r="T5603" s="45">
        <v>-2.6164000000000001E-3</v>
      </c>
      <c r="U5603" s="45">
        <v>2.6164000000000001E-3</v>
      </c>
      <c r="V5603" s="11"/>
      <c r="W5603" s="11">
        <v>0.38140000000000002</v>
      </c>
      <c r="X5603" s="45">
        <v>-3.9290000000000001E-4</v>
      </c>
      <c r="Y5603" s="45">
        <v>-1.3902999999999999E-3</v>
      </c>
      <c r="Z5603" s="46">
        <v>1.3902999999999999E-3</v>
      </c>
      <c r="AC5603" s="2"/>
      <c r="AD5603" s="2"/>
      <c r="AE5603" s="2"/>
      <c r="AH5603" s="2"/>
      <c r="AI5603" s="2"/>
      <c r="AJ5603" s="2"/>
      <c r="AM5603" s="2"/>
      <c r="AN5603" s="2"/>
      <c r="AO5603" s="2"/>
      <c r="AR5603" s="2"/>
      <c r="AS5603" s="2"/>
      <c r="AT5603" s="2"/>
      <c r="AW5603" s="2"/>
      <c r="AX5603" s="2"/>
      <c r="AY5603" s="2"/>
    </row>
    <row r="5604" spans="8:51" x14ac:dyDescent="0.25">
      <c r="H5604" s="10">
        <v>0.4415</v>
      </c>
      <c r="I5604" s="45">
        <v>-6.0059999999999996E-4</v>
      </c>
      <c r="J5604" s="45">
        <v>-2.1253000000000001E-3</v>
      </c>
      <c r="K5604" s="45">
        <v>2.1253000000000001E-3</v>
      </c>
      <c r="L5604" s="11"/>
      <c r="M5604" s="11">
        <v>0.45</v>
      </c>
      <c r="N5604" s="45">
        <v>-6.2989999999999997E-4</v>
      </c>
      <c r="O5604" s="45">
        <v>-2.2288999999999998E-3</v>
      </c>
      <c r="P5604" s="45">
        <v>2.2288999999999998E-3</v>
      </c>
      <c r="Q5604" s="11"/>
      <c r="R5604" s="11">
        <v>0.48180000000000001</v>
      </c>
      <c r="S5604" s="45">
        <v>-7.3970000000000004E-4</v>
      </c>
      <c r="T5604" s="45">
        <v>-2.6175E-3</v>
      </c>
      <c r="U5604" s="45">
        <v>2.6175E-3</v>
      </c>
      <c r="V5604" s="11"/>
      <c r="W5604" s="11">
        <v>0.38140000000000002</v>
      </c>
      <c r="X5604" s="45">
        <v>-3.9330000000000002E-4</v>
      </c>
      <c r="Y5604" s="45">
        <v>-1.3917000000000001E-3</v>
      </c>
      <c r="Z5604" s="46">
        <v>1.3917000000000001E-3</v>
      </c>
      <c r="AC5604" s="2"/>
      <c r="AD5604" s="2"/>
      <c r="AE5604" s="2"/>
      <c r="AH5604" s="2"/>
      <c r="AI5604" s="2"/>
      <c r="AJ5604" s="2"/>
      <c r="AM5604" s="2"/>
      <c r="AN5604" s="2"/>
      <c r="AO5604" s="2"/>
      <c r="AR5604" s="2"/>
      <c r="AS5604" s="2"/>
      <c r="AT5604" s="2"/>
      <c r="AW5604" s="2"/>
      <c r="AX5604" s="2"/>
      <c r="AY5604" s="2"/>
    </row>
    <row r="5605" spans="8:51" x14ac:dyDescent="0.25">
      <c r="H5605" s="10">
        <v>0.4415</v>
      </c>
      <c r="I5605" s="45">
        <v>-6.0119999999999998E-4</v>
      </c>
      <c r="J5605" s="45">
        <v>-2.1274000000000002E-3</v>
      </c>
      <c r="K5605" s="45">
        <v>2.1274000000000002E-3</v>
      </c>
      <c r="L5605" s="11"/>
      <c r="M5605" s="11">
        <v>0.44990000000000002</v>
      </c>
      <c r="N5605" s="45">
        <v>-6.3020000000000003E-4</v>
      </c>
      <c r="O5605" s="45">
        <v>-2.2300000000000002E-3</v>
      </c>
      <c r="P5605" s="45">
        <v>2.2300000000000002E-3</v>
      </c>
      <c r="Q5605" s="11"/>
      <c r="R5605" s="11">
        <v>0.48180000000000001</v>
      </c>
      <c r="S5605" s="45">
        <v>-7.4010000000000005E-4</v>
      </c>
      <c r="T5605" s="45">
        <v>-2.6189E-3</v>
      </c>
      <c r="U5605" s="45">
        <v>2.6189E-3</v>
      </c>
      <c r="V5605" s="11"/>
      <c r="W5605" s="11">
        <v>0.38129999999999997</v>
      </c>
      <c r="X5605" s="45">
        <v>-3.9360000000000003E-4</v>
      </c>
      <c r="Y5605" s="45">
        <v>-1.3928E-3</v>
      </c>
      <c r="Z5605" s="46">
        <v>1.3928E-3</v>
      </c>
      <c r="AC5605" s="2"/>
      <c r="AD5605" s="2"/>
      <c r="AE5605" s="2"/>
      <c r="AH5605" s="2"/>
      <c r="AI5605" s="2"/>
      <c r="AJ5605" s="2"/>
      <c r="AM5605" s="2"/>
      <c r="AN5605" s="2"/>
      <c r="AO5605" s="2"/>
      <c r="AR5605" s="2"/>
      <c r="AS5605" s="2"/>
      <c r="AT5605" s="2"/>
      <c r="AW5605" s="2"/>
      <c r="AX5605" s="2"/>
      <c r="AY5605" s="2"/>
    </row>
    <row r="5606" spans="8:51" x14ac:dyDescent="0.25">
      <c r="H5606" s="10">
        <v>0.44140000000000001</v>
      </c>
      <c r="I5606" s="45">
        <v>-6.0150000000000004E-4</v>
      </c>
      <c r="J5606" s="45">
        <v>-2.1285000000000002E-3</v>
      </c>
      <c r="K5606" s="45">
        <v>2.1285000000000002E-3</v>
      </c>
      <c r="L5606" s="11"/>
      <c r="M5606" s="11">
        <v>0.44979999999999998</v>
      </c>
      <c r="N5606" s="45">
        <v>-6.3049999999999998E-4</v>
      </c>
      <c r="O5606" s="45">
        <v>-2.2311000000000002E-3</v>
      </c>
      <c r="P5606" s="45">
        <v>2.2311000000000002E-3</v>
      </c>
      <c r="Q5606" s="11"/>
      <c r="R5606" s="11">
        <v>0.48180000000000001</v>
      </c>
      <c r="S5606" s="45">
        <v>-7.4069999999999995E-4</v>
      </c>
      <c r="T5606" s="45">
        <v>-2.6210000000000001E-3</v>
      </c>
      <c r="U5606" s="45">
        <v>2.6210000000000001E-3</v>
      </c>
      <c r="V5606" s="11"/>
      <c r="W5606" s="11">
        <v>0.38129999999999997</v>
      </c>
      <c r="X5606" s="45">
        <v>-3.9399999999999998E-4</v>
      </c>
      <c r="Y5606" s="45">
        <v>-1.3942E-3</v>
      </c>
      <c r="Z5606" s="46">
        <v>1.3942E-3</v>
      </c>
      <c r="AC5606" s="2"/>
      <c r="AD5606" s="2"/>
      <c r="AE5606" s="2"/>
      <c r="AH5606" s="2"/>
      <c r="AI5606" s="2"/>
      <c r="AJ5606" s="2"/>
      <c r="AM5606" s="2"/>
      <c r="AN5606" s="2"/>
      <c r="AO5606" s="2"/>
      <c r="AR5606" s="2"/>
      <c r="AS5606" s="2"/>
      <c r="AT5606" s="2"/>
      <c r="AW5606" s="2"/>
      <c r="AX5606" s="2"/>
      <c r="AY5606" s="2"/>
    </row>
    <row r="5607" spans="8:51" x14ac:dyDescent="0.25">
      <c r="H5607" s="10">
        <v>0.44130000000000003</v>
      </c>
      <c r="I5607" s="45">
        <v>-6.0150000000000004E-4</v>
      </c>
      <c r="J5607" s="45">
        <v>-2.1285000000000002E-3</v>
      </c>
      <c r="K5607" s="45">
        <v>2.1285000000000002E-3</v>
      </c>
      <c r="L5607" s="11"/>
      <c r="M5607" s="11">
        <v>0.44979999999999998</v>
      </c>
      <c r="N5607" s="45">
        <v>-6.3080000000000005E-4</v>
      </c>
      <c r="O5607" s="45">
        <v>-2.2320999999999999E-3</v>
      </c>
      <c r="P5607" s="45">
        <v>2.2320999999999999E-3</v>
      </c>
      <c r="Q5607" s="11"/>
      <c r="R5607" s="11">
        <v>0.48170000000000002</v>
      </c>
      <c r="S5607" s="45">
        <v>-7.4100000000000001E-4</v>
      </c>
      <c r="T5607" s="45">
        <v>-2.6221E-3</v>
      </c>
      <c r="U5607" s="45">
        <v>2.6221E-3</v>
      </c>
      <c r="V5607" s="11"/>
      <c r="W5607" s="11">
        <v>0.38119999999999998</v>
      </c>
      <c r="X5607" s="45">
        <v>-3.9439999999999999E-4</v>
      </c>
      <c r="Y5607" s="45">
        <v>-1.3956000000000001E-3</v>
      </c>
      <c r="Z5607" s="46">
        <v>1.3956000000000001E-3</v>
      </c>
      <c r="AC5607" s="2"/>
      <c r="AD5607" s="2"/>
      <c r="AE5607" s="2"/>
      <c r="AH5607" s="2"/>
      <c r="AI5607" s="2"/>
      <c r="AJ5607" s="2"/>
      <c r="AM5607" s="2"/>
      <c r="AN5607" s="2"/>
      <c r="AO5607" s="2"/>
      <c r="AR5607" s="2"/>
      <c r="AS5607" s="2"/>
      <c r="AT5607" s="2"/>
      <c r="AW5607" s="2"/>
      <c r="AX5607" s="2"/>
      <c r="AY5607" s="2"/>
    </row>
    <row r="5608" spans="8:51" x14ac:dyDescent="0.25">
      <c r="H5608" s="10">
        <v>0.44119999999999998</v>
      </c>
      <c r="I5608" s="45">
        <v>-6.0179999999999999E-4</v>
      </c>
      <c r="J5608" s="45">
        <v>-2.1294999999999999E-3</v>
      </c>
      <c r="K5608" s="45">
        <v>2.1294999999999999E-3</v>
      </c>
      <c r="L5608" s="11"/>
      <c r="M5608" s="11">
        <v>0.4496</v>
      </c>
      <c r="N5608" s="45">
        <v>-6.3080000000000005E-4</v>
      </c>
      <c r="O5608" s="45">
        <v>-2.2320999999999999E-3</v>
      </c>
      <c r="P5608" s="45">
        <v>2.2320999999999999E-3</v>
      </c>
      <c r="Q5608" s="11"/>
      <c r="R5608" s="11">
        <v>0.48170000000000002</v>
      </c>
      <c r="S5608" s="45">
        <v>-7.4160000000000003E-4</v>
      </c>
      <c r="T5608" s="45">
        <v>-2.6242000000000001E-3</v>
      </c>
      <c r="U5608" s="45">
        <v>2.6242000000000001E-3</v>
      </c>
      <c r="V5608" s="11"/>
      <c r="W5608" s="11">
        <v>0.38119999999999998</v>
      </c>
      <c r="X5608" s="45">
        <v>-3.947E-4</v>
      </c>
      <c r="Y5608" s="45">
        <v>-1.3967000000000001E-3</v>
      </c>
      <c r="Z5608" s="46">
        <v>1.3967000000000001E-3</v>
      </c>
      <c r="AC5608" s="2"/>
      <c r="AD5608" s="2"/>
      <c r="AE5608" s="2"/>
      <c r="AH5608" s="2"/>
      <c r="AI5608" s="2"/>
      <c r="AJ5608" s="2"/>
      <c r="AM5608" s="2"/>
      <c r="AN5608" s="2"/>
      <c r="AO5608" s="2"/>
      <c r="AR5608" s="2"/>
      <c r="AS5608" s="2"/>
      <c r="AT5608" s="2"/>
      <c r="AW5608" s="2"/>
      <c r="AX5608" s="2"/>
      <c r="AY5608" s="2"/>
    </row>
    <row r="5609" spans="8:51" x14ac:dyDescent="0.25">
      <c r="H5609" s="10">
        <v>0.44119999999999998</v>
      </c>
      <c r="I5609" s="45">
        <v>-6.0210000000000005E-4</v>
      </c>
      <c r="J5609" s="45">
        <v>-2.1305999999999999E-3</v>
      </c>
      <c r="K5609" s="45">
        <v>2.1305999999999999E-3</v>
      </c>
      <c r="L5609" s="11"/>
      <c r="M5609" s="11">
        <v>0.44950000000000001</v>
      </c>
      <c r="N5609" s="45">
        <v>-6.3080000000000005E-4</v>
      </c>
      <c r="O5609" s="45">
        <v>-2.2320999999999999E-3</v>
      </c>
      <c r="P5609" s="45">
        <v>2.2320999999999999E-3</v>
      </c>
      <c r="Q5609" s="11"/>
      <c r="R5609" s="11">
        <v>0.48170000000000002</v>
      </c>
      <c r="S5609" s="45">
        <v>-7.4189999999999998E-4</v>
      </c>
      <c r="T5609" s="45">
        <v>-2.6253000000000001E-3</v>
      </c>
      <c r="U5609" s="45">
        <v>2.6253000000000001E-3</v>
      </c>
      <c r="V5609" s="11"/>
      <c r="W5609" s="11">
        <v>0.38109999999999999</v>
      </c>
      <c r="X5609" s="45">
        <v>-3.9510000000000001E-4</v>
      </c>
      <c r="Y5609" s="45">
        <v>-1.3981E-3</v>
      </c>
      <c r="Z5609" s="46">
        <v>1.3981E-3</v>
      </c>
      <c r="AC5609" s="2"/>
      <c r="AD5609" s="2"/>
      <c r="AE5609" s="2"/>
      <c r="AH5609" s="2"/>
      <c r="AI5609" s="2"/>
      <c r="AJ5609" s="2"/>
      <c r="AM5609" s="2"/>
      <c r="AN5609" s="2"/>
      <c r="AO5609" s="2"/>
      <c r="AR5609" s="2"/>
      <c r="AS5609" s="2"/>
      <c r="AT5609" s="2"/>
      <c r="AW5609" s="2"/>
      <c r="AX5609" s="2"/>
      <c r="AY5609" s="2"/>
    </row>
    <row r="5610" spans="8:51" x14ac:dyDescent="0.25">
      <c r="H5610" s="10">
        <v>0.44109999999999999</v>
      </c>
      <c r="I5610" s="45">
        <v>-6.0240000000000001E-4</v>
      </c>
      <c r="J5610" s="45">
        <v>-2.1316E-3</v>
      </c>
      <c r="K5610" s="45">
        <v>2.1316E-3</v>
      </c>
      <c r="L5610" s="11"/>
      <c r="M5610" s="11">
        <v>0.4496</v>
      </c>
      <c r="N5610" s="45">
        <v>-6.3170000000000001E-4</v>
      </c>
      <c r="O5610" s="45">
        <v>-2.2353E-3</v>
      </c>
      <c r="P5610" s="45">
        <v>2.2353E-3</v>
      </c>
      <c r="Q5610" s="11"/>
      <c r="R5610" s="11">
        <v>0.48170000000000002</v>
      </c>
      <c r="S5610" s="45">
        <v>-7.425E-4</v>
      </c>
      <c r="T5610" s="45">
        <v>-2.6273999999999998E-3</v>
      </c>
      <c r="U5610" s="45">
        <v>2.6273999999999998E-3</v>
      </c>
      <c r="V5610" s="11"/>
      <c r="W5610" s="11">
        <v>0.38109999999999999</v>
      </c>
      <c r="X5610" s="45">
        <v>-3.9550000000000002E-4</v>
      </c>
      <c r="Y5610" s="45">
        <v>-1.3994999999999999E-3</v>
      </c>
      <c r="Z5610" s="46">
        <v>1.3994999999999999E-3</v>
      </c>
      <c r="AC5610" s="2"/>
      <c r="AD5610" s="2"/>
      <c r="AE5610" s="2"/>
      <c r="AH5610" s="2"/>
      <c r="AI5610" s="2"/>
      <c r="AJ5610" s="2"/>
      <c r="AM5610" s="2"/>
      <c r="AN5610" s="2"/>
      <c r="AO5610" s="2"/>
      <c r="AR5610" s="2"/>
      <c r="AS5610" s="2"/>
      <c r="AT5610" s="2"/>
      <c r="AW5610" s="2"/>
      <c r="AX5610" s="2"/>
      <c r="AY5610" s="2"/>
    </row>
    <row r="5611" spans="8:51" x14ac:dyDescent="0.25">
      <c r="H5611" s="10">
        <v>0.441</v>
      </c>
      <c r="I5611" s="45">
        <v>-6.0269999999999996E-4</v>
      </c>
      <c r="J5611" s="45">
        <v>-2.1327E-3</v>
      </c>
      <c r="K5611" s="45">
        <v>2.1327E-3</v>
      </c>
      <c r="L5611" s="11"/>
      <c r="M5611" s="11">
        <v>0.44940000000000002</v>
      </c>
      <c r="N5611" s="45">
        <v>-6.3170000000000001E-4</v>
      </c>
      <c r="O5611" s="45">
        <v>-2.2353E-3</v>
      </c>
      <c r="P5611" s="45">
        <v>2.2353E-3</v>
      </c>
      <c r="Q5611" s="11"/>
      <c r="R5611" s="11">
        <v>0.48159999999999997</v>
      </c>
      <c r="S5611" s="45">
        <v>-7.4279999999999995E-4</v>
      </c>
      <c r="T5611" s="45">
        <v>-2.6285000000000002E-3</v>
      </c>
      <c r="U5611" s="45">
        <v>2.6285000000000002E-3</v>
      </c>
      <c r="V5611" s="11"/>
      <c r="W5611" s="11">
        <v>0.38100000000000001</v>
      </c>
      <c r="X5611" s="45">
        <v>-3.9580000000000003E-4</v>
      </c>
      <c r="Y5611" s="45">
        <v>-1.4005999999999999E-3</v>
      </c>
      <c r="Z5611" s="46">
        <v>1.4005999999999999E-3</v>
      </c>
      <c r="AC5611" s="2"/>
      <c r="AD5611" s="2"/>
      <c r="AE5611" s="2"/>
      <c r="AH5611" s="2"/>
      <c r="AI5611" s="2"/>
      <c r="AJ5611" s="2"/>
      <c r="AM5611" s="2"/>
      <c r="AN5611" s="2"/>
      <c r="AO5611" s="2"/>
      <c r="AR5611" s="2"/>
      <c r="AS5611" s="2"/>
      <c r="AT5611" s="2"/>
      <c r="AW5611" s="2"/>
      <c r="AX5611" s="2"/>
      <c r="AY5611" s="2"/>
    </row>
    <row r="5612" spans="8:51" x14ac:dyDescent="0.25">
      <c r="H5612" s="10">
        <v>0.441</v>
      </c>
      <c r="I5612" s="45">
        <v>-6.0329999999999997E-4</v>
      </c>
      <c r="J5612" s="45">
        <v>-2.1348000000000001E-3</v>
      </c>
      <c r="K5612" s="45">
        <v>2.1348000000000001E-3</v>
      </c>
      <c r="L5612" s="11"/>
      <c r="M5612" s="11">
        <v>0.44940000000000002</v>
      </c>
      <c r="N5612" s="45">
        <v>-6.3199999999999997E-4</v>
      </c>
      <c r="O5612" s="45">
        <v>-2.2363999999999999E-3</v>
      </c>
      <c r="P5612" s="45">
        <v>2.2363999999999999E-3</v>
      </c>
      <c r="Q5612" s="11"/>
      <c r="R5612" s="11">
        <v>0.48170000000000002</v>
      </c>
      <c r="S5612" s="45">
        <v>-7.4339999999999996E-4</v>
      </c>
      <c r="T5612" s="45">
        <v>-2.6305999999999999E-3</v>
      </c>
      <c r="U5612" s="45">
        <v>2.6305999999999999E-3</v>
      </c>
      <c r="V5612" s="11"/>
      <c r="W5612" s="11">
        <v>0.38100000000000001</v>
      </c>
      <c r="X5612" s="45">
        <v>-3.9619999999999998E-4</v>
      </c>
      <c r="Y5612" s="45">
        <v>-1.402E-3</v>
      </c>
      <c r="Z5612" s="46">
        <v>1.402E-3</v>
      </c>
      <c r="AC5612" s="2"/>
      <c r="AD5612" s="2"/>
      <c r="AE5612" s="2"/>
      <c r="AH5612" s="2"/>
      <c r="AI5612" s="2"/>
      <c r="AJ5612" s="2"/>
      <c r="AM5612" s="2"/>
      <c r="AN5612" s="2"/>
      <c r="AO5612" s="2"/>
      <c r="AR5612" s="2"/>
      <c r="AS5612" s="2"/>
      <c r="AT5612" s="2"/>
      <c r="AW5612" s="2"/>
      <c r="AX5612" s="2"/>
      <c r="AY5612" s="2"/>
    </row>
    <row r="5613" spans="8:51" x14ac:dyDescent="0.25">
      <c r="H5613" s="10">
        <v>0.441</v>
      </c>
      <c r="I5613" s="45">
        <v>-6.0360000000000003E-4</v>
      </c>
      <c r="J5613" s="45">
        <v>-2.1359E-3</v>
      </c>
      <c r="K5613" s="45">
        <v>2.1359E-3</v>
      </c>
      <c r="L5613" s="11"/>
      <c r="M5613" s="11">
        <v>0.44929999999999998</v>
      </c>
      <c r="N5613" s="45">
        <v>-6.3230000000000003E-4</v>
      </c>
      <c r="O5613" s="45">
        <v>-2.2374000000000001E-3</v>
      </c>
      <c r="P5613" s="45">
        <v>2.2374000000000001E-3</v>
      </c>
      <c r="Q5613" s="11"/>
      <c r="R5613" s="11">
        <v>0.48159999999999997</v>
      </c>
      <c r="S5613" s="45">
        <v>-7.4370000000000003E-4</v>
      </c>
      <c r="T5613" s="45">
        <v>-2.6316E-3</v>
      </c>
      <c r="U5613" s="45">
        <v>2.6316E-3</v>
      </c>
      <c r="V5613" s="11"/>
      <c r="W5613" s="11">
        <v>0.38090000000000002</v>
      </c>
      <c r="X5613" s="45">
        <v>-3.9659999999999999E-4</v>
      </c>
      <c r="Y5613" s="45">
        <v>-1.4034E-3</v>
      </c>
      <c r="Z5613" s="46">
        <v>1.4034E-3</v>
      </c>
      <c r="AC5613" s="2"/>
      <c r="AD5613" s="2"/>
      <c r="AE5613" s="2"/>
      <c r="AH5613" s="2"/>
      <c r="AI5613" s="2"/>
      <c r="AJ5613" s="2"/>
      <c r="AM5613" s="2"/>
      <c r="AN5613" s="2"/>
      <c r="AO5613" s="2"/>
      <c r="AR5613" s="2"/>
      <c r="AS5613" s="2"/>
      <c r="AT5613" s="2"/>
      <c r="AW5613" s="2"/>
      <c r="AX5613" s="2"/>
      <c r="AY5613" s="2"/>
    </row>
    <row r="5614" spans="8:51" x14ac:dyDescent="0.25">
      <c r="H5614" s="10">
        <v>0.44090000000000001</v>
      </c>
      <c r="I5614" s="45">
        <v>-6.0389999999999999E-4</v>
      </c>
      <c r="J5614" s="45">
        <v>-2.1369000000000002E-3</v>
      </c>
      <c r="K5614" s="45">
        <v>2.1369000000000002E-3</v>
      </c>
      <c r="L5614" s="11"/>
      <c r="M5614" s="11">
        <v>0.4491</v>
      </c>
      <c r="N5614" s="45">
        <v>-6.3230000000000003E-4</v>
      </c>
      <c r="O5614" s="45">
        <v>-2.2374000000000001E-3</v>
      </c>
      <c r="P5614" s="45">
        <v>2.2374000000000001E-3</v>
      </c>
      <c r="Q5614" s="11"/>
      <c r="R5614" s="11">
        <v>0.48159999999999997</v>
      </c>
      <c r="S5614" s="45">
        <v>-7.4430000000000004E-4</v>
      </c>
      <c r="T5614" s="45">
        <v>-2.6337999999999999E-3</v>
      </c>
      <c r="U5614" s="45">
        <v>2.6337999999999999E-3</v>
      </c>
      <c r="V5614" s="11"/>
      <c r="W5614" s="11">
        <v>0.38090000000000002</v>
      </c>
      <c r="X5614" s="45">
        <v>-3.969E-4</v>
      </c>
      <c r="Y5614" s="45">
        <v>-1.4044999999999999E-3</v>
      </c>
      <c r="Z5614" s="46">
        <v>1.4044999999999999E-3</v>
      </c>
      <c r="AC5614" s="2"/>
      <c r="AD5614" s="2"/>
      <c r="AE5614" s="2"/>
      <c r="AH5614" s="2"/>
      <c r="AI5614" s="2"/>
      <c r="AJ5614" s="2"/>
      <c r="AM5614" s="2"/>
      <c r="AN5614" s="2"/>
      <c r="AO5614" s="2"/>
      <c r="AR5614" s="2"/>
      <c r="AS5614" s="2"/>
      <c r="AT5614" s="2"/>
      <c r="AW5614" s="2"/>
      <c r="AX5614" s="2"/>
      <c r="AY5614" s="2"/>
    </row>
    <row r="5615" spans="8:51" x14ac:dyDescent="0.25">
      <c r="H5615" s="10">
        <v>0.44090000000000001</v>
      </c>
      <c r="I5615" s="45">
        <v>-6.0420000000000005E-4</v>
      </c>
      <c r="J5615" s="45">
        <v>-2.1380000000000001E-3</v>
      </c>
      <c r="K5615" s="45">
        <v>2.1380000000000001E-3</v>
      </c>
      <c r="L5615" s="11"/>
      <c r="M5615" s="11">
        <v>0.44929999999999998</v>
      </c>
      <c r="N5615" s="45">
        <v>-6.332E-4</v>
      </c>
      <c r="O5615" s="45">
        <v>-2.2406000000000001E-3</v>
      </c>
      <c r="P5615" s="45">
        <v>2.2406000000000001E-3</v>
      </c>
      <c r="Q5615" s="11"/>
      <c r="R5615" s="11">
        <v>0.48159999999999997</v>
      </c>
      <c r="S5615" s="45">
        <v>-7.4459999999999999E-4</v>
      </c>
      <c r="T5615" s="45">
        <v>-2.6348000000000001E-3</v>
      </c>
      <c r="U5615" s="45">
        <v>2.6348000000000001E-3</v>
      </c>
      <c r="V5615" s="11"/>
      <c r="W5615" s="11">
        <v>0.38090000000000002</v>
      </c>
      <c r="X5615" s="45">
        <v>-3.9730000000000001E-4</v>
      </c>
      <c r="Y5615" s="45">
        <v>-1.4059000000000001E-3</v>
      </c>
      <c r="Z5615" s="46">
        <v>1.4059000000000001E-3</v>
      </c>
      <c r="AC5615" s="2"/>
      <c r="AD5615" s="2"/>
      <c r="AE5615" s="2"/>
      <c r="AH5615" s="2"/>
      <c r="AI5615" s="2"/>
      <c r="AJ5615" s="2"/>
      <c r="AM5615" s="2"/>
      <c r="AN5615" s="2"/>
      <c r="AO5615" s="2"/>
      <c r="AR5615" s="2"/>
      <c r="AS5615" s="2"/>
      <c r="AT5615" s="2"/>
      <c r="AW5615" s="2"/>
      <c r="AX5615" s="2"/>
      <c r="AY5615" s="2"/>
    </row>
    <row r="5616" spans="8:51" x14ac:dyDescent="0.25">
      <c r="H5616" s="10">
        <v>0.44090000000000001</v>
      </c>
      <c r="I5616" s="45">
        <v>-6.0490000000000001E-4</v>
      </c>
      <c r="J5616" s="45">
        <v>-2.1405E-3</v>
      </c>
      <c r="K5616" s="45">
        <v>2.1405E-3</v>
      </c>
      <c r="L5616" s="11"/>
      <c r="M5616" s="11">
        <v>0.4491</v>
      </c>
      <c r="N5616" s="45">
        <v>-6.332E-4</v>
      </c>
      <c r="O5616" s="45">
        <v>-2.2406000000000001E-3</v>
      </c>
      <c r="P5616" s="45">
        <v>2.2406000000000001E-3</v>
      </c>
      <c r="Q5616" s="11"/>
      <c r="R5616" s="11">
        <v>0.48159999999999997</v>
      </c>
      <c r="S5616" s="45">
        <v>-7.4520000000000001E-4</v>
      </c>
      <c r="T5616" s="45">
        <v>-2.6369000000000002E-3</v>
      </c>
      <c r="U5616" s="45">
        <v>2.6369000000000002E-3</v>
      </c>
      <c r="V5616" s="11"/>
      <c r="W5616" s="11">
        <v>0.38080000000000003</v>
      </c>
      <c r="X5616" s="45">
        <v>-3.9770000000000002E-4</v>
      </c>
      <c r="Y5616" s="45">
        <v>-1.4073E-3</v>
      </c>
      <c r="Z5616" s="46">
        <v>1.4073E-3</v>
      </c>
      <c r="AC5616" s="2"/>
      <c r="AD5616" s="2"/>
      <c r="AE5616" s="2"/>
      <c r="AH5616" s="2"/>
      <c r="AI5616" s="2"/>
      <c r="AJ5616" s="2"/>
      <c r="AM5616" s="2"/>
      <c r="AN5616" s="2"/>
      <c r="AO5616" s="2"/>
      <c r="AR5616" s="2"/>
      <c r="AS5616" s="2"/>
      <c r="AT5616" s="2"/>
      <c r="AW5616" s="2"/>
      <c r="AX5616" s="2"/>
      <c r="AY5616" s="2"/>
    </row>
    <row r="5617" spans="8:51" x14ac:dyDescent="0.25">
      <c r="H5617" s="10">
        <v>0.44069999999999998</v>
      </c>
      <c r="I5617" s="45">
        <v>-6.0490000000000001E-4</v>
      </c>
      <c r="J5617" s="45">
        <v>-2.1405E-3</v>
      </c>
      <c r="K5617" s="45">
        <v>2.1405E-3</v>
      </c>
      <c r="L5617" s="11"/>
      <c r="M5617" s="11">
        <v>0.4491</v>
      </c>
      <c r="N5617" s="45">
        <v>-6.3389999999999996E-4</v>
      </c>
      <c r="O5617" s="45">
        <v>-2.2431E-3</v>
      </c>
      <c r="P5617" s="45">
        <v>2.2431E-3</v>
      </c>
      <c r="Q5617" s="11"/>
      <c r="R5617" s="11">
        <v>0.48149999999999998</v>
      </c>
      <c r="S5617" s="45">
        <v>-7.4549999999999996E-4</v>
      </c>
      <c r="T5617" s="45">
        <v>-2.6380000000000002E-3</v>
      </c>
      <c r="U5617" s="45">
        <v>2.6380000000000002E-3</v>
      </c>
      <c r="V5617" s="11"/>
      <c r="W5617" s="11">
        <v>0.38080000000000003</v>
      </c>
      <c r="X5617" s="45">
        <v>-3.9809999999999997E-4</v>
      </c>
      <c r="Y5617" s="45">
        <v>-1.4086999999999999E-3</v>
      </c>
      <c r="Z5617" s="46">
        <v>1.4086999999999999E-3</v>
      </c>
      <c r="AC5617" s="2"/>
      <c r="AD5617" s="2"/>
      <c r="AE5617" s="2"/>
      <c r="AH5617" s="2"/>
      <c r="AI5617" s="2"/>
      <c r="AJ5617" s="2"/>
      <c r="AM5617" s="2"/>
      <c r="AN5617" s="2"/>
      <c r="AO5617" s="2"/>
      <c r="AR5617" s="2"/>
      <c r="AS5617" s="2"/>
      <c r="AT5617" s="2"/>
      <c r="AW5617" s="2"/>
      <c r="AX5617" s="2"/>
      <c r="AY5617" s="2"/>
    </row>
    <row r="5618" spans="8:51" x14ac:dyDescent="0.25">
      <c r="H5618" s="10">
        <v>0.44069999999999998</v>
      </c>
      <c r="I5618" s="45">
        <v>-6.0519999999999997E-4</v>
      </c>
      <c r="J5618" s="45">
        <v>-2.1415000000000002E-3</v>
      </c>
      <c r="K5618" s="45">
        <v>2.1415000000000002E-3</v>
      </c>
      <c r="L5618" s="11"/>
      <c r="M5618" s="11">
        <v>0.44900000000000001</v>
      </c>
      <c r="N5618" s="45">
        <v>-6.3389999999999996E-4</v>
      </c>
      <c r="O5618" s="45">
        <v>-2.2431E-3</v>
      </c>
      <c r="P5618" s="45">
        <v>2.2431E-3</v>
      </c>
      <c r="Q5618" s="11"/>
      <c r="R5618" s="11">
        <v>0.48149999999999998</v>
      </c>
      <c r="S5618" s="45">
        <v>-7.4580000000000002E-4</v>
      </c>
      <c r="T5618" s="45">
        <v>-2.6391000000000001E-3</v>
      </c>
      <c r="U5618" s="45">
        <v>2.6391000000000001E-3</v>
      </c>
      <c r="V5618" s="11"/>
      <c r="W5618" s="11">
        <v>0.38069999999999998</v>
      </c>
      <c r="X5618" s="45">
        <v>-3.9839999999999998E-4</v>
      </c>
      <c r="Y5618" s="45">
        <v>-1.4097999999999999E-3</v>
      </c>
      <c r="Z5618" s="46">
        <v>1.4097999999999999E-3</v>
      </c>
      <c r="AC5618" s="2"/>
      <c r="AD5618" s="2"/>
      <c r="AE5618" s="2"/>
      <c r="AH5618" s="2"/>
      <c r="AI5618" s="2"/>
      <c r="AJ5618" s="2"/>
      <c r="AM5618" s="2"/>
      <c r="AN5618" s="2"/>
      <c r="AO5618" s="2"/>
      <c r="AR5618" s="2"/>
      <c r="AS5618" s="2"/>
      <c r="AT5618" s="2"/>
      <c r="AW5618" s="2"/>
      <c r="AX5618" s="2"/>
      <c r="AY5618" s="2"/>
    </row>
    <row r="5619" spans="8:51" x14ac:dyDescent="0.25">
      <c r="H5619" s="10">
        <v>0.44069999999999998</v>
      </c>
      <c r="I5619" s="45">
        <v>-6.0579999999999998E-4</v>
      </c>
      <c r="J5619" s="45">
        <v>-2.1437000000000001E-3</v>
      </c>
      <c r="K5619" s="45">
        <v>2.1437000000000001E-3</v>
      </c>
      <c r="L5619" s="11"/>
      <c r="M5619" s="11">
        <v>0.44890000000000002</v>
      </c>
      <c r="N5619" s="45">
        <v>-6.3420000000000002E-4</v>
      </c>
      <c r="O5619" s="45">
        <v>-2.2442E-3</v>
      </c>
      <c r="P5619" s="45">
        <v>2.2442E-3</v>
      </c>
      <c r="Q5619" s="11"/>
      <c r="R5619" s="11">
        <v>0.48149999999999998</v>
      </c>
      <c r="S5619" s="45">
        <v>-7.4649999999999998E-4</v>
      </c>
      <c r="T5619" s="45">
        <v>-2.6415000000000002E-3</v>
      </c>
      <c r="U5619" s="45">
        <v>2.6415000000000002E-3</v>
      </c>
      <c r="V5619" s="11"/>
      <c r="W5619" s="11">
        <v>0.38069999999999998</v>
      </c>
      <c r="X5619" s="45">
        <v>-3.9879999999999999E-4</v>
      </c>
      <c r="Y5619" s="45">
        <v>-1.4112E-3</v>
      </c>
      <c r="Z5619" s="46">
        <v>1.4112E-3</v>
      </c>
      <c r="AC5619" s="2"/>
      <c r="AD5619" s="2"/>
      <c r="AE5619" s="2"/>
      <c r="AH5619" s="2"/>
      <c r="AI5619" s="2"/>
      <c r="AJ5619" s="2"/>
      <c r="AM5619" s="2"/>
      <c r="AN5619" s="2"/>
      <c r="AO5619" s="2"/>
      <c r="AR5619" s="2"/>
      <c r="AS5619" s="2"/>
      <c r="AT5619" s="2"/>
      <c r="AW5619" s="2"/>
      <c r="AX5619" s="2"/>
      <c r="AY5619" s="2"/>
    </row>
    <row r="5620" spans="8:51" x14ac:dyDescent="0.25">
      <c r="H5620" s="10">
        <v>0.44059999999999999</v>
      </c>
      <c r="I5620" s="45">
        <v>-6.0610000000000004E-4</v>
      </c>
      <c r="J5620" s="45">
        <v>-2.1446999999999998E-3</v>
      </c>
      <c r="K5620" s="45">
        <v>2.1446999999999998E-3</v>
      </c>
      <c r="L5620" s="11"/>
      <c r="M5620" s="11">
        <v>0.44890000000000002</v>
      </c>
      <c r="N5620" s="45">
        <v>-6.3480000000000003E-4</v>
      </c>
      <c r="O5620" s="45">
        <v>-2.2463000000000001E-3</v>
      </c>
      <c r="P5620" s="45">
        <v>2.2463000000000001E-3</v>
      </c>
      <c r="Q5620" s="11"/>
      <c r="R5620" s="11">
        <v>0.48139999999999999</v>
      </c>
      <c r="S5620" s="45">
        <v>-7.4680000000000005E-4</v>
      </c>
      <c r="T5620" s="45">
        <v>-2.6426000000000002E-3</v>
      </c>
      <c r="U5620" s="45">
        <v>2.6426000000000002E-3</v>
      </c>
      <c r="V5620" s="11"/>
      <c r="W5620" s="11">
        <v>0.38059999999999999</v>
      </c>
      <c r="X5620" s="45">
        <v>-3.992E-4</v>
      </c>
      <c r="Y5620" s="45">
        <v>-1.4126E-3</v>
      </c>
      <c r="Z5620" s="46">
        <v>1.4126E-3</v>
      </c>
      <c r="AC5620" s="2"/>
      <c r="AD5620" s="2"/>
      <c r="AE5620" s="2"/>
      <c r="AH5620" s="2"/>
      <c r="AI5620" s="2"/>
      <c r="AJ5620" s="2"/>
      <c r="AM5620" s="2"/>
      <c r="AN5620" s="2"/>
      <c r="AO5620" s="2"/>
      <c r="AR5620" s="2"/>
      <c r="AS5620" s="2"/>
      <c r="AT5620" s="2"/>
      <c r="AW5620" s="2"/>
      <c r="AX5620" s="2"/>
      <c r="AY5620" s="2"/>
    </row>
    <row r="5621" spans="8:51" x14ac:dyDescent="0.25">
      <c r="H5621" s="10">
        <v>0.44059999999999999</v>
      </c>
      <c r="I5621" s="45">
        <v>-6.0639999999999999E-4</v>
      </c>
      <c r="J5621" s="45">
        <v>-2.1457999999999998E-3</v>
      </c>
      <c r="K5621" s="45">
        <v>2.1457999999999998E-3</v>
      </c>
      <c r="L5621" s="11"/>
      <c r="M5621" s="11">
        <v>0.44879999999999998</v>
      </c>
      <c r="N5621" s="45">
        <v>-6.3480000000000003E-4</v>
      </c>
      <c r="O5621" s="45">
        <v>-2.2463000000000001E-3</v>
      </c>
      <c r="P5621" s="45">
        <v>2.2463000000000001E-3</v>
      </c>
      <c r="Q5621" s="11"/>
      <c r="R5621" s="11">
        <v>0.48139999999999999</v>
      </c>
      <c r="S5621" s="45">
        <v>-7.4739999999999995E-4</v>
      </c>
      <c r="T5621" s="45">
        <v>-2.6446999999999998E-3</v>
      </c>
      <c r="U5621" s="45">
        <v>2.6446999999999998E-3</v>
      </c>
      <c r="V5621" s="11"/>
      <c r="W5621" s="11">
        <v>0.38059999999999999</v>
      </c>
      <c r="X5621" s="45">
        <v>-3.9950000000000001E-4</v>
      </c>
      <c r="Y5621" s="45">
        <v>-1.4136999999999999E-3</v>
      </c>
      <c r="Z5621" s="46">
        <v>1.4136999999999999E-3</v>
      </c>
      <c r="AC5621" s="2"/>
      <c r="AD5621" s="2"/>
      <c r="AE5621" s="2"/>
      <c r="AH5621" s="2"/>
      <c r="AI5621" s="2"/>
      <c r="AJ5621" s="2"/>
      <c r="AM5621" s="2"/>
      <c r="AN5621" s="2"/>
      <c r="AO5621" s="2"/>
      <c r="AR5621" s="2"/>
      <c r="AS5621" s="2"/>
      <c r="AT5621" s="2"/>
      <c r="AW5621" s="2"/>
      <c r="AX5621" s="2"/>
      <c r="AY5621" s="2"/>
    </row>
    <row r="5622" spans="8:51" x14ac:dyDescent="0.25">
      <c r="H5622" s="10">
        <v>0.44059999999999999</v>
      </c>
      <c r="I5622" s="45">
        <v>-6.0700000000000001E-4</v>
      </c>
      <c r="J5622" s="45">
        <v>-2.1478999999999999E-3</v>
      </c>
      <c r="K5622" s="45">
        <v>2.1478999999999999E-3</v>
      </c>
      <c r="L5622" s="11"/>
      <c r="M5622" s="11">
        <v>0.4486</v>
      </c>
      <c r="N5622" s="45">
        <v>-6.3480000000000003E-4</v>
      </c>
      <c r="O5622" s="45">
        <v>-2.2463000000000001E-3</v>
      </c>
      <c r="P5622" s="45">
        <v>2.2463000000000001E-3</v>
      </c>
      <c r="Q5622" s="11"/>
      <c r="R5622" s="11">
        <v>0.48139999999999999</v>
      </c>
      <c r="S5622" s="45">
        <v>-7.4770000000000001E-4</v>
      </c>
      <c r="T5622" s="45">
        <v>-2.6457999999999998E-3</v>
      </c>
      <c r="U5622" s="45">
        <v>2.6457999999999998E-3</v>
      </c>
      <c r="V5622" s="11"/>
      <c r="W5622" s="11">
        <v>0.3805</v>
      </c>
      <c r="X5622" s="45">
        <v>-3.9990000000000002E-4</v>
      </c>
      <c r="Y5622" s="45">
        <v>-1.4151000000000001E-3</v>
      </c>
      <c r="Z5622" s="46">
        <v>1.4151000000000001E-3</v>
      </c>
      <c r="AC5622" s="2"/>
      <c r="AD5622" s="2"/>
      <c r="AE5622" s="2"/>
      <c r="AH5622" s="2"/>
      <c r="AI5622" s="2"/>
      <c r="AJ5622" s="2"/>
      <c r="AM5622" s="2"/>
      <c r="AN5622" s="2"/>
      <c r="AO5622" s="2"/>
      <c r="AR5622" s="2"/>
      <c r="AS5622" s="2"/>
      <c r="AT5622" s="2"/>
      <c r="AW5622" s="2"/>
      <c r="AX5622" s="2"/>
      <c r="AY5622" s="2"/>
    </row>
    <row r="5623" spans="8:51" x14ac:dyDescent="0.25">
      <c r="H5623" s="10">
        <v>0.44040000000000001</v>
      </c>
      <c r="I5623" s="45">
        <v>-6.0700000000000001E-4</v>
      </c>
      <c r="J5623" s="45">
        <v>-2.1478999999999999E-3</v>
      </c>
      <c r="K5623" s="45">
        <v>2.1478999999999999E-3</v>
      </c>
      <c r="L5623" s="11"/>
      <c r="M5623" s="11">
        <v>0.44869999999999999</v>
      </c>
      <c r="N5623" s="45">
        <v>-6.3540000000000005E-4</v>
      </c>
      <c r="O5623" s="45">
        <v>-2.2483999999999998E-3</v>
      </c>
      <c r="P5623" s="45">
        <v>2.2483999999999998E-3</v>
      </c>
      <c r="Q5623" s="11"/>
      <c r="R5623" s="11">
        <v>0.48139999999999999</v>
      </c>
      <c r="S5623" s="45">
        <v>-7.4830000000000003E-4</v>
      </c>
      <c r="T5623" s="45">
        <v>-2.6478999999999999E-3</v>
      </c>
      <c r="U5623" s="45">
        <v>2.6478999999999999E-3</v>
      </c>
      <c r="V5623" s="11"/>
      <c r="W5623" s="11">
        <v>0.3805</v>
      </c>
      <c r="X5623" s="45">
        <v>-4.0030000000000003E-4</v>
      </c>
      <c r="Y5623" s="45">
        <v>-1.4165E-3</v>
      </c>
      <c r="Z5623" s="46">
        <v>1.4165E-3</v>
      </c>
      <c r="AC5623" s="2"/>
      <c r="AD5623" s="2"/>
      <c r="AE5623" s="2"/>
      <c r="AH5623" s="2"/>
      <c r="AI5623" s="2"/>
      <c r="AJ5623" s="2"/>
      <c r="AM5623" s="2"/>
      <c r="AN5623" s="2"/>
      <c r="AO5623" s="2"/>
      <c r="AR5623" s="2"/>
      <c r="AS5623" s="2"/>
      <c r="AT5623" s="2"/>
      <c r="AW5623" s="2"/>
      <c r="AX5623" s="2"/>
      <c r="AY5623" s="2"/>
    </row>
    <row r="5624" spans="8:51" x14ac:dyDescent="0.25">
      <c r="H5624" s="10">
        <v>0.44040000000000001</v>
      </c>
      <c r="I5624" s="45">
        <v>-6.0729999999999996E-4</v>
      </c>
      <c r="J5624" s="45">
        <v>-2.1489999999999999E-3</v>
      </c>
      <c r="K5624" s="45">
        <v>2.1489999999999999E-3</v>
      </c>
      <c r="L5624" s="11"/>
      <c r="M5624" s="11">
        <v>0.4486</v>
      </c>
      <c r="N5624" s="45">
        <v>-6.357E-4</v>
      </c>
      <c r="O5624" s="45">
        <v>-2.2495000000000002E-3</v>
      </c>
      <c r="P5624" s="45">
        <v>2.2495000000000002E-3</v>
      </c>
      <c r="Q5624" s="11"/>
      <c r="R5624" s="11">
        <v>0.48130000000000001</v>
      </c>
      <c r="S5624" s="45">
        <v>-7.4859999999999998E-4</v>
      </c>
      <c r="T5624" s="45">
        <v>-2.6489999999999999E-3</v>
      </c>
      <c r="U5624" s="45">
        <v>2.6489999999999999E-3</v>
      </c>
      <c r="V5624" s="11"/>
      <c r="W5624" s="11">
        <v>0.38040000000000002</v>
      </c>
      <c r="X5624" s="45">
        <v>-4.0069999999999998E-4</v>
      </c>
      <c r="Y5624" s="45">
        <v>-1.4178999999999999E-3</v>
      </c>
      <c r="Z5624" s="46">
        <v>1.4178999999999999E-3</v>
      </c>
      <c r="AC5624" s="2"/>
      <c r="AD5624" s="2"/>
      <c r="AE5624" s="2"/>
      <c r="AH5624" s="2"/>
      <c r="AI5624" s="2"/>
      <c r="AJ5624" s="2"/>
      <c r="AM5624" s="2"/>
      <c r="AN5624" s="2"/>
      <c r="AO5624" s="2"/>
      <c r="AR5624" s="2"/>
      <c r="AS5624" s="2"/>
      <c r="AT5624" s="2"/>
      <c r="AW5624" s="2"/>
      <c r="AX5624" s="2"/>
      <c r="AY5624" s="2"/>
    </row>
    <row r="5625" spans="8:51" x14ac:dyDescent="0.25">
      <c r="H5625" s="10">
        <v>0.44030000000000002</v>
      </c>
      <c r="I5625" s="45">
        <v>-6.0760000000000002E-4</v>
      </c>
      <c r="J5625" s="45">
        <v>-2.15E-3</v>
      </c>
      <c r="K5625" s="45">
        <v>2.15E-3</v>
      </c>
      <c r="L5625" s="11"/>
      <c r="M5625" s="11">
        <v>0.44850000000000001</v>
      </c>
      <c r="N5625" s="45">
        <v>-6.3599999999999996E-4</v>
      </c>
      <c r="O5625" s="45">
        <v>-2.2504999999999999E-3</v>
      </c>
      <c r="P5625" s="45">
        <v>2.2504999999999999E-3</v>
      </c>
      <c r="Q5625" s="11"/>
      <c r="R5625" s="11">
        <v>0.48139999999999999</v>
      </c>
      <c r="S5625" s="45">
        <v>-7.492E-4</v>
      </c>
      <c r="T5625" s="45">
        <v>-2.6511E-3</v>
      </c>
      <c r="U5625" s="45">
        <v>2.6511E-3</v>
      </c>
      <c r="V5625" s="11"/>
      <c r="W5625" s="11">
        <v>0.38040000000000002</v>
      </c>
      <c r="X5625" s="45">
        <v>-4.0099999999999999E-4</v>
      </c>
      <c r="Y5625" s="45">
        <v>-1.4189999999999999E-3</v>
      </c>
      <c r="Z5625" s="46">
        <v>1.4189999999999999E-3</v>
      </c>
      <c r="AC5625" s="2"/>
      <c r="AD5625" s="2"/>
      <c r="AE5625" s="2"/>
      <c r="AH5625" s="2"/>
      <c r="AI5625" s="2"/>
      <c r="AJ5625" s="2"/>
      <c r="AM5625" s="2"/>
      <c r="AN5625" s="2"/>
      <c r="AO5625" s="2"/>
      <c r="AR5625" s="2"/>
      <c r="AS5625" s="2"/>
      <c r="AT5625" s="2"/>
      <c r="AW5625" s="2"/>
      <c r="AX5625" s="2"/>
      <c r="AY5625" s="2"/>
    </row>
    <row r="5626" spans="8:51" x14ac:dyDescent="0.25">
      <c r="H5626" s="10">
        <v>0.44009999999999999</v>
      </c>
      <c r="I5626" s="45">
        <v>-6.0760000000000002E-4</v>
      </c>
      <c r="J5626" s="45">
        <v>-2.15E-3</v>
      </c>
      <c r="K5626" s="45">
        <v>2.15E-3</v>
      </c>
      <c r="L5626" s="11"/>
      <c r="M5626" s="11">
        <v>0.44850000000000001</v>
      </c>
      <c r="N5626" s="45">
        <v>-6.3630000000000002E-4</v>
      </c>
      <c r="O5626" s="45">
        <v>-2.2515999999999999E-3</v>
      </c>
      <c r="P5626" s="45">
        <v>2.2515999999999999E-3</v>
      </c>
      <c r="Q5626" s="11"/>
      <c r="R5626" s="11">
        <v>0.48130000000000001</v>
      </c>
      <c r="S5626" s="45">
        <v>-7.4949999999999995E-4</v>
      </c>
      <c r="T5626" s="45">
        <v>-2.6522E-3</v>
      </c>
      <c r="U5626" s="45">
        <v>2.6522E-3</v>
      </c>
      <c r="V5626" s="11"/>
      <c r="W5626" s="11">
        <v>0.38030000000000003</v>
      </c>
      <c r="X5626" s="45">
        <v>-4.014E-4</v>
      </c>
      <c r="Y5626" s="45">
        <v>-1.4204E-3</v>
      </c>
      <c r="Z5626" s="46">
        <v>1.4204E-3</v>
      </c>
      <c r="AC5626" s="2"/>
      <c r="AD5626" s="2"/>
      <c r="AE5626" s="2"/>
      <c r="AH5626" s="2"/>
      <c r="AI5626" s="2"/>
      <c r="AJ5626" s="2"/>
      <c r="AM5626" s="2"/>
      <c r="AN5626" s="2"/>
      <c r="AO5626" s="2"/>
      <c r="AR5626" s="2"/>
      <c r="AS5626" s="2"/>
      <c r="AT5626" s="2"/>
      <c r="AW5626" s="2"/>
      <c r="AX5626" s="2"/>
      <c r="AY5626" s="2"/>
    </row>
    <row r="5627" spans="8:51" x14ac:dyDescent="0.25">
      <c r="H5627" s="10">
        <v>0.44009999999999999</v>
      </c>
      <c r="I5627" s="45">
        <v>-6.0789999999999998E-4</v>
      </c>
      <c r="J5627" s="45">
        <v>-2.1511E-3</v>
      </c>
      <c r="K5627" s="45">
        <v>2.1511E-3</v>
      </c>
      <c r="L5627" s="11"/>
      <c r="M5627" s="11">
        <v>0.44840000000000002</v>
      </c>
      <c r="N5627" s="45">
        <v>-6.3659999999999997E-4</v>
      </c>
      <c r="O5627" s="45">
        <v>-2.2526999999999998E-3</v>
      </c>
      <c r="P5627" s="45">
        <v>2.2526999999999998E-3</v>
      </c>
      <c r="Q5627" s="11"/>
      <c r="R5627" s="11">
        <v>0.48120000000000002</v>
      </c>
      <c r="S5627" s="45">
        <v>-7.4980000000000001E-4</v>
      </c>
      <c r="T5627" s="45">
        <v>-2.6532000000000001E-3</v>
      </c>
      <c r="U5627" s="45">
        <v>2.6532000000000001E-3</v>
      </c>
      <c r="V5627" s="11"/>
      <c r="W5627" s="11">
        <v>0.38030000000000003</v>
      </c>
      <c r="X5627" s="45">
        <v>-4.0180000000000001E-4</v>
      </c>
      <c r="Y5627" s="45">
        <v>-1.4218E-3</v>
      </c>
      <c r="Z5627" s="46">
        <v>1.4218E-3</v>
      </c>
      <c r="AC5627" s="2"/>
      <c r="AD5627" s="2"/>
      <c r="AE5627" s="2"/>
      <c r="AH5627" s="2"/>
      <c r="AI5627" s="2"/>
      <c r="AJ5627" s="2"/>
      <c r="AM5627" s="2"/>
      <c r="AN5627" s="2"/>
      <c r="AO5627" s="2"/>
      <c r="AR5627" s="2"/>
      <c r="AS5627" s="2"/>
      <c r="AT5627" s="2"/>
      <c r="AW5627" s="2"/>
      <c r="AX5627" s="2"/>
      <c r="AY5627" s="2"/>
    </row>
    <row r="5628" spans="8:51" x14ac:dyDescent="0.25">
      <c r="H5628" s="10">
        <v>0.44009999999999999</v>
      </c>
      <c r="I5628" s="45">
        <v>-6.0849999999999999E-4</v>
      </c>
      <c r="J5628" s="45">
        <v>-2.1532000000000001E-3</v>
      </c>
      <c r="K5628" s="45">
        <v>2.1532000000000001E-3</v>
      </c>
      <c r="L5628" s="11"/>
      <c r="M5628" s="11">
        <v>0.44840000000000002</v>
      </c>
      <c r="N5628" s="45">
        <v>-6.3719999999999998E-4</v>
      </c>
      <c r="O5628" s="45">
        <v>-2.2547999999999999E-3</v>
      </c>
      <c r="P5628" s="45">
        <v>2.2547999999999999E-3</v>
      </c>
      <c r="Q5628" s="11"/>
      <c r="R5628" s="11">
        <v>0.48130000000000001</v>
      </c>
      <c r="S5628" s="45">
        <v>-7.5040000000000003E-4</v>
      </c>
      <c r="T5628" s="45">
        <v>-2.6553000000000002E-3</v>
      </c>
      <c r="U5628" s="45">
        <v>2.6553000000000002E-3</v>
      </c>
      <c r="V5628" s="11"/>
      <c r="W5628" s="11">
        <v>0.38030000000000003</v>
      </c>
      <c r="X5628" s="45">
        <v>-4.0210000000000002E-4</v>
      </c>
      <c r="Y5628" s="45">
        <v>-1.4228999999999999E-3</v>
      </c>
      <c r="Z5628" s="46">
        <v>1.4228999999999999E-3</v>
      </c>
      <c r="AC5628" s="2"/>
      <c r="AD5628" s="2"/>
      <c r="AE5628" s="2"/>
      <c r="AH5628" s="2"/>
      <c r="AI5628" s="2"/>
      <c r="AJ5628" s="2"/>
      <c r="AM5628" s="2"/>
      <c r="AN5628" s="2"/>
      <c r="AO5628" s="2"/>
      <c r="AR5628" s="2"/>
      <c r="AS5628" s="2"/>
      <c r="AT5628" s="2"/>
      <c r="AW5628" s="2"/>
      <c r="AX5628" s="2"/>
      <c r="AY5628" s="2"/>
    </row>
    <row r="5629" spans="8:51" x14ac:dyDescent="0.25">
      <c r="H5629" s="10">
        <v>0.44</v>
      </c>
      <c r="I5629" s="45">
        <v>-6.0849999999999999E-4</v>
      </c>
      <c r="J5629" s="45">
        <v>-2.1532000000000001E-3</v>
      </c>
      <c r="K5629" s="45">
        <v>2.1532000000000001E-3</v>
      </c>
      <c r="L5629" s="11"/>
      <c r="M5629" s="11">
        <v>0.44829999999999998</v>
      </c>
      <c r="N5629" s="45">
        <v>-6.3719999999999998E-4</v>
      </c>
      <c r="O5629" s="45">
        <v>-2.2547999999999999E-3</v>
      </c>
      <c r="P5629" s="45">
        <v>2.2547999999999999E-3</v>
      </c>
      <c r="Q5629" s="11"/>
      <c r="R5629" s="11">
        <v>0.48120000000000002</v>
      </c>
      <c r="S5629" s="45">
        <v>-7.5069999999999998E-4</v>
      </c>
      <c r="T5629" s="45">
        <v>-2.6564000000000002E-3</v>
      </c>
      <c r="U5629" s="45">
        <v>2.6564000000000002E-3</v>
      </c>
      <c r="V5629" s="11"/>
      <c r="W5629" s="11">
        <v>0.38019999999999998</v>
      </c>
      <c r="X5629" s="45">
        <v>-4.0250000000000003E-4</v>
      </c>
      <c r="Y5629" s="45">
        <v>-1.4243000000000001E-3</v>
      </c>
      <c r="Z5629" s="46">
        <v>1.4243000000000001E-3</v>
      </c>
      <c r="AC5629" s="2"/>
      <c r="AD5629" s="2"/>
      <c r="AE5629" s="2"/>
      <c r="AH5629" s="2"/>
      <c r="AI5629" s="2"/>
      <c r="AJ5629" s="2"/>
      <c r="AM5629" s="2"/>
      <c r="AN5629" s="2"/>
      <c r="AO5629" s="2"/>
      <c r="AR5629" s="2"/>
      <c r="AS5629" s="2"/>
      <c r="AT5629" s="2"/>
      <c r="AW5629" s="2"/>
      <c r="AX5629" s="2"/>
      <c r="AY5629" s="2"/>
    </row>
    <row r="5630" spans="8:51" x14ac:dyDescent="0.25">
      <c r="H5630" s="10">
        <v>0.44</v>
      </c>
      <c r="I5630" s="45">
        <v>-6.0910000000000001E-4</v>
      </c>
      <c r="J5630" s="45">
        <v>-2.1553000000000002E-3</v>
      </c>
      <c r="K5630" s="45">
        <v>2.1553000000000002E-3</v>
      </c>
      <c r="L5630" s="11"/>
      <c r="M5630" s="11">
        <v>0.44819999999999999</v>
      </c>
      <c r="N5630" s="45">
        <v>-6.3750000000000005E-4</v>
      </c>
      <c r="O5630" s="45">
        <v>-2.2558000000000001E-3</v>
      </c>
      <c r="P5630" s="45">
        <v>2.2558000000000001E-3</v>
      </c>
      <c r="Q5630" s="11"/>
      <c r="R5630" s="11">
        <v>0.48120000000000002</v>
      </c>
      <c r="S5630" s="45">
        <v>-7.5129999999999999E-4</v>
      </c>
      <c r="T5630" s="45">
        <v>-2.6584999999999998E-3</v>
      </c>
      <c r="U5630" s="45">
        <v>2.6584999999999998E-3</v>
      </c>
      <c r="V5630" s="11"/>
      <c r="W5630" s="11">
        <v>0.38019999999999998</v>
      </c>
      <c r="X5630" s="45">
        <v>-4.0289999999999998E-4</v>
      </c>
      <c r="Y5630" s="45">
        <v>-1.4257E-3</v>
      </c>
      <c r="Z5630" s="46">
        <v>1.4257E-3</v>
      </c>
      <c r="AC5630" s="2"/>
      <c r="AD5630" s="2"/>
      <c r="AE5630" s="2"/>
      <c r="AH5630" s="2"/>
      <c r="AI5630" s="2"/>
      <c r="AJ5630" s="2"/>
      <c r="AM5630" s="2"/>
      <c r="AN5630" s="2"/>
      <c r="AO5630" s="2"/>
      <c r="AR5630" s="2"/>
      <c r="AS5630" s="2"/>
      <c r="AT5630" s="2"/>
      <c r="AW5630" s="2"/>
      <c r="AX5630" s="2"/>
      <c r="AY5630" s="2"/>
    </row>
    <row r="5631" spans="8:51" x14ac:dyDescent="0.25">
      <c r="H5631" s="10">
        <v>0.43990000000000001</v>
      </c>
      <c r="I5631" s="45">
        <v>-6.0939999999999996E-4</v>
      </c>
      <c r="J5631" s="45">
        <v>-2.1564000000000002E-3</v>
      </c>
      <c r="K5631" s="45">
        <v>2.1564000000000002E-3</v>
      </c>
      <c r="L5631" s="11"/>
      <c r="M5631" s="11">
        <v>0.4481</v>
      </c>
      <c r="N5631" s="45">
        <v>-6.378E-4</v>
      </c>
      <c r="O5631" s="45">
        <v>-2.2569000000000001E-3</v>
      </c>
      <c r="P5631" s="45">
        <v>2.2569000000000001E-3</v>
      </c>
      <c r="Q5631" s="11"/>
      <c r="R5631" s="11">
        <v>0.48120000000000002</v>
      </c>
      <c r="S5631" s="45">
        <v>-7.5159999999999995E-4</v>
      </c>
      <c r="T5631" s="45">
        <v>-2.6595999999999998E-3</v>
      </c>
      <c r="U5631" s="45">
        <v>2.6595999999999998E-3</v>
      </c>
      <c r="V5631" s="11"/>
      <c r="W5631" s="11">
        <v>0.38009999999999999</v>
      </c>
      <c r="X5631" s="45">
        <v>-4.0319999999999999E-4</v>
      </c>
      <c r="Y5631" s="45">
        <v>-1.4268E-3</v>
      </c>
      <c r="Z5631" s="46">
        <v>1.4268E-3</v>
      </c>
      <c r="AC5631" s="2"/>
      <c r="AD5631" s="2"/>
      <c r="AE5631" s="2"/>
      <c r="AH5631" s="2"/>
      <c r="AI5631" s="2"/>
      <c r="AJ5631" s="2"/>
      <c r="AM5631" s="2"/>
      <c r="AN5631" s="2"/>
      <c r="AO5631" s="2"/>
      <c r="AR5631" s="2"/>
      <c r="AS5631" s="2"/>
      <c r="AT5631" s="2"/>
      <c r="AW5631" s="2"/>
      <c r="AX5631" s="2"/>
      <c r="AY5631" s="2"/>
    </row>
    <row r="5632" spans="8:51" x14ac:dyDescent="0.25">
      <c r="H5632" s="10">
        <v>0.43990000000000001</v>
      </c>
      <c r="I5632" s="45">
        <v>-6.0970000000000002E-4</v>
      </c>
      <c r="J5632" s="45">
        <v>-2.1575000000000001E-3</v>
      </c>
      <c r="K5632" s="45">
        <v>2.1575000000000001E-3</v>
      </c>
      <c r="L5632" s="11"/>
      <c r="M5632" s="11">
        <v>0.4481</v>
      </c>
      <c r="N5632" s="45">
        <v>-6.3809999999999995E-4</v>
      </c>
      <c r="O5632" s="45">
        <v>-2.258E-3</v>
      </c>
      <c r="P5632" s="45">
        <v>2.258E-3</v>
      </c>
      <c r="Q5632" s="11"/>
      <c r="R5632" s="11">
        <v>0.48120000000000002</v>
      </c>
      <c r="S5632" s="45">
        <v>-7.5230000000000002E-4</v>
      </c>
      <c r="T5632" s="45">
        <v>-2.6621000000000001E-3</v>
      </c>
      <c r="U5632" s="45">
        <v>2.6621000000000001E-3</v>
      </c>
      <c r="V5632" s="11"/>
      <c r="W5632" s="11">
        <v>0.38009999999999999</v>
      </c>
      <c r="X5632" s="45">
        <v>-4.036E-4</v>
      </c>
      <c r="Y5632" s="45">
        <v>-1.4281999999999999E-3</v>
      </c>
      <c r="Z5632" s="46">
        <v>1.4281999999999999E-3</v>
      </c>
      <c r="AC5632" s="2"/>
      <c r="AD5632" s="2"/>
      <c r="AE5632" s="2"/>
      <c r="AH5632" s="2"/>
      <c r="AI5632" s="2"/>
      <c r="AJ5632" s="2"/>
      <c r="AM5632" s="2"/>
      <c r="AN5632" s="2"/>
      <c r="AO5632" s="2"/>
      <c r="AR5632" s="2"/>
      <c r="AS5632" s="2"/>
      <c r="AT5632" s="2"/>
      <c r="AW5632" s="2"/>
      <c r="AX5632" s="2"/>
      <c r="AY5632" s="2"/>
    </row>
    <row r="5633" spans="8:51" x14ac:dyDescent="0.25">
      <c r="H5633" s="10">
        <v>0.43990000000000001</v>
      </c>
      <c r="I5633" s="45">
        <v>-6.1039999999999998E-4</v>
      </c>
      <c r="J5633" s="45">
        <v>-2.1599000000000002E-3</v>
      </c>
      <c r="K5633" s="45">
        <v>2.1599000000000002E-3</v>
      </c>
      <c r="L5633" s="11"/>
      <c r="M5633" s="11">
        <v>0.44800000000000001</v>
      </c>
      <c r="N5633" s="45">
        <v>-6.3840000000000001E-4</v>
      </c>
      <c r="O5633" s="45">
        <v>-2.2590000000000002E-3</v>
      </c>
      <c r="P5633" s="45">
        <v>2.2590000000000002E-3</v>
      </c>
      <c r="Q5633" s="11"/>
      <c r="R5633" s="11">
        <v>0.48110000000000003</v>
      </c>
      <c r="S5633" s="45">
        <v>-7.5259999999999997E-4</v>
      </c>
      <c r="T5633" s="45">
        <v>-2.6630999999999998E-3</v>
      </c>
      <c r="U5633" s="45">
        <v>2.6630999999999998E-3</v>
      </c>
      <c r="V5633" s="11"/>
      <c r="W5633" s="11">
        <v>0.38</v>
      </c>
      <c r="X5633" s="45">
        <v>-4.0400000000000001E-4</v>
      </c>
      <c r="Y5633" s="45">
        <v>-1.4296000000000001E-3</v>
      </c>
      <c r="Z5633" s="46">
        <v>1.4296000000000001E-3</v>
      </c>
      <c r="AC5633" s="2"/>
      <c r="AD5633" s="2"/>
      <c r="AE5633" s="2"/>
      <c r="AH5633" s="2"/>
      <c r="AI5633" s="2"/>
      <c r="AJ5633" s="2"/>
      <c r="AM5633" s="2"/>
      <c r="AN5633" s="2"/>
      <c r="AO5633" s="2"/>
      <c r="AR5633" s="2"/>
      <c r="AS5633" s="2"/>
      <c r="AT5633" s="2"/>
      <c r="AW5633" s="2"/>
      <c r="AX5633" s="2"/>
      <c r="AY5633" s="2"/>
    </row>
    <row r="5634" spans="8:51" x14ac:dyDescent="0.25">
      <c r="H5634" s="10">
        <v>0.43980000000000002</v>
      </c>
      <c r="I5634" s="45">
        <v>-6.1070000000000004E-4</v>
      </c>
      <c r="J5634" s="45">
        <v>-2.1610000000000002E-3</v>
      </c>
      <c r="K5634" s="45">
        <v>2.1610000000000002E-3</v>
      </c>
      <c r="L5634" s="11"/>
      <c r="M5634" s="11">
        <v>0.44790000000000002</v>
      </c>
      <c r="N5634" s="45">
        <v>-6.3840000000000001E-4</v>
      </c>
      <c r="O5634" s="45">
        <v>-2.2590000000000002E-3</v>
      </c>
      <c r="P5634" s="45">
        <v>2.2590000000000002E-3</v>
      </c>
      <c r="Q5634" s="11"/>
      <c r="R5634" s="11">
        <v>0.48110000000000003</v>
      </c>
      <c r="S5634" s="45">
        <v>-7.5319999999999998E-4</v>
      </c>
      <c r="T5634" s="45">
        <v>-2.6652999999999998E-3</v>
      </c>
      <c r="U5634" s="45">
        <v>2.6652999999999998E-3</v>
      </c>
      <c r="V5634" s="11"/>
      <c r="W5634" s="11">
        <v>0.38</v>
      </c>
      <c r="X5634" s="45">
        <v>-4.0430000000000002E-4</v>
      </c>
      <c r="Y5634" s="45">
        <v>-1.4306E-3</v>
      </c>
      <c r="Z5634" s="46">
        <v>1.4306E-3</v>
      </c>
      <c r="AC5634" s="2"/>
      <c r="AD5634" s="2"/>
      <c r="AE5634" s="2"/>
      <c r="AH5634" s="2"/>
      <c r="AI5634" s="2"/>
      <c r="AJ5634" s="2"/>
      <c r="AM5634" s="2"/>
      <c r="AN5634" s="2"/>
      <c r="AO5634" s="2"/>
      <c r="AR5634" s="2"/>
      <c r="AS5634" s="2"/>
      <c r="AT5634" s="2"/>
      <c r="AW5634" s="2"/>
      <c r="AX5634" s="2"/>
      <c r="AY5634" s="2"/>
    </row>
    <row r="5635" spans="8:51" x14ac:dyDescent="0.25">
      <c r="H5635" s="10">
        <v>0.43969999999999998</v>
      </c>
      <c r="I5635" s="45">
        <v>-6.11E-4</v>
      </c>
      <c r="J5635" s="45">
        <v>-2.1621000000000001E-3</v>
      </c>
      <c r="K5635" s="45">
        <v>2.1621000000000001E-3</v>
      </c>
      <c r="L5635" s="11"/>
      <c r="M5635" s="11">
        <v>0.44769999999999999</v>
      </c>
      <c r="N5635" s="45">
        <v>-6.3840000000000001E-4</v>
      </c>
      <c r="O5635" s="45">
        <v>-2.2590000000000002E-3</v>
      </c>
      <c r="P5635" s="45">
        <v>2.2590000000000002E-3</v>
      </c>
      <c r="Q5635" s="11"/>
      <c r="R5635" s="11">
        <v>0.48110000000000003</v>
      </c>
      <c r="S5635" s="45">
        <v>-7.5350000000000005E-4</v>
      </c>
      <c r="T5635" s="45">
        <v>-2.6662999999999999E-3</v>
      </c>
      <c r="U5635" s="45">
        <v>2.6662999999999999E-3</v>
      </c>
      <c r="V5635" s="11"/>
      <c r="W5635" s="11">
        <v>0.37990000000000002</v>
      </c>
      <c r="X5635" s="45">
        <v>-4.0470000000000002E-4</v>
      </c>
      <c r="Y5635" s="45">
        <v>-1.4321E-3</v>
      </c>
      <c r="Z5635" s="46">
        <v>1.4321E-3</v>
      </c>
      <c r="AC5635" s="2"/>
      <c r="AD5635" s="2"/>
      <c r="AE5635" s="2"/>
      <c r="AH5635" s="2"/>
      <c r="AI5635" s="2"/>
      <c r="AJ5635" s="2"/>
      <c r="AM5635" s="2"/>
      <c r="AN5635" s="2"/>
      <c r="AO5635" s="2"/>
      <c r="AR5635" s="2"/>
      <c r="AS5635" s="2"/>
      <c r="AT5635" s="2"/>
      <c r="AW5635" s="2"/>
      <c r="AX5635" s="2"/>
      <c r="AY5635" s="2"/>
    </row>
    <row r="5636" spans="8:51" x14ac:dyDescent="0.25">
      <c r="H5636" s="10">
        <v>0.43969999999999998</v>
      </c>
      <c r="I5636" s="45">
        <v>-6.1129999999999995E-4</v>
      </c>
      <c r="J5636" s="45">
        <v>-2.1630999999999998E-3</v>
      </c>
      <c r="K5636" s="45">
        <v>2.1630999999999998E-3</v>
      </c>
      <c r="L5636" s="11"/>
      <c r="M5636" s="11">
        <v>0.44769999999999999</v>
      </c>
      <c r="N5636" s="45">
        <v>-6.3900000000000003E-4</v>
      </c>
      <c r="O5636" s="45">
        <v>-2.2610999999999998E-3</v>
      </c>
      <c r="P5636" s="45">
        <v>2.2610999999999998E-3</v>
      </c>
      <c r="Q5636" s="11"/>
      <c r="R5636" s="11">
        <v>0.48099999999999998</v>
      </c>
      <c r="S5636" s="45">
        <v>-7.538E-4</v>
      </c>
      <c r="T5636" s="45">
        <v>-2.6673999999999999E-3</v>
      </c>
      <c r="U5636" s="45">
        <v>2.6673999999999999E-3</v>
      </c>
      <c r="V5636" s="11"/>
      <c r="W5636" s="11">
        <v>0.37990000000000002</v>
      </c>
      <c r="X5636" s="45">
        <v>-4.0509999999999998E-4</v>
      </c>
      <c r="Y5636" s="45">
        <v>-1.4335000000000001E-3</v>
      </c>
      <c r="Z5636" s="46">
        <v>1.4335000000000001E-3</v>
      </c>
      <c r="AC5636" s="2"/>
      <c r="AD5636" s="2"/>
      <c r="AE5636" s="2"/>
      <c r="AH5636" s="2"/>
      <c r="AI5636" s="2"/>
      <c r="AJ5636" s="2"/>
      <c r="AM5636" s="2"/>
      <c r="AN5636" s="2"/>
      <c r="AO5636" s="2"/>
      <c r="AR5636" s="2"/>
      <c r="AS5636" s="2"/>
      <c r="AT5636" s="2"/>
      <c r="AW5636" s="2"/>
      <c r="AX5636" s="2"/>
      <c r="AY5636" s="2"/>
    </row>
    <row r="5637" spans="8:51" x14ac:dyDescent="0.25">
      <c r="H5637" s="10">
        <v>0.4395</v>
      </c>
      <c r="I5637" s="45">
        <v>-6.1129999999999995E-4</v>
      </c>
      <c r="J5637" s="45">
        <v>-2.1630999999999998E-3</v>
      </c>
      <c r="K5637" s="45">
        <v>2.1630999999999998E-3</v>
      </c>
      <c r="L5637" s="11"/>
      <c r="M5637" s="11">
        <v>0.44779999999999998</v>
      </c>
      <c r="N5637" s="45">
        <v>-6.3960000000000004E-4</v>
      </c>
      <c r="O5637" s="45">
        <v>-2.2633000000000002E-3</v>
      </c>
      <c r="P5637" s="45">
        <v>2.2633000000000002E-3</v>
      </c>
      <c r="Q5637" s="11"/>
      <c r="R5637" s="11">
        <v>0.48099999999999998</v>
      </c>
      <c r="S5637" s="45">
        <v>-7.5440000000000001E-4</v>
      </c>
      <c r="T5637" s="45">
        <v>-2.6695E-3</v>
      </c>
      <c r="U5637" s="45">
        <v>2.6695E-3</v>
      </c>
      <c r="V5637" s="11"/>
      <c r="W5637" s="11">
        <v>0.37980000000000003</v>
      </c>
      <c r="X5637" s="45">
        <v>-4.0549999999999999E-4</v>
      </c>
      <c r="Y5637" s="45">
        <v>-1.4349E-3</v>
      </c>
      <c r="Z5637" s="46">
        <v>1.4349E-3</v>
      </c>
      <c r="AC5637" s="2"/>
      <c r="AD5637" s="2"/>
      <c r="AE5637" s="2"/>
      <c r="AH5637" s="2"/>
      <c r="AI5637" s="2"/>
      <c r="AJ5637" s="2"/>
      <c r="AM5637" s="2"/>
      <c r="AN5637" s="2"/>
      <c r="AO5637" s="2"/>
      <c r="AR5637" s="2"/>
      <c r="AS5637" s="2"/>
      <c r="AT5637" s="2"/>
      <c r="AW5637" s="2"/>
      <c r="AX5637" s="2"/>
      <c r="AY5637" s="2"/>
    </row>
    <row r="5638" spans="8:51" x14ac:dyDescent="0.25">
      <c r="H5638" s="10">
        <v>0.43959999999999999</v>
      </c>
      <c r="I5638" s="45">
        <v>-6.1189999999999997E-4</v>
      </c>
      <c r="J5638" s="45">
        <v>-2.1653000000000002E-3</v>
      </c>
      <c r="K5638" s="45">
        <v>2.1653000000000002E-3</v>
      </c>
      <c r="L5638" s="11"/>
      <c r="M5638" s="11">
        <v>0.4476</v>
      </c>
      <c r="N5638" s="45">
        <v>-6.3960000000000004E-4</v>
      </c>
      <c r="O5638" s="45">
        <v>-2.2633000000000002E-3</v>
      </c>
      <c r="P5638" s="45">
        <v>2.2633000000000002E-3</v>
      </c>
      <c r="Q5638" s="11"/>
      <c r="R5638" s="11">
        <v>0.48099999999999998</v>
      </c>
      <c r="S5638" s="45">
        <v>-7.5469999999999997E-4</v>
      </c>
      <c r="T5638" s="45">
        <v>-2.6706E-3</v>
      </c>
      <c r="U5638" s="45">
        <v>2.6706E-3</v>
      </c>
      <c r="V5638" s="11"/>
      <c r="W5638" s="11">
        <v>0.37980000000000003</v>
      </c>
      <c r="X5638" s="45">
        <v>-4.058E-4</v>
      </c>
      <c r="Y5638" s="45">
        <v>-1.436E-3</v>
      </c>
      <c r="Z5638" s="46">
        <v>1.436E-3</v>
      </c>
      <c r="AC5638" s="2"/>
      <c r="AD5638" s="2"/>
      <c r="AE5638" s="2"/>
      <c r="AH5638" s="2"/>
      <c r="AI5638" s="2"/>
      <c r="AJ5638" s="2"/>
      <c r="AM5638" s="2"/>
      <c r="AN5638" s="2"/>
      <c r="AO5638" s="2"/>
      <c r="AR5638" s="2"/>
      <c r="AS5638" s="2"/>
      <c r="AT5638" s="2"/>
      <c r="AW5638" s="2"/>
      <c r="AX5638" s="2"/>
      <c r="AY5638" s="2"/>
    </row>
    <row r="5639" spans="8:51" x14ac:dyDescent="0.25">
      <c r="H5639" s="10">
        <v>0.4395</v>
      </c>
      <c r="I5639" s="45">
        <v>-6.1220000000000003E-4</v>
      </c>
      <c r="J5639" s="45">
        <v>-2.1662999999999999E-3</v>
      </c>
      <c r="K5639" s="45">
        <v>2.1662999999999999E-3</v>
      </c>
      <c r="L5639" s="11"/>
      <c r="M5639" s="11">
        <v>0.44750000000000001</v>
      </c>
      <c r="N5639" s="45">
        <v>-6.4000000000000005E-4</v>
      </c>
      <c r="O5639" s="45">
        <v>-2.2647000000000001E-3</v>
      </c>
      <c r="P5639" s="45">
        <v>2.2647000000000001E-3</v>
      </c>
      <c r="Q5639" s="11"/>
      <c r="R5639" s="11">
        <v>0.48099999999999998</v>
      </c>
      <c r="S5639" s="45">
        <v>-7.5529999999999998E-4</v>
      </c>
      <c r="T5639" s="45">
        <v>-2.6727000000000001E-3</v>
      </c>
      <c r="U5639" s="45">
        <v>2.6727000000000001E-3</v>
      </c>
      <c r="V5639" s="11"/>
      <c r="W5639" s="11">
        <v>0.37980000000000003</v>
      </c>
      <c r="X5639" s="45">
        <v>-4.0620000000000001E-4</v>
      </c>
      <c r="Y5639" s="45">
        <v>-1.4373999999999999E-3</v>
      </c>
      <c r="Z5639" s="46">
        <v>1.4373999999999999E-3</v>
      </c>
      <c r="AC5639" s="2"/>
      <c r="AD5639" s="2"/>
      <c r="AE5639" s="2"/>
      <c r="AH5639" s="2"/>
      <c r="AI5639" s="2"/>
      <c r="AJ5639" s="2"/>
      <c r="AM5639" s="2"/>
      <c r="AN5639" s="2"/>
      <c r="AO5639" s="2"/>
      <c r="AR5639" s="2"/>
      <c r="AS5639" s="2"/>
      <c r="AT5639" s="2"/>
      <c r="AW5639" s="2"/>
      <c r="AX5639" s="2"/>
      <c r="AY5639" s="2"/>
    </row>
    <row r="5640" spans="8:51" x14ac:dyDescent="0.25">
      <c r="H5640" s="10">
        <v>0.43940000000000001</v>
      </c>
      <c r="I5640" s="45">
        <v>-6.1249999999999998E-4</v>
      </c>
      <c r="J5640" s="45">
        <v>-2.1673999999999999E-3</v>
      </c>
      <c r="K5640" s="45">
        <v>2.1673999999999999E-3</v>
      </c>
      <c r="L5640" s="11"/>
      <c r="M5640" s="11">
        <v>0.4476</v>
      </c>
      <c r="N5640" s="45">
        <v>-6.4059999999999996E-4</v>
      </c>
      <c r="O5640" s="45">
        <v>-2.2667999999999998E-3</v>
      </c>
      <c r="P5640" s="45">
        <v>2.2667999999999998E-3</v>
      </c>
      <c r="Q5640" s="11"/>
      <c r="R5640" s="11">
        <v>0.48089999999999999</v>
      </c>
      <c r="S5640" s="45">
        <v>-7.5560000000000004E-4</v>
      </c>
      <c r="T5640" s="45">
        <v>-2.6737000000000002E-3</v>
      </c>
      <c r="U5640" s="45">
        <v>2.6737000000000002E-3</v>
      </c>
      <c r="V5640" s="11"/>
      <c r="W5640" s="11">
        <v>0.37969999999999998</v>
      </c>
      <c r="X5640" s="45">
        <v>-4.0660000000000002E-4</v>
      </c>
      <c r="Y5640" s="45">
        <v>-1.4388000000000001E-3</v>
      </c>
      <c r="Z5640" s="46">
        <v>1.4388000000000001E-3</v>
      </c>
      <c r="AC5640" s="2"/>
      <c r="AD5640" s="2"/>
      <c r="AE5640" s="2"/>
      <c r="AH5640" s="2"/>
      <c r="AI5640" s="2"/>
      <c r="AJ5640" s="2"/>
      <c r="AM5640" s="2"/>
      <c r="AN5640" s="2"/>
      <c r="AO5640" s="2"/>
      <c r="AR5640" s="2"/>
      <c r="AS5640" s="2"/>
      <c r="AT5640" s="2"/>
      <c r="AW5640" s="2"/>
      <c r="AX5640" s="2"/>
      <c r="AY5640" s="2"/>
    </row>
    <row r="5641" spans="8:51" x14ac:dyDescent="0.25">
      <c r="H5641" s="10">
        <v>0.4395</v>
      </c>
      <c r="I5641" s="45">
        <v>-6.1309999999999999E-4</v>
      </c>
      <c r="J5641" s="45">
        <v>-2.1695E-3</v>
      </c>
      <c r="K5641" s="45">
        <v>2.1695E-3</v>
      </c>
      <c r="L5641" s="11"/>
      <c r="M5641" s="11">
        <v>0.44740000000000002</v>
      </c>
      <c r="N5641" s="45">
        <v>-6.4059999999999996E-4</v>
      </c>
      <c r="O5641" s="45">
        <v>-2.2667999999999998E-3</v>
      </c>
      <c r="P5641" s="45">
        <v>2.2667999999999998E-3</v>
      </c>
      <c r="Q5641" s="11"/>
      <c r="R5641" s="11">
        <v>0.48099999999999998</v>
      </c>
      <c r="S5641" s="45">
        <v>-7.5619999999999995E-4</v>
      </c>
      <c r="T5641" s="45">
        <v>-2.6759000000000002E-3</v>
      </c>
      <c r="U5641" s="45">
        <v>2.6759000000000002E-3</v>
      </c>
      <c r="V5641" s="11"/>
      <c r="W5641" s="11">
        <v>0.37969999999999998</v>
      </c>
      <c r="X5641" s="45">
        <v>-4.0690000000000002E-4</v>
      </c>
      <c r="Y5641" s="45">
        <v>-1.4398E-3</v>
      </c>
      <c r="Z5641" s="46">
        <v>1.4398E-3</v>
      </c>
      <c r="AC5641" s="2"/>
      <c r="AD5641" s="2"/>
      <c r="AE5641" s="2"/>
      <c r="AH5641" s="2"/>
      <c r="AI5641" s="2"/>
      <c r="AJ5641" s="2"/>
      <c r="AM5641" s="2"/>
      <c r="AN5641" s="2"/>
      <c r="AO5641" s="2"/>
      <c r="AR5641" s="2"/>
      <c r="AS5641" s="2"/>
      <c r="AT5641" s="2"/>
      <c r="AW5641" s="2"/>
      <c r="AX5641" s="2"/>
      <c r="AY5641" s="2"/>
    </row>
    <row r="5642" spans="8:51" x14ac:dyDescent="0.25">
      <c r="H5642" s="10">
        <v>0.43930000000000002</v>
      </c>
      <c r="I5642" s="45">
        <v>-6.1309999999999999E-4</v>
      </c>
      <c r="J5642" s="45">
        <v>-2.1695E-3</v>
      </c>
      <c r="K5642" s="45">
        <v>2.1695E-3</v>
      </c>
      <c r="L5642" s="11"/>
      <c r="M5642" s="11">
        <v>0.44719999999999999</v>
      </c>
      <c r="N5642" s="45">
        <v>-6.4030000000000001E-4</v>
      </c>
      <c r="O5642" s="45">
        <v>-2.2656999999999998E-3</v>
      </c>
      <c r="P5642" s="45">
        <v>2.2656999999999998E-3</v>
      </c>
      <c r="Q5642" s="11"/>
      <c r="R5642" s="11">
        <v>0.48089999999999999</v>
      </c>
      <c r="S5642" s="45">
        <v>-7.5650000000000001E-4</v>
      </c>
      <c r="T5642" s="45">
        <v>-2.6768999999999999E-3</v>
      </c>
      <c r="U5642" s="45">
        <v>2.6768999999999999E-3</v>
      </c>
      <c r="V5642" s="11"/>
      <c r="W5642" s="11">
        <v>0.37959999999999999</v>
      </c>
      <c r="X5642" s="45">
        <v>-4.0729999999999998E-4</v>
      </c>
      <c r="Y5642" s="45">
        <v>-1.4413E-3</v>
      </c>
      <c r="Z5642" s="46">
        <v>1.4413E-3</v>
      </c>
      <c r="AC5642" s="2"/>
      <c r="AD5642" s="2"/>
      <c r="AE5642" s="2"/>
      <c r="AH5642" s="2"/>
      <c r="AI5642" s="2"/>
      <c r="AJ5642" s="2"/>
      <c r="AM5642" s="2"/>
      <c r="AN5642" s="2"/>
      <c r="AO5642" s="2"/>
      <c r="AR5642" s="2"/>
      <c r="AS5642" s="2"/>
      <c r="AT5642" s="2"/>
      <c r="AW5642" s="2"/>
      <c r="AX5642" s="2"/>
      <c r="AY5642" s="2"/>
    </row>
    <row r="5643" spans="8:51" x14ac:dyDescent="0.25">
      <c r="H5643" s="10">
        <v>0.43919999999999998</v>
      </c>
      <c r="I5643" s="45">
        <v>-6.1339999999999995E-4</v>
      </c>
      <c r="J5643" s="45">
        <v>-2.1706E-3</v>
      </c>
      <c r="K5643" s="45">
        <v>2.1706E-3</v>
      </c>
      <c r="L5643" s="11"/>
      <c r="M5643" s="11">
        <v>0.44719999999999999</v>
      </c>
      <c r="N5643" s="45">
        <v>-6.4090000000000002E-4</v>
      </c>
      <c r="O5643" s="45">
        <v>-2.2679000000000002E-3</v>
      </c>
      <c r="P5643" s="45">
        <v>2.2679000000000002E-3</v>
      </c>
      <c r="Q5643" s="11"/>
      <c r="R5643" s="11">
        <v>0.48089999999999999</v>
      </c>
      <c r="S5643" s="45">
        <v>-7.5710000000000003E-4</v>
      </c>
      <c r="T5643" s="45">
        <v>-2.6790999999999998E-3</v>
      </c>
      <c r="U5643" s="45">
        <v>2.6790999999999998E-3</v>
      </c>
      <c r="V5643" s="11"/>
      <c r="W5643" s="11">
        <v>0.37959999999999999</v>
      </c>
      <c r="X5643" s="45">
        <v>-4.0769999999999999E-4</v>
      </c>
      <c r="Y5643" s="45">
        <v>-1.4427000000000001E-3</v>
      </c>
      <c r="Z5643" s="46">
        <v>1.4427000000000001E-3</v>
      </c>
      <c r="AC5643" s="2"/>
      <c r="AD5643" s="2"/>
      <c r="AE5643" s="2"/>
      <c r="AH5643" s="2"/>
      <c r="AI5643" s="2"/>
      <c r="AJ5643" s="2"/>
      <c r="AM5643" s="2"/>
      <c r="AN5643" s="2"/>
      <c r="AO5643" s="2"/>
      <c r="AR5643" s="2"/>
      <c r="AS5643" s="2"/>
      <c r="AT5643" s="2"/>
      <c r="AW5643" s="2"/>
      <c r="AX5643" s="2"/>
      <c r="AY5643" s="2"/>
    </row>
    <row r="5644" spans="8:51" x14ac:dyDescent="0.25">
      <c r="H5644" s="10">
        <v>0.43919999999999998</v>
      </c>
      <c r="I5644" s="45">
        <v>-6.1370000000000001E-4</v>
      </c>
      <c r="J5644" s="45">
        <v>-2.1716000000000001E-3</v>
      </c>
      <c r="K5644" s="45">
        <v>2.1716000000000001E-3</v>
      </c>
      <c r="L5644" s="11"/>
      <c r="M5644" s="11">
        <v>0.44729999999999998</v>
      </c>
      <c r="N5644" s="45">
        <v>-6.4179999999999999E-4</v>
      </c>
      <c r="O5644" s="45">
        <v>-2.2710999999999999E-3</v>
      </c>
      <c r="P5644" s="45">
        <v>2.2710999999999999E-3</v>
      </c>
      <c r="Q5644" s="11"/>
      <c r="R5644" s="11">
        <v>0.48089999999999999</v>
      </c>
      <c r="S5644" s="45">
        <v>-7.5739999999999998E-4</v>
      </c>
      <c r="T5644" s="45">
        <v>-2.6800999999999999E-3</v>
      </c>
      <c r="U5644" s="45">
        <v>2.6800999999999999E-3</v>
      </c>
      <c r="V5644" s="11"/>
      <c r="W5644" s="11">
        <v>0.3795</v>
      </c>
      <c r="X5644" s="45">
        <v>-4.081E-4</v>
      </c>
      <c r="Y5644" s="45">
        <v>-1.4441E-3</v>
      </c>
      <c r="Z5644" s="46">
        <v>1.4441E-3</v>
      </c>
      <c r="AC5644" s="2"/>
      <c r="AD5644" s="2"/>
      <c r="AE5644" s="2"/>
      <c r="AH5644" s="2"/>
      <c r="AI5644" s="2"/>
      <c r="AJ5644" s="2"/>
      <c r="AM5644" s="2"/>
      <c r="AN5644" s="2"/>
      <c r="AO5644" s="2"/>
      <c r="AR5644" s="2"/>
      <c r="AS5644" s="2"/>
      <c r="AT5644" s="2"/>
      <c r="AW5644" s="2"/>
      <c r="AX5644" s="2"/>
      <c r="AY5644" s="2"/>
    </row>
    <row r="5645" spans="8:51" x14ac:dyDescent="0.25">
      <c r="H5645" s="10">
        <v>0.43909999999999999</v>
      </c>
      <c r="I5645" s="45">
        <v>-6.1399999999999996E-4</v>
      </c>
      <c r="J5645" s="45">
        <v>-2.1727000000000001E-3</v>
      </c>
      <c r="K5645" s="45">
        <v>2.1727000000000001E-3</v>
      </c>
      <c r="L5645" s="11"/>
      <c r="M5645" s="11">
        <v>0.44729999999999998</v>
      </c>
      <c r="N5645" s="45">
        <v>-6.424E-4</v>
      </c>
      <c r="O5645" s="45">
        <v>-2.2732E-3</v>
      </c>
      <c r="P5645" s="45">
        <v>2.2732E-3</v>
      </c>
      <c r="Q5645" s="11"/>
      <c r="R5645" s="11">
        <v>0.48089999999999999</v>
      </c>
      <c r="S5645" s="45">
        <v>-7.5810000000000005E-4</v>
      </c>
      <c r="T5645" s="45">
        <v>-2.6825999999999998E-3</v>
      </c>
      <c r="U5645" s="45">
        <v>2.6825999999999998E-3</v>
      </c>
      <c r="V5645" s="11"/>
      <c r="W5645" s="11">
        <v>0.3795</v>
      </c>
      <c r="X5645" s="45">
        <v>-4.0840000000000001E-4</v>
      </c>
      <c r="Y5645" s="45">
        <v>-1.4452E-3</v>
      </c>
      <c r="Z5645" s="46">
        <v>1.4452E-3</v>
      </c>
      <c r="AC5645" s="2"/>
      <c r="AD5645" s="2"/>
      <c r="AE5645" s="2"/>
      <c r="AH5645" s="2"/>
      <c r="AI5645" s="2"/>
      <c r="AJ5645" s="2"/>
      <c r="AM5645" s="2"/>
      <c r="AN5645" s="2"/>
      <c r="AO5645" s="2"/>
      <c r="AR5645" s="2"/>
      <c r="AS5645" s="2"/>
      <c r="AT5645" s="2"/>
      <c r="AW5645" s="2"/>
      <c r="AX5645" s="2"/>
      <c r="AY5645" s="2"/>
    </row>
    <row r="5646" spans="8:51" x14ac:dyDescent="0.25">
      <c r="H5646" s="10">
        <v>0.439</v>
      </c>
      <c r="I5646" s="45">
        <v>-6.1430000000000002E-4</v>
      </c>
      <c r="J5646" s="45">
        <v>-2.1737000000000002E-3</v>
      </c>
      <c r="K5646" s="45">
        <v>2.1737000000000002E-3</v>
      </c>
      <c r="L5646" s="11"/>
      <c r="M5646" s="11">
        <v>0.44729999999999998</v>
      </c>
      <c r="N5646" s="45">
        <v>-6.4269999999999996E-4</v>
      </c>
      <c r="O5646" s="45">
        <v>-2.2742000000000001E-3</v>
      </c>
      <c r="P5646" s="45">
        <v>2.2742000000000001E-3</v>
      </c>
      <c r="Q5646" s="11"/>
      <c r="R5646" s="11">
        <v>0.48080000000000001</v>
      </c>
      <c r="S5646" s="45">
        <v>-7.584E-4</v>
      </c>
      <c r="T5646" s="45">
        <v>-2.6836999999999998E-3</v>
      </c>
      <c r="U5646" s="45">
        <v>2.6836999999999998E-3</v>
      </c>
      <c r="V5646" s="11"/>
      <c r="W5646" s="11">
        <v>0.37940000000000002</v>
      </c>
      <c r="X5646" s="45">
        <v>-4.0880000000000002E-4</v>
      </c>
      <c r="Y5646" s="45">
        <v>-1.4465999999999999E-3</v>
      </c>
      <c r="Z5646" s="46">
        <v>1.4465999999999999E-3</v>
      </c>
      <c r="AC5646" s="2"/>
      <c r="AD5646" s="2"/>
      <c r="AE5646" s="2"/>
      <c r="AH5646" s="2"/>
      <c r="AI5646" s="2"/>
      <c r="AJ5646" s="2"/>
      <c r="AM5646" s="2"/>
      <c r="AN5646" s="2"/>
      <c r="AO5646" s="2"/>
      <c r="AR5646" s="2"/>
      <c r="AS5646" s="2"/>
      <c r="AT5646" s="2"/>
      <c r="AW5646" s="2"/>
      <c r="AX5646" s="2"/>
      <c r="AY5646" s="2"/>
    </row>
    <row r="5647" spans="8:51" x14ac:dyDescent="0.25">
      <c r="H5647" s="10">
        <v>0.439</v>
      </c>
      <c r="I5647" s="45">
        <v>-6.1459999999999998E-4</v>
      </c>
      <c r="J5647" s="45">
        <v>-2.1748000000000002E-3</v>
      </c>
      <c r="K5647" s="45">
        <v>2.1748000000000002E-3</v>
      </c>
      <c r="L5647" s="11"/>
      <c r="M5647" s="11">
        <v>0.4471</v>
      </c>
      <c r="N5647" s="45">
        <v>-6.4269999999999996E-4</v>
      </c>
      <c r="O5647" s="45">
        <v>-2.2742000000000001E-3</v>
      </c>
      <c r="P5647" s="45">
        <v>2.2742000000000001E-3</v>
      </c>
      <c r="Q5647" s="11"/>
      <c r="R5647" s="11">
        <v>0.48080000000000001</v>
      </c>
      <c r="S5647" s="45">
        <v>-7.5869999999999996E-4</v>
      </c>
      <c r="T5647" s="45">
        <v>-2.6846999999999999E-3</v>
      </c>
      <c r="U5647" s="45">
        <v>2.6846999999999999E-3</v>
      </c>
      <c r="V5647" s="11"/>
      <c r="W5647" s="11">
        <v>0.37940000000000002</v>
      </c>
      <c r="X5647" s="45">
        <v>-4.0920000000000003E-4</v>
      </c>
      <c r="Y5647" s="45">
        <v>-1.4480000000000001E-3</v>
      </c>
      <c r="Z5647" s="46">
        <v>1.4480000000000001E-3</v>
      </c>
      <c r="AC5647" s="2"/>
      <c r="AD5647" s="2"/>
      <c r="AE5647" s="2"/>
      <c r="AH5647" s="2"/>
      <c r="AI5647" s="2"/>
      <c r="AJ5647" s="2"/>
      <c r="AM5647" s="2"/>
      <c r="AN5647" s="2"/>
      <c r="AO5647" s="2"/>
      <c r="AR5647" s="2"/>
      <c r="AS5647" s="2"/>
      <c r="AT5647" s="2"/>
      <c r="AW5647" s="2"/>
      <c r="AX5647" s="2"/>
      <c r="AY5647" s="2"/>
    </row>
    <row r="5648" spans="8:51" x14ac:dyDescent="0.25">
      <c r="H5648" s="10">
        <v>0.43890000000000001</v>
      </c>
      <c r="I5648" s="45">
        <v>-6.1490000000000004E-4</v>
      </c>
      <c r="J5648" s="45">
        <v>-2.1759000000000001E-3</v>
      </c>
      <c r="K5648" s="45">
        <v>2.1759000000000001E-3</v>
      </c>
      <c r="L5648" s="11"/>
      <c r="M5648" s="11">
        <v>0.4471</v>
      </c>
      <c r="N5648" s="45">
        <v>-6.4300000000000002E-4</v>
      </c>
      <c r="O5648" s="45">
        <v>-2.2753000000000001E-3</v>
      </c>
      <c r="P5648" s="45">
        <v>2.2753000000000001E-3</v>
      </c>
      <c r="Q5648" s="11"/>
      <c r="R5648" s="11">
        <v>0.48080000000000001</v>
      </c>
      <c r="S5648" s="45">
        <v>-7.5929999999999997E-4</v>
      </c>
      <c r="T5648" s="45">
        <v>-2.6868E-3</v>
      </c>
      <c r="U5648" s="45">
        <v>2.6868E-3</v>
      </c>
      <c r="V5648" s="11"/>
      <c r="W5648" s="11">
        <v>0.37930000000000003</v>
      </c>
      <c r="X5648" s="45">
        <v>-4.0949999999999998E-4</v>
      </c>
      <c r="Y5648" s="45">
        <v>-1.449E-3</v>
      </c>
      <c r="Z5648" s="46">
        <v>1.449E-3</v>
      </c>
      <c r="AC5648" s="2"/>
      <c r="AD5648" s="2"/>
      <c r="AE5648" s="2"/>
      <c r="AH5648" s="2"/>
      <c r="AI5648" s="2"/>
      <c r="AJ5648" s="2"/>
      <c r="AM5648" s="2"/>
      <c r="AN5648" s="2"/>
      <c r="AO5648" s="2"/>
      <c r="AR5648" s="2"/>
      <c r="AS5648" s="2"/>
      <c r="AT5648" s="2"/>
      <c r="AW5648" s="2"/>
      <c r="AX5648" s="2"/>
      <c r="AY5648" s="2"/>
    </row>
    <row r="5649" spans="8:51" x14ac:dyDescent="0.25">
      <c r="H5649" s="10">
        <v>0.43890000000000001</v>
      </c>
      <c r="I5649" s="45">
        <v>-6.1519999999999999E-4</v>
      </c>
      <c r="J5649" s="45">
        <v>-2.1768999999999998E-3</v>
      </c>
      <c r="K5649" s="45">
        <v>2.1768999999999998E-3</v>
      </c>
      <c r="L5649" s="11"/>
      <c r="M5649" s="11">
        <v>0.44690000000000002</v>
      </c>
      <c r="N5649" s="45">
        <v>-6.4300000000000002E-4</v>
      </c>
      <c r="O5649" s="45">
        <v>-2.2753000000000001E-3</v>
      </c>
      <c r="P5649" s="45">
        <v>2.2753000000000001E-3</v>
      </c>
      <c r="Q5649" s="11"/>
      <c r="R5649" s="11">
        <v>0.48070000000000002</v>
      </c>
      <c r="S5649" s="45">
        <v>-7.5960000000000003E-4</v>
      </c>
      <c r="T5649" s="45">
        <v>-2.6879E-3</v>
      </c>
      <c r="U5649" s="45">
        <v>2.6879E-3</v>
      </c>
      <c r="V5649" s="11"/>
      <c r="W5649" s="11">
        <v>0.37930000000000003</v>
      </c>
      <c r="X5649" s="45">
        <v>-4.0989999999999999E-4</v>
      </c>
      <c r="Y5649" s="45">
        <v>-1.4505E-3</v>
      </c>
      <c r="Z5649" s="46">
        <v>1.4505E-3</v>
      </c>
      <c r="AC5649" s="2"/>
      <c r="AD5649" s="2"/>
      <c r="AE5649" s="2"/>
      <c r="AH5649" s="2"/>
      <c r="AI5649" s="2"/>
      <c r="AJ5649" s="2"/>
      <c r="AM5649" s="2"/>
      <c r="AN5649" s="2"/>
      <c r="AO5649" s="2"/>
      <c r="AR5649" s="2"/>
      <c r="AS5649" s="2"/>
      <c r="AT5649" s="2"/>
      <c r="AW5649" s="2"/>
      <c r="AX5649" s="2"/>
      <c r="AY5649" s="2"/>
    </row>
    <row r="5650" spans="8:51" x14ac:dyDescent="0.25">
      <c r="H5650" s="10">
        <v>0.43880000000000002</v>
      </c>
      <c r="I5650" s="45">
        <v>-6.1550000000000005E-4</v>
      </c>
      <c r="J5650" s="45">
        <v>-2.1779999999999998E-3</v>
      </c>
      <c r="K5650" s="45">
        <v>2.1779999999999998E-3</v>
      </c>
      <c r="L5650" s="11"/>
      <c r="M5650" s="11">
        <v>0.44690000000000002</v>
      </c>
      <c r="N5650" s="45">
        <v>-6.4360000000000003E-4</v>
      </c>
      <c r="O5650" s="45">
        <v>-2.2774000000000002E-3</v>
      </c>
      <c r="P5650" s="45">
        <v>2.2774000000000002E-3</v>
      </c>
      <c r="Q5650" s="11"/>
      <c r="R5650" s="11">
        <v>0.48070000000000002</v>
      </c>
      <c r="S5650" s="45">
        <v>-7.6020000000000005E-4</v>
      </c>
      <c r="T5650" s="45">
        <v>-2.6900000000000001E-3</v>
      </c>
      <c r="U5650" s="45">
        <v>2.6900000000000001E-3</v>
      </c>
      <c r="V5650" s="11"/>
      <c r="W5650" s="11">
        <v>0.37930000000000003</v>
      </c>
      <c r="X5650" s="45">
        <v>-4.103E-4</v>
      </c>
      <c r="Y5650" s="45">
        <v>-1.4518999999999999E-3</v>
      </c>
      <c r="Z5650" s="46">
        <v>1.4518999999999999E-3</v>
      </c>
      <c r="AC5650" s="2"/>
      <c r="AD5650" s="2"/>
      <c r="AE5650" s="2"/>
      <c r="AH5650" s="2"/>
      <c r="AI5650" s="2"/>
      <c r="AJ5650" s="2"/>
      <c r="AM5650" s="2"/>
      <c r="AN5650" s="2"/>
      <c r="AO5650" s="2"/>
      <c r="AR5650" s="2"/>
      <c r="AS5650" s="2"/>
      <c r="AT5650" s="2"/>
      <c r="AW5650" s="2"/>
      <c r="AX5650" s="2"/>
      <c r="AY5650" s="2"/>
    </row>
    <row r="5651" spans="8:51" x14ac:dyDescent="0.25">
      <c r="H5651" s="10">
        <v>0.43859999999999999</v>
      </c>
      <c r="I5651" s="45">
        <v>-6.1550000000000005E-4</v>
      </c>
      <c r="J5651" s="45">
        <v>-2.1779999999999998E-3</v>
      </c>
      <c r="K5651" s="45">
        <v>2.1779999999999998E-3</v>
      </c>
      <c r="L5651" s="11"/>
      <c r="M5651" s="11">
        <v>0.44690000000000002</v>
      </c>
      <c r="N5651" s="45">
        <v>-6.4389999999999998E-4</v>
      </c>
      <c r="O5651" s="45">
        <v>-2.2785000000000001E-3</v>
      </c>
      <c r="P5651" s="45">
        <v>2.2785000000000001E-3</v>
      </c>
      <c r="Q5651" s="11"/>
      <c r="R5651" s="11">
        <v>0.48070000000000002</v>
      </c>
      <c r="S5651" s="45">
        <v>-7.605E-4</v>
      </c>
      <c r="T5651" s="45">
        <v>-2.6911000000000001E-3</v>
      </c>
      <c r="U5651" s="45">
        <v>2.6911000000000001E-3</v>
      </c>
      <c r="V5651" s="11"/>
      <c r="W5651" s="11">
        <v>0.37919999999999998</v>
      </c>
      <c r="X5651" s="45">
        <v>-4.1060000000000001E-4</v>
      </c>
      <c r="Y5651" s="45">
        <v>-1.4529E-3</v>
      </c>
      <c r="Z5651" s="46">
        <v>1.4529E-3</v>
      </c>
      <c r="AC5651" s="2"/>
      <c r="AD5651" s="2"/>
      <c r="AE5651" s="2"/>
      <c r="AH5651" s="2"/>
      <c r="AI5651" s="2"/>
      <c r="AJ5651" s="2"/>
      <c r="AM5651" s="2"/>
      <c r="AN5651" s="2"/>
      <c r="AO5651" s="2"/>
      <c r="AR5651" s="2"/>
      <c r="AS5651" s="2"/>
      <c r="AT5651" s="2"/>
      <c r="AW5651" s="2"/>
      <c r="AX5651" s="2"/>
      <c r="AY5651" s="2"/>
    </row>
    <row r="5652" spans="8:51" x14ac:dyDescent="0.25">
      <c r="H5652" s="10">
        <v>0.43859999999999999</v>
      </c>
      <c r="I5652" s="45">
        <v>-6.1580000000000001E-4</v>
      </c>
      <c r="J5652" s="45">
        <v>-2.1790999999999998E-3</v>
      </c>
      <c r="K5652" s="45">
        <v>2.1790999999999998E-3</v>
      </c>
      <c r="L5652" s="11"/>
      <c r="M5652" s="11">
        <v>0.44679999999999997</v>
      </c>
      <c r="N5652" s="45">
        <v>-6.4420000000000005E-4</v>
      </c>
      <c r="O5652" s="45">
        <v>-2.2794999999999998E-3</v>
      </c>
      <c r="P5652" s="45">
        <v>2.2794999999999998E-3</v>
      </c>
      <c r="Q5652" s="11"/>
      <c r="R5652" s="11">
        <v>0.48070000000000002</v>
      </c>
      <c r="S5652" s="45">
        <v>-7.6110000000000001E-4</v>
      </c>
      <c r="T5652" s="45">
        <v>-2.6932000000000002E-3</v>
      </c>
      <c r="U5652" s="45">
        <v>2.6932000000000002E-3</v>
      </c>
      <c r="V5652" s="11"/>
      <c r="W5652" s="11">
        <v>0.37919999999999998</v>
      </c>
      <c r="X5652" s="45">
        <v>-4.1100000000000002E-4</v>
      </c>
      <c r="Y5652" s="45">
        <v>-1.4544E-3</v>
      </c>
      <c r="Z5652" s="46">
        <v>1.4544E-3</v>
      </c>
      <c r="AC5652" s="2"/>
      <c r="AD5652" s="2"/>
      <c r="AE5652" s="2"/>
      <c r="AH5652" s="2"/>
      <c r="AI5652" s="2"/>
      <c r="AJ5652" s="2"/>
      <c r="AM5652" s="2"/>
      <c r="AN5652" s="2"/>
      <c r="AO5652" s="2"/>
      <c r="AR5652" s="2"/>
      <c r="AS5652" s="2"/>
      <c r="AT5652" s="2"/>
      <c r="AW5652" s="2"/>
      <c r="AX5652" s="2"/>
      <c r="AY5652" s="2"/>
    </row>
    <row r="5653" spans="8:51" x14ac:dyDescent="0.25">
      <c r="H5653" s="10">
        <v>0.4385</v>
      </c>
      <c r="I5653" s="45">
        <v>-6.1609999999999996E-4</v>
      </c>
      <c r="J5653" s="45">
        <v>-2.1800999999999999E-3</v>
      </c>
      <c r="K5653" s="45">
        <v>2.1800999999999999E-3</v>
      </c>
      <c r="L5653" s="11"/>
      <c r="M5653" s="11">
        <v>0.44669999999999999</v>
      </c>
      <c r="N5653" s="45">
        <v>-6.445E-4</v>
      </c>
      <c r="O5653" s="45">
        <v>-2.2805999999999998E-3</v>
      </c>
      <c r="P5653" s="45">
        <v>2.2805999999999998E-3</v>
      </c>
      <c r="Q5653" s="11"/>
      <c r="R5653" s="11">
        <v>0.48060000000000003</v>
      </c>
      <c r="S5653" s="45">
        <v>-7.6139999999999997E-4</v>
      </c>
      <c r="T5653" s="45">
        <v>-2.6943000000000002E-3</v>
      </c>
      <c r="U5653" s="45">
        <v>2.6943000000000002E-3</v>
      </c>
      <c r="V5653" s="11"/>
      <c r="W5653" s="11">
        <v>0.37909999999999999</v>
      </c>
      <c r="X5653" s="45">
        <v>-4.1140000000000003E-4</v>
      </c>
      <c r="Y5653" s="45">
        <v>-1.4557999999999999E-3</v>
      </c>
      <c r="Z5653" s="46">
        <v>1.4557999999999999E-3</v>
      </c>
      <c r="AC5653" s="2"/>
      <c r="AD5653" s="2"/>
      <c r="AE5653" s="2"/>
      <c r="AH5653" s="2"/>
      <c r="AI5653" s="2"/>
      <c r="AJ5653" s="2"/>
      <c r="AM5653" s="2"/>
      <c r="AN5653" s="2"/>
      <c r="AO5653" s="2"/>
      <c r="AR5653" s="2"/>
      <c r="AS5653" s="2"/>
      <c r="AT5653" s="2"/>
      <c r="AW5653" s="2"/>
      <c r="AX5653" s="2"/>
      <c r="AY5653" s="2"/>
    </row>
    <row r="5654" spans="8:51" x14ac:dyDescent="0.25">
      <c r="H5654" s="10">
        <v>0.43840000000000001</v>
      </c>
      <c r="I5654" s="45">
        <v>-6.1649999999999997E-4</v>
      </c>
      <c r="J5654" s="45">
        <v>-2.1814999999999998E-3</v>
      </c>
      <c r="K5654" s="45">
        <v>2.1814999999999998E-3</v>
      </c>
      <c r="L5654" s="11"/>
      <c r="M5654" s="11">
        <v>0.44669999999999999</v>
      </c>
      <c r="N5654" s="45">
        <v>-6.4479999999999995E-4</v>
      </c>
      <c r="O5654" s="45">
        <v>-2.2816999999999998E-3</v>
      </c>
      <c r="P5654" s="45">
        <v>2.2816999999999998E-3</v>
      </c>
      <c r="Q5654" s="11"/>
      <c r="R5654" s="11">
        <v>0.48070000000000002</v>
      </c>
      <c r="S5654" s="45">
        <v>-7.6199999999999998E-4</v>
      </c>
      <c r="T5654" s="45">
        <v>-2.6963999999999998E-3</v>
      </c>
      <c r="U5654" s="45">
        <v>2.6963999999999998E-3</v>
      </c>
      <c r="V5654" s="11"/>
      <c r="W5654" s="11">
        <v>0.37909999999999999</v>
      </c>
      <c r="X5654" s="45">
        <v>-4.1169999999999998E-4</v>
      </c>
      <c r="Y5654" s="45">
        <v>-1.4568000000000001E-3</v>
      </c>
      <c r="Z5654" s="46">
        <v>1.4568000000000001E-3</v>
      </c>
      <c r="AC5654" s="2"/>
      <c r="AD5654" s="2"/>
      <c r="AE5654" s="2"/>
      <c r="AH5654" s="2"/>
      <c r="AI5654" s="2"/>
      <c r="AJ5654" s="2"/>
      <c r="AM5654" s="2"/>
      <c r="AN5654" s="2"/>
      <c r="AO5654" s="2"/>
      <c r="AR5654" s="2"/>
      <c r="AS5654" s="2"/>
      <c r="AT5654" s="2"/>
      <c r="AW5654" s="2"/>
      <c r="AX5654" s="2"/>
      <c r="AY5654" s="2"/>
    </row>
    <row r="5655" spans="8:51" x14ac:dyDescent="0.25">
      <c r="H5655" s="10">
        <v>0.4385</v>
      </c>
      <c r="I5655" s="45">
        <v>-6.1709999999999998E-4</v>
      </c>
      <c r="J5655" s="45">
        <v>-2.1836999999999998E-3</v>
      </c>
      <c r="K5655" s="45">
        <v>2.1836999999999998E-3</v>
      </c>
      <c r="L5655" s="11"/>
      <c r="M5655" s="11">
        <v>0.4466</v>
      </c>
      <c r="N5655" s="45">
        <v>-6.4510000000000001E-4</v>
      </c>
      <c r="O5655" s="45">
        <v>-2.2826999999999999E-3</v>
      </c>
      <c r="P5655" s="45">
        <v>2.2826999999999999E-3</v>
      </c>
      <c r="Q5655" s="11"/>
      <c r="R5655" s="11">
        <v>0.48060000000000003</v>
      </c>
      <c r="S5655" s="45">
        <v>-7.6230000000000004E-4</v>
      </c>
      <c r="T5655" s="45">
        <v>-2.6974999999999998E-3</v>
      </c>
      <c r="U5655" s="45">
        <v>2.6974999999999998E-3</v>
      </c>
      <c r="V5655" s="11"/>
      <c r="W5655" s="11">
        <v>0.379</v>
      </c>
      <c r="X5655" s="45">
        <v>-4.1209999999999999E-4</v>
      </c>
      <c r="Y5655" s="45">
        <v>-1.4582E-3</v>
      </c>
      <c r="Z5655" s="46">
        <v>1.4582E-3</v>
      </c>
      <c r="AC5655" s="2"/>
      <c r="AD5655" s="2"/>
      <c r="AE5655" s="2"/>
      <c r="AH5655" s="2"/>
      <c r="AI5655" s="2"/>
      <c r="AJ5655" s="2"/>
      <c r="AM5655" s="2"/>
      <c r="AN5655" s="2"/>
      <c r="AO5655" s="2"/>
      <c r="AR5655" s="2"/>
      <c r="AS5655" s="2"/>
      <c r="AT5655" s="2"/>
      <c r="AW5655" s="2"/>
      <c r="AX5655" s="2"/>
      <c r="AY5655" s="2"/>
    </row>
    <row r="5656" spans="8:51" x14ac:dyDescent="0.25">
      <c r="H5656" s="10">
        <v>0.43840000000000001</v>
      </c>
      <c r="I5656" s="45">
        <v>-6.1740000000000005E-4</v>
      </c>
      <c r="J5656" s="45">
        <v>-2.1846999999999999E-3</v>
      </c>
      <c r="K5656" s="45">
        <v>2.1846999999999999E-3</v>
      </c>
      <c r="L5656" s="11"/>
      <c r="M5656" s="11">
        <v>0.44650000000000001</v>
      </c>
      <c r="N5656" s="45">
        <v>-6.4539999999999997E-4</v>
      </c>
      <c r="O5656" s="45">
        <v>-2.2837999999999999E-3</v>
      </c>
      <c r="P5656" s="45">
        <v>2.2837999999999999E-3</v>
      </c>
      <c r="Q5656" s="11"/>
      <c r="R5656" s="11">
        <v>0.48060000000000003</v>
      </c>
      <c r="S5656" s="45">
        <v>-7.6289999999999995E-4</v>
      </c>
      <c r="T5656" s="45">
        <v>-2.6995999999999999E-3</v>
      </c>
      <c r="U5656" s="45">
        <v>2.6995999999999999E-3</v>
      </c>
      <c r="V5656" s="11"/>
      <c r="W5656" s="11">
        <v>0.379</v>
      </c>
      <c r="X5656" s="45">
        <v>-4.125E-4</v>
      </c>
      <c r="Y5656" s="45">
        <v>-1.4597E-3</v>
      </c>
      <c r="Z5656" s="46">
        <v>1.4597E-3</v>
      </c>
      <c r="AC5656" s="2"/>
      <c r="AD5656" s="2"/>
      <c r="AE5656" s="2"/>
      <c r="AH5656" s="2"/>
      <c r="AI5656" s="2"/>
      <c r="AJ5656" s="2"/>
      <c r="AM5656" s="2"/>
      <c r="AN5656" s="2"/>
      <c r="AO5656" s="2"/>
      <c r="AR5656" s="2"/>
      <c r="AS5656" s="2"/>
      <c r="AT5656" s="2"/>
      <c r="AW5656" s="2"/>
      <c r="AX5656" s="2"/>
      <c r="AY5656" s="2"/>
    </row>
    <row r="5657" spans="8:51" x14ac:dyDescent="0.25">
      <c r="H5657" s="10">
        <v>0.43830000000000002</v>
      </c>
      <c r="I5657" s="45">
        <v>-6.177E-4</v>
      </c>
      <c r="J5657" s="45">
        <v>-2.1857999999999999E-3</v>
      </c>
      <c r="K5657" s="45">
        <v>2.1857999999999999E-3</v>
      </c>
      <c r="L5657" s="11"/>
      <c r="M5657" s="11">
        <v>0.44650000000000001</v>
      </c>
      <c r="N5657" s="45">
        <v>-6.4579999999999998E-4</v>
      </c>
      <c r="O5657" s="45">
        <v>-2.2851999999999998E-3</v>
      </c>
      <c r="P5657" s="45">
        <v>2.2851999999999998E-3</v>
      </c>
      <c r="Q5657" s="11"/>
      <c r="R5657" s="11">
        <v>0.48060000000000003</v>
      </c>
      <c r="S5657" s="45">
        <v>-7.6320000000000001E-4</v>
      </c>
      <c r="T5657" s="45">
        <v>-2.7006E-3</v>
      </c>
      <c r="U5657" s="45">
        <v>2.7006E-3</v>
      </c>
      <c r="V5657" s="11"/>
      <c r="W5657" s="11">
        <v>0.37890000000000001</v>
      </c>
      <c r="X5657" s="45">
        <v>-4.1280000000000001E-4</v>
      </c>
      <c r="Y5657" s="45">
        <v>-1.4607000000000001E-3</v>
      </c>
      <c r="Z5657" s="46">
        <v>1.4607000000000001E-3</v>
      </c>
      <c r="AC5657" s="2"/>
      <c r="AD5657" s="2"/>
      <c r="AE5657" s="2"/>
      <c r="AH5657" s="2"/>
      <c r="AI5657" s="2"/>
      <c r="AJ5657" s="2"/>
      <c r="AM5657" s="2"/>
      <c r="AN5657" s="2"/>
      <c r="AO5657" s="2"/>
      <c r="AR5657" s="2"/>
      <c r="AS5657" s="2"/>
      <c r="AT5657" s="2"/>
      <c r="AW5657" s="2"/>
      <c r="AX5657" s="2"/>
      <c r="AY5657" s="2"/>
    </row>
    <row r="5658" spans="8:51" x14ac:dyDescent="0.25">
      <c r="H5658" s="10">
        <v>0.43819999999999998</v>
      </c>
      <c r="I5658" s="45">
        <v>-6.177E-4</v>
      </c>
      <c r="J5658" s="45">
        <v>-2.1857999999999999E-3</v>
      </c>
      <c r="K5658" s="45">
        <v>2.1857999999999999E-3</v>
      </c>
      <c r="L5658" s="11"/>
      <c r="M5658" s="11">
        <v>0.44629999999999997</v>
      </c>
      <c r="N5658" s="45">
        <v>-6.4579999999999998E-4</v>
      </c>
      <c r="O5658" s="45">
        <v>-2.2851999999999998E-3</v>
      </c>
      <c r="P5658" s="45">
        <v>2.2851999999999998E-3</v>
      </c>
      <c r="Q5658" s="11"/>
      <c r="R5658" s="11">
        <v>0.48049999999999998</v>
      </c>
      <c r="S5658" s="45">
        <v>-7.6349999999999996E-4</v>
      </c>
      <c r="T5658" s="45">
        <v>-2.7017E-3</v>
      </c>
      <c r="U5658" s="45">
        <v>2.7017E-3</v>
      </c>
      <c r="V5658" s="11"/>
      <c r="W5658" s="11">
        <v>0.37890000000000001</v>
      </c>
      <c r="X5658" s="45">
        <v>-4.1320000000000001E-4</v>
      </c>
      <c r="Y5658" s="45">
        <v>-1.4621E-3</v>
      </c>
      <c r="Z5658" s="46">
        <v>1.4621E-3</v>
      </c>
      <c r="AC5658" s="2"/>
      <c r="AD5658" s="2"/>
      <c r="AE5658" s="2"/>
      <c r="AH5658" s="2"/>
      <c r="AI5658" s="2"/>
      <c r="AJ5658" s="2"/>
      <c r="AM5658" s="2"/>
      <c r="AN5658" s="2"/>
      <c r="AO5658" s="2"/>
      <c r="AR5658" s="2"/>
      <c r="AS5658" s="2"/>
      <c r="AT5658" s="2"/>
      <c r="AW5658" s="2"/>
      <c r="AX5658" s="2"/>
      <c r="AY5658" s="2"/>
    </row>
    <row r="5659" spans="8:51" x14ac:dyDescent="0.25">
      <c r="H5659" s="10">
        <v>0.43809999999999999</v>
      </c>
      <c r="I5659" s="45">
        <v>-6.1799999999999995E-4</v>
      </c>
      <c r="J5659" s="45">
        <v>-2.1868E-3</v>
      </c>
      <c r="K5659" s="45">
        <v>2.1868E-3</v>
      </c>
      <c r="L5659" s="11"/>
      <c r="M5659" s="11">
        <v>0.44629999999999997</v>
      </c>
      <c r="N5659" s="45">
        <v>-6.4610000000000004E-4</v>
      </c>
      <c r="O5659" s="45">
        <v>-2.2862999999999998E-3</v>
      </c>
      <c r="P5659" s="45">
        <v>2.2862999999999998E-3</v>
      </c>
      <c r="Q5659" s="11"/>
      <c r="R5659" s="11">
        <v>0.48049999999999998</v>
      </c>
      <c r="S5659" s="45">
        <v>-7.6420000000000004E-4</v>
      </c>
      <c r="T5659" s="45">
        <v>-2.7041999999999999E-3</v>
      </c>
      <c r="U5659" s="45">
        <v>2.7041999999999999E-3</v>
      </c>
      <c r="V5659" s="11"/>
      <c r="W5659" s="11">
        <v>0.37880000000000003</v>
      </c>
      <c r="X5659" s="45">
        <v>-4.1360000000000002E-4</v>
      </c>
      <c r="Y5659" s="45">
        <v>-1.4636E-3</v>
      </c>
      <c r="Z5659" s="46">
        <v>1.4636E-3</v>
      </c>
      <c r="AC5659" s="2"/>
      <c r="AD5659" s="2"/>
      <c r="AE5659" s="2"/>
      <c r="AH5659" s="2"/>
      <c r="AI5659" s="2"/>
      <c r="AJ5659" s="2"/>
      <c r="AM5659" s="2"/>
      <c r="AN5659" s="2"/>
      <c r="AO5659" s="2"/>
      <c r="AR5659" s="2"/>
      <c r="AS5659" s="2"/>
      <c r="AT5659" s="2"/>
      <c r="AW5659" s="2"/>
      <c r="AX5659" s="2"/>
      <c r="AY5659" s="2"/>
    </row>
    <row r="5660" spans="8:51" x14ac:dyDescent="0.25">
      <c r="H5660" s="10">
        <v>0.43809999999999999</v>
      </c>
      <c r="I5660" s="45">
        <v>-6.1859999999999997E-4</v>
      </c>
      <c r="J5660" s="45">
        <v>-2.189E-3</v>
      </c>
      <c r="K5660" s="45">
        <v>2.189E-3</v>
      </c>
      <c r="L5660" s="11"/>
      <c r="M5660" s="11">
        <v>0.44629999999999997</v>
      </c>
      <c r="N5660" s="45">
        <v>-6.4670000000000005E-4</v>
      </c>
      <c r="O5660" s="45">
        <v>-2.2883999999999999E-3</v>
      </c>
      <c r="P5660" s="45">
        <v>2.2883999999999999E-3</v>
      </c>
      <c r="Q5660" s="11"/>
      <c r="R5660" s="11">
        <v>0.48049999999999998</v>
      </c>
      <c r="S5660" s="45">
        <v>-7.6449999999999999E-4</v>
      </c>
      <c r="T5660" s="45">
        <v>-2.7052000000000001E-3</v>
      </c>
      <c r="U5660" s="45">
        <v>2.7052000000000001E-3</v>
      </c>
      <c r="V5660" s="11"/>
      <c r="W5660" s="11">
        <v>0.37880000000000003</v>
      </c>
      <c r="X5660" s="45">
        <v>-4.1399999999999998E-4</v>
      </c>
      <c r="Y5660" s="45">
        <v>-1.4649999999999999E-3</v>
      </c>
      <c r="Z5660" s="46">
        <v>1.4649999999999999E-3</v>
      </c>
      <c r="AC5660" s="2"/>
      <c r="AD5660" s="2"/>
      <c r="AE5660" s="2"/>
      <c r="AH5660" s="2"/>
      <c r="AI5660" s="2"/>
      <c r="AJ5660" s="2"/>
      <c r="AM5660" s="2"/>
      <c r="AN5660" s="2"/>
      <c r="AO5660" s="2"/>
      <c r="AR5660" s="2"/>
      <c r="AS5660" s="2"/>
      <c r="AT5660" s="2"/>
      <c r="AW5660" s="2"/>
      <c r="AX5660" s="2"/>
      <c r="AY5660" s="2"/>
    </row>
    <row r="5661" spans="8:51" x14ac:dyDescent="0.25">
      <c r="H5661" s="10">
        <v>0.43809999999999999</v>
      </c>
      <c r="I5661" s="45">
        <v>-6.1890000000000003E-4</v>
      </c>
      <c r="J5661" s="45">
        <v>-2.1900000000000001E-3</v>
      </c>
      <c r="K5661" s="45">
        <v>2.1900000000000001E-3</v>
      </c>
      <c r="L5661" s="11"/>
      <c r="M5661" s="11">
        <v>0.4461</v>
      </c>
      <c r="N5661" s="45">
        <v>-6.4670000000000005E-4</v>
      </c>
      <c r="O5661" s="45">
        <v>-2.2883999999999999E-3</v>
      </c>
      <c r="P5661" s="45">
        <v>2.2883999999999999E-3</v>
      </c>
      <c r="Q5661" s="11"/>
      <c r="R5661" s="11">
        <v>0.48049999999999998</v>
      </c>
      <c r="S5661" s="45">
        <v>-7.651E-4</v>
      </c>
      <c r="T5661" s="45">
        <v>-2.7074E-3</v>
      </c>
      <c r="U5661" s="45">
        <v>2.7074E-3</v>
      </c>
      <c r="V5661" s="11"/>
      <c r="W5661" s="11">
        <v>0.37880000000000003</v>
      </c>
      <c r="X5661" s="45">
        <v>-4.1429999999999999E-4</v>
      </c>
      <c r="Y5661" s="45">
        <v>-1.4660000000000001E-3</v>
      </c>
      <c r="Z5661" s="46">
        <v>1.4660000000000001E-3</v>
      </c>
      <c r="AC5661" s="2"/>
      <c r="AD5661" s="2"/>
      <c r="AE5661" s="2"/>
      <c r="AH5661" s="2"/>
      <c r="AI5661" s="2"/>
      <c r="AJ5661" s="2"/>
      <c r="AM5661" s="2"/>
      <c r="AN5661" s="2"/>
      <c r="AO5661" s="2"/>
      <c r="AR5661" s="2"/>
      <c r="AS5661" s="2"/>
      <c r="AT5661" s="2"/>
      <c r="AW5661" s="2"/>
      <c r="AX5661" s="2"/>
      <c r="AY5661" s="2"/>
    </row>
    <row r="5662" spans="8:51" x14ac:dyDescent="0.25">
      <c r="H5662" s="10">
        <v>0.438</v>
      </c>
      <c r="I5662" s="45">
        <v>-6.1919999999999998E-4</v>
      </c>
      <c r="J5662" s="45">
        <v>-2.1911000000000001E-3</v>
      </c>
      <c r="K5662" s="45">
        <v>2.1911000000000001E-3</v>
      </c>
      <c r="L5662" s="11"/>
      <c r="M5662" s="11">
        <v>0.4461</v>
      </c>
      <c r="N5662" s="45">
        <v>-6.4700000000000001E-4</v>
      </c>
      <c r="O5662" s="45">
        <v>-2.2894999999999999E-3</v>
      </c>
      <c r="P5662" s="45">
        <v>2.2894999999999999E-3</v>
      </c>
      <c r="Q5662" s="11"/>
      <c r="R5662" s="11">
        <v>0.48039999999999999</v>
      </c>
      <c r="S5662" s="45">
        <v>-7.6539999999999996E-4</v>
      </c>
      <c r="T5662" s="45">
        <v>-2.7084000000000001E-3</v>
      </c>
      <c r="U5662" s="45">
        <v>2.7084000000000001E-3</v>
      </c>
      <c r="V5662" s="11"/>
      <c r="W5662" s="11">
        <v>0.37869999999999998</v>
      </c>
      <c r="X5662" s="45">
        <v>-4.147E-4</v>
      </c>
      <c r="Y5662" s="45">
        <v>-1.4674E-3</v>
      </c>
      <c r="Z5662" s="46">
        <v>1.4674E-3</v>
      </c>
      <c r="AC5662" s="2"/>
      <c r="AD5662" s="2"/>
      <c r="AE5662" s="2"/>
      <c r="AH5662" s="2"/>
      <c r="AI5662" s="2"/>
      <c r="AJ5662" s="2"/>
      <c r="AM5662" s="2"/>
      <c r="AN5662" s="2"/>
      <c r="AO5662" s="2"/>
      <c r="AR5662" s="2"/>
      <c r="AS5662" s="2"/>
      <c r="AT5662" s="2"/>
      <c r="AW5662" s="2"/>
      <c r="AX5662" s="2"/>
      <c r="AY5662" s="2"/>
    </row>
    <row r="5663" spans="8:51" x14ac:dyDescent="0.25">
      <c r="H5663" s="10">
        <v>0.438</v>
      </c>
      <c r="I5663" s="45">
        <v>-6.1950000000000004E-4</v>
      </c>
      <c r="J5663" s="45">
        <v>-2.1921000000000002E-3</v>
      </c>
      <c r="K5663" s="45">
        <v>2.1921000000000002E-3</v>
      </c>
      <c r="L5663" s="11"/>
      <c r="M5663" s="11">
        <v>0.4461</v>
      </c>
      <c r="N5663" s="45">
        <v>-6.4760000000000002E-4</v>
      </c>
      <c r="O5663" s="45">
        <v>-2.2916E-3</v>
      </c>
      <c r="P5663" s="45">
        <v>2.2916E-3</v>
      </c>
      <c r="Q5663" s="11"/>
      <c r="R5663" s="11">
        <v>0.48039999999999999</v>
      </c>
      <c r="S5663" s="45">
        <v>-7.6599999999999997E-4</v>
      </c>
      <c r="T5663" s="45">
        <v>-2.7104999999999998E-3</v>
      </c>
      <c r="U5663" s="45">
        <v>2.7104999999999998E-3</v>
      </c>
      <c r="V5663" s="11"/>
      <c r="W5663" s="11">
        <v>0.37869999999999998</v>
      </c>
      <c r="X5663" s="45">
        <v>-4.1510000000000001E-4</v>
      </c>
      <c r="Y5663" s="45">
        <v>-1.4689E-3</v>
      </c>
      <c r="Z5663" s="46">
        <v>1.4689E-3</v>
      </c>
      <c r="AC5663" s="2"/>
      <c r="AD5663" s="2"/>
      <c r="AE5663" s="2"/>
      <c r="AH5663" s="2"/>
      <c r="AI5663" s="2"/>
      <c r="AJ5663" s="2"/>
      <c r="AM5663" s="2"/>
      <c r="AN5663" s="2"/>
      <c r="AO5663" s="2"/>
      <c r="AR5663" s="2"/>
      <c r="AS5663" s="2"/>
      <c r="AT5663" s="2"/>
      <c r="AW5663" s="2"/>
      <c r="AX5663" s="2"/>
      <c r="AY5663" s="2"/>
    </row>
    <row r="5664" spans="8:51" x14ac:dyDescent="0.25">
      <c r="H5664" s="10">
        <v>0.43780000000000002</v>
      </c>
      <c r="I5664" s="45">
        <v>-6.1950000000000004E-4</v>
      </c>
      <c r="J5664" s="45">
        <v>-2.1921000000000002E-3</v>
      </c>
      <c r="K5664" s="45">
        <v>2.1921000000000002E-3</v>
      </c>
      <c r="L5664" s="11"/>
      <c r="M5664" s="11">
        <v>0.44590000000000002</v>
      </c>
      <c r="N5664" s="45">
        <v>-6.4729999999999996E-4</v>
      </c>
      <c r="O5664" s="45">
        <v>-2.2905E-3</v>
      </c>
      <c r="P5664" s="45">
        <v>2.2905E-3</v>
      </c>
      <c r="Q5664" s="11"/>
      <c r="R5664" s="11">
        <v>0.48039999999999999</v>
      </c>
      <c r="S5664" s="45">
        <v>-7.6630000000000003E-4</v>
      </c>
      <c r="T5664" s="45">
        <v>-2.7116000000000002E-3</v>
      </c>
      <c r="U5664" s="45">
        <v>2.7116000000000002E-3</v>
      </c>
      <c r="V5664" s="11"/>
      <c r="W5664" s="11">
        <v>0.37859999999999999</v>
      </c>
      <c r="X5664" s="45">
        <v>-4.1540000000000001E-4</v>
      </c>
      <c r="Y5664" s="45">
        <v>-1.4698999999999999E-3</v>
      </c>
      <c r="Z5664" s="46">
        <v>1.4698999999999999E-3</v>
      </c>
      <c r="AC5664" s="2"/>
      <c r="AD5664" s="2"/>
      <c r="AE5664" s="2"/>
      <c r="AH5664" s="2"/>
      <c r="AI5664" s="2"/>
      <c r="AJ5664" s="2"/>
      <c r="AM5664" s="2"/>
      <c r="AN5664" s="2"/>
      <c r="AO5664" s="2"/>
      <c r="AR5664" s="2"/>
      <c r="AS5664" s="2"/>
      <c r="AT5664" s="2"/>
      <c r="AW5664" s="2"/>
      <c r="AX5664" s="2"/>
      <c r="AY5664" s="2"/>
    </row>
    <row r="5665" spans="8:51" x14ac:dyDescent="0.25">
      <c r="H5665" s="10">
        <v>0.43769999999999998</v>
      </c>
      <c r="I5665" s="45">
        <v>-6.198E-4</v>
      </c>
      <c r="J5665" s="45">
        <v>-2.1932000000000002E-3</v>
      </c>
      <c r="K5665" s="45">
        <v>2.1932000000000002E-3</v>
      </c>
      <c r="L5665" s="11"/>
      <c r="M5665" s="11">
        <v>0.44600000000000001</v>
      </c>
      <c r="N5665" s="45">
        <v>-6.4820000000000003E-4</v>
      </c>
      <c r="O5665" s="45">
        <v>-2.2937000000000001E-3</v>
      </c>
      <c r="P5665" s="45">
        <v>2.2937000000000001E-3</v>
      </c>
      <c r="Q5665" s="11"/>
      <c r="R5665" s="11">
        <v>0.48039999999999999</v>
      </c>
      <c r="S5665" s="45">
        <v>-7.6690000000000005E-4</v>
      </c>
      <c r="T5665" s="45">
        <v>-2.7136999999999999E-3</v>
      </c>
      <c r="U5665" s="45">
        <v>2.7136999999999999E-3</v>
      </c>
      <c r="V5665" s="11"/>
      <c r="W5665" s="11">
        <v>0.37859999999999999</v>
      </c>
      <c r="X5665" s="45">
        <v>-4.1590000000000003E-4</v>
      </c>
      <c r="Y5665" s="45">
        <v>-1.4717E-3</v>
      </c>
      <c r="Z5665" s="46">
        <v>1.4717E-3</v>
      </c>
      <c r="AC5665" s="2"/>
      <c r="AD5665" s="2"/>
      <c r="AE5665" s="2"/>
      <c r="AH5665" s="2"/>
      <c r="AI5665" s="2"/>
      <c r="AJ5665" s="2"/>
      <c r="AM5665" s="2"/>
      <c r="AN5665" s="2"/>
      <c r="AO5665" s="2"/>
      <c r="AR5665" s="2"/>
      <c r="AS5665" s="2"/>
      <c r="AT5665" s="2"/>
      <c r="AW5665" s="2"/>
      <c r="AX5665" s="2"/>
      <c r="AY5665" s="2"/>
    </row>
    <row r="5666" spans="8:51" x14ac:dyDescent="0.25">
      <c r="H5666" s="10">
        <v>0.43769999999999998</v>
      </c>
      <c r="I5666" s="45">
        <v>-6.2009999999999995E-4</v>
      </c>
      <c r="J5666" s="45">
        <v>-2.1943000000000002E-3</v>
      </c>
      <c r="K5666" s="45">
        <v>2.1943000000000002E-3</v>
      </c>
      <c r="L5666" s="11"/>
      <c r="M5666" s="11">
        <v>0.44579999999999997</v>
      </c>
      <c r="N5666" s="45">
        <v>-6.4820000000000003E-4</v>
      </c>
      <c r="O5666" s="45">
        <v>-2.2937000000000001E-3</v>
      </c>
      <c r="P5666" s="45">
        <v>2.2937000000000001E-3</v>
      </c>
      <c r="Q5666" s="11"/>
      <c r="R5666" s="11">
        <v>0.4803</v>
      </c>
      <c r="S5666" s="45">
        <v>-7.672E-4</v>
      </c>
      <c r="T5666" s="45">
        <v>-2.7147999999999999E-3</v>
      </c>
      <c r="U5666" s="45">
        <v>2.7147999999999999E-3</v>
      </c>
      <c r="V5666" s="11"/>
      <c r="W5666" s="11">
        <v>0.37859999999999999</v>
      </c>
      <c r="X5666" s="45">
        <v>-4.1629999999999998E-4</v>
      </c>
      <c r="Y5666" s="45">
        <v>-1.4731E-3</v>
      </c>
      <c r="Z5666" s="46">
        <v>1.4731E-3</v>
      </c>
      <c r="AC5666" s="2"/>
      <c r="AD5666" s="2"/>
      <c r="AE5666" s="2"/>
      <c r="AH5666" s="2"/>
      <c r="AI5666" s="2"/>
      <c r="AJ5666" s="2"/>
      <c r="AM5666" s="2"/>
      <c r="AN5666" s="2"/>
      <c r="AO5666" s="2"/>
      <c r="AR5666" s="2"/>
      <c r="AS5666" s="2"/>
      <c r="AT5666" s="2"/>
      <c r="AW5666" s="2"/>
      <c r="AX5666" s="2"/>
      <c r="AY5666" s="2"/>
    </row>
    <row r="5667" spans="8:51" x14ac:dyDescent="0.25">
      <c r="H5667" s="10">
        <v>0.43759999999999999</v>
      </c>
      <c r="I5667" s="45">
        <v>-6.2040000000000001E-4</v>
      </c>
      <c r="J5667" s="45">
        <v>-2.1952999999999999E-3</v>
      </c>
      <c r="K5667" s="45">
        <v>2.1952999999999999E-3</v>
      </c>
      <c r="L5667" s="11"/>
      <c r="M5667" s="11">
        <v>0.44569999999999999</v>
      </c>
      <c r="N5667" s="45">
        <v>-6.4820000000000003E-4</v>
      </c>
      <c r="O5667" s="45">
        <v>-2.2937000000000001E-3</v>
      </c>
      <c r="P5667" s="45">
        <v>2.2937000000000001E-3</v>
      </c>
      <c r="Q5667" s="11"/>
      <c r="R5667" s="11">
        <v>0.4803</v>
      </c>
      <c r="S5667" s="45">
        <v>-7.6749999999999995E-4</v>
      </c>
      <c r="T5667" s="45">
        <v>-2.7158999999999998E-3</v>
      </c>
      <c r="U5667" s="45">
        <v>2.7158999999999998E-3</v>
      </c>
      <c r="V5667" s="11"/>
      <c r="W5667" s="11">
        <v>0.3785</v>
      </c>
      <c r="X5667" s="45">
        <v>-4.1659999999999999E-4</v>
      </c>
      <c r="Y5667" s="45">
        <v>-1.4741999999999999E-3</v>
      </c>
      <c r="Z5667" s="46">
        <v>1.4741999999999999E-3</v>
      </c>
      <c r="AC5667" s="2"/>
      <c r="AD5667" s="2"/>
      <c r="AE5667" s="2"/>
      <c r="AH5667" s="2"/>
      <c r="AI5667" s="2"/>
      <c r="AJ5667" s="2"/>
      <c r="AM5667" s="2"/>
      <c r="AN5667" s="2"/>
      <c r="AO5667" s="2"/>
      <c r="AR5667" s="2"/>
      <c r="AS5667" s="2"/>
      <c r="AT5667" s="2"/>
      <c r="AW5667" s="2"/>
      <c r="AX5667" s="2"/>
      <c r="AY5667" s="2"/>
    </row>
    <row r="5668" spans="8:51" x14ac:dyDescent="0.25">
      <c r="H5668" s="10">
        <v>0.43759999999999999</v>
      </c>
      <c r="I5668" s="45">
        <v>-6.2100000000000002E-4</v>
      </c>
      <c r="J5668" s="45">
        <v>-2.1974999999999998E-3</v>
      </c>
      <c r="K5668" s="45">
        <v>2.1974999999999998E-3</v>
      </c>
      <c r="L5668" s="11"/>
      <c r="M5668" s="11">
        <v>0.44569999999999999</v>
      </c>
      <c r="N5668" s="45">
        <v>-6.4880000000000005E-4</v>
      </c>
      <c r="O5668" s="45">
        <v>-2.2958000000000002E-3</v>
      </c>
      <c r="P5668" s="45">
        <v>2.2958000000000002E-3</v>
      </c>
      <c r="Q5668" s="11"/>
      <c r="R5668" s="11">
        <v>0.4803</v>
      </c>
      <c r="S5668" s="45">
        <v>-7.6809999999999997E-4</v>
      </c>
      <c r="T5668" s="45">
        <v>-2.7179999999999999E-3</v>
      </c>
      <c r="U5668" s="45">
        <v>2.7179999999999999E-3</v>
      </c>
      <c r="V5668" s="11"/>
      <c r="W5668" s="11">
        <v>0.3785</v>
      </c>
      <c r="X5668" s="45">
        <v>-4.17E-4</v>
      </c>
      <c r="Y5668" s="45">
        <v>-1.4756000000000001E-3</v>
      </c>
      <c r="Z5668" s="46">
        <v>1.4756000000000001E-3</v>
      </c>
      <c r="AC5668" s="2"/>
      <c r="AD5668" s="2"/>
      <c r="AE5668" s="2"/>
      <c r="AH5668" s="2"/>
      <c r="AI5668" s="2"/>
      <c r="AJ5668" s="2"/>
      <c r="AM5668" s="2"/>
      <c r="AN5668" s="2"/>
      <c r="AO5668" s="2"/>
      <c r="AR5668" s="2"/>
      <c r="AS5668" s="2"/>
      <c r="AT5668" s="2"/>
      <c r="AW5668" s="2"/>
      <c r="AX5668" s="2"/>
      <c r="AY5668" s="2"/>
    </row>
    <row r="5669" spans="8:51" x14ac:dyDescent="0.25">
      <c r="H5669" s="10">
        <v>0.43759999999999999</v>
      </c>
      <c r="I5669" s="45">
        <v>-6.2129999999999998E-4</v>
      </c>
      <c r="J5669" s="45">
        <v>-2.1984999999999999E-3</v>
      </c>
      <c r="K5669" s="45">
        <v>2.1984999999999999E-3</v>
      </c>
      <c r="L5669" s="11"/>
      <c r="M5669" s="11">
        <v>0.44550000000000001</v>
      </c>
      <c r="N5669" s="45">
        <v>-6.4880000000000005E-4</v>
      </c>
      <c r="O5669" s="45">
        <v>-2.2958000000000002E-3</v>
      </c>
      <c r="P5669" s="45">
        <v>2.2958000000000002E-3</v>
      </c>
      <c r="Q5669" s="11"/>
      <c r="R5669" s="11">
        <v>0.48020000000000002</v>
      </c>
      <c r="S5669" s="45">
        <v>-7.6840000000000003E-4</v>
      </c>
      <c r="T5669" s="45">
        <v>-2.7190000000000001E-3</v>
      </c>
      <c r="U5669" s="45">
        <v>2.7190000000000001E-3</v>
      </c>
      <c r="V5669" s="11"/>
      <c r="W5669" s="11">
        <v>0.37840000000000001</v>
      </c>
      <c r="X5669" s="45">
        <v>-4.1740000000000001E-4</v>
      </c>
      <c r="Y5669" s="45">
        <v>-1.477E-3</v>
      </c>
      <c r="Z5669" s="46">
        <v>1.477E-3</v>
      </c>
      <c r="AC5669" s="2"/>
      <c r="AD5669" s="2"/>
      <c r="AE5669" s="2"/>
      <c r="AH5669" s="2"/>
      <c r="AI5669" s="2"/>
      <c r="AJ5669" s="2"/>
      <c r="AM5669" s="2"/>
      <c r="AN5669" s="2"/>
      <c r="AO5669" s="2"/>
      <c r="AR5669" s="2"/>
      <c r="AS5669" s="2"/>
      <c r="AT5669" s="2"/>
      <c r="AW5669" s="2"/>
      <c r="AX5669" s="2"/>
      <c r="AY5669" s="2"/>
    </row>
    <row r="5670" spans="8:51" x14ac:dyDescent="0.25">
      <c r="H5670" s="10">
        <v>0.4375</v>
      </c>
      <c r="I5670" s="45">
        <v>-6.2160000000000004E-4</v>
      </c>
      <c r="J5670" s="45">
        <v>-2.1995999999999999E-3</v>
      </c>
      <c r="K5670" s="45">
        <v>2.1995999999999999E-3</v>
      </c>
      <c r="L5670" s="11"/>
      <c r="M5670" s="11">
        <v>0.4456</v>
      </c>
      <c r="N5670" s="45">
        <v>-6.4939999999999996E-4</v>
      </c>
      <c r="O5670" s="45">
        <v>-2.2978999999999999E-3</v>
      </c>
      <c r="P5670" s="45">
        <v>2.2978999999999999E-3</v>
      </c>
      <c r="Q5670" s="11"/>
      <c r="R5670" s="11">
        <v>0.4803</v>
      </c>
      <c r="S5670" s="45">
        <v>-7.6900000000000004E-4</v>
      </c>
      <c r="T5670" s="45">
        <v>-2.7212E-3</v>
      </c>
      <c r="U5670" s="45">
        <v>2.7212E-3</v>
      </c>
      <c r="V5670" s="11"/>
      <c r="W5670" s="11">
        <v>0.37840000000000001</v>
      </c>
      <c r="X5670" s="45">
        <v>-4.1770000000000002E-4</v>
      </c>
      <c r="Y5670" s="45">
        <v>-1.4781E-3</v>
      </c>
      <c r="Z5670" s="46">
        <v>1.4781E-3</v>
      </c>
      <c r="AC5670" s="2"/>
      <c r="AD5670" s="2"/>
      <c r="AE5670" s="2"/>
      <c r="AH5670" s="2"/>
      <c r="AI5670" s="2"/>
      <c r="AJ5670" s="2"/>
      <c r="AM5670" s="2"/>
      <c r="AN5670" s="2"/>
      <c r="AO5670" s="2"/>
      <c r="AR5670" s="2"/>
      <c r="AS5670" s="2"/>
      <c r="AT5670" s="2"/>
      <c r="AW5670" s="2"/>
      <c r="AX5670" s="2"/>
      <c r="AY5670" s="2"/>
    </row>
    <row r="5671" spans="8:51" x14ac:dyDescent="0.25">
      <c r="H5671" s="10">
        <v>0.4375</v>
      </c>
      <c r="I5671" s="45">
        <v>-6.223E-4</v>
      </c>
      <c r="J5671" s="45">
        <v>-2.2020999999999998E-3</v>
      </c>
      <c r="K5671" s="45">
        <v>2.2020999999999998E-3</v>
      </c>
      <c r="L5671" s="11"/>
      <c r="M5671" s="11">
        <v>0.44550000000000001</v>
      </c>
      <c r="N5671" s="45">
        <v>-6.4970000000000002E-4</v>
      </c>
      <c r="O5671" s="45">
        <v>-2.2989999999999998E-3</v>
      </c>
      <c r="P5671" s="45">
        <v>2.2989999999999998E-3</v>
      </c>
      <c r="Q5671" s="11"/>
      <c r="R5671" s="11">
        <v>0.48020000000000002</v>
      </c>
      <c r="S5671" s="45">
        <v>-7.693E-4</v>
      </c>
      <c r="T5671" s="45">
        <v>-2.7222000000000001E-3</v>
      </c>
      <c r="U5671" s="45">
        <v>2.7222000000000001E-3</v>
      </c>
      <c r="V5671" s="11"/>
      <c r="W5671" s="11">
        <v>0.37830000000000003</v>
      </c>
      <c r="X5671" s="45">
        <v>-4.1810000000000003E-4</v>
      </c>
      <c r="Y5671" s="45">
        <v>-1.4794999999999999E-3</v>
      </c>
      <c r="Z5671" s="46">
        <v>1.4794999999999999E-3</v>
      </c>
      <c r="AC5671" s="2"/>
      <c r="AD5671" s="2"/>
      <c r="AE5671" s="2"/>
      <c r="AH5671" s="2"/>
      <c r="AI5671" s="2"/>
      <c r="AJ5671" s="2"/>
      <c r="AM5671" s="2"/>
      <c r="AN5671" s="2"/>
      <c r="AO5671" s="2"/>
      <c r="AR5671" s="2"/>
      <c r="AS5671" s="2"/>
      <c r="AT5671" s="2"/>
      <c r="AW5671" s="2"/>
      <c r="AX5671" s="2"/>
      <c r="AY5671" s="2"/>
    </row>
    <row r="5672" spans="8:51" x14ac:dyDescent="0.25">
      <c r="H5672" s="10">
        <v>0.43740000000000001</v>
      </c>
      <c r="I5672" s="45">
        <v>-6.223E-4</v>
      </c>
      <c r="J5672" s="45">
        <v>-2.2020999999999998E-3</v>
      </c>
      <c r="K5672" s="45">
        <v>2.2020999999999998E-3</v>
      </c>
      <c r="L5672" s="11"/>
      <c r="M5672" s="11">
        <v>0.44540000000000002</v>
      </c>
      <c r="N5672" s="45">
        <v>-6.4999999999999997E-4</v>
      </c>
      <c r="O5672" s="45">
        <v>-2.3000999999999998E-3</v>
      </c>
      <c r="P5672" s="45">
        <v>2.3000999999999998E-3</v>
      </c>
      <c r="Q5672" s="11"/>
      <c r="R5672" s="11">
        <v>0.48020000000000002</v>
      </c>
      <c r="S5672" s="45">
        <v>-7.6999999999999996E-4</v>
      </c>
      <c r="T5672" s="45">
        <v>-2.7247E-3</v>
      </c>
      <c r="U5672" s="45">
        <v>2.7247E-3</v>
      </c>
      <c r="V5672" s="11"/>
      <c r="W5672" s="11">
        <v>0.37830000000000003</v>
      </c>
      <c r="X5672" s="45">
        <v>-4.1849999999999998E-4</v>
      </c>
      <c r="Y5672" s="45">
        <v>-1.4809000000000001E-3</v>
      </c>
      <c r="Z5672" s="46">
        <v>1.4809000000000001E-3</v>
      </c>
      <c r="AC5672" s="2"/>
      <c r="AD5672" s="2"/>
      <c r="AE5672" s="2"/>
      <c r="AH5672" s="2"/>
      <c r="AI5672" s="2"/>
      <c r="AJ5672" s="2"/>
      <c r="AM5672" s="2"/>
      <c r="AN5672" s="2"/>
      <c r="AO5672" s="2"/>
      <c r="AR5672" s="2"/>
      <c r="AS5672" s="2"/>
      <c r="AT5672" s="2"/>
      <c r="AW5672" s="2"/>
      <c r="AX5672" s="2"/>
      <c r="AY5672" s="2"/>
    </row>
    <row r="5673" spans="8:51" x14ac:dyDescent="0.25">
      <c r="H5673" s="10">
        <v>0.43730000000000002</v>
      </c>
      <c r="I5673" s="45">
        <v>-6.2259999999999995E-4</v>
      </c>
      <c r="J5673" s="45">
        <v>-2.2030999999999999E-3</v>
      </c>
      <c r="K5673" s="45">
        <v>2.2030999999999999E-3</v>
      </c>
      <c r="L5673" s="11"/>
      <c r="M5673" s="11">
        <v>0.44550000000000001</v>
      </c>
      <c r="N5673" s="45">
        <v>-6.5059999999999998E-4</v>
      </c>
      <c r="O5673" s="45">
        <v>-2.3021999999999999E-3</v>
      </c>
      <c r="P5673" s="45">
        <v>2.3021999999999999E-3</v>
      </c>
      <c r="Q5673" s="11"/>
      <c r="R5673" s="11">
        <v>0.48010000000000003</v>
      </c>
      <c r="S5673" s="45">
        <v>-7.7030000000000002E-4</v>
      </c>
      <c r="T5673" s="45">
        <v>-2.7258E-3</v>
      </c>
      <c r="U5673" s="45">
        <v>2.7258E-3</v>
      </c>
      <c r="V5673" s="11"/>
      <c r="W5673" s="11">
        <v>0.37819999999999998</v>
      </c>
      <c r="X5673" s="45">
        <v>-4.1889999999999999E-4</v>
      </c>
      <c r="Y5673" s="45">
        <v>-1.4823E-3</v>
      </c>
      <c r="Z5673" s="46">
        <v>1.4823E-3</v>
      </c>
      <c r="AC5673" s="2"/>
      <c r="AD5673" s="2"/>
      <c r="AE5673" s="2"/>
      <c r="AH5673" s="2"/>
      <c r="AI5673" s="2"/>
      <c r="AJ5673" s="2"/>
      <c r="AM5673" s="2"/>
      <c r="AN5673" s="2"/>
      <c r="AO5673" s="2"/>
      <c r="AR5673" s="2"/>
      <c r="AS5673" s="2"/>
      <c r="AT5673" s="2"/>
      <c r="AW5673" s="2"/>
      <c r="AX5673" s="2"/>
      <c r="AY5673" s="2"/>
    </row>
    <row r="5674" spans="8:51" x14ac:dyDescent="0.25">
      <c r="H5674" s="10">
        <v>0.43730000000000002</v>
      </c>
      <c r="I5674" s="45">
        <v>-6.2290000000000002E-4</v>
      </c>
      <c r="J5674" s="45">
        <v>-2.2041999999999999E-3</v>
      </c>
      <c r="K5674" s="45">
        <v>2.2041999999999999E-3</v>
      </c>
      <c r="L5674" s="11"/>
      <c r="M5674" s="11">
        <v>0.44529999999999997</v>
      </c>
      <c r="N5674" s="45">
        <v>-6.5059999999999998E-4</v>
      </c>
      <c r="O5674" s="45">
        <v>-2.3021999999999999E-3</v>
      </c>
      <c r="P5674" s="45">
        <v>2.3021999999999999E-3</v>
      </c>
      <c r="Q5674" s="11"/>
      <c r="R5674" s="11">
        <v>0.48010000000000003</v>
      </c>
      <c r="S5674" s="45">
        <v>-7.7059999999999997E-4</v>
      </c>
      <c r="T5674" s="45">
        <v>-2.7268000000000001E-3</v>
      </c>
      <c r="U5674" s="45">
        <v>2.7268000000000001E-3</v>
      </c>
      <c r="V5674" s="11"/>
      <c r="W5674" s="11">
        <v>0.37819999999999998</v>
      </c>
      <c r="X5674" s="45">
        <v>-4.192E-4</v>
      </c>
      <c r="Y5674" s="45">
        <v>-1.4834E-3</v>
      </c>
      <c r="Z5674" s="46">
        <v>1.4834E-3</v>
      </c>
      <c r="AC5674" s="2"/>
      <c r="AD5674" s="2"/>
      <c r="AE5674" s="2"/>
      <c r="AH5674" s="2"/>
      <c r="AI5674" s="2"/>
      <c r="AJ5674" s="2"/>
      <c r="AM5674" s="2"/>
      <c r="AN5674" s="2"/>
      <c r="AO5674" s="2"/>
      <c r="AR5674" s="2"/>
      <c r="AS5674" s="2"/>
      <c r="AT5674" s="2"/>
      <c r="AW5674" s="2"/>
      <c r="AX5674" s="2"/>
      <c r="AY5674" s="2"/>
    </row>
    <row r="5675" spans="8:51" x14ac:dyDescent="0.25">
      <c r="H5675" s="10">
        <v>0.43719999999999998</v>
      </c>
      <c r="I5675" s="45">
        <v>-6.2319999999999997E-4</v>
      </c>
      <c r="J5675" s="45">
        <v>-2.2052E-3</v>
      </c>
      <c r="K5675" s="45">
        <v>2.2052E-3</v>
      </c>
      <c r="L5675" s="11"/>
      <c r="M5675" s="11">
        <v>0.44519999999999998</v>
      </c>
      <c r="N5675" s="45">
        <v>-6.5059999999999998E-4</v>
      </c>
      <c r="O5675" s="45">
        <v>-2.3021999999999999E-3</v>
      </c>
      <c r="P5675" s="45">
        <v>2.3021999999999999E-3</v>
      </c>
      <c r="Q5675" s="11"/>
      <c r="R5675" s="11">
        <v>0.48010000000000003</v>
      </c>
      <c r="S5675" s="45">
        <v>-7.7119999999999999E-4</v>
      </c>
      <c r="T5675" s="45">
        <v>-2.7288999999999998E-3</v>
      </c>
      <c r="U5675" s="45">
        <v>2.7288999999999998E-3</v>
      </c>
      <c r="V5675" s="11"/>
      <c r="W5675" s="11">
        <v>0.37809999999999999</v>
      </c>
      <c r="X5675" s="45">
        <v>-4.1960000000000001E-4</v>
      </c>
      <c r="Y5675" s="45">
        <v>-1.4848000000000001E-3</v>
      </c>
      <c r="Z5675" s="46">
        <v>1.4848000000000001E-3</v>
      </c>
      <c r="AC5675" s="2"/>
      <c r="AD5675" s="2"/>
      <c r="AE5675" s="2"/>
      <c r="AH5675" s="2"/>
      <c r="AI5675" s="2"/>
      <c r="AJ5675" s="2"/>
      <c r="AM5675" s="2"/>
      <c r="AN5675" s="2"/>
      <c r="AO5675" s="2"/>
      <c r="AR5675" s="2"/>
      <c r="AS5675" s="2"/>
      <c r="AT5675" s="2"/>
      <c r="AW5675" s="2"/>
      <c r="AX5675" s="2"/>
      <c r="AY5675" s="2"/>
    </row>
    <row r="5676" spans="8:51" x14ac:dyDescent="0.25">
      <c r="H5676" s="10">
        <v>0.43719999999999998</v>
      </c>
      <c r="I5676" s="45">
        <v>-6.2379999999999998E-4</v>
      </c>
      <c r="J5676" s="45">
        <v>-2.2074E-3</v>
      </c>
      <c r="K5676" s="45">
        <v>2.2074E-3</v>
      </c>
      <c r="L5676" s="11"/>
      <c r="M5676" s="11">
        <v>0.44519999999999998</v>
      </c>
      <c r="N5676" s="45">
        <v>-6.512E-4</v>
      </c>
      <c r="O5676" s="45">
        <v>-2.3043E-3</v>
      </c>
      <c r="P5676" s="45">
        <v>2.3043E-3</v>
      </c>
      <c r="Q5676" s="11"/>
      <c r="R5676" s="11">
        <v>0.48010000000000003</v>
      </c>
      <c r="S5676" s="45">
        <v>-7.718E-4</v>
      </c>
      <c r="T5676" s="45">
        <v>-2.7311000000000002E-3</v>
      </c>
      <c r="U5676" s="45">
        <v>2.7311000000000002E-3</v>
      </c>
      <c r="V5676" s="11"/>
      <c r="W5676" s="11">
        <v>0.37809999999999999</v>
      </c>
      <c r="X5676" s="45">
        <v>-4.2000000000000002E-4</v>
      </c>
      <c r="Y5676" s="45">
        <v>-1.4862E-3</v>
      </c>
      <c r="Z5676" s="46">
        <v>1.4862E-3</v>
      </c>
      <c r="AC5676" s="2"/>
      <c r="AD5676" s="2"/>
      <c r="AE5676" s="2"/>
      <c r="AH5676" s="2"/>
      <c r="AI5676" s="2"/>
      <c r="AJ5676" s="2"/>
      <c r="AM5676" s="2"/>
      <c r="AN5676" s="2"/>
      <c r="AO5676" s="2"/>
      <c r="AR5676" s="2"/>
      <c r="AS5676" s="2"/>
      <c r="AT5676" s="2"/>
      <c r="AW5676" s="2"/>
      <c r="AX5676" s="2"/>
      <c r="AY5676" s="2"/>
    </row>
    <row r="5677" spans="8:51" x14ac:dyDescent="0.25">
      <c r="H5677" s="10">
        <v>0.43709999999999999</v>
      </c>
      <c r="I5677" s="45">
        <v>-6.2410000000000005E-4</v>
      </c>
      <c r="J5677" s="45">
        <v>-2.2084000000000001E-3</v>
      </c>
      <c r="K5677" s="45">
        <v>2.2084000000000001E-3</v>
      </c>
      <c r="L5677" s="11"/>
      <c r="M5677" s="11">
        <v>0.44500000000000001</v>
      </c>
      <c r="N5677" s="45">
        <v>-6.512E-4</v>
      </c>
      <c r="O5677" s="45">
        <v>-2.3043E-3</v>
      </c>
      <c r="P5677" s="45">
        <v>2.3043E-3</v>
      </c>
      <c r="Q5677" s="11"/>
      <c r="R5677" s="11">
        <v>0.48010000000000003</v>
      </c>
      <c r="S5677" s="45">
        <v>-7.7209999999999996E-4</v>
      </c>
      <c r="T5677" s="45">
        <v>-2.7320999999999999E-3</v>
      </c>
      <c r="U5677" s="45">
        <v>2.7320999999999999E-3</v>
      </c>
      <c r="V5677" s="11"/>
      <c r="W5677" s="11">
        <v>0.37809999999999999</v>
      </c>
      <c r="X5677" s="45">
        <v>-4.2030000000000002E-4</v>
      </c>
      <c r="Y5677" s="45">
        <v>-1.4873E-3</v>
      </c>
      <c r="Z5677" s="46">
        <v>1.4873E-3</v>
      </c>
      <c r="AC5677" s="2"/>
      <c r="AD5677" s="2"/>
      <c r="AE5677" s="2"/>
      <c r="AH5677" s="2"/>
      <c r="AI5677" s="2"/>
      <c r="AJ5677" s="2"/>
      <c r="AM5677" s="2"/>
      <c r="AN5677" s="2"/>
      <c r="AO5677" s="2"/>
      <c r="AR5677" s="2"/>
      <c r="AS5677" s="2"/>
      <c r="AT5677" s="2"/>
      <c r="AW5677" s="2"/>
      <c r="AX5677" s="2"/>
      <c r="AY5677" s="2"/>
    </row>
    <row r="5678" spans="8:51" x14ac:dyDescent="0.25">
      <c r="H5678" s="10">
        <v>0.43709999999999999</v>
      </c>
      <c r="I5678" s="45">
        <v>-6.244E-4</v>
      </c>
      <c r="J5678" s="45">
        <v>-2.2095000000000001E-3</v>
      </c>
      <c r="K5678" s="45">
        <v>2.2095000000000001E-3</v>
      </c>
      <c r="L5678" s="11"/>
      <c r="M5678" s="11">
        <v>0.44500000000000001</v>
      </c>
      <c r="N5678" s="45">
        <v>-6.5189999999999996E-4</v>
      </c>
      <c r="O5678" s="45">
        <v>-2.3067999999999999E-3</v>
      </c>
      <c r="P5678" s="45">
        <v>2.3067999999999999E-3</v>
      </c>
      <c r="Q5678" s="11"/>
      <c r="R5678" s="11">
        <v>0.48</v>
      </c>
      <c r="S5678" s="45">
        <v>-7.7240000000000002E-4</v>
      </c>
      <c r="T5678" s="45">
        <v>-2.7331999999999999E-3</v>
      </c>
      <c r="U5678" s="45">
        <v>2.7331999999999999E-3</v>
      </c>
      <c r="V5678" s="11"/>
      <c r="W5678" s="11">
        <v>0.378</v>
      </c>
      <c r="X5678" s="45">
        <v>-4.2069999999999998E-4</v>
      </c>
      <c r="Y5678" s="45">
        <v>-1.4886999999999999E-3</v>
      </c>
      <c r="Z5678" s="46">
        <v>1.4886999999999999E-3</v>
      </c>
      <c r="AC5678" s="2"/>
      <c r="AD5678" s="2"/>
      <c r="AE5678" s="2"/>
      <c r="AH5678" s="2"/>
      <c r="AI5678" s="2"/>
      <c r="AJ5678" s="2"/>
      <c r="AM5678" s="2"/>
      <c r="AN5678" s="2"/>
      <c r="AO5678" s="2"/>
      <c r="AR5678" s="2"/>
      <c r="AS5678" s="2"/>
      <c r="AT5678" s="2"/>
      <c r="AW5678" s="2"/>
      <c r="AX5678" s="2"/>
      <c r="AY5678" s="2"/>
    </row>
    <row r="5679" spans="8:51" x14ac:dyDescent="0.25">
      <c r="H5679" s="10">
        <v>0.43709999999999999</v>
      </c>
      <c r="I5679" s="45">
        <v>-6.2500000000000001E-4</v>
      </c>
      <c r="J5679" s="45">
        <v>-2.2116000000000002E-3</v>
      </c>
      <c r="K5679" s="45">
        <v>2.2116000000000002E-3</v>
      </c>
      <c r="L5679" s="11"/>
      <c r="M5679" s="11">
        <v>0.44479999999999997</v>
      </c>
      <c r="N5679" s="45">
        <v>-6.5160000000000001E-4</v>
      </c>
      <c r="O5679" s="45">
        <v>-2.3056999999999999E-3</v>
      </c>
      <c r="P5679" s="45">
        <v>2.3056999999999999E-3</v>
      </c>
      <c r="Q5679" s="11"/>
      <c r="R5679" s="11">
        <v>0.48</v>
      </c>
      <c r="S5679" s="45">
        <v>-7.7300000000000003E-4</v>
      </c>
      <c r="T5679" s="45">
        <v>-2.7353E-3</v>
      </c>
      <c r="U5679" s="45">
        <v>2.7353E-3</v>
      </c>
      <c r="V5679" s="11"/>
      <c r="W5679" s="11">
        <v>0.378</v>
      </c>
      <c r="X5679" s="45">
        <v>-4.2109999999999999E-4</v>
      </c>
      <c r="Y5679" s="45">
        <v>-1.4901000000000001E-3</v>
      </c>
      <c r="Z5679" s="46">
        <v>1.4901000000000001E-3</v>
      </c>
      <c r="AC5679" s="2"/>
      <c r="AD5679" s="2"/>
      <c r="AE5679" s="2"/>
      <c r="AH5679" s="2"/>
      <c r="AI5679" s="2"/>
      <c r="AJ5679" s="2"/>
      <c r="AM5679" s="2"/>
      <c r="AN5679" s="2"/>
      <c r="AO5679" s="2"/>
      <c r="AR5679" s="2"/>
      <c r="AS5679" s="2"/>
      <c r="AT5679" s="2"/>
      <c r="AW5679" s="2"/>
      <c r="AX5679" s="2"/>
      <c r="AY5679" s="2"/>
    </row>
    <row r="5680" spans="8:51" x14ac:dyDescent="0.25">
      <c r="H5680" s="10">
        <v>0.437</v>
      </c>
      <c r="I5680" s="45">
        <v>-6.2500000000000001E-4</v>
      </c>
      <c r="J5680" s="45">
        <v>-2.2116000000000002E-3</v>
      </c>
      <c r="K5680" s="45">
        <v>2.2116000000000002E-3</v>
      </c>
      <c r="L5680" s="11"/>
      <c r="M5680" s="11">
        <v>0.44490000000000002</v>
      </c>
      <c r="N5680" s="45">
        <v>-6.5249999999999998E-4</v>
      </c>
      <c r="O5680" s="45">
        <v>-2.3089E-3</v>
      </c>
      <c r="P5680" s="45">
        <v>2.3089E-3</v>
      </c>
      <c r="Q5680" s="11"/>
      <c r="R5680" s="11">
        <v>0.48</v>
      </c>
      <c r="S5680" s="45">
        <v>-7.7329999999999999E-4</v>
      </c>
      <c r="T5680" s="45">
        <v>-2.7363999999999999E-3</v>
      </c>
      <c r="U5680" s="45">
        <v>2.7363999999999999E-3</v>
      </c>
      <c r="V5680" s="11"/>
      <c r="W5680" s="11">
        <v>0.37790000000000001</v>
      </c>
      <c r="X5680" s="45">
        <v>-4.215E-4</v>
      </c>
      <c r="Y5680" s="45">
        <v>-1.4915E-3</v>
      </c>
      <c r="Z5680" s="46">
        <v>1.4915E-3</v>
      </c>
      <c r="AC5680" s="2"/>
      <c r="AD5680" s="2"/>
      <c r="AE5680" s="2"/>
      <c r="AH5680" s="2"/>
      <c r="AI5680" s="2"/>
      <c r="AJ5680" s="2"/>
      <c r="AM5680" s="2"/>
      <c r="AN5680" s="2"/>
      <c r="AO5680" s="2"/>
      <c r="AR5680" s="2"/>
      <c r="AS5680" s="2"/>
      <c r="AT5680" s="2"/>
      <c r="AW5680" s="2"/>
      <c r="AX5680" s="2"/>
      <c r="AY5680" s="2"/>
    </row>
    <row r="5681" spans="8:51" x14ac:dyDescent="0.25">
      <c r="H5681" s="10">
        <v>0.43680000000000002</v>
      </c>
      <c r="I5681" s="45">
        <v>-6.2500000000000001E-4</v>
      </c>
      <c r="J5681" s="45">
        <v>-2.2116000000000002E-3</v>
      </c>
      <c r="K5681" s="45">
        <v>2.2116000000000002E-3</v>
      </c>
      <c r="L5681" s="11"/>
      <c r="M5681" s="11">
        <v>0.44490000000000002</v>
      </c>
      <c r="N5681" s="45">
        <v>-6.5309999999999999E-4</v>
      </c>
      <c r="O5681" s="45">
        <v>-2.3110000000000001E-3</v>
      </c>
      <c r="P5681" s="45">
        <v>2.3110000000000001E-3</v>
      </c>
      <c r="Q5681" s="11"/>
      <c r="R5681" s="11">
        <v>0.48</v>
      </c>
      <c r="S5681" s="45">
        <v>-7.739E-4</v>
      </c>
      <c r="T5681" s="45">
        <v>-2.7385E-3</v>
      </c>
      <c r="U5681" s="45">
        <v>2.7385E-3</v>
      </c>
      <c r="V5681" s="11"/>
      <c r="W5681" s="11">
        <v>0.37790000000000001</v>
      </c>
      <c r="X5681" s="45">
        <v>-4.2180000000000001E-4</v>
      </c>
      <c r="Y5681" s="45">
        <v>-1.4926E-3</v>
      </c>
      <c r="Z5681" s="46">
        <v>1.4926E-3</v>
      </c>
      <c r="AC5681" s="2"/>
      <c r="AD5681" s="2"/>
      <c r="AE5681" s="2"/>
      <c r="AH5681" s="2"/>
      <c r="AI5681" s="2"/>
      <c r="AJ5681" s="2"/>
      <c r="AM5681" s="2"/>
      <c r="AN5681" s="2"/>
      <c r="AO5681" s="2"/>
      <c r="AR5681" s="2"/>
      <c r="AS5681" s="2"/>
      <c r="AT5681" s="2"/>
      <c r="AW5681" s="2"/>
      <c r="AX5681" s="2"/>
      <c r="AY5681" s="2"/>
    </row>
    <row r="5682" spans="8:51" x14ac:dyDescent="0.25">
      <c r="H5682" s="10">
        <v>0.43680000000000002</v>
      </c>
      <c r="I5682" s="45">
        <v>-6.2560000000000003E-4</v>
      </c>
      <c r="J5682" s="45">
        <v>-2.2136999999999999E-3</v>
      </c>
      <c r="K5682" s="45">
        <v>2.2136999999999999E-3</v>
      </c>
      <c r="L5682" s="11"/>
      <c r="M5682" s="11">
        <v>0.44479999999999997</v>
      </c>
      <c r="N5682" s="45">
        <v>-6.5309999999999999E-4</v>
      </c>
      <c r="O5682" s="45">
        <v>-2.3110000000000001E-3</v>
      </c>
      <c r="P5682" s="45">
        <v>2.3110000000000001E-3</v>
      </c>
      <c r="Q5682" s="11"/>
      <c r="R5682" s="11">
        <v>0.47989999999999999</v>
      </c>
      <c r="S5682" s="45">
        <v>-7.7419999999999995E-4</v>
      </c>
      <c r="T5682" s="45">
        <v>-2.7396E-3</v>
      </c>
      <c r="U5682" s="45">
        <v>2.7396E-3</v>
      </c>
      <c r="V5682" s="11"/>
      <c r="W5682" s="11">
        <v>0.37780000000000002</v>
      </c>
      <c r="X5682" s="45">
        <v>-4.2220000000000002E-4</v>
      </c>
      <c r="Y5682" s="45">
        <v>-1.4940000000000001E-3</v>
      </c>
      <c r="Z5682" s="46">
        <v>1.4940000000000001E-3</v>
      </c>
      <c r="AC5682" s="2"/>
      <c r="AD5682" s="2"/>
      <c r="AE5682" s="2"/>
      <c r="AH5682" s="2"/>
      <c r="AI5682" s="2"/>
      <c r="AJ5682" s="2"/>
      <c r="AM5682" s="2"/>
      <c r="AN5682" s="2"/>
      <c r="AO5682" s="2"/>
      <c r="AR5682" s="2"/>
      <c r="AS5682" s="2"/>
      <c r="AT5682" s="2"/>
      <c r="AW5682" s="2"/>
      <c r="AX5682" s="2"/>
      <c r="AY5682" s="2"/>
    </row>
    <row r="5683" spans="8:51" x14ac:dyDescent="0.25">
      <c r="H5683" s="10">
        <v>0.43680000000000002</v>
      </c>
      <c r="I5683" s="45">
        <v>-6.2589999999999998E-4</v>
      </c>
      <c r="J5683" s="45">
        <v>-2.2147999999999998E-3</v>
      </c>
      <c r="K5683" s="45">
        <v>2.2147999999999998E-3</v>
      </c>
      <c r="L5683" s="11"/>
      <c r="M5683" s="11">
        <v>0.44469999999999998</v>
      </c>
      <c r="N5683" s="45">
        <v>-6.5340000000000005E-4</v>
      </c>
      <c r="O5683" s="45">
        <v>-2.3121000000000001E-3</v>
      </c>
      <c r="P5683" s="45">
        <v>2.3121000000000001E-3</v>
      </c>
      <c r="Q5683" s="11"/>
      <c r="R5683" s="11">
        <v>0.48</v>
      </c>
      <c r="S5683" s="45">
        <v>-7.7479999999999997E-4</v>
      </c>
      <c r="T5683" s="45">
        <v>-2.7417000000000001E-3</v>
      </c>
      <c r="U5683" s="45">
        <v>2.7417000000000001E-3</v>
      </c>
      <c r="V5683" s="11"/>
      <c r="W5683" s="11">
        <v>0.37780000000000002</v>
      </c>
      <c r="X5683" s="45">
        <v>-4.2260000000000003E-4</v>
      </c>
      <c r="Y5683" s="45">
        <v>-1.4954E-3</v>
      </c>
      <c r="Z5683" s="46">
        <v>1.4954E-3</v>
      </c>
      <c r="AC5683" s="2"/>
      <c r="AD5683" s="2"/>
      <c r="AE5683" s="2"/>
      <c r="AH5683" s="2"/>
      <c r="AI5683" s="2"/>
      <c r="AJ5683" s="2"/>
      <c r="AM5683" s="2"/>
      <c r="AN5683" s="2"/>
      <c r="AO5683" s="2"/>
      <c r="AR5683" s="2"/>
      <c r="AS5683" s="2"/>
      <c r="AT5683" s="2"/>
      <c r="AW5683" s="2"/>
      <c r="AX5683" s="2"/>
      <c r="AY5683" s="2"/>
    </row>
    <row r="5684" spans="8:51" x14ac:dyDescent="0.25">
      <c r="H5684" s="10">
        <v>0.43669999999999998</v>
      </c>
      <c r="I5684" s="45">
        <v>-6.2620000000000004E-4</v>
      </c>
      <c r="J5684" s="45">
        <v>-2.2158999999999998E-3</v>
      </c>
      <c r="K5684" s="45">
        <v>2.2158999999999998E-3</v>
      </c>
      <c r="L5684" s="11"/>
      <c r="M5684" s="11">
        <v>0.44479999999999997</v>
      </c>
      <c r="N5684" s="45">
        <v>-6.5399999999999996E-4</v>
      </c>
      <c r="O5684" s="45">
        <v>-2.3142000000000002E-3</v>
      </c>
      <c r="P5684" s="45">
        <v>2.3142000000000002E-3</v>
      </c>
      <c r="Q5684" s="11"/>
      <c r="R5684" s="11">
        <v>0.47989999999999999</v>
      </c>
      <c r="S5684" s="45">
        <v>-7.7510000000000003E-4</v>
      </c>
      <c r="T5684" s="45">
        <v>-2.7426999999999998E-3</v>
      </c>
      <c r="U5684" s="45">
        <v>2.7426999999999998E-3</v>
      </c>
      <c r="V5684" s="11"/>
      <c r="W5684" s="11">
        <v>0.37780000000000002</v>
      </c>
      <c r="X5684" s="45">
        <v>-4.2299999999999998E-4</v>
      </c>
      <c r="Y5684" s="45">
        <v>-1.4968E-3</v>
      </c>
      <c r="Z5684" s="46">
        <v>1.4968E-3</v>
      </c>
      <c r="AC5684" s="2"/>
      <c r="AD5684" s="2"/>
      <c r="AE5684" s="2"/>
      <c r="AH5684" s="2"/>
      <c r="AI5684" s="2"/>
      <c r="AJ5684" s="2"/>
      <c r="AM5684" s="2"/>
      <c r="AN5684" s="2"/>
      <c r="AO5684" s="2"/>
      <c r="AR5684" s="2"/>
      <c r="AS5684" s="2"/>
      <c r="AT5684" s="2"/>
      <c r="AW5684" s="2"/>
      <c r="AX5684" s="2"/>
      <c r="AY5684" s="2"/>
    </row>
    <row r="5685" spans="8:51" x14ac:dyDescent="0.25">
      <c r="H5685" s="10">
        <v>0.43659999999999999</v>
      </c>
      <c r="I5685" s="45">
        <v>-6.265E-4</v>
      </c>
      <c r="J5685" s="45">
        <v>-2.2168999999999999E-3</v>
      </c>
      <c r="K5685" s="45">
        <v>2.2168999999999999E-3</v>
      </c>
      <c r="L5685" s="11"/>
      <c r="M5685" s="11">
        <v>0.4446</v>
      </c>
      <c r="N5685" s="45">
        <v>-6.5399999999999996E-4</v>
      </c>
      <c r="O5685" s="45">
        <v>-2.3142000000000002E-3</v>
      </c>
      <c r="P5685" s="45">
        <v>2.3142000000000002E-3</v>
      </c>
      <c r="Q5685" s="11"/>
      <c r="R5685" s="11">
        <v>0.47989999999999999</v>
      </c>
      <c r="S5685" s="45">
        <v>-7.7579999999999999E-4</v>
      </c>
      <c r="T5685" s="45">
        <v>-2.7452000000000002E-3</v>
      </c>
      <c r="U5685" s="45">
        <v>2.7452000000000002E-3</v>
      </c>
      <c r="V5685" s="11"/>
      <c r="W5685" s="11">
        <v>0.37769999999999998</v>
      </c>
      <c r="X5685" s="45">
        <v>-4.2339999999999999E-4</v>
      </c>
      <c r="Y5685" s="45">
        <v>-1.4982000000000001E-3</v>
      </c>
      <c r="Z5685" s="46">
        <v>1.4982000000000001E-3</v>
      </c>
      <c r="AC5685" s="2"/>
      <c r="AD5685" s="2"/>
      <c r="AE5685" s="2"/>
      <c r="AH5685" s="2"/>
      <c r="AI5685" s="2"/>
      <c r="AJ5685" s="2"/>
      <c r="AM5685" s="2"/>
      <c r="AN5685" s="2"/>
      <c r="AO5685" s="2"/>
      <c r="AR5685" s="2"/>
      <c r="AS5685" s="2"/>
      <c r="AT5685" s="2"/>
      <c r="AW5685" s="2"/>
      <c r="AX5685" s="2"/>
      <c r="AY5685" s="2"/>
    </row>
    <row r="5686" spans="8:51" x14ac:dyDescent="0.25">
      <c r="H5686" s="10">
        <v>0.43659999999999999</v>
      </c>
      <c r="I5686" s="45">
        <v>-6.2679999999999995E-4</v>
      </c>
      <c r="J5686" s="45">
        <v>-2.2179999999999999E-3</v>
      </c>
      <c r="K5686" s="45">
        <v>2.2179999999999999E-3</v>
      </c>
      <c r="L5686" s="11"/>
      <c r="M5686" s="11">
        <v>0.44450000000000001</v>
      </c>
      <c r="N5686" s="45">
        <v>-6.5430000000000002E-4</v>
      </c>
      <c r="O5686" s="45">
        <v>-2.3153000000000002E-3</v>
      </c>
      <c r="P5686" s="45">
        <v>2.3153000000000002E-3</v>
      </c>
      <c r="Q5686" s="11"/>
      <c r="R5686" s="11">
        <v>0.4798</v>
      </c>
      <c r="S5686" s="45">
        <v>-7.7610000000000005E-4</v>
      </c>
      <c r="T5686" s="45">
        <v>-2.7463000000000001E-3</v>
      </c>
      <c r="U5686" s="45">
        <v>2.7463000000000001E-3</v>
      </c>
      <c r="V5686" s="11"/>
      <c r="W5686" s="11">
        <v>0.37769999999999998</v>
      </c>
      <c r="X5686" s="45">
        <v>-4.237E-4</v>
      </c>
      <c r="Y5686" s="45">
        <v>-1.4993000000000001E-3</v>
      </c>
      <c r="Z5686" s="46">
        <v>1.4993000000000001E-3</v>
      </c>
      <c r="AC5686" s="2"/>
      <c r="AD5686" s="2"/>
      <c r="AE5686" s="2"/>
      <c r="AH5686" s="2"/>
      <c r="AI5686" s="2"/>
      <c r="AJ5686" s="2"/>
      <c r="AM5686" s="2"/>
      <c r="AN5686" s="2"/>
      <c r="AO5686" s="2"/>
      <c r="AR5686" s="2"/>
      <c r="AS5686" s="2"/>
      <c r="AT5686" s="2"/>
      <c r="AW5686" s="2"/>
      <c r="AX5686" s="2"/>
      <c r="AY5686" s="2"/>
    </row>
    <row r="5687" spans="8:51" x14ac:dyDescent="0.25">
      <c r="H5687" s="10">
        <v>0.4365</v>
      </c>
      <c r="I5687" s="45">
        <v>-6.2710000000000001E-4</v>
      </c>
      <c r="J5687" s="45">
        <v>-2.2190000000000001E-3</v>
      </c>
      <c r="K5687" s="45">
        <v>2.2190000000000001E-3</v>
      </c>
      <c r="L5687" s="11"/>
      <c r="M5687" s="11">
        <v>0.44440000000000002</v>
      </c>
      <c r="N5687" s="45">
        <v>-6.5430000000000002E-4</v>
      </c>
      <c r="O5687" s="45">
        <v>-2.3153000000000002E-3</v>
      </c>
      <c r="P5687" s="45">
        <v>2.3153000000000002E-3</v>
      </c>
      <c r="Q5687" s="11"/>
      <c r="R5687" s="11">
        <v>0.47989999999999999</v>
      </c>
      <c r="S5687" s="45">
        <v>-7.7669999999999996E-4</v>
      </c>
      <c r="T5687" s="45">
        <v>-2.7483999999999998E-3</v>
      </c>
      <c r="U5687" s="45">
        <v>2.7483999999999998E-3</v>
      </c>
      <c r="V5687" s="11"/>
      <c r="W5687" s="11">
        <v>0.37759999999999999</v>
      </c>
      <c r="X5687" s="45">
        <v>-4.2410000000000001E-4</v>
      </c>
      <c r="Y5687" s="45">
        <v>-1.5007E-3</v>
      </c>
      <c r="Z5687" s="46">
        <v>1.5007E-3</v>
      </c>
      <c r="AC5687" s="2"/>
      <c r="AD5687" s="2"/>
      <c r="AE5687" s="2"/>
      <c r="AH5687" s="2"/>
      <c r="AI5687" s="2"/>
      <c r="AJ5687" s="2"/>
      <c r="AM5687" s="2"/>
      <c r="AN5687" s="2"/>
      <c r="AO5687" s="2"/>
      <c r="AR5687" s="2"/>
      <c r="AS5687" s="2"/>
      <c r="AT5687" s="2"/>
      <c r="AW5687" s="2"/>
      <c r="AX5687" s="2"/>
      <c r="AY5687" s="2"/>
    </row>
    <row r="5688" spans="8:51" x14ac:dyDescent="0.25">
      <c r="H5688" s="10">
        <v>0.43640000000000001</v>
      </c>
      <c r="I5688" s="45">
        <v>-6.2710000000000001E-4</v>
      </c>
      <c r="J5688" s="45">
        <v>-2.2190000000000001E-3</v>
      </c>
      <c r="K5688" s="45">
        <v>2.2190000000000001E-3</v>
      </c>
      <c r="L5688" s="11"/>
      <c r="M5688" s="11">
        <v>0.44440000000000002</v>
      </c>
      <c r="N5688" s="45">
        <v>-6.5490000000000004E-4</v>
      </c>
      <c r="O5688" s="45">
        <v>-2.3173999999999998E-3</v>
      </c>
      <c r="P5688" s="45">
        <v>2.3173999999999998E-3</v>
      </c>
      <c r="Q5688" s="11"/>
      <c r="R5688" s="11">
        <v>0.4798</v>
      </c>
      <c r="S5688" s="45">
        <v>-7.7700000000000002E-4</v>
      </c>
      <c r="T5688" s="45">
        <v>-2.7495000000000002E-3</v>
      </c>
      <c r="U5688" s="45">
        <v>2.7495000000000002E-3</v>
      </c>
      <c r="V5688" s="11"/>
      <c r="W5688" s="11">
        <v>0.37759999999999999</v>
      </c>
      <c r="X5688" s="45">
        <v>-4.2450000000000002E-4</v>
      </c>
      <c r="Y5688" s="45">
        <v>-1.5020999999999999E-3</v>
      </c>
      <c r="Z5688" s="46">
        <v>1.5020999999999999E-3</v>
      </c>
      <c r="AC5688" s="2"/>
      <c r="AD5688" s="2"/>
      <c r="AE5688" s="2"/>
      <c r="AH5688" s="2"/>
      <c r="AI5688" s="2"/>
      <c r="AJ5688" s="2"/>
      <c r="AM5688" s="2"/>
      <c r="AN5688" s="2"/>
      <c r="AO5688" s="2"/>
      <c r="AR5688" s="2"/>
      <c r="AS5688" s="2"/>
      <c r="AT5688" s="2"/>
      <c r="AW5688" s="2"/>
      <c r="AX5688" s="2"/>
      <c r="AY5688" s="2"/>
    </row>
    <row r="5689" spans="8:51" x14ac:dyDescent="0.25">
      <c r="H5689" s="10">
        <v>0.43640000000000001</v>
      </c>
      <c r="I5689" s="45">
        <v>-6.2770000000000002E-4</v>
      </c>
      <c r="J5689" s="45">
        <v>-2.2212E-3</v>
      </c>
      <c r="K5689" s="45">
        <v>2.2212E-3</v>
      </c>
      <c r="L5689" s="11"/>
      <c r="M5689" s="11">
        <v>0.44429999999999997</v>
      </c>
      <c r="N5689" s="45">
        <v>-6.5519999999999999E-4</v>
      </c>
      <c r="O5689" s="45">
        <v>-2.3184999999999998E-3</v>
      </c>
      <c r="P5689" s="45">
        <v>2.3184999999999998E-3</v>
      </c>
      <c r="Q5689" s="11"/>
      <c r="R5689" s="11">
        <v>0.47970000000000002</v>
      </c>
      <c r="S5689" s="45">
        <v>-7.7729999999999997E-4</v>
      </c>
      <c r="T5689" s="45">
        <v>-2.7504999999999999E-3</v>
      </c>
      <c r="U5689" s="45">
        <v>2.7504999999999999E-3</v>
      </c>
      <c r="V5689" s="11"/>
      <c r="W5689" s="11">
        <v>0.37759999999999999</v>
      </c>
      <c r="X5689" s="45">
        <v>-4.2489999999999997E-4</v>
      </c>
      <c r="Y5689" s="45">
        <v>-1.5035000000000001E-3</v>
      </c>
      <c r="Z5689" s="46">
        <v>1.5035000000000001E-3</v>
      </c>
      <c r="AC5689" s="2"/>
      <c r="AD5689" s="2"/>
      <c r="AE5689" s="2"/>
      <c r="AH5689" s="2"/>
      <c r="AI5689" s="2"/>
      <c r="AJ5689" s="2"/>
      <c r="AM5689" s="2"/>
      <c r="AN5689" s="2"/>
      <c r="AO5689" s="2"/>
      <c r="AR5689" s="2"/>
      <c r="AS5689" s="2"/>
      <c r="AT5689" s="2"/>
      <c r="AW5689" s="2"/>
      <c r="AX5689" s="2"/>
      <c r="AY5689" s="2"/>
    </row>
    <row r="5690" spans="8:51" x14ac:dyDescent="0.25">
      <c r="H5690" s="10">
        <v>0.43630000000000002</v>
      </c>
      <c r="I5690" s="45">
        <v>-6.2810000000000003E-4</v>
      </c>
      <c r="J5690" s="45">
        <v>-2.2225999999999999E-3</v>
      </c>
      <c r="K5690" s="45">
        <v>2.2225999999999999E-3</v>
      </c>
      <c r="L5690" s="11"/>
      <c r="M5690" s="11">
        <v>0.44429999999999997</v>
      </c>
      <c r="N5690" s="45">
        <v>-6.5550000000000005E-4</v>
      </c>
      <c r="O5690" s="45">
        <v>-2.3194999999999999E-3</v>
      </c>
      <c r="P5690" s="45">
        <v>2.3194999999999999E-3</v>
      </c>
      <c r="Q5690" s="11"/>
      <c r="R5690" s="11">
        <v>0.4798</v>
      </c>
      <c r="S5690" s="45">
        <v>-7.7789999999999999E-4</v>
      </c>
      <c r="T5690" s="45">
        <v>-2.7526999999999999E-3</v>
      </c>
      <c r="U5690" s="45">
        <v>2.7526999999999999E-3</v>
      </c>
      <c r="V5690" s="11"/>
      <c r="W5690" s="11">
        <v>0.3775</v>
      </c>
      <c r="X5690" s="45">
        <v>-4.2529999999999998E-4</v>
      </c>
      <c r="Y5690" s="45">
        <v>-1.505E-3</v>
      </c>
      <c r="Z5690" s="46">
        <v>1.505E-3</v>
      </c>
      <c r="AC5690" s="2"/>
      <c r="AD5690" s="2"/>
      <c r="AE5690" s="2"/>
      <c r="AH5690" s="2"/>
      <c r="AI5690" s="2"/>
      <c r="AJ5690" s="2"/>
      <c r="AM5690" s="2"/>
      <c r="AN5690" s="2"/>
      <c r="AO5690" s="2"/>
      <c r="AR5690" s="2"/>
      <c r="AS5690" s="2"/>
      <c r="AT5690" s="2"/>
      <c r="AW5690" s="2"/>
      <c r="AX5690" s="2"/>
      <c r="AY5690" s="2"/>
    </row>
    <row r="5691" spans="8:51" x14ac:dyDescent="0.25">
      <c r="H5691" s="10">
        <v>0.43619999999999998</v>
      </c>
      <c r="I5691" s="45">
        <v>-6.2810000000000003E-4</v>
      </c>
      <c r="J5691" s="45">
        <v>-2.2225999999999999E-3</v>
      </c>
      <c r="K5691" s="45">
        <v>2.2225999999999999E-3</v>
      </c>
      <c r="L5691" s="11"/>
      <c r="M5691" s="11">
        <v>0.44419999999999998</v>
      </c>
      <c r="N5691" s="45">
        <v>-6.558E-4</v>
      </c>
      <c r="O5691" s="45">
        <v>-2.3205999999999999E-3</v>
      </c>
      <c r="P5691" s="45">
        <v>2.3205999999999999E-3</v>
      </c>
      <c r="Q5691" s="11"/>
      <c r="R5691" s="11">
        <v>0.47970000000000002</v>
      </c>
      <c r="S5691" s="45">
        <v>-7.7820000000000005E-4</v>
      </c>
      <c r="T5691" s="45">
        <v>-2.7537E-3</v>
      </c>
      <c r="U5691" s="45">
        <v>2.7537E-3</v>
      </c>
      <c r="V5691" s="11"/>
      <c r="W5691" s="11">
        <v>0.3775</v>
      </c>
      <c r="X5691" s="45">
        <v>-4.2559999999999999E-4</v>
      </c>
      <c r="Y5691" s="45">
        <v>-1.506E-3</v>
      </c>
      <c r="Z5691" s="46">
        <v>1.506E-3</v>
      </c>
      <c r="AC5691" s="2"/>
      <c r="AD5691" s="2"/>
      <c r="AE5691" s="2"/>
      <c r="AH5691" s="2"/>
      <c r="AI5691" s="2"/>
      <c r="AJ5691" s="2"/>
      <c r="AM5691" s="2"/>
      <c r="AN5691" s="2"/>
      <c r="AO5691" s="2"/>
      <c r="AR5691" s="2"/>
      <c r="AS5691" s="2"/>
      <c r="AT5691" s="2"/>
      <c r="AW5691" s="2"/>
      <c r="AX5691" s="2"/>
      <c r="AY5691" s="2"/>
    </row>
    <row r="5692" spans="8:51" x14ac:dyDescent="0.25">
      <c r="H5692" s="10">
        <v>0.43609999999999999</v>
      </c>
      <c r="I5692" s="45">
        <v>-6.2839999999999999E-4</v>
      </c>
      <c r="J5692" s="45">
        <v>-2.2236000000000001E-3</v>
      </c>
      <c r="K5692" s="45">
        <v>2.2236000000000001E-3</v>
      </c>
      <c r="L5692" s="11"/>
      <c r="M5692" s="11">
        <v>0.44409999999999999</v>
      </c>
      <c r="N5692" s="45">
        <v>-6.558E-4</v>
      </c>
      <c r="O5692" s="45">
        <v>-2.3205999999999999E-3</v>
      </c>
      <c r="P5692" s="45">
        <v>2.3205999999999999E-3</v>
      </c>
      <c r="Q5692" s="11"/>
      <c r="R5692" s="11">
        <v>0.47970000000000002</v>
      </c>
      <c r="S5692" s="45">
        <v>-7.7879999999999996E-4</v>
      </c>
      <c r="T5692" s="45">
        <v>-2.7558000000000001E-3</v>
      </c>
      <c r="U5692" s="45">
        <v>2.7558000000000001E-3</v>
      </c>
      <c r="V5692" s="11"/>
      <c r="W5692" s="11">
        <v>0.37740000000000001</v>
      </c>
      <c r="X5692" s="45">
        <v>-4.26E-4</v>
      </c>
      <c r="Y5692" s="45">
        <v>-1.5074000000000001E-3</v>
      </c>
      <c r="Z5692" s="46">
        <v>1.5074000000000001E-3</v>
      </c>
      <c r="AC5692" s="2"/>
      <c r="AD5692" s="2"/>
      <c r="AE5692" s="2"/>
      <c r="AH5692" s="2"/>
      <c r="AI5692" s="2"/>
      <c r="AJ5692" s="2"/>
      <c r="AM5692" s="2"/>
      <c r="AN5692" s="2"/>
      <c r="AO5692" s="2"/>
      <c r="AR5692" s="2"/>
      <c r="AS5692" s="2"/>
      <c r="AT5692" s="2"/>
      <c r="AW5692" s="2"/>
      <c r="AX5692" s="2"/>
      <c r="AY5692" s="2"/>
    </row>
    <row r="5693" spans="8:51" x14ac:dyDescent="0.25">
      <c r="H5693" s="10">
        <v>0.43609999999999999</v>
      </c>
      <c r="I5693" s="45">
        <v>-6.29E-4</v>
      </c>
      <c r="J5693" s="45">
        <v>-2.2258E-3</v>
      </c>
      <c r="K5693" s="45">
        <v>2.2258E-3</v>
      </c>
      <c r="L5693" s="11"/>
      <c r="M5693" s="11">
        <v>0.44400000000000001</v>
      </c>
      <c r="N5693" s="45">
        <v>-6.5609999999999996E-4</v>
      </c>
      <c r="O5693" s="45">
        <v>-2.3216999999999999E-3</v>
      </c>
      <c r="P5693" s="45">
        <v>2.3216999999999999E-3</v>
      </c>
      <c r="Q5693" s="11"/>
      <c r="R5693" s="11">
        <v>0.47970000000000002</v>
      </c>
      <c r="S5693" s="45">
        <v>-7.7910000000000002E-4</v>
      </c>
      <c r="T5693" s="45">
        <v>-2.7569000000000001E-3</v>
      </c>
      <c r="U5693" s="45">
        <v>2.7569000000000001E-3</v>
      </c>
      <c r="V5693" s="11"/>
      <c r="W5693" s="11">
        <v>0.37740000000000001</v>
      </c>
      <c r="X5693" s="45">
        <v>-4.2640000000000001E-4</v>
      </c>
      <c r="Y5693" s="45">
        <v>-1.5088E-3</v>
      </c>
      <c r="Z5693" s="46">
        <v>1.5088E-3</v>
      </c>
      <c r="AC5693" s="2"/>
      <c r="AD5693" s="2"/>
      <c r="AE5693" s="2"/>
      <c r="AH5693" s="2"/>
      <c r="AI5693" s="2"/>
      <c r="AJ5693" s="2"/>
      <c r="AM5693" s="2"/>
      <c r="AN5693" s="2"/>
      <c r="AO5693" s="2"/>
      <c r="AR5693" s="2"/>
      <c r="AS5693" s="2"/>
      <c r="AT5693" s="2"/>
      <c r="AW5693" s="2"/>
      <c r="AX5693" s="2"/>
      <c r="AY5693" s="2"/>
    </row>
    <row r="5694" spans="8:51" x14ac:dyDescent="0.25">
      <c r="H5694" s="10">
        <v>0.43609999999999999</v>
      </c>
      <c r="I5694" s="45">
        <v>-6.2929999999999995E-4</v>
      </c>
      <c r="J5694" s="45">
        <v>-2.2268000000000001E-3</v>
      </c>
      <c r="K5694" s="45">
        <v>2.2268000000000001E-3</v>
      </c>
      <c r="L5694" s="11"/>
      <c r="M5694" s="11">
        <v>0.44390000000000002</v>
      </c>
      <c r="N5694" s="45">
        <v>-6.5640000000000002E-4</v>
      </c>
      <c r="O5694" s="45">
        <v>-2.3227E-3</v>
      </c>
      <c r="P5694" s="45">
        <v>2.3227E-3</v>
      </c>
      <c r="Q5694" s="11"/>
      <c r="R5694" s="11">
        <v>0.47970000000000002</v>
      </c>
      <c r="S5694" s="45">
        <v>-7.7970000000000003E-4</v>
      </c>
      <c r="T5694" s="45">
        <v>-2.7590000000000002E-3</v>
      </c>
      <c r="U5694" s="45">
        <v>2.7590000000000002E-3</v>
      </c>
      <c r="V5694" s="11"/>
      <c r="W5694" s="11">
        <v>0.37730000000000002</v>
      </c>
      <c r="X5694" s="45">
        <v>-4.2680000000000002E-4</v>
      </c>
      <c r="Y5694" s="45">
        <v>-1.5103E-3</v>
      </c>
      <c r="Z5694" s="46">
        <v>1.5103E-3</v>
      </c>
      <c r="AC5694" s="2"/>
      <c r="AD5694" s="2"/>
      <c r="AE5694" s="2"/>
      <c r="AH5694" s="2"/>
      <c r="AI5694" s="2"/>
      <c r="AJ5694" s="2"/>
      <c r="AM5694" s="2"/>
      <c r="AN5694" s="2"/>
      <c r="AO5694" s="2"/>
      <c r="AR5694" s="2"/>
      <c r="AS5694" s="2"/>
      <c r="AT5694" s="2"/>
      <c r="AW5694" s="2"/>
      <c r="AX5694" s="2"/>
      <c r="AY5694" s="2"/>
    </row>
    <row r="5695" spans="8:51" x14ac:dyDescent="0.25">
      <c r="H5695" s="10">
        <v>0.436</v>
      </c>
      <c r="I5695" s="45">
        <v>-6.2960000000000002E-4</v>
      </c>
      <c r="J5695" s="45">
        <v>-2.2279000000000001E-3</v>
      </c>
      <c r="K5695" s="45">
        <v>2.2279000000000001E-3</v>
      </c>
      <c r="L5695" s="11"/>
      <c r="M5695" s="11">
        <v>0.44379999999999997</v>
      </c>
      <c r="N5695" s="45">
        <v>-6.5640000000000002E-4</v>
      </c>
      <c r="O5695" s="45">
        <v>-2.3227E-3</v>
      </c>
      <c r="P5695" s="45">
        <v>2.3227E-3</v>
      </c>
      <c r="Q5695" s="11"/>
      <c r="R5695" s="11">
        <v>0.47960000000000003</v>
      </c>
      <c r="S5695" s="45">
        <v>-7.7999999999999999E-4</v>
      </c>
      <c r="T5695" s="45">
        <v>-2.7601000000000001E-3</v>
      </c>
      <c r="U5695" s="45">
        <v>2.7601000000000001E-3</v>
      </c>
      <c r="V5695" s="11"/>
      <c r="W5695" s="11">
        <v>0.37730000000000002</v>
      </c>
      <c r="X5695" s="45">
        <v>-4.2719999999999998E-4</v>
      </c>
      <c r="Y5695" s="45">
        <v>-1.5116999999999999E-3</v>
      </c>
      <c r="Z5695" s="46">
        <v>1.5116999999999999E-3</v>
      </c>
      <c r="AC5695" s="2"/>
      <c r="AD5695" s="2"/>
      <c r="AE5695" s="2"/>
      <c r="AH5695" s="2"/>
      <c r="AI5695" s="2"/>
      <c r="AJ5695" s="2"/>
      <c r="AM5695" s="2"/>
      <c r="AN5695" s="2"/>
      <c r="AO5695" s="2"/>
      <c r="AR5695" s="2"/>
      <c r="AS5695" s="2"/>
      <c r="AT5695" s="2"/>
      <c r="AW5695" s="2"/>
      <c r="AX5695" s="2"/>
      <c r="AY5695" s="2"/>
    </row>
    <row r="5696" spans="8:51" x14ac:dyDescent="0.25">
      <c r="H5696" s="10">
        <v>0.43580000000000002</v>
      </c>
      <c r="I5696" s="45">
        <v>-6.2960000000000002E-4</v>
      </c>
      <c r="J5696" s="45">
        <v>-2.2279000000000001E-3</v>
      </c>
      <c r="K5696" s="45">
        <v>2.2279000000000001E-3</v>
      </c>
      <c r="L5696" s="11"/>
      <c r="M5696" s="11">
        <v>0.44379999999999997</v>
      </c>
      <c r="N5696" s="45">
        <v>-6.5700000000000003E-4</v>
      </c>
      <c r="O5696" s="45">
        <v>-2.3248000000000001E-3</v>
      </c>
      <c r="P5696" s="45">
        <v>2.3248000000000001E-3</v>
      </c>
      <c r="Q5696" s="11"/>
      <c r="R5696" s="11">
        <v>0.47960000000000003</v>
      </c>
      <c r="S5696" s="45">
        <v>-7.806E-4</v>
      </c>
      <c r="T5696" s="45">
        <v>-2.7621999999999998E-3</v>
      </c>
      <c r="U5696" s="45">
        <v>2.7621999999999998E-3</v>
      </c>
      <c r="V5696" s="11"/>
      <c r="W5696" s="11">
        <v>0.37719999999999998</v>
      </c>
      <c r="X5696" s="45">
        <v>-4.2749999999999998E-4</v>
      </c>
      <c r="Y5696" s="45">
        <v>-1.5127000000000001E-3</v>
      </c>
      <c r="Z5696" s="46">
        <v>1.5127000000000001E-3</v>
      </c>
      <c r="AC5696" s="2"/>
      <c r="AD5696" s="2"/>
      <c r="AE5696" s="2"/>
      <c r="AH5696" s="2"/>
      <c r="AI5696" s="2"/>
      <c r="AJ5696" s="2"/>
      <c r="AM5696" s="2"/>
      <c r="AN5696" s="2"/>
      <c r="AO5696" s="2"/>
      <c r="AR5696" s="2"/>
      <c r="AS5696" s="2"/>
      <c r="AT5696" s="2"/>
      <c r="AW5696" s="2"/>
      <c r="AX5696" s="2"/>
      <c r="AY5696" s="2"/>
    </row>
    <row r="5697" spans="8:51" x14ac:dyDescent="0.25">
      <c r="H5697" s="10">
        <v>0.43590000000000001</v>
      </c>
      <c r="I5697" s="45">
        <v>-6.3020000000000003E-4</v>
      </c>
      <c r="J5697" s="45">
        <v>-2.2300000000000002E-3</v>
      </c>
      <c r="K5697" s="45">
        <v>2.2300000000000002E-3</v>
      </c>
      <c r="L5697" s="11"/>
      <c r="M5697" s="11">
        <v>0.44369999999999998</v>
      </c>
      <c r="N5697" s="45">
        <v>-6.5729999999999998E-4</v>
      </c>
      <c r="O5697" s="45">
        <v>-2.3259000000000001E-3</v>
      </c>
      <c r="P5697" s="45">
        <v>2.3259000000000001E-3</v>
      </c>
      <c r="Q5697" s="11"/>
      <c r="R5697" s="11">
        <v>0.47960000000000003</v>
      </c>
      <c r="S5697" s="45">
        <v>-7.8089999999999995E-4</v>
      </c>
      <c r="T5697" s="45">
        <v>-2.7632999999999998E-3</v>
      </c>
      <c r="U5697" s="45">
        <v>2.7632999999999998E-3</v>
      </c>
      <c r="V5697" s="11"/>
      <c r="W5697" s="11">
        <v>0.37719999999999998</v>
      </c>
      <c r="X5697" s="45">
        <v>-4.2789999999999999E-4</v>
      </c>
      <c r="Y5697" s="45">
        <v>-1.5142000000000001E-3</v>
      </c>
      <c r="Z5697" s="46">
        <v>1.5142000000000001E-3</v>
      </c>
      <c r="AC5697" s="2"/>
      <c r="AD5697" s="2"/>
      <c r="AE5697" s="2"/>
      <c r="AH5697" s="2"/>
      <c r="AI5697" s="2"/>
      <c r="AJ5697" s="2"/>
      <c r="AM5697" s="2"/>
      <c r="AN5697" s="2"/>
      <c r="AO5697" s="2"/>
      <c r="AR5697" s="2"/>
      <c r="AS5697" s="2"/>
      <c r="AT5697" s="2"/>
      <c r="AW5697" s="2"/>
      <c r="AX5697" s="2"/>
      <c r="AY5697" s="2"/>
    </row>
    <row r="5698" spans="8:51" x14ac:dyDescent="0.25">
      <c r="H5698" s="10">
        <v>0.43590000000000001</v>
      </c>
      <c r="I5698" s="45">
        <v>-6.3080000000000005E-4</v>
      </c>
      <c r="J5698" s="45">
        <v>-2.2320999999999999E-3</v>
      </c>
      <c r="K5698" s="45">
        <v>2.2320999999999999E-3</v>
      </c>
      <c r="L5698" s="11"/>
      <c r="M5698" s="11">
        <v>0.44369999999999998</v>
      </c>
      <c r="N5698" s="45">
        <v>-6.5769999999999999E-4</v>
      </c>
      <c r="O5698" s="45">
        <v>-2.3273E-3</v>
      </c>
      <c r="P5698" s="45">
        <v>2.3273E-3</v>
      </c>
      <c r="Q5698" s="11"/>
      <c r="R5698" s="11">
        <v>0.47960000000000003</v>
      </c>
      <c r="S5698" s="45">
        <v>-7.8160000000000002E-4</v>
      </c>
      <c r="T5698" s="45">
        <v>-2.7656999999999998E-3</v>
      </c>
      <c r="U5698" s="45">
        <v>2.7656999999999998E-3</v>
      </c>
      <c r="V5698" s="11"/>
      <c r="W5698" s="11">
        <v>0.37719999999999998</v>
      </c>
      <c r="X5698" s="45">
        <v>-4.283E-4</v>
      </c>
      <c r="Y5698" s="45">
        <v>-1.5156E-3</v>
      </c>
      <c r="Z5698" s="46">
        <v>1.5156E-3</v>
      </c>
      <c r="AC5698" s="2"/>
      <c r="AD5698" s="2"/>
      <c r="AE5698" s="2"/>
      <c r="AH5698" s="2"/>
      <c r="AI5698" s="2"/>
      <c r="AJ5698" s="2"/>
      <c r="AM5698" s="2"/>
      <c r="AN5698" s="2"/>
      <c r="AO5698" s="2"/>
      <c r="AR5698" s="2"/>
      <c r="AS5698" s="2"/>
      <c r="AT5698" s="2"/>
      <c r="AW5698" s="2"/>
      <c r="AX5698" s="2"/>
      <c r="AY5698" s="2"/>
    </row>
    <row r="5699" spans="8:51" x14ac:dyDescent="0.25">
      <c r="H5699" s="10">
        <v>0.43580000000000002</v>
      </c>
      <c r="I5699" s="45">
        <v>-6.311E-4</v>
      </c>
      <c r="J5699" s="45">
        <v>-2.2331999999999999E-3</v>
      </c>
      <c r="K5699" s="45">
        <v>2.2331999999999999E-3</v>
      </c>
      <c r="L5699" s="11"/>
      <c r="M5699" s="11">
        <v>0.44359999999999999</v>
      </c>
      <c r="N5699" s="45">
        <v>-6.5799999999999995E-4</v>
      </c>
      <c r="O5699" s="45">
        <v>-2.3284E-3</v>
      </c>
      <c r="P5699" s="45">
        <v>2.3284E-3</v>
      </c>
      <c r="Q5699" s="11"/>
      <c r="R5699" s="11">
        <v>0.47949999999999998</v>
      </c>
      <c r="S5699" s="45">
        <v>-7.8189999999999998E-4</v>
      </c>
      <c r="T5699" s="45">
        <v>-2.7667999999999998E-3</v>
      </c>
      <c r="U5699" s="45">
        <v>2.7667999999999998E-3</v>
      </c>
      <c r="V5699" s="11"/>
      <c r="W5699" s="11">
        <v>0.37709999999999999</v>
      </c>
      <c r="X5699" s="45">
        <v>-4.2860000000000001E-4</v>
      </c>
      <c r="Y5699" s="45">
        <v>-1.5165999999999999E-3</v>
      </c>
      <c r="Z5699" s="46">
        <v>1.5165999999999999E-3</v>
      </c>
      <c r="AC5699" s="2"/>
      <c r="AD5699" s="2"/>
      <c r="AE5699" s="2"/>
      <c r="AH5699" s="2"/>
      <c r="AI5699" s="2"/>
      <c r="AJ5699" s="2"/>
      <c r="AM5699" s="2"/>
      <c r="AN5699" s="2"/>
      <c r="AO5699" s="2"/>
      <c r="AR5699" s="2"/>
      <c r="AS5699" s="2"/>
      <c r="AT5699" s="2"/>
      <c r="AW5699" s="2"/>
      <c r="AX5699" s="2"/>
      <c r="AY5699" s="2"/>
    </row>
    <row r="5700" spans="8:51" x14ac:dyDescent="0.25">
      <c r="H5700" s="10">
        <v>0.43580000000000002</v>
      </c>
      <c r="I5700" s="45">
        <v>-6.3139999999999995E-4</v>
      </c>
      <c r="J5700" s="45">
        <v>-2.2342999999999998E-3</v>
      </c>
      <c r="K5700" s="45">
        <v>2.2342999999999998E-3</v>
      </c>
      <c r="L5700" s="11"/>
      <c r="M5700" s="11">
        <v>0.44350000000000001</v>
      </c>
      <c r="N5700" s="45">
        <v>-6.5830000000000001E-4</v>
      </c>
      <c r="O5700" s="45">
        <v>-2.3294000000000001E-3</v>
      </c>
      <c r="P5700" s="45">
        <v>2.3294000000000001E-3</v>
      </c>
      <c r="Q5700" s="11"/>
      <c r="R5700" s="11">
        <v>0.47949999999999998</v>
      </c>
      <c r="S5700" s="45">
        <v>-7.8220000000000004E-4</v>
      </c>
      <c r="T5700" s="45">
        <v>-2.7678999999999998E-3</v>
      </c>
      <c r="U5700" s="45">
        <v>2.7678999999999998E-3</v>
      </c>
      <c r="V5700" s="11"/>
      <c r="W5700" s="11">
        <v>0.37709999999999999</v>
      </c>
      <c r="X5700" s="45">
        <v>-4.2900000000000002E-4</v>
      </c>
      <c r="Y5700" s="45">
        <v>-1.518E-3</v>
      </c>
      <c r="Z5700" s="46">
        <v>1.518E-3</v>
      </c>
      <c r="AC5700" s="2"/>
      <c r="AD5700" s="2"/>
      <c r="AE5700" s="2"/>
      <c r="AH5700" s="2"/>
      <c r="AI5700" s="2"/>
      <c r="AJ5700" s="2"/>
      <c r="AM5700" s="2"/>
      <c r="AN5700" s="2"/>
      <c r="AO5700" s="2"/>
      <c r="AR5700" s="2"/>
      <c r="AS5700" s="2"/>
      <c r="AT5700" s="2"/>
      <c r="AW5700" s="2"/>
      <c r="AX5700" s="2"/>
      <c r="AY5700" s="2"/>
    </row>
    <row r="5701" spans="8:51" x14ac:dyDescent="0.25">
      <c r="H5701" s="10">
        <v>0.43569999999999998</v>
      </c>
      <c r="I5701" s="45">
        <v>-6.3170000000000001E-4</v>
      </c>
      <c r="J5701" s="45">
        <v>-2.2353E-3</v>
      </c>
      <c r="K5701" s="45">
        <v>2.2353E-3</v>
      </c>
      <c r="L5701" s="11"/>
      <c r="M5701" s="11">
        <v>0.44369999999999998</v>
      </c>
      <c r="N5701" s="45">
        <v>-6.5919999999999998E-4</v>
      </c>
      <c r="O5701" s="45">
        <v>-2.3326000000000002E-3</v>
      </c>
      <c r="P5701" s="45">
        <v>2.3326000000000002E-3</v>
      </c>
      <c r="Q5701" s="11"/>
      <c r="R5701" s="11">
        <v>0.47949999999999998</v>
      </c>
      <c r="S5701" s="45">
        <v>-7.8280000000000005E-4</v>
      </c>
      <c r="T5701" s="45">
        <v>-2.7699999999999999E-3</v>
      </c>
      <c r="U5701" s="45">
        <v>2.7699999999999999E-3</v>
      </c>
      <c r="V5701" s="11"/>
      <c r="W5701" s="11">
        <v>0.377</v>
      </c>
      <c r="X5701" s="45">
        <v>-4.2939999999999997E-4</v>
      </c>
      <c r="Y5701" s="45">
        <v>-1.5195E-3</v>
      </c>
      <c r="Z5701" s="46">
        <v>1.5195E-3</v>
      </c>
      <c r="AC5701" s="2"/>
      <c r="AD5701" s="2"/>
      <c r="AE5701" s="2"/>
      <c r="AH5701" s="2"/>
      <c r="AI5701" s="2"/>
      <c r="AJ5701" s="2"/>
      <c r="AM5701" s="2"/>
      <c r="AN5701" s="2"/>
      <c r="AO5701" s="2"/>
      <c r="AR5701" s="2"/>
      <c r="AS5701" s="2"/>
      <c r="AT5701" s="2"/>
      <c r="AW5701" s="2"/>
      <c r="AX5701" s="2"/>
      <c r="AY5701" s="2"/>
    </row>
    <row r="5702" spans="8:51" x14ac:dyDescent="0.25">
      <c r="H5702" s="10">
        <v>0.4355</v>
      </c>
      <c r="I5702" s="45">
        <v>-6.3170000000000001E-4</v>
      </c>
      <c r="J5702" s="45">
        <v>-2.2353E-3</v>
      </c>
      <c r="K5702" s="45">
        <v>2.2353E-3</v>
      </c>
      <c r="L5702" s="11"/>
      <c r="M5702" s="11">
        <v>0.44350000000000001</v>
      </c>
      <c r="N5702" s="45">
        <v>-6.5919999999999998E-4</v>
      </c>
      <c r="O5702" s="45">
        <v>-2.3326000000000002E-3</v>
      </c>
      <c r="P5702" s="45">
        <v>2.3326000000000002E-3</v>
      </c>
      <c r="Q5702" s="11"/>
      <c r="R5702" s="11">
        <v>0.47939999999999999</v>
      </c>
      <c r="S5702" s="45">
        <v>-7.8310000000000001E-4</v>
      </c>
      <c r="T5702" s="45">
        <v>-2.7710999999999999E-3</v>
      </c>
      <c r="U5702" s="45">
        <v>2.7710999999999999E-3</v>
      </c>
      <c r="V5702" s="11"/>
      <c r="W5702" s="11">
        <v>0.377</v>
      </c>
      <c r="X5702" s="45">
        <v>-4.2979999999999998E-4</v>
      </c>
      <c r="Y5702" s="45">
        <v>-1.5208999999999999E-3</v>
      </c>
      <c r="Z5702" s="46">
        <v>1.5208999999999999E-3</v>
      </c>
      <c r="AC5702" s="2"/>
      <c r="AD5702" s="2"/>
      <c r="AE5702" s="2"/>
      <c r="AH5702" s="2"/>
      <c r="AI5702" s="2"/>
      <c r="AJ5702" s="2"/>
      <c r="AM5702" s="2"/>
      <c r="AN5702" s="2"/>
      <c r="AO5702" s="2"/>
      <c r="AR5702" s="2"/>
      <c r="AS5702" s="2"/>
      <c r="AT5702" s="2"/>
      <c r="AW5702" s="2"/>
      <c r="AX5702" s="2"/>
      <c r="AY5702" s="2"/>
    </row>
    <row r="5703" spans="8:51" x14ac:dyDescent="0.25">
      <c r="H5703" s="10">
        <v>0.4355</v>
      </c>
      <c r="I5703" s="45">
        <v>-6.3199999999999997E-4</v>
      </c>
      <c r="J5703" s="45">
        <v>-2.2363999999999999E-3</v>
      </c>
      <c r="K5703" s="45">
        <v>2.2363999999999999E-3</v>
      </c>
      <c r="L5703" s="11"/>
      <c r="M5703" s="11">
        <v>0.44350000000000001</v>
      </c>
      <c r="N5703" s="45">
        <v>-6.5979999999999999E-4</v>
      </c>
      <c r="O5703" s="45">
        <v>-2.3346999999999999E-3</v>
      </c>
      <c r="P5703" s="45">
        <v>2.3346999999999999E-3</v>
      </c>
      <c r="Q5703" s="11"/>
      <c r="R5703" s="11">
        <v>0.47949999999999998</v>
      </c>
      <c r="S5703" s="45">
        <v>-7.8370000000000002E-4</v>
      </c>
      <c r="T5703" s="45">
        <v>-2.7732E-3</v>
      </c>
      <c r="U5703" s="45">
        <v>2.7732E-3</v>
      </c>
      <c r="V5703" s="11"/>
      <c r="W5703" s="11">
        <v>0.37690000000000001</v>
      </c>
      <c r="X5703" s="45">
        <v>-4.3009999999999999E-4</v>
      </c>
      <c r="Y5703" s="45">
        <v>-1.5219000000000001E-3</v>
      </c>
      <c r="Z5703" s="46">
        <v>1.5219000000000001E-3</v>
      </c>
      <c r="AC5703" s="2"/>
      <c r="AD5703" s="2"/>
      <c r="AE5703" s="2"/>
      <c r="AH5703" s="2"/>
      <c r="AI5703" s="2"/>
      <c r="AJ5703" s="2"/>
      <c r="AM5703" s="2"/>
      <c r="AN5703" s="2"/>
      <c r="AO5703" s="2"/>
      <c r="AR5703" s="2"/>
      <c r="AS5703" s="2"/>
      <c r="AT5703" s="2"/>
      <c r="AW5703" s="2"/>
      <c r="AX5703" s="2"/>
      <c r="AY5703" s="2"/>
    </row>
    <row r="5704" spans="8:51" x14ac:dyDescent="0.25">
      <c r="H5704" s="10">
        <v>0.4355</v>
      </c>
      <c r="I5704" s="45">
        <v>-6.3259999999999998E-4</v>
      </c>
      <c r="J5704" s="45">
        <v>-2.2385E-3</v>
      </c>
      <c r="K5704" s="45">
        <v>2.2385E-3</v>
      </c>
      <c r="L5704" s="11"/>
      <c r="M5704" s="11">
        <v>0.44350000000000001</v>
      </c>
      <c r="N5704" s="45">
        <v>-6.6010000000000005E-4</v>
      </c>
      <c r="O5704" s="45">
        <v>-2.3357999999999999E-3</v>
      </c>
      <c r="P5704" s="45">
        <v>2.3357999999999999E-3</v>
      </c>
      <c r="Q5704" s="11"/>
      <c r="R5704" s="11">
        <v>0.47939999999999999</v>
      </c>
      <c r="S5704" s="45">
        <v>-7.8399999999999997E-4</v>
      </c>
      <c r="T5704" s="45">
        <v>-2.7742000000000001E-3</v>
      </c>
      <c r="U5704" s="45">
        <v>2.7742000000000001E-3</v>
      </c>
      <c r="V5704" s="11"/>
      <c r="W5704" s="11">
        <v>0.37690000000000001</v>
      </c>
      <c r="X5704" s="45">
        <v>-4.305E-4</v>
      </c>
      <c r="Y5704" s="45">
        <v>-1.5234000000000001E-3</v>
      </c>
      <c r="Z5704" s="46">
        <v>1.5234000000000001E-3</v>
      </c>
      <c r="AC5704" s="2"/>
      <c r="AD5704" s="2"/>
      <c r="AE5704" s="2"/>
      <c r="AH5704" s="2"/>
      <c r="AI5704" s="2"/>
      <c r="AJ5704" s="2"/>
      <c r="AM5704" s="2"/>
      <c r="AN5704" s="2"/>
      <c r="AO5704" s="2"/>
      <c r="AR5704" s="2"/>
      <c r="AS5704" s="2"/>
      <c r="AT5704" s="2"/>
      <c r="AW5704" s="2"/>
      <c r="AX5704" s="2"/>
      <c r="AY5704" s="2"/>
    </row>
    <row r="5705" spans="8:51" x14ac:dyDescent="0.25">
      <c r="H5705" s="10">
        <v>0.43540000000000001</v>
      </c>
      <c r="I5705" s="45">
        <v>-6.3259999999999998E-4</v>
      </c>
      <c r="J5705" s="45">
        <v>-2.2385E-3</v>
      </c>
      <c r="K5705" s="45">
        <v>2.2385E-3</v>
      </c>
      <c r="L5705" s="11"/>
      <c r="M5705" s="11">
        <v>0.44340000000000002</v>
      </c>
      <c r="N5705" s="45">
        <v>-6.6040000000000001E-4</v>
      </c>
      <c r="O5705" s="45">
        <v>-2.3368999999999998E-3</v>
      </c>
      <c r="P5705" s="45">
        <v>2.3368999999999998E-3</v>
      </c>
      <c r="Q5705" s="11"/>
      <c r="R5705" s="11">
        <v>0.47939999999999999</v>
      </c>
      <c r="S5705" s="45">
        <v>-7.8459999999999999E-4</v>
      </c>
      <c r="T5705" s="45">
        <v>-2.7764E-3</v>
      </c>
      <c r="U5705" s="45">
        <v>2.7764E-3</v>
      </c>
      <c r="V5705" s="11"/>
      <c r="W5705" s="11">
        <v>0.37690000000000001</v>
      </c>
      <c r="X5705" s="45">
        <v>-4.3090000000000001E-4</v>
      </c>
      <c r="Y5705" s="45">
        <v>-1.5248E-3</v>
      </c>
      <c r="Z5705" s="46">
        <v>1.5248E-3</v>
      </c>
      <c r="AC5705" s="2"/>
      <c r="AD5705" s="2"/>
      <c r="AE5705" s="2"/>
      <c r="AH5705" s="2"/>
      <c r="AI5705" s="2"/>
      <c r="AJ5705" s="2"/>
      <c r="AM5705" s="2"/>
      <c r="AN5705" s="2"/>
      <c r="AO5705" s="2"/>
      <c r="AR5705" s="2"/>
      <c r="AS5705" s="2"/>
      <c r="AT5705" s="2"/>
      <c r="AW5705" s="2"/>
      <c r="AX5705" s="2"/>
      <c r="AY5705" s="2"/>
    </row>
    <row r="5706" spans="8:51" x14ac:dyDescent="0.25">
      <c r="H5706" s="10">
        <v>0.43530000000000002</v>
      </c>
      <c r="I5706" s="45">
        <v>-6.3290000000000004E-4</v>
      </c>
      <c r="J5706" s="45">
        <v>-2.2396E-3</v>
      </c>
      <c r="K5706" s="45">
        <v>2.2396E-3</v>
      </c>
      <c r="L5706" s="11"/>
      <c r="M5706" s="11">
        <v>0.44330000000000003</v>
      </c>
      <c r="N5706" s="45">
        <v>-6.6069999999999996E-4</v>
      </c>
      <c r="O5706" s="45">
        <v>-2.3379E-3</v>
      </c>
      <c r="P5706" s="45">
        <v>2.3379E-3</v>
      </c>
      <c r="Q5706" s="11"/>
      <c r="R5706" s="11">
        <v>0.47939999999999999</v>
      </c>
      <c r="S5706" s="45">
        <v>-7.8490000000000005E-4</v>
      </c>
      <c r="T5706" s="45">
        <v>-2.7774000000000002E-3</v>
      </c>
      <c r="U5706" s="45">
        <v>2.7774000000000002E-3</v>
      </c>
      <c r="V5706" s="11"/>
      <c r="W5706" s="11">
        <v>0.37680000000000002</v>
      </c>
      <c r="X5706" s="45">
        <v>-4.3130000000000002E-4</v>
      </c>
      <c r="Y5706" s="45">
        <v>-1.5261999999999999E-3</v>
      </c>
      <c r="Z5706" s="46">
        <v>1.5261999999999999E-3</v>
      </c>
      <c r="AC5706" s="2"/>
      <c r="AD5706" s="2"/>
      <c r="AE5706" s="2"/>
      <c r="AH5706" s="2"/>
      <c r="AI5706" s="2"/>
      <c r="AJ5706" s="2"/>
      <c r="AM5706" s="2"/>
      <c r="AN5706" s="2"/>
      <c r="AO5706" s="2"/>
      <c r="AR5706" s="2"/>
      <c r="AS5706" s="2"/>
      <c r="AT5706" s="2"/>
      <c r="AW5706" s="2"/>
      <c r="AX5706" s="2"/>
      <c r="AY5706" s="2"/>
    </row>
    <row r="5707" spans="8:51" x14ac:dyDescent="0.25">
      <c r="H5707" s="10">
        <v>0.43530000000000002</v>
      </c>
      <c r="I5707" s="45">
        <v>-6.3349999999999995E-4</v>
      </c>
      <c r="J5707" s="45">
        <v>-2.2417000000000001E-3</v>
      </c>
      <c r="K5707" s="45">
        <v>2.2417000000000001E-3</v>
      </c>
      <c r="L5707" s="11"/>
      <c r="M5707" s="11">
        <v>0.44330000000000003</v>
      </c>
      <c r="N5707" s="45">
        <v>-6.6100000000000002E-4</v>
      </c>
      <c r="O5707" s="45">
        <v>-2.3389999999999999E-3</v>
      </c>
      <c r="P5707" s="45">
        <v>2.3389999999999999E-3</v>
      </c>
      <c r="Q5707" s="11"/>
      <c r="R5707" s="11">
        <v>0.4793</v>
      </c>
      <c r="S5707" s="45">
        <v>-7.852E-4</v>
      </c>
      <c r="T5707" s="45">
        <v>-2.7785000000000002E-3</v>
      </c>
      <c r="U5707" s="45">
        <v>2.7785000000000002E-3</v>
      </c>
      <c r="V5707" s="11"/>
      <c r="W5707" s="11">
        <v>0.37680000000000002</v>
      </c>
      <c r="X5707" s="45">
        <v>-4.3169999999999998E-4</v>
      </c>
      <c r="Y5707" s="45">
        <v>-1.5276000000000001E-3</v>
      </c>
      <c r="Z5707" s="46">
        <v>1.5276000000000001E-3</v>
      </c>
      <c r="AC5707" s="2"/>
      <c r="AD5707" s="2"/>
      <c r="AE5707" s="2"/>
      <c r="AH5707" s="2"/>
      <c r="AI5707" s="2"/>
      <c r="AJ5707" s="2"/>
      <c r="AM5707" s="2"/>
      <c r="AN5707" s="2"/>
      <c r="AO5707" s="2"/>
      <c r="AR5707" s="2"/>
      <c r="AS5707" s="2"/>
      <c r="AT5707" s="2"/>
      <c r="AW5707" s="2"/>
      <c r="AX5707" s="2"/>
      <c r="AY5707" s="2"/>
    </row>
    <row r="5708" spans="8:51" x14ac:dyDescent="0.25">
      <c r="H5708" s="10">
        <v>0.43519999999999998</v>
      </c>
      <c r="I5708" s="45">
        <v>-6.3349999999999995E-4</v>
      </c>
      <c r="J5708" s="45">
        <v>-2.2417000000000001E-3</v>
      </c>
      <c r="K5708" s="45">
        <v>2.2417000000000001E-3</v>
      </c>
      <c r="L5708" s="11"/>
      <c r="M5708" s="11">
        <v>0.44319999999999998</v>
      </c>
      <c r="N5708" s="45">
        <v>-6.6129999999999997E-4</v>
      </c>
      <c r="O5708" s="45">
        <v>-2.3400999999999999E-3</v>
      </c>
      <c r="P5708" s="45">
        <v>2.3400999999999999E-3</v>
      </c>
      <c r="Q5708" s="11"/>
      <c r="R5708" s="11">
        <v>0.4793</v>
      </c>
      <c r="S5708" s="45">
        <v>-7.8580000000000002E-4</v>
      </c>
      <c r="T5708" s="45">
        <v>-2.7805999999999998E-3</v>
      </c>
      <c r="U5708" s="45">
        <v>2.7805999999999998E-3</v>
      </c>
      <c r="V5708" s="11"/>
      <c r="W5708" s="11">
        <v>0.37669999999999998</v>
      </c>
      <c r="X5708" s="45">
        <v>-4.3209999999999999E-4</v>
      </c>
      <c r="Y5708" s="45">
        <v>-1.529E-3</v>
      </c>
      <c r="Z5708" s="46">
        <v>1.529E-3</v>
      </c>
      <c r="AC5708" s="2"/>
      <c r="AD5708" s="2"/>
      <c r="AE5708" s="2"/>
      <c r="AH5708" s="2"/>
      <c r="AI5708" s="2"/>
      <c r="AJ5708" s="2"/>
      <c r="AM5708" s="2"/>
      <c r="AN5708" s="2"/>
      <c r="AO5708" s="2"/>
      <c r="AR5708" s="2"/>
      <c r="AS5708" s="2"/>
      <c r="AT5708" s="2"/>
      <c r="AW5708" s="2"/>
      <c r="AX5708" s="2"/>
      <c r="AY5708" s="2"/>
    </row>
    <row r="5709" spans="8:51" x14ac:dyDescent="0.25">
      <c r="H5709" s="10">
        <v>0.43509999999999999</v>
      </c>
      <c r="I5709" s="45">
        <v>-6.3389999999999996E-4</v>
      </c>
      <c r="J5709" s="45">
        <v>-2.2431E-3</v>
      </c>
      <c r="K5709" s="45">
        <v>2.2431E-3</v>
      </c>
      <c r="L5709" s="11"/>
      <c r="M5709" s="11">
        <v>0.44309999999999999</v>
      </c>
      <c r="N5709" s="45">
        <v>-6.6160000000000004E-4</v>
      </c>
      <c r="O5709" s="45">
        <v>-2.3411E-3</v>
      </c>
      <c r="P5709" s="45">
        <v>2.3411E-3</v>
      </c>
      <c r="Q5709" s="11"/>
      <c r="R5709" s="11">
        <v>0.4793</v>
      </c>
      <c r="S5709" s="45">
        <v>-7.8609999999999997E-4</v>
      </c>
      <c r="T5709" s="45">
        <v>-2.7816999999999998E-3</v>
      </c>
      <c r="U5709" s="45">
        <v>2.7816999999999998E-3</v>
      </c>
      <c r="V5709" s="11"/>
      <c r="W5709" s="11">
        <v>0.37669999999999998</v>
      </c>
      <c r="X5709" s="45">
        <v>-4.3239999999999999E-4</v>
      </c>
      <c r="Y5709" s="45">
        <v>-1.5300999999999999E-3</v>
      </c>
      <c r="Z5709" s="46">
        <v>1.5300999999999999E-3</v>
      </c>
      <c r="AC5709" s="2"/>
      <c r="AD5709" s="2"/>
      <c r="AE5709" s="2"/>
      <c r="AH5709" s="2"/>
      <c r="AI5709" s="2"/>
      <c r="AJ5709" s="2"/>
      <c r="AM5709" s="2"/>
      <c r="AN5709" s="2"/>
      <c r="AO5709" s="2"/>
      <c r="AR5709" s="2"/>
      <c r="AS5709" s="2"/>
      <c r="AT5709" s="2"/>
      <c r="AW5709" s="2"/>
      <c r="AX5709" s="2"/>
      <c r="AY5709" s="2"/>
    </row>
    <row r="5710" spans="8:51" x14ac:dyDescent="0.25">
      <c r="H5710" s="10">
        <v>0.435</v>
      </c>
      <c r="I5710" s="45">
        <v>-6.3420000000000002E-4</v>
      </c>
      <c r="J5710" s="45">
        <v>-2.2442E-3</v>
      </c>
      <c r="K5710" s="45">
        <v>2.2442E-3</v>
      </c>
      <c r="L5710" s="11"/>
      <c r="M5710" s="11">
        <v>0.44319999999999998</v>
      </c>
      <c r="N5710" s="45">
        <v>-6.6220000000000005E-4</v>
      </c>
      <c r="O5710" s="45">
        <v>-2.3432000000000001E-3</v>
      </c>
      <c r="P5710" s="45">
        <v>2.3432000000000001E-3</v>
      </c>
      <c r="Q5710" s="11"/>
      <c r="R5710" s="11">
        <v>0.4793</v>
      </c>
      <c r="S5710" s="45">
        <v>-7.8669999999999999E-4</v>
      </c>
      <c r="T5710" s="45">
        <v>-2.7837999999999999E-3</v>
      </c>
      <c r="U5710" s="45">
        <v>2.7837999999999999E-3</v>
      </c>
      <c r="V5710" s="11"/>
      <c r="W5710" s="11">
        <v>0.37659999999999999</v>
      </c>
      <c r="X5710" s="45">
        <v>-4.328E-4</v>
      </c>
      <c r="Y5710" s="45">
        <v>-1.5315000000000001E-3</v>
      </c>
      <c r="Z5710" s="46">
        <v>1.5315000000000001E-3</v>
      </c>
      <c r="AC5710" s="2"/>
      <c r="AD5710" s="2"/>
      <c r="AE5710" s="2"/>
      <c r="AH5710" s="2"/>
      <c r="AI5710" s="2"/>
      <c r="AJ5710" s="2"/>
      <c r="AM5710" s="2"/>
      <c r="AN5710" s="2"/>
      <c r="AO5710" s="2"/>
      <c r="AR5710" s="2"/>
      <c r="AS5710" s="2"/>
      <c r="AT5710" s="2"/>
      <c r="AW5710" s="2"/>
      <c r="AX5710" s="2"/>
      <c r="AY5710" s="2"/>
    </row>
    <row r="5711" spans="8:51" x14ac:dyDescent="0.25">
      <c r="H5711" s="10">
        <v>0.43509999999999999</v>
      </c>
      <c r="I5711" s="45">
        <v>-6.3480000000000003E-4</v>
      </c>
      <c r="J5711" s="45">
        <v>-2.2463000000000001E-3</v>
      </c>
      <c r="K5711" s="45">
        <v>2.2463000000000001E-3</v>
      </c>
      <c r="L5711" s="11"/>
      <c r="M5711" s="11">
        <v>0.443</v>
      </c>
      <c r="N5711" s="45">
        <v>-6.6220000000000005E-4</v>
      </c>
      <c r="O5711" s="45">
        <v>-2.3432000000000001E-3</v>
      </c>
      <c r="P5711" s="45">
        <v>2.3432000000000001E-3</v>
      </c>
      <c r="Q5711" s="11"/>
      <c r="R5711" s="11">
        <v>0.47920000000000001</v>
      </c>
      <c r="S5711" s="45">
        <v>-7.8700000000000005E-4</v>
      </c>
      <c r="T5711" s="45">
        <v>-2.7848999999999999E-3</v>
      </c>
      <c r="U5711" s="45">
        <v>2.7848999999999999E-3</v>
      </c>
      <c r="V5711" s="11"/>
      <c r="W5711" s="11">
        <v>0.37659999999999999</v>
      </c>
      <c r="X5711" s="45">
        <v>-4.3320000000000001E-4</v>
      </c>
      <c r="Y5711" s="45">
        <v>-1.5329E-3</v>
      </c>
      <c r="Z5711" s="46">
        <v>1.5329E-3</v>
      </c>
      <c r="AC5711" s="2"/>
      <c r="AD5711" s="2"/>
      <c r="AE5711" s="2"/>
      <c r="AH5711" s="2"/>
      <c r="AI5711" s="2"/>
      <c r="AJ5711" s="2"/>
      <c r="AM5711" s="2"/>
      <c r="AN5711" s="2"/>
      <c r="AO5711" s="2"/>
      <c r="AR5711" s="2"/>
      <c r="AS5711" s="2"/>
      <c r="AT5711" s="2"/>
      <c r="AW5711" s="2"/>
      <c r="AX5711" s="2"/>
      <c r="AY5711" s="2"/>
    </row>
    <row r="5712" spans="8:51" x14ac:dyDescent="0.25">
      <c r="H5712" s="10">
        <v>0.43490000000000001</v>
      </c>
      <c r="I5712" s="45">
        <v>-6.3480000000000003E-4</v>
      </c>
      <c r="J5712" s="45">
        <v>-2.2463000000000001E-3</v>
      </c>
      <c r="K5712" s="45">
        <v>2.2463000000000001E-3</v>
      </c>
      <c r="L5712" s="11"/>
      <c r="M5712" s="11">
        <v>0.443</v>
      </c>
      <c r="N5712" s="45">
        <v>-6.625E-4</v>
      </c>
      <c r="O5712" s="45">
        <v>-2.3443000000000001E-3</v>
      </c>
      <c r="P5712" s="45">
        <v>2.3443000000000001E-3</v>
      </c>
      <c r="Q5712" s="11"/>
      <c r="R5712" s="11">
        <v>0.47920000000000001</v>
      </c>
      <c r="S5712" s="45">
        <v>-7.8770000000000001E-4</v>
      </c>
      <c r="T5712" s="45">
        <v>-2.7872999999999999E-3</v>
      </c>
      <c r="U5712" s="45">
        <v>2.7872999999999999E-3</v>
      </c>
      <c r="V5712" s="11"/>
      <c r="W5712" s="11">
        <v>0.37659999999999999</v>
      </c>
      <c r="X5712" s="45">
        <v>-4.3360000000000002E-4</v>
      </c>
      <c r="Y5712" s="45">
        <v>-1.5342999999999999E-3</v>
      </c>
      <c r="Z5712" s="46">
        <v>1.5342999999999999E-3</v>
      </c>
      <c r="AC5712" s="2"/>
      <c r="AD5712" s="2"/>
      <c r="AE5712" s="2"/>
      <c r="AH5712" s="2"/>
      <c r="AI5712" s="2"/>
      <c r="AJ5712" s="2"/>
      <c r="AM5712" s="2"/>
      <c r="AN5712" s="2"/>
      <c r="AO5712" s="2"/>
      <c r="AR5712" s="2"/>
      <c r="AS5712" s="2"/>
      <c r="AT5712" s="2"/>
      <c r="AW5712" s="2"/>
      <c r="AX5712" s="2"/>
      <c r="AY5712" s="2"/>
    </row>
    <row r="5713" spans="8:51" x14ac:dyDescent="0.25">
      <c r="H5713" s="10">
        <v>0.43480000000000002</v>
      </c>
      <c r="I5713" s="45">
        <v>-6.3509999999999999E-4</v>
      </c>
      <c r="J5713" s="45">
        <v>-2.2472999999999998E-3</v>
      </c>
      <c r="K5713" s="45">
        <v>2.2472999999999998E-3</v>
      </c>
      <c r="L5713" s="11"/>
      <c r="M5713" s="11">
        <v>0.44280000000000003</v>
      </c>
      <c r="N5713" s="45">
        <v>-6.625E-4</v>
      </c>
      <c r="O5713" s="45">
        <v>-2.3443000000000001E-3</v>
      </c>
      <c r="P5713" s="45">
        <v>2.3443000000000001E-3</v>
      </c>
      <c r="Q5713" s="11"/>
      <c r="R5713" s="11">
        <v>0.47920000000000001</v>
      </c>
      <c r="S5713" s="45">
        <v>-7.8799999999999996E-4</v>
      </c>
      <c r="T5713" s="45">
        <v>-2.7883999999999999E-3</v>
      </c>
      <c r="U5713" s="45">
        <v>2.7883999999999999E-3</v>
      </c>
      <c r="V5713" s="11"/>
      <c r="W5713" s="11">
        <v>0.3765</v>
      </c>
      <c r="X5713" s="45">
        <v>-4.3399999999999998E-4</v>
      </c>
      <c r="Y5713" s="45">
        <v>-1.5357000000000001E-3</v>
      </c>
      <c r="Z5713" s="46">
        <v>1.5357000000000001E-3</v>
      </c>
      <c r="AC5713" s="2"/>
      <c r="AD5713" s="2"/>
      <c r="AE5713" s="2"/>
      <c r="AH5713" s="2"/>
      <c r="AI5713" s="2"/>
      <c r="AJ5713" s="2"/>
      <c r="AM5713" s="2"/>
      <c r="AN5713" s="2"/>
      <c r="AO5713" s="2"/>
      <c r="AR5713" s="2"/>
      <c r="AS5713" s="2"/>
      <c r="AT5713" s="2"/>
      <c r="AW5713" s="2"/>
      <c r="AX5713" s="2"/>
      <c r="AY5713" s="2"/>
    </row>
    <row r="5714" spans="8:51" x14ac:dyDescent="0.25">
      <c r="H5714" s="10">
        <v>0.43480000000000002</v>
      </c>
      <c r="I5714" s="45">
        <v>-6.3540000000000005E-4</v>
      </c>
      <c r="J5714" s="45">
        <v>-2.2483999999999998E-3</v>
      </c>
      <c r="K5714" s="45">
        <v>2.2483999999999998E-3</v>
      </c>
      <c r="L5714" s="11"/>
      <c r="M5714" s="11">
        <v>0.44280000000000003</v>
      </c>
      <c r="N5714" s="45">
        <v>-6.6310000000000002E-4</v>
      </c>
      <c r="O5714" s="45">
        <v>-2.3463999999999998E-3</v>
      </c>
      <c r="P5714" s="45">
        <v>2.3463999999999998E-3</v>
      </c>
      <c r="Q5714" s="11"/>
      <c r="R5714" s="11">
        <v>0.47920000000000001</v>
      </c>
      <c r="S5714" s="45">
        <v>-7.8859999999999998E-4</v>
      </c>
      <c r="T5714" s="45">
        <v>-2.7905E-3</v>
      </c>
      <c r="U5714" s="45">
        <v>2.7905E-3</v>
      </c>
      <c r="V5714" s="11"/>
      <c r="W5714" s="11">
        <v>0.3765</v>
      </c>
      <c r="X5714" s="45">
        <v>-4.3439999999999999E-4</v>
      </c>
      <c r="Y5714" s="45">
        <v>-1.5372000000000001E-3</v>
      </c>
      <c r="Z5714" s="46">
        <v>1.5372000000000001E-3</v>
      </c>
      <c r="AC5714" s="2"/>
      <c r="AD5714" s="2"/>
      <c r="AE5714" s="2"/>
      <c r="AH5714" s="2"/>
      <c r="AI5714" s="2"/>
      <c r="AJ5714" s="2"/>
      <c r="AM5714" s="2"/>
      <c r="AN5714" s="2"/>
      <c r="AO5714" s="2"/>
      <c r="AR5714" s="2"/>
      <c r="AS5714" s="2"/>
      <c r="AT5714" s="2"/>
      <c r="AW5714" s="2"/>
      <c r="AX5714" s="2"/>
      <c r="AY5714" s="2"/>
    </row>
    <row r="5715" spans="8:51" x14ac:dyDescent="0.25">
      <c r="H5715" s="10">
        <v>0.43480000000000002</v>
      </c>
      <c r="I5715" s="45">
        <v>-6.3599999999999996E-4</v>
      </c>
      <c r="J5715" s="45">
        <v>-2.2504999999999999E-3</v>
      </c>
      <c r="K5715" s="45">
        <v>2.2504999999999999E-3</v>
      </c>
      <c r="L5715" s="11"/>
      <c r="M5715" s="11">
        <v>0.44280000000000003</v>
      </c>
      <c r="N5715" s="45">
        <v>-6.6350000000000003E-4</v>
      </c>
      <c r="O5715" s="45">
        <v>-2.3478000000000001E-3</v>
      </c>
      <c r="P5715" s="45">
        <v>2.3478000000000001E-3</v>
      </c>
      <c r="Q5715" s="11"/>
      <c r="R5715" s="11">
        <v>0.47910000000000003</v>
      </c>
      <c r="S5715" s="45">
        <v>-7.8890000000000004E-4</v>
      </c>
      <c r="T5715" s="45">
        <v>-2.7916E-3</v>
      </c>
      <c r="U5715" s="45">
        <v>2.7916E-3</v>
      </c>
      <c r="V5715" s="11"/>
      <c r="W5715" s="11">
        <v>0.37640000000000001</v>
      </c>
      <c r="X5715" s="45">
        <v>-4.348E-4</v>
      </c>
      <c r="Y5715" s="45">
        <v>-1.5386E-3</v>
      </c>
      <c r="Z5715" s="46">
        <v>1.5386E-3</v>
      </c>
      <c r="AC5715" s="2"/>
      <c r="AD5715" s="2"/>
      <c r="AE5715" s="2"/>
      <c r="AH5715" s="2"/>
      <c r="AI5715" s="2"/>
      <c r="AJ5715" s="2"/>
      <c r="AM5715" s="2"/>
      <c r="AN5715" s="2"/>
      <c r="AO5715" s="2"/>
      <c r="AR5715" s="2"/>
      <c r="AS5715" s="2"/>
      <c r="AT5715" s="2"/>
      <c r="AW5715" s="2"/>
      <c r="AX5715" s="2"/>
      <c r="AY5715" s="2"/>
    </row>
    <row r="5716" spans="8:51" x14ac:dyDescent="0.25">
      <c r="H5716" s="10">
        <v>0.43469999999999998</v>
      </c>
      <c r="I5716" s="45">
        <v>-6.3630000000000002E-4</v>
      </c>
      <c r="J5716" s="45">
        <v>-2.2515999999999999E-3</v>
      </c>
      <c r="K5716" s="45">
        <v>2.2515999999999999E-3</v>
      </c>
      <c r="L5716" s="11"/>
      <c r="M5716" s="11">
        <v>0.44280000000000003</v>
      </c>
      <c r="N5716" s="45">
        <v>-6.6410000000000004E-4</v>
      </c>
      <c r="O5716" s="45">
        <v>-2.3500000000000001E-3</v>
      </c>
      <c r="P5716" s="45">
        <v>2.3500000000000001E-3</v>
      </c>
      <c r="Q5716" s="11"/>
      <c r="R5716" s="11">
        <v>0.47920000000000001</v>
      </c>
      <c r="S5716" s="45">
        <v>-7.8950000000000005E-4</v>
      </c>
      <c r="T5716" s="45">
        <v>-2.7937000000000001E-3</v>
      </c>
      <c r="U5716" s="45">
        <v>2.7937000000000001E-3</v>
      </c>
      <c r="V5716" s="11"/>
      <c r="W5716" s="11">
        <v>0.37640000000000001</v>
      </c>
      <c r="X5716" s="45">
        <v>-4.351E-4</v>
      </c>
      <c r="Y5716" s="45">
        <v>-1.5395999999999999E-3</v>
      </c>
      <c r="Z5716" s="46">
        <v>1.5395999999999999E-3</v>
      </c>
      <c r="AC5716" s="2"/>
      <c r="AD5716" s="2"/>
      <c r="AE5716" s="2"/>
      <c r="AH5716" s="2"/>
      <c r="AI5716" s="2"/>
      <c r="AJ5716" s="2"/>
      <c r="AM5716" s="2"/>
      <c r="AN5716" s="2"/>
      <c r="AO5716" s="2"/>
      <c r="AR5716" s="2"/>
      <c r="AS5716" s="2"/>
      <c r="AT5716" s="2"/>
      <c r="AW5716" s="2"/>
      <c r="AX5716" s="2"/>
      <c r="AY5716" s="2"/>
    </row>
    <row r="5717" spans="8:51" x14ac:dyDescent="0.25">
      <c r="H5717" s="10">
        <v>0.43459999999999999</v>
      </c>
      <c r="I5717" s="45">
        <v>-6.3630000000000002E-4</v>
      </c>
      <c r="J5717" s="45">
        <v>-2.2515999999999999E-3</v>
      </c>
      <c r="K5717" s="45">
        <v>2.2515999999999999E-3</v>
      </c>
      <c r="L5717" s="11"/>
      <c r="M5717" s="11">
        <v>0.44269999999999998</v>
      </c>
      <c r="N5717" s="45">
        <v>-6.6439999999999999E-4</v>
      </c>
      <c r="O5717" s="45">
        <v>-2.3509999999999998E-3</v>
      </c>
      <c r="P5717" s="45">
        <v>2.3509999999999998E-3</v>
      </c>
      <c r="Q5717" s="11"/>
      <c r="R5717" s="11">
        <v>0.47910000000000003</v>
      </c>
      <c r="S5717" s="45">
        <v>-7.8980000000000001E-4</v>
      </c>
      <c r="T5717" s="45">
        <v>-2.7948000000000001E-3</v>
      </c>
      <c r="U5717" s="45">
        <v>2.7948000000000001E-3</v>
      </c>
      <c r="V5717" s="11"/>
      <c r="W5717" s="11">
        <v>0.37640000000000001</v>
      </c>
      <c r="X5717" s="45">
        <v>-4.3550000000000001E-4</v>
      </c>
      <c r="Y5717" s="45">
        <v>-1.5410000000000001E-3</v>
      </c>
      <c r="Z5717" s="46">
        <v>1.5410000000000001E-3</v>
      </c>
      <c r="AC5717" s="2"/>
      <c r="AD5717" s="2"/>
      <c r="AE5717" s="2"/>
      <c r="AH5717" s="2"/>
      <c r="AI5717" s="2"/>
      <c r="AJ5717" s="2"/>
      <c r="AM5717" s="2"/>
      <c r="AN5717" s="2"/>
      <c r="AO5717" s="2"/>
      <c r="AR5717" s="2"/>
      <c r="AS5717" s="2"/>
      <c r="AT5717" s="2"/>
      <c r="AW5717" s="2"/>
      <c r="AX5717" s="2"/>
      <c r="AY5717" s="2"/>
    </row>
    <row r="5718" spans="8:51" x14ac:dyDescent="0.25">
      <c r="H5718" s="10">
        <v>0.4345</v>
      </c>
      <c r="I5718" s="45">
        <v>-6.3659999999999997E-4</v>
      </c>
      <c r="J5718" s="45">
        <v>-2.2526999999999998E-3</v>
      </c>
      <c r="K5718" s="45">
        <v>2.2526999999999998E-3</v>
      </c>
      <c r="L5718" s="11"/>
      <c r="M5718" s="11">
        <v>0.44269999999999998</v>
      </c>
      <c r="N5718" s="45">
        <v>-6.6469999999999995E-4</v>
      </c>
      <c r="O5718" s="45">
        <v>-2.3521000000000002E-3</v>
      </c>
      <c r="P5718" s="45">
        <v>2.3521000000000002E-3</v>
      </c>
      <c r="Q5718" s="11"/>
      <c r="R5718" s="11">
        <v>0.47899999999999998</v>
      </c>
      <c r="S5718" s="45">
        <v>-7.9009999999999996E-4</v>
      </c>
      <c r="T5718" s="45">
        <v>-2.7958000000000002E-3</v>
      </c>
      <c r="U5718" s="45">
        <v>2.7958000000000002E-3</v>
      </c>
      <c r="V5718" s="11"/>
      <c r="W5718" s="11">
        <v>0.37630000000000002</v>
      </c>
      <c r="X5718" s="45">
        <v>-4.3590000000000002E-4</v>
      </c>
      <c r="Y5718" s="45">
        <v>-1.5425E-3</v>
      </c>
      <c r="Z5718" s="46">
        <v>1.5425E-3</v>
      </c>
      <c r="AC5718" s="2"/>
      <c r="AD5718" s="2"/>
      <c r="AE5718" s="2"/>
      <c r="AH5718" s="2"/>
      <c r="AI5718" s="2"/>
      <c r="AJ5718" s="2"/>
      <c r="AM5718" s="2"/>
      <c r="AN5718" s="2"/>
      <c r="AO5718" s="2"/>
      <c r="AR5718" s="2"/>
      <c r="AS5718" s="2"/>
      <c r="AT5718" s="2"/>
      <c r="AW5718" s="2"/>
      <c r="AX5718" s="2"/>
      <c r="AY5718" s="2"/>
    </row>
    <row r="5719" spans="8:51" x14ac:dyDescent="0.25">
      <c r="H5719" s="10">
        <v>0.4345</v>
      </c>
      <c r="I5719" s="45">
        <v>-6.3690000000000003E-4</v>
      </c>
      <c r="J5719" s="45">
        <v>-2.2537E-3</v>
      </c>
      <c r="K5719" s="45">
        <v>2.2537E-3</v>
      </c>
      <c r="L5719" s="11"/>
      <c r="M5719" s="11">
        <v>0.44259999999999999</v>
      </c>
      <c r="N5719" s="45">
        <v>-6.6500000000000001E-4</v>
      </c>
      <c r="O5719" s="45">
        <v>-2.3530999999999999E-3</v>
      </c>
      <c r="P5719" s="45">
        <v>2.3530999999999999E-3</v>
      </c>
      <c r="Q5719" s="11"/>
      <c r="R5719" s="11">
        <v>0.47910000000000003</v>
      </c>
      <c r="S5719" s="45">
        <v>-7.9069999999999997E-4</v>
      </c>
      <c r="T5719" s="45">
        <v>-2.7978999999999999E-3</v>
      </c>
      <c r="U5719" s="45">
        <v>2.7978999999999999E-3</v>
      </c>
      <c r="V5719" s="11"/>
      <c r="W5719" s="11">
        <v>0.37630000000000002</v>
      </c>
      <c r="X5719" s="45">
        <v>-4.3629999999999998E-4</v>
      </c>
      <c r="Y5719" s="45">
        <v>-1.5439E-3</v>
      </c>
      <c r="Z5719" s="46">
        <v>1.5439E-3</v>
      </c>
      <c r="AC5719" s="2"/>
      <c r="AD5719" s="2"/>
      <c r="AE5719" s="2"/>
      <c r="AH5719" s="2"/>
      <c r="AI5719" s="2"/>
      <c r="AJ5719" s="2"/>
      <c r="AM5719" s="2"/>
      <c r="AN5719" s="2"/>
      <c r="AO5719" s="2"/>
      <c r="AR5719" s="2"/>
      <c r="AS5719" s="2"/>
      <c r="AT5719" s="2"/>
      <c r="AW5719" s="2"/>
      <c r="AX5719" s="2"/>
      <c r="AY5719" s="2"/>
    </row>
    <row r="5720" spans="8:51" x14ac:dyDescent="0.25">
      <c r="H5720" s="10">
        <v>0.4345</v>
      </c>
      <c r="I5720" s="45">
        <v>-6.3750000000000005E-4</v>
      </c>
      <c r="J5720" s="45">
        <v>-2.2558000000000001E-3</v>
      </c>
      <c r="K5720" s="45">
        <v>2.2558000000000001E-3</v>
      </c>
      <c r="L5720" s="11"/>
      <c r="M5720" s="11">
        <v>0.44240000000000002</v>
      </c>
      <c r="N5720" s="45">
        <v>-6.6469999999999995E-4</v>
      </c>
      <c r="O5720" s="45">
        <v>-2.3521000000000002E-3</v>
      </c>
      <c r="P5720" s="45">
        <v>2.3521000000000002E-3</v>
      </c>
      <c r="Q5720" s="11"/>
      <c r="R5720" s="11">
        <v>0.47899999999999998</v>
      </c>
      <c r="S5720" s="45">
        <v>-7.9100000000000004E-4</v>
      </c>
      <c r="T5720" s="45">
        <v>-2.7989999999999998E-3</v>
      </c>
      <c r="U5720" s="45">
        <v>2.7989999999999998E-3</v>
      </c>
      <c r="V5720" s="11"/>
      <c r="W5720" s="11">
        <v>0.37619999999999998</v>
      </c>
      <c r="X5720" s="45">
        <v>-4.3659999999999999E-4</v>
      </c>
      <c r="Y5720" s="45">
        <v>-1.5449000000000001E-3</v>
      </c>
      <c r="Z5720" s="46">
        <v>1.5449000000000001E-3</v>
      </c>
      <c r="AC5720" s="2"/>
      <c r="AD5720" s="2"/>
      <c r="AE5720" s="2"/>
      <c r="AH5720" s="2"/>
      <c r="AI5720" s="2"/>
      <c r="AJ5720" s="2"/>
      <c r="AM5720" s="2"/>
      <c r="AN5720" s="2"/>
      <c r="AO5720" s="2"/>
      <c r="AR5720" s="2"/>
      <c r="AS5720" s="2"/>
      <c r="AT5720" s="2"/>
      <c r="AW5720" s="2"/>
      <c r="AX5720" s="2"/>
      <c r="AY5720" s="2"/>
    </row>
    <row r="5721" spans="8:51" x14ac:dyDescent="0.25">
      <c r="H5721" s="10">
        <v>0.43440000000000001</v>
      </c>
      <c r="I5721" s="45">
        <v>-6.378E-4</v>
      </c>
      <c r="J5721" s="45">
        <v>-2.2569000000000001E-3</v>
      </c>
      <c r="K5721" s="45">
        <v>2.2569000000000001E-3</v>
      </c>
      <c r="L5721" s="11"/>
      <c r="M5721" s="11">
        <v>0.44240000000000002</v>
      </c>
      <c r="N5721" s="45">
        <v>-6.6529999999999996E-4</v>
      </c>
      <c r="O5721" s="45">
        <v>-2.3541999999999999E-3</v>
      </c>
      <c r="P5721" s="45">
        <v>2.3541999999999999E-3</v>
      </c>
      <c r="Q5721" s="11"/>
      <c r="R5721" s="11">
        <v>0.47899999999999998</v>
      </c>
      <c r="S5721" s="45">
        <v>-7.9160000000000005E-4</v>
      </c>
      <c r="T5721" s="45">
        <v>-2.8010999999999999E-3</v>
      </c>
      <c r="U5721" s="45">
        <v>2.8010999999999999E-3</v>
      </c>
      <c r="V5721" s="11"/>
      <c r="W5721" s="11">
        <v>0.37619999999999998</v>
      </c>
      <c r="X5721" s="45">
        <v>-4.37E-4</v>
      </c>
      <c r="Y5721" s="45">
        <v>-1.5464000000000001E-3</v>
      </c>
      <c r="Z5721" s="46">
        <v>1.5464000000000001E-3</v>
      </c>
      <c r="AC5721" s="2"/>
      <c r="AD5721" s="2"/>
      <c r="AE5721" s="2"/>
      <c r="AH5721" s="2"/>
      <c r="AI5721" s="2"/>
      <c r="AJ5721" s="2"/>
      <c r="AM5721" s="2"/>
      <c r="AN5721" s="2"/>
      <c r="AO5721" s="2"/>
      <c r="AR5721" s="2"/>
      <c r="AS5721" s="2"/>
      <c r="AT5721" s="2"/>
      <c r="AW5721" s="2"/>
      <c r="AX5721" s="2"/>
      <c r="AY5721" s="2"/>
    </row>
    <row r="5722" spans="8:51" x14ac:dyDescent="0.25">
      <c r="H5722" s="10">
        <v>0.43440000000000001</v>
      </c>
      <c r="I5722" s="45">
        <v>-6.3809999999999995E-4</v>
      </c>
      <c r="J5722" s="45">
        <v>-2.258E-3</v>
      </c>
      <c r="K5722" s="45">
        <v>2.258E-3</v>
      </c>
      <c r="L5722" s="11"/>
      <c r="M5722" s="11">
        <v>0.44219999999999998</v>
      </c>
      <c r="N5722" s="45">
        <v>-6.6529999999999996E-4</v>
      </c>
      <c r="O5722" s="45">
        <v>-2.3541999999999999E-3</v>
      </c>
      <c r="P5722" s="45">
        <v>2.3541999999999999E-3</v>
      </c>
      <c r="Q5722" s="11"/>
      <c r="R5722" s="11">
        <v>0.47899999999999998</v>
      </c>
      <c r="S5722" s="45">
        <v>-7.919E-4</v>
      </c>
      <c r="T5722" s="45">
        <v>-2.8021999999999999E-3</v>
      </c>
      <c r="U5722" s="45">
        <v>2.8021999999999999E-3</v>
      </c>
      <c r="V5722" s="11"/>
      <c r="W5722" s="11">
        <v>0.37609999999999999</v>
      </c>
      <c r="X5722" s="45">
        <v>-4.3740000000000001E-4</v>
      </c>
      <c r="Y5722" s="45">
        <v>-1.5478E-3</v>
      </c>
      <c r="Z5722" s="46">
        <v>1.5478E-3</v>
      </c>
      <c r="AC5722" s="2"/>
      <c r="AD5722" s="2"/>
      <c r="AE5722" s="2"/>
      <c r="AH5722" s="2"/>
      <c r="AI5722" s="2"/>
      <c r="AJ5722" s="2"/>
      <c r="AM5722" s="2"/>
      <c r="AN5722" s="2"/>
      <c r="AO5722" s="2"/>
      <c r="AR5722" s="2"/>
      <c r="AS5722" s="2"/>
      <c r="AT5722" s="2"/>
      <c r="AW5722" s="2"/>
      <c r="AX5722" s="2"/>
      <c r="AY5722" s="2"/>
    </row>
    <row r="5723" spans="8:51" x14ac:dyDescent="0.25">
      <c r="H5723" s="10">
        <v>0.43419999999999997</v>
      </c>
      <c r="I5723" s="45">
        <v>-6.3809999999999995E-4</v>
      </c>
      <c r="J5723" s="45">
        <v>-2.258E-3</v>
      </c>
      <c r="K5723" s="45">
        <v>2.258E-3</v>
      </c>
      <c r="L5723" s="11"/>
      <c r="M5723" s="11">
        <v>0.44230000000000003</v>
      </c>
      <c r="N5723" s="45">
        <v>-6.6589999999999998E-4</v>
      </c>
      <c r="O5723" s="45">
        <v>-2.3563E-3</v>
      </c>
      <c r="P5723" s="45">
        <v>2.3563E-3</v>
      </c>
      <c r="Q5723" s="11"/>
      <c r="R5723" s="11">
        <v>0.47899999999999998</v>
      </c>
      <c r="S5723" s="45">
        <v>-7.9250000000000002E-4</v>
      </c>
      <c r="T5723" s="45">
        <v>-2.8043E-3</v>
      </c>
      <c r="U5723" s="45">
        <v>2.8043E-3</v>
      </c>
      <c r="V5723" s="11"/>
      <c r="W5723" s="11">
        <v>0.37609999999999999</v>
      </c>
      <c r="X5723" s="45">
        <v>-4.3780000000000002E-4</v>
      </c>
      <c r="Y5723" s="45">
        <v>-1.5491999999999999E-3</v>
      </c>
      <c r="Z5723" s="46">
        <v>1.5491999999999999E-3</v>
      </c>
      <c r="AC5723" s="2"/>
      <c r="AD5723" s="2"/>
      <c r="AE5723" s="2"/>
      <c r="AH5723" s="2"/>
      <c r="AI5723" s="2"/>
      <c r="AJ5723" s="2"/>
      <c r="AM5723" s="2"/>
      <c r="AN5723" s="2"/>
      <c r="AO5723" s="2"/>
      <c r="AR5723" s="2"/>
      <c r="AS5723" s="2"/>
      <c r="AT5723" s="2"/>
      <c r="AW5723" s="2"/>
      <c r="AX5723" s="2"/>
      <c r="AY5723" s="2"/>
    </row>
    <row r="5724" spans="8:51" x14ac:dyDescent="0.25">
      <c r="H5724" s="10">
        <v>0.43409999999999999</v>
      </c>
      <c r="I5724" s="45">
        <v>-6.3840000000000001E-4</v>
      </c>
      <c r="J5724" s="45">
        <v>-2.2590000000000002E-3</v>
      </c>
      <c r="K5724" s="45">
        <v>2.2590000000000002E-3</v>
      </c>
      <c r="L5724" s="11"/>
      <c r="M5724" s="11">
        <v>0.44209999999999999</v>
      </c>
      <c r="N5724" s="45">
        <v>-6.6589999999999998E-4</v>
      </c>
      <c r="O5724" s="45">
        <v>-2.3563E-3</v>
      </c>
      <c r="P5724" s="45">
        <v>2.3563E-3</v>
      </c>
      <c r="Q5724" s="11"/>
      <c r="R5724" s="11">
        <v>0.47889999999999999</v>
      </c>
      <c r="S5724" s="45">
        <v>-7.9279999999999997E-4</v>
      </c>
      <c r="T5724" s="45">
        <v>-2.8054E-3</v>
      </c>
      <c r="U5724" s="45">
        <v>2.8054E-3</v>
      </c>
      <c r="V5724" s="11"/>
      <c r="W5724" s="11">
        <v>0.37609999999999999</v>
      </c>
      <c r="X5724" s="45">
        <v>-4.3820000000000003E-4</v>
      </c>
      <c r="Y5724" s="45">
        <v>-1.5506000000000001E-3</v>
      </c>
      <c r="Z5724" s="46">
        <v>1.5506000000000001E-3</v>
      </c>
      <c r="AC5724" s="2"/>
      <c r="AD5724" s="2"/>
      <c r="AE5724" s="2"/>
      <c r="AH5724" s="2"/>
      <c r="AI5724" s="2"/>
      <c r="AJ5724" s="2"/>
      <c r="AM5724" s="2"/>
      <c r="AN5724" s="2"/>
      <c r="AO5724" s="2"/>
      <c r="AR5724" s="2"/>
      <c r="AS5724" s="2"/>
      <c r="AT5724" s="2"/>
      <c r="AW5724" s="2"/>
      <c r="AX5724" s="2"/>
      <c r="AY5724" s="2"/>
    </row>
    <row r="5725" spans="8:51" x14ac:dyDescent="0.25">
      <c r="H5725" s="10">
        <v>0.43409999999999999</v>
      </c>
      <c r="I5725" s="45">
        <v>-6.3869999999999997E-4</v>
      </c>
      <c r="J5725" s="45">
        <v>-2.2601000000000001E-3</v>
      </c>
      <c r="K5725" s="45">
        <v>2.2601000000000001E-3</v>
      </c>
      <c r="L5725" s="11"/>
      <c r="M5725" s="11">
        <v>0.44219999999999998</v>
      </c>
      <c r="N5725" s="45">
        <v>-6.6680000000000005E-4</v>
      </c>
      <c r="O5725" s="45">
        <v>-2.3595000000000001E-3</v>
      </c>
      <c r="P5725" s="45">
        <v>2.3595000000000001E-3</v>
      </c>
      <c r="Q5725" s="11"/>
      <c r="R5725" s="11">
        <v>0.47889999999999999</v>
      </c>
      <c r="S5725" s="45">
        <v>-7.9350000000000004E-4</v>
      </c>
      <c r="T5725" s="45">
        <v>-2.8078999999999999E-3</v>
      </c>
      <c r="U5725" s="45">
        <v>2.8078999999999999E-3</v>
      </c>
      <c r="V5725" s="11"/>
      <c r="W5725" s="11">
        <v>0.376</v>
      </c>
      <c r="X5725" s="45">
        <v>-4.3849999999999998E-4</v>
      </c>
      <c r="Y5725" s="45">
        <v>-1.5517E-3</v>
      </c>
      <c r="Z5725" s="46">
        <v>1.5517E-3</v>
      </c>
      <c r="AC5725" s="2"/>
      <c r="AD5725" s="2"/>
      <c r="AE5725" s="2"/>
      <c r="AH5725" s="2"/>
      <c r="AI5725" s="2"/>
      <c r="AJ5725" s="2"/>
      <c r="AM5725" s="2"/>
      <c r="AN5725" s="2"/>
      <c r="AO5725" s="2"/>
      <c r="AR5725" s="2"/>
      <c r="AS5725" s="2"/>
      <c r="AT5725" s="2"/>
      <c r="AW5725" s="2"/>
      <c r="AX5725" s="2"/>
      <c r="AY5725" s="2"/>
    </row>
    <row r="5726" spans="8:51" x14ac:dyDescent="0.25">
      <c r="H5726" s="10">
        <v>0.43409999999999999</v>
      </c>
      <c r="I5726" s="45">
        <v>-6.3929999999999998E-4</v>
      </c>
      <c r="J5726" s="45">
        <v>-2.2621999999999998E-3</v>
      </c>
      <c r="K5726" s="45">
        <v>2.2621999999999998E-3</v>
      </c>
      <c r="L5726" s="11"/>
      <c r="M5726" s="11">
        <v>0.44209999999999999</v>
      </c>
      <c r="N5726" s="45">
        <v>-6.6710000000000001E-4</v>
      </c>
      <c r="O5726" s="45">
        <v>-2.3606E-3</v>
      </c>
      <c r="P5726" s="45">
        <v>2.3606E-3</v>
      </c>
      <c r="Q5726" s="11"/>
      <c r="R5726" s="11">
        <v>0.47889999999999999</v>
      </c>
      <c r="S5726" s="45">
        <v>-7.938E-4</v>
      </c>
      <c r="T5726" s="45">
        <v>-2.8089E-3</v>
      </c>
      <c r="U5726" s="45">
        <v>2.8089E-3</v>
      </c>
      <c r="V5726" s="11"/>
      <c r="W5726" s="11">
        <v>0.376</v>
      </c>
      <c r="X5726" s="45">
        <v>-4.3889999999999999E-4</v>
      </c>
      <c r="Y5726" s="45">
        <v>-1.5531E-3</v>
      </c>
      <c r="Z5726" s="46">
        <v>1.5531E-3</v>
      </c>
      <c r="AC5726" s="2"/>
      <c r="AD5726" s="2"/>
      <c r="AE5726" s="2"/>
      <c r="AH5726" s="2"/>
      <c r="AI5726" s="2"/>
      <c r="AJ5726" s="2"/>
      <c r="AM5726" s="2"/>
      <c r="AN5726" s="2"/>
      <c r="AO5726" s="2"/>
      <c r="AR5726" s="2"/>
      <c r="AS5726" s="2"/>
      <c r="AT5726" s="2"/>
      <c r="AW5726" s="2"/>
      <c r="AX5726" s="2"/>
      <c r="AY5726" s="2"/>
    </row>
    <row r="5727" spans="8:51" x14ac:dyDescent="0.25">
      <c r="H5727" s="10">
        <v>0.43390000000000001</v>
      </c>
      <c r="I5727" s="45">
        <v>-6.3929999999999998E-4</v>
      </c>
      <c r="J5727" s="45">
        <v>-2.2621999999999998E-3</v>
      </c>
      <c r="K5727" s="45">
        <v>2.2621999999999998E-3</v>
      </c>
      <c r="L5727" s="11"/>
      <c r="M5727" s="11">
        <v>0.44209999999999999</v>
      </c>
      <c r="N5727" s="45">
        <v>-6.6739999999999996E-4</v>
      </c>
      <c r="O5727" s="45">
        <v>-2.3616000000000002E-3</v>
      </c>
      <c r="P5727" s="45">
        <v>2.3616000000000002E-3</v>
      </c>
      <c r="Q5727" s="11"/>
      <c r="R5727" s="11">
        <v>0.47889999999999999</v>
      </c>
      <c r="S5727" s="45">
        <v>-7.9440000000000001E-4</v>
      </c>
      <c r="T5727" s="45">
        <v>-2.8110000000000001E-3</v>
      </c>
      <c r="U5727" s="45">
        <v>2.8110000000000001E-3</v>
      </c>
      <c r="V5727" s="11"/>
      <c r="W5727" s="11">
        <v>0.37590000000000001</v>
      </c>
      <c r="X5727" s="45">
        <v>-4.393E-4</v>
      </c>
      <c r="Y5727" s="45">
        <v>-1.5544999999999999E-3</v>
      </c>
      <c r="Z5727" s="46">
        <v>1.5544999999999999E-3</v>
      </c>
      <c r="AC5727" s="2"/>
      <c r="AD5727" s="2"/>
      <c r="AE5727" s="2"/>
      <c r="AH5727" s="2"/>
      <c r="AI5727" s="2"/>
      <c r="AJ5727" s="2"/>
      <c r="AM5727" s="2"/>
      <c r="AN5727" s="2"/>
      <c r="AO5727" s="2"/>
      <c r="AR5727" s="2"/>
      <c r="AS5727" s="2"/>
      <c r="AT5727" s="2"/>
      <c r="AW5727" s="2"/>
      <c r="AX5727" s="2"/>
      <c r="AY5727" s="2"/>
    </row>
    <row r="5728" spans="8:51" x14ac:dyDescent="0.25">
      <c r="H5728" s="10">
        <v>0.43390000000000001</v>
      </c>
      <c r="I5728" s="45">
        <v>-6.3960000000000004E-4</v>
      </c>
      <c r="J5728" s="45">
        <v>-2.2633000000000002E-3</v>
      </c>
      <c r="K5728" s="45">
        <v>2.2633000000000002E-3</v>
      </c>
      <c r="L5728" s="11"/>
      <c r="M5728" s="11">
        <v>0.442</v>
      </c>
      <c r="N5728" s="45">
        <v>-6.6770000000000002E-4</v>
      </c>
      <c r="O5728" s="45">
        <v>-2.3627000000000001E-3</v>
      </c>
      <c r="P5728" s="45">
        <v>2.3627000000000001E-3</v>
      </c>
      <c r="Q5728" s="11"/>
      <c r="R5728" s="11">
        <v>0.4788</v>
      </c>
      <c r="S5728" s="45">
        <v>-7.9469999999999996E-4</v>
      </c>
      <c r="T5728" s="45">
        <v>-2.8121000000000001E-3</v>
      </c>
      <c r="U5728" s="45">
        <v>2.8121000000000001E-3</v>
      </c>
      <c r="V5728" s="11"/>
      <c r="W5728" s="11">
        <v>0.37590000000000001</v>
      </c>
      <c r="X5728" s="45">
        <v>-4.3970000000000001E-4</v>
      </c>
      <c r="Y5728" s="45">
        <v>-1.5559E-3</v>
      </c>
      <c r="Z5728" s="46">
        <v>1.5559E-3</v>
      </c>
      <c r="AC5728" s="2"/>
      <c r="AD5728" s="2"/>
      <c r="AE5728" s="2"/>
      <c r="AH5728" s="2"/>
      <c r="AI5728" s="2"/>
      <c r="AJ5728" s="2"/>
      <c r="AM5728" s="2"/>
      <c r="AN5728" s="2"/>
      <c r="AO5728" s="2"/>
      <c r="AR5728" s="2"/>
      <c r="AS5728" s="2"/>
      <c r="AT5728" s="2"/>
      <c r="AW5728" s="2"/>
      <c r="AX5728" s="2"/>
      <c r="AY5728" s="2"/>
    </row>
    <row r="5729" spans="8:51" x14ac:dyDescent="0.25">
      <c r="H5729" s="10">
        <v>0.43380000000000002</v>
      </c>
      <c r="I5729" s="45">
        <v>-6.4000000000000005E-4</v>
      </c>
      <c r="J5729" s="45">
        <v>-2.2647000000000001E-3</v>
      </c>
      <c r="K5729" s="45">
        <v>2.2647000000000001E-3</v>
      </c>
      <c r="L5729" s="11"/>
      <c r="M5729" s="11">
        <v>0.442</v>
      </c>
      <c r="N5729" s="45">
        <v>-6.6830000000000004E-4</v>
      </c>
      <c r="O5729" s="45">
        <v>-2.3647999999999998E-3</v>
      </c>
      <c r="P5729" s="45">
        <v>2.3647999999999998E-3</v>
      </c>
      <c r="Q5729" s="11"/>
      <c r="R5729" s="11">
        <v>0.47889999999999999</v>
      </c>
      <c r="S5729" s="45">
        <v>-7.9529999999999998E-4</v>
      </c>
      <c r="T5729" s="45">
        <v>-2.8142000000000002E-3</v>
      </c>
      <c r="U5729" s="45">
        <v>2.8142000000000002E-3</v>
      </c>
      <c r="V5729" s="11"/>
      <c r="W5729" s="11">
        <v>0.37590000000000001</v>
      </c>
      <c r="X5729" s="45">
        <v>-4.4010000000000002E-4</v>
      </c>
      <c r="Y5729" s="45">
        <v>-1.5573E-3</v>
      </c>
      <c r="Z5729" s="46">
        <v>1.5573E-3</v>
      </c>
      <c r="AC5729" s="2"/>
      <c r="AD5729" s="2"/>
      <c r="AE5729" s="2"/>
      <c r="AH5729" s="2"/>
      <c r="AI5729" s="2"/>
      <c r="AJ5729" s="2"/>
      <c r="AM5729" s="2"/>
      <c r="AN5729" s="2"/>
      <c r="AO5729" s="2"/>
      <c r="AR5729" s="2"/>
      <c r="AS5729" s="2"/>
      <c r="AT5729" s="2"/>
      <c r="AW5729" s="2"/>
      <c r="AX5729" s="2"/>
      <c r="AY5729" s="2"/>
    </row>
    <row r="5730" spans="8:51" x14ac:dyDescent="0.25">
      <c r="H5730" s="10">
        <v>0.43380000000000002</v>
      </c>
      <c r="I5730" s="45">
        <v>-6.4059999999999996E-4</v>
      </c>
      <c r="J5730" s="45">
        <v>-2.2667999999999998E-3</v>
      </c>
      <c r="K5730" s="45">
        <v>2.2667999999999998E-3</v>
      </c>
      <c r="L5730" s="11"/>
      <c r="M5730" s="11">
        <v>0.442</v>
      </c>
      <c r="N5730" s="45">
        <v>-6.6859999999999999E-4</v>
      </c>
      <c r="O5730" s="45">
        <v>-2.3659000000000002E-3</v>
      </c>
      <c r="P5730" s="45">
        <v>2.3659000000000002E-3</v>
      </c>
      <c r="Q5730" s="11"/>
      <c r="R5730" s="11">
        <v>0.4788</v>
      </c>
      <c r="S5730" s="45">
        <v>-7.9560000000000004E-4</v>
      </c>
      <c r="T5730" s="45">
        <v>-2.8153000000000002E-3</v>
      </c>
      <c r="U5730" s="45">
        <v>2.8153000000000002E-3</v>
      </c>
      <c r="V5730" s="11"/>
      <c r="W5730" s="11">
        <v>0.37580000000000002</v>
      </c>
      <c r="X5730" s="45">
        <v>-4.4049999999999997E-4</v>
      </c>
      <c r="Y5730" s="45">
        <v>-1.5587000000000001E-3</v>
      </c>
      <c r="Z5730" s="46">
        <v>1.5587000000000001E-3</v>
      </c>
      <c r="AC5730" s="2"/>
      <c r="AD5730" s="2"/>
      <c r="AE5730" s="2"/>
      <c r="AH5730" s="2"/>
      <c r="AI5730" s="2"/>
      <c r="AJ5730" s="2"/>
      <c r="AM5730" s="2"/>
      <c r="AN5730" s="2"/>
      <c r="AO5730" s="2"/>
      <c r="AR5730" s="2"/>
      <c r="AS5730" s="2"/>
      <c r="AT5730" s="2"/>
      <c r="AW5730" s="2"/>
      <c r="AX5730" s="2"/>
      <c r="AY5730" s="2"/>
    </row>
    <row r="5731" spans="8:51" x14ac:dyDescent="0.25">
      <c r="H5731" s="10">
        <v>0.43390000000000001</v>
      </c>
      <c r="I5731" s="45">
        <v>-6.4119999999999997E-4</v>
      </c>
      <c r="J5731" s="45">
        <v>-2.2688999999999999E-3</v>
      </c>
      <c r="K5731" s="45">
        <v>2.2688999999999999E-3</v>
      </c>
      <c r="L5731" s="11"/>
      <c r="M5731" s="11">
        <v>0.44190000000000002</v>
      </c>
      <c r="N5731" s="45">
        <v>-6.6890000000000005E-4</v>
      </c>
      <c r="O5731" s="45">
        <v>-2.3668999999999999E-3</v>
      </c>
      <c r="P5731" s="45">
        <v>2.3668999999999999E-3</v>
      </c>
      <c r="Q5731" s="11"/>
      <c r="R5731" s="11">
        <v>0.4788</v>
      </c>
      <c r="S5731" s="45">
        <v>-7.9619999999999995E-4</v>
      </c>
      <c r="T5731" s="45">
        <v>-2.8173999999999999E-3</v>
      </c>
      <c r="U5731" s="45">
        <v>2.8173999999999999E-3</v>
      </c>
      <c r="V5731" s="11"/>
      <c r="W5731" s="11">
        <v>0.37580000000000002</v>
      </c>
      <c r="X5731" s="45">
        <v>-4.4079999999999998E-4</v>
      </c>
      <c r="Y5731" s="45">
        <v>-1.5598000000000001E-3</v>
      </c>
      <c r="Z5731" s="46">
        <v>1.5598000000000001E-3</v>
      </c>
      <c r="AC5731" s="2"/>
      <c r="AD5731" s="2"/>
      <c r="AE5731" s="2"/>
      <c r="AH5731" s="2"/>
      <c r="AI5731" s="2"/>
      <c r="AJ5731" s="2"/>
      <c r="AM5731" s="2"/>
      <c r="AN5731" s="2"/>
      <c r="AO5731" s="2"/>
      <c r="AR5731" s="2"/>
      <c r="AS5731" s="2"/>
      <c r="AT5731" s="2"/>
      <c r="AW5731" s="2"/>
      <c r="AX5731" s="2"/>
      <c r="AY5731" s="2"/>
    </row>
    <row r="5732" spans="8:51" x14ac:dyDescent="0.25">
      <c r="H5732" s="10">
        <v>0.43359999999999999</v>
      </c>
      <c r="I5732" s="45">
        <v>-6.4090000000000002E-4</v>
      </c>
      <c r="J5732" s="45">
        <v>-2.2679000000000002E-3</v>
      </c>
      <c r="K5732" s="45">
        <v>2.2679000000000002E-3</v>
      </c>
      <c r="L5732" s="11"/>
      <c r="M5732" s="11">
        <v>0.44180000000000003</v>
      </c>
      <c r="N5732" s="45">
        <v>-6.6890000000000005E-4</v>
      </c>
      <c r="O5732" s="45">
        <v>-2.3668999999999999E-3</v>
      </c>
      <c r="P5732" s="45">
        <v>2.3668999999999999E-3</v>
      </c>
      <c r="Q5732" s="11"/>
      <c r="R5732" s="11">
        <v>0.4788</v>
      </c>
      <c r="S5732" s="45">
        <v>-7.9650000000000001E-4</v>
      </c>
      <c r="T5732" s="45">
        <v>-2.8184999999999998E-3</v>
      </c>
      <c r="U5732" s="45">
        <v>2.8184999999999998E-3</v>
      </c>
      <c r="V5732" s="11"/>
      <c r="W5732" s="11">
        <v>0.37569999999999998</v>
      </c>
      <c r="X5732" s="45">
        <v>-4.4119999999999999E-4</v>
      </c>
      <c r="Y5732" s="45">
        <v>-1.5612E-3</v>
      </c>
      <c r="Z5732" s="46">
        <v>1.5612E-3</v>
      </c>
      <c r="AC5732" s="2"/>
      <c r="AD5732" s="2"/>
      <c r="AE5732" s="2"/>
      <c r="AH5732" s="2"/>
      <c r="AI5732" s="2"/>
      <c r="AJ5732" s="2"/>
      <c r="AM5732" s="2"/>
      <c r="AN5732" s="2"/>
      <c r="AO5732" s="2"/>
      <c r="AR5732" s="2"/>
      <c r="AS5732" s="2"/>
      <c r="AT5732" s="2"/>
      <c r="AW5732" s="2"/>
      <c r="AX5732" s="2"/>
      <c r="AY5732" s="2"/>
    </row>
    <row r="5733" spans="8:51" x14ac:dyDescent="0.25">
      <c r="H5733" s="10">
        <v>0.43359999999999999</v>
      </c>
      <c r="I5733" s="45">
        <v>-6.4119999999999997E-4</v>
      </c>
      <c r="J5733" s="45">
        <v>-2.2688999999999999E-3</v>
      </c>
      <c r="K5733" s="45">
        <v>2.2688999999999999E-3</v>
      </c>
      <c r="L5733" s="11"/>
      <c r="M5733" s="11">
        <v>0.44190000000000002</v>
      </c>
      <c r="N5733" s="45">
        <v>-6.6989999999999997E-4</v>
      </c>
      <c r="O5733" s="45">
        <v>-2.3705000000000002E-3</v>
      </c>
      <c r="P5733" s="45">
        <v>2.3705000000000002E-3</v>
      </c>
      <c r="Q5733" s="11"/>
      <c r="R5733" s="11">
        <v>0.47870000000000001</v>
      </c>
      <c r="S5733" s="45">
        <v>-7.9679999999999996E-4</v>
      </c>
      <c r="T5733" s="45">
        <v>-2.8195E-3</v>
      </c>
      <c r="U5733" s="45">
        <v>2.8195E-3</v>
      </c>
      <c r="V5733" s="11"/>
      <c r="W5733" s="11">
        <v>0.37569999999999998</v>
      </c>
      <c r="X5733" s="45">
        <v>-4.416E-4</v>
      </c>
      <c r="Y5733" s="45">
        <v>-1.5625999999999999E-3</v>
      </c>
      <c r="Z5733" s="46">
        <v>1.5625999999999999E-3</v>
      </c>
      <c r="AC5733" s="2"/>
      <c r="AD5733" s="2"/>
      <c r="AE5733" s="2"/>
      <c r="AH5733" s="2"/>
      <c r="AI5733" s="2"/>
      <c r="AJ5733" s="2"/>
      <c r="AM5733" s="2"/>
      <c r="AN5733" s="2"/>
      <c r="AO5733" s="2"/>
      <c r="AR5733" s="2"/>
      <c r="AS5733" s="2"/>
      <c r="AT5733" s="2"/>
      <c r="AW5733" s="2"/>
      <c r="AX5733" s="2"/>
      <c r="AY5733" s="2"/>
    </row>
    <row r="5734" spans="8:51" x14ac:dyDescent="0.25">
      <c r="H5734" s="10">
        <v>0.43359999999999999</v>
      </c>
      <c r="I5734" s="45">
        <v>-6.4179999999999999E-4</v>
      </c>
      <c r="J5734" s="45">
        <v>-2.2710999999999999E-3</v>
      </c>
      <c r="K5734" s="45">
        <v>2.2710999999999999E-3</v>
      </c>
      <c r="L5734" s="11"/>
      <c r="M5734" s="11">
        <v>0.44180000000000003</v>
      </c>
      <c r="N5734" s="45">
        <v>-6.7020000000000003E-4</v>
      </c>
      <c r="O5734" s="45">
        <v>-2.3714999999999999E-3</v>
      </c>
      <c r="P5734" s="45">
        <v>2.3714999999999999E-3</v>
      </c>
      <c r="Q5734" s="11"/>
      <c r="R5734" s="11">
        <v>0.47870000000000001</v>
      </c>
      <c r="S5734" s="45">
        <v>-7.9739999999999998E-4</v>
      </c>
      <c r="T5734" s="45">
        <v>-2.8216999999999999E-3</v>
      </c>
      <c r="U5734" s="45">
        <v>2.8216999999999999E-3</v>
      </c>
      <c r="V5734" s="11"/>
      <c r="W5734" s="11">
        <v>0.37559999999999999</v>
      </c>
      <c r="X5734" s="45">
        <v>-4.4200000000000001E-4</v>
      </c>
      <c r="Y5734" s="45">
        <v>-1.5640000000000001E-3</v>
      </c>
      <c r="Z5734" s="46">
        <v>1.5640000000000001E-3</v>
      </c>
      <c r="AC5734" s="2"/>
      <c r="AD5734" s="2"/>
      <c r="AE5734" s="2"/>
      <c r="AH5734" s="2"/>
      <c r="AI5734" s="2"/>
      <c r="AJ5734" s="2"/>
      <c r="AM5734" s="2"/>
      <c r="AN5734" s="2"/>
      <c r="AO5734" s="2"/>
      <c r="AR5734" s="2"/>
      <c r="AS5734" s="2"/>
      <c r="AT5734" s="2"/>
      <c r="AW5734" s="2"/>
      <c r="AX5734" s="2"/>
      <c r="AY5734" s="2"/>
    </row>
    <row r="5735" spans="8:51" x14ac:dyDescent="0.25">
      <c r="H5735" s="10">
        <v>0.43359999999999999</v>
      </c>
      <c r="I5735" s="45">
        <v>-6.424E-4</v>
      </c>
      <c r="J5735" s="45">
        <v>-2.2732E-3</v>
      </c>
      <c r="K5735" s="45">
        <v>2.2732E-3</v>
      </c>
      <c r="L5735" s="11"/>
      <c r="M5735" s="11">
        <v>0.44169999999999998</v>
      </c>
      <c r="N5735" s="45">
        <v>-6.7049999999999998E-4</v>
      </c>
      <c r="O5735" s="45">
        <v>-2.3725999999999999E-3</v>
      </c>
      <c r="P5735" s="45">
        <v>2.3725999999999999E-3</v>
      </c>
      <c r="Q5735" s="11"/>
      <c r="R5735" s="11">
        <v>0.47870000000000001</v>
      </c>
      <c r="S5735" s="45">
        <v>-7.9770000000000004E-4</v>
      </c>
      <c r="T5735" s="45">
        <v>-2.8227E-3</v>
      </c>
      <c r="U5735" s="45">
        <v>2.8227E-3</v>
      </c>
      <c r="V5735" s="11"/>
      <c r="W5735" s="11">
        <v>0.37559999999999999</v>
      </c>
      <c r="X5735" s="45">
        <v>-4.4240000000000002E-4</v>
      </c>
      <c r="Y5735" s="45">
        <v>-1.5655000000000001E-3</v>
      </c>
      <c r="Z5735" s="46">
        <v>1.5655000000000001E-3</v>
      </c>
      <c r="AC5735" s="2"/>
      <c r="AD5735" s="2"/>
      <c r="AE5735" s="2"/>
      <c r="AH5735" s="2"/>
      <c r="AI5735" s="2"/>
      <c r="AJ5735" s="2"/>
      <c r="AM5735" s="2"/>
      <c r="AN5735" s="2"/>
      <c r="AO5735" s="2"/>
      <c r="AR5735" s="2"/>
      <c r="AS5735" s="2"/>
      <c r="AT5735" s="2"/>
      <c r="AW5735" s="2"/>
      <c r="AX5735" s="2"/>
      <c r="AY5735" s="2"/>
    </row>
    <row r="5736" spans="8:51" x14ac:dyDescent="0.25">
      <c r="H5736" s="10">
        <v>0.4335</v>
      </c>
      <c r="I5736" s="45">
        <v>-6.424E-4</v>
      </c>
      <c r="J5736" s="45">
        <v>-2.2732E-3</v>
      </c>
      <c r="K5736" s="45">
        <v>2.2732E-3</v>
      </c>
      <c r="L5736" s="11"/>
      <c r="M5736" s="11">
        <v>0.44169999999999998</v>
      </c>
      <c r="N5736" s="45">
        <v>-6.7080000000000004E-4</v>
      </c>
      <c r="O5736" s="45">
        <v>-2.3736999999999999E-3</v>
      </c>
      <c r="P5736" s="45">
        <v>2.3736999999999999E-3</v>
      </c>
      <c r="Q5736" s="11"/>
      <c r="R5736" s="11">
        <v>0.47870000000000001</v>
      </c>
      <c r="S5736" s="45">
        <v>-7.9830000000000005E-4</v>
      </c>
      <c r="T5736" s="45">
        <v>-2.8248000000000001E-3</v>
      </c>
      <c r="U5736" s="45">
        <v>2.8248000000000001E-3</v>
      </c>
      <c r="V5736" s="11"/>
      <c r="W5736" s="11">
        <v>0.37559999999999999</v>
      </c>
      <c r="X5736" s="45">
        <v>-4.4279999999999998E-4</v>
      </c>
      <c r="Y5736" s="45">
        <v>-1.5669E-3</v>
      </c>
      <c r="Z5736" s="46">
        <v>1.5669E-3</v>
      </c>
      <c r="AC5736" s="2"/>
      <c r="AD5736" s="2"/>
      <c r="AE5736" s="2"/>
      <c r="AH5736" s="2"/>
      <c r="AI5736" s="2"/>
      <c r="AJ5736" s="2"/>
      <c r="AM5736" s="2"/>
      <c r="AN5736" s="2"/>
      <c r="AO5736" s="2"/>
      <c r="AR5736" s="2"/>
      <c r="AS5736" s="2"/>
      <c r="AT5736" s="2"/>
      <c r="AW5736" s="2"/>
      <c r="AX5736" s="2"/>
      <c r="AY5736" s="2"/>
    </row>
    <row r="5737" spans="8:51" x14ac:dyDescent="0.25">
      <c r="H5737" s="10">
        <v>0.43340000000000001</v>
      </c>
      <c r="I5737" s="45">
        <v>-6.4269999999999996E-4</v>
      </c>
      <c r="J5737" s="45">
        <v>-2.2742000000000001E-3</v>
      </c>
      <c r="K5737" s="45">
        <v>2.2742000000000001E-3</v>
      </c>
      <c r="L5737" s="11"/>
      <c r="M5737" s="11">
        <v>0.44169999999999998</v>
      </c>
      <c r="N5737" s="45">
        <v>-6.7139999999999995E-4</v>
      </c>
      <c r="O5737" s="45">
        <v>-2.3758E-3</v>
      </c>
      <c r="P5737" s="45">
        <v>2.3758E-3</v>
      </c>
      <c r="Q5737" s="11"/>
      <c r="R5737" s="11">
        <v>0.47860000000000003</v>
      </c>
      <c r="S5737" s="45">
        <v>-7.986E-4</v>
      </c>
      <c r="T5737" s="45">
        <v>-2.8259000000000001E-3</v>
      </c>
      <c r="U5737" s="45">
        <v>2.8259000000000001E-3</v>
      </c>
      <c r="V5737" s="11"/>
      <c r="W5737" s="11">
        <v>0.3755</v>
      </c>
      <c r="X5737" s="45">
        <v>-4.4319999999999999E-4</v>
      </c>
      <c r="Y5737" s="45">
        <v>-1.5682999999999999E-3</v>
      </c>
      <c r="Z5737" s="46">
        <v>1.5682999999999999E-3</v>
      </c>
      <c r="AC5737" s="2"/>
      <c r="AD5737" s="2"/>
      <c r="AE5737" s="2"/>
      <c r="AH5737" s="2"/>
      <c r="AI5737" s="2"/>
      <c r="AJ5737" s="2"/>
      <c r="AM5737" s="2"/>
      <c r="AN5737" s="2"/>
      <c r="AO5737" s="2"/>
      <c r="AR5737" s="2"/>
      <c r="AS5737" s="2"/>
      <c r="AT5737" s="2"/>
      <c r="AW5737" s="2"/>
      <c r="AX5737" s="2"/>
      <c r="AY5737" s="2"/>
    </row>
    <row r="5738" spans="8:51" x14ac:dyDescent="0.25">
      <c r="H5738" s="10">
        <v>0.43330000000000002</v>
      </c>
      <c r="I5738" s="45">
        <v>-6.4300000000000002E-4</v>
      </c>
      <c r="J5738" s="45">
        <v>-2.2753000000000001E-3</v>
      </c>
      <c r="K5738" s="45">
        <v>2.2753000000000001E-3</v>
      </c>
      <c r="L5738" s="11"/>
      <c r="M5738" s="11">
        <v>0.44159999999999999</v>
      </c>
      <c r="N5738" s="45">
        <v>-6.7170000000000001E-4</v>
      </c>
      <c r="O5738" s="45">
        <v>-2.3768999999999999E-3</v>
      </c>
      <c r="P5738" s="45">
        <v>2.3768999999999999E-3</v>
      </c>
      <c r="Q5738" s="11"/>
      <c r="R5738" s="11">
        <v>0.47860000000000003</v>
      </c>
      <c r="S5738" s="45">
        <v>-7.9929999999999997E-4</v>
      </c>
      <c r="T5738" s="45">
        <v>-2.8284E-3</v>
      </c>
      <c r="U5738" s="45">
        <v>2.8284E-3</v>
      </c>
      <c r="V5738" s="11"/>
      <c r="W5738" s="11">
        <v>0.3755</v>
      </c>
      <c r="X5738" s="45">
        <v>-4.4359999999999999E-4</v>
      </c>
      <c r="Y5738" s="45">
        <v>-1.5697E-3</v>
      </c>
      <c r="Z5738" s="46">
        <v>1.5697E-3</v>
      </c>
      <c r="AC5738" s="2"/>
      <c r="AD5738" s="2"/>
      <c r="AE5738" s="2"/>
      <c r="AH5738" s="2"/>
      <c r="AI5738" s="2"/>
      <c r="AJ5738" s="2"/>
      <c r="AM5738" s="2"/>
      <c r="AN5738" s="2"/>
      <c r="AO5738" s="2"/>
      <c r="AR5738" s="2"/>
      <c r="AS5738" s="2"/>
      <c r="AT5738" s="2"/>
      <c r="AW5738" s="2"/>
      <c r="AX5738" s="2"/>
      <c r="AY5738" s="2"/>
    </row>
    <row r="5739" spans="8:51" x14ac:dyDescent="0.25">
      <c r="H5739" s="10">
        <v>0.43330000000000002</v>
      </c>
      <c r="I5739" s="45">
        <v>-6.4329999999999997E-4</v>
      </c>
      <c r="J5739" s="45">
        <v>-2.2764E-3</v>
      </c>
      <c r="K5739" s="45">
        <v>2.2764E-3</v>
      </c>
      <c r="L5739" s="11"/>
      <c r="M5739" s="11">
        <v>0.44159999999999999</v>
      </c>
      <c r="N5739" s="45">
        <v>-6.7199999999999996E-4</v>
      </c>
      <c r="O5739" s="45">
        <v>-2.3779000000000001E-3</v>
      </c>
      <c r="P5739" s="45">
        <v>2.3779000000000001E-3</v>
      </c>
      <c r="Q5739" s="11"/>
      <c r="R5739" s="11">
        <v>0.47860000000000003</v>
      </c>
      <c r="S5739" s="45">
        <v>-7.9960000000000003E-4</v>
      </c>
      <c r="T5739" s="45">
        <v>-2.8294000000000001E-3</v>
      </c>
      <c r="U5739" s="45">
        <v>2.8294000000000001E-3</v>
      </c>
      <c r="V5739" s="11"/>
      <c r="W5739" s="11">
        <v>0.37540000000000001</v>
      </c>
      <c r="X5739" s="45">
        <v>-4.439E-4</v>
      </c>
      <c r="Y5739" s="45">
        <v>-1.5708E-3</v>
      </c>
      <c r="Z5739" s="46">
        <v>1.5708E-3</v>
      </c>
      <c r="AC5739" s="2"/>
      <c r="AD5739" s="2"/>
      <c r="AE5739" s="2"/>
      <c r="AH5739" s="2"/>
      <c r="AI5739" s="2"/>
      <c r="AJ5739" s="2"/>
      <c r="AM5739" s="2"/>
      <c r="AN5739" s="2"/>
      <c r="AO5739" s="2"/>
      <c r="AR5739" s="2"/>
      <c r="AS5739" s="2"/>
      <c r="AT5739" s="2"/>
      <c r="AW5739" s="2"/>
      <c r="AX5739" s="2"/>
      <c r="AY5739" s="2"/>
    </row>
    <row r="5740" spans="8:51" x14ac:dyDescent="0.25">
      <c r="H5740" s="10">
        <v>0.43319999999999997</v>
      </c>
      <c r="I5740" s="45">
        <v>-6.4360000000000003E-4</v>
      </c>
      <c r="J5740" s="45">
        <v>-2.2774000000000002E-3</v>
      </c>
      <c r="K5740" s="45">
        <v>2.2774000000000002E-3</v>
      </c>
      <c r="L5740" s="11"/>
      <c r="M5740" s="11">
        <v>0.44140000000000001</v>
      </c>
      <c r="N5740" s="45">
        <v>-6.7199999999999996E-4</v>
      </c>
      <c r="O5740" s="45">
        <v>-2.3779000000000001E-3</v>
      </c>
      <c r="P5740" s="45">
        <v>2.3779000000000001E-3</v>
      </c>
      <c r="Q5740" s="11"/>
      <c r="R5740" s="11">
        <v>0.47860000000000003</v>
      </c>
      <c r="S5740" s="45">
        <v>-8.0020000000000004E-4</v>
      </c>
      <c r="T5740" s="45">
        <v>-2.8316000000000001E-3</v>
      </c>
      <c r="U5740" s="45">
        <v>2.8316000000000001E-3</v>
      </c>
      <c r="V5740" s="11"/>
      <c r="W5740" s="11">
        <v>0.37540000000000001</v>
      </c>
      <c r="X5740" s="45">
        <v>-4.4430000000000001E-4</v>
      </c>
      <c r="Y5740" s="45">
        <v>-1.5721999999999999E-3</v>
      </c>
      <c r="Z5740" s="46">
        <v>1.5721999999999999E-3</v>
      </c>
      <c r="AC5740" s="2"/>
      <c r="AD5740" s="2"/>
      <c r="AE5740" s="2"/>
      <c r="AH5740" s="2"/>
      <c r="AI5740" s="2"/>
      <c r="AJ5740" s="2"/>
      <c r="AM5740" s="2"/>
      <c r="AN5740" s="2"/>
      <c r="AO5740" s="2"/>
      <c r="AR5740" s="2"/>
      <c r="AS5740" s="2"/>
      <c r="AT5740" s="2"/>
      <c r="AW5740" s="2"/>
      <c r="AX5740" s="2"/>
      <c r="AY5740" s="2"/>
    </row>
    <row r="5741" spans="8:51" x14ac:dyDescent="0.25">
      <c r="H5741" s="10">
        <v>0.43309999999999998</v>
      </c>
      <c r="I5741" s="45">
        <v>-6.4389999999999998E-4</v>
      </c>
      <c r="J5741" s="45">
        <v>-2.2785000000000001E-3</v>
      </c>
      <c r="K5741" s="45">
        <v>2.2785000000000001E-3</v>
      </c>
      <c r="L5741" s="11"/>
      <c r="M5741" s="11">
        <v>0.44140000000000001</v>
      </c>
      <c r="N5741" s="45">
        <v>-6.7230000000000002E-4</v>
      </c>
      <c r="O5741" s="45">
        <v>-2.379E-3</v>
      </c>
      <c r="P5741" s="45">
        <v>2.379E-3</v>
      </c>
      <c r="Q5741" s="11"/>
      <c r="R5741" s="11">
        <v>0.47849999999999998</v>
      </c>
      <c r="S5741" s="45">
        <v>-8.005E-4</v>
      </c>
      <c r="T5741" s="45">
        <v>-2.8325999999999998E-3</v>
      </c>
      <c r="U5741" s="45">
        <v>2.8325999999999998E-3</v>
      </c>
      <c r="V5741" s="11"/>
      <c r="W5741" s="11">
        <v>0.37540000000000001</v>
      </c>
      <c r="X5741" s="45">
        <v>-4.4470000000000002E-4</v>
      </c>
      <c r="Y5741" s="45">
        <v>-1.5736000000000001E-3</v>
      </c>
      <c r="Z5741" s="46">
        <v>1.5736000000000001E-3</v>
      </c>
      <c r="AC5741" s="2"/>
      <c r="AD5741" s="2"/>
      <c r="AE5741" s="2"/>
      <c r="AH5741" s="2"/>
      <c r="AI5741" s="2"/>
      <c r="AJ5741" s="2"/>
      <c r="AM5741" s="2"/>
      <c r="AN5741" s="2"/>
      <c r="AO5741" s="2"/>
      <c r="AR5741" s="2"/>
      <c r="AS5741" s="2"/>
      <c r="AT5741" s="2"/>
      <c r="AW5741" s="2"/>
      <c r="AX5741" s="2"/>
      <c r="AY5741" s="2"/>
    </row>
    <row r="5742" spans="8:51" x14ac:dyDescent="0.25">
      <c r="H5742" s="10">
        <v>0.43319999999999997</v>
      </c>
      <c r="I5742" s="45">
        <v>-6.445E-4</v>
      </c>
      <c r="J5742" s="45">
        <v>-2.2805999999999998E-3</v>
      </c>
      <c r="K5742" s="45">
        <v>2.2805999999999998E-3</v>
      </c>
      <c r="L5742" s="11"/>
      <c r="M5742" s="11">
        <v>0.44130000000000003</v>
      </c>
      <c r="N5742" s="45">
        <v>-6.7259999999999998E-4</v>
      </c>
      <c r="O5742" s="45">
        <v>-2.3800000000000002E-3</v>
      </c>
      <c r="P5742" s="45">
        <v>2.3800000000000002E-3</v>
      </c>
      <c r="Q5742" s="11"/>
      <c r="R5742" s="11">
        <v>0.47860000000000003</v>
      </c>
      <c r="S5742" s="45">
        <v>-8.0110000000000001E-4</v>
      </c>
      <c r="T5742" s="45">
        <v>-2.8346999999999999E-3</v>
      </c>
      <c r="U5742" s="45">
        <v>2.8346999999999999E-3</v>
      </c>
      <c r="V5742" s="11"/>
      <c r="W5742" s="11">
        <v>0.37530000000000002</v>
      </c>
      <c r="X5742" s="45">
        <v>-4.4509999999999998E-4</v>
      </c>
      <c r="Y5742" s="45">
        <v>-1.575E-3</v>
      </c>
      <c r="Z5742" s="46">
        <v>1.575E-3</v>
      </c>
      <c r="AC5742" s="2"/>
      <c r="AD5742" s="2"/>
      <c r="AE5742" s="2"/>
      <c r="AH5742" s="2"/>
      <c r="AI5742" s="2"/>
      <c r="AJ5742" s="2"/>
      <c r="AM5742" s="2"/>
      <c r="AN5742" s="2"/>
      <c r="AO5742" s="2"/>
      <c r="AR5742" s="2"/>
      <c r="AS5742" s="2"/>
      <c r="AT5742" s="2"/>
      <c r="AW5742" s="2"/>
      <c r="AX5742" s="2"/>
      <c r="AY5742" s="2"/>
    </row>
    <row r="5743" spans="8:51" x14ac:dyDescent="0.25">
      <c r="H5743" s="10">
        <v>0.433</v>
      </c>
      <c r="I5743" s="45">
        <v>-6.445E-4</v>
      </c>
      <c r="J5743" s="45">
        <v>-2.2805999999999998E-3</v>
      </c>
      <c r="K5743" s="45">
        <v>2.2805999999999998E-3</v>
      </c>
      <c r="L5743" s="11"/>
      <c r="M5743" s="11">
        <v>0.44119999999999998</v>
      </c>
      <c r="N5743" s="45">
        <v>-6.7290000000000004E-4</v>
      </c>
      <c r="O5743" s="45">
        <v>-2.3811000000000001E-3</v>
      </c>
      <c r="P5743" s="45">
        <v>2.3811000000000001E-3</v>
      </c>
      <c r="Q5743" s="11"/>
      <c r="R5743" s="11">
        <v>0.47849999999999998</v>
      </c>
      <c r="S5743" s="45">
        <v>-8.0139999999999996E-4</v>
      </c>
      <c r="T5743" s="45">
        <v>-2.8357999999999999E-3</v>
      </c>
      <c r="U5743" s="45">
        <v>2.8357999999999999E-3</v>
      </c>
      <c r="V5743" s="11"/>
      <c r="W5743" s="11">
        <v>0.37530000000000002</v>
      </c>
      <c r="X5743" s="45">
        <v>-4.4549999999999999E-4</v>
      </c>
      <c r="Y5743" s="45">
        <v>-1.5763999999999999E-3</v>
      </c>
      <c r="Z5743" s="46">
        <v>1.5763999999999999E-3</v>
      </c>
      <c r="AC5743" s="2"/>
      <c r="AD5743" s="2"/>
      <c r="AE5743" s="2"/>
      <c r="AH5743" s="2"/>
      <c r="AI5743" s="2"/>
      <c r="AJ5743" s="2"/>
      <c r="AM5743" s="2"/>
      <c r="AN5743" s="2"/>
      <c r="AO5743" s="2"/>
      <c r="AR5743" s="2"/>
      <c r="AS5743" s="2"/>
      <c r="AT5743" s="2"/>
      <c r="AW5743" s="2"/>
      <c r="AX5743" s="2"/>
      <c r="AY5743" s="2"/>
    </row>
    <row r="5744" spans="8:51" x14ac:dyDescent="0.25">
      <c r="H5744" s="10">
        <v>0.43290000000000001</v>
      </c>
      <c r="I5744" s="45">
        <v>-6.4479999999999995E-4</v>
      </c>
      <c r="J5744" s="45">
        <v>-2.2816999999999998E-3</v>
      </c>
      <c r="K5744" s="45">
        <v>2.2816999999999998E-3</v>
      </c>
      <c r="L5744" s="11"/>
      <c r="M5744" s="11">
        <v>0.44109999999999999</v>
      </c>
      <c r="N5744" s="45">
        <v>-6.7290000000000004E-4</v>
      </c>
      <c r="O5744" s="45">
        <v>-2.3811000000000001E-3</v>
      </c>
      <c r="P5744" s="45">
        <v>2.3811000000000001E-3</v>
      </c>
      <c r="Q5744" s="11"/>
      <c r="R5744" s="11">
        <v>0.47849999999999998</v>
      </c>
      <c r="S5744" s="45">
        <v>-8.0199999999999998E-4</v>
      </c>
      <c r="T5744" s="45">
        <v>-2.8379E-3</v>
      </c>
      <c r="U5744" s="45">
        <v>2.8379E-3</v>
      </c>
      <c r="V5744" s="11"/>
      <c r="W5744" s="11">
        <v>0.37519999999999998</v>
      </c>
      <c r="X5744" s="45">
        <v>-4.459E-4</v>
      </c>
      <c r="Y5744" s="45">
        <v>-1.5778000000000001E-3</v>
      </c>
      <c r="Z5744" s="46">
        <v>1.5778000000000001E-3</v>
      </c>
      <c r="AC5744" s="2"/>
      <c r="AD5744" s="2"/>
      <c r="AE5744" s="2"/>
      <c r="AH5744" s="2"/>
      <c r="AI5744" s="2"/>
      <c r="AJ5744" s="2"/>
      <c r="AM5744" s="2"/>
      <c r="AN5744" s="2"/>
      <c r="AO5744" s="2"/>
      <c r="AR5744" s="2"/>
      <c r="AS5744" s="2"/>
      <c r="AT5744" s="2"/>
      <c r="AW5744" s="2"/>
      <c r="AX5744" s="2"/>
      <c r="AY5744" s="2"/>
    </row>
    <row r="5745" spans="8:51" x14ac:dyDescent="0.25">
      <c r="H5745" s="10">
        <v>0.433</v>
      </c>
      <c r="I5745" s="45">
        <v>-6.4539999999999997E-4</v>
      </c>
      <c r="J5745" s="45">
        <v>-2.2837999999999999E-3</v>
      </c>
      <c r="K5745" s="45">
        <v>2.2837999999999999E-3</v>
      </c>
      <c r="L5745" s="11"/>
      <c r="M5745" s="11">
        <v>0.44109999999999999</v>
      </c>
      <c r="N5745" s="45">
        <v>-6.7350000000000005E-4</v>
      </c>
      <c r="O5745" s="45">
        <v>-2.3831999999999998E-3</v>
      </c>
      <c r="P5745" s="45">
        <v>2.3831999999999998E-3</v>
      </c>
      <c r="Q5745" s="11"/>
      <c r="R5745" s="11">
        <v>0.47849999999999998</v>
      </c>
      <c r="S5745" s="45">
        <v>-8.0230000000000004E-4</v>
      </c>
      <c r="T5745" s="45">
        <v>-2.8389999999999999E-3</v>
      </c>
      <c r="U5745" s="45">
        <v>2.8389999999999999E-3</v>
      </c>
      <c r="V5745" s="11"/>
      <c r="W5745" s="11">
        <v>0.37519999999999998</v>
      </c>
      <c r="X5745" s="45">
        <v>-4.4630000000000001E-4</v>
      </c>
      <c r="Y5745" s="45">
        <v>-1.5793000000000001E-3</v>
      </c>
      <c r="Z5745" s="46">
        <v>1.5793000000000001E-3</v>
      </c>
      <c r="AC5745" s="2"/>
      <c r="AD5745" s="2"/>
      <c r="AE5745" s="2"/>
      <c r="AH5745" s="2"/>
      <c r="AI5745" s="2"/>
      <c r="AJ5745" s="2"/>
      <c r="AM5745" s="2"/>
      <c r="AN5745" s="2"/>
      <c r="AO5745" s="2"/>
      <c r="AR5745" s="2"/>
      <c r="AS5745" s="2"/>
      <c r="AT5745" s="2"/>
      <c r="AW5745" s="2"/>
      <c r="AX5745" s="2"/>
      <c r="AY5745" s="2"/>
    </row>
    <row r="5746" spans="8:51" x14ac:dyDescent="0.25">
      <c r="H5746" s="10">
        <v>0.43290000000000001</v>
      </c>
      <c r="I5746" s="45">
        <v>-6.4579999999999998E-4</v>
      </c>
      <c r="J5746" s="45">
        <v>-2.2851999999999998E-3</v>
      </c>
      <c r="K5746" s="45">
        <v>2.2851999999999998E-3</v>
      </c>
      <c r="L5746" s="11"/>
      <c r="M5746" s="11">
        <v>0.441</v>
      </c>
      <c r="N5746" s="45">
        <v>-6.7380000000000001E-4</v>
      </c>
      <c r="O5746" s="45">
        <v>-2.3842999999999998E-3</v>
      </c>
      <c r="P5746" s="45">
        <v>2.3842999999999998E-3</v>
      </c>
      <c r="Q5746" s="11"/>
      <c r="R5746" s="11">
        <v>0.47849999999999998</v>
      </c>
      <c r="S5746" s="45">
        <v>-8.0289999999999995E-4</v>
      </c>
      <c r="T5746" s="45">
        <v>-2.8411E-3</v>
      </c>
      <c r="U5746" s="45">
        <v>2.8411E-3</v>
      </c>
      <c r="V5746" s="11"/>
      <c r="W5746" s="11">
        <v>0.37519999999999998</v>
      </c>
      <c r="X5746" s="45">
        <v>-4.4660000000000001E-4</v>
      </c>
      <c r="Y5746" s="45">
        <v>-1.5803E-3</v>
      </c>
      <c r="Z5746" s="46">
        <v>1.5803E-3</v>
      </c>
      <c r="AC5746" s="2"/>
      <c r="AD5746" s="2"/>
      <c r="AE5746" s="2"/>
      <c r="AH5746" s="2"/>
      <c r="AI5746" s="2"/>
      <c r="AJ5746" s="2"/>
      <c r="AM5746" s="2"/>
      <c r="AN5746" s="2"/>
      <c r="AO5746" s="2"/>
      <c r="AR5746" s="2"/>
      <c r="AS5746" s="2"/>
      <c r="AT5746" s="2"/>
      <c r="AW5746" s="2"/>
      <c r="AX5746" s="2"/>
      <c r="AY5746" s="2"/>
    </row>
    <row r="5747" spans="8:51" x14ac:dyDescent="0.25">
      <c r="H5747" s="10">
        <v>0.43269999999999997</v>
      </c>
      <c r="I5747" s="45">
        <v>-6.4579999999999998E-4</v>
      </c>
      <c r="J5747" s="45">
        <v>-2.2851999999999998E-3</v>
      </c>
      <c r="K5747" s="45">
        <v>2.2851999999999998E-3</v>
      </c>
      <c r="L5747" s="11"/>
      <c r="M5747" s="11">
        <v>0.441</v>
      </c>
      <c r="N5747" s="45">
        <v>-6.7409999999999996E-4</v>
      </c>
      <c r="O5747" s="45">
        <v>-2.3854000000000002E-3</v>
      </c>
      <c r="P5747" s="45">
        <v>2.3854000000000002E-3</v>
      </c>
      <c r="Q5747" s="11"/>
      <c r="R5747" s="11">
        <v>0.47839999999999999</v>
      </c>
      <c r="S5747" s="45">
        <v>-8.0320000000000001E-4</v>
      </c>
      <c r="T5747" s="45">
        <v>-2.8422E-3</v>
      </c>
      <c r="U5747" s="45">
        <v>2.8422E-3</v>
      </c>
      <c r="V5747" s="11"/>
      <c r="W5747" s="11">
        <v>0.37509999999999999</v>
      </c>
      <c r="X5747" s="45">
        <v>-4.4700000000000002E-4</v>
      </c>
      <c r="Y5747" s="45">
        <v>-1.5816999999999999E-3</v>
      </c>
      <c r="Z5747" s="46">
        <v>1.5816999999999999E-3</v>
      </c>
      <c r="AC5747" s="2"/>
      <c r="AD5747" s="2"/>
      <c r="AE5747" s="2"/>
      <c r="AH5747" s="2"/>
      <c r="AI5747" s="2"/>
      <c r="AJ5747" s="2"/>
      <c r="AM5747" s="2"/>
      <c r="AN5747" s="2"/>
      <c r="AO5747" s="2"/>
      <c r="AR5747" s="2"/>
      <c r="AS5747" s="2"/>
      <c r="AT5747" s="2"/>
      <c r="AW5747" s="2"/>
      <c r="AX5747" s="2"/>
      <c r="AY5747" s="2"/>
    </row>
    <row r="5748" spans="8:51" x14ac:dyDescent="0.25">
      <c r="H5748" s="10">
        <v>0.43269999999999997</v>
      </c>
      <c r="I5748" s="45">
        <v>-6.4610000000000004E-4</v>
      </c>
      <c r="J5748" s="45">
        <v>-2.2862999999999998E-3</v>
      </c>
      <c r="K5748" s="45">
        <v>2.2862999999999998E-3</v>
      </c>
      <c r="L5748" s="11"/>
      <c r="M5748" s="11">
        <v>0.44090000000000001</v>
      </c>
      <c r="N5748" s="45">
        <v>-6.7440000000000002E-4</v>
      </c>
      <c r="O5748" s="45">
        <v>-2.3863999999999999E-3</v>
      </c>
      <c r="P5748" s="45">
        <v>2.3863999999999999E-3</v>
      </c>
      <c r="Q5748" s="11"/>
      <c r="R5748" s="11">
        <v>0.47839999999999999</v>
      </c>
      <c r="S5748" s="45">
        <v>-8.0349999999999996E-4</v>
      </c>
      <c r="T5748" s="45">
        <v>-2.8432000000000002E-3</v>
      </c>
      <c r="U5748" s="45">
        <v>2.8432000000000002E-3</v>
      </c>
      <c r="V5748" s="11"/>
      <c r="W5748" s="11">
        <v>0.37509999999999999</v>
      </c>
      <c r="X5748" s="45">
        <v>-4.4739999999999998E-4</v>
      </c>
      <c r="Y5748" s="45">
        <v>-1.5832000000000001E-3</v>
      </c>
      <c r="Z5748" s="46">
        <v>1.5832000000000001E-3</v>
      </c>
      <c r="AC5748" s="2"/>
      <c r="AD5748" s="2"/>
      <c r="AE5748" s="2"/>
      <c r="AH5748" s="2"/>
      <c r="AI5748" s="2"/>
      <c r="AJ5748" s="2"/>
      <c r="AM5748" s="2"/>
      <c r="AN5748" s="2"/>
      <c r="AO5748" s="2"/>
      <c r="AR5748" s="2"/>
      <c r="AS5748" s="2"/>
      <c r="AT5748" s="2"/>
      <c r="AW5748" s="2"/>
      <c r="AX5748" s="2"/>
      <c r="AY5748" s="2"/>
    </row>
    <row r="5749" spans="8:51" x14ac:dyDescent="0.25">
      <c r="H5749" s="10">
        <v>0.43259999999999998</v>
      </c>
      <c r="I5749" s="45">
        <v>-6.4639999999999999E-4</v>
      </c>
      <c r="J5749" s="45">
        <v>-2.2872999999999999E-3</v>
      </c>
      <c r="K5749" s="45">
        <v>2.2872999999999999E-3</v>
      </c>
      <c r="L5749" s="11"/>
      <c r="M5749" s="11">
        <v>0.44090000000000001</v>
      </c>
      <c r="N5749" s="45">
        <v>-6.7469999999999997E-4</v>
      </c>
      <c r="O5749" s="45">
        <v>-2.3874999999999999E-3</v>
      </c>
      <c r="P5749" s="45">
        <v>2.3874999999999999E-3</v>
      </c>
      <c r="Q5749" s="11"/>
      <c r="R5749" s="11">
        <v>0.47839999999999999</v>
      </c>
      <c r="S5749" s="45">
        <v>-8.0409999999999998E-4</v>
      </c>
      <c r="T5749" s="45">
        <v>-2.8454000000000001E-3</v>
      </c>
      <c r="U5749" s="45">
        <v>2.8454000000000001E-3</v>
      </c>
      <c r="V5749" s="11"/>
      <c r="W5749" s="11">
        <v>0.375</v>
      </c>
      <c r="X5749" s="45">
        <v>-4.4779999999999999E-4</v>
      </c>
      <c r="Y5749" s="45">
        <v>-1.5846E-3</v>
      </c>
      <c r="Z5749" s="46">
        <v>1.5846E-3</v>
      </c>
      <c r="AC5749" s="2"/>
      <c r="AD5749" s="2"/>
      <c r="AE5749" s="2"/>
      <c r="AH5749" s="2"/>
      <c r="AI5749" s="2"/>
      <c r="AJ5749" s="2"/>
      <c r="AM5749" s="2"/>
      <c r="AN5749" s="2"/>
      <c r="AO5749" s="2"/>
      <c r="AR5749" s="2"/>
      <c r="AS5749" s="2"/>
      <c r="AT5749" s="2"/>
      <c r="AW5749" s="2"/>
      <c r="AX5749" s="2"/>
      <c r="AY5749" s="2"/>
    </row>
    <row r="5750" spans="8:51" x14ac:dyDescent="0.25">
      <c r="H5750" s="10">
        <v>0.43259999999999998</v>
      </c>
      <c r="I5750" s="45">
        <v>-6.4670000000000005E-4</v>
      </c>
      <c r="J5750" s="45">
        <v>-2.2883999999999999E-3</v>
      </c>
      <c r="K5750" s="45">
        <v>2.2883999999999999E-3</v>
      </c>
      <c r="L5750" s="11"/>
      <c r="M5750" s="11">
        <v>0.44069999999999998</v>
      </c>
      <c r="N5750" s="45">
        <v>-6.7469999999999997E-4</v>
      </c>
      <c r="O5750" s="45">
        <v>-2.3874999999999999E-3</v>
      </c>
      <c r="P5750" s="45">
        <v>2.3874999999999999E-3</v>
      </c>
      <c r="Q5750" s="11"/>
      <c r="R5750" s="11">
        <v>0.4783</v>
      </c>
      <c r="S5750" s="45">
        <v>-8.0440000000000004E-4</v>
      </c>
      <c r="T5750" s="45">
        <v>-2.8463999999999998E-3</v>
      </c>
      <c r="U5750" s="45">
        <v>2.8463999999999998E-3</v>
      </c>
      <c r="V5750" s="11"/>
      <c r="W5750" s="11">
        <v>0.375</v>
      </c>
      <c r="X5750" s="45">
        <v>-4.482E-4</v>
      </c>
      <c r="Y5750" s="45">
        <v>-1.586E-3</v>
      </c>
      <c r="Z5750" s="46">
        <v>1.586E-3</v>
      </c>
      <c r="AC5750" s="2"/>
      <c r="AD5750" s="2"/>
      <c r="AE5750" s="2"/>
      <c r="AH5750" s="2"/>
      <c r="AI5750" s="2"/>
      <c r="AJ5750" s="2"/>
      <c r="AM5750" s="2"/>
      <c r="AN5750" s="2"/>
      <c r="AO5750" s="2"/>
      <c r="AR5750" s="2"/>
      <c r="AS5750" s="2"/>
      <c r="AT5750" s="2"/>
      <c r="AW5750" s="2"/>
      <c r="AX5750" s="2"/>
      <c r="AY5750" s="2"/>
    </row>
    <row r="5751" spans="8:51" x14ac:dyDescent="0.25">
      <c r="H5751" s="10">
        <v>0.4325</v>
      </c>
      <c r="I5751" s="45">
        <v>-6.4700000000000001E-4</v>
      </c>
      <c r="J5751" s="45">
        <v>-2.2894999999999999E-3</v>
      </c>
      <c r="K5751" s="45">
        <v>2.2894999999999999E-3</v>
      </c>
      <c r="L5751" s="11"/>
      <c r="M5751" s="11">
        <v>0.44069999999999998</v>
      </c>
      <c r="N5751" s="45">
        <v>-6.7540000000000005E-4</v>
      </c>
      <c r="O5751" s="45">
        <v>-2.3900000000000002E-3</v>
      </c>
      <c r="P5751" s="45">
        <v>2.3900000000000002E-3</v>
      </c>
      <c r="Q5751" s="11"/>
      <c r="R5751" s="11">
        <v>0.4783</v>
      </c>
      <c r="S5751" s="45">
        <v>-8.051E-4</v>
      </c>
      <c r="T5751" s="45">
        <v>-2.8489000000000001E-3</v>
      </c>
      <c r="U5751" s="45">
        <v>2.8489000000000001E-3</v>
      </c>
      <c r="V5751" s="11"/>
      <c r="W5751" s="11">
        <v>0.375</v>
      </c>
      <c r="X5751" s="45">
        <v>-4.4860000000000001E-4</v>
      </c>
      <c r="Y5751" s="45">
        <v>-1.5874000000000001E-3</v>
      </c>
      <c r="Z5751" s="46">
        <v>1.5874000000000001E-3</v>
      </c>
      <c r="AC5751" s="2"/>
      <c r="AD5751" s="2"/>
      <c r="AE5751" s="2"/>
      <c r="AH5751" s="2"/>
      <c r="AI5751" s="2"/>
      <c r="AJ5751" s="2"/>
      <c r="AM5751" s="2"/>
      <c r="AN5751" s="2"/>
      <c r="AO5751" s="2"/>
      <c r="AR5751" s="2"/>
      <c r="AS5751" s="2"/>
      <c r="AT5751" s="2"/>
      <c r="AW5751" s="2"/>
      <c r="AX5751" s="2"/>
      <c r="AY5751" s="2"/>
    </row>
    <row r="5752" spans="8:51" x14ac:dyDescent="0.25">
      <c r="H5752" s="10">
        <v>0.43240000000000001</v>
      </c>
      <c r="I5752" s="45">
        <v>-6.4729999999999996E-4</v>
      </c>
      <c r="J5752" s="45">
        <v>-2.2905E-3</v>
      </c>
      <c r="K5752" s="45">
        <v>2.2905E-3</v>
      </c>
      <c r="L5752" s="11"/>
      <c r="M5752" s="11">
        <v>0.44069999999999998</v>
      </c>
      <c r="N5752" s="45">
        <v>-6.757E-4</v>
      </c>
      <c r="O5752" s="45">
        <v>-2.3909999999999999E-3</v>
      </c>
      <c r="P5752" s="45">
        <v>2.3909999999999999E-3</v>
      </c>
      <c r="Q5752" s="11"/>
      <c r="R5752" s="11">
        <v>0.4783</v>
      </c>
      <c r="S5752" s="45">
        <v>-8.0539999999999995E-4</v>
      </c>
      <c r="T5752" s="45">
        <v>-2.8500000000000001E-3</v>
      </c>
      <c r="U5752" s="45">
        <v>2.8500000000000001E-3</v>
      </c>
      <c r="V5752" s="11"/>
      <c r="W5752" s="11">
        <v>0.37490000000000001</v>
      </c>
      <c r="X5752" s="45">
        <v>-4.4890000000000002E-4</v>
      </c>
      <c r="Y5752" s="45">
        <v>-1.5885000000000001E-3</v>
      </c>
      <c r="Z5752" s="46">
        <v>1.5885000000000001E-3</v>
      </c>
      <c r="AC5752" s="2"/>
      <c r="AD5752" s="2"/>
      <c r="AE5752" s="2"/>
      <c r="AH5752" s="2"/>
      <c r="AI5752" s="2"/>
      <c r="AJ5752" s="2"/>
      <c r="AM5752" s="2"/>
      <c r="AN5752" s="2"/>
      <c r="AO5752" s="2"/>
      <c r="AR5752" s="2"/>
      <c r="AS5752" s="2"/>
      <c r="AT5752" s="2"/>
      <c r="AW5752" s="2"/>
      <c r="AX5752" s="2"/>
      <c r="AY5752" s="2"/>
    </row>
    <row r="5753" spans="8:51" x14ac:dyDescent="0.25">
      <c r="H5753" s="10">
        <v>0.4325</v>
      </c>
      <c r="I5753" s="45">
        <v>-6.4789999999999997E-4</v>
      </c>
      <c r="J5753" s="45">
        <v>-2.2926000000000001E-3</v>
      </c>
      <c r="K5753" s="45">
        <v>2.2926000000000001E-3</v>
      </c>
      <c r="L5753" s="11"/>
      <c r="M5753" s="11">
        <v>0.44040000000000001</v>
      </c>
      <c r="N5753" s="45">
        <v>-6.7540000000000005E-4</v>
      </c>
      <c r="O5753" s="45">
        <v>-2.3900000000000002E-3</v>
      </c>
      <c r="P5753" s="45">
        <v>2.3900000000000002E-3</v>
      </c>
      <c r="Q5753" s="11"/>
      <c r="R5753" s="11">
        <v>0.4783</v>
      </c>
      <c r="S5753" s="45">
        <v>-8.0599999999999997E-4</v>
      </c>
      <c r="T5753" s="45">
        <v>-2.8521000000000002E-3</v>
      </c>
      <c r="U5753" s="45">
        <v>2.8521000000000002E-3</v>
      </c>
      <c r="V5753" s="11"/>
      <c r="W5753" s="11">
        <v>0.37490000000000001</v>
      </c>
      <c r="X5753" s="45">
        <v>-4.4930000000000002E-4</v>
      </c>
      <c r="Y5753" s="45">
        <v>-1.5899E-3</v>
      </c>
      <c r="Z5753" s="46">
        <v>1.5899E-3</v>
      </c>
      <c r="AC5753" s="2"/>
      <c r="AD5753" s="2"/>
      <c r="AE5753" s="2"/>
      <c r="AH5753" s="2"/>
      <c r="AI5753" s="2"/>
      <c r="AJ5753" s="2"/>
      <c r="AM5753" s="2"/>
      <c r="AN5753" s="2"/>
      <c r="AO5753" s="2"/>
      <c r="AR5753" s="2"/>
      <c r="AS5753" s="2"/>
      <c r="AT5753" s="2"/>
      <c r="AW5753" s="2"/>
      <c r="AX5753" s="2"/>
      <c r="AY5753" s="2"/>
    </row>
    <row r="5754" spans="8:51" x14ac:dyDescent="0.25">
      <c r="H5754" s="10">
        <v>0.43240000000000001</v>
      </c>
      <c r="I5754" s="45">
        <v>-6.4820000000000003E-4</v>
      </c>
      <c r="J5754" s="45">
        <v>-2.2937000000000001E-3</v>
      </c>
      <c r="K5754" s="45">
        <v>2.2937000000000001E-3</v>
      </c>
      <c r="L5754" s="11"/>
      <c r="M5754" s="11">
        <v>0.44040000000000001</v>
      </c>
      <c r="N5754" s="45">
        <v>-6.7599999999999995E-4</v>
      </c>
      <c r="O5754" s="45">
        <v>-2.3920999999999999E-3</v>
      </c>
      <c r="P5754" s="45">
        <v>2.3920999999999999E-3</v>
      </c>
      <c r="Q5754" s="11"/>
      <c r="R5754" s="11">
        <v>0.47820000000000001</v>
      </c>
      <c r="S5754" s="45">
        <v>-8.0630000000000003E-4</v>
      </c>
      <c r="T5754" s="45">
        <v>-2.8530999999999999E-3</v>
      </c>
      <c r="U5754" s="45">
        <v>2.8530999999999999E-3</v>
      </c>
      <c r="V5754" s="11"/>
      <c r="W5754" s="11">
        <v>0.37480000000000002</v>
      </c>
      <c r="X5754" s="45">
        <v>-4.4969999999999998E-4</v>
      </c>
      <c r="Y5754" s="45">
        <v>-1.5912999999999999E-3</v>
      </c>
      <c r="Z5754" s="46">
        <v>1.5912999999999999E-3</v>
      </c>
      <c r="AC5754" s="2"/>
      <c r="AD5754" s="2"/>
      <c r="AE5754" s="2"/>
      <c r="AH5754" s="2"/>
      <c r="AI5754" s="2"/>
      <c r="AJ5754" s="2"/>
      <c r="AM5754" s="2"/>
      <c r="AN5754" s="2"/>
      <c r="AO5754" s="2"/>
      <c r="AR5754" s="2"/>
      <c r="AS5754" s="2"/>
      <c r="AT5754" s="2"/>
      <c r="AW5754" s="2"/>
      <c r="AX5754" s="2"/>
      <c r="AY5754" s="2"/>
    </row>
    <row r="5755" spans="8:51" x14ac:dyDescent="0.25">
      <c r="H5755" s="10">
        <v>0.43219999999999997</v>
      </c>
      <c r="I5755" s="45">
        <v>-6.4820000000000003E-4</v>
      </c>
      <c r="J5755" s="45">
        <v>-2.2937000000000001E-3</v>
      </c>
      <c r="K5755" s="45">
        <v>2.2937000000000001E-3</v>
      </c>
      <c r="L5755" s="11"/>
      <c r="M5755" s="11">
        <v>0.44040000000000001</v>
      </c>
      <c r="N5755" s="45">
        <v>-6.7630000000000001E-4</v>
      </c>
      <c r="O5755" s="45">
        <v>-2.3931E-3</v>
      </c>
      <c r="P5755" s="45">
        <v>2.3931E-3</v>
      </c>
      <c r="Q5755" s="11"/>
      <c r="R5755" s="11">
        <v>0.4783</v>
      </c>
      <c r="S5755" s="45">
        <v>-8.0690000000000004E-4</v>
      </c>
      <c r="T5755" s="45">
        <v>-2.8552999999999999E-3</v>
      </c>
      <c r="U5755" s="45">
        <v>2.8552999999999999E-3</v>
      </c>
      <c r="V5755" s="11"/>
      <c r="W5755" s="11">
        <v>0.37480000000000002</v>
      </c>
      <c r="X5755" s="45">
        <v>-4.5009999999999999E-4</v>
      </c>
      <c r="Y5755" s="45">
        <v>-1.5927000000000001E-3</v>
      </c>
      <c r="Z5755" s="46">
        <v>1.5927000000000001E-3</v>
      </c>
      <c r="AC5755" s="2"/>
      <c r="AD5755" s="2"/>
      <c r="AE5755" s="2"/>
      <c r="AH5755" s="2"/>
      <c r="AI5755" s="2"/>
      <c r="AJ5755" s="2"/>
      <c r="AM5755" s="2"/>
      <c r="AN5755" s="2"/>
      <c r="AO5755" s="2"/>
      <c r="AR5755" s="2"/>
      <c r="AS5755" s="2"/>
      <c r="AT5755" s="2"/>
      <c r="AW5755" s="2"/>
      <c r="AX5755" s="2"/>
      <c r="AY5755" s="2"/>
    </row>
    <row r="5756" spans="8:51" x14ac:dyDescent="0.25">
      <c r="H5756" s="10">
        <v>0.43219999999999997</v>
      </c>
      <c r="I5756" s="45">
        <v>-6.4849999999999999E-4</v>
      </c>
      <c r="J5756" s="45">
        <v>-2.2948000000000001E-3</v>
      </c>
      <c r="K5756" s="45">
        <v>2.2948000000000001E-3</v>
      </c>
      <c r="L5756" s="11"/>
      <c r="M5756" s="11">
        <v>0.44009999999999999</v>
      </c>
      <c r="N5756" s="45">
        <v>-6.7599999999999995E-4</v>
      </c>
      <c r="O5756" s="45">
        <v>-2.3920999999999999E-3</v>
      </c>
      <c r="P5756" s="45">
        <v>2.3920999999999999E-3</v>
      </c>
      <c r="Q5756" s="11"/>
      <c r="R5756" s="11">
        <v>0.47820000000000001</v>
      </c>
      <c r="S5756" s="45">
        <v>-8.072E-4</v>
      </c>
      <c r="T5756" s="45">
        <v>-2.8563E-3</v>
      </c>
      <c r="U5756" s="45">
        <v>2.8563E-3</v>
      </c>
      <c r="V5756" s="11"/>
      <c r="W5756" s="11">
        <v>0.37469999999999998</v>
      </c>
      <c r="X5756" s="45">
        <v>-4.505E-4</v>
      </c>
      <c r="Y5756" s="45">
        <v>-1.5941E-3</v>
      </c>
      <c r="Z5756" s="46">
        <v>1.5941E-3</v>
      </c>
      <c r="AC5756" s="2"/>
      <c r="AD5756" s="2"/>
      <c r="AE5756" s="2"/>
      <c r="AH5756" s="2"/>
      <c r="AI5756" s="2"/>
      <c r="AJ5756" s="2"/>
      <c r="AM5756" s="2"/>
      <c r="AN5756" s="2"/>
      <c r="AO5756" s="2"/>
      <c r="AR5756" s="2"/>
      <c r="AS5756" s="2"/>
      <c r="AT5756" s="2"/>
      <c r="AW5756" s="2"/>
      <c r="AX5756" s="2"/>
      <c r="AY5756" s="2"/>
    </row>
    <row r="5757" spans="8:51" x14ac:dyDescent="0.25">
      <c r="H5757" s="10">
        <v>0.43219999999999997</v>
      </c>
      <c r="I5757" s="45">
        <v>-6.491E-4</v>
      </c>
      <c r="J5757" s="45">
        <v>-2.2969000000000002E-3</v>
      </c>
      <c r="K5757" s="45">
        <v>2.2969000000000002E-3</v>
      </c>
      <c r="L5757" s="11"/>
      <c r="M5757" s="11">
        <v>0.44</v>
      </c>
      <c r="N5757" s="45">
        <v>-6.7599999999999995E-4</v>
      </c>
      <c r="O5757" s="45">
        <v>-2.3920999999999999E-3</v>
      </c>
      <c r="P5757" s="45">
        <v>2.3920999999999999E-3</v>
      </c>
      <c r="Q5757" s="11"/>
      <c r="R5757" s="11">
        <v>0.47820000000000001</v>
      </c>
      <c r="S5757" s="45">
        <v>-8.0780000000000001E-4</v>
      </c>
      <c r="T5757" s="45">
        <v>-2.8584999999999999E-3</v>
      </c>
      <c r="U5757" s="45">
        <v>2.8584999999999999E-3</v>
      </c>
      <c r="V5757" s="11"/>
      <c r="W5757" s="11">
        <v>0.37469999999999998</v>
      </c>
      <c r="X5757" s="45">
        <v>-4.5090000000000001E-4</v>
      </c>
      <c r="Y5757" s="45">
        <v>-1.5954999999999999E-3</v>
      </c>
      <c r="Z5757" s="46">
        <v>1.5954999999999999E-3</v>
      </c>
      <c r="AC5757" s="2"/>
      <c r="AD5757" s="2"/>
      <c r="AE5757" s="2"/>
      <c r="AH5757" s="2"/>
      <c r="AI5757" s="2"/>
      <c r="AJ5757" s="2"/>
      <c r="AM5757" s="2"/>
      <c r="AN5757" s="2"/>
      <c r="AO5757" s="2"/>
      <c r="AR5757" s="2"/>
      <c r="AS5757" s="2"/>
      <c r="AT5757" s="2"/>
      <c r="AW5757" s="2"/>
      <c r="AX5757" s="2"/>
      <c r="AY5757" s="2"/>
    </row>
    <row r="5758" spans="8:51" x14ac:dyDescent="0.25">
      <c r="H5758" s="10">
        <v>0.43209999999999998</v>
      </c>
      <c r="I5758" s="45">
        <v>-6.4939999999999996E-4</v>
      </c>
      <c r="J5758" s="45">
        <v>-2.2978999999999999E-3</v>
      </c>
      <c r="K5758" s="45">
        <v>2.2978999999999999E-3</v>
      </c>
      <c r="L5758" s="11"/>
      <c r="M5758" s="11">
        <v>0.44</v>
      </c>
      <c r="N5758" s="45">
        <v>-6.7659999999999997E-4</v>
      </c>
      <c r="O5758" s="45">
        <v>-2.3942E-3</v>
      </c>
      <c r="P5758" s="45">
        <v>2.3942E-3</v>
      </c>
      <c r="Q5758" s="11"/>
      <c r="R5758" s="11">
        <v>0.47820000000000001</v>
      </c>
      <c r="S5758" s="45">
        <v>-8.0809999999999996E-4</v>
      </c>
      <c r="T5758" s="45">
        <v>-2.8595000000000001E-3</v>
      </c>
      <c r="U5758" s="45">
        <v>2.8595000000000001E-3</v>
      </c>
      <c r="V5758" s="11"/>
      <c r="W5758" s="11">
        <v>0.37469999999999998</v>
      </c>
      <c r="X5758" s="45">
        <v>-4.5120000000000002E-4</v>
      </c>
      <c r="Y5758" s="45">
        <v>-1.5966000000000001E-3</v>
      </c>
      <c r="Z5758" s="46">
        <v>1.5966000000000001E-3</v>
      </c>
      <c r="AC5758" s="2"/>
      <c r="AD5758" s="2"/>
      <c r="AE5758" s="2"/>
      <c r="AH5758" s="2"/>
      <c r="AI5758" s="2"/>
      <c r="AJ5758" s="2"/>
      <c r="AM5758" s="2"/>
      <c r="AN5758" s="2"/>
      <c r="AO5758" s="2"/>
      <c r="AR5758" s="2"/>
      <c r="AS5758" s="2"/>
      <c r="AT5758" s="2"/>
      <c r="AW5758" s="2"/>
      <c r="AX5758" s="2"/>
      <c r="AY5758" s="2"/>
    </row>
    <row r="5759" spans="8:51" x14ac:dyDescent="0.25">
      <c r="H5759" s="10">
        <v>0.43219999999999997</v>
      </c>
      <c r="I5759" s="45">
        <v>-6.4999999999999997E-4</v>
      </c>
      <c r="J5759" s="45">
        <v>-2.3000999999999998E-3</v>
      </c>
      <c r="K5759" s="45">
        <v>2.3000999999999998E-3</v>
      </c>
      <c r="L5759" s="11"/>
      <c r="M5759" s="11">
        <v>0.43990000000000001</v>
      </c>
      <c r="N5759" s="45">
        <v>-6.7690000000000003E-4</v>
      </c>
      <c r="O5759" s="45">
        <v>-2.3952999999999999E-3</v>
      </c>
      <c r="P5759" s="45">
        <v>2.3952999999999999E-3</v>
      </c>
      <c r="Q5759" s="11"/>
      <c r="R5759" s="11">
        <v>0.47820000000000001</v>
      </c>
      <c r="S5759" s="45">
        <v>-8.0869999999999998E-4</v>
      </c>
      <c r="T5759" s="45">
        <v>-2.8616000000000002E-3</v>
      </c>
      <c r="U5759" s="45">
        <v>2.8616000000000002E-3</v>
      </c>
      <c r="V5759" s="11"/>
      <c r="W5759" s="11">
        <v>0.37459999999999999</v>
      </c>
      <c r="X5759" s="45">
        <v>-4.5160000000000003E-4</v>
      </c>
      <c r="Y5759" s="45">
        <v>-1.598E-3</v>
      </c>
      <c r="Z5759" s="46">
        <v>1.598E-3</v>
      </c>
      <c r="AC5759" s="2"/>
      <c r="AD5759" s="2"/>
      <c r="AE5759" s="2"/>
      <c r="AH5759" s="2"/>
      <c r="AI5759" s="2"/>
      <c r="AJ5759" s="2"/>
      <c r="AM5759" s="2"/>
      <c r="AN5759" s="2"/>
      <c r="AO5759" s="2"/>
      <c r="AR5759" s="2"/>
      <c r="AS5759" s="2"/>
      <c r="AT5759" s="2"/>
      <c r="AW5759" s="2"/>
      <c r="AX5759" s="2"/>
      <c r="AY5759" s="2"/>
    </row>
    <row r="5760" spans="8:51" x14ac:dyDescent="0.25">
      <c r="H5760" s="10">
        <v>0.43209999999999998</v>
      </c>
      <c r="I5760" s="45">
        <v>-6.5030000000000003E-4</v>
      </c>
      <c r="J5760" s="45">
        <v>-2.3010999999999999E-3</v>
      </c>
      <c r="K5760" s="45">
        <v>2.3010999999999999E-3</v>
      </c>
      <c r="L5760" s="11"/>
      <c r="M5760" s="11">
        <v>0.43980000000000002</v>
      </c>
      <c r="N5760" s="45">
        <v>-6.7690000000000003E-4</v>
      </c>
      <c r="O5760" s="45">
        <v>-2.3952999999999999E-3</v>
      </c>
      <c r="P5760" s="45">
        <v>2.3952999999999999E-3</v>
      </c>
      <c r="Q5760" s="11"/>
      <c r="R5760" s="11">
        <v>0.47810000000000002</v>
      </c>
      <c r="S5760" s="45">
        <v>-8.0900000000000004E-4</v>
      </c>
      <c r="T5760" s="45">
        <v>-2.8627000000000001E-3</v>
      </c>
      <c r="U5760" s="45">
        <v>2.8627000000000001E-3</v>
      </c>
      <c r="V5760" s="11"/>
      <c r="W5760" s="11">
        <v>0.37459999999999999</v>
      </c>
      <c r="X5760" s="45">
        <v>-4.5199999999999998E-4</v>
      </c>
      <c r="Y5760" s="45">
        <v>-1.5994E-3</v>
      </c>
      <c r="Z5760" s="46">
        <v>1.5994E-3</v>
      </c>
      <c r="AC5760" s="2"/>
      <c r="AD5760" s="2"/>
      <c r="AE5760" s="2"/>
      <c r="AH5760" s="2"/>
      <c r="AI5760" s="2"/>
      <c r="AJ5760" s="2"/>
      <c r="AM5760" s="2"/>
      <c r="AN5760" s="2"/>
      <c r="AO5760" s="2"/>
      <c r="AR5760" s="2"/>
      <c r="AS5760" s="2"/>
      <c r="AT5760" s="2"/>
      <c r="AW5760" s="2"/>
      <c r="AX5760" s="2"/>
      <c r="AY5760" s="2"/>
    </row>
    <row r="5761" spans="8:51" x14ac:dyDescent="0.25">
      <c r="H5761" s="10">
        <v>0.43190000000000001</v>
      </c>
      <c r="I5761" s="45">
        <v>-6.5030000000000003E-4</v>
      </c>
      <c r="J5761" s="45">
        <v>-2.3010999999999999E-3</v>
      </c>
      <c r="K5761" s="45">
        <v>2.3010999999999999E-3</v>
      </c>
      <c r="L5761" s="11"/>
      <c r="M5761" s="11">
        <v>0.43980000000000002</v>
      </c>
      <c r="N5761" s="45">
        <v>-6.7750000000000004E-4</v>
      </c>
      <c r="O5761" s="45">
        <v>-2.3974000000000001E-3</v>
      </c>
      <c r="P5761" s="45">
        <v>2.3974000000000001E-3</v>
      </c>
      <c r="Q5761" s="11"/>
      <c r="R5761" s="11">
        <v>0.47810000000000002</v>
      </c>
      <c r="S5761" s="45">
        <v>-8.0959999999999995E-4</v>
      </c>
      <c r="T5761" s="45">
        <v>-2.8647999999999998E-3</v>
      </c>
      <c r="U5761" s="45">
        <v>2.8647999999999998E-3</v>
      </c>
      <c r="V5761" s="11"/>
      <c r="W5761" s="11">
        <v>0.3745</v>
      </c>
      <c r="X5761" s="45">
        <v>-4.5239999999999999E-4</v>
      </c>
      <c r="Y5761" s="45">
        <v>-1.6008000000000001E-3</v>
      </c>
      <c r="Z5761" s="46">
        <v>1.6008000000000001E-3</v>
      </c>
      <c r="AC5761" s="2"/>
      <c r="AD5761" s="2"/>
      <c r="AE5761" s="2"/>
      <c r="AH5761" s="2"/>
      <c r="AI5761" s="2"/>
      <c r="AJ5761" s="2"/>
      <c r="AM5761" s="2"/>
      <c r="AN5761" s="2"/>
      <c r="AO5761" s="2"/>
      <c r="AR5761" s="2"/>
      <c r="AS5761" s="2"/>
      <c r="AT5761" s="2"/>
      <c r="AW5761" s="2"/>
      <c r="AX5761" s="2"/>
      <c r="AY5761" s="2"/>
    </row>
    <row r="5762" spans="8:51" x14ac:dyDescent="0.25">
      <c r="H5762" s="10">
        <v>0.432</v>
      </c>
      <c r="I5762" s="45">
        <v>-6.5090000000000005E-4</v>
      </c>
      <c r="J5762" s="45">
        <v>-2.3032999999999999E-3</v>
      </c>
      <c r="K5762" s="45">
        <v>2.3032999999999999E-3</v>
      </c>
      <c r="L5762" s="11"/>
      <c r="M5762" s="11">
        <v>0.43980000000000002</v>
      </c>
      <c r="N5762" s="45">
        <v>-6.778E-4</v>
      </c>
      <c r="O5762" s="45">
        <v>-2.3984000000000002E-3</v>
      </c>
      <c r="P5762" s="45">
        <v>2.3984000000000002E-3</v>
      </c>
      <c r="Q5762" s="11"/>
      <c r="R5762" s="11">
        <v>0.47810000000000002</v>
      </c>
      <c r="S5762" s="45">
        <v>-8.0990000000000001E-4</v>
      </c>
      <c r="T5762" s="45">
        <v>-2.8658999999999998E-3</v>
      </c>
      <c r="U5762" s="45">
        <v>2.8658999999999998E-3</v>
      </c>
      <c r="V5762" s="11"/>
      <c r="W5762" s="11">
        <v>0.3745</v>
      </c>
      <c r="X5762" s="45">
        <v>-4.528E-4</v>
      </c>
      <c r="Y5762" s="45">
        <v>-1.6023000000000001E-3</v>
      </c>
      <c r="Z5762" s="46">
        <v>1.6023000000000001E-3</v>
      </c>
      <c r="AC5762" s="2"/>
      <c r="AD5762" s="2"/>
      <c r="AE5762" s="2"/>
      <c r="AH5762" s="2"/>
      <c r="AI5762" s="2"/>
      <c r="AJ5762" s="2"/>
      <c r="AM5762" s="2"/>
      <c r="AN5762" s="2"/>
      <c r="AO5762" s="2"/>
      <c r="AR5762" s="2"/>
      <c r="AS5762" s="2"/>
      <c r="AT5762" s="2"/>
      <c r="AW5762" s="2"/>
      <c r="AX5762" s="2"/>
      <c r="AY5762" s="2"/>
    </row>
    <row r="5763" spans="8:51" x14ac:dyDescent="0.25">
      <c r="H5763" s="10">
        <v>0.43180000000000002</v>
      </c>
      <c r="I5763" s="45">
        <v>-6.5090000000000005E-4</v>
      </c>
      <c r="J5763" s="45">
        <v>-2.3032999999999999E-3</v>
      </c>
      <c r="K5763" s="45">
        <v>2.3032999999999999E-3</v>
      </c>
      <c r="L5763" s="11"/>
      <c r="M5763" s="11">
        <v>0.43959999999999999</v>
      </c>
      <c r="N5763" s="45">
        <v>-6.778E-4</v>
      </c>
      <c r="O5763" s="45">
        <v>-2.3984000000000002E-3</v>
      </c>
      <c r="P5763" s="45">
        <v>2.3984000000000002E-3</v>
      </c>
      <c r="Q5763" s="11"/>
      <c r="R5763" s="11">
        <v>0.47810000000000002</v>
      </c>
      <c r="S5763" s="45">
        <v>-8.1050000000000002E-4</v>
      </c>
      <c r="T5763" s="45">
        <v>-2.8679999999999999E-3</v>
      </c>
      <c r="U5763" s="45">
        <v>2.8679999999999999E-3</v>
      </c>
      <c r="V5763" s="11"/>
      <c r="W5763" s="11">
        <v>0.3745</v>
      </c>
      <c r="X5763" s="45">
        <v>-4.5320000000000001E-4</v>
      </c>
      <c r="Y5763" s="45">
        <v>-1.6037E-3</v>
      </c>
      <c r="Z5763" s="46">
        <v>1.6037E-3</v>
      </c>
      <c r="AC5763" s="2"/>
      <c r="AD5763" s="2"/>
      <c r="AE5763" s="2"/>
      <c r="AH5763" s="2"/>
      <c r="AI5763" s="2"/>
      <c r="AJ5763" s="2"/>
      <c r="AM5763" s="2"/>
      <c r="AN5763" s="2"/>
      <c r="AO5763" s="2"/>
      <c r="AR5763" s="2"/>
      <c r="AS5763" s="2"/>
      <c r="AT5763" s="2"/>
      <c r="AW5763" s="2"/>
      <c r="AX5763" s="2"/>
      <c r="AY5763" s="2"/>
    </row>
    <row r="5764" spans="8:51" x14ac:dyDescent="0.25">
      <c r="H5764" s="10">
        <v>0.43169999999999997</v>
      </c>
      <c r="I5764" s="45">
        <v>-6.512E-4</v>
      </c>
      <c r="J5764" s="45">
        <v>-2.3043E-3</v>
      </c>
      <c r="K5764" s="45">
        <v>2.3043E-3</v>
      </c>
      <c r="L5764" s="11"/>
      <c r="M5764" s="11">
        <v>0.43959999999999999</v>
      </c>
      <c r="N5764" s="45">
        <v>-6.7840000000000001E-4</v>
      </c>
      <c r="O5764" s="45">
        <v>-2.4006000000000001E-3</v>
      </c>
      <c r="P5764" s="45">
        <v>2.4006000000000001E-3</v>
      </c>
      <c r="Q5764" s="11"/>
      <c r="R5764" s="11">
        <v>0.47799999999999998</v>
      </c>
      <c r="S5764" s="45">
        <v>-8.1090000000000003E-4</v>
      </c>
      <c r="T5764" s="45">
        <v>-2.8693999999999998E-3</v>
      </c>
      <c r="U5764" s="45">
        <v>2.8693999999999998E-3</v>
      </c>
      <c r="V5764" s="11"/>
      <c r="W5764" s="11">
        <v>0.37440000000000001</v>
      </c>
      <c r="X5764" s="45">
        <v>-4.5360000000000002E-4</v>
      </c>
      <c r="Y5764" s="45">
        <v>-1.6050999999999999E-3</v>
      </c>
      <c r="Z5764" s="46">
        <v>1.6050999999999999E-3</v>
      </c>
      <c r="AC5764" s="2"/>
      <c r="AD5764" s="2"/>
      <c r="AE5764" s="2"/>
      <c r="AH5764" s="2"/>
      <c r="AI5764" s="2"/>
      <c r="AJ5764" s="2"/>
      <c r="AM5764" s="2"/>
      <c r="AN5764" s="2"/>
      <c r="AO5764" s="2"/>
      <c r="AR5764" s="2"/>
      <c r="AS5764" s="2"/>
      <c r="AT5764" s="2"/>
      <c r="AW5764" s="2"/>
      <c r="AX5764" s="2"/>
      <c r="AY5764" s="2"/>
    </row>
    <row r="5765" spans="8:51" x14ac:dyDescent="0.25">
      <c r="H5765" s="10">
        <v>0.43169999999999997</v>
      </c>
      <c r="I5765" s="45">
        <v>-6.5160000000000001E-4</v>
      </c>
      <c r="J5765" s="45">
        <v>-2.3056999999999999E-3</v>
      </c>
      <c r="K5765" s="45">
        <v>2.3056999999999999E-3</v>
      </c>
      <c r="L5765" s="11"/>
      <c r="M5765" s="11">
        <v>0.43959999999999999</v>
      </c>
      <c r="N5765" s="45">
        <v>-6.7900000000000002E-4</v>
      </c>
      <c r="O5765" s="45">
        <v>-2.4026999999999998E-3</v>
      </c>
      <c r="P5765" s="45">
        <v>2.4026999999999998E-3</v>
      </c>
      <c r="Q5765" s="11"/>
      <c r="R5765" s="11">
        <v>0.47799999999999998</v>
      </c>
      <c r="S5765" s="45">
        <v>-8.1119999999999999E-4</v>
      </c>
      <c r="T5765" s="45">
        <v>-2.8704999999999998E-3</v>
      </c>
      <c r="U5765" s="45">
        <v>2.8704999999999998E-3</v>
      </c>
      <c r="V5765" s="11"/>
      <c r="W5765" s="11">
        <v>0.37440000000000001</v>
      </c>
      <c r="X5765" s="45">
        <v>-4.5399999999999998E-4</v>
      </c>
      <c r="Y5765" s="45">
        <v>-1.6065000000000001E-3</v>
      </c>
      <c r="Z5765" s="46">
        <v>1.6065000000000001E-3</v>
      </c>
      <c r="AC5765" s="2"/>
      <c r="AD5765" s="2"/>
      <c r="AE5765" s="2"/>
      <c r="AH5765" s="2"/>
      <c r="AI5765" s="2"/>
      <c r="AJ5765" s="2"/>
      <c r="AM5765" s="2"/>
      <c r="AN5765" s="2"/>
      <c r="AO5765" s="2"/>
      <c r="AR5765" s="2"/>
      <c r="AS5765" s="2"/>
      <c r="AT5765" s="2"/>
      <c r="AW5765" s="2"/>
      <c r="AX5765" s="2"/>
      <c r="AY5765" s="2"/>
    </row>
    <row r="5766" spans="8:51" x14ac:dyDescent="0.25">
      <c r="H5766" s="10">
        <v>0.43159999999999998</v>
      </c>
      <c r="I5766" s="45">
        <v>-6.5189999999999996E-4</v>
      </c>
      <c r="J5766" s="45">
        <v>-2.3067999999999999E-3</v>
      </c>
      <c r="K5766" s="45">
        <v>2.3067999999999999E-3</v>
      </c>
      <c r="L5766" s="11"/>
      <c r="M5766" s="11">
        <v>0.4395</v>
      </c>
      <c r="N5766" s="45">
        <v>-6.7900000000000002E-4</v>
      </c>
      <c r="O5766" s="45">
        <v>-2.4026999999999998E-3</v>
      </c>
      <c r="P5766" s="45">
        <v>2.4026999999999998E-3</v>
      </c>
      <c r="Q5766" s="11"/>
      <c r="R5766" s="11">
        <v>0.47799999999999998</v>
      </c>
      <c r="S5766" s="45">
        <v>-8.118E-4</v>
      </c>
      <c r="T5766" s="45">
        <v>-2.8725999999999999E-3</v>
      </c>
      <c r="U5766" s="45">
        <v>2.8725999999999999E-3</v>
      </c>
      <c r="V5766" s="11"/>
      <c r="W5766" s="11">
        <v>0.37440000000000001</v>
      </c>
      <c r="X5766" s="45">
        <v>-4.5439999999999999E-4</v>
      </c>
      <c r="Y5766" s="45">
        <v>-1.6079E-3</v>
      </c>
      <c r="Z5766" s="46">
        <v>1.6079E-3</v>
      </c>
      <c r="AC5766" s="2"/>
      <c r="AD5766" s="2"/>
      <c r="AE5766" s="2"/>
      <c r="AH5766" s="2"/>
      <c r="AI5766" s="2"/>
      <c r="AJ5766" s="2"/>
      <c r="AM5766" s="2"/>
      <c r="AN5766" s="2"/>
      <c r="AO5766" s="2"/>
      <c r="AR5766" s="2"/>
      <c r="AS5766" s="2"/>
      <c r="AT5766" s="2"/>
      <c r="AW5766" s="2"/>
      <c r="AX5766" s="2"/>
      <c r="AY5766" s="2"/>
    </row>
    <row r="5767" spans="8:51" x14ac:dyDescent="0.25">
      <c r="H5767" s="10">
        <v>0.43159999999999998</v>
      </c>
      <c r="I5767" s="45">
        <v>-6.5249999999999998E-4</v>
      </c>
      <c r="J5767" s="45">
        <v>-2.3089E-3</v>
      </c>
      <c r="K5767" s="45">
        <v>2.3089E-3</v>
      </c>
      <c r="L5767" s="11"/>
      <c r="M5767" s="11">
        <v>0.4395</v>
      </c>
      <c r="N5767" s="45">
        <v>-6.7960000000000004E-4</v>
      </c>
      <c r="O5767" s="45">
        <v>-2.4047999999999999E-3</v>
      </c>
      <c r="P5767" s="45">
        <v>2.4047999999999999E-3</v>
      </c>
      <c r="Q5767" s="11"/>
      <c r="R5767" s="11">
        <v>0.47789999999999999</v>
      </c>
      <c r="S5767" s="45">
        <v>-8.1209999999999995E-4</v>
      </c>
      <c r="T5767" s="45">
        <v>-2.8736999999999999E-3</v>
      </c>
      <c r="U5767" s="45">
        <v>2.8736999999999999E-3</v>
      </c>
      <c r="V5767" s="11"/>
      <c r="W5767" s="11">
        <v>0.37430000000000002</v>
      </c>
      <c r="X5767" s="45">
        <v>-4.5469999999999999E-4</v>
      </c>
      <c r="Y5767" s="45">
        <v>-1.609E-3</v>
      </c>
      <c r="Z5767" s="46">
        <v>1.609E-3</v>
      </c>
      <c r="AC5767" s="2"/>
      <c r="AD5767" s="2"/>
      <c r="AE5767" s="2"/>
      <c r="AH5767" s="2"/>
      <c r="AI5767" s="2"/>
      <c r="AJ5767" s="2"/>
      <c r="AM5767" s="2"/>
      <c r="AN5767" s="2"/>
      <c r="AO5767" s="2"/>
      <c r="AR5767" s="2"/>
      <c r="AS5767" s="2"/>
      <c r="AT5767" s="2"/>
      <c r="AW5767" s="2"/>
      <c r="AX5767" s="2"/>
      <c r="AY5767" s="2"/>
    </row>
    <row r="5768" spans="8:51" x14ac:dyDescent="0.25">
      <c r="H5768" s="10">
        <v>0.43159999999999998</v>
      </c>
      <c r="I5768" s="45">
        <v>-6.5280000000000004E-4</v>
      </c>
      <c r="J5768" s="45">
        <v>-2.31E-3</v>
      </c>
      <c r="K5768" s="45">
        <v>2.31E-3</v>
      </c>
      <c r="L5768" s="11"/>
      <c r="M5768" s="11">
        <v>0.4395</v>
      </c>
      <c r="N5768" s="45">
        <v>-6.7989999999999999E-4</v>
      </c>
      <c r="O5768" s="45">
        <v>-2.4058999999999999E-3</v>
      </c>
      <c r="P5768" s="45">
        <v>2.4058999999999999E-3</v>
      </c>
      <c r="Q5768" s="11"/>
      <c r="R5768" s="11">
        <v>0.47799999999999998</v>
      </c>
      <c r="S5768" s="45">
        <v>-8.1269999999999997E-4</v>
      </c>
      <c r="T5768" s="45">
        <v>-2.8758E-3</v>
      </c>
      <c r="U5768" s="45">
        <v>2.8758E-3</v>
      </c>
      <c r="V5768" s="11"/>
      <c r="W5768" s="11">
        <v>0.37430000000000002</v>
      </c>
      <c r="X5768" s="45">
        <v>-4.551E-4</v>
      </c>
      <c r="Y5768" s="45">
        <v>-1.6103999999999999E-3</v>
      </c>
      <c r="Z5768" s="46">
        <v>1.6103999999999999E-3</v>
      </c>
      <c r="AC5768" s="2"/>
      <c r="AD5768" s="2"/>
      <c r="AE5768" s="2"/>
      <c r="AH5768" s="2"/>
      <c r="AI5768" s="2"/>
      <c r="AJ5768" s="2"/>
      <c r="AM5768" s="2"/>
      <c r="AN5768" s="2"/>
      <c r="AO5768" s="2"/>
      <c r="AR5768" s="2"/>
      <c r="AS5768" s="2"/>
      <c r="AT5768" s="2"/>
      <c r="AW5768" s="2"/>
      <c r="AX5768" s="2"/>
      <c r="AY5768" s="2"/>
    </row>
    <row r="5769" spans="8:51" x14ac:dyDescent="0.25">
      <c r="H5769" s="10">
        <v>0.43140000000000001</v>
      </c>
      <c r="I5769" s="45">
        <v>-6.5280000000000004E-4</v>
      </c>
      <c r="J5769" s="45">
        <v>-2.31E-3</v>
      </c>
      <c r="K5769" s="45">
        <v>2.31E-3</v>
      </c>
      <c r="L5769" s="11"/>
      <c r="M5769" s="11">
        <v>0.4395</v>
      </c>
      <c r="N5769" s="45">
        <v>-6.8050000000000001E-4</v>
      </c>
      <c r="O5769" s="45">
        <v>-2.408E-3</v>
      </c>
      <c r="P5769" s="45">
        <v>2.408E-3</v>
      </c>
      <c r="Q5769" s="11"/>
      <c r="R5769" s="11">
        <v>0.47789999999999999</v>
      </c>
      <c r="S5769" s="45">
        <v>-8.1300000000000003E-4</v>
      </c>
      <c r="T5769" s="45">
        <v>-2.8768999999999999E-3</v>
      </c>
      <c r="U5769" s="45">
        <v>2.8768999999999999E-3</v>
      </c>
      <c r="V5769" s="11"/>
      <c r="W5769" s="11">
        <v>0.37419999999999998</v>
      </c>
      <c r="X5769" s="45">
        <v>-4.5550000000000001E-4</v>
      </c>
      <c r="Y5769" s="45">
        <v>-1.6118E-3</v>
      </c>
      <c r="Z5769" s="46">
        <v>1.6118E-3</v>
      </c>
      <c r="AC5769" s="2"/>
      <c r="AD5769" s="2"/>
      <c r="AE5769" s="2"/>
      <c r="AH5769" s="2"/>
      <c r="AI5769" s="2"/>
      <c r="AJ5769" s="2"/>
      <c r="AM5769" s="2"/>
      <c r="AN5769" s="2"/>
      <c r="AO5769" s="2"/>
      <c r="AR5769" s="2"/>
      <c r="AS5769" s="2"/>
      <c r="AT5769" s="2"/>
      <c r="AW5769" s="2"/>
      <c r="AX5769" s="2"/>
      <c r="AY5769" s="2"/>
    </row>
    <row r="5770" spans="8:51" x14ac:dyDescent="0.25">
      <c r="H5770" s="10">
        <v>0.43149999999999999</v>
      </c>
      <c r="I5770" s="45">
        <v>-6.5340000000000005E-4</v>
      </c>
      <c r="J5770" s="45">
        <v>-2.3121000000000001E-3</v>
      </c>
      <c r="K5770" s="45">
        <v>2.3121000000000001E-3</v>
      </c>
      <c r="L5770" s="11"/>
      <c r="M5770" s="11">
        <v>0.43940000000000001</v>
      </c>
      <c r="N5770" s="45">
        <v>-6.8079999999999996E-4</v>
      </c>
      <c r="O5770" s="45">
        <v>-2.4091E-3</v>
      </c>
      <c r="P5770" s="45">
        <v>2.4091E-3</v>
      </c>
      <c r="Q5770" s="11"/>
      <c r="R5770" s="11">
        <v>0.47789999999999999</v>
      </c>
      <c r="S5770" s="45">
        <v>-8.1360000000000004E-4</v>
      </c>
      <c r="T5770" s="45">
        <v>-2.879E-3</v>
      </c>
      <c r="U5770" s="45">
        <v>2.879E-3</v>
      </c>
      <c r="V5770" s="11"/>
      <c r="W5770" s="11">
        <v>0.37419999999999998</v>
      </c>
      <c r="X5770" s="45">
        <v>-4.5590000000000002E-4</v>
      </c>
      <c r="Y5770" s="45">
        <v>-1.6132E-3</v>
      </c>
      <c r="Z5770" s="46">
        <v>1.6132E-3</v>
      </c>
      <c r="AC5770" s="2"/>
      <c r="AD5770" s="2"/>
      <c r="AE5770" s="2"/>
      <c r="AH5770" s="2"/>
      <c r="AI5770" s="2"/>
      <c r="AJ5770" s="2"/>
      <c r="AM5770" s="2"/>
      <c r="AN5770" s="2"/>
      <c r="AO5770" s="2"/>
      <c r="AR5770" s="2"/>
      <c r="AS5770" s="2"/>
      <c r="AT5770" s="2"/>
      <c r="AW5770" s="2"/>
      <c r="AX5770" s="2"/>
      <c r="AY5770" s="2"/>
    </row>
    <row r="5771" spans="8:51" x14ac:dyDescent="0.25">
      <c r="H5771" s="10">
        <v>0.43140000000000001</v>
      </c>
      <c r="I5771" s="45">
        <v>-6.5370000000000001E-4</v>
      </c>
      <c r="J5771" s="45">
        <v>-2.3132000000000001E-3</v>
      </c>
      <c r="K5771" s="45">
        <v>2.3132000000000001E-3</v>
      </c>
      <c r="L5771" s="11"/>
      <c r="M5771" s="11">
        <v>0.43930000000000002</v>
      </c>
      <c r="N5771" s="45">
        <v>-6.8079999999999996E-4</v>
      </c>
      <c r="O5771" s="45">
        <v>-2.4091E-3</v>
      </c>
      <c r="P5771" s="45">
        <v>2.4091E-3</v>
      </c>
      <c r="Q5771" s="11"/>
      <c r="R5771" s="11">
        <v>0.47789999999999999</v>
      </c>
      <c r="S5771" s="45">
        <v>-8.139E-4</v>
      </c>
      <c r="T5771" s="45">
        <v>-2.8800000000000002E-3</v>
      </c>
      <c r="U5771" s="45">
        <v>2.8800000000000002E-3</v>
      </c>
      <c r="V5771" s="11"/>
      <c r="W5771" s="11">
        <v>0.37419999999999998</v>
      </c>
      <c r="X5771" s="45">
        <v>-4.5629999999999998E-4</v>
      </c>
      <c r="Y5771" s="45">
        <v>-1.6146000000000001E-3</v>
      </c>
      <c r="Z5771" s="46">
        <v>1.6146000000000001E-3</v>
      </c>
      <c r="AC5771" s="2"/>
      <c r="AD5771" s="2"/>
      <c r="AE5771" s="2"/>
      <c r="AH5771" s="2"/>
      <c r="AI5771" s="2"/>
      <c r="AJ5771" s="2"/>
      <c r="AM5771" s="2"/>
      <c r="AN5771" s="2"/>
      <c r="AO5771" s="2"/>
      <c r="AR5771" s="2"/>
      <c r="AS5771" s="2"/>
      <c r="AT5771" s="2"/>
      <c r="AW5771" s="2"/>
      <c r="AX5771" s="2"/>
      <c r="AY5771" s="2"/>
    </row>
    <row r="5772" spans="8:51" x14ac:dyDescent="0.25">
      <c r="H5772" s="10">
        <v>0.43130000000000002</v>
      </c>
      <c r="I5772" s="45">
        <v>-6.5399999999999996E-4</v>
      </c>
      <c r="J5772" s="45">
        <v>-2.3142000000000002E-3</v>
      </c>
      <c r="K5772" s="45">
        <v>2.3142000000000002E-3</v>
      </c>
      <c r="L5772" s="11"/>
      <c r="M5772" s="11">
        <v>0.43909999999999999</v>
      </c>
      <c r="N5772" s="45">
        <v>-6.8079999999999996E-4</v>
      </c>
      <c r="O5772" s="45">
        <v>-2.4091E-3</v>
      </c>
      <c r="P5772" s="45">
        <v>2.4091E-3</v>
      </c>
      <c r="Q5772" s="11"/>
      <c r="R5772" s="11">
        <v>0.47789999999999999</v>
      </c>
      <c r="S5772" s="45">
        <v>-8.1450000000000001E-4</v>
      </c>
      <c r="T5772" s="45">
        <v>-2.8822000000000001E-3</v>
      </c>
      <c r="U5772" s="45">
        <v>2.8822000000000001E-3</v>
      </c>
      <c r="V5772" s="11"/>
      <c r="W5772" s="11">
        <v>0.37409999999999999</v>
      </c>
      <c r="X5772" s="45">
        <v>-4.5669999999999999E-4</v>
      </c>
      <c r="Y5772" s="45">
        <v>-1.6161000000000001E-3</v>
      </c>
      <c r="Z5772" s="46">
        <v>1.6161000000000001E-3</v>
      </c>
      <c r="AC5772" s="2"/>
      <c r="AD5772" s="2"/>
      <c r="AE5772" s="2"/>
      <c r="AH5772" s="2"/>
      <c r="AI5772" s="2"/>
      <c r="AJ5772" s="2"/>
      <c r="AM5772" s="2"/>
      <c r="AN5772" s="2"/>
      <c r="AO5772" s="2"/>
      <c r="AR5772" s="2"/>
      <c r="AS5772" s="2"/>
      <c r="AT5772" s="2"/>
      <c r="AW5772" s="2"/>
      <c r="AX5772" s="2"/>
      <c r="AY5772" s="2"/>
    </row>
    <row r="5773" spans="8:51" x14ac:dyDescent="0.25">
      <c r="H5773" s="10">
        <v>0.43130000000000002</v>
      </c>
      <c r="I5773" s="45">
        <v>-6.5459999999999997E-4</v>
      </c>
      <c r="J5773" s="45">
        <v>-2.3162999999999999E-3</v>
      </c>
      <c r="K5773" s="45">
        <v>2.3162999999999999E-3</v>
      </c>
      <c r="L5773" s="11"/>
      <c r="M5773" s="11">
        <v>0.43909999999999999</v>
      </c>
      <c r="N5773" s="45">
        <v>-6.8150000000000003E-4</v>
      </c>
      <c r="O5773" s="45">
        <v>-2.4115E-3</v>
      </c>
      <c r="P5773" s="45">
        <v>2.4115E-3</v>
      </c>
      <c r="Q5773" s="11"/>
      <c r="R5773" s="11">
        <v>0.4778</v>
      </c>
      <c r="S5773" s="45">
        <v>-8.1479999999999996E-4</v>
      </c>
      <c r="T5773" s="45">
        <v>-2.8831999999999998E-3</v>
      </c>
      <c r="U5773" s="45">
        <v>2.8831999999999998E-3</v>
      </c>
      <c r="V5773" s="11"/>
      <c r="W5773" s="11">
        <v>0.37409999999999999</v>
      </c>
      <c r="X5773" s="45">
        <v>-4.571E-4</v>
      </c>
      <c r="Y5773" s="45">
        <v>-1.6175E-3</v>
      </c>
      <c r="Z5773" s="46">
        <v>1.6175E-3</v>
      </c>
      <c r="AC5773" s="2"/>
      <c r="AD5773" s="2"/>
      <c r="AE5773" s="2"/>
      <c r="AH5773" s="2"/>
      <c r="AI5773" s="2"/>
      <c r="AJ5773" s="2"/>
      <c r="AM5773" s="2"/>
      <c r="AN5773" s="2"/>
      <c r="AO5773" s="2"/>
      <c r="AR5773" s="2"/>
      <c r="AS5773" s="2"/>
      <c r="AT5773" s="2"/>
      <c r="AW5773" s="2"/>
      <c r="AX5773" s="2"/>
      <c r="AY5773" s="2"/>
    </row>
    <row r="5774" spans="8:51" x14ac:dyDescent="0.25">
      <c r="H5774" s="10">
        <v>0.43130000000000002</v>
      </c>
      <c r="I5774" s="45">
        <v>-6.5490000000000004E-4</v>
      </c>
      <c r="J5774" s="45">
        <v>-2.3173999999999998E-3</v>
      </c>
      <c r="K5774" s="45">
        <v>2.3173999999999998E-3</v>
      </c>
      <c r="L5774" s="11"/>
      <c r="M5774" s="11">
        <v>0.43909999999999999</v>
      </c>
      <c r="N5774" s="45">
        <v>-6.8179999999999998E-4</v>
      </c>
      <c r="O5774" s="45">
        <v>-2.4126E-3</v>
      </c>
      <c r="P5774" s="45">
        <v>2.4126E-3</v>
      </c>
      <c r="Q5774" s="11"/>
      <c r="R5774" s="11">
        <v>0.4778</v>
      </c>
      <c r="S5774" s="45">
        <v>-8.1539999999999998E-4</v>
      </c>
      <c r="T5774" s="45">
        <v>-2.8854000000000002E-3</v>
      </c>
      <c r="U5774" s="45">
        <v>2.8854000000000002E-3</v>
      </c>
      <c r="V5774" s="11"/>
      <c r="W5774" s="11">
        <v>0.374</v>
      </c>
      <c r="X5774" s="45">
        <v>-4.5750000000000001E-4</v>
      </c>
      <c r="Y5774" s="45">
        <v>-1.6188999999999999E-3</v>
      </c>
      <c r="Z5774" s="46">
        <v>1.6188999999999999E-3</v>
      </c>
      <c r="AC5774" s="2"/>
      <c r="AD5774" s="2"/>
      <c r="AE5774" s="2"/>
      <c r="AH5774" s="2"/>
      <c r="AI5774" s="2"/>
      <c r="AJ5774" s="2"/>
      <c r="AM5774" s="2"/>
      <c r="AN5774" s="2"/>
      <c r="AO5774" s="2"/>
      <c r="AR5774" s="2"/>
      <c r="AS5774" s="2"/>
      <c r="AT5774" s="2"/>
      <c r="AW5774" s="2"/>
      <c r="AX5774" s="2"/>
      <c r="AY5774" s="2"/>
    </row>
    <row r="5775" spans="8:51" x14ac:dyDescent="0.25">
      <c r="H5775" s="10">
        <v>0.43109999999999998</v>
      </c>
      <c r="I5775" s="45">
        <v>-6.5490000000000004E-4</v>
      </c>
      <c r="J5775" s="45">
        <v>-2.3173999999999998E-3</v>
      </c>
      <c r="K5775" s="45">
        <v>2.3173999999999998E-3</v>
      </c>
      <c r="L5775" s="11"/>
      <c r="M5775" s="11">
        <v>0.43909999999999999</v>
      </c>
      <c r="N5775" s="45">
        <v>-6.824E-4</v>
      </c>
      <c r="O5775" s="45">
        <v>-2.4147000000000001E-3</v>
      </c>
      <c r="P5775" s="45">
        <v>2.4147000000000001E-3</v>
      </c>
      <c r="Q5775" s="11"/>
      <c r="R5775" s="11">
        <v>0.4778</v>
      </c>
      <c r="S5775" s="45">
        <v>-8.1570000000000004E-4</v>
      </c>
      <c r="T5775" s="45">
        <v>-2.8863999999999999E-3</v>
      </c>
      <c r="U5775" s="45">
        <v>2.8863999999999999E-3</v>
      </c>
      <c r="V5775" s="11"/>
      <c r="W5775" s="11">
        <v>0.374</v>
      </c>
      <c r="X5775" s="45">
        <v>-4.5790000000000002E-4</v>
      </c>
      <c r="Y5775" s="45">
        <v>-1.6203000000000001E-3</v>
      </c>
      <c r="Z5775" s="46">
        <v>1.6203000000000001E-3</v>
      </c>
      <c r="AC5775" s="2"/>
      <c r="AD5775" s="2"/>
      <c r="AE5775" s="2"/>
      <c r="AH5775" s="2"/>
      <c r="AI5775" s="2"/>
      <c r="AJ5775" s="2"/>
      <c r="AM5775" s="2"/>
      <c r="AN5775" s="2"/>
      <c r="AO5775" s="2"/>
      <c r="AR5775" s="2"/>
      <c r="AS5775" s="2"/>
      <c r="AT5775" s="2"/>
      <c r="AW5775" s="2"/>
      <c r="AX5775" s="2"/>
      <c r="AY5775" s="2"/>
    </row>
    <row r="5776" spans="8:51" x14ac:dyDescent="0.25">
      <c r="H5776" s="10">
        <v>0.43120000000000003</v>
      </c>
      <c r="I5776" s="45">
        <v>-6.5550000000000005E-4</v>
      </c>
      <c r="J5776" s="45">
        <v>-2.3194999999999999E-3</v>
      </c>
      <c r="K5776" s="45">
        <v>2.3194999999999999E-3</v>
      </c>
      <c r="L5776" s="11"/>
      <c r="M5776" s="11">
        <v>0.43890000000000001</v>
      </c>
      <c r="N5776" s="45">
        <v>-6.824E-4</v>
      </c>
      <c r="O5776" s="45">
        <v>-2.4147000000000001E-3</v>
      </c>
      <c r="P5776" s="45">
        <v>2.4147000000000001E-3</v>
      </c>
      <c r="Q5776" s="11"/>
      <c r="R5776" s="11">
        <v>0.4778</v>
      </c>
      <c r="S5776" s="45">
        <v>-8.1629999999999995E-4</v>
      </c>
      <c r="T5776" s="45">
        <v>-2.8885E-3</v>
      </c>
      <c r="U5776" s="45">
        <v>2.8885E-3</v>
      </c>
      <c r="V5776" s="11"/>
      <c r="W5776" s="11">
        <v>0.37390000000000001</v>
      </c>
      <c r="X5776" s="45">
        <v>-4.5830000000000003E-4</v>
      </c>
      <c r="Y5776" s="45">
        <v>-1.6217E-3</v>
      </c>
      <c r="Z5776" s="46">
        <v>1.6217E-3</v>
      </c>
      <c r="AC5776" s="2"/>
      <c r="AD5776" s="2"/>
      <c r="AE5776" s="2"/>
      <c r="AH5776" s="2"/>
      <c r="AI5776" s="2"/>
      <c r="AJ5776" s="2"/>
      <c r="AM5776" s="2"/>
      <c r="AN5776" s="2"/>
      <c r="AO5776" s="2"/>
      <c r="AR5776" s="2"/>
      <c r="AS5776" s="2"/>
      <c r="AT5776" s="2"/>
      <c r="AW5776" s="2"/>
      <c r="AX5776" s="2"/>
      <c r="AY5776" s="2"/>
    </row>
    <row r="5777" spans="8:51" x14ac:dyDescent="0.25">
      <c r="H5777" s="10">
        <v>0.43099999999999999</v>
      </c>
      <c r="I5777" s="45">
        <v>-6.5550000000000005E-4</v>
      </c>
      <c r="J5777" s="45">
        <v>-2.3194999999999999E-3</v>
      </c>
      <c r="K5777" s="45">
        <v>2.3194999999999999E-3</v>
      </c>
      <c r="L5777" s="11"/>
      <c r="M5777" s="11">
        <v>0.43890000000000001</v>
      </c>
      <c r="N5777" s="45">
        <v>-6.8269999999999995E-4</v>
      </c>
      <c r="O5777" s="45">
        <v>-2.4158000000000001E-3</v>
      </c>
      <c r="P5777" s="45">
        <v>2.4158000000000001E-3</v>
      </c>
      <c r="Q5777" s="11"/>
      <c r="R5777" s="11">
        <v>0.47770000000000001</v>
      </c>
      <c r="S5777" s="45">
        <v>-8.1669999999999996E-4</v>
      </c>
      <c r="T5777" s="45">
        <v>-2.8900000000000002E-3</v>
      </c>
      <c r="U5777" s="45">
        <v>2.8900000000000002E-3</v>
      </c>
      <c r="V5777" s="11"/>
      <c r="W5777" s="11">
        <v>0.37390000000000001</v>
      </c>
      <c r="X5777" s="45">
        <v>-4.5859999999999998E-4</v>
      </c>
      <c r="Y5777" s="45">
        <v>-1.6228E-3</v>
      </c>
      <c r="Z5777" s="46">
        <v>1.6228E-3</v>
      </c>
      <c r="AC5777" s="2"/>
      <c r="AD5777" s="2"/>
      <c r="AE5777" s="2"/>
      <c r="AH5777" s="2"/>
      <c r="AI5777" s="2"/>
      <c r="AJ5777" s="2"/>
      <c r="AM5777" s="2"/>
      <c r="AN5777" s="2"/>
      <c r="AO5777" s="2"/>
      <c r="AR5777" s="2"/>
      <c r="AS5777" s="2"/>
      <c r="AT5777" s="2"/>
      <c r="AW5777" s="2"/>
      <c r="AX5777" s="2"/>
      <c r="AY5777" s="2"/>
    </row>
    <row r="5778" spans="8:51" x14ac:dyDescent="0.25">
      <c r="H5778" s="10">
        <v>0.43090000000000001</v>
      </c>
      <c r="I5778" s="45">
        <v>-6.558E-4</v>
      </c>
      <c r="J5778" s="45">
        <v>-2.3205999999999999E-3</v>
      </c>
      <c r="K5778" s="45">
        <v>2.3205999999999999E-3</v>
      </c>
      <c r="L5778" s="11"/>
      <c r="M5778" s="11">
        <v>0.43880000000000002</v>
      </c>
      <c r="N5778" s="45">
        <v>-6.8300000000000001E-4</v>
      </c>
      <c r="O5778" s="45">
        <v>-2.4168000000000002E-3</v>
      </c>
      <c r="P5778" s="45">
        <v>2.4168000000000002E-3</v>
      </c>
      <c r="Q5778" s="11"/>
      <c r="R5778" s="11">
        <v>0.4778</v>
      </c>
      <c r="S5778" s="45">
        <v>-8.1729999999999997E-4</v>
      </c>
      <c r="T5778" s="45">
        <v>-2.8920999999999999E-3</v>
      </c>
      <c r="U5778" s="45">
        <v>2.8920999999999999E-3</v>
      </c>
      <c r="V5778" s="11"/>
      <c r="W5778" s="11">
        <v>0.37390000000000001</v>
      </c>
      <c r="X5778" s="45">
        <v>-4.5899999999999999E-4</v>
      </c>
      <c r="Y5778" s="45">
        <v>-1.6241999999999999E-3</v>
      </c>
      <c r="Z5778" s="46">
        <v>1.6241999999999999E-3</v>
      </c>
      <c r="AC5778" s="2"/>
      <c r="AD5778" s="2"/>
      <c r="AE5778" s="2"/>
      <c r="AH5778" s="2"/>
      <c r="AI5778" s="2"/>
      <c r="AJ5778" s="2"/>
      <c r="AM5778" s="2"/>
      <c r="AN5778" s="2"/>
      <c r="AO5778" s="2"/>
      <c r="AR5778" s="2"/>
      <c r="AS5778" s="2"/>
      <c r="AT5778" s="2"/>
      <c r="AW5778" s="2"/>
      <c r="AX5778" s="2"/>
      <c r="AY5778" s="2"/>
    </row>
    <row r="5779" spans="8:51" x14ac:dyDescent="0.25">
      <c r="H5779" s="10">
        <v>0.43090000000000001</v>
      </c>
      <c r="I5779" s="45">
        <v>-6.5609999999999996E-4</v>
      </c>
      <c r="J5779" s="45">
        <v>-2.3216999999999999E-3</v>
      </c>
      <c r="K5779" s="45">
        <v>2.3216999999999999E-3</v>
      </c>
      <c r="L5779" s="11"/>
      <c r="M5779" s="11">
        <v>0.43880000000000002</v>
      </c>
      <c r="N5779" s="45">
        <v>-6.8329999999999997E-4</v>
      </c>
      <c r="O5779" s="45">
        <v>-2.4179000000000002E-3</v>
      </c>
      <c r="P5779" s="45">
        <v>2.4179000000000002E-3</v>
      </c>
      <c r="Q5779" s="11"/>
      <c r="R5779" s="11">
        <v>0.47770000000000001</v>
      </c>
      <c r="S5779" s="45">
        <v>-8.1760000000000003E-4</v>
      </c>
      <c r="T5779" s="45">
        <v>-2.8931E-3</v>
      </c>
      <c r="U5779" s="45">
        <v>2.8931E-3</v>
      </c>
      <c r="V5779" s="11"/>
      <c r="W5779" s="11">
        <v>0.37380000000000002</v>
      </c>
      <c r="X5779" s="45">
        <v>-4.594E-4</v>
      </c>
      <c r="Y5779" s="45">
        <v>-1.6256E-3</v>
      </c>
      <c r="Z5779" s="46">
        <v>1.6256E-3</v>
      </c>
      <c r="AC5779" s="2"/>
      <c r="AD5779" s="2"/>
      <c r="AE5779" s="2"/>
      <c r="AH5779" s="2"/>
      <c r="AI5779" s="2"/>
      <c r="AJ5779" s="2"/>
      <c r="AM5779" s="2"/>
      <c r="AN5779" s="2"/>
      <c r="AO5779" s="2"/>
      <c r="AR5779" s="2"/>
      <c r="AS5779" s="2"/>
      <c r="AT5779" s="2"/>
      <c r="AW5779" s="2"/>
      <c r="AX5779" s="2"/>
      <c r="AY5779" s="2"/>
    </row>
    <row r="5780" spans="8:51" x14ac:dyDescent="0.25">
      <c r="H5780" s="10">
        <v>0.43090000000000001</v>
      </c>
      <c r="I5780" s="45">
        <v>-6.5669999999999997E-4</v>
      </c>
      <c r="J5780" s="45">
        <v>-2.3238E-3</v>
      </c>
      <c r="K5780" s="45">
        <v>2.3238E-3</v>
      </c>
      <c r="L5780" s="11"/>
      <c r="M5780" s="11">
        <v>0.43869999999999998</v>
      </c>
      <c r="N5780" s="45">
        <v>-6.8360000000000003E-4</v>
      </c>
      <c r="O5780" s="45">
        <v>-2.4190000000000001E-3</v>
      </c>
      <c r="P5780" s="45">
        <v>2.4190000000000001E-3</v>
      </c>
      <c r="Q5780" s="11"/>
      <c r="R5780" s="11">
        <v>0.47770000000000001</v>
      </c>
      <c r="S5780" s="45">
        <v>-8.1820000000000005E-4</v>
      </c>
      <c r="T5780" s="45">
        <v>-2.8953E-3</v>
      </c>
      <c r="U5780" s="45">
        <v>2.8953E-3</v>
      </c>
      <c r="V5780" s="11"/>
      <c r="W5780" s="11">
        <v>0.37380000000000002</v>
      </c>
      <c r="X5780" s="45">
        <v>-4.5980000000000001E-4</v>
      </c>
      <c r="Y5780" s="45">
        <v>-1.627E-3</v>
      </c>
      <c r="Z5780" s="46">
        <v>1.627E-3</v>
      </c>
      <c r="AC5780" s="2"/>
      <c r="AD5780" s="2"/>
      <c r="AE5780" s="2"/>
      <c r="AH5780" s="2"/>
      <c r="AI5780" s="2"/>
      <c r="AJ5780" s="2"/>
      <c r="AM5780" s="2"/>
      <c r="AN5780" s="2"/>
      <c r="AO5780" s="2"/>
      <c r="AR5780" s="2"/>
      <c r="AS5780" s="2"/>
      <c r="AT5780" s="2"/>
      <c r="AW5780" s="2"/>
      <c r="AX5780" s="2"/>
      <c r="AY5780" s="2"/>
    </row>
    <row r="5781" spans="8:51" x14ac:dyDescent="0.25">
      <c r="H5781" s="10">
        <v>0.43080000000000002</v>
      </c>
      <c r="I5781" s="45">
        <v>-6.5700000000000003E-4</v>
      </c>
      <c r="J5781" s="45">
        <v>-2.3248000000000001E-3</v>
      </c>
      <c r="K5781" s="45">
        <v>2.3248000000000001E-3</v>
      </c>
      <c r="L5781" s="11"/>
      <c r="M5781" s="11">
        <v>0.43869999999999998</v>
      </c>
      <c r="N5781" s="45">
        <v>-6.8420000000000004E-4</v>
      </c>
      <c r="O5781" s="45">
        <v>-2.4210999999999998E-3</v>
      </c>
      <c r="P5781" s="45">
        <v>2.4210999999999998E-3</v>
      </c>
      <c r="Q5781" s="11"/>
      <c r="R5781" s="11">
        <v>0.47770000000000001</v>
      </c>
      <c r="S5781" s="45">
        <v>-8.185E-4</v>
      </c>
      <c r="T5781" s="45">
        <v>-2.8963000000000001E-3</v>
      </c>
      <c r="U5781" s="45">
        <v>2.8963000000000001E-3</v>
      </c>
      <c r="V5781" s="11"/>
      <c r="W5781" s="11">
        <v>0.37380000000000002</v>
      </c>
      <c r="X5781" s="45">
        <v>-4.6020000000000002E-4</v>
      </c>
      <c r="Y5781" s="45">
        <v>-1.6285E-3</v>
      </c>
      <c r="Z5781" s="46">
        <v>1.6285E-3</v>
      </c>
      <c r="AC5781" s="2"/>
      <c r="AD5781" s="2"/>
      <c r="AE5781" s="2"/>
      <c r="AH5781" s="2"/>
      <c r="AI5781" s="2"/>
      <c r="AJ5781" s="2"/>
      <c r="AM5781" s="2"/>
      <c r="AN5781" s="2"/>
      <c r="AO5781" s="2"/>
      <c r="AR5781" s="2"/>
      <c r="AS5781" s="2"/>
      <c r="AT5781" s="2"/>
      <c r="AW5781" s="2"/>
      <c r="AX5781" s="2"/>
      <c r="AY5781" s="2"/>
    </row>
    <row r="5782" spans="8:51" x14ac:dyDescent="0.25">
      <c r="H5782" s="10">
        <v>0.43080000000000002</v>
      </c>
      <c r="I5782" s="45">
        <v>-6.5729999999999998E-4</v>
      </c>
      <c r="J5782" s="45">
        <v>-2.3259000000000001E-3</v>
      </c>
      <c r="K5782" s="45">
        <v>2.3259000000000001E-3</v>
      </c>
      <c r="L5782" s="11"/>
      <c r="M5782" s="11">
        <v>0.43859999999999999</v>
      </c>
      <c r="N5782" s="45">
        <v>-6.8420000000000004E-4</v>
      </c>
      <c r="O5782" s="45">
        <v>-2.4210999999999998E-3</v>
      </c>
      <c r="P5782" s="45">
        <v>2.4210999999999998E-3</v>
      </c>
      <c r="Q5782" s="11"/>
      <c r="R5782" s="11">
        <v>0.47760000000000002</v>
      </c>
      <c r="S5782" s="45">
        <v>-8.1879999999999995E-4</v>
      </c>
      <c r="T5782" s="45">
        <v>-2.8974000000000001E-3</v>
      </c>
      <c r="U5782" s="45">
        <v>2.8974000000000001E-3</v>
      </c>
      <c r="V5782" s="11"/>
      <c r="W5782" s="11">
        <v>0.37369999999999998</v>
      </c>
      <c r="X5782" s="45">
        <v>-4.6059999999999997E-4</v>
      </c>
      <c r="Y5782" s="45">
        <v>-1.6299000000000001E-3</v>
      </c>
      <c r="Z5782" s="46">
        <v>1.6299000000000001E-3</v>
      </c>
      <c r="AC5782" s="2"/>
      <c r="AD5782" s="2"/>
      <c r="AE5782" s="2"/>
      <c r="AH5782" s="2"/>
      <c r="AI5782" s="2"/>
      <c r="AJ5782" s="2"/>
      <c r="AM5782" s="2"/>
      <c r="AN5782" s="2"/>
      <c r="AO5782" s="2"/>
      <c r="AR5782" s="2"/>
      <c r="AS5782" s="2"/>
      <c r="AT5782" s="2"/>
      <c r="AW5782" s="2"/>
      <c r="AX5782" s="2"/>
      <c r="AY5782" s="2"/>
    </row>
    <row r="5783" spans="8:51" x14ac:dyDescent="0.25">
      <c r="H5783" s="10">
        <v>0.43070000000000003</v>
      </c>
      <c r="I5783" s="45">
        <v>-6.5769999999999999E-4</v>
      </c>
      <c r="J5783" s="45">
        <v>-2.3273E-3</v>
      </c>
      <c r="K5783" s="45">
        <v>2.3273E-3</v>
      </c>
      <c r="L5783" s="11"/>
      <c r="M5783" s="11">
        <v>0.43830000000000002</v>
      </c>
      <c r="N5783" s="45">
        <v>-6.8389999999999998E-4</v>
      </c>
      <c r="O5783" s="45">
        <v>-2.4199999999999998E-3</v>
      </c>
      <c r="P5783" s="45">
        <v>2.4199999999999998E-3</v>
      </c>
      <c r="Q5783" s="11"/>
      <c r="R5783" s="11">
        <v>0.47760000000000002</v>
      </c>
      <c r="S5783" s="45">
        <v>-8.1939999999999997E-4</v>
      </c>
      <c r="T5783" s="45">
        <v>-2.8995000000000002E-3</v>
      </c>
      <c r="U5783" s="45">
        <v>2.8995000000000002E-3</v>
      </c>
      <c r="V5783" s="11"/>
      <c r="W5783" s="11">
        <v>0.37369999999999998</v>
      </c>
      <c r="X5783" s="45">
        <v>-4.6099999999999998E-4</v>
      </c>
      <c r="Y5783" s="45">
        <v>-1.6313E-3</v>
      </c>
      <c r="Z5783" s="46">
        <v>1.6313E-3</v>
      </c>
      <c r="AC5783" s="2"/>
      <c r="AD5783" s="2"/>
      <c r="AE5783" s="2"/>
      <c r="AH5783" s="2"/>
      <c r="AI5783" s="2"/>
      <c r="AJ5783" s="2"/>
      <c r="AM5783" s="2"/>
      <c r="AN5783" s="2"/>
      <c r="AO5783" s="2"/>
      <c r="AR5783" s="2"/>
      <c r="AS5783" s="2"/>
      <c r="AT5783" s="2"/>
      <c r="AW5783" s="2"/>
      <c r="AX5783" s="2"/>
      <c r="AY5783" s="2"/>
    </row>
    <row r="5784" spans="8:51" x14ac:dyDescent="0.25">
      <c r="H5784" s="10">
        <v>0.43059999999999998</v>
      </c>
      <c r="I5784" s="45">
        <v>-6.5769999999999999E-4</v>
      </c>
      <c r="J5784" s="45">
        <v>-2.3273E-3</v>
      </c>
      <c r="K5784" s="45">
        <v>2.3273E-3</v>
      </c>
      <c r="L5784" s="11"/>
      <c r="M5784" s="11">
        <v>0.43840000000000001</v>
      </c>
      <c r="N5784" s="45">
        <v>-6.8479999999999995E-4</v>
      </c>
      <c r="O5784" s="45">
        <v>-2.4231999999999999E-3</v>
      </c>
      <c r="P5784" s="45">
        <v>2.4231999999999999E-3</v>
      </c>
      <c r="Q5784" s="11"/>
      <c r="R5784" s="11">
        <v>0.47749999999999998</v>
      </c>
      <c r="S5784" s="45">
        <v>-8.1970000000000003E-4</v>
      </c>
      <c r="T5784" s="45">
        <v>-2.9006000000000001E-3</v>
      </c>
      <c r="U5784" s="45">
        <v>2.9006000000000001E-3</v>
      </c>
      <c r="V5784" s="11"/>
      <c r="W5784" s="11">
        <v>0.37359999999999999</v>
      </c>
      <c r="X5784" s="45">
        <v>-4.6139999999999999E-4</v>
      </c>
      <c r="Y5784" s="45">
        <v>-1.6326999999999999E-3</v>
      </c>
      <c r="Z5784" s="46">
        <v>1.6326999999999999E-3</v>
      </c>
      <c r="AC5784" s="2"/>
      <c r="AD5784" s="2"/>
      <c r="AE5784" s="2"/>
      <c r="AH5784" s="2"/>
      <c r="AI5784" s="2"/>
      <c r="AJ5784" s="2"/>
      <c r="AM5784" s="2"/>
      <c r="AN5784" s="2"/>
      <c r="AO5784" s="2"/>
      <c r="AR5784" s="2"/>
      <c r="AS5784" s="2"/>
      <c r="AT5784" s="2"/>
      <c r="AW5784" s="2"/>
      <c r="AX5784" s="2"/>
      <c r="AY5784" s="2"/>
    </row>
    <row r="5785" spans="8:51" x14ac:dyDescent="0.25">
      <c r="H5785" s="10">
        <v>0.43049999999999999</v>
      </c>
      <c r="I5785" s="45">
        <v>-6.5799999999999995E-4</v>
      </c>
      <c r="J5785" s="45">
        <v>-2.3284E-3</v>
      </c>
      <c r="K5785" s="45">
        <v>2.3284E-3</v>
      </c>
      <c r="L5785" s="11"/>
      <c r="M5785" s="11">
        <v>0.43830000000000002</v>
      </c>
      <c r="N5785" s="45">
        <v>-6.8479999999999995E-4</v>
      </c>
      <c r="O5785" s="45">
        <v>-2.4231999999999999E-3</v>
      </c>
      <c r="P5785" s="45">
        <v>2.4231999999999999E-3</v>
      </c>
      <c r="Q5785" s="11"/>
      <c r="R5785" s="11">
        <v>0.47760000000000002</v>
      </c>
      <c r="S5785" s="45">
        <v>-8.2030000000000004E-4</v>
      </c>
      <c r="T5785" s="45">
        <v>-2.9026999999999998E-3</v>
      </c>
      <c r="U5785" s="45">
        <v>2.9026999999999998E-3</v>
      </c>
      <c r="V5785" s="11"/>
      <c r="W5785" s="11">
        <v>0.37359999999999999</v>
      </c>
      <c r="X5785" s="45">
        <v>-4.618E-4</v>
      </c>
      <c r="Y5785" s="45">
        <v>-1.6341000000000001E-3</v>
      </c>
      <c r="Z5785" s="46">
        <v>1.6341000000000001E-3</v>
      </c>
      <c r="AC5785" s="2"/>
      <c r="AD5785" s="2"/>
      <c r="AE5785" s="2"/>
      <c r="AH5785" s="2"/>
      <c r="AI5785" s="2"/>
      <c r="AJ5785" s="2"/>
      <c r="AM5785" s="2"/>
      <c r="AN5785" s="2"/>
      <c r="AO5785" s="2"/>
      <c r="AR5785" s="2"/>
      <c r="AS5785" s="2"/>
      <c r="AT5785" s="2"/>
      <c r="AW5785" s="2"/>
      <c r="AX5785" s="2"/>
      <c r="AY5785" s="2"/>
    </row>
    <row r="5786" spans="8:51" x14ac:dyDescent="0.25">
      <c r="H5786" s="10">
        <v>0.4304</v>
      </c>
      <c r="I5786" s="45">
        <v>-6.5830000000000001E-4</v>
      </c>
      <c r="J5786" s="45">
        <v>-2.3294000000000001E-3</v>
      </c>
      <c r="K5786" s="45">
        <v>2.3294000000000001E-3</v>
      </c>
      <c r="L5786" s="11"/>
      <c r="M5786" s="11">
        <v>0.43819999999999998</v>
      </c>
      <c r="N5786" s="45">
        <v>-6.8510000000000001E-4</v>
      </c>
      <c r="O5786" s="45">
        <v>-2.4242999999999999E-3</v>
      </c>
      <c r="P5786" s="45">
        <v>2.4242999999999999E-3</v>
      </c>
      <c r="Q5786" s="11"/>
      <c r="R5786" s="11">
        <v>0.47749999999999998</v>
      </c>
      <c r="S5786" s="45">
        <v>-8.206E-4</v>
      </c>
      <c r="T5786" s="45">
        <v>-2.9037999999999998E-3</v>
      </c>
      <c r="U5786" s="45">
        <v>2.9037999999999998E-3</v>
      </c>
      <c r="V5786" s="11"/>
      <c r="W5786" s="11">
        <v>0.3735</v>
      </c>
      <c r="X5786" s="45">
        <v>-4.6210000000000001E-4</v>
      </c>
      <c r="Y5786" s="45">
        <v>-1.6352000000000001E-3</v>
      </c>
      <c r="Z5786" s="46">
        <v>1.6352000000000001E-3</v>
      </c>
      <c r="AC5786" s="2"/>
      <c r="AD5786" s="2"/>
      <c r="AE5786" s="2"/>
      <c r="AH5786" s="2"/>
      <c r="AI5786" s="2"/>
      <c r="AJ5786" s="2"/>
      <c r="AM5786" s="2"/>
      <c r="AN5786" s="2"/>
      <c r="AO5786" s="2"/>
      <c r="AR5786" s="2"/>
      <c r="AS5786" s="2"/>
      <c r="AT5786" s="2"/>
      <c r="AW5786" s="2"/>
      <c r="AX5786" s="2"/>
      <c r="AY5786" s="2"/>
    </row>
    <row r="5787" spans="8:51" x14ac:dyDescent="0.25">
      <c r="H5787" s="10">
        <v>0.4304</v>
      </c>
      <c r="I5787" s="45">
        <v>-6.5859999999999996E-4</v>
      </c>
      <c r="J5787" s="45">
        <v>-2.3305000000000001E-3</v>
      </c>
      <c r="K5787" s="45">
        <v>2.3305000000000001E-3</v>
      </c>
      <c r="L5787" s="11"/>
      <c r="M5787" s="11">
        <v>0.43819999999999998</v>
      </c>
      <c r="N5787" s="45">
        <v>-6.8539999999999996E-4</v>
      </c>
      <c r="O5787" s="45">
        <v>-2.4253E-3</v>
      </c>
      <c r="P5787" s="45">
        <v>2.4253E-3</v>
      </c>
      <c r="Q5787" s="11"/>
      <c r="R5787" s="11">
        <v>0.47749999999999998</v>
      </c>
      <c r="S5787" s="45">
        <v>-8.2120000000000001E-4</v>
      </c>
      <c r="T5787" s="45">
        <v>-2.9058999999999999E-3</v>
      </c>
      <c r="U5787" s="45">
        <v>2.9058999999999999E-3</v>
      </c>
      <c r="V5787" s="11"/>
      <c r="W5787" s="11">
        <v>0.3735</v>
      </c>
      <c r="X5787" s="45">
        <v>-4.6260000000000002E-4</v>
      </c>
      <c r="Y5787" s="45">
        <v>-1.6368999999999999E-3</v>
      </c>
      <c r="Z5787" s="46">
        <v>1.6368999999999999E-3</v>
      </c>
      <c r="AC5787" s="2"/>
      <c r="AD5787" s="2"/>
      <c r="AE5787" s="2"/>
      <c r="AH5787" s="2"/>
      <c r="AI5787" s="2"/>
      <c r="AJ5787" s="2"/>
      <c r="AM5787" s="2"/>
      <c r="AN5787" s="2"/>
      <c r="AO5787" s="2"/>
      <c r="AR5787" s="2"/>
      <c r="AS5787" s="2"/>
      <c r="AT5787" s="2"/>
      <c r="AW5787" s="2"/>
      <c r="AX5787" s="2"/>
      <c r="AY5787" s="2"/>
    </row>
    <row r="5788" spans="8:51" x14ac:dyDescent="0.25">
      <c r="H5788" s="10">
        <v>0.43030000000000002</v>
      </c>
      <c r="I5788" s="45">
        <v>-6.5890000000000002E-4</v>
      </c>
      <c r="J5788" s="45">
        <v>-2.3316000000000001E-3</v>
      </c>
      <c r="K5788" s="45">
        <v>2.3316000000000001E-3</v>
      </c>
      <c r="L5788" s="11"/>
      <c r="M5788" s="11">
        <v>0.43809999999999999</v>
      </c>
      <c r="N5788" s="45">
        <v>-6.8570000000000002E-4</v>
      </c>
      <c r="O5788" s="45">
        <v>-2.4264E-3</v>
      </c>
      <c r="P5788" s="45">
        <v>2.4264E-3</v>
      </c>
      <c r="Q5788" s="11"/>
      <c r="R5788" s="11">
        <v>0.47749999999999998</v>
      </c>
      <c r="S5788" s="45">
        <v>-8.2149999999999996E-4</v>
      </c>
      <c r="T5788" s="45">
        <v>-2.9069E-3</v>
      </c>
      <c r="U5788" s="45">
        <v>2.9069E-3</v>
      </c>
      <c r="V5788" s="11"/>
      <c r="W5788" s="11">
        <v>0.3735</v>
      </c>
      <c r="X5788" s="45">
        <v>-4.6289999999999998E-4</v>
      </c>
      <c r="Y5788" s="45">
        <v>-1.6379999999999999E-3</v>
      </c>
      <c r="Z5788" s="46">
        <v>1.6379999999999999E-3</v>
      </c>
      <c r="AC5788" s="2"/>
      <c r="AD5788" s="2"/>
      <c r="AE5788" s="2"/>
      <c r="AH5788" s="2"/>
      <c r="AI5788" s="2"/>
      <c r="AJ5788" s="2"/>
      <c r="AM5788" s="2"/>
      <c r="AN5788" s="2"/>
      <c r="AO5788" s="2"/>
      <c r="AR5788" s="2"/>
      <c r="AS5788" s="2"/>
      <c r="AT5788" s="2"/>
      <c r="AW5788" s="2"/>
      <c r="AX5788" s="2"/>
      <c r="AY5788" s="2"/>
    </row>
    <row r="5789" spans="8:51" x14ac:dyDescent="0.25">
      <c r="H5789" s="10">
        <v>0.43030000000000002</v>
      </c>
      <c r="I5789" s="45">
        <v>-6.5950000000000004E-4</v>
      </c>
      <c r="J5789" s="45">
        <v>-2.3337000000000002E-3</v>
      </c>
      <c r="K5789" s="45">
        <v>2.3337000000000002E-3</v>
      </c>
      <c r="L5789" s="11"/>
      <c r="M5789" s="11">
        <v>0.43809999999999999</v>
      </c>
      <c r="N5789" s="45">
        <v>-6.8630000000000004E-4</v>
      </c>
      <c r="O5789" s="45">
        <v>-2.4285000000000001E-3</v>
      </c>
      <c r="P5789" s="45">
        <v>2.4285000000000001E-3</v>
      </c>
      <c r="Q5789" s="11"/>
      <c r="R5789" s="11">
        <v>0.47749999999999998</v>
      </c>
      <c r="S5789" s="45">
        <v>-8.2209999999999998E-4</v>
      </c>
      <c r="T5789" s="45">
        <v>-2.9091E-3</v>
      </c>
      <c r="U5789" s="45">
        <v>2.9091E-3</v>
      </c>
      <c r="V5789" s="11"/>
      <c r="W5789" s="11">
        <v>0.37340000000000001</v>
      </c>
      <c r="X5789" s="45">
        <v>-4.6329999999999999E-4</v>
      </c>
      <c r="Y5789" s="45">
        <v>-1.6394000000000001E-3</v>
      </c>
      <c r="Z5789" s="46">
        <v>1.6394000000000001E-3</v>
      </c>
      <c r="AC5789" s="2"/>
      <c r="AD5789" s="2"/>
      <c r="AE5789" s="2"/>
      <c r="AH5789" s="2"/>
      <c r="AI5789" s="2"/>
      <c r="AJ5789" s="2"/>
      <c r="AM5789" s="2"/>
      <c r="AN5789" s="2"/>
      <c r="AO5789" s="2"/>
      <c r="AR5789" s="2"/>
      <c r="AS5789" s="2"/>
      <c r="AT5789" s="2"/>
      <c r="AW5789" s="2"/>
      <c r="AX5789" s="2"/>
      <c r="AY5789" s="2"/>
    </row>
    <row r="5790" spans="8:51" x14ac:dyDescent="0.25">
      <c r="H5790" s="10">
        <v>0.43020000000000003</v>
      </c>
      <c r="I5790" s="45">
        <v>-6.5950000000000004E-4</v>
      </c>
      <c r="J5790" s="45">
        <v>-2.3337000000000002E-3</v>
      </c>
      <c r="K5790" s="45">
        <v>2.3337000000000002E-3</v>
      </c>
      <c r="L5790" s="11"/>
      <c r="M5790" s="11">
        <v>0.438</v>
      </c>
      <c r="N5790" s="45">
        <v>-6.8630000000000004E-4</v>
      </c>
      <c r="O5790" s="45">
        <v>-2.4285000000000001E-3</v>
      </c>
      <c r="P5790" s="45">
        <v>2.4285000000000001E-3</v>
      </c>
      <c r="Q5790" s="11"/>
      <c r="R5790" s="11">
        <v>0.47739999999999999</v>
      </c>
      <c r="S5790" s="45">
        <v>-8.2240000000000004E-4</v>
      </c>
      <c r="T5790" s="45">
        <v>-2.9101000000000001E-3</v>
      </c>
      <c r="U5790" s="45">
        <v>2.9101000000000001E-3</v>
      </c>
      <c r="V5790" s="11"/>
      <c r="W5790" s="11">
        <v>0.37340000000000001</v>
      </c>
      <c r="X5790" s="45">
        <v>-4.637E-4</v>
      </c>
      <c r="Y5790" s="45">
        <v>-1.6408E-3</v>
      </c>
      <c r="Z5790" s="46">
        <v>1.6408E-3</v>
      </c>
      <c r="AC5790" s="2"/>
      <c r="AD5790" s="2"/>
      <c r="AE5790" s="2"/>
      <c r="AH5790" s="2"/>
      <c r="AI5790" s="2"/>
      <c r="AJ5790" s="2"/>
      <c r="AM5790" s="2"/>
      <c r="AN5790" s="2"/>
      <c r="AO5790" s="2"/>
      <c r="AR5790" s="2"/>
      <c r="AS5790" s="2"/>
      <c r="AT5790" s="2"/>
      <c r="AW5790" s="2"/>
      <c r="AX5790" s="2"/>
      <c r="AY5790" s="2"/>
    </row>
    <row r="5791" spans="8:51" x14ac:dyDescent="0.25">
      <c r="H5791" s="10">
        <v>0.43009999999999998</v>
      </c>
      <c r="I5791" s="45">
        <v>-6.5979999999999999E-4</v>
      </c>
      <c r="J5791" s="45">
        <v>-2.3346999999999999E-3</v>
      </c>
      <c r="K5791" s="45">
        <v>2.3346999999999999E-3</v>
      </c>
      <c r="L5791" s="11"/>
      <c r="M5791" s="11">
        <v>0.438</v>
      </c>
      <c r="N5791" s="45">
        <v>-6.87E-4</v>
      </c>
      <c r="O5791" s="45">
        <v>-2.431E-3</v>
      </c>
      <c r="P5791" s="45">
        <v>2.431E-3</v>
      </c>
      <c r="Q5791" s="11"/>
      <c r="R5791" s="11">
        <v>0.47749999999999998</v>
      </c>
      <c r="S5791" s="45">
        <v>-8.231E-4</v>
      </c>
      <c r="T5791" s="45">
        <v>-2.9126E-3</v>
      </c>
      <c r="U5791" s="45">
        <v>2.9126E-3</v>
      </c>
      <c r="V5791" s="11"/>
      <c r="W5791" s="11">
        <v>0.37340000000000001</v>
      </c>
      <c r="X5791" s="45">
        <v>-4.6410000000000001E-4</v>
      </c>
      <c r="Y5791" s="45">
        <v>-1.6423E-3</v>
      </c>
      <c r="Z5791" s="46">
        <v>1.6423E-3</v>
      </c>
      <c r="AC5791" s="2"/>
      <c r="AD5791" s="2"/>
      <c r="AE5791" s="2"/>
      <c r="AH5791" s="2"/>
      <c r="AI5791" s="2"/>
      <c r="AJ5791" s="2"/>
      <c r="AM5791" s="2"/>
      <c r="AN5791" s="2"/>
      <c r="AO5791" s="2"/>
      <c r="AR5791" s="2"/>
      <c r="AS5791" s="2"/>
      <c r="AT5791" s="2"/>
      <c r="AW5791" s="2"/>
      <c r="AX5791" s="2"/>
      <c r="AY5791" s="2"/>
    </row>
    <row r="5792" spans="8:51" x14ac:dyDescent="0.25">
      <c r="H5792" s="10">
        <v>0.43</v>
      </c>
      <c r="I5792" s="45">
        <v>-6.6010000000000005E-4</v>
      </c>
      <c r="J5792" s="45">
        <v>-2.3357999999999999E-3</v>
      </c>
      <c r="K5792" s="45">
        <v>2.3357999999999999E-3</v>
      </c>
      <c r="L5792" s="11"/>
      <c r="M5792" s="11">
        <v>0.43780000000000002</v>
      </c>
      <c r="N5792" s="45">
        <v>-6.87E-4</v>
      </c>
      <c r="O5792" s="45">
        <v>-2.431E-3</v>
      </c>
      <c r="P5792" s="45">
        <v>2.431E-3</v>
      </c>
      <c r="Q5792" s="11"/>
      <c r="R5792" s="11">
        <v>0.47739999999999999</v>
      </c>
      <c r="S5792" s="45">
        <v>-8.2339999999999996E-4</v>
      </c>
      <c r="T5792" s="45">
        <v>-2.9137E-3</v>
      </c>
      <c r="U5792" s="45">
        <v>2.9137E-3</v>
      </c>
      <c r="V5792" s="11"/>
      <c r="W5792" s="11">
        <v>0.37330000000000002</v>
      </c>
      <c r="X5792" s="45">
        <v>-4.6450000000000001E-4</v>
      </c>
      <c r="Y5792" s="45">
        <v>-1.6436999999999999E-3</v>
      </c>
      <c r="Z5792" s="46">
        <v>1.6436999999999999E-3</v>
      </c>
      <c r="AC5792" s="2"/>
      <c r="AD5792" s="2"/>
      <c r="AE5792" s="2"/>
      <c r="AH5792" s="2"/>
      <c r="AI5792" s="2"/>
      <c r="AJ5792" s="2"/>
      <c r="AM5792" s="2"/>
      <c r="AN5792" s="2"/>
      <c r="AO5792" s="2"/>
      <c r="AR5792" s="2"/>
      <c r="AS5792" s="2"/>
      <c r="AT5792" s="2"/>
      <c r="AW5792" s="2"/>
      <c r="AX5792" s="2"/>
      <c r="AY5792" s="2"/>
    </row>
    <row r="5793" spans="8:51" x14ac:dyDescent="0.25">
      <c r="H5793" s="10">
        <v>0.43</v>
      </c>
      <c r="I5793" s="45">
        <v>-6.6040000000000001E-4</v>
      </c>
      <c r="J5793" s="45">
        <v>-2.3368999999999998E-3</v>
      </c>
      <c r="K5793" s="45">
        <v>2.3368999999999998E-3</v>
      </c>
      <c r="L5793" s="11"/>
      <c r="M5793" s="11">
        <v>0.43780000000000002</v>
      </c>
      <c r="N5793" s="45">
        <v>-6.8729999999999996E-4</v>
      </c>
      <c r="O5793" s="45">
        <v>-2.4321E-3</v>
      </c>
      <c r="P5793" s="45">
        <v>2.4321E-3</v>
      </c>
      <c r="Q5793" s="11"/>
      <c r="R5793" s="11">
        <v>0.47739999999999999</v>
      </c>
      <c r="S5793" s="45">
        <v>-8.2399999999999997E-4</v>
      </c>
      <c r="T5793" s="45">
        <v>-2.9158000000000001E-3</v>
      </c>
      <c r="U5793" s="45">
        <v>2.9158000000000001E-3</v>
      </c>
      <c r="V5793" s="11"/>
      <c r="W5793" s="11">
        <v>0.37330000000000002</v>
      </c>
      <c r="X5793" s="45">
        <v>-4.6490000000000002E-4</v>
      </c>
      <c r="Y5793" s="45">
        <v>-1.6451E-3</v>
      </c>
      <c r="Z5793" s="46">
        <v>1.6451E-3</v>
      </c>
      <c r="AC5793" s="2"/>
      <c r="AD5793" s="2"/>
      <c r="AE5793" s="2"/>
      <c r="AH5793" s="2"/>
      <c r="AI5793" s="2"/>
      <c r="AJ5793" s="2"/>
      <c r="AM5793" s="2"/>
      <c r="AN5793" s="2"/>
      <c r="AO5793" s="2"/>
      <c r="AR5793" s="2"/>
      <c r="AS5793" s="2"/>
      <c r="AT5793" s="2"/>
      <c r="AW5793" s="2"/>
      <c r="AX5793" s="2"/>
      <c r="AY5793" s="2"/>
    </row>
    <row r="5794" spans="8:51" x14ac:dyDescent="0.25">
      <c r="H5794" s="10">
        <v>0.43</v>
      </c>
      <c r="I5794" s="45">
        <v>-6.6100000000000002E-4</v>
      </c>
      <c r="J5794" s="45">
        <v>-2.3389999999999999E-3</v>
      </c>
      <c r="K5794" s="45">
        <v>2.3389999999999999E-3</v>
      </c>
      <c r="L5794" s="11"/>
      <c r="M5794" s="11">
        <v>0.43769999999999998</v>
      </c>
      <c r="N5794" s="45">
        <v>-6.8760000000000002E-4</v>
      </c>
      <c r="O5794" s="45">
        <v>-2.4331000000000001E-3</v>
      </c>
      <c r="P5794" s="45">
        <v>2.4331000000000001E-3</v>
      </c>
      <c r="Q5794" s="11"/>
      <c r="R5794" s="11">
        <v>0.47739999999999999</v>
      </c>
      <c r="S5794" s="45">
        <v>-8.2430000000000003E-4</v>
      </c>
      <c r="T5794" s="45">
        <v>-2.9168000000000002E-3</v>
      </c>
      <c r="U5794" s="45">
        <v>2.9168000000000002E-3</v>
      </c>
      <c r="V5794" s="11"/>
      <c r="W5794" s="11">
        <v>0.37319999999999998</v>
      </c>
      <c r="X5794" s="45">
        <v>-4.6529999999999998E-4</v>
      </c>
      <c r="Y5794" s="45">
        <v>-1.6465E-3</v>
      </c>
      <c r="Z5794" s="46">
        <v>1.6465E-3</v>
      </c>
      <c r="AC5794" s="2"/>
      <c r="AD5794" s="2"/>
      <c r="AE5794" s="2"/>
      <c r="AH5794" s="2"/>
      <c r="AI5794" s="2"/>
      <c r="AJ5794" s="2"/>
      <c r="AM5794" s="2"/>
      <c r="AN5794" s="2"/>
      <c r="AO5794" s="2"/>
      <c r="AR5794" s="2"/>
      <c r="AS5794" s="2"/>
      <c r="AT5794" s="2"/>
      <c r="AW5794" s="2"/>
      <c r="AX5794" s="2"/>
      <c r="AY5794" s="2"/>
    </row>
    <row r="5795" spans="8:51" x14ac:dyDescent="0.25">
      <c r="H5795" s="10">
        <v>0.4299</v>
      </c>
      <c r="I5795" s="45">
        <v>-6.6100000000000002E-4</v>
      </c>
      <c r="J5795" s="45">
        <v>-2.3389999999999999E-3</v>
      </c>
      <c r="K5795" s="45">
        <v>2.3389999999999999E-3</v>
      </c>
      <c r="L5795" s="11"/>
      <c r="M5795" s="11">
        <v>0.4375</v>
      </c>
      <c r="N5795" s="45">
        <v>-6.8760000000000002E-4</v>
      </c>
      <c r="O5795" s="45">
        <v>-2.4331000000000001E-3</v>
      </c>
      <c r="P5795" s="45">
        <v>2.4331000000000001E-3</v>
      </c>
      <c r="Q5795" s="11"/>
      <c r="R5795" s="11">
        <v>0.47739999999999999</v>
      </c>
      <c r="S5795" s="45">
        <v>-8.2490000000000005E-4</v>
      </c>
      <c r="T5795" s="45">
        <v>-2.9190000000000002E-3</v>
      </c>
      <c r="U5795" s="45">
        <v>2.9190000000000002E-3</v>
      </c>
      <c r="V5795" s="11"/>
      <c r="W5795" s="11">
        <v>0.37319999999999998</v>
      </c>
      <c r="X5795" s="45">
        <v>-4.6569999999999999E-4</v>
      </c>
      <c r="Y5795" s="45">
        <v>-1.6479000000000001E-3</v>
      </c>
      <c r="Z5795" s="46">
        <v>1.6479000000000001E-3</v>
      </c>
      <c r="AC5795" s="2"/>
      <c r="AD5795" s="2"/>
      <c r="AE5795" s="2"/>
      <c r="AH5795" s="2"/>
      <c r="AI5795" s="2"/>
      <c r="AJ5795" s="2"/>
      <c r="AM5795" s="2"/>
      <c r="AN5795" s="2"/>
      <c r="AO5795" s="2"/>
      <c r="AR5795" s="2"/>
      <c r="AS5795" s="2"/>
      <c r="AT5795" s="2"/>
      <c r="AW5795" s="2"/>
      <c r="AX5795" s="2"/>
      <c r="AY5795" s="2"/>
    </row>
    <row r="5796" spans="8:51" x14ac:dyDescent="0.25">
      <c r="H5796" s="10">
        <v>0.4299</v>
      </c>
      <c r="I5796" s="45">
        <v>-6.6160000000000004E-4</v>
      </c>
      <c r="J5796" s="45">
        <v>-2.3411E-3</v>
      </c>
      <c r="K5796" s="45">
        <v>2.3411E-3</v>
      </c>
      <c r="L5796" s="11"/>
      <c r="M5796" s="11">
        <v>0.43759999999999999</v>
      </c>
      <c r="N5796" s="45">
        <v>-6.8820000000000003E-4</v>
      </c>
      <c r="O5796" s="45">
        <v>-2.4352000000000002E-3</v>
      </c>
      <c r="P5796" s="45">
        <v>2.4352000000000002E-3</v>
      </c>
      <c r="Q5796" s="11"/>
      <c r="R5796" s="11">
        <v>0.4773</v>
      </c>
      <c r="S5796" s="45">
        <v>-8.252E-4</v>
      </c>
      <c r="T5796" s="45">
        <v>-2.9199999999999999E-3</v>
      </c>
      <c r="U5796" s="45">
        <v>2.9199999999999999E-3</v>
      </c>
      <c r="V5796" s="11"/>
      <c r="W5796" s="11">
        <v>0.37319999999999998</v>
      </c>
      <c r="X5796" s="45">
        <v>-4.661E-4</v>
      </c>
      <c r="Y5796" s="45">
        <v>-1.6493E-3</v>
      </c>
      <c r="Z5796" s="46">
        <v>1.6493E-3</v>
      </c>
      <c r="AC5796" s="2"/>
      <c r="AD5796" s="2"/>
      <c r="AE5796" s="2"/>
      <c r="AH5796" s="2"/>
      <c r="AI5796" s="2"/>
      <c r="AJ5796" s="2"/>
      <c r="AM5796" s="2"/>
      <c r="AN5796" s="2"/>
      <c r="AO5796" s="2"/>
      <c r="AR5796" s="2"/>
      <c r="AS5796" s="2"/>
      <c r="AT5796" s="2"/>
      <c r="AW5796" s="2"/>
      <c r="AX5796" s="2"/>
      <c r="AY5796" s="2"/>
    </row>
    <row r="5797" spans="8:51" x14ac:dyDescent="0.25">
      <c r="H5797" s="10">
        <v>0.42980000000000002</v>
      </c>
      <c r="I5797" s="45">
        <v>-6.6189999999999999E-4</v>
      </c>
      <c r="J5797" s="45">
        <v>-2.3422E-3</v>
      </c>
      <c r="K5797" s="45">
        <v>2.3422E-3</v>
      </c>
      <c r="L5797" s="11"/>
      <c r="M5797" s="11">
        <v>0.43759999999999999</v>
      </c>
      <c r="N5797" s="45">
        <v>-6.8880000000000005E-4</v>
      </c>
      <c r="O5797" s="45">
        <v>-2.4374000000000002E-3</v>
      </c>
      <c r="P5797" s="45">
        <v>2.4374000000000002E-3</v>
      </c>
      <c r="Q5797" s="11"/>
      <c r="R5797" s="11">
        <v>0.4773</v>
      </c>
      <c r="S5797" s="45">
        <v>-8.2580000000000001E-4</v>
      </c>
      <c r="T5797" s="45">
        <v>-2.9221999999999998E-3</v>
      </c>
      <c r="U5797" s="45">
        <v>2.9221999999999998E-3</v>
      </c>
      <c r="V5797" s="11"/>
      <c r="W5797" s="11">
        <v>0.37309999999999999</v>
      </c>
      <c r="X5797" s="45">
        <v>-4.6650000000000001E-4</v>
      </c>
      <c r="Y5797" s="45">
        <v>-1.6507E-3</v>
      </c>
      <c r="Z5797" s="46">
        <v>1.6507E-3</v>
      </c>
      <c r="AC5797" s="2"/>
      <c r="AD5797" s="2"/>
      <c r="AE5797" s="2"/>
      <c r="AH5797" s="2"/>
      <c r="AI5797" s="2"/>
      <c r="AJ5797" s="2"/>
      <c r="AM5797" s="2"/>
      <c r="AN5797" s="2"/>
      <c r="AO5797" s="2"/>
      <c r="AR5797" s="2"/>
      <c r="AS5797" s="2"/>
      <c r="AT5797" s="2"/>
      <c r="AW5797" s="2"/>
      <c r="AX5797" s="2"/>
      <c r="AY5797" s="2"/>
    </row>
    <row r="5798" spans="8:51" x14ac:dyDescent="0.25">
      <c r="H5798" s="10">
        <v>0.42970000000000003</v>
      </c>
      <c r="I5798" s="45">
        <v>-6.6189999999999999E-4</v>
      </c>
      <c r="J5798" s="45">
        <v>-2.3422E-3</v>
      </c>
      <c r="K5798" s="45">
        <v>2.3422E-3</v>
      </c>
      <c r="L5798" s="11"/>
      <c r="M5798" s="11">
        <v>0.43759999999999999</v>
      </c>
      <c r="N5798" s="45">
        <v>-6.8939999999999995E-4</v>
      </c>
      <c r="O5798" s="45">
        <v>-2.4394999999999998E-3</v>
      </c>
      <c r="P5798" s="45">
        <v>2.4394999999999998E-3</v>
      </c>
      <c r="Q5798" s="11"/>
      <c r="R5798" s="11">
        <v>0.4773</v>
      </c>
      <c r="S5798" s="45">
        <v>-8.2609999999999997E-4</v>
      </c>
      <c r="T5798" s="45">
        <v>-2.9231999999999999E-3</v>
      </c>
      <c r="U5798" s="45">
        <v>2.9231999999999999E-3</v>
      </c>
      <c r="V5798" s="11"/>
      <c r="W5798" s="11">
        <v>0.37309999999999999</v>
      </c>
      <c r="X5798" s="45">
        <v>-4.6690000000000002E-4</v>
      </c>
      <c r="Y5798" s="45">
        <v>-1.6521999999999999E-3</v>
      </c>
      <c r="Z5798" s="46">
        <v>1.6521999999999999E-3</v>
      </c>
      <c r="AC5798" s="2"/>
      <c r="AD5798" s="2"/>
      <c r="AE5798" s="2"/>
      <c r="AH5798" s="2"/>
      <c r="AI5798" s="2"/>
      <c r="AJ5798" s="2"/>
      <c r="AM5798" s="2"/>
      <c r="AN5798" s="2"/>
      <c r="AO5798" s="2"/>
      <c r="AR5798" s="2"/>
      <c r="AS5798" s="2"/>
      <c r="AT5798" s="2"/>
      <c r="AW5798" s="2"/>
      <c r="AX5798" s="2"/>
      <c r="AY5798" s="2"/>
    </row>
    <row r="5799" spans="8:51" x14ac:dyDescent="0.25">
      <c r="H5799" s="10">
        <v>0.42959999999999998</v>
      </c>
      <c r="I5799" s="45">
        <v>-6.6220000000000005E-4</v>
      </c>
      <c r="J5799" s="45">
        <v>-2.3432000000000001E-3</v>
      </c>
      <c r="K5799" s="45">
        <v>2.3432000000000001E-3</v>
      </c>
      <c r="L5799" s="11"/>
      <c r="M5799" s="11">
        <v>0.4375</v>
      </c>
      <c r="N5799" s="45">
        <v>-6.8939999999999995E-4</v>
      </c>
      <c r="O5799" s="45">
        <v>-2.4394999999999998E-3</v>
      </c>
      <c r="P5799" s="45">
        <v>2.4394999999999998E-3</v>
      </c>
      <c r="Q5799" s="11"/>
      <c r="R5799" s="11">
        <v>0.47720000000000001</v>
      </c>
      <c r="S5799" s="45">
        <v>-8.2640000000000003E-4</v>
      </c>
      <c r="T5799" s="45">
        <v>-2.9242999999999999E-3</v>
      </c>
      <c r="U5799" s="45">
        <v>2.9242999999999999E-3</v>
      </c>
      <c r="V5799" s="11"/>
      <c r="W5799" s="11">
        <v>0.37309999999999999</v>
      </c>
      <c r="X5799" s="45">
        <v>-4.6729999999999997E-4</v>
      </c>
      <c r="Y5799" s="45">
        <v>-1.6536000000000001E-3</v>
      </c>
      <c r="Z5799" s="46">
        <v>1.6536000000000001E-3</v>
      </c>
      <c r="AC5799" s="2"/>
      <c r="AD5799" s="2"/>
      <c r="AE5799" s="2"/>
      <c r="AH5799" s="2"/>
      <c r="AI5799" s="2"/>
      <c r="AJ5799" s="2"/>
      <c r="AM5799" s="2"/>
      <c r="AN5799" s="2"/>
      <c r="AO5799" s="2"/>
      <c r="AR5799" s="2"/>
      <c r="AS5799" s="2"/>
      <c r="AT5799" s="2"/>
      <c r="AW5799" s="2"/>
      <c r="AX5799" s="2"/>
      <c r="AY5799" s="2"/>
    </row>
    <row r="5800" spans="8:51" x14ac:dyDescent="0.25">
      <c r="H5800" s="10">
        <v>0.42949999999999999</v>
      </c>
      <c r="I5800" s="45">
        <v>-6.625E-4</v>
      </c>
      <c r="J5800" s="45">
        <v>-2.3443000000000001E-3</v>
      </c>
      <c r="K5800" s="45">
        <v>2.3443000000000001E-3</v>
      </c>
      <c r="L5800" s="11"/>
      <c r="M5800" s="11">
        <v>0.43740000000000001</v>
      </c>
      <c r="N5800" s="45">
        <v>-6.8970000000000001E-4</v>
      </c>
      <c r="O5800" s="45">
        <v>-2.4405999999999998E-3</v>
      </c>
      <c r="P5800" s="45">
        <v>2.4405999999999998E-3</v>
      </c>
      <c r="Q5800" s="11"/>
      <c r="R5800" s="11">
        <v>0.47720000000000001</v>
      </c>
      <c r="S5800" s="45">
        <v>-8.2700000000000004E-4</v>
      </c>
      <c r="T5800" s="45">
        <v>-2.9264E-3</v>
      </c>
      <c r="U5800" s="45">
        <v>2.9264E-3</v>
      </c>
      <c r="V5800" s="11"/>
      <c r="W5800" s="11">
        <v>0.373</v>
      </c>
      <c r="X5800" s="45">
        <v>-4.6769999999999998E-4</v>
      </c>
      <c r="Y5800" s="45">
        <v>-1.655E-3</v>
      </c>
      <c r="Z5800" s="46">
        <v>1.655E-3</v>
      </c>
      <c r="AC5800" s="2"/>
      <c r="AD5800" s="2"/>
      <c r="AE5800" s="2"/>
      <c r="AH5800" s="2"/>
      <c r="AI5800" s="2"/>
      <c r="AJ5800" s="2"/>
      <c r="AM5800" s="2"/>
      <c r="AN5800" s="2"/>
      <c r="AO5800" s="2"/>
      <c r="AR5800" s="2"/>
      <c r="AS5800" s="2"/>
      <c r="AT5800" s="2"/>
      <c r="AW5800" s="2"/>
      <c r="AX5800" s="2"/>
      <c r="AY5800" s="2"/>
    </row>
    <row r="5801" spans="8:51" x14ac:dyDescent="0.25">
      <c r="H5801" s="10">
        <v>0.42959999999999998</v>
      </c>
      <c r="I5801" s="45">
        <v>-6.6310000000000002E-4</v>
      </c>
      <c r="J5801" s="45">
        <v>-2.3463999999999998E-3</v>
      </c>
      <c r="K5801" s="45">
        <v>2.3463999999999998E-3</v>
      </c>
      <c r="L5801" s="11"/>
      <c r="M5801" s="11">
        <v>0.43730000000000002</v>
      </c>
      <c r="N5801" s="45">
        <v>-6.8999999999999997E-4</v>
      </c>
      <c r="O5801" s="45">
        <v>-2.4415999999999999E-3</v>
      </c>
      <c r="P5801" s="45">
        <v>2.4415999999999999E-3</v>
      </c>
      <c r="Q5801" s="11"/>
      <c r="R5801" s="11">
        <v>0.4773</v>
      </c>
      <c r="S5801" s="45">
        <v>-8.2759999999999995E-4</v>
      </c>
      <c r="T5801" s="45">
        <v>-2.9285000000000001E-3</v>
      </c>
      <c r="U5801" s="45">
        <v>2.9285000000000001E-3</v>
      </c>
      <c r="V5801" s="11"/>
      <c r="W5801" s="11">
        <v>0.373</v>
      </c>
      <c r="X5801" s="45">
        <v>-4.6799999999999999E-4</v>
      </c>
      <c r="Y5801" s="45">
        <v>-1.6561E-3</v>
      </c>
      <c r="Z5801" s="46">
        <v>1.6561E-3</v>
      </c>
      <c r="AC5801" s="2"/>
      <c r="AD5801" s="2"/>
      <c r="AE5801" s="2"/>
      <c r="AH5801" s="2"/>
      <c r="AI5801" s="2"/>
      <c r="AJ5801" s="2"/>
      <c r="AM5801" s="2"/>
      <c r="AN5801" s="2"/>
      <c r="AO5801" s="2"/>
      <c r="AR5801" s="2"/>
      <c r="AS5801" s="2"/>
      <c r="AT5801" s="2"/>
      <c r="AW5801" s="2"/>
      <c r="AX5801" s="2"/>
      <c r="AY5801" s="2"/>
    </row>
    <row r="5802" spans="8:51" x14ac:dyDescent="0.25">
      <c r="H5802" s="10">
        <v>0.4294</v>
      </c>
      <c r="I5802" s="45">
        <v>-6.6310000000000002E-4</v>
      </c>
      <c r="J5802" s="45">
        <v>-2.3463999999999998E-3</v>
      </c>
      <c r="K5802" s="45">
        <v>2.3463999999999998E-3</v>
      </c>
      <c r="L5802" s="11"/>
      <c r="M5802" s="11">
        <v>0.43740000000000001</v>
      </c>
      <c r="N5802" s="45">
        <v>-6.9059999999999998E-4</v>
      </c>
      <c r="O5802" s="45">
        <v>-2.4437E-3</v>
      </c>
      <c r="P5802" s="45">
        <v>2.4437E-3</v>
      </c>
      <c r="Q5802" s="11"/>
      <c r="R5802" s="11">
        <v>0.47720000000000001</v>
      </c>
      <c r="S5802" s="45">
        <v>-8.2790000000000001E-4</v>
      </c>
      <c r="T5802" s="45">
        <v>-2.9296000000000001E-3</v>
      </c>
      <c r="U5802" s="45">
        <v>2.9296000000000001E-3</v>
      </c>
      <c r="V5802" s="11"/>
      <c r="W5802" s="11">
        <v>0.37290000000000001</v>
      </c>
      <c r="X5802" s="45">
        <v>-4.684E-4</v>
      </c>
      <c r="Y5802" s="45">
        <v>-1.6574999999999999E-3</v>
      </c>
      <c r="Z5802" s="46">
        <v>1.6574999999999999E-3</v>
      </c>
      <c r="AC5802" s="2"/>
      <c r="AD5802" s="2"/>
      <c r="AE5802" s="2"/>
      <c r="AH5802" s="2"/>
      <c r="AI5802" s="2"/>
      <c r="AJ5802" s="2"/>
      <c r="AM5802" s="2"/>
      <c r="AN5802" s="2"/>
      <c r="AO5802" s="2"/>
      <c r="AR5802" s="2"/>
      <c r="AS5802" s="2"/>
      <c r="AT5802" s="2"/>
      <c r="AW5802" s="2"/>
      <c r="AX5802" s="2"/>
      <c r="AY5802" s="2"/>
    </row>
    <row r="5803" spans="8:51" x14ac:dyDescent="0.25">
      <c r="H5803" s="10">
        <v>0.42930000000000001</v>
      </c>
      <c r="I5803" s="45">
        <v>-6.6350000000000003E-4</v>
      </c>
      <c r="J5803" s="45">
        <v>-2.3478000000000001E-3</v>
      </c>
      <c r="K5803" s="45">
        <v>2.3478000000000001E-3</v>
      </c>
      <c r="L5803" s="11"/>
      <c r="M5803" s="11">
        <v>0.43719999999999998</v>
      </c>
      <c r="N5803" s="45">
        <v>-6.9059999999999998E-4</v>
      </c>
      <c r="O5803" s="45">
        <v>-2.4437E-3</v>
      </c>
      <c r="P5803" s="45">
        <v>2.4437E-3</v>
      </c>
      <c r="Q5803" s="11"/>
      <c r="R5803" s="11">
        <v>0.47710000000000002</v>
      </c>
      <c r="S5803" s="45">
        <v>-8.2819999999999996E-4</v>
      </c>
      <c r="T5803" s="45">
        <v>-2.9305999999999998E-3</v>
      </c>
      <c r="U5803" s="45">
        <v>2.9305999999999998E-3</v>
      </c>
      <c r="V5803" s="11"/>
      <c r="W5803" s="11">
        <v>0.37290000000000001</v>
      </c>
      <c r="X5803" s="45">
        <v>-4.6880000000000001E-4</v>
      </c>
      <c r="Y5803" s="45">
        <v>-1.6589E-3</v>
      </c>
      <c r="Z5803" s="46">
        <v>1.6589E-3</v>
      </c>
      <c r="AC5803" s="2"/>
      <c r="AD5803" s="2"/>
      <c r="AE5803" s="2"/>
      <c r="AH5803" s="2"/>
      <c r="AI5803" s="2"/>
      <c r="AJ5803" s="2"/>
      <c r="AM5803" s="2"/>
      <c r="AN5803" s="2"/>
      <c r="AO5803" s="2"/>
      <c r="AR5803" s="2"/>
      <c r="AS5803" s="2"/>
      <c r="AT5803" s="2"/>
      <c r="AW5803" s="2"/>
      <c r="AX5803" s="2"/>
      <c r="AY5803" s="2"/>
    </row>
    <row r="5804" spans="8:51" x14ac:dyDescent="0.25">
      <c r="H5804" s="10">
        <v>0.42930000000000001</v>
      </c>
      <c r="I5804" s="45">
        <v>-6.6379999999999998E-4</v>
      </c>
      <c r="J5804" s="45">
        <v>-2.3489000000000001E-3</v>
      </c>
      <c r="K5804" s="45">
        <v>2.3489000000000001E-3</v>
      </c>
      <c r="L5804" s="11"/>
      <c r="M5804" s="11">
        <v>0.43709999999999999</v>
      </c>
      <c r="N5804" s="45">
        <v>-6.9059999999999998E-4</v>
      </c>
      <c r="O5804" s="45">
        <v>-2.4437E-3</v>
      </c>
      <c r="P5804" s="45">
        <v>2.4437E-3</v>
      </c>
      <c r="Q5804" s="11"/>
      <c r="R5804" s="11">
        <v>0.47720000000000001</v>
      </c>
      <c r="S5804" s="45">
        <v>-8.2890000000000004E-4</v>
      </c>
      <c r="T5804" s="45">
        <v>-2.9331000000000001E-3</v>
      </c>
      <c r="U5804" s="45">
        <v>2.9331000000000001E-3</v>
      </c>
      <c r="V5804" s="11"/>
      <c r="W5804" s="11">
        <v>0.37290000000000001</v>
      </c>
      <c r="X5804" s="45">
        <v>-4.6920000000000002E-4</v>
      </c>
      <c r="Y5804" s="45">
        <v>-1.6603E-3</v>
      </c>
      <c r="Z5804" s="46">
        <v>1.6603E-3</v>
      </c>
      <c r="AC5804" s="2"/>
      <c r="AD5804" s="2"/>
      <c r="AE5804" s="2"/>
      <c r="AH5804" s="2"/>
      <c r="AI5804" s="2"/>
      <c r="AJ5804" s="2"/>
      <c r="AM5804" s="2"/>
      <c r="AN5804" s="2"/>
      <c r="AO5804" s="2"/>
      <c r="AR5804" s="2"/>
      <c r="AS5804" s="2"/>
      <c r="AT5804" s="2"/>
      <c r="AW5804" s="2"/>
      <c r="AX5804" s="2"/>
      <c r="AY5804" s="2"/>
    </row>
    <row r="5805" spans="8:51" x14ac:dyDescent="0.25">
      <c r="H5805" s="10">
        <v>0.42920000000000003</v>
      </c>
      <c r="I5805" s="45">
        <v>-6.6410000000000004E-4</v>
      </c>
      <c r="J5805" s="45">
        <v>-2.3500000000000001E-3</v>
      </c>
      <c r="K5805" s="45">
        <v>2.3500000000000001E-3</v>
      </c>
      <c r="L5805" s="11"/>
      <c r="M5805" s="11">
        <v>0.437</v>
      </c>
      <c r="N5805" s="45">
        <v>-6.9090000000000004E-4</v>
      </c>
      <c r="O5805" s="45">
        <v>-2.4448E-3</v>
      </c>
      <c r="P5805" s="45">
        <v>2.4448E-3</v>
      </c>
      <c r="Q5805" s="11"/>
      <c r="R5805" s="11">
        <v>0.47710000000000002</v>
      </c>
      <c r="S5805" s="45">
        <v>-8.2919999999999999E-4</v>
      </c>
      <c r="T5805" s="45">
        <v>-2.9342000000000001E-3</v>
      </c>
      <c r="U5805" s="45">
        <v>2.9342000000000001E-3</v>
      </c>
      <c r="V5805" s="11"/>
      <c r="W5805" s="11">
        <v>0.37280000000000002</v>
      </c>
      <c r="X5805" s="45">
        <v>-4.6959999999999998E-4</v>
      </c>
      <c r="Y5805" s="45">
        <v>-1.6616999999999999E-3</v>
      </c>
      <c r="Z5805" s="46">
        <v>1.6616999999999999E-3</v>
      </c>
      <c r="AC5805" s="2"/>
      <c r="AD5805" s="2"/>
      <c r="AE5805" s="2"/>
      <c r="AH5805" s="2"/>
      <c r="AI5805" s="2"/>
      <c r="AJ5805" s="2"/>
      <c r="AM5805" s="2"/>
      <c r="AN5805" s="2"/>
      <c r="AO5805" s="2"/>
      <c r="AR5805" s="2"/>
      <c r="AS5805" s="2"/>
      <c r="AT5805" s="2"/>
      <c r="AW5805" s="2"/>
      <c r="AX5805" s="2"/>
      <c r="AY5805" s="2"/>
    </row>
    <row r="5806" spans="8:51" x14ac:dyDescent="0.25">
      <c r="H5806" s="10">
        <v>0.42920000000000003</v>
      </c>
      <c r="I5806" s="45">
        <v>-6.6469999999999995E-4</v>
      </c>
      <c r="J5806" s="45">
        <v>-2.3521000000000002E-3</v>
      </c>
      <c r="K5806" s="45">
        <v>2.3521000000000002E-3</v>
      </c>
      <c r="L5806" s="11"/>
      <c r="M5806" s="11">
        <v>0.437</v>
      </c>
      <c r="N5806" s="45">
        <v>-6.9149999999999995E-4</v>
      </c>
      <c r="O5806" s="45">
        <v>-2.4469000000000001E-3</v>
      </c>
      <c r="P5806" s="45">
        <v>2.4469000000000001E-3</v>
      </c>
      <c r="Q5806" s="11"/>
      <c r="R5806" s="11">
        <v>0.47710000000000002</v>
      </c>
      <c r="S5806" s="45">
        <v>-8.298E-4</v>
      </c>
      <c r="T5806" s="45">
        <v>-2.9363000000000002E-3</v>
      </c>
      <c r="U5806" s="45">
        <v>2.9363000000000002E-3</v>
      </c>
      <c r="V5806" s="11"/>
      <c r="W5806" s="11">
        <v>0.37280000000000002</v>
      </c>
      <c r="X5806" s="45">
        <v>-4.6999999999999999E-4</v>
      </c>
      <c r="Y5806" s="45">
        <v>-1.6631E-3</v>
      </c>
      <c r="Z5806" s="46">
        <v>1.6631E-3</v>
      </c>
      <c r="AC5806" s="2"/>
      <c r="AD5806" s="2"/>
      <c r="AE5806" s="2"/>
      <c r="AH5806" s="2"/>
      <c r="AI5806" s="2"/>
      <c r="AJ5806" s="2"/>
      <c r="AM5806" s="2"/>
      <c r="AN5806" s="2"/>
      <c r="AO5806" s="2"/>
      <c r="AR5806" s="2"/>
      <c r="AS5806" s="2"/>
      <c r="AT5806" s="2"/>
      <c r="AW5806" s="2"/>
      <c r="AX5806" s="2"/>
      <c r="AY5806" s="2"/>
    </row>
    <row r="5807" spans="8:51" x14ac:dyDescent="0.25">
      <c r="H5807" s="10">
        <v>0.42909999999999998</v>
      </c>
      <c r="I5807" s="45">
        <v>-6.6469999999999995E-4</v>
      </c>
      <c r="J5807" s="45">
        <v>-2.3521000000000002E-3</v>
      </c>
      <c r="K5807" s="45">
        <v>2.3521000000000002E-3</v>
      </c>
      <c r="L5807" s="11"/>
      <c r="M5807" s="11">
        <v>0.43690000000000001</v>
      </c>
      <c r="N5807" s="45">
        <v>-6.9149999999999995E-4</v>
      </c>
      <c r="O5807" s="45">
        <v>-2.4469000000000001E-3</v>
      </c>
      <c r="P5807" s="45">
        <v>2.4469000000000001E-3</v>
      </c>
      <c r="Q5807" s="11"/>
      <c r="R5807" s="11">
        <v>0.47699999999999998</v>
      </c>
      <c r="S5807" s="45">
        <v>-8.3009999999999996E-4</v>
      </c>
      <c r="T5807" s="45">
        <v>-2.9374000000000002E-3</v>
      </c>
      <c r="U5807" s="45">
        <v>2.9374000000000002E-3</v>
      </c>
      <c r="V5807" s="11"/>
      <c r="W5807" s="11">
        <v>0.37269999999999998</v>
      </c>
      <c r="X5807" s="45">
        <v>-4.704E-4</v>
      </c>
      <c r="Y5807" s="45">
        <v>-1.6645E-3</v>
      </c>
      <c r="Z5807" s="46">
        <v>1.6645E-3</v>
      </c>
      <c r="AC5807" s="2"/>
      <c r="AD5807" s="2"/>
      <c r="AE5807" s="2"/>
      <c r="AH5807" s="2"/>
      <c r="AI5807" s="2"/>
      <c r="AJ5807" s="2"/>
      <c r="AM5807" s="2"/>
      <c r="AN5807" s="2"/>
      <c r="AO5807" s="2"/>
      <c r="AR5807" s="2"/>
      <c r="AS5807" s="2"/>
      <c r="AT5807" s="2"/>
      <c r="AW5807" s="2"/>
      <c r="AX5807" s="2"/>
      <c r="AY5807" s="2"/>
    </row>
    <row r="5808" spans="8:51" x14ac:dyDescent="0.25">
      <c r="H5808" s="10">
        <v>0.42909999999999998</v>
      </c>
      <c r="I5808" s="45">
        <v>-6.6529999999999996E-4</v>
      </c>
      <c r="J5808" s="45">
        <v>-2.3541999999999999E-3</v>
      </c>
      <c r="K5808" s="45">
        <v>2.3541999999999999E-3</v>
      </c>
      <c r="L5808" s="11"/>
      <c r="M5808" s="11">
        <v>0.43690000000000001</v>
      </c>
      <c r="N5808" s="45">
        <v>-6.9209999999999996E-4</v>
      </c>
      <c r="O5808" s="45">
        <v>-2.4489999999999998E-3</v>
      </c>
      <c r="P5808" s="45">
        <v>2.4489999999999998E-3</v>
      </c>
      <c r="Q5808" s="11"/>
      <c r="R5808" s="11">
        <v>0.47710000000000002</v>
      </c>
      <c r="S5808" s="45">
        <v>-8.3069999999999997E-4</v>
      </c>
      <c r="T5808" s="45">
        <v>-2.9394999999999998E-3</v>
      </c>
      <c r="U5808" s="45">
        <v>2.9394999999999998E-3</v>
      </c>
      <c r="V5808" s="11"/>
      <c r="W5808" s="11">
        <v>0.37269999999999998</v>
      </c>
      <c r="X5808" s="45">
        <v>-4.7080000000000001E-4</v>
      </c>
      <c r="Y5808" s="45">
        <v>-1.6659999999999999E-3</v>
      </c>
      <c r="Z5808" s="46">
        <v>1.6659999999999999E-3</v>
      </c>
      <c r="AC5808" s="2"/>
      <c r="AD5808" s="2"/>
      <c r="AE5808" s="2"/>
      <c r="AH5808" s="2"/>
      <c r="AI5808" s="2"/>
      <c r="AJ5808" s="2"/>
      <c r="AM5808" s="2"/>
      <c r="AN5808" s="2"/>
      <c r="AO5808" s="2"/>
      <c r="AR5808" s="2"/>
      <c r="AS5808" s="2"/>
      <c r="AT5808" s="2"/>
      <c r="AW5808" s="2"/>
      <c r="AX5808" s="2"/>
      <c r="AY5808" s="2"/>
    </row>
    <row r="5809" spans="8:51" x14ac:dyDescent="0.25">
      <c r="H5809" s="10">
        <v>0.42909999999999998</v>
      </c>
      <c r="I5809" s="45">
        <v>-6.6589999999999998E-4</v>
      </c>
      <c r="J5809" s="45">
        <v>-2.3563E-3</v>
      </c>
      <c r="K5809" s="45">
        <v>2.3563E-3</v>
      </c>
      <c r="L5809" s="11"/>
      <c r="M5809" s="11">
        <v>0.43680000000000002</v>
      </c>
      <c r="N5809" s="45">
        <v>-6.9240000000000002E-4</v>
      </c>
      <c r="O5809" s="45">
        <v>-2.4501000000000002E-3</v>
      </c>
      <c r="P5809" s="45">
        <v>2.4501000000000002E-3</v>
      </c>
      <c r="Q5809" s="11"/>
      <c r="R5809" s="11">
        <v>0.47699999999999998</v>
      </c>
      <c r="S5809" s="45">
        <v>-8.3100000000000003E-4</v>
      </c>
      <c r="T5809" s="45">
        <v>-2.9405999999999998E-3</v>
      </c>
      <c r="U5809" s="45">
        <v>2.9405999999999998E-3</v>
      </c>
      <c r="V5809" s="11"/>
      <c r="W5809" s="11">
        <v>0.37269999999999998</v>
      </c>
      <c r="X5809" s="45">
        <v>-4.7120000000000002E-4</v>
      </c>
      <c r="Y5809" s="45">
        <v>-1.6674000000000001E-3</v>
      </c>
      <c r="Z5809" s="46">
        <v>1.6674000000000001E-3</v>
      </c>
      <c r="AC5809" s="2"/>
      <c r="AD5809" s="2"/>
      <c r="AE5809" s="2"/>
      <c r="AH5809" s="2"/>
      <c r="AI5809" s="2"/>
      <c r="AJ5809" s="2"/>
      <c r="AM5809" s="2"/>
      <c r="AN5809" s="2"/>
      <c r="AO5809" s="2"/>
      <c r="AR5809" s="2"/>
      <c r="AS5809" s="2"/>
      <c r="AT5809" s="2"/>
      <c r="AW5809" s="2"/>
      <c r="AX5809" s="2"/>
      <c r="AY5809" s="2"/>
    </row>
    <row r="5810" spans="8:51" x14ac:dyDescent="0.25">
      <c r="H5810" s="10">
        <v>0.42899999999999999</v>
      </c>
      <c r="I5810" s="45">
        <v>-6.6589999999999998E-4</v>
      </c>
      <c r="J5810" s="45">
        <v>-2.3563E-3</v>
      </c>
      <c r="K5810" s="45">
        <v>2.3563E-3</v>
      </c>
      <c r="L5810" s="11"/>
      <c r="M5810" s="11">
        <v>0.43669999999999998</v>
      </c>
      <c r="N5810" s="45">
        <v>-6.9240000000000002E-4</v>
      </c>
      <c r="O5810" s="45">
        <v>-2.4501000000000002E-3</v>
      </c>
      <c r="P5810" s="45">
        <v>2.4501000000000002E-3</v>
      </c>
      <c r="Q5810" s="11"/>
      <c r="R5810" s="11">
        <v>0.47699999999999998</v>
      </c>
      <c r="S5810" s="45">
        <v>-8.3160000000000005E-4</v>
      </c>
      <c r="T5810" s="45">
        <v>-2.9426999999999999E-3</v>
      </c>
      <c r="U5810" s="45">
        <v>2.9426999999999999E-3</v>
      </c>
      <c r="V5810" s="11"/>
      <c r="W5810" s="11">
        <v>0.37259999999999999</v>
      </c>
      <c r="X5810" s="45">
        <v>-4.7160000000000002E-4</v>
      </c>
      <c r="Y5810" s="45">
        <v>-1.6688E-3</v>
      </c>
      <c r="Z5810" s="46">
        <v>1.6688E-3</v>
      </c>
      <c r="AC5810" s="2"/>
      <c r="AD5810" s="2"/>
      <c r="AE5810" s="2"/>
      <c r="AH5810" s="2"/>
      <c r="AI5810" s="2"/>
      <c r="AJ5810" s="2"/>
      <c r="AM5810" s="2"/>
      <c r="AN5810" s="2"/>
      <c r="AO5810" s="2"/>
      <c r="AR5810" s="2"/>
      <c r="AS5810" s="2"/>
      <c r="AT5810" s="2"/>
      <c r="AW5810" s="2"/>
      <c r="AX5810" s="2"/>
      <c r="AY5810" s="2"/>
    </row>
    <row r="5811" spans="8:51" x14ac:dyDescent="0.25">
      <c r="H5811" s="10">
        <v>0.4289</v>
      </c>
      <c r="I5811" s="45">
        <v>-6.6620000000000004E-4</v>
      </c>
      <c r="J5811" s="45">
        <v>-2.3573999999999999E-3</v>
      </c>
      <c r="K5811" s="45">
        <v>2.3573999999999999E-3</v>
      </c>
      <c r="L5811" s="11"/>
      <c r="M5811" s="11">
        <v>0.43669999999999998</v>
      </c>
      <c r="N5811" s="45">
        <v>-6.9309999999999999E-4</v>
      </c>
      <c r="O5811" s="45">
        <v>-2.4526000000000001E-3</v>
      </c>
      <c r="P5811" s="45">
        <v>2.4526000000000001E-3</v>
      </c>
      <c r="Q5811" s="11"/>
      <c r="R5811" s="11">
        <v>0.47699999999999998</v>
      </c>
      <c r="S5811" s="45">
        <v>-8.319E-4</v>
      </c>
      <c r="T5811" s="45">
        <v>-2.9437E-3</v>
      </c>
      <c r="U5811" s="45">
        <v>2.9437E-3</v>
      </c>
      <c r="V5811" s="11"/>
      <c r="W5811" s="11">
        <v>0.37259999999999999</v>
      </c>
      <c r="X5811" s="45">
        <v>-4.7199999999999998E-4</v>
      </c>
      <c r="Y5811" s="45">
        <v>-1.6701999999999999E-3</v>
      </c>
      <c r="Z5811" s="46">
        <v>1.6701999999999999E-3</v>
      </c>
      <c r="AC5811" s="2"/>
      <c r="AD5811" s="2"/>
      <c r="AE5811" s="2"/>
      <c r="AH5811" s="2"/>
      <c r="AI5811" s="2"/>
      <c r="AJ5811" s="2"/>
      <c r="AM5811" s="2"/>
      <c r="AN5811" s="2"/>
      <c r="AO5811" s="2"/>
      <c r="AR5811" s="2"/>
      <c r="AS5811" s="2"/>
      <c r="AT5811" s="2"/>
      <c r="AW5811" s="2"/>
      <c r="AX5811" s="2"/>
      <c r="AY5811" s="2"/>
    </row>
    <row r="5812" spans="8:51" x14ac:dyDescent="0.25">
      <c r="H5812" s="10">
        <v>0.42880000000000001</v>
      </c>
      <c r="I5812" s="45">
        <v>-6.6649999999999999E-4</v>
      </c>
      <c r="J5812" s="45">
        <v>-2.3584999999999999E-3</v>
      </c>
      <c r="K5812" s="45">
        <v>2.3584999999999999E-3</v>
      </c>
      <c r="L5812" s="11"/>
      <c r="M5812" s="11">
        <v>0.43669999999999998</v>
      </c>
      <c r="N5812" s="45">
        <v>-6.937E-4</v>
      </c>
      <c r="O5812" s="45">
        <v>-2.4547000000000002E-3</v>
      </c>
      <c r="P5812" s="45">
        <v>2.4547000000000002E-3</v>
      </c>
      <c r="Q5812" s="11"/>
      <c r="R5812" s="11">
        <v>0.47699999999999998</v>
      </c>
      <c r="S5812" s="45">
        <v>-8.3250000000000002E-4</v>
      </c>
      <c r="T5812" s="45">
        <v>-2.9459E-3</v>
      </c>
      <c r="U5812" s="45">
        <v>2.9459E-3</v>
      </c>
      <c r="V5812" s="11"/>
      <c r="W5812" s="11">
        <v>0.37259999999999999</v>
      </c>
      <c r="X5812" s="45">
        <v>-4.7239999999999999E-4</v>
      </c>
      <c r="Y5812" s="45">
        <v>-1.6716000000000001E-3</v>
      </c>
      <c r="Z5812" s="46">
        <v>1.6716000000000001E-3</v>
      </c>
      <c r="AC5812" s="2"/>
      <c r="AD5812" s="2"/>
      <c r="AE5812" s="2"/>
      <c r="AH5812" s="2"/>
      <c r="AI5812" s="2"/>
      <c r="AJ5812" s="2"/>
      <c r="AM5812" s="2"/>
      <c r="AN5812" s="2"/>
      <c r="AO5812" s="2"/>
      <c r="AR5812" s="2"/>
      <c r="AS5812" s="2"/>
      <c r="AT5812" s="2"/>
      <c r="AW5812" s="2"/>
      <c r="AX5812" s="2"/>
      <c r="AY5812" s="2"/>
    </row>
    <row r="5813" spans="8:51" x14ac:dyDescent="0.25">
      <c r="H5813" s="10">
        <v>0.42880000000000001</v>
      </c>
      <c r="I5813" s="45">
        <v>-6.6680000000000005E-4</v>
      </c>
      <c r="J5813" s="45">
        <v>-2.3595000000000001E-3</v>
      </c>
      <c r="K5813" s="45">
        <v>2.3595000000000001E-3</v>
      </c>
      <c r="L5813" s="11"/>
      <c r="M5813" s="11">
        <v>0.4365</v>
      </c>
      <c r="N5813" s="45">
        <v>-6.9340000000000005E-4</v>
      </c>
      <c r="O5813" s="45">
        <v>-2.4535999999999998E-3</v>
      </c>
      <c r="P5813" s="45">
        <v>2.4535999999999998E-3</v>
      </c>
      <c r="Q5813" s="11"/>
      <c r="R5813" s="11">
        <v>0.47689999999999999</v>
      </c>
      <c r="S5813" s="45">
        <v>-8.3279999999999997E-4</v>
      </c>
      <c r="T5813" s="45">
        <v>-2.9469000000000001E-3</v>
      </c>
      <c r="U5813" s="45">
        <v>2.9469000000000001E-3</v>
      </c>
      <c r="V5813" s="11"/>
      <c r="W5813" s="11">
        <v>0.3725</v>
      </c>
      <c r="X5813" s="45">
        <v>-4.728E-4</v>
      </c>
      <c r="Y5813" s="45">
        <v>-1.673E-3</v>
      </c>
      <c r="Z5813" s="46">
        <v>1.673E-3</v>
      </c>
      <c r="AC5813" s="2"/>
      <c r="AD5813" s="2"/>
      <c r="AE5813" s="2"/>
      <c r="AH5813" s="2"/>
      <c r="AI5813" s="2"/>
      <c r="AJ5813" s="2"/>
      <c r="AM5813" s="2"/>
      <c r="AN5813" s="2"/>
      <c r="AO5813" s="2"/>
      <c r="AR5813" s="2"/>
      <c r="AS5813" s="2"/>
      <c r="AT5813" s="2"/>
      <c r="AW5813" s="2"/>
      <c r="AX5813" s="2"/>
      <c r="AY5813" s="2"/>
    </row>
    <row r="5814" spans="8:51" x14ac:dyDescent="0.25">
      <c r="H5814" s="10">
        <v>0.42870000000000003</v>
      </c>
      <c r="I5814" s="45">
        <v>-6.6710000000000001E-4</v>
      </c>
      <c r="J5814" s="45">
        <v>-2.3606E-3</v>
      </c>
      <c r="K5814" s="45">
        <v>2.3606E-3</v>
      </c>
      <c r="L5814" s="11"/>
      <c r="M5814" s="11">
        <v>0.43630000000000002</v>
      </c>
      <c r="N5814" s="45">
        <v>-6.9340000000000005E-4</v>
      </c>
      <c r="O5814" s="45">
        <v>-2.4535999999999998E-3</v>
      </c>
      <c r="P5814" s="45">
        <v>2.4535999999999998E-3</v>
      </c>
      <c r="Q5814" s="11"/>
      <c r="R5814" s="11">
        <v>0.47699999999999998</v>
      </c>
      <c r="S5814" s="45">
        <v>-8.3339999999999998E-4</v>
      </c>
      <c r="T5814" s="45">
        <v>-2.9489999999999998E-3</v>
      </c>
      <c r="U5814" s="45">
        <v>2.9489999999999998E-3</v>
      </c>
      <c r="V5814" s="11"/>
      <c r="W5814" s="11">
        <v>0.3725</v>
      </c>
      <c r="X5814" s="45">
        <v>-4.7320000000000001E-4</v>
      </c>
      <c r="Y5814" s="45">
        <v>-1.6745E-3</v>
      </c>
      <c r="Z5814" s="46">
        <v>1.6745E-3</v>
      </c>
      <c r="AC5814" s="2"/>
      <c r="AD5814" s="2"/>
      <c r="AE5814" s="2"/>
      <c r="AH5814" s="2"/>
      <c r="AI5814" s="2"/>
      <c r="AJ5814" s="2"/>
      <c r="AM5814" s="2"/>
      <c r="AN5814" s="2"/>
      <c r="AO5814" s="2"/>
      <c r="AR5814" s="2"/>
      <c r="AS5814" s="2"/>
      <c r="AT5814" s="2"/>
      <c r="AW5814" s="2"/>
      <c r="AX5814" s="2"/>
      <c r="AY5814" s="2"/>
    </row>
    <row r="5815" spans="8:51" x14ac:dyDescent="0.25">
      <c r="H5815" s="10">
        <v>0.42870000000000003</v>
      </c>
      <c r="I5815" s="45">
        <v>-6.6770000000000002E-4</v>
      </c>
      <c r="J5815" s="45">
        <v>-2.3627000000000001E-3</v>
      </c>
      <c r="K5815" s="45">
        <v>2.3627000000000001E-3</v>
      </c>
      <c r="L5815" s="11"/>
      <c r="M5815" s="11">
        <v>0.43630000000000002</v>
      </c>
      <c r="N5815" s="45">
        <v>-6.937E-4</v>
      </c>
      <c r="O5815" s="45">
        <v>-2.4547000000000002E-3</v>
      </c>
      <c r="P5815" s="45">
        <v>2.4547000000000002E-3</v>
      </c>
      <c r="Q5815" s="11"/>
      <c r="R5815" s="11">
        <v>0.47689999999999999</v>
      </c>
      <c r="S5815" s="45">
        <v>-8.3370000000000004E-4</v>
      </c>
      <c r="T5815" s="45">
        <v>-2.9501000000000002E-3</v>
      </c>
      <c r="U5815" s="45">
        <v>2.9501000000000002E-3</v>
      </c>
      <c r="V5815" s="11"/>
      <c r="W5815" s="11">
        <v>0.37240000000000001</v>
      </c>
      <c r="X5815" s="45">
        <v>-4.7360000000000002E-4</v>
      </c>
      <c r="Y5815" s="45">
        <v>-1.6758999999999999E-3</v>
      </c>
      <c r="Z5815" s="46">
        <v>1.6758999999999999E-3</v>
      </c>
      <c r="AC5815" s="2"/>
      <c r="AD5815" s="2"/>
      <c r="AE5815" s="2"/>
      <c r="AH5815" s="2"/>
      <c r="AI5815" s="2"/>
      <c r="AJ5815" s="2"/>
      <c r="AM5815" s="2"/>
      <c r="AN5815" s="2"/>
      <c r="AO5815" s="2"/>
      <c r="AR5815" s="2"/>
      <c r="AS5815" s="2"/>
      <c r="AT5815" s="2"/>
      <c r="AW5815" s="2"/>
      <c r="AX5815" s="2"/>
      <c r="AY5815" s="2"/>
    </row>
    <row r="5816" spans="8:51" x14ac:dyDescent="0.25">
      <c r="H5816" s="10">
        <v>0.42859999999999998</v>
      </c>
      <c r="I5816" s="45">
        <v>-6.6770000000000002E-4</v>
      </c>
      <c r="J5816" s="45">
        <v>-2.3627000000000001E-3</v>
      </c>
      <c r="K5816" s="45">
        <v>2.3627000000000001E-3</v>
      </c>
      <c r="L5816" s="11"/>
      <c r="M5816" s="11">
        <v>0.43630000000000002</v>
      </c>
      <c r="N5816" s="45">
        <v>-6.9430000000000002E-4</v>
      </c>
      <c r="O5816" s="45">
        <v>-2.4567999999999999E-3</v>
      </c>
      <c r="P5816" s="45">
        <v>2.4567999999999999E-3</v>
      </c>
      <c r="Q5816" s="11"/>
      <c r="R5816" s="11">
        <v>0.47689999999999999</v>
      </c>
      <c r="S5816" s="45">
        <v>-8.3440000000000001E-4</v>
      </c>
      <c r="T5816" s="45">
        <v>-2.9526000000000001E-3</v>
      </c>
      <c r="U5816" s="45">
        <v>2.9526000000000001E-3</v>
      </c>
      <c r="V5816" s="11"/>
      <c r="W5816" s="11">
        <v>0.37240000000000001</v>
      </c>
      <c r="X5816" s="45">
        <v>-4.7399999999999997E-4</v>
      </c>
      <c r="Y5816" s="45">
        <v>-1.6773000000000001E-3</v>
      </c>
      <c r="Z5816" s="46">
        <v>1.6773000000000001E-3</v>
      </c>
      <c r="AC5816" s="2"/>
      <c r="AD5816" s="2"/>
      <c r="AE5816" s="2"/>
      <c r="AH5816" s="2"/>
      <c r="AI5816" s="2"/>
      <c r="AJ5816" s="2"/>
      <c r="AM5816" s="2"/>
      <c r="AN5816" s="2"/>
      <c r="AO5816" s="2"/>
      <c r="AR5816" s="2"/>
      <c r="AS5816" s="2"/>
      <c r="AT5816" s="2"/>
      <c r="AW5816" s="2"/>
      <c r="AX5816" s="2"/>
      <c r="AY5816" s="2"/>
    </row>
    <row r="5817" spans="8:51" x14ac:dyDescent="0.25">
      <c r="H5817" s="10">
        <v>0.42849999999999999</v>
      </c>
      <c r="I5817" s="45">
        <v>-6.6799999999999997E-4</v>
      </c>
      <c r="J5817" s="45">
        <v>-2.3638000000000001E-3</v>
      </c>
      <c r="K5817" s="45">
        <v>2.3638000000000001E-3</v>
      </c>
      <c r="L5817" s="11"/>
      <c r="M5817" s="11">
        <v>0.43630000000000002</v>
      </c>
      <c r="N5817" s="45">
        <v>-6.9490000000000003E-4</v>
      </c>
      <c r="O5817" s="45">
        <v>-2.4589999999999998E-3</v>
      </c>
      <c r="P5817" s="45">
        <v>2.4589999999999998E-3</v>
      </c>
      <c r="Q5817" s="11"/>
      <c r="R5817" s="11">
        <v>0.47689999999999999</v>
      </c>
      <c r="S5817" s="45">
        <v>-8.3469999999999996E-4</v>
      </c>
      <c r="T5817" s="45">
        <v>-2.9535999999999998E-3</v>
      </c>
      <c r="U5817" s="45">
        <v>2.9535999999999998E-3</v>
      </c>
      <c r="V5817" s="11"/>
      <c r="W5817" s="11">
        <v>0.37240000000000001</v>
      </c>
      <c r="X5817" s="45">
        <v>-4.7439999999999998E-4</v>
      </c>
      <c r="Y5817" s="45">
        <v>-1.6787E-3</v>
      </c>
      <c r="Z5817" s="46">
        <v>1.6787E-3</v>
      </c>
      <c r="AC5817" s="2"/>
      <c r="AD5817" s="2"/>
      <c r="AE5817" s="2"/>
      <c r="AH5817" s="2"/>
      <c r="AI5817" s="2"/>
      <c r="AJ5817" s="2"/>
      <c r="AM5817" s="2"/>
      <c r="AN5817" s="2"/>
      <c r="AO5817" s="2"/>
      <c r="AR5817" s="2"/>
      <c r="AS5817" s="2"/>
      <c r="AT5817" s="2"/>
      <c r="AW5817" s="2"/>
      <c r="AX5817" s="2"/>
      <c r="AY5817" s="2"/>
    </row>
    <row r="5818" spans="8:51" x14ac:dyDescent="0.25">
      <c r="H5818" s="10">
        <v>0.42859999999999998</v>
      </c>
      <c r="I5818" s="45">
        <v>-6.6859999999999999E-4</v>
      </c>
      <c r="J5818" s="45">
        <v>-2.3659000000000002E-3</v>
      </c>
      <c r="K5818" s="45">
        <v>2.3659000000000002E-3</v>
      </c>
      <c r="L5818" s="11"/>
      <c r="M5818" s="11">
        <v>0.43630000000000002</v>
      </c>
      <c r="N5818" s="45">
        <v>-6.9519999999999998E-4</v>
      </c>
      <c r="O5818" s="45">
        <v>-2.4599999999999999E-3</v>
      </c>
      <c r="P5818" s="45">
        <v>2.4599999999999999E-3</v>
      </c>
      <c r="Q5818" s="11"/>
      <c r="R5818" s="11">
        <v>0.47689999999999999</v>
      </c>
      <c r="S5818" s="45">
        <v>-8.3529999999999997E-4</v>
      </c>
      <c r="T5818" s="45">
        <v>-2.9558000000000002E-3</v>
      </c>
      <c r="U5818" s="45">
        <v>2.9558000000000002E-3</v>
      </c>
      <c r="V5818" s="11"/>
      <c r="W5818" s="11">
        <v>0.37230000000000002</v>
      </c>
      <c r="X5818" s="45">
        <v>-4.7479999999999999E-4</v>
      </c>
      <c r="Y5818" s="45">
        <v>-1.6800999999999999E-3</v>
      </c>
      <c r="Z5818" s="46">
        <v>1.6800999999999999E-3</v>
      </c>
      <c r="AC5818" s="2"/>
      <c r="AD5818" s="2"/>
      <c r="AE5818" s="2"/>
      <c r="AH5818" s="2"/>
      <c r="AI5818" s="2"/>
      <c r="AJ5818" s="2"/>
      <c r="AM5818" s="2"/>
      <c r="AN5818" s="2"/>
      <c r="AO5818" s="2"/>
      <c r="AR5818" s="2"/>
      <c r="AS5818" s="2"/>
      <c r="AT5818" s="2"/>
      <c r="AW5818" s="2"/>
      <c r="AX5818" s="2"/>
      <c r="AY5818" s="2"/>
    </row>
    <row r="5819" spans="8:51" x14ac:dyDescent="0.25">
      <c r="H5819" s="10">
        <v>0.4284</v>
      </c>
      <c r="I5819" s="45">
        <v>-6.6859999999999999E-4</v>
      </c>
      <c r="J5819" s="45">
        <v>-2.3659000000000002E-3</v>
      </c>
      <c r="K5819" s="45">
        <v>2.3659000000000002E-3</v>
      </c>
      <c r="L5819" s="11"/>
      <c r="M5819" s="11">
        <v>0.436</v>
      </c>
      <c r="N5819" s="45">
        <v>-6.9490000000000003E-4</v>
      </c>
      <c r="O5819" s="45">
        <v>-2.4589999999999998E-3</v>
      </c>
      <c r="P5819" s="45">
        <v>2.4589999999999998E-3</v>
      </c>
      <c r="Q5819" s="11"/>
      <c r="R5819" s="11">
        <v>0.4768</v>
      </c>
      <c r="S5819" s="45">
        <v>-8.3560000000000004E-4</v>
      </c>
      <c r="T5819" s="45">
        <v>-2.9567999999999999E-3</v>
      </c>
      <c r="U5819" s="45">
        <v>2.9567999999999999E-3</v>
      </c>
      <c r="V5819" s="11"/>
      <c r="W5819" s="11">
        <v>0.37230000000000002</v>
      </c>
      <c r="X5819" s="45">
        <v>-4.751E-4</v>
      </c>
      <c r="Y5819" s="45">
        <v>-1.6812000000000001E-3</v>
      </c>
      <c r="Z5819" s="46">
        <v>1.6812000000000001E-3</v>
      </c>
      <c r="AC5819" s="2"/>
      <c r="AD5819" s="2"/>
      <c r="AE5819" s="2"/>
      <c r="AH5819" s="2"/>
      <c r="AI5819" s="2"/>
      <c r="AJ5819" s="2"/>
      <c r="AM5819" s="2"/>
      <c r="AN5819" s="2"/>
      <c r="AO5819" s="2"/>
      <c r="AR5819" s="2"/>
      <c r="AS5819" s="2"/>
      <c r="AT5819" s="2"/>
      <c r="AW5819" s="2"/>
      <c r="AX5819" s="2"/>
      <c r="AY5819" s="2"/>
    </row>
    <row r="5820" spans="8:51" x14ac:dyDescent="0.25">
      <c r="H5820" s="10">
        <v>0.42830000000000001</v>
      </c>
      <c r="I5820" s="45">
        <v>-6.6890000000000005E-4</v>
      </c>
      <c r="J5820" s="45">
        <v>-2.3668999999999999E-3</v>
      </c>
      <c r="K5820" s="45">
        <v>2.3668999999999999E-3</v>
      </c>
      <c r="L5820" s="11"/>
      <c r="M5820" s="11">
        <v>0.43590000000000001</v>
      </c>
      <c r="N5820" s="45">
        <v>-6.9519999999999998E-4</v>
      </c>
      <c r="O5820" s="45">
        <v>-2.4599999999999999E-3</v>
      </c>
      <c r="P5820" s="45">
        <v>2.4599999999999999E-3</v>
      </c>
      <c r="Q5820" s="11"/>
      <c r="R5820" s="11">
        <v>0.4768</v>
      </c>
      <c r="S5820" s="45">
        <v>-8.3620000000000005E-4</v>
      </c>
      <c r="T5820" s="45">
        <v>-2.9589999999999998E-3</v>
      </c>
      <c r="U5820" s="45">
        <v>2.9589999999999998E-3</v>
      </c>
      <c r="V5820" s="11"/>
      <c r="W5820" s="11">
        <v>0.37219999999999998</v>
      </c>
      <c r="X5820" s="45">
        <v>-4.7550000000000001E-4</v>
      </c>
      <c r="Y5820" s="45">
        <v>-1.6826E-3</v>
      </c>
      <c r="Z5820" s="46">
        <v>1.6826E-3</v>
      </c>
      <c r="AC5820" s="2"/>
      <c r="AD5820" s="2"/>
      <c r="AE5820" s="2"/>
      <c r="AH5820" s="2"/>
      <c r="AI5820" s="2"/>
      <c r="AJ5820" s="2"/>
      <c r="AM5820" s="2"/>
      <c r="AN5820" s="2"/>
      <c r="AO5820" s="2"/>
      <c r="AR5820" s="2"/>
      <c r="AS5820" s="2"/>
      <c r="AT5820" s="2"/>
      <c r="AW5820" s="2"/>
      <c r="AX5820" s="2"/>
      <c r="AY5820" s="2"/>
    </row>
    <row r="5821" spans="8:51" x14ac:dyDescent="0.25">
      <c r="H5821" s="10">
        <v>0.42830000000000001</v>
      </c>
      <c r="I5821" s="45">
        <v>-6.6929999999999995E-4</v>
      </c>
      <c r="J5821" s="45">
        <v>-2.3684000000000001E-3</v>
      </c>
      <c r="K5821" s="45">
        <v>2.3684000000000001E-3</v>
      </c>
      <c r="L5821" s="11"/>
      <c r="M5821" s="11">
        <v>0.436</v>
      </c>
      <c r="N5821" s="45">
        <v>-6.958E-4</v>
      </c>
      <c r="O5821" s="45">
        <v>-2.4621000000000001E-3</v>
      </c>
      <c r="P5821" s="45">
        <v>2.4621000000000001E-3</v>
      </c>
      <c r="Q5821" s="11"/>
      <c r="R5821" s="11">
        <v>0.4768</v>
      </c>
      <c r="S5821" s="45">
        <v>-8.365E-4</v>
      </c>
      <c r="T5821" s="45">
        <v>-2.96E-3</v>
      </c>
      <c r="U5821" s="45">
        <v>2.96E-3</v>
      </c>
      <c r="V5821" s="11"/>
      <c r="W5821" s="11">
        <v>0.37219999999999998</v>
      </c>
      <c r="X5821" s="45">
        <v>-4.7590000000000002E-4</v>
      </c>
      <c r="Y5821" s="45">
        <v>-1.684E-3</v>
      </c>
      <c r="Z5821" s="46">
        <v>1.684E-3</v>
      </c>
      <c r="AC5821" s="2"/>
      <c r="AD5821" s="2"/>
      <c r="AE5821" s="2"/>
      <c r="AH5821" s="2"/>
      <c r="AI5821" s="2"/>
      <c r="AJ5821" s="2"/>
      <c r="AM5821" s="2"/>
      <c r="AN5821" s="2"/>
      <c r="AO5821" s="2"/>
      <c r="AR5821" s="2"/>
      <c r="AS5821" s="2"/>
      <c r="AT5821" s="2"/>
      <c r="AW5821" s="2"/>
      <c r="AX5821" s="2"/>
      <c r="AY5821" s="2"/>
    </row>
    <row r="5822" spans="8:51" x14ac:dyDescent="0.25">
      <c r="H5822" s="10">
        <v>0.42820000000000003</v>
      </c>
      <c r="I5822" s="45">
        <v>-6.6960000000000001E-4</v>
      </c>
      <c r="J5822" s="45">
        <v>-2.3693999999999998E-3</v>
      </c>
      <c r="K5822" s="45">
        <v>2.3693999999999998E-3</v>
      </c>
      <c r="L5822" s="11"/>
      <c r="M5822" s="11">
        <v>0.43590000000000001</v>
      </c>
      <c r="N5822" s="45">
        <v>-6.9609999999999995E-4</v>
      </c>
      <c r="O5822" s="45">
        <v>-2.4632E-3</v>
      </c>
      <c r="P5822" s="45">
        <v>2.4632E-3</v>
      </c>
      <c r="Q5822" s="11"/>
      <c r="R5822" s="11">
        <v>0.4768</v>
      </c>
      <c r="S5822" s="45">
        <v>-8.3710000000000002E-4</v>
      </c>
      <c r="T5822" s="45">
        <v>-2.9621000000000001E-3</v>
      </c>
      <c r="U5822" s="45">
        <v>2.9621000000000001E-3</v>
      </c>
      <c r="V5822" s="11"/>
      <c r="W5822" s="11">
        <v>0.37219999999999998</v>
      </c>
      <c r="X5822" s="45">
        <v>-4.7629999999999998E-4</v>
      </c>
      <c r="Y5822" s="45">
        <v>-1.6854000000000001E-3</v>
      </c>
      <c r="Z5822" s="46">
        <v>1.6854000000000001E-3</v>
      </c>
      <c r="AC5822" s="2"/>
      <c r="AD5822" s="2"/>
      <c r="AE5822" s="2"/>
      <c r="AH5822" s="2"/>
      <c r="AI5822" s="2"/>
      <c r="AJ5822" s="2"/>
      <c r="AM5822" s="2"/>
      <c r="AN5822" s="2"/>
      <c r="AO5822" s="2"/>
      <c r="AR5822" s="2"/>
      <c r="AS5822" s="2"/>
      <c r="AT5822" s="2"/>
      <c r="AW5822" s="2"/>
      <c r="AX5822" s="2"/>
      <c r="AY5822" s="2"/>
    </row>
    <row r="5823" spans="8:51" x14ac:dyDescent="0.25">
      <c r="H5823" s="10">
        <v>0.42809999999999998</v>
      </c>
      <c r="I5823" s="45">
        <v>-6.6989999999999997E-4</v>
      </c>
      <c r="J5823" s="45">
        <v>-2.3705000000000002E-3</v>
      </c>
      <c r="K5823" s="45">
        <v>2.3705000000000002E-3</v>
      </c>
      <c r="L5823" s="11"/>
      <c r="M5823" s="11">
        <v>0.43569999999999998</v>
      </c>
      <c r="N5823" s="45">
        <v>-6.958E-4</v>
      </c>
      <c r="O5823" s="45">
        <v>-2.4621000000000001E-3</v>
      </c>
      <c r="P5823" s="45">
        <v>2.4621000000000001E-3</v>
      </c>
      <c r="Q5823" s="11"/>
      <c r="R5823" s="11">
        <v>0.47670000000000001</v>
      </c>
      <c r="S5823" s="45">
        <v>-8.3739999999999997E-4</v>
      </c>
      <c r="T5823" s="45">
        <v>-2.9632E-3</v>
      </c>
      <c r="U5823" s="45">
        <v>2.9632E-3</v>
      </c>
      <c r="V5823" s="11"/>
      <c r="W5823" s="11">
        <v>0.37209999999999999</v>
      </c>
      <c r="X5823" s="45">
        <v>-4.7669999999999999E-4</v>
      </c>
      <c r="Y5823" s="45">
        <v>-1.6868E-3</v>
      </c>
      <c r="Z5823" s="46">
        <v>1.6868E-3</v>
      </c>
      <c r="AC5823" s="2"/>
      <c r="AD5823" s="2"/>
      <c r="AE5823" s="2"/>
      <c r="AH5823" s="2"/>
      <c r="AI5823" s="2"/>
      <c r="AJ5823" s="2"/>
      <c r="AM5823" s="2"/>
      <c r="AN5823" s="2"/>
      <c r="AO5823" s="2"/>
      <c r="AR5823" s="2"/>
      <c r="AS5823" s="2"/>
      <c r="AT5823" s="2"/>
      <c r="AW5823" s="2"/>
      <c r="AX5823" s="2"/>
      <c r="AY5823" s="2"/>
    </row>
    <row r="5824" spans="8:51" x14ac:dyDescent="0.25">
      <c r="H5824" s="10">
        <v>0.42830000000000001</v>
      </c>
      <c r="I5824" s="45">
        <v>-6.7080000000000004E-4</v>
      </c>
      <c r="J5824" s="45">
        <v>-2.3736999999999999E-3</v>
      </c>
      <c r="K5824" s="45">
        <v>2.3736999999999999E-3</v>
      </c>
      <c r="L5824" s="11"/>
      <c r="M5824" s="11">
        <v>0.43569999999999998</v>
      </c>
      <c r="N5824" s="45">
        <v>-6.9640000000000001E-4</v>
      </c>
      <c r="O5824" s="45">
        <v>-2.4643E-3</v>
      </c>
      <c r="P5824" s="45">
        <v>2.4643E-3</v>
      </c>
      <c r="Q5824" s="11"/>
      <c r="R5824" s="11">
        <v>0.47670000000000001</v>
      </c>
      <c r="S5824" s="45">
        <v>-8.3770000000000003E-4</v>
      </c>
      <c r="T5824" s="45">
        <v>-2.9643E-3</v>
      </c>
      <c r="U5824" s="45">
        <v>2.9643E-3</v>
      </c>
      <c r="V5824" s="11"/>
      <c r="W5824" s="11">
        <v>0.37209999999999999</v>
      </c>
      <c r="X5824" s="45">
        <v>-4.771E-4</v>
      </c>
      <c r="Y5824" s="45">
        <v>-1.6883E-3</v>
      </c>
      <c r="Z5824" s="46">
        <v>1.6883E-3</v>
      </c>
      <c r="AC5824" s="2"/>
      <c r="AD5824" s="2"/>
      <c r="AE5824" s="2"/>
      <c r="AH5824" s="2"/>
      <c r="AI5824" s="2"/>
      <c r="AJ5824" s="2"/>
      <c r="AM5824" s="2"/>
      <c r="AN5824" s="2"/>
      <c r="AO5824" s="2"/>
      <c r="AR5824" s="2"/>
      <c r="AS5824" s="2"/>
      <c r="AT5824" s="2"/>
      <c r="AW5824" s="2"/>
      <c r="AX5824" s="2"/>
      <c r="AY5824" s="2"/>
    </row>
    <row r="5825" spans="8:51" x14ac:dyDescent="0.25">
      <c r="H5825" s="10">
        <v>0.42809999999999998</v>
      </c>
      <c r="I5825" s="45">
        <v>-6.7080000000000004E-4</v>
      </c>
      <c r="J5825" s="45">
        <v>-2.3736999999999999E-3</v>
      </c>
      <c r="K5825" s="45">
        <v>2.3736999999999999E-3</v>
      </c>
      <c r="L5825" s="11"/>
      <c r="M5825" s="11">
        <v>0.4355</v>
      </c>
      <c r="N5825" s="45">
        <v>-6.9640000000000001E-4</v>
      </c>
      <c r="O5825" s="45">
        <v>-2.4643E-3</v>
      </c>
      <c r="P5825" s="45">
        <v>2.4643E-3</v>
      </c>
      <c r="Q5825" s="11"/>
      <c r="R5825" s="11">
        <v>0.47670000000000001</v>
      </c>
      <c r="S5825" s="45">
        <v>-8.3830000000000005E-4</v>
      </c>
      <c r="T5825" s="45">
        <v>-2.9664000000000001E-3</v>
      </c>
      <c r="U5825" s="45">
        <v>2.9664000000000001E-3</v>
      </c>
      <c r="V5825" s="11"/>
      <c r="W5825" s="11">
        <v>0.37209999999999999</v>
      </c>
      <c r="X5825" s="45">
        <v>-4.7750000000000001E-4</v>
      </c>
      <c r="Y5825" s="45">
        <v>-1.6896999999999999E-3</v>
      </c>
      <c r="Z5825" s="46">
        <v>1.6896999999999999E-3</v>
      </c>
      <c r="AC5825" s="2"/>
      <c r="AD5825" s="2"/>
      <c r="AE5825" s="2"/>
      <c r="AH5825" s="2"/>
      <c r="AI5825" s="2"/>
      <c r="AJ5825" s="2"/>
      <c r="AM5825" s="2"/>
      <c r="AN5825" s="2"/>
      <c r="AO5825" s="2"/>
      <c r="AR5825" s="2"/>
      <c r="AS5825" s="2"/>
      <c r="AT5825" s="2"/>
      <c r="AW5825" s="2"/>
      <c r="AX5825" s="2"/>
      <c r="AY5825" s="2"/>
    </row>
    <row r="5826" spans="8:51" x14ac:dyDescent="0.25">
      <c r="H5826" s="10">
        <v>0.42799999999999999</v>
      </c>
      <c r="I5826" s="45">
        <v>-6.711E-4</v>
      </c>
      <c r="J5826" s="45">
        <v>-2.3747E-3</v>
      </c>
      <c r="K5826" s="45">
        <v>2.3747E-3</v>
      </c>
      <c r="L5826" s="11"/>
      <c r="M5826" s="11">
        <v>0.43559999999999999</v>
      </c>
      <c r="N5826" s="45">
        <v>-6.9700000000000003E-4</v>
      </c>
      <c r="O5826" s="45">
        <v>-2.4664000000000001E-3</v>
      </c>
      <c r="P5826" s="45">
        <v>2.4664000000000001E-3</v>
      </c>
      <c r="Q5826" s="11"/>
      <c r="R5826" s="11">
        <v>0.47660000000000002</v>
      </c>
      <c r="S5826" s="45">
        <v>-8.386E-4</v>
      </c>
      <c r="T5826" s="45">
        <v>-2.9673999999999998E-3</v>
      </c>
      <c r="U5826" s="45">
        <v>2.9673999999999998E-3</v>
      </c>
      <c r="V5826" s="11"/>
      <c r="W5826" s="11">
        <v>0.372</v>
      </c>
      <c r="X5826" s="45">
        <v>-4.7790000000000002E-4</v>
      </c>
      <c r="Y5826" s="45">
        <v>-1.6911000000000001E-3</v>
      </c>
      <c r="Z5826" s="46">
        <v>1.6911000000000001E-3</v>
      </c>
      <c r="AC5826" s="2"/>
      <c r="AD5826" s="2"/>
      <c r="AE5826" s="2"/>
      <c r="AH5826" s="2"/>
      <c r="AI5826" s="2"/>
      <c r="AJ5826" s="2"/>
      <c r="AM5826" s="2"/>
      <c r="AN5826" s="2"/>
      <c r="AO5826" s="2"/>
      <c r="AR5826" s="2"/>
      <c r="AS5826" s="2"/>
      <c r="AT5826" s="2"/>
      <c r="AW5826" s="2"/>
      <c r="AX5826" s="2"/>
      <c r="AY5826" s="2"/>
    </row>
    <row r="5827" spans="8:51" x14ac:dyDescent="0.25">
      <c r="H5827" s="10">
        <v>0.42809999999999998</v>
      </c>
      <c r="I5827" s="45">
        <v>-6.7170000000000001E-4</v>
      </c>
      <c r="J5827" s="45">
        <v>-2.3768999999999999E-3</v>
      </c>
      <c r="K5827" s="45">
        <v>2.3768999999999999E-3</v>
      </c>
      <c r="L5827" s="11"/>
      <c r="M5827" s="11">
        <v>0.4355</v>
      </c>
      <c r="N5827" s="45">
        <v>-6.9729999999999998E-4</v>
      </c>
      <c r="O5827" s="45">
        <v>-2.4673999999999998E-3</v>
      </c>
      <c r="P5827" s="45">
        <v>2.4673999999999998E-3</v>
      </c>
      <c r="Q5827" s="11"/>
      <c r="R5827" s="11">
        <v>0.47670000000000001</v>
      </c>
      <c r="S5827" s="45">
        <v>-8.3920000000000002E-4</v>
      </c>
      <c r="T5827" s="45">
        <v>-2.9696000000000002E-3</v>
      </c>
      <c r="U5827" s="45">
        <v>2.9696000000000002E-3</v>
      </c>
      <c r="V5827" s="11"/>
      <c r="W5827" s="11">
        <v>0.372</v>
      </c>
      <c r="X5827" s="45">
        <v>-4.7830000000000003E-4</v>
      </c>
      <c r="Y5827" s="45">
        <v>-1.6925E-3</v>
      </c>
      <c r="Z5827" s="46">
        <v>1.6925E-3</v>
      </c>
      <c r="AC5827" s="2"/>
      <c r="AD5827" s="2"/>
      <c r="AE5827" s="2"/>
      <c r="AH5827" s="2"/>
      <c r="AI5827" s="2"/>
      <c r="AJ5827" s="2"/>
      <c r="AM5827" s="2"/>
      <c r="AN5827" s="2"/>
      <c r="AO5827" s="2"/>
      <c r="AR5827" s="2"/>
      <c r="AS5827" s="2"/>
      <c r="AT5827" s="2"/>
      <c r="AW5827" s="2"/>
      <c r="AX5827" s="2"/>
      <c r="AY5827" s="2"/>
    </row>
    <row r="5828" spans="8:51" x14ac:dyDescent="0.25">
      <c r="H5828" s="10">
        <v>0.4279</v>
      </c>
      <c r="I5828" s="45">
        <v>-6.7170000000000001E-4</v>
      </c>
      <c r="J5828" s="45">
        <v>-2.3768999999999999E-3</v>
      </c>
      <c r="K5828" s="45">
        <v>2.3768999999999999E-3</v>
      </c>
      <c r="L5828" s="11"/>
      <c r="M5828" s="11">
        <v>0.43530000000000002</v>
      </c>
      <c r="N5828" s="45">
        <v>-6.9729999999999998E-4</v>
      </c>
      <c r="O5828" s="45">
        <v>-2.4673999999999998E-3</v>
      </c>
      <c r="P5828" s="45">
        <v>2.4673999999999998E-3</v>
      </c>
      <c r="Q5828" s="11"/>
      <c r="R5828" s="11">
        <v>0.47660000000000002</v>
      </c>
      <c r="S5828" s="45">
        <v>-8.3949999999999997E-4</v>
      </c>
      <c r="T5828" s="45">
        <v>-2.9705999999999999E-3</v>
      </c>
      <c r="U5828" s="45">
        <v>2.9705999999999999E-3</v>
      </c>
      <c r="V5828" s="11"/>
      <c r="W5828" s="11">
        <v>0.372</v>
      </c>
      <c r="X5828" s="45">
        <v>-4.7869999999999998E-4</v>
      </c>
      <c r="Y5828" s="45">
        <v>-1.6938999999999999E-3</v>
      </c>
      <c r="Z5828" s="46">
        <v>1.6938999999999999E-3</v>
      </c>
      <c r="AC5828" s="2"/>
      <c r="AD5828" s="2"/>
      <c r="AE5828" s="2"/>
      <c r="AH5828" s="2"/>
      <c r="AI5828" s="2"/>
      <c r="AJ5828" s="2"/>
      <c r="AM5828" s="2"/>
      <c r="AN5828" s="2"/>
      <c r="AO5828" s="2"/>
      <c r="AR5828" s="2"/>
      <c r="AS5828" s="2"/>
      <c r="AT5828" s="2"/>
      <c r="AW5828" s="2"/>
      <c r="AX5828" s="2"/>
      <c r="AY5828" s="2"/>
    </row>
    <row r="5829" spans="8:51" x14ac:dyDescent="0.25">
      <c r="H5829" s="10">
        <v>0.42780000000000001</v>
      </c>
      <c r="I5829" s="45">
        <v>-6.7199999999999996E-4</v>
      </c>
      <c r="J5829" s="45">
        <v>-2.3779000000000001E-3</v>
      </c>
      <c r="K5829" s="45">
        <v>2.3779000000000001E-3</v>
      </c>
      <c r="L5829" s="11"/>
      <c r="M5829" s="11">
        <v>0.43540000000000001</v>
      </c>
      <c r="N5829" s="45">
        <v>-6.979E-4</v>
      </c>
      <c r="O5829" s="45">
        <v>-2.4696000000000002E-3</v>
      </c>
      <c r="P5829" s="45">
        <v>2.4696000000000002E-3</v>
      </c>
      <c r="Q5829" s="11"/>
      <c r="R5829" s="11">
        <v>0.47660000000000002</v>
      </c>
      <c r="S5829" s="45">
        <v>-8.4009999999999998E-4</v>
      </c>
      <c r="T5829" s="45">
        <v>-2.9727999999999998E-3</v>
      </c>
      <c r="U5829" s="45">
        <v>2.9727999999999998E-3</v>
      </c>
      <c r="V5829" s="11"/>
      <c r="W5829" s="11">
        <v>0.37190000000000001</v>
      </c>
      <c r="X5829" s="45">
        <v>-4.7909999999999999E-4</v>
      </c>
      <c r="Y5829" s="45">
        <v>-1.6953000000000001E-3</v>
      </c>
      <c r="Z5829" s="46">
        <v>1.6953000000000001E-3</v>
      </c>
      <c r="AC5829" s="2"/>
      <c r="AD5829" s="2"/>
      <c r="AE5829" s="2"/>
      <c r="AH5829" s="2"/>
      <c r="AI5829" s="2"/>
      <c r="AJ5829" s="2"/>
      <c r="AM5829" s="2"/>
      <c r="AN5829" s="2"/>
      <c r="AO5829" s="2"/>
      <c r="AR5829" s="2"/>
      <c r="AS5829" s="2"/>
      <c r="AT5829" s="2"/>
      <c r="AW5829" s="2"/>
      <c r="AX5829" s="2"/>
      <c r="AY5829" s="2"/>
    </row>
    <row r="5830" spans="8:51" x14ac:dyDescent="0.25">
      <c r="H5830" s="10">
        <v>0.42780000000000001</v>
      </c>
      <c r="I5830" s="45">
        <v>-6.7230000000000002E-4</v>
      </c>
      <c r="J5830" s="45">
        <v>-2.379E-3</v>
      </c>
      <c r="K5830" s="45">
        <v>2.379E-3</v>
      </c>
      <c r="L5830" s="11"/>
      <c r="M5830" s="11">
        <v>0.43530000000000002</v>
      </c>
      <c r="N5830" s="45">
        <v>-6.9819999999999995E-4</v>
      </c>
      <c r="O5830" s="45">
        <v>-2.4705999999999999E-3</v>
      </c>
      <c r="P5830" s="45">
        <v>2.4705999999999999E-3</v>
      </c>
      <c r="Q5830" s="11"/>
      <c r="R5830" s="11">
        <v>0.47649999999999998</v>
      </c>
      <c r="S5830" s="45">
        <v>-8.4049999999999999E-4</v>
      </c>
      <c r="T5830" s="45">
        <v>-2.9742000000000002E-3</v>
      </c>
      <c r="U5830" s="45">
        <v>2.9742000000000002E-3</v>
      </c>
      <c r="V5830" s="11"/>
      <c r="W5830" s="11">
        <v>0.37190000000000001</v>
      </c>
      <c r="X5830" s="45">
        <v>-4.795E-4</v>
      </c>
      <c r="Y5830" s="45">
        <v>-1.6967E-3</v>
      </c>
      <c r="Z5830" s="46">
        <v>1.6967E-3</v>
      </c>
      <c r="AC5830" s="2"/>
      <c r="AD5830" s="2"/>
      <c r="AE5830" s="2"/>
      <c r="AH5830" s="2"/>
      <c r="AI5830" s="2"/>
      <c r="AJ5830" s="2"/>
      <c r="AM5830" s="2"/>
      <c r="AN5830" s="2"/>
      <c r="AO5830" s="2"/>
      <c r="AR5830" s="2"/>
      <c r="AS5830" s="2"/>
      <c r="AT5830" s="2"/>
      <c r="AW5830" s="2"/>
      <c r="AX5830" s="2"/>
      <c r="AY5830" s="2"/>
    </row>
    <row r="5831" spans="8:51" x14ac:dyDescent="0.25">
      <c r="H5831" s="10">
        <v>0.42770000000000002</v>
      </c>
      <c r="I5831" s="45">
        <v>-6.7259999999999998E-4</v>
      </c>
      <c r="J5831" s="45">
        <v>-2.3800000000000002E-3</v>
      </c>
      <c r="K5831" s="45">
        <v>2.3800000000000002E-3</v>
      </c>
      <c r="L5831" s="11"/>
      <c r="M5831" s="11">
        <v>0.43530000000000002</v>
      </c>
      <c r="N5831" s="45">
        <v>-6.9890000000000002E-4</v>
      </c>
      <c r="O5831" s="45">
        <v>-2.4731000000000002E-3</v>
      </c>
      <c r="P5831" s="45">
        <v>2.4731000000000002E-3</v>
      </c>
      <c r="Q5831" s="11"/>
      <c r="R5831" s="11">
        <v>0.47660000000000002</v>
      </c>
      <c r="S5831" s="45">
        <v>-8.4110000000000001E-4</v>
      </c>
      <c r="T5831" s="45">
        <v>-2.9762999999999999E-3</v>
      </c>
      <c r="U5831" s="45">
        <v>2.9762999999999999E-3</v>
      </c>
      <c r="V5831" s="11"/>
      <c r="W5831" s="11">
        <v>0.37180000000000002</v>
      </c>
      <c r="X5831" s="45">
        <v>-4.7990000000000001E-4</v>
      </c>
      <c r="Y5831" s="45">
        <v>-1.6982E-3</v>
      </c>
      <c r="Z5831" s="46">
        <v>1.6982E-3</v>
      </c>
      <c r="AC5831" s="2"/>
      <c r="AD5831" s="2"/>
      <c r="AE5831" s="2"/>
      <c r="AH5831" s="2"/>
      <c r="AI5831" s="2"/>
      <c r="AJ5831" s="2"/>
      <c r="AM5831" s="2"/>
      <c r="AN5831" s="2"/>
      <c r="AO5831" s="2"/>
      <c r="AR5831" s="2"/>
      <c r="AS5831" s="2"/>
      <c r="AT5831" s="2"/>
      <c r="AW5831" s="2"/>
      <c r="AX5831" s="2"/>
      <c r="AY5831" s="2"/>
    </row>
    <row r="5832" spans="8:51" x14ac:dyDescent="0.25">
      <c r="H5832" s="10">
        <v>0.42770000000000002</v>
      </c>
      <c r="I5832" s="45">
        <v>-6.7319999999999999E-4</v>
      </c>
      <c r="J5832" s="45">
        <v>-2.3822000000000001E-3</v>
      </c>
      <c r="K5832" s="45">
        <v>2.3822000000000001E-3</v>
      </c>
      <c r="L5832" s="11"/>
      <c r="M5832" s="11">
        <v>0.43519999999999998</v>
      </c>
      <c r="N5832" s="45">
        <v>-6.9890000000000002E-4</v>
      </c>
      <c r="O5832" s="45">
        <v>-2.4731000000000002E-3</v>
      </c>
      <c r="P5832" s="45">
        <v>2.4731000000000002E-3</v>
      </c>
      <c r="Q5832" s="11"/>
      <c r="R5832" s="11">
        <v>0.47649999999999998</v>
      </c>
      <c r="S5832" s="45">
        <v>-8.4139999999999996E-4</v>
      </c>
      <c r="T5832" s="45">
        <v>-2.9773999999999998E-3</v>
      </c>
      <c r="U5832" s="45">
        <v>2.9773999999999998E-3</v>
      </c>
      <c r="V5832" s="11"/>
      <c r="W5832" s="11">
        <v>0.37180000000000002</v>
      </c>
      <c r="X5832" s="45">
        <v>-4.8030000000000002E-4</v>
      </c>
      <c r="Y5832" s="45">
        <v>-1.6995999999999999E-3</v>
      </c>
      <c r="Z5832" s="46">
        <v>1.6995999999999999E-3</v>
      </c>
      <c r="AC5832" s="2"/>
      <c r="AD5832" s="2"/>
      <c r="AE5832" s="2"/>
      <c r="AH5832" s="2"/>
      <c r="AI5832" s="2"/>
      <c r="AJ5832" s="2"/>
      <c r="AM5832" s="2"/>
      <c r="AN5832" s="2"/>
      <c r="AO5832" s="2"/>
      <c r="AR5832" s="2"/>
      <c r="AS5832" s="2"/>
      <c r="AT5832" s="2"/>
      <c r="AW5832" s="2"/>
      <c r="AX5832" s="2"/>
      <c r="AY5832" s="2"/>
    </row>
    <row r="5833" spans="8:51" x14ac:dyDescent="0.25">
      <c r="H5833" s="10">
        <v>0.42770000000000002</v>
      </c>
      <c r="I5833" s="45">
        <v>-6.7350000000000005E-4</v>
      </c>
      <c r="J5833" s="45">
        <v>-2.3831999999999998E-3</v>
      </c>
      <c r="K5833" s="45">
        <v>2.3831999999999998E-3</v>
      </c>
      <c r="L5833" s="11"/>
      <c r="M5833" s="11">
        <v>0.43519999999999998</v>
      </c>
      <c r="N5833" s="45">
        <v>-6.9950000000000003E-4</v>
      </c>
      <c r="O5833" s="45">
        <v>-2.4751999999999999E-3</v>
      </c>
      <c r="P5833" s="45">
        <v>2.4751999999999999E-3</v>
      </c>
      <c r="Q5833" s="11"/>
      <c r="R5833" s="11">
        <v>0.47649999999999998</v>
      </c>
      <c r="S5833" s="45">
        <v>-8.4199999999999998E-4</v>
      </c>
      <c r="T5833" s="45">
        <v>-2.9794999999999999E-3</v>
      </c>
      <c r="U5833" s="45">
        <v>2.9794999999999999E-3</v>
      </c>
      <c r="V5833" s="11"/>
      <c r="W5833" s="11">
        <v>0.37180000000000002</v>
      </c>
      <c r="X5833" s="45">
        <v>-4.8069999999999997E-4</v>
      </c>
      <c r="Y5833" s="45">
        <v>-1.701E-3</v>
      </c>
      <c r="Z5833" s="46">
        <v>1.701E-3</v>
      </c>
      <c r="AC5833" s="2"/>
      <c r="AD5833" s="2"/>
      <c r="AE5833" s="2"/>
      <c r="AH5833" s="2"/>
      <c r="AI5833" s="2"/>
      <c r="AJ5833" s="2"/>
      <c r="AM5833" s="2"/>
      <c r="AN5833" s="2"/>
      <c r="AO5833" s="2"/>
      <c r="AR5833" s="2"/>
      <c r="AS5833" s="2"/>
      <c r="AT5833" s="2"/>
      <c r="AW5833" s="2"/>
      <c r="AX5833" s="2"/>
      <c r="AY5833" s="2"/>
    </row>
    <row r="5834" spans="8:51" x14ac:dyDescent="0.25">
      <c r="H5834" s="10">
        <v>0.42749999999999999</v>
      </c>
      <c r="I5834" s="45">
        <v>-6.7350000000000005E-4</v>
      </c>
      <c r="J5834" s="45">
        <v>-2.3831999999999998E-3</v>
      </c>
      <c r="K5834" s="45">
        <v>2.3831999999999998E-3</v>
      </c>
      <c r="L5834" s="11"/>
      <c r="M5834" s="11">
        <v>0.43509999999999999</v>
      </c>
      <c r="N5834" s="45">
        <v>-6.9979999999999999E-4</v>
      </c>
      <c r="O5834" s="45">
        <v>-2.4762999999999999E-3</v>
      </c>
      <c r="P5834" s="45">
        <v>2.4762999999999999E-3</v>
      </c>
      <c r="Q5834" s="11"/>
      <c r="R5834" s="11">
        <v>0.47649999999999998</v>
      </c>
      <c r="S5834" s="45">
        <v>-8.4230000000000004E-4</v>
      </c>
      <c r="T5834" s="45">
        <v>-2.9805000000000001E-3</v>
      </c>
      <c r="U5834" s="45">
        <v>2.9805000000000001E-3</v>
      </c>
      <c r="V5834" s="11"/>
      <c r="W5834" s="11">
        <v>0.37169999999999997</v>
      </c>
      <c r="X5834" s="45">
        <v>-4.8109999999999998E-4</v>
      </c>
      <c r="Y5834" s="45">
        <v>-1.7024E-3</v>
      </c>
      <c r="Z5834" s="46">
        <v>1.7024E-3</v>
      </c>
      <c r="AC5834" s="2"/>
      <c r="AD5834" s="2"/>
      <c r="AE5834" s="2"/>
      <c r="AH5834" s="2"/>
      <c r="AI5834" s="2"/>
      <c r="AJ5834" s="2"/>
      <c r="AM5834" s="2"/>
      <c r="AN5834" s="2"/>
      <c r="AO5834" s="2"/>
      <c r="AR5834" s="2"/>
      <c r="AS5834" s="2"/>
      <c r="AT5834" s="2"/>
      <c r="AW5834" s="2"/>
      <c r="AX5834" s="2"/>
      <c r="AY5834" s="2"/>
    </row>
    <row r="5835" spans="8:51" x14ac:dyDescent="0.25">
      <c r="H5835" s="10">
        <v>0.42749999999999999</v>
      </c>
      <c r="I5835" s="45">
        <v>-6.7380000000000001E-4</v>
      </c>
      <c r="J5835" s="45">
        <v>-2.3842999999999998E-3</v>
      </c>
      <c r="K5835" s="45">
        <v>2.3842999999999998E-3</v>
      </c>
      <c r="L5835" s="11"/>
      <c r="M5835" s="11">
        <v>0.435</v>
      </c>
      <c r="N5835" s="45">
        <v>-6.9979999999999999E-4</v>
      </c>
      <c r="O5835" s="45">
        <v>-2.4762999999999999E-3</v>
      </c>
      <c r="P5835" s="45">
        <v>2.4762999999999999E-3</v>
      </c>
      <c r="Q5835" s="11"/>
      <c r="R5835" s="11">
        <v>0.47649999999999998</v>
      </c>
      <c r="S5835" s="45">
        <v>-8.4290000000000005E-4</v>
      </c>
      <c r="T5835" s="45">
        <v>-2.9827E-3</v>
      </c>
      <c r="U5835" s="45">
        <v>2.9827E-3</v>
      </c>
      <c r="V5835" s="11"/>
      <c r="W5835" s="11">
        <v>0.37169999999999997</v>
      </c>
      <c r="X5835" s="45">
        <v>-4.8149999999999999E-4</v>
      </c>
      <c r="Y5835" s="45">
        <v>-1.7038000000000001E-3</v>
      </c>
      <c r="Z5835" s="46">
        <v>1.7038000000000001E-3</v>
      </c>
      <c r="AC5835" s="2"/>
      <c r="AD5835" s="2"/>
      <c r="AE5835" s="2"/>
      <c r="AH5835" s="2"/>
      <c r="AI5835" s="2"/>
      <c r="AJ5835" s="2"/>
      <c r="AM5835" s="2"/>
      <c r="AN5835" s="2"/>
      <c r="AO5835" s="2"/>
      <c r="AR5835" s="2"/>
      <c r="AS5835" s="2"/>
      <c r="AT5835" s="2"/>
      <c r="AW5835" s="2"/>
      <c r="AX5835" s="2"/>
      <c r="AY5835" s="2"/>
    </row>
    <row r="5836" spans="8:51" x14ac:dyDescent="0.25">
      <c r="H5836" s="10">
        <v>0.4274</v>
      </c>
      <c r="I5836" s="45">
        <v>-6.7409999999999996E-4</v>
      </c>
      <c r="J5836" s="45">
        <v>-2.3854000000000002E-3</v>
      </c>
      <c r="K5836" s="45">
        <v>2.3854000000000002E-3</v>
      </c>
      <c r="L5836" s="11"/>
      <c r="M5836" s="11">
        <v>0.435</v>
      </c>
      <c r="N5836" s="45">
        <v>-7.004E-4</v>
      </c>
      <c r="O5836" s="45">
        <v>-2.4784E-3</v>
      </c>
      <c r="P5836" s="45">
        <v>2.4784E-3</v>
      </c>
      <c r="Q5836" s="11"/>
      <c r="R5836" s="11">
        <v>0.47639999999999999</v>
      </c>
      <c r="S5836" s="45">
        <v>-8.432E-4</v>
      </c>
      <c r="T5836" s="45">
        <v>-2.9837000000000002E-3</v>
      </c>
      <c r="U5836" s="45">
        <v>2.9837000000000002E-3</v>
      </c>
      <c r="V5836" s="11"/>
      <c r="W5836" s="11">
        <v>0.37169999999999997</v>
      </c>
      <c r="X5836" s="45">
        <v>-4.819E-4</v>
      </c>
      <c r="Y5836" s="45">
        <v>-1.7052E-3</v>
      </c>
      <c r="Z5836" s="46">
        <v>1.7052E-3</v>
      </c>
      <c r="AC5836" s="2"/>
      <c r="AD5836" s="2"/>
      <c r="AE5836" s="2"/>
      <c r="AH5836" s="2"/>
      <c r="AI5836" s="2"/>
      <c r="AJ5836" s="2"/>
      <c r="AM5836" s="2"/>
      <c r="AN5836" s="2"/>
      <c r="AO5836" s="2"/>
      <c r="AR5836" s="2"/>
      <c r="AS5836" s="2"/>
      <c r="AT5836" s="2"/>
      <c r="AW5836" s="2"/>
      <c r="AX5836" s="2"/>
      <c r="AY5836" s="2"/>
    </row>
    <row r="5837" spans="8:51" x14ac:dyDescent="0.25">
      <c r="H5837" s="10">
        <v>0.42730000000000001</v>
      </c>
      <c r="I5837" s="45">
        <v>-6.7440000000000002E-4</v>
      </c>
      <c r="J5837" s="45">
        <v>-2.3863999999999999E-3</v>
      </c>
      <c r="K5837" s="45">
        <v>2.3863999999999999E-3</v>
      </c>
      <c r="L5837" s="11"/>
      <c r="M5837" s="11">
        <v>0.43490000000000001</v>
      </c>
      <c r="N5837" s="45">
        <v>-7.004E-4</v>
      </c>
      <c r="O5837" s="45">
        <v>-2.4784E-3</v>
      </c>
      <c r="P5837" s="45">
        <v>2.4784E-3</v>
      </c>
      <c r="Q5837" s="11"/>
      <c r="R5837" s="11">
        <v>0.47649999999999998</v>
      </c>
      <c r="S5837" s="45">
        <v>-8.4380000000000002E-4</v>
      </c>
      <c r="T5837" s="45">
        <v>-2.9857999999999998E-3</v>
      </c>
      <c r="U5837" s="45">
        <v>2.9857999999999998E-3</v>
      </c>
      <c r="V5837" s="11"/>
      <c r="W5837" s="11">
        <v>0.37159999999999999</v>
      </c>
      <c r="X5837" s="45">
        <v>-4.8230000000000001E-4</v>
      </c>
      <c r="Y5837" s="45">
        <v>-1.7067E-3</v>
      </c>
      <c r="Z5837" s="46">
        <v>1.7067E-3</v>
      </c>
      <c r="AC5837" s="2"/>
      <c r="AD5837" s="2"/>
      <c r="AE5837" s="2"/>
      <c r="AH5837" s="2"/>
      <c r="AI5837" s="2"/>
      <c r="AJ5837" s="2"/>
      <c r="AM5837" s="2"/>
      <c r="AN5837" s="2"/>
      <c r="AO5837" s="2"/>
      <c r="AR5837" s="2"/>
      <c r="AS5837" s="2"/>
      <c r="AT5837" s="2"/>
      <c r="AW5837" s="2"/>
      <c r="AX5837" s="2"/>
      <c r="AY5837" s="2"/>
    </row>
    <row r="5838" spans="8:51" x14ac:dyDescent="0.25">
      <c r="H5838" s="10">
        <v>0.42730000000000001</v>
      </c>
      <c r="I5838" s="45">
        <v>-6.7469999999999997E-4</v>
      </c>
      <c r="J5838" s="45">
        <v>-2.3874999999999999E-3</v>
      </c>
      <c r="K5838" s="45">
        <v>2.3874999999999999E-3</v>
      </c>
      <c r="L5838" s="11"/>
      <c r="M5838" s="11">
        <v>0.43480000000000002</v>
      </c>
      <c r="N5838" s="45">
        <v>-7.0069999999999996E-4</v>
      </c>
      <c r="O5838" s="45">
        <v>-2.4794999999999999E-3</v>
      </c>
      <c r="P5838" s="45">
        <v>2.4794999999999999E-3</v>
      </c>
      <c r="Q5838" s="11"/>
      <c r="R5838" s="11">
        <v>0.47639999999999999</v>
      </c>
      <c r="S5838" s="45">
        <v>-8.4409999999999997E-4</v>
      </c>
      <c r="T5838" s="45">
        <v>-2.9868999999999998E-3</v>
      </c>
      <c r="U5838" s="45">
        <v>2.9868999999999998E-3</v>
      </c>
      <c r="V5838" s="11"/>
      <c r="W5838" s="11">
        <v>0.37159999999999999</v>
      </c>
      <c r="X5838" s="45">
        <v>-4.8270000000000002E-4</v>
      </c>
      <c r="Y5838" s="45">
        <v>-1.7080999999999999E-3</v>
      </c>
      <c r="Z5838" s="46">
        <v>1.7080999999999999E-3</v>
      </c>
      <c r="AC5838" s="2"/>
      <c r="AD5838" s="2"/>
      <c r="AE5838" s="2"/>
      <c r="AH5838" s="2"/>
      <c r="AI5838" s="2"/>
      <c r="AJ5838" s="2"/>
      <c r="AM5838" s="2"/>
      <c r="AN5838" s="2"/>
      <c r="AO5838" s="2"/>
      <c r="AR5838" s="2"/>
      <c r="AS5838" s="2"/>
      <c r="AT5838" s="2"/>
      <c r="AW5838" s="2"/>
      <c r="AX5838" s="2"/>
      <c r="AY5838" s="2"/>
    </row>
    <row r="5839" spans="8:51" x14ac:dyDescent="0.25">
      <c r="H5839" s="10">
        <v>0.42720000000000002</v>
      </c>
      <c r="I5839" s="45">
        <v>-6.7500000000000004E-4</v>
      </c>
      <c r="J5839" s="45">
        <v>-2.3885E-3</v>
      </c>
      <c r="K5839" s="45">
        <v>2.3885E-3</v>
      </c>
      <c r="L5839" s="11"/>
      <c r="M5839" s="11">
        <v>0.43469999999999998</v>
      </c>
      <c r="N5839" s="45">
        <v>-7.0100000000000002E-4</v>
      </c>
      <c r="O5839" s="45">
        <v>-2.4805000000000001E-3</v>
      </c>
      <c r="P5839" s="45">
        <v>2.4805000000000001E-3</v>
      </c>
      <c r="Q5839" s="11"/>
      <c r="R5839" s="11">
        <v>0.47639999999999999</v>
      </c>
      <c r="S5839" s="45">
        <v>-8.4469999999999999E-4</v>
      </c>
      <c r="T5839" s="45">
        <v>-2.9889999999999999E-3</v>
      </c>
      <c r="U5839" s="45">
        <v>2.9889999999999999E-3</v>
      </c>
      <c r="V5839" s="11"/>
      <c r="W5839" s="11">
        <v>0.3715</v>
      </c>
      <c r="X5839" s="45">
        <v>-4.8309999999999998E-4</v>
      </c>
      <c r="Y5839" s="45">
        <v>-1.7095000000000001E-3</v>
      </c>
      <c r="Z5839" s="46">
        <v>1.7095000000000001E-3</v>
      </c>
      <c r="AC5839" s="2"/>
      <c r="AD5839" s="2"/>
      <c r="AE5839" s="2"/>
      <c r="AH5839" s="2"/>
      <c r="AI5839" s="2"/>
      <c r="AJ5839" s="2"/>
      <c r="AM5839" s="2"/>
      <c r="AN5839" s="2"/>
      <c r="AO5839" s="2"/>
      <c r="AR5839" s="2"/>
      <c r="AS5839" s="2"/>
      <c r="AT5839" s="2"/>
      <c r="AW5839" s="2"/>
      <c r="AX5839" s="2"/>
      <c r="AY5839" s="2"/>
    </row>
    <row r="5840" spans="8:51" x14ac:dyDescent="0.25">
      <c r="H5840" s="10">
        <v>0.42720000000000002</v>
      </c>
      <c r="I5840" s="45">
        <v>-6.757E-4</v>
      </c>
      <c r="J5840" s="45">
        <v>-2.3909999999999999E-3</v>
      </c>
      <c r="K5840" s="45">
        <v>2.3909999999999999E-3</v>
      </c>
      <c r="L5840" s="11"/>
      <c r="M5840" s="11">
        <v>0.43469999999999998</v>
      </c>
      <c r="N5840" s="45">
        <v>-7.0129999999999997E-4</v>
      </c>
      <c r="O5840" s="45">
        <v>-2.4816E-3</v>
      </c>
      <c r="P5840" s="45">
        <v>2.4816E-3</v>
      </c>
      <c r="Q5840" s="11"/>
      <c r="R5840" s="11">
        <v>0.4763</v>
      </c>
      <c r="S5840" s="45">
        <v>-8.4500000000000005E-4</v>
      </c>
      <c r="T5840" s="45">
        <v>-2.9900999999999999E-3</v>
      </c>
      <c r="U5840" s="45">
        <v>2.9900999999999999E-3</v>
      </c>
      <c r="V5840" s="11"/>
      <c r="W5840" s="11">
        <v>0.3715</v>
      </c>
      <c r="X5840" s="45">
        <v>-4.8349999999999999E-4</v>
      </c>
      <c r="Y5840" s="45">
        <v>-1.7109E-3</v>
      </c>
      <c r="Z5840" s="46">
        <v>1.7109E-3</v>
      </c>
      <c r="AC5840" s="2"/>
      <c r="AD5840" s="2"/>
      <c r="AE5840" s="2"/>
      <c r="AH5840" s="2"/>
      <c r="AI5840" s="2"/>
      <c r="AJ5840" s="2"/>
      <c r="AM5840" s="2"/>
      <c r="AN5840" s="2"/>
      <c r="AO5840" s="2"/>
      <c r="AR5840" s="2"/>
      <c r="AS5840" s="2"/>
      <c r="AT5840" s="2"/>
      <c r="AW5840" s="2"/>
      <c r="AX5840" s="2"/>
      <c r="AY5840" s="2"/>
    </row>
    <row r="5841" spans="8:51" x14ac:dyDescent="0.25">
      <c r="H5841" s="10">
        <v>0.42720000000000002</v>
      </c>
      <c r="I5841" s="45">
        <v>-6.7599999999999995E-4</v>
      </c>
      <c r="J5841" s="45">
        <v>-2.3920999999999999E-3</v>
      </c>
      <c r="K5841" s="45">
        <v>2.3920999999999999E-3</v>
      </c>
      <c r="L5841" s="11"/>
      <c r="M5841" s="11">
        <v>0.43469999999999998</v>
      </c>
      <c r="N5841" s="45">
        <v>-7.0189999999999998E-4</v>
      </c>
      <c r="O5841" s="45">
        <v>-2.4837000000000001E-3</v>
      </c>
      <c r="P5841" s="45">
        <v>2.4837000000000001E-3</v>
      </c>
      <c r="Q5841" s="11"/>
      <c r="R5841" s="11">
        <v>0.47639999999999999</v>
      </c>
      <c r="S5841" s="45">
        <v>-8.4559999999999995E-4</v>
      </c>
      <c r="T5841" s="45">
        <v>-2.9922E-3</v>
      </c>
      <c r="U5841" s="45">
        <v>2.9922E-3</v>
      </c>
      <c r="V5841" s="11"/>
      <c r="W5841" s="11">
        <v>0.3715</v>
      </c>
      <c r="X5841" s="45">
        <v>-4.839E-4</v>
      </c>
      <c r="Y5841" s="45">
        <v>-1.7122999999999999E-3</v>
      </c>
      <c r="Z5841" s="46">
        <v>1.7122999999999999E-3</v>
      </c>
      <c r="AC5841" s="2"/>
      <c r="AD5841" s="2"/>
      <c r="AE5841" s="2"/>
      <c r="AH5841" s="2"/>
      <c r="AI5841" s="2"/>
      <c r="AJ5841" s="2"/>
      <c r="AM5841" s="2"/>
      <c r="AN5841" s="2"/>
      <c r="AO5841" s="2"/>
      <c r="AR5841" s="2"/>
      <c r="AS5841" s="2"/>
      <c r="AT5841" s="2"/>
      <c r="AW5841" s="2"/>
      <c r="AX5841" s="2"/>
      <c r="AY5841" s="2"/>
    </row>
    <row r="5842" spans="8:51" x14ac:dyDescent="0.25">
      <c r="H5842" s="10">
        <v>0.42709999999999998</v>
      </c>
      <c r="I5842" s="45">
        <v>-6.7630000000000001E-4</v>
      </c>
      <c r="J5842" s="45">
        <v>-2.3931E-3</v>
      </c>
      <c r="K5842" s="45">
        <v>2.3931E-3</v>
      </c>
      <c r="L5842" s="11"/>
      <c r="M5842" s="11">
        <v>0.4345</v>
      </c>
      <c r="N5842" s="45">
        <v>-7.0189999999999998E-4</v>
      </c>
      <c r="O5842" s="45">
        <v>-2.4837000000000001E-3</v>
      </c>
      <c r="P5842" s="45">
        <v>2.4837000000000001E-3</v>
      </c>
      <c r="Q5842" s="11"/>
      <c r="R5842" s="11">
        <v>0.4763</v>
      </c>
      <c r="S5842" s="45">
        <v>-8.4590000000000002E-4</v>
      </c>
      <c r="T5842" s="45">
        <v>-2.9933E-3</v>
      </c>
      <c r="U5842" s="45">
        <v>2.9933E-3</v>
      </c>
      <c r="V5842" s="11"/>
      <c r="W5842" s="11">
        <v>0.37140000000000001</v>
      </c>
      <c r="X5842" s="45">
        <v>-4.8430000000000001E-4</v>
      </c>
      <c r="Y5842" s="45">
        <v>-1.7137000000000001E-3</v>
      </c>
      <c r="Z5842" s="46">
        <v>1.7137000000000001E-3</v>
      </c>
      <c r="AC5842" s="2"/>
      <c r="AD5842" s="2"/>
      <c r="AE5842" s="2"/>
      <c r="AH5842" s="2"/>
      <c r="AI5842" s="2"/>
      <c r="AJ5842" s="2"/>
      <c r="AM5842" s="2"/>
      <c r="AN5842" s="2"/>
      <c r="AO5842" s="2"/>
      <c r="AR5842" s="2"/>
      <c r="AS5842" s="2"/>
      <c r="AT5842" s="2"/>
      <c r="AW5842" s="2"/>
      <c r="AX5842" s="2"/>
      <c r="AY5842" s="2"/>
    </row>
    <row r="5843" spans="8:51" x14ac:dyDescent="0.25">
      <c r="H5843" s="10">
        <v>0.42699999999999999</v>
      </c>
      <c r="I5843" s="45">
        <v>-6.7659999999999997E-4</v>
      </c>
      <c r="J5843" s="45">
        <v>-2.3942E-3</v>
      </c>
      <c r="K5843" s="45">
        <v>2.3942E-3</v>
      </c>
      <c r="L5843" s="11"/>
      <c r="M5843" s="11">
        <v>0.4345</v>
      </c>
      <c r="N5843" s="45">
        <v>-7.0220000000000005E-4</v>
      </c>
      <c r="O5843" s="45">
        <v>-2.4848000000000001E-3</v>
      </c>
      <c r="P5843" s="45">
        <v>2.4848000000000001E-3</v>
      </c>
      <c r="Q5843" s="11"/>
      <c r="R5843" s="11">
        <v>0.4763</v>
      </c>
      <c r="S5843" s="45">
        <v>-8.4659999999999998E-4</v>
      </c>
      <c r="T5843" s="45">
        <v>-2.9957999999999999E-3</v>
      </c>
      <c r="U5843" s="45">
        <v>2.9957999999999999E-3</v>
      </c>
      <c r="V5843" s="11"/>
      <c r="W5843" s="11">
        <v>0.37140000000000001</v>
      </c>
      <c r="X5843" s="45">
        <v>-4.8470000000000002E-4</v>
      </c>
      <c r="Y5843" s="45">
        <v>-1.7151E-3</v>
      </c>
      <c r="Z5843" s="46">
        <v>1.7151E-3</v>
      </c>
      <c r="AC5843" s="2"/>
      <c r="AD5843" s="2"/>
      <c r="AE5843" s="2"/>
      <c r="AH5843" s="2"/>
      <c r="AI5843" s="2"/>
      <c r="AJ5843" s="2"/>
      <c r="AM5843" s="2"/>
      <c r="AN5843" s="2"/>
      <c r="AO5843" s="2"/>
      <c r="AR5843" s="2"/>
      <c r="AS5843" s="2"/>
      <c r="AT5843" s="2"/>
      <c r="AW5843" s="2"/>
      <c r="AX5843" s="2"/>
      <c r="AY5843" s="2"/>
    </row>
    <row r="5844" spans="8:51" x14ac:dyDescent="0.25">
      <c r="H5844" s="10">
        <v>0.42709999999999998</v>
      </c>
      <c r="I5844" s="45">
        <v>-6.7719999999999998E-4</v>
      </c>
      <c r="J5844" s="45">
        <v>-2.3963000000000001E-3</v>
      </c>
      <c r="K5844" s="45">
        <v>2.3963000000000001E-3</v>
      </c>
      <c r="L5844" s="11"/>
      <c r="M5844" s="11">
        <v>0.43440000000000001</v>
      </c>
      <c r="N5844" s="45">
        <v>-7.025E-4</v>
      </c>
      <c r="O5844" s="45">
        <v>-2.4857999999999998E-3</v>
      </c>
      <c r="P5844" s="45">
        <v>2.4857999999999998E-3</v>
      </c>
      <c r="Q5844" s="11"/>
      <c r="R5844" s="11">
        <v>0.4763</v>
      </c>
      <c r="S5844" s="45">
        <v>-8.4690000000000004E-4</v>
      </c>
      <c r="T5844" s="45">
        <v>-2.9968E-3</v>
      </c>
      <c r="U5844" s="45">
        <v>2.9968E-3</v>
      </c>
      <c r="V5844" s="11"/>
      <c r="W5844" s="11">
        <v>0.37140000000000001</v>
      </c>
      <c r="X5844" s="45">
        <v>-4.8509999999999997E-4</v>
      </c>
      <c r="Y5844" s="45">
        <v>-1.7166E-3</v>
      </c>
      <c r="Z5844" s="46">
        <v>1.7166E-3</v>
      </c>
      <c r="AC5844" s="2"/>
      <c r="AD5844" s="2"/>
      <c r="AE5844" s="2"/>
      <c r="AH5844" s="2"/>
      <c r="AI5844" s="2"/>
      <c r="AJ5844" s="2"/>
      <c r="AM5844" s="2"/>
      <c r="AN5844" s="2"/>
      <c r="AO5844" s="2"/>
      <c r="AR5844" s="2"/>
      <c r="AS5844" s="2"/>
      <c r="AT5844" s="2"/>
      <c r="AW5844" s="2"/>
      <c r="AX5844" s="2"/>
      <c r="AY5844" s="2"/>
    </row>
    <row r="5845" spans="8:51" x14ac:dyDescent="0.25">
      <c r="H5845" s="10">
        <v>0.4269</v>
      </c>
      <c r="I5845" s="45">
        <v>-6.7719999999999998E-4</v>
      </c>
      <c r="J5845" s="45">
        <v>-2.3963000000000001E-3</v>
      </c>
      <c r="K5845" s="45">
        <v>2.3963000000000001E-3</v>
      </c>
      <c r="L5845" s="11"/>
      <c r="M5845" s="11">
        <v>0.43440000000000001</v>
      </c>
      <c r="N5845" s="45">
        <v>-7.0310000000000001E-4</v>
      </c>
      <c r="O5845" s="45">
        <v>-2.4880000000000002E-3</v>
      </c>
      <c r="P5845" s="45">
        <v>2.4880000000000002E-3</v>
      </c>
      <c r="Q5845" s="11"/>
      <c r="R5845" s="11">
        <v>0.4763</v>
      </c>
      <c r="S5845" s="45">
        <v>-8.4749999999999995E-4</v>
      </c>
      <c r="T5845" s="45">
        <v>-2.9989000000000001E-3</v>
      </c>
      <c r="U5845" s="45">
        <v>2.9989000000000001E-3</v>
      </c>
      <c r="V5845" s="11"/>
      <c r="W5845" s="11">
        <v>0.37130000000000002</v>
      </c>
      <c r="X5845" s="45">
        <v>-4.8549999999999998E-4</v>
      </c>
      <c r="Y5845" s="45">
        <v>-1.7179999999999999E-3</v>
      </c>
      <c r="Z5845" s="46">
        <v>1.7179999999999999E-3</v>
      </c>
      <c r="AC5845" s="2"/>
      <c r="AD5845" s="2"/>
      <c r="AE5845" s="2"/>
      <c r="AH5845" s="2"/>
      <c r="AI5845" s="2"/>
      <c r="AJ5845" s="2"/>
      <c r="AM5845" s="2"/>
      <c r="AN5845" s="2"/>
      <c r="AO5845" s="2"/>
      <c r="AR5845" s="2"/>
      <c r="AS5845" s="2"/>
      <c r="AT5845" s="2"/>
      <c r="AW5845" s="2"/>
      <c r="AX5845" s="2"/>
      <c r="AY5845" s="2"/>
    </row>
    <row r="5846" spans="8:51" x14ac:dyDescent="0.25">
      <c r="H5846" s="10">
        <v>0.42680000000000001</v>
      </c>
      <c r="I5846" s="45">
        <v>-6.7750000000000004E-4</v>
      </c>
      <c r="J5846" s="45">
        <v>-2.3974000000000001E-3</v>
      </c>
      <c r="K5846" s="45">
        <v>2.3974000000000001E-3</v>
      </c>
      <c r="L5846" s="11"/>
      <c r="M5846" s="11">
        <v>0.43440000000000001</v>
      </c>
      <c r="N5846" s="45">
        <v>-7.0339999999999997E-4</v>
      </c>
      <c r="O5846" s="45">
        <v>-2.4889999999999999E-3</v>
      </c>
      <c r="P5846" s="45">
        <v>2.4889999999999999E-3</v>
      </c>
      <c r="Q5846" s="11"/>
      <c r="R5846" s="11">
        <v>0.47620000000000001</v>
      </c>
      <c r="S5846" s="45">
        <v>-8.4780000000000001E-4</v>
      </c>
      <c r="T5846" s="45">
        <v>-3.0000000000000001E-3</v>
      </c>
      <c r="U5846" s="45">
        <v>3.0000000000000001E-3</v>
      </c>
      <c r="V5846" s="11"/>
      <c r="W5846" s="11">
        <v>0.37130000000000002</v>
      </c>
      <c r="X5846" s="45">
        <v>-4.8589999999999999E-4</v>
      </c>
      <c r="Y5846" s="45">
        <v>-1.7194000000000001E-3</v>
      </c>
      <c r="Z5846" s="46">
        <v>1.7194000000000001E-3</v>
      </c>
      <c r="AC5846" s="2"/>
      <c r="AD5846" s="2"/>
      <c r="AE5846" s="2"/>
      <c r="AH5846" s="2"/>
      <c r="AI5846" s="2"/>
      <c r="AJ5846" s="2"/>
      <c r="AM5846" s="2"/>
      <c r="AN5846" s="2"/>
      <c r="AO5846" s="2"/>
      <c r="AR5846" s="2"/>
      <c r="AS5846" s="2"/>
      <c r="AT5846" s="2"/>
      <c r="AW5846" s="2"/>
      <c r="AX5846" s="2"/>
      <c r="AY5846" s="2"/>
    </row>
    <row r="5847" spans="8:51" x14ac:dyDescent="0.25">
      <c r="H5847" s="10">
        <v>0.42680000000000001</v>
      </c>
      <c r="I5847" s="45">
        <v>-6.778E-4</v>
      </c>
      <c r="J5847" s="45">
        <v>-2.3984000000000002E-3</v>
      </c>
      <c r="K5847" s="45">
        <v>2.3984000000000002E-3</v>
      </c>
      <c r="L5847" s="11"/>
      <c r="M5847" s="11">
        <v>0.43430000000000002</v>
      </c>
      <c r="N5847" s="45">
        <v>-7.0370000000000003E-4</v>
      </c>
      <c r="O5847" s="45">
        <v>-2.4900999999999999E-3</v>
      </c>
      <c r="P5847" s="45">
        <v>2.4900999999999999E-3</v>
      </c>
      <c r="Q5847" s="11"/>
      <c r="R5847" s="11">
        <v>0.4763</v>
      </c>
      <c r="S5847" s="45">
        <v>-8.4840000000000002E-4</v>
      </c>
      <c r="T5847" s="45">
        <v>-3.0021000000000002E-3</v>
      </c>
      <c r="U5847" s="45">
        <v>3.0021000000000002E-3</v>
      </c>
      <c r="V5847" s="11"/>
      <c r="W5847" s="11">
        <v>0.37119999999999997</v>
      </c>
      <c r="X5847" s="45">
        <v>-4.863E-4</v>
      </c>
      <c r="Y5847" s="45">
        <v>-1.7208E-3</v>
      </c>
      <c r="Z5847" s="46">
        <v>1.7208E-3</v>
      </c>
      <c r="AC5847" s="2"/>
      <c r="AD5847" s="2"/>
      <c r="AE5847" s="2"/>
      <c r="AH5847" s="2"/>
      <c r="AI5847" s="2"/>
      <c r="AJ5847" s="2"/>
      <c r="AM5847" s="2"/>
      <c r="AN5847" s="2"/>
      <c r="AO5847" s="2"/>
      <c r="AR5847" s="2"/>
      <c r="AS5847" s="2"/>
      <c r="AT5847" s="2"/>
      <c r="AW5847" s="2"/>
      <c r="AX5847" s="2"/>
      <c r="AY5847" s="2"/>
    </row>
    <row r="5848" spans="8:51" x14ac:dyDescent="0.25">
      <c r="H5848" s="10">
        <v>0.42670000000000002</v>
      </c>
      <c r="I5848" s="45">
        <v>-6.7809999999999995E-4</v>
      </c>
      <c r="J5848" s="45">
        <v>-2.3995000000000002E-3</v>
      </c>
      <c r="K5848" s="45">
        <v>2.3995000000000002E-3</v>
      </c>
      <c r="L5848" s="11"/>
      <c r="M5848" s="11">
        <v>0.43419999999999997</v>
      </c>
      <c r="N5848" s="45">
        <v>-7.0399999999999998E-4</v>
      </c>
      <c r="O5848" s="45">
        <v>-2.4911999999999998E-3</v>
      </c>
      <c r="P5848" s="45">
        <v>2.4911999999999998E-3</v>
      </c>
      <c r="Q5848" s="11"/>
      <c r="R5848" s="11">
        <v>0.47620000000000001</v>
      </c>
      <c r="S5848" s="45">
        <v>-8.4869999999999998E-4</v>
      </c>
      <c r="T5848" s="45">
        <v>-3.0032000000000001E-3</v>
      </c>
      <c r="U5848" s="45">
        <v>3.0032000000000001E-3</v>
      </c>
      <c r="V5848" s="11"/>
      <c r="W5848" s="11">
        <v>0.37119999999999997</v>
      </c>
      <c r="X5848" s="45">
        <v>-4.8670000000000001E-4</v>
      </c>
      <c r="Y5848" s="45">
        <v>-1.7221999999999999E-3</v>
      </c>
      <c r="Z5848" s="46">
        <v>1.7221999999999999E-3</v>
      </c>
      <c r="AC5848" s="2"/>
      <c r="AD5848" s="2"/>
      <c r="AE5848" s="2"/>
      <c r="AH5848" s="2"/>
      <c r="AI5848" s="2"/>
      <c r="AJ5848" s="2"/>
      <c r="AM5848" s="2"/>
      <c r="AN5848" s="2"/>
      <c r="AO5848" s="2"/>
      <c r="AR5848" s="2"/>
      <c r="AS5848" s="2"/>
      <c r="AT5848" s="2"/>
      <c r="AW5848" s="2"/>
      <c r="AX5848" s="2"/>
      <c r="AY5848" s="2"/>
    </row>
    <row r="5849" spans="8:51" x14ac:dyDescent="0.25">
      <c r="H5849" s="10">
        <v>0.42670000000000002</v>
      </c>
      <c r="I5849" s="45">
        <v>-6.7840000000000001E-4</v>
      </c>
      <c r="J5849" s="45">
        <v>-2.4006000000000001E-3</v>
      </c>
      <c r="K5849" s="45">
        <v>2.4006000000000001E-3</v>
      </c>
      <c r="L5849" s="11"/>
      <c r="M5849" s="11">
        <v>0.43409999999999999</v>
      </c>
      <c r="N5849" s="45">
        <v>-7.0399999999999998E-4</v>
      </c>
      <c r="O5849" s="45">
        <v>-2.4911999999999998E-3</v>
      </c>
      <c r="P5849" s="45">
        <v>2.4911999999999998E-3</v>
      </c>
      <c r="Q5849" s="11"/>
      <c r="R5849" s="11">
        <v>0.47620000000000001</v>
      </c>
      <c r="S5849" s="45">
        <v>-8.4929999999999999E-4</v>
      </c>
      <c r="T5849" s="45">
        <v>-3.0052999999999998E-3</v>
      </c>
      <c r="U5849" s="45">
        <v>3.0052999999999998E-3</v>
      </c>
      <c r="V5849" s="11"/>
      <c r="W5849" s="11">
        <v>0.37119999999999997</v>
      </c>
      <c r="X5849" s="45">
        <v>-4.8710000000000002E-4</v>
      </c>
      <c r="Y5849" s="45">
        <v>-1.7236E-3</v>
      </c>
      <c r="Z5849" s="46">
        <v>1.7236E-3</v>
      </c>
      <c r="AC5849" s="2"/>
      <c r="AD5849" s="2"/>
      <c r="AE5849" s="2"/>
      <c r="AH5849" s="2"/>
      <c r="AI5849" s="2"/>
      <c r="AJ5849" s="2"/>
      <c r="AM5849" s="2"/>
      <c r="AN5849" s="2"/>
      <c r="AO5849" s="2"/>
      <c r="AR5849" s="2"/>
      <c r="AS5849" s="2"/>
      <c r="AT5849" s="2"/>
      <c r="AW5849" s="2"/>
      <c r="AX5849" s="2"/>
      <c r="AY5849" s="2"/>
    </row>
    <row r="5850" spans="8:51" x14ac:dyDescent="0.25">
      <c r="H5850" s="10">
        <v>0.42680000000000001</v>
      </c>
      <c r="I5850" s="45">
        <v>-6.7929999999999998E-4</v>
      </c>
      <c r="J5850" s="45">
        <v>-2.4038000000000002E-3</v>
      </c>
      <c r="K5850" s="45">
        <v>2.4038000000000002E-3</v>
      </c>
      <c r="L5850" s="11"/>
      <c r="M5850" s="11">
        <v>0.43409999999999999</v>
      </c>
      <c r="N5850" s="45">
        <v>-7.0470000000000005E-4</v>
      </c>
      <c r="O5850" s="45">
        <v>-2.4935999999999999E-3</v>
      </c>
      <c r="P5850" s="45">
        <v>2.4935999999999999E-3</v>
      </c>
      <c r="Q5850" s="11"/>
      <c r="R5850" s="11">
        <v>0.47620000000000001</v>
      </c>
      <c r="S5850" s="45">
        <v>-8.4960000000000005E-4</v>
      </c>
      <c r="T5850" s="45">
        <v>-3.0063999999999998E-3</v>
      </c>
      <c r="U5850" s="45">
        <v>3.0063999999999998E-3</v>
      </c>
      <c r="V5850" s="11"/>
      <c r="W5850" s="11">
        <v>0.37109999999999999</v>
      </c>
      <c r="X5850" s="45">
        <v>-4.8749999999999998E-4</v>
      </c>
      <c r="Y5850" s="45">
        <v>-1.7251E-3</v>
      </c>
      <c r="Z5850" s="46">
        <v>1.7251E-3</v>
      </c>
      <c r="AC5850" s="2"/>
      <c r="AD5850" s="2"/>
      <c r="AE5850" s="2"/>
      <c r="AH5850" s="2"/>
      <c r="AI5850" s="2"/>
      <c r="AJ5850" s="2"/>
      <c r="AM5850" s="2"/>
      <c r="AN5850" s="2"/>
      <c r="AO5850" s="2"/>
      <c r="AR5850" s="2"/>
      <c r="AS5850" s="2"/>
      <c r="AT5850" s="2"/>
      <c r="AW5850" s="2"/>
      <c r="AX5850" s="2"/>
      <c r="AY5850" s="2"/>
    </row>
    <row r="5851" spans="8:51" x14ac:dyDescent="0.25">
      <c r="H5851" s="10">
        <v>0.42659999999999998</v>
      </c>
      <c r="I5851" s="45">
        <v>-6.7929999999999998E-4</v>
      </c>
      <c r="J5851" s="45">
        <v>-2.4038000000000002E-3</v>
      </c>
      <c r="K5851" s="45">
        <v>2.4038000000000002E-3</v>
      </c>
      <c r="L5851" s="11"/>
      <c r="M5851" s="11">
        <v>0.434</v>
      </c>
      <c r="N5851" s="45">
        <v>-7.0500000000000001E-4</v>
      </c>
      <c r="O5851" s="45">
        <v>-2.4946999999999999E-3</v>
      </c>
      <c r="P5851" s="45">
        <v>2.4946999999999999E-3</v>
      </c>
      <c r="Q5851" s="11"/>
      <c r="R5851" s="11">
        <v>0.47620000000000001</v>
      </c>
      <c r="S5851" s="45">
        <v>-8.5019999999999996E-4</v>
      </c>
      <c r="T5851" s="45">
        <v>-3.0084999999999999E-3</v>
      </c>
      <c r="U5851" s="45">
        <v>3.0084999999999999E-3</v>
      </c>
      <c r="V5851" s="11"/>
      <c r="W5851" s="11">
        <v>0.37109999999999999</v>
      </c>
      <c r="X5851" s="45">
        <v>-4.8789999999999999E-4</v>
      </c>
      <c r="Y5851" s="45">
        <v>-1.7265E-3</v>
      </c>
      <c r="Z5851" s="46">
        <v>1.7265E-3</v>
      </c>
      <c r="AC5851" s="2"/>
      <c r="AD5851" s="2"/>
      <c r="AE5851" s="2"/>
      <c r="AH5851" s="2"/>
      <c r="AI5851" s="2"/>
      <c r="AJ5851" s="2"/>
      <c r="AM5851" s="2"/>
      <c r="AN5851" s="2"/>
      <c r="AO5851" s="2"/>
      <c r="AR5851" s="2"/>
      <c r="AS5851" s="2"/>
      <c r="AT5851" s="2"/>
      <c r="AW5851" s="2"/>
      <c r="AX5851" s="2"/>
      <c r="AY5851" s="2"/>
    </row>
    <row r="5852" spans="8:51" x14ac:dyDescent="0.25">
      <c r="H5852" s="10">
        <v>0.42659999999999998</v>
      </c>
      <c r="I5852" s="45">
        <v>-6.7960000000000004E-4</v>
      </c>
      <c r="J5852" s="45">
        <v>-2.4047999999999999E-3</v>
      </c>
      <c r="K5852" s="45">
        <v>2.4047999999999999E-3</v>
      </c>
      <c r="L5852" s="11"/>
      <c r="M5852" s="11">
        <v>0.434</v>
      </c>
      <c r="N5852" s="45">
        <v>-7.0529999999999996E-4</v>
      </c>
      <c r="O5852" s="45">
        <v>-2.4957999999999998E-3</v>
      </c>
      <c r="P5852" s="45">
        <v>2.4957999999999998E-3</v>
      </c>
      <c r="Q5852" s="11"/>
      <c r="R5852" s="11">
        <v>0.47610000000000002</v>
      </c>
      <c r="S5852" s="45">
        <v>-8.5050000000000002E-4</v>
      </c>
      <c r="T5852" s="45">
        <v>-3.0095999999999999E-3</v>
      </c>
      <c r="U5852" s="45">
        <v>3.0095999999999999E-3</v>
      </c>
      <c r="V5852" s="11"/>
      <c r="W5852" s="11">
        <v>0.37109999999999999</v>
      </c>
      <c r="X5852" s="45">
        <v>-4.883E-4</v>
      </c>
      <c r="Y5852" s="45">
        <v>-1.7279000000000001E-3</v>
      </c>
      <c r="Z5852" s="46">
        <v>1.7279000000000001E-3</v>
      </c>
      <c r="AC5852" s="2"/>
      <c r="AD5852" s="2"/>
      <c r="AE5852" s="2"/>
      <c r="AH5852" s="2"/>
      <c r="AI5852" s="2"/>
      <c r="AJ5852" s="2"/>
      <c r="AM5852" s="2"/>
      <c r="AN5852" s="2"/>
      <c r="AO5852" s="2"/>
      <c r="AR5852" s="2"/>
      <c r="AS5852" s="2"/>
      <c r="AT5852" s="2"/>
      <c r="AW5852" s="2"/>
      <c r="AX5852" s="2"/>
      <c r="AY5852" s="2"/>
    </row>
    <row r="5853" spans="8:51" x14ac:dyDescent="0.25">
      <c r="H5853" s="10">
        <v>0.42659999999999998</v>
      </c>
      <c r="I5853" s="45">
        <v>-6.8020000000000005E-4</v>
      </c>
      <c r="J5853" s="45">
        <v>-2.4069E-3</v>
      </c>
      <c r="K5853" s="45">
        <v>2.4069E-3</v>
      </c>
      <c r="L5853" s="11"/>
      <c r="M5853" s="11">
        <v>0.43380000000000002</v>
      </c>
      <c r="N5853" s="45">
        <v>-7.0529999999999996E-4</v>
      </c>
      <c r="O5853" s="45">
        <v>-2.4957999999999998E-3</v>
      </c>
      <c r="P5853" s="45">
        <v>2.4957999999999998E-3</v>
      </c>
      <c r="Q5853" s="11"/>
      <c r="R5853" s="11">
        <v>0.47610000000000002</v>
      </c>
      <c r="S5853" s="45">
        <v>-8.5110000000000003E-4</v>
      </c>
      <c r="T5853" s="45">
        <v>-3.0117E-3</v>
      </c>
      <c r="U5853" s="45">
        <v>3.0117E-3</v>
      </c>
      <c r="V5853" s="11"/>
      <c r="W5853" s="11">
        <v>0.371</v>
      </c>
      <c r="X5853" s="45">
        <v>-4.8870000000000001E-4</v>
      </c>
      <c r="Y5853" s="45">
        <v>-1.7293E-3</v>
      </c>
      <c r="Z5853" s="46">
        <v>1.7293E-3</v>
      </c>
      <c r="AC5853" s="2"/>
      <c r="AD5853" s="2"/>
      <c r="AE5853" s="2"/>
      <c r="AH5853" s="2"/>
      <c r="AI5853" s="2"/>
      <c r="AJ5853" s="2"/>
      <c r="AM5853" s="2"/>
      <c r="AN5853" s="2"/>
      <c r="AO5853" s="2"/>
      <c r="AR5853" s="2"/>
      <c r="AS5853" s="2"/>
      <c r="AT5853" s="2"/>
      <c r="AW5853" s="2"/>
      <c r="AX5853" s="2"/>
      <c r="AY5853" s="2"/>
    </row>
    <row r="5854" spans="8:51" x14ac:dyDescent="0.25">
      <c r="H5854" s="10">
        <v>0.42649999999999999</v>
      </c>
      <c r="I5854" s="45">
        <v>-6.8050000000000001E-4</v>
      </c>
      <c r="J5854" s="45">
        <v>-2.408E-3</v>
      </c>
      <c r="K5854" s="45">
        <v>2.408E-3</v>
      </c>
      <c r="L5854" s="11"/>
      <c r="M5854" s="11">
        <v>0.43380000000000002</v>
      </c>
      <c r="N5854" s="45">
        <v>-7.0560000000000002E-4</v>
      </c>
      <c r="O5854" s="45">
        <v>-2.4968E-3</v>
      </c>
      <c r="P5854" s="45">
        <v>2.4968E-3</v>
      </c>
      <c r="Q5854" s="11"/>
      <c r="R5854" s="11">
        <v>0.47610000000000002</v>
      </c>
      <c r="S5854" s="45">
        <v>-8.5139999999999999E-4</v>
      </c>
      <c r="T5854" s="45">
        <v>-3.0127000000000001E-3</v>
      </c>
      <c r="U5854" s="45">
        <v>3.0127000000000001E-3</v>
      </c>
      <c r="V5854" s="11"/>
      <c r="W5854" s="11">
        <v>0.371</v>
      </c>
      <c r="X5854" s="45">
        <v>-4.8910000000000002E-4</v>
      </c>
      <c r="Y5854" s="45">
        <v>-1.7306999999999999E-3</v>
      </c>
      <c r="Z5854" s="46">
        <v>1.7306999999999999E-3</v>
      </c>
      <c r="AC5854" s="2"/>
      <c r="AD5854" s="2"/>
      <c r="AE5854" s="2"/>
      <c r="AH5854" s="2"/>
      <c r="AI5854" s="2"/>
      <c r="AJ5854" s="2"/>
      <c r="AM5854" s="2"/>
      <c r="AN5854" s="2"/>
      <c r="AO5854" s="2"/>
      <c r="AR5854" s="2"/>
      <c r="AS5854" s="2"/>
      <c r="AT5854" s="2"/>
      <c r="AW5854" s="2"/>
      <c r="AX5854" s="2"/>
      <c r="AY5854" s="2"/>
    </row>
    <row r="5855" spans="8:51" x14ac:dyDescent="0.25">
      <c r="H5855" s="10">
        <v>0.4264</v>
      </c>
      <c r="I5855" s="45">
        <v>-6.8079999999999996E-4</v>
      </c>
      <c r="J5855" s="45">
        <v>-2.4091E-3</v>
      </c>
      <c r="K5855" s="45">
        <v>2.4091E-3</v>
      </c>
      <c r="L5855" s="11"/>
      <c r="M5855" s="11">
        <v>0.43390000000000001</v>
      </c>
      <c r="N5855" s="45">
        <v>-7.0649999999999999E-4</v>
      </c>
      <c r="O5855" s="45">
        <v>-2.5000000000000001E-3</v>
      </c>
      <c r="P5855" s="45">
        <v>2.5000000000000001E-3</v>
      </c>
      <c r="Q5855" s="11"/>
      <c r="R5855" s="11">
        <v>0.47610000000000002</v>
      </c>
      <c r="S5855" s="45">
        <v>-8.5209999999999995E-4</v>
      </c>
      <c r="T5855" s="45">
        <v>-3.0152E-3</v>
      </c>
      <c r="U5855" s="45">
        <v>3.0152E-3</v>
      </c>
      <c r="V5855" s="11"/>
      <c r="W5855" s="11">
        <v>0.37090000000000001</v>
      </c>
      <c r="X5855" s="45">
        <v>-4.8950000000000003E-4</v>
      </c>
      <c r="Y5855" s="45">
        <v>-1.7321000000000001E-3</v>
      </c>
      <c r="Z5855" s="46">
        <v>1.7321000000000001E-3</v>
      </c>
      <c r="AC5855" s="2"/>
      <c r="AD5855" s="2"/>
      <c r="AE5855" s="2"/>
      <c r="AH5855" s="2"/>
      <c r="AI5855" s="2"/>
      <c r="AJ5855" s="2"/>
      <c r="AM5855" s="2"/>
      <c r="AN5855" s="2"/>
      <c r="AO5855" s="2"/>
      <c r="AR5855" s="2"/>
      <c r="AS5855" s="2"/>
      <c r="AT5855" s="2"/>
      <c r="AW5855" s="2"/>
      <c r="AX5855" s="2"/>
      <c r="AY5855" s="2"/>
    </row>
    <row r="5856" spans="8:51" x14ac:dyDescent="0.25">
      <c r="H5856" s="10">
        <v>0.42630000000000001</v>
      </c>
      <c r="I5856" s="45">
        <v>-6.8079999999999996E-4</v>
      </c>
      <c r="J5856" s="45">
        <v>-2.4091E-3</v>
      </c>
      <c r="K5856" s="45">
        <v>2.4091E-3</v>
      </c>
      <c r="L5856" s="11"/>
      <c r="M5856" s="11">
        <v>0.43380000000000002</v>
      </c>
      <c r="N5856" s="45">
        <v>-7.0680000000000005E-4</v>
      </c>
      <c r="O5856" s="45">
        <v>-2.5011E-3</v>
      </c>
      <c r="P5856" s="45">
        <v>2.5011E-3</v>
      </c>
      <c r="Q5856" s="11"/>
      <c r="R5856" s="11">
        <v>0.47599999999999998</v>
      </c>
      <c r="S5856" s="45">
        <v>-8.5240000000000001E-4</v>
      </c>
      <c r="T5856" s="45">
        <v>-3.0163E-3</v>
      </c>
      <c r="U5856" s="45">
        <v>3.0163E-3</v>
      </c>
      <c r="V5856" s="11"/>
      <c r="W5856" s="11">
        <v>0.37090000000000001</v>
      </c>
      <c r="X5856" s="45">
        <v>-4.8990000000000004E-4</v>
      </c>
      <c r="Y5856" s="45">
        <v>-1.7335E-3</v>
      </c>
      <c r="Z5856" s="46">
        <v>1.7335E-3</v>
      </c>
      <c r="AC5856" s="2"/>
      <c r="AD5856" s="2"/>
      <c r="AE5856" s="2"/>
      <c r="AH5856" s="2"/>
      <c r="AI5856" s="2"/>
      <c r="AJ5856" s="2"/>
      <c r="AM5856" s="2"/>
      <c r="AN5856" s="2"/>
      <c r="AO5856" s="2"/>
      <c r="AR5856" s="2"/>
      <c r="AS5856" s="2"/>
      <c r="AT5856" s="2"/>
      <c r="AW5856" s="2"/>
      <c r="AX5856" s="2"/>
      <c r="AY5856" s="2"/>
    </row>
    <row r="5857" spans="8:51" x14ac:dyDescent="0.25">
      <c r="H5857" s="10">
        <v>0.42630000000000001</v>
      </c>
      <c r="I5857" s="45">
        <v>-6.8150000000000003E-4</v>
      </c>
      <c r="J5857" s="45">
        <v>-2.4115E-3</v>
      </c>
      <c r="K5857" s="45">
        <v>2.4115E-3</v>
      </c>
      <c r="L5857" s="11"/>
      <c r="M5857" s="11">
        <v>0.43380000000000002</v>
      </c>
      <c r="N5857" s="45">
        <v>-7.0739999999999996E-4</v>
      </c>
      <c r="O5857" s="45">
        <v>-2.5032000000000001E-3</v>
      </c>
      <c r="P5857" s="45">
        <v>2.5032000000000001E-3</v>
      </c>
      <c r="Q5857" s="11"/>
      <c r="R5857" s="11">
        <v>0.47610000000000002</v>
      </c>
      <c r="S5857" s="45">
        <v>-8.5300000000000003E-4</v>
      </c>
      <c r="T5857" s="45">
        <v>-3.0184000000000001E-3</v>
      </c>
      <c r="U5857" s="45">
        <v>3.0184000000000001E-3</v>
      </c>
      <c r="V5857" s="11"/>
      <c r="W5857" s="11">
        <v>0.37090000000000001</v>
      </c>
      <c r="X5857" s="45">
        <v>-4.9030000000000005E-4</v>
      </c>
      <c r="Y5857" s="45">
        <v>-1.735E-3</v>
      </c>
      <c r="Z5857" s="46">
        <v>1.735E-3</v>
      </c>
      <c r="AC5857" s="2"/>
      <c r="AD5857" s="2"/>
      <c r="AE5857" s="2"/>
      <c r="AH5857" s="2"/>
      <c r="AI5857" s="2"/>
      <c r="AJ5857" s="2"/>
      <c r="AM5857" s="2"/>
      <c r="AN5857" s="2"/>
      <c r="AO5857" s="2"/>
      <c r="AR5857" s="2"/>
      <c r="AS5857" s="2"/>
      <c r="AT5857" s="2"/>
      <c r="AW5857" s="2"/>
      <c r="AX5857" s="2"/>
      <c r="AY5857" s="2"/>
    </row>
    <row r="5858" spans="8:51" x14ac:dyDescent="0.25">
      <c r="H5858" s="10">
        <v>0.42620000000000002</v>
      </c>
      <c r="I5858" s="45">
        <v>-6.8150000000000003E-4</v>
      </c>
      <c r="J5858" s="45">
        <v>-2.4115E-3</v>
      </c>
      <c r="K5858" s="45">
        <v>2.4115E-3</v>
      </c>
      <c r="L5858" s="11"/>
      <c r="M5858" s="11">
        <v>0.43369999999999997</v>
      </c>
      <c r="N5858" s="45">
        <v>-7.0739999999999996E-4</v>
      </c>
      <c r="O5858" s="45">
        <v>-2.5032000000000001E-3</v>
      </c>
      <c r="P5858" s="45">
        <v>2.5032000000000001E-3</v>
      </c>
      <c r="Q5858" s="11"/>
      <c r="R5858" s="11">
        <v>0.47599999999999998</v>
      </c>
      <c r="S5858" s="45">
        <v>-8.5329999999999998E-4</v>
      </c>
      <c r="T5858" s="45">
        <v>-3.0195E-3</v>
      </c>
      <c r="U5858" s="45">
        <v>3.0195E-3</v>
      </c>
      <c r="V5858" s="11"/>
      <c r="W5858" s="11">
        <v>0.37080000000000002</v>
      </c>
      <c r="X5858" s="45">
        <v>-4.906E-4</v>
      </c>
      <c r="Y5858" s="45">
        <v>-1.7359999999999999E-3</v>
      </c>
      <c r="Z5858" s="46">
        <v>1.7359999999999999E-3</v>
      </c>
      <c r="AC5858" s="2"/>
      <c r="AD5858" s="2"/>
      <c r="AE5858" s="2"/>
      <c r="AH5858" s="2"/>
      <c r="AI5858" s="2"/>
      <c r="AJ5858" s="2"/>
      <c r="AM5858" s="2"/>
      <c r="AN5858" s="2"/>
      <c r="AO5858" s="2"/>
      <c r="AR5858" s="2"/>
      <c r="AS5858" s="2"/>
      <c r="AT5858" s="2"/>
      <c r="AW5858" s="2"/>
      <c r="AX5858" s="2"/>
      <c r="AY5858" s="2"/>
    </row>
    <row r="5859" spans="8:51" x14ac:dyDescent="0.25">
      <c r="H5859" s="10">
        <v>0.42609999999999998</v>
      </c>
      <c r="I5859" s="45">
        <v>-6.8179999999999998E-4</v>
      </c>
      <c r="J5859" s="45">
        <v>-2.4126E-3</v>
      </c>
      <c r="K5859" s="45">
        <v>2.4126E-3</v>
      </c>
      <c r="L5859" s="11"/>
      <c r="M5859" s="11">
        <v>0.43359999999999999</v>
      </c>
      <c r="N5859" s="45">
        <v>-7.0770000000000002E-4</v>
      </c>
      <c r="O5859" s="45">
        <v>-2.5041999999999998E-3</v>
      </c>
      <c r="P5859" s="45">
        <v>2.5041999999999998E-3</v>
      </c>
      <c r="Q5859" s="11"/>
      <c r="R5859" s="11">
        <v>0.47599999999999998</v>
      </c>
      <c r="S5859" s="45">
        <v>-8.5389999999999999E-4</v>
      </c>
      <c r="T5859" s="45">
        <v>-3.0216000000000002E-3</v>
      </c>
      <c r="U5859" s="45">
        <v>3.0216000000000002E-3</v>
      </c>
      <c r="V5859" s="11"/>
      <c r="W5859" s="11">
        <v>0.37080000000000002</v>
      </c>
      <c r="X5859" s="45">
        <v>-4.9109999999999996E-4</v>
      </c>
      <c r="Y5859" s="45">
        <v>-1.7378000000000001E-3</v>
      </c>
      <c r="Z5859" s="46">
        <v>1.7378000000000001E-3</v>
      </c>
      <c r="AC5859" s="2"/>
      <c r="AD5859" s="2"/>
      <c r="AE5859" s="2"/>
      <c r="AH5859" s="2"/>
      <c r="AI5859" s="2"/>
      <c r="AJ5859" s="2"/>
      <c r="AM5859" s="2"/>
      <c r="AN5859" s="2"/>
      <c r="AO5859" s="2"/>
      <c r="AR5859" s="2"/>
      <c r="AS5859" s="2"/>
      <c r="AT5859" s="2"/>
      <c r="AW5859" s="2"/>
      <c r="AX5859" s="2"/>
      <c r="AY5859" s="2"/>
    </row>
    <row r="5860" spans="8:51" x14ac:dyDescent="0.25">
      <c r="H5860" s="10">
        <v>0.42599999999999999</v>
      </c>
      <c r="I5860" s="45">
        <v>-6.8210000000000005E-4</v>
      </c>
      <c r="J5860" s="45">
        <v>-2.4137E-3</v>
      </c>
      <c r="K5860" s="45">
        <v>2.4137E-3</v>
      </c>
      <c r="L5860" s="11"/>
      <c r="M5860" s="11">
        <v>0.43359999999999999</v>
      </c>
      <c r="N5860" s="45">
        <v>-7.0799999999999997E-4</v>
      </c>
      <c r="O5860" s="45">
        <v>-2.5052999999999998E-3</v>
      </c>
      <c r="P5860" s="45">
        <v>2.5052999999999998E-3</v>
      </c>
      <c r="Q5860" s="11"/>
      <c r="R5860" s="11">
        <v>0.47599999999999998</v>
      </c>
      <c r="S5860" s="45">
        <v>-8.5419999999999995E-4</v>
      </c>
      <c r="T5860" s="45">
        <v>-3.0225999999999999E-3</v>
      </c>
      <c r="U5860" s="45">
        <v>3.0225999999999999E-3</v>
      </c>
      <c r="V5860" s="11"/>
      <c r="W5860" s="11">
        <v>0.37080000000000002</v>
      </c>
      <c r="X5860" s="45">
        <v>-4.9140000000000002E-4</v>
      </c>
      <c r="Y5860" s="45">
        <v>-1.7389E-3</v>
      </c>
      <c r="Z5860" s="46">
        <v>1.7389E-3</v>
      </c>
      <c r="AC5860" s="2"/>
      <c r="AD5860" s="2"/>
      <c r="AE5860" s="2"/>
      <c r="AH5860" s="2"/>
      <c r="AI5860" s="2"/>
      <c r="AJ5860" s="2"/>
      <c r="AM5860" s="2"/>
      <c r="AN5860" s="2"/>
      <c r="AO5860" s="2"/>
      <c r="AR5860" s="2"/>
      <c r="AS5860" s="2"/>
      <c r="AT5860" s="2"/>
      <c r="AW5860" s="2"/>
      <c r="AX5860" s="2"/>
      <c r="AY5860" s="2"/>
    </row>
    <row r="5861" spans="8:51" x14ac:dyDescent="0.25">
      <c r="H5861" s="10">
        <v>0.42609999999999998</v>
      </c>
      <c r="I5861" s="45">
        <v>-6.8269999999999995E-4</v>
      </c>
      <c r="J5861" s="45">
        <v>-2.4158000000000001E-3</v>
      </c>
      <c r="K5861" s="45">
        <v>2.4158000000000001E-3</v>
      </c>
      <c r="L5861" s="11"/>
      <c r="M5861" s="11">
        <v>0.43359999999999999</v>
      </c>
      <c r="N5861" s="45">
        <v>-7.0859999999999999E-4</v>
      </c>
      <c r="O5861" s="45">
        <v>-2.5073999999999999E-3</v>
      </c>
      <c r="P5861" s="45">
        <v>2.5073999999999999E-3</v>
      </c>
      <c r="Q5861" s="11"/>
      <c r="R5861" s="11">
        <v>0.47599999999999998</v>
      </c>
      <c r="S5861" s="45">
        <v>-8.5479999999999996E-4</v>
      </c>
      <c r="T5861" s="45">
        <v>-3.0247999999999998E-3</v>
      </c>
      <c r="U5861" s="45">
        <v>3.0247999999999998E-3</v>
      </c>
      <c r="V5861" s="11"/>
      <c r="W5861" s="11">
        <v>0.37069999999999997</v>
      </c>
      <c r="X5861" s="45">
        <v>-4.9180000000000003E-4</v>
      </c>
      <c r="Y5861" s="45">
        <v>-1.7403E-3</v>
      </c>
      <c r="Z5861" s="46">
        <v>1.7403E-3</v>
      </c>
      <c r="AC5861" s="2"/>
      <c r="AD5861" s="2"/>
      <c r="AE5861" s="2"/>
      <c r="AH5861" s="2"/>
      <c r="AI5861" s="2"/>
      <c r="AJ5861" s="2"/>
      <c r="AM5861" s="2"/>
      <c r="AN5861" s="2"/>
      <c r="AO5861" s="2"/>
      <c r="AR5861" s="2"/>
      <c r="AS5861" s="2"/>
      <c r="AT5861" s="2"/>
      <c r="AW5861" s="2"/>
      <c r="AX5861" s="2"/>
      <c r="AY5861" s="2"/>
    </row>
    <row r="5862" spans="8:51" x14ac:dyDescent="0.25">
      <c r="H5862" s="10">
        <v>0.4259</v>
      </c>
      <c r="I5862" s="45">
        <v>-6.8269999999999995E-4</v>
      </c>
      <c r="J5862" s="45">
        <v>-2.4158000000000001E-3</v>
      </c>
      <c r="K5862" s="45">
        <v>2.4158000000000001E-3</v>
      </c>
      <c r="L5862" s="11"/>
      <c r="M5862" s="11">
        <v>0.4335</v>
      </c>
      <c r="N5862" s="45">
        <v>-7.0890000000000005E-4</v>
      </c>
      <c r="O5862" s="45">
        <v>-2.5084999999999999E-3</v>
      </c>
      <c r="P5862" s="45">
        <v>2.5084999999999999E-3</v>
      </c>
      <c r="Q5862" s="11"/>
      <c r="R5862" s="11">
        <v>0.47589999999999999</v>
      </c>
      <c r="S5862" s="45">
        <v>-8.5510000000000002E-4</v>
      </c>
      <c r="T5862" s="45">
        <v>-3.0257999999999999E-3</v>
      </c>
      <c r="U5862" s="45">
        <v>3.0257999999999999E-3</v>
      </c>
      <c r="V5862" s="11"/>
      <c r="W5862" s="11">
        <v>0.37069999999999997</v>
      </c>
      <c r="X5862" s="45">
        <v>-4.9220000000000004E-4</v>
      </c>
      <c r="Y5862" s="45">
        <v>-1.7417000000000001E-3</v>
      </c>
      <c r="Z5862" s="46">
        <v>1.7417000000000001E-3</v>
      </c>
      <c r="AC5862" s="2"/>
      <c r="AD5862" s="2"/>
      <c r="AE5862" s="2"/>
      <c r="AH5862" s="2"/>
      <c r="AI5862" s="2"/>
      <c r="AJ5862" s="2"/>
      <c r="AM5862" s="2"/>
      <c r="AN5862" s="2"/>
      <c r="AO5862" s="2"/>
      <c r="AR5862" s="2"/>
      <c r="AS5862" s="2"/>
      <c r="AT5862" s="2"/>
      <c r="AW5862" s="2"/>
      <c r="AX5862" s="2"/>
      <c r="AY5862" s="2"/>
    </row>
    <row r="5863" spans="8:51" x14ac:dyDescent="0.25">
      <c r="H5863" s="10">
        <v>0.42580000000000001</v>
      </c>
      <c r="I5863" s="45">
        <v>-6.8300000000000001E-4</v>
      </c>
      <c r="J5863" s="45">
        <v>-2.4168000000000002E-3</v>
      </c>
      <c r="K5863" s="45">
        <v>2.4168000000000002E-3</v>
      </c>
      <c r="L5863" s="11"/>
      <c r="M5863" s="11">
        <v>0.43340000000000001</v>
      </c>
      <c r="N5863" s="45">
        <v>-7.0890000000000005E-4</v>
      </c>
      <c r="O5863" s="45">
        <v>-2.5084999999999999E-3</v>
      </c>
      <c r="P5863" s="45">
        <v>2.5084999999999999E-3</v>
      </c>
      <c r="Q5863" s="11"/>
      <c r="R5863" s="11">
        <v>0.47589999999999999</v>
      </c>
      <c r="S5863" s="45">
        <v>-8.5570000000000004E-4</v>
      </c>
      <c r="T5863" s="45">
        <v>-3.0279999999999999E-3</v>
      </c>
      <c r="U5863" s="45">
        <v>3.0279999999999999E-3</v>
      </c>
      <c r="V5863" s="11"/>
      <c r="W5863" s="11">
        <v>0.37059999999999998</v>
      </c>
      <c r="X5863" s="45">
        <v>-4.9260000000000005E-4</v>
      </c>
      <c r="Y5863" s="45">
        <v>-1.7431E-3</v>
      </c>
      <c r="Z5863" s="46">
        <v>1.7431E-3</v>
      </c>
      <c r="AC5863" s="2"/>
      <c r="AD5863" s="2"/>
      <c r="AE5863" s="2"/>
      <c r="AH5863" s="2"/>
      <c r="AI5863" s="2"/>
      <c r="AJ5863" s="2"/>
      <c r="AM5863" s="2"/>
      <c r="AN5863" s="2"/>
      <c r="AO5863" s="2"/>
      <c r="AR5863" s="2"/>
      <c r="AS5863" s="2"/>
      <c r="AT5863" s="2"/>
      <c r="AW5863" s="2"/>
      <c r="AX5863" s="2"/>
      <c r="AY5863" s="2"/>
    </row>
    <row r="5864" spans="8:51" x14ac:dyDescent="0.25">
      <c r="H5864" s="10">
        <v>0.42580000000000001</v>
      </c>
      <c r="I5864" s="45">
        <v>-6.8329999999999997E-4</v>
      </c>
      <c r="J5864" s="45">
        <v>-2.4179000000000002E-3</v>
      </c>
      <c r="K5864" s="45">
        <v>2.4179000000000002E-3</v>
      </c>
      <c r="L5864" s="11"/>
      <c r="M5864" s="11">
        <v>0.43319999999999997</v>
      </c>
      <c r="N5864" s="45">
        <v>-7.0890000000000005E-4</v>
      </c>
      <c r="O5864" s="45">
        <v>-2.5084999999999999E-3</v>
      </c>
      <c r="P5864" s="45">
        <v>2.5084999999999999E-3</v>
      </c>
      <c r="Q5864" s="11"/>
      <c r="R5864" s="11">
        <v>0.47589999999999999</v>
      </c>
      <c r="S5864" s="45">
        <v>-8.5599999999999999E-4</v>
      </c>
      <c r="T5864" s="45">
        <v>-3.029E-3</v>
      </c>
      <c r="U5864" s="45">
        <v>3.029E-3</v>
      </c>
      <c r="V5864" s="11"/>
      <c r="W5864" s="11">
        <v>0.37059999999999998</v>
      </c>
      <c r="X5864" s="45">
        <v>-4.9299999999999995E-4</v>
      </c>
      <c r="Y5864" s="45">
        <v>-1.7445E-3</v>
      </c>
      <c r="Z5864" s="46">
        <v>1.7445E-3</v>
      </c>
      <c r="AC5864" s="2"/>
      <c r="AD5864" s="2"/>
      <c r="AE5864" s="2"/>
      <c r="AH5864" s="2"/>
      <c r="AI5864" s="2"/>
      <c r="AJ5864" s="2"/>
      <c r="AM5864" s="2"/>
      <c r="AN5864" s="2"/>
      <c r="AO5864" s="2"/>
      <c r="AR5864" s="2"/>
      <c r="AS5864" s="2"/>
      <c r="AT5864" s="2"/>
      <c r="AW5864" s="2"/>
      <c r="AX5864" s="2"/>
      <c r="AY5864" s="2"/>
    </row>
    <row r="5865" spans="8:51" x14ac:dyDescent="0.25">
      <c r="H5865" s="10">
        <v>0.42580000000000001</v>
      </c>
      <c r="I5865" s="45">
        <v>-6.8389999999999998E-4</v>
      </c>
      <c r="J5865" s="45">
        <v>-2.4199999999999998E-3</v>
      </c>
      <c r="K5865" s="45">
        <v>2.4199999999999998E-3</v>
      </c>
      <c r="L5865" s="11"/>
      <c r="M5865" s="11">
        <v>0.43319999999999997</v>
      </c>
      <c r="N5865" s="45">
        <v>-7.092E-4</v>
      </c>
      <c r="O5865" s="45">
        <v>-2.5095999999999999E-3</v>
      </c>
      <c r="P5865" s="45">
        <v>2.5095999999999999E-3</v>
      </c>
      <c r="Q5865" s="11"/>
      <c r="R5865" s="11">
        <v>0.4758</v>
      </c>
      <c r="S5865" s="45">
        <v>-8.5630000000000005E-4</v>
      </c>
      <c r="T5865" s="45">
        <v>-3.0301E-3</v>
      </c>
      <c r="U5865" s="45">
        <v>3.0301E-3</v>
      </c>
      <c r="V5865" s="11"/>
      <c r="W5865" s="11">
        <v>0.37059999999999998</v>
      </c>
      <c r="X5865" s="45">
        <v>-4.9339999999999996E-4</v>
      </c>
      <c r="Y5865" s="45">
        <v>-1.7459000000000001E-3</v>
      </c>
      <c r="Z5865" s="46">
        <v>1.7459000000000001E-3</v>
      </c>
      <c r="AC5865" s="2"/>
      <c r="AD5865" s="2"/>
      <c r="AE5865" s="2"/>
      <c r="AH5865" s="2"/>
      <c r="AI5865" s="2"/>
      <c r="AJ5865" s="2"/>
      <c r="AM5865" s="2"/>
      <c r="AN5865" s="2"/>
      <c r="AO5865" s="2"/>
      <c r="AR5865" s="2"/>
      <c r="AS5865" s="2"/>
      <c r="AT5865" s="2"/>
      <c r="AW5865" s="2"/>
      <c r="AX5865" s="2"/>
      <c r="AY5865" s="2"/>
    </row>
    <row r="5866" spans="8:51" x14ac:dyDescent="0.25">
      <c r="H5866" s="10">
        <v>0.42580000000000001</v>
      </c>
      <c r="I5866" s="45">
        <v>-6.845E-4</v>
      </c>
      <c r="J5866" s="45">
        <v>-2.4221999999999998E-3</v>
      </c>
      <c r="K5866" s="45">
        <v>2.4221999999999998E-3</v>
      </c>
      <c r="L5866" s="11"/>
      <c r="M5866" s="11">
        <v>0.43309999999999998</v>
      </c>
      <c r="N5866" s="45">
        <v>-7.0949999999999995E-4</v>
      </c>
      <c r="O5866" s="45">
        <v>-2.5106E-3</v>
      </c>
      <c r="P5866" s="45">
        <v>2.5106E-3</v>
      </c>
      <c r="Q5866" s="11"/>
      <c r="R5866" s="11">
        <v>0.4758</v>
      </c>
      <c r="S5866" s="45">
        <v>-8.5689999999999996E-4</v>
      </c>
      <c r="T5866" s="45">
        <v>-3.0322000000000001E-3</v>
      </c>
      <c r="U5866" s="45">
        <v>3.0322000000000001E-3</v>
      </c>
      <c r="V5866" s="11"/>
      <c r="W5866" s="11">
        <v>0.3705</v>
      </c>
      <c r="X5866" s="45">
        <v>-4.9379999999999997E-4</v>
      </c>
      <c r="Y5866" s="45">
        <v>-1.7473E-3</v>
      </c>
      <c r="Z5866" s="46">
        <v>1.7473E-3</v>
      </c>
      <c r="AC5866" s="2"/>
      <c r="AD5866" s="2"/>
      <c r="AE5866" s="2"/>
      <c r="AH5866" s="2"/>
      <c r="AI5866" s="2"/>
      <c r="AJ5866" s="2"/>
      <c r="AM5866" s="2"/>
      <c r="AN5866" s="2"/>
      <c r="AO5866" s="2"/>
      <c r="AR5866" s="2"/>
      <c r="AS5866" s="2"/>
      <c r="AT5866" s="2"/>
      <c r="AW5866" s="2"/>
      <c r="AX5866" s="2"/>
      <c r="AY5866" s="2"/>
    </row>
    <row r="5867" spans="8:51" x14ac:dyDescent="0.25">
      <c r="H5867" s="10">
        <v>0.42570000000000002</v>
      </c>
      <c r="I5867" s="45">
        <v>-6.845E-4</v>
      </c>
      <c r="J5867" s="45">
        <v>-2.4221999999999998E-3</v>
      </c>
      <c r="K5867" s="45">
        <v>2.4221999999999998E-3</v>
      </c>
      <c r="L5867" s="11"/>
      <c r="M5867" s="11">
        <v>0.433</v>
      </c>
      <c r="N5867" s="45">
        <v>-7.0980000000000001E-4</v>
      </c>
      <c r="O5867" s="45">
        <v>-2.5117E-3</v>
      </c>
      <c r="P5867" s="45">
        <v>2.5117E-3</v>
      </c>
      <c r="Q5867" s="11"/>
      <c r="R5867" s="11">
        <v>0.4758</v>
      </c>
      <c r="S5867" s="45">
        <v>-8.5720000000000002E-4</v>
      </c>
      <c r="T5867" s="45">
        <v>-3.0333000000000001E-3</v>
      </c>
      <c r="U5867" s="45">
        <v>3.0333000000000001E-3</v>
      </c>
      <c r="V5867" s="11"/>
      <c r="W5867" s="11">
        <v>0.3705</v>
      </c>
      <c r="X5867" s="45">
        <v>-4.9419999999999998E-4</v>
      </c>
      <c r="Y5867" s="45">
        <v>-1.7488E-3</v>
      </c>
      <c r="Z5867" s="46">
        <v>1.7488E-3</v>
      </c>
      <c r="AC5867" s="2"/>
      <c r="AD5867" s="2"/>
      <c r="AE5867" s="2"/>
      <c r="AH5867" s="2"/>
      <c r="AI5867" s="2"/>
      <c r="AJ5867" s="2"/>
      <c r="AM5867" s="2"/>
      <c r="AN5867" s="2"/>
      <c r="AO5867" s="2"/>
      <c r="AR5867" s="2"/>
      <c r="AS5867" s="2"/>
      <c r="AT5867" s="2"/>
      <c r="AW5867" s="2"/>
      <c r="AX5867" s="2"/>
      <c r="AY5867" s="2"/>
    </row>
    <row r="5868" spans="8:51" x14ac:dyDescent="0.25">
      <c r="H5868" s="10">
        <v>0.42559999999999998</v>
      </c>
      <c r="I5868" s="45">
        <v>-6.8479999999999995E-4</v>
      </c>
      <c r="J5868" s="45">
        <v>-2.4231999999999999E-3</v>
      </c>
      <c r="K5868" s="45">
        <v>2.4231999999999999E-3</v>
      </c>
      <c r="L5868" s="11"/>
      <c r="M5868" s="11">
        <v>0.433</v>
      </c>
      <c r="N5868" s="45">
        <v>-7.1009999999999997E-4</v>
      </c>
      <c r="O5868" s="45">
        <v>-2.5127000000000001E-3</v>
      </c>
      <c r="P5868" s="45">
        <v>2.5127000000000001E-3</v>
      </c>
      <c r="Q5868" s="11"/>
      <c r="R5868" s="11">
        <v>0.4758</v>
      </c>
      <c r="S5868" s="45">
        <v>-8.5780000000000003E-4</v>
      </c>
      <c r="T5868" s="45">
        <v>-3.0354000000000002E-3</v>
      </c>
      <c r="U5868" s="45">
        <v>3.0354000000000002E-3</v>
      </c>
      <c r="V5868" s="11"/>
      <c r="W5868" s="11">
        <v>0.37040000000000001</v>
      </c>
      <c r="X5868" s="45">
        <v>-4.9459999999999999E-4</v>
      </c>
      <c r="Y5868" s="45">
        <v>-1.7501999999999999E-3</v>
      </c>
      <c r="Z5868" s="46">
        <v>1.7501999999999999E-3</v>
      </c>
      <c r="AC5868" s="2"/>
      <c r="AD5868" s="2"/>
      <c r="AE5868" s="2"/>
      <c r="AH5868" s="2"/>
      <c r="AI5868" s="2"/>
      <c r="AJ5868" s="2"/>
      <c r="AM5868" s="2"/>
      <c r="AN5868" s="2"/>
      <c r="AO5868" s="2"/>
      <c r="AR5868" s="2"/>
      <c r="AS5868" s="2"/>
      <c r="AT5868" s="2"/>
      <c r="AW5868" s="2"/>
      <c r="AX5868" s="2"/>
      <c r="AY5868" s="2"/>
    </row>
    <row r="5869" spans="8:51" x14ac:dyDescent="0.25">
      <c r="H5869" s="10">
        <v>0.42559999999999998</v>
      </c>
      <c r="I5869" s="45">
        <v>-6.8510000000000001E-4</v>
      </c>
      <c r="J5869" s="45">
        <v>-2.4242999999999999E-3</v>
      </c>
      <c r="K5869" s="45">
        <v>2.4242999999999999E-3</v>
      </c>
      <c r="L5869" s="11"/>
      <c r="M5869" s="11">
        <v>0.43290000000000001</v>
      </c>
      <c r="N5869" s="45">
        <v>-7.1040000000000003E-4</v>
      </c>
      <c r="O5869" s="45">
        <v>-2.5138000000000001E-3</v>
      </c>
      <c r="P5869" s="45">
        <v>2.5138000000000001E-3</v>
      </c>
      <c r="Q5869" s="11"/>
      <c r="R5869" s="11">
        <v>0.47570000000000001</v>
      </c>
      <c r="S5869" s="45">
        <v>-8.5820000000000004E-4</v>
      </c>
      <c r="T5869" s="45">
        <v>-3.0368000000000001E-3</v>
      </c>
      <c r="U5869" s="45">
        <v>3.0368000000000001E-3</v>
      </c>
      <c r="V5869" s="11"/>
      <c r="W5869" s="11">
        <v>0.37040000000000001</v>
      </c>
      <c r="X5869" s="45">
        <v>-4.95E-4</v>
      </c>
      <c r="Y5869" s="45">
        <v>-1.7516000000000001E-3</v>
      </c>
      <c r="Z5869" s="46">
        <v>1.7516000000000001E-3</v>
      </c>
      <c r="AC5869" s="2"/>
      <c r="AD5869" s="2"/>
      <c r="AE5869" s="2"/>
      <c r="AH5869" s="2"/>
      <c r="AI5869" s="2"/>
      <c r="AJ5869" s="2"/>
      <c r="AM5869" s="2"/>
      <c r="AN5869" s="2"/>
      <c r="AO5869" s="2"/>
      <c r="AR5869" s="2"/>
      <c r="AS5869" s="2"/>
      <c r="AT5869" s="2"/>
      <c r="AW5869" s="2"/>
      <c r="AX5869" s="2"/>
      <c r="AY5869" s="2"/>
    </row>
    <row r="5870" spans="8:51" x14ac:dyDescent="0.25">
      <c r="H5870" s="10">
        <v>0.42559999999999998</v>
      </c>
      <c r="I5870" s="45">
        <v>-6.8570000000000002E-4</v>
      </c>
      <c r="J5870" s="45">
        <v>-2.4264E-3</v>
      </c>
      <c r="K5870" s="45">
        <v>2.4264E-3</v>
      </c>
      <c r="L5870" s="11"/>
      <c r="M5870" s="11">
        <v>0.43269999999999997</v>
      </c>
      <c r="N5870" s="45">
        <v>-7.1040000000000003E-4</v>
      </c>
      <c r="O5870" s="45">
        <v>-2.5138000000000001E-3</v>
      </c>
      <c r="P5870" s="45">
        <v>2.5138000000000001E-3</v>
      </c>
      <c r="Q5870" s="11"/>
      <c r="R5870" s="11">
        <v>0.4758</v>
      </c>
      <c r="S5870" s="45">
        <v>-8.5879999999999995E-4</v>
      </c>
      <c r="T5870" s="45">
        <v>-3.0389000000000002E-3</v>
      </c>
      <c r="U5870" s="45">
        <v>3.0389000000000002E-3</v>
      </c>
      <c r="V5870" s="11"/>
      <c r="W5870" s="11">
        <v>0.37040000000000001</v>
      </c>
      <c r="X5870" s="45">
        <v>-4.9529999999999995E-4</v>
      </c>
      <c r="Y5870" s="45">
        <v>-1.7527E-3</v>
      </c>
      <c r="Z5870" s="46">
        <v>1.7527E-3</v>
      </c>
      <c r="AC5870" s="2"/>
      <c r="AD5870" s="2"/>
      <c r="AE5870" s="2"/>
      <c r="AH5870" s="2"/>
      <c r="AI5870" s="2"/>
      <c r="AJ5870" s="2"/>
      <c r="AM5870" s="2"/>
      <c r="AN5870" s="2"/>
      <c r="AO5870" s="2"/>
      <c r="AR5870" s="2"/>
      <c r="AS5870" s="2"/>
      <c r="AT5870" s="2"/>
      <c r="AW5870" s="2"/>
      <c r="AX5870" s="2"/>
      <c r="AY5870" s="2"/>
    </row>
    <row r="5871" spans="8:51" x14ac:dyDescent="0.25">
      <c r="H5871" s="10">
        <v>0.4254</v>
      </c>
      <c r="I5871" s="45">
        <v>-6.8570000000000002E-4</v>
      </c>
      <c r="J5871" s="45">
        <v>-2.4264E-3</v>
      </c>
      <c r="K5871" s="45">
        <v>2.4264E-3</v>
      </c>
      <c r="L5871" s="11"/>
      <c r="M5871" s="11">
        <v>0.43280000000000002</v>
      </c>
      <c r="N5871" s="45">
        <v>-7.1109999999999999E-4</v>
      </c>
      <c r="O5871" s="45">
        <v>-2.5163E-3</v>
      </c>
      <c r="P5871" s="45">
        <v>2.5163E-3</v>
      </c>
      <c r="Q5871" s="11"/>
      <c r="R5871" s="11">
        <v>0.47570000000000001</v>
      </c>
      <c r="S5871" s="45">
        <v>-8.5910000000000001E-4</v>
      </c>
      <c r="T5871" s="45">
        <v>-3.0400000000000002E-3</v>
      </c>
      <c r="U5871" s="45">
        <v>3.0400000000000002E-3</v>
      </c>
      <c r="V5871" s="11"/>
      <c r="W5871" s="11">
        <v>0.37030000000000002</v>
      </c>
      <c r="X5871" s="45">
        <v>-4.9569999999999996E-4</v>
      </c>
      <c r="Y5871" s="45">
        <v>-1.7541E-3</v>
      </c>
      <c r="Z5871" s="46">
        <v>1.7541E-3</v>
      </c>
      <c r="AC5871" s="2"/>
      <c r="AD5871" s="2"/>
      <c r="AE5871" s="2"/>
      <c r="AH5871" s="2"/>
      <c r="AI5871" s="2"/>
      <c r="AJ5871" s="2"/>
      <c r="AM5871" s="2"/>
      <c r="AN5871" s="2"/>
      <c r="AO5871" s="2"/>
      <c r="AR5871" s="2"/>
      <c r="AS5871" s="2"/>
      <c r="AT5871" s="2"/>
      <c r="AW5871" s="2"/>
      <c r="AX5871" s="2"/>
      <c r="AY5871" s="2"/>
    </row>
    <row r="5872" spans="8:51" x14ac:dyDescent="0.25">
      <c r="H5872" s="10">
        <v>0.4254</v>
      </c>
      <c r="I5872" s="45">
        <v>-6.8630000000000004E-4</v>
      </c>
      <c r="J5872" s="45">
        <v>-2.4285000000000001E-3</v>
      </c>
      <c r="K5872" s="45">
        <v>2.4285000000000001E-3</v>
      </c>
      <c r="L5872" s="11"/>
      <c r="M5872" s="11">
        <v>0.43269999999999997</v>
      </c>
      <c r="N5872" s="45">
        <v>-7.1140000000000005E-4</v>
      </c>
      <c r="O5872" s="45">
        <v>-2.5173000000000001E-3</v>
      </c>
      <c r="P5872" s="45">
        <v>2.5173000000000001E-3</v>
      </c>
      <c r="Q5872" s="11"/>
      <c r="R5872" s="11">
        <v>0.47570000000000001</v>
      </c>
      <c r="S5872" s="45">
        <v>-8.5970000000000003E-4</v>
      </c>
      <c r="T5872" s="45">
        <v>-3.0420999999999998E-3</v>
      </c>
      <c r="U5872" s="45">
        <v>3.0420999999999998E-3</v>
      </c>
      <c r="V5872" s="11"/>
      <c r="W5872" s="11">
        <v>0.37030000000000002</v>
      </c>
      <c r="X5872" s="45">
        <v>-4.9609999999999997E-4</v>
      </c>
      <c r="Y5872" s="45">
        <v>-1.7554999999999999E-3</v>
      </c>
      <c r="Z5872" s="46">
        <v>1.7554999999999999E-3</v>
      </c>
      <c r="AC5872" s="2"/>
      <c r="AD5872" s="2"/>
      <c r="AE5872" s="2"/>
      <c r="AH5872" s="2"/>
      <c r="AI5872" s="2"/>
      <c r="AJ5872" s="2"/>
      <c r="AM5872" s="2"/>
      <c r="AN5872" s="2"/>
      <c r="AO5872" s="2"/>
      <c r="AR5872" s="2"/>
      <c r="AS5872" s="2"/>
      <c r="AT5872" s="2"/>
      <c r="AW5872" s="2"/>
      <c r="AX5872" s="2"/>
      <c r="AY5872" s="2"/>
    </row>
    <row r="5873" spans="8:51" x14ac:dyDescent="0.25">
      <c r="H5873" s="10">
        <v>0.4254</v>
      </c>
      <c r="I5873" s="45">
        <v>-6.8659999999999999E-4</v>
      </c>
      <c r="J5873" s="45">
        <v>-2.4296000000000001E-3</v>
      </c>
      <c r="K5873" s="45">
        <v>2.4296000000000001E-3</v>
      </c>
      <c r="L5873" s="11"/>
      <c r="M5873" s="11">
        <v>0.43259999999999998</v>
      </c>
      <c r="N5873" s="45">
        <v>-7.1170000000000001E-4</v>
      </c>
      <c r="O5873" s="45">
        <v>-2.5184000000000001E-3</v>
      </c>
      <c r="P5873" s="45">
        <v>2.5184000000000001E-3</v>
      </c>
      <c r="Q5873" s="11"/>
      <c r="R5873" s="11">
        <v>0.47570000000000001</v>
      </c>
      <c r="S5873" s="45">
        <v>-8.5999999999999998E-4</v>
      </c>
      <c r="T5873" s="45">
        <v>-3.0431999999999998E-3</v>
      </c>
      <c r="U5873" s="45">
        <v>3.0431999999999998E-3</v>
      </c>
      <c r="V5873" s="11"/>
      <c r="W5873" s="11">
        <v>0.37019999999999997</v>
      </c>
      <c r="X5873" s="45">
        <v>-4.9649999999999998E-4</v>
      </c>
      <c r="Y5873" s="45">
        <v>-1.7569E-3</v>
      </c>
      <c r="Z5873" s="46">
        <v>1.7569E-3</v>
      </c>
      <c r="AC5873" s="2"/>
      <c r="AD5873" s="2"/>
      <c r="AE5873" s="2"/>
      <c r="AH5873" s="2"/>
      <c r="AI5873" s="2"/>
      <c r="AJ5873" s="2"/>
      <c r="AM5873" s="2"/>
      <c r="AN5873" s="2"/>
      <c r="AO5873" s="2"/>
      <c r="AR5873" s="2"/>
      <c r="AS5873" s="2"/>
      <c r="AT5873" s="2"/>
      <c r="AW5873" s="2"/>
      <c r="AX5873" s="2"/>
      <c r="AY5873" s="2"/>
    </row>
    <row r="5874" spans="8:51" x14ac:dyDescent="0.25">
      <c r="H5874" s="10">
        <v>0.42530000000000001</v>
      </c>
      <c r="I5874" s="45">
        <v>-6.87E-4</v>
      </c>
      <c r="J5874" s="45">
        <v>-2.431E-3</v>
      </c>
      <c r="K5874" s="45">
        <v>2.431E-3</v>
      </c>
      <c r="L5874" s="11"/>
      <c r="M5874" s="11">
        <v>0.43259999999999998</v>
      </c>
      <c r="N5874" s="45">
        <v>-7.1199999999999996E-4</v>
      </c>
      <c r="O5874" s="45">
        <v>-2.5195E-3</v>
      </c>
      <c r="P5874" s="45">
        <v>2.5195E-3</v>
      </c>
      <c r="Q5874" s="11"/>
      <c r="R5874" s="11">
        <v>0.47570000000000001</v>
      </c>
      <c r="S5874" s="45">
        <v>-8.6059999999999999E-4</v>
      </c>
      <c r="T5874" s="45">
        <v>-3.0452999999999999E-3</v>
      </c>
      <c r="U5874" s="45">
        <v>3.0452999999999999E-3</v>
      </c>
      <c r="V5874" s="11"/>
      <c r="W5874" s="11">
        <v>0.37019999999999997</v>
      </c>
      <c r="X5874" s="45">
        <v>-4.9689999999999999E-4</v>
      </c>
      <c r="Y5874" s="45">
        <v>-1.7583E-3</v>
      </c>
      <c r="Z5874" s="46">
        <v>1.7583E-3</v>
      </c>
      <c r="AC5874" s="2"/>
      <c r="AD5874" s="2"/>
      <c r="AE5874" s="2"/>
      <c r="AH5874" s="2"/>
      <c r="AI5874" s="2"/>
      <c r="AJ5874" s="2"/>
      <c r="AM5874" s="2"/>
      <c r="AN5874" s="2"/>
      <c r="AO5874" s="2"/>
      <c r="AR5874" s="2"/>
      <c r="AS5874" s="2"/>
      <c r="AT5874" s="2"/>
      <c r="AW5874" s="2"/>
      <c r="AX5874" s="2"/>
      <c r="AY5874" s="2"/>
    </row>
    <row r="5875" spans="8:51" x14ac:dyDescent="0.25">
      <c r="H5875" s="10">
        <v>0.42520000000000002</v>
      </c>
      <c r="I5875" s="45">
        <v>-6.87E-4</v>
      </c>
      <c r="J5875" s="45">
        <v>-2.431E-3</v>
      </c>
      <c r="K5875" s="45">
        <v>2.431E-3</v>
      </c>
      <c r="L5875" s="11"/>
      <c r="M5875" s="11">
        <v>0.4325</v>
      </c>
      <c r="N5875" s="45">
        <v>-7.1230000000000002E-4</v>
      </c>
      <c r="O5875" s="45">
        <v>-2.5205000000000002E-3</v>
      </c>
      <c r="P5875" s="45">
        <v>2.5205000000000002E-3</v>
      </c>
      <c r="Q5875" s="11"/>
      <c r="R5875" s="11">
        <v>0.47560000000000002</v>
      </c>
      <c r="S5875" s="45">
        <v>-8.6089999999999995E-4</v>
      </c>
      <c r="T5875" s="45">
        <v>-3.0463999999999999E-3</v>
      </c>
      <c r="U5875" s="45">
        <v>3.0463999999999999E-3</v>
      </c>
      <c r="V5875" s="11"/>
      <c r="W5875" s="11">
        <v>0.37019999999999997</v>
      </c>
      <c r="X5875" s="45">
        <v>-4.973E-4</v>
      </c>
      <c r="Y5875" s="45">
        <v>-1.7596999999999999E-3</v>
      </c>
      <c r="Z5875" s="46">
        <v>1.7596999999999999E-3</v>
      </c>
      <c r="AC5875" s="2"/>
      <c r="AD5875" s="2"/>
      <c r="AE5875" s="2"/>
      <c r="AH5875" s="2"/>
      <c r="AI5875" s="2"/>
      <c r="AJ5875" s="2"/>
      <c r="AM5875" s="2"/>
      <c r="AN5875" s="2"/>
      <c r="AO5875" s="2"/>
      <c r="AR5875" s="2"/>
      <c r="AS5875" s="2"/>
      <c r="AT5875" s="2"/>
      <c r="AW5875" s="2"/>
      <c r="AX5875" s="2"/>
      <c r="AY5875" s="2"/>
    </row>
    <row r="5876" spans="8:51" x14ac:dyDescent="0.25">
      <c r="H5876" s="10">
        <v>0.42520000000000002</v>
      </c>
      <c r="I5876" s="45">
        <v>-6.8760000000000002E-4</v>
      </c>
      <c r="J5876" s="45">
        <v>-2.4331000000000001E-3</v>
      </c>
      <c r="K5876" s="45">
        <v>2.4331000000000001E-3</v>
      </c>
      <c r="L5876" s="11"/>
      <c r="M5876" s="11">
        <v>0.43240000000000001</v>
      </c>
      <c r="N5876" s="45">
        <v>-7.1259999999999997E-4</v>
      </c>
      <c r="O5876" s="45">
        <v>-2.5216000000000001E-3</v>
      </c>
      <c r="P5876" s="45">
        <v>2.5216000000000001E-3</v>
      </c>
      <c r="Q5876" s="11"/>
      <c r="R5876" s="11">
        <v>0.47560000000000002</v>
      </c>
      <c r="S5876" s="45">
        <v>-8.6149999999999996E-4</v>
      </c>
      <c r="T5876" s="45">
        <v>-3.0485E-3</v>
      </c>
      <c r="U5876" s="45">
        <v>3.0485E-3</v>
      </c>
      <c r="V5876" s="11"/>
      <c r="W5876" s="11">
        <v>0.37009999999999998</v>
      </c>
      <c r="X5876" s="45">
        <v>-4.9770000000000001E-4</v>
      </c>
      <c r="Y5876" s="45">
        <v>-1.7611E-3</v>
      </c>
      <c r="Z5876" s="46">
        <v>1.7611E-3</v>
      </c>
      <c r="AC5876" s="2"/>
      <c r="AD5876" s="2"/>
      <c r="AE5876" s="2"/>
      <c r="AH5876" s="2"/>
      <c r="AI5876" s="2"/>
      <c r="AJ5876" s="2"/>
      <c r="AM5876" s="2"/>
      <c r="AN5876" s="2"/>
      <c r="AO5876" s="2"/>
      <c r="AR5876" s="2"/>
      <c r="AS5876" s="2"/>
      <c r="AT5876" s="2"/>
      <c r="AW5876" s="2"/>
      <c r="AX5876" s="2"/>
      <c r="AY5876" s="2"/>
    </row>
    <row r="5877" spans="8:51" x14ac:dyDescent="0.25">
      <c r="H5877" s="10">
        <v>0.42509999999999998</v>
      </c>
      <c r="I5877" s="45">
        <v>-6.8789999999999997E-4</v>
      </c>
      <c r="J5877" s="45">
        <v>-2.4342000000000001E-3</v>
      </c>
      <c r="K5877" s="45">
        <v>2.4342000000000001E-3</v>
      </c>
      <c r="L5877" s="11"/>
      <c r="M5877" s="11">
        <v>0.43240000000000001</v>
      </c>
      <c r="N5877" s="45">
        <v>-7.1290000000000004E-4</v>
      </c>
      <c r="O5877" s="45">
        <v>-2.5225999999999998E-3</v>
      </c>
      <c r="P5877" s="45">
        <v>2.5225999999999998E-3</v>
      </c>
      <c r="Q5877" s="11"/>
      <c r="R5877" s="11">
        <v>0.47560000000000002</v>
      </c>
      <c r="S5877" s="45">
        <v>-8.6180000000000002E-4</v>
      </c>
      <c r="T5877" s="45">
        <v>-3.0495000000000001E-3</v>
      </c>
      <c r="U5877" s="45">
        <v>3.0495000000000001E-3</v>
      </c>
      <c r="V5877" s="11"/>
      <c r="W5877" s="11">
        <v>0.37009999999999998</v>
      </c>
      <c r="X5877" s="45">
        <v>-4.9819999999999997E-4</v>
      </c>
      <c r="Y5877" s="45">
        <v>-1.7629E-3</v>
      </c>
      <c r="Z5877" s="46">
        <v>1.7629E-3</v>
      </c>
      <c r="AC5877" s="2"/>
      <c r="AD5877" s="2"/>
      <c r="AE5877" s="2"/>
      <c r="AH5877" s="2"/>
      <c r="AI5877" s="2"/>
      <c r="AJ5877" s="2"/>
      <c r="AM5877" s="2"/>
      <c r="AN5877" s="2"/>
      <c r="AO5877" s="2"/>
      <c r="AR5877" s="2"/>
      <c r="AS5877" s="2"/>
      <c r="AT5877" s="2"/>
      <c r="AW5877" s="2"/>
      <c r="AX5877" s="2"/>
      <c r="AY5877" s="2"/>
    </row>
    <row r="5878" spans="8:51" x14ac:dyDescent="0.25">
      <c r="H5878" s="10">
        <v>0.42499999999999999</v>
      </c>
      <c r="I5878" s="45">
        <v>-6.8789999999999997E-4</v>
      </c>
      <c r="J5878" s="45">
        <v>-2.4342000000000001E-3</v>
      </c>
      <c r="K5878" s="45">
        <v>2.4342000000000001E-3</v>
      </c>
      <c r="L5878" s="11"/>
      <c r="M5878" s="11">
        <v>0.43230000000000002</v>
      </c>
      <c r="N5878" s="45">
        <v>-7.1319999999999999E-4</v>
      </c>
      <c r="O5878" s="45">
        <v>-2.5236999999999998E-3</v>
      </c>
      <c r="P5878" s="45">
        <v>2.5236999999999998E-3</v>
      </c>
      <c r="Q5878" s="11"/>
      <c r="R5878" s="11">
        <v>0.47560000000000002</v>
      </c>
      <c r="S5878" s="45">
        <v>-8.6240000000000004E-4</v>
      </c>
      <c r="T5878" s="45">
        <v>-3.0517000000000001E-3</v>
      </c>
      <c r="U5878" s="45">
        <v>3.0517000000000001E-3</v>
      </c>
      <c r="V5878" s="11"/>
      <c r="W5878" s="11">
        <v>0.37009999999999998</v>
      </c>
      <c r="X5878" s="45">
        <v>-4.9859999999999998E-4</v>
      </c>
      <c r="Y5878" s="45">
        <v>-1.7642999999999999E-3</v>
      </c>
      <c r="Z5878" s="46">
        <v>1.7642999999999999E-3</v>
      </c>
      <c r="AC5878" s="2"/>
      <c r="AD5878" s="2"/>
      <c r="AE5878" s="2"/>
      <c r="AH5878" s="2"/>
      <c r="AI5878" s="2"/>
      <c r="AJ5878" s="2"/>
      <c r="AM5878" s="2"/>
      <c r="AN5878" s="2"/>
      <c r="AO5878" s="2"/>
      <c r="AR5878" s="2"/>
      <c r="AS5878" s="2"/>
      <c r="AT5878" s="2"/>
      <c r="AW5878" s="2"/>
      <c r="AX5878" s="2"/>
      <c r="AY5878" s="2"/>
    </row>
    <row r="5879" spans="8:51" x14ac:dyDescent="0.25">
      <c r="H5879" s="10">
        <v>0.4249</v>
      </c>
      <c r="I5879" s="45">
        <v>-6.8820000000000003E-4</v>
      </c>
      <c r="J5879" s="45">
        <v>-2.4352000000000002E-3</v>
      </c>
      <c r="K5879" s="45">
        <v>2.4352000000000002E-3</v>
      </c>
      <c r="L5879" s="11"/>
      <c r="M5879" s="11">
        <v>0.43230000000000002</v>
      </c>
      <c r="N5879" s="45">
        <v>-7.138E-4</v>
      </c>
      <c r="O5879" s="45">
        <v>-2.5257999999999999E-3</v>
      </c>
      <c r="P5879" s="45">
        <v>2.5257999999999999E-3</v>
      </c>
      <c r="Q5879" s="11"/>
      <c r="R5879" s="11">
        <v>0.47549999999999998</v>
      </c>
      <c r="S5879" s="45">
        <v>-8.6269999999999999E-4</v>
      </c>
      <c r="T5879" s="45">
        <v>-3.0527000000000002E-3</v>
      </c>
      <c r="U5879" s="45">
        <v>3.0527000000000002E-3</v>
      </c>
      <c r="V5879" s="11"/>
      <c r="W5879" s="11">
        <v>0.37</v>
      </c>
      <c r="X5879" s="45">
        <v>-4.9899999999999999E-4</v>
      </c>
      <c r="Y5879" s="45">
        <v>-1.7657E-3</v>
      </c>
      <c r="Z5879" s="46">
        <v>1.7657E-3</v>
      </c>
      <c r="AC5879" s="2"/>
      <c r="AD5879" s="2"/>
      <c r="AE5879" s="2"/>
      <c r="AH5879" s="2"/>
      <c r="AI5879" s="2"/>
      <c r="AJ5879" s="2"/>
      <c r="AM5879" s="2"/>
      <c r="AN5879" s="2"/>
      <c r="AO5879" s="2"/>
      <c r="AR5879" s="2"/>
      <c r="AS5879" s="2"/>
      <c r="AT5879" s="2"/>
      <c r="AW5879" s="2"/>
      <c r="AX5879" s="2"/>
      <c r="AY5879" s="2"/>
    </row>
    <row r="5880" spans="8:51" x14ac:dyDescent="0.25">
      <c r="H5880" s="10">
        <v>0.42480000000000001</v>
      </c>
      <c r="I5880" s="45">
        <v>-6.8849999999999998E-4</v>
      </c>
      <c r="J5880" s="45">
        <v>-2.4363000000000002E-3</v>
      </c>
      <c r="K5880" s="45">
        <v>2.4363000000000002E-3</v>
      </c>
      <c r="L5880" s="11"/>
      <c r="M5880" s="11">
        <v>0.43219999999999997</v>
      </c>
      <c r="N5880" s="45">
        <v>-7.138E-4</v>
      </c>
      <c r="O5880" s="45">
        <v>-2.5257999999999999E-3</v>
      </c>
      <c r="P5880" s="45">
        <v>2.5257999999999999E-3</v>
      </c>
      <c r="Q5880" s="11"/>
      <c r="R5880" s="11">
        <v>0.47560000000000002</v>
      </c>
      <c r="S5880" s="45">
        <v>-8.633E-4</v>
      </c>
      <c r="T5880" s="45">
        <v>-3.0547999999999999E-3</v>
      </c>
      <c r="U5880" s="45">
        <v>3.0547999999999999E-3</v>
      </c>
      <c r="V5880" s="11"/>
      <c r="W5880" s="11">
        <v>0.37</v>
      </c>
      <c r="X5880" s="45">
        <v>-4.9930000000000005E-4</v>
      </c>
      <c r="Y5880" s="45">
        <v>-1.7668E-3</v>
      </c>
      <c r="Z5880" s="46">
        <v>1.7668E-3</v>
      </c>
      <c r="AC5880" s="2"/>
      <c r="AD5880" s="2"/>
      <c r="AE5880" s="2"/>
      <c r="AH5880" s="2"/>
      <c r="AI5880" s="2"/>
      <c r="AJ5880" s="2"/>
      <c r="AM5880" s="2"/>
      <c r="AN5880" s="2"/>
      <c r="AO5880" s="2"/>
      <c r="AR5880" s="2"/>
      <c r="AS5880" s="2"/>
      <c r="AT5880" s="2"/>
      <c r="AW5880" s="2"/>
      <c r="AX5880" s="2"/>
      <c r="AY5880" s="2"/>
    </row>
    <row r="5881" spans="8:51" x14ac:dyDescent="0.25">
      <c r="H5881" s="10">
        <v>0.4249</v>
      </c>
      <c r="I5881" s="45">
        <v>-6.891E-4</v>
      </c>
      <c r="J5881" s="45">
        <v>-2.4383999999999999E-3</v>
      </c>
      <c r="K5881" s="45">
        <v>2.4383999999999999E-3</v>
      </c>
      <c r="L5881" s="11"/>
      <c r="M5881" s="11">
        <v>0.432</v>
      </c>
      <c r="N5881" s="45">
        <v>-7.138E-4</v>
      </c>
      <c r="O5881" s="45">
        <v>-2.5257999999999999E-3</v>
      </c>
      <c r="P5881" s="45">
        <v>2.5257999999999999E-3</v>
      </c>
      <c r="Q5881" s="11"/>
      <c r="R5881" s="11">
        <v>0.47549999999999998</v>
      </c>
      <c r="S5881" s="45">
        <v>-8.6359999999999996E-4</v>
      </c>
      <c r="T5881" s="45">
        <v>-3.0558999999999998E-3</v>
      </c>
      <c r="U5881" s="45">
        <v>3.0558999999999998E-3</v>
      </c>
      <c r="V5881" s="11"/>
      <c r="W5881" s="11">
        <v>0.36990000000000001</v>
      </c>
      <c r="X5881" s="45">
        <v>-4.996E-4</v>
      </c>
      <c r="Y5881" s="45">
        <v>-1.7679E-3</v>
      </c>
      <c r="Z5881" s="46">
        <v>1.7679E-3</v>
      </c>
      <c r="AC5881" s="2"/>
      <c r="AD5881" s="2"/>
      <c r="AE5881" s="2"/>
      <c r="AH5881" s="2"/>
      <c r="AI5881" s="2"/>
      <c r="AJ5881" s="2"/>
      <c r="AM5881" s="2"/>
      <c r="AN5881" s="2"/>
      <c r="AO5881" s="2"/>
      <c r="AR5881" s="2"/>
      <c r="AS5881" s="2"/>
      <c r="AT5881" s="2"/>
      <c r="AW5881" s="2"/>
      <c r="AX5881" s="2"/>
      <c r="AY5881" s="2"/>
    </row>
    <row r="5882" spans="8:51" x14ac:dyDescent="0.25">
      <c r="H5882" s="10">
        <v>0.42470000000000002</v>
      </c>
      <c r="I5882" s="45">
        <v>-6.891E-4</v>
      </c>
      <c r="J5882" s="45">
        <v>-2.4383999999999999E-3</v>
      </c>
      <c r="K5882" s="45">
        <v>2.4383999999999999E-3</v>
      </c>
      <c r="L5882" s="11"/>
      <c r="M5882" s="11">
        <v>0.43209999999999998</v>
      </c>
      <c r="N5882" s="45">
        <v>-7.1440000000000002E-4</v>
      </c>
      <c r="O5882" s="45">
        <v>-2.5279999999999999E-3</v>
      </c>
      <c r="P5882" s="45">
        <v>2.5279999999999999E-3</v>
      </c>
      <c r="Q5882" s="11"/>
      <c r="R5882" s="11">
        <v>0.47549999999999998</v>
      </c>
      <c r="S5882" s="45">
        <v>-8.6430000000000003E-4</v>
      </c>
      <c r="T5882" s="45">
        <v>-3.0584000000000002E-3</v>
      </c>
      <c r="U5882" s="45">
        <v>3.0584000000000002E-3</v>
      </c>
      <c r="V5882" s="11"/>
      <c r="W5882" s="11">
        <v>0.36990000000000001</v>
      </c>
      <c r="X5882" s="45">
        <v>-5.0020000000000002E-4</v>
      </c>
      <c r="Y5882" s="45">
        <v>-1.7700000000000001E-3</v>
      </c>
      <c r="Z5882" s="46">
        <v>1.7700000000000001E-3</v>
      </c>
      <c r="AC5882" s="2"/>
      <c r="AD5882" s="2"/>
      <c r="AE5882" s="2"/>
      <c r="AH5882" s="2"/>
      <c r="AI5882" s="2"/>
      <c r="AJ5882" s="2"/>
      <c r="AM5882" s="2"/>
      <c r="AN5882" s="2"/>
      <c r="AO5882" s="2"/>
      <c r="AR5882" s="2"/>
      <c r="AS5882" s="2"/>
      <c r="AT5882" s="2"/>
      <c r="AW5882" s="2"/>
      <c r="AX5882" s="2"/>
      <c r="AY5882" s="2"/>
    </row>
    <row r="5883" spans="8:51" x14ac:dyDescent="0.25">
      <c r="H5883" s="10">
        <v>0.42470000000000002</v>
      </c>
      <c r="I5883" s="45">
        <v>-6.8970000000000001E-4</v>
      </c>
      <c r="J5883" s="45">
        <v>-2.4405999999999998E-3</v>
      </c>
      <c r="K5883" s="45">
        <v>2.4405999999999998E-3</v>
      </c>
      <c r="L5883" s="11"/>
      <c r="M5883" s="11">
        <v>0.432</v>
      </c>
      <c r="N5883" s="45">
        <v>-7.1469999999999997E-4</v>
      </c>
      <c r="O5883" s="45">
        <v>-2.529E-3</v>
      </c>
      <c r="P5883" s="45">
        <v>2.529E-3</v>
      </c>
      <c r="Q5883" s="11"/>
      <c r="R5883" s="11">
        <v>0.47549999999999998</v>
      </c>
      <c r="S5883" s="45">
        <v>-8.6459999999999998E-4</v>
      </c>
      <c r="T5883" s="45">
        <v>-3.0593999999999999E-3</v>
      </c>
      <c r="U5883" s="45">
        <v>3.0593999999999999E-3</v>
      </c>
      <c r="V5883" s="11"/>
      <c r="W5883" s="11">
        <v>0.36990000000000001</v>
      </c>
      <c r="X5883" s="45">
        <v>-5.0049999999999997E-4</v>
      </c>
      <c r="Y5883" s="45">
        <v>-1.7711000000000001E-3</v>
      </c>
      <c r="Z5883" s="46">
        <v>1.7711000000000001E-3</v>
      </c>
      <c r="AC5883" s="2"/>
      <c r="AD5883" s="2"/>
      <c r="AE5883" s="2"/>
      <c r="AH5883" s="2"/>
      <c r="AI5883" s="2"/>
      <c r="AJ5883" s="2"/>
      <c r="AM5883" s="2"/>
      <c r="AN5883" s="2"/>
      <c r="AO5883" s="2"/>
      <c r="AR5883" s="2"/>
      <c r="AS5883" s="2"/>
      <c r="AT5883" s="2"/>
      <c r="AW5883" s="2"/>
      <c r="AX5883" s="2"/>
      <c r="AY5883" s="2"/>
    </row>
    <row r="5884" spans="8:51" x14ac:dyDescent="0.25">
      <c r="H5884" s="10">
        <v>0.42459999999999998</v>
      </c>
      <c r="I5884" s="45">
        <v>-6.8970000000000001E-4</v>
      </c>
      <c r="J5884" s="45">
        <v>-2.4405999999999998E-3</v>
      </c>
      <c r="K5884" s="45">
        <v>2.4405999999999998E-3</v>
      </c>
      <c r="L5884" s="11"/>
      <c r="M5884" s="11">
        <v>0.43190000000000001</v>
      </c>
      <c r="N5884" s="45">
        <v>-7.1500000000000003E-4</v>
      </c>
      <c r="O5884" s="45">
        <v>-2.5301E-3</v>
      </c>
      <c r="P5884" s="45">
        <v>2.5301E-3</v>
      </c>
      <c r="Q5884" s="11"/>
      <c r="R5884" s="11">
        <v>0.47549999999999998</v>
      </c>
      <c r="S5884" s="45">
        <v>-8.652E-4</v>
      </c>
      <c r="T5884" s="45">
        <v>-3.0615999999999998E-3</v>
      </c>
      <c r="U5884" s="45">
        <v>3.0615999999999998E-3</v>
      </c>
      <c r="V5884" s="11"/>
      <c r="W5884" s="11">
        <v>0.36980000000000002</v>
      </c>
      <c r="X5884" s="45">
        <v>-5.0080000000000003E-4</v>
      </c>
      <c r="Y5884" s="45">
        <v>-1.7721E-3</v>
      </c>
      <c r="Z5884" s="46">
        <v>1.7721E-3</v>
      </c>
      <c r="AC5884" s="2"/>
      <c r="AD5884" s="2"/>
      <c r="AE5884" s="2"/>
      <c r="AH5884" s="2"/>
      <c r="AI5884" s="2"/>
      <c r="AJ5884" s="2"/>
      <c r="AM5884" s="2"/>
      <c r="AN5884" s="2"/>
      <c r="AO5884" s="2"/>
      <c r="AR5884" s="2"/>
      <c r="AS5884" s="2"/>
      <c r="AT5884" s="2"/>
      <c r="AW5884" s="2"/>
      <c r="AX5884" s="2"/>
      <c r="AY5884" s="2"/>
    </row>
    <row r="5885" spans="8:51" x14ac:dyDescent="0.25">
      <c r="H5885" s="10">
        <v>0.42449999999999999</v>
      </c>
      <c r="I5885" s="45">
        <v>-6.8999999999999997E-4</v>
      </c>
      <c r="J5885" s="45">
        <v>-2.4415999999999999E-3</v>
      </c>
      <c r="K5885" s="45">
        <v>2.4415999999999999E-3</v>
      </c>
      <c r="L5885" s="11"/>
      <c r="M5885" s="11">
        <v>0.432</v>
      </c>
      <c r="N5885" s="45">
        <v>-7.159E-4</v>
      </c>
      <c r="O5885" s="45">
        <v>-2.5333E-3</v>
      </c>
      <c r="P5885" s="45">
        <v>2.5333E-3</v>
      </c>
      <c r="Q5885" s="11"/>
      <c r="R5885" s="11">
        <v>0.47539999999999999</v>
      </c>
      <c r="S5885" s="45">
        <v>-8.6549999999999995E-4</v>
      </c>
      <c r="T5885" s="45">
        <v>-3.0626E-3</v>
      </c>
      <c r="U5885" s="45">
        <v>3.0626E-3</v>
      </c>
      <c r="V5885" s="11"/>
      <c r="W5885" s="11">
        <v>0.36980000000000002</v>
      </c>
      <c r="X5885" s="45">
        <v>-5.0140000000000004E-4</v>
      </c>
      <c r="Y5885" s="45">
        <v>-1.7742000000000001E-3</v>
      </c>
      <c r="Z5885" s="46">
        <v>1.7742000000000001E-3</v>
      </c>
      <c r="AC5885" s="2"/>
      <c r="AD5885" s="2"/>
      <c r="AE5885" s="2"/>
      <c r="AH5885" s="2"/>
      <c r="AI5885" s="2"/>
      <c r="AJ5885" s="2"/>
      <c r="AM5885" s="2"/>
      <c r="AN5885" s="2"/>
      <c r="AO5885" s="2"/>
      <c r="AR5885" s="2"/>
      <c r="AS5885" s="2"/>
      <c r="AT5885" s="2"/>
      <c r="AW5885" s="2"/>
      <c r="AX5885" s="2"/>
      <c r="AY5885" s="2"/>
    </row>
    <row r="5886" spans="8:51" x14ac:dyDescent="0.25">
      <c r="H5886" s="10">
        <v>0.42449999999999999</v>
      </c>
      <c r="I5886" s="45">
        <v>-6.9030000000000003E-4</v>
      </c>
      <c r="J5886" s="45">
        <v>-2.4426999999999999E-3</v>
      </c>
      <c r="K5886" s="45">
        <v>2.4426999999999999E-3</v>
      </c>
      <c r="L5886" s="11"/>
      <c r="M5886" s="11">
        <v>0.43180000000000002</v>
      </c>
      <c r="N5886" s="45">
        <v>-7.1560000000000005E-4</v>
      </c>
      <c r="O5886" s="45">
        <v>-2.5322000000000001E-3</v>
      </c>
      <c r="P5886" s="45">
        <v>2.5322000000000001E-3</v>
      </c>
      <c r="Q5886" s="11"/>
      <c r="R5886" s="11">
        <v>0.47539999999999999</v>
      </c>
      <c r="S5886" s="45">
        <v>-8.6609999999999996E-4</v>
      </c>
      <c r="T5886" s="45">
        <v>-3.0647999999999999E-3</v>
      </c>
      <c r="U5886" s="45">
        <v>3.0647999999999999E-3</v>
      </c>
      <c r="V5886" s="11"/>
      <c r="W5886" s="11">
        <v>0.36980000000000002</v>
      </c>
      <c r="X5886" s="45">
        <v>-5.017E-4</v>
      </c>
      <c r="Y5886" s="45">
        <v>-1.7753000000000001E-3</v>
      </c>
      <c r="Z5886" s="46">
        <v>1.7753000000000001E-3</v>
      </c>
      <c r="AC5886" s="2"/>
      <c r="AD5886" s="2"/>
      <c r="AE5886" s="2"/>
      <c r="AH5886" s="2"/>
      <c r="AI5886" s="2"/>
      <c r="AJ5886" s="2"/>
      <c r="AM5886" s="2"/>
      <c r="AN5886" s="2"/>
      <c r="AO5886" s="2"/>
      <c r="AR5886" s="2"/>
      <c r="AS5886" s="2"/>
      <c r="AT5886" s="2"/>
      <c r="AW5886" s="2"/>
      <c r="AX5886" s="2"/>
      <c r="AY5886" s="2"/>
    </row>
    <row r="5887" spans="8:51" x14ac:dyDescent="0.25">
      <c r="H5887" s="10">
        <v>0.4244</v>
      </c>
      <c r="I5887" s="45">
        <v>-6.9059999999999998E-4</v>
      </c>
      <c r="J5887" s="45">
        <v>-2.4437E-3</v>
      </c>
      <c r="K5887" s="45">
        <v>2.4437E-3</v>
      </c>
      <c r="L5887" s="11"/>
      <c r="M5887" s="11">
        <v>0.43190000000000001</v>
      </c>
      <c r="N5887" s="45">
        <v>-7.1659999999999996E-4</v>
      </c>
      <c r="O5887" s="45">
        <v>-2.5357000000000001E-3</v>
      </c>
      <c r="P5887" s="45">
        <v>2.5357000000000001E-3</v>
      </c>
      <c r="Q5887" s="11"/>
      <c r="R5887" s="11">
        <v>0.47539999999999999</v>
      </c>
      <c r="S5887" s="45">
        <v>-8.6640000000000003E-4</v>
      </c>
      <c r="T5887" s="45">
        <v>-3.0658E-3</v>
      </c>
      <c r="U5887" s="45">
        <v>3.0658E-3</v>
      </c>
      <c r="V5887" s="11"/>
      <c r="W5887" s="11">
        <v>0.36969999999999997</v>
      </c>
      <c r="X5887" s="45">
        <v>-5.0199999999999995E-4</v>
      </c>
      <c r="Y5887" s="45">
        <v>-1.7764E-3</v>
      </c>
      <c r="Z5887" s="46">
        <v>1.7764E-3</v>
      </c>
      <c r="AC5887" s="2"/>
      <c r="AD5887" s="2"/>
      <c r="AE5887" s="2"/>
      <c r="AH5887" s="2"/>
      <c r="AI5887" s="2"/>
      <c r="AJ5887" s="2"/>
      <c r="AM5887" s="2"/>
      <c r="AN5887" s="2"/>
      <c r="AO5887" s="2"/>
      <c r="AR5887" s="2"/>
      <c r="AS5887" s="2"/>
      <c r="AT5887" s="2"/>
      <c r="AW5887" s="2"/>
      <c r="AX5887" s="2"/>
      <c r="AY5887" s="2"/>
    </row>
    <row r="5888" spans="8:51" x14ac:dyDescent="0.25">
      <c r="H5888" s="10">
        <v>0.4244</v>
      </c>
      <c r="I5888" s="45">
        <v>-6.912E-4</v>
      </c>
      <c r="J5888" s="45">
        <v>-2.4459E-3</v>
      </c>
      <c r="K5888" s="45">
        <v>2.4459E-3</v>
      </c>
      <c r="L5888" s="11"/>
      <c r="M5888" s="11">
        <v>0.43180000000000002</v>
      </c>
      <c r="N5888" s="45">
        <v>-7.1659999999999996E-4</v>
      </c>
      <c r="O5888" s="45">
        <v>-2.5357000000000001E-3</v>
      </c>
      <c r="P5888" s="45">
        <v>2.5357000000000001E-3</v>
      </c>
      <c r="Q5888" s="11"/>
      <c r="R5888" s="11">
        <v>0.47539999999999999</v>
      </c>
      <c r="S5888" s="45">
        <v>-8.6700000000000004E-4</v>
      </c>
      <c r="T5888" s="45">
        <v>-3.0679000000000001E-3</v>
      </c>
      <c r="U5888" s="45">
        <v>3.0679000000000001E-3</v>
      </c>
      <c r="V5888" s="11"/>
      <c r="W5888" s="11">
        <v>0.36969999999999997</v>
      </c>
      <c r="X5888" s="45">
        <v>-5.0259999999999997E-4</v>
      </c>
      <c r="Y5888" s="45">
        <v>-1.7784999999999999E-3</v>
      </c>
      <c r="Z5888" s="46">
        <v>1.7784999999999999E-3</v>
      </c>
      <c r="AC5888" s="2"/>
      <c r="AD5888" s="2"/>
      <c r="AE5888" s="2"/>
      <c r="AH5888" s="2"/>
      <c r="AI5888" s="2"/>
      <c r="AJ5888" s="2"/>
      <c r="AM5888" s="2"/>
      <c r="AN5888" s="2"/>
      <c r="AO5888" s="2"/>
      <c r="AR5888" s="2"/>
      <c r="AS5888" s="2"/>
      <c r="AT5888" s="2"/>
      <c r="AW5888" s="2"/>
      <c r="AX5888" s="2"/>
      <c r="AY5888" s="2"/>
    </row>
    <row r="5889" spans="8:51" x14ac:dyDescent="0.25">
      <c r="H5889" s="10">
        <v>0.4244</v>
      </c>
      <c r="I5889" s="45">
        <v>-6.9149999999999995E-4</v>
      </c>
      <c r="J5889" s="45">
        <v>-2.4469000000000001E-3</v>
      </c>
      <c r="K5889" s="45">
        <v>2.4469000000000001E-3</v>
      </c>
      <c r="L5889" s="11"/>
      <c r="M5889" s="11">
        <v>0.43169999999999997</v>
      </c>
      <c r="N5889" s="45">
        <v>-7.1690000000000002E-4</v>
      </c>
      <c r="O5889" s="45">
        <v>-2.5368000000000001E-3</v>
      </c>
      <c r="P5889" s="45">
        <v>2.5368000000000001E-3</v>
      </c>
      <c r="Q5889" s="11"/>
      <c r="R5889" s="11">
        <v>0.4753</v>
      </c>
      <c r="S5889" s="45">
        <v>-8.6729999999999999E-4</v>
      </c>
      <c r="T5889" s="45">
        <v>-3.0690000000000001E-3</v>
      </c>
      <c r="U5889" s="45">
        <v>3.0690000000000001E-3</v>
      </c>
      <c r="V5889" s="11"/>
      <c r="W5889" s="11">
        <v>0.36969999999999997</v>
      </c>
      <c r="X5889" s="45">
        <v>-5.0290000000000003E-4</v>
      </c>
      <c r="Y5889" s="45">
        <v>-1.7795E-3</v>
      </c>
      <c r="Z5889" s="46">
        <v>1.7795E-3</v>
      </c>
      <c r="AC5889" s="2"/>
      <c r="AD5889" s="2"/>
      <c r="AE5889" s="2"/>
      <c r="AH5889" s="2"/>
      <c r="AI5889" s="2"/>
      <c r="AJ5889" s="2"/>
      <c r="AM5889" s="2"/>
      <c r="AN5889" s="2"/>
      <c r="AO5889" s="2"/>
      <c r="AR5889" s="2"/>
      <c r="AS5889" s="2"/>
      <c r="AT5889" s="2"/>
      <c r="AW5889" s="2"/>
      <c r="AX5889" s="2"/>
      <c r="AY5889" s="2"/>
    </row>
    <row r="5890" spans="8:51" x14ac:dyDescent="0.25">
      <c r="H5890" s="10">
        <v>0.42420000000000002</v>
      </c>
      <c r="I5890" s="45">
        <v>-6.9149999999999995E-4</v>
      </c>
      <c r="J5890" s="45">
        <v>-2.4469000000000001E-3</v>
      </c>
      <c r="K5890" s="45">
        <v>2.4469000000000001E-3</v>
      </c>
      <c r="L5890" s="11"/>
      <c r="M5890" s="11">
        <v>0.43169999999999997</v>
      </c>
      <c r="N5890" s="45">
        <v>-7.1750000000000004E-4</v>
      </c>
      <c r="O5890" s="45">
        <v>-2.5389000000000002E-3</v>
      </c>
      <c r="P5890" s="45">
        <v>2.5389000000000002E-3</v>
      </c>
      <c r="Q5890" s="11"/>
      <c r="R5890" s="11">
        <v>0.47539999999999999</v>
      </c>
      <c r="S5890" s="45">
        <v>-8.6790000000000001E-4</v>
      </c>
      <c r="T5890" s="45">
        <v>-3.0710999999999998E-3</v>
      </c>
      <c r="U5890" s="45">
        <v>3.0710999999999998E-3</v>
      </c>
      <c r="V5890" s="11"/>
      <c r="W5890" s="11">
        <v>0.36959999999999998</v>
      </c>
      <c r="X5890" s="45">
        <v>-5.0319999999999998E-4</v>
      </c>
      <c r="Y5890" s="45">
        <v>-1.7806E-3</v>
      </c>
      <c r="Z5890" s="46">
        <v>1.7806E-3</v>
      </c>
      <c r="AC5890" s="2"/>
      <c r="AD5890" s="2"/>
      <c r="AE5890" s="2"/>
      <c r="AH5890" s="2"/>
      <c r="AI5890" s="2"/>
      <c r="AJ5890" s="2"/>
      <c r="AM5890" s="2"/>
      <c r="AN5890" s="2"/>
      <c r="AO5890" s="2"/>
      <c r="AR5890" s="2"/>
      <c r="AS5890" s="2"/>
      <c r="AT5890" s="2"/>
      <c r="AW5890" s="2"/>
      <c r="AX5890" s="2"/>
      <c r="AY5890" s="2"/>
    </row>
    <row r="5891" spans="8:51" x14ac:dyDescent="0.25">
      <c r="H5891" s="10">
        <v>0.42420000000000002</v>
      </c>
      <c r="I5891" s="45">
        <v>-6.9209999999999996E-4</v>
      </c>
      <c r="J5891" s="45">
        <v>-2.4489999999999998E-3</v>
      </c>
      <c r="K5891" s="45">
        <v>2.4489999999999998E-3</v>
      </c>
      <c r="L5891" s="11"/>
      <c r="M5891" s="11">
        <v>0.43169999999999997</v>
      </c>
      <c r="N5891" s="45">
        <v>-7.1779999999999999E-4</v>
      </c>
      <c r="O5891" s="45">
        <v>-2.5400000000000002E-3</v>
      </c>
      <c r="P5891" s="45">
        <v>2.5400000000000002E-3</v>
      </c>
      <c r="Q5891" s="11"/>
      <c r="R5891" s="11">
        <v>0.4753</v>
      </c>
      <c r="S5891" s="45">
        <v>-8.6819999999999996E-4</v>
      </c>
      <c r="T5891" s="45">
        <v>-3.0722000000000002E-3</v>
      </c>
      <c r="U5891" s="45">
        <v>3.0722000000000002E-3</v>
      </c>
      <c r="V5891" s="11"/>
      <c r="W5891" s="11">
        <v>0.36959999999999998</v>
      </c>
      <c r="X5891" s="45">
        <v>-5.0379999999999999E-4</v>
      </c>
      <c r="Y5891" s="45">
        <v>-1.7826999999999999E-3</v>
      </c>
      <c r="Z5891" s="46">
        <v>1.7826999999999999E-3</v>
      </c>
      <c r="AC5891" s="2"/>
      <c r="AD5891" s="2"/>
      <c r="AE5891" s="2"/>
      <c r="AH5891" s="2"/>
      <c r="AI5891" s="2"/>
      <c r="AJ5891" s="2"/>
      <c r="AM5891" s="2"/>
      <c r="AN5891" s="2"/>
      <c r="AO5891" s="2"/>
      <c r="AR5891" s="2"/>
      <c r="AS5891" s="2"/>
      <c r="AT5891" s="2"/>
      <c r="AW5891" s="2"/>
      <c r="AX5891" s="2"/>
      <c r="AY5891" s="2"/>
    </row>
    <row r="5892" spans="8:51" x14ac:dyDescent="0.25">
      <c r="H5892" s="10">
        <v>0.42420000000000002</v>
      </c>
      <c r="I5892" s="45">
        <v>-6.9240000000000002E-4</v>
      </c>
      <c r="J5892" s="45">
        <v>-2.4501000000000002E-3</v>
      </c>
      <c r="K5892" s="45">
        <v>2.4501000000000002E-3</v>
      </c>
      <c r="L5892" s="11"/>
      <c r="M5892" s="11">
        <v>0.43169999999999997</v>
      </c>
      <c r="N5892" s="45">
        <v>-7.1840000000000001E-4</v>
      </c>
      <c r="O5892" s="45">
        <v>-2.5420999999999998E-3</v>
      </c>
      <c r="P5892" s="45">
        <v>2.5420999999999998E-3</v>
      </c>
      <c r="Q5892" s="11"/>
      <c r="R5892" s="11">
        <v>0.47520000000000001</v>
      </c>
      <c r="S5892" s="45">
        <v>-8.6850000000000002E-4</v>
      </c>
      <c r="T5892" s="45">
        <v>-3.0731999999999999E-3</v>
      </c>
      <c r="U5892" s="45">
        <v>3.0731999999999999E-3</v>
      </c>
      <c r="V5892" s="11"/>
      <c r="W5892" s="11">
        <v>0.36959999999999998</v>
      </c>
      <c r="X5892" s="45">
        <v>-5.042E-4</v>
      </c>
      <c r="Y5892" s="45">
        <v>-1.7841000000000001E-3</v>
      </c>
      <c r="Z5892" s="46">
        <v>1.7841000000000001E-3</v>
      </c>
      <c r="AC5892" s="2"/>
      <c r="AD5892" s="2"/>
      <c r="AE5892" s="2"/>
      <c r="AH5892" s="2"/>
      <c r="AI5892" s="2"/>
      <c r="AJ5892" s="2"/>
      <c r="AM5892" s="2"/>
      <c r="AN5892" s="2"/>
      <c r="AO5892" s="2"/>
      <c r="AR5892" s="2"/>
      <c r="AS5892" s="2"/>
      <c r="AT5892" s="2"/>
      <c r="AW5892" s="2"/>
      <c r="AX5892" s="2"/>
      <c r="AY5892" s="2"/>
    </row>
    <row r="5893" spans="8:51" x14ac:dyDescent="0.25">
      <c r="H5893" s="10">
        <v>0.42409999999999998</v>
      </c>
      <c r="I5893" s="45">
        <v>-6.9269999999999998E-4</v>
      </c>
      <c r="J5893" s="45">
        <v>-2.4512000000000002E-3</v>
      </c>
      <c r="K5893" s="45">
        <v>2.4512000000000002E-3</v>
      </c>
      <c r="L5893" s="11"/>
      <c r="M5893" s="11">
        <v>0.43149999999999999</v>
      </c>
      <c r="N5893" s="45">
        <v>-7.1840000000000001E-4</v>
      </c>
      <c r="O5893" s="45">
        <v>-2.5420999999999998E-3</v>
      </c>
      <c r="P5893" s="45">
        <v>2.5420999999999998E-3</v>
      </c>
      <c r="Q5893" s="11"/>
      <c r="R5893" s="11">
        <v>0.4753</v>
      </c>
      <c r="S5893" s="45">
        <v>-8.6910000000000004E-4</v>
      </c>
      <c r="T5893" s="45">
        <v>-3.0753999999999998E-3</v>
      </c>
      <c r="U5893" s="45">
        <v>3.0753999999999998E-3</v>
      </c>
      <c r="V5893" s="11"/>
      <c r="W5893" s="11">
        <v>0.3695</v>
      </c>
      <c r="X5893" s="45">
        <v>-5.0449999999999996E-4</v>
      </c>
      <c r="Y5893" s="45">
        <v>-1.7852E-3</v>
      </c>
      <c r="Z5893" s="46">
        <v>1.7852E-3</v>
      </c>
      <c r="AC5893" s="2"/>
      <c r="AD5893" s="2"/>
      <c r="AE5893" s="2"/>
      <c r="AH5893" s="2"/>
      <c r="AI5893" s="2"/>
      <c r="AJ5893" s="2"/>
      <c r="AM5893" s="2"/>
      <c r="AN5893" s="2"/>
      <c r="AO5893" s="2"/>
      <c r="AR5893" s="2"/>
      <c r="AS5893" s="2"/>
      <c r="AT5893" s="2"/>
      <c r="AW5893" s="2"/>
      <c r="AX5893" s="2"/>
      <c r="AY5893" s="2"/>
    </row>
    <row r="5894" spans="8:51" x14ac:dyDescent="0.25">
      <c r="H5894" s="10">
        <v>0.42399999999999999</v>
      </c>
      <c r="I5894" s="45">
        <v>-6.9309999999999999E-4</v>
      </c>
      <c r="J5894" s="45">
        <v>-2.4526000000000001E-3</v>
      </c>
      <c r="K5894" s="45">
        <v>2.4526000000000001E-3</v>
      </c>
      <c r="L5894" s="11"/>
      <c r="M5894" s="11">
        <v>0.43149999999999999</v>
      </c>
      <c r="N5894" s="45">
        <v>-7.1869999999999996E-4</v>
      </c>
      <c r="O5894" s="45">
        <v>-2.5431999999999998E-3</v>
      </c>
      <c r="P5894" s="45">
        <v>2.5431999999999998E-3</v>
      </c>
      <c r="Q5894" s="11"/>
      <c r="R5894" s="11">
        <v>0.4753</v>
      </c>
      <c r="S5894" s="45">
        <v>-8.698E-4</v>
      </c>
      <c r="T5894" s="45">
        <v>-3.0777999999999999E-3</v>
      </c>
      <c r="U5894" s="45">
        <v>3.0777999999999999E-3</v>
      </c>
      <c r="V5894" s="11"/>
      <c r="W5894" s="11">
        <v>0.36940000000000001</v>
      </c>
      <c r="X5894" s="45">
        <v>-5.0480000000000002E-4</v>
      </c>
      <c r="Y5894" s="45">
        <v>-1.7863E-3</v>
      </c>
      <c r="Z5894" s="46">
        <v>1.7863E-3</v>
      </c>
      <c r="AC5894" s="2"/>
      <c r="AD5894" s="2"/>
      <c r="AE5894" s="2"/>
      <c r="AH5894" s="2"/>
      <c r="AI5894" s="2"/>
      <c r="AJ5894" s="2"/>
      <c r="AM5894" s="2"/>
      <c r="AN5894" s="2"/>
      <c r="AO5894" s="2"/>
      <c r="AR5894" s="2"/>
      <c r="AS5894" s="2"/>
      <c r="AT5894" s="2"/>
      <c r="AW5894" s="2"/>
      <c r="AX5894" s="2"/>
      <c r="AY5894" s="2"/>
    </row>
    <row r="5895" spans="8:51" x14ac:dyDescent="0.25">
      <c r="H5895" s="10">
        <v>0.42409999999999998</v>
      </c>
      <c r="I5895" s="45">
        <v>-6.937E-4</v>
      </c>
      <c r="J5895" s="45">
        <v>-2.4547000000000002E-3</v>
      </c>
      <c r="K5895" s="45">
        <v>2.4547000000000002E-3</v>
      </c>
      <c r="L5895" s="11"/>
      <c r="M5895" s="11">
        <v>0.43130000000000002</v>
      </c>
      <c r="N5895" s="45">
        <v>-7.1869999999999996E-4</v>
      </c>
      <c r="O5895" s="45">
        <v>-2.5431999999999998E-3</v>
      </c>
      <c r="P5895" s="45">
        <v>2.5431999999999998E-3</v>
      </c>
      <c r="Q5895" s="11"/>
      <c r="R5895" s="11">
        <v>0.47520000000000001</v>
      </c>
      <c r="S5895" s="45">
        <v>-8.7009999999999995E-4</v>
      </c>
      <c r="T5895" s="45">
        <v>-3.0788999999999999E-3</v>
      </c>
      <c r="U5895" s="45">
        <v>3.0788999999999999E-3</v>
      </c>
      <c r="V5895" s="11"/>
      <c r="W5895" s="11">
        <v>0.3695</v>
      </c>
      <c r="X5895" s="45">
        <v>-5.0540000000000003E-4</v>
      </c>
      <c r="Y5895" s="45">
        <v>-1.7884000000000001E-3</v>
      </c>
      <c r="Z5895" s="46">
        <v>1.7884000000000001E-3</v>
      </c>
      <c r="AC5895" s="2"/>
      <c r="AD5895" s="2"/>
      <c r="AE5895" s="2"/>
      <c r="AH5895" s="2"/>
      <c r="AI5895" s="2"/>
      <c r="AJ5895" s="2"/>
      <c r="AM5895" s="2"/>
      <c r="AN5895" s="2"/>
      <c r="AO5895" s="2"/>
      <c r="AR5895" s="2"/>
      <c r="AS5895" s="2"/>
      <c r="AT5895" s="2"/>
      <c r="AW5895" s="2"/>
      <c r="AX5895" s="2"/>
      <c r="AY5895" s="2"/>
    </row>
    <row r="5896" spans="8:51" x14ac:dyDescent="0.25">
      <c r="H5896" s="10">
        <v>0.42409999999999998</v>
      </c>
      <c r="I5896" s="45">
        <v>-6.9430000000000002E-4</v>
      </c>
      <c r="J5896" s="45">
        <v>-2.4567999999999999E-3</v>
      </c>
      <c r="K5896" s="45">
        <v>2.4567999999999999E-3</v>
      </c>
      <c r="L5896" s="11"/>
      <c r="M5896" s="11">
        <v>0.43130000000000002</v>
      </c>
      <c r="N5896" s="45">
        <v>-7.1929999999999997E-4</v>
      </c>
      <c r="O5896" s="45">
        <v>-2.5452999999999999E-3</v>
      </c>
      <c r="P5896" s="45">
        <v>2.5452999999999999E-3</v>
      </c>
      <c r="Q5896" s="11"/>
      <c r="R5896" s="11">
        <v>0.47520000000000001</v>
      </c>
      <c r="S5896" s="45">
        <v>-8.7069999999999997E-4</v>
      </c>
      <c r="T5896" s="45">
        <v>-3.081E-3</v>
      </c>
      <c r="U5896" s="45">
        <v>3.081E-3</v>
      </c>
      <c r="V5896" s="11"/>
      <c r="W5896" s="11">
        <v>0.36940000000000001</v>
      </c>
      <c r="X5896" s="45">
        <v>-5.0569999999999999E-4</v>
      </c>
      <c r="Y5896" s="45">
        <v>-1.7895000000000001E-3</v>
      </c>
      <c r="Z5896" s="46">
        <v>1.7895000000000001E-3</v>
      </c>
      <c r="AC5896" s="2"/>
      <c r="AD5896" s="2"/>
      <c r="AE5896" s="2"/>
      <c r="AH5896" s="2"/>
      <c r="AI5896" s="2"/>
      <c r="AJ5896" s="2"/>
      <c r="AM5896" s="2"/>
      <c r="AN5896" s="2"/>
      <c r="AO5896" s="2"/>
      <c r="AR5896" s="2"/>
      <c r="AS5896" s="2"/>
      <c r="AT5896" s="2"/>
      <c r="AW5896" s="2"/>
      <c r="AX5896" s="2"/>
      <c r="AY5896" s="2"/>
    </row>
    <row r="5897" spans="8:51" x14ac:dyDescent="0.25">
      <c r="H5897" s="10">
        <v>0.42380000000000001</v>
      </c>
      <c r="I5897" s="45">
        <v>-6.9399999999999996E-4</v>
      </c>
      <c r="J5897" s="45">
        <v>-2.4558000000000002E-3</v>
      </c>
      <c r="K5897" s="45">
        <v>2.4558000000000002E-3</v>
      </c>
      <c r="L5897" s="11"/>
      <c r="M5897" s="11">
        <v>0.43120000000000003</v>
      </c>
      <c r="N5897" s="45">
        <v>-7.1929999999999997E-4</v>
      </c>
      <c r="O5897" s="45">
        <v>-2.5452999999999999E-3</v>
      </c>
      <c r="P5897" s="45">
        <v>2.5452999999999999E-3</v>
      </c>
      <c r="Q5897" s="11"/>
      <c r="R5897" s="11">
        <v>0.47520000000000001</v>
      </c>
      <c r="S5897" s="45">
        <v>-8.7100000000000003E-4</v>
      </c>
      <c r="T5897" s="45">
        <v>-3.0820999999999999E-3</v>
      </c>
      <c r="U5897" s="45">
        <v>3.0820999999999999E-3</v>
      </c>
      <c r="V5897" s="11"/>
      <c r="W5897" s="11">
        <v>0.36930000000000002</v>
      </c>
      <c r="X5897" s="45">
        <v>-5.0600000000000005E-4</v>
      </c>
      <c r="Y5897" s="45">
        <v>-1.7905E-3</v>
      </c>
      <c r="Z5897" s="46">
        <v>1.7905E-3</v>
      </c>
      <c r="AC5897" s="2"/>
      <c r="AD5897" s="2"/>
      <c r="AE5897" s="2"/>
      <c r="AH5897" s="2"/>
      <c r="AI5897" s="2"/>
      <c r="AJ5897" s="2"/>
      <c r="AM5897" s="2"/>
      <c r="AN5897" s="2"/>
      <c r="AO5897" s="2"/>
      <c r="AR5897" s="2"/>
      <c r="AS5897" s="2"/>
      <c r="AT5897" s="2"/>
      <c r="AW5897" s="2"/>
      <c r="AX5897" s="2"/>
      <c r="AY5897" s="2"/>
    </row>
    <row r="5898" spans="8:51" x14ac:dyDescent="0.25">
      <c r="H5898" s="10">
        <v>0.42380000000000001</v>
      </c>
      <c r="I5898" s="45">
        <v>-6.9430000000000002E-4</v>
      </c>
      <c r="J5898" s="45">
        <v>-2.4567999999999999E-3</v>
      </c>
      <c r="K5898" s="45">
        <v>2.4567999999999999E-3</v>
      </c>
      <c r="L5898" s="11"/>
      <c r="M5898" s="11">
        <v>0.43109999999999998</v>
      </c>
      <c r="N5898" s="45">
        <v>-7.1960000000000004E-4</v>
      </c>
      <c r="O5898" s="45">
        <v>-2.5463999999999999E-3</v>
      </c>
      <c r="P5898" s="45">
        <v>2.5463999999999999E-3</v>
      </c>
      <c r="Q5898" s="11"/>
      <c r="R5898" s="11">
        <v>0.47520000000000001</v>
      </c>
      <c r="S5898" s="45">
        <v>-8.7160000000000004E-4</v>
      </c>
      <c r="T5898" s="45">
        <v>-3.0842E-3</v>
      </c>
      <c r="U5898" s="45">
        <v>3.0842E-3</v>
      </c>
      <c r="V5898" s="11"/>
      <c r="W5898" s="11">
        <v>0.36940000000000001</v>
      </c>
      <c r="X5898" s="45">
        <v>-5.0659999999999995E-4</v>
      </c>
      <c r="Y5898" s="45">
        <v>-1.7926000000000001E-3</v>
      </c>
      <c r="Z5898" s="46">
        <v>1.7926000000000001E-3</v>
      </c>
      <c r="AC5898" s="2"/>
      <c r="AD5898" s="2"/>
      <c r="AE5898" s="2"/>
      <c r="AH5898" s="2"/>
      <c r="AI5898" s="2"/>
      <c r="AJ5898" s="2"/>
      <c r="AM5898" s="2"/>
      <c r="AN5898" s="2"/>
      <c r="AO5898" s="2"/>
      <c r="AR5898" s="2"/>
      <c r="AS5898" s="2"/>
      <c r="AT5898" s="2"/>
      <c r="AW5898" s="2"/>
      <c r="AX5898" s="2"/>
      <c r="AY5898" s="2"/>
    </row>
    <row r="5899" spans="8:51" x14ac:dyDescent="0.25">
      <c r="H5899" s="10">
        <v>0.42370000000000002</v>
      </c>
      <c r="I5899" s="45">
        <v>-6.9459999999999997E-4</v>
      </c>
      <c r="J5899" s="45">
        <v>-2.4578999999999998E-3</v>
      </c>
      <c r="K5899" s="45">
        <v>2.4578999999999998E-3</v>
      </c>
      <c r="L5899" s="11"/>
      <c r="M5899" s="11">
        <v>0.43109999999999998</v>
      </c>
      <c r="N5899" s="45">
        <v>-7.1989999999999999E-4</v>
      </c>
      <c r="O5899" s="45">
        <v>-2.5474E-3</v>
      </c>
      <c r="P5899" s="45">
        <v>2.5474E-3</v>
      </c>
      <c r="Q5899" s="11"/>
      <c r="R5899" s="11">
        <v>0.47510000000000002</v>
      </c>
      <c r="S5899" s="45">
        <v>-8.719E-4</v>
      </c>
      <c r="T5899" s="45">
        <v>-3.0853E-3</v>
      </c>
      <c r="U5899" s="45">
        <v>3.0853E-3</v>
      </c>
      <c r="V5899" s="11"/>
      <c r="W5899" s="11">
        <v>0.36930000000000002</v>
      </c>
      <c r="X5899" s="45">
        <v>-5.0690000000000002E-4</v>
      </c>
      <c r="Y5899" s="45">
        <v>-1.7937000000000001E-3</v>
      </c>
      <c r="Z5899" s="46">
        <v>1.7937000000000001E-3</v>
      </c>
      <c r="AC5899" s="2"/>
      <c r="AD5899" s="2"/>
      <c r="AE5899" s="2"/>
      <c r="AH5899" s="2"/>
      <c r="AI5899" s="2"/>
      <c r="AJ5899" s="2"/>
      <c r="AM5899" s="2"/>
      <c r="AN5899" s="2"/>
      <c r="AO5899" s="2"/>
      <c r="AR5899" s="2"/>
      <c r="AS5899" s="2"/>
      <c r="AT5899" s="2"/>
      <c r="AW5899" s="2"/>
      <c r="AX5899" s="2"/>
      <c r="AY5899" s="2"/>
    </row>
    <row r="5900" spans="8:51" x14ac:dyDescent="0.25">
      <c r="H5900" s="10">
        <v>0.42380000000000001</v>
      </c>
      <c r="I5900" s="45">
        <v>-6.9550000000000005E-4</v>
      </c>
      <c r="J5900" s="45">
        <v>-2.4610999999999999E-3</v>
      </c>
      <c r="K5900" s="45">
        <v>2.4610999999999999E-3</v>
      </c>
      <c r="L5900" s="11"/>
      <c r="M5900" s="11">
        <v>0.43099999999999999</v>
      </c>
      <c r="N5900" s="45">
        <v>-7.2020000000000005E-4</v>
      </c>
      <c r="O5900" s="45">
        <v>-2.5485E-3</v>
      </c>
      <c r="P5900" s="45">
        <v>2.5485E-3</v>
      </c>
      <c r="Q5900" s="11"/>
      <c r="R5900" s="11">
        <v>0.47520000000000001</v>
      </c>
      <c r="S5900" s="45">
        <v>-8.7250000000000001E-4</v>
      </c>
      <c r="T5900" s="45">
        <v>-3.0874000000000001E-3</v>
      </c>
      <c r="U5900" s="45">
        <v>3.0874000000000001E-3</v>
      </c>
      <c r="V5900" s="11"/>
      <c r="W5900" s="11">
        <v>0.36919999999999997</v>
      </c>
      <c r="X5900" s="45">
        <v>-5.0719999999999997E-4</v>
      </c>
      <c r="Y5900" s="45">
        <v>-1.7948E-3</v>
      </c>
      <c r="Z5900" s="46">
        <v>1.7948E-3</v>
      </c>
      <c r="AC5900" s="2"/>
      <c r="AD5900" s="2"/>
      <c r="AE5900" s="2"/>
      <c r="AH5900" s="2"/>
      <c r="AI5900" s="2"/>
      <c r="AJ5900" s="2"/>
      <c r="AM5900" s="2"/>
      <c r="AN5900" s="2"/>
      <c r="AO5900" s="2"/>
      <c r="AR5900" s="2"/>
      <c r="AS5900" s="2"/>
      <c r="AT5900" s="2"/>
      <c r="AW5900" s="2"/>
      <c r="AX5900" s="2"/>
      <c r="AY5900" s="2"/>
    </row>
    <row r="5901" spans="8:51" x14ac:dyDescent="0.25">
      <c r="H5901" s="10">
        <v>0.42370000000000002</v>
      </c>
      <c r="I5901" s="45">
        <v>-6.9550000000000005E-4</v>
      </c>
      <c r="J5901" s="45">
        <v>-2.4610999999999999E-3</v>
      </c>
      <c r="K5901" s="45">
        <v>2.4610999999999999E-3</v>
      </c>
      <c r="L5901" s="11"/>
      <c r="M5901" s="11">
        <v>0.43090000000000001</v>
      </c>
      <c r="N5901" s="45">
        <v>-7.205E-4</v>
      </c>
      <c r="O5901" s="45">
        <v>-2.5495000000000001E-3</v>
      </c>
      <c r="P5901" s="45">
        <v>2.5495000000000001E-3</v>
      </c>
      <c r="Q5901" s="11"/>
      <c r="R5901" s="11">
        <v>0.47510000000000002</v>
      </c>
      <c r="S5901" s="45">
        <v>-8.7279999999999996E-4</v>
      </c>
      <c r="T5901" s="45">
        <v>-3.0885000000000001E-3</v>
      </c>
      <c r="U5901" s="45">
        <v>3.0885000000000001E-3</v>
      </c>
      <c r="V5901" s="11"/>
      <c r="W5901" s="11">
        <v>0.36919999999999997</v>
      </c>
      <c r="X5901" s="45">
        <v>-5.0779999999999998E-4</v>
      </c>
      <c r="Y5901" s="45">
        <v>-1.7968999999999999E-3</v>
      </c>
      <c r="Z5901" s="46">
        <v>1.7968999999999999E-3</v>
      </c>
      <c r="AC5901" s="2"/>
      <c r="AD5901" s="2"/>
      <c r="AE5901" s="2"/>
      <c r="AH5901" s="2"/>
      <c r="AI5901" s="2"/>
      <c r="AJ5901" s="2"/>
      <c r="AM5901" s="2"/>
      <c r="AN5901" s="2"/>
      <c r="AO5901" s="2"/>
      <c r="AR5901" s="2"/>
      <c r="AS5901" s="2"/>
      <c r="AT5901" s="2"/>
      <c r="AW5901" s="2"/>
      <c r="AX5901" s="2"/>
      <c r="AY5901" s="2"/>
    </row>
    <row r="5902" spans="8:51" x14ac:dyDescent="0.25">
      <c r="H5902" s="10">
        <v>0.42359999999999998</v>
      </c>
      <c r="I5902" s="45">
        <v>-6.958E-4</v>
      </c>
      <c r="J5902" s="45">
        <v>-2.4621000000000001E-3</v>
      </c>
      <c r="K5902" s="45">
        <v>2.4621000000000001E-3</v>
      </c>
      <c r="L5902" s="11"/>
      <c r="M5902" s="11">
        <v>0.43090000000000001</v>
      </c>
      <c r="N5902" s="45">
        <v>-7.2079999999999996E-4</v>
      </c>
      <c r="O5902" s="45">
        <v>-2.5506000000000001E-3</v>
      </c>
      <c r="P5902" s="45">
        <v>2.5506000000000001E-3</v>
      </c>
      <c r="Q5902" s="11"/>
      <c r="R5902" s="11">
        <v>0.47499999999999998</v>
      </c>
      <c r="S5902" s="45">
        <v>-8.7310000000000003E-4</v>
      </c>
      <c r="T5902" s="45">
        <v>-3.0894999999999998E-3</v>
      </c>
      <c r="U5902" s="45">
        <v>3.0894999999999998E-3</v>
      </c>
      <c r="V5902" s="11"/>
      <c r="W5902" s="11">
        <v>0.36919999999999997</v>
      </c>
      <c r="X5902" s="45">
        <v>-5.0810000000000004E-4</v>
      </c>
      <c r="Y5902" s="45">
        <v>-1.7979000000000001E-3</v>
      </c>
      <c r="Z5902" s="46">
        <v>1.7979000000000001E-3</v>
      </c>
      <c r="AC5902" s="2"/>
      <c r="AD5902" s="2"/>
      <c r="AE5902" s="2"/>
      <c r="AH5902" s="2"/>
      <c r="AI5902" s="2"/>
      <c r="AJ5902" s="2"/>
      <c r="AM5902" s="2"/>
      <c r="AN5902" s="2"/>
      <c r="AO5902" s="2"/>
      <c r="AR5902" s="2"/>
      <c r="AS5902" s="2"/>
      <c r="AT5902" s="2"/>
      <c r="AW5902" s="2"/>
      <c r="AX5902" s="2"/>
      <c r="AY5902" s="2"/>
    </row>
    <row r="5903" spans="8:51" x14ac:dyDescent="0.25">
      <c r="H5903" s="10">
        <v>0.42349999999999999</v>
      </c>
      <c r="I5903" s="45">
        <v>-6.9609999999999995E-4</v>
      </c>
      <c r="J5903" s="45">
        <v>-2.4632E-3</v>
      </c>
      <c r="K5903" s="45">
        <v>2.4632E-3</v>
      </c>
      <c r="L5903" s="11"/>
      <c r="M5903" s="11">
        <v>0.43080000000000002</v>
      </c>
      <c r="N5903" s="45">
        <v>-7.2110000000000002E-4</v>
      </c>
      <c r="O5903" s="45">
        <v>-2.5517000000000001E-3</v>
      </c>
      <c r="P5903" s="45">
        <v>2.5517000000000001E-3</v>
      </c>
      <c r="Q5903" s="11"/>
      <c r="R5903" s="11">
        <v>0.47510000000000002</v>
      </c>
      <c r="S5903" s="45">
        <v>-8.7370000000000004E-4</v>
      </c>
      <c r="T5903" s="45">
        <v>-3.0915999999999999E-3</v>
      </c>
      <c r="U5903" s="45">
        <v>3.0915999999999999E-3</v>
      </c>
      <c r="V5903" s="11"/>
      <c r="W5903" s="11">
        <v>0.36909999999999998</v>
      </c>
      <c r="X5903" s="45">
        <v>-5.084E-4</v>
      </c>
      <c r="Y5903" s="45">
        <v>-1.799E-3</v>
      </c>
      <c r="Z5903" s="46">
        <v>1.799E-3</v>
      </c>
      <c r="AC5903" s="2"/>
      <c r="AD5903" s="2"/>
      <c r="AE5903" s="2"/>
      <c r="AH5903" s="2"/>
      <c r="AI5903" s="2"/>
      <c r="AJ5903" s="2"/>
      <c r="AM5903" s="2"/>
      <c r="AN5903" s="2"/>
      <c r="AO5903" s="2"/>
      <c r="AR5903" s="2"/>
      <c r="AS5903" s="2"/>
      <c r="AT5903" s="2"/>
      <c r="AW5903" s="2"/>
      <c r="AX5903" s="2"/>
      <c r="AY5903" s="2"/>
    </row>
    <row r="5904" spans="8:51" x14ac:dyDescent="0.25">
      <c r="H5904" s="10">
        <v>0.42349999999999999</v>
      </c>
      <c r="I5904" s="45">
        <v>-6.9640000000000001E-4</v>
      </c>
      <c r="J5904" s="45">
        <v>-2.4643E-3</v>
      </c>
      <c r="K5904" s="45">
        <v>2.4643E-3</v>
      </c>
      <c r="L5904" s="11"/>
      <c r="M5904" s="11">
        <v>0.43070000000000003</v>
      </c>
      <c r="N5904" s="45">
        <v>-7.2139999999999997E-4</v>
      </c>
      <c r="O5904" s="45">
        <v>-2.5527000000000002E-3</v>
      </c>
      <c r="P5904" s="45">
        <v>2.5527000000000002E-3</v>
      </c>
      <c r="Q5904" s="11"/>
      <c r="R5904" s="11">
        <v>0.47510000000000002</v>
      </c>
      <c r="S5904" s="45">
        <v>-8.7429999999999995E-4</v>
      </c>
      <c r="T5904" s="45">
        <v>-3.0937999999999998E-3</v>
      </c>
      <c r="U5904" s="45">
        <v>3.0937999999999998E-3</v>
      </c>
      <c r="V5904" s="11"/>
      <c r="W5904" s="11">
        <v>0.36909999999999998</v>
      </c>
      <c r="X5904" s="45">
        <v>-5.0900000000000001E-4</v>
      </c>
      <c r="Y5904" s="45">
        <v>-1.8010999999999999E-3</v>
      </c>
      <c r="Z5904" s="46">
        <v>1.8010999999999999E-3</v>
      </c>
      <c r="AC5904" s="2"/>
      <c r="AD5904" s="2"/>
      <c r="AE5904" s="2"/>
      <c r="AH5904" s="2"/>
      <c r="AI5904" s="2"/>
      <c r="AJ5904" s="2"/>
      <c r="AM5904" s="2"/>
      <c r="AN5904" s="2"/>
      <c r="AO5904" s="2"/>
      <c r="AR5904" s="2"/>
      <c r="AS5904" s="2"/>
      <c r="AT5904" s="2"/>
      <c r="AW5904" s="2"/>
      <c r="AX5904" s="2"/>
      <c r="AY5904" s="2"/>
    </row>
    <row r="5905" spans="8:51" x14ac:dyDescent="0.25">
      <c r="H5905" s="10">
        <v>0.4234</v>
      </c>
      <c r="I5905" s="45">
        <v>-6.9669999999999997E-4</v>
      </c>
      <c r="J5905" s="45">
        <v>-2.4653000000000001E-3</v>
      </c>
      <c r="K5905" s="45">
        <v>2.4653000000000001E-3</v>
      </c>
      <c r="L5905" s="11"/>
      <c r="M5905" s="11">
        <v>0.43070000000000003</v>
      </c>
      <c r="N5905" s="45">
        <v>-7.2170000000000003E-4</v>
      </c>
      <c r="O5905" s="45">
        <v>-2.5538000000000002E-3</v>
      </c>
      <c r="P5905" s="45">
        <v>2.5538000000000002E-3</v>
      </c>
      <c r="Q5905" s="11"/>
      <c r="R5905" s="11">
        <v>0.47499999999999998</v>
      </c>
      <c r="S5905" s="45">
        <v>-8.7460000000000001E-4</v>
      </c>
      <c r="T5905" s="45">
        <v>-3.0948E-3</v>
      </c>
      <c r="U5905" s="45">
        <v>3.0948E-3</v>
      </c>
      <c r="V5905" s="11"/>
      <c r="W5905" s="11">
        <v>0.36909999999999998</v>
      </c>
      <c r="X5905" s="45">
        <v>-5.0929999999999997E-4</v>
      </c>
      <c r="Y5905" s="45">
        <v>-1.8021999999999999E-3</v>
      </c>
      <c r="Z5905" s="46">
        <v>1.8021999999999999E-3</v>
      </c>
      <c r="AC5905" s="2"/>
      <c r="AD5905" s="2"/>
      <c r="AE5905" s="2"/>
      <c r="AH5905" s="2"/>
      <c r="AI5905" s="2"/>
      <c r="AJ5905" s="2"/>
      <c r="AM5905" s="2"/>
      <c r="AN5905" s="2"/>
      <c r="AO5905" s="2"/>
      <c r="AR5905" s="2"/>
      <c r="AS5905" s="2"/>
      <c r="AT5905" s="2"/>
      <c r="AW5905" s="2"/>
      <c r="AX5905" s="2"/>
      <c r="AY5905" s="2"/>
    </row>
    <row r="5906" spans="8:51" x14ac:dyDescent="0.25">
      <c r="H5906" s="10">
        <v>0.4234</v>
      </c>
      <c r="I5906" s="45">
        <v>-6.9700000000000003E-4</v>
      </c>
      <c r="J5906" s="45">
        <v>-2.4664000000000001E-3</v>
      </c>
      <c r="K5906" s="45">
        <v>2.4664000000000001E-3</v>
      </c>
      <c r="L5906" s="11"/>
      <c r="M5906" s="11">
        <v>0.43059999999999998</v>
      </c>
      <c r="N5906" s="45">
        <v>-7.2199999999999999E-4</v>
      </c>
      <c r="O5906" s="45">
        <v>-2.5547999999999999E-3</v>
      </c>
      <c r="P5906" s="45">
        <v>2.5547999999999999E-3</v>
      </c>
      <c r="Q5906" s="11"/>
      <c r="R5906" s="11">
        <v>0.47499999999999998</v>
      </c>
      <c r="S5906" s="45">
        <v>-8.7489999999999996E-4</v>
      </c>
      <c r="T5906" s="45">
        <v>-3.0959E-3</v>
      </c>
      <c r="U5906" s="45">
        <v>3.0959E-3</v>
      </c>
      <c r="V5906" s="11"/>
      <c r="W5906" s="11">
        <v>0.36899999999999999</v>
      </c>
      <c r="X5906" s="45">
        <v>-5.0960000000000003E-4</v>
      </c>
      <c r="Y5906" s="45">
        <v>-1.8033000000000001E-3</v>
      </c>
      <c r="Z5906" s="46">
        <v>1.8033000000000001E-3</v>
      </c>
      <c r="AC5906" s="2"/>
      <c r="AD5906" s="2"/>
      <c r="AE5906" s="2"/>
      <c r="AH5906" s="2"/>
      <c r="AI5906" s="2"/>
      <c r="AJ5906" s="2"/>
      <c r="AM5906" s="2"/>
      <c r="AN5906" s="2"/>
      <c r="AO5906" s="2"/>
      <c r="AR5906" s="2"/>
      <c r="AS5906" s="2"/>
      <c r="AT5906" s="2"/>
      <c r="AW5906" s="2"/>
      <c r="AX5906" s="2"/>
      <c r="AY5906" s="2"/>
    </row>
    <row r="5907" spans="8:51" ht="15.75" thickBot="1" x14ac:dyDescent="0.3">
      <c r="H5907" s="14">
        <v>0.42330000000000001</v>
      </c>
      <c r="I5907" s="47">
        <v>-6.9729999999999998E-4</v>
      </c>
      <c r="J5907" s="47">
        <v>-2.4673999999999998E-3</v>
      </c>
      <c r="K5907" s="47">
        <v>2.4673999999999998E-3</v>
      </c>
      <c r="L5907" s="15"/>
      <c r="M5907" s="15">
        <v>0.43049999999999999</v>
      </c>
      <c r="N5907" s="47">
        <v>-7.224E-4</v>
      </c>
      <c r="O5907" s="47">
        <v>-2.5563000000000001E-3</v>
      </c>
      <c r="P5907" s="47">
        <v>2.5563000000000001E-3</v>
      </c>
      <c r="Q5907" s="15"/>
      <c r="R5907" s="15">
        <v>0.47499999999999998</v>
      </c>
      <c r="S5907" s="47">
        <v>-8.7549999999999998E-4</v>
      </c>
      <c r="T5907" s="47">
        <v>-3.0980000000000001E-3</v>
      </c>
      <c r="U5907" s="47">
        <v>3.0980000000000001E-3</v>
      </c>
      <c r="V5907" s="15"/>
      <c r="W5907" s="15">
        <v>0.36899999999999999</v>
      </c>
      <c r="X5907" s="47">
        <v>-5.1029999999999999E-4</v>
      </c>
      <c r="Y5907" s="47">
        <v>-1.8056999999999999E-3</v>
      </c>
      <c r="Z5907" s="48">
        <v>1.8056999999999999E-3</v>
      </c>
      <c r="AC5907" s="2"/>
      <c r="AD5907" s="2"/>
      <c r="AE5907" s="2"/>
      <c r="AH5907" s="2"/>
      <c r="AI5907" s="2"/>
      <c r="AJ5907" s="2"/>
      <c r="AM5907" s="2"/>
      <c r="AN5907" s="2"/>
      <c r="AO5907" s="2"/>
      <c r="AR5907" s="2"/>
      <c r="AS5907" s="2"/>
      <c r="AT5907" s="2"/>
      <c r="AW5907" s="2"/>
      <c r="AX5907" s="2"/>
      <c r="AY5907" s="2"/>
    </row>
    <row r="5908" spans="8:51" x14ac:dyDescent="0.25">
      <c r="AJ5908" s="2"/>
      <c r="AM5908" s="2"/>
      <c r="AN5908" s="2"/>
      <c r="AO5908" s="2"/>
      <c r="AR5908" s="2"/>
      <c r="AS5908" s="2"/>
      <c r="AT5908" s="2"/>
      <c r="AW5908" s="2"/>
      <c r="AX5908" s="2"/>
      <c r="AY5908" s="2"/>
    </row>
    <row r="5909" spans="8:51" x14ac:dyDescent="0.25">
      <c r="AJ5909" s="2"/>
      <c r="AM5909" s="2"/>
      <c r="AN5909" s="2"/>
      <c r="AO5909" s="2"/>
      <c r="AR5909" s="2"/>
      <c r="AS5909" s="2"/>
      <c r="AT5909" s="2"/>
      <c r="AW5909" s="2"/>
      <c r="AX5909" s="2"/>
      <c r="AY5909" s="2"/>
    </row>
    <row r="5910" spans="8:51" x14ac:dyDescent="0.25">
      <c r="AJ5910" s="2"/>
      <c r="AM5910" s="2"/>
      <c r="AN5910" s="2"/>
      <c r="AO5910" s="2"/>
      <c r="AR5910" s="2"/>
      <c r="AS5910" s="2"/>
      <c r="AT5910" s="2"/>
      <c r="AW5910" s="2"/>
      <c r="AX5910" s="2"/>
      <c r="AY5910" s="2"/>
    </row>
    <row r="5911" spans="8:51" x14ac:dyDescent="0.25">
      <c r="AJ5911" s="2"/>
      <c r="AM5911" s="2"/>
      <c r="AN5911" s="2"/>
      <c r="AO5911" s="2"/>
      <c r="AR5911" s="2"/>
      <c r="AS5911" s="2"/>
      <c r="AT5911" s="2"/>
      <c r="AW5911" s="2"/>
      <c r="AX5911" s="2"/>
      <c r="AY5911" s="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3:BE463"/>
  <sheetViews>
    <sheetView workbookViewId="0">
      <selection activeCell="J2" sqref="J2"/>
    </sheetView>
  </sheetViews>
  <sheetFormatPr defaultRowHeight="15" x14ac:dyDescent="0.25"/>
  <cols>
    <col min="8" max="8" width="14.7109375" customWidth="1"/>
    <col min="9" max="13" width="10.7109375" bestFit="1" customWidth="1"/>
  </cols>
  <sheetData>
    <row r="3" spans="8:57" x14ac:dyDescent="0.25">
      <c r="H3" s="1" t="s">
        <v>0</v>
      </c>
      <c r="I3" s="4">
        <v>40066</v>
      </c>
      <c r="J3" s="4">
        <v>40060</v>
      </c>
      <c r="K3" s="4">
        <v>40061</v>
      </c>
      <c r="L3" s="4">
        <v>40066</v>
      </c>
      <c r="M3" s="4">
        <v>40068</v>
      </c>
      <c r="N3" s="3"/>
      <c r="O3" s="3"/>
      <c r="P3" s="3"/>
    </row>
    <row r="4" spans="8:57" ht="15.75" thickBot="1" x14ac:dyDescent="0.3"/>
    <row r="5" spans="8:57" x14ac:dyDescent="0.25">
      <c r="H5" s="49" t="s">
        <v>3</v>
      </c>
      <c r="I5" s="7" t="s">
        <v>1</v>
      </c>
      <c r="J5" s="7" t="s">
        <v>4</v>
      </c>
      <c r="K5" s="7" t="s">
        <v>5</v>
      </c>
      <c r="L5" s="7" t="s">
        <v>6</v>
      </c>
      <c r="M5" s="25" t="s">
        <v>7</v>
      </c>
      <c r="Q5" s="258" t="s">
        <v>3</v>
      </c>
      <c r="S5" s="1"/>
      <c r="T5" s="1"/>
      <c r="U5" s="1"/>
      <c r="V5" s="1" t="s">
        <v>245</v>
      </c>
      <c r="W5" s="1"/>
      <c r="X5" s="1"/>
      <c r="Y5" s="1"/>
      <c r="Z5" s="1"/>
      <c r="AA5" s="1"/>
      <c r="AB5" s="1"/>
      <c r="AC5" s="1"/>
      <c r="AD5" s="1" t="s">
        <v>4</v>
      </c>
      <c r="AE5" s="1"/>
      <c r="AF5" s="1"/>
      <c r="AG5" s="1"/>
      <c r="AH5" s="1"/>
      <c r="AI5" s="1"/>
      <c r="AJ5" s="1"/>
      <c r="AK5" s="1"/>
      <c r="AL5" s="1" t="s">
        <v>5</v>
      </c>
      <c r="AM5" s="1"/>
      <c r="AN5" s="1"/>
      <c r="AO5" s="1"/>
      <c r="AP5" s="1"/>
      <c r="AQ5" s="1"/>
      <c r="AR5" s="1"/>
      <c r="AS5" s="1"/>
      <c r="AT5" s="1" t="s">
        <v>252</v>
      </c>
      <c r="AU5" s="1"/>
      <c r="AV5" s="1"/>
      <c r="AW5" s="1"/>
      <c r="AX5" s="1"/>
      <c r="AY5" s="1"/>
      <c r="AZ5" s="1"/>
      <c r="BA5" s="1"/>
      <c r="BB5" s="1" t="s">
        <v>253</v>
      </c>
      <c r="BC5" s="1"/>
      <c r="BD5" s="1"/>
      <c r="BE5" s="1"/>
    </row>
    <row r="6" spans="8:57" ht="15.75" thickBot="1" x14ac:dyDescent="0.3">
      <c r="H6" s="10" t="s">
        <v>10</v>
      </c>
      <c r="I6" s="11" t="s">
        <v>2</v>
      </c>
      <c r="J6" s="11" t="s">
        <v>2</v>
      </c>
      <c r="K6" s="11" t="s">
        <v>2</v>
      </c>
      <c r="L6" s="11" t="s">
        <v>2</v>
      </c>
      <c r="M6" s="26" t="s">
        <v>2</v>
      </c>
      <c r="Q6" s="187" t="s">
        <v>10</v>
      </c>
      <c r="S6" s="260" t="s">
        <v>246</v>
      </c>
      <c r="T6" s="261" t="s">
        <v>248</v>
      </c>
      <c r="U6" s="261" t="s">
        <v>249</v>
      </c>
      <c r="V6" s="261" t="s">
        <v>250</v>
      </c>
      <c r="W6" s="261" t="s">
        <v>251</v>
      </c>
      <c r="X6" s="262" t="s">
        <v>247</v>
      </c>
      <c r="Y6" s="237" t="s">
        <v>2</v>
      </c>
      <c r="Z6" s="1"/>
      <c r="AA6" s="260" t="s">
        <v>246</v>
      </c>
      <c r="AB6" s="261" t="s">
        <v>248</v>
      </c>
      <c r="AC6" s="261" t="s">
        <v>249</v>
      </c>
      <c r="AD6" s="261" t="s">
        <v>250</v>
      </c>
      <c r="AE6" s="261" t="s">
        <v>251</v>
      </c>
      <c r="AF6" s="262" t="s">
        <v>247</v>
      </c>
      <c r="AG6" s="237" t="s">
        <v>2</v>
      </c>
      <c r="AH6" s="1"/>
      <c r="AI6" s="260" t="s">
        <v>246</v>
      </c>
      <c r="AJ6" s="261" t="s">
        <v>248</v>
      </c>
      <c r="AK6" s="261" t="s">
        <v>249</v>
      </c>
      <c r="AL6" s="261" t="s">
        <v>250</v>
      </c>
      <c r="AM6" s="261" t="s">
        <v>251</v>
      </c>
      <c r="AN6" s="262" t="s">
        <v>247</v>
      </c>
      <c r="AO6" s="237" t="s">
        <v>2</v>
      </c>
      <c r="AP6" s="1"/>
      <c r="AQ6" s="260" t="s">
        <v>246</v>
      </c>
      <c r="AR6" s="261" t="s">
        <v>248</v>
      </c>
      <c r="AS6" s="261" t="s">
        <v>249</v>
      </c>
      <c r="AT6" s="261" t="s">
        <v>250</v>
      </c>
      <c r="AU6" s="261" t="s">
        <v>251</v>
      </c>
      <c r="AV6" s="262" t="s">
        <v>247</v>
      </c>
      <c r="AW6" s="237" t="s">
        <v>2</v>
      </c>
      <c r="AX6" s="1"/>
      <c r="AY6" s="260" t="s">
        <v>246</v>
      </c>
      <c r="AZ6" s="261" t="s">
        <v>248</v>
      </c>
      <c r="BA6" s="261" t="s">
        <v>249</v>
      </c>
      <c r="BB6" s="261" t="s">
        <v>250</v>
      </c>
      <c r="BC6" s="261" t="s">
        <v>251</v>
      </c>
      <c r="BD6" s="262" t="s">
        <v>247</v>
      </c>
      <c r="BE6" s="237" t="s">
        <v>2</v>
      </c>
    </row>
    <row r="7" spans="8:57" x14ac:dyDescent="0.25">
      <c r="H7" s="10">
        <v>1.1220000000000001</v>
      </c>
      <c r="I7" s="11"/>
      <c r="J7" s="11"/>
      <c r="K7" s="11"/>
      <c r="L7" s="11"/>
      <c r="M7" s="26"/>
      <c r="Q7" s="187">
        <f>R7+0.622</f>
        <v>0.622</v>
      </c>
      <c r="S7" s="86">
        <v>2.9019999999999999E-6</v>
      </c>
      <c r="T7" s="86">
        <v>3.2930000000000001E-6</v>
      </c>
      <c r="U7" s="86">
        <f>S7-T7</f>
        <v>-3.9100000000000015E-7</v>
      </c>
      <c r="V7" s="86">
        <v>5.5570000000000003E-7</v>
      </c>
      <c r="W7" s="86">
        <f>((V7-0.00000041)/0.37)/(-U7)</f>
        <v>1.0071196516209304</v>
      </c>
      <c r="X7" s="1">
        <f>(4-(W7*2))</f>
        <v>1.9857606967581392</v>
      </c>
      <c r="Y7" s="1"/>
      <c r="Z7" s="1"/>
      <c r="AA7" s="86">
        <v>1.3599999999999999E-6</v>
      </c>
      <c r="AB7" s="86">
        <v>1.0839999999999999E-6</v>
      </c>
      <c r="AC7" s="86">
        <f>AA7-AB7</f>
        <v>2.7599999999999998E-7</v>
      </c>
      <c r="AD7" s="86">
        <v>3.1889999999999998E-7</v>
      </c>
      <c r="AE7" s="86">
        <f>((AD7-0.000000265)/0.37)/(-AC7)</f>
        <v>-0.52781041911476678</v>
      </c>
      <c r="AF7" s="1">
        <f>(4-(AE7*2))</f>
        <v>5.0556208382295331</v>
      </c>
      <c r="AG7" s="1"/>
      <c r="AH7" s="1"/>
      <c r="AI7" s="86">
        <v>1.6929999999999999E-6</v>
      </c>
      <c r="AJ7" s="86">
        <v>2.5610000000000001E-6</v>
      </c>
      <c r="AK7" s="86">
        <f>AI7-AJ7</f>
        <v>-8.680000000000002E-7</v>
      </c>
      <c r="AL7" s="86">
        <v>4.9409999999999996E-7</v>
      </c>
      <c r="AM7" s="86">
        <f>((AL7-0.00000032)/0.37)/(-AK7)</f>
        <v>0.54209739693610637</v>
      </c>
      <c r="AN7" s="1">
        <f>(4-(AM7*2))</f>
        <v>2.9158052061277875</v>
      </c>
      <c r="AO7" s="1"/>
      <c r="AP7" s="1"/>
      <c r="AQ7" s="86">
        <v>1.1739999999999999E-5</v>
      </c>
      <c r="AR7" s="86">
        <v>1.6379999999999999E-5</v>
      </c>
      <c r="AS7" s="86">
        <f>AQ7-AR7</f>
        <v>-4.6399999999999996E-6</v>
      </c>
      <c r="AT7" s="86">
        <v>1.4950000000000001E-7</v>
      </c>
      <c r="AU7" s="86">
        <f>((AT7-0.000000135)/0.37)/(-AS7)</f>
        <v>8.4459459459459499E-3</v>
      </c>
      <c r="AV7" s="1">
        <f>(4-(AU7*2))</f>
        <v>3.9831081081081079</v>
      </c>
      <c r="AW7" s="1"/>
      <c r="AX7" s="1"/>
      <c r="AY7" s="86">
        <v>1.5910000000000001E-6</v>
      </c>
      <c r="AZ7" s="86">
        <v>1.883E-6</v>
      </c>
      <c r="BA7" s="86">
        <f>AY7-AZ7</f>
        <v>-2.9199999999999991E-7</v>
      </c>
      <c r="BB7" s="86">
        <v>1.6509999999999999E-7</v>
      </c>
      <c r="BC7" s="86">
        <f>((BB7-0.00000011)/0.37)/(-BA7)</f>
        <v>0.50999629766753052</v>
      </c>
      <c r="BD7" s="1">
        <f>(4-(BC7*2))</f>
        <v>2.980007404664939</v>
      </c>
      <c r="BE7" s="1"/>
    </row>
    <row r="8" spans="8:57" x14ac:dyDescent="0.25">
      <c r="H8" s="10">
        <v>1.1200000000000001</v>
      </c>
      <c r="I8" s="11"/>
      <c r="J8" s="11"/>
      <c r="K8" s="11"/>
      <c r="L8" s="11"/>
      <c r="M8" s="26"/>
      <c r="Q8" s="187">
        <f t="shared" ref="Q8:Q71" si="0">R8+0.622</f>
        <v>0.622</v>
      </c>
      <c r="S8" s="86">
        <v>2.3290000000000001E-6</v>
      </c>
      <c r="T8" s="86">
        <v>2.683E-6</v>
      </c>
      <c r="U8" s="86">
        <f t="shared" ref="U8:U71" si="1">S8-T8</f>
        <v>-3.5399999999999991E-7</v>
      </c>
      <c r="V8" s="86">
        <v>5.539E-7</v>
      </c>
      <c r="W8" s="86">
        <f t="shared" ref="W8:W71" si="2">((V8-0.00000041)/0.37)/(-U8)</f>
        <v>1.0986410138952516</v>
      </c>
      <c r="X8" s="1">
        <f t="shared" ref="X8:X71" si="3">(4-(W8*2))</f>
        <v>1.8027179722094968</v>
      </c>
      <c r="Y8" s="1"/>
      <c r="Z8" s="1"/>
      <c r="AA8" s="86">
        <v>1.187E-6</v>
      </c>
      <c r="AB8" s="86">
        <v>9.2009999999999999E-7</v>
      </c>
      <c r="AC8" s="86">
        <f t="shared" ref="AC8:AC71" si="4">AA8-AB8</f>
        <v>2.6690000000000004E-7</v>
      </c>
      <c r="AD8" s="86">
        <v>3.1650000000000001E-7</v>
      </c>
      <c r="AE8" s="86">
        <f t="shared" ref="AE8:AE71" si="5">((AD8-0.000000265)/0.37)/(-AC8)</f>
        <v>-0.52150314420827715</v>
      </c>
      <c r="AF8" s="1">
        <f t="shared" ref="AF8:AF71" si="6">(4-(AE8*2))</f>
        <v>5.0430062884165547</v>
      </c>
      <c r="AG8" s="1"/>
      <c r="AH8" s="1"/>
      <c r="AI8" s="86">
        <v>1.2759999999999999E-6</v>
      </c>
      <c r="AJ8" s="86">
        <v>1.978E-6</v>
      </c>
      <c r="AK8" s="86">
        <f t="shared" ref="AK8:AK71" si="7">AI8-AJ8</f>
        <v>-7.0200000000000001E-7</v>
      </c>
      <c r="AL8" s="86">
        <v>4.9070000000000002E-7</v>
      </c>
      <c r="AM8" s="86">
        <f t="shared" ref="AM8:AM71" si="8">((AL8-0.00000032)/0.37)/(-AK8)</f>
        <v>0.6571956571956572</v>
      </c>
      <c r="AN8" s="1">
        <f t="shared" ref="AN8:AN71" si="9">(4-(AM8*2))</f>
        <v>2.6856086856086856</v>
      </c>
      <c r="AO8" s="1"/>
      <c r="AP8" s="1"/>
      <c r="AQ8" s="86">
        <v>1.059E-5</v>
      </c>
      <c r="AR8" s="86">
        <v>1.505E-5</v>
      </c>
      <c r="AS8" s="86">
        <f t="shared" ref="AS8:AS71" si="10">AQ8-AR8</f>
        <v>-4.4599999999999996E-6</v>
      </c>
      <c r="AT8" s="86">
        <v>1.4770000000000001E-7</v>
      </c>
      <c r="AU8" s="86">
        <f t="shared" ref="AU8:AU71" si="11">((AT8-0.000000135)/0.37)/(-AS8)</f>
        <v>7.6960368440189084E-3</v>
      </c>
      <c r="AV8" s="1">
        <f t="shared" ref="AV8:AV71" si="12">(4-(AU8*2))</f>
        <v>3.9846079263119623</v>
      </c>
      <c r="AW8" s="1"/>
      <c r="AX8" s="1"/>
      <c r="AY8" s="86">
        <v>1.372E-6</v>
      </c>
      <c r="AZ8" s="86">
        <v>1.6330000000000001E-6</v>
      </c>
      <c r="BA8" s="86">
        <f t="shared" ref="BA8:BA71" si="13">AY8-AZ8</f>
        <v>-2.6100000000000013E-7</v>
      </c>
      <c r="BB8" s="86">
        <v>1.575E-7</v>
      </c>
      <c r="BC8" s="86">
        <f t="shared" ref="BC8:BC71" si="14">((BB8-0.00000011)/0.37)/(-BA8)</f>
        <v>0.49187118152635362</v>
      </c>
      <c r="BD8" s="1">
        <f t="shared" ref="BD8:BD71" si="15">(4-(BC8*2))</f>
        <v>3.0162576369472927</v>
      </c>
      <c r="BE8" s="1"/>
    </row>
    <row r="9" spans="8:57" x14ac:dyDescent="0.25">
      <c r="H9" s="10">
        <v>1.1181000000000001</v>
      </c>
      <c r="I9" s="11"/>
      <c r="J9" s="11"/>
      <c r="K9" s="11"/>
      <c r="L9" s="11"/>
      <c r="M9" s="26"/>
      <c r="Q9" s="187">
        <f t="shared" si="0"/>
        <v>0.622</v>
      </c>
      <c r="S9" s="86">
        <v>1.9309999999999998E-6</v>
      </c>
      <c r="T9" s="86">
        <v>2.3120000000000001E-6</v>
      </c>
      <c r="U9" s="86">
        <f t="shared" si="1"/>
        <v>-3.8100000000000025E-7</v>
      </c>
      <c r="V9" s="86">
        <v>5.5300000000000004E-7</v>
      </c>
      <c r="W9" s="86">
        <f t="shared" si="2"/>
        <v>1.0144002269986518</v>
      </c>
      <c r="X9" s="1">
        <f t="shared" si="3"/>
        <v>1.9711995460026963</v>
      </c>
      <c r="Y9" s="1"/>
      <c r="Z9" s="1"/>
      <c r="AA9" s="86">
        <v>1.0470000000000001E-6</v>
      </c>
      <c r="AB9" s="86">
        <v>8.0599999999999999E-7</v>
      </c>
      <c r="AC9" s="86">
        <f t="shared" si="4"/>
        <v>2.4100000000000011E-7</v>
      </c>
      <c r="AD9" s="86">
        <v>3.1829999999999998E-7</v>
      </c>
      <c r="AE9" s="86">
        <f t="shared" si="5"/>
        <v>-0.59773466412470511</v>
      </c>
      <c r="AF9" s="1">
        <f t="shared" si="6"/>
        <v>5.19546932824941</v>
      </c>
      <c r="AG9" s="1"/>
      <c r="AH9" s="1"/>
      <c r="AI9" s="86">
        <v>1.0100000000000001E-6</v>
      </c>
      <c r="AJ9" s="86">
        <v>1.6220000000000001E-6</v>
      </c>
      <c r="AK9" s="86">
        <f t="shared" si="7"/>
        <v>-6.1200000000000003E-7</v>
      </c>
      <c r="AL9" s="86">
        <v>4.8550000000000005E-7</v>
      </c>
      <c r="AM9" s="86">
        <f t="shared" si="8"/>
        <v>0.73087793676028989</v>
      </c>
      <c r="AN9" s="1">
        <f t="shared" si="9"/>
        <v>2.5382441264794204</v>
      </c>
      <c r="AO9" s="1"/>
      <c r="AP9" s="1"/>
      <c r="AQ9" s="86">
        <v>9.6500000000000008E-6</v>
      </c>
      <c r="AR9" s="86">
        <v>1.395E-5</v>
      </c>
      <c r="AS9" s="86">
        <f t="shared" si="10"/>
        <v>-4.2999999999999995E-6</v>
      </c>
      <c r="AT9" s="86">
        <v>1.508E-7</v>
      </c>
      <c r="AU9" s="86">
        <f t="shared" si="11"/>
        <v>9.9308610936517903E-3</v>
      </c>
      <c r="AV9" s="1">
        <f t="shared" si="12"/>
        <v>3.9801382778126966</v>
      </c>
      <c r="AW9" s="1"/>
      <c r="AX9" s="1"/>
      <c r="AY9" s="86">
        <v>1.2049999999999999E-6</v>
      </c>
      <c r="AZ9" s="86">
        <v>1.4610000000000001E-6</v>
      </c>
      <c r="BA9" s="86">
        <f t="shared" si="13"/>
        <v>-2.5600000000000017E-7</v>
      </c>
      <c r="BB9" s="86">
        <v>1.5440000000000001E-7</v>
      </c>
      <c r="BC9" s="86">
        <f t="shared" si="14"/>
        <v>0.46874999999999972</v>
      </c>
      <c r="BD9" s="1">
        <f t="shared" si="15"/>
        <v>3.0625000000000004</v>
      </c>
      <c r="BE9" s="1"/>
    </row>
    <row r="10" spans="8:57" x14ac:dyDescent="0.25">
      <c r="H10" s="10">
        <v>1.1161000000000001</v>
      </c>
      <c r="I10" s="11"/>
      <c r="J10" s="11"/>
      <c r="K10" s="11"/>
      <c r="L10" s="11"/>
      <c r="M10" s="26"/>
      <c r="Q10" s="187">
        <f t="shared" si="0"/>
        <v>0.622</v>
      </c>
      <c r="S10" s="86">
        <v>1.6750000000000001E-6</v>
      </c>
      <c r="T10" s="86">
        <v>2.0449999999999999E-6</v>
      </c>
      <c r="U10" s="86">
        <f t="shared" si="1"/>
        <v>-3.6999999999999985E-7</v>
      </c>
      <c r="V10" s="86">
        <v>5.5270000000000002E-7</v>
      </c>
      <c r="W10" s="86">
        <f t="shared" si="2"/>
        <v>1.0423666910153404</v>
      </c>
      <c r="X10" s="1">
        <f t="shared" si="3"/>
        <v>1.9152666179693192</v>
      </c>
      <c r="Y10" s="1"/>
      <c r="Z10" s="1"/>
      <c r="AA10" s="86">
        <v>9.4359999999999995E-7</v>
      </c>
      <c r="AB10" s="86">
        <v>7.1529999999999995E-7</v>
      </c>
      <c r="AC10" s="86">
        <f t="shared" si="4"/>
        <v>2.283E-7</v>
      </c>
      <c r="AD10" s="86">
        <v>3.1800000000000002E-7</v>
      </c>
      <c r="AE10" s="86">
        <f t="shared" si="5"/>
        <v>-0.62743426738170516</v>
      </c>
      <c r="AF10" s="1">
        <f t="shared" si="6"/>
        <v>5.2548685347634105</v>
      </c>
      <c r="AG10" s="1"/>
      <c r="AH10" s="1"/>
      <c r="AI10" s="86">
        <v>8.4590000000000002E-7</v>
      </c>
      <c r="AJ10" s="86">
        <v>1.367E-6</v>
      </c>
      <c r="AK10" s="86">
        <f t="shared" si="7"/>
        <v>-5.2109999999999997E-7</v>
      </c>
      <c r="AL10" s="86">
        <v>4.8400000000000005E-7</v>
      </c>
      <c r="AM10" s="86">
        <f t="shared" si="8"/>
        <v>0.85059152416665396</v>
      </c>
      <c r="AN10" s="1">
        <f t="shared" si="9"/>
        <v>2.2988169516666921</v>
      </c>
      <c r="AO10" s="1"/>
      <c r="AP10" s="1"/>
      <c r="AQ10" s="86">
        <v>8.8259999999999999E-6</v>
      </c>
      <c r="AR10" s="86">
        <v>1.2979999999999999E-5</v>
      </c>
      <c r="AS10" s="86">
        <f t="shared" si="10"/>
        <v>-4.1539999999999995E-6</v>
      </c>
      <c r="AT10" s="86">
        <v>1.48E-7</v>
      </c>
      <c r="AU10" s="86">
        <f t="shared" si="11"/>
        <v>8.4581451938216499E-3</v>
      </c>
      <c r="AV10" s="1">
        <f t="shared" si="12"/>
        <v>3.9830837096123566</v>
      </c>
      <c r="AW10" s="1"/>
      <c r="AX10" s="1"/>
      <c r="AY10" s="86">
        <v>1.08E-6</v>
      </c>
      <c r="AZ10" s="86">
        <v>1.3230000000000001E-6</v>
      </c>
      <c r="BA10" s="86">
        <f t="shared" si="13"/>
        <v>-2.4300000000000005E-7</v>
      </c>
      <c r="BB10" s="86">
        <v>1.5660000000000001E-7</v>
      </c>
      <c r="BC10" s="86">
        <f t="shared" si="14"/>
        <v>0.51829607385162935</v>
      </c>
      <c r="BD10" s="1">
        <f t="shared" si="15"/>
        <v>2.9634078522967413</v>
      </c>
      <c r="BE10" s="1"/>
    </row>
    <row r="11" spans="8:57" x14ac:dyDescent="0.25">
      <c r="H11" s="10">
        <v>1.1141000000000001</v>
      </c>
      <c r="I11" s="11"/>
      <c r="J11" s="11"/>
      <c r="K11" s="11"/>
      <c r="L11" s="11"/>
      <c r="M11" s="26"/>
      <c r="Q11" s="187">
        <f t="shared" si="0"/>
        <v>0.622</v>
      </c>
      <c r="S11" s="86">
        <v>1.457E-6</v>
      </c>
      <c r="T11" s="86">
        <v>1.829E-6</v>
      </c>
      <c r="U11" s="86">
        <f t="shared" si="1"/>
        <v>-3.72E-7</v>
      </c>
      <c r="V11" s="86">
        <v>5.4659999999999998E-7</v>
      </c>
      <c r="W11" s="86">
        <f t="shared" si="2"/>
        <v>0.99244405696018589</v>
      </c>
      <c r="X11" s="1">
        <f t="shared" si="3"/>
        <v>2.0151118860796284</v>
      </c>
      <c r="Y11" s="1"/>
      <c r="Z11" s="1"/>
      <c r="AA11" s="86">
        <v>8.4959999999999998E-7</v>
      </c>
      <c r="AB11" s="86">
        <v>6.4880000000000004E-7</v>
      </c>
      <c r="AC11" s="86">
        <f t="shared" si="4"/>
        <v>2.0079999999999995E-7</v>
      </c>
      <c r="AD11" s="86">
        <v>3.171E-7</v>
      </c>
      <c r="AE11" s="86">
        <f t="shared" si="5"/>
        <v>-0.70124905782276314</v>
      </c>
      <c r="AF11" s="1">
        <f t="shared" si="6"/>
        <v>5.4024981156455265</v>
      </c>
      <c r="AG11" s="1"/>
      <c r="AH11" s="1"/>
      <c r="AI11" s="86">
        <v>7.0650000000000003E-7</v>
      </c>
      <c r="AJ11" s="86">
        <v>1.1570000000000001E-6</v>
      </c>
      <c r="AK11" s="86">
        <f t="shared" si="7"/>
        <v>-4.5050000000000007E-7</v>
      </c>
      <c r="AL11" s="86">
        <v>4.608E-7</v>
      </c>
      <c r="AM11" s="86">
        <f t="shared" si="8"/>
        <v>0.84470708222095559</v>
      </c>
      <c r="AN11" s="1">
        <f t="shared" si="9"/>
        <v>2.3105858355580891</v>
      </c>
      <c r="AO11" s="1"/>
      <c r="AP11" s="1"/>
      <c r="AQ11" s="86">
        <v>8.1049999999999995E-6</v>
      </c>
      <c r="AR11" s="86">
        <v>1.2109999999999999E-5</v>
      </c>
      <c r="AS11" s="86">
        <f t="shared" si="10"/>
        <v>-4.0049999999999998E-6</v>
      </c>
      <c r="AT11" s="86">
        <v>1.462E-7</v>
      </c>
      <c r="AU11" s="86">
        <f t="shared" si="11"/>
        <v>7.5581199176704755E-3</v>
      </c>
      <c r="AV11" s="1">
        <f t="shared" si="12"/>
        <v>3.9848837601646592</v>
      </c>
      <c r="AW11" s="1"/>
      <c r="AX11" s="1"/>
      <c r="AY11" s="86">
        <v>9.6619999999999996E-7</v>
      </c>
      <c r="AZ11" s="86">
        <v>1.206E-6</v>
      </c>
      <c r="BA11" s="86">
        <f t="shared" si="13"/>
        <v>-2.3980000000000002E-7</v>
      </c>
      <c r="BB11" s="86">
        <v>1.5590000000000001E-7</v>
      </c>
      <c r="BC11" s="86">
        <f t="shared" si="14"/>
        <v>0.51732299438721463</v>
      </c>
      <c r="BD11" s="1">
        <f t="shared" si="15"/>
        <v>2.9653540112255707</v>
      </c>
      <c r="BE11" s="1"/>
    </row>
    <row r="12" spans="8:57" x14ac:dyDescent="0.25">
      <c r="H12" s="10">
        <v>1.1121000000000001</v>
      </c>
      <c r="I12" s="11"/>
      <c r="J12" s="11"/>
      <c r="K12" s="11"/>
      <c r="L12" s="11"/>
      <c r="M12" s="26"/>
      <c r="Q12" s="187">
        <f t="shared" si="0"/>
        <v>0.622</v>
      </c>
      <c r="S12" s="86">
        <v>1.299E-6</v>
      </c>
      <c r="T12" s="86">
        <v>1.64E-6</v>
      </c>
      <c r="U12" s="86">
        <f t="shared" si="1"/>
        <v>-3.41E-7</v>
      </c>
      <c r="V12" s="86">
        <v>5.4629999999999996E-7</v>
      </c>
      <c r="W12" s="86">
        <f t="shared" si="2"/>
        <v>1.0802884996433382</v>
      </c>
      <c r="X12" s="1">
        <f t="shared" si="3"/>
        <v>1.8394230007133237</v>
      </c>
      <c r="Y12" s="1"/>
      <c r="Z12" s="1"/>
      <c r="AA12" s="86">
        <v>7.7270000000000003E-7</v>
      </c>
      <c r="AB12" s="86">
        <v>5.7650000000000001E-7</v>
      </c>
      <c r="AC12" s="86">
        <f t="shared" si="4"/>
        <v>1.9620000000000002E-7</v>
      </c>
      <c r="AD12" s="86">
        <v>3.1559999999999999E-7</v>
      </c>
      <c r="AE12" s="86">
        <f t="shared" si="5"/>
        <v>-0.69702730253188949</v>
      </c>
      <c r="AF12" s="1">
        <f t="shared" si="6"/>
        <v>5.3940546050637792</v>
      </c>
      <c r="AG12" s="1"/>
      <c r="AH12" s="1"/>
      <c r="AI12" s="86">
        <v>5.9630000000000001E-7</v>
      </c>
      <c r="AJ12" s="86">
        <v>9.8079999999999999E-7</v>
      </c>
      <c r="AK12" s="86">
        <f t="shared" si="7"/>
        <v>-3.8449999999999998E-7</v>
      </c>
      <c r="AL12" s="86">
        <v>4.6750000000000002E-7</v>
      </c>
      <c r="AM12" s="86">
        <f t="shared" si="8"/>
        <v>1.0367975257442099</v>
      </c>
      <c r="AN12" s="1">
        <f t="shared" si="9"/>
        <v>1.9264049485115802</v>
      </c>
      <c r="AO12" s="1"/>
      <c r="AP12" s="1"/>
      <c r="AQ12" s="86">
        <v>7.4680000000000003E-6</v>
      </c>
      <c r="AR12" s="86">
        <v>1.133E-5</v>
      </c>
      <c r="AS12" s="86">
        <f t="shared" si="10"/>
        <v>-3.8619999999999996E-6</v>
      </c>
      <c r="AT12" s="86">
        <v>1.459E-7</v>
      </c>
      <c r="AU12" s="86">
        <f t="shared" si="11"/>
        <v>7.6280319677523196E-3</v>
      </c>
      <c r="AV12" s="1">
        <f t="shared" si="12"/>
        <v>3.9847439360644952</v>
      </c>
      <c r="AW12" s="1"/>
      <c r="AX12" s="1"/>
      <c r="AY12" s="86">
        <v>8.7400000000000002E-7</v>
      </c>
      <c r="AZ12" s="86">
        <v>1.0979999999999999E-6</v>
      </c>
      <c r="BA12" s="86">
        <f t="shared" si="13"/>
        <v>-2.2399999999999989E-7</v>
      </c>
      <c r="BB12" s="86">
        <v>1.532E-7</v>
      </c>
      <c r="BC12" s="86">
        <f t="shared" si="14"/>
        <v>0.5212355212355213</v>
      </c>
      <c r="BD12" s="1">
        <f t="shared" si="15"/>
        <v>2.9575289575289574</v>
      </c>
      <c r="BE12" s="1"/>
    </row>
    <row r="13" spans="8:57" x14ac:dyDescent="0.25">
      <c r="H13" s="10">
        <v>1.1101000000000001</v>
      </c>
      <c r="I13" s="11"/>
      <c r="J13" s="11"/>
      <c r="K13" s="11"/>
      <c r="L13" s="11"/>
      <c r="M13" s="26"/>
      <c r="Q13" s="187">
        <f t="shared" si="0"/>
        <v>0.622</v>
      </c>
      <c r="S13" s="86">
        <v>1.1459999999999999E-6</v>
      </c>
      <c r="T13" s="86">
        <v>1.486E-6</v>
      </c>
      <c r="U13" s="86">
        <f t="shared" si="1"/>
        <v>-3.4000000000000013E-7</v>
      </c>
      <c r="V13" s="86">
        <v>5.4499999999999997E-7</v>
      </c>
      <c r="W13" s="86">
        <f t="shared" si="2"/>
        <v>1.0731319554848961</v>
      </c>
      <c r="X13" s="1">
        <f t="shared" si="3"/>
        <v>1.8537360890302077</v>
      </c>
      <c r="Y13" s="1"/>
      <c r="Z13" s="1"/>
      <c r="AA13" s="86">
        <v>7.0429999999999997E-7</v>
      </c>
      <c r="AB13" s="86">
        <v>5.2E-7</v>
      </c>
      <c r="AC13" s="86">
        <f t="shared" si="4"/>
        <v>1.8429999999999998E-7</v>
      </c>
      <c r="AD13" s="86">
        <v>3.1489999999999999E-7</v>
      </c>
      <c r="AE13" s="86">
        <f t="shared" si="5"/>
        <v>-0.7317681218929184</v>
      </c>
      <c r="AF13" s="1">
        <f t="shared" si="6"/>
        <v>5.4635362437858372</v>
      </c>
      <c r="AG13" s="1"/>
      <c r="AH13" s="1"/>
      <c r="AI13" s="86">
        <v>5.0900000000000002E-7</v>
      </c>
      <c r="AJ13" s="86">
        <v>8.3190000000000003E-7</v>
      </c>
      <c r="AK13" s="86">
        <f t="shared" si="7"/>
        <v>-3.2290000000000001E-7</v>
      </c>
      <c r="AL13" s="86">
        <v>4.6260000000000003E-7</v>
      </c>
      <c r="AM13" s="86">
        <f t="shared" si="8"/>
        <v>1.1935751173905402</v>
      </c>
      <c r="AN13" s="1">
        <f t="shared" si="9"/>
        <v>1.6128497652189195</v>
      </c>
      <c r="AO13" s="1"/>
      <c r="AP13" s="1"/>
      <c r="AQ13" s="86">
        <v>6.888E-6</v>
      </c>
      <c r="AR13" s="86">
        <v>1.062E-5</v>
      </c>
      <c r="AS13" s="86">
        <f t="shared" si="10"/>
        <v>-3.732E-6</v>
      </c>
      <c r="AT13" s="86">
        <v>1.4679999999999999E-7</v>
      </c>
      <c r="AU13" s="86">
        <f t="shared" si="11"/>
        <v>8.5455230149763823E-3</v>
      </c>
      <c r="AV13" s="1">
        <f t="shared" si="12"/>
        <v>3.9829089539700471</v>
      </c>
      <c r="AW13" s="1"/>
      <c r="AX13" s="1"/>
      <c r="AY13" s="86">
        <v>7.9279999999999995E-7</v>
      </c>
      <c r="AZ13" s="86">
        <v>1.004E-6</v>
      </c>
      <c r="BA13" s="86">
        <f t="shared" si="13"/>
        <v>-2.1120000000000009E-7</v>
      </c>
      <c r="BB13" s="86">
        <v>1.508E-7</v>
      </c>
      <c r="BC13" s="86">
        <f t="shared" si="14"/>
        <v>0.5221130221130218</v>
      </c>
      <c r="BD13" s="1">
        <f t="shared" si="15"/>
        <v>2.9557739557739566</v>
      </c>
      <c r="BE13" s="1"/>
    </row>
    <row r="14" spans="8:57" x14ac:dyDescent="0.25">
      <c r="H14" s="10">
        <v>1.1081000000000001</v>
      </c>
      <c r="I14" s="11"/>
      <c r="J14" s="11"/>
      <c r="K14" s="11"/>
      <c r="L14" s="11"/>
      <c r="M14" s="26"/>
      <c r="Q14" s="187">
        <f t="shared" si="0"/>
        <v>0.622</v>
      </c>
      <c r="S14" s="86">
        <v>1.0020000000000001E-6</v>
      </c>
      <c r="T14" s="86">
        <v>1.3379999999999999E-6</v>
      </c>
      <c r="U14" s="86">
        <f t="shared" si="1"/>
        <v>-3.3599999999999983E-7</v>
      </c>
      <c r="V14" s="86">
        <v>5.4440000000000003E-7</v>
      </c>
      <c r="W14" s="86">
        <f t="shared" si="2"/>
        <v>1.081081081081082</v>
      </c>
      <c r="X14" s="1">
        <f t="shared" si="3"/>
        <v>1.8378378378378359</v>
      </c>
      <c r="Y14" s="1"/>
      <c r="Z14" s="1"/>
      <c r="AA14" s="86">
        <v>6.4030000000000004E-7</v>
      </c>
      <c r="AB14" s="86">
        <v>4.6629999999999999E-7</v>
      </c>
      <c r="AC14" s="86">
        <f t="shared" si="4"/>
        <v>1.7400000000000005E-7</v>
      </c>
      <c r="AD14" s="86">
        <v>3.1129999999999999E-7</v>
      </c>
      <c r="AE14" s="86">
        <f t="shared" si="5"/>
        <v>-0.71916744330537385</v>
      </c>
      <c r="AF14" s="1">
        <f t="shared" si="6"/>
        <v>5.4383348866107477</v>
      </c>
      <c r="AG14" s="1"/>
      <c r="AH14" s="1"/>
      <c r="AI14" s="86">
        <v>4.2720000000000001E-7</v>
      </c>
      <c r="AJ14" s="86">
        <v>6.9429999999999996E-7</v>
      </c>
      <c r="AK14" s="86">
        <f t="shared" si="7"/>
        <v>-2.6709999999999995E-7</v>
      </c>
      <c r="AL14" s="86">
        <v>4.6419999999999999E-7</v>
      </c>
      <c r="AM14" s="86">
        <f t="shared" si="8"/>
        <v>1.4591154239226123</v>
      </c>
      <c r="AN14" s="1">
        <f t="shared" si="9"/>
        <v>1.0817691521547754</v>
      </c>
      <c r="AO14" s="1"/>
      <c r="AP14" s="1"/>
      <c r="AQ14" s="86">
        <v>6.3629999999999999E-6</v>
      </c>
      <c r="AR14" s="86">
        <v>9.9669999999999996E-6</v>
      </c>
      <c r="AS14" s="86">
        <f t="shared" si="10"/>
        <v>-3.6039999999999997E-6</v>
      </c>
      <c r="AT14" s="86">
        <v>1.437E-7</v>
      </c>
      <c r="AU14" s="86">
        <f t="shared" si="11"/>
        <v>6.5242823289438107E-3</v>
      </c>
      <c r="AV14" s="1">
        <f t="shared" si="12"/>
        <v>3.9869514353421125</v>
      </c>
      <c r="AW14" s="1"/>
      <c r="AX14" s="1"/>
      <c r="AY14" s="86">
        <v>7.1380000000000005E-7</v>
      </c>
      <c r="AZ14" s="86">
        <v>9.2289999999999999E-7</v>
      </c>
      <c r="BA14" s="86">
        <f t="shared" si="13"/>
        <v>-2.0909999999999993E-7</v>
      </c>
      <c r="BB14" s="86">
        <v>1.5230000000000001E-7</v>
      </c>
      <c r="BC14" s="86">
        <f t="shared" si="14"/>
        <v>0.54674473612780661</v>
      </c>
      <c r="BD14" s="1">
        <f t="shared" si="15"/>
        <v>2.9065105277443868</v>
      </c>
      <c r="BE14" s="1"/>
    </row>
    <row r="15" spans="8:57" x14ac:dyDescent="0.25">
      <c r="H15" s="10">
        <v>1.1062000000000001</v>
      </c>
      <c r="I15" s="11">
        <v>1.7782</v>
      </c>
      <c r="J15" s="11">
        <v>5.6429999999999998</v>
      </c>
      <c r="K15" s="11">
        <v>0.18809999999999999</v>
      </c>
      <c r="L15" s="11">
        <v>4.3689</v>
      </c>
      <c r="M15" s="26">
        <v>2.8584999999999998</v>
      </c>
      <c r="Q15" s="187">
        <f t="shared" si="0"/>
        <v>0.622</v>
      </c>
      <c r="S15" s="86">
        <v>8.8199999999999998E-7</v>
      </c>
      <c r="T15" s="86">
        <v>1.1999999999999999E-6</v>
      </c>
      <c r="U15" s="86">
        <f t="shared" si="1"/>
        <v>-3.1799999999999996E-7</v>
      </c>
      <c r="V15" s="86">
        <v>5.4349999999999996E-7</v>
      </c>
      <c r="W15" s="86">
        <f t="shared" si="2"/>
        <v>1.1346251912289647</v>
      </c>
      <c r="X15" s="1">
        <f t="shared" si="3"/>
        <v>1.7307496175420707</v>
      </c>
      <c r="Y15" s="1">
        <f>AVERAGE(X12:X18)</f>
        <v>1.7782086463904301</v>
      </c>
      <c r="Z15" s="1"/>
      <c r="AA15" s="86">
        <v>5.8559999999999995E-7</v>
      </c>
      <c r="AB15" s="86">
        <v>4.2510000000000001E-7</v>
      </c>
      <c r="AC15" s="86">
        <f t="shared" si="4"/>
        <v>1.6049999999999994E-7</v>
      </c>
      <c r="AD15" s="86">
        <v>3.1460000000000002E-7</v>
      </c>
      <c r="AE15" s="86">
        <f t="shared" si="5"/>
        <v>-0.83522775111560232</v>
      </c>
      <c r="AF15" s="1">
        <f t="shared" si="6"/>
        <v>5.6704555022312046</v>
      </c>
      <c r="AG15" s="1">
        <f>AVERAGE(AF12:AF18)</f>
        <v>5.6430319604177912</v>
      </c>
      <c r="AH15" s="1"/>
      <c r="AI15" s="86">
        <v>3.5769999999999998E-7</v>
      </c>
      <c r="AJ15" s="86">
        <v>5.7980000000000004E-7</v>
      </c>
      <c r="AK15" s="86">
        <f t="shared" si="7"/>
        <v>-2.2210000000000006E-7</v>
      </c>
      <c r="AL15" s="86">
        <v>4.6880000000000002E-7</v>
      </c>
      <c r="AM15" s="86">
        <f t="shared" si="8"/>
        <v>1.8107256288255833</v>
      </c>
      <c r="AN15" s="1">
        <f t="shared" si="9"/>
        <v>0.3785487423488334</v>
      </c>
      <c r="AO15" s="1">
        <f>AVERAGE(AN12:AN18)</f>
        <v>0.18805016629985502</v>
      </c>
      <c r="AP15" s="1"/>
      <c r="AQ15" s="86">
        <v>5.8839999999999999E-6</v>
      </c>
      <c r="AR15" s="86">
        <v>9.3749999999999992E-6</v>
      </c>
      <c r="AS15" s="86">
        <f t="shared" si="10"/>
        <v>-3.4909999999999993E-6</v>
      </c>
      <c r="AT15" s="86">
        <v>1.459E-7</v>
      </c>
      <c r="AU15" s="86">
        <f t="shared" si="11"/>
        <v>8.4386879001602591E-3</v>
      </c>
      <c r="AV15" s="1">
        <f t="shared" si="12"/>
        <v>3.9831226241996793</v>
      </c>
      <c r="AW15" s="1">
        <f>AVERAGE(AV12:AV18)</f>
        <v>4.3766742955335243</v>
      </c>
      <c r="AX15" s="1"/>
      <c r="AY15" s="86">
        <v>6.4819999999999999E-7</v>
      </c>
      <c r="AZ15" s="86">
        <v>8.4870000000000002E-7</v>
      </c>
      <c r="BA15" s="86">
        <f t="shared" si="13"/>
        <v>-2.0050000000000003E-7</v>
      </c>
      <c r="BB15" s="86">
        <v>1.532E-7</v>
      </c>
      <c r="BC15" s="86">
        <f t="shared" si="14"/>
        <v>0.58232796387409824</v>
      </c>
      <c r="BD15" s="1">
        <f t="shared" si="15"/>
        <v>2.8353440722518037</v>
      </c>
      <c r="BE15" s="1">
        <f>AVERAGE(BD12:BD18)</f>
        <v>2.858508784825466</v>
      </c>
    </row>
    <row r="16" spans="8:57" x14ac:dyDescent="0.25">
      <c r="H16" s="10">
        <v>1.1042000000000001</v>
      </c>
      <c r="I16" s="11">
        <v>1.7431000000000001</v>
      </c>
      <c r="J16" s="11">
        <v>5.7099000000000002</v>
      </c>
      <c r="K16" s="11">
        <v>-0.76439999999999997</v>
      </c>
      <c r="L16" s="11">
        <v>4.3864000000000001</v>
      </c>
      <c r="M16" s="26">
        <v>2.8344999999999998</v>
      </c>
      <c r="Q16" s="187">
        <f t="shared" si="0"/>
        <v>0.622</v>
      </c>
      <c r="S16" s="86">
        <v>7.6690000000000002E-7</v>
      </c>
      <c r="T16" s="86">
        <v>1.0839999999999999E-6</v>
      </c>
      <c r="U16" s="86">
        <f t="shared" si="1"/>
        <v>-3.1709999999999989E-7</v>
      </c>
      <c r="V16" s="86">
        <v>5.3919999999999996E-7</v>
      </c>
      <c r="W16" s="86">
        <f t="shared" si="2"/>
        <v>1.1011958031825582</v>
      </c>
      <c r="X16" s="1">
        <f t="shared" si="3"/>
        <v>1.7976083936348837</v>
      </c>
      <c r="Y16" s="1">
        <f t="shared" ref="Y16:Y79" si="16">AVERAGE(X13:X19)</f>
        <v>1.7430596315386242</v>
      </c>
      <c r="Z16" s="1"/>
      <c r="AA16" s="86">
        <v>5.341E-7</v>
      </c>
      <c r="AB16" s="86">
        <v>3.8270000000000001E-7</v>
      </c>
      <c r="AC16" s="86">
        <f t="shared" si="4"/>
        <v>1.5139999999999999E-7</v>
      </c>
      <c r="AD16" s="86">
        <v>3.1310000000000002E-7</v>
      </c>
      <c r="AE16" s="86">
        <f t="shared" si="5"/>
        <v>-0.85865257595772804</v>
      </c>
      <c r="AF16" s="1">
        <f t="shared" si="6"/>
        <v>5.7173051519154559</v>
      </c>
      <c r="AG16" s="1">
        <f t="shared" ref="AG16:AG79" si="17">AVERAGE(AF13:AF19)</f>
        <v>5.7099336694442409</v>
      </c>
      <c r="AH16" s="1"/>
      <c r="AI16" s="86">
        <v>2.8869999999999998E-7</v>
      </c>
      <c r="AJ16" s="86">
        <v>4.721E-7</v>
      </c>
      <c r="AK16" s="86">
        <f t="shared" si="7"/>
        <v>-1.8340000000000001E-7</v>
      </c>
      <c r="AL16" s="86">
        <v>4.6479999999999998E-7</v>
      </c>
      <c r="AM16" s="86">
        <f t="shared" si="8"/>
        <v>2.1338677827227439</v>
      </c>
      <c r="AN16" s="1">
        <f t="shared" si="9"/>
        <v>-0.26773556544548782</v>
      </c>
      <c r="AO16" s="1">
        <f t="shared" ref="AO16:AO79" si="18">AVERAGE(AN13:AN19)</f>
        <v>-0.7644249480085844</v>
      </c>
      <c r="AP16" s="1"/>
      <c r="AQ16" s="86">
        <v>5.3770000000000004E-6</v>
      </c>
      <c r="AR16" s="86">
        <v>8.8200000000000003E-6</v>
      </c>
      <c r="AS16" s="86">
        <f t="shared" si="10"/>
        <v>-3.4429999999999999E-6</v>
      </c>
      <c r="AT16" s="86">
        <v>-1.6029999999999999E-6</v>
      </c>
      <c r="AU16" s="86">
        <f t="shared" si="11"/>
        <v>-1.364303600725326</v>
      </c>
      <c r="AV16" s="1">
        <f t="shared" si="12"/>
        <v>6.7286072014506519</v>
      </c>
      <c r="AW16" s="1">
        <f t="shared" ref="AW16:AW79" si="19">AVERAGE(AV13:AV19)</f>
        <v>4.3944449903552769</v>
      </c>
      <c r="AX16" s="1"/>
      <c r="AY16" s="86">
        <v>5.8589999999999997E-7</v>
      </c>
      <c r="AZ16" s="86">
        <v>7.779E-7</v>
      </c>
      <c r="BA16" s="86">
        <f t="shared" si="13"/>
        <v>-1.9200000000000003E-7</v>
      </c>
      <c r="BB16" s="86">
        <v>1.5410000000000001E-7</v>
      </c>
      <c r="BC16" s="86">
        <f t="shared" si="14"/>
        <v>0.62077702702702697</v>
      </c>
      <c r="BD16" s="1">
        <f t="shared" si="15"/>
        <v>2.7584459459459461</v>
      </c>
      <c r="BE16" s="1">
        <f t="shared" ref="BE16:BE79" si="20">AVERAGE(BD13:BD19)</f>
        <v>2.8344993677738581</v>
      </c>
    </row>
    <row r="17" spans="8:57" x14ac:dyDescent="0.25">
      <c r="H17" s="10">
        <v>1.1022000000000001</v>
      </c>
      <c r="I17" s="11">
        <v>1.7109000000000001</v>
      </c>
      <c r="J17" s="11">
        <v>5.7476000000000003</v>
      </c>
      <c r="K17" s="11">
        <v>-1.8243</v>
      </c>
      <c r="L17" s="11">
        <v>4.3871000000000002</v>
      </c>
      <c r="M17" s="26">
        <v>2.8100999999999998</v>
      </c>
      <c r="Q17" s="187">
        <f t="shared" si="0"/>
        <v>0.622</v>
      </c>
      <c r="S17" s="86">
        <v>6.6589999999999995E-7</v>
      </c>
      <c r="T17" s="86">
        <v>9.8180000000000007E-7</v>
      </c>
      <c r="U17" s="86">
        <f t="shared" si="1"/>
        <v>-3.1590000000000012E-7</v>
      </c>
      <c r="V17" s="86">
        <v>5.3649999999999997E-7</v>
      </c>
      <c r="W17" s="86">
        <f t="shared" si="2"/>
        <v>1.0822788600566373</v>
      </c>
      <c r="X17" s="1">
        <f t="shared" si="3"/>
        <v>1.8354422798867254</v>
      </c>
      <c r="Y17" s="1">
        <f t="shared" si="16"/>
        <v>1.7109074023630073</v>
      </c>
      <c r="Z17" s="1"/>
      <c r="AA17" s="86">
        <v>4.904E-7</v>
      </c>
      <c r="AB17" s="86">
        <v>3.4089999999999999E-7</v>
      </c>
      <c r="AC17" s="86">
        <f t="shared" si="4"/>
        <v>1.4950000000000001E-7</v>
      </c>
      <c r="AD17" s="86">
        <v>3.128E-7</v>
      </c>
      <c r="AE17" s="86">
        <f t="shared" si="5"/>
        <v>-0.86414173370695102</v>
      </c>
      <c r="AF17" s="1">
        <f t="shared" si="6"/>
        <v>5.7282834674139025</v>
      </c>
      <c r="AG17" s="1">
        <f t="shared" si="17"/>
        <v>5.7475957714662895</v>
      </c>
      <c r="AH17" s="1"/>
      <c r="AI17" s="86">
        <v>2.2919999999999999E-7</v>
      </c>
      <c r="AJ17" s="86">
        <v>3.7720000000000002E-7</v>
      </c>
      <c r="AK17" s="86">
        <f t="shared" si="7"/>
        <v>-1.4800000000000003E-7</v>
      </c>
      <c r="AL17" s="86">
        <v>4.602E-7</v>
      </c>
      <c r="AM17" s="86">
        <f t="shared" si="8"/>
        <v>2.5602629656683709</v>
      </c>
      <c r="AN17" s="1">
        <f t="shared" si="9"/>
        <v>-1.1205259313367417</v>
      </c>
      <c r="AO17" s="1">
        <f t="shared" si="18"/>
        <v>-1.824262706661435</v>
      </c>
      <c r="AP17" s="1"/>
      <c r="AQ17" s="86">
        <v>5.0320000000000003E-6</v>
      </c>
      <c r="AR17" s="86">
        <v>8.3100000000000001E-6</v>
      </c>
      <c r="AS17" s="86">
        <f t="shared" si="10"/>
        <v>-3.2779999999999998E-6</v>
      </c>
      <c r="AT17" s="86">
        <v>1.4429999999999999E-7</v>
      </c>
      <c r="AU17" s="86">
        <f t="shared" si="11"/>
        <v>7.6678264597727563E-3</v>
      </c>
      <c r="AV17" s="1">
        <f t="shared" si="12"/>
        <v>3.9846643470804546</v>
      </c>
      <c r="AW17" s="1">
        <f t="shared" si="19"/>
        <v>4.3954149721036071</v>
      </c>
      <c r="AX17" s="1"/>
      <c r="AY17" s="86">
        <v>5.3219999999999996E-7</v>
      </c>
      <c r="AZ17" s="86">
        <v>7.1559999999999998E-7</v>
      </c>
      <c r="BA17" s="86">
        <f t="shared" si="13"/>
        <v>-1.8340000000000001E-7</v>
      </c>
      <c r="BB17" s="86">
        <v>1.508E-7</v>
      </c>
      <c r="BC17" s="86">
        <f t="shared" si="14"/>
        <v>0.60125556308762407</v>
      </c>
      <c r="BD17" s="1">
        <f t="shared" si="15"/>
        <v>2.7974888738247516</v>
      </c>
      <c r="BE17" s="1">
        <f t="shared" si="20"/>
        <v>2.810146253533103</v>
      </c>
    </row>
    <row r="18" spans="8:57" x14ac:dyDescent="0.25">
      <c r="H18" s="10">
        <v>1.1002000000000001</v>
      </c>
      <c r="I18" s="11">
        <v>1.6852</v>
      </c>
      <c r="J18" s="11">
        <v>5.8132000000000001</v>
      </c>
      <c r="K18" s="11">
        <v>-3.5975000000000001</v>
      </c>
      <c r="L18" s="11">
        <v>4.3910999999999998</v>
      </c>
      <c r="M18" s="26">
        <v>2.7917999999999998</v>
      </c>
      <c r="Q18" s="187">
        <f t="shared" si="0"/>
        <v>0.622</v>
      </c>
      <c r="S18" s="86">
        <v>5.9449999999999998E-7</v>
      </c>
      <c r="T18" s="86">
        <v>8.7919999999999998E-7</v>
      </c>
      <c r="U18" s="86">
        <f t="shared" si="1"/>
        <v>-2.847E-7</v>
      </c>
      <c r="V18" s="86">
        <v>5.3890000000000004E-7</v>
      </c>
      <c r="W18" s="86">
        <f t="shared" si="2"/>
        <v>1.2236683469560186</v>
      </c>
      <c r="X18" s="1">
        <f t="shared" si="3"/>
        <v>1.5526633060879629</v>
      </c>
      <c r="Y18" s="1">
        <f t="shared" si="16"/>
        <v>1.6852139227816436</v>
      </c>
      <c r="Z18" s="1"/>
      <c r="AA18" s="86">
        <v>4.4429999999999997E-7</v>
      </c>
      <c r="AB18" s="86">
        <v>3.0639999999999999E-7</v>
      </c>
      <c r="AC18" s="86">
        <f t="shared" si="4"/>
        <v>1.3789999999999998E-7</v>
      </c>
      <c r="AD18" s="86">
        <v>3.1829999999999998E-7</v>
      </c>
      <c r="AE18" s="86">
        <f t="shared" si="5"/>
        <v>-1.0446269329518059</v>
      </c>
      <c r="AF18" s="1">
        <f t="shared" si="6"/>
        <v>6.0892538659036113</v>
      </c>
      <c r="AG18" s="1">
        <f t="shared" si="17"/>
        <v>5.8132368715901492</v>
      </c>
      <c r="AH18" s="1"/>
      <c r="AI18" s="86">
        <v>1.7910000000000001E-7</v>
      </c>
      <c r="AJ18" s="86">
        <v>2.9820000000000001E-7</v>
      </c>
      <c r="AK18" s="86">
        <f t="shared" si="7"/>
        <v>-1.191E-7</v>
      </c>
      <c r="AL18" s="86">
        <v>4.587E-7</v>
      </c>
      <c r="AM18" s="86">
        <f t="shared" si="8"/>
        <v>3.1474799736764472</v>
      </c>
      <c r="AN18" s="1">
        <f t="shared" si="9"/>
        <v>-2.2949599473528943</v>
      </c>
      <c r="AO18" s="1">
        <f t="shared" si="18"/>
        <v>-3.5974736701141352</v>
      </c>
      <c r="AP18" s="1"/>
      <c r="AQ18" s="86">
        <v>4.6569999999999996E-6</v>
      </c>
      <c r="AR18" s="86">
        <v>7.8369999999999997E-6</v>
      </c>
      <c r="AS18" s="86">
        <f t="shared" si="10"/>
        <v>-3.18E-6</v>
      </c>
      <c r="AT18" s="86">
        <v>1.434E-7</v>
      </c>
      <c r="AU18" s="86">
        <f t="shared" si="11"/>
        <v>7.139214686384494E-3</v>
      </c>
      <c r="AV18" s="1">
        <f t="shared" si="12"/>
        <v>3.9857215706272311</v>
      </c>
      <c r="AW18" s="1">
        <f t="shared" si="19"/>
        <v>4.3997460631370942</v>
      </c>
      <c r="AX18" s="1"/>
      <c r="AY18" s="86">
        <v>4.7849999999999995E-7</v>
      </c>
      <c r="AZ18" s="86">
        <v>6.6069999999999998E-7</v>
      </c>
      <c r="BA18" s="86">
        <f t="shared" si="13"/>
        <v>-1.8220000000000003E-7</v>
      </c>
      <c r="BB18" s="86">
        <v>1.505E-7</v>
      </c>
      <c r="BC18" s="86">
        <f t="shared" si="14"/>
        <v>0.60076541964577079</v>
      </c>
      <c r="BD18" s="1">
        <f t="shared" si="15"/>
        <v>2.7984691607084584</v>
      </c>
      <c r="BE18" s="1">
        <f t="shared" si="20"/>
        <v>2.7918171464563022</v>
      </c>
    </row>
    <row r="19" spans="8:57" x14ac:dyDescent="0.25">
      <c r="H19" s="10">
        <v>1.0982000000000001</v>
      </c>
      <c r="I19" s="11">
        <v>1.6674</v>
      </c>
      <c r="J19" s="11">
        <v>5.8376000000000001</v>
      </c>
      <c r="K19" s="11">
        <v>-7.5063000000000004</v>
      </c>
      <c r="L19" s="11">
        <v>4.391</v>
      </c>
      <c r="M19" s="26">
        <v>2.7625000000000002</v>
      </c>
      <c r="Q19" s="187">
        <f t="shared" si="0"/>
        <v>0.622</v>
      </c>
      <c r="S19" s="86">
        <v>5.0320000000000001E-7</v>
      </c>
      <c r="T19" s="86">
        <v>7.8800000000000002E-7</v>
      </c>
      <c r="U19" s="86">
        <f t="shared" si="1"/>
        <v>-2.8480000000000001E-7</v>
      </c>
      <c r="V19" s="86">
        <v>5.3679999999999999E-7</v>
      </c>
      <c r="W19" s="86">
        <f t="shared" si="2"/>
        <v>1.2033100516246582</v>
      </c>
      <c r="X19" s="1">
        <f t="shared" si="3"/>
        <v>1.5933798967506836</v>
      </c>
      <c r="Y19" s="1">
        <f t="shared" si="16"/>
        <v>1.6674390137768922</v>
      </c>
      <c r="Z19" s="1"/>
      <c r="AA19" s="86">
        <v>4.0559999999999998E-7</v>
      </c>
      <c r="AB19" s="86">
        <v>2.7469999999999999E-7</v>
      </c>
      <c r="AC19" s="86">
        <f t="shared" si="4"/>
        <v>1.3089999999999999E-7</v>
      </c>
      <c r="AD19" s="86">
        <v>3.101E-7</v>
      </c>
      <c r="AE19" s="86">
        <f t="shared" si="5"/>
        <v>-0.93118328412446061</v>
      </c>
      <c r="AF19" s="1">
        <f t="shared" si="6"/>
        <v>5.8623665682489214</v>
      </c>
      <c r="AG19" s="1">
        <f t="shared" si="17"/>
        <v>5.8375962864412347</v>
      </c>
      <c r="AH19" s="1"/>
      <c r="AI19" s="86">
        <v>1.3120000000000001E-7</v>
      </c>
      <c r="AJ19" s="86">
        <v>2.1790000000000001E-7</v>
      </c>
      <c r="AK19" s="86">
        <f t="shared" si="7"/>
        <v>-8.6700000000000002E-8</v>
      </c>
      <c r="AL19" s="86">
        <v>4.602E-7</v>
      </c>
      <c r="AM19" s="86">
        <f t="shared" si="8"/>
        <v>4.3704604258237474</v>
      </c>
      <c r="AN19" s="1">
        <f t="shared" si="9"/>
        <v>-4.7409208516474948</v>
      </c>
      <c r="AO19" s="1">
        <f t="shared" si="18"/>
        <v>-7.5063125974898535</v>
      </c>
      <c r="AP19" s="1"/>
      <c r="AQ19" s="86">
        <v>4.5750000000000002E-6</v>
      </c>
      <c r="AR19" s="86">
        <v>7.4070000000000004E-6</v>
      </c>
      <c r="AS19" s="86">
        <f t="shared" si="10"/>
        <v>-2.8320000000000002E-6</v>
      </c>
      <c r="AT19" s="86">
        <v>7.7820000000000005E-8</v>
      </c>
      <c r="AU19" s="86">
        <f t="shared" si="11"/>
        <v>-5.4569399908382957E-2</v>
      </c>
      <c r="AV19" s="1">
        <f t="shared" si="12"/>
        <v>4.1091387998167663</v>
      </c>
      <c r="AW19" s="1">
        <f t="shared" si="19"/>
        <v>4.3998495798301525</v>
      </c>
      <c r="AX19" s="1"/>
      <c r="AY19" s="86">
        <v>4.3150000000000002E-7</v>
      </c>
      <c r="AZ19" s="86">
        <v>6.0520000000000005E-7</v>
      </c>
      <c r="BA19" s="86">
        <f t="shared" si="13"/>
        <v>-1.7370000000000003E-7</v>
      </c>
      <c r="BB19" s="86">
        <v>1.4889999999999999E-7</v>
      </c>
      <c r="BC19" s="86">
        <f t="shared" si="14"/>
        <v>0.60526848091614893</v>
      </c>
      <c r="BD19" s="1">
        <f t="shared" si="15"/>
        <v>2.7894630381677024</v>
      </c>
      <c r="BE19" s="1">
        <f t="shared" si="20"/>
        <v>2.7624633444857287</v>
      </c>
    </row>
    <row r="20" spans="8:57" x14ac:dyDescent="0.25">
      <c r="H20" s="10">
        <v>1.0962000000000001</v>
      </c>
      <c r="I20" s="11">
        <v>1.6336999999999999</v>
      </c>
      <c r="J20" s="11">
        <v>5.8880999999999997</v>
      </c>
      <c r="K20" s="11">
        <v>-36.9343</v>
      </c>
      <c r="L20" s="11">
        <v>3.9986999999999999</v>
      </c>
      <c r="M20" s="26">
        <v>2.7349000000000001</v>
      </c>
      <c r="Q20" s="187">
        <f t="shared" si="0"/>
        <v>0.622</v>
      </c>
      <c r="S20" s="86">
        <v>4.2179999999999998E-7</v>
      </c>
      <c r="T20" s="86">
        <v>7.0399999999999995E-7</v>
      </c>
      <c r="U20" s="86">
        <f t="shared" si="1"/>
        <v>-2.8219999999999997E-7</v>
      </c>
      <c r="V20" s="86">
        <v>5.3379999999999998E-7</v>
      </c>
      <c r="W20" s="86">
        <f t="shared" si="2"/>
        <v>1.1856647575995556</v>
      </c>
      <c r="X20" s="1">
        <f t="shared" si="3"/>
        <v>1.6286704848008888</v>
      </c>
      <c r="Y20" s="1">
        <f t="shared" si="16"/>
        <v>1.6337051354978764</v>
      </c>
      <c r="Z20" s="1"/>
      <c r="AA20" s="86">
        <v>3.735E-7</v>
      </c>
      <c r="AB20" s="86">
        <v>2.3830000000000001E-7</v>
      </c>
      <c r="AC20" s="86">
        <f t="shared" si="4"/>
        <v>1.3519999999999999E-7</v>
      </c>
      <c r="AD20" s="86">
        <v>3.0820000000000002E-7</v>
      </c>
      <c r="AE20" s="86">
        <f t="shared" si="5"/>
        <v>-0.86358547897009474</v>
      </c>
      <c r="AF20" s="1">
        <f t="shared" si="6"/>
        <v>5.7271709579401895</v>
      </c>
      <c r="AG20" s="1">
        <f t="shared" si="17"/>
        <v>5.8880885000403937</v>
      </c>
      <c r="AH20" s="1"/>
      <c r="AI20" s="86">
        <v>7.8740000000000002E-8</v>
      </c>
      <c r="AJ20" s="86">
        <v>1.547E-7</v>
      </c>
      <c r="AK20" s="86">
        <f t="shared" si="7"/>
        <v>-7.596E-8</v>
      </c>
      <c r="AL20" s="86">
        <v>4.5779999999999998E-7</v>
      </c>
      <c r="AM20" s="86">
        <f t="shared" si="8"/>
        <v>4.9030072726755183</v>
      </c>
      <c r="AN20" s="1">
        <f t="shared" si="9"/>
        <v>-5.8060145453510366</v>
      </c>
      <c r="AO20" s="1">
        <f t="shared" si="18"/>
        <v>-36.93432684011696</v>
      </c>
      <c r="AP20" s="1"/>
      <c r="AQ20" s="86">
        <v>4.0010000000000003E-6</v>
      </c>
      <c r="AR20" s="86">
        <v>6.9920000000000001E-6</v>
      </c>
      <c r="AS20" s="86">
        <f t="shared" si="10"/>
        <v>-2.9909999999999998E-6</v>
      </c>
      <c r="AT20" s="86">
        <v>1.4070000000000001E-7</v>
      </c>
      <c r="AU20" s="86">
        <f t="shared" si="11"/>
        <v>5.1505868958226075E-3</v>
      </c>
      <c r="AV20" s="1">
        <f t="shared" si="12"/>
        <v>3.9896988262083548</v>
      </c>
      <c r="AW20" s="1">
        <f t="shared" si="19"/>
        <v>4.0078382148961982</v>
      </c>
      <c r="AX20" s="1"/>
      <c r="AY20" s="86">
        <v>3.8420000000000001E-7</v>
      </c>
      <c r="AZ20" s="86">
        <v>5.5329999999999996E-7</v>
      </c>
      <c r="BA20" s="86">
        <f t="shared" si="13"/>
        <v>-1.6909999999999995E-7</v>
      </c>
      <c r="BB20" s="86">
        <v>1.48E-7</v>
      </c>
      <c r="BC20" s="86">
        <f t="shared" si="14"/>
        <v>0.6073489219556637</v>
      </c>
      <c r="BD20" s="1">
        <f t="shared" si="15"/>
        <v>2.7853021560886724</v>
      </c>
      <c r="BE20" s="1">
        <f t="shared" si="20"/>
        <v>2.7348712476368755</v>
      </c>
    </row>
    <row r="21" spans="8:57" x14ac:dyDescent="0.25">
      <c r="H21" s="10">
        <v>1.0943000000000001</v>
      </c>
      <c r="I21" s="11">
        <v>1.5893999999999999</v>
      </c>
      <c r="J21" s="11">
        <v>5.9287000000000001</v>
      </c>
      <c r="K21" s="11">
        <v>-29.314900000000002</v>
      </c>
      <c r="L21" s="11">
        <v>3.9984000000000002</v>
      </c>
      <c r="M21" s="26">
        <v>2.6939000000000002</v>
      </c>
      <c r="Q21" s="187">
        <f t="shared" si="0"/>
        <v>0.622</v>
      </c>
      <c r="S21" s="86">
        <v>3.5250000000000001E-7</v>
      </c>
      <c r="T21" s="86">
        <v>6.2900000000000003E-7</v>
      </c>
      <c r="U21" s="86">
        <f t="shared" si="1"/>
        <v>-2.7650000000000002E-7</v>
      </c>
      <c r="V21" s="86">
        <v>5.2979999999999999E-7</v>
      </c>
      <c r="W21" s="86">
        <f t="shared" si="2"/>
        <v>1.1710082596158544</v>
      </c>
      <c r="X21" s="1">
        <f t="shared" si="3"/>
        <v>1.6579834807682912</v>
      </c>
      <c r="Y21" s="1">
        <f t="shared" si="16"/>
        <v>1.5894083071141216</v>
      </c>
      <c r="Z21" s="1"/>
      <c r="AA21" s="86">
        <v>3.3999999999999997E-7</v>
      </c>
      <c r="AB21" s="86">
        <v>2.124E-7</v>
      </c>
      <c r="AC21" s="86">
        <f t="shared" si="4"/>
        <v>1.2759999999999998E-7</v>
      </c>
      <c r="AD21" s="86">
        <v>3.0979999999999998E-7</v>
      </c>
      <c r="AE21" s="86">
        <f t="shared" si="5"/>
        <v>-0.94891129373887961</v>
      </c>
      <c r="AF21" s="1">
        <f t="shared" si="6"/>
        <v>5.8978225874777594</v>
      </c>
      <c r="AG21" s="1">
        <f t="shared" si="17"/>
        <v>5.9286977564881607</v>
      </c>
      <c r="AH21" s="1"/>
      <c r="AI21" s="86">
        <v>3.906E-8</v>
      </c>
      <c r="AJ21" s="86">
        <v>8.8809999999999999E-8</v>
      </c>
      <c r="AK21" s="86">
        <f t="shared" si="7"/>
        <v>-4.9749999999999999E-8</v>
      </c>
      <c r="AL21" s="86">
        <v>4.6110000000000002E-7</v>
      </c>
      <c r="AM21" s="86">
        <f t="shared" si="8"/>
        <v>7.6653537960070626</v>
      </c>
      <c r="AN21" s="1">
        <f t="shared" si="9"/>
        <v>-11.330707592014125</v>
      </c>
      <c r="AO21" s="1">
        <f t="shared" si="18"/>
        <v>-29.314899871410393</v>
      </c>
      <c r="AP21" s="1"/>
      <c r="AQ21" s="86">
        <v>3.6990000000000001E-6</v>
      </c>
      <c r="AR21" s="86">
        <v>6.6100000000000002E-6</v>
      </c>
      <c r="AS21" s="86">
        <f t="shared" si="10"/>
        <v>-2.9110000000000002E-6</v>
      </c>
      <c r="AT21" s="86">
        <v>1.2569999999999999E-7</v>
      </c>
      <c r="AU21" s="86">
        <f t="shared" si="11"/>
        <v>-8.634536288263538E-3</v>
      </c>
      <c r="AV21" s="1">
        <f t="shared" si="12"/>
        <v>4.0172690725765268</v>
      </c>
      <c r="AW21" s="1">
        <f t="shared" si="19"/>
        <v>4.0078344389807619</v>
      </c>
      <c r="AX21" s="1"/>
      <c r="AY21" s="86">
        <v>3.4729999999999999E-7</v>
      </c>
      <c r="AZ21" s="86">
        <v>5.0480000000000002E-7</v>
      </c>
      <c r="BA21" s="86">
        <f t="shared" si="13"/>
        <v>-1.5750000000000003E-7</v>
      </c>
      <c r="BB21" s="86">
        <v>1.4560000000000001E-7</v>
      </c>
      <c r="BC21" s="86">
        <f t="shared" si="14"/>
        <v>0.61089661089661085</v>
      </c>
      <c r="BD21" s="1">
        <f t="shared" si="15"/>
        <v>2.7782067782067781</v>
      </c>
      <c r="BE21" s="1">
        <f t="shared" si="20"/>
        <v>2.6939037347669905</v>
      </c>
    </row>
    <row r="22" spans="8:57" x14ac:dyDescent="0.25">
      <c r="H22" s="10">
        <v>1.0923</v>
      </c>
      <c r="I22" s="11">
        <v>1.5740000000000001</v>
      </c>
      <c r="J22" s="11">
        <v>5.9168000000000003</v>
      </c>
      <c r="K22" s="11">
        <v>-24.184699999999999</v>
      </c>
      <c r="L22" s="11">
        <v>3.9981</v>
      </c>
      <c r="M22" s="26">
        <v>2.6516999999999999</v>
      </c>
      <c r="Q22" s="187">
        <f t="shared" si="0"/>
        <v>0.622</v>
      </c>
      <c r="S22" s="86">
        <v>2.8929999999999998E-7</v>
      </c>
      <c r="T22" s="86">
        <v>5.5079999999999998E-7</v>
      </c>
      <c r="U22" s="86">
        <f t="shared" si="1"/>
        <v>-2.6150000000000001E-7</v>
      </c>
      <c r="V22" s="86">
        <v>5.2580000000000001E-7</v>
      </c>
      <c r="W22" s="86">
        <f t="shared" si="2"/>
        <v>1.1968373727455948</v>
      </c>
      <c r="X22" s="1">
        <f t="shared" si="3"/>
        <v>1.6063252545088105</v>
      </c>
      <c r="Y22" s="1">
        <f t="shared" si="16"/>
        <v>1.5739874697754763</v>
      </c>
      <c r="Z22" s="1"/>
      <c r="AA22" s="86">
        <v>3.0849999999999999E-7</v>
      </c>
      <c r="AB22" s="86">
        <v>1.843E-7</v>
      </c>
      <c r="AC22" s="86">
        <f t="shared" si="4"/>
        <v>1.2419999999999999E-7</v>
      </c>
      <c r="AD22" s="86">
        <v>3.0730000000000001E-7</v>
      </c>
      <c r="AE22" s="86">
        <f t="shared" si="5"/>
        <v>-0.92048570309439892</v>
      </c>
      <c r="AF22" s="1">
        <f t="shared" si="6"/>
        <v>5.8409714061887978</v>
      </c>
      <c r="AG22" s="1">
        <f t="shared" si="17"/>
        <v>5.9168003438795527</v>
      </c>
      <c r="AH22" s="1"/>
      <c r="AI22" s="86">
        <v>1.1290000000000001E-8</v>
      </c>
      <c r="AJ22" s="86">
        <v>3.4790000000000002E-8</v>
      </c>
      <c r="AK22" s="86">
        <f t="shared" si="7"/>
        <v>-2.3500000000000002E-8</v>
      </c>
      <c r="AL22" s="86">
        <v>4.5470000000000002E-7</v>
      </c>
      <c r="AM22" s="86">
        <f t="shared" si="8"/>
        <v>15.491661874640597</v>
      </c>
      <c r="AN22" s="1">
        <f t="shared" si="9"/>
        <v>-26.983323749281194</v>
      </c>
      <c r="AO22" s="1">
        <f t="shared" si="18"/>
        <v>-24.184738337125498</v>
      </c>
      <c r="AP22" s="1"/>
      <c r="AQ22" s="86">
        <v>3.439E-6</v>
      </c>
      <c r="AR22" s="86">
        <v>6.2500000000000003E-6</v>
      </c>
      <c r="AS22" s="86">
        <f t="shared" si="10"/>
        <v>-2.8110000000000003E-6</v>
      </c>
      <c r="AT22" s="86">
        <v>1.434E-7</v>
      </c>
      <c r="AU22" s="86">
        <f t="shared" si="11"/>
        <v>8.0763794744584446E-3</v>
      </c>
      <c r="AV22" s="1">
        <f t="shared" si="12"/>
        <v>3.983847241051083</v>
      </c>
      <c r="AW22" s="1">
        <f t="shared" si="19"/>
        <v>4.0077928922116204</v>
      </c>
      <c r="AX22" s="1"/>
      <c r="AY22" s="86">
        <v>3.0730000000000001E-7</v>
      </c>
      <c r="AZ22" s="86">
        <v>4.5839999999999998E-7</v>
      </c>
      <c r="BA22" s="86">
        <f t="shared" si="13"/>
        <v>-1.5109999999999997E-7</v>
      </c>
      <c r="BB22" s="86">
        <v>1.483E-7</v>
      </c>
      <c r="BC22" s="86">
        <f t="shared" si="14"/>
        <v>0.68506627077110194</v>
      </c>
      <c r="BD22" s="1">
        <f t="shared" si="15"/>
        <v>2.6298674584577961</v>
      </c>
      <c r="BE22" s="1">
        <f t="shared" si="20"/>
        <v>2.6517278281760825</v>
      </c>
    </row>
    <row r="23" spans="8:57" x14ac:dyDescent="0.25">
      <c r="H23" s="10">
        <v>1.0903</v>
      </c>
      <c r="I23" s="11">
        <v>1.5708</v>
      </c>
      <c r="J23" s="11">
        <v>5.9470999999999998</v>
      </c>
      <c r="K23" s="11">
        <v>-20.583300000000001</v>
      </c>
      <c r="L23" s="11">
        <v>3.9796</v>
      </c>
      <c r="M23" s="26">
        <v>2.6160000000000001</v>
      </c>
      <c r="Q23" s="187">
        <f t="shared" si="0"/>
        <v>0.622</v>
      </c>
      <c r="S23" s="86">
        <v>2.368E-7</v>
      </c>
      <c r="T23" s="86">
        <v>4.8950000000000004E-7</v>
      </c>
      <c r="U23" s="86">
        <f t="shared" si="1"/>
        <v>-2.5270000000000003E-7</v>
      </c>
      <c r="V23" s="86">
        <v>5.2399999999999998E-7</v>
      </c>
      <c r="W23" s="86">
        <f t="shared" si="2"/>
        <v>1.2192643771591136</v>
      </c>
      <c r="X23" s="1">
        <f t="shared" si="3"/>
        <v>1.5614712456817728</v>
      </c>
      <c r="Y23" s="1">
        <f t="shared" si="16"/>
        <v>1.5707651753659611</v>
      </c>
      <c r="Z23" s="1"/>
      <c r="AA23" s="86">
        <v>2.798E-7</v>
      </c>
      <c r="AB23" s="86">
        <v>1.6390000000000001E-7</v>
      </c>
      <c r="AC23" s="86">
        <f t="shared" si="4"/>
        <v>1.159E-7</v>
      </c>
      <c r="AD23" s="86">
        <v>3.094E-7</v>
      </c>
      <c r="AE23" s="86">
        <f t="shared" si="5"/>
        <v>-1.0353753235547887</v>
      </c>
      <c r="AF23" s="1">
        <f t="shared" si="6"/>
        <v>6.0707506471095769</v>
      </c>
      <c r="AG23" s="1">
        <f t="shared" si="17"/>
        <v>5.9471435085686979</v>
      </c>
      <c r="AH23" s="1"/>
      <c r="AI23" s="86">
        <v>-1.221E-8</v>
      </c>
      <c r="AJ23" s="86">
        <v>-8.8499999999999998E-9</v>
      </c>
      <c r="AK23" s="86">
        <f t="shared" si="7"/>
        <v>-3.36E-9</v>
      </c>
      <c r="AL23" s="86">
        <v>4.5069999999999998E-7</v>
      </c>
      <c r="AM23" s="86">
        <f t="shared" si="8"/>
        <v>105.1319176319176</v>
      </c>
      <c r="AN23" s="1">
        <f t="shared" si="9"/>
        <v>-206.2638352638352</v>
      </c>
      <c r="AO23" s="1">
        <f t="shared" si="18"/>
        <v>-20.58326438728076</v>
      </c>
      <c r="AP23" s="1"/>
      <c r="AQ23" s="86">
        <v>3.1920000000000001E-6</v>
      </c>
      <c r="AR23" s="86">
        <v>5.9170000000000003E-6</v>
      </c>
      <c r="AS23" s="86">
        <f t="shared" si="10"/>
        <v>-2.7250000000000002E-6</v>
      </c>
      <c r="AT23" s="86">
        <v>1.4280000000000001E-7</v>
      </c>
      <c r="AU23" s="86">
        <f t="shared" si="11"/>
        <v>7.736176543515997E-3</v>
      </c>
      <c r="AV23" s="1">
        <f t="shared" si="12"/>
        <v>3.984527646912968</v>
      </c>
      <c r="AW23" s="1">
        <f t="shared" si="19"/>
        <v>3.9894970671729801</v>
      </c>
      <c r="AX23" s="1"/>
      <c r="AY23" s="86">
        <v>2.7560000000000001E-7</v>
      </c>
      <c r="AZ23" s="86">
        <v>4.1989999999999999E-7</v>
      </c>
      <c r="BA23" s="86">
        <f t="shared" si="13"/>
        <v>-1.4429999999999999E-7</v>
      </c>
      <c r="BB23" s="86">
        <v>1.483E-7</v>
      </c>
      <c r="BC23" s="86">
        <f t="shared" si="14"/>
        <v>0.71734936599801458</v>
      </c>
      <c r="BD23" s="1">
        <f t="shared" si="15"/>
        <v>2.5653012680039708</v>
      </c>
      <c r="BE23" s="1">
        <f t="shared" si="20"/>
        <v>2.6160043699709368</v>
      </c>
    </row>
    <row r="24" spans="8:57" x14ac:dyDescent="0.25">
      <c r="H24" s="10">
        <v>1.0883</v>
      </c>
      <c r="I24" s="11">
        <v>1.5529999999999999</v>
      </c>
      <c r="J24" s="11">
        <v>6.0045999999999999</v>
      </c>
      <c r="K24" s="11">
        <v>-16.760100000000001</v>
      </c>
      <c r="L24" s="11">
        <v>3.9782000000000002</v>
      </c>
      <c r="M24" s="26">
        <v>2.5907</v>
      </c>
      <c r="Q24" s="187">
        <f t="shared" si="0"/>
        <v>0.622</v>
      </c>
      <c r="S24" s="86">
        <v>1.666E-7</v>
      </c>
      <c r="T24" s="86">
        <v>4.2020000000000002E-7</v>
      </c>
      <c r="U24" s="86">
        <f t="shared" si="1"/>
        <v>-2.5359999999999999E-7</v>
      </c>
      <c r="V24" s="86">
        <v>5.2610000000000003E-7</v>
      </c>
      <c r="W24" s="86">
        <f t="shared" si="2"/>
        <v>1.2373177593997788</v>
      </c>
      <c r="X24" s="1">
        <f t="shared" si="3"/>
        <v>1.5253644812004423</v>
      </c>
      <c r="Y24" s="1">
        <f t="shared" si="16"/>
        <v>1.5530317030471663</v>
      </c>
      <c r="Z24" s="1"/>
      <c r="AA24" s="86">
        <v>2.4929999999999999E-7</v>
      </c>
      <c r="AB24" s="86">
        <v>1.3729999999999999E-7</v>
      </c>
      <c r="AC24" s="86">
        <f t="shared" si="4"/>
        <v>1.12E-7</v>
      </c>
      <c r="AD24" s="86">
        <v>3.0670000000000001E-7</v>
      </c>
      <c r="AE24" s="86">
        <f t="shared" si="5"/>
        <v>-1.0062741312741317</v>
      </c>
      <c r="AF24" s="1">
        <f t="shared" si="6"/>
        <v>6.0125482625482629</v>
      </c>
      <c r="AG24" s="1">
        <f t="shared" si="17"/>
        <v>6.0046226401051275</v>
      </c>
      <c r="AH24" s="1"/>
      <c r="AI24" s="86">
        <v>-4.0280000000000001E-8</v>
      </c>
      <c r="AJ24" s="86">
        <v>-5.463E-8</v>
      </c>
      <c r="AK24" s="86">
        <f t="shared" si="7"/>
        <v>1.4349999999999999E-8</v>
      </c>
      <c r="AL24" s="86">
        <v>4.4799999999999999E-7</v>
      </c>
      <c r="AM24" s="86">
        <f t="shared" si="8"/>
        <v>-24.107731424804594</v>
      </c>
      <c r="AN24" s="1">
        <f t="shared" si="9"/>
        <v>52.215462849609189</v>
      </c>
      <c r="AO24" s="1">
        <f t="shared" si="18"/>
        <v>-16.760073648830282</v>
      </c>
      <c r="AP24" s="1"/>
      <c r="AQ24" s="86">
        <v>2.9639999999999999E-6</v>
      </c>
      <c r="AR24" s="86">
        <v>5.6030000000000004E-6</v>
      </c>
      <c r="AS24" s="86">
        <f t="shared" si="10"/>
        <v>-2.6390000000000005E-6</v>
      </c>
      <c r="AT24" s="86">
        <v>1.4250000000000001E-7</v>
      </c>
      <c r="AU24" s="86">
        <f t="shared" si="11"/>
        <v>7.6810421638007914E-3</v>
      </c>
      <c r="AV24" s="1">
        <f t="shared" si="12"/>
        <v>3.9846379156723986</v>
      </c>
      <c r="AW24" s="1">
        <f t="shared" si="19"/>
        <v>3.9884776931960237</v>
      </c>
      <c r="AX24" s="1"/>
      <c r="AY24" s="86">
        <v>2.4200000000000002E-7</v>
      </c>
      <c r="AZ24" s="86">
        <v>3.8210000000000001E-7</v>
      </c>
      <c r="BA24" s="86">
        <f t="shared" si="13"/>
        <v>-1.4009999999999999E-7</v>
      </c>
      <c r="BB24" s="86">
        <v>1.4859999999999999E-7</v>
      </c>
      <c r="BC24" s="86">
        <f t="shared" si="14"/>
        <v>0.74464185813222206</v>
      </c>
      <c r="BD24" s="1">
        <f t="shared" si="15"/>
        <v>2.5107162837355559</v>
      </c>
      <c r="BE24" s="1">
        <f t="shared" si="20"/>
        <v>2.5906775386180994</v>
      </c>
    </row>
    <row r="25" spans="8:57" x14ac:dyDescent="0.25">
      <c r="H25" s="10">
        <v>1.0863</v>
      </c>
      <c r="I25" s="11">
        <v>1.5029999999999999</v>
      </c>
      <c r="J25" s="11">
        <v>6.0576999999999996</v>
      </c>
      <c r="K25" s="11">
        <v>-12.6968</v>
      </c>
      <c r="L25" s="11">
        <v>3.9733000000000001</v>
      </c>
      <c r="M25" s="26">
        <v>2.5402999999999998</v>
      </c>
      <c r="Q25" s="187">
        <f t="shared" si="0"/>
        <v>0.622</v>
      </c>
      <c r="S25" s="86">
        <v>1.154E-7</v>
      </c>
      <c r="T25" s="86">
        <v>3.629E-7</v>
      </c>
      <c r="U25" s="86">
        <f t="shared" si="1"/>
        <v>-2.4750000000000001E-7</v>
      </c>
      <c r="V25" s="86">
        <v>5.2699999999999999E-7</v>
      </c>
      <c r="W25" s="86">
        <f t="shared" si="2"/>
        <v>1.2776412776412776</v>
      </c>
      <c r="X25" s="1">
        <f t="shared" si="3"/>
        <v>1.4447174447174449</v>
      </c>
      <c r="Y25" s="1">
        <f t="shared" si="16"/>
        <v>1.5030103371033559</v>
      </c>
      <c r="Z25" s="1"/>
      <c r="AA25" s="86">
        <v>2.234E-7</v>
      </c>
      <c r="AB25" s="86">
        <v>1.175E-7</v>
      </c>
      <c r="AC25" s="86">
        <f t="shared" si="4"/>
        <v>1.059E-7</v>
      </c>
      <c r="AD25" s="86">
        <v>3.0429999999999999E-7</v>
      </c>
      <c r="AE25" s="86">
        <f t="shared" si="5"/>
        <v>-1.0029859888216826</v>
      </c>
      <c r="AF25" s="1">
        <f t="shared" si="6"/>
        <v>6.0059719776433651</v>
      </c>
      <c r="AG25" s="1">
        <f t="shared" si="17"/>
        <v>6.0577244827419348</v>
      </c>
      <c r="AH25" s="1"/>
      <c r="AI25" s="86">
        <v>-7.1719999999999996E-8</v>
      </c>
      <c r="AJ25" s="86">
        <v>-9.5519999999999998E-8</v>
      </c>
      <c r="AK25" s="86">
        <f t="shared" si="7"/>
        <v>2.3800000000000001E-8</v>
      </c>
      <c r="AL25" s="86">
        <v>4.5040000000000001E-7</v>
      </c>
      <c r="AM25" s="86">
        <f t="shared" si="8"/>
        <v>-14.808085396320692</v>
      </c>
      <c r="AN25" s="1">
        <f t="shared" si="9"/>
        <v>33.616170792641384</v>
      </c>
      <c r="AO25" s="1">
        <f t="shared" si="18"/>
        <v>-12.696753349997165</v>
      </c>
      <c r="AP25" s="1"/>
      <c r="AQ25" s="86">
        <v>2.7499999999999999E-6</v>
      </c>
      <c r="AR25" s="86">
        <v>5.31E-6</v>
      </c>
      <c r="AS25" s="86">
        <f t="shared" si="10"/>
        <v>-2.5600000000000001E-6</v>
      </c>
      <c r="AT25" s="86">
        <v>1.4189999999999999E-7</v>
      </c>
      <c r="AU25" s="86">
        <f t="shared" si="11"/>
        <v>7.2846283783783673E-3</v>
      </c>
      <c r="AV25" s="1">
        <f t="shared" si="12"/>
        <v>3.9854307432432434</v>
      </c>
      <c r="AW25" s="1">
        <f t="shared" si="19"/>
        <v>3.983844713811151</v>
      </c>
      <c r="AX25" s="1"/>
      <c r="AY25" s="86">
        <v>2.0480000000000001E-7</v>
      </c>
      <c r="AZ25" s="86">
        <v>3.4420000000000002E-7</v>
      </c>
      <c r="BA25" s="86">
        <f t="shared" si="13"/>
        <v>-1.3940000000000002E-7</v>
      </c>
      <c r="BB25" s="86">
        <v>1.4859999999999999E-7</v>
      </c>
      <c r="BC25" s="86">
        <f t="shared" si="14"/>
        <v>0.74838109271394748</v>
      </c>
      <c r="BD25" s="1">
        <f t="shared" si="15"/>
        <v>2.5032378145721053</v>
      </c>
      <c r="BE25" s="1">
        <f t="shared" si="20"/>
        <v>2.5403307069817602</v>
      </c>
    </row>
    <row r="26" spans="8:57" x14ac:dyDescent="0.25">
      <c r="H26" s="10">
        <v>1.0843</v>
      </c>
      <c r="I26" s="11">
        <v>1.4628000000000001</v>
      </c>
      <c r="J26" s="11">
        <v>6.1787999999999998</v>
      </c>
      <c r="K26" s="11">
        <v>-6.7298999999999998</v>
      </c>
      <c r="L26" s="11">
        <v>3.9725000000000001</v>
      </c>
      <c r="M26" s="26">
        <v>2.4872000000000001</v>
      </c>
      <c r="Q26" s="187">
        <f t="shared" si="0"/>
        <v>0.622</v>
      </c>
      <c r="S26" s="86">
        <v>5.8899999999999998E-8</v>
      </c>
      <c r="T26" s="86">
        <v>3.079E-7</v>
      </c>
      <c r="U26" s="86">
        <f t="shared" si="1"/>
        <v>-2.4900000000000002E-7</v>
      </c>
      <c r="V26" s="86">
        <v>5.2190000000000003E-7</v>
      </c>
      <c r="W26" s="86">
        <f t="shared" si="2"/>
        <v>1.214588082057962</v>
      </c>
      <c r="X26" s="1">
        <f t="shared" si="3"/>
        <v>1.570823835884076</v>
      </c>
      <c r="Y26" s="1">
        <f t="shared" si="16"/>
        <v>1.4627741848398688</v>
      </c>
      <c r="Z26" s="1"/>
      <c r="AA26" s="86">
        <v>1.9710000000000001E-7</v>
      </c>
      <c r="AB26" s="86">
        <v>9.8879999999999996E-8</v>
      </c>
      <c r="AC26" s="86">
        <f t="shared" si="4"/>
        <v>9.8220000000000015E-8</v>
      </c>
      <c r="AD26" s="86">
        <v>3.0269999999999998E-7</v>
      </c>
      <c r="AE26" s="86">
        <f t="shared" si="5"/>
        <v>-1.0373843605364672</v>
      </c>
      <c r="AF26" s="1">
        <f t="shared" si="6"/>
        <v>6.0747687210729344</v>
      </c>
      <c r="AG26" s="1">
        <f t="shared" si="17"/>
        <v>6.1787596134503406</v>
      </c>
      <c r="AH26" s="1"/>
      <c r="AI26" s="86">
        <v>-1.004E-7</v>
      </c>
      <c r="AJ26" s="86">
        <v>-1.431E-7</v>
      </c>
      <c r="AK26" s="86">
        <f t="shared" si="7"/>
        <v>4.2700000000000005E-8</v>
      </c>
      <c r="AL26" s="86">
        <v>4.5009999999999999E-7</v>
      </c>
      <c r="AM26" s="86">
        <f t="shared" si="8"/>
        <v>-8.2346983986328226</v>
      </c>
      <c r="AN26" s="1">
        <f t="shared" si="9"/>
        <v>20.469396797265645</v>
      </c>
      <c r="AO26" s="1">
        <f t="shared" si="18"/>
        <v>-6.7298991539048076</v>
      </c>
      <c r="AP26" s="1"/>
      <c r="AQ26" s="86">
        <v>2.542E-6</v>
      </c>
      <c r="AR26" s="86">
        <v>5.0259999999999998E-6</v>
      </c>
      <c r="AS26" s="86">
        <f t="shared" si="10"/>
        <v>-2.4839999999999998E-6</v>
      </c>
      <c r="AT26" s="86">
        <v>1.437E-7</v>
      </c>
      <c r="AU26" s="86">
        <f t="shared" si="11"/>
        <v>9.4659877268572831E-3</v>
      </c>
      <c r="AV26" s="1">
        <f t="shared" si="12"/>
        <v>3.9810680245462855</v>
      </c>
      <c r="AW26" s="1">
        <f t="shared" si="19"/>
        <v>3.9833271260275089</v>
      </c>
      <c r="AX26" s="1"/>
      <c r="AY26" s="86">
        <v>1.7149999999999999E-7</v>
      </c>
      <c r="AZ26" s="86">
        <v>3.0880000000000001E-7</v>
      </c>
      <c r="BA26" s="86">
        <f t="shared" si="13"/>
        <v>-1.3730000000000002E-7</v>
      </c>
      <c r="BB26" s="86">
        <v>1.4709999999999999E-7</v>
      </c>
      <c r="BC26" s="86">
        <f t="shared" si="14"/>
        <v>0.73030058463416037</v>
      </c>
      <c r="BD26" s="1">
        <f t="shared" si="15"/>
        <v>2.5393988307316793</v>
      </c>
      <c r="BE26" s="1">
        <f t="shared" si="20"/>
        <v>2.4872088310928739</v>
      </c>
    </row>
    <row r="27" spans="8:57" x14ac:dyDescent="0.25">
      <c r="H27" s="10">
        <v>1.0824</v>
      </c>
      <c r="I27" s="11">
        <v>1.4805999999999999</v>
      </c>
      <c r="J27" s="11">
        <v>6.2361000000000004</v>
      </c>
      <c r="K27" s="11">
        <v>24.642700000000001</v>
      </c>
      <c r="L27" s="11">
        <v>3.9723000000000002</v>
      </c>
      <c r="M27" s="26">
        <v>2.4598</v>
      </c>
      <c r="Q27" s="187">
        <f t="shared" si="0"/>
        <v>0.622</v>
      </c>
      <c r="S27" s="86">
        <v>2.2280000000000002E-8</v>
      </c>
      <c r="T27" s="86">
        <v>2.6119999999999998E-7</v>
      </c>
      <c r="U27" s="86">
        <f t="shared" si="1"/>
        <v>-2.3891999999999997E-7</v>
      </c>
      <c r="V27" s="86">
        <v>5.2030000000000002E-7</v>
      </c>
      <c r="W27" s="86">
        <f t="shared" si="2"/>
        <v>1.2477319107153366</v>
      </c>
      <c r="X27" s="1">
        <f t="shared" si="3"/>
        <v>1.5045361785693268</v>
      </c>
      <c r="Y27" s="1">
        <f t="shared" si="16"/>
        <v>1.4805569230600641</v>
      </c>
      <c r="Z27" s="1"/>
      <c r="AA27" s="86">
        <v>1.755E-7</v>
      </c>
      <c r="AB27" s="86">
        <v>8.2090000000000003E-8</v>
      </c>
      <c r="AC27" s="86">
        <f t="shared" si="4"/>
        <v>9.3410000000000001E-8</v>
      </c>
      <c r="AD27" s="86">
        <v>3.0180000000000002E-7</v>
      </c>
      <c r="AE27" s="86">
        <f t="shared" si="5"/>
        <v>-1.0647624393476018</v>
      </c>
      <c r="AF27" s="1">
        <f t="shared" si="6"/>
        <v>6.1295248786952037</v>
      </c>
      <c r="AG27" s="1">
        <f t="shared" si="17"/>
        <v>6.2361276348134185</v>
      </c>
      <c r="AH27" s="1"/>
      <c r="AI27" s="86">
        <v>-1.3309999999999999E-7</v>
      </c>
      <c r="AJ27" s="86">
        <v>-1.74E-7</v>
      </c>
      <c r="AK27" s="86">
        <f t="shared" si="7"/>
        <v>4.0900000000000002E-8</v>
      </c>
      <c r="AL27" s="86">
        <v>4.4830000000000001E-7</v>
      </c>
      <c r="AM27" s="86">
        <f t="shared" si="8"/>
        <v>-8.4781603119011422</v>
      </c>
      <c r="AN27" s="1">
        <f t="shared" si="9"/>
        <v>20.956320623802284</v>
      </c>
      <c r="AO27" s="1">
        <f t="shared" si="18"/>
        <v>24.642746905629696</v>
      </c>
      <c r="AP27" s="1"/>
      <c r="AQ27" s="86">
        <v>2.3489999999999999E-6</v>
      </c>
      <c r="AR27" s="86">
        <v>4.7670000000000003E-6</v>
      </c>
      <c r="AS27" s="86">
        <f t="shared" si="10"/>
        <v>-2.4180000000000004E-6</v>
      </c>
      <c r="AT27" s="86">
        <v>1.4280000000000001E-7</v>
      </c>
      <c r="AU27" s="86">
        <f t="shared" si="11"/>
        <v>8.7183958151700117E-3</v>
      </c>
      <c r="AV27" s="1">
        <f t="shared" si="12"/>
        <v>3.98256320836966</v>
      </c>
      <c r="AW27" s="1">
        <f t="shared" si="19"/>
        <v>3.9834607232167727</v>
      </c>
      <c r="AX27" s="1"/>
      <c r="AY27" s="86">
        <v>1.4950000000000001E-7</v>
      </c>
      <c r="AZ27" s="86">
        <v>2.7920000000000001E-7</v>
      </c>
      <c r="BA27" s="86">
        <f t="shared" si="13"/>
        <v>-1.297E-7</v>
      </c>
      <c r="BB27" s="86">
        <v>1.434E-7</v>
      </c>
      <c r="BC27" s="86">
        <f t="shared" si="14"/>
        <v>0.69599283169059567</v>
      </c>
      <c r="BD27" s="1">
        <f t="shared" si="15"/>
        <v>2.6080143366188087</v>
      </c>
      <c r="BE27" s="1">
        <f t="shared" si="20"/>
        <v>2.4597789608091176</v>
      </c>
    </row>
    <row r="28" spans="8:57" x14ac:dyDescent="0.25">
      <c r="H28" s="10">
        <v>1.0804</v>
      </c>
      <c r="I28" s="11">
        <v>1.4688000000000001</v>
      </c>
      <c r="J28" s="11">
        <v>6.4069000000000003</v>
      </c>
      <c r="K28" s="11">
        <v>19.076699999999999</v>
      </c>
      <c r="L28" s="11">
        <v>3.9710999999999999</v>
      </c>
      <c r="M28" s="26">
        <v>2.4047000000000001</v>
      </c>
      <c r="Q28" s="187">
        <f t="shared" si="0"/>
        <v>0.622</v>
      </c>
      <c r="S28" s="86">
        <v>-2.2889999999999999E-8</v>
      </c>
      <c r="T28" s="86">
        <v>2.054E-7</v>
      </c>
      <c r="U28" s="86">
        <f t="shared" si="1"/>
        <v>-2.2828999999999999E-7</v>
      </c>
      <c r="V28" s="86">
        <v>5.2369999999999996E-7</v>
      </c>
      <c r="W28" s="86">
        <f t="shared" si="2"/>
        <v>1.3460830404191915</v>
      </c>
      <c r="X28" s="1">
        <f t="shared" si="3"/>
        <v>1.3078339191616171</v>
      </c>
      <c r="Y28" s="1">
        <f t="shared" si="16"/>
        <v>1.4688014423259863</v>
      </c>
      <c r="Z28" s="1"/>
      <c r="AA28" s="86">
        <v>1.547E-7</v>
      </c>
      <c r="AB28" s="86">
        <v>6.3479999999999997E-8</v>
      </c>
      <c r="AC28" s="86">
        <f t="shared" si="4"/>
        <v>9.1220000000000006E-8</v>
      </c>
      <c r="AD28" s="86">
        <v>3.0330000000000002E-7</v>
      </c>
      <c r="AE28" s="86">
        <f t="shared" si="5"/>
        <v>-1.1347677429676997</v>
      </c>
      <c r="AF28" s="1">
        <f t="shared" si="6"/>
        <v>6.2695354859353998</v>
      </c>
      <c r="AG28" s="1">
        <f t="shared" si="17"/>
        <v>6.4069035904730969</v>
      </c>
      <c r="AH28" s="1"/>
      <c r="AI28" s="86">
        <v>-1.4920000000000001E-7</v>
      </c>
      <c r="AJ28" s="86">
        <v>-2.0109999999999999E-7</v>
      </c>
      <c r="AK28" s="86">
        <f t="shared" si="7"/>
        <v>5.1899999999999982E-8</v>
      </c>
      <c r="AL28" s="86">
        <v>4.4589999999999999E-7</v>
      </c>
      <c r="AM28" s="86">
        <f t="shared" si="8"/>
        <v>-6.5562672499088697</v>
      </c>
      <c r="AN28" s="1">
        <f t="shared" si="9"/>
        <v>17.112534499817741</v>
      </c>
      <c r="AO28" s="1">
        <f t="shared" si="18"/>
        <v>19.076709436969818</v>
      </c>
      <c r="AP28" s="1"/>
      <c r="AQ28" s="86">
        <v>2.1610000000000001E-6</v>
      </c>
      <c r="AR28" s="86">
        <v>4.5140000000000003E-6</v>
      </c>
      <c r="AS28" s="86">
        <f t="shared" si="10"/>
        <v>-2.3530000000000002E-6</v>
      </c>
      <c r="AT28" s="86">
        <v>1.416E-7</v>
      </c>
      <c r="AU28" s="86">
        <f t="shared" si="11"/>
        <v>7.5808915587921022E-3</v>
      </c>
      <c r="AV28" s="1">
        <f t="shared" si="12"/>
        <v>3.9848382168824159</v>
      </c>
      <c r="AW28" s="1">
        <f t="shared" si="19"/>
        <v>3.9825650828107526</v>
      </c>
      <c r="AX28" s="1"/>
      <c r="AY28" s="86">
        <v>1.147E-7</v>
      </c>
      <c r="AZ28" s="86">
        <v>2.3900000000000001E-7</v>
      </c>
      <c r="BA28" s="86">
        <f t="shared" si="13"/>
        <v>-1.2430000000000002E-7</v>
      </c>
      <c r="BB28" s="86">
        <v>1.462E-7</v>
      </c>
      <c r="BC28" s="86">
        <f t="shared" si="14"/>
        <v>0.78711052162379569</v>
      </c>
      <c r="BD28" s="1">
        <f t="shared" si="15"/>
        <v>2.4257789567524086</v>
      </c>
      <c r="BE28" s="1">
        <f t="shared" si="20"/>
        <v>2.404665088497004</v>
      </c>
    </row>
    <row r="29" spans="8:57" x14ac:dyDescent="0.25">
      <c r="H29" s="10">
        <v>1.0784</v>
      </c>
      <c r="I29" s="11">
        <v>1.4666999999999999</v>
      </c>
      <c r="J29" s="11">
        <v>6.5274999999999999</v>
      </c>
      <c r="K29" s="11">
        <v>15.988300000000001</v>
      </c>
      <c r="L29" s="11">
        <v>3.9704999999999999</v>
      </c>
      <c r="M29" s="26">
        <v>2.3660999999999999</v>
      </c>
      <c r="Q29" s="187">
        <f t="shared" si="0"/>
        <v>0.622</v>
      </c>
      <c r="S29" s="86">
        <v>-7.0189999999999995E-8</v>
      </c>
      <c r="T29" s="86">
        <v>1.5590000000000001E-7</v>
      </c>
      <c r="U29" s="86">
        <f t="shared" si="1"/>
        <v>-2.2609000000000001E-7</v>
      </c>
      <c r="V29" s="86">
        <v>5.2190000000000003E-7</v>
      </c>
      <c r="W29" s="86">
        <f t="shared" si="2"/>
        <v>1.3376639056677986</v>
      </c>
      <c r="X29" s="1">
        <f t="shared" si="3"/>
        <v>1.3246721886644028</v>
      </c>
      <c r="Y29" s="1">
        <f t="shared" si="16"/>
        <v>1.4666625713697152</v>
      </c>
      <c r="Z29" s="1"/>
      <c r="AA29" s="86">
        <v>1.254E-7</v>
      </c>
      <c r="AB29" s="86">
        <v>4.517E-8</v>
      </c>
      <c r="AC29" s="86">
        <f t="shared" si="4"/>
        <v>8.0229999999999998E-8</v>
      </c>
      <c r="AD29" s="86">
        <v>3.0489999999999998E-7</v>
      </c>
      <c r="AE29" s="86">
        <f t="shared" si="5"/>
        <v>-1.3441086605738226</v>
      </c>
      <c r="AF29" s="1">
        <f t="shared" si="6"/>
        <v>6.6882173211476452</v>
      </c>
      <c r="AG29" s="1">
        <f t="shared" si="17"/>
        <v>6.5274560851920018</v>
      </c>
      <c r="AH29" s="1"/>
      <c r="AI29" s="86">
        <v>-1.7940000000000001E-7</v>
      </c>
      <c r="AJ29" s="86">
        <v>-2.4139999999999998E-7</v>
      </c>
      <c r="AK29" s="86">
        <f t="shared" si="7"/>
        <v>6.1999999999999973E-8</v>
      </c>
      <c r="AL29" s="86">
        <v>4.4369999999999998E-7</v>
      </c>
      <c r="AM29" s="86">
        <f t="shared" si="8"/>
        <v>-5.3923278116826516</v>
      </c>
      <c r="AN29" s="1">
        <f t="shared" si="9"/>
        <v>14.784655623365303</v>
      </c>
      <c r="AO29" s="1">
        <f t="shared" si="18"/>
        <v>15.98832377450189</v>
      </c>
      <c r="AP29" s="1"/>
      <c r="AQ29" s="86">
        <v>1.9889999999999999E-6</v>
      </c>
      <c r="AR29" s="86">
        <v>4.2849999999999996E-6</v>
      </c>
      <c r="AS29" s="86">
        <f t="shared" si="10"/>
        <v>-2.2959999999999997E-6</v>
      </c>
      <c r="AT29" s="86">
        <v>1.434E-7</v>
      </c>
      <c r="AU29" s="86">
        <f t="shared" si="11"/>
        <v>9.8879367172050054E-3</v>
      </c>
      <c r="AV29" s="1">
        <f t="shared" si="12"/>
        <v>3.9802241265655898</v>
      </c>
      <c r="AW29" s="1">
        <f t="shared" si="19"/>
        <v>3.9823418742406402</v>
      </c>
      <c r="AX29" s="1"/>
      <c r="AY29" s="86">
        <v>9.6740000000000005E-8</v>
      </c>
      <c r="AZ29" s="86">
        <v>2.1E-7</v>
      </c>
      <c r="BA29" s="86">
        <f t="shared" si="13"/>
        <v>-1.1326E-7</v>
      </c>
      <c r="BB29" s="86">
        <v>1.4649999999999999E-7</v>
      </c>
      <c r="BC29" s="86">
        <f t="shared" si="14"/>
        <v>0.87099283638220582</v>
      </c>
      <c r="BD29" s="1">
        <f t="shared" si="15"/>
        <v>2.2580143272355881</v>
      </c>
      <c r="BE29" s="1">
        <f t="shared" si="20"/>
        <v>2.3660979944363221</v>
      </c>
    </row>
    <row r="30" spans="8:57" x14ac:dyDescent="0.25">
      <c r="H30" s="10">
        <v>1.0764</v>
      </c>
      <c r="I30" s="11">
        <v>1.4262999999999999</v>
      </c>
      <c r="J30" s="11">
        <v>6.66</v>
      </c>
      <c r="K30" s="11">
        <v>14.818199999999999</v>
      </c>
      <c r="L30" s="11">
        <v>3.9704999999999999</v>
      </c>
      <c r="M30" s="26">
        <v>2.3113000000000001</v>
      </c>
      <c r="Q30" s="187">
        <f t="shared" si="0"/>
        <v>0.622</v>
      </c>
      <c r="S30" s="86">
        <v>-1.254E-7</v>
      </c>
      <c r="T30" s="86">
        <v>1.166E-7</v>
      </c>
      <c r="U30" s="86">
        <f t="shared" si="1"/>
        <v>-2.4199999999999997E-7</v>
      </c>
      <c r="V30" s="86">
        <v>5.1360000000000005E-7</v>
      </c>
      <c r="W30" s="86">
        <f t="shared" si="2"/>
        <v>1.1570247933884303</v>
      </c>
      <c r="X30" s="1">
        <f t="shared" si="3"/>
        <v>1.6859504132231393</v>
      </c>
      <c r="Y30" s="1">
        <f t="shared" si="16"/>
        <v>1.4263490196105149</v>
      </c>
      <c r="Z30" s="1"/>
      <c r="AA30" s="86">
        <v>1.129E-7</v>
      </c>
      <c r="AB30" s="86">
        <v>3.1130000000000001E-8</v>
      </c>
      <c r="AC30" s="86">
        <f t="shared" si="4"/>
        <v>8.1769999999999997E-8</v>
      </c>
      <c r="AD30" s="86">
        <v>3.0240000000000001E-7</v>
      </c>
      <c r="AE30" s="86">
        <f t="shared" si="5"/>
        <v>-1.2361633983255607</v>
      </c>
      <c r="AF30" s="1">
        <f t="shared" si="6"/>
        <v>6.4723267966511209</v>
      </c>
      <c r="AG30" s="1">
        <f t="shared" si="17"/>
        <v>6.6600007382026343</v>
      </c>
      <c r="AH30" s="1"/>
      <c r="AI30" s="86">
        <v>-1.962E-7</v>
      </c>
      <c r="AJ30" s="86">
        <v>-2.692E-7</v>
      </c>
      <c r="AK30" s="86">
        <f t="shared" si="7"/>
        <v>7.3000000000000005E-8</v>
      </c>
      <c r="AL30" s="86">
        <v>4.4620000000000001E-7</v>
      </c>
      <c r="AM30" s="86">
        <f t="shared" si="8"/>
        <v>-4.6723435764531658</v>
      </c>
      <c r="AN30" s="1">
        <f t="shared" si="9"/>
        <v>13.344687152906332</v>
      </c>
      <c r="AO30" s="1">
        <f t="shared" si="18"/>
        <v>14.818219520111239</v>
      </c>
      <c r="AP30" s="1"/>
      <c r="AQ30" s="86">
        <v>1.8220000000000001E-6</v>
      </c>
      <c r="AR30" s="86">
        <v>4.053E-6</v>
      </c>
      <c r="AS30" s="86">
        <f t="shared" si="10"/>
        <v>-2.2309999999999999E-6</v>
      </c>
      <c r="AT30" s="86">
        <v>1.4100000000000001E-7</v>
      </c>
      <c r="AU30" s="86">
        <f t="shared" si="11"/>
        <v>7.2685863810919848E-3</v>
      </c>
      <c r="AV30" s="1">
        <f t="shared" si="12"/>
        <v>3.9854628272378161</v>
      </c>
      <c r="AW30" s="1">
        <f t="shared" si="19"/>
        <v>3.982586729278176</v>
      </c>
      <c r="AX30" s="1"/>
      <c r="AY30" s="86">
        <v>6.5919999999999997E-8</v>
      </c>
      <c r="AZ30" s="86">
        <v>1.892E-7</v>
      </c>
      <c r="BA30" s="86">
        <f t="shared" si="13"/>
        <v>-1.2328E-7</v>
      </c>
      <c r="BB30" s="86">
        <v>1.4709999999999999E-7</v>
      </c>
      <c r="BC30" s="86">
        <f t="shared" si="14"/>
        <v>0.81335391199116014</v>
      </c>
      <c r="BD30" s="1">
        <f t="shared" si="15"/>
        <v>2.3732921760176797</v>
      </c>
      <c r="BE30" s="1">
        <f t="shared" si="20"/>
        <v>2.3112863807133617</v>
      </c>
    </row>
    <row r="31" spans="8:57" x14ac:dyDescent="0.25">
      <c r="H31" s="10">
        <v>1.0744</v>
      </c>
      <c r="I31" s="11">
        <v>1.3960999999999999</v>
      </c>
      <c r="J31" s="11">
        <v>6.7080000000000002</v>
      </c>
      <c r="K31" s="11">
        <v>13.355600000000001</v>
      </c>
      <c r="L31" s="11">
        <v>3.9695</v>
      </c>
      <c r="M31" s="26">
        <v>2.2402000000000002</v>
      </c>
      <c r="Q31" s="187">
        <f t="shared" si="0"/>
        <v>0.622</v>
      </c>
      <c r="S31" s="86">
        <v>-1.4770000000000001E-7</v>
      </c>
      <c r="T31" s="86">
        <v>7.3850000000000003E-8</v>
      </c>
      <c r="U31" s="86">
        <f t="shared" si="1"/>
        <v>-2.2155000000000002E-7</v>
      </c>
      <c r="V31" s="86">
        <v>5.1480000000000003E-7</v>
      </c>
      <c r="W31" s="86">
        <f t="shared" si="2"/>
        <v>1.2784619419690513</v>
      </c>
      <c r="X31" s="1">
        <f t="shared" si="3"/>
        <v>1.4430761160618975</v>
      </c>
      <c r="Y31" s="1">
        <f t="shared" si="16"/>
        <v>1.3960891809263802</v>
      </c>
      <c r="Z31" s="1"/>
      <c r="AA31" s="86">
        <v>8.4839999999999997E-8</v>
      </c>
      <c r="AB31" s="86">
        <v>1.8620000000000001E-8</v>
      </c>
      <c r="AC31" s="86">
        <f t="shared" si="4"/>
        <v>6.6219999999999993E-8</v>
      </c>
      <c r="AD31" s="86">
        <v>3.0429999999999999E-7</v>
      </c>
      <c r="AE31" s="86">
        <f t="shared" si="5"/>
        <v>-1.6039899760829992</v>
      </c>
      <c r="AF31" s="1">
        <f t="shared" si="6"/>
        <v>7.2079799521659984</v>
      </c>
      <c r="AG31" s="1">
        <f t="shared" si="17"/>
        <v>6.7079568496000324</v>
      </c>
      <c r="AH31" s="1"/>
      <c r="AI31" s="86">
        <v>-2.209E-7</v>
      </c>
      <c r="AJ31" s="86">
        <v>-2.9690000000000002E-7</v>
      </c>
      <c r="AK31" s="86">
        <f t="shared" si="7"/>
        <v>7.6000000000000019E-8</v>
      </c>
      <c r="AL31" s="86">
        <v>4.5009999999999999E-7</v>
      </c>
      <c r="AM31" s="86">
        <f t="shared" si="8"/>
        <v>-4.6266002844950194</v>
      </c>
      <c r="AN31" s="1">
        <f t="shared" si="9"/>
        <v>13.253200568990039</v>
      </c>
      <c r="AO31" s="1">
        <f t="shared" si="18"/>
        <v>13.355612358003453</v>
      </c>
      <c r="AP31" s="1"/>
      <c r="AQ31" s="86">
        <v>1.671E-6</v>
      </c>
      <c r="AR31" s="86">
        <v>3.8449999999999996E-6</v>
      </c>
      <c r="AS31" s="86">
        <f t="shared" si="10"/>
        <v>-2.1739999999999999E-6</v>
      </c>
      <c r="AT31" s="86">
        <v>1.437E-7</v>
      </c>
      <c r="AU31" s="86">
        <f t="shared" si="11"/>
        <v>1.0815783584872812E-2</v>
      </c>
      <c r="AV31" s="1">
        <f t="shared" si="12"/>
        <v>3.9783684328302544</v>
      </c>
      <c r="AW31" s="1">
        <f t="shared" si="19"/>
        <v>3.9819766453440884</v>
      </c>
      <c r="AX31" s="1"/>
      <c r="AY31" s="86">
        <v>5.4319999999999999E-8</v>
      </c>
      <c r="AZ31" s="86">
        <v>1.6299999999999999E-7</v>
      </c>
      <c r="BA31" s="86">
        <f t="shared" si="13"/>
        <v>-1.0867999999999999E-7</v>
      </c>
      <c r="BB31" s="86">
        <v>1.4770000000000001E-7</v>
      </c>
      <c r="BC31" s="86">
        <f t="shared" si="14"/>
        <v>0.93754041122462184</v>
      </c>
      <c r="BD31" s="1">
        <f t="shared" si="15"/>
        <v>2.1249191775507565</v>
      </c>
      <c r="BE31" s="1">
        <f t="shared" si="20"/>
        <v>2.2401731634993425</v>
      </c>
    </row>
    <row r="32" spans="8:57" x14ac:dyDescent="0.25">
      <c r="H32" s="10">
        <v>1.0724</v>
      </c>
      <c r="I32" s="11">
        <v>1.4104000000000001</v>
      </c>
      <c r="J32" s="11">
        <v>6.8057999999999996</v>
      </c>
      <c r="K32" s="11">
        <v>12.388400000000001</v>
      </c>
      <c r="L32" s="11">
        <v>3.9693000000000001</v>
      </c>
      <c r="M32" s="26">
        <v>2.1941999999999999</v>
      </c>
      <c r="Q32" s="187">
        <f t="shared" si="0"/>
        <v>0.622</v>
      </c>
      <c r="S32" s="86">
        <v>-1.8589999999999999E-7</v>
      </c>
      <c r="T32" s="86">
        <v>3.3869999999999998E-8</v>
      </c>
      <c r="U32" s="86">
        <f t="shared" si="1"/>
        <v>-2.1976999999999999E-7</v>
      </c>
      <c r="V32" s="86">
        <v>5.1450000000000001E-7</v>
      </c>
      <c r="W32" s="86">
        <f t="shared" si="2"/>
        <v>1.2851273259882263</v>
      </c>
      <c r="X32" s="1">
        <f t="shared" si="3"/>
        <v>1.4297453480235474</v>
      </c>
      <c r="Y32" s="1">
        <f t="shared" si="16"/>
        <v>1.4103653981472133</v>
      </c>
      <c r="Z32" s="1"/>
      <c r="AA32" s="86">
        <v>7.3239999999999999E-8</v>
      </c>
      <c r="AB32" s="86">
        <v>4.5779999999999997E-9</v>
      </c>
      <c r="AC32" s="86">
        <f t="shared" si="4"/>
        <v>6.8661999999999996E-8</v>
      </c>
      <c r="AD32" s="86">
        <v>3.0120000000000002E-7</v>
      </c>
      <c r="AE32" s="86">
        <f t="shared" si="5"/>
        <v>-1.4249197203378565</v>
      </c>
      <c r="AF32" s="1">
        <f t="shared" si="6"/>
        <v>6.849839440675713</v>
      </c>
      <c r="AG32" s="1">
        <f t="shared" si="17"/>
        <v>6.8058336103424244</v>
      </c>
      <c r="AH32" s="1"/>
      <c r="AI32" s="86">
        <v>-2.3799999999999999E-7</v>
      </c>
      <c r="AJ32" s="86">
        <v>-3.235E-7</v>
      </c>
      <c r="AK32" s="86">
        <f t="shared" si="7"/>
        <v>8.5500000000000018E-8</v>
      </c>
      <c r="AL32" s="86">
        <v>4.4649999999999998E-7</v>
      </c>
      <c r="AM32" s="86">
        <f t="shared" si="8"/>
        <v>-3.9987355776829445</v>
      </c>
      <c r="AN32" s="1">
        <f t="shared" si="9"/>
        <v>11.99747115536589</v>
      </c>
      <c r="AO32" s="1">
        <f t="shared" si="18"/>
        <v>12.388383880242987</v>
      </c>
      <c r="AP32" s="1"/>
      <c r="AQ32" s="86">
        <v>1.5269999999999999E-6</v>
      </c>
      <c r="AR32" s="86">
        <v>3.6380000000000002E-6</v>
      </c>
      <c r="AS32" s="86">
        <f t="shared" si="10"/>
        <v>-2.1110000000000002E-6</v>
      </c>
      <c r="AT32" s="86">
        <v>1.413E-7</v>
      </c>
      <c r="AU32" s="86">
        <f t="shared" si="11"/>
        <v>8.065858373769311E-3</v>
      </c>
      <c r="AV32" s="1">
        <f t="shared" si="12"/>
        <v>3.9838682832524612</v>
      </c>
      <c r="AW32" s="1">
        <f t="shared" si="19"/>
        <v>3.9820291403771639</v>
      </c>
      <c r="AX32" s="1"/>
      <c r="AY32" s="86">
        <v>2.838E-8</v>
      </c>
      <c r="AZ32" s="86">
        <v>1.3729999999999999E-7</v>
      </c>
      <c r="BA32" s="86">
        <f t="shared" si="13"/>
        <v>-1.0892E-7</v>
      </c>
      <c r="BB32" s="86">
        <v>1.4560000000000001E-7</v>
      </c>
      <c r="BC32" s="86">
        <f t="shared" si="14"/>
        <v>0.88336592192633323</v>
      </c>
      <c r="BD32" s="1">
        <f t="shared" si="15"/>
        <v>2.2332681561473335</v>
      </c>
      <c r="BE32" s="1">
        <f t="shared" si="20"/>
        <v>2.1941887298704246</v>
      </c>
    </row>
    <row r="33" spans="8:57" x14ac:dyDescent="0.25">
      <c r="H33" s="10">
        <v>1.0705</v>
      </c>
      <c r="I33" s="11">
        <v>1.3976</v>
      </c>
      <c r="J33" s="11">
        <v>6.8193000000000001</v>
      </c>
      <c r="K33" s="11">
        <v>11.7614</v>
      </c>
      <c r="L33" s="11">
        <v>3.9693000000000001</v>
      </c>
      <c r="M33" s="26">
        <v>2.1023999999999998</v>
      </c>
      <c r="Q33" s="187">
        <f t="shared" si="0"/>
        <v>0.622</v>
      </c>
      <c r="S33" s="86">
        <v>-2.1969999999999999E-7</v>
      </c>
      <c r="T33" s="86">
        <v>-5.1879999999999999E-9</v>
      </c>
      <c r="U33" s="86">
        <f t="shared" si="1"/>
        <v>-2.1451199999999998E-7</v>
      </c>
      <c r="V33" s="86">
        <v>5.1760000000000003E-7</v>
      </c>
      <c r="W33" s="86">
        <f t="shared" si="2"/>
        <v>1.3556855132151626</v>
      </c>
      <c r="X33" s="1">
        <f t="shared" si="3"/>
        <v>1.2886289735696748</v>
      </c>
      <c r="Y33" s="1">
        <f t="shared" si="16"/>
        <v>1.3976361205519745</v>
      </c>
      <c r="Z33" s="1"/>
      <c r="AA33" s="86">
        <v>5.7070000000000001E-8</v>
      </c>
      <c r="AB33" s="86">
        <v>-7.0189999999999999E-9</v>
      </c>
      <c r="AC33" s="86">
        <f t="shared" si="4"/>
        <v>6.4088999999999999E-8</v>
      </c>
      <c r="AD33" s="86">
        <v>3.0059999999999998E-7</v>
      </c>
      <c r="AE33" s="86">
        <f t="shared" si="5"/>
        <v>-1.5012906460736812</v>
      </c>
      <c r="AF33" s="1">
        <f t="shared" si="6"/>
        <v>7.0025812921473625</v>
      </c>
      <c r="AG33" s="1">
        <f t="shared" si="17"/>
        <v>6.819284332587884</v>
      </c>
      <c r="AH33" s="1"/>
      <c r="AI33" s="86">
        <v>-2.5969999999999998E-7</v>
      </c>
      <c r="AJ33" s="86">
        <v>-3.4210000000000003E-7</v>
      </c>
      <c r="AK33" s="86">
        <f t="shared" si="7"/>
        <v>8.240000000000005E-8</v>
      </c>
      <c r="AL33" s="86">
        <v>4.4620000000000001E-7</v>
      </c>
      <c r="AM33" s="86">
        <f t="shared" si="8"/>
        <v>-4.1393335082655449</v>
      </c>
      <c r="AN33" s="1">
        <f t="shared" si="9"/>
        <v>12.27866701653109</v>
      </c>
      <c r="AO33" s="1">
        <f t="shared" si="18"/>
        <v>11.761380328081799</v>
      </c>
      <c r="AP33" s="1"/>
      <c r="AQ33" s="86">
        <v>1.39E-6</v>
      </c>
      <c r="AR33" s="86">
        <v>3.4620000000000001E-6</v>
      </c>
      <c r="AS33" s="86">
        <f t="shared" si="10"/>
        <v>-2.0719999999999998E-6</v>
      </c>
      <c r="AT33" s="86">
        <v>1.416E-7</v>
      </c>
      <c r="AU33" s="86">
        <f t="shared" si="11"/>
        <v>8.6089950954815735E-3</v>
      </c>
      <c r="AV33" s="1">
        <f t="shared" si="12"/>
        <v>3.982782009809037</v>
      </c>
      <c r="AW33" s="1">
        <f t="shared" si="19"/>
        <v>3.9823414217315736</v>
      </c>
      <c r="AX33" s="1"/>
      <c r="AY33" s="86">
        <v>9.46E-9</v>
      </c>
      <c r="AZ33" s="86">
        <v>1.138E-7</v>
      </c>
      <c r="BA33" s="86">
        <f t="shared" si="13"/>
        <v>-1.0433999999999999E-7</v>
      </c>
      <c r="BB33" s="86">
        <v>1.4560000000000001E-7</v>
      </c>
      <c r="BC33" s="86">
        <f t="shared" si="14"/>
        <v>0.92214123266452197</v>
      </c>
      <c r="BD33" s="1">
        <f t="shared" si="15"/>
        <v>2.1557175346709561</v>
      </c>
      <c r="BE33" s="1">
        <f t="shared" si="20"/>
        <v>2.1024385704405333</v>
      </c>
    </row>
    <row r="34" spans="8:57" x14ac:dyDescent="0.25">
      <c r="H34" s="10">
        <v>1.0685</v>
      </c>
      <c r="I34" s="11">
        <v>1.3227</v>
      </c>
      <c r="J34" s="11">
        <v>6.8792999999999997</v>
      </c>
      <c r="K34" s="11">
        <v>11.291</v>
      </c>
      <c r="L34" s="11">
        <v>3.9687000000000001</v>
      </c>
      <c r="M34" s="26">
        <v>2.0049000000000001</v>
      </c>
      <c r="Q34" s="187">
        <f t="shared" si="0"/>
        <v>0.622</v>
      </c>
      <c r="S34" s="86">
        <v>-2.4540000000000001E-7</v>
      </c>
      <c r="T34" s="86">
        <v>-3.2959999999999999E-8</v>
      </c>
      <c r="U34" s="86">
        <f t="shared" si="1"/>
        <v>-2.1244000000000001E-7</v>
      </c>
      <c r="V34" s="86">
        <v>5.1640000000000004E-7</v>
      </c>
      <c r="W34" s="86">
        <f t="shared" si="2"/>
        <v>1.3536413461098082</v>
      </c>
      <c r="X34" s="1">
        <f t="shared" si="3"/>
        <v>1.2927173077803835</v>
      </c>
      <c r="Y34" s="1">
        <f t="shared" si="16"/>
        <v>1.3227474185166734</v>
      </c>
      <c r="Z34" s="1"/>
      <c r="AA34" s="86">
        <v>4.7909999999999997E-8</v>
      </c>
      <c r="AB34" s="86">
        <v>-2.686E-8</v>
      </c>
      <c r="AC34" s="86">
        <f t="shared" si="4"/>
        <v>7.4770000000000001E-8</v>
      </c>
      <c r="AD34" s="86">
        <v>2.9910000000000002E-7</v>
      </c>
      <c r="AE34" s="86">
        <f t="shared" si="5"/>
        <v>-1.2326088292384942</v>
      </c>
      <c r="AF34" s="1">
        <f t="shared" si="6"/>
        <v>6.4652176584769885</v>
      </c>
      <c r="AG34" s="1">
        <f t="shared" si="17"/>
        <v>6.8792784357737213</v>
      </c>
      <c r="AH34" s="1"/>
      <c r="AI34" s="86">
        <v>-2.7039999999999999E-7</v>
      </c>
      <c r="AJ34" s="86">
        <v>-3.7170000000000003E-7</v>
      </c>
      <c r="AK34" s="86">
        <f t="shared" si="7"/>
        <v>1.0130000000000004E-7</v>
      </c>
      <c r="AL34" s="86">
        <v>4.4589999999999999E-7</v>
      </c>
      <c r="AM34" s="86">
        <f t="shared" si="8"/>
        <v>-3.35903524452389</v>
      </c>
      <c r="AN34" s="1">
        <f t="shared" si="9"/>
        <v>10.718070489047779</v>
      </c>
      <c r="AO34" s="1">
        <f t="shared" si="18"/>
        <v>11.29102588512462</v>
      </c>
      <c r="AP34" s="1"/>
      <c r="AQ34" s="86">
        <v>1.2619999999999999E-6</v>
      </c>
      <c r="AR34" s="86">
        <v>3.2789999999999999E-6</v>
      </c>
      <c r="AS34" s="86">
        <f t="shared" si="10"/>
        <v>-2.0169999999999999E-6</v>
      </c>
      <c r="AT34" s="86">
        <v>1.431E-7</v>
      </c>
      <c r="AU34" s="86">
        <f t="shared" si="11"/>
        <v>1.0853689584477884E-2</v>
      </c>
      <c r="AV34" s="1">
        <f t="shared" si="12"/>
        <v>3.9782926208310441</v>
      </c>
      <c r="AW34" s="1">
        <f t="shared" si="19"/>
        <v>3.9820746699077247</v>
      </c>
      <c r="AX34" s="1"/>
      <c r="AY34" s="86">
        <v>3.0519999999999999E-10</v>
      </c>
      <c r="AZ34" s="86">
        <v>9.1549999999999996E-8</v>
      </c>
      <c r="BA34" s="86">
        <f t="shared" si="13"/>
        <v>-9.1244799999999997E-8</v>
      </c>
      <c r="BB34" s="86">
        <v>1.4189999999999999E-7</v>
      </c>
      <c r="BC34" s="86">
        <f t="shared" si="14"/>
        <v>0.94488909193966331</v>
      </c>
      <c r="BD34" s="1">
        <f t="shared" si="15"/>
        <v>2.1102218161206734</v>
      </c>
      <c r="BE34" s="1">
        <f t="shared" si="20"/>
        <v>2.0048579614701931</v>
      </c>
    </row>
    <row r="35" spans="8:57" x14ac:dyDescent="0.25">
      <c r="H35" s="10">
        <v>1.0665</v>
      </c>
      <c r="I35" s="11">
        <v>1.3172999999999999</v>
      </c>
      <c r="J35" s="11">
        <v>6.8518999999999997</v>
      </c>
      <c r="K35" s="11">
        <v>10.7441</v>
      </c>
      <c r="L35" s="11">
        <v>3.9685999999999999</v>
      </c>
      <c r="M35" s="26">
        <v>1.9498</v>
      </c>
      <c r="Q35" s="187">
        <f t="shared" si="0"/>
        <v>0.622</v>
      </c>
      <c r="S35" s="86">
        <v>-2.8529999999999999E-7</v>
      </c>
      <c r="T35" s="86">
        <v>-6.9269999999999998E-8</v>
      </c>
      <c r="U35" s="86">
        <f t="shared" si="1"/>
        <v>-2.1603000000000001E-7</v>
      </c>
      <c r="V35" s="86">
        <v>5.1360000000000005E-7</v>
      </c>
      <c r="W35" s="86">
        <f t="shared" si="2"/>
        <v>1.2961162801462764</v>
      </c>
      <c r="X35" s="1">
        <f t="shared" si="3"/>
        <v>1.4077674397074471</v>
      </c>
      <c r="Y35" s="1">
        <f t="shared" si="16"/>
        <v>1.3172714296128338</v>
      </c>
      <c r="Z35" s="1"/>
      <c r="AA35" s="86">
        <v>3.3260000000000001E-8</v>
      </c>
      <c r="AB35" s="86">
        <v>-3.571E-8</v>
      </c>
      <c r="AC35" s="86">
        <f t="shared" si="4"/>
        <v>6.8970000000000002E-8</v>
      </c>
      <c r="AD35" s="86">
        <v>3.0269999999999998E-7</v>
      </c>
      <c r="AE35" s="86">
        <f t="shared" si="5"/>
        <v>-1.4773364055660696</v>
      </c>
      <c r="AF35" s="1">
        <f t="shared" si="6"/>
        <v>6.9546728111321396</v>
      </c>
      <c r="AG35" s="1">
        <f t="shared" si="17"/>
        <v>6.8519097968959839</v>
      </c>
      <c r="AH35" s="1"/>
      <c r="AI35" s="86">
        <v>-2.8290000000000003E-7</v>
      </c>
      <c r="AJ35" s="86">
        <v>-3.8910000000000001E-7</v>
      </c>
      <c r="AK35" s="86">
        <f t="shared" si="7"/>
        <v>1.0619999999999998E-7</v>
      </c>
      <c r="AL35" s="86">
        <v>4.446E-7</v>
      </c>
      <c r="AM35" s="86">
        <f t="shared" si="8"/>
        <v>-3.170967577747239</v>
      </c>
      <c r="AN35" s="1">
        <f t="shared" si="9"/>
        <v>10.341935155494479</v>
      </c>
      <c r="AO35" s="1">
        <f t="shared" si="18"/>
        <v>10.744059878558911</v>
      </c>
      <c r="AP35" s="1"/>
      <c r="AQ35" s="86">
        <v>1.1319999999999999E-6</v>
      </c>
      <c r="AR35" s="86">
        <v>3.1049999999999999E-6</v>
      </c>
      <c r="AS35" s="86">
        <f t="shared" si="10"/>
        <v>-1.973E-6</v>
      </c>
      <c r="AT35" s="86">
        <v>1.4040000000000001E-7</v>
      </c>
      <c r="AU35" s="86">
        <f t="shared" si="11"/>
        <v>7.3971589430281903E-3</v>
      </c>
      <c r="AV35" s="1">
        <f t="shared" si="12"/>
        <v>3.9852056821139437</v>
      </c>
      <c r="AW35" s="1">
        <f t="shared" si="19"/>
        <v>3.9822699275689675</v>
      </c>
      <c r="AX35" s="1"/>
      <c r="AY35" s="86">
        <v>-2.1670000000000001E-8</v>
      </c>
      <c r="AZ35" s="86">
        <v>6.9269999999999998E-8</v>
      </c>
      <c r="BA35" s="86">
        <f t="shared" si="13"/>
        <v>-9.0939999999999992E-8</v>
      </c>
      <c r="BB35" s="86">
        <v>1.4189999999999999E-7</v>
      </c>
      <c r="BC35" s="86">
        <f t="shared" si="14"/>
        <v>0.94805603932500759</v>
      </c>
      <c r="BD35" s="1">
        <f t="shared" si="15"/>
        <v>2.103887921349985</v>
      </c>
      <c r="BE35" s="1">
        <f t="shared" si="20"/>
        <v>1.9497866360068994</v>
      </c>
    </row>
    <row r="36" spans="8:57" x14ac:dyDescent="0.25">
      <c r="H36" s="10">
        <v>1.0645</v>
      </c>
      <c r="I36" s="11">
        <v>1.3379000000000001</v>
      </c>
      <c r="J36" s="11">
        <v>6.8780999999999999</v>
      </c>
      <c r="K36" s="11">
        <v>10.3566</v>
      </c>
      <c r="L36" s="11">
        <v>3.9685000000000001</v>
      </c>
      <c r="M36" s="26">
        <v>1.8596999999999999</v>
      </c>
      <c r="Q36" s="187">
        <f t="shared" si="0"/>
        <v>0.622</v>
      </c>
      <c r="S36" s="86">
        <v>-3.1189999999999998E-7</v>
      </c>
      <c r="T36" s="86">
        <v>-1.105E-7</v>
      </c>
      <c r="U36" s="86">
        <f t="shared" si="1"/>
        <v>-2.0139999999999999E-7</v>
      </c>
      <c r="V36" s="86">
        <v>5.13E-7</v>
      </c>
      <c r="W36" s="86">
        <f t="shared" si="2"/>
        <v>1.382216377251134</v>
      </c>
      <c r="X36" s="1">
        <f t="shared" si="3"/>
        <v>1.235567245497732</v>
      </c>
      <c r="Y36" s="1">
        <f t="shared" si="16"/>
        <v>1.3378573382944416</v>
      </c>
      <c r="Z36" s="1"/>
      <c r="AA36" s="86">
        <v>1.5259999999999999E-8</v>
      </c>
      <c r="AB36" s="86">
        <v>-5.1569999999999998E-8</v>
      </c>
      <c r="AC36" s="86">
        <f t="shared" si="4"/>
        <v>6.6829999999999997E-8</v>
      </c>
      <c r="AD36" s="86">
        <v>2.9939999999999999E-7</v>
      </c>
      <c r="AE36" s="86">
        <f t="shared" si="5"/>
        <v>-1.3911861884329335</v>
      </c>
      <c r="AF36" s="1">
        <f t="shared" si="6"/>
        <v>6.782372376865867</v>
      </c>
      <c r="AG36" s="1">
        <f t="shared" si="17"/>
        <v>6.8781393325964109</v>
      </c>
      <c r="AH36" s="1"/>
      <c r="AI36" s="86">
        <v>-3.0549999999999998E-7</v>
      </c>
      <c r="AJ36" s="86">
        <v>-4.1139999999999999E-7</v>
      </c>
      <c r="AK36" s="86">
        <f t="shared" si="7"/>
        <v>1.0590000000000002E-7</v>
      </c>
      <c r="AL36" s="86">
        <v>4.453E-7</v>
      </c>
      <c r="AM36" s="86">
        <f t="shared" si="8"/>
        <v>-3.1978153791184947</v>
      </c>
      <c r="AN36" s="1">
        <f t="shared" si="9"/>
        <v>10.39563075823699</v>
      </c>
      <c r="AO36" s="1">
        <f t="shared" si="18"/>
        <v>10.356634037567412</v>
      </c>
      <c r="AP36" s="1"/>
      <c r="AQ36" s="86">
        <v>1.0070000000000001E-6</v>
      </c>
      <c r="AR36" s="86">
        <v>2.943E-6</v>
      </c>
      <c r="AS36" s="86">
        <f t="shared" si="10"/>
        <v>-1.9359999999999998E-6</v>
      </c>
      <c r="AT36" s="86">
        <v>1.413E-7</v>
      </c>
      <c r="AU36" s="86">
        <f t="shared" si="11"/>
        <v>8.7949519767701548E-3</v>
      </c>
      <c r="AV36" s="1">
        <f t="shared" si="12"/>
        <v>3.9824100960464599</v>
      </c>
      <c r="AW36" s="1">
        <f t="shared" si="19"/>
        <v>3.982510440431462</v>
      </c>
      <c r="AX36" s="1"/>
      <c r="AY36" s="86">
        <v>-2.8690000000000001E-8</v>
      </c>
      <c r="AZ36" s="86">
        <v>5.0659999999999998E-8</v>
      </c>
      <c r="BA36" s="86">
        <f t="shared" si="13"/>
        <v>-7.9350000000000006E-8</v>
      </c>
      <c r="BB36" s="86">
        <v>1.4499999999999999E-7</v>
      </c>
      <c r="BC36" s="86">
        <f t="shared" si="14"/>
        <v>1.1921183943868248</v>
      </c>
      <c r="BD36" s="1">
        <f t="shared" si="15"/>
        <v>1.6157632112263505</v>
      </c>
      <c r="BE36" s="1">
        <f t="shared" si="20"/>
        <v>1.8597014794571149</v>
      </c>
    </row>
    <row r="37" spans="8:57" x14ac:dyDescent="0.25">
      <c r="H37" s="10">
        <v>1.0625</v>
      </c>
      <c r="I37" s="11">
        <v>1.3412999999999999</v>
      </c>
      <c r="J37" s="11">
        <v>6.8596000000000004</v>
      </c>
      <c r="K37" s="11">
        <v>9.9158000000000008</v>
      </c>
      <c r="L37" s="11">
        <v>3.9683000000000002</v>
      </c>
      <c r="M37" s="26">
        <v>1.7476</v>
      </c>
      <c r="Q37" s="187">
        <f t="shared" si="0"/>
        <v>0.622</v>
      </c>
      <c r="S37" s="86">
        <v>-3.2930000000000002E-7</v>
      </c>
      <c r="T37" s="86">
        <v>-1.4189999999999999E-7</v>
      </c>
      <c r="U37" s="86">
        <f t="shared" si="1"/>
        <v>-1.8740000000000002E-7</v>
      </c>
      <c r="V37" s="86">
        <v>5.0839999999999997E-7</v>
      </c>
      <c r="W37" s="86">
        <f t="shared" si="2"/>
        <v>1.4191352505119843</v>
      </c>
      <c r="X37" s="1">
        <f t="shared" si="3"/>
        <v>1.1617294989760314</v>
      </c>
      <c r="Y37" s="1">
        <f t="shared" si="16"/>
        <v>1.3413227831276358</v>
      </c>
      <c r="Z37" s="1"/>
      <c r="AA37" s="86">
        <v>5.493E-9</v>
      </c>
      <c r="AB37" s="86">
        <v>-6.1039999999999996E-8</v>
      </c>
      <c r="AC37" s="86">
        <f t="shared" si="4"/>
        <v>6.6532999999999991E-8</v>
      </c>
      <c r="AD37" s="86">
        <v>3.0059999999999998E-7</v>
      </c>
      <c r="AE37" s="86">
        <f t="shared" si="5"/>
        <v>-1.4461427594759919</v>
      </c>
      <c r="AF37" s="1">
        <f t="shared" si="6"/>
        <v>6.8922855189519838</v>
      </c>
      <c r="AG37" s="1">
        <f t="shared" si="17"/>
        <v>6.8595537179510302</v>
      </c>
      <c r="AH37" s="1"/>
      <c r="AI37" s="86">
        <v>-3.1950000000000002E-7</v>
      </c>
      <c r="AJ37" s="86">
        <v>-4.2479999999999999E-7</v>
      </c>
      <c r="AK37" s="86">
        <f t="shared" si="7"/>
        <v>1.0529999999999997E-7</v>
      </c>
      <c r="AL37" s="86">
        <v>4.3790000000000002E-7</v>
      </c>
      <c r="AM37" s="86">
        <f t="shared" si="8"/>
        <v>-3.0261030261030273</v>
      </c>
      <c r="AN37" s="1">
        <f t="shared" si="9"/>
        <v>10.052206052206055</v>
      </c>
      <c r="AO37" s="1">
        <f t="shared" si="18"/>
        <v>9.9158224106012902</v>
      </c>
      <c r="AP37" s="1"/>
      <c r="AQ37" s="86">
        <v>9.048E-7</v>
      </c>
      <c r="AR37" s="86">
        <v>2.7829999999999999E-6</v>
      </c>
      <c r="AS37" s="86">
        <f t="shared" si="10"/>
        <v>-1.8781999999999999E-6</v>
      </c>
      <c r="AT37" s="86">
        <v>1.4070000000000001E-7</v>
      </c>
      <c r="AU37" s="86">
        <f t="shared" si="11"/>
        <v>8.2022177645646992E-3</v>
      </c>
      <c r="AV37" s="1">
        <f t="shared" si="12"/>
        <v>3.9835955644708707</v>
      </c>
      <c r="AW37" s="1">
        <f t="shared" si="19"/>
        <v>3.9827220519697133</v>
      </c>
      <c r="AX37" s="1"/>
      <c r="AY37" s="86">
        <v>-4.395E-8</v>
      </c>
      <c r="AZ37" s="86">
        <v>3.6319999999999997E-8</v>
      </c>
      <c r="BA37" s="86">
        <f t="shared" si="13"/>
        <v>-8.026999999999999E-8</v>
      </c>
      <c r="BB37" s="86">
        <v>1.4429999999999999E-7</v>
      </c>
      <c r="BC37" s="86">
        <f t="shared" si="14"/>
        <v>1.1548860433873511</v>
      </c>
      <c r="BD37" s="1">
        <f t="shared" si="15"/>
        <v>1.6902279132252978</v>
      </c>
      <c r="BE37" s="1">
        <f t="shared" si="20"/>
        <v>1.7476041912104054</v>
      </c>
    </row>
    <row r="38" spans="8:57" x14ac:dyDescent="0.25">
      <c r="H38" s="10">
        <v>1.0605</v>
      </c>
      <c r="I38" s="11">
        <v>1.3536999999999999</v>
      </c>
      <c r="J38" s="11">
        <v>6.9516</v>
      </c>
      <c r="K38" s="11">
        <v>9.6721000000000004</v>
      </c>
      <c r="L38" s="11">
        <v>3.9687999999999999</v>
      </c>
      <c r="M38" s="26">
        <v>1.716</v>
      </c>
      <c r="Q38" s="187">
        <f t="shared" si="0"/>
        <v>0.622</v>
      </c>
      <c r="S38" s="86">
        <v>-3.6129999999999999E-7</v>
      </c>
      <c r="T38" s="86">
        <v>-1.6509999999999999E-7</v>
      </c>
      <c r="U38" s="86">
        <f t="shared" si="1"/>
        <v>-1.962E-7</v>
      </c>
      <c r="V38" s="86">
        <v>5.0419999999999998E-7</v>
      </c>
      <c r="W38" s="86">
        <f t="shared" si="2"/>
        <v>1.2976279031324902</v>
      </c>
      <c r="X38" s="1">
        <f t="shared" si="3"/>
        <v>1.4047441937350196</v>
      </c>
      <c r="Y38" s="1">
        <f t="shared" si="16"/>
        <v>1.3537015816866533</v>
      </c>
      <c r="Z38" s="1"/>
      <c r="AA38" s="86">
        <v>-8.5449999999999998E-9</v>
      </c>
      <c r="AB38" s="86">
        <v>-7.0189999999999995E-8</v>
      </c>
      <c r="AC38" s="86">
        <f t="shared" si="4"/>
        <v>6.1644999999999994E-8</v>
      </c>
      <c r="AD38" s="86">
        <v>2.9939999999999999E-7</v>
      </c>
      <c r="AE38" s="86">
        <f t="shared" si="5"/>
        <v>-1.5081997400109166</v>
      </c>
      <c r="AF38" s="1">
        <f t="shared" si="6"/>
        <v>7.0163994800218337</v>
      </c>
      <c r="AG38" s="1">
        <f t="shared" si="17"/>
        <v>6.9516095938207609</v>
      </c>
      <c r="AH38" s="1"/>
      <c r="AI38" s="86">
        <v>-3.3200000000000001E-7</v>
      </c>
      <c r="AJ38" s="86">
        <v>-4.4560000000000002E-7</v>
      </c>
      <c r="AK38" s="86">
        <f t="shared" si="7"/>
        <v>1.1360000000000001E-7</v>
      </c>
      <c r="AL38" s="86">
        <v>4.34E-7</v>
      </c>
      <c r="AM38" s="86">
        <f t="shared" si="8"/>
        <v>-2.7122192615150356</v>
      </c>
      <c r="AN38" s="1">
        <f t="shared" si="9"/>
        <v>9.4244385230300711</v>
      </c>
      <c r="AO38" s="1">
        <f t="shared" si="18"/>
        <v>9.6720706156557892</v>
      </c>
      <c r="AP38" s="1"/>
      <c r="AQ38" s="86">
        <v>7.8950000000000002E-7</v>
      </c>
      <c r="AR38" s="86">
        <v>2.6299999999999998E-6</v>
      </c>
      <c r="AS38" s="86">
        <f t="shared" si="10"/>
        <v>-1.8404999999999998E-6</v>
      </c>
      <c r="AT38" s="86">
        <v>1.4189999999999999E-7</v>
      </c>
      <c r="AU38" s="86">
        <f t="shared" si="11"/>
        <v>1.0132381770523566E-2</v>
      </c>
      <c r="AV38" s="1">
        <f t="shared" si="12"/>
        <v>3.9797352364589527</v>
      </c>
      <c r="AW38" s="1">
        <f t="shared" si="19"/>
        <v>3.9835282375753041</v>
      </c>
      <c r="AX38" s="1"/>
      <c r="AY38" s="86">
        <v>-6.3479999999999997E-8</v>
      </c>
      <c r="AZ38" s="86">
        <v>1.4950000000000002E-8</v>
      </c>
      <c r="BA38" s="86">
        <f t="shared" si="13"/>
        <v>-7.8429999999999995E-8</v>
      </c>
      <c r="BB38" s="86">
        <v>1.4280000000000001E-7</v>
      </c>
      <c r="BC38" s="86">
        <f t="shared" si="14"/>
        <v>1.1302900503461515</v>
      </c>
      <c r="BD38" s="1">
        <f t="shared" si="15"/>
        <v>1.739419899307697</v>
      </c>
      <c r="BE38" s="1">
        <f t="shared" si="20"/>
        <v>1.7159638548750478</v>
      </c>
    </row>
    <row r="39" spans="8:57" x14ac:dyDescent="0.25">
      <c r="H39" s="10">
        <v>1.0586</v>
      </c>
      <c r="I39" s="11">
        <v>1.3545</v>
      </c>
      <c r="J39" s="11">
        <v>6.9413999999999998</v>
      </c>
      <c r="K39" s="11">
        <v>9.5061999999999998</v>
      </c>
      <c r="L39" s="11">
        <v>3.9676</v>
      </c>
      <c r="M39" s="26">
        <v>1.6449</v>
      </c>
      <c r="Q39" s="187">
        <f t="shared" si="0"/>
        <v>0.622</v>
      </c>
      <c r="S39" s="86">
        <v>-3.9789999999999998E-7</v>
      </c>
      <c r="T39" s="86">
        <v>-1.956E-7</v>
      </c>
      <c r="U39" s="86">
        <f t="shared" si="1"/>
        <v>-2.0229999999999998E-7</v>
      </c>
      <c r="V39" s="86">
        <v>5.0080000000000004E-7</v>
      </c>
      <c r="W39" s="86">
        <f t="shared" si="2"/>
        <v>1.2130766456025979</v>
      </c>
      <c r="X39" s="1">
        <f t="shared" si="3"/>
        <v>1.5738467087948043</v>
      </c>
      <c r="Y39" s="1">
        <f t="shared" si="16"/>
        <v>1.3544815446811669</v>
      </c>
      <c r="Z39" s="1"/>
      <c r="AA39" s="86">
        <v>-2.0750000000000001E-8</v>
      </c>
      <c r="AB39" s="86">
        <v>-7.5989999999999994E-8</v>
      </c>
      <c r="AC39" s="86">
        <f t="shared" si="4"/>
        <v>5.5239999999999997E-8</v>
      </c>
      <c r="AD39" s="86">
        <v>2.96E-7</v>
      </c>
      <c r="AE39" s="86">
        <f t="shared" si="5"/>
        <v>-1.5167230952893516</v>
      </c>
      <c r="AF39" s="1">
        <f t="shared" si="6"/>
        <v>7.0334461905787027</v>
      </c>
      <c r="AG39" s="1">
        <f t="shared" si="17"/>
        <v>6.9413538897851526</v>
      </c>
      <c r="AH39" s="1"/>
      <c r="AI39" s="86">
        <v>-3.4149999999999998E-7</v>
      </c>
      <c r="AJ39" s="86">
        <v>-4.587E-7</v>
      </c>
      <c r="AK39" s="86">
        <f t="shared" si="7"/>
        <v>1.1720000000000002E-7</v>
      </c>
      <c r="AL39" s="86">
        <v>4.3459999999999999E-7</v>
      </c>
      <c r="AM39" s="86">
        <f t="shared" si="8"/>
        <v>-2.64274513421271</v>
      </c>
      <c r="AN39" s="1">
        <f t="shared" si="9"/>
        <v>9.2854902684254199</v>
      </c>
      <c r="AO39" s="1">
        <f t="shared" si="18"/>
        <v>9.5061591550095645</v>
      </c>
      <c r="AP39" s="1"/>
      <c r="AQ39" s="86">
        <v>6.9120000000000005E-7</v>
      </c>
      <c r="AR39" s="86">
        <v>2.4870000000000001E-6</v>
      </c>
      <c r="AS39" s="86">
        <f t="shared" si="10"/>
        <v>-1.7958E-6</v>
      </c>
      <c r="AT39" s="86">
        <v>1.3979999999999999E-7</v>
      </c>
      <c r="AU39" s="86">
        <f t="shared" si="11"/>
        <v>7.2240633550356087E-3</v>
      </c>
      <c r="AV39" s="1">
        <f t="shared" si="12"/>
        <v>3.9855518732899289</v>
      </c>
      <c r="AW39" s="1">
        <f t="shared" si="19"/>
        <v>3.9826324265469073</v>
      </c>
      <c r="AX39" s="1"/>
      <c r="AY39" s="86">
        <v>-7.5069999999999997E-8</v>
      </c>
      <c r="AZ39" s="86">
        <v>9.1549999999999999E-10</v>
      </c>
      <c r="BA39" s="86">
        <f t="shared" si="13"/>
        <v>-7.5985500000000002E-8</v>
      </c>
      <c r="BB39" s="86">
        <v>1.437E-7</v>
      </c>
      <c r="BC39" s="86">
        <f t="shared" si="14"/>
        <v>1.1986639698505774</v>
      </c>
      <c r="BD39" s="1">
        <f t="shared" si="15"/>
        <v>1.6026720602988451</v>
      </c>
      <c r="BE39" s="1">
        <f t="shared" si="20"/>
        <v>1.6448516607351622</v>
      </c>
    </row>
    <row r="40" spans="8:57" x14ac:dyDescent="0.25">
      <c r="H40" s="10">
        <v>1.0566</v>
      </c>
      <c r="I40" s="11">
        <v>1.3522000000000001</v>
      </c>
      <c r="J40" s="11">
        <v>7.0191999999999997</v>
      </c>
      <c r="K40" s="11">
        <v>9.2947000000000006</v>
      </c>
      <c r="L40" s="11">
        <v>3.968</v>
      </c>
      <c r="M40" s="26">
        <v>1.6464000000000001</v>
      </c>
      <c r="Q40" s="187">
        <f t="shared" si="0"/>
        <v>0.622</v>
      </c>
      <c r="S40" s="86">
        <v>-4.1960000000000003E-7</v>
      </c>
      <c r="T40" s="86">
        <v>-2.2889999999999999E-7</v>
      </c>
      <c r="U40" s="86">
        <f t="shared" si="1"/>
        <v>-1.9070000000000003E-7</v>
      </c>
      <c r="V40" s="86">
        <v>5.0480000000000002E-7</v>
      </c>
      <c r="W40" s="86">
        <f t="shared" si="2"/>
        <v>1.3435564562989841</v>
      </c>
      <c r="X40" s="1">
        <f t="shared" si="3"/>
        <v>1.3128870874020317</v>
      </c>
      <c r="Y40" s="1">
        <f t="shared" si="16"/>
        <v>1.3522328869151272</v>
      </c>
      <c r="Z40" s="1"/>
      <c r="AA40" s="86">
        <v>-3.1130000000000001E-8</v>
      </c>
      <c r="AB40" s="86">
        <v>-9.0030000000000006E-8</v>
      </c>
      <c r="AC40" s="86">
        <f t="shared" si="4"/>
        <v>5.8900000000000005E-8</v>
      </c>
      <c r="AD40" s="86">
        <v>2.9630000000000003E-7</v>
      </c>
      <c r="AE40" s="86">
        <f t="shared" si="5"/>
        <v>-1.4362409948148496</v>
      </c>
      <c r="AF40" s="1">
        <f t="shared" si="6"/>
        <v>6.8724819896296996</v>
      </c>
      <c r="AG40" s="1">
        <f t="shared" si="17"/>
        <v>7.019168810766609</v>
      </c>
      <c r="AH40" s="1"/>
      <c r="AI40" s="86">
        <v>-3.5429999999999999E-7</v>
      </c>
      <c r="AJ40" s="86">
        <v>-4.7389999999999998E-7</v>
      </c>
      <c r="AK40" s="86">
        <f t="shared" si="7"/>
        <v>1.1959999999999999E-7</v>
      </c>
      <c r="AL40" s="86">
        <v>4.3490000000000001E-7</v>
      </c>
      <c r="AM40" s="86">
        <f t="shared" si="8"/>
        <v>-2.5964928138841188</v>
      </c>
      <c r="AN40" s="1">
        <f t="shared" si="9"/>
        <v>9.1929856277682376</v>
      </c>
      <c r="AO40" s="1">
        <f t="shared" si="18"/>
        <v>9.2947255048124724</v>
      </c>
      <c r="AP40" s="1"/>
      <c r="AQ40" s="86">
        <v>5.9419999999999996E-7</v>
      </c>
      <c r="AR40" s="86">
        <v>2.3460000000000001E-6</v>
      </c>
      <c r="AS40" s="86">
        <f t="shared" si="10"/>
        <v>-1.7518000000000001E-6</v>
      </c>
      <c r="AT40" s="86">
        <v>1.4009999999999999E-7</v>
      </c>
      <c r="AU40" s="86">
        <f t="shared" si="11"/>
        <v>7.8683547116016363E-3</v>
      </c>
      <c r="AV40" s="1">
        <f t="shared" si="12"/>
        <v>3.9842632905767967</v>
      </c>
      <c r="AW40" s="1">
        <f t="shared" si="19"/>
        <v>3.9833320464083721</v>
      </c>
      <c r="AX40" s="1"/>
      <c r="AY40" s="86">
        <v>-8.636E-8</v>
      </c>
      <c r="AZ40" s="86">
        <v>-1.892E-8</v>
      </c>
      <c r="BA40" s="86">
        <f t="shared" si="13"/>
        <v>-6.744E-8</v>
      </c>
      <c r="BB40" s="86">
        <v>1.4280000000000001E-7</v>
      </c>
      <c r="BC40" s="86">
        <f t="shared" si="14"/>
        <v>1.314481741528005</v>
      </c>
      <c r="BD40" s="1">
        <f t="shared" si="15"/>
        <v>1.37103651694399</v>
      </c>
      <c r="BE40" s="1">
        <f t="shared" si="20"/>
        <v>1.6464367589221405</v>
      </c>
    </row>
    <row r="41" spans="8:57" x14ac:dyDescent="0.25">
      <c r="H41" s="10">
        <v>1.0546</v>
      </c>
      <c r="I41" s="11">
        <v>1.3766</v>
      </c>
      <c r="J41" s="11">
        <v>7.1627999999999998</v>
      </c>
      <c r="K41" s="11">
        <v>9.1072000000000006</v>
      </c>
      <c r="L41" s="11">
        <v>3.9685999999999999</v>
      </c>
      <c r="M41" s="26">
        <v>1.655</v>
      </c>
      <c r="Q41" s="187">
        <f t="shared" si="0"/>
        <v>0.622</v>
      </c>
      <c r="S41" s="86">
        <v>-4.376E-7</v>
      </c>
      <c r="T41" s="86">
        <v>-2.466E-7</v>
      </c>
      <c r="U41" s="86">
        <f t="shared" si="1"/>
        <v>-1.91E-7</v>
      </c>
      <c r="V41" s="86">
        <v>5.0259999999999996E-7</v>
      </c>
      <c r="W41" s="86">
        <f t="shared" si="2"/>
        <v>1.3103155511532469</v>
      </c>
      <c r="X41" s="1">
        <f t="shared" si="3"/>
        <v>1.3793688976935061</v>
      </c>
      <c r="Y41" s="1">
        <f t="shared" si="16"/>
        <v>1.3766194385763195</v>
      </c>
      <c r="Z41" s="1"/>
      <c r="AA41" s="86">
        <v>-4.0280000000000001E-8</v>
      </c>
      <c r="AB41" s="86">
        <v>-9.5210000000000004E-8</v>
      </c>
      <c r="AC41" s="86">
        <f t="shared" si="4"/>
        <v>5.4930000000000003E-8</v>
      </c>
      <c r="AD41" s="86">
        <v>2.966E-7</v>
      </c>
      <c r="AE41" s="86">
        <f t="shared" si="5"/>
        <v>-1.5548043947825485</v>
      </c>
      <c r="AF41" s="1">
        <f t="shared" si="6"/>
        <v>7.1096087895650975</v>
      </c>
      <c r="AG41" s="1">
        <f t="shared" si="17"/>
        <v>7.162817543388222</v>
      </c>
      <c r="AH41" s="1"/>
      <c r="AI41" s="86">
        <v>-3.6409999999999998E-7</v>
      </c>
      <c r="AJ41" s="86">
        <v>-4.8770000000000001E-7</v>
      </c>
      <c r="AK41" s="86">
        <f t="shared" si="7"/>
        <v>1.2360000000000002E-7</v>
      </c>
      <c r="AL41" s="86">
        <v>4.3459999999999999E-7</v>
      </c>
      <c r="AM41" s="86">
        <f t="shared" si="8"/>
        <v>-2.5059039622146408</v>
      </c>
      <c r="AN41" s="1">
        <f t="shared" si="9"/>
        <v>9.0118079244292808</v>
      </c>
      <c r="AO41" s="1">
        <f t="shared" si="18"/>
        <v>9.1071555824531583</v>
      </c>
      <c r="AP41" s="1"/>
      <c r="AQ41" s="86">
        <v>4.9989999999999997E-7</v>
      </c>
      <c r="AR41" s="86">
        <v>2.216E-6</v>
      </c>
      <c r="AS41" s="86">
        <f t="shared" si="10"/>
        <v>-1.7161E-6</v>
      </c>
      <c r="AT41" s="86">
        <v>1.4009999999999999E-7</v>
      </c>
      <c r="AU41" s="86">
        <f t="shared" si="11"/>
        <v>8.0320399649109874E-3</v>
      </c>
      <c r="AV41" s="1">
        <f t="shared" si="12"/>
        <v>3.983935920070178</v>
      </c>
      <c r="AW41" s="1">
        <f t="shared" si="19"/>
        <v>3.9842977101882302</v>
      </c>
      <c r="AX41" s="1"/>
      <c r="AY41" s="86">
        <v>-1.0649999999999999E-7</v>
      </c>
      <c r="AZ41" s="86">
        <v>-3.1739999999999998E-8</v>
      </c>
      <c r="BA41" s="86">
        <f t="shared" si="13"/>
        <v>-7.4759999999999989E-8</v>
      </c>
      <c r="BB41" s="86">
        <v>1.392E-7</v>
      </c>
      <c r="BC41" s="86">
        <f t="shared" si="14"/>
        <v>1.0556302691134152</v>
      </c>
      <c r="BD41" s="1">
        <f t="shared" si="15"/>
        <v>1.8887394617731696</v>
      </c>
      <c r="BE41" s="1">
        <f t="shared" si="20"/>
        <v>1.6549653498935064</v>
      </c>
    </row>
    <row r="42" spans="8:57" x14ac:dyDescent="0.25">
      <c r="H42" s="10">
        <v>1.0526</v>
      </c>
      <c r="I42" s="11">
        <v>1.3908</v>
      </c>
      <c r="J42" s="11">
        <v>7.2175000000000002</v>
      </c>
      <c r="K42" s="11">
        <v>9.0718999999999994</v>
      </c>
      <c r="L42" s="11">
        <v>3.9683000000000002</v>
      </c>
      <c r="M42" s="26">
        <v>1.5516000000000001</v>
      </c>
      <c r="Q42" s="187">
        <f t="shared" si="0"/>
        <v>0.622</v>
      </c>
      <c r="S42" s="86">
        <v>-4.721E-7</v>
      </c>
      <c r="T42" s="86">
        <v>-2.7860000000000002E-7</v>
      </c>
      <c r="U42" s="86">
        <f t="shared" si="1"/>
        <v>-1.9349999999999998E-7</v>
      </c>
      <c r="V42" s="86">
        <v>5.0259999999999996E-7</v>
      </c>
      <c r="W42" s="86">
        <f t="shared" si="2"/>
        <v>1.293386409665479</v>
      </c>
      <c r="X42" s="1">
        <f t="shared" si="3"/>
        <v>1.413227180669042</v>
      </c>
      <c r="Y42" s="1">
        <f t="shared" si="16"/>
        <v>1.3908213372066704</v>
      </c>
      <c r="Z42" s="1"/>
      <c r="AA42" s="86">
        <v>-4.4250000000000002E-8</v>
      </c>
      <c r="AB42" s="86">
        <v>-1.0349999999999999E-7</v>
      </c>
      <c r="AC42" s="86">
        <f t="shared" si="4"/>
        <v>5.9249999999999991E-8</v>
      </c>
      <c r="AD42" s="86">
        <v>2.966E-7</v>
      </c>
      <c r="AE42" s="86">
        <f t="shared" si="5"/>
        <v>-1.4414414414414414</v>
      </c>
      <c r="AF42" s="1">
        <f t="shared" si="6"/>
        <v>6.8828828828828827</v>
      </c>
      <c r="AG42" s="1">
        <f t="shared" si="17"/>
        <v>7.2175349206622617</v>
      </c>
      <c r="AH42" s="1"/>
      <c r="AI42" s="86">
        <v>-3.8150000000000002E-7</v>
      </c>
      <c r="AJ42" s="86">
        <v>-5.017E-7</v>
      </c>
      <c r="AK42" s="86">
        <f t="shared" si="7"/>
        <v>1.2019999999999998E-7</v>
      </c>
      <c r="AL42" s="86">
        <v>4.3519999999999998E-7</v>
      </c>
      <c r="AM42" s="86">
        <f t="shared" si="8"/>
        <v>-2.5902774654854523</v>
      </c>
      <c r="AN42" s="1">
        <f t="shared" si="9"/>
        <v>9.1805549309709047</v>
      </c>
      <c r="AO42" s="1">
        <f t="shared" si="18"/>
        <v>9.0719091531727702</v>
      </c>
      <c r="AP42" s="1"/>
      <c r="AQ42" s="86">
        <v>3.9639999999999998E-7</v>
      </c>
      <c r="AR42" s="86">
        <v>2.0899999999999999E-6</v>
      </c>
      <c r="AS42" s="86">
        <f t="shared" si="10"/>
        <v>-1.6936E-6</v>
      </c>
      <c r="AT42" s="86">
        <v>1.416E-7</v>
      </c>
      <c r="AU42" s="86">
        <f t="shared" si="11"/>
        <v>1.0532497542417227E-2</v>
      </c>
      <c r="AV42" s="1">
        <f t="shared" si="12"/>
        <v>3.9789350049151655</v>
      </c>
      <c r="AW42" s="1">
        <f t="shared" si="19"/>
        <v>3.9842938435026647</v>
      </c>
      <c r="AX42" s="1"/>
      <c r="AY42" s="86">
        <v>-1.175E-7</v>
      </c>
      <c r="AZ42" s="86">
        <v>-4.5470000000000003E-8</v>
      </c>
      <c r="BA42" s="86">
        <f t="shared" si="13"/>
        <v>-7.2029999999999991E-8</v>
      </c>
      <c r="BB42" s="86">
        <v>1.4189999999999999E-7</v>
      </c>
      <c r="BC42" s="86">
        <f t="shared" si="14"/>
        <v>1.1969487188146077</v>
      </c>
      <c r="BD42" s="1">
        <f t="shared" si="15"/>
        <v>1.6061025623707845</v>
      </c>
      <c r="BE42" s="1">
        <f t="shared" si="20"/>
        <v>1.5515669904457139</v>
      </c>
    </row>
    <row r="43" spans="8:57" x14ac:dyDescent="0.25">
      <c r="H43" s="10">
        <v>1.0506</v>
      </c>
      <c r="I43" s="11">
        <v>1.3575999999999999</v>
      </c>
      <c r="J43" s="11">
        <v>7.2272999999999996</v>
      </c>
      <c r="K43" s="11">
        <v>9.0214999999999996</v>
      </c>
      <c r="L43" s="11">
        <v>3.9676999999999998</v>
      </c>
      <c r="M43" s="26">
        <v>1.5749</v>
      </c>
      <c r="Q43" s="187">
        <f t="shared" si="0"/>
        <v>0.622</v>
      </c>
      <c r="S43" s="86">
        <v>-4.8309999999999998E-7</v>
      </c>
      <c r="T43" s="86">
        <v>-2.9820000000000001E-7</v>
      </c>
      <c r="U43" s="86">
        <f t="shared" si="1"/>
        <v>-1.8489999999999997E-7</v>
      </c>
      <c r="V43" s="86">
        <v>5.0510000000000004E-7</v>
      </c>
      <c r="W43" s="86">
        <f t="shared" si="2"/>
        <v>1.3900866794322726</v>
      </c>
      <c r="X43" s="1">
        <f t="shared" si="3"/>
        <v>1.2198266411354548</v>
      </c>
      <c r="Y43" s="1">
        <f t="shared" si="16"/>
        <v>1.3576093934120794</v>
      </c>
      <c r="Z43" s="1"/>
      <c r="AA43" s="86">
        <v>-5.9510000000000001E-8</v>
      </c>
      <c r="AB43" s="86">
        <v>-1.089E-7</v>
      </c>
      <c r="AC43" s="86">
        <f t="shared" si="4"/>
        <v>4.9390000000000001E-8</v>
      </c>
      <c r="AD43" s="86">
        <v>2.9540000000000001E-7</v>
      </c>
      <c r="AE43" s="86">
        <f t="shared" si="5"/>
        <v>-1.6635384118680336</v>
      </c>
      <c r="AF43" s="1">
        <f t="shared" si="6"/>
        <v>7.3270768237360677</v>
      </c>
      <c r="AG43" s="1">
        <f t="shared" si="17"/>
        <v>7.2272514817018125</v>
      </c>
      <c r="AH43" s="1"/>
      <c r="AI43" s="86">
        <v>-3.8700000000000001E-7</v>
      </c>
      <c r="AJ43" s="86">
        <v>-5.1060000000000003E-7</v>
      </c>
      <c r="AK43" s="86">
        <f t="shared" si="7"/>
        <v>1.2360000000000002E-7</v>
      </c>
      <c r="AL43" s="86">
        <v>4.3239999999999998E-7</v>
      </c>
      <c r="AM43" s="86">
        <f t="shared" si="8"/>
        <v>-2.4577976034286704</v>
      </c>
      <c r="AN43" s="1">
        <f t="shared" si="9"/>
        <v>8.9155952068573399</v>
      </c>
      <c r="AO43" s="1">
        <f t="shared" si="18"/>
        <v>9.0215041759269869</v>
      </c>
      <c r="AP43" s="1"/>
      <c r="AQ43" s="86">
        <v>3.0909999999999998E-7</v>
      </c>
      <c r="AR43" s="86">
        <v>1.9700000000000002E-6</v>
      </c>
      <c r="AS43" s="86">
        <f t="shared" si="10"/>
        <v>-1.6609000000000003E-6</v>
      </c>
      <c r="AT43" s="86">
        <v>1.3890000000000001E-7</v>
      </c>
      <c r="AU43" s="86">
        <f t="shared" si="11"/>
        <v>6.3462824616416069E-3</v>
      </c>
      <c r="AV43" s="1">
        <f t="shared" si="12"/>
        <v>3.9873074350767168</v>
      </c>
      <c r="AW43" s="1">
        <f t="shared" si="19"/>
        <v>3.9840048463768598</v>
      </c>
      <c r="AX43" s="1"/>
      <c r="AY43" s="86">
        <v>-1.282E-7</v>
      </c>
      <c r="AZ43" s="86">
        <v>-5.554E-8</v>
      </c>
      <c r="BA43" s="86">
        <f t="shared" si="13"/>
        <v>-7.265999999999999E-8</v>
      </c>
      <c r="BB43" s="86">
        <v>1.4189999999999999E-7</v>
      </c>
      <c r="BC43" s="86">
        <f t="shared" si="14"/>
        <v>1.1865705507324003</v>
      </c>
      <c r="BD43" s="1">
        <f t="shared" si="15"/>
        <v>1.6268588985351995</v>
      </c>
      <c r="BE43" s="1">
        <f t="shared" si="20"/>
        <v>1.5748617633535225</v>
      </c>
    </row>
    <row r="44" spans="8:57" x14ac:dyDescent="0.25">
      <c r="H44" s="10">
        <v>1.0486</v>
      </c>
      <c r="I44" s="11">
        <v>1.3366</v>
      </c>
      <c r="J44" s="11">
        <v>7.3833000000000002</v>
      </c>
      <c r="K44" s="11">
        <v>8.9664999999999999</v>
      </c>
      <c r="L44" s="11">
        <v>3.9672000000000001</v>
      </c>
      <c r="M44" s="26">
        <v>1.5769</v>
      </c>
      <c r="Q44" s="187">
        <f t="shared" si="0"/>
        <v>0.622</v>
      </c>
      <c r="S44" s="86">
        <v>-5.0380000000000005E-7</v>
      </c>
      <c r="T44" s="86">
        <v>-3.192E-7</v>
      </c>
      <c r="U44" s="86">
        <f t="shared" si="1"/>
        <v>-1.8460000000000005E-7</v>
      </c>
      <c r="V44" s="86">
        <v>5.0109999999999995E-7</v>
      </c>
      <c r="W44" s="86">
        <f t="shared" si="2"/>
        <v>1.3337823196978116</v>
      </c>
      <c r="X44" s="1">
        <f t="shared" si="3"/>
        <v>1.3324353606043768</v>
      </c>
      <c r="Y44" s="1">
        <f t="shared" si="16"/>
        <v>1.3366307696878204</v>
      </c>
      <c r="Z44" s="1"/>
      <c r="AA44" s="86">
        <v>-7.1410000000000002E-8</v>
      </c>
      <c r="AB44" s="86">
        <v>-1.1440000000000001E-7</v>
      </c>
      <c r="AC44" s="86">
        <f t="shared" si="4"/>
        <v>4.2990000000000003E-8</v>
      </c>
      <c r="AD44" s="86">
        <v>2.96E-7</v>
      </c>
      <c r="AE44" s="86">
        <f t="shared" si="5"/>
        <v>-1.9489133236516345</v>
      </c>
      <c r="AF44" s="1">
        <f t="shared" si="6"/>
        <v>7.897826647303269</v>
      </c>
      <c r="AG44" s="1">
        <f t="shared" si="17"/>
        <v>7.3833081380644154</v>
      </c>
      <c r="AH44" s="1"/>
      <c r="AI44" s="86">
        <v>-3.9120000000000001E-7</v>
      </c>
      <c r="AJ44" s="86">
        <v>-5.1939999999999995E-7</v>
      </c>
      <c r="AK44" s="86">
        <f t="shared" si="7"/>
        <v>1.2819999999999994E-7</v>
      </c>
      <c r="AL44" s="86">
        <v>4.3239999999999998E-7</v>
      </c>
      <c r="AM44" s="86">
        <f t="shared" si="8"/>
        <v>-2.3696082978454278</v>
      </c>
      <c r="AN44" s="1">
        <f t="shared" si="9"/>
        <v>8.7392165956908556</v>
      </c>
      <c r="AO44" s="1">
        <f t="shared" si="18"/>
        <v>8.9664683096504003</v>
      </c>
      <c r="AP44" s="1"/>
      <c r="AQ44" s="86">
        <v>2.2670000000000001E-7</v>
      </c>
      <c r="AR44" s="86">
        <v>1.852E-6</v>
      </c>
      <c r="AS44" s="86">
        <f t="shared" si="10"/>
        <v>-1.6252999999999999E-6</v>
      </c>
      <c r="AT44" s="86">
        <v>1.3790000000000001E-7</v>
      </c>
      <c r="AU44" s="86">
        <f t="shared" si="11"/>
        <v>4.8223945350629764E-3</v>
      </c>
      <c r="AV44" s="1">
        <f t="shared" si="12"/>
        <v>3.9903552109298741</v>
      </c>
      <c r="AW44" s="1">
        <f t="shared" si="19"/>
        <v>3.9837314677418401</v>
      </c>
      <c r="AX44" s="1"/>
      <c r="AY44" s="86">
        <v>-1.4250000000000001E-7</v>
      </c>
      <c r="AZ44" s="86">
        <v>-7.0189999999999995E-8</v>
      </c>
      <c r="BA44" s="86">
        <f t="shared" si="13"/>
        <v>-7.2310000000000017E-8</v>
      </c>
      <c r="BB44" s="86">
        <v>1.4009999999999999E-7</v>
      </c>
      <c r="BC44" s="86">
        <f t="shared" si="14"/>
        <v>1.1250359749875714</v>
      </c>
      <c r="BD44" s="1">
        <f t="shared" si="15"/>
        <v>1.7499280500248573</v>
      </c>
      <c r="BE44" s="1">
        <f t="shared" si="20"/>
        <v>1.576859440908247</v>
      </c>
    </row>
    <row r="45" spans="8:57" x14ac:dyDescent="0.25">
      <c r="H45" s="10">
        <v>1.0467</v>
      </c>
      <c r="I45" s="11">
        <v>1.3262</v>
      </c>
      <c r="J45" s="11">
        <v>7.3730000000000002</v>
      </c>
      <c r="K45" s="11">
        <v>8.9225999999999992</v>
      </c>
      <c r="L45" s="11">
        <v>3.9674999999999998</v>
      </c>
      <c r="M45" s="26">
        <v>1.5387999999999999</v>
      </c>
      <c r="Q45" s="187">
        <f t="shared" si="0"/>
        <v>0.622</v>
      </c>
      <c r="S45" s="86">
        <v>-5.4199999999999996E-7</v>
      </c>
      <c r="T45" s="86">
        <v>-3.4210000000000003E-7</v>
      </c>
      <c r="U45" s="86">
        <f t="shared" si="1"/>
        <v>-1.9989999999999993E-7</v>
      </c>
      <c r="V45" s="86">
        <v>5.0230000000000004E-7</v>
      </c>
      <c r="W45" s="86">
        <f t="shared" si="2"/>
        <v>1.2479212579262615</v>
      </c>
      <c r="X45" s="1">
        <f t="shared" si="3"/>
        <v>1.504157484147477</v>
      </c>
      <c r="Y45" s="1">
        <f t="shared" si="16"/>
        <v>1.3262407036845612</v>
      </c>
      <c r="Z45" s="1"/>
      <c r="AA45" s="86">
        <v>-7.8129999999999999E-8</v>
      </c>
      <c r="AB45" s="86">
        <v>-1.279E-7</v>
      </c>
      <c r="AC45" s="86">
        <f t="shared" si="4"/>
        <v>4.9770000000000002E-8</v>
      </c>
      <c r="AD45" s="86">
        <v>2.9630000000000003E-7</v>
      </c>
      <c r="AE45" s="86">
        <f t="shared" si="5"/>
        <v>-1.6997105604700551</v>
      </c>
      <c r="AF45" s="1">
        <f t="shared" si="6"/>
        <v>7.3994211209401097</v>
      </c>
      <c r="AG45" s="1">
        <f t="shared" si="17"/>
        <v>7.3729816020298342</v>
      </c>
      <c r="AH45" s="1"/>
      <c r="AI45" s="86">
        <v>-4.0530000000000001E-7</v>
      </c>
      <c r="AJ45" s="86">
        <v>-5.2399999999999998E-7</v>
      </c>
      <c r="AK45" s="86">
        <f t="shared" si="7"/>
        <v>1.1869999999999997E-7</v>
      </c>
      <c r="AL45" s="86">
        <v>4.3370000000000003E-7</v>
      </c>
      <c r="AM45" s="86">
        <f t="shared" si="8"/>
        <v>-2.5888567590336766</v>
      </c>
      <c r="AN45" s="1">
        <f t="shared" si="9"/>
        <v>9.1777135180673532</v>
      </c>
      <c r="AO45" s="1">
        <f t="shared" si="18"/>
        <v>8.9225846126837194</v>
      </c>
      <c r="AP45" s="1"/>
      <c r="AQ45" s="86">
        <v>1.4070000000000001E-7</v>
      </c>
      <c r="AR45" s="86">
        <v>1.739E-6</v>
      </c>
      <c r="AS45" s="86">
        <f t="shared" si="10"/>
        <v>-1.5983E-6</v>
      </c>
      <c r="AT45" s="86">
        <v>1.4100000000000001E-7</v>
      </c>
      <c r="AU45" s="86">
        <f t="shared" si="11"/>
        <v>1.0145915170003265E-2</v>
      </c>
      <c r="AV45" s="1">
        <f t="shared" si="12"/>
        <v>3.9797081696599936</v>
      </c>
      <c r="AW45" s="1">
        <f t="shared" si="19"/>
        <v>3.9842801787229982</v>
      </c>
      <c r="AX45" s="1"/>
      <c r="AY45" s="86">
        <v>-1.4859999999999999E-7</v>
      </c>
      <c r="AZ45" s="86">
        <v>-8.5749999999999997E-8</v>
      </c>
      <c r="BA45" s="86">
        <f t="shared" si="13"/>
        <v>-6.2849999999999997E-8</v>
      </c>
      <c r="BB45" s="86">
        <v>1.4469999999999999E-7</v>
      </c>
      <c r="BC45" s="86">
        <f t="shared" si="14"/>
        <v>1.4921843084134248</v>
      </c>
      <c r="BD45" s="1">
        <f t="shared" si="15"/>
        <v>1.0156313831731505</v>
      </c>
      <c r="BE45" s="1">
        <f t="shared" si="20"/>
        <v>1.5387937769493136</v>
      </c>
    </row>
    <row r="46" spans="8:57" x14ac:dyDescent="0.25">
      <c r="H46" s="10">
        <v>1.0447</v>
      </c>
      <c r="I46" s="11">
        <v>1.3142</v>
      </c>
      <c r="J46" s="11">
        <v>7.4489000000000001</v>
      </c>
      <c r="K46" s="11">
        <v>8.8240999999999996</v>
      </c>
      <c r="L46" s="11">
        <v>3.9676999999999998</v>
      </c>
      <c r="M46" s="26">
        <v>1.5711999999999999</v>
      </c>
      <c r="Q46" s="187">
        <f t="shared" si="0"/>
        <v>0.622</v>
      </c>
      <c r="S46" s="86">
        <v>-5.5359999999999998E-7</v>
      </c>
      <c r="T46" s="86">
        <v>-3.6959999999999997E-7</v>
      </c>
      <c r="U46" s="86">
        <f t="shared" si="1"/>
        <v>-1.8400000000000001E-7</v>
      </c>
      <c r="V46" s="86">
        <v>5.0050000000000001E-7</v>
      </c>
      <c r="W46" s="86">
        <f t="shared" si="2"/>
        <v>1.3293184488836667</v>
      </c>
      <c r="X46" s="1">
        <f t="shared" si="3"/>
        <v>1.3413631022326666</v>
      </c>
      <c r="Y46" s="1">
        <f t="shared" si="16"/>
        <v>1.3141663466210787</v>
      </c>
      <c r="Z46" s="1"/>
      <c r="AA46" s="86">
        <v>-8.8199999999999996E-8</v>
      </c>
      <c r="AB46" s="86">
        <v>-1.37E-7</v>
      </c>
      <c r="AC46" s="86">
        <f t="shared" si="4"/>
        <v>4.88E-8</v>
      </c>
      <c r="AD46" s="86">
        <v>2.9299999999999999E-7</v>
      </c>
      <c r="AE46" s="86">
        <f t="shared" si="5"/>
        <v>-1.5507310589277794</v>
      </c>
      <c r="AF46" s="1">
        <f t="shared" si="6"/>
        <v>7.1014621178555588</v>
      </c>
      <c r="AG46" s="1">
        <f t="shared" si="17"/>
        <v>7.4489376601287498</v>
      </c>
      <c r="AH46" s="1"/>
      <c r="AI46" s="86">
        <v>-4.1530000000000002E-7</v>
      </c>
      <c r="AJ46" s="86">
        <v>-5.3649999999999997E-7</v>
      </c>
      <c r="AK46" s="86">
        <f t="shared" si="7"/>
        <v>1.2119999999999995E-7</v>
      </c>
      <c r="AL46" s="86">
        <v>4.306E-7</v>
      </c>
      <c r="AM46" s="86">
        <f t="shared" si="8"/>
        <v>-2.4663277138524675</v>
      </c>
      <c r="AN46" s="1">
        <f t="shared" si="9"/>
        <v>8.932655427704935</v>
      </c>
      <c r="AO46" s="1">
        <f t="shared" si="18"/>
        <v>8.824131706612441</v>
      </c>
      <c r="AP46" s="1"/>
      <c r="AQ46" s="86">
        <v>5.676E-8</v>
      </c>
      <c r="AR46" s="86">
        <v>1.632E-6</v>
      </c>
      <c r="AS46" s="86">
        <f t="shared" si="10"/>
        <v>-1.57524E-6</v>
      </c>
      <c r="AT46" s="86">
        <v>1.3979999999999999E-7</v>
      </c>
      <c r="AU46" s="86">
        <f t="shared" si="11"/>
        <v>8.235553295353689E-3</v>
      </c>
      <c r="AV46" s="1">
        <f t="shared" si="12"/>
        <v>3.9835288934092925</v>
      </c>
      <c r="AW46" s="1">
        <f t="shared" si="19"/>
        <v>3.9847218382701128</v>
      </c>
      <c r="AX46" s="1"/>
      <c r="AY46" s="86">
        <v>-1.6750000000000001E-7</v>
      </c>
      <c r="AZ46" s="86">
        <v>-9.6130000000000001E-8</v>
      </c>
      <c r="BA46" s="86">
        <f t="shared" si="13"/>
        <v>-7.137000000000001E-8</v>
      </c>
      <c r="BB46" s="86">
        <v>1.395E-7</v>
      </c>
      <c r="BC46" s="86">
        <f t="shared" si="14"/>
        <v>1.1171322646732478</v>
      </c>
      <c r="BD46" s="1">
        <f t="shared" si="15"/>
        <v>1.7657354706535044</v>
      </c>
      <c r="BE46" s="1">
        <f t="shared" si="20"/>
        <v>1.5712331259808869</v>
      </c>
    </row>
    <row r="47" spans="8:57" x14ac:dyDescent="0.25">
      <c r="H47" s="10">
        <v>1.0427</v>
      </c>
      <c r="I47" s="11">
        <v>1.3274999999999999</v>
      </c>
      <c r="J47" s="11">
        <v>7.5124000000000004</v>
      </c>
      <c r="K47" s="11">
        <v>8.7536000000000005</v>
      </c>
      <c r="L47" s="11">
        <v>3.9670000000000001</v>
      </c>
      <c r="M47" s="26">
        <v>1.5385</v>
      </c>
      <c r="Q47" s="187">
        <f t="shared" si="0"/>
        <v>0.622</v>
      </c>
      <c r="S47" s="86">
        <v>-5.6120000000000002E-7</v>
      </c>
      <c r="T47" s="86">
        <v>-3.9029999999999999E-7</v>
      </c>
      <c r="U47" s="86">
        <f t="shared" si="1"/>
        <v>-1.7090000000000003E-7</v>
      </c>
      <c r="V47" s="86">
        <v>4.9959999999999995E-7</v>
      </c>
      <c r="W47" s="86">
        <f t="shared" si="2"/>
        <v>1.416981639333891</v>
      </c>
      <c r="X47" s="1">
        <f t="shared" si="3"/>
        <v>1.166036721332218</v>
      </c>
      <c r="Y47" s="1">
        <f t="shared" si="16"/>
        <v>1.3274679604500048</v>
      </c>
      <c r="Z47" s="1"/>
      <c r="AA47" s="86">
        <v>-1.031E-7</v>
      </c>
      <c r="AB47" s="86">
        <v>-1.4250000000000001E-7</v>
      </c>
      <c r="AC47" s="86">
        <f t="shared" si="4"/>
        <v>3.9400000000000009E-8</v>
      </c>
      <c r="AD47" s="86">
        <v>2.939E-7</v>
      </c>
      <c r="AE47" s="86">
        <f t="shared" si="5"/>
        <v>-1.9824392920839617</v>
      </c>
      <c r="AF47" s="1">
        <f t="shared" si="6"/>
        <v>7.9648785841679235</v>
      </c>
      <c r="AG47" s="1">
        <f t="shared" si="17"/>
        <v>7.5124309304684695</v>
      </c>
      <c r="AH47" s="1"/>
      <c r="AI47" s="86">
        <v>-4.2599999999999998E-7</v>
      </c>
      <c r="AJ47" s="86">
        <v>-5.4899999999999995E-7</v>
      </c>
      <c r="AK47" s="86">
        <f t="shared" si="7"/>
        <v>1.2299999999999998E-7</v>
      </c>
      <c r="AL47" s="86">
        <v>4.2940000000000002E-7</v>
      </c>
      <c r="AM47" s="86">
        <f t="shared" si="8"/>
        <v>-2.4038672819160634</v>
      </c>
      <c r="AN47" s="1">
        <f t="shared" si="9"/>
        <v>8.8077345638321276</v>
      </c>
      <c r="AO47" s="1">
        <f t="shared" si="18"/>
        <v>8.7536491760733401</v>
      </c>
      <c r="AP47" s="1"/>
      <c r="AQ47" s="86">
        <v>-3.3869999999999998E-8</v>
      </c>
      <c r="AR47" s="86">
        <v>1.528E-6</v>
      </c>
      <c r="AS47" s="86">
        <f t="shared" si="10"/>
        <v>-1.56187E-6</v>
      </c>
      <c r="AT47" s="86">
        <v>1.4009999999999999E-7</v>
      </c>
      <c r="AU47" s="86">
        <f t="shared" si="11"/>
        <v>8.8251799341710555E-3</v>
      </c>
      <c r="AV47" s="1">
        <f t="shared" si="12"/>
        <v>3.982349640131658</v>
      </c>
      <c r="AW47" s="1">
        <f t="shared" si="19"/>
        <v>3.984248941123409</v>
      </c>
      <c r="AX47" s="1"/>
      <c r="AY47" s="86">
        <v>-1.758E-7</v>
      </c>
      <c r="AZ47" s="86">
        <v>-1.111E-7</v>
      </c>
      <c r="BA47" s="86">
        <f t="shared" si="13"/>
        <v>-6.4700000000000004E-8</v>
      </c>
      <c r="BB47" s="86">
        <v>1.413E-7</v>
      </c>
      <c r="BC47" s="86">
        <f t="shared" si="14"/>
        <v>1.3074898700864694</v>
      </c>
      <c r="BD47" s="1">
        <f t="shared" si="15"/>
        <v>1.3850202598270611</v>
      </c>
      <c r="BE47" s="1">
        <f t="shared" si="20"/>
        <v>1.5385417314972256</v>
      </c>
    </row>
    <row r="48" spans="8:57" x14ac:dyDescent="0.25">
      <c r="H48" s="10">
        <v>1.0407</v>
      </c>
      <c r="I48" s="11">
        <v>1.3384</v>
      </c>
      <c r="J48" s="11">
        <v>7.4644000000000004</v>
      </c>
      <c r="K48" s="11">
        <v>8.8016000000000005</v>
      </c>
      <c r="L48" s="11">
        <v>3.9659</v>
      </c>
      <c r="M48" s="26">
        <v>1.5170999999999999</v>
      </c>
      <c r="Q48" s="187">
        <f t="shared" si="0"/>
        <v>0.622</v>
      </c>
      <c r="S48" s="86">
        <v>-5.8960000000000004E-7</v>
      </c>
      <c r="T48" s="86">
        <v>-4.1600000000000002E-7</v>
      </c>
      <c r="U48" s="86">
        <f t="shared" si="1"/>
        <v>-1.7360000000000002E-7</v>
      </c>
      <c r="V48" s="86">
        <v>4.9650000000000003E-7</v>
      </c>
      <c r="W48" s="86">
        <f t="shared" si="2"/>
        <v>1.3466807821646536</v>
      </c>
      <c r="X48" s="1">
        <f t="shared" si="3"/>
        <v>1.3066384356706928</v>
      </c>
      <c r="Y48" s="1">
        <f t="shared" si="16"/>
        <v>1.3383991868574499</v>
      </c>
      <c r="Z48" s="1"/>
      <c r="AA48" s="86">
        <v>-1.05E-7</v>
      </c>
      <c r="AB48" s="86">
        <v>-1.575E-7</v>
      </c>
      <c r="AC48" s="86">
        <f t="shared" si="4"/>
        <v>5.25E-8</v>
      </c>
      <c r="AD48" s="86">
        <v>2.945E-7</v>
      </c>
      <c r="AE48" s="86">
        <f t="shared" si="5"/>
        <v>-1.5186615186615182</v>
      </c>
      <c r="AF48" s="1">
        <f t="shared" si="6"/>
        <v>7.037323037323036</v>
      </c>
      <c r="AG48" s="1">
        <f t="shared" si="17"/>
        <v>7.4644130145851237</v>
      </c>
      <c r="AH48" s="1"/>
      <c r="AI48" s="86">
        <v>-4.3430000000000002E-7</v>
      </c>
      <c r="AJ48" s="86">
        <v>-5.5540000000000001E-7</v>
      </c>
      <c r="AK48" s="86">
        <f t="shared" si="7"/>
        <v>1.2109999999999999E-7</v>
      </c>
      <c r="AL48" s="86">
        <v>4.2539999999999998E-7</v>
      </c>
      <c r="AM48" s="86">
        <f t="shared" si="8"/>
        <v>-2.352311022831254</v>
      </c>
      <c r="AN48" s="1">
        <f t="shared" si="9"/>
        <v>8.7046220456625072</v>
      </c>
      <c r="AO48" s="1">
        <f t="shared" si="18"/>
        <v>8.8016251590158614</v>
      </c>
      <c r="AP48" s="1"/>
      <c r="AQ48" s="86">
        <v>-1.208E-7</v>
      </c>
      <c r="AR48" s="86">
        <v>1.4270000000000001E-6</v>
      </c>
      <c r="AS48" s="86">
        <f t="shared" si="10"/>
        <v>-1.5478E-6</v>
      </c>
      <c r="AT48" s="86">
        <v>1.385E-7</v>
      </c>
      <c r="AU48" s="86">
        <f t="shared" si="11"/>
        <v>6.1115515308563474E-3</v>
      </c>
      <c r="AV48" s="1">
        <f t="shared" si="12"/>
        <v>3.9877768969382874</v>
      </c>
      <c r="AW48" s="1">
        <f t="shared" si="19"/>
        <v>3.9833219969754352</v>
      </c>
      <c r="AX48" s="1"/>
      <c r="AY48" s="86">
        <v>-1.8589999999999999E-7</v>
      </c>
      <c r="AZ48" s="86">
        <v>-1.202E-7</v>
      </c>
      <c r="BA48" s="86">
        <f t="shared" si="13"/>
        <v>-6.5699999999999986E-8</v>
      </c>
      <c r="BB48" s="86">
        <v>1.3890000000000001E-7</v>
      </c>
      <c r="BC48" s="86">
        <f t="shared" si="14"/>
        <v>1.1888600929696822</v>
      </c>
      <c r="BD48" s="1">
        <f t="shared" si="15"/>
        <v>1.6222798140606356</v>
      </c>
      <c r="BE48" s="1">
        <f t="shared" si="20"/>
        <v>1.5170504747840403</v>
      </c>
    </row>
    <row r="49" spans="8:57" x14ac:dyDescent="0.25">
      <c r="H49" s="10">
        <v>1.0387</v>
      </c>
      <c r="I49" s="11">
        <v>1.2632000000000001</v>
      </c>
      <c r="J49" s="11">
        <v>7.5143000000000004</v>
      </c>
      <c r="K49" s="11">
        <v>8.7470999999999997</v>
      </c>
      <c r="L49" s="11">
        <v>3.9672999999999998</v>
      </c>
      <c r="M49" s="26">
        <v>1.6117999999999999</v>
      </c>
      <c r="Q49" s="187">
        <f t="shared" si="0"/>
        <v>0.622</v>
      </c>
      <c r="S49" s="86">
        <v>-6.1099999999999995E-7</v>
      </c>
      <c r="T49" s="86">
        <v>-4.3029999999999998E-7</v>
      </c>
      <c r="U49" s="86">
        <f t="shared" si="1"/>
        <v>-1.8069999999999997E-7</v>
      </c>
      <c r="V49" s="86">
        <v>4.9930000000000003E-7</v>
      </c>
      <c r="W49" s="86">
        <f t="shared" si="2"/>
        <v>1.3356466593876672</v>
      </c>
      <c r="X49" s="1">
        <f t="shared" si="3"/>
        <v>1.3287066812246655</v>
      </c>
      <c r="Y49" s="1">
        <f t="shared" si="16"/>
        <v>1.2631745766762859</v>
      </c>
      <c r="Z49" s="1"/>
      <c r="AA49" s="86">
        <v>-1.163E-7</v>
      </c>
      <c r="AB49" s="86">
        <v>-1.6110000000000001E-7</v>
      </c>
      <c r="AC49" s="86">
        <f t="shared" si="4"/>
        <v>4.4800000000000004E-8</v>
      </c>
      <c r="AD49" s="86">
        <v>2.9330000000000001E-7</v>
      </c>
      <c r="AE49" s="86">
        <f t="shared" si="5"/>
        <v>-1.7072876447876451</v>
      </c>
      <c r="AF49" s="1">
        <f t="shared" si="6"/>
        <v>7.4145752895752901</v>
      </c>
      <c r="AG49" s="1">
        <f t="shared" si="17"/>
        <v>7.5143400259541213</v>
      </c>
      <c r="AH49" s="1"/>
      <c r="AI49" s="86">
        <v>-4.3819999999999999E-7</v>
      </c>
      <c r="AJ49" s="86">
        <v>-5.6179999999999996E-7</v>
      </c>
      <c r="AK49" s="86">
        <f t="shared" si="7"/>
        <v>1.2359999999999997E-7</v>
      </c>
      <c r="AL49" s="86">
        <v>4.2269999999999999E-7</v>
      </c>
      <c r="AM49" s="86">
        <f t="shared" si="8"/>
        <v>-2.245692294235984</v>
      </c>
      <c r="AN49" s="1">
        <f t="shared" si="9"/>
        <v>8.4913845884719681</v>
      </c>
      <c r="AO49" s="1">
        <f t="shared" si="18"/>
        <v>8.7471440337799642</v>
      </c>
      <c r="AP49" s="1"/>
      <c r="AQ49" s="86">
        <v>-2.008E-7</v>
      </c>
      <c r="AR49" s="86">
        <v>1.333E-6</v>
      </c>
      <c r="AS49" s="86">
        <f t="shared" si="10"/>
        <v>-1.5338E-6</v>
      </c>
      <c r="AT49" s="86">
        <v>1.4009999999999999E-7</v>
      </c>
      <c r="AU49" s="86">
        <f t="shared" si="11"/>
        <v>8.9866891275158078E-3</v>
      </c>
      <c r="AV49" s="1">
        <f t="shared" si="12"/>
        <v>3.9820266217449682</v>
      </c>
      <c r="AW49" s="1">
        <f t="shared" si="19"/>
        <v>3.9848860858260235</v>
      </c>
      <c r="AX49" s="1"/>
      <c r="AY49" s="86">
        <v>-1.9990000000000001E-7</v>
      </c>
      <c r="AZ49" s="86">
        <v>-1.303E-7</v>
      </c>
      <c r="BA49" s="86">
        <f t="shared" si="13"/>
        <v>-6.9600000000000014E-8</v>
      </c>
      <c r="BB49" s="86">
        <v>1.3790000000000001E-7</v>
      </c>
      <c r="BC49" s="86">
        <f t="shared" si="14"/>
        <v>1.0834109972041006</v>
      </c>
      <c r="BD49" s="1">
        <f t="shared" si="15"/>
        <v>1.8331780055917988</v>
      </c>
      <c r="BE49" s="1">
        <f t="shared" si="20"/>
        <v>1.6118033641925353</v>
      </c>
    </row>
    <row r="50" spans="8:57" x14ac:dyDescent="0.25">
      <c r="H50" s="10">
        <v>1.0367</v>
      </c>
      <c r="I50" s="11">
        <v>1.2186999999999999</v>
      </c>
      <c r="J50" s="11">
        <v>7.5807000000000002</v>
      </c>
      <c r="K50" s="11">
        <v>8.7090999999999994</v>
      </c>
      <c r="L50" s="11">
        <v>3.968</v>
      </c>
      <c r="M50" s="26">
        <v>1.6073</v>
      </c>
      <c r="Q50" s="187">
        <f t="shared" si="0"/>
        <v>0.622</v>
      </c>
      <c r="S50" s="86">
        <v>-6.2229999999999995E-7</v>
      </c>
      <c r="T50" s="86">
        <v>-4.495E-7</v>
      </c>
      <c r="U50" s="86">
        <f t="shared" si="1"/>
        <v>-1.7279999999999996E-7</v>
      </c>
      <c r="V50" s="86">
        <v>4.9589999999999999E-7</v>
      </c>
      <c r="W50" s="86">
        <f t="shared" si="2"/>
        <v>1.3435310310310313</v>
      </c>
      <c r="X50" s="1">
        <f t="shared" si="3"/>
        <v>1.3129379379379373</v>
      </c>
      <c r="Y50" s="1">
        <f t="shared" si="16"/>
        <v>1.2187369761242954</v>
      </c>
      <c r="Z50" s="1"/>
      <c r="AA50" s="86">
        <v>-1.2480000000000001E-7</v>
      </c>
      <c r="AB50" s="86">
        <v>-1.645E-7</v>
      </c>
      <c r="AC50" s="86">
        <f t="shared" si="4"/>
        <v>3.9699999999999992E-8</v>
      </c>
      <c r="AD50" s="86">
        <v>2.9270000000000002E-7</v>
      </c>
      <c r="AE50" s="86">
        <f t="shared" si="5"/>
        <v>-1.885764858057051</v>
      </c>
      <c r="AF50" s="1">
        <f t="shared" si="6"/>
        <v>7.7715297161141024</v>
      </c>
      <c r="AG50" s="1">
        <f t="shared" si="17"/>
        <v>7.5806839426113166</v>
      </c>
      <c r="AH50" s="1"/>
      <c r="AI50" s="86">
        <v>-4.4490000000000002E-7</v>
      </c>
      <c r="AJ50" s="86">
        <v>-5.7189999999999998E-7</v>
      </c>
      <c r="AK50" s="86">
        <f t="shared" si="7"/>
        <v>1.2699999999999996E-7</v>
      </c>
      <c r="AL50" s="86">
        <v>4.2389999999999998E-7</v>
      </c>
      <c r="AM50" s="86">
        <f t="shared" si="8"/>
        <v>-2.2111087465418175</v>
      </c>
      <c r="AN50" s="1">
        <f t="shared" si="9"/>
        <v>8.422217493083636</v>
      </c>
      <c r="AO50" s="1">
        <f t="shared" si="18"/>
        <v>8.7090679163552362</v>
      </c>
      <c r="AP50" s="1"/>
      <c r="AQ50" s="86">
        <v>-2.7799999999999997E-7</v>
      </c>
      <c r="AR50" s="86">
        <v>1.2419999999999999E-6</v>
      </c>
      <c r="AS50" s="86">
        <f t="shared" si="10"/>
        <v>-1.5199999999999998E-6</v>
      </c>
      <c r="AT50" s="86">
        <v>1.395E-7</v>
      </c>
      <c r="AU50" s="86">
        <f t="shared" si="11"/>
        <v>8.0014224751066756E-3</v>
      </c>
      <c r="AV50" s="1">
        <f t="shared" si="12"/>
        <v>3.9839971550497868</v>
      </c>
      <c r="AW50" s="1">
        <f t="shared" si="19"/>
        <v>3.9857500510902497</v>
      </c>
      <c r="AX50" s="1"/>
      <c r="AY50" s="86">
        <v>-2.075E-7</v>
      </c>
      <c r="AZ50" s="86">
        <v>-1.431E-7</v>
      </c>
      <c r="BA50" s="86">
        <f t="shared" si="13"/>
        <v>-6.4399999999999994E-8</v>
      </c>
      <c r="BB50" s="86">
        <v>1.4100000000000001E-7</v>
      </c>
      <c r="BC50" s="86">
        <f t="shared" si="14"/>
        <v>1.3009904314252141</v>
      </c>
      <c r="BD50" s="1">
        <f t="shared" si="15"/>
        <v>1.3980191371495718</v>
      </c>
      <c r="BE50" s="1">
        <f t="shared" si="20"/>
        <v>1.6073330546796858</v>
      </c>
    </row>
    <row r="51" spans="8:57" x14ac:dyDescent="0.25">
      <c r="H51" s="10">
        <v>1.0347999999999999</v>
      </c>
      <c r="I51" s="11">
        <v>1.2521</v>
      </c>
      <c r="J51" s="11">
        <v>7.5560999999999998</v>
      </c>
      <c r="K51" s="11">
        <v>8.6975999999999996</v>
      </c>
      <c r="L51" s="11">
        <v>3.9685999999999999</v>
      </c>
      <c r="M51" s="26">
        <v>1.6688000000000001</v>
      </c>
      <c r="Q51" s="187">
        <f t="shared" si="0"/>
        <v>0.622</v>
      </c>
      <c r="S51" s="86">
        <v>-6.4330000000000005E-7</v>
      </c>
      <c r="T51" s="86">
        <v>-4.6660000000000001E-7</v>
      </c>
      <c r="U51" s="86">
        <f t="shared" si="1"/>
        <v>-1.7670000000000004E-7</v>
      </c>
      <c r="V51" s="86">
        <v>4.947E-7</v>
      </c>
      <c r="W51" s="86">
        <f t="shared" si="2"/>
        <v>1.2955230272717537</v>
      </c>
      <c r="X51" s="1">
        <f t="shared" si="3"/>
        <v>1.4089539454564926</v>
      </c>
      <c r="Y51" s="1">
        <f t="shared" si="16"/>
        <v>1.2521168598137771</v>
      </c>
      <c r="Z51" s="1"/>
      <c r="AA51" s="86">
        <v>-1.349E-7</v>
      </c>
      <c r="AB51" s="86">
        <v>-1.7359999999999999E-7</v>
      </c>
      <c r="AC51" s="86">
        <f t="shared" si="4"/>
        <v>3.8699999999999996E-8</v>
      </c>
      <c r="AD51" s="86">
        <v>2.9050000000000001E-7</v>
      </c>
      <c r="AE51" s="86">
        <f t="shared" si="5"/>
        <v>-1.7808506180599213</v>
      </c>
      <c r="AF51" s="1">
        <f t="shared" si="6"/>
        <v>7.561701236119843</v>
      </c>
      <c r="AG51" s="1">
        <f t="shared" si="17"/>
        <v>7.5560587419586067</v>
      </c>
      <c r="AH51" s="1"/>
      <c r="AI51" s="86">
        <v>-4.608E-7</v>
      </c>
      <c r="AJ51" s="86">
        <v>-5.7370000000000001E-7</v>
      </c>
      <c r="AK51" s="86">
        <f t="shared" si="7"/>
        <v>1.1290000000000001E-7</v>
      </c>
      <c r="AL51" s="86">
        <v>4.2599999999999998E-7</v>
      </c>
      <c r="AM51" s="86">
        <f t="shared" si="8"/>
        <v>-2.5375242381442549</v>
      </c>
      <c r="AN51" s="1">
        <f t="shared" si="9"/>
        <v>9.0750484762885097</v>
      </c>
      <c r="AO51" s="1">
        <f t="shared" si="18"/>
        <v>8.6975759025738846</v>
      </c>
      <c r="AP51" s="1"/>
      <c r="AQ51" s="86">
        <v>-3.537E-7</v>
      </c>
      <c r="AR51" s="86">
        <v>1.1540000000000001E-6</v>
      </c>
      <c r="AS51" s="86">
        <f t="shared" si="10"/>
        <v>-1.5077E-6</v>
      </c>
      <c r="AT51" s="86">
        <v>1.395E-7</v>
      </c>
      <c r="AU51" s="86">
        <f t="shared" si="11"/>
        <v>8.0666990529695195E-3</v>
      </c>
      <c r="AV51" s="1">
        <f t="shared" si="12"/>
        <v>3.9838666018940612</v>
      </c>
      <c r="AW51" s="1">
        <f t="shared" si="19"/>
        <v>3.9864659978342827</v>
      </c>
      <c r="AX51" s="1"/>
      <c r="AY51" s="86">
        <v>-2.216E-7</v>
      </c>
      <c r="AZ51" s="86">
        <v>-1.5809999999999999E-7</v>
      </c>
      <c r="BA51" s="86">
        <f t="shared" si="13"/>
        <v>-6.3500000000000006E-8</v>
      </c>
      <c r="BB51" s="86">
        <v>1.3820000000000001E-7</v>
      </c>
      <c r="BC51" s="86">
        <f t="shared" si="14"/>
        <v>1.20025537348372</v>
      </c>
      <c r="BD51" s="1">
        <f t="shared" si="15"/>
        <v>1.59948925303256</v>
      </c>
      <c r="BE51" s="1">
        <f t="shared" si="20"/>
        <v>1.6688478522788348</v>
      </c>
    </row>
    <row r="52" spans="8:57" x14ac:dyDescent="0.25">
      <c r="H52" s="10">
        <v>1.0327999999999999</v>
      </c>
      <c r="I52" s="11">
        <v>1.2536</v>
      </c>
      <c r="J52" s="11">
        <v>7.6254999999999997</v>
      </c>
      <c r="K52" s="11">
        <v>8.6534999999999993</v>
      </c>
      <c r="L52" s="11">
        <v>3.9687999999999999</v>
      </c>
      <c r="M52" s="26">
        <v>1.7254</v>
      </c>
      <c r="Q52" s="187">
        <f t="shared" si="0"/>
        <v>0.622</v>
      </c>
      <c r="S52" s="86">
        <v>-6.5519999999999999E-7</v>
      </c>
      <c r="T52" s="86">
        <v>-5.0050000000000001E-7</v>
      </c>
      <c r="U52" s="86">
        <f t="shared" si="1"/>
        <v>-1.5469999999999998E-7</v>
      </c>
      <c r="V52" s="86">
        <v>4.9650000000000003E-7</v>
      </c>
      <c r="W52" s="86">
        <f t="shared" si="2"/>
        <v>1.5112073935603356</v>
      </c>
      <c r="X52" s="1">
        <f t="shared" si="3"/>
        <v>0.97758521287932876</v>
      </c>
      <c r="Y52" s="1">
        <f t="shared" si="16"/>
        <v>1.2536109857318662</v>
      </c>
      <c r="Z52" s="1"/>
      <c r="AA52" s="86">
        <v>-1.4740000000000001E-7</v>
      </c>
      <c r="AB52" s="86">
        <v>-1.846E-7</v>
      </c>
      <c r="AC52" s="86">
        <f t="shared" si="4"/>
        <v>3.7199999999999989E-8</v>
      </c>
      <c r="AD52" s="86">
        <v>2.9079999999999998E-7</v>
      </c>
      <c r="AE52" s="86">
        <f t="shared" si="5"/>
        <v>-1.8744551002615508</v>
      </c>
      <c r="AF52" s="1">
        <f t="shared" si="6"/>
        <v>7.7489102005231016</v>
      </c>
      <c r="AG52" s="1">
        <f t="shared" si="17"/>
        <v>7.6255009804359997</v>
      </c>
      <c r="AH52" s="1"/>
      <c r="AI52" s="86">
        <v>-4.6810000000000002E-7</v>
      </c>
      <c r="AJ52" s="86">
        <v>-5.8169999999999997E-7</v>
      </c>
      <c r="AK52" s="86">
        <f t="shared" si="7"/>
        <v>1.1359999999999996E-7</v>
      </c>
      <c r="AL52" s="86">
        <v>4.2080000000000001E-7</v>
      </c>
      <c r="AM52" s="86">
        <f t="shared" si="8"/>
        <v>-2.3981728207080328</v>
      </c>
      <c r="AN52" s="1">
        <f t="shared" si="9"/>
        <v>8.7963456414160657</v>
      </c>
      <c r="AO52" s="1">
        <f t="shared" si="18"/>
        <v>8.653493072319252</v>
      </c>
      <c r="AP52" s="1"/>
      <c r="AQ52" s="86">
        <v>-4.4219999999999998E-7</v>
      </c>
      <c r="AR52" s="86">
        <v>1.062E-6</v>
      </c>
      <c r="AS52" s="86">
        <f t="shared" si="10"/>
        <v>-1.5041999999999999E-6</v>
      </c>
      <c r="AT52" s="86">
        <v>1.3759999999999999E-7</v>
      </c>
      <c r="AU52" s="86">
        <f t="shared" si="11"/>
        <v>4.6716041929444107E-3</v>
      </c>
      <c r="AV52" s="1">
        <f t="shared" si="12"/>
        <v>3.9906567916141111</v>
      </c>
      <c r="AW52" s="1">
        <f t="shared" si="19"/>
        <v>3.9867315721157621</v>
      </c>
      <c r="AX52" s="1"/>
      <c r="AY52" s="86">
        <v>-2.301E-7</v>
      </c>
      <c r="AZ52" s="86">
        <v>-1.614E-7</v>
      </c>
      <c r="BA52" s="86">
        <f t="shared" si="13"/>
        <v>-6.87E-8</v>
      </c>
      <c r="BB52" s="86">
        <v>1.395E-7</v>
      </c>
      <c r="BC52" s="86">
        <f t="shared" si="14"/>
        <v>1.1605491954836931</v>
      </c>
      <c r="BD52" s="1">
        <f t="shared" si="15"/>
        <v>1.6789016090326139</v>
      </c>
      <c r="BE52" s="1">
        <f t="shared" si="20"/>
        <v>1.725420242109702</v>
      </c>
    </row>
    <row r="53" spans="8:57" x14ac:dyDescent="0.25">
      <c r="H53" s="10">
        <v>1.0307999999999999</v>
      </c>
      <c r="I53" s="11">
        <v>1.2565</v>
      </c>
      <c r="J53" s="11">
        <v>7.7374999999999998</v>
      </c>
      <c r="K53" s="11">
        <v>8.6646000000000001</v>
      </c>
      <c r="L53" s="11">
        <v>3.9706999999999999</v>
      </c>
      <c r="M53" s="26">
        <v>1.7423</v>
      </c>
      <c r="Q53" s="187">
        <f t="shared" si="0"/>
        <v>0.622</v>
      </c>
      <c r="S53" s="86">
        <v>-6.6499999999999999E-7</v>
      </c>
      <c r="T53" s="86">
        <v>-5.0809999999999995E-7</v>
      </c>
      <c r="U53" s="86">
        <f t="shared" si="1"/>
        <v>-1.5690000000000004E-7</v>
      </c>
      <c r="V53" s="86">
        <v>4.9620000000000001E-7</v>
      </c>
      <c r="W53" s="86">
        <f t="shared" si="2"/>
        <v>1.4848500508156339</v>
      </c>
      <c r="X53" s="1">
        <f t="shared" si="3"/>
        <v>1.0302998983687321</v>
      </c>
      <c r="Y53" s="1">
        <f t="shared" si="16"/>
        <v>1.2564804840314496</v>
      </c>
      <c r="Z53" s="1"/>
      <c r="AA53" s="86">
        <v>-1.4859999999999999E-7</v>
      </c>
      <c r="AB53" s="86">
        <v>-1.8680000000000001E-7</v>
      </c>
      <c r="AC53" s="86">
        <f t="shared" si="4"/>
        <v>3.8200000000000011E-8</v>
      </c>
      <c r="AD53" s="86">
        <v>2.9019999999999999E-7</v>
      </c>
      <c r="AE53" s="86">
        <f t="shared" si="5"/>
        <v>-1.7829347672279594</v>
      </c>
      <c r="AF53" s="1">
        <f t="shared" si="6"/>
        <v>7.5658695344559188</v>
      </c>
      <c r="AG53" s="1">
        <f t="shared" si="17"/>
        <v>7.7374721005555234</v>
      </c>
      <c r="AH53" s="1"/>
      <c r="AI53" s="86">
        <v>-4.7240000000000002E-7</v>
      </c>
      <c r="AJ53" s="86">
        <v>-5.8500000000000001E-7</v>
      </c>
      <c r="AK53" s="86">
        <f t="shared" si="7"/>
        <v>1.1259999999999999E-7</v>
      </c>
      <c r="AL53" s="86">
        <v>4.172E-7</v>
      </c>
      <c r="AM53" s="86">
        <f t="shared" si="8"/>
        <v>-2.3330613028659215</v>
      </c>
      <c r="AN53" s="1">
        <f t="shared" si="9"/>
        <v>8.666122605731843</v>
      </c>
      <c r="AO53" s="1">
        <f t="shared" si="18"/>
        <v>8.6645999395404409</v>
      </c>
      <c r="AP53" s="1"/>
      <c r="AQ53" s="86">
        <v>-5.2580000000000001E-7</v>
      </c>
      <c r="AR53" s="86">
        <v>9.781E-7</v>
      </c>
      <c r="AS53" s="86">
        <f t="shared" si="10"/>
        <v>-1.5039000000000001E-6</v>
      </c>
      <c r="AT53" s="86">
        <v>1.3790000000000001E-7</v>
      </c>
      <c r="AU53" s="86">
        <f t="shared" si="11"/>
        <v>5.2116748705617758E-3</v>
      </c>
      <c r="AV53" s="1">
        <f t="shared" si="12"/>
        <v>3.9895766502588765</v>
      </c>
      <c r="AW53" s="1">
        <f t="shared" si="19"/>
        <v>3.9885914058555598</v>
      </c>
      <c r="AX53" s="1"/>
      <c r="AY53" s="86">
        <v>-2.4260000000000002E-7</v>
      </c>
      <c r="AZ53" s="86">
        <v>-1.7149999999999999E-7</v>
      </c>
      <c r="BA53" s="86">
        <f t="shared" si="13"/>
        <v>-7.1100000000000021E-8</v>
      </c>
      <c r="BB53" s="86">
        <v>1.3979999999999999E-7</v>
      </c>
      <c r="BC53" s="86">
        <f t="shared" si="14"/>
        <v>1.1327783479682207</v>
      </c>
      <c r="BD53" s="1">
        <f t="shared" si="15"/>
        <v>1.7344433040635585</v>
      </c>
      <c r="BE53" s="1">
        <f t="shared" si="20"/>
        <v>1.7423427907926867</v>
      </c>
    </row>
    <row r="54" spans="8:57" x14ac:dyDescent="0.25">
      <c r="H54" s="10">
        <v>1.0287999999999999</v>
      </c>
      <c r="I54" s="11">
        <v>1.2656000000000001</v>
      </c>
      <c r="J54" s="11">
        <v>7.8539000000000003</v>
      </c>
      <c r="K54" s="11">
        <v>8.7437000000000005</v>
      </c>
      <c r="L54" s="11">
        <v>3.9722</v>
      </c>
      <c r="M54" s="26">
        <v>1.7706999999999999</v>
      </c>
      <c r="Q54" s="187">
        <f t="shared" si="0"/>
        <v>0.622</v>
      </c>
      <c r="S54" s="86">
        <v>-6.9699999999999995E-7</v>
      </c>
      <c r="T54" s="86">
        <v>-5.228E-7</v>
      </c>
      <c r="U54" s="86">
        <f t="shared" si="1"/>
        <v>-1.7419999999999996E-7</v>
      </c>
      <c r="V54" s="86">
        <v>4.9380000000000004E-7</v>
      </c>
      <c r="W54" s="86">
        <f t="shared" si="2"/>
        <v>1.3001520464207041</v>
      </c>
      <c r="X54" s="1">
        <f t="shared" si="3"/>
        <v>1.3996959071585917</v>
      </c>
      <c r="Y54" s="1">
        <f t="shared" si="16"/>
        <v>1.2656224861830729</v>
      </c>
      <c r="Z54" s="1"/>
      <c r="AA54" s="86">
        <v>-1.578E-7</v>
      </c>
      <c r="AB54" s="86">
        <v>-1.9500000000000001E-7</v>
      </c>
      <c r="AC54" s="86">
        <f t="shared" si="4"/>
        <v>3.7200000000000015E-8</v>
      </c>
      <c r="AD54" s="86">
        <v>2.9110000000000001E-7</v>
      </c>
      <c r="AE54" s="86">
        <f t="shared" si="5"/>
        <v>-1.8962510897994762</v>
      </c>
      <c r="AF54" s="1">
        <f t="shared" si="6"/>
        <v>7.7925021795989524</v>
      </c>
      <c r="AG54" s="1">
        <f t="shared" si="17"/>
        <v>7.8538827963113063</v>
      </c>
      <c r="AH54" s="1"/>
      <c r="AI54" s="86">
        <v>-4.8029999999999998E-7</v>
      </c>
      <c r="AJ54" s="86">
        <v>-5.9110000000000005E-7</v>
      </c>
      <c r="AK54" s="86">
        <f t="shared" si="7"/>
        <v>1.1080000000000007E-7</v>
      </c>
      <c r="AL54" s="86">
        <v>4.1689999999999998E-7</v>
      </c>
      <c r="AM54" s="86">
        <f t="shared" si="8"/>
        <v>-2.3636452336813325</v>
      </c>
      <c r="AN54" s="1">
        <f t="shared" si="9"/>
        <v>8.7272904673626641</v>
      </c>
      <c r="AO54" s="1">
        <f t="shared" si="18"/>
        <v>8.7436733511229523</v>
      </c>
      <c r="AP54" s="1"/>
      <c r="AQ54" s="86">
        <v>-6.0240000000000005E-7</v>
      </c>
      <c r="AR54" s="86">
        <v>8.9449999999999997E-7</v>
      </c>
      <c r="AS54" s="86">
        <f t="shared" si="10"/>
        <v>-1.4969E-6</v>
      </c>
      <c r="AT54" s="86">
        <v>1.385E-7</v>
      </c>
      <c r="AU54" s="86">
        <f t="shared" si="11"/>
        <v>6.319366330055083E-3</v>
      </c>
      <c r="AV54" s="1">
        <f t="shared" si="12"/>
        <v>3.9873612673398897</v>
      </c>
      <c r="AW54" s="1">
        <f t="shared" si="19"/>
        <v>3.9900237110747718</v>
      </c>
      <c r="AX54" s="1"/>
      <c r="AY54" s="86">
        <v>-2.5699999999999999E-7</v>
      </c>
      <c r="AZ54" s="86">
        <v>-1.8400000000000001E-7</v>
      </c>
      <c r="BA54" s="86">
        <f t="shared" si="13"/>
        <v>-7.2999999999999979E-8</v>
      </c>
      <c r="BB54" s="86">
        <v>1.395E-7</v>
      </c>
      <c r="BC54" s="86">
        <f t="shared" si="14"/>
        <v>1.0921880784894484</v>
      </c>
      <c r="BD54" s="1">
        <f t="shared" si="15"/>
        <v>1.8156238430211031</v>
      </c>
      <c r="BE54" s="1">
        <f t="shared" si="20"/>
        <v>1.7707219992961185</v>
      </c>
    </row>
    <row r="55" spans="8:57" x14ac:dyDescent="0.25">
      <c r="H55" s="10">
        <v>1.0267999999999999</v>
      </c>
      <c r="I55" s="11">
        <v>1.2413000000000001</v>
      </c>
      <c r="J55" s="11">
        <v>8.02</v>
      </c>
      <c r="K55" s="11">
        <v>8.7179000000000002</v>
      </c>
      <c r="L55" s="11">
        <v>3.9731000000000001</v>
      </c>
      <c r="M55" s="26">
        <v>1.7773000000000001</v>
      </c>
      <c r="Q55" s="187">
        <f t="shared" si="0"/>
        <v>0.622</v>
      </c>
      <c r="S55" s="86">
        <v>-7.0399999999999995E-7</v>
      </c>
      <c r="T55" s="86">
        <v>-5.4020000000000003E-7</v>
      </c>
      <c r="U55" s="86">
        <f t="shared" si="1"/>
        <v>-1.6379999999999992E-7</v>
      </c>
      <c r="V55" s="86">
        <v>4.9129999999999996E-7</v>
      </c>
      <c r="W55" s="86">
        <f t="shared" si="2"/>
        <v>1.3414513414513416</v>
      </c>
      <c r="X55" s="1">
        <f t="shared" si="3"/>
        <v>1.3170973170973168</v>
      </c>
      <c r="Y55" s="1">
        <f t="shared" si="16"/>
        <v>1.2412728332058252</v>
      </c>
      <c r="Z55" s="1"/>
      <c r="AA55" s="86">
        <v>-1.666E-7</v>
      </c>
      <c r="AB55" s="86">
        <v>-2.0480000000000001E-7</v>
      </c>
      <c r="AC55" s="86">
        <f t="shared" si="4"/>
        <v>3.8200000000000011E-8</v>
      </c>
      <c r="AD55" s="86">
        <v>2.8990000000000002E-7</v>
      </c>
      <c r="AE55" s="86">
        <f t="shared" si="5"/>
        <v>-1.7617093533323906</v>
      </c>
      <c r="AF55" s="1">
        <f t="shared" si="6"/>
        <v>7.5234187066647813</v>
      </c>
      <c r="AG55" s="1">
        <f t="shared" si="17"/>
        <v>8.019983969554028</v>
      </c>
      <c r="AH55" s="1"/>
      <c r="AI55" s="86">
        <v>-4.7820000000000003E-7</v>
      </c>
      <c r="AJ55" s="86">
        <v>-6.003E-7</v>
      </c>
      <c r="AK55" s="86">
        <f t="shared" si="7"/>
        <v>1.2209999999999996E-7</v>
      </c>
      <c r="AL55" s="86">
        <v>4.193E-7</v>
      </c>
      <c r="AM55" s="86">
        <f t="shared" si="8"/>
        <v>-2.1980211169400365</v>
      </c>
      <c r="AN55" s="1">
        <f t="shared" si="9"/>
        <v>8.396042233880074</v>
      </c>
      <c r="AO55" s="1">
        <f t="shared" si="18"/>
        <v>8.7179033456482404</v>
      </c>
      <c r="AP55" s="1"/>
      <c r="AQ55" s="86">
        <v>-6.8729999999999997E-7</v>
      </c>
      <c r="AR55" s="86">
        <v>8.2519999999999995E-7</v>
      </c>
      <c r="AS55" s="86">
        <f t="shared" si="10"/>
        <v>-1.5124999999999999E-6</v>
      </c>
      <c r="AT55" s="86">
        <v>1.3790000000000001E-7</v>
      </c>
      <c r="AU55" s="86">
        <f t="shared" si="11"/>
        <v>5.1820415456779213E-3</v>
      </c>
      <c r="AV55" s="1">
        <f t="shared" si="12"/>
        <v>3.9896359169086439</v>
      </c>
      <c r="AW55" s="1">
        <f t="shared" si="19"/>
        <v>3.9908902148985419</v>
      </c>
      <c r="AX55" s="1"/>
      <c r="AY55" s="86">
        <v>-2.5569999999999999E-7</v>
      </c>
      <c r="AZ55" s="86">
        <v>-1.8860000000000001E-7</v>
      </c>
      <c r="BA55" s="86">
        <f t="shared" si="13"/>
        <v>-6.7099999999999985E-8</v>
      </c>
      <c r="BB55" s="86">
        <v>1.346E-7</v>
      </c>
      <c r="BC55" s="86">
        <f t="shared" si="14"/>
        <v>0.99085672856164664</v>
      </c>
      <c r="BD55" s="1">
        <f t="shared" si="15"/>
        <v>2.0182865428767069</v>
      </c>
      <c r="BE55" s="1">
        <f t="shared" si="20"/>
        <v>1.777310170968875</v>
      </c>
    </row>
    <row r="56" spans="8:57" x14ac:dyDescent="0.25">
      <c r="H56" s="10">
        <v>1.0247999999999999</v>
      </c>
      <c r="I56" s="11">
        <v>1.2578</v>
      </c>
      <c r="J56" s="11">
        <v>8.1121999999999996</v>
      </c>
      <c r="K56" s="11">
        <v>8.7132000000000005</v>
      </c>
      <c r="L56" s="11">
        <v>3.9742999999999999</v>
      </c>
      <c r="M56" s="26">
        <v>1.7623</v>
      </c>
      <c r="Q56" s="187">
        <f t="shared" si="0"/>
        <v>0.622</v>
      </c>
      <c r="S56" s="86">
        <v>-7.1959999999999996E-7</v>
      </c>
      <c r="T56" s="86">
        <v>-5.5690000000000002E-7</v>
      </c>
      <c r="U56" s="86">
        <f t="shared" si="1"/>
        <v>-1.6269999999999994E-7</v>
      </c>
      <c r="V56" s="86">
        <v>4.8979999999999995E-7</v>
      </c>
      <c r="W56" s="86">
        <f t="shared" si="2"/>
        <v>1.3256034153391252</v>
      </c>
      <c r="X56" s="1">
        <f t="shared" si="3"/>
        <v>1.3487931693217496</v>
      </c>
      <c r="Y56" s="1">
        <f t="shared" si="16"/>
        <v>1.257762480678301</v>
      </c>
      <c r="Z56" s="1"/>
      <c r="AA56" s="86">
        <v>-1.797E-7</v>
      </c>
      <c r="AB56" s="86">
        <v>-2.1059999999999999E-7</v>
      </c>
      <c r="AC56" s="86">
        <f t="shared" si="4"/>
        <v>3.0899999999999992E-8</v>
      </c>
      <c r="AD56" s="86">
        <v>2.8900000000000001E-7</v>
      </c>
      <c r="AE56" s="86">
        <f t="shared" si="5"/>
        <v>-2.0991865652059833</v>
      </c>
      <c r="AF56" s="1">
        <f t="shared" si="6"/>
        <v>8.1983731304119658</v>
      </c>
      <c r="AG56" s="1">
        <f t="shared" si="17"/>
        <v>8.1122069132913772</v>
      </c>
      <c r="AH56" s="1"/>
      <c r="AI56" s="86">
        <v>-4.9129999999999996E-7</v>
      </c>
      <c r="AJ56" s="86">
        <v>-6.0699999999999997E-7</v>
      </c>
      <c r="AK56" s="86">
        <f t="shared" si="7"/>
        <v>1.1570000000000001E-7</v>
      </c>
      <c r="AL56" s="86">
        <v>4.178E-7</v>
      </c>
      <c r="AM56" s="86">
        <f t="shared" si="8"/>
        <v>-2.2845663295101493</v>
      </c>
      <c r="AN56" s="1">
        <f t="shared" si="9"/>
        <v>8.5691326590202976</v>
      </c>
      <c r="AO56" s="1">
        <f t="shared" si="18"/>
        <v>8.7131945502643582</v>
      </c>
      <c r="AP56" s="1"/>
      <c r="AQ56" s="86">
        <v>-7.8429999999999995E-7</v>
      </c>
      <c r="AR56" s="86">
        <v>7.4310000000000003E-7</v>
      </c>
      <c r="AS56" s="86">
        <f t="shared" si="10"/>
        <v>-1.5274E-6</v>
      </c>
      <c r="AT56" s="86">
        <v>1.364E-7</v>
      </c>
      <c r="AU56" s="86">
        <f t="shared" si="11"/>
        <v>2.4772710382242906E-3</v>
      </c>
      <c r="AV56" s="1">
        <f t="shared" si="12"/>
        <v>3.9950454579235513</v>
      </c>
      <c r="AW56" s="1">
        <f t="shared" si="19"/>
        <v>3.9919803594059333</v>
      </c>
      <c r="AX56" s="1"/>
      <c r="AY56" s="86">
        <v>-2.6790000000000001E-7</v>
      </c>
      <c r="AZ56" s="86">
        <v>-2.0139999999999999E-7</v>
      </c>
      <c r="BA56" s="86">
        <f t="shared" si="13"/>
        <v>-6.650000000000002E-8</v>
      </c>
      <c r="BB56" s="86">
        <v>1.3519999999999999E-7</v>
      </c>
      <c r="BC56" s="86">
        <f t="shared" si="14"/>
        <v>1.0241820768136549</v>
      </c>
      <c r="BD56" s="1">
        <f t="shared" si="15"/>
        <v>1.9516358463726902</v>
      </c>
      <c r="BE56" s="1">
        <f t="shared" si="20"/>
        <v>1.7623173560585828</v>
      </c>
    </row>
    <row r="57" spans="8:57" x14ac:dyDescent="0.25">
      <c r="H57" s="10">
        <v>1.0227999999999999</v>
      </c>
      <c r="I57" s="11">
        <v>1.3309</v>
      </c>
      <c r="J57" s="11">
        <v>8.2116000000000007</v>
      </c>
      <c r="K57" s="11">
        <v>8.7591999999999999</v>
      </c>
      <c r="L57" s="11">
        <v>3.9744999999999999</v>
      </c>
      <c r="M57" s="26">
        <v>1.8012999999999999</v>
      </c>
      <c r="Q57" s="187">
        <f t="shared" si="0"/>
        <v>0.622</v>
      </c>
      <c r="S57" s="86">
        <v>-7.37E-7</v>
      </c>
      <c r="T57" s="86">
        <v>-5.707E-7</v>
      </c>
      <c r="U57" s="86">
        <f t="shared" si="1"/>
        <v>-1.663E-7</v>
      </c>
      <c r="V57" s="86">
        <v>4.9070000000000002E-7</v>
      </c>
      <c r="W57" s="86">
        <f t="shared" si="2"/>
        <v>1.3115340235003499</v>
      </c>
      <c r="X57" s="1">
        <f t="shared" si="3"/>
        <v>1.3769319529993003</v>
      </c>
      <c r="Y57" s="1">
        <f t="shared" si="16"/>
        <v>1.3308850012195597</v>
      </c>
      <c r="Z57" s="1"/>
      <c r="AA57" s="86">
        <v>-1.7940000000000001E-7</v>
      </c>
      <c r="AB57" s="86">
        <v>-2.124E-7</v>
      </c>
      <c r="AC57" s="86">
        <f t="shared" si="4"/>
        <v>3.2999999999999991E-8</v>
      </c>
      <c r="AD57" s="86">
        <v>2.9299999999999999E-7</v>
      </c>
      <c r="AE57" s="86">
        <f t="shared" si="5"/>
        <v>-2.2932022932022926</v>
      </c>
      <c r="AF57" s="1">
        <f t="shared" si="6"/>
        <v>8.5864045864045853</v>
      </c>
      <c r="AG57" s="1">
        <f t="shared" si="17"/>
        <v>8.211596906003745</v>
      </c>
      <c r="AH57" s="1"/>
      <c r="AI57" s="86">
        <v>-5.045E-7</v>
      </c>
      <c r="AJ57" s="86">
        <v>-6.0640000000000003E-7</v>
      </c>
      <c r="AK57" s="86">
        <f t="shared" si="7"/>
        <v>1.0190000000000003E-7</v>
      </c>
      <c r="AL57" s="86">
        <v>4.1380000000000001E-7</v>
      </c>
      <c r="AM57" s="86">
        <f t="shared" si="8"/>
        <v>-2.4878656870806033</v>
      </c>
      <c r="AN57" s="1">
        <f t="shared" si="9"/>
        <v>8.9757313741612066</v>
      </c>
      <c r="AO57" s="1">
        <f t="shared" si="18"/>
        <v>8.759171071629094</v>
      </c>
      <c r="AP57" s="1"/>
      <c r="AQ57" s="86">
        <v>-8.6759999999999996E-7</v>
      </c>
      <c r="AR57" s="86">
        <v>6.6990000000000004E-7</v>
      </c>
      <c r="AS57" s="86">
        <f t="shared" si="10"/>
        <v>-1.5375000000000001E-6</v>
      </c>
      <c r="AT57" s="86">
        <v>1.367E-7</v>
      </c>
      <c r="AU57" s="86">
        <f t="shared" si="11"/>
        <v>2.9883542078663946E-3</v>
      </c>
      <c r="AV57" s="1">
        <f t="shared" si="12"/>
        <v>3.9940232915842673</v>
      </c>
      <c r="AW57" s="1">
        <f t="shared" si="19"/>
        <v>3.9920623203087042</v>
      </c>
      <c r="AX57" s="1"/>
      <c r="AY57" s="86">
        <v>-2.798E-7</v>
      </c>
      <c r="AZ57" s="86">
        <v>-2.1479999999999999E-7</v>
      </c>
      <c r="BA57" s="86">
        <f t="shared" si="13"/>
        <v>-6.5000000000000013E-8</v>
      </c>
      <c r="BB57" s="86">
        <v>1.3890000000000001E-7</v>
      </c>
      <c r="BC57" s="86">
        <f t="shared" si="14"/>
        <v>1.2016632016632014</v>
      </c>
      <c r="BD57" s="1">
        <f t="shared" si="15"/>
        <v>1.5966735966735972</v>
      </c>
      <c r="BE57" s="1">
        <f t="shared" si="20"/>
        <v>1.8013010788011552</v>
      </c>
    </row>
    <row r="58" spans="8:57" x14ac:dyDescent="0.25">
      <c r="H58" s="10">
        <v>1.0208999999999999</v>
      </c>
      <c r="I58" s="11">
        <v>1.3271999999999999</v>
      </c>
      <c r="J58" s="11">
        <v>8.2359000000000009</v>
      </c>
      <c r="K58" s="11">
        <v>8.8285999999999998</v>
      </c>
      <c r="L58" s="11">
        <v>3.9754999999999998</v>
      </c>
      <c r="M58" s="26">
        <v>1.804</v>
      </c>
      <c r="Q58" s="187">
        <f t="shared" si="0"/>
        <v>0.622</v>
      </c>
      <c r="S58" s="86">
        <v>-7.4710000000000001E-7</v>
      </c>
      <c r="T58" s="86">
        <v>-5.8619999999999999E-7</v>
      </c>
      <c r="U58" s="86">
        <f t="shared" si="1"/>
        <v>-1.6090000000000002E-7</v>
      </c>
      <c r="V58" s="86">
        <v>4.9220000000000003E-7</v>
      </c>
      <c r="W58" s="86">
        <f t="shared" si="2"/>
        <v>1.3807468126921207</v>
      </c>
      <c r="X58" s="1">
        <f t="shared" si="3"/>
        <v>1.2385063746157585</v>
      </c>
      <c r="Y58" s="1">
        <f t="shared" si="16"/>
        <v>1.3272462029391685</v>
      </c>
      <c r="Z58" s="1"/>
      <c r="AA58" s="86">
        <v>-1.9710000000000001E-7</v>
      </c>
      <c r="AB58" s="86">
        <v>-2.2249999999999999E-7</v>
      </c>
      <c r="AC58" s="86">
        <f t="shared" si="4"/>
        <v>2.5399999999999976E-8</v>
      </c>
      <c r="AD58" s="86">
        <v>2.8719999999999998E-7</v>
      </c>
      <c r="AE58" s="86">
        <f t="shared" si="5"/>
        <v>-2.3622047244094482</v>
      </c>
      <c r="AF58" s="1">
        <f t="shared" si="6"/>
        <v>8.7244094488188964</v>
      </c>
      <c r="AG58" s="1">
        <f t="shared" si="17"/>
        <v>8.2359259159151623</v>
      </c>
      <c r="AH58" s="1"/>
      <c r="AI58" s="86">
        <v>-5.0539999999999996E-7</v>
      </c>
      <c r="AJ58" s="86">
        <v>-6.0699999999999997E-7</v>
      </c>
      <c r="AK58" s="86">
        <f t="shared" si="7"/>
        <v>1.0160000000000001E-7</v>
      </c>
      <c r="AL58" s="86">
        <v>4.1199999999999998E-7</v>
      </c>
      <c r="AM58" s="86">
        <f t="shared" si="8"/>
        <v>-2.4473292189827616</v>
      </c>
      <c r="AN58" s="1">
        <f t="shared" si="9"/>
        <v>8.8946584379655231</v>
      </c>
      <c r="AO58" s="1">
        <f t="shared" si="18"/>
        <v>8.8286060280878189</v>
      </c>
      <c r="AP58" s="1"/>
      <c r="AQ58" s="86">
        <v>-9.6470000000000006E-7</v>
      </c>
      <c r="AR58" s="86">
        <v>5.9230000000000003E-7</v>
      </c>
      <c r="AS58" s="86">
        <f t="shared" si="10"/>
        <v>-1.5570000000000001E-6</v>
      </c>
      <c r="AT58" s="86">
        <v>1.3790000000000001E-7</v>
      </c>
      <c r="AU58" s="86">
        <f t="shared" si="11"/>
        <v>5.0339356697738308E-3</v>
      </c>
      <c r="AV58" s="1">
        <f t="shared" si="12"/>
        <v>3.9899321286604525</v>
      </c>
      <c r="AW58" s="1">
        <f t="shared" si="19"/>
        <v>3.9927746233500843</v>
      </c>
      <c r="AX58" s="1"/>
      <c r="AY58" s="86">
        <v>-2.8290000000000003E-7</v>
      </c>
      <c r="AZ58" s="86">
        <v>-2.216E-7</v>
      </c>
      <c r="BA58" s="86">
        <f t="shared" si="13"/>
        <v>-6.1300000000000026E-8</v>
      </c>
      <c r="BB58" s="86">
        <v>1.367E-7</v>
      </c>
      <c r="BC58" s="86">
        <f t="shared" si="14"/>
        <v>1.177196772629072</v>
      </c>
      <c r="BD58" s="1">
        <f t="shared" si="15"/>
        <v>1.6456064547418561</v>
      </c>
      <c r="BE58" s="1">
        <f t="shared" si="20"/>
        <v>1.8039834409582218</v>
      </c>
    </row>
    <row r="59" spans="8:57" x14ac:dyDescent="0.25">
      <c r="H59" s="10">
        <v>1.0188999999999999</v>
      </c>
      <c r="I59" s="11">
        <v>1.3065</v>
      </c>
      <c r="J59" s="11">
        <v>8.4311000000000007</v>
      </c>
      <c r="K59" s="11">
        <v>8.9612999999999996</v>
      </c>
      <c r="L59" s="11">
        <v>3.9754999999999998</v>
      </c>
      <c r="M59" s="26">
        <v>1.7694000000000001</v>
      </c>
      <c r="Q59" s="187">
        <f t="shared" si="0"/>
        <v>0.622</v>
      </c>
      <c r="S59" s="86">
        <v>-7.4860000000000002E-7</v>
      </c>
      <c r="T59" s="86">
        <v>-5.9910000000000001E-7</v>
      </c>
      <c r="U59" s="86">
        <f t="shared" si="1"/>
        <v>-1.4950000000000001E-7</v>
      </c>
      <c r="V59" s="86">
        <v>4.904E-7</v>
      </c>
      <c r="W59" s="86">
        <f t="shared" si="2"/>
        <v>1.453493627406671</v>
      </c>
      <c r="X59" s="1">
        <f t="shared" si="3"/>
        <v>1.093012745186658</v>
      </c>
      <c r="Y59" s="1">
        <f t="shared" si="16"/>
        <v>1.3064905837279508</v>
      </c>
      <c r="Z59" s="1"/>
      <c r="AA59" s="86">
        <v>-1.984E-7</v>
      </c>
      <c r="AB59" s="86">
        <v>-2.2460000000000001E-7</v>
      </c>
      <c r="AC59" s="86">
        <f t="shared" si="4"/>
        <v>2.620000000000001E-8</v>
      </c>
      <c r="AD59" s="86">
        <v>2.8630000000000002E-7</v>
      </c>
      <c r="AE59" s="86">
        <f t="shared" si="5"/>
        <v>-2.1972354033422743</v>
      </c>
      <c r="AF59" s="1">
        <f t="shared" si="6"/>
        <v>8.3944708066845486</v>
      </c>
      <c r="AG59" s="1">
        <f t="shared" si="17"/>
        <v>8.4310978788022428</v>
      </c>
      <c r="AH59" s="1"/>
      <c r="AI59" s="86">
        <v>-5.0989999999999998E-7</v>
      </c>
      <c r="AJ59" s="86">
        <v>-6.1429999999999999E-7</v>
      </c>
      <c r="AK59" s="86">
        <f t="shared" si="7"/>
        <v>1.0440000000000001E-7</v>
      </c>
      <c r="AL59" s="86">
        <v>4.1199999999999998E-7</v>
      </c>
      <c r="AM59" s="86">
        <f t="shared" si="8"/>
        <v>-2.3816920368644499</v>
      </c>
      <c r="AN59" s="1">
        <f t="shared" si="9"/>
        <v>8.7633840737289006</v>
      </c>
      <c r="AO59" s="1">
        <f t="shared" si="18"/>
        <v>8.9612999043124599</v>
      </c>
      <c r="AP59" s="1"/>
      <c r="AQ59" s="86">
        <v>-1.049E-6</v>
      </c>
      <c r="AR59" s="86">
        <v>5.2949999999999997E-7</v>
      </c>
      <c r="AS59" s="86">
        <f t="shared" si="10"/>
        <v>-1.5785E-6</v>
      </c>
      <c r="AT59" s="86">
        <v>1.3549999999999999E-7</v>
      </c>
      <c r="AU59" s="86">
        <f t="shared" si="11"/>
        <v>8.5609841707400057E-4</v>
      </c>
      <c r="AV59" s="1">
        <f t="shared" si="12"/>
        <v>3.998287803165852</v>
      </c>
      <c r="AW59" s="1">
        <f t="shared" si="19"/>
        <v>3.9926295208126374</v>
      </c>
      <c r="AX59" s="1"/>
      <c r="AY59" s="86">
        <v>-2.8990000000000002E-7</v>
      </c>
      <c r="AZ59" s="86">
        <v>-2.2639999999999999E-7</v>
      </c>
      <c r="BA59" s="86">
        <f t="shared" si="13"/>
        <v>-6.3500000000000033E-8</v>
      </c>
      <c r="BB59" s="86">
        <v>1.385E-7</v>
      </c>
      <c r="BC59" s="86">
        <f t="shared" si="14"/>
        <v>1.2130240476697163</v>
      </c>
      <c r="BD59" s="1">
        <f t="shared" si="15"/>
        <v>1.5739519046605674</v>
      </c>
      <c r="BE59" s="1">
        <f t="shared" si="20"/>
        <v>1.7694241761780021</v>
      </c>
    </row>
    <row r="60" spans="8:57" x14ac:dyDescent="0.25">
      <c r="H60" s="10">
        <v>1.0168999999999999</v>
      </c>
      <c r="I60" s="11">
        <v>1.3165</v>
      </c>
      <c r="J60" s="11">
        <v>8.4908999999999999</v>
      </c>
      <c r="K60" s="11">
        <v>9.0507000000000009</v>
      </c>
      <c r="L60" s="11">
        <v>3.9754999999999998</v>
      </c>
      <c r="M60" s="26">
        <v>1.7528999999999999</v>
      </c>
      <c r="Q60" s="187">
        <f t="shared" si="0"/>
        <v>0.622</v>
      </c>
      <c r="S60" s="86">
        <v>-7.892E-7</v>
      </c>
      <c r="T60" s="86">
        <v>-6.1370000000000005E-7</v>
      </c>
      <c r="U60" s="86">
        <f t="shared" si="1"/>
        <v>-1.7549999999999995E-7</v>
      </c>
      <c r="V60" s="86">
        <v>4.8979999999999995E-7</v>
      </c>
      <c r="W60" s="86">
        <f t="shared" si="2"/>
        <v>1.2289212289212288</v>
      </c>
      <c r="X60" s="1">
        <f t="shared" si="3"/>
        <v>1.5421575421575424</v>
      </c>
      <c r="Y60" s="1">
        <f t="shared" si="16"/>
        <v>1.316503585226219</v>
      </c>
      <c r="Z60" s="1"/>
      <c r="AA60" s="86">
        <v>-1.9929999999999999E-7</v>
      </c>
      <c r="AB60" s="86">
        <v>-2.286E-7</v>
      </c>
      <c r="AC60" s="86">
        <f t="shared" si="4"/>
        <v>2.9300000000000004E-8</v>
      </c>
      <c r="AD60" s="86">
        <v>2.8809999999999999E-7</v>
      </c>
      <c r="AE60" s="86">
        <f t="shared" si="5"/>
        <v>-2.1307997417212419</v>
      </c>
      <c r="AF60" s="1">
        <f t="shared" si="6"/>
        <v>8.2615994834424846</v>
      </c>
      <c r="AG60" s="1">
        <f t="shared" si="17"/>
        <v>8.4908611973846213</v>
      </c>
      <c r="AH60" s="1"/>
      <c r="AI60" s="86">
        <v>-5.1939999999999995E-7</v>
      </c>
      <c r="AJ60" s="86">
        <v>-6.2040000000000002E-7</v>
      </c>
      <c r="AK60" s="86">
        <f t="shared" si="7"/>
        <v>1.0100000000000007E-7</v>
      </c>
      <c r="AL60" s="86">
        <v>4.1320000000000002E-7</v>
      </c>
      <c r="AM60" s="86">
        <f t="shared" si="8"/>
        <v>-2.4939791276424925</v>
      </c>
      <c r="AN60" s="1">
        <f t="shared" si="9"/>
        <v>8.987958255284985</v>
      </c>
      <c r="AO60" s="1">
        <f t="shared" si="18"/>
        <v>9.0507374094803019</v>
      </c>
      <c r="AP60" s="1"/>
      <c r="AQ60" s="86">
        <v>-1.1340000000000001E-6</v>
      </c>
      <c r="AR60" s="86">
        <v>4.5750000000000001E-7</v>
      </c>
      <c r="AS60" s="86">
        <f t="shared" si="10"/>
        <v>-1.5915000000000001E-6</v>
      </c>
      <c r="AT60" s="86">
        <v>1.3790000000000001E-7</v>
      </c>
      <c r="AU60" s="86">
        <f t="shared" si="11"/>
        <v>4.9248117108626165E-3</v>
      </c>
      <c r="AV60" s="1">
        <f t="shared" si="12"/>
        <v>3.9901503765782746</v>
      </c>
      <c r="AW60" s="1">
        <f t="shared" si="19"/>
        <v>3.9922899827960925</v>
      </c>
      <c r="AX60" s="1"/>
      <c r="AY60" s="86">
        <v>-3.0460000000000001E-7</v>
      </c>
      <c r="AZ60" s="86">
        <v>-2.3379999999999999E-7</v>
      </c>
      <c r="BA60" s="86">
        <f t="shared" si="13"/>
        <v>-7.0800000000000025E-8</v>
      </c>
      <c r="BB60" s="86">
        <v>1.3610000000000001E-7</v>
      </c>
      <c r="BC60" s="86">
        <f t="shared" si="14"/>
        <v>0.99633531836921629</v>
      </c>
      <c r="BD60" s="1">
        <f t="shared" si="15"/>
        <v>2.0073293632615674</v>
      </c>
      <c r="BE60" s="1">
        <f t="shared" si="20"/>
        <v>1.7529064391766231</v>
      </c>
    </row>
    <row r="61" spans="8:57" x14ac:dyDescent="0.25">
      <c r="H61" s="10">
        <v>1.0148999999999999</v>
      </c>
      <c r="I61" s="11">
        <v>1.3070999999999999</v>
      </c>
      <c r="J61" s="11">
        <v>8.5489999999999995</v>
      </c>
      <c r="K61" s="11">
        <v>9.0866000000000007</v>
      </c>
      <c r="L61" s="11">
        <v>3.9765000000000001</v>
      </c>
      <c r="M61" s="26">
        <v>1.7721</v>
      </c>
      <c r="Q61" s="187">
        <f t="shared" si="0"/>
        <v>0.622</v>
      </c>
      <c r="S61" s="86">
        <v>-7.8859999999999995E-7</v>
      </c>
      <c r="T61" s="86">
        <v>-6.3050000000000004E-7</v>
      </c>
      <c r="U61" s="86">
        <f t="shared" si="1"/>
        <v>-1.5809999999999991E-7</v>
      </c>
      <c r="V61" s="86">
        <v>4.8680000000000004E-7</v>
      </c>
      <c r="W61" s="86">
        <f t="shared" si="2"/>
        <v>1.3128878404020734</v>
      </c>
      <c r="X61" s="1">
        <f t="shared" si="3"/>
        <v>1.3742243191958532</v>
      </c>
      <c r="Y61" s="1">
        <f t="shared" si="16"/>
        <v>1.3071355303452921</v>
      </c>
      <c r="Z61" s="1"/>
      <c r="AA61" s="86">
        <v>-2.072E-7</v>
      </c>
      <c r="AB61" s="86">
        <v>-2.3830000000000001E-7</v>
      </c>
      <c r="AC61" s="86">
        <f t="shared" si="4"/>
        <v>3.1100000000000007E-8</v>
      </c>
      <c r="AD61" s="86">
        <v>2.8780000000000002E-7</v>
      </c>
      <c r="AE61" s="86">
        <f t="shared" si="5"/>
        <v>-1.9814026244894425</v>
      </c>
      <c r="AF61" s="1">
        <f t="shared" si="6"/>
        <v>7.962805248978885</v>
      </c>
      <c r="AG61" s="1">
        <f t="shared" si="17"/>
        <v>8.5490269698361061</v>
      </c>
      <c r="AH61" s="1"/>
      <c r="AI61" s="86">
        <v>-5.2249999999999997E-7</v>
      </c>
      <c r="AJ61" s="86">
        <v>-6.2099999999999996E-7</v>
      </c>
      <c r="AK61" s="86">
        <f t="shared" si="7"/>
        <v>9.8499999999999989E-8</v>
      </c>
      <c r="AL61" s="86">
        <v>4.15E-7</v>
      </c>
      <c r="AM61" s="86">
        <f t="shared" si="8"/>
        <v>-2.6066675812868705</v>
      </c>
      <c r="AN61" s="1">
        <f t="shared" si="9"/>
        <v>9.2133351625737419</v>
      </c>
      <c r="AO61" s="1">
        <f t="shared" si="18"/>
        <v>9.0865780433086734</v>
      </c>
      <c r="AP61" s="1"/>
      <c r="AQ61" s="86">
        <v>-1.2300000000000001E-6</v>
      </c>
      <c r="AR61" s="86">
        <v>3.946E-7</v>
      </c>
      <c r="AS61" s="86">
        <f t="shared" si="10"/>
        <v>-1.6246000000000001E-6</v>
      </c>
      <c r="AT61" s="86">
        <v>1.3729999999999999E-7</v>
      </c>
      <c r="AU61" s="86">
        <f t="shared" si="11"/>
        <v>3.8263056852247826E-3</v>
      </c>
      <c r="AV61" s="1">
        <f t="shared" si="12"/>
        <v>3.9923473886295504</v>
      </c>
      <c r="AW61" s="1">
        <f t="shared" si="19"/>
        <v>3.9930555265908447</v>
      </c>
      <c r="AX61" s="1"/>
      <c r="AY61" s="86">
        <v>-3.0699999999999998E-7</v>
      </c>
      <c r="AZ61" s="86">
        <v>-2.4410000000000002E-7</v>
      </c>
      <c r="BA61" s="86">
        <f t="shared" si="13"/>
        <v>-6.2899999999999961E-8</v>
      </c>
      <c r="BB61" s="86">
        <v>1.3519999999999999E-7</v>
      </c>
      <c r="BC61" s="86">
        <f t="shared" si="14"/>
        <v>1.0827998109397157</v>
      </c>
      <c r="BD61" s="1">
        <f t="shared" si="15"/>
        <v>1.8344003781205687</v>
      </c>
      <c r="BE61" s="1">
        <f t="shared" si="20"/>
        <v>1.772072588035605</v>
      </c>
    </row>
    <row r="62" spans="8:57" x14ac:dyDescent="0.25">
      <c r="H62" s="10">
        <v>1.0128999999999999</v>
      </c>
      <c r="I62" s="11">
        <v>1.3333999999999999</v>
      </c>
      <c r="J62" s="11">
        <v>8.8333999999999993</v>
      </c>
      <c r="K62" s="11">
        <v>9.1213999999999995</v>
      </c>
      <c r="L62" s="11">
        <v>3.9788999999999999</v>
      </c>
      <c r="M62" s="26">
        <v>1.7601</v>
      </c>
      <c r="Q62" s="187">
        <f t="shared" si="0"/>
        <v>0.622</v>
      </c>
      <c r="S62" s="86">
        <v>-7.9250000000000004E-7</v>
      </c>
      <c r="T62" s="86">
        <v>-6.4819999999999999E-7</v>
      </c>
      <c r="U62" s="86">
        <f t="shared" si="1"/>
        <v>-1.4430000000000004E-7</v>
      </c>
      <c r="V62" s="86">
        <v>4.8550000000000005E-7</v>
      </c>
      <c r="W62" s="86">
        <f t="shared" si="2"/>
        <v>1.414096008690604</v>
      </c>
      <c r="X62" s="1">
        <f t="shared" si="3"/>
        <v>1.1718079826187919</v>
      </c>
      <c r="Y62" s="1">
        <f t="shared" si="16"/>
        <v>1.3333856384910778</v>
      </c>
      <c r="Z62" s="1"/>
      <c r="AA62" s="86">
        <v>-2.1579999999999999E-7</v>
      </c>
      <c r="AB62" s="86">
        <v>-2.4200000000000002E-7</v>
      </c>
      <c r="AC62" s="86">
        <f t="shared" si="4"/>
        <v>2.6200000000000036E-8</v>
      </c>
      <c r="AD62" s="86">
        <v>2.8869999999999998E-7</v>
      </c>
      <c r="AE62" s="86">
        <f t="shared" si="5"/>
        <v>-2.4448112234371724</v>
      </c>
      <c r="AF62" s="1">
        <f t="shared" si="6"/>
        <v>8.8896224468743448</v>
      </c>
      <c r="AG62" s="1">
        <f t="shared" si="17"/>
        <v>8.833366951931259</v>
      </c>
      <c r="AH62" s="1"/>
      <c r="AI62" s="86">
        <v>-5.313E-7</v>
      </c>
      <c r="AJ62" s="86">
        <v>-6.2529999999999997E-7</v>
      </c>
      <c r="AK62" s="86">
        <f t="shared" si="7"/>
        <v>9.3999999999999968E-8</v>
      </c>
      <c r="AL62" s="86">
        <v>4.1259999999999998E-7</v>
      </c>
      <c r="AM62" s="86">
        <f t="shared" si="8"/>
        <v>-2.6624496837262792</v>
      </c>
      <c r="AN62" s="1">
        <f t="shared" si="9"/>
        <v>9.3248993674525593</v>
      </c>
      <c r="AO62" s="1">
        <f t="shared" si="18"/>
        <v>9.1213561433286188</v>
      </c>
      <c r="AP62" s="1"/>
      <c r="AQ62" s="86">
        <v>-1.3349999999999999E-6</v>
      </c>
      <c r="AR62" s="86">
        <v>3.2749999999999999E-7</v>
      </c>
      <c r="AS62" s="86">
        <f t="shared" si="10"/>
        <v>-1.6625E-6</v>
      </c>
      <c r="AT62" s="86">
        <v>1.385E-7</v>
      </c>
      <c r="AU62" s="86">
        <f t="shared" si="11"/>
        <v>5.6899004267425288E-3</v>
      </c>
      <c r="AV62" s="1">
        <f t="shared" si="12"/>
        <v>3.9886201991465149</v>
      </c>
      <c r="AW62" s="1">
        <f t="shared" si="19"/>
        <v>3.9950511848211581</v>
      </c>
      <c r="AX62" s="1"/>
      <c r="AY62" s="86">
        <v>-3.1489999999999999E-7</v>
      </c>
      <c r="AZ62" s="86">
        <v>-2.551E-7</v>
      </c>
      <c r="BA62" s="86">
        <f t="shared" si="13"/>
        <v>-5.9799999999999993E-8</v>
      </c>
      <c r="BB62" s="86">
        <v>1.346E-7</v>
      </c>
      <c r="BC62" s="86">
        <f t="shared" si="14"/>
        <v>1.1118141552924161</v>
      </c>
      <c r="BD62" s="1">
        <f t="shared" si="15"/>
        <v>1.7763716894151678</v>
      </c>
      <c r="BE62" s="1">
        <f t="shared" si="20"/>
        <v>1.7600848269166995</v>
      </c>
    </row>
    <row r="63" spans="8:57" x14ac:dyDescent="0.25">
      <c r="H63" s="10">
        <v>1.0108999999999999</v>
      </c>
      <c r="I63" s="11">
        <v>1.3871</v>
      </c>
      <c r="J63" s="11">
        <v>9</v>
      </c>
      <c r="K63" s="11">
        <v>9.2279999999999998</v>
      </c>
      <c r="L63" s="11">
        <v>3.9790999999999999</v>
      </c>
      <c r="M63" s="26">
        <v>1.7494000000000001</v>
      </c>
      <c r="Q63" s="187">
        <f t="shared" si="0"/>
        <v>0.622</v>
      </c>
      <c r="S63" s="86">
        <v>-8.0989999999999997E-7</v>
      </c>
      <c r="T63" s="86">
        <v>-6.5430000000000003E-7</v>
      </c>
      <c r="U63" s="86">
        <f t="shared" si="1"/>
        <v>-1.5559999999999994E-7</v>
      </c>
      <c r="V63" s="86">
        <v>4.8429999999999996E-7</v>
      </c>
      <c r="W63" s="86">
        <f t="shared" si="2"/>
        <v>1.2905579100951852</v>
      </c>
      <c r="X63" s="1">
        <f t="shared" si="3"/>
        <v>1.4188841798096297</v>
      </c>
      <c r="Y63" s="1">
        <f t="shared" si="16"/>
        <v>1.3870634150340406</v>
      </c>
      <c r="Z63" s="1"/>
      <c r="AA63" s="86">
        <v>-2.1969999999999999E-7</v>
      </c>
      <c r="AB63" s="86">
        <v>-2.4779999999999998E-7</v>
      </c>
      <c r="AC63" s="86">
        <f t="shared" si="4"/>
        <v>2.8099999999999994E-8</v>
      </c>
      <c r="AD63" s="86">
        <v>2.8900000000000001E-7</v>
      </c>
      <c r="AE63" s="86">
        <f t="shared" si="5"/>
        <v>-2.3083581802443018</v>
      </c>
      <c r="AF63" s="1">
        <f t="shared" si="6"/>
        <v>8.6167163604886028</v>
      </c>
      <c r="AG63" s="1">
        <f t="shared" si="17"/>
        <v>8.9999758576820454</v>
      </c>
      <c r="AH63" s="1"/>
      <c r="AI63" s="86">
        <v>-5.3470000000000004E-7</v>
      </c>
      <c r="AJ63" s="86">
        <v>-6.2470000000000003E-7</v>
      </c>
      <c r="AK63" s="86">
        <f t="shared" si="7"/>
        <v>8.9999999999999985E-8</v>
      </c>
      <c r="AL63" s="86">
        <v>4.0649999999999999E-7</v>
      </c>
      <c r="AM63" s="86">
        <f t="shared" si="8"/>
        <v>-2.5975975975975976</v>
      </c>
      <c r="AN63" s="1">
        <f t="shared" si="9"/>
        <v>9.1951951951951951</v>
      </c>
      <c r="AO63" s="1">
        <f t="shared" si="18"/>
        <v>9.2279571647783403</v>
      </c>
      <c r="AP63" s="1"/>
      <c r="AQ63" s="86">
        <v>-1.4300000000000001E-6</v>
      </c>
      <c r="AR63" s="86">
        <v>2.6580000000000001E-7</v>
      </c>
      <c r="AS63" s="86">
        <f t="shared" si="10"/>
        <v>-1.6958000000000001E-6</v>
      </c>
      <c r="AT63" s="86">
        <v>1.3729999999999999E-7</v>
      </c>
      <c r="AU63" s="86">
        <f t="shared" si="11"/>
        <v>3.6656540961293679E-3</v>
      </c>
      <c r="AV63" s="1">
        <f t="shared" si="12"/>
        <v>3.9926686918077414</v>
      </c>
      <c r="AW63" s="1">
        <f t="shared" si="19"/>
        <v>3.994964074100813</v>
      </c>
      <c r="AX63" s="1"/>
      <c r="AY63" s="86">
        <v>-3.171E-7</v>
      </c>
      <c r="AZ63" s="86">
        <v>-2.579E-7</v>
      </c>
      <c r="BA63" s="86">
        <f t="shared" si="13"/>
        <v>-5.9200000000000001E-8</v>
      </c>
      <c r="BB63" s="86">
        <v>1.3370000000000001E-7</v>
      </c>
      <c r="BC63" s="86">
        <f t="shared" si="14"/>
        <v>1.0819941563184809</v>
      </c>
      <c r="BD63" s="1">
        <f t="shared" si="15"/>
        <v>1.8360116873630381</v>
      </c>
      <c r="BE63" s="1">
        <f t="shared" si="20"/>
        <v>1.7493949118398326</v>
      </c>
    </row>
    <row r="64" spans="8:57" x14ac:dyDescent="0.25">
      <c r="H64" s="10">
        <v>1.0089999999999999</v>
      </c>
      <c r="I64" s="11">
        <v>1.3567</v>
      </c>
      <c r="J64" s="11">
        <v>9.1674000000000007</v>
      </c>
      <c r="K64" s="11">
        <v>9.3061000000000007</v>
      </c>
      <c r="L64" s="11">
        <v>3.9805000000000001</v>
      </c>
      <c r="M64" s="26">
        <v>1.6104000000000001</v>
      </c>
      <c r="Q64" s="187">
        <f t="shared" si="0"/>
        <v>0.622</v>
      </c>
      <c r="S64" s="86">
        <v>-8.1790000000000004E-7</v>
      </c>
      <c r="T64" s="86">
        <v>-6.6410000000000002E-7</v>
      </c>
      <c r="U64" s="86">
        <f t="shared" si="1"/>
        <v>-1.5380000000000001E-7</v>
      </c>
      <c r="V64" s="86">
        <v>4.8650000000000002E-7</v>
      </c>
      <c r="W64" s="86">
        <f t="shared" si="2"/>
        <v>1.3443222155835943</v>
      </c>
      <c r="X64" s="1">
        <f t="shared" si="3"/>
        <v>1.3113555688328113</v>
      </c>
      <c r="Y64" s="1">
        <f t="shared" si="16"/>
        <v>1.3567227705411928</v>
      </c>
      <c r="Z64" s="1"/>
      <c r="AA64" s="86">
        <v>-2.2919999999999999E-7</v>
      </c>
      <c r="AB64" s="86">
        <v>-2.502E-7</v>
      </c>
      <c r="AC64" s="86">
        <f t="shared" si="4"/>
        <v>2.1000000000000016E-8</v>
      </c>
      <c r="AD64" s="86">
        <v>2.8439999999999998E-7</v>
      </c>
      <c r="AE64" s="86">
        <f t="shared" si="5"/>
        <v>-2.4967824967824916</v>
      </c>
      <c r="AF64" s="1">
        <f t="shared" si="6"/>
        <v>8.9935649935649842</v>
      </c>
      <c r="AG64" s="1">
        <f t="shared" si="17"/>
        <v>9.1673777439472186</v>
      </c>
      <c r="AH64" s="1"/>
      <c r="AI64" s="86">
        <v>-5.3890000000000004E-7</v>
      </c>
      <c r="AJ64" s="86">
        <v>-6.2959999999999997E-7</v>
      </c>
      <c r="AK64" s="86">
        <f t="shared" si="7"/>
        <v>9.0699999999999932E-8</v>
      </c>
      <c r="AL64" s="86">
        <v>4.0769999999999998E-7</v>
      </c>
      <c r="AM64" s="86">
        <f t="shared" si="8"/>
        <v>-2.6133079054799024</v>
      </c>
      <c r="AN64" s="1">
        <f t="shared" si="9"/>
        <v>9.2266158109598049</v>
      </c>
      <c r="AO64" s="1">
        <f t="shared" si="18"/>
        <v>9.3060661746226288</v>
      </c>
      <c r="AP64" s="1"/>
      <c r="AQ64" s="86">
        <v>-1.5430000000000001E-6</v>
      </c>
      <c r="AR64" s="86">
        <v>2.0660000000000001E-7</v>
      </c>
      <c r="AS64" s="86">
        <f t="shared" si="10"/>
        <v>-1.7496000000000002E-6</v>
      </c>
      <c r="AT64" s="86">
        <v>1.3519999999999999E-7</v>
      </c>
      <c r="AU64" s="86">
        <f t="shared" si="11"/>
        <v>3.0895092623485916E-4</v>
      </c>
      <c r="AV64" s="1">
        <f t="shared" si="12"/>
        <v>3.9993820981475303</v>
      </c>
      <c r="AW64" s="1">
        <f t="shared" si="19"/>
        <v>3.9959298895306303</v>
      </c>
      <c r="AX64" s="1"/>
      <c r="AY64" s="86">
        <v>-3.2469999999999999E-7</v>
      </c>
      <c r="AZ64" s="86">
        <v>-2.6609999999999998E-7</v>
      </c>
      <c r="BA64" s="86">
        <f t="shared" si="13"/>
        <v>-5.8600000000000009E-8</v>
      </c>
      <c r="BB64" s="86">
        <v>1.346E-7</v>
      </c>
      <c r="BC64" s="86">
        <f t="shared" si="14"/>
        <v>1.1345816806567655</v>
      </c>
      <c r="BD64" s="1">
        <f t="shared" si="15"/>
        <v>1.7308366386864691</v>
      </c>
      <c r="BE64" s="1">
        <f t="shared" si="20"/>
        <v>1.6103767662220168</v>
      </c>
    </row>
    <row r="65" spans="8:57" x14ac:dyDescent="0.25">
      <c r="H65" s="10">
        <v>1.0069999999999999</v>
      </c>
      <c r="I65" s="11">
        <v>1.3346</v>
      </c>
      <c r="J65" s="11">
        <v>9.3474000000000004</v>
      </c>
      <c r="K65" s="11">
        <v>9.3429000000000002</v>
      </c>
      <c r="L65" s="11">
        <v>3.9813000000000001</v>
      </c>
      <c r="M65" s="26">
        <v>1.5259</v>
      </c>
      <c r="Q65" s="187">
        <f t="shared" si="0"/>
        <v>0.622</v>
      </c>
      <c r="S65" s="86">
        <v>-8.3099999999999996E-7</v>
      </c>
      <c r="T65" s="86">
        <v>-6.7960000000000002E-7</v>
      </c>
      <c r="U65" s="86">
        <f t="shared" si="1"/>
        <v>-1.5139999999999994E-7</v>
      </c>
      <c r="V65" s="86">
        <v>4.8220000000000002E-7</v>
      </c>
      <c r="W65" s="86">
        <f t="shared" si="2"/>
        <v>1.288871434181871</v>
      </c>
      <c r="X65" s="1">
        <f t="shared" si="3"/>
        <v>1.422257131636258</v>
      </c>
      <c r="Y65" s="1">
        <f t="shared" si="16"/>
        <v>1.3346130910932199</v>
      </c>
      <c r="Z65" s="1"/>
      <c r="AA65" s="86">
        <v>-2.3929999999999998E-7</v>
      </c>
      <c r="AB65" s="86">
        <v>-2.5540000000000002E-7</v>
      </c>
      <c r="AC65" s="86">
        <f t="shared" si="4"/>
        <v>1.6100000000000045E-8</v>
      </c>
      <c r="AD65" s="86">
        <v>2.8500000000000002E-7</v>
      </c>
      <c r="AE65" s="86">
        <f t="shared" si="5"/>
        <v>-3.3573946617424819</v>
      </c>
      <c r="AF65" s="1">
        <f t="shared" si="6"/>
        <v>10.714789323484965</v>
      </c>
      <c r="AG65" s="1">
        <f t="shared" si="17"/>
        <v>9.3473504109882519</v>
      </c>
      <c r="AH65" s="1"/>
      <c r="AI65" s="86">
        <v>-5.3860000000000002E-7</v>
      </c>
      <c r="AJ65" s="86">
        <v>-6.2959999999999997E-7</v>
      </c>
      <c r="AK65" s="86">
        <f t="shared" si="7"/>
        <v>9.0999999999999955E-8</v>
      </c>
      <c r="AL65" s="86">
        <v>4.0649999999999999E-7</v>
      </c>
      <c r="AM65" s="86">
        <f t="shared" si="8"/>
        <v>-2.5690525690525701</v>
      </c>
      <c r="AN65" s="1">
        <f t="shared" si="9"/>
        <v>9.1381051381051392</v>
      </c>
      <c r="AO65" s="1">
        <f t="shared" si="18"/>
        <v>9.3428761493361066</v>
      </c>
      <c r="AP65" s="1"/>
      <c r="AQ65" s="86">
        <v>-1.649E-6</v>
      </c>
      <c r="AR65" s="86">
        <v>1.5200000000000001E-7</v>
      </c>
      <c r="AS65" s="86">
        <f t="shared" si="10"/>
        <v>-1.801E-6</v>
      </c>
      <c r="AT65" s="86">
        <v>1.3370000000000001E-7</v>
      </c>
      <c r="AU65" s="86">
        <f t="shared" si="11"/>
        <v>-1.9508681363206504E-3</v>
      </c>
      <c r="AV65" s="1">
        <f t="shared" si="12"/>
        <v>4.003901736272641</v>
      </c>
      <c r="AW65" s="1">
        <f t="shared" si="19"/>
        <v>3.9962515053811103</v>
      </c>
      <c r="AX65" s="1"/>
      <c r="AY65" s="86">
        <v>-3.3229999999999998E-7</v>
      </c>
      <c r="AZ65" s="86">
        <v>-2.7710000000000001E-7</v>
      </c>
      <c r="BA65" s="86">
        <f t="shared" si="13"/>
        <v>-5.5199999999999965E-8</v>
      </c>
      <c r="BB65" s="86">
        <v>1.349E-7</v>
      </c>
      <c r="BC65" s="86">
        <f t="shared" si="14"/>
        <v>1.2191539365452413</v>
      </c>
      <c r="BD65" s="1">
        <f t="shared" si="15"/>
        <v>1.5616921269095174</v>
      </c>
      <c r="BE65" s="1">
        <f t="shared" si="20"/>
        <v>1.5259257469538281</v>
      </c>
    </row>
    <row r="66" spans="8:57" x14ac:dyDescent="0.25">
      <c r="H66" s="10">
        <v>1.0049999999999999</v>
      </c>
      <c r="I66" s="11">
        <v>1.3713</v>
      </c>
      <c r="J66" s="11">
        <v>9.8492999999999995</v>
      </c>
      <c r="K66" s="11">
        <v>9.3857999999999997</v>
      </c>
      <c r="L66" s="11">
        <v>3.9822000000000002</v>
      </c>
      <c r="M66" s="26">
        <v>1.5121</v>
      </c>
      <c r="Q66" s="187">
        <f t="shared" si="0"/>
        <v>0.622</v>
      </c>
      <c r="S66" s="86">
        <v>-8.4379999999999997E-7</v>
      </c>
      <c r="T66" s="86">
        <v>-6.9090000000000003E-7</v>
      </c>
      <c r="U66" s="86">
        <f t="shared" si="1"/>
        <v>-1.5289999999999995E-7</v>
      </c>
      <c r="V66" s="86">
        <v>4.8159999999999997E-7</v>
      </c>
      <c r="W66" s="86">
        <f t="shared" si="2"/>
        <v>1.2656214095063016</v>
      </c>
      <c r="X66" s="1">
        <f t="shared" si="3"/>
        <v>1.4687571809873967</v>
      </c>
      <c r="Y66" s="1">
        <f t="shared" si="16"/>
        <v>1.3713445191780509</v>
      </c>
      <c r="Z66" s="1"/>
      <c r="AA66" s="86">
        <v>-2.417E-7</v>
      </c>
      <c r="AB66" s="86">
        <v>-2.5909999999999998E-7</v>
      </c>
      <c r="AC66" s="86">
        <f t="shared" si="4"/>
        <v>1.7399999999999984E-8</v>
      </c>
      <c r="AD66" s="86">
        <v>2.8290000000000003E-7</v>
      </c>
      <c r="AE66" s="86">
        <f t="shared" si="5"/>
        <v>-2.7803665734700278</v>
      </c>
      <c r="AF66" s="1">
        <f t="shared" si="6"/>
        <v>9.5607331469400556</v>
      </c>
      <c r="AG66" s="1">
        <f t="shared" si="17"/>
        <v>9.849313110654462</v>
      </c>
      <c r="AH66" s="1"/>
      <c r="AI66" s="86">
        <v>-5.4870000000000004E-7</v>
      </c>
      <c r="AJ66" s="86">
        <v>-6.3689999999999999E-7</v>
      </c>
      <c r="AK66" s="86">
        <f t="shared" si="7"/>
        <v>8.8199999999999956E-8</v>
      </c>
      <c r="AL66" s="86">
        <v>4.0989999999999998E-7</v>
      </c>
      <c r="AM66" s="86">
        <f t="shared" si="8"/>
        <v>-2.7547956119384698</v>
      </c>
      <c r="AN66" s="1">
        <f t="shared" si="9"/>
        <v>9.5095912238769387</v>
      </c>
      <c r="AO66" s="1">
        <f t="shared" si="18"/>
        <v>9.3857752643918086</v>
      </c>
      <c r="AP66" s="1"/>
      <c r="AQ66" s="86">
        <v>-1.765E-6</v>
      </c>
      <c r="AR66" s="86">
        <v>9.7349999999999995E-8</v>
      </c>
      <c r="AS66" s="86">
        <f t="shared" si="10"/>
        <v>-1.8623500000000001E-6</v>
      </c>
      <c r="AT66" s="86">
        <v>1.3580000000000001E-7</v>
      </c>
      <c r="AU66" s="86">
        <f t="shared" si="11"/>
        <v>1.160985938283449E-3</v>
      </c>
      <c r="AV66" s="1">
        <f t="shared" si="12"/>
        <v>3.997678028123433</v>
      </c>
      <c r="AW66" s="1">
        <f t="shared" si="19"/>
        <v>3.9966863847641192</v>
      </c>
      <c r="AX66" s="1"/>
      <c r="AY66" s="86">
        <v>-3.4420000000000002E-7</v>
      </c>
      <c r="AZ66" s="86">
        <v>-2.826E-7</v>
      </c>
      <c r="BA66" s="86">
        <f t="shared" si="13"/>
        <v>-6.1600000000000022E-8</v>
      </c>
      <c r="BB66" s="86">
        <v>1.385E-7</v>
      </c>
      <c r="BC66" s="86">
        <f t="shared" si="14"/>
        <v>1.2504387504387497</v>
      </c>
      <c r="BD66" s="1">
        <f t="shared" si="15"/>
        <v>1.4991224991225005</v>
      </c>
      <c r="BE66" s="1">
        <f t="shared" si="20"/>
        <v>1.5120661838113141</v>
      </c>
    </row>
    <row r="67" spans="8:57" x14ac:dyDescent="0.25">
      <c r="H67" s="10">
        <v>1.0029999999999999</v>
      </c>
      <c r="I67" s="11">
        <v>1.3889</v>
      </c>
      <c r="J67" s="11">
        <v>10.2325</v>
      </c>
      <c r="K67" s="11">
        <v>9.5343999999999998</v>
      </c>
      <c r="L67" s="11">
        <v>3.9830000000000001</v>
      </c>
      <c r="M67" s="26">
        <v>1.4414</v>
      </c>
      <c r="Q67" s="187">
        <f t="shared" si="0"/>
        <v>0.622</v>
      </c>
      <c r="S67" s="86">
        <v>-8.5659999999999998E-7</v>
      </c>
      <c r="T67" s="86">
        <v>-7.0679999999999995E-7</v>
      </c>
      <c r="U67" s="86">
        <f t="shared" si="1"/>
        <v>-1.4980000000000003E-7</v>
      </c>
      <c r="V67" s="86">
        <v>4.8400000000000005E-7</v>
      </c>
      <c r="W67" s="86">
        <f t="shared" si="2"/>
        <v>1.3351134846461956</v>
      </c>
      <c r="X67" s="1">
        <f t="shared" si="3"/>
        <v>1.3297730307076088</v>
      </c>
      <c r="Y67" s="1">
        <f t="shared" si="16"/>
        <v>1.3888869217494748</v>
      </c>
      <c r="Z67" s="1"/>
      <c r="AA67" s="86">
        <v>-2.4320000000000001E-7</v>
      </c>
      <c r="AB67" s="86">
        <v>-2.6249999999999997E-7</v>
      </c>
      <c r="AC67" s="86">
        <f t="shared" si="4"/>
        <v>1.9299999999999968E-8</v>
      </c>
      <c r="AD67" s="86">
        <v>2.8439999999999998E-7</v>
      </c>
      <c r="AE67" s="86">
        <f t="shared" si="5"/>
        <v>-2.7167063436493497</v>
      </c>
      <c r="AF67" s="1">
        <f t="shared" si="6"/>
        <v>9.4334126872986985</v>
      </c>
      <c r="AG67" s="1">
        <f t="shared" si="17"/>
        <v>10.232535069583623</v>
      </c>
      <c r="AH67" s="1"/>
      <c r="AI67" s="86">
        <v>-5.5300000000000004E-7</v>
      </c>
      <c r="AJ67" s="86">
        <v>-6.3659999999999997E-7</v>
      </c>
      <c r="AK67" s="86">
        <f t="shared" si="7"/>
        <v>8.3599999999999928E-8</v>
      </c>
      <c r="AL67" s="86">
        <v>4.0559999999999998E-7</v>
      </c>
      <c r="AM67" s="86">
        <f t="shared" si="8"/>
        <v>-2.7673606620975058</v>
      </c>
      <c r="AN67" s="1">
        <f t="shared" si="9"/>
        <v>9.5347213241950115</v>
      </c>
      <c r="AO67" s="1">
        <f t="shared" si="18"/>
        <v>9.5344424500960319</v>
      </c>
      <c r="AP67" s="1"/>
      <c r="AQ67" s="86">
        <v>-1.888E-6</v>
      </c>
      <c r="AR67" s="86">
        <v>3.693E-8</v>
      </c>
      <c r="AS67" s="86">
        <f t="shared" si="10"/>
        <v>-1.92493E-6</v>
      </c>
      <c r="AT67" s="86">
        <v>1.3610000000000001E-7</v>
      </c>
      <c r="AU67" s="86">
        <f t="shared" si="11"/>
        <v>1.544457706499967E-3</v>
      </c>
      <c r="AV67" s="1">
        <f t="shared" si="12"/>
        <v>3.996911084587</v>
      </c>
      <c r="AW67" s="1">
        <f t="shared" si="19"/>
        <v>3.99702230378018</v>
      </c>
      <c r="AX67" s="1"/>
      <c r="AY67" s="86">
        <v>-3.4610000000000001E-7</v>
      </c>
      <c r="AZ67" s="86">
        <v>-2.896E-7</v>
      </c>
      <c r="BA67" s="86">
        <f t="shared" si="13"/>
        <v>-5.650000000000001E-8</v>
      </c>
      <c r="BB67" s="86">
        <v>1.4100000000000001E-7</v>
      </c>
      <c r="BC67" s="86">
        <f t="shared" si="14"/>
        <v>1.4828988280315711</v>
      </c>
      <c r="BD67" s="1">
        <f t="shared" si="15"/>
        <v>1.0342023439368577</v>
      </c>
      <c r="BE67" s="1">
        <f t="shared" si="20"/>
        <v>1.4414364997567299</v>
      </c>
    </row>
    <row r="68" spans="8:57" x14ac:dyDescent="0.25">
      <c r="H68" s="10">
        <v>1.0009999999999999</v>
      </c>
      <c r="I68" s="11">
        <v>1.3953</v>
      </c>
      <c r="J68" s="11">
        <v>10.5488</v>
      </c>
      <c r="K68" s="11">
        <v>9.6319999999999997</v>
      </c>
      <c r="L68" s="11">
        <v>3.9830999999999999</v>
      </c>
      <c r="M68" s="26">
        <v>1.4180999999999999</v>
      </c>
      <c r="Q68" s="187">
        <f t="shared" si="0"/>
        <v>0.622</v>
      </c>
      <c r="S68" s="86">
        <v>-8.5909999999999996E-7</v>
      </c>
      <c r="T68" s="86">
        <v>-7.0979999999999996E-7</v>
      </c>
      <c r="U68" s="86">
        <f t="shared" si="1"/>
        <v>-1.4929999999999999E-7</v>
      </c>
      <c r="V68" s="86">
        <v>4.8680000000000004E-7</v>
      </c>
      <c r="W68" s="86">
        <f t="shared" si="2"/>
        <v>1.390271718469978</v>
      </c>
      <c r="X68" s="1">
        <f t="shared" si="3"/>
        <v>1.219456563060044</v>
      </c>
      <c r="Y68" s="1">
        <f t="shared" si="16"/>
        <v>1.3953333502247014</v>
      </c>
      <c r="Z68" s="1"/>
      <c r="AA68" s="86">
        <v>-2.5240000000000001E-7</v>
      </c>
      <c r="AB68" s="86">
        <v>-2.7309999999999998E-7</v>
      </c>
      <c r="AC68" s="86">
        <f t="shared" si="4"/>
        <v>2.0699999999999967E-8</v>
      </c>
      <c r="AD68" s="86">
        <v>2.8500000000000002E-7</v>
      </c>
      <c r="AE68" s="86">
        <f t="shared" si="5"/>
        <v>-2.6113069591330529</v>
      </c>
      <c r="AF68" s="1">
        <f t="shared" si="6"/>
        <v>9.2226139182661058</v>
      </c>
      <c r="AG68" s="1">
        <f t="shared" si="17"/>
        <v>10.54876967153251</v>
      </c>
      <c r="AH68" s="1"/>
      <c r="AI68" s="86">
        <v>-5.5820000000000001E-7</v>
      </c>
      <c r="AJ68" s="86">
        <v>-6.4059999999999995E-7</v>
      </c>
      <c r="AK68" s="86">
        <f t="shared" si="7"/>
        <v>8.2399999999999944E-8</v>
      </c>
      <c r="AL68" s="86">
        <v>4.0340000000000003E-7</v>
      </c>
      <c r="AM68" s="86">
        <f t="shared" si="8"/>
        <v>-2.735502492784049</v>
      </c>
      <c r="AN68" s="1">
        <f t="shared" si="9"/>
        <v>9.4710049855680971</v>
      </c>
      <c r="AO68" s="1">
        <f t="shared" si="18"/>
        <v>9.6320025455995815</v>
      </c>
      <c r="AP68" s="1"/>
      <c r="AQ68" s="86">
        <v>-2.018E-6</v>
      </c>
      <c r="AR68" s="86">
        <v>-1.6479999999999999E-8</v>
      </c>
      <c r="AS68" s="86">
        <f t="shared" si="10"/>
        <v>-2.0015199999999999E-6</v>
      </c>
      <c r="AT68" s="86">
        <v>1.37E-7</v>
      </c>
      <c r="AU68" s="86">
        <f t="shared" si="11"/>
        <v>2.7006502085441977E-3</v>
      </c>
      <c r="AV68" s="1">
        <f t="shared" si="12"/>
        <v>3.9945986995829115</v>
      </c>
      <c r="AW68" s="1">
        <f t="shared" si="19"/>
        <v>3.9966321575059243</v>
      </c>
      <c r="AX68" s="1"/>
      <c r="AY68" s="86">
        <v>-3.4820000000000001E-7</v>
      </c>
      <c r="AZ68" s="86">
        <v>-2.9820000000000001E-7</v>
      </c>
      <c r="BA68" s="86">
        <f t="shared" si="13"/>
        <v>-4.9999999999999998E-8</v>
      </c>
      <c r="BB68" s="86">
        <v>1.3549999999999999E-7</v>
      </c>
      <c r="BC68" s="86">
        <f t="shared" si="14"/>
        <v>1.3783783783783776</v>
      </c>
      <c r="BD68" s="1">
        <f t="shared" si="15"/>
        <v>1.2432432432432448</v>
      </c>
      <c r="BE68" s="1">
        <f t="shared" si="20"/>
        <v>1.4181123467397438</v>
      </c>
    </row>
    <row r="69" spans="8:57" x14ac:dyDescent="0.25">
      <c r="H69" s="10">
        <v>0.999</v>
      </c>
      <c r="I69" s="11">
        <v>1.4008</v>
      </c>
      <c r="J69" s="11">
        <v>10.483599999999999</v>
      </c>
      <c r="K69" s="11">
        <v>9.7446999999999999</v>
      </c>
      <c r="L69" s="11">
        <v>3.9826000000000001</v>
      </c>
      <c r="M69" s="26">
        <v>1.43</v>
      </c>
      <c r="Q69" s="187">
        <f t="shared" si="0"/>
        <v>0.622</v>
      </c>
      <c r="S69" s="86">
        <v>-8.8010000000000005E-7</v>
      </c>
      <c r="T69" s="86">
        <v>-7.2200000000000003E-7</v>
      </c>
      <c r="U69" s="86">
        <f t="shared" si="1"/>
        <v>-1.5810000000000002E-7</v>
      </c>
      <c r="V69" s="86">
        <v>4.8520000000000003E-7</v>
      </c>
      <c r="W69" s="86">
        <f t="shared" si="2"/>
        <v>1.2855360103936959</v>
      </c>
      <c r="X69" s="1">
        <f t="shared" si="3"/>
        <v>1.4289279792126082</v>
      </c>
      <c r="Y69" s="1">
        <f t="shared" si="16"/>
        <v>1.4008421998146723</v>
      </c>
      <c r="Z69" s="1"/>
      <c r="AA69" s="86">
        <v>-2.628E-7</v>
      </c>
      <c r="AB69" s="86">
        <v>-2.7469999999999999E-7</v>
      </c>
      <c r="AC69" s="86">
        <f t="shared" si="4"/>
        <v>1.1899999999999994E-8</v>
      </c>
      <c r="AD69" s="86">
        <v>2.8350000000000002E-7</v>
      </c>
      <c r="AE69" s="86">
        <f t="shared" si="5"/>
        <v>-4.2016806722689131</v>
      </c>
      <c r="AF69" s="1">
        <f t="shared" si="6"/>
        <v>12.403361344537826</v>
      </c>
      <c r="AG69" s="1">
        <f t="shared" si="17"/>
        <v>10.483641263808481</v>
      </c>
      <c r="AH69" s="1"/>
      <c r="AI69" s="86">
        <v>-5.6000000000000004E-7</v>
      </c>
      <c r="AJ69" s="86">
        <v>-6.3870000000000002E-7</v>
      </c>
      <c r="AK69" s="86">
        <f t="shared" si="7"/>
        <v>7.8699999999999983E-8</v>
      </c>
      <c r="AL69" s="86">
        <v>4.0190000000000002E-7</v>
      </c>
      <c r="AM69" s="86">
        <f t="shared" si="8"/>
        <v>-2.8125965864212383</v>
      </c>
      <c r="AN69" s="1">
        <f t="shared" si="9"/>
        <v>9.6251931728424758</v>
      </c>
      <c r="AO69" s="1">
        <f t="shared" si="18"/>
        <v>9.7446804921284613</v>
      </c>
      <c r="AP69" s="1"/>
      <c r="AQ69" s="86">
        <v>-2.1519999999999999E-6</v>
      </c>
      <c r="AR69" s="86">
        <v>-7.6899999999999994E-8</v>
      </c>
      <c r="AS69" s="86">
        <f t="shared" si="10"/>
        <v>-2.0750999999999998E-6</v>
      </c>
      <c r="AT69" s="86">
        <v>1.3820000000000001E-7</v>
      </c>
      <c r="AU69" s="86">
        <f t="shared" si="11"/>
        <v>4.1678225862120648E-3</v>
      </c>
      <c r="AV69" s="1">
        <f t="shared" si="12"/>
        <v>3.9916643548275759</v>
      </c>
      <c r="AW69" s="1">
        <f t="shared" si="19"/>
        <v>3.9956186335010693</v>
      </c>
      <c r="AX69" s="1"/>
      <c r="AY69" s="86">
        <v>-3.6189999999999998E-7</v>
      </c>
      <c r="AZ69" s="86">
        <v>-3.0460000000000001E-7</v>
      </c>
      <c r="BA69" s="86">
        <f t="shared" si="13"/>
        <v>-5.7299999999999964E-8</v>
      </c>
      <c r="BB69" s="86">
        <v>1.346E-7</v>
      </c>
      <c r="BC69" s="86">
        <f t="shared" si="14"/>
        <v>1.1603226262912132</v>
      </c>
      <c r="BD69" s="1">
        <f t="shared" si="15"/>
        <v>1.6793547474175736</v>
      </c>
      <c r="BE69" s="1">
        <f t="shared" si="20"/>
        <v>1.4299523209309446</v>
      </c>
    </row>
    <row r="70" spans="8:57" x14ac:dyDescent="0.25">
      <c r="H70" s="10">
        <v>0.99709999999999999</v>
      </c>
      <c r="I70" s="11">
        <v>1.4206000000000001</v>
      </c>
      <c r="J70" s="11">
        <v>10.720700000000001</v>
      </c>
      <c r="K70" s="11">
        <v>10.0473</v>
      </c>
      <c r="L70" s="11">
        <v>3.9830999999999999</v>
      </c>
      <c r="M70" s="26">
        <v>1.4191</v>
      </c>
      <c r="Q70" s="187">
        <f t="shared" si="0"/>
        <v>0.622</v>
      </c>
      <c r="S70" s="86">
        <v>-8.9390000000000003E-7</v>
      </c>
      <c r="T70" s="86">
        <v>-7.4460000000000004E-7</v>
      </c>
      <c r="U70" s="86">
        <f t="shared" si="1"/>
        <v>-1.4929999999999999E-7</v>
      </c>
      <c r="V70" s="86">
        <v>4.7790000000000001E-7</v>
      </c>
      <c r="W70" s="86">
        <f t="shared" si="2"/>
        <v>1.2291595010952014</v>
      </c>
      <c r="X70" s="1">
        <f t="shared" si="3"/>
        <v>1.5416809978095971</v>
      </c>
      <c r="Y70" s="1">
        <f t="shared" si="16"/>
        <v>1.4205730714663238</v>
      </c>
      <c r="Z70" s="1"/>
      <c r="AA70" s="86">
        <v>-2.6310000000000002E-7</v>
      </c>
      <c r="AB70" s="86">
        <v>-2.7679999999999999E-7</v>
      </c>
      <c r="AC70" s="86">
        <f t="shared" si="4"/>
        <v>1.369999999999997E-8</v>
      </c>
      <c r="AD70" s="86">
        <v>2.8350000000000002E-7</v>
      </c>
      <c r="AE70" s="86">
        <f t="shared" si="5"/>
        <v>-3.649635036496361</v>
      </c>
      <c r="AF70" s="1">
        <f t="shared" si="6"/>
        <v>11.299270072992723</v>
      </c>
      <c r="AG70" s="1">
        <f t="shared" si="17"/>
        <v>10.720651845646646</v>
      </c>
      <c r="AH70" s="1"/>
      <c r="AI70" s="86">
        <v>-5.6489999999999998E-7</v>
      </c>
      <c r="AJ70" s="86">
        <v>-6.3779999999999995E-7</v>
      </c>
      <c r="AK70" s="86">
        <f t="shared" si="7"/>
        <v>7.2899999999999971E-8</v>
      </c>
      <c r="AL70" s="86">
        <v>4.0410000000000003E-7</v>
      </c>
      <c r="AM70" s="86">
        <f t="shared" si="8"/>
        <v>-3.1179327475623793</v>
      </c>
      <c r="AN70" s="1">
        <f t="shared" si="9"/>
        <v>10.235865495124759</v>
      </c>
      <c r="AO70" s="1">
        <f t="shared" si="18"/>
        <v>10.04728701673598</v>
      </c>
      <c r="AP70" s="1"/>
      <c r="AQ70" s="86">
        <v>-2.3E-6</v>
      </c>
      <c r="AR70" s="86">
        <v>-1.2910000000000001E-7</v>
      </c>
      <c r="AS70" s="86">
        <f t="shared" si="10"/>
        <v>-2.1708999999999998E-6</v>
      </c>
      <c r="AT70" s="86">
        <v>1.37E-7</v>
      </c>
      <c r="AU70" s="86">
        <f t="shared" si="11"/>
        <v>2.4899375399168007E-3</v>
      </c>
      <c r="AV70" s="1">
        <f t="shared" si="12"/>
        <v>3.9950201249201664</v>
      </c>
      <c r="AW70" s="1">
        <f t="shared" si="19"/>
        <v>3.9956073097454765</v>
      </c>
      <c r="AX70" s="1"/>
      <c r="AY70" s="86">
        <v>-3.6129999999999999E-7</v>
      </c>
      <c r="AZ70" s="86">
        <v>-3.1250000000000003E-7</v>
      </c>
      <c r="BA70" s="86">
        <f t="shared" si="13"/>
        <v>-4.8799999999999961E-8</v>
      </c>
      <c r="BB70" s="86">
        <v>1.3400000000000001E-7</v>
      </c>
      <c r="BC70" s="86">
        <f t="shared" si="14"/>
        <v>1.3291980505095271</v>
      </c>
      <c r="BD70" s="1">
        <f t="shared" si="15"/>
        <v>1.3416038989809458</v>
      </c>
      <c r="BE70" s="1">
        <f t="shared" si="20"/>
        <v>1.4190783067346715</v>
      </c>
    </row>
    <row r="71" spans="8:57" x14ac:dyDescent="0.25">
      <c r="H71" s="10">
        <v>0.99509999999999998</v>
      </c>
      <c r="I71" s="11">
        <v>1.4467000000000001</v>
      </c>
      <c r="J71" s="11">
        <v>11.365600000000001</v>
      </c>
      <c r="K71" s="11">
        <v>10.167199999999999</v>
      </c>
      <c r="L71" s="11">
        <v>3.9841000000000002</v>
      </c>
      <c r="M71" s="26">
        <v>1.4458</v>
      </c>
      <c r="Q71" s="187">
        <f t="shared" si="0"/>
        <v>0.622</v>
      </c>
      <c r="S71" s="86">
        <v>-8.8680000000000003E-7</v>
      </c>
      <c r="T71" s="86">
        <v>-7.498E-7</v>
      </c>
      <c r="U71" s="86">
        <f t="shared" si="1"/>
        <v>-1.3700000000000002E-7</v>
      </c>
      <c r="V71" s="86">
        <v>4.7700000000000005E-7</v>
      </c>
      <c r="W71" s="86">
        <f t="shared" si="2"/>
        <v>1.3217597159203007</v>
      </c>
      <c r="X71" s="1">
        <f t="shared" si="3"/>
        <v>1.3564805681593985</v>
      </c>
      <c r="Y71" s="1">
        <f t="shared" si="16"/>
        <v>1.4466578496343399</v>
      </c>
      <c r="Z71" s="1"/>
      <c r="AA71" s="86">
        <v>-2.6759999999999999E-7</v>
      </c>
      <c r="AB71" s="86">
        <v>-2.8080000000000003E-7</v>
      </c>
      <c r="AC71" s="86">
        <f t="shared" si="4"/>
        <v>1.3200000000000039E-8</v>
      </c>
      <c r="AD71" s="86">
        <v>2.826E-7</v>
      </c>
      <c r="AE71" s="86">
        <f t="shared" si="5"/>
        <v>-3.603603603603593</v>
      </c>
      <c r="AF71" s="1">
        <f t="shared" si="6"/>
        <v>11.207207207207187</v>
      </c>
      <c r="AG71" s="1">
        <f t="shared" si="17"/>
        <v>11.365628050098106</v>
      </c>
      <c r="AH71" s="1"/>
      <c r="AI71" s="86">
        <v>-5.6609999999999997E-7</v>
      </c>
      <c r="AJ71" s="86">
        <v>-6.4330000000000005E-7</v>
      </c>
      <c r="AK71" s="86">
        <f t="shared" si="7"/>
        <v>7.7200000000000082E-8</v>
      </c>
      <c r="AL71" s="86">
        <v>4.0439999999999999E-7</v>
      </c>
      <c r="AM71" s="86">
        <f t="shared" si="8"/>
        <v>-2.9547682397423296</v>
      </c>
      <c r="AN71" s="1">
        <f t="shared" si="9"/>
        <v>9.9095364794846592</v>
      </c>
      <c r="AO71" s="1">
        <f t="shared" si="18"/>
        <v>10.167170879668122</v>
      </c>
      <c r="AP71" s="1"/>
      <c r="AQ71" s="86">
        <v>-2.4439999999999998E-6</v>
      </c>
      <c r="AR71" s="86">
        <v>-1.843E-7</v>
      </c>
      <c r="AS71" s="86">
        <f t="shared" si="10"/>
        <v>-2.2596999999999997E-6</v>
      </c>
      <c r="AT71" s="86">
        <v>1.364E-7</v>
      </c>
      <c r="AU71" s="86">
        <f t="shared" si="11"/>
        <v>1.6744628861281507E-3</v>
      </c>
      <c r="AV71" s="1">
        <f t="shared" si="12"/>
        <v>3.9966510742277439</v>
      </c>
      <c r="AW71" s="1">
        <f t="shared" si="19"/>
        <v>3.9960781582810063</v>
      </c>
      <c r="AX71" s="1"/>
      <c r="AY71" s="86">
        <v>-3.7049999999999999E-7</v>
      </c>
      <c r="AZ71" s="86">
        <v>-3.1650000000000001E-7</v>
      </c>
      <c r="BA71" s="86">
        <f t="shared" si="13"/>
        <v>-5.3999999999999981E-8</v>
      </c>
      <c r="BB71" s="86">
        <v>1.343E-7</v>
      </c>
      <c r="BC71" s="86">
        <f t="shared" si="14"/>
        <v>1.2162162162162167</v>
      </c>
      <c r="BD71" s="1">
        <f t="shared" si="15"/>
        <v>1.5675675675675667</v>
      </c>
      <c r="BE71" s="1">
        <f t="shared" si="20"/>
        <v>1.4457565095040699</v>
      </c>
    </row>
    <row r="72" spans="8:57" x14ac:dyDescent="0.25">
      <c r="H72" s="10">
        <v>0.99309999999999998</v>
      </c>
      <c r="I72" s="11">
        <v>1.4932000000000001</v>
      </c>
      <c r="J72" s="11">
        <v>11.707599999999999</v>
      </c>
      <c r="K72" s="11">
        <v>10.3652</v>
      </c>
      <c r="L72" s="11">
        <v>3.9849000000000001</v>
      </c>
      <c r="M72" s="26">
        <v>1.5269999999999999</v>
      </c>
      <c r="Q72" s="187">
        <f t="shared" ref="Q72:Q135" si="21">R72+0.622</f>
        <v>0.622</v>
      </c>
      <c r="S72" s="86">
        <v>-9.1279999999999997E-7</v>
      </c>
      <c r="T72" s="86">
        <v>-7.6570000000000003E-7</v>
      </c>
      <c r="U72" s="86">
        <f t="shared" ref="U72:U135" si="22">S72-T72</f>
        <v>-1.4709999999999993E-7</v>
      </c>
      <c r="V72" s="86">
        <v>4.791E-7</v>
      </c>
      <c r="W72" s="86">
        <f t="shared" ref="W72:W135" si="23">((V72-0.00000041)/0.37)/(-U72)</f>
        <v>1.2695904606169737</v>
      </c>
      <c r="X72" s="1">
        <f t="shared" ref="X72:X135" si="24">(4-(W72*2))</f>
        <v>1.4608190787660527</v>
      </c>
      <c r="Y72" s="1">
        <f t="shared" si="16"/>
        <v>1.4931597290375851</v>
      </c>
      <c r="Z72" s="1"/>
      <c r="AA72" s="86">
        <v>-2.7469999999999999E-7</v>
      </c>
      <c r="AB72" s="86">
        <v>-2.8990000000000002E-7</v>
      </c>
      <c r="AC72" s="86">
        <f t="shared" ref="AC72:AC135" si="25">AA72-AB72</f>
        <v>1.520000000000003E-8</v>
      </c>
      <c r="AD72" s="86">
        <v>2.826E-7</v>
      </c>
      <c r="AE72" s="86">
        <f t="shared" ref="AE72:AE135" si="26">((AD72-0.000000265)/0.37)/(-AC72)</f>
        <v>-3.1294452347083861</v>
      </c>
      <c r="AF72" s="1">
        <f t="shared" ref="AF72:AF135" si="27">(4-(AE72*2))</f>
        <v>10.258890469416773</v>
      </c>
      <c r="AG72" s="1">
        <f t="shared" si="17"/>
        <v>11.70764143558975</v>
      </c>
      <c r="AH72" s="1"/>
      <c r="AI72" s="86">
        <v>-5.7800000000000001E-7</v>
      </c>
      <c r="AJ72" s="86">
        <v>-6.5160000000000004E-7</v>
      </c>
      <c r="AK72" s="86">
        <f t="shared" ref="AK72:AK135" si="28">AI72-AJ72</f>
        <v>7.3600000000000024E-8</v>
      </c>
      <c r="AL72" s="86">
        <v>4.0069999999999998E-7</v>
      </c>
      <c r="AM72" s="86">
        <f t="shared" ref="AM72:AM135" si="29">((AL72-0.00000032)/0.37)/(-AK72)</f>
        <v>-2.9634253819036407</v>
      </c>
      <c r="AN72" s="1">
        <f t="shared" ref="AN72:AN135" si="30">(4-(AM72*2))</f>
        <v>9.9268507638072805</v>
      </c>
      <c r="AO72" s="1">
        <f t="shared" si="18"/>
        <v>10.365161497677613</v>
      </c>
      <c r="AP72" s="1"/>
      <c r="AQ72" s="86">
        <v>-2.6019999999999998E-6</v>
      </c>
      <c r="AR72" s="86">
        <v>-2.3190000000000001E-7</v>
      </c>
      <c r="AS72" s="86">
        <f t="shared" ref="AS72:AS135" si="31">AQ72-AR72</f>
        <v>-2.3701E-6</v>
      </c>
      <c r="AT72" s="86">
        <v>1.364E-7</v>
      </c>
      <c r="AU72" s="86">
        <f t="shared" ref="AU72:AU135" si="32">((AT72-0.000000135)/0.37)/(-AS72)</f>
        <v>1.5964658806732971E-3</v>
      </c>
      <c r="AV72" s="1">
        <f t="shared" ref="AV72:AV135" si="33">(4-(AU72*2))</f>
        <v>3.9968070682386534</v>
      </c>
      <c r="AW72" s="1">
        <f t="shared" si="19"/>
        <v>3.9962842027927818</v>
      </c>
      <c r="AX72" s="1"/>
      <c r="AY72" s="86">
        <v>-3.7599999999999998E-7</v>
      </c>
      <c r="AZ72" s="86">
        <v>-3.2230000000000002E-7</v>
      </c>
      <c r="BA72" s="86">
        <f t="shared" ref="BA72:BA135" si="34">AY72-AZ72</f>
        <v>-5.3699999999999958E-8</v>
      </c>
      <c r="BB72" s="86">
        <v>1.3339999999999999E-7</v>
      </c>
      <c r="BC72" s="86">
        <f t="shared" ref="BC72:BC135" si="35">((BB72-0.00000011)/0.37)/(-BA72)</f>
        <v>1.1777140268760382</v>
      </c>
      <c r="BD72" s="1">
        <f t="shared" ref="BD72:BD135" si="36">(4-(BC72*2))</f>
        <v>1.6445719462479236</v>
      </c>
      <c r="BE72" s="1">
        <f t="shared" si="20"/>
        <v>1.5270214479118651</v>
      </c>
    </row>
    <row r="73" spans="8:57" x14ac:dyDescent="0.25">
      <c r="H73" s="10">
        <v>0.99109999999999998</v>
      </c>
      <c r="I73" s="11">
        <v>1.5556000000000001</v>
      </c>
      <c r="J73" s="11">
        <v>11.380100000000001</v>
      </c>
      <c r="K73" s="11">
        <v>10.694100000000001</v>
      </c>
      <c r="L73" s="11">
        <v>3.9859</v>
      </c>
      <c r="M73" s="26">
        <v>1.5512999999999999</v>
      </c>
      <c r="Q73" s="187">
        <f t="shared" si="21"/>
        <v>0.622</v>
      </c>
      <c r="S73" s="86">
        <v>-9.2289999999999999E-7</v>
      </c>
      <c r="T73" s="86">
        <v>-7.6749999999999996E-7</v>
      </c>
      <c r="U73" s="86">
        <f t="shared" si="22"/>
        <v>-1.5540000000000003E-7</v>
      </c>
      <c r="V73" s="86">
        <v>4.7879999999999997E-7</v>
      </c>
      <c r="W73" s="86">
        <f t="shared" si="23"/>
        <v>1.1965633587255202</v>
      </c>
      <c r="X73" s="1">
        <f t="shared" si="24"/>
        <v>1.6068732825489596</v>
      </c>
      <c r="Y73" s="1">
        <f t="shared" si="16"/>
        <v>1.5555646522083837</v>
      </c>
      <c r="Z73" s="1"/>
      <c r="AA73" s="86">
        <v>-2.7560000000000001E-7</v>
      </c>
      <c r="AB73" s="86">
        <v>-2.8990000000000002E-7</v>
      </c>
      <c r="AC73" s="86">
        <f t="shared" si="25"/>
        <v>1.4300000000000016E-8</v>
      </c>
      <c r="AD73" s="86">
        <v>2.8410000000000001E-7</v>
      </c>
      <c r="AE73" s="86">
        <f t="shared" si="26"/>
        <v>-3.6099036099036068</v>
      </c>
      <c r="AF73" s="1">
        <f t="shared" si="27"/>
        <v>11.219807219807214</v>
      </c>
      <c r="AG73" s="1">
        <f t="shared" si="17"/>
        <v>11.380083855565967</v>
      </c>
      <c r="AH73" s="1"/>
      <c r="AI73" s="86">
        <v>-5.8530000000000003E-7</v>
      </c>
      <c r="AJ73" s="86">
        <v>-6.427E-7</v>
      </c>
      <c r="AK73" s="86">
        <f t="shared" si="28"/>
        <v>5.7399999999999971E-8</v>
      </c>
      <c r="AL73" s="86">
        <v>4.01E-7</v>
      </c>
      <c r="AM73" s="86">
        <f t="shared" si="29"/>
        <v>-3.8139184480647912</v>
      </c>
      <c r="AN73" s="1">
        <f t="shared" si="30"/>
        <v>11.627836896129583</v>
      </c>
      <c r="AO73" s="1">
        <f t="shared" si="18"/>
        <v>10.694123605546963</v>
      </c>
      <c r="AP73" s="1"/>
      <c r="AQ73" s="86">
        <v>-2.756E-6</v>
      </c>
      <c r="AR73" s="86">
        <v>-2.798E-7</v>
      </c>
      <c r="AS73" s="86">
        <f t="shared" si="31"/>
        <v>-2.4762000000000001E-6</v>
      </c>
      <c r="AT73" s="86">
        <v>1.3610000000000001E-7</v>
      </c>
      <c r="AU73" s="86">
        <f t="shared" si="32"/>
        <v>1.2006190828580008E-3</v>
      </c>
      <c r="AV73" s="1">
        <f t="shared" si="33"/>
        <v>3.9975987618342841</v>
      </c>
      <c r="AW73" s="1">
        <f t="shared" si="19"/>
        <v>3.9967761606930523</v>
      </c>
      <c r="AX73" s="1"/>
      <c r="AY73" s="86">
        <v>-3.8179999999999999E-7</v>
      </c>
      <c r="AZ73" s="86">
        <v>-3.3019999999999998E-7</v>
      </c>
      <c r="BA73" s="86">
        <f t="shared" si="34"/>
        <v>-5.1600000000000012E-8</v>
      </c>
      <c r="BB73" s="86">
        <v>1.346E-7</v>
      </c>
      <c r="BC73" s="86">
        <f t="shared" si="35"/>
        <v>1.2884978001257066</v>
      </c>
      <c r="BD73" s="1">
        <f t="shared" si="36"/>
        <v>1.4230043997485868</v>
      </c>
      <c r="BE73" s="1">
        <f t="shared" si="20"/>
        <v>1.5512790637925182</v>
      </c>
    </row>
    <row r="74" spans="8:57" x14ac:dyDescent="0.25">
      <c r="H74" s="10">
        <v>0.98909999999999998</v>
      </c>
      <c r="I74" s="11">
        <v>1.5446</v>
      </c>
      <c r="J74" s="11">
        <v>11.8028</v>
      </c>
      <c r="K74" s="11">
        <v>10.942399999999999</v>
      </c>
      <c r="L74" s="11">
        <v>3.9866000000000001</v>
      </c>
      <c r="M74" s="26">
        <v>1.6043000000000001</v>
      </c>
      <c r="Q74" s="187">
        <f t="shared" si="21"/>
        <v>0.622</v>
      </c>
      <c r="S74" s="86">
        <v>-9.302E-7</v>
      </c>
      <c r="T74" s="86">
        <v>-7.794E-7</v>
      </c>
      <c r="U74" s="86">
        <f t="shared" si="22"/>
        <v>-1.508E-7</v>
      </c>
      <c r="V74" s="86">
        <v>4.7940000000000002E-7</v>
      </c>
      <c r="W74" s="86">
        <f t="shared" si="23"/>
        <v>1.2438167610581408</v>
      </c>
      <c r="X74" s="1">
        <f t="shared" si="24"/>
        <v>1.5123664778837185</v>
      </c>
      <c r="Y74" s="1">
        <f t="shared" si="16"/>
        <v>1.5445947716785373</v>
      </c>
      <c r="Z74" s="1"/>
      <c r="AA74" s="86">
        <v>-2.8780000000000002E-7</v>
      </c>
      <c r="AB74" s="86">
        <v>-2.9719999999999999E-7</v>
      </c>
      <c r="AC74" s="86">
        <f t="shared" si="25"/>
        <v>9.3999999999999651E-9</v>
      </c>
      <c r="AD74" s="86">
        <v>2.8229999999999998E-7</v>
      </c>
      <c r="AE74" s="86">
        <f t="shared" si="26"/>
        <v>-4.9741230592294539</v>
      </c>
      <c r="AF74" s="1">
        <f t="shared" si="27"/>
        <v>13.948246118458908</v>
      </c>
      <c r="AG74" s="1">
        <f t="shared" si="17"/>
        <v>11.802757453422046</v>
      </c>
      <c r="AH74" s="1"/>
      <c r="AI74" s="86">
        <v>-5.8469999999999999E-7</v>
      </c>
      <c r="AJ74" s="86">
        <v>-6.5000000000000002E-7</v>
      </c>
      <c r="AK74" s="86">
        <f t="shared" si="28"/>
        <v>6.5300000000000035E-8</v>
      </c>
      <c r="AL74" s="86">
        <v>3.9700000000000002E-7</v>
      </c>
      <c r="AM74" s="86">
        <f t="shared" si="29"/>
        <v>-3.1869541823600005</v>
      </c>
      <c r="AN74" s="1">
        <f t="shared" si="30"/>
        <v>10.373908364720002</v>
      </c>
      <c r="AO74" s="1">
        <f t="shared" si="18"/>
        <v>10.942355782259344</v>
      </c>
      <c r="AP74" s="1"/>
      <c r="AQ74" s="86">
        <v>-2.9399999999999998E-6</v>
      </c>
      <c r="AR74" s="86">
        <v>-3.2899999999999999E-7</v>
      </c>
      <c r="AS74" s="86">
        <f t="shared" si="31"/>
        <v>-2.6109999999999996E-6</v>
      </c>
      <c r="AT74" s="86">
        <v>1.349E-7</v>
      </c>
      <c r="AU74" s="86">
        <f t="shared" si="32"/>
        <v>-1.0351216785533919E-4</v>
      </c>
      <c r="AV74" s="1">
        <f t="shared" si="33"/>
        <v>4.0002070243357108</v>
      </c>
      <c r="AW74" s="1">
        <f t="shared" si="19"/>
        <v>3.9970533346046309</v>
      </c>
      <c r="AX74" s="1"/>
      <c r="AY74" s="86">
        <v>-3.8790000000000003E-7</v>
      </c>
      <c r="AZ74" s="86">
        <v>-3.3480000000000001E-7</v>
      </c>
      <c r="BA74" s="86">
        <f t="shared" si="34"/>
        <v>-5.3100000000000019E-8</v>
      </c>
      <c r="BB74" s="86">
        <v>1.3729999999999999E-7</v>
      </c>
      <c r="BC74" s="86">
        <f t="shared" si="35"/>
        <v>1.3895251183386765</v>
      </c>
      <c r="BD74" s="1">
        <f t="shared" si="36"/>
        <v>1.2209497633226469</v>
      </c>
      <c r="BE74" s="1">
        <f t="shared" si="20"/>
        <v>1.604349608666342</v>
      </c>
    </row>
    <row r="75" spans="8:57" x14ac:dyDescent="0.25">
      <c r="H75" s="10">
        <v>0.98709999999999998</v>
      </c>
      <c r="I75" s="11">
        <v>1.5643</v>
      </c>
      <c r="J75" s="11">
        <v>11.997400000000001</v>
      </c>
      <c r="K75" s="11">
        <v>11.0886</v>
      </c>
      <c r="L75" s="11">
        <v>3.9870000000000001</v>
      </c>
      <c r="M75" s="26">
        <v>1.6346000000000001</v>
      </c>
      <c r="Q75" s="187">
        <f t="shared" si="21"/>
        <v>0.622</v>
      </c>
      <c r="S75" s="86">
        <v>-9.4300000000000001E-7</v>
      </c>
      <c r="T75" s="86">
        <v>-7.935E-7</v>
      </c>
      <c r="U75" s="86">
        <f t="shared" si="22"/>
        <v>-1.4950000000000001E-7</v>
      </c>
      <c r="V75" s="86">
        <v>4.7790000000000001E-7</v>
      </c>
      <c r="W75" s="86">
        <f t="shared" si="23"/>
        <v>1.2275151405586191</v>
      </c>
      <c r="X75" s="1">
        <f t="shared" si="24"/>
        <v>1.5449697188827618</v>
      </c>
      <c r="Y75" s="1">
        <f t="shared" si="16"/>
        <v>1.5643398421199031</v>
      </c>
      <c r="Z75" s="1"/>
      <c r="AA75" s="86">
        <v>-2.8780000000000002E-7</v>
      </c>
      <c r="AB75" s="86">
        <v>-2.988E-7</v>
      </c>
      <c r="AC75" s="86">
        <f t="shared" si="25"/>
        <v>1.0999999999999979E-8</v>
      </c>
      <c r="AD75" s="86">
        <v>2.805E-7</v>
      </c>
      <c r="AE75" s="86">
        <f t="shared" si="26"/>
        <v>-3.8083538083538153</v>
      </c>
      <c r="AF75" s="1">
        <f t="shared" si="27"/>
        <v>11.616707616707631</v>
      </c>
      <c r="AG75" s="1">
        <f t="shared" si="17"/>
        <v>11.997377160236868</v>
      </c>
      <c r="AH75" s="1"/>
      <c r="AI75" s="86">
        <v>-5.8439999999999997E-7</v>
      </c>
      <c r="AJ75" s="86">
        <v>-6.4509999999999997E-7</v>
      </c>
      <c r="AK75" s="86">
        <f t="shared" si="28"/>
        <v>6.0700000000000008E-8</v>
      </c>
      <c r="AL75" s="86">
        <v>3.9700000000000002E-7</v>
      </c>
      <c r="AM75" s="86">
        <f t="shared" si="29"/>
        <v>-3.4284696558172674</v>
      </c>
      <c r="AN75" s="1">
        <f t="shared" si="30"/>
        <v>10.856939311634534</v>
      </c>
      <c r="AO75" s="1">
        <f t="shared" si="18"/>
        <v>11.088567710404138</v>
      </c>
      <c r="AP75" s="1"/>
      <c r="AQ75" s="86">
        <v>-3.1099999999999999E-6</v>
      </c>
      <c r="AR75" s="86">
        <v>-3.7930000000000001E-7</v>
      </c>
      <c r="AS75" s="86">
        <f t="shared" si="31"/>
        <v>-2.7307E-6</v>
      </c>
      <c r="AT75" s="86">
        <v>1.37E-7</v>
      </c>
      <c r="AU75" s="86">
        <f t="shared" si="32"/>
        <v>1.9794944173308613E-3</v>
      </c>
      <c r="AV75" s="1">
        <f t="shared" si="33"/>
        <v>3.9960410111653384</v>
      </c>
      <c r="AW75" s="1">
        <f t="shared" si="19"/>
        <v>3.996900413303607</v>
      </c>
      <c r="AX75" s="1"/>
      <c r="AY75" s="86">
        <v>-3.9789999999999998E-7</v>
      </c>
      <c r="AZ75" s="86">
        <v>-3.4330000000000001E-7</v>
      </c>
      <c r="BA75" s="86">
        <f t="shared" si="34"/>
        <v>-5.4599999999999973E-8</v>
      </c>
      <c r="BB75" s="86">
        <v>1.321E-7</v>
      </c>
      <c r="BC75" s="86">
        <f t="shared" si="35"/>
        <v>1.0939510939510941</v>
      </c>
      <c r="BD75" s="1">
        <f t="shared" si="36"/>
        <v>1.8120978120978117</v>
      </c>
      <c r="BE75" s="1">
        <f t="shared" si="20"/>
        <v>1.6345791737796282</v>
      </c>
    </row>
    <row r="76" spans="8:57" x14ac:dyDescent="0.25">
      <c r="H76" s="10">
        <v>0.98519999999999996</v>
      </c>
      <c r="I76" s="11">
        <v>1.6053999999999999</v>
      </c>
      <c r="J76" s="11">
        <v>12.678100000000001</v>
      </c>
      <c r="K76" s="11">
        <v>11.3215</v>
      </c>
      <c r="L76" s="11">
        <v>3.9881000000000002</v>
      </c>
      <c r="M76" s="26">
        <v>1.6055999999999999</v>
      </c>
      <c r="Q76" s="187">
        <f t="shared" si="21"/>
        <v>0.622</v>
      </c>
      <c r="S76" s="86">
        <v>-9.6889999999999995E-7</v>
      </c>
      <c r="T76" s="86">
        <v>-8.0630000000000001E-7</v>
      </c>
      <c r="U76" s="86">
        <f t="shared" si="22"/>
        <v>-1.6259999999999993E-7</v>
      </c>
      <c r="V76" s="86">
        <v>4.742E-7</v>
      </c>
      <c r="W76" s="86">
        <f t="shared" si="23"/>
        <v>1.0671187792959016</v>
      </c>
      <c r="X76" s="1">
        <f t="shared" si="24"/>
        <v>1.8657624414081968</v>
      </c>
      <c r="Y76" s="1">
        <f t="shared" si="16"/>
        <v>1.6053724094922717</v>
      </c>
      <c r="Z76" s="1"/>
      <c r="AA76" s="86">
        <v>-2.9330000000000001E-7</v>
      </c>
      <c r="AB76" s="86">
        <v>-3.094E-7</v>
      </c>
      <c r="AC76" s="86">
        <f t="shared" si="25"/>
        <v>1.6099999999999992E-8</v>
      </c>
      <c r="AD76" s="86">
        <v>2.8319999999999999E-7</v>
      </c>
      <c r="AE76" s="86">
        <f t="shared" si="26"/>
        <v>-3.0552291421856639</v>
      </c>
      <c r="AF76" s="1">
        <f t="shared" si="27"/>
        <v>10.110458284371328</v>
      </c>
      <c r="AG76" s="1">
        <f t="shared" si="17"/>
        <v>12.678133104150699</v>
      </c>
      <c r="AH76" s="1"/>
      <c r="AI76" s="86">
        <v>-5.9630000000000001E-7</v>
      </c>
      <c r="AJ76" s="86">
        <v>-6.5030000000000005E-7</v>
      </c>
      <c r="AK76" s="86">
        <f t="shared" si="28"/>
        <v>5.4000000000000034E-8</v>
      </c>
      <c r="AL76" s="86">
        <v>3.9919999999999997E-7</v>
      </c>
      <c r="AM76" s="86">
        <f t="shared" si="29"/>
        <v>-3.9639639639639599</v>
      </c>
      <c r="AN76" s="1">
        <f t="shared" si="30"/>
        <v>11.92792792792792</v>
      </c>
      <c r="AO76" s="1">
        <f t="shared" si="18"/>
        <v>11.321484966613323</v>
      </c>
      <c r="AP76" s="1"/>
      <c r="AQ76" s="86">
        <v>-3.3050000000000001E-6</v>
      </c>
      <c r="AR76" s="86">
        <v>-4.3210000000000001E-7</v>
      </c>
      <c r="AS76" s="86">
        <f t="shared" si="31"/>
        <v>-2.8729000000000001E-6</v>
      </c>
      <c r="AT76" s="86">
        <v>1.3759999999999999E-7</v>
      </c>
      <c r="AU76" s="86">
        <f t="shared" si="32"/>
        <v>2.4459699352664495E-3</v>
      </c>
      <c r="AV76" s="1">
        <f t="shared" si="33"/>
        <v>3.9951080601294673</v>
      </c>
      <c r="AW76" s="1">
        <f t="shared" si="19"/>
        <v>3.9975183945890707</v>
      </c>
      <c r="AX76" s="1"/>
      <c r="AY76" s="86">
        <v>-4.0340000000000003E-7</v>
      </c>
      <c r="AZ76" s="86">
        <v>-3.4610000000000001E-7</v>
      </c>
      <c r="BA76" s="86">
        <f t="shared" si="34"/>
        <v>-5.7300000000000017E-8</v>
      </c>
      <c r="BB76" s="86">
        <v>1.328E-7</v>
      </c>
      <c r="BC76" s="86">
        <f t="shared" si="35"/>
        <v>1.0754209707089282</v>
      </c>
      <c r="BD76" s="1">
        <f t="shared" si="36"/>
        <v>1.8491580585821437</v>
      </c>
      <c r="BE76" s="1">
        <f t="shared" si="20"/>
        <v>1.6056376951952374</v>
      </c>
    </row>
    <row r="77" spans="8:57" x14ac:dyDescent="0.25">
      <c r="H77" s="10">
        <v>0.98319999999999996</v>
      </c>
      <c r="I77" s="11">
        <v>1.6020000000000001</v>
      </c>
      <c r="J77" s="11">
        <v>13.8794</v>
      </c>
      <c r="K77" s="11">
        <v>11.3917</v>
      </c>
      <c r="L77" s="11">
        <v>3.9885000000000002</v>
      </c>
      <c r="M77" s="26">
        <v>1.5845</v>
      </c>
      <c r="Q77" s="187">
        <f t="shared" si="21"/>
        <v>0.622</v>
      </c>
      <c r="S77" s="86">
        <v>-9.5150000000000002E-7</v>
      </c>
      <c r="T77" s="86">
        <v>-8.1119999999999996E-7</v>
      </c>
      <c r="U77" s="86">
        <f t="shared" si="22"/>
        <v>-1.4030000000000006E-7</v>
      </c>
      <c r="V77" s="86">
        <v>4.7580000000000001E-7</v>
      </c>
      <c r="W77" s="86">
        <f t="shared" si="23"/>
        <v>1.2675540829496637</v>
      </c>
      <c r="X77" s="1">
        <f t="shared" si="24"/>
        <v>1.4648918341006727</v>
      </c>
      <c r="Y77" s="1">
        <f t="shared" si="16"/>
        <v>1.6020088646792239</v>
      </c>
      <c r="Z77" s="1"/>
      <c r="AA77" s="86">
        <v>-3.0030000000000001E-7</v>
      </c>
      <c r="AB77" s="86">
        <v>-3.0909999999999998E-7</v>
      </c>
      <c r="AC77" s="86">
        <f t="shared" si="25"/>
        <v>8.7999999999999729E-9</v>
      </c>
      <c r="AD77" s="86">
        <v>2.8169999999999999E-7</v>
      </c>
      <c r="AE77" s="86">
        <f t="shared" si="26"/>
        <v>-5.1289926289926404</v>
      </c>
      <c r="AF77" s="1">
        <f t="shared" si="27"/>
        <v>14.257985257985281</v>
      </c>
      <c r="AG77" s="1">
        <f t="shared" si="17"/>
        <v>13.879399522808411</v>
      </c>
      <c r="AH77" s="1"/>
      <c r="AI77" s="86">
        <v>-5.9660000000000004E-7</v>
      </c>
      <c r="AJ77" s="86">
        <v>-6.4880000000000004E-7</v>
      </c>
      <c r="AK77" s="86">
        <f t="shared" si="28"/>
        <v>5.2200000000000004E-8</v>
      </c>
      <c r="AL77" s="86">
        <v>3.9700000000000002E-7</v>
      </c>
      <c r="AM77" s="86">
        <f t="shared" si="29"/>
        <v>-3.9867453660557115</v>
      </c>
      <c r="AN77" s="1">
        <f t="shared" si="30"/>
        <v>11.973490732111422</v>
      </c>
      <c r="AO77" s="1">
        <f t="shared" si="18"/>
        <v>11.391717410282942</v>
      </c>
      <c r="AP77" s="1"/>
      <c r="AQ77" s="86">
        <v>-3.501E-6</v>
      </c>
      <c r="AR77" s="86">
        <v>-4.7790000000000001E-7</v>
      </c>
      <c r="AS77" s="86">
        <f t="shared" si="31"/>
        <v>-3.0230999999999999E-6</v>
      </c>
      <c r="AT77" s="86">
        <v>1.367E-7</v>
      </c>
      <c r="AU77" s="86">
        <f t="shared" si="32"/>
        <v>1.5198288493912151E-3</v>
      </c>
      <c r="AV77" s="1">
        <f t="shared" si="33"/>
        <v>3.9969603423012177</v>
      </c>
      <c r="AW77" s="1">
        <f t="shared" si="19"/>
        <v>3.9974885860688656</v>
      </c>
      <c r="AX77" s="1"/>
      <c r="AY77" s="86">
        <v>-4.016E-7</v>
      </c>
      <c r="AZ77" s="86">
        <v>-3.5219999999999999E-7</v>
      </c>
      <c r="BA77" s="86">
        <f t="shared" si="34"/>
        <v>-4.9400000000000006E-8</v>
      </c>
      <c r="BB77" s="86">
        <v>1.3089999999999999E-7</v>
      </c>
      <c r="BC77" s="86">
        <f t="shared" si="35"/>
        <v>1.1434511434511425</v>
      </c>
      <c r="BD77" s="1">
        <f t="shared" si="36"/>
        <v>1.713097713097715</v>
      </c>
      <c r="BE77" s="1">
        <f t="shared" si="20"/>
        <v>1.584514780439078</v>
      </c>
    </row>
    <row r="78" spans="8:57" x14ac:dyDescent="0.25">
      <c r="H78" s="10">
        <v>0.98119999999999996</v>
      </c>
      <c r="I78" s="11">
        <v>1.6073</v>
      </c>
      <c r="J78" s="11">
        <v>15.3264</v>
      </c>
      <c r="K78" s="11">
        <v>11.6914</v>
      </c>
      <c r="L78" s="11">
        <v>3.9891999999999999</v>
      </c>
      <c r="M78" s="26">
        <v>1.6436999999999999</v>
      </c>
      <c r="Q78" s="187">
        <f t="shared" si="21"/>
        <v>0.622</v>
      </c>
      <c r="S78" s="86">
        <v>-9.710999999999999E-7</v>
      </c>
      <c r="T78" s="86">
        <v>-8.2460000000000001E-7</v>
      </c>
      <c r="U78" s="86">
        <f t="shared" si="22"/>
        <v>-1.4649999999999989E-7</v>
      </c>
      <c r="V78" s="86">
        <v>4.7790000000000001E-7</v>
      </c>
      <c r="W78" s="86">
        <f t="shared" si="23"/>
        <v>1.25265196937552</v>
      </c>
      <c r="X78" s="1">
        <f t="shared" si="24"/>
        <v>1.4946960612489599</v>
      </c>
      <c r="Y78" s="1">
        <f t="shared" si="16"/>
        <v>1.6072983979813233</v>
      </c>
      <c r="Z78" s="1"/>
      <c r="AA78" s="86">
        <v>-3.0429999999999999E-7</v>
      </c>
      <c r="AB78" s="86">
        <v>-3.1250000000000003E-7</v>
      </c>
      <c r="AC78" s="86">
        <f t="shared" si="25"/>
        <v>8.2000000000000337E-9</v>
      </c>
      <c r="AD78" s="86">
        <v>2.7799999999999997E-7</v>
      </c>
      <c r="AE78" s="86">
        <f t="shared" si="26"/>
        <v>-4.2847725774554775</v>
      </c>
      <c r="AF78" s="1">
        <f t="shared" si="27"/>
        <v>12.569545154910955</v>
      </c>
      <c r="AG78" s="1">
        <f t="shared" si="17"/>
        <v>15.326395802631435</v>
      </c>
      <c r="AH78" s="1"/>
      <c r="AI78" s="86">
        <v>-5.9969999999999995E-7</v>
      </c>
      <c r="AJ78" s="86">
        <v>-6.595E-7</v>
      </c>
      <c r="AK78" s="86">
        <f t="shared" si="28"/>
        <v>5.9800000000000046E-8</v>
      </c>
      <c r="AL78" s="86">
        <v>3.967E-7</v>
      </c>
      <c r="AM78" s="86">
        <f t="shared" si="29"/>
        <v>-3.4665099882491157</v>
      </c>
      <c r="AN78" s="1">
        <f t="shared" si="30"/>
        <v>10.933019976498231</v>
      </c>
      <c r="AO78" s="1">
        <f t="shared" si="18"/>
        <v>11.691372887721633</v>
      </c>
      <c r="AP78" s="1"/>
      <c r="AQ78" s="86">
        <v>-3.7120000000000002E-6</v>
      </c>
      <c r="AR78" s="86">
        <v>-5.3190000000000004E-7</v>
      </c>
      <c r="AS78" s="86">
        <f t="shared" si="31"/>
        <v>-3.1801000000000003E-6</v>
      </c>
      <c r="AT78" s="86">
        <v>1.3759999999999999E-7</v>
      </c>
      <c r="AU78" s="86">
        <f t="shared" si="32"/>
        <v>2.2096874397116387E-3</v>
      </c>
      <c r="AV78" s="1">
        <f t="shared" si="33"/>
        <v>3.9955806251205765</v>
      </c>
      <c r="AW78" s="1">
        <f t="shared" si="19"/>
        <v>3.9977274375512342</v>
      </c>
      <c r="AX78" s="1"/>
      <c r="AY78" s="86">
        <v>-4.1170000000000001E-7</v>
      </c>
      <c r="AZ78" s="86">
        <v>-3.601E-7</v>
      </c>
      <c r="BA78" s="86">
        <f t="shared" si="34"/>
        <v>-5.1600000000000012E-8</v>
      </c>
      <c r="BB78" s="86">
        <v>1.3120000000000001E-7</v>
      </c>
      <c r="BC78" s="86">
        <f t="shared" si="35"/>
        <v>1.1104127383197151</v>
      </c>
      <c r="BD78" s="1">
        <f t="shared" si="36"/>
        <v>1.7791745233605698</v>
      </c>
      <c r="BE78" s="1">
        <f t="shared" si="20"/>
        <v>1.6436841192694338</v>
      </c>
    </row>
    <row r="79" spans="8:57" x14ac:dyDescent="0.25">
      <c r="H79" s="10">
        <v>0.97919999999999996</v>
      </c>
      <c r="I79" s="11">
        <v>1.6222000000000001</v>
      </c>
      <c r="J79" s="11">
        <v>18.305199999999999</v>
      </c>
      <c r="K79" s="11">
        <v>12.494199999999999</v>
      </c>
      <c r="L79" s="11">
        <v>3.9897</v>
      </c>
      <c r="M79" s="26">
        <v>1.6208</v>
      </c>
      <c r="Q79" s="187">
        <f t="shared" si="21"/>
        <v>0.622</v>
      </c>
      <c r="S79" s="86">
        <v>-9.8819999999999992E-7</v>
      </c>
      <c r="T79" s="86">
        <v>-8.3770000000000004E-7</v>
      </c>
      <c r="U79" s="86">
        <f t="shared" si="22"/>
        <v>-1.5049999999999987E-7</v>
      </c>
      <c r="V79" s="86">
        <v>4.7269999999999999E-7</v>
      </c>
      <c r="W79" s="86">
        <f t="shared" si="23"/>
        <v>1.1259764748136849</v>
      </c>
      <c r="X79" s="1">
        <f t="shared" si="24"/>
        <v>1.7480470503726302</v>
      </c>
      <c r="Y79" s="1">
        <f t="shared" si="16"/>
        <v>1.622183035452627</v>
      </c>
      <c r="Z79" s="1"/>
      <c r="AA79" s="86">
        <v>-3.1039999999999997E-7</v>
      </c>
      <c r="AB79" s="86">
        <v>-3.1800000000000002E-7</v>
      </c>
      <c r="AC79" s="86">
        <f t="shared" si="25"/>
        <v>7.6000000000000416E-9</v>
      </c>
      <c r="AD79" s="86">
        <v>2.805E-7</v>
      </c>
      <c r="AE79" s="86">
        <f t="shared" si="26"/>
        <v>-5.5120910384067976</v>
      </c>
      <c r="AF79" s="1">
        <f t="shared" si="27"/>
        <v>15.024182076813595</v>
      </c>
      <c r="AG79" s="1">
        <f t="shared" si="17"/>
        <v>18.305218781454396</v>
      </c>
      <c r="AH79" s="1"/>
      <c r="AI79" s="86">
        <v>-6.0549999999999996E-7</v>
      </c>
      <c r="AJ79" s="86">
        <v>-6.5799999999999999E-7</v>
      </c>
      <c r="AK79" s="86">
        <f t="shared" si="28"/>
        <v>5.2500000000000027E-8</v>
      </c>
      <c r="AL79" s="86">
        <v>3.9340000000000002E-7</v>
      </c>
      <c r="AM79" s="86">
        <f t="shared" si="29"/>
        <v>-3.7786357786357772</v>
      </c>
      <c r="AN79" s="1">
        <f t="shared" si="30"/>
        <v>11.557271557271555</v>
      </c>
      <c r="AO79" s="1">
        <f t="shared" si="18"/>
        <v>12.494185496197725</v>
      </c>
      <c r="AP79" s="1"/>
      <c r="AQ79" s="86">
        <v>-3.9269999999999998E-6</v>
      </c>
      <c r="AR79" s="86">
        <v>-5.8719999999999996E-7</v>
      </c>
      <c r="AS79" s="86">
        <f t="shared" si="31"/>
        <v>-3.3397999999999998E-6</v>
      </c>
      <c r="AT79" s="86">
        <v>1.343E-7</v>
      </c>
      <c r="AU79" s="86">
        <f t="shared" si="32"/>
        <v>-5.6646861844777854E-4</v>
      </c>
      <c r="AV79" s="1">
        <f t="shared" si="33"/>
        <v>4.0011329372368953</v>
      </c>
      <c r="AW79" s="1">
        <f t="shared" si="19"/>
        <v>3.9978434284008157</v>
      </c>
      <c r="AX79" s="1"/>
      <c r="AY79" s="86">
        <v>-4.1320000000000002E-7</v>
      </c>
      <c r="AZ79" s="86">
        <v>-3.6650000000000001E-7</v>
      </c>
      <c r="BA79" s="86">
        <f t="shared" si="34"/>
        <v>-4.6700000000000015E-8</v>
      </c>
      <c r="BB79" s="86">
        <v>1.321E-7</v>
      </c>
      <c r="BC79" s="86">
        <f t="shared" si="35"/>
        <v>1.2790092019214068</v>
      </c>
      <c r="BD79" s="1">
        <f t="shared" si="36"/>
        <v>1.4419815961571865</v>
      </c>
      <c r="BE79" s="1">
        <f t="shared" si="20"/>
        <v>1.6207773047935323</v>
      </c>
    </row>
    <row r="80" spans="8:57" x14ac:dyDescent="0.25">
      <c r="H80" s="10">
        <v>0.97719999999999996</v>
      </c>
      <c r="I80" s="11">
        <v>1.5532999999999999</v>
      </c>
      <c r="J80" s="11">
        <v>21.422000000000001</v>
      </c>
      <c r="K80" s="11">
        <v>12.731199999999999</v>
      </c>
      <c r="L80" s="11">
        <v>3.9910999999999999</v>
      </c>
      <c r="M80" s="26">
        <v>1.6257999999999999</v>
      </c>
      <c r="Q80" s="187">
        <f t="shared" si="21"/>
        <v>0.622</v>
      </c>
      <c r="S80" s="86">
        <v>-9.9429999999999995E-7</v>
      </c>
      <c r="T80" s="86">
        <v>-8.554E-7</v>
      </c>
      <c r="U80" s="86">
        <f t="shared" si="22"/>
        <v>-1.3889999999999995E-7</v>
      </c>
      <c r="V80" s="86">
        <v>4.721E-7</v>
      </c>
      <c r="W80" s="86">
        <f t="shared" si="23"/>
        <v>1.2083357655711873</v>
      </c>
      <c r="X80" s="1">
        <f t="shared" si="24"/>
        <v>1.5833284688576255</v>
      </c>
      <c r="Y80" s="1">
        <f t="shared" ref="Y80:Y143" si="37">AVERAGE(X77:X83)</f>
        <v>1.553254656870322</v>
      </c>
      <c r="Z80" s="1"/>
      <c r="AA80" s="86">
        <v>-3.1769999999999999E-7</v>
      </c>
      <c r="AB80" s="86">
        <v>-3.2230000000000002E-7</v>
      </c>
      <c r="AC80" s="86">
        <f t="shared" si="25"/>
        <v>4.600000000000028E-9</v>
      </c>
      <c r="AD80" s="86">
        <v>2.783E-7</v>
      </c>
      <c r="AE80" s="86">
        <f t="shared" si="26"/>
        <v>-7.8143360752055893</v>
      </c>
      <c r="AF80" s="1">
        <f t="shared" si="27"/>
        <v>19.628672150411177</v>
      </c>
      <c r="AG80" s="1">
        <f t="shared" ref="AG80:AG143" si="38">AVERAGE(AF77:AF83)</f>
        <v>21.422000159105323</v>
      </c>
      <c r="AH80" s="1"/>
      <c r="AI80" s="86">
        <v>-6.1070000000000004E-7</v>
      </c>
      <c r="AJ80" s="86">
        <v>-6.5830000000000001E-7</v>
      </c>
      <c r="AK80" s="86">
        <f t="shared" si="28"/>
        <v>4.7599999999999976E-8</v>
      </c>
      <c r="AL80" s="86">
        <v>3.9149999999999998E-7</v>
      </c>
      <c r="AM80" s="86">
        <f t="shared" si="29"/>
        <v>-4.0597320009084719</v>
      </c>
      <c r="AN80" s="1">
        <f t="shared" si="30"/>
        <v>12.119464001816944</v>
      </c>
      <c r="AO80" s="1">
        <f t="shared" ref="AO80:AO143" si="39">AVERAGE(AN77:AN83)</f>
        <v>12.731150924002849</v>
      </c>
      <c r="AP80" s="1"/>
      <c r="AQ80" s="86">
        <v>-4.1559999999999997E-6</v>
      </c>
      <c r="AR80" s="86">
        <v>-6.3509999999999996E-7</v>
      </c>
      <c r="AS80" s="86">
        <f t="shared" si="31"/>
        <v>-3.5208999999999996E-6</v>
      </c>
      <c r="AT80" s="86">
        <v>1.367E-7</v>
      </c>
      <c r="AU80" s="86">
        <f t="shared" si="32"/>
        <v>1.3049489035742517E-3</v>
      </c>
      <c r="AV80" s="1">
        <f t="shared" si="33"/>
        <v>3.9973901021928513</v>
      </c>
      <c r="AW80" s="1">
        <f t="shared" ref="AW80:AW143" si="40">AVERAGE(AV77:AV83)</f>
        <v>3.9987832652876882</v>
      </c>
      <c r="AX80" s="1"/>
      <c r="AY80" s="86">
        <v>-4.214E-7</v>
      </c>
      <c r="AZ80" s="86">
        <v>-3.7259999999999999E-7</v>
      </c>
      <c r="BA80" s="86">
        <f t="shared" si="34"/>
        <v>-4.8800000000000013E-8</v>
      </c>
      <c r="BB80" s="86">
        <v>1.346E-7</v>
      </c>
      <c r="BC80" s="86">
        <f t="shared" si="35"/>
        <v>1.3624280017722634</v>
      </c>
      <c r="BD80" s="1">
        <f t="shared" si="36"/>
        <v>1.2751439964554732</v>
      </c>
      <c r="BE80" s="1">
        <f t="shared" ref="BE80:BE143" si="41">AVERAGE(BD77:BD83)</f>
        <v>1.6258120471657656</v>
      </c>
    </row>
    <row r="81" spans="8:57" x14ac:dyDescent="0.25">
      <c r="H81" s="10">
        <v>0.97519999999999996</v>
      </c>
      <c r="I81" s="11">
        <v>1.5051000000000001</v>
      </c>
      <c r="J81" s="11">
        <v>21.450299999999999</v>
      </c>
      <c r="K81" s="11">
        <v>12.9178</v>
      </c>
      <c r="L81" s="11">
        <v>3.9916999999999998</v>
      </c>
      <c r="M81" s="26">
        <v>1.6509</v>
      </c>
      <c r="Q81" s="187">
        <f t="shared" si="21"/>
        <v>0.622</v>
      </c>
      <c r="S81" s="86">
        <v>-9.9459999999999997E-7</v>
      </c>
      <c r="T81" s="86">
        <v>-8.5629999999999996E-7</v>
      </c>
      <c r="U81" s="86">
        <f t="shared" si="22"/>
        <v>-1.3830000000000001E-7</v>
      </c>
      <c r="V81" s="86">
        <v>4.7269999999999999E-7</v>
      </c>
      <c r="W81" s="86">
        <f t="shared" si="23"/>
        <v>1.2253033945007912</v>
      </c>
      <c r="X81" s="1">
        <f t="shared" si="24"/>
        <v>1.5493932109984176</v>
      </c>
      <c r="Y81" s="1">
        <f t="shared" si="37"/>
        <v>1.5051415510707566</v>
      </c>
      <c r="Z81" s="1"/>
      <c r="AA81" s="86">
        <v>-3.2070000000000001E-7</v>
      </c>
      <c r="AB81" s="86">
        <v>-3.256E-7</v>
      </c>
      <c r="AC81" s="86">
        <f t="shared" si="25"/>
        <v>4.8999999999999976E-9</v>
      </c>
      <c r="AD81" s="86">
        <v>2.8319999999999999E-7</v>
      </c>
      <c r="AE81" s="86">
        <f t="shared" si="26"/>
        <v>-10.038610038610038</v>
      </c>
      <c r="AF81" s="1">
        <f t="shared" si="27"/>
        <v>24.077220077220076</v>
      </c>
      <c r="AG81" s="1">
        <f t="shared" si="38"/>
        <v>21.450339121870513</v>
      </c>
      <c r="AH81" s="1"/>
      <c r="AI81" s="86">
        <v>-6.1340000000000003E-7</v>
      </c>
      <c r="AJ81" s="86">
        <v>-6.61E-7</v>
      </c>
      <c r="AK81" s="86">
        <f t="shared" si="28"/>
        <v>4.7599999999999976E-8</v>
      </c>
      <c r="AL81" s="86">
        <v>3.946E-7</v>
      </c>
      <c r="AM81" s="86">
        <f t="shared" si="29"/>
        <v>-4.2357483533954143</v>
      </c>
      <c r="AN81" s="1">
        <f t="shared" si="30"/>
        <v>12.471496706790829</v>
      </c>
      <c r="AO81" s="1">
        <f t="shared" si="39"/>
        <v>12.917755544105006</v>
      </c>
      <c r="AP81" s="1"/>
      <c r="AQ81" s="86">
        <v>-4.4100000000000001E-6</v>
      </c>
      <c r="AR81" s="86">
        <v>-6.7019999999999995E-7</v>
      </c>
      <c r="AS81" s="86">
        <f t="shared" si="31"/>
        <v>-3.7398000000000002E-6</v>
      </c>
      <c r="AT81" s="86">
        <v>1.3370000000000001E-7</v>
      </c>
      <c r="AU81" s="86">
        <f t="shared" si="32"/>
        <v>-9.3949235614564715E-4</v>
      </c>
      <c r="AV81" s="1">
        <f t="shared" si="33"/>
        <v>4.0018789847122909</v>
      </c>
      <c r="AW81" s="1">
        <f t="shared" si="40"/>
        <v>3.9990243158002197</v>
      </c>
      <c r="AX81" s="1"/>
      <c r="AY81" s="86">
        <v>-4.2759999999999999E-7</v>
      </c>
      <c r="AZ81" s="86">
        <v>-3.7479999999999999E-7</v>
      </c>
      <c r="BA81" s="86">
        <f t="shared" si="34"/>
        <v>-5.2799999999999996E-8</v>
      </c>
      <c r="BB81" s="86">
        <v>1.3309999999999999E-7</v>
      </c>
      <c r="BC81" s="86">
        <f t="shared" si="35"/>
        <v>1.182432432432432</v>
      </c>
      <c r="BD81" s="1">
        <f t="shared" si="36"/>
        <v>1.635135135135136</v>
      </c>
      <c r="BE81" s="1">
        <f t="shared" si="41"/>
        <v>1.6508961213295941</v>
      </c>
    </row>
    <row r="82" spans="8:57" x14ac:dyDescent="0.25">
      <c r="H82" s="10">
        <v>0.97330000000000005</v>
      </c>
      <c r="I82" s="11">
        <v>1.5150999999999999</v>
      </c>
      <c r="J82" s="11">
        <v>21.124500000000001</v>
      </c>
      <c r="K82" s="11">
        <v>13.349399999999999</v>
      </c>
      <c r="L82" s="11">
        <v>3.9923000000000002</v>
      </c>
      <c r="M82" s="26">
        <v>1.6698999999999999</v>
      </c>
      <c r="Q82" s="187">
        <f t="shared" si="21"/>
        <v>0.622</v>
      </c>
      <c r="S82" s="86">
        <v>-1.003E-6</v>
      </c>
      <c r="T82" s="86">
        <v>-8.6089999999999999E-7</v>
      </c>
      <c r="U82" s="86">
        <f t="shared" si="22"/>
        <v>-1.4209999999999998E-7</v>
      </c>
      <c r="V82" s="86">
        <v>4.7179999999999998E-7</v>
      </c>
      <c r="W82" s="86">
        <f t="shared" si="23"/>
        <v>1.175418909409057</v>
      </c>
      <c r="X82" s="1">
        <f t="shared" si="24"/>
        <v>1.649162181181886</v>
      </c>
      <c r="Y82" s="1">
        <f t="shared" si="37"/>
        <v>1.5151211710329948</v>
      </c>
      <c r="Z82" s="1"/>
      <c r="AA82" s="86">
        <v>-3.2319999999999998E-7</v>
      </c>
      <c r="AB82" s="86">
        <v>-3.262E-7</v>
      </c>
      <c r="AC82" s="86">
        <f t="shared" si="25"/>
        <v>3.0000000000000136E-9</v>
      </c>
      <c r="AD82" s="86">
        <v>2.8080000000000003E-7</v>
      </c>
      <c r="AE82" s="86">
        <f t="shared" si="26"/>
        <v>-14.234234234234188</v>
      </c>
      <c r="AF82" s="1">
        <f t="shared" si="27"/>
        <v>32.468468468468373</v>
      </c>
      <c r="AG82" s="1">
        <f t="shared" si="38"/>
        <v>21.12454428388056</v>
      </c>
      <c r="AH82" s="1"/>
      <c r="AI82" s="86">
        <v>-6.2129999999999998E-7</v>
      </c>
      <c r="AJ82" s="86">
        <v>-6.5310000000000004E-7</v>
      </c>
      <c r="AK82" s="86">
        <f t="shared" si="28"/>
        <v>3.180000000000006E-8</v>
      </c>
      <c r="AL82" s="86">
        <v>3.9340000000000002E-7</v>
      </c>
      <c r="AM82" s="86">
        <f t="shared" si="29"/>
        <v>-6.2383137854835855</v>
      </c>
      <c r="AN82" s="1">
        <f t="shared" si="30"/>
        <v>16.476627570967171</v>
      </c>
      <c r="AO82" s="1">
        <f t="shared" si="39"/>
        <v>13.349376969515253</v>
      </c>
      <c r="AP82" s="1"/>
      <c r="AQ82" s="86">
        <v>-4.6600000000000003E-6</v>
      </c>
      <c r="AR82" s="86">
        <v>-7.0950000000000005E-7</v>
      </c>
      <c r="AS82" s="86">
        <f t="shared" si="31"/>
        <v>-3.9505000000000005E-6</v>
      </c>
      <c r="AT82" s="86">
        <v>1.3729999999999999E-7</v>
      </c>
      <c r="AU82" s="86">
        <f t="shared" si="32"/>
        <v>1.5735264437960212E-3</v>
      </c>
      <c r="AV82" s="1">
        <f t="shared" si="33"/>
        <v>3.9968529471124081</v>
      </c>
      <c r="AW82" s="1">
        <f t="shared" si="40"/>
        <v>3.9991734141316577</v>
      </c>
      <c r="AX82" s="1"/>
      <c r="AY82" s="86">
        <v>-4.2940000000000002E-7</v>
      </c>
      <c r="AZ82" s="86">
        <v>-3.8060000000000001E-7</v>
      </c>
      <c r="BA82" s="86">
        <f t="shared" si="34"/>
        <v>-4.8800000000000013E-8</v>
      </c>
      <c r="BB82" s="86">
        <v>1.3120000000000001E-7</v>
      </c>
      <c r="BC82" s="86">
        <f t="shared" si="35"/>
        <v>1.1741249446167479</v>
      </c>
      <c r="BD82" s="1">
        <f t="shared" si="36"/>
        <v>1.6517501107665042</v>
      </c>
      <c r="BE82" s="1">
        <f t="shared" si="41"/>
        <v>1.6698754289545925</v>
      </c>
    </row>
    <row r="83" spans="8:57" x14ac:dyDescent="0.25">
      <c r="H83" s="10">
        <v>0.97130000000000005</v>
      </c>
      <c r="I83" s="11">
        <v>1.4674</v>
      </c>
      <c r="J83" s="11">
        <v>21.563400000000001</v>
      </c>
      <c r="K83" s="11">
        <v>14.0398</v>
      </c>
      <c r="L83" s="11">
        <v>3.9925999999999999</v>
      </c>
      <c r="M83" s="26">
        <v>1.6932</v>
      </c>
      <c r="Q83" s="187">
        <f t="shared" si="21"/>
        <v>0.622</v>
      </c>
      <c r="S83" s="86">
        <v>-1.0020000000000001E-6</v>
      </c>
      <c r="T83" s="86">
        <v>-8.7309999999999995E-7</v>
      </c>
      <c r="U83" s="86">
        <f t="shared" si="22"/>
        <v>-1.2890000000000015E-7</v>
      </c>
      <c r="V83" s="86">
        <v>4.7240000000000002E-7</v>
      </c>
      <c r="W83" s="86">
        <f t="shared" si="23"/>
        <v>1.3083681043339686</v>
      </c>
      <c r="X83" s="1">
        <f t="shared" si="24"/>
        <v>1.3832637913320629</v>
      </c>
      <c r="Y83" s="1">
        <f t="shared" si="37"/>
        <v>1.4673546815808962</v>
      </c>
      <c r="Z83" s="1"/>
      <c r="AA83" s="86">
        <v>-3.2899999999999999E-7</v>
      </c>
      <c r="AB83" s="86">
        <v>-3.3200000000000001E-7</v>
      </c>
      <c r="AC83" s="86">
        <f t="shared" si="25"/>
        <v>3.0000000000000136E-9</v>
      </c>
      <c r="AD83" s="86">
        <v>2.805E-7</v>
      </c>
      <c r="AE83" s="86">
        <f t="shared" si="26"/>
        <v>-13.963963963963899</v>
      </c>
      <c r="AF83" s="1">
        <f t="shared" si="27"/>
        <v>31.927927927927797</v>
      </c>
      <c r="AG83" s="1">
        <f t="shared" si="38"/>
        <v>21.563439614416762</v>
      </c>
      <c r="AH83" s="1"/>
      <c r="AI83" s="86">
        <v>-6.2259999999999998E-7</v>
      </c>
      <c r="AJ83" s="86">
        <v>-6.6189999999999996E-7</v>
      </c>
      <c r="AK83" s="86">
        <f t="shared" si="28"/>
        <v>3.9299999999999988E-8</v>
      </c>
      <c r="AL83" s="86">
        <v>3.897E-7</v>
      </c>
      <c r="AM83" s="86">
        <f t="shared" si="29"/>
        <v>-4.7933429612818941</v>
      </c>
      <c r="AN83" s="1">
        <f t="shared" si="30"/>
        <v>13.586685922563788</v>
      </c>
      <c r="AO83" s="1">
        <f t="shared" si="39"/>
        <v>14.039811374235375</v>
      </c>
      <c r="AP83" s="1"/>
      <c r="AQ83" s="86">
        <v>-4.938E-6</v>
      </c>
      <c r="AR83" s="86">
        <v>-7.7240000000000001E-7</v>
      </c>
      <c r="AS83" s="86">
        <f t="shared" si="31"/>
        <v>-4.1655999999999996E-6</v>
      </c>
      <c r="AT83" s="86">
        <v>1.3370000000000001E-7</v>
      </c>
      <c r="AU83" s="86">
        <f t="shared" si="32"/>
        <v>-8.4345916879044838E-4</v>
      </c>
      <c r="AV83" s="1">
        <f t="shared" si="33"/>
        <v>4.0016869183375805</v>
      </c>
      <c r="AW83" s="1">
        <f t="shared" si="40"/>
        <v>3.9991686642119069</v>
      </c>
      <c r="AX83" s="1"/>
      <c r="AY83" s="86">
        <v>-4.3980000000000001E-7</v>
      </c>
      <c r="AZ83" s="86">
        <v>-3.8640000000000002E-7</v>
      </c>
      <c r="BA83" s="86">
        <f t="shared" si="34"/>
        <v>-5.3399999999999988E-8</v>
      </c>
      <c r="BB83" s="86">
        <v>1.3089999999999999E-7</v>
      </c>
      <c r="BC83" s="86">
        <f t="shared" si="35"/>
        <v>1.0577993724061134</v>
      </c>
      <c r="BD83" s="1">
        <f t="shared" si="36"/>
        <v>1.8844012551877731</v>
      </c>
      <c r="BE83" s="1">
        <f t="shared" si="41"/>
        <v>1.6931526288129799</v>
      </c>
    </row>
    <row r="84" spans="8:57" x14ac:dyDescent="0.25">
      <c r="H84" s="10">
        <v>0.96930000000000005</v>
      </c>
      <c r="I84" s="11">
        <v>1.4404999999999999</v>
      </c>
      <c r="J84" s="11">
        <v>21.061599999999999</v>
      </c>
      <c r="K84" s="11">
        <v>15.0282</v>
      </c>
      <c r="L84" s="11">
        <v>3.9935</v>
      </c>
      <c r="M84" s="26">
        <v>1.7390000000000001</v>
      </c>
      <c r="Q84" s="187">
        <f t="shared" si="21"/>
        <v>0.622</v>
      </c>
      <c r="S84" s="86">
        <v>-1.0139999999999999E-6</v>
      </c>
      <c r="T84" s="86">
        <v>-8.9260000000000004E-7</v>
      </c>
      <c r="U84" s="86">
        <f t="shared" si="22"/>
        <v>-1.2139999999999991E-7</v>
      </c>
      <c r="V84" s="86">
        <v>4.7450000000000002E-7</v>
      </c>
      <c r="W84" s="86">
        <f t="shared" si="23"/>
        <v>1.4359499532481428</v>
      </c>
      <c r="X84" s="1">
        <f t="shared" si="24"/>
        <v>1.1281000935037144</v>
      </c>
      <c r="Y84" s="1">
        <f t="shared" si="37"/>
        <v>1.4405099313437206</v>
      </c>
      <c r="Z84" s="1"/>
      <c r="AA84" s="86">
        <v>-3.2990000000000001E-7</v>
      </c>
      <c r="AB84" s="86">
        <v>-3.3599999999999999E-7</v>
      </c>
      <c r="AC84" s="86">
        <f t="shared" si="25"/>
        <v>6.0999999999999818E-9</v>
      </c>
      <c r="AD84" s="86">
        <v>2.7679999999999999E-7</v>
      </c>
      <c r="AE84" s="86">
        <f t="shared" si="26"/>
        <v>-5.2281789986708125</v>
      </c>
      <c r="AF84" s="1">
        <f t="shared" si="27"/>
        <v>14.456357997341625</v>
      </c>
      <c r="AG84" s="1">
        <f t="shared" si="38"/>
        <v>21.061566998601126</v>
      </c>
      <c r="AH84" s="1"/>
      <c r="AI84" s="86">
        <v>-6.2409999999999998E-7</v>
      </c>
      <c r="AJ84" s="86">
        <v>-6.6469999999999996E-7</v>
      </c>
      <c r="AK84" s="86">
        <f t="shared" si="28"/>
        <v>4.059999999999998E-8</v>
      </c>
      <c r="AL84" s="86">
        <v>3.897E-7</v>
      </c>
      <c r="AM84" s="86">
        <f t="shared" si="29"/>
        <v>-4.6398615364132629</v>
      </c>
      <c r="AN84" s="1">
        <f t="shared" si="30"/>
        <v>13.279723072826526</v>
      </c>
      <c r="AO84" s="1">
        <f t="shared" si="39"/>
        <v>15.02822861514583</v>
      </c>
      <c r="AP84" s="1"/>
      <c r="AQ84" s="86">
        <v>-5.2190000000000003E-6</v>
      </c>
      <c r="AR84" s="86">
        <v>-8.2210000000000004E-7</v>
      </c>
      <c r="AS84" s="86">
        <f t="shared" si="31"/>
        <v>-4.3969000000000002E-6</v>
      </c>
      <c r="AT84" s="86">
        <v>1.3610000000000001E-7</v>
      </c>
      <c r="AU84" s="86">
        <f t="shared" si="32"/>
        <v>6.7615205553298496E-4</v>
      </c>
      <c r="AV84" s="1">
        <f t="shared" si="33"/>
        <v>3.9986476958889341</v>
      </c>
      <c r="AW84" s="1">
        <f t="shared" si="40"/>
        <v>3.9996898528525691</v>
      </c>
      <c r="AX84" s="1"/>
      <c r="AY84" s="86">
        <v>-4.404E-7</v>
      </c>
      <c r="AZ84" s="86">
        <v>-3.9149999999999998E-7</v>
      </c>
      <c r="BA84" s="86">
        <f t="shared" si="34"/>
        <v>-4.8900000000000021E-8</v>
      </c>
      <c r="BB84" s="86">
        <v>1.2910000000000001E-7</v>
      </c>
      <c r="BC84" s="86">
        <f t="shared" si="35"/>
        <v>1.0556568838777427</v>
      </c>
      <c r="BD84" s="1">
        <f t="shared" si="36"/>
        <v>1.8886862322445146</v>
      </c>
      <c r="BE84" s="1">
        <f t="shared" si="41"/>
        <v>1.7390348756020984</v>
      </c>
    </row>
    <row r="85" spans="8:57" x14ac:dyDescent="0.25">
      <c r="H85" s="10">
        <v>0.96730000000000005</v>
      </c>
      <c r="I85" s="11">
        <v>1.4483999999999999</v>
      </c>
      <c r="J85" s="11">
        <v>25.979800000000001</v>
      </c>
      <c r="K85" s="11">
        <v>16.59</v>
      </c>
      <c r="L85" s="11">
        <v>3.9935</v>
      </c>
      <c r="M85" s="26">
        <v>1.7694000000000001</v>
      </c>
      <c r="Q85" s="187">
        <f t="shared" si="21"/>
        <v>0.622</v>
      </c>
      <c r="S85" s="86">
        <v>-1.0359999999999999E-6</v>
      </c>
      <c r="T85" s="86">
        <v>-9.0149999999999997E-7</v>
      </c>
      <c r="U85" s="86">
        <f t="shared" si="22"/>
        <v>-1.3449999999999994E-7</v>
      </c>
      <c r="V85" s="86">
        <v>4.7059999999999999E-7</v>
      </c>
      <c r="W85" s="86">
        <f t="shared" si="23"/>
        <v>1.2177232995076868</v>
      </c>
      <c r="X85" s="1">
        <f t="shared" si="24"/>
        <v>1.5645534009846265</v>
      </c>
      <c r="Y85" s="1">
        <f t="shared" si="37"/>
        <v>1.4484101580861666</v>
      </c>
      <c r="Z85" s="1"/>
      <c r="AA85" s="86">
        <v>-3.3200000000000001E-7</v>
      </c>
      <c r="AB85" s="86">
        <v>-3.424E-7</v>
      </c>
      <c r="AC85" s="86">
        <f t="shared" si="25"/>
        <v>1.0399999999999987E-8</v>
      </c>
      <c r="AD85" s="86">
        <v>2.7710000000000001E-7</v>
      </c>
      <c r="AE85" s="86">
        <f t="shared" si="26"/>
        <v>-3.1444906444906504</v>
      </c>
      <c r="AF85" s="1">
        <f t="shared" si="27"/>
        <v>10.288981288981301</v>
      </c>
      <c r="AG85" s="1">
        <f t="shared" si="38"/>
        <v>25.979750488213295</v>
      </c>
      <c r="AH85" s="1"/>
      <c r="AI85" s="86">
        <v>-6.2770000000000004E-7</v>
      </c>
      <c r="AJ85" s="86">
        <v>-6.6619999999999997E-7</v>
      </c>
      <c r="AK85" s="86">
        <f t="shared" si="28"/>
        <v>3.8499999999999928E-8</v>
      </c>
      <c r="AL85" s="86">
        <v>3.9089999999999999E-7</v>
      </c>
      <c r="AM85" s="86">
        <f t="shared" si="29"/>
        <v>-4.9771849771849848</v>
      </c>
      <c r="AN85" s="1">
        <f t="shared" si="30"/>
        <v>13.95436995436997</v>
      </c>
      <c r="AO85" s="1">
        <f t="shared" si="39"/>
        <v>16.590017571892769</v>
      </c>
      <c r="AP85" s="1"/>
      <c r="AQ85" s="86">
        <v>-5.5079999999999996E-6</v>
      </c>
      <c r="AR85" s="86">
        <v>-8.6430000000000003E-7</v>
      </c>
      <c r="AS85" s="86">
        <f t="shared" si="31"/>
        <v>-4.6436999999999993E-6</v>
      </c>
      <c r="AT85" s="86">
        <v>1.3790000000000001E-7</v>
      </c>
      <c r="AU85" s="86">
        <f t="shared" si="32"/>
        <v>1.6878432796773816E-3</v>
      </c>
      <c r="AV85" s="1">
        <f t="shared" si="33"/>
        <v>3.9966243134406452</v>
      </c>
      <c r="AW85" s="1">
        <f t="shared" si="40"/>
        <v>3.9993933004125695</v>
      </c>
      <c r="AX85" s="1"/>
      <c r="AY85" s="86">
        <v>-4.4620000000000001E-7</v>
      </c>
      <c r="AZ85" s="86">
        <v>-3.9519999999999999E-7</v>
      </c>
      <c r="BA85" s="86">
        <f t="shared" si="34"/>
        <v>-5.100000000000002E-8</v>
      </c>
      <c r="BB85" s="86">
        <v>1.297E-7</v>
      </c>
      <c r="BC85" s="86">
        <f t="shared" si="35"/>
        <v>1.04398516163222</v>
      </c>
      <c r="BD85" s="1">
        <f t="shared" si="36"/>
        <v>1.91202967673556</v>
      </c>
      <c r="BE85" s="1">
        <f t="shared" si="41"/>
        <v>1.7694224059896286</v>
      </c>
    </row>
    <row r="86" spans="8:57" x14ac:dyDescent="0.25">
      <c r="H86" s="10">
        <v>0.96530000000000005</v>
      </c>
      <c r="I86" s="11">
        <v>1.4277</v>
      </c>
      <c r="J86" s="11">
        <v>24.884599999999999</v>
      </c>
      <c r="K86" s="11">
        <v>16.744199999999999</v>
      </c>
      <c r="L86" s="11">
        <v>3.9942000000000002</v>
      </c>
      <c r="M86" s="26">
        <v>1.7897000000000001</v>
      </c>
      <c r="Q86" s="187">
        <f t="shared" si="21"/>
        <v>0.622</v>
      </c>
      <c r="S86" s="86">
        <v>-1.029E-6</v>
      </c>
      <c r="T86" s="86">
        <v>-9.0360000000000002E-7</v>
      </c>
      <c r="U86" s="86">
        <f t="shared" si="22"/>
        <v>-1.254E-7</v>
      </c>
      <c r="V86" s="86">
        <v>4.7E-7</v>
      </c>
      <c r="W86" s="86">
        <f t="shared" si="23"/>
        <v>1.2931591878960302</v>
      </c>
      <c r="X86" s="1">
        <f t="shared" si="24"/>
        <v>1.4136816242079395</v>
      </c>
      <c r="Y86" s="1">
        <f t="shared" si="37"/>
        <v>1.4277073284993145</v>
      </c>
      <c r="Z86" s="1"/>
      <c r="AA86" s="86">
        <v>-3.397E-7</v>
      </c>
      <c r="AB86" s="86">
        <v>-3.4480000000000002E-7</v>
      </c>
      <c r="AC86" s="86">
        <f t="shared" si="25"/>
        <v>5.1000000000000126E-9</v>
      </c>
      <c r="AD86" s="86">
        <v>2.783E-7</v>
      </c>
      <c r="AE86" s="86">
        <f t="shared" si="26"/>
        <v>-7.0482246952834986</v>
      </c>
      <c r="AF86" s="1">
        <f t="shared" si="27"/>
        <v>18.096449390566995</v>
      </c>
      <c r="AG86" s="1">
        <f t="shared" si="38"/>
        <v>24.884629393092229</v>
      </c>
      <c r="AH86" s="1"/>
      <c r="AI86" s="86">
        <v>-6.3570000000000001E-7</v>
      </c>
      <c r="AJ86" s="86">
        <v>-6.6649999999999999E-7</v>
      </c>
      <c r="AK86" s="86">
        <f t="shared" si="28"/>
        <v>3.0799999999999985E-8</v>
      </c>
      <c r="AL86" s="86">
        <v>3.9060000000000002E-7</v>
      </c>
      <c r="AM86" s="86">
        <f t="shared" si="29"/>
        <v>-6.1951561951561995</v>
      </c>
      <c r="AN86" s="1">
        <f t="shared" si="30"/>
        <v>16.390312390312399</v>
      </c>
      <c r="AO86" s="1">
        <f t="shared" si="39"/>
        <v>16.744176953646495</v>
      </c>
      <c r="AP86" s="1"/>
      <c r="AQ86" s="86">
        <v>-5.823E-6</v>
      </c>
      <c r="AR86" s="86">
        <v>-9.076E-7</v>
      </c>
      <c r="AS86" s="86">
        <f t="shared" si="31"/>
        <v>-4.9154000000000004E-6</v>
      </c>
      <c r="AT86" s="86">
        <v>1.3400000000000001E-7</v>
      </c>
      <c r="AU86" s="86">
        <f t="shared" si="32"/>
        <v>-5.4984389931698151E-4</v>
      </c>
      <c r="AV86" s="1">
        <f t="shared" si="33"/>
        <v>4.001099687798634</v>
      </c>
      <c r="AW86" s="1">
        <f t="shared" si="40"/>
        <v>3.9996966292502605</v>
      </c>
      <c r="AX86" s="1"/>
      <c r="AY86" s="86">
        <v>-4.517E-7</v>
      </c>
      <c r="AZ86" s="86">
        <v>-4.0250000000000001E-7</v>
      </c>
      <c r="BA86" s="86">
        <f t="shared" si="34"/>
        <v>-4.9199999999999991E-8</v>
      </c>
      <c r="BB86" s="86">
        <v>1.318E-7</v>
      </c>
      <c r="BC86" s="86">
        <f t="shared" si="35"/>
        <v>1.1975390024170514</v>
      </c>
      <c r="BD86" s="1">
        <f t="shared" si="36"/>
        <v>1.6049219951658973</v>
      </c>
      <c r="BE86" s="1">
        <f t="shared" si="41"/>
        <v>1.7896719075403598</v>
      </c>
    </row>
    <row r="87" spans="8:57" x14ac:dyDescent="0.25">
      <c r="H87" s="10">
        <v>0.96330000000000005</v>
      </c>
      <c r="I87" s="11">
        <v>1.4394</v>
      </c>
      <c r="J87" s="11">
        <v>53.584800000000001</v>
      </c>
      <c r="K87" s="11">
        <v>17.090399999999999</v>
      </c>
      <c r="L87" s="11">
        <v>3.9942000000000002</v>
      </c>
      <c r="M87" s="26">
        <v>1.7202</v>
      </c>
      <c r="Q87" s="187">
        <f t="shared" si="21"/>
        <v>0.622</v>
      </c>
      <c r="S87" s="86">
        <v>-1.0270000000000001E-6</v>
      </c>
      <c r="T87" s="86">
        <v>-9.0579999999999997E-7</v>
      </c>
      <c r="U87" s="86">
        <f t="shared" si="22"/>
        <v>-1.2120000000000011E-7</v>
      </c>
      <c r="V87" s="86">
        <v>4.6839999999999999E-7</v>
      </c>
      <c r="W87" s="86">
        <f t="shared" si="23"/>
        <v>1.3022923914013012</v>
      </c>
      <c r="X87" s="1">
        <f t="shared" si="24"/>
        <v>1.3954152171973977</v>
      </c>
      <c r="Y87" s="1">
        <f t="shared" si="37"/>
        <v>1.4394422142695598</v>
      </c>
      <c r="Z87" s="1"/>
      <c r="AA87" s="86">
        <v>-3.3939999999999998E-7</v>
      </c>
      <c r="AB87" s="86">
        <v>-3.4519999999999999E-7</v>
      </c>
      <c r="AC87" s="86">
        <f t="shared" si="25"/>
        <v>5.8000000000000122E-9</v>
      </c>
      <c r="AD87" s="86">
        <v>2.7799999999999997E-7</v>
      </c>
      <c r="AE87" s="86">
        <f t="shared" si="26"/>
        <v>-6.0577819198508589</v>
      </c>
      <c r="AF87" s="1">
        <f t="shared" si="27"/>
        <v>16.115563839701718</v>
      </c>
      <c r="AG87" s="1">
        <f t="shared" si="38"/>
        <v>53.584758093224266</v>
      </c>
      <c r="AH87" s="1"/>
      <c r="AI87" s="86">
        <v>-6.3809999999999998E-7</v>
      </c>
      <c r="AJ87" s="86">
        <v>-6.638E-7</v>
      </c>
      <c r="AK87" s="86">
        <f t="shared" si="28"/>
        <v>2.5700000000000025E-8</v>
      </c>
      <c r="AL87" s="86">
        <v>3.9149999999999998E-7</v>
      </c>
      <c r="AM87" s="86">
        <f t="shared" si="29"/>
        <v>-7.5191923440950577</v>
      </c>
      <c r="AN87" s="1">
        <f t="shared" si="30"/>
        <v>19.038384688190114</v>
      </c>
      <c r="AO87" s="1">
        <f t="shared" si="39"/>
        <v>17.090359276224614</v>
      </c>
      <c r="AP87" s="1"/>
      <c r="AQ87" s="86">
        <v>-6.1489999999999999E-6</v>
      </c>
      <c r="AR87" s="86">
        <v>-9.4359999999999995E-7</v>
      </c>
      <c r="AS87" s="86">
        <f t="shared" si="31"/>
        <v>-5.2054000000000002E-6</v>
      </c>
      <c r="AT87" s="86">
        <v>1.3400000000000001E-7</v>
      </c>
      <c r="AU87" s="86">
        <f t="shared" si="32"/>
        <v>-5.192113387448978E-4</v>
      </c>
      <c r="AV87" s="1">
        <f t="shared" si="33"/>
        <v>4.0010384226774898</v>
      </c>
      <c r="AW87" s="1">
        <f t="shared" si="40"/>
        <v>3.9993928501558558</v>
      </c>
      <c r="AX87" s="1"/>
      <c r="AY87" s="86">
        <v>-4.5410000000000002E-7</v>
      </c>
      <c r="AZ87" s="86">
        <v>-4.0709999999999999E-7</v>
      </c>
      <c r="BA87" s="86">
        <f t="shared" si="34"/>
        <v>-4.7000000000000037E-8</v>
      </c>
      <c r="BB87" s="86">
        <v>1.3089999999999999E-7</v>
      </c>
      <c r="BC87" s="86">
        <f t="shared" si="35"/>
        <v>1.2018401380103489</v>
      </c>
      <c r="BD87" s="1">
        <f t="shared" si="36"/>
        <v>1.5963197239793021</v>
      </c>
      <c r="BE87" s="1">
        <f t="shared" si="41"/>
        <v>1.7202335728494786</v>
      </c>
    </row>
    <row r="88" spans="8:57" x14ac:dyDescent="0.25">
      <c r="H88" s="10">
        <v>0.96140000000000003</v>
      </c>
      <c r="I88" s="11">
        <v>1.5404</v>
      </c>
      <c r="J88" s="11">
        <v>81.691999999999993</v>
      </c>
      <c r="K88" s="11">
        <v>18.102599999999999</v>
      </c>
      <c r="L88" s="11">
        <v>3.9946000000000002</v>
      </c>
      <c r="M88" s="26">
        <v>1.7432000000000001</v>
      </c>
      <c r="Q88" s="187">
        <f t="shared" si="21"/>
        <v>0.622</v>
      </c>
      <c r="S88" s="86">
        <v>-1.0470000000000001E-6</v>
      </c>
      <c r="T88" s="86">
        <v>-9.1159999999999998E-7</v>
      </c>
      <c r="U88" s="86">
        <f t="shared" si="22"/>
        <v>-1.3540000000000011E-7</v>
      </c>
      <c r="V88" s="86">
        <v>4.7E-7</v>
      </c>
      <c r="W88" s="86">
        <f t="shared" si="23"/>
        <v>1.1976526009022308</v>
      </c>
      <c r="X88" s="1">
        <f t="shared" si="24"/>
        <v>1.6046947981955384</v>
      </c>
      <c r="Y88" s="1">
        <f t="shared" si="37"/>
        <v>1.5403817412040581</v>
      </c>
      <c r="Z88" s="1"/>
      <c r="AA88" s="86">
        <v>-3.5100000000000001E-7</v>
      </c>
      <c r="AB88" s="86">
        <v>-3.5219999999999999E-7</v>
      </c>
      <c r="AC88" s="86">
        <f t="shared" si="25"/>
        <v>1.1999999999999843E-9</v>
      </c>
      <c r="AD88" s="86">
        <v>2.7710000000000001E-7</v>
      </c>
      <c r="AE88" s="86">
        <f t="shared" si="26"/>
        <v>-27.252252252252628</v>
      </c>
      <c r="AF88" s="1">
        <f t="shared" si="27"/>
        <v>58.504504504505256</v>
      </c>
      <c r="AG88" s="1">
        <f t="shared" si="38"/>
        <v>81.692022266060022</v>
      </c>
      <c r="AH88" s="1"/>
      <c r="AI88" s="86">
        <v>-6.4610000000000005E-7</v>
      </c>
      <c r="AJ88" s="86">
        <v>-6.6560000000000003E-7</v>
      </c>
      <c r="AK88" s="86">
        <f t="shared" si="28"/>
        <v>1.9499999999999983E-8</v>
      </c>
      <c r="AL88" s="86">
        <v>3.9000000000000002E-7</v>
      </c>
      <c r="AM88" s="86">
        <f t="shared" si="29"/>
        <v>-9.7020097020097129</v>
      </c>
      <c r="AN88" s="1">
        <f t="shared" si="30"/>
        <v>23.404019404019426</v>
      </c>
      <c r="AO88" s="1">
        <f t="shared" si="39"/>
        <v>18.10263804156234</v>
      </c>
      <c r="AP88" s="1"/>
      <c r="AQ88" s="86">
        <v>-6.4910000000000002E-6</v>
      </c>
      <c r="AR88" s="86">
        <v>-9.9999999999999995E-7</v>
      </c>
      <c r="AS88" s="86">
        <f t="shared" si="31"/>
        <v>-5.4910000000000005E-6</v>
      </c>
      <c r="AT88" s="86">
        <v>1.3519999999999999E-7</v>
      </c>
      <c r="AU88" s="86">
        <f t="shared" si="32"/>
        <v>9.8441183853671384E-5</v>
      </c>
      <c r="AV88" s="1">
        <f t="shared" si="33"/>
        <v>3.9998031176322928</v>
      </c>
      <c r="AW88" s="1">
        <f t="shared" si="40"/>
        <v>3.999562283742204</v>
      </c>
      <c r="AX88" s="1"/>
      <c r="AY88" s="86">
        <v>-4.6390000000000002E-7</v>
      </c>
      <c r="AZ88" s="86">
        <v>-4.0989999999999998E-7</v>
      </c>
      <c r="BA88" s="86">
        <f t="shared" si="34"/>
        <v>-5.4000000000000034E-8</v>
      </c>
      <c r="BB88" s="86">
        <v>1.3150000000000001E-7</v>
      </c>
      <c r="BC88" s="86">
        <f t="shared" si="35"/>
        <v>1.0760760760760755</v>
      </c>
      <c r="BD88" s="1">
        <f t="shared" si="36"/>
        <v>1.8478478478478491</v>
      </c>
      <c r="BE88" s="1">
        <f t="shared" si="41"/>
        <v>1.7432352610571267</v>
      </c>
    </row>
    <row r="89" spans="8:57" x14ac:dyDescent="0.25">
      <c r="H89" s="10">
        <v>0.95940000000000003</v>
      </c>
      <c r="I89" s="11">
        <v>1.569</v>
      </c>
      <c r="J89" s="11">
        <v>83.388999999999996</v>
      </c>
      <c r="K89" s="11">
        <v>19.154599999999999</v>
      </c>
      <c r="L89" s="11">
        <v>3.9954999999999998</v>
      </c>
      <c r="M89" s="26">
        <v>1.7553000000000001</v>
      </c>
      <c r="Q89" s="187">
        <f t="shared" si="21"/>
        <v>0.622</v>
      </c>
      <c r="S89" s="86">
        <v>-1.066E-6</v>
      </c>
      <c r="T89" s="86">
        <v>-9.3539999999999997E-7</v>
      </c>
      <c r="U89" s="86">
        <f t="shared" si="22"/>
        <v>-1.3060000000000007E-7</v>
      </c>
      <c r="V89" s="86">
        <v>4.7030000000000002E-7</v>
      </c>
      <c r="W89" s="86">
        <f t="shared" si="23"/>
        <v>1.2478788129630396</v>
      </c>
      <c r="X89" s="1">
        <f t="shared" si="24"/>
        <v>1.5042423740739208</v>
      </c>
      <c r="Y89" s="1">
        <f t="shared" si="37"/>
        <v>1.5690495288464892</v>
      </c>
      <c r="Z89" s="1"/>
      <c r="AA89" s="86">
        <v>-3.5250000000000001E-7</v>
      </c>
      <c r="AB89" s="86">
        <v>-3.558E-7</v>
      </c>
      <c r="AC89" s="86">
        <f t="shared" si="25"/>
        <v>3.2999999999999832E-9</v>
      </c>
      <c r="AD89" s="86">
        <v>2.7770000000000001E-7</v>
      </c>
      <c r="AE89" s="86">
        <f t="shared" si="26"/>
        <v>-10.401310401310456</v>
      </c>
      <c r="AF89" s="1">
        <f t="shared" si="27"/>
        <v>24.802620802620911</v>
      </c>
      <c r="AG89" s="1">
        <f t="shared" si="38"/>
        <v>83.389048963086708</v>
      </c>
      <c r="AH89" s="1"/>
      <c r="AI89" s="86">
        <v>-6.4909999999999996E-7</v>
      </c>
      <c r="AJ89" s="86">
        <v>-6.7469999999999997E-7</v>
      </c>
      <c r="AK89" s="86">
        <f t="shared" si="28"/>
        <v>2.5600000000000017E-8</v>
      </c>
      <c r="AL89" s="86">
        <v>3.8420000000000001E-7</v>
      </c>
      <c r="AM89" s="86">
        <f t="shared" si="29"/>
        <v>-6.7778716216216175</v>
      </c>
      <c r="AN89" s="1">
        <f t="shared" si="30"/>
        <v>17.555743243243235</v>
      </c>
      <c r="AO89" s="1">
        <f t="shared" si="39"/>
        <v>19.154555437420154</v>
      </c>
      <c r="AP89" s="1"/>
      <c r="AQ89" s="86">
        <v>-6.8539999999999999E-6</v>
      </c>
      <c r="AR89" s="86">
        <v>-1.046E-6</v>
      </c>
      <c r="AS89" s="86">
        <f t="shared" si="31"/>
        <v>-5.8080000000000001E-6</v>
      </c>
      <c r="AT89" s="86">
        <v>1.3610000000000001E-7</v>
      </c>
      <c r="AU89" s="86">
        <f t="shared" si="32"/>
        <v>5.1187551187551329E-4</v>
      </c>
      <c r="AV89" s="1">
        <f t="shared" si="33"/>
        <v>3.9989762489762488</v>
      </c>
      <c r="AW89" s="1">
        <f t="shared" si="40"/>
        <v>4.0001568121261357</v>
      </c>
      <c r="AX89" s="1"/>
      <c r="AY89" s="86">
        <v>-4.672E-7</v>
      </c>
      <c r="AZ89" s="86">
        <v>-4.1600000000000002E-7</v>
      </c>
      <c r="BA89" s="86">
        <f t="shared" si="34"/>
        <v>-5.1199999999999982E-8</v>
      </c>
      <c r="BB89" s="86">
        <v>1.3089999999999999E-7</v>
      </c>
      <c r="BC89" s="86">
        <f t="shared" si="35"/>
        <v>1.1032516891891886</v>
      </c>
      <c r="BD89" s="1">
        <f t="shared" si="36"/>
        <v>1.7934966216216228</v>
      </c>
      <c r="BE89" s="1">
        <f t="shared" si="41"/>
        <v>1.7552834556858894</v>
      </c>
    </row>
    <row r="90" spans="8:57" x14ac:dyDescent="0.25">
      <c r="H90" s="10">
        <v>0.95740000000000003</v>
      </c>
      <c r="I90" s="11">
        <v>1.6</v>
      </c>
      <c r="J90" s="11">
        <v>92.786699999999996</v>
      </c>
      <c r="K90" s="11">
        <v>20.867599999999999</v>
      </c>
      <c r="L90" s="11">
        <v>3.9956999999999998</v>
      </c>
      <c r="M90" s="26">
        <v>1.7645999999999999</v>
      </c>
      <c r="Q90" s="187">
        <f t="shared" si="21"/>
        <v>0.622</v>
      </c>
      <c r="S90" s="86">
        <v>-1.062E-6</v>
      </c>
      <c r="T90" s="86">
        <v>-9.3659999999999996E-7</v>
      </c>
      <c r="U90" s="86">
        <f t="shared" si="22"/>
        <v>-1.254E-7</v>
      </c>
      <c r="V90" s="86">
        <v>4.6880000000000002E-7</v>
      </c>
      <c r="W90" s="86">
        <f t="shared" si="23"/>
        <v>1.2672960041381098</v>
      </c>
      <c r="X90" s="1">
        <f t="shared" si="24"/>
        <v>1.4654079917237803</v>
      </c>
      <c r="Y90" s="1">
        <f t="shared" si="37"/>
        <v>1.5999754515739528</v>
      </c>
      <c r="Z90" s="1"/>
      <c r="AA90" s="86">
        <v>-3.6040000000000002E-7</v>
      </c>
      <c r="AB90" s="86">
        <v>-3.6069999999999999E-7</v>
      </c>
      <c r="AC90" s="86">
        <f t="shared" si="25"/>
        <v>2.999999999999696E-10</v>
      </c>
      <c r="AD90" s="86">
        <v>2.7770000000000001E-7</v>
      </c>
      <c r="AE90" s="86">
        <f t="shared" si="26"/>
        <v>-114.41441441442603</v>
      </c>
      <c r="AF90" s="1">
        <f t="shared" si="27"/>
        <v>232.82882882885207</v>
      </c>
      <c r="AG90" s="1">
        <f t="shared" si="38"/>
        <v>92.78668189013122</v>
      </c>
      <c r="AH90" s="1"/>
      <c r="AI90" s="86">
        <v>-6.4700000000000001E-7</v>
      </c>
      <c r="AJ90" s="86">
        <v>-6.7629999999999999E-7</v>
      </c>
      <c r="AK90" s="86">
        <f t="shared" si="28"/>
        <v>2.9299999999999978E-8</v>
      </c>
      <c r="AL90" s="86">
        <v>3.8509999999999997E-7</v>
      </c>
      <c r="AM90" s="86">
        <f t="shared" si="29"/>
        <v>-6.004981090305324</v>
      </c>
      <c r="AN90" s="1">
        <f t="shared" si="30"/>
        <v>16.00996218061065</v>
      </c>
      <c r="AO90" s="1">
        <f t="shared" si="39"/>
        <v>20.86762918696807</v>
      </c>
      <c r="AP90" s="1"/>
      <c r="AQ90" s="86">
        <v>-7.2300000000000002E-6</v>
      </c>
      <c r="AR90" s="86">
        <v>-1.0809999999999999E-6</v>
      </c>
      <c r="AS90" s="86">
        <f t="shared" si="31"/>
        <v>-6.1489999999999999E-6</v>
      </c>
      <c r="AT90" s="86">
        <v>1.3549999999999999E-7</v>
      </c>
      <c r="AU90" s="86">
        <f t="shared" si="32"/>
        <v>2.1976766162811999E-4</v>
      </c>
      <c r="AV90" s="1">
        <f t="shared" si="33"/>
        <v>3.999560464676744</v>
      </c>
      <c r="AW90" s="1">
        <f t="shared" si="40"/>
        <v>4.000169942752561</v>
      </c>
      <c r="AX90" s="1"/>
      <c r="AY90" s="86">
        <v>-4.6909999999999999E-7</v>
      </c>
      <c r="AZ90" s="86">
        <v>-4.263E-7</v>
      </c>
      <c r="BA90" s="86">
        <f t="shared" si="34"/>
        <v>-4.2799999999999986E-8</v>
      </c>
      <c r="BB90" s="86">
        <v>1.3059999999999999E-7</v>
      </c>
      <c r="BC90" s="86">
        <f t="shared" si="35"/>
        <v>1.3008335438241976</v>
      </c>
      <c r="BD90" s="1">
        <f t="shared" si="36"/>
        <v>1.3983329123516048</v>
      </c>
      <c r="BE90" s="1">
        <f t="shared" si="41"/>
        <v>1.7645922959451081</v>
      </c>
    </row>
    <row r="91" spans="8:57" x14ac:dyDescent="0.25">
      <c r="H91" s="10">
        <v>0.95540000000000003</v>
      </c>
      <c r="I91" s="11">
        <v>1.6302000000000001</v>
      </c>
      <c r="J91" s="11">
        <v>88.490200000000002</v>
      </c>
      <c r="K91" s="11">
        <v>25.6691</v>
      </c>
      <c r="L91" s="11">
        <v>3.9956</v>
      </c>
      <c r="M91" s="26">
        <v>1.8255999999999999</v>
      </c>
      <c r="Q91" s="187">
        <f t="shared" si="21"/>
        <v>0.622</v>
      </c>
      <c r="S91" s="86">
        <v>-1.077E-6</v>
      </c>
      <c r="T91" s="86">
        <v>-9.4020000000000001E-7</v>
      </c>
      <c r="U91" s="86">
        <f t="shared" si="22"/>
        <v>-1.3680000000000001E-7</v>
      </c>
      <c r="V91" s="86">
        <v>4.6479999999999998E-7</v>
      </c>
      <c r="W91" s="86">
        <f t="shared" si="23"/>
        <v>1.0826616089773982</v>
      </c>
      <c r="X91" s="1">
        <f t="shared" si="24"/>
        <v>1.8346767820452037</v>
      </c>
      <c r="Y91" s="1">
        <f t="shared" si="37"/>
        <v>1.6301868234767694</v>
      </c>
      <c r="Z91" s="1"/>
      <c r="AA91" s="86">
        <v>-3.5859999999999999E-7</v>
      </c>
      <c r="AB91" s="86">
        <v>-3.5890000000000002E-7</v>
      </c>
      <c r="AC91" s="86">
        <f t="shared" si="25"/>
        <v>3.0000000000002254E-10</v>
      </c>
      <c r="AD91" s="86">
        <v>2.7650000000000002E-7</v>
      </c>
      <c r="AE91" s="86">
        <f t="shared" si="26"/>
        <v>-103.60360360359597</v>
      </c>
      <c r="AF91" s="1">
        <f t="shared" si="27"/>
        <v>211.20720720719194</v>
      </c>
      <c r="AG91" s="1">
        <f t="shared" si="38"/>
        <v>88.490187715995219</v>
      </c>
      <c r="AH91" s="1"/>
      <c r="AI91" s="86">
        <v>-6.5550000000000001E-7</v>
      </c>
      <c r="AJ91" s="86">
        <v>-6.7719999999999995E-7</v>
      </c>
      <c r="AK91" s="86">
        <f t="shared" si="28"/>
        <v>2.1699999999999936E-8</v>
      </c>
      <c r="AL91" s="86">
        <v>3.8570000000000002E-7</v>
      </c>
      <c r="AM91" s="86">
        <f t="shared" si="29"/>
        <v>-8.1828372150953044</v>
      </c>
      <c r="AN91" s="1">
        <f t="shared" si="30"/>
        <v>20.365674430190609</v>
      </c>
      <c r="AO91" s="1">
        <f t="shared" si="39"/>
        <v>25.669095467033575</v>
      </c>
      <c r="AP91" s="1"/>
      <c r="AQ91" s="86">
        <v>-7.6260000000000003E-6</v>
      </c>
      <c r="AR91" s="86">
        <v>-1.124E-6</v>
      </c>
      <c r="AS91" s="86">
        <f t="shared" si="31"/>
        <v>-6.5020000000000006E-6</v>
      </c>
      <c r="AT91" s="86">
        <v>1.3519999999999999E-7</v>
      </c>
      <c r="AU91" s="86">
        <f t="shared" si="32"/>
        <v>8.3134503312905195E-5</v>
      </c>
      <c r="AV91" s="1">
        <f t="shared" si="33"/>
        <v>3.999833730993374</v>
      </c>
      <c r="AW91" s="1">
        <f t="shared" si="40"/>
        <v>3.9997894620621208</v>
      </c>
      <c r="AX91" s="1"/>
      <c r="AY91" s="86">
        <v>-4.791E-7</v>
      </c>
      <c r="AZ91" s="86">
        <v>-4.2450000000000002E-7</v>
      </c>
      <c r="BA91" s="86">
        <f t="shared" si="34"/>
        <v>-5.4599999999999973E-8</v>
      </c>
      <c r="BB91" s="86">
        <v>1.297E-7</v>
      </c>
      <c r="BC91" s="86">
        <f t="shared" si="35"/>
        <v>0.97515097515097549</v>
      </c>
      <c r="BD91" s="1">
        <f t="shared" si="36"/>
        <v>2.049698049698049</v>
      </c>
      <c r="BE91" s="1">
        <f t="shared" si="41"/>
        <v>1.825648823236603</v>
      </c>
    </row>
    <row r="92" spans="8:57" x14ac:dyDescent="0.25">
      <c r="H92" s="10">
        <v>0.95340000000000003</v>
      </c>
      <c r="I92" s="11">
        <v>1.6364000000000001</v>
      </c>
      <c r="J92" s="11">
        <v>81.969700000000003</v>
      </c>
      <c r="K92" s="11">
        <v>28.562999999999999</v>
      </c>
      <c r="L92" s="11">
        <v>3.9956</v>
      </c>
      <c r="M92" s="26">
        <v>1.798</v>
      </c>
      <c r="Q92" s="187">
        <f t="shared" si="21"/>
        <v>0.622</v>
      </c>
      <c r="S92" s="86">
        <v>-1.077E-6</v>
      </c>
      <c r="T92" s="86">
        <v>-9.4300000000000001E-7</v>
      </c>
      <c r="U92" s="86">
        <f t="shared" si="22"/>
        <v>-1.3400000000000001E-7</v>
      </c>
      <c r="V92" s="86">
        <v>4.6540000000000002E-7</v>
      </c>
      <c r="W92" s="86">
        <f t="shared" si="23"/>
        <v>1.1173860427591777</v>
      </c>
      <c r="X92" s="1">
        <f t="shared" si="24"/>
        <v>1.7652279144816445</v>
      </c>
      <c r="Y92" s="1">
        <f t="shared" si="37"/>
        <v>1.636427364608662</v>
      </c>
      <c r="Z92" s="1"/>
      <c r="AA92" s="86">
        <v>-3.6440000000000001E-7</v>
      </c>
      <c r="AB92" s="86">
        <v>-3.6800000000000001E-7</v>
      </c>
      <c r="AC92" s="86">
        <f t="shared" si="25"/>
        <v>3.6000000000000058E-9</v>
      </c>
      <c r="AD92" s="86">
        <v>2.7710000000000001E-7</v>
      </c>
      <c r="AE92" s="86">
        <f t="shared" si="26"/>
        <v>-9.0840840840840755</v>
      </c>
      <c r="AF92" s="1">
        <f t="shared" si="27"/>
        <v>22.168168168168151</v>
      </c>
      <c r="AG92" s="1">
        <f t="shared" si="38"/>
        <v>81.969732834884482</v>
      </c>
      <c r="AH92" s="1"/>
      <c r="AI92" s="86">
        <v>-6.5639999999999997E-7</v>
      </c>
      <c r="AJ92" s="86">
        <v>-6.7749999999999997E-7</v>
      </c>
      <c r="AK92" s="86">
        <f t="shared" si="28"/>
        <v>2.1099999999999997E-8</v>
      </c>
      <c r="AL92" s="86">
        <v>3.876E-7</v>
      </c>
      <c r="AM92" s="86">
        <f t="shared" si="29"/>
        <v>-8.6588958626873325</v>
      </c>
      <c r="AN92" s="1">
        <f t="shared" si="30"/>
        <v>21.317791725374665</v>
      </c>
      <c r="AO92" s="1">
        <f t="shared" si="39"/>
        <v>28.56299956575695</v>
      </c>
      <c r="AP92" s="1"/>
      <c r="AQ92" s="86">
        <v>-8.038E-6</v>
      </c>
      <c r="AR92" s="86">
        <v>-1.161E-6</v>
      </c>
      <c r="AS92" s="86">
        <f t="shared" si="31"/>
        <v>-6.8770000000000004E-6</v>
      </c>
      <c r="AT92" s="86">
        <v>1.3400000000000001E-7</v>
      </c>
      <c r="AU92" s="86">
        <f t="shared" si="32"/>
        <v>-3.9300606408356712E-4</v>
      </c>
      <c r="AV92" s="1">
        <f t="shared" si="33"/>
        <v>4.0007860121281675</v>
      </c>
      <c r="AW92" s="1">
        <f t="shared" si="40"/>
        <v>3.9995979687531986</v>
      </c>
      <c r="AX92" s="1"/>
      <c r="AY92" s="86">
        <v>-4.7970000000000004E-7</v>
      </c>
      <c r="AZ92" s="86">
        <v>-4.306E-7</v>
      </c>
      <c r="BA92" s="86">
        <f t="shared" si="34"/>
        <v>-4.9100000000000036E-8</v>
      </c>
      <c r="BB92" s="86">
        <v>1.282E-7</v>
      </c>
      <c r="BC92" s="86">
        <f t="shared" si="35"/>
        <v>1.0018164804315506</v>
      </c>
      <c r="BD92" s="1">
        <f t="shared" si="36"/>
        <v>1.9963670391368988</v>
      </c>
      <c r="BE92" s="1">
        <f t="shared" si="41"/>
        <v>1.7980252273310686</v>
      </c>
    </row>
    <row r="93" spans="8:57" x14ac:dyDescent="0.25">
      <c r="H93" s="10">
        <v>0.95140000000000002</v>
      </c>
      <c r="I93" s="11">
        <v>1.6681999999999999</v>
      </c>
      <c r="J93" s="11">
        <v>77.196100000000001</v>
      </c>
      <c r="K93" s="11">
        <v>30.372800000000002</v>
      </c>
      <c r="L93" s="11">
        <v>3.996</v>
      </c>
      <c r="M93" s="26">
        <v>1.7865</v>
      </c>
      <c r="Q93" s="187">
        <f t="shared" si="21"/>
        <v>0.622</v>
      </c>
      <c r="S93" s="86">
        <v>-1.08E-6</v>
      </c>
      <c r="T93" s="86">
        <v>-9.5089999999999997E-7</v>
      </c>
      <c r="U93" s="86">
        <f t="shared" si="22"/>
        <v>-1.2910000000000006E-7</v>
      </c>
      <c r="V93" s="86">
        <v>4.6660000000000001E-7</v>
      </c>
      <c r="W93" s="86">
        <f t="shared" si="23"/>
        <v>1.1849184583499066</v>
      </c>
      <c r="X93" s="1">
        <f t="shared" si="24"/>
        <v>1.6301630833001868</v>
      </c>
      <c r="Y93" s="1">
        <f t="shared" si="37"/>
        <v>1.6682346769162293</v>
      </c>
      <c r="Z93" s="1"/>
      <c r="AA93" s="86">
        <v>-3.6679999999999998E-7</v>
      </c>
      <c r="AB93" s="86">
        <v>-3.6769999999999999E-7</v>
      </c>
      <c r="AC93" s="86">
        <f t="shared" si="25"/>
        <v>9.0000000000001468E-10</v>
      </c>
      <c r="AD93" s="86">
        <v>2.783E-7</v>
      </c>
      <c r="AE93" s="86">
        <f t="shared" si="26"/>
        <v>-39.939939939939272</v>
      </c>
      <c r="AF93" s="1">
        <f t="shared" si="27"/>
        <v>83.879879879878544</v>
      </c>
      <c r="AG93" s="1">
        <f t="shared" si="38"/>
        <v>77.196128061279708</v>
      </c>
      <c r="AH93" s="1"/>
      <c r="AI93" s="86">
        <v>-6.6739999999999995E-7</v>
      </c>
      <c r="AJ93" s="86">
        <v>-6.8149999999999995E-7</v>
      </c>
      <c r="AK93" s="86">
        <f t="shared" si="28"/>
        <v>1.4100000000000001E-8</v>
      </c>
      <c r="AL93" s="86">
        <v>3.8360000000000002E-7</v>
      </c>
      <c r="AM93" s="86">
        <f t="shared" si="29"/>
        <v>-12.190914318573896</v>
      </c>
      <c r="AN93" s="1">
        <f t="shared" si="30"/>
        <v>28.381828637147791</v>
      </c>
      <c r="AO93" s="1">
        <f t="shared" si="39"/>
        <v>30.37284512560251</v>
      </c>
      <c r="AP93" s="1"/>
      <c r="AQ93" s="86">
        <v>-8.4659999999999999E-6</v>
      </c>
      <c r="AR93" s="86">
        <v>-1.2079999999999999E-6</v>
      </c>
      <c r="AS93" s="86">
        <f t="shared" si="31"/>
        <v>-7.2579999999999998E-6</v>
      </c>
      <c r="AT93" s="86">
        <v>1.3339999999999999E-7</v>
      </c>
      <c r="AU93" s="86">
        <f t="shared" si="32"/>
        <v>-5.9580109180550609E-4</v>
      </c>
      <c r="AV93" s="1">
        <f t="shared" si="33"/>
        <v>4.0011916021836109</v>
      </c>
      <c r="AW93" s="1">
        <f t="shared" si="40"/>
        <v>3.9997804214672974</v>
      </c>
      <c r="AX93" s="1"/>
      <c r="AY93" s="86">
        <v>-4.8070000000000001E-7</v>
      </c>
      <c r="AZ93" s="86">
        <v>-4.3430000000000002E-7</v>
      </c>
      <c r="BA93" s="86">
        <f t="shared" si="34"/>
        <v>-4.6399999999999992E-8</v>
      </c>
      <c r="BB93" s="86">
        <v>1.3E-7</v>
      </c>
      <c r="BC93" s="86">
        <f t="shared" si="35"/>
        <v>1.1649580615097854</v>
      </c>
      <c r="BD93" s="1">
        <f t="shared" si="36"/>
        <v>1.6700838769804291</v>
      </c>
      <c r="BE93" s="1">
        <f t="shared" si="41"/>
        <v>1.7864803874741029</v>
      </c>
    </row>
    <row r="94" spans="8:57" x14ac:dyDescent="0.25">
      <c r="H94" s="10">
        <v>0.94950000000000001</v>
      </c>
      <c r="I94" s="11">
        <v>1.7121</v>
      </c>
      <c r="J94" s="11">
        <v>47.015900000000002</v>
      </c>
      <c r="K94" s="11">
        <v>36.034599999999998</v>
      </c>
      <c r="L94" s="11">
        <v>3.9962</v>
      </c>
      <c r="M94" s="26">
        <v>1.8905000000000001</v>
      </c>
      <c r="Q94" s="187">
        <f t="shared" si="21"/>
        <v>0.622</v>
      </c>
      <c r="S94" s="86">
        <v>-1.1000000000000001E-6</v>
      </c>
      <c r="T94" s="86">
        <v>-9.7080000000000009E-7</v>
      </c>
      <c r="U94" s="86">
        <f t="shared" si="22"/>
        <v>-1.2919999999999997E-7</v>
      </c>
      <c r="V94" s="86">
        <v>4.672E-7</v>
      </c>
      <c r="W94" s="86">
        <f t="shared" si="23"/>
        <v>1.1965525897414448</v>
      </c>
      <c r="X94" s="1">
        <f t="shared" si="24"/>
        <v>1.6068948205171103</v>
      </c>
      <c r="Y94" s="1">
        <f t="shared" si="37"/>
        <v>1.7121111331538639</v>
      </c>
      <c r="Z94" s="1"/>
      <c r="AA94" s="86">
        <v>-3.7539999999999999E-7</v>
      </c>
      <c r="AB94" s="86">
        <v>-3.7230000000000002E-7</v>
      </c>
      <c r="AC94" s="86">
        <f t="shared" si="25"/>
        <v>-3.0999999999999682E-9</v>
      </c>
      <c r="AD94" s="86">
        <v>2.7529999999999998E-7</v>
      </c>
      <c r="AE94" s="86">
        <f t="shared" si="26"/>
        <v>8.9799476896251846</v>
      </c>
      <c r="AF94" s="1">
        <f t="shared" si="27"/>
        <v>-13.959895379250369</v>
      </c>
      <c r="AG94" s="1">
        <f t="shared" si="38"/>
        <v>47.015947881096245</v>
      </c>
      <c r="AH94" s="1"/>
      <c r="AI94" s="86">
        <v>-6.723E-7</v>
      </c>
      <c r="AJ94" s="86">
        <v>-6.793E-7</v>
      </c>
      <c r="AK94" s="86">
        <f t="shared" si="28"/>
        <v>6.9999999999999965E-9</v>
      </c>
      <c r="AL94" s="86">
        <v>3.8299999999999998E-7</v>
      </c>
      <c r="AM94" s="86">
        <f t="shared" si="29"/>
        <v>-24.324324324324326</v>
      </c>
      <c r="AN94" s="1">
        <f t="shared" si="30"/>
        <v>52.648648648648653</v>
      </c>
      <c r="AO94" s="1">
        <f t="shared" si="39"/>
        <v>36.034623620145439</v>
      </c>
      <c r="AP94" s="1"/>
      <c r="AQ94" s="86">
        <v>-8.9109999999999999E-6</v>
      </c>
      <c r="AR94" s="86">
        <v>-1.26E-6</v>
      </c>
      <c r="AS94" s="86">
        <f t="shared" si="31"/>
        <v>-7.6510000000000001E-6</v>
      </c>
      <c r="AT94" s="86">
        <v>1.3729999999999999E-7</v>
      </c>
      <c r="AU94" s="86">
        <f t="shared" si="32"/>
        <v>8.1247107779586745E-4</v>
      </c>
      <c r="AV94" s="1">
        <f t="shared" si="33"/>
        <v>3.9983750578444082</v>
      </c>
      <c r="AW94" s="1">
        <f t="shared" si="40"/>
        <v>3.9997488006628603</v>
      </c>
      <c r="AX94" s="1"/>
      <c r="AY94" s="86">
        <v>-4.9100000000000004E-7</v>
      </c>
      <c r="AZ94" s="86">
        <v>-4.404E-7</v>
      </c>
      <c r="BA94" s="86">
        <f t="shared" si="34"/>
        <v>-5.0600000000000043E-8</v>
      </c>
      <c r="BB94" s="86">
        <v>1.2849999999999999E-7</v>
      </c>
      <c r="BC94" s="86">
        <f t="shared" si="35"/>
        <v>0.98814229249011709</v>
      </c>
      <c r="BD94" s="1">
        <f t="shared" si="36"/>
        <v>2.0237154150197658</v>
      </c>
      <c r="BE94" s="1">
        <f t="shared" si="41"/>
        <v>1.8904508465847487</v>
      </c>
    </row>
    <row r="95" spans="8:57" x14ac:dyDescent="0.25">
      <c r="H95" s="10">
        <v>0.94750000000000001</v>
      </c>
      <c r="I95" s="11">
        <v>1.6898</v>
      </c>
      <c r="J95" s="11">
        <v>20.871400000000001</v>
      </c>
      <c r="K95" s="11">
        <v>50.740200000000002</v>
      </c>
      <c r="L95" s="11">
        <v>3.9963000000000002</v>
      </c>
      <c r="M95" s="26">
        <v>1.879</v>
      </c>
      <c r="Q95" s="187">
        <f t="shared" si="21"/>
        <v>0.622</v>
      </c>
      <c r="S95" s="86">
        <v>-1.11E-6</v>
      </c>
      <c r="T95" s="86">
        <v>-9.7989999999999993E-7</v>
      </c>
      <c r="U95" s="86">
        <f t="shared" si="22"/>
        <v>-1.3010000000000003E-7</v>
      </c>
      <c r="V95" s="86">
        <v>4.6660000000000001E-7</v>
      </c>
      <c r="W95" s="86">
        <f t="shared" si="23"/>
        <v>1.175810706940607</v>
      </c>
      <c r="X95" s="1">
        <f t="shared" si="24"/>
        <v>1.6483785861187861</v>
      </c>
      <c r="Y95" s="1">
        <f t="shared" si="37"/>
        <v>1.6898005344816003</v>
      </c>
      <c r="Z95" s="1"/>
      <c r="AA95" s="86">
        <v>-3.735E-7</v>
      </c>
      <c r="AB95" s="86">
        <v>-3.7959999999999998E-7</v>
      </c>
      <c r="AC95" s="86">
        <f t="shared" si="25"/>
        <v>6.0999999999999818E-9</v>
      </c>
      <c r="AD95" s="86">
        <v>2.7500000000000001E-7</v>
      </c>
      <c r="AE95" s="86">
        <f t="shared" si="26"/>
        <v>-4.4306601683651037</v>
      </c>
      <c r="AF95" s="1">
        <f t="shared" si="27"/>
        <v>12.861320336730207</v>
      </c>
      <c r="AG95" s="1">
        <f t="shared" si="38"/>
        <v>20.871436022300855</v>
      </c>
      <c r="AH95" s="1"/>
      <c r="AI95" s="86">
        <v>-6.7349999999999999E-7</v>
      </c>
      <c r="AJ95" s="86">
        <v>-6.8179999999999998E-7</v>
      </c>
      <c r="AK95" s="86">
        <f t="shared" si="28"/>
        <v>8.2999999999999883E-9</v>
      </c>
      <c r="AL95" s="86">
        <v>3.8089999999999998E-7</v>
      </c>
      <c r="AM95" s="86">
        <f t="shared" si="29"/>
        <v>-19.830674047541535</v>
      </c>
      <c r="AN95" s="1">
        <f t="shared" si="30"/>
        <v>43.661348095083071</v>
      </c>
      <c r="AO95" s="1">
        <f t="shared" si="39"/>
        <v>50.740244316549543</v>
      </c>
      <c r="AP95" s="1"/>
      <c r="AQ95" s="86">
        <v>-9.3870000000000001E-6</v>
      </c>
      <c r="AR95" s="86">
        <v>-1.3E-6</v>
      </c>
      <c r="AS95" s="86">
        <f t="shared" si="31"/>
        <v>-8.0870000000000007E-6</v>
      </c>
      <c r="AT95" s="86">
        <v>1.3729999999999999E-7</v>
      </c>
      <c r="AU95" s="86">
        <f t="shared" si="32"/>
        <v>7.6866776508175859E-4</v>
      </c>
      <c r="AV95" s="1">
        <f t="shared" si="33"/>
        <v>3.9984626644698364</v>
      </c>
      <c r="AW95" s="1">
        <f t="shared" si="40"/>
        <v>3.9996828858124407</v>
      </c>
      <c r="AX95" s="1"/>
      <c r="AY95" s="86">
        <v>-4.9100000000000004E-7</v>
      </c>
      <c r="AZ95" s="86">
        <v>-4.4560000000000002E-7</v>
      </c>
      <c r="BA95" s="86">
        <f t="shared" si="34"/>
        <v>-4.5400000000000023E-8</v>
      </c>
      <c r="BB95" s="86">
        <v>1.297E-7</v>
      </c>
      <c r="BC95" s="86">
        <f t="shared" si="35"/>
        <v>1.1727586617454451</v>
      </c>
      <c r="BD95" s="1">
        <f t="shared" si="36"/>
        <v>1.6544826765091099</v>
      </c>
      <c r="BE95" s="1">
        <f t="shared" si="41"/>
        <v>1.8790282787712036</v>
      </c>
    </row>
    <row r="96" spans="8:57" x14ac:dyDescent="0.25">
      <c r="H96" s="10">
        <v>0.94550000000000001</v>
      </c>
      <c r="I96" s="11">
        <v>1.6640999999999999</v>
      </c>
      <c r="J96" s="11">
        <v>19.235700000000001</v>
      </c>
      <c r="K96" s="11">
        <v>34.085900000000002</v>
      </c>
      <c r="L96" s="11">
        <v>3.9963000000000002</v>
      </c>
      <c r="M96" s="26">
        <v>1.8031999999999999</v>
      </c>
      <c r="Q96" s="187">
        <f t="shared" si="21"/>
        <v>0.622</v>
      </c>
      <c r="S96" s="86">
        <v>-1.1119999999999999E-6</v>
      </c>
      <c r="T96" s="86">
        <v>-9.823999999999999E-7</v>
      </c>
      <c r="U96" s="86">
        <f t="shared" si="22"/>
        <v>-1.296E-7</v>
      </c>
      <c r="V96" s="86">
        <v>4.6450000000000001E-7</v>
      </c>
      <c r="W96" s="86">
        <f t="shared" si="23"/>
        <v>1.1365532198865538</v>
      </c>
      <c r="X96" s="1">
        <f t="shared" si="24"/>
        <v>1.7268935602268924</v>
      </c>
      <c r="Y96" s="1">
        <f t="shared" si="37"/>
        <v>1.664054312298209</v>
      </c>
      <c r="Z96" s="1"/>
      <c r="AA96" s="86">
        <v>-3.8599999999999999E-7</v>
      </c>
      <c r="AB96" s="86">
        <v>-3.8239999999999998E-7</v>
      </c>
      <c r="AC96" s="86">
        <f t="shared" si="25"/>
        <v>-3.6000000000000058E-9</v>
      </c>
      <c r="AD96" s="86">
        <v>2.734E-7</v>
      </c>
      <c r="AE96" s="86">
        <f t="shared" si="26"/>
        <v>6.3063063063062934</v>
      </c>
      <c r="AF96" s="1">
        <f t="shared" si="27"/>
        <v>-8.6126126126125868</v>
      </c>
      <c r="AG96" s="1">
        <f t="shared" si="38"/>
        <v>19.235718672297796</v>
      </c>
      <c r="AH96" s="1"/>
      <c r="AI96" s="86">
        <v>-6.7199999999999998E-7</v>
      </c>
      <c r="AJ96" s="86">
        <v>-6.8479999999999999E-7</v>
      </c>
      <c r="AK96" s="86">
        <f t="shared" si="28"/>
        <v>1.2800000000000009E-8</v>
      </c>
      <c r="AL96" s="86">
        <v>3.8210000000000001E-7</v>
      </c>
      <c r="AM96" s="86">
        <f t="shared" si="29"/>
        <v>-13.112331081081074</v>
      </c>
      <c r="AN96" s="1">
        <f t="shared" si="30"/>
        <v>30.224662162162147</v>
      </c>
      <c r="AO96" s="1">
        <f t="shared" si="39"/>
        <v>34.085859889653428</v>
      </c>
      <c r="AP96" s="1"/>
      <c r="AQ96" s="86">
        <v>-9.8719999999999997E-6</v>
      </c>
      <c r="AR96" s="86">
        <v>-1.3400000000000001E-6</v>
      </c>
      <c r="AS96" s="86">
        <f t="shared" si="31"/>
        <v>-8.5319999999999989E-6</v>
      </c>
      <c r="AT96" s="86">
        <v>1.346E-7</v>
      </c>
      <c r="AU96" s="86">
        <f t="shared" si="32"/>
        <v>-1.2670898746848229E-4</v>
      </c>
      <c r="AV96" s="1">
        <f t="shared" si="33"/>
        <v>4.0002534179749372</v>
      </c>
      <c r="AW96" s="1">
        <f t="shared" si="40"/>
        <v>3.9995086798912927</v>
      </c>
      <c r="AX96" s="1"/>
      <c r="AY96" s="86">
        <v>-4.9900000000000001E-7</v>
      </c>
      <c r="AZ96" s="86">
        <v>-4.489E-7</v>
      </c>
      <c r="BA96" s="86">
        <f t="shared" si="34"/>
        <v>-5.0100000000000005E-8</v>
      </c>
      <c r="BB96" s="86">
        <v>1.3120000000000001E-7</v>
      </c>
      <c r="BC96" s="86">
        <f t="shared" si="35"/>
        <v>1.1436586286885688</v>
      </c>
      <c r="BD96" s="1">
        <f t="shared" si="36"/>
        <v>1.7126827426228624</v>
      </c>
      <c r="BE96" s="1">
        <f t="shared" si="41"/>
        <v>1.8032270505185319</v>
      </c>
    </row>
    <row r="97" spans="8:57" x14ac:dyDescent="0.25">
      <c r="H97" s="10">
        <v>0.94350000000000001</v>
      </c>
      <c r="I97" s="11">
        <v>1.6942999999999999</v>
      </c>
      <c r="J97" s="11">
        <v>10.456799999999999</v>
      </c>
      <c r="K97" s="11" t="e">
        <v>#DIV/0!</v>
      </c>
      <c r="L97" s="11">
        <v>3.9961000000000002</v>
      </c>
      <c r="M97" s="26">
        <v>1.8229</v>
      </c>
      <c r="Q97" s="187">
        <f t="shared" si="21"/>
        <v>0.622</v>
      </c>
      <c r="S97" s="86">
        <v>-1.111E-6</v>
      </c>
      <c r="T97" s="86">
        <v>-9.8019999999999995E-7</v>
      </c>
      <c r="U97" s="86">
        <f t="shared" si="22"/>
        <v>-1.3080000000000009E-7</v>
      </c>
      <c r="V97" s="86">
        <v>4.6390000000000002E-7</v>
      </c>
      <c r="W97" s="86">
        <f t="shared" si="23"/>
        <v>1.1137284073063887</v>
      </c>
      <c r="X97" s="1">
        <f t="shared" si="24"/>
        <v>1.7725431853872227</v>
      </c>
      <c r="Y97" s="1">
        <f t="shared" si="37"/>
        <v>1.6942941349470166</v>
      </c>
      <c r="Z97" s="1"/>
      <c r="AA97" s="86">
        <v>-3.8640000000000002E-7</v>
      </c>
      <c r="AB97" s="86">
        <v>-3.8879999999999999E-7</v>
      </c>
      <c r="AC97" s="86">
        <f t="shared" si="25"/>
        <v>2.3999999999999686E-9</v>
      </c>
      <c r="AD97" s="86">
        <v>2.7280000000000001E-7</v>
      </c>
      <c r="AE97" s="86">
        <f t="shared" si="26"/>
        <v>-8.7837837837839032</v>
      </c>
      <c r="AF97" s="1">
        <f t="shared" si="27"/>
        <v>21.567567567567806</v>
      </c>
      <c r="AG97" s="1">
        <f t="shared" si="38"/>
        <v>10.456809893389195</v>
      </c>
      <c r="AH97" s="1"/>
      <c r="AI97" s="86">
        <v>-6.8049999999999999E-7</v>
      </c>
      <c r="AJ97" s="86">
        <v>-6.8700000000000005E-7</v>
      </c>
      <c r="AK97" s="86">
        <f t="shared" si="28"/>
        <v>6.5000000000000648E-9</v>
      </c>
      <c r="AL97" s="86">
        <v>3.8210000000000001E-7</v>
      </c>
      <c r="AM97" s="86">
        <f t="shared" si="29"/>
        <v>-25.821205821205567</v>
      </c>
      <c r="AN97" s="1">
        <f t="shared" si="30"/>
        <v>55.642411642411133</v>
      </c>
      <c r="AO97" s="1" t="e">
        <f t="shared" si="39"/>
        <v>#DIV/0!</v>
      </c>
      <c r="AP97" s="1"/>
      <c r="AQ97" s="86">
        <v>-1.0380000000000001E-5</v>
      </c>
      <c r="AR97" s="86">
        <v>-1.3829999999999999E-6</v>
      </c>
      <c r="AS97" s="86">
        <f t="shared" si="31"/>
        <v>-8.9970000000000004E-6</v>
      </c>
      <c r="AT97" s="86">
        <v>1.3610000000000001E-7</v>
      </c>
      <c r="AU97" s="86">
        <f t="shared" si="32"/>
        <v>3.3044047715604996E-4</v>
      </c>
      <c r="AV97" s="1">
        <f t="shared" si="33"/>
        <v>3.999339119045688</v>
      </c>
      <c r="AW97" s="1">
        <f t="shared" si="40"/>
        <v>3.9991474758335905</v>
      </c>
      <c r="AX97" s="1"/>
      <c r="AY97" s="86">
        <v>-5.0480000000000002E-7</v>
      </c>
      <c r="AZ97" s="86">
        <v>-4.5229999999999999E-7</v>
      </c>
      <c r="BA97" s="86">
        <f t="shared" si="34"/>
        <v>-5.2500000000000027E-8</v>
      </c>
      <c r="BB97" s="86">
        <v>1.282E-7</v>
      </c>
      <c r="BC97" s="86">
        <f t="shared" si="35"/>
        <v>0.93693693693693603</v>
      </c>
      <c r="BD97" s="1">
        <f t="shared" si="36"/>
        <v>2.1261261261261279</v>
      </c>
      <c r="BE97" s="1">
        <f t="shared" si="41"/>
        <v>1.8229216673846091</v>
      </c>
    </row>
    <row r="98" spans="8:57" x14ac:dyDescent="0.25">
      <c r="H98" s="10">
        <v>0.9415</v>
      </c>
      <c r="I98" s="11">
        <v>1.7481</v>
      </c>
      <c r="J98" s="11">
        <v>14.824299999999999</v>
      </c>
      <c r="K98" s="11" t="e">
        <v>#DIV/0!</v>
      </c>
      <c r="L98" s="11">
        <v>3.9965000000000002</v>
      </c>
      <c r="M98" s="26">
        <v>1.7191000000000001</v>
      </c>
      <c r="Q98" s="187">
        <f t="shared" si="21"/>
        <v>0.622</v>
      </c>
      <c r="S98" s="86">
        <v>-1.122E-6</v>
      </c>
      <c r="T98" s="86">
        <v>-9.9580000000000006E-7</v>
      </c>
      <c r="U98" s="86">
        <f t="shared" si="22"/>
        <v>-1.2619999999999995E-7</v>
      </c>
      <c r="V98" s="86">
        <v>4.6419999999999999E-7</v>
      </c>
      <c r="W98" s="86">
        <f t="shared" si="23"/>
        <v>1.1607487043303213</v>
      </c>
      <c r="X98" s="1">
        <f t="shared" si="24"/>
        <v>1.6785025913393574</v>
      </c>
      <c r="Y98" s="1">
        <f t="shared" si="37"/>
        <v>1.7481410519156704</v>
      </c>
      <c r="Z98" s="1"/>
      <c r="AA98" s="86">
        <v>-3.8700000000000001E-7</v>
      </c>
      <c r="AB98" s="86">
        <v>-3.8910000000000001E-7</v>
      </c>
      <c r="AC98" s="86">
        <f t="shared" si="25"/>
        <v>2.099999999999999E-9</v>
      </c>
      <c r="AD98" s="86">
        <v>2.7440000000000002E-7</v>
      </c>
      <c r="AE98" s="86">
        <f t="shared" si="26"/>
        <v>-12.097812097812128</v>
      </c>
      <c r="AF98" s="1">
        <f t="shared" si="27"/>
        <v>28.195624195624255</v>
      </c>
      <c r="AG98" s="1">
        <f t="shared" si="38"/>
        <v>14.824311035083904</v>
      </c>
      <c r="AH98" s="1"/>
      <c r="AI98" s="86">
        <v>-6.8660000000000002E-7</v>
      </c>
      <c r="AJ98" s="86">
        <v>-6.8940000000000002E-7</v>
      </c>
      <c r="AK98" s="86">
        <f t="shared" si="28"/>
        <v>2.7999999999999986E-9</v>
      </c>
      <c r="AL98" s="86">
        <v>3.8179999999999999E-7</v>
      </c>
      <c r="AM98" s="86">
        <f t="shared" si="29"/>
        <v>-59.652509652509671</v>
      </c>
      <c r="AN98" s="1">
        <f t="shared" si="30"/>
        <v>123.30501930501934</v>
      </c>
      <c r="AO98" s="1" t="e">
        <f t="shared" si="39"/>
        <v>#DIV/0!</v>
      </c>
      <c r="AP98" s="1"/>
      <c r="AQ98" s="86">
        <v>-1.0910000000000001E-5</v>
      </c>
      <c r="AR98" s="86">
        <v>-1.437E-6</v>
      </c>
      <c r="AS98" s="86">
        <f t="shared" si="31"/>
        <v>-9.4730000000000006E-6</v>
      </c>
      <c r="AT98" s="86">
        <v>1.3610000000000001E-7</v>
      </c>
      <c r="AU98" s="86">
        <f t="shared" si="32"/>
        <v>3.1383647978179893E-4</v>
      </c>
      <c r="AV98" s="1">
        <f t="shared" si="33"/>
        <v>3.9993723270404362</v>
      </c>
      <c r="AW98" s="1">
        <f t="shared" si="40"/>
        <v>3.9993446944943387</v>
      </c>
      <c r="AX98" s="1"/>
      <c r="AY98" s="86">
        <v>-5.0259999999999996E-7</v>
      </c>
      <c r="AZ98" s="86">
        <v>-4.608E-7</v>
      </c>
      <c r="BA98" s="86">
        <f t="shared" si="34"/>
        <v>-4.1799999999999964E-8</v>
      </c>
      <c r="BB98" s="86">
        <v>1.2569999999999999E-7</v>
      </c>
      <c r="BC98" s="86">
        <f t="shared" si="35"/>
        <v>1.0151299624983836</v>
      </c>
      <c r="BD98" s="1">
        <f t="shared" si="36"/>
        <v>1.9697400750032328</v>
      </c>
      <c r="BE98" s="1">
        <f t="shared" si="41"/>
        <v>1.7191476505671142</v>
      </c>
    </row>
    <row r="99" spans="8:57" x14ac:dyDescent="0.25">
      <c r="H99" s="10">
        <v>0.9395</v>
      </c>
      <c r="I99" s="11">
        <v>1.7828999999999999</v>
      </c>
      <c r="J99" s="11">
        <v>17.657</v>
      </c>
      <c r="K99" s="11" t="e">
        <v>#DIV/0!</v>
      </c>
      <c r="L99" s="11">
        <v>3.9969000000000001</v>
      </c>
      <c r="M99" s="26">
        <v>1.7706999999999999</v>
      </c>
      <c r="Q99" s="187">
        <f t="shared" si="21"/>
        <v>0.622</v>
      </c>
      <c r="S99" s="86">
        <v>-1.1319999999999999E-6</v>
      </c>
      <c r="T99" s="86">
        <v>-1.0079999999999999E-6</v>
      </c>
      <c r="U99" s="86">
        <f t="shared" si="22"/>
        <v>-1.24E-7</v>
      </c>
      <c r="V99" s="86">
        <v>4.6540000000000002E-7</v>
      </c>
      <c r="W99" s="86">
        <f t="shared" si="23"/>
        <v>1.2074978204010469</v>
      </c>
      <c r="X99" s="1">
        <f t="shared" si="24"/>
        <v>1.5850043591979062</v>
      </c>
      <c r="Y99" s="1">
        <f t="shared" si="37"/>
        <v>1.7828697204022816</v>
      </c>
      <c r="Z99" s="1"/>
      <c r="AA99" s="86">
        <v>-3.8850000000000002E-7</v>
      </c>
      <c r="AB99" s="86">
        <v>-3.9550000000000001E-7</v>
      </c>
      <c r="AC99" s="86">
        <f t="shared" si="25"/>
        <v>6.9999999999999965E-9</v>
      </c>
      <c r="AD99" s="86">
        <v>2.7370000000000002E-7</v>
      </c>
      <c r="AE99" s="86">
        <f t="shared" si="26"/>
        <v>-3.3590733590733679</v>
      </c>
      <c r="AF99" s="1">
        <f t="shared" si="27"/>
        <v>10.718146718146736</v>
      </c>
      <c r="AG99" s="1">
        <f t="shared" si="38"/>
        <v>17.657012228440852</v>
      </c>
      <c r="AH99" s="1"/>
      <c r="AI99" s="86">
        <v>-6.9210000000000001E-7</v>
      </c>
      <c r="AJ99" s="86">
        <v>-6.8879999999999997E-7</v>
      </c>
      <c r="AK99" s="86">
        <f t="shared" si="28"/>
        <v>-3.3000000000000362E-9</v>
      </c>
      <c r="AL99" s="86">
        <v>3.8060000000000001E-7</v>
      </c>
      <c r="AM99" s="86">
        <f t="shared" si="29"/>
        <v>49.631449631449087</v>
      </c>
      <c r="AN99" s="1">
        <f t="shared" si="30"/>
        <v>-95.262899262898173</v>
      </c>
      <c r="AO99" s="1" t="e">
        <f t="shared" si="39"/>
        <v>#DIV/0!</v>
      </c>
      <c r="AP99" s="1"/>
      <c r="AQ99" s="86">
        <v>-1.146E-5</v>
      </c>
      <c r="AR99" s="86">
        <v>-1.483E-6</v>
      </c>
      <c r="AS99" s="86">
        <f t="shared" si="31"/>
        <v>-9.9769999999999995E-6</v>
      </c>
      <c r="AT99" s="86">
        <v>1.3580000000000001E-7</v>
      </c>
      <c r="AU99" s="86">
        <f t="shared" si="32"/>
        <v>2.167146599340665E-4</v>
      </c>
      <c r="AV99" s="1">
        <f t="shared" si="33"/>
        <v>3.9995665706801318</v>
      </c>
      <c r="AW99" s="1">
        <f t="shared" si="40"/>
        <v>3.9995907953637535</v>
      </c>
      <c r="AX99" s="1"/>
      <c r="AY99" s="86">
        <v>-5.0200000000000002E-7</v>
      </c>
      <c r="AZ99" s="86">
        <v>-4.651E-7</v>
      </c>
      <c r="BA99" s="86">
        <f t="shared" si="34"/>
        <v>-3.6900000000000019E-8</v>
      </c>
      <c r="BB99" s="86">
        <v>1.2730000000000001E-7</v>
      </c>
      <c r="BC99" s="86">
        <f t="shared" si="35"/>
        <v>1.2671207793159009</v>
      </c>
      <c r="BD99" s="1">
        <f t="shared" si="36"/>
        <v>1.4657584413681981</v>
      </c>
      <c r="BE99" s="1">
        <f t="shared" si="41"/>
        <v>1.7706921127261277</v>
      </c>
    </row>
    <row r="100" spans="8:57" x14ac:dyDescent="0.25">
      <c r="H100" s="10">
        <v>0.93759999999999999</v>
      </c>
      <c r="I100" s="11">
        <v>1.7694000000000001</v>
      </c>
      <c r="J100" s="11">
        <v>21.106200000000001</v>
      </c>
      <c r="K100" s="11" t="e">
        <v>#DIV/0!</v>
      </c>
      <c r="L100" s="11">
        <v>3.9969000000000001</v>
      </c>
      <c r="M100" s="26">
        <v>1.7988</v>
      </c>
      <c r="Q100" s="187">
        <f t="shared" si="21"/>
        <v>0.622</v>
      </c>
      <c r="S100" s="86">
        <v>-1.1489999999999999E-6</v>
      </c>
      <c r="T100" s="86">
        <v>-1.0139999999999999E-6</v>
      </c>
      <c r="U100" s="86">
        <f t="shared" si="22"/>
        <v>-1.3499999999999998E-7</v>
      </c>
      <c r="V100" s="86">
        <v>4.6390000000000002E-7</v>
      </c>
      <c r="W100" s="86">
        <f t="shared" si="23"/>
        <v>1.0790790790790799</v>
      </c>
      <c r="X100" s="1">
        <f t="shared" si="24"/>
        <v>1.8418418418418403</v>
      </c>
      <c r="Y100" s="1">
        <f t="shared" si="37"/>
        <v>1.769428528800171</v>
      </c>
      <c r="Z100" s="1"/>
      <c r="AA100" s="86">
        <v>-3.9789999999999998E-7</v>
      </c>
      <c r="AB100" s="86">
        <v>-4.0009999999999999E-7</v>
      </c>
      <c r="AC100" s="86">
        <f t="shared" si="25"/>
        <v>2.2000000000000065E-9</v>
      </c>
      <c r="AD100" s="86">
        <v>2.7249999999999999E-7</v>
      </c>
      <c r="AE100" s="86">
        <f t="shared" si="26"/>
        <v>-9.2137592137591628</v>
      </c>
      <c r="AF100" s="1">
        <f t="shared" si="27"/>
        <v>22.427518427518326</v>
      </c>
      <c r="AG100" s="1">
        <f t="shared" si="38"/>
        <v>21.106175677604273</v>
      </c>
      <c r="AH100" s="1"/>
      <c r="AI100" s="86">
        <v>-6.9400000000000005E-7</v>
      </c>
      <c r="AJ100" s="86">
        <v>-6.9400000000000005E-7</v>
      </c>
      <c r="AK100" s="86">
        <f t="shared" si="28"/>
        <v>0</v>
      </c>
      <c r="AL100" s="86">
        <v>3.7599999999999998E-7</v>
      </c>
      <c r="AM100" s="86" t="e">
        <f t="shared" si="29"/>
        <v>#DIV/0!</v>
      </c>
      <c r="AN100" s="1" t="e">
        <f t="shared" si="30"/>
        <v>#DIV/0!</v>
      </c>
      <c r="AO100" s="1" t="e">
        <f t="shared" si="39"/>
        <v>#DIV/0!</v>
      </c>
      <c r="AP100" s="1"/>
      <c r="AQ100" s="86">
        <v>-1.204E-5</v>
      </c>
      <c r="AR100" s="86">
        <v>-1.5269999999999999E-6</v>
      </c>
      <c r="AS100" s="86">
        <f t="shared" si="31"/>
        <v>-1.0512999999999999E-5</v>
      </c>
      <c r="AT100" s="86">
        <v>1.3759999999999999E-7</v>
      </c>
      <c r="AU100" s="86">
        <f t="shared" si="32"/>
        <v>6.6841311015190558E-4</v>
      </c>
      <c r="AV100" s="1">
        <f t="shared" si="33"/>
        <v>3.998663173779696</v>
      </c>
      <c r="AW100" s="1">
        <f t="shared" si="40"/>
        <v>3.9995041056581351</v>
      </c>
      <c r="AX100" s="1"/>
      <c r="AY100" s="86">
        <v>-5.1669999999999996E-7</v>
      </c>
      <c r="AZ100" s="86">
        <v>-4.7329999999999998E-7</v>
      </c>
      <c r="BA100" s="86">
        <f t="shared" si="34"/>
        <v>-4.3399999999999978E-8</v>
      </c>
      <c r="BB100" s="86">
        <v>1.276E-7</v>
      </c>
      <c r="BC100" s="86">
        <f t="shared" si="35"/>
        <v>1.0960269024785159</v>
      </c>
      <c r="BD100" s="1">
        <f t="shared" si="36"/>
        <v>1.8079461950429683</v>
      </c>
      <c r="BE100" s="1">
        <f t="shared" si="41"/>
        <v>1.7988420627072921</v>
      </c>
    </row>
    <row r="101" spans="8:57" x14ac:dyDescent="0.25">
      <c r="H101" s="10">
        <v>0.93559999999999999</v>
      </c>
      <c r="I101" s="11">
        <v>1.7837000000000001</v>
      </c>
      <c r="J101" s="11">
        <v>19.393999999999998</v>
      </c>
      <c r="K101" s="11" t="e">
        <v>#DIV/0!</v>
      </c>
      <c r="L101" s="11">
        <v>3.9969999999999999</v>
      </c>
      <c r="M101" s="26">
        <v>1.7098</v>
      </c>
      <c r="Q101" s="187">
        <f t="shared" si="21"/>
        <v>0.622</v>
      </c>
      <c r="S101" s="86">
        <v>-1.155E-6</v>
      </c>
      <c r="T101" s="86">
        <v>-1.018E-6</v>
      </c>
      <c r="U101" s="86">
        <f t="shared" si="22"/>
        <v>-1.3699999999999992E-7</v>
      </c>
      <c r="V101" s="86">
        <v>4.6110000000000002E-7</v>
      </c>
      <c r="W101" s="86">
        <f t="shared" si="23"/>
        <v>1.0080883803511553</v>
      </c>
      <c r="X101" s="1">
        <f t="shared" si="24"/>
        <v>1.9838232392976893</v>
      </c>
      <c r="Y101" s="1">
        <f t="shared" si="37"/>
        <v>1.7836591983388348</v>
      </c>
      <c r="Z101" s="1"/>
      <c r="AA101" s="86">
        <v>-3.9830000000000001E-7</v>
      </c>
      <c r="AB101" s="86">
        <v>-4.0190000000000002E-7</v>
      </c>
      <c r="AC101" s="86">
        <f t="shared" si="25"/>
        <v>3.6000000000000058E-9</v>
      </c>
      <c r="AD101" s="86">
        <v>2.734E-7</v>
      </c>
      <c r="AE101" s="86">
        <f t="shared" si="26"/>
        <v>-6.3063063063062934</v>
      </c>
      <c r="AF101" s="1">
        <f t="shared" si="27"/>
        <v>16.612612612612587</v>
      </c>
      <c r="AG101" s="1">
        <f t="shared" si="38"/>
        <v>19.394041998257439</v>
      </c>
      <c r="AH101" s="1"/>
      <c r="AI101" s="86">
        <v>-6.976E-7</v>
      </c>
      <c r="AJ101" s="86">
        <v>-6.9670000000000004E-7</v>
      </c>
      <c r="AK101" s="86">
        <f t="shared" si="28"/>
        <v>-8.9999999999996174E-10</v>
      </c>
      <c r="AL101" s="86">
        <v>3.7599999999999998E-7</v>
      </c>
      <c r="AM101" s="86">
        <f t="shared" si="29"/>
        <v>168.16816816817524</v>
      </c>
      <c r="AN101" s="1">
        <f t="shared" si="30"/>
        <v>-332.33633633635048</v>
      </c>
      <c r="AO101" s="1" t="e">
        <f t="shared" si="39"/>
        <v>#DIV/0!</v>
      </c>
      <c r="AP101" s="1"/>
      <c r="AQ101" s="86">
        <v>-1.2629999999999999E-5</v>
      </c>
      <c r="AR101" s="86">
        <v>-1.5719999999999999E-6</v>
      </c>
      <c r="AS101" s="86">
        <f t="shared" si="31"/>
        <v>-1.1058E-5</v>
      </c>
      <c r="AT101" s="86">
        <v>1.3549999999999999E-7</v>
      </c>
      <c r="AU101" s="86">
        <f t="shared" si="32"/>
        <v>1.2220576517917435E-4</v>
      </c>
      <c r="AV101" s="1">
        <f t="shared" si="33"/>
        <v>3.9997555884696419</v>
      </c>
      <c r="AW101" s="1">
        <f t="shared" si="40"/>
        <v>3.9994424200369281</v>
      </c>
      <c r="AX101" s="1"/>
      <c r="AY101" s="86">
        <v>-5.1730000000000001E-7</v>
      </c>
      <c r="AZ101" s="86">
        <v>-4.7669999999999997E-7</v>
      </c>
      <c r="BA101" s="86">
        <f t="shared" si="34"/>
        <v>-4.0600000000000033E-8</v>
      </c>
      <c r="BB101" s="86">
        <v>1.303E-7</v>
      </c>
      <c r="BC101" s="86">
        <f t="shared" si="35"/>
        <v>1.3513513513513495</v>
      </c>
      <c r="BD101" s="1">
        <f t="shared" si="36"/>
        <v>1.2972972972973009</v>
      </c>
      <c r="BE101" s="1">
        <f t="shared" si="41"/>
        <v>1.7098364508590407</v>
      </c>
    </row>
    <row r="102" spans="8:57" x14ac:dyDescent="0.25">
      <c r="H102" s="10">
        <v>0.93359999999999999</v>
      </c>
      <c r="I102" s="11">
        <v>1.8137000000000001</v>
      </c>
      <c r="J102" s="11">
        <v>16.733899999999998</v>
      </c>
      <c r="K102" s="11" t="e">
        <v>#DIV/0!</v>
      </c>
      <c r="L102" s="11">
        <v>3.9971999999999999</v>
      </c>
      <c r="M102" s="26">
        <v>1.6957</v>
      </c>
      <c r="Q102" s="187">
        <f t="shared" si="21"/>
        <v>0.622</v>
      </c>
      <c r="S102" s="86">
        <v>-1.155E-6</v>
      </c>
      <c r="T102" s="86">
        <v>-1.0240000000000001E-6</v>
      </c>
      <c r="U102" s="86">
        <f t="shared" si="22"/>
        <v>-1.3099999999999989E-7</v>
      </c>
      <c r="V102" s="86">
        <v>4.6110000000000002E-7</v>
      </c>
      <c r="W102" s="86">
        <f t="shared" si="23"/>
        <v>1.054260367237468</v>
      </c>
      <c r="X102" s="1">
        <f t="shared" si="24"/>
        <v>1.8914792655250641</v>
      </c>
      <c r="Y102" s="1">
        <f t="shared" si="37"/>
        <v>1.8137177616591875</v>
      </c>
      <c r="Z102" s="1"/>
      <c r="AA102" s="86">
        <v>-4.0859999999999999E-7</v>
      </c>
      <c r="AB102" s="86">
        <v>-4.0989999999999998E-7</v>
      </c>
      <c r="AC102" s="86">
        <f t="shared" si="25"/>
        <v>1.2999999999999918E-9</v>
      </c>
      <c r="AD102" s="86">
        <v>2.7189999999999999E-7</v>
      </c>
      <c r="AE102" s="86">
        <f t="shared" si="26"/>
        <v>-14.345114345114414</v>
      </c>
      <c r="AF102" s="1">
        <f t="shared" si="27"/>
        <v>32.690228690228828</v>
      </c>
      <c r="AG102" s="1">
        <f t="shared" si="38"/>
        <v>16.733856302357456</v>
      </c>
      <c r="AH102" s="1"/>
      <c r="AI102" s="86">
        <v>-7.0279999999999997E-7</v>
      </c>
      <c r="AJ102" s="86">
        <v>-7.0279999999999997E-7</v>
      </c>
      <c r="AK102" s="86">
        <f t="shared" si="28"/>
        <v>0</v>
      </c>
      <c r="AL102" s="86">
        <v>3.7959999999999998E-7</v>
      </c>
      <c r="AM102" s="86" t="e">
        <f t="shared" si="29"/>
        <v>#DIV/0!</v>
      </c>
      <c r="AN102" s="1" t="e">
        <f t="shared" si="30"/>
        <v>#DIV/0!</v>
      </c>
      <c r="AO102" s="1" t="e">
        <f t="shared" si="39"/>
        <v>#DIV/0!</v>
      </c>
      <c r="AP102" s="1"/>
      <c r="AQ102" s="86">
        <v>-1.328E-5</v>
      </c>
      <c r="AR102" s="86">
        <v>-1.6160000000000001E-6</v>
      </c>
      <c r="AS102" s="86">
        <f t="shared" si="31"/>
        <v>-1.1664E-5</v>
      </c>
      <c r="AT102" s="86">
        <v>1.346E-7</v>
      </c>
      <c r="AU102" s="86">
        <f t="shared" si="32"/>
        <v>-9.2685277870463887E-5</v>
      </c>
      <c r="AV102" s="1">
        <f t="shared" si="33"/>
        <v>4.0001853705557409</v>
      </c>
      <c r="AW102" s="1">
        <f t="shared" si="40"/>
        <v>3.9995549557678922</v>
      </c>
      <c r="AX102" s="1"/>
      <c r="AY102" s="86">
        <v>-5.2730000000000002E-7</v>
      </c>
      <c r="AZ102" s="86">
        <v>-4.8100000000000003E-7</v>
      </c>
      <c r="BA102" s="86">
        <f t="shared" si="34"/>
        <v>-4.6299999999999984E-8</v>
      </c>
      <c r="BB102" s="86">
        <v>1.2700000000000001E-7</v>
      </c>
      <c r="BC102" s="86">
        <f t="shared" si="35"/>
        <v>0.99235304418889814</v>
      </c>
      <c r="BD102" s="1">
        <f t="shared" si="36"/>
        <v>2.0152939116222037</v>
      </c>
      <c r="BE102" s="1">
        <f t="shared" si="41"/>
        <v>1.6957331254082928</v>
      </c>
    </row>
    <row r="103" spans="8:57" x14ac:dyDescent="0.25">
      <c r="H103" s="10">
        <v>0.93159999999999998</v>
      </c>
      <c r="I103" s="11">
        <v>1.9015</v>
      </c>
      <c r="J103" s="11">
        <v>16.694400000000002</v>
      </c>
      <c r="K103" s="11" t="e">
        <v>#DIV/0!</v>
      </c>
      <c r="L103" s="11">
        <v>3.9973000000000001</v>
      </c>
      <c r="M103" s="26">
        <v>1.7329000000000001</v>
      </c>
      <c r="Q103" s="187">
        <f t="shared" si="21"/>
        <v>0.622</v>
      </c>
      <c r="S103" s="86">
        <v>-1.156E-6</v>
      </c>
      <c r="T103" s="86">
        <v>-1.04E-6</v>
      </c>
      <c r="U103" s="86">
        <f t="shared" si="22"/>
        <v>-1.1600000000000003E-7</v>
      </c>
      <c r="V103" s="86">
        <v>4.608E-7</v>
      </c>
      <c r="W103" s="86">
        <f t="shared" si="23"/>
        <v>1.1835973904939421</v>
      </c>
      <c r="X103" s="1">
        <f t="shared" si="24"/>
        <v>1.6328052190121158</v>
      </c>
      <c r="Y103" s="1">
        <f t="shared" si="37"/>
        <v>1.9015061464115193</v>
      </c>
      <c r="Z103" s="1"/>
      <c r="AA103" s="86">
        <v>-4.0740000000000001E-7</v>
      </c>
      <c r="AB103" s="86">
        <v>-4.0890000000000002E-7</v>
      </c>
      <c r="AC103" s="86">
        <f t="shared" si="25"/>
        <v>1.5000000000000068E-9</v>
      </c>
      <c r="AD103" s="86">
        <v>2.6819999999999998E-7</v>
      </c>
      <c r="AE103" s="86">
        <f t="shared" si="26"/>
        <v>-5.7657657657656962</v>
      </c>
      <c r="AF103" s="1">
        <f t="shared" si="27"/>
        <v>15.531531531531392</v>
      </c>
      <c r="AG103" s="1">
        <f t="shared" si="38"/>
        <v>16.69441512788692</v>
      </c>
      <c r="AH103" s="1"/>
      <c r="AI103" s="86">
        <v>-7.0220000000000003E-7</v>
      </c>
      <c r="AJ103" s="86">
        <v>-6.9950000000000004E-7</v>
      </c>
      <c r="AK103" s="86">
        <f t="shared" si="28"/>
        <v>-2.6999999999999911E-9</v>
      </c>
      <c r="AL103" s="86">
        <v>3.7899999999999999E-7</v>
      </c>
      <c r="AM103" s="86">
        <f t="shared" si="29"/>
        <v>59.059059059059237</v>
      </c>
      <c r="AN103" s="1">
        <f t="shared" si="30"/>
        <v>-114.11811811811847</v>
      </c>
      <c r="AO103" s="1" t="e">
        <f t="shared" si="39"/>
        <v>#DIV/0!</v>
      </c>
      <c r="AP103" s="1"/>
      <c r="AQ103" s="86">
        <v>-1.3900000000000001E-5</v>
      </c>
      <c r="AR103" s="86">
        <v>-1.6640000000000001E-6</v>
      </c>
      <c r="AS103" s="86">
        <f t="shared" si="31"/>
        <v>-1.2236000000000001E-5</v>
      </c>
      <c r="AT103" s="86">
        <v>1.3580000000000001E-7</v>
      </c>
      <c r="AU103" s="86">
        <f t="shared" si="32"/>
        <v>1.767049821969746E-4</v>
      </c>
      <c r="AV103" s="1">
        <f t="shared" si="33"/>
        <v>3.999646590035606</v>
      </c>
      <c r="AW103" s="1">
        <f t="shared" si="40"/>
        <v>3.9994752659752875</v>
      </c>
      <c r="AX103" s="1"/>
      <c r="AY103" s="86">
        <v>-5.2669999999999997E-7</v>
      </c>
      <c r="AZ103" s="86">
        <v>-4.8609999999999999E-7</v>
      </c>
      <c r="BA103" s="86">
        <f t="shared" si="34"/>
        <v>-4.059999999999998E-8</v>
      </c>
      <c r="BB103" s="86">
        <v>1.2569999999999999E-7</v>
      </c>
      <c r="BC103" s="86">
        <f t="shared" si="35"/>
        <v>1.0451338037544931</v>
      </c>
      <c r="BD103" s="1">
        <f t="shared" si="36"/>
        <v>1.9097323924910139</v>
      </c>
      <c r="BE103" s="1">
        <f t="shared" si="41"/>
        <v>1.7328525547708249</v>
      </c>
    </row>
    <row r="104" spans="8:57" x14ac:dyDescent="0.25">
      <c r="H104" s="10">
        <v>0.92959999999999998</v>
      </c>
      <c r="I104" s="11">
        <v>1.9289000000000001</v>
      </c>
      <c r="J104" s="11">
        <v>14.8124</v>
      </c>
      <c r="K104" s="11" t="e">
        <v>#DIV/0!</v>
      </c>
      <c r="L104" s="11">
        <v>3.9975000000000001</v>
      </c>
      <c r="M104" s="26">
        <v>1.617</v>
      </c>
      <c r="Q104" s="187">
        <f t="shared" si="21"/>
        <v>0.622</v>
      </c>
      <c r="S104" s="86">
        <v>-1.1739999999999999E-6</v>
      </c>
      <c r="T104" s="86">
        <v>-1.048E-6</v>
      </c>
      <c r="U104" s="86">
        <f t="shared" si="22"/>
        <v>-1.2599999999999994E-7</v>
      </c>
      <c r="V104" s="86">
        <v>4.5960000000000001E-7</v>
      </c>
      <c r="W104" s="86">
        <f t="shared" si="23"/>
        <v>1.063921063921065</v>
      </c>
      <c r="X104" s="1">
        <f t="shared" si="24"/>
        <v>1.87215787215787</v>
      </c>
      <c r="Y104" s="1">
        <f t="shared" si="37"/>
        <v>1.9289036226278931</v>
      </c>
      <c r="Z104" s="1"/>
      <c r="AA104" s="86">
        <v>-4.0919999999999998E-7</v>
      </c>
      <c r="AB104" s="86">
        <v>-4.1530000000000002E-7</v>
      </c>
      <c r="AC104" s="86">
        <f t="shared" si="25"/>
        <v>6.1000000000000348E-9</v>
      </c>
      <c r="AD104" s="86">
        <v>2.713E-7</v>
      </c>
      <c r="AE104" s="86">
        <f t="shared" si="26"/>
        <v>-2.791315906069987</v>
      </c>
      <c r="AF104" s="1">
        <f t="shared" si="27"/>
        <v>9.5826318121399741</v>
      </c>
      <c r="AG104" s="1">
        <f t="shared" si="38"/>
        <v>14.812361133156884</v>
      </c>
      <c r="AH104" s="1"/>
      <c r="AI104" s="86">
        <v>-7.0979999999999996E-7</v>
      </c>
      <c r="AJ104" s="86">
        <v>-7.0190000000000001E-7</v>
      </c>
      <c r="AK104" s="86">
        <f t="shared" si="28"/>
        <v>-7.8999999999999582E-9</v>
      </c>
      <c r="AL104" s="86">
        <v>3.7599999999999998E-7</v>
      </c>
      <c r="AM104" s="86">
        <f t="shared" si="29"/>
        <v>19.158398905234439</v>
      </c>
      <c r="AN104" s="1">
        <f t="shared" si="30"/>
        <v>-34.316797810468877</v>
      </c>
      <c r="AO104" s="1" t="e">
        <f t="shared" si="39"/>
        <v>#DIV/0!</v>
      </c>
      <c r="AP104" s="1"/>
      <c r="AQ104" s="86">
        <v>-1.4579999999999999E-5</v>
      </c>
      <c r="AR104" s="86">
        <v>-1.7179999999999999E-6</v>
      </c>
      <c r="AS104" s="86">
        <f t="shared" si="31"/>
        <v>-1.2862E-5</v>
      </c>
      <c r="AT104" s="86">
        <v>1.3759999999999999E-7</v>
      </c>
      <c r="AU104" s="86">
        <f t="shared" si="32"/>
        <v>5.4634015137824466E-4</v>
      </c>
      <c r="AV104" s="1">
        <f t="shared" si="33"/>
        <v>3.9989073196972433</v>
      </c>
      <c r="AW104" s="1">
        <f t="shared" si="40"/>
        <v>3.9995779955652693</v>
      </c>
      <c r="AX104" s="1"/>
      <c r="AY104" s="86">
        <v>-5.3040000000000004E-7</v>
      </c>
      <c r="AZ104" s="86">
        <v>-4.9100000000000004E-7</v>
      </c>
      <c r="BA104" s="86">
        <f t="shared" si="34"/>
        <v>-3.9399999999999995E-8</v>
      </c>
      <c r="BB104" s="86">
        <v>1.282E-7</v>
      </c>
      <c r="BC104" s="86">
        <f t="shared" si="35"/>
        <v>1.2484565784058166</v>
      </c>
      <c r="BD104" s="1">
        <f t="shared" si="36"/>
        <v>1.5030868431883668</v>
      </c>
      <c r="BE104" s="1">
        <f t="shared" si="41"/>
        <v>1.6170026693356863</v>
      </c>
    </row>
    <row r="105" spans="8:57" x14ac:dyDescent="0.25">
      <c r="H105" s="10">
        <v>0.92759999999999998</v>
      </c>
      <c r="I105" s="11">
        <v>1.8752</v>
      </c>
      <c r="J105" s="11">
        <v>13.505100000000001</v>
      </c>
      <c r="K105" s="11" t="e">
        <v>#DIV/0!</v>
      </c>
      <c r="L105" s="11">
        <v>3.9977</v>
      </c>
      <c r="M105" s="26">
        <v>1.6523000000000001</v>
      </c>
      <c r="Q105" s="187">
        <f t="shared" si="21"/>
        <v>0.622</v>
      </c>
      <c r="S105" s="86">
        <v>-1.172E-6</v>
      </c>
      <c r="T105" s="86">
        <v>-1.0449999999999999E-6</v>
      </c>
      <c r="U105" s="86">
        <f t="shared" si="22"/>
        <v>-1.2700000000000001E-7</v>
      </c>
      <c r="V105" s="86">
        <v>4.5960000000000001E-7</v>
      </c>
      <c r="W105" s="86">
        <f t="shared" si="23"/>
        <v>1.0555437327090875</v>
      </c>
      <c r="X105" s="1">
        <f t="shared" si="24"/>
        <v>1.888912534581825</v>
      </c>
      <c r="Y105" s="1">
        <f t="shared" si="37"/>
        <v>1.8751585323864528</v>
      </c>
      <c r="Z105" s="1"/>
      <c r="AA105" s="86">
        <v>-4.1020000000000001E-7</v>
      </c>
      <c r="AB105" s="86">
        <v>-4.1660000000000001E-7</v>
      </c>
      <c r="AC105" s="86">
        <f t="shared" si="25"/>
        <v>6.4000000000000044E-9</v>
      </c>
      <c r="AD105" s="86">
        <v>2.7160000000000002E-7</v>
      </c>
      <c r="AE105" s="86">
        <f t="shared" si="26"/>
        <v>-2.7871621621621685</v>
      </c>
      <c r="AF105" s="1">
        <f t="shared" si="27"/>
        <v>9.574324324324337</v>
      </c>
      <c r="AG105" s="1">
        <f t="shared" si="38"/>
        <v>13.505114882090412</v>
      </c>
      <c r="AH105" s="1"/>
      <c r="AI105" s="86">
        <v>-7.1689999999999997E-7</v>
      </c>
      <c r="AJ105" s="86">
        <v>-7.0859999999999998E-7</v>
      </c>
      <c r="AK105" s="86">
        <f t="shared" si="28"/>
        <v>-8.2999999999999883E-9</v>
      </c>
      <c r="AL105" s="86">
        <v>3.7599999999999998E-7</v>
      </c>
      <c r="AM105" s="86">
        <f t="shared" si="29"/>
        <v>18.235102572451986</v>
      </c>
      <c r="AN105" s="1">
        <f t="shared" si="30"/>
        <v>-32.470205144903971</v>
      </c>
      <c r="AO105" s="1" t="e">
        <f t="shared" si="39"/>
        <v>#DIV/0!</v>
      </c>
      <c r="AP105" s="1"/>
      <c r="AQ105" s="86">
        <v>-1.5270000000000001E-5</v>
      </c>
      <c r="AR105" s="86">
        <v>-1.7630000000000001E-6</v>
      </c>
      <c r="AS105" s="86">
        <f t="shared" si="31"/>
        <v>-1.3507000000000001E-5</v>
      </c>
      <c r="AT105" s="86">
        <v>1.346E-7</v>
      </c>
      <c r="AU105" s="86">
        <f t="shared" si="32"/>
        <v>-8.0038578594883439E-5</v>
      </c>
      <c r="AV105" s="1">
        <f t="shared" si="33"/>
        <v>4.0001600771571901</v>
      </c>
      <c r="AW105" s="1">
        <f t="shared" si="40"/>
        <v>3.9996624337692097</v>
      </c>
      <c r="AX105" s="1"/>
      <c r="AY105" s="86">
        <v>-5.356E-7</v>
      </c>
      <c r="AZ105" s="86">
        <v>-4.9650000000000003E-7</v>
      </c>
      <c r="BA105" s="86">
        <f t="shared" si="34"/>
        <v>-3.9099999999999973E-8</v>
      </c>
      <c r="BB105" s="86">
        <v>1.254E-7</v>
      </c>
      <c r="BC105" s="86">
        <f t="shared" si="35"/>
        <v>1.0644916015760006</v>
      </c>
      <c r="BD105" s="1">
        <f t="shared" si="36"/>
        <v>1.8710167968479987</v>
      </c>
      <c r="BE105" s="1">
        <f t="shared" si="41"/>
        <v>1.652280877202726</v>
      </c>
    </row>
    <row r="106" spans="8:57" x14ac:dyDescent="0.25">
      <c r="H106" s="10">
        <v>0.92559999999999998</v>
      </c>
      <c r="I106" s="11">
        <v>1.8325</v>
      </c>
      <c r="J106" s="11">
        <v>9.8118999999999996</v>
      </c>
      <c r="K106" s="11">
        <v>-38.761200000000002</v>
      </c>
      <c r="L106" s="11">
        <v>3.9977</v>
      </c>
      <c r="M106" s="26">
        <v>1.5609999999999999</v>
      </c>
      <c r="Q106" s="187">
        <f t="shared" si="21"/>
        <v>0.622</v>
      </c>
      <c r="S106" s="86">
        <v>-1.1880000000000001E-6</v>
      </c>
      <c r="T106" s="86">
        <v>-1.052E-6</v>
      </c>
      <c r="U106" s="86">
        <f t="shared" si="22"/>
        <v>-1.3600000000000005E-7</v>
      </c>
      <c r="V106" s="86">
        <v>4.5530000000000001E-7</v>
      </c>
      <c r="W106" s="86">
        <f t="shared" si="23"/>
        <v>0.90023847376788546</v>
      </c>
      <c r="X106" s="1">
        <f t="shared" si="24"/>
        <v>2.1995230524642291</v>
      </c>
      <c r="Y106" s="1">
        <f t="shared" si="37"/>
        <v>1.8324604362532428</v>
      </c>
      <c r="Z106" s="1"/>
      <c r="AA106" s="86">
        <v>-4.172E-7</v>
      </c>
      <c r="AB106" s="86">
        <v>-4.2450000000000002E-7</v>
      </c>
      <c r="AC106" s="86">
        <f t="shared" si="25"/>
        <v>7.300000000000019E-9</v>
      </c>
      <c r="AD106" s="86">
        <v>2.7370000000000002E-7</v>
      </c>
      <c r="AE106" s="86">
        <f t="shared" si="26"/>
        <v>-3.2210292484265071</v>
      </c>
      <c r="AF106" s="1">
        <f t="shared" si="27"/>
        <v>10.442058496853015</v>
      </c>
      <c r="AG106" s="1">
        <f t="shared" si="38"/>
        <v>9.8119161888916988</v>
      </c>
      <c r="AH106" s="1"/>
      <c r="AI106" s="86">
        <v>-7.1809999999999995E-7</v>
      </c>
      <c r="AJ106" s="86">
        <v>-7.089E-7</v>
      </c>
      <c r="AK106" s="86">
        <f t="shared" si="28"/>
        <v>-9.19999999999995E-9</v>
      </c>
      <c r="AL106" s="86">
        <v>3.7599999999999998E-7</v>
      </c>
      <c r="AM106" s="86">
        <f t="shared" si="29"/>
        <v>16.451233842538272</v>
      </c>
      <c r="AN106" s="1">
        <f t="shared" si="30"/>
        <v>-28.902467685076545</v>
      </c>
      <c r="AO106" s="1">
        <f t="shared" si="39"/>
        <v>-38.761241884290619</v>
      </c>
      <c r="AP106" s="1"/>
      <c r="AQ106" s="86">
        <v>-1.5979999999999999E-5</v>
      </c>
      <c r="AR106" s="86">
        <v>-1.8020000000000001E-6</v>
      </c>
      <c r="AS106" s="86">
        <f t="shared" si="31"/>
        <v>-1.4177999999999999E-5</v>
      </c>
      <c r="AT106" s="86">
        <v>1.3759999999999999E-7</v>
      </c>
      <c r="AU106" s="86">
        <f t="shared" si="32"/>
        <v>4.95628934054661E-4</v>
      </c>
      <c r="AV106" s="1">
        <f t="shared" si="33"/>
        <v>3.9990087421318905</v>
      </c>
      <c r="AW106" s="1">
        <f t="shared" si="40"/>
        <v>3.9995697420039535</v>
      </c>
      <c r="AX106" s="1"/>
      <c r="AY106" s="86">
        <v>-5.383E-7</v>
      </c>
      <c r="AZ106" s="86">
        <v>-5.017E-7</v>
      </c>
      <c r="BA106" s="86">
        <f t="shared" si="34"/>
        <v>-3.6599999999999997E-8</v>
      </c>
      <c r="BB106" s="86">
        <v>1.254E-7</v>
      </c>
      <c r="BC106" s="86">
        <f t="shared" si="35"/>
        <v>1.1372027765470383</v>
      </c>
      <c r="BD106" s="1">
        <f t="shared" si="36"/>
        <v>1.7255944469059235</v>
      </c>
      <c r="BE106" s="1">
        <f t="shared" si="41"/>
        <v>1.5609994172728623</v>
      </c>
    </row>
    <row r="107" spans="8:57" x14ac:dyDescent="0.25">
      <c r="H107" s="10">
        <v>0.92369999999999997</v>
      </c>
      <c r="I107" s="11">
        <v>1.8744000000000001</v>
      </c>
      <c r="J107" s="11">
        <v>8.4425000000000008</v>
      </c>
      <c r="K107" s="11">
        <v>-23.7483</v>
      </c>
      <c r="L107" s="11">
        <v>3.9975999999999998</v>
      </c>
      <c r="M107" s="26">
        <v>1.3124</v>
      </c>
      <c r="Q107" s="187">
        <f t="shared" si="21"/>
        <v>0.622</v>
      </c>
      <c r="S107" s="86">
        <v>-1.1880000000000001E-6</v>
      </c>
      <c r="T107" s="86">
        <v>-1.0610000000000001E-6</v>
      </c>
      <c r="U107" s="86">
        <f t="shared" si="22"/>
        <v>-1.2700000000000001E-7</v>
      </c>
      <c r="V107" s="86">
        <v>4.5620000000000002E-7</v>
      </c>
      <c r="W107" s="86">
        <f t="shared" si="23"/>
        <v>0.98318791232177127</v>
      </c>
      <c r="X107" s="1">
        <f t="shared" si="24"/>
        <v>2.0336241753564575</v>
      </c>
      <c r="Y107" s="1">
        <f t="shared" si="37"/>
        <v>1.8744098394236741</v>
      </c>
      <c r="Z107" s="1"/>
      <c r="AA107" s="86">
        <v>-4.214E-7</v>
      </c>
      <c r="AB107" s="86">
        <v>-4.2850000000000001E-7</v>
      </c>
      <c r="AC107" s="86">
        <f t="shared" si="25"/>
        <v>7.100000000000004E-9</v>
      </c>
      <c r="AD107" s="86">
        <v>2.7189999999999999E-7</v>
      </c>
      <c r="AE107" s="86">
        <f t="shared" si="26"/>
        <v>-2.6265702322040294</v>
      </c>
      <c r="AF107" s="1">
        <f t="shared" si="27"/>
        <v>9.2531404644080588</v>
      </c>
      <c r="AG107" s="1">
        <f t="shared" si="38"/>
        <v>8.4425468195223523</v>
      </c>
      <c r="AH107" s="1"/>
      <c r="AI107" s="86">
        <v>-7.1930000000000004E-7</v>
      </c>
      <c r="AJ107" s="86">
        <v>-7.0920000000000002E-7</v>
      </c>
      <c r="AK107" s="86">
        <f t="shared" si="28"/>
        <v>-1.0100000000000018E-8</v>
      </c>
      <c r="AL107" s="86">
        <v>3.7450000000000002E-7</v>
      </c>
      <c r="AM107" s="86">
        <f t="shared" si="29"/>
        <v>14.583890821514565</v>
      </c>
      <c r="AN107" s="1">
        <f t="shared" si="30"/>
        <v>-25.16778164302913</v>
      </c>
      <c r="AO107" s="1">
        <f t="shared" si="39"/>
        <v>-23.748335627144691</v>
      </c>
      <c r="AP107" s="1"/>
      <c r="AQ107" s="86">
        <v>-1.6719999999999999E-5</v>
      </c>
      <c r="AR107" s="86">
        <v>-1.844E-6</v>
      </c>
      <c r="AS107" s="86">
        <f t="shared" si="31"/>
        <v>-1.4876E-5</v>
      </c>
      <c r="AT107" s="86">
        <v>1.367E-7</v>
      </c>
      <c r="AU107" s="86">
        <f t="shared" si="32"/>
        <v>3.0885954521340294E-4</v>
      </c>
      <c r="AV107" s="1">
        <f t="shared" si="33"/>
        <v>3.9993822809095732</v>
      </c>
      <c r="AW107" s="1">
        <f t="shared" si="40"/>
        <v>3.9994440925753665</v>
      </c>
      <c r="AX107" s="1"/>
      <c r="AY107" s="86">
        <v>-5.3990000000000001E-7</v>
      </c>
      <c r="AZ107" s="86">
        <v>-5.0660000000000005E-7</v>
      </c>
      <c r="BA107" s="86">
        <f t="shared" si="34"/>
        <v>-3.3299999999999961E-8</v>
      </c>
      <c r="BB107" s="86">
        <v>1.2849999999999999E-7</v>
      </c>
      <c r="BC107" s="86">
        <f t="shared" si="35"/>
        <v>1.5015015015015023</v>
      </c>
      <c r="BD107" s="1">
        <f t="shared" si="36"/>
        <v>0.9969969969969954</v>
      </c>
      <c r="BE107" s="1">
        <f t="shared" si="41"/>
        <v>1.3124020534612657</v>
      </c>
    </row>
    <row r="108" spans="8:57" x14ac:dyDescent="0.25">
      <c r="H108" s="10">
        <v>0.92169999999999996</v>
      </c>
      <c r="I108" s="11">
        <v>1.9121999999999999</v>
      </c>
      <c r="J108" s="11">
        <v>7.8579999999999997</v>
      </c>
      <c r="K108" s="11">
        <v>-20.863399999999999</v>
      </c>
      <c r="L108" s="11">
        <v>3.9977999999999998</v>
      </c>
      <c r="M108" s="26">
        <v>1.2366999999999999</v>
      </c>
      <c r="Q108" s="187">
        <f t="shared" si="21"/>
        <v>0.622</v>
      </c>
      <c r="S108" s="86">
        <v>-1.1820000000000001E-6</v>
      </c>
      <c r="T108" s="86">
        <v>-1.074E-6</v>
      </c>
      <c r="U108" s="86">
        <f t="shared" si="22"/>
        <v>-1.0800000000000007E-7</v>
      </c>
      <c r="V108" s="86">
        <v>4.5779999999999998E-7</v>
      </c>
      <c r="W108" s="86">
        <f t="shared" si="23"/>
        <v>1.1961961961961953</v>
      </c>
      <c r="X108" s="1">
        <f t="shared" si="24"/>
        <v>1.6076076076076093</v>
      </c>
      <c r="Y108" s="1">
        <f t="shared" si="37"/>
        <v>1.9121509006188937</v>
      </c>
      <c r="Z108" s="1"/>
      <c r="AA108" s="86">
        <v>-4.214E-7</v>
      </c>
      <c r="AB108" s="86">
        <v>-4.3029999999999998E-7</v>
      </c>
      <c r="AC108" s="86">
        <f t="shared" si="25"/>
        <v>8.8999999999999804E-9</v>
      </c>
      <c r="AD108" s="86">
        <v>2.7070000000000001E-7</v>
      </c>
      <c r="AE108" s="86">
        <f t="shared" si="26"/>
        <v>-1.7309444275736463</v>
      </c>
      <c r="AF108" s="1">
        <f t="shared" si="27"/>
        <v>7.4618888551472926</v>
      </c>
      <c r="AG108" s="1">
        <f t="shared" si="38"/>
        <v>7.8580488918927154</v>
      </c>
      <c r="AH108" s="1"/>
      <c r="AI108" s="86">
        <v>-7.2849999999999999E-7</v>
      </c>
      <c r="AJ108" s="86">
        <v>-7.1409999999999997E-7</v>
      </c>
      <c r="AK108" s="86">
        <f t="shared" si="28"/>
        <v>-1.4400000000000023E-8</v>
      </c>
      <c r="AL108" s="86">
        <v>3.7660000000000002E-7</v>
      </c>
      <c r="AM108" s="86">
        <f t="shared" si="29"/>
        <v>10.62312312312311</v>
      </c>
      <c r="AN108" s="1">
        <f t="shared" si="30"/>
        <v>-17.246246246246219</v>
      </c>
      <c r="AO108" s="1">
        <f t="shared" si="39"/>
        <v>-20.86335995735887</v>
      </c>
      <c r="AP108" s="1"/>
      <c r="AQ108" s="86">
        <v>-1.749E-5</v>
      </c>
      <c r="AR108" s="86">
        <v>-1.897E-6</v>
      </c>
      <c r="AS108" s="86">
        <f t="shared" si="31"/>
        <v>-1.5593000000000001E-5</v>
      </c>
      <c r="AT108" s="86">
        <v>1.3400000000000001E-7</v>
      </c>
      <c r="AU108" s="86">
        <f t="shared" si="32"/>
        <v>-1.7332794861172905E-4</v>
      </c>
      <c r="AV108" s="1">
        <f t="shared" si="33"/>
        <v>4.0003466558972232</v>
      </c>
      <c r="AW108" s="1">
        <f t="shared" si="40"/>
        <v>3.9995268030601805</v>
      </c>
      <c r="AX108" s="1"/>
      <c r="AY108" s="86">
        <v>-5.4840000000000001E-7</v>
      </c>
      <c r="AZ108" s="86">
        <v>-5.0900000000000002E-7</v>
      </c>
      <c r="BA108" s="86">
        <f t="shared" si="34"/>
        <v>-3.9399999999999995E-8</v>
      </c>
      <c r="BB108" s="86">
        <v>1.279E-7</v>
      </c>
      <c r="BC108" s="86">
        <f t="shared" si="35"/>
        <v>1.22787762381671</v>
      </c>
      <c r="BD108" s="1">
        <f t="shared" si="36"/>
        <v>1.5442447523665801</v>
      </c>
      <c r="BE108" s="1">
        <f t="shared" si="41"/>
        <v>1.2366715005733533</v>
      </c>
    </row>
    <row r="109" spans="8:57" x14ac:dyDescent="0.25">
      <c r="H109" s="10">
        <v>0.91969999999999996</v>
      </c>
      <c r="I109" s="11">
        <v>1.9607000000000001</v>
      </c>
      <c r="J109" s="11">
        <v>7.2377000000000002</v>
      </c>
      <c r="K109" s="11">
        <v>-17.8855</v>
      </c>
      <c r="L109" s="11">
        <v>3.9979</v>
      </c>
      <c r="M109" s="26">
        <v>1.1286</v>
      </c>
      <c r="Q109" s="187">
        <f t="shared" si="21"/>
        <v>0.622</v>
      </c>
      <c r="S109" s="86">
        <v>-1.19E-6</v>
      </c>
      <c r="T109" s="86">
        <v>-1.082E-6</v>
      </c>
      <c r="U109" s="86">
        <f t="shared" si="22"/>
        <v>-1.0800000000000007E-7</v>
      </c>
      <c r="V109" s="86">
        <v>4.5810000000000001E-7</v>
      </c>
      <c r="W109" s="86">
        <f t="shared" si="23"/>
        <v>1.2037037037037033</v>
      </c>
      <c r="X109" s="1">
        <f t="shared" si="24"/>
        <v>1.5925925925925934</v>
      </c>
      <c r="Y109" s="1">
        <f t="shared" si="37"/>
        <v>1.960690571205808</v>
      </c>
      <c r="Z109" s="1"/>
      <c r="AA109" s="86">
        <v>-4.2570000000000001E-7</v>
      </c>
      <c r="AB109" s="86">
        <v>-4.3370000000000003E-7</v>
      </c>
      <c r="AC109" s="86">
        <f t="shared" si="25"/>
        <v>8.0000000000000187E-9</v>
      </c>
      <c r="AD109" s="86">
        <v>2.692E-7</v>
      </c>
      <c r="AE109" s="86">
        <f t="shared" si="26"/>
        <v>-1.4189189189189149</v>
      </c>
      <c r="AF109" s="1">
        <f t="shared" si="27"/>
        <v>6.8378378378378297</v>
      </c>
      <c r="AG109" s="1">
        <f t="shared" si="38"/>
        <v>7.2376613253026161</v>
      </c>
      <c r="AH109" s="1"/>
      <c r="AI109" s="86">
        <v>-7.3089999999999996E-7</v>
      </c>
      <c r="AJ109" s="86">
        <v>-7.1780000000000004E-7</v>
      </c>
      <c r="AK109" s="86">
        <f t="shared" si="28"/>
        <v>-1.3099999999999925E-8</v>
      </c>
      <c r="AL109" s="86">
        <v>3.7599999999999998E-7</v>
      </c>
      <c r="AM109" s="86">
        <f t="shared" si="29"/>
        <v>11.553538271095583</v>
      </c>
      <c r="AN109" s="1">
        <f t="shared" si="30"/>
        <v>-19.107076542191166</v>
      </c>
      <c r="AO109" s="1">
        <f t="shared" si="39"/>
        <v>-17.885539440529858</v>
      </c>
      <c r="AP109" s="1"/>
      <c r="AQ109" s="86">
        <v>-1.827E-5</v>
      </c>
      <c r="AR109" s="86">
        <v>-1.9420000000000002E-6</v>
      </c>
      <c r="AS109" s="86">
        <f t="shared" si="31"/>
        <v>-1.6328E-5</v>
      </c>
      <c r="AT109" s="86">
        <v>1.364E-7</v>
      </c>
      <c r="AU109" s="86">
        <f t="shared" si="32"/>
        <v>2.3173590052570932E-4</v>
      </c>
      <c r="AV109" s="1">
        <f t="shared" si="33"/>
        <v>3.9995365281989486</v>
      </c>
      <c r="AW109" s="1">
        <f t="shared" si="40"/>
        <v>3.9995204472603594</v>
      </c>
      <c r="AX109" s="1"/>
      <c r="AY109" s="86">
        <v>-5.5209999999999997E-7</v>
      </c>
      <c r="AZ109" s="86">
        <v>-5.1790000000000005E-7</v>
      </c>
      <c r="BA109" s="86">
        <f t="shared" si="34"/>
        <v>-3.4199999999999922E-8</v>
      </c>
      <c r="BB109" s="86">
        <v>1.2660000000000001E-7</v>
      </c>
      <c r="BC109" s="86">
        <f t="shared" si="35"/>
        <v>1.3118381539434203</v>
      </c>
      <c r="BD109" s="1">
        <f t="shared" si="36"/>
        <v>1.3763236921131594</v>
      </c>
      <c r="BE109" s="1">
        <f t="shared" si="41"/>
        <v>1.128584478269844</v>
      </c>
    </row>
    <row r="110" spans="8:57" x14ac:dyDescent="0.25">
      <c r="H110" s="10">
        <v>0.91769999999999996</v>
      </c>
      <c r="I110" s="11">
        <v>1.9498</v>
      </c>
      <c r="J110" s="11">
        <v>6.4061000000000003</v>
      </c>
      <c r="K110" s="11">
        <v>-14.9535</v>
      </c>
      <c r="L110" s="11">
        <v>3.9980000000000002</v>
      </c>
      <c r="M110" s="26">
        <v>0.9244</v>
      </c>
      <c r="Q110" s="187">
        <f t="shared" si="21"/>
        <v>0.622</v>
      </c>
      <c r="S110" s="86">
        <v>-1.2109999999999999E-6</v>
      </c>
      <c r="T110" s="86">
        <v>-1.0890000000000001E-6</v>
      </c>
      <c r="U110" s="86">
        <f t="shared" si="22"/>
        <v>-1.2199999999999985E-7</v>
      </c>
      <c r="V110" s="86">
        <v>4.5680000000000001E-7</v>
      </c>
      <c r="W110" s="86">
        <f t="shared" si="23"/>
        <v>1.0367744793974321</v>
      </c>
      <c r="X110" s="1">
        <f t="shared" si="24"/>
        <v>1.9264510412051359</v>
      </c>
      <c r="Y110" s="1">
        <f t="shared" si="37"/>
        <v>1.9497594058049807</v>
      </c>
      <c r="Z110" s="1"/>
      <c r="AA110" s="86">
        <v>-4.2879999999999998E-7</v>
      </c>
      <c r="AB110" s="86">
        <v>-4.4130000000000001E-7</v>
      </c>
      <c r="AC110" s="86">
        <f t="shared" si="25"/>
        <v>1.2500000000000039E-8</v>
      </c>
      <c r="AD110" s="86">
        <v>2.6950000000000002E-7</v>
      </c>
      <c r="AE110" s="86">
        <f t="shared" si="26"/>
        <v>-0.97297297297297436</v>
      </c>
      <c r="AF110" s="1">
        <f t="shared" si="27"/>
        <v>5.9459459459459492</v>
      </c>
      <c r="AG110" s="1">
        <f t="shared" si="38"/>
        <v>6.4061259637719781</v>
      </c>
      <c r="AH110" s="1"/>
      <c r="AI110" s="86">
        <v>-7.4219999999999996E-7</v>
      </c>
      <c r="AJ110" s="86">
        <v>-7.2050000000000003E-7</v>
      </c>
      <c r="AK110" s="86">
        <f t="shared" si="28"/>
        <v>-2.1699999999999936E-8</v>
      </c>
      <c r="AL110" s="86">
        <v>3.7230000000000002E-7</v>
      </c>
      <c r="AM110" s="86">
        <f t="shared" si="29"/>
        <v>6.5138871590484708</v>
      </c>
      <c r="AN110" s="1">
        <f t="shared" si="30"/>
        <v>-9.0277743180969416</v>
      </c>
      <c r="AO110" s="1">
        <f t="shared" si="39"/>
        <v>-14.953461791608927</v>
      </c>
      <c r="AP110" s="1"/>
      <c r="AQ110" s="86">
        <v>-1.9089999999999998E-5</v>
      </c>
      <c r="AR110" s="86">
        <v>-1.9920000000000002E-6</v>
      </c>
      <c r="AS110" s="86">
        <f t="shared" si="31"/>
        <v>-1.7097999999999998E-5</v>
      </c>
      <c r="AT110" s="86">
        <v>1.3890000000000001E-7</v>
      </c>
      <c r="AU110" s="86">
        <f t="shared" si="32"/>
        <v>6.164779822517574E-4</v>
      </c>
      <c r="AV110" s="1">
        <f t="shared" si="33"/>
        <v>3.9987670440354965</v>
      </c>
      <c r="AW110" s="1">
        <f t="shared" si="40"/>
        <v>3.9996304629825987</v>
      </c>
      <c r="AX110" s="1"/>
      <c r="AY110" s="86">
        <v>-5.5329999999999996E-7</v>
      </c>
      <c r="AZ110" s="86">
        <v>-5.2549999999999999E-7</v>
      </c>
      <c r="BA110" s="86">
        <f t="shared" si="34"/>
        <v>-2.7799999999999971E-8</v>
      </c>
      <c r="BB110" s="86">
        <v>1.297E-7</v>
      </c>
      <c r="BC110" s="86">
        <f t="shared" si="35"/>
        <v>1.9152245770950824</v>
      </c>
      <c r="BD110" s="1">
        <f t="shared" si="36"/>
        <v>0.16955084580983515</v>
      </c>
      <c r="BE110" s="1">
        <f t="shared" si="41"/>
        <v>0.92439902818275499</v>
      </c>
    </row>
    <row r="111" spans="8:57" x14ac:dyDescent="0.25">
      <c r="H111" s="10">
        <v>0.91569999999999996</v>
      </c>
      <c r="I111" s="11">
        <v>1.9367000000000001</v>
      </c>
      <c r="J111" s="11">
        <v>6.0206</v>
      </c>
      <c r="K111" s="11">
        <v>-12.2486</v>
      </c>
      <c r="L111" s="11">
        <v>3.9981</v>
      </c>
      <c r="M111" s="26">
        <v>0.52400000000000002</v>
      </c>
      <c r="Q111" s="187">
        <f t="shared" si="21"/>
        <v>0.622</v>
      </c>
      <c r="S111" s="86">
        <v>-1.221E-6</v>
      </c>
      <c r="T111" s="86">
        <v>-1.0869999999999999E-6</v>
      </c>
      <c r="U111" s="86">
        <f t="shared" si="22"/>
        <v>-1.3400000000000011E-7</v>
      </c>
      <c r="V111" s="86">
        <v>4.5620000000000002E-7</v>
      </c>
      <c r="W111" s="86">
        <f t="shared" si="23"/>
        <v>0.93182734973779746</v>
      </c>
      <c r="X111" s="1">
        <f t="shared" si="24"/>
        <v>2.1363453005244049</v>
      </c>
      <c r="Y111" s="1">
        <f t="shared" si="37"/>
        <v>1.9367148178910749</v>
      </c>
      <c r="Z111" s="1"/>
      <c r="AA111" s="86">
        <v>-4.3210000000000001E-7</v>
      </c>
      <c r="AB111" s="86">
        <v>-4.495E-7</v>
      </c>
      <c r="AC111" s="86">
        <f t="shared" si="25"/>
        <v>1.7399999999999984E-8</v>
      </c>
      <c r="AD111" s="86">
        <v>2.6979999999999999E-7</v>
      </c>
      <c r="AE111" s="86">
        <f t="shared" si="26"/>
        <v>-0.74557315936626201</v>
      </c>
      <c r="AF111" s="1">
        <f t="shared" si="27"/>
        <v>5.4911463187325236</v>
      </c>
      <c r="AG111" s="1">
        <f t="shared" si="38"/>
        <v>6.0206215265600358</v>
      </c>
      <c r="AH111" s="1"/>
      <c r="AI111" s="86">
        <v>-7.4219999999999996E-7</v>
      </c>
      <c r="AJ111" s="86">
        <v>-7.2659999999999996E-7</v>
      </c>
      <c r="AK111" s="86">
        <f t="shared" si="28"/>
        <v>-1.5600000000000007E-8</v>
      </c>
      <c r="AL111" s="86">
        <v>3.7230000000000002E-7</v>
      </c>
      <c r="AM111" s="86">
        <f t="shared" si="29"/>
        <v>9.06098406098406</v>
      </c>
      <c r="AN111" s="1">
        <f t="shared" si="30"/>
        <v>-14.12196812196812</v>
      </c>
      <c r="AO111" s="1">
        <f t="shared" si="39"/>
        <v>-12.248596023426156</v>
      </c>
      <c r="AP111" s="1"/>
      <c r="AQ111" s="86">
        <v>-1.9919999999999999E-5</v>
      </c>
      <c r="AR111" s="86">
        <v>-2.0320000000000002E-6</v>
      </c>
      <c r="AS111" s="86">
        <f t="shared" si="31"/>
        <v>-1.7887999999999999E-5</v>
      </c>
      <c r="AT111" s="86">
        <v>1.367E-7</v>
      </c>
      <c r="AU111" s="86">
        <f t="shared" si="32"/>
        <v>2.5685345452787245E-4</v>
      </c>
      <c r="AV111" s="1">
        <f t="shared" si="33"/>
        <v>3.9994862930909441</v>
      </c>
      <c r="AW111" s="1">
        <f t="shared" si="40"/>
        <v>3.9996317064225324</v>
      </c>
      <c r="AX111" s="1"/>
      <c r="AY111" s="86">
        <v>-5.5970000000000002E-7</v>
      </c>
      <c r="AZ111" s="86">
        <v>-5.3219999999999996E-7</v>
      </c>
      <c r="BA111" s="86">
        <f t="shared" si="34"/>
        <v>-2.7500000000000054E-8</v>
      </c>
      <c r="BB111" s="86">
        <v>1.254E-7</v>
      </c>
      <c r="BC111" s="86">
        <f t="shared" si="35"/>
        <v>1.5135135135135098</v>
      </c>
      <c r="BD111" s="1">
        <f t="shared" si="36"/>
        <v>0.97297297297298035</v>
      </c>
      <c r="BE111" s="1">
        <f t="shared" si="41"/>
        <v>0.52399862778235262</v>
      </c>
    </row>
    <row r="112" spans="8:57" x14ac:dyDescent="0.25">
      <c r="H112" s="10">
        <v>0.91369999999999996</v>
      </c>
      <c r="I112" s="11">
        <v>1.9937</v>
      </c>
      <c r="J112" s="11">
        <v>5.7390999999999996</v>
      </c>
      <c r="K112" s="11">
        <v>-10.6113</v>
      </c>
      <c r="L112" s="11">
        <v>3.9981</v>
      </c>
      <c r="M112" s="26">
        <v>-2.6100000000000002E-2</v>
      </c>
      <c r="Q112" s="187">
        <f t="shared" si="21"/>
        <v>0.622</v>
      </c>
      <c r="S112" s="86">
        <v>-1.226E-6</v>
      </c>
      <c r="T112" s="86">
        <v>-1.096E-6</v>
      </c>
      <c r="U112" s="86">
        <f t="shared" si="22"/>
        <v>-1.3000000000000003E-7</v>
      </c>
      <c r="V112" s="86">
        <v>4.5260000000000002E-7</v>
      </c>
      <c r="W112" s="86">
        <f t="shared" si="23"/>
        <v>0.88565488565488604</v>
      </c>
      <c r="X112" s="1">
        <f t="shared" si="24"/>
        <v>2.2286902286902279</v>
      </c>
      <c r="Y112" s="1">
        <f t="shared" si="37"/>
        <v>1.9937361249123815</v>
      </c>
      <c r="Z112" s="1"/>
      <c r="AA112" s="86">
        <v>-4.3949999999999998E-7</v>
      </c>
      <c r="AB112" s="86">
        <v>-4.5530000000000001E-7</v>
      </c>
      <c r="AC112" s="86">
        <f t="shared" si="25"/>
        <v>1.5800000000000022E-8</v>
      </c>
      <c r="AD112" s="86">
        <v>2.6860000000000001E-7</v>
      </c>
      <c r="AE112" s="86">
        <f t="shared" si="26"/>
        <v>-0.61580567909681838</v>
      </c>
      <c r="AF112" s="1">
        <f t="shared" si="27"/>
        <v>5.2316113581936365</v>
      </c>
      <c r="AG112" s="1">
        <f t="shared" si="38"/>
        <v>5.7390868785007827</v>
      </c>
      <c r="AH112" s="1"/>
      <c r="AI112" s="86">
        <v>-7.413E-7</v>
      </c>
      <c r="AJ112" s="86">
        <v>-7.23E-7</v>
      </c>
      <c r="AK112" s="86">
        <f t="shared" si="28"/>
        <v>-1.8299999999999998E-8</v>
      </c>
      <c r="AL112" s="86">
        <v>3.7290000000000001E-7</v>
      </c>
      <c r="AM112" s="86">
        <f t="shared" si="29"/>
        <v>7.8127307635504364</v>
      </c>
      <c r="AN112" s="1">
        <f t="shared" si="30"/>
        <v>-11.625461527100873</v>
      </c>
      <c r="AO112" s="1">
        <f t="shared" si="39"/>
        <v>-10.611270480991132</v>
      </c>
      <c r="AP112" s="1"/>
      <c r="AQ112" s="86">
        <v>-2.0789999999999999E-5</v>
      </c>
      <c r="AR112" s="86">
        <v>-2.0839999999999999E-6</v>
      </c>
      <c r="AS112" s="86">
        <f t="shared" si="31"/>
        <v>-1.8706E-5</v>
      </c>
      <c r="AT112" s="86">
        <v>1.346E-7</v>
      </c>
      <c r="AU112" s="86">
        <f t="shared" si="32"/>
        <v>-5.7793279219560071E-5</v>
      </c>
      <c r="AV112" s="1">
        <f t="shared" si="33"/>
        <v>4.0001155865584392</v>
      </c>
      <c r="AW112" s="1">
        <f t="shared" si="40"/>
        <v>3.9995640718286545</v>
      </c>
      <c r="AX112" s="1"/>
      <c r="AY112" s="86">
        <v>-5.637E-7</v>
      </c>
      <c r="AZ112" s="86">
        <v>-5.3710000000000001E-7</v>
      </c>
      <c r="BA112" s="86">
        <f t="shared" si="34"/>
        <v>-2.6599999999999987E-8</v>
      </c>
      <c r="BB112" s="86">
        <v>1.2419999999999999E-7</v>
      </c>
      <c r="BC112" s="86">
        <f t="shared" si="35"/>
        <v>1.4427961796382838</v>
      </c>
      <c r="BD112" s="1">
        <f t="shared" si="36"/>
        <v>1.1144076407234325</v>
      </c>
      <c r="BE112" s="1">
        <f t="shared" si="41"/>
        <v>-2.6080094885201799E-2</v>
      </c>
    </row>
    <row r="113" spans="8:57" x14ac:dyDescent="0.25">
      <c r="H113" s="10">
        <v>0.91180000000000005</v>
      </c>
      <c r="I113" s="11">
        <v>2.1009000000000002</v>
      </c>
      <c r="J113" s="11">
        <v>5.4082999999999997</v>
      </c>
      <c r="K113" s="11">
        <v>-9.0957000000000008</v>
      </c>
      <c r="L113" s="11">
        <v>3.9981</v>
      </c>
      <c r="M113" s="26">
        <v>-0.6361</v>
      </c>
      <c r="Q113" s="187">
        <f t="shared" si="21"/>
        <v>0.622</v>
      </c>
      <c r="S113" s="86">
        <v>-1.2279999999999999E-6</v>
      </c>
      <c r="T113" s="86">
        <v>-1.1009999999999999E-6</v>
      </c>
      <c r="U113" s="86">
        <f t="shared" si="22"/>
        <v>-1.2700000000000001E-7</v>
      </c>
      <c r="V113" s="86">
        <v>4.5410000000000002E-7</v>
      </c>
      <c r="W113" s="86">
        <f t="shared" si="23"/>
        <v>0.93849755267078161</v>
      </c>
      <c r="X113" s="1">
        <f t="shared" si="24"/>
        <v>2.123004894658437</v>
      </c>
      <c r="Y113" s="1">
        <f t="shared" si="37"/>
        <v>2.1008810849985182</v>
      </c>
      <c r="Z113" s="1"/>
      <c r="AA113" s="86">
        <v>-4.3910000000000001E-7</v>
      </c>
      <c r="AB113" s="86">
        <v>-4.5649999999999999E-7</v>
      </c>
      <c r="AC113" s="86">
        <f t="shared" si="25"/>
        <v>1.7399999999999984E-8</v>
      </c>
      <c r="AD113" s="86">
        <v>2.67E-7</v>
      </c>
      <c r="AE113" s="86">
        <f t="shared" si="26"/>
        <v>-0.31065548306927515</v>
      </c>
      <c r="AF113" s="1">
        <f t="shared" si="27"/>
        <v>4.6213109661385499</v>
      </c>
      <c r="AG113" s="1">
        <f t="shared" si="38"/>
        <v>5.4082902433563218</v>
      </c>
      <c r="AH113" s="1"/>
      <c r="AI113" s="86">
        <v>-7.5349999999999996E-7</v>
      </c>
      <c r="AJ113" s="86">
        <v>-7.2969999999999998E-7</v>
      </c>
      <c r="AK113" s="86">
        <f t="shared" si="28"/>
        <v>-2.3799999999999988E-8</v>
      </c>
      <c r="AL113" s="86">
        <v>3.7450000000000002E-7</v>
      </c>
      <c r="AM113" s="86">
        <f t="shared" si="29"/>
        <v>6.188962071315018</v>
      </c>
      <c r="AN113" s="1">
        <f t="shared" si="30"/>
        <v>-8.3779241426300359</v>
      </c>
      <c r="AO113" s="1">
        <f t="shared" si="39"/>
        <v>-9.0957384050419794</v>
      </c>
      <c r="AP113" s="1"/>
      <c r="AQ113" s="86">
        <v>-2.1690000000000001E-5</v>
      </c>
      <c r="AR113" s="86">
        <v>-2.136E-6</v>
      </c>
      <c r="AS113" s="86">
        <f t="shared" si="31"/>
        <v>-1.9553999999999999E-5</v>
      </c>
      <c r="AT113" s="86">
        <v>1.3580000000000001E-7</v>
      </c>
      <c r="AU113" s="86">
        <f t="shared" si="32"/>
        <v>1.1057390621674243E-4</v>
      </c>
      <c r="AV113" s="1">
        <f t="shared" si="33"/>
        <v>3.9997788521875663</v>
      </c>
      <c r="AW113" s="1">
        <f t="shared" si="40"/>
        <v>3.9995192689015702</v>
      </c>
      <c r="AX113" s="1"/>
      <c r="AY113" s="86">
        <v>-5.6300000000000005E-7</v>
      </c>
      <c r="AZ113" s="86">
        <v>-5.4140000000000002E-7</v>
      </c>
      <c r="BA113" s="86">
        <f t="shared" si="34"/>
        <v>-2.1600000000000035E-8</v>
      </c>
      <c r="BB113" s="86">
        <v>1.2480000000000001E-7</v>
      </c>
      <c r="BC113" s="86">
        <f t="shared" si="35"/>
        <v>1.851851851851849</v>
      </c>
      <c r="BD113" s="1">
        <f t="shared" si="36"/>
        <v>0.29629629629630205</v>
      </c>
      <c r="BE113" s="1">
        <f t="shared" si="41"/>
        <v>-0.63610496120297488</v>
      </c>
    </row>
    <row r="114" spans="8:57" x14ac:dyDescent="0.25">
      <c r="H114" s="10">
        <v>0.90980000000000005</v>
      </c>
      <c r="I114" s="11">
        <v>2.1433</v>
      </c>
      <c r="J114" s="11">
        <v>5.2568000000000001</v>
      </c>
      <c r="K114" s="11">
        <v>-8.7509999999999994</v>
      </c>
      <c r="L114" s="11">
        <v>3.9984000000000002</v>
      </c>
      <c r="M114" s="26">
        <v>-1.2318</v>
      </c>
      <c r="Q114" s="187">
        <f t="shared" si="21"/>
        <v>0.622</v>
      </c>
      <c r="S114" s="86">
        <v>-1.235E-6</v>
      </c>
      <c r="T114" s="86">
        <v>-1.116E-6</v>
      </c>
      <c r="U114" s="86">
        <f t="shared" si="22"/>
        <v>-1.1900000000000005E-7</v>
      </c>
      <c r="V114" s="86">
        <v>4.5530000000000001E-7</v>
      </c>
      <c r="W114" s="86">
        <f t="shared" si="23"/>
        <v>1.0288439700204406</v>
      </c>
      <c r="X114" s="1">
        <f t="shared" si="24"/>
        <v>1.9423120599591188</v>
      </c>
      <c r="Y114" s="1">
        <f t="shared" si="37"/>
        <v>2.1432888323242985</v>
      </c>
      <c r="Z114" s="1"/>
      <c r="AA114" s="86">
        <v>-4.468E-7</v>
      </c>
      <c r="AB114" s="86">
        <v>-4.6139999999999999E-7</v>
      </c>
      <c r="AC114" s="86">
        <f t="shared" si="25"/>
        <v>1.4599999999999985E-8</v>
      </c>
      <c r="AD114" s="86">
        <v>2.7189999999999999E-7</v>
      </c>
      <c r="AE114" s="86">
        <f t="shared" si="26"/>
        <v>-1.2773047019622357</v>
      </c>
      <c r="AF114" s="1">
        <f t="shared" si="27"/>
        <v>6.5546094039244718</v>
      </c>
      <c r="AG114" s="1">
        <f t="shared" si="38"/>
        <v>5.2568350666910604</v>
      </c>
      <c r="AH114" s="1"/>
      <c r="AI114" s="86">
        <v>-7.5840000000000001E-7</v>
      </c>
      <c r="AJ114" s="86">
        <v>-7.3030000000000002E-7</v>
      </c>
      <c r="AK114" s="86">
        <f t="shared" si="28"/>
        <v>-2.8099999999999994E-8</v>
      </c>
      <c r="AL114" s="86">
        <v>3.7319999999999998E-7</v>
      </c>
      <c r="AM114" s="86">
        <f t="shared" si="29"/>
        <v>5.1168606328748663</v>
      </c>
      <c r="AN114" s="1">
        <f t="shared" si="30"/>
        <v>-6.2337212657497325</v>
      </c>
      <c r="AO114" s="1">
        <f t="shared" si="39"/>
        <v>-8.7510059174523445</v>
      </c>
      <c r="AP114" s="1"/>
      <c r="AQ114" s="86">
        <v>-2.26E-5</v>
      </c>
      <c r="AR114" s="86">
        <v>-2.1859999999999999E-6</v>
      </c>
      <c r="AS114" s="86">
        <f t="shared" si="31"/>
        <v>-2.0414000000000001E-5</v>
      </c>
      <c r="AT114" s="86">
        <v>1.3729999999999999E-7</v>
      </c>
      <c r="AU114" s="86">
        <f t="shared" si="32"/>
        <v>3.0450750544803475E-4</v>
      </c>
      <c r="AV114" s="1">
        <f t="shared" si="33"/>
        <v>3.9993909849891041</v>
      </c>
      <c r="AW114" s="1">
        <f t="shared" si="40"/>
        <v>3.999728689983971</v>
      </c>
      <c r="AX114" s="1"/>
      <c r="AY114" s="86">
        <v>-5.6639999999999999E-7</v>
      </c>
      <c r="AZ114" s="86">
        <v>-5.4750000000000005E-7</v>
      </c>
      <c r="BA114" s="86">
        <f t="shared" si="34"/>
        <v>-1.8899999999999938E-8</v>
      </c>
      <c r="BB114" s="86">
        <v>1.303E-7</v>
      </c>
      <c r="BC114" s="86">
        <f t="shared" si="35"/>
        <v>2.9029029029029108</v>
      </c>
      <c r="BD114" s="1">
        <f t="shared" si="36"/>
        <v>-1.8058058058058215</v>
      </c>
      <c r="BE114" s="1">
        <f t="shared" si="41"/>
        <v>-1.2317550820329519</v>
      </c>
    </row>
    <row r="115" spans="8:57" x14ac:dyDescent="0.25">
      <c r="H115" s="10">
        <v>0.90780000000000005</v>
      </c>
      <c r="I115" s="11">
        <v>2.1389</v>
      </c>
      <c r="J115" s="11">
        <v>5.1299000000000001</v>
      </c>
      <c r="K115" s="11">
        <v>-8.6806000000000001</v>
      </c>
      <c r="L115" s="11">
        <v>3.9984999999999999</v>
      </c>
      <c r="M115" s="26">
        <v>-1.5660000000000001</v>
      </c>
      <c r="Q115" s="187">
        <f t="shared" si="21"/>
        <v>0.622</v>
      </c>
      <c r="S115" s="86">
        <v>-1.2419999999999999E-6</v>
      </c>
      <c r="T115" s="86">
        <v>-1.114E-6</v>
      </c>
      <c r="U115" s="86">
        <f t="shared" si="22"/>
        <v>-1.2799999999999988E-7</v>
      </c>
      <c r="V115" s="86">
        <v>4.5719999999999999E-7</v>
      </c>
      <c r="W115" s="86">
        <f t="shared" si="23"/>
        <v>0.9966216216216226</v>
      </c>
      <c r="X115" s="1">
        <f t="shared" si="24"/>
        <v>2.0067567567567548</v>
      </c>
      <c r="Y115" s="1">
        <f t="shared" si="37"/>
        <v>2.1389249473633987</v>
      </c>
      <c r="Z115" s="1"/>
      <c r="AA115" s="86">
        <v>-4.4799999999999999E-7</v>
      </c>
      <c r="AB115" s="86">
        <v>-4.6540000000000002E-7</v>
      </c>
      <c r="AC115" s="86">
        <f t="shared" si="25"/>
        <v>1.7400000000000037E-8</v>
      </c>
      <c r="AD115" s="86">
        <v>2.6979999999999999E-7</v>
      </c>
      <c r="AE115" s="86">
        <f t="shared" si="26"/>
        <v>-0.74557315936625967</v>
      </c>
      <c r="AF115" s="1">
        <f t="shared" si="27"/>
        <v>5.4911463187325191</v>
      </c>
      <c r="AG115" s="1">
        <f t="shared" si="38"/>
        <v>5.129913204817858</v>
      </c>
      <c r="AH115" s="1"/>
      <c r="AI115" s="86">
        <v>-7.6779999999999998E-7</v>
      </c>
      <c r="AJ115" s="86">
        <v>-7.4040000000000004E-7</v>
      </c>
      <c r="AK115" s="86">
        <f t="shared" si="28"/>
        <v>-2.7399999999999941E-8</v>
      </c>
      <c r="AL115" s="86">
        <v>3.6959999999999997E-7</v>
      </c>
      <c r="AM115" s="86">
        <f t="shared" si="29"/>
        <v>4.8924837246005204</v>
      </c>
      <c r="AN115" s="1">
        <f t="shared" si="30"/>
        <v>-5.7849674492010408</v>
      </c>
      <c r="AO115" s="1">
        <f t="shared" si="39"/>
        <v>-8.6806382000258058</v>
      </c>
      <c r="AP115" s="1"/>
      <c r="AQ115" s="86">
        <v>-2.355E-5</v>
      </c>
      <c r="AR115" s="86">
        <v>-2.2330000000000001E-6</v>
      </c>
      <c r="AS115" s="86">
        <f t="shared" si="31"/>
        <v>-2.1316999999999999E-5</v>
      </c>
      <c r="AT115" s="86">
        <v>1.3549999999999999E-7</v>
      </c>
      <c r="AU115" s="86">
        <f t="shared" si="32"/>
        <v>6.3393129959718057E-5</v>
      </c>
      <c r="AV115" s="1">
        <f t="shared" si="33"/>
        <v>3.9998732137400808</v>
      </c>
      <c r="AW115" s="1">
        <f t="shared" si="40"/>
        <v>3.9997573521659424</v>
      </c>
      <c r="AX115" s="1"/>
      <c r="AY115" s="86">
        <v>-5.7159999999999996E-7</v>
      </c>
      <c r="AZ115" s="86">
        <v>-5.5599999999999995E-7</v>
      </c>
      <c r="BA115" s="86">
        <f t="shared" si="34"/>
        <v>-1.5600000000000007E-8</v>
      </c>
      <c r="BB115" s="86">
        <v>1.282E-7</v>
      </c>
      <c r="BC115" s="86">
        <f t="shared" si="35"/>
        <v>3.1531531531531503</v>
      </c>
      <c r="BD115" s="1">
        <f t="shared" si="36"/>
        <v>-2.3063063063063005</v>
      </c>
      <c r="BE115" s="1">
        <f t="shared" si="41"/>
        <v>-1.5660077019998582</v>
      </c>
    </row>
    <row r="116" spans="8:57" x14ac:dyDescent="0.25">
      <c r="H116" s="10">
        <v>0.90580000000000005</v>
      </c>
      <c r="I116" s="11">
        <v>2.1423999999999999</v>
      </c>
      <c r="J116" s="11">
        <v>5.0373000000000001</v>
      </c>
      <c r="K116" s="11">
        <v>-7.7267000000000001</v>
      </c>
      <c r="L116" s="11">
        <v>3.9984999999999999</v>
      </c>
      <c r="M116" s="26">
        <v>-3.0653000000000001</v>
      </c>
      <c r="Q116" s="187">
        <f t="shared" si="21"/>
        <v>0.622</v>
      </c>
      <c r="S116" s="86">
        <v>-1.2610000000000001E-6</v>
      </c>
      <c r="T116" s="86">
        <v>-1.125E-6</v>
      </c>
      <c r="U116" s="86">
        <f t="shared" si="22"/>
        <v>-1.3600000000000005E-7</v>
      </c>
      <c r="V116" s="86">
        <v>4.517E-7</v>
      </c>
      <c r="W116" s="86">
        <f t="shared" si="23"/>
        <v>0.82869634340222564</v>
      </c>
      <c r="X116" s="1">
        <f t="shared" si="24"/>
        <v>2.3426073131955487</v>
      </c>
      <c r="Y116" s="1">
        <f t="shared" si="37"/>
        <v>2.1423508112543783</v>
      </c>
      <c r="Z116" s="1"/>
      <c r="AA116" s="86">
        <v>-4.5289999999999999E-7</v>
      </c>
      <c r="AB116" s="86">
        <v>-4.7360000000000001E-7</v>
      </c>
      <c r="AC116" s="86">
        <f t="shared" si="25"/>
        <v>2.070000000000002E-8</v>
      </c>
      <c r="AD116" s="86">
        <v>2.67E-7</v>
      </c>
      <c r="AE116" s="86">
        <f t="shared" si="26"/>
        <v>-0.26113069591330323</v>
      </c>
      <c r="AF116" s="1">
        <f t="shared" si="27"/>
        <v>4.5222613918266061</v>
      </c>
      <c r="AG116" s="1">
        <f t="shared" si="38"/>
        <v>5.0372766922013037</v>
      </c>
      <c r="AH116" s="1"/>
      <c r="AI116" s="86">
        <v>-7.6570000000000003E-7</v>
      </c>
      <c r="AJ116" s="86">
        <v>-7.4519999999999998E-7</v>
      </c>
      <c r="AK116" s="86">
        <f t="shared" si="28"/>
        <v>-2.0500000000000058E-8</v>
      </c>
      <c r="AL116" s="86">
        <v>3.6740000000000002E-7</v>
      </c>
      <c r="AM116" s="86">
        <f t="shared" si="29"/>
        <v>6.2491760052735508</v>
      </c>
      <c r="AN116" s="1">
        <f t="shared" si="30"/>
        <v>-8.4983520105471015</v>
      </c>
      <c r="AO116" s="1">
        <f t="shared" si="39"/>
        <v>-7.7267347427993522</v>
      </c>
      <c r="AP116" s="1"/>
      <c r="AQ116" s="86">
        <v>-2.4539999999999999E-5</v>
      </c>
      <c r="AR116" s="86">
        <v>-2.2809999999999998E-6</v>
      </c>
      <c r="AS116" s="86">
        <f t="shared" si="31"/>
        <v>-2.2258999999999998E-5</v>
      </c>
      <c r="AT116" s="86">
        <v>1.3820000000000001E-7</v>
      </c>
      <c r="AU116" s="86">
        <f t="shared" si="32"/>
        <v>3.8854614531868707E-4</v>
      </c>
      <c r="AV116" s="1">
        <f t="shared" si="33"/>
        <v>3.9992229077093628</v>
      </c>
      <c r="AW116" s="1">
        <f t="shared" si="40"/>
        <v>3.9996887324169412</v>
      </c>
      <c r="AX116" s="1"/>
      <c r="AY116" s="86">
        <v>-5.75E-7</v>
      </c>
      <c r="AZ116" s="86">
        <v>-5.6120000000000002E-7</v>
      </c>
      <c r="BA116" s="86">
        <f t="shared" si="34"/>
        <v>-1.3799999999999978E-8</v>
      </c>
      <c r="BB116" s="86">
        <v>1.276E-7</v>
      </c>
      <c r="BC116" s="86">
        <f t="shared" si="35"/>
        <v>3.4469251860556263</v>
      </c>
      <c r="BD116" s="1">
        <f t="shared" si="36"/>
        <v>-2.8938503721112525</v>
      </c>
      <c r="BE116" s="1">
        <f t="shared" si="41"/>
        <v>-3.0652936090264169</v>
      </c>
    </row>
    <row r="117" spans="8:57" x14ac:dyDescent="0.25">
      <c r="H117" s="10">
        <v>0.90380000000000005</v>
      </c>
      <c r="I117" s="11">
        <v>2.1613000000000002</v>
      </c>
      <c r="J117" s="11">
        <v>5.0110999999999999</v>
      </c>
      <c r="K117" s="11">
        <v>-7.5061</v>
      </c>
      <c r="L117" s="11">
        <v>3.9984999999999999</v>
      </c>
      <c r="M117" s="26">
        <v>-6.9939</v>
      </c>
      <c r="Q117" s="187">
        <f t="shared" si="21"/>
        <v>0.622</v>
      </c>
      <c r="S117" s="86">
        <v>-1.2589999999999999E-6</v>
      </c>
      <c r="T117" s="86">
        <v>-1.1370000000000001E-6</v>
      </c>
      <c r="U117" s="86">
        <f t="shared" si="22"/>
        <v>-1.2199999999999985E-7</v>
      </c>
      <c r="V117" s="86">
        <v>4.5009999999999999E-7</v>
      </c>
      <c r="W117" s="86">
        <f t="shared" si="23"/>
        <v>0.8883473637572008</v>
      </c>
      <c r="X117" s="1">
        <f t="shared" si="24"/>
        <v>2.2233052724855984</v>
      </c>
      <c r="Y117" s="1">
        <f t="shared" si="37"/>
        <v>2.161282719950067</v>
      </c>
      <c r="Z117" s="1"/>
      <c r="AA117" s="86">
        <v>-4.5779999999999998E-7</v>
      </c>
      <c r="AB117" s="86">
        <v>-4.8159999999999997E-7</v>
      </c>
      <c r="AC117" s="86">
        <f t="shared" si="25"/>
        <v>2.3799999999999988E-8</v>
      </c>
      <c r="AD117" s="86">
        <v>2.6889999999999998E-7</v>
      </c>
      <c r="AE117" s="86">
        <f t="shared" si="26"/>
        <v>-0.44287985464455798</v>
      </c>
      <c r="AF117" s="1">
        <f t="shared" si="27"/>
        <v>4.8857597092891156</v>
      </c>
      <c r="AG117" s="1">
        <f t="shared" si="38"/>
        <v>5.011055369233989</v>
      </c>
      <c r="AH117" s="1"/>
      <c r="AI117" s="86">
        <v>-7.639E-7</v>
      </c>
      <c r="AJ117" s="86">
        <v>-7.3910000000000005E-7</v>
      </c>
      <c r="AK117" s="86">
        <f t="shared" si="28"/>
        <v>-2.4799999999999957E-8</v>
      </c>
      <c r="AL117" s="86">
        <v>3.6870000000000001E-7</v>
      </c>
      <c r="AM117" s="86">
        <f t="shared" si="29"/>
        <v>5.307323452484753</v>
      </c>
      <c r="AN117" s="1">
        <f t="shared" si="30"/>
        <v>-6.614646904969506</v>
      </c>
      <c r="AO117" s="1">
        <f t="shared" si="39"/>
        <v>-7.5060655622640713</v>
      </c>
      <c r="AP117" s="1"/>
      <c r="AQ117" s="86">
        <v>-2.552E-5</v>
      </c>
      <c r="AR117" s="86">
        <v>-2.3199999999999998E-6</v>
      </c>
      <c r="AS117" s="86">
        <f t="shared" si="31"/>
        <v>-2.3200000000000001E-5</v>
      </c>
      <c r="AT117" s="86">
        <v>1.3400000000000001E-7</v>
      </c>
      <c r="AU117" s="86">
        <f t="shared" si="32"/>
        <v>-1.1649580615097806E-4</v>
      </c>
      <c r="AV117" s="1">
        <f t="shared" si="33"/>
        <v>4.0002329916123021</v>
      </c>
      <c r="AW117" s="1">
        <f t="shared" si="40"/>
        <v>3.9996437528026232</v>
      </c>
      <c r="AX117" s="1"/>
      <c r="AY117" s="86">
        <v>-5.7769999999999999E-7</v>
      </c>
      <c r="AZ117" s="86">
        <v>-5.6520000000000001E-7</v>
      </c>
      <c r="BA117" s="86">
        <f t="shared" si="34"/>
        <v>-1.2499999999999986E-8</v>
      </c>
      <c r="BB117" s="86">
        <v>1.2849999999999999E-7</v>
      </c>
      <c r="BC117" s="86">
        <f t="shared" si="35"/>
        <v>4.0000000000000018</v>
      </c>
      <c r="BD117" s="1">
        <f t="shared" si="36"/>
        <v>-4.0000000000000036</v>
      </c>
      <c r="BE117" s="1">
        <f t="shared" si="41"/>
        <v>-6.9938975376304411</v>
      </c>
    </row>
    <row r="118" spans="8:57" x14ac:dyDescent="0.25">
      <c r="H118" s="10">
        <v>0.90180000000000005</v>
      </c>
      <c r="I118" s="11">
        <v>2.2042999999999999</v>
      </c>
      <c r="J118" s="11">
        <v>4.665</v>
      </c>
      <c r="K118" s="11">
        <v>-7.3178000000000001</v>
      </c>
      <c r="L118" s="11">
        <v>3.9986000000000002</v>
      </c>
      <c r="M118" s="26">
        <v>30.386299999999999</v>
      </c>
      <c r="Q118" s="187">
        <f t="shared" si="21"/>
        <v>0.622</v>
      </c>
      <c r="S118" s="86">
        <v>-1.268E-6</v>
      </c>
      <c r="T118" s="86">
        <v>-1.1510000000000001E-6</v>
      </c>
      <c r="U118" s="86">
        <f t="shared" si="22"/>
        <v>-1.169999999999999E-7</v>
      </c>
      <c r="V118" s="86">
        <v>4.51E-7</v>
      </c>
      <c r="W118" s="86">
        <f t="shared" si="23"/>
        <v>0.94710094710094817</v>
      </c>
      <c r="X118" s="1">
        <f t="shared" si="24"/>
        <v>2.1057981057981037</v>
      </c>
      <c r="Y118" s="1">
        <f t="shared" si="37"/>
        <v>2.2042728889906562</v>
      </c>
      <c r="Z118" s="1"/>
      <c r="AA118" s="86">
        <v>-4.5649999999999999E-7</v>
      </c>
      <c r="AB118" s="86">
        <v>-4.8520000000000003E-7</v>
      </c>
      <c r="AC118" s="86">
        <f t="shared" si="25"/>
        <v>2.8700000000000039E-8</v>
      </c>
      <c r="AD118" s="86">
        <v>2.6819999999999998E-7</v>
      </c>
      <c r="AE118" s="86">
        <f t="shared" si="26"/>
        <v>-0.3013466428100548</v>
      </c>
      <c r="AF118" s="1">
        <f t="shared" si="27"/>
        <v>4.6026932856201093</v>
      </c>
      <c r="AG118" s="1">
        <f t="shared" si="38"/>
        <v>4.6650029306843788</v>
      </c>
      <c r="AH118" s="1"/>
      <c r="AI118" s="86">
        <v>-7.666E-7</v>
      </c>
      <c r="AJ118" s="86">
        <v>-7.5130000000000001E-7</v>
      </c>
      <c r="AK118" s="86">
        <f t="shared" si="28"/>
        <v>-1.5299999999999985E-8</v>
      </c>
      <c r="AL118" s="86">
        <v>3.699E-7</v>
      </c>
      <c r="AM118" s="86">
        <f t="shared" si="29"/>
        <v>8.8146970499911745</v>
      </c>
      <c r="AN118" s="1">
        <f t="shared" si="30"/>
        <v>-13.629394099982349</v>
      </c>
      <c r="AO118" s="1">
        <f t="shared" si="39"/>
        <v>-7.3178092381723658</v>
      </c>
      <c r="AP118" s="1"/>
      <c r="AQ118" s="86">
        <v>-2.6550000000000002E-5</v>
      </c>
      <c r="AR118" s="86">
        <v>-2.3779999999999999E-6</v>
      </c>
      <c r="AS118" s="86">
        <f t="shared" si="31"/>
        <v>-2.4172000000000002E-5</v>
      </c>
      <c r="AT118" s="86">
        <v>1.364E-7</v>
      </c>
      <c r="AU118" s="86">
        <f t="shared" si="32"/>
        <v>1.565358176312999E-4</v>
      </c>
      <c r="AV118" s="1">
        <f t="shared" si="33"/>
        <v>3.9996869283647376</v>
      </c>
      <c r="AW118" s="1">
        <f t="shared" si="40"/>
        <v>3.9996741191501832</v>
      </c>
      <c r="AX118" s="1"/>
      <c r="AY118" s="86">
        <v>-5.9019999999999998E-7</v>
      </c>
      <c r="AZ118" s="86">
        <v>-5.7619999999999998E-7</v>
      </c>
      <c r="BA118" s="86">
        <f t="shared" si="34"/>
        <v>-1.3999999999999993E-8</v>
      </c>
      <c r="BB118" s="86">
        <v>1.2389999999999999E-7</v>
      </c>
      <c r="BC118" s="86">
        <f t="shared" si="35"/>
        <v>2.6833976833976818</v>
      </c>
      <c r="BD118" s="1">
        <f t="shared" si="36"/>
        <v>-1.3667953667953636</v>
      </c>
      <c r="BE118" s="1">
        <f t="shared" si="41"/>
        <v>30.386339842604148</v>
      </c>
    </row>
    <row r="119" spans="8:57" x14ac:dyDescent="0.25">
      <c r="H119" s="10">
        <v>0.89990000000000003</v>
      </c>
      <c r="I119" s="11">
        <v>2.2616000000000001</v>
      </c>
      <c r="J119" s="11">
        <v>4.4710000000000001</v>
      </c>
      <c r="K119" s="11">
        <v>-7.3209</v>
      </c>
      <c r="L119" s="11">
        <v>3.9984999999999999</v>
      </c>
      <c r="M119" s="26">
        <v>33.253900000000002</v>
      </c>
      <c r="Q119" s="187">
        <f t="shared" si="21"/>
        <v>0.622</v>
      </c>
      <c r="S119" s="86">
        <v>-1.2860000000000001E-6</v>
      </c>
      <c r="T119" s="86">
        <v>-1.1570000000000001E-6</v>
      </c>
      <c r="U119" s="86">
        <f t="shared" si="22"/>
        <v>-1.2899999999999995E-7</v>
      </c>
      <c r="V119" s="86">
        <v>4.517E-7</v>
      </c>
      <c r="W119" s="86">
        <f t="shared" si="23"/>
        <v>0.87366436203645559</v>
      </c>
      <c r="X119" s="1">
        <f t="shared" si="24"/>
        <v>2.2526712759270886</v>
      </c>
      <c r="Y119" s="1">
        <f t="shared" si="37"/>
        <v>2.2615519288278358</v>
      </c>
      <c r="Z119" s="1"/>
      <c r="AA119" s="86">
        <v>-4.6479999999999998E-7</v>
      </c>
      <c r="AB119" s="86">
        <v>-4.8889999999999999E-7</v>
      </c>
      <c r="AC119" s="86">
        <f t="shared" si="25"/>
        <v>2.4100000000000011E-8</v>
      </c>
      <c r="AD119" s="86">
        <v>2.6759999999999999E-7</v>
      </c>
      <c r="AE119" s="86">
        <f t="shared" si="26"/>
        <v>-0.29157788493887882</v>
      </c>
      <c r="AF119" s="1">
        <f t="shared" si="27"/>
        <v>4.5831557698777576</v>
      </c>
      <c r="AG119" s="1">
        <f t="shared" si="38"/>
        <v>4.4710487137416575</v>
      </c>
      <c r="AH119" s="1"/>
      <c r="AI119" s="86">
        <v>-7.8159999999999996E-7</v>
      </c>
      <c r="AJ119" s="86">
        <v>-7.5199999999999996E-7</v>
      </c>
      <c r="AK119" s="86">
        <f t="shared" si="28"/>
        <v>-2.96E-8</v>
      </c>
      <c r="AL119" s="86">
        <v>3.6899999999999998E-7</v>
      </c>
      <c r="AM119" s="86">
        <f t="shared" si="29"/>
        <v>4.4740686632578504</v>
      </c>
      <c r="AN119" s="1">
        <f t="shared" si="30"/>
        <v>-4.9481373265157007</v>
      </c>
      <c r="AO119" s="1">
        <f t="shared" si="39"/>
        <v>-7.3209059724655443</v>
      </c>
      <c r="AP119" s="1"/>
      <c r="AQ119" s="86">
        <v>-2.762E-5</v>
      </c>
      <c r="AR119" s="86">
        <v>-2.4269999999999998E-6</v>
      </c>
      <c r="AS119" s="86">
        <f t="shared" si="31"/>
        <v>-2.5193000000000001E-5</v>
      </c>
      <c r="AT119" s="86">
        <v>1.367E-7</v>
      </c>
      <c r="AU119" s="86">
        <f t="shared" si="32"/>
        <v>1.8237584228137109E-4</v>
      </c>
      <c r="AV119" s="1">
        <f t="shared" si="33"/>
        <v>3.9996352483154372</v>
      </c>
      <c r="AW119" s="1">
        <f t="shared" si="40"/>
        <v>3.9995453373253596</v>
      </c>
      <c r="AX119" s="1"/>
      <c r="AY119" s="86">
        <v>-5.8650000000000002E-7</v>
      </c>
      <c r="AZ119" s="86">
        <v>-5.8039999999999998E-7</v>
      </c>
      <c r="BA119" s="86">
        <f t="shared" si="34"/>
        <v>-6.1000000000000348E-9</v>
      </c>
      <c r="BB119" s="86">
        <v>1.251E-7</v>
      </c>
      <c r="BC119" s="86">
        <f t="shared" si="35"/>
        <v>6.6902968542312404</v>
      </c>
      <c r="BD119" s="1">
        <f t="shared" si="36"/>
        <v>-9.3805937084624809</v>
      </c>
      <c r="BE119" s="1">
        <f t="shared" si="41"/>
        <v>33.253939585203902</v>
      </c>
    </row>
    <row r="120" spans="8:57" x14ac:dyDescent="0.25">
      <c r="H120" s="10">
        <v>0.89790000000000003</v>
      </c>
      <c r="I120" s="11">
        <v>2.2225999999999999</v>
      </c>
      <c r="J120" s="11">
        <v>4.4447999999999999</v>
      </c>
      <c r="K120" s="11">
        <v>-6.5758999999999999</v>
      </c>
      <c r="L120" s="11">
        <v>3.9984999999999999</v>
      </c>
      <c r="M120" s="26">
        <v>36.015799999999999</v>
      </c>
      <c r="Q120" s="187">
        <f t="shared" si="21"/>
        <v>0.622</v>
      </c>
      <c r="S120" s="86">
        <v>-1.2920000000000001E-6</v>
      </c>
      <c r="T120" s="86">
        <v>-1.1599999999999999E-6</v>
      </c>
      <c r="U120" s="86">
        <f t="shared" si="22"/>
        <v>-1.3200000000000018E-7</v>
      </c>
      <c r="V120" s="86">
        <v>4.5260000000000002E-7</v>
      </c>
      <c r="W120" s="86">
        <f t="shared" si="23"/>
        <v>0.87223587223587162</v>
      </c>
      <c r="X120" s="1">
        <f t="shared" si="24"/>
        <v>2.2555282555282568</v>
      </c>
      <c r="Y120" s="1">
        <f t="shared" si="37"/>
        <v>2.2226330895993986</v>
      </c>
      <c r="Z120" s="1"/>
      <c r="AA120" s="86">
        <v>-4.651E-7</v>
      </c>
      <c r="AB120" s="86">
        <v>-4.9350000000000002E-7</v>
      </c>
      <c r="AC120" s="86">
        <f t="shared" si="25"/>
        <v>2.8400000000000016E-8</v>
      </c>
      <c r="AD120" s="86">
        <v>2.6730000000000002E-7</v>
      </c>
      <c r="AE120" s="86">
        <f t="shared" si="26"/>
        <v>-0.2188808526836708</v>
      </c>
      <c r="AF120" s="1">
        <f t="shared" si="27"/>
        <v>4.4377617053673415</v>
      </c>
      <c r="AG120" s="1">
        <f t="shared" si="38"/>
        <v>4.4448187870402789</v>
      </c>
      <c r="AH120" s="1"/>
      <c r="AI120" s="86">
        <v>-7.8579999999999996E-7</v>
      </c>
      <c r="AJ120" s="86">
        <v>-7.6170000000000005E-7</v>
      </c>
      <c r="AK120" s="86">
        <f t="shared" si="28"/>
        <v>-2.4099999999999905E-8</v>
      </c>
      <c r="AL120" s="86">
        <v>3.6829999999999998E-7</v>
      </c>
      <c r="AM120" s="86">
        <f t="shared" si="29"/>
        <v>5.4166199394415351</v>
      </c>
      <c r="AN120" s="1">
        <f t="shared" si="30"/>
        <v>-6.8332398788830702</v>
      </c>
      <c r="AO120" s="1">
        <f t="shared" si="39"/>
        <v>-6.5759349339847972</v>
      </c>
      <c r="AP120" s="1"/>
      <c r="AQ120" s="86">
        <v>-2.87E-5</v>
      </c>
      <c r="AR120" s="86">
        <v>-2.48E-6</v>
      </c>
      <c r="AS120" s="86">
        <f t="shared" si="31"/>
        <v>-2.622E-5</v>
      </c>
      <c r="AT120" s="86">
        <v>1.3759999999999999E-7</v>
      </c>
      <c r="AU120" s="86">
        <f t="shared" si="32"/>
        <v>2.6800255633207409E-4</v>
      </c>
      <c r="AV120" s="1">
        <f t="shared" si="33"/>
        <v>3.9994639948873361</v>
      </c>
      <c r="AW120" s="1">
        <f t="shared" si="40"/>
        <v>3.9995306872433076</v>
      </c>
      <c r="AX120" s="1"/>
      <c r="AY120" s="86">
        <v>-5.9299999999999998E-7</v>
      </c>
      <c r="AZ120" s="86">
        <v>-5.9080000000000002E-7</v>
      </c>
      <c r="BA120" s="86">
        <f t="shared" si="34"/>
        <v>-2.1999999999999535E-9</v>
      </c>
      <c r="BB120" s="86">
        <v>1.2270000000000001E-7</v>
      </c>
      <c r="BC120" s="86">
        <f t="shared" si="35"/>
        <v>15.601965601965935</v>
      </c>
      <c r="BD120" s="1">
        <f t="shared" si="36"/>
        <v>-27.203931203931869</v>
      </c>
      <c r="BE120" s="1">
        <f t="shared" si="41"/>
        <v>36.015767491086294</v>
      </c>
    </row>
    <row r="121" spans="8:57" x14ac:dyDescent="0.25">
      <c r="H121" s="10">
        <v>0.89590000000000003</v>
      </c>
      <c r="I121" s="11">
        <v>2.1964000000000001</v>
      </c>
      <c r="J121" s="11">
        <v>4.3516000000000004</v>
      </c>
      <c r="K121" s="11">
        <v>-6.1043000000000003</v>
      </c>
      <c r="L121" s="11">
        <v>3.9984999999999999</v>
      </c>
      <c r="M121" s="26">
        <v>38.101799999999997</v>
      </c>
      <c r="Q121" s="187">
        <f t="shared" si="21"/>
        <v>0.622</v>
      </c>
      <c r="S121" s="86">
        <v>-1.296E-6</v>
      </c>
      <c r="T121" s="86">
        <v>-1.164E-6</v>
      </c>
      <c r="U121" s="86">
        <f t="shared" si="22"/>
        <v>-1.3199999999999996E-7</v>
      </c>
      <c r="V121" s="86">
        <v>4.5289999999999999E-7</v>
      </c>
      <c r="W121" s="86">
        <f t="shared" si="23"/>
        <v>0.87837837837837851</v>
      </c>
      <c r="X121" s="1">
        <f t="shared" si="24"/>
        <v>2.243243243243243</v>
      </c>
      <c r="Y121" s="1">
        <f t="shared" si="37"/>
        <v>2.1964399073121332</v>
      </c>
      <c r="Z121" s="1"/>
      <c r="AA121" s="86">
        <v>-4.7179999999999998E-7</v>
      </c>
      <c r="AB121" s="86">
        <v>-5.045E-7</v>
      </c>
      <c r="AC121" s="86">
        <f t="shared" si="25"/>
        <v>3.2700000000000021E-8</v>
      </c>
      <c r="AD121" s="86">
        <v>2.6580000000000001E-7</v>
      </c>
      <c r="AE121" s="86">
        <f t="shared" si="26"/>
        <v>-6.6121167038598785E-2</v>
      </c>
      <c r="AF121" s="1">
        <f t="shared" si="27"/>
        <v>4.1322423340771977</v>
      </c>
      <c r="AG121" s="1">
        <f t="shared" si="38"/>
        <v>4.3515999931432452</v>
      </c>
      <c r="AH121" s="1"/>
      <c r="AI121" s="86">
        <v>-7.9220000000000001E-7</v>
      </c>
      <c r="AJ121" s="86">
        <v>-7.6509999999999999E-7</v>
      </c>
      <c r="AK121" s="86">
        <f t="shared" si="28"/>
        <v>-2.7100000000000024E-8</v>
      </c>
      <c r="AL121" s="86">
        <v>3.6469999999999998E-7</v>
      </c>
      <c r="AM121" s="86">
        <f t="shared" si="29"/>
        <v>4.4579634985538972</v>
      </c>
      <c r="AN121" s="1">
        <f t="shared" si="30"/>
        <v>-4.9159269971077943</v>
      </c>
      <c r="AO121" s="1">
        <f t="shared" si="39"/>
        <v>-6.104299025916248</v>
      </c>
      <c r="AP121" s="1"/>
      <c r="AQ121" s="86">
        <v>-2.9790000000000001E-5</v>
      </c>
      <c r="AR121" s="86">
        <v>-2.5210000000000001E-6</v>
      </c>
      <c r="AS121" s="86">
        <f t="shared" si="31"/>
        <v>-2.7268999999999999E-5</v>
      </c>
      <c r="AT121" s="86">
        <v>1.37E-7</v>
      </c>
      <c r="AU121" s="86">
        <f t="shared" si="32"/>
        <v>1.9822528898769234E-4</v>
      </c>
      <c r="AV121" s="1">
        <f t="shared" si="33"/>
        <v>3.9996035494220248</v>
      </c>
      <c r="AW121" s="1">
        <f t="shared" si="40"/>
        <v>3.9994545433027731</v>
      </c>
      <c r="AX121" s="1"/>
      <c r="AY121" s="86">
        <v>-5.9569999999999997E-7</v>
      </c>
      <c r="AZ121" s="86">
        <v>-5.9599999999999999E-7</v>
      </c>
      <c r="BA121" s="86">
        <f t="shared" si="34"/>
        <v>3.0000000000002254E-10</v>
      </c>
      <c r="BB121" s="86">
        <v>1.2419999999999999E-7</v>
      </c>
      <c r="BC121" s="86">
        <f t="shared" si="35"/>
        <v>-127.92792792791815</v>
      </c>
      <c r="BD121" s="1">
        <f t="shared" si="36"/>
        <v>259.8558558558363</v>
      </c>
      <c r="BE121" s="1">
        <f t="shared" si="41"/>
        <v>38.101849738242365</v>
      </c>
    </row>
    <row r="122" spans="8:57" x14ac:dyDescent="0.25">
      <c r="H122" s="10">
        <v>0.89390000000000003</v>
      </c>
      <c r="I122" s="11">
        <v>2.2378</v>
      </c>
      <c r="J122" s="11">
        <v>4.2891000000000004</v>
      </c>
      <c r="K122" s="11">
        <v>-4.4824000000000002</v>
      </c>
      <c r="L122" s="11">
        <v>3.9984000000000002</v>
      </c>
      <c r="M122" s="26">
        <v>39.605899999999998</v>
      </c>
      <c r="Q122" s="187">
        <f t="shared" si="21"/>
        <v>0.622</v>
      </c>
      <c r="S122" s="86">
        <v>-1.3039999999999999E-6</v>
      </c>
      <c r="T122" s="86">
        <v>-1.175E-6</v>
      </c>
      <c r="U122" s="86">
        <f t="shared" si="22"/>
        <v>-1.2899999999999995E-7</v>
      </c>
      <c r="V122" s="86">
        <v>4.4799999999999999E-7</v>
      </c>
      <c r="W122" s="86">
        <f t="shared" si="23"/>
        <v>0.7961449821914941</v>
      </c>
      <c r="X122" s="1">
        <f t="shared" si="24"/>
        <v>2.4077100356170118</v>
      </c>
      <c r="Y122" s="1">
        <f t="shared" si="37"/>
        <v>2.2377559486281746</v>
      </c>
      <c r="Z122" s="1"/>
      <c r="AA122" s="86">
        <v>-4.7360000000000001E-7</v>
      </c>
      <c r="AB122" s="86">
        <v>-5.06E-7</v>
      </c>
      <c r="AC122" s="86">
        <f t="shared" si="25"/>
        <v>3.2399999999999999E-8</v>
      </c>
      <c r="AD122" s="86">
        <v>2.6580000000000001E-7</v>
      </c>
      <c r="AE122" s="86">
        <f t="shared" si="26"/>
        <v>-6.6733400066733992E-2</v>
      </c>
      <c r="AF122" s="1">
        <f t="shared" si="27"/>
        <v>4.1334668001334682</v>
      </c>
      <c r="AG122" s="1">
        <f t="shared" si="38"/>
        <v>4.2890959759353962</v>
      </c>
      <c r="AH122" s="1"/>
      <c r="AI122" s="86">
        <v>-7.9189999999999999E-7</v>
      </c>
      <c r="AJ122" s="86">
        <v>-7.666E-7</v>
      </c>
      <c r="AK122" s="86">
        <f t="shared" si="28"/>
        <v>-2.5299999999999995E-8</v>
      </c>
      <c r="AL122" s="86">
        <v>3.6590000000000001E-7</v>
      </c>
      <c r="AM122" s="86">
        <f t="shared" si="29"/>
        <v>4.903322294626645</v>
      </c>
      <c r="AN122" s="1">
        <f t="shared" si="30"/>
        <v>-5.8066445892532901</v>
      </c>
      <c r="AO122" s="1">
        <f t="shared" si="39"/>
        <v>-4.4823693367596649</v>
      </c>
      <c r="AP122" s="1"/>
      <c r="AQ122" s="86">
        <v>-3.095E-5</v>
      </c>
      <c r="AR122" s="86">
        <v>-2.5629999999999999E-6</v>
      </c>
      <c r="AS122" s="86">
        <f t="shared" si="31"/>
        <v>-2.8387000000000001E-5</v>
      </c>
      <c r="AT122" s="86">
        <v>1.4040000000000001E-7</v>
      </c>
      <c r="AU122" s="86">
        <f t="shared" si="32"/>
        <v>5.1412951684202696E-4</v>
      </c>
      <c r="AV122" s="1">
        <f t="shared" si="33"/>
        <v>3.9989717409663159</v>
      </c>
      <c r="AW122" s="1">
        <f t="shared" si="40"/>
        <v>3.9993682259261822</v>
      </c>
      <c r="AX122" s="1"/>
      <c r="AY122" s="86">
        <v>-5.9940000000000003E-7</v>
      </c>
      <c r="AZ122" s="86">
        <v>-6.0579999999999999E-7</v>
      </c>
      <c r="BA122" s="86">
        <f t="shared" si="34"/>
        <v>6.3999999999999514E-9</v>
      </c>
      <c r="BB122" s="86">
        <v>1.2630000000000001E-7</v>
      </c>
      <c r="BC122" s="86">
        <f t="shared" si="35"/>
        <v>-6.8834459459460007</v>
      </c>
      <c r="BD122" s="1">
        <f t="shared" si="36"/>
        <v>17.766891891892001</v>
      </c>
      <c r="BE122" s="1">
        <f t="shared" si="41"/>
        <v>39.605861979581796</v>
      </c>
    </row>
    <row r="123" spans="8:57" x14ac:dyDescent="0.25">
      <c r="H123" s="10">
        <v>0.89190000000000003</v>
      </c>
      <c r="I123" s="11">
        <v>2.2770000000000001</v>
      </c>
      <c r="J123" s="11">
        <v>4.2243000000000004</v>
      </c>
      <c r="K123" s="11">
        <v>-4.1036000000000001</v>
      </c>
      <c r="L123" s="11">
        <v>3.9984000000000002</v>
      </c>
      <c r="M123" s="26">
        <v>41.849899999999998</v>
      </c>
      <c r="Q123" s="187">
        <f t="shared" si="21"/>
        <v>0.622</v>
      </c>
      <c r="S123" s="86">
        <v>-1.3039999999999999E-6</v>
      </c>
      <c r="T123" s="86">
        <v>-1.19E-6</v>
      </c>
      <c r="U123" s="86">
        <f t="shared" si="22"/>
        <v>-1.1399999999999988E-7</v>
      </c>
      <c r="V123" s="86">
        <v>4.5069999999999998E-7</v>
      </c>
      <c r="W123" s="86">
        <f t="shared" si="23"/>
        <v>0.96491228070175505</v>
      </c>
      <c r="X123" s="1">
        <f t="shared" si="24"/>
        <v>2.0701754385964897</v>
      </c>
      <c r="Y123" s="1">
        <f t="shared" si="37"/>
        <v>2.2770360677416854</v>
      </c>
      <c r="Z123" s="1"/>
      <c r="AA123" s="86">
        <v>-4.7580000000000001E-7</v>
      </c>
      <c r="AB123" s="86">
        <v>-5.1730000000000001E-7</v>
      </c>
      <c r="AC123" s="86">
        <f t="shared" si="25"/>
        <v>4.1499999999999994E-8</v>
      </c>
      <c r="AD123" s="86">
        <v>2.6759999999999999E-7</v>
      </c>
      <c r="AE123" s="86">
        <f t="shared" si="26"/>
        <v>-0.16932595245848153</v>
      </c>
      <c r="AF123" s="1">
        <f t="shared" si="27"/>
        <v>4.3386519049169632</v>
      </c>
      <c r="AG123" s="1">
        <f t="shared" si="38"/>
        <v>4.2242536794495846</v>
      </c>
      <c r="AH123" s="1"/>
      <c r="AI123" s="86">
        <v>-8.0259999999999995E-7</v>
      </c>
      <c r="AJ123" s="86">
        <v>-7.6720000000000004E-7</v>
      </c>
      <c r="AK123" s="86">
        <f t="shared" si="28"/>
        <v>-3.5399999999999907E-8</v>
      </c>
      <c r="AL123" s="86">
        <v>3.6769999999999999E-7</v>
      </c>
      <c r="AM123" s="86">
        <f t="shared" si="29"/>
        <v>3.6417773705909382</v>
      </c>
      <c r="AN123" s="1">
        <f t="shared" si="30"/>
        <v>-3.2835547411818764</v>
      </c>
      <c r="AO123" s="1">
        <f t="shared" si="39"/>
        <v>-4.1035957549958599</v>
      </c>
      <c r="AP123" s="1"/>
      <c r="AQ123" s="86">
        <v>-3.2110000000000003E-5</v>
      </c>
      <c r="AR123" s="86">
        <v>-2.6139999999999999E-6</v>
      </c>
      <c r="AS123" s="86">
        <f t="shared" si="31"/>
        <v>-2.9496000000000004E-5</v>
      </c>
      <c r="AT123" s="86">
        <v>1.3979999999999999E-7</v>
      </c>
      <c r="AU123" s="86">
        <f t="shared" si="32"/>
        <v>4.3982143249840467E-4</v>
      </c>
      <c r="AV123" s="1">
        <f t="shared" si="33"/>
        <v>3.9991203571350034</v>
      </c>
      <c r="AW123" s="1">
        <f t="shared" si="40"/>
        <v>3.9992870056993097</v>
      </c>
      <c r="AX123" s="1"/>
      <c r="AY123" s="86">
        <v>-6.0419999999999997E-7</v>
      </c>
      <c r="AZ123" s="86">
        <v>-6.1249999999999996E-7</v>
      </c>
      <c r="BA123" s="86">
        <f t="shared" si="34"/>
        <v>8.2999999999999883E-9</v>
      </c>
      <c r="BB123" s="86">
        <v>1.2910000000000001E-7</v>
      </c>
      <c r="BC123" s="86">
        <f t="shared" si="35"/>
        <v>-6.2194724845327363</v>
      </c>
      <c r="BD123" s="1">
        <f t="shared" si="36"/>
        <v>16.438944969065474</v>
      </c>
      <c r="BE123" s="1">
        <f t="shared" si="41"/>
        <v>41.849888866278299</v>
      </c>
    </row>
    <row r="124" spans="8:57" x14ac:dyDescent="0.25">
      <c r="H124" s="10">
        <v>0.88990000000000002</v>
      </c>
      <c r="I124" s="11">
        <v>2.331</v>
      </c>
      <c r="J124" s="11">
        <v>4.1555999999999997</v>
      </c>
      <c r="K124" s="11">
        <v>-3.5156000000000001</v>
      </c>
      <c r="L124" s="11">
        <v>3.9984999999999999</v>
      </c>
      <c r="M124" s="26">
        <v>46.705199999999998</v>
      </c>
      <c r="Q124" s="187">
        <f t="shared" si="21"/>
        <v>0.622</v>
      </c>
      <c r="S124" s="86">
        <v>-1.3060000000000001E-6</v>
      </c>
      <c r="T124" s="86">
        <v>-1.1909999999999999E-6</v>
      </c>
      <c r="U124" s="86">
        <f t="shared" si="22"/>
        <v>-1.1500000000000017E-7</v>
      </c>
      <c r="V124" s="86">
        <v>4.517E-7</v>
      </c>
      <c r="W124" s="86">
        <f t="shared" si="23"/>
        <v>0.98002350176263098</v>
      </c>
      <c r="X124" s="1">
        <f t="shared" si="24"/>
        <v>2.0399529964747378</v>
      </c>
      <c r="Y124" s="1">
        <f t="shared" si="37"/>
        <v>2.3309578607939128</v>
      </c>
      <c r="Z124" s="1"/>
      <c r="AA124" s="86">
        <v>-4.8029999999999998E-7</v>
      </c>
      <c r="AB124" s="86">
        <v>-5.1969999999999998E-7</v>
      </c>
      <c r="AC124" s="86">
        <f t="shared" si="25"/>
        <v>3.9399999999999995E-8</v>
      </c>
      <c r="AD124" s="86">
        <v>2.6670000000000003E-7</v>
      </c>
      <c r="AE124" s="86">
        <f t="shared" si="26"/>
        <v>-0.11661407600494048</v>
      </c>
      <c r="AF124" s="1">
        <f t="shared" si="27"/>
        <v>4.2332281520098807</v>
      </c>
      <c r="AG124" s="1">
        <f t="shared" si="38"/>
        <v>4.1556479175484915</v>
      </c>
      <c r="AH124" s="1"/>
      <c r="AI124" s="86">
        <v>-8.0380000000000004E-7</v>
      </c>
      <c r="AJ124" s="86">
        <v>-7.681E-7</v>
      </c>
      <c r="AK124" s="86">
        <f t="shared" si="28"/>
        <v>-3.5700000000000035E-8</v>
      </c>
      <c r="AL124" s="86">
        <v>3.6829999999999998E-7</v>
      </c>
      <c r="AM124" s="86">
        <f t="shared" si="29"/>
        <v>3.6565977742448279</v>
      </c>
      <c r="AN124" s="1">
        <f t="shared" si="30"/>
        <v>-3.3131955484896558</v>
      </c>
      <c r="AO124" s="1">
        <f t="shared" si="39"/>
        <v>-3.5155962807766814</v>
      </c>
      <c r="AP124" s="1"/>
      <c r="AQ124" s="86">
        <v>-3.3300000000000003E-5</v>
      </c>
      <c r="AR124" s="86">
        <v>-2.6709999999999999E-6</v>
      </c>
      <c r="AS124" s="86">
        <f t="shared" si="31"/>
        <v>-3.0629000000000001E-5</v>
      </c>
      <c r="AT124" s="86">
        <v>1.367E-7</v>
      </c>
      <c r="AU124" s="86">
        <f t="shared" si="32"/>
        <v>1.5000798571923935E-4</v>
      </c>
      <c r="AV124" s="1">
        <f t="shared" si="33"/>
        <v>3.9996999840285614</v>
      </c>
      <c r="AW124" s="1">
        <f t="shared" si="40"/>
        <v>3.9993590672079966</v>
      </c>
      <c r="AX124" s="1"/>
      <c r="AY124" s="86">
        <v>-6.1099999999999995E-7</v>
      </c>
      <c r="AZ124" s="86">
        <v>-6.2590000000000001E-7</v>
      </c>
      <c r="BA124" s="86">
        <f t="shared" si="34"/>
        <v>1.4900000000000061E-8</v>
      </c>
      <c r="BB124" s="86">
        <v>1.282E-7</v>
      </c>
      <c r="BC124" s="86">
        <f t="shared" si="35"/>
        <v>-3.3012878650462394</v>
      </c>
      <c r="BD124" s="1">
        <f t="shared" si="36"/>
        <v>10.602575730092479</v>
      </c>
      <c r="BE124" s="1">
        <f t="shared" si="41"/>
        <v>46.705194572647926</v>
      </c>
    </row>
    <row r="125" spans="8:57" x14ac:dyDescent="0.25">
      <c r="H125" s="10">
        <v>0.88800000000000001</v>
      </c>
      <c r="I125" s="11">
        <v>2.3666</v>
      </c>
      <c r="J125" s="11">
        <v>4.1433999999999997</v>
      </c>
      <c r="K125" s="11">
        <v>-3.4161999999999999</v>
      </c>
      <c r="L125" s="11">
        <v>3.9984999999999999</v>
      </c>
      <c r="M125" s="26">
        <v>10.630800000000001</v>
      </c>
      <c r="Q125" s="187">
        <f t="shared" si="21"/>
        <v>0.622</v>
      </c>
      <c r="S125" s="86">
        <v>-1.3230000000000001E-6</v>
      </c>
      <c r="T125" s="86">
        <v>-1.1930000000000001E-6</v>
      </c>
      <c r="U125" s="86">
        <f t="shared" si="22"/>
        <v>-1.3000000000000003E-7</v>
      </c>
      <c r="V125" s="86">
        <v>4.4859999999999998E-7</v>
      </c>
      <c r="W125" s="86">
        <f t="shared" si="23"/>
        <v>0.8024948024948021</v>
      </c>
      <c r="X125" s="1">
        <f t="shared" si="24"/>
        <v>2.395010395010396</v>
      </c>
      <c r="Y125" s="1">
        <f t="shared" si="37"/>
        <v>2.3665858232511439</v>
      </c>
      <c r="Z125" s="1"/>
      <c r="AA125" s="86">
        <v>-4.8490000000000001E-7</v>
      </c>
      <c r="AB125" s="86">
        <v>-5.2089999999999996E-7</v>
      </c>
      <c r="AC125" s="86">
        <f t="shared" si="25"/>
        <v>3.5999999999999952E-8</v>
      </c>
      <c r="AD125" s="86">
        <v>2.6609999999999998E-7</v>
      </c>
      <c r="AE125" s="86">
        <f t="shared" si="26"/>
        <v>-8.2582582582580957E-2</v>
      </c>
      <c r="AF125" s="1">
        <f t="shared" si="27"/>
        <v>4.1651651651651616</v>
      </c>
      <c r="AG125" s="1">
        <f t="shared" si="38"/>
        <v>4.1434476700279363</v>
      </c>
      <c r="AH125" s="1"/>
      <c r="AI125" s="86">
        <v>-8.1360000000000003E-7</v>
      </c>
      <c r="AJ125" s="86">
        <v>-7.751E-7</v>
      </c>
      <c r="AK125" s="86">
        <f t="shared" si="28"/>
        <v>-3.8500000000000034E-8</v>
      </c>
      <c r="AL125" s="86">
        <v>3.6469999999999998E-7</v>
      </c>
      <c r="AM125" s="86">
        <f t="shared" si="29"/>
        <v>3.1379431379431333</v>
      </c>
      <c r="AN125" s="1">
        <f t="shared" si="30"/>
        <v>-2.2758862758862666</v>
      </c>
      <c r="AO125" s="1">
        <f t="shared" si="39"/>
        <v>-3.4161701500488575</v>
      </c>
      <c r="AP125" s="1"/>
      <c r="AQ125" s="86">
        <v>-3.4539999999999998E-5</v>
      </c>
      <c r="AR125" s="86">
        <v>-2.7190000000000001E-6</v>
      </c>
      <c r="AS125" s="86">
        <f t="shared" si="31"/>
        <v>-3.1820999999999999E-5</v>
      </c>
      <c r="AT125" s="86">
        <v>1.4040000000000001E-7</v>
      </c>
      <c r="AU125" s="86">
        <f t="shared" si="32"/>
        <v>4.5864663569952606E-4</v>
      </c>
      <c r="AV125" s="1">
        <f t="shared" si="33"/>
        <v>3.999082706728601</v>
      </c>
      <c r="AW125" s="1">
        <f t="shared" si="40"/>
        <v>3.9993243594785937</v>
      </c>
      <c r="AX125" s="1"/>
      <c r="AY125" s="86">
        <v>-6.1129999999999997E-7</v>
      </c>
      <c r="AZ125" s="86">
        <v>-6.2679999999999997E-7</v>
      </c>
      <c r="BA125" s="86">
        <f t="shared" si="34"/>
        <v>1.55E-8</v>
      </c>
      <c r="BB125" s="86">
        <v>1.2480000000000001E-7</v>
      </c>
      <c r="BC125" s="86">
        <f t="shared" si="35"/>
        <v>-2.5806451612903225</v>
      </c>
      <c r="BD125" s="1">
        <f t="shared" si="36"/>
        <v>9.1612903225806441</v>
      </c>
      <c r="BE125" s="1">
        <f t="shared" si="41"/>
        <v>10.630822328065703</v>
      </c>
    </row>
    <row r="126" spans="8:57" x14ac:dyDescent="0.25">
      <c r="H126" s="10">
        <v>0.88600000000000001</v>
      </c>
      <c r="I126" s="11">
        <v>2.3754</v>
      </c>
      <c r="J126" s="11">
        <v>4.1452999999999998</v>
      </c>
      <c r="K126" s="11">
        <v>-2.911</v>
      </c>
      <c r="L126" s="11">
        <v>3.9984999999999999</v>
      </c>
      <c r="M126" s="26">
        <v>9.0351999999999997</v>
      </c>
      <c r="Q126" s="187">
        <f t="shared" si="21"/>
        <v>0.622</v>
      </c>
      <c r="S126" s="86">
        <v>-1.342E-6</v>
      </c>
      <c r="T126" s="86">
        <v>-1.2079999999999999E-6</v>
      </c>
      <c r="U126" s="86">
        <f t="shared" si="22"/>
        <v>-1.3400000000000011E-7</v>
      </c>
      <c r="V126" s="86">
        <v>4.4649999999999998E-7</v>
      </c>
      <c r="W126" s="86">
        <f t="shared" si="23"/>
        <v>0.73618394513916818</v>
      </c>
      <c r="X126" s="1">
        <f t="shared" si="24"/>
        <v>2.5276321097216634</v>
      </c>
      <c r="Y126" s="1">
        <f t="shared" si="37"/>
        <v>2.3753638437458338</v>
      </c>
      <c r="Z126" s="1"/>
      <c r="AA126" s="86">
        <v>-4.8680000000000004E-7</v>
      </c>
      <c r="AB126" s="86">
        <v>-5.3280000000000001E-7</v>
      </c>
      <c r="AC126" s="86">
        <f t="shared" si="25"/>
        <v>4.5999999999999962E-8</v>
      </c>
      <c r="AD126" s="86">
        <v>2.6609999999999998E-7</v>
      </c>
      <c r="AE126" s="86">
        <f t="shared" si="26"/>
        <v>-6.462984723854158E-2</v>
      </c>
      <c r="AF126" s="1">
        <f t="shared" si="27"/>
        <v>4.1292596944770832</v>
      </c>
      <c r="AG126" s="1">
        <f t="shared" si="38"/>
        <v>4.1452512754351458</v>
      </c>
      <c r="AH126" s="1"/>
      <c r="AI126" s="86">
        <v>-8.1849999999999998E-7</v>
      </c>
      <c r="AJ126" s="86">
        <v>-7.8090000000000001E-7</v>
      </c>
      <c r="AK126" s="86">
        <f t="shared" si="28"/>
        <v>-3.7599999999999966E-8</v>
      </c>
      <c r="AL126" s="86">
        <v>3.6380000000000002E-7</v>
      </c>
      <c r="AM126" s="86">
        <f t="shared" si="29"/>
        <v>3.1483611270845349</v>
      </c>
      <c r="AN126" s="1">
        <f t="shared" si="30"/>
        <v>-2.2967222541690697</v>
      </c>
      <c r="AO126" s="1">
        <f t="shared" si="39"/>
        <v>-2.9109738187655694</v>
      </c>
      <c r="AP126" s="1"/>
      <c r="AQ126" s="86">
        <v>-3.578E-5</v>
      </c>
      <c r="AR126" s="86">
        <v>-2.7669999999999999E-6</v>
      </c>
      <c r="AS126" s="86">
        <f t="shared" si="31"/>
        <v>-3.3012999999999997E-5</v>
      </c>
      <c r="AT126" s="86">
        <v>1.4070000000000001E-7</v>
      </c>
      <c r="AU126" s="86">
        <f t="shared" si="32"/>
        <v>4.6664663633736467E-4</v>
      </c>
      <c r="AV126" s="1">
        <f t="shared" si="33"/>
        <v>3.9990667067273251</v>
      </c>
      <c r="AW126" s="1">
        <f t="shared" si="40"/>
        <v>3.9993579230786223</v>
      </c>
      <c r="AX126" s="1"/>
      <c r="AY126" s="86">
        <v>-6.1220000000000004E-7</v>
      </c>
      <c r="AZ126" s="86">
        <v>-6.4030000000000004E-7</v>
      </c>
      <c r="BA126" s="86">
        <f t="shared" si="34"/>
        <v>2.8099999999999994E-8</v>
      </c>
      <c r="BB126" s="86">
        <v>1.2209999999999999E-7</v>
      </c>
      <c r="BC126" s="86">
        <f t="shared" si="35"/>
        <v>-1.1637972492065005</v>
      </c>
      <c r="BD126" s="1">
        <f t="shared" si="36"/>
        <v>6.327594498413001</v>
      </c>
      <c r="BE126" s="1">
        <f t="shared" si="41"/>
        <v>9.0352088574522167</v>
      </c>
    </row>
    <row r="127" spans="8:57" x14ac:dyDescent="0.25">
      <c r="H127" s="10">
        <v>0.88400000000000001</v>
      </c>
      <c r="I127" s="11">
        <v>2.4268000000000001</v>
      </c>
      <c r="J127" s="11">
        <v>4.1375999999999999</v>
      </c>
      <c r="K127" s="11">
        <v>-2.6516000000000002</v>
      </c>
      <c r="L127" s="11">
        <v>3.9986000000000002</v>
      </c>
      <c r="M127" s="26">
        <v>7.5632999999999999</v>
      </c>
      <c r="Q127" s="187">
        <f t="shared" si="21"/>
        <v>0.622</v>
      </c>
      <c r="S127" s="86">
        <v>-1.347E-6</v>
      </c>
      <c r="T127" s="86">
        <v>-1.209E-6</v>
      </c>
      <c r="U127" s="86">
        <f t="shared" si="22"/>
        <v>-1.3799999999999999E-7</v>
      </c>
      <c r="V127" s="86">
        <v>4.4490000000000002E-7</v>
      </c>
      <c r="W127" s="86">
        <f t="shared" si="23"/>
        <v>0.68350959655307542</v>
      </c>
      <c r="X127" s="1">
        <f t="shared" si="24"/>
        <v>2.6329808068938494</v>
      </c>
      <c r="Y127" s="1">
        <f t="shared" si="37"/>
        <v>2.4268288425792539</v>
      </c>
      <c r="Z127" s="1"/>
      <c r="AA127" s="86">
        <v>-4.9380000000000004E-7</v>
      </c>
      <c r="AB127" s="86">
        <v>-5.4469999999999995E-7</v>
      </c>
      <c r="AC127" s="86">
        <f t="shared" si="25"/>
        <v>5.0899999999999907E-8</v>
      </c>
      <c r="AD127" s="86">
        <v>2.6459999999999997E-7</v>
      </c>
      <c r="AE127" s="86">
        <f t="shared" si="26"/>
        <v>2.1239313970160399E-2</v>
      </c>
      <c r="AF127" s="1">
        <f t="shared" si="27"/>
        <v>3.9575213720596794</v>
      </c>
      <c r="AG127" s="1">
        <f t="shared" si="38"/>
        <v>4.1375815335402004</v>
      </c>
      <c r="AH127" s="1"/>
      <c r="AI127" s="86">
        <v>-8.1510000000000004E-7</v>
      </c>
      <c r="AJ127" s="86">
        <v>-7.8090000000000001E-7</v>
      </c>
      <c r="AK127" s="86">
        <f t="shared" si="28"/>
        <v>-3.4200000000000028E-8</v>
      </c>
      <c r="AL127" s="86">
        <v>3.6250000000000002E-7</v>
      </c>
      <c r="AM127" s="86">
        <f t="shared" si="29"/>
        <v>3.3586217796744098</v>
      </c>
      <c r="AN127" s="1">
        <f t="shared" si="30"/>
        <v>-2.7172435593488196</v>
      </c>
      <c r="AO127" s="1">
        <f t="shared" si="39"/>
        <v>-2.6516458495440216</v>
      </c>
      <c r="AP127" s="1"/>
      <c r="AQ127" s="86">
        <v>-3.7049999999999999E-5</v>
      </c>
      <c r="AR127" s="86">
        <v>-2.8109999999999999E-6</v>
      </c>
      <c r="AS127" s="86">
        <f t="shared" si="31"/>
        <v>-3.4239000000000002E-5</v>
      </c>
      <c r="AT127" s="86">
        <v>1.3519999999999999E-7</v>
      </c>
      <c r="AU127" s="86">
        <f t="shared" si="32"/>
        <v>1.5787275929218422E-5</v>
      </c>
      <c r="AV127" s="1">
        <f t="shared" si="33"/>
        <v>3.9999684254481416</v>
      </c>
      <c r="AW127" s="1">
        <f t="shared" si="40"/>
        <v>3.9994369485167836</v>
      </c>
      <c r="AX127" s="1"/>
      <c r="AY127" s="86">
        <v>-6.229E-7</v>
      </c>
      <c r="AZ127" s="86">
        <v>-6.4639999999999996E-7</v>
      </c>
      <c r="BA127" s="86">
        <f t="shared" si="34"/>
        <v>2.3499999999999966E-8</v>
      </c>
      <c r="BB127" s="86">
        <v>1.2209999999999999E-7</v>
      </c>
      <c r="BC127" s="86">
        <f t="shared" si="35"/>
        <v>-1.3916043703277747</v>
      </c>
      <c r="BD127" s="1">
        <f t="shared" si="36"/>
        <v>6.7832087406555495</v>
      </c>
      <c r="BE127" s="1">
        <f t="shared" si="41"/>
        <v>7.5632836907479302</v>
      </c>
    </row>
    <row r="128" spans="8:57" x14ac:dyDescent="0.25">
      <c r="H128" s="10">
        <v>0.88200000000000001</v>
      </c>
      <c r="I128" s="11">
        <v>2.4933999999999998</v>
      </c>
      <c r="J128" s="11">
        <v>4.1105999999999998</v>
      </c>
      <c r="K128" s="11">
        <v>-2.2242999999999999</v>
      </c>
      <c r="L128" s="11">
        <v>3.9986000000000002</v>
      </c>
      <c r="M128" s="26">
        <v>6.8971999999999998</v>
      </c>
      <c r="Q128" s="187">
        <f t="shared" si="21"/>
        <v>0.622</v>
      </c>
      <c r="S128" s="86">
        <v>-1.3510000000000001E-6</v>
      </c>
      <c r="T128" s="86">
        <v>-1.2279999999999999E-6</v>
      </c>
      <c r="U128" s="86">
        <f t="shared" si="22"/>
        <v>-1.2300000000000014E-7</v>
      </c>
      <c r="V128" s="86">
        <v>4.4429999999999997E-7</v>
      </c>
      <c r="W128" s="86">
        <f t="shared" si="23"/>
        <v>0.75368050977806955</v>
      </c>
      <c r="X128" s="1">
        <f t="shared" si="24"/>
        <v>2.4926389804438607</v>
      </c>
      <c r="Y128" s="1">
        <f t="shared" si="37"/>
        <v>2.4934487790963025</v>
      </c>
      <c r="Z128" s="1"/>
      <c r="AA128" s="86">
        <v>-4.9739999999999999E-7</v>
      </c>
      <c r="AB128" s="86">
        <v>-5.5509999999999999E-7</v>
      </c>
      <c r="AC128" s="86">
        <f t="shared" si="25"/>
        <v>5.7699999999999994E-8</v>
      </c>
      <c r="AD128" s="86">
        <v>2.6549999999999999E-7</v>
      </c>
      <c r="AE128" s="86">
        <f t="shared" si="26"/>
        <v>-2.3420300716660486E-2</v>
      </c>
      <c r="AF128" s="1">
        <f t="shared" si="27"/>
        <v>4.0468406014333214</v>
      </c>
      <c r="AG128" s="1">
        <f t="shared" si="38"/>
        <v>4.1106135614079209</v>
      </c>
      <c r="AH128" s="1"/>
      <c r="AI128" s="86">
        <v>-8.2340000000000003E-7</v>
      </c>
      <c r="AJ128" s="86">
        <v>-7.9439999999999997E-7</v>
      </c>
      <c r="AK128" s="86">
        <f t="shared" si="28"/>
        <v>-2.9000000000000061E-8</v>
      </c>
      <c r="AL128" s="86">
        <v>3.6409999999999998E-7</v>
      </c>
      <c r="AM128" s="86">
        <f t="shared" si="29"/>
        <v>4.1099720410065128</v>
      </c>
      <c r="AN128" s="1">
        <f t="shared" si="30"/>
        <v>-4.2199440820130256</v>
      </c>
      <c r="AO128" s="1">
        <f t="shared" si="39"/>
        <v>-2.2243418240575106</v>
      </c>
      <c r="AP128" s="1"/>
      <c r="AQ128" s="86">
        <v>-3.837E-5</v>
      </c>
      <c r="AR128" s="86">
        <v>-2.864E-6</v>
      </c>
      <c r="AS128" s="86">
        <f t="shared" si="31"/>
        <v>-3.5506000000000002E-5</v>
      </c>
      <c r="AT128" s="86">
        <v>1.392E-7</v>
      </c>
      <c r="AU128" s="86">
        <f t="shared" si="32"/>
        <v>3.1970234189577379E-4</v>
      </c>
      <c r="AV128" s="1">
        <f t="shared" si="33"/>
        <v>3.9993605953162086</v>
      </c>
      <c r="AW128" s="1">
        <f t="shared" si="40"/>
        <v>3.999411293156812</v>
      </c>
      <c r="AX128" s="1"/>
      <c r="AY128" s="86">
        <v>-6.3109999999999998E-7</v>
      </c>
      <c r="AZ128" s="86">
        <v>-6.5460000000000005E-7</v>
      </c>
      <c r="BA128" s="86">
        <f t="shared" si="34"/>
        <v>2.3500000000000071E-8</v>
      </c>
      <c r="BB128" s="86">
        <v>1.2450000000000001E-7</v>
      </c>
      <c r="BC128" s="86">
        <f t="shared" si="35"/>
        <v>-1.6676250718803864</v>
      </c>
      <c r="BD128" s="1">
        <f t="shared" si="36"/>
        <v>7.3352501437607724</v>
      </c>
      <c r="BE128" s="1">
        <f t="shared" si="41"/>
        <v>6.8971543780566709</v>
      </c>
    </row>
    <row r="129" spans="8:57" x14ac:dyDescent="0.25">
      <c r="H129" s="10">
        <v>0.88</v>
      </c>
      <c r="I129" s="11">
        <v>2.5221</v>
      </c>
      <c r="J129" s="11">
        <v>4.0819000000000001</v>
      </c>
      <c r="K129" s="11">
        <v>-2.0123000000000002</v>
      </c>
      <c r="L129" s="11">
        <v>3.9986999999999999</v>
      </c>
      <c r="M129" s="26">
        <v>6.4286000000000003</v>
      </c>
      <c r="Q129" s="187">
        <f t="shared" si="21"/>
        <v>0.622</v>
      </c>
      <c r="S129" s="86">
        <v>-1.364E-6</v>
      </c>
      <c r="T129" s="86">
        <v>-1.2330000000000001E-6</v>
      </c>
      <c r="U129" s="86">
        <f t="shared" si="22"/>
        <v>-1.3099999999999989E-7</v>
      </c>
      <c r="V129" s="86">
        <v>4.4710000000000003E-7</v>
      </c>
      <c r="W129" s="86">
        <f t="shared" si="23"/>
        <v>0.76542191046007979</v>
      </c>
      <c r="X129" s="1">
        <f t="shared" si="24"/>
        <v>2.4691561790798406</v>
      </c>
      <c r="Y129" s="1">
        <f t="shared" si="37"/>
        <v>2.522077807725331</v>
      </c>
      <c r="Z129" s="1"/>
      <c r="AA129" s="86">
        <v>-5.0050000000000001E-7</v>
      </c>
      <c r="AB129" s="86">
        <v>-5.6339999999999998E-7</v>
      </c>
      <c r="AC129" s="86">
        <f t="shared" si="25"/>
        <v>6.2899999999999961E-8</v>
      </c>
      <c r="AD129" s="86">
        <v>2.6670000000000003E-7</v>
      </c>
      <c r="AE129" s="86">
        <f t="shared" si="26"/>
        <v>-7.304601899196593E-2</v>
      </c>
      <c r="AF129" s="1">
        <f t="shared" si="27"/>
        <v>4.1460920379839319</v>
      </c>
      <c r="AG129" s="1">
        <f t="shared" si="38"/>
        <v>4.0819299001048197</v>
      </c>
      <c r="AH129" s="1"/>
      <c r="AI129" s="86">
        <v>-8.3219999999999995E-7</v>
      </c>
      <c r="AJ129" s="86">
        <v>-7.9469999999999999E-7</v>
      </c>
      <c r="AK129" s="86">
        <f t="shared" si="28"/>
        <v>-3.7499999999999959E-8</v>
      </c>
      <c r="AL129" s="86">
        <v>3.6349999999999999E-7</v>
      </c>
      <c r="AM129" s="86">
        <f t="shared" si="29"/>
        <v>3.1351351351351378</v>
      </c>
      <c r="AN129" s="1">
        <f t="shared" si="30"/>
        <v>-2.2702702702702755</v>
      </c>
      <c r="AO129" s="1">
        <f t="shared" si="39"/>
        <v>-2.0122764131375028</v>
      </c>
      <c r="AP129" s="1"/>
      <c r="AQ129" s="86">
        <v>-3.9709999999999998E-5</v>
      </c>
      <c r="AR129" s="86">
        <v>-2.9160000000000001E-6</v>
      </c>
      <c r="AS129" s="86">
        <f t="shared" si="31"/>
        <v>-3.6794E-5</v>
      </c>
      <c r="AT129" s="86">
        <v>1.4040000000000001E-7</v>
      </c>
      <c r="AU129" s="86">
        <f t="shared" si="32"/>
        <v>3.9665691674171385E-4</v>
      </c>
      <c r="AV129" s="1">
        <f t="shared" si="33"/>
        <v>3.9992066861665165</v>
      </c>
      <c r="AW129" s="1">
        <f t="shared" si="40"/>
        <v>3.9993947771502012</v>
      </c>
      <c r="AX129" s="1"/>
      <c r="AY129" s="86">
        <v>-6.3020000000000002E-7</v>
      </c>
      <c r="AZ129" s="86">
        <v>-6.6619999999999997E-7</v>
      </c>
      <c r="BA129" s="86">
        <f t="shared" si="34"/>
        <v>3.5999999999999952E-8</v>
      </c>
      <c r="BB129" s="86">
        <v>1.2730000000000001E-7</v>
      </c>
      <c r="BC129" s="86">
        <f t="shared" si="35"/>
        <v>-1.2987987987988008</v>
      </c>
      <c r="BD129" s="1">
        <f t="shared" si="36"/>
        <v>6.597597597597602</v>
      </c>
      <c r="BE129" s="1">
        <f t="shared" si="41"/>
        <v>6.4286420920778227</v>
      </c>
    </row>
    <row r="130" spans="8:57" x14ac:dyDescent="0.25">
      <c r="H130" s="10">
        <v>0.878</v>
      </c>
      <c r="I130" s="11">
        <v>2.5034000000000001</v>
      </c>
      <c r="J130" s="11">
        <v>4.0622999999999996</v>
      </c>
      <c r="K130" s="11">
        <v>-1.9563999999999999</v>
      </c>
      <c r="L130" s="11">
        <v>3.9986999999999999</v>
      </c>
      <c r="M130" s="26">
        <v>6.2961999999999998</v>
      </c>
      <c r="Q130" s="187">
        <f t="shared" si="21"/>
        <v>0.622</v>
      </c>
      <c r="S130" s="86">
        <v>-1.3659999999999999E-6</v>
      </c>
      <c r="T130" s="86">
        <v>-1.2309999999999999E-6</v>
      </c>
      <c r="U130" s="86">
        <f t="shared" si="22"/>
        <v>-1.3499999999999998E-7</v>
      </c>
      <c r="V130" s="86">
        <v>4.4920000000000003E-7</v>
      </c>
      <c r="W130" s="86">
        <f t="shared" si="23"/>
        <v>0.78478478478478564</v>
      </c>
      <c r="X130" s="1">
        <f t="shared" si="24"/>
        <v>2.4304304304304285</v>
      </c>
      <c r="Y130" s="1">
        <f t="shared" si="37"/>
        <v>2.5033514789525957</v>
      </c>
      <c r="Z130" s="1"/>
      <c r="AA130" s="86">
        <v>-5.0660000000000005E-7</v>
      </c>
      <c r="AB130" s="86">
        <v>-5.6729999999999995E-7</v>
      </c>
      <c r="AC130" s="86">
        <f t="shared" si="25"/>
        <v>6.0699999999999902E-8</v>
      </c>
      <c r="AD130" s="86">
        <v>2.6819999999999998E-7</v>
      </c>
      <c r="AE130" s="86">
        <f t="shared" si="26"/>
        <v>-0.14248185582617129</v>
      </c>
      <c r="AF130" s="1">
        <f t="shared" si="27"/>
        <v>4.2849637116523427</v>
      </c>
      <c r="AG130" s="1">
        <f t="shared" si="38"/>
        <v>4.0623450979113223</v>
      </c>
      <c r="AH130" s="1"/>
      <c r="AI130" s="86">
        <v>-8.3890000000000003E-7</v>
      </c>
      <c r="AJ130" s="86">
        <v>-7.9589999999999997E-7</v>
      </c>
      <c r="AK130" s="86">
        <f t="shared" si="28"/>
        <v>-4.3000000000000054E-8</v>
      </c>
      <c r="AL130" s="86">
        <v>3.6349999999999999E-7</v>
      </c>
      <c r="AM130" s="86">
        <f t="shared" si="29"/>
        <v>2.7341294783155203</v>
      </c>
      <c r="AN130" s="1">
        <f t="shared" si="30"/>
        <v>-1.4682589566310407</v>
      </c>
      <c r="AO130" s="1">
        <f t="shared" si="39"/>
        <v>-1.9564455062427653</v>
      </c>
      <c r="AP130" s="1"/>
      <c r="AQ130" s="86">
        <v>-4.1050000000000002E-5</v>
      </c>
      <c r="AR130" s="86">
        <v>-2.9679999999999998E-6</v>
      </c>
      <c r="AS130" s="86">
        <f t="shared" si="31"/>
        <v>-3.8081999999999999E-5</v>
      </c>
      <c r="AT130" s="86">
        <v>1.3729999999999999E-7</v>
      </c>
      <c r="AU130" s="86">
        <f t="shared" si="32"/>
        <v>1.6323239893430445E-4</v>
      </c>
      <c r="AV130" s="1">
        <f t="shared" si="33"/>
        <v>3.9996735352021315</v>
      </c>
      <c r="AW130" s="1">
        <f t="shared" si="40"/>
        <v>3.9993908392649558</v>
      </c>
      <c r="AX130" s="1"/>
      <c r="AY130" s="86">
        <v>-6.342E-7</v>
      </c>
      <c r="AZ130" s="86">
        <v>-6.7469999999999997E-7</v>
      </c>
      <c r="BA130" s="86">
        <f t="shared" si="34"/>
        <v>4.0499999999999972E-8</v>
      </c>
      <c r="BB130" s="86">
        <v>1.2599999999999999E-7</v>
      </c>
      <c r="BC130" s="86">
        <f t="shared" si="35"/>
        <v>-1.0677344010677341</v>
      </c>
      <c r="BD130" s="1">
        <f t="shared" si="36"/>
        <v>6.1354688021354686</v>
      </c>
      <c r="BE130" s="1">
        <f t="shared" si="41"/>
        <v>6.2961653637698793</v>
      </c>
    </row>
    <row r="131" spans="8:57" x14ac:dyDescent="0.25">
      <c r="H131" s="10">
        <v>0.87609999999999999</v>
      </c>
      <c r="I131" s="11">
        <v>2.4984999999999999</v>
      </c>
      <c r="J131" s="11">
        <v>4.0609000000000002</v>
      </c>
      <c r="K131" s="11">
        <v>-1.6254</v>
      </c>
      <c r="L131" s="11">
        <v>3.9986000000000002</v>
      </c>
      <c r="M131" s="26">
        <v>6.0898000000000003</v>
      </c>
      <c r="Q131" s="187">
        <f t="shared" si="21"/>
        <v>0.622</v>
      </c>
      <c r="S131" s="86">
        <v>-1.3790000000000001E-6</v>
      </c>
      <c r="T131" s="86">
        <v>-1.248E-6</v>
      </c>
      <c r="U131" s="86">
        <f t="shared" si="22"/>
        <v>-1.310000000000001E-7</v>
      </c>
      <c r="V131" s="86">
        <v>4.4620000000000001E-7</v>
      </c>
      <c r="W131" s="86">
        <f t="shared" si="23"/>
        <v>0.74685372395296046</v>
      </c>
      <c r="X131" s="1">
        <f t="shared" si="24"/>
        <v>2.5062925520940791</v>
      </c>
      <c r="Y131" s="1">
        <f t="shared" si="37"/>
        <v>2.498461734932417</v>
      </c>
      <c r="Z131" s="1"/>
      <c r="AA131" s="86">
        <v>-5.1419999999999999E-7</v>
      </c>
      <c r="AB131" s="86">
        <v>-5.75E-7</v>
      </c>
      <c r="AC131" s="86">
        <f t="shared" si="25"/>
        <v>6.0800000000000015E-8</v>
      </c>
      <c r="AD131" s="86">
        <v>2.6549999999999999E-7</v>
      </c>
      <c r="AE131" s="86">
        <f t="shared" si="26"/>
        <v>-2.2226173541962328E-2</v>
      </c>
      <c r="AF131" s="1">
        <f t="shared" si="27"/>
        <v>4.0444523470839249</v>
      </c>
      <c r="AG131" s="1">
        <f t="shared" si="38"/>
        <v>4.0609059658238609</v>
      </c>
      <c r="AH131" s="1"/>
      <c r="AI131" s="86">
        <v>-8.4750000000000004E-7</v>
      </c>
      <c r="AJ131" s="86">
        <v>-7.9960000000000004E-7</v>
      </c>
      <c r="AK131" s="86">
        <f t="shared" si="28"/>
        <v>-4.7899999999999999E-8</v>
      </c>
      <c r="AL131" s="86">
        <v>3.5830000000000003E-7</v>
      </c>
      <c r="AM131" s="86">
        <f t="shared" si="29"/>
        <v>2.1610336850420371</v>
      </c>
      <c r="AN131" s="1">
        <f t="shared" si="30"/>
        <v>-0.32206737008407416</v>
      </c>
      <c r="AO131" s="1">
        <f t="shared" si="39"/>
        <v>-1.6254107120500758</v>
      </c>
      <c r="AP131" s="1"/>
      <c r="AQ131" s="86">
        <v>-4.2459999999999997E-5</v>
      </c>
      <c r="AR131" s="86">
        <v>-3.0130000000000002E-6</v>
      </c>
      <c r="AS131" s="86">
        <f t="shared" si="31"/>
        <v>-3.9446999999999997E-5</v>
      </c>
      <c r="AT131" s="86">
        <v>1.385E-7</v>
      </c>
      <c r="AU131" s="86">
        <f t="shared" si="32"/>
        <v>2.3980174561967843E-4</v>
      </c>
      <c r="AV131" s="1">
        <f t="shared" si="33"/>
        <v>3.9995203965087605</v>
      </c>
      <c r="AW131" s="1">
        <f t="shared" si="40"/>
        <v>3.9992785455447555</v>
      </c>
      <c r="AX131" s="1"/>
      <c r="AY131" s="86">
        <v>-6.4389999999999999E-7</v>
      </c>
      <c r="AZ131" s="86">
        <v>-6.8179999999999998E-7</v>
      </c>
      <c r="BA131" s="86">
        <f t="shared" si="34"/>
        <v>3.7899999999999989E-8</v>
      </c>
      <c r="BB131" s="86">
        <v>1.236E-7</v>
      </c>
      <c r="BC131" s="86">
        <f t="shared" si="35"/>
        <v>-0.96983527062682695</v>
      </c>
      <c r="BD131" s="1">
        <f t="shared" si="36"/>
        <v>5.9396705412536539</v>
      </c>
      <c r="BE131" s="1">
        <f t="shared" si="41"/>
        <v>6.0898168203239864</v>
      </c>
    </row>
    <row r="132" spans="8:57" x14ac:dyDescent="0.25">
      <c r="H132" s="10">
        <v>0.87409999999999999</v>
      </c>
      <c r="I132" s="11">
        <v>2.5306999999999999</v>
      </c>
      <c r="J132" s="11">
        <v>4.0354000000000001</v>
      </c>
      <c r="K132" s="11">
        <v>-1.2625999999999999</v>
      </c>
      <c r="L132" s="11">
        <v>3.9984999999999999</v>
      </c>
      <c r="M132" s="26">
        <v>5.7648000000000001</v>
      </c>
      <c r="Q132" s="187">
        <f t="shared" si="21"/>
        <v>0.622</v>
      </c>
      <c r="S132" s="86">
        <v>-1.3939999999999999E-6</v>
      </c>
      <c r="T132" s="86">
        <v>-1.2619999999999999E-6</v>
      </c>
      <c r="U132" s="86">
        <f t="shared" si="22"/>
        <v>-1.3199999999999996E-7</v>
      </c>
      <c r="V132" s="86">
        <v>4.4429999999999997E-7</v>
      </c>
      <c r="W132" s="86">
        <f t="shared" si="23"/>
        <v>0.70229320229320213</v>
      </c>
      <c r="X132" s="1">
        <f t="shared" si="24"/>
        <v>2.5954135954135955</v>
      </c>
      <c r="Y132" s="1">
        <f t="shared" si="37"/>
        <v>2.5306938403352537</v>
      </c>
      <c r="Z132" s="1"/>
      <c r="AA132" s="86">
        <v>-5.1939999999999995E-7</v>
      </c>
      <c r="AB132" s="86">
        <v>-5.8009999999999996E-7</v>
      </c>
      <c r="AC132" s="86">
        <f t="shared" si="25"/>
        <v>6.0700000000000008E-8</v>
      </c>
      <c r="AD132" s="86">
        <v>2.6459999999999997E-7</v>
      </c>
      <c r="AE132" s="86">
        <f t="shared" si="26"/>
        <v>1.7810231978272854E-2</v>
      </c>
      <c r="AF132" s="1">
        <f t="shared" si="27"/>
        <v>3.9643795360434542</v>
      </c>
      <c r="AG132" s="1">
        <f t="shared" si="38"/>
        <v>4.0354285170544948</v>
      </c>
      <c r="AH132" s="1"/>
      <c r="AI132" s="86">
        <v>-8.4809999999999998E-7</v>
      </c>
      <c r="AJ132" s="86">
        <v>-8.0319999999999999E-7</v>
      </c>
      <c r="AK132" s="86">
        <f t="shared" si="28"/>
        <v>-4.4899999999999985E-8</v>
      </c>
      <c r="AL132" s="86">
        <v>3.5979999999999998E-7</v>
      </c>
      <c r="AM132" s="86">
        <f t="shared" si="29"/>
        <v>2.3957141997231077</v>
      </c>
      <c r="AN132" s="1">
        <f t="shared" si="30"/>
        <v>-0.79142839944621546</v>
      </c>
      <c r="AO132" s="1">
        <f t="shared" si="39"/>
        <v>-1.2626315074704004</v>
      </c>
      <c r="AP132" s="1"/>
      <c r="AQ132" s="86">
        <v>-4.388E-5</v>
      </c>
      <c r="AR132" s="86">
        <v>-3.061E-6</v>
      </c>
      <c r="AS132" s="86">
        <f t="shared" si="31"/>
        <v>-4.0819000000000003E-5</v>
      </c>
      <c r="AT132" s="86">
        <v>1.4280000000000001E-7</v>
      </c>
      <c r="AU132" s="86">
        <f t="shared" si="32"/>
        <v>5.1645265883733282E-4</v>
      </c>
      <c r="AV132" s="1">
        <f t="shared" si="33"/>
        <v>3.9989670946823255</v>
      </c>
      <c r="AW132" s="1">
        <f t="shared" si="40"/>
        <v>3.9992037396656985</v>
      </c>
      <c r="AX132" s="1"/>
      <c r="AY132" s="86">
        <v>-6.4639999999999996E-7</v>
      </c>
      <c r="AZ132" s="86">
        <v>-6.9149999999999997E-7</v>
      </c>
      <c r="BA132" s="86">
        <f t="shared" si="34"/>
        <v>4.51E-8</v>
      </c>
      <c r="BB132" s="86">
        <v>1.2569999999999999E-7</v>
      </c>
      <c r="BC132" s="86">
        <f t="shared" si="35"/>
        <v>-0.94085216036435471</v>
      </c>
      <c r="BD132" s="1">
        <f t="shared" si="36"/>
        <v>5.8817043207287094</v>
      </c>
      <c r="BE132" s="1">
        <f t="shared" si="41"/>
        <v>5.7647889702090662</v>
      </c>
    </row>
    <row r="133" spans="8:57" x14ac:dyDescent="0.25">
      <c r="H133" s="10">
        <v>0.87209999999999999</v>
      </c>
      <c r="I133" s="11">
        <v>2.5667</v>
      </c>
      <c r="J133" s="11">
        <v>4.0134999999999996</v>
      </c>
      <c r="K133" s="11">
        <v>-0.94789999999999996</v>
      </c>
      <c r="L133" s="11">
        <v>3.9984999999999999</v>
      </c>
      <c r="M133" s="26">
        <v>5.5652999999999997</v>
      </c>
      <c r="Q133" s="187">
        <f t="shared" si="21"/>
        <v>0.622</v>
      </c>
      <c r="S133" s="86">
        <v>-1.3850000000000001E-6</v>
      </c>
      <c r="T133" s="86">
        <v>-1.266E-6</v>
      </c>
      <c r="U133" s="86">
        <f t="shared" si="22"/>
        <v>-1.1900000000000005E-7</v>
      </c>
      <c r="V133" s="86">
        <v>4.453E-7</v>
      </c>
      <c r="W133" s="86">
        <f t="shared" si="23"/>
        <v>0.80172609584374277</v>
      </c>
      <c r="X133" s="1">
        <f t="shared" si="24"/>
        <v>2.3965478083125147</v>
      </c>
      <c r="Y133" s="1">
        <f t="shared" si="37"/>
        <v>2.566651280872847</v>
      </c>
      <c r="Z133" s="1"/>
      <c r="AA133" s="86">
        <v>-5.2730000000000002E-7</v>
      </c>
      <c r="AB133" s="86">
        <v>-5.9630000000000001E-7</v>
      </c>
      <c r="AC133" s="86">
        <f t="shared" si="25"/>
        <v>6.8999999999999996E-8</v>
      </c>
      <c r="AD133" s="86">
        <v>2.649E-7</v>
      </c>
      <c r="AE133" s="86">
        <f t="shared" si="26"/>
        <v>3.9169604386998635E-3</v>
      </c>
      <c r="AF133" s="1">
        <f t="shared" si="27"/>
        <v>3.9921660791226001</v>
      </c>
      <c r="AG133" s="1">
        <f t="shared" si="38"/>
        <v>4.0135381456336141</v>
      </c>
      <c r="AH133" s="1"/>
      <c r="AI133" s="86">
        <v>-8.4529999999999998E-7</v>
      </c>
      <c r="AJ133" s="86">
        <v>-8.075E-7</v>
      </c>
      <c r="AK133" s="86">
        <f t="shared" si="28"/>
        <v>-3.7799999999999981E-8</v>
      </c>
      <c r="AL133" s="86">
        <v>3.6129999999999999E-7</v>
      </c>
      <c r="AM133" s="86">
        <f t="shared" si="29"/>
        <v>2.9529529529529528</v>
      </c>
      <c r="AN133" s="1">
        <f t="shared" si="30"/>
        <v>-1.9059059059059056</v>
      </c>
      <c r="AO133" s="1">
        <f t="shared" si="39"/>
        <v>-0.94786776413522866</v>
      </c>
      <c r="AP133" s="1"/>
      <c r="AQ133" s="86">
        <v>-4.5300000000000003E-5</v>
      </c>
      <c r="AR133" s="86">
        <v>-3.1080000000000001E-6</v>
      </c>
      <c r="AS133" s="86">
        <f t="shared" si="31"/>
        <v>-4.2192000000000005E-5</v>
      </c>
      <c r="AT133" s="86">
        <v>1.4250000000000001E-7</v>
      </c>
      <c r="AU133" s="86">
        <f t="shared" si="32"/>
        <v>4.8042923469544677E-4</v>
      </c>
      <c r="AV133" s="1">
        <f t="shared" si="33"/>
        <v>3.9990391415306092</v>
      </c>
      <c r="AW133" s="1">
        <f t="shared" si="40"/>
        <v>3.999156115543069</v>
      </c>
      <c r="AX133" s="1"/>
      <c r="AY133" s="86">
        <v>-6.567E-7</v>
      </c>
      <c r="AZ133" s="86">
        <v>-7.0920000000000002E-7</v>
      </c>
      <c r="BA133" s="86">
        <f t="shared" si="34"/>
        <v>5.2500000000000027E-8</v>
      </c>
      <c r="BB133" s="86">
        <v>1.236E-7</v>
      </c>
      <c r="BC133" s="86">
        <f t="shared" si="35"/>
        <v>-0.70012870012869921</v>
      </c>
      <c r="BD133" s="1">
        <f t="shared" si="36"/>
        <v>5.4002574002573986</v>
      </c>
      <c r="BE133" s="1">
        <f t="shared" si="41"/>
        <v>5.5653037707238653</v>
      </c>
    </row>
    <row r="134" spans="8:57" x14ac:dyDescent="0.25">
      <c r="H134" s="10">
        <v>0.87009999999999998</v>
      </c>
      <c r="I134" s="11">
        <v>2.5868000000000002</v>
      </c>
      <c r="J134" s="11">
        <v>3.9958</v>
      </c>
      <c r="K134" s="11">
        <v>-0.77639999999999998</v>
      </c>
      <c r="L134" s="11">
        <v>3.9984000000000002</v>
      </c>
      <c r="M134" s="26">
        <v>5.4743000000000004</v>
      </c>
      <c r="Q134" s="187">
        <f t="shared" si="21"/>
        <v>0.622</v>
      </c>
      <c r="S134" s="86">
        <v>-1.3999999999999999E-6</v>
      </c>
      <c r="T134" s="86">
        <v>-1.2699999999999999E-6</v>
      </c>
      <c r="U134" s="86">
        <f t="shared" si="22"/>
        <v>-1.3000000000000003E-7</v>
      </c>
      <c r="V134" s="86">
        <v>4.4369999999999998E-7</v>
      </c>
      <c r="W134" s="86">
        <f t="shared" si="23"/>
        <v>0.70062370062370027</v>
      </c>
      <c r="X134" s="1">
        <f t="shared" si="24"/>
        <v>2.5987525987525997</v>
      </c>
      <c r="Y134" s="1">
        <f t="shared" si="37"/>
        <v>2.5868387156944288</v>
      </c>
      <c r="Z134" s="1"/>
      <c r="AA134" s="86">
        <v>-5.313E-7</v>
      </c>
      <c r="AB134" s="86">
        <v>-6.0330000000000001E-7</v>
      </c>
      <c r="AC134" s="86">
        <f t="shared" si="25"/>
        <v>7.2000000000000009E-8</v>
      </c>
      <c r="AD134" s="86">
        <v>2.643E-7</v>
      </c>
      <c r="AE134" s="86">
        <f t="shared" si="26"/>
        <v>2.6276276276276257E-2</v>
      </c>
      <c r="AF134" s="1">
        <f t="shared" si="27"/>
        <v>3.9474474474474475</v>
      </c>
      <c r="AG134" s="1">
        <f t="shared" si="38"/>
        <v>3.9958350255241983</v>
      </c>
      <c r="AH134" s="1"/>
      <c r="AI134" s="86">
        <v>-8.6270000000000002E-7</v>
      </c>
      <c r="AJ134" s="86">
        <v>-8.1269999999999997E-7</v>
      </c>
      <c r="AK134" s="86">
        <f t="shared" si="28"/>
        <v>-5.0000000000000051E-8</v>
      </c>
      <c r="AL134" s="86">
        <v>3.6069999999999999E-7</v>
      </c>
      <c r="AM134" s="86">
        <f t="shared" si="29"/>
        <v>2.1999999999999971</v>
      </c>
      <c r="AN134" s="1">
        <f t="shared" si="30"/>
        <v>-0.39999999999999414</v>
      </c>
      <c r="AO134" s="1">
        <f t="shared" si="39"/>
        <v>-0.77641205232384003</v>
      </c>
      <c r="AP134" s="1"/>
      <c r="AQ134" s="86">
        <v>-4.6789999999999998E-5</v>
      </c>
      <c r="AR134" s="86">
        <v>-3.157E-6</v>
      </c>
      <c r="AS134" s="86">
        <f t="shared" si="31"/>
        <v>-4.3633000000000001E-5</v>
      </c>
      <c r="AT134" s="86">
        <v>1.416E-7</v>
      </c>
      <c r="AU134" s="86">
        <f t="shared" si="32"/>
        <v>4.0881529662956518E-4</v>
      </c>
      <c r="AV134" s="1">
        <f t="shared" si="33"/>
        <v>3.999182369406741</v>
      </c>
      <c r="AW134" s="1">
        <f t="shared" si="40"/>
        <v>3.999062952170251</v>
      </c>
      <c r="AX134" s="1"/>
      <c r="AY134" s="86">
        <v>-6.6160000000000005E-7</v>
      </c>
      <c r="AZ134" s="86">
        <v>-7.1529999999999995E-7</v>
      </c>
      <c r="BA134" s="86">
        <f t="shared" si="34"/>
        <v>5.3699999999999905E-8</v>
      </c>
      <c r="BB134" s="86">
        <v>1.233E-7</v>
      </c>
      <c r="BC134" s="86">
        <f t="shared" si="35"/>
        <v>-0.6693844682671507</v>
      </c>
      <c r="BD134" s="1">
        <f t="shared" si="36"/>
        <v>5.3387689365343016</v>
      </c>
      <c r="BE134" s="1">
        <f t="shared" si="41"/>
        <v>5.4742640996317009</v>
      </c>
    </row>
    <row r="135" spans="8:57" x14ac:dyDescent="0.25">
      <c r="H135" s="10">
        <v>0.86809999999999998</v>
      </c>
      <c r="I135" s="11">
        <v>2.6172</v>
      </c>
      <c r="J135" s="11">
        <v>4.0060000000000002</v>
      </c>
      <c r="K135" s="11">
        <v>-0.86199999999999999</v>
      </c>
      <c r="L135" s="11">
        <v>3.9984000000000002</v>
      </c>
      <c r="M135" s="26">
        <v>5.3754999999999997</v>
      </c>
      <c r="Q135" s="187">
        <f t="shared" si="21"/>
        <v>0.622</v>
      </c>
      <c r="S135" s="86">
        <v>-1.418E-6</v>
      </c>
      <c r="T135" s="86">
        <v>-1.2860000000000001E-6</v>
      </c>
      <c r="U135" s="86">
        <f t="shared" si="22"/>
        <v>-1.3199999999999996E-7</v>
      </c>
      <c r="V135" s="86">
        <v>4.4130000000000001E-7</v>
      </c>
      <c r="W135" s="86">
        <f t="shared" si="23"/>
        <v>0.64086814086814148</v>
      </c>
      <c r="X135" s="1">
        <f t="shared" si="24"/>
        <v>2.7182637182637173</v>
      </c>
      <c r="Y135" s="1">
        <f t="shared" si="37"/>
        <v>2.6172078306340789</v>
      </c>
      <c r="Z135" s="1"/>
      <c r="AA135" s="86">
        <v>-5.3499999999999996E-7</v>
      </c>
      <c r="AB135" s="86">
        <v>-6.131E-7</v>
      </c>
      <c r="AC135" s="86">
        <f t="shared" si="25"/>
        <v>7.8100000000000044E-8</v>
      </c>
      <c r="AD135" s="86">
        <v>2.6310000000000002E-7</v>
      </c>
      <c r="AE135" s="86">
        <f t="shared" si="26"/>
        <v>6.575076997612149E-2</v>
      </c>
      <c r="AF135" s="1">
        <f t="shared" si="27"/>
        <v>3.868498460047757</v>
      </c>
      <c r="AG135" s="1">
        <f t="shared" si="38"/>
        <v>4.0060388051412659</v>
      </c>
      <c r="AH135" s="1"/>
      <c r="AI135" s="86">
        <v>-8.6209999999999997E-7</v>
      </c>
      <c r="AJ135" s="86">
        <v>-8.2279999999999998E-7</v>
      </c>
      <c r="AK135" s="86">
        <f t="shared" si="28"/>
        <v>-3.9299999999999988E-8</v>
      </c>
      <c r="AL135" s="86">
        <v>3.6129999999999999E-7</v>
      </c>
      <c r="AM135" s="86">
        <f t="shared" si="29"/>
        <v>2.8402448249776486</v>
      </c>
      <c r="AN135" s="1">
        <f t="shared" si="30"/>
        <v>-1.6804896499552973</v>
      </c>
      <c r="AO135" s="1">
        <f t="shared" si="39"/>
        <v>-0.86196795581805763</v>
      </c>
      <c r="AP135" s="1"/>
      <c r="AQ135" s="86">
        <v>-4.829E-5</v>
      </c>
      <c r="AR135" s="86">
        <v>-3.208E-6</v>
      </c>
      <c r="AS135" s="86">
        <f t="shared" si="31"/>
        <v>-4.5082E-5</v>
      </c>
      <c r="AT135" s="86">
        <v>1.4469999999999999E-7</v>
      </c>
      <c r="AU135" s="86">
        <f t="shared" si="32"/>
        <v>5.815229185975818E-4</v>
      </c>
      <c r="AV135" s="1">
        <f t="shared" si="33"/>
        <v>3.998836954162805</v>
      </c>
      <c r="AW135" s="1">
        <f t="shared" si="40"/>
        <v>3.9989525078462473</v>
      </c>
      <c r="AX135" s="1"/>
      <c r="AY135" s="86">
        <v>-6.6280000000000003E-7</v>
      </c>
      <c r="AZ135" s="86">
        <v>-7.2450000000000001E-7</v>
      </c>
      <c r="BA135" s="86">
        <f t="shared" si="34"/>
        <v>6.1699999999999977E-8</v>
      </c>
      <c r="BB135" s="86">
        <v>1.2209999999999999E-7</v>
      </c>
      <c r="BC135" s="86">
        <f t="shared" si="35"/>
        <v>-0.53002759647816322</v>
      </c>
      <c r="BD135" s="1">
        <f t="shared" si="36"/>
        <v>5.0600551929563267</v>
      </c>
      <c r="BE135" s="1">
        <f t="shared" si="41"/>
        <v>5.3754558392527443</v>
      </c>
    </row>
    <row r="136" spans="8:57" x14ac:dyDescent="0.25">
      <c r="H136" s="10">
        <v>0.86609999999999998</v>
      </c>
      <c r="I136" s="11">
        <v>2.6202999999999999</v>
      </c>
      <c r="J136" s="11">
        <v>4.0316999999999998</v>
      </c>
      <c r="K136" s="11">
        <v>-0.94179999999999997</v>
      </c>
      <c r="L136" s="11">
        <v>3.9984000000000002</v>
      </c>
      <c r="M136" s="26">
        <v>5.2797000000000001</v>
      </c>
      <c r="Q136" s="187">
        <f t="shared" ref="Q136:Q199" si="42">R136+0.622</f>
        <v>0.622</v>
      </c>
      <c r="S136" s="86">
        <v>-1.4270000000000001E-6</v>
      </c>
      <c r="T136" s="86">
        <v>-1.296E-6</v>
      </c>
      <c r="U136" s="86">
        <f t="shared" ref="U136:U199" si="43">S136-T136</f>
        <v>-1.310000000000001E-7</v>
      </c>
      <c r="V136" s="86">
        <v>4.4099999999999999E-7</v>
      </c>
      <c r="W136" s="86">
        <f t="shared" ref="W136:W199" si="44">((V136-0.00000041)/0.37)/(-U136)</f>
        <v>0.63957086857850165</v>
      </c>
      <c r="X136" s="1">
        <f t="shared" ref="X136:X199" si="45">(4-(W136*2))</f>
        <v>2.7208582628429969</v>
      </c>
      <c r="Y136" s="1">
        <f t="shared" si="37"/>
        <v>2.6202525974583737</v>
      </c>
      <c r="Z136" s="1"/>
      <c r="AA136" s="86">
        <v>-5.4529999999999999E-7</v>
      </c>
      <c r="AB136" s="86">
        <v>-6.2099999999999996E-7</v>
      </c>
      <c r="AC136" s="86">
        <f t="shared" ref="AC136:AC199" si="46">AA136-AB136</f>
        <v>7.569999999999997E-8</v>
      </c>
      <c r="AD136" s="86">
        <v>2.649E-7</v>
      </c>
      <c r="AE136" s="86">
        <f t="shared" ref="AE136:AE199" si="47">((AD136-0.000000265)/0.37)/(-AC136)</f>
        <v>3.5702809811134833E-3</v>
      </c>
      <c r="AF136" s="1">
        <f t="shared" ref="AF136:AF199" si="48">(4-(AE136*2))</f>
        <v>3.9928594380377729</v>
      </c>
      <c r="AG136" s="1">
        <f t="shared" si="38"/>
        <v>4.0316920439731989</v>
      </c>
      <c r="AH136" s="1"/>
      <c r="AI136" s="86">
        <v>-8.7309999999999995E-7</v>
      </c>
      <c r="AJ136" s="86">
        <v>-8.2060000000000003E-7</v>
      </c>
      <c r="AK136" s="86">
        <f t="shared" ref="AK136:AK199" si="49">AI136-AJ136</f>
        <v>-5.2499999999999921E-8</v>
      </c>
      <c r="AL136" s="86">
        <v>3.5950000000000001E-7</v>
      </c>
      <c r="AM136" s="86">
        <f t="shared" ref="AM136:AM199" si="50">((AL136-0.00000032)/0.37)/(-AK136)</f>
        <v>2.0334620334620368</v>
      </c>
      <c r="AN136" s="1">
        <f t="shared" ref="AN136:AN199" si="51">(4-(AM136*2))</f>
        <v>-6.69240669240736E-2</v>
      </c>
      <c r="AO136" s="1">
        <f t="shared" si="39"/>
        <v>-0.94175894874936306</v>
      </c>
      <c r="AP136" s="1"/>
      <c r="AQ136" s="86">
        <v>-4.9799999999999998E-5</v>
      </c>
      <c r="AR136" s="86">
        <v>-3.2629999999999999E-6</v>
      </c>
      <c r="AS136" s="86">
        <f t="shared" ref="AS136:AS199" si="52">AQ136-AR136</f>
        <v>-4.6536999999999998E-5</v>
      </c>
      <c r="AT136" s="86">
        <v>1.4469999999999999E-7</v>
      </c>
      <c r="AU136" s="86">
        <f t="shared" ref="AU136:AU199" si="53">((AT136-0.000000135)/0.37)/(-AS136)</f>
        <v>5.6334134594443529E-4</v>
      </c>
      <c r="AV136" s="1">
        <f t="shared" ref="AV136:AV199" si="54">(4-(AU136*2))</f>
        <v>3.998873317308111</v>
      </c>
      <c r="AW136" s="1">
        <f t="shared" si="40"/>
        <v>3.9989686671664271</v>
      </c>
      <c r="AX136" s="1"/>
      <c r="AY136" s="86">
        <v>-6.7199999999999998E-7</v>
      </c>
      <c r="AZ136" s="86">
        <v>-7.413E-7</v>
      </c>
      <c r="BA136" s="86">
        <f t="shared" ref="BA136:BA199" si="55">AY136-AZ136</f>
        <v>6.9300000000000018E-8</v>
      </c>
      <c r="BB136" s="86">
        <v>1.254E-7</v>
      </c>
      <c r="BC136" s="86">
        <f t="shared" ref="BC136:BC199" si="56">((BB136-0.00000011)/0.37)/(-BA136)</f>
        <v>-0.60060060060060017</v>
      </c>
      <c r="BD136" s="1">
        <f t="shared" ref="BD136:BD199" si="57">(4-(BC136*2))</f>
        <v>5.2012012012012008</v>
      </c>
      <c r="BE136" s="1">
        <f t="shared" si="41"/>
        <v>5.2797397993466939</v>
      </c>
    </row>
    <row r="137" spans="8:57" x14ac:dyDescent="0.25">
      <c r="H137" s="10">
        <v>0.86419999999999997</v>
      </c>
      <c r="I137" s="11">
        <v>2.6442000000000001</v>
      </c>
      <c r="J137" s="11">
        <v>4.0288000000000004</v>
      </c>
      <c r="K137" s="11">
        <v>-0.82220000000000004</v>
      </c>
      <c r="L137" s="11">
        <v>3.9984000000000002</v>
      </c>
      <c r="M137" s="26">
        <v>5.2319000000000004</v>
      </c>
      <c r="Q137" s="187">
        <f t="shared" si="42"/>
        <v>0.622</v>
      </c>
      <c r="S137" s="86">
        <v>-1.432E-6</v>
      </c>
      <c r="T137" s="86">
        <v>-1.3090000000000001E-6</v>
      </c>
      <c r="U137" s="86">
        <f t="shared" si="43"/>
        <v>-1.2299999999999992E-7</v>
      </c>
      <c r="V137" s="86">
        <v>4.425E-7</v>
      </c>
      <c r="W137" s="86">
        <f t="shared" si="44"/>
        <v>0.71412876290925131</v>
      </c>
      <c r="X137" s="1">
        <f t="shared" si="45"/>
        <v>2.5717424741814972</v>
      </c>
      <c r="Y137" s="1">
        <f t="shared" si="37"/>
        <v>2.6442013661550408</v>
      </c>
      <c r="Z137" s="1"/>
      <c r="AA137" s="86">
        <v>-5.5359999999999998E-7</v>
      </c>
      <c r="AB137" s="86">
        <v>-6.3079999999999996E-7</v>
      </c>
      <c r="AC137" s="86">
        <f t="shared" si="46"/>
        <v>7.7199999999999977E-8</v>
      </c>
      <c r="AD137" s="86">
        <v>2.6730000000000002E-7</v>
      </c>
      <c r="AE137" s="86">
        <f t="shared" si="47"/>
        <v>-8.0520935443215758E-2</v>
      </c>
      <c r="AF137" s="1">
        <f t="shared" si="48"/>
        <v>4.1610418708864314</v>
      </c>
      <c r="AG137" s="1">
        <f t="shared" si="38"/>
        <v>4.0287945265169656</v>
      </c>
      <c r="AH137" s="1"/>
      <c r="AI137" s="86">
        <v>-8.7430000000000004E-7</v>
      </c>
      <c r="AJ137" s="86">
        <v>-8.301E-7</v>
      </c>
      <c r="AK137" s="86">
        <f t="shared" si="49"/>
        <v>-4.4200000000000038E-8</v>
      </c>
      <c r="AL137" s="86">
        <v>3.5489999999999998E-7</v>
      </c>
      <c r="AM137" s="86">
        <f t="shared" si="50"/>
        <v>2.13403448697566</v>
      </c>
      <c r="AN137" s="1">
        <f t="shared" si="51"/>
        <v>-0.26806897395132001</v>
      </c>
      <c r="AO137" s="1">
        <f t="shared" si="39"/>
        <v>-0.82222725027029653</v>
      </c>
      <c r="AP137" s="1"/>
      <c r="AQ137" s="86">
        <v>-5.1360000000000003E-5</v>
      </c>
      <c r="AR137" s="86">
        <v>-3.3050000000000001E-6</v>
      </c>
      <c r="AS137" s="86">
        <f t="shared" si="52"/>
        <v>-4.8055E-5</v>
      </c>
      <c r="AT137" s="86">
        <v>1.437E-7</v>
      </c>
      <c r="AU137" s="86">
        <f t="shared" si="53"/>
        <v>4.8930420379801251E-4</v>
      </c>
      <c r="AV137" s="1">
        <f t="shared" si="54"/>
        <v>3.9990213915924038</v>
      </c>
      <c r="AW137" s="1">
        <f t="shared" si="40"/>
        <v>3.9989697213845958</v>
      </c>
      <c r="AX137" s="1"/>
      <c r="AY137" s="86">
        <v>-6.8360000000000001E-7</v>
      </c>
      <c r="AZ137" s="86">
        <v>-7.4710000000000001E-7</v>
      </c>
      <c r="BA137" s="86">
        <f t="shared" si="55"/>
        <v>6.3500000000000006E-8</v>
      </c>
      <c r="BB137" s="86">
        <v>1.276E-7</v>
      </c>
      <c r="BC137" s="86">
        <f t="shared" si="56"/>
        <v>-0.74909555224515845</v>
      </c>
      <c r="BD137" s="1">
        <f t="shared" si="57"/>
        <v>5.4981911044903171</v>
      </c>
      <c r="BE137" s="1">
        <f t="shared" si="41"/>
        <v>5.231855180033504</v>
      </c>
    </row>
    <row r="138" spans="8:57" x14ac:dyDescent="0.25">
      <c r="H138" s="10">
        <v>0.86219999999999997</v>
      </c>
      <c r="I138" s="11">
        <v>2.6537999999999999</v>
      </c>
      <c r="J138" s="11">
        <v>4.0182000000000002</v>
      </c>
      <c r="K138" s="11">
        <v>-0.73829999999999996</v>
      </c>
      <c r="L138" s="11">
        <v>3.9983</v>
      </c>
      <c r="M138" s="26">
        <v>5.1757999999999997</v>
      </c>
      <c r="Q138" s="187">
        <f t="shared" si="42"/>
        <v>0.622</v>
      </c>
      <c r="S138" s="86">
        <v>-1.4470000000000001E-6</v>
      </c>
      <c r="T138" s="86">
        <v>-1.3200000000000001E-6</v>
      </c>
      <c r="U138" s="86">
        <f t="shared" si="43"/>
        <v>-1.2700000000000001E-7</v>
      </c>
      <c r="V138" s="86">
        <v>4.4009999999999998E-7</v>
      </c>
      <c r="W138" s="86">
        <f t="shared" si="44"/>
        <v>0.64056182166418341</v>
      </c>
      <c r="X138" s="1">
        <f t="shared" si="45"/>
        <v>2.7188763566716334</v>
      </c>
      <c r="Y138" s="1">
        <f t="shared" si="37"/>
        <v>2.6538293038405323</v>
      </c>
      <c r="Z138" s="1"/>
      <c r="AA138" s="86">
        <v>-5.6580000000000005E-7</v>
      </c>
      <c r="AB138" s="86">
        <v>-6.4509999999999997E-7</v>
      </c>
      <c r="AC138" s="86">
        <f t="shared" si="46"/>
        <v>7.9299999999999923E-8</v>
      </c>
      <c r="AD138" s="86">
        <v>2.6670000000000003E-7</v>
      </c>
      <c r="AE138" s="86">
        <f t="shared" si="47"/>
        <v>-5.793940220169809E-2</v>
      </c>
      <c r="AF138" s="1">
        <f t="shared" si="48"/>
        <v>4.1158788044033958</v>
      </c>
      <c r="AG138" s="1">
        <f t="shared" si="38"/>
        <v>4.018212411249638</v>
      </c>
      <c r="AH138" s="1"/>
      <c r="AI138" s="86">
        <v>-8.7430000000000004E-7</v>
      </c>
      <c r="AJ138" s="86">
        <v>-8.3190000000000003E-7</v>
      </c>
      <c r="AK138" s="86">
        <f t="shared" si="49"/>
        <v>-4.2400000000000009E-8</v>
      </c>
      <c r="AL138" s="86">
        <v>3.5859999999999999E-7</v>
      </c>
      <c r="AM138" s="86">
        <f t="shared" si="50"/>
        <v>2.4604793472717987</v>
      </c>
      <c r="AN138" s="1">
        <f t="shared" si="51"/>
        <v>-0.92095869454359747</v>
      </c>
      <c r="AO138" s="1">
        <f t="shared" si="39"/>
        <v>-0.7383204547612916</v>
      </c>
      <c r="AP138" s="1"/>
      <c r="AQ138" s="86">
        <v>-5.2979999999999998E-5</v>
      </c>
      <c r="AR138" s="86">
        <v>-3.3579999999999999E-6</v>
      </c>
      <c r="AS138" s="86">
        <f t="shared" si="52"/>
        <v>-4.9622E-5</v>
      </c>
      <c r="AT138" s="86">
        <v>1.4649999999999999E-7</v>
      </c>
      <c r="AU138" s="86">
        <f t="shared" si="53"/>
        <v>6.263568796316362E-4</v>
      </c>
      <c r="AV138" s="1">
        <f t="shared" si="54"/>
        <v>3.9987472862407367</v>
      </c>
      <c r="AW138" s="1">
        <f t="shared" si="40"/>
        <v>3.9988579589830056</v>
      </c>
      <c r="AX138" s="1"/>
      <c r="AY138" s="86">
        <v>-6.9459999999999999E-7</v>
      </c>
      <c r="AZ138" s="86">
        <v>-7.6260000000000001E-7</v>
      </c>
      <c r="BA138" s="86">
        <f t="shared" si="55"/>
        <v>6.8000000000000027E-8</v>
      </c>
      <c r="BB138" s="86">
        <v>1.2569999999999999E-7</v>
      </c>
      <c r="BC138" s="86">
        <f t="shared" si="56"/>
        <v>-0.62400635930047621</v>
      </c>
      <c r="BD138" s="1">
        <f t="shared" si="57"/>
        <v>5.2480127186009522</v>
      </c>
      <c r="BE138" s="1">
        <f t="shared" si="41"/>
        <v>5.175846677855132</v>
      </c>
    </row>
    <row r="139" spans="8:57" x14ac:dyDescent="0.25">
      <c r="H139" s="10">
        <v>0.86019999999999996</v>
      </c>
      <c r="I139" s="11">
        <v>2.6715</v>
      </c>
      <c r="J139" s="11">
        <v>4.0468000000000002</v>
      </c>
      <c r="K139" s="11">
        <v>-0.52900000000000003</v>
      </c>
      <c r="L139" s="11">
        <v>3.9983</v>
      </c>
      <c r="M139" s="26">
        <v>5.1528999999999998</v>
      </c>
      <c r="Q139" s="187">
        <f t="shared" si="42"/>
        <v>0.622</v>
      </c>
      <c r="S139" s="86">
        <v>-1.4479999999999999E-6</v>
      </c>
      <c r="T139" s="86">
        <v>-1.3209999999999999E-6</v>
      </c>
      <c r="U139" s="86">
        <f t="shared" si="43"/>
        <v>-1.2700000000000001E-7</v>
      </c>
      <c r="V139" s="86">
        <v>4.425E-7</v>
      </c>
      <c r="W139" s="86">
        <f t="shared" si="44"/>
        <v>0.69163651840817209</v>
      </c>
      <c r="X139" s="1">
        <f t="shared" si="45"/>
        <v>2.6167269631836558</v>
      </c>
      <c r="Y139" s="1">
        <f t="shared" si="37"/>
        <v>2.6714628929026931</v>
      </c>
      <c r="Z139" s="1"/>
      <c r="AA139" s="86">
        <v>-5.8009999999999996E-7</v>
      </c>
      <c r="AB139" s="86">
        <v>-6.5519999999999999E-7</v>
      </c>
      <c r="AC139" s="86">
        <f t="shared" si="46"/>
        <v>7.5100000000000031E-8</v>
      </c>
      <c r="AD139" s="86">
        <v>2.67E-7</v>
      </c>
      <c r="AE139" s="86">
        <f t="shared" si="47"/>
        <v>-7.197610393349374E-2</v>
      </c>
      <c r="AF139" s="1">
        <f t="shared" si="48"/>
        <v>4.1439522078669873</v>
      </c>
      <c r="AG139" s="1">
        <f t="shared" si="38"/>
        <v>4.0467730388475269</v>
      </c>
      <c r="AH139" s="1"/>
      <c r="AI139" s="86">
        <v>-8.8589999999999996E-7</v>
      </c>
      <c r="AJ139" s="86">
        <v>-8.4689999999999999E-7</v>
      </c>
      <c r="AK139" s="86">
        <f t="shared" si="49"/>
        <v>-3.8999999999999965E-8</v>
      </c>
      <c r="AL139" s="86">
        <v>3.5859999999999999E-7</v>
      </c>
      <c r="AM139" s="86">
        <f t="shared" si="50"/>
        <v>2.6749826749826768</v>
      </c>
      <c r="AN139" s="1">
        <f t="shared" si="51"/>
        <v>-1.3499653499653537</v>
      </c>
      <c r="AO139" s="1">
        <f t="shared" si="39"/>
        <v>-0.52899684744062625</v>
      </c>
      <c r="AP139" s="1"/>
      <c r="AQ139" s="86">
        <v>-5.4530000000000001E-5</v>
      </c>
      <c r="AR139" s="86">
        <v>-3.4020000000000002E-6</v>
      </c>
      <c r="AS139" s="86">
        <f t="shared" si="52"/>
        <v>-5.1128000000000002E-5</v>
      </c>
      <c r="AT139" s="86">
        <v>1.437E-7</v>
      </c>
      <c r="AU139" s="86">
        <f t="shared" si="53"/>
        <v>4.5989503820829074E-4</v>
      </c>
      <c r="AV139" s="1">
        <f t="shared" si="54"/>
        <v>3.9990802099235836</v>
      </c>
      <c r="AW139" s="1">
        <f t="shared" si="40"/>
        <v>3.9988613801248674</v>
      </c>
      <c r="AX139" s="1"/>
      <c r="AY139" s="86">
        <v>-7.0250000000000005E-7</v>
      </c>
      <c r="AZ139" s="86">
        <v>-7.7120000000000002E-7</v>
      </c>
      <c r="BA139" s="86">
        <f t="shared" si="55"/>
        <v>6.8699999999999973E-8</v>
      </c>
      <c r="BB139" s="86">
        <v>1.254E-7</v>
      </c>
      <c r="BC139" s="86">
        <f t="shared" si="56"/>
        <v>-0.60584602069318216</v>
      </c>
      <c r="BD139" s="1">
        <f t="shared" si="57"/>
        <v>5.2116920413863639</v>
      </c>
      <c r="BE139" s="1">
        <f t="shared" si="41"/>
        <v>5.1529416739721148</v>
      </c>
    </row>
    <row r="140" spans="8:57" x14ac:dyDescent="0.25">
      <c r="H140" s="10">
        <v>0.85819999999999996</v>
      </c>
      <c r="I140" s="11">
        <v>2.6934</v>
      </c>
      <c r="J140" s="11">
        <v>4.0423999999999998</v>
      </c>
      <c r="K140" s="11">
        <v>-0.5605</v>
      </c>
      <c r="L140" s="11">
        <v>3.9984000000000002</v>
      </c>
      <c r="M140" s="26">
        <v>5.1445999999999996</v>
      </c>
      <c r="Q140" s="187">
        <f t="shared" si="42"/>
        <v>0.622</v>
      </c>
      <c r="S140" s="86">
        <v>-1.4589999999999999E-6</v>
      </c>
      <c r="T140" s="86">
        <v>-1.331E-6</v>
      </c>
      <c r="U140" s="86">
        <f t="shared" si="43"/>
        <v>-1.2799999999999988E-7</v>
      </c>
      <c r="V140" s="86">
        <v>4.4400000000000001E-7</v>
      </c>
      <c r="W140" s="86">
        <f t="shared" si="44"/>
        <v>0.71790540540540637</v>
      </c>
      <c r="X140" s="1">
        <f t="shared" si="45"/>
        <v>2.5641891891891873</v>
      </c>
      <c r="Y140" s="1">
        <f t="shared" si="37"/>
        <v>2.6933754477784682</v>
      </c>
      <c r="Z140" s="1"/>
      <c r="AA140" s="86">
        <v>-5.9139999999999996E-7</v>
      </c>
      <c r="AB140" s="86">
        <v>-6.6830000000000002E-7</v>
      </c>
      <c r="AC140" s="86">
        <f t="shared" si="46"/>
        <v>7.690000000000006E-8</v>
      </c>
      <c r="AD140" s="86">
        <v>2.6459999999999997E-7</v>
      </c>
      <c r="AE140" s="86">
        <f t="shared" si="47"/>
        <v>1.4058271535515754E-2</v>
      </c>
      <c r="AF140" s="1">
        <f t="shared" si="48"/>
        <v>3.9718834569289685</v>
      </c>
      <c r="AG140" s="1">
        <f t="shared" si="38"/>
        <v>4.0423836566255629</v>
      </c>
      <c r="AH140" s="1"/>
      <c r="AI140" s="86">
        <v>-8.893E-7</v>
      </c>
      <c r="AJ140" s="86">
        <v>-8.4750000000000004E-7</v>
      </c>
      <c r="AK140" s="86">
        <f t="shared" si="49"/>
        <v>-4.1799999999999964E-8</v>
      </c>
      <c r="AL140" s="86">
        <v>3.5919999999999999E-7</v>
      </c>
      <c r="AM140" s="86">
        <f t="shared" si="50"/>
        <v>2.5345920082762197</v>
      </c>
      <c r="AN140" s="1">
        <f t="shared" si="51"/>
        <v>-1.0691840165524393</v>
      </c>
      <c r="AO140" s="1">
        <f t="shared" si="39"/>
        <v>-0.56050330751851463</v>
      </c>
      <c r="AP140" s="1"/>
      <c r="AQ140" s="86">
        <v>-5.6180000000000001E-5</v>
      </c>
      <c r="AR140" s="86">
        <v>-3.4570000000000001E-6</v>
      </c>
      <c r="AS140" s="86">
        <f t="shared" si="52"/>
        <v>-5.2723000000000003E-5</v>
      </c>
      <c r="AT140" s="86">
        <v>1.4429999999999999E-7</v>
      </c>
      <c r="AU140" s="86">
        <f t="shared" si="53"/>
        <v>4.7673947110625519E-4</v>
      </c>
      <c r="AV140" s="1">
        <f t="shared" si="54"/>
        <v>3.9990465210577875</v>
      </c>
      <c r="AW140" s="1">
        <f t="shared" si="40"/>
        <v>3.9988804451788336</v>
      </c>
      <c r="AX140" s="1"/>
      <c r="AY140" s="86">
        <v>-7.1380000000000005E-7</v>
      </c>
      <c r="AZ140" s="86">
        <v>-7.8130000000000004E-7</v>
      </c>
      <c r="BA140" s="86">
        <f t="shared" si="55"/>
        <v>6.7499999999999989E-8</v>
      </c>
      <c r="BB140" s="86">
        <v>1.233E-7</v>
      </c>
      <c r="BC140" s="86">
        <f t="shared" si="56"/>
        <v>-0.53253253253253241</v>
      </c>
      <c r="BD140" s="1">
        <f t="shared" si="57"/>
        <v>5.065065065065065</v>
      </c>
      <c r="BE140" s="1">
        <f t="shared" si="41"/>
        <v>5.1445617822102987</v>
      </c>
    </row>
    <row r="141" spans="8:57" x14ac:dyDescent="0.25">
      <c r="H141" s="10">
        <v>0.85619999999999996</v>
      </c>
      <c r="I141" s="11">
        <v>2.7263000000000002</v>
      </c>
      <c r="J141" s="11">
        <v>4.0808</v>
      </c>
      <c r="K141" s="11">
        <v>-0.55530000000000002</v>
      </c>
      <c r="L141" s="11">
        <v>3.9983</v>
      </c>
      <c r="M141" s="26">
        <v>5.1085000000000003</v>
      </c>
      <c r="Q141" s="187">
        <f t="shared" si="42"/>
        <v>0.622</v>
      </c>
      <c r="S141" s="86">
        <v>-1.4750000000000001E-6</v>
      </c>
      <c r="T141" s="86">
        <v>-1.336E-6</v>
      </c>
      <c r="U141" s="86">
        <f t="shared" si="43"/>
        <v>-1.3900000000000007E-7</v>
      </c>
      <c r="V141" s="86">
        <v>4.4429999999999997E-7</v>
      </c>
      <c r="W141" s="86">
        <f t="shared" si="44"/>
        <v>0.66692591872447926</v>
      </c>
      <c r="X141" s="1">
        <f t="shared" si="45"/>
        <v>2.6661481625510417</v>
      </c>
      <c r="Y141" s="1">
        <f t="shared" si="37"/>
        <v>2.7263400661089401</v>
      </c>
      <c r="Z141" s="1"/>
      <c r="AA141" s="86">
        <v>-6.003E-7</v>
      </c>
      <c r="AB141" s="86">
        <v>-6.6860000000000004E-7</v>
      </c>
      <c r="AC141" s="86">
        <f t="shared" si="46"/>
        <v>6.8300000000000049E-8</v>
      </c>
      <c r="AD141" s="86">
        <v>2.6339999999999999E-7</v>
      </c>
      <c r="AE141" s="86">
        <f t="shared" si="47"/>
        <v>6.3313679711923282E-2</v>
      </c>
      <c r="AF141" s="1">
        <f t="shared" si="48"/>
        <v>3.8733726405761533</v>
      </c>
      <c r="AG141" s="1">
        <f t="shared" si="38"/>
        <v>4.0808027364954196</v>
      </c>
      <c r="AH141" s="1"/>
      <c r="AI141" s="86">
        <v>-9.0090000000000003E-7</v>
      </c>
      <c r="AJ141" s="86">
        <v>-8.4659999999999997E-7</v>
      </c>
      <c r="AK141" s="86">
        <f t="shared" si="49"/>
        <v>-5.4300000000000056E-8</v>
      </c>
      <c r="AL141" s="86">
        <v>3.5830000000000003E-7</v>
      </c>
      <c r="AM141" s="86">
        <f t="shared" si="50"/>
        <v>1.9063262157184799</v>
      </c>
      <c r="AN141" s="1">
        <f t="shared" si="51"/>
        <v>0.18734756856304013</v>
      </c>
      <c r="AO141" s="1">
        <f t="shared" si="39"/>
        <v>-0.55526212580674683</v>
      </c>
      <c r="AP141" s="1"/>
      <c r="AQ141" s="86">
        <v>-5.7890000000000003E-5</v>
      </c>
      <c r="AR141" s="86">
        <v>-3.4970000000000001E-6</v>
      </c>
      <c r="AS141" s="86">
        <f t="shared" si="52"/>
        <v>-5.4393000000000006E-5</v>
      </c>
      <c r="AT141" s="86">
        <v>1.511E-7</v>
      </c>
      <c r="AU141" s="86">
        <f t="shared" si="53"/>
        <v>7.9998370219538342E-4</v>
      </c>
      <c r="AV141" s="1">
        <f t="shared" si="54"/>
        <v>3.9984000325956091</v>
      </c>
      <c r="AW141" s="1">
        <f t="shared" si="40"/>
        <v>3.998814994757343</v>
      </c>
      <c r="AX141" s="1"/>
      <c r="AY141" s="86">
        <v>-7.2360000000000005E-7</v>
      </c>
      <c r="AZ141" s="86">
        <v>-7.9439999999999997E-7</v>
      </c>
      <c r="BA141" s="86">
        <f t="shared" si="55"/>
        <v>7.0799999999999919E-8</v>
      </c>
      <c r="BB141" s="86">
        <v>1.2240000000000001E-7</v>
      </c>
      <c r="BC141" s="86">
        <f t="shared" si="56"/>
        <v>-0.47335471064284701</v>
      </c>
      <c r="BD141" s="1">
        <f t="shared" si="57"/>
        <v>4.9467094212856937</v>
      </c>
      <c r="BE141" s="1">
        <f t="shared" si="41"/>
        <v>5.1085457883559666</v>
      </c>
    </row>
    <row r="142" spans="8:57" x14ac:dyDescent="0.25">
      <c r="H142" s="10">
        <v>0.85419999999999996</v>
      </c>
      <c r="I142" s="11">
        <v>2.7254999999999998</v>
      </c>
      <c r="J142" s="11">
        <v>4.1407999999999996</v>
      </c>
      <c r="K142" s="11">
        <v>-0.43180000000000002</v>
      </c>
      <c r="L142" s="11">
        <v>3.9983</v>
      </c>
      <c r="M142" s="26">
        <v>5.1429</v>
      </c>
      <c r="Q142" s="187">
        <f t="shared" si="42"/>
        <v>0.622</v>
      </c>
      <c r="S142" s="86">
        <v>-1.486E-6</v>
      </c>
      <c r="T142" s="86">
        <v>-1.353E-6</v>
      </c>
      <c r="U142" s="86">
        <f t="shared" si="43"/>
        <v>-1.3300000000000004E-7</v>
      </c>
      <c r="V142" s="86">
        <v>4.3850000000000002E-7</v>
      </c>
      <c r="W142" s="86">
        <f t="shared" si="44"/>
        <v>0.57915057915057955</v>
      </c>
      <c r="X142" s="1">
        <f t="shared" si="45"/>
        <v>2.8416988416988409</v>
      </c>
      <c r="Y142" s="1">
        <f t="shared" si="37"/>
        <v>2.7255278441191413</v>
      </c>
      <c r="Z142" s="1"/>
      <c r="AA142" s="86">
        <v>-6.2040000000000002E-7</v>
      </c>
      <c r="AB142" s="86">
        <v>-6.8360000000000001E-7</v>
      </c>
      <c r="AC142" s="86">
        <f t="shared" si="46"/>
        <v>6.3199999999999984E-8</v>
      </c>
      <c r="AD142" s="86">
        <v>2.6580000000000001E-7</v>
      </c>
      <c r="AE142" s="86">
        <f t="shared" si="47"/>
        <v>-3.4211426616490223E-2</v>
      </c>
      <c r="AF142" s="1">
        <f t="shared" si="48"/>
        <v>4.0684228532329803</v>
      </c>
      <c r="AG142" s="1">
        <f t="shared" si="38"/>
        <v>4.1407514844612203</v>
      </c>
      <c r="AH142" s="1"/>
      <c r="AI142" s="86">
        <v>-9.0210000000000001E-7</v>
      </c>
      <c r="AJ142" s="86">
        <v>-8.5850000000000002E-7</v>
      </c>
      <c r="AK142" s="86">
        <f t="shared" si="49"/>
        <v>-4.3599999999999993E-8</v>
      </c>
      <c r="AL142" s="86">
        <v>3.5400000000000002E-7</v>
      </c>
      <c r="AM142" s="86">
        <f t="shared" si="50"/>
        <v>2.1076121993553198</v>
      </c>
      <c r="AN142" s="1">
        <f t="shared" si="51"/>
        <v>-0.2152243987106397</v>
      </c>
      <c r="AO142" s="1">
        <f t="shared" si="39"/>
        <v>-0.43183736971305881</v>
      </c>
      <c r="AP142" s="1"/>
      <c r="AQ142" s="86">
        <v>-5.9540000000000003E-5</v>
      </c>
      <c r="AR142" s="86">
        <v>-3.5449999999999999E-6</v>
      </c>
      <c r="AS142" s="86">
        <f t="shared" si="52"/>
        <v>-5.5995000000000002E-5</v>
      </c>
      <c r="AT142" s="86">
        <v>1.4679999999999999E-7</v>
      </c>
      <c r="AU142" s="86">
        <f t="shared" si="53"/>
        <v>5.6954892208039751E-4</v>
      </c>
      <c r="AV142" s="1">
        <f t="shared" si="54"/>
        <v>3.998860902155839</v>
      </c>
      <c r="AW142" s="1">
        <f t="shared" si="40"/>
        <v>3.9987867974582376</v>
      </c>
      <c r="AX142" s="1"/>
      <c r="AY142" s="86">
        <v>-7.3089999999999996E-7</v>
      </c>
      <c r="AZ142" s="86">
        <v>-8.0719999999999998E-7</v>
      </c>
      <c r="BA142" s="86">
        <f t="shared" si="55"/>
        <v>7.6300000000000015E-8</v>
      </c>
      <c r="BB142" s="86">
        <v>1.2270000000000001E-7</v>
      </c>
      <c r="BC142" s="86">
        <f t="shared" si="56"/>
        <v>-0.44986008288760582</v>
      </c>
      <c r="BD142" s="1">
        <f t="shared" si="57"/>
        <v>4.8997201657752116</v>
      </c>
      <c r="BE142" s="1">
        <f t="shared" si="41"/>
        <v>5.1428743481217287</v>
      </c>
    </row>
    <row r="143" spans="8:57" x14ac:dyDescent="0.25">
      <c r="H143" s="10">
        <v>0.85229999999999995</v>
      </c>
      <c r="I143" s="11">
        <v>2.7301000000000002</v>
      </c>
      <c r="J143" s="11">
        <v>4.1931000000000003</v>
      </c>
      <c r="K143" s="11">
        <v>-0.17660000000000001</v>
      </c>
      <c r="L143" s="11">
        <v>3.9983</v>
      </c>
      <c r="M143" s="26">
        <v>5.1520000000000001</v>
      </c>
      <c r="Q143" s="187">
        <f t="shared" si="42"/>
        <v>0.622</v>
      </c>
      <c r="S143" s="86">
        <v>-1.48E-6</v>
      </c>
      <c r="T143" s="86">
        <v>-1.359E-6</v>
      </c>
      <c r="U143" s="86">
        <f t="shared" si="43"/>
        <v>-1.2099999999999998E-7</v>
      </c>
      <c r="V143" s="86">
        <v>4.3519999999999998E-7</v>
      </c>
      <c r="W143" s="86">
        <f t="shared" si="44"/>
        <v>0.56287692651328991</v>
      </c>
      <c r="X143" s="1">
        <f t="shared" si="45"/>
        <v>2.8742461469734204</v>
      </c>
      <c r="Y143" s="1">
        <f t="shared" si="37"/>
        <v>2.7300880848998546</v>
      </c>
      <c r="Z143" s="1"/>
      <c r="AA143" s="86">
        <v>-6.3720000000000001E-7</v>
      </c>
      <c r="AB143" s="86">
        <v>-6.9429999999999996E-7</v>
      </c>
      <c r="AC143" s="86">
        <f t="shared" si="46"/>
        <v>5.7099999999999949E-8</v>
      </c>
      <c r="AD143" s="86">
        <v>2.6459999999999997E-7</v>
      </c>
      <c r="AE143" s="86">
        <f t="shared" si="47"/>
        <v>1.8933118757988848E-2</v>
      </c>
      <c r="AF143" s="1">
        <f t="shared" si="48"/>
        <v>3.9621337624840223</v>
      </c>
      <c r="AG143" s="1">
        <f t="shared" si="38"/>
        <v>4.1931169562674384</v>
      </c>
      <c r="AH143" s="1"/>
      <c r="AI143" s="86">
        <v>-9.0149999999999997E-7</v>
      </c>
      <c r="AJ143" s="86">
        <v>-8.5750000000000005E-7</v>
      </c>
      <c r="AK143" s="86">
        <f t="shared" si="49"/>
        <v>-4.3999999999999918E-8</v>
      </c>
      <c r="AL143" s="86">
        <v>3.5489999999999998E-7</v>
      </c>
      <c r="AM143" s="86">
        <f t="shared" si="50"/>
        <v>2.1437346437346463</v>
      </c>
      <c r="AN143" s="1">
        <f t="shared" si="51"/>
        <v>-0.28746928746929257</v>
      </c>
      <c r="AO143" s="1">
        <f t="shared" si="39"/>
        <v>-0.17657284478561211</v>
      </c>
      <c r="AP143" s="1"/>
      <c r="AQ143" s="86">
        <v>-6.1279999999999996E-5</v>
      </c>
      <c r="AR143" s="86">
        <v>-3.5920000000000001E-6</v>
      </c>
      <c r="AS143" s="86">
        <f t="shared" si="52"/>
        <v>-5.7687999999999994E-5</v>
      </c>
      <c r="AT143" s="86">
        <v>1.4560000000000001E-7</v>
      </c>
      <c r="AU143" s="86">
        <f t="shared" si="53"/>
        <v>4.9661365706297079E-4</v>
      </c>
      <c r="AV143" s="1">
        <f t="shared" si="54"/>
        <v>3.999006772685874</v>
      </c>
      <c r="AW143" s="1">
        <f t="shared" si="40"/>
        <v>3.9987733017204214</v>
      </c>
      <c r="AX143" s="1"/>
      <c r="AY143" s="86">
        <v>-7.4740000000000004E-7</v>
      </c>
      <c r="AZ143" s="86">
        <v>-8.16E-7</v>
      </c>
      <c r="BA143" s="86">
        <f t="shared" si="55"/>
        <v>6.8599999999999966E-8</v>
      </c>
      <c r="BB143" s="86">
        <v>1.2450000000000001E-7</v>
      </c>
      <c r="BC143" s="86">
        <f t="shared" si="56"/>
        <v>-0.57127097943424521</v>
      </c>
      <c r="BD143" s="1">
        <f t="shared" si="57"/>
        <v>5.14254195886849</v>
      </c>
      <c r="BE143" s="1">
        <f t="shared" si="41"/>
        <v>5.1520096231580572</v>
      </c>
    </row>
    <row r="144" spans="8:57" x14ac:dyDescent="0.25">
      <c r="H144" s="10">
        <v>0.85029999999999994</v>
      </c>
      <c r="I144" s="11">
        <v>2.7797000000000001</v>
      </c>
      <c r="J144" s="11">
        <v>4.2076000000000002</v>
      </c>
      <c r="K144" s="45">
        <v>9.5875999999999999E-3</v>
      </c>
      <c r="L144" s="11">
        <v>3.9982000000000002</v>
      </c>
      <c r="M144" s="26">
        <v>5.2214</v>
      </c>
      <c r="Q144" s="187">
        <f t="shared" si="42"/>
        <v>0.622</v>
      </c>
      <c r="S144" s="86">
        <v>-1.5009999999999999E-6</v>
      </c>
      <c r="T144" s="86">
        <v>-1.3710000000000001E-6</v>
      </c>
      <c r="U144" s="86">
        <f t="shared" si="43"/>
        <v>-1.2999999999999981E-7</v>
      </c>
      <c r="V144" s="86">
        <v>4.3879999999999999E-7</v>
      </c>
      <c r="W144" s="86">
        <f t="shared" si="44"/>
        <v>0.59875259875259956</v>
      </c>
      <c r="X144" s="1">
        <f t="shared" si="45"/>
        <v>2.8024948024948007</v>
      </c>
      <c r="Y144" s="1">
        <f t="shared" ref="Y144:Y207" si="58">AVERAGE(X141:X147)</f>
        <v>2.7796606166152431</v>
      </c>
      <c r="Z144" s="1"/>
      <c r="AA144" s="86">
        <v>-6.5919999999999997E-7</v>
      </c>
      <c r="AB144" s="86">
        <v>-7.1200000000000002E-7</v>
      </c>
      <c r="AC144" s="86">
        <f t="shared" si="46"/>
        <v>5.2800000000000049E-8</v>
      </c>
      <c r="AD144" s="86">
        <v>2.692E-7</v>
      </c>
      <c r="AE144" s="86">
        <f t="shared" si="47"/>
        <v>-0.21498771498771468</v>
      </c>
      <c r="AF144" s="1">
        <f t="shared" si="48"/>
        <v>4.4299754299754293</v>
      </c>
      <c r="AG144" s="1">
        <f t="shared" ref="AG144:AG207" si="59">AVERAGE(AF141:AF147)</f>
        <v>4.2075687508478676</v>
      </c>
      <c r="AH144" s="1"/>
      <c r="AI144" s="86">
        <v>-9.0849999999999996E-7</v>
      </c>
      <c r="AJ144" s="86">
        <v>-8.6430000000000003E-7</v>
      </c>
      <c r="AK144" s="86">
        <f t="shared" si="49"/>
        <v>-4.4199999999999933E-8</v>
      </c>
      <c r="AL144" s="86">
        <v>3.5460000000000001E-7</v>
      </c>
      <c r="AM144" s="86">
        <f t="shared" si="50"/>
        <v>2.1156903509844724</v>
      </c>
      <c r="AN144" s="1">
        <f t="shared" si="51"/>
        <v>-0.23138070196894489</v>
      </c>
      <c r="AO144" s="1">
        <f t="shared" ref="AO144:AO207" si="60">AVERAGE(AN141:AN147)</f>
        <v>9.5875657061180574E-3</v>
      </c>
      <c r="AP144" s="1"/>
      <c r="AQ144" s="86">
        <v>-6.3079999999999999E-5</v>
      </c>
      <c r="AR144" s="86">
        <v>-3.6370000000000001E-6</v>
      </c>
      <c r="AS144" s="86">
        <f t="shared" si="52"/>
        <v>-5.9443E-5</v>
      </c>
      <c r="AT144" s="86">
        <v>1.508E-7</v>
      </c>
      <c r="AU144" s="86">
        <f t="shared" si="53"/>
        <v>7.1838067901523642E-4</v>
      </c>
      <c r="AV144" s="1">
        <f t="shared" si="54"/>
        <v>3.9985632386419696</v>
      </c>
      <c r="AW144" s="1">
        <f t="shared" ref="AW144:AW207" si="61">AVERAGE(AV141:AV147)</f>
        <v>3.9986708147483321</v>
      </c>
      <c r="AX144" s="1"/>
      <c r="AY144" s="86">
        <v>-7.6720000000000004E-7</v>
      </c>
      <c r="AZ144" s="86">
        <v>-8.301E-7</v>
      </c>
      <c r="BA144" s="86">
        <f t="shared" si="55"/>
        <v>6.2899999999999961E-8</v>
      </c>
      <c r="BB144" s="86">
        <v>1.2450000000000001E-7</v>
      </c>
      <c r="BC144" s="86">
        <f t="shared" si="56"/>
        <v>-0.62303957375499563</v>
      </c>
      <c r="BD144" s="1">
        <f t="shared" si="57"/>
        <v>5.2460791475099917</v>
      </c>
      <c r="BE144" s="1">
        <f t="shared" ref="BE144:BE207" si="62">AVERAGE(BD141:BD147)</f>
        <v>5.2213776925261266</v>
      </c>
    </row>
    <row r="145" spans="8:57" x14ac:dyDescent="0.25">
      <c r="H145" s="10">
        <v>0.84830000000000005</v>
      </c>
      <c r="I145" s="11">
        <v>2.7978000000000001</v>
      </c>
      <c r="J145" s="11">
        <v>4.1917999999999997</v>
      </c>
      <c r="K145" s="11">
        <v>-4.5600000000000002E-2</v>
      </c>
      <c r="L145" s="11">
        <v>3.9982000000000002</v>
      </c>
      <c r="M145" s="26">
        <v>5.3090000000000002</v>
      </c>
      <c r="Q145" s="187">
        <f t="shared" si="42"/>
        <v>0.622</v>
      </c>
      <c r="S145" s="86">
        <v>-1.5120000000000001E-6</v>
      </c>
      <c r="T145" s="86">
        <v>-1.378E-6</v>
      </c>
      <c r="U145" s="86">
        <f t="shared" si="43"/>
        <v>-1.3400000000000011E-7</v>
      </c>
      <c r="V145" s="86">
        <v>4.4190000000000001E-7</v>
      </c>
      <c r="W145" s="86">
        <f t="shared" si="44"/>
        <v>0.64340459862847899</v>
      </c>
      <c r="X145" s="1">
        <f t="shared" si="45"/>
        <v>2.7131908027430418</v>
      </c>
      <c r="Y145" s="1">
        <f t="shared" si="58"/>
        <v>2.7978125671747565</v>
      </c>
      <c r="Z145" s="1"/>
      <c r="AA145" s="86">
        <v>-6.8970000000000004E-7</v>
      </c>
      <c r="AB145" s="86">
        <v>-7.2200000000000003E-7</v>
      </c>
      <c r="AC145" s="86">
        <f t="shared" si="46"/>
        <v>3.2299999999999991E-8</v>
      </c>
      <c r="AD145" s="86">
        <v>2.6819999999999998E-7</v>
      </c>
      <c r="AE145" s="86">
        <f t="shared" si="47"/>
        <v>-0.26776002008199956</v>
      </c>
      <c r="AF145" s="1">
        <f t="shared" si="48"/>
        <v>4.5355200401639992</v>
      </c>
      <c r="AG145" s="1">
        <f t="shared" si="59"/>
        <v>4.1918169055182863</v>
      </c>
      <c r="AH145" s="1"/>
      <c r="AI145" s="86">
        <v>-9.1950000000000005E-7</v>
      </c>
      <c r="AJ145" s="86">
        <v>-8.7339999999999997E-7</v>
      </c>
      <c r="AK145" s="86">
        <f t="shared" si="49"/>
        <v>-4.6100000000000075E-8</v>
      </c>
      <c r="AL145" s="86">
        <v>3.5460000000000001E-7</v>
      </c>
      <c r="AM145" s="86">
        <f t="shared" si="50"/>
        <v>2.0284927009438909</v>
      </c>
      <c r="AN145" s="1">
        <f t="shared" si="51"/>
        <v>-5.6985401887781784E-2</v>
      </c>
      <c r="AO145" s="1">
        <f t="shared" si="60"/>
        <v>-4.55502614990358E-2</v>
      </c>
      <c r="AP145" s="1"/>
      <c r="AQ145" s="86">
        <v>-6.4820000000000006E-5</v>
      </c>
      <c r="AR145" s="86">
        <v>-3.687E-6</v>
      </c>
      <c r="AS145" s="86">
        <f t="shared" si="52"/>
        <v>-6.1133000000000013E-5</v>
      </c>
      <c r="AT145" s="86">
        <v>1.5139999999999999E-7</v>
      </c>
      <c r="AU145" s="86">
        <f t="shared" si="53"/>
        <v>7.2504742650163223E-4</v>
      </c>
      <c r="AV145" s="1">
        <f t="shared" si="54"/>
        <v>3.9985499051469966</v>
      </c>
      <c r="AW145" s="1">
        <f t="shared" si="61"/>
        <v>3.9986774279794477</v>
      </c>
      <c r="AX145" s="1"/>
      <c r="AY145" s="86">
        <v>-7.8309999999999996E-7</v>
      </c>
      <c r="AZ145" s="86">
        <v>-8.4229999999999997E-7</v>
      </c>
      <c r="BA145" s="86">
        <f t="shared" si="55"/>
        <v>5.9200000000000001E-8</v>
      </c>
      <c r="BB145" s="86">
        <v>1.2630000000000001E-7</v>
      </c>
      <c r="BC145" s="86">
        <f t="shared" si="56"/>
        <v>-0.74415631848064312</v>
      </c>
      <c r="BD145" s="1">
        <f t="shared" si="57"/>
        <v>5.488312636961286</v>
      </c>
      <c r="BE145" s="1">
        <f t="shared" si="62"/>
        <v>5.3090187123705368</v>
      </c>
    </row>
    <row r="146" spans="8:57" x14ac:dyDescent="0.25">
      <c r="H146" s="10">
        <v>0.84630000000000005</v>
      </c>
      <c r="I146" s="11">
        <v>2.7751999999999999</v>
      </c>
      <c r="J146" s="11">
        <v>4.1230000000000002</v>
      </c>
      <c r="K146" s="11">
        <v>-2.5499999999999998E-2</v>
      </c>
      <c r="L146" s="11">
        <v>3.9982000000000002</v>
      </c>
      <c r="M146" s="26">
        <v>5.5472000000000001</v>
      </c>
      <c r="Q146" s="187">
        <f t="shared" si="42"/>
        <v>0.622</v>
      </c>
      <c r="S146" s="86">
        <v>-1.514E-6</v>
      </c>
      <c r="T146" s="86">
        <v>-1.39E-6</v>
      </c>
      <c r="U146" s="86">
        <f t="shared" si="43"/>
        <v>-1.24E-7</v>
      </c>
      <c r="V146" s="86">
        <v>4.4099999999999999E-7</v>
      </c>
      <c r="W146" s="86">
        <f t="shared" si="44"/>
        <v>0.67567567567567566</v>
      </c>
      <c r="X146" s="1">
        <f t="shared" si="45"/>
        <v>2.6486486486486487</v>
      </c>
      <c r="Y146" s="1">
        <f t="shared" si="58"/>
        <v>2.7751839731175911</v>
      </c>
      <c r="Z146" s="1"/>
      <c r="AA146" s="86">
        <v>-7.1289999999999998E-7</v>
      </c>
      <c r="AB146" s="86">
        <v>-7.3089999999999996E-7</v>
      </c>
      <c r="AC146" s="86">
        <f t="shared" si="46"/>
        <v>1.7999999999999976E-8</v>
      </c>
      <c r="AD146" s="86">
        <v>2.6670000000000003E-7</v>
      </c>
      <c r="AE146" s="86">
        <f t="shared" si="47"/>
        <v>-0.25525525525525888</v>
      </c>
      <c r="AF146" s="1">
        <f t="shared" si="48"/>
        <v>4.5105105105105174</v>
      </c>
      <c r="AG146" s="1">
        <f t="shared" si="59"/>
        <v>4.1230455487883644</v>
      </c>
      <c r="AH146" s="1"/>
      <c r="AI146" s="86">
        <v>-9.2740000000000001E-7</v>
      </c>
      <c r="AJ146" s="86">
        <v>-8.7400000000000002E-7</v>
      </c>
      <c r="AK146" s="86">
        <f t="shared" si="49"/>
        <v>-5.3399999999999988E-8</v>
      </c>
      <c r="AL146" s="86">
        <v>3.552E-7</v>
      </c>
      <c r="AM146" s="86">
        <f t="shared" si="50"/>
        <v>1.7815568377366133</v>
      </c>
      <c r="AN146" s="1">
        <f t="shared" si="51"/>
        <v>0.43688632452677334</v>
      </c>
      <c r="AO146" s="1">
        <f t="shared" si="60"/>
        <v>-2.5495929518098696E-2</v>
      </c>
      <c r="AP146" s="1"/>
      <c r="AQ146" s="86">
        <v>-6.6619999999999996E-5</v>
      </c>
      <c r="AR146" s="86">
        <v>-3.7330000000000001E-6</v>
      </c>
      <c r="AS146" s="86">
        <f t="shared" si="52"/>
        <v>-6.2886999999999996E-5</v>
      </c>
      <c r="AT146" s="86">
        <v>1.4679999999999999E-7</v>
      </c>
      <c r="AU146" s="86">
        <f t="shared" si="53"/>
        <v>5.0713012056373906E-4</v>
      </c>
      <c r="AV146" s="1">
        <f t="shared" si="54"/>
        <v>3.9989857397588726</v>
      </c>
      <c r="AW146" s="1">
        <f t="shared" si="61"/>
        <v>3.9986547376094568</v>
      </c>
      <c r="AX146" s="1"/>
      <c r="AY146" s="86">
        <v>-8.0019999999999998E-7</v>
      </c>
      <c r="AZ146" s="86">
        <v>-8.5909999999999996E-7</v>
      </c>
      <c r="BA146" s="86">
        <f t="shared" si="55"/>
        <v>5.8899999999999978E-8</v>
      </c>
      <c r="BB146" s="86">
        <v>1.2389999999999999E-7</v>
      </c>
      <c r="BC146" s="86">
        <f t="shared" si="56"/>
        <v>-0.63781948332033178</v>
      </c>
      <c r="BD146" s="1">
        <f t="shared" si="57"/>
        <v>5.2756389666406633</v>
      </c>
      <c r="BE146" s="1">
        <f t="shared" si="62"/>
        <v>5.5472180616303453</v>
      </c>
    </row>
    <row r="147" spans="8:57" x14ac:dyDescent="0.25">
      <c r="H147" s="10">
        <v>0.84430000000000005</v>
      </c>
      <c r="I147" s="11">
        <v>2.7759</v>
      </c>
      <c r="J147" s="11">
        <v>4.0774999999999997</v>
      </c>
      <c r="K147" s="11">
        <v>8.77E-2</v>
      </c>
      <c r="L147" s="11">
        <v>3.9981</v>
      </c>
      <c r="M147" s="26">
        <v>5.9774000000000003</v>
      </c>
      <c r="Q147" s="187">
        <f t="shared" si="42"/>
        <v>0.622</v>
      </c>
      <c r="S147" s="86">
        <v>-1.539E-6</v>
      </c>
      <c r="T147" s="86">
        <v>-1.3990000000000001E-6</v>
      </c>
      <c r="U147" s="86">
        <f t="shared" si="43"/>
        <v>-1.3999999999999993E-7</v>
      </c>
      <c r="V147" s="86">
        <v>4.3819999999999999E-7</v>
      </c>
      <c r="W147" s="86">
        <f t="shared" si="44"/>
        <v>0.54440154440154476</v>
      </c>
      <c r="X147" s="1">
        <f t="shared" si="45"/>
        <v>2.9111969111969103</v>
      </c>
      <c r="Y147" s="1">
        <f t="shared" si="58"/>
        <v>2.7758878508268165</v>
      </c>
      <c r="Z147" s="1"/>
      <c r="AA147" s="86">
        <v>-7.4649999999999997E-7</v>
      </c>
      <c r="AB147" s="86">
        <v>-7.3910000000000005E-7</v>
      </c>
      <c r="AC147" s="86">
        <f t="shared" si="46"/>
        <v>-7.3999999999999207E-9</v>
      </c>
      <c r="AD147" s="86">
        <v>2.649E-7</v>
      </c>
      <c r="AE147" s="86">
        <f t="shared" si="47"/>
        <v>-3.6523009495985602E-2</v>
      </c>
      <c r="AF147" s="1">
        <f t="shared" si="48"/>
        <v>4.0730460189919713</v>
      </c>
      <c r="AG147" s="1">
        <f t="shared" si="59"/>
        <v>4.077511210346846</v>
      </c>
      <c r="AH147" s="1"/>
      <c r="AI147" s="86">
        <v>-9.3139999999999999E-7</v>
      </c>
      <c r="AJ147" s="86">
        <v>-8.8260000000000003E-7</v>
      </c>
      <c r="AK147" s="86">
        <f t="shared" si="49"/>
        <v>-4.8799999999999961E-8</v>
      </c>
      <c r="AL147" s="86">
        <v>3.5400000000000002E-7</v>
      </c>
      <c r="AM147" s="86">
        <f t="shared" si="50"/>
        <v>1.8830305715551641</v>
      </c>
      <c r="AN147" s="1">
        <f t="shared" si="51"/>
        <v>0.23393885688967186</v>
      </c>
      <c r="AO147" s="1">
        <f t="shared" si="60"/>
        <v>8.767131479668773E-2</v>
      </c>
      <c r="AP147" s="1"/>
      <c r="AQ147" s="86">
        <v>-6.8479999999999995E-5</v>
      </c>
      <c r="AR147" s="86">
        <v>-3.7790000000000002E-6</v>
      </c>
      <c r="AS147" s="86">
        <f t="shared" si="52"/>
        <v>-6.4700999999999989E-5</v>
      </c>
      <c r="AT147" s="86">
        <v>1.55E-7</v>
      </c>
      <c r="AU147" s="86">
        <f t="shared" si="53"/>
        <v>8.3544387341855683E-4</v>
      </c>
      <c r="AV147" s="1">
        <f t="shared" si="54"/>
        <v>3.9983291122531628</v>
      </c>
      <c r="AW147" s="1">
        <f t="shared" si="61"/>
        <v>3.9985392782915095</v>
      </c>
      <c r="AX147" s="1"/>
      <c r="AY147" s="86">
        <v>-8.2030000000000001E-7</v>
      </c>
      <c r="AZ147" s="86">
        <v>-8.6980000000000002E-7</v>
      </c>
      <c r="BA147" s="86">
        <f t="shared" si="55"/>
        <v>4.9500000000000013E-8</v>
      </c>
      <c r="BB147" s="86">
        <v>1.2419999999999999E-7</v>
      </c>
      <c r="BC147" s="86">
        <f t="shared" si="56"/>
        <v>-0.77532077532077415</v>
      </c>
      <c r="BD147" s="1">
        <f t="shared" si="57"/>
        <v>5.5506415506415481</v>
      </c>
      <c r="BE147" s="1">
        <f t="shared" si="62"/>
        <v>5.9774483752425818</v>
      </c>
    </row>
    <row r="148" spans="8:57" x14ac:dyDescent="0.25">
      <c r="H148" s="10">
        <v>0.84230000000000005</v>
      </c>
      <c r="I148" s="11">
        <v>2.7925</v>
      </c>
      <c r="J148" s="11">
        <v>3.9775</v>
      </c>
      <c r="K148" s="11">
        <v>0.1406</v>
      </c>
      <c r="L148" s="11">
        <v>3.9981</v>
      </c>
      <c r="M148" s="26">
        <v>1.8139000000000001</v>
      </c>
      <c r="Q148" s="187">
        <f t="shared" si="42"/>
        <v>0.622</v>
      </c>
      <c r="S148" s="86">
        <v>-1.5430000000000001E-6</v>
      </c>
      <c r="T148" s="86">
        <v>-1.4139999999999999E-6</v>
      </c>
      <c r="U148" s="86">
        <f t="shared" si="43"/>
        <v>-1.2900000000000016E-7</v>
      </c>
      <c r="V148" s="86">
        <v>4.3879999999999999E-7</v>
      </c>
      <c r="W148" s="86">
        <f t="shared" si="44"/>
        <v>0.60339409176618397</v>
      </c>
      <c r="X148" s="1">
        <f t="shared" si="45"/>
        <v>2.7932118164676321</v>
      </c>
      <c r="Y148" s="1">
        <f t="shared" si="58"/>
        <v>2.7925198674588327</v>
      </c>
      <c r="Z148" s="1"/>
      <c r="AA148" s="86">
        <v>-7.8159999999999996E-7</v>
      </c>
      <c r="AB148" s="86">
        <v>-7.5649999999999998E-7</v>
      </c>
      <c r="AC148" s="86">
        <f t="shared" si="46"/>
        <v>-2.509999999999998E-8</v>
      </c>
      <c r="AD148" s="86">
        <v>2.6609999999999998E-7</v>
      </c>
      <c r="AE148" s="86">
        <f t="shared" si="47"/>
        <v>0.11844513836545469</v>
      </c>
      <c r="AF148" s="1">
        <f t="shared" si="48"/>
        <v>3.7631097232690904</v>
      </c>
      <c r="AG148" s="1">
        <f t="shared" si="59"/>
        <v>3.9775345218678879</v>
      </c>
      <c r="AH148" s="1"/>
      <c r="AI148" s="86">
        <v>-9.3229999999999995E-7</v>
      </c>
      <c r="AJ148" s="86">
        <v>-8.893E-7</v>
      </c>
      <c r="AK148" s="86">
        <f t="shared" si="49"/>
        <v>-4.2999999999999948E-8</v>
      </c>
      <c r="AL148" s="86">
        <v>3.5339999999999997E-7</v>
      </c>
      <c r="AM148" s="86">
        <f t="shared" si="50"/>
        <v>2.0993086109365184</v>
      </c>
      <c r="AN148" s="1">
        <f t="shared" si="51"/>
        <v>-0.19861722187303688</v>
      </c>
      <c r="AO148" s="1">
        <f t="shared" si="60"/>
        <v>0.14058229207741224</v>
      </c>
      <c r="AP148" s="1"/>
      <c r="AQ148" s="86">
        <v>-7.0279999999999998E-5</v>
      </c>
      <c r="AR148" s="86">
        <v>-3.8290000000000001E-6</v>
      </c>
      <c r="AS148" s="86">
        <f t="shared" si="52"/>
        <v>-6.6451000000000005E-5</v>
      </c>
      <c r="AT148" s="86">
        <v>1.5410000000000001E-7</v>
      </c>
      <c r="AU148" s="86">
        <f t="shared" si="53"/>
        <v>7.7683739329162285E-4</v>
      </c>
      <c r="AV148" s="1">
        <f t="shared" si="54"/>
        <v>3.9984463252134166</v>
      </c>
      <c r="AW148" s="1">
        <f t="shared" si="61"/>
        <v>3.9984777402313028</v>
      </c>
      <c r="AX148" s="1"/>
      <c r="AY148" s="86">
        <v>-8.3920000000000005E-7</v>
      </c>
      <c r="AZ148" s="86">
        <v>-8.8319999999999997E-7</v>
      </c>
      <c r="BA148" s="86">
        <f t="shared" si="55"/>
        <v>4.3999999999999918E-8</v>
      </c>
      <c r="BB148" s="86">
        <v>1.2270000000000001E-7</v>
      </c>
      <c r="BC148" s="86">
        <f t="shared" si="56"/>
        <v>-0.78009828009828175</v>
      </c>
      <c r="BD148" s="1">
        <f t="shared" si="57"/>
        <v>5.5601965601965633</v>
      </c>
      <c r="BE148" s="1">
        <f t="shared" si="62"/>
        <v>1.8138846958063251</v>
      </c>
    </row>
    <row r="149" spans="8:57" x14ac:dyDescent="0.25">
      <c r="H149" s="10">
        <v>0.84040000000000004</v>
      </c>
      <c r="I149" s="11">
        <v>2.8075000000000001</v>
      </c>
      <c r="J149" s="11">
        <v>3.8593000000000002</v>
      </c>
      <c r="K149" s="11">
        <v>0.2379</v>
      </c>
      <c r="L149" s="11">
        <v>3.9981</v>
      </c>
      <c r="M149" s="26">
        <v>0.879</v>
      </c>
      <c r="Q149" s="187">
        <f t="shared" si="42"/>
        <v>0.622</v>
      </c>
      <c r="S149" s="86">
        <v>-1.542E-6</v>
      </c>
      <c r="T149" s="86">
        <v>-1.4249999999999999E-6</v>
      </c>
      <c r="U149" s="86">
        <f t="shared" si="43"/>
        <v>-1.1700000000000011E-7</v>
      </c>
      <c r="V149" s="86">
        <v>4.3850000000000002E-7</v>
      </c>
      <c r="W149" s="86">
        <f t="shared" si="44"/>
        <v>0.65835065835065831</v>
      </c>
      <c r="X149" s="1">
        <f t="shared" si="45"/>
        <v>2.6832986832986832</v>
      </c>
      <c r="Y149" s="1">
        <f t="shared" si="58"/>
        <v>2.8075430723466681</v>
      </c>
      <c r="Z149" s="1"/>
      <c r="AA149" s="86">
        <v>-8.2340000000000003E-7</v>
      </c>
      <c r="AB149" s="86">
        <v>-7.6450000000000005E-7</v>
      </c>
      <c r="AC149" s="86">
        <f t="shared" si="46"/>
        <v>-5.8899999999999978E-8</v>
      </c>
      <c r="AD149" s="86">
        <v>2.6950000000000002E-7</v>
      </c>
      <c r="AE149" s="86">
        <f t="shared" si="47"/>
        <v>0.20648832193823807</v>
      </c>
      <c r="AF149" s="1">
        <f t="shared" si="48"/>
        <v>3.5870233561235239</v>
      </c>
      <c r="AG149" s="1">
        <f t="shared" si="59"/>
        <v>3.8592910767061945</v>
      </c>
      <c r="AH149" s="1"/>
      <c r="AI149" s="86">
        <v>-9.3229999999999995E-7</v>
      </c>
      <c r="AJ149" s="86">
        <v>-8.8680000000000003E-7</v>
      </c>
      <c r="AK149" s="86">
        <f t="shared" si="49"/>
        <v>-4.5499999999999924E-8</v>
      </c>
      <c r="AL149" s="86">
        <v>3.5429999999999999E-7</v>
      </c>
      <c r="AM149" s="86">
        <f t="shared" si="50"/>
        <v>2.03742203742204</v>
      </c>
      <c r="AN149" s="1">
        <f t="shared" si="51"/>
        <v>-7.4844074844079955E-2</v>
      </c>
      <c r="AO149" s="1">
        <f t="shared" si="60"/>
        <v>0.23790767469940713</v>
      </c>
      <c r="AP149" s="1"/>
      <c r="AQ149" s="86">
        <v>-7.2169999999999995E-5</v>
      </c>
      <c r="AR149" s="86">
        <v>-3.8700000000000002E-6</v>
      </c>
      <c r="AS149" s="86">
        <f t="shared" si="52"/>
        <v>-6.8299999999999993E-5</v>
      </c>
      <c r="AT149" s="86">
        <v>1.5139999999999999E-7</v>
      </c>
      <c r="AU149" s="86">
        <f t="shared" si="53"/>
        <v>6.4896521704720783E-4</v>
      </c>
      <c r="AV149" s="1">
        <f t="shared" si="54"/>
        <v>3.9987020695659057</v>
      </c>
      <c r="AW149" s="1">
        <f t="shared" si="61"/>
        <v>3.9984760074208698</v>
      </c>
      <c r="AX149" s="1"/>
      <c r="AY149" s="86">
        <v>-8.6460000000000005E-7</v>
      </c>
      <c r="AZ149" s="86">
        <v>-8.9449999999999997E-7</v>
      </c>
      <c r="BA149" s="86">
        <f t="shared" si="55"/>
        <v>2.9899999999999917E-8</v>
      </c>
      <c r="BB149" s="86">
        <v>1.2419999999999999E-7</v>
      </c>
      <c r="BC149" s="86">
        <f t="shared" si="56"/>
        <v>-1.2835578052969376</v>
      </c>
      <c r="BD149" s="1">
        <f t="shared" si="57"/>
        <v>6.5671156105938753</v>
      </c>
      <c r="BE149" s="1">
        <f t="shared" si="62"/>
        <v>0.87901116613650776</v>
      </c>
    </row>
    <row r="150" spans="8:57" x14ac:dyDescent="0.25">
      <c r="H150" s="10">
        <v>0.83840000000000003</v>
      </c>
      <c r="I150" s="11">
        <v>2.8599000000000001</v>
      </c>
      <c r="J150" s="11">
        <v>3.7631999999999999</v>
      </c>
      <c r="K150" s="11">
        <v>0.29399999999999998</v>
      </c>
      <c r="L150" s="11">
        <v>3.9980000000000002</v>
      </c>
      <c r="M150" s="26">
        <v>0.44190000000000002</v>
      </c>
      <c r="Q150" s="187">
        <f t="shared" si="42"/>
        <v>0.622</v>
      </c>
      <c r="S150" s="86">
        <v>-1.567E-6</v>
      </c>
      <c r="T150" s="86">
        <v>-1.4309999999999999E-6</v>
      </c>
      <c r="U150" s="86">
        <f t="shared" si="43"/>
        <v>-1.3600000000000005E-7</v>
      </c>
      <c r="V150" s="86">
        <v>4.3819999999999999E-7</v>
      </c>
      <c r="W150" s="86">
        <f t="shared" si="44"/>
        <v>0.5604133545310015</v>
      </c>
      <c r="X150" s="1">
        <f t="shared" si="45"/>
        <v>2.879173290937997</v>
      </c>
      <c r="Y150" s="1">
        <f t="shared" si="58"/>
        <v>2.8598811246847213</v>
      </c>
      <c r="Z150" s="1"/>
      <c r="AA150" s="86">
        <v>-8.7039999999999996E-7</v>
      </c>
      <c r="AB150" s="86">
        <v>-7.8400000000000003E-7</v>
      </c>
      <c r="AC150" s="86">
        <f t="shared" si="46"/>
        <v>-8.6399999999999927E-8</v>
      </c>
      <c r="AD150" s="86">
        <v>2.7070000000000001E-7</v>
      </c>
      <c r="AE150" s="86">
        <f t="shared" si="47"/>
        <v>0.1783033033033036</v>
      </c>
      <c r="AF150" s="1">
        <f t="shared" si="48"/>
        <v>3.6433933933933926</v>
      </c>
      <c r="AG150" s="1">
        <f t="shared" si="59"/>
        <v>3.7631659868389256</v>
      </c>
      <c r="AH150" s="1"/>
      <c r="AI150" s="86">
        <v>-9.5209999999999996E-7</v>
      </c>
      <c r="AJ150" s="86">
        <v>-8.9719999999999996E-7</v>
      </c>
      <c r="AK150" s="86">
        <f t="shared" si="49"/>
        <v>-5.4899999999999995E-8</v>
      </c>
      <c r="AL150" s="86">
        <v>3.5549999999999997E-7</v>
      </c>
      <c r="AM150" s="86">
        <f t="shared" si="50"/>
        <v>1.7476492886328938</v>
      </c>
      <c r="AN150" s="1">
        <f t="shared" si="51"/>
        <v>0.50470142273421237</v>
      </c>
      <c r="AO150" s="1">
        <f t="shared" si="60"/>
        <v>0.29398333891255735</v>
      </c>
      <c r="AP150" s="1"/>
      <c r="AQ150" s="86">
        <v>-7.4129999999999997E-5</v>
      </c>
      <c r="AR150" s="86">
        <v>-3.9160000000000003E-6</v>
      </c>
      <c r="AS150" s="86">
        <f t="shared" si="52"/>
        <v>-7.0214000000000002E-5</v>
      </c>
      <c r="AT150" s="86">
        <v>1.5839999999999999E-7</v>
      </c>
      <c r="AU150" s="86">
        <f t="shared" si="53"/>
        <v>9.0072126987841752E-4</v>
      </c>
      <c r="AV150" s="1">
        <f t="shared" si="54"/>
        <v>3.9981985574602432</v>
      </c>
      <c r="AW150" s="1">
        <f t="shared" si="61"/>
        <v>3.9983616033516296</v>
      </c>
      <c r="AX150" s="1"/>
      <c r="AY150" s="86">
        <v>-8.8899999999999998E-7</v>
      </c>
      <c r="AZ150" s="86">
        <v>-9.1060000000000001E-7</v>
      </c>
      <c r="BA150" s="86">
        <f t="shared" si="55"/>
        <v>2.1600000000000035E-8</v>
      </c>
      <c r="BB150" s="86">
        <v>1.2660000000000001E-7</v>
      </c>
      <c r="BC150" s="86">
        <f t="shared" si="56"/>
        <v>-2.0770770770770741</v>
      </c>
      <c r="BD150" s="1">
        <f t="shared" si="57"/>
        <v>8.1541541541541491</v>
      </c>
      <c r="BE150" s="1">
        <f t="shared" si="62"/>
        <v>0.4418879926681451</v>
      </c>
    </row>
    <row r="151" spans="8:57" x14ac:dyDescent="0.25">
      <c r="H151" s="10">
        <v>0.83640000000000003</v>
      </c>
      <c r="I151" s="11">
        <v>2.8504999999999998</v>
      </c>
      <c r="J151" s="11">
        <v>3.7231999999999998</v>
      </c>
      <c r="K151" s="11">
        <v>0.1842</v>
      </c>
      <c r="L151" s="11">
        <v>3.9979</v>
      </c>
      <c r="M151" s="26">
        <v>3.4099999999999998E-2</v>
      </c>
      <c r="Q151" s="187">
        <f t="shared" si="42"/>
        <v>0.622</v>
      </c>
      <c r="S151" s="86">
        <v>-1.5859999999999999E-6</v>
      </c>
      <c r="T151" s="86">
        <v>-1.4449999999999999E-6</v>
      </c>
      <c r="U151" s="86">
        <f t="shared" si="43"/>
        <v>-1.4100000000000001E-7</v>
      </c>
      <c r="V151" s="86">
        <v>4.3819999999999999E-7</v>
      </c>
      <c r="W151" s="86">
        <f t="shared" si="44"/>
        <v>0.54054054054054057</v>
      </c>
      <c r="X151" s="1">
        <f t="shared" si="45"/>
        <v>2.9189189189189189</v>
      </c>
      <c r="Y151" s="1">
        <f t="shared" si="58"/>
        <v>2.8504542581149965</v>
      </c>
      <c r="Z151" s="1"/>
      <c r="AA151" s="86">
        <v>-9.2289999999999999E-7</v>
      </c>
      <c r="AB151" s="86">
        <v>-7.9070000000000001E-7</v>
      </c>
      <c r="AC151" s="86">
        <f t="shared" si="46"/>
        <v>-1.3219999999999998E-7</v>
      </c>
      <c r="AD151" s="86">
        <v>2.7160000000000002E-7</v>
      </c>
      <c r="AE151" s="86">
        <f t="shared" si="47"/>
        <v>0.13493069468863761</v>
      </c>
      <c r="AF151" s="1">
        <f t="shared" si="48"/>
        <v>3.730138610622725</v>
      </c>
      <c r="AG151" s="1">
        <f t="shared" si="59"/>
        <v>3.7232085378101702</v>
      </c>
      <c r="AH151" s="1"/>
      <c r="AI151" s="86">
        <v>-9.5429999999999991E-7</v>
      </c>
      <c r="AJ151" s="86">
        <v>-9.0670000000000004E-7</v>
      </c>
      <c r="AK151" s="86">
        <f t="shared" si="49"/>
        <v>-4.759999999999987E-8</v>
      </c>
      <c r="AL151" s="86">
        <v>3.5400000000000002E-7</v>
      </c>
      <c r="AM151" s="86">
        <f t="shared" si="50"/>
        <v>1.9305019305019366</v>
      </c>
      <c r="AN151" s="1">
        <f t="shared" si="51"/>
        <v>0.13899613899612673</v>
      </c>
      <c r="AO151" s="1">
        <f t="shared" si="60"/>
        <v>0.184212397729936</v>
      </c>
      <c r="AP151" s="1"/>
      <c r="AQ151" s="86">
        <v>-7.6019999999999994E-5</v>
      </c>
      <c r="AR151" s="86">
        <v>-3.9489999999999998E-6</v>
      </c>
      <c r="AS151" s="86">
        <f t="shared" si="52"/>
        <v>-7.2070999999999995E-5</v>
      </c>
      <c r="AT151" s="86">
        <v>1.599E-7</v>
      </c>
      <c r="AU151" s="86">
        <f t="shared" si="53"/>
        <v>9.3376388973785967E-4</v>
      </c>
      <c r="AV151" s="1">
        <f t="shared" si="54"/>
        <v>3.9981324722205245</v>
      </c>
      <c r="AW151" s="1">
        <f t="shared" si="61"/>
        <v>3.9982809234720524</v>
      </c>
      <c r="AX151" s="1"/>
      <c r="AY151" s="86">
        <v>-9.2559999999999998E-7</v>
      </c>
      <c r="AZ151" s="86">
        <v>-9.2249999999999996E-7</v>
      </c>
      <c r="BA151" s="86">
        <f t="shared" si="55"/>
        <v>-3.1000000000000211E-9</v>
      </c>
      <c r="BB151" s="86">
        <v>1.2599999999999999E-7</v>
      </c>
      <c r="BC151" s="86">
        <f t="shared" si="56"/>
        <v>13.949433304271905</v>
      </c>
      <c r="BD151" s="1">
        <f t="shared" si="57"/>
        <v>-23.898866608543809</v>
      </c>
      <c r="BE151" s="1">
        <f t="shared" si="62"/>
        <v>3.4125946680843712E-2</v>
      </c>
    </row>
    <row r="152" spans="8:57" x14ac:dyDescent="0.25">
      <c r="H152" s="10">
        <v>0.83440000000000003</v>
      </c>
      <c r="I152" s="11">
        <v>2.8222</v>
      </c>
      <c r="J152" s="11">
        <v>3.7286000000000001</v>
      </c>
      <c r="K152" s="11">
        <v>0.30840000000000001</v>
      </c>
      <c r="L152" s="11">
        <v>3.9979</v>
      </c>
      <c r="M152" s="26">
        <v>-0.31130000000000002</v>
      </c>
      <c r="Q152" s="187">
        <f t="shared" si="42"/>
        <v>0.622</v>
      </c>
      <c r="S152" s="86">
        <v>-1.592E-6</v>
      </c>
      <c r="T152" s="86">
        <v>-1.463E-6</v>
      </c>
      <c r="U152" s="86">
        <f t="shared" si="43"/>
        <v>-1.2899999999999995E-7</v>
      </c>
      <c r="V152" s="86">
        <v>4.3819999999999999E-7</v>
      </c>
      <c r="W152" s="86">
        <f t="shared" si="44"/>
        <v>0.59082338152105629</v>
      </c>
      <c r="X152" s="1">
        <f t="shared" si="45"/>
        <v>2.8183532369578872</v>
      </c>
      <c r="Y152" s="1">
        <f t="shared" si="58"/>
        <v>2.8222123694079913</v>
      </c>
      <c r="Z152" s="1"/>
      <c r="AA152" s="86">
        <v>-9.8110000000000002E-7</v>
      </c>
      <c r="AB152" s="86">
        <v>-8.0719999999999998E-7</v>
      </c>
      <c r="AC152" s="86">
        <f t="shared" si="46"/>
        <v>-1.7390000000000004E-7</v>
      </c>
      <c r="AD152" s="86">
        <v>2.7440000000000002E-7</v>
      </c>
      <c r="AE152" s="86">
        <f t="shared" si="47"/>
        <v>0.14609203798393011</v>
      </c>
      <c r="AF152" s="1">
        <f t="shared" si="48"/>
        <v>3.7078159240321398</v>
      </c>
      <c r="AG152" s="1">
        <f t="shared" si="59"/>
        <v>3.7286352586607614</v>
      </c>
      <c r="AH152" s="1"/>
      <c r="AI152" s="86">
        <v>-9.6309999999999994E-7</v>
      </c>
      <c r="AJ152" s="86">
        <v>-9.1250000000000005E-7</v>
      </c>
      <c r="AK152" s="86">
        <f t="shared" si="49"/>
        <v>-5.0599999999999884E-8</v>
      </c>
      <c r="AL152" s="86">
        <v>3.516E-7</v>
      </c>
      <c r="AM152" s="86">
        <f t="shared" si="50"/>
        <v>1.6878538617669088</v>
      </c>
      <c r="AN152" s="1">
        <f t="shared" si="51"/>
        <v>0.62429227646618246</v>
      </c>
      <c r="AO152" s="1">
        <f t="shared" si="60"/>
        <v>0.30835122443914281</v>
      </c>
      <c r="AP152" s="1"/>
      <c r="AQ152" s="86">
        <v>-7.7940000000000003E-5</v>
      </c>
      <c r="AR152" s="86">
        <v>-4.0060000000000003E-6</v>
      </c>
      <c r="AS152" s="86">
        <f t="shared" si="52"/>
        <v>-7.3934000000000001E-5</v>
      </c>
      <c r="AT152" s="86">
        <v>1.55E-7</v>
      </c>
      <c r="AU152" s="86">
        <f t="shared" si="53"/>
        <v>7.311122630190986E-4</v>
      </c>
      <c r="AV152" s="1">
        <f t="shared" si="54"/>
        <v>3.9985377754739617</v>
      </c>
      <c r="AW152" s="1">
        <f t="shared" si="61"/>
        <v>3.9982377054879055</v>
      </c>
      <c r="AX152" s="1"/>
      <c r="AY152" s="86">
        <v>-9.6160000000000003E-7</v>
      </c>
      <c r="AZ152" s="86">
        <v>-9.4150000000000001E-7</v>
      </c>
      <c r="BA152" s="86">
        <f t="shared" si="55"/>
        <v>-2.0100000000000028E-8</v>
      </c>
      <c r="BB152" s="86">
        <v>1.2879999999999999E-7</v>
      </c>
      <c r="BC152" s="86">
        <f t="shared" si="56"/>
        <v>2.5279010353637159</v>
      </c>
      <c r="BD152" s="1">
        <f t="shared" si="57"/>
        <v>-1.0558020707274318</v>
      </c>
      <c r="BE152" s="1">
        <f t="shared" si="62"/>
        <v>-0.31129412927815503</v>
      </c>
    </row>
    <row r="153" spans="8:57" x14ac:dyDescent="0.25">
      <c r="H153" s="10">
        <v>0.83240000000000003</v>
      </c>
      <c r="I153" s="11">
        <v>2.8460999999999999</v>
      </c>
      <c r="J153" s="11">
        <v>3.7601</v>
      </c>
      <c r="K153" s="11">
        <v>0.44719999999999999</v>
      </c>
      <c r="L153" s="11">
        <v>3.9977999999999998</v>
      </c>
      <c r="M153" s="26">
        <v>-0.77090000000000003</v>
      </c>
      <c r="Q153" s="187">
        <f t="shared" si="42"/>
        <v>0.622</v>
      </c>
      <c r="S153" s="86">
        <v>-1.5990000000000001E-6</v>
      </c>
      <c r="T153" s="86">
        <v>-1.4640000000000001E-6</v>
      </c>
      <c r="U153" s="86">
        <f t="shared" si="43"/>
        <v>-1.3499999999999998E-7</v>
      </c>
      <c r="V153" s="86">
        <v>4.3459999999999999E-7</v>
      </c>
      <c r="W153" s="86">
        <f t="shared" si="44"/>
        <v>0.49249249249249244</v>
      </c>
      <c r="X153" s="1">
        <f t="shared" si="45"/>
        <v>3.015015015015015</v>
      </c>
      <c r="Y153" s="1">
        <f t="shared" si="58"/>
        <v>2.8460758261072692</v>
      </c>
      <c r="Z153" s="1"/>
      <c r="AA153" s="86">
        <v>-1.057E-6</v>
      </c>
      <c r="AB153" s="86">
        <v>-8.1729999999999999E-7</v>
      </c>
      <c r="AC153" s="86">
        <f t="shared" si="46"/>
        <v>-2.3970000000000001E-7</v>
      </c>
      <c r="AD153" s="86">
        <v>2.7220000000000002E-7</v>
      </c>
      <c r="AE153" s="86">
        <f t="shared" si="47"/>
        <v>8.1182559280181435E-2</v>
      </c>
      <c r="AF153" s="1">
        <f t="shared" si="48"/>
        <v>3.8376348814396373</v>
      </c>
      <c r="AG153" s="1">
        <f t="shared" si="59"/>
        <v>3.7600995958816421</v>
      </c>
      <c r="AH153" s="1"/>
      <c r="AI153" s="86">
        <v>-9.7260000000000001E-7</v>
      </c>
      <c r="AJ153" s="86">
        <v>-9.2350000000000003E-7</v>
      </c>
      <c r="AK153" s="86">
        <f t="shared" si="49"/>
        <v>-4.9099999999999983E-8</v>
      </c>
      <c r="AL153" s="86">
        <v>3.488E-7</v>
      </c>
      <c r="AM153" s="86">
        <f t="shared" si="50"/>
        <v>1.5852920129905876</v>
      </c>
      <c r="AN153" s="1">
        <f t="shared" si="51"/>
        <v>0.82941597401882472</v>
      </c>
      <c r="AO153" s="1">
        <f t="shared" si="60"/>
        <v>0.44724783392398837</v>
      </c>
      <c r="AP153" s="1"/>
      <c r="AQ153" s="86">
        <v>-7.9989999999999998E-5</v>
      </c>
      <c r="AR153" s="86">
        <v>-4.0500000000000002E-6</v>
      </c>
      <c r="AS153" s="86">
        <f t="shared" si="52"/>
        <v>-7.5939999999999995E-5</v>
      </c>
      <c r="AT153" s="86">
        <v>1.6049999999999999E-7</v>
      </c>
      <c r="AU153" s="86">
        <f t="shared" si="53"/>
        <v>9.0754436290385674E-4</v>
      </c>
      <c r="AV153" s="1">
        <f t="shared" si="54"/>
        <v>3.9981849112741923</v>
      </c>
      <c r="AW153" s="1">
        <f t="shared" si="61"/>
        <v>3.9981308274079366</v>
      </c>
      <c r="AX153" s="1"/>
      <c r="AY153" s="86">
        <v>-1.0100000000000001E-6</v>
      </c>
      <c r="AZ153" s="86">
        <v>-9.485E-7</v>
      </c>
      <c r="BA153" s="86">
        <f t="shared" si="55"/>
        <v>-6.1500000000000068E-8</v>
      </c>
      <c r="BB153" s="86">
        <v>1.303E-7</v>
      </c>
      <c r="BC153" s="86">
        <f t="shared" si="56"/>
        <v>0.89211162381893938</v>
      </c>
      <c r="BD153" s="1">
        <f t="shared" si="57"/>
        <v>2.215776752362121</v>
      </c>
      <c r="BE153" s="1">
        <f t="shared" si="62"/>
        <v>-0.77092767270092999</v>
      </c>
    </row>
    <row r="154" spans="8:57" x14ac:dyDescent="0.25">
      <c r="H154" s="10">
        <v>0.83040000000000003</v>
      </c>
      <c r="I154" s="11">
        <v>2.8664999999999998</v>
      </c>
      <c r="J154" s="11">
        <v>3.7879999999999998</v>
      </c>
      <c r="K154" s="11">
        <v>0.44940000000000002</v>
      </c>
      <c r="L154" s="11">
        <v>3.9977</v>
      </c>
      <c r="M154" s="26">
        <v>-1.4408000000000001</v>
      </c>
      <c r="Q154" s="187">
        <f t="shared" si="42"/>
        <v>0.622</v>
      </c>
      <c r="S154" s="86">
        <v>-1.61E-6</v>
      </c>
      <c r="T154" s="86">
        <v>-1.4780000000000001E-6</v>
      </c>
      <c r="U154" s="86">
        <f t="shared" si="43"/>
        <v>-1.3199999999999996E-7</v>
      </c>
      <c r="V154" s="86">
        <v>4.3819999999999999E-7</v>
      </c>
      <c r="W154" s="86">
        <f t="shared" si="44"/>
        <v>0.57739557739557767</v>
      </c>
      <c r="X154" s="1">
        <f t="shared" si="45"/>
        <v>2.8452088452088447</v>
      </c>
      <c r="Y154" s="1">
        <f t="shared" si="58"/>
        <v>2.8665405962591479</v>
      </c>
      <c r="Z154" s="1"/>
      <c r="AA154" s="86">
        <v>-1.1370000000000001E-6</v>
      </c>
      <c r="AB154" s="86">
        <v>-8.3620000000000004E-7</v>
      </c>
      <c r="AC154" s="86">
        <f t="shared" si="46"/>
        <v>-3.0080000000000005E-7</v>
      </c>
      <c r="AD154" s="86">
        <v>2.7650000000000002E-7</v>
      </c>
      <c r="AE154" s="86">
        <f t="shared" si="47"/>
        <v>0.10332806210465798</v>
      </c>
      <c r="AF154" s="1">
        <f t="shared" si="48"/>
        <v>3.7933438757906841</v>
      </c>
      <c r="AG154" s="1">
        <f t="shared" si="59"/>
        <v>3.7880303505565829</v>
      </c>
      <c r="AH154" s="1"/>
      <c r="AI154" s="86">
        <v>-9.668E-7</v>
      </c>
      <c r="AJ154" s="86">
        <v>-9.2770000000000003E-7</v>
      </c>
      <c r="AK154" s="86">
        <f t="shared" si="49"/>
        <v>-3.9099999999999973E-8</v>
      </c>
      <c r="AL154" s="86">
        <v>3.5279999999999998E-7</v>
      </c>
      <c r="AM154" s="86">
        <f t="shared" si="50"/>
        <v>2.2672288656943387</v>
      </c>
      <c r="AN154" s="1">
        <f t="shared" si="51"/>
        <v>-0.53445773138867736</v>
      </c>
      <c r="AO154" s="1">
        <f t="shared" si="60"/>
        <v>0.4494292447808676</v>
      </c>
      <c r="AP154" s="1"/>
      <c r="AQ154" s="86">
        <v>-8.1940000000000005E-5</v>
      </c>
      <c r="AR154" s="86">
        <v>-4.0860000000000004E-6</v>
      </c>
      <c r="AS154" s="86">
        <f t="shared" si="52"/>
        <v>-7.7854000000000004E-5</v>
      </c>
      <c r="AT154" s="86">
        <v>1.6719999999999999E-7</v>
      </c>
      <c r="AU154" s="86">
        <f t="shared" si="53"/>
        <v>1.1178234519360212E-3</v>
      </c>
      <c r="AV154" s="1">
        <f t="shared" si="54"/>
        <v>3.997764353096128</v>
      </c>
      <c r="AW154" s="1">
        <f t="shared" si="61"/>
        <v>3.9980383851974173</v>
      </c>
      <c r="AX154" s="1"/>
      <c r="AY154" s="86">
        <v>-1.052E-6</v>
      </c>
      <c r="AZ154" s="86">
        <v>-9.6410000000000001E-7</v>
      </c>
      <c r="BA154" s="86">
        <f t="shared" si="55"/>
        <v>-8.7900000000000039E-8</v>
      </c>
      <c r="BB154" s="86">
        <v>1.3120000000000001E-7</v>
      </c>
      <c r="BC154" s="86">
        <f t="shared" si="56"/>
        <v>0.65184638563478137</v>
      </c>
      <c r="BD154" s="1">
        <f t="shared" si="57"/>
        <v>2.6963072287304373</v>
      </c>
      <c r="BE154" s="1">
        <f t="shared" si="62"/>
        <v>-1.4408431347924306</v>
      </c>
    </row>
    <row r="155" spans="8:57" x14ac:dyDescent="0.25">
      <c r="H155" s="10">
        <v>0.82850000000000001</v>
      </c>
      <c r="I155" s="11">
        <v>2.8769999999999998</v>
      </c>
      <c r="J155" s="11">
        <v>3.8001</v>
      </c>
      <c r="K155" s="11">
        <v>0.57169999999999999</v>
      </c>
      <c r="L155" s="11">
        <v>3.9977</v>
      </c>
      <c r="M155" s="26">
        <v>2.4801000000000002</v>
      </c>
      <c r="Q155" s="187">
        <f t="shared" si="42"/>
        <v>0.622</v>
      </c>
      <c r="S155" s="86">
        <v>-1.6109999999999999E-6</v>
      </c>
      <c r="T155" s="86">
        <v>-1.494E-6</v>
      </c>
      <c r="U155" s="86">
        <f t="shared" si="43"/>
        <v>-1.169999999999999E-7</v>
      </c>
      <c r="V155" s="86">
        <v>4.404E-7</v>
      </c>
      <c r="W155" s="86">
        <f t="shared" si="44"/>
        <v>0.70224070224070301</v>
      </c>
      <c r="X155" s="1">
        <f t="shared" si="45"/>
        <v>2.5955185955185938</v>
      </c>
      <c r="Y155" s="1">
        <f t="shared" si="58"/>
        <v>2.8770425267610782</v>
      </c>
      <c r="Z155" s="1"/>
      <c r="AA155" s="86">
        <v>-1.2300000000000001E-6</v>
      </c>
      <c r="AB155" s="86">
        <v>-8.4409999999999999E-7</v>
      </c>
      <c r="AC155" s="86">
        <f t="shared" si="46"/>
        <v>-3.8590000000000009E-7</v>
      </c>
      <c r="AD155" s="86">
        <v>2.7920000000000001E-7</v>
      </c>
      <c r="AE155" s="86">
        <f t="shared" si="47"/>
        <v>9.9451615388386608E-2</v>
      </c>
      <c r="AF155" s="1">
        <f t="shared" si="48"/>
        <v>3.8010967692232267</v>
      </c>
      <c r="AG155" s="1">
        <f t="shared" si="59"/>
        <v>3.8001233217101995</v>
      </c>
      <c r="AH155" s="1"/>
      <c r="AI155" s="86">
        <v>-9.7840000000000003E-7</v>
      </c>
      <c r="AJ155" s="86">
        <v>-9.2709999999999998E-7</v>
      </c>
      <c r="AK155" s="86">
        <f t="shared" si="49"/>
        <v>-5.1300000000000042E-8</v>
      </c>
      <c r="AL155" s="86">
        <v>3.516E-7</v>
      </c>
      <c r="AM155" s="86">
        <f t="shared" si="50"/>
        <v>1.6648227174542947</v>
      </c>
      <c r="AN155" s="1">
        <f t="shared" si="51"/>
        <v>0.67035456509141067</v>
      </c>
      <c r="AO155" s="1">
        <f t="shared" si="60"/>
        <v>0.57165130473932835</v>
      </c>
      <c r="AP155" s="1"/>
      <c r="AQ155" s="86">
        <v>-8.3919999999999996E-5</v>
      </c>
      <c r="AR155" s="86">
        <v>-4.1289999999999998E-6</v>
      </c>
      <c r="AS155" s="86">
        <f t="shared" si="52"/>
        <v>-7.9790999999999996E-5</v>
      </c>
      <c r="AT155" s="86">
        <v>1.624E-7</v>
      </c>
      <c r="AU155" s="86">
        <f t="shared" si="53"/>
        <v>9.2810033780819944E-4</v>
      </c>
      <c r="AV155" s="1">
        <f t="shared" si="54"/>
        <v>3.9981437993243838</v>
      </c>
      <c r="AW155" s="1">
        <f t="shared" si="61"/>
        <v>3.9980040220627191</v>
      </c>
      <c r="AX155" s="1"/>
      <c r="AY155" s="86">
        <v>-1.108E-6</v>
      </c>
      <c r="AZ155" s="86">
        <v>-9.7439999999999994E-7</v>
      </c>
      <c r="BA155" s="86">
        <f t="shared" si="55"/>
        <v>-1.3360000000000008E-7</v>
      </c>
      <c r="BB155" s="86">
        <v>1.3120000000000001E-7</v>
      </c>
      <c r="BC155" s="86">
        <f t="shared" si="56"/>
        <v>0.42887198575821311</v>
      </c>
      <c r="BD155" s="1">
        <f t="shared" si="57"/>
        <v>3.1422560284835739</v>
      </c>
      <c r="BE155" s="1">
        <f t="shared" si="62"/>
        <v>2.4801116732591204</v>
      </c>
    </row>
    <row r="156" spans="8:57" x14ac:dyDescent="0.25">
      <c r="H156" s="10">
        <v>0.82650000000000001</v>
      </c>
      <c r="I156" s="11">
        <v>2.8942999999999999</v>
      </c>
      <c r="J156" s="11">
        <v>3.8170999999999999</v>
      </c>
      <c r="K156" s="11">
        <v>0.65480000000000005</v>
      </c>
      <c r="L156" s="11">
        <v>3.9975999999999998</v>
      </c>
      <c r="M156" s="26">
        <v>3.1394000000000002</v>
      </c>
      <c r="Q156" s="187">
        <f t="shared" si="42"/>
        <v>0.622</v>
      </c>
      <c r="S156" s="86">
        <v>-1.632E-6</v>
      </c>
      <c r="T156" s="86">
        <v>-1.4980000000000001E-6</v>
      </c>
      <c r="U156" s="86">
        <f t="shared" si="43"/>
        <v>-1.339999999999999E-7</v>
      </c>
      <c r="V156" s="86">
        <v>4.3850000000000002E-7</v>
      </c>
      <c r="W156" s="86">
        <f t="shared" si="44"/>
        <v>0.57482855990318771</v>
      </c>
      <c r="X156" s="1">
        <f t="shared" si="45"/>
        <v>2.8503428801936246</v>
      </c>
      <c r="Y156" s="1">
        <f t="shared" si="58"/>
        <v>2.8943120631773183</v>
      </c>
      <c r="Z156" s="1"/>
      <c r="AA156" s="86">
        <v>-1.3379999999999999E-6</v>
      </c>
      <c r="AB156" s="86">
        <v>-8.6120000000000001E-7</v>
      </c>
      <c r="AC156" s="86">
        <f t="shared" si="46"/>
        <v>-4.7679999999999993E-7</v>
      </c>
      <c r="AD156" s="86">
        <v>2.8200000000000001E-7</v>
      </c>
      <c r="AE156" s="86">
        <f t="shared" si="47"/>
        <v>9.6363141665155139E-2</v>
      </c>
      <c r="AF156" s="1">
        <f t="shared" si="48"/>
        <v>3.8072737166696897</v>
      </c>
      <c r="AG156" s="1">
        <f t="shared" si="59"/>
        <v>3.8170869197068789</v>
      </c>
      <c r="AH156" s="1"/>
      <c r="AI156" s="86">
        <v>-9.9179999999999997E-7</v>
      </c>
      <c r="AJ156" s="86">
        <v>-9.3569999999999999E-7</v>
      </c>
      <c r="AK156" s="86">
        <f t="shared" si="49"/>
        <v>-5.609999999999998E-8</v>
      </c>
      <c r="AL156" s="86">
        <v>3.5219999999999999E-7</v>
      </c>
      <c r="AM156" s="86">
        <f t="shared" si="50"/>
        <v>1.5512839042250806</v>
      </c>
      <c r="AN156" s="1">
        <f t="shared" si="51"/>
        <v>0.89743219154983889</v>
      </c>
      <c r="AO156" s="1">
        <f t="shared" si="60"/>
        <v>0.65478025938758033</v>
      </c>
      <c r="AP156" s="1"/>
      <c r="AQ156" s="86">
        <v>-8.6059999999999999E-5</v>
      </c>
      <c r="AR156" s="86">
        <v>-4.1629999999999998E-6</v>
      </c>
      <c r="AS156" s="86">
        <f t="shared" si="52"/>
        <v>-8.1897000000000005E-5</v>
      </c>
      <c r="AT156" s="86">
        <v>1.66E-7</v>
      </c>
      <c r="AU156" s="86">
        <f t="shared" si="53"/>
        <v>1.0230384969386397E-3</v>
      </c>
      <c r="AV156" s="1">
        <f t="shared" si="54"/>
        <v>3.9979539230061225</v>
      </c>
      <c r="AW156" s="1">
        <f t="shared" si="61"/>
        <v>3.9978876762984501</v>
      </c>
      <c r="AX156" s="1"/>
      <c r="AY156" s="86">
        <v>-1.17E-6</v>
      </c>
      <c r="AZ156" s="86">
        <v>-9.8879999999999996E-7</v>
      </c>
      <c r="BA156" s="86">
        <f t="shared" si="55"/>
        <v>-1.8120000000000006E-7</v>
      </c>
      <c r="BB156" s="86">
        <v>1.318E-7</v>
      </c>
      <c r="BC156" s="86">
        <f t="shared" si="56"/>
        <v>0.32515959668277533</v>
      </c>
      <c r="BD156" s="1">
        <f t="shared" si="57"/>
        <v>3.3496808066344492</v>
      </c>
      <c r="BE156" s="1">
        <f t="shared" si="62"/>
        <v>3.1393685885758882</v>
      </c>
    </row>
    <row r="157" spans="8:57" x14ac:dyDescent="0.25">
      <c r="H157" s="10">
        <v>0.82450000000000001</v>
      </c>
      <c r="I157" s="11">
        <v>2.9087999999999998</v>
      </c>
      <c r="J157" s="11">
        <v>3.8186</v>
      </c>
      <c r="K157" s="11">
        <v>0.60799999999999998</v>
      </c>
      <c r="L157" s="11">
        <v>3.9973999999999998</v>
      </c>
      <c r="M157" s="26">
        <v>3.3399000000000001</v>
      </c>
      <c r="Q157" s="187">
        <f t="shared" si="42"/>
        <v>0.622</v>
      </c>
      <c r="S157" s="86">
        <v>-1.654E-6</v>
      </c>
      <c r="T157" s="86">
        <v>-1.513E-6</v>
      </c>
      <c r="U157" s="86">
        <f t="shared" si="43"/>
        <v>-1.4100000000000001E-7</v>
      </c>
      <c r="V157" s="86">
        <v>4.355E-7</v>
      </c>
      <c r="W157" s="86">
        <f t="shared" si="44"/>
        <v>0.48878665899942508</v>
      </c>
      <c r="X157" s="1">
        <f t="shared" si="45"/>
        <v>3.0224266820011501</v>
      </c>
      <c r="Y157" s="1">
        <f t="shared" si="58"/>
        <v>2.9088093190538848</v>
      </c>
      <c r="Z157" s="1"/>
      <c r="AA157" s="86">
        <v>-1.4559999999999999E-6</v>
      </c>
      <c r="AB157" s="86">
        <v>-8.7550000000000002E-7</v>
      </c>
      <c r="AC157" s="86">
        <f t="shared" si="46"/>
        <v>-5.8049999999999988E-7</v>
      </c>
      <c r="AD157" s="86">
        <v>2.8229999999999998E-7</v>
      </c>
      <c r="AE157" s="86">
        <f t="shared" si="47"/>
        <v>8.0545661941010691E-2</v>
      </c>
      <c r="AF157" s="1">
        <f t="shared" si="48"/>
        <v>3.8389086761179785</v>
      </c>
      <c r="AG157" s="1">
        <f t="shared" si="59"/>
        <v>3.8185865507102768</v>
      </c>
      <c r="AH157" s="1"/>
      <c r="AI157" s="86">
        <v>-9.9030000000000007E-7</v>
      </c>
      <c r="AJ157" s="86">
        <v>-9.4509999999999996E-7</v>
      </c>
      <c r="AK157" s="86">
        <f t="shared" si="49"/>
        <v>-4.5200000000000114E-8</v>
      </c>
      <c r="AL157" s="86">
        <v>3.4910000000000002E-7</v>
      </c>
      <c r="AM157" s="86">
        <f t="shared" si="50"/>
        <v>1.7400143506338164</v>
      </c>
      <c r="AN157" s="1">
        <f t="shared" si="51"/>
        <v>0.51997129873236725</v>
      </c>
      <c r="AO157" s="1">
        <f t="shared" si="60"/>
        <v>0.60795943588994461</v>
      </c>
      <c r="AP157" s="1"/>
      <c r="AQ157" s="86">
        <v>-8.81E-5</v>
      </c>
      <c r="AR157" s="86">
        <v>-4.211E-6</v>
      </c>
      <c r="AS157" s="86">
        <f t="shared" si="52"/>
        <v>-8.3888999999999996E-5</v>
      </c>
      <c r="AT157" s="86">
        <v>1.73E-7</v>
      </c>
      <c r="AU157" s="86">
        <f t="shared" si="53"/>
        <v>1.2242690066957848E-3</v>
      </c>
      <c r="AV157" s="1">
        <f t="shared" si="54"/>
        <v>3.9975514619866086</v>
      </c>
      <c r="AW157" s="1">
        <f t="shared" si="61"/>
        <v>3.9977555076918385</v>
      </c>
      <c r="AX157" s="1"/>
      <c r="AY157" s="86">
        <v>-1.243E-6</v>
      </c>
      <c r="AZ157" s="86">
        <v>-9.9759999999999999E-7</v>
      </c>
      <c r="BA157" s="86">
        <f t="shared" si="55"/>
        <v>-2.4540000000000001E-7</v>
      </c>
      <c r="BB157" s="86">
        <v>1.343E-7</v>
      </c>
      <c r="BC157" s="86">
        <f t="shared" si="56"/>
        <v>0.26762704024317718</v>
      </c>
      <c r="BD157" s="1">
        <f t="shared" si="57"/>
        <v>3.4647459195136454</v>
      </c>
      <c r="BE157" s="1">
        <f t="shared" si="62"/>
        <v>3.3398749738253968</v>
      </c>
    </row>
    <row r="158" spans="8:57" x14ac:dyDescent="0.25">
      <c r="H158" s="10">
        <v>0.82250000000000001</v>
      </c>
      <c r="I158" s="11">
        <v>2.9239999999999999</v>
      </c>
      <c r="J158" s="11">
        <v>3.8264999999999998</v>
      </c>
      <c r="K158" s="11">
        <v>0.83650000000000002</v>
      </c>
      <c r="L158" s="11">
        <v>3.9973999999999998</v>
      </c>
      <c r="M158" s="26">
        <v>3.4809000000000001</v>
      </c>
      <c r="Q158" s="187">
        <f t="shared" si="42"/>
        <v>0.622</v>
      </c>
      <c r="S158" s="86">
        <v>-1.654E-6</v>
      </c>
      <c r="T158" s="86">
        <v>-1.5290000000000001E-6</v>
      </c>
      <c r="U158" s="86">
        <f t="shared" si="43"/>
        <v>-1.2499999999999986E-7</v>
      </c>
      <c r="V158" s="86">
        <v>4.333E-7</v>
      </c>
      <c r="W158" s="86">
        <f t="shared" si="44"/>
        <v>0.50378378378378441</v>
      </c>
      <c r="X158" s="1">
        <f t="shared" si="45"/>
        <v>2.9924324324324312</v>
      </c>
      <c r="Y158" s="1">
        <f t="shared" si="58"/>
        <v>2.9239841462587877</v>
      </c>
      <c r="Z158" s="1"/>
      <c r="AA158" s="86">
        <v>-1.5999999999999999E-6</v>
      </c>
      <c r="AB158" s="86">
        <v>-8.9080000000000001E-7</v>
      </c>
      <c r="AC158" s="86">
        <f t="shared" si="46"/>
        <v>-7.0919999999999992E-7</v>
      </c>
      <c r="AD158" s="86">
        <v>2.8929999999999998E-7</v>
      </c>
      <c r="AE158" s="86">
        <f t="shared" si="47"/>
        <v>9.2605295650980829E-2</v>
      </c>
      <c r="AF158" s="1">
        <f t="shared" si="48"/>
        <v>3.8147894086980383</v>
      </c>
      <c r="AG158" s="1">
        <f t="shared" si="59"/>
        <v>3.826511127903848</v>
      </c>
      <c r="AH158" s="1"/>
      <c r="AI158" s="86">
        <v>-1.004E-6</v>
      </c>
      <c r="AJ158" s="86">
        <v>-9.5489999999999995E-7</v>
      </c>
      <c r="AK158" s="86">
        <f t="shared" si="49"/>
        <v>-4.9100000000000089E-8</v>
      </c>
      <c r="AL158" s="86">
        <v>3.4729999999999999E-7</v>
      </c>
      <c r="AM158" s="86">
        <f t="shared" si="50"/>
        <v>1.5027247206473242</v>
      </c>
      <c r="AN158" s="1">
        <f t="shared" si="51"/>
        <v>0.99455055870535158</v>
      </c>
      <c r="AO158" s="1">
        <f t="shared" si="60"/>
        <v>0.83650576787574926</v>
      </c>
      <c r="AP158" s="1"/>
      <c r="AQ158" s="86">
        <v>-9.0149999999999996E-5</v>
      </c>
      <c r="AR158" s="86">
        <v>-4.2509999999999996E-6</v>
      </c>
      <c r="AS158" s="86">
        <f t="shared" si="52"/>
        <v>-8.5898999999999999E-5</v>
      </c>
      <c r="AT158" s="86">
        <v>1.6850000000000001E-7</v>
      </c>
      <c r="AU158" s="86">
        <f t="shared" si="53"/>
        <v>1.0540348611804626E-3</v>
      </c>
      <c r="AV158" s="1">
        <f t="shared" si="54"/>
        <v>3.997891930277639</v>
      </c>
      <c r="AW158" s="1">
        <f t="shared" si="61"/>
        <v>3.9977081639241367</v>
      </c>
      <c r="AX158" s="1"/>
      <c r="AY158" s="86">
        <v>-1.3260000000000001E-6</v>
      </c>
      <c r="AZ158" s="86">
        <v>-1.0139999999999999E-6</v>
      </c>
      <c r="BA158" s="86">
        <f t="shared" si="55"/>
        <v>-3.1200000000000015E-7</v>
      </c>
      <c r="BB158" s="86">
        <v>1.3610000000000001E-7</v>
      </c>
      <c r="BC158" s="86">
        <f t="shared" si="56"/>
        <v>0.22609147609147598</v>
      </c>
      <c r="BD158" s="1">
        <f t="shared" si="57"/>
        <v>3.5478170478170479</v>
      </c>
      <c r="BE158" s="1">
        <f t="shared" si="62"/>
        <v>3.4808591182521886</v>
      </c>
    </row>
    <row r="159" spans="8:57" x14ac:dyDescent="0.25">
      <c r="H159" s="10">
        <v>0.82050000000000001</v>
      </c>
      <c r="I159" s="11">
        <v>2.9767000000000001</v>
      </c>
      <c r="J159" s="11">
        <v>3.8330000000000002</v>
      </c>
      <c r="K159" s="11">
        <v>0.94620000000000004</v>
      </c>
      <c r="L159" s="11">
        <v>3.9973000000000001</v>
      </c>
      <c r="M159" s="26">
        <v>3.5619999999999998</v>
      </c>
      <c r="Q159" s="187">
        <f t="shared" si="42"/>
        <v>0.622</v>
      </c>
      <c r="S159" s="86">
        <v>-1.672E-6</v>
      </c>
      <c r="T159" s="86">
        <v>-1.539E-6</v>
      </c>
      <c r="U159" s="86">
        <f t="shared" si="43"/>
        <v>-1.3300000000000004E-7</v>
      </c>
      <c r="V159" s="86">
        <v>4.3609999999999999E-7</v>
      </c>
      <c r="W159" s="86">
        <f t="shared" si="44"/>
        <v>0.53038000406421448</v>
      </c>
      <c r="X159" s="1">
        <f t="shared" si="45"/>
        <v>2.9392399918715713</v>
      </c>
      <c r="Y159" s="1">
        <f t="shared" si="58"/>
        <v>2.9767181989928395</v>
      </c>
      <c r="Z159" s="1"/>
      <c r="AA159" s="86">
        <v>-1.7579999999999999E-6</v>
      </c>
      <c r="AB159" s="86">
        <v>-9.1340000000000001E-7</v>
      </c>
      <c r="AC159" s="86">
        <f t="shared" si="46"/>
        <v>-8.4459999999999993E-7</v>
      </c>
      <c r="AD159" s="86">
        <v>2.9209999999999998E-7</v>
      </c>
      <c r="AE159" s="86">
        <f t="shared" si="47"/>
        <v>8.6719444995551939E-2</v>
      </c>
      <c r="AF159" s="1">
        <f t="shared" si="48"/>
        <v>3.8265611100088961</v>
      </c>
      <c r="AG159" s="1">
        <f t="shared" si="59"/>
        <v>3.8329883532201499</v>
      </c>
      <c r="AH159" s="1"/>
      <c r="AI159" s="86">
        <v>-1.012E-6</v>
      </c>
      <c r="AJ159" s="86">
        <v>-9.5860000000000002E-7</v>
      </c>
      <c r="AK159" s="86">
        <f t="shared" si="49"/>
        <v>-5.3399999999999988E-8</v>
      </c>
      <c r="AL159" s="86">
        <v>3.4760000000000002E-7</v>
      </c>
      <c r="AM159" s="86">
        <f t="shared" si="50"/>
        <v>1.3969025204980268</v>
      </c>
      <c r="AN159" s="1">
        <f t="shared" si="51"/>
        <v>1.2061949590039465</v>
      </c>
      <c r="AO159" s="1">
        <f t="shared" si="60"/>
        <v>0.946178410443129</v>
      </c>
      <c r="AP159" s="1"/>
      <c r="AQ159" s="86">
        <v>-9.2380000000000007E-5</v>
      </c>
      <c r="AR159" s="86">
        <v>-4.2939999999999999E-6</v>
      </c>
      <c r="AS159" s="86">
        <f t="shared" si="52"/>
        <v>-8.808600000000001E-5</v>
      </c>
      <c r="AT159" s="86">
        <v>1.7210000000000001E-7</v>
      </c>
      <c r="AU159" s="86">
        <f t="shared" si="53"/>
        <v>1.1383224379614273E-3</v>
      </c>
      <c r="AV159" s="1">
        <f t="shared" si="54"/>
        <v>3.9977233551240769</v>
      </c>
      <c r="AW159" s="1">
        <f t="shared" si="61"/>
        <v>3.9976021283183845</v>
      </c>
      <c r="AX159" s="1"/>
      <c r="AY159" s="86">
        <v>-1.418E-6</v>
      </c>
      <c r="AZ159" s="86">
        <v>-1.0270000000000001E-6</v>
      </c>
      <c r="BA159" s="86">
        <f t="shared" si="55"/>
        <v>-3.9099999999999994E-7</v>
      </c>
      <c r="BB159" s="86">
        <v>1.4189999999999999E-7</v>
      </c>
      <c r="BC159" s="86">
        <f t="shared" si="56"/>
        <v>0.22050183175502863</v>
      </c>
      <c r="BD159" s="1">
        <f t="shared" si="57"/>
        <v>3.5589963364899426</v>
      </c>
      <c r="BE159" s="1">
        <f t="shared" si="62"/>
        <v>3.5619697899600915</v>
      </c>
    </row>
    <row r="160" spans="8:57" x14ac:dyDescent="0.25">
      <c r="H160" s="10">
        <v>0.81850000000000001</v>
      </c>
      <c r="I160" s="11">
        <v>3.0093999999999999</v>
      </c>
      <c r="J160" s="11">
        <v>3.8389000000000002</v>
      </c>
      <c r="K160" s="11">
        <v>1.0310999999999999</v>
      </c>
      <c r="L160" s="11">
        <v>3.9971999999999999</v>
      </c>
      <c r="M160" s="26">
        <v>3.6181000000000001</v>
      </c>
      <c r="Q160" s="187">
        <f t="shared" si="42"/>
        <v>0.622</v>
      </c>
      <c r="S160" s="86">
        <v>-1.6920000000000001E-6</v>
      </c>
      <c r="T160" s="86">
        <v>-1.547E-6</v>
      </c>
      <c r="U160" s="86">
        <f t="shared" si="43"/>
        <v>-1.4500000000000009E-7</v>
      </c>
      <c r="V160" s="86">
        <v>4.3370000000000003E-7</v>
      </c>
      <c r="W160" s="86">
        <f t="shared" si="44"/>
        <v>0.44175209692451106</v>
      </c>
      <c r="X160" s="1">
        <f t="shared" si="45"/>
        <v>3.116495806150978</v>
      </c>
      <c r="Y160" s="1">
        <f t="shared" si="58"/>
        <v>3.0093947988336192</v>
      </c>
      <c r="Z160" s="1"/>
      <c r="AA160" s="86">
        <v>-1.928E-6</v>
      </c>
      <c r="AB160" s="86">
        <v>-9.3139999999999999E-7</v>
      </c>
      <c r="AC160" s="86">
        <f t="shared" si="46"/>
        <v>-9.9659999999999991E-7</v>
      </c>
      <c r="AD160" s="86">
        <v>2.9299999999999999E-7</v>
      </c>
      <c r="AE160" s="86">
        <f t="shared" si="47"/>
        <v>7.5933850768287819E-2</v>
      </c>
      <c r="AF160" s="1">
        <f t="shared" si="48"/>
        <v>3.8481322984634243</v>
      </c>
      <c r="AG160" s="1">
        <f t="shared" si="59"/>
        <v>3.8389043158229597</v>
      </c>
      <c r="AH160" s="1"/>
      <c r="AI160" s="86">
        <v>-1.0139999999999999E-6</v>
      </c>
      <c r="AJ160" s="86">
        <v>-9.6949999999999999E-7</v>
      </c>
      <c r="AK160" s="86">
        <f t="shared" si="49"/>
        <v>-4.4499999999999955E-8</v>
      </c>
      <c r="AL160" s="86">
        <v>3.488E-7</v>
      </c>
      <c r="AM160" s="86">
        <f t="shared" si="50"/>
        <v>1.7491648952323124</v>
      </c>
      <c r="AN160" s="1">
        <f t="shared" si="51"/>
        <v>0.50167020953537511</v>
      </c>
      <c r="AO160" s="1">
        <f t="shared" si="60"/>
        <v>1.0310895247660077</v>
      </c>
      <c r="AP160" s="1"/>
      <c r="AQ160" s="86">
        <v>-9.4480000000000003E-5</v>
      </c>
      <c r="AR160" s="86">
        <v>-4.3329999999999998E-6</v>
      </c>
      <c r="AS160" s="86">
        <f t="shared" si="52"/>
        <v>-9.0147000000000003E-5</v>
      </c>
      <c r="AT160" s="86">
        <v>1.807E-7</v>
      </c>
      <c r="AU160" s="86">
        <f t="shared" si="53"/>
        <v>1.3701344860451651E-3</v>
      </c>
      <c r="AV160" s="1">
        <f t="shared" si="54"/>
        <v>3.9972597310279099</v>
      </c>
      <c r="AW160" s="1">
        <f t="shared" si="61"/>
        <v>3.9974513577038766</v>
      </c>
      <c r="AX160" s="1"/>
      <c r="AY160" s="86">
        <v>-1.5200000000000001E-6</v>
      </c>
      <c r="AZ160" s="86">
        <v>-1.0499999999999999E-6</v>
      </c>
      <c r="BA160" s="86">
        <f t="shared" si="55"/>
        <v>-4.7000000000000016E-7</v>
      </c>
      <c r="BB160" s="86">
        <v>1.431E-7</v>
      </c>
      <c r="BC160" s="86">
        <f t="shared" si="56"/>
        <v>0.19033927544565837</v>
      </c>
      <c r="BD160" s="1">
        <f t="shared" si="57"/>
        <v>3.6193214491086834</v>
      </c>
      <c r="BE160" s="1">
        <f t="shared" si="62"/>
        <v>3.6180549291798334</v>
      </c>
    </row>
    <row r="161" spans="8:57" x14ac:dyDescent="0.25">
      <c r="H161" s="10">
        <v>0.8165</v>
      </c>
      <c r="I161" s="11">
        <v>3.0297000000000001</v>
      </c>
      <c r="J161" s="11">
        <v>3.8408000000000002</v>
      </c>
      <c r="K161" s="11">
        <v>1.0813999999999999</v>
      </c>
      <c r="L161" s="11">
        <v>3.9971000000000001</v>
      </c>
      <c r="M161" s="26">
        <v>3.6566000000000001</v>
      </c>
      <c r="Q161" s="187">
        <f t="shared" si="42"/>
        <v>0.622</v>
      </c>
      <c r="S161" s="86">
        <v>-1.697E-6</v>
      </c>
      <c r="T161" s="86">
        <v>-1.564E-6</v>
      </c>
      <c r="U161" s="86">
        <f t="shared" si="43"/>
        <v>-1.3300000000000004E-7</v>
      </c>
      <c r="V161" s="86">
        <v>4.3580000000000002E-7</v>
      </c>
      <c r="W161" s="86">
        <f t="shared" si="44"/>
        <v>0.52428368217841947</v>
      </c>
      <c r="X161" s="1">
        <f t="shared" si="45"/>
        <v>2.9514326356431608</v>
      </c>
      <c r="Y161" s="1">
        <f t="shared" si="58"/>
        <v>3.0296582233523628</v>
      </c>
      <c r="Z161" s="1"/>
      <c r="AA161" s="86">
        <v>-2.1229999999999998E-6</v>
      </c>
      <c r="AB161" s="86">
        <v>-9.4669999999999997E-7</v>
      </c>
      <c r="AC161" s="86">
        <f t="shared" si="46"/>
        <v>-1.1762999999999999E-6</v>
      </c>
      <c r="AD161" s="86">
        <v>2.9789999999999999E-7</v>
      </c>
      <c r="AE161" s="86">
        <f t="shared" si="47"/>
        <v>7.5592041927160486E-2</v>
      </c>
      <c r="AF161" s="1">
        <f t="shared" si="48"/>
        <v>3.848815916145679</v>
      </c>
      <c r="AG161" s="1">
        <f t="shared" si="59"/>
        <v>3.8408153050616187</v>
      </c>
      <c r="AH161" s="1"/>
      <c r="AI161" s="86">
        <v>-1.026E-6</v>
      </c>
      <c r="AJ161" s="86">
        <v>-9.6889999999999995E-7</v>
      </c>
      <c r="AK161" s="86">
        <f t="shared" si="49"/>
        <v>-5.7100000000000055E-8</v>
      </c>
      <c r="AL161" s="86">
        <v>3.5100000000000001E-7</v>
      </c>
      <c r="AM161" s="86">
        <f t="shared" si="50"/>
        <v>1.4673167037440227</v>
      </c>
      <c r="AN161" s="1">
        <f t="shared" si="51"/>
        <v>1.0653665925119546</v>
      </c>
      <c r="AO161" s="1">
        <f t="shared" si="60"/>
        <v>1.0813531083773131</v>
      </c>
      <c r="AP161" s="1"/>
      <c r="AQ161" s="86">
        <v>-9.6589999999999995E-5</v>
      </c>
      <c r="AR161" s="86">
        <v>-4.3610000000000003E-6</v>
      </c>
      <c r="AS161" s="86">
        <f t="shared" si="52"/>
        <v>-9.2229000000000001E-5</v>
      </c>
      <c r="AT161" s="86">
        <v>1.7880000000000001E-7</v>
      </c>
      <c r="AU161" s="86">
        <f t="shared" si="53"/>
        <v>1.2835266388920882E-3</v>
      </c>
      <c r="AV161" s="1">
        <f t="shared" si="54"/>
        <v>3.9974329467222156</v>
      </c>
      <c r="AW161" s="1">
        <f t="shared" si="61"/>
        <v>3.9973889225450105</v>
      </c>
      <c r="AX161" s="1"/>
      <c r="AY161" s="86">
        <v>-1.6309999999999999E-6</v>
      </c>
      <c r="AZ161" s="86">
        <v>-1.0559999999999999E-6</v>
      </c>
      <c r="BA161" s="86">
        <f t="shared" si="55"/>
        <v>-5.75E-7</v>
      </c>
      <c r="BB161" s="86">
        <v>1.437E-7</v>
      </c>
      <c r="BC161" s="86">
        <f t="shared" si="56"/>
        <v>0.15840188014101053</v>
      </c>
      <c r="BD161" s="1">
        <f t="shared" si="57"/>
        <v>3.6831962397179789</v>
      </c>
      <c r="BE161" s="1">
        <f t="shared" si="62"/>
        <v>3.6566117599127037</v>
      </c>
    </row>
    <row r="162" spans="8:57" x14ac:dyDescent="0.25">
      <c r="H162" s="10">
        <v>0.81459999999999999</v>
      </c>
      <c r="I162" s="11">
        <v>3.0505</v>
      </c>
      <c r="J162" s="11">
        <v>3.8462999999999998</v>
      </c>
      <c r="K162" s="11">
        <v>1.0851999999999999</v>
      </c>
      <c r="L162" s="11">
        <v>3.9969999999999999</v>
      </c>
      <c r="M162" s="26">
        <v>3.6873999999999998</v>
      </c>
      <c r="Q162" s="187">
        <f t="shared" si="42"/>
        <v>0.622</v>
      </c>
      <c r="S162" s="86">
        <v>-1.7069999999999999E-6</v>
      </c>
      <c r="T162" s="86">
        <v>-1.5770000000000001E-6</v>
      </c>
      <c r="U162" s="86">
        <f t="shared" si="43"/>
        <v>-1.2999999999999981E-7</v>
      </c>
      <c r="V162" s="86">
        <v>4.3490000000000001E-7</v>
      </c>
      <c r="W162" s="86">
        <f t="shared" si="44"/>
        <v>0.51767151767151875</v>
      </c>
      <c r="X162" s="1">
        <f t="shared" si="45"/>
        <v>2.9646569646569625</v>
      </c>
      <c r="Y162" s="1">
        <f t="shared" si="58"/>
        <v>3.0505088054059528</v>
      </c>
      <c r="Z162" s="1"/>
      <c r="AA162" s="86">
        <v>-2.3420000000000002E-6</v>
      </c>
      <c r="AB162" s="86">
        <v>-9.6919999999999997E-7</v>
      </c>
      <c r="AC162" s="86">
        <f t="shared" si="46"/>
        <v>-1.3728000000000002E-6</v>
      </c>
      <c r="AD162" s="86">
        <v>3.0400000000000002E-7</v>
      </c>
      <c r="AE162" s="86">
        <f t="shared" si="47"/>
        <v>7.6781326781326806E-2</v>
      </c>
      <c r="AF162" s="1">
        <f t="shared" si="48"/>
        <v>3.8464373464373462</v>
      </c>
      <c r="AG162" s="1">
        <f t="shared" si="59"/>
        <v>3.8463137031470693</v>
      </c>
      <c r="AH162" s="1"/>
      <c r="AI162" s="86">
        <v>-1.032E-6</v>
      </c>
      <c r="AJ162" s="86">
        <v>-9.7439999999999994E-7</v>
      </c>
      <c r="AK162" s="86">
        <f t="shared" si="49"/>
        <v>-5.7600000000000092E-8</v>
      </c>
      <c r="AL162" s="86">
        <v>3.4729999999999999E-7</v>
      </c>
      <c r="AM162" s="86">
        <f t="shared" si="50"/>
        <v>1.2809684684684659</v>
      </c>
      <c r="AN162" s="1">
        <f t="shared" si="51"/>
        <v>1.4380630630630682</v>
      </c>
      <c r="AO162" s="1">
        <f t="shared" si="60"/>
        <v>1.0852046438802052</v>
      </c>
      <c r="AP162" s="1"/>
      <c r="AQ162" s="86">
        <v>-9.8850000000000004E-5</v>
      </c>
      <c r="AR162" s="86">
        <v>-4.4070000000000003E-6</v>
      </c>
      <c r="AS162" s="86">
        <f t="shared" si="52"/>
        <v>-9.4443000000000004E-5</v>
      </c>
      <c r="AT162" s="86">
        <v>1.804E-7</v>
      </c>
      <c r="AU162" s="86">
        <f t="shared" si="53"/>
        <v>1.2992249579397382E-3</v>
      </c>
      <c r="AV162" s="1">
        <f t="shared" si="54"/>
        <v>3.9974015500841205</v>
      </c>
      <c r="AW162" s="1">
        <f t="shared" si="61"/>
        <v>3.9972595710997716</v>
      </c>
      <c r="AX162" s="1"/>
      <c r="AY162" s="86">
        <v>-1.7579999999999999E-6</v>
      </c>
      <c r="AZ162" s="86">
        <v>-1.0720000000000001E-6</v>
      </c>
      <c r="BA162" s="86">
        <f t="shared" si="55"/>
        <v>-6.8599999999999987E-7</v>
      </c>
      <c r="BB162" s="86">
        <v>1.4679999999999999E-7</v>
      </c>
      <c r="BC162" s="86">
        <f t="shared" si="56"/>
        <v>0.14498463478055312</v>
      </c>
      <c r="BD162" s="1">
        <f t="shared" si="57"/>
        <v>3.710030730438894</v>
      </c>
      <c r="BE162" s="1">
        <f t="shared" si="62"/>
        <v>3.6874387875375354</v>
      </c>
    </row>
    <row r="163" spans="8:57" x14ac:dyDescent="0.25">
      <c r="H163" s="10">
        <v>0.81259999999999999</v>
      </c>
      <c r="I163" s="11">
        <v>3.0945999999999998</v>
      </c>
      <c r="J163" s="11">
        <v>3.8498999999999999</v>
      </c>
      <c r="K163" s="11">
        <v>1.1349</v>
      </c>
      <c r="L163" s="11">
        <v>3.9967999999999999</v>
      </c>
      <c r="M163" s="26">
        <v>3.7162000000000002</v>
      </c>
      <c r="Q163" s="187">
        <f t="shared" si="42"/>
        <v>0.622</v>
      </c>
      <c r="S163" s="86">
        <v>-1.722E-6</v>
      </c>
      <c r="T163" s="86">
        <v>-1.587E-6</v>
      </c>
      <c r="U163" s="86">
        <f t="shared" si="43"/>
        <v>-1.3499999999999998E-7</v>
      </c>
      <c r="V163" s="86">
        <v>4.3300000000000003E-7</v>
      </c>
      <c r="W163" s="86">
        <f t="shared" si="44"/>
        <v>0.46046046046046119</v>
      </c>
      <c r="X163" s="1">
        <f t="shared" si="45"/>
        <v>3.0790790790790776</v>
      </c>
      <c r="Y163" s="1">
        <f t="shared" si="58"/>
        <v>3.0945639500504076</v>
      </c>
      <c r="Z163" s="1"/>
      <c r="AA163" s="86">
        <v>-2.5739999999999998E-6</v>
      </c>
      <c r="AB163" s="86">
        <v>-9.879000000000001E-7</v>
      </c>
      <c r="AC163" s="86">
        <f t="shared" si="46"/>
        <v>-1.5860999999999997E-6</v>
      </c>
      <c r="AD163" s="86">
        <v>3.094E-7</v>
      </c>
      <c r="AE163" s="86">
        <f t="shared" si="47"/>
        <v>7.5657272555324409E-2</v>
      </c>
      <c r="AF163" s="1">
        <f t="shared" si="48"/>
        <v>3.8486854548893512</v>
      </c>
      <c r="AG163" s="1">
        <f t="shared" si="59"/>
        <v>3.8499278629214082</v>
      </c>
      <c r="AH163" s="1"/>
      <c r="AI163" s="86">
        <v>-1.037E-6</v>
      </c>
      <c r="AJ163" s="86">
        <v>-9.8420000000000004E-7</v>
      </c>
      <c r="AK163" s="86">
        <f t="shared" si="49"/>
        <v>-5.2799999999999943E-8</v>
      </c>
      <c r="AL163" s="86">
        <v>3.4449999999999999E-7</v>
      </c>
      <c r="AM163" s="86">
        <f t="shared" si="50"/>
        <v>1.254095004095005</v>
      </c>
      <c r="AN163" s="1">
        <f t="shared" si="51"/>
        <v>1.4918099918099901</v>
      </c>
      <c r="AO163" s="1">
        <f t="shared" si="60"/>
        <v>1.1348660799442314</v>
      </c>
      <c r="AP163" s="1"/>
      <c r="AQ163" s="86">
        <v>-1.01E-4</v>
      </c>
      <c r="AR163" s="86">
        <v>-4.4460000000000003E-6</v>
      </c>
      <c r="AS163" s="86">
        <f t="shared" si="52"/>
        <v>-9.6553999999999997E-5</v>
      </c>
      <c r="AT163" s="86">
        <v>1.9040000000000001E-7</v>
      </c>
      <c r="AU163" s="86">
        <f t="shared" si="53"/>
        <v>1.5507356477176474E-3</v>
      </c>
      <c r="AV163" s="1">
        <f t="shared" si="54"/>
        <v>3.9968985287045649</v>
      </c>
      <c r="AW163" s="1">
        <f t="shared" si="61"/>
        <v>3.9971039101047827</v>
      </c>
      <c r="AX163" s="1"/>
      <c r="AY163" s="86">
        <v>-1.885E-6</v>
      </c>
      <c r="AZ163" s="86">
        <v>-1.088E-6</v>
      </c>
      <c r="BA163" s="86">
        <f t="shared" si="55"/>
        <v>-7.9699999999999995E-7</v>
      </c>
      <c r="BB163" s="86">
        <v>1.48E-7</v>
      </c>
      <c r="BC163" s="86">
        <f t="shared" si="56"/>
        <v>0.12886160941367969</v>
      </c>
      <c r="BD163" s="1">
        <f t="shared" si="57"/>
        <v>3.7422767811726407</v>
      </c>
      <c r="BE163" s="1">
        <f t="shared" si="62"/>
        <v>3.7161736664878395</v>
      </c>
    </row>
    <row r="164" spans="8:57" x14ac:dyDescent="0.25">
      <c r="H164" s="10">
        <v>0.81059999999999999</v>
      </c>
      <c r="I164" s="11">
        <v>3.1128999999999998</v>
      </c>
      <c r="J164" s="11">
        <v>3.8509000000000002</v>
      </c>
      <c r="K164" s="11">
        <v>1.3125</v>
      </c>
      <c r="L164" s="11">
        <v>3.9967000000000001</v>
      </c>
      <c r="M164" s="26">
        <v>3.7410999999999999</v>
      </c>
      <c r="Q164" s="187">
        <f t="shared" si="42"/>
        <v>0.622</v>
      </c>
      <c r="S164" s="86">
        <v>-1.73E-6</v>
      </c>
      <c r="T164" s="86">
        <v>-1.5889999999999999E-6</v>
      </c>
      <c r="U164" s="86">
        <f t="shared" si="43"/>
        <v>-1.4100000000000001E-7</v>
      </c>
      <c r="V164" s="86">
        <v>4.3179999999999999E-7</v>
      </c>
      <c r="W164" s="86">
        <f t="shared" si="44"/>
        <v>0.41786467318382209</v>
      </c>
      <c r="X164" s="1">
        <f t="shared" si="45"/>
        <v>3.1642706536323559</v>
      </c>
      <c r="Y164" s="1">
        <f t="shared" si="58"/>
        <v>3.1128897908267255</v>
      </c>
      <c r="Z164" s="1"/>
      <c r="AA164" s="86">
        <v>-2.8439999999999998E-6</v>
      </c>
      <c r="AB164" s="86">
        <v>-1.0070000000000001E-6</v>
      </c>
      <c r="AC164" s="86">
        <f t="shared" si="46"/>
        <v>-1.8369999999999997E-6</v>
      </c>
      <c r="AD164" s="86">
        <v>3.1520000000000002E-7</v>
      </c>
      <c r="AE164" s="86">
        <f t="shared" si="47"/>
        <v>7.3857199605702625E-2</v>
      </c>
      <c r="AF164" s="1">
        <f t="shared" si="48"/>
        <v>3.8522856007885946</v>
      </c>
      <c r="AG164" s="1">
        <f t="shared" si="59"/>
        <v>3.8509189012277796</v>
      </c>
      <c r="AH164" s="1"/>
      <c r="AI164" s="86">
        <v>-1.04E-6</v>
      </c>
      <c r="AJ164" s="86">
        <v>-9.949E-7</v>
      </c>
      <c r="AK164" s="86">
        <f t="shared" si="49"/>
        <v>-4.51E-8</v>
      </c>
      <c r="AL164" s="86">
        <v>3.4610000000000001E-7</v>
      </c>
      <c r="AM164" s="86">
        <f t="shared" si="50"/>
        <v>1.564091807994247</v>
      </c>
      <c r="AN164" s="1">
        <f t="shared" si="51"/>
        <v>0.87181638401150607</v>
      </c>
      <c r="AO164" s="1">
        <f t="shared" si="60"/>
        <v>1.3124749689295263</v>
      </c>
      <c r="AP164" s="1"/>
      <c r="AQ164" s="86">
        <v>-1.032E-4</v>
      </c>
      <c r="AR164" s="86">
        <v>-4.4800000000000003E-6</v>
      </c>
      <c r="AS164" s="86">
        <f t="shared" si="52"/>
        <v>-9.8720000000000003E-5</v>
      </c>
      <c r="AT164" s="86">
        <v>1.8769999999999999E-7</v>
      </c>
      <c r="AU164" s="86">
        <f t="shared" si="53"/>
        <v>1.4427920627272327E-3</v>
      </c>
      <c r="AV164" s="1">
        <f t="shared" si="54"/>
        <v>3.9971144158745457</v>
      </c>
      <c r="AW164" s="1">
        <f t="shared" si="61"/>
        <v>3.9970133468303204</v>
      </c>
      <c r="AX164" s="1"/>
      <c r="AY164" s="86">
        <v>-2.0379999999999998E-6</v>
      </c>
      <c r="AZ164" s="86">
        <v>-1.1030000000000001E-6</v>
      </c>
      <c r="BA164" s="86">
        <f t="shared" si="55"/>
        <v>-9.3499999999999973E-7</v>
      </c>
      <c r="BB164" s="86">
        <v>1.5590000000000001E-7</v>
      </c>
      <c r="BC164" s="86">
        <f t="shared" si="56"/>
        <v>0.13267813267813275</v>
      </c>
      <c r="BD164" s="1">
        <f t="shared" si="57"/>
        <v>3.7346437346437344</v>
      </c>
      <c r="BE164" s="1">
        <f t="shared" si="62"/>
        <v>3.7410703411832489</v>
      </c>
    </row>
    <row r="165" spans="8:57" x14ac:dyDescent="0.25">
      <c r="H165" s="10">
        <v>0.80859999999999999</v>
      </c>
      <c r="I165" s="11">
        <v>3.1482999999999999</v>
      </c>
      <c r="J165" s="11">
        <v>3.8525999999999998</v>
      </c>
      <c r="K165" s="11">
        <v>1.4424999999999999</v>
      </c>
      <c r="L165" s="11">
        <v>3.9967000000000001</v>
      </c>
      <c r="M165" s="26">
        <v>3.7568999999999999</v>
      </c>
      <c r="Q165" s="187">
        <f t="shared" si="42"/>
        <v>0.622</v>
      </c>
      <c r="S165" s="86">
        <v>-1.7400000000000001E-6</v>
      </c>
      <c r="T165" s="86">
        <v>-1.607E-6</v>
      </c>
      <c r="U165" s="86">
        <f t="shared" si="43"/>
        <v>-1.3300000000000004E-7</v>
      </c>
      <c r="V165" s="86">
        <v>4.312E-7</v>
      </c>
      <c r="W165" s="86">
        <f t="shared" si="44"/>
        <v>0.4308067465962202</v>
      </c>
      <c r="X165" s="1">
        <f t="shared" si="45"/>
        <v>3.1383865068075596</v>
      </c>
      <c r="Y165" s="1">
        <f t="shared" si="58"/>
        <v>3.1482850141918739</v>
      </c>
      <c r="Z165" s="1"/>
      <c r="AA165" s="86">
        <v>-3.1439999999999999E-6</v>
      </c>
      <c r="AB165" s="86">
        <v>-1.0330000000000001E-6</v>
      </c>
      <c r="AC165" s="86">
        <f t="shared" si="46"/>
        <v>-2.1109999999999998E-6</v>
      </c>
      <c r="AD165" s="86">
        <v>3.2230000000000002E-7</v>
      </c>
      <c r="AE165" s="86">
        <f t="shared" si="47"/>
        <v>7.3360902351901902E-2</v>
      </c>
      <c r="AF165" s="1">
        <f t="shared" si="48"/>
        <v>3.8532781952961961</v>
      </c>
      <c r="AG165" s="1">
        <f t="shared" si="59"/>
        <v>3.8525603088137967</v>
      </c>
      <c r="AH165" s="1"/>
      <c r="AI165" s="86">
        <v>-1.052E-6</v>
      </c>
      <c r="AJ165" s="86">
        <v>-1.003E-6</v>
      </c>
      <c r="AK165" s="86">
        <f t="shared" si="49"/>
        <v>-4.9000000000000081E-8</v>
      </c>
      <c r="AL165" s="86">
        <v>3.4700000000000002E-7</v>
      </c>
      <c r="AM165" s="86">
        <f t="shared" si="50"/>
        <v>1.4892443463872018</v>
      </c>
      <c r="AN165" s="1">
        <f t="shared" si="51"/>
        <v>1.0215113072255964</v>
      </c>
      <c r="AO165" s="1">
        <f t="shared" si="60"/>
        <v>1.442460226998135</v>
      </c>
      <c r="AP165" s="1"/>
      <c r="AQ165" s="86">
        <v>-1.055E-4</v>
      </c>
      <c r="AR165" s="86">
        <v>-4.5140000000000003E-6</v>
      </c>
      <c r="AS165" s="86">
        <f t="shared" si="52"/>
        <v>-1.00986E-4</v>
      </c>
      <c r="AT165" s="86">
        <v>1.913E-7</v>
      </c>
      <c r="AU165" s="86">
        <f t="shared" si="53"/>
        <v>1.5067649195152017E-3</v>
      </c>
      <c r="AV165" s="1">
        <f t="shared" si="54"/>
        <v>3.9969864701609694</v>
      </c>
      <c r="AW165" s="1">
        <f t="shared" si="61"/>
        <v>3.9969193720140024</v>
      </c>
      <c r="AX165" s="1"/>
      <c r="AY165" s="86">
        <v>-2.21E-6</v>
      </c>
      <c r="AZ165" s="86">
        <v>-1.1170000000000001E-6</v>
      </c>
      <c r="BA165" s="86">
        <f t="shared" si="55"/>
        <v>-1.093E-6</v>
      </c>
      <c r="BB165" s="86">
        <v>1.578E-7</v>
      </c>
      <c r="BC165" s="86">
        <f t="shared" si="56"/>
        <v>0.11819687940456466</v>
      </c>
      <c r="BD165" s="1">
        <f t="shared" si="57"/>
        <v>3.7636062411908706</v>
      </c>
      <c r="BE165" s="1">
        <f t="shared" si="62"/>
        <v>3.7568952015171617</v>
      </c>
    </row>
    <row r="166" spans="8:57" x14ac:dyDescent="0.25">
      <c r="H166" s="10">
        <v>0.80659999999999998</v>
      </c>
      <c r="I166" s="11">
        <v>3.1911</v>
      </c>
      <c r="J166" s="11">
        <v>3.8544999999999998</v>
      </c>
      <c r="K166" s="11">
        <v>1.4689000000000001</v>
      </c>
      <c r="L166" s="11">
        <v>3.9965000000000002</v>
      </c>
      <c r="M166" s="26">
        <v>3.7702</v>
      </c>
      <c r="Q166" s="187">
        <f t="shared" si="42"/>
        <v>0.622</v>
      </c>
      <c r="S166" s="86">
        <v>-1.77E-6</v>
      </c>
      <c r="T166" s="86">
        <v>-1.6220000000000001E-6</v>
      </c>
      <c r="U166" s="86">
        <f t="shared" si="43"/>
        <v>-1.479999999999999E-7</v>
      </c>
      <c r="V166" s="86">
        <v>4.306E-7</v>
      </c>
      <c r="W166" s="86">
        <f t="shared" si="44"/>
        <v>0.37618699780861992</v>
      </c>
      <c r="X166" s="1">
        <f t="shared" si="45"/>
        <v>3.2476260043827603</v>
      </c>
      <c r="Y166" s="1">
        <f t="shared" si="58"/>
        <v>3.1911298325468964</v>
      </c>
      <c r="Z166" s="1"/>
      <c r="AA166" s="86">
        <v>-3.455E-6</v>
      </c>
      <c r="AB166" s="86">
        <v>-1.065E-6</v>
      </c>
      <c r="AC166" s="86">
        <f t="shared" si="46"/>
        <v>-2.39E-6</v>
      </c>
      <c r="AD166" s="86">
        <v>3.305E-7</v>
      </c>
      <c r="AE166" s="86">
        <f t="shared" si="47"/>
        <v>7.4069885785366954E-2</v>
      </c>
      <c r="AF166" s="1">
        <f t="shared" si="48"/>
        <v>3.851860228429266</v>
      </c>
      <c r="AG166" s="1">
        <f t="shared" si="59"/>
        <v>3.8544644266874961</v>
      </c>
      <c r="AH166" s="1"/>
      <c r="AI166" s="86">
        <v>-1.062E-6</v>
      </c>
      <c r="AJ166" s="86">
        <v>-1.003E-6</v>
      </c>
      <c r="AK166" s="86">
        <f t="shared" si="49"/>
        <v>-5.8999999999999986E-8</v>
      </c>
      <c r="AL166" s="86">
        <v>3.467E-7</v>
      </c>
      <c r="AM166" s="86">
        <f t="shared" si="50"/>
        <v>1.2230874942739349</v>
      </c>
      <c r="AN166" s="1">
        <f t="shared" si="51"/>
        <v>1.5538250114521301</v>
      </c>
      <c r="AO166" s="1">
        <f t="shared" si="60"/>
        <v>1.4689491543491313</v>
      </c>
      <c r="AP166" s="1"/>
      <c r="AQ166" s="86">
        <v>-1.078E-4</v>
      </c>
      <c r="AR166" s="86">
        <v>-4.5499999999999996E-6</v>
      </c>
      <c r="AS166" s="86">
        <f t="shared" si="52"/>
        <v>-1.0325E-4</v>
      </c>
      <c r="AT166" s="86">
        <v>1.9929999999999999E-7</v>
      </c>
      <c r="AU166" s="86">
        <f t="shared" si="53"/>
        <v>1.6831359204240556E-3</v>
      </c>
      <c r="AV166" s="1">
        <f t="shared" si="54"/>
        <v>3.9966337281591517</v>
      </c>
      <c r="AW166" s="1">
        <f t="shared" si="61"/>
        <v>3.9967411273808655</v>
      </c>
      <c r="AX166" s="1"/>
      <c r="AY166" s="86">
        <v>-2.3920000000000001E-6</v>
      </c>
      <c r="AZ166" s="86">
        <v>-1.13E-6</v>
      </c>
      <c r="BA166" s="86">
        <f t="shared" si="55"/>
        <v>-1.2620000000000002E-6</v>
      </c>
      <c r="BB166" s="86">
        <v>1.66E-7</v>
      </c>
      <c r="BC166" s="86">
        <f t="shared" si="56"/>
        <v>0.11992975542896302</v>
      </c>
      <c r="BD166" s="1">
        <f t="shared" si="57"/>
        <v>3.7601404891420738</v>
      </c>
      <c r="BE166" s="1">
        <f t="shared" si="62"/>
        <v>3.7701671012096258</v>
      </c>
    </row>
    <row r="167" spans="8:57" x14ac:dyDescent="0.25">
      <c r="H167" s="10">
        <v>0.80459999999999998</v>
      </c>
      <c r="I167" s="11">
        <v>3.2099000000000002</v>
      </c>
      <c r="J167" s="11">
        <v>3.8555999999999999</v>
      </c>
      <c r="K167" s="11">
        <v>1.4692000000000001</v>
      </c>
      <c r="L167" s="11">
        <v>3.9964</v>
      </c>
      <c r="M167" s="26">
        <v>3.7801</v>
      </c>
      <c r="Q167" s="187">
        <f t="shared" si="42"/>
        <v>0.622</v>
      </c>
      <c r="R167" s="255"/>
      <c r="S167" s="263">
        <v>-1.7859999999999999E-6</v>
      </c>
      <c r="T167" s="263">
        <v>-1.6449999999999999E-6</v>
      </c>
      <c r="U167" s="263">
        <f t="shared" si="43"/>
        <v>-1.4100000000000001E-7</v>
      </c>
      <c r="V167" s="263">
        <v>4.2969999999999999E-7</v>
      </c>
      <c r="W167" s="263">
        <f t="shared" si="44"/>
        <v>0.37761165420739884</v>
      </c>
      <c r="X167" s="264">
        <f t="shared" si="45"/>
        <v>3.2447766915852023</v>
      </c>
      <c r="Y167" s="264">
        <f t="shared" si="58"/>
        <v>3.2099153189582821</v>
      </c>
      <c r="Z167" s="1"/>
      <c r="AA167" s="263">
        <v>-3.799E-6</v>
      </c>
      <c r="AB167" s="263">
        <v>-1.0950000000000001E-6</v>
      </c>
      <c r="AC167" s="263">
        <f t="shared" si="46"/>
        <v>-2.7039999999999999E-6</v>
      </c>
      <c r="AD167" s="263">
        <v>3.375E-7</v>
      </c>
      <c r="AE167" s="263">
        <f t="shared" si="47"/>
        <v>7.2465216695985921E-2</v>
      </c>
      <c r="AF167" s="264">
        <f t="shared" si="48"/>
        <v>3.8550695666080284</v>
      </c>
      <c r="AG167" s="264">
        <f t="shared" si="59"/>
        <v>3.8555575175912074</v>
      </c>
      <c r="AH167" s="1"/>
      <c r="AI167" s="263">
        <v>-1.0750000000000001E-6</v>
      </c>
      <c r="AJ167" s="263">
        <v>-1.0109999999999999E-6</v>
      </c>
      <c r="AK167" s="263">
        <f t="shared" si="49"/>
        <v>-6.400000000000015E-8</v>
      </c>
      <c r="AL167" s="263">
        <v>3.467E-7</v>
      </c>
      <c r="AM167" s="263">
        <f t="shared" si="50"/>
        <v>1.1275337837837809</v>
      </c>
      <c r="AN167" s="264">
        <f t="shared" si="51"/>
        <v>1.7449324324324382</v>
      </c>
      <c r="AO167" s="264">
        <f t="shared" si="60"/>
        <v>1.4692416546416323</v>
      </c>
      <c r="AP167" s="1"/>
      <c r="AQ167" s="263">
        <v>-1.1E-4</v>
      </c>
      <c r="AR167" s="263">
        <v>-4.5900000000000001E-6</v>
      </c>
      <c r="AS167" s="263">
        <f t="shared" si="52"/>
        <v>-1.0541000000000001E-4</v>
      </c>
      <c r="AT167" s="263">
        <v>2.008E-7</v>
      </c>
      <c r="AU167" s="86">
        <f t="shared" si="53"/>
        <v>1.6871059466638631E-3</v>
      </c>
      <c r="AV167" s="264">
        <f t="shared" si="54"/>
        <v>3.9966257881066722</v>
      </c>
      <c r="AW167" s="264">
        <f t="shared" si="61"/>
        <v>3.9966500019186069</v>
      </c>
      <c r="AX167" s="1"/>
      <c r="AY167" s="263">
        <v>-2.593E-6</v>
      </c>
      <c r="AZ167" s="263">
        <v>-1.15E-6</v>
      </c>
      <c r="BA167" s="263">
        <f t="shared" si="55"/>
        <v>-1.443E-6</v>
      </c>
      <c r="BB167" s="263">
        <v>1.6509999999999999E-7</v>
      </c>
      <c r="BC167" s="263">
        <f t="shared" si="56"/>
        <v>0.10320091401172479</v>
      </c>
      <c r="BD167" s="264">
        <f t="shared" si="57"/>
        <v>3.7935981719765506</v>
      </c>
      <c r="BE167" s="264">
        <f t="shared" si="62"/>
        <v>3.7800587894854583</v>
      </c>
    </row>
    <row r="168" spans="8:57" x14ac:dyDescent="0.25">
      <c r="H168" s="10">
        <v>0.80269999999999997</v>
      </c>
      <c r="I168" s="11">
        <v>3.2113999999999998</v>
      </c>
      <c r="J168" s="11">
        <v>3.8567</v>
      </c>
      <c r="K168" s="11">
        <v>1.5539000000000001</v>
      </c>
      <c r="L168" s="11">
        <v>3.9963000000000002</v>
      </c>
      <c r="M168" s="26">
        <v>3.7915000000000001</v>
      </c>
      <c r="Q168" s="187">
        <f t="shared" si="42"/>
        <v>0.622</v>
      </c>
      <c r="S168" s="86">
        <v>-1.787E-6</v>
      </c>
      <c r="T168" s="86">
        <v>-1.652E-6</v>
      </c>
      <c r="U168" s="86">
        <f t="shared" si="43"/>
        <v>-1.3499999999999998E-7</v>
      </c>
      <c r="V168" s="86">
        <v>4.3000000000000001E-7</v>
      </c>
      <c r="W168" s="86">
        <f t="shared" si="44"/>
        <v>0.40040040040040087</v>
      </c>
      <c r="X168" s="1">
        <f t="shared" si="45"/>
        <v>3.1991991991991982</v>
      </c>
      <c r="Y168" s="1">
        <f t="shared" si="58"/>
        <v>3.2114430024568503</v>
      </c>
      <c r="Z168" s="1"/>
      <c r="AA168" s="86">
        <v>-4.1779999999999996E-6</v>
      </c>
      <c r="AB168" s="86">
        <v>-1.125E-6</v>
      </c>
      <c r="AC168" s="86">
        <f t="shared" si="46"/>
        <v>-3.0529999999999994E-6</v>
      </c>
      <c r="AD168" s="86">
        <v>3.439E-7</v>
      </c>
      <c r="AE168" s="86">
        <f t="shared" si="47"/>
        <v>6.9847115376103275E-2</v>
      </c>
      <c r="AF168" s="1">
        <f t="shared" si="48"/>
        <v>3.8603057692477933</v>
      </c>
      <c r="AG168" s="1">
        <f t="shared" si="59"/>
        <v>3.8566860422803844</v>
      </c>
      <c r="AH168" s="1"/>
      <c r="AI168" s="86">
        <v>-1.0780000000000001E-6</v>
      </c>
      <c r="AJ168" s="86">
        <v>-1.0189999999999999E-6</v>
      </c>
      <c r="AK168" s="86">
        <f t="shared" si="49"/>
        <v>-5.9000000000000197E-8</v>
      </c>
      <c r="AL168" s="86">
        <v>3.4210000000000003E-7</v>
      </c>
      <c r="AM168" s="86">
        <f t="shared" si="50"/>
        <v>1.0123683005038913</v>
      </c>
      <c r="AN168" s="1">
        <f t="shared" si="51"/>
        <v>1.9752633989922175</v>
      </c>
      <c r="AO168" s="1">
        <f t="shared" si="60"/>
        <v>1.5538926661219119</v>
      </c>
      <c r="AP168" s="1"/>
      <c r="AQ168" s="86">
        <v>-1.1239999999999999E-4</v>
      </c>
      <c r="AR168" s="86">
        <v>-4.6229999999999996E-6</v>
      </c>
      <c r="AS168" s="86">
        <f t="shared" si="52"/>
        <v>-1.0777699999999999E-4</v>
      </c>
      <c r="AT168" s="86">
        <v>1.9929999999999999E-7</v>
      </c>
      <c r="AU168" s="86">
        <f t="shared" si="53"/>
        <v>1.612438496003635E-3</v>
      </c>
      <c r="AV168" s="1">
        <f t="shared" si="54"/>
        <v>3.9967751230079926</v>
      </c>
      <c r="AW168" s="1">
        <f t="shared" si="61"/>
        <v>3.9965451159642753</v>
      </c>
      <c r="AX168" s="1"/>
      <c r="AY168" s="86">
        <v>-2.813E-6</v>
      </c>
      <c r="AZ168" s="86">
        <v>-1.1680000000000001E-6</v>
      </c>
      <c r="BA168" s="86">
        <f t="shared" si="55"/>
        <v>-1.6449999999999999E-6</v>
      </c>
      <c r="BB168" s="86">
        <v>1.727E-7</v>
      </c>
      <c r="BC168" s="86">
        <f t="shared" si="56"/>
        <v>0.10301486897231578</v>
      </c>
      <c r="BD168" s="1">
        <f t="shared" si="57"/>
        <v>3.7939702620553684</v>
      </c>
      <c r="BE168" s="1">
        <f t="shared" si="62"/>
        <v>3.7914942265353844</v>
      </c>
    </row>
    <row r="169" spans="8:57" x14ac:dyDescent="0.25">
      <c r="H169" s="10">
        <v>0.80069999999999997</v>
      </c>
      <c r="I169" s="11">
        <v>3.2317999999999998</v>
      </c>
      <c r="J169" s="11">
        <v>3.8576999999999999</v>
      </c>
      <c r="K169" s="11">
        <v>1.6452</v>
      </c>
      <c r="L169" s="11">
        <v>3.9961000000000002</v>
      </c>
      <c r="M169" s="26">
        <v>3.7982999999999998</v>
      </c>
      <c r="Q169" s="187">
        <f t="shared" si="42"/>
        <v>0.622</v>
      </c>
      <c r="S169" s="86">
        <v>-1.8050000000000001E-6</v>
      </c>
      <c r="T169" s="86">
        <v>-1.658E-6</v>
      </c>
      <c r="U169" s="86">
        <f t="shared" si="43"/>
        <v>-1.4700000000000003E-7</v>
      </c>
      <c r="V169" s="86">
        <v>4.3000000000000001E-7</v>
      </c>
      <c r="W169" s="86">
        <f t="shared" si="44"/>
        <v>0.36771465342893944</v>
      </c>
      <c r="X169" s="1">
        <f t="shared" si="45"/>
        <v>3.264570693142121</v>
      </c>
      <c r="Y169" s="1">
        <f t="shared" si="58"/>
        <v>3.2317557214226769</v>
      </c>
      <c r="Z169" s="1"/>
      <c r="AA169" s="86">
        <v>-4.5750000000000002E-6</v>
      </c>
      <c r="AB169" s="86">
        <v>-1.156E-6</v>
      </c>
      <c r="AC169" s="86">
        <f t="shared" si="46"/>
        <v>-3.4190000000000002E-6</v>
      </c>
      <c r="AD169" s="86">
        <v>3.537E-7</v>
      </c>
      <c r="AE169" s="86">
        <f t="shared" si="47"/>
        <v>7.0116914223378082E-2</v>
      </c>
      <c r="AF169" s="1">
        <f t="shared" si="48"/>
        <v>3.8597661715532436</v>
      </c>
      <c r="AG169" s="1">
        <f t="shared" si="59"/>
        <v>3.8577280964208813</v>
      </c>
      <c r="AH169" s="1"/>
      <c r="AI169" s="86">
        <v>-1.083E-6</v>
      </c>
      <c r="AJ169" s="86">
        <v>-1.0249999999999999E-6</v>
      </c>
      <c r="AK169" s="86">
        <f t="shared" si="49"/>
        <v>-5.8000000000000122E-8</v>
      </c>
      <c r="AL169" s="86">
        <v>3.4550000000000002E-7</v>
      </c>
      <c r="AM169" s="86">
        <f t="shared" si="50"/>
        <v>1.1882572227399792</v>
      </c>
      <c r="AN169" s="1">
        <f t="shared" si="51"/>
        <v>1.6234855545200415</v>
      </c>
      <c r="AO169" s="1">
        <f t="shared" si="60"/>
        <v>1.645192683818717</v>
      </c>
      <c r="AP169" s="1"/>
      <c r="AQ169" s="86">
        <v>-1.147E-4</v>
      </c>
      <c r="AR169" s="86">
        <v>-4.6569999999999996E-6</v>
      </c>
      <c r="AS169" s="86">
        <f t="shared" si="52"/>
        <v>-1.1004299999999999E-4</v>
      </c>
      <c r="AT169" s="86">
        <v>2.1330000000000001E-7</v>
      </c>
      <c r="AU169" s="86">
        <f t="shared" si="53"/>
        <v>1.9230811739194829E-3</v>
      </c>
      <c r="AV169" s="1">
        <f t="shared" si="54"/>
        <v>3.996153837652161</v>
      </c>
      <c r="AW169" s="1">
        <f t="shared" si="61"/>
        <v>3.9963904547137199</v>
      </c>
      <c r="AX169" s="1"/>
      <c r="AY169" s="86">
        <v>-3.0340000000000001E-6</v>
      </c>
      <c r="AZ169" s="86">
        <v>-1.1880000000000001E-6</v>
      </c>
      <c r="BA169" s="86">
        <f t="shared" si="55"/>
        <v>-1.846E-6</v>
      </c>
      <c r="BB169" s="86">
        <v>1.7730000000000001E-7</v>
      </c>
      <c r="BC169" s="86">
        <f t="shared" si="56"/>
        <v>9.8532985856929517E-2</v>
      </c>
      <c r="BD169" s="1">
        <f t="shared" si="57"/>
        <v>3.802934028286141</v>
      </c>
      <c r="BE169" s="1">
        <f t="shared" si="62"/>
        <v>3.7982737645108977</v>
      </c>
    </row>
    <row r="170" spans="8:57" x14ac:dyDescent="0.25">
      <c r="H170" s="10">
        <v>0.79869999999999997</v>
      </c>
      <c r="I170" s="11">
        <v>3.2290000000000001</v>
      </c>
      <c r="J170" s="11">
        <v>3.8586999999999998</v>
      </c>
      <c r="K170" s="11">
        <v>1.7211000000000001</v>
      </c>
      <c r="L170" s="11">
        <v>3.996</v>
      </c>
      <c r="M170" s="26">
        <v>3.8077000000000001</v>
      </c>
      <c r="Q170" s="187">
        <f t="shared" si="42"/>
        <v>0.622</v>
      </c>
      <c r="S170" s="86">
        <v>-1.813E-6</v>
      </c>
      <c r="T170" s="86">
        <v>-1.674E-6</v>
      </c>
      <c r="U170" s="86">
        <f t="shared" si="43"/>
        <v>-1.3900000000000007E-7</v>
      </c>
      <c r="V170" s="86">
        <v>4.3029999999999998E-7</v>
      </c>
      <c r="W170" s="86">
        <f t="shared" si="44"/>
        <v>0.39471125802061013</v>
      </c>
      <c r="X170" s="1">
        <f t="shared" si="45"/>
        <v>3.2105774839587795</v>
      </c>
      <c r="Y170" s="1">
        <f t="shared" si="58"/>
        <v>3.2290032627360232</v>
      </c>
      <c r="Z170" s="1"/>
      <c r="AA170" s="86">
        <v>-5.0080000000000002E-6</v>
      </c>
      <c r="AB170" s="86">
        <v>-1.189E-6</v>
      </c>
      <c r="AC170" s="86">
        <f t="shared" si="46"/>
        <v>-3.8190000000000002E-6</v>
      </c>
      <c r="AD170" s="86">
        <v>3.6650000000000001E-7</v>
      </c>
      <c r="AE170" s="86">
        <f t="shared" si="47"/>
        <v>7.1831454392334196E-2</v>
      </c>
      <c r="AF170" s="1">
        <f t="shared" si="48"/>
        <v>3.8563370912153316</v>
      </c>
      <c r="AG170" s="1">
        <f t="shared" si="59"/>
        <v>3.8586790545950143</v>
      </c>
      <c r="AH170" s="1"/>
      <c r="AI170" s="86">
        <v>-1.0890000000000001E-6</v>
      </c>
      <c r="AJ170" s="86">
        <v>-1.034E-6</v>
      </c>
      <c r="AK170" s="86">
        <f t="shared" si="49"/>
        <v>-5.5000000000000109E-8</v>
      </c>
      <c r="AL170" s="86">
        <v>3.4550000000000002E-7</v>
      </c>
      <c r="AM170" s="86">
        <f t="shared" si="50"/>
        <v>1.2530712530712511</v>
      </c>
      <c r="AN170" s="1">
        <f t="shared" si="51"/>
        <v>1.4938574938574978</v>
      </c>
      <c r="AO170" s="1">
        <f t="shared" si="60"/>
        <v>1.7211039461706577</v>
      </c>
      <c r="AP170" s="1"/>
      <c r="AQ170" s="86">
        <v>-1.17E-4</v>
      </c>
      <c r="AR170" s="86">
        <v>-4.6809999999999997E-6</v>
      </c>
      <c r="AS170" s="86">
        <f t="shared" si="52"/>
        <v>-1.1231899999999999E-4</v>
      </c>
      <c r="AT170" s="86">
        <v>2.1269999999999999E-7</v>
      </c>
      <c r="AU170" s="86">
        <f t="shared" si="53"/>
        <v>1.8696747656229131E-3</v>
      </c>
      <c r="AV170" s="1">
        <f t="shared" si="54"/>
        <v>3.9962606504687543</v>
      </c>
      <c r="AW170" s="1">
        <f t="shared" si="61"/>
        <v>3.9962520317450925</v>
      </c>
      <c r="AX170" s="1"/>
      <c r="AY170" s="86">
        <v>-3.2760000000000001E-6</v>
      </c>
      <c r="AZ170" s="86">
        <v>-1.2139999999999999E-6</v>
      </c>
      <c r="BA170" s="86">
        <f t="shared" si="55"/>
        <v>-2.0619999999999999E-6</v>
      </c>
      <c r="BB170" s="86">
        <v>1.8190000000000001E-7</v>
      </c>
      <c r="BC170" s="86">
        <f t="shared" si="56"/>
        <v>9.4240700448265921E-2</v>
      </c>
      <c r="BD170" s="1">
        <f t="shared" si="57"/>
        <v>3.8115185991034681</v>
      </c>
      <c r="BE170" s="1">
        <f t="shared" si="62"/>
        <v>3.807748699196956</v>
      </c>
    </row>
    <row r="171" spans="8:57" x14ac:dyDescent="0.25">
      <c r="H171" s="10">
        <v>0.79669999999999996</v>
      </c>
      <c r="I171" s="11">
        <v>3.2433000000000001</v>
      </c>
      <c r="J171" s="11">
        <v>3.8595999999999999</v>
      </c>
      <c r="K171" s="11">
        <v>1.7838000000000001</v>
      </c>
      <c r="L171" s="11">
        <v>3.9958999999999998</v>
      </c>
      <c r="M171" s="26">
        <v>3.8134999999999999</v>
      </c>
      <c r="Q171" s="187">
        <f t="shared" si="42"/>
        <v>0.622</v>
      </c>
      <c r="S171" s="86">
        <v>-1.824E-6</v>
      </c>
      <c r="T171" s="86">
        <v>-1.691E-6</v>
      </c>
      <c r="U171" s="86">
        <f t="shared" si="43"/>
        <v>-1.3300000000000004E-7</v>
      </c>
      <c r="V171" s="86">
        <v>4.3029999999999998E-7</v>
      </c>
      <c r="W171" s="86">
        <f t="shared" si="44"/>
        <v>0.41251778093883323</v>
      </c>
      <c r="X171" s="1">
        <f t="shared" si="45"/>
        <v>3.1749644381223336</v>
      </c>
      <c r="Y171" s="1">
        <f t="shared" si="58"/>
        <v>3.2433263738132889</v>
      </c>
      <c r="Z171" s="1"/>
      <c r="AA171" s="86">
        <v>-5.4720000000000003E-6</v>
      </c>
      <c r="AB171" s="86">
        <v>-1.2270000000000001E-6</v>
      </c>
      <c r="AC171" s="86">
        <f t="shared" si="46"/>
        <v>-4.245E-6</v>
      </c>
      <c r="AD171" s="86">
        <v>3.7479999999999999E-7</v>
      </c>
      <c r="AE171" s="86">
        <f t="shared" si="47"/>
        <v>6.9907363193582261E-2</v>
      </c>
      <c r="AF171" s="1">
        <f t="shared" si="48"/>
        <v>3.8601852736128355</v>
      </c>
      <c r="AG171" s="1">
        <f t="shared" si="59"/>
        <v>3.8595837299131133</v>
      </c>
      <c r="AH171" s="1"/>
      <c r="AI171" s="86">
        <v>-1.0979999999999999E-6</v>
      </c>
      <c r="AJ171" s="86">
        <v>-1.043E-6</v>
      </c>
      <c r="AK171" s="86">
        <f t="shared" si="49"/>
        <v>-5.4999999999999897E-8</v>
      </c>
      <c r="AL171" s="86">
        <v>3.4579999999999999E-7</v>
      </c>
      <c r="AM171" s="86">
        <f t="shared" si="50"/>
        <v>1.2678132678132692</v>
      </c>
      <c r="AN171" s="1">
        <f t="shared" si="51"/>
        <v>1.4643734643734616</v>
      </c>
      <c r="AO171" s="1">
        <f t="shared" si="60"/>
        <v>1.78384525891197</v>
      </c>
      <c r="AP171" s="1"/>
      <c r="AQ171" s="86">
        <v>-1.194E-4</v>
      </c>
      <c r="AR171" s="86">
        <v>-4.7149999999999997E-6</v>
      </c>
      <c r="AS171" s="86">
        <f t="shared" si="52"/>
        <v>-1.14685E-4</v>
      </c>
      <c r="AT171" s="86">
        <v>2.118E-7</v>
      </c>
      <c r="AU171" s="86">
        <f t="shared" si="53"/>
        <v>1.8098929028867556E-3</v>
      </c>
      <c r="AV171" s="1">
        <f t="shared" si="54"/>
        <v>3.9963802141942266</v>
      </c>
      <c r="AW171" s="1">
        <f t="shared" si="61"/>
        <v>3.996152678148881</v>
      </c>
      <c r="AX171" s="1"/>
      <c r="AY171" s="86">
        <v>-3.5540000000000002E-6</v>
      </c>
      <c r="AZ171" s="86">
        <v>-1.235E-6</v>
      </c>
      <c r="BA171" s="86">
        <f t="shared" si="55"/>
        <v>-2.3190000000000002E-6</v>
      </c>
      <c r="BB171" s="86">
        <v>1.895E-7</v>
      </c>
      <c r="BC171" s="86">
        <f t="shared" si="56"/>
        <v>9.2654103003391469E-2</v>
      </c>
      <c r="BD171" s="1">
        <f t="shared" si="57"/>
        <v>3.8146917939932172</v>
      </c>
      <c r="BE171" s="1">
        <f t="shared" si="62"/>
        <v>3.8134746508688537</v>
      </c>
    </row>
    <row r="172" spans="8:57" x14ac:dyDescent="0.25">
      <c r="H172" s="10">
        <v>0.79469999999999996</v>
      </c>
      <c r="I172" s="11">
        <v>3.2566000000000002</v>
      </c>
      <c r="J172" s="11">
        <v>3.8595000000000002</v>
      </c>
      <c r="K172" s="11">
        <v>1.8028</v>
      </c>
      <c r="L172" s="11">
        <v>3.9956999999999998</v>
      </c>
      <c r="M172" s="26">
        <v>3.8189000000000002</v>
      </c>
      <c r="Q172" s="187">
        <f t="shared" si="42"/>
        <v>0.622</v>
      </c>
      <c r="S172" s="86">
        <v>-1.841E-6</v>
      </c>
      <c r="T172" s="86">
        <v>-1.702E-6</v>
      </c>
      <c r="U172" s="86">
        <f t="shared" si="43"/>
        <v>-1.3900000000000007E-7</v>
      </c>
      <c r="V172" s="86">
        <v>4.2850000000000001E-7</v>
      </c>
      <c r="W172" s="86">
        <f t="shared" si="44"/>
        <v>0.35971223021582743</v>
      </c>
      <c r="X172" s="1">
        <f t="shared" si="45"/>
        <v>3.2805755395683454</v>
      </c>
      <c r="Y172" s="1">
        <f t="shared" si="58"/>
        <v>3.2566181856662517</v>
      </c>
      <c r="Z172" s="1"/>
      <c r="AA172" s="86">
        <v>-5.9630000000000003E-6</v>
      </c>
      <c r="AB172" s="86">
        <v>-1.2720000000000001E-6</v>
      </c>
      <c r="AC172" s="86">
        <f t="shared" si="46"/>
        <v>-4.6910000000000005E-6</v>
      </c>
      <c r="AD172" s="86">
        <v>3.8599999999999999E-7</v>
      </c>
      <c r="AE172" s="86">
        <f t="shared" si="47"/>
        <v>6.9713712860163493E-2</v>
      </c>
      <c r="AF172" s="1">
        <f t="shared" si="48"/>
        <v>3.860572574279673</v>
      </c>
      <c r="AG172" s="1">
        <f t="shared" si="59"/>
        <v>3.8594888368808045</v>
      </c>
      <c r="AH172" s="1"/>
      <c r="AI172" s="86">
        <v>-1.1119999999999999E-6</v>
      </c>
      <c r="AJ172" s="86">
        <v>-1.051E-6</v>
      </c>
      <c r="AK172" s="86">
        <f t="shared" si="49"/>
        <v>-6.0999999999999924E-8</v>
      </c>
      <c r="AL172" s="86">
        <v>3.4639999999999998E-7</v>
      </c>
      <c r="AM172" s="86">
        <f t="shared" si="50"/>
        <v>1.1696942844483829</v>
      </c>
      <c r="AN172" s="1">
        <f t="shared" si="51"/>
        <v>1.6606114311032343</v>
      </c>
      <c r="AO172" s="1">
        <f t="shared" si="60"/>
        <v>1.802823074499954</v>
      </c>
      <c r="AP172" s="1"/>
      <c r="AQ172" s="86">
        <v>-1.2180000000000001E-4</v>
      </c>
      <c r="AR172" s="86">
        <v>-4.7489999999999998E-6</v>
      </c>
      <c r="AS172" s="86">
        <f t="shared" si="52"/>
        <v>-1.17051E-4</v>
      </c>
      <c r="AT172" s="86">
        <v>2.237E-7</v>
      </c>
      <c r="AU172" s="86">
        <f t="shared" si="53"/>
        <v>2.0480792964582078E-3</v>
      </c>
      <c r="AV172" s="1">
        <f t="shared" si="54"/>
        <v>3.9959038414070838</v>
      </c>
      <c r="AW172" s="1">
        <f t="shared" si="61"/>
        <v>3.9959559235744737</v>
      </c>
      <c r="AX172" s="1"/>
      <c r="AY172" s="86">
        <v>-3.8310000000000003E-6</v>
      </c>
      <c r="AZ172" s="86">
        <v>-1.2589999999999999E-6</v>
      </c>
      <c r="BA172" s="86">
        <f t="shared" si="55"/>
        <v>-2.5720000000000001E-6</v>
      </c>
      <c r="BB172" s="86">
        <v>1.9990000000000001E-7</v>
      </c>
      <c r="BC172" s="86">
        <f t="shared" si="56"/>
        <v>9.4468496490269421E-2</v>
      </c>
      <c r="BD172" s="1">
        <f t="shared" si="57"/>
        <v>3.8110630070194613</v>
      </c>
      <c r="BE172" s="1">
        <f t="shared" si="62"/>
        <v>3.8189372567315982</v>
      </c>
    </row>
    <row r="173" spans="8:57" x14ac:dyDescent="0.25">
      <c r="H173" s="10">
        <v>0.79269999999999996</v>
      </c>
      <c r="I173" s="11">
        <v>3.2498999999999998</v>
      </c>
      <c r="J173" s="11">
        <v>3.8597000000000001</v>
      </c>
      <c r="K173" s="11">
        <v>1.8802000000000001</v>
      </c>
      <c r="L173" s="11">
        <v>3.9956</v>
      </c>
      <c r="M173" s="26">
        <v>3.8237999999999999</v>
      </c>
      <c r="Q173" s="187">
        <f t="shared" si="42"/>
        <v>0.622</v>
      </c>
      <c r="S173" s="86">
        <v>-1.855E-6</v>
      </c>
      <c r="T173" s="86">
        <v>-1.717E-6</v>
      </c>
      <c r="U173" s="86">
        <f t="shared" si="43"/>
        <v>-1.3799999999999999E-7</v>
      </c>
      <c r="V173" s="86">
        <v>4.2969999999999999E-7</v>
      </c>
      <c r="W173" s="86">
        <f t="shared" si="44"/>
        <v>0.38582060321190753</v>
      </c>
      <c r="X173" s="1">
        <f t="shared" si="45"/>
        <v>3.2283587935761848</v>
      </c>
      <c r="Y173" s="1">
        <f t="shared" si="58"/>
        <v>3.2498832840181611</v>
      </c>
      <c r="Z173" s="1"/>
      <c r="AA173" s="86">
        <v>-6.4790000000000001E-6</v>
      </c>
      <c r="AB173" s="86">
        <v>-1.3060000000000001E-6</v>
      </c>
      <c r="AC173" s="86">
        <f t="shared" si="46"/>
        <v>-5.1730000000000003E-6</v>
      </c>
      <c r="AD173" s="86">
        <v>4.0040000000000001E-7</v>
      </c>
      <c r="AE173" s="86">
        <f t="shared" si="47"/>
        <v>7.0741532175902955E-2</v>
      </c>
      <c r="AF173" s="1">
        <f t="shared" si="48"/>
        <v>3.8585169356481943</v>
      </c>
      <c r="AG173" s="1">
        <f t="shared" si="59"/>
        <v>3.8596585190095078</v>
      </c>
      <c r="AH173" s="1"/>
      <c r="AI173" s="86">
        <v>-1.119E-6</v>
      </c>
      <c r="AJ173" s="86">
        <v>-1.06E-6</v>
      </c>
      <c r="AK173" s="86">
        <f t="shared" si="49"/>
        <v>-5.8999999999999986E-8</v>
      </c>
      <c r="AL173" s="86">
        <v>3.4089999999999999E-7</v>
      </c>
      <c r="AM173" s="86">
        <f t="shared" si="50"/>
        <v>0.95739807604214333</v>
      </c>
      <c r="AN173" s="1">
        <f t="shared" si="51"/>
        <v>2.0852038479157136</v>
      </c>
      <c r="AO173" s="1">
        <f t="shared" si="60"/>
        <v>1.8802448760596857</v>
      </c>
      <c r="AP173" s="1"/>
      <c r="AQ173" s="86">
        <v>-1.2410000000000001E-4</v>
      </c>
      <c r="AR173" s="86">
        <v>-4.7759999999999997E-6</v>
      </c>
      <c r="AS173" s="86">
        <f t="shared" si="52"/>
        <v>-1.1932400000000001E-4</v>
      </c>
      <c r="AT173" s="86">
        <v>2.3069999999999999E-7</v>
      </c>
      <c r="AU173" s="86">
        <f t="shared" si="53"/>
        <v>2.1676163106219087E-3</v>
      </c>
      <c r="AV173" s="1">
        <f t="shared" si="54"/>
        <v>3.9956647673787562</v>
      </c>
      <c r="AW173" s="1">
        <f t="shared" si="61"/>
        <v>3.9958006065954996</v>
      </c>
      <c r="AX173" s="1"/>
      <c r="AY173" s="86">
        <v>-4.1300000000000003E-6</v>
      </c>
      <c r="AZ173" s="86">
        <v>-1.283E-6</v>
      </c>
      <c r="BA173" s="86">
        <f t="shared" si="55"/>
        <v>-2.847E-6</v>
      </c>
      <c r="BB173" s="86">
        <v>2.0139999999999999E-7</v>
      </c>
      <c r="BC173" s="86">
        <f t="shared" si="56"/>
        <v>8.6767484027757982E-2</v>
      </c>
      <c r="BD173" s="1">
        <f t="shared" si="57"/>
        <v>3.8264650319444842</v>
      </c>
      <c r="BE173" s="1">
        <f t="shared" si="62"/>
        <v>3.8237713074652246</v>
      </c>
    </row>
    <row r="174" spans="8:57" x14ac:dyDescent="0.25">
      <c r="H174" s="10">
        <v>0.79079999999999995</v>
      </c>
      <c r="I174" s="11">
        <v>3.2410999999999999</v>
      </c>
      <c r="J174" s="11">
        <v>3.8605999999999998</v>
      </c>
      <c r="K174" s="11">
        <v>1.9628000000000001</v>
      </c>
      <c r="L174" s="11">
        <v>3.9954999999999998</v>
      </c>
      <c r="M174" s="26">
        <v>3.8281000000000001</v>
      </c>
      <c r="Q174" s="187">
        <f t="shared" si="42"/>
        <v>0.622</v>
      </c>
      <c r="S174" s="86">
        <v>-1.863E-6</v>
      </c>
      <c r="T174" s="86">
        <v>-1.7260000000000001E-6</v>
      </c>
      <c r="U174" s="86">
        <f t="shared" si="43"/>
        <v>-1.3699999999999992E-7</v>
      </c>
      <c r="V174" s="86">
        <v>4.2660000000000002E-7</v>
      </c>
      <c r="W174" s="86">
        <f t="shared" si="44"/>
        <v>0.32748076543697058</v>
      </c>
      <c r="X174" s="1">
        <f t="shared" si="45"/>
        <v>3.3450384691260586</v>
      </c>
      <c r="Y174" s="1">
        <f t="shared" si="58"/>
        <v>3.2411410634639943</v>
      </c>
      <c r="Z174" s="1"/>
      <c r="AA174" s="86">
        <v>-7.0400000000000004E-6</v>
      </c>
      <c r="AB174" s="86">
        <v>-1.342E-6</v>
      </c>
      <c r="AC174" s="86">
        <f t="shared" si="46"/>
        <v>-5.6980000000000003E-6</v>
      </c>
      <c r="AD174" s="86">
        <v>4.1110000000000002E-7</v>
      </c>
      <c r="AE174" s="86">
        <f t="shared" si="47"/>
        <v>6.9298853082636877E-2</v>
      </c>
      <c r="AF174" s="1">
        <f t="shared" si="48"/>
        <v>3.8614022938347263</v>
      </c>
      <c r="AG174" s="1">
        <f t="shared" si="59"/>
        <v>3.8606190944978693</v>
      </c>
      <c r="AH174" s="1"/>
      <c r="AI174" s="86">
        <v>-1.1289999999999999E-6</v>
      </c>
      <c r="AJ174" s="86">
        <v>-1.065E-6</v>
      </c>
      <c r="AK174" s="86">
        <f t="shared" si="49"/>
        <v>-6.3999999999999938E-8</v>
      </c>
      <c r="AL174" s="86">
        <v>3.4149999999999998E-7</v>
      </c>
      <c r="AM174" s="86">
        <f t="shared" si="50"/>
        <v>0.90793918918918903</v>
      </c>
      <c r="AN174" s="1">
        <f t="shared" si="51"/>
        <v>2.1841216216216219</v>
      </c>
      <c r="AO174" s="1">
        <f t="shared" si="60"/>
        <v>1.9628085407129017</v>
      </c>
      <c r="AP174" s="1"/>
      <c r="AQ174" s="86">
        <v>-1.2659999999999999E-4</v>
      </c>
      <c r="AR174" s="86">
        <v>-4.8029999999999996E-6</v>
      </c>
      <c r="AS174" s="86">
        <f t="shared" si="52"/>
        <v>-1.2179699999999999E-4</v>
      </c>
      <c r="AT174" s="86">
        <v>2.2670000000000001E-7</v>
      </c>
      <c r="AU174" s="86">
        <f t="shared" si="53"/>
        <v>2.0348435334026113E-3</v>
      </c>
      <c r="AV174" s="1">
        <f t="shared" si="54"/>
        <v>3.9959303129331949</v>
      </c>
      <c r="AW174" s="1">
        <f t="shared" si="61"/>
        <v>3.9956795493625732</v>
      </c>
      <c r="AX174" s="1"/>
      <c r="AY174" s="86">
        <v>-4.4619999999999998E-6</v>
      </c>
      <c r="AZ174" s="86">
        <v>-1.3030000000000001E-6</v>
      </c>
      <c r="BA174" s="86">
        <f t="shared" si="55"/>
        <v>-3.1589999999999997E-6</v>
      </c>
      <c r="BB174" s="86">
        <v>2.072E-7</v>
      </c>
      <c r="BC174" s="86">
        <f t="shared" si="56"/>
        <v>8.3160083160083165E-2</v>
      </c>
      <c r="BD174" s="1">
        <f t="shared" si="57"/>
        <v>3.8336798336798337</v>
      </c>
      <c r="BE174" s="1">
        <f t="shared" si="62"/>
        <v>3.8280966758691055</v>
      </c>
    </row>
    <row r="175" spans="8:57" x14ac:dyDescent="0.25">
      <c r="H175" s="10">
        <v>0.78879999999999995</v>
      </c>
      <c r="I175" s="11">
        <v>3.2761</v>
      </c>
      <c r="J175" s="11">
        <v>3.8605999999999998</v>
      </c>
      <c r="K175" s="11">
        <v>2.0876000000000001</v>
      </c>
      <c r="L175" s="11">
        <v>3.9952000000000001</v>
      </c>
      <c r="M175" s="26">
        <v>3.8315999999999999</v>
      </c>
      <c r="Q175" s="187">
        <f t="shared" si="42"/>
        <v>0.622</v>
      </c>
      <c r="S175" s="86">
        <v>-1.886E-6</v>
      </c>
      <c r="T175" s="86">
        <v>-1.747E-6</v>
      </c>
      <c r="U175" s="86">
        <f t="shared" si="43"/>
        <v>-1.3900000000000007E-7</v>
      </c>
      <c r="V175" s="86">
        <v>4.2819999999999998E-7</v>
      </c>
      <c r="W175" s="86">
        <f t="shared" si="44"/>
        <v>0.3538790589150298</v>
      </c>
      <c r="X175" s="1">
        <f t="shared" si="45"/>
        <v>3.2922418821699404</v>
      </c>
      <c r="Y175" s="1">
        <f t="shared" si="58"/>
        <v>3.2760823982993594</v>
      </c>
      <c r="Z175" s="1"/>
      <c r="AA175" s="86">
        <v>-7.6170000000000001E-6</v>
      </c>
      <c r="AB175" s="86">
        <v>-1.3820000000000001E-6</v>
      </c>
      <c r="AC175" s="86">
        <f t="shared" si="46"/>
        <v>-6.2350000000000004E-6</v>
      </c>
      <c r="AD175" s="86">
        <v>4.2689999999999999E-7</v>
      </c>
      <c r="AE175" s="86">
        <f t="shared" si="47"/>
        <v>7.0179240989184849E-2</v>
      </c>
      <c r="AF175" s="1">
        <f t="shared" si="48"/>
        <v>3.8596415180216304</v>
      </c>
      <c r="AG175" s="1">
        <f t="shared" si="59"/>
        <v>3.8605537769863782</v>
      </c>
      <c r="AH175" s="1"/>
      <c r="AI175" s="86">
        <v>-1.133E-6</v>
      </c>
      <c r="AJ175" s="86">
        <v>-1.0690000000000001E-6</v>
      </c>
      <c r="AK175" s="86">
        <f t="shared" si="49"/>
        <v>-6.3999999999999938E-8</v>
      </c>
      <c r="AL175" s="86">
        <v>3.424E-7</v>
      </c>
      <c r="AM175" s="86">
        <f t="shared" si="50"/>
        <v>0.94594594594594628</v>
      </c>
      <c r="AN175" s="1">
        <f t="shared" si="51"/>
        <v>2.1081081081081074</v>
      </c>
      <c r="AO175" s="1">
        <f t="shared" si="60"/>
        <v>2.0876179789551759</v>
      </c>
      <c r="AP175" s="1"/>
      <c r="AQ175" s="86">
        <v>-1.2909999999999999E-4</v>
      </c>
      <c r="AR175" s="86">
        <v>-4.8339999999999998E-6</v>
      </c>
      <c r="AS175" s="86">
        <f t="shared" si="52"/>
        <v>-1.2426599999999999E-4</v>
      </c>
      <c r="AT175" s="86">
        <v>2.4079999999999999E-7</v>
      </c>
      <c r="AU175" s="86">
        <f t="shared" si="53"/>
        <v>2.3010795064293205E-3</v>
      </c>
      <c r="AV175" s="1">
        <f t="shared" si="54"/>
        <v>3.9953978409871413</v>
      </c>
      <c r="AW175" s="1">
        <f t="shared" si="61"/>
        <v>3.9954679265759787</v>
      </c>
      <c r="AX175" s="1"/>
      <c r="AY175" s="86">
        <v>-4.7999999999999998E-6</v>
      </c>
      <c r="AZ175" s="86">
        <v>-1.3239999999999999E-6</v>
      </c>
      <c r="BA175" s="86">
        <f t="shared" si="55"/>
        <v>-3.4759999999999998E-6</v>
      </c>
      <c r="BB175" s="86">
        <v>2.1790000000000001E-7</v>
      </c>
      <c r="BC175" s="86">
        <f t="shared" si="56"/>
        <v>8.38957484527105E-2</v>
      </c>
      <c r="BD175" s="1">
        <f t="shared" si="57"/>
        <v>3.8322085030945789</v>
      </c>
      <c r="BE175" s="1">
        <f t="shared" si="62"/>
        <v>3.831620679207568</v>
      </c>
    </row>
    <row r="176" spans="8:57" x14ac:dyDescent="0.25">
      <c r="H176" s="10">
        <v>0.78680000000000005</v>
      </c>
      <c r="I176" s="11">
        <v>3.2829000000000002</v>
      </c>
      <c r="J176" s="11">
        <v>3.8605999999999998</v>
      </c>
      <c r="K176" s="11">
        <v>2.2073</v>
      </c>
      <c r="L176" s="11">
        <v>3.9950999999999999</v>
      </c>
      <c r="M176" s="26">
        <v>3.8355000000000001</v>
      </c>
      <c r="Q176" s="187">
        <f t="shared" si="42"/>
        <v>0.622</v>
      </c>
      <c r="S176" s="86">
        <v>-1.902E-6</v>
      </c>
      <c r="T176" s="86">
        <v>-1.7680000000000001E-6</v>
      </c>
      <c r="U176" s="86">
        <f t="shared" si="43"/>
        <v>-1.339999999999999E-7</v>
      </c>
      <c r="V176" s="86">
        <v>4.2940000000000002E-7</v>
      </c>
      <c r="W176" s="86">
        <f t="shared" si="44"/>
        <v>0.39128680919725783</v>
      </c>
      <c r="X176" s="1">
        <f t="shared" si="45"/>
        <v>3.2174263816054842</v>
      </c>
      <c r="Y176" s="1">
        <f t="shared" si="58"/>
        <v>3.2829000193785123</v>
      </c>
      <c r="Z176" s="1"/>
      <c r="AA176" s="86">
        <v>-8.2209999999999997E-6</v>
      </c>
      <c r="AB176" s="86">
        <v>-1.4139999999999999E-6</v>
      </c>
      <c r="AC176" s="86">
        <f t="shared" si="46"/>
        <v>-6.8069999999999994E-6</v>
      </c>
      <c r="AD176" s="86">
        <v>4.4009999999999998E-7</v>
      </c>
      <c r="AE176" s="86">
        <f t="shared" si="47"/>
        <v>6.9523026772916593E-2</v>
      </c>
      <c r="AF176" s="1">
        <f t="shared" si="48"/>
        <v>3.8609539464541669</v>
      </c>
      <c r="AG176" s="1">
        <f t="shared" si="59"/>
        <v>3.860593632608988</v>
      </c>
      <c r="AH176" s="1"/>
      <c r="AI176" s="86">
        <v>-1.144E-6</v>
      </c>
      <c r="AJ176" s="86">
        <v>-1.0780000000000001E-6</v>
      </c>
      <c r="AK176" s="86">
        <f t="shared" si="49"/>
        <v>-6.5999999999999876E-8</v>
      </c>
      <c r="AL176" s="86">
        <v>3.424E-7</v>
      </c>
      <c r="AM176" s="86">
        <f t="shared" si="50"/>
        <v>0.91728091728091843</v>
      </c>
      <c r="AN176" s="1">
        <f t="shared" si="51"/>
        <v>2.1654381654381631</v>
      </c>
      <c r="AO176" s="1">
        <f t="shared" si="60"/>
        <v>2.207316131440213</v>
      </c>
      <c r="AP176" s="1"/>
      <c r="AQ176" s="86">
        <v>-1.314E-4</v>
      </c>
      <c r="AR176" s="86">
        <v>-4.8489999999999997E-6</v>
      </c>
      <c r="AS176" s="86">
        <f t="shared" si="52"/>
        <v>-1.26551E-4</v>
      </c>
      <c r="AT176" s="86">
        <v>2.5050000000000003E-7</v>
      </c>
      <c r="AU176" s="86">
        <f t="shared" si="53"/>
        <v>2.4666906003284225E-3</v>
      </c>
      <c r="AV176" s="1">
        <f t="shared" si="54"/>
        <v>3.9950666187993433</v>
      </c>
      <c r="AW176" s="1">
        <f t="shared" si="61"/>
        <v>3.9952773036560445</v>
      </c>
      <c r="AX176" s="1"/>
      <c r="AY176" s="86">
        <v>-5.1510000000000003E-6</v>
      </c>
      <c r="AZ176" s="86">
        <v>-1.3459999999999999E-6</v>
      </c>
      <c r="BA176" s="86">
        <f t="shared" si="55"/>
        <v>-3.8050000000000004E-6</v>
      </c>
      <c r="BB176" s="86">
        <v>2.2490000000000001E-7</v>
      </c>
      <c r="BC176" s="86">
        <f t="shared" si="56"/>
        <v>8.1613808289235354E-2</v>
      </c>
      <c r="BD176" s="1">
        <f t="shared" si="57"/>
        <v>3.8367723834215295</v>
      </c>
      <c r="BE176" s="1">
        <f t="shared" si="62"/>
        <v>3.835525424614179</v>
      </c>
    </row>
    <row r="177" spans="8:57" x14ac:dyDescent="0.25">
      <c r="H177" s="10">
        <v>0.78480000000000005</v>
      </c>
      <c r="I177" s="11">
        <v>3.2919999999999998</v>
      </c>
      <c r="J177" s="11">
        <v>3.8611</v>
      </c>
      <c r="K177" s="11">
        <v>2.2086999999999999</v>
      </c>
      <c r="L177" s="11">
        <v>3.9950000000000001</v>
      </c>
      <c r="M177" s="26">
        <v>3.8380000000000001</v>
      </c>
      <c r="Q177" s="187">
        <f t="shared" si="42"/>
        <v>0.622</v>
      </c>
      <c r="S177" s="86">
        <v>-1.9080000000000002E-6</v>
      </c>
      <c r="T177" s="86">
        <v>-1.779E-6</v>
      </c>
      <c r="U177" s="86">
        <f t="shared" si="43"/>
        <v>-1.2900000000000016E-7</v>
      </c>
      <c r="V177" s="86">
        <v>4.3029999999999998E-7</v>
      </c>
      <c r="W177" s="86">
        <f t="shared" si="44"/>
        <v>0.42530902996019199</v>
      </c>
      <c r="X177" s="1">
        <f t="shared" si="45"/>
        <v>3.1493819400796159</v>
      </c>
      <c r="Y177" s="1">
        <f t="shared" si="58"/>
        <v>3.291970190228259</v>
      </c>
      <c r="Z177" s="1"/>
      <c r="AA177" s="86">
        <v>-8.8680000000000005E-6</v>
      </c>
      <c r="AB177" s="86">
        <v>-1.451E-6</v>
      </c>
      <c r="AC177" s="86">
        <f t="shared" si="46"/>
        <v>-7.4170000000000003E-6</v>
      </c>
      <c r="AD177" s="86">
        <v>4.5289999999999999E-7</v>
      </c>
      <c r="AE177" s="86">
        <f t="shared" si="47"/>
        <v>6.8469440183071023E-2</v>
      </c>
      <c r="AF177" s="1">
        <f t="shared" si="48"/>
        <v>3.863061119633858</v>
      </c>
      <c r="AG177" s="1">
        <f t="shared" si="59"/>
        <v>3.8610726619074893</v>
      </c>
      <c r="AH177" s="1"/>
      <c r="AI177" s="86">
        <v>-1.156E-6</v>
      </c>
      <c r="AJ177" s="86">
        <v>-1.0890000000000001E-6</v>
      </c>
      <c r="AK177" s="86">
        <f t="shared" si="49"/>
        <v>-6.6999999999999951E-8</v>
      </c>
      <c r="AL177" s="86">
        <v>3.439E-7</v>
      </c>
      <c r="AM177" s="86">
        <f t="shared" si="50"/>
        <v>0.96409842678499458</v>
      </c>
      <c r="AN177" s="1">
        <f t="shared" si="51"/>
        <v>2.0718031464300108</v>
      </c>
      <c r="AO177" s="1">
        <f t="shared" si="60"/>
        <v>2.2086893142526844</v>
      </c>
      <c r="AP177" s="1"/>
      <c r="AQ177" s="86">
        <v>-1.338E-4</v>
      </c>
      <c r="AR177" s="86">
        <v>-4.8740000000000003E-6</v>
      </c>
      <c r="AS177" s="86">
        <f t="shared" si="52"/>
        <v>-1.2892599999999999E-4</v>
      </c>
      <c r="AT177" s="86">
        <v>2.4439999999999999E-7</v>
      </c>
      <c r="AU177" s="86">
        <f t="shared" si="53"/>
        <v>2.2933750808655793E-3</v>
      </c>
      <c r="AV177" s="1">
        <f t="shared" si="54"/>
        <v>3.9954132498382688</v>
      </c>
      <c r="AW177" s="1">
        <f t="shared" si="61"/>
        <v>3.9951745744452309</v>
      </c>
      <c r="AX177" s="1"/>
      <c r="AY177" s="86">
        <v>-5.5330000000000002E-6</v>
      </c>
      <c r="AZ177" s="86">
        <v>-1.3680000000000001E-6</v>
      </c>
      <c r="BA177" s="86">
        <f t="shared" si="55"/>
        <v>-4.1649999999999999E-6</v>
      </c>
      <c r="BB177" s="86">
        <v>2.3190000000000001E-7</v>
      </c>
      <c r="BC177" s="86">
        <f t="shared" si="56"/>
        <v>7.9101911034684141E-2</v>
      </c>
      <c r="BD177" s="1">
        <f t="shared" si="57"/>
        <v>3.8417961779306316</v>
      </c>
      <c r="BE177" s="1">
        <f t="shared" si="62"/>
        <v>3.8380001082890263</v>
      </c>
    </row>
    <row r="178" spans="8:57" x14ac:dyDescent="0.25">
      <c r="H178" s="10">
        <v>0.78280000000000005</v>
      </c>
      <c r="I178" s="11">
        <v>3.2826</v>
      </c>
      <c r="J178" s="11">
        <v>3.8610000000000002</v>
      </c>
      <c r="K178" s="11">
        <v>2.2408000000000001</v>
      </c>
      <c r="L178" s="11">
        <v>3.9946999999999999</v>
      </c>
      <c r="M178" s="26">
        <v>3.8391999999999999</v>
      </c>
      <c r="Q178" s="187">
        <f t="shared" si="42"/>
        <v>0.622</v>
      </c>
      <c r="S178" s="86">
        <v>-1.933E-6</v>
      </c>
      <c r="T178" s="86">
        <v>-1.784E-6</v>
      </c>
      <c r="U178" s="86">
        <f t="shared" si="43"/>
        <v>-1.4899999999999997E-7</v>
      </c>
      <c r="V178" s="86">
        <v>4.2599999999999998E-7</v>
      </c>
      <c r="W178" s="86">
        <f t="shared" si="44"/>
        <v>0.2902231090150551</v>
      </c>
      <c r="X178" s="1">
        <f t="shared" si="45"/>
        <v>3.4195537819698898</v>
      </c>
      <c r="Y178" s="1">
        <f t="shared" si="58"/>
        <v>3.2825760202501475</v>
      </c>
      <c r="Z178" s="1"/>
      <c r="AA178" s="86">
        <v>-9.5400000000000001E-6</v>
      </c>
      <c r="AB178" s="86">
        <v>-1.4899999999999999E-6</v>
      </c>
      <c r="AC178" s="86">
        <f t="shared" si="46"/>
        <v>-8.0500000000000009E-6</v>
      </c>
      <c r="AD178" s="86">
        <v>4.7389999999999998E-7</v>
      </c>
      <c r="AE178" s="86">
        <f t="shared" si="47"/>
        <v>7.0135974483800559E-2</v>
      </c>
      <c r="AF178" s="1">
        <f t="shared" si="48"/>
        <v>3.8597280510323988</v>
      </c>
      <c r="AG178" s="1">
        <f t="shared" si="59"/>
        <v>3.861000973530333</v>
      </c>
      <c r="AH178" s="1"/>
      <c r="AI178" s="86">
        <v>-1.167E-6</v>
      </c>
      <c r="AJ178" s="86">
        <v>-1.1000000000000001E-6</v>
      </c>
      <c r="AK178" s="86">
        <f t="shared" si="49"/>
        <v>-6.6999999999999951E-8</v>
      </c>
      <c r="AL178" s="86">
        <v>3.4060000000000002E-7</v>
      </c>
      <c r="AM178" s="86">
        <f t="shared" si="50"/>
        <v>0.83098023396530962</v>
      </c>
      <c r="AN178" s="1">
        <f t="shared" si="51"/>
        <v>2.3380395320693808</v>
      </c>
      <c r="AO178" s="1">
        <f t="shared" si="60"/>
        <v>2.240790706389288</v>
      </c>
      <c r="AP178" s="1"/>
      <c r="AQ178" s="86">
        <v>-1.3640000000000001E-4</v>
      </c>
      <c r="AR178" s="86">
        <v>-4.8980000000000004E-6</v>
      </c>
      <c r="AS178" s="86">
        <f t="shared" si="52"/>
        <v>-1.31502E-4</v>
      </c>
      <c r="AT178" s="86">
        <v>2.5909999999999998E-7</v>
      </c>
      <c r="AU178" s="86">
        <f t="shared" si="53"/>
        <v>2.5505726559702921E-3</v>
      </c>
      <c r="AV178" s="1">
        <f t="shared" si="54"/>
        <v>3.9948988546880595</v>
      </c>
      <c r="AW178" s="1">
        <f t="shared" si="61"/>
        <v>3.9949528619502748</v>
      </c>
      <c r="AX178" s="1"/>
      <c r="AY178" s="86">
        <v>-5.9329999999999998E-6</v>
      </c>
      <c r="AZ178" s="86">
        <v>-1.387E-6</v>
      </c>
      <c r="BA178" s="86">
        <f t="shared" si="55"/>
        <v>-4.5460000000000002E-6</v>
      </c>
      <c r="BB178" s="86">
        <v>2.4509999999999999E-7</v>
      </c>
      <c r="BC178" s="86">
        <f t="shared" si="56"/>
        <v>8.0320091318771464E-2</v>
      </c>
      <c r="BD178" s="1">
        <f t="shared" si="57"/>
        <v>3.8393598173624572</v>
      </c>
      <c r="BE178" s="1">
        <f t="shared" si="62"/>
        <v>3.8391532887525517</v>
      </c>
    </row>
    <row r="179" spans="8:57" x14ac:dyDescent="0.25">
      <c r="H179" s="10">
        <v>0.78080000000000005</v>
      </c>
      <c r="I179" s="11">
        <v>3.3035000000000001</v>
      </c>
      <c r="J179" s="11">
        <v>3.8613</v>
      </c>
      <c r="K179" s="11">
        <v>2.2673999999999999</v>
      </c>
      <c r="L179" s="11">
        <v>3.9946000000000002</v>
      </c>
      <c r="M179" s="26">
        <v>3.8405</v>
      </c>
      <c r="Q179" s="187">
        <f t="shared" si="42"/>
        <v>0.622</v>
      </c>
      <c r="S179" s="86">
        <v>-1.9379999999999999E-6</v>
      </c>
      <c r="T179" s="86">
        <v>-1.8020000000000001E-6</v>
      </c>
      <c r="U179" s="86">
        <f t="shared" si="43"/>
        <v>-1.3599999999999984E-7</v>
      </c>
      <c r="V179" s="86">
        <v>4.2689999999999999E-7</v>
      </c>
      <c r="W179" s="86">
        <f t="shared" si="44"/>
        <v>0.33585055643879208</v>
      </c>
      <c r="X179" s="1">
        <f t="shared" si="45"/>
        <v>3.3282988871224157</v>
      </c>
      <c r="Y179" s="1">
        <f t="shared" si="58"/>
        <v>3.303455671140076</v>
      </c>
      <c r="Z179" s="1"/>
      <c r="AA179" s="86">
        <v>-1.024E-5</v>
      </c>
      <c r="AB179" s="86">
        <v>-1.519E-6</v>
      </c>
      <c r="AC179" s="86">
        <f t="shared" si="46"/>
        <v>-8.721E-6</v>
      </c>
      <c r="AD179" s="86">
        <v>4.8950000000000004E-7</v>
      </c>
      <c r="AE179" s="86">
        <f t="shared" si="47"/>
        <v>6.9574218181029338E-2</v>
      </c>
      <c r="AF179" s="1">
        <f t="shared" si="48"/>
        <v>3.8608515636379415</v>
      </c>
      <c r="AG179" s="1">
        <f t="shared" si="59"/>
        <v>3.8612528922477778</v>
      </c>
      <c r="AH179" s="1"/>
      <c r="AI179" s="86">
        <v>-1.172E-6</v>
      </c>
      <c r="AJ179" s="86">
        <v>-1.1090000000000001E-6</v>
      </c>
      <c r="AK179" s="86">
        <f t="shared" si="49"/>
        <v>-6.2999999999999863E-8</v>
      </c>
      <c r="AL179" s="86">
        <v>3.375E-7</v>
      </c>
      <c r="AM179" s="86">
        <f t="shared" si="50"/>
        <v>0.75075075075075204</v>
      </c>
      <c r="AN179" s="1">
        <f t="shared" si="51"/>
        <v>2.4984984984984959</v>
      </c>
      <c r="AO179" s="1">
        <f t="shared" si="60"/>
        <v>2.2674370710638225</v>
      </c>
      <c r="AP179" s="1"/>
      <c r="AQ179" s="86">
        <v>-1.3880000000000001E-4</v>
      </c>
      <c r="AR179" s="86">
        <v>-4.9219999999999996E-6</v>
      </c>
      <c r="AS179" s="86">
        <f t="shared" si="52"/>
        <v>-1.3387800000000001E-4</v>
      </c>
      <c r="AT179" s="86">
        <v>2.6950000000000002E-7</v>
      </c>
      <c r="AU179" s="86">
        <f t="shared" si="53"/>
        <v>2.7152595162275618E-3</v>
      </c>
      <c r="AV179" s="1">
        <f t="shared" si="54"/>
        <v>3.9945694809675447</v>
      </c>
      <c r="AW179" s="1">
        <f t="shared" si="61"/>
        <v>3.9947557304680568</v>
      </c>
      <c r="AX179" s="1"/>
      <c r="AY179" s="86">
        <v>-6.3419999999999996E-6</v>
      </c>
      <c r="AZ179" s="86">
        <v>-1.4050000000000001E-6</v>
      </c>
      <c r="BA179" s="86">
        <f t="shared" si="55"/>
        <v>-4.9369999999999995E-6</v>
      </c>
      <c r="BB179" s="86">
        <v>2.5759999999999998E-7</v>
      </c>
      <c r="BC179" s="86">
        <f t="shared" si="56"/>
        <v>8.080188756712961E-2</v>
      </c>
      <c r="BD179" s="1">
        <f t="shared" si="57"/>
        <v>3.8383962248657406</v>
      </c>
      <c r="BE179" s="1">
        <f t="shared" si="62"/>
        <v>3.8405396893928727</v>
      </c>
    </row>
    <row r="180" spans="8:57" x14ac:dyDescent="0.25">
      <c r="H180" s="10">
        <v>0.77890000000000004</v>
      </c>
      <c r="I180" s="11">
        <v>3.3342000000000001</v>
      </c>
      <c r="J180" s="11">
        <v>3.8614000000000002</v>
      </c>
      <c r="K180" s="11">
        <v>2.3397999999999999</v>
      </c>
      <c r="L180" s="11">
        <v>3.9944000000000002</v>
      </c>
      <c r="M180" s="26">
        <v>3.8424</v>
      </c>
      <c r="Q180" s="187">
        <f t="shared" si="42"/>
        <v>0.622</v>
      </c>
      <c r="S180" s="86">
        <v>-1.9530000000000002E-6</v>
      </c>
      <c r="T180" s="86">
        <v>-1.824E-6</v>
      </c>
      <c r="U180" s="86">
        <f t="shared" si="43"/>
        <v>-1.2900000000000016E-7</v>
      </c>
      <c r="V180" s="86">
        <v>4.2689999999999999E-7</v>
      </c>
      <c r="W180" s="86">
        <f t="shared" si="44"/>
        <v>0.35407500523779545</v>
      </c>
      <c r="X180" s="1">
        <f t="shared" si="45"/>
        <v>3.2918499895244091</v>
      </c>
      <c r="Y180" s="1">
        <f t="shared" si="58"/>
        <v>3.3341982042643181</v>
      </c>
      <c r="Z180" s="1"/>
      <c r="AA180" s="86">
        <v>-1.098E-5</v>
      </c>
      <c r="AB180" s="86">
        <v>-1.5489999999999999E-6</v>
      </c>
      <c r="AC180" s="86">
        <f t="shared" si="46"/>
        <v>-9.431E-6</v>
      </c>
      <c r="AD180" s="86">
        <v>5.06E-7</v>
      </c>
      <c r="AE180" s="86">
        <f t="shared" si="47"/>
        <v>6.9064929631147423E-2</v>
      </c>
      <c r="AF180" s="1">
        <f t="shared" si="48"/>
        <v>3.8618701407377052</v>
      </c>
      <c r="AG180" s="1">
        <f t="shared" si="59"/>
        <v>3.861387218010083</v>
      </c>
      <c r="AH180" s="1"/>
      <c r="AI180" s="86">
        <v>-1.1739999999999999E-6</v>
      </c>
      <c r="AJ180" s="86">
        <v>-1.113E-6</v>
      </c>
      <c r="AK180" s="86">
        <f t="shared" si="49"/>
        <v>-6.0999999999999924E-8</v>
      </c>
      <c r="AL180" s="86">
        <v>3.4149999999999998E-7</v>
      </c>
      <c r="AM180" s="86">
        <f t="shared" si="50"/>
        <v>0.95259193619849369</v>
      </c>
      <c r="AN180" s="1">
        <f t="shared" si="51"/>
        <v>2.0948161276030124</v>
      </c>
      <c r="AO180" s="1">
        <f t="shared" si="60"/>
        <v>2.3397765719747525</v>
      </c>
      <c r="AP180" s="1"/>
      <c r="AQ180" s="86">
        <v>-1.4129999999999999E-4</v>
      </c>
      <c r="AR180" s="86">
        <v>-4.9439999999999996E-6</v>
      </c>
      <c r="AS180" s="86">
        <f t="shared" si="52"/>
        <v>-1.3635599999999999E-4</v>
      </c>
      <c r="AT180" s="86">
        <v>2.6249999999999997E-7</v>
      </c>
      <c r="AU180" s="86">
        <f t="shared" si="53"/>
        <v>2.5271685484657405E-3</v>
      </c>
      <c r="AV180" s="1">
        <f t="shared" si="54"/>
        <v>3.9949456629030684</v>
      </c>
      <c r="AW180" s="1">
        <f t="shared" si="61"/>
        <v>3.9946480463109912</v>
      </c>
      <c r="AX180" s="1"/>
      <c r="AY180" s="86">
        <v>-6.7839999999999998E-6</v>
      </c>
      <c r="AZ180" s="86">
        <v>-1.424E-6</v>
      </c>
      <c r="BA180" s="86">
        <f t="shared" si="55"/>
        <v>-5.3599999999999995E-6</v>
      </c>
      <c r="BB180" s="86">
        <v>2.649E-7</v>
      </c>
      <c r="BC180" s="86">
        <f t="shared" si="56"/>
        <v>7.810609116579266E-2</v>
      </c>
      <c r="BD180" s="1">
        <f t="shared" si="57"/>
        <v>3.8437878176684146</v>
      </c>
      <c r="BE180" s="1">
        <f t="shared" si="62"/>
        <v>3.8423728862344722</v>
      </c>
    </row>
    <row r="181" spans="8:57" x14ac:dyDescent="0.25">
      <c r="H181" s="10">
        <v>0.77690000000000003</v>
      </c>
      <c r="I181" s="11">
        <v>3.3691</v>
      </c>
      <c r="J181" s="11">
        <v>3.8607999999999998</v>
      </c>
      <c r="K181" s="11">
        <v>2.4312999999999998</v>
      </c>
      <c r="L181" s="11">
        <v>3.9942000000000002</v>
      </c>
      <c r="M181" s="26">
        <v>3.8431999999999999</v>
      </c>
      <c r="Q181" s="187">
        <f t="shared" si="42"/>
        <v>0.622</v>
      </c>
      <c r="S181" s="86">
        <v>-1.968E-6</v>
      </c>
      <c r="T181" s="86">
        <v>-1.827E-6</v>
      </c>
      <c r="U181" s="86">
        <f t="shared" si="43"/>
        <v>-1.4100000000000001E-7</v>
      </c>
      <c r="V181" s="86">
        <v>4.2879999999999998E-7</v>
      </c>
      <c r="W181" s="86">
        <f t="shared" si="44"/>
        <v>0.36036036036036001</v>
      </c>
      <c r="X181" s="1">
        <f t="shared" si="45"/>
        <v>3.27927927927928</v>
      </c>
      <c r="Y181" s="1">
        <f t="shared" si="58"/>
        <v>3.369134983387144</v>
      </c>
      <c r="Z181" s="1"/>
      <c r="AA181" s="86">
        <v>-1.173E-5</v>
      </c>
      <c r="AB181" s="86">
        <v>-1.5719999999999999E-6</v>
      </c>
      <c r="AC181" s="86">
        <f t="shared" si="46"/>
        <v>-1.0158E-5</v>
      </c>
      <c r="AD181" s="86">
        <v>5.2639999999999995E-7</v>
      </c>
      <c r="AE181" s="86">
        <f t="shared" si="47"/>
        <v>6.9549762402686191E-2</v>
      </c>
      <c r="AF181" s="1">
        <f t="shared" si="48"/>
        <v>3.8609004751946276</v>
      </c>
      <c r="AG181" s="1">
        <f t="shared" si="59"/>
        <v>3.8607894343184812</v>
      </c>
      <c r="AH181" s="1"/>
      <c r="AI181" s="86">
        <v>-1.1850000000000001E-6</v>
      </c>
      <c r="AJ181" s="86">
        <v>-1.114E-6</v>
      </c>
      <c r="AK181" s="86">
        <f t="shared" si="49"/>
        <v>-7.100000000000004E-8</v>
      </c>
      <c r="AL181" s="86">
        <v>3.4089999999999999E-7</v>
      </c>
      <c r="AM181" s="86">
        <f t="shared" si="50"/>
        <v>0.79558431671107621</v>
      </c>
      <c r="AN181" s="1">
        <f t="shared" si="51"/>
        <v>2.4088313665778474</v>
      </c>
      <c r="AO181" s="1">
        <f t="shared" si="60"/>
        <v>2.4313275551203941</v>
      </c>
      <c r="AP181" s="1"/>
      <c r="AQ181" s="86">
        <v>-1.439E-4</v>
      </c>
      <c r="AR181" s="86">
        <v>-4.9590000000000003E-6</v>
      </c>
      <c r="AS181" s="86">
        <f t="shared" si="52"/>
        <v>-1.3894100000000001E-4</v>
      </c>
      <c r="AT181" s="86">
        <v>2.7949999999999998E-7</v>
      </c>
      <c r="AU181" s="86">
        <f t="shared" si="53"/>
        <v>2.810837265749782E-3</v>
      </c>
      <c r="AV181" s="1">
        <f t="shared" si="54"/>
        <v>3.9943783254685004</v>
      </c>
      <c r="AW181" s="1">
        <f t="shared" si="61"/>
        <v>3.994442987731067</v>
      </c>
      <c r="AX181" s="1"/>
      <c r="AY181" s="86">
        <v>-7.2389999999999996E-6</v>
      </c>
      <c r="AZ181" s="86">
        <v>-1.4389999999999999E-6</v>
      </c>
      <c r="BA181" s="86">
        <f t="shared" si="55"/>
        <v>-5.7999999999999995E-6</v>
      </c>
      <c r="BB181" s="86">
        <v>2.798E-7</v>
      </c>
      <c r="BC181" s="86">
        <f t="shared" si="56"/>
        <v>7.9123951537744652E-2</v>
      </c>
      <c r="BD181" s="1">
        <f t="shared" si="57"/>
        <v>3.8417520969245107</v>
      </c>
      <c r="BE181" s="1">
        <f t="shared" si="62"/>
        <v>3.8431663545366841</v>
      </c>
    </row>
    <row r="182" spans="8:57" x14ac:dyDescent="0.25">
      <c r="H182" s="10">
        <v>0.77490000000000003</v>
      </c>
      <c r="I182" s="11">
        <v>3.3671000000000002</v>
      </c>
      <c r="J182" s="11">
        <v>3.8607999999999998</v>
      </c>
      <c r="K182" s="11">
        <v>2.4470999999999998</v>
      </c>
      <c r="L182" s="11">
        <v>3.9940000000000002</v>
      </c>
      <c r="M182" s="26">
        <v>3.8443000000000001</v>
      </c>
      <c r="Q182" s="187">
        <f t="shared" si="42"/>
        <v>0.622</v>
      </c>
      <c r="S182" s="86">
        <v>-1.9929999999999998E-6</v>
      </c>
      <c r="T182" s="86">
        <v>-1.8390000000000001E-6</v>
      </c>
      <c r="U182" s="86">
        <f t="shared" si="43"/>
        <v>-1.5399999999999971E-7</v>
      </c>
      <c r="V182" s="86">
        <v>4.2599999999999998E-7</v>
      </c>
      <c r="W182" s="86">
        <f t="shared" si="44"/>
        <v>0.28080028080028102</v>
      </c>
      <c r="X182" s="1">
        <f t="shared" si="45"/>
        <v>3.4383994383994381</v>
      </c>
      <c r="Y182" s="1">
        <f t="shared" si="58"/>
        <v>3.3671137867350747</v>
      </c>
      <c r="Z182" s="1"/>
      <c r="AA182" s="86">
        <v>-1.2500000000000001E-5</v>
      </c>
      <c r="AB182" s="86">
        <v>-1.6029999999999999E-6</v>
      </c>
      <c r="AC182" s="86">
        <f t="shared" si="46"/>
        <v>-1.0897000000000001E-5</v>
      </c>
      <c r="AD182" s="86">
        <v>5.4440000000000003E-7</v>
      </c>
      <c r="AE182" s="86">
        <f t="shared" si="47"/>
        <v>6.9297525478125635E-2</v>
      </c>
      <c r="AF182" s="1">
        <f t="shared" si="48"/>
        <v>3.8614049490437488</v>
      </c>
      <c r="AG182" s="1">
        <f t="shared" si="59"/>
        <v>3.860799688430256</v>
      </c>
      <c r="AH182" s="1"/>
      <c r="AI182" s="86">
        <v>-1.198E-6</v>
      </c>
      <c r="AJ182" s="86">
        <v>-1.127E-6</v>
      </c>
      <c r="AK182" s="86">
        <f t="shared" si="49"/>
        <v>-7.100000000000004E-8</v>
      </c>
      <c r="AL182" s="86">
        <v>3.424E-7</v>
      </c>
      <c r="AM182" s="86">
        <f t="shared" si="50"/>
        <v>0.85268366958507702</v>
      </c>
      <c r="AN182" s="1">
        <f t="shared" si="51"/>
        <v>2.294632660829846</v>
      </c>
      <c r="AO182" s="1">
        <f t="shared" si="60"/>
        <v>2.4470541283818728</v>
      </c>
      <c r="AP182" s="1"/>
      <c r="AQ182" s="86">
        <v>-1.4630000000000001E-4</v>
      </c>
      <c r="AR182" s="86">
        <v>-4.977E-6</v>
      </c>
      <c r="AS182" s="86">
        <f t="shared" si="52"/>
        <v>-1.41323E-4</v>
      </c>
      <c r="AT182" s="86">
        <v>2.9139999999999998E-7</v>
      </c>
      <c r="AU182" s="86">
        <f t="shared" si="53"/>
        <v>2.991039694194877E-3</v>
      </c>
      <c r="AV182" s="1">
        <f t="shared" si="54"/>
        <v>3.9940179206116104</v>
      </c>
      <c r="AW182" s="1">
        <f t="shared" si="61"/>
        <v>3.9942318678623607</v>
      </c>
      <c r="AX182" s="1"/>
      <c r="AY182" s="86">
        <v>-7.7000000000000008E-6</v>
      </c>
      <c r="AZ182" s="86">
        <v>-1.4529999999999999E-6</v>
      </c>
      <c r="BA182" s="86">
        <f t="shared" si="55"/>
        <v>-6.2470000000000013E-6</v>
      </c>
      <c r="BB182" s="86">
        <v>2.9270000000000002E-7</v>
      </c>
      <c r="BC182" s="86">
        <f t="shared" si="56"/>
        <v>7.9043346211586957E-2</v>
      </c>
      <c r="BD182" s="1">
        <f t="shared" si="57"/>
        <v>3.8419133075768261</v>
      </c>
      <c r="BE182" s="1">
        <f t="shared" si="62"/>
        <v>3.844319363821771</v>
      </c>
    </row>
    <row r="183" spans="8:57" x14ac:dyDescent="0.25">
      <c r="H183" s="10">
        <v>0.77290000000000003</v>
      </c>
      <c r="I183" s="11">
        <v>3.3708999999999998</v>
      </c>
      <c r="J183" s="11">
        <v>3.8605999999999998</v>
      </c>
      <c r="K183" s="11">
        <v>2.4466000000000001</v>
      </c>
      <c r="L183" s="11">
        <v>3.9939</v>
      </c>
      <c r="M183" s="26">
        <v>3.8462000000000001</v>
      </c>
      <c r="Q183" s="187">
        <f t="shared" si="42"/>
        <v>0.622</v>
      </c>
      <c r="S183" s="86">
        <v>-1.9999999999999999E-6</v>
      </c>
      <c r="T183" s="86">
        <v>-1.8589999999999999E-6</v>
      </c>
      <c r="U183" s="86">
        <f t="shared" si="43"/>
        <v>-1.4100000000000001E-7</v>
      </c>
      <c r="V183" s="86">
        <v>4.2479999999999999E-7</v>
      </c>
      <c r="W183" s="86">
        <f t="shared" si="44"/>
        <v>0.28368794326241137</v>
      </c>
      <c r="X183" s="1">
        <f t="shared" si="45"/>
        <v>3.4326241134751774</v>
      </c>
      <c r="Y183" s="1">
        <f t="shared" si="58"/>
        <v>3.3708680112970257</v>
      </c>
      <c r="Z183" s="1"/>
      <c r="AA183" s="86">
        <v>-1.332E-5</v>
      </c>
      <c r="AB183" s="86">
        <v>-1.629E-6</v>
      </c>
      <c r="AC183" s="86">
        <f t="shared" si="46"/>
        <v>-1.1691E-5</v>
      </c>
      <c r="AD183" s="86">
        <v>5.637E-7</v>
      </c>
      <c r="AE183" s="86">
        <f t="shared" si="47"/>
        <v>6.905288660484965E-2</v>
      </c>
      <c r="AF183" s="1">
        <f t="shared" si="48"/>
        <v>3.8618942267903007</v>
      </c>
      <c r="AG183" s="1">
        <f t="shared" si="59"/>
        <v>3.8606312479622842</v>
      </c>
      <c r="AH183" s="1"/>
      <c r="AI183" s="86">
        <v>-1.206E-6</v>
      </c>
      <c r="AJ183" s="86">
        <v>-1.136E-6</v>
      </c>
      <c r="AK183" s="86">
        <f t="shared" si="49"/>
        <v>-6.9999999999999965E-8</v>
      </c>
      <c r="AL183" s="86">
        <v>3.3719999999999998E-7</v>
      </c>
      <c r="AM183" s="86">
        <f t="shared" si="50"/>
        <v>0.66409266409266321</v>
      </c>
      <c r="AN183" s="1">
        <f t="shared" si="51"/>
        <v>2.6718146718146736</v>
      </c>
      <c r="AO183" s="1">
        <f t="shared" si="60"/>
        <v>2.4465903441343064</v>
      </c>
      <c r="AP183" s="1"/>
      <c r="AQ183" s="86">
        <v>-1.4880000000000001E-4</v>
      </c>
      <c r="AR183" s="86">
        <v>-4.9960000000000001E-6</v>
      </c>
      <c r="AS183" s="86">
        <f t="shared" si="52"/>
        <v>-1.4380400000000001E-4</v>
      </c>
      <c r="AT183" s="86">
        <v>2.8630000000000002E-7</v>
      </c>
      <c r="AU183" s="86">
        <f t="shared" si="53"/>
        <v>2.8435851500578494E-3</v>
      </c>
      <c r="AV183" s="1">
        <f t="shared" si="54"/>
        <v>3.9943128296998842</v>
      </c>
      <c r="AW183" s="1">
        <f t="shared" si="61"/>
        <v>3.9941224735531629</v>
      </c>
      <c r="AX183" s="1"/>
      <c r="AY183" s="86">
        <v>-8.2029999999999992E-6</v>
      </c>
      <c r="AZ183" s="86">
        <v>-1.4640000000000001E-6</v>
      </c>
      <c r="BA183" s="86">
        <f t="shared" si="55"/>
        <v>-6.7389999999999993E-6</v>
      </c>
      <c r="BB183" s="86">
        <v>2.9750000000000001E-7</v>
      </c>
      <c r="BC183" s="86">
        <f t="shared" si="56"/>
        <v>7.5197619343635086E-2</v>
      </c>
      <c r="BD183" s="1">
        <f t="shared" si="57"/>
        <v>3.84960476131273</v>
      </c>
      <c r="BE183" s="1">
        <f t="shared" si="62"/>
        <v>3.8462449723056968</v>
      </c>
    </row>
    <row r="184" spans="8:57" x14ac:dyDescent="0.25">
      <c r="H184" s="10">
        <v>0.77090000000000003</v>
      </c>
      <c r="I184" s="11">
        <v>3.4032</v>
      </c>
      <c r="J184" s="11">
        <v>3.8603000000000001</v>
      </c>
      <c r="K184" s="11">
        <v>2.5522999999999998</v>
      </c>
      <c r="L184" s="11">
        <v>3.9937</v>
      </c>
      <c r="M184" s="26">
        <v>3.847</v>
      </c>
      <c r="Q184" s="187">
        <f t="shared" si="42"/>
        <v>0.622</v>
      </c>
      <c r="S184" s="86">
        <v>-2.012E-6</v>
      </c>
      <c r="T184" s="86">
        <v>-1.88E-6</v>
      </c>
      <c r="U184" s="86">
        <f t="shared" si="43"/>
        <v>-1.3199999999999996E-7</v>
      </c>
      <c r="V184" s="86">
        <v>4.2479999999999999E-7</v>
      </c>
      <c r="W184" s="86">
        <f t="shared" si="44"/>
        <v>0.30303030303030309</v>
      </c>
      <c r="X184" s="1">
        <f t="shared" si="45"/>
        <v>3.3939393939393936</v>
      </c>
      <c r="Y184" s="1">
        <f t="shared" si="58"/>
        <v>3.4032272297027548</v>
      </c>
      <c r="Z184" s="1"/>
      <c r="AA184" s="86">
        <v>-1.416E-5</v>
      </c>
      <c r="AB184" s="86">
        <v>-1.658E-6</v>
      </c>
      <c r="AC184" s="86">
        <f t="shared" si="46"/>
        <v>-1.2502E-5</v>
      </c>
      <c r="AD184" s="86">
        <v>5.9139999999999996E-7</v>
      </c>
      <c r="AE184" s="86">
        <f t="shared" si="47"/>
        <v>7.0561683103676373E-2</v>
      </c>
      <c r="AF184" s="1">
        <f t="shared" si="48"/>
        <v>3.8588766337926472</v>
      </c>
      <c r="AG184" s="1">
        <f t="shared" si="59"/>
        <v>3.860297697807904</v>
      </c>
      <c r="AH184" s="1"/>
      <c r="AI184" s="86">
        <v>-1.223E-6</v>
      </c>
      <c r="AJ184" s="86">
        <v>-1.147E-6</v>
      </c>
      <c r="AK184" s="86">
        <f t="shared" si="49"/>
        <v>-7.5999999999999992E-8</v>
      </c>
      <c r="AL184" s="86">
        <v>3.3809999999999999E-7</v>
      </c>
      <c r="AM184" s="86">
        <f t="shared" si="50"/>
        <v>0.64366998577524848</v>
      </c>
      <c r="AN184" s="1">
        <f t="shared" si="51"/>
        <v>2.7126600284495028</v>
      </c>
      <c r="AO184" s="1">
        <f t="shared" si="60"/>
        <v>2.5522850165737094</v>
      </c>
      <c r="AP184" s="1"/>
      <c r="AQ184" s="86">
        <v>-1.515E-4</v>
      </c>
      <c r="AR184" s="86">
        <v>-5.0139999999999998E-6</v>
      </c>
      <c r="AS184" s="86">
        <f t="shared" si="52"/>
        <v>-1.4648600000000001E-4</v>
      </c>
      <c r="AT184" s="86">
        <v>2.9820000000000001E-7</v>
      </c>
      <c r="AU184" s="86">
        <f t="shared" si="53"/>
        <v>3.0110801105981532E-3</v>
      </c>
      <c r="AV184" s="1">
        <f t="shared" si="54"/>
        <v>3.9939778397788035</v>
      </c>
      <c r="AW184" s="1">
        <f t="shared" si="61"/>
        <v>3.9939085967282404</v>
      </c>
      <c r="AX184" s="1"/>
      <c r="AY184" s="86">
        <v>-8.7220000000000005E-6</v>
      </c>
      <c r="AZ184" s="86">
        <v>-1.477E-6</v>
      </c>
      <c r="BA184" s="86">
        <f t="shared" si="55"/>
        <v>-7.2450000000000009E-6</v>
      </c>
      <c r="BB184" s="86">
        <v>3.1460000000000002E-7</v>
      </c>
      <c r="BC184" s="86">
        <f t="shared" si="56"/>
        <v>7.6324771976945885E-2</v>
      </c>
      <c r="BD184" s="1">
        <f t="shared" si="57"/>
        <v>3.847350456046108</v>
      </c>
      <c r="BE184" s="1">
        <f t="shared" si="62"/>
        <v>3.8470350861229288</v>
      </c>
    </row>
    <row r="185" spans="8:57" x14ac:dyDescent="0.25">
      <c r="H185" s="10">
        <v>0.76890000000000003</v>
      </c>
      <c r="I185" s="11">
        <v>3.4498000000000002</v>
      </c>
      <c r="J185" s="11">
        <v>3.8603000000000001</v>
      </c>
      <c r="K185" s="11">
        <v>2.6025</v>
      </c>
      <c r="L185" s="11">
        <v>3.9935</v>
      </c>
      <c r="M185" s="26">
        <v>3.8479000000000001</v>
      </c>
      <c r="Q185" s="187">
        <f t="shared" si="42"/>
        <v>0.622</v>
      </c>
      <c r="S185" s="86">
        <v>-2.0320000000000002E-6</v>
      </c>
      <c r="T185" s="86">
        <v>-1.8920000000000001E-6</v>
      </c>
      <c r="U185" s="86">
        <f t="shared" si="43"/>
        <v>-1.4000000000000014E-7</v>
      </c>
      <c r="V185" s="86">
        <v>4.2539999999999998E-7</v>
      </c>
      <c r="W185" s="86">
        <f t="shared" si="44"/>
        <v>0.29729729729729687</v>
      </c>
      <c r="X185" s="1">
        <f t="shared" si="45"/>
        <v>3.4054054054054061</v>
      </c>
      <c r="Y185" s="1">
        <f t="shared" si="58"/>
        <v>3.4497572762328015</v>
      </c>
      <c r="Z185" s="1"/>
      <c r="AA185" s="86">
        <v>-1.501E-5</v>
      </c>
      <c r="AB185" s="86">
        <v>-1.6700000000000001E-6</v>
      </c>
      <c r="AC185" s="86">
        <f t="shared" si="46"/>
        <v>-1.3340000000000001E-5</v>
      </c>
      <c r="AD185" s="86">
        <v>6.1099999999999995E-7</v>
      </c>
      <c r="AE185" s="86">
        <f t="shared" si="47"/>
        <v>7.0100085092588832E-2</v>
      </c>
      <c r="AF185" s="1">
        <f t="shared" si="48"/>
        <v>3.8597998298148224</v>
      </c>
      <c r="AG185" s="1">
        <f t="shared" si="59"/>
        <v>3.8602636957639951</v>
      </c>
      <c r="AH185" s="1"/>
      <c r="AI185" s="86">
        <v>-1.2190000000000001E-6</v>
      </c>
      <c r="AJ185" s="86">
        <v>-1.1570000000000001E-6</v>
      </c>
      <c r="AK185" s="86">
        <f t="shared" si="49"/>
        <v>-6.1999999999999999E-8</v>
      </c>
      <c r="AL185" s="86">
        <v>3.3780000000000002E-7</v>
      </c>
      <c r="AM185" s="86">
        <f t="shared" si="50"/>
        <v>0.77593722755013139</v>
      </c>
      <c r="AN185" s="1">
        <f t="shared" si="51"/>
        <v>2.448125544899737</v>
      </c>
      <c r="AO185" s="1">
        <f t="shared" si="60"/>
        <v>2.6025034442569264</v>
      </c>
      <c r="AP185" s="1"/>
      <c r="AQ185" s="86">
        <v>-1.539E-4</v>
      </c>
      <c r="AR185" s="86">
        <v>-5.023E-6</v>
      </c>
      <c r="AS185" s="86">
        <f t="shared" si="52"/>
        <v>-1.48877E-4</v>
      </c>
      <c r="AT185" s="86">
        <v>3.1619999999999999E-7</v>
      </c>
      <c r="AU185" s="86">
        <f t="shared" si="53"/>
        <v>3.2894921964422286E-3</v>
      </c>
      <c r="AV185" s="1">
        <f t="shared" si="54"/>
        <v>3.9934210156071157</v>
      </c>
      <c r="AW185" s="1">
        <f t="shared" si="61"/>
        <v>3.9936871236482956</v>
      </c>
      <c r="AX185" s="1"/>
      <c r="AY185" s="86">
        <v>-9.2439999999999999E-6</v>
      </c>
      <c r="AZ185" s="86">
        <v>-1.485E-6</v>
      </c>
      <c r="BA185" s="86">
        <f t="shared" si="55"/>
        <v>-7.7589999999999997E-6</v>
      </c>
      <c r="BB185" s="86">
        <v>3.2899999999999999E-7</v>
      </c>
      <c r="BC185" s="86">
        <f t="shared" si="56"/>
        <v>7.6284558820968143E-2</v>
      </c>
      <c r="BD185" s="1">
        <f t="shared" si="57"/>
        <v>3.8474308823580636</v>
      </c>
      <c r="BE185" s="1">
        <f t="shared" si="62"/>
        <v>3.8479189283422701</v>
      </c>
    </row>
    <row r="186" spans="8:57" x14ac:dyDescent="0.25">
      <c r="H186" s="10">
        <v>0.76700000000000002</v>
      </c>
      <c r="I186" s="11">
        <v>3.4521999999999999</v>
      </c>
      <c r="J186" s="11">
        <v>3.8603000000000001</v>
      </c>
      <c r="K186" s="11">
        <v>2.7061999999999999</v>
      </c>
      <c r="L186" s="11">
        <v>3.9933999999999998</v>
      </c>
      <c r="M186" s="26">
        <v>3.8494000000000002</v>
      </c>
      <c r="Q186" s="187">
        <f t="shared" si="42"/>
        <v>0.622</v>
      </c>
      <c r="S186" s="86">
        <v>-2.04E-6</v>
      </c>
      <c r="T186" s="86">
        <v>-1.906E-6</v>
      </c>
      <c r="U186" s="86">
        <f t="shared" si="43"/>
        <v>-1.339999999999999E-7</v>
      </c>
      <c r="V186" s="86">
        <v>4.2599999999999998E-7</v>
      </c>
      <c r="W186" s="86">
        <f t="shared" si="44"/>
        <v>0.32271077047196439</v>
      </c>
      <c r="X186" s="1">
        <f t="shared" si="45"/>
        <v>3.3545784590560714</v>
      </c>
      <c r="Y186" s="1">
        <f t="shared" si="58"/>
        <v>3.45220628489299</v>
      </c>
      <c r="Z186" s="1"/>
      <c r="AA186" s="86">
        <v>-1.59E-5</v>
      </c>
      <c r="AB186" s="86">
        <v>-1.6899999999999999E-6</v>
      </c>
      <c r="AC186" s="86">
        <f t="shared" si="46"/>
        <v>-1.4210000000000001E-5</v>
      </c>
      <c r="AD186" s="86">
        <v>6.3389999999999998E-7</v>
      </c>
      <c r="AE186" s="86">
        <f t="shared" si="47"/>
        <v>7.016375981893222E-2</v>
      </c>
      <c r="AF186" s="1">
        <f t="shared" si="48"/>
        <v>3.8596724803621356</v>
      </c>
      <c r="AG186" s="1">
        <f t="shared" si="59"/>
        <v>3.8602615676824392</v>
      </c>
      <c r="AH186" s="1"/>
      <c r="AI186" s="86">
        <v>-1.232E-6</v>
      </c>
      <c r="AJ186" s="86">
        <v>-1.158E-6</v>
      </c>
      <c r="AK186" s="86">
        <f t="shared" si="49"/>
        <v>-7.4000000000000054E-8</v>
      </c>
      <c r="AL186" s="86">
        <v>3.4060000000000002E-7</v>
      </c>
      <c r="AM186" s="86">
        <f t="shared" si="50"/>
        <v>0.75237399561723872</v>
      </c>
      <c r="AN186" s="1">
        <f t="shared" si="51"/>
        <v>2.4952520087655223</v>
      </c>
      <c r="AO186" s="1">
        <f t="shared" si="60"/>
        <v>2.7061659598912726</v>
      </c>
      <c r="AP186" s="1"/>
      <c r="AQ186" s="86">
        <v>-1.5640000000000001E-4</v>
      </c>
      <c r="AR186" s="86">
        <v>-5.045E-6</v>
      </c>
      <c r="AS186" s="86">
        <f t="shared" si="52"/>
        <v>-1.5135500000000002E-4</v>
      </c>
      <c r="AT186" s="86">
        <v>3.0849999999999999E-7</v>
      </c>
      <c r="AU186" s="86">
        <f t="shared" si="53"/>
        <v>3.0981395984203946E-3</v>
      </c>
      <c r="AV186" s="1">
        <f t="shared" si="54"/>
        <v>3.9938037208031592</v>
      </c>
      <c r="AW186" s="1">
        <f t="shared" si="61"/>
        <v>3.9935680378842773</v>
      </c>
      <c r="AX186" s="1"/>
      <c r="AY186" s="86">
        <v>-9.7960000000000007E-6</v>
      </c>
      <c r="AZ186" s="86">
        <v>-1.494E-6</v>
      </c>
      <c r="BA186" s="86">
        <f t="shared" si="55"/>
        <v>-8.3020000000000012E-6</v>
      </c>
      <c r="BB186" s="86">
        <v>3.375E-7</v>
      </c>
      <c r="BC186" s="86">
        <f t="shared" si="56"/>
        <v>7.4062257873387716E-2</v>
      </c>
      <c r="BD186" s="1">
        <f t="shared" si="57"/>
        <v>3.8518754842532248</v>
      </c>
      <c r="BE186" s="1">
        <f t="shared" si="62"/>
        <v>3.8494154542497485</v>
      </c>
    </row>
    <row r="187" spans="8:57" x14ac:dyDescent="0.25">
      <c r="H187" s="10">
        <v>0.76500000000000001</v>
      </c>
      <c r="I187" s="11">
        <v>3.4363999999999999</v>
      </c>
      <c r="J187" s="11">
        <v>3.8599000000000001</v>
      </c>
      <c r="K187" s="11">
        <v>2.7349000000000001</v>
      </c>
      <c r="L187" s="11">
        <v>3.9931999999999999</v>
      </c>
      <c r="M187" s="26">
        <v>3.8496999999999999</v>
      </c>
      <c r="Q187" s="187">
        <f t="shared" si="42"/>
        <v>0.622</v>
      </c>
      <c r="S187" s="86">
        <v>-2.074E-6</v>
      </c>
      <c r="T187" s="86">
        <v>-1.9180000000000001E-6</v>
      </c>
      <c r="U187" s="86">
        <f t="shared" si="43"/>
        <v>-1.5599999999999986E-7</v>
      </c>
      <c r="V187" s="86">
        <v>4.2389999999999998E-7</v>
      </c>
      <c r="W187" s="86">
        <f t="shared" si="44"/>
        <v>0.24081774081774079</v>
      </c>
      <c r="X187" s="1">
        <f t="shared" si="45"/>
        <v>3.5183645183645185</v>
      </c>
      <c r="Y187" s="1">
        <f t="shared" si="58"/>
        <v>3.436437886145868</v>
      </c>
      <c r="Z187" s="1"/>
      <c r="AA187" s="86">
        <v>-1.6820000000000002E-5</v>
      </c>
      <c r="AB187" s="86">
        <v>-1.708E-6</v>
      </c>
      <c r="AC187" s="86">
        <f t="shared" si="46"/>
        <v>-1.5112000000000002E-5</v>
      </c>
      <c r="AD187" s="86">
        <v>6.5769999999999997E-7</v>
      </c>
      <c r="AE187" s="86">
        <f t="shared" si="47"/>
        <v>7.0232355171476385E-2</v>
      </c>
      <c r="AF187" s="1">
        <f t="shared" si="48"/>
        <v>3.8595352896570474</v>
      </c>
      <c r="AG187" s="1">
        <f t="shared" si="59"/>
        <v>3.8599319010592432</v>
      </c>
      <c r="AH187" s="1"/>
      <c r="AI187" s="86">
        <v>-1.2470000000000001E-6</v>
      </c>
      <c r="AJ187" s="86">
        <v>-1.17E-6</v>
      </c>
      <c r="AK187" s="86">
        <f t="shared" si="49"/>
        <v>-7.7000000000000067E-8</v>
      </c>
      <c r="AL187" s="86">
        <v>3.3659999999999998E-7</v>
      </c>
      <c r="AM187" s="86">
        <f t="shared" si="50"/>
        <v>0.58266058266058141</v>
      </c>
      <c r="AN187" s="1">
        <f t="shared" si="51"/>
        <v>2.8346788346788374</v>
      </c>
      <c r="AO187" s="1">
        <f t="shared" si="60"/>
        <v>2.7349409262919937</v>
      </c>
      <c r="AP187" s="1"/>
      <c r="AQ187" s="86">
        <v>-1.5909999999999999E-4</v>
      </c>
      <c r="AR187" s="86">
        <v>-5.0599999999999998E-6</v>
      </c>
      <c r="AS187" s="86">
        <f t="shared" si="52"/>
        <v>-1.5403999999999998E-4</v>
      </c>
      <c r="AT187" s="86">
        <v>3.2169999999999998E-7</v>
      </c>
      <c r="AU187" s="86">
        <f t="shared" si="53"/>
        <v>3.2757374356958881E-3</v>
      </c>
      <c r="AV187" s="1">
        <f t="shared" si="54"/>
        <v>3.993448525128608</v>
      </c>
      <c r="AW187" s="1">
        <f t="shared" si="61"/>
        <v>3.9933747037340672</v>
      </c>
      <c r="AX187" s="1"/>
      <c r="AY187" s="86">
        <v>-1.0380000000000001E-5</v>
      </c>
      <c r="AZ187" s="86">
        <v>-1.505E-6</v>
      </c>
      <c r="BA187" s="86">
        <f t="shared" si="55"/>
        <v>-8.8750000000000006E-6</v>
      </c>
      <c r="BB187" s="86">
        <v>3.5740000000000001E-7</v>
      </c>
      <c r="BC187" s="86">
        <f t="shared" si="56"/>
        <v>7.5340692805481529E-2</v>
      </c>
      <c r="BD187" s="1">
        <f t="shared" si="57"/>
        <v>3.8493186143890368</v>
      </c>
      <c r="BE187" s="1">
        <f t="shared" si="62"/>
        <v>3.8497123170006127</v>
      </c>
    </row>
    <row r="188" spans="8:57" x14ac:dyDescent="0.25">
      <c r="H188" s="10">
        <v>0.76300000000000001</v>
      </c>
      <c r="I188" s="11">
        <v>3.4542000000000002</v>
      </c>
      <c r="J188" s="11">
        <v>3.86</v>
      </c>
      <c r="K188" s="11">
        <v>2.7572999999999999</v>
      </c>
      <c r="L188" s="11">
        <v>3.9929999999999999</v>
      </c>
      <c r="M188" s="26">
        <v>3.8504</v>
      </c>
      <c r="Q188" s="187">
        <f t="shared" si="42"/>
        <v>0.622</v>
      </c>
      <c r="S188" s="86">
        <v>-2.0949999999999998E-6</v>
      </c>
      <c r="T188" s="86">
        <v>-1.939E-6</v>
      </c>
      <c r="U188" s="86">
        <f t="shared" si="43"/>
        <v>-1.5599999999999986E-7</v>
      </c>
      <c r="V188" s="86">
        <v>4.214E-7</v>
      </c>
      <c r="W188" s="86">
        <f t="shared" si="44"/>
        <v>0.19750519750519785</v>
      </c>
      <c r="X188" s="1">
        <f t="shared" si="45"/>
        <v>3.6049896049896044</v>
      </c>
      <c r="Y188" s="1">
        <f t="shared" si="58"/>
        <v>3.4541711568911873</v>
      </c>
      <c r="Z188" s="1"/>
      <c r="AA188" s="86">
        <v>-1.774E-5</v>
      </c>
      <c r="AB188" s="86">
        <v>-1.7260000000000001E-6</v>
      </c>
      <c r="AC188" s="86">
        <f t="shared" si="46"/>
        <v>-1.6013999999999999E-5</v>
      </c>
      <c r="AD188" s="86">
        <v>6.7779999999999999E-7</v>
      </c>
      <c r="AE188" s="86">
        <f t="shared" si="47"/>
        <v>6.9668769556367902E-2</v>
      </c>
      <c r="AF188" s="1">
        <f t="shared" si="48"/>
        <v>3.8606624608872644</v>
      </c>
      <c r="AG188" s="1">
        <f t="shared" si="59"/>
        <v>3.8600179375138088</v>
      </c>
      <c r="AH188" s="1"/>
      <c r="AI188" s="86">
        <v>-1.2550000000000001E-6</v>
      </c>
      <c r="AJ188" s="86">
        <v>-1.1799999999999999E-6</v>
      </c>
      <c r="AK188" s="86">
        <f t="shared" si="49"/>
        <v>-7.5000000000000129E-8</v>
      </c>
      <c r="AL188" s="86">
        <v>3.3719999999999998E-7</v>
      </c>
      <c r="AM188" s="86">
        <f t="shared" si="50"/>
        <v>0.61981981981981771</v>
      </c>
      <c r="AN188" s="1">
        <f t="shared" si="51"/>
        <v>2.7603603603603646</v>
      </c>
      <c r="AO188" s="1">
        <f t="shared" si="60"/>
        <v>2.757278474945331</v>
      </c>
      <c r="AP188" s="1"/>
      <c r="AQ188" s="86">
        <v>-1.616E-4</v>
      </c>
      <c r="AR188" s="86">
        <v>-5.0599999999999998E-6</v>
      </c>
      <c r="AS188" s="86">
        <f t="shared" si="52"/>
        <v>-1.5653999999999999E-4</v>
      </c>
      <c r="AT188" s="86">
        <v>3.4270000000000002E-7</v>
      </c>
      <c r="AU188" s="86">
        <f t="shared" si="53"/>
        <v>3.5859930455560966E-3</v>
      </c>
      <c r="AV188" s="1">
        <f t="shared" si="54"/>
        <v>3.9928280139088876</v>
      </c>
      <c r="AW188" s="1">
        <f t="shared" si="61"/>
        <v>3.993137245959943</v>
      </c>
      <c r="AX188" s="1"/>
      <c r="AY188" s="86">
        <v>-1.096E-5</v>
      </c>
      <c r="AZ188" s="86">
        <v>-1.5149999999999999E-6</v>
      </c>
      <c r="BA188" s="86">
        <f t="shared" si="55"/>
        <v>-9.4450000000000002E-6</v>
      </c>
      <c r="BB188" s="86">
        <v>3.7570000000000001E-7</v>
      </c>
      <c r="BC188" s="86">
        <f t="shared" si="56"/>
        <v>7.6030503770048496E-2</v>
      </c>
      <c r="BD188" s="1">
        <f t="shared" si="57"/>
        <v>3.8479389924599028</v>
      </c>
      <c r="BE188" s="1">
        <f t="shared" si="62"/>
        <v>3.8503606838944284</v>
      </c>
    </row>
    <row r="189" spans="8:57" x14ac:dyDescent="0.25">
      <c r="H189" s="10">
        <v>0.76100000000000001</v>
      </c>
      <c r="I189" s="11">
        <v>3.4594</v>
      </c>
      <c r="J189" s="11">
        <v>3.86</v>
      </c>
      <c r="K189" s="11">
        <v>2.8081999999999998</v>
      </c>
      <c r="L189" s="11">
        <v>3.9927999999999999</v>
      </c>
      <c r="M189" s="26">
        <v>3.8513999999999999</v>
      </c>
      <c r="Q189" s="187">
        <f t="shared" si="42"/>
        <v>0.622</v>
      </c>
      <c r="S189" s="86">
        <v>-2.0949999999999998E-6</v>
      </c>
      <c r="T189" s="86">
        <v>-1.9570000000000001E-6</v>
      </c>
      <c r="U189" s="86">
        <f t="shared" si="43"/>
        <v>-1.3799999999999978E-7</v>
      </c>
      <c r="V189" s="86">
        <v>4.2389999999999998E-7</v>
      </c>
      <c r="W189" s="86">
        <f t="shared" si="44"/>
        <v>0.2722287504896202</v>
      </c>
      <c r="X189" s="1">
        <f t="shared" si="45"/>
        <v>3.4555424990207597</v>
      </c>
      <c r="Y189" s="1">
        <f t="shared" si="58"/>
        <v>3.4594494912834457</v>
      </c>
      <c r="Z189" s="1"/>
      <c r="AA189" s="86">
        <v>-1.8700000000000001E-5</v>
      </c>
      <c r="AB189" s="86">
        <v>-1.7439999999999999E-6</v>
      </c>
      <c r="AC189" s="86">
        <f t="shared" si="46"/>
        <v>-1.6956000000000002E-5</v>
      </c>
      <c r="AD189" s="86">
        <v>6.9979999999999995E-7</v>
      </c>
      <c r="AE189" s="86">
        <f t="shared" si="47"/>
        <v>6.9304973763572475E-2</v>
      </c>
      <c r="AF189" s="1">
        <f t="shared" si="48"/>
        <v>3.8613900524728551</v>
      </c>
      <c r="AG189" s="1">
        <f t="shared" si="59"/>
        <v>3.8600204831080158</v>
      </c>
      <c r="AH189" s="1"/>
      <c r="AI189" s="86">
        <v>-1.265E-6</v>
      </c>
      <c r="AJ189" s="86">
        <v>-1.1850000000000001E-6</v>
      </c>
      <c r="AK189" s="86">
        <f t="shared" si="49"/>
        <v>-7.9999999999999869E-8</v>
      </c>
      <c r="AL189" s="86">
        <v>3.3449999999999998E-7</v>
      </c>
      <c r="AM189" s="86">
        <f t="shared" si="50"/>
        <v>0.48986486486486491</v>
      </c>
      <c r="AN189" s="1">
        <f t="shared" si="51"/>
        <v>3.0202702702702702</v>
      </c>
      <c r="AO189" s="1">
        <f t="shared" si="60"/>
        <v>2.8082205704126428</v>
      </c>
      <c r="AP189" s="1"/>
      <c r="AQ189" s="86">
        <v>-1.64E-4</v>
      </c>
      <c r="AR189" s="86">
        <v>-5.0660000000000003E-6</v>
      </c>
      <c r="AS189" s="86">
        <f t="shared" si="52"/>
        <v>-1.5893400000000001E-4</v>
      </c>
      <c r="AT189" s="86">
        <v>3.354E-7</v>
      </c>
      <c r="AU189" s="86">
        <f t="shared" si="53"/>
        <v>3.4078398682573998E-3</v>
      </c>
      <c r="AV189" s="1">
        <f t="shared" si="54"/>
        <v>3.9931843202634854</v>
      </c>
      <c r="AW189" s="1">
        <f t="shared" si="61"/>
        <v>3.9929957222160075</v>
      </c>
      <c r="AX189" s="1"/>
      <c r="AY189" s="86">
        <v>-1.1559999999999999E-5</v>
      </c>
      <c r="AZ189" s="86">
        <v>-1.519E-6</v>
      </c>
      <c r="BA189" s="86">
        <f t="shared" si="55"/>
        <v>-1.0040999999999999E-5</v>
      </c>
      <c r="BB189" s="86">
        <v>3.8420000000000001E-7</v>
      </c>
      <c r="BC189" s="86">
        <f t="shared" si="56"/>
        <v>7.380550553541293E-2</v>
      </c>
      <c r="BD189" s="1">
        <f t="shared" si="57"/>
        <v>3.852388988929174</v>
      </c>
      <c r="BE189" s="1">
        <f t="shared" si="62"/>
        <v>3.851430341399714</v>
      </c>
    </row>
    <row r="190" spans="8:57" x14ac:dyDescent="0.25">
      <c r="H190" s="10">
        <v>0.75900000000000001</v>
      </c>
      <c r="I190" s="11">
        <v>3.4918</v>
      </c>
      <c r="J190" s="11">
        <v>3.86</v>
      </c>
      <c r="K190" s="11">
        <v>2.8801000000000001</v>
      </c>
      <c r="L190" s="11">
        <v>3.9925999999999999</v>
      </c>
      <c r="M190" s="26">
        <v>3.8517000000000001</v>
      </c>
      <c r="Q190" s="187">
        <f t="shared" si="42"/>
        <v>0.622</v>
      </c>
      <c r="S190" s="86">
        <v>-2.1100000000000001E-6</v>
      </c>
      <c r="T190" s="86">
        <v>-1.9800000000000001E-6</v>
      </c>
      <c r="U190" s="86">
        <f t="shared" si="43"/>
        <v>-1.3000000000000003E-7</v>
      </c>
      <c r="V190" s="86">
        <v>4.263E-7</v>
      </c>
      <c r="W190" s="86">
        <f t="shared" si="44"/>
        <v>0.33887733887733895</v>
      </c>
      <c r="X190" s="1">
        <f t="shared" si="45"/>
        <v>3.3222453222453221</v>
      </c>
      <c r="Y190" s="1">
        <f t="shared" si="58"/>
        <v>3.4917575086660899</v>
      </c>
      <c r="Z190" s="1"/>
      <c r="AA190" s="86">
        <v>-1.9700000000000001E-5</v>
      </c>
      <c r="AB190" s="86">
        <v>-1.753E-6</v>
      </c>
      <c r="AC190" s="86">
        <f t="shared" si="46"/>
        <v>-1.7947000000000003E-5</v>
      </c>
      <c r="AD190" s="86">
        <v>7.3119999999999998E-7</v>
      </c>
      <c r="AE190" s="86">
        <f t="shared" si="47"/>
        <v>7.0206719786036653E-2</v>
      </c>
      <c r="AF190" s="1">
        <f t="shared" si="48"/>
        <v>3.8595865604279265</v>
      </c>
      <c r="AG190" s="1">
        <f t="shared" si="59"/>
        <v>3.8600070504906325</v>
      </c>
      <c r="AH190" s="1"/>
      <c r="AI190" s="86">
        <v>-1.277E-6</v>
      </c>
      <c r="AJ190" s="86">
        <v>-1.206E-6</v>
      </c>
      <c r="AK190" s="86">
        <f t="shared" si="49"/>
        <v>-7.100000000000004E-8</v>
      </c>
      <c r="AL190" s="86">
        <v>3.3480000000000001E-7</v>
      </c>
      <c r="AM190" s="86">
        <f t="shared" si="50"/>
        <v>0.56338028169014054</v>
      </c>
      <c r="AN190" s="1">
        <f t="shared" si="51"/>
        <v>2.8732394366197189</v>
      </c>
      <c r="AO190" s="1">
        <f t="shared" si="60"/>
        <v>2.8800700260458822</v>
      </c>
      <c r="AP190" s="1"/>
      <c r="AQ190" s="86">
        <v>-1.6670000000000001E-4</v>
      </c>
      <c r="AR190" s="86">
        <v>-5.0869999999999997E-6</v>
      </c>
      <c r="AS190" s="86">
        <f t="shared" si="52"/>
        <v>-1.6161300000000001E-4</v>
      </c>
      <c r="AT190" s="86">
        <v>3.4550000000000002E-7</v>
      </c>
      <c r="AU190" s="86">
        <f t="shared" si="53"/>
        <v>3.5202546757929056E-3</v>
      </c>
      <c r="AV190" s="1">
        <f t="shared" si="54"/>
        <v>3.9929594906484143</v>
      </c>
      <c r="AW190" s="1">
        <f t="shared" si="61"/>
        <v>3.9927884735376771</v>
      </c>
      <c r="AX190" s="1"/>
      <c r="AY190" s="86">
        <v>-1.221E-5</v>
      </c>
      <c r="AZ190" s="86">
        <v>-1.528E-6</v>
      </c>
      <c r="BA190" s="86">
        <f t="shared" si="55"/>
        <v>-1.0682E-5</v>
      </c>
      <c r="BB190" s="86">
        <v>4.031E-7</v>
      </c>
      <c r="BC190" s="86">
        <f t="shared" si="56"/>
        <v>7.4158599715611506E-2</v>
      </c>
      <c r="BD190" s="1">
        <f t="shared" si="57"/>
        <v>3.8516828005687769</v>
      </c>
      <c r="BE190" s="1">
        <f t="shared" si="62"/>
        <v>3.8516723860333641</v>
      </c>
    </row>
    <row r="191" spans="8:57" x14ac:dyDescent="0.25">
      <c r="H191" s="10">
        <v>0.75700000000000001</v>
      </c>
      <c r="I191" s="11">
        <v>3.4914999999999998</v>
      </c>
      <c r="J191" s="11">
        <v>3.8599000000000001</v>
      </c>
      <c r="K191" s="11">
        <v>2.9201999999999999</v>
      </c>
      <c r="L191" s="11">
        <v>3.9923999999999999</v>
      </c>
      <c r="M191" s="26">
        <v>3.8521000000000001</v>
      </c>
      <c r="Q191" s="187">
        <f t="shared" si="42"/>
        <v>0.622</v>
      </c>
      <c r="S191" s="86">
        <v>-2.1500000000000002E-6</v>
      </c>
      <c r="T191" s="86">
        <v>-1.984E-6</v>
      </c>
      <c r="U191" s="86">
        <f t="shared" si="43"/>
        <v>-1.6600000000000019E-7</v>
      </c>
      <c r="V191" s="86">
        <v>4.2479999999999999E-7</v>
      </c>
      <c r="W191" s="86">
        <f t="shared" si="44"/>
        <v>0.24096385542168647</v>
      </c>
      <c r="X191" s="1">
        <f t="shared" si="45"/>
        <v>3.5180722891566272</v>
      </c>
      <c r="Y191" s="1">
        <f t="shared" si="58"/>
        <v>3.4914995506616529</v>
      </c>
      <c r="Z191" s="1"/>
      <c r="AA191" s="86">
        <v>-2.0679999999999999E-5</v>
      </c>
      <c r="AB191" s="86">
        <v>-1.762E-6</v>
      </c>
      <c r="AC191" s="86">
        <f t="shared" si="46"/>
        <v>-1.8917999999999997E-5</v>
      </c>
      <c r="AD191" s="86">
        <v>7.568E-7</v>
      </c>
      <c r="AE191" s="86">
        <f t="shared" si="47"/>
        <v>7.0260555512696346E-2</v>
      </c>
      <c r="AF191" s="1">
        <f t="shared" si="48"/>
        <v>3.8594788889746074</v>
      </c>
      <c r="AG191" s="1">
        <f t="shared" si="59"/>
        <v>3.8598802770197276</v>
      </c>
      <c r="AH191" s="1"/>
      <c r="AI191" s="86">
        <v>-1.279E-6</v>
      </c>
      <c r="AJ191" s="86">
        <v>-1.2139999999999999E-6</v>
      </c>
      <c r="AK191" s="86">
        <f t="shared" si="49"/>
        <v>-6.5000000000000013E-8</v>
      </c>
      <c r="AL191" s="86">
        <v>3.3360000000000002E-7</v>
      </c>
      <c r="AM191" s="86">
        <f t="shared" si="50"/>
        <v>0.56548856548856608</v>
      </c>
      <c r="AN191" s="1">
        <f t="shared" si="51"/>
        <v>2.8690228690228681</v>
      </c>
      <c r="AO191" s="1">
        <f t="shared" si="60"/>
        <v>2.920184351874493</v>
      </c>
      <c r="AP191" s="1"/>
      <c r="AQ191" s="86">
        <v>-1.6919999999999999E-4</v>
      </c>
      <c r="AR191" s="86">
        <v>-5.0900000000000004E-6</v>
      </c>
      <c r="AS191" s="86">
        <f t="shared" si="52"/>
        <v>-1.6411E-4</v>
      </c>
      <c r="AT191" s="86">
        <v>3.6829999999999998E-7</v>
      </c>
      <c r="AU191" s="86">
        <f t="shared" si="53"/>
        <v>3.8421823200325421E-3</v>
      </c>
      <c r="AV191" s="1">
        <f t="shared" si="54"/>
        <v>3.9923156353599349</v>
      </c>
      <c r="AW191" s="1">
        <f t="shared" si="61"/>
        <v>3.9925388370852093</v>
      </c>
      <c r="AX191" s="1"/>
      <c r="AY191" s="86">
        <v>-1.2840000000000001E-5</v>
      </c>
      <c r="AZ191" s="86">
        <v>-1.53E-6</v>
      </c>
      <c r="BA191" s="86">
        <f t="shared" si="55"/>
        <v>-1.131E-5</v>
      </c>
      <c r="BB191" s="86">
        <v>4.1989999999999999E-7</v>
      </c>
      <c r="BC191" s="86">
        <f t="shared" si="56"/>
        <v>7.4055487848591298E-2</v>
      </c>
      <c r="BD191" s="1">
        <f t="shared" si="57"/>
        <v>3.8518890243028174</v>
      </c>
      <c r="BE191" s="1">
        <f t="shared" si="62"/>
        <v>3.8521461725401602</v>
      </c>
    </row>
    <row r="192" spans="8:57" x14ac:dyDescent="0.25">
      <c r="H192" s="10">
        <v>0.75509999999999999</v>
      </c>
      <c r="I192" s="11">
        <v>3.49</v>
      </c>
      <c r="J192" s="11">
        <v>3.8597999999999999</v>
      </c>
      <c r="K192" s="11">
        <v>3</v>
      </c>
      <c r="L192" s="11">
        <v>3.9922</v>
      </c>
      <c r="M192" s="26">
        <v>3.8531</v>
      </c>
      <c r="Q192" s="187">
        <f t="shared" si="42"/>
        <v>0.622</v>
      </c>
      <c r="S192" s="86">
        <v>-2.1579999999999999E-6</v>
      </c>
      <c r="T192" s="86">
        <v>-1.9999999999999999E-6</v>
      </c>
      <c r="U192" s="86">
        <f t="shared" si="43"/>
        <v>-1.5800000000000001E-7</v>
      </c>
      <c r="V192" s="86">
        <v>4.263E-7</v>
      </c>
      <c r="W192" s="86">
        <f t="shared" si="44"/>
        <v>0.27882312692439282</v>
      </c>
      <c r="X192" s="1">
        <f t="shared" si="45"/>
        <v>3.4423537461512144</v>
      </c>
      <c r="Y192" s="1">
        <f t="shared" si="58"/>
        <v>3.4900145491766508</v>
      </c>
      <c r="Z192" s="1"/>
      <c r="AA192" s="86">
        <v>-2.1690000000000001E-5</v>
      </c>
      <c r="AB192" s="86">
        <v>-1.77E-6</v>
      </c>
      <c r="AC192" s="86">
        <f t="shared" si="46"/>
        <v>-1.9919999999999999E-5</v>
      </c>
      <c r="AD192" s="86">
        <v>7.8159999999999996E-7</v>
      </c>
      <c r="AE192" s="86">
        <f t="shared" si="47"/>
        <v>7.0091175512862258E-2</v>
      </c>
      <c r="AF192" s="1">
        <f t="shared" si="48"/>
        <v>3.8598176489742757</v>
      </c>
      <c r="AG192" s="1">
        <f t="shared" si="59"/>
        <v>3.8598190256151406</v>
      </c>
      <c r="AH192" s="1"/>
      <c r="AI192" s="86">
        <v>-1.291E-6</v>
      </c>
      <c r="AJ192" s="86">
        <v>-1.22E-6</v>
      </c>
      <c r="AK192" s="86">
        <f t="shared" si="49"/>
        <v>-7.100000000000004E-8</v>
      </c>
      <c r="AL192" s="86">
        <v>3.3570000000000002E-7</v>
      </c>
      <c r="AM192" s="86">
        <f t="shared" si="50"/>
        <v>0.59763989341454149</v>
      </c>
      <c r="AN192" s="1">
        <f t="shared" si="51"/>
        <v>2.804720213170917</v>
      </c>
      <c r="AO192" s="1">
        <f t="shared" si="60"/>
        <v>3.0000356317257726</v>
      </c>
      <c r="AP192" s="1"/>
      <c r="AQ192" s="86">
        <v>-1.717E-4</v>
      </c>
      <c r="AR192" s="86">
        <v>-5.1030000000000001E-6</v>
      </c>
      <c r="AS192" s="86">
        <f t="shared" si="52"/>
        <v>-1.6659699999999999E-4</v>
      </c>
      <c r="AT192" s="86">
        <v>3.6829999999999998E-7</v>
      </c>
      <c r="AU192" s="86">
        <f t="shared" si="53"/>
        <v>3.7848253002187343E-3</v>
      </c>
      <c r="AV192" s="1">
        <f t="shared" si="54"/>
        <v>3.9924303493995623</v>
      </c>
      <c r="AW192" s="1">
        <f t="shared" si="61"/>
        <v>3.9923888337023401</v>
      </c>
      <c r="AX192" s="1"/>
      <c r="AY192" s="86">
        <v>-1.349E-5</v>
      </c>
      <c r="AZ192" s="86">
        <v>-1.5340000000000001E-6</v>
      </c>
      <c r="BA192" s="86">
        <f t="shared" si="55"/>
        <v>-1.1955999999999999E-5</v>
      </c>
      <c r="BB192" s="86">
        <v>4.3089999999999997E-7</v>
      </c>
      <c r="BC192" s="86">
        <f t="shared" si="56"/>
        <v>7.2540757552467153E-2</v>
      </c>
      <c r="BD192" s="1">
        <f t="shared" si="57"/>
        <v>3.8549184848950655</v>
      </c>
      <c r="BE192" s="1">
        <f t="shared" si="62"/>
        <v>3.8530550477198928</v>
      </c>
    </row>
    <row r="193" spans="8:57" x14ac:dyDescent="0.25">
      <c r="H193" s="10">
        <v>0.75309999999999999</v>
      </c>
      <c r="I193" s="11">
        <v>3.5051000000000001</v>
      </c>
      <c r="J193" s="11">
        <v>3.8595999999999999</v>
      </c>
      <c r="K193" s="11">
        <v>3.0085000000000002</v>
      </c>
      <c r="L193" s="11">
        <v>3.992</v>
      </c>
      <c r="M193" s="26">
        <v>3.8532999999999999</v>
      </c>
      <c r="Q193" s="187">
        <f t="shared" si="42"/>
        <v>0.622</v>
      </c>
      <c r="S193" s="86">
        <v>-2.1770000000000001E-6</v>
      </c>
      <c r="T193" s="86">
        <v>-2.0209999999999998E-6</v>
      </c>
      <c r="U193" s="86">
        <f t="shared" si="43"/>
        <v>-1.5600000000000029E-7</v>
      </c>
      <c r="V193" s="86">
        <v>4.221E-7</v>
      </c>
      <c r="W193" s="86">
        <f t="shared" si="44"/>
        <v>0.20963270963270939</v>
      </c>
      <c r="X193" s="1">
        <f t="shared" si="45"/>
        <v>3.5807345807345814</v>
      </c>
      <c r="Y193" s="1">
        <f t="shared" si="58"/>
        <v>3.5050852704043609</v>
      </c>
      <c r="Z193" s="1"/>
      <c r="AA193" s="86">
        <v>-2.2770000000000001E-5</v>
      </c>
      <c r="AB193" s="86">
        <v>-1.7829999999999999E-6</v>
      </c>
      <c r="AC193" s="86">
        <f t="shared" si="46"/>
        <v>-2.0987000000000001E-5</v>
      </c>
      <c r="AD193" s="86">
        <v>8.1019999999999999E-7</v>
      </c>
      <c r="AE193" s="86">
        <f t="shared" si="47"/>
        <v>7.0210773979773836E-2</v>
      </c>
      <c r="AF193" s="1">
        <f t="shared" si="48"/>
        <v>3.8595784520404521</v>
      </c>
      <c r="AG193" s="1">
        <f t="shared" si="59"/>
        <v>3.8596147325962669</v>
      </c>
      <c r="AH193" s="1"/>
      <c r="AI193" s="86">
        <v>-1.3090000000000001E-6</v>
      </c>
      <c r="AJ193" s="86">
        <v>-1.234E-6</v>
      </c>
      <c r="AK193" s="86">
        <f t="shared" si="49"/>
        <v>-7.5000000000000129E-8</v>
      </c>
      <c r="AL193" s="86">
        <v>3.3389999999999999E-7</v>
      </c>
      <c r="AM193" s="86">
        <f t="shared" si="50"/>
        <v>0.50090090090089956</v>
      </c>
      <c r="AN193" s="1">
        <f t="shared" si="51"/>
        <v>2.9981981981982009</v>
      </c>
      <c r="AO193" s="1">
        <f t="shared" si="60"/>
        <v>3.0085141875016257</v>
      </c>
      <c r="AP193" s="1"/>
      <c r="AQ193" s="86">
        <v>-1.7440000000000001E-4</v>
      </c>
      <c r="AR193" s="86">
        <v>-5.1059999999999999E-6</v>
      </c>
      <c r="AS193" s="86">
        <f t="shared" si="52"/>
        <v>-1.6929400000000001E-4</v>
      </c>
      <c r="AT193" s="86">
        <v>3.7450000000000002E-7</v>
      </c>
      <c r="AU193" s="86">
        <f t="shared" si="53"/>
        <v>3.823509972576094E-3</v>
      </c>
      <c r="AV193" s="1">
        <f t="shared" si="54"/>
        <v>3.9923529800548478</v>
      </c>
      <c r="AW193" s="1">
        <f t="shared" si="61"/>
        <v>3.9922018820190099</v>
      </c>
      <c r="AX193" s="1"/>
      <c r="AY193" s="86">
        <v>-1.42E-5</v>
      </c>
      <c r="AZ193" s="86">
        <v>-1.542E-6</v>
      </c>
      <c r="BA193" s="86">
        <f t="shared" si="55"/>
        <v>-1.2658E-5</v>
      </c>
      <c r="BB193" s="86">
        <v>4.5289999999999999E-7</v>
      </c>
      <c r="BC193" s="86">
        <f t="shared" si="56"/>
        <v>7.3215101655613582E-2</v>
      </c>
      <c r="BD193" s="1">
        <f t="shared" si="57"/>
        <v>3.853569796688773</v>
      </c>
      <c r="BE193" s="1">
        <f t="shared" si="62"/>
        <v>3.8533426830851449</v>
      </c>
    </row>
    <row r="194" spans="8:57" x14ac:dyDescent="0.25">
      <c r="H194" s="10">
        <v>0.75109999999999999</v>
      </c>
      <c r="I194" s="11">
        <v>3.5550000000000002</v>
      </c>
      <c r="J194" s="11">
        <v>3.8595000000000002</v>
      </c>
      <c r="K194" s="11">
        <v>3.0522</v>
      </c>
      <c r="L194" s="11">
        <v>3.9918</v>
      </c>
      <c r="M194" s="26">
        <v>3.8534999999999999</v>
      </c>
      <c r="Q194" s="187">
        <f t="shared" si="42"/>
        <v>0.622</v>
      </c>
      <c r="S194" s="86">
        <v>-2.1890000000000001E-6</v>
      </c>
      <c r="T194" s="86">
        <v>-2.0470000000000001E-6</v>
      </c>
      <c r="U194" s="86">
        <f t="shared" si="43"/>
        <v>-1.4200000000000008E-7</v>
      </c>
      <c r="V194" s="86">
        <v>4.2269999999999999E-7</v>
      </c>
      <c r="W194" s="86">
        <f t="shared" si="44"/>
        <v>0.2417205938332698</v>
      </c>
      <c r="X194" s="1">
        <f t="shared" si="45"/>
        <v>3.5165588123334603</v>
      </c>
      <c r="Y194" s="1">
        <f t="shared" si="58"/>
        <v>3.5550237489142682</v>
      </c>
      <c r="Z194" s="1"/>
      <c r="AA194" s="86">
        <v>-2.3810000000000001E-5</v>
      </c>
      <c r="AB194" s="86">
        <v>-1.7910000000000001E-6</v>
      </c>
      <c r="AC194" s="86">
        <f t="shared" si="46"/>
        <v>-2.2019E-5</v>
      </c>
      <c r="AD194" s="86">
        <v>8.4079999999999996E-7</v>
      </c>
      <c r="AE194" s="86">
        <f t="shared" si="47"/>
        <v>7.0676062319642866E-2</v>
      </c>
      <c r="AF194" s="1">
        <f t="shared" si="48"/>
        <v>3.8586478753607141</v>
      </c>
      <c r="AG194" s="1">
        <f t="shared" si="59"/>
        <v>3.8594760848934051</v>
      </c>
      <c r="AH194" s="1"/>
      <c r="AI194" s="86">
        <v>-1.3149999999999999E-6</v>
      </c>
      <c r="AJ194" s="86">
        <v>-1.238E-6</v>
      </c>
      <c r="AK194" s="86">
        <f t="shared" si="49"/>
        <v>-7.6999999999999856E-8</v>
      </c>
      <c r="AL194" s="86">
        <v>3.326E-7</v>
      </c>
      <c r="AM194" s="86">
        <f t="shared" si="50"/>
        <v>0.44226044226044287</v>
      </c>
      <c r="AN194" s="1">
        <f t="shared" si="51"/>
        <v>3.1154791154791144</v>
      </c>
      <c r="AO194" s="1">
        <f t="shared" si="60"/>
        <v>3.0521836624422716</v>
      </c>
      <c r="AP194" s="1"/>
      <c r="AQ194" s="86">
        <v>-1.7699999999999999E-4</v>
      </c>
      <c r="AR194" s="86">
        <v>-5.1120000000000004E-6</v>
      </c>
      <c r="AS194" s="86">
        <f t="shared" si="52"/>
        <v>-1.71888E-4</v>
      </c>
      <c r="AT194" s="86">
        <v>3.9890000000000001E-7</v>
      </c>
      <c r="AU194" s="86">
        <f t="shared" si="53"/>
        <v>4.1494650193337713E-3</v>
      </c>
      <c r="AV194" s="1">
        <f t="shared" si="54"/>
        <v>3.9917010699613327</v>
      </c>
      <c r="AW194" s="1">
        <f t="shared" si="61"/>
        <v>3.991941146172473</v>
      </c>
      <c r="AX194" s="1"/>
      <c r="AY194" s="86">
        <v>-1.488E-5</v>
      </c>
      <c r="AZ194" s="86">
        <v>-1.5430000000000001E-6</v>
      </c>
      <c r="BA194" s="86">
        <f t="shared" si="55"/>
        <v>-1.3337E-5</v>
      </c>
      <c r="BB194" s="86">
        <v>4.7360000000000001E-7</v>
      </c>
      <c r="BC194" s="86">
        <f t="shared" si="56"/>
        <v>7.3682440031693996E-2</v>
      </c>
      <c r="BD194" s="1">
        <f t="shared" si="57"/>
        <v>3.852635119936612</v>
      </c>
      <c r="BE194" s="1">
        <f t="shared" si="62"/>
        <v>3.8535201108560315</v>
      </c>
    </row>
    <row r="195" spans="8:57" x14ac:dyDescent="0.25">
      <c r="H195" s="10">
        <v>0.74909999999999999</v>
      </c>
      <c r="I195" s="11">
        <v>3.5672999999999999</v>
      </c>
      <c r="J195" s="11">
        <v>3.8593999999999999</v>
      </c>
      <c r="K195" s="11">
        <v>3.0966</v>
      </c>
      <c r="L195" s="11">
        <v>3.9916</v>
      </c>
      <c r="M195" s="26">
        <v>3.8542000000000001</v>
      </c>
      <c r="Q195" s="187">
        <f t="shared" si="42"/>
        <v>0.622</v>
      </c>
      <c r="S195" s="86">
        <v>-2.204E-6</v>
      </c>
      <c r="T195" s="86">
        <v>-2.0679999999999999E-6</v>
      </c>
      <c r="U195" s="86">
        <f t="shared" si="43"/>
        <v>-1.3600000000000005E-7</v>
      </c>
      <c r="V195" s="86">
        <v>4.2020000000000002E-7</v>
      </c>
      <c r="W195" s="86">
        <f t="shared" si="44"/>
        <v>0.20270270270270313</v>
      </c>
      <c r="X195" s="1">
        <f t="shared" si="45"/>
        <v>3.5945945945945939</v>
      </c>
      <c r="Y195" s="1">
        <f t="shared" si="58"/>
        <v>3.5672744833082342</v>
      </c>
      <c r="Z195" s="1"/>
      <c r="AA195" s="86">
        <v>-2.4879999999999999E-5</v>
      </c>
      <c r="AB195" s="86">
        <v>-1.7990000000000001E-6</v>
      </c>
      <c r="AC195" s="86">
        <f t="shared" si="46"/>
        <v>-2.3080999999999998E-5</v>
      </c>
      <c r="AD195" s="86">
        <v>8.6179999999999995E-7</v>
      </c>
      <c r="AE195" s="86">
        <f t="shared" si="47"/>
        <v>6.9883149472422038E-2</v>
      </c>
      <c r="AF195" s="1">
        <f t="shared" si="48"/>
        <v>3.8602337010551557</v>
      </c>
      <c r="AG195" s="1">
        <f t="shared" si="59"/>
        <v>3.8594281574649907</v>
      </c>
      <c r="AH195" s="1"/>
      <c r="AI195" s="86">
        <v>-1.3289999999999999E-6</v>
      </c>
      <c r="AJ195" s="86">
        <v>-1.248E-6</v>
      </c>
      <c r="AK195" s="86">
        <f t="shared" si="49"/>
        <v>-8.0999999999999944E-8</v>
      </c>
      <c r="AL195" s="86">
        <v>3.3019999999999998E-7</v>
      </c>
      <c r="AM195" s="86">
        <f t="shared" si="50"/>
        <v>0.34034034034033966</v>
      </c>
      <c r="AN195" s="1">
        <f t="shared" si="51"/>
        <v>3.3193193193193204</v>
      </c>
      <c r="AO195" s="1">
        <f t="shared" si="60"/>
        <v>3.0965590009352577</v>
      </c>
      <c r="AP195" s="1"/>
      <c r="AQ195" s="86">
        <v>-1.794E-4</v>
      </c>
      <c r="AR195" s="86">
        <v>-5.1150000000000002E-6</v>
      </c>
      <c r="AS195" s="86">
        <f t="shared" si="52"/>
        <v>-1.7428499999999999E-4</v>
      </c>
      <c r="AT195" s="86">
        <v>4.0009999999999999E-7</v>
      </c>
      <c r="AU195" s="86">
        <f t="shared" si="53"/>
        <v>4.1110048855982247E-3</v>
      </c>
      <c r="AV195" s="1">
        <f t="shared" si="54"/>
        <v>3.9917779902288038</v>
      </c>
      <c r="AW195" s="1">
        <f t="shared" si="61"/>
        <v>3.9917695751130191</v>
      </c>
      <c r="AX195" s="1"/>
      <c r="AY195" s="86">
        <v>-1.5590000000000002E-5</v>
      </c>
      <c r="AZ195" s="86">
        <v>-1.544E-6</v>
      </c>
      <c r="BA195" s="86">
        <f t="shared" si="55"/>
        <v>-1.4046000000000001E-5</v>
      </c>
      <c r="BB195" s="86">
        <v>4.8859999999999997E-7</v>
      </c>
      <c r="BC195" s="86">
        <f t="shared" si="56"/>
        <v>7.2849440640982713E-2</v>
      </c>
      <c r="BD195" s="1">
        <f t="shared" si="57"/>
        <v>3.8543011187180345</v>
      </c>
      <c r="BE195" s="1">
        <f t="shared" si="62"/>
        <v>3.8542239884924974</v>
      </c>
    </row>
    <row r="196" spans="8:57" x14ac:dyDescent="0.25">
      <c r="H196" s="10">
        <v>0.74709999999999999</v>
      </c>
      <c r="I196" s="11">
        <v>3.5777000000000001</v>
      </c>
      <c r="J196" s="11">
        <v>3.8595000000000002</v>
      </c>
      <c r="K196" s="11">
        <v>3.161</v>
      </c>
      <c r="L196" s="11">
        <v>3.9914999999999998</v>
      </c>
      <c r="M196" s="26">
        <v>3.8546</v>
      </c>
      <c r="Q196" s="187">
        <f t="shared" si="42"/>
        <v>0.622</v>
      </c>
      <c r="S196" s="86">
        <v>-2.2239999999999998E-6</v>
      </c>
      <c r="T196" s="86">
        <v>-2.075E-6</v>
      </c>
      <c r="U196" s="86">
        <f t="shared" si="43"/>
        <v>-1.4899999999999976E-7</v>
      </c>
      <c r="V196" s="86">
        <v>4.221E-7</v>
      </c>
      <c r="W196" s="86">
        <f t="shared" si="44"/>
        <v>0.2194812261926361</v>
      </c>
      <c r="X196" s="1">
        <f t="shared" si="45"/>
        <v>3.5610375476147276</v>
      </c>
      <c r="Y196" s="1">
        <f t="shared" si="58"/>
        <v>3.5777064404883361</v>
      </c>
      <c r="Z196" s="1"/>
      <c r="AA196" s="86">
        <v>-2.599E-5</v>
      </c>
      <c r="AB196" s="86">
        <v>-1.7999999999999999E-6</v>
      </c>
      <c r="AC196" s="86">
        <f t="shared" si="46"/>
        <v>-2.419E-5</v>
      </c>
      <c r="AD196" s="86">
        <v>8.9169999999999997E-7</v>
      </c>
      <c r="AE196" s="86">
        <f t="shared" si="47"/>
        <v>7.0019999329631405E-2</v>
      </c>
      <c r="AF196" s="1">
        <f t="shared" si="48"/>
        <v>3.8599600013407374</v>
      </c>
      <c r="AG196" s="1">
        <f t="shared" si="59"/>
        <v>3.85945409841311</v>
      </c>
      <c r="AH196" s="1"/>
      <c r="AI196" s="86">
        <v>-1.3319999999999999E-6</v>
      </c>
      <c r="AJ196" s="86">
        <v>-1.2580000000000001E-6</v>
      </c>
      <c r="AK196" s="86">
        <f t="shared" si="49"/>
        <v>-7.3999999999999842E-8</v>
      </c>
      <c r="AL196" s="86">
        <v>3.326E-7</v>
      </c>
      <c r="AM196" s="86">
        <f t="shared" si="50"/>
        <v>0.46018991964937983</v>
      </c>
      <c r="AN196" s="1">
        <f t="shared" si="51"/>
        <v>3.0796201607012401</v>
      </c>
      <c r="AO196" s="1">
        <f t="shared" si="60"/>
        <v>3.1610220910818603</v>
      </c>
      <c r="AP196" s="1"/>
      <c r="AQ196" s="86">
        <v>-1.8210000000000001E-4</v>
      </c>
      <c r="AR196" s="86">
        <v>-5.1209999999999998E-6</v>
      </c>
      <c r="AS196" s="86">
        <f t="shared" si="52"/>
        <v>-1.7697900000000001E-4</v>
      </c>
      <c r="AT196" s="86">
        <v>4.01E-7</v>
      </c>
      <c r="AU196" s="86">
        <f t="shared" si="53"/>
        <v>4.0621707599145596E-3</v>
      </c>
      <c r="AV196" s="1">
        <f t="shared" si="54"/>
        <v>3.9918756584801707</v>
      </c>
      <c r="AW196" s="1">
        <f t="shared" si="61"/>
        <v>3.991611845179512</v>
      </c>
      <c r="AX196" s="1"/>
      <c r="AY196" s="86">
        <v>-1.6350000000000001E-5</v>
      </c>
      <c r="AZ196" s="86">
        <v>-1.548E-6</v>
      </c>
      <c r="BA196" s="86">
        <f t="shared" si="55"/>
        <v>-1.4802000000000002E-5</v>
      </c>
      <c r="BB196" s="86">
        <v>5.087E-7</v>
      </c>
      <c r="BC196" s="86">
        <f t="shared" si="56"/>
        <v>7.2798781757030639E-2</v>
      </c>
      <c r="BD196" s="1">
        <f t="shared" si="57"/>
        <v>3.8544024364859388</v>
      </c>
      <c r="BE196" s="1">
        <f t="shared" si="62"/>
        <v>3.8546217135653831</v>
      </c>
    </row>
    <row r="197" spans="8:57" x14ac:dyDescent="0.25">
      <c r="H197" s="10">
        <v>0.74509999999999998</v>
      </c>
      <c r="I197" s="11">
        <v>3.5859999999999999</v>
      </c>
      <c r="J197" s="11">
        <v>3.8593000000000002</v>
      </c>
      <c r="K197" s="11">
        <v>3.226</v>
      </c>
      <c r="L197" s="11">
        <v>3.9912000000000001</v>
      </c>
      <c r="M197" s="26">
        <v>3.8549000000000002</v>
      </c>
      <c r="Q197" s="187">
        <f t="shared" si="42"/>
        <v>0.622</v>
      </c>
      <c r="S197" s="86">
        <v>-2.2560000000000001E-6</v>
      </c>
      <c r="T197" s="86">
        <v>-2.0880000000000002E-6</v>
      </c>
      <c r="U197" s="86">
        <f t="shared" si="43"/>
        <v>-1.6799999999999992E-7</v>
      </c>
      <c r="V197" s="86">
        <v>4.2020000000000002E-7</v>
      </c>
      <c r="W197" s="86">
        <f t="shared" si="44"/>
        <v>0.16409266409266457</v>
      </c>
      <c r="X197" s="1">
        <f t="shared" si="45"/>
        <v>3.6718146718146709</v>
      </c>
      <c r="Y197" s="1">
        <f t="shared" si="58"/>
        <v>3.5859574996948091</v>
      </c>
      <c r="Z197" s="1"/>
      <c r="AA197" s="86">
        <v>-2.7100000000000001E-5</v>
      </c>
      <c r="AB197" s="86">
        <v>-1.798E-6</v>
      </c>
      <c r="AC197" s="86">
        <f t="shared" si="46"/>
        <v>-2.5302000000000003E-5</v>
      </c>
      <c r="AD197" s="86">
        <v>9.2679999999999996E-7</v>
      </c>
      <c r="AE197" s="86">
        <f t="shared" si="47"/>
        <v>7.0691986746053606E-2</v>
      </c>
      <c r="AF197" s="1">
        <f t="shared" si="48"/>
        <v>3.8586160265078928</v>
      </c>
      <c r="AG197" s="1">
        <f t="shared" si="59"/>
        <v>3.8592554683936338</v>
      </c>
      <c r="AH197" s="1"/>
      <c r="AI197" s="86">
        <v>-1.35E-6</v>
      </c>
      <c r="AJ197" s="86">
        <v>-1.271E-6</v>
      </c>
      <c r="AK197" s="86">
        <f t="shared" si="49"/>
        <v>-7.9000000000000006E-8</v>
      </c>
      <c r="AL197" s="86">
        <v>3.3200000000000001E-7</v>
      </c>
      <c r="AM197" s="86">
        <f t="shared" si="50"/>
        <v>0.4105371193978789</v>
      </c>
      <c r="AN197" s="1">
        <f t="shared" si="51"/>
        <v>3.1789257612042423</v>
      </c>
      <c r="AO197" s="1">
        <f t="shared" si="60"/>
        <v>3.226018649101674</v>
      </c>
      <c r="AP197" s="1"/>
      <c r="AQ197" s="86">
        <v>-1.8479999999999999E-4</v>
      </c>
      <c r="AR197" s="86">
        <v>-5.1209999999999998E-6</v>
      </c>
      <c r="AS197" s="86">
        <f t="shared" si="52"/>
        <v>-1.79679E-4</v>
      </c>
      <c r="AT197" s="86">
        <v>4.2969999999999999E-7</v>
      </c>
      <c r="AU197" s="86">
        <f t="shared" si="53"/>
        <v>4.4328301386722235E-3</v>
      </c>
      <c r="AV197" s="1">
        <f t="shared" si="54"/>
        <v>3.9911343397226555</v>
      </c>
      <c r="AW197" s="1">
        <f t="shared" si="61"/>
        <v>3.9913690520009437</v>
      </c>
      <c r="AX197" s="1"/>
      <c r="AY197" s="86">
        <v>-1.7079999999999999E-5</v>
      </c>
      <c r="AZ197" s="86">
        <v>-1.5519999999999999E-6</v>
      </c>
      <c r="BA197" s="86">
        <f t="shared" si="55"/>
        <v>-1.5527999999999998E-5</v>
      </c>
      <c r="BB197" s="86">
        <v>5.3249999999999998E-7</v>
      </c>
      <c r="BC197" s="86">
        <f t="shared" si="56"/>
        <v>7.3537602517509779E-2</v>
      </c>
      <c r="BD197" s="1">
        <f t="shared" si="57"/>
        <v>3.8529247949649803</v>
      </c>
      <c r="BE197" s="1">
        <f t="shared" si="62"/>
        <v>3.8548708603562125</v>
      </c>
    </row>
    <row r="198" spans="8:57" x14ac:dyDescent="0.25">
      <c r="H198" s="10">
        <v>0.74319999999999997</v>
      </c>
      <c r="I198" s="11">
        <v>3.5924</v>
      </c>
      <c r="J198" s="11">
        <v>3.8593000000000002</v>
      </c>
      <c r="K198" s="11">
        <v>3.2736000000000001</v>
      </c>
      <c r="L198" s="11">
        <v>3.9910000000000001</v>
      </c>
      <c r="M198" s="26">
        <v>3.8553999999999999</v>
      </c>
      <c r="Q198" s="187">
        <f t="shared" si="42"/>
        <v>0.622</v>
      </c>
      <c r="S198" s="86">
        <v>-2.2730000000000001E-6</v>
      </c>
      <c r="T198" s="86">
        <v>-2.1119999999999999E-6</v>
      </c>
      <c r="U198" s="86">
        <f t="shared" si="43"/>
        <v>-1.6100000000000024E-7</v>
      </c>
      <c r="V198" s="86">
        <v>4.2179999999999998E-7</v>
      </c>
      <c r="W198" s="86">
        <f t="shared" si="44"/>
        <v>0.19808628504280629</v>
      </c>
      <c r="X198" s="1">
        <f t="shared" si="45"/>
        <v>3.6038274299143875</v>
      </c>
      <c r="Y198" s="1">
        <f t="shared" si="58"/>
        <v>3.592436934508958</v>
      </c>
      <c r="Z198" s="1"/>
      <c r="AA198" s="86">
        <v>-2.8209999999999999E-5</v>
      </c>
      <c r="AB198" s="86">
        <v>-1.804E-6</v>
      </c>
      <c r="AC198" s="86">
        <f t="shared" si="46"/>
        <v>-2.6405999999999998E-5</v>
      </c>
      <c r="AD198" s="86">
        <v>9.5310000000000003E-7</v>
      </c>
      <c r="AE198" s="86">
        <f t="shared" si="47"/>
        <v>7.0428301512146102E-2</v>
      </c>
      <c r="AF198" s="1">
        <f t="shared" si="48"/>
        <v>3.8591433969757079</v>
      </c>
      <c r="AG198" s="1">
        <f t="shared" si="59"/>
        <v>3.8593404454779772</v>
      </c>
      <c r="AH198" s="1"/>
      <c r="AI198" s="86">
        <v>-1.3659999999999999E-6</v>
      </c>
      <c r="AJ198" s="86">
        <v>-1.2810000000000001E-6</v>
      </c>
      <c r="AK198" s="86">
        <f t="shared" si="49"/>
        <v>-8.4999999999999821E-8</v>
      </c>
      <c r="AL198" s="86">
        <v>3.3290000000000002E-7</v>
      </c>
      <c r="AM198" s="86">
        <f t="shared" si="50"/>
        <v>0.41017488076311742</v>
      </c>
      <c r="AN198" s="1">
        <f t="shared" si="51"/>
        <v>3.1796502384737653</v>
      </c>
      <c r="AO198" s="1">
        <f t="shared" si="60"/>
        <v>3.2735665317011029</v>
      </c>
      <c r="AP198" s="1"/>
      <c r="AQ198" s="86">
        <v>-1.872E-4</v>
      </c>
      <c r="AR198" s="86">
        <v>-5.1209999999999998E-6</v>
      </c>
      <c r="AS198" s="86">
        <f t="shared" si="52"/>
        <v>-1.82079E-4</v>
      </c>
      <c r="AT198" s="86">
        <v>4.3430000000000002E-7</v>
      </c>
      <c r="AU198" s="86">
        <f t="shared" si="53"/>
        <v>4.4426810281192174E-3</v>
      </c>
      <c r="AV198" s="1">
        <f t="shared" si="54"/>
        <v>3.9911146379437614</v>
      </c>
      <c r="AW198" s="1">
        <f t="shared" si="61"/>
        <v>3.9911951995918278</v>
      </c>
      <c r="AX198" s="1"/>
      <c r="AY198" s="86">
        <v>-1.7839999999999999E-5</v>
      </c>
      <c r="AZ198" s="86">
        <v>-1.5540000000000001E-6</v>
      </c>
      <c r="BA198" s="86">
        <f t="shared" si="55"/>
        <v>-1.6286E-5</v>
      </c>
      <c r="BB198" s="86">
        <v>5.4140000000000002E-7</v>
      </c>
      <c r="BC198" s="86">
        <f t="shared" si="56"/>
        <v>7.159191612095947E-2</v>
      </c>
      <c r="BD198" s="1">
        <f t="shared" si="57"/>
        <v>3.856816167758081</v>
      </c>
      <c r="BE198" s="1">
        <f t="shared" si="62"/>
        <v>3.8553993225725423</v>
      </c>
    </row>
    <row r="199" spans="8:57" x14ac:dyDescent="0.25">
      <c r="H199" s="10">
        <v>0.74119999999999997</v>
      </c>
      <c r="I199" s="11">
        <v>3.5832000000000002</v>
      </c>
      <c r="J199" s="11">
        <v>3.8593999999999999</v>
      </c>
      <c r="K199" s="11">
        <v>3.2719</v>
      </c>
      <c r="L199" s="11">
        <v>3.9908999999999999</v>
      </c>
      <c r="M199" s="26">
        <v>3.8557999999999999</v>
      </c>
      <c r="Q199" s="187">
        <f t="shared" si="42"/>
        <v>0.622</v>
      </c>
      <c r="S199" s="86">
        <v>-2.2800000000000002E-6</v>
      </c>
      <c r="T199" s="86">
        <v>-2.1349999999999999E-6</v>
      </c>
      <c r="U199" s="86">
        <f t="shared" si="43"/>
        <v>-1.4500000000000031E-7</v>
      </c>
      <c r="V199" s="86">
        <v>4.2300000000000002E-7</v>
      </c>
      <c r="W199" s="86">
        <f t="shared" si="44"/>
        <v>0.24231127679403539</v>
      </c>
      <c r="X199" s="1">
        <f t="shared" si="45"/>
        <v>3.5153774464119292</v>
      </c>
      <c r="Y199" s="1">
        <f t="shared" si="58"/>
        <v>3.583226042945125</v>
      </c>
      <c r="Z199" s="1"/>
      <c r="AA199" s="86">
        <v>-2.9390000000000002E-5</v>
      </c>
      <c r="AB199" s="86">
        <v>-1.8109999999999999E-6</v>
      </c>
      <c r="AC199" s="86">
        <f t="shared" si="46"/>
        <v>-2.7579000000000001E-5</v>
      </c>
      <c r="AD199" s="86">
        <v>9.7930000000000009E-7</v>
      </c>
      <c r="AE199" s="86">
        <f t="shared" si="47"/>
        <v>7.0000382194442906E-2</v>
      </c>
      <c r="AF199" s="1">
        <f t="shared" si="48"/>
        <v>3.8599992356111144</v>
      </c>
      <c r="AG199" s="1">
        <f t="shared" si="59"/>
        <v>3.8593841057990574</v>
      </c>
      <c r="AH199" s="1"/>
      <c r="AI199" s="86">
        <v>-1.375E-6</v>
      </c>
      <c r="AJ199" s="86">
        <v>-1.2899999999999999E-6</v>
      </c>
      <c r="AK199" s="86">
        <f t="shared" si="49"/>
        <v>-8.5000000000000033E-8</v>
      </c>
      <c r="AL199" s="86">
        <v>3.3169999999999999E-7</v>
      </c>
      <c r="AM199" s="86">
        <f t="shared" si="50"/>
        <v>0.37201907790143002</v>
      </c>
      <c r="AN199" s="1">
        <f t="shared" si="51"/>
        <v>3.2559618441971399</v>
      </c>
      <c r="AO199" s="1">
        <f t="shared" si="60"/>
        <v>3.271895518794135</v>
      </c>
      <c r="AP199" s="1"/>
      <c r="AQ199" s="86">
        <v>-1.8990000000000001E-4</v>
      </c>
      <c r="AR199" s="86">
        <v>-5.1240000000000004E-6</v>
      </c>
      <c r="AS199" s="86">
        <f t="shared" si="52"/>
        <v>-1.8477599999999999E-4</v>
      </c>
      <c r="AT199" s="86">
        <v>4.3150000000000002E-7</v>
      </c>
      <c r="AU199" s="86">
        <f t="shared" si="53"/>
        <v>4.3368800674944341E-3</v>
      </c>
      <c r="AV199" s="1">
        <f t="shared" si="54"/>
        <v>3.9913262398650113</v>
      </c>
      <c r="AW199" s="1">
        <f t="shared" si="61"/>
        <v>3.9910639900609981</v>
      </c>
      <c r="AX199" s="1"/>
      <c r="AY199" s="86">
        <v>-1.8649999999999999E-5</v>
      </c>
      <c r="AZ199" s="86">
        <v>-1.556E-6</v>
      </c>
      <c r="BA199" s="86">
        <f t="shared" si="55"/>
        <v>-1.7093999999999999E-5</v>
      </c>
      <c r="BB199" s="86">
        <v>5.6000000000000004E-7</v>
      </c>
      <c r="BC199" s="86">
        <f t="shared" si="56"/>
        <v>7.1148719797368448E-2</v>
      </c>
      <c r="BD199" s="1">
        <f t="shared" si="57"/>
        <v>3.8577025604052633</v>
      </c>
      <c r="BE199" s="1">
        <f t="shared" si="62"/>
        <v>3.8558451510746417</v>
      </c>
    </row>
    <row r="200" spans="8:57" x14ac:dyDescent="0.25">
      <c r="H200" s="10">
        <v>0.73919999999999997</v>
      </c>
      <c r="I200" s="11">
        <v>3.6019000000000001</v>
      </c>
      <c r="J200" s="11">
        <v>3.8593000000000002</v>
      </c>
      <c r="K200" s="11">
        <v>3.2862</v>
      </c>
      <c r="L200" s="11">
        <v>3.9906999999999999</v>
      </c>
      <c r="M200" s="26">
        <v>3.8559999999999999</v>
      </c>
      <c r="Q200" s="187">
        <f t="shared" ref="Q200:Q263" si="63">R200+0.622</f>
        <v>0.622</v>
      </c>
      <c r="S200" s="86">
        <v>-2.3149999999999999E-6</v>
      </c>
      <c r="T200" s="86">
        <v>-2.1579999999999999E-6</v>
      </c>
      <c r="U200" s="86">
        <f t="shared" ref="U200:U263" si="64">S200-T200</f>
        <v>-1.5699999999999994E-7</v>
      </c>
      <c r="V200" s="86">
        <v>4.2049999999999999E-7</v>
      </c>
      <c r="W200" s="86">
        <f t="shared" ref="W200:W263" si="65">((V200-0.00000041)/0.37)/(-U200)</f>
        <v>0.18075400241005335</v>
      </c>
      <c r="X200" s="1">
        <f t="shared" ref="X200:X263" si="66">(4-(W200*2))</f>
        <v>3.6384919951798933</v>
      </c>
      <c r="Y200" s="1">
        <f t="shared" si="58"/>
        <v>3.6018768838465531</v>
      </c>
      <c r="Z200" s="1"/>
      <c r="AA200" s="86">
        <v>-3.0549999999999997E-5</v>
      </c>
      <c r="AB200" s="86">
        <v>-1.81E-6</v>
      </c>
      <c r="AC200" s="86">
        <f t="shared" ref="AC200:AC263" si="67">AA200-AB200</f>
        <v>-2.8739999999999996E-5</v>
      </c>
      <c r="AD200" s="86">
        <v>1.0189999999999999E-6</v>
      </c>
      <c r="AE200" s="86">
        <f t="shared" ref="AE200:AE263" si="68">((AD200-0.000000265)/0.37)/(-AC200)</f>
        <v>7.0905979047941478E-2</v>
      </c>
      <c r="AF200" s="1">
        <f t="shared" ref="AF200:AF263" si="69">(4-(AE200*2))</f>
        <v>3.8581880419041172</v>
      </c>
      <c r="AG200" s="1">
        <f t="shared" si="59"/>
        <v>3.8592531464071267</v>
      </c>
      <c r="AH200" s="1"/>
      <c r="AI200" s="86">
        <v>-1.3880000000000001E-6</v>
      </c>
      <c r="AJ200" s="86">
        <v>-1.302E-6</v>
      </c>
      <c r="AK200" s="86">
        <f t="shared" ref="AK200:AK263" si="70">AI200-AJ200</f>
        <v>-8.6000000000000108E-8</v>
      </c>
      <c r="AL200" s="86">
        <v>3.2870000000000003E-7</v>
      </c>
      <c r="AM200" s="86">
        <f t="shared" ref="AM200:AM263" si="71">((AL200-0.00000032)/0.37)/(-AK200)</f>
        <v>0.27341294783155273</v>
      </c>
      <c r="AN200" s="1">
        <f t="shared" ref="AN200:AN263" si="72">(4-(AM200*2))</f>
        <v>3.4531741043368944</v>
      </c>
      <c r="AO200" s="1">
        <f t="shared" si="60"/>
        <v>3.286185529904496</v>
      </c>
      <c r="AP200" s="1"/>
      <c r="AQ200" s="86">
        <v>-1.9249999999999999E-4</v>
      </c>
      <c r="AR200" s="86">
        <v>-5.1209999999999998E-6</v>
      </c>
      <c r="AS200" s="86">
        <f t="shared" ref="AS200:AS263" si="73">AQ200-AR200</f>
        <v>-1.87379E-4</v>
      </c>
      <c r="AT200" s="86">
        <v>4.5900000000000002E-7</v>
      </c>
      <c r="AU200" s="86">
        <f t="shared" ref="AU200:AU263" si="74">((AT200-0.000000135)/0.37)/(-AS200)</f>
        <v>4.6732860975652324E-3</v>
      </c>
      <c r="AV200" s="1">
        <f t="shared" ref="AV200:AV263" si="75">(4-(AU200*2))</f>
        <v>3.9906534278048698</v>
      </c>
      <c r="AW200" s="1">
        <f t="shared" si="61"/>
        <v>3.9908237754969607</v>
      </c>
      <c r="AX200" s="1"/>
      <c r="AY200" s="86">
        <v>-1.944E-5</v>
      </c>
      <c r="AZ200" s="86">
        <v>-1.556E-6</v>
      </c>
      <c r="BA200" s="86">
        <f t="shared" ref="BA200:BA263" si="76">AY200-AZ200</f>
        <v>-1.7884E-5</v>
      </c>
      <c r="BB200" s="86">
        <v>5.8869999999999997E-7</v>
      </c>
      <c r="BC200" s="86">
        <f t="shared" ref="BC200:BC263" si="77">((BB200-0.00000011)/0.37)/(-BA200)</f>
        <v>7.2343087887708768E-2</v>
      </c>
      <c r="BD200" s="1">
        <f t="shared" ref="BD200:BD263" si="78">(4-(BC200*2))</f>
        <v>3.8553138242245826</v>
      </c>
      <c r="BE200" s="1">
        <f t="shared" si="62"/>
        <v>3.8560133399102257</v>
      </c>
    </row>
    <row r="201" spans="8:57" x14ac:dyDescent="0.25">
      <c r="H201" s="10">
        <v>0.73719999999999997</v>
      </c>
      <c r="I201" s="11">
        <v>3.6057000000000001</v>
      </c>
      <c r="J201" s="11">
        <v>3.8593000000000002</v>
      </c>
      <c r="K201" s="11">
        <v>3.3144</v>
      </c>
      <c r="L201" s="11">
        <v>3.9904999999999999</v>
      </c>
      <c r="M201" s="26">
        <v>3.8565999999999998</v>
      </c>
      <c r="Q201" s="187">
        <f t="shared" si="63"/>
        <v>0.622</v>
      </c>
      <c r="S201" s="86">
        <v>-2.3240000000000001E-6</v>
      </c>
      <c r="T201" s="86">
        <v>-2.1710000000000001E-6</v>
      </c>
      <c r="U201" s="86">
        <f t="shared" si="64"/>
        <v>-1.5300000000000006E-7</v>
      </c>
      <c r="V201" s="86">
        <v>4.2240000000000002E-7</v>
      </c>
      <c r="W201" s="86">
        <f t="shared" si="65"/>
        <v>0.21904257198374891</v>
      </c>
      <c r="X201" s="1">
        <f t="shared" si="66"/>
        <v>3.561914856032502</v>
      </c>
      <c r="Y201" s="1">
        <f t="shared" si="58"/>
        <v>3.6056954590936994</v>
      </c>
      <c r="Z201" s="1"/>
      <c r="AA201" s="86">
        <v>-3.1690000000000003E-5</v>
      </c>
      <c r="AB201" s="86">
        <v>-1.813E-6</v>
      </c>
      <c r="AC201" s="86">
        <f t="shared" si="67"/>
        <v>-2.9877000000000002E-5</v>
      </c>
      <c r="AD201" s="86">
        <v>1.043E-6</v>
      </c>
      <c r="AE201" s="86">
        <f t="shared" si="68"/>
        <v>7.0378642524440288E-2</v>
      </c>
      <c r="AF201" s="1">
        <f t="shared" si="69"/>
        <v>3.8592427149511193</v>
      </c>
      <c r="AG201" s="1">
        <f t="shared" si="59"/>
        <v>3.8593247525523791</v>
      </c>
      <c r="AH201" s="1"/>
      <c r="AI201" s="86">
        <v>-1.3990000000000001E-6</v>
      </c>
      <c r="AJ201" s="86">
        <v>-1.302E-6</v>
      </c>
      <c r="AK201" s="86">
        <f t="shared" si="70"/>
        <v>-9.7000000000000088E-8</v>
      </c>
      <c r="AL201" s="86">
        <v>3.2990000000000001E-7</v>
      </c>
      <c r="AM201" s="86">
        <f t="shared" si="71"/>
        <v>0.27584285316244062</v>
      </c>
      <c r="AN201" s="1">
        <f t="shared" si="72"/>
        <v>3.4483142936751188</v>
      </c>
      <c r="AO201" s="1">
        <f t="shared" si="60"/>
        <v>3.3143817606323713</v>
      </c>
      <c r="AP201" s="1"/>
      <c r="AQ201" s="86">
        <v>-1.9489999999999999E-4</v>
      </c>
      <c r="AR201" s="86">
        <v>-5.118E-6</v>
      </c>
      <c r="AS201" s="86">
        <f t="shared" si="73"/>
        <v>-1.8978199999999999E-4</v>
      </c>
      <c r="AT201" s="86">
        <v>4.6909999999999999E-7</v>
      </c>
      <c r="AU201" s="86">
        <f t="shared" si="74"/>
        <v>4.7579484512386477E-3</v>
      </c>
      <c r="AV201" s="1">
        <f t="shared" si="75"/>
        <v>3.9904841030975229</v>
      </c>
      <c r="AW201" s="1">
        <f t="shared" si="61"/>
        <v>3.9906494648263449</v>
      </c>
      <c r="AX201" s="1"/>
      <c r="AY201" s="86">
        <v>-2.0230000000000001E-5</v>
      </c>
      <c r="AZ201" s="86">
        <v>-1.553E-6</v>
      </c>
      <c r="BA201" s="86">
        <f t="shared" si="76"/>
        <v>-1.8677000000000001E-5</v>
      </c>
      <c r="BB201" s="86">
        <v>6.0640000000000003E-7</v>
      </c>
      <c r="BC201" s="86">
        <f t="shared" si="77"/>
        <v>7.1832822274542046E-2</v>
      </c>
      <c r="BD201" s="1">
        <f t="shared" si="78"/>
        <v>3.8563343554509157</v>
      </c>
      <c r="BE201" s="1">
        <f t="shared" si="62"/>
        <v>3.856608449309165</v>
      </c>
    </row>
    <row r="202" spans="8:57" x14ac:dyDescent="0.25">
      <c r="H202" s="10">
        <v>0.73519999999999996</v>
      </c>
      <c r="I202" s="11">
        <v>3.6097999999999999</v>
      </c>
      <c r="J202" s="11">
        <v>3.8595999999999999</v>
      </c>
      <c r="K202" s="11">
        <v>3.3685999999999998</v>
      </c>
      <c r="L202" s="11">
        <v>3.9904000000000002</v>
      </c>
      <c r="M202" s="26">
        <v>3.8569</v>
      </c>
      <c r="Q202" s="187">
        <f t="shared" si="63"/>
        <v>0.622</v>
      </c>
      <c r="S202" s="86">
        <v>-2.3410000000000001E-6</v>
      </c>
      <c r="T202" s="86">
        <v>-2.1880000000000001E-6</v>
      </c>
      <c r="U202" s="86">
        <f t="shared" si="64"/>
        <v>-1.5300000000000006E-7</v>
      </c>
      <c r="V202" s="86">
        <v>4.2329999999999999E-7</v>
      </c>
      <c r="W202" s="86">
        <f t="shared" si="65"/>
        <v>0.23494082317611709</v>
      </c>
      <c r="X202" s="1">
        <f t="shared" si="66"/>
        <v>3.530118353647766</v>
      </c>
      <c r="Y202" s="1">
        <f t="shared" si="58"/>
        <v>3.6097818880248487</v>
      </c>
      <c r="Z202" s="1"/>
      <c r="AA202" s="86">
        <v>-3.29E-5</v>
      </c>
      <c r="AB202" s="86">
        <v>-1.815E-6</v>
      </c>
      <c r="AC202" s="86">
        <f t="shared" si="67"/>
        <v>-3.1084999999999998E-5</v>
      </c>
      <c r="AD202" s="86">
        <v>1.0669999999999999E-6</v>
      </c>
      <c r="AE202" s="86">
        <f t="shared" si="68"/>
        <v>6.9730338348642992E-2</v>
      </c>
      <c r="AF202" s="1">
        <f t="shared" si="69"/>
        <v>3.8605393233027141</v>
      </c>
      <c r="AG202" s="1">
        <f t="shared" si="59"/>
        <v>3.8595729194507387</v>
      </c>
      <c r="AH202" s="1"/>
      <c r="AI202" s="86">
        <v>-1.406E-6</v>
      </c>
      <c r="AJ202" s="86">
        <v>-1.3170000000000001E-6</v>
      </c>
      <c r="AK202" s="86">
        <f t="shared" si="70"/>
        <v>-8.899999999999991E-8</v>
      </c>
      <c r="AL202" s="86">
        <v>3.3140000000000002E-7</v>
      </c>
      <c r="AM202" s="86">
        <f t="shared" si="71"/>
        <v>0.34618888551472887</v>
      </c>
      <c r="AN202" s="1">
        <f t="shared" si="72"/>
        <v>3.3076222289705424</v>
      </c>
      <c r="AO202" s="1">
        <f t="shared" si="60"/>
        <v>3.3686234337998764</v>
      </c>
      <c r="AP202" s="1"/>
      <c r="AQ202" s="86">
        <v>-1.9760000000000001E-4</v>
      </c>
      <c r="AR202" s="86">
        <v>-5.1089999999999997E-6</v>
      </c>
      <c r="AS202" s="86">
        <f t="shared" si="73"/>
        <v>-1.9249100000000001E-4</v>
      </c>
      <c r="AT202" s="86">
        <v>4.6049999999999997E-7</v>
      </c>
      <c r="AU202" s="86">
        <f t="shared" si="74"/>
        <v>4.5702382435008895E-3</v>
      </c>
      <c r="AV202" s="1">
        <f t="shared" si="75"/>
        <v>3.9908595235129982</v>
      </c>
      <c r="AW202" s="1">
        <f t="shared" si="61"/>
        <v>3.9905237747814879</v>
      </c>
      <c r="AX202" s="1"/>
      <c r="AY202" s="86">
        <v>-2.109E-5</v>
      </c>
      <c r="AZ202" s="86">
        <v>-1.5540000000000001E-6</v>
      </c>
      <c r="BA202" s="86">
        <f t="shared" si="76"/>
        <v>-1.9536000000000001E-5</v>
      </c>
      <c r="BB202" s="86">
        <v>6.2529999999999997E-7</v>
      </c>
      <c r="BC202" s="86">
        <f t="shared" si="77"/>
        <v>7.1289040883635468E-2</v>
      </c>
      <c r="BD202" s="1">
        <f t="shared" si="78"/>
        <v>3.857421918232729</v>
      </c>
      <c r="BE202" s="1">
        <f t="shared" si="62"/>
        <v>3.8569006702848445</v>
      </c>
    </row>
    <row r="203" spans="8:57" x14ac:dyDescent="0.25">
      <c r="H203" s="10">
        <v>0.73319999999999996</v>
      </c>
      <c r="I203" s="11">
        <v>3.6368</v>
      </c>
      <c r="J203" s="11">
        <v>3.8593999999999999</v>
      </c>
      <c r="K203" s="11">
        <v>3.4011</v>
      </c>
      <c r="L203" s="11">
        <v>3.9902000000000002</v>
      </c>
      <c r="M203" s="26">
        <v>3.8569</v>
      </c>
      <c r="Q203" s="187">
        <f t="shared" si="63"/>
        <v>0.622</v>
      </c>
      <c r="S203" s="86">
        <v>-2.3700000000000002E-6</v>
      </c>
      <c r="T203" s="86">
        <v>-2.2069999999999998E-6</v>
      </c>
      <c r="U203" s="86">
        <f t="shared" si="64"/>
        <v>-1.6300000000000039E-7</v>
      </c>
      <c r="V203" s="86">
        <v>4.193E-7</v>
      </c>
      <c r="W203" s="86">
        <f t="shared" si="65"/>
        <v>0.15420328303763867</v>
      </c>
      <c r="X203" s="1">
        <f t="shared" si="66"/>
        <v>3.6915934339247225</v>
      </c>
      <c r="Y203" s="1">
        <f t="shared" si="58"/>
        <v>3.6367697567977073</v>
      </c>
      <c r="Z203" s="1"/>
      <c r="AA203" s="86">
        <v>-3.4100000000000002E-5</v>
      </c>
      <c r="AB203" s="86">
        <v>-1.8109999999999999E-6</v>
      </c>
      <c r="AC203" s="86">
        <f t="shared" si="67"/>
        <v>-3.2289000000000002E-5</v>
      </c>
      <c r="AD203" s="86">
        <v>1.1069999999999999E-6</v>
      </c>
      <c r="AE203" s="86">
        <f t="shared" si="68"/>
        <v>7.0478357201389813E-2</v>
      </c>
      <c r="AF203" s="1">
        <f t="shared" si="69"/>
        <v>3.8590432855972203</v>
      </c>
      <c r="AG203" s="1">
        <f t="shared" si="59"/>
        <v>3.8594441652553906</v>
      </c>
      <c r="AH203" s="1"/>
      <c r="AI203" s="86">
        <v>-1.418E-6</v>
      </c>
      <c r="AJ203" s="86">
        <v>-1.333E-6</v>
      </c>
      <c r="AK203" s="86">
        <f t="shared" si="70"/>
        <v>-8.5000000000000033E-8</v>
      </c>
      <c r="AL203" s="86">
        <v>3.3290000000000002E-7</v>
      </c>
      <c r="AM203" s="86">
        <f t="shared" si="71"/>
        <v>0.41017488076311642</v>
      </c>
      <c r="AN203" s="1">
        <f t="shared" si="72"/>
        <v>3.179650238473767</v>
      </c>
      <c r="AO203" s="1">
        <f t="shared" si="60"/>
        <v>3.4010888108030684</v>
      </c>
      <c r="AP203" s="1"/>
      <c r="AQ203" s="86">
        <v>-2.0019999999999999E-4</v>
      </c>
      <c r="AR203" s="86">
        <v>-5.1150000000000002E-6</v>
      </c>
      <c r="AS203" s="86">
        <f t="shared" si="73"/>
        <v>-1.9508499999999998E-4</v>
      </c>
      <c r="AT203" s="86">
        <v>4.8889999999999999E-7</v>
      </c>
      <c r="AU203" s="86">
        <f t="shared" si="74"/>
        <v>4.9029217340466292E-3</v>
      </c>
      <c r="AV203" s="1">
        <f t="shared" si="75"/>
        <v>3.9901941565319068</v>
      </c>
      <c r="AW203" s="1">
        <f t="shared" si="61"/>
        <v>3.9902887033572312</v>
      </c>
      <c r="AX203" s="1"/>
      <c r="AY203" s="86">
        <v>-2.192E-5</v>
      </c>
      <c r="AZ203" s="86">
        <v>-1.559E-6</v>
      </c>
      <c r="BA203" s="86">
        <f t="shared" si="76"/>
        <v>-2.0361E-5</v>
      </c>
      <c r="BB203" s="86">
        <v>6.5400000000000001E-7</v>
      </c>
      <c r="BC203" s="86">
        <f t="shared" si="77"/>
        <v>7.2210120832487124E-2</v>
      </c>
      <c r="BD203" s="1">
        <f t="shared" si="78"/>
        <v>3.8555797583350255</v>
      </c>
      <c r="BE203" s="1">
        <f t="shared" si="62"/>
        <v>3.856935235198196</v>
      </c>
    </row>
    <row r="204" spans="8:57" x14ac:dyDescent="0.25">
      <c r="H204" s="10">
        <v>0.73129999999999995</v>
      </c>
      <c r="I204" s="11">
        <v>3.6488999999999998</v>
      </c>
      <c r="J204" s="11">
        <v>3.8597000000000001</v>
      </c>
      <c r="K204" s="11">
        <v>3.4045999999999998</v>
      </c>
      <c r="L204" s="11">
        <v>3.99</v>
      </c>
      <c r="M204" s="26">
        <v>3.8574999999999999</v>
      </c>
      <c r="Q204" s="187">
        <f t="shared" si="63"/>
        <v>0.622</v>
      </c>
      <c r="S204" s="86">
        <v>-2.3910000000000001E-6</v>
      </c>
      <c r="T204" s="86">
        <v>-2.2350000000000002E-6</v>
      </c>
      <c r="U204" s="86">
        <f t="shared" si="64"/>
        <v>-1.5599999999999986E-7</v>
      </c>
      <c r="V204" s="86">
        <v>4.1870000000000001E-7</v>
      </c>
      <c r="W204" s="86">
        <f t="shared" si="65"/>
        <v>0.15072765072765118</v>
      </c>
      <c r="X204" s="1">
        <f t="shared" si="66"/>
        <v>3.6985446985446977</v>
      </c>
      <c r="Y204" s="1">
        <f t="shared" si="58"/>
        <v>3.6488952473795488</v>
      </c>
      <c r="Z204" s="1"/>
      <c r="AA204" s="86">
        <v>-3.5269999999999999E-5</v>
      </c>
      <c r="AB204" s="86">
        <v>-1.813E-6</v>
      </c>
      <c r="AC204" s="86">
        <f t="shared" si="67"/>
        <v>-3.3457000000000002E-5</v>
      </c>
      <c r="AD204" s="86">
        <v>1.1370000000000001E-6</v>
      </c>
      <c r="AE204" s="86">
        <f t="shared" si="68"/>
        <v>7.0441365237670944E-2</v>
      </c>
      <c r="AF204" s="1">
        <f t="shared" si="69"/>
        <v>3.8591172695246581</v>
      </c>
      <c r="AG204" s="1">
        <f t="shared" si="59"/>
        <v>3.8596796079454321</v>
      </c>
      <c r="AH204" s="1"/>
      <c r="AI204" s="86">
        <v>-1.4330000000000001E-6</v>
      </c>
      <c r="AJ204" s="86">
        <v>-1.342E-6</v>
      </c>
      <c r="AK204" s="86">
        <f t="shared" si="70"/>
        <v>-9.100000000000006E-8</v>
      </c>
      <c r="AL204" s="86">
        <v>3.305E-7</v>
      </c>
      <c r="AM204" s="86">
        <f t="shared" si="71"/>
        <v>0.31185031185031148</v>
      </c>
      <c r="AN204" s="1">
        <f t="shared" si="72"/>
        <v>3.3762993762993769</v>
      </c>
      <c r="AO204" s="1">
        <f t="shared" si="60"/>
        <v>3.4046494799611722</v>
      </c>
      <c r="AP204" s="1"/>
      <c r="AQ204" s="86">
        <v>-2.0259999999999999E-4</v>
      </c>
      <c r="AR204" s="86">
        <v>-5.1059999999999999E-6</v>
      </c>
      <c r="AS204" s="86">
        <f t="shared" si="73"/>
        <v>-1.9749399999999999E-4</v>
      </c>
      <c r="AT204" s="86">
        <v>5.0350000000000003E-7</v>
      </c>
      <c r="AU204" s="86">
        <f t="shared" si="74"/>
        <v>5.0429174858271442E-3</v>
      </c>
      <c r="AV204" s="1">
        <f t="shared" si="75"/>
        <v>3.9899141650283458</v>
      </c>
      <c r="AW204" s="1">
        <f t="shared" si="61"/>
        <v>3.9900951045243289</v>
      </c>
      <c r="AX204" s="1"/>
      <c r="AY204" s="86">
        <v>-2.2750000000000001E-5</v>
      </c>
      <c r="AZ204" s="86">
        <v>-1.561E-6</v>
      </c>
      <c r="BA204" s="86">
        <f t="shared" si="76"/>
        <v>-2.1189E-5</v>
      </c>
      <c r="BB204" s="86">
        <v>6.7019999999999995E-7</v>
      </c>
      <c r="BC204" s="86">
        <f t="shared" si="77"/>
        <v>7.1454719621221102E-2</v>
      </c>
      <c r="BD204" s="1">
        <f t="shared" si="78"/>
        <v>3.8570905607575576</v>
      </c>
      <c r="BE204" s="1">
        <f t="shared" si="62"/>
        <v>3.8575434840507308</v>
      </c>
    </row>
    <row r="205" spans="8:57" x14ac:dyDescent="0.25">
      <c r="H205" s="10">
        <v>0.72929999999999995</v>
      </c>
      <c r="I205" s="11">
        <v>3.6753</v>
      </c>
      <c r="J205" s="11">
        <v>3.86</v>
      </c>
      <c r="K205" s="11">
        <v>3.4036</v>
      </c>
      <c r="L205" s="11">
        <v>3.9897999999999998</v>
      </c>
      <c r="M205" s="26">
        <v>3.8580999999999999</v>
      </c>
      <c r="Q205" s="187">
        <f t="shared" si="63"/>
        <v>0.622</v>
      </c>
      <c r="S205" s="86">
        <v>-2.3970000000000001E-6</v>
      </c>
      <c r="T205" s="86">
        <v>-2.2469999999999998E-6</v>
      </c>
      <c r="U205" s="86">
        <f t="shared" si="64"/>
        <v>-1.5000000000000026E-7</v>
      </c>
      <c r="V205" s="86">
        <v>4.2020000000000002E-7</v>
      </c>
      <c r="W205" s="86">
        <f t="shared" si="65"/>
        <v>0.18378378378378391</v>
      </c>
      <c r="X205" s="1">
        <f t="shared" si="66"/>
        <v>3.6324324324324322</v>
      </c>
      <c r="Y205" s="1">
        <f t="shared" si="58"/>
        <v>3.6752819281779945</v>
      </c>
      <c r="Z205" s="1"/>
      <c r="AA205" s="86">
        <v>-3.6510000000000001E-5</v>
      </c>
      <c r="AB205" s="86">
        <v>-1.813E-6</v>
      </c>
      <c r="AC205" s="86">
        <f t="shared" si="67"/>
        <v>-3.4697000000000003E-5</v>
      </c>
      <c r="AD205" s="86">
        <v>1.158E-6</v>
      </c>
      <c r="AE205" s="86">
        <f t="shared" si="68"/>
        <v>6.9559717367885215E-2</v>
      </c>
      <c r="AF205" s="1">
        <f t="shared" si="69"/>
        <v>3.8608805652642295</v>
      </c>
      <c r="AG205" s="1">
        <f t="shared" si="59"/>
        <v>3.8600310605935362</v>
      </c>
      <c r="AH205" s="1"/>
      <c r="AI205" s="86">
        <v>-1.4410000000000001E-6</v>
      </c>
      <c r="AJ205" s="86">
        <v>-1.3489999999999999E-6</v>
      </c>
      <c r="AK205" s="86">
        <f t="shared" si="70"/>
        <v>-9.2000000000000136E-8</v>
      </c>
      <c r="AL205" s="86">
        <v>3.2749999999999999E-7</v>
      </c>
      <c r="AM205" s="86">
        <f t="shared" si="71"/>
        <v>0.22032902467684989</v>
      </c>
      <c r="AN205" s="1">
        <f t="shared" si="72"/>
        <v>3.5593419506463002</v>
      </c>
      <c r="AO205" s="1">
        <f t="shared" si="60"/>
        <v>3.4035788852183413</v>
      </c>
      <c r="AP205" s="1"/>
      <c r="AQ205" s="86">
        <v>-2.052E-4</v>
      </c>
      <c r="AR205" s="86">
        <v>-5.096E-6</v>
      </c>
      <c r="AS205" s="86">
        <f t="shared" si="73"/>
        <v>-2.0010399999999999E-4</v>
      </c>
      <c r="AT205" s="86">
        <v>4.9650000000000003E-7</v>
      </c>
      <c r="AU205" s="86">
        <f t="shared" si="74"/>
        <v>4.8825961851188737E-3</v>
      </c>
      <c r="AV205" s="1">
        <f t="shared" si="75"/>
        <v>3.9902348076297622</v>
      </c>
      <c r="AW205" s="1">
        <f t="shared" si="61"/>
        <v>3.9899756865457934</v>
      </c>
      <c r="AX205" s="1"/>
      <c r="AY205" s="86">
        <v>-2.3649999999999999E-5</v>
      </c>
      <c r="AZ205" s="86">
        <v>-1.567E-6</v>
      </c>
      <c r="BA205" s="86">
        <f t="shared" si="76"/>
        <v>-2.2082999999999998E-5</v>
      </c>
      <c r="BB205" s="86">
        <v>6.8660000000000002E-7</v>
      </c>
      <c r="BC205" s="86">
        <f t="shared" si="77"/>
        <v>7.0569142706080626E-2</v>
      </c>
      <c r="BD205" s="1">
        <f t="shared" si="78"/>
        <v>3.8588617145878388</v>
      </c>
      <c r="BE205" s="1">
        <f t="shared" si="62"/>
        <v>3.8581161600991876</v>
      </c>
    </row>
    <row r="206" spans="8:57" x14ac:dyDescent="0.25">
      <c r="H206" s="10">
        <v>0.72729999999999995</v>
      </c>
      <c r="I206" s="11">
        <v>3.7105999999999999</v>
      </c>
      <c r="J206" s="11">
        <v>3.86</v>
      </c>
      <c r="K206" s="11">
        <v>3.4293</v>
      </c>
      <c r="L206" s="11">
        <v>3.9895999999999998</v>
      </c>
      <c r="M206" s="26">
        <v>3.8580999999999999</v>
      </c>
      <c r="Q206" s="187">
        <f t="shared" si="63"/>
        <v>0.622</v>
      </c>
      <c r="S206" s="86">
        <v>-2.4360000000000001E-6</v>
      </c>
      <c r="T206" s="86">
        <v>-2.266E-6</v>
      </c>
      <c r="U206" s="86">
        <f t="shared" si="64"/>
        <v>-1.7000000000000007E-7</v>
      </c>
      <c r="V206" s="86">
        <v>4.193E-7</v>
      </c>
      <c r="W206" s="86">
        <f t="shared" si="65"/>
        <v>0.14785373608903032</v>
      </c>
      <c r="X206" s="1">
        <f t="shared" si="66"/>
        <v>3.7042925278219392</v>
      </c>
      <c r="Y206" s="1">
        <f t="shared" si="58"/>
        <v>3.710554595803603</v>
      </c>
      <c r="Z206" s="1"/>
      <c r="AA206" s="86">
        <v>-3.7759999999999998E-5</v>
      </c>
      <c r="AB206" s="86">
        <v>-1.8139999999999999E-6</v>
      </c>
      <c r="AC206" s="86">
        <f t="shared" si="67"/>
        <v>-3.5945999999999998E-5</v>
      </c>
      <c r="AD206" s="86">
        <v>1.2020000000000001E-6</v>
      </c>
      <c r="AE206" s="86">
        <f t="shared" si="68"/>
        <v>7.0451021878162601E-2</v>
      </c>
      <c r="AF206" s="1">
        <f t="shared" si="69"/>
        <v>3.8590979562436747</v>
      </c>
      <c r="AG206" s="1">
        <f t="shared" si="59"/>
        <v>3.8599688777447105</v>
      </c>
      <c r="AH206" s="1"/>
      <c r="AI206" s="86">
        <v>-1.4529999999999999E-6</v>
      </c>
      <c r="AJ206" s="86">
        <v>-1.362E-6</v>
      </c>
      <c r="AK206" s="86">
        <f t="shared" si="70"/>
        <v>-9.0999999999999849E-8</v>
      </c>
      <c r="AL206" s="86">
        <v>3.2870000000000003E-7</v>
      </c>
      <c r="AM206" s="86">
        <f t="shared" si="71"/>
        <v>0.25839025839025936</v>
      </c>
      <c r="AN206" s="1">
        <f t="shared" si="72"/>
        <v>3.4832194832194814</v>
      </c>
      <c r="AO206" s="1">
        <f t="shared" si="60"/>
        <v>3.42933413273586</v>
      </c>
      <c r="AP206" s="1"/>
      <c r="AQ206" s="86">
        <v>-2.0790000000000001E-4</v>
      </c>
      <c r="AR206" s="86">
        <v>-5.0780000000000003E-6</v>
      </c>
      <c r="AS206" s="86">
        <f t="shared" si="73"/>
        <v>-2.0282200000000002E-4</v>
      </c>
      <c r="AT206" s="86">
        <v>5.2219999999999995E-7</v>
      </c>
      <c r="AU206" s="86">
        <f t="shared" si="74"/>
        <v>5.1596300523931637E-3</v>
      </c>
      <c r="AV206" s="1">
        <f t="shared" si="75"/>
        <v>3.9896807398952139</v>
      </c>
      <c r="AW206" s="1">
        <f t="shared" si="61"/>
        <v>3.98974131150911</v>
      </c>
      <c r="AX206" s="1"/>
      <c r="AY206" s="86">
        <v>-2.4530000000000001E-5</v>
      </c>
      <c r="AZ206" s="86">
        <v>-1.5659999999999999E-6</v>
      </c>
      <c r="BA206" s="86">
        <f t="shared" si="76"/>
        <v>-2.2963999999999999E-5</v>
      </c>
      <c r="BB206" s="86">
        <v>7.1350000000000003E-7</v>
      </c>
      <c r="BC206" s="86">
        <f t="shared" si="77"/>
        <v>7.1027742600639321E-2</v>
      </c>
      <c r="BD206" s="1">
        <f t="shared" si="78"/>
        <v>3.8579445147987212</v>
      </c>
      <c r="BE206" s="1">
        <f t="shared" si="62"/>
        <v>3.8581125759238923</v>
      </c>
    </row>
    <row r="207" spans="8:57" x14ac:dyDescent="0.25">
      <c r="H207" s="10">
        <v>0.72529999999999994</v>
      </c>
      <c r="I207" s="11">
        <v>3.7189000000000001</v>
      </c>
      <c r="J207" s="11">
        <v>3.8601999999999999</v>
      </c>
      <c r="K207" s="11">
        <v>3.4967000000000001</v>
      </c>
      <c r="L207" s="11">
        <v>3.9893999999999998</v>
      </c>
      <c r="M207" s="26">
        <v>3.8586</v>
      </c>
      <c r="Q207" s="187">
        <f t="shared" si="63"/>
        <v>0.622</v>
      </c>
      <c r="S207" s="86">
        <v>-2.4619999999999999E-6</v>
      </c>
      <c r="T207" s="86">
        <v>-2.2919999999999998E-6</v>
      </c>
      <c r="U207" s="86">
        <f t="shared" si="64"/>
        <v>-1.7000000000000007E-7</v>
      </c>
      <c r="V207" s="86">
        <v>4.1870000000000001E-7</v>
      </c>
      <c r="W207" s="86">
        <f t="shared" si="65"/>
        <v>0.13831478537360914</v>
      </c>
      <c r="X207" s="1">
        <f t="shared" si="66"/>
        <v>3.7233704292527818</v>
      </c>
      <c r="Y207" s="1">
        <f t="shared" si="58"/>
        <v>3.718862640921464</v>
      </c>
      <c r="Z207" s="1"/>
      <c r="AA207" s="86">
        <v>-3.8949999999999998E-5</v>
      </c>
      <c r="AB207" s="86">
        <v>-1.812E-6</v>
      </c>
      <c r="AC207" s="86">
        <f t="shared" si="67"/>
        <v>-3.7137999999999996E-5</v>
      </c>
      <c r="AD207" s="86">
        <v>1.2279999999999999E-6</v>
      </c>
      <c r="AE207" s="86">
        <f t="shared" si="68"/>
        <v>7.0081929632793985E-2</v>
      </c>
      <c r="AF207" s="1">
        <f t="shared" si="69"/>
        <v>3.8598361407344122</v>
      </c>
      <c r="AG207" s="1">
        <f t="shared" si="59"/>
        <v>3.8602445367974147</v>
      </c>
      <c r="AH207" s="1"/>
      <c r="AI207" s="86">
        <v>-1.4610000000000001E-6</v>
      </c>
      <c r="AJ207" s="86">
        <v>-1.3740000000000001E-6</v>
      </c>
      <c r="AK207" s="86">
        <f t="shared" si="70"/>
        <v>-8.6999999999999972E-8</v>
      </c>
      <c r="AL207" s="86">
        <v>3.284E-7</v>
      </c>
      <c r="AM207" s="86">
        <f t="shared" si="71"/>
        <v>0.26095060577819196</v>
      </c>
      <c r="AN207" s="1">
        <f t="shared" si="72"/>
        <v>3.4780987884436163</v>
      </c>
      <c r="AO207" s="1">
        <f t="shared" si="60"/>
        <v>3.4966556559397359</v>
      </c>
      <c r="AP207" s="1"/>
      <c r="AQ207" s="86">
        <v>-2.1019999999999999E-4</v>
      </c>
      <c r="AR207" s="86">
        <v>-5.0810000000000001E-6</v>
      </c>
      <c r="AS207" s="86">
        <f t="shared" si="73"/>
        <v>-2.05119E-4</v>
      </c>
      <c r="AT207" s="86">
        <v>5.4109999999999999E-7</v>
      </c>
      <c r="AU207" s="86">
        <f t="shared" si="74"/>
        <v>5.3508820127222134E-3</v>
      </c>
      <c r="AV207" s="1">
        <f t="shared" si="75"/>
        <v>3.9892982359745557</v>
      </c>
      <c r="AW207" s="1">
        <f t="shared" si="61"/>
        <v>3.98953337198436</v>
      </c>
      <c r="AX207" s="1"/>
      <c r="AY207" s="86">
        <v>-2.5380000000000001E-5</v>
      </c>
      <c r="AZ207" s="86">
        <v>-1.561E-6</v>
      </c>
      <c r="BA207" s="86">
        <f t="shared" si="76"/>
        <v>-2.3819E-5</v>
      </c>
      <c r="BB207" s="86">
        <v>7.2880000000000001E-7</v>
      </c>
      <c r="BC207" s="86">
        <f t="shared" si="77"/>
        <v>7.0214216903834434E-2</v>
      </c>
      <c r="BD207" s="1">
        <f t="shared" si="78"/>
        <v>3.8595715661923311</v>
      </c>
      <c r="BE207" s="1">
        <f t="shared" si="62"/>
        <v>3.8585946158731543</v>
      </c>
    </row>
    <row r="208" spans="8:57" x14ac:dyDescent="0.25">
      <c r="H208" s="10">
        <v>0.72330000000000005</v>
      </c>
      <c r="I208" s="11">
        <v>3.7143999999999999</v>
      </c>
      <c r="J208" s="11">
        <v>3.8607</v>
      </c>
      <c r="K208" s="11">
        <v>3.5567000000000002</v>
      </c>
      <c r="L208" s="11">
        <v>3.9893000000000001</v>
      </c>
      <c r="M208" s="26">
        <v>3.8591000000000002</v>
      </c>
      <c r="Q208" s="187">
        <f t="shared" si="63"/>
        <v>0.622</v>
      </c>
      <c r="S208" s="86">
        <v>-2.4779999999999998E-6</v>
      </c>
      <c r="T208" s="86">
        <v>-2.3180000000000001E-6</v>
      </c>
      <c r="U208" s="86">
        <f t="shared" si="64"/>
        <v>-1.5999999999999974E-7</v>
      </c>
      <c r="V208" s="86">
        <v>4.1750000000000003E-7</v>
      </c>
      <c r="W208" s="86">
        <f t="shared" si="65"/>
        <v>0.12668918918918998</v>
      </c>
      <c r="X208" s="1">
        <f t="shared" si="66"/>
        <v>3.7466216216216202</v>
      </c>
      <c r="Y208" s="1">
        <f t="shared" ref="Y208:Y271" si="79">AVERAGE(X205:X211)</f>
        <v>3.7144076364664591</v>
      </c>
      <c r="Z208" s="1"/>
      <c r="AA208" s="86">
        <v>-4.0229999999999999E-5</v>
      </c>
      <c r="AB208" s="86">
        <v>-1.809E-6</v>
      </c>
      <c r="AC208" s="86">
        <f t="shared" si="67"/>
        <v>-3.8420999999999997E-5</v>
      </c>
      <c r="AD208" s="86">
        <v>1.248E-6</v>
      </c>
      <c r="AE208" s="86">
        <f t="shared" si="68"/>
        <v>6.9148558256077589E-2</v>
      </c>
      <c r="AF208" s="1">
        <f t="shared" si="69"/>
        <v>3.8617028834878449</v>
      </c>
      <c r="AG208" s="1">
        <f t="shared" ref="AG208:AG271" si="80">AVERAGE(AF205:AF211)</f>
        <v>3.8607278686753008</v>
      </c>
      <c r="AH208" s="1"/>
      <c r="AI208" s="86">
        <v>-1.477E-6</v>
      </c>
      <c r="AJ208" s="86">
        <v>-1.39E-6</v>
      </c>
      <c r="AK208" s="86">
        <f t="shared" si="70"/>
        <v>-8.6999999999999972E-8</v>
      </c>
      <c r="AL208" s="86">
        <v>3.2899999999999999E-7</v>
      </c>
      <c r="AM208" s="86">
        <f t="shared" si="71"/>
        <v>0.27958993476234828</v>
      </c>
      <c r="AN208" s="1">
        <f t="shared" si="72"/>
        <v>3.4408201304753034</v>
      </c>
      <c r="AO208" s="1">
        <f t="shared" ref="AO208:AO271" si="81">AVERAGE(AN205:AN211)</f>
        <v>3.5566944256559254</v>
      </c>
      <c r="AP208" s="1"/>
      <c r="AQ208" s="86">
        <v>-2.128E-4</v>
      </c>
      <c r="AR208" s="86">
        <v>-5.0810000000000001E-6</v>
      </c>
      <c r="AS208" s="86">
        <f t="shared" si="73"/>
        <v>-2.0771900000000001E-4</v>
      </c>
      <c r="AT208" s="86">
        <v>5.3280000000000001E-7</v>
      </c>
      <c r="AU208" s="86">
        <f t="shared" si="74"/>
        <v>5.1759113761145354E-3</v>
      </c>
      <c r="AV208" s="1">
        <f t="shared" si="75"/>
        <v>3.989648177247771</v>
      </c>
      <c r="AW208" s="1">
        <f t="shared" ref="AW208:AW271" si="82">AVERAGE(AV205:AV211)</f>
        <v>3.9894291723561355</v>
      </c>
      <c r="AX208" s="1"/>
      <c r="AY208" s="86">
        <v>-2.6339999999999999E-5</v>
      </c>
      <c r="AZ208" s="86">
        <v>-1.5650000000000001E-6</v>
      </c>
      <c r="BA208" s="86">
        <f t="shared" si="76"/>
        <v>-2.4774999999999999E-5</v>
      </c>
      <c r="BB208" s="86">
        <v>7.5010000000000003E-7</v>
      </c>
      <c r="BC208" s="86">
        <f t="shared" si="77"/>
        <v>6.9828456104944508E-2</v>
      </c>
      <c r="BD208" s="1">
        <f t="shared" si="78"/>
        <v>3.860343087790111</v>
      </c>
      <c r="BE208" s="1">
        <f t="shared" ref="BE208:BE271" si="83">AVERAGE(BD205:BD211)</f>
        <v>3.85906032813994</v>
      </c>
    </row>
    <row r="209" spans="8:57" x14ac:dyDescent="0.25">
      <c r="H209" s="10">
        <v>0.72130000000000005</v>
      </c>
      <c r="I209" s="11">
        <v>3.7345999999999999</v>
      </c>
      <c r="J209" s="11">
        <v>3.8607</v>
      </c>
      <c r="K209" s="11">
        <v>3.5674000000000001</v>
      </c>
      <c r="L209" s="11">
        <v>3.9891000000000001</v>
      </c>
      <c r="M209" s="26">
        <v>3.8591000000000002</v>
      </c>
      <c r="Q209" s="187">
        <f t="shared" si="63"/>
        <v>0.622</v>
      </c>
      <c r="R209" s="2"/>
      <c r="S209" s="86">
        <v>-2.4959999999999999E-6</v>
      </c>
      <c r="T209" s="86">
        <v>-2.3360000000000002E-6</v>
      </c>
      <c r="U209" s="86">
        <f t="shared" si="64"/>
        <v>-1.5999999999999974E-7</v>
      </c>
      <c r="V209" s="86">
        <v>4.1660000000000001E-7</v>
      </c>
      <c r="W209" s="86">
        <f t="shared" si="65"/>
        <v>0.111486486486487</v>
      </c>
      <c r="X209" s="1">
        <f t="shared" si="66"/>
        <v>3.7770270270270259</v>
      </c>
      <c r="Y209" s="1">
        <f t="shared" si="79"/>
        <v>3.7346252566840792</v>
      </c>
      <c r="Z209" s="1"/>
      <c r="AA209" s="86">
        <v>-4.1489999999999997E-5</v>
      </c>
      <c r="AB209" s="86">
        <v>-1.8080000000000001E-6</v>
      </c>
      <c r="AC209" s="86">
        <f t="shared" si="67"/>
        <v>-3.9681999999999997E-5</v>
      </c>
      <c r="AD209" s="86">
        <v>1.2920000000000001E-6</v>
      </c>
      <c r="AE209" s="86">
        <f t="shared" si="68"/>
        <v>6.9947978319532186E-2</v>
      </c>
      <c r="AF209" s="1">
        <f t="shared" si="69"/>
        <v>3.8601040433609355</v>
      </c>
      <c r="AG209" s="1">
        <f t="shared" si="80"/>
        <v>3.8607273659969015</v>
      </c>
      <c r="AH209" s="1"/>
      <c r="AI209" s="86">
        <v>-1.497E-6</v>
      </c>
      <c r="AJ209" s="86">
        <v>-1.4020000000000001E-6</v>
      </c>
      <c r="AK209" s="86">
        <f t="shared" si="70"/>
        <v>-9.4999999999999937E-8</v>
      </c>
      <c r="AL209" s="86">
        <v>3.2899999999999999E-7</v>
      </c>
      <c r="AM209" s="86">
        <f t="shared" si="71"/>
        <v>0.25604551920341373</v>
      </c>
      <c r="AN209" s="1">
        <f t="shared" si="72"/>
        <v>3.4879089615931727</v>
      </c>
      <c r="AO209" s="1">
        <f t="shared" si="81"/>
        <v>3.5673611482791694</v>
      </c>
      <c r="AP209" s="1"/>
      <c r="AQ209" s="86">
        <v>-2.154E-4</v>
      </c>
      <c r="AR209" s="86">
        <v>-5.0719999999999999E-6</v>
      </c>
      <c r="AS209" s="86">
        <f t="shared" si="73"/>
        <v>-2.10328E-4</v>
      </c>
      <c r="AT209" s="86">
        <v>5.5450000000000005E-7</v>
      </c>
      <c r="AU209" s="86">
        <f t="shared" si="74"/>
        <v>5.3905508718942981E-3</v>
      </c>
      <c r="AV209" s="1">
        <f t="shared" si="75"/>
        <v>3.9892188982562113</v>
      </c>
      <c r="AW209" s="1">
        <f t="shared" si="82"/>
        <v>3.9892182320599185</v>
      </c>
      <c r="AX209" s="1"/>
      <c r="AY209" s="86">
        <v>-2.724E-5</v>
      </c>
      <c r="AZ209" s="86">
        <v>-1.5629999999999999E-6</v>
      </c>
      <c r="BA209" s="86">
        <f t="shared" si="76"/>
        <v>-2.5677000000000002E-5</v>
      </c>
      <c r="BB209" s="86">
        <v>7.8739999999999997E-7</v>
      </c>
      <c r="BC209" s="86">
        <f t="shared" si="77"/>
        <v>7.1301585497169084E-2</v>
      </c>
      <c r="BD209" s="1">
        <f t="shared" si="78"/>
        <v>3.8573968290056619</v>
      </c>
      <c r="BE209" s="1">
        <f t="shared" si="83"/>
        <v>3.8591088584515338</v>
      </c>
    </row>
    <row r="210" spans="8:57" x14ac:dyDescent="0.25">
      <c r="H210" s="10">
        <v>0.71940000000000004</v>
      </c>
      <c r="I210" s="11">
        <v>3.7452999999999999</v>
      </c>
      <c r="J210" s="11">
        <v>3.8611</v>
      </c>
      <c r="K210" s="11">
        <v>3.5663999999999998</v>
      </c>
      <c r="L210" s="11">
        <v>3.9889000000000001</v>
      </c>
      <c r="M210" s="26">
        <v>3.8593999999999999</v>
      </c>
      <c r="Q210" s="187">
        <f t="shared" si="63"/>
        <v>0.622</v>
      </c>
      <c r="R210" s="2"/>
      <c r="S210" s="86">
        <v>-2.5189999999999999E-6</v>
      </c>
      <c r="T210" s="86">
        <v>-2.357E-6</v>
      </c>
      <c r="U210" s="86">
        <f t="shared" si="64"/>
        <v>-1.6199999999999989E-7</v>
      </c>
      <c r="V210" s="86">
        <v>4.1750000000000003E-7</v>
      </c>
      <c r="W210" s="86">
        <f t="shared" si="65"/>
        <v>0.12512512512512577</v>
      </c>
      <c r="X210" s="1">
        <f t="shared" si="66"/>
        <v>3.7497497497497485</v>
      </c>
      <c r="Y210" s="1">
        <f t="shared" si="79"/>
        <v>3.7452791496909135</v>
      </c>
      <c r="Z210" s="1"/>
      <c r="AA210" s="86">
        <v>-4.2710000000000003E-5</v>
      </c>
      <c r="AB210" s="86">
        <v>-1.8080000000000001E-6</v>
      </c>
      <c r="AC210" s="86">
        <f t="shared" si="67"/>
        <v>-4.0902000000000002E-5</v>
      </c>
      <c r="AD210" s="86">
        <v>1.3170000000000001E-6</v>
      </c>
      <c r="AE210" s="86">
        <f t="shared" si="68"/>
        <v>6.9513550516924427E-2</v>
      </c>
      <c r="AF210" s="1">
        <f t="shared" si="69"/>
        <v>3.8609728989661511</v>
      </c>
      <c r="AG210" s="1">
        <f t="shared" si="80"/>
        <v>3.8611341449908481</v>
      </c>
      <c r="AH210" s="1"/>
      <c r="AI210" s="86">
        <v>-1.5069999999999999E-6</v>
      </c>
      <c r="AJ210" s="86">
        <v>-1.4109999999999999E-6</v>
      </c>
      <c r="AK210" s="86">
        <f t="shared" si="70"/>
        <v>-9.6000000000000013E-8</v>
      </c>
      <c r="AL210" s="86">
        <v>3.262E-7</v>
      </c>
      <c r="AM210" s="86">
        <f t="shared" si="71"/>
        <v>0.17454954954954924</v>
      </c>
      <c r="AN210" s="1">
        <f t="shared" si="72"/>
        <v>3.6509009009009015</v>
      </c>
      <c r="AO210" s="1">
        <f t="shared" si="81"/>
        <v>3.5663799865837222</v>
      </c>
      <c r="AP210" s="1"/>
      <c r="AQ210" s="86">
        <v>-2.1770000000000001E-4</v>
      </c>
      <c r="AR210" s="86">
        <v>-5.0629999999999996E-6</v>
      </c>
      <c r="AS210" s="86">
        <f t="shared" si="73"/>
        <v>-2.12637E-4</v>
      </c>
      <c r="AT210" s="86">
        <v>5.7800000000000001E-7</v>
      </c>
      <c r="AU210" s="86">
        <f t="shared" si="74"/>
        <v>5.630710070671131E-3</v>
      </c>
      <c r="AV210" s="1">
        <f t="shared" si="75"/>
        <v>3.9887385798586577</v>
      </c>
      <c r="AW210" s="1">
        <f t="shared" si="82"/>
        <v>3.9890100566876008</v>
      </c>
      <c r="AX210" s="1"/>
      <c r="AY210" s="86">
        <v>-2.813E-5</v>
      </c>
      <c r="AZ210" s="86">
        <v>-1.564E-6</v>
      </c>
      <c r="BA210" s="86">
        <f t="shared" si="76"/>
        <v>-2.6565999999999999E-5</v>
      </c>
      <c r="BB210" s="86">
        <v>8.0319999999999999E-7</v>
      </c>
      <c r="BC210" s="86">
        <f t="shared" si="77"/>
        <v>7.0522981010069763E-2</v>
      </c>
      <c r="BD210" s="1">
        <f t="shared" si="78"/>
        <v>3.8589540379798604</v>
      </c>
      <c r="BE210" s="1">
        <f t="shared" si="83"/>
        <v>3.8594277634439549</v>
      </c>
    </row>
    <row r="211" spans="8:57" x14ac:dyDescent="0.25">
      <c r="H211" s="10">
        <v>0.71740000000000004</v>
      </c>
      <c r="I211" s="11">
        <v>3.7593999999999999</v>
      </c>
      <c r="J211" s="11">
        <v>3.8616999999999999</v>
      </c>
      <c r="K211" s="11">
        <v>3.585</v>
      </c>
      <c r="L211" s="11">
        <v>3.9887999999999999</v>
      </c>
      <c r="M211" s="26">
        <v>3.8599000000000001</v>
      </c>
      <c r="Q211" s="187">
        <f t="shared" si="63"/>
        <v>0.622</v>
      </c>
      <c r="R211" s="2"/>
      <c r="S211" s="86">
        <v>-2.531E-6</v>
      </c>
      <c r="T211" s="86">
        <v>-2.3750000000000001E-6</v>
      </c>
      <c r="U211" s="86">
        <f t="shared" si="64"/>
        <v>-1.5599999999999986E-7</v>
      </c>
      <c r="V211" s="86">
        <v>4.1960000000000003E-7</v>
      </c>
      <c r="W211" s="86">
        <f t="shared" si="65"/>
        <v>0.16632016632016705</v>
      </c>
      <c r="X211" s="1">
        <f t="shared" si="66"/>
        <v>3.667359667359666</v>
      </c>
      <c r="Y211" s="1">
        <f t="shared" si="79"/>
        <v>3.75937738593018</v>
      </c>
      <c r="Z211" s="1"/>
      <c r="AA211" s="86">
        <v>-4.3989999999999997E-5</v>
      </c>
      <c r="AB211" s="86">
        <v>-1.8080000000000001E-6</v>
      </c>
      <c r="AC211" s="86">
        <f t="shared" si="67"/>
        <v>-4.2181999999999997E-5</v>
      </c>
      <c r="AD211" s="86">
        <v>1.3379999999999999E-6</v>
      </c>
      <c r="AE211" s="86">
        <f t="shared" si="68"/>
        <v>6.8749703665070411E-2</v>
      </c>
      <c r="AF211" s="1">
        <f t="shared" si="69"/>
        <v>3.8625005926698592</v>
      </c>
      <c r="AG211" s="1">
        <f t="shared" si="80"/>
        <v>3.86165363446207</v>
      </c>
      <c r="AH211" s="1"/>
      <c r="AI211" s="86">
        <v>-1.517E-6</v>
      </c>
      <c r="AJ211" s="86">
        <v>-1.424E-6</v>
      </c>
      <c r="AK211" s="86">
        <f t="shared" si="70"/>
        <v>-9.2999999999999999E-8</v>
      </c>
      <c r="AL211" s="86">
        <v>3.235E-7</v>
      </c>
      <c r="AM211" s="86">
        <f t="shared" si="71"/>
        <v>0.10171461784365005</v>
      </c>
      <c r="AN211" s="1">
        <f t="shared" si="72"/>
        <v>3.7965707643126998</v>
      </c>
      <c r="AO211" s="1">
        <f t="shared" si="81"/>
        <v>3.5849921445343731</v>
      </c>
      <c r="AP211" s="1"/>
      <c r="AQ211" s="86">
        <v>-2.2020000000000001E-4</v>
      </c>
      <c r="AR211" s="86">
        <v>-5.0379999999999999E-6</v>
      </c>
      <c r="AS211" s="86">
        <f t="shared" si="73"/>
        <v>-2.1516200000000002E-4</v>
      </c>
      <c r="AT211" s="86">
        <v>5.6550000000000003E-7</v>
      </c>
      <c r="AU211" s="86">
        <f t="shared" si="74"/>
        <v>5.407616184612123E-3</v>
      </c>
      <c r="AV211" s="1">
        <f t="shared" si="75"/>
        <v>3.9891847676307757</v>
      </c>
      <c r="AW211" s="1">
        <f t="shared" si="82"/>
        <v>3.9889242693628062</v>
      </c>
      <c r="AX211" s="1"/>
      <c r="AY211" s="86">
        <v>-2.9110000000000001E-5</v>
      </c>
      <c r="AZ211" s="86">
        <v>-1.57E-6</v>
      </c>
      <c r="BA211" s="86">
        <f t="shared" si="76"/>
        <v>-2.7540000000000001E-5</v>
      </c>
      <c r="BB211" s="86">
        <v>8.2149999999999999E-7</v>
      </c>
      <c r="BC211" s="86">
        <f t="shared" si="77"/>
        <v>6.9824726687471791E-2</v>
      </c>
      <c r="BD211" s="1">
        <f t="shared" si="78"/>
        <v>3.8603505466250563</v>
      </c>
      <c r="BE211" s="1">
        <f t="shared" si="83"/>
        <v>3.8599319981265601</v>
      </c>
    </row>
    <row r="212" spans="8:57" x14ac:dyDescent="0.25">
      <c r="H212" s="10">
        <v>0.71540000000000004</v>
      </c>
      <c r="I212" s="11">
        <v>3.7597999999999998</v>
      </c>
      <c r="J212" s="11">
        <v>3.8618000000000001</v>
      </c>
      <c r="K212" s="11">
        <v>3.6092</v>
      </c>
      <c r="L212" s="11">
        <v>3.9885999999999999</v>
      </c>
      <c r="M212" s="26">
        <v>3.86</v>
      </c>
      <c r="Q212" s="187">
        <f t="shared" si="63"/>
        <v>0.622</v>
      </c>
      <c r="R212" s="2"/>
      <c r="S212" s="86">
        <v>-2.571E-6</v>
      </c>
      <c r="T212" s="86">
        <v>-2.4059999999999999E-6</v>
      </c>
      <c r="U212" s="86">
        <f t="shared" si="64"/>
        <v>-1.6500000000000011E-7</v>
      </c>
      <c r="V212" s="86">
        <v>4.1689999999999998E-7</v>
      </c>
      <c r="W212" s="86">
        <f t="shared" si="65"/>
        <v>0.11302211302211278</v>
      </c>
      <c r="X212" s="1">
        <f t="shared" si="66"/>
        <v>3.7739557739557745</v>
      </c>
      <c r="Y212" s="1">
        <f t="shared" si="79"/>
        <v>3.7598242613770556</v>
      </c>
      <c r="Z212" s="1"/>
      <c r="AA212" s="86">
        <v>-4.5290000000000002E-5</v>
      </c>
      <c r="AB212" s="86">
        <v>-1.813E-6</v>
      </c>
      <c r="AC212" s="86">
        <f t="shared" si="67"/>
        <v>-4.3477000000000004E-5</v>
      </c>
      <c r="AD212" s="86">
        <v>1.384E-6</v>
      </c>
      <c r="AE212" s="86">
        <f t="shared" si="68"/>
        <v>6.9561476742284981E-2</v>
      </c>
      <c r="AF212" s="1">
        <f t="shared" si="69"/>
        <v>3.8608770465154301</v>
      </c>
      <c r="AG212" s="1">
        <f t="shared" si="80"/>
        <v>3.8618454873020478</v>
      </c>
      <c r="AH212" s="1"/>
      <c r="AI212" s="86">
        <v>-1.531E-6</v>
      </c>
      <c r="AJ212" s="86">
        <v>-1.435E-6</v>
      </c>
      <c r="AK212" s="86">
        <f t="shared" si="70"/>
        <v>-9.6000000000000013E-8</v>
      </c>
      <c r="AL212" s="86">
        <v>3.2650000000000002E-7</v>
      </c>
      <c r="AM212" s="86">
        <f t="shared" si="71"/>
        <v>0.18299549549549582</v>
      </c>
      <c r="AN212" s="1">
        <f t="shared" si="72"/>
        <v>3.6340090090090085</v>
      </c>
      <c r="AO212" s="1">
        <f t="shared" si="81"/>
        <v>3.6091874273503461</v>
      </c>
      <c r="AP212" s="1"/>
      <c r="AQ212" s="86">
        <v>-2.229E-4</v>
      </c>
      <c r="AR212" s="86">
        <v>-5.0350000000000001E-6</v>
      </c>
      <c r="AS212" s="86">
        <f t="shared" si="73"/>
        <v>-2.17865E-4</v>
      </c>
      <c r="AT212" s="86">
        <v>5.8810000000000003E-7</v>
      </c>
      <c r="AU212" s="86">
        <f t="shared" si="74"/>
        <v>5.6208872218786619E-3</v>
      </c>
      <c r="AV212" s="1">
        <f t="shared" si="75"/>
        <v>3.9887582255562428</v>
      </c>
      <c r="AW212" s="1">
        <f t="shared" si="82"/>
        <v>3.9887384262783918</v>
      </c>
      <c r="AX212" s="1"/>
      <c r="AY212" s="86">
        <v>-3.006E-5</v>
      </c>
      <c r="AZ212" s="86">
        <v>-1.57E-6</v>
      </c>
      <c r="BA212" s="86">
        <f t="shared" si="76"/>
        <v>-2.849E-5</v>
      </c>
      <c r="BB212" s="86">
        <v>8.5209999999999996E-7</v>
      </c>
      <c r="BC212" s="86">
        <f t="shared" si="77"/>
        <v>7.0399286615502835E-2</v>
      </c>
      <c r="BD212" s="1">
        <f t="shared" si="78"/>
        <v>3.8592014267689945</v>
      </c>
      <c r="BE212" s="1">
        <f t="shared" si="83"/>
        <v>3.8600258321525751</v>
      </c>
    </row>
    <row r="213" spans="8:57" x14ac:dyDescent="0.25">
      <c r="H213" s="10">
        <v>0.71340000000000003</v>
      </c>
      <c r="I213" s="11">
        <v>3.7566999999999999</v>
      </c>
      <c r="J213" s="11">
        <v>3.8624000000000001</v>
      </c>
      <c r="K213" s="11">
        <v>3.641</v>
      </c>
      <c r="L213" s="11">
        <v>3.9883999999999999</v>
      </c>
      <c r="M213" s="26">
        <v>3.8605999999999998</v>
      </c>
      <c r="Q213" s="187">
        <f t="shared" si="63"/>
        <v>0.622</v>
      </c>
      <c r="R213" s="2"/>
      <c r="S213" s="86">
        <v>-2.6010000000000002E-6</v>
      </c>
      <c r="T213" s="86">
        <v>-2.4250000000000001E-6</v>
      </c>
      <c r="U213" s="86">
        <f t="shared" si="64"/>
        <v>-1.7600000000000009E-7</v>
      </c>
      <c r="V213" s="86">
        <v>4.172E-7</v>
      </c>
      <c r="W213" s="86">
        <f t="shared" si="65"/>
        <v>0.11056511056511067</v>
      </c>
      <c r="X213" s="1">
        <f t="shared" si="66"/>
        <v>3.7788697788697787</v>
      </c>
      <c r="Y213" s="1">
        <f t="shared" si="79"/>
        <v>3.7566591361189077</v>
      </c>
      <c r="Z213" s="1"/>
      <c r="AA213" s="86">
        <v>-4.6520000000000002E-5</v>
      </c>
      <c r="AB213" s="86">
        <v>-1.8059999999999999E-6</v>
      </c>
      <c r="AC213" s="86">
        <f t="shared" si="67"/>
        <v>-4.4713999999999999E-5</v>
      </c>
      <c r="AD213" s="86">
        <v>1.407E-6</v>
      </c>
      <c r="AE213" s="86">
        <f t="shared" si="68"/>
        <v>6.902729539934889E-2</v>
      </c>
      <c r="AF213" s="1">
        <f t="shared" si="69"/>
        <v>3.8619454092013021</v>
      </c>
      <c r="AG213" s="1">
        <f t="shared" si="80"/>
        <v>3.8623605705056359</v>
      </c>
      <c r="AH213" s="1"/>
      <c r="AI213" s="86">
        <v>-1.5460000000000001E-6</v>
      </c>
      <c r="AJ213" s="86">
        <v>-1.4500000000000001E-6</v>
      </c>
      <c r="AK213" s="86">
        <f t="shared" si="70"/>
        <v>-9.6000000000000013E-8</v>
      </c>
      <c r="AL213" s="86">
        <v>3.2930000000000002E-7</v>
      </c>
      <c r="AM213" s="86">
        <f t="shared" si="71"/>
        <v>0.26182432432432456</v>
      </c>
      <c r="AN213" s="1">
        <f t="shared" si="72"/>
        <v>3.4763513513513509</v>
      </c>
      <c r="AO213" s="1">
        <f t="shared" si="81"/>
        <v>3.6410032486398518</v>
      </c>
      <c r="AP213" s="1"/>
      <c r="AQ213" s="86">
        <v>-2.253E-4</v>
      </c>
      <c r="AR213" s="86">
        <v>-5.0259999999999998E-6</v>
      </c>
      <c r="AS213" s="86">
        <f t="shared" si="73"/>
        <v>-2.2027400000000001E-4</v>
      </c>
      <c r="AT213" s="86">
        <v>6.1490000000000003E-7</v>
      </c>
      <c r="AU213" s="86">
        <f t="shared" si="74"/>
        <v>5.8882438555028158E-3</v>
      </c>
      <c r="AV213" s="1">
        <f t="shared" si="75"/>
        <v>3.9882235122889944</v>
      </c>
      <c r="AW213" s="1">
        <f t="shared" si="82"/>
        <v>3.9885239288862229</v>
      </c>
      <c r="AX213" s="1"/>
      <c r="AY213" s="86">
        <v>-3.1000000000000001E-5</v>
      </c>
      <c r="AZ213" s="86">
        <v>-1.5689999999999999E-6</v>
      </c>
      <c r="BA213" s="86">
        <f t="shared" si="76"/>
        <v>-2.9431E-5</v>
      </c>
      <c r="BB213" s="86">
        <v>8.7130000000000003E-7</v>
      </c>
      <c r="BC213" s="86">
        <f t="shared" si="77"/>
        <v>6.9911575127164144E-2</v>
      </c>
      <c r="BD213" s="1">
        <f t="shared" si="78"/>
        <v>3.8601768497456717</v>
      </c>
      <c r="BE213" s="1">
        <f t="shared" si="83"/>
        <v>3.860606264035316</v>
      </c>
    </row>
    <row r="214" spans="8:57" x14ac:dyDescent="0.25">
      <c r="H214" s="10">
        <v>0.71140000000000003</v>
      </c>
      <c r="I214" s="11">
        <v>3.7524000000000002</v>
      </c>
      <c r="J214" s="11">
        <v>3.863</v>
      </c>
      <c r="K214" s="11">
        <v>3.6547000000000001</v>
      </c>
      <c r="L214" s="11">
        <v>3.9883000000000002</v>
      </c>
      <c r="M214" s="26">
        <v>3.8613</v>
      </c>
      <c r="Q214" s="187">
        <f t="shared" si="63"/>
        <v>0.622</v>
      </c>
      <c r="R214" s="2"/>
      <c r="S214" s="86">
        <v>-2.616E-6</v>
      </c>
      <c r="T214" s="86">
        <v>-2.4549999999999998E-6</v>
      </c>
      <c r="U214" s="86">
        <f t="shared" si="64"/>
        <v>-1.6100000000000024E-7</v>
      </c>
      <c r="V214" s="86">
        <v>4.1530000000000002E-7</v>
      </c>
      <c r="W214" s="86">
        <f t="shared" si="65"/>
        <v>8.8970958536176259E-2</v>
      </c>
      <c r="X214" s="1">
        <f t="shared" si="66"/>
        <v>3.8220580829276476</v>
      </c>
      <c r="Y214" s="1">
        <f t="shared" si="79"/>
        <v>3.7523691318289032</v>
      </c>
      <c r="Z214" s="1"/>
      <c r="AA214" s="86">
        <v>-4.7809999999999998E-5</v>
      </c>
      <c r="AB214" s="86">
        <v>-1.804E-6</v>
      </c>
      <c r="AC214" s="86">
        <f t="shared" si="67"/>
        <v>-4.6006E-5</v>
      </c>
      <c r="AD214" s="86">
        <v>1.4270000000000001E-6</v>
      </c>
      <c r="AE214" s="86">
        <f t="shared" si="68"/>
        <v>6.8263716483513912E-2</v>
      </c>
      <c r="AF214" s="1">
        <f t="shared" si="69"/>
        <v>3.8634725670329724</v>
      </c>
      <c r="AG214" s="1">
        <f t="shared" si="80"/>
        <v>3.8629595681253011</v>
      </c>
      <c r="AH214" s="1"/>
      <c r="AI214" s="86">
        <v>-1.562E-6</v>
      </c>
      <c r="AJ214" s="86">
        <v>-1.4640000000000001E-6</v>
      </c>
      <c r="AK214" s="86">
        <f t="shared" si="70"/>
        <v>-9.7999999999999951E-8</v>
      </c>
      <c r="AL214" s="86">
        <v>3.2710000000000001E-7</v>
      </c>
      <c r="AM214" s="86">
        <f t="shared" si="71"/>
        <v>0.19580805295091031</v>
      </c>
      <c r="AN214" s="1">
        <f t="shared" si="72"/>
        <v>3.6083838940981794</v>
      </c>
      <c r="AO214" s="1">
        <f t="shared" si="81"/>
        <v>3.6547289804506904</v>
      </c>
      <c r="AP214" s="1"/>
      <c r="AQ214" s="86">
        <v>-2.2770000000000001E-4</v>
      </c>
      <c r="AR214" s="86">
        <v>-5.023E-6</v>
      </c>
      <c r="AS214" s="86">
        <f t="shared" si="73"/>
        <v>-2.2267700000000001E-4</v>
      </c>
      <c r="AT214" s="86">
        <v>6.0060000000000002E-7</v>
      </c>
      <c r="AU214" s="86">
        <f t="shared" si="74"/>
        <v>5.6511376495029953E-3</v>
      </c>
      <c r="AV214" s="1">
        <f t="shared" si="75"/>
        <v>3.988697724700994</v>
      </c>
      <c r="AW214" s="1">
        <f t="shared" si="82"/>
        <v>3.9884400537690925</v>
      </c>
      <c r="AX214" s="1"/>
      <c r="AY214" s="86">
        <v>-3.1989999999999997E-5</v>
      </c>
      <c r="AZ214" s="86">
        <v>-1.5710000000000001E-6</v>
      </c>
      <c r="BA214" s="86">
        <f t="shared" si="76"/>
        <v>-3.0418999999999998E-5</v>
      </c>
      <c r="BB214" s="86">
        <v>8.8039999999999997E-7</v>
      </c>
      <c r="BC214" s="86">
        <f t="shared" si="77"/>
        <v>6.8449395514716543E-2</v>
      </c>
      <c r="BD214" s="1">
        <f t="shared" si="78"/>
        <v>3.863101208970567</v>
      </c>
      <c r="BE214" s="1">
        <f t="shared" si="83"/>
        <v>3.8613280008069544</v>
      </c>
    </row>
    <row r="215" spans="8:57" x14ac:dyDescent="0.25">
      <c r="H215" s="10">
        <v>0.70940000000000003</v>
      </c>
      <c r="I215" s="11">
        <v>3.7778</v>
      </c>
      <c r="J215" s="11">
        <v>3.8632</v>
      </c>
      <c r="K215" s="11">
        <v>3.6381999999999999</v>
      </c>
      <c r="L215" s="11">
        <v>3.9881000000000002</v>
      </c>
      <c r="M215" s="26">
        <v>3.8616000000000001</v>
      </c>
      <c r="Q215" s="187">
        <f t="shared" si="63"/>
        <v>0.622</v>
      </c>
      <c r="R215" s="2"/>
      <c r="S215" s="86">
        <v>-2.6350000000000002E-6</v>
      </c>
      <c r="T215" s="86">
        <v>-2.4729999999999999E-6</v>
      </c>
      <c r="U215" s="86">
        <f t="shared" si="64"/>
        <v>-1.6200000000000031E-7</v>
      </c>
      <c r="V215" s="86">
        <v>4.1750000000000003E-7</v>
      </c>
      <c r="W215" s="86">
        <f t="shared" si="65"/>
        <v>0.12512512512512544</v>
      </c>
      <c r="X215" s="1">
        <f t="shared" si="66"/>
        <v>3.749749749749749</v>
      </c>
      <c r="Y215" s="1">
        <f t="shared" si="79"/>
        <v>3.7777590352675872</v>
      </c>
      <c r="Z215" s="1"/>
      <c r="AA215" s="86">
        <v>-4.9129999999999999E-5</v>
      </c>
      <c r="AB215" s="86">
        <v>-1.807E-6</v>
      </c>
      <c r="AC215" s="86">
        <f t="shared" si="67"/>
        <v>-4.7323000000000001E-5</v>
      </c>
      <c r="AD215" s="86">
        <v>1.4640000000000001E-6</v>
      </c>
      <c r="AE215" s="86">
        <f t="shared" si="68"/>
        <v>6.8477073316157905E-2</v>
      </c>
      <c r="AF215" s="1">
        <f t="shared" si="69"/>
        <v>3.8630458533676841</v>
      </c>
      <c r="AG215" s="1">
        <f t="shared" si="80"/>
        <v>3.8632440936669661</v>
      </c>
      <c r="AH215" s="1"/>
      <c r="AI215" s="86">
        <v>-1.576E-6</v>
      </c>
      <c r="AJ215" s="86">
        <v>-1.4720000000000001E-6</v>
      </c>
      <c r="AK215" s="86">
        <f t="shared" si="70"/>
        <v>-1.0399999999999998E-7</v>
      </c>
      <c r="AL215" s="86">
        <v>3.2749999999999999E-7</v>
      </c>
      <c r="AM215" s="86">
        <f t="shared" si="71"/>
        <v>0.19490644490644446</v>
      </c>
      <c r="AN215" s="1">
        <f t="shared" si="72"/>
        <v>3.6101871101871112</v>
      </c>
      <c r="AO215" s="1">
        <f t="shared" si="81"/>
        <v>3.6381936828094017</v>
      </c>
      <c r="AP215" s="1"/>
      <c r="AQ215" s="86">
        <v>-2.3029999999999999E-4</v>
      </c>
      <c r="AR215" s="86">
        <v>-4.9960000000000001E-6</v>
      </c>
      <c r="AS215" s="86">
        <f t="shared" si="73"/>
        <v>-2.2530399999999998E-4</v>
      </c>
      <c r="AT215" s="86">
        <v>6.2070000000000005E-7</v>
      </c>
      <c r="AU215" s="86">
        <f t="shared" si="74"/>
        <v>5.8263621715668743E-3</v>
      </c>
      <c r="AV215" s="1">
        <f t="shared" si="75"/>
        <v>3.9883472756568663</v>
      </c>
      <c r="AW215" s="1">
        <f t="shared" si="82"/>
        <v>3.9882646281205472</v>
      </c>
      <c r="AX215" s="1"/>
      <c r="AY215" s="86">
        <v>-3.2969999999999998E-5</v>
      </c>
      <c r="AZ215" s="86">
        <v>-1.5719999999999999E-6</v>
      </c>
      <c r="BA215" s="86">
        <f t="shared" si="76"/>
        <v>-3.1398E-5</v>
      </c>
      <c r="BB215" s="86">
        <v>9.174E-7</v>
      </c>
      <c r="BC215" s="86">
        <f t="shared" si="77"/>
        <v>6.9500037013891403E-2</v>
      </c>
      <c r="BD215" s="1">
        <f t="shared" si="78"/>
        <v>3.8609999259722172</v>
      </c>
      <c r="BE215" s="1">
        <f t="shared" si="83"/>
        <v>3.861616921147522</v>
      </c>
    </row>
    <row r="216" spans="8:57" x14ac:dyDescent="0.25">
      <c r="H216" s="10">
        <v>0.70750000000000002</v>
      </c>
      <c r="I216" s="11">
        <v>3.8039999999999998</v>
      </c>
      <c r="J216" s="11">
        <v>3.8637999999999999</v>
      </c>
      <c r="K216" s="11">
        <v>3.6486999999999998</v>
      </c>
      <c r="L216" s="11">
        <v>3.9878999999999998</v>
      </c>
      <c r="M216" s="26">
        <v>3.8620999999999999</v>
      </c>
      <c r="Q216" s="187">
        <f t="shared" si="63"/>
        <v>0.622</v>
      </c>
      <c r="R216" s="2"/>
      <c r="S216" s="86">
        <v>-2.672E-6</v>
      </c>
      <c r="T216" s="86">
        <v>-2.5000000000000002E-6</v>
      </c>
      <c r="U216" s="86">
        <f t="shared" si="64"/>
        <v>-1.7199999999999979E-7</v>
      </c>
      <c r="V216" s="86">
        <v>4.178E-7</v>
      </c>
      <c r="W216" s="86">
        <f t="shared" si="65"/>
        <v>0.12256442489000649</v>
      </c>
      <c r="X216" s="1">
        <f t="shared" si="66"/>
        <v>3.7548711502199872</v>
      </c>
      <c r="Y216" s="1">
        <f t="shared" si="79"/>
        <v>3.8040115084474349</v>
      </c>
      <c r="Z216" s="1"/>
      <c r="AA216" s="86">
        <v>-5.0349999999999997E-5</v>
      </c>
      <c r="AB216" s="86">
        <v>-1.8050000000000001E-6</v>
      </c>
      <c r="AC216" s="86">
        <f t="shared" si="67"/>
        <v>-4.8544999999999997E-5</v>
      </c>
      <c r="AD216" s="86">
        <v>1.4890000000000001E-6</v>
      </c>
      <c r="AE216" s="86">
        <f t="shared" si="68"/>
        <v>6.8145187106975147E-2</v>
      </c>
      <c r="AF216" s="1">
        <f t="shared" si="69"/>
        <v>3.8637096257860497</v>
      </c>
      <c r="AG216" s="1">
        <f t="shared" si="80"/>
        <v>3.8638086267309726</v>
      </c>
      <c r="AH216" s="1"/>
      <c r="AI216" s="86">
        <v>-1.587E-6</v>
      </c>
      <c r="AJ216" s="86">
        <v>-1.488E-6</v>
      </c>
      <c r="AK216" s="86">
        <f t="shared" si="70"/>
        <v>-9.9000000000000026E-8</v>
      </c>
      <c r="AL216" s="86">
        <v>3.2529999999999998E-7</v>
      </c>
      <c r="AM216" s="86">
        <f t="shared" si="71"/>
        <v>0.14469014469014396</v>
      </c>
      <c r="AN216" s="1">
        <f t="shared" si="72"/>
        <v>3.7106197106197119</v>
      </c>
      <c r="AO216" s="1">
        <f t="shared" si="81"/>
        <v>3.6486800866444291</v>
      </c>
      <c r="AP216" s="1"/>
      <c r="AQ216" s="86">
        <v>-2.3259999999999999E-4</v>
      </c>
      <c r="AR216" s="86">
        <v>-4.9869999999999999E-6</v>
      </c>
      <c r="AS216" s="86">
        <f t="shared" si="73"/>
        <v>-2.2761299999999999E-4</v>
      </c>
      <c r="AT216" s="86">
        <v>6.5219999999999998E-7</v>
      </c>
      <c r="AU216" s="86">
        <f t="shared" si="74"/>
        <v>6.1412917444866417E-3</v>
      </c>
      <c r="AV216" s="1">
        <f t="shared" si="75"/>
        <v>3.9877174165110265</v>
      </c>
      <c r="AW216" s="1">
        <f t="shared" si="82"/>
        <v>3.9880628207883437</v>
      </c>
      <c r="AX216" s="1"/>
      <c r="AY216" s="86">
        <v>-3.392E-5</v>
      </c>
      <c r="AZ216" s="86">
        <v>-1.575E-6</v>
      </c>
      <c r="BA216" s="86">
        <f t="shared" si="76"/>
        <v>-3.2345000000000003E-5</v>
      </c>
      <c r="BB216" s="86">
        <v>9.3900000000000003E-7</v>
      </c>
      <c r="BC216" s="86">
        <f t="shared" si="77"/>
        <v>6.9270073907575835E-2</v>
      </c>
      <c r="BD216" s="1">
        <f t="shared" si="78"/>
        <v>3.8614598521848484</v>
      </c>
      <c r="BE216" s="1">
        <f t="shared" si="83"/>
        <v>3.862135436310719</v>
      </c>
    </row>
    <row r="217" spans="8:57" x14ac:dyDescent="0.25">
      <c r="H217" s="10">
        <v>0.70550000000000002</v>
      </c>
      <c r="I217" s="11">
        <v>3.8045</v>
      </c>
      <c r="J217" s="11">
        <v>3.8645</v>
      </c>
      <c r="K217" s="11">
        <v>3.6957</v>
      </c>
      <c r="L217" s="11">
        <v>3.9878999999999998</v>
      </c>
      <c r="M217" s="26">
        <v>3.863</v>
      </c>
      <c r="Q217" s="187">
        <f t="shared" si="63"/>
        <v>0.622</v>
      </c>
      <c r="R217" s="2"/>
      <c r="S217" s="86">
        <v>-2.6929999999999999E-6</v>
      </c>
      <c r="T217" s="86">
        <v>-2.531E-6</v>
      </c>
      <c r="U217" s="86">
        <f t="shared" si="64"/>
        <v>-1.6199999999999989E-7</v>
      </c>
      <c r="V217" s="86">
        <v>4.1839999999999999E-7</v>
      </c>
      <c r="W217" s="86">
        <f t="shared" si="65"/>
        <v>0.14014014014014017</v>
      </c>
      <c r="X217" s="1">
        <f t="shared" si="66"/>
        <v>3.7197197197197198</v>
      </c>
      <c r="Y217" s="1">
        <f t="shared" si="79"/>
        <v>3.8045251674976792</v>
      </c>
      <c r="Z217" s="1"/>
      <c r="AA217" s="86">
        <v>-5.164E-5</v>
      </c>
      <c r="AB217" s="86">
        <v>-1.809E-6</v>
      </c>
      <c r="AC217" s="86">
        <f t="shared" si="67"/>
        <v>-4.9830999999999998E-5</v>
      </c>
      <c r="AD217" s="86">
        <v>1.508E-6</v>
      </c>
      <c r="AE217" s="86">
        <f t="shared" si="68"/>
        <v>6.7417058848095762E-2</v>
      </c>
      <c r="AF217" s="1">
        <f t="shared" si="69"/>
        <v>3.8651658823038084</v>
      </c>
      <c r="AG217" s="1">
        <f t="shared" si="80"/>
        <v>3.8644846265109321</v>
      </c>
      <c r="AH217" s="1"/>
      <c r="AI217" s="86">
        <v>-1.598E-6</v>
      </c>
      <c r="AJ217" s="86">
        <v>-1.5039999999999999E-6</v>
      </c>
      <c r="AK217" s="86">
        <f t="shared" si="70"/>
        <v>-9.4000000000000074E-8</v>
      </c>
      <c r="AL217" s="86">
        <v>3.2440000000000002E-7</v>
      </c>
      <c r="AM217" s="86">
        <f t="shared" si="71"/>
        <v>0.12650948821161614</v>
      </c>
      <c r="AN217" s="1">
        <f t="shared" si="72"/>
        <v>3.7469810235767675</v>
      </c>
      <c r="AO217" s="1">
        <f t="shared" si="81"/>
        <v>3.6957149034160883</v>
      </c>
      <c r="AP217" s="1"/>
      <c r="AQ217" s="86">
        <v>-2.3489999999999999E-4</v>
      </c>
      <c r="AR217" s="86">
        <v>-4.9710000000000003E-6</v>
      </c>
      <c r="AS217" s="86">
        <f t="shared" si="73"/>
        <v>-2.29929E-4</v>
      </c>
      <c r="AT217" s="86">
        <v>6.3900000000000004E-7</v>
      </c>
      <c r="AU217" s="86">
        <f t="shared" si="74"/>
        <v>5.9242729806251596E-3</v>
      </c>
      <c r="AV217" s="1">
        <f t="shared" si="75"/>
        <v>3.9881514540387495</v>
      </c>
      <c r="AW217" s="1">
        <f t="shared" si="82"/>
        <v>3.987981745913054</v>
      </c>
      <c r="AX217" s="1"/>
      <c r="AY217" s="86">
        <v>-3.4940000000000001E-5</v>
      </c>
      <c r="AZ217" s="86">
        <v>-1.576E-6</v>
      </c>
      <c r="BA217" s="86">
        <f t="shared" si="76"/>
        <v>-3.3364000000000001E-5</v>
      </c>
      <c r="BB217" s="86">
        <v>9.4939999999999996E-7</v>
      </c>
      <c r="BC217" s="86">
        <f t="shared" si="77"/>
        <v>6.7996902309334861E-2</v>
      </c>
      <c r="BD217" s="1">
        <f t="shared" si="78"/>
        <v>3.8640061953813305</v>
      </c>
      <c r="BE217" s="1">
        <f t="shared" si="83"/>
        <v>3.8630046988102729</v>
      </c>
    </row>
    <row r="218" spans="8:57" x14ac:dyDescent="0.25">
      <c r="H218" s="10">
        <v>0.70350000000000001</v>
      </c>
      <c r="I218" s="11">
        <v>3.8003</v>
      </c>
      <c r="J218" s="11">
        <v>3.8650000000000002</v>
      </c>
      <c r="K218" s="11">
        <v>3.7303000000000002</v>
      </c>
      <c r="L218" s="11">
        <v>3.9876999999999998</v>
      </c>
      <c r="M218" s="26">
        <v>3.8633000000000002</v>
      </c>
      <c r="Q218" s="187">
        <f t="shared" si="63"/>
        <v>0.622</v>
      </c>
      <c r="R218" s="2"/>
      <c r="S218" s="86">
        <v>-2.7240000000000001E-6</v>
      </c>
      <c r="T218" s="86">
        <v>-2.5600000000000001E-6</v>
      </c>
      <c r="U218" s="86">
        <f t="shared" si="64"/>
        <v>-1.6400000000000004E-7</v>
      </c>
      <c r="V218" s="86">
        <v>4.1469999999999997E-7</v>
      </c>
      <c r="W218" s="86">
        <f t="shared" si="65"/>
        <v>7.745550428477227E-2</v>
      </c>
      <c r="X218" s="1">
        <f t="shared" si="66"/>
        <v>3.8450889914304556</v>
      </c>
      <c r="Y218" s="1">
        <f t="shared" si="79"/>
        <v>3.8002816312135432</v>
      </c>
      <c r="Z218" s="1"/>
      <c r="AA218" s="86">
        <v>-5.295E-5</v>
      </c>
      <c r="AB218" s="86">
        <v>-1.8109999999999999E-6</v>
      </c>
      <c r="AC218" s="86">
        <f t="shared" si="67"/>
        <v>-5.1138999999999999E-5</v>
      </c>
      <c r="AD218" s="86">
        <v>1.547E-6</v>
      </c>
      <c r="AE218" s="86">
        <f t="shared" si="68"/>
        <v>6.7753864269243916E-2</v>
      </c>
      <c r="AF218" s="1">
        <f t="shared" si="69"/>
        <v>3.8644922714615122</v>
      </c>
      <c r="AG218" s="1">
        <f t="shared" si="80"/>
        <v>3.8649682692745815</v>
      </c>
      <c r="AH218" s="1"/>
      <c r="AI218" s="86">
        <v>-1.6190000000000001E-6</v>
      </c>
      <c r="AJ218" s="86">
        <v>-1.514E-6</v>
      </c>
      <c r="AK218" s="86">
        <f t="shared" si="70"/>
        <v>-1.0500000000000005E-7</v>
      </c>
      <c r="AL218" s="86">
        <v>3.262E-7</v>
      </c>
      <c r="AM218" s="86">
        <f t="shared" si="71"/>
        <v>0.15958815958815925</v>
      </c>
      <c r="AN218" s="1">
        <f t="shared" si="72"/>
        <v>3.6808236808236816</v>
      </c>
      <c r="AO218" s="1">
        <f t="shared" si="81"/>
        <v>3.7303326115031838</v>
      </c>
      <c r="AP218" s="1"/>
      <c r="AQ218" s="86">
        <v>-2.375E-4</v>
      </c>
      <c r="AR218" s="86">
        <v>-4.9590000000000003E-6</v>
      </c>
      <c r="AS218" s="86">
        <f t="shared" si="73"/>
        <v>-2.3254100000000001E-4</v>
      </c>
      <c r="AT218" s="86">
        <v>6.5310000000000004E-7</v>
      </c>
      <c r="AU218" s="86">
        <f t="shared" si="74"/>
        <v>6.021605954521011E-3</v>
      </c>
      <c r="AV218" s="1">
        <f t="shared" si="75"/>
        <v>3.9879567880909579</v>
      </c>
      <c r="AW218" s="1">
        <f t="shared" si="82"/>
        <v>3.9878155731781111</v>
      </c>
      <c r="AX218" s="1"/>
      <c r="AY218" s="86">
        <v>-3.5960000000000001E-5</v>
      </c>
      <c r="AZ218" s="86">
        <v>-1.578E-6</v>
      </c>
      <c r="BA218" s="86">
        <f t="shared" si="76"/>
        <v>-3.4382000000000004E-5</v>
      </c>
      <c r="BB218" s="86">
        <v>9.8539999999999992E-7</v>
      </c>
      <c r="BC218" s="86">
        <f t="shared" si="77"/>
        <v>6.8813505495490243E-2</v>
      </c>
      <c r="BD218" s="1">
        <f t="shared" si="78"/>
        <v>3.8623729890090197</v>
      </c>
      <c r="BE218" s="1">
        <f t="shared" si="83"/>
        <v>3.8632752141542652</v>
      </c>
    </row>
    <row r="219" spans="8:57" x14ac:dyDescent="0.25">
      <c r="H219" s="10">
        <v>0.70150000000000001</v>
      </c>
      <c r="I219" s="11">
        <v>3.8157999999999999</v>
      </c>
      <c r="J219" s="11">
        <v>3.8656000000000001</v>
      </c>
      <c r="K219" s="11">
        <v>3.7557</v>
      </c>
      <c r="L219" s="11">
        <v>3.9874999999999998</v>
      </c>
      <c r="M219" s="26">
        <v>3.8637999999999999</v>
      </c>
      <c r="Q219" s="187">
        <f t="shared" si="63"/>
        <v>0.622</v>
      </c>
      <c r="R219" s="2"/>
      <c r="S219" s="86">
        <v>-2.7580000000000001E-6</v>
      </c>
      <c r="T219" s="86">
        <v>-2.5790000000000002E-6</v>
      </c>
      <c r="U219" s="86">
        <f t="shared" si="64"/>
        <v>-1.789999999999999E-7</v>
      </c>
      <c r="V219" s="86">
        <v>4.1139999999999999E-7</v>
      </c>
      <c r="W219" s="86">
        <f t="shared" si="65"/>
        <v>2.1138456892646838E-2</v>
      </c>
      <c r="X219" s="1">
        <f t="shared" si="66"/>
        <v>3.9577230862147061</v>
      </c>
      <c r="Y219" s="1">
        <f t="shared" si="79"/>
        <v>3.8157560042298155</v>
      </c>
      <c r="Z219" s="1"/>
      <c r="AA219" s="86">
        <v>-5.4230000000000001E-5</v>
      </c>
      <c r="AB219" s="86">
        <v>-1.804E-6</v>
      </c>
      <c r="AC219" s="86">
        <f t="shared" si="67"/>
        <v>-5.2426000000000003E-5</v>
      </c>
      <c r="AD219" s="86">
        <v>1.576E-6</v>
      </c>
      <c r="AE219" s="86">
        <f t="shared" si="68"/>
        <v>6.758561101825894E-2</v>
      </c>
      <c r="AF219" s="1">
        <f t="shared" si="69"/>
        <v>3.8648287779634822</v>
      </c>
      <c r="AG219" s="1">
        <f t="shared" si="80"/>
        <v>3.8655802380076127</v>
      </c>
      <c r="AH219" s="1"/>
      <c r="AI219" s="86">
        <v>-1.635E-6</v>
      </c>
      <c r="AJ219" s="86">
        <v>-1.5260000000000001E-6</v>
      </c>
      <c r="AK219" s="86">
        <f t="shared" si="70"/>
        <v>-1.0899999999999993E-7</v>
      </c>
      <c r="AL219" s="86">
        <v>3.2590000000000003E-7</v>
      </c>
      <c r="AM219" s="86">
        <f t="shared" si="71"/>
        <v>0.14629308207289918</v>
      </c>
      <c r="AN219" s="1">
        <f t="shared" si="72"/>
        <v>3.7074138358542017</v>
      </c>
      <c r="AO219" s="1">
        <f t="shared" si="81"/>
        <v>3.7556837082828518</v>
      </c>
      <c r="AP219" s="1"/>
      <c r="AQ219" s="86">
        <v>-2.398E-4</v>
      </c>
      <c r="AR219" s="86">
        <v>-4.95E-6</v>
      </c>
      <c r="AS219" s="86">
        <f t="shared" si="73"/>
        <v>-2.3484999999999999E-4</v>
      </c>
      <c r="AT219" s="86">
        <v>6.8479999999999999E-7</v>
      </c>
      <c r="AU219" s="86">
        <f t="shared" si="74"/>
        <v>6.3272128845899347E-3</v>
      </c>
      <c r="AV219" s="1">
        <f t="shared" si="75"/>
        <v>3.9873455742308201</v>
      </c>
      <c r="AW219" s="1">
        <f t="shared" si="82"/>
        <v>3.9875988844638868</v>
      </c>
      <c r="AX219" s="1"/>
      <c r="AY219" s="86">
        <v>-3.693E-5</v>
      </c>
      <c r="AZ219" s="86">
        <v>-1.5820000000000001E-6</v>
      </c>
      <c r="BA219" s="86">
        <f t="shared" si="76"/>
        <v>-3.5348000000000001E-5</v>
      </c>
      <c r="BB219" s="86">
        <v>1.0070000000000001E-6</v>
      </c>
      <c r="BC219" s="86">
        <f t="shared" si="77"/>
        <v>6.8584483544311542E-2</v>
      </c>
      <c r="BD219" s="1">
        <f t="shared" si="78"/>
        <v>3.8628310329113771</v>
      </c>
      <c r="BE219" s="1">
        <f t="shared" si="83"/>
        <v>3.8638178015399842</v>
      </c>
    </row>
    <row r="220" spans="8:57" x14ac:dyDescent="0.25">
      <c r="H220" s="10">
        <v>0.69950000000000001</v>
      </c>
      <c r="I220" s="11">
        <v>3.8292999999999999</v>
      </c>
      <c r="J220" s="11">
        <v>3.8662999999999998</v>
      </c>
      <c r="K220" s="11">
        <v>3.7532000000000001</v>
      </c>
      <c r="L220" s="11">
        <v>3.9874000000000001</v>
      </c>
      <c r="M220" s="26">
        <v>3.8647</v>
      </c>
      <c r="Q220" s="187">
        <f t="shared" si="63"/>
        <v>0.622</v>
      </c>
      <c r="R220" s="2"/>
      <c r="S220" s="86">
        <v>-2.7599999999999998E-6</v>
      </c>
      <c r="T220" s="86">
        <v>-2.5959999999999998E-6</v>
      </c>
      <c r="U220" s="86">
        <f t="shared" si="64"/>
        <v>-1.6400000000000004E-7</v>
      </c>
      <c r="V220" s="86">
        <v>4.1660000000000001E-7</v>
      </c>
      <c r="W220" s="86">
        <f t="shared" si="65"/>
        <v>0.1087673038892554</v>
      </c>
      <c r="X220" s="1">
        <f t="shared" si="66"/>
        <v>3.7824653922214893</v>
      </c>
      <c r="Y220" s="1">
        <f t="shared" si="79"/>
        <v>3.8292990052504554</v>
      </c>
      <c r="Z220" s="1"/>
      <c r="AA220" s="86">
        <v>-5.5479999999999997E-5</v>
      </c>
      <c r="AB220" s="86">
        <v>-1.7999999999999999E-6</v>
      </c>
      <c r="AC220" s="86">
        <f t="shared" si="67"/>
        <v>-5.3679999999999994E-5</v>
      </c>
      <c r="AD220" s="86">
        <v>1.5889999999999999E-6</v>
      </c>
      <c r="AE220" s="86">
        <f t="shared" si="68"/>
        <v>6.6661296169492887E-2</v>
      </c>
      <c r="AF220" s="1">
        <f t="shared" si="69"/>
        <v>3.8666774076610144</v>
      </c>
      <c r="AG220" s="1">
        <f t="shared" si="80"/>
        <v>3.8662940075078791</v>
      </c>
      <c r="AH220" s="1"/>
      <c r="AI220" s="86">
        <v>-1.6509999999999999E-6</v>
      </c>
      <c r="AJ220" s="86">
        <v>-1.5370000000000001E-6</v>
      </c>
      <c r="AK220" s="86">
        <f t="shared" si="70"/>
        <v>-1.1399999999999988E-7</v>
      </c>
      <c r="AL220" s="86">
        <v>3.241E-7</v>
      </c>
      <c r="AM220" s="86">
        <f t="shared" si="71"/>
        <v>9.7202465623518128E-2</v>
      </c>
      <c r="AN220" s="1">
        <f t="shared" si="72"/>
        <v>3.8055950687529636</v>
      </c>
      <c r="AO220" s="1">
        <f t="shared" si="81"/>
        <v>3.7532162058153493</v>
      </c>
      <c r="AP220" s="1"/>
      <c r="AQ220" s="86">
        <v>-2.421E-4</v>
      </c>
      <c r="AR220" s="86">
        <v>-4.9350000000000002E-6</v>
      </c>
      <c r="AS220" s="86">
        <f t="shared" si="73"/>
        <v>-2.3716500000000001E-4</v>
      </c>
      <c r="AT220" s="86">
        <v>6.7660000000000001E-7</v>
      </c>
      <c r="AU220" s="86">
        <f t="shared" si="74"/>
        <v>6.1720059190174936E-3</v>
      </c>
      <c r="AV220" s="1">
        <f t="shared" si="75"/>
        <v>3.9876559881619649</v>
      </c>
      <c r="AW220" s="1">
        <f t="shared" si="82"/>
        <v>3.9875305673824215</v>
      </c>
      <c r="AX220" s="1"/>
      <c r="AY220" s="86">
        <v>-3.7960000000000002E-5</v>
      </c>
      <c r="AZ220" s="86">
        <v>-1.584E-6</v>
      </c>
      <c r="BA220" s="86">
        <f t="shared" si="76"/>
        <v>-3.6376000000000005E-5</v>
      </c>
      <c r="BB220" s="86">
        <v>1.0100000000000001E-6</v>
      </c>
      <c r="BC220" s="86">
        <f t="shared" si="77"/>
        <v>6.6869156378723121E-2</v>
      </c>
      <c r="BD220" s="1">
        <f t="shared" si="78"/>
        <v>3.8662616872425537</v>
      </c>
      <c r="BE220" s="1">
        <f t="shared" si="83"/>
        <v>3.8646643417720048</v>
      </c>
    </row>
    <row r="221" spans="8:57" x14ac:dyDescent="0.25">
      <c r="H221" s="10">
        <v>0.69750000000000001</v>
      </c>
      <c r="I221" s="11">
        <v>3.8481000000000001</v>
      </c>
      <c r="J221" s="11">
        <v>3.8668999999999998</v>
      </c>
      <c r="K221" s="11">
        <v>3.7667000000000002</v>
      </c>
      <c r="L221" s="11">
        <v>3.9872999999999998</v>
      </c>
      <c r="M221" s="26">
        <v>3.8651</v>
      </c>
      <c r="Q221" s="187">
        <f t="shared" si="63"/>
        <v>0.622</v>
      </c>
      <c r="R221" s="2"/>
      <c r="S221" s="86">
        <v>-2.7879999999999998E-6</v>
      </c>
      <c r="T221" s="86">
        <v>-2.6240000000000002E-6</v>
      </c>
      <c r="U221" s="86">
        <f t="shared" si="64"/>
        <v>-1.6399999999999962E-7</v>
      </c>
      <c r="V221" s="86">
        <v>4.1629999999999999E-7</v>
      </c>
      <c r="W221" s="86">
        <f t="shared" si="65"/>
        <v>0.10382333553065279</v>
      </c>
      <c r="X221" s="1">
        <f t="shared" si="66"/>
        <v>3.7923533289386944</v>
      </c>
      <c r="Y221" s="1">
        <f t="shared" si="79"/>
        <v>3.8481148135399481</v>
      </c>
      <c r="Z221" s="1"/>
      <c r="AA221" s="86">
        <v>-5.6849999999999999E-5</v>
      </c>
      <c r="AB221" s="86">
        <v>-1.798E-6</v>
      </c>
      <c r="AC221" s="86">
        <f t="shared" si="67"/>
        <v>-5.5052000000000001E-5</v>
      </c>
      <c r="AD221" s="86">
        <v>1.621E-6</v>
      </c>
      <c r="AE221" s="86">
        <f t="shared" si="68"/>
        <v>6.6570966810740123E-2</v>
      </c>
      <c r="AF221" s="1">
        <f t="shared" si="69"/>
        <v>3.8668580663785197</v>
      </c>
      <c r="AG221" s="1">
        <f t="shared" si="80"/>
        <v>3.8669075670064066</v>
      </c>
      <c r="AH221" s="1"/>
      <c r="AI221" s="86">
        <v>-1.66E-6</v>
      </c>
      <c r="AJ221" s="86">
        <v>-1.5549999999999999E-6</v>
      </c>
      <c r="AK221" s="86">
        <f t="shared" si="70"/>
        <v>-1.0500000000000005E-7</v>
      </c>
      <c r="AL221" s="86">
        <v>3.2290000000000001E-7</v>
      </c>
      <c r="AM221" s="86">
        <f t="shared" si="71"/>
        <v>7.464607464607477E-2</v>
      </c>
      <c r="AN221" s="1">
        <f t="shared" si="72"/>
        <v>3.8507078507078503</v>
      </c>
      <c r="AO221" s="1">
        <f t="shared" si="81"/>
        <v>3.7666916594625772</v>
      </c>
      <c r="AP221" s="1"/>
      <c r="AQ221" s="86">
        <v>-2.4479999999999999E-4</v>
      </c>
      <c r="AR221" s="86">
        <v>-4.916E-6</v>
      </c>
      <c r="AS221" s="86">
        <f t="shared" si="73"/>
        <v>-2.39884E-4</v>
      </c>
      <c r="AT221" s="86">
        <v>6.8820000000000003E-7</v>
      </c>
      <c r="AU221" s="86">
        <f t="shared" si="74"/>
        <v>6.2327422218036027E-3</v>
      </c>
      <c r="AV221" s="1">
        <f t="shared" si="75"/>
        <v>3.9875345155563928</v>
      </c>
      <c r="AW221" s="1">
        <f t="shared" si="82"/>
        <v>3.9873912480850251</v>
      </c>
      <c r="AX221" s="1"/>
      <c r="AY221" s="86">
        <v>-3.9020000000000002E-5</v>
      </c>
      <c r="AZ221" s="86">
        <v>-1.584E-6</v>
      </c>
      <c r="BA221" s="86">
        <f t="shared" si="76"/>
        <v>-3.7436000000000005E-5</v>
      </c>
      <c r="BB221" s="86">
        <v>1.0449999999999999E-6</v>
      </c>
      <c r="BC221" s="86">
        <f t="shared" si="77"/>
        <v>6.7502591810744375E-2</v>
      </c>
      <c r="BD221" s="1">
        <f t="shared" si="78"/>
        <v>3.8649948163785113</v>
      </c>
      <c r="BE221" s="1">
        <f t="shared" si="83"/>
        <v>3.8650502612681676</v>
      </c>
    </row>
    <row r="222" spans="8:57" x14ac:dyDescent="0.25">
      <c r="H222" s="10">
        <v>0.6956</v>
      </c>
      <c r="I222" s="11">
        <v>3.8469000000000002</v>
      </c>
      <c r="J222" s="11">
        <v>3.8675999999999999</v>
      </c>
      <c r="K222" s="11">
        <v>3.7852000000000001</v>
      </c>
      <c r="L222" s="11">
        <v>3.9870999999999999</v>
      </c>
      <c r="M222" s="26">
        <v>3.8656999999999999</v>
      </c>
      <c r="Q222" s="187">
        <f t="shared" si="63"/>
        <v>0.622</v>
      </c>
      <c r="R222" s="2"/>
      <c r="S222" s="86">
        <v>-2.8380000000000002E-6</v>
      </c>
      <c r="T222" s="86">
        <v>-2.6589999999999999E-6</v>
      </c>
      <c r="U222" s="86">
        <f t="shared" si="64"/>
        <v>-1.7900000000000032E-7</v>
      </c>
      <c r="V222" s="86">
        <v>4.1469999999999997E-7</v>
      </c>
      <c r="W222" s="86">
        <f t="shared" si="65"/>
        <v>7.0964819568171134E-2</v>
      </c>
      <c r="X222" s="1">
        <f t="shared" si="66"/>
        <v>3.8580703608636577</v>
      </c>
      <c r="Y222" s="1">
        <f t="shared" si="79"/>
        <v>3.8468583056632313</v>
      </c>
      <c r="Z222" s="1"/>
      <c r="AA222" s="86">
        <v>-5.8109999999999998E-5</v>
      </c>
      <c r="AB222" s="86">
        <v>-1.8029999999999999E-6</v>
      </c>
      <c r="AC222" s="86">
        <f t="shared" si="67"/>
        <v>-5.6306999999999995E-5</v>
      </c>
      <c r="AD222" s="86">
        <v>1.6470000000000001E-6</v>
      </c>
      <c r="AE222" s="86">
        <f t="shared" si="68"/>
        <v>6.6335182750548519E-2</v>
      </c>
      <c r="AF222" s="1">
        <f t="shared" si="69"/>
        <v>3.867329634498903</v>
      </c>
      <c r="AG222" s="1">
        <f t="shared" si="80"/>
        <v>3.8676110784300888</v>
      </c>
      <c r="AH222" s="1"/>
      <c r="AI222" s="86">
        <v>-1.68E-6</v>
      </c>
      <c r="AJ222" s="86">
        <v>-1.5680000000000001E-6</v>
      </c>
      <c r="AK222" s="86">
        <f t="shared" si="70"/>
        <v>-1.1199999999999994E-7</v>
      </c>
      <c r="AL222" s="86">
        <v>3.2440000000000002E-7</v>
      </c>
      <c r="AM222" s="86">
        <f t="shared" si="71"/>
        <v>0.10617760617760653</v>
      </c>
      <c r="AN222" s="1">
        <f t="shared" si="72"/>
        <v>3.787644787644787</v>
      </c>
      <c r="AO222" s="1">
        <f t="shared" si="81"/>
        <v>3.7852282494277385</v>
      </c>
      <c r="AP222" s="1"/>
      <c r="AQ222" s="86">
        <v>-2.4709999999999999E-4</v>
      </c>
      <c r="AR222" s="86">
        <v>-4.8949999999999997E-6</v>
      </c>
      <c r="AS222" s="86">
        <f t="shared" si="73"/>
        <v>-2.42205E-4</v>
      </c>
      <c r="AT222" s="86">
        <v>7.2509999999999995E-7</v>
      </c>
      <c r="AU222" s="86">
        <f t="shared" si="74"/>
        <v>6.5847726713522221E-3</v>
      </c>
      <c r="AV222" s="1">
        <f t="shared" si="75"/>
        <v>3.9868304546572957</v>
      </c>
      <c r="AW222" s="1">
        <f t="shared" si="82"/>
        <v>3.9871983686319474</v>
      </c>
      <c r="AX222" s="1"/>
      <c r="AY222" s="86">
        <v>-4.0009999999999998E-5</v>
      </c>
      <c r="AZ222" s="86">
        <v>-1.5889999999999999E-6</v>
      </c>
      <c r="BA222" s="86">
        <f t="shared" si="76"/>
        <v>-3.8420999999999997E-5</v>
      </c>
      <c r="BB222" s="86">
        <v>1.071E-6</v>
      </c>
      <c r="BC222" s="86">
        <f t="shared" si="77"/>
        <v>6.7600981163876472E-2</v>
      </c>
      <c r="BD222" s="1">
        <f t="shared" si="78"/>
        <v>3.8647980376722471</v>
      </c>
      <c r="BE222" s="1">
        <f t="shared" si="83"/>
        <v>3.8656822020804129</v>
      </c>
    </row>
    <row r="223" spans="8:57" x14ac:dyDescent="0.25">
      <c r="H223" s="10">
        <v>0.69359999999999999</v>
      </c>
      <c r="I223" s="11">
        <v>3.8231000000000002</v>
      </c>
      <c r="J223" s="11">
        <v>3.8685</v>
      </c>
      <c r="K223" s="11">
        <v>3.8201000000000001</v>
      </c>
      <c r="L223" s="11">
        <v>3.9870000000000001</v>
      </c>
      <c r="M223" s="26">
        <v>3.8666999999999998</v>
      </c>
      <c r="Q223" s="187">
        <f t="shared" si="63"/>
        <v>0.622</v>
      </c>
      <c r="R223" s="2"/>
      <c r="S223" s="86">
        <v>-2.8569999999999999E-6</v>
      </c>
      <c r="T223" s="86">
        <v>-2.6879999999999999E-6</v>
      </c>
      <c r="U223" s="86">
        <f t="shared" si="64"/>
        <v>-1.6899999999999999E-7</v>
      </c>
      <c r="V223" s="86">
        <v>4.1469999999999997E-7</v>
      </c>
      <c r="W223" s="86">
        <f t="shared" si="65"/>
        <v>7.5163921317767196E-2</v>
      </c>
      <c r="X223" s="1">
        <f t="shared" si="66"/>
        <v>3.8496721573644654</v>
      </c>
      <c r="Y223" s="1">
        <f t="shared" si="79"/>
        <v>3.8230936244448595</v>
      </c>
      <c r="Z223" s="1"/>
      <c r="AA223" s="86">
        <v>-5.9360000000000001E-5</v>
      </c>
      <c r="AB223" s="86">
        <v>-1.804E-6</v>
      </c>
      <c r="AC223" s="86">
        <f t="shared" si="67"/>
        <v>-5.7556000000000003E-5</v>
      </c>
      <c r="AD223" s="86">
        <v>1.663E-6</v>
      </c>
      <c r="AE223" s="86">
        <f t="shared" si="68"/>
        <v>6.5646993856042432E-2</v>
      </c>
      <c r="AF223" s="1">
        <f t="shared" si="69"/>
        <v>3.8687060122879151</v>
      </c>
      <c r="AG223" s="1">
        <f t="shared" si="80"/>
        <v>3.868496892959274</v>
      </c>
      <c r="AH223" s="1"/>
      <c r="AI223" s="86">
        <v>-1.6899999999999999E-6</v>
      </c>
      <c r="AJ223" s="86">
        <v>-1.5859999999999999E-6</v>
      </c>
      <c r="AK223" s="86">
        <f t="shared" si="70"/>
        <v>-1.0399999999999998E-7</v>
      </c>
      <c r="AL223" s="86">
        <v>3.2590000000000003E-7</v>
      </c>
      <c r="AM223" s="86">
        <f t="shared" si="71"/>
        <v>0.15332640332640388</v>
      </c>
      <c r="AN223" s="1">
        <f t="shared" si="72"/>
        <v>3.6933471933471922</v>
      </c>
      <c r="AO223" s="1">
        <f t="shared" si="81"/>
        <v>3.8201316231253459</v>
      </c>
      <c r="AP223" s="1"/>
      <c r="AQ223" s="86">
        <v>-2.4929999999999999E-4</v>
      </c>
      <c r="AR223" s="86">
        <v>-4.8860000000000003E-6</v>
      </c>
      <c r="AS223" s="86">
        <f t="shared" si="73"/>
        <v>-2.4441399999999998E-4</v>
      </c>
      <c r="AT223" s="86">
        <v>7.1200000000000002E-7</v>
      </c>
      <c r="AU223" s="86">
        <f t="shared" si="74"/>
        <v>6.3804015296155692E-3</v>
      </c>
      <c r="AV223" s="1">
        <f t="shared" si="75"/>
        <v>3.9872391969407688</v>
      </c>
      <c r="AW223" s="1">
        <f t="shared" si="82"/>
        <v>3.9871166705477323</v>
      </c>
      <c r="AX223" s="1"/>
      <c r="AY223" s="86">
        <v>-4.1050000000000002E-5</v>
      </c>
      <c r="AZ223" s="86">
        <v>-1.5939999999999999E-6</v>
      </c>
      <c r="BA223" s="86">
        <f t="shared" si="76"/>
        <v>-3.9456000000000003E-5</v>
      </c>
      <c r="BB223" s="86">
        <v>1.0780000000000001E-6</v>
      </c>
      <c r="BC223" s="86">
        <f t="shared" si="77"/>
        <v>6.6307183095504263E-2</v>
      </c>
      <c r="BD223" s="1">
        <f t="shared" si="78"/>
        <v>3.8673856338089916</v>
      </c>
      <c r="BE223" s="1">
        <f t="shared" si="83"/>
        <v>3.8666709582794589</v>
      </c>
    </row>
    <row r="224" spans="8:57" x14ac:dyDescent="0.25">
      <c r="H224" s="10">
        <v>0.69159999999999999</v>
      </c>
      <c r="I224" s="11">
        <v>3.8235000000000001</v>
      </c>
      <c r="J224" s="11">
        <v>3.8693</v>
      </c>
      <c r="K224" s="11">
        <v>3.8201000000000001</v>
      </c>
      <c r="L224" s="11">
        <v>3.9868999999999999</v>
      </c>
      <c r="M224" s="26">
        <v>3.8672</v>
      </c>
      <c r="Q224" s="187">
        <f t="shared" si="63"/>
        <v>0.622</v>
      </c>
      <c r="R224" s="2"/>
      <c r="S224" s="86">
        <v>-2.8760000000000001E-6</v>
      </c>
      <c r="T224" s="86">
        <v>-2.7049999999999999E-6</v>
      </c>
      <c r="U224" s="86">
        <f t="shared" si="64"/>
        <v>-1.7100000000000014E-7</v>
      </c>
      <c r="V224" s="86">
        <v>4.1469999999999997E-7</v>
      </c>
      <c r="W224" s="86">
        <f t="shared" si="65"/>
        <v>7.4284811126916053E-2</v>
      </c>
      <c r="X224" s="1">
        <f t="shared" si="66"/>
        <v>3.8514303777461678</v>
      </c>
      <c r="Y224" s="1">
        <f t="shared" si="79"/>
        <v>3.8234680385718449</v>
      </c>
      <c r="Z224" s="1"/>
      <c r="AA224" s="86">
        <v>-6.0730000000000003E-5</v>
      </c>
      <c r="AB224" s="86">
        <v>-1.8059999999999999E-6</v>
      </c>
      <c r="AC224" s="86">
        <f t="shared" si="67"/>
        <v>-5.8924E-5</v>
      </c>
      <c r="AD224" s="86">
        <v>1.688E-6</v>
      </c>
      <c r="AE224" s="86">
        <f t="shared" si="68"/>
        <v>6.5269600603250724E-2</v>
      </c>
      <c r="AF224" s="1">
        <f t="shared" si="69"/>
        <v>3.8694607987934986</v>
      </c>
      <c r="AG224" s="1">
        <f t="shared" si="80"/>
        <v>3.8692639240082087</v>
      </c>
      <c r="AH224" s="1"/>
      <c r="AI224" s="86">
        <v>-1.7120000000000001E-6</v>
      </c>
      <c r="AJ224" s="86">
        <v>-1.6029999999999999E-6</v>
      </c>
      <c r="AK224" s="86">
        <f t="shared" si="70"/>
        <v>-1.0900000000000014E-7</v>
      </c>
      <c r="AL224" s="86">
        <v>3.2319999999999998E-7</v>
      </c>
      <c r="AM224" s="86">
        <f t="shared" si="71"/>
        <v>7.9345400446317174E-2</v>
      </c>
      <c r="AN224" s="1">
        <f t="shared" si="72"/>
        <v>3.8413091991073656</v>
      </c>
      <c r="AO224" s="1">
        <f t="shared" si="81"/>
        <v>3.8201316231253464</v>
      </c>
      <c r="AP224" s="1"/>
      <c r="AQ224" s="86">
        <v>-2.5179999999999999E-4</v>
      </c>
      <c r="AR224" s="86">
        <v>-4.8770000000000001E-6</v>
      </c>
      <c r="AS224" s="86">
        <f t="shared" si="73"/>
        <v>-2.4692300000000002E-4</v>
      </c>
      <c r="AT224" s="86">
        <v>7.2080000000000005E-7</v>
      </c>
      <c r="AU224" s="86">
        <f t="shared" si="74"/>
        <v>6.41189052151174E-3</v>
      </c>
      <c r="AV224" s="1">
        <f t="shared" si="75"/>
        <v>3.9871762189569764</v>
      </c>
      <c r="AW224" s="1">
        <f t="shared" si="82"/>
        <v>3.9870040272353484</v>
      </c>
      <c r="AX224" s="1"/>
      <c r="AY224" s="86">
        <v>-4.2150000000000001E-5</v>
      </c>
      <c r="AZ224" s="86">
        <v>-1.5969999999999999E-6</v>
      </c>
      <c r="BA224" s="86">
        <f t="shared" si="76"/>
        <v>-4.0553000000000003E-5</v>
      </c>
      <c r="BB224" s="86">
        <v>1.11E-6</v>
      </c>
      <c r="BC224" s="86">
        <f t="shared" si="77"/>
        <v>6.6646184072761627E-2</v>
      </c>
      <c r="BD224" s="1">
        <f t="shared" si="78"/>
        <v>3.8667076318544766</v>
      </c>
      <c r="BE224" s="1">
        <f t="shared" si="83"/>
        <v>3.8671932563059435</v>
      </c>
    </row>
    <row r="225" spans="8:57" x14ac:dyDescent="0.25">
      <c r="H225" s="10">
        <v>0.68959999999999999</v>
      </c>
      <c r="I225" s="11">
        <v>3.8361000000000001</v>
      </c>
      <c r="J225" s="11">
        <v>3.87</v>
      </c>
      <c r="K225" s="11">
        <v>3.7978000000000001</v>
      </c>
      <c r="L225" s="11">
        <v>3.9866999999999999</v>
      </c>
      <c r="M225" s="26">
        <v>3.8679000000000001</v>
      </c>
      <c r="Q225" s="187">
        <f t="shared" si="63"/>
        <v>0.622</v>
      </c>
      <c r="R225" s="2"/>
      <c r="S225" s="86">
        <v>-2.9059999999999998E-6</v>
      </c>
      <c r="T225" s="86">
        <v>-2.7310000000000002E-6</v>
      </c>
      <c r="U225" s="86">
        <f t="shared" si="64"/>
        <v>-1.749999999999996E-7</v>
      </c>
      <c r="V225" s="86">
        <v>4.1530000000000002E-7</v>
      </c>
      <c r="W225" s="86">
        <f t="shared" si="65"/>
        <v>8.1853281853282472E-2</v>
      </c>
      <c r="X225" s="1">
        <f t="shared" si="66"/>
        <v>3.8362934362934351</v>
      </c>
      <c r="Y225" s="1">
        <f t="shared" si="79"/>
        <v>3.8361434317350427</v>
      </c>
      <c r="Z225" s="1"/>
      <c r="AA225" s="86">
        <v>-6.1950000000000001E-5</v>
      </c>
      <c r="AB225" s="86">
        <v>-1.804E-6</v>
      </c>
      <c r="AC225" s="86">
        <f t="shared" si="67"/>
        <v>-6.0146000000000003E-5</v>
      </c>
      <c r="AD225" s="86">
        <v>1.7179999999999999E-6</v>
      </c>
      <c r="AE225" s="86">
        <f t="shared" si="68"/>
        <v>6.5291574286353654E-2</v>
      </c>
      <c r="AF225" s="1">
        <f t="shared" si="69"/>
        <v>3.8694168514272929</v>
      </c>
      <c r="AG225" s="1">
        <f t="shared" si="80"/>
        <v>3.8699659871754988</v>
      </c>
      <c r="AH225" s="1"/>
      <c r="AI225" s="86">
        <v>-1.7269999999999999E-6</v>
      </c>
      <c r="AJ225" s="86">
        <v>-1.61E-6</v>
      </c>
      <c r="AK225" s="86">
        <f t="shared" si="70"/>
        <v>-1.169999999999999E-7</v>
      </c>
      <c r="AL225" s="86">
        <v>3.241E-7</v>
      </c>
      <c r="AM225" s="86">
        <f t="shared" si="71"/>
        <v>9.4710094710094575E-2</v>
      </c>
      <c r="AN225" s="1">
        <f t="shared" si="72"/>
        <v>3.810579810579811</v>
      </c>
      <c r="AO225" s="1">
        <f t="shared" si="81"/>
        <v>3.7978129424215723</v>
      </c>
      <c r="AP225" s="1"/>
      <c r="AQ225" s="86">
        <v>-2.5399999999999999E-4</v>
      </c>
      <c r="AR225" s="86">
        <v>-4.865E-6</v>
      </c>
      <c r="AS225" s="86">
        <f t="shared" si="73"/>
        <v>-2.4913499999999999E-4</v>
      </c>
      <c r="AT225" s="86">
        <v>7.5229999999999998E-7</v>
      </c>
      <c r="AU225" s="86">
        <f t="shared" si="74"/>
        <v>6.6966840402929275E-3</v>
      </c>
      <c r="AV225" s="1">
        <f t="shared" si="75"/>
        <v>3.9866066319194142</v>
      </c>
      <c r="AW225" s="1">
        <f t="shared" si="82"/>
        <v>3.9868235184383791</v>
      </c>
      <c r="AX225" s="1"/>
      <c r="AY225" s="86">
        <v>-4.3149999999999999E-5</v>
      </c>
      <c r="AZ225" s="86">
        <v>-1.5960000000000001E-6</v>
      </c>
      <c r="BA225" s="86">
        <f t="shared" si="76"/>
        <v>-4.1553999999999996E-5</v>
      </c>
      <c r="BB225" s="86">
        <v>1.1340000000000001E-6</v>
      </c>
      <c r="BC225" s="86">
        <f t="shared" si="77"/>
        <v>6.6601712652634357E-2</v>
      </c>
      <c r="BD225" s="1">
        <f t="shared" si="78"/>
        <v>3.8667965746947313</v>
      </c>
      <c r="BE225" s="1">
        <f t="shared" si="83"/>
        <v>3.8678574782186437</v>
      </c>
    </row>
    <row r="226" spans="8:57" x14ac:dyDescent="0.25">
      <c r="H226" s="10">
        <v>0.68759999999999999</v>
      </c>
      <c r="I226" s="11">
        <v>3.8372000000000002</v>
      </c>
      <c r="J226" s="11">
        <v>3.8708</v>
      </c>
      <c r="K226" s="11">
        <v>3.8022</v>
      </c>
      <c r="L226" s="11">
        <v>3.9866000000000001</v>
      </c>
      <c r="M226" s="26">
        <v>3.8689</v>
      </c>
      <c r="Q226" s="187">
        <f t="shared" si="63"/>
        <v>0.622</v>
      </c>
      <c r="R226" s="2"/>
      <c r="S226" s="86">
        <v>-2.9390000000000002E-6</v>
      </c>
      <c r="T226" s="86">
        <v>-2.768E-6</v>
      </c>
      <c r="U226" s="86">
        <f t="shared" si="64"/>
        <v>-1.7100000000000014E-7</v>
      </c>
      <c r="V226" s="86">
        <v>4.1660000000000001E-7</v>
      </c>
      <c r="W226" s="86">
        <f t="shared" si="65"/>
        <v>0.10431484115694664</v>
      </c>
      <c r="X226" s="1">
        <f t="shared" si="66"/>
        <v>3.7913703176861069</v>
      </c>
      <c r="Y226" s="1">
        <f t="shared" si="79"/>
        <v>3.837223143069465</v>
      </c>
      <c r="Z226" s="1"/>
      <c r="AA226" s="86">
        <v>-6.3200000000000005E-5</v>
      </c>
      <c r="AB226" s="86">
        <v>-1.7990000000000001E-6</v>
      </c>
      <c r="AC226" s="86">
        <f t="shared" si="67"/>
        <v>-6.1401000000000004E-5</v>
      </c>
      <c r="AD226" s="86">
        <v>1.73E-6</v>
      </c>
      <c r="AE226" s="86">
        <f t="shared" si="68"/>
        <v>6.4485260166112252E-2</v>
      </c>
      <c r="AF226" s="1">
        <f t="shared" si="69"/>
        <v>3.8710294796677753</v>
      </c>
      <c r="AG226" s="1">
        <f t="shared" si="80"/>
        <v>3.8708319080613598</v>
      </c>
      <c r="AH226" s="1"/>
      <c r="AI226" s="86">
        <v>-1.739E-6</v>
      </c>
      <c r="AJ226" s="86">
        <v>-1.6270000000000001E-6</v>
      </c>
      <c r="AK226" s="86">
        <f t="shared" si="70"/>
        <v>-1.1199999999999994E-7</v>
      </c>
      <c r="AL226" s="86">
        <v>3.2099999999999998E-7</v>
      </c>
      <c r="AM226" s="86">
        <f t="shared" si="71"/>
        <v>2.4131274131273403E-2</v>
      </c>
      <c r="AN226" s="1">
        <f t="shared" si="72"/>
        <v>3.9517374517374533</v>
      </c>
      <c r="AO226" s="1">
        <f t="shared" si="81"/>
        <v>3.8021983917718929</v>
      </c>
      <c r="AP226" s="1"/>
      <c r="AQ226" s="86">
        <v>-2.5609999999999999E-4</v>
      </c>
      <c r="AR226" s="86">
        <v>-4.8400000000000002E-6</v>
      </c>
      <c r="AS226" s="86">
        <f t="shared" si="73"/>
        <v>-2.5126E-4</v>
      </c>
      <c r="AT226" s="86">
        <v>7.498E-7</v>
      </c>
      <c r="AU226" s="86">
        <f t="shared" si="74"/>
        <v>6.6131561793426E-3</v>
      </c>
      <c r="AV226" s="1">
        <f t="shared" si="75"/>
        <v>3.9867736876413149</v>
      </c>
      <c r="AW226" s="1">
        <f t="shared" si="82"/>
        <v>3.9867379338225009</v>
      </c>
      <c r="AX226" s="1"/>
      <c r="AY226" s="86">
        <v>-4.4180000000000001E-5</v>
      </c>
      <c r="AZ226" s="86">
        <v>-1.5999999999999999E-6</v>
      </c>
      <c r="BA226" s="86">
        <f t="shared" si="76"/>
        <v>-4.2580000000000002E-5</v>
      </c>
      <c r="BB226" s="86">
        <v>1.136E-6</v>
      </c>
      <c r="BC226" s="86">
        <f t="shared" si="77"/>
        <v>6.5123836847650843E-2</v>
      </c>
      <c r="BD226" s="1">
        <f t="shared" si="78"/>
        <v>3.8697523263046985</v>
      </c>
      <c r="BE226" s="1">
        <f t="shared" si="83"/>
        <v>3.8688659243978707</v>
      </c>
    </row>
    <row r="227" spans="8:57" x14ac:dyDescent="0.25">
      <c r="H227" s="10">
        <v>0.68559999999999999</v>
      </c>
      <c r="I227" s="11">
        <v>3.8368000000000002</v>
      </c>
      <c r="J227" s="11">
        <v>3.8717000000000001</v>
      </c>
      <c r="K227" s="11">
        <v>3.8281000000000001</v>
      </c>
      <c r="L227" s="11">
        <v>3.9864999999999999</v>
      </c>
      <c r="M227" s="26">
        <v>3.8694999999999999</v>
      </c>
      <c r="Q227" s="187">
        <f t="shared" si="63"/>
        <v>0.622</v>
      </c>
      <c r="R227" s="2"/>
      <c r="S227" s="86">
        <v>-2.9639999999999999E-6</v>
      </c>
      <c r="T227" s="86">
        <v>-2.7980000000000001E-6</v>
      </c>
      <c r="U227" s="86">
        <f t="shared" si="64"/>
        <v>-1.6599999999999977E-7</v>
      </c>
      <c r="V227" s="86">
        <v>4.1660000000000001E-7</v>
      </c>
      <c r="W227" s="86">
        <f t="shared" si="65"/>
        <v>0.10745685444480672</v>
      </c>
      <c r="X227" s="1">
        <f t="shared" si="66"/>
        <v>3.7850862911103866</v>
      </c>
      <c r="Y227" s="1">
        <f t="shared" si="79"/>
        <v>3.8368350333208361</v>
      </c>
      <c r="Z227" s="1"/>
      <c r="AA227" s="86">
        <v>-6.4540000000000002E-5</v>
      </c>
      <c r="AB227" s="86">
        <v>-1.8059999999999999E-6</v>
      </c>
      <c r="AC227" s="86">
        <f t="shared" si="67"/>
        <v>-6.2733999999999999E-5</v>
      </c>
      <c r="AD227" s="86">
        <v>1.75E-6</v>
      </c>
      <c r="AE227" s="86">
        <f t="shared" si="68"/>
        <v>6.397668749822287E-2</v>
      </c>
      <c r="AF227" s="1">
        <f t="shared" si="69"/>
        <v>3.8720466250035543</v>
      </c>
      <c r="AG227" s="1">
        <f t="shared" si="80"/>
        <v>3.8717185462128541</v>
      </c>
      <c r="AH227" s="1"/>
      <c r="AI227" s="86">
        <v>-1.7579999999999999E-6</v>
      </c>
      <c r="AJ227" s="86">
        <v>-1.6440000000000001E-6</v>
      </c>
      <c r="AK227" s="86">
        <f t="shared" si="70"/>
        <v>-1.1399999999999988E-7</v>
      </c>
      <c r="AL227" s="86">
        <v>3.241E-7</v>
      </c>
      <c r="AM227" s="86">
        <f t="shared" si="71"/>
        <v>9.7202465623518128E-2</v>
      </c>
      <c r="AN227" s="1">
        <f t="shared" si="72"/>
        <v>3.8055950687529636</v>
      </c>
      <c r="AO227" s="1">
        <f t="shared" si="81"/>
        <v>3.8280908776643789</v>
      </c>
      <c r="AP227" s="1"/>
      <c r="AQ227" s="86">
        <v>-2.5849999999999999E-4</v>
      </c>
      <c r="AR227" s="86">
        <v>-4.8280000000000002E-6</v>
      </c>
      <c r="AS227" s="86">
        <f t="shared" si="73"/>
        <v>-2.5367199999999998E-4</v>
      </c>
      <c r="AT227" s="86">
        <v>7.5130000000000001E-7</v>
      </c>
      <c r="AU227" s="86">
        <f t="shared" si="74"/>
        <v>6.5662575123611429E-3</v>
      </c>
      <c r="AV227" s="1">
        <f t="shared" si="75"/>
        <v>3.9868674849752779</v>
      </c>
      <c r="AW227" s="1">
        <f t="shared" si="82"/>
        <v>3.9866408934000268</v>
      </c>
      <c r="AX227" s="1"/>
      <c r="AY227" s="86">
        <v>-4.528E-5</v>
      </c>
      <c r="AZ227" s="86">
        <v>-1.607E-6</v>
      </c>
      <c r="BA227" s="86">
        <f t="shared" si="76"/>
        <v>-4.3673E-5</v>
      </c>
      <c r="BB227" s="86">
        <v>1.161E-6</v>
      </c>
      <c r="BC227" s="86">
        <f t="shared" si="77"/>
        <v>6.5041113286024327E-2</v>
      </c>
      <c r="BD227" s="1">
        <f t="shared" si="78"/>
        <v>3.8699177734279515</v>
      </c>
      <c r="BE227" s="1">
        <f t="shared" si="83"/>
        <v>3.8695161429730232</v>
      </c>
    </row>
    <row r="228" spans="8:57" x14ac:dyDescent="0.25">
      <c r="H228" s="10">
        <v>0.68369999999999997</v>
      </c>
      <c r="I228" s="11">
        <v>3.8407</v>
      </c>
      <c r="J228" s="11">
        <v>3.8725000000000001</v>
      </c>
      <c r="K228" s="11">
        <v>3.8351000000000002</v>
      </c>
      <c r="L228" s="11">
        <v>3.9864000000000002</v>
      </c>
      <c r="M228" s="26">
        <v>3.8702000000000001</v>
      </c>
      <c r="Q228" s="187">
        <f t="shared" si="63"/>
        <v>0.622</v>
      </c>
      <c r="R228" s="2"/>
      <c r="S228" s="86">
        <v>-3.0189999999999998E-6</v>
      </c>
      <c r="T228" s="86">
        <v>-2.819E-6</v>
      </c>
      <c r="U228" s="86">
        <f t="shared" si="64"/>
        <v>-1.9999999999999978E-7</v>
      </c>
      <c r="V228" s="86">
        <v>4.144E-7</v>
      </c>
      <c r="W228" s="86">
        <f t="shared" si="65"/>
        <v>5.9459459459459699E-2</v>
      </c>
      <c r="X228" s="1">
        <f t="shared" si="66"/>
        <v>3.8810810810810805</v>
      </c>
      <c r="Y228" s="1">
        <f t="shared" si="79"/>
        <v>3.8406961707852125</v>
      </c>
      <c r="Z228" s="1"/>
      <c r="AA228" s="86">
        <v>-6.58E-5</v>
      </c>
      <c r="AB228" s="86">
        <v>-1.809E-6</v>
      </c>
      <c r="AC228" s="86">
        <f t="shared" si="67"/>
        <v>-6.3991000000000004E-5</v>
      </c>
      <c r="AD228" s="86">
        <v>1.7829999999999999E-6</v>
      </c>
      <c r="AE228" s="86">
        <f t="shared" si="68"/>
        <v>6.4113745725222326E-2</v>
      </c>
      <c r="AF228" s="1">
        <f t="shared" si="69"/>
        <v>3.8717725085495553</v>
      </c>
      <c r="AG228" s="1">
        <f t="shared" si="80"/>
        <v>3.8724639356574473</v>
      </c>
      <c r="AH228" s="1"/>
      <c r="AI228" s="86">
        <v>-1.7719999999999999E-6</v>
      </c>
      <c r="AJ228" s="86">
        <v>-1.657E-6</v>
      </c>
      <c r="AK228" s="86">
        <f t="shared" si="70"/>
        <v>-1.1499999999999996E-7</v>
      </c>
      <c r="AL228" s="86">
        <v>3.2650000000000002E-7</v>
      </c>
      <c r="AM228" s="86">
        <f t="shared" si="71"/>
        <v>0.15276145710928354</v>
      </c>
      <c r="AN228" s="1">
        <f t="shared" si="72"/>
        <v>3.6944770857814331</v>
      </c>
      <c r="AO228" s="1">
        <f t="shared" si="81"/>
        <v>3.835075663892284</v>
      </c>
      <c r="AP228" s="1"/>
      <c r="AQ228" s="86">
        <v>-2.608E-4</v>
      </c>
      <c r="AR228" s="86">
        <v>-4.8029999999999996E-6</v>
      </c>
      <c r="AS228" s="86">
        <f t="shared" si="73"/>
        <v>-2.55997E-4</v>
      </c>
      <c r="AT228" s="86">
        <v>7.8520000000000002E-7</v>
      </c>
      <c r="AU228" s="86">
        <f t="shared" si="74"/>
        <v>6.8645230111966061E-3</v>
      </c>
      <c r="AV228" s="1">
        <f t="shared" si="75"/>
        <v>3.9862709539776069</v>
      </c>
      <c r="AW228" s="1">
        <f t="shared" si="82"/>
        <v>3.9864748334029838</v>
      </c>
      <c r="AX228" s="1"/>
      <c r="AY228" s="86">
        <v>-4.6310000000000002E-5</v>
      </c>
      <c r="AZ228" s="86">
        <v>-1.609E-6</v>
      </c>
      <c r="BA228" s="86">
        <f t="shared" si="76"/>
        <v>-4.4701000000000005E-5</v>
      </c>
      <c r="BB228" s="86">
        <v>1.1880000000000001E-6</v>
      </c>
      <c r="BC228" s="86">
        <f t="shared" si="77"/>
        <v>6.5177815116295237E-2</v>
      </c>
      <c r="BD228" s="1">
        <f t="shared" si="78"/>
        <v>3.8696443697674097</v>
      </c>
      <c r="BE228" s="1">
        <f t="shared" si="83"/>
        <v>3.8701982747418522</v>
      </c>
    </row>
    <row r="229" spans="8:57" x14ac:dyDescent="0.25">
      <c r="H229" s="10">
        <v>0.68169999999999997</v>
      </c>
      <c r="I229" s="11">
        <v>3.8397000000000001</v>
      </c>
      <c r="J229" s="11">
        <v>3.8734000000000002</v>
      </c>
      <c r="K229" s="11">
        <v>3.8496999999999999</v>
      </c>
      <c r="L229" s="11">
        <v>3.9863</v>
      </c>
      <c r="M229" s="26">
        <v>3.8712</v>
      </c>
      <c r="Q229" s="187">
        <f t="shared" si="63"/>
        <v>0.622</v>
      </c>
      <c r="R229" s="2"/>
      <c r="S229" s="86">
        <v>-3.039E-6</v>
      </c>
      <c r="T229" s="86">
        <v>-2.8619999999999999E-6</v>
      </c>
      <c r="U229" s="86">
        <f t="shared" si="64"/>
        <v>-1.7700000000000017E-7</v>
      </c>
      <c r="V229" s="86">
        <v>4.144E-7</v>
      </c>
      <c r="W229" s="86">
        <f t="shared" si="65"/>
        <v>6.7185829897694435E-2</v>
      </c>
      <c r="X229" s="1">
        <f t="shared" si="66"/>
        <v>3.8656283402046112</v>
      </c>
      <c r="Y229" s="1">
        <f t="shared" si="79"/>
        <v>3.8396975352001106</v>
      </c>
      <c r="Z229" s="1"/>
      <c r="AA229" s="86">
        <v>-6.7050000000000003E-5</v>
      </c>
      <c r="AB229" s="86">
        <v>-1.8139999999999999E-6</v>
      </c>
      <c r="AC229" s="86">
        <f t="shared" si="67"/>
        <v>-6.523600000000001E-5</v>
      </c>
      <c r="AD229" s="86">
        <v>1.793E-6</v>
      </c>
      <c r="AE229" s="86">
        <f t="shared" si="68"/>
        <v>6.3304459650035713E-2</v>
      </c>
      <c r="AF229" s="1">
        <f t="shared" si="69"/>
        <v>3.8733910806999288</v>
      </c>
      <c r="AG229" s="1">
        <f t="shared" si="80"/>
        <v>3.8734146213692386</v>
      </c>
      <c r="AH229" s="1"/>
      <c r="AI229" s="86">
        <v>-1.798E-6</v>
      </c>
      <c r="AJ229" s="86">
        <v>-1.6759999999999999E-6</v>
      </c>
      <c r="AK229" s="86">
        <f t="shared" si="70"/>
        <v>-1.2200000000000006E-7</v>
      </c>
      <c r="AL229" s="86">
        <v>3.241E-7</v>
      </c>
      <c r="AM229" s="86">
        <f t="shared" si="71"/>
        <v>9.082853345148402E-2</v>
      </c>
      <c r="AN229" s="1">
        <f t="shared" si="72"/>
        <v>3.818342933097032</v>
      </c>
      <c r="AO229" s="1">
        <f t="shared" si="81"/>
        <v>3.8496808397877831</v>
      </c>
      <c r="AP229" s="1"/>
      <c r="AQ229" s="86">
        <v>-2.6279999999999999E-4</v>
      </c>
      <c r="AR229" s="86">
        <v>-4.7910000000000004E-6</v>
      </c>
      <c r="AS229" s="86">
        <f t="shared" si="73"/>
        <v>-2.5800900000000002E-4</v>
      </c>
      <c r="AT229" s="86">
        <v>7.9220000000000001E-7</v>
      </c>
      <c r="AU229" s="86">
        <f t="shared" si="74"/>
        <v>6.8843188269254807E-3</v>
      </c>
      <c r="AV229" s="1">
        <f t="shared" si="75"/>
        <v>3.9862313623461492</v>
      </c>
      <c r="AW229" s="1">
        <f t="shared" si="82"/>
        <v>3.9863732885153094</v>
      </c>
      <c r="AX229" s="1"/>
      <c r="AY229" s="86">
        <v>-4.7339999999999997E-5</v>
      </c>
      <c r="AZ229" s="86">
        <v>-1.6139999999999999E-6</v>
      </c>
      <c r="BA229" s="86">
        <f t="shared" si="76"/>
        <v>-4.5725999999999996E-5</v>
      </c>
      <c r="BB229" s="86">
        <v>1.1939999999999999E-6</v>
      </c>
      <c r="BC229" s="86">
        <f t="shared" si="77"/>
        <v>6.4071419536581589E-2</v>
      </c>
      <c r="BD229" s="1">
        <f t="shared" si="78"/>
        <v>3.8718571609268366</v>
      </c>
      <c r="BE229" s="1">
        <f t="shared" si="83"/>
        <v>3.8711979504438658</v>
      </c>
    </row>
    <row r="230" spans="8:57" x14ac:dyDescent="0.25">
      <c r="H230" s="10">
        <v>0.67969999999999997</v>
      </c>
      <c r="I230" s="11">
        <v>3.8496999999999999</v>
      </c>
      <c r="J230" s="11">
        <v>3.8744000000000001</v>
      </c>
      <c r="K230" s="11">
        <v>3.8464999999999998</v>
      </c>
      <c r="L230" s="11">
        <v>3.9862000000000002</v>
      </c>
      <c r="M230" s="26">
        <v>3.8719000000000001</v>
      </c>
      <c r="Q230" s="187">
        <f t="shared" si="63"/>
        <v>0.622</v>
      </c>
      <c r="R230" s="2"/>
      <c r="S230" s="86">
        <v>-3.056E-6</v>
      </c>
      <c r="T230" s="86">
        <v>-2.8899999999999999E-6</v>
      </c>
      <c r="U230" s="86">
        <f t="shared" si="64"/>
        <v>-1.6600000000000019E-7</v>
      </c>
      <c r="V230" s="86">
        <v>4.1469999999999997E-7</v>
      </c>
      <c r="W230" s="86">
        <f t="shared" si="65"/>
        <v>7.6522305437967716E-2</v>
      </c>
      <c r="X230" s="1">
        <f t="shared" si="66"/>
        <v>3.8469553891240644</v>
      </c>
      <c r="Y230" s="1">
        <f t="shared" si="79"/>
        <v>3.8496692966817947</v>
      </c>
      <c r="Z230" s="1"/>
      <c r="AA230" s="86">
        <v>-6.8360000000000003E-5</v>
      </c>
      <c r="AB230" s="86">
        <v>-1.812E-6</v>
      </c>
      <c r="AC230" s="86">
        <f t="shared" si="67"/>
        <v>-6.6548E-5</v>
      </c>
      <c r="AD230" s="86">
        <v>1.8050000000000001E-6</v>
      </c>
      <c r="AE230" s="86">
        <f t="shared" si="68"/>
        <v>6.2543760325812381E-2</v>
      </c>
      <c r="AF230" s="1">
        <f t="shared" si="69"/>
        <v>3.8749124793483753</v>
      </c>
      <c r="AG230" s="1">
        <f t="shared" si="80"/>
        <v>3.8743680775818357</v>
      </c>
      <c r="AH230" s="1"/>
      <c r="AI230" s="86">
        <v>-1.8190000000000001E-6</v>
      </c>
      <c r="AJ230" s="86">
        <v>-1.694E-6</v>
      </c>
      <c r="AK230" s="86">
        <f t="shared" si="70"/>
        <v>-1.2500000000000007E-7</v>
      </c>
      <c r="AL230" s="86">
        <v>3.2290000000000001E-7</v>
      </c>
      <c r="AM230" s="86">
        <f t="shared" si="71"/>
        <v>6.2702702702702798E-2</v>
      </c>
      <c r="AN230" s="1">
        <f t="shared" si="72"/>
        <v>3.8745945945945945</v>
      </c>
      <c r="AO230" s="1">
        <f t="shared" si="81"/>
        <v>3.8464774794415661</v>
      </c>
      <c r="AP230" s="1"/>
      <c r="AQ230" s="86">
        <v>-2.652E-4</v>
      </c>
      <c r="AR230" s="86">
        <v>-4.7849999999999999E-6</v>
      </c>
      <c r="AS230" s="86">
        <f t="shared" si="73"/>
        <v>-2.6041500000000001E-4</v>
      </c>
      <c r="AT230" s="86">
        <v>7.8250000000000003E-7</v>
      </c>
      <c r="AU230" s="86">
        <f t="shared" si="74"/>
        <v>6.7200430082752539E-3</v>
      </c>
      <c r="AV230" s="1">
        <f t="shared" si="75"/>
        <v>3.9865599139834496</v>
      </c>
      <c r="AW230" s="1">
        <f t="shared" si="82"/>
        <v>3.9863148610970964</v>
      </c>
      <c r="AX230" s="1"/>
      <c r="AY230" s="86">
        <v>-4.8470000000000002E-5</v>
      </c>
      <c r="AZ230" s="86">
        <v>-1.618E-6</v>
      </c>
      <c r="BA230" s="86">
        <f t="shared" si="76"/>
        <v>-4.6852000000000005E-5</v>
      </c>
      <c r="BB230" s="86">
        <v>1.22E-6</v>
      </c>
      <c r="BC230" s="86">
        <f t="shared" si="77"/>
        <v>6.4031418082472466E-2</v>
      </c>
      <c r="BD230" s="1">
        <f t="shared" si="78"/>
        <v>3.8719371638350553</v>
      </c>
      <c r="BE230" s="1">
        <f t="shared" si="83"/>
        <v>3.8718989690341377</v>
      </c>
    </row>
    <row r="231" spans="8:57" x14ac:dyDescent="0.25">
      <c r="H231" s="10">
        <v>0.67769999999999997</v>
      </c>
      <c r="I231" s="11">
        <v>3.8740000000000001</v>
      </c>
      <c r="J231" s="11">
        <v>3.8752</v>
      </c>
      <c r="K231" s="11">
        <v>3.8496000000000001</v>
      </c>
      <c r="L231" s="11">
        <v>3.9861</v>
      </c>
      <c r="M231" s="26">
        <v>3.8725999999999998</v>
      </c>
      <c r="Q231" s="187">
        <f t="shared" si="63"/>
        <v>0.622</v>
      </c>
      <c r="R231" s="2"/>
      <c r="S231" s="86">
        <v>-3.0989999999999999E-6</v>
      </c>
      <c r="T231" s="86">
        <v>-2.9299999999999999E-6</v>
      </c>
      <c r="U231" s="86">
        <f t="shared" si="64"/>
        <v>-1.6899999999999999E-7</v>
      </c>
      <c r="V231" s="86">
        <v>4.1380000000000001E-7</v>
      </c>
      <c r="W231" s="86">
        <f t="shared" si="65"/>
        <v>6.0770830001599573E-2</v>
      </c>
      <c r="X231" s="1">
        <f t="shared" si="66"/>
        <v>3.8784583399968007</v>
      </c>
      <c r="Y231" s="1">
        <f t="shared" si="79"/>
        <v>3.8739676389348827</v>
      </c>
      <c r="Z231" s="1"/>
      <c r="AA231" s="86">
        <v>-6.9610000000000006E-5</v>
      </c>
      <c r="AB231" s="86">
        <v>-1.8059999999999999E-6</v>
      </c>
      <c r="AC231" s="86">
        <f t="shared" si="67"/>
        <v>-6.7804000000000003E-5</v>
      </c>
      <c r="AD231" s="86">
        <v>1.8369999999999999E-6</v>
      </c>
      <c r="AE231" s="86">
        <f t="shared" si="68"/>
        <v>6.2660737547174911E-2</v>
      </c>
      <c r="AF231" s="1">
        <f t="shared" si="69"/>
        <v>3.8746785249056503</v>
      </c>
      <c r="AG231" s="1">
        <f t="shared" si="80"/>
        <v>3.8751887726805734</v>
      </c>
      <c r="AH231" s="1"/>
      <c r="AI231" s="86">
        <v>-1.8360000000000001E-6</v>
      </c>
      <c r="AJ231" s="86">
        <v>-1.708E-6</v>
      </c>
      <c r="AK231" s="86">
        <f t="shared" si="70"/>
        <v>-1.2800000000000009E-7</v>
      </c>
      <c r="AL231" s="86">
        <v>3.2259999999999999E-7</v>
      </c>
      <c r="AM231" s="86">
        <f t="shared" si="71"/>
        <v>5.4898648648648261E-2</v>
      </c>
      <c r="AN231" s="1">
        <f t="shared" si="72"/>
        <v>3.8902027027027035</v>
      </c>
      <c r="AO231" s="1">
        <f t="shared" si="81"/>
        <v>3.8496287182907447</v>
      </c>
      <c r="AP231" s="1"/>
      <c r="AQ231" s="86">
        <v>-2.675E-4</v>
      </c>
      <c r="AR231" s="86">
        <v>-4.7700000000000001E-6</v>
      </c>
      <c r="AS231" s="86">
        <f t="shared" si="73"/>
        <v>-2.6272999999999997E-4</v>
      </c>
      <c r="AT231" s="86">
        <v>8.1480000000000002E-7</v>
      </c>
      <c r="AU231" s="86">
        <f t="shared" si="74"/>
        <v>6.9931005111608779E-3</v>
      </c>
      <c r="AV231" s="1">
        <f t="shared" si="75"/>
        <v>3.986013798977678</v>
      </c>
      <c r="AW231" s="1">
        <f t="shared" si="82"/>
        <v>3.9861652643767091</v>
      </c>
      <c r="AX231" s="1"/>
      <c r="AY231" s="86">
        <v>-4.9530000000000002E-5</v>
      </c>
      <c r="AZ231" s="86">
        <v>-1.624E-6</v>
      </c>
      <c r="BA231" s="86">
        <f t="shared" si="76"/>
        <v>-4.7905999999999998E-5</v>
      </c>
      <c r="BB231" s="86">
        <v>1.249E-6</v>
      </c>
      <c r="BC231" s="86">
        <f t="shared" si="77"/>
        <v>6.4258722881859867E-2</v>
      </c>
      <c r="BD231" s="1">
        <f t="shared" si="78"/>
        <v>3.8714825542362803</v>
      </c>
      <c r="BE231" s="1">
        <f t="shared" si="83"/>
        <v>3.8725531418997003</v>
      </c>
    </row>
    <row r="232" spans="8:57" x14ac:dyDescent="0.25">
      <c r="H232" s="10">
        <v>0.67569999999999997</v>
      </c>
      <c r="I232" s="11">
        <v>3.8706999999999998</v>
      </c>
      <c r="J232" s="11">
        <v>3.8761999999999999</v>
      </c>
      <c r="K232" s="11">
        <v>3.8772000000000002</v>
      </c>
      <c r="L232" s="11">
        <v>3.9860000000000002</v>
      </c>
      <c r="M232" s="26">
        <v>3.8736000000000002</v>
      </c>
      <c r="Q232" s="187">
        <f t="shared" si="63"/>
        <v>0.622</v>
      </c>
      <c r="R232" s="2"/>
      <c r="S232" s="86">
        <v>-3.1420000000000002E-6</v>
      </c>
      <c r="T232" s="86">
        <v>-2.9519999999999999E-6</v>
      </c>
      <c r="U232" s="86">
        <f t="shared" si="64"/>
        <v>-1.900000000000003E-7</v>
      </c>
      <c r="V232" s="86">
        <v>4.1600000000000002E-7</v>
      </c>
      <c r="W232" s="86">
        <f t="shared" si="65"/>
        <v>8.5348506401138238E-2</v>
      </c>
      <c r="X232" s="1">
        <f t="shared" si="66"/>
        <v>3.8293029871977233</v>
      </c>
      <c r="Y232" s="1">
        <f t="shared" si="79"/>
        <v>3.8707413760227558</v>
      </c>
      <c r="Z232" s="1"/>
      <c r="AA232" s="86">
        <v>-7.0859999999999996E-5</v>
      </c>
      <c r="AB232" s="86">
        <v>-1.8139999999999999E-6</v>
      </c>
      <c r="AC232" s="86">
        <f t="shared" si="67"/>
        <v>-6.9045999999999989E-5</v>
      </c>
      <c r="AD232" s="86">
        <v>1.8479999999999999E-6</v>
      </c>
      <c r="AE232" s="86">
        <f t="shared" si="68"/>
        <v>6.1964174295084135E-2</v>
      </c>
      <c r="AF232" s="1">
        <f t="shared" si="69"/>
        <v>3.8760716514098319</v>
      </c>
      <c r="AG232" s="1">
        <f t="shared" si="80"/>
        <v>3.8762071072633022</v>
      </c>
      <c r="AH232" s="1"/>
      <c r="AI232" s="86">
        <v>-1.8500000000000001E-6</v>
      </c>
      <c r="AJ232" s="86">
        <v>-1.7260000000000001E-6</v>
      </c>
      <c r="AK232" s="86">
        <f t="shared" si="70"/>
        <v>-1.24E-7</v>
      </c>
      <c r="AL232" s="86">
        <v>3.22E-7</v>
      </c>
      <c r="AM232" s="86">
        <f t="shared" si="71"/>
        <v>4.3591979075849857E-2</v>
      </c>
      <c r="AN232" s="1">
        <f t="shared" si="72"/>
        <v>3.9128160418483002</v>
      </c>
      <c r="AO232" s="1">
        <f t="shared" si="81"/>
        <v>3.8771641853007188</v>
      </c>
      <c r="AP232" s="1"/>
      <c r="AQ232" s="86">
        <v>-2.6949999999999999E-4</v>
      </c>
      <c r="AR232" s="86">
        <v>-4.7520000000000004E-6</v>
      </c>
      <c r="AS232" s="86">
        <f t="shared" si="73"/>
        <v>-2.6474799999999998E-4</v>
      </c>
      <c r="AT232" s="86">
        <v>8.258E-7</v>
      </c>
      <c r="AU232" s="86">
        <f t="shared" si="74"/>
        <v>7.0520911471551335E-3</v>
      </c>
      <c r="AV232" s="1">
        <f t="shared" si="75"/>
        <v>3.9858958177056896</v>
      </c>
      <c r="AW232" s="1">
        <f t="shared" si="82"/>
        <v>3.9860736187719765</v>
      </c>
      <c r="AX232" s="1"/>
      <c r="AY232" s="86">
        <v>-5.0540000000000001E-5</v>
      </c>
      <c r="AZ232" s="86">
        <v>-1.6279999999999999E-6</v>
      </c>
      <c r="BA232" s="86">
        <f t="shared" si="76"/>
        <v>-4.8912000000000002E-5</v>
      </c>
      <c r="BB232" s="86">
        <v>1.252E-6</v>
      </c>
      <c r="BC232" s="86">
        <f t="shared" si="77"/>
        <v>6.3102847695585676E-2</v>
      </c>
      <c r="BD232" s="1">
        <f t="shared" si="78"/>
        <v>3.8737943046088286</v>
      </c>
      <c r="BE232" s="1">
        <f t="shared" si="83"/>
        <v>3.8735930392456388</v>
      </c>
    </row>
    <row r="233" spans="8:57" x14ac:dyDescent="0.25">
      <c r="H233" s="10">
        <v>0.67369999999999997</v>
      </c>
      <c r="I233" s="11">
        <v>3.8529</v>
      </c>
      <c r="J233" s="11">
        <v>3.8773</v>
      </c>
      <c r="K233" s="11">
        <v>3.8974000000000002</v>
      </c>
      <c r="L233" s="11">
        <v>3.9859</v>
      </c>
      <c r="M233" s="26">
        <v>3.8744000000000001</v>
      </c>
      <c r="Q233" s="187">
        <f t="shared" si="63"/>
        <v>0.622</v>
      </c>
      <c r="R233" s="2"/>
      <c r="S233" s="86">
        <v>-3.163E-6</v>
      </c>
      <c r="T233" s="86">
        <v>-2.9799999999999998E-6</v>
      </c>
      <c r="U233" s="86">
        <f t="shared" si="64"/>
        <v>-1.830000000000002E-7</v>
      </c>
      <c r="V233" s="86">
        <v>4.1469999999999997E-7</v>
      </c>
      <c r="W233" s="86">
        <f t="shared" si="65"/>
        <v>6.9413675971052691E-2</v>
      </c>
      <c r="X233" s="1">
        <f t="shared" si="66"/>
        <v>3.8611726480578947</v>
      </c>
      <c r="Y233" s="1">
        <f t="shared" si="79"/>
        <v>3.8529265211805215</v>
      </c>
      <c r="Z233" s="1"/>
      <c r="AA233" s="86">
        <v>-7.2139999999999997E-5</v>
      </c>
      <c r="AB233" s="86">
        <v>-1.8190000000000001E-6</v>
      </c>
      <c r="AC233" s="86">
        <f t="shared" si="67"/>
        <v>-7.0320999999999993E-5</v>
      </c>
      <c r="AD233" s="86">
        <v>1.8560000000000001E-6</v>
      </c>
      <c r="AE233" s="86">
        <f t="shared" si="68"/>
        <v>6.1148163422021881E-2</v>
      </c>
      <c r="AF233" s="1">
        <f t="shared" si="69"/>
        <v>3.8777036731559562</v>
      </c>
      <c r="AG233" s="1">
        <f t="shared" si="80"/>
        <v>3.8773242538435295</v>
      </c>
      <c r="AH233" s="1"/>
      <c r="AI233" s="86">
        <v>-1.8679999999999999E-6</v>
      </c>
      <c r="AJ233" s="86">
        <v>-1.7379999999999999E-6</v>
      </c>
      <c r="AK233" s="86">
        <f t="shared" si="70"/>
        <v>-1.3000000000000003E-7</v>
      </c>
      <c r="AL233" s="86">
        <v>3.2169999999999998E-7</v>
      </c>
      <c r="AM233" s="86">
        <f t="shared" si="71"/>
        <v>3.5343035343034693E-2</v>
      </c>
      <c r="AN233" s="1">
        <f t="shared" si="72"/>
        <v>3.9293139293139308</v>
      </c>
      <c r="AO233" s="1">
        <f t="shared" si="81"/>
        <v>3.8973951891382801</v>
      </c>
      <c r="AP233" s="1"/>
      <c r="AQ233" s="86">
        <v>-2.7179999999999999E-4</v>
      </c>
      <c r="AR233" s="86">
        <v>-4.7269999999999998E-6</v>
      </c>
      <c r="AS233" s="86">
        <f t="shared" si="73"/>
        <v>-2.67073E-4</v>
      </c>
      <c r="AT233" s="86">
        <v>8.0869999999999998E-7</v>
      </c>
      <c r="AU233" s="86">
        <f t="shared" si="74"/>
        <v>6.817652143087511E-3</v>
      </c>
      <c r="AV233" s="1">
        <f t="shared" si="75"/>
        <v>3.9863646957138248</v>
      </c>
      <c r="AW233" s="1">
        <f t="shared" si="82"/>
        <v>3.9860472859053711</v>
      </c>
      <c r="AX233" s="1"/>
      <c r="AY233" s="86">
        <v>-5.1700000000000003E-5</v>
      </c>
      <c r="AZ233" s="86">
        <v>-1.6309999999999999E-6</v>
      </c>
      <c r="BA233" s="86">
        <f t="shared" si="76"/>
        <v>-5.0069000000000005E-5</v>
      </c>
      <c r="BB233" s="86">
        <v>1.271E-6</v>
      </c>
      <c r="BC233" s="86">
        <f t="shared" si="77"/>
        <v>6.2670271781698011E-2</v>
      </c>
      <c r="BD233" s="1">
        <f t="shared" si="78"/>
        <v>3.8746594564366039</v>
      </c>
      <c r="BE233" s="1">
        <f t="shared" si="83"/>
        <v>3.8744212743981441</v>
      </c>
    </row>
    <row r="234" spans="8:57" x14ac:dyDescent="0.25">
      <c r="H234" s="10">
        <v>0.67169999999999996</v>
      </c>
      <c r="I234" s="11">
        <v>3.8586999999999998</v>
      </c>
      <c r="J234" s="11">
        <v>3.8782000000000001</v>
      </c>
      <c r="K234" s="11">
        <v>3.8936999999999999</v>
      </c>
      <c r="L234" s="11">
        <v>3.9857999999999998</v>
      </c>
      <c r="M234" s="26">
        <v>3.8751000000000002</v>
      </c>
      <c r="Q234" s="187">
        <f t="shared" si="63"/>
        <v>0.622</v>
      </c>
      <c r="R234" s="2"/>
      <c r="S234" s="86">
        <v>-3.2179999999999999E-6</v>
      </c>
      <c r="T234" s="86">
        <v>-3.0130000000000002E-6</v>
      </c>
      <c r="U234" s="86">
        <f t="shared" si="64"/>
        <v>-2.0499999999999973E-7</v>
      </c>
      <c r="V234" s="86">
        <v>4.1170000000000001E-7</v>
      </c>
      <c r="W234" s="86">
        <f t="shared" si="65"/>
        <v>2.241265655899834E-2</v>
      </c>
      <c r="X234" s="1">
        <f t="shared" si="66"/>
        <v>3.9551746868820032</v>
      </c>
      <c r="Y234" s="1">
        <f t="shared" si="79"/>
        <v>3.8587188534360668</v>
      </c>
      <c r="Z234" s="1"/>
      <c r="AA234" s="86">
        <v>-7.3430000000000007E-5</v>
      </c>
      <c r="AB234" s="86">
        <v>-1.8199999999999999E-6</v>
      </c>
      <c r="AC234" s="86">
        <f t="shared" si="67"/>
        <v>-7.161E-5</v>
      </c>
      <c r="AD234" s="86">
        <v>1.8840000000000001E-6</v>
      </c>
      <c r="AE234" s="86">
        <f t="shared" si="68"/>
        <v>6.110425465264175E-2</v>
      </c>
      <c r="AF234" s="1">
        <f t="shared" si="69"/>
        <v>3.8777914906947166</v>
      </c>
      <c r="AG234" s="1">
        <f t="shared" si="80"/>
        <v>3.8781632236324635</v>
      </c>
      <c r="AH234" s="1"/>
      <c r="AI234" s="86">
        <v>-1.8920000000000001E-6</v>
      </c>
      <c r="AJ234" s="86">
        <v>-1.7540000000000001E-6</v>
      </c>
      <c r="AK234" s="86">
        <f t="shared" si="70"/>
        <v>-1.3799999999999999E-7</v>
      </c>
      <c r="AL234" s="86">
        <v>3.2440000000000002E-7</v>
      </c>
      <c r="AM234" s="86">
        <f t="shared" si="71"/>
        <v>8.6173129651390776E-2</v>
      </c>
      <c r="AN234" s="1">
        <f t="shared" si="72"/>
        <v>3.8276537406972184</v>
      </c>
      <c r="AO234" s="1">
        <f t="shared" si="81"/>
        <v>3.8936886254317167</v>
      </c>
      <c r="AP234" s="1"/>
      <c r="AQ234" s="86">
        <v>-2.7399999999999999E-4</v>
      </c>
      <c r="AR234" s="86">
        <v>-4.7149999999999997E-6</v>
      </c>
      <c r="AS234" s="86">
        <f t="shared" si="73"/>
        <v>-2.6928499999999997E-4</v>
      </c>
      <c r="AT234" s="86">
        <v>8.414E-7</v>
      </c>
      <c r="AU234" s="86">
        <f t="shared" si="74"/>
        <v>7.0898460337159132E-3</v>
      </c>
      <c r="AV234" s="1">
        <f t="shared" si="75"/>
        <v>3.9858203079325683</v>
      </c>
      <c r="AW234" s="1">
        <f t="shared" si="82"/>
        <v>3.9859114804730402</v>
      </c>
      <c r="AX234" s="1"/>
      <c r="AY234" s="86">
        <v>-5.2760000000000003E-5</v>
      </c>
      <c r="AZ234" s="86">
        <v>-1.6360000000000001E-6</v>
      </c>
      <c r="BA234" s="86">
        <f t="shared" si="76"/>
        <v>-5.1124E-5</v>
      </c>
      <c r="BB234" s="86">
        <v>1.297E-6</v>
      </c>
      <c r="BC234" s="86">
        <f t="shared" si="77"/>
        <v>6.2751508256554803E-2</v>
      </c>
      <c r="BD234" s="1">
        <f t="shared" si="78"/>
        <v>3.8744969834868903</v>
      </c>
      <c r="BE234" s="1">
        <f t="shared" si="83"/>
        <v>3.8751022986657544</v>
      </c>
    </row>
    <row r="235" spans="8:57" x14ac:dyDescent="0.25">
      <c r="H235" s="10">
        <v>0.66979999999999995</v>
      </c>
      <c r="I235" s="11">
        <v>3.8565</v>
      </c>
      <c r="J235" s="11">
        <v>3.8792</v>
      </c>
      <c r="K235" s="11">
        <v>3.8820999999999999</v>
      </c>
      <c r="L235" s="11">
        <v>3.9857</v>
      </c>
      <c r="M235" s="26">
        <v>3.8761999999999999</v>
      </c>
      <c r="Q235" s="187">
        <f t="shared" si="63"/>
        <v>0.622</v>
      </c>
      <c r="R235" s="2"/>
      <c r="S235" s="86">
        <v>-3.2370000000000001E-6</v>
      </c>
      <c r="T235" s="86">
        <v>-3.0460000000000001E-6</v>
      </c>
      <c r="U235" s="86">
        <f t="shared" si="64"/>
        <v>-1.9099999999999995E-7</v>
      </c>
      <c r="V235" s="86">
        <v>4.15E-7</v>
      </c>
      <c r="W235" s="86">
        <f t="shared" si="65"/>
        <v>7.0751379651903298E-2</v>
      </c>
      <c r="X235" s="1">
        <f t="shared" si="66"/>
        <v>3.8584972406961935</v>
      </c>
      <c r="Y235" s="1">
        <f t="shared" si="79"/>
        <v>3.8564829433516605</v>
      </c>
      <c r="Z235" s="1"/>
      <c r="AA235" s="86">
        <v>-7.4579999999999994E-5</v>
      </c>
      <c r="AB235" s="86">
        <v>-1.823E-6</v>
      </c>
      <c r="AC235" s="86">
        <f t="shared" si="67"/>
        <v>-7.2756999999999995E-5</v>
      </c>
      <c r="AD235" s="86">
        <v>1.8950000000000001E-6</v>
      </c>
      <c r="AE235" s="86">
        <f t="shared" si="68"/>
        <v>6.0549574685671563E-2</v>
      </c>
      <c r="AF235" s="1">
        <f t="shared" si="69"/>
        <v>3.8789008506286571</v>
      </c>
      <c r="AG235" s="1">
        <f t="shared" si="80"/>
        <v>3.8791810230167187</v>
      </c>
      <c r="AH235" s="1"/>
      <c r="AI235" s="86">
        <v>-1.9099999999999999E-6</v>
      </c>
      <c r="AJ235" s="86">
        <v>-1.7710000000000001E-6</v>
      </c>
      <c r="AK235" s="86">
        <f t="shared" si="70"/>
        <v>-1.3899999999999986E-7</v>
      </c>
      <c r="AL235" s="86">
        <v>3.2290000000000001E-7</v>
      </c>
      <c r="AM235" s="86">
        <f t="shared" si="71"/>
        <v>5.6387322574373115E-2</v>
      </c>
      <c r="AN235" s="1">
        <f t="shared" si="72"/>
        <v>3.8872253548512536</v>
      </c>
      <c r="AO235" s="1">
        <f t="shared" si="81"/>
        <v>3.8820856556520553</v>
      </c>
      <c r="AP235" s="1"/>
      <c r="AQ235" s="86">
        <v>-2.7589999999999998E-4</v>
      </c>
      <c r="AR235" s="86">
        <v>-4.6999999999999999E-6</v>
      </c>
      <c r="AS235" s="86">
        <f t="shared" si="73"/>
        <v>-2.7119999999999998E-4</v>
      </c>
      <c r="AT235" s="86">
        <v>8.5600000000000004E-7</v>
      </c>
      <c r="AU235" s="86">
        <f t="shared" si="74"/>
        <v>7.1852826277605045E-3</v>
      </c>
      <c r="AV235" s="1">
        <f t="shared" si="75"/>
        <v>3.9856294347444789</v>
      </c>
      <c r="AW235" s="1">
        <f t="shared" si="82"/>
        <v>3.985811775858596</v>
      </c>
      <c r="AX235" s="1"/>
      <c r="AY235" s="86">
        <v>-5.3770000000000002E-5</v>
      </c>
      <c r="AZ235" s="86">
        <v>-1.638E-6</v>
      </c>
      <c r="BA235" s="86">
        <f t="shared" si="76"/>
        <v>-5.2132000000000002E-5</v>
      </c>
      <c r="BB235" s="86">
        <v>1.297E-6</v>
      </c>
      <c r="BC235" s="86">
        <f t="shared" si="77"/>
        <v>6.1538174405511167E-2</v>
      </c>
      <c r="BD235" s="1">
        <f t="shared" si="78"/>
        <v>3.8769236511889775</v>
      </c>
      <c r="BE235" s="1">
        <f t="shared" si="83"/>
        <v>3.8761620917266009</v>
      </c>
    </row>
    <row r="236" spans="8:57" x14ac:dyDescent="0.25">
      <c r="H236" s="10">
        <v>0.66779999999999995</v>
      </c>
      <c r="I236" s="11">
        <v>3.8485</v>
      </c>
      <c r="J236" s="11">
        <v>3.8803000000000001</v>
      </c>
      <c r="K236" s="11">
        <v>3.8746999999999998</v>
      </c>
      <c r="L236" s="11">
        <v>3.9857</v>
      </c>
      <c r="M236" s="26">
        <v>3.8769999999999998</v>
      </c>
      <c r="Q236" s="187">
        <f t="shared" si="63"/>
        <v>0.622</v>
      </c>
      <c r="R236" s="2"/>
      <c r="S236" s="86">
        <v>-3.252E-6</v>
      </c>
      <c r="T236" s="86">
        <v>-3.083E-6</v>
      </c>
      <c r="U236" s="86">
        <f t="shared" si="64"/>
        <v>-1.6899999999999999E-7</v>
      </c>
      <c r="V236" s="86">
        <v>4.1810000000000002E-7</v>
      </c>
      <c r="W236" s="86">
        <f t="shared" si="65"/>
        <v>0.1295378218455146</v>
      </c>
      <c r="X236" s="1">
        <f t="shared" si="66"/>
        <v>3.7409243563089709</v>
      </c>
      <c r="Y236" s="1">
        <f t="shared" si="79"/>
        <v>3.8484598047040337</v>
      </c>
      <c r="Z236" s="1"/>
      <c r="AA236" s="86">
        <v>-7.5900000000000002E-5</v>
      </c>
      <c r="AB236" s="86">
        <v>-1.8190000000000001E-6</v>
      </c>
      <c r="AC236" s="86">
        <f t="shared" si="67"/>
        <v>-7.4080999999999998E-5</v>
      </c>
      <c r="AD236" s="86">
        <v>1.8929999999999999E-6</v>
      </c>
      <c r="AE236" s="86">
        <f t="shared" si="68"/>
        <v>5.9394446619241106E-2</v>
      </c>
      <c r="AF236" s="1">
        <f t="shared" si="69"/>
        <v>3.8812111067615178</v>
      </c>
      <c r="AG236" s="1">
        <f t="shared" si="80"/>
        <v>3.8803403251818032</v>
      </c>
      <c r="AH236" s="1"/>
      <c r="AI236" s="86">
        <v>-1.928E-6</v>
      </c>
      <c r="AJ236" s="86">
        <v>-1.793E-6</v>
      </c>
      <c r="AK236" s="86">
        <f t="shared" si="70"/>
        <v>-1.3499999999999998E-7</v>
      </c>
      <c r="AL236" s="86">
        <v>3.2099999999999998E-7</v>
      </c>
      <c r="AM236" s="86">
        <f t="shared" si="71"/>
        <v>2.0020020020019409E-2</v>
      </c>
      <c r="AN236" s="1">
        <f t="shared" si="72"/>
        <v>3.9599599599599613</v>
      </c>
      <c r="AO236" s="1">
        <f t="shared" si="81"/>
        <v>3.8747137302330508</v>
      </c>
      <c r="AP236" s="1"/>
      <c r="AQ236" s="86">
        <v>-2.7799999999999998E-4</v>
      </c>
      <c r="AR236" s="86">
        <v>-4.6879999999999998E-6</v>
      </c>
      <c r="AS236" s="86">
        <f t="shared" si="73"/>
        <v>-2.73312E-4</v>
      </c>
      <c r="AT236" s="86">
        <v>8.4050000000000004E-7</v>
      </c>
      <c r="AU236" s="86">
        <f t="shared" si="74"/>
        <v>6.9764838600455048E-3</v>
      </c>
      <c r="AV236" s="1">
        <f t="shared" si="75"/>
        <v>3.9860470322799091</v>
      </c>
      <c r="AW236" s="1">
        <f t="shared" si="82"/>
        <v>3.9858055858544623</v>
      </c>
      <c r="AX236" s="1"/>
      <c r="AY236" s="86">
        <v>-5.4929999999999998E-5</v>
      </c>
      <c r="AZ236" s="86">
        <v>-1.6470000000000001E-6</v>
      </c>
      <c r="BA236" s="86">
        <f t="shared" si="76"/>
        <v>-5.3282999999999998E-5</v>
      </c>
      <c r="BB236" s="86">
        <v>1.316E-6</v>
      </c>
      <c r="BC236" s="86">
        <f t="shared" si="77"/>
        <v>6.1172596502814397E-2</v>
      </c>
      <c r="BD236" s="1">
        <f t="shared" si="78"/>
        <v>3.877654806994371</v>
      </c>
      <c r="BE236" s="1">
        <f t="shared" si="83"/>
        <v>3.8769585739642332</v>
      </c>
    </row>
    <row r="237" spans="8:57" x14ac:dyDescent="0.25">
      <c r="H237" s="10">
        <v>0.66579999999999995</v>
      </c>
      <c r="I237" s="11">
        <v>3.8492999999999999</v>
      </c>
      <c r="J237" s="11">
        <v>3.8812000000000002</v>
      </c>
      <c r="K237" s="11">
        <v>3.8690000000000002</v>
      </c>
      <c r="L237" s="11">
        <v>3.9855999999999998</v>
      </c>
      <c r="M237" s="26">
        <v>3.8776999999999999</v>
      </c>
      <c r="Q237" s="187">
        <f t="shared" si="63"/>
        <v>0.622</v>
      </c>
      <c r="R237" s="2"/>
      <c r="S237" s="86">
        <v>-3.3139999999999999E-6</v>
      </c>
      <c r="T237" s="86">
        <v>-3.117E-6</v>
      </c>
      <c r="U237" s="86">
        <f t="shared" si="64"/>
        <v>-1.9699999999999998E-7</v>
      </c>
      <c r="V237" s="86">
        <v>4.1409999999999998E-7</v>
      </c>
      <c r="W237" s="86">
        <f t="shared" si="65"/>
        <v>5.6249142543558665E-2</v>
      </c>
      <c r="X237" s="1">
        <f t="shared" si="66"/>
        <v>3.8875017149128825</v>
      </c>
      <c r="Y237" s="1">
        <f t="shared" si="79"/>
        <v>3.8492904844463949</v>
      </c>
      <c r="Z237" s="1"/>
      <c r="AA237" s="86">
        <v>-7.7180000000000003E-5</v>
      </c>
      <c r="AB237" s="86">
        <v>-1.8220000000000001E-6</v>
      </c>
      <c r="AC237" s="86">
        <f t="shared" si="67"/>
        <v>-7.5358000000000006E-5</v>
      </c>
      <c r="AD237" s="86">
        <v>1.9269999999999999E-6</v>
      </c>
      <c r="AE237" s="86">
        <f t="shared" si="68"/>
        <v>5.9607366064543789E-2</v>
      </c>
      <c r="AF237" s="1">
        <f t="shared" si="69"/>
        <v>3.8807852678709125</v>
      </c>
      <c r="AG237" s="1">
        <f t="shared" si="80"/>
        <v>3.881230920160784</v>
      </c>
      <c r="AH237" s="1"/>
      <c r="AI237" s="86">
        <v>-1.9420000000000002E-6</v>
      </c>
      <c r="AJ237" s="86">
        <v>-1.8169999999999999E-6</v>
      </c>
      <c r="AK237" s="86">
        <f t="shared" si="70"/>
        <v>-1.2500000000000029E-7</v>
      </c>
      <c r="AL237" s="86">
        <v>3.235E-7</v>
      </c>
      <c r="AM237" s="86">
        <f t="shared" si="71"/>
        <v>7.5675675675675458E-2</v>
      </c>
      <c r="AN237" s="1">
        <f t="shared" si="72"/>
        <v>3.8486486486486493</v>
      </c>
      <c r="AO237" s="1">
        <f t="shared" si="81"/>
        <v>3.8689717244910447</v>
      </c>
      <c r="AP237" s="1"/>
      <c r="AQ237" s="86">
        <v>-2.8029999999999998E-4</v>
      </c>
      <c r="AR237" s="86">
        <v>-4.6720000000000003E-6</v>
      </c>
      <c r="AS237" s="86">
        <f t="shared" si="73"/>
        <v>-2.7562799999999998E-4</v>
      </c>
      <c r="AT237" s="86">
        <v>8.6880000000000005E-7</v>
      </c>
      <c r="AU237" s="86">
        <f t="shared" si="74"/>
        <v>7.1953620214319433E-3</v>
      </c>
      <c r="AV237" s="1">
        <f t="shared" si="75"/>
        <v>3.985609275957136</v>
      </c>
      <c r="AW237" s="1">
        <f t="shared" si="82"/>
        <v>3.9856727780948384</v>
      </c>
      <c r="AX237" s="1"/>
      <c r="AY237" s="86">
        <v>-5.5970000000000001E-5</v>
      </c>
      <c r="AZ237" s="86">
        <v>-1.6509999999999999E-6</v>
      </c>
      <c r="BA237" s="86">
        <f t="shared" si="76"/>
        <v>-5.4318999999999999E-5</v>
      </c>
      <c r="BB237" s="86">
        <v>1.3489999999999999E-6</v>
      </c>
      <c r="BC237" s="86">
        <f t="shared" si="77"/>
        <v>6.1647833145835683E-2</v>
      </c>
      <c r="BD237" s="1">
        <f t="shared" si="78"/>
        <v>3.8767043337083287</v>
      </c>
      <c r="BE237" s="1">
        <f t="shared" si="83"/>
        <v>3.8776501259715546</v>
      </c>
    </row>
    <row r="238" spans="8:57" x14ac:dyDescent="0.25">
      <c r="H238" s="10">
        <v>0.66379999999999995</v>
      </c>
      <c r="I238" s="11">
        <v>3.8357000000000001</v>
      </c>
      <c r="J238" s="11">
        <v>3.8822999999999999</v>
      </c>
      <c r="K238" s="11">
        <v>3.9119999999999999</v>
      </c>
      <c r="L238" s="11">
        <v>3.9855</v>
      </c>
      <c r="M238" s="26">
        <v>3.8786</v>
      </c>
      <c r="Q238" s="187">
        <f t="shared" si="63"/>
        <v>0.622</v>
      </c>
      <c r="R238" s="2"/>
      <c r="S238" s="86">
        <v>-3.3529999999999999E-6</v>
      </c>
      <c r="T238" s="86">
        <v>-3.1559999999999999E-6</v>
      </c>
      <c r="U238" s="86">
        <f t="shared" si="64"/>
        <v>-1.9699999999999998E-7</v>
      </c>
      <c r="V238" s="86">
        <v>4.15E-7</v>
      </c>
      <c r="W238" s="86">
        <f t="shared" si="65"/>
        <v>6.8596515297022986E-2</v>
      </c>
      <c r="X238" s="1">
        <f t="shared" si="66"/>
        <v>3.8628069694059541</v>
      </c>
      <c r="Y238" s="1">
        <f t="shared" si="79"/>
        <v>3.8356888992537566</v>
      </c>
      <c r="Z238" s="1"/>
      <c r="AA238" s="86">
        <v>-7.8339999999999999E-5</v>
      </c>
      <c r="AB238" s="86">
        <v>-1.8300000000000001E-6</v>
      </c>
      <c r="AC238" s="86">
        <f t="shared" si="67"/>
        <v>-7.6509999999999998E-5</v>
      </c>
      <c r="AD238" s="86">
        <v>1.9379999999999999E-6</v>
      </c>
      <c r="AE238" s="86">
        <f t="shared" si="68"/>
        <v>5.9098439702282339E-2</v>
      </c>
      <c r="AF238" s="1">
        <f t="shared" si="69"/>
        <v>3.8818031205954355</v>
      </c>
      <c r="AG238" s="1">
        <f t="shared" si="80"/>
        <v>3.8822850933791453</v>
      </c>
      <c r="AH238" s="1"/>
      <c r="AI238" s="86">
        <v>-1.9659999999999999E-6</v>
      </c>
      <c r="AJ238" s="86">
        <v>-1.8330000000000001E-6</v>
      </c>
      <c r="AK238" s="86">
        <f t="shared" si="70"/>
        <v>-1.3299999999999983E-7</v>
      </c>
      <c r="AL238" s="86">
        <v>3.2469999999999999E-7</v>
      </c>
      <c r="AM238" s="86">
        <f t="shared" si="71"/>
        <v>9.5509042877463701E-2</v>
      </c>
      <c r="AN238" s="1">
        <f t="shared" si="72"/>
        <v>3.8089819142450727</v>
      </c>
      <c r="AO238" s="1">
        <f t="shared" si="81"/>
        <v>3.9119783513486035</v>
      </c>
      <c r="AP238" s="1"/>
      <c r="AQ238" s="86">
        <v>-2.8210000000000003E-4</v>
      </c>
      <c r="AR238" s="86">
        <v>-4.6539999999999998E-6</v>
      </c>
      <c r="AS238" s="86">
        <f t="shared" si="73"/>
        <v>-2.7744600000000004E-4</v>
      </c>
      <c r="AT238" s="86">
        <v>8.8869999999999996E-7</v>
      </c>
      <c r="AU238" s="86">
        <f t="shared" si="74"/>
        <v>7.3420666617180531E-3</v>
      </c>
      <c r="AV238" s="1">
        <f t="shared" si="75"/>
        <v>3.9853158666765638</v>
      </c>
      <c r="AW238" s="1">
        <f t="shared" si="82"/>
        <v>3.9855688025234279</v>
      </c>
      <c r="AX238" s="1"/>
      <c r="AY238" s="86">
        <v>-5.7009999999999998E-5</v>
      </c>
      <c r="AZ238" s="86">
        <v>-1.6610000000000001E-6</v>
      </c>
      <c r="BA238" s="86">
        <f t="shared" si="76"/>
        <v>-5.5348999999999995E-5</v>
      </c>
      <c r="BB238" s="86">
        <v>1.35E-6</v>
      </c>
      <c r="BC238" s="86">
        <f t="shared" si="77"/>
        <v>6.0549447168898297E-2</v>
      </c>
      <c r="BD238" s="1">
        <f t="shared" si="78"/>
        <v>3.8789011056622034</v>
      </c>
      <c r="BE238" s="1">
        <f t="shared" si="83"/>
        <v>3.8786362264373553</v>
      </c>
    </row>
    <row r="239" spans="8:57" x14ac:dyDescent="0.25">
      <c r="H239" s="10">
        <v>0.66180000000000005</v>
      </c>
      <c r="I239" s="11">
        <v>3.8258999999999999</v>
      </c>
      <c r="J239" s="11">
        <v>3.8834</v>
      </c>
      <c r="K239" s="11">
        <v>3.9176000000000002</v>
      </c>
      <c r="L239" s="11">
        <v>3.9855</v>
      </c>
      <c r="M239" s="26">
        <v>3.8795000000000002</v>
      </c>
      <c r="Q239" s="187">
        <f t="shared" si="63"/>
        <v>0.622</v>
      </c>
      <c r="R239" s="2"/>
      <c r="S239" s="86">
        <v>-3.3790000000000002E-6</v>
      </c>
      <c r="T239" s="86">
        <v>-3.1860000000000001E-6</v>
      </c>
      <c r="U239" s="86">
        <f t="shared" si="64"/>
        <v>-1.930000000000001E-7</v>
      </c>
      <c r="V239" s="86">
        <v>4.1810000000000002E-7</v>
      </c>
      <c r="W239" s="86">
        <f t="shared" si="65"/>
        <v>0.11342949166783395</v>
      </c>
      <c r="X239" s="1">
        <f t="shared" si="66"/>
        <v>3.773141016664332</v>
      </c>
      <c r="Y239" s="1">
        <f t="shared" si="79"/>
        <v>3.8258957771257731</v>
      </c>
      <c r="Z239" s="1"/>
      <c r="AA239" s="86">
        <v>-7.9590000000000002E-5</v>
      </c>
      <c r="AB239" s="86">
        <v>-1.832E-6</v>
      </c>
      <c r="AC239" s="86">
        <f t="shared" si="67"/>
        <v>-7.7757999999999997E-5</v>
      </c>
      <c r="AD239" s="86">
        <v>1.9309999999999998E-6</v>
      </c>
      <c r="AE239" s="86">
        <f t="shared" si="68"/>
        <v>5.7906616717285711E-2</v>
      </c>
      <c r="AF239" s="1">
        <f t="shared" si="69"/>
        <v>3.8841867665654286</v>
      </c>
      <c r="AG239" s="1">
        <f t="shared" si="80"/>
        <v>3.8834454681006929</v>
      </c>
      <c r="AH239" s="1"/>
      <c r="AI239" s="86">
        <v>-1.9920000000000002E-6</v>
      </c>
      <c r="AJ239" s="86">
        <v>-1.844E-6</v>
      </c>
      <c r="AK239" s="86">
        <f t="shared" si="70"/>
        <v>-1.4800000000000011E-7</v>
      </c>
      <c r="AL239" s="86">
        <v>3.2379999999999997E-7</v>
      </c>
      <c r="AM239" s="86">
        <f t="shared" si="71"/>
        <v>6.9393718042366048E-2</v>
      </c>
      <c r="AN239" s="1">
        <f t="shared" si="72"/>
        <v>3.8612125639152679</v>
      </c>
      <c r="AO239" s="1">
        <f t="shared" si="81"/>
        <v>3.9175828819861684</v>
      </c>
      <c r="AP239" s="1"/>
      <c r="AQ239" s="86">
        <v>-2.8420000000000002E-4</v>
      </c>
      <c r="AR239" s="86">
        <v>-4.6360000000000002E-6</v>
      </c>
      <c r="AS239" s="86">
        <f t="shared" si="73"/>
        <v>-2.7956400000000005E-4</v>
      </c>
      <c r="AT239" s="86">
        <v>8.667E-7</v>
      </c>
      <c r="AU239" s="86">
        <f t="shared" si="74"/>
        <v>7.0737561616215508E-3</v>
      </c>
      <c r="AV239" s="1">
        <f t="shared" si="75"/>
        <v>3.9858524876767567</v>
      </c>
      <c r="AW239" s="1">
        <f t="shared" si="82"/>
        <v>3.9855773854274252</v>
      </c>
      <c r="AX239" s="1"/>
      <c r="AY239" s="86">
        <v>-5.817E-5</v>
      </c>
      <c r="AZ239" s="86">
        <v>-1.6649999999999999E-6</v>
      </c>
      <c r="BA239" s="86">
        <f t="shared" si="76"/>
        <v>-5.6505000000000002E-5</v>
      </c>
      <c r="BB239" s="86">
        <v>1.3710000000000001E-6</v>
      </c>
      <c r="BC239" s="86">
        <f t="shared" si="77"/>
        <v>6.031515986387237E-2</v>
      </c>
      <c r="BD239" s="1">
        <f t="shared" si="78"/>
        <v>3.879369680272255</v>
      </c>
      <c r="BE239" s="1">
        <f t="shared" si="83"/>
        <v>3.8794697970739653</v>
      </c>
    </row>
    <row r="240" spans="8:57" x14ac:dyDescent="0.25">
      <c r="H240" s="10">
        <v>0.65980000000000005</v>
      </c>
      <c r="I240" s="11">
        <v>3.8426999999999998</v>
      </c>
      <c r="J240" s="11">
        <v>3.8843000000000001</v>
      </c>
      <c r="K240" s="11">
        <v>3.8925999999999998</v>
      </c>
      <c r="L240" s="11">
        <v>3.9853999999999998</v>
      </c>
      <c r="M240" s="26">
        <v>3.8801000000000001</v>
      </c>
      <c r="Q240" s="187">
        <f t="shared" si="63"/>
        <v>0.622</v>
      </c>
      <c r="R240" s="2"/>
      <c r="S240" s="86">
        <v>-3.4139999999999998E-6</v>
      </c>
      <c r="T240" s="86">
        <v>-3.2229999999999999E-6</v>
      </c>
      <c r="U240" s="86">
        <f t="shared" si="64"/>
        <v>-1.9099999999999995E-7</v>
      </c>
      <c r="V240" s="86">
        <v>4.1469999999999997E-7</v>
      </c>
      <c r="W240" s="86">
        <f t="shared" si="65"/>
        <v>6.6506296872788792E-2</v>
      </c>
      <c r="X240" s="1">
        <f t="shared" si="66"/>
        <v>3.8669874062544225</v>
      </c>
      <c r="Y240" s="1">
        <f t="shared" si="79"/>
        <v>3.8426994603564864</v>
      </c>
      <c r="Z240" s="1"/>
      <c r="AA240" s="86">
        <v>-8.0870000000000003E-5</v>
      </c>
      <c r="AB240" s="86">
        <v>-1.835E-6</v>
      </c>
      <c r="AC240" s="86">
        <f t="shared" si="67"/>
        <v>-7.9035000000000005E-5</v>
      </c>
      <c r="AD240" s="86">
        <v>1.962E-6</v>
      </c>
      <c r="AE240" s="86">
        <f t="shared" si="68"/>
        <v>5.8031080995590394E-2</v>
      </c>
      <c r="AF240" s="1">
        <f t="shared" si="69"/>
        <v>3.8839378380088192</v>
      </c>
      <c r="AG240" s="1">
        <f t="shared" si="80"/>
        <v>3.8842725210448572</v>
      </c>
      <c r="AH240" s="1"/>
      <c r="AI240" s="86">
        <v>-2.0219999999999999E-6</v>
      </c>
      <c r="AJ240" s="86">
        <v>-1.866E-6</v>
      </c>
      <c r="AK240" s="86">
        <f t="shared" si="70"/>
        <v>-1.5599999999999986E-7</v>
      </c>
      <c r="AL240" s="86">
        <v>3.2319999999999998E-7</v>
      </c>
      <c r="AM240" s="86">
        <f t="shared" si="71"/>
        <v>5.5440055440055071E-2</v>
      </c>
      <c r="AN240" s="1">
        <f t="shared" si="72"/>
        <v>3.8891198891198897</v>
      </c>
      <c r="AO240" s="1">
        <f t="shared" si="81"/>
        <v>3.8926339208669951</v>
      </c>
      <c r="AP240" s="1"/>
      <c r="AQ240" s="86">
        <v>-2.8659999999999997E-4</v>
      </c>
      <c r="AR240" s="86">
        <v>-4.6199999999999998E-6</v>
      </c>
      <c r="AS240" s="86">
        <f t="shared" si="73"/>
        <v>-2.8197999999999998E-4</v>
      </c>
      <c r="AT240" s="86">
        <v>8.9479999999999999E-7</v>
      </c>
      <c r="AU240" s="86">
        <f t="shared" si="74"/>
        <v>7.2824793017714504E-3</v>
      </c>
      <c r="AV240" s="1">
        <f t="shared" si="75"/>
        <v>3.9854350413964572</v>
      </c>
      <c r="AW240" s="1">
        <f t="shared" si="82"/>
        <v>3.9854862758487544</v>
      </c>
      <c r="AX240" s="1"/>
      <c r="AY240" s="86">
        <v>-5.927E-5</v>
      </c>
      <c r="AZ240" s="86">
        <v>-1.672E-6</v>
      </c>
      <c r="BA240" s="86">
        <f t="shared" si="76"/>
        <v>-5.7598E-5</v>
      </c>
      <c r="BB240" s="86">
        <v>1.3939999999999999E-6</v>
      </c>
      <c r="BC240" s="86">
        <f t="shared" si="77"/>
        <v>6.0249839756072607E-2</v>
      </c>
      <c r="BD240" s="1">
        <f t="shared" si="78"/>
        <v>3.8795003204878546</v>
      </c>
      <c r="BE240" s="1">
        <f t="shared" si="83"/>
        <v>3.8801317392602357</v>
      </c>
    </row>
    <row r="241" spans="8:57" x14ac:dyDescent="0.25">
      <c r="H241" s="10">
        <v>0.65790000000000004</v>
      </c>
      <c r="I241" s="11">
        <v>3.8416000000000001</v>
      </c>
      <c r="J241" s="11">
        <v>3.8853</v>
      </c>
      <c r="K241" s="11">
        <v>3.8938000000000001</v>
      </c>
      <c r="L241" s="11">
        <v>3.9853000000000001</v>
      </c>
      <c r="M241" s="26">
        <v>3.8811</v>
      </c>
      <c r="Q241" s="187">
        <f t="shared" si="63"/>
        <v>0.622</v>
      </c>
      <c r="R241" s="2"/>
      <c r="S241" s="86">
        <v>-3.4479999999999999E-6</v>
      </c>
      <c r="T241" s="86">
        <v>-3.2550000000000002E-6</v>
      </c>
      <c r="U241" s="86">
        <f t="shared" si="64"/>
        <v>-1.9299999999999968E-7</v>
      </c>
      <c r="V241" s="86">
        <v>4.15E-7</v>
      </c>
      <c r="W241" s="86">
        <f t="shared" si="65"/>
        <v>7.0018204733230824E-2</v>
      </c>
      <c r="X241" s="1">
        <f t="shared" si="66"/>
        <v>3.8599635905335385</v>
      </c>
      <c r="Y241" s="1">
        <f t="shared" si="79"/>
        <v>3.8416106267803438</v>
      </c>
      <c r="Z241" s="1"/>
      <c r="AA241" s="86">
        <v>-8.2000000000000001E-5</v>
      </c>
      <c r="AB241" s="86">
        <v>-1.8339999999999999E-6</v>
      </c>
      <c r="AC241" s="86">
        <f t="shared" si="67"/>
        <v>-8.0166000000000005E-5</v>
      </c>
      <c r="AD241" s="86">
        <v>1.968E-6</v>
      </c>
      <c r="AE241" s="86">
        <f t="shared" si="68"/>
        <v>5.7414648388377898E-2</v>
      </c>
      <c r="AF241" s="1">
        <f t="shared" si="69"/>
        <v>3.8851707032232441</v>
      </c>
      <c r="AG241" s="1">
        <f t="shared" si="80"/>
        <v>3.8853253576719315</v>
      </c>
      <c r="AH241" s="1"/>
      <c r="AI241" s="86">
        <v>-2.0269999999999998E-6</v>
      </c>
      <c r="AJ241" s="86">
        <v>-1.88E-6</v>
      </c>
      <c r="AK241" s="86">
        <f t="shared" si="70"/>
        <v>-1.4699999999999982E-7</v>
      </c>
      <c r="AL241" s="86">
        <v>3.1650000000000001E-7</v>
      </c>
      <c r="AM241" s="86">
        <f t="shared" si="71"/>
        <v>-6.4350064350064393E-2</v>
      </c>
      <c r="AN241" s="1">
        <f t="shared" si="72"/>
        <v>4.128700128700129</v>
      </c>
      <c r="AO241" s="1">
        <f t="shared" si="81"/>
        <v>3.8938295865787893</v>
      </c>
      <c r="AP241" s="1"/>
      <c r="AQ241" s="86">
        <v>-2.8830000000000001E-4</v>
      </c>
      <c r="AR241" s="86">
        <v>-4.605E-6</v>
      </c>
      <c r="AS241" s="86">
        <f t="shared" si="73"/>
        <v>-2.8369500000000004E-4</v>
      </c>
      <c r="AT241" s="86">
        <v>9.174E-7</v>
      </c>
      <c r="AU241" s="86">
        <f t="shared" si="74"/>
        <v>7.4537605336526709E-3</v>
      </c>
      <c r="AV241" s="1">
        <f t="shared" si="75"/>
        <v>3.9850924789326947</v>
      </c>
      <c r="AW241" s="1">
        <f t="shared" si="82"/>
        <v>3.9853911246537428</v>
      </c>
      <c r="AX241" s="1"/>
      <c r="AY241" s="86">
        <v>-6.0239999999999999E-5</v>
      </c>
      <c r="AZ241" s="86">
        <v>-1.674E-6</v>
      </c>
      <c r="BA241" s="86">
        <f t="shared" si="76"/>
        <v>-5.8566000000000001E-5</v>
      </c>
      <c r="BB241" s="86">
        <v>1.395E-6</v>
      </c>
      <c r="BC241" s="86">
        <f t="shared" si="77"/>
        <v>5.9300156626250267E-2</v>
      </c>
      <c r="BD241" s="1">
        <f t="shared" si="78"/>
        <v>3.8813996867474994</v>
      </c>
      <c r="BE241" s="1">
        <f t="shared" si="83"/>
        <v>3.8811324907307907</v>
      </c>
    </row>
    <row r="242" spans="8:57" x14ac:dyDescent="0.25">
      <c r="H242" s="10">
        <v>0.65590000000000004</v>
      </c>
      <c r="I242" s="11">
        <v>3.8262999999999998</v>
      </c>
      <c r="J242" s="11">
        <v>3.8864999999999998</v>
      </c>
      <c r="K242" s="11">
        <v>3.9076</v>
      </c>
      <c r="L242" s="11">
        <v>3.9853000000000001</v>
      </c>
      <c r="M242" s="26">
        <v>3.8820000000000001</v>
      </c>
      <c r="Q242" s="187">
        <f t="shared" si="63"/>
        <v>0.622</v>
      </c>
      <c r="R242" s="2"/>
      <c r="S242" s="86">
        <v>-3.4790000000000001E-6</v>
      </c>
      <c r="T242" s="86">
        <v>-3.286E-6</v>
      </c>
      <c r="U242" s="86">
        <f t="shared" si="64"/>
        <v>-1.930000000000001E-7</v>
      </c>
      <c r="V242" s="86">
        <v>4.1750000000000003E-7</v>
      </c>
      <c r="W242" s="86">
        <f t="shared" si="65"/>
        <v>0.10502730709984638</v>
      </c>
      <c r="X242" s="1">
        <f t="shared" si="66"/>
        <v>3.7899453858003072</v>
      </c>
      <c r="Y242" s="1">
        <f t="shared" si="79"/>
        <v>3.8262859781368164</v>
      </c>
      <c r="Z242" s="1"/>
      <c r="AA242" s="86">
        <v>-8.3220000000000006E-5</v>
      </c>
      <c r="AB242" s="86">
        <v>-1.835E-6</v>
      </c>
      <c r="AC242" s="86">
        <f t="shared" si="67"/>
        <v>-8.1385000000000008E-5</v>
      </c>
      <c r="AD242" s="86">
        <v>1.9659999999999999E-6</v>
      </c>
      <c r="AE242" s="86">
        <f t="shared" si="68"/>
        <v>5.6488263160254307E-2</v>
      </c>
      <c r="AF242" s="1">
        <f t="shared" si="69"/>
        <v>3.8870234736794913</v>
      </c>
      <c r="AG242" s="1">
        <f t="shared" si="80"/>
        <v>3.8864825970558075</v>
      </c>
      <c r="AH242" s="1"/>
      <c r="AI242" s="86">
        <v>-2.0470000000000001E-6</v>
      </c>
      <c r="AJ242" s="86">
        <v>-1.9E-6</v>
      </c>
      <c r="AK242" s="86">
        <f t="shared" si="70"/>
        <v>-1.4700000000000003E-7</v>
      </c>
      <c r="AL242" s="86">
        <v>3.22E-7</v>
      </c>
      <c r="AM242" s="86">
        <f t="shared" si="71"/>
        <v>3.6771465342893751E-2</v>
      </c>
      <c r="AN242" s="1">
        <f t="shared" si="72"/>
        <v>3.9264570693142127</v>
      </c>
      <c r="AO242" s="1">
        <f t="shared" si="81"/>
        <v>3.9076432401966517</v>
      </c>
      <c r="AP242" s="1"/>
      <c r="AQ242" s="86">
        <v>-2.9030000000000001E-4</v>
      </c>
      <c r="AR242" s="86">
        <v>-4.5900000000000001E-6</v>
      </c>
      <c r="AS242" s="86">
        <f t="shared" si="73"/>
        <v>-2.8571E-4</v>
      </c>
      <c r="AT242" s="86">
        <v>8.9139999999999995E-7</v>
      </c>
      <c r="AU242" s="86">
        <f t="shared" si="74"/>
        <v>7.1552424637720919E-3</v>
      </c>
      <c r="AV242" s="1">
        <f t="shared" si="75"/>
        <v>3.9856895150724556</v>
      </c>
      <c r="AW242" s="1">
        <f t="shared" si="82"/>
        <v>3.9854225660466951</v>
      </c>
      <c r="AX242" s="1"/>
      <c r="AY242" s="86">
        <v>-6.143E-5</v>
      </c>
      <c r="AZ242" s="86">
        <v>-1.6780000000000001E-6</v>
      </c>
      <c r="BA242" s="86">
        <f t="shared" si="76"/>
        <v>-5.9752E-5</v>
      </c>
      <c r="BB242" s="86">
        <v>1.406E-6</v>
      </c>
      <c r="BC242" s="86">
        <f t="shared" si="77"/>
        <v>5.8620677177378205E-2</v>
      </c>
      <c r="BD242" s="1">
        <f t="shared" si="78"/>
        <v>3.8827586456452434</v>
      </c>
      <c r="BE242" s="1">
        <f t="shared" si="83"/>
        <v>3.8820249670735802</v>
      </c>
    </row>
    <row r="243" spans="8:57" x14ac:dyDescent="0.25">
      <c r="H243" s="10">
        <v>0.65390000000000004</v>
      </c>
      <c r="I243" s="11">
        <v>3.8273999999999999</v>
      </c>
      <c r="J243" s="11">
        <v>3.8873000000000002</v>
      </c>
      <c r="K243" s="11">
        <v>3.9283999999999999</v>
      </c>
      <c r="L243" s="11">
        <v>3.9853000000000001</v>
      </c>
      <c r="M243" s="26">
        <v>3.8828</v>
      </c>
      <c r="Q243" s="187">
        <f t="shared" si="63"/>
        <v>0.622</v>
      </c>
      <c r="R243" s="2"/>
      <c r="S243" s="86">
        <v>-3.5300000000000001E-6</v>
      </c>
      <c r="T243" s="86">
        <v>-3.3160000000000001E-6</v>
      </c>
      <c r="U243" s="86">
        <f t="shared" si="64"/>
        <v>-2.1399999999999998E-7</v>
      </c>
      <c r="V243" s="86">
        <v>4.1559999999999999E-7</v>
      </c>
      <c r="W243" s="86">
        <f t="shared" si="65"/>
        <v>7.072493053801461E-2</v>
      </c>
      <c r="X243" s="1">
        <f t="shared" si="66"/>
        <v>3.8585501389239707</v>
      </c>
      <c r="Y243" s="1">
        <f t="shared" si="79"/>
        <v>3.8273587208180295</v>
      </c>
      <c r="Z243" s="1"/>
      <c r="AA243" s="86">
        <v>-8.4499999999999994E-5</v>
      </c>
      <c r="AB243" s="86">
        <v>-1.84E-6</v>
      </c>
      <c r="AC243" s="86">
        <f t="shared" si="67"/>
        <v>-8.2659999999999998E-5</v>
      </c>
      <c r="AD243" s="86">
        <v>1.9929999999999998E-6</v>
      </c>
      <c r="AE243" s="86">
        <f t="shared" si="68"/>
        <v>5.6499761314665733E-2</v>
      </c>
      <c r="AF243" s="1">
        <f t="shared" si="69"/>
        <v>3.8870004773706683</v>
      </c>
      <c r="AG243" s="1">
        <f t="shared" si="80"/>
        <v>3.8873304952897914</v>
      </c>
      <c r="AH243" s="1"/>
      <c r="AI243" s="86">
        <v>-2.0660000000000002E-6</v>
      </c>
      <c r="AJ243" s="86">
        <v>-1.9250000000000002E-6</v>
      </c>
      <c r="AK243" s="86">
        <f t="shared" si="70"/>
        <v>-1.4100000000000001E-7</v>
      </c>
      <c r="AL243" s="86">
        <v>3.256E-7</v>
      </c>
      <c r="AM243" s="86">
        <f t="shared" si="71"/>
        <v>0.10734138393712855</v>
      </c>
      <c r="AN243" s="1">
        <f t="shared" si="72"/>
        <v>3.7853172321257427</v>
      </c>
      <c r="AO243" s="1">
        <f t="shared" si="81"/>
        <v>3.9284175023902472</v>
      </c>
      <c r="AP243" s="1"/>
      <c r="AQ243" s="86">
        <v>-2.9250000000000001E-4</v>
      </c>
      <c r="AR243" s="86">
        <v>-4.5719999999999996E-6</v>
      </c>
      <c r="AS243" s="86">
        <f t="shared" si="73"/>
        <v>-2.8792800000000001E-4</v>
      </c>
      <c r="AT243" s="86">
        <v>9.1220000000000003E-7</v>
      </c>
      <c r="AU243" s="86">
        <f t="shared" si="74"/>
        <v>7.2953673853898907E-3</v>
      </c>
      <c r="AV243" s="1">
        <f t="shared" si="75"/>
        <v>3.9854092652292201</v>
      </c>
      <c r="AW243" s="1">
        <f t="shared" si="82"/>
        <v>3.985347265300045</v>
      </c>
      <c r="AX243" s="1"/>
      <c r="AY243" s="86">
        <v>-6.2529999999999999E-5</v>
      </c>
      <c r="AZ243" s="86">
        <v>-1.685E-6</v>
      </c>
      <c r="BA243" s="86">
        <f t="shared" si="76"/>
        <v>-6.0844999999999998E-5</v>
      </c>
      <c r="BB243" s="86">
        <v>1.435E-6</v>
      </c>
      <c r="BC243" s="86">
        <f t="shared" si="77"/>
        <v>5.8855798850868293E-2</v>
      </c>
      <c r="BD243" s="1">
        <f t="shared" si="78"/>
        <v>3.8822884022982636</v>
      </c>
      <c r="BE243" s="1">
        <f t="shared" si="83"/>
        <v>3.8827931888624811</v>
      </c>
    </row>
    <row r="244" spans="8:57" x14ac:dyDescent="0.25">
      <c r="H244" s="10">
        <v>0.65190000000000003</v>
      </c>
      <c r="I244" s="11">
        <v>3.8195000000000001</v>
      </c>
      <c r="J244" s="11">
        <v>3.8883999999999999</v>
      </c>
      <c r="K244" s="11">
        <v>3.9344000000000001</v>
      </c>
      <c r="L244" s="11">
        <v>3.9851999999999999</v>
      </c>
      <c r="M244" s="26">
        <v>3.8837999999999999</v>
      </c>
      <c r="Q244" s="187">
        <f t="shared" si="63"/>
        <v>0.622</v>
      </c>
      <c r="R244" s="2"/>
      <c r="S244" s="86">
        <v>-3.5810000000000001E-6</v>
      </c>
      <c r="T244" s="86">
        <v>-3.3560000000000001E-6</v>
      </c>
      <c r="U244" s="86">
        <f t="shared" si="64"/>
        <v>-2.2499999999999996E-7</v>
      </c>
      <c r="V244" s="86">
        <v>4.15E-7</v>
      </c>
      <c r="W244" s="86">
        <f t="shared" si="65"/>
        <v>6.0060060060060129E-2</v>
      </c>
      <c r="X244" s="1">
        <f t="shared" si="66"/>
        <v>3.8798798798798799</v>
      </c>
      <c r="Y244" s="1">
        <f t="shared" si="79"/>
        <v>3.8195479931120135</v>
      </c>
      <c r="Z244" s="1"/>
      <c r="AA244" s="86">
        <v>-8.5599999999999994E-5</v>
      </c>
      <c r="AB244" s="86">
        <v>-1.8449999999999999E-6</v>
      </c>
      <c r="AC244" s="86">
        <f t="shared" si="67"/>
        <v>-8.3755E-5</v>
      </c>
      <c r="AD244" s="86">
        <v>1.9980000000000002E-6</v>
      </c>
      <c r="AE244" s="86">
        <f t="shared" si="68"/>
        <v>5.5922437869784306E-2</v>
      </c>
      <c r="AF244" s="1">
        <f t="shared" si="69"/>
        <v>3.8881551242604315</v>
      </c>
      <c r="AG244" s="1">
        <f t="shared" si="80"/>
        <v>3.8884073573482771</v>
      </c>
      <c r="AH244" s="1"/>
      <c r="AI244" s="86">
        <v>-2.097E-6</v>
      </c>
      <c r="AJ244" s="86">
        <v>-1.9420000000000002E-6</v>
      </c>
      <c r="AK244" s="86">
        <f t="shared" si="70"/>
        <v>-1.5499999999999979E-7</v>
      </c>
      <c r="AL244" s="86">
        <v>3.241E-7</v>
      </c>
      <c r="AM244" s="86">
        <f t="shared" si="71"/>
        <v>7.1490845684394011E-2</v>
      </c>
      <c r="AN244" s="1">
        <f t="shared" si="72"/>
        <v>3.8570183086312122</v>
      </c>
      <c r="AO244" s="1">
        <f t="shared" si="81"/>
        <v>3.9343575083302533</v>
      </c>
      <c r="AP244" s="1"/>
      <c r="AQ244" s="86">
        <v>-2.943E-4</v>
      </c>
      <c r="AR244" s="86">
        <v>-4.5499999999999996E-6</v>
      </c>
      <c r="AS244" s="86">
        <f t="shared" si="73"/>
        <v>-2.8975000000000002E-4</v>
      </c>
      <c r="AT244" s="86">
        <v>9.4210000000000005E-7</v>
      </c>
      <c r="AU244" s="86">
        <f t="shared" si="74"/>
        <v>7.5283912039736025E-3</v>
      </c>
      <c r="AV244" s="1">
        <f t="shared" si="75"/>
        <v>3.9849432175920527</v>
      </c>
      <c r="AW244" s="1">
        <f t="shared" si="82"/>
        <v>3.9852550945521181</v>
      </c>
      <c r="AX244" s="1"/>
      <c r="AY244" s="86">
        <v>-6.3509999999999993E-5</v>
      </c>
      <c r="AZ244" s="86">
        <v>-1.689E-6</v>
      </c>
      <c r="BA244" s="86">
        <f t="shared" si="76"/>
        <v>-6.182099999999999E-5</v>
      </c>
      <c r="BB244" s="86">
        <v>1.44E-6</v>
      </c>
      <c r="BC244" s="86">
        <f t="shared" si="77"/>
        <v>5.8145202998893503E-2</v>
      </c>
      <c r="BD244" s="1">
        <f t="shared" si="78"/>
        <v>3.8837095940022128</v>
      </c>
      <c r="BE244" s="1">
        <f t="shared" si="83"/>
        <v>3.8837584416097251</v>
      </c>
    </row>
    <row r="245" spans="8:57" x14ac:dyDescent="0.25">
      <c r="H245" s="10">
        <v>0.64990000000000003</v>
      </c>
      <c r="I245" s="11">
        <v>3.7976999999999999</v>
      </c>
      <c r="J245" s="11">
        <v>3.8896000000000002</v>
      </c>
      <c r="K245" s="11">
        <v>3.8980000000000001</v>
      </c>
      <c r="L245" s="11">
        <v>3.9851999999999999</v>
      </c>
      <c r="M245" s="26">
        <v>3.8847999999999998</v>
      </c>
      <c r="Q245" s="187">
        <f t="shared" si="63"/>
        <v>0.622</v>
      </c>
      <c r="R245" s="2"/>
      <c r="S245" s="86">
        <v>-3.591E-6</v>
      </c>
      <c r="T245" s="86">
        <v>-3.3919999999999999E-6</v>
      </c>
      <c r="U245" s="86">
        <f t="shared" si="64"/>
        <v>-1.9900000000000013E-7</v>
      </c>
      <c r="V245" s="86">
        <v>4.1899999999999998E-7</v>
      </c>
      <c r="W245" s="86">
        <f t="shared" si="65"/>
        <v>0.12223278554936821</v>
      </c>
      <c r="X245" s="1">
        <f t="shared" si="66"/>
        <v>3.7555344289012638</v>
      </c>
      <c r="Y245" s="1">
        <f t="shared" si="79"/>
        <v>3.7977413477744699</v>
      </c>
      <c r="Z245" s="1"/>
      <c r="AA245" s="86">
        <v>-8.6790000000000001E-5</v>
      </c>
      <c r="AB245" s="86">
        <v>-1.852E-6</v>
      </c>
      <c r="AC245" s="86">
        <f t="shared" si="67"/>
        <v>-8.4938000000000006E-5</v>
      </c>
      <c r="AD245" s="86">
        <v>1.995E-6</v>
      </c>
      <c r="AE245" s="86">
        <f t="shared" si="68"/>
        <v>5.5048101858716655E-2</v>
      </c>
      <c r="AF245" s="1">
        <f t="shared" si="69"/>
        <v>3.8899037962825669</v>
      </c>
      <c r="AG245" s="1">
        <f t="shared" si="80"/>
        <v>3.8895551769642696</v>
      </c>
      <c r="AH245" s="1"/>
      <c r="AI245" s="86">
        <v>-2.1090000000000001E-6</v>
      </c>
      <c r="AJ245" s="86">
        <v>-1.9599999999999999E-6</v>
      </c>
      <c r="AK245" s="86">
        <f t="shared" si="70"/>
        <v>-1.4900000000000018E-7</v>
      </c>
      <c r="AL245" s="86">
        <v>3.2259999999999999E-7</v>
      </c>
      <c r="AM245" s="86">
        <f t="shared" si="71"/>
        <v>4.7161255214946136E-2</v>
      </c>
      <c r="AN245" s="1">
        <f t="shared" si="72"/>
        <v>3.9056774895701079</v>
      </c>
      <c r="AO245" s="1">
        <f t="shared" si="81"/>
        <v>3.8979695490676223</v>
      </c>
      <c r="AP245" s="1"/>
      <c r="AQ245" s="86">
        <v>-2.9599999999999998E-4</v>
      </c>
      <c r="AR245" s="86">
        <v>-4.5410000000000002E-6</v>
      </c>
      <c r="AS245" s="86">
        <f t="shared" si="73"/>
        <v>-2.9145899999999999E-4</v>
      </c>
      <c r="AT245" s="86">
        <v>9.1490000000000002E-7</v>
      </c>
      <c r="AU245" s="86">
        <f t="shared" si="74"/>
        <v>7.232021786384493E-3</v>
      </c>
      <c r="AV245" s="1">
        <f t="shared" si="75"/>
        <v>3.9855359564272308</v>
      </c>
      <c r="AW245" s="1">
        <f t="shared" si="82"/>
        <v>3.9852870623011243</v>
      </c>
      <c r="AX245" s="1"/>
      <c r="AY245" s="86">
        <v>-6.4670000000000003E-5</v>
      </c>
      <c r="AZ245" s="86">
        <v>-1.6980000000000001E-6</v>
      </c>
      <c r="BA245" s="86">
        <f t="shared" si="76"/>
        <v>-6.2972000000000006E-5</v>
      </c>
      <c r="BB245" s="86">
        <v>1.4479999999999999E-6</v>
      </c>
      <c r="BC245" s="86">
        <f t="shared" si="77"/>
        <v>5.7425779969132562E-2</v>
      </c>
      <c r="BD245" s="1">
        <f t="shared" si="78"/>
        <v>3.8851484400617347</v>
      </c>
      <c r="BE245" s="1">
        <f t="shared" si="83"/>
        <v>3.8847581558334263</v>
      </c>
    </row>
    <row r="246" spans="8:57" x14ac:dyDescent="0.25">
      <c r="H246" s="10">
        <v>0.64790000000000003</v>
      </c>
      <c r="I246" s="11">
        <v>3.7873999999999999</v>
      </c>
      <c r="J246" s="11">
        <v>3.8904999999999998</v>
      </c>
      <c r="K246" s="11">
        <v>3.8969</v>
      </c>
      <c r="L246" s="11">
        <v>3.9851000000000001</v>
      </c>
      <c r="M246" s="26">
        <v>3.8855</v>
      </c>
      <c r="Q246" s="187">
        <f t="shared" si="63"/>
        <v>0.622</v>
      </c>
      <c r="R246" s="2"/>
      <c r="S246" s="86">
        <v>-3.63E-6</v>
      </c>
      <c r="T246" s="86">
        <v>-3.4230000000000001E-6</v>
      </c>
      <c r="U246" s="86">
        <f t="shared" si="64"/>
        <v>-2.0699999999999988E-7</v>
      </c>
      <c r="V246" s="86">
        <v>4.1839999999999999E-7</v>
      </c>
      <c r="W246" s="86">
        <f t="shared" si="65"/>
        <v>0.10967489228358794</v>
      </c>
      <c r="X246" s="1">
        <f t="shared" si="66"/>
        <v>3.7806502154328241</v>
      </c>
      <c r="Y246" s="1">
        <f t="shared" si="79"/>
        <v>3.7873571094109573</v>
      </c>
      <c r="Z246" s="1"/>
      <c r="AA246" s="86">
        <v>-8.8040000000000004E-5</v>
      </c>
      <c r="AB246" s="86">
        <v>-1.8509999999999999E-6</v>
      </c>
      <c r="AC246" s="86">
        <f t="shared" si="67"/>
        <v>-8.6188999999999998E-5</v>
      </c>
      <c r="AD246" s="86">
        <v>2.0169999999999999E-6</v>
      </c>
      <c r="AE246" s="86">
        <f t="shared" si="68"/>
        <v>5.4938972898341258E-2</v>
      </c>
      <c r="AF246" s="1">
        <f t="shared" si="69"/>
        <v>3.8901220542033177</v>
      </c>
      <c r="AG246" s="1">
        <f t="shared" si="80"/>
        <v>3.8904665125063134</v>
      </c>
      <c r="AH246" s="1"/>
      <c r="AI246" s="86">
        <v>-2.1349999999999999E-6</v>
      </c>
      <c r="AJ246" s="86">
        <v>-1.9719999999999999E-6</v>
      </c>
      <c r="AK246" s="86">
        <f t="shared" si="70"/>
        <v>-1.6299999999999996E-7</v>
      </c>
      <c r="AL246" s="86">
        <v>3.1979999999999999E-7</v>
      </c>
      <c r="AM246" s="86">
        <f t="shared" si="71"/>
        <v>-3.31619963521829E-3</v>
      </c>
      <c r="AN246" s="1">
        <f t="shared" si="72"/>
        <v>4.0066323992704369</v>
      </c>
      <c r="AO246" s="1">
        <f t="shared" si="81"/>
        <v>3.896937049794448</v>
      </c>
      <c r="AP246" s="1"/>
      <c r="AQ246" s="86">
        <v>-2.9819999999999998E-4</v>
      </c>
      <c r="AR246" s="86">
        <v>-4.5140000000000003E-6</v>
      </c>
      <c r="AS246" s="86">
        <f t="shared" si="73"/>
        <v>-2.9368599999999998E-4</v>
      </c>
      <c r="AT246" s="86">
        <v>9.3229999999999995E-7</v>
      </c>
      <c r="AU246" s="86">
        <f t="shared" si="74"/>
        <v>7.3373087748985809E-3</v>
      </c>
      <c r="AV246" s="1">
        <f t="shared" si="75"/>
        <v>3.9853253824502026</v>
      </c>
      <c r="AW246" s="1">
        <f t="shared" si="82"/>
        <v>3.9852210430666957</v>
      </c>
      <c r="AX246" s="1"/>
      <c r="AY246" s="86">
        <v>-6.5770000000000002E-5</v>
      </c>
      <c r="AZ246" s="86">
        <v>-1.7039999999999999E-6</v>
      </c>
      <c r="BA246" s="86">
        <f t="shared" si="76"/>
        <v>-6.4066000000000006E-5</v>
      </c>
      <c r="BB246" s="86">
        <v>1.4759999999999999E-6</v>
      </c>
      <c r="BC246" s="86">
        <f t="shared" si="77"/>
        <v>5.7626383602720502E-2</v>
      </c>
      <c r="BD246" s="1">
        <f t="shared" si="78"/>
        <v>3.8847472327945591</v>
      </c>
      <c r="BE246" s="1">
        <f t="shared" si="83"/>
        <v>3.8855025813281023</v>
      </c>
    </row>
    <row r="247" spans="8:57" x14ac:dyDescent="0.25">
      <c r="H247" s="10">
        <v>0.64600000000000002</v>
      </c>
      <c r="I247" s="11">
        <v>3.7694999999999999</v>
      </c>
      <c r="J247" s="11">
        <v>3.8915000000000002</v>
      </c>
      <c r="K247" s="11">
        <v>3.9131999999999998</v>
      </c>
      <c r="L247" s="11">
        <v>3.9849999999999999</v>
      </c>
      <c r="M247" s="26">
        <v>3.8864999999999998</v>
      </c>
      <c r="Q247" s="187">
        <f t="shared" si="63"/>
        <v>0.622</v>
      </c>
      <c r="R247" s="2"/>
      <c r="S247" s="86">
        <v>-3.681E-6</v>
      </c>
      <c r="T247" s="86">
        <v>-3.4649999999999999E-6</v>
      </c>
      <c r="U247" s="86">
        <f t="shared" si="64"/>
        <v>-2.1600000000000013E-7</v>
      </c>
      <c r="V247" s="86">
        <v>4.1750000000000003E-7</v>
      </c>
      <c r="W247" s="86">
        <f t="shared" si="65"/>
        <v>9.3843843843844213E-2</v>
      </c>
      <c r="X247" s="1">
        <f t="shared" si="66"/>
        <v>3.8123123123123115</v>
      </c>
      <c r="Y247" s="1">
        <f t="shared" si="79"/>
        <v>3.7694689943265804</v>
      </c>
      <c r="Z247" s="1"/>
      <c r="AA247" s="86">
        <v>-8.9170000000000002E-5</v>
      </c>
      <c r="AB247" s="86">
        <v>-1.8560000000000001E-6</v>
      </c>
      <c r="AC247" s="86">
        <f t="shared" si="67"/>
        <v>-8.7313999999999998E-5</v>
      </c>
      <c r="AD247" s="86">
        <v>2.018E-6</v>
      </c>
      <c r="AE247" s="86">
        <f t="shared" si="68"/>
        <v>5.426206379089079E-2</v>
      </c>
      <c r="AF247" s="1">
        <f t="shared" si="69"/>
        <v>3.8914758724182184</v>
      </c>
      <c r="AG247" s="1">
        <f t="shared" si="80"/>
        <v>3.8915191475661146</v>
      </c>
      <c r="AH247" s="1"/>
      <c r="AI247" s="86">
        <v>-2.1500000000000002E-6</v>
      </c>
      <c r="AJ247" s="86">
        <v>-1.9939999999999999E-6</v>
      </c>
      <c r="AK247" s="86">
        <f t="shared" si="70"/>
        <v>-1.5600000000000029E-7</v>
      </c>
      <c r="AL247" s="86">
        <v>3.22E-7</v>
      </c>
      <c r="AM247" s="86">
        <f t="shared" si="71"/>
        <v>3.4650034650034439E-2</v>
      </c>
      <c r="AN247" s="1">
        <f t="shared" si="72"/>
        <v>3.9306999306999311</v>
      </c>
      <c r="AO247" s="1">
        <f t="shared" si="81"/>
        <v>3.9131554758672977</v>
      </c>
      <c r="AP247" s="1"/>
      <c r="AQ247" s="86">
        <v>-2.9990000000000003E-4</v>
      </c>
      <c r="AR247" s="86">
        <v>-4.5070000000000002E-6</v>
      </c>
      <c r="AS247" s="86">
        <f t="shared" si="73"/>
        <v>-2.9539300000000002E-4</v>
      </c>
      <c r="AT247" s="86">
        <v>9.6619999999999996E-7</v>
      </c>
      <c r="AU247" s="86">
        <f t="shared" si="74"/>
        <v>7.6050769195156499E-3</v>
      </c>
      <c r="AV247" s="1">
        <f t="shared" si="75"/>
        <v>3.9847898461609685</v>
      </c>
      <c r="AW247" s="1">
        <f t="shared" si="82"/>
        <v>3.9851131263327497</v>
      </c>
      <c r="AX247" s="1"/>
      <c r="AY247" s="86">
        <v>-6.6769999999999999E-5</v>
      </c>
      <c r="AZ247" s="86">
        <v>-1.711E-6</v>
      </c>
      <c r="BA247" s="86">
        <f t="shared" si="76"/>
        <v>-6.5059000000000002E-5</v>
      </c>
      <c r="BB247" s="86">
        <v>1.4789999999999999E-6</v>
      </c>
      <c r="BC247" s="86">
        <f t="shared" si="77"/>
        <v>5.6871455140718417E-2</v>
      </c>
      <c r="BD247" s="1">
        <f t="shared" si="78"/>
        <v>3.8862570897185633</v>
      </c>
      <c r="BE247" s="1">
        <f t="shared" si="83"/>
        <v>3.886470044364227</v>
      </c>
    </row>
    <row r="248" spans="8:57" x14ac:dyDescent="0.25">
      <c r="H248" s="10">
        <v>0.64400000000000002</v>
      </c>
      <c r="I248" s="11">
        <v>3.7469000000000001</v>
      </c>
      <c r="J248" s="11">
        <v>3.8927</v>
      </c>
      <c r="K248" s="11">
        <v>3.9403000000000001</v>
      </c>
      <c r="L248" s="11">
        <v>3.9849999999999999</v>
      </c>
      <c r="M248" s="26">
        <v>3.8875000000000002</v>
      </c>
      <c r="Q248" s="187">
        <f t="shared" si="63"/>
        <v>0.622</v>
      </c>
      <c r="R248" s="2"/>
      <c r="S248" s="86">
        <v>-3.7129999999999999E-6</v>
      </c>
      <c r="T248" s="86">
        <v>-3.5080000000000001E-6</v>
      </c>
      <c r="U248" s="86">
        <f t="shared" si="64"/>
        <v>-2.0499999999999973E-7</v>
      </c>
      <c r="V248" s="86">
        <v>4.2109999999999998E-7</v>
      </c>
      <c r="W248" s="86">
        <f t="shared" si="65"/>
        <v>0.14634146341463417</v>
      </c>
      <c r="X248" s="1">
        <f t="shared" si="66"/>
        <v>3.7073170731707314</v>
      </c>
      <c r="Y248" s="1">
        <f t="shared" si="79"/>
        <v>3.7469158289162721</v>
      </c>
      <c r="Z248" s="1"/>
      <c r="AA248" s="86">
        <v>-9.0329999999999997E-5</v>
      </c>
      <c r="AB248" s="86">
        <v>-1.855E-6</v>
      </c>
      <c r="AC248" s="86">
        <f t="shared" si="67"/>
        <v>-8.8474999999999996E-5</v>
      </c>
      <c r="AD248" s="86">
        <v>2.013E-6</v>
      </c>
      <c r="AE248" s="86">
        <f t="shared" si="68"/>
        <v>5.3397279732402651E-2</v>
      </c>
      <c r="AF248" s="1">
        <f t="shared" si="69"/>
        <v>3.8932054405351946</v>
      </c>
      <c r="AG248" s="1">
        <f t="shared" si="80"/>
        <v>3.8926547300603711</v>
      </c>
      <c r="AH248" s="1"/>
      <c r="AI248" s="86">
        <v>-2.1799999999999999E-6</v>
      </c>
      <c r="AJ248" s="86">
        <v>-2.0169999999999999E-6</v>
      </c>
      <c r="AK248" s="86">
        <f t="shared" si="70"/>
        <v>-1.6299999999999996E-7</v>
      </c>
      <c r="AL248" s="86">
        <v>3.2379999999999997E-7</v>
      </c>
      <c r="AM248" s="86">
        <f t="shared" si="71"/>
        <v>6.300779306914224E-2</v>
      </c>
      <c r="AN248" s="1">
        <f t="shared" si="72"/>
        <v>3.8739844138617157</v>
      </c>
      <c r="AO248" s="1">
        <f t="shared" si="81"/>
        <v>3.9402547717837981</v>
      </c>
      <c r="AP248" s="1"/>
      <c r="AQ248" s="86">
        <v>-3.0160000000000001E-4</v>
      </c>
      <c r="AR248" s="86">
        <v>-4.4889999999999997E-6</v>
      </c>
      <c r="AS248" s="86">
        <f t="shared" si="73"/>
        <v>-2.9711100000000002E-4</v>
      </c>
      <c r="AT248" s="86">
        <v>9.4210000000000005E-7</v>
      </c>
      <c r="AU248" s="86">
        <f t="shared" si="74"/>
        <v>7.3418734121299834E-3</v>
      </c>
      <c r="AV248" s="1">
        <f t="shared" si="75"/>
        <v>3.98531625317574</v>
      </c>
      <c r="AW248" s="1">
        <f t="shared" si="82"/>
        <v>3.9851366249398885</v>
      </c>
      <c r="AX248" s="1"/>
      <c r="AY248" s="86">
        <v>-6.7929999999999995E-5</v>
      </c>
      <c r="AZ248" s="86">
        <v>-1.72E-6</v>
      </c>
      <c r="BA248" s="86">
        <f t="shared" si="76"/>
        <v>-6.6209999999999991E-5</v>
      </c>
      <c r="BB248" s="86">
        <v>1.477E-6</v>
      </c>
      <c r="BC248" s="86">
        <f t="shared" si="77"/>
        <v>5.58011568432955E-2</v>
      </c>
      <c r="BD248" s="1">
        <f t="shared" si="78"/>
        <v>3.8883976863134091</v>
      </c>
      <c r="BE248" s="1">
        <f t="shared" si="83"/>
        <v>3.8875021532584313</v>
      </c>
    </row>
    <row r="249" spans="8:57" x14ac:dyDescent="0.25">
      <c r="H249" s="10">
        <v>0.64200000000000002</v>
      </c>
      <c r="I249" s="11">
        <v>3.7444999999999999</v>
      </c>
      <c r="J249" s="11">
        <v>3.8936000000000002</v>
      </c>
      <c r="K249" s="11">
        <v>3.9376000000000002</v>
      </c>
      <c r="L249" s="11">
        <v>3.9849999999999999</v>
      </c>
      <c r="M249" s="26">
        <v>3.8883000000000001</v>
      </c>
      <c r="Q249" s="187">
        <f t="shared" si="63"/>
        <v>0.622</v>
      </c>
      <c r="R249" s="2"/>
      <c r="S249" s="86">
        <v>-3.7409999999999998E-6</v>
      </c>
      <c r="T249" s="86">
        <v>-3.546E-6</v>
      </c>
      <c r="U249" s="86">
        <f t="shared" si="64"/>
        <v>-1.9499999999999983E-7</v>
      </c>
      <c r="V249" s="86">
        <v>4.2020000000000002E-7</v>
      </c>
      <c r="W249" s="86">
        <f t="shared" si="65"/>
        <v>0.14137214137214185</v>
      </c>
      <c r="X249" s="1">
        <f t="shared" si="66"/>
        <v>3.7172557172557164</v>
      </c>
      <c r="Y249" s="1">
        <f t="shared" si="79"/>
        <v>3.7445103450751733</v>
      </c>
      <c r="Z249" s="1"/>
      <c r="AA249" s="86">
        <v>-9.1520000000000005E-5</v>
      </c>
      <c r="AB249" s="86">
        <v>-1.8670000000000001E-6</v>
      </c>
      <c r="AC249" s="86">
        <f t="shared" si="67"/>
        <v>-8.9653000000000004E-5</v>
      </c>
      <c r="AD249" s="86">
        <v>2.0329999999999998E-6</v>
      </c>
      <c r="AE249" s="86">
        <f t="shared" si="68"/>
        <v>5.3298588763101937E-2</v>
      </c>
      <c r="AF249" s="1">
        <f t="shared" si="69"/>
        <v>3.8934028224737962</v>
      </c>
      <c r="AG249" s="1">
        <f t="shared" si="80"/>
        <v>3.8936426522568559</v>
      </c>
      <c r="AH249" s="1"/>
      <c r="AI249" s="86">
        <v>-2.21E-6</v>
      </c>
      <c r="AJ249" s="86">
        <v>-2.0360000000000001E-6</v>
      </c>
      <c r="AK249" s="86">
        <f t="shared" si="70"/>
        <v>-1.7399999999999994E-7</v>
      </c>
      <c r="AL249" s="86">
        <v>3.2259999999999999E-7</v>
      </c>
      <c r="AM249" s="86">
        <f t="shared" si="71"/>
        <v>4.0385212799005664E-2</v>
      </c>
      <c r="AN249" s="1">
        <f t="shared" si="72"/>
        <v>3.9192295744019887</v>
      </c>
      <c r="AO249" s="1">
        <f t="shared" si="81"/>
        <v>3.9376419000434093</v>
      </c>
      <c r="AP249" s="1"/>
      <c r="AQ249" s="86">
        <v>-3.0360000000000001E-4</v>
      </c>
      <c r="AR249" s="86">
        <v>-4.4710000000000001E-6</v>
      </c>
      <c r="AS249" s="86">
        <f t="shared" si="73"/>
        <v>-2.9912900000000003E-4</v>
      </c>
      <c r="AT249" s="86">
        <v>9.5249999999999999E-7</v>
      </c>
      <c r="AU249" s="86">
        <f t="shared" si="74"/>
        <v>7.3863097842718677E-3</v>
      </c>
      <c r="AV249" s="1">
        <f t="shared" si="75"/>
        <v>3.9852273804314562</v>
      </c>
      <c r="AW249" s="1">
        <f t="shared" si="82"/>
        <v>3.9850909333963762</v>
      </c>
      <c r="AX249" s="1"/>
      <c r="AY249" s="86">
        <v>-6.9029999999999995E-5</v>
      </c>
      <c r="AZ249" s="86">
        <v>-1.722E-6</v>
      </c>
      <c r="BA249" s="86">
        <f t="shared" si="76"/>
        <v>-6.7308E-5</v>
      </c>
      <c r="BB249" s="86">
        <v>1.505E-6</v>
      </c>
      <c r="BC249" s="86">
        <f t="shared" si="77"/>
        <v>5.6015187946013401E-2</v>
      </c>
      <c r="BD249" s="1">
        <f t="shared" si="78"/>
        <v>3.8879696241079733</v>
      </c>
      <c r="BE249" s="1">
        <f t="shared" si="83"/>
        <v>3.888274555506793</v>
      </c>
    </row>
    <row r="250" spans="8:57" x14ac:dyDescent="0.25">
      <c r="H250" s="10">
        <v>0.64</v>
      </c>
      <c r="I250" s="11">
        <v>3.7315</v>
      </c>
      <c r="J250" s="11">
        <v>3.8946999999999998</v>
      </c>
      <c r="K250" s="11">
        <v>3.9095</v>
      </c>
      <c r="L250" s="11">
        <v>3.9849000000000001</v>
      </c>
      <c r="M250" s="26">
        <v>3.8892000000000002</v>
      </c>
      <c r="Q250" s="187">
        <f t="shared" si="63"/>
        <v>0.622</v>
      </c>
      <c r="R250" s="2"/>
      <c r="S250" s="86">
        <v>-3.788E-6</v>
      </c>
      <c r="T250" s="86">
        <v>-3.563E-6</v>
      </c>
      <c r="U250" s="86">
        <f t="shared" si="64"/>
        <v>-2.2499999999999996E-7</v>
      </c>
      <c r="V250" s="86">
        <v>4.2109999999999998E-7</v>
      </c>
      <c r="W250" s="86">
        <f t="shared" si="65"/>
        <v>0.13333333333333319</v>
      </c>
      <c r="X250" s="1">
        <f t="shared" si="66"/>
        <v>3.7333333333333334</v>
      </c>
      <c r="Y250" s="1">
        <f t="shared" si="79"/>
        <v>3.7315340855386494</v>
      </c>
      <c r="Z250" s="1"/>
      <c r="AA250" s="86">
        <v>-9.2650000000000002E-5</v>
      </c>
      <c r="AB250" s="86">
        <v>-1.8700000000000001E-6</v>
      </c>
      <c r="AC250" s="86">
        <f t="shared" si="67"/>
        <v>-9.0780000000000008E-5</v>
      </c>
      <c r="AD250" s="86">
        <v>2.0389999999999999E-6</v>
      </c>
      <c r="AE250" s="86">
        <f t="shared" si="68"/>
        <v>5.2815538605360146E-2</v>
      </c>
      <c r="AF250" s="1">
        <f t="shared" si="69"/>
        <v>3.8943689227892797</v>
      </c>
      <c r="AG250" s="1">
        <f t="shared" si="80"/>
        <v>3.8946980601876144</v>
      </c>
      <c r="AH250" s="1"/>
      <c r="AI250" s="86">
        <v>-2.2230000000000001E-6</v>
      </c>
      <c r="AJ250" s="86">
        <v>-2.052E-6</v>
      </c>
      <c r="AK250" s="86">
        <f t="shared" si="70"/>
        <v>-1.7100000000000014E-7</v>
      </c>
      <c r="AL250" s="86">
        <v>3.2319999999999998E-7</v>
      </c>
      <c r="AM250" s="86">
        <f t="shared" si="71"/>
        <v>5.0576892682155421E-2</v>
      </c>
      <c r="AN250" s="1">
        <f t="shared" si="72"/>
        <v>3.898846214635689</v>
      </c>
      <c r="AO250" s="1">
        <f t="shared" si="81"/>
        <v>3.90949188723082</v>
      </c>
      <c r="AP250" s="1"/>
      <c r="AQ250" s="86">
        <v>-3.054E-4</v>
      </c>
      <c r="AR250" s="86">
        <v>-4.4530000000000004E-6</v>
      </c>
      <c r="AS250" s="86">
        <f t="shared" si="73"/>
        <v>-3.0094699999999998E-4</v>
      </c>
      <c r="AT250" s="86">
        <v>9.8940000000000001E-7</v>
      </c>
      <c r="AU250" s="86">
        <f t="shared" si="74"/>
        <v>7.6730759542018682E-3</v>
      </c>
      <c r="AV250" s="1">
        <f t="shared" si="75"/>
        <v>3.9846538480915963</v>
      </c>
      <c r="AW250" s="1">
        <f t="shared" si="82"/>
        <v>3.9849972352338292</v>
      </c>
      <c r="AX250" s="1"/>
      <c r="AY250" s="86">
        <v>-7.004E-5</v>
      </c>
      <c r="AZ250" s="86">
        <v>-1.7290000000000001E-6</v>
      </c>
      <c r="BA250" s="86">
        <f t="shared" si="76"/>
        <v>-6.8311000000000004E-5</v>
      </c>
      <c r="BB250" s="86">
        <v>1.5120000000000001E-6</v>
      </c>
      <c r="BC250" s="86">
        <f t="shared" si="77"/>
        <v>5.5469678224432217E-2</v>
      </c>
      <c r="BD250" s="1">
        <f t="shared" si="78"/>
        <v>3.8890606435511357</v>
      </c>
      <c r="BE250" s="1">
        <f t="shared" si="83"/>
        <v>3.8892394868003932</v>
      </c>
    </row>
    <row r="251" spans="8:57" x14ac:dyDescent="0.25">
      <c r="H251" s="10">
        <v>0.63800000000000001</v>
      </c>
      <c r="I251" s="11">
        <v>3.7128999999999999</v>
      </c>
      <c r="J251" s="11">
        <v>3.8957999999999999</v>
      </c>
      <c r="K251" s="11">
        <v>3.8927999999999998</v>
      </c>
      <c r="L251" s="11">
        <v>3.9849000000000001</v>
      </c>
      <c r="M251" s="26">
        <v>3.8902999999999999</v>
      </c>
      <c r="Q251" s="187">
        <f t="shared" si="63"/>
        <v>0.622</v>
      </c>
      <c r="R251" s="2"/>
      <c r="S251" s="86">
        <v>-3.8179999999999997E-6</v>
      </c>
      <c r="T251" s="86">
        <v>-3.608E-6</v>
      </c>
      <c r="U251" s="86">
        <f t="shared" si="64"/>
        <v>-2.0999999999999968E-7</v>
      </c>
      <c r="V251" s="86">
        <v>4.2080000000000001E-7</v>
      </c>
      <c r="W251" s="86">
        <f t="shared" si="65"/>
        <v>0.13899613899613944</v>
      </c>
      <c r="X251" s="1">
        <f t="shared" si="66"/>
        <v>3.7220077220077212</v>
      </c>
      <c r="Y251" s="1">
        <f t="shared" si="79"/>
        <v>3.7128837097454164</v>
      </c>
      <c r="Z251" s="1"/>
      <c r="AA251" s="86">
        <v>-9.3750000000000002E-5</v>
      </c>
      <c r="AB251" s="86">
        <v>-1.8700000000000001E-6</v>
      </c>
      <c r="AC251" s="86">
        <f t="shared" si="67"/>
        <v>-9.1880000000000008E-5</v>
      </c>
      <c r="AD251" s="86">
        <v>2.0310000000000001E-6</v>
      </c>
      <c r="AE251" s="86">
        <f t="shared" si="68"/>
        <v>5.1947899139888697E-2</v>
      </c>
      <c r="AF251" s="1">
        <f t="shared" si="69"/>
        <v>3.8961042017202225</v>
      </c>
      <c r="AG251" s="1">
        <f t="shared" si="80"/>
        <v>3.8958017003654191</v>
      </c>
      <c r="AH251" s="1"/>
      <c r="AI251" s="86">
        <v>-2.244E-6</v>
      </c>
      <c r="AJ251" s="86">
        <v>-2.0820000000000001E-6</v>
      </c>
      <c r="AK251" s="86">
        <f t="shared" si="70"/>
        <v>-1.6199999999999989E-7</v>
      </c>
      <c r="AL251" s="86">
        <v>3.1860000000000001E-7</v>
      </c>
      <c r="AM251" s="86">
        <f t="shared" si="71"/>
        <v>-2.3356690023356691E-2</v>
      </c>
      <c r="AN251" s="1">
        <f t="shared" si="72"/>
        <v>4.0467133800467137</v>
      </c>
      <c r="AO251" s="1">
        <f t="shared" si="81"/>
        <v>3.8927938705328029</v>
      </c>
      <c r="AP251" s="1"/>
      <c r="AQ251" s="86">
        <v>-3.0699999999999998E-4</v>
      </c>
      <c r="AR251" s="86">
        <v>-4.4309999999999996E-6</v>
      </c>
      <c r="AS251" s="86">
        <f t="shared" si="73"/>
        <v>-3.0256899999999998E-4</v>
      </c>
      <c r="AT251" s="86">
        <v>9.6859999999999993E-7</v>
      </c>
      <c r="AU251" s="86">
        <f t="shared" si="74"/>
        <v>7.4461460789868525E-3</v>
      </c>
      <c r="AV251" s="1">
        <f t="shared" si="75"/>
        <v>3.9851077078420265</v>
      </c>
      <c r="AW251" s="1">
        <f t="shared" si="82"/>
        <v>3.98502589243239</v>
      </c>
      <c r="AX251" s="1"/>
      <c r="AY251" s="86">
        <v>-7.1169999999999998E-5</v>
      </c>
      <c r="AZ251" s="86">
        <v>-1.7349999999999999E-6</v>
      </c>
      <c r="BA251" s="86">
        <f t="shared" si="76"/>
        <v>-6.9435000000000002E-5</v>
      </c>
      <c r="BB251" s="86">
        <v>1.511E-6</v>
      </c>
      <c r="BC251" s="86">
        <f t="shared" si="77"/>
        <v>5.4532821869179612E-2</v>
      </c>
      <c r="BD251" s="1">
        <f t="shared" si="78"/>
        <v>3.8909343562616407</v>
      </c>
      <c r="BE251" s="1">
        <f t="shared" si="83"/>
        <v>3.8903285084205135</v>
      </c>
    </row>
    <row r="252" spans="8:57" x14ac:dyDescent="0.25">
      <c r="H252" s="10">
        <v>0.63600000000000001</v>
      </c>
      <c r="I252" s="11">
        <v>3.7042999999999999</v>
      </c>
      <c r="J252" s="11">
        <v>3.8967999999999998</v>
      </c>
      <c r="K252" s="11">
        <v>3.8988999999999998</v>
      </c>
      <c r="L252" s="11">
        <v>3.9849000000000001</v>
      </c>
      <c r="M252" s="26">
        <v>3.8910999999999998</v>
      </c>
      <c r="Q252" s="187">
        <f t="shared" si="63"/>
        <v>0.622</v>
      </c>
      <c r="R252" s="2"/>
      <c r="S252" s="86">
        <v>-3.8530000000000002E-6</v>
      </c>
      <c r="T252" s="86">
        <v>-3.642E-6</v>
      </c>
      <c r="U252" s="86">
        <f t="shared" si="64"/>
        <v>-2.1100000000000018E-7</v>
      </c>
      <c r="V252" s="86">
        <v>4.2020000000000002E-7</v>
      </c>
      <c r="W252" s="86">
        <f t="shared" si="65"/>
        <v>0.13065197899321143</v>
      </c>
      <c r="X252" s="1">
        <f t="shared" si="66"/>
        <v>3.7386960420135771</v>
      </c>
      <c r="Y252" s="1">
        <f t="shared" si="79"/>
        <v>3.7042590195122891</v>
      </c>
      <c r="Z252" s="1"/>
      <c r="AA252" s="86">
        <v>-9.4969999999999994E-5</v>
      </c>
      <c r="AB252" s="86">
        <v>-1.877E-6</v>
      </c>
      <c r="AC252" s="86">
        <f t="shared" si="67"/>
        <v>-9.3092999999999998E-5</v>
      </c>
      <c r="AD252" s="86">
        <v>2.0420000000000001E-6</v>
      </c>
      <c r="AE252" s="86">
        <f t="shared" si="68"/>
        <v>5.1590374171019339E-2</v>
      </c>
      <c r="AF252" s="1">
        <f t="shared" si="69"/>
        <v>3.8968192516579614</v>
      </c>
      <c r="AG252" s="1">
        <f t="shared" si="80"/>
        <v>3.8967906703489916</v>
      </c>
      <c r="AH252" s="1"/>
      <c r="AI252" s="86">
        <v>-2.2689999999999998E-6</v>
      </c>
      <c r="AJ252" s="86">
        <v>-2.1009999999999999E-6</v>
      </c>
      <c r="AK252" s="86">
        <f t="shared" si="70"/>
        <v>-1.6799999999999992E-7</v>
      </c>
      <c r="AL252" s="86">
        <v>3.235E-7</v>
      </c>
      <c r="AM252" s="86">
        <f t="shared" si="71"/>
        <v>5.6306306306306307E-2</v>
      </c>
      <c r="AN252" s="1">
        <f t="shared" si="72"/>
        <v>3.8873873873873874</v>
      </c>
      <c r="AO252" s="1">
        <f t="shared" si="81"/>
        <v>3.8988844894676982</v>
      </c>
      <c r="AP252" s="1"/>
      <c r="AQ252" s="86">
        <v>-3.0909999999999998E-4</v>
      </c>
      <c r="AR252" s="86">
        <v>-4.4220000000000002E-6</v>
      </c>
      <c r="AS252" s="86">
        <f t="shared" si="73"/>
        <v>-3.0467799999999996E-4</v>
      </c>
      <c r="AT252" s="86">
        <v>9.682999999999999E-7</v>
      </c>
      <c r="AU252" s="86">
        <f t="shared" si="74"/>
        <v>7.3919421886784152E-3</v>
      </c>
      <c r="AV252" s="1">
        <f t="shared" si="75"/>
        <v>3.9852161156226433</v>
      </c>
      <c r="AW252" s="1">
        <f t="shared" si="82"/>
        <v>3.9850077608648808</v>
      </c>
      <c r="AX252" s="1"/>
      <c r="AY252" s="86">
        <v>-7.2269999999999998E-5</v>
      </c>
      <c r="AZ252" s="86">
        <v>-1.742E-6</v>
      </c>
      <c r="BA252" s="86">
        <f t="shared" si="76"/>
        <v>-7.0528E-5</v>
      </c>
      <c r="BB252" s="86">
        <v>1.5379999999999999E-6</v>
      </c>
      <c r="BC252" s="86">
        <f t="shared" si="77"/>
        <v>5.4722372099867557E-2</v>
      </c>
      <c r="BD252" s="1">
        <f t="shared" si="78"/>
        <v>3.890555255800265</v>
      </c>
      <c r="BE252" s="1">
        <f t="shared" si="83"/>
        <v>3.8910643327916197</v>
      </c>
    </row>
    <row r="253" spans="8:57" x14ac:dyDescent="0.25">
      <c r="H253" s="10">
        <v>0.6341</v>
      </c>
      <c r="I253" s="11">
        <v>3.7021000000000002</v>
      </c>
      <c r="J253" s="11">
        <v>3.8978000000000002</v>
      </c>
      <c r="K253" s="11">
        <v>3.9020999999999999</v>
      </c>
      <c r="L253" s="11">
        <v>3.9847999999999999</v>
      </c>
      <c r="M253" s="26">
        <v>3.8919999999999999</v>
      </c>
      <c r="Q253" s="187">
        <f t="shared" si="63"/>
        <v>0.622</v>
      </c>
      <c r="R253" s="2"/>
      <c r="S253" s="86">
        <v>-3.9140000000000001E-6</v>
      </c>
      <c r="T253" s="86">
        <v>-3.6770000000000001E-6</v>
      </c>
      <c r="U253" s="86">
        <f t="shared" si="64"/>
        <v>-2.3700000000000002E-7</v>
      </c>
      <c r="V253" s="86">
        <v>4.2360000000000001E-7</v>
      </c>
      <c r="W253" s="86">
        <f t="shared" si="65"/>
        <v>0.15509180066142109</v>
      </c>
      <c r="X253" s="1">
        <f t="shared" si="66"/>
        <v>3.6898163986771579</v>
      </c>
      <c r="Y253" s="1">
        <f t="shared" si="79"/>
        <v>3.70213312264955</v>
      </c>
      <c r="Z253" s="1"/>
      <c r="AA253" s="86">
        <v>-9.6069999999999993E-5</v>
      </c>
      <c r="AB253" s="86">
        <v>-1.875E-6</v>
      </c>
      <c r="AC253" s="86">
        <f t="shared" si="67"/>
        <v>-9.4194999999999988E-5</v>
      </c>
      <c r="AD253" s="86">
        <v>2.0509999999999999E-6</v>
      </c>
      <c r="AE253" s="86">
        <f t="shared" si="68"/>
        <v>5.1245045140687166E-2</v>
      </c>
      <c r="AF253" s="1">
        <f t="shared" si="69"/>
        <v>3.8975099097186257</v>
      </c>
      <c r="AG253" s="1">
        <f t="shared" si="80"/>
        <v>3.8978236512580406</v>
      </c>
      <c r="AH253" s="1"/>
      <c r="AI253" s="86">
        <v>-2.2879999999999999E-6</v>
      </c>
      <c r="AJ253" s="86">
        <v>-2.1119999999999999E-6</v>
      </c>
      <c r="AK253" s="86">
        <f t="shared" si="70"/>
        <v>-1.7600000000000009E-7</v>
      </c>
      <c r="AL253" s="86">
        <v>3.262E-7</v>
      </c>
      <c r="AM253" s="86">
        <f t="shared" si="71"/>
        <v>9.5208845208844997E-2</v>
      </c>
      <c r="AN253" s="1">
        <f t="shared" si="72"/>
        <v>3.8095823095823098</v>
      </c>
      <c r="AO253" s="1">
        <f t="shared" si="81"/>
        <v>3.902119887586299</v>
      </c>
      <c r="AP253" s="1"/>
      <c r="AQ253" s="86">
        <v>-3.1080000000000002E-4</v>
      </c>
      <c r="AR253" s="86">
        <v>-4.3980000000000001E-6</v>
      </c>
      <c r="AS253" s="86">
        <f t="shared" si="73"/>
        <v>-3.06402E-4</v>
      </c>
      <c r="AT253" s="86">
        <v>1.004E-6</v>
      </c>
      <c r="AU253" s="86">
        <f t="shared" si="74"/>
        <v>7.6652523438118835E-3</v>
      </c>
      <c r="AV253" s="1">
        <f t="shared" si="75"/>
        <v>3.9846694953123762</v>
      </c>
      <c r="AW253" s="1">
        <f t="shared" si="82"/>
        <v>3.9849210755967235</v>
      </c>
      <c r="AX253" s="1"/>
      <c r="AY253" s="86">
        <v>-7.3239999999999997E-5</v>
      </c>
      <c r="AZ253" s="86">
        <v>-1.748E-6</v>
      </c>
      <c r="BA253" s="86">
        <f t="shared" si="76"/>
        <v>-7.1491999999999999E-5</v>
      </c>
      <c r="BB253" s="86">
        <v>1.545E-6</v>
      </c>
      <c r="BC253" s="86">
        <f t="shared" si="77"/>
        <v>5.4249124075118588E-2</v>
      </c>
      <c r="BD253" s="1">
        <f t="shared" si="78"/>
        <v>3.8915017518497628</v>
      </c>
      <c r="BE253" s="1">
        <f t="shared" si="83"/>
        <v>3.8919972528654876</v>
      </c>
    </row>
    <row r="254" spans="8:57" x14ac:dyDescent="0.25">
      <c r="H254" s="10">
        <v>0.6321</v>
      </c>
      <c r="I254" s="11">
        <v>3.6903000000000001</v>
      </c>
      <c r="J254" s="11">
        <v>3.8988999999999998</v>
      </c>
      <c r="K254" s="11">
        <v>3.8887999999999998</v>
      </c>
      <c r="L254" s="11">
        <v>3.9849000000000001</v>
      </c>
      <c r="M254" s="26">
        <v>3.8931</v>
      </c>
      <c r="Q254" s="187">
        <f t="shared" si="63"/>
        <v>0.622</v>
      </c>
      <c r="R254" s="2"/>
      <c r="S254" s="86">
        <v>-3.9469999999999996E-6</v>
      </c>
      <c r="T254" s="86">
        <v>-3.7160000000000001E-6</v>
      </c>
      <c r="U254" s="86">
        <f t="shared" si="64"/>
        <v>-2.3099999999999957E-7</v>
      </c>
      <c r="V254" s="86">
        <v>4.2360000000000001E-7</v>
      </c>
      <c r="W254" s="86">
        <f t="shared" si="65"/>
        <v>0.15912015912015962</v>
      </c>
      <c r="X254" s="1">
        <f t="shared" si="66"/>
        <v>3.6817596817596807</v>
      </c>
      <c r="Y254" s="1">
        <f t="shared" si="79"/>
        <v>3.6902624284259145</v>
      </c>
      <c r="Z254" s="1"/>
      <c r="AA254" s="86">
        <v>-9.7170000000000006E-5</v>
      </c>
      <c r="AB254" s="86">
        <v>-1.877E-6</v>
      </c>
      <c r="AC254" s="86">
        <f t="shared" si="67"/>
        <v>-9.5293000000000011E-5</v>
      </c>
      <c r="AD254" s="86">
        <v>2.0420000000000001E-6</v>
      </c>
      <c r="AE254" s="86">
        <f t="shared" si="68"/>
        <v>5.0399323168571694E-2</v>
      </c>
      <c r="AF254" s="1">
        <f t="shared" si="69"/>
        <v>3.8992013536628565</v>
      </c>
      <c r="AG254" s="1">
        <f t="shared" si="80"/>
        <v>3.898911665511847</v>
      </c>
      <c r="AH254" s="1"/>
      <c r="AI254" s="86">
        <v>-2.317E-6</v>
      </c>
      <c r="AJ254" s="86">
        <v>-2.137E-6</v>
      </c>
      <c r="AK254" s="86">
        <f t="shared" si="70"/>
        <v>-1.7999999999999997E-7</v>
      </c>
      <c r="AL254" s="86">
        <v>3.262E-7</v>
      </c>
      <c r="AM254" s="86">
        <f t="shared" si="71"/>
        <v>9.3093093093092952E-2</v>
      </c>
      <c r="AN254" s="1">
        <f t="shared" si="72"/>
        <v>3.8138138138138142</v>
      </c>
      <c r="AO254" s="1">
        <f t="shared" si="81"/>
        <v>3.8888394613951429</v>
      </c>
      <c r="AP254" s="1"/>
      <c r="AQ254" s="86">
        <v>-3.123E-4</v>
      </c>
      <c r="AR254" s="86">
        <v>-4.3880000000000002E-6</v>
      </c>
      <c r="AS254" s="86">
        <f t="shared" si="73"/>
        <v>-3.0791199999999998E-4</v>
      </c>
      <c r="AT254" s="86">
        <v>9.9000000000000005E-7</v>
      </c>
      <c r="AU254" s="86">
        <f t="shared" si="74"/>
        <v>7.5047767245538044E-3</v>
      </c>
      <c r="AV254" s="1">
        <f t="shared" si="75"/>
        <v>3.9849904465508925</v>
      </c>
      <c r="AW254" s="1">
        <f t="shared" si="82"/>
        <v>3.984946004346857</v>
      </c>
      <c r="AX254" s="1"/>
      <c r="AY254" s="86">
        <v>-7.4339999999999996E-5</v>
      </c>
      <c r="AZ254" s="86">
        <v>-1.7549999999999999E-6</v>
      </c>
      <c r="BA254" s="86">
        <f t="shared" si="76"/>
        <v>-7.2584999999999997E-5</v>
      </c>
      <c r="BB254" s="86">
        <v>1.5349999999999999E-6</v>
      </c>
      <c r="BC254" s="86">
        <f t="shared" si="77"/>
        <v>5.3059879470294849E-2</v>
      </c>
      <c r="BD254" s="1">
        <f t="shared" si="78"/>
        <v>3.8938802410594104</v>
      </c>
      <c r="BE254" s="1">
        <f t="shared" si="83"/>
        <v>3.8930816010809925</v>
      </c>
    </row>
    <row r="255" spans="8:57" x14ac:dyDescent="0.25">
      <c r="H255" s="10">
        <v>0.63009999999999999</v>
      </c>
      <c r="I255" s="11">
        <v>3.6707000000000001</v>
      </c>
      <c r="J255" s="11">
        <v>3.9</v>
      </c>
      <c r="K255" s="11">
        <v>3.8565999999999998</v>
      </c>
      <c r="L255" s="11">
        <v>3.9849000000000001</v>
      </c>
      <c r="M255" s="26">
        <v>3.8938000000000001</v>
      </c>
      <c r="Q255" s="187">
        <f t="shared" si="63"/>
        <v>0.622</v>
      </c>
      <c r="R255" s="2"/>
      <c r="S255" s="86">
        <v>-3.963E-6</v>
      </c>
      <c r="T255" s="86">
        <v>-3.7409999999999998E-6</v>
      </c>
      <c r="U255" s="86">
        <f t="shared" si="64"/>
        <v>-2.2200000000000016E-7</v>
      </c>
      <c r="V255" s="86">
        <v>4.2450000000000002E-7</v>
      </c>
      <c r="W255" s="86">
        <f t="shared" si="65"/>
        <v>0.17652787923058219</v>
      </c>
      <c r="X255" s="1">
        <f t="shared" si="66"/>
        <v>3.6469442415388356</v>
      </c>
      <c r="Y255" s="1">
        <f t="shared" si="79"/>
        <v>3.6706816231308239</v>
      </c>
      <c r="Z255" s="1"/>
      <c r="AA255" s="86">
        <v>-9.8330000000000002E-5</v>
      </c>
      <c r="AB255" s="86">
        <v>-1.8819999999999999E-6</v>
      </c>
      <c r="AC255" s="86">
        <f t="shared" si="67"/>
        <v>-9.6448000000000009E-5</v>
      </c>
      <c r="AD255" s="86">
        <v>2.0470000000000001E-6</v>
      </c>
      <c r="AE255" s="86">
        <f t="shared" si="68"/>
        <v>4.9935884789899382E-2</v>
      </c>
      <c r="AF255" s="1">
        <f t="shared" si="69"/>
        <v>3.9001282304202012</v>
      </c>
      <c r="AG255" s="1">
        <f t="shared" si="80"/>
        <v>3.8999506682221479</v>
      </c>
      <c r="AH255" s="1"/>
      <c r="AI255" s="86">
        <v>-2.339E-6</v>
      </c>
      <c r="AJ255" s="86">
        <v>-2.1509999999999998E-6</v>
      </c>
      <c r="AK255" s="86">
        <f t="shared" si="70"/>
        <v>-1.8800000000000015E-7</v>
      </c>
      <c r="AL255" s="86">
        <v>3.2290000000000001E-7</v>
      </c>
      <c r="AM255" s="86">
        <f t="shared" si="71"/>
        <v>4.1690626797009835E-2</v>
      </c>
      <c r="AN255" s="1">
        <f t="shared" si="72"/>
        <v>3.9166187464059803</v>
      </c>
      <c r="AO255" s="1">
        <f t="shared" si="81"/>
        <v>3.8565574223103831</v>
      </c>
      <c r="AP255" s="1"/>
      <c r="AQ255" s="86">
        <v>-3.143E-4</v>
      </c>
      <c r="AR255" s="86">
        <v>-4.3699999999999997E-6</v>
      </c>
      <c r="AS255" s="86">
        <f t="shared" si="73"/>
        <v>-3.0992999999999998E-4</v>
      </c>
      <c r="AT255" s="86">
        <v>9.8420000000000004E-7</v>
      </c>
      <c r="AU255" s="86">
        <f t="shared" si="74"/>
        <v>7.4053338984129812E-3</v>
      </c>
      <c r="AV255" s="1">
        <f t="shared" si="75"/>
        <v>3.985189332203174</v>
      </c>
      <c r="AW255" s="1">
        <f t="shared" si="82"/>
        <v>3.9849542314552608</v>
      </c>
      <c r="AX255" s="1"/>
      <c r="AY255" s="86">
        <v>-7.5439999999999996E-5</v>
      </c>
      <c r="AZ255" s="86">
        <v>-1.761E-6</v>
      </c>
      <c r="BA255" s="86">
        <f t="shared" si="76"/>
        <v>-7.3678999999999997E-5</v>
      </c>
      <c r="BB255" s="86">
        <v>1.561E-6</v>
      </c>
      <c r="BC255" s="86">
        <f t="shared" si="77"/>
        <v>5.322577154442408E-2</v>
      </c>
      <c r="BD255" s="1">
        <f t="shared" si="78"/>
        <v>3.893548456911152</v>
      </c>
      <c r="BE255" s="1">
        <f t="shared" si="83"/>
        <v>3.8938079471193574</v>
      </c>
    </row>
    <row r="256" spans="8:57" x14ac:dyDescent="0.25">
      <c r="H256" s="10">
        <v>0.62809999999999999</v>
      </c>
      <c r="I256" s="11">
        <v>3.657</v>
      </c>
      <c r="J256" s="11">
        <v>3.9009</v>
      </c>
      <c r="K256" s="11">
        <v>3.8403</v>
      </c>
      <c r="L256" s="11">
        <v>3.9847999999999999</v>
      </c>
      <c r="M256" s="26">
        <v>3.8946000000000001</v>
      </c>
      <c r="Q256" s="187">
        <f t="shared" si="63"/>
        <v>0.622</v>
      </c>
      <c r="R256" s="2"/>
      <c r="S256" s="86">
        <v>-4.0180000000000003E-6</v>
      </c>
      <c r="T256" s="86">
        <v>-3.771E-6</v>
      </c>
      <c r="U256" s="86">
        <f t="shared" si="64"/>
        <v>-2.4700000000000035E-7</v>
      </c>
      <c r="V256" s="86">
        <v>4.2360000000000001E-7</v>
      </c>
      <c r="W256" s="86">
        <f t="shared" si="65"/>
        <v>0.14881278039172774</v>
      </c>
      <c r="X256" s="1">
        <f t="shared" si="66"/>
        <v>3.7023744392165447</v>
      </c>
      <c r="Y256" s="1">
        <f t="shared" si="79"/>
        <v>3.6570334433837104</v>
      </c>
      <c r="Z256" s="1"/>
      <c r="AA256" s="86">
        <v>-9.9430000000000002E-5</v>
      </c>
      <c r="AB256" s="86">
        <v>-1.8929999999999999E-6</v>
      </c>
      <c r="AC256" s="86">
        <f t="shared" si="67"/>
        <v>-9.7536999999999998E-5</v>
      </c>
      <c r="AD256" s="86">
        <v>2.058E-6</v>
      </c>
      <c r="AE256" s="86">
        <f t="shared" si="68"/>
        <v>4.9683155581430084E-2</v>
      </c>
      <c r="AF256" s="1">
        <f t="shared" si="69"/>
        <v>3.9006336888371398</v>
      </c>
      <c r="AG256" s="1">
        <f t="shared" si="80"/>
        <v>3.900894088646401</v>
      </c>
      <c r="AH256" s="1"/>
      <c r="AI256" s="86">
        <v>-2.3640000000000002E-6</v>
      </c>
      <c r="AJ256" s="86">
        <v>-2.1780000000000002E-6</v>
      </c>
      <c r="AK256" s="86">
        <f t="shared" si="70"/>
        <v>-1.86E-7</v>
      </c>
      <c r="AL256" s="86">
        <v>3.22E-7</v>
      </c>
      <c r="AM256" s="86">
        <f t="shared" si="71"/>
        <v>2.9061319383899907E-2</v>
      </c>
      <c r="AN256" s="1">
        <f t="shared" si="72"/>
        <v>3.9418773612322</v>
      </c>
      <c r="AO256" s="1">
        <f t="shared" si="81"/>
        <v>3.8403461560991161</v>
      </c>
      <c r="AP256" s="1"/>
      <c r="AQ256" s="86">
        <v>-3.1609999999999999E-4</v>
      </c>
      <c r="AR256" s="86">
        <v>-4.3460000000000004E-6</v>
      </c>
      <c r="AS256" s="86">
        <f t="shared" si="73"/>
        <v>-3.1175399999999997E-4</v>
      </c>
      <c r="AT256" s="86">
        <v>1.0219999999999999E-6</v>
      </c>
      <c r="AU256" s="86">
        <f t="shared" si="74"/>
        <v>7.6897082228208702E-3</v>
      </c>
      <c r="AV256" s="1">
        <f t="shared" si="75"/>
        <v>3.9846205835543582</v>
      </c>
      <c r="AW256" s="1">
        <f t="shared" si="82"/>
        <v>3.9848756539432322</v>
      </c>
      <c r="AX256" s="1"/>
      <c r="AY256" s="86">
        <v>-7.6420000000000004E-5</v>
      </c>
      <c r="AZ256" s="86">
        <v>-1.7689999999999999E-6</v>
      </c>
      <c r="BA256" s="86">
        <f t="shared" si="76"/>
        <v>-7.4651000000000001E-5</v>
      </c>
      <c r="BB256" s="86">
        <v>1.567E-6</v>
      </c>
      <c r="BC256" s="86">
        <f t="shared" si="77"/>
        <v>5.2749967687476904E-2</v>
      </c>
      <c r="BD256" s="1">
        <f t="shared" si="78"/>
        <v>3.8945000646250461</v>
      </c>
      <c r="BE256" s="1">
        <f t="shared" si="83"/>
        <v>3.8946249609479637</v>
      </c>
    </row>
    <row r="257" spans="8:57" x14ac:dyDescent="0.25">
      <c r="H257" s="10">
        <v>0.62609999999999999</v>
      </c>
      <c r="I257" s="11">
        <v>3.6469999999999998</v>
      </c>
      <c r="J257" s="11">
        <v>3.9020000000000001</v>
      </c>
      <c r="K257" s="11">
        <v>3.8513999999999999</v>
      </c>
      <c r="L257" s="11">
        <v>3.9847999999999999</v>
      </c>
      <c r="M257" s="26">
        <v>3.8956</v>
      </c>
      <c r="Q257" s="187">
        <f t="shared" si="63"/>
        <v>0.622</v>
      </c>
      <c r="R257" s="2"/>
      <c r="S257" s="86">
        <v>-4.0489999999999997E-6</v>
      </c>
      <c r="T257" s="86">
        <v>-3.811E-6</v>
      </c>
      <c r="U257" s="86">
        <f t="shared" si="64"/>
        <v>-2.3799999999999967E-7</v>
      </c>
      <c r="V257" s="86">
        <v>4.2539999999999998E-7</v>
      </c>
      <c r="W257" s="86">
        <f t="shared" si="65"/>
        <v>0.17488076311605738</v>
      </c>
      <c r="X257" s="1">
        <f t="shared" si="66"/>
        <v>3.6502384737678852</v>
      </c>
      <c r="Y257" s="1">
        <f t="shared" si="79"/>
        <v>3.6469731972261807</v>
      </c>
      <c r="Z257" s="1"/>
      <c r="AA257" s="86">
        <v>-1.005E-4</v>
      </c>
      <c r="AB257" s="86">
        <v>-1.894E-6</v>
      </c>
      <c r="AC257" s="86">
        <f t="shared" si="67"/>
        <v>-9.8605999999999997E-5</v>
      </c>
      <c r="AD257" s="86">
        <v>2.0530000000000001E-6</v>
      </c>
      <c r="AE257" s="86">
        <f t="shared" si="68"/>
        <v>4.9007488717039867E-2</v>
      </c>
      <c r="AF257" s="1">
        <f t="shared" si="69"/>
        <v>3.9019850225659201</v>
      </c>
      <c r="AG257" s="1">
        <f t="shared" si="80"/>
        <v>3.9019641923859814</v>
      </c>
      <c r="AH257" s="1"/>
      <c r="AI257" s="86">
        <v>-2.3800000000000001E-6</v>
      </c>
      <c r="AJ257" s="86">
        <v>-2.199E-6</v>
      </c>
      <c r="AK257" s="86">
        <f t="shared" si="70"/>
        <v>-1.8100000000000005E-7</v>
      </c>
      <c r="AL257" s="86">
        <v>3.2650000000000002E-7</v>
      </c>
      <c r="AM257" s="86">
        <f t="shared" si="71"/>
        <v>9.705838435120219E-2</v>
      </c>
      <c r="AN257" s="1">
        <f t="shared" si="72"/>
        <v>3.8058832312975954</v>
      </c>
      <c r="AO257" s="1">
        <f t="shared" si="81"/>
        <v>3.8513692385507703</v>
      </c>
      <c r="AP257" s="1"/>
      <c r="AQ257" s="86">
        <v>-3.1750000000000002E-4</v>
      </c>
      <c r="AR257" s="86">
        <v>-4.3270000000000002E-6</v>
      </c>
      <c r="AS257" s="86">
        <f t="shared" si="73"/>
        <v>-3.1317300000000003E-4</v>
      </c>
      <c r="AT257" s="86">
        <v>1.0139999999999999E-6</v>
      </c>
      <c r="AU257" s="86">
        <f t="shared" si="74"/>
        <v>7.5858253287341987E-3</v>
      </c>
      <c r="AV257" s="1">
        <f t="shared" si="75"/>
        <v>3.9848283493425316</v>
      </c>
      <c r="AW257" s="1">
        <f t="shared" si="82"/>
        <v>3.9848883655633318</v>
      </c>
      <c r="AX257" s="1"/>
      <c r="AY257" s="86">
        <v>-7.7509999999999995E-5</v>
      </c>
      <c r="AZ257" s="86">
        <v>-1.776E-6</v>
      </c>
      <c r="BA257" s="86">
        <f t="shared" si="76"/>
        <v>-7.573399999999999E-5</v>
      </c>
      <c r="BB257" s="86">
        <v>1.5579999999999999E-6</v>
      </c>
      <c r="BC257" s="86">
        <f t="shared" si="77"/>
        <v>5.1674459470165503E-2</v>
      </c>
      <c r="BD257" s="1">
        <f t="shared" si="78"/>
        <v>3.8966510810596691</v>
      </c>
      <c r="BE257" s="1">
        <f t="shared" si="83"/>
        <v>3.8956334009410236</v>
      </c>
    </row>
    <row r="258" spans="8:57" x14ac:dyDescent="0.25">
      <c r="H258" s="10">
        <v>0.62409999999999999</v>
      </c>
      <c r="I258" s="11">
        <v>3.6294</v>
      </c>
      <c r="J258" s="11">
        <v>3.9030999999999998</v>
      </c>
      <c r="K258" s="11">
        <v>3.8595000000000002</v>
      </c>
      <c r="L258" s="11">
        <v>3.9847999999999999</v>
      </c>
      <c r="M258" s="26">
        <v>3.8963000000000001</v>
      </c>
      <c r="Q258" s="187">
        <f t="shared" si="63"/>
        <v>0.622</v>
      </c>
      <c r="R258" s="2"/>
      <c r="S258" s="86">
        <v>-4.0810000000000004E-6</v>
      </c>
      <c r="T258" s="86">
        <v>-3.8569999999999997E-6</v>
      </c>
      <c r="U258" s="86">
        <f t="shared" si="64"/>
        <v>-2.2400000000000074E-7</v>
      </c>
      <c r="V258" s="86">
        <v>4.2720000000000001E-7</v>
      </c>
      <c r="W258" s="86">
        <f t="shared" si="65"/>
        <v>0.20752895752895711</v>
      </c>
      <c r="X258" s="1">
        <f t="shared" si="66"/>
        <v>3.5849420849420857</v>
      </c>
      <c r="Y258" s="1">
        <f t="shared" si="79"/>
        <v>3.629393146163987</v>
      </c>
      <c r="Z258" s="1"/>
      <c r="AA258" s="86">
        <v>-1.0170000000000001E-4</v>
      </c>
      <c r="AB258" s="86">
        <v>-1.897E-6</v>
      </c>
      <c r="AC258" s="86">
        <f t="shared" si="67"/>
        <v>-9.9803000000000007E-5</v>
      </c>
      <c r="AD258" s="86">
        <v>2.0490000000000002E-6</v>
      </c>
      <c r="AE258" s="86">
        <f t="shared" si="68"/>
        <v>4.8311389653834275E-2</v>
      </c>
      <c r="AF258" s="1">
        <f t="shared" si="69"/>
        <v>3.9033772206923314</v>
      </c>
      <c r="AG258" s="1">
        <f t="shared" si="80"/>
        <v>3.9030556219407879</v>
      </c>
      <c r="AH258" s="1"/>
      <c r="AI258" s="86">
        <v>-2.407E-6</v>
      </c>
      <c r="AJ258" s="86">
        <v>-2.2110000000000001E-6</v>
      </c>
      <c r="AK258" s="86">
        <f t="shared" si="70"/>
        <v>-1.959999999999999E-7</v>
      </c>
      <c r="AL258" s="86">
        <v>3.2650000000000002E-7</v>
      </c>
      <c r="AM258" s="86">
        <f t="shared" si="71"/>
        <v>8.9630446773304132E-2</v>
      </c>
      <c r="AN258" s="1">
        <f t="shared" si="72"/>
        <v>3.8207391064533915</v>
      </c>
      <c r="AO258" s="1">
        <f t="shared" si="81"/>
        <v>3.8594935624645674</v>
      </c>
      <c r="AP258" s="1"/>
      <c r="AQ258" s="86">
        <v>-3.1950000000000001E-4</v>
      </c>
      <c r="AR258" s="86">
        <v>-4.3150000000000002E-6</v>
      </c>
      <c r="AS258" s="86">
        <f t="shared" si="73"/>
        <v>-3.15185E-4</v>
      </c>
      <c r="AT258" s="86">
        <v>9.9999999999999995E-7</v>
      </c>
      <c r="AU258" s="86">
        <f t="shared" si="74"/>
        <v>7.4173511995743379E-3</v>
      </c>
      <c r="AV258" s="1">
        <f t="shared" si="75"/>
        <v>3.9851652976008514</v>
      </c>
      <c r="AW258" s="1">
        <f t="shared" si="82"/>
        <v>3.9849248536260382</v>
      </c>
      <c r="AX258" s="1"/>
      <c r="AY258" s="86">
        <v>-7.8609999999999994E-5</v>
      </c>
      <c r="AZ258" s="86">
        <v>-1.7770000000000001E-6</v>
      </c>
      <c r="BA258" s="86">
        <f t="shared" si="76"/>
        <v>-7.6833000000000001E-5</v>
      </c>
      <c r="BB258" s="86">
        <v>1.5880000000000001E-6</v>
      </c>
      <c r="BC258" s="86">
        <f t="shared" si="77"/>
        <v>5.19906107349003E-2</v>
      </c>
      <c r="BD258" s="1">
        <f t="shared" si="78"/>
        <v>3.8960187785301992</v>
      </c>
      <c r="BE258" s="1">
        <f t="shared" si="83"/>
        <v>3.8963320993861155</v>
      </c>
    </row>
    <row r="259" spans="8:57" x14ac:dyDescent="0.25">
      <c r="H259" s="10">
        <v>0.62219999999999998</v>
      </c>
      <c r="I259" s="11">
        <v>3.6154000000000002</v>
      </c>
      <c r="J259" s="11">
        <v>3.9039999999999999</v>
      </c>
      <c r="K259" s="11">
        <v>3.8416999999999999</v>
      </c>
      <c r="L259" s="11">
        <v>3.9847999999999999</v>
      </c>
      <c r="M259" s="26">
        <v>3.8972000000000002</v>
      </c>
      <c r="Q259" s="187">
        <f t="shared" si="63"/>
        <v>0.622</v>
      </c>
      <c r="R259" s="2"/>
      <c r="S259" s="86">
        <v>-4.138E-6</v>
      </c>
      <c r="T259" s="86">
        <v>-3.8820000000000003E-6</v>
      </c>
      <c r="U259" s="86">
        <f t="shared" si="64"/>
        <v>-2.5599999999999975E-7</v>
      </c>
      <c r="V259" s="86">
        <v>4.2689999999999999E-7</v>
      </c>
      <c r="W259" s="86">
        <f t="shared" si="65"/>
        <v>0.17842060810810825</v>
      </c>
      <c r="X259" s="1">
        <f t="shared" si="66"/>
        <v>3.6431587837837833</v>
      </c>
      <c r="Y259" s="1">
        <f t="shared" si="79"/>
        <v>3.6153849862893717</v>
      </c>
      <c r="Z259" s="1"/>
      <c r="AA259" s="86">
        <v>-1.027E-4</v>
      </c>
      <c r="AB259" s="86">
        <v>-1.8980000000000001E-6</v>
      </c>
      <c r="AC259" s="86">
        <f t="shared" si="67"/>
        <v>-1.00802E-4</v>
      </c>
      <c r="AD259" s="86">
        <v>2.0660000000000002E-6</v>
      </c>
      <c r="AE259" s="86">
        <f t="shared" si="68"/>
        <v>4.8288402686132895E-2</v>
      </c>
      <c r="AF259" s="1">
        <f t="shared" si="69"/>
        <v>3.903423194627734</v>
      </c>
      <c r="AG259" s="1">
        <f t="shared" si="80"/>
        <v>3.9040154849337592</v>
      </c>
      <c r="AH259" s="1"/>
      <c r="AI259" s="86">
        <v>-2.441E-6</v>
      </c>
      <c r="AJ259" s="86">
        <v>-2.2330000000000001E-6</v>
      </c>
      <c r="AK259" s="86">
        <f t="shared" si="70"/>
        <v>-2.0799999999999996E-7</v>
      </c>
      <c r="AL259" s="86">
        <v>3.2870000000000003E-7</v>
      </c>
      <c r="AM259" s="86">
        <f t="shared" si="71"/>
        <v>0.11304573804573831</v>
      </c>
      <c r="AN259" s="1">
        <f t="shared" si="72"/>
        <v>3.7739085239085233</v>
      </c>
      <c r="AO259" s="1">
        <f t="shared" si="81"/>
        <v>3.8416506449534866</v>
      </c>
      <c r="AP259" s="1"/>
      <c r="AQ259" s="86">
        <v>-3.212E-4</v>
      </c>
      <c r="AR259" s="86">
        <v>-4.2910000000000001E-6</v>
      </c>
      <c r="AS259" s="86">
        <f t="shared" si="73"/>
        <v>-3.1690899999999998E-4</v>
      </c>
      <c r="AT259" s="86">
        <v>1.034E-6</v>
      </c>
      <c r="AU259" s="86">
        <f t="shared" si="74"/>
        <v>7.6669634807775416E-3</v>
      </c>
      <c r="AV259" s="1">
        <f t="shared" si="75"/>
        <v>3.9846660730384449</v>
      </c>
      <c r="AW259" s="1">
        <f t="shared" si="82"/>
        <v>3.9848632588376884</v>
      </c>
      <c r="AX259" s="1"/>
      <c r="AY259" s="86">
        <v>-7.9590000000000002E-5</v>
      </c>
      <c r="AZ259" s="86">
        <v>-1.7859999999999999E-6</v>
      </c>
      <c r="BA259" s="86">
        <f t="shared" si="76"/>
        <v>-7.7804000000000002E-5</v>
      </c>
      <c r="BB259" s="86">
        <v>1.6029999999999999E-6</v>
      </c>
      <c r="BC259" s="86">
        <f t="shared" si="77"/>
        <v>5.1862823699747256E-2</v>
      </c>
      <c r="BD259" s="1">
        <f t="shared" si="78"/>
        <v>3.8962743526005057</v>
      </c>
      <c r="BE259" s="1">
        <f t="shared" si="83"/>
        <v>3.8971636635553599</v>
      </c>
    </row>
    <row r="260" spans="8:57" x14ac:dyDescent="0.25">
      <c r="H260" s="10">
        <v>0.62019999999999997</v>
      </c>
      <c r="I260" s="11">
        <v>3.5891000000000002</v>
      </c>
      <c r="J260" s="11">
        <v>3.9051</v>
      </c>
      <c r="K260" s="11">
        <v>3.8121999999999998</v>
      </c>
      <c r="L260" s="11">
        <v>3.9847999999999999</v>
      </c>
      <c r="M260" s="26">
        <v>3.8982999999999999</v>
      </c>
      <c r="Q260" s="187">
        <f t="shared" si="63"/>
        <v>0.622</v>
      </c>
      <c r="R260" s="2"/>
      <c r="S260" s="86">
        <v>-4.1779999999999996E-6</v>
      </c>
      <c r="T260" s="86">
        <v>-3.9110000000000003E-6</v>
      </c>
      <c r="U260" s="86">
        <f t="shared" si="64"/>
        <v>-2.6699999999999931E-7</v>
      </c>
      <c r="V260" s="86">
        <v>4.2879999999999998E-7</v>
      </c>
      <c r="W260" s="86">
        <f t="shared" si="65"/>
        <v>0.19030266221277489</v>
      </c>
      <c r="X260" s="1">
        <f t="shared" si="66"/>
        <v>3.6193946755744504</v>
      </c>
      <c r="Y260" s="1">
        <f t="shared" si="79"/>
        <v>3.5891415826980051</v>
      </c>
      <c r="Z260" s="1"/>
      <c r="AA260" s="86">
        <v>-1.037E-4</v>
      </c>
      <c r="AB260" s="86">
        <v>-1.9069999999999999E-6</v>
      </c>
      <c r="AC260" s="86">
        <f t="shared" si="67"/>
        <v>-1.0179300000000001E-4</v>
      </c>
      <c r="AD260" s="86">
        <v>2.0540000000000002E-6</v>
      </c>
      <c r="AE260" s="86">
        <f t="shared" si="68"/>
        <v>4.749968205215619E-2</v>
      </c>
      <c r="AF260" s="1">
        <f t="shared" si="69"/>
        <v>3.9050006358956875</v>
      </c>
      <c r="AG260" s="1">
        <f t="shared" si="80"/>
        <v>3.9050741532863968</v>
      </c>
      <c r="AH260" s="1"/>
      <c r="AI260" s="86">
        <v>-2.463E-6</v>
      </c>
      <c r="AJ260" s="86">
        <v>-2.2529999999999999E-6</v>
      </c>
      <c r="AK260" s="86">
        <f t="shared" si="70"/>
        <v>-2.1000000000000011E-7</v>
      </c>
      <c r="AL260" s="86">
        <v>3.2440000000000002E-7</v>
      </c>
      <c r="AM260" s="86">
        <f t="shared" si="71"/>
        <v>5.6628056628056762E-2</v>
      </c>
      <c r="AN260" s="1">
        <f t="shared" si="72"/>
        <v>3.8867438867438864</v>
      </c>
      <c r="AO260" s="1">
        <f t="shared" si="81"/>
        <v>3.8122417483277862</v>
      </c>
      <c r="AP260" s="1"/>
      <c r="AQ260" s="86">
        <v>-3.2239999999999998E-4</v>
      </c>
      <c r="AR260" s="86">
        <v>-4.279E-6</v>
      </c>
      <c r="AS260" s="86">
        <f t="shared" si="73"/>
        <v>-3.1812099999999999E-4</v>
      </c>
      <c r="AT260" s="86">
        <v>1.032E-6</v>
      </c>
      <c r="AU260" s="86">
        <f t="shared" si="74"/>
        <v>7.6207616734648917E-3</v>
      </c>
      <c r="AV260" s="1">
        <f t="shared" si="75"/>
        <v>3.9847584766530701</v>
      </c>
      <c r="AW260" s="1">
        <f t="shared" si="82"/>
        <v>3.9848839326502734</v>
      </c>
      <c r="AX260" s="1"/>
      <c r="AY260" s="86">
        <v>-8.0660000000000004E-5</v>
      </c>
      <c r="AZ260" s="86">
        <v>-1.795E-6</v>
      </c>
      <c r="BA260" s="86">
        <f t="shared" si="76"/>
        <v>-7.8864999999999998E-5</v>
      </c>
      <c r="BB260" s="86">
        <v>1.59E-6</v>
      </c>
      <c r="BC260" s="86">
        <f t="shared" si="77"/>
        <v>5.0719584099410381E-2</v>
      </c>
      <c r="BD260" s="1">
        <f t="shared" si="78"/>
        <v>3.8985608318011793</v>
      </c>
      <c r="BE260" s="1">
        <f t="shared" si="83"/>
        <v>3.8982524589431296</v>
      </c>
    </row>
    <row r="261" spans="8:57" x14ac:dyDescent="0.25">
      <c r="H261" s="10">
        <v>0.61819999999999997</v>
      </c>
      <c r="I261" s="11">
        <v>3.5503999999999998</v>
      </c>
      <c r="J261" s="11">
        <v>3.9062000000000001</v>
      </c>
      <c r="K261" s="11">
        <v>3.8018999999999998</v>
      </c>
      <c r="L261" s="11">
        <v>3.9849000000000001</v>
      </c>
      <c r="M261" s="26">
        <v>3.899</v>
      </c>
      <c r="Q261" s="187">
        <f t="shared" si="63"/>
        <v>0.622</v>
      </c>
      <c r="R261" s="2"/>
      <c r="S261" s="86">
        <v>-4.1960000000000001E-6</v>
      </c>
      <c r="T261" s="86">
        <v>-3.9400000000000004E-6</v>
      </c>
      <c r="U261" s="86">
        <f t="shared" si="64"/>
        <v>-2.5599999999999975E-7</v>
      </c>
      <c r="V261" s="86">
        <v>4.3089999999999997E-7</v>
      </c>
      <c r="W261" s="86">
        <f t="shared" si="65"/>
        <v>0.22065033783783788</v>
      </c>
      <c r="X261" s="1">
        <f t="shared" si="66"/>
        <v>3.5586993243243241</v>
      </c>
      <c r="Y261" s="1">
        <f t="shared" si="79"/>
        <v>3.5503746262839901</v>
      </c>
      <c r="Z261" s="1"/>
      <c r="AA261" s="86">
        <v>-1.049E-4</v>
      </c>
      <c r="AB261" s="86">
        <v>-1.9080000000000002E-6</v>
      </c>
      <c r="AC261" s="86">
        <f t="shared" si="67"/>
        <v>-1.0299200000000001E-4</v>
      </c>
      <c r="AD261" s="86">
        <v>2.04E-6</v>
      </c>
      <c r="AE261" s="86">
        <f t="shared" si="68"/>
        <v>4.6579319726748648E-2</v>
      </c>
      <c r="AF261" s="1">
        <f t="shared" si="69"/>
        <v>3.9068413605465029</v>
      </c>
      <c r="AG261" s="1">
        <f t="shared" si="80"/>
        <v>3.906170004620217</v>
      </c>
      <c r="AH261" s="1"/>
      <c r="AI261" s="86">
        <v>-2.4789999999999999E-6</v>
      </c>
      <c r="AJ261" s="86">
        <v>-2.2699999999999999E-6</v>
      </c>
      <c r="AK261" s="86">
        <f t="shared" si="70"/>
        <v>-2.0900000000000003E-7</v>
      </c>
      <c r="AL261" s="86">
        <v>3.2500000000000001E-7</v>
      </c>
      <c r="AM261" s="86">
        <f t="shared" si="71"/>
        <v>6.4657959394801554E-2</v>
      </c>
      <c r="AN261" s="1">
        <f t="shared" si="72"/>
        <v>3.8706840812103969</v>
      </c>
      <c r="AO261" s="1">
        <f t="shared" si="81"/>
        <v>3.8018641057480917</v>
      </c>
      <c r="AP261" s="1"/>
      <c r="AQ261" s="86">
        <v>-3.2410000000000002E-4</v>
      </c>
      <c r="AR261" s="86">
        <v>-4.2629999999999997E-6</v>
      </c>
      <c r="AS261" s="86">
        <f t="shared" si="73"/>
        <v>-3.1983700000000001E-4</v>
      </c>
      <c r="AT261" s="86">
        <v>1.0079999999999999E-6</v>
      </c>
      <c r="AU261" s="86">
        <f t="shared" si="74"/>
        <v>7.3770685050805864E-3</v>
      </c>
      <c r="AV261" s="1">
        <f t="shared" si="75"/>
        <v>3.9852458629898386</v>
      </c>
      <c r="AW261" s="1">
        <f t="shared" si="82"/>
        <v>3.984954814941815</v>
      </c>
      <c r="AX261" s="1"/>
      <c r="AY261" s="86">
        <v>-8.1790000000000001E-5</v>
      </c>
      <c r="AZ261" s="86">
        <v>-1.7999999999999999E-6</v>
      </c>
      <c r="BA261" s="86">
        <f t="shared" si="76"/>
        <v>-7.9989999999999998E-5</v>
      </c>
      <c r="BB261" s="86">
        <v>1.6080000000000001E-6</v>
      </c>
      <c r="BC261" s="86">
        <f t="shared" si="77"/>
        <v>5.0614434912472174E-2</v>
      </c>
      <c r="BD261" s="1">
        <f t="shared" si="78"/>
        <v>3.8987711301750556</v>
      </c>
      <c r="BE261" s="1">
        <f t="shared" si="83"/>
        <v>3.8990418306073376</v>
      </c>
    </row>
    <row r="262" spans="8:57" x14ac:dyDescent="0.25">
      <c r="H262" s="10">
        <v>0.61619999999999997</v>
      </c>
      <c r="I262" s="11">
        <v>3.5423</v>
      </c>
      <c r="J262" s="11">
        <v>3.907</v>
      </c>
      <c r="K262" s="11">
        <v>3.7974999999999999</v>
      </c>
      <c r="L262" s="11">
        <v>3.9847999999999999</v>
      </c>
      <c r="M262" s="26">
        <v>3.8999000000000001</v>
      </c>
      <c r="Q262" s="187">
        <f t="shared" si="63"/>
        <v>0.622</v>
      </c>
      <c r="R262" s="2"/>
      <c r="S262" s="86">
        <v>-4.2509999999999996E-6</v>
      </c>
      <c r="T262" s="86">
        <v>-3.9790000000000004E-6</v>
      </c>
      <c r="U262" s="86">
        <f t="shared" si="64"/>
        <v>-2.7199999999999926E-7</v>
      </c>
      <c r="V262" s="86">
        <v>4.327E-7</v>
      </c>
      <c r="W262" s="86">
        <f t="shared" si="65"/>
        <v>0.22555643879173362</v>
      </c>
      <c r="X262" s="1">
        <f t="shared" si="66"/>
        <v>3.5488871224165326</v>
      </c>
      <c r="Y262" s="1">
        <f t="shared" si="79"/>
        <v>3.5422624597867305</v>
      </c>
      <c r="Z262" s="1"/>
      <c r="AA262" s="86">
        <v>-1.059E-4</v>
      </c>
      <c r="AB262" s="86">
        <v>-1.9149999999999999E-6</v>
      </c>
      <c r="AC262" s="86">
        <f t="shared" si="67"/>
        <v>-1.03985E-4</v>
      </c>
      <c r="AD262" s="86">
        <v>2.057E-6</v>
      </c>
      <c r="AE262" s="86">
        <f t="shared" si="68"/>
        <v>4.6576364314499623E-2</v>
      </c>
      <c r="AF262" s="1">
        <f t="shared" si="69"/>
        <v>3.9068472713710007</v>
      </c>
      <c r="AG262" s="1">
        <f t="shared" si="80"/>
        <v>3.9070480098302762</v>
      </c>
      <c r="AH262" s="1"/>
      <c r="AI262" s="86">
        <v>-2.5040000000000001E-6</v>
      </c>
      <c r="AJ262" s="86">
        <v>-2.2859999999999998E-6</v>
      </c>
      <c r="AK262" s="86">
        <f t="shared" si="70"/>
        <v>-2.1800000000000028E-7</v>
      </c>
      <c r="AL262" s="86">
        <v>3.284E-7</v>
      </c>
      <c r="AM262" s="86">
        <f t="shared" si="71"/>
        <v>0.10414083808579203</v>
      </c>
      <c r="AN262" s="1">
        <f t="shared" si="72"/>
        <v>3.791718323828416</v>
      </c>
      <c r="AO262" s="1">
        <f t="shared" si="81"/>
        <v>3.7975167403873553</v>
      </c>
      <c r="AP262" s="1"/>
      <c r="AQ262" s="86">
        <v>-3.2590000000000001E-4</v>
      </c>
      <c r="AR262" s="86">
        <v>-4.2390000000000004E-6</v>
      </c>
      <c r="AS262" s="86">
        <f t="shared" si="73"/>
        <v>-3.21661E-4</v>
      </c>
      <c r="AT262" s="86">
        <v>1.0419999999999999E-6</v>
      </c>
      <c r="AU262" s="86">
        <f t="shared" si="74"/>
        <v>7.6209156576375475E-3</v>
      </c>
      <c r="AV262" s="1">
        <f t="shared" si="75"/>
        <v>3.9847581686847251</v>
      </c>
      <c r="AW262" s="1">
        <f t="shared" si="82"/>
        <v>3.9849128939497649</v>
      </c>
      <c r="AX262" s="1"/>
      <c r="AY262" s="86">
        <v>-8.276E-5</v>
      </c>
      <c r="AZ262" s="86">
        <v>-1.8109999999999999E-6</v>
      </c>
      <c r="BA262" s="86">
        <f t="shared" si="76"/>
        <v>-8.0949E-5</v>
      </c>
      <c r="BB262" s="86">
        <v>1.6169999999999999E-6</v>
      </c>
      <c r="BC262" s="86">
        <f t="shared" si="77"/>
        <v>5.0315296952068253E-2</v>
      </c>
      <c r="BD262" s="1">
        <f t="shared" si="78"/>
        <v>3.8993694060958637</v>
      </c>
      <c r="BE262" s="1">
        <f t="shared" si="83"/>
        <v>3.8998850281156949</v>
      </c>
    </row>
    <row r="263" spans="8:57" x14ac:dyDescent="0.25">
      <c r="H263" s="10">
        <v>0.61419999999999997</v>
      </c>
      <c r="I263" s="11">
        <v>3.5217000000000001</v>
      </c>
      <c r="J263" s="11">
        <v>3.9081000000000001</v>
      </c>
      <c r="K263" s="11">
        <v>3.8005</v>
      </c>
      <c r="L263" s="11">
        <v>3.9847999999999999</v>
      </c>
      <c r="M263" s="26">
        <v>3.9009999999999998</v>
      </c>
      <c r="Q263" s="187">
        <f t="shared" si="63"/>
        <v>0.622</v>
      </c>
      <c r="R263" s="2"/>
      <c r="S263" s="86">
        <v>-4.2910000000000001E-6</v>
      </c>
      <c r="T263" s="86">
        <v>-4.0080000000000004E-6</v>
      </c>
      <c r="U263" s="86">
        <f t="shared" si="64"/>
        <v>-2.8299999999999966E-7</v>
      </c>
      <c r="V263" s="86">
        <v>4.3519999999999998E-7</v>
      </c>
      <c r="W263" s="86">
        <f t="shared" si="65"/>
        <v>0.24066469296151291</v>
      </c>
      <c r="X263" s="1">
        <f t="shared" si="66"/>
        <v>3.5186706140769743</v>
      </c>
      <c r="Y263" s="1">
        <f t="shared" si="79"/>
        <v>3.5217305087383002</v>
      </c>
      <c r="Z263" s="1"/>
      <c r="AA263" s="86">
        <v>-1.069E-4</v>
      </c>
      <c r="AB263" s="86">
        <v>-1.9139999999999998E-6</v>
      </c>
      <c r="AC263" s="86">
        <f t="shared" si="67"/>
        <v>-1.04986E-4</v>
      </c>
      <c r="AD263" s="86">
        <v>2.0509999999999999E-6</v>
      </c>
      <c r="AE263" s="86">
        <f t="shared" si="68"/>
        <v>4.5977816347198927E-2</v>
      </c>
      <c r="AF263" s="1">
        <f t="shared" si="69"/>
        <v>3.9080443673056022</v>
      </c>
      <c r="AG263" s="1">
        <f t="shared" si="80"/>
        <v>3.9081115186564399</v>
      </c>
      <c r="AH263" s="1"/>
      <c r="AI263" s="86">
        <v>-2.5289999999999998E-6</v>
      </c>
      <c r="AJ263" s="86">
        <v>-2.3140000000000002E-6</v>
      </c>
      <c r="AK263" s="86">
        <f t="shared" si="70"/>
        <v>-2.1499999999999964E-7</v>
      </c>
      <c r="AL263" s="86">
        <v>3.305E-7</v>
      </c>
      <c r="AM263" s="86">
        <f t="shared" si="71"/>
        <v>0.13199245757385308</v>
      </c>
      <c r="AN263" s="1">
        <f t="shared" si="72"/>
        <v>3.7360150848522937</v>
      </c>
      <c r="AO263" s="1">
        <f t="shared" si="81"/>
        <v>3.8004786374540562</v>
      </c>
      <c r="AP263" s="1"/>
      <c r="AQ263" s="86">
        <v>-3.2709999999999998E-4</v>
      </c>
      <c r="AR263" s="86">
        <v>-4.2239999999999997E-6</v>
      </c>
      <c r="AS263" s="86">
        <f t="shared" si="73"/>
        <v>-3.2287599999999999E-4</v>
      </c>
      <c r="AT263" s="86">
        <v>1.0449999999999999E-6</v>
      </c>
      <c r="AU263" s="86">
        <f t="shared" si="74"/>
        <v>7.617349878775318E-3</v>
      </c>
      <c r="AV263" s="1">
        <f t="shared" si="75"/>
        <v>3.9847653002424495</v>
      </c>
      <c r="AW263" s="1">
        <f t="shared" si="82"/>
        <v>3.9849260419265558</v>
      </c>
      <c r="AX263" s="1"/>
      <c r="AY263" s="86">
        <v>-8.3770000000000006E-5</v>
      </c>
      <c r="AZ263" s="86">
        <v>-1.815E-6</v>
      </c>
      <c r="BA263" s="86">
        <f t="shared" si="76"/>
        <v>-8.1955000000000011E-5</v>
      </c>
      <c r="BB263" s="86">
        <v>1.5939999999999999E-6</v>
      </c>
      <c r="BC263" s="86">
        <f t="shared" si="77"/>
        <v>4.893918383028259E-2</v>
      </c>
      <c r="BD263" s="1">
        <f t="shared" si="78"/>
        <v>3.9021216323394348</v>
      </c>
      <c r="BE263" s="1">
        <f t="shared" si="83"/>
        <v>3.9010468838894865</v>
      </c>
    </row>
    <row r="264" spans="8:57" x14ac:dyDescent="0.25">
      <c r="H264" s="10">
        <v>0.61219999999999997</v>
      </c>
      <c r="I264" s="11">
        <v>3.4870999999999999</v>
      </c>
      <c r="J264" s="11">
        <v>3.9091999999999998</v>
      </c>
      <c r="K264" s="11">
        <v>3.7726999999999999</v>
      </c>
      <c r="L264" s="11">
        <v>3.9849000000000001</v>
      </c>
      <c r="M264" s="26">
        <v>3.9018999999999999</v>
      </c>
      <c r="Q264" s="187">
        <f t="shared" ref="Q264:Q327" si="84">R264+0.622</f>
        <v>0.622</v>
      </c>
      <c r="R264" s="2"/>
      <c r="S264" s="86">
        <v>-4.3120000000000004E-6</v>
      </c>
      <c r="T264" s="86">
        <v>-4.0369999999999996E-6</v>
      </c>
      <c r="U264" s="86">
        <f t="shared" ref="U264:U327" si="85">S264-T264</f>
        <v>-2.7500000000000076E-7</v>
      </c>
      <c r="V264" s="86">
        <v>4.4159999999999998E-7</v>
      </c>
      <c r="W264" s="86">
        <f t="shared" ref="W264:W327" si="86">((V264-0.00000041)/0.37)/(-U264)</f>
        <v>0.31056511056510966</v>
      </c>
      <c r="X264" s="1">
        <f t="shared" ref="X264:X327" si="87">(4-(W264*2))</f>
        <v>3.3788697788697806</v>
      </c>
      <c r="Y264" s="1">
        <f t="shared" si="79"/>
        <v>3.4870782777073392</v>
      </c>
      <c r="Z264" s="1"/>
      <c r="AA264" s="86">
        <v>-1.08E-4</v>
      </c>
      <c r="AB264" s="86">
        <v>-1.9190000000000002E-6</v>
      </c>
      <c r="AC264" s="86">
        <f t="shared" ref="AC264:AC327" si="88">AA264-AB264</f>
        <v>-1.0608099999999999E-4</v>
      </c>
      <c r="AD264" s="86">
        <v>2.0379999999999998E-6</v>
      </c>
      <c r="AE264" s="86">
        <f t="shared" ref="AE264:AE327" si="89">((AD264-0.000000265)/0.37)/(-AC264)</f>
        <v>4.5172009048669332E-2</v>
      </c>
      <c r="AF264" s="1">
        <f t="shared" ref="AF264:AF327" si="90">(4-(AE264*2))</f>
        <v>3.9096559819026613</v>
      </c>
      <c r="AG264" s="1">
        <f t="shared" si="80"/>
        <v>3.9092077927951938</v>
      </c>
      <c r="AH264" s="1"/>
      <c r="AI264" s="86">
        <v>-2.559E-6</v>
      </c>
      <c r="AJ264" s="86">
        <v>-2.328E-6</v>
      </c>
      <c r="AK264" s="86">
        <f t="shared" ref="AK264:AK327" si="91">AI264-AJ264</f>
        <v>-2.3099999999999999E-7</v>
      </c>
      <c r="AL264" s="86">
        <v>3.3140000000000002E-7</v>
      </c>
      <c r="AM264" s="86">
        <f t="shared" ref="AM264:AM327" si="92">((AL264-0.00000032)/0.37)/(-AK264)</f>
        <v>0.13338013338013349</v>
      </c>
      <c r="AN264" s="1">
        <f t="shared" ref="AN264:AN327" si="93">(4-(AM264*2))</f>
        <v>3.7332397332397331</v>
      </c>
      <c r="AO264" s="1">
        <f t="shared" si="81"/>
        <v>3.7726679562475907</v>
      </c>
      <c r="AP264" s="1"/>
      <c r="AQ264" s="86">
        <v>-3.2870000000000002E-4</v>
      </c>
      <c r="AR264" s="86">
        <v>-4.2019999999999997E-6</v>
      </c>
      <c r="AS264" s="86">
        <f t="shared" ref="AS264:AS327" si="94">AQ264-AR264</f>
        <v>-3.24498E-4</v>
      </c>
      <c r="AT264" s="86">
        <v>1.0160000000000001E-6</v>
      </c>
      <c r="AU264" s="86">
        <f t="shared" ref="AU264:AU327" si="95">((AT264-0.000000135)/0.37)/(-AS264)</f>
        <v>7.3377373083380534E-3</v>
      </c>
      <c r="AV264" s="1">
        <f t="shared" ref="AV264:AV327" si="96">(4-(AU264*2))</f>
        <v>3.9853245253833238</v>
      </c>
      <c r="AW264" s="1">
        <f t="shared" si="82"/>
        <v>3.9850064345732084</v>
      </c>
      <c r="AX264" s="1"/>
      <c r="AY264" s="86">
        <v>-8.4870000000000006E-5</v>
      </c>
      <c r="AZ264" s="86">
        <v>-1.8190000000000001E-6</v>
      </c>
      <c r="BA264" s="86">
        <f t="shared" ref="BA264:BA327" si="97">AY264-AZ264</f>
        <v>-8.3051000000000002E-5</v>
      </c>
      <c r="BB264" s="86">
        <v>1.6130000000000001E-6</v>
      </c>
      <c r="BC264" s="86">
        <f t="shared" ref="BC264:BC327" si="98">((BB264-0.00000011)/0.37)/(-BA264)</f>
        <v>4.8911658645436687E-2</v>
      </c>
      <c r="BD264" s="1">
        <f t="shared" ref="BD264:BD327" si="99">(4-(BC264*2))</f>
        <v>3.9021766827091264</v>
      </c>
      <c r="BE264" s="1">
        <f t="shared" si="83"/>
        <v>3.9019036285025934</v>
      </c>
    </row>
    <row r="265" spans="8:57" x14ac:dyDescent="0.25">
      <c r="H265" s="10">
        <v>0.61019999999999996</v>
      </c>
      <c r="I265" s="11">
        <v>3.4628000000000001</v>
      </c>
      <c r="J265" s="11">
        <v>3.91</v>
      </c>
      <c r="K265" s="11">
        <v>3.7425000000000002</v>
      </c>
      <c r="L265" s="11">
        <v>3.9849000000000001</v>
      </c>
      <c r="M265" s="26">
        <v>3.9026999999999998</v>
      </c>
      <c r="Q265" s="187">
        <f t="shared" si="84"/>
        <v>0.622</v>
      </c>
      <c r="R265" s="256"/>
      <c r="S265" s="86">
        <v>-4.3579999999999996E-6</v>
      </c>
      <c r="T265" s="86">
        <v>-4.0589999999999996E-6</v>
      </c>
      <c r="U265" s="86">
        <f t="shared" si="85"/>
        <v>-2.9900000000000002E-7</v>
      </c>
      <c r="V265" s="86">
        <v>4.3609999999999999E-7</v>
      </c>
      <c r="W265" s="86">
        <f t="shared" si="86"/>
        <v>0.23592154026936635</v>
      </c>
      <c r="X265" s="1">
        <f t="shared" si="87"/>
        <v>3.5281569194612672</v>
      </c>
      <c r="Y265" s="1">
        <f t="shared" si="79"/>
        <v>3.4627660190200804</v>
      </c>
      <c r="Z265" s="1"/>
      <c r="AA265" s="86">
        <v>-1.091E-4</v>
      </c>
      <c r="AB265" s="86">
        <v>-1.9199999999999998E-6</v>
      </c>
      <c r="AC265" s="86">
        <f t="shared" si="88"/>
        <v>-1.0718E-4</v>
      </c>
      <c r="AD265" s="86">
        <v>2.0590000000000001E-6</v>
      </c>
      <c r="AE265" s="86">
        <f t="shared" si="89"/>
        <v>4.5238371418628937E-2</v>
      </c>
      <c r="AF265" s="1">
        <f t="shared" si="90"/>
        <v>3.9095232571627423</v>
      </c>
      <c r="AG265" s="1">
        <f t="shared" si="80"/>
        <v>3.9100467349577364</v>
      </c>
      <c r="AH265" s="1"/>
      <c r="AI265" s="86">
        <v>-2.5749999999999999E-6</v>
      </c>
      <c r="AJ265" s="86">
        <v>-2.3429999999999998E-6</v>
      </c>
      <c r="AK265" s="86">
        <f t="shared" si="91"/>
        <v>-2.3200000000000007E-7</v>
      </c>
      <c r="AL265" s="86">
        <v>3.2899999999999999E-7</v>
      </c>
      <c r="AM265" s="86">
        <f t="shared" si="92"/>
        <v>0.10484622553588054</v>
      </c>
      <c r="AN265" s="1">
        <f t="shared" si="93"/>
        <v>3.7903075489282387</v>
      </c>
      <c r="AO265" s="1">
        <f t="shared" si="81"/>
        <v>3.7425436952759408</v>
      </c>
      <c r="AP265" s="1"/>
      <c r="AQ265" s="86">
        <v>-3.3040000000000001E-4</v>
      </c>
      <c r="AR265" s="86">
        <v>-4.1779999999999996E-6</v>
      </c>
      <c r="AS265" s="86">
        <f t="shared" si="94"/>
        <v>-3.2622200000000004E-4</v>
      </c>
      <c r="AT265" s="86">
        <v>1.048E-6</v>
      </c>
      <c r="AU265" s="86">
        <f t="shared" si="95"/>
        <v>7.5640746717498125E-3</v>
      </c>
      <c r="AV265" s="1">
        <f t="shared" si="96"/>
        <v>3.9848718506565004</v>
      </c>
      <c r="AW265" s="1">
        <f t="shared" si="82"/>
        <v>3.984966384283783</v>
      </c>
      <c r="AX265" s="1"/>
      <c r="AY265" s="86">
        <v>-8.5820000000000002E-5</v>
      </c>
      <c r="AZ265" s="86">
        <v>-1.8279999999999999E-6</v>
      </c>
      <c r="BA265" s="86">
        <f t="shared" si="97"/>
        <v>-8.3992000000000005E-5</v>
      </c>
      <c r="BB265" s="86">
        <v>1.6339999999999999E-6</v>
      </c>
      <c r="BC265" s="86">
        <f t="shared" si="98"/>
        <v>4.9039419455649567E-2</v>
      </c>
      <c r="BD265" s="1">
        <f t="shared" si="99"/>
        <v>3.9019211610887008</v>
      </c>
      <c r="BE265" s="1">
        <f t="shared" si="83"/>
        <v>3.9027227440686452</v>
      </c>
    </row>
    <row r="266" spans="8:57" x14ac:dyDescent="0.25">
      <c r="H266" s="10">
        <v>0.60829999999999995</v>
      </c>
      <c r="I266" s="11">
        <v>3.4430000000000001</v>
      </c>
      <c r="J266" s="11">
        <v>3.911</v>
      </c>
      <c r="K266" s="11">
        <v>3.7313000000000001</v>
      </c>
      <c r="L266" s="11">
        <v>3.9849000000000001</v>
      </c>
      <c r="M266" s="26">
        <v>3.9037999999999999</v>
      </c>
      <c r="Q266" s="187">
        <f t="shared" si="84"/>
        <v>0.622</v>
      </c>
      <c r="R266" s="256"/>
      <c r="S266" s="86">
        <v>-4.4100000000000001E-6</v>
      </c>
      <c r="T266" s="86">
        <v>-4.0990000000000001E-6</v>
      </c>
      <c r="U266" s="86">
        <f t="shared" si="85"/>
        <v>-3.1100000000000007E-7</v>
      </c>
      <c r="V266" s="86">
        <v>4.3879999999999999E-7</v>
      </c>
      <c r="W266" s="86">
        <f t="shared" si="86"/>
        <v>0.25028243677761353</v>
      </c>
      <c r="X266" s="1">
        <f t="shared" si="87"/>
        <v>3.4994351264447729</v>
      </c>
      <c r="Y266" s="1">
        <f t="shared" si="79"/>
        <v>3.4430102926342445</v>
      </c>
      <c r="Z266" s="1"/>
      <c r="AA266" s="86">
        <v>-1.1E-4</v>
      </c>
      <c r="AB266" s="86">
        <v>-1.9309999999999998E-6</v>
      </c>
      <c r="AC266" s="86">
        <f t="shared" si="88"/>
        <v>-1.08069E-4</v>
      </c>
      <c r="AD266" s="86">
        <v>2.0470000000000001E-6</v>
      </c>
      <c r="AE266" s="86">
        <f t="shared" si="89"/>
        <v>4.4566121794559183E-2</v>
      </c>
      <c r="AF266" s="1">
        <f t="shared" si="90"/>
        <v>3.9108677564108816</v>
      </c>
      <c r="AG266" s="1">
        <f t="shared" si="80"/>
        <v>3.9110346514459806</v>
      </c>
      <c r="AH266" s="1"/>
      <c r="AI266" s="86">
        <v>-2.593E-6</v>
      </c>
      <c r="AJ266" s="86">
        <v>-2.3640000000000002E-6</v>
      </c>
      <c r="AK266" s="86">
        <f t="shared" si="91"/>
        <v>-2.2899999999999984E-7</v>
      </c>
      <c r="AL266" s="86">
        <v>3.2870000000000003E-7</v>
      </c>
      <c r="AM266" s="86">
        <f t="shared" si="92"/>
        <v>0.10267909831228637</v>
      </c>
      <c r="AN266" s="1">
        <f t="shared" si="93"/>
        <v>3.7946418033754274</v>
      </c>
      <c r="AO266" s="1">
        <f t="shared" si="81"/>
        <v>3.7313303168799865</v>
      </c>
      <c r="AP266" s="1"/>
      <c r="AQ266" s="86">
        <v>-3.3149999999999998E-4</v>
      </c>
      <c r="AR266" s="86">
        <v>-4.1659999999999996E-6</v>
      </c>
      <c r="AS266" s="86">
        <f t="shared" si="94"/>
        <v>-3.2733399999999998E-4</v>
      </c>
      <c r="AT266" s="86">
        <v>1.0580000000000001E-6</v>
      </c>
      <c r="AU266" s="86">
        <f t="shared" si="95"/>
        <v>7.6209455620088202E-3</v>
      </c>
      <c r="AV266" s="1">
        <f t="shared" si="96"/>
        <v>3.9847581088759823</v>
      </c>
      <c r="AW266" s="1">
        <f t="shared" si="82"/>
        <v>3.9849557373665543</v>
      </c>
      <c r="AX266" s="1"/>
      <c r="AY266" s="86">
        <v>-8.6819999999999999E-5</v>
      </c>
      <c r="AZ266" s="86">
        <v>-1.8309999999999999E-6</v>
      </c>
      <c r="BA266" s="86">
        <f t="shared" si="97"/>
        <v>-8.4988999999999996E-5</v>
      </c>
      <c r="BB266" s="86">
        <v>1.6130000000000001E-6</v>
      </c>
      <c r="BC266" s="86">
        <f t="shared" si="98"/>
        <v>4.7796328491477282E-2</v>
      </c>
      <c r="BD266" s="1">
        <f t="shared" si="99"/>
        <v>3.9044073430170454</v>
      </c>
      <c r="BE266" s="1">
        <f t="shared" si="83"/>
        <v>3.9037857959175861</v>
      </c>
    </row>
    <row r="267" spans="8:57" x14ac:dyDescent="0.25">
      <c r="H267" s="10">
        <v>0.60629999999999995</v>
      </c>
      <c r="I267" s="11">
        <v>3.4171999999999998</v>
      </c>
      <c r="J267" s="11">
        <v>3.9121000000000001</v>
      </c>
      <c r="K267" s="11">
        <v>3.7320000000000002</v>
      </c>
      <c r="L267" s="11">
        <v>3.9849999999999999</v>
      </c>
      <c r="M267" s="26">
        <v>3.9045999999999998</v>
      </c>
      <c r="Q267" s="187">
        <f t="shared" si="84"/>
        <v>0.622</v>
      </c>
      <c r="R267" s="256"/>
      <c r="S267" s="86">
        <v>-4.4309999999999996E-6</v>
      </c>
      <c r="T267" s="86">
        <v>-4.1169999999999997E-6</v>
      </c>
      <c r="U267" s="86">
        <f t="shared" si="85"/>
        <v>-3.1399999999999987E-7</v>
      </c>
      <c r="V267" s="86">
        <v>4.4620000000000001E-7</v>
      </c>
      <c r="W267" s="86">
        <f t="shared" si="86"/>
        <v>0.31158547082113991</v>
      </c>
      <c r="X267" s="1">
        <f t="shared" si="87"/>
        <v>3.3768290583577203</v>
      </c>
      <c r="Y267" s="1">
        <f t="shared" si="79"/>
        <v>3.4172436079178823</v>
      </c>
      <c r="Z267" s="1"/>
      <c r="AA267" s="86">
        <v>-1.11E-4</v>
      </c>
      <c r="AB267" s="86">
        <v>-1.933E-6</v>
      </c>
      <c r="AC267" s="86">
        <f t="shared" si="88"/>
        <v>-1.09067E-4</v>
      </c>
      <c r="AD267" s="86">
        <v>2.0269999999999998E-6</v>
      </c>
      <c r="AE267" s="86">
        <f t="shared" si="89"/>
        <v>4.3662722566515641E-2</v>
      </c>
      <c r="AF267" s="1">
        <f t="shared" si="90"/>
        <v>3.9126745548669688</v>
      </c>
      <c r="AG267" s="1">
        <f t="shared" si="80"/>
        <v>3.9121054256683476</v>
      </c>
      <c r="AH267" s="1"/>
      <c r="AI267" s="86">
        <v>-2.6259999999999999E-6</v>
      </c>
      <c r="AJ267" s="86">
        <v>-2.3819999999999998E-6</v>
      </c>
      <c r="AK267" s="86">
        <f t="shared" si="91"/>
        <v>-2.4400000000000012E-7</v>
      </c>
      <c r="AL267" s="86">
        <v>3.3389999999999999E-7</v>
      </c>
      <c r="AM267" s="86">
        <f t="shared" si="92"/>
        <v>0.15396544085068653</v>
      </c>
      <c r="AN267" s="1">
        <f t="shared" si="93"/>
        <v>3.6920691182986269</v>
      </c>
      <c r="AO267" s="1">
        <f t="shared" si="81"/>
        <v>3.7320112581678266</v>
      </c>
      <c r="AP267" s="1"/>
      <c r="AQ267" s="86">
        <v>-3.3300000000000002E-4</v>
      </c>
      <c r="AR267" s="86">
        <v>-4.1559999999999997E-6</v>
      </c>
      <c r="AS267" s="86">
        <f t="shared" si="94"/>
        <v>-3.2884400000000001E-4</v>
      </c>
      <c r="AT267" s="86">
        <v>1.0279999999999999E-6</v>
      </c>
      <c r="AU267" s="86">
        <f t="shared" si="95"/>
        <v>7.3393874101808556E-3</v>
      </c>
      <c r="AV267" s="1">
        <f t="shared" si="96"/>
        <v>3.9853212251796384</v>
      </c>
      <c r="AW267" s="1">
        <f t="shared" si="82"/>
        <v>3.985034418303333</v>
      </c>
      <c r="AX267" s="1"/>
      <c r="AY267" s="86">
        <v>-8.7919999999999998E-5</v>
      </c>
      <c r="AZ267" s="86">
        <v>-1.8339999999999999E-6</v>
      </c>
      <c r="BA267" s="86">
        <f t="shared" si="97"/>
        <v>-8.6086000000000002E-5</v>
      </c>
      <c r="BB267" s="86">
        <v>1.6300000000000001E-6</v>
      </c>
      <c r="BC267" s="86">
        <f t="shared" si="98"/>
        <v>4.7720977953536095E-2</v>
      </c>
      <c r="BD267" s="1">
        <f t="shared" si="99"/>
        <v>3.9045580440929277</v>
      </c>
      <c r="BE267" s="1">
        <f t="shared" si="83"/>
        <v>3.9045545577565699</v>
      </c>
    </row>
    <row r="268" spans="8:57" x14ac:dyDescent="0.25">
      <c r="H268" s="10">
        <v>0.60429999999999995</v>
      </c>
      <c r="I268" s="11">
        <v>3.4115000000000002</v>
      </c>
      <c r="J268" s="11">
        <v>3.9129</v>
      </c>
      <c r="K268" s="11">
        <v>3.7214</v>
      </c>
      <c r="L268" s="11">
        <v>3.9849000000000001</v>
      </c>
      <c r="M268" s="26">
        <v>3.9053</v>
      </c>
      <c r="Q268" s="187">
        <f t="shared" si="84"/>
        <v>0.622</v>
      </c>
      <c r="R268" s="256"/>
      <c r="S268" s="86">
        <v>-4.4769999999999997E-6</v>
      </c>
      <c r="T268" s="86">
        <v>-4.1570000000000002E-6</v>
      </c>
      <c r="U268" s="86">
        <f t="shared" si="85"/>
        <v>-3.1999999999999948E-7</v>
      </c>
      <c r="V268" s="86">
        <v>4.4620000000000001E-7</v>
      </c>
      <c r="W268" s="86">
        <f t="shared" si="86"/>
        <v>0.30574324324324392</v>
      </c>
      <c r="X268" s="1">
        <f t="shared" si="87"/>
        <v>3.3885135135135123</v>
      </c>
      <c r="Y268" s="1">
        <f t="shared" si="79"/>
        <v>3.4115254931088583</v>
      </c>
      <c r="Z268" s="1"/>
      <c r="AA268" s="86">
        <v>-1.121E-4</v>
      </c>
      <c r="AB268" s="86">
        <v>-1.9309999999999998E-6</v>
      </c>
      <c r="AC268" s="86">
        <f t="shared" si="88"/>
        <v>-1.10169E-4</v>
      </c>
      <c r="AD268" s="86">
        <v>2.0439999999999998E-6</v>
      </c>
      <c r="AE268" s="86">
        <f t="shared" si="89"/>
        <v>4.3643022157849376E-2</v>
      </c>
      <c r="AF268" s="1">
        <f t="shared" si="90"/>
        <v>3.9127139556843011</v>
      </c>
      <c r="AG268" s="1">
        <f t="shared" si="80"/>
        <v>3.9128989480066001</v>
      </c>
      <c r="AH268" s="1"/>
      <c r="AI268" s="86">
        <v>-2.655E-6</v>
      </c>
      <c r="AJ268" s="86">
        <v>-2.396E-6</v>
      </c>
      <c r="AK268" s="86">
        <f t="shared" si="91"/>
        <v>-2.5899999999999998E-7</v>
      </c>
      <c r="AL268" s="86">
        <v>3.3630000000000001E-7</v>
      </c>
      <c r="AM268" s="86">
        <f t="shared" si="92"/>
        <v>0.17009287279557558</v>
      </c>
      <c r="AN268" s="1">
        <f t="shared" si="93"/>
        <v>3.659814254408849</v>
      </c>
      <c r="AO268" s="1">
        <f t="shared" si="81"/>
        <v>3.7214251175177204</v>
      </c>
      <c r="AP268" s="1"/>
      <c r="AQ268" s="86">
        <v>-3.3490000000000001E-4</v>
      </c>
      <c r="AR268" s="86">
        <v>-4.1289999999999998E-6</v>
      </c>
      <c r="AS268" s="86">
        <f t="shared" si="94"/>
        <v>-3.3077099999999999E-4</v>
      </c>
      <c r="AT268" s="86">
        <v>1.0550000000000001E-6</v>
      </c>
      <c r="AU268" s="86">
        <f t="shared" si="95"/>
        <v>7.5172445180698632E-3</v>
      </c>
      <c r="AV268" s="1">
        <f t="shared" si="96"/>
        <v>3.9849655109638604</v>
      </c>
      <c r="AW268" s="1">
        <f t="shared" si="82"/>
        <v>3.9850037666605163</v>
      </c>
      <c r="AX268" s="1"/>
      <c r="AY268" s="86">
        <v>-8.8900000000000006E-5</v>
      </c>
      <c r="AZ268" s="86">
        <v>-1.843E-6</v>
      </c>
      <c r="BA268" s="86">
        <f t="shared" si="97"/>
        <v>-8.7057000000000004E-5</v>
      </c>
      <c r="BB268" s="86">
        <v>1.6479999999999999E-6</v>
      </c>
      <c r="BC268" s="86">
        <f t="shared" si="98"/>
        <v>4.7747530431289348E-2</v>
      </c>
      <c r="BD268" s="1">
        <f t="shared" si="99"/>
        <v>3.9045049391374214</v>
      </c>
      <c r="BE268" s="1">
        <f t="shared" si="83"/>
        <v>3.9052994239798715</v>
      </c>
    </row>
    <row r="269" spans="8:57" x14ac:dyDescent="0.25">
      <c r="H269" s="10">
        <v>0.60229999999999995</v>
      </c>
      <c r="I269" s="11">
        <v>3.3822999999999999</v>
      </c>
      <c r="J269" s="11">
        <v>3.9138999999999999</v>
      </c>
      <c r="K269" s="11">
        <v>3.6958000000000002</v>
      </c>
      <c r="L269" s="11">
        <v>3.9849000000000001</v>
      </c>
      <c r="M269" s="26">
        <v>3.9064000000000001</v>
      </c>
      <c r="Q269" s="187">
        <f t="shared" si="84"/>
        <v>0.622</v>
      </c>
      <c r="R269" s="256"/>
      <c r="S269" s="86">
        <v>-4.5260000000000004E-6</v>
      </c>
      <c r="T269" s="86">
        <v>-4.172E-6</v>
      </c>
      <c r="U269" s="86">
        <f t="shared" si="85"/>
        <v>-3.5400000000000034E-7</v>
      </c>
      <c r="V269" s="86">
        <v>4.4859999999999998E-7</v>
      </c>
      <c r="W269" s="86">
        <f t="shared" si="86"/>
        <v>0.29470148114215877</v>
      </c>
      <c r="X269" s="1">
        <f t="shared" si="87"/>
        <v>3.4105970377156822</v>
      </c>
      <c r="Y269" s="1">
        <f t="shared" si="79"/>
        <v>3.3823054775469354</v>
      </c>
      <c r="Z269" s="1"/>
      <c r="AA269" s="86">
        <v>-1.13E-4</v>
      </c>
      <c r="AB269" s="86">
        <v>-1.9300000000000002E-6</v>
      </c>
      <c r="AC269" s="86">
        <f t="shared" si="88"/>
        <v>-1.1106999999999999E-4</v>
      </c>
      <c r="AD269" s="86">
        <v>2.0370000000000001E-6</v>
      </c>
      <c r="AE269" s="86">
        <f t="shared" si="89"/>
        <v>4.3118656605646795E-2</v>
      </c>
      <c r="AF269" s="1">
        <f t="shared" si="90"/>
        <v>3.9137626867887065</v>
      </c>
      <c r="AG269" s="1">
        <f t="shared" si="80"/>
        <v>3.9139280395369958</v>
      </c>
      <c r="AH269" s="1"/>
      <c r="AI269" s="86">
        <v>-2.6769999999999999E-6</v>
      </c>
      <c r="AJ269" s="86">
        <v>-2.4150000000000002E-6</v>
      </c>
      <c r="AK269" s="86">
        <f t="shared" si="91"/>
        <v>-2.6199999999999978E-7</v>
      </c>
      <c r="AL269" s="86">
        <v>3.3389999999999999E-7</v>
      </c>
      <c r="AM269" s="86">
        <f t="shared" si="92"/>
        <v>0.1433876624716319</v>
      </c>
      <c r="AN269" s="1">
        <f t="shared" si="93"/>
        <v>3.7132246750567361</v>
      </c>
      <c r="AO269" s="1">
        <f t="shared" si="81"/>
        <v>3.6958271695679983</v>
      </c>
      <c r="AP269" s="1"/>
      <c r="AQ269" s="86">
        <v>-3.3619999999999999E-4</v>
      </c>
      <c r="AR269" s="86">
        <v>-4.1049999999999997E-6</v>
      </c>
      <c r="AS269" s="86">
        <f t="shared" si="94"/>
        <v>-3.3209499999999997E-4</v>
      </c>
      <c r="AT269" s="86">
        <v>1.0759999999999999E-6</v>
      </c>
      <c r="AU269" s="86">
        <f t="shared" si="95"/>
        <v>7.6581798679391244E-3</v>
      </c>
      <c r="AV269" s="1">
        <f t="shared" si="96"/>
        <v>3.9846836402641217</v>
      </c>
      <c r="AW269" s="1">
        <f t="shared" si="82"/>
        <v>3.9849898402084674</v>
      </c>
      <c r="AX269" s="1"/>
      <c r="AY269" s="86">
        <v>-8.9839999999999994E-5</v>
      </c>
      <c r="AZ269" s="86">
        <v>-1.8470000000000001E-6</v>
      </c>
      <c r="BA269" s="86">
        <f t="shared" si="97"/>
        <v>-8.7992999999999996E-5</v>
      </c>
      <c r="BB269" s="86">
        <v>1.6270000000000001E-6</v>
      </c>
      <c r="BC269" s="86">
        <f t="shared" si="98"/>
        <v>4.6594615480776889E-2</v>
      </c>
      <c r="BD269" s="1">
        <f t="shared" si="99"/>
        <v>3.9068107690384464</v>
      </c>
      <c r="BE269" s="1">
        <f t="shared" si="83"/>
        <v>3.9063691061640209</v>
      </c>
    </row>
    <row r="270" spans="8:57" x14ac:dyDescent="0.25">
      <c r="H270" s="10">
        <v>0.60029999999999994</v>
      </c>
      <c r="I270" s="11">
        <v>3.3443000000000001</v>
      </c>
      <c r="J270" s="11">
        <v>3.915</v>
      </c>
      <c r="K270" s="11">
        <v>3.6688999999999998</v>
      </c>
      <c r="L270" s="11">
        <v>3.9849999999999999</v>
      </c>
      <c r="M270" s="26">
        <v>3.9070999999999998</v>
      </c>
      <c r="Q270" s="187">
        <f t="shared" si="84"/>
        <v>0.622</v>
      </c>
      <c r="R270" s="256"/>
      <c r="S270" s="86">
        <v>-4.5530000000000003E-6</v>
      </c>
      <c r="T270" s="86">
        <v>-4.2050000000000004E-6</v>
      </c>
      <c r="U270" s="86">
        <f t="shared" si="85"/>
        <v>-3.4799999999999989E-7</v>
      </c>
      <c r="V270" s="86">
        <v>4.5260000000000002E-7</v>
      </c>
      <c r="W270" s="86">
        <f t="shared" si="86"/>
        <v>0.33084808946877942</v>
      </c>
      <c r="X270" s="1">
        <f t="shared" si="87"/>
        <v>3.3383038210624409</v>
      </c>
      <c r="Y270" s="1">
        <f t="shared" si="79"/>
        <v>3.3443174928432873</v>
      </c>
      <c r="Z270" s="1"/>
      <c r="AA270" s="86">
        <v>-1.1400000000000001E-4</v>
      </c>
      <c r="AB270" s="86">
        <v>-1.9369999999999998E-6</v>
      </c>
      <c r="AC270" s="86">
        <f t="shared" si="88"/>
        <v>-1.12063E-4</v>
      </c>
      <c r="AD270" s="86">
        <v>2.0159999999999998E-6</v>
      </c>
      <c r="AE270" s="86">
        <f t="shared" si="89"/>
        <v>4.2230106568915987E-2</v>
      </c>
      <c r="AF270" s="1">
        <f t="shared" si="90"/>
        <v>3.9155397868621682</v>
      </c>
      <c r="AG270" s="1">
        <f t="shared" si="80"/>
        <v>3.9149959851883693</v>
      </c>
      <c r="AH270" s="1"/>
      <c r="AI270" s="86">
        <v>-2.7030000000000002E-6</v>
      </c>
      <c r="AJ270" s="86">
        <v>-2.4339999999999999E-6</v>
      </c>
      <c r="AK270" s="86">
        <f t="shared" si="91"/>
        <v>-2.690000000000003E-7</v>
      </c>
      <c r="AL270" s="86">
        <v>3.3290000000000002E-7</v>
      </c>
      <c r="AM270" s="86">
        <f t="shared" si="92"/>
        <v>0.12960916306641215</v>
      </c>
      <c r="AN270" s="1">
        <f t="shared" si="93"/>
        <v>3.7407816738671755</v>
      </c>
      <c r="AO270" s="1">
        <f t="shared" si="81"/>
        <v>3.6689075036981684</v>
      </c>
      <c r="AP270" s="1"/>
      <c r="AQ270" s="86">
        <v>-3.3760000000000002E-4</v>
      </c>
      <c r="AR270" s="86">
        <v>-4.0860000000000004E-6</v>
      </c>
      <c r="AS270" s="86">
        <f t="shared" si="94"/>
        <v>-3.3351400000000003E-4</v>
      </c>
      <c r="AT270" s="86">
        <v>1.0410000000000001E-6</v>
      </c>
      <c r="AU270" s="86">
        <f t="shared" si="95"/>
        <v>7.34196660004872E-3</v>
      </c>
      <c r="AV270" s="1">
        <f t="shared" si="96"/>
        <v>3.9853160667999026</v>
      </c>
      <c r="AW270" s="1">
        <f t="shared" si="82"/>
        <v>3.9850897674639039</v>
      </c>
      <c r="AX270" s="1"/>
      <c r="AY270" s="86">
        <v>-9.0970000000000005E-5</v>
      </c>
      <c r="AZ270" s="86">
        <v>-1.8509999999999999E-6</v>
      </c>
      <c r="BA270" s="86">
        <f t="shared" si="97"/>
        <v>-8.9118999999999998E-5</v>
      </c>
      <c r="BB270" s="86">
        <v>1.635E-6</v>
      </c>
      <c r="BC270" s="86">
        <f t="shared" si="98"/>
        <v>4.6248517393839936E-2</v>
      </c>
      <c r="BD270" s="1">
        <f t="shared" si="99"/>
        <v>3.9075029652123203</v>
      </c>
      <c r="BE270" s="1">
        <f t="shared" si="83"/>
        <v>3.9071324138050572</v>
      </c>
    </row>
    <row r="271" spans="8:57" x14ac:dyDescent="0.25">
      <c r="H271" s="10">
        <v>0.59830000000000005</v>
      </c>
      <c r="I271" s="11">
        <v>3.3277000000000001</v>
      </c>
      <c r="J271" s="11">
        <v>3.9157999999999999</v>
      </c>
      <c r="K271" s="11">
        <v>3.6627999999999998</v>
      </c>
      <c r="L271" s="11">
        <v>3.9849999999999999</v>
      </c>
      <c r="M271" s="26">
        <v>3.9079000000000002</v>
      </c>
      <c r="Q271" s="187">
        <f t="shared" si="84"/>
        <v>0.622</v>
      </c>
      <c r="R271" s="256"/>
      <c r="S271" s="86">
        <v>-4.5959999999999997E-6</v>
      </c>
      <c r="T271" s="86">
        <v>-4.233E-6</v>
      </c>
      <c r="U271" s="86">
        <f t="shared" si="85"/>
        <v>-3.6299999999999974E-7</v>
      </c>
      <c r="V271" s="86">
        <v>4.5439999999999999E-7</v>
      </c>
      <c r="W271" s="86">
        <f t="shared" si="86"/>
        <v>0.3305785123966945</v>
      </c>
      <c r="X271" s="1">
        <f t="shared" si="87"/>
        <v>3.3388429752066111</v>
      </c>
      <c r="Y271" s="1">
        <f t="shared" si="79"/>
        <v>3.3276723337241085</v>
      </c>
      <c r="Z271" s="1"/>
      <c r="AA271" s="86">
        <v>-1.1510000000000001E-4</v>
      </c>
      <c r="AB271" s="86">
        <v>-1.9420000000000002E-6</v>
      </c>
      <c r="AC271" s="86">
        <f t="shared" si="88"/>
        <v>-1.13158E-4</v>
      </c>
      <c r="AD271" s="86">
        <v>2.04E-6</v>
      </c>
      <c r="AE271" s="86">
        <f t="shared" si="89"/>
        <v>4.2394680864784609E-2</v>
      </c>
      <c r="AF271" s="1">
        <f t="shared" si="90"/>
        <v>3.9152106382704308</v>
      </c>
      <c r="AG271" s="1">
        <f t="shared" si="80"/>
        <v>3.9158398956667488</v>
      </c>
      <c r="AH271" s="1"/>
      <c r="AI271" s="86">
        <v>-2.7209999999999999E-6</v>
      </c>
      <c r="AJ271" s="86">
        <v>-2.4530000000000001E-6</v>
      </c>
      <c r="AK271" s="86">
        <f t="shared" si="91"/>
        <v>-2.6799999999999981E-7</v>
      </c>
      <c r="AL271" s="86">
        <v>3.3690000000000001E-7</v>
      </c>
      <c r="AM271" s="86">
        <f t="shared" si="92"/>
        <v>0.17043162565550635</v>
      </c>
      <c r="AN271" s="1">
        <f t="shared" si="93"/>
        <v>3.6591367486889874</v>
      </c>
      <c r="AO271" s="1">
        <f t="shared" si="81"/>
        <v>3.6627547223697432</v>
      </c>
      <c r="AP271" s="1"/>
      <c r="AQ271" s="86">
        <v>-3.3950000000000001E-4</v>
      </c>
      <c r="AR271" s="86">
        <v>-4.0679999999999998E-6</v>
      </c>
      <c r="AS271" s="86">
        <f t="shared" si="94"/>
        <v>-3.3543200000000004E-4</v>
      </c>
      <c r="AT271" s="86">
        <v>1.0589999999999999E-6</v>
      </c>
      <c r="AU271" s="86">
        <f t="shared" si="95"/>
        <v>7.4450180581974792E-3</v>
      </c>
      <c r="AV271" s="1">
        <f t="shared" si="96"/>
        <v>3.9851099638836049</v>
      </c>
      <c r="AW271" s="1">
        <f t="shared" si="82"/>
        <v>3.9850811590176884</v>
      </c>
      <c r="AX271" s="1"/>
      <c r="AY271" s="86">
        <v>-9.1979999999999997E-5</v>
      </c>
      <c r="AZ271" s="86">
        <v>-1.86E-6</v>
      </c>
      <c r="BA271" s="86">
        <f t="shared" si="97"/>
        <v>-9.0119999999999998E-5</v>
      </c>
      <c r="BB271" s="86">
        <v>1.654E-6</v>
      </c>
      <c r="BC271" s="86">
        <f t="shared" si="98"/>
        <v>4.630462686388119E-2</v>
      </c>
      <c r="BD271" s="1">
        <f t="shared" si="99"/>
        <v>3.9073907462722377</v>
      </c>
      <c r="BE271" s="1">
        <f t="shared" si="83"/>
        <v>3.9078563352656679</v>
      </c>
    </row>
    <row r="272" spans="8:57" x14ac:dyDescent="0.25">
      <c r="H272" s="10">
        <v>0.59640000000000004</v>
      </c>
      <c r="I272" s="11">
        <v>3.3068</v>
      </c>
      <c r="J272" s="11">
        <v>3.9167999999999998</v>
      </c>
      <c r="K272" s="11">
        <v>3.6604999999999999</v>
      </c>
      <c r="L272" s="11">
        <v>3.9849999999999999</v>
      </c>
      <c r="M272" s="26">
        <v>3.9089</v>
      </c>
      <c r="Q272" s="187">
        <f t="shared" si="84"/>
        <v>0.622</v>
      </c>
      <c r="R272" s="256"/>
      <c r="S272" s="86">
        <v>-4.6450000000000004E-6</v>
      </c>
      <c r="T272" s="86">
        <v>-4.2629999999999997E-6</v>
      </c>
      <c r="U272" s="86">
        <f t="shared" si="85"/>
        <v>-3.8200000000000075E-7</v>
      </c>
      <c r="V272" s="86">
        <v>4.5779999999999998E-7</v>
      </c>
      <c r="W272" s="86">
        <f t="shared" si="86"/>
        <v>0.33819159473609667</v>
      </c>
      <c r="X272" s="1">
        <f t="shared" si="87"/>
        <v>3.3236168105278066</v>
      </c>
      <c r="Y272" s="1">
        <f t="shared" ref="Y272:Y335" si="100">AVERAGE(X269:X275)</f>
        <v>3.3067799886218312</v>
      </c>
      <c r="Z272" s="1"/>
      <c r="AA272" s="86">
        <v>-1.16E-4</v>
      </c>
      <c r="AB272" s="86">
        <v>-1.95E-6</v>
      </c>
      <c r="AC272" s="86">
        <f t="shared" si="88"/>
        <v>-1.1405000000000001E-4</v>
      </c>
      <c r="AD272" s="86">
        <v>2.0219999999999999E-6</v>
      </c>
      <c r="AE272" s="86">
        <f t="shared" si="89"/>
        <v>4.1636551062241546E-2</v>
      </c>
      <c r="AF272" s="1">
        <f t="shared" si="90"/>
        <v>3.9167268978755168</v>
      </c>
      <c r="AG272" s="1">
        <f t="shared" ref="AG272:AG335" si="101">AVERAGE(AF269:AF275)</f>
        <v>3.9168266193787233</v>
      </c>
      <c r="AH272" s="1"/>
      <c r="AI272" s="86">
        <v>-2.7470000000000001E-6</v>
      </c>
      <c r="AJ272" s="86">
        <v>-2.469E-6</v>
      </c>
      <c r="AK272" s="86">
        <f t="shared" si="91"/>
        <v>-2.7800000000000013E-7</v>
      </c>
      <c r="AL272" s="86">
        <v>3.3999999999999997E-7</v>
      </c>
      <c r="AM272" s="86">
        <f t="shared" si="92"/>
        <v>0.19443904335990628</v>
      </c>
      <c r="AN272" s="1">
        <f t="shared" si="93"/>
        <v>3.6111219132801873</v>
      </c>
      <c r="AO272" s="1">
        <f t="shared" ref="AO272:AO335" si="102">AVERAGE(AN269:AN275)</f>
        <v>3.6604576351305704</v>
      </c>
      <c r="AP272" s="1"/>
      <c r="AQ272" s="86">
        <v>-3.4059999999999998E-4</v>
      </c>
      <c r="AR272" s="86">
        <v>-4.0409999999999999E-6</v>
      </c>
      <c r="AS272" s="86">
        <f t="shared" si="94"/>
        <v>-3.36559E-4</v>
      </c>
      <c r="AT272" s="86">
        <v>1.083E-6</v>
      </c>
      <c r="AU272" s="86">
        <f t="shared" si="95"/>
        <v>7.6128172539202997E-3</v>
      </c>
      <c r="AV272" s="1">
        <f t="shared" si="96"/>
        <v>3.9847743654921595</v>
      </c>
      <c r="AW272" s="1">
        <f t="shared" ref="AW272:AW335" si="103">AVERAGE(AV269:AV275)</f>
        <v>3.9850691280177828</v>
      </c>
      <c r="AX272" s="1"/>
      <c r="AY272" s="86">
        <v>-9.2860000000000002E-5</v>
      </c>
      <c r="AZ272" s="86">
        <v>-1.866E-6</v>
      </c>
      <c r="BA272" s="86">
        <f t="shared" si="97"/>
        <v>-9.0994000000000003E-5</v>
      </c>
      <c r="BB272" s="86">
        <v>1.635E-6</v>
      </c>
      <c r="BC272" s="86">
        <f t="shared" si="98"/>
        <v>4.5295531811126243E-2</v>
      </c>
      <c r="BD272" s="1">
        <f t="shared" si="99"/>
        <v>3.9094089363777473</v>
      </c>
      <c r="BE272" s="1">
        <f t="shared" ref="BE272:BE335" si="104">AVERAGE(BD269:BD275)</f>
        <v>3.9088608617252993</v>
      </c>
    </row>
    <row r="273" spans="8:57" x14ac:dyDescent="0.25">
      <c r="H273" s="10">
        <v>0.59440000000000004</v>
      </c>
      <c r="I273" s="11">
        <v>3.2757999999999998</v>
      </c>
      <c r="J273" s="11">
        <v>3.9178999999999999</v>
      </c>
      <c r="K273" s="11">
        <v>3.641</v>
      </c>
      <c r="L273" s="11">
        <v>3.9851000000000001</v>
      </c>
      <c r="M273" s="26">
        <v>3.9097</v>
      </c>
      <c r="Q273" s="187">
        <f t="shared" si="84"/>
        <v>0.622</v>
      </c>
      <c r="R273" s="256"/>
      <c r="S273" s="86">
        <v>-4.6720000000000003E-6</v>
      </c>
      <c r="T273" s="86">
        <v>-4.2939999999999999E-6</v>
      </c>
      <c r="U273" s="86">
        <f t="shared" si="85"/>
        <v>-3.7800000000000045E-7</v>
      </c>
      <c r="V273" s="86">
        <v>4.636E-7</v>
      </c>
      <c r="W273" s="86">
        <f t="shared" si="86"/>
        <v>0.38324038324038279</v>
      </c>
      <c r="X273" s="1">
        <f t="shared" si="87"/>
        <v>3.2335192335192344</v>
      </c>
      <c r="Y273" s="1">
        <f t="shared" si="100"/>
        <v>3.2757603868787339</v>
      </c>
      <c r="Z273" s="1"/>
      <c r="AA273" s="86">
        <v>-1.17E-4</v>
      </c>
      <c r="AB273" s="86">
        <v>-1.95E-6</v>
      </c>
      <c r="AC273" s="86">
        <f t="shared" si="88"/>
        <v>-1.1505E-4</v>
      </c>
      <c r="AD273" s="86">
        <v>2.0030000000000001E-6</v>
      </c>
      <c r="AE273" s="86">
        <f t="shared" si="89"/>
        <v>4.0828312014752691E-2</v>
      </c>
      <c r="AF273" s="1">
        <f t="shared" si="90"/>
        <v>3.9183433759704944</v>
      </c>
      <c r="AG273" s="1">
        <f t="shared" si="101"/>
        <v>3.9178850834101948</v>
      </c>
      <c r="AH273" s="1"/>
      <c r="AI273" s="86">
        <v>-2.7760000000000002E-6</v>
      </c>
      <c r="AJ273" s="86">
        <v>-2.4849999999999999E-6</v>
      </c>
      <c r="AK273" s="86">
        <f t="shared" si="91"/>
        <v>-2.9100000000000026E-7</v>
      </c>
      <c r="AL273" s="86">
        <v>3.4120000000000001E-7</v>
      </c>
      <c r="AM273" s="86">
        <f t="shared" si="92"/>
        <v>0.19689792885669161</v>
      </c>
      <c r="AN273" s="1">
        <f t="shared" si="93"/>
        <v>3.6062041422866167</v>
      </c>
      <c r="AO273" s="1">
        <f t="shared" si="102"/>
        <v>3.6409817082820126</v>
      </c>
      <c r="AP273" s="1"/>
      <c r="AQ273" s="86">
        <v>-3.4190000000000002E-4</v>
      </c>
      <c r="AR273" s="86">
        <v>-4.0249999999999996E-6</v>
      </c>
      <c r="AS273" s="86">
        <f t="shared" si="94"/>
        <v>-3.3787500000000001E-4</v>
      </c>
      <c r="AT273" s="86">
        <v>1.0440000000000001E-6</v>
      </c>
      <c r="AU273" s="86">
        <f t="shared" si="95"/>
        <v>7.271200167981523E-3</v>
      </c>
      <c r="AV273" s="1">
        <f t="shared" si="96"/>
        <v>3.9854575996640369</v>
      </c>
      <c r="AW273" s="1">
        <f t="shared" si="103"/>
        <v>3.9851817958313291</v>
      </c>
      <c r="AX273" s="1"/>
      <c r="AY273" s="86">
        <v>-9.399E-5</v>
      </c>
      <c r="AZ273" s="86">
        <v>-1.8729999999999999E-6</v>
      </c>
      <c r="BA273" s="86">
        <f t="shared" si="97"/>
        <v>-9.2116999999999999E-5</v>
      </c>
      <c r="BB273" s="86">
        <v>1.6479999999999999E-6</v>
      </c>
      <c r="BC273" s="86">
        <f t="shared" si="98"/>
        <v>4.5124751747850633E-2</v>
      </c>
      <c r="BD273" s="1">
        <f t="shared" si="99"/>
        <v>3.9097504965042988</v>
      </c>
      <c r="BE273" s="1">
        <f t="shared" si="104"/>
        <v>3.9096934981678557</v>
      </c>
    </row>
    <row r="274" spans="8:57" x14ac:dyDescent="0.25">
      <c r="H274" s="10">
        <v>0.59240000000000004</v>
      </c>
      <c r="I274" s="11">
        <v>3.2505999999999999</v>
      </c>
      <c r="J274" s="11">
        <v>3.9186999999999999</v>
      </c>
      <c r="K274" s="11">
        <v>3.6143000000000001</v>
      </c>
      <c r="L274" s="11">
        <v>3.9851000000000001</v>
      </c>
      <c r="M274" s="26">
        <v>3.9104999999999999</v>
      </c>
      <c r="Q274" s="187">
        <f t="shared" si="84"/>
        <v>0.622</v>
      </c>
      <c r="R274" s="256"/>
      <c r="S274" s="86">
        <v>-4.7210000000000002E-6</v>
      </c>
      <c r="T274" s="86">
        <v>-4.3030000000000001E-6</v>
      </c>
      <c r="U274" s="86">
        <f t="shared" si="85"/>
        <v>-4.1800000000000006E-7</v>
      </c>
      <c r="V274" s="86">
        <v>4.672E-7</v>
      </c>
      <c r="W274" s="86">
        <f t="shared" si="86"/>
        <v>0.36984352773826462</v>
      </c>
      <c r="X274" s="1">
        <f t="shared" si="87"/>
        <v>3.2603129445234709</v>
      </c>
      <c r="Y274" s="1">
        <f t="shared" si="100"/>
        <v>3.2506305772661657</v>
      </c>
      <c r="Z274" s="1"/>
      <c r="AA274" s="86">
        <v>-1.18E-4</v>
      </c>
      <c r="AB274" s="86">
        <v>-1.9489999999999999E-6</v>
      </c>
      <c r="AC274" s="86">
        <f t="shared" si="88"/>
        <v>-1.1605099999999999E-4</v>
      </c>
      <c r="AD274" s="86">
        <v>2.013E-6</v>
      </c>
      <c r="AE274" s="86">
        <f t="shared" si="89"/>
        <v>4.0709035892188127E-2</v>
      </c>
      <c r="AF274" s="1">
        <f t="shared" si="90"/>
        <v>3.9185819282156236</v>
      </c>
      <c r="AG274" s="1">
        <f t="shared" si="101"/>
        <v>3.9187125606422408</v>
      </c>
      <c r="AH274" s="1"/>
      <c r="AI274" s="86">
        <v>-2.8080000000000001E-6</v>
      </c>
      <c r="AJ274" s="86">
        <v>-2.5000000000000002E-6</v>
      </c>
      <c r="AK274" s="86">
        <f t="shared" si="91"/>
        <v>-3.0799999999999985E-7</v>
      </c>
      <c r="AL274" s="86">
        <v>3.3999999999999997E-7</v>
      </c>
      <c r="AM274" s="86">
        <f t="shared" si="92"/>
        <v>0.17550017550017533</v>
      </c>
      <c r="AN274" s="1">
        <f t="shared" si="93"/>
        <v>3.6489996489996495</v>
      </c>
      <c r="AO274" s="1">
        <f t="shared" si="102"/>
        <v>3.6142720647579565</v>
      </c>
      <c r="AP274" s="1"/>
      <c r="AQ274" s="86">
        <v>-3.436E-4</v>
      </c>
      <c r="AR274" s="86">
        <v>-3.9979999999999997E-6</v>
      </c>
      <c r="AS274" s="86">
        <f t="shared" si="94"/>
        <v>-3.3960199999999999E-4</v>
      </c>
      <c r="AT274" s="86">
        <v>1.0610000000000001E-6</v>
      </c>
      <c r="AU274" s="86">
        <f t="shared" si="95"/>
        <v>7.3695169719339209E-3</v>
      </c>
      <c r="AV274" s="1">
        <f t="shared" si="96"/>
        <v>3.9852609660561322</v>
      </c>
      <c r="AW274" s="1">
        <f t="shared" si="103"/>
        <v>3.9852029014786834</v>
      </c>
      <c r="AX274" s="1"/>
      <c r="AY274" s="86">
        <v>-9.5000000000000005E-5</v>
      </c>
      <c r="AZ274" s="86">
        <v>-1.874E-6</v>
      </c>
      <c r="BA274" s="86">
        <f t="shared" si="97"/>
        <v>-9.3126000000000003E-5</v>
      </c>
      <c r="BB274" s="86">
        <v>1.6670000000000001E-6</v>
      </c>
      <c r="BC274" s="86">
        <f t="shared" si="98"/>
        <v>4.5187252841398837E-2</v>
      </c>
      <c r="BD274" s="1">
        <f t="shared" si="99"/>
        <v>3.9096254943172024</v>
      </c>
      <c r="BE274" s="1">
        <f t="shared" si="104"/>
        <v>3.9104565255141646</v>
      </c>
    </row>
    <row r="275" spans="8:57" x14ac:dyDescent="0.25">
      <c r="H275" s="10">
        <v>0.59040000000000004</v>
      </c>
      <c r="I275" s="11">
        <v>3.2305999999999999</v>
      </c>
      <c r="J275" s="11">
        <v>3.9197000000000002</v>
      </c>
      <c r="K275" s="11">
        <v>3.5878999999999999</v>
      </c>
      <c r="L275" s="11">
        <v>3.9851000000000001</v>
      </c>
      <c r="M275" s="26">
        <v>3.9115000000000002</v>
      </c>
      <c r="Q275" s="187">
        <f t="shared" si="84"/>
        <v>0.622</v>
      </c>
      <c r="R275" s="256"/>
      <c r="S275" s="86">
        <v>-4.7759999999999997E-6</v>
      </c>
      <c r="T275" s="86">
        <v>-4.3329999999999998E-6</v>
      </c>
      <c r="U275" s="86">
        <f t="shared" si="85"/>
        <v>-4.4299999999999982E-7</v>
      </c>
      <c r="V275" s="86">
        <v>4.721E-7</v>
      </c>
      <c r="W275" s="86">
        <f t="shared" si="86"/>
        <v>0.37886645110121431</v>
      </c>
      <c r="X275" s="1">
        <f t="shared" si="87"/>
        <v>3.2422670977975714</v>
      </c>
      <c r="Y275" s="1">
        <f t="shared" si="100"/>
        <v>3.2305563768196537</v>
      </c>
      <c r="Z275" s="1"/>
      <c r="AA275" s="86">
        <v>-1.189E-4</v>
      </c>
      <c r="AB275" s="86">
        <v>-1.9539999999999998E-6</v>
      </c>
      <c r="AC275" s="86">
        <f t="shared" si="88"/>
        <v>-1.16946E-4</v>
      </c>
      <c r="AD275" s="86">
        <v>2.0040000000000002E-6</v>
      </c>
      <c r="AE275" s="86">
        <f t="shared" si="89"/>
        <v>4.018948916593984E-2</v>
      </c>
      <c r="AF275" s="1">
        <f t="shared" si="90"/>
        <v>3.9196210216681204</v>
      </c>
      <c r="AG275" s="1">
        <f t="shared" si="101"/>
        <v>3.9197418757905287</v>
      </c>
      <c r="AH275" s="1"/>
      <c r="AI275" s="86">
        <v>-2.8310000000000001E-6</v>
      </c>
      <c r="AJ275" s="86">
        <v>-2.5229999999999998E-6</v>
      </c>
      <c r="AK275" s="86">
        <f t="shared" si="91"/>
        <v>-3.0800000000000027E-7</v>
      </c>
      <c r="AL275" s="86">
        <v>3.403E-7</v>
      </c>
      <c r="AM275" s="86">
        <f t="shared" si="92"/>
        <v>0.17813267813267789</v>
      </c>
      <c r="AN275" s="1">
        <f t="shared" si="93"/>
        <v>3.6437346437346441</v>
      </c>
      <c r="AO275" s="1">
        <f t="shared" si="102"/>
        <v>3.5879158410178653</v>
      </c>
      <c r="AP275" s="1"/>
      <c r="AQ275" s="86">
        <v>-3.4469999999999998E-4</v>
      </c>
      <c r="AR275" s="86">
        <v>-3.9729999999999999E-6</v>
      </c>
      <c r="AS275" s="86">
        <f t="shared" si="94"/>
        <v>-3.4072699999999998E-4</v>
      </c>
      <c r="AT275" s="86">
        <v>1.088E-6</v>
      </c>
      <c r="AU275" s="86">
        <f t="shared" si="95"/>
        <v>7.5593530177405256E-3</v>
      </c>
      <c r="AV275" s="1">
        <f t="shared" si="96"/>
        <v>3.9848812939645191</v>
      </c>
      <c r="AW275" s="1">
        <f t="shared" si="103"/>
        <v>3.9851869612658009</v>
      </c>
      <c r="AX275" s="1"/>
      <c r="AY275" s="86">
        <v>-9.5920000000000003E-5</v>
      </c>
      <c r="AZ275" s="86">
        <v>-1.8819999999999999E-6</v>
      </c>
      <c r="BA275" s="86">
        <f t="shared" si="97"/>
        <v>-9.403800000000001E-5</v>
      </c>
      <c r="BB275" s="86">
        <v>1.649E-6</v>
      </c>
      <c r="BC275" s="86">
        <f t="shared" si="98"/>
        <v>4.423168782257661E-2</v>
      </c>
      <c r="BD275" s="1">
        <f t="shared" si="99"/>
        <v>3.9115366243548468</v>
      </c>
      <c r="BE275" s="1">
        <f t="shared" si="104"/>
        <v>3.9114727387380888</v>
      </c>
    </row>
    <row r="276" spans="8:57" x14ac:dyDescent="0.25">
      <c r="H276" s="10">
        <v>0.58840000000000003</v>
      </c>
      <c r="I276" s="11">
        <v>3.1998000000000002</v>
      </c>
      <c r="J276" s="11">
        <v>3.9207999999999998</v>
      </c>
      <c r="K276" s="11">
        <v>3.5775999999999999</v>
      </c>
      <c r="L276" s="11">
        <v>3.9851999999999999</v>
      </c>
      <c r="M276" s="26">
        <v>3.9123999999999999</v>
      </c>
      <c r="Q276" s="187">
        <f t="shared" si="84"/>
        <v>0.622</v>
      </c>
      <c r="R276" s="256"/>
      <c r="S276" s="86">
        <v>-4.8069999999999999E-6</v>
      </c>
      <c r="T276" s="86">
        <v>-4.3640000000000001E-6</v>
      </c>
      <c r="U276" s="86">
        <f t="shared" si="85"/>
        <v>-4.4299999999999982E-7</v>
      </c>
      <c r="V276" s="86">
        <v>4.7609999999999998E-7</v>
      </c>
      <c r="W276" s="86">
        <f t="shared" si="86"/>
        <v>0.40327008724299929</v>
      </c>
      <c r="X276" s="1">
        <f t="shared" si="87"/>
        <v>3.1934598255140014</v>
      </c>
      <c r="Y276" s="1">
        <f t="shared" si="100"/>
        <v>3.1998214945277086</v>
      </c>
      <c r="Z276" s="1"/>
      <c r="AA276" s="86">
        <v>-1.199E-4</v>
      </c>
      <c r="AB276" s="86">
        <v>-1.956E-6</v>
      </c>
      <c r="AC276" s="86">
        <f t="shared" si="88"/>
        <v>-1.1794399999999999E-4</v>
      </c>
      <c r="AD276" s="86">
        <v>1.9850000000000001E-6</v>
      </c>
      <c r="AE276" s="86">
        <f t="shared" si="89"/>
        <v>3.9414032495494883E-2</v>
      </c>
      <c r="AF276" s="1">
        <f t="shared" si="90"/>
        <v>3.9211719350090104</v>
      </c>
      <c r="AG276" s="1">
        <f t="shared" si="101"/>
        <v>3.9207587230657359</v>
      </c>
      <c r="AH276" s="1"/>
      <c r="AI276" s="86">
        <v>-2.852E-6</v>
      </c>
      <c r="AJ276" s="86">
        <v>-2.5390000000000002E-6</v>
      </c>
      <c r="AK276" s="86">
        <f t="shared" si="91"/>
        <v>-3.129999999999998E-7</v>
      </c>
      <c r="AL276" s="86">
        <v>3.4449999999999999E-7</v>
      </c>
      <c r="AM276" s="86">
        <f t="shared" si="92"/>
        <v>0.21155340644158541</v>
      </c>
      <c r="AN276" s="1">
        <f t="shared" si="93"/>
        <v>3.5768931871168292</v>
      </c>
      <c r="AO276" s="1">
        <f t="shared" si="102"/>
        <v>3.577611858393102</v>
      </c>
      <c r="AP276" s="1"/>
      <c r="AQ276" s="86">
        <v>-3.4590000000000001E-4</v>
      </c>
      <c r="AR276" s="86">
        <v>-3.9620000000000004E-6</v>
      </c>
      <c r="AS276" s="86">
        <f t="shared" si="94"/>
        <v>-3.4193800000000002E-4</v>
      </c>
      <c r="AT276" s="86">
        <v>1.054E-6</v>
      </c>
      <c r="AU276" s="86">
        <f t="shared" si="95"/>
        <v>7.2638425205264799E-3</v>
      </c>
      <c r="AV276" s="1">
        <f t="shared" si="96"/>
        <v>3.985472314958947</v>
      </c>
      <c r="AW276" s="1">
        <f t="shared" si="103"/>
        <v>3.9852989422092837</v>
      </c>
      <c r="AX276" s="1"/>
      <c r="AY276" s="86">
        <v>-9.7050000000000001E-5</v>
      </c>
      <c r="AZ276" s="86">
        <v>-1.8870000000000001E-6</v>
      </c>
      <c r="BA276" s="86">
        <f t="shared" si="97"/>
        <v>-9.5162999999999997E-5</v>
      </c>
      <c r="BB276" s="86">
        <v>1.6479999999999999E-6</v>
      </c>
      <c r="BC276" s="86">
        <f t="shared" si="98"/>
        <v>4.3680387931830197E-2</v>
      </c>
      <c r="BD276" s="1">
        <f t="shared" si="99"/>
        <v>3.9126392241363397</v>
      </c>
      <c r="BE276" s="1">
        <f t="shared" si="104"/>
        <v>3.9123782017717121</v>
      </c>
    </row>
    <row r="277" spans="8:57" x14ac:dyDescent="0.25">
      <c r="H277" s="10">
        <v>0.58640000000000003</v>
      </c>
      <c r="I277" s="11">
        <v>3.1768000000000001</v>
      </c>
      <c r="J277" s="11">
        <v>3.9216000000000002</v>
      </c>
      <c r="K277" s="11">
        <v>3.5672000000000001</v>
      </c>
      <c r="L277" s="11">
        <v>3.9851999999999999</v>
      </c>
      <c r="M277" s="26">
        <v>3.9131999999999998</v>
      </c>
      <c r="Q277" s="187">
        <f t="shared" si="84"/>
        <v>0.622</v>
      </c>
      <c r="R277" s="256"/>
      <c r="S277" s="86">
        <v>-4.8520000000000003E-6</v>
      </c>
      <c r="T277" s="86">
        <v>-4.3880000000000002E-6</v>
      </c>
      <c r="U277" s="86">
        <f t="shared" si="85"/>
        <v>-4.6400000000000013E-7</v>
      </c>
      <c r="V277" s="86">
        <v>4.8189999999999999E-7</v>
      </c>
      <c r="W277" s="86">
        <f t="shared" si="86"/>
        <v>0.41880242311276783</v>
      </c>
      <c r="X277" s="1">
        <f t="shared" si="87"/>
        <v>3.1623951537744643</v>
      </c>
      <c r="Y277" s="1">
        <f t="shared" si="100"/>
        <v>3.1768362098194141</v>
      </c>
      <c r="Z277" s="1"/>
      <c r="AA277" s="86">
        <v>-1.209E-4</v>
      </c>
      <c r="AB277" s="86">
        <v>-1.9599999999999999E-6</v>
      </c>
      <c r="AC277" s="86">
        <f t="shared" si="88"/>
        <v>-1.1894E-4</v>
      </c>
      <c r="AD277" s="86">
        <v>1.996E-6</v>
      </c>
      <c r="AE277" s="86">
        <f t="shared" si="89"/>
        <v>3.9333936256754486E-2</v>
      </c>
      <c r="AF277" s="1">
        <f t="shared" si="90"/>
        <v>3.9213321274864912</v>
      </c>
      <c r="AG277" s="1">
        <f t="shared" si="101"/>
        <v>3.9216110907022501</v>
      </c>
      <c r="AH277" s="1"/>
      <c r="AI277" s="86">
        <v>-2.8909999999999999E-6</v>
      </c>
      <c r="AJ277" s="86">
        <v>-2.553E-6</v>
      </c>
      <c r="AK277" s="86">
        <f t="shared" si="91"/>
        <v>-3.3799999999999998E-7</v>
      </c>
      <c r="AL277" s="86">
        <v>3.4789999999999999E-7</v>
      </c>
      <c r="AM277" s="86">
        <f t="shared" si="92"/>
        <v>0.22309291540060758</v>
      </c>
      <c r="AN277" s="1">
        <f t="shared" si="93"/>
        <v>3.5538141691987848</v>
      </c>
      <c r="AO277" s="1">
        <f t="shared" si="102"/>
        <v>3.5672236916875057</v>
      </c>
      <c r="AP277" s="1"/>
      <c r="AQ277" s="86">
        <v>-3.479E-4</v>
      </c>
      <c r="AR277" s="86">
        <v>-3.9310000000000001E-6</v>
      </c>
      <c r="AS277" s="86">
        <f t="shared" si="94"/>
        <v>-3.4396900000000001E-4</v>
      </c>
      <c r="AT277" s="86">
        <v>1.06E-6</v>
      </c>
      <c r="AU277" s="86">
        <f t="shared" si="95"/>
        <v>7.2680968343077435E-3</v>
      </c>
      <c r="AV277" s="1">
        <f t="shared" si="96"/>
        <v>3.9854638063313845</v>
      </c>
      <c r="AW277" s="1">
        <f t="shared" si="103"/>
        <v>3.9853162727945937</v>
      </c>
      <c r="AX277" s="1"/>
      <c r="AY277" s="86">
        <v>-9.802E-5</v>
      </c>
      <c r="AZ277" s="86">
        <v>-1.889E-6</v>
      </c>
      <c r="BA277" s="86">
        <f t="shared" si="97"/>
        <v>-9.6131000000000005E-5</v>
      </c>
      <c r="BB277" s="86">
        <v>1.66E-6</v>
      </c>
      <c r="BC277" s="86">
        <f t="shared" si="98"/>
        <v>4.3577921681759148E-2</v>
      </c>
      <c r="BD277" s="1">
        <f t="shared" si="99"/>
        <v>3.9128441566364818</v>
      </c>
      <c r="BE277" s="1">
        <f t="shared" si="104"/>
        <v>3.9131924444114925</v>
      </c>
    </row>
    <row r="278" spans="8:57" x14ac:dyDescent="0.25">
      <c r="H278" s="10">
        <v>0.58450000000000002</v>
      </c>
      <c r="I278" s="11">
        <v>3.1574</v>
      </c>
      <c r="J278" s="11">
        <v>3.9226000000000001</v>
      </c>
      <c r="K278" s="11">
        <v>3.5464000000000002</v>
      </c>
      <c r="L278" s="11">
        <v>3.9851999999999999</v>
      </c>
      <c r="M278" s="26">
        <v>3.9142000000000001</v>
      </c>
      <c r="Q278" s="187">
        <f t="shared" si="84"/>
        <v>0.622</v>
      </c>
      <c r="R278" s="256"/>
      <c r="S278" s="86">
        <v>-4.916E-6</v>
      </c>
      <c r="T278" s="86">
        <v>-4.4129999999999999E-6</v>
      </c>
      <c r="U278" s="86">
        <f t="shared" si="85"/>
        <v>-5.030000000000001E-7</v>
      </c>
      <c r="V278" s="86">
        <v>4.8459999999999999E-7</v>
      </c>
      <c r="W278" s="86">
        <f t="shared" si="86"/>
        <v>0.40083821395948621</v>
      </c>
      <c r="X278" s="1">
        <f t="shared" si="87"/>
        <v>3.1983235720810277</v>
      </c>
      <c r="Y278" s="1">
        <f t="shared" si="100"/>
        <v>3.157431016211107</v>
      </c>
      <c r="Z278" s="1"/>
      <c r="AA278" s="86">
        <v>-1.2180000000000001E-4</v>
      </c>
      <c r="AB278" s="86">
        <v>-1.9649999999999998E-6</v>
      </c>
      <c r="AC278" s="86">
        <f t="shared" si="88"/>
        <v>-1.1983500000000001E-4</v>
      </c>
      <c r="AD278" s="86">
        <v>1.9850000000000001E-6</v>
      </c>
      <c r="AE278" s="86">
        <f t="shared" si="89"/>
        <v>3.8792077845776679E-2</v>
      </c>
      <c r="AF278" s="1">
        <f t="shared" si="90"/>
        <v>3.9224158443084467</v>
      </c>
      <c r="AG278" s="1">
        <f t="shared" si="101"/>
        <v>3.9225777908238264</v>
      </c>
      <c r="AH278" s="1"/>
      <c r="AI278" s="86">
        <v>-2.9179999999999998E-6</v>
      </c>
      <c r="AJ278" s="86">
        <v>-2.5620000000000002E-6</v>
      </c>
      <c r="AK278" s="86">
        <f t="shared" si="91"/>
        <v>-3.5599999999999964E-7</v>
      </c>
      <c r="AL278" s="86">
        <v>3.5460000000000001E-7</v>
      </c>
      <c r="AM278" s="86">
        <f t="shared" si="92"/>
        <v>0.26267840874582482</v>
      </c>
      <c r="AN278" s="1">
        <f t="shared" si="93"/>
        <v>3.4746431825083501</v>
      </c>
      <c r="AO278" s="1">
        <f t="shared" si="102"/>
        <v>3.5464341616286186</v>
      </c>
      <c r="AP278" s="1"/>
      <c r="AQ278" s="86">
        <v>-3.4909999999999997E-4</v>
      </c>
      <c r="AR278" s="86">
        <v>-3.912E-6</v>
      </c>
      <c r="AS278" s="86">
        <f t="shared" si="94"/>
        <v>-3.4518799999999996E-4</v>
      </c>
      <c r="AT278" s="86">
        <v>1.093E-6</v>
      </c>
      <c r="AU278" s="86">
        <f t="shared" si="95"/>
        <v>7.5008088032874533E-3</v>
      </c>
      <c r="AV278" s="1">
        <f t="shared" si="96"/>
        <v>3.984998382393425</v>
      </c>
      <c r="AW278" s="1">
        <f t="shared" si="103"/>
        <v>3.985300953044804</v>
      </c>
      <c r="AX278" s="1"/>
      <c r="AY278" s="86">
        <v>-9.8880000000000002E-5</v>
      </c>
      <c r="AZ278" s="86">
        <v>-1.894E-6</v>
      </c>
      <c r="BA278" s="86">
        <f t="shared" si="97"/>
        <v>-9.6985999999999996E-5</v>
      </c>
      <c r="BB278" s="86">
        <v>1.6440000000000001E-6</v>
      </c>
      <c r="BC278" s="86">
        <f t="shared" si="98"/>
        <v>4.2747880580145031E-2</v>
      </c>
      <c r="BD278" s="1">
        <f t="shared" si="99"/>
        <v>3.9145042388397098</v>
      </c>
      <c r="BE278" s="1">
        <f t="shared" si="104"/>
        <v>3.9142095310905924</v>
      </c>
    </row>
    <row r="279" spans="8:57" x14ac:dyDescent="0.25">
      <c r="H279" s="10">
        <v>0.58250000000000002</v>
      </c>
      <c r="I279" s="11">
        <v>3.1328999999999998</v>
      </c>
      <c r="J279" s="11">
        <v>3.9236</v>
      </c>
      <c r="K279" s="11">
        <v>3.5156000000000001</v>
      </c>
      <c r="L279" s="11">
        <v>3.9853000000000001</v>
      </c>
      <c r="M279" s="26">
        <v>3.9152</v>
      </c>
      <c r="Q279" s="187">
        <f t="shared" si="84"/>
        <v>0.622</v>
      </c>
      <c r="R279" s="256"/>
      <c r="S279" s="86">
        <v>-4.9559999999999996E-6</v>
      </c>
      <c r="T279" s="86">
        <v>-4.437E-6</v>
      </c>
      <c r="U279" s="86">
        <f t="shared" si="85"/>
        <v>-5.189999999999996E-7</v>
      </c>
      <c r="V279" s="86">
        <v>4.9559999999999996E-7</v>
      </c>
      <c r="W279" s="86">
        <f t="shared" si="86"/>
        <v>0.44576368275790262</v>
      </c>
      <c r="X279" s="1">
        <f t="shared" si="87"/>
        <v>3.1084726344841949</v>
      </c>
      <c r="Y279" s="1">
        <f t="shared" si="100"/>
        <v>3.132891346286776</v>
      </c>
      <c r="Z279" s="1"/>
      <c r="AA279" s="86">
        <v>-1.227E-4</v>
      </c>
      <c r="AB279" s="86">
        <v>-1.9649999999999998E-6</v>
      </c>
      <c r="AC279" s="86">
        <f t="shared" si="88"/>
        <v>-1.20735E-4</v>
      </c>
      <c r="AD279" s="86">
        <v>1.9659999999999999E-6</v>
      </c>
      <c r="AE279" s="86">
        <f t="shared" si="89"/>
        <v>3.8077585599016833E-2</v>
      </c>
      <c r="AF279" s="1">
        <f t="shared" si="90"/>
        <v>3.9238448288019665</v>
      </c>
      <c r="AG279" s="1">
        <f t="shared" si="101"/>
        <v>3.9235980925611735</v>
      </c>
      <c r="AH279" s="1"/>
      <c r="AI279" s="86">
        <v>-2.9469999999999999E-6</v>
      </c>
      <c r="AJ279" s="86">
        <v>-2.5799999999999999E-6</v>
      </c>
      <c r="AK279" s="86">
        <f t="shared" si="91"/>
        <v>-3.6700000000000004E-7</v>
      </c>
      <c r="AL279" s="86">
        <v>3.5129999999999998E-7</v>
      </c>
      <c r="AM279" s="86">
        <f t="shared" si="92"/>
        <v>0.23050298254657903</v>
      </c>
      <c r="AN279" s="1">
        <f t="shared" si="93"/>
        <v>3.5389940349068421</v>
      </c>
      <c r="AO279" s="1">
        <f t="shared" si="102"/>
        <v>3.5155667778200588</v>
      </c>
      <c r="AP279" s="1"/>
      <c r="AQ279" s="86">
        <v>-3.501E-4</v>
      </c>
      <c r="AR279" s="86">
        <v>-3.8820000000000003E-6</v>
      </c>
      <c r="AS279" s="86">
        <f t="shared" si="94"/>
        <v>-3.4621800000000002E-4</v>
      </c>
      <c r="AT279" s="86">
        <v>1.06E-6</v>
      </c>
      <c r="AU279" s="86">
        <f t="shared" si="95"/>
        <v>7.2208839517298347E-3</v>
      </c>
      <c r="AV279" s="1">
        <f t="shared" si="96"/>
        <v>3.9855582320965404</v>
      </c>
      <c r="AW279" s="1">
        <f t="shared" si="103"/>
        <v>3.9854072421882205</v>
      </c>
      <c r="AX279" s="1"/>
      <c r="AY279" s="86">
        <v>-1E-4</v>
      </c>
      <c r="AZ279" s="86">
        <v>-1.9039999999999999E-6</v>
      </c>
      <c r="BA279" s="86">
        <f t="shared" si="97"/>
        <v>-9.8096000000000004E-5</v>
      </c>
      <c r="BB279" s="86">
        <v>1.6390000000000001E-6</v>
      </c>
      <c r="BC279" s="86">
        <f t="shared" si="98"/>
        <v>4.2126411193447566E-2</v>
      </c>
      <c r="BD279" s="1">
        <f t="shared" si="99"/>
        <v>3.9157471776131048</v>
      </c>
      <c r="BE279" s="1">
        <f t="shared" si="104"/>
        <v>3.915166705655023</v>
      </c>
    </row>
    <row r="280" spans="8:57" x14ac:dyDescent="0.25">
      <c r="H280" s="10">
        <v>0.58050000000000002</v>
      </c>
      <c r="I280" s="11">
        <v>3.1071</v>
      </c>
      <c r="J280" s="11">
        <v>3.9245000000000001</v>
      </c>
      <c r="K280" s="11">
        <v>3.4965000000000002</v>
      </c>
      <c r="L280" s="11">
        <v>3.9853999999999998</v>
      </c>
      <c r="M280" s="26">
        <v>3.9159000000000002</v>
      </c>
      <c r="Q280" s="187">
        <f t="shared" si="84"/>
        <v>0.622</v>
      </c>
      <c r="R280" s="256"/>
      <c r="S280" s="86">
        <v>-4.9799999999999998E-6</v>
      </c>
      <c r="T280" s="86">
        <v>-4.4560000000000002E-6</v>
      </c>
      <c r="U280" s="86">
        <f t="shared" si="85"/>
        <v>-5.2399999999999956E-7</v>
      </c>
      <c r="V280" s="86">
        <v>4.9989999999999997E-7</v>
      </c>
      <c r="W280" s="86">
        <f t="shared" si="86"/>
        <v>0.46368887971941436</v>
      </c>
      <c r="X280" s="1">
        <f t="shared" si="87"/>
        <v>3.0726222405611714</v>
      </c>
      <c r="Y280" s="1">
        <f t="shared" si="100"/>
        <v>3.1070844444721337</v>
      </c>
      <c r="Z280" s="1"/>
      <c r="AA280" s="86">
        <v>-1.238E-4</v>
      </c>
      <c r="AB280" s="86">
        <v>-1.9659999999999999E-6</v>
      </c>
      <c r="AC280" s="86">
        <f t="shared" si="88"/>
        <v>-1.21834E-4</v>
      </c>
      <c r="AD280" s="86">
        <v>1.9709999999999998E-6</v>
      </c>
      <c r="AE280" s="86">
        <f t="shared" si="89"/>
        <v>3.7845025286954465E-2</v>
      </c>
      <c r="AF280" s="1">
        <f t="shared" si="90"/>
        <v>3.9243099494260911</v>
      </c>
      <c r="AG280" s="1">
        <f t="shared" si="101"/>
        <v>3.9244679759461776</v>
      </c>
      <c r="AH280" s="1"/>
      <c r="AI280" s="86">
        <v>-2.9749999999999999E-6</v>
      </c>
      <c r="AJ280" s="86">
        <v>-2.588E-6</v>
      </c>
      <c r="AK280" s="86">
        <f t="shared" si="91"/>
        <v>-3.8699999999999985E-7</v>
      </c>
      <c r="AL280" s="86">
        <v>3.5339999999999997E-7</v>
      </c>
      <c r="AM280" s="86">
        <f t="shared" si="92"/>
        <v>0.23325651232627964</v>
      </c>
      <c r="AN280" s="1">
        <f t="shared" si="93"/>
        <v>3.5334869753474409</v>
      </c>
      <c r="AO280" s="1">
        <f t="shared" si="102"/>
        <v>3.4965090287303608</v>
      </c>
      <c r="AP280" s="1"/>
      <c r="AQ280" s="86">
        <v>-3.5169999999999998E-4</v>
      </c>
      <c r="AR280" s="86">
        <v>-3.861E-6</v>
      </c>
      <c r="AS280" s="86">
        <f t="shared" si="94"/>
        <v>-3.4783899999999996E-4</v>
      </c>
      <c r="AT280" s="86">
        <v>1.063E-6</v>
      </c>
      <c r="AU280" s="86">
        <f t="shared" si="95"/>
        <v>7.2105431193975047E-3</v>
      </c>
      <c r="AV280" s="1">
        <f t="shared" si="96"/>
        <v>3.9855789137612052</v>
      </c>
      <c r="AW280" s="1">
        <f t="shared" si="103"/>
        <v>3.9854490274267924</v>
      </c>
      <c r="AX280" s="1"/>
      <c r="AY280" s="86">
        <v>-1.01E-4</v>
      </c>
      <c r="AZ280" s="86">
        <v>-1.906E-6</v>
      </c>
      <c r="BA280" s="86">
        <f t="shared" si="97"/>
        <v>-9.9093999999999997E-5</v>
      </c>
      <c r="BB280" s="86">
        <v>1.66E-6</v>
      </c>
      <c r="BC280" s="86">
        <f t="shared" si="98"/>
        <v>4.2274902508619989E-2</v>
      </c>
      <c r="BD280" s="1">
        <f t="shared" si="99"/>
        <v>3.91545019498276</v>
      </c>
      <c r="BE280" s="1">
        <f t="shared" si="104"/>
        <v>3.915944512515547</v>
      </c>
    </row>
    <row r="281" spans="8:57" x14ac:dyDescent="0.25">
      <c r="H281" s="10">
        <v>0.57850000000000001</v>
      </c>
      <c r="I281" s="11">
        <v>3.0922999999999998</v>
      </c>
      <c r="J281" s="11">
        <v>3.9253999999999998</v>
      </c>
      <c r="K281" s="11">
        <v>3.4799000000000002</v>
      </c>
      <c r="L281" s="11">
        <v>3.9853000000000001</v>
      </c>
      <c r="M281" s="26">
        <v>3.9169</v>
      </c>
      <c r="Q281" s="187">
        <f t="shared" si="84"/>
        <v>0.622</v>
      </c>
      <c r="R281" s="256"/>
      <c r="S281" s="86">
        <v>-5.0509999999999996E-6</v>
      </c>
      <c r="T281" s="86">
        <v>-4.4830000000000001E-6</v>
      </c>
      <c r="U281" s="86">
        <f t="shared" si="85"/>
        <v>-5.6799999999999947E-7</v>
      </c>
      <c r="V281" s="86">
        <v>5.0200000000000002E-7</v>
      </c>
      <c r="W281" s="86">
        <f t="shared" si="86"/>
        <v>0.43776170536733972</v>
      </c>
      <c r="X281" s="1">
        <f t="shared" si="87"/>
        <v>3.1244765892653206</v>
      </c>
      <c r="Y281" s="1">
        <f t="shared" si="100"/>
        <v>3.092313770401717</v>
      </c>
      <c r="Z281" s="1"/>
      <c r="AA281" s="86">
        <v>-1.247E-4</v>
      </c>
      <c r="AB281" s="86">
        <v>-1.967E-6</v>
      </c>
      <c r="AC281" s="86">
        <f t="shared" si="88"/>
        <v>-1.2273300000000001E-4</v>
      </c>
      <c r="AD281" s="86">
        <v>1.9599999999999999E-6</v>
      </c>
      <c r="AE281" s="86">
        <f t="shared" si="89"/>
        <v>3.7325585466672216E-2</v>
      </c>
      <c r="AF281" s="1">
        <f t="shared" si="90"/>
        <v>3.9253488290666554</v>
      </c>
      <c r="AG281" s="1">
        <f t="shared" si="101"/>
        <v>3.9254016203327771</v>
      </c>
      <c r="AH281" s="1"/>
      <c r="AI281" s="86">
        <v>-3.0000000000000001E-6</v>
      </c>
      <c r="AJ281" s="86">
        <v>-2.6070000000000002E-6</v>
      </c>
      <c r="AK281" s="86">
        <f t="shared" si="91"/>
        <v>-3.9299999999999988E-7</v>
      </c>
      <c r="AL281" s="86">
        <v>3.5610000000000002E-7</v>
      </c>
      <c r="AM281" s="86">
        <f t="shared" si="92"/>
        <v>0.24826353070627896</v>
      </c>
      <c r="AN281" s="1">
        <f t="shared" si="93"/>
        <v>3.5034729385874419</v>
      </c>
      <c r="AO281" s="1">
        <f t="shared" si="102"/>
        <v>3.4799202511710101</v>
      </c>
      <c r="AP281" s="1"/>
      <c r="AQ281" s="86">
        <v>-3.5300000000000002E-4</v>
      </c>
      <c r="AR281" s="86">
        <v>-3.8360000000000002E-6</v>
      </c>
      <c r="AS281" s="86">
        <f t="shared" si="94"/>
        <v>-3.4916400000000001E-4</v>
      </c>
      <c r="AT281" s="86">
        <v>1.094E-6</v>
      </c>
      <c r="AU281" s="86">
        <f t="shared" si="95"/>
        <v>7.4231360961951754E-3</v>
      </c>
      <c r="AV281" s="1">
        <f t="shared" si="96"/>
        <v>3.9851537278076097</v>
      </c>
      <c r="AW281" s="1">
        <f t="shared" si="103"/>
        <v>3.9854268861495146</v>
      </c>
      <c r="AX281" s="1"/>
      <c r="AY281" s="86">
        <v>-1.019E-4</v>
      </c>
      <c r="AZ281" s="86">
        <v>-1.9139999999999998E-6</v>
      </c>
      <c r="BA281" s="86">
        <f t="shared" si="97"/>
        <v>-9.9986000000000001E-5</v>
      </c>
      <c r="BB281" s="86">
        <v>1.6500000000000001E-6</v>
      </c>
      <c r="BC281" s="86">
        <f t="shared" si="98"/>
        <v>4.1627449464546655E-2</v>
      </c>
      <c r="BD281" s="1">
        <f t="shared" si="99"/>
        <v>3.9167451010709069</v>
      </c>
      <c r="BE281" s="1">
        <f t="shared" si="104"/>
        <v>3.9168657053304408</v>
      </c>
    </row>
    <row r="282" spans="8:57" x14ac:dyDescent="0.25">
      <c r="H282" s="10">
        <v>0.57650000000000001</v>
      </c>
      <c r="I282" s="11">
        <v>3.0659999999999998</v>
      </c>
      <c r="J282" s="11">
        <v>3.9264000000000001</v>
      </c>
      <c r="K282" s="11">
        <v>3.4727000000000001</v>
      </c>
      <c r="L282" s="11">
        <v>3.9855</v>
      </c>
      <c r="M282" s="26">
        <v>3.9178000000000002</v>
      </c>
      <c r="Q282" s="187">
        <f t="shared" si="84"/>
        <v>0.622</v>
      </c>
      <c r="R282" s="256"/>
      <c r="S282" s="86">
        <v>-5.0930000000000002E-6</v>
      </c>
      <c r="T282" s="86">
        <v>-4.5009999999999998E-6</v>
      </c>
      <c r="U282" s="86">
        <f t="shared" si="85"/>
        <v>-5.9200000000000043E-7</v>
      </c>
      <c r="V282" s="86">
        <v>5.1180000000000002E-7</v>
      </c>
      <c r="W282" s="86">
        <f t="shared" si="86"/>
        <v>0.4647552958363767</v>
      </c>
      <c r="X282" s="1">
        <f t="shared" si="87"/>
        <v>3.0704894083272465</v>
      </c>
      <c r="Y282" s="1">
        <f t="shared" si="100"/>
        <v>3.0659807909787671</v>
      </c>
      <c r="Z282" s="1"/>
      <c r="AA282" s="86">
        <v>-1.2559999999999999E-4</v>
      </c>
      <c r="AB282" s="86">
        <v>-1.973E-6</v>
      </c>
      <c r="AC282" s="86">
        <f t="shared" si="88"/>
        <v>-1.2362699999999999E-4</v>
      </c>
      <c r="AD282" s="86">
        <v>1.9400000000000001E-6</v>
      </c>
      <c r="AE282" s="86">
        <f t="shared" si="89"/>
        <v>3.6618433085224326E-2</v>
      </c>
      <c r="AF282" s="1">
        <f t="shared" si="90"/>
        <v>3.9267631338295512</v>
      </c>
      <c r="AG282" s="1">
        <f t="shared" si="101"/>
        <v>3.9263574874132479</v>
      </c>
      <c r="AH282" s="1"/>
      <c r="AI282" s="86">
        <v>-3.0309999999999999E-6</v>
      </c>
      <c r="AJ282" s="86">
        <v>-2.6230000000000001E-6</v>
      </c>
      <c r="AK282" s="86">
        <f t="shared" si="91"/>
        <v>-4.0799999999999974E-7</v>
      </c>
      <c r="AL282" s="86">
        <v>3.6320000000000002E-7</v>
      </c>
      <c r="AM282" s="86">
        <f t="shared" si="92"/>
        <v>0.28616852146263944</v>
      </c>
      <c r="AN282" s="1">
        <f t="shared" si="93"/>
        <v>3.427662957074721</v>
      </c>
      <c r="AO282" s="1">
        <f t="shared" si="102"/>
        <v>3.4726562149483269</v>
      </c>
      <c r="AP282" s="1"/>
      <c r="AQ282" s="86">
        <v>-3.5389999999999998E-4</v>
      </c>
      <c r="AR282" s="86">
        <v>-3.8099999999999999E-6</v>
      </c>
      <c r="AS282" s="86">
        <f t="shared" si="94"/>
        <v>-3.5009E-4</v>
      </c>
      <c r="AT282" s="86">
        <v>1.066E-6</v>
      </c>
      <c r="AU282" s="86">
        <f t="shared" si="95"/>
        <v>7.18734101578513E-3</v>
      </c>
      <c r="AV282" s="1">
        <f t="shared" si="96"/>
        <v>3.9856253179684296</v>
      </c>
      <c r="AW282" s="1">
        <f t="shared" si="103"/>
        <v>3.9855279356372475</v>
      </c>
      <c r="AX282" s="1"/>
      <c r="AY282" s="86">
        <v>-1.03E-4</v>
      </c>
      <c r="AZ282" s="86">
        <v>-1.917E-6</v>
      </c>
      <c r="BA282" s="86">
        <f t="shared" si="97"/>
        <v>-1.0108299999999999E-4</v>
      </c>
      <c r="BB282" s="86">
        <v>1.6390000000000001E-6</v>
      </c>
      <c r="BC282" s="86">
        <f t="shared" si="98"/>
        <v>4.0881576847070555E-2</v>
      </c>
      <c r="BD282" s="1">
        <f t="shared" si="99"/>
        <v>3.918236846305859</v>
      </c>
      <c r="BE282" s="1">
        <f t="shared" si="104"/>
        <v>3.9177753721146806</v>
      </c>
    </row>
    <row r="283" spans="8:57" x14ac:dyDescent="0.25">
      <c r="H283" s="10">
        <v>0.57450000000000001</v>
      </c>
      <c r="I283" s="11">
        <v>3.0510999999999999</v>
      </c>
      <c r="J283" s="11">
        <v>3.9272999999999998</v>
      </c>
      <c r="K283" s="11">
        <v>3.4523999999999999</v>
      </c>
      <c r="L283" s="11">
        <v>3.9855</v>
      </c>
      <c r="M283" s="26">
        <v>3.9184999999999999</v>
      </c>
      <c r="Q283" s="187">
        <f t="shared" si="84"/>
        <v>0.622</v>
      </c>
      <c r="R283" s="256"/>
      <c r="S283" s="86">
        <v>-5.1329999999999998E-6</v>
      </c>
      <c r="T283" s="86">
        <v>-4.5170000000000001E-6</v>
      </c>
      <c r="U283" s="86">
        <f t="shared" si="85"/>
        <v>-6.1599999999999969E-7</v>
      </c>
      <c r="V283" s="86">
        <v>5.2249999999999997E-7</v>
      </c>
      <c r="W283" s="86">
        <f t="shared" si="86"/>
        <v>0.49359424359424375</v>
      </c>
      <c r="X283" s="1">
        <f t="shared" si="87"/>
        <v>3.0128115128115125</v>
      </c>
      <c r="Y283" s="1">
        <f t="shared" si="100"/>
        <v>3.0511220556822081</v>
      </c>
      <c r="Z283" s="1"/>
      <c r="AA283" s="86">
        <v>-1.2659999999999999E-4</v>
      </c>
      <c r="AB283" s="86">
        <v>-1.978E-6</v>
      </c>
      <c r="AC283" s="86">
        <f t="shared" si="88"/>
        <v>-1.2462199999999999E-4</v>
      </c>
      <c r="AD283" s="86">
        <v>1.9420000000000002E-6</v>
      </c>
      <c r="AE283" s="86">
        <f t="shared" si="89"/>
        <v>3.6369440647978958E-2</v>
      </c>
      <c r="AF283" s="1">
        <f t="shared" si="90"/>
        <v>3.9272611187040423</v>
      </c>
      <c r="AG283" s="1">
        <f t="shared" si="101"/>
        <v>3.9272568981797229</v>
      </c>
      <c r="AH283" s="1"/>
      <c r="AI283" s="86">
        <v>-3.0790000000000001E-6</v>
      </c>
      <c r="AJ283" s="86">
        <v>-2.6390000000000001E-6</v>
      </c>
      <c r="AK283" s="86">
        <f t="shared" si="91"/>
        <v>-4.4000000000000002E-7</v>
      </c>
      <c r="AL283" s="86">
        <v>3.6530000000000002E-7</v>
      </c>
      <c r="AM283" s="86">
        <f t="shared" si="92"/>
        <v>0.27825552825552835</v>
      </c>
      <c r="AN283" s="1">
        <f t="shared" si="93"/>
        <v>3.4434889434889433</v>
      </c>
      <c r="AO283" s="1">
        <f t="shared" si="102"/>
        <v>3.4524379065815087</v>
      </c>
      <c r="AP283" s="1"/>
      <c r="AQ283" s="86">
        <v>-3.5540000000000002E-4</v>
      </c>
      <c r="AR283" s="86">
        <v>-3.7780000000000001E-6</v>
      </c>
      <c r="AS283" s="86">
        <f t="shared" si="94"/>
        <v>-3.51622E-4</v>
      </c>
      <c r="AT283" s="86">
        <v>1.0610000000000001E-6</v>
      </c>
      <c r="AU283" s="86">
        <f t="shared" si="95"/>
        <v>7.1175941855250897E-3</v>
      </c>
      <c r="AV283" s="1">
        <f t="shared" si="96"/>
        <v>3.9857648116289499</v>
      </c>
      <c r="AW283" s="1">
        <f t="shared" si="103"/>
        <v>3.9855817367590904</v>
      </c>
      <c r="AX283" s="1"/>
      <c r="AY283" s="86">
        <v>-1.0399999999999999E-4</v>
      </c>
      <c r="AZ283" s="86">
        <v>-1.9180000000000001E-6</v>
      </c>
      <c r="BA283" s="86">
        <f t="shared" si="97"/>
        <v>-1.0208199999999999E-4</v>
      </c>
      <c r="BB283" s="86">
        <v>1.657E-6</v>
      </c>
      <c r="BC283" s="86">
        <f t="shared" si="98"/>
        <v>4.0958063919996492E-2</v>
      </c>
      <c r="BD283" s="1">
        <f t="shared" si="99"/>
        <v>3.9180838721600071</v>
      </c>
      <c r="BE283" s="1">
        <f t="shared" si="104"/>
        <v>3.9184705119709724</v>
      </c>
    </row>
    <row r="284" spans="8:57" x14ac:dyDescent="0.25">
      <c r="H284" s="10">
        <v>0.5726</v>
      </c>
      <c r="I284" s="11">
        <v>3.0356000000000001</v>
      </c>
      <c r="J284" s="11">
        <v>3.9281000000000001</v>
      </c>
      <c r="K284" s="11">
        <v>3.4255</v>
      </c>
      <c r="L284" s="11">
        <v>3.9855</v>
      </c>
      <c r="M284" s="26">
        <v>3.9194</v>
      </c>
      <c r="Q284" s="187">
        <f t="shared" si="84"/>
        <v>0.622</v>
      </c>
      <c r="R284" s="256"/>
      <c r="S284" s="86">
        <v>-5.215E-6</v>
      </c>
      <c r="T284" s="86">
        <v>-4.532E-6</v>
      </c>
      <c r="U284" s="86">
        <f t="shared" si="85"/>
        <v>-6.8300000000000007E-7</v>
      </c>
      <c r="V284" s="86">
        <v>5.2890000000000003E-7</v>
      </c>
      <c r="W284" s="86">
        <f t="shared" si="86"/>
        <v>0.47049978235922613</v>
      </c>
      <c r="X284" s="1">
        <f t="shared" si="87"/>
        <v>3.0590004352815479</v>
      </c>
      <c r="Y284" s="1">
        <f t="shared" si="100"/>
        <v>3.0355655762848279</v>
      </c>
      <c r="Z284" s="1"/>
      <c r="AA284" s="86">
        <v>-1.2750000000000001E-4</v>
      </c>
      <c r="AB284" s="86">
        <v>-1.9800000000000001E-6</v>
      </c>
      <c r="AC284" s="86">
        <f t="shared" si="88"/>
        <v>-1.2552E-4</v>
      </c>
      <c r="AD284" s="86">
        <v>1.9400000000000001E-6</v>
      </c>
      <c r="AE284" s="86">
        <f t="shared" si="89"/>
        <v>3.6066180903657E-2</v>
      </c>
      <c r="AF284" s="1">
        <f t="shared" si="90"/>
        <v>3.9278676381926858</v>
      </c>
      <c r="AG284" s="1">
        <f t="shared" si="101"/>
        <v>3.9281494927353124</v>
      </c>
      <c r="AH284" s="1"/>
      <c r="AI284" s="86">
        <v>-3.0970000000000002E-6</v>
      </c>
      <c r="AJ284" s="86">
        <v>-2.65E-6</v>
      </c>
      <c r="AK284" s="86">
        <f t="shared" si="91"/>
        <v>-4.4700000000000012E-7</v>
      </c>
      <c r="AL284" s="86">
        <v>3.6650000000000001E-7</v>
      </c>
      <c r="AM284" s="86">
        <f t="shared" si="92"/>
        <v>0.28115363685833478</v>
      </c>
      <c r="AN284" s="1">
        <f t="shared" si="93"/>
        <v>3.4376927262833306</v>
      </c>
      <c r="AO284" s="1">
        <f t="shared" si="102"/>
        <v>3.4255275308339241</v>
      </c>
      <c r="AP284" s="1"/>
      <c r="AQ284" s="86">
        <v>-3.5659999999999999E-4</v>
      </c>
      <c r="AR284" s="86">
        <v>-3.7500000000000001E-6</v>
      </c>
      <c r="AS284" s="86">
        <f t="shared" si="94"/>
        <v>-3.5284999999999998E-4</v>
      </c>
      <c r="AT284" s="86">
        <v>1.094E-6</v>
      </c>
      <c r="AU284" s="86">
        <f t="shared" si="95"/>
        <v>7.3455913047807634E-3</v>
      </c>
      <c r="AV284" s="1">
        <f t="shared" si="96"/>
        <v>3.9853088173904383</v>
      </c>
      <c r="AW284" s="1">
        <f t="shared" si="103"/>
        <v>3.9855691052182438</v>
      </c>
      <c r="AX284" s="1"/>
      <c r="AY284" s="86">
        <v>-1.048E-4</v>
      </c>
      <c r="AZ284" s="86">
        <v>-1.9259999999999999E-6</v>
      </c>
      <c r="BA284" s="86">
        <f t="shared" si="97"/>
        <v>-1.02874E-4</v>
      </c>
      <c r="BB284" s="86">
        <v>1.646E-6</v>
      </c>
      <c r="BC284" s="86">
        <f t="shared" si="98"/>
        <v>4.0353746829629944E-2</v>
      </c>
      <c r="BD284" s="1">
        <f t="shared" si="99"/>
        <v>3.91929250634074</v>
      </c>
      <c r="BE284" s="1">
        <f t="shared" si="104"/>
        <v>3.9193519255115348</v>
      </c>
    </row>
    <row r="285" spans="8:57" x14ac:dyDescent="0.25">
      <c r="H285" s="10">
        <v>0.5706</v>
      </c>
      <c r="I285" s="11">
        <v>3.0127000000000002</v>
      </c>
      <c r="J285" s="11">
        <v>3.9291</v>
      </c>
      <c r="K285" s="11">
        <v>3.3988</v>
      </c>
      <c r="L285" s="11">
        <v>3.9855999999999998</v>
      </c>
      <c r="M285" s="26">
        <v>3.9203000000000001</v>
      </c>
      <c r="Q285" s="187">
        <f t="shared" si="84"/>
        <v>0.622</v>
      </c>
      <c r="R285" s="256"/>
      <c r="S285" s="86">
        <v>-5.2639999999999999E-6</v>
      </c>
      <c r="T285" s="86">
        <v>-4.5589999999999999E-6</v>
      </c>
      <c r="U285" s="86">
        <f t="shared" si="85"/>
        <v>-7.0500000000000003E-7</v>
      </c>
      <c r="V285" s="86">
        <v>5.3860000000000002E-7</v>
      </c>
      <c r="W285" s="86">
        <f t="shared" si="86"/>
        <v>0.49300364193981228</v>
      </c>
      <c r="X285" s="1">
        <f t="shared" si="87"/>
        <v>3.0139927161203754</v>
      </c>
      <c r="Y285" s="1">
        <f t="shared" si="100"/>
        <v>3.0126664391370932</v>
      </c>
      <c r="Z285" s="1"/>
      <c r="AA285" s="86">
        <v>-1.284E-4</v>
      </c>
      <c r="AB285" s="86">
        <v>-1.9819999999999998E-6</v>
      </c>
      <c r="AC285" s="86">
        <f t="shared" si="88"/>
        <v>-1.2641799999999999E-4</v>
      </c>
      <c r="AD285" s="86">
        <v>1.9230000000000001E-6</v>
      </c>
      <c r="AE285" s="86">
        <f t="shared" si="89"/>
        <v>3.5446543064129171E-2</v>
      </c>
      <c r="AF285" s="1">
        <f t="shared" si="90"/>
        <v>3.9291069138717418</v>
      </c>
      <c r="AG285" s="1">
        <f t="shared" si="101"/>
        <v>3.9290918646701489</v>
      </c>
      <c r="AH285" s="1"/>
      <c r="AI285" s="86">
        <v>-3.1389999999999999E-6</v>
      </c>
      <c r="AJ285" s="86">
        <v>-2.6539999999999999E-6</v>
      </c>
      <c r="AK285" s="86">
        <f t="shared" si="91"/>
        <v>-4.8500000000000002E-7</v>
      </c>
      <c r="AL285" s="86">
        <v>3.7170000000000003E-7</v>
      </c>
      <c r="AM285" s="86">
        <f t="shared" si="92"/>
        <v>0.28810253552521603</v>
      </c>
      <c r="AN285" s="1">
        <f t="shared" si="93"/>
        <v>3.4237949289495679</v>
      </c>
      <c r="AO285" s="1">
        <f t="shared" si="102"/>
        <v>3.3987786726751379</v>
      </c>
      <c r="AP285" s="1"/>
      <c r="AQ285" s="86">
        <v>-3.5730000000000001E-4</v>
      </c>
      <c r="AR285" s="86">
        <v>-3.7280000000000001E-6</v>
      </c>
      <c r="AS285" s="86">
        <f t="shared" si="94"/>
        <v>-3.5357200000000002E-4</v>
      </c>
      <c r="AT285" s="86">
        <v>1.0699999999999999E-6</v>
      </c>
      <c r="AU285" s="86">
        <f t="shared" si="95"/>
        <v>7.14713559622093E-3</v>
      </c>
      <c r="AV285" s="1">
        <f t="shared" si="96"/>
        <v>3.9857057288075581</v>
      </c>
      <c r="AW285" s="1">
        <f t="shared" si="103"/>
        <v>3.9856523155342023</v>
      </c>
      <c r="AX285" s="1"/>
      <c r="AY285" s="86">
        <v>-1.059E-4</v>
      </c>
      <c r="AZ285" s="86">
        <v>-1.9290000000000001E-6</v>
      </c>
      <c r="BA285" s="86">
        <f t="shared" si="97"/>
        <v>-1.03971E-4</v>
      </c>
      <c r="BB285" s="86">
        <v>1.632E-6</v>
      </c>
      <c r="BC285" s="86">
        <f t="shared" si="98"/>
        <v>3.9564046835305171E-2</v>
      </c>
      <c r="BD285" s="1">
        <f t="shared" si="99"/>
        <v>3.9208719063293898</v>
      </c>
      <c r="BE285" s="1">
        <f t="shared" si="104"/>
        <v>3.9202813322791306</v>
      </c>
    </row>
    <row r="286" spans="8:57" x14ac:dyDescent="0.25">
      <c r="H286" s="10">
        <v>0.56859999999999999</v>
      </c>
      <c r="I286" s="11">
        <v>2.9918</v>
      </c>
      <c r="J286" s="11">
        <v>3.93</v>
      </c>
      <c r="K286" s="11">
        <v>3.3845000000000001</v>
      </c>
      <c r="L286" s="11">
        <v>3.9855999999999998</v>
      </c>
      <c r="M286" s="26">
        <v>3.9209999999999998</v>
      </c>
      <c r="Q286" s="187">
        <f t="shared" si="84"/>
        <v>0.622</v>
      </c>
      <c r="R286" s="256"/>
      <c r="S286" s="86">
        <v>-5.2979999999999999E-6</v>
      </c>
      <c r="T286" s="86">
        <v>-4.5650000000000003E-6</v>
      </c>
      <c r="U286" s="86">
        <f t="shared" si="85"/>
        <v>-7.3299999999999959E-7</v>
      </c>
      <c r="V286" s="86">
        <v>5.4499999999999997E-7</v>
      </c>
      <c r="W286" s="86">
        <f t="shared" si="86"/>
        <v>0.4977692562958595</v>
      </c>
      <c r="X286" s="1">
        <f t="shared" si="87"/>
        <v>3.0044614874082809</v>
      </c>
      <c r="Y286" s="1">
        <f t="shared" si="100"/>
        <v>2.9918235128887614</v>
      </c>
      <c r="Z286" s="1"/>
      <c r="AA286" s="86">
        <v>-1.295E-4</v>
      </c>
      <c r="AB286" s="86">
        <v>-1.9850000000000001E-6</v>
      </c>
      <c r="AC286" s="86">
        <f t="shared" si="88"/>
        <v>-1.27515E-4</v>
      </c>
      <c r="AD286" s="86">
        <v>1.9130000000000001E-6</v>
      </c>
      <c r="AE286" s="86">
        <f t="shared" si="89"/>
        <v>3.4929647916355361E-2</v>
      </c>
      <c r="AF286" s="1">
        <f t="shared" si="90"/>
        <v>3.9301407041672891</v>
      </c>
      <c r="AG286" s="1">
        <f t="shared" si="101"/>
        <v>3.9300086494122666</v>
      </c>
      <c r="AH286" s="1"/>
      <c r="AI286" s="86">
        <v>-3.1709999999999998E-6</v>
      </c>
      <c r="AJ286" s="86">
        <v>-2.6740000000000001E-6</v>
      </c>
      <c r="AK286" s="86">
        <f t="shared" si="91"/>
        <v>-4.9699999999999965E-7</v>
      </c>
      <c r="AL286" s="86">
        <v>3.7539999999999999E-7</v>
      </c>
      <c r="AM286" s="86">
        <f t="shared" si="92"/>
        <v>0.30126706183044222</v>
      </c>
      <c r="AN286" s="1">
        <f t="shared" si="93"/>
        <v>3.3974658763391155</v>
      </c>
      <c r="AO286" s="1">
        <f t="shared" si="102"/>
        <v>3.3844509592955334</v>
      </c>
      <c r="AP286" s="1"/>
      <c r="AQ286" s="86">
        <v>-3.5879999999999999E-4</v>
      </c>
      <c r="AR286" s="86">
        <v>-3.6959999999999998E-6</v>
      </c>
      <c r="AS286" s="86">
        <f t="shared" si="94"/>
        <v>-3.5510399999999997E-4</v>
      </c>
      <c r="AT286" s="86">
        <v>1.0589999999999999E-6</v>
      </c>
      <c r="AU286" s="86">
        <f t="shared" si="95"/>
        <v>7.0325800252807559E-3</v>
      </c>
      <c r="AV286" s="1">
        <f t="shared" si="96"/>
        <v>3.9859348399494383</v>
      </c>
      <c r="AW286" s="1">
        <f t="shared" si="103"/>
        <v>3.9857193387383667</v>
      </c>
      <c r="AX286" s="1"/>
      <c r="AY286" s="86">
        <v>-1.07E-4</v>
      </c>
      <c r="AZ286" s="86">
        <v>-1.9379999999999999E-6</v>
      </c>
      <c r="BA286" s="86">
        <f t="shared" si="97"/>
        <v>-1.05062E-4</v>
      </c>
      <c r="BB286" s="86">
        <v>1.6530000000000001E-6</v>
      </c>
      <c r="BC286" s="86">
        <f t="shared" si="98"/>
        <v>3.9693421696429448E-2</v>
      </c>
      <c r="BD286" s="1">
        <f t="shared" si="99"/>
        <v>3.9206131566071409</v>
      </c>
      <c r="BE286" s="1">
        <f t="shared" si="104"/>
        <v>3.9209704656972542</v>
      </c>
    </row>
    <row r="287" spans="8:57" x14ac:dyDescent="0.25">
      <c r="H287" s="10">
        <v>0.56659999999999999</v>
      </c>
      <c r="I287" s="11">
        <v>2.9782000000000002</v>
      </c>
      <c r="J287" s="11">
        <v>3.9308999999999998</v>
      </c>
      <c r="K287" s="11">
        <v>3.3666</v>
      </c>
      <c r="L287" s="11">
        <v>3.9855999999999998</v>
      </c>
      <c r="M287" s="26">
        <v>3.9218000000000002</v>
      </c>
      <c r="Q287" s="187">
        <f t="shared" si="84"/>
        <v>0.622</v>
      </c>
      <c r="R287" s="256"/>
      <c r="S287" s="86">
        <v>-5.3709999999999999E-6</v>
      </c>
      <c r="T287" s="86">
        <v>-4.6110000000000004E-6</v>
      </c>
      <c r="U287" s="86">
        <f t="shared" si="85"/>
        <v>-7.599999999999995E-7</v>
      </c>
      <c r="V287" s="86">
        <v>5.5570000000000003E-7</v>
      </c>
      <c r="W287" s="86">
        <f t="shared" si="86"/>
        <v>0.51813655761024235</v>
      </c>
      <c r="X287" s="1">
        <f t="shared" si="87"/>
        <v>2.9637268847795153</v>
      </c>
      <c r="Y287" s="1">
        <f t="shared" si="100"/>
        <v>2.9782398214431969</v>
      </c>
      <c r="Z287" s="1"/>
      <c r="AA287" s="86">
        <v>-1.305E-4</v>
      </c>
      <c r="AB287" s="86">
        <v>-1.9850000000000001E-6</v>
      </c>
      <c r="AC287" s="86">
        <f t="shared" si="88"/>
        <v>-1.28515E-4</v>
      </c>
      <c r="AD287" s="86">
        <v>1.916E-6</v>
      </c>
      <c r="AE287" s="86">
        <f t="shared" si="89"/>
        <v>3.4720944342389308E-2</v>
      </c>
      <c r="AF287" s="1">
        <f t="shared" si="90"/>
        <v>3.9305581113152215</v>
      </c>
      <c r="AG287" s="1">
        <f t="shared" si="101"/>
        <v>3.9308799244778845</v>
      </c>
      <c r="AH287" s="1"/>
      <c r="AI287" s="86">
        <v>-3.2100000000000002E-6</v>
      </c>
      <c r="AJ287" s="86">
        <v>-2.6900000000000001E-6</v>
      </c>
      <c r="AK287" s="86">
        <f t="shared" si="91"/>
        <v>-5.200000000000001E-7</v>
      </c>
      <c r="AL287" s="86">
        <v>3.8299999999999998E-7</v>
      </c>
      <c r="AM287" s="86">
        <f t="shared" si="92"/>
        <v>0.32744282744282721</v>
      </c>
      <c r="AN287" s="1">
        <f t="shared" si="93"/>
        <v>3.3451143451143457</v>
      </c>
      <c r="AO287" s="1">
        <f t="shared" si="102"/>
        <v>3.3665601618706265</v>
      </c>
      <c r="AP287" s="1"/>
      <c r="AQ287" s="86">
        <v>-3.6019999999999997E-4</v>
      </c>
      <c r="AR287" s="86">
        <v>-3.6770000000000001E-6</v>
      </c>
      <c r="AS287" s="86">
        <f t="shared" si="94"/>
        <v>-3.5652299999999997E-4</v>
      </c>
      <c r="AT287" s="86">
        <v>1.0920000000000001E-6</v>
      </c>
      <c r="AU287" s="86">
        <f t="shared" si="95"/>
        <v>7.2547535123582124E-3</v>
      </c>
      <c r="AV287" s="1">
        <f t="shared" si="96"/>
        <v>3.9854904929752837</v>
      </c>
      <c r="AW287" s="1">
        <f t="shared" si="103"/>
        <v>3.9857083656339438</v>
      </c>
      <c r="AX287" s="1"/>
      <c r="AY287" s="86">
        <v>-1.078E-4</v>
      </c>
      <c r="AZ287" s="86">
        <v>-1.9400000000000001E-6</v>
      </c>
      <c r="BA287" s="86">
        <f t="shared" si="97"/>
        <v>-1.0586000000000001E-4</v>
      </c>
      <c r="BB287" s="86">
        <v>1.6449999999999999E-6</v>
      </c>
      <c r="BC287" s="86">
        <f t="shared" si="98"/>
        <v>3.918995511665075E-2</v>
      </c>
      <c r="BD287" s="1">
        <f t="shared" si="99"/>
        <v>3.9216200897666984</v>
      </c>
      <c r="BE287" s="1">
        <f t="shared" si="104"/>
        <v>3.9217857211723817</v>
      </c>
    </row>
    <row r="288" spans="8:57" x14ac:dyDescent="0.25">
      <c r="H288" s="10">
        <v>0.56459999999999999</v>
      </c>
      <c r="I288" s="11">
        <v>2.9597000000000002</v>
      </c>
      <c r="J288" s="11">
        <v>3.9318</v>
      </c>
      <c r="K288" s="11">
        <v>3.3418000000000001</v>
      </c>
      <c r="L288" s="11">
        <v>3.9857</v>
      </c>
      <c r="M288" s="26">
        <v>3.9226999999999999</v>
      </c>
      <c r="Q288" s="187">
        <f t="shared" si="84"/>
        <v>0.622</v>
      </c>
      <c r="R288" s="256"/>
      <c r="S288" s="86">
        <v>-5.4380000000000003E-6</v>
      </c>
      <c r="T288" s="86">
        <v>-4.6140000000000002E-6</v>
      </c>
      <c r="U288" s="86">
        <f t="shared" si="85"/>
        <v>-8.2400000000000007E-7</v>
      </c>
      <c r="V288" s="86">
        <v>5.679E-7</v>
      </c>
      <c r="W288" s="86">
        <f t="shared" si="86"/>
        <v>0.51790868538441348</v>
      </c>
      <c r="X288" s="1">
        <f t="shared" si="87"/>
        <v>2.964182629231173</v>
      </c>
      <c r="Y288" s="1">
        <f t="shared" si="100"/>
        <v>2.9596552413306321</v>
      </c>
      <c r="Z288" s="1"/>
      <c r="AA288" s="86">
        <v>-1.3129999999999999E-4</v>
      </c>
      <c r="AB288" s="86">
        <v>-1.9920000000000002E-6</v>
      </c>
      <c r="AC288" s="86">
        <f t="shared" si="88"/>
        <v>-1.2930799999999999E-4</v>
      </c>
      <c r="AD288" s="86">
        <v>1.8929999999999999E-6</v>
      </c>
      <c r="AE288" s="86">
        <f t="shared" si="89"/>
        <v>3.4027283694744337E-2</v>
      </c>
      <c r="AF288" s="1">
        <f t="shared" si="90"/>
        <v>3.9319454326105112</v>
      </c>
      <c r="AG288" s="1">
        <f t="shared" si="101"/>
        <v>3.931792253549927</v>
      </c>
      <c r="AH288" s="1"/>
      <c r="AI288" s="86">
        <v>-3.252E-6</v>
      </c>
      <c r="AJ288" s="86">
        <v>-2.7010000000000001E-6</v>
      </c>
      <c r="AK288" s="86">
        <f t="shared" si="91"/>
        <v>-5.5099999999999989E-7</v>
      </c>
      <c r="AL288" s="86">
        <v>3.897E-7</v>
      </c>
      <c r="AM288" s="86">
        <f t="shared" si="92"/>
        <v>0.34188453426202975</v>
      </c>
      <c r="AN288" s="1">
        <f t="shared" si="93"/>
        <v>3.3162309314759404</v>
      </c>
      <c r="AO288" s="1">
        <f t="shared" si="102"/>
        <v>3.3417980735598802</v>
      </c>
      <c r="AP288" s="1"/>
      <c r="AQ288" s="86">
        <v>-3.6099999999999999E-4</v>
      </c>
      <c r="AR288" s="86">
        <v>-3.641E-6</v>
      </c>
      <c r="AS288" s="86">
        <f t="shared" si="94"/>
        <v>-3.5735900000000002E-4</v>
      </c>
      <c r="AT288" s="86">
        <v>1.0780000000000001E-6</v>
      </c>
      <c r="AU288" s="86">
        <f t="shared" si="95"/>
        <v>7.1318999903420615E-3</v>
      </c>
      <c r="AV288" s="1">
        <f t="shared" si="96"/>
        <v>3.9857362000193159</v>
      </c>
      <c r="AW288" s="1">
        <f t="shared" si="103"/>
        <v>3.9857757921055459</v>
      </c>
      <c r="AX288" s="1"/>
      <c r="AY288" s="86">
        <v>-1.0900000000000001E-4</v>
      </c>
      <c r="AZ288" s="86">
        <v>-1.9470000000000002E-6</v>
      </c>
      <c r="BA288" s="86">
        <f t="shared" si="97"/>
        <v>-1.0705300000000001E-4</v>
      </c>
      <c r="BB288" s="86">
        <v>1.6300000000000001E-6</v>
      </c>
      <c r="BC288" s="86">
        <f t="shared" si="98"/>
        <v>3.8374525777961459E-2</v>
      </c>
      <c r="BD288" s="1">
        <f t="shared" si="99"/>
        <v>3.923250948444077</v>
      </c>
      <c r="BE288" s="1">
        <f t="shared" si="104"/>
        <v>3.9227256382586515</v>
      </c>
    </row>
    <row r="289" spans="8:57" x14ac:dyDescent="0.25">
      <c r="H289" s="10">
        <v>0.56259999999999999</v>
      </c>
      <c r="I289" s="11">
        <v>2.9428000000000001</v>
      </c>
      <c r="J289" s="11">
        <v>3.9327000000000001</v>
      </c>
      <c r="K289" s="11">
        <v>3.3157999999999999</v>
      </c>
      <c r="L289" s="11">
        <v>3.9857999999999998</v>
      </c>
      <c r="M289" s="26">
        <v>3.9234</v>
      </c>
      <c r="Q289" s="187">
        <f t="shared" si="84"/>
        <v>0.622</v>
      </c>
      <c r="R289" s="256"/>
      <c r="S289" s="86">
        <v>-5.4809999999999997E-6</v>
      </c>
      <c r="T289" s="86">
        <v>-4.6229999999999996E-6</v>
      </c>
      <c r="U289" s="86">
        <f t="shared" si="85"/>
        <v>-8.5800000000000009E-7</v>
      </c>
      <c r="V289" s="86">
        <v>5.8070000000000001E-7</v>
      </c>
      <c r="W289" s="86">
        <f t="shared" si="86"/>
        <v>0.53770553770553775</v>
      </c>
      <c r="X289" s="1">
        <f t="shared" si="87"/>
        <v>2.9245889245889245</v>
      </c>
      <c r="Y289" s="1">
        <f t="shared" si="100"/>
        <v>2.9428179141053192</v>
      </c>
      <c r="Z289" s="1"/>
      <c r="AA289" s="86">
        <v>-1.3239999999999999E-4</v>
      </c>
      <c r="AB289" s="86">
        <v>-1.996E-6</v>
      </c>
      <c r="AC289" s="86">
        <f t="shared" si="88"/>
        <v>-1.3040399999999998E-4</v>
      </c>
      <c r="AD289" s="86">
        <v>1.877E-6</v>
      </c>
      <c r="AE289" s="86">
        <f t="shared" si="89"/>
        <v>3.340968648781293E-2</v>
      </c>
      <c r="AF289" s="1">
        <f t="shared" si="90"/>
        <v>3.9331806270243743</v>
      </c>
      <c r="AG289" s="1">
        <f t="shared" si="101"/>
        <v>3.9327382117831982</v>
      </c>
      <c r="AH289" s="1"/>
      <c r="AI289" s="86">
        <v>-3.2969999999999999E-6</v>
      </c>
      <c r="AJ289" s="86">
        <v>-2.7199999999999998E-6</v>
      </c>
      <c r="AK289" s="86">
        <f t="shared" si="91"/>
        <v>-5.7700000000000015E-7</v>
      </c>
      <c r="AL289" s="86">
        <v>3.918E-7</v>
      </c>
      <c r="AM289" s="86">
        <f t="shared" si="92"/>
        <v>0.33631551829125478</v>
      </c>
      <c r="AN289" s="1">
        <f t="shared" si="93"/>
        <v>3.3273689634174906</v>
      </c>
      <c r="AO289" s="1">
        <f t="shared" si="102"/>
        <v>3.3157761753730339</v>
      </c>
      <c r="AP289" s="1"/>
      <c r="AQ289" s="86">
        <v>-3.6240000000000003E-4</v>
      </c>
      <c r="AR289" s="86">
        <v>-3.608E-6</v>
      </c>
      <c r="AS289" s="86">
        <f t="shared" si="94"/>
        <v>-3.5879200000000003E-4</v>
      </c>
      <c r="AT289" s="86">
        <v>1.0580000000000001E-6</v>
      </c>
      <c r="AU289" s="86">
        <f t="shared" si="95"/>
        <v>6.9527598012068129E-3</v>
      </c>
      <c r="AV289" s="1">
        <f t="shared" si="96"/>
        <v>3.9860944803975862</v>
      </c>
      <c r="AW289" s="1">
        <f t="shared" si="103"/>
        <v>3.9858563195746606</v>
      </c>
      <c r="AX289" s="1"/>
      <c r="AY289" s="86">
        <v>-1.1E-4</v>
      </c>
      <c r="AZ289" s="86">
        <v>-1.9470000000000002E-6</v>
      </c>
      <c r="BA289" s="86">
        <f t="shared" si="97"/>
        <v>-1.08053E-4</v>
      </c>
      <c r="BB289" s="86">
        <v>1.6479999999999999E-6</v>
      </c>
      <c r="BC289" s="86">
        <f t="shared" si="98"/>
        <v>3.8469609883638185E-2</v>
      </c>
      <c r="BD289" s="1">
        <f t="shared" si="99"/>
        <v>3.9230607802327238</v>
      </c>
      <c r="BE289" s="1">
        <f t="shared" si="104"/>
        <v>3.9234194821227328</v>
      </c>
    </row>
    <row r="290" spans="8:57" x14ac:dyDescent="0.25">
      <c r="H290" s="10">
        <v>0.56069999999999998</v>
      </c>
      <c r="I290" s="11">
        <v>2.9268000000000001</v>
      </c>
      <c r="J290" s="11">
        <v>3.9336000000000002</v>
      </c>
      <c r="K290" s="11">
        <v>3.2932999999999999</v>
      </c>
      <c r="L290" s="11">
        <v>3.9857999999999998</v>
      </c>
      <c r="M290" s="26">
        <v>3.9241999999999999</v>
      </c>
      <c r="Q290" s="187">
        <f t="shared" si="84"/>
        <v>0.622</v>
      </c>
      <c r="R290" s="256"/>
      <c r="S290" s="86">
        <v>-5.5629999999999999E-6</v>
      </c>
      <c r="T290" s="86">
        <v>-4.6569999999999996E-6</v>
      </c>
      <c r="U290" s="86">
        <f t="shared" si="85"/>
        <v>-9.060000000000003E-7</v>
      </c>
      <c r="V290" s="86">
        <v>5.9139999999999996E-7</v>
      </c>
      <c r="W290" s="86">
        <f t="shared" si="86"/>
        <v>0.54113716365371967</v>
      </c>
      <c r="X290" s="1">
        <f t="shared" si="87"/>
        <v>2.9177256726925607</v>
      </c>
      <c r="Y290" s="1">
        <f t="shared" si="100"/>
        <v>2.9267684524400823</v>
      </c>
      <c r="Z290" s="1"/>
      <c r="AA290" s="86">
        <v>-1.3339999999999999E-4</v>
      </c>
      <c r="AB290" s="86">
        <v>-1.996E-6</v>
      </c>
      <c r="AC290" s="86">
        <f t="shared" si="88"/>
        <v>-1.3140399999999998E-4</v>
      </c>
      <c r="AD290" s="86">
        <v>1.885E-6</v>
      </c>
      <c r="AE290" s="86">
        <f t="shared" si="89"/>
        <v>3.3319977918315875E-2</v>
      </c>
      <c r="AF290" s="1">
        <f t="shared" si="90"/>
        <v>3.933360044163368</v>
      </c>
      <c r="AG290" s="1">
        <f t="shared" si="101"/>
        <v>3.9335524892621847</v>
      </c>
      <c r="AH290" s="1"/>
      <c r="AI290" s="86">
        <v>-3.332E-6</v>
      </c>
      <c r="AJ290" s="86">
        <v>-2.7310000000000002E-6</v>
      </c>
      <c r="AK290" s="86">
        <f t="shared" si="91"/>
        <v>-6.0099999999999984E-7</v>
      </c>
      <c r="AL290" s="86">
        <v>3.9579999999999998E-7</v>
      </c>
      <c r="AM290" s="86">
        <f t="shared" si="92"/>
        <v>0.34087331924270359</v>
      </c>
      <c r="AN290" s="1">
        <f t="shared" si="93"/>
        <v>3.3182533615145928</v>
      </c>
      <c r="AO290" s="1">
        <f t="shared" si="102"/>
        <v>3.2933123702130516</v>
      </c>
      <c r="AP290" s="1"/>
      <c r="AQ290" s="86">
        <v>-3.6390000000000001E-4</v>
      </c>
      <c r="AR290" s="86">
        <v>-3.5899999999999999E-6</v>
      </c>
      <c r="AS290" s="86">
        <f t="shared" si="94"/>
        <v>-3.6031000000000002E-4</v>
      </c>
      <c r="AT290" s="86">
        <v>1.0890000000000001E-6</v>
      </c>
      <c r="AU290" s="86">
        <f t="shared" si="95"/>
        <v>7.1560000510071291E-3</v>
      </c>
      <c r="AV290" s="1">
        <f t="shared" si="96"/>
        <v>3.9856879998979857</v>
      </c>
      <c r="AW290" s="1">
        <f t="shared" si="103"/>
        <v>3.9858524070182701</v>
      </c>
      <c r="AX290" s="1"/>
      <c r="AY290" s="86">
        <v>-1.109E-4</v>
      </c>
      <c r="AZ290" s="86">
        <v>-1.9539999999999998E-6</v>
      </c>
      <c r="BA290" s="86">
        <f t="shared" si="97"/>
        <v>-1.08946E-4</v>
      </c>
      <c r="BB290" s="86">
        <v>1.646E-6</v>
      </c>
      <c r="BC290" s="86">
        <f t="shared" si="98"/>
        <v>3.8104669757047994E-2</v>
      </c>
      <c r="BD290" s="1">
        <f t="shared" si="99"/>
        <v>3.9237906604859041</v>
      </c>
      <c r="BE290" s="1">
        <f t="shared" si="104"/>
        <v>3.9242281620423447</v>
      </c>
    </row>
    <row r="291" spans="8:57" x14ac:dyDescent="0.25">
      <c r="H291" s="10">
        <v>0.55869999999999997</v>
      </c>
      <c r="I291" s="11">
        <v>2.9144000000000001</v>
      </c>
      <c r="J291" s="11">
        <v>3.9344999999999999</v>
      </c>
      <c r="K291" s="11">
        <v>3.2786</v>
      </c>
      <c r="L291" s="11">
        <v>3.9859</v>
      </c>
      <c r="M291" s="26">
        <v>3.9251999999999998</v>
      </c>
      <c r="Q291" s="187">
        <f t="shared" si="84"/>
        <v>0.622</v>
      </c>
      <c r="R291" s="256"/>
      <c r="S291" s="86">
        <v>-5.643E-6</v>
      </c>
      <c r="T291" s="86">
        <v>-4.6689999999999997E-6</v>
      </c>
      <c r="U291" s="86">
        <f t="shared" si="85"/>
        <v>-9.7400000000000033E-7</v>
      </c>
      <c r="V291" s="86">
        <v>6.0299999999999999E-7</v>
      </c>
      <c r="W291" s="86">
        <f t="shared" si="86"/>
        <v>0.53554581275320468</v>
      </c>
      <c r="X291" s="1">
        <f t="shared" si="87"/>
        <v>2.9289083744935906</v>
      </c>
      <c r="Y291" s="1">
        <f t="shared" si="100"/>
        <v>2.9144069311411229</v>
      </c>
      <c r="Z291" s="1"/>
      <c r="AA291" s="86">
        <v>-1.3420000000000001E-4</v>
      </c>
      <c r="AB291" s="86">
        <v>-1.996E-6</v>
      </c>
      <c r="AC291" s="86">
        <f t="shared" si="88"/>
        <v>-1.32204E-4</v>
      </c>
      <c r="AD291" s="86">
        <v>1.8729999999999999E-6</v>
      </c>
      <c r="AE291" s="86">
        <f t="shared" si="89"/>
        <v>3.2873029151507867E-2</v>
      </c>
      <c r="AF291" s="1">
        <f t="shared" si="90"/>
        <v>3.9342539416969844</v>
      </c>
      <c r="AG291" s="1">
        <f t="shared" si="101"/>
        <v>3.9344708993849009</v>
      </c>
      <c r="AH291" s="1"/>
      <c r="AI291" s="86">
        <v>-3.3759999999999999E-6</v>
      </c>
      <c r="AJ291" s="86">
        <v>-2.7360000000000001E-6</v>
      </c>
      <c r="AK291" s="86">
        <f t="shared" si="91"/>
        <v>-6.399999999999998E-7</v>
      </c>
      <c r="AL291" s="86">
        <v>4.0709999999999999E-7</v>
      </c>
      <c r="AM291" s="86">
        <f t="shared" si="92"/>
        <v>0.36782094594594594</v>
      </c>
      <c r="AN291" s="1">
        <f t="shared" si="93"/>
        <v>3.2643581081081079</v>
      </c>
      <c r="AO291" s="1">
        <f t="shared" si="102"/>
        <v>3.278615976206313</v>
      </c>
      <c r="AP291" s="1"/>
      <c r="AQ291" s="86">
        <v>-3.6469999999999997E-4</v>
      </c>
      <c r="AR291" s="86">
        <v>-3.5590000000000001E-6</v>
      </c>
      <c r="AS291" s="86">
        <f t="shared" si="94"/>
        <v>-3.6114099999999999E-4</v>
      </c>
      <c r="AT291" s="86">
        <v>1.085E-6</v>
      </c>
      <c r="AU291" s="86">
        <f t="shared" si="95"/>
        <v>7.1095986541754265E-3</v>
      </c>
      <c r="AV291" s="1">
        <f t="shared" si="96"/>
        <v>3.9857808026916492</v>
      </c>
      <c r="AW291" s="1">
        <f t="shared" si="103"/>
        <v>3.9859260397128429</v>
      </c>
      <c r="AX291" s="1"/>
      <c r="AY291" s="86">
        <v>-1.12E-4</v>
      </c>
      <c r="AZ291" s="86">
        <v>-1.9640000000000002E-6</v>
      </c>
      <c r="BA291" s="86">
        <f t="shared" si="97"/>
        <v>-1.10036E-4</v>
      </c>
      <c r="BB291" s="86">
        <v>1.6190000000000001E-6</v>
      </c>
      <c r="BC291" s="86">
        <f t="shared" si="98"/>
        <v>3.7064037027685293E-2</v>
      </c>
      <c r="BD291" s="1">
        <f t="shared" si="99"/>
        <v>3.9258719259446293</v>
      </c>
      <c r="BE291" s="1">
        <f t="shared" si="104"/>
        <v>3.9251730574110324</v>
      </c>
    </row>
    <row r="292" spans="8:57" x14ac:dyDescent="0.25">
      <c r="H292" s="10">
        <v>0.55669999999999997</v>
      </c>
      <c r="I292" s="11">
        <v>2.8959999999999999</v>
      </c>
      <c r="J292" s="11">
        <v>3.9354</v>
      </c>
      <c r="K292" s="11">
        <v>3.2643</v>
      </c>
      <c r="L292" s="11">
        <v>3.9860000000000002</v>
      </c>
      <c r="M292" s="26">
        <v>3.9258999999999999</v>
      </c>
      <c r="Q292" s="187">
        <f t="shared" si="84"/>
        <v>0.622</v>
      </c>
      <c r="R292" s="256"/>
      <c r="S292" s="86">
        <v>-5.7010000000000001E-6</v>
      </c>
      <c r="T292" s="86">
        <v>-4.6809999999999997E-6</v>
      </c>
      <c r="U292" s="86">
        <f t="shared" si="85"/>
        <v>-1.0200000000000004E-6</v>
      </c>
      <c r="V292" s="86">
        <v>6.1829999999999997E-7</v>
      </c>
      <c r="W292" s="86">
        <f t="shared" si="86"/>
        <v>0.55193428722840465</v>
      </c>
      <c r="X292" s="1">
        <f t="shared" si="87"/>
        <v>2.8961314255431905</v>
      </c>
      <c r="Y292" s="1">
        <f t="shared" si="100"/>
        <v>2.8959832176406173</v>
      </c>
      <c r="Z292" s="1"/>
      <c r="AA292" s="86">
        <v>-1.3530000000000001E-4</v>
      </c>
      <c r="AB292" s="86">
        <v>-1.9970000000000001E-6</v>
      </c>
      <c r="AC292" s="86">
        <f t="shared" si="88"/>
        <v>-1.3330300000000001E-4</v>
      </c>
      <c r="AD292" s="86">
        <v>1.8500000000000001E-6</v>
      </c>
      <c r="AE292" s="86">
        <f t="shared" si="89"/>
        <v>3.2135689247682224E-2</v>
      </c>
      <c r="AF292" s="1">
        <f t="shared" si="90"/>
        <v>3.9357286215046354</v>
      </c>
      <c r="AG292" s="1">
        <f t="shared" si="101"/>
        <v>3.9354215798105892</v>
      </c>
      <c r="AH292" s="1"/>
      <c r="AI292" s="86">
        <v>-3.4249999999999998E-6</v>
      </c>
      <c r="AJ292" s="86">
        <v>-2.7499999999999999E-6</v>
      </c>
      <c r="AK292" s="86">
        <f t="shared" si="91"/>
        <v>-6.7499999999999989E-7</v>
      </c>
      <c r="AL292" s="86">
        <v>4.1469999999999997E-7</v>
      </c>
      <c r="AM292" s="86">
        <f t="shared" si="92"/>
        <v>0.37917917917917915</v>
      </c>
      <c r="AN292" s="1">
        <f t="shared" si="93"/>
        <v>3.2416416416416416</v>
      </c>
      <c r="AO292" s="1">
        <f t="shared" si="102"/>
        <v>3.2642696596821374</v>
      </c>
      <c r="AP292" s="1"/>
      <c r="AQ292" s="86">
        <v>-3.6610000000000001E-4</v>
      </c>
      <c r="AR292" s="86">
        <v>-3.5240000000000001E-6</v>
      </c>
      <c r="AS292" s="86">
        <f t="shared" si="94"/>
        <v>-3.6257600000000003E-4</v>
      </c>
      <c r="AT292" s="86">
        <v>1.0559999999999999E-6</v>
      </c>
      <c r="AU292" s="86">
        <f t="shared" si="95"/>
        <v>6.8652894543190634E-3</v>
      </c>
      <c r="AV292" s="1">
        <f t="shared" si="96"/>
        <v>3.9862694210913618</v>
      </c>
      <c r="AW292" s="1">
        <f t="shared" si="103"/>
        <v>3.9860372528211592</v>
      </c>
      <c r="AX292" s="1"/>
      <c r="AY292" s="86">
        <v>-1.131E-4</v>
      </c>
      <c r="AZ292" s="86">
        <v>-1.9659999999999999E-6</v>
      </c>
      <c r="BA292" s="86">
        <f t="shared" si="97"/>
        <v>-1.11134E-4</v>
      </c>
      <c r="BB292" s="86">
        <v>1.637E-6</v>
      </c>
      <c r="BC292" s="86">
        <f t="shared" si="98"/>
        <v>3.7135593311021169E-2</v>
      </c>
      <c r="BD292" s="1">
        <f t="shared" si="99"/>
        <v>3.9257288133779578</v>
      </c>
      <c r="BE292" s="1">
        <f t="shared" si="104"/>
        <v>3.9258679690192659</v>
      </c>
    </row>
    <row r="293" spans="8:57" x14ac:dyDescent="0.25">
      <c r="H293" s="10">
        <v>0.55469999999999997</v>
      </c>
      <c r="I293" s="11">
        <v>2.8858000000000001</v>
      </c>
      <c r="J293" s="11">
        <v>3.9361999999999999</v>
      </c>
      <c r="K293" s="11">
        <v>3.2431999999999999</v>
      </c>
      <c r="L293" s="11">
        <v>3.9860000000000002</v>
      </c>
      <c r="M293" s="26">
        <v>3.9266999999999999</v>
      </c>
      <c r="Q293" s="187">
        <f t="shared" si="84"/>
        <v>0.622</v>
      </c>
      <c r="R293" s="256"/>
      <c r="S293" s="86">
        <v>-5.789E-6</v>
      </c>
      <c r="T293" s="86">
        <v>-4.6999999999999999E-6</v>
      </c>
      <c r="U293" s="86">
        <f t="shared" si="85"/>
        <v>-1.0890000000000001E-6</v>
      </c>
      <c r="V293" s="86">
        <v>6.3320000000000003E-7</v>
      </c>
      <c r="W293" s="86">
        <f t="shared" si="86"/>
        <v>0.5539423721241904</v>
      </c>
      <c r="X293" s="1">
        <f t="shared" si="87"/>
        <v>2.8921152557516194</v>
      </c>
      <c r="Y293" s="1">
        <f t="shared" si="100"/>
        <v>2.8858221183706081</v>
      </c>
      <c r="Z293" s="1"/>
      <c r="AA293" s="86">
        <v>-1.3630000000000001E-4</v>
      </c>
      <c r="AB293" s="86">
        <v>-2.0059999999999999E-6</v>
      </c>
      <c r="AC293" s="86">
        <f t="shared" si="88"/>
        <v>-1.34294E-4</v>
      </c>
      <c r="AD293" s="86">
        <v>1.8589999999999999E-6</v>
      </c>
      <c r="AE293" s="86">
        <f t="shared" si="89"/>
        <v>3.207967673989983E-2</v>
      </c>
      <c r="AF293" s="1">
        <f t="shared" si="90"/>
        <v>3.9358406465202003</v>
      </c>
      <c r="AG293" s="1">
        <f t="shared" si="101"/>
        <v>3.9361534627336536</v>
      </c>
      <c r="AH293" s="1"/>
      <c r="AI293" s="86">
        <v>-3.4740000000000001E-6</v>
      </c>
      <c r="AJ293" s="86">
        <v>-2.7590000000000002E-6</v>
      </c>
      <c r="AK293" s="86">
        <f t="shared" si="91"/>
        <v>-7.1499999999999993E-7</v>
      </c>
      <c r="AL293" s="86">
        <v>4.2049999999999999E-7</v>
      </c>
      <c r="AM293" s="86">
        <f t="shared" si="92"/>
        <v>0.37989037989037988</v>
      </c>
      <c r="AN293" s="1">
        <f t="shared" si="93"/>
        <v>3.2402192402192402</v>
      </c>
      <c r="AO293" s="1">
        <f t="shared" si="102"/>
        <v>3.2432334316461708</v>
      </c>
      <c r="AP293" s="1"/>
      <c r="AQ293" s="86">
        <v>-3.6749999999999999E-4</v>
      </c>
      <c r="AR293" s="86">
        <v>-3.4970000000000001E-6</v>
      </c>
      <c r="AS293" s="86">
        <f t="shared" si="94"/>
        <v>-3.64003E-4</v>
      </c>
      <c r="AT293" s="86">
        <v>1.0839999999999999E-6</v>
      </c>
      <c r="AU293" s="86">
        <f t="shared" si="95"/>
        <v>7.0462739726454586E-3</v>
      </c>
      <c r="AV293" s="1">
        <f t="shared" si="96"/>
        <v>3.9859074520547089</v>
      </c>
      <c r="AW293" s="1">
        <f t="shared" si="103"/>
        <v>3.9860395507549398</v>
      </c>
      <c r="AX293" s="1"/>
      <c r="AY293" s="86">
        <v>-1.1400000000000001E-4</v>
      </c>
      <c r="AZ293" s="86">
        <v>-1.9709999999999998E-6</v>
      </c>
      <c r="BA293" s="86">
        <f t="shared" si="97"/>
        <v>-1.1202900000000001E-4</v>
      </c>
      <c r="BB293" s="86">
        <v>1.638E-6</v>
      </c>
      <c r="BC293" s="86">
        <f t="shared" si="98"/>
        <v>3.686304197778905E-2</v>
      </c>
      <c r="BD293" s="1">
        <f t="shared" si="99"/>
        <v>3.9262739160444218</v>
      </c>
      <c r="BE293" s="1">
        <f t="shared" si="104"/>
        <v>3.9266854335532955</v>
      </c>
    </row>
    <row r="294" spans="8:57" x14ac:dyDescent="0.25">
      <c r="H294" s="10">
        <v>0.55269999999999997</v>
      </c>
      <c r="I294" s="11">
        <v>2.8769999999999998</v>
      </c>
      <c r="J294" s="11">
        <v>3.9369999999999998</v>
      </c>
      <c r="K294" s="11">
        <v>3.2231999999999998</v>
      </c>
      <c r="L294" s="11">
        <v>3.9860000000000002</v>
      </c>
      <c r="M294" s="26">
        <v>3.9277000000000002</v>
      </c>
      <c r="Q294" s="187">
        <f t="shared" si="84"/>
        <v>0.622</v>
      </c>
      <c r="R294" s="256"/>
      <c r="S294" s="86">
        <v>-5.8719999999999999E-6</v>
      </c>
      <c r="T294" s="86">
        <v>-4.7060000000000003E-6</v>
      </c>
      <c r="U294" s="86">
        <f t="shared" si="85"/>
        <v>-1.1659999999999995E-6</v>
      </c>
      <c r="V294" s="86">
        <v>6.5219999999999998E-7</v>
      </c>
      <c r="W294" s="86">
        <f t="shared" si="86"/>
        <v>0.56140188215659936</v>
      </c>
      <c r="X294" s="1">
        <f t="shared" si="87"/>
        <v>2.8771962356868013</v>
      </c>
      <c r="Y294" s="1">
        <f t="shared" si="100"/>
        <v>2.8770379274932845</v>
      </c>
      <c r="Z294" s="1"/>
      <c r="AA294" s="86">
        <v>-1.372E-4</v>
      </c>
      <c r="AB294" s="86">
        <v>-2.007E-6</v>
      </c>
      <c r="AC294" s="86">
        <f t="shared" si="88"/>
        <v>-1.35193E-4</v>
      </c>
      <c r="AD294" s="86">
        <v>1.841E-6</v>
      </c>
      <c r="AE294" s="86">
        <f t="shared" si="89"/>
        <v>3.15065089128835E-2</v>
      </c>
      <c r="AF294" s="1">
        <f t="shared" si="90"/>
        <v>3.9369869821742332</v>
      </c>
      <c r="AG294" s="1">
        <f t="shared" si="101"/>
        <v>3.9370116825883814</v>
      </c>
      <c r="AH294" s="1"/>
      <c r="AI294" s="86">
        <v>-3.5209999999999998E-6</v>
      </c>
      <c r="AJ294" s="86">
        <v>-2.7669999999999999E-6</v>
      </c>
      <c r="AK294" s="86">
        <f t="shared" si="91"/>
        <v>-7.539999999999999E-7</v>
      </c>
      <c r="AL294" s="86">
        <v>4.2570000000000001E-7</v>
      </c>
      <c r="AM294" s="86">
        <f t="shared" si="92"/>
        <v>0.37888020646641341</v>
      </c>
      <c r="AN294" s="1">
        <f t="shared" si="93"/>
        <v>3.2422395870671732</v>
      </c>
      <c r="AO294" s="1">
        <f t="shared" si="102"/>
        <v>3.2232268875619985</v>
      </c>
      <c r="AP294" s="1"/>
      <c r="AQ294" s="86">
        <v>-3.681E-4</v>
      </c>
      <c r="AR294" s="86">
        <v>-3.467E-6</v>
      </c>
      <c r="AS294" s="86">
        <f t="shared" si="94"/>
        <v>-3.64633E-4</v>
      </c>
      <c r="AT294" s="86">
        <v>1.079E-6</v>
      </c>
      <c r="AU294" s="86">
        <f t="shared" si="95"/>
        <v>6.9970390813539956E-3</v>
      </c>
      <c r="AV294" s="1">
        <f t="shared" si="96"/>
        <v>3.9860059218372919</v>
      </c>
      <c r="AW294" s="1">
        <f t="shared" si="103"/>
        <v>3.986086529727618</v>
      </c>
      <c r="AX294" s="1"/>
      <c r="AY294" s="86">
        <v>-1.1510000000000001E-4</v>
      </c>
      <c r="AZ294" s="86">
        <v>-1.9690000000000001E-6</v>
      </c>
      <c r="BA294" s="86">
        <f t="shared" si="97"/>
        <v>-1.1313100000000001E-4</v>
      </c>
      <c r="BB294" s="86">
        <v>1.612E-6</v>
      </c>
      <c r="BC294" s="86">
        <f t="shared" si="98"/>
        <v>3.5882821326245318E-2</v>
      </c>
      <c r="BD294" s="1">
        <f t="shared" si="99"/>
        <v>3.9282343573475096</v>
      </c>
      <c r="BE294" s="1">
        <f t="shared" si="104"/>
        <v>3.9276912147518774</v>
      </c>
    </row>
    <row r="295" spans="8:57" x14ac:dyDescent="0.25">
      <c r="H295" s="10">
        <v>0.55069999999999997</v>
      </c>
      <c r="I295" s="11">
        <v>2.8597000000000001</v>
      </c>
      <c r="J295" s="11">
        <v>3.9379</v>
      </c>
      <c r="K295" s="11">
        <v>3.2086999999999999</v>
      </c>
      <c r="L295" s="11">
        <v>3.9861</v>
      </c>
      <c r="M295" s="26">
        <v>3.9283999999999999</v>
      </c>
      <c r="Q295" s="187">
        <f t="shared" si="84"/>
        <v>0.622</v>
      </c>
      <c r="R295" s="256"/>
      <c r="S295" s="86">
        <v>-5.9510000000000003E-6</v>
      </c>
      <c r="T295" s="86">
        <v>-4.724E-6</v>
      </c>
      <c r="U295" s="86">
        <f t="shared" si="85"/>
        <v>-1.2270000000000003E-6</v>
      </c>
      <c r="V295" s="86">
        <v>6.7439999999999995E-7</v>
      </c>
      <c r="W295" s="86">
        <f t="shared" si="86"/>
        <v>0.58239168263618113</v>
      </c>
      <c r="X295" s="1">
        <f t="shared" si="87"/>
        <v>2.8352166347276375</v>
      </c>
      <c r="Y295" s="1">
        <f t="shared" si="100"/>
        <v>2.8597328479039752</v>
      </c>
      <c r="Z295" s="1"/>
      <c r="AA295" s="86">
        <v>-1.382E-4</v>
      </c>
      <c r="AB295" s="86">
        <v>-2.0080000000000001E-6</v>
      </c>
      <c r="AC295" s="86">
        <f t="shared" si="88"/>
        <v>-1.3619199999999999E-4</v>
      </c>
      <c r="AD295" s="86">
        <v>1.812E-6</v>
      </c>
      <c r="AE295" s="86">
        <f t="shared" si="89"/>
        <v>3.069990220483642E-2</v>
      </c>
      <c r="AF295" s="1">
        <f t="shared" si="90"/>
        <v>3.9386001955903271</v>
      </c>
      <c r="AG295" s="1">
        <f t="shared" si="101"/>
        <v>3.9379430234586592</v>
      </c>
      <c r="AH295" s="1"/>
      <c r="AI295" s="86">
        <v>-3.5779999999999999E-6</v>
      </c>
      <c r="AJ295" s="86">
        <v>-2.7860000000000001E-6</v>
      </c>
      <c r="AK295" s="86">
        <f t="shared" si="91"/>
        <v>-7.9199999999999979E-7</v>
      </c>
      <c r="AL295" s="86">
        <v>4.3490000000000001E-7</v>
      </c>
      <c r="AM295" s="86">
        <f t="shared" si="92"/>
        <v>0.39209664209664224</v>
      </c>
      <c r="AN295" s="1">
        <f t="shared" si="93"/>
        <v>3.2158067158067154</v>
      </c>
      <c r="AO295" s="1">
        <f t="shared" si="102"/>
        <v>3.2087467096433224</v>
      </c>
      <c r="AP295" s="1"/>
      <c r="AQ295" s="86">
        <v>-3.6900000000000002E-4</v>
      </c>
      <c r="AR295" s="86">
        <v>-3.4369999999999999E-6</v>
      </c>
      <c r="AS295" s="86">
        <f t="shared" si="94"/>
        <v>-3.6556300000000001E-4</v>
      </c>
      <c r="AT295" s="86">
        <v>1.0470000000000001E-6</v>
      </c>
      <c r="AU295" s="86">
        <f t="shared" si="95"/>
        <v>6.7426541112335352E-3</v>
      </c>
      <c r="AV295" s="1">
        <f t="shared" si="96"/>
        <v>3.9865146917775331</v>
      </c>
      <c r="AW295" s="1">
        <f t="shared" si="103"/>
        <v>3.986204920477324</v>
      </c>
      <c r="AX295" s="1"/>
      <c r="AY295" s="86">
        <v>-1.1620000000000001E-4</v>
      </c>
      <c r="AZ295" s="86">
        <v>-1.978E-6</v>
      </c>
      <c r="BA295" s="86">
        <f t="shared" si="97"/>
        <v>-1.1422200000000001E-4</v>
      </c>
      <c r="BB295" s="86">
        <v>1.629E-6</v>
      </c>
      <c r="BC295" s="86">
        <f t="shared" si="98"/>
        <v>3.5942335149142947E-2</v>
      </c>
      <c r="BD295" s="1">
        <f t="shared" si="99"/>
        <v>3.928115329701714</v>
      </c>
      <c r="BE295" s="1">
        <f t="shared" si="104"/>
        <v>3.9284088398709707</v>
      </c>
    </row>
    <row r="296" spans="8:57" x14ac:dyDescent="0.25">
      <c r="H296" s="10">
        <v>0.54879999999999995</v>
      </c>
      <c r="I296" s="11">
        <v>2.8477999999999999</v>
      </c>
      <c r="J296" s="11">
        <v>3.9386000000000001</v>
      </c>
      <c r="K296" s="11">
        <v>3.1974</v>
      </c>
      <c r="L296" s="11">
        <v>3.9861</v>
      </c>
      <c r="M296" s="26">
        <v>3.9291999999999998</v>
      </c>
      <c r="Q296" s="187">
        <f t="shared" si="84"/>
        <v>0.622</v>
      </c>
      <c r="R296" s="256"/>
      <c r="S296" s="86">
        <v>-6.0549999999999996E-6</v>
      </c>
      <c r="T296" s="86">
        <v>-4.7419999999999997E-6</v>
      </c>
      <c r="U296" s="86">
        <f t="shared" si="85"/>
        <v>-1.313E-6</v>
      </c>
      <c r="V296" s="86">
        <v>6.8849999999999995E-7</v>
      </c>
      <c r="W296" s="86">
        <f t="shared" si="86"/>
        <v>0.57326938515057324</v>
      </c>
      <c r="X296" s="1">
        <f t="shared" si="87"/>
        <v>2.8534612296988535</v>
      </c>
      <c r="Y296" s="1">
        <f t="shared" si="100"/>
        <v>2.8477512923118726</v>
      </c>
      <c r="Z296" s="1"/>
      <c r="AA296" s="86">
        <v>-1.393E-4</v>
      </c>
      <c r="AB296" s="86">
        <v>-2.0099999999999998E-6</v>
      </c>
      <c r="AC296" s="86">
        <f t="shared" si="88"/>
        <v>-1.3729000000000001E-4</v>
      </c>
      <c r="AD296" s="86">
        <v>1.832E-6</v>
      </c>
      <c r="AE296" s="86">
        <f t="shared" si="89"/>
        <v>3.0848096257084529E-2</v>
      </c>
      <c r="AF296" s="1">
        <f t="shared" si="90"/>
        <v>3.938303807485831</v>
      </c>
      <c r="AG296" s="1">
        <f t="shared" si="101"/>
        <v>3.9386194343635554</v>
      </c>
      <c r="AH296" s="1"/>
      <c r="AI296" s="86">
        <v>-3.6279999999999998E-6</v>
      </c>
      <c r="AJ296" s="86">
        <v>-2.7939999999999998E-6</v>
      </c>
      <c r="AK296" s="86">
        <f t="shared" si="91"/>
        <v>-8.3399999999999998E-7</v>
      </c>
      <c r="AL296" s="86">
        <v>4.4649999999999998E-7</v>
      </c>
      <c r="AM296" s="86">
        <f t="shared" si="92"/>
        <v>0.40994231641713652</v>
      </c>
      <c r="AN296" s="1">
        <f t="shared" si="93"/>
        <v>3.180115367165727</v>
      </c>
      <c r="AO296" s="1">
        <f t="shared" si="102"/>
        <v>3.1973963943575887</v>
      </c>
      <c r="AP296" s="1"/>
      <c r="AQ296" s="86">
        <v>-3.704E-4</v>
      </c>
      <c r="AR296" s="86">
        <v>-3.4089999999999999E-6</v>
      </c>
      <c r="AS296" s="86">
        <f t="shared" si="94"/>
        <v>-3.66991E-4</v>
      </c>
      <c r="AT296" s="86">
        <v>1.0780000000000001E-6</v>
      </c>
      <c r="AU296" s="86">
        <f t="shared" si="95"/>
        <v>6.9447170329753286E-3</v>
      </c>
      <c r="AV296" s="1">
        <f t="shared" si="96"/>
        <v>3.9861105659340494</v>
      </c>
      <c r="AW296" s="1">
        <f t="shared" si="103"/>
        <v>3.9862129091417406</v>
      </c>
      <c r="AX296" s="1"/>
      <c r="AY296" s="86">
        <v>-1.172E-4</v>
      </c>
      <c r="AZ296" s="86">
        <v>-1.9829999999999999E-6</v>
      </c>
      <c r="BA296" s="86">
        <f t="shared" si="97"/>
        <v>-1.15217E-4</v>
      </c>
      <c r="BB296" s="86">
        <v>1.6279999999999999E-6</v>
      </c>
      <c r="BC296" s="86">
        <f t="shared" si="98"/>
        <v>3.5608484014535202E-2</v>
      </c>
      <c r="BD296" s="1">
        <f t="shared" si="99"/>
        <v>3.9287830319709296</v>
      </c>
      <c r="BE296" s="1">
        <f t="shared" si="104"/>
        <v>3.9292084571571206</v>
      </c>
    </row>
    <row r="297" spans="8:57" x14ac:dyDescent="0.25">
      <c r="H297" s="10">
        <v>0.54679999999999995</v>
      </c>
      <c r="I297" s="11">
        <v>2.8372000000000002</v>
      </c>
      <c r="J297" s="11">
        <v>3.9394</v>
      </c>
      <c r="K297" s="11">
        <v>3.1833999999999998</v>
      </c>
      <c r="L297" s="11">
        <v>3.9862000000000002</v>
      </c>
      <c r="M297" s="26">
        <v>3.9302000000000001</v>
      </c>
      <c r="Q297" s="187">
        <f t="shared" si="84"/>
        <v>0.622</v>
      </c>
      <c r="R297" s="256"/>
      <c r="S297" s="86">
        <v>-6.1519999999999997E-6</v>
      </c>
      <c r="T297" s="86">
        <v>-4.7550000000000002E-6</v>
      </c>
      <c r="U297" s="86">
        <f t="shared" si="85"/>
        <v>-1.3969999999999995E-6</v>
      </c>
      <c r="V297" s="86">
        <v>7.0559999999999997E-7</v>
      </c>
      <c r="W297" s="86">
        <f t="shared" si="86"/>
        <v>0.57188183172435159</v>
      </c>
      <c r="X297" s="1">
        <f t="shared" si="87"/>
        <v>2.8562363365512971</v>
      </c>
      <c r="Y297" s="1">
        <f t="shared" si="100"/>
        <v>2.8372309742491866</v>
      </c>
      <c r="Z297" s="1"/>
      <c r="AA297" s="86">
        <v>-1.4009999999999999E-4</v>
      </c>
      <c r="AB297" s="86">
        <v>-2.0059999999999999E-6</v>
      </c>
      <c r="AC297" s="86">
        <f t="shared" si="88"/>
        <v>-1.3809399999999998E-4</v>
      </c>
      <c r="AD297" s="86">
        <v>1.8139999999999999E-6</v>
      </c>
      <c r="AE297" s="86">
        <f t="shared" si="89"/>
        <v>3.03162084267708E-2</v>
      </c>
      <c r="AF297" s="1">
        <f t="shared" si="90"/>
        <v>3.9393675831464585</v>
      </c>
      <c r="AG297" s="1">
        <f t="shared" si="101"/>
        <v>3.9394488041729518</v>
      </c>
      <c r="AH297" s="1"/>
      <c r="AI297" s="86">
        <v>-3.6890000000000002E-6</v>
      </c>
      <c r="AJ297" s="86">
        <v>-2.8030000000000001E-6</v>
      </c>
      <c r="AK297" s="86">
        <f t="shared" si="91"/>
        <v>-8.8600000000000007E-7</v>
      </c>
      <c r="AL297" s="86">
        <v>4.5470000000000002E-7</v>
      </c>
      <c r="AM297" s="86">
        <f t="shared" si="92"/>
        <v>0.41089622353730704</v>
      </c>
      <c r="AN297" s="1">
        <f t="shared" si="93"/>
        <v>3.1782075529253859</v>
      </c>
      <c r="AO297" s="1">
        <f t="shared" si="102"/>
        <v>3.1834189066958904</v>
      </c>
      <c r="AP297" s="1"/>
      <c r="AQ297" s="86">
        <v>-3.7100000000000002E-4</v>
      </c>
      <c r="AR297" s="86">
        <v>-3.3759999999999999E-6</v>
      </c>
      <c r="AS297" s="86">
        <f t="shared" si="94"/>
        <v>-3.6762400000000004E-4</v>
      </c>
      <c r="AT297" s="86">
        <v>1.0860000000000001E-6</v>
      </c>
      <c r="AU297" s="86">
        <f t="shared" si="95"/>
        <v>6.9915736466342523E-3</v>
      </c>
      <c r="AV297" s="1">
        <f t="shared" si="96"/>
        <v>3.9860168527067317</v>
      </c>
      <c r="AW297" s="1">
        <f t="shared" si="103"/>
        <v>3.9862457118049877</v>
      </c>
      <c r="AX297" s="1"/>
      <c r="AY297" s="86">
        <v>-1.182E-4</v>
      </c>
      <c r="AZ297" s="86">
        <v>-1.9939999999999999E-6</v>
      </c>
      <c r="BA297" s="86">
        <f t="shared" si="97"/>
        <v>-1.1620600000000001E-4</v>
      </c>
      <c r="BB297" s="86">
        <v>1.5969999999999999E-6</v>
      </c>
      <c r="BC297" s="86">
        <f t="shared" si="98"/>
        <v>3.4584435562009866E-2</v>
      </c>
      <c r="BD297" s="1">
        <f t="shared" si="99"/>
        <v>3.9308311288759801</v>
      </c>
      <c r="BE297" s="1">
        <f t="shared" si="104"/>
        <v>3.9302384183777446</v>
      </c>
    </row>
    <row r="298" spans="8:57" x14ac:dyDescent="0.25">
      <c r="H298" s="10">
        <v>0.54479999999999995</v>
      </c>
      <c r="I298" s="11">
        <v>2.8254999999999999</v>
      </c>
      <c r="J298" s="11">
        <v>3.9403000000000001</v>
      </c>
      <c r="K298" s="11">
        <v>3.1678000000000002</v>
      </c>
      <c r="L298" s="11">
        <v>3.9863</v>
      </c>
      <c r="M298" s="26">
        <v>3.9308999999999998</v>
      </c>
      <c r="Q298" s="187">
        <f t="shared" si="84"/>
        <v>0.622</v>
      </c>
      <c r="R298" s="256"/>
      <c r="S298" s="86">
        <v>-6.2319999999999998E-6</v>
      </c>
      <c r="T298" s="86">
        <v>-4.7729999999999999E-6</v>
      </c>
      <c r="U298" s="86">
        <f t="shared" si="85"/>
        <v>-1.4589999999999999E-6</v>
      </c>
      <c r="V298" s="86">
        <v>7.3180000000000003E-7</v>
      </c>
      <c r="W298" s="86">
        <f t="shared" si="86"/>
        <v>0.59611359131578467</v>
      </c>
      <c r="X298" s="1">
        <f t="shared" si="87"/>
        <v>2.8077728173684307</v>
      </c>
      <c r="Y298" s="1">
        <f t="shared" si="100"/>
        <v>2.8254795242614632</v>
      </c>
      <c r="Z298" s="1"/>
      <c r="AA298" s="86">
        <v>-1.4109999999999999E-4</v>
      </c>
      <c r="AB298" s="86">
        <v>-2.0099999999999998E-6</v>
      </c>
      <c r="AC298" s="86">
        <f t="shared" si="88"/>
        <v>-1.3909E-4</v>
      </c>
      <c r="AD298" s="86">
        <v>1.7889999999999999E-6</v>
      </c>
      <c r="AE298" s="86">
        <f t="shared" si="89"/>
        <v>2.96133361055354E-2</v>
      </c>
      <c r="AF298" s="1">
        <f t="shared" si="90"/>
        <v>3.9407733277889294</v>
      </c>
      <c r="AG298" s="1">
        <f t="shared" si="101"/>
        <v>3.9403090763288682</v>
      </c>
      <c r="AH298" s="1"/>
      <c r="AI298" s="86">
        <v>-3.755E-6</v>
      </c>
      <c r="AJ298" s="86">
        <v>-2.8159999999999998E-6</v>
      </c>
      <c r="AK298" s="86">
        <f t="shared" si="91"/>
        <v>-9.3900000000000024E-7</v>
      </c>
      <c r="AL298" s="86">
        <v>4.6540000000000002E-7</v>
      </c>
      <c r="AM298" s="86">
        <f t="shared" si="92"/>
        <v>0.41850156866131299</v>
      </c>
      <c r="AN298" s="1">
        <f t="shared" si="93"/>
        <v>3.1629968626773741</v>
      </c>
      <c r="AO298" s="1">
        <f t="shared" si="102"/>
        <v>3.1678400001570579</v>
      </c>
      <c r="AP298" s="1"/>
      <c r="AQ298" s="86">
        <v>-3.7189999999999999E-4</v>
      </c>
      <c r="AR298" s="86">
        <v>-3.3440000000000001E-6</v>
      </c>
      <c r="AS298" s="86">
        <f t="shared" si="94"/>
        <v>-3.6855599999999997E-4</v>
      </c>
      <c r="AT298" s="86">
        <v>1.048E-6</v>
      </c>
      <c r="AU298" s="86">
        <f t="shared" si="95"/>
        <v>6.6952310302031927E-3</v>
      </c>
      <c r="AV298" s="1">
        <f t="shared" si="96"/>
        <v>3.9866095379395938</v>
      </c>
      <c r="AW298" s="1">
        <f t="shared" si="103"/>
        <v>3.986350414557601</v>
      </c>
      <c r="AX298" s="1"/>
      <c r="AY298" s="86">
        <v>-1.194E-4</v>
      </c>
      <c r="AZ298" s="86">
        <v>-1.9910000000000001E-6</v>
      </c>
      <c r="BA298" s="86">
        <f t="shared" si="97"/>
        <v>-1.17409E-4</v>
      </c>
      <c r="BB298" s="86">
        <v>1.6109999999999999E-6</v>
      </c>
      <c r="BC298" s="86">
        <f t="shared" si="98"/>
        <v>3.4552349110858249E-2</v>
      </c>
      <c r="BD298" s="1">
        <f t="shared" si="99"/>
        <v>3.9308953017782837</v>
      </c>
      <c r="BE298" s="1">
        <f t="shared" si="104"/>
        <v>3.9309469372601429</v>
      </c>
    </row>
    <row r="299" spans="8:57" x14ac:dyDescent="0.25">
      <c r="H299" s="10">
        <v>0.54279999999999995</v>
      </c>
      <c r="I299" s="11">
        <v>2.8195000000000001</v>
      </c>
      <c r="J299" s="11">
        <v>3.9409000000000001</v>
      </c>
      <c r="K299" s="11">
        <v>3.1480000000000001</v>
      </c>
      <c r="L299" s="11">
        <v>3.9863</v>
      </c>
      <c r="M299" s="26">
        <v>3.9317000000000002</v>
      </c>
      <c r="Q299" s="187">
        <f t="shared" si="84"/>
        <v>0.622</v>
      </c>
      <c r="R299" s="256"/>
      <c r="S299" s="86">
        <v>-6.3509999999999998E-6</v>
      </c>
      <c r="T299" s="86">
        <v>-4.7849999999999999E-6</v>
      </c>
      <c r="U299" s="86">
        <f t="shared" si="85"/>
        <v>-1.5659999999999999E-6</v>
      </c>
      <c r="V299" s="86">
        <v>7.5410000000000001E-7</v>
      </c>
      <c r="W299" s="86">
        <f t="shared" si="86"/>
        <v>0.59386973180076641</v>
      </c>
      <c r="X299" s="1">
        <f t="shared" si="87"/>
        <v>2.8122605363984672</v>
      </c>
      <c r="Y299" s="1">
        <f t="shared" si="100"/>
        <v>2.8195410245500621</v>
      </c>
      <c r="Z299" s="1"/>
      <c r="AA299" s="86">
        <v>-1.4219999999999999E-4</v>
      </c>
      <c r="AB299" s="86">
        <v>-2.018E-6</v>
      </c>
      <c r="AC299" s="86">
        <f t="shared" si="88"/>
        <v>-1.4018199999999998E-4</v>
      </c>
      <c r="AD299" s="86">
        <v>1.809E-6</v>
      </c>
      <c r="AE299" s="86">
        <f t="shared" si="89"/>
        <v>2.9768251080545101E-2</v>
      </c>
      <c r="AF299" s="1">
        <f t="shared" si="90"/>
        <v>3.9404634978389099</v>
      </c>
      <c r="AG299" s="1">
        <f t="shared" si="101"/>
        <v>3.9409313833863826</v>
      </c>
      <c r="AH299" s="1"/>
      <c r="AI299" s="86">
        <v>-3.8179999999999997E-6</v>
      </c>
      <c r="AJ299" s="86">
        <v>-2.8270000000000002E-6</v>
      </c>
      <c r="AK299" s="86">
        <f t="shared" si="91"/>
        <v>-9.9099999999999949E-7</v>
      </c>
      <c r="AL299" s="86">
        <v>4.7360000000000001E-7</v>
      </c>
      <c r="AM299" s="86">
        <f t="shared" si="92"/>
        <v>0.41890528267924859</v>
      </c>
      <c r="AN299" s="1">
        <f t="shared" si="93"/>
        <v>3.1621894346415029</v>
      </c>
      <c r="AO299" s="1">
        <f t="shared" si="102"/>
        <v>3.1479831504033013</v>
      </c>
      <c r="AP299" s="1"/>
      <c r="AQ299" s="86">
        <v>-3.7330000000000002E-4</v>
      </c>
      <c r="AR299" s="86">
        <v>-3.3119999999999998E-6</v>
      </c>
      <c r="AS299" s="86">
        <f t="shared" si="94"/>
        <v>-3.6998800000000002E-4</v>
      </c>
      <c r="AT299" s="86">
        <v>1.071E-6</v>
      </c>
      <c r="AU299" s="86">
        <f t="shared" si="95"/>
        <v>6.8373291288629078E-3</v>
      </c>
      <c r="AV299" s="1">
        <f t="shared" si="96"/>
        <v>3.9863253417422744</v>
      </c>
      <c r="AW299" s="1">
        <f t="shared" si="103"/>
        <v>3.9863478222079527</v>
      </c>
      <c r="AX299" s="1"/>
      <c r="AY299" s="86">
        <v>-1.203E-4</v>
      </c>
      <c r="AZ299" s="86">
        <v>-1.9970000000000001E-6</v>
      </c>
      <c r="BA299" s="86">
        <f t="shared" si="97"/>
        <v>-1.18303E-4</v>
      </c>
      <c r="BB299" s="86">
        <v>1.6130000000000001E-6</v>
      </c>
      <c r="BC299" s="86">
        <f t="shared" si="98"/>
        <v>3.4336932809499017E-2</v>
      </c>
      <c r="BD299" s="1">
        <f t="shared" si="99"/>
        <v>3.9313261343810018</v>
      </c>
      <c r="BE299" s="1">
        <f t="shared" si="104"/>
        <v>3.9316807126020659</v>
      </c>
    </row>
    <row r="300" spans="8:57" x14ac:dyDescent="0.25">
      <c r="H300" s="10">
        <v>0.54079999999999995</v>
      </c>
      <c r="I300" s="11">
        <v>2.8119999999999998</v>
      </c>
      <c r="J300" s="11">
        <v>3.9417</v>
      </c>
      <c r="K300" s="11">
        <v>3.1347999999999998</v>
      </c>
      <c r="L300" s="11">
        <v>3.9863</v>
      </c>
      <c r="M300" s="26">
        <v>3.9325999999999999</v>
      </c>
      <c r="Q300" s="187">
        <f t="shared" si="84"/>
        <v>0.622</v>
      </c>
      <c r="R300" s="256"/>
      <c r="S300" s="86">
        <v>-6.4790000000000001E-6</v>
      </c>
      <c r="T300" s="86">
        <v>-4.7999999999999998E-6</v>
      </c>
      <c r="U300" s="86">
        <f t="shared" si="85"/>
        <v>-1.6790000000000004E-6</v>
      </c>
      <c r="V300" s="86">
        <v>7.7700000000000004E-7</v>
      </c>
      <c r="W300" s="86">
        <f t="shared" si="86"/>
        <v>0.59076348534359246</v>
      </c>
      <c r="X300" s="1">
        <f t="shared" si="87"/>
        <v>2.8184730293128153</v>
      </c>
      <c r="Y300" s="1">
        <f t="shared" si="100"/>
        <v>2.8119954526480546</v>
      </c>
      <c r="Z300" s="1"/>
      <c r="AA300" s="86">
        <v>-1.4310000000000001E-4</v>
      </c>
      <c r="AB300" s="86">
        <v>-2.0219999999999999E-6</v>
      </c>
      <c r="AC300" s="86">
        <f t="shared" si="88"/>
        <v>-1.4107800000000002E-4</v>
      </c>
      <c r="AD300" s="86">
        <v>1.7880000000000001E-6</v>
      </c>
      <c r="AE300" s="86">
        <f t="shared" si="89"/>
        <v>2.9176882407010416E-2</v>
      </c>
      <c r="AF300" s="1">
        <f t="shared" si="90"/>
        <v>3.9416462351859791</v>
      </c>
      <c r="AG300" s="1">
        <f t="shared" si="101"/>
        <v>3.9417377682675721</v>
      </c>
      <c r="AH300" s="1"/>
      <c r="AI300" s="86">
        <v>-3.878E-6</v>
      </c>
      <c r="AJ300" s="86">
        <v>-2.8329999999999998E-6</v>
      </c>
      <c r="AK300" s="86">
        <f t="shared" si="91"/>
        <v>-1.0450000000000002E-6</v>
      </c>
      <c r="AL300" s="86">
        <v>4.8579999999999997E-7</v>
      </c>
      <c r="AM300" s="86">
        <f t="shared" si="92"/>
        <v>0.42881158670632341</v>
      </c>
      <c r="AN300" s="1">
        <f t="shared" si="93"/>
        <v>3.1423768265873533</v>
      </c>
      <c r="AO300" s="1">
        <f t="shared" si="102"/>
        <v>3.1347967697037022</v>
      </c>
      <c r="AP300" s="1"/>
      <c r="AQ300" s="86">
        <v>-3.7409999999999999E-4</v>
      </c>
      <c r="AR300" s="86">
        <v>-3.2880000000000001E-6</v>
      </c>
      <c r="AS300" s="86">
        <f t="shared" si="94"/>
        <v>-3.7081199999999999E-4</v>
      </c>
      <c r="AT300" s="86">
        <v>1.0860000000000001E-6</v>
      </c>
      <c r="AU300" s="86">
        <f t="shared" si="95"/>
        <v>6.9314646512795451E-3</v>
      </c>
      <c r="AV300" s="1">
        <f t="shared" si="96"/>
        <v>3.9861370706974411</v>
      </c>
      <c r="AW300" s="1">
        <f t="shared" si="103"/>
        <v>3.9863700740676862</v>
      </c>
      <c r="AX300" s="1"/>
      <c r="AY300" s="86">
        <v>-1.2129999999999999E-4</v>
      </c>
      <c r="AZ300" s="86">
        <v>-2.0040000000000002E-6</v>
      </c>
      <c r="BA300" s="86">
        <f t="shared" si="97"/>
        <v>-1.1929599999999999E-4</v>
      </c>
      <c r="BB300" s="86">
        <v>1.578E-6</v>
      </c>
      <c r="BC300" s="86">
        <f t="shared" si="98"/>
        <v>3.3258177705602604E-2</v>
      </c>
      <c r="BD300" s="1">
        <f t="shared" si="99"/>
        <v>3.9334836445887946</v>
      </c>
      <c r="BE300" s="1">
        <f t="shared" si="104"/>
        <v>3.9325925219425177</v>
      </c>
    </row>
    <row r="301" spans="8:57" x14ac:dyDescent="0.25">
      <c r="H301" s="10">
        <v>0.53879999999999995</v>
      </c>
      <c r="I301" s="11">
        <v>2.7988</v>
      </c>
      <c r="J301" s="11">
        <v>3.9426000000000001</v>
      </c>
      <c r="K301" s="11">
        <v>3.1223999999999998</v>
      </c>
      <c r="L301" s="11">
        <v>3.9864000000000002</v>
      </c>
      <c r="M301" s="26">
        <v>3.9331999999999998</v>
      </c>
      <c r="Q301" s="187">
        <f t="shared" si="84"/>
        <v>0.622</v>
      </c>
      <c r="R301" s="256"/>
      <c r="S301" s="86">
        <v>-6.5640000000000002E-6</v>
      </c>
      <c r="T301" s="86">
        <v>-4.8069999999999999E-6</v>
      </c>
      <c r="U301" s="86">
        <f t="shared" si="85"/>
        <v>-1.7570000000000003E-6</v>
      </c>
      <c r="V301" s="86">
        <v>8.0169999999999999E-7</v>
      </c>
      <c r="W301" s="86">
        <f t="shared" si="86"/>
        <v>0.60253195711363039</v>
      </c>
      <c r="X301" s="1">
        <f t="shared" si="87"/>
        <v>2.794936085772739</v>
      </c>
      <c r="Y301" s="1">
        <f t="shared" si="100"/>
        <v>2.7988093224193511</v>
      </c>
      <c r="Z301" s="1"/>
      <c r="AA301" s="86">
        <v>-1.4410000000000001E-4</v>
      </c>
      <c r="AB301" s="86">
        <v>-2.0200000000000001E-6</v>
      </c>
      <c r="AC301" s="86">
        <f t="shared" si="88"/>
        <v>-1.4207999999999999E-4</v>
      </c>
      <c r="AD301" s="86">
        <v>1.7630000000000001E-6</v>
      </c>
      <c r="AE301" s="86">
        <f t="shared" si="89"/>
        <v>2.8495556367177995E-2</v>
      </c>
      <c r="AF301" s="1">
        <f t="shared" si="90"/>
        <v>3.9430088872656439</v>
      </c>
      <c r="AG301" s="1">
        <f t="shared" si="101"/>
        <v>3.942564425531816</v>
      </c>
      <c r="AH301" s="1"/>
      <c r="AI301" s="86">
        <v>-3.9550000000000002E-6</v>
      </c>
      <c r="AJ301" s="86">
        <v>-2.8449999999999999E-6</v>
      </c>
      <c r="AK301" s="86">
        <f t="shared" si="91"/>
        <v>-1.1100000000000004E-6</v>
      </c>
      <c r="AL301" s="86">
        <v>4.9800000000000004E-7</v>
      </c>
      <c r="AM301" s="86">
        <f t="shared" si="92"/>
        <v>0.43340637935232523</v>
      </c>
      <c r="AN301" s="1">
        <f t="shared" si="93"/>
        <v>3.1331872412953494</v>
      </c>
      <c r="AO301" s="1">
        <f t="shared" si="102"/>
        <v>3.1224449487187216</v>
      </c>
      <c r="AP301" s="1"/>
      <c r="AQ301" s="86">
        <v>-3.7500000000000001E-4</v>
      </c>
      <c r="AR301" s="86">
        <v>-3.258E-6</v>
      </c>
      <c r="AS301" s="86">
        <f t="shared" si="94"/>
        <v>-3.7174199999999999E-4</v>
      </c>
      <c r="AT301" s="86">
        <v>1.0470000000000001E-6</v>
      </c>
      <c r="AU301" s="86">
        <f t="shared" si="95"/>
        <v>6.6305794472103366E-3</v>
      </c>
      <c r="AV301" s="1">
        <f t="shared" si="96"/>
        <v>3.9867388411055793</v>
      </c>
      <c r="AW301" s="1">
        <f t="shared" si="103"/>
        <v>3.9864985889205466</v>
      </c>
      <c r="AX301" s="1"/>
      <c r="AY301" s="86">
        <v>-1.2239999999999999E-4</v>
      </c>
      <c r="AZ301" s="86">
        <v>-2.0030000000000001E-6</v>
      </c>
      <c r="BA301" s="86">
        <f t="shared" si="97"/>
        <v>-1.2039699999999999E-4</v>
      </c>
      <c r="BB301" s="86">
        <v>1.598E-6</v>
      </c>
      <c r="BC301" s="86">
        <f t="shared" si="98"/>
        <v>3.340300523785162E-2</v>
      </c>
      <c r="BD301" s="1">
        <f t="shared" si="99"/>
        <v>3.9331939895242969</v>
      </c>
      <c r="BE301" s="1">
        <f t="shared" si="104"/>
        <v>3.9332203011229825</v>
      </c>
    </row>
    <row r="302" spans="8:57" x14ac:dyDescent="0.25">
      <c r="H302" s="10">
        <v>0.53690000000000004</v>
      </c>
      <c r="I302" s="11">
        <v>2.7911999999999999</v>
      </c>
      <c r="J302" s="11">
        <v>3.9432</v>
      </c>
      <c r="K302" s="11">
        <v>3.1093999999999999</v>
      </c>
      <c r="L302" s="11">
        <v>3.9864000000000002</v>
      </c>
      <c r="M302" s="26">
        <v>3.9339</v>
      </c>
      <c r="Q302" s="187">
        <f t="shared" si="84"/>
        <v>0.622</v>
      </c>
      <c r="R302" s="256"/>
      <c r="S302" s="86">
        <v>-6.6930000000000001E-6</v>
      </c>
      <c r="T302" s="86">
        <v>-4.8160000000000001E-6</v>
      </c>
      <c r="U302" s="86">
        <f t="shared" si="85"/>
        <v>-1.877E-6</v>
      </c>
      <c r="V302" s="86">
        <v>8.2890000000000002E-7</v>
      </c>
      <c r="W302" s="86">
        <f t="shared" si="86"/>
        <v>0.60317643162608536</v>
      </c>
      <c r="X302" s="1">
        <f t="shared" si="87"/>
        <v>2.7936471367478291</v>
      </c>
      <c r="Y302" s="1">
        <f t="shared" si="100"/>
        <v>2.7912393882782589</v>
      </c>
      <c r="Z302" s="1"/>
      <c r="AA302" s="86">
        <v>-1.4520000000000001E-4</v>
      </c>
      <c r="AB302" s="86">
        <v>-2.0190000000000001E-6</v>
      </c>
      <c r="AC302" s="86">
        <f t="shared" si="88"/>
        <v>-1.4318100000000001E-4</v>
      </c>
      <c r="AD302" s="86">
        <v>1.776E-6</v>
      </c>
      <c r="AE302" s="86">
        <f t="shared" si="89"/>
        <v>2.8521827503535969E-2</v>
      </c>
      <c r="AF302" s="1">
        <f t="shared" si="90"/>
        <v>3.9429563449929281</v>
      </c>
      <c r="AG302" s="1">
        <f t="shared" si="101"/>
        <v>3.9431696062494139</v>
      </c>
      <c r="AH302" s="1"/>
      <c r="AI302" s="86">
        <v>-4.0219999999999998E-6</v>
      </c>
      <c r="AJ302" s="86">
        <v>-2.858E-6</v>
      </c>
      <c r="AK302" s="86">
        <f t="shared" si="91"/>
        <v>-1.1639999999999998E-6</v>
      </c>
      <c r="AL302" s="86">
        <v>5.1880000000000001E-7</v>
      </c>
      <c r="AM302" s="86">
        <f t="shared" si="92"/>
        <v>0.46159561623479156</v>
      </c>
      <c r="AN302" s="1">
        <f t="shared" si="93"/>
        <v>3.0768087675304168</v>
      </c>
      <c r="AO302" s="1">
        <f t="shared" si="102"/>
        <v>3.1094045053667765</v>
      </c>
      <c r="AP302" s="1"/>
      <c r="AQ302" s="86">
        <v>-3.7669999999999999E-4</v>
      </c>
      <c r="AR302" s="86">
        <v>-3.2219999999999998E-6</v>
      </c>
      <c r="AS302" s="86">
        <f t="shared" si="94"/>
        <v>-3.73478E-4</v>
      </c>
      <c r="AT302" s="86">
        <v>1.068E-6</v>
      </c>
      <c r="AU302" s="86">
        <f t="shared" si="95"/>
        <v>6.7517273350013157E-3</v>
      </c>
      <c r="AV302" s="1">
        <f t="shared" si="96"/>
        <v>3.9864965453299974</v>
      </c>
      <c r="AW302" s="1">
        <f t="shared" si="103"/>
        <v>3.9865090044747644</v>
      </c>
      <c r="AX302" s="1"/>
      <c r="AY302" s="86">
        <v>-1.2339999999999999E-4</v>
      </c>
      <c r="AZ302" s="86">
        <v>-2.0080000000000001E-6</v>
      </c>
      <c r="BA302" s="86">
        <f t="shared" si="97"/>
        <v>-1.2139199999999999E-4</v>
      </c>
      <c r="BB302" s="86">
        <v>1.609E-6</v>
      </c>
      <c r="BC302" s="86">
        <f t="shared" si="98"/>
        <v>3.3374121452413266E-2</v>
      </c>
      <c r="BD302" s="1">
        <f t="shared" si="99"/>
        <v>3.9332517570951735</v>
      </c>
      <c r="BE302" s="1">
        <f t="shared" si="104"/>
        <v>3.9338633787492259</v>
      </c>
    </row>
    <row r="303" spans="8:57" x14ac:dyDescent="0.25">
      <c r="H303" s="10">
        <v>0.53490000000000004</v>
      </c>
      <c r="I303" s="11">
        <v>2.7848999999999999</v>
      </c>
      <c r="J303" s="11">
        <v>3.944</v>
      </c>
      <c r="K303" s="11">
        <v>3.0931999999999999</v>
      </c>
      <c r="L303" s="11">
        <v>3.9864000000000002</v>
      </c>
      <c r="M303" s="26">
        <v>3.9346999999999999</v>
      </c>
      <c r="Q303" s="187">
        <f t="shared" si="84"/>
        <v>0.622</v>
      </c>
      <c r="R303" s="256"/>
      <c r="S303" s="86">
        <v>-6.8419999999999999E-6</v>
      </c>
      <c r="T303" s="86">
        <v>-4.8219999999999997E-6</v>
      </c>
      <c r="U303" s="86">
        <f t="shared" si="85"/>
        <v>-2.0200000000000001E-6</v>
      </c>
      <c r="V303" s="86">
        <v>8.582E-7</v>
      </c>
      <c r="W303" s="86">
        <f t="shared" si="86"/>
        <v>0.59967888680759962</v>
      </c>
      <c r="X303" s="1">
        <f t="shared" si="87"/>
        <v>2.8006422263848005</v>
      </c>
      <c r="Y303" s="1">
        <f t="shared" si="100"/>
        <v>2.7849324403059481</v>
      </c>
      <c r="Z303" s="1"/>
      <c r="AA303" s="86">
        <v>-1.461E-4</v>
      </c>
      <c r="AB303" s="86">
        <v>-2.024E-6</v>
      </c>
      <c r="AC303" s="86">
        <f t="shared" si="88"/>
        <v>-1.4407600000000001E-4</v>
      </c>
      <c r="AD303" s="86">
        <v>1.759E-6</v>
      </c>
      <c r="AE303" s="86">
        <f t="shared" si="89"/>
        <v>2.8025749172921499E-2</v>
      </c>
      <c r="AF303" s="1">
        <f t="shared" si="90"/>
        <v>3.9439485016541571</v>
      </c>
      <c r="AG303" s="1">
        <f t="shared" si="101"/>
        <v>3.9439616866390748</v>
      </c>
      <c r="AH303" s="1"/>
      <c r="AI303" s="86">
        <v>-4.1139999999999999E-6</v>
      </c>
      <c r="AJ303" s="86">
        <v>-2.869E-6</v>
      </c>
      <c r="AK303" s="86">
        <f t="shared" si="91"/>
        <v>-1.2449999999999999E-6</v>
      </c>
      <c r="AL303" s="86">
        <v>5.3010000000000002E-7</v>
      </c>
      <c r="AM303" s="86">
        <f t="shared" si="92"/>
        <v>0.45609464886573325</v>
      </c>
      <c r="AN303" s="1">
        <f t="shared" si="93"/>
        <v>3.0878107022685333</v>
      </c>
      <c r="AO303" s="1">
        <f t="shared" si="102"/>
        <v>3.0931635930612833</v>
      </c>
      <c r="AP303" s="1"/>
      <c r="AQ303" s="86">
        <v>-3.7750000000000001E-4</v>
      </c>
      <c r="AR303" s="86">
        <v>-3.1980000000000001E-6</v>
      </c>
      <c r="AS303" s="86">
        <f t="shared" si="94"/>
        <v>-3.7430200000000002E-4</v>
      </c>
      <c r="AT303" s="86">
        <v>1.0860000000000001E-6</v>
      </c>
      <c r="AU303" s="86">
        <f t="shared" si="95"/>
        <v>6.8668355239092241E-3</v>
      </c>
      <c r="AV303" s="1">
        <f t="shared" si="96"/>
        <v>3.9862663289521816</v>
      </c>
      <c r="AW303" s="1">
        <f t="shared" si="103"/>
        <v>3.9865212345115033</v>
      </c>
      <c r="AX303" s="1"/>
      <c r="AY303" s="86">
        <v>-1.2439999999999999E-4</v>
      </c>
      <c r="AZ303" s="86">
        <v>-2.0090000000000002E-6</v>
      </c>
      <c r="BA303" s="86">
        <f t="shared" si="97"/>
        <v>-1.2239099999999999E-4</v>
      </c>
      <c r="BB303" s="86">
        <v>1.578E-6</v>
      </c>
      <c r="BC303" s="86">
        <f t="shared" si="98"/>
        <v>3.2417151322953225E-2</v>
      </c>
      <c r="BD303" s="1">
        <f t="shared" si="99"/>
        <v>3.9351656973540936</v>
      </c>
      <c r="BE303" s="1">
        <f t="shared" si="104"/>
        <v>3.9347451193441541</v>
      </c>
    </row>
    <row r="304" spans="8:57" x14ac:dyDescent="0.25">
      <c r="H304" s="10">
        <v>0.53290000000000004</v>
      </c>
      <c r="I304" s="11">
        <v>2.7757999999999998</v>
      </c>
      <c r="J304" s="11">
        <v>3.9447999999999999</v>
      </c>
      <c r="K304" s="11">
        <v>3.0792999999999999</v>
      </c>
      <c r="L304" s="11">
        <v>3.9866000000000001</v>
      </c>
      <c r="M304" s="26">
        <v>3.9354</v>
      </c>
      <c r="Q304" s="187">
        <f t="shared" si="84"/>
        <v>0.622</v>
      </c>
      <c r="R304" s="256"/>
      <c r="S304" s="86">
        <v>-6.9580000000000001E-6</v>
      </c>
      <c r="T304" s="86">
        <v>-4.8339999999999998E-6</v>
      </c>
      <c r="U304" s="86">
        <f t="shared" si="85"/>
        <v>-2.1240000000000003E-6</v>
      </c>
      <c r="V304" s="86">
        <v>8.9569999999999995E-7</v>
      </c>
      <c r="W304" s="86">
        <f t="shared" si="86"/>
        <v>0.61803328752481279</v>
      </c>
      <c r="X304" s="1">
        <f t="shared" si="87"/>
        <v>2.7639334249503742</v>
      </c>
      <c r="Y304" s="1">
        <f t="shared" si="100"/>
        <v>2.7757538608288281</v>
      </c>
      <c r="Z304" s="1"/>
      <c r="AA304" s="86">
        <v>-1.471E-4</v>
      </c>
      <c r="AB304" s="86">
        <v>-2.0250000000000001E-6</v>
      </c>
      <c r="AC304" s="86">
        <f t="shared" si="88"/>
        <v>-1.4507499999999999E-4</v>
      </c>
      <c r="AD304" s="86">
        <v>1.7370000000000001E-6</v>
      </c>
      <c r="AE304" s="86">
        <f t="shared" si="89"/>
        <v>2.7422908001918864E-2</v>
      </c>
      <c r="AF304" s="1">
        <f t="shared" si="90"/>
        <v>3.9451541839961624</v>
      </c>
      <c r="AG304" s="1">
        <f t="shared" si="101"/>
        <v>3.9447516801116511</v>
      </c>
      <c r="AH304" s="1"/>
      <c r="AI304" s="86">
        <v>-4.1899999999999997E-6</v>
      </c>
      <c r="AJ304" s="86">
        <v>-2.8669999999999998E-6</v>
      </c>
      <c r="AK304" s="86">
        <f t="shared" si="91"/>
        <v>-1.3229999999999999E-6</v>
      </c>
      <c r="AL304" s="86">
        <v>5.4229999999999998E-7</v>
      </c>
      <c r="AM304" s="86">
        <f t="shared" si="92"/>
        <v>0.45412759698473981</v>
      </c>
      <c r="AN304" s="1">
        <f t="shared" si="93"/>
        <v>3.0917448060305204</v>
      </c>
      <c r="AO304" s="1">
        <f t="shared" si="102"/>
        <v>3.0793273029092036</v>
      </c>
      <c r="AP304" s="1"/>
      <c r="AQ304" s="86">
        <v>-3.7829999999999998E-4</v>
      </c>
      <c r="AR304" s="86">
        <v>-3.1640000000000001E-6</v>
      </c>
      <c r="AS304" s="86">
        <f t="shared" si="94"/>
        <v>-3.7513599999999998E-4</v>
      </c>
      <c r="AT304" s="86">
        <v>1.043E-6</v>
      </c>
      <c r="AU304" s="86">
        <f t="shared" si="95"/>
        <v>6.5417716616215302E-3</v>
      </c>
      <c r="AV304" s="1">
        <f t="shared" si="96"/>
        <v>3.9869164566767568</v>
      </c>
      <c r="AW304" s="1">
        <f t="shared" si="103"/>
        <v>3.9866468497010676</v>
      </c>
      <c r="AX304" s="1"/>
      <c r="AY304" s="86">
        <v>-1.2559999999999999E-4</v>
      </c>
      <c r="AZ304" s="86">
        <v>-2.0109999999999999E-6</v>
      </c>
      <c r="BA304" s="86">
        <f t="shared" si="97"/>
        <v>-1.2358899999999999E-4</v>
      </c>
      <c r="BB304" s="86">
        <v>1.5910000000000001E-6</v>
      </c>
      <c r="BC304" s="86">
        <f t="shared" si="98"/>
        <v>3.2387208430383806E-2</v>
      </c>
      <c r="BD304" s="1">
        <f t="shared" si="99"/>
        <v>3.9352255831392324</v>
      </c>
      <c r="BE304" s="1">
        <f t="shared" si="104"/>
        <v>3.9353783764483055</v>
      </c>
    </row>
    <row r="305" spans="8:57" x14ac:dyDescent="0.25">
      <c r="H305" s="10">
        <v>0.53090000000000004</v>
      </c>
      <c r="I305" s="11">
        <v>2.7675999999999998</v>
      </c>
      <c r="J305" s="11">
        <v>3.9453999999999998</v>
      </c>
      <c r="K305" s="11">
        <v>3.0659000000000001</v>
      </c>
      <c r="L305" s="11">
        <v>3.9866000000000001</v>
      </c>
      <c r="M305" s="26">
        <v>3.9359999999999999</v>
      </c>
      <c r="Q305" s="187">
        <f t="shared" si="84"/>
        <v>0.622</v>
      </c>
      <c r="R305" s="256"/>
      <c r="S305" s="86">
        <v>-7.1040000000000001E-6</v>
      </c>
      <c r="T305" s="86">
        <v>-4.8579999999999999E-6</v>
      </c>
      <c r="U305" s="86">
        <f t="shared" si="85"/>
        <v>-2.2460000000000002E-6</v>
      </c>
      <c r="V305" s="86">
        <v>9.2740000000000001E-7</v>
      </c>
      <c r="W305" s="86">
        <f t="shared" si="86"/>
        <v>0.62260836080960746</v>
      </c>
      <c r="X305" s="1">
        <f t="shared" si="87"/>
        <v>2.7547832783807849</v>
      </c>
      <c r="Y305" s="1">
        <f t="shared" si="100"/>
        <v>2.7676210727976382</v>
      </c>
      <c r="Z305" s="1"/>
      <c r="AA305" s="86">
        <v>-1.482E-4</v>
      </c>
      <c r="AB305" s="86">
        <v>-2.0320000000000002E-6</v>
      </c>
      <c r="AC305" s="86">
        <f t="shared" si="88"/>
        <v>-1.4616799999999999E-4</v>
      </c>
      <c r="AD305" s="86">
        <v>1.7519999999999999E-6</v>
      </c>
      <c r="AE305" s="86">
        <f t="shared" si="89"/>
        <v>2.7495203593939296E-2</v>
      </c>
      <c r="AF305" s="1">
        <f t="shared" si="90"/>
        <v>3.9450095928121214</v>
      </c>
      <c r="AG305" s="1">
        <f t="shared" si="101"/>
        <v>3.9453716466731739</v>
      </c>
      <c r="AH305" s="1"/>
      <c r="AI305" s="86">
        <v>-4.2910000000000001E-6</v>
      </c>
      <c r="AJ305" s="86">
        <v>-2.8830000000000002E-6</v>
      </c>
      <c r="AK305" s="86">
        <f t="shared" si="91"/>
        <v>-1.4079999999999999E-6</v>
      </c>
      <c r="AL305" s="86">
        <v>5.6179999999999996E-7</v>
      </c>
      <c r="AM305" s="86">
        <f t="shared" si="92"/>
        <v>0.46414312039312033</v>
      </c>
      <c r="AN305" s="1">
        <f t="shared" si="93"/>
        <v>3.0717137592137593</v>
      </c>
      <c r="AO305" s="1">
        <f t="shared" si="102"/>
        <v>3.0659284192945209</v>
      </c>
      <c r="AP305" s="1"/>
      <c r="AQ305" s="86">
        <v>-3.7980000000000002E-4</v>
      </c>
      <c r="AR305" s="86">
        <v>-3.1379999999999999E-6</v>
      </c>
      <c r="AS305" s="86">
        <f t="shared" si="94"/>
        <v>-3.7666199999999999E-4</v>
      </c>
      <c r="AT305" s="86">
        <v>1.063E-6</v>
      </c>
      <c r="AU305" s="86">
        <f t="shared" si="95"/>
        <v>6.658776590439462E-3</v>
      </c>
      <c r="AV305" s="1">
        <f t="shared" si="96"/>
        <v>3.9866824468191209</v>
      </c>
      <c r="AW305" s="1">
        <f t="shared" si="103"/>
        <v>3.9866685193908968</v>
      </c>
      <c r="AX305" s="1"/>
      <c r="AY305" s="86">
        <v>-1.2659999999999999E-4</v>
      </c>
      <c r="AZ305" s="86">
        <v>-2.0140000000000001E-6</v>
      </c>
      <c r="BA305" s="86">
        <f t="shared" si="97"/>
        <v>-1.2458599999999999E-4</v>
      </c>
      <c r="BB305" s="86">
        <v>1.5990000000000001E-6</v>
      </c>
      <c r="BC305" s="86">
        <f t="shared" si="98"/>
        <v>3.2301577419006341E-2</v>
      </c>
      <c r="BD305" s="1">
        <f t="shared" si="99"/>
        <v>3.9353968451619874</v>
      </c>
      <c r="BE305" s="1">
        <f t="shared" si="104"/>
        <v>3.9360204683696312</v>
      </c>
    </row>
    <row r="306" spans="8:57" x14ac:dyDescent="0.25">
      <c r="H306" s="10">
        <v>0.52890000000000004</v>
      </c>
      <c r="I306" s="11">
        <v>2.7605</v>
      </c>
      <c r="J306" s="11">
        <v>3.9460999999999999</v>
      </c>
      <c r="K306" s="11">
        <v>3.0596000000000001</v>
      </c>
      <c r="L306" s="11">
        <v>3.9866000000000001</v>
      </c>
      <c r="M306" s="26">
        <v>3.9369000000000001</v>
      </c>
      <c r="Q306" s="187">
        <f t="shared" si="84"/>
        <v>0.622</v>
      </c>
      <c r="R306" s="256"/>
      <c r="S306" s="86">
        <v>-7.2910000000000002E-6</v>
      </c>
      <c r="T306" s="86">
        <v>-4.8679999999999998E-6</v>
      </c>
      <c r="U306" s="86">
        <f t="shared" si="85"/>
        <v>-2.4230000000000003E-6</v>
      </c>
      <c r="V306" s="86">
        <v>9.6220000000000008E-7</v>
      </c>
      <c r="W306" s="86">
        <f t="shared" si="86"/>
        <v>0.61594404970385164</v>
      </c>
      <c r="X306" s="1">
        <f t="shared" si="87"/>
        <v>2.7681119005922969</v>
      </c>
      <c r="Y306" s="1">
        <f t="shared" si="100"/>
        <v>2.7605301664341719</v>
      </c>
      <c r="Z306" s="1"/>
      <c r="AA306" s="86">
        <v>-1.4909999999999999E-4</v>
      </c>
      <c r="AB306" s="86">
        <v>-2.0310000000000001E-6</v>
      </c>
      <c r="AC306" s="86">
        <f t="shared" si="88"/>
        <v>-1.47069E-4</v>
      </c>
      <c r="AD306" s="86">
        <v>1.734E-6</v>
      </c>
      <c r="AE306" s="86">
        <f t="shared" si="89"/>
        <v>2.6995969716733442E-2</v>
      </c>
      <c r="AF306" s="1">
        <f t="shared" si="90"/>
        <v>3.9460080605665331</v>
      </c>
      <c r="AG306" s="1">
        <f t="shared" si="101"/>
        <v>3.9460956338666855</v>
      </c>
      <c r="AH306" s="1"/>
      <c r="AI306" s="86">
        <v>-4.3760000000000001E-6</v>
      </c>
      <c r="AJ306" s="86">
        <v>-2.8909999999999999E-6</v>
      </c>
      <c r="AK306" s="86">
        <f t="shared" si="91"/>
        <v>-1.4850000000000002E-6</v>
      </c>
      <c r="AL306" s="86">
        <v>5.8139999999999995E-7</v>
      </c>
      <c r="AM306" s="86">
        <f t="shared" si="92"/>
        <v>0.47574847574847556</v>
      </c>
      <c r="AN306" s="1">
        <f t="shared" si="93"/>
        <v>3.0485030485030489</v>
      </c>
      <c r="AO306" s="1">
        <f t="shared" si="102"/>
        <v>3.0596114005925297</v>
      </c>
      <c r="AP306" s="1"/>
      <c r="AQ306" s="86">
        <v>-3.8059999999999998E-4</v>
      </c>
      <c r="AR306" s="86">
        <v>-3.1099999999999999E-6</v>
      </c>
      <c r="AS306" s="86">
        <f t="shared" si="94"/>
        <v>-3.7748999999999997E-4</v>
      </c>
      <c r="AT306" s="86">
        <v>1.0839999999999999E-6</v>
      </c>
      <c r="AU306" s="86">
        <f t="shared" si="95"/>
        <v>6.7945240002777957E-3</v>
      </c>
      <c r="AV306" s="1">
        <f t="shared" si="96"/>
        <v>3.9864109519994444</v>
      </c>
      <c r="AW306" s="1">
        <f t="shared" si="103"/>
        <v>3.9866720232648603</v>
      </c>
      <c r="AX306" s="1"/>
      <c r="AY306" s="86">
        <v>-1.2760000000000001E-4</v>
      </c>
      <c r="AZ306" s="86">
        <v>-2.0250000000000001E-6</v>
      </c>
      <c r="BA306" s="86">
        <f t="shared" si="97"/>
        <v>-1.25575E-4</v>
      </c>
      <c r="BB306" s="86">
        <v>1.562E-6</v>
      </c>
      <c r="BC306" s="86">
        <f t="shared" si="98"/>
        <v>3.1250840727249249E-2</v>
      </c>
      <c r="BD306" s="1">
        <f t="shared" si="99"/>
        <v>3.9374983185455017</v>
      </c>
      <c r="BE306" s="1">
        <f t="shared" si="104"/>
        <v>3.9368901649554338</v>
      </c>
    </row>
    <row r="307" spans="8:57" x14ac:dyDescent="0.25">
      <c r="H307" s="10">
        <v>0.52690000000000003</v>
      </c>
      <c r="I307" s="11">
        <v>2.7501000000000002</v>
      </c>
      <c r="J307" s="11">
        <v>3.9468000000000001</v>
      </c>
      <c r="K307" s="11">
        <v>3.0499000000000001</v>
      </c>
      <c r="L307" s="11">
        <v>3.9866999999999999</v>
      </c>
      <c r="M307" s="26">
        <v>3.9376000000000002</v>
      </c>
      <c r="Q307" s="187">
        <f t="shared" si="84"/>
        <v>0.622</v>
      </c>
      <c r="R307" s="256"/>
      <c r="S307" s="86">
        <v>-7.4370000000000001E-6</v>
      </c>
      <c r="T307" s="86">
        <v>-4.8770000000000001E-6</v>
      </c>
      <c r="U307" s="86">
        <f t="shared" si="85"/>
        <v>-2.5600000000000001E-6</v>
      </c>
      <c r="V307" s="86">
        <v>9.9999999999999995E-7</v>
      </c>
      <c r="W307" s="86">
        <f t="shared" si="86"/>
        <v>0.62288851351351349</v>
      </c>
      <c r="X307" s="1">
        <f t="shared" si="87"/>
        <v>2.7542229729729728</v>
      </c>
      <c r="Y307" s="1">
        <f t="shared" si="100"/>
        <v>2.7500551664749713</v>
      </c>
      <c r="Z307" s="1"/>
      <c r="AA307" s="86">
        <v>-1.5009999999999999E-4</v>
      </c>
      <c r="AB307" s="86">
        <v>-2.03E-6</v>
      </c>
      <c r="AC307" s="86">
        <f t="shared" si="88"/>
        <v>-1.4806999999999998E-4</v>
      </c>
      <c r="AD307" s="86">
        <v>1.7120000000000001E-6</v>
      </c>
      <c r="AE307" s="86">
        <f t="shared" si="89"/>
        <v>2.6411905252993934E-2</v>
      </c>
      <c r="AF307" s="1">
        <f t="shared" si="90"/>
        <v>3.9471761894940123</v>
      </c>
      <c r="AG307" s="1">
        <f t="shared" si="101"/>
        <v>3.946834147595303</v>
      </c>
      <c r="AH307" s="1"/>
      <c r="AI307" s="86">
        <v>-4.4800000000000003E-6</v>
      </c>
      <c r="AJ307" s="86">
        <v>-2.8959999999999999E-6</v>
      </c>
      <c r="AK307" s="86">
        <f t="shared" si="91"/>
        <v>-1.5840000000000004E-6</v>
      </c>
      <c r="AL307" s="86">
        <v>5.9969999999999995E-7</v>
      </c>
      <c r="AM307" s="86">
        <f t="shared" si="92"/>
        <v>0.47723860223860204</v>
      </c>
      <c r="AN307" s="1">
        <f t="shared" si="93"/>
        <v>3.0455227955227961</v>
      </c>
      <c r="AO307" s="1">
        <f t="shared" si="102"/>
        <v>3.0498533689483236</v>
      </c>
      <c r="AP307" s="1"/>
      <c r="AQ307" s="86">
        <v>-3.8109999999999999E-4</v>
      </c>
      <c r="AR307" s="86">
        <v>-3.0769999999999999E-6</v>
      </c>
      <c r="AS307" s="86">
        <f t="shared" si="94"/>
        <v>-3.7802300000000001E-4</v>
      </c>
      <c r="AT307" s="86">
        <v>1.043E-6</v>
      </c>
      <c r="AU307" s="86">
        <f t="shared" si="95"/>
        <v>6.4918114878037957E-3</v>
      </c>
      <c r="AV307" s="1">
        <f t="shared" si="96"/>
        <v>3.9870163770243923</v>
      </c>
      <c r="AW307" s="1">
        <f t="shared" si="103"/>
        <v>3.9867739699987856</v>
      </c>
      <c r="AX307" s="1"/>
      <c r="AY307" s="86">
        <v>-1.2879999999999999E-4</v>
      </c>
      <c r="AZ307" s="86">
        <v>-2.0310000000000001E-6</v>
      </c>
      <c r="BA307" s="86">
        <f t="shared" si="97"/>
        <v>-1.2676899999999999E-4</v>
      </c>
      <c r="BB307" s="86">
        <v>1.5659999999999999E-6</v>
      </c>
      <c r="BC307" s="86">
        <f t="shared" si="98"/>
        <v>3.1041777841074196E-2</v>
      </c>
      <c r="BD307" s="1">
        <f t="shared" si="99"/>
        <v>3.9379164443178518</v>
      </c>
      <c r="BE307" s="1">
        <f t="shared" si="104"/>
        <v>3.9375729252707776</v>
      </c>
    </row>
    <row r="308" spans="8:57" x14ac:dyDescent="0.25">
      <c r="H308" s="10">
        <v>0.52490000000000003</v>
      </c>
      <c r="I308" s="11">
        <v>2.7429000000000001</v>
      </c>
      <c r="J308" s="11">
        <v>3.9474</v>
      </c>
      <c r="K308" s="11">
        <v>3.0385</v>
      </c>
      <c r="L308" s="11">
        <v>3.9866999999999999</v>
      </c>
      <c r="M308" s="26">
        <v>3.9382000000000001</v>
      </c>
      <c r="Q308" s="187">
        <f t="shared" si="84"/>
        <v>0.622</v>
      </c>
      <c r="R308" s="256"/>
      <c r="S308" s="86">
        <v>-7.5989999999999996E-6</v>
      </c>
      <c r="T308" s="86">
        <v>-4.8919999999999999E-6</v>
      </c>
      <c r="U308" s="86">
        <f t="shared" si="85"/>
        <v>-2.7069999999999997E-6</v>
      </c>
      <c r="V308" s="86">
        <v>1.0419999999999999E-6</v>
      </c>
      <c r="W308" s="86">
        <f t="shared" si="86"/>
        <v>0.63099671522279577</v>
      </c>
      <c r="X308" s="1">
        <f t="shared" si="87"/>
        <v>2.7380065695544085</v>
      </c>
      <c r="Y308" s="1">
        <f t="shared" si="100"/>
        <v>2.7428575188077864</v>
      </c>
      <c r="Z308" s="1"/>
      <c r="AA308" s="86">
        <v>-1.5119999999999999E-4</v>
      </c>
      <c r="AB308" s="86">
        <v>-2.029E-6</v>
      </c>
      <c r="AC308" s="86">
        <f t="shared" si="88"/>
        <v>-1.49171E-4</v>
      </c>
      <c r="AD308" s="86">
        <v>1.7179999999999999E-6</v>
      </c>
      <c r="AE308" s="86">
        <f t="shared" si="89"/>
        <v>2.6325673401847726E-2</v>
      </c>
      <c r="AF308" s="1">
        <f t="shared" si="90"/>
        <v>3.9473486531963045</v>
      </c>
      <c r="AG308" s="1">
        <f t="shared" si="101"/>
        <v>3.9474126162856318</v>
      </c>
      <c r="AH308" s="1"/>
      <c r="AI308" s="86">
        <v>-4.5990000000000004E-6</v>
      </c>
      <c r="AJ308" s="86">
        <v>-2.9119999999999998E-6</v>
      </c>
      <c r="AK308" s="86">
        <f t="shared" si="91"/>
        <v>-1.6870000000000005E-6</v>
      </c>
      <c r="AL308" s="86">
        <v>6.1979999999999998E-7</v>
      </c>
      <c r="AM308" s="86">
        <f t="shared" si="92"/>
        <v>0.48030247200371662</v>
      </c>
      <c r="AN308" s="1">
        <f t="shared" si="93"/>
        <v>3.0393950559925669</v>
      </c>
      <c r="AO308" s="1">
        <f t="shared" si="102"/>
        <v>3.0385106365171559</v>
      </c>
      <c r="AP308" s="1"/>
      <c r="AQ308" s="86">
        <v>-3.8240000000000003E-4</v>
      </c>
      <c r="AR308" s="86">
        <v>-3.0580000000000002E-6</v>
      </c>
      <c r="AS308" s="86">
        <f t="shared" si="94"/>
        <v>-3.7934200000000001E-4</v>
      </c>
      <c r="AT308" s="86">
        <v>1.0550000000000001E-6</v>
      </c>
      <c r="AU308" s="86">
        <f t="shared" si="95"/>
        <v>6.5547355328080901E-3</v>
      </c>
      <c r="AV308" s="1">
        <f t="shared" si="96"/>
        <v>3.9868905289343837</v>
      </c>
      <c r="AW308" s="1">
        <f t="shared" si="103"/>
        <v>3.9867899775425464</v>
      </c>
      <c r="AX308" s="1"/>
      <c r="AY308" s="86">
        <v>-1.2990000000000001E-4</v>
      </c>
      <c r="AZ308" s="86">
        <v>-2.0329999999999998E-6</v>
      </c>
      <c r="BA308" s="86">
        <f t="shared" si="97"/>
        <v>-1.2786700000000001E-4</v>
      </c>
      <c r="BB308" s="86">
        <v>1.584E-6</v>
      </c>
      <c r="BC308" s="86">
        <f t="shared" si="98"/>
        <v>3.1155683513211255E-2</v>
      </c>
      <c r="BD308" s="1">
        <f t="shared" si="99"/>
        <v>3.9376886329735776</v>
      </c>
      <c r="BE308" s="1">
        <f t="shared" si="104"/>
        <v>3.9382417566735159</v>
      </c>
    </row>
    <row r="309" spans="8:57" x14ac:dyDescent="0.25">
      <c r="H309" s="10">
        <v>0.52300000000000002</v>
      </c>
      <c r="I309" s="11">
        <v>2.7387000000000001</v>
      </c>
      <c r="J309" s="11">
        <v>3.9481000000000002</v>
      </c>
      <c r="K309" s="11">
        <v>3.0295999999999998</v>
      </c>
      <c r="L309" s="11">
        <v>3.9866999999999999</v>
      </c>
      <c r="M309" s="26">
        <v>3.9390999999999998</v>
      </c>
      <c r="Q309" s="187">
        <f t="shared" si="84"/>
        <v>0.622</v>
      </c>
      <c r="R309" s="256"/>
      <c r="S309" s="86">
        <v>-7.8089999999999993E-6</v>
      </c>
      <c r="T309" s="86">
        <v>-4.904E-6</v>
      </c>
      <c r="U309" s="86">
        <f t="shared" si="85"/>
        <v>-2.9049999999999993E-6</v>
      </c>
      <c r="V309" s="86">
        <v>1.085E-6</v>
      </c>
      <c r="W309" s="86">
        <f t="shared" si="86"/>
        <v>0.62799460389821848</v>
      </c>
      <c r="X309" s="1">
        <f t="shared" si="87"/>
        <v>2.744010792203563</v>
      </c>
      <c r="Y309" s="1">
        <f t="shared" si="100"/>
        <v>2.7386623110661468</v>
      </c>
      <c r="Z309" s="1"/>
      <c r="AA309" s="86">
        <v>-1.5210000000000001E-4</v>
      </c>
      <c r="AB309" s="86">
        <v>-2.03E-6</v>
      </c>
      <c r="AC309" s="86">
        <f t="shared" si="88"/>
        <v>-1.5007E-4</v>
      </c>
      <c r="AD309" s="86">
        <v>1.708E-6</v>
      </c>
      <c r="AE309" s="86">
        <f t="shared" si="89"/>
        <v>2.598787232624775E-2</v>
      </c>
      <c r="AF309" s="1">
        <f t="shared" si="90"/>
        <v>3.9480242553475047</v>
      </c>
      <c r="AG309" s="1">
        <f t="shared" si="101"/>
        <v>3.9481092319122513</v>
      </c>
      <c r="AH309" s="1"/>
      <c r="AI309" s="86">
        <v>-4.7060000000000003E-6</v>
      </c>
      <c r="AJ309" s="86">
        <v>-2.9179999999999998E-6</v>
      </c>
      <c r="AK309" s="86">
        <f t="shared" si="91"/>
        <v>-1.7880000000000005E-6</v>
      </c>
      <c r="AL309" s="86">
        <v>6.4000000000000001E-7</v>
      </c>
      <c r="AM309" s="86">
        <f t="shared" si="92"/>
        <v>0.48370518169175875</v>
      </c>
      <c r="AN309" s="1">
        <f t="shared" si="93"/>
        <v>3.0325896366164824</v>
      </c>
      <c r="AO309" s="1">
        <f t="shared" si="102"/>
        <v>3.0296123433334787</v>
      </c>
      <c r="AP309" s="1"/>
      <c r="AQ309" s="86">
        <v>-3.8319999999999999E-4</v>
      </c>
      <c r="AR309" s="86">
        <v>-3.027E-6</v>
      </c>
      <c r="AS309" s="86">
        <f t="shared" si="94"/>
        <v>-3.8017299999999998E-4</v>
      </c>
      <c r="AT309" s="86">
        <v>1.083E-6</v>
      </c>
      <c r="AU309" s="86">
        <f t="shared" si="95"/>
        <v>6.7394637761286633E-3</v>
      </c>
      <c r="AV309" s="1">
        <f t="shared" si="96"/>
        <v>3.9865210724477427</v>
      </c>
      <c r="AW309" s="1">
        <f t="shared" si="103"/>
        <v>3.9867834074157669</v>
      </c>
      <c r="AX309" s="1"/>
      <c r="AY309" s="86">
        <v>-1.3080000000000001E-4</v>
      </c>
      <c r="AZ309" s="86">
        <v>-2.0370000000000001E-6</v>
      </c>
      <c r="BA309" s="86">
        <f t="shared" si="97"/>
        <v>-1.28763E-4</v>
      </c>
      <c r="BB309" s="86">
        <v>1.5549999999999999E-6</v>
      </c>
      <c r="BC309" s="86">
        <f t="shared" si="98"/>
        <v>3.0330183402106234E-2</v>
      </c>
      <c r="BD309" s="1">
        <f t="shared" si="99"/>
        <v>3.9393396331957877</v>
      </c>
      <c r="BE309" s="1">
        <f t="shared" si="104"/>
        <v>3.9391205762087216</v>
      </c>
    </row>
    <row r="310" spans="8:57" x14ac:dyDescent="0.25">
      <c r="H310" s="10">
        <v>0.52100000000000002</v>
      </c>
      <c r="I310" s="11">
        <v>2.7299000000000002</v>
      </c>
      <c r="J310" s="11">
        <v>3.9487999999999999</v>
      </c>
      <c r="K310" s="11">
        <v>3.0225</v>
      </c>
      <c r="L310" s="11">
        <v>3.9868000000000001</v>
      </c>
      <c r="M310" s="26">
        <v>3.9398</v>
      </c>
      <c r="Q310" s="187">
        <f t="shared" si="84"/>
        <v>0.622</v>
      </c>
      <c r="R310" s="257"/>
      <c r="S310" s="86">
        <v>-8.0020000000000006E-6</v>
      </c>
      <c r="T310" s="86">
        <v>-4.9100000000000004E-6</v>
      </c>
      <c r="U310" s="86">
        <f t="shared" si="85"/>
        <v>-3.0920000000000002E-6</v>
      </c>
      <c r="V310" s="86">
        <v>1.1379999999999999E-6</v>
      </c>
      <c r="W310" s="86">
        <f t="shared" si="86"/>
        <v>0.63634138666480178</v>
      </c>
      <c r="X310" s="1">
        <f t="shared" si="87"/>
        <v>2.7273172266703964</v>
      </c>
      <c r="Y310" s="1">
        <f t="shared" si="100"/>
        <v>2.7298674824447504</v>
      </c>
      <c r="Z310" s="1"/>
      <c r="AA310" s="86">
        <v>-1.5300000000000001E-4</v>
      </c>
      <c r="AB310" s="86">
        <v>-2.041E-6</v>
      </c>
      <c r="AC310" s="86">
        <f t="shared" si="88"/>
        <v>-1.5095900000000002E-4</v>
      </c>
      <c r="AD310" s="86">
        <v>1.686E-6</v>
      </c>
      <c r="AE310" s="86">
        <f t="shared" si="89"/>
        <v>2.5440951122758765E-2</v>
      </c>
      <c r="AF310" s="1">
        <f t="shared" si="90"/>
        <v>3.9491180977544826</v>
      </c>
      <c r="AG310" s="1">
        <f t="shared" si="101"/>
        <v>3.948785226459683</v>
      </c>
      <c r="AH310" s="1"/>
      <c r="AI310" s="86">
        <v>-4.8219999999999997E-6</v>
      </c>
      <c r="AJ310" s="86">
        <v>-2.9249999999999999E-6</v>
      </c>
      <c r="AK310" s="86">
        <f t="shared" si="91"/>
        <v>-1.8969999999999998E-6</v>
      </c>
      <c r="AL310" s="86">
        <v>6.6410000000000002E-7</v>
      </c>
      <c r="AM310" s="86">
        <f t="shared" si="92"/>
        <v>0.49024775962045347</v>
      </c>
      <c r="AN310" s="1">
        <f t="shared" si="93"/>
        <v>3.0195044807590929</v>
      </c>
      <c r="AO310" s="1">
        <f t="shared" si="102"/>
        <v>3.0224940052168918</v>
      </c>
      <c r="AP310" s="1"/>
      <c r="AQ310" s="86">
        <v>-3.837E-4</v>
      </c>
      <c r="AR310" s="86">
        <v>-2.9979999999999999E-6</v>
      </c>
      <c r="AS310" s="86">
        <f t="shared" si="94"/>
        <v>-3.8070200000000002E-4</v>
      </c>
      <c r="AT310" s="86">
        <v>1.052E-6</v>
      </c>
      <c r="AU310" s="86">
        <f t="shared" si="95"/>
        <v>6.5100219551732811E-3</v>
      </c>
      <c r="AV310" s="1">
        <f t="shared" si="96"/>
        <v>3.9869799560896535</v>
      </c>
      <c r="AW310" s="1">
        <f t="shared" si="103"/>
        <v>3.9868801816099517</v>
      </c>
      <c r="AX310" s="1"/>
      <c r="AY310" s="86">
        <v>-1.3210000000000001E-4</v>
      </c>
      <c r="AZ310" s="86">
        <v>-2.0389999999999999E-6</v>
      </c>
      <c r="BA310" s="86">
        <f t="shared" si="97"/>
        <v>-1.30061E-4</v>
      </c>
      <c r="BB310" s="86">
        <v>1.5549999999999999E-6</v>
      </c>
      <c r="BC310" s="86">
        <f t="shared" si="98"/>
        <v>3.0027490219246392E-2</v>
      </c>
      <c r="BD310" s="1">
        <f t="shared" si="99"/>
        <v>3.9399450195615073</v>
      </c>
      <c r="BE310" s="1">
        <f t="shared" si="104"/>
        <v>3.939802921062026</v>
      </c>
    </row>
    <row r="311" spans="8:57" x14ac:dyDescent="0.25">
      <c r="H311" s="10">
        <v>0.51900000000000002</v>
      </c>
      <c r="I311" s="11">
        <v>2.7212000000000001</v>
      </c>
      <c r="J311" s="11">
        <v>3.9493</v>
      </c>
      <c r="K311" s="11">
        <v>3.0156999999999998</v>
      </c>
      <c r="L311" s="11">
        <v>3.9868000000000001</v>
      </c>
      <c r="M311" s="26">
        <v>3.9403999999999999</v>
      </c>
      <c r="Q311" s="187">
        <f t="shared" si="84"/>
        <v>0.622</v>
      </c>
      <c r="R311" s="257"/>
      <c r="S311" s="86">
        <v>-8.191E-6</v>
      </c>
      <c r="T311" s="86">
        <v>-4.9219999999999996E-6</v>
      </c>
      <c r="U311" s="86">
        <f t="shared" si="85"/>
        <v>-3.2690000000000004E-6</v>
      </c>
      <c r="V311" s="86">
        <v>1.1880000000000001E-6</v>
      </c>
      <c r="W311" s="86">
        <f t="shared" si="86"/>
        <v>0.64322505435995792</v>
      </c>
      <c r="X311" s="1">
        <f t="shared" si="87"/>
        <v>2.7135498912800839</v>
      </c>
      <c r="Y311" s="1">
        <f t="shared" si="100"/>
        <v>2.7212253585190136</v>
      </c>
      <c r="Z311" s="1"/>
      <c r="AA311" s="86">
        <v>-1.5410000000000001E-4</v>
      </c>
      <c r="AB311" s="86">
        <v>-2.0360000000000001E-6</v>
      </c>
      <c r="AC311" s="86">
        <f t="shared" si="88"/>
        <v>-1.5206400000000001E-4</v>
      </c>
      <c r="AD311" s="86">
        <v>1.694E-6</v>
      </c>
      <c r="AE311" s="86">
        <f t="shared" si="89"/>
        <v>2.5398267585767586E-2</v>
      </c>
      <c r="AF311" s="1">
        <f t="shared" si="90"/>
        <v>3.9492034648284648</v>
      </c>
      <c r="AG311" s="1">
        <f t="shared" si="101"/>
        <v>3.949349210327044</v>
      </c>
      <c r="AH311" s="1"/>
      <c r="AI311" s="86">
        <v>-4.9559999999999996E-6</v>
      </c>
      <c r="AJ311" s="86">
        <v>-2.931E-6</v>
      </c>
      <c r="AK311" s="86">
        <f t="shared" si="91"/>
        <v>-2.0249999999999997E-6</v>
      </c>
      <c r="AL311" s="86">
        <v>6.8999999999999996E-7</v>
      </c>
      <c r="AM311" s="86">
        <f t="shared" si="92"/>
        <v>0.49382716049382724</v>
      </c>
      <c r="AN311" s="1">
        <f t="shared" si="93"/>
        <v>3.0123456790123457</v>
      </c>
      <c r="AO311" s="1">
        <f t="shared" si="102"/>
        <v>3.0156795822840481</v>
      </c>
      <c r="AP311" s="1"/>
      <c r="AQ311" s="86">
        <v>-3.8509999999999998E-4</v>
      </c>
      <c r="AR311" s="86">
        <v>-2.9730000000000002E-6</v>
      </c>
      <c r="AS311" s="86">
        <f t="shared" si="94"/>
        <v>-3.8212700000000001E-4</v>
      </c>
      <c r="AT311" s="86">
        <v>1.052E-6</v>
      </c>
      <c r="AU311" s="86">
        <f t="shared" si="95"/>
        <v>6.4857452584569488E-3</v>
      </c>
      <c r="AV311" s="1">
        <f t="shared" si="96"/>
        <v>3.987028509483086</v>
      </c>
      <c r="AW311" s="1">
        <f t="shared" si="103"/>
        <v>3.9869028665145381</v>
      </c>
      <c r="AX311" s="1"/>
      <c r="AY311" s="86">
        <v>-1.3310000000000001E-4</v>
      </c>
      <c r="AZ311" s="86">
        <v>-2.041E-6</v>
      </c>
      <c r="BA311" s="86">
        <f t="shared" si="97"/>
        <v>-1.3105900000000002E-4</v>
      </c>
      <c r="BB311" s="86">
        <v>1.567E-6</v>
      </c>
      <c r="BC311" s="86">
        <f t="shared" si="98"/>
        <v>3.0046298520802369E-2</v>
      </c>
      <c r="BD311" s="1">
        <f t="shared" si="99"/>
        <v>3.9399074029583954</v>
      </c>
      <c r="BE311" s="1">
        <f t="shared" si="104"/>
        <v>3.9404067754682659</v>
      </c>
    </row>
    <row r="312" spans="8:57" x14ac:dyDescent="0.25">
      <c r="H312" s="10">
        <v>0.51700000000000002</v>
      </c>
      <c r="I312" s="11">
        <v>2.7164999999999999</v>
      </c>
      <c r="J312" s="11">
        <v>3.9499</v>
      </c>
      <c r="K312" s="11">
        <v>3.0064000000000002</v>
      </c>
      <c r="L312" s="11">
        <v>3.9868000000000001</v>
      </c>
      <c r="M312" s="26">
        <v>3.9411999999999998</v>
      </c>
      <c r="Q312" s="187">
        <f t="shared" si="84"/>
        <v>0.622</v>
      </c>
      <c r="R312" s="257"/>
      <c r="S312" s="86">
        <v>-8.4319999999999999E-6</v>
      </c>
      <c r="T312" s="86">
        <v>-4.9289999999999997E-6</v>
      </c>
      <c r="U312" s="86">
        <f t="shared" si="85"/>
        <v>-3.5030000000000002E-6</v>
      </c>
      <c r="V312" s="86">
        <v>1.2359999999999999E-6</v>
      </c>
      <c r="W312" s="86">
        <f t="shared" si="86"/>
        <v>0.63729158790534746</v>
      </c>
      <c r="X312" s="1">
        <f t="shared" si="87"/>
        <v>2.7254168241893053</v>
      </c>
      <c r="Y312" s="1">
        <f t="shared" si="100"/>
        <v>2.7164539282983404</v>
      </c>
      <c r="Z312" s="1"/>
      <c r="AA312" s="86">
        <v>-1.552E-4</v>
      </c>
      <c r="AB312" s="86">
        <v>-2.0360000000000001E-6</v>
      </c>
      <c r="AC312" s="86">
        <f t="shared" si="88"/>
        <v>-1.5316400000000001E-4</v>
      </c>
      <c r="AD312" s="86">
        <v>1.685E-6</v>
      </c>
      <c r="AE312" s="86">
        <f t="shared" si="89"/>
        <v>2.5057048900771962E-2</v>
      </c>
      <c r="AF312" s="1">
        <f t="shared" si="90"/>
        <v>3.949885902198456</v>
      </c>
      <c r="AG312" s="1">
        <f t="shared" si="101"/>
        <v>3.9499337258824356</v>
      </c>
      <c r="AH312" s="1"/>
      <c r="AI312" s="86">
        <v>-5.0989999999999998E-6</v>
      </c>
      <c r="AJ312" s="86">
        <v>-2.937E-6</v>
      </c>
      <c r="AK312" s="86">
        <f t="shared" si="91"/>
        <v>-2.1619999999999998E-6</v>
      </c>
      <c r="AL312" s="86">
        <v>7.1620000000000002E-7</v>
      </c>
      <c r="AM312" s="86">
        <f t="shared" si="92"/>
        <v>0.49528714653599026</v>
      </c>
      <c r="AN312" s="1">
        <f t="shared" si="93"/>
        <v>3.0094257069280195</v>
      </c>
      <c r="AO312" s="1">
        <f t="shared" si="102"/>
        <v>3.006359368676113</v>
      </c>
      <c r="AP312" s="1"/>
      <c r="AQ312" s="86">
        <v>-3.86E-4</v>
      </c>
      <c r="AR312" s="86">
        <v>-2.9490000000000001E-6</v>
      </c>
      <c r="AS312" s="86">
        <f t="shared" si="94"/>
        <v>-3.8305100000000003E-4</v>
      </c>
      <c r="AT312" s="86">
        <v>1.082E-6</v>
      </c>
      <c r="AU312" s="86">
        <f t="shared" si="95"/>
        <v>6.6817720341663615E-3</v>
      </c>
      <c r="AV312" s="1">
        <f t="shared" si="96"/>
        <v>3.9866364559316674</v>
      </c>
      <c r="AW312" s="1">
        <f t="shared" si="103"/>
        <v>3.9868868634942176</v>
      </c>
      <c r="AX312" s="1"/>
      <c r="AY312" s="86">
        <v>-1.3410000000000001E-4</v>
      </c>
      <c r="AZ312" s="86">
        <v>-2.0430000000000002E-6</v>
      </c>
      <c r="BA312" s="86">
        <f t="shared" si="97"/>
        <v>-1.3205700000000001E-4</v>
      </c>
      <c r="BB312" s="86">
        <v>1.5379999999999999E-6</v>
      </c>
      <c r="BC312" s="86">
        <f t="shared" si="98"/>
        <v>2.9225709045786735E-2</v>
      </c>
      <c r="BD312" s="1">
        <f t="shared" si="99"/>
        <v>3.9415485819084264</v>
      </c>
      <c r="BE312" s="1">
        <f t="shared" si="104"/>
        <v>3.9412404937146581</v>
      </c>
    </row>
    <row r="313" spans="8:57" x14ac:dyDescent="0.25">
      <c r="H313" s="10">
        <v>0.51500000000000001</v>
      </c>
      <c r="I313" s="11">
        <v>2.7105000000000001</v>
      </c>
      <c r="J313" s="11">
        <v>3.9506000000000001</v>
      </c>
      <c r="K313" s="11">
        <v>2.9967999999999999</v>
      </c>
      <c r="L313" s="11">
        <v>3.9868999999999999</v>
      </c>
      <c r="M313" s="26">
        <v>3.9419</v>
      </c>
      <c r="Q313" s="187">
        <f t="shared" si="84"/>
        <v>0.622</v>
      </c>
      <c r="R313" s="257"/>
      <c r="S313" s="86">
        <v>-8.6549999999999993E-6</v>
      </c>
      <c r="T313" s="86">
        <v>-4.9439999999999996E-6</v>
      </c>
      <c r="U313" s="86">
        <f t="shared" si="85"/>
        <v>-3.7109999999999997E-6</v>
      </c>
      <c r="V313" s="86">
        <v>1.2979999999999999E-6</v>
      </c>
      <c r="W313" s="86">
        <f t="shared" si="86"/>
        <v>0.64672594987873888</v>
      </c>
      <c r="X313" s="1">
        <f t="shared" si="87"/>
        <v>2.7065481002425225</v>
      </c>
      <c r="Y313" s="1">
        <f t="shared" si="100"/>
        <v>2.7104908038015942</v>
      </c>
      <c r="Z313" s="1"/>
      <c r="AA313" s="86">
        <v>-1.561E-4</v>
      </c>
      <c r="AB313" s="86">
        <v>-2.0360000000000001E-6</v>
      </c>
      <c r="AC313" s="86">
        <f t="shared" si="88"/>
        <v>-1.5406400000000001E-4</v>
      </c>
      <c r="AD313" s="86">
        <v>1.669E-6</v>
      </c>
      <c r="AE313" s="86">
        <f t="shared" si="89"/>
        <v>2.4629988800723042E-2</v>
      </c>
      <c r="AF313" s="1">
        <f t="shared" si="90"/>
        <v>3.9507400223985538</v>
      </c>
      <c r="AG313" s="1">
        <f t="shared" si="101"/>
        <v>3.950554716051486</v>
      </c>
      <c r="AH313" s="1"/>
      <c r="AI313" s="86">
        <v>-5.2340000000000002E-6</v>
      </c>
      <c r="AJ313" s="86">
        <v>-2.9500000000000001E-6</v>
      </c>
      <c r="AK313" s="86">
        <f t="shared" si="91"/>
        <v>-2.2840000000000001E-6</v>
      </c>
      <c r="AL313" s="86">
        <v>7.4310000000000003E-7</v>
      </c>
      <c r="AM313" s="86">
        <f t="shared" si="92"/>
        <v>0.50066265915652963</v>
      </c>
      <c r="AN313" s="1">
        <f t="shared" si="93"/>
        <v>2.998674681686941</v>
      </c>
      <c r="AO313" s="1">
        <f t="shared" si="102"/>
        <v>2.9968097145662331</v>
      </c>
      <c r="AP313" s="1"/>
      <c r="AQ313" s="86">
        <v>-3.8640000000000001E-4</v>
      </c>
      <c r="AR313" s="86">
        <v>-2.92E-6</v>
      </c>
      <c r="AS313" s="86">
        <f t="shared" si="94"/>
        <v>-3.8348000000000001E-4</v>
      </c>
      <c r="AT313" s="86">
        <v>1.051E-6</v>
      </c>
      <c r="AU313" s="86">
        <f t="shared" si="95"/>
        <v>6.4558143206312609E-3</v>
      </c>
      <c r="AV313" s="1">
        <f t="shared" si="96"/>
        <v>3.9870883713587375</v>
      </c>
      <c r="AW313" s="1">
        <f t="shared" si="103"/>
        <v>3.9869641604073678</v>
      </c>
      <c r="AX313" s="1"/>
      <c r="AY313" s="86">
        <v>-1.3530000000000001E-4</v>
      </c>
      <c r="AZ313" s="86">
        <v>-2.0499999999999999E-6</v>
      </c>
      <c r="BA313" s="86">
        <f t="shared" si="97"/>
        <v>-1.3325000000000001E-4</v>
      </c>
      <c r="BB313" s="86">
        <v>1.533E-6</v>
      </c>
      <c r="BC313" s="86">
        <f t="shared" si="98"/>
        <v>2.8862633740682521E-2</v>
      </c>
      <c r="BD313" s="1">
        <f t="shared" si="99"/>
        <v>3.9422747325186349</v>
      </c>
      <c r="BE313" s="1">
        <f t="shared" si="104"/>
        <v>3.9419431521740136</v>
      </c>
    </row>
    <row r="314" spans="8:57" x14ac:dyDescent="0.25">
      <c r="H314" s="10">
        <v>0.5131</v>
      </c>
      <c r="I314" s="11">
        <v>2.7048000000000001</v>
      </c>
      <c r="J314" s="11">
        <v>3.9510999999999998</v>
      </c>
      <c r="K314" s="11">
        <v>2.9891000000000001</v>
      </c>
      <c r="L314" s="11">
        <v>3.9868999999999999</v>
      </c>
      <c r="M314" s="26">
        <v>3.9424999999999999</v>
      </c>
      <c r="Q314" s="187">
        <f t="shared" si="84"/>
        <v>0.622</v>
      </c>
      <c r="R314" s="257"/>
      <c r="S314" s="86">
        <v>-8.8680000000000005E-6</v>
      </c>
      <c r="T314" s="86">
        <v>-4.9409999999999998E-6</v>
      </c>
      <c r="U314" s="86">
        <f t="shared" si="85"/>
        <v>-3.9270000000000007E-6</v>
      </c>
      <c r="V314" s="86">
        <v>1.359E-6</v>
      </c>
      <c r="W314" s="86">
        <f t="shared" si="86"/>
        <v>0.65313594725359425</v>
      </c>
      <c r="X314" s="1">
        <f t="shared" si="87"/>
        <v>2.6937281054928115</v>
      </c>
      <c r="Y314" s="1">
        <f t="shared" si="100"/>
        <v>2.7047658216058084</v>
      </c>
      <c r="Z314" s="1"/>
      <c r="AA314" s="86">
        <v>-1.572E-4</v>
      </c>
      <c r="AB314" s="86">
        <v>-2.0360000000000001E-6</v>
      </c>
      <c r="AC314" s="86">
        <f t="shared" si="88"/>
        <v>-1.5516400000000001E-4</v>
      </c>
      <c r="AD314" s="86">
        <v>1.668E-6</v>
      </c>
      <c r="AE314" s="86">
        <f t="shared" si="89"/>
        <v>2.4437961717227525E-2</v>
      </c>
      <c r="AF314" s="1">
        <f t="shared" si="90"/>
        <v>3.9511240765655451</v>
      </c>
      <c r="AG314" s="1">
        <f t="shared" si="101"/>
        <v>3.9511157795240415</v>
      </c>
      <c r="AH314" s="1"/>
      <c r="AI314" s="86">
        <v>-5.3859999999999998E-6</v>
      </c>
      <c r="AJ314" s="86">
        <v>-2.954E-6</v>
      </c>
      <c r="AK314" s="86">
        <f t="shared" si="91"/>
        <v>-2.4319999999999998E-6</v>
      </c>
      <c r="AL314" s="86">
        <v>7.709E-7</v>
      </c>
      <c r="AM314" s="86">
        <f t="shared" si="92"/>
        <v>0.50108908250355622</v>
      </c>
      <c r="AN314" s="1">
        <f t="shared" si="93"/>
        <v>2.9978218349928873</v>
      </c>
      <c r="AO314" s="1">
        <f t="shared" si="102"/>
        <v>2.9891205612425016</v>
      </c>
      <c r="AP314" s="1"/>
      <c r="AQ314" s="86">
        <v>-3.8769999999999999E-4</v>
      </c>
      <c r="AR314" s="86">
        <v>-2.8890000000000002E-6</v>
      </c>
      <c r="AS314" s="86">
        <f t="shared" si="94"/>
        <v>-3.8481099999999999E-4</v>
      </c>
      <c r="AT314" s="86">
        <v>1.048E-6</v>
      </c>
      <c r="AU314" s="86">
        <f t="shared" si="95"/>
        <v>6.4124143217516331E-3</v>
      </c>
      <c r="AV314" s="1">
        <f t="shared" si="96"/>
        <v>3.9871751713564967</v>
      </c>
      <c r="AW314" s="1">
        <f t="shared" si="103"/>
        <v>3.9870076173662783</v>
      </c>
      <c r="AX314" s="1"/>
      <c r="AY314" s="86">
        <v>-1.3640000000000001E-4</v>
      </c>
      <c r="AZ314" s="86">
        <v>-2.0509999999999999E-6</v>
      </c>
      <c r="BA314" s="86">
        <f t="shared" si="97"/>
        <v>-1.34349E-4</v>
      </c>
      <c r="BB314" s="86">
        <v>1.548E-6</v>
      </c>
      <c r="BC314" s="86">
        <f t="shared" si="98"/>
        <v>2.8928287419232649E-2</v>
      </c>
      <c r="BD314" s="1">
        <f t="shared" si="99"/>
        <v>3.9421434251615346</v>
      </c>
      <c r="BE314" s="1">
        <f t="shared" si="104"/>
        <v>3.9425106675083823</v>
      </c>
    </row>
    <row r="315" spans="8:57" x14ac:dyDescent="0.25">
      <c r="H315" s="10">
        <v>0.5111</v>
      </c>
      <c r="I315" s="11">
        <v>2.7014</v>
      </c>
      <c r="J315" s="11">
        <v>3.9517000000000002</v>
      </c>
      <c r="K315" s="11">
        <v>2.9817</v>
      </c>
      <c r="L315" s="11">
        <v>3.9868999999999999</v>
      </c>
      <c r="M315" s="26">
        <v>3.9432999999999998</v>
      </c>
      <c r="Q315" s="187">
        <f t="shared" si="84"/>
        <v>0.622</v>
      </c>
      <c r="R315" s="257"/>
      <c r="S315" s="86">
        <v>-9.1549999999999996E-6</v>
      </c>
      <c r="T315" s="86">
        <v>-4.9529999999999998E-6</v>
      </c>
      <c r="U315" s="86">
        <f t="shared" si="85"/>
        <v>-4.2019999999999997E-6</v>
      </c>
      <c r="V315" s="86">
        <v>1.4169999999999999E-6</v>
      </c>
      <c r="W315" s="86">
        <f t="shared" si="86"/>
        <v>0.6476967209951503</v>
      </c>
      <c r="X315" s="1">
        <f t="shared" si="87"/>
        <v>2.7046065580096994</v>
      </c>
      <c r="Y315" s="1">
        <f t="shared" si="100"/>
        <v>2.701358158246729</v>
      </c>
      <c r="Z315" s="1"/>
      <c r="AA315" s="86">
        <v>-1.5809999999999999E-4</v>
      </c>
      <c r="AB315" s="86">
        <v>-2.0370000000000001E-6</v>
      </c>
      <c r="AC315" s="86">
        <f t="shared" si="88"/>
        <v>-1.5606299999999999E-4</v>
      </c>
      <c r="AD315" s="86">
        <v>1.6670000000000001E-6</v>
      </c>
      <c r="AE315" s="86">
        <f t="shared" si="89"/>
        <v>2.4279868957979726E-2</v>
      </c>
      <c r="AF315" s="1">
        <f t="shared" si="90"/>
        <v>3.9514402620840405</v>
      </c>
      <c r="AG315" s="1">
        <f t="shared" si="101"/>
        <v>3.9516535855010102</v>
      </c>
      <c r="AH315" s="1"/>
      <c r="AI315" s="86">
        <v>-5.536E-6</v>
      </c>
      <c r="AJ315" s="86">
        <v>-2.9720000000000001E-6</v>
      </c>
      <c r="AK315" s="86">
        <f t="shared" si="91"/>
        <v>-2.5639999999999999E-6</v>
      </c>
      <c r="AL315" s="86">
        <v>8.0660000000000004E-7</v>
      </c>
      <c r="AM315" s="86">
        <f t="shared" si="92"/>
        <v>0.51292321963148801</v>
      </c>
      <c r="AN315" s="1">
        <f t="shared" si="93"/>
        <v>2.9741535607370242</v>
      </c>
      <c r="AO315" s="1">
        <f t="shared" si="102"/>
        <v>2.9817023419681106</v>
      </c>
      <c r="AP315" s="1"/>
      <c r="AQ315" s="86">
        <v>-3.8880000000000002E-4</v>
      </c>
      <c r="AR315" s="86">
        <v>-2.8600000000000001E-6</v>
      </c>
      <c r="AS315" s="86">
        <f t="shared" si="94"/>
        <v>-3.8594000000000004E-4</v>
      </c>
      <c r="AT315" s="86">
        <v>1.079E-6</v>
      </c>
      <c r="AU315" s="86">
        <f t="shared" si="95"/>
        <v>6.6107461039315732E-3</v>
      </c>
      <c r="AV315" s="1">
        <f t="shared" si="96"/>
        <v>3.9867785077921369</v>
      </c>
      <c r="AW315" s="1">
        <f t="shared" si="103"/>
        <v>3.986992744717798</v>
      </c>
      <c r="AX315" s="1"/>
      <c r="AY315" s="86">
        <v>-1.373E-4</v>
      </c>
      <c r="AZ315" s="86">
        <v>-2.058E-6</v>
      </c>
      <c r="BA315" s="86">
        <f t="shared" si="97"/>
        <v>-1.3524199999999999E-4</v>
      </c>
      <c r="BB315" s="86">
        <v>1.5230000000000001E-6</v>
      </c>
      <c r="BC315" s="86">
        <f t="shared" si="98"/>
        <v>2.8237669650840118E-2</v>
      </c>
      <c r="BD315" s="1">
        <f t="shared" si="99"/>
        <v>3.9435246606983196</v>
      </c>
      <c r="BE315" s="1">
        <f t="shared" si="104"/>
        <v>3.9432524945356584</v>
      </c>
    </row>
    <row r="316" spans="8:57" x14ac:dyDescent="0.25">
      <c r="H316" s="10">
        <v>0.5091</v>
      </c>
      <c r="I316" s="11">
        <v>2.6949000000000001</v>
      </c>
      <c r="J316" s="11">
        <v>3.9521999999999999</v>
      </c>
      <c r="K316" s="11">
        <v>2.9746999999999999</v>
      </c>
      <c r="L316" s="11">
        <v>3.9870000000000001</v>
      </c>
      <c r="M316" s="26">
        <v>3.9439000000000002</v>
      </c>
      <c r="Q316" s="187">
        <f t="shared" si="84"/>
        <v>0.622</v>
      </c>
      <c r="R316" s="257"/>
      <c r="S316" s="86">
        <v>-9.4450000000000002E-6</v>
      </c>
      <c r="T316" s="86">
        <v>-4.9590000000000003E-6</v>
      </c>
      <c r="U316" s="86">
        <f t="shared" si="85"/>
        <v>-4.4859999999999999E-6</v>
      </c>
      <c r="V316" s="86">
        <v>1.4869999999999999E-6</v>
      </c>
      <c r="W316" s="86">
        <f t="shared" si="86"/>
        <v>0.64886553963682814</v>
      </c>
      <c r="X316" s="1">
        <f t="shared" si="87"/>
        <v>2.7022689207263437</v>
      </c>
      <c r="Y316" s="1">
        <f t="shared" si="100"/>
        <v>2.6948959006544633</v>
      </c>
      <c r="Z316" s="1"/>
      <c r="AA316" s="86">
        <v>-1.5899999999999999E-4</v>
      </c>
      <c r="AB316" s="86">
        <v>-2.0430000000000002E-6</v>
      </c>
      <c r="AC316" s="86">
        <f t="shared" si="88"/>
        <v>-1.5695699999999999E-4</v>
      </c>
      <c r="AD316" s="86">
        <v>1.6479999999999999E-6</v>
      </c>
      <c r="AE316" s="86">
        <f t="shared" si="89"/>
        <v>2.3814406734569582E-2</v>
      </c>
      <c r="AF316" s="1">
        <f t="shared" si="90"/>
        <v>3.9523711865308608</v>
      </c>
      <c r="AG316" s="1">
        <f t="shared" si="101"/>
        <v>3.9522088985886201</v>
      </c>
      <c r="AH316" s="1"/>
      <c r="AI316" s="86">
        <v>-5.7100000000000004E-6</v>
      </c>
      <c r="AJ316" s="86">
        <v>-2.9739999999999998E-6</v>
      </c>
      <c r="AK316" s="86">
        <f t="shared" si="91"/>
        <v>-2.7360000000000006E-6</v>
      </c>
      <c r="AL316" s="86">
        <v>8.4349999999999995E-7</v>
      </c>
      <c r="AM316" s="86">
        <f t="shared" si="92"/>
        <v>0.51712897107633937</v>
      </c>
      <c r="AN316" s="1">
        <f t="shared" si="93"/>
        <v>2.9657420578473213</v>
      </c>
      <c r="AO316" s="1">
        <f t="shared" si="102"/>
        <v>2.9747381991557647</v>
      </c>
      <c r="AP316" s="1"/>
      <c r="AQ316" s="86">
        <v>-3.8929999999999998E-4</v>
      </c>
      <c r="AR316" s="86">
        <v>-2.8370000000000001E-6</v>
      </c>
      <c r="AS316" s="86">
        <f t="shared" si="94"/>
        <v>-3.8646299999999998E-4</v>
      </c>
      <c r="AT316" s="86">
        <v>1.06E-6</v>
      </c>
      <c r="AU316" s="86">
        <f t="shared" si="95"/>
        <v>6.4689245801021061E-3</v>
      </c>
      <c r="AV316" s="1">
        <f t="shared" si="96"/>
        <v>3.9870621508397956</v>
      </c>
      <c r="AW316" s="1">
        <f t="shared" si="103"/>
        <v>3.9870477918378087</v>
      </c>
      <c r="AX316" s="1"/>
      <c r="AY316" s="86">
        <v>-1.3850000000000001E-4</v>
      </c>
      <c r="AZ316" s="86">
        <v>-2.0600000000000002E-6</v>
      </c>
      <c r="BA316" s="86">
        <f t="shared" si="97"/>
        <v>-1.3644000000000002E-4</v>
      </c>
      <c r="BB316" s="86">
        <v>1.517E-6</v>
      </c>
      <c r="BC316" s="86">
        <f t="shared" si="98"/>
        <v>2.7870878794361641E-2</v>
      </c>
      <c r="BD316" s="1">
        <f t="shared" si="99"/>
        <v>3.9442582424112769</v>
      </c>
      <c r="BE316" s="1">
        <f t="shared" si="104"/>
        <v>3.9439044528227685</v>
      </c>
    </row>
    <row r="317" spans="8:57" x14ac:dyDescent="0.25">
      <c r="H317" s="10">
        <v>0.5071</v>
      </c>
      <c r="I317" s="11">
        <v>2.6892</v>
      </c>
      <c r="J317" s="11">
        <v>3.9527999999999999</v>
      </c>
      <c r="K317" s="11">
        <v>2.9683000000000002</v>
      </c>
      <c r="L317" s="11">
        <v>3.9870000000000001</v>
      </c>
      <c r="M317" s="26">
        <v>3.9443999999999999</v>
      </c>
      <c r="Q317" s="187">
        <f t="shared" si="84"/>
        <v>0.622</v>
      </c>
      <c r="R317" s="257"/>
      <c r="S317" s="86">
        <v>-9.6979999999999993E-6</v>
      </c>
      <c r="T317" s="86">
        <v>-4.9710000000000003E-6</v>
      </c>
      <c r="U317" s="86">
        <f t="shared" si="85"/>
        <v>-4.726999999999999E-6</v>
      </c>
      <c r="V317" s="86">
        <v>1.5579999999999999E-6</v>
      </c>
      <c r="W317" s="86">
        <f t="shared" si="86"/>
        <v>0.65637882435005346</v>
      </c>
      <c r="X317" s="1">
        <f t="shared" si="87"/>
        <v>2.6872423512998931</v>
      </c>
      <c r="Y317" s="1">
        <f t="shared" si="100"/>
        <v>2.6891794762215029</v>
      </c>
      <c r="Z317" s="1"/>
      <c r="AA317" s="86">
        <v>-1.6009999999999999E-4</v>
      </c>
      <c r="AB317" s="86">
        <v>-2.04E-6</v>
      </c>
      <c r="AC317" s="86">
        <f t="shared" si="88"/>
        <v>-1.5805999999999999E-4</v>
      </c>
      <c r="AD317" s="86">
        <v>1.638E-6</v>
      </c>
      <c r="AE317" s="86">
        <f t="shared" si="89"/>
        <v>2.3477228968814445E-2</v>
      </c>
      <c r="AF317" s="1">
        <f t="shared" si="90"/>
        <v>3.9530455420623709</v>
      </c>
      <c r="AG317" s="1">
        <f t="shared" si="101"/>
        <v>3.9527639664722716</v>
      </c>
      <c r="AH317" s="1"/>
      <c r="AI317" s="86">
        <v>-5.8900000000000004E-6</v>
      </c>
      <c r="AJ317" s="86">
        <v>-2.977E-6</v>
      </c>
      <c r="AK317" s="86">
        <f t="shared" si="91"/>
        <v>-2.9130000000000003E-6</v>
      </c>
      <c r="AL317" s="86">
        <v>8.7739999999999996E-7</v>
      </c>
      <c r="AM317" s="86">
        <f t="shared" si="92"/>
        <v>0.51715979625351394</v>
      </c>
      <c r="AN317" s="1">
        <f t="shared" si="93"/>
        <v>2.9656804074929721</v>
      </c>
      <c r="AO317" s="1">
        <f t="shared" si="102"/>
        <v>2.9682762958440088</v>
      </c>
      <c r="AP317" s="1"/>
      <c r="AQ317" s="86">
        <v>-3.9050000000000001E-4</v>
      </c>
      <c r="AR317" s="86">
        <v>-2.8159999999999998E-6</v>
      </c>
      <c r="AS317" s="86">
        <f t="shared" si="94"/>
        <v>-3.8768400000000001E-4</v>
      </c>
      <c r="AT317" s="86">
        <v>1.0470000000000001E-6</v>
      </c>
      <c r="AU317" s="86">
        <f t="shared" si="95"/>
        <v>6.3579225989849079E-3</v>
      </c>
      <c r="AV317" s="1">
        <f t="shared" si="96"/>
        <v>3.9872841548020301</v>
      </c>
      <c r="AW317" s="1">
        <f t="shared" si="103"/>
        <v>3.9870807326185047</v>
      </c>
      <c r="AX317" s="1"/>
      <c r="AY317" s="86">
        <v>-1.3960000000000001E-4</v>
      </c>
      <c r="AZ317" s="86">
        <v>-2.0609999999999998E-6</v>
      </c>
      <c r="BA317" s="86">
        <f t="shared" si="97"/>
        <v>-1.37539E-4</v>
      </c>
      <c r="BB317" s="86">
        <v>1.5370000000000001E-6</v>
      </c>
      <c r="BC317" s="86">
        <f t="shared" si="98"/>
        <v>2.8041186548955259E-2</v>
      </c>
      <c r="BD317" s="1">
        <f t="shared" si="99"/>
        <v>3.9439176269020897</v>
      </c>
      <c r="BE317" s="1">
        <f t="shared" si="104"/>
        <v>3.9444028292032507</v>
      </c>
    </row>
    <row r="318" spans="8:57" x14ac:dyDescent="0.25">
      <c r="H318" s="10">
        <v>0.50509999999999999</v>
      </c>
      <c r="I318" s="11">
        <v>2.6871</v>
      </c>
      <c r="J318" s="11">
        <v>3.9533</v>
      </c>
      <c r="K318" s="11">
        <v>2.9599000000000002</v>
      </c>
      <c r="L318" s="11">
        <v>3.9870000000000001</v>
      </c>
      <c r="M318" s="26">
        <v>3.9451000000000001</v>
      </c>
      <c r="Q318" s="187">
        <f t="shared" si="84"/>
        <v>0.622</v>
      </c>
      <c r="R318" s="257"/>
      <c r="S318" s="86">
        <v>-1.0030000000000001E-5</v>
      </c>
      <c r="T318" s="86">
        <v>-4.9930000000000003E-6</v>
      </c>
      <c r="U318" s="86">
        <f t="shared" si="85"/>
        <v>-5.0370000000000002E-6</v>
      </c>
      <c r="V318" s="86">
        <v>1.6309999999999999E-6</v>
      </c>
      <c r="W318" s="86">
        <f t="shared" si="86"/>
        <v>0.65515187611673609</v>
      </c>
      <c r="X318" s="1">
        <f t="shared" si="87"/>
        <v>2.6896962477665278</v>
      </c>
      <c r="Y318" s="1">
        <f t="shared" si="100"/>
        <v>2.6870777604005909</v>
      </c>
      <c r="Z318" s="1"/>
      <c r="AA318" s="86">
        <v>-1.6110000000000001E-4</v>
      </c>
      <c r="AB318" s="86">
        <v>-2.0360000000000001E-6</v>
      </c>
      <c r="AC318" s="86">
        <f t="shared" si="88"/>
        <v>-1.5906400000000002E-4</v>
      </c>
      <c r="AD318" s="86">
        <v>1.649E-6</v>
      </c>
      <c r="AE318" s="86">
        <f t="shared" si="89"/>
        <v>2.3515946666376679E-2</v>
      </c>
      <c r="AF318" s="1">
        <f t="shared" si="90"/>
        <v>3.9529681066672469</v>
      </c>
      <c r="AG318" s="1">
        <f t="shared" si="101"/>
        <v>3.9532515131761676</v>
      </c>
      <c r="AH318" s="1"/>
      <c r="AI318" s="86">
        <v>-6.0759999999999999E-6</v>
      </c>
      <c r="AJ318" s="86">
        <v>-2.9890000000000001E-6</v>
      </c>
      <c r="AK318" s="86">
        <f t="shared" si="91"/>
        <v>-3.0869999999999998E-6</v>
      </c>
      <c r="AL318" s="86">
        <v>9.1370000000000004E-7</v>
      </c>
      <c r="AM318" s="86">
        <f t="shared" si="92"/>
        <v>0.51979092795419335</v>
      </c>
      <c r="AN318" s="1">
        <f t="shared" si="93"/>
        <v>2.9604181440916131</v>
      </c>
      <c r="AO318" s="1">
        <f t="shared" si="102"/>
        <v>2.9599009906895981</v>
      </c>
      <c r="AP318" s="1"/>
      <c r="AQ318" s="86">
        <v>-3.9179999999999998E-4</v>
      </c>
      <c r="AR318" s="86">
        <v>-2.7939999999999998E-6</v>
      </c>
      <c r="AS318" s="86">
        <f t="shared" si="94"/>
        <v>-3.8900600000000001E-4</v>
      </c>
      <c r="AT318" s="86">
        <v>1.0759999999999999E-6</v>
      </c>
      <c r="AU318" s="86">
        <f t="shared" si="95"/>
        <v>6.5377995281390086E-3</v>
      </c>
      <c r="AV318" s="1">
        <f t="shared" si="96"/>
        <v>3.9869244009437219</v>
      </c>
      <c r="AW318" s="1">
        <f t="shared" si="103"/>
        <v>3.9870576180924076</v>
      </c>
      <c r="AX318" s="1"/>
      <c r="AY318" s="86">
        <v>-1.405E-4</v>
      </c>
      <c r="AZ318" s="86">
        <v>-2.0660000000000002E-6</v>
      </c>
      <c r="BA318" s="86">
        <f t="shared" si="97"/>
        <v>-1.38434E-4</v>
      </c>
      <c r="BB318" s="86">
        <v>1.516E-6</v>
      </c>
      <c r="BC318" s="86">
        <f t="shared" si="98"/>
        <v>2.7449903925336264E-2</v>
      </c>
      <c r="BD318" s="1">
        <f t="shared" si="99"/>
        <v>3.9451001921493276</v>
      </c>
      <c r="BE318" s="1">
        <f t="shared" si="104"/>
        <v>3.9450943623217349</v>
      </c>
    </row>
    <row r="319" spans="8:57" x14ac:dyDescent="0.25">
      <c r="H319" s="10">
        <v>0.50309999999999999</v>
      </c>
      <c r="I319" s="11">
        <v>2.6833999999999998</v>
      </c>
      <c r="J319" s="11">
        <v>3.9538000000000002</v>
      </c>
      <c r="K319" s="11">
        <v>2.9538000000000002</v>
      </c>
      <c r="L319" s="11">
        <v>3.9870000000000001</v>
      </c>
      <c r="M319" s="26">
        <v>3.9458000000000002</v>
      </c>
      <c r="Q319" s="187">
        <f t="shared" si="84"/>
        <v>0.622</v>
      </c>
      <c r="R319" s="257"/>
      <c r="S319" s="86">
        <v>-1.0349999999999999E-5</v>
      </c>
      <c r="T319" s="86">
        <v>-4.9930000000000003E-6</v>
      </c>
      <c r="U319" s="86">
        <f t="shared" si="85"/>
        <v>-5.3569999999999989E-6</v>
      </c>
      <c r="V319" s="86">
        <v>1.7179999999999999E-6</v>
      </c>
      <c r="W319" s="86">
        <f t="shared" si="86"/>
        <v>0.6599094894782781</v>
      </c>
      <c r="X319" s="1">
        <f t="shared" si="87"/>
        <v>2.6801810210434436</v>
      </c>
      <c r="Y319" s="1">
        <f t="shared" si="100"/>
        <v>2.6834031064439823</v>
      </c>
      <c r="Z319" s="1"/>
      <c r="AA319" s="86">
        <v>-1.6200000000000001E-4</v>
      </c>
      <c r="AB319" s="86">
        <v>-2.0370000000000001E-6</v>
      </c>
      <c r="AC319" s="86">
        <f t="shared" si="88"/>
        <v>-1.59963E-4</v>
      </c>
      <c r="AD319" s="86">
        <v>1.6330000000000001E-6</v>
      </c>
      <c r="AE319" s="86">
        <f t="shared" si="89"/>
        <v>2.3113453094136129E-2</v>
      </c>
      <c r="AF319" s="1">
        <f t="shared" si="90"/>
        <v>3.9537730938117277</v>
      </c>
      <c r="AG319" s="1">
        <f t="shared" si="101"/>
        <v>3.9537922165854584</v>
      </c>
      <c r="AH319" s="1"/>
      <c r="AI319" s="86">
        <v>-6.268E-6</v>
      </c>
      <c r="AJ319" s="86">
        <v>-2.993E-6</v>
      </c>
      <c r="AK319" s="86">
        <f t="shared" si="91"/>
        <v>-3.275E-6</v>
      </c>
      <c r="AL319" s="86">
        <v>9.4969999999999999E-7</v>
      </c>
      <c r="AM319" s="86">
        <f t="shared" si="92"/>
        <v>0.51966164637920365</v>
      </c>
      <c r="AN319" s="1">
        <f t="shared" si="93"/>
        <v>2.9606767072415927</v>
      </c>
      <c r="AO319" s="1">
        <f t="shared" si="102"/>
        <v>2.9538244866902557</v>
      </c>
      <c r="AP319" s="1"/>
      <c r="AQ319" s="86">
        <v>-3.9219999999999999E-4</v>
      </c>
      <c r="AR319" s="86">
        <v>-2.774E-6</v>
      </c>
      <c r="AS319" s="86">
        <f t="shared" si="94"/>
        <v>-3.8942600000000001E-4</v>
      </c>
      <c r="AT319" s="86">
        <v>1.0699999999999999E-6</v>
      </c>
      <c r="AU319" s="86">
        <f t="shared" si="95"/>
        <v>6.4891071141295826E-3</v>
      </c>
      <c r="AV319" s="1">
        <f t="shared" si="96"/>
        <v>3.9870217857717409</v>
      </c>
      <c r="AW319" s="1">
        <f t="shared" si="103"/>
        <v>3.9871060278970658</v>
      </c>
      <c r="AX319" s="1"/>
      <c r="AY319" s="86">
        <v>-1.418E-4</v>
      </c>
      <c r="AZ319" s="86">
        <v>-2.0700000000000001E-6</v>
      </c>
      <c r="BA319" s="86">
        <f t="shared" si="97"/>
        <v>-1.3972999999999999E-4</v>
      </c>
      <c r="BB319" s="86">
        <v>1.5030000000000001E-6</v>
      </c>
      <c r="BC319" s="86">
        <f t="shared" si="98"/>
        <v>2.6943855040899342E-2</v>
      </c>
      <c r="BD319" s="1">
        <f t="shared" si="99"/>
        <v>3.9461122899182013</v>
      </c>
      <c r="BE319" s="1">
        <f t="shared" si="104"/>
        <v>3.94575422525687</v>
      </c>
    </row>
    <row r="320" spans="8:57" x14ac:dyDescent="0.25">
      <c r="H320" s="10">
        <v>0.50119999999999998</v>
      </c>
      <c r="I320" s="11">
        <v>2.6772999999999998</v>
      </c>
      <c r="J320" s="11">
        <v>3.9542999999999999</v>
      </c>
      <c r="K320" s="11">
        <v>2.9510000000000001</v>
      </c>
      <c r="L320" s="11">
        <v>3.9870999999999999</v>
      </c>
      <c r="M320" s="26">
        <v>3.9462999999999999</v>
      </c>
      <c r="Q320" s="187">
        <f t="shared" si="84"/>
        <v>0.622</v>
      </c>
      <c r="R320" s="257"/>
      <c r="S320" s="86">
        <v>-1.066E-5</v>
      </c>
      <c r="T320" s="86">
        <v>-4.9930000000000003E-6</v>
      </c>
      <c r="U320" s="86">
        <f t="shared" si="85"/>
        <v>-5.6669999999999993E-6</v>
      </c>
      <c r="V320" s="86">
        <v>1.8080000000000001E-6</v>
      </c>
      <c r="W320" s="86">
        <f t="shared" si="86"/>
        <v>0.66673343539410246</v>
      </c>
      <c r="X320" s="1">
        <f t="shared" si="87"/>
        <v>2.6665331292117953</v>
      </c>
      <c r="Y320" s="1">
        <f t="shared" si="100"/>
        <v>2.6773074937754981</v>
      </c>
      <c r="Z320" s="1"/>
      <c r="AA320" s="86">
        <v>-1.6310000000000001E-4</v>
      </c>
      <c r="AB320" s="86">
        <v>-2.0379999999999998E-6</v>
      </c>
      <c r="AC320" s="86">
        <f t="shared" si="88"/>
        <v>-1.6106200000000001E-4</v>
      </c>
      <c r="AD320" s="86">
        <v>1.6169999999999999E-6</v>
      </c>
      <c r="AE320" s="86">
        <f t="shared" si="89"/>
        <v>2.2687251207945101E-2</v>
      </c>
      <c r="AF320" s="1">
        <f t="shared" si="90"/>
        <v>3.95462549758411</v>
      </c>
      <c r="AG320" s="1">
        <f t="shared" si="101"/>
        <v>3.9543370020831028</v>
      </c>
      <c r="AH320" s="1"/>
      <c r="AI320" s="86">
        <v>-6.4790000000000001E-6</v>
      </c>
      <c r="AJ320" s="86">
        <v>-3.0029999999999999E-6</v>
      </c>
      <c r="AK320" s="86">
        <f t="shared" si="91"/>
        <v>-3.4760000000000003E-6</v>
      </c>
      <c r="AL320" s="86">
        <v>9.9300000000000006E-7</v>
      </c>
      <c r="AM320" s="86">
        <f t="shared" si="92"/>
        <v>0.52327932074767514</v>
      </c>
      <c r="AN320" s="1">
        <f t="shared" si="93"/>
        <v>2.9534413585046497</v>
      </c>
      <c r="AO320" s="1">
        <f t="shared" si="102"/>
        <v>2.9509611849547737</v>
      </c>
      <c r="AP320" s="1"/>
      <c r="AQ320" s="86">
        <v>-3.9320000000000002E-4</v>
      </c>
      <c r="AR320" s="86">
        <v>-2.7470000000000001E-6</v>
      </c>
      <c r="AS320" s="86">
        <f t="shared" si="94"/>
        <v>-3.9045300000000002E-4</v>
      </c>
      <c r="AT320" s="86">
        <v>1.051E-6</v>
      </c>
      <c r="AU320" s="86">
        <f t="shared" si="95"/>
        <v>6.3405215881954437E-3</v>
      </c>
      <c r="AV320" s="1">
        <f t="shared" si="96"/>
        <v>3.9873189568236089</v>
      </c>
      <c r="AW320" s="1">
        <f t="shared" si="103"/>
        <v>3.9871664852416502</v>
      </c>
      <c r="AX320" s="1"/>
      <c r="AY320" s="86">
        <v>-1.4300000000000001E-4</v>
      </c>
      <c r="AZ320" s="86">
        <v>-2.0760000000000001E-6</v>
      </c>
      <c r="BA320" s="86">
        <f t="shared" si="97"/>
        <v>-1.4092400000000001E-4</v>
      </c>
      <c r="BB320" s="86">
        <v>1.5239999999999999E-6</v>
      </c>
      <c r="BC320" s="86">
        <f t="shared" si="98"/>
        <v>2.7118316408997912E-2</v>
      </c>
      <c r="BD320" s="1">
        <f t="shared" si="99"/>
        <v>3.9457633671820043</v>
      </c>
      <c r="BE320" s="1">
        <f t="shared" si="104"/>
        <v>3.9462958246348987</v>
      </c>
    </row>
    <row r="321" spans="8:57" x14ac:dyDescent="0.25">
      <c r="H321" s="10">
        <v>0.49919999999999998</v>
      </c>
      <c r="I321" s="11">
        <v>2.6739000000000002</v>
      </c>
      <c r="J321" s="11">
        <v>3.9548000000000001</v>
      </c>
      <c r="K321" s="11">
        <v>2.9458000000000002</v>
      </c>
      <c r="L321" s="11">
        <v>3.9870999999999999</v>
      </c>
      <c r="M321" s="26">
        <v>3.9470000000000001</v>
      </c>
      <c r="Q321" s="187">
        <f t="shared" si="84"/>
        <v>0.622</v>
      </c>
      <c r="R321" s="257"/>
      <c r="S321" s="86">
        <v>-1.1060000000000001E-5</v>
      </c>
      <c r="T321" s="86">
        <v>-5.0080000000000002E-6</v>
      </c>
      <c r="U321" s="86">
        <f t="shared" si="85"/>
        <v>-6.0520000000000007E-6</v>
      </c>
      <c r="V321" s="86">
        <v>1.889E-6</v>
      </c>
      <c r="W321" s="86">
        <f t="shared" si="86"/>
        <v>0.66049195262678417</v>
      </c>
      <c r="X321" s="1">
        <f t="shared" si="87"/>
        <v>2.6790160947464319</v>
      </c>
      <c r="Y321" s="1">
        <f t="shared" si="100"/>
        <v>2.6738583855417701</v>
      </c>
      <c r="Z321" s="1"/>
      <c r="AA321" s="86">
        <v>-1.641E-4</v>
      </c>
      <c r="AB321" s="86">
        <v>-2.0439999999999998E-6</v>
      </c>
      <c r="AC321" s="86">
        <f t="shared" si="88"/>
        <v>-1.6205599999999999E-4</v>
      </c>
      <c r="AD321" s="86">
        <v>1.6279999999999999E-6</v>
      </c>
      <c r="AE321" s="86">
        <f t="shared" si="89"/>
        <v>2.2731548253590018E-2</v>
      </c>
      <c r="AF321" s="1">
        <f t="shared" si="90"/>
        <v>3.9545369034928202</v>
      </c>
      <c r="AG321" s="1">
        <f t="shared" si="101"/>
        <v>3.9547526542107962</v>
      </c>
      <c r="AH321" s="1"/>
      <c r="AI321" s="86">
        <v>-6.6930000000000001E-6</v>
      </c>
      <c r="AJ321" s="86">
        <v>-3.0139999999999999E-6</v>
      </c>
      <c r="AK321" s="86">
        <f t="shared" si="91"/>
        <v>-3.6790000000000003E-6</v>
      </c>
      <c r="AL321" s="86">
        <v>1.0419999999999999E-6</v>
      </c>
      <c r="AM321" s="86">
        <f t="shared" si="92"/>
        <v>0.53040265054399327</v>
      </c>
      <c r="AN321" s="1">
        <f t="shared" si="93"/>
        <v>2.9391946989120132</v>
      </c>
      <c r="AO321" s="1">
        <f t="shared" si="102"/>
        <v>2.9457561795986962</v>
      </c>
      <c r="AP321" s="1"/>
      <c r="AQ321" s="86">
        <v>-3.9439999999999999E-4</v>
      </c>
      <c r="AR321" s="86">
        <v>-2.729E-6</v>
      </c>
      <c r="AS321" s="86">
        <f t="shared" si="94"/>
        <v>-3.9167100000000001E-4</v>
      </c>
      <c r="AT321" s="86">
        <v>1.0759999999999999E-6</v>
      </c>
      <c r="AU321" s="86">
        <f t="shared" si="95"/>
        <v>6.4933151630915823E-3</v>
      </c>
      <c r="AV321" s="1">
        <f t="shared" si="96"/>
        <v>3.987013369673817</v>
      </c>
      <c r="AW321" s="1">
        <f t="shared" si="103"/>
        <v>3.9871493082655545</v>
      </c>
      <c r="AX321" s="1"/>
      <c r="AY321" s="86">
        <v>-1.439E-4</v>
      </c>
      <c r="AZ321" s="86">
        <v>-2.0760000000000001E-6</v>
      </c>
      <c r="BA321" s="86">
        <f t="shared" si="97"/>
        <v>-1.41824E-4</v>
      </c>
      <c r="BB321" s="86">
        <v>1.5009999999999999E-6</v>
      </c>
      <c r="BC321" s="86">
        <f t="shared" si="98"/>
        <v>2.6507921504537027E-2</v>
      </c>
      <c r="BD321" s="1">
        <f t="shared" si="99"/>
        <v>3.9469841569909261</v>
      </c>
      <c r="BE321" s="1">
        <f t="shared" si="104"/>
        <v>3.9469534511910376</v>
      </c>
    </row>
    <row r="322" spans="8:57" x14ac:dyDescent="0.25">
      <c r="H322" s="10">
        <v>0.49719999999999998</v>
      </c>
      <c r="I322" s="11">
        <v>2.6703000000000001</v>
      </c>
      <c r="J322" s="11">
        <v>3.9552</v>
      </c>
      <c r="K322" s="11">
        <v>2.9407000000000001</v>
      </c>
      <c r="L322" s="11">
        <v>3.9870999999999999</v>
      </c>
      <c r="M322" s="26">
        <v>3.9476</v>
      </c>
      <c r="Q322" s="187">
        <f t="shared" si="84"/>
        <v>0.622</v>
      </c>
      <c r="R322" s="257"/>
      <c r="S322" s="86">
        <v>-1.145E-5</v>
      </c>
      <c r="T322" s="86">
        <v>-5.0139999999999998E-6</v>
      </c>
      <c r="U322" s="86">
        <f t="shared" si="85"/>
        <v>-6.4360000000000007E-6</v>
      </c>
      <c r="V322" s="86">
        <v>1.9829999999999999E-6</v>
      </c>
      <c r="W322" s="86">
        <f t="shared" si="86"/>
        <v>0.66055800984328017</v>
      </c>
      <c r="X322" s="1">
        <f t="shared" si="87"/>
        <v>2.6788839803134397</v>
      </c>
      <c r="Y322" s="1">
        <f t="shared" si="100"/>
        <v>2.6703118511823329</v>
      </c>
      <c r="Z322" s="1"/>
      <c r="AA322" s="86">
        <v>-1.649E-4</v>
      </c>
      <c r="AB322" s="86">
        <v>-2.0430000000000002E-6</v>
      </c>
      <c r="AC322" s="86">
        <f t="shared" si="88"/>
        <v>-1.62857E-4</v>
      </c>
      <c r="AD322" s="86">
        <v>1.6139999999999999E-6</v>
      </c>
      <c r="AE322" s="86">
        <f t="shared" si="89"/>
        <v>2.2387407025463723E-2</v>
      </c>
      <c r="AF322" s="1">
        <f t="shared" si="90"/>
        <v>3.9552251859490726</v>
      </c>
      <c r="AG322" s="1">
        <f t="shared" si="101"/>
        <v>3.955237462388375</v>
      </c>
      <c r="AH322" s="1"/>
      <c r="AI322" s="86">
        <v>-6.9269999999999999E-6</v>
      </c>
      <c r="AJ322" s="86">
        <v>-3.0110000000000001E-6</v>
      </c>
      <c r="AK322" s="86">
        <f t="shared" si="91"/>
        <v>-3.9159999999999994E-6</v>
      </c>
      <c r="AL322" s="86">
        <v>1.094E-6</v>
      </c>
      <c r="AM322" s="86">
        <f t="shared" si="92"/>
        <v>0.53419098362918593</v>
      </c>
      <c r="AN322" s="1">
        <f t="shared" si="93"/>
        <v>2.9316180327416284</v>
      </c>
      <c r="AO322" s="1">
        <f t="shared" si="102"/>
        <v>2.9407240826107897</v>
      </c>
      <c r="AP322" s="1"/>
      <c r="AQ322" s="86">
        <v>-3.946E-4</v>
      </c>
      <c r="AR322" s="86">
        <v>-2.7039999999999999E-6</v>
      </c>
      <c r="AS322" s="86">
        <f t="shared" si="94"/>
        <v>-3.9189599999999998E-4</v>
      </c>
      <c r="AT322" s="86">
        <v>1.0690000000000001E-6</v>
      </c>
      <c r="AU322" s="86">
        <f t="shared" si="95"/>
        <v>6.4413117876281579E-3</v>
      </c>
      <c r="AV322" s="1">
        <f t="shared" si="96"/>
        <v>3.9871173764247438</v>
      </c>
      <c r="AW322" s="1">
        <f t="shared" si="103"/>
        <v>3.9871767316368327</v>
      </c>
      <c r="AX322" s="1"/>
      <c r="AY322" s="86">
        <v>-1.4520000000000001E-4</v>
      </c>
      <c r="AZ322" s="86">
        <v>-2.0810000000000001E-6</v>
      </c>
      <c r="BA322" s="86">
        <f t="shared" si="97"/>
        <v>-1.4311900000000001E-4</v>
      </c>
      <c r="BB322" s="86">
        <v>1.483E-6</v>
      </c>
      <c r="BC322" s="86">
        <f t="shared" si="98"/>
        <v>2.5928149377866049E-2</v>
      </c>
      <c r="BD322" s="1">
        <f t="shared" si="99"/>
        <v>3.9481437012442679</v>
      </c>
      <c r="BE322" s="1">
        <f t="shared" si="104"/>
        <v>3.9476497898427367</v>
      </c>
    </row>
    <row r="323" spans="8:57" x14ac:dyDescent="0.25">
      <c r="H323" s="10">
        <v>0.49519999999999997</v>
      </c>
      <c r="I323" s="11">
        <v>2.6650999999999998</v>
      </c>
      <c r="J323" s="11">
        <v>3.9558</v>
      </c>
      <c r="K323" s="11">
        <v>2.9348000000000001</v>
      </c>
      <c r="L323" s="11">
        <v>3.9872000000000001</v>
      </c>
      <c r="M323" s="26">
        <v>3.9481999999999999</v>
      </c>
      <c r="Q323" s="187">
        <f t="shared" si="84"/>
        <v>0.622</v>
      </c>
      <c r="R323" s="257"/>
      <c r="S323" s="86">
        <v>-1.181E-5</v>
      </c>
      <c r="T323" s="86">
        <v>-5.023E-6</v>
      </c>
      <c r="U323" s="86">
        <f t="shared" si="85"/>
        <v>-6.7870000000000004E-6</v>
      </c>
      <c r="V323" s="86">
        <v>2.0930000000000001E-6</v>
      </c>
      <c r="W323" s="86">
        <f t="shared" si="86"/>
        <v>0.67020018397652115</v>
      </c>
      <c r="X323" s="1">
        <f t="shared" si="87"/>
        <v>2.6595996320469579</v>
      </c>
      <c r="Y323" s="1">
        <f t="shared" si="100"/>
        <v>2.6650888557046528</v>
      </c>
      <c r="Z323" s="1"/>
      <c r="AA323" s="86">
        <v>-1.66E-4</v>
      </c>
      <c r="AB323" s="86">
        <v>-2.0439999999999998E-6</v>
      </c>
      <c r="AC323" s="86">
        <f t="shared" si="88"/>
        <v>-1.6395599999999999E-4</v>
      </c>
      <c r="AD323" s="86">
        <v>1.5939999999999999E-6</v>
      </c>
      <c r="AE323" s="86">
        <f t="shared" si="89"/>
        <v>2.1907657492814488E-2</v>
      </c>
      <c r="AF323" s="1">
        <f t="shared" si="90"/>
        <v>3.9561846850143709</v>
      </c>
      <c r="AG323" s="1">
        <f t="shared" si="101"/>
        <v>3.9557647020894757</v>
      </c>
      <c r="AH323" s="1"/>
      <c r="AI323" s="86">
        <v>-7.1779999999999997E-6</v>
      </c>
      <c r="AJ323" s="86">
        <v>-3.0199999999999999E-6</v>
      </c>
      <c r="AK323" s="86">
        <f t="shared" si="91"/>
        <v>-4.1579999999999998E-6</v>
      </c>
      <c r="AL323" s="86">
        <v>1.1310000000000001E-6</v>
      </c>
      <c r="AM323" s="86">
        <f t="shared" si="92"/>
        <v>0.52715052715052713</v>
      </c>
      <c r="AN323" s="1">
        <f t="shared" si="93"/>
        <v>2.945698945698946</v>
      </c>
      <c r="AO323" s="1">
        <f t="shared" si="102"/>
        <v>2.9347899728029745</v>
      </c>
      <c r="AP323" s="1"/>
      <c r="AQ323" s="86">
        <v>-3.9530000000000001E-4</v>
      </c>
      <c r="AR323" s="86">
        <v>-2.6790000000000001E-6</v>
      </c>
      <c r="AS323" s="86">
        <f t="shared" si="94"/>
        <v>-3.9262100000000001E-4</v>
      </c>
      <c r="AT323" s="86">
        <v>1.0440000000000001E-6</v>
      </c>
      <c r="AU323" s="86">
        <f t="shared" si="95"/>
        <v>6.2573238740585889E-3</v>
      </c>
      <c r="AV323" s="1">
        <f t="shared" si="96"/>
        <v>3.9874853522518827</v>
      </c>
      <c r="AW323" s="1">
        <f t="shared" si="103"/>
        <v>3.987232703297348</v>
      </c>
      <c r="AX323" s="1"/>
      <c r="AY323" s="86">
        <v>-1.4640000000000001E-4</v>
      </c>
      <c r="AZ323" s="86">
        <v>-2.0839999999999999E-6</v>
      </c>
      <c r="BA323" s="86">
        <f t="shared" si="97"/>
        <v>-1.4431600000000002E-4</v>
      </c>
      <c r="BB323" s="86">
        <v>1.497E-6</v>
      </c>
      <c r="BC323" s="86">
        <f t="shared" si="98"/>
        <v>2.5975280971262012E-2</v>
      </c>
      <c r="BD323" s="1">
        <f t="shared" si="99"/>
        <v>3.9480494380574758</v>
      </c>
      <c r="BE323" s="1">
        <f t="shared" si="104"/>
        <v>3.9481550802195922</v>
      </c>
    </row>
    <row r="324" spans="8:57" x14ac:dyDescent="0.25">
      <c r="H324" s="10">
        <v>0.49320000000000003</v>
      </c>
      <c r="I324" s="11">
        <v>2.6621999999999999</v>
      </c>
      <c r="J324" s="11">
        <v>3.9561000000000002</v>
      </c>
      <c r="K324" s="11">
        <v>2.9291999999999998</v>
      </c>
      <c r="L324" s="11">
        <v>3.9870999999999999</v>
      </c>
      <c r="M324" s="26">
        <v>3.9487999999999999</v>
      </c>
      <c r="Q324" s="187">
        <f t="shared" si="84"/>
        <v>0.622</v>
      </c>
      <c r="R324" s="257"/>
      <c r="S324" s="86">
        <v>-1.223E-5</v>
      </c>
      <c r="T324" s="86">
        <v>-5.0289999999999996E-6</v>
      </c>
      <c r="U324" s="86">
        <f t="shared" si="85"/>
        <v>-7.2010000000000002E-6</v>
      </c>
      <c r="V324" s="86">
        <v>2.1909999999999999E-6</v>
      </c>
      <c r="W324" s="86">
        <f t="shared" si="86"/>
        <v>0.66845070316810351</v>
      </c>
      <c r="X324" s="1">
        <f t="shared" si="87"/>
        <v>2.663098593663793</v>
      </c>
      <c r="Y324" s="1">
        <f t="shared" si="100"/>
        <v>2.6621729197312356</v>
      </c>
      <c r="Z324" s="1"/>
      <c r="AA324" s="86">
        <v>-1.671E-4</v>
      </c>
      <c r="AB324" s="86">
        <v>-2.035E-6</v>
      </c>
      <c r="AC324" s="86">
        <f t="shared" si="88"/>
        <v>-1.6506499999999999E-4</v>
      </c>
      <c r="AD324" s="86">
        <v>1.61E-6</v>
      </c>
      <c r="AE324" s="86">
        <f t="shared" si="89"/>
        <v>2.202244652188614E-2</v>
      </c>
      <c r="AF324" s="1">
        <f t="shared" si="90"/>
        <v>3.9559551069562278</v>
      </c>
      <c r="AG324" s="1">
        <f t="shared" si="101"/>
        <v>3.9561410388078468</v>
      </c>
      <c r="AH324" s="1"/>
      <c r="AI324" s="86">
        <v>-7.4159999999999998E-6</v>
      </c>
      <c r="AJ324" s="86">
        <v>-3.0189999999999998E-6</v>
      </c>
      <c r="AK324" s="86">
        <f t="shared" si="91"/>
        <v>-4.3970000000000004E-6</v>
      </c>
      <c r="AL324" s="86">
        <v>1.1909999999999999E-6</v>
      </c>
      <c r="AM324" s="86">
        <f t="shared" si="92"/>
        <v>0.5353773149997848</v>
      </c>
      <c r="AN324" s="1">
        <f t="shared" si="93"/>
        <v>2.9292453700004302</v>
      </c>
      <c r="AO324" s="1">
        <f t="shared" si="102"/>
        <v>2.9292070490351887</v>
      </c>
      <c r="AP324" s="1"/>
      <c r="AQ324" s="86">
        <v>-3.9639999999999999E-4</v>
      </c>
      <c r="AR324" s="86">
        <v>-2.6620000000000001E-6</v>
      </c>
      <c r="AS324" s="86">
        <f t="shared" si="94"/>
        <v>-3.9373799999999998E-4</v>
      </c>
      <c r="AT324" s="86">
        <v>1.0699999999999999E-6</v>
      </c>
      <c r="AU324" s="86">
        <f t="shared" si="95"/>
        <v>6.4180420153173608E-3</v>
      </c>
      <c r="AV324" s="1">
        <f t="shared" si="96"/>
        <v>3.9871639159693655</v>
      </c>
      <c r="AW324" s="1">
        <f t="shared" si="103"/>
        <v>3.9872122043521556</v>
      </c>
      <c r="AX324" s="1"/>
      <c r="AY324" s="86">
        <v>-1.472E-4</v>
      </c>
      <c r="AZ324" s="86">
        <v>-2.0870000000000001E-6</v>
      </c>
      <c r="BA324" s="86">
        <f t="shared" si="97"/>
        <v>-1.4511299999999999E-4</v>
      </c>
      <c r="BB324" s="86">
        <v>1.4920000000000001E-6</v>
      </c>
      <c r="BC324" s="86">
        <f t="shared" si="98"/>
        <v>2.5739493602469354E-2</v>
      </c>
      <c r="BD324" s="1">
        <f t="shared" si="99"/>
        <v>3.9485210127950614</v>
      </c>
      <c r="BE324" s="1">
        <f t="shared" si="104"/>
        <v>3.9488058231387098</v>
      </c>
    </row>
    <row r="325" spans="8:57" x14ac:dyDescent="0.25">
      <c r="H325" s="10">
        <v>0.49120000000000003</v>
      </c>
      <c r="I325" s="11">
        <v>2.6577000000000002</v>
      </c>
      <c r="J325" s="11">
        <v>3.9565999999999999</v>
      </c>
      <c r="K325" s="11">
        <v>2.9253999999999998</v>
      </c>
      <c r="L325" s="11">
        <v>3.9872000000000001</v>
      </c>
      <c r="M325" s="26">
        <v>3.9495</v>
      </c>
      <c r="Q325" s="187">
        <f t="shared" si="84"/>
        <v>0.622</v>
      </c>
      <c r="R325" s="257"/>
      <c r="S325" s="86">
        <v>-1.269E-5</v>
      </c>
      <c r="T325" s="86">
        <v>-5.0259999999999998E-6</v>
      </c>
      <c r="U325" s="86">
        <f t="shared" si="85"/>
        <v>-7.6639999999999998E-6</v>
      </c>
      <c r="V325" s="86">
        <v>2.3029999999999998E-6</v>
      </c>
      <c r="W325" s="86">
        <f t="shared" si="86"/>
        <v>0.66756474637476726</v>
      </c>
      <c r="X325" s="1">
        <f t="shared" si="87"/>
        <v>2.6648705072504653</v>
      </c>
      <c r="Y325" s="1">
        <f t="shared" si="100"/>
        <v>2.6576646248700224</v>
      </c>
      <c r="Z325" s="1"/>
      <c r="AA325" s="86">
        <v>-1.6789999999999999E-4</v>
      </c>
      <c r="AB325" s="86">
        <v>-2.04E-6</v>
      </c>
      <c r="AC325" s="86">
        <f t="shared" si="88"/>
        <v>-1.6585999999999999E-4</v>
      </c>
      <c r="AD325" s="86">
        <v>1.604E-6</v>
      </c>
      <c r="AE325" s="86">
        <f t="shared" si="89"/>
        <v>2.181911804485059E-2</v>
      </c>
      <c r="AF325" s="1">
        <f t="shared" si="90"/>
        <v>3.9563617639102988</v>
      </c>
      <c r="AG325" s="1">
        <f t="shared" si="101"/>
        <v>3.9566093117030108</v>
      </c>
      <c r="AH325" s="1"/>
      <c r="AI325" s="86">
        <v>-7.6839999999999996E-6</v>
      </c>
      <c r="AJ325" s="86">
        <v>-3.0319999999999999E-6</v>
      </c>
      <c r="AK325" s="86">
        <f t="shared" si="91"/>
        <v>-4.6519999999999997E-6</v>
      </c>
      <c r="AL325" s="86">
        <v>1.2449999999999999E-6</v>
      </c>
      <c r="AM325" s="86">
        <f t="shared" si="92"/>
        <v>0.53740326741186584</v>
      </c>
      <c r="AN325" s="1">
        <f t="shared" si="93"/>
        <v>2.9251934651762683</v>
      </c>
      <c r="AO325" s="1">
        <f t="shared" si="102"/>
        <v>2.9253576937121024</v>
      </c>
      <c r="AP325" s="1"/>
      <c r="AQ325" s="86">
        <v>-3.9659999999999999E-4</v>
      </c>
      <c r="AR325" s="86">
        <v>-2.6369999999999999E-6</v>
      </c>
      <c r="AS325" s="86">
        <f t="shared" si="94"/>
        <v>-3.93963E-4</v>
      </c>
      <c r="AT325" s="86">
        <v>1.074E-6</v>
      </c>
      <c r="AU325" s="86">
        <f t="shared" si="95"/>
        <v>6.4418177286644637E-3</v>
      </c>
      <c r="AV325" s="1">
        <f t="shared" si="96"/>
        <v>3.987116364542671</v>
      </c>
      <c r="AW325" s="1">
        <f t="shared" si="103"/>
        <v>3.9872197828633693</v>
      </c>
      <c r="AX325" s="1"/>
      <c r="AY325" s="86">
        <v>-1.485E-4</v>
      </c>
      <c r="AZ325" s="86">
        <v>-2.0880000000000002E-6</v>
      </c>
      <c r="BA325" s="86">
        <f t="shared" si="97"/>
        <v>-1.4641200000000001E-4</v>
      </c>
      <c r="BB325" s="86">
        <v>1.4649999999999999E-6</v>
      </c>
      <c r="BC325" s="86">
        <f t="shared" si="98"/>
        <v>2.5012718644388178E-2</v>
      </c>
      <c r="BD325" s="1">
        <f t="shared" si="99"/>
        <v>3.9499745627112235</v>
      </c>
      <c r="BE325" s="1">
        <f t="shared" si="104"/>
        <v>3.9494892002848654</v>
      </c>
    </row>
    <row r="326" spans="8:57" x14ac:dyDescent="0.25">
      <c r="H326" s="10">
        <v>0.48920000000000002</v>
      </c>
      <c r="I326" s="11">
        <v>2.6505999999999998</v>
      </c>
      <c r="J326" s="11">
        <v>3.9571000000000001</v>
      </c>
      <c r="K326" s="11">
        <v>2.9222999999999999</v>
      </c>
      <c r="L326" s="11">
        <v>3.9872000000000001</v>
      </c>
      <c r="M326" s="26">
        <v>3.95</v>
      </c>
      <c r="Q326" s="187">
        <f t="shared" si="84"/>
        <v>0.622</v>
      </c>
      <c r="R326" s="257"/>
      <c r="S326" s="86">
        <v>-1.311E-5</v>
      </c>
      <c r="T326" s="86">
        <v>-5.0479999999999998E-6</v>
      </c>
      <c r="U326" s="86">
        <f t="shared" si="85"/>
        <v>-8.0620000000000001E-6</v>
      </c>
      <c r="V326" s="86">
        <v>2.4329999999999998E-6</v>
      </c>
      <c r="W326" s="86">
        <f t="shared" si="86"/>
        <v>0.67818997365015721</v>
      </c>
      <c r="X326" s="1">
        <f t="shared" si="87"/>
        <v>2.6436200526996858</v>
      </c>
      <c r="Y326" s="1">
        <f t="shared" si="100"/>
        <v>2.6506365246683794</v>
      </c>
      <c r="Z326" s="1"/>
      <c r="AA326" s="86">
        <v>-1.6890000000000001E-4</v>
      </c>
      <c r="AB326" s="86">
        <v>-2.0470000000000001E-6</v>
      </c>
      <c r="AC326" s="86">
        <f t="shared" si="88"/>
        <v>-1.6685300000000001E-4</v>
      </c>
      <c r="AD326" s="86">
        <v>1.578E-6</v>
      </c>
      <c r="AE326" s="86">
        <f t="shared" si="89"/>
        <v>2.1268114140283054E-2</v>
      </c>
      <c r="AF326" s="1">
        <f t="shared" si="90"/>
        <v>3.9574637717194339</v>
      </c>
      <c r="AG326" s="1">
        <f t="shared" si="101"/>
        <v>3.9571012242854282</v>
      </c>
      <c r="AH326" s="1"/>
      <c r="AI326" s="86">
        <v>-7.977E-6</v>
      </c>
      <c r="AJ326" s="86">
        <v>-3.0410000000000002E-6</v>
      </c>
      <c r="AK326" s="86">
        <f t="shared" si="91"/>
        <v>-4.9359999999999998E-6</v>
      </c>
      <c r="AL326" s="86">
        <v>1.3069999999999999E-6</v>
      </c>
      <c r="AM326" s="86">
        <f t="shared" si="92"/>
        <v>0.54043103070655751</v>
      </c>
      <c r="AN326" s="1">
        <f t="shared" si="93"/>
        <v>2.9191379385868848</v>
      </c>
      <c r="AO326" s="1">
        <f t="shared" si="102"/>
        <v>2.9222735110528339</v>
      </c>
      <c r="AP326" s="1"/>
      <c r="AQ326" s="86">
        <v>-3.9730000000000001E-4</v>
      </c>
      <c r="AR326" s="86">
        <v>-2.6230000000000001E-6</v>
      </c>
      <c r="AS326" s="86">
        <f t="shared" si="94"/>
        <v>-3.9467700000000002E-4</v>
      </c>
      <c r="AT326" s="86">
        <v>1.054E-6</v>
      </c>
      <c r="AU326" s="86">
        <f t="shared" si="95"/>
        <v>6.2932063023276846E-3</v>
      </c>
      <c r="AV326" s="1">
        <f t="shared" si="96"/>
        <v>3.9874135873953445</v>
      </c>
      <c r="AW326" s="1">
        <f t="shared" si="103"/>
        <v>3.9872712920783733</v>
      </c>
      <c r="AX326" s="1"/>
      <c r="AY326" s="86">
        <v>-1.496E-4</v>
      </c>
      <c r="AZ326" s="86">
        <v>-2.0940000000000002E-6</v>
      </c>
      <c r="BA326" s="86">
        <f t="shared" si="97"/>
        <v>-1.4750599999999999E-4</v>
      </c>
      <c r="BB326" s="86">
        <v>1.4839999999999999E-6</v>
      </c>
      <c r="BC326" s="86">
        <f t="shared" si="98"/>
        <v>2.5175338721906318E-2</v>
      </c>
      <c r="BD326" s="1">
        <f t="shared" si="99"/>
        <v>3.9496493225561875</v>
      </c>
      <c r="BE326" s="1">
        <f t="shared" si="104"/>
        <v>3.9499592674660184</v>
      </c>
    </row>
    <row r="327" spans="8:57" x14ac:dyDescent="0.25">
      <c r="H327" s="10">
        <v>0.48730000000000001</v>
      </c>
      <c r="I327" s="11">
        <v>2.6472000000000002</v>
      </c>
      <c r="J327" s="11">
        <v>3.9573999999999998</v>
      </c>
      <c r="K327" s="11">
        <v>2.9157999999999999</v>
      </c>
      <c r="L327" s="11">
        <v>3.9872000000000001</v>
      </c>
      <c r="M327" s="26">
        <v>3.9504999999999999</v>
      </c>
      <c r="Q327" s="187">
        <f t="shared" si="84"/>
        <v>0.622</v>
      </c>
      <c r="R327" s="257"/>
      <c r="S327" s="86">
        <v>-1.361E-5</v>
      </c>
      <c r="T327" s="86">
        <v>-5.0540000000000002E-6</v>
      </c>
      <c r="U327" s="86">
        <f t="shared" si="85"/>
        <v>-8.5560000000000008E-6</v>
      </c>
      <c r="V327" s="86">
        <v>2.553E-6</v>
      </c>
      <c r="W327" s="86">
        <f t="shared" si="86"/>
        <v>0.6769392113010626</v>
      </c>
      <c r="X327" s="1">
        <f t="shared" si="87"/>
        <v>2.6461215773978748</v>
      </c>
      <c r="Y327" s="1">
        <f t="shared" si="100"/>
        <v>2.6471652415637399</v>
      </c>
      <c r="Z327" s="1"/>
      <c r="AA327" s="86">
        <v>-1.7000000000000001E-4</v>
      </c>
      <c r="AB327" s="86">
        <v>-2.046E-6</v>
      </c>
      <c r="AC327" s="86">
        <f t="shared" si="88"/>
        <v>-1.6795400000000003E-4</v>
      </c>
      <c r="AD327" s="86">
        <v>1.593E-6</v>
      </c>
      <c r="AE327" s="86">
        <f t="shared" si="89"/>
        <v>2.1370072693649385E-2</v>
      </c>
      <c r="AF327" s="1">
        <f t="shared" si="90"/>
        <v>3.9572598546127011</v>
      </c>
      <c r="AG327" s="1">
        <f t="shared" si="101"/>
        <v>3.9573867369623299</v>
      </c>
      <c r="AH327" s="1"/>
      <c r="AI327" s="86">
        <v>-8.2670000000000006E-6</v>
      </c>
      <c r="AJ327" s="86">
        <v>-3.0489999999999999E-6</v>
      </c>
      <c r="AK327" s="86">
        <f t="shared" si="91"/>
        <v>-5.2180000000000007E-6</v>
      </c>
      <c r="AL327" s="86">
        <v>1.3680000000000001E-6</v>
      </c>
      <c r="AM327" s="86">
        <f t="shared" si="92"/>
        <v>0.54281955393492376</v>
      </c>
      <c r="AN327" s="1">
        <f t="shared" si="93"/>
        <v>2.9143608921301523</v>
      </c>
      <c r="AO327" s="1">
        <f t="shared" si="102"/>
        <v>2.9158386675252586</v>
      </c>
      <c r="AP327" s="1"/>
      <c r="AQ327" s="86">
        <v>-3.9879999999999999E-4</v>
      </c>
      <c r="AR327" s="86">
        <v>-2.6000000000000001E-6</v>
      </c>
      <c r="AS327" s="86">
        <f t="shared" si="94"/>
        <v>-3.9619999999999998E-4</v>
      </c>
      <c r="AT327" s="86">
        <v>1.0750000000000001E-6</v>
      </c>
      <c r="AU327" s="86">
        <f t="shared" si="95"/>
        <v>6.4122678963668377E-3</v>
      </c>
      <c r="AV327" s="1">
        <f t="shared" si="96"/>
        <v>3.9871754642072665</v>
      </c>
      <c r="AW327" s="1">
        <f t="shared" si="103"/>
        <v>3.9872325073644697</v>
      </c>
      <c r="AX327" s="1"/>
      <c r="AY327" s="86">
        <v>-1.505E-4</v>
      </c>
      <c r="AZ327" s="86">
        <v>-2.0949999999999998E-6</v>
      </c>
      <c r="BA327" s="86">
        <f t="shared" si="97"/>
        <v>-1.48405E-4</v>
      </c>
      <c r="BB327" s="86">
        <v>1.474E-6</v>
      </c>
      <c r="BC327" s="86">
        <f t="shared" si="98"/>
        <v>2.4840716192085756E-2</v>
      </c>
      <c r="BD327" s="1">
        <f t="shared" si="99"/>
        <v>3.9503185676158283</v>
      </c>
      <c r="BE327" s="1">
        <f t="shared" si="104"/>
        <v>3.9504935348381598</v>
      </c>
    </row>
    <row r="328" spans="8:57" x14ac:dyDescent="0.25">
      <c r="H328" s="10">
        <v>0.48530000000000001</v>
      </c>
      <c r="I328" s="11">
        <v>2.6440999999999999</v>
      </c>
      <c r="J328" s="11">
        <v>3.9578000000000002</v>
      </c>
      <c r="K328" s="11">
        <v>2.9112</v>
      </c>
      <c r="L328" s="11">
        <v>3.9870999999999999</v>
      </c>
      <c r="M328" s="26">
        <v>3.9512</v>
      </c>
      <c r="Q328" s="187">
        <f t="shared" ref="Q328:Q391" si="105">R328+0.622</f>
        <v>0.622</v>
      </c>
      <c r="R328" s="257"/>
      <c r="S328" s="86">
        <v>-1.414E-5</v>
      </c>
      <c r="T328" s="86">
        <v>-5.0599999999999998E-6</v>
      </c>
      <c r="U328" s="86">
        <f t="shared" ref="U328:U391" si="106">S328-T328</f>
        <v>-9.0800000000000012E-6</v>
      </c>
      <c r="V328" s="86">
        <v>2.6819999999999999E-6</v>
      </c>
      <c r="W328" s="86">
        <f t="shared" ref="W328:W391" si="107">((V328-0.00000041)/0.37)/(-U328)</f>
        <v>0.67627098464102864</v>
      </c>
      <c r="X328" s="1">
        <f t="shared" ref="X328:X391" si="108">(4-(W328*2))</f>
        <v>2.6474580307179427</v>
      </c>
      <c r="Y328" s="1">
        <f t="shared" si="100"/>
        <v>2.644093620170068</v>
      </c>
      <c r="Z328" s="1"/>
      <c r="AA328" s="86">
        <v>-1.708E-4</v>
      </c>
      <c r="AB328" s="86">
        <v>-2.046E-6</v>
      </c>
      <c r="AC328" s="86">
        <f t="shared" ref="AC328:AC391" si="109">AA328-AB328</f>
        <v>-1.6875400000000002E-4</v>
      </c>
      <c r="AD328" s="86">
        <v>1.5820000000000001E-6</v>
      </c>
      <c r="AE328" s="86">
        <f t="shared" ref="AE328:AE391" si="110">((AD328-0.000000265)/0.37)/(-AC328)</f>
        <v>2.109259312051542E-2</v>
      </c>
      <c r="AF328" s="1">
        <f t="shared" ref="AF328:AF391" si="111">(4-(AE328*2))</f>
        <v>3.957814813758969</v>
      </c>
      <c r="AG328" s="1">
        <f t="shared" si="101"/>
        <v>3.9578038101670807</v>
      </c>
      <c r="AH328" s="1"/>
      <c r="AI328" s="86">
        <v>-8.5690000000000005E-6</v>
      </c>
      <c r="AJ328" s="86">
        <v>-3.0580000000000002E-6</v>
      </c>
      <c r="AK328" s="86">
        <f t="shared" ref="AK328:AK391" si="112">AI328-AJ328</f>
        <v>-5.5110000000000003E-6</v>
      </c>
      <c r="AL328" s="86">
        <v>1.429E-6</v>
      </c>
      <c r="AM328" s="86">
        <f t="shared" ref="AM328:AM391" si="113">((AL328-0.00000032)/0.37)/(-AK328)</f>
        <v>0.54387539417479525</v>
      </c>
      <c r="AN328" s="1">
        <f t="shared" ref="AN328:AN391" si="114">(4-(AM328*2))</f>
        <v>2.9122492116504093</v>
      </c>
      <c r="AO328" s="1">
        <f t="shared" si="102"/>
        <v>2.9112480213255809</v>
      </c>
      <c r="AP328" s="1"/>
      <c r="AQ328" s="86">
        <v>-3.992E-4</v>
      </c>
      <c r="AR328" s="86">
        <v>-2.5790000000000002E-6</v>
      </c>
      <c r="AS328" s="86">
        <f t="shared" ref="AS328:AS391" si="115">AQ328-AR328</f>
        <v>-3.96621E-4</v>
      </c>
      <c r="AT328" s="86">
        <v>1.0839999999999999E-6</v>
      </c>
      <c r="AU328" s="86">
        <f t="shared" ref="AU328:AU391" si="116">((AT328-0.000000135)/0.37)/(-AS328)</f>
        <v>6.4667903738452196E-3</v>
      </c>
      <c r="AV328" s="1">
        <f t="shared" ref="AV328:AV391" si="117">(4-(AU328*2))</f>
        <v>3.9870664192523098</v>
      </c>
      <c r="AW328" s="1">
        <f t="shared" si="103"/>
        <v>3.9872115299262201</v>
      </c>
      <c r="AX328" s="1"/>
      <c r="AY328" s="86">
        <v>-1.516E-4</v>
      </c>
      <c r="AZ328" s="86">
        <v>-2.0980000000000001E-6</v>
      </c>
      <c r="BA328" s="86">
        <f t="shared" ref="BA328:BA391" si="118">AY328-AZ328</f>
        <v>-1.4950200000000001E-4</v>
      </c>
      <c r="BB328" s="86">
        <v>1.4440000000000001E-6</v>
      </c>
      <c r="BC328" s="86">
        <f t="shared" ref="BC328:BC391" si="119">((BB328-0.00000011)/0.37)/(-BA328)</f>
        <v>2.4116101492992773E-2</v>
      </c>
      <c r="BD328" s="1">
        <f t="shared" ref="BD328:BD391" si="120">(4-(BC328*2))</f>
        <v>3.9517677970140146</v>
      </c>
      <c r="BE328" s="1">
        <f t="shared" si="104"/>
        <v>3.9511707443023494</v>
      </c>
    </row>
    <row r="329" spans="8:57" x14ac:dyDescent="0.25">
      <c r="H329" s="10">
        <v>0.48330000000000001</v>
      </c>
      <c r="I329" s="11">
        <v>2.6391</v>
      </c>
      <c r="J329" s="11">
        <v>3.9582999999999999</v>
      </c>
      <c r="K329" s="11">
        <v>2.9066999999999998</v>
      </c>
      <c r="L329" s="11">
        <v>3.9872000000000001</v>
      </c>
      <c r="M329" s="26">
        <v>3.9516</v>
      </c>
      <c r="Q329" s="187">
        <f t="shared" si="105"/>
        <v>0.622</v>
      </c>
      <c r="R329" s="257"/>
      <c r="S329" s="86">
        <v>-1.4610000000000001E-5</v>
      </c>
      <c r="T329" s="86">
        <v>-5.0599999999999998E-6</v>
      </c>
      <c r="U329" s="86">
        <f t="shared" si="106"/>
        <v>-9.5500000000000017E-6</v>
      </c>
      <c r="V329" s="86">
        <v>2.8310000000000001E-6</v>
      </c>
      <c r="W329" s="86">
        <f t="shared" si="107"/>
        <v>0.68515636054903062</v>
      </c>
      <c r="X329" s="1">
        <f t="shared" si="108"/>
        <v>2.6296872789019385</v>
      </c>
      <c r="Y329" s="1">
        <f t="shared" si="100"/>
        <v>2.6390754919026889</v>
      </c>
      <c r="Z329" s="1"/>
      <c r="AA329" s="86">
        <v>-1.718E-4</v>
      </c>
      <c r="AB329" s="86">
        <v>-2.0449999999999999E-6</v>
      </c>
      <c r="AC329" s="86">
        <f t="shared" si="109"/>
        <v>-1.69755E-4</v>
      </c>
      <c r="AD329" s="86">
        <v>1.5629999999999999E-6</v>
      </c>
      <c r="AE329" s="86">
        <f t="shared" si="110"/>
        <v>2.0665712986999544E-2</v>
      </c>
      <c r="AF329" s="1">
        <f t="shared" si="111"/>
        <v>3.9586685740260008</v>
      </c>
      <c r="AG329" s="1">
        <f t="shared" si="101"/>
        <v>3.9582950112925408</v>
      </c>
      <c r="AH329" s="1"/>
      <c r="AI329" s="86">
        <v>-8.8929999999999994E-6</v>
      </c>
      <c r="AJ329" s="86">
        <v>-3.056E-6</v>
      </c>
      <c r="AK329" s="86">
        <f t="shared" si="112"/>
        <v>-5.8369999999999993E-6</v>
      </c>
      <c r="AL329" s="86">
        <v>1.497E-6</v>
      </c>
      <c r="AM329" s="86">
        <f t="shared" si="113"/>
        <v>0.54498562293662511</v>
      </c>
      <c r="AN329" s="1">
        <f t="shared" si="114"/>
        <v>2.91002875412675</v>
      </c>
      <c r="AO329" s="1">
        <f t="shared" si="102"/>
        <v>2.9067495548470643</v>
      </c>
      <c r="AP329" s="1"/>
      <c r="AQ329" s="86">
        <v>-3.9970000000000001E-4</v>
      </c>
      <c r="AR329" s="86">
        <v>-2.5629999999999999E-6</v>
      </c>
      <c r="AS329" s="86">
        <f t="shared" si="115"/>
        <v>-3.9713699999999999E-4</v>
      </c>
      <c r="AT329" s="86">
        <v>1.0550000000000001E-6</v>
      </c>
      <c r="AU329" s="86">
        <f t="shared" si="116"/>
        <v>6.261029535113794E-3</v>
      </c>
      <c r="AV329" s="1">
        <f t="shared" si="117"/>
        <v>3.9874779409297725</v>
      </c>
      <c r="AW329" s="1">
        <f t="shared" si="103"/>
        <v>3.9872673285150833</v>
      </c>
      <c r="AX329" s="1"/>
      <c r="AY329" s="86">
        <v>-1.528E-4</v>
      </c>
      <c r="AZ329" s="86">
        <v>-2.0990000000000001E-6</v>
      </c>
      <c r="BA329" s="86">
        <f t="shared" si="118"/>
        <v>-1.5070099999999999E-4</v>
      </c>
      <c r="BB329" s="86">
        <v>1.4640000000000001E-6</v>
      </c>
      <c r="BC329" s="86">
        <f t="shared" si="119"/>
        <v>2.4282914243830233E-2</v>
      </c>
      <c r="BD329" s="1">
        <f t="shared" si="120"/>
        <v>3.9514341715123393</v>
      </c>
      <c r="BE329" s="1">
        <f t="shared" si="104"/>
        <v>3.9516171312990558</v>
      </c>
    </row>
    <row r="330" spans="8:57" x14ac:dyDescent="0.25">
      <c r="H330" s="10">
        <v>0.48130000000000001</v>
      </c>
      <c r="I330" s="11">
        <v>2.6374</v>
      </c>
      <c r="J330" s="11">
        <v>3.9586000000000001</v>
      </c>
      <c r="K330" s="11">
        <v>2.9028999999999998</v>
      </c>
      <c r="L330" s="11">
        <v>3.9872000000000001</v>
      </c>
      <c r="M330" s="26">
        <v>3.9521000000000002</v>
      </c>
      <c r="Q330" s="187">
        <f t="shared" si="105"/>
        <v>0.622</v>
      </c>
      <c r="R330" s="257"/>
      <c r="S330" s="86">
        <v>-1.519E-5</v>
      </c>
      <c r="T330" s="86">
        <v>-5.0660000000000003E-6</v>
      </c>
      <c r="U330" s="86">
        <f t="shared" si="106"/>
        <v>-1.0124E-5</v>
      </c>
      <c r="V330" s="86">
        <v>2.9660000000000001E-6</v>
      </c>
      <c r="W330" s="86">
        <f t="shared" si="107"/>
        <v>0.68234967484276066</v>
      </c>
      <c r="X330" s="1">
        <f t="shared" si="108"/>
        <v>2.6353006503144787</v>
      </c>
      <c r="Y330" s="1">
        <f t="shared" si="100"/>
        <v>2.6373501894227913</v>
      </c>
      <c r="Z330" s="1"/>
      <c r="AA330" s="86">
        <v>-1.728E-4</v>
      </c>
      <c r="AB330" s="86">
        <v>-2.0420000000000001E-6</v>
      </c>
      <c r="AC330" s="86">
        <f t="shared" si="109"/>
        <v>-1.7075799999999999E-4</v>
      </c>
      <c r="AD330" s="86">
        <v>1.5859999999999999E-6</v>
      </c>
      <c r="AE330" s="86">
        <f t="shared" si="110"/>
        <v>2.0908363123661969E-2</v>
      </c>
      <c r="AF330" s="1">
        <f t="shared" si="111"/>
        <v>3.9581832737526761</v>
      </c>
      <c r="AG330" s="1">
        <f t="shared" si="101"/>
        <v>3.9585820105058338</v>
      </c>
      <c r="AH330" s="1"/>
      <c r="AI330" s="86">
        <v>-9.2220000000000008E-6</v>
      </c>
      <c r="AJ330" s="86">
        <v>-3.066E-6</v>
      </c>
      <c r="AK330" s="86">
        <f t="shared" si="112"/>
        <v>-6.1560000000000009E-6</v>
      </c>
      <c r="AL330" s="86">
        <v>1.5719999999999999E-6</v>
      </c>
      <c r="AM330" s="86">
        <f t="shared" si="113"/>
        <v>0.5496724794970409</v>
      </c>
      <c r="AN330" s="1">
        <f t="shared" si="114"/>
        <v>2.9006550410059182</v>
      </c>
      <c r="AO330" s="1">
        <f t="shared" si="102"/>
        <v>2.9029363200950797</v>
      </c>
      <c r="AP330" s="1"/>
      <c r="AQ330" s="86">
        <v>-4.0119999999999999E-4</v>
      </c>
      <c r="AR330" s="86">
        <v>-2.542E-6</v>
      </c>
      <c r="AS330" s="86">
        <f t="shared" si="115"/>
        <v>-3.9865799999999998E-4</v>
      </c>
      <c r="AT330" s="86">
        <v>1.0780000000000001E-6</v>
      </c>
      <c r="AU330" s="86">
        <f t="shared" si="116"/>
        <v>6.3930703727221047E-3</v>
      </c>
      <c r="AV330" s="1">
        <f t="shared" si="117"/>
        <v>3.9872138592545556</v>
      </c>
      <c r="AW330" s="1">
        <f t="shared" si="103"/>
        <v>3.987244654006544</v>
      </c>
      <c r="AX330" s="1"/>
      <c r="AY330" s="86">
        <v>-1.538E-4</v>
      </c>
      <c r="AZ330" s="86">
        <v>-2.1009999999999999E-6</v>
      </c>
      <c r="BA330" s="86">
        <f t="shared" si="118"/>
        <v>-1.5169899999999999E-4</v>
      </c>
      <c r="BB330" s="86">
        <v>1.463E-6</v>
      </c>
      <c r="BC330" s="86">
        <f t="shared" si="119"/>
        <v>2.4105345168766817E-2</v>
      </c>
      <c r="BD330" s="1">
        <f t="shared" si="120"/>
        <v>3.9517893096624666</v>
      </c>
      <c r="BE330" s="1">
        <f t="shared" si="104"/>
        <v>3.9521381590170788</v>
      </c>
    </row>
    <row r="331" spans="8:57" x14ac:dyDescent="0.25">
      <c r="H331" s="10">
        <v>0.4793</v>
      </c>
      <c r="I331" s="11">
        <v>2.6358000000000001</v>
      </c>
      <c r="J331" s="11">
        <v>3.9590000000000001</v>
      </c>
      <c r="K331" s="11">
        <v>2.8993000000000002</v>
      </c>
      <c r="L331" s="11">
        <v>3.9872000000000001</v>
      </c>
      <c r="M331" s="26">
        <v>3.9527999999999999</v>
      </c>
      <c r="Q331" s="187">
        <f t="shared" si="105"/>
        <v>0.622</v>
      </c>
      <c r="R331" s="257"/>
      <c r="S331" s="86">
        <v>-1.5809999999999999E-5</v>
      </c>
      <c r="T331" s="86">
        <v>-5.0780000000000003E-6</v>
      </c>
      <c r="U331" s="86">
        <f t="shared" si="106"/>
        <v>-1.0731999999999998E-5</v>
      </c>
      <c r="V331" s="86">
        <v>3.1070000000000001E-6</v>
      </c>
      <c r="W331" s="86">
        <f t="shared" si="107"/>
        <v>0.67920137804595515</v>
      </c>
      <c r="X331" s="1">
        <f t="shared" si="108"/>
        <v>2.6415972439080897</v>
      </c>
      <c r="Y331" s="1">
        <f t="shared" si="100"/>
        <v>2.6357995087093502</v>
      </c>
      <c r="Z331" s="1"/>
      <c r="AA331" s="86">
        <v>-1.7369999999999999E-4</v>
      </c>
      <c r="AB331" s="86">
        <v>-2.0430000000000002E-6</v>
      </c>
      <c r="AC331" s="86">
        <f t="shared" si="109"/>
        <v>-1.71657E-4</v>
      </c>
      <c r="AD331" s="86">
        <v>1.5710000000000001E-6</v>
      </c>
      <c r="AE331" s="86">
        <f t="shared" si="110"/>
        <v>2.0562690305258334E-2</v>
      </c>
      <c r="AF331" s="1">
        <f t="shared" si="111"/>
        <v>3.9588746193894835</v>
      </c>
      <c r="AG331" s="1">
        <f t="shared" si="101"/>
        <v>3.9589777728681108</v>
      </c>
      <c r="AH331" s="1"/>
      <c r="AI331" s="86">
        <v>-9.5670000000000001E-6</v>
      </c>
      <c r="AJ331" s="86">
        <v>-3.0730000000000001E-6</v>
      </c>
      <c r="AK331" s="86">
        <f t="shared" si="112"/>
        <v>-6.494E-6</v>
      </c>
      <c r="AL331" s="86">
        <v>1.6449999999999999E-6</v>
      </c>
      <c r="AM331" s="86">
        <f t="shared" si="113"/>
        <v>0.55144457669865743</v>
      </c>
      <c r="AN331" s="1">
        <f t="shared" si="114"/>
        <v>2.8971108466026854</v>
      </c>
      <c r="AO331" s="1">
        <f t="shared" si="102"/>
        <v>2.899320041459132</v>
      </c>
      <c r="AP331" s="1"/>
      <c r="AQ331" s="86">
        <v>-4.0180000000000001E-4</v>
      </c>
      <c r="AR331" s="86">
        <v>-2.5229999999999998E-6</v>
      </c>
      <c r="AS331" s="86">
        <f t="shared" si="115"/>
        <v>-3.9927700000000002E-4</v>
      </c>
      <c r="AT331" s="86">
        <v>1.094E-6</v>
      </c>
      <c r="AU331" s="86">
        <f t="shared" si="116"/>
        <v>6.4914630491911436E-3</v>
      </c>
      <c r="AV331" s="1">
        <f t="shared" si="117"/>
        <v>3.9870170739016175</v>
      </c>
      <c r="AW331" s="1">
        <f t="shared" si="103"/>
        <v>3.9872261237155491</v>
      </c>
      <c r="AX331" s="1"/>
      <c r="AY331" s="86">
        <v>-1.55E-4</v>
      </c>
      <c r="AZ331" s="86">
        <v>-2.108E-6</v>
      </c>
      <c r="BA331" s="86">
        <f t="shared" si="118"/>
        <v>-1.5289200000000001E-4</v>
      </c>
      <c r="BB331" s="86">
        <v>1.432E-6</v>
      </c>
      <c r="BC331" s="86">
        <f t="shared" si="119"/>
        <v>2.3369260477807685E-2</v>
      </c>
      <c r="BD331" s="1">
        <f t="shared" si="120"/>
        <v>3.9532614790443845</v>
      </c>
      <c r="BE331" s="1">
        <f t="shared" si="104"/>
        <v>3.9527882631581077</v>
      </c>
    </row>
    <row r="332" spans="8:57" x14ac:dyDescent="0.25">
      <c r="H332" s="10">
        <v>0.4773</v>
      </c>
      <c r="I332" s="11">
        <v>2.6314000000000002</v>
      </c>
      <c r="J332" s="11">
        <v>3.9594</v>
      </c>
      <c r="K332" s="11">
        <v>2.8953000000000002</v>
      </c>
      <c r="L332" s="11">
        <v>3.9872000000000001</v>
      </c>
      <c r="M332" s="26">
        <v>3.9531999999999998</v>
      </c>
      <c r="Q332" s="187">
        <f t="shared" si="105"/>
        <v>0.622</v>
      </c>
      <c r="R332" s="257"/>
      <c r="S332" s="86">
        <v>-1.6390000000000001E-5</v>
      </c>
      <c r="T332" s="86">
        <v>-5.096E-6</v>
      </c>
      <c r="U332" s="86">
        <f t="shared" si="106"/>
        <v>-1.1294000000000001E-5</v>
      </c>
      <c r="V332" s="86">
        <v>3.2729999999999998E-6</v>
      </c>
      <c r="W332" s="86">
        <f t="shared" si="107"/>
        <v>0.68512819531059299</v>
      </c>
      <c r="X332" s="1">
        <f t="shared" si="108"/>
        <v>2.629743609378814</v>
      </c>
      <c r="Y332" s="1">
        <f t="shared" si="100"/>
        <v>2.6313513107277577</v>
      </c>
      <c r="Z332" s="1"/>
      <c r="AA332" s="86">
        <v>-1.7469999999999999E-4</v>
      </c>
      <c r="AB332" s="86">
        <v>-2.0490000000000002E-6</v>
      </c>
      <c r="AC332" s="86">
        <f t="shared" si="109"/>
        <v>-1.7265099999999998E-4</v>
      </c>
      <c r="AD332" s="86">
        <v>1.5489999999999999E-6</v>
      </c>
      <c r="AE332" s="86">
        <f t="shared" si="110"/>
        <v>2.0099914105740888E-2</v>
      </c>
      <c r="AF332" s="1">
        <f t="shared" si="111"/>
        <v>3.9598001717885181</v>
      </c>
      <c r="AG332" s="1">
        <f t="shared" si="101"/>
        <v>3.9594149166923498</v>
      </c>
      <c r="AH332" s="1"/>
      <c r="AI332" s="86">
        <v>-9.9369999999999999E-6</v>
      </c>
      <c r="AJ332" s="86">
        <v>-3.0769999999999999E-6</v>
      </c>
      <c r="AK332" s="86">
        <f t="shared" si="112"/>
        <v>-6.8600000000000004E-6</v>
      </c>
      <c r="AL332" s="86">
        <v>1.7239999999999999E-6</v>
      </c>
      <c r="AM332" s="86">
        <f t="shared" si="113"/>
        <v>0.55314790008667558</v>
      </c>
      <c r="AN332" s="1">
        <f t="shared" si="114"/>
        <v>2.8937041998266491</v>
      </c>
      <c r="AO332" s="1">
        <f t="shared" si="102"/>
        <v>2.8953195160005869</v>
      </c>
      <c r="AP332" s="1"/>
      <c r="AQ332" s="86">
        <v>-4.0230000000000002E-4</v>
      </c>
      <c r="AR332" s="86">
        <v>-2.5100000000000001E-6</v>
      </c>
      <c r="AS332" s="86">
        <f t="shared" si="115"/>
        <v>-3.9979000000000002E-4</v>
      </c>
      <c r="AT332" s="86">
        <v>1.0589999999999999E-6</v>
      </c>
      <c r="AU332" s="86">
        <f t="shared" si="116"/>
        <v>6.2465226676437554E-3</v>
      </c>
      <c r="AV332" s="1">
        <f t="shared" si="117"/>
        <v>3.9875069546647124</v>
      </c>
      <c r="AW332" s="1">
        <f t="shared" si="103"/>
        <v>3.9872966915774684</v>
      </c>
      <c r="AX332" s="1"/>
      <c r="AY332" s="86">
        <v>-1.562E-4</v>
      </c>
      <c r="AZ332" s="86">
        <v>-2.108E-6</v>
      </c>
      <c r="BA332" s="86">
        <f t="shared" si="118"/>
        <v>-1.5409200000000001E-4</v>
      </c>
      <c r="BB332" s="86">
        <v>1.4470000000000001E-6</v>
      </c>
      <c r="BC332" s="86">
        <f t="shared" si="119"/>
        <v>2.3450364155916684E-2</v>
      </c>
      <c r="BD332" s="1">
        <f t="shared" si="120"/>
        <v>3.9530992716881665</v>
      </c>
      <c r="BE332" s="1">
        <f t="shared" si="104"/>
        <v>3.9532118839811345</v>
      </c>
    </row>
    <row r="333" spans="8:57" x14ac:dyDescent="0.25">
      <c r="H333" s="10">
        <v>0.47539999999999999</v>
      </c>
      <c r="I333" s="11">
        <v>2.6288999999999998</v>
      </c>
      <c r="J333" s="11">
        <v>3.9597000000000002</v>
      </c>
      <c r="K333" s="11">
        <v>2.8906999999999998</v>
      </c>
      <c r="L333" s="11">
        <v>3.9872000000000001</v>
      </c>
      <c r="M333" s="26">
        <v>3.9537</v>
      </c>
      <c r="Q333" s="187">
        <f t="shared" si="105"/>
        <v>0.622</v>
      </c>
      <c r="R333" s="257"/>
      <c r="S333" s="86">
        <v>-1.7010000000000001E-5</v>
      </c>
      <c r="T333" s="86">
        <v>-5.0810000000000001E-6</v>
      </c>
      <c r="U333" s="86">
        <f t="shared" si="106"/>
        <v>-1.1929E-5</v>
      </c>
      <c r="V333" s="86">
        <v>3.4300000000000002E-6</v>
      </c>
      <c r="W333" s="86">
        <f t="shared" si="107"/>
        <v>0.68422853232979819</v>
      </c>
      <c r="X333" s="1">
        <f t="shared" si="108"/>
        <v>2.6315429353404038</v>
      </c>
      <c r="Y333" s="1">
        <f t="shared" si="100"/>
        <v>2.6288559716839517</v>
      </c>
      <c r="Z333" s="1"/>
      <c r="AA333" s="86">
        <v>-1.7569999999999999E-4</v>
      </c>
      <c r="AB333" s="86">
        <v>-2.0430000000000002E-6</v>
      </c>
      <c r="AC333" s="86">
        <f t="shared" si="109"/>
        <v>-1.7365699999999999E-4</v>
      </c>
      <c r="AD333" s="86">
        <v>1.567E-6</v>
      </c>
      <c r="AE333" s="86">
        <f t="shared" si="110"/>
        <v>2.0263616893755616E-2</v>
      </c>
      <c r="AF333" s="1">
        <f t="shared" si="111"/>
        <v>3.9594727662124889</v>
      </c>
      <c r="AG333" s="1">
        <f t="shared" si="101"/>
        <v>3.9596959688911992</v>
      </c>
      <c r="AH333" s="1"/>
      <c r="AI333" s="86">
        <v>-1.031E-5</v>
      </c>
      <c r="AJ333" s="86">
        <v>-3.0819999999999999E-6</v>
      </c>
      <c r="AK333" s="86">
        <f t="shared" si="112"/>
        <v>-7.2279999999999992E-6</v>
      </c>
      <c r="AL333" s="86">
        <v>1.801E-6</v>
      </c>
      <c r="AM333" s="86">
        <f t="shared" si="113"/>
        <v>0.55377735233850345</v>
      </c>
      <c r="AN333" s="1">
        <f t="shared" si="114"/>
        <v>2.8924452953229931</v>
      </c>
      <c r="AO333" s="1">
        <f t="shared" si="102"/>
        <v>2.8907115113735684</v>
      </c>
      <c r="AP333" s="1"/>
      <c r="AQ333" s="86">
        <v>-4.037E-4</v>
      </c>
      <c r="AR333" s="86">
        <v>-2.4870000000000001E-6</v>
      </c>
      <c r="AS333" s="86">
        <f t="shared" si="115"/>
        <v>-4.0121299999999998E-4</v>
      </c>
      <c r="AT333" s="86">
        <v>1.0809999999999999E-6</v>
      </c>
      <c r="AU333" s="86">
        <f t="shared" si="116"/>
        <v>6.372567082215075E-3</v>
      </c>
      <c r="AV333" s="1">
        <f t="shared" si="117"/>
        <v>3.98725486583557</v>
      </c>
      <c r="AW333" s="1">
        <f t="shared" si="103"/>
        <v>3.9872823079030666</v>
      </c>
      <c r="AX333" s="1"/>
      <c r="AY333" s="86">
        <v>-1.572E-4</v>
      </c>
      <c r="AZ333" s="86">
        <v>-2.1100000000000001E-6</v>
      </c>
      <c r="BA333" s="86">
        <f t="shared" si="118"/>
        <v>-1.5509000000000001E-4</v>
      </c>
      <c r="BB333" s="86">
        <v>1.4500000000000001E-6</v>
      </c>
      <c r="BC333" s="86">
        <f t="shared" si="119"/>
        <v>2.3351741708824696E-2</v>
      </c>
      <c r="BD333" s="1">
        <f t="shared" si="120"/>
        <v>3.9532965165823506</v>
      </c>
      <c r="BE333" s="1">
        <f t="shared" si="104"/>
        <v>3.953690500349762</v>
      </c>
    </row>
    <row r="334" spans="8:57" x14ac:dyDescent="0.25">
      <c r="H334" s="10">
        <v>0.47339999999999999</v>
      </c>
      <c r="I334" s="11">
        <v>2.6267999999999998</v>
      </c>
      <c r="J334" s="11">
        <v>3.9601000000000002</v>
      </c>
      <c r="K334" s="11">
        <v>2.8871000000000002</v>
      </c>
      <c r="L334" s="11">
        <v>3.9872000000000001</v>
      </c>
      <c r="M334" s="26">
        <v>3.9544000000000001</v>
      </c>
      <c r="Q334" s="187">
        <f t="shared" si="105"/>
        <v>0.622</v>
      </c>
      <c r="R334" s="257"/>
      <c r="S334" s="86">
        <v>-1.7710000000000002E-5</v>
      </c>
      <c r="T334" s="86">
        <v>-5.0869999999999997E-6</v>
      </c>
      <c r="U334" s="86">
        <f t="shared" si="106"/>
        <v>-1.2623000000000001E-5</v>
      </c>
      <c r="V334" s="86">
        <v>3.597E-6</v>
      </c>
      <c r="W334" s="86">
        <f t="shared" si="107"/>
        <v>0.68236659379810771</v>
      </c>
      <c r="X334" s="1">
        <f t="shared" si="108"/>
        <v>2.6352668124037848</v>
      </c>
      <c r="Y334" s="1">
        <f t="shared" si="100"/>
        <v>2.6268438926310624</v>
      </c>
      <c r="Z334" s="1"/>
      <c r="AA334" s="86">
        <v>-1.7650000000000001E-4</v>
      </c>
      <c r="AB334" s="86">
        <v>-2.0439999999999998E-6</v>
      </c>
      <c r="AC334" s="86">
        <f t="shared" si="109"/>
        <v>-1.74456E-4</v>
      </c>
      <c r="AD334" s="86">
        <v>1.5549999999999999E-6</v>
      </c>
      <c r="AE334" s="86">
        <f t="shared" si="110"/>
        <v>1.9984904425680322E-2</v>
      </c>
      <c r="AF334" s="1">
        <f t="shared" si="111"/>
        <v>3.9600301911486393</v>
      </c>
      <c r="AG334" s="1">
        <f t="shared" si="101"/>
        <v>3.9601183325532494</v>
      </c>
      <c r="AH334" s="1"/>
      <c r="AI334" s="86">
        <v>-1.0689999999999999E-5</v>
      </c>
      <c r="AJ334" s="86">
        <v>-3.0900000000000001E-6</v>
      </c>
      <c r="AK334" s="86">
        <f t="shared" si="112"/>
        <v>-7.5999999999999992E-6</v>
      </c>
      <c r="AL334" s="86">
        <v>1.8819999999999999E-6</v>
      </c>
      <c r="AM334" s="86">
        <f t="shared" si="113"/>
        <v>0.55547652916073986</v>
      </c>
      <c r="AN334" s="1">
        <f t="shared" si="114"/>
        <v>2.8890469416785205</v>
      </c>
      <c r="AO334" s="1">
        <f t="shared" si="102"/>
        <v>2.8871290778031216</v>
      </c>
      <c r="AP334" s="1"/>
      <c r="AQ334" s="86">
        <v>-4.0430000000000002E-4</v>
      </c>
      <c r="AR334" s="86">
        <v>-2.4700000000000001E-6</v>
      </c>
      <c r="AS334" s="86">
        <f t="shared" si="115"/>
        <v>-4.0182999999999999E-4</v>
      </c>
      <c r="AT334" s="86">
        <v>1.0979999999999999E-6</v>
      </c>
      <c r="AU334" s="86">
        <f t="shared" si="116"/>
        <v>6.4771239148463345E-3</v>
      </c>
      <c r="AV334" s="1">
        <f t="shared" si="117"/>
        <v>3.9870457521703075</v>
      </c>
      <c r="AW334" s="1">
        <f t="shared" si="103"/>
        <v>3.9872601372915626</v>
      </c>
      <c r="AX334" s="1"/>
      <c r="AY334" s="86">
        <v>-1.583E-4</v>
      </c>
      <c r="AZ334" s="86">
        <v>-2.1169999999999998E-6</v>
      </c>
      <c r="BA334" s="86">
        <f t="shared" si="118"/>
        <v>-1.5618300000000001E-4</v>
      </c>
      <c r="BB334" s="86">
        <v>1.4139999999999999E-6</v>
      </c>
      <c r="BC334" s="86">
        <f t="shared" si="119"/>
        <v>2.2565351698483983E-2</v>
      </c>
      <c r="BD334" s="1">
        <f t="shared" si="120"/>
        <v>3.9548692966030319</v>
      </c>
      <c r="BE334" s="1">
        <f t="shared" si="104"/>
        <v>3.954356763218652</v>
      </c>
    </row>
    <row r="335" spans="8:57" x14ac:dyDescent="0.25">
      <c r="H335" s="10">
        <v>0.47139999999999999</v>
      </c>
      <c r="I335" s="11">
        <v>2.6227</v>
      </c>
      <c r="J335" s="11">
        <v>3.9605000000000001</v>
      </c>
      <c r="K335" s="11">
        <v>2.8837999999999999</v>
      </c>
      <c r="L335" s="11">
        <v>3.9872999999999998</v>
      </c>
      <c r="M335" s="26">
        <v>3.9548000000000001</v>
      </c>
      <c r="Q335" s="187">
        <f t="shared" si="105"/>
        <v>0.622</v>
      </c>
      <c r="R335" s="257"/>
      <c r="S335" s="86">
        <v>-1.8349999999999999E-5</v>
      </c>
      <c r="T335" s="86">
        <v>-5.0989999999999998E-6</v>
      </c>
      <c r="U335" s="86">
        <f t="shared" si="106"/>
        <v>-1.3250999999999999E-5</v>
      </c>
      <c r="V335" s="86">
        <v>3.8020000000000002E-6</v>
      </c>
      <c r="W335" s="86">
        <f t="shared" si="107"/>
        <v>0.69183967757660325</v>
      </c>
      <c r="X335" s="1">
        <f t="shared" si="108"/>
        <v>2.6163206448467937</v>
      </c>
      <c r="Y335" s="1">
        <f t="shared" si="100"/>
        <v>2.6227489725817428</v>
      </c>
      <c r="Z335" s="1"/>
      <c r="AA335" s="86">
        <v>-1.775E-4</v>
      </c>
      <c r="AB335" s="86">
        <v>-2.041E-6</v>
      </c>
      <c r="AC335" s="86">
        <f t="shared" si="109"/>
        <v>-1.7545900000000002E-4</v>
      </c>
      <c r="AD335" s="86">
        <v>1.5349999999999999E-6</v>
      </c>
      <c r="AE335" s="86">
        <f t="shared" si="110"/>
        <v>1.9562589735678603E-2</v>
      </c>
      <c r="AF335" s="1">
        <f t="shared" si="111"/>
        <v>3.9608748205286428</v>
      </c>
      <c r="AG335" s="1">
        <f t="shared" si="101"/>
        <v>3.9605448527097531</v>
      </c>
      <c r="AH335" s="1"/>
      <c r="AI335" s="86">
        <v>-1.111E-5</v>
      </c>
      <c r="AJ335" s="86">
        <v>-3.0970000000000002E-6</v>
      </c>
      <c r="AK335" s="86">
        <f t="shared" si="112"/>
        <v>-8.0129999999999993E-6</v>
      </c>
      <c r="AL335" s="86">
        <v>1.9740000000000001E-6</v>
      </c>
      <c r="AM335" s="86">
        <f t="shared" si="113"/>
        <v>0.5578772332797044</v>
      </c>
      <c r="AN335" s="1">
        <f t="shared" si="114"/>
        <v>2.8842455334405912</v>
      </c>
      <c r="AO335" s="1">
        <f t="shared" si="102"/>
        <v>2.8837922323023455</v>
      </c>
      <c r="AP335" s="1"/>
      <c r="AQ335" s="86">
        <v>-4.0440000000000002E-4</v>
      </c>
      <c r="AR335" s="86">
        <v>-2.458E-6</v>
      </c>
      <c r="AS335" s="86">
        <f t="shared" si="115"/>
        <v>-4.0194200000000002E-4</v>
      </c>
      <c r="AT335" s="86">
        <v>1.06E-6</v>
      </c>
      <c r="AU335" s="86">
        <f t="shared" si="116"/>
        <v>6.2198028571286406E-3</v>
      </c>
      <c r="AV335" s="1">
        <f t="shared" si="117"/>
        <v>3.9875603942857429</v>
      </c>
      <c r="AW335" s="1">
        <f t="shared" si="103"/>
        <v>3.9873288458180083</v>
      </c>
      <c r="AX335" s="1"/>
      <c r="AY335" s="86">
        <v>-1.595E-4</v>
      </c>
      <c r="AZ335" s="86">
        <v>-2.1150000000000001E-6</v>
      </c>
      <c r="BA335" s="86">
        <f t="shared" si="118"/>
        <v>-1.5738500000000001E-4</v>
      </c>
      <c r="BB335" s="86">
        <v>1.4279999999999999E-6</v>
      </c>
      <c r="BC335" s="86">
        <f t="shared" si="119"/>
        <v>2.263342861239738E-2</v>
      </c>
      <c r="BD335" s="1">
        <f t="shared" si="120"/>
        <v>3.954733142775205</v>
      </c>
      <c r="BE335" s="1">
        <f t="shared" si="104"/>
        <v>3.9547869561079017</v>
      </c>
    </row>
    <row r="336" spans="8:57" x14ac:dyDescent="0.25">
      <c r="H336" s="10">
        <v>0.46939999999999998</v>
      </c>
      <c r="I336" s="11">
        <v>2.6202000000000001</v>
      </c>
      <c r="J336" s="11">
        <v>3.9607999999999999</v>
      </c>
      <c r="K336" s="11">
        <v>2.8805999999999998</v>
      </c>
      <c r="L336" s="11">
        <v>3.9872000000000001</v>
      </c>
      <c r="M336" s="26">
        <v>3.9552</v>
      </c>
      <c r="Q336" s="187">
        <f t="shared" si="105"/>
        <v>0.622</v>
      </c>
      <c r="R336" s="257"/>
      <c r="S336" s="86">
        <v>-1.906E-5</v>
      </c>
      <c r="T336" s="86">
        <v>-5.1120000000000004E-6</v>
      </c>
      <c r="U336" s="86">
        <f t="shared" si="106"/>
        <v>-1.3947999999999999E-5</v>
      </c>
      <c r="V336" s="86">
        <v>3.9910000000000004E-6</v>
      </c>
      <c r="W336" s="86">
        <f t="shared" si="107"/>
        <v>0.69389004720235015</v>
      </c>
      <c r="X336" s="1">
        <f t="shared" si="108"/>
        <v>2.6122199055952997</v>
      </c>
      <c r="Y336" s="1">
        <f t="shared" ref="Y336:Y399" si="121">AVERAGE(X333:X339)</f>
        <v>2.6201961408625962</v>
      </c>
      <c r="Z336" s="1"/>
      <c r="AA336" s="86">
        <v>-1.785E-4</v>
      </c>
      <c r="AB336" s="86">
        <v>-2.046E-6</v>
      </c>
      <c r="AC336" s="86">
        <f t="shared" si="109"/>
        <v>-1.7645400000000002E-4</v>
      </c>
      <c r="AD336" s="86">
        <v>1.55E-6</v>
      </c>
      <c r="AE336" s="86">
        <f t="shared" si="110"/>
        <v>1.9682030291027535E-2</v>
      </c>
      <c r="AF336" s="1">
        <f t="shared" si="111"/>
        <v>3.9606359394179451</v>
      </c>
      <c r="AG336" s="1">
        <f t="shared" ref="AG336:AG399" si="122">AVERAGE(AF333:AF339)</f>
        <v>3.9608093110644256</v>
      </c>
      <c r="AH336" s="1"/>
      <c r="AI336" s="86">
        <v>-1.154E-5</v>
      </c>
      <c r="AJ336" s="86">
        <v>-3.106E-6</v>
      </c>
      <c r="AK336" s="86">
        <f t="shared" si="112"/>
        <v>-8.4339999999999992E-6</v>
      </c>
      <c r="AL336" s="86">
        <v>2.0710000000000002E-6</v>
      </c>
      <c r="AM336" s="86">
        <f t="shared" si="113"/>
        <v>0.56111363913118728</v>
      </c>
      <c r="AN336" s="1">
        <f t="shared" si="114"/>
        <v>2.8777727217376254</v>
      </c>
      <c r="AO336" s="1">
        <f t="shared" ref="AO336:AO399" si="123">AVERAGE(AN333:AN339)</f>
        <v>2.8805545491166917</v>
      </c>
      <c r="AP336" s="1"/>
      <c r="AQ336" s="86">
        <v>-4.0539999999999999E-4</v>
      </c>
      <c r="AR336" s="86">
        <v>-2.4380000000000002E-6</v>
      </c>
      <c r="AS336" s="86">
        <f t="shared" si="115"/>
        <v>-4.0296199999999998E-4</v>
      </c>
      <c r="AT336" s="86">
        <v>1.0759999999999999E-6</v>
      </c>
      <c r="AU336" s="86">
        <f t="shared" si="116"/>
        <v>6.3113723955192883E-3</v>
      </c>
      <c r="AV336" s="1">
        <f t="shared" si="117"/>
        <v>3.9873772552089615</v>
      </c>
      <c r="AW336" s="1">
        <f t="shared" ref="AW336:AW399" si="124">AVERAGE(AV333:AV339)</f>
        <v>3.9873038686667845</v>
      </c>
      <c r="AX336" s="1"/>
      <c r="AY336" s="86">
        <v>-1.604E-4</v>
      </c>
      <c r="AZ336" s="86">
        <v>-2.119E-6</v>
      </c>
      <c r="BA336" s="86">
        <f t="shared" si="118"/>
        <v>-1.58281E-4</v>
      </c>
      <c r="BB336" s="86">
        <v>1.4339999999999999E-6</v>
      </c>
      <c r="BC336" s="86">
        <f t="shared" si="119"/>
        <v>2.2607756953635486E-2</v>
      </c>
      <c r="BD336" s="1">
        <f t="shared" si="120"/>
        <v>3.9547844860927288</v>
      </c>
      <c r="BE336" s="1">
        <f t="shared" ref="BE336:BE399" si="125">AVERAGE(BD333:BD339)</f>
        <v>3.955216659694901</v>
      </c>
    </row>
    <row r="337" spans="8:57" x14ac:dyDescent="0.25">
      <c r="H337" s="10">
        <v>0.46739999999999998</v>
      </c>
      <c r="I337" s="11">
        <v>2.6183999999999998</v>
      </c>
      <c r="J337" s="11">
        <v>3.9611999999999998</v>
      </c>
      <c r="K337" s="11">
        <v>2.8771</v>
      </c>
      <c r="L337" s="11">
        <v>3.9872000000000001</v>
      </c>
      <c r="M337" s="26">
        <v>3.9559000000000002</v>
      </c>
      <c r="Q337" s="187">
        <f t="shared" si="105"/>
        <v>0.622</v>
      </c>
      <c r="R337" s="257"/>
      <c r="S337" s="86">
        <v>-1.9850000000000001E-5</v>
      </c>
      <c r="T337" s="86">
        <v>-5.1209999999999998E-6</v>
      </c>
      <c r="U337" s="86">
        <f t="shared" si="106"/>
        <v>-1.4729000000000001E-5</v>
      </c>
      <c r="V337" s="86">
        <v>4.1670000000000001E-6</v>
      </c>
      <c r="W337" s="86">
        <f t="shared" si="107"/>
        <v>0.68939195152787391</v>
      </c>
      <c r="X337" s="1">
        <f t="shared" si="108"/>
        <v>2.6212160969442522</v>
      </c>
      <c r="Y337" s="1">
        <f t="shared" si="121"/>
        <v>2.6183748829841065</v>
      </c>
      <c r="Z337" s="1"/>
      <c r="AA337" s="86">
        <v>-1.794E-4</v>
      </c>
      <c r="AB337" s="86">
        <v>-2.0490000000000002E-6</v>
      </c>
      <c r="AC337" s="86">
        <f t="shared" si="109"/>
        <v>-1.7735099999999999E-4</v>
      </c>
      <c r="AD337" s="86">
        <v>1.5400000000000001E-6</v>
      </c>
      <c r="AE337" s="86">
        <f t="shared" si="110"/>
        <v>1.9430090306487961E-2</v>
      </c>
      <c r="AF337" s="1">
        <f t="shared" si="111"/>
        <v>3.9611398193870242</v>
      </c>
      <c r="AG337" s="1">
        <f t="shared" si="122"/>
        <v>3.9611822053004415</v>
      </c>
      <c r="AH337" s="1"/>
      <c r="AI337" s="86">
        <v>-1.1970000000000001E-5</v>
      </c>
      <c r="AJ337" s="86">
        <v>-3.1149999999999998E-6</v>
      </c>
      <c r="AK337" s="86">
        <f t="shared" si="112"/>
        <v>-8.8550000000000008E-6</v>
      </c>
      <c r="AL337" s="86">
        <v>2.1619999999999998E-6</v>
      </c>
      <c r="AM337" s="86">
        <f t="shared" si="113"/>
        <v>0.56221099699360555</v>
      </c>
      <c r="AN337" s="1">
        <f t="shared" si="114"/>
        <v>2.8755780060127889</v>
      </c>
      <c r="AO337" s="1">
        <f t="shared" si="123"/>
        <v>2.8770726239121913</v>
      </c>
      <c r="AP337" s="1"/>
      <c r="AQ337" s="86">
        <v>-4.059E-4</v>
      </c>
      <c r="AR337" s="86">
        <v>-2.4159999999999998E-6</v>
      </c>
      <c r="AS337" s="86">
        <f t="shared" si="115"/>
        <v>-4.0348400000000001E-4</v>
      </c>
      <c r="AT337" s="86">
        <v>1.1009999999999999E-6</v>
      </c>
      <c r="AU337" s="86">
        <f t="shared" si="116"/>
        <v>6.4706675129888929E-3</v>
      </c>
      <c r="AV337" s="1">
        <f t="shared" si="117"/>
        <v>3.9870586649740223</v>
      </c>
      <c r="AW337" s="1">
        <f t="shared" si="124"/>
        <v>3.9872599257405734</v>
      </c>
      <c r="AX337" s="1"/>
      <c r="AY337" s="86">
        <v>-1.615E-4</v>
      </c>
      <c r="AZ337" s="86">
        <v>-2.119E-6</v>
      </c>
      <c r="BA337" s="86">
        <f t="shared" si="118"/>
        <v>-1.59381E-4</v>
      </c>
      <c r="BB337" s="86">
        <v>1.3939999999999999E-6</v>
      </c>
      <c r="BC337" s="86">
        <f t="shared" si="119"/>
        <v>2.1773425127651791E-2</v>
      </c>
      <c r="BD337" s="1">
        <f t="shared" si="120"/>
        <v>3.9564531497446964</v>
      </c>
      <c r="BE337" s="1">
        <f t="shared" si="125"/>
        <v>3.9558560271327594</v>
      </c>
    </row>
    <row r="338" spans="8:57" x14ac:dyDescent="0.25">
      <c r="H338" s="10">
        <v>0.46539999999999998</v>
      </c>
      <c r="I338" s="11">
        <v>2.6137000000000001</v>
      </c>
      <c r="J338" s="11">
        <v>3.9615999999999998</v>
      </c>
      <c r="K338" s="11">
        <v>2.8732000000000002</v>
      </c>
      <c r="L338" s="11">
        <v>3.9872000000000001</v>
      </c>
      <c r="M338" s="26">
        <v>3.9563000000000001</v>
      </c>
      <c r="Q338" s="187">
        <f t="shared" si="105"/>
        <v>0.622</v>
      </c>
      <c r="R338" s="257"/>
      <c r="S338" s="86">
        <v>-2.0590000000000001E-5</v>
      </c>
      <c r="T338" s="86">
        <v>-5.1150000000000002E-6</v>
      </c>
      <c r="U338" s="86">
        <f t="shared" si="106"/>
        <v>-1.5475E-5</v>
      </c>
      <c r="V338" s="86">
        <v>4.3810000000000001E-6</v>
      </c>
      <c r="W338" s="86">
        <f t="shared" si="107"/>
        <v>0.69353359821857397</v>
      </c>
      <c r="X338" s="1">
        <f t="shared" si="108"/>
        <v>2.6129328035628521</v>
      </c>
      <c r="Y338" s="1">
        <f t="shared" si="121"/>
        <v>2.613747794389512</v>
      </c>
      <c r="Z338" s="1"/>
      <c r="AA338" s="86">
        <v>-1.8019999999999999E-4</v>
      </c>
      <c r="AB338" s="86">
        <v>-2.0499999999999999E-6</v>
      </c>
      <c r="AC338" s="86">
        <f t="shared" si="109"/>
        <v>-1.7814999999999999E-4</v>
      </c>
      <c r="AD338" s="86">
        <v>1.522E-6</v>
      </c>
      <c r="AE338" s="86">
        <f t="shared" si="110"/>
        <v>1.9069869757492548E-2</v>
      </c>
      <c r="AF338" s="1">
        <f t="shared" si="111"/>
        <v>3.9618602604850151</v>
      </c>
      <c r="AG338" s="1">
        <f t="shared" si="122"/>
        <v>3.9615793397267867</v>
      </c>
      <c r="AH338" s="1"/>
      <c r="AI338" s="86">
        <v>-1.242E-5</v>
      </c>
      <c r="AJ338" s="86">
        <v>-3.1089999999999998E-6</v>
      </c>
      <c r="AK338" s="86">
        <f t="shared" si="112"/>
        <v>-9.3109999999999995E-6</v>
      </c>
      <c r="AL338" s="86">
        <v>2.26E-6</v>
      </c>
      <c r="AM338" s="86">
        <f t="shared" si="113"/>
        <v>0.5631235359513741</v>
      </c>
      <c r="AN338" s="1">
        <f t="shared" si="114"/>
        <v>2.873752928097252</v>
      </c>
      <c r="AO338" s="1">
        <f t="shared" si="123"/>
        <v>2.8732343124832949</v>
      </c>
      <c r="AP338" s="1"/>
      <c r="AQ338" s="86">
        <v>-4.058E-4</v>
      </c>
      <c r="AR338" s="86">
        <v>-2.4040000000000002E-6</v>
      </c>
      <c r="AS338" s="86">
        <f t="shared" si="115"/>
        <v>-4.0339599999999998E-4</v>
      </c>
      <c r="AT338" s="86">
        <v>1.068E-6</v>
      </c>
      <c r="AU338" s="86">
        <f t="shared" si="116"/>
        <v>6.250983206629767E-3</v>
      </c>
      <c r="AV338" s="1">
        <f t="shared" si="117"/>
        <v>3.9874980335867405</v>
      </c>
      <c r="AW338" s="1">
        <f t="shared" si="124"/>
        <v>3.9872967914191819</v>
      </c>
      <c r="AX338" s="1"/>
      <c r="AY338" s="86">
        <v>-1.627E-4</v>
      </c>
      <c r="AZ338" s="86">
        <v>-2.1220000000000002E-6</v>
      </c>
      <c r="BA338" s="86">
        <f t="shared" si="118"/>
        <v>-1.6057800000000001E-4</v>
      </c>
      <c r="BB338" s="86">
        <v>1.409E-6</v>
      </c>
      <c r="BC338" s="86">
        <f t="shared" si="119"/>
        <v>2.1863585365434934E-2</v>
      </c>
      <c r="BD338" s="1">
        <f t="shared" si="120"/>
        <v>3.95627282926913</v>
      </c>
      <c r="BE338" s="1">
        <f t="shared" si="125"/>
        <v>3.9562668072686642</v>
      </c>
    </row>
    <row r="339" spans="8:57" x14ac:dyDescent="0.25">
      <c r="H339" s="10">
        <v>0.46350000000000002</v>
      </c>
      <c r="I339" s="11">
        <v>2.6111</v>
      </c>
      <c r="J339" s="11">
        <v>3.9618000000000002</v>
      </c>
      <c r="K339" s="11">
        <v>2.8702999999999999</v>
      </c>
      <c r="L339" s="11">
        <v>3.9872000000000001</v>
      </c>
      <c r="M339" s="26">
        <v>3.9567000000000001</v>
      </c>
      <c r="Q339" s="187">
        <f t="shared" si="105"/>
        <v>0.622</v>
      </c>
      <c r="R339" s="257"/>
      <c r="S339" s="86">
        <v>-2.1359999999999999E-5</v>
      </c>
      <c r="T339" s="86">
        <v>-5.118E-6</v>
      </c>
      <c r="U339" s="86">
        <f t="shared" si="106"/>
        <v>-1.6241999999999998E-5</v>
      </c>
      <c r="V339" s="86">
        <v>4.5809999999999998E-6</v>
      </c>
      <c r="W339" s="86">
        <f t="shared" si="107"/>
        <v>0.69406310632760582</v>
      </c>
      <c r="X339" s="1">
        <f t="shared" si="108"/>
        <v>2.6118737873447886</v>
      </c>
      <c r="Y339" s="1">
        <f t="shared" si="121"/>
        <v>2.6110577005149413</v>
      </c>
      <c r="Z339" s="1"/>
      <c r="AA339" s="86">
        <v>-1.8120000000000001E-4</v>
      </c>
      <c r="AB339" s="86">
        <v>-2.0470000000000001E-6</v>
      </c>
      <c r="AC339" s="86">
        <f t="shared" si="109"/>
        <v>-1.7915300000000001E-4</v>
      </c>
      <c r="AD339" s="86">
        <v>1.536E-6</v>
      </c>
      <c r="AE339" s="86">
        <f t="shared" si="110"/>
        <v>1.917430986439041E-2</v>
      </c>
      <c r="AF339" s="1">
        <f t="shared" si="111"/>
        <v>3.9616513802712192</v>
      </c>
      <c r="AG339" s="1">
        <f t="shared" si="122"/>
        <v>3.961849797921285</v>
      </c>
      <c r="AH339" s="1"/>
      <c r="AI339" s="86">
        <v>-1.289E-5</v>
      </c>
      <c r="AJ339" s="86">
        <v>-3.1130000000000001E-6</v>
      </c>
      <c r="AK339" s="86">
        <f t="shared" si="112"/>
        <v>-9.7769999999999997E-6</v>
      </c>
      <c r="AL339" s="86">
        <v>2.362E-6</v>
      </c>
      <c r="AM339" s="86">
        <f t="shared" si="113"/>
        <v>0.56447979123646508</v>
      </c>
      <c r="AN339" s="1">
        <f t="shared" si="114"/>
        <v>2.8710404175270696</v>
      </c>
      <c r="AO339" s="1">
        <f t="shared" si="123"/>
        <v>2.8702936494539038</v>
      </c>
      <c r="AP339" s="1"/>
      <c r="AQ339" s="86">
        <v>-4.0690000000000002E-4</v>
      </c>
      <c r="AR339" s="86">
        <v>-2.3870000000000002E-6</v>
      </c>
      <c r="AS339" s="86">
        <f t="shared" si="115"/>
        <v>-4.0451300000000001E-4</v>
      </c>
      <c r="AT339" s="86">
        <v>1.083E-6</v>
      </c>
      <c r="AU339" s="86">
        <f t="shared" si="116"/>
        <v>6.3339426969273235E-3</v>
      </c>
      <c r="AV339" s="1">
        <f t="shared" si="117"/>
        <v>3.9873321146061453</v>
      </c>
      <c r="AW339" s="1">
        <f t="shared" si="124"/>
        <v>3.9872579439946056</v>
      </c>
      <c r="AX339" s="1"/>
      <c r="AY339" s="86">
        <v>-1.6369999999999999E-4</v>
      </c>
      <c r="AZ339" s="86">
        <v>-2.1270000000000001E-6</v>
      </c>
      <c r="BA339" s="86">
        <f t="shared" si="118"/>
        <v>-1.6157300000000001E-4</v>
      </c>
      <c r="BB339" s="86">
        <v>1.4219999999999999E-6</v>
      </c>
      <c r="BC339" s="86">
        <f t="shared" si="119"/>
        <v>2.1946401601418215E-2</v>
      </c>
      <c r="BD339" s="1">
        <f t="shared" si="120"/>
        <v>3.9561071967971637</v>
      </c>
      <c r="BE339" s="1">
        <f t="shared" si="125"/>
        <v>3.9566772265635257</v>
      </c>
    </row>
    <row r="340" spans="8:57" x14ac:dyDescent="0.25">
      <c r="H340" s="10">
        <v>0.46150000000000002</v>
      </c>
      <c r="I340" s="11">
        <v>2.6101999999999999</v>
      </c>
      <c r="J340" s="11">
        <v>3.9622000000000002</v>
      </c>
      <c r="K340" s="11">
        <v>2.8677999999999999</v>
      </c>
      <c r="L340" s="11">
        <v>3.9870999999999999</v>
      </c>
      <c r="M340" s="26">
        <v>3.9573</v>
      </c>
      <c r="Q340" s="187">
        <f t="shared" si="105"/>
        <v>0.622</v>
      </c>
      <c r="R340" s="257"/>
      <c r="S340" s="86">
        <v>-2.2240000000000001E-5</v>
      </c>
      <c r="T340" s="86">
        <v>-5.13E-6</v>
      </c>
      <c r="U340" s="86">
        <f t="shared" si="106"/>
        <v>-1.7110000000000001E-5</v>
      </c>
      <c r="V340" s="86">
        <v>4.7820000000000001E-6</v>
      </c>
      <c r="W340" s="86">
        <f t="shared" si="107"/>
        <v>0.69060293490451286</v>
      </c>
      <c r="X340" s="1">
        <f t="shared" si="108"/>
        <v>2.6187941301909743</v>
      </c>
      <c r="Y340" s="1">
        <f t="shared" si="121"/>
        <v>2.6101605444863623</v>
      </c>
      <c r="Z340" s="1"/>
      <c r="AA340" s="86">
        <v>-1.8210000000000001E-4</v>
      </c>
      <c r="AB340" s="86">
        <v>-2.0480000000000001E-6</v>
      </c>
      <c r="AC340" s="86">
        <f t="shared" si="109"/>
        <v>-1.8005200000000002E-4</v>
      </c>
      <c r="AD340" s="86">
        <v>1.528E-6</v>
      </c>
      <c r="AE340" s="86">
        <f t="shared" si="110"/>
        <v>1.895848706769996E-2</v>
      </c>
      <c r="AF340" s="1">
        <f t="shared" si="111"/>
        <v>3.9620830258646</v>
      </c>
      <c r="AG340" s="1">
        <f t="shared" si="122"/>
        <v>3.9621690899282429</v>
      </c>
      <c r="AH340" s="1"/>
      <c r="AI340" s="86">
        <v>-1.3370000000000001E-5</v>
      </c>
      <c r="AJ340" s="86">
        <v>-3.1219999999999999E-6</v>
      </c>
      <c r="AK340" s="86">
        <f t="shared" si="112"/>
        <v>-1.0248000000000001E-5</v>
      </c>
      <c r="AL340" s="86">
        <v>2.4660000000000002E-6</v>
      </c>
      <c r="AM340" s="86">
        <f t="shared" si="113"/>
        <v>0.56596409055425456</v>
      </c>
      <c r="AN340" s="1">
        <f t="shared" si="114"/>
        <v>2.8680718188914911</v>
      </c>
      <c r="AO340" s="1">
        <f t="shared" si="123"/>
        <v>2.8677944612876138</v>
      </c>
      <c r="AP340" s="1"/>
      <c r="AQ340" s="86">
        <v>-4.0779999999999999E-4</v>
      </c>
      <c r="AR340" s="86">
        <v>-2.3760000000000002E-6</v>
      </c>
      <c r="AS340" s="86">
        <f t="shared" si="115"/>
        <v>-4.0542399999999999E-4</v>
      </c>
      <c r="AT340" s="86">
        <v>1.114E-6</v>
      </c>
      <c r="AU340" s="86">
        <f t="shared" si="116"/>
        <v>6.5263673239520752E-3</v>
      </c>
      <c r="AV340" s="1">
        <f t="shared" si="117"/>
        <v>3.9869472653520956</v>
      </c>
      <c r="AW340" s="1">
        <f t="shared" si="124"/>
        <v>3.9871949407530538</v>
      </c>
      <c r="AX340" s="1"/>
      <c r="AY340" s="86">
        <v>-1.6469999999999999E-4</v>
      </c>
      <c r="AZ340" s="86">
        <v>-2.1330000000000002E-6</v>
      </c>
      <c r="BA340" s="86">
        <f t="shared" si="118"/>
        <v>-1.6256699999999999E-4</v>
      </c>
      <c r="BB340" s="86">
        <v>1.3799999999999999E-6</v>
      </c>
      <c r="BC340" s="86">
        <f t="shared" si="119"/>
        <v>2.1113955676320732E-2</v>
      </c>
      <c r="BD340" s="1">
        <f t="shared" si="120"/>
        <v>3.9577720886473586</v>
      </c>
      <c r="BE340" s="1">
        <f t="shared" si="125"/>
        <v>3.9572892250374045</v>
      </c>
    </row>
    <row r="341" spans="8:57" x14ac:dyDescent="0.25">
      <c r="H341" s="10">
        <v>0.45950000000000002</v>
      </c>
      <c r="I341" s="11">
        <v>2.6063999999999998</v>
      </c>
      <c r="J341" s="11">
        <v>3.9624999999999999</v>
      </c>
      <c r="K341" s="11">
        <v>2.8649</v>
      </c>
      <c r="L341" s="11">
        <v>3.9870999999999999</v>
      </c>
      <c r="M341" s="26">
        <v>3.9577</v>
      </c>
      <c r="Q341" s="187">
        <f t="shared" si="105"/>
        <v>0.622</v>
      </c>
      <c r="R341" s="257"/>
      <c r="S341" s="86">
        <v>-2.3059999999999999E-5</v>
      </c>
      <c r="T341" s="86">
        <v>-5.1390000000000003E-6</v>
      </c>
      <c r="U341" s="86">
        <f t="shared" si="106"/>
        <v>-1.7921E-5</v>
      </c>
      <c r="V341" s="86">
        <v>5.0420000000000002E-6</v>
      </c>
      <c r="W341" s="86">
        <f t="shared" si="107"/>
        <v>0.69856140387918741</v>
      </c>
      <c r="X341" s="1">
        <f t="shared" si="108"/>
        <v>2.6028771922416252</v>
      </c>
      <c r="Y341" s="1">
        <f t="shared" si="121"/>
        <v>2.6064128222544212</v>
      </c>
      <c r="Z341" s="1"/>
      <c r="AA341" s="86">
        <v>-1.83E-4</v>
      </c>
      <c r="AB341" s="86">
        <v>-2.0439999999999998E-6</v>
      </c>
      <c r="AC341" s="86">
        <f t="shared" si="109"/>
        <v>-1.8095599999999999E-4</v>
      </c>
      <c r="AD341" s="86">
        <v>1.5099999999999999E-6</v>
      </c>
      <c r="AE341" s="86">
        <f t="shared" si="110"/>
        <v>1.8594933933469268E-2</v>
      </c>
      <c r="AF341" s="1">
        <f t="shared" si="111"/>
        <v>3.9628101321330615</v>
      </c>
      <c r="AG341" s="1">
        <f t="shared" si="122"/>
        <v>3.962498226951181</v>
      </c>
      <c r="AH341" s="1"/>
      <c r="AI341" s="86">
        <v>-1.3879999999999999E-5</v>
      </c>
      <c r="AJ341" s="86">
        <v>-3.134E-6</v>
      </c>
      <c r="AK341" s="86">
        <f t="shared" si="112"/>
        <v>-1.0745999999999998E-5</v>
      </c>
      <c r="AL341" s="86">
        <v>2.582E-6</v>
      </c>
      <c r="AM341" s="86">
        <f t="shared" si="113"/>
        <v>0.56891061916187557</v>
      </c>
      <c r="AN341" s="1">
        <f t="shared" si="114"/>
        <v>2.8621787616762489</v>
      </c>
      <c r="AO341" s="1">
        <f t="shared" si="123"/>
        <v>2.8648887400028942</v>
      </c>
      <c r="AP341" s="1"/>
      <c r="AQ341" s="86">
        <v>-4.081E-4</v>
      </c>
      <c r="AR341" s="86">
        <v>-2.3599999999999999E-6</v>
      </c>
      <c r="AS341" s="86">
        <f t="shared" si="115"/>
        <v>-4.0573999999999997E-4</v>
      </c>
      <c r="AT341" s="86">
        <v>1.088E-6</v>
      </c>
      <c r="AU341" s="86">
        <f t="shared" si="116"/>
        <v>6.3480940397192187E-3</v>
      </c>
      <c r="AV341" s="1">
        <f t="shared" si="117"/>
        <v>3.9873038119205617</v>
      </c>
      <c r="AW341" s="1">
        <f t="shared" si="124"/>
        <v>3.9872077209177981</v>
      </c>
      <c r="AX341" s="1"/>
      <c r="AY341" s="86">
        <v>-1.66E-4</v>
      </c>
      <c r="AZ341" s="86">
        <v>-2.131E-6</v>
      </c>
      <c r="BA341" s="86">
        <f t="shared" si="118"/>
        <v>-1.63869E-4</v>
      </c>
      <c r="BB341" s="86">
        <v>1.3909999999999999E-6</v>
      </c>
      <c r="BC341" s="86">
        <f t="shared" si="119"/>
        <v>2.1127621222819214E-2</v>
      </c>
      <c r="BD341" s="1">
        <f t="shared" si="120"/>
        <v>3.9577447575543614</v>
      </c>
      <c r="BE341" s="1">
        <f t="shared" si="125"/>
        <v>3.9576896644499557</v>
      </c>
    </row>
    <row r="342" spans="8:57" x14ac:dyDescent="0.25">
      <c r="H342" s="10">
        <v>0.45750000000000002</v>
      </c>
      <c r="I342" s="11">
        <v>2.6027999999999998</v>
      </c>
      <c r="J342" s="11">
        <v>3.9628000000000001</v>
      </c>
      <c r="K342" s="11">
        <v>2.8620999999999999</v>
      </c>
      <c r="L342" s="11">
        <v>3.9870999999999999</v>
      </c>
      <c r="M342" s="26">
        <v>3.9581</v>
      </c>
      <c r="Q342" s="187">
        <f t="shared" si="105"/>
        <v>0.622</v>
      </c>
      <c r="R342" s="257"/>
      <c r="S342" s="86">
        <v>-2.3920000000000001E-5</v>
      </c>
      <c r="T342" s="86">
        <v>-5.1390000000000003E-6</v>
      </c>
      <c r="U342" s="86">
        <f t="shared" si="106"/>
        <v>-1.8781000000000002E-5</v>
      </c>
      <c r="V342" s="86">
        <v>5.2830000000000001E-6</v>
      </c>
      <c r="W342" s="86">
        <f t="shared" si="107"/>
        <v>0.70125500613760017</v>
      </c>
      <c r="X342" s="1">
        <f t="shared" si="108"/>
        <v>2.5974899877247997</v>
      </c>
      <c r="Y342" s="1">
        <f t="shared" si="121"/>
        <v>2.6028381696051817</v>
      </c>
      <c r="Z342" s="1"/>
      <c r="AA342" s="86">
        <v>-1.841E-4</v>
      </c>
      <c r="AB342" s="86">
        <v>-2.0420000000000001E-6</v>
      </c>
      <c r="AC342" s="86">
        <f t="shared" si="109"/>
        <v>-1.82058E-4</v>
      </c>
      <c r="AD342" s="86">
        <v>1.519E-6</v>
      </c>
      <c r="AE342" s="86">
        <f t="shared" si="110"/>
        <v>1.8615986054934083E-2</v>
      </c>
      <c r="AF342" s="1">
        <f t="shared" si="111"/>
        <v>3.962768027890132</v>
      </c>
      <c r="AG342" s="1">
        <f t="shared" si="122"/>
        <v>3.962772284545228</v>
      </c>
      <c r="AH342" s="1"/>
      <c r="AI342" s="86">
        <v>-1.4409999999999999E-5</v>
      </c>
      <c r="AJ342" s="86">
        <v>-3.1410000000000001E-6</v>
      </c>
      <c r="AK342" s="86">
        <f t="shared" si="112"/>
        <v>-1.1269E-5</v>
      </c>
      <c r="AL342" s="86">
        <v>2.689E-6</v>
      </c>
      <c r="AM342" s="86">
        <f t="shared" si="113"/>
        <v>0.56816955388257195</v>
      </c>
      <c r="AN342" s="1">
        <f t="shared" si="114"/>
        <v>2.8636608922348561</v>
      </c>
      <c r="AO342" s="1">
        <f t="shared" si="123"/>
        <v>2.8620974240236405</v>
      </c>
      <c r="AP342" s="1"/>
      <c r="AQ342" s="86">
        <v>-4.0929999999999997E-4</v>
      </c>
      <c r="AR342" s="86">
        <v>-2.3489999999999999E-6</v>
      </c>
      <c r="AS342" s="86">
        <f t="shared" si="115"/>
        <v>-4.0695099999999996E-4</v>
      </c>
      <c r="AT342" s="86">
        <v>1.0920000000000001E-6</v>
      </c>
      <c r="AU342" s="86">
        <f t="shared" si="116"/>
        <v>6.3557688431444739E-3</v>
      </c>
      <c r="AV342" s="1">
        <f t="shared" si="117"/>
        <v>3.9872884623137113</v>
      </c>
      <c r="AW342" s="1">
        <f t="shared" si="124"/>
        <v>3.9871736367434627</v>
      </c>
      <c r="AX342" s="1"/>
      <c r="AY342" s="86">
        <v>-1.6699999999999999E-4</v>
      </c>
      <c r="AZ342" s="86">
        <v>-2.137E-6</v>
      </c>
      <c r="BA342" s="86">
        <f t="shared" si="118"/>
        <v>-1.6486299999999998E-4</v>
      </c>
      <c r="BB342" s="86">
        <v>1.403E-6</v>
      </c>
      <c r="BC342" s="86">
        <f t="shared" si="119"/>
        <v>2.1196961080379433E-2</v>
      </c>
      <c r="BD342" s="1">
        <f t="shared" si="120"/>
        <v>3.957606077839241</v>
      </c>
      <c r="BE342" s="1">
        <f t="shared" si="125"/>
        <v>3.9580621646514005</v>
      </c>
    </row>
    <row r="343" spans="8:57" x14ac:dyDescent="0.25">
      <c r="H343" s="10">
        <v>0.45550000000000002</v>
      </c>
      <c r="I343" s="11">
        <v>2.6004999999999998</v>
      </c>
      <c r="J343" s="11">
        <v>3.9630999999999998</v>
      </c>
      <c r="K343" s="11">
        <v>2.8593000000000002</v>
      </c>
      <c r="L343" s="11">
        <v>3.9870999999999999</v>
      </c>
      <c r="M343" s="26">
        <v>3.9586999999999999</v>
      </c>
      <c r="Q343" s="187">
        <f t="shared" si="105"/>
        <v>0.622</v>
      </c>
      <c r="R343" s="257"/>
      <c r="S343" s="86">
        <v>-2.4879999999999999E-5</v>
      </c>
      <c r="T343" s="86">
        <v>-5.1359999999999996E-6</v>
      </c>
      <c r="U343" s="86">
        <f t="shared" si="106"/>
        <v>-1.9743999999999999E-5</v>
      </c>
      <c r="V343" s="86">
        <v>5.502E-6</v>
      </c>
      <c r="W343" s="86">
        <f t="shared" si="107"/>
        <v>0.69703009330237853</v>
      </c>
      <c r="X343" s="1">
        <f t="shared" si="108"/>
        <v>2.6059398133952429</v>
      </c>
      <c r="Y343" s="1">
        <f t="shared" si="121"/>
        <v>2.600504223027277</v>
      </c>
      <c r="Z343" s="1"/>
      <c r="AA343" s="86">
        <v>-1.8489999999999999E-4</v>
      </c>
      <c r="AB343" s="86">
        <v>-2.046E-6</v>
      </c>
      <c r="AC343" s="86">
        <f t="shared" si="109"/>
        <v>-1.8285400000000001E-4</v>
      </c>
      <c r="AD343" s="86">
        <v>1.5209999999999999E-6</v>
      </c>
      <c r="AE343" s="86">
        <f t="shared" si="110"/>
        <v>1.8564508266675019E-2</v>
      </c>
      <c r="AF343" s="1">
        <f t="shared" si="111"/>
        <v>3.96287098346665</v>
      </c>
      <c r="AG343" s="1">
        <f t="shared" si="122"/>
        <v>3.9630737171482942</v>
      </c>
      <c r="AH343" s="1"/>
      <c r="AI343" s="86">
        <v>-1.49E-5</v>
      </c>
      <c r="AJ343" s="86">
        <v>-3.1379999999999999E-6</v>
      </c>
      <c r="AK343" s="86">
        <f t="shared" si="112"/>
        <v>-1.1762E-5</v>
      </c>
      <c r="AL343" s="86">
        <v>2.7999999999999999E-6</v>
      </c>
      <c r="AM343" s="86">
        <f t="shared" si="113"/>
        <v>0.56986079771320375</v>
      </c>
      <c r="AN343" s="1">
        <f t="shared" si="114"/>
        <v>2.8602784045735925</v>
      </c>
      <c r="AO343" s="1">
        <f t="shared" si="123"/>
        <v>2.859315630898684</v>
      </c>
      <c r="AP343" s="1"/>
      <c r="AQ343" s="86">
        <v>-4.103E-4</v>
      </c>
      <c r="AR343" s="86">
        <v>-2.322E-6</v>
      </c>
      <c r="AS343" s="86">
        <f t="shared" si="115"/>
        <v>-4.0797799999999998E-4</v>
      </c>
      <c r="AT343" s="86">
        <v>1.1209999999999999E-6</v>
      </c>
      <c r="AU343" s="86">
        <f t="shared" si="116"/>
        <v>6.5318837409489355E-3</v>
      </c>
      <c r="AV343" s="1">
        <f t="shared" si="117"/>
        <v>3.9869362325181021</v>
      </c>
      <c r="AW343" s="1">
        <f t="shared" si="124"/>
        <v>3.987117892381093</v>
      </c>
      <c r="AX343" s="1"/>
      <c r="AY343" s="86">
        <v>-1.6799999999999999E-4</v>
      </c>
      <c r="AZ343" s="86">
        <v>-2.1330000000000002E-6</v>
      </c>
      <c r="BA343" s="86">
        <f t="shared" si="118"/>
        <v>-1.6586699999999999E-4</v>
      </c>
      <c r="BB343" s="86">
        <v>1.3659999999999999E-6</v>
      </c>
      <c r="BC343" s="86">
        <f t="shared" si="119"/>
        <v>2.0465762295059264E-2</v>
      </c>
      <c r="BD343" s="1">
        <f t="shared" si="120"/>
        <v>3.9590684754098815</v>
      </c>
      <c r="BE343" s="1">
        <f t="shared" si="125"/>
        <v>3.9586583440515666</v>
      </c>
    </row>
    <row r="344" spans="8:57" x14ac:dyDescent="0.25">
      <c r="H344" s="10">
        <v>0.45350000000000001</v>
      </c>
      <c r="I344" s="11">
        <v>2.5964999999999998</v>
      </c>
      <c r="J344" s="11">
        <v>3.9634</v>
      </c>
      <c r="K344" s="11">
        <v>2.8569</v>
      </c>
      <c r="L344" s="11">
        <v>3.9870999999999999</v>
      </c>
      <c r="M344" s="26">
        <v>3.9590999999999998</v>
      </c>
      <c r="Q344" s="187">
        <f t="shared" si="105"/>
        <v>0.622</v>
      </c>
      <c r="R344" s="257"/>
      <c r="S344" s="86">
        <v>-2.5789999999999999E-5</v>
      </c>
      <c r="T344" s="86">
        <v>-5.1420000000000001E-6</v>
      </c>
      <c r="U344" s="86">
        <f t="shared" si="106"/>
        <v>-2.0647999999999999E-5</v>
      </c>
      <c r="V344" s="86">
        <v>5.7769999999999999E-6</v>
      </c>
      <c r="W344" s="86">
        <f t="shared" si="107"/>
        <v>0.70250897933966516</v>
      </c>
      <c r="X344" s="1">
        <f t="shared" si="108"/>
        <v>2.5949820413206695</v>
      </c>
      <c r="Y344" s="1">
        <f t="shared" si="121"/>
        <v>2.5964708382709287</v>
      </c>
      <c r="Z344" s="1"/>
      <c r="AA344" s="86">
        <v>-1.8569999999999999E-4</v>
      </c>
      <c r="AB344" s="86">
        <v>-2.0509999999999999E-6</v>
      </c>
      <c r="AC344" s="86">
        <f t="shared" si="109"/>
        <v>-1.8364899999999998E-4</v>
      </c>
      <c r="AD344" s="86">
        <v>1.5069999999999999E-6</v>
      </c>
      <c r="AE344" s="86">
        <f t="shared" si="110"/>
        <v>1.8278110726204645E-2</v>
      </c>
      <c r="AF344" s="1">
        <f t="shared" si="111"/>
        <v>3.9634437785475907</v>
      </c>
      <c r="AG344" s="1">
        <f t="shared" si="122"/>
        <v>3.9634129659025996</v>
      </c>
      <c r="AH344" s="1"/>
      <c r="AI344" s="86">
        <v>-1.5440000000000001E-5</v>
      </c>
      <c r="AJ344" s="86">
        <v>-3.1489999999999998E-6</v>
      </c>
      <c r="AK344" s="86">
        <f t="shared" si="112"/>
        <v>-1.2291000000000001E-5</v>
      </c>
      <c r="AL344" s="86">
        <v>2.9229999999999998E-6</v>
      </c>
      <c r="AM344" s="86">
        <f t="shared" si="113"/>
        <v>0.5723810214901256</v>
      </c>
      <c r="AN344" s="1">
        <f t="shared" si="114"/>
        <v>2.8552379570197486</v>
      </c>
      <c r="AO344" s="1">
        <f t="shared" si="123"/>
        <v>2.8568518570968515</v>
      </c>
      <c r="AP344" s="1"/>
      <c r="AQ344" s="86">
        <v>-4.103E-4</v>
      </c>
      <c r="AR344" s="86">
        <v>-2.3250000000000002E-6</v>
      </c>
      <c r="AS344" s="86">
        <f t="shared" si="115"/>
        <v>-4.0797499999999998E-4</v>
      </c>
      <c r="AT344" s="86">
        <v>1.105E-6</v>
      </c>
      <c r="AU344" s="86">
        <f t="shared" si="116"/>
        <v>6.4259369363848812E-3</v>
      </c>
      <c r="AV344" s="1">
        <f t="shared" si="117"/>
        <v>3.9871481261272304</v>
      </c>
      <c r="AW344" s="1">
        <f t="shared" si="124"/>
        <v>3.987126149274451</v>
      </c>
      <c r="AX344" s="1"/>
      <c r="AY344" s="86">
        <v>-1.693E-4</v>
      </c>
      <c r="AZ344" s="86">
        <v>-2.1380000000000001E-6</v>
      </c>
      <c r="BA344" s="86">
        <f t="shared" si="118"/>
        <v>-1.67162E-4</v>
      </c>
      <c r="BB344" s="86">
        <v>1.37E-6</v>
      </c>
      <c r="BC344" s="86">
        <f t="shared" si="119"/>
        <v>2.0371887183722411E-2</v>
      </c>
      <c r="BD344" s="1">
        <f t="shared" si="120"/>
        <v>3.9592562256325552</v>
      </c>
      <c r="BE344" s="1">
        <f t="shared" si="125"/>
        <v>3.9590553597724254</v>
      </c>
    </row>
    <row r="345" spans="8:57" x14ac:dyDescent="0.25">
      <c r="H345" s="10">
        <v>0.4516</v>
      </c>
      <c r="I345" s="11">
        <v>2.5933000000000002</v>
      </c>
      <c r="J345" s="11">
        <v>3.9636999999999998</v>
      </c>
      <c r="K345" s="11">
        <v>2.8552</v>
      </c>
      <c r="L345" s="11">
        <v>3.9870000000000001</v>
      </c>
      <c r="M345" s="26">
        <v>3.9594</v>
      </c>
      <c r="Q345" s="187">
        <f t="shared" si="105"/>
        <v>0.622</v>
      </c>
      <c r="R345" s="257"/>
      <c r="S345" s="86">
        <v>-2.671E-5</v>
      </c>
      <c r="T345" s="86">
        <v>-5.1510000000000003E-6</v>
      </c>
      <c r="U345" s="86">
        <f t="shared" si="106"/>
        <v>-2.1559000000000001E-5</v>
      </c>
      <c r="V345" s="86">
        <v>6.0419999999999999E-6</v>
      </c>
      <c r="W345" s="86">
        <f t="shared" si="107"/>
        <v>0.70604488249091424</v>
      </c>
      <c r="X345" s="1">
        <f t="shared" si="108"/>
        <v>2.5879102350181715</v>
      </c>
      <c r="Y345" s="1">
        <f t="shared" si="121"/>
        <v>2.5933045849063454</v>
      </c>
      <c r="Z345" s="1"/>
      <c r="AA345" s="86">
        <v>-1.8679999999999999E-4</v>
      </c>
      <c r="AB345" s="86">
        <v>-2.0499999999999999E-6</v>
      </c>
      <c r="AC345" s="86">
        <f t="shared" si="109"/>
        <v>-1.8474999999999999E-4</v>
      </c>
      <c r="AD345" s="86">
        <v>1.5030000000000001E-6</v>
      </c>
      <c r="AE345" s="86">
        <f t="shared" si="110"/>
        <v>1.8110668178327179E-2</v>
      </c>
      <c r="AF345" s="1">
        <f t="shared" si="111"/>
        <v>3.9637786636433456</v>
      </c>
      <c r="AG345" s="1">
        <f t="shared" si="122"/>
        <v>3.9636836136192812</v>
      </c>
      <c r="AH345" s="1"/>
      <c r="AI345" s="86">
        <v>-1.6019999999999999E-5</v>
      </c>
      <c r="AJ345" s="86">
        <v>-3.1549999999999999E-6</v>
      </c>
      <c r="AK345" s="86">
        <f t="shared" si="112"/>
        <v>-1.2865E-5</v>
      </c>
      <c r="AL345" s="86">
        <v>3.0469999999999998E-6</v>
      </c>
      <c r="AM345" s="86">
        <f t="shared" si="113"/>
        <v>0.57289314187876172</v>
      </c>
      <c r="AN345" s="1">
        <f t="shared" si="114"/>
        <v>2.8542137162424766</v>
      </c>
      <c r="AO345" s="1">
        <f t="shared" si="123"/>
        <v>2.8552132687658189</v>
      </c>
      <c r="AP345" s="1"/>
      <c r="AQ345" s="86">
        <v>-4.1130000000000002E-4</v>
      </c>
      <c r="AR345" s="86">
        <v>-2.306E-6</v>
      </c>
      <c r="AS345" s="86">
        <f t="shared" si="115"/>
        <v>-4.0899400000000004E-4</v>
      </c>
      <c r="AT345" s="86">
        <v>1.099E-6</v>
      </c>
      <c r="AU345" s="86">
        <f t="shared" si="116"/>
        <v>6.3702778168027042E-3</v>
      </c>
      <c r="AV345" s="1">
        <f t="shared" si="117"/>
        <v>3.9872594443663947</v>
      </c>
      <c r="AW345" s="1">
        <f t="shared" si="124"/>
        <v>3.9871059613238593</v>
      </c>
      <c r="AX345" s="1"/>
      <c r="AY345" s="86">
        <v>-1.7039999999999999E-4</v>
      </c>
      <c r="AZ345" s="86">
        <v>-2.137E-6</v>
      </c>
      <c r="BA345" s="86">
        <f t="shared" si="118"/>
        <v>-1.6826299999999998E-4</v>
      </c>
      <c r="BB345" s="86">
        <v>1.39E-6</v>
      </c>
      <c r="BC345" s="86">
        <f t="shared" si="119"/>
        <v>2.0559834660379642E-2</v>
      </c>
      <c r="BD345" s="1">
        <f t="shared" si="120"/>
        <v>3.9588803306792406</v>
      </c>
      <c r="BE345" s="1">
        <f t="shared" si="125"/>
        <v>3.9594157295860084</v>
      </c>
    </row>
    <row r="346" spans="8:57" x14ac:dyDescent="0.25">
      <c r="H346" s="10">
        <v>0.4496</v>
      </c>
      <c r="I346" s="11">
        <v>2.5918000000000001</v>
      </c>
      <c r="J346" s="11">
        <v>3.9639000000000002</v>
      </c>
      <c r="K346" s="11">
        <v>2.8527</v>
      </c>
      <c r="L346" s="11">
        <v>3.9870000000000001</v>
      </c>
      <c r="M346" s="26">
        <v>3.96</v>
      </c>
      <c r="Q346" s="187">
        <f t="shared" si="105"/>
        <v>0.622</v>
      </c>
      <c r="R346" s="257"/>
      <c r="S346" s="86">
        <v>-2.7780000000000002E-5</v>
      </c>
      <c r="T346" s="86">
        <v>-5.1610000000000002E-6</v>
      </c>
      <c r="U346" s="86">
        <f t="shared" si="106"/>
        <v>-2.2619000000000001E-5</v>
      </c>
      <c r="V346" s="86">
        <v>6.2870000000000001E-6</v>
      </c>
      <c r="W346" s="86">
        <f t="shared" si="107"/>
        <v>0.70223191935027107</v>
      </c>
      <c r="X346" s="1">
        <f t="shared" si="108"/>
        <v>2.5955361612994579</v>
      </c>
      <c r="Y346" s="1">
        <f t="shared" si="121"/>
        <v>2.5918233102447101</v>
      </c>
      <c r="Z346" s="1"/>
      <c r="AA346" s="86">
        <v>-1.8760000000000001E-4</v>
      </c>
      <c r="AB346" s="86">
        <v>-2.0430000000000002E-6</v>
      </c>
      <c r="AC346" s="86">
        <f t="shared" si="109"/>
        <v>-1.8555700000000001E-4</v>
      </c>
      <c r="AD346" s="86">
        <v>1.5090000000000001E-6</v>
      </c>
      <c r="AE346" s="86">
        <f t="shared" si="110"/>
        <v>1.8119295753661474E-2</v>
      </c>
      <c r="AF346" s="1">
        <f t="shared" si="111"/>
        <v>3.9637614084926769</v>
      </c>
      <c r="AG346" s="1">
        <f t="shared" si="122"/>
        <v>3.9639432910257986</v>
      </c>
      <c r="AH346" s="1"/>
      <c r="AI346" s="86">
        <v>-1.658E-5</v>
      </c>
      <c r="AJ346" s="86">
        <v>-3.1609999999999999E-6</v>
      </c>
      <c r="AK346" s="86">
        <f t="shared" si="112"/>
        <v>-1.3419000000000001E-5</v>
      </c>
      <c r="AL346" s="86">
        <v>3.1709999999999998E-6</v>
      </c>
      <c r="AM346" s="86">
        <f t="shared" si="113"/>
        <v>0.57421606717381368</v>
      </c>
      <c r="AN346" s="1">
        <f t="shared" si="114"/>
        <v>2.8515678656523726</v>
      </c>
      <c r="AO346" s="1">
        <f t="shared" si="123"/>
        <v>2.8527326822966645</v>
      </c>
      <c r="AP346" s="1"/>
      <c r="AQ346" s="86">
        <v>-4.1209999999999999E-4</v>
      </c>
      <c r="AR346" s="86">
        <v>-2.289E-6</v>
      </c>
      <c r="AS346" s="86">
        <f t="shared" si="115"/>
        <v>-4.09811E-4</v>
      </c>
      <c r="AT346" s="86">
        <v>1.125E-6</v>
      </c>
      <c r="AU346" s="86">
        <f t="shared" si="116"/>
        <v>6.5290479652222013E-3</v>
      </c>
      <c r="AV346" s="1">
        <f t="shared" si="117"/>
        <v>3.9869419040695555</v>
      </c>
      <c r="AW346" s="1">
        <f t="shared" si="124"/>
        <v>3.9870436958549811</v>
      </c>
      <c r="AX346" s="1"/>
      <c r="AY346" s="86">
        <v>-1.7129999999999999E-4</v>
      </c>
      <c r="AZ346" s="86">
        <v>-2.1409999999999999E-6</v>
      </c>
      <c r="BA346" s="86">
        <f t="shared" si="118"/>
        <v>-1.69159E-4</v>
      </c>
      <c r="BB346" s="86">
        <v>1.353E-6</v>
      </c>
      <c r="BC346" s="86">
        <f t="shared" si="119"/>
        <v>1.9859773700834478E-2</v>
      </c>
      <c r="BD346" s="1">
        <f t="shared" si="120"/>
        <v>3.9602804525983308</v>
      </c>
      <c r="BE346" s="1">
        <f t="shared" si="125"/>
        <v>3.9599719158053048</v>
      </c>
    </row>
    <row r="347" spans="8:57" x14ac:dyDescent="0.25">
      <c r="H347" s="10">
        <v>0.4476</v>
      </c>
      <c r="I347" s="11">
        <v>2.5882000000000001</v>
      </c>
      <c r="J347" s="11">
        <v>3.9641999999999999</v>
      </c>
      <c r="K347" s="11">
        <v>2.8500999999999999</v>
      </c>
      <c r="L347" s="11">
        <v>3.9870000000000001</v>
      </c>
      <c r="M347" s="26">
        <v>3.9603999999999999</v>
      </c>
      <c r="Q347" s="187">
        <f t="shared" si="105"/>
        <v>0.622</v>
      </c>
      <c r="R347" s="257"/>
      <c r="S347" s="86">
        <v>-2.8799999999999999E-5</v>
      </c>
      <c r="T347" s="86">
        <v>-5.164E-6</v>
      </c>
      <c r="U347" s="86">
        <f t="shared" si="106"/>
        <v>-2.3635999999999999E-5</v>
      </c>
      <c r="V347" s="86">
        <v>6.5729999999999996E-6</v>
      </c>
      <c r="W347" s="86">
        <f t="shared" si="107"/>
        <v>0.70471978155173276</v>
      </c>
      <c r="X347" s="1">
        <f t="shared" si="108"/>
        <v>2.5905604368965345</v>
      </c>
      <c r="Y347" s="1">
        <f t="shared" si="121"/>
        <v>2.5882076911298215</v>
      </c>
      <c r="Z347" s="1"/>
      <c r="AA347" s="86">
        <v>-1.885E-4</v>
      </c>
      <c r="AB347" s="86">
        <v>-2.0449999999999999E-6</v>
      </c>
      <c r="AC347" s="86">
        <f t="shared" si="109"/>
        <v>-1.86455E-4</v>
      </c>
      <c r="AD347" s="86">
        <v>1.491E-6</v>
      </c>
      <c r="AE347" s="86">
        <f t="shared" si="110"/>
        <v>1.7771116427628724E-2</v>
      </c>
      <c r="AF347" s="1">
        <f t="shared" si="111"/>
        <v>3.9644577671447427</v>
      </c>
      <c r="AG347" s="1">
        <f t="shared" si="122"/>
        <v>3.9642342058890372</v>
      </c>
      <c r="AH347" s="1"/>
      <c r="AI347" s="86">
        <v>-1.717E-5</v>
      </c>
      <c r="AJ347" s="86">
        <v>-3.1669999999999999E-6</v>
      </c>
      <c r="AK347" s="86">
        <f t="shared" si="112"/>
        <v>-1.4003E-5</v>
      </c>
      <c r="AL347" s="86">
        <v>3.2969999999999999E-6</v>
      </c>
      <c r="AM347" s="86">
        <f t="shared" si="113"/>
        <v>0.57458729886066895</v>
      </c>
      <c r="AN347" s="1">
        <f t="shared" si="114"/>
        <v>2.8508254022786623</v>
      </c>
      <c r="AO347" s="1">
        <f t="shared" si="123"/>
        <v>2.8500540423851888</v>
      </c>
      <c r="AP347" s="1"/>
      <c r="AQ347" s="86">
        <v>-4.1199999999999999E-4</v>
      </c>
      <c r="AR347" s="86">
        <v>-2.277E-6</v>
      </c>
      <c r="AS347" s="86">
        <f t="shared" si="115"/>
        <v>-4.0972299999999997E-4</v>
      </c>
      <c r="AT347" s="86">
        <v>1.1200000000000001E-6</v>
      </c>
      <c r="AU347" s="86">
        <f t="shared" si="116"/>
        <v>6.4974681972019216E-3</v>
      </c>
      <c r="AV347" s="1">
        <f t="shared" si="117"/>
        <v>3.9870050636055963</v>
      </c>
      <c r="AW347" s="1">
        <f t="shared" si="124"/>
        <v>3.9870430386209605</v>
      </c>
      <c r="AX347" s="1"/>
      <c r="AY347" s="86">
        <v>-1.7259999999999999E-4</v>
      </c>
      <c r="AZ347" s="86">
        <v>-2.1430000000000001E-6</v>
      </c>
      <c r="BA347" s="86">
        <f t="shared" si="118"/>
        <v>-1.70457E-4</v>
      </c>
      <c r="BB347" s="86">
        <v>1.3540000000000001E-6</v>
      </c>
      <c r="BC347" s="86">
        <f t="shared" si="119"/>
        <v>1.9724400653315276E-2</v>
      </c>
      <c r="BD347" s="1">
        <f t="shared" si="120"/>
        <v>3.9605511986933695</v>
      </c>
      <c r="BE347" s="1">
        <f t="shared" si="125"/>
        <v>3.9603762949167014</v>
      </c>
    </row>
    <row r="348" spans="8:57" x14ac:dyDescent="0.25">
      <c r="H348" s="10">
        <v>0.4456</v>
      </c>
      <c r="I348" s="11">
        <v>2.5849000000000002</v>
      </c>
      <c r="J348" s="11">
        <v>3.9645000000000001</v>
      </c>
      <c r="K348" s="11">
        <v>2.8483000000000001</v>
      </c>
      <c r="L348" s="11">
        <v>3.9870000000000001</v>
      </c>
      <c r="M348" s="26">
        <v>3.9607000000000001</v>
      </c>
      <c r="Q348" s="187">
        <f t="shared" si="105"/>
        <v>0.622</v>
      </c>
      <c r="R348" s="257"/>
      <c r="S348" s="86">
        <v>-2.9779999999999999E-5</v>
      </c>
      <c r="T348" s="86">
        <v>-5.1540000000000001E-6</v>
      </c>
      <c r="U348" s="86">
        <f t="shared" si="106"/>
        <v>-2.4625999999999998E-5</v>
      </c>
      <c r="V348" s="86">
        <v>6.8759999999999999E-6</v>
      </c>
      <c r="W348" s="86">
        <f t="shared" si="107"/>
        <v>0.70964329065522935</v>
      </c>
      <c r="X348" s="1">
        <f t="shared" si="108"/>
        <v>2.5807134186895411</v>
      </c>
      <c r="Y348" s="1">
        <f t="shared" si="121"/>
        <v>2.5849276696763601</v>
      </c>
      <c r="Z348" s="1"/>
      <c r="AA348" s="86">
        <v>-1.895E-4</v>
      </c>
      <c r="AB348" s="86">
        <v>-2.0470000000000001E-6</v>
      </c>
      <c r="AC348" s="86">
        <f t="shared" si="109"/>
        <v>-1.87453E-4</v>
      </c>
      <c r="AD348" s="86">
        <v>1.4890000000000001E-6</v>
      </c>
      <c r="AE348" s="86">
        <f t="shared" si="110"/>
        <v>1.7647666925085799E-2</v>
      </c>
      <c r="AF348" s="1">
        <f t="shared" si="111"/>
        <v>3.9647046661498284</v>
      </c>
      <c r="AG348" s="1">
        <f t="shared" si="122"/>
        <v>3.96452648480965</v>
      </c>
      <c r="AH348" s="1"/>
      <c r="AI348" s="86">
        <v>-1.7779999999999999E-5</v>
      </c>
      <c r="AJ348" s="86">
        <v>-3.1669999999999999E-6</v>
      </c>
      <c r="AK348" s="86">
        <f t="shared" si="112"/>
        <v>-1.4612999999999999E-5</v>
      </c>
      <c r="AL348" s="86">
        <v>3.427E-6</v>
      </c>
      <c r="AM348" s="86">
        <f t="shared" si="113"/>
        <v>0.57464567832048852</v>
      </c>
      <c r="AN348" s="1">
        <f t="shared" si="114"/>
        <v>2.850708643359023</v>
      </c>
      <c r="AO348" s="1">
        <f t="shared" si="123"/>
        <v>2.8483007482888008</v>
      </c>
      <c r="AP348" s="1"/>
      <c r="AQ348" s="86">
        <v>-4.1280000000000001E-4</v>
      </c>
      <c r="AR348" s="86">
        <v>-2.2630000000000002E-6</v>
      </c>
      <c r="AS348" s="86">
        <f t="shared" si="115"/>
        <v>-4.1053699999999999E-4</v>
      </c>
      <c r="AT348" s="86">
        <v>1.11E-6</v>
      </c>
      <c r="AU348" s="86">
        <f t="shared" si="116"/>
        <v>6.4187518667870019E-3</v>
      </c>
      <c r="AV348" s="1">
        <f t="shared" si="117"/>
        <v>3.9871624962664258</v>
      </c>
      <c r="AW348" s="1">
        <f t="shared" si="124"/>
        <v>3.9870346099150553</v>
      </c>
      <c r="AX348" s="1"/>
      <c r="AY348" s="86">
        <v>-1.7369999999999999E-4</v>
      </c>
      <c r="AZ348" s="86">
        <v>-2.148E-6</v>
      </c>
      <c r="BA348" s="86">
        <f t="shared" si="118"/>
        <v>-1.71552E-4</v>
      </c>
      <c r="BB348" s="86">
        <v>1.3710000000000001E-6</v>
      </c>
      <c r="BC348" s="86">
        <f t="shared" si="119"/>
        <v>1.9866326875280432E-2</v>
      </c>
      <c r="BD348" s="1">
        <f t="shared" si="120"/>
        <v>3.9602673462494393</v>
      </c>
      <c r="BE348" s="1">
        <f t="shared" si="125"/>
        <v>3.9607085745465378</v>
      </c>
    </row>
    <row r="349" spans="8:57" x14ac:dyDescent="0.25">
      <c r="H349" s="10">
        <v>0.44359999999999999</v>
      </c>
      <c r="I349" s="11">
        <v>2.5838000000000001</v>
      </c>
      <c r="J349" s="11">
        <v>3.9647000000000001</v>
      </c>
      <c r="K349" s="11">
        <v>2.8462000000000001</v>
      </c>
      <c r="L349" s="11">
        <v>3.9868999999999999</v>
      </c>
      <c r="M349" s="26">
        <v>3.9611999999999998</v>
      </c>
      <c r="Q349" s="187">
        <f t="shared" si="105"/>
        <v>0.622</v>
      </c>
      <c r="R349" s="257"/>
      <c r="S349" s="86">
        <v>-3.0929999999999997E-5</v>
      </c>
      <c r="T349" s="86">
        <v>-5.1669999999999998E-6</v>
      </c>
      <c r="U349" s="86">
        <f t="shared" si="106"/>
        <v>-2.5762999999999997E-5</v>
      </c>
      <c r="V349" s="86">
        <v>7.1439999999999997E-6</v>
      </c>
      <c r="W349" s="86">
        <f t="shared" si="107"/>
        <v>0.70643946745332453</v>
      </c>
      <c r="X349" s="1">
        <f t="shared" si="108"/>
        <v>2.5871210650933509</v>
      </c>
      <c r="Y349" s="1">
        <f t="shared" si="121"/>
        <v>2.5838120408764893</v>
      </c>
      <c r="Z349" s="1"/>
      <c r="AA349" s="86">
        <v>-1.9039999999999999E-4</v>
      </c>
      <c r="AB349" s="86">
        <v>-2.0499999999999999E-6</v>
      </c>
      <c r="AC349" s="86">
        <f t="shared" si="109"/>
        <v>-1.8835E-4</v>
      </c>
      <c r="AD349" s="86">
        <v>1.499E-6</v>
      </c>
      <c r="AE349" s="86">
        <f t="shared" si="110"/>
        <v>1.7707115132121767E-2</v>
      </c>
      <c r="AF349" s="1">
        <f t="shared" si="111"/>
        <v>3.9645857697357565</v>
      </c>
      <c r="AG349" s="1">
        <f t="shared" si="122"/>
        <v>3.9647335454979653</v>
      </c>
      <c r="AH349" s="1"/>
      <c r="AI349" s="86">
        <v>-1.8369999999999999E-5</v>
      </c>
      <c r="AJ349" s="86">
        <v>-3.1709999999999998E-6</v>
      </c>
      <c r="AK349" s="86">
        <f t="shared" si="112"/>
        <v>-1.5198999999999998E-5</v>
      </c>
      <c r="AL349" s="86">
        <v>3.5640000000000001E-6</v>
      </c>
      <c r="AM349" s="86">
        <f t="shared" si="113"/>
        <v>0.57685160652461143</v>
      </c>
      <c r="AN349" s="1">
        <f t="shared" si="114"/>
        <v>2.8462967869507771</v>
      </c>
      <c r="AO349" s="1">
        <f t="shared" si="123"/>
        <v>2.8462290923553084</v>
      </c>
      <c r="AP349" s="1"/>
      <c r="AQ349" s="86">
        <v>-4.1379999999999998E-4</v>
      </c>
      <c r="AR349" s="86">
        <v>-2.2500000000000001E-6</v>
      </c>
      <c r="AS349" s="86">
        <f t="shared" si="115"/>
        <v>-4.1155E-4</v>
      </c>
      <c r="AT349" s="86">
        <v>1.136E-6</v>
      </c>
      <c r="AU349" s="86">
        <f t="shared" si="116"/>
        <v>6.5736979842191852E-3</v>
      </c>
      <c r="AV349" s="1">
        <f t="shared" si="117"/>
        <v>3.9868526040315615</v>
      </c>
      <c r="AW349" s="1">
        <f t="shared" si="124"/>
        <v>3.9869577344924467</v>
      </c>
      <c r="AX349" s="1"/>
      <c r="AY349" s="86">
        <v>-1.7469999999999999E-4</v>
      </c>
      <c r="AZ349" s="86">
        <v>-2.1509999999999998E-6</v>
      </c>
      <c r="BA349" s="86">
        <f t="shared" si="118"/>
        <v>-1.72549E-4</v>
      </c>
      <c r="BB349" s="86">
        <v>1.339E-6</v>
      </c>
      <c r="BC349" s="86">
        <f t="shared" si="119"/>
        <v>1.9250309312842277E-2</v>
      </c>
      <c r="BD349" s="1">
        <f t="shared" si="120"/>
        <v>3.9614993813743156</v>
      </c>
      <c r="BE349" s="1">
        <f t="shared" si="125"/>
        <v>3.9612443818593097</v>
      </c>
    </row>
    <row r="350" spans="8:57" x14ac:dyDescent="0.25">
      <c r="H350" s="10">
        <v>0.44159999999999999</v>
      </c>
      <c r="I350" s="11">
        <v>2.5815000000000001</v>
      </c>
      <c r="J350" s="11">
        <v>3.9649999999999999</v>
      </c>
      <c r="K350" s="11">
        <v>2.8441999999999998</v>
      </c>
      <c r="L350" s="11">
        <v>3.9868999999999999</v>
      </c>
      <c r="M350" s="26">
        <v>3.9617</v>
      </c>
      <c r="Q350" s="187">
        <f t="shared" si="105"/>
        <v>0.622</v>
      </c>
      <c r="R350" s="257"/>
      <c r="S350" s="86">
        <v>-3.2020000000000002E-5</v>
      </c>
      <c r="T350" s="86">
        <v>-5.1789999999999999E-6</v>
      </c>
      <c r="U350" s="86">
        <f t="shared" si="106"/>
        <v>-2.6841000000000003E-5</v>
      </c>
      <c r="V350" s="86">
        <v>7.4580000000000004E-6</v>
      </c>
      <c r="W350" s="86">
        <f t="shared" si="107"/>
        <v>0.70968476020448745</v>
      </c>
      <c r="X350" s="1">
        <f t="shared" si="108"/>
        <v>2.5806304795910249</v>
      </c>
      <c r="Y350" s="1">
        <f t="shared" si="121"/>
        <v>2.5815243281393063</v>
      </c>
      <c r="Z350" s="1"/>
      <c r="AA350" s="86">
        <v>-1.9120000000000001E-4</v>
      </c>
      <c r="AB350" s="86">
        <v>-2.0480000000000001E-6</v>
      </c>
      <c r="AC350" s="86">
        <f t="shared" si="109"/>
        <v>-1.8915200000000002E-4</v>
      </c>
      <c r="AD350" s="86">
        <v>1.4929999999999999E-6</v>
      </c>
      <c r="AE350" s="86">
        <f t="shared" si="110"/>
        <v>1.7546306245341939E-2</v>
      </c>
      <c r="AF350" s="1">
        <f t="shared" si="111"/>
        <v>3.9649073875093159</v>
      </c>
      <c r="AG350" s="1">
        <f t="shared" si="122"/>
        <v>3.9650041112782595</v>
      </c>
      <c r="AH350" s="1"/>
      <c r="AI350" s="86">
        <v>-1.8989999999999999E-5</v>
      </c>
      <c r="AJ350" s="86">
        <v>-3.1769999999999998E-6</v>
      </c>
      <c r="AK350" s="86">
        <f t="shared" si="112"/>
        <v>-1.5812999999999999E-5</v>
      </c>
      <c r="AL350" s="86">
        <v>3.709E-6</v>
      </c>
      <c r="AM350" s="86">
        <f t="shared" si="113"/>
        <v>0.57923603740336815</v>
      </c>
      <c r="AN350" s="1">
        <f t="shared" si="114"/>
        <v>2.8415279251932635</v>
      </c>
      <c r="AO350" s="1">
        <f t="shared" si="123"/>
        <v>2.8441667412777307</v>
      </c>
      <c r="AP350" s="1"/>
      <c r="AQ350" s="86">
        <v>-4.1379999999999998E-4</v>
      </c>
      <c r="AR350" s="86">
        <v>-2.243E-6</v>
      </c>
      <c r="AS350" s="86">
        <f t="shared" si="115"/>
        <v>-4.1155699999999995E-4</v>
      </c>
      <c r="AT350" s="86">
        <v>1.13E-6</v>
      </c>
      <c r="AU350" s="86">
        <f t="shared" si="116"/>
        <v>6.5341840600188781E-3</v>
      </c>
      <c r="AV350" s="1">
        <f t="shared" si="117"/>
        <v>3.9869316318799624</v>
      </c>
      <c r="AW350" s="1">
        <f t="shared" si="124"/>
        <v>3.9869342234039324</v>
      </c>
      <c r="AX350" s="1"/>
      <c r="AY350" s="86">
        <v>-1.7579999999999999E-4</v>
      </c>
      <c r="AZ350" s="86">
        <v>-2.1500000000000002E-6</v>
      </c>
      <c r="BA350" s="86">
        <f t="shared" si="118"/>
        <v>-1.7364999999999999E-4</v>
      </c>
      <c r="BB350" s="86">
        <v>1.3340000000000001E-6</v>
      </c>
      <c r="BC350" s="86">
        <f t="shared" si="119"/>
        <v>1.9050435405171946E-2</v>
      </c>
      <c r="BD350" s="1">
        <f t="shared" si="120"/>
        <v>3.9618991291896561</v>
      </c>
      <c r="BE350" s="1">
        <f t="shared" si="125"/>
        <v>3.9616511676568855</v>
      </c>
    </row>
    <row r="351" spans="8:57" x14ac:dyDescent="0.25">
      <c r="H351" s="10">
        <v>0.43969999999999998</v>
      </c>
      <c r="I351" s="11">
        <v>2.5785999999999998</v>
      </c>
      <c r="J351" s="11">
        <v>3.9653</v>
      </c>
      <c r="K351" s="11">
        <v>2.8422999999999998</v>
      </c>
      <c r="L351" s="11">
        <v>3.9868999999999999</v>
      </c>
      <c r="M351" s="26">
        <v>3.9619</v>
      </c>
      <c r="Q351" s="187">
        <f t="shared" si="105"/>
        <v>0.622</v>
      </c>
      <c r="R351" s="257"/>
      <c r="S351" s="86">
        <v>-3.3090000000000003E-5</v>
      </c>
      <c r="T351" s="86">
        <v>-5.1730000000000003E-6</v>
      </c>
      <c r="U351" s="86">
        <f t="shared" si="106"/>
        <v>-2.7917000000000004E-5</v>
      </c>
      <c r="V351" s="86">
        <v>7.7849999999999992E-6</v>
      </c>
      <c r="W351" s="86">
        <f t="shared" si="107"/>
        <v>0.7139890544267804</v>
      </c>
      <c r="X351" s="1">
        <f t="shared" si="108"/>
        <v>2.5720218911464392</v>
      </c>
      <c r="Y351" s="1">
        <f t="shared" si="121"/>
        <v>2.5786169205197611</v>
      </c>
      <c r="Z351" s="1"/>
      <c r="AA351" s="86">
        <v>-1.9220000000000001E-4</v>
      </c>
      <c r="AB351" s="86">
        <v>-2.0490000000000002E-6</v>
      </c>
      <c r="AC351" s="86">
        <f t="shared" si="109"/>
        <v>-1.90151E-4</v>
      </c>
      <c r="AD351" s="86">
        <v>1.4789999999999999E-6</v>
      </c>
      <c r="AE351" s="86">
        <f t="shared" si="110"/>
        <v>1.7255134504057728E-2</v>
      </c>
      <c r="AF351" s="1">
        <f t="shared" si="111"/>
        <v>3.9654897309918846</v>
      </c>
      <c r="AG351" s="1">
        <f t="shared" si="122"/>
        <v>3.9652701162226043</v>
      </c>
      <c r="AH351" s="1"/>
      <c r="AI351" s="86">
        <v>-1.965E-5</v>
      </c>
      <c r="AJ351" s="86">
        <v>-3.1820000000000002E-6</v>
      </c>
      <c r="AK351" s="86">
        <f t="shared" si="112"/>
        <v>-1.6467999999999999E-5</v>
      </c>
      <c r="AL351" s="86">
        <v>3.8449999999999996E-6</v>
      </c>
      <c r="AM351" s="86">
        <f t="shared" si="113"/>
        <v>0.57851755082748524</v>
      </c>
      <c r="AN351" s="1">
        <f t="shared" si="114"/>
        <v>2.8429648983450297</v>
      </c>
      <c r="AO351" s="1">
        <f t="shared" si="123"/>
        <v>2.8422851808729965</v>
      </c>
      <c r="AP351" s="1"/>
      <c r="AQ351" s="86">
        <v>-4.1419999999999998E-4</v>
      </c>
      <c r="AR351" s="86">
        <v>-2.2280000000000001E-6</v>
      </c>
      <c r="AS351" s="86">
        <f t="shared" si="115"/>
        <v>-4.1197199999999998E-4</v>
      </c>
      <c r="AT351" s="86">
        <v>1.119E-6</v>
      </c>
      <c r="AU351" s="86">
        <f t="shared" si="116"/>
        <v>6.4554374070554792E-3</v>
      </c>
      <c r="AV351" s="1">
        <f t="shared" si="117"/>
        <v>3.9870891251858889</v>
      </c>
      <c r="AW351" s="1">
        <f t="shared" si="124"/>
        <v>3.9869301429676662</v>
      </c>
      <c r="AX351" s="1"/>
      <c r="AY351" s="86">
        <v>-1.7689999999999999E-4</v>
      </c>
      <c r="AZ351" s="86">
        <v>-2.1500000000000002E-6</v>
      </c>
      <c r="BA351" s="86">
        <f t="shared" si="118"/>
        <v>-1.7474999999999999E-4</v>
      </c>
      <c r="BB351" s="86">
        <v>1.3519999999999999E-6</v>
      </c>
      <c r="BC351" s="86">
        <f t="shared" si="119"/>
        <v>1.9208908479294746E-2</v>
      </c>
      <c r="BD351" s="1">
        <f t="shared" si="120"/>
        <v>3.9615821830414104</v>
      </c>
      <c r="BE351" s="1">
        <f t="shared" si="125"/>
        <v>3.9619433009920182</v>
      </c>
    </row>
    <row r="352" spans="8:57" x14ac:dyDescent="0.25">
      <c r="H352" s="10">
        <v>0.43769999999999998</v>
      </c>
      <c r="I352" s="11">
        <v>2.5779000000000001</v>
      </c>
      <c r="J352" s="11">
        <v>3.9653999999999998</v>
      </c>
      <c r="K352" s="11">
        <v>2.8399000000000001</v>
      </c>
      <c r="L352" s="11">
        <v>3.9868000000000001</v>
      </c>
      <c r="M352" s="26">
        <v>3.9624000000000001</v>
      </c>
      <c r="Q352" s="187">
        <f t="shared" si="105"/>
        <v>0.622</v>
      </c>
      <c r="R352" s="257"/>
      <c r="S352" s="86">
        <v>-3.4329999999999998E-5</v>
      </c>
      <c r="T352" s="86">
        <v>-5.1730000000000003E-6</v>
      </c>
      <c r="U352" s="86">
        <f t="shared" si="106"/>
        <v>-2.9156999999999999E-5</v>
      </c>
      <c r="V352" s="86">
        <v>8.0690000000000002E-6</v>
      </c>
      <c r="W352" s="86">
        <f t="shared" si="107"/>
        <v>0.70994958329046209</v>
      </c>
      <c r="X352" s="1">
        <f t="shared" si="108"/>
        <v>2.5801008334190758</v>
      </c>
      <c r="Y352" s="1">
        <f t="shared" si="121"/>
        <v>2.5778708675197564</v>
      </c>
      <c r="Z352" s="1"/>
      <c r="AA352" s="86">
        <v>-1.931E-4</v>
      </c>
      <c r="AB352" s="86">
        <v>-2.0480000000000001E-6</v>
      </c>
      <c r="AC352" s="86">
        <f t="shared" si="109"/>
        <v>-1.9105200000000001E-4</v>
      </c>
      <c r="AD352" s="86">
        <v>1.494E-6</v>
      </c>
      <c r="AE352" s="86">
        <f t="shared" si="110"/>
        <v>1.7385955769223152E-2</v>
      </c>
      <c r="AF352" s="1">
        <f t="shared" si="111"/>
        <v>3.9652280884615538</v>
      </c>
      <c r="AG352" s="1">
        <f t="shared" si="122"/>
        <v>3.9654298035159989</v>
      </c>
      <c r="AH352" s="1"/>
      <c r="AI352" s="86">
        <v>-2.0290000000000001E-5</v>
      </c>
      <c r="AJ352" s="86">
        <v>-3.1879999999999998E-6</v>
      </c>
      <c r="AK352" s="86">
        <f t="shared" si="112"/>
        <v>-1.7102E-5</v>
      </c>
      <c r="AL352" s="86">
        <v>3.9910000000000004E-6</v>
      </c>
      <c r="AM352" s="86">
        <f t="shared" si="113"/>
        <v>0.58014393764598426</v>
      </c>
      <c r="AN352" s="1">
        <f t="shared" si="114"/>
        <v>2.8397121247080315</v>
      </c>
      <c r="AO352" s="1">
        <f t="shared" si="123"/>
        <v>2.8398745312384426</v>
      </c>
      <c r="AP352" s="1"/>
      <c r="AQ352" s="86">
        <v>-4.1540000000000001E-4</v>
      </c>
      <c r="AR352" s="86">
        <v>-2.2199999999999999E-6</v>
      </c>
      <c r="AS352" s="86">
        <f t="shared" si="115"/>
        <v>-4.1318000000000003E-4</v>
      </c>
      <c r="AT352" s="86">
        <v>1.15E-6</v>
      </c>
      <c r="AU352" s="86">
        <f t="shared" si="116"/>
        <v>6.639341795932144E-3</v>
      </c>
      <c r="AV352" s="1">
        <f t="shared" si="117"/>
        <v>3.9867213164081359</v>
      </c>
      <c r="AW352" s="1">
        <f t="shared" si="124"/>
        <v>3.9868671201543178</v>
      </c>
      <c r="AX352" s="1"/>
      <c r="AY352" s="86">
        <v>-1.7789999999999999E-4</v>
      </c>
      <c r="AZ352" s="86">
        <v>-2.1509999999999998E-6</v>
      </c>
      <c r="BA352" s="86">
        <f t="shared" si="118"/>
        <v>-1.75749E-4</v>
      </c>
      <c r="BB352" s="86">
        <v>1.325E-6</v>
      </c>
      <c r="BC352" s="86">
        <f t="shared" si="119"/>
        <v>1.8684509065677663E-2</v>
      </c>
      <c r="BD352" s="1">
        <f t="shared" si="120"/>
        <v>3.9626309818686445</v>
      </c>
      <c r="BE352" s="1">
        <f t="shared" si="125"/>
        <v>3.9624018799182195</v>
      </c>
    </row>
    <row r="353" spans="8:57" x14ac:dyDescent="0.25">
      <c r="H353" s="10">
        <v>0.43569999999999998</v>
      </c>
      <c r="I353" s="11">
        <v>2.5758999999999999</v>
      </c>
      <c r="J353" s="11">
        <v>3.9657</v>
      </c>
      <c r="K353" s="11">
        <v>2.8378000000000001</v>
      </c>
      <c r="L353" s="11">
        <v>3.9868000000000001</v>
      </c>
      <c r="M353" s="26">
        <v>3.9628000000000001</v>
      </c>
      <c r="Q353" s="187">
        <f t="shared" si="105"/>
        <v>0.622</v>
      </c>
      <c r="R353" s="257"/>
      <c r="S353" s="86">
        <v>-3.5509999999999997E-5</v>
      </c>
      <c r="T353" s="86">
        <v>-5.1699999999999996E-6</v>
      </c>
      <c r="U353" s="86">
        <f t="shared" si="106"/>
        <v>-3.0339999999999998E-5</v>
      </c>
      <c r="V353" s="86">
        <v>8.3829999999999992E-6</v>
      </c>
      <c r="W353" s="86">
        <f t="shared" si="107"/>
        <v>0.71023891393041039</v>
      </c>
      <c r="X353" s="1">
        <f t="shared" si="108"/>
        <v>2.5795221721391792</v>
      </c>
      <c r="Y353" s="1">
        <f t="shared" si="121"/>
        <v>2.5759087187621548</v>
      </c>
      <c r="Z353" s="1"/>
      <c r="AA353" s="86">
        <v>-1.939E-4</v>
      </c>
      <c r="AB353" s="86">
        <v>-2.0449999999999999E-6</v>
      </c>
      <c r="AC353" s="86">
        <f t="shared" si="109"/>
        <v>-1.91855E-4</v>
      </c>
      <c r="AD353" s="86">
        <v>1.4839999999999999E-6</v>
      </c>
      <c r="AE353" s="86">
        <f t="shared" si="110"/>
        <v>1.7172315522632167E-2</v>
      </c>
      <c r="AF353" s="1">
        <f t="shared" si="111"/>
        <v>3.9656553689547356</v>
      </c>
      <c r="AG353" s="1">
        <f t="shared" si="122"/>
        <v>3.9656743096165892</v>
      </c>
      <c r="AH353" s="1"/>
      <c r="AI353" s="86">
        <v>-2.0939999999999999E-5</v>
      </c>
      <c r="AJ353" s="86">
        <v>-3.1879999999999998E-6</v>
      </c>
      <c r="AK353" s="86">
        <f t="shared" si="112"/>
        <v>-1.7751999999999999E-5</v>
      </c>
      <c r="AL353" s="86">
        <v>4.1389999999999997E-6</v>
      </c>
      <c r="AM353" s="86">
        <f t="shared" si="113"/>
        <v>0.58143429594533691</v>
      </c>
      <c r="AN353" s="1">
        <f t="shared" si="114"/>
        <v>2.8371314081093262</v>
      </c>
      <c r="AO353" s="1">
        <f t="shared" si="123"/>
        <v>2.8377564902200989</v>
      </c>
      <c r="AP353" s="1"/>
      <c r="AQ353" s="86">
        <v>-4.1550000000000002E-4</v>
      </c>
      <c r="AR353" s="86">
        <v>-2.2050000000000001E-6</v>
      </c>
      <c r="AS353" s="86">
        <f t="shared" si="115"/>
        <v>-4.1329499999999999E-4</v>
      </c>
      <c r="AT353" s="86">
        <v>1.1459999999999999E-6</v>
      </c>
      <c r="AU353" s="86">
        <f t="shared" si="116"/>
        <v>6.6113367750213099E-3</v>
      </c>
      <c r="AV353" s="1">
        <f t="shared" si="117"/>
        <v>3.9867773264499573</v>
      </c>
      <c r="AW353" s="1">
        <f t="shared" si="124"/>
        <v>3.9868307384126207</v>
      </c>
      <c r="AX353" s="1"/>
      <c r="AY353" s="86">
        <v>-1.7909999999999999E-4</v>
      </c>
      <c r="AZ353" s="86">
        <v>-2.1550000000000001E-6</v>
      </c>
      <c r="BA353" s="86">
        <f t="shared" si="118"/>
        <v>-1.7694499999999999E-4</v>
      </c>
      <c r="BB353" s="86">
        <v>1.3170000000000001E-6</v>
      </c>
      <c r="BC353" s="86">
        <f t="shared" si="119"/>
        <v>1.8436023409320199E-2</v>
      </c>
      <c r="BD353" s="1">
        <f t="shared" si="120"/>
        <v>3.9631279531813597</v>
      </c>
      <c r="BE353" s="1">
        <f t="shared" si="125"/>
        <v>3.9627791414463012</v>
      </c>
    </row>
    <row r="354" spans="8:57" x14ac:dyDescent="0.25">
      <c r="H354" s="10">
        <v>0.43369999999999997</v>
      </c>
      <c r="I354" s="11">
        <v>2.5731000000000002</v>
      </c>
      <c r="J354" s="11">
        <v>3.9660000000000002</v>
      </c>
      <c r="K354" s="11">
        <v>2.8363</v>
      </c>
      <c r="L354" s="11">
        <v>3.9868000000000001</v>
      </c>
      <c r="M354" s="26">
        <v>3.9630000000000001</v>
      </c>
      <c r="Q354" s="187">
        <f t="shared" si="105"/>
        <v>0.622</v>
      </c>
      <c r="R354" s="257"/>
      <c r="S354" s="86">
        <v>-3.6640000000000002E-5</v>
      </c>
      <c r="T354" s="86">
        <v>-5.1819999999999997E-6</v>
      </c>
      <c r="U354" s="86">
        <f t="shared" si="106"/>
        <v>-3.1458000000000003E-5</v>
      </c>
      <c r="V354" s="86">
        <v>8.7309999999999999E-6</v>
      </c>
      <c r="W354" s="86">
        <f t="shared" si="107"/>
        <v>0.71489570822014081</v>
      </c>
      <c r="X354" s="1">
        <f t="shared" si="108"/>
        <v>2.5702085835597184</v>
      </c>
      <c r="Y354" s="1">
        <f t="shared" si="121"/>
        <v>2.5731062388777359</v>
      </c>
      <c r="Z354" s="1"/>
      <c r="AA354" s="86">
        <v>-1.9479999999999999E-4</v>
      </c>
      <c r="AB354" s="86">
        <v>-2.0490000000000002E-6</v>
      </c>
      <c r="AC354" s="86">
        <f t="shared" si="109"/>
        <v>-1.9275099999999998E-4</v>
      </c>
      <c r="AD354" s="86">
        <v>1.466E-6</v>
      </c>
      <c r="AE354" s="86">
        <f t="shared" si="110"/>
        <v>1.6840099122421914E-2</v>
      </c>
      <c r="AF354" s="1">
        <f t="shared" si="111"/>
        <v>3.966319801755156</v>
      </c>
      <c r="AG354" s="1">
        <f t="shared" si="122"/>
        <v>3.965952027719728</v>
      </c>
      <c r="AH354" s="1"/>
      <c r="AI354" s="86">
        <v>-2.162E-5</v>
      </c>
      <c r="AJ354" s="86">
        <v>-3.1949999999999999E-6</v>
      </c>
      <c r="AK354" s="86">
        <f t="shared" si="112"/>
        <v>-1.8425000000000001E-5</v>
      </c>
      <c r="AL354" s="86">
        <v>4.2819999999999998E-6</v>
      </c>
      <c r="AM354" s="86">
        <f t="shared" si="113"/>
        <v>0.58117276027723774</v>
      </c>
      <c r="AN354" s="1">
        <f t="shared" si="114"/>
        <v>2.8376544794455247</v>
      </c>
      <c r="AO354" s="1">
        <f t="shared" si="123"/>
        <v>2.8363390292722741</v>
      </c>
      <c r="AP354" s="1"/>
      <c r="AQ354" s="86">
        <v>-4.1599999999999997E-4</v>
      </c>
      <c r="AR354" s="86">
        <v>-2.1950000000000002E-6</v>
      </c>
      <c r="AS354" s="86">
        <f t="shared" si="115"/>
        <v>-4.13805E-4</v>
      </c>
      <c r="AT354" s="86">
        <v>1.1319999999999999E-6</v>
      </c>
      <c r="AU354" s="86">
        <f t="shared" si="116"/>
        <v>6.5117497241323676E-3</v>
      </c>
      <c r="AV354" s="1">
        <f t="shared" si="117"/>
        <v>3.9869765005517355</v>
      </c>
      <c r="AW354" s="1">
        <f t="shared" si="124"/>
        <v>3.9868183849196006</v>
      </c>
      <c r="AX354" s="1"/>
      <c r="AY354" s="86">
        <v>-1.8019999999999999E-4</v>
      </c>
      <c r="AZ354" s="86">
        <v>-2.1579999999999999E-6</v>
      </c>
      <c r="BA354" s="86">
        <f t="shared" si="118"/>
        <v>-1.78042E-4</v>
      </c>
      <c r="BB354" s="86">
        <v>1.342E-6</v>
      </c>
      <c r="BC354" s="86">
        <f t="shared" si="119"/>
        <v>1.8701933980351432E-2</v>
      </c>
      <c r="BD354" s="1">
        <f t="shared" si="120"/>
        <v>3.9625961320392973</v>
      </c>
      <c r="BE354" s="1">
        <f t="shared" si="125"/>
        <v>3.9630423953804659</v>
      </c>
    </row>
    <row r="355" spans="8:57" x14ac:dyDescent="0.25">
      <c r="H355" s="10">
        <v>0.43169999999999997</v>
      </c>
      <c r="I355" s="11">
        <v>2.5718999999999999</v>
      </c>
      <c r="J355" s="11">
        <v>3.9661</v>
      </c>
      <c r="K355" s="11">
        <v>2.8342999999999998</v>
      </c>
      <c r="L355" s="11">
        <v>3.9866999999999999</v>
      </c>
      <c r="M355" s="26">
        <v>3.9634999999999998</v>
      </c>
      <c r="Q355" s="187">
        <f t="shared" si="105"/>
        <v>0.622</v>
      </c>
      <c r="R355" s="257"/>
      <c r="S355" s="86">
        <v>-3.7920000000000003E-5</v>
      </c>
      <c r="T355" s="86">
        <v>-5.1880000000000001E-6</v>
      </c>
      <c r="U355" s="86">
        <f t="shared" si="106"/>
        <v>-3.2732000000000004E-5</v>
      </c>
      <c r="V355" s="86">
        <v>9.0359999999999995E-6</v>
      </c>
      <c r="W355" s="86">
        <f t="shared" si="107"/>
        <v>0.71225447615524595</v>
      </c>
      <c r="X355" s="1">
        <f t="shared" si="108"/>
        <v>2.5754910476895079</v>
      </c>
      <c r="Y355" s="1">
        <f t="shared" si="121"/>
        <v>2.5719259341124747</v>
      </c>
      <c r="Z355" s="1"/>
      <c r="AA355" s="86">
        <v>-1.9579999999999999E-4</v>
      </c>
      <c r="AB355" s="86">
        <v>-2.058E-6</v>
      </c>
      <c r="AC355" s="86">
        <f t="shared" si="109"/>
        <v>-1.9374199999999998E-4</v>
      </c>
      <c r="AD355" s="86">
        <v>1.4899999999999999E-6</v>
      </c>
      <c r="AE355" s="86">
        <f t="shared" si="110"/>
        <v>1.7088761398203853E-2</v>
      </c>
      <c r="AF355" s="1">
        <f t="shared" si="111"/>
        <v>3.9658224772035924</v>
      </c>
      <c r="AG355" s="1">
        <f t="shared" si="122"/>
        <v>3.9660786100510035</v>
      </c>
      <c r="AH355" s="1"/>
      <c r="AI355" s="86">
        <v>-2.23E-5</v>
      </c>
      <c r="AJ355" s="86">
        <v>-3.2030000000000001E-6</v>
      </c>
      <c r="AK355" s="86">
        <f t="shared" si="112"/>
        <v>-1.9097E-5</v>
      </c>
      <c r="AL355" s="86">
        <v>4.4399999999999998E-6</v>
      </c>
      <c r="AM355" s="86">
        <f t="shared" si="113"/>
        <v>0.58308295204142713</v>
      </c>
      <c r="AN355" s="1">
        <f t="shared" si="114"/>
        <v>2.8338340959171457</v>
      </c>
      <c r="AO355" s="1">
        <f t="shared" si="123"/>
        <v>2.8342922659018703</v>
      </c>
      <c r="AP355" s="1"/>
      <c r="AQ355" s="86">
        <v>-4.1740000000000001E-4</v>
      </c>
      <c r="AR355" s="86">
        <v>-2.1840000000000002E-6</v>
      </c>
      <c r="AS355" s="86">
        <f t="shared" si="115"/>
        <v>-4.1521599999999999E-4</v>
      </c>
      <c r="AT355" s="86">
        <v>1.155E-6</v>
      </c>
      <c r="AU355" s="86">
        <f t="shared" si="116"/>
        <v>6.6393317135099734E-3</v>
      </c>
      <c r="AV355" s="1">
        <f t="shared" si="117"/>
        <v>3.9867213365729799</v>
      </c>
      <c r="AW355" s="1">
        <f t="shared" si="124"/>
        <v>3.9867528688806892</v>
      </c>
      <c r="AX355" s="1"/>
      <c r="AY355" s="86">
        <v>-1.8110000000000001E-4</v>
      </c>
      <c r="AZ355" s="86">
        <v>-2.1660000000000001E-6</v>
      </c>
      <c r="BA355" s="86">
        <f t="shared" si="118"/>
        <v>-1.78934E-4</v>
      </c>
      <c r="BB355" s="86">
        <v>1.319E-6</v>
      </c>
      <c r="BC355" s="86">
        <f t="shared" si="119"/>
        <v>1.8261300633571974E-2</v>
      </c>
      <c r="BD355" s="1">
        <f t="shared" si="120"/>
        <v>3.9634773987328562</v>
      </c>
      <c r="BE355" s="1">
        <f t="shared" si="125"/>
        <v>3.9634526436265025</v>
      </c>
    </row>
    <row r="356" spans="8:57" x14ac:dyDescent="0.25">
      <c r="H356" s="10">
        <v>0.42970000000000003</v>
      </c>
      <c r="I356" s="11">
        <v>2.5699000000000001</v>
      </c>
      <c r="J356" s="11">
        <v>3.9662999999999999</v>
      </c>
      <c r="K356" s="11">
        <v>2.8321999999999998</v>
      </c>
      <c r="L356" s="11">
        <v>3.9866999999999999</v>
      </c>
      <c r="M356" s="26">
        <v>3.9638</v>
      </c>
      <c r="Q356" s="187">
        <f t="shared" si="105"/>
        <v>0.622</v>
      </c>
      <c r="R356" s="257"/>
      <c r="S356" s="86">
        <v>-3.9209999999999999E-5</v>
      </c>
      <c r="T356" s="86">
        <v>-5.1850000000000003E-6</v>
      </c>
      <c r="U356" s="86">
        <f t="shared" si="106"/>
        <v>-3.4025E-5</v>
      </c>
      <c r="V356" s="86">
        <v>9.3899999999999999E-6</v>
      </c>
      <c r="W356" s="86">
        <f t="shared" si="107"/>
        <v>0.71330698810493087</v>
      </c>
      <c r="X356" s="1">
        <f t="shared" si="108"/>
        <v>2.573386023790138</v>
      </c>
      <c r="Y356" s="1">
        <f t="shared" si="121"/>
        <v>2.569930629519583</v>
      </c>
      <c r="Z356" s="1"/>
      <c r="AA356" s="86">
        <v>-1.9660000000000001E-4</v>
      </c>
      <c r="AB356" s="86">
        <v>-2.0530000000000001E-6</v>
      </c>
      <c r="AC356" s="86">
        <f t="shared" si="109"/>
        <v>-1.9454700000000002E-4</v>
      </c>
      <c r="AD356" s="86">
        <v>1.4780000000000001E-6</v>
      </c>
      <c r="AE356" s="86">
        <f t="shared" si="110"/>
        <v>1.6851343780055091E-2</v>
      </c>
      <c r="AF356" s="1">
        <f t="shared" si="111"/>
        <v>3.9662973124398899</v>
      </c>
      <c r="AG356" s="1">
        <f t="shared" si="122"/>
        <v>3.9663129451244723</v>
      </c>
      <c r="AH356" s="1"/>
      <c r="AI356" s="86">
        <v>-2.2989999999999998E-5</v>
      </c>
      <c r="AJ356" s="86">
        <v>-3.2100000000000002E-6</v>
      </c>
      <c r="AK356" s="86">
        <f t="shared" si="112"/>
        <v>-1.9779999999999997E-5</v>
      </c>
      <c r="AL356" s="86">
        <v>4.5959999999999997E-6</v>
      </c>
      <c r="AM356" s="86">
        <f t="shared" si="113"/>
        <v>0.58426475008881484</v>
      </c>
      <c r="AN356" s="1">
        <f t="shared" si="114"/>
        <v>2.8314704998223705</v>
      </c>
      <c r="AO356" s="1">
        <f t="shared" si="123"/>
        <v>2.8322024836870447</v>
      </c>
      <c r="AP356" s="1"/>
      <c r="AQ356" s="86">
        <v>-4.1760000000000001E-4</v>
      </c>
      <c r="AR356" s="86">
        <v>-2.1739999999999999E-6</v>
      </c>
      <c r="AS356" s="86">
        <f t="shared" si="115"/>
        <v>-4.1542599999999999E-4</v>
      </c>
      <c r="AT356" s="86">
        <v>1.1650000000000001E-6</v>
      </c>
      <c r="AU356" s="86">
        <f t="shared" si="116"/>
        <v>6.7010340801581612E-3</v>
      </c>
      <c r="AV356" s="1">
        <f t="shared" si="117"/>
        <v>3.9865979318396838</v>
      </c>
      <c r="AW356" s="1">
        <f t="shared" si="124"/>
        <v>3.9867232821705705</v>
      </c>
      <c r="AX356" s="1"/>
      <c r="AY356" s="86">
        <v>-1.8230000000000001E-4</v>
      </c>
      <c r="AZ356" s="86">
        <v>-2.1689999999999999E-6</v>
      </c>
      <c r="BA356" s="86">
        <f t="shared" si="118"/>
        <v>-1.8013100000000001E-4</v>
      </c>
      <c r="BB356" s="86">
        <v>1.305E-6</v>
      </c>
      <c r="BC356" s="86">
        <f t="shared" si="119"/>
        <v>1.7929893964557624E-2</v>
      </c>
      <c r="BD356" s="1">
        <f t="shared" si="120"/>
        <v>3.9641402120708848</v>
      </c>
      <c r="BE356" s="1">
        <f t="shared" si="125"/>
        <v>3.9638472193146503</v>
      </c>
    </row>
    <row r="357" spans="8:57" x14ac:dyDescent="0.25">
      <c r="H357" s="10">
        <v>0.42780000000000001</v>
      </c>
      <c r="I357" s="11">
        <v>2.5670000000000002</v>
      </c>
      <c r="J357" s="11">
        <v>3.9666000000000001</v>
      </c>
      <c r="K357" s="11">
        <v>2.8302999999999998</v>
      </c>
      <c r="L357" s="11">
        <v>3.9866999999999999</v>
      </c>
      <c r="M357" s="26">
        <v>3.9641000000000002</v>
      </c>
      <c r="Q357" s="187">
        <f t="shared" si="105"/>
        <v>0.622</v>
      </c>
      <c r="R357" s="257"/>
      <c r="S357" s="86">
        <v>-4.0420000000000003E-5</v>
      </c>
      <c r="T357" s="86">
        <v>-5.1850000000000003E-6</v>
      </c>
      <c r="U357" s="86">
        <f t="shared" si="106"/>
        <v>-3.5235000000000004E-5</v>
      </c>
      <c r="V357" s="86">
        <v>9.7899999999999994E-6</v>
      </c>
      <c r="W357" s="86">
        <f t="shared" si="107"/>
        <v>0.71949343979995317</v>
      </c>
      <c r="X357" s="1">
        <f t="shared" si="108"/>
        <v>2.5610131204000934</v>
      </c>
      <c r="Y357" s="1">
        <f t="shared" si="121"/>
        <v>2.5670172438790573</v>
      </c>
      <c r="Z357" s="1"/>
      <c r="AA357" s="86">
        <v>-1.974E-4</v>
      </c>
      <c r="AB357" s="86">
        <v>-2.0470000000000001E-6</v>
      </c>
      <c r="AC357" s="86">
        <f t="shared" si="109"/>
        <v>-1.95353E-4</v>
      </c>
      <c r="AD357" s="86">
        <v>1.463E-6</v>
      </c>
      <c r="AE357" s="86">
        <f t="shared" si="110"/>
        <v>1.6574292884357231E-2</v>
      </c>
      <c r="AF357" s="1">
        <f t="shared" si="111"/>
        <v>3.9668514142312854</v>
      </c>
      <c r="AG357" s="1">
        <f t="shared" si="122"/>
        <v>3.9665559526277572</v>
      </c>
      <c r="AH357" s="1"/>
      <c r="AI357" s="86">
        <v>-2.372E-5</v>
      </c>
      <c r="AJ357" s="86">
        <v>-3.2160000000000002E-6</v>
      </c>
      <c r="AK357" s="86">
        <f t="shared" si="112"/>
        <v>-2.0503999999999999E-5</v>
      </c>
      <c r="AL357" s="86">
        <v>4.7520000000000004E-6</v>
      </c>
      <c r="AM357" s="86">
        <f t="shared" si="113"/>
        <v>0.58419715072075595</v>
      </c>
      <c r="AN357" s="1">
        <f t="shared" si="114"/>
        <v>2.8316056985584881</v>
      </c>
      <c r="AO357" s="1">
        <f t="shared" si="123"/>
        <v>2.8302669674714052</v>
      </c>
      <c r="AP357" s="1"/>
      <c r="AQ357" s="86">
        <v>-4.1800000000000002E-4</v>
      </c>
      <c r="AR357" s="86">
        <v>-2.1629999999999999E-6</v>
      </c>
      <c r="AS357" s="86">
        <f t="shared" si="115"/>
        <v>-4.1583700000000001E-4</v>
      </c>
      <c r="AT357" s="86">
        <v>1.147E-6</v>
      </c>
      <c r="AU357" s="86">
        <f t="shared" si="116"/>
        <v>6.5774212855881876E-3</v>
      </c>
      <c r="AV357" s="1">
        <f t="shared" si="117"/>
        <v>3.9868451574288235</v>
      </c>
      <c r="AW357" s="1">
        <f t="shared" si="124"/>
        <v>3.9867172052766979</v>
      </c>
      <c r="AX357" s="1"/>
      <c r="AY357" s="86">
        <v>-1.8359999999999999E-4</v>
      </c>
      <c r="AZ357" s="86">
        <v>-2.1679999999999998E-6</v>
      </c>
      <c r="BA357" s="86">
        <f t="shared" si="118"/>
        <v>-1.8143199999999998E-4</v>
      </c>
      <c r="BB357" s="86">
        <v>1.327E-6</v>
      </c>
      <c r="BC357" s="86">
        <f t="shared" si="119"/>
        <v>1.8129046635594545E-2</v>
      </c>
      <c r="BD357" s="1">
        <f t="shared" si="120"/>
        <v>3.9637419067288109</v>
      </c>
      <c r="BE357" s="1">
        <f t="shared" si="125"/>
        <v>3.9641025354040704</v>
      </c>
    </row>
    <row r="358" spans="8:57" x14ac:dyDescent="0.25">
      <c r="H358" s="10">
        <v>0.42580000000000001</v>
      </c>
      <c r="I358" s="11">
        <v>2.5663</v>
      </c>
      <c r="J358" s="11">
        <v>3.9666999999999999</v>
      </c>
      <c r="K358" s="11">
        <v>2.8281000000000001</v>
      </c>
      <c r="L358" s="11">
        <v>3.9866000000000001</v>
      </c>
      <c r="M358" s="26">
        <v>3.9645000000000001</v>
      </c>
      <c r="Q358" s="187">
        <f t="shared" si="105"/>
        <v>0.622</v>
      </c>
      <c r="R358" s="257"/>
      <c r="S358" s="86">
        <v>-4.1770000000000002E-5</v>
      </c>
      <c r="T358" s="86">
        <v>-5.1880000000000001E-6</v>
      </c>
      <c r="U358" s="86">
        <f t="shared" si="106"/>
        <v>-3.6582000000000003E-5</v>
      </c>
      <c r="V358" s="86">
        <v>1.013E-5</v>
      </c>
      <c r="W358" s="86">
        <f t="shared" si="107"/>
        <v>0.71812012110519563</v>
      </c>
      <c r="X358" s="1">
        <f t="shared" si="108"/>
        <v>2.563759757789609</v>
      </c>
      <c r="Y358" s="1">
        <f t="shared" si="121"/>
        <v>2.5662708375974512</v>
      </c>
      <c r="Z358" s="1"/>
      <c r="AA358" s="86">
        <v>-1.985E-4</v>
      </c>
      <c r="AB358" s="86">
        <v>-2.052E-6</v>
      </c>
      <c r="AC358" s="86">
        <f t="shared" si="109"/>
        <v>-1.96448E-4</v>
      </c>
      <c r="AD358" s="86">
        <v>1.4869999999999999E-6</v>
      </c>
      <c r="AE358" s="86">
        <f t="shared" si="110"/>
        <v>1.6812096344593491E-2</v>
      </c>
      <c r="AF358" s="1">
        <f t="shared" si="111"/>
        <v>3.9663758073108131</v>
      </c>
      <c r="AG358" s="1">
        <f t="shared" si="122"/>
        <v>3.9666575198125749</v>
      </c>
      <c r="AH358" s="1"/>
      <c r="AI358" s="86">
        <v>-2.442E-5</v>
      </c>
      <c r="AJ358" s="86">
        <v>-3.225E-6</v>
      </c>
      <c r="AK358" s="86">
        <f t="shared" si="112"/>
        <v>-2.1195E-5</v>
      </c>
      <c r="AL358" s="86">
        <v>4.9130000000000002E-6</v>
      </c>
      <c r="AM358" s="86">
        <f t="shared" si="113"/>
        <v>0.58568122262389777</v>
      </c>
      <c r="AN358" s="1">
        <f t="shared" si="114"/>
        <v>2.8286375547522047</v>
      </c>
      <c r="AO358" s="1">
        <f t="shared" si="123"/>
        <v>2.8280775553171469</v>
      </c>
      <c r="AP358" s="1"/>
      <c r="AQ358" s="86">
        <v>-4.194E-4</v>
      </c>
      <c r="AR358" s="86">
        <v>-2.153E-6</v>
      </c>
      <c r="AS358" s="86">
        <f t="shared" si="115"/>
        <v>-4.1724699999999998E-4</v>
      </c>
      <c r="AT358" s="86">
        <v>1.167E-6</v>
      </c>
      <c r="AU358" s="86">
        <f t="shared" si="116"/>
        <v>6.6847435432470202E-3</v>
      </c>
      <c r="AV358" s="1">
        <f t="shared" si="117"/>
        <v>3.9866305129135058</v>
      </c>
      <c r="AW358" s="1">
        <f t="shared" si="124"/>
        <v>3.9866586254822223</v>
      </c>
      <c r="AX358" s="1"/>
      <c r="AY358" s="86">
        <v>-1.8450000000000001E-4</v>
      </c>
      <c r="AZ358" s="86">
        <v>-2.1710000000000001E-6</v>
      </c>
      <c r="BA358" s="86">
        <f t="shared" si="118"/>
        <v>-1.8232900000000001E-4</v>
      </c>
      <c r="BB358" s="86">
        <v>1.3090000000000001E-6</v>
      </c>
      <c r="BC358" s="86">
        <f t="shared" si="119"/>
        <v>1.7773039618165735E-2</v>
      </c>
      <c r="BD358" s="1">
        <f t="shared" si="120"/>
        <v>3.9644539207636686</v>
      </c>
      <c r="BE358" s="1">
        <f t="shared" si="125"/>
        <v>3.9644913267750836</v>
      </c>
    </row>
    <row r="359" spans="8:57" x14ac:dyDescent="0.25">
      <c r="H359" s="10">
        <v>0.42380000000000001</v>
      </c>
      <c r="I359" s="11">
        <v>2.5651999999999999</v>
      </c>
      <c r="J359" s="11">
        <v>3.9668999999999999</v>
      </c>
      <c r="K359" s="11">
        <v>2.8262999999999998</v>
      </c>
      <c r="L359" s="11">
        <v>3.9864999999999999</v>
      </c>
      <c r="M359" s="26">
        <v>3.9649000000000001</v>
      </c>
      <c r="Q359" s="187">
        <f t="shared" si="105"/>
        <v>0.622</v>
      </c>
      <c r="R359" s="257"/>
      <c r="S359" s="86">
        <v>-4.3149999999999999E-5</v>
      </c>
      <c r="T359" s="86">
        <v>-5.1880000000000001E-6</v>
      </c>
      <c r="U359" s="86">
        <f t="shared" si="106"/>
        <v>-3.7962E-5</v>
      </c>
      <c r="V359" s="86">
        <v>1.048E-5</v>
      </c>
      <c r="W359" s="86">
        <f t="shared" si="107"/>
        <v>0.71693314936558183</v>
      </c>
      <c r="X359" s="1">
        <f t="shared" si="108"/>
        <v>2.5661337012688366</v>
      </c>
      <c r="Y359" s="1">
        <f t="shared" si="121"/>
        <v>2.5651596669885417</v>
      </c>
      <c r="Z359" s="1"/>
      <c r="AA359" s="86">
        <v>-1.9929999999999999E-4</v>
      </c>
      <c r="AB359" s="86">
        <v>-2.052E-6</v>
      </c>
      <c r="AC359" s="86">
        <f t="shared" si="109"/>
        <v>-1.9724799999999999E-4</v>
      </c>
      <c r="AD359" s="86">
        <v>1.474E-6</v>
      </c>
      <c r="AE359" s="86">
        <f t="shared" si="110"/>
        <v>1.6565783012084116E-2</v>
      </c>
      <c r="AF359" s="1">
        <f t="shared" si="111"/>
        <v>3.9668684339758316</v>
      </c>
      <c r="AG359" s="1">
        <f t="shared" si="122"/>
        <v>3.9668799476528775</v>
      </c>
      <c r="AH359" s="1"/>
      <c r="AI359" s="86">
        <v>-2.5109999999999998E-5</v>
      </c>
      <c r="AJ359" s="86">
        <v>-3.2200000000000001E-6</v>
      </c>
      <c r="AK359" s="86">
        <f t="shared" si="112"/>
        <v>-2.1889999999999999E-5</v>
      </c>
      <c r="AL359" s="86">
        <v>5.0780000000000003E-6</v>
      </c>
      <c r="AM359" s="86">
        <f t="shared" si="113"/>
        <v>0.58745817539787393</v>
      </c>
      <c r="AN359" s="1">
        <f t="shared" si="114"/>
        <v>2.8250836492042524</v>
      </c>
      <c r="AO359" s="1">
        <f t="shared" si="123"/>
        <v>2.8263252930957043</v>
      </c>
      <c r="AP359" s="1"/>
      <c r="AQ359" s="86">
        <v>-4.194E-4</v>
      </c>
      <c r="AR359" s="86">
        <v>-2.1440000000000001E-6</v>
      </c>
      <c r="AS359" s="86">
        <f t="shared" si="115"/>
        <v>-4.1725600000000002E-4</v>
      </c>
      <c r="AT359" s="86">
        <v>1.176E-6</v>
      </c>
      <c r="AU359" s="86">
        <f t="shared" si="116"/>
        <v>6.7428952813464961E-3</v>
      </c>
      <c r="AV359" s="1">
        <f t="shared" si="117"/>
        <v>3.9865142094373072</v>
      </c>
      <c r="AW359" s="1">
        <f t="shared" si="124"/>
        <v>3.9866088574120084</v>
      </c>
      <c r="AX359" s="1"/>
      <c r="AY359" s="86">
        <v>-1.8569999999999999E-4</v>
      </c>
      <c r="AZ359" s="86">
        <v>-2.1720000000000001E-6</v>
      </c>
      <c r="BA359" s="86">
        <f t="shared" si="118"/>
        <v>-1.83528E-4</v>
      </c>
      <c r="BB359" s="86">
        <v>1.285E-6</v>
      </c>
      <c r="BC359" s="86">
        <f t="shared" si="119"/>
        <v>1.7303494157162261E-2</v>
      </c>
      <c r="BD359" s="1">
        <f t="shared" si="120"/>
        <v>3.9653930116856753</v>
      </c>
      <c r="BE359" s="1">
        <f t="shared" si="125"/>
        <v>3.9648934365762902</v>
      </c>
    </row>
    <row r="360" spans="8:57" x14ac:dyDescent="0.25">
      <c r="H360" s="10">
        <v>0.42180000000000001</v>
      </c>
      <c r="I360" s="11">
        <v>2.5623999999999998</v>
      </c>
      <c r="J360" s="11">
        <v>3.9670999999999998</v>
      </c>
      <c r="K360" s="11">
        <v>2.8248000000000002</v>
      </c>
      <c r="L360" s="11">
        <v>3.9866000000000001</v>
      </c>
      <c r="M360" s="26">
        <v>3.9651000000000001</v>
      </c>
      <c r="Q360" s="187">
        <f t="shared" si="105"/>
        <v>0.622</v>
      </c>
      <c r="R360" s="257"/>
      <c r="S360" s="86">
        <v>-4.4400000000000002E-5</v>
      </c>
      <c r="T360" s="86">
        <v>-5.1970000000000004E-6</v>
      </c>
      <c r="U360" s="86">
        <f t="shared" si="106"/>
        <v>-3.9203000000000004E-5</v>
      </c>
      <c r="V360" s="86">
        <v>1.0859999999999999E-5</v>
      </c>
      <c r="W360" s="86">
        <f t="shared" si="107"/>
        <v>0.7204357636722506</v>
      </c>
      <c r="X360" s="1">
        <f t="shared" si="108"/>
        <v>2.559128472655499</v>
      </c>
      <c r="Y360" s="1">
        <f t="shared" si="121"/>
        <v>2.5624356003660682</v>
      </c>
      <c r="Z360" s="1"/>
      <c r="AA360" s="86">
        <v>-2.0010000000000001E-4</v>
      </c>
      <c r="AB360" s="86">
        <v>-2.0559999999999999E-6</v>
      </c>
      <c r="AC360" s="86">
        <f t="shared" si="109"/>
        <v>-1.98044E-4</v>
      </c>
      <c r="AD360" s="86">
        <v>1.4610000000000001E-6</v>
      </c>
      <c r="AE360" s="86">
        <f t="shared" si="110"/>
        <v>1.6321789261136074E-2</v>
      </c>
      <c r="AF360" s="1">
        <f t="shared" si="111"/>
        <v>3.9673564214777279</v>
      </c>
      <c r="AG360" s="1">
        <f t="shared" si="122"/>
        <v>3.9670994669813302</v>
      </c>
      <c r="AH360" s="1"/>
      <c r="AI360" s="86">
        <v>-2.5870000000000001E-5</v>
      </c>
      <c r="AJ360" s="86">
        <v>-3.236E-6</v>
      </c>
      <c r="AK360" s="86">
        <f t="shared" si="112"/>
        <v>-2.2634E-5</v>
      </c>
      <c r="AL360" s="86">
        <v>5.2460000000000003E-6</v>
      </c>
      <c r="AM360" s="86">
        <f t="shared" si="113"/>
        <v>0.58820860270007569</v>
      </c>
      <c r="AN360" s="1">
        <f t="shared" si="114"/>
        <v>2.8235827945998486</v>
      </c>
      <c r="AO360" s="1">
        <f t="shared" si="123"/>
        <v>2.8247700062134666</v>
      </c>
      <c r="AP360" s="1"/>
      <c r="AQ360" s="86">
        <v>-4.194E-4</v>
      </c>
      <c r="AR360" s="86">
        <v>-2.1330000000000002E-6</v>
      </c>
      <c r="AS360" s="86">
        <f t="shared" si="115"/>
        <v>-4.1726700000000003E-4</v>
      </c>
      <c r="AT360" s="86">
        <v>1.159E-6</v>
      </c>
      <c r="AU360" s="86">
        <f t="shared" si="116"/>
        <v>6.6326059035762891E-3</v>
      </c>
      <c r="AV360" s="1">
        <f t="shared" si="117"/>
        <v>3.9867347881928472</v>
      </c>
      <c r="AW360" s="1">
        <f t="shared" si="124"/>
        <v>3.9866182213125678</v>
      </c>
      <c r="AX360" s="1"/>
      <c r="AY360" s="86">
        <v>-1.8689999999999999E-4</v>
      </c>
      <c r="AZ360" s="86">
        <v>-2.1739999999999999E-6</v>
      </c>
      <c r="BA360" s="86">
        <f t="shared" si="118"/>
        <v>-1.8472599999999999E-4</v>
      </c>
      <c r="BB360" s="86">
        <v>1.3090000000000001E-6</v>
      </c>
      <c r="BC360" s="86">
        <f t="shared" si="119"/>
        <v>1.7542417096351032E-2</v>
      </c>
      <c r="BD360" s="1">
        <f t="shared" si="120"/>
        <v>3.9649151658072981</v>
      </c>
      <c r="BE360" s="1">
        <f t="shared" si="125"/>
        <v>3.9651494259491264</v>
      </c>
    </row>
    <row r="361" spans="8:57" x14ac:dyDescent="0.25">
      <c r="H361" s="10">
        <v>0.41980000000000001</v>
      </c>
      <c r="I361" s="11">
        <v>2.5613999999999999</v>
      </c>
      <c r="J361" s="11">
        <v>3.9672000000000001</v>
      </c>
      <c r="K361" s="11">
        <v>2.8228</v>
      </c>
      <c r="L361" s="11">
        <v>3.9864999999999999</v>
      </c>
      <c r="M361" s="26">
        <v>3.9655</v>
      </c>
      <c r="Q361" s="187">
        <f t="shared" si="105"/>
        <v>0.622</v>
      </c>
      <c r="R361" s="257"/>
      <c r="S361" s="86">
        <v>-4.5800000000000002E-5</v>
      </c>
      <c r="T361" s="86">
        <v>-5.1939999999999997E-6</v>
      </c>
      <c r="U361" s="86">
        <f t="shared" si="106"/>
        <v>-4.0606000000000004E-5</v>
      </c>
      <c r="V361" s="86">
        <v>1.119E-5</v>
      </c>
      <c r="W361" s="86">
        <f t="shared" si="107"/>
        <v>0.7175081302057611</v>
      </c>
      <c r="X361" s="1">
        <f t="shared" si="108"/>
        <v>2.5649837395884778</v>
      </c>
      <c r="Y361" s="1">
        <f t="shared" si="121"/>
        <v>2.5613875928268501</v>
      </c>
      <c r="Z361" s="1"/>
      <c r="AA361" s="86">
        <v>-2.0110000000000001E-4</v>
      </c>
      <c r="AB361" s="86">
        <v>-2.0609999999999998E-6</v>
      </c>
      <c r="AC361" s="86">
        <f t="shared" si="109"/>
        <v>-1.99039E-4</v>
      </c>
      <c r="AD361" s="86">
        <v>1.4789999999999999E-6</v>
      </c>
      <c r="AE361" s="86">
        <f t="shared" si="110"/>
        <v>1.6484613975557959E-2</v>
      </c>
      <c r="AF361" s="1">
        <f t="shared" si="111"/>
        <v>3.9670307720488842</v>
      </c>
      <c r="AG361" s="1">
        <f t="shared" si="122"/>
        <v>3.9671860048507908</v>
      </c>
      <c r="AH361" s="1"/>
      <c r="AI361" s="86">
        <v>-2.6619999999999999E-5</v>
      </c>
      <c r="AJ361" s="86">
        <v>-3.2389999999999998E-6</v>
      </c>
      <c r="AK361" s="86">
        <f t="shared" si="112"/>
        <v>-2.3380999999999999E-5</v>
      </c>
      <c r="AL361" s="86">
        <v>5.4140000000000002E-6</v>
      </c>
      <c r="AM361" s="86">
        <f t="shared" si="113"/>
        <v>0.5888357028171407</v>
      </c>
      <c r="AN361" s="1">
        <f t="shared" si="114"/>
        <v>2.8223285943657186</v>
      </c>
      <c r="AO361" s="1">
        <f t="shared" si="123"/>
        <v>2.8228060021789241</v>
      </c>
      <c r="AP361" s="1"/>
      <c r="AQ361" s="86">
        <v>-4.2059999999999998E-4</v>
      </c>
      <c r="AR361" s="86">
        <v>-2.1239999999999999E-6</v>
      </c>
      <c r="AS361" s="86">
        <f t="shared" si="115"/>
        <v>-4.1847599999999998E-4</v>
      </c>
      <c r="AT361" s="86">
        <v>1.175E-6</v>
      </c>
      <c r="AU361" s="86">
        <f t="shared" si="116"/>
        <v>6.7167790047955216E-3</v>
      </c>
      <c r="AV361" s="1">
        <f t="shared" si="117"/>
        <v>3.986566441990409</v>
      </c>
      <c r="AW361" s="1">
        <f t="shared" si="124"/>
        <v>3.9865655902088473</v>
      </c>
      <c r="AX361" s="1"/>
      <c r="AY361" s="86">
        <v>-1.8780000000000001E-4</v>
      </c>
      <c r="AZ361" s="86">
        <v>-2.1770000000000001E-6</v>
      </c>
      <c r="BA361" s="86">
        <f t="shared" si="118"/>
        <v>-1.8562300000000002E-4</v>
      </c>
      <c r="BB361" s="86">
        <v>1.3009999999999999E-6</v>
      </c>
      <c r="BC361" s="86">
        <f t="shared" si="119"/>
        <v>1.7341164181803537E-2</v>
      </c>
      <c r="BD361" s="1">
        <f t="shared" si="120"/>
        <v>3.9653176716363929</v>
      </c>
      <c r="BE361" s="1">
        <f t="shared" si="125"/>
        <v>3.9654885005523424</v>
      </c>
    </row>
    <row r="362" spans="8:57" x14ac:dyDescent="0.25">
      <c r="H362" s="10">
        <v>0.4178</v>
      </c>
      <c r="I362" s="11">
        <v>2.5608</v>
      </c>
      <c r="J362" s="11">
        <v>3.9674</v>
      </c>
      <c r="K362" s="11">
        <v>2.8212000000000002</v>
      </c>
      <c r="L362" s="11">
        <v>3.9864000000000002</v>
      </c>
      <c r="M362" s="26">
        <v>3.9659</v>
      </c>
      <c r="Q362" s="187">
        <f t="shared" si="105"/>
        <v>0.622</v>
      </c>
      <c r="R362" s="257"/>
      <c r="S362" s="86">
        <v>-4.723E-5</v>
      </c>
      <c r="T362" s="86">
        <v>-5.1880000000000001E-6</v>
      </c>
      <c r="U362" s="86">
        <f t="shared" si="106"/>
        <v>-4.2042000000000002E-5</v>
      </c>
      <c r="V362" s="86">
        <v>1.155E-5</v>
      </c>
      <c r="W362" s="86">
        <f t="shared" si="107"/>
        <v>0.71614357328643041</v>
      </c>
      <c r="X362" s="1">
        <f t="shared" si="108"/>
        <v>2.567712853427139</v>
      </c>
      <c r="Y362" s="1">
        <f t="shared" si="121"/>
        <v>2.5607536181252692</v>
      </c>
      <c r="Z362" s="1"/>
      <c r="AA362" s="86">
        <v>-2.019E-4</v>
      </c>
      <c r="AB362" s="86">
        <v>-2.0590000000000001E-6</v>
      </c>
      <c r="AC362" s="86">
        <f t="shared" si="109"/>
        <v>-1.99841E-4</v>
      </c>
      <c r="AD362" s="86">
        <v>1.471E-6</v>
      </c>
      <c r="AE362" s="86">
        <f t="shared" si="110"/>
        <v>1.6310263957143224E-2</v>
      </c>
      <c r="AF362" s="1">
        <f t="shared" si="111"/>
        <v>3.9673794720857134</v>
      </c>
      <c r="AG362" s="1">
        <f t="shared" si="122"/>
        <v>3.9674045391283612</v>
      </c>
      <c r="AH362" s="1"/>
      <c r="AI362" s="86">
        <v>-2.7350000000000001E-5</v>
      </c>
      <c r="AJ362" s="86">
        <v>-3.241E-6</v>
      </c>
      <c r="AK362" s="86">
        <f t="shared" si="112"/>
        <v>-2.4109000000000002E-5</v>
      </c>
      <c r="AL362" s="86">
        <v>5.5759999999999996E-6</v>
      </c>
      <c r="AM362" s="86">
        <f t="shared" si="113"/>
        <v>0.58921586981647522</v>
      </c>
      <c r="AN362" s="1">
        <f t="shared" si="114"/>
        <v>2.8215682603670498</v>
      </c>
      <c r="AO362" s="1">
        <f t="shared" si="123"/>
        <v>2.8211815737364918</v>
      </c>
      <c r="AP362" s="1"/>
      <c r="AQ362" s="86">
        <v>-4.2099999999999999E-4</v>
      </c>
      <c r="AR362" s="86">
        <v>-2.119E-6</v>
      </c>
      <c r="AS362" s="86">
        <f t="shared" si="115"/>
        <v>-4.1888099999999996E-4</v>
      </c>
      <c r="AT362" s="86">
        <v>1.1909999999999999E-6</v>
      </c>
      <c r="AU362" s="86">
        <f t="shared" si="116"/>
        <v>6.8135199592582471E-3</v>
      </c>
      <c r="AV362" s="1">
        <f t="shared" si="117"/>
        <v>3.9863729600814835</v>
      </c>
      <c r="AW362" s="1">
        <f t="shared" si="124"/>
        <v>3.9865046376956776</v>
      </c>
      <c r="AX362" s="1"/>
      <c r="AY362" s="86">
        <v>-1.8900000000000001E-4</v>
      </c>
      <c r="AZ362" s="86">
        <v>-2.1799999999999999E-6</v>
      </c>
      <c r="BA362" s="86">
        <f t="shared" si="118"/>
        <v>-1.8682E-4</v>
      </c>
      <c r="BB362" s="86">
        <v>1.2750000000000001E-6</v>
      </c>
      <c r="BC362" s="86">
        <f t="shared" si="119"/>
        <v>1.6853916329347227E-2</v>
      </c>
      <c r="BD362" s="1">
        <f t="shared" si="120"/>
        <v>3.9662921673413054</v>
      </c>
      <c r="BE362" s="1">
        <f t="shared" si="125"/>
        <v>3.9658864332627615</v>
      </c>
    </row>
    <row r="363" spans="8:57" x14ac:dyDescent="0.25">
      <c r="H363" s="10">
        <v>0.41589999999999999</v>
      </c>
      <c r="I363" s="11">
        <v>2.5581999999999998</v>
      </c>
      <c r="J363" s="11">
        <v>3.9676</v>
      </c>
      <c r="K363" s="11">
        <v>2.8197999999999999</v>
      </c>
      <c r="L363" s="11">
        <v>3.9864000000000002</v>
      </c>
      <c r="M363" s="26">
        <v>3.9661</v>
      </c>
      <c r="Q363" s="187">
        <f t="shared" si="105"/>
        <v>0.622</v>
      </c>
      <c r="R363" s="257"/>
      <c r="S363" s="86">
        <v>-4.8520000000000003E-5</v>
      </c>
      <c r="T363" s="86">
        <v>-5.1850000000000003E-6</v>
      </c>
      <c r="U363" s="86">
        <f t="shared" si="106"/>
        <v>-4.3335000000000004E-5</v>
      </c>
      <c r="V363" s="86">
        <v>1.2E-5</v>
      </c>
      <c r="W363" s="86">
        <f t="shared" si="107"/>
        <v>0.72284122128358885</v>
      </c>
      <c r="X363" s="1">
        <f t="shared" si="108"/>
        <v>2.5543175574328223</v>
      </c>
      <c r="Y363" s="1">
        <f t="shared" si="121"/>
        <v>2.55815021763103</v>
      </c>
      <c r="Z363" s="1"/>
      <c r="AA363" s="86">
        <v>-2.0269999999999999E-4</v>
      </c>
      <c r="AB363" s="86">
        <v>-2.052E-6</v>
      </c>
      <c r="AC363" s="86">
        <f t="shared" si="109"/>
        <v>-2.0064799999999999E-4</v>
      </c>
      <c r="AD363" s="86">
        <v>1.4589999999999999E-6</v>
      </c>
      <c r="AE363" s="86">
        <f t="shared" si="110"/>
        <v>1.6083026130472404E-2</v>
      </c>
      <c r="AF363" s="1">
        <f t="shared" si="111"/>
        <v>3.9678339477390554</v>
      </c>
      <c r="AG363" s="1">
        <f t="shared" si="122"/>
        <v>3.9676390458260959</v>
      </c>
      <c r="AH363" s="1"/>
      <c r="AI363" s="86">
        <v>-2.811E-5</v>
      </c>
      <c r="AJ363" s="86">
        <v>-3.242E-6</v>
      </c>
      <c r="AK363" s="86">
        <f t="shared" si="112"/>
        <v>-2.4868E-5</v>
      </c>
      <c r="AL363" s="86">
        <v>5.7459999999999997E-6</v>
      </c>
      <c r="AM363" s="86">
        <f t="shared" si="113"/>
        <v>0.5897082541766473</v>
      </c>
      <c r="AN363" s="1">
        <f t="shared" si="114"/>
        <v>2.8205834916467056</v>
      </c>
      <c r="AO363" s="1">
        <f t="shared" si="123"/>
        <v>2.8198306402210536</v>
      </c>
      <c r="AP363" s="1"/>
      <c r="AQ363" s="86">
        <v>-4.2119999999999999E-4</v>
      </c>
      <c r="AR363" s="86">
        <v>-2.1110000000000002E-6</v>
      </c>
      <c r="AS363" s="86">
        <f t="shared" si="115"/>
        <v>-4.1908899999999998E-4</v>
      </c>
      <c r="AT363" s="86">
        <v>1.1689999999999999E-6</v>
      </c>
      <c r="AU363" s="86">
        <f t="shared" si="116"/>
        <v>6.6682604282016344E-3</v>
      </c>
      <c r="AV363" s="1">
        <f t="shared" si="117"/>
        <v>3.9866634791435969</v>
      </c>
      <c r="AW363" s="1">
        <f t="shared" si="124"/>
        <v>3.9865113054746373</v>
      </c>
      <c r="AX363" s="1"/>
      <c r="AY363" s="86">
        <v>-1.9019999999999999E-4</v>
      </c>
      <c r="AZ363" s="86">
        <v>-2.181E-6</v>
      </c>
      <c r="BA363" s="86">
        <f t="shared" si="118"/>
        <v>-1.8801899999999999E-4</v>
      </c>
      <c r="BB363" s="86">
        <v>1.2950000000000001E-6</v>
      </c>
      <c r="BC363" s="86">
        <f t="shared" si="119"/>
        <v>1.7033931159631224E-2</v>
      </c>
      <c r="BD363" s="1">
        <f t="shared" si="120"/>
        <v>3.9659321376807375</v>
      </c>
      <c r="BE363" s="1">
        <f t="shared" si="125"/>
        <v>3.966129504268598</v>
      </c>
    </row>
    <row r="364" spans="8:57" x14ac:dyDescent="0.25">
      <c r="H364" s="10">
        <v>0.41389999999999999</v>
      </c>
      <c r="I364" s="11">
        <v>2.5560999999999998</v>
      </c>
      <c r="J364" s="11">
        <v>3.9676999999999998</v>
      </c>
      <c r="K364" s="11">
        <v>2.8188</v>
      </c>
      <c r="L364" s="11">
        <v>3.9864000000000002</v>
      </c>
      <c r="M364" s="26">
        <v>3.9664000000000001</v>
      </c>
      <c r="Q364" s="187">
        <f t="shared" si="105"/>
        <v>0.622</v>
      </c>
      <c r="R364" s="257"/>
      <c r="S364" s="86">
        <v>-4.9929999999999998E-5</v>
      </c>
      <c r="T364" s="86">
        <v>-5.1939999999999997E-6</v>
      </c>
      <c r="U364" s="86">
        <f t="shared" si="106"/>
        <v>-4.4736E-5</v>
      </c>
      <c r="V364" s="86">
        <v>1.238E-5</v>
      </c>
      <c r="W364" s="86">
        <f t="shared" si="107"/>
        <v>0.72316146618721733</v>
      </c>
      <c r="X364" s="1">
        <f t="shared" si="108"/>
        <v>2.5536770676255651</v>
      </c>
      <c r="Y364" s="1">
        <f t="shared" si="121"/>
        <v>2.5561027205783722</v>
      </c>
      <c r="Z364" s="1"/>
      <c r="AA364" s="86">
        <v>-2.0369999999999999E-4</v>
      </c>
      <c r="AB364" s="86">
        <v>-2.0530000000000001E-6</v>
      </c>
      <c r="AC364" s="86">
        <f t="shared" si="109"/>
        <v>-2.01647E-4</v>
      </c>
      <c r="AD364" s="86">
        <v>1.4789999999999999E-6</v>
      </c>
      <c r="AE364" s="86">
        <f t="shared" si="110"/>
        <v>1.6271410341245251E-2</v>
      </c>
      <c r="AF364" s="1">
        <f t="shared" si="111"/>
        <v>3.9674571793175093</v>
      </c>
      <c r="AG364" s="1">
        <f t="shared" si="122"/>
        <v>3.967738906080494</v>
      </c>
      <c r="AH364" s="1"/>
      <c r="AI364" s="86">
        <v>-2.887E-5</v>
      </c>
      <c r="AJ364" s="86">
        <v>-3.2499999999999998E-6</v>
      </c>
      <c r="AK364" s="86">
        <f t="shared" si="112"/>
        <v>-2.5619999999999999E-5</v>
      </c>
      <c r="AL364" s="86">
        <v>5.9229999999999999E-6</v>
      </c>
      <c r="AM364" s="86">
        <f t="shared" si="113"/>
        <v>0.59107116484165667</v>
      </c>
      <c r="AN364" s="1">
        <f t="shared" si="114"/>
        <v>2.8178576703166867</v>
      </c>
      <c r="AO364" s="1">
        <f t="shared" si="123"/>
        <v>2.818770177764474</v>
      </c>
      <c r="AP364" s="1"/>
      <c r="AQ364" s="86">
        <v>-4.2220000000000002E-4</v>
      </c>
      <c r="AR364" s="86">
        <v>-2.103E-6</v>
      </c>
      <c r="AS364" s="86">
        <f t="shared" si="115"/>
        <v>-4.2009700000000003E-4</v>
      </c>
      <c r="AT364" s="86">
        <v>1.186E-6</v>
      </c>
      <c r="AU364" s="86">
        <f t="shared" si="116"/>
        <v>6.7616301486098226E-3</v>
      </c>
      <c r="AV364" s="1">
        <f t="shared" si="117"/>
        <v>3.9864767397027805</v>
      </c>
      <c r="AW364" s="1">
        <f t="shared" si="124"/>
        <v>3.9864584947189572</v>
      </c>
      <c r="AX364" s="1"/>
      <c r="AY364" s="86">
        <v>-1.9090000000000001E-4</v>
      </c>
      <c r="AZ364" s="86">
        <v>-2.1830000000000001E-6</v>
      </c>
      <c r="BA364" s="86">
        <f t="shared" si="118"/>
        <v>-1.88717E-4</v>
      </c>
      <c r="BB364" s="86">
        <v>1.2929999999999999E-6</v>
      </c>
      <c r="BC364" s="86">
        <f t="shared" si="119"/>
        <v>1.6942285524342255E-2</v>
      </c>
      <c r="BD364" s="1">
        <f t="shared" si="120"/>
        <v>3.9661154289513156</v>
      </c>
      <c r="BE364" s="1">
        <f t="shared" si="125"/>
        <v>3.9664202571431408</v>
      </c>
    </row>
    <row r="365" spans="8:57" x14ac:dyDescent="0.25">
      <c r="H365" s="10">
        <v>0.41189999999999999</v>
      </c>
      <c r="I365" s="11">
        <v>2.5543</v>
      </c>
      <c r="J365" s="11">
        <v>3.9679000000000002</v>
      </c>
      <c r="K365" s="11">
        <v>2.8178000000000001</v>
      </c>
      <c r="L365" s="11">
        <v>3.9863</v>
      </c>
      <c r="M365" s="26">
        <v>3.9668000000000001</v>
      </c>
      <c r="Q365" s="187">
        <f t="shared" si="105"/>
        <v>0.622</v>
      </c>
      <c r="R365" s="257"/>
      <c r="S365" s="86">
        <v>-5.1449999999999997E-5</v>
      </c>
      <c r="T365" s="86">
        <v>-5.1880000000000001E-6</v>
      </c>
      <c r="U365" s="86">
        <f t="shared" si="106"/>
        <v>-4.6261999999999999E-5</v>
      </c>
      <c r="V365" s="86">
        <v>1.274E-5</v>
      </c>
      <c r="W365" s="86">
        <f t="shared" si="107"/>
        <v>0.72033903256072651</v>
      </c>
      <c r="X365" s="1">
        <f t="shared" si="108"/>
        <v>2.5593219348785468</v>
      </c>
      <c r="Y365" s="1">
        <f t="shared" si="121"/>
        <v>2.5542628310502926</v>
      </c>
      <c r="Z365" s="1"/>
      <c r="AA365" s="86">
        <v>-2.0450000000000001E-4</v>
      </c>
      <c r="AB365" s="86">
        <v>-2.057E-6</v>
      </c>
      <c r="AC365" s="86">
        <f t="shared" si="109"/>
        <v>-2.0244300000000001E-4</v>
      </c>
      <c r="AD365" s="86">
        <v>1.4670000000000001E-6</v>
      </c>
      <c r="AE365" s="86">
        <f t="shared" si="110"/>
        <v>1.6047226373095878E-2</v>
      </c>
      <c r="AF365" s="1">
        <f t="shared" si="111"/>
        <v>3.9679055472538081</v>
      </c>
      <c r="AG365" s="1">
        <f t="shared" si="122"/>
        <v>3.9679144799139077</v>
      </c>
      <c r="AH365" s="1"/>
      <c r="AI365" s="86">
        <v>-2.9629999999999999E-5</v>
      </c>
      <c r="AJ365" s="86">
        <v>-3.2550000000000002E-6</v>
      </c>
      <c r="AK365" s="86">
        <f t="shared" si="112"/>
        <v>-2.6374999999999997E-5</v>
      </c>
      <c r="AL365" s="86">
        <v>6.0909999999999998E-6</v>
      </c>
      <c r="AM365" s="86">
        <f t="shared" si="113"/>
        <v>0.59136672217240938</v>
      </c>
      <c r="AN365" s="1">
        <f t="shared" si="114"/>
        <v>2.8172665556551815</v>
      </c>
      <c r="AO365" s="1">
        <f t="shared" si="123"/>
        <v>2.8177605709418181</v>
      </c>
      <c r="AP365" s="1"/>
      <c r="AQ365" s="86">
        <v>-4.2250000000000002E-4</v>
      </c>
      <c r="AR365" s="86">
        <v>-2.0930000000000001E-6</v>
      </c>
      <c r="AS365" s="86">
        <f t="shared" si="115"/>
        <v>-4.2040700000000003E-4</v>
      </c>
      <c r="AT365" s="86">
        <v>1.2079999999999999E-6</v>
      </c>
      <c r="AU365" s="86">
        <f t="shared" si="116"/>
        <v>6.8980773393402094E-3</v>
      </c>
      <c r="AV365" s="1">
        <f t="shared" si="117"/>
        <v>3.9862038453213198</v>
      </c>
      <c r="AW365" s="1">
        <f t="shared" si="124"/>
        <v>3.986386828657881</v>
      </c>
      <c r="AX365" s="1"/>
      <c r="AY365" s="86">
        <v>-1.9210000000000001E-4</v>
      </c>
      <c r="AZ365" s="86">
        <v>-2.1880000000000001E-6</v>
      </c>
      <c r="BA365" s="86">
        <f t="shared" si="118"/>
        <v>-1.8991200000000001E-4</v>
      </c>
      <c r="BB365" s="86">
        <v>1.2610000000000001E-6</v>
      </c>
      <c r="BC365" s="86">
        <f t="shared" si="119"/>
        <v>1.6380275131696844E-2</v>
      </c>
      <c r="BD365" s="1">
        <f t="shared" si="120"/>
        <v>3.9672394497366064</v>
      </c>
      <c r="BE365" s="1">
        <f t="shared" si="125"/>
        <v>3.9668266875899616</v>
      </c>
    </row>
    <row r="366" spans="8:57" x14ac:dyDescent="0.25">
      <c r="H366" s="10">
        <v>0.40989999999999999</v>
      </c>
      <c r="I366" s="11">
        <v>2.5510000000000002</v>
      </c>
      <c r="J366" s="11">
        <v>3.9681000000000002</v>
      </c>
      <c r="K366" s="11">
        <v>2.8165</v>
      </c>
      <c r="L366" s="11">
        <v>3.9863</v>
      </c>
      <c r="M366" s="26">
        <v>3.9670000000000001</v>
      </c>
      <c r="Q366" s="187">
        <f t="shared" si="105"/>
        <v>0.622</v>
      </c>
      <c r="R366" s="257"/>
      <c r="S366" s="86">
        <v>-5.2830000000000001E-5</v>
      </c>
      <c r="T366" s="86">
        <v>-5.1819999999999997E-6</v>
      </c>
      <c r="U366" s="86">
        <f t="shared" si="106"/>
        <v>-4.7648000000000002E-5</v>
      </c>
      <c r="V366" s="86">
        <v>1.3210000000000001E-5</v>
      </c>
      <c r="W366" s="86">
        <f t="shared" si="107"/>
        <v>0.7260450510954205</v>
      </c>
      <c r="X366" s="1">
        <f t="shared" si="108"/>
        <v>2.5479098978091592</v>
      </c>
      <c r="Y366" s="1">
        <f t="shared" si="121"/>
        <v>2.5510338010495794</v>
      </c>
      <c r="Z366" s="1"/>
      <c r="AA366" s="86">
        <v>-2.053E-4</v>
      </c>
      <c r="AB366" s="86">
        <v>-2.0609999999999998E-6</v>
      </c>
      <c r="AC366" s="86">
        <f t="shared" si="109"/>
        <v>-2.03239E-4</v>
      </c>
      <c r="AD366" s="86">
        <v>1.449E-6</v>
      </c>
      <c r="AE366" s="86">
        <f t="shared" si="110"/>
        <v>1.5745009570013631E-2</v>
      </c>
      <c r="AF366" s="1">
        <f t="shared" si="111"/>
        <v>3.9685099808599729</v>
      </c>
      <c r="AG366" s="1">
        <f t="shared" si="122"/>
        <v>3.9681067820987979</v>
      </c>
      <c r="AH366" s="1"/>
      <c r="AI366" s="86">
        <v>-3.042E-5</v>
      </c>
      <c r="AJ366" s="86">
        <v>-3.2600000000000001E-6</v>
      </c>
      <c r="AK366" s="86">
        <f t="shared" si="112"/>
        <v>-2.7160000000000001E-5</v>
      </c>
      <c r="AL366" s="86">
        <v>6.2709999999999998E-6</v>
      </c>
      <c r="AM366" s="86">
        <f t="shared" si="113"/>
        <v>0.59218644270190646</v>
      </c>
      <c r="AN366" s="1">
        <f t="shared" si="114"/>
        <v>2.8156271145961869</v>
      </c>
      <c r="AO366" s="1">
        <f t="shared" si="123"/>
        <v>2.8164599746915999</v>
      </c>
      <c r="AP366" s="1"/>
      <c r="AQ366" s="86">
        <v>-4.2240000000000002E-4</v>
      </c>
      <c r="AR366" s="86">
        <v>-2.086E-6</v>
      </c>
      <c r="AS366" s="86">
        <f t="shared" si="115"/>
        <v>-4.2031400000000003E-4</v>
      </c>
      <c r="AT366" s="86">
        <v>1.1799999999999999E-6</v>
      </c>
      <c r="AU366" s="86">
        <f t="shared" si="116"/>
        <v>6.7195580549882323E-3</v>
      </c>
      <c r="AV366" s="1">
        <f t="shared" si="117"/>
        <v>3.9865608838900237</v>
      </c>
      <c r="AW366" s="1">
        <f t="shared" si="124"/>
        <v>3.986376215705544</v>
      </c>
      <c r="AX366" s="1"/>
      <c r="AY366" s="86">
        <v>-1.9340000000000001E-4</v>
      </c>
      <c r="AZ366" s="86">
        <v>-2.1890000000000001E-6</v>
      </c>
      <c r="BA366" s="86">
        <f t="shared" si="118"/>
        <v>-1.9121100000000002E-4</v>
      </c>
      <c r="BB366" s="86">
        <v>1.274E-6</v>
      </c>
      <c r="BC366" s="86">
        <f t="shared" si="119"/>
        <v>1.6452745636736096E-2</v>
      </c>
      <c r="BD366" s="1">
        <f t="shared" si="120"/>
        <v>3.9670945087265279</v>
      </c>
      <c r="BE366" s="1">
        <f t="shared" si="125"/>
        <v>3.9670145915630526</v>
      </c>
    </row>
    <row r="367" spans="8:57" x14ac:dyDescent="0.25">
      <c r="H367" s="10">
        <v>0.40789999999999998</v>
      </c>
      <c r="I367" s="11">
        <v>2.5495999999999999</v>
      </c>
      <c r="J367" s="11">
        <v>3.9681999999999999</v>
      </c>
      <c r="K367" s="11">
        <v>2.8153000000000001</v>
      </c>
      <c r="L367" s="11">
        <v>3.9862000000000002</v>
      </c>
      <c r="M367" s="26">
        <v>3.9672000000000001</v>
      </c>
      <c r="Q367" s="187">
        <f t="shared" si="105"/>
        <v>0.622</v>
      </c>
      <c r="R367" s="257"/>
      <c r="S367" s="86">
        <v>-5.4259999999999999E-5</v>
      </c>
      <c r="T367" s="86">
        <v>-5.1909999999999999E-6</v>
      </c>
      <c r="U367" s="86">
        <f t="shared" si="106"/>
        <v>-4.9069000000000001E-5</v>
      </c>
      <c r="V367" s="86">
        <v>1.362E-5</v>
      </c>
      <c r="W367" s="86">
        <f t="shared" si="107"/>
        <v>0.72760200335655312</v>
      </c>
      <c r="X367" s="1">
        <f t="shared" si="108"/>
        <v>2.5447959932868938</v>
      </c>
      <c r="Y367" s="1">
        <f t="shared" si="121"/>
        <v>2.54955820026015</v>
      </c>
      <c r="Z367" s="1"/>
      <c r="AA367" s="86">
        <v>-2.063E-4</v>
      </c>
      <c r="AB367" s="86">
        <v>-2.0609999999999998E-6</v>
      </c>
      <c r="AC367" s="86">
        <f t="shared" si="109"/>
        <v>-2.0423899999999999E-4</v>
      </c>
      <c r="AD367" s="86">
        <v>1.4720000000000001E-6</v>
      </c>
      <c r="AE367" s="86">
        <f t="shared" si="110"/>
        <v>1.5972278370742915E-2</v>
      </c>
      <c r="AF367" s="1">
        <f t="shared" si="111"/>
        <v>3.968055443258514</v>
      </c>
      <c r="AG367" s="1">
        <f t="shared" si="122"/>
        <v>3.9681772528989234</v>
      </c>
      <c r="AH367" s="1"/>
      <c r="AI367" s="86">
        <v>-3.1220000000000003E-5</v>
      </c>
      <c r="AJ367" s="86">
        <v>-3.2669999999999998E-6</v>
      </c>
      <c r="AK367" s="86">
        <f t="shared" si="112"/>
        <v>-2.7953000000000002E-5</v>
      </c>
      <c r="AL367" s="86">
        <v>6.4420000000000003E-6</v>
      </c>
      <c r="AM367" s="86">
        <f t="shared" si="113"/>
        <v>0.59192022129810551</v>
      </c>
      <c r="AN367" s="1">
        <f t="shared" si="114"/>
        <v>2.8161595574037888</v>
      </c>
      <c r="AO367" s="1">
        <f t="shared" si="123"/>
        <v>2.8153150534796674</v>
      </c>
      <c r="AP367" s="1"/>
      <c r="AQ367" s="86">
        <v>-4.2349999999999999E-4</v>
      </c>
      <c r="AR367" s="86">
        <v>-2.0849999999999999E-6</v>
      </c>
      <c r="AS367" s="86">
        <f t="shared" si="115"/>
        <v>-4.2141500000000002E-4</v>
      </c>
      <c r="AT367" s="86">
        <v>1.198E-6</v>
      </c>
      <c r="AU367" s="86">
        <f t="shared" si="116"/>
        <v>6.8174435484569208E-3</v>
      </c>
      <c r="AV367" s="1">
        <f t="shared" si="117"/>
        <v>3.9863651129030861</v>
      </c>
      <c r="AW367" s="1">
        <f t="shared" si="124"/>
        <v>3.9863109745216923</v>
      </c>
      <c r="AX367" s="1"/>
      <c r="AY367" s="86">
        <v>-1.942E-4</v>
      </c>
      <c r="AZ367" s="86">
        <v>-2.187E-6</v>
      </c>
      <c r="BA367" s="86">
        <f t="shared" si="118"/>
        <v>-1.9201299999999999E-4</v>
      </c>
      <c r="BB367" s="86">
        <v>1.2839999999999999E-6</v>
      </c>
      <c r="BC367" s="86">
        <f t="shared" si="119"/>
        <v>1.6524782035450585E-2</v>
      </c>
      <c r="BD367" s="1">
        <f t="shared" si="120"/>
        <v>3.9669504359290988</v>
      </c>
      <c r="BE367" s="1">
        <f t="shared" si="125"/>
        <v>3.9672459244349931</v>
      </c>
    </row>
    <row r="368" spans="8:57" x14ac:dyDescent="0.25">
      <c r="H368" s="10">
        <v>0.40589999999999998</v>
      </c>
      <c r="I368" s="11">
        <v>2.5495000000000001</v>
      </c>
      <c r="J368" s="11">
        <v>3.9683000000000002</v>
      </c>
      <c r="K368" s="11">
        <v>2.8144999999999998</v>
      </c>
      <c r="L368" s="11">
        <v>3.9862000000000002</v>
      </c>
      <c r="M368" s="26">
        <v>3.9676</v>
      </c>
      <c r="Q368" s="187">
        <f t="shared" si="105"/>
        <v>0.622</v>
      </c>
      <c r="R368" s="257"/>
      <c r="S368" s="86">
        <v>-5.588E-5</v>
      </c>
      <c r="T368" s="86">
        <v>-5.1819999999999997E-6</v>
      </c>
      <c r="U368" s="86">
        <f t="shared" si="106"/>
        <v>-5.0698000000000001E-5</v>
      </c>
      <c r="V368" s="86">
        <v>1.399E-5</v>
      </c>
      <c r="W368" s="86">
        <f t="shared" si="107"/>
        <v>0.72394774355403968</v>
      </c>
      <c r="X368" s="1">
        <f t="shared" si="108"/>
        <v>2.5521045128919209</v>
      </c>
      <c r="Y368" s="1">
        <f t="shared" si="121"/>
        <v>2.5494737176369475</v>
      </c>
      <c r="Z368" s="1"/>
      <c r="AA368" s="86">
        <v>-2.0709999999999999E-4</v>
      </c>
      <c r="AB368" s="86">
        <v>-2.057E-6</v>
      </c>
      <c r="AC368" s="86">
        <f t="shared" si="109"/>
        <v>-2.05043E-4</v>
      </c>
      <c r="AD368" s="86">
        <v>1.469E-6</v>
      </c>
      <c r="AE368" s="86">
        <f t="shared" si="110"/>
        <v>1.5870105558609921E-2</v>
      </c>
      <c r="AF368" s="1">
        <f t="shared" si="111"/>
        <v>3.9682597888827802</v>
      </c>
      <c r="AG368" s="1">
        <f t="shared" si="122"/>
        <v>3.9683300933715748</v>
      </c>
      <c r="AH368" s="1"/>
      <c r="AI368" s="86">
        <v>-3.1980000000000002E-5</v>
      </c>
      <c r="AJ368" s="86">
        <v>-3.2679999999999999E-6</v>
      </c>
      <c r="AK368" s="86">
        <f t="shared" si="112"/>
        <v>-2.8712000000000002E-5</v>
      </c>
      <c r="AL368" s="86">
        <v>6.613E-6</v>
      </c>
      <c r="AM368" s="86">
        <f t="shared" si="113"/>
        <v>0.59236932669643727</v>
      </c>
      <c r="AN368" s="1">
        <f t="shared" si="114"/>
        <v>2.8152613466071257</v>
      </c>
      <c r="AO368" s="1">
        <f t="shared" si="123"/>
        <v>2.81448080426757</v>
      </c>
      <c r="AP368" s="1"/>
      <c r="AQ368" s="86">
        <v>-4.2410000000000001E-4</v>
      </c>
      <c r="AR368" s="86">
        <v>-2.0700000000000001E-6</v>
      </c>
      <c r="AS368" s="86">
        <f t="shared" si="115"/>
        <v>-4.2203E-4</v>
      </c>
      <c r="AT368" s="86">
        <v>1.223E-6</v>
      </c>
      <c r="AU368" s="86">
        <f t="shared" si="116"/>
        <v>6.9676102185639421E-3</v>
      </c>
      <c r="AV368" s="1">
        <f t="shared" si="117"/>
        <v>3.9860647795628723</v>
      </c>
      <c r="AW368" s="1">
        <f t="shared" si="124"/>
        <v>3.9862374269621763</v>
      </c>
      <c r="AX368" s="1"/>
      <c r="AY368" s="86">
        <v>-1.9540000000000001E-4</v>
      </c>
      <c r="AZ368" s="86">
        <v>-2.1880000000000001E-6</v>
      </c>
      <c r="BA368" s="86">
        <f t="shared" si="118"/>
        <v>-1.9321200000000001E-4</v>
      </c>
      <c r="BB368" s="86">
        <v>1.248E-6</v>
      </c>
      <c r="BC368" s="86">
        <f t="shared" si="119"/>
        <v>1.5918657617930956E-2</v>
      </c>
      <c r="BD368" s="1">
        <f t="shared" si="120"/>
        <v>3.9681626847641382</v>
      </c>
      <c r="BE368" s="1">
        <f t="shared" si="125"/>
        <v>3.9676263056039014</v>
      </c>
    </row>
    <row r="369" spans="8:57" x14ac:dyDescent="0.25">
      <c r="H369" s="10">
        <v>0.40400000000000003</v>
      </c>
      <c r="I369" s="11">
        <v>2.5472999999999999</v>
      </c>
      <c r="J369" s="11">
        <v>3.9685000000000001</v>
      </c>
      <c r="K369" s="11">
        <v>2.8134000000000001</v>
      </c>
      <c r="L369" s="11">
        <v>3.9862000000000002</v>
      </c>
      <c r="M369" s="26">
        <v>3.9678</v>
      </c>
      <c r="Q369" s="187">
        <f t="shared" si="105"/>
        <v>0.622</v>
      </c>
      <c r="R369" s="257"/>
      <c r="S369" s="86">
        <v>-5.728E-5</v>
      </c>
      <c r="T369" s="86">
        <v>-5.1909999999999999E-6</v>
      </c>
      <c r="U369" s="86">
        <f t="shared" si="106"/>
        <v>-5.2089000000000002E-5</v>
      </c>
      <c r="V369" s="86">
        <v>1.4430000000000001E-5</v>
      </c>
      <c r="W369" s="86">
        <f t="shared" si="107"/>
        <v>0.72744517828892652</v>
      </c>
      <c r="X369" s="1">
        <f t="shared" si="108"/>
        <v>2.5451096434221467</v>
      </c>
      <c r="Y369" s="1">
        <f t="shared" si="121"/>
        <v>2.547304407140865</v>
      </c>
      <c r="Z369" s="1"/>
      <c r="AA369" s="86">
        <v>-2.0790000000000001E-4</v>
      </c>
      <c r="AB369" s="86">
        <v>-2.0499999999999999E-6</v>
      </c>
      <c r="AC369" s="86">
        <f t="shared" si="109"/>
        <v>-2.0585000000000002E-4</v>
      </c>
      <c r="AD369" s="86">
        <v>1.4559999999999999E-6</v>
      </c>
      <c r="AE369" s="86">
        <f t="shared" si="110"/>
        <v>1.5637206310026321E-2</v>
      </c>
      <c r="AF369" s="1">
        <f t="shared" si="111"/>
        <v>3.9687255873799474</v>
      </c>
      <c r="AG369" s="1">
        <f t="shared" si="122"/>
        <v>3.9684840634981318</v>
      </c>
      <c r="AH369" s="1"/>
      <c r="AI369" s="86">
        <v>-3.277E-5</v>
      </c>
      <c r="AJ369" s="86">
        <v>-3.2789999999999999E-6</v>
      </c>
      <c r="AK369" s="86">
        <f t="shared" si="112"/>
        <v>-2.9490999999999999E-5</v>
      </c>
      <c r="AL369" s="86">
        <v>6.7989999999999996E-6</v>
      </c>
      <c r="AM369" s="86">
        <f t="shared" si="113"/>
        <v>0.59376795669223859</v>
      </c>
      <c r="AN369" s="1">
        <f t="shared" si="114"/>
        <v>2.8124640866155231</v>
      </c>
      <c r="AO369" s="1">
        <f t="shared" si="123"/>
        <v>2.8133904166625743</v>
      </c>
      <c r="AP369" s="1"/>
      <c r="AQ369" s="86">
        <v>-4.2420000000000001E-4</v>
      </c>
      <c r="AR369" s="86">
        <v>-2.0669999999999999E-6</v>
      </c>
      <c r="AS369" s="86">
        <f t="shared" si="115"/>
        <v>-4.2213299999999999E-4</v>
      </c>
      <c r="AT369" s="86">
        <v>1.2049999999999999E-6</v>
      </c>
      <c r="AU369" s="86">
        <f t="shared" si="116"/>
        <v>6.8506652924360135E-3</v>
      </c>
      <c r="AV369" s="1">
        <f t="shared" si="117"/>
        <v>3.9862986694151279</v>
      </c>
      <c r="AW369" s="1">
        <f t="shared" si="124"/>
        <v>3.986238420218934</v>
      </c>
      <c r="AX369" s="1"/>
      <c r="AY369" s="86">
        <v>-1.9660000000000001E-4</v>
      </c>
      <c r="AZ369" s="86">
        <v>-2.1940000000000001E-6</v>
      </c>
      <c r="BA369" s="86">
        <f t="shared" si="118"/>
        <v>-1.94406E-4</v>
      </c>
      <c r="BB369" s="86">
        <v>1.2750000000000001E-6</v>
      </c>
      <c r="BC369" s="86">
        <f t="shared" si="119"/>
        <v>1.6196252423529362E-2</v>
      </c>
      <c r="BD369" s="1">
        <f t="shared" si="120"/>
        <v>3.9676074951529414</v>
      </c>
      <c r="BE369" s="1">
        <f t="shared" si="125"/>
        <v>3.9677973023071251</v>
      </c>
    </row>
    <row r="370" spans="8:57" x14ac:dyDescent="0.25">
      <c r="H370" s="10">
        <v>0.40200000000000002</v>
      </c>
      <c r="I370" s="11">
        <v>2.5457999999999998</v>
      </c>
      <c r="J370" s="11">
        <v>3.9685000000000001</v>
      </c>
      <c r="K370" s="11">
        <v>2.8128000000000002</v>
      </c>
      <c r="L370" s="11">
        <v>3.9861</v>
      </c>
      <c r="M370" s="26">
        <v>3.968</v>
      </c>
      <c r="Q370" s="187">
        <f t="shared" si="105"/>
        <v>0.622</v>
      </c>
      <c r="R370" s="257"/>
      <c r="S370" s="86">
        <v>-5.8749999999999998E-5</v>
      </c>
      <c r="T370" s="86">
        <v>-5.1789999999999999E-6</v>
      </c>
      <c r="U370" s="86">
        <f t="shared" si="106"/>
        <v>-5.3570999999999999E-5</v>
      </c>
      <c r="V370" s="86">
        <v>1.484E-5</v>
      </c>
      <c r="W370" s="86">
        <f t="shared" si="107"/>
        <v>0.72800582404659242</v>
      </c>
      <c r="X370" s="1">
        <f t="shared" si="108"/>
        <v>2.5439883519068154</v>
      </c>
      <c r="Y370" s="1">
        <f t="shared" si="121"/>
        <v>2.5457554891272491</v>
      </c>
      <c r="Z370" s="1"/>
      <c r="AA370" s="86">
        <v>-2.0890000000000001E-4</v>
      </c>
      <c r="AB370" s="86">
        <v>-2.0549999999999998E-6</v>
      </c>
      <c r="AC370" s="86">
        <f t="shared" si="109"/>
        <v>-2.0684500000000002E-4</v>
      </c>
      <c r="AD370" s="86">
        <v>1.477E-6</v>
      </c>
      <c r="AE370" s="86">
        <f t="shared" si="110"/>
        <v>1.5836378330032999E-2</v>
      </c>
      <c r="AF370" s="1">
        <f t="shared" si="111"/>
        <v>3.9683272433399339</v>
      </c>
      <c r="AG370" s="1">
        <f t="shared" si="122"/>
        <v>3.9685487725220545</v>
      </c>
      <c r="AH370" s="1"/>
      <c r="AI370" s="86">
        <v>-3.3599999999999997E-5</v>
      </c>
      <c r="AJ370" s="86">
        <v>-3.287E-6</v>
      </c>
      <c r="AK370" s="86">
        <f t="shared" si="112"/>
        <v>-3.0312999999999996E-5</v>
      </c>
      <c r="AL370" s="86">
        <v>6.9789999999999996E-6</v>
      </c>
      <c r="AM370" s="86">
        <f t="shared" si="113"/>
        <v>0.59371547841841121</v>
      </c>
      <c r="AN370" s="1">
        <f t="shared" si="114"/>
        <v>2.8125690431631778</v>
      </c>
      <c r="AO370" s="1">
        <f t="shared" si="123"/>
        <v>2.8127849615825453</v>
      </c>
      <c r="AP370" s="1"/>
      <c r="AQ370" s="86">
        <v>-4.2529999999999998E-4</v>
      </c>
      <c r="AR370" s="86">
        <v>-2.0600000000000002E-6</v>
      </c>
      <c r="AS370" s="86">
        <f t="shared" si="115"/>
        <v>-4.2323999999999997E-4</v>
      </c>
      <c r="AT370" s="86">
        <v>1.215E-6</v>
      </c>
      <c r="AU370" s="86">
        <f t="shared" si="116"/>
        <v>6.8966045716825422E-3</v>
      </c>
      <c r="AV370" s="1">
        <f t="shared" si="117"/>
        <v>3.986206790856635</v>
      </c>
      <c r="AW370" s="1">
        <f t="shared" si="124"/>
        <v>3.9861802889640301</v>
      </c>
      <c r="AX370" s="1"/>
      <c r="AY370" s="86">
        <v>-1.9760000000000001E-4</v>
      </c>
      <c r="AZ370" s="86">
        <v>-2.1969999999999999E-6</v>
      </c>
      <c r="BA370" s="86">
        <f t="shared" si="118"/>
        <v>-1.95403E-4</v>
      </c>
      <c r="BB370" s="86">
        <v>1.283E-6</v>
      </c>
      <c r="BC370" s="86">
        <f t="shared" si="119"/>
        <v>1.6224266107840054E-2</v>
      </c>
      <c r="BD370" s="1">
        <f t="shared" si="120"/>
        <v>3.96755146778432</v>
      </c>
      <c r="BE370" s="1">
        <f t="shared" si="125"/>
        <v>3.9679721514740969</v>
      </c>
    </row>
    <row r="371" spans="8:57" x14ac:dyDescent="0.25">
      <c r="H371" s="10">
        <v>0.4</v>
      </c>
      <c r="I371" s="11">
        <v>2.5455000000000001</v>
      </c>
      <c r="J371" s="11">
        <v>3.9687000000000001</v>
      </c>
      <c r="K371" s="11">
        <v>2.8117999999999999</v>
      </c>
      <c r="L371" s="11">
        <v>3.9860000000000002</v>
      </c>
      <c r="M371" s="26">
        <v>3.9683000000000002</v>
      </c>
      <c r="Q371" s="187">
        <f t="shared" si="105"/>
        <v>0.622</v>
      </c>
      <c r="R371" s="257"/>
      <c r="S371" s="86">
        <v>-6.0359999999999998E-5</v>
      </c>
      <c r="T371" s="86">
        <v>-5.1819999999999997E-6</v>
      </c>
      <c r="U371" s="86">
        <f t="shared" si="106"/>
        <v>-5.5177999999999999E-5</v>
      </c>
      <c r="V371" s="86">
        <v>1.518E-5</v>
      </c>
      <c r="W371" s="86">
        <f t="shared" si="107"/>
        <v>0.72345715536842448</v>
      </c>
      <c r="X371" s="1">
        <f t="shared" si="108"/>
        <v>2.5530856892631508</v>
      </c>
      <c r="Y371" s="1">
        <f t="shared" si="121"/>
        <v>2.5454871268454196</v>
      </c>
      <c r="Z371" s="1"/>
      <c r="AA371" s="86">
        <v>-2.097E-4</v>
      </c>
      <c r="AB371" s="86">
        <v>-2.057E-6</v>
      </c>
      <c r="AC371" s="86">
        <f t="shared" si="109"/>
        <v>-2.07643E-4</v>
      </c>
      <c r="AD371" s="86">
        <v>1.474E-6</v>
      </c>
      <c r="AE371" s="86">
        <f t="shared" si="110"/>
        <v>1.5736468686965453E-2</v>
      </c>
      <c r="AF371" s="1">
        <f t="shared" si="111"/>
        <v>3.9685270626260691</v>
      </c>
      <c r="AG371" s="1">
        <f t="shared" si="122"/>
        <v>3.9686586329582529</v>
      </c>
      <c r="AH371" s="1"/>
      <c r="AI371" s="86">
        <v>-3.4369999999999998E-5</v>
      </c>
      <c r="AJ371" s="86">
        <v>-3.2930000000000001E-6</v>
      </c>
      <c r="AK371" s="86">
        <f t="shared" si="112"/>
        <v>-3.1077000000000001E-5</v>
      </c>
      <c r="AL371" s="86">
        <v>7.1500000000000002E-6</v>
      </c>
      <c r="AM371" s="86">
        <f t="shared" si="113"/>
        <v>0.5939910370839997</v>
      </c>
      <c r="AN371" s="1">
        <f t="shared" si="114"/>
        <v>2.8120179258320004</v>
      </c>
      <c r="AO371" s="1">
        <f t="shared" si="123"/>
        <v>2.8118442702198627</v>
      </c>
      <c r="AP371" s="1"/>
      <c r="AQ371" s="86">
        <v>-4.26E-4</v>
      </c>
      <c r="AR371" s="86">
        <v>-2.057E-6</v>
      </c>
      <c r="AS371" s="86">
        <f t="shared" si="115"/>
        <v>-4.2394299999999998E-4</v>
      </c>
      <c r="AT371" s="86">
        <v>1.2359999999999999E-6</v>
      </c>
      <c r="AU371" s="86">
        <f t="shared" si="116"/>
        <v>7.0190466069157305E-3</v>
      </c>
      <c r="AV371" s="1">
        <f t="shared" si="117"/>
        <v>3.9859619067861685</v>
      </c>
      <c r="AW371" s="1">
        <f t="shared" si="124"/>
        <v>3.9861106729219706</v>
      </c>
      <c r="AX371" s="1"/>
      <c r="AY371" s="86">
        <v>-1.9870000000000001E-4</v>
      </c>
      <c r="AZ371" s="86">
        <v>-2.199E-6</v>
      </c>
      <c r="BA371" s="86">
        <f t="shared" si="118"/>
        <v>-1.9650099999999999E-4</v>
      </c>
      <c r="BB371" s="86">
        <v>1.2449999999999999E-6</v>
      </c>
      <c r="BC371" s="86">
        <f t="shared" si="119"/>
        <v>1.5610951433160989E-2</v>
      </c>
      <c r="BD371" s="1">
        <f t="shared" si="120"/>
        <v>3.9687780971336779</v>
      </c>
      <c r="BE371" s="1">
        <f t="shared" si="125"/>
        <v>3.9683354768257395</v>
      </c>
    </row>
    <row r="372" spans="8:57" x14ac:dyDescent="0.25">
      <c r="H372" s="10">
        <v>0.39800000000000002</v>
      </c>
      <c r="I372" s="11">
        <v>2.5436000000000001</v>
      </c>
      <c r="J372" s="11">
        <v>3.9687999999999999</v>
      </c>
      <c r="K372" s="11">
        <v>2.8107000000000002</v>
      </c>
      <c r="L372" s="11">
        <v>3.9860000000000002</v>
      </c>
      <c r="M372" s="26">
        <v>3.9685000000000001</v>
      </c>
      <c r="Q372" s="187">
        <f t="shared" si="105"/>
        <v>0.622</v>
      </c>
      <c r="R372" s="257"/>
      <c r="S372" s="86">
        <v>-6.1799999999999998E-5</v>
      </c>
      <c r="T372" s="86">
        <v>-5.1789999999999999E-6</v>
      </c>
      <c r="U372" s="86">
        <f t="shared" si="106"/>
        <v>-5.6620999999999999E-5</v>
      </c>
      <c r="V372" s="86">
        <v>1.5659999999999999E-5</v>
      </c>
      <c r="W372" s="86">
        <f t="shared" si="107"/>
        <v>0.72793161929701378</v>
      </c>
      <c r="X372" s="1">
        <f t="shared" si="108"/>
        <v>2.5441367614059724</v>
      </c>
      <c r="Y372" s="1">
        <f t="shared" si="121"/>
        <v>2.5435753536567947</v>
      </c>
      <c r="Z372" s="1"/>
      <c r="AA372" s="86">
        <v>-2.1049999999999999E-4</v>
      </c>
      <c r="AB372" s="86">
        <v>-2.0679999999999999E-6</v>
      </c>
      <c r="AC372" s="86">
        <f t="shared" si="109"/>
        <v>-2.0843199999999999E-4</v>
      </c>
      <c r="AD372" s="86">
        <v>1.4610000000000001E-6</v>
      </c>
      <c r="AE372" s="86">
        <f t="shared" si="110"/>
        <v>1.5508330930147161E-2</v>
      </c>
      <c r="AF372" s="1">
        <f t="shared" si="111"/>
        <v>3.9689833381397057</v>
      </c>
      <c r="AG372" s="1">
        <f t="shared" si="122"/>
        <v>3.9687780510120416</v>
      </c>
      <c r="AH372" s="1"/>
      <c r="AI372" s="86">
        <v>-3.5169999999999997E-5</v>
      </c>
      <c r="AJ372" s="86">
        <v>-3.2969999999999999E-6</v>
      </c>
      <c r="AK372" s="86">
        <f t="shared" si="112"/>
        <v>-3.1872999999999998E-5</v>
      </c>
      <c r="AL372" s="86">
        <v>7.3390000000000004E-6</v>
      </c>
      <c r="AM372" s="86">
        <f t="shared" si="113"/>
        <v>0.5951830787898934</v>
      </c>
      <c r="AN372" s="1">
        <f t="shared" si="114"/>
        <v>2.8096338424202134</v>
      </c>
      <c r="AO372" s="1">
        <f t="shared" si="123"/>
        <v>2.8107254459417517</v>
      </c>
      <c r="AP372" s="1"/>
      <c r="AQ372" s="86">
        <v>-4.258E-4</v>
      </c>
      <c r="AR372" s="86">
        <v>-2.0449999999999999E-6</v>
      </c>
      <c r="AS372" s="86">
        <f t="shared" si="115"/>
        <v>-4.23755E-4</v>
      </c>
      <c r="AT372" s="86">
        <v>1.2160000000000001E-6</v>
      </c>
      <c r="AU372" s="86">
        <f t="shared" si="116"/>
        <v>6.894600940688893E-3</v>
      </c>
      <c r="AV372" s="1">
        <f t="shared" si="117"/>
        <v>3.9862107981186221</v>
      </c>
      <c r="AW372" s="1">
        <f t="shared" si="124"/>
        <v>3.9861020956669342</v>
      </c>
      <c r="AX372" s="1"/>
      <c r="AY372" s="86">
        <v>-2.0000000000000001E-4</v>
      </c>
      <c r="AZ372" s="86">
        <v>-2.2010000000000002E-6</v>
      </c>
      <c r="BA372" s="86">
        <f t="shared" si="118"/>
        <v>-1.9779900000000002E-4</v>
      </c>
      <c r="BB372" s="86">
        <v>1.265E-6</v>
      </c>
      <c r="BC372" s="86">
        <f t="shared" si="119"/>
        <v>1.5781786670416034E-2</v>
      </c>
      <c r="BD372" s="1">
        <f t="shared" si="120"/>
        <v>3.9684364266591681</v>
      </c>
      <c r="BE372" s="1">
        <f t="shared" si="125"/>
        <v>3.9684807925378727</v>
      </c>
    </row>
    <row r="373" spans="8:57" x14ac:dyDescent="0.25">
      <c r="H373" s="10">
        <v>0.39600000000000002</v>
      </c>
      <c r="I373" s="11">
        <v>2.5421999999999998</v>
      </c>
      <c r="J373" s="11">
        <v>3.9689000000000001</v>
      </c>
      <c r="K373" s="11">
        <v>2.8104</v>
      </c>
      <c r="L373" s="11">
        <v>3.9860000000000002</v>
      </c>
      <c r="M373" s="26">
        <v>3.9687000000000001</v>
      </c>
      <c r="Q373" s="187">
        <f t="shared" si="105"/>
        <v>0.622</v>
      </c>
      <c r="R373" s="257"/>
      <c r="S373" s="86">
        <v>-6.3260000000000001E-5</v>
      </c>
      <c r="T373" s="86">
        <v>-5.1760000000000001E-6</v>
      </c>
      <c r="U373" s="86">
        <f t="shared" si="106"/>
        <v>-5.8084000000000002E-5</v>
      </c>
      <c r="V373" s="86">
        <v>1.613E-5</v>
      </c>
      <c r="W373" s="86">
        <f t="shared" si="107"/>
        <v>0.73146626414307703</v>
      </c>
      <c r="X373" s="1">
        <f t="shared" si="108"/>
        <v>2.5370674717138462</v>
      </c>
      <c r="Y373" s="1">
        <f t="shared" si="121"/>
        <v>2.5422083623415452</v>
      </c>
      <c r="Z373" s="1"/>
      <c r="AA373" s="86">
        <v>-2.1139999999999999E-4</v>
      </c>
      <c r="AB373" s="86">
        <v>-2.0600000000000002E-6</v>
      </c>
      <c r="AC373" s="86">
        <f t="shared" si="109"/>
        <v>-2.0934E-4</v>
      </c>
      <c r="AD373" s="86">
        <v>1.4670000000000001E-6</v>
      </c>
      <c r="AE373" s="86">
        <f t="shared" si="110"/>
        <v>1.5518527986283791E-2</v>
      </c>
      <c r="AF373" s="1">
        <f t="shared" si="111"/>
        <v>3.9689629440274325</v>
      </c>
      <c r="AG373" s="1">
        <f t="shared" si="122"/>
        <v>3.9688552351814623</v>
      </c>
      <c r="AH373" s="1"/>
      <c r="AI373" s="86">
        <v>-3.6019999999999997E-5</v>
      </c>
      <c r="AJ373" s="86">
        <v>-3.2949999999999998E-6</v>
      </c>
      <c r="AK373" s="86">
        <f t="shared" si="112"/>
        <v>-3.2724999999999996E-5</v>
      </c>
      <c r="AL373" s="86">
        <v>7.5159999999999997E-6</v>
      </c>
      <c r="AM373" s="86">
        <f t="shared" si="113"/>
        <v>0.59430553548200604</v>
      </c>
      <c r="AN373" s="1">
        <f t="shared" si="114"/>
        <v>2.8113889290359877</v>
      </c>
      <c r="AO373" s="1">
        <f t="shared" si="123"/>
        <v>2.8103856420416773</v>
      </c>
      <c r="AP373" s="1"/>
      <c r="AQ373" s="86">
        <v>-4.2640000000000001E-4</v>
      </c>
      <c r="AR373" s="86">
        <v>-2.0420000000000001E-6</v>
      </c>
      <c r="AS373" s="86">
        <f t="shared" si="115"/>
        <v>-4.2435800000000001E-4</v>
      </c>
      <c r="AT373" s="86">
        <v>1.2219999999999999E-6</v>
      </c>
      <c r="AU373" s="86">
        <f t="shared" si="116"/>
        <v>6.9230174471503715E-3</v>
      </c>
      <c r="AV373" s="1">
        <f t="shared" si="117"/>
        <v>3.9861539651056992</v>
      </c>
      <c r="AW373" s="1">
        <f t="shared" si="124"/>
        <v>3.9860652135023629</v>
      </c>
      <c r="AX373" s="1"/>
      <c r="AY373" s="86">
        <v>-2.008E-4</v>
      </c>
      <c r="AZ373" s="86">
        <v>-2.2019999999999998E-6</v>
      </c>
      <c r="BA373" s="86">
        <f t="shared" si="118"/>
        <v>-1.98598E-4</v>
      </c>
      <c r="BB373" s="86">
        <v>1.274E-6</v>
      </c>
      <c r="BC373" s="86">
        <f t="shared" si="119"/>
        <v>1.5840773552331575E-2</v>
      </c>
      <c r="BD373" s="1">
        <f t="shared" si="120"/>
        <v>3.9683184528953368</v>
      </c>
      <c r="BE373" s="1">
        <f t="shared" si="125"/>
        <v>3.9686643845853027</v>
      </c>
    </row>
    <row r="374" spans="8:57" x14ac:dyDescent="0.25">
      <c r="H374" s="10">
        <v>0.39400000000000002</v>
      </c>
      <c r="I374" s="11">
        <v>2.5421999999999998</v>
      </c>
      <c r="J374" s="11">
        <v>3.9689999999999999</v>
      </c>
      <c r="K374" s="11">
        <v>2.8098000000000001</v>
      </c>
      <c r="L374" s="11">
        <v>3.9859</v>
      </c>
      <c r="M374" s="26">
        <v>3.9689999999999999</v>
      </c>
      <c r="Q374" s="187">
        <f t="shared" si="105"/>
        <v>0.622</v>
      </c>
      <c r="R374" s="257"/>
      <c r="S374" s="86">
        <v>-6.4939999999999998E-5</v>
      </c>
      <c r="T374" s="86">
        <v>-5.1760000000000001E-6</v>
      </c>
      <c r="U374" s="86">
        <f t="shared" si="106"/>
        <v>-5.9763999999999999E-5</v>
      </c>
      <c r="V374" s="86">
        <v>1.6520000000000001E-5</v>
      </c>
      <c r="W374" s="86">
        <f t="shared" si="107"/>
        <v>0.72854127134295799</v>
      </c>
      <c r="X374" s="1">
        <f t="shared" si="108"/>
        <v>2.542917457314084</v>
      </c>
      <c r="Y374" s="1">
        <f t="shared" si="121"/>
        <v>2.5422388605506838</v>
      </c>
      <c r="Z374" s="1"/>
      <c r="AA374" s="86">
        <v>-2.1220000000000001E-4</v>
      </c>
      <c r="AB374" s="86">
        <v>-2.0559999999999999E-6</v>
      </c>
      <c r="AC374" s="86">
        <f t="shared" si="109"/>
        <v>-2.10144E-4</v>
      </c>
      <c r="AD374" s="86">
        <v>1.477E-6</v>
      </c>
      <c r="AE374" s="86">
        <f t="shared" si="110"/>
        <v>1.5587766844048253E-2</v>
      </c>
      <c r="AF374" s="1">
        <f t="shared" si="111"/>
        <v>3.9688244663119034</v>
      </c>
      <c r="AG374" s="1">
        <f t="shared" si="122"/>
        <v>3.9689695168374368</v>
      </c>
      <c r="AH374" s="1"/>
      <c r="AI374" s="86">
        <v>-3.68E-5</v>
      </c>
      <c r="AJ374" s="86">
        <v>-3.303E-6</v>
      </c>
      <c r="AK374" s="86">
        <f t="shared" si="112"/>
        <v>-3.3497000000000001E-5</v>
      </c>
      <c r="AL374" s="86">
        <v>7.6969999999999993E-6</v>
      </c>
      <c r="AM374" s="86">
        <f t="shared" si="113"/>
        <v>0.59521264106749361</v>
      </c>
      <c r="AN374" s="1">
        <f t="shared" si="114"/>
        <v>2.8095747178650128</v>
      </c>
      <c r="AO374" s="1">
        <f t="shared" si="123"/>
        <v>2.8097995665738713</v>
      </c>
      <c r="AP374" s="1"/>
      <c r="AQ374" s="86">
        <v>-4.2690000000000002E-4</v>
      </c>
      <c r="AR374" s="86">
        <v>-2.0370000000000001E-6</v>
      </c>
      <c r="AS374" s="86">
        <f t="shared" si="115"/>
        <v>-4.2486300000000004E-4</v>
      </c>
      <c r="AT374" s="86">
        <v>1.2449999999999999E-6</v>
      </c>
      <c r="AU374" s="86">
        <f t="shared" si="116"/>
        <v>7.0610996956666028E-3</v>
      </c>
      <c r="AV374" s="1">
        <f t="shared" si="117"/>
        <v>3.9858778006086668</v>
      </c>
      <c r="AW374" s="1">
        <f t="shared" si="124"/>
        <v>3.9859985663261837</v>
      </c>
      <c r="AX374" s="1"/>
      <c r="AY374" s="86">
        <v>-2.019E-4</v>
      </c>
      <c r="AZ374" s="86">
        <v>-2.2069999999999998E-6</v>
      </c>
      <c r="BA374" s="86">
        <f t="shared" si="118"/>
        <v>-1.99693E-4</v>
      </c>
      <c r="BB374" s="86">
        <v>1.237E-6</v>
      </c>
      <c r="BC374" s="86">
        <f t="shared" si="119"/>
        <v>1.5253143304702446E-2</v>
      </c>
      <c r="BD374" s="1">
        <f t="shared" si="120"/>
        <v>3.969493713390595</v>
      </c>
      <c r="BE374" s="1">
        <f t="shared" si="125"/>
        <v>3.9690298892999012</v>
      </c>
    </row>
    <row r="375" spans="8:57" x14ac:dyDescent="0.25">
      <c r="H375" s="10">
        <v>0.39200000000000002</v>
      </c>
      <c r="I375" s="11">
        <v>2.5404</v>
      </c>
      <c r="J375" s="11">
        <v>3.9691000000000001</v>
      </c>
      <c r="K375" s="11">
        <v>2.8092999999999999</v>
      </c>
      <c r="L375" s="11">
        <v>3.9859</v>
      </c>
      <c r="M375" s="26">
        <v>3.9691999999999998</v>
      </c>
      <c r="Q375" s="187">
        <f t="shared" si="105"/>
        <v>0.622</v>
      </c>
      <c r="R375" s="257"/>
      <c r="S375" s="86">
        <v>-6.6470000000000006E-5</v>
      </c>
      <c r="T375" s="86">
        <v>-5.1760000000000001E-6</v>
      </c>
      <c r="U375" s="86">
        <f t="shared" si="106"/>
        <v>-6.1294E-5</v>
      </c>
      <c r="V375" s="86">
        <v>1.698E-5</v>
      </c>
      <c r="W375" s="86">
        <f t="shared" si="107"/>
        <v>0.73063894971422616</v>
      </c>
      <c r="X375" s="1">
        <f t="shared" si="108"/>
        <v>2.5387221005715475</v>
      </c>
      <c r="Y375" s="1">
        <f t="shared" si="121"/>
        <v>2.5403993006282919</v>
      </c>
      <c r="Z375" s="1"/>
      <c r="AA375" s="86">
        <v>-2.13E-4</v>
      </c>
      <c r="AB375" s="86">
        <v>-2.0609999999999998E-6</v>
      </c>
      <c r="AC375" s="86">
        <f t="shared" si="109"/>
        <v>-2.1093899999999999E-4</v>
      </c>
      <c r="AD375" s="86">
        <v>1.471E-6</v>
      </c>
      <c r="AE375" s="86">
        <f t="shared" si="110"/>
        <v>1.5452142370350952E-2</v>
      </c>
      <c r="AF375" s="1">
        <f t="shared" si="111"/>
        <v>3.9690957152592983</v>
      </c>
      <c r="AG375" s="1">
        <f t="shared" si="122"/>
        <v>3.9690971729748168</v>
      </c>
      <c r="AH375" s="1"/>
      <c r="AI375" s="86">
        <v>-3.7620000000000002E-5</v>
      </c>
      <c r="AJ375" s="86">
        <v>-3.3129999999999999E-6</v>
      </c>
      <c r="AK375" s="86">
        <f t="shared" si="112"/>
        <v>-3.4307000000000002E-5</v>
      </c>
      <c r="AL375" s="86">
        <v>7.8890000000000002E-6</v>
      </c>
      <c r="AM375" s="86">
        <f t="shared" si="113"/>
        <v>0.59628521166982695</v>
      </c>
      <c r="AN375" s="1">
        <f t="shared" si="114"/>
        <v>2.8074295766603461</v>
      </c>
      <c r="AO375" s="1">
        <f t="shared" si="123"/>
        <v>2.8092913821046692</v>
      </c>
      <c r="AP375" s="1"/>
      <c r="AQ375" s="86">
        <v>-4.2650000000000001E-4</v>
      </c>
      <c r="AR375" s="86">
        <v>-2.0320000000000002E-6</v>
      </c>
      <c r="AS375" s="86">
        <f t="shared" si="115"/>
        <v>-4.24468E-4</v>
      </c>
      <c r="AT375" s="86">
        <v>1.234E-6</v>
      </c>
      <c r="AU375" s="86">
        <f t="shared" si="116"/>
        <v>6.9976306111892298E-3</v>
      </c>
      <c r="AV375" s="1">
        <f t="shared" si="117"/>
        <v>3.9860047387776216</v>
      </c>
      <c r="AW375" s="1">
        <f t="shared" si="124"/>
        <v>3.9859750358483965</v>
      </c>
      <c r="AX375" s="1"/>
      <c r="AY375" s="86">
        <v>-2.0320000000000001E-4</v>
      </c>
      <c r="AZ375" s="86">
        <v>-2.2079999999999999E-6</v>
      </c>
      <c r="BA375" s="86">
        <f t="shared" si="118"/>
        <v>-2.0099200000000002E-4</v>
      </c>
      <c r="BB375" s="86">
        <v>1.2559999999999999E-6</v>
      </c>
      <c r="BC375" s="86">
        <f t="shared" si="119"/>
        <v>1.5410052625464181E-2</v>
      </c>
      <c r="BD375" s="1">
        <f t="shared" si="120"/>
        <v>3.9691798947490717</v>
      </c>
      <c r="BE375" s="1">
        <f t="shared" si="125"/>
        <v>3.969186373971644</v>
      </c>
    </row>
    <row r="376" spans="8:57" x14ac:dyDescent="0.25">
      <c r="H376" s="10">
        <v>0.3901</v>
      </c>
      <c r="I376" s="11">
        <v>2.5388000000000002</v>
      </c>
      <c r="J376" s="11">
        <v>3.9691999999999998</v>
      </c>
      <c r="K376" s="11">
        <v>2.8092999999999999</v>
      </c>
      <c r="L376" s="11">
        <v>3.9859</v>
      </c>
      <c r="M376" s="26">
        <v>3.9693000000000001</v>
      </c>
      <c r="Q376" s="187">
        <f t="shared" si="105"/>
        <v>0.622</v>
      </c>
      <c r="R376" s="257"/>
      <c r="S376" s="86">
        <v>-6.7929999999999995E-5</v>
      </c>
      <c r="T376" s="86">
        <v>-5.1819999999999997E-6</v>
      </c>
      <c r="U376" s="86">
        <f t="shared" si="106"/>
        <v>-6.2747999999999989E-5</v>
      </c>
      <c r="V376" s="86">
        <v>1.7410000000000001E-5</v>
      </c>
      <c r="W376" s="86">
        <f t="shared" si="107"/>
        <v>0.73222964789229861</v>
      </c>
      <c r="X376" s="1">
        <f t="shared" si="108"/>
        <v>2.5355407042154026</v>
      </c>
      <c r="Y376" s="1">
        <f t="shared" si="121"/>
        <v>2.5388169101372675</v>
      </c>
      <c r="Z376" s="1"/>
      <c r="AA376" s="86">
        <v>-2.14E-4</v>
      </c>
      <c r="AB376" s="86">
        <v>-2.069E-6</v>
      </c>
      <c r="AC376" s="86">
        <f t="shared" si="109"/>
        <v>-2.11931E-4</v>
      </c>
      <c r="AD376" s="86">
        <v>1.4699999999999999E-6</v>
      </c>
      <c r="AE376" s="86">
        <f t="shared" si="110"/>
        <v>1.5367061717052986E-2</v>
      </c>
      <c r="AF376" s="1">
        <f t="shared" si="111"/>
        <v>3.9692658765658941</v>
      </c>
      <c r="AG376" s="1">
        <f t="shared" si="122"/>
        <v>3.9691943668627117</v>
      </c>
      <c r="AH376" s="1"/>
      <c r="AI376" s="86">
        <v>-3.8489999999999999E-5</v>
      </c>
      <c r="AJ376" s="86">
        <v>-3.3160000000000001E-6</v>
      </c>
      <c r="AK376" s="86">
        <f t="shared" si="112"/>
        <v>-3.5173999999999999E-5</v>
      </c>
      <c r="AL376" s="86">
        <v>8.0630000000000006E-6</v>
      </c>
      <c r="AM376" s="86">
        <f t="shared" si="113"/>
        <v>0.59495727034249812</v>
      </c>
      <c r="AN376" s="1">
        <f t="shared" si="114"/>
        <v>2.8100854593150038</v>
      </c>
      <c r="AO376" s="1">
        <f t="shared" si="123"/>
        <v>2.80926309222076</v>
      </c>
      <c r="AP376" s="1"/>
      <c r="AQ376" s="86">
        <v>-4.2719999999999998E-4</v>
      </c>
      <c r="AR376" s="86">
        <v>-2.0320000000000002E-6</v>
      </c>
      <c r="AS376" s="86">
        <f t="shared" si="115"/>
        <v>-4.2516799999999997E-4</v>
      </c>
      <c r="AT376" s="86">
        <v>1.2330000000000001E-6</v>
      </c>
      <c r="AU376" s="86">
        <f t="shared" si="116"/>
        <v>6.9797528684368724E-3</v>
      </c>
      <c r="AV376" s="1">
        <f t="shared" si="117"/>
        <v>3.9860404942631265</v>
      </c>
      <c r="AW376" s="1">
        <f t="shared" si="124"/>
        <v>3.9859296773306432</v>
      </c>
      <c r="AX376" s="1"/>
      <c r="AY376" s="86">
        <v>-2.0430000000000001E-4</v>
      </c>
      <c r="AZ376" s="86">
        <v>-2.21E-6</v>
      </c>
      <c r="BA376" s="86">
        <f t="shared" si="118"/>
        <v>-2.0209000000000001E-4</v>
      </c>
      <c r="BB376" s="86">
        <v>1.2729999999999999E-6</v>
      </c>
      <c r="BC376" s="86">
        <f t="shared" si="119"/>
        <v>1.5553680257525076E-2</v>
      </c>
      <c r="BD376" s="1">
        <f t="shared" si="120"/>
        <v>3.9688926394849497</v>
      </c>
      <c r="BE376" s="1">
        <f t="shared" si="125"/>
        <v>3.969335714958937</v>
      </c>
    </row>
    <row r="377" spans="8:57" x14ac:dyDescent="0.25">
      <c r="H377" s="10">
        <v>0.3881</v>
      </c>
      <c r="I377" s="11">
        <v>2.5390999999999999</v>
      </c>
      <c r="J377" s="11">
        <v>3.9691999999999998</v>
      </c>
      <c r="K377" s="11">
        <v>2.8088000000000002</v>
      </c>
      <c r="L377" s="11">
        <v>3.9857999999999998</v>
      </c>
      <c r="M377" s="26">
        <v>3.9697</v>
      </c>
      <c r="Q377" s="187">
        <f t="shared" si="105"/>
        <v>0.622</v>
      </c>
      <c r="R377" s="257"/>
      <c r="S377" s="86">
        <v>-6.9640000000000004E-5</v>
      </c>
      <c r="T377" s="86">
        <v>-5.1819999999999997E-6</v>
      </c>
      <c r="U377" s="86">
        <f t="shared" si="106"/>
        <v>-6.4457999999999998E-5</v>
      </c>
      <c r="V377" s="86">
        <v>1.7770000000000001E-5</v>
      </c>
      <c r="W377" s="86">
        <f t="shared" si="107"/>
        <v>0.72789908031460671</v>
      </c>
      <c r="X377" s="1">
        <f t="shared" si="108"/>
        <v>2.5442018393707864</v>
      </c>
      <c r="Y377" s="1">
        <f t="shared" si="121"/>
        <v>2.5391435654100687</v>
      </c>
      <c r="Z377" s="1"/>
      <c r="AA377" s="86">
        <v>-2.1479999999999999E-4</v>
      </c>
      <c r="AB377" s="86">
        <v>-2.0700000000000001E-6</v>
      </c>
      <c r="AC377" s="86">
        <f t="shared" si="109"/>
        <v>-2.1272999999999998E-4</v>
      </c>
      <c r="AD377" s="86">
        <v>1.48E-6</v>
      </c>
      <c r="AE377" s="86">
        <f t="shared" si="110"/>
        <v>1.5436392534122052E-2</v>
      </c>
      <c r="AF377" s="1">
        <f t="shared" si="111"/>
        <v>3.9691272149317558</v>
      </c>
      <c r="AG377" s="1">
        <f t="shared" si="122"/>
        <v>3.9692368953053085</v>
      </c>
      <c r="AH377" s="1"/>
      <c r="AI377" s="86">
        <v>-3.93E-5</v>
      </c>
      <c r="AJ377" s="86">
        <v>-3.3299999999999999E-6</v>
      </c>
      <c r="AK377" s="86">
        <f t="shared" si="112"/>
        <v>-3.5970000000000003E-5</v>
      </c>
      <c r="AL377" s="86">
        <v>8.2490000000000001E-6</v>
      </c>
      <c r="AM377" s="86">
        <f t="shared" si="113"/>
        <v>0.59576674255573325</v>
      </c>
      <c r="AN377" s="1">
        <f t="shared" si="114"/>
        <v>2.8084665148885337</v>
      </c>
      <c r="AO377" s="1">
        <f t="shared" si="123"/>
        <v>2.8087537228069515</v>
      </c>
      <c r="AP377" s="1"/>
      <c r="AQ377" s="86">
        <v>-4.281E-4</v>
      </c>
      <c r="AR377" s="86">
        <v>-2.0279999999999999E-6</v>
      </c>
      <c r="AS377" s="86">
        <f t="shared" si="115"/>
        <v>-4.26072E-4</v>
      </c>
      <c r="AT377" s="86">
        <v>1.2589999999999999E-6</v>
      </c>
      <c r="AU377" s="86">
        <f t="shared" si="116"/>
        <v>7.129869688310515E-3</v>
      </c>
      <c r="AV377" s="1">
        <f t="shared" si="117"/>
        <v>3.9857402606233792</v>
      </c>
      <c r="AW377" s="1">
        <f t="shared" si="124"/>
        <v>3.9858556095233189</v>
      </c>
      <c r="AX377" s="1"/>
      <c r="AY377" s="86">
        <v>-2.053E-4</v>
      </c>
      <c r="AZ377" s="86">
        <v>-2.2129999999999998E-6</v>
      </c>
      <c r="BA377" s="86">
        <f t="shared" si="118"/>
        <v>-2.0308700000000002E-4</v>
      </c>
      <c r="BB377" s="86">
        <v>1.2330000000000001E-6</v>
      </c>
      <c r="BC377" s="86">
        <f t="shared" si="119"/>
        <v>1.4944999606745557E-2</v>
      </c>
      <c r="BD377" s="1">
        <f t="shared" si="120"/>
        <v>3.9701100007865087</v>
      </c>
      <c r="BE377" s="1">
        <f t="shared" si="125"/>
        <v>3.9696669017177366</v>
      </c>
    </row>
    <row r="378" spans="8:57" x14ac:dyDescent="0.25">
      <c r="H378" s="10">
        <v>0.3861</v>
      </c>
      <c r="I378" s="11">
        <v>2.5379999999999998</v>
      </c>
      <c r="J378" s="11">
        <v>3.9693000000000001</v>
      </c>
      <c r="K378" s="11">
        <v>2.8083</v>
      </c>
      <c r="L378" s="11">
        <v>3.9857999999999998</v>
      </c>
      <c r="M378" s="26">
        <v>3.9698000000000002</v>
      </c>
      <c r="Q378" s="187">
        <f t="shared" si="105"/>
        <v>0.622</v>
      </c>
      <c r="R378" s="257"/>
      <c r="S378" s="86">
        <v>-7.1169999999999998E-5</v>
      </c>
      <c r="T378" s="86">
        <v>-5.1850000000000003E-6</v>
      </c>
      <c r="U378" s="86">
        <f t="shared" si="106"/>
        <v>-6.5984999999999999E-5</v>
      </c>
      <c r="V378" s="86">
        <v>1.823E-5</v>
      </c>
      <c r="W378" s="86">
        <f t="shared" si="107"/>
        <v>0.72989561509679712</v>
      </c>
      <c r="X378" s="1">
        <f t="shared" si="108"/>
        <v>2.540208769806406</v>
      </c>
      <c r="Y378" s="1">
        <f t="shared" si="121"/>
        <v>2.5379965904825093</v>
      </c>
      <c r="Z378" s="1"/>
      <c r="AA378" s="86">
        <v>-2.1560000000000001E-4</v>
      </c>
      <c r="AB378" s="86">
        <v>-2.0660000000000002E-6</v>
      </c>
      <c r="AC378" s="86">
        <f t="shared" si="109"/>
        <v>-2.1353400000000001E-4</v>
      </c>
      <c r="AD378" s="86">
        <v>1.4729999999999999E-6</v>
      </c>
      <c r="AE378" s="86">
        <f t="shared" si="110"/>
        <v>1.5289672206135156E-2</v>
      </c>
      <c r="AF378" s="1">
        <f t="shared" si="111"/>
        <v>3.9694206555877298</v>
      </c>
      <c r="AG378" s="1">
        <f t="shared" si="122"/>
        <v>3.9693261505976456</v>
      </c>
      <c r="AH378" s="1"/>
      <c r="AI378" s="86">
        <v>-4.0129999999999997E-5</v>
      </c>
      <c r="AJ378" s="86">
        <v>-3.3299999999999999E-6</v>
      </c>
      <c r="AK378" s="86">
        <f t="shared" si="112"/>
        <v>-3.68E-5</v>
      </c>
      <c r="AL378" s="86">
        <v>8.4319999999999999E-6</v>
      </c>
      <c r="AM378" s="86">
        <f t="shared" si="113"/>
        <v>0.59576968272620445</v>
      </c>
      <c r="AN378" s="1">
        <f t="shared" si="114"/>
        <v>2.8084606345475911</v>
      </c>
      <c r="AO378" s="1">
        <f t="shared" si="123"/>
        <v>2.8082560937808614</v>
      </c>
      <c r="AP378" s="1"/>
      <c r="AQ378" s="86">
        <v>-4.2789999999999999E-4</v>
      </c>
      <c r="AR378" s="86">
        <v>-2.0229999999999999E-6</v>
      </c>
      <c r="AS378" s="86">
        <f t="shared" si="115"/>
        <v>-4.2587700000000002E-4</v>
      </c>
      <c r="AT378" s="86">
        <v>1.254E-6</v>
      </c>
      <c r="AU378" s="86">
        <f t="shared" si="116"/>
        <v>7.1014032791729166E-3</v>
      </c>
      <c r="AV378" s="1">
        <f t="shared" si="117"/>
        <v>3.9857971934416541</v>
      </c>
      <c r="AW378" s="1">
        <f t="shared" si="124"/>
        <v>3.9858286292978411</v>
      </c>
      <c r="AX378" s="1"/>
      <c r="AY378" s="86">
        <v>-2.064E-4</v>
      </c>
      <c r="AZ378" s="86">
        <v>-2.216E-6</v>
      </c>
      <c r="BA378" s="86">
        <f t="shared" si="118"/>
        <v>-2.04184E-4</v>
      </c>
      <c r="BB378" s="86">
        <v>1.248E-6</v>
      </c>
      <c r="BC378" s="86">
        <f t="shared" si="119"/>
        <v>1.5063255082061648E-2</v>
      </c>
      <c r="BD378" s="1">
        <f t="shared" si="120"/>
        <v>3.9698734898358765</v>
      </c>
      <c r="BE378" s="1">
        <f t="shared" si="125"/>
        <v>3.9698266822714245</v>
      </c>
    </row>
    <row r="379" spans="8:57" x14ac:dyDescent="0.25">
      <c r="H379" s="10">
        <v>0.3841</v>
      </c>
      <c r="I379" s="11">
        <v>2.5362</v>
      </c>
      <c r="J379" s="11">
        <v>3.9693999999999998</v>
      </c>
      <c r="K379" s="11">
        <v>2.8083</v>
      </c>
      <c r="L379" s="11">
        <v>3.9857</v>
      </c>
      <c r="M379" s="26">
        <v>3.9699</v>
      </c>
      <c r="Q379" s="187">
        <f t="shared" si="105"/>
        <v>0.622</v>
      </c>
      <c r="R379" s="257"/>
      <c r="S379" s="86">
        <v>-7.2630000000000001E-5</v>
      </c>
      <c r="T379" s="86">
        <v>-5.1610000000000002E-6</v>
      </c>
      <c r="U379" s="86">
        <f t="shared" si="106"/>
        <v>-6.7469000000000001E-5</v>
      </c>
      <c r="V379" s="86">
        <v>1.872E-5</v>
      </c>
      <c r="W379" s="86">
        <f t="shared" si="107"/>
        <v>0.73346998601559954</v>
      </c>
      <c r="X379" s="1">
        <f t="shared" si="108"/>
        <v>2.5330600279688009</v>
      </c>
      <c r="Y379" s="1">
        <f t="shared" si="121"/>
        <v>2.5362009153203795</v>
      </c>
      <c r="Z379" s="1"/>
      <c r="AA379" s="86">
        <v>-2.1660000000000001E-4</v>
      </c>
      <c r="AB379" s="86">
        <v>-2.0679999999999999E-6</v>
      </c>
      <c r="AC379" s="86">
        <f t="shared" si="109"/>
        <v>-2.14532E-4</v>
      </c>
      <c r="AD379" s="86">
        <v>1.469E-6</v>
      </c>
      <c r="AE379" s="86">
        <f t="shared" si="110"/>
        <v>1.516815232251624E-2</v>
      </c>
      <c r="AF379" s="1">
        <f t="shared" si="111"/>
        <v>3.9696636953549675</v>
      </c>
      <c r="AG379" s="1">
        <f t="shared" si="122"/>
        <v>3.9694282514766912</v>
      </c>
      <c r="AH379" s="1"/>
      <c r="AI379" s="86">
        <v>-4.1E-5</v>
      </c>
      <c r="AJ379" s="86">
        <v>-3.3390000000000001E-6</v>
      </c>
      <c r="AK379" s="86">
        <f t="shared" si="112"/>
        <v>-3.7660999999999997E-5</v>
      </c>
      <c r="AL379" s="86">
        <v>8.6149999999999997E-6</v>
      </c>
      <c r="AM379" s="86">
        <f t="shared" si="113"/>
        <v>0.59528209338357774</v>
      </c>
      <c r="AN379" s="1">
        <f t="shared" si="114"/>
        <v>2.8094358132328443</v>
      </c>
      <c r="AO379" s="1">
        <f t="shared" si="123"/>
        <v>2.8083326754139732</v>
      </c>
      <c r="AP379" s="1"/>
      <c r="AQ379" s="86">
        <v>-4.2850000000000001E-4</v>
      </c>
      <c r="AR379" s="86">
        <v>-2.0209999999999998E-6</v>
      </c>
      <c r="AS379" s="86">
        <f t="shared" si="115"/>
        <v>-4.2647900000000001E-4</v>
      </c>
      <c r="AT379" s="86">
        <v>1.248E-6</v>
      </c>
      <c r="AU379" s="86">
        <f t="shared" si="116"/>
        <v>7.0533557528227831E-3</v>
      </c>
      <c r="AV379" s="1">
        <f t="shared" si="117"/>
        <v>3.9858932884943545</v>
      </c>
      <c r="AW379" s="1">
        <f t="shared" si="124"/>
        <v>3.9858011881316302</v>
      </c>
      <c r="AX379" s="1"/>
      <c r="AY379" s="86">
        <v>-2.075E-4</v>
      </c>
      <c r="AZ379" s="86">
        <v>-2.2170000000000001E-6</v>
      </c>
      <c r="BA379" s="86">
        <f t="shared" si="118"/>
        <v>-2.0528300000000001E-4</v>
      </c>
      <c r="BB379" s="86">
        <v>1.269E-6</v>
      </c>
      <c r="BC379" s="86">
        <f t="shared" si="119"/>
        <v>1.5259093214890822E-2</v>
      </c>
      <c r="BD379" s="1">
        <f t="shared" si="120"/>
        <v>3.9694818135702183</v>
      </c>
      <c r="BE379" s="1">
        <f t="shared" si="125"/>
        <v>3.9699443608265406</v>
      </c>
    </row>
    <row r="380" spans="8:57" x14ac:dyDescent="0.25">
      <c r="H380" s="10">
        <v>0.3821</v>
      </c>
      <c r="I380" s="11">
        <v>2.5358000000000001</v>
      </c>
      <c r="J380" s="11">
        <v>3.9693999999999998</v>
      </c>
      <c r="K380" s="11">
        <v>2.8079000000000001</v>
      </c>
      <c r="L380" s="11">
        <v>3.9857</v>
      </c>
      <c r="M380" s="26">
        <v>3.9702999999999999</v>
      </c>
      <c r="Q380" s="187">
        <f t="shared" si="105"/>
        <v>0.622</v>
      </c>
      <c r="R380" s="257"/>
      <c r="S380" s="86">
        <v>-7.4369999999999994E-5</v>
      </c>
      <c r="T380" s="86">
        <v>-5.1669999999999998E-6</v>
      </c>
      <c r="U380" s="86">
        <f t="shared" si="106"/>
        <v>-6.9202999999999995E-5</v>
      </c>
      <c r="V380" s="86">
        <v>1.9110000000000002E-5</v>
      </c>
      <c r="W380" s="86">
        <f t="shared" si="107"/>
        <v>0.7303229706882729</v>
      </c>
      <c r="X380" s="1">
        <f t="shared" si="108"/>
        <v>2.539354058623454</v>
      </c>
      <c r="Y380" s="1">
        <f t="shared" si="121"/>
        <v>2.5357838469912735</v>
      </c>
      <c r="Z380" s="1"/>
      <c r="AA380" s="86">
        <v>-2.173E-4</v>
      </c>
      <c r="AB380" s="86">
        <v>-2.0640000000000001E-6</v>
      </c>
      <c r="AC380" s="86">
        <f t="shared" si="109"/>
        <v>-2.15236E-4</v>
      </c>
      <c r="AD380" s="86">
        <v>1.4890000000000001E-6</v>
      </c>
      <c r="AE380" s="86">
        <f t="shared" si="110"/>
        <v>1.5369678437195024E-2</v>
      </c>
      <c r="AF380" s="1">
        <f t="shared" si="111"/>
        <v>3.9692606431256099</v>
      </c>
      <c r="AG380" s="1">
        <f t="shared" si="122"/>
        <v>3.969424565311098</v>
      </c>
      <c r="AH380" s="1"/>
      <c r="AI380" s="86">
        <v>-4.1810000000000001E-5</v>
      </c>
      <c r="AJ380" s="86">
        <v>-3.343E-6</v>
      </c>
      <c r="AK380" s="86">
        <f t="shared" si="112"/>
        <v>-3.8467000000000003E-5</v>
      </c>
      <c r="AL380" s="86">
        <v>8.8040000000000007E-6</v>
      </c>
      <c r="AM380" s="86">
        <f t="shared" si="113"/>
        <v>0.59608832843033588</v>
      </c>
      <c r="AN380" s="1">
        <f t="shared" si="114"/>
        <v>2.8078233431393285</v>
      </c>
      <c r="AO380" s="1">
        <f t="shared" si="123"/>
        <v>2.8078776348393992</v>
      </c>
      <c r="AP380" s="1"/>
      <c r="AQ380" s="86">
        <v>-4.2949999999999998E-4</v>
      </c>
      <c r="AR380" s="86">
        <v>-2.0200000000000001E-6</v>
      </c>
      <c r="AS380" s="86">
        <f t="shared" si="115"/>
        <v>-4.2747999999999999E-4</v>
      </c>
      <c r="AT380" s="86">
        <v>1.271E-6</v>
      </c>
      <c r="AU380" s="86">
        <f t="shared" si="116"/>
        <v>7.1822547727853243E-3</v>
      </c>
      <c r="AV380" s="1">
        <f t="shared" si="117"/>
        <v>3.9856354904544293</v>
      </c>
      <c r="AW380" s="1">
        <f t="shared" si="124"/>
        <v>3.9857301411532915</v>
      </c>
      <c r="AX380" s="1"/>
      <c r="AY380" s="86">
        <v>-2.084E-4</v>
      </c>
      <c r="AZ380" s="86">
        <v>-2.2220000000000001E-6</v>
      </c>
      <c r="BA380" s="86">
        <f t="shared" si="118"/>
        <v>-2.06178E-4</v>
      </c>
      <c r="BB380" s="86">
        <v>1.2300000000000001E-6</v>
      </c>
      <c r="BC380" s="86">
        <f t="shared" si="119"/>
        <v>1.4681619896531285E-2</v>
      </c>
      <c r="BD380" s="1">
        <f t="shared" si="120"/>
        <v>3.9706367602069372</v>
      </c>
      <c r="BE380" s="1">
        <f t="shared" si="125"/>
        <v>3.9702595435383108</v>
      </c>
    </row>
    <row r="381" spans="8:57" x14ac:dyDescent="0.25">
      <c r="H381" s="10">
        <v>0.38009999999999999</v>
      </c>
      <c r="I381" s="11">
        <v>2.5345</v>
      </c>
      <c r="J381" s="11">
        <v>3.9695</v>
      </c>
      <c r="K381" s="11">
        <v>2.8075999999999999</v>
      </c>
      <c r="L381" s="11">
        <v>3.9855999999999998</v>
      </c>
      <c r="M381" s="26">
        <v>3.9704000000000002</v>
      </c>
      <c r="Q381" s="187">
        <f t="shared" si="105"/>
        <v>0.622</v>
      </c>
      <c r="R381" s="257"/>
      <c r="S381" s="86">
        <v>-7.593E-5</v>
      </c>
      <c r="T381" s="86">
        <v>-5.1669999999999998E-6</v>
      </c>
      <c r="U381" s="86">
        <f t="shared" si="106"/>
        <v>-7.0763E-5</v>
      </c>
      <c r="V381" s="86">
        <v>1.959E-5</v>
      </c>
      <c r="W381" s="86">
        <f t="shared" si="107"/>
        <v>0.73255568358941592</v>
      </c>
      <c r="X381" s="1">
        <f t="shared" si="108"/>
        <v>2.5348886328211684</v>
      </c>
      <c r="Y381" s="1">
        <f t="shared" si="121"/>
        <v>2.5344613207837292</v>
      </c>
      <c r="Z381" s="1"/>
      <c r="AA381" s="86">
        <v>-2.1809999999999999E-4</v>
      </c>
      <c r="AB381" s="86">
        <v>-2.0660000000000002E-6</v>
      </c>
      <c r="AC381" s="86">
        <f t="shared" si="109"/>
        <v>-2.1603399999999999E-4</v>
      </c>
      <c r="AD381" s="86">
        <v>1.486E-6</v>
      </c>
      <c r="AE381" s="86">
        <f t="shared" si="110"/>
        <v>1.5275373320866162E-2</v>
      </c>
      <c r="AF381" s="1">
        <f t="shared" si="111"/>
        <v>3.9694492533582677</v>
      </c>
      <c r="AG381" s="1">
        <f t="shared" si="122"/>
        <v>3.969492111236661</v>
      </c>
      <c r="AH381" s="1"/>
      <c r="AI381" s="86">
        <v>-4.2629999999999997E-5</v>
      </c>
      <c r="AJ381" s="86">
        <v>-3.3450000000000002E-6</v>
      </c>
      <c r="AK381" s="86">
        <f t="shared" si="112"/>
        <v>-3.9284999999999994E-5</v>
      </c>
      <c r="AL381" s="86">
        <v>8.9970000000000004E-6</v>
      </c>
      <c r="AM381" s="86">
        <f t="shared" si="113"/>
        <v>0.5969543426588102</v>
      </c>
      <c r="AN381" s="1">
        <f t="shared" si="114"/>
        <v>2.8060913146823796</v>
      </c>
      <c r="AO381" s="1">
        <f t="shared" si="123"/>
        <v>2.8075801157140008</v>
      </c>
      <c r="AP381" s="1"/>
      <c r="AQ381" s="86">
        <v>-4.2920000000000002E-4</v>
      </c>
      <c r="AR381" s="86">
        <v>-2.012E-6</v>
      </c>
      <c r="AS381" s="86">
        <f t="shared" si="115"/>
        <v>-4.27188E-4</v>
      </c>
      <c r="AT381" s="86">
        <v>1.266E-6</v>
      </c>
      <c r="AU381" s="86">
        <f t="shared" si="116"/>
        <v>7.1555304848374881E-3</v>
      </c>
      <c r="AV381" s="1">
        <f t="shared" si="117"/>
        <v>3.9856889390303252</v>
      </c>
      <c r="AW381" s="1">
        <f t="shared" si="124"/>
        <v>3.985696080383593</v>
      </c>
      <c r="AX381" s="1"/>
      <c r="AY381" s="86">
        <v>-2.097E-4</v>
      </c>
      <c r="AZ381" s="86">
        <v>-2.2230000000000001E-6</v>
      </c>
      <c r="BA381" s="86">
        <f t="shared" si="118"/>
        <v>-2.0747699999999999E-4</v>
      </c>
      <c r="BB381" s="86">
        <v>1.238E-6</v>
      </c>
      <c r="BC381" s="86">
        <f t="shared" si="119"/>
        <v>1.4693911366795591E-2</v>
      </c>
      <c r="BD381" s="1">
        <f t="shared" si="120"/>
        <v>3.9706121772664087</v>
      </c>
      <c r="BE381" s="1">
        <f t="shared" si="125"/>
        <v>3.9704022640685754</v>
      </c>
    </row>
    <row r="382" spans="8:57" x14ac:dyDescent="0.25">
      <c r="H382" s="10">
        <v>0.37819999999999998</v>
      </c>
      <c r="I382" s="11">
        <v>2.5327000000000002</v>
      </c>
      <c r="J382" s="11">
        <v>3.9695999999999998</v>
      </c>
      <c r="K382" s="11">
        <v>2.8075000000000001</v>
      </c>
      <c r="L382" s="11">
        <v>3.9855999999999998</v>
      </c>
      <c r="M382" s="26">
        <v>3.9704999999999999</v>
      </c>
      <c r="Q382" s="187">
        <f t="shared" si="105"/>
        <v>0.622</v>
      </c>
      <c r="R382" s="257"/>
      <c r="S382" s="86">
        <v>-7.7390000000000003E-5</v>
      </c>
      <c r="T382" s="86">
        <v>-5.1760000000000001E-6</v>
      </c>
      <c r="U382" s="86">
        <f t="shared" si="106"/>
        <v>-7.2213999999999997E-5</v>
      </c>
      <c r="V382" s="86">
        <v>2.0100000000000001E-5</v>
      </c>
      <c r="W382" s="86">
        <f t="shared" si="107"/>
        <v>0.73692381278167973</v>
      </c>
      <c r="X382" s="1">
        <f t="shared" si="108"/>
        <v>2.5261523744366405</v>
      </c>
      <c r="Y382" s="1">
        <f t="shared" si="121"/>
        <v>2.5327385912898541</v>
      </c>
      <c r="Z382" s="1"/>
      <c r="AA382" s="86">
        <v>-2.1890000000000001E-4</v>
      </c>
      <c r="AB382" s="86">
        <v>-2.0719999999999998E-6</v>
      </c>
      <c r="AC382" s="86">
        <f t="shared" si="109"/>
        <v>-2.1682800000000002E-4</v>
      </c>
      <c r="AD382" s="86">
        <v>1.4759999999999999E-6</v>
      </c>
      <c r="AE382" s="86">
        <f t="shared" si="110"/>
        <v>1.5094789293693492E-2</v>
      </c>
      <c r="AF382" s="1">
        <f t="shared" si="111"/>
        <v>3.9698104214126131</v>
      </c>
      <c r="AG382" s="1">
        <f t="shared" si="122"/>
        <v>3.9695704086040577</v>
      </c>
      <c r="AH382" s="1"/>
      <c r="AI382" s="86">
        <v>-4.3510000000000002E-5</v>
      </c>
      <c r="AJ382" s="86">
        <v>-3.3469999999999999E-6</v>
      </c>
      <c r="AK382" s="86">
        <f t="shared" si="112"/>
        <v>-4.0163000000000002E-5</v>
      </c>
      <c r="AL382" s="86">
        <v>9.1770000000000004E-6</v>
      </c>
      <c r="AM382" s="86">
        <f t="shared" si="113"/>
        <v>0.59601717595393366</v>
      </c>
      <c r="AN382" s="1">
        <f t="shared" si="114"/>
        <v>2.8079656480921327</v>
      </c>
      <c r="AO382" s="1">
        <f t="shared" si="123"/>
        <v>2.8075137350815109</v>
      </c>
      <c r="AP382" s="1"/>
      <c r="AQ382" s="86">
        <v>-4.2949999999999998E-4</v>
      </c>
      <c r="AR382" s="86">
        <v>-2.0159999999999998E-6</v>
      </c>
      <c r="AS382" s="86">
        <f t="shared" si="115"/>
        <v>-4.27484E-4</v>
      </c>
      <c r="AT382" s="86">
        <v>1.257E-6</v>
      </c>
      <c r="AU382" s="86">
        <f t="shared" si="116"/>
        <v>7.0936746929298701E-3</v>
      </c>
      <c r="AV382" s="1">
        <f t="shared" si="117"/>
        <v>3.9858126506141405</v>
      </c>
      <c r="AW382" s="1">
        <f t="shared" si="124"/>
        <v>3.9856800963188044</v>
      </c>
      <c r="AX382" s="1"/>
      <c r="AY382" s="86">
        <v>-2.109E-4</v>
      </c>
      <c r="AZ382" s="86">
        <v>-2.2259999999999999E-6</v>
      </c>
      <c r="BA382" s="86">
        <f t="shared" si="118"/>
        <v>-2.08674E-4</v>
      </c>
      <c r="BB382" s="86">
        <v>1.268E-6</v>
      </c>
      <c r="BC382" s="86">
        <f t="shared" si="119"/>
        <v>1.4998177682556185E-2</v>
      </c>
      <c r="BD382" s="1">
        <f t="shared" si="120"/>
        <v>3.9700036446348874</v>
      </c>
      <c r="BE382" s="1">
        <f t="shared" si="125"/>
        <v>3.9705053642147048</v>
      </c>
    </row>
    <row r="383" spans="8:57" x14ac:dyDescent="0.25">
      <c r="H383" s="10">
        <v>0.37619999999999998</v>
      </c>
      <c r="I383" s="11">
        <v>2.5327000000000002</v>
      </c>
      <c r="J383" s="11">
        <v>3.9695</v>
      </c>
      <c r="K383" s="11">
        <v>2.8071000000000002</v>
      </c>
      <c r="L383" s="11">
        <v>3.9855999999999998</v>
      </c>
      <c r="M383" s="26">
        <v>3.9708000000000001</v>
      </c>
      <c r="Q383" s="187">
        <f t="shared" si="105"/>
        <v>0.622</v>
      </c>
      <c r="R383" s="257"/>
      <c r="S383" s="86">
        <v>-7.9129999999999996E-5</v>
      </c>
      <c r="T383" s="86">
        <v>-5.1610000000000002E-6</v>
      </c>
      <c r="U383" s="86">
        <f t="shared" si="106"/>
        <v>-7.3968999999999996E-5</v>
      </c>
      <c r="V383" s="86">
        <v>2.0489999999999999E-5</v>
      </c>
      <c r="W383" s="86">
        <f t="shared" si="107"/>
        <v>0.73368938704417075</v>
      </c>
      <c r="X383" s="1">
        <f t="shared" si="108"/>
        <v>2.5326212259116585</v>
      </c>
      <c r="Y383" s="1">
        <f t="shared" si="121"/>
        <v>2.5326714707418589</v>
      </c>
      <c r="Z383" s="1"/>
      <c r="AA383" s="86">
        <v>-2.198E-4</v>
      </c>
      <c r="AB383" s="86">
        <v>-2.0719999999999998E-6</v>
      </c>
      <c r="AC383" s="86">
        <f t="shared" si="109"/>
        <v>-2.1772800000000001E-4</v>
      </c>
      <c r="AD383" s="86">
        <v>1.5039999999999999E-6</v>
      </c>
      <c r="AE383" s="86">
        <f t="shared" si="110"/>
        <v>1.5379963296629962E-2</v>
      </c>
      <c r="AF383" s="1">
        <f t="shared" si="111"/>
        <v>3.9692400734067399</v>
      </c>
      <c r="AG383" s="1">
        <f t="shared" si="122"/>
        <v>3.969510765053887</v>
      </c>
      <c r="AH383" s="1"/>
      <c r="AI383" s="86">
        <v>-4.4350000000000001E-5</v>
      </c>
      <c r="AJ383" s="86">
        <v>-3.3529999999999999E-6</v>
      </c>
      <c r="AK383" s="86">
        <f t="shared" si="112"/>
        <v>-4.0997000000000001E-5</v>
      </c>
      <c r="AL383" s="86">
        <v>9.3689999999999996E-6</v>
      </c>
      <c r="AM383" s="86">
        <f t="shared" si="113"/>
        <v>0.59654991235350763</v>
      </c>
      <c r="AN383" s="1">
        <f t="shared" si="114"/>
        <v>2.8069001752929847</v>
      </c>
      <c r="AO383" s="1">
        <f t="shared" si="123"/>
        <v>2.8070918634948461</v>
      </c>
      <c r="AP383" s="1"/>
      <c r="AQ383" s="86">
        <v>-4.305E-4</v>
      </c>
      <c r="AR383" s="86">
        <v>-2.0109999999999999E-6</v>
      </c>
      <c r="AS383" s="86">
        <f t="shared" si="115"/>
        <v>-4.28489E-4</v>
      </c>
      <c r="AT383" s="86">
        <v>1.2810000000000001E-6</v>
      </c>
      <c r="AU383" s="86">
        <f t="shared" si="116"/>
        <v>7.2284172926196421E-3</v>
      </c>
      <c r="AV383" s="1">
        <f t="shared" si="117"/>
        <v>3.9855431654147608</v>
      </c>
      <c r="AW383" s="1">
        <f t="shared" si="124"/>
        <v>3.9856147458844489</v>
      </c>
      <c r="AX383" s="1"/>
      <c r="AY383" s="86">
        <v>-2.117E-4</v>
      </c>
      <c r="AZ383" s="86">
        <v>-2.2249999999999999E-6</v>
      </c>
      <c r="BA383" s="86">
        <f t="shared" si="118"/>
        <v>-2.0947499999999998E-4</v>
      </c>
      <c r="BB383" s="86">
        <v>1.2300000000000001E-6</v>
      </c>
      <c r="BC383" s="86">
        <f t="shared" si="119"/>
        <v>1.4450540766330244E-2</v>
      </c>
      <c r="BD383" s="1">
        <f t="shared" si="120"/>
        <v>3.9710989184673395</v>
      </c>
      <c r="BE383" s="1">
        <f t="shared" si="125"/>
        <v>3.9707871558227361</v>
      </c>
    </row>
    <row r="384" spans="8:57" x14ac:dyDescent="0.25">
      <c r="H384" s="10">
        <v>0.37419999999999998</v>
      </c>
      <c r="I384" s="11">
        <v>2.5322</v>
      </c>
      <c r="J384" s="11">
        <v>3.9695</v>
      </c>
      <c r="K384" s="11">
        <v>2.8069000000000002</v>
      </c>
      <c r="L384" s="11">
        <v>3.9855</v>
      </c>
      <c r="M384" s="26">
        <v>3.9708999999999999</v>
      </c>
      <c r="Q384" s="187">
        <f t="shared" si="105"/>
        <v>0.622</v>
      </c>
      <c r="R384" s="257"/>
      <c r="S384" s="86">
        <v>-8.0749999999999998E-5</v>
      </c>
      <c r="T384" s="86">
        <v>-5.1510000000000003E-6</v>
      </c>
      <c r="U384" s="86">
        <f t="shared" si="106"/>
        <v>-7.5598999999999992E-5</v>
      </c>
      <c r="V384" s="86">
        <v>2.09E-5</v>
      </c>
      <c r="W384" s="86">
        <f t="shared" si="107"/>
        <v>0.73252792204101091</v>
      </c>
      <c r="X384" s="1">
        <f t="shared" si="108"/>
        <v>2.5349441559179784</v>
      </c>
      <c r="Y384" s="1">
        <f t="shared" si="121"/>
        <v>2.5321548682668769</v>
      </c>
      <c r="Z384" s="1"/>
      <c r="AA384" s="86">
        <v>-2.206E-4</v>
      </c>
      <c r="AB384" s="86">
        <v>-2.0719999999999998E-6</v>
      </c>
      <c r="AC384" s="86">
        <f t="shared" si="109"/>
        <v>-2.1852800000000001E-4</v>
      </c>
      <c r="AD384" s="86">
        <v>1.494E-6</v>
      </c>
      <c r="AE384" s="86">
        <f t="shared" si="110"/>
        <v>1.5199981794651585E-2</v>
      </c>
      <c r="AF384" s="1">
        <f t="shared" si="111"/>
        <v>3.9696000364106969</v>
      </c>
      <c r="AG384" s="1">
        <f t="shared" si="122"/>
        <v>3.9695398989650532</v>
      </c>
      <c r="AH384" s="1"/>
      <c r="AI384" s="86">
        <v>-4.5170000000000003E-5</v>
      </c>
      <c r="AJ384" s="86">
        <v>-3.3620000000000002E-6</v>
      </c>
      <c r="AK384" s="86">
        <f t="shared" si="112"/>
        <v>-4.1808000000000004E-5</v>
      </c>
      <c r="AL384" s="86">
        <v>9.5519999999999993E-6</v>
      </c>
      <c r="AM384" s="86">
        <f t="shared" si="113"/>
        <v>0.59680805949462656</v>
      </c>
      <c r="AN384" s="1">
        <f t="shared" si="114"/>
        <v>2.8063838810107469</v>
      </c>
      <c r="AO384" s="1">
        <f t="shared" si="123"/>
        <v>2.8068622373899923</v>
      </c>
      <c r="AP384" s="1"/>
      <c r="AQ384" s="86">
        <v>-4.304E-4</v>
      </c>
      <c r="AR384" s="86">
        <v>-2.0140000000000001E-6</v>
      </c>
      <c r="AS384" s="86">
        <f t="shared" si="115"/>
        <v>-4.28386E-4</v>
      </c>
      <c r="AT384" s="86">
        <v>1.2839999999999999E-6</v>
      </c>
      <c r="AU384" s="86">
        <f t="shared" si="116"/>
        <v>7.2490823822566686E-3</v>
      </c>
      <c r="AV384" s="1">
        <f t="shared" si="117"/>
        <v>3.9855018352354867</v>
      </c>
      <c r="AW384" s="1">
        <f t="shared" si="124"/>
        <v>3.9855705313120695</v>
      </c>
      <c r="AX384" s="1"/>
      <c r="AY384" s="86">
        <v>-2.129E-4</v>
      </c>
      <c r="AZ384" s="86">
        <v>-2.2290000000000002E-6</v>
      </c>
      <c r="BA384" s="86">
        <f t="shared" si="118"/>
        <v>-2.10671E-4</v>
      </c>
      <c r="BB384" s="86">
        <v>1.2359999999999999E-6</v>
      </c>
      <c r="BC384" s="86">
        <f t="shared" si="119"/>
        <v>1.4445477750821152E-2</v>
      </c>
      <c r="BD384" s="1">
        <f t="shared" si="120"/>
        <v>3.9711090444983577</v>
      </c>
      <c r="BE384" s="1">
        <f t="shared" si="125"/>
        <v>3.9709087685547431</v>
      </c>
    </row>
    <row r="385" spans="8:57" x14ac:dyDescent="0.25">
      <c r="H385" s="10">
        <v>0.37219999999999998</v>
      </c>
      <c r="I385" s="11">
        <v>2.5308999999999999</v>
      </c>
      <c r="J385" s="11">
        <v>3.9695999999999998</v>
      </c>
      <c r="K385" s="11">
        <v>2.8069999999999999</v>
      </c>
      <c r="L385" s="11">
        <v>3.9855</v>
      </c>
      <c r="M385" s="26">
        <v>3.9708999999999999</v>
      </c>
      <c r="Q385" s="187">
        <f t="shared" si="105"/>
        <v>0.622</v>
      </c>
      <c r="R385" s="257"/>
      <c r="S385" s="86">
        <v>-8.2280000000000005E-5</v>
      </c>
      <c r="T385" s="86">
        <v>-5.1569999999999999E-6</v>
      </c>
      <c r="U385" s="86">
        <f t="shared" si="106"/>
        <v>-7.7123E-5</v>
      </c>
      <c r="V385" s="86">
        <v>2.141E-5</v>
      </c>
      <c r="W385" s="86">
        <f t="shared" si="107"/>
        <v>0.73592516832536026</v>
      </c>
      <c r="X385" s="1">
        <f t="shared" si="108"/>
        <v>2.5281496633492795</v>
      </c>
      <c r="Y385" s="1">
        <f t="shared" si="121"/>
        <v>2.5309094024070271</v>
      </c>
      <c r="Z385" s="1"/>
      <c r="AA385" s="86">
        <v>-2.2130000000000001E-4</v>
      </c>
      <c r="AB385" s="86">
        <v>-2.069E-6</v>
      </c>
      <c r="AC385" s="86">
        <f t="shared" si="109"/>
        <v>-2.1923100000000002E-4</v>
      </c>
      <c r="AD385" s="86">
        <v>1.483E-6</v>
      </c>
      <c r="AE385" s="86">
        <f t="shared" si="110"/>
        <v>1.501563142024573E-2</v>
      </c>
      <c r="AF385" s="1">
        <f t="shared" si="111"/>
        <v>3.9699687371595087</v>
      </c>
      <c r="AG385" s="1">
        <f t="shared" si="122"/>
        <v>3.9695857093390923</v>
      </c>
      <c r="AH385" s="1"/>
      <c r="AI385" s="86">
        <v>-4.6069999999999998E-5</v>
      </c>
      <c r="AJ385" s="86">
        <v>-3.3620000000000002E-6</v>
      </c>
      <c r="AK385" s="86">
        <f t="shared" si="112"/>
        <v>-4.2707999999999998E-5</v>
      </c>
      <c r="AL385" s="86">
        <v>9.7380000000000006E-6</v>
      </c>
      <c r="AM385" s="86">
        <f t="shared" si="113"/>
        <v>0.59600201493991889</v>
      </c>
      <c r="AN385" s="1">
        <f t="shared" si="114"/>
        <v>2.807995970120162</v>
      </c>
      <c r="AO385" s="1">
        <f t="shared" si="123"/>
        <v>2.806965537499587</v>
      </c>
      <c r="AP385" s="1"/>
      <c r="AQ385" s="86">
        <v>-4.306E-4</v>
      </c>
      <c r="AR385" s="86">
        <v>-2.0099999999999998E-6</v>
      </c>
      <c r="AS385" s="86">
        <f t="shared" si="115"/>
        <v>-4.2859000000000001E-4</v>
      </c>
      <c r="AT385" s="86">
        <v>1.2699999999999999E-6</v>
      </c>
      <c r="AU385" s="86">
        <f t="shared" si="116"/>
        <v>7.1573475059323998E-3</v>
      </c>
      <c r="AV385" s="1">
        <f t="shared" si="117"/>
        <v>3.9856853049881353</v>
      </c>
      <c r="AW385" s="1">
        <f t="shared" si="124"/>
        <v>3.9855446577831892</v>
      </c>
      <c r="AX385" s="1"/>
      <c r="AY385" s="86">
        <v>-2.14E-4</v>
      </c>
      <c r="AZ385" s="86">
        <v>-2.2309999999999999E-6</v>
      </c>
      <c r="BA385" s="86">
        <f t="shared" si="118"/>
        <v>-2.11769E-4</v>
      </c>
      <c r="BB385" s="86">
        <v>1.2619999999999999E-6</v>
      </c>
      <c r="BC385" s="86">
        <f t="shared" si="119"/>
        <v>1.470240457061002E-2</v>
      </c>
      <c r="BD385" s="1">
        <f t="shared" si="120"/>
        <v>3.9705951908587798</v>
      </c>
      <c r="BE385" s="1">
        <f t="shared" si="125"/>
        <v>3.9709489833559486</v>
      </c>
    </row>
    <row r="386" spans="8:57" x14ac:dyDescent="0.25">
      <c r="H386" s="10">
        <v>0.37019999999999997</v>
      </c>
      <c r="I386" s="11">
        <v>2.5310999999999999</v>
      </c>
      <c r="J386" s="11">
        <v>3.9695</v>
      </c>
      <c r="K386" s="11">
        <v>2.8068</v>
      </c>
      <c r="L386" s="11">
        <v>3.9853999999999998</v>
      </c>
      <c r="M386" s="26">
        <v>3.9712000000000001</v>
      </c>
      <c r="Q386" s="187">
        <f t="shared" si="105"/>
        <v>0.622</v>
      </c>
      <c r="R386" s="257"/>
      <c r="S386" s="86">
        <v>-8.3949999999999994E-5</v>
      </c>
      <c r="T386" s="86">
        <v>-5.1569999999999999E-6</v>
      </c>
      <c r="U386" s="86">
        <f t="shared" si="106"/>
        <v>-7.8792999999999989E-5</v>
      </c>
      <c r="V386" s="86">
        <v>2.1800000000000001E-5</v>
      </c>
      <c r="W386" s="86">
        <f t="shared" si="107"/>
        <v>0.73370490793358312</v>
      </c>
      <c r="X386" s="1">
        <f t="shared" si="108"/>
        <v>2.5325901841328338</v>
      </c>
      <c r="Y386" s="1">
        <f t="shared" si="121"/>
        <v>2.5311258943538624</v>
      </c>
      <c r="Z386" s="1"/>
      <c r="AA386" s="86">
        <v>-2.2230000000000001E-4</v>
      </c>
      <c r="AB386" s="86">
        <v>-2.0679999999999999E-6</v>
      </c>
      <c r="AC386" s="86">
        <f t="shared" si="109"/>
        <v>-2.20232E-4</v>
      </c>
      <c r="AD386" s="86">
        <v>1.5179999999999999E-6</v>
      </c>
      <c r="AE386" s="86">
        <f t="shared" si="110"/>
        <v>1.537690474811329E-2</v>
      </c>
      <c r="AF386" s="1">
        <f t="shared" si="111"/>
        <v>3.9692461905037733</v>
      </c>
      <c r="AG386" s="1">
        <f t="shared" si="122"/>
        <v>3.9695036111087165</v>
      </c>
      <c r="AH386" s="1"/>
      <c r="AI386" s="86">
        <v>-4.6910000000000003E-5</v>
      </c>
      <c r="AJ386" s="86">
        <v>-3.3730000000000001E-6</v>
      </c>
      <c r="AK386" s="86">
        <f t="shared" si="112"/>
        <v>-4.3537E-5</v>
      </c>
      <c r="AL386" s="86">
        <v>9.9329999999999996E-6</v>
      </c>
      <c r="AM386" s="86">
        <f t="shared" si="113"/>
        <v>0.59675864393690603</v>
      </c>
      <c r="AN386" s="1">
        <f t="shared" si="114"/>
        <v>2.8064827121261882</v>
      </c>
      <c r="AO386" s="1">
        <f t="shared" si="123"/>
        <v>2.8067872373764522</v>
      </c>
      <c r="AP386" s="1"/>
      <c r="AQ386" s="86">
        <v>-4.3179999999999998E-4</v>
      </c>
      <c r="AR386" s="86">
        <v>-2.0150000000000002E-6</v>
      </c>
      <c r="AS386" s="86">
        <f t="shared" si="115"/>
        <v>-4.2978499999999997E-4</v>
      </c>
      <c r="AT386" s="86">
        <v>1.2929999999999999E-6</v>
      </c>
      <c r="AU386" s="86">
        <f t="shared" si="116"/>
        <v>7.282082273066137E-3</v>
      </c>
      <c r="AV386" s="1">
        <f t="shared" si="117"/>
        <v>3.9854358354538677</v>
      </c>
      <c r="AW386" s="1">
        <f t="shared" si="124"/>
        <v>3.985482109916219</v>
      </c>
      <c r="AX386" s="1"/>
      <c r="AY386" s="86">
        <v>-2.1469999999999999E-4</v>
      </c>
      <c r="AZ386" s="86">
        <v>-2.238E-6</v>
      </c>
      <c r="BA386" s="86">
        <f t="shared" si="118"/>
        <v>-2.1246199999999999E-4</v>
      </c>
      <c r="BB386" s="86">
        <v>1.232E-6</v>
      </c>
      <c r="BC386" s="86">
        <f t="shared" si="119"/>
        <v>1.4272822586779909E-2</v>
      </c>
      <c r="BD386" s="1">
        <f t="shared" si="120"/>
        <v>3.9714543548264403</v>
      </c>
      <c r="BE386" s="1">
        <f t="shared" si="125"/>
        <v>3.9711953614943596</v>
      </c>
    </row>
    <row r="387" spans="8:57" x14ac:dyDescent="0.25">
      <c r="H387" s="10">
        <v>0.36820000000000003</v>
      </c>
      <c r="I387" s="11">
        <v>2.5310999999999999</v>
      </c>
      <c r="J387" s="11">
        <v>3.9695</v>
      </c>
      <c r="K387" s="11">
        <v>2.8067000000000002</v>
      </c>
      <c r="L387" s="11">
        <v>3.9853999999999998</v>
      </c>
      <c r="M387" s="26">
        <v>3.9712999999999998</v>
      </c>
      <c r="Q387" s="187">
        <f t="shared" si="105"/>
        <v>0.622</v>
      </c>
      <c r="R387" s="257"/>
      <c r="S387" s="86">
        <v>-8.5599999999999994E-5</v>
      </c>
      <c r="T387" s="86">
        <v>-5.1610000000000002E-6</v>
      </c>
      <c r="U387" s="86">
        <f t="shared" si="106"/>
        <v>-8.0438999999999993E-5</v>
      </c>
      <c r="V387" s="86">
        <v>2.2200000000000001E-5</v>
      </c>
      <c r="W387" s="86">
        <f t="shared" si="107"/>
        <v>0.73213107935071164</v>
      </c>
      <c r="X387" s="1">
        <f t="shared" si="108"/>
        <v>2.5357378412985767</v>
      </c>
      <c r="Y387" s="1">
        <f t="shared" si="121"/>
        <v>2.5310869604889068</v>
      </c>
      <c r="Z387" s="1"/>
      <c r="AA387" s="86">
        <v>-2.23E-4</v>
      </c>
      <c r="AB387" s="86">
        <v>-2.0779999999999998E-6</v>
      </c>
      <c r="AC387" s="86">
        <f t="shared" si="109"/>
        <v>-2.20922E-4</v>
      </c>
      <c r="AD387" s="86">
        <v>1.513E-6</v>
      </c>
      <c r="AE387" s="86">
        <f t="shared" si="110"/>
        <v>1.5267709748114595E-2</v>
      </c>
      <c r="AF387" s="1">
        <f t="shared" si="111"/>
        <v>3.9694645805037707</v>
      </c>
      <c r="AG387" s="1">
        <f t="shared" si="122"/>
        <v>3.9695375144266847</v>
      </c>
      <c r="AH387" s="1"/>
      <c r="AI387" s="86">
        <v>-4.7750000000000002E-5</v>
      </c>
      <c r="AJ387" s="86">
        <v>-3.3759999999999999E-6</v>
      </c>
      <c r="AK387" s="86">
        <f t="shared" si="112"/>
        <v>-4.4373999999999999E-5</v>
      </c>
      <c r="AL387" s="86">
        <v>1.012E-5</v>
      </c>
      <c r="AM387" s="86">
        <f t="shared" si="113"/>
        <v>0.59689201979732465</v>
      </c>
      <c r="AN387" s="1">
        <f t="shared" si="114"/>
        <v>2.8062159604053507</v>
      </c>
      <c r="AO387" s="1">
        <f t="shared" si="123"/>
        <v>2.8067343531823261</v>
      </c>
      <c r="AP387" s="1"/>
      <c r="AQ387" s="86">
        <v>-4.3189999999999998E-4</v>
      </c>
      <c r="AR387" s="86">
        <v>-2.0169999999999999E-6</v>
      </c>
      <c r="AS387" s="86">
        <f t="shared" si="115"/>
        <v>-4.2988299999999999E-4</v>
      </c>
      <c r="AT387" s="86">
        <v>1.302E-6</v>
      </c>
      <c r="AU387" s="86">
        <f t="shared" si="116"/>
        <v>7.3370057761159534E-3</v>
      </c>
      <c r="AV387" s="1">
        <f t="shared" si="117"/>
        <v>3.9853259884477681</v>
      </c>
      <c r="AW387" s="1">
        <f t="shared" si="124"/>
        <v>3.9854311490915015</v>
      </c>
      <c r="AX387" s="1"/>
      <c r="AY387" s="86">
        <v>-2.1589999999999999E-4</v>
      </c>
      <c r="AZ387" s="86">
        <v>-2.2390000000000001E-6</v>
      </c>
      <c r="BA387" s="86">
        <f t="shared" si="118"/>
        <v>-2.13661E-4</v>
      </c>
      <c r="BB387" s="86">
        <v>1.237E-6</v>
      </c>
      <c r="BC387" s="86">
        <f t="shared" si="119"/>
        <v>1.4255975334506277E-2</v>
      </c>
      <c r="BD387" s="1">
        <f t="shared" si="120"/>
        <v>3.9714880493309876</v>
      </c>
      <c r="BE387" s="1">
        <f t="shared" si="125"/>
        <v>3.9713057459390164</v>
      </c>
    </row>
    <row r="388" spans="8:57" x14ac:dyDescent="0.25">
      <c r="H388" s="10">
        <v>0.36630000000000001</v>
      </c>
      <c r="I388" s="11">
        <v>2.5295999999999998</v>
      </c>
      <c r="J388" s="11">
        <v>3.9695999999999998</v>
      </c>
      <c r="K388" s="11">
        <v>2.8068</v>
      </c>
      <c r="L388" s="11">
        <v>3.9853999999999998</v>
      </c>
      <c r="M388" s="26">
        <v>3.9712999999999998</v>
      </c>
      <c r="Q388" s="187">
        <f t="shared" si="105"/>
        <v>0.622</v>
      </c>
      <c r="R388" s="257"/>
      <c r="S388" s="86">
        <v>-8.7070000000000005E-5</v>
      </c>
      <c r="T388" s="86">
        <v>-5.1359999999999996E-6</v>
      </c>
      <c r="U388" s="86">
        <f t="shared" si="106"/>
        <v>-8.1934000000000005E-5</v>
      </c>
      <c r="V388" s="86">
        <v>2.2750000000000001E-5</v>
      </c>
      <c r="W388" s="86">
        <f t="shared" si="107"/>
        <v>0.73691481409888904</v>
      </c>
      <c r="X388" s="1">
        <f t="shared" si="108"/>
        <v>2.5261703718022219</v>
      </c>
      <c r="Y388" s="1">
        <f t="shared" si="121"/>
        <v>2.5296389176531346</v>
      </c>
      <c r="Z388" s="1"/>
      <c r="AA388" s="86">
        <v>-2.2379999999999999E-4</v>
      </c>
      <c r="AB388" s="86">
        <v>-2.0770000000000002E-6</v>
      </c>
      <c r="AC388" s="86">
        <f t="shared" si="109"/>
        <v>-2.21723E-4</v>
      </c>
      <c r="AD388" s="86">
        <v>1.505E-6</v>
      </c>
      <c r="AE388" s="86">
        <f t="shared" si="110"/>
        <v>1.5115037011727927E-2</v>
      </c>
      <c r="AF388" s="1">
        <f t="shared" si="111"/>
        <v>3.9697699259765442</v>
      </c>
      <c r="AG388" s="1">
        <f t="shared" si="122"/>
        <v>3.9695562708245218</v>
      </c>
      <c r="AH388" s="1"/>
      <c r="AI388" s="86">
        <v>-4.8640000000000002E-5</v>
      </c>
      <c r="AJ388" s="86">
        <v>-3.3830000000000001E-6</v>
      </c>
      <c r="AK388" s="86">
        <f t="shared" si="112"/>
        <v>-4.5257000000000004E-5</v>
      </c>
      <c r="AL388" s="86">
        <v>1.031E-5</v>
      </c>
      <c r="AM388" s="86">
        <f t="shared" si="113"/>
        <v>0.5965927922752281</v>
      </c>
      <c r="AN388" s="1">
        <f t="shared" si="114"/>
        <v>2.8068144154495438</v>
      </c>
      <c r="AO388" s="1">
        <f t="shared" si="123"/>
        <v>2.8068128479207046</v>
      </c>
      <c r="AP388" s="1"/>
      <c r="AQ388" s="86">
        <v>-4.3169999999999998E-4</v>
      </c>
      <c r="AR388" s="86">
        <v>-2.018E-6</v>
      </c>
      <c r="AS388" s="86">
        <f t="shared" si="115"/>
        <v>-4.2968199999999997E-4</v>
      </c>
      <c r="AT388" s="86">
        <v>1.2869999999999999E-6</v>
      </c>
      <c r="AU388" s="86">
        <f t="shared" si="116"/>
        <v>7.2460878359193858E-3</v>
      </c>
      <c r="AV388" s="1">
        <f t="shared" si="117"/>
        <v>3.9855078243281614</v>
      </c>
      <c r="AW388" s="1">
        <f t="shared" si="124"/>
        <v>3.9854214339905885</v>
      </c>
      <c r="AX388" s="1"/>
      <c r="AY388" s="86">
        <v>-2.173E-4</v>
      </c>
      <c r="AZ388" s="86">
        <v>-2.2450000000000001E-6</v>
      </c>
      <c r="BA388" s="86">
        <f t="shared" si="118"/>
        <v>-2.1505499999999999E-4</v>
      </c>
      <c r="BB388" s="86">
        <v>1.268E-6</v>
      </c>
      <c r="BC388" s="86">
        <f t="shared" si="119"/>
        <v>1.4553159562575758E-2</v>
      </c>
      <c r="BD388" s="1">
        <f t="shared" si="120"/>
        <v>3.9708936808748483</v>
      </c>
      <c r="BE388" s="1">
        <f t="shared" si="125"/>
        <v>3.9713288301845142</v>
      </c>
    </row>
    <row r="389" spans="8:57" x14ac:dyDescent="0.25">
      <c r="H389" s="10">
        <v>0.36430000000000001</v>
      </c>
      <c r="I389" s="11">
        <v>2.5297999999999998</v>
      </c>
      <c r="J389" s="11">
        <v>3.9693999999999998</v>
      </c>
      <c r="K389" s="11">
        <v>2.8065000000000002</v>
      </c>
      <c r="L389" s="11">
        <v>3.9853000000000001</v>
      </c>
      <c r="M389" s="26">
        <v>3.9714999999999998</v>
      </c>
      <c r="Q389" s="187">
        <f t="shared" si="105"/>
        <v>0.622</v>
      </c>
      <c r="R389" s="257"/>
      <c r="S389" s="86">
        <v>-8.8750000000000002E-5</v>
      </c>
      <c r="T389" s="86">
        <v>-5.1540000000000001E-6</v>
      </c>
      <c r="U389" s="86">
        <f t="shared" si="106"/>
        <v>-8.3596000000000004E-5</v>
      </c>
      <c r="V389" s="86">
        <v>2.3180000000000002E-5</v>
      </c>
      <c r="W389" s="86">
        <f t="shared" si="107"/>
        <v>0.7361660909677562</v>
      </c>
      <c r="X389" s="1">
        <f t="shared" si="108"/>
        <v>2.5276678180644874</v>
      </c>
      <c r="Y389" s="1">
        <f t="shared" si="121"/>
        <v>2.5297681206903291</v>
      </c>
      <c r="Z389" s="1"/>
      <c r="AA389" s="86">
        <v>-2.2469999999999999E-4</v>
      </c>
      <c r="AB389" s="86">
        <v>-2.0829999999999998E-6</v>
      </c>
      <c r="AC389" s="86">
        <f t="shared" si="109"/>
        <v>-2.2261699999999999E-4</v>
      </c>
      <c r="AD389" s="86">
        <v>1.5319999999999999E-6</v>
      </c>
      <c r="AE389" s="86">
        <f t="shared" si="110"/>
        <v>1.5382133100007295E-2</v>
      </c>
      <c r="AF389" s="1">
        <f t="shared" si="111"/>
        <v>3.9692357337999855</v>
      </c>
      <c r="AG389" s="1">
        <f t="shared" si="122"/>
        <v>3.9694401504947909</v>
      </c>
      <c r="AH389" s="1"/>
      <c r="AI389" s="86">
        <v>-4.9499999999999997E-5</v>
      </c>
      <c r="AJ389" s="86">
        <v>-3.3859999999999999E-6</v>
      </c>
      <c r="AK389" s="86">
        <f t="shared" si="112"/>
        <v>-4.6113999999999999E-5</v>
      </c>
      <c r="AL389" s="86">
        <v>1.0499999999999999E-5</v>
      </c>
      <c r="AM389" s="86">
        <f t="shared" si="113"/>
        <v>0.59664122638490502</v>
      </c>
      <c r="AN389" s="1">
        <f t="shared" si="114"/>
        <v>2.80671754723019</v>
      </c>
      <c r="AO389" s="1">
        <f t="shared" si="123"/>
        <v>2.8065451155113488</v>
      </c>
      <c r="AP389" s="1"/>
      <c r="AQ389" s="86">
        <v>-4.326E-4</v>
      </c>
      <c r="AR389" s="86">
        <v>-2.0209999999999998E-6</v>
      </c>
      <c r="AS389" s="86">
        <f t="shared" si="115"/>
        <v>-4.30579E-4</v>
      </c>
      <c r="AT389" s="86">
        <v>1.3E-6</v>
      </c>
      <c r="AU389" s="86">
        <f t="shared" si="116"/>
        <v>7.3125922273233231E-3</v>
      </c>
      <c r="AV389" s="1">
        <f t="shared" si="117"/>
        <v>3.9853748155453532</v>
      </c>
      <c r="AW389" s="1">
        <f t="shared" si="124"/>
        <v>3.9853549975938756</v>
      </c>
      <c r="AX389" s="1"/>
      <c r="AY389" s="86">
        <v>-2.1809999999999999E-4</v>
      </c>
      <c r="AZ389" s="86">
        <v>-2.2409999999999998E-6</v>
      </c>
      <c r="BA389" s="86">
        <f t="shared" si="118"/>
        <v>-2.1585899999999999E-4</v>
      </c>
      <c r="BB389" s="86">
        <v>1.2389999999999999E-6</v>
      </c>
      <c r="BC389" s="86">
        <f t="shared" si="119"/>
        <v>1.4135854198117064E-2</v>
      </c>
      <c r="BD389" s="1">
        <f t="shared" si="120"/>
        <v>3.9717282916037657</v>
      </c>
      <c r="BE389" s="1">
        <f t="shared" si="125"/>
        <v>3.9715036538883539</v>
      </c>
    </row>
    <row r="390" spans="8:57" x14ac:dyDescent="0.25">
      <c r="H390" s="10">
        <v>0.36230000000000001</v>
      </c>
      <c r="I390" s="11">
        <v>2.5303</v>
      </c>
      <c r="J390" s="11">
        <v>3.9693999999999998</v>
      </c>
      <c r="K390" s="11">
        <v>2.8066</v>
      </c>
      <c r="L390" s="11">
        <v>3.9851999999999999</v>
      </c>
      <c r="M390" s="26">
        <v>3.9716</v>
      </c>
      <c r="Q390" s="187">
        <f t="shared" si="105"/>
        <v>0.622</v>
      </c>
      <c r="R390" s="257"/>
      <c r="S390" s="86">
        <v>-9.0450000000000003E-5</v>
      </c>
      <c r="T390" s="86">
        <v>-5.1510000000000003E-6</v>
      </c>
      <c r="U390" s="86">
        <f t="shared" si="106"/>
        <v>-8.5298999999999998E-5</v>
      </c>
      <c r="V390" s="86">
        <v>2.357E-5</v>
      </c>
      <c r="W390" s="86">
        <f t="shared" si="107"/>
        <v>0.73382565557151425</v>
      </c>
      <c r="X390" s="1">
        <f t="shared" si="108"/>
        <v>2.5323486888569713</v>
      </c>
      <c r="Y390" s="1">
        <f t="shared" si="121"/>
        <v>2.530301609206755</v>
      </c>
      <c r="Z390" s="1"/>
      <c r="AA390" s="86">
        <v>-2.254E-4</v>
      </c>
      <c r="AB390" s="86">
        <v>-2.0829999999999998E-6</v>
      </c>
      <c r="AC390" s="86">
        <f t="shared" si="109"/>
        <v>-2.23317E-4</v>
      </c>
      <c r="AD390" s="86">
        <v>1.5260000000000001E-6</v>
      </c>
      <c r="AE390" s="86">
        <f t="shared" si="110"/>
        <v>1.5261301683741535E-2</v>
      </c>
      <c r="AF390" s="1">
        <f t="shared" si="111"/>
        <v>3.969477396632517</v>
      </c>
      <c r="AG390" s="1">
        <f t="shared" si="122"/>
        <v>3.9694442785988984</v>
      </c>
      <c r="AH390" s="1"/>
      <c r="AI390" s="86">
        <v>-5.0319999999999999E-5</v>
      </c>
      <c r="AJ390" s="86">
        <v>-3.3979999999999999E-6</v>
      </c>
      <c r="AK390" s="86">
        <f t="shared" si="112"/>
        <v>-4.6922000000000002E-5</v>
      </c>
      <c r="AL390" s="86">
        <v>1.0679999999999999E-5</v>
      </c>
      <c r="AM390" s="86">
        <f t="shared" si="113"/>
        <v>0.59673500703294824</v>
      </c>
      <c r="AN390" s="1">
        <f t="shared" si="114"/>
        <v>2.8065299859341035</v>
      </c>
      <c r="AO390" s="1">
        <f t="shared" si="123"/>
        <v>2.8066484798184868</v>
      </c>
      <c r="AP390" s="1"/>
      <c r="AQ390" s="86">
        <v>-4.326E-4</v>
      </c>
      <c r="AR390" s="86">
        <v>-2.0229999999999999E-6</v>
      </c>
      <c r="AS390" s="86">
        <f t="shared" si="115"/>
        <v>-4.3057700000000002E-4</v>
      </c>
      <c r="AT390" s="86">
        <v>1.3149999999999999E-6</v>
      </c>
      <c r="AU390" s="86">
        <f t="shared" si="116"/>
        <v>7.4067801791298394E-3</v>
      </c>
      <c r="AV390" s="1">
        <f t="shared" si="117"/>
        <v>3.9851864396417405</v>
      </c>
      <c r="AW390" s="1">
        <f t="shared" si="124"/>
        <v>3.985297517675054</v>
      </c>
      <c r="AX390" s="1"/>
      <c r="AY390" s="86">
        <v>-2.1939999999999999E-4</v>
      </c>
      <c r="AZ390" s="86">
        <v>-2.249E-6</v>
      </c>
      <c r="BA390" s="86">
        <f t="shared" si="118"/>
        <v>-2.1715099999999998E-4</v>
      </c>
      <c r="BB390" s="86">
        <v>1.24E-6</v>
      </c>
      <c r="BC390" s="86">
        <f t="shared" si="119"/>
        <v>1.406419521003382E-2</v>
      </c>
      <c r="BD390" s="1">
        <f t="shared" si="120"/>
        <v>3.9718716095799325</v>
      </c>
      <c r="BE390" s="1">
        <f t="shared" si="125"/>
        <v>3.9716073885907472</v>
      </c>
    </row>
    <row r="391" spans="8:57" x14ac:dyDescent="0.25">
      <c r="H391" s="10">
        <v>0.36030000000000001</v>
      </c>
      <c r="I391" s="11">
        <v>2.5291000000000001</v>
      </c>
      <c r="J391" s="11">
        <v>3.9693999999999998</v>
      </c>
      <c r="K391" s="11">
        <v>2.8068</v>
      </c>
      <c r="L391" s="11">
        <v>3.9851999999999999</v>
      </c>
      <c r="M391" s="26">
        <v>3.9716</v>
      </c>
      <c r="Q391" s="187">
        <f t="shared" si="105"/>
        <v>0.622</v>
      </c>
      <c r="R391" s="257"/>
      <c r="S391" s="86">
        <v>-9.1949999999999999E-5</v>
      </c>
      <c r="T391" s="86">
        <v>-5.1449999999999999E-6</v>
      </c>
      <c r="U391" s="86">
        <f t="shared" si="106"/>
        <v>-8.6804999999999993E-5</v>
      </c>
      <c r="V391" s="86">
        <v>2.41E-5</v>
      </c>
      <c r="W391" s="86">
        <f t="shared" si="107"/>
        <v>0.73759607196621191</v>
      </c>
      <c r="X391" s="1">
        <f t="shared" si="108"/>
        <v>2.524807856067576</v>
      </c>
      <c r="Y391" s="1">
        <f t="shared" si="121"/>
        <v>2.5291437104410557</v>
      </c>
      <c r="Z391" s="1"/>
      <c r="AA391" s="86">
        <v>-2.262E-4</v>
      </c>
      <c r="AB391" s="86">
        <v>-2.0810000000000001E-6</v>
      </c>
      <c r="AC391" s="86">
        <f t="shared" si="109"/>
        <v>-2.24119E-4</v>
      </c>
      <c r="AD391" s="86">
        <v>1.5200000000000001E-6</v>
      </c>
      <c r="AE391" s="86">
        <f t="shared" si="110"/>
        <v>1.5134334402223337E-2</v>
      </c>
      <c r="AF391" s="1">
        <f t="shared" si="111"/>
        <v>3.9697313311955531</v>
      </c>
      <c r="AG391" s="1">
        <f t="shared" si="122"/>
        <v>3.9694442854225676</v>
      </c>
      <c r="AH391" s="1"/>
      <c r="AI391" s="86">
        <v>-5.1239999999999997E-5</v>
      </c>
      <c r="AJ391" s="86">
        <v>-3.3960000000000002E-6</v>
      </c>
      <c r="AK391" s="86">
        <f t="shared" si="112"/>
        <v>-4.7843999999999998E-5</v>
      </c>
      <c r="AL391" s="86">
        <v>1.0879999999999999E-5</v>
      </c>
      <c r="AM391" s="86">
        <f t="shared" si="113"/>
        <v>0.596533327910303</v>
      </c>
      <c r="AN391" s="1">
        <f t="shared" si="114"/>
        <v>2.8069333441793942</v>
      </c>
      <c r="AO391" s="1">
        <f t="shared" si="123"/>
        <v>2.8067752887559574</v>
      </c>
      <c r="AP391" s="1"/>
      <c r="AQ391" s="86">
        <v>-4.325E-4</v>
      </c>
      <c r="AR391" s="86">
        <v>-2.0320000000000002E-6</v>
      </c>
      <c r="AS391" s="86">
        <f t="shared" si="115"/>
        <v>-4.3046799999999999E-4</v>
      </c>
      <c r="AT391" s="86">
        <v>1.2950000000000001E-6</v>
      </c>
      <c r="AU391" s="86">
        <f t="shared" si="116"/>
        <v>7.2830852354533572E-3</v>
      </c>
      <c r="AV391" s="1">
        <f t="shared" si="117"/>
        <v>3.9854338295290934</v>
      </c>
      <c r="AW391" s="1">
        <f t="shared" si="124"/>
        <v>3.985301682145213</v>
      </c>
      <c r="AX391" s="1"/>
      <c r="AY391" s="86">
        <v>-2.2049999999999999E-4</v>
      </c>
      <c r="AZ391" s="86">
        <v>-2.2469999999999998E-6</v>
      </c>
      <c r="BA391" s="86">
        <f t="shared" si="118"/>
        <v>-2.1825299999999999E-4</v>
      </c>
      <c r="BB391" s="86">
        <v>1.2699999999999999E-6</v>
      </c>
      <c r="BC391" s="86">
        <f t="shared" si="119"/>
        <v>1.4364682891575992E-2</v>
      </c>
      <c r="BD391" s="1">
        <f t="shared" si="120"/>
        <v>3.971270634216848</v>
      </c>
      <c r="BE391" s="1">
        <f t="shared" si="125"/>
        <v>3.9716215038000828</v>
      </c>
    </row>
    <row r="392" spans="8:57" x14ac:dyDescent="0.25">
      <c r="H392" s="10">
        <v>0.35830000000000001</v>
      </c>
      <c r="I392" s="11">
        <v>2.5293999999999999</v>
      </c>
      <c r="J392" s="11">
        <v>3.9693000000000001</v>
      </c>
      <c r="K392" s="11">
        <v>2.8069999999999999</v>
      </c>
      <c r="L392" s="11">
        <v>3.9851999999999999</v>
      </c>
      <c r="M392" s="26">
        <v>3.9718</v>
      </c>
      <c r="Q392" s="187">
        <f t="shared" ref="Q392:Q455" si="126">R392+0.622</f>
        <v>0.622</v>
      </c>
      <c r="R392" s="257"/>
      <c r="S392" s="86">
        <v>-9.3599999999999998E-5</v>
      </c>
      <c r="T392" s="86">
        <v>-5.1479999999999997E-6</v>
      </c>
      <c r="U392" s="86">
        <f t="shared" ref="U392:U455" si="127">S392-T392</f>
        <v>-8.8451999999999999E-5</v>
      </c>
      <c r="V392" s="86">
        <v>2.4479999999999999E-5</v>
      </c>
      <c r="W392" s="86">
        <f t="shared" ref="W392:W455" si="128">((V392-0.00000041)/0.37)/(-U392)</f>
        <v>0.73547295769517995</v>
      </c>
      <c r="X392" s="1">
        <f t="shared" ref="X392:X455" si="129">(4-(W392*2))</f>
        <v>2.5290540846096401</v>
      </c>
      <c r="Y392" s="1">
        <f t="shared" si="121"/>
        <v>2.5293647085899376</v>
      </c>
      <c r="Z392" s="1"/>
      <c r="AA392" s="86">
        <v>-2.2709999999999999E-4</v>
      </c>
      <c r="AB392" s="86">
        <v>-2.08E-6</v>
      </c>
      <c r="AC392" s="86">
        <f t="shared" ref="AC392:AC455" si="130">AA392-AB392</f>
        <v>-2.2501999999999998E-4</v>
      </c>
      <c r="AD392" s="86">
        <v>1.5489999999999999E-6</v>
      </c>
      <c r="AE392" s="86">
        <f t="shared" ref="AE392:AE455" si="131">((AD392-0.000000265)/0.37)/(-AC392)</f>
        <v>1.5422052574305707E-2</v>
      </c>
      <c r="AF392" s="1">
        <f t="shared" ref="AF392:AF455" si="132">(4-(AE392*2))</f>
        <v>3.9691558948513888</v>
      </c>
      <c r="AG392" s="1">
        <f t="shared" si="122"/>
        <v>3.9693296956559343</v>
      </c>
      <c r="AH392" s="1"/>
      <c r="AI392" s="86">
        <v>-5.2120000000000002E-5</v>
      </c>
      <c r="AJ392" s="86">
        <v>-3.4029999999999999E-6</v>
      </c>
      <c r="AK392" s="86">
        <f t="shared" ref="AK392:AK455" si="133">AI392-AJ392</f>
        <v>-4.8717000000000001E-5</v>
      </c>
      <c r="AL392" s="86">
        <v>1.1080000000000001E-5</v>
      </c>
      <c r="AM392" s="86">
        <f t="shared" ref="AM392:AM455" si="134">((AL392-0.00000032)/0.37)/(-AK392)</f>
        <v>0.59693907837266424</v>
      </c>
      <c r="AN392" s="1">
        <f t="shared" ref="AN392:AN455" si="135">(4-(AM392*2))</f>
        <v>2.8061218432546715</v>
      </c>
      <c r="AO392" s="1">
        <f t="shared" si="123"/>
        <v>2.8069792533654487</v>
      </c>
      <c r="AP392" s="1"/>
      <c r="AQ392" s="86">
        <v>-4.3360000000000002E-4</v>
      </c>
      <c r="AR392" s="86">
        <v>-2.0379999999999998E-6</v>
      </c>
      <c r="AS392" s="86">
        <f t="shared" ref="AS392:AS448" si="136">AQ392-AR392</f>
        <v>-4.3156200000000003E-4</v>
      </c>
      <c r="AT392" s="86">
        <v>1.3149999999999999E-6</v>
      </c>
      <c r="AU392" s="86">
        <f t="shared" ref="AU392:AU448" si="137">((AT392-0.000000135)/0.37)/(-AS392)</f>
        <v>7.3898748944281212E-3</v>
      </c>
      <c r="AV392" s="1">
        <f t="shared" ref="AV392:AV448" si="138">(4-(AU392*2))</f>
        <v>3.9852202502111438</v>
      </c>
      <c r="AW392" s="1">
        <f t="shared" si="124"/>
        <v>3.9852538615174971</v>
      </c>
      <c r="AX392" s="1"/>
      <c r="AY392" s="86">
        <v>-2.2130000000000001E-4</v>
      </c>
      <c r="AZ392" s="86">
        <v>-2.2529999999999999E-6</v>
      </c>
      <c r="BA392" s="86">
        <f t="shared" ref="BA392:BA455" si="139">AY392-AZ392</f>
        <v>-2.1904700000000002E-4</v>
      </c>
      <c r="BB392" s="86">
        <v>1.252E-6</v>
      </c>
      <c r="BC392" s="86">
        <f t="shared" ref="BC392:BC455" si="140">((BB392-0.00000011)/0.37)/(-BA392)</f>
        <v>1.4090521607173284E-2</v>
      </c>
      <c r="BD392" s="1">
        <f t="shared" ref="BD392:BD455" si="141">(4-(BC392*2))</f>
        <v>3.9718189567856532</v>
      </c>
      <c r="BE392" s="1">
        <f t="shared" si="125"/>
        <v>3.9717697413433144</v>
      </c>
    </row>
    <row r="393" spans="8:57" x14ac:dyDescent="0.25">
      <c r="H393" s="10">
        <v>0.35630000000000001</v>
      </c>
      <c r="I393" s="11">
        <v>2.5305</v>
      </c>
      <c r="J393" s="11">
        <v>3.9693000000000001</v>
      </c>
      <c r="K393" s="11">
        <v>2.8073000000000001</v>
      </c>
      <c r="L393" s="11">
        <v>3.9851000000000001</v>
      </c>
      <c r="M393" s="26">
        <v>3.9719000000000002</v>
      </c>
      <c r="Q393" s="187">
        <f t="shared" si="126"/>
        <v>0.622</v>
      </c>
      <c r="R393" s="257"/>
      <c r="S393" s="86">
        <v>-9.5279999999999996E-5</v>
      </c>
      <c r="T393" s="86">
        <v>-5.1329999999999998E-6</v>
      </c>
      <c r="U393" s="86">
        <f t="shared" si="127"/>
        <v>-9.0147000000000003E-5</v>
      </c>
      <c r="V393" s="86">
        <v>2.482E-5</v>
      </c>
      <c r="W393" s="86">
        <f t="shared" si="128"/>
        <v>0.73183769812609367</v>
      </c>
      <c r="X393" s="1">
        <f t="shared" si="129"/>
        <v>2.5363246037478127</v>
      </c>
      <c r="Y393" s="1">
        <f t="shared" si="121"/>
        <v>2.5304608898357084</v>
      </c>
      <c r="Z393" s="1"/>
      <c r="AA393" s="86">
        <v>-2.2780000000000001E-4</v>
      </c>
      <c r="AB393" s="86">
        <v>-2.0829999999999998E-6</v>
      </c>
      <c r="AC393" s="86">
        <f t="shared" si="130"/>
        <v>-2.2571700000000001E-4</v>
      </c>
      <c r="AD393" s="86">
        <v>1.548E-6</v>
      </c>
      <c r="AE393" s="86">
        <f t="shared" si="131"/>
        <v>1.5362456383735242E-2</v>
      </c>
      <c r="AF393" s="1">
        <f t="shared" si="132"/>
        <v>3.9692750872325293</v>
      </c>
      <c r="AG393" s="1">
        <f t="shared" si="122"/>
        <v>3.9693050094538385</v>
      </c>
      <c r="AH393" s="1"/>
      <c r="AI393" s="86">
        <v>-5.2979999999999998E-5</v>
      </c>
      <c r="AJ393" s="86">
        <v>-3.4029999999999999E-6</v>
      </c>
      <c r="AK393" s="86">
        <f t="shared" si="133"/>
        <v>-4.9576999999999996E-5</v>
      </c>
      <c r="AL393" s="86">
        <v>1.1260000000000001E-5</v>
      </c>
      <c r="AM393" s="86">
        <f t="shared" si="134"/>
        <v>0.59639686886192333</v>
      </c>
      <c r="AN393" s="1">
        <f t="shared" si="135"/>
        <v>2.8072062622761536</v>
      </c>
      <c r="AO393" s="1">
        <f t="shared" si="123"/>
        <v>2.8072902150865011</v>
      </c>
      <c r="AP393" s="1"/>
      <c r="AQ393" s="86">
        <v>-4.3399999999999998E-4</v>
      </c>
      <c r="AR393" s="86">
        <v>-2.0449999999999999E-6</v>
      </c>
      <c r="AS393" s="86">
        <f t="shared" si="136"/>
        <v>-4.3195499999999998E-4</v>
      </c>
      <c r="AT393" s="86">
        <v>1.331E-6</v>
      </c>
      <c r="AU393" s="86">
        <f t="shared" si="137"/>
        <v>7.4832619889396651E-3</v>
      </c>
      <c r="AV393" s="1">
        <f t="shared" si="138"/>
        <v>3.9850334760221209</v>
      </c>
      <c r="AW393" s="1">
        <f t="shared" si="124"/>
        <v>3.9851908106454799</v>
      </c>
      <c r="AX393" s="1"/>
      <c r="AY393" s="86">
        <v>-2.2240000000000001E-4</v>
      </c>
      <c r="AZ393" s="86">
        <v>-2.255E-6</v>
      </c>
      <c r="BA393" s="86">
        <f t="shared" si="139"/>
        <v>-2.2014500000000001E-4</v>
      </c>
      <c r="BB393" s="86">
        <v>1.243E-6</v>
      </c>
      <c r="BC393" s="86">
        <f t="shared" si="140"/>
        <v>1.3909751128402471E-2</v>
      </c>
      <c r="BD393" s="1">
        <f t="shared" si="141"/>
        <v>3.9721804977431949</v>
      </c>
      <c r="BE393" s="1">
        <f t="shared" si="125"/>
        <v>3.9718894050587332</v>
      </c>
    </row>
    <row r="394" spans="8:57" x14ac:dyDescent="0.25">
      <c r="H394" s="10">
        <v>0.35439999999999999</v>
      </c>
      <c r="I394" s="11">
        <v>2.5297000000000001</v>
      </c>
      <c r="J394" s="11">
        <v>3.9693000000000001</v>
      </c>
      <c r="K394" s="11">
        <v>2.8075000000000001</v>
      </c>
      <c r="L394" s="11">
        <v>3.9851000000000001</v>
      </c>
      <c r="M394" s="26">
        <v>3.9719000000000002</v>
      </c>
      <c r="Q394" s="187">
        <f t="shared" si="126"/>
        <v>0.622</v>
      </c>
      <c r="R394" s="257"/>
      <c r="S394" s="86">
        <v>-9.6769999999999997E-5</v>
      </c>
      <c r="T394" s="86">
        <v>-5.1359999999999996E-6</v>
      </c>
      <c r="U394" s="86">
        <f t="shared" si="127"/>
        <v>-9.1633999999999997E-5</v>
      </c>
      <c r="V394" s="86">
        <v>2.5369999999999999E-5</v>
      </c>
      <c r="W394" s="86">
        <f t="shared" si="128"/>
        <v>0.73618372503065954</v>
      </c>
      <c r="X394" s="1">
        <f t="shared" si="129"/>
        <v>2.5276325499386809</v>
      </c>
      <c r="Y394" s="1">
        <f t="shared" si="121"/>
        <v>2.5297456623197969</v>
      </c>
      <c r="Z394" s="1"/>
      <c r="AA394" s="86">
        <v>-2.285E-4</v>
      </c>
      <c r="AB394" s="86">
        <v>-2.0899999999999999E-6</v>
      </c>
      <c r="AC394" s="86">
        <f t="shared" si="130"/>
        <v>-2.2641E-4</v>
      </c>
      <c r="AD394" s="86">
        <v>1.544E-6</v>
      </c>
      <c r="AE394" s="86">
        <f t="shared" si="131"/>
        <v>1.526768586527431E-2</v>
      </c>
      <c r="AF394" s="1">
        <f t="shared" si="132"/>
        <v>3.9694646282694515</v>
      </c>
      <c r="AG394" s="1">
        <f t="shared" si="122"/>
        <v>3.96928479929583</v>
      </c>
      <c r="AH394" s="1"/>
      <c r="AI394" s="86">
        <v>-5.3890000000000001E-5</v>
      </c>
      <c r="AJ394" s="86">
        <v>-3.411E-6</v>
      </c>
      <c r="AK394" s="86">
        <f t="shared" si="133"/>
        <v>-5.0479000000000002E-5</v>
      </c>
      <c r="AL394" s="86">
        <v>1.146E-5</v>
      </c>
      <c r="AM394" s="86">
        <f t="shared" si="134"/>
        <v>0.5964481885161772</v>
      </c>
      <c r="AN394" s="1">
        <f t="shared" si="135"/>
        <v>2.8071036229676456</v>
      </c>
      <c r="AO394" s="1">
        <f t="shared" si="123"/>
        <v>2.8074603379646481</v>
      </c>
      <c r="AP394" s="1"/>
      <c r="AQ394" s="86">
        <v>-4.3389999999999998E-4</v>
      </c>
      <c r="AR394" s="86">
        <v>-2.0540000000000002E-6</v>
      </c>
      <c r="AS394" s="86">
        <f t="shared" si="136"/>
        <v>-4.31846E-4</v>
      </c>
      <c r="AT394" s="86">
        <v>1.305E-6</v>
      </c>
      <c r="AU394" s="86">
        <f t="shared" si="137"/>
        <v>7.3224301305608065E-3</v>
      </c>
      <c r="AV394" s="1">
        <f t="shared" si="138"/>
        <v>3.9853551397388784</v>
      </c>
      <c r="AW394" s="1">
        <f t="shared" si="124"/>
        <v>3.9851964885779956</v>
      </c>
      <c r="AX394" s="1"/>
      <c r="AY394" s="86">
        <v>-2.2369999999999999E-4</v>
      </c>
      <c r="AZ394" s="86">
        <v>-2.2570000000000002E-6</v>
      </c>
      <c r="BA394" s="86">
        <f t="shared" si="139"/>
        <v>-2.2144299999999999E-4</v>
      </c>
      <c r="BB394" s="86">
        <v>1.274E-6</v>
      </c>
      <c r="BC394" s="86">
        <f t="shared" si="140"/>
        <v>1.4206572101831832E-2</v>
      </c>
      <c r="BD394" s="1">
        <f t="shared" si="141"/>
        <v>3.9715868557963363</v>
      </c>
      <c r="BE394" s="1">
        <f t="shared" si="125"/>
        <v>3.9718960550275542</v>
      </c>
    </row>
    <row r="395" spans="8:57" x14ac:dyDescent="0.25">
      <c r="H395" s="10">
        <v>0.35239999999999999</v>
      </c>
      <c r="I395" s="11">
        <v>2.5299</v>
      </c>
      <c r="J395" s="11">
        <v>3.9691000000000001</v>
      </c>
      <c r="K395" s="11">
        <v>2.8077000000000001</v>
      </c>
      <c r="L395" s="11">
        <v>3.9851000000000001</v>
      </c>
      <c r="M395" s="26">
        <v>3.972</v>
      </c>
      <c r="Q395" s="187">
        <f t="shared" si="126"/>
        <v>0.622</v>
      </c>
      <c r="R395" s="257"/>
      <c r="S395" s="86">
        <v>-9.836E-5</v>
      </c>
      <c r="T395" s="86">
        <v>-5.1420000000000001E-6</v>
      </c>
      <c r="U395" s="86">
        <f t="shared" si="127"/>
        <v>-9.3218000000000001E-5</v>
      </c>
      <c r="V395" s="86">
        <v>2.58E-5</v>
      </c>
      <c r="W395" s="86">
        <f t="shared" si="128"/>
        <v>0.73614132057780268</v>
      </c>
      <c r="X395" s="1">
        <f t="shared" si="129"/>
        <v>2.5277173588443946</v>
      </c>
      <c r="Y395" s="1">
        <f t="shared" si="121"/>
        <v>2.5299179694779026</v>
      </c>
      <c r="Z395" s="1"/>
      <c r="AA395" s="86">
        <v>-2.2939999999999999E-4</v>
      </c>
      <c r="AB395" s="86">
        <v>-2.086E-6</v>
      </c>
      <c r="AC395" s="86">
        <f t="shared" si="130"/>
        <v>-2.27314E-4</v>
      </c>
      <c r="AD395" s="86">
        <v>1.57E-6</v>
      </c>
      <c r="AE395" s="86">
        <f t="shared" si="131"/>
        <v>1.5516101194941918E-2</v>
      </c>
      <c r="AF395" s="1">
        <f t="shared" si="132"/>
        <v>3.9689677976101163</v>
      </c>
      <c r="AG395" s="1">
        <f t="shared" si="122"/>
        <v>3.9691379420898802</v>
      </c>
      <c r="AH395" s="1"/>
      <c r="AI395" s="86">
        <v>-5.4809999999999999E-5</v>
      </c>
      <c r="AJ395" s="86">
        <v>-3.4209999999999999E-6</v>
      </c>
      <c r="AK395" s="86">
        <f t="shared" si="133"/>
        <v>-5.1388999999999999E-5</v>
      </c>
      <c r="AL395" s="86">
        <v>1.165E-5</v>
      </c>
      <c r="AM395" s="86">
        <f t="shared" si="134"/>
        <v>0.59587891614200739</v>
      </c>
      <c r="AN395" s="1">
        <f t="shared" si="135"/>
        <v>2.808242167715985</v>
      </c>
      <c r="AO395" s="1">
        <f t="shared" si="123"/>
        <v>2.8076932545197226</v>
      </c>
      <c r="AP395" s="1"/>
      <c r="AQ395" s="86">
        <v>-4.348E-4</v>
      </c>
      <c r="AR395" s="86">
        <v>-2.0590000000000001E-6</v>
      </c>
      <c r="AS395" s="86">
        <f t="shared" si="136"/>
        <v>-4.32741E-4</v>
      </c>
      <c r="AT395" s="86">
        <v>1.322E-6</v>
      </c>
      <c r="AU395" s="86">
        <f t="shared" si="137"/>
        <v>7.4134600329252556E-3</v>
      </c>
      <c r="AV395" s="1">
        <f t="shared" si="138"/>
        <v>3.9851730799341496</v>
      </c>
      <c r="AW395" s="1">
        <f t="shared" si="124"/>
        <v>3.9851464532809198</v>
      </c>
      <c r="AX395" s="1"/>
      <c r="AY395" s="86">
        <v>-2.2450000000000001E-4</v>
      </c>
      <c r="AZ395" s="86">
        <v>-2.2649999999999999E-6</v>
      </c>
      <c r="BA395" s="86">
        <f t="shared" si="139"/>
        <v>-2.2223500000000002E-4</v>
      </c>
      <c r="BB395" s="86">
        <v>1.2640000000000001E-6</v>
      </c>
      <c r="BC395" s="86">
        <f t="shared" si="140"/>
        <v>1.4034328161265862E-2</v>
      </c>
      <c r="BD395" s="1">
        <f t="shared" si="141"/>
        <v>3.9719313436774684</v>
      </c>
      <c r="BE395" s="1">
        <f t="shared" si="125"/>
        <v>3.9720027595495928</v>
      </c>
    </row>
    <row r="396" spans="8:57" x14ac:dyDescent="0.25">
      <c r="H396" s="10">
        <v>0.35039999999999999</v>
      </c>
      <c r="I396" s="11">
        <v>2.5304000000000002</v>
      </c>
      <c r="J396" s="11">
        <v>3.9691000000000001</v>
      </c>
      <c r="K396" s="11">
        <v>2.8083</v>
      </c>
      <c r="L396" s="11">
        <v>3.9849999999999999</v>
      </c>
      <c r="M396" s="26">
        <v>3.9721000000000002</v>
      </c>
      <c r="Q396" s="187">
        <f t="shared" si="126"/>
        <v>0.622</v>
      </c>
      <c r="R396" s="257"/>
      <c r="S396" s="86">
        <v>-1.0009999999999999E-4</v>
      </c>
      <c r="T396" s="86">
        <v>-5.1420000000000001E-6</v>
      </c>
      <c r="U396" s="86">
        <f t="shared" si="127"/>
        <v>-9.4957999999999994E-5</v>
      </c>
      <c r="V396" s="86">
        <v>2.614E-5</v>
      </c>
      <c r="W396" s="86">
        <f t="shared" si="128"/>
        <v>0.73232945660755855</v>
      </c>
      <c r="X396" s="1">
        <f t="shared" si="129"/>
        <v>2.5353410867848831</v>
      </c>
      <c r="Y396" s="1">
        <f t="shared" si="121"/>
        <v>2.5304464594637337</v>
      </c>
      <c r="Z396" s="1"/>
      <c r="AA396" s="86">
        <v>-2.3010000000000001E-4</v>
      </c>
      <c r="AB396" s="86">
        <v>-2.0870000000000001E-6</v>
      </c>
      <c r="AC396" s="86">
        <f t="shared" si="130"/>
        <v>-2.28013E-4</v>
      </c>
      <c r="AD396" s="86">
        <v>1.57E-6</v>
      </c>
      <c r="AE396" s="86">
        <f t="shared" si="131"/>
        <v>1.5468534807344435E-2</v>
      </c>
      <c r="AF396" s="1">
        <f t="shared" si="132"/>
        <v>3.9690629303853111</v>
      </c>
      <c r="AG396" s="1">
        <f t="shared" si="122"/>
        <v>3.96907331219465</v>
      </c>
      <c r="AH396" s="1"/>
      <c r="AI396" s="86">
        <v>-5.5659999999999999E-5</v>
      </c>
      <c r="AJ396" s="86">
        <v>-3.4259999999999999E-6</v>
      </c>
      <c r="AK396" s="86">
        <f t="shared" si="133"/>
        <v>-5.2234000000000002E-5</v>
      </c>
      <c r="AL396" s="86">
        <v>1.183E-5</v>
      </c>
      <c r="AM396" s="86">
        <f t="shared" si="134"/>
        <v>0.59555286036122268</v>
      </c>
      <c r="AN396" s="1">
        <f t="shared" si="135"/>
        <v>2.8088942792775544</v>
      </c>
      <c r="AO396" s="1">
        <f t="shared" si="123"/>
        <v>2.8083030441610064</v>
      </c>
      <c r="AP396" s="1"/>
      <c r="AQ396" s="86">
        <v>-4.351E-4</v>
      </c>
      <c r="AR396" s="86">
        <v>-2.0660000000000002E-6</v>
      </c>
      <c r="AS396" s="86">
        <f t="shared" si="136"/>
        <v>-4.33034E-4</v>
      </c>
      <c r="AT396" s="86">
        <v>1.342E-6</v>
      </c>
      <c r="AU396" s="86">
        <f t="shared" si="137"/>
        <v>7.5332702793825942E-3</v>
      </c>
      <c r="AV396" s="1">
        <f t="shared" si="138"/>
        <v>3.9849334594412347</v>
      </c>
      <c r="AW396" s="1">
        <f t="shared" si="124"/>
        <v>3.9850980755399883</v>
      </c>
      <c r="AX396" s="1"/>
      <c r="AY396" s="86">
        <v>-2.2570000000000001E-4</v>
      </c>
      <c r="AZ396" s="86">
        <v>-2.2649999999999999E-6</v>
      </c>
      <c r="BA396" s="86">
        <f t="shared" si="139"/>
        <v>-2.2343500000000002E-4</v>
      </c>
      <c r="BB396" s="86">
        <v>1.2440000000000001E-6</v>
      </c>
      <c r="BC396" s="86">
        <f t="shared" si="140"/>
        <v>1.3717031194149821E-2</v>
      </c>
      <c r="BD396" s="1">
        <f t="shared" si="141"/>
        <v>3.9725659376117002</v>
      </c>
      <c r="BE396" s="1">
        <f t="shared" si="125"/>
        <v>3.9720913448970863</v>
      </c>
    </row>
    <row r="397" spans="8:57" x14ac:dyDescent="0.25">
      <c r="H397" s="10">
        <v>0.34839999999999999</v>
      </c>
      <c r="I397" s="11">
        <v>2.5295999999999998</v>
      </c>
      <c r="J397" s="11">
        <v>3.9689999999999999</v>
      </c>
      <c r="K397" s="11">
        <v>2.8085</v>
      </c>
      <c r="L397" s="11">
        <v>3.9849999999999999</v>
      </c>
      <c r="M397" s="26">
        <v>3.9721000000000002</v>
      </c>
      <c r="Q397" s="187">
        <f t="shared" si="126"/>
        <v>0.622</v>
      </c>
      <c r="R397" s="257"/>
      <c r="S397" s="86">
        <v>-1.016E-4</v>
      </c>
      <c r="T397" s="86">
        <v>-5.1390000000000003E-6</v>
      </c>
      <c r="U397" s="86">
        <f t="shared" si="127"/>
        <v>-9.6460999999999997E-5</v>
      </c>
      <c r="V397" s="86">
        <v>2.669E-5</v>
      </c>
      <c r="W397" s="86">
        <f t="shared" si="128"/>
        <v>0.7363289518772046</v>
      </c>
      <c r="X397" s="1">
        <f t="shared" si="129"/>
        <v>2.527342096245591</v>
      </c>
      <c r="Y397" s="1">
        <f t="shared" si="121"/>
        <v>2.5295695513038257</v>
      </c>
      <c r="Z397" s="1"/>
      <c r="AA397" s="86">
        <v>-2.309E-4</v>
      </c>
      <c r="AB397" s="86">
        <v>-2.091E-6</v>
      </c>
      <c r="AC397" s="86">
        <f t="shared" si="130"/>
        <v>-2.2880900000000001E-4</v>
      </c>
      <c r="AD397" s="86">
        <v>1.5629999999999999E-6</v>
      </c>
      <c r="AE397" s="86">
        <f t="shared" si="131"/>
        <v>1.5332037236770003E-2</v>
      </c>
      <c r="AF397" s="1">
        <f t="shared" si="132"/>
        <v>3.96933592552646</v>
      </c>
      <c r="AG397" s="1">
        <f t="shared" si="122"/>
        <v>3.969011687200243</v>
      </c>
      <c r="AH397" s="1"/>
      <c r="AI397" s="86">
        <v>-5.6610000000000002E-5</v>
      </c>
      <c r="AJ397" s="86">
        <v>-3.4300000000000002E-6</v>
      </c>
      <c r="AK397" s="86">
        <f t="shared" si="133"/>
        <v>-5.3180000000000002E-5</v>
      </c>
      <c r="AL397" s="86">
        <v>1.205E-5</v>
      </c>
      <c r="AM397" s="86">
        <f t="shared" si="134"/>
        <v>0.59613957695943398</v>
      </c>
      <c r="AN397" s="1">
        <f t="shared" si="135"/>
        <v>2.807720846081132</v>
      </c>
      <c r="AO397" s="1">
        <f t="shared" si="123"/>
        <v>2.8085038098190571</v>
      </c>
      <c r="AP397" s="1"/>
      <c r="AQ397" s="86">
        <v>-4.349E-4</v>
      </c>
      <c r="AR397" s="86">
        <v>-2.0669999999999999E-6</v>
      </c>
      <c r="AS397" s="86">
        <f t="shared" si="136"/>
        <v>-4.3283299999999998E-4</v>
      </c>
      <c r="AT397" s="86">
        <v>1.3179999999999999E-6</v>
      </c>
      <c r="AU397" s="86">
        <f t="shared" si="137"/>
        <v>7.3869074153248421E-3</v>
      </c>
      <c r="AV397" s="1">
        <f t="shared" si="138"/>
        <v>3.9852261851693505</v>
      </c>
      <c r="AW397" s="1">
        <f t="shared" si="124"/>
        <v>3.9851000684021582</v>
      </c>
      <c r="AX397" s="1"/>
      <c r="AY397" s="86">
        <v>-2.2690000000000001E-4</v>
      </c>
      <c r="AZ397" s="86">
        <v>-2.2670000000000001E-6</v>
      </c>
      <c r="BA397" s="86">
        <f t="shared" si="139"/>
        <v>-2.2463300000000002E-4</v>
      </c>
      <c r="BB397" s="86">
        <v>1.277E-6</v>
      </c>
      <c r="BC397" s="86">
        <f t="shared" si="140"/>
        <v>1.4040920319160826E-2</v>
      </c>
      <c r="BD397" s="1">
        <f t="shared" si="141"/>
        <v>3.9719181593616781</v>
      </c>
      <c r="BE397" s="1">
        <f t="shared" si="125"/>
        <v>3.9720591627606461</v>
      </c>
    </row>
    <row r="398" spans="8:57" x14ac:dyDescent="0.25">
      <c r="H398" s="10">
        <v>0.34639999999999999</v>
      </c>
      <c r="I398" s="11">
        <v>2.5299</v>
      </c>
      <c r="J398" s="11">
        <v>3.9689000000000001</v>
      </c>
      <c r="K398" s="11">
        <v>2.8090000000000002</v>
      </c>
      <c r="L398" s="11">
        <v>3.9849999999999999</v>
      </c>
      <c r="M398" s="26">
        <v>3.9721000000000002</v>
      </c>
      <c r="Q398" s="187">
        <f t="shared" si="126"/>
        <v>0.622</v>
      </c>
      <c r="R398" s="257"/>
      <c r="S398" s="86">
        <v>-1.032E-4</v>
      </c>
      <c r="T398" s="86">
        <v>-5.1390000000000003E-6</v>
      </c>
      <c r="U398" s="86">
        <f t="shared" si="127"/>
        <v>-9.8060999999999995E-5</v>
      </c>
      <c r="V398" s="86">
        <v>2.7149999999999999E-5</v>
      </c>
      <c r="W398" s="86">
        <f t="shared" si="128"/>
        <v>0.7369929969128427</v>
      </c>
      <c r="X398" s="1">
        <f t="shared" si="129"/>
        <v>2.5260140061743144</v>
      </c>
      <c r="Y398" s="1">
        <f t="shared" si="121"/>
        <v>2.5299367715362524</v>
      </c>
      <c r="Z398" s="1"/>
      <c r="AA398" s="86">
        <v>-2.318E-4</v>
      </c>
      <c r="AB398" s="86">
        <v>-2.0889999999999998E-6</v>
      </c>
      <c r="AC398" s="86">
        <f t="shared" si="130"/>
        <v>-2.2971100000000001E-4</v>
      </c>
      <c r="AD398" s="86">
        <v>1.595E-6</v>
      </c>
      <c r="AE398" s="86">
        <f t="shared" si="131"/>
        <v>1.5648334623046326E-2</v>
      </c>
      <c r="AF398" s="1">
        <f t="shared" si="132"/>
        <v>3.9687033307539075</v>
      </c>
      <c r="AG398" s="1">
        <f t="shared" si="122"/>
        <v>3.9688571548660403</v>
      </c>
      <c r="AH398" s="1"/>
      <c r="AI398" s="86">
        <v>-5.7559999999999998E-5</v>
      </c>
      <c r="AJ398" s="86">
        <v>-3.4350000000000001E-6</v>
      </c>
      <c r="AK398" s="86">
        <f t="shared" si="133"/>
        <v>-5.4125000000000001E-5</v>
      </c>
      <c r="AL398" s="86">
        <v>1.225E-5</v>
      </c>
      <c r="AM398" s="86">
        <f t="shared" si="134"/>
        <v>0.59571811996754254</v>
      </c>
      <c r="AN398" s="1">
        <f t="shared" si="135"/>
        <v>2.8085637600649149</v>
      </c>
      <c r="AO398" s="1">
        <f t="shared" si="123"/>
        <v>2.8089780726329043</v>
      </c>
      <c r="AP398" s="1"/>
      <c r="AQ398" s="86">
        <v>-4.3550000000000001E-4</v>
      </c>
      <c r="AR398" s="86">
        <v>-2.0940000000000002E-6</v>
      </c>
      <c r="AS398" s="86">
        <f t="shared" si="136"/>
        <v>-4.33406E-4</v>
      </c>
      <c r="AT398" s="86">
        <v>1.331E-6</v>
      </c>
      <c r="AU398" s="86">
        <f t="shared" si="137"/>
        <v>7.4582087752186931E-3</v>
      </c>
      <c r="AV398" s="1">
        <f t="shared" si="138"/>
        <v>3.9850835824495627</v>
      </c>
      <c r="AW398" s="1">
        <f t="shared" si="124"/>
        <v>3.9850429601341948</v>
      </c>
      <c r="AX398" s="1"/>
      <c r="AY398" s="86">
        <v>-2.2770000000000001E-4</v>
      </c>
      <c r="AZ398" s="86">
        <v>-2.2689999999999998E-6</v>
      </c>
      <c r="BA398" s="86">
        <f t="shared" si="139"/>
        <v>-2.25431E-4</v>
      </c>
      <c r="BB398" s="86">
        <v>1.277E-6</v>
      </c>
      <c r="BC398" s="86">
        <f t="shared" si="140"/>
        <v>1.3991217064441244E-2</v>
      </c>
      <c r="BD398" s="1">
        <f t="shared" si="141"/>
        <v>3.9720175658711177</v>
      </c>
      <c r="BE398" s="1">
        <f t="shared" si="125"/>
        <v>3.9721157255480883</v>
      </c>
    </row>
    <row r="399" spans="8:57" x14ac:dyDescent="0.25">
      <c r="H399" s="10">
        <v>0.34439999999999998</v>
      </c>
      <c r="I399" s="11">
        <v>2.5316000000000001</v>
      </c>
      <c r="J399" s="11">
        <v>3.9687999999999999</v>
      </c>
      <c r="K399" s="11">
        <v>2.8094000000000001</v>
      </c>
      <c r="L399" s="11">
        <v>3.9849000000000001</v>
      </c>
      <c r="M399" s="26">
        <v>3.9722</v>
      </c>
      <c r="Q399" s="187">
        <f t="shared" si="126"/>
        <v>0.622</v>
      </c>
      <c r="R399" s="257"/>
      <c r="S399" s="86">
        <v>-1.049E-4</v>
      </c>
      <c r="T399" s="86">
        <v>-5.1359999999999996E-6</v>
      </c>
      <c r="U399" s="86">
        <f t="shared" si="127"/>
        <v>-9.9764000000000002E-5</v>
      </c>
      <c r="V399" s="86">
        <v>2.7489999999999999E-5</v>
      </c>
      <c r="W399" s="86">
        <f t="shared" si="128"/>
        <v>0.73362324274476942</v>
      </c>
      <c r="X399" s="1">
        <f t="shared" si="129"/>
        <v>2.5327535145104614</v>
      </c>
      <c r="Y399" s="1">
        <f t="shared" si="121"/>
        <v>2.5315819051159503</v>
      </c>
      <c r="Z399" s="1"/>
      <c r="AA399" s="86">
        <v>-2.3250000000000001E-4</v>
      </c>
      <c r="AB399" s="86">
        <v>-2.097E-6</v>
      </c>
      <c r="AC399" s="86">
        <f t="shared" si="130"/>
        <v>-2.3040300000000001E-4</v>
      </c>
      <c r="AD399" s="86">
        <v>1.5990000000000001E-6</v>
      </c>
      <c r="AE399" s="86">
        <f t="shared" si="131"/>
        <v>1.5648257207611902E-2</v>
      </c>
      <c r="AF399" s="1">
        <f t="shared" si="132"/>
        <v>3.968703485584776</v>
      </c>
      <c r="AG399" s="1">
        <f t="shared" si="122"/>
        <v>3.968750780017269</v>
      </c>
      <c r="AH399" s="1"/>
      <c r="AI399" s="86">
        <v>-5.8470000000000001E-5</v>
      </c>
      <c r="AJ399" s="86">
        <v>-3.444E-6</v>
      </c>
      <c r="AK399" s="86">
        <f t="shared" si="133"/>
        <v>-5.5025999999999998E-5</v>
      </c>
      <c r="AL399" s="86">
        <v>1.243E-5</v>
      </c>
      <c r="AM399" s="86">
        <f t="shared" si="134"/>
        <v>0.59480481462817081</v>
      </c>
      <c r="AN399" s="1">
        <f t="shared" si="135"/>
        <v>2.8103903707436584</v>
      </c>
      <c r="AO399" s="1">
        <f t="shared" si="123"/>
        <v>2.8094165217179508</v>
      </c>
      <c r="AP399" s="1"/>
      <c r="AQ399" s="86">
        <v>-4.3580000000000002E-4</v>
      </c>
      <c r="AR399" s="86">
        <v>-2.1059999999999998E-6</v>
      </c>
      <c r="AS399" s="86">
        <f t="shared" si="136"/>
        <v>-4.3369400000000004E-4</v>
      </c>
      <c r="AT399" s="86">
        <v>1.3480000000000001E-6</v>
      </c>
      <c r="AU399" s="86">
        <f t="shared" si="137"/>
        <v>7.5591969876880431E-3</v>
      </c>
      <c r="AV399" s="1">
        <f t="shared" si="138"/>
        <v>3.9848816060246239</v>
      </c>
      <c r="AW399" s="1">
        <f t="shared" si="124"/>
        <v>3.9849756696928837</v>
      </c>
      <c r="AX399" s="1"/>
      <c r="AY399" s="86">
        <v>-2.288E-4</v>
      </c>
      <c r="AZ399" s="86">
        <v>-2.2749999999999998E-6</v>
      </c>
      <c r="BA399" s="86">
        <f t="shared" si="139"/>
        <v>-2.2652500000000002E-4</v>
      </c>
      <c r="BB399" s="86">
        <v>1.265E-6</v>
      </c>
      <c r="BC399" s="86">
        <f t="shared" si="140"/>
        <v>1.3780472890946348E-2</v>
      </c>
      <c r="BD399" s="1">
        <f t="shared" si="141"/>
        <v>3.9724390542181074</v>
      </c>
      <c r="BE399" s="1">
        <f t="shared" si="125"/>
        <v>3.972200952870625</v>
      </c>
    </row>
    <row r="400" spans="8:57" x14ac:dyDescent="0.25">
      <c r="H400" s="10">
        <v>0.34250000000000003</v>
      </c>
      <c r="I400" s="11">
        <v>2.5314999999999999</v>
      </c>
      <c r="J400" s="11">
        <v>3.9687000000000001</v>
      </c>
      <c r="K400" s="11">
        <v>2.8094999999999999</v>
      </c>
      <c r="L400" s="11">
        <v>3.9849000000000001</v>
      </c>
      <c r="M400" s="26">
        <v>3.9721000000000002</v>
      </c>
      <c r="Q400" s="187">
        <f t="shared" si="126"/>
        <v>0.622</v>
      </c>
      <c r="R400" s="257"/>
      <c r="S400" s="86">
        <v>-1.065E-4</v>
      </c>
      <c r="T400" s="86">
        <v>-5.1449999999999999E-6</v>
      </c>
      <c r="U400" s="86">
        <f t="shared" si="127"/>
        <v>-1.0135499999999999E-4</v>
      </c>
      <c r="V400" s="86">
        <v>2.7970000000000002E-5</v>
      </c>
      <c r="W400" s="86">
        <f t="shared" si="128"/>
        <v>0.7349068766857727</v>
      </c>
      <c r="X400" s="1">
        <f t="shared" si="129"/>
        <v>2.5301862466284546</v>
      </c>
      <c r="Y400" s="1">
        <f t="shared" ref="Y400:Y461" si="142">AVERAGE(X397:X403)</f>
        <v>2.5315099445931302</v>
      </c>
      <c r="Z400" s="1"/>
      <c r="AA400" s="86">
        <v>-2.332E-4</v>
      </c>
      <c r="AB400" s="86">
        <v>-2.1069999999999999E-6</v>
      </c>
      <c r="AC400" s="86">
        <f t="shared" si="130"/>
        <v>-2.31093E-4</v>
      </c>
      <c r="AD400" s="86">
        <v>1.5969999999999999E-6</v>
      </c>
      <c r="AE400" s="86">
        <f t="shared" si="131"/>
        <v>1.5578143864158584E-2</v>
      </c>
      <c r="AF400" s="1">
        <f t="shared" si="132"/>
        <v>3.9688437122716826</v>
      </c>
      <c r="AG400" s="1">
        <f t="shared" ref="AG400:AG461" si="143">AVERAGE(AF397:AF403)</f>
        <v>3.9686523801730869</v>
      </c>
      <c r="AH400" s="1"/>
      <c r="AI400" s="86">
        <v>-5.9389999999999999E-5</v>
      </c>
      <c r="AJ400" s="86">
        <v>-3.4479999999999999E-6</v>
      </c>
      <c r="AK400" s="86">
        <f t="shared" si="133"/>
        <v>-5.5942000000000001E-5</v>
      </c>
      <c r="AL400" s="86">
        <v>1.2649999999999999E-5</v>
      </c>
      <c r="AM400" s="86">
        <f t="shared" si="134"/>
        <v>0.59569418905874516</v>
      </c>
      <c r="AN400" s="1">
        <f t="shared" si="135"/>
        <v>2.8086116218825099</v>
      </c>
      <c r="AO400" s="1">
        <f t="shared" ref="AO400:AO461" si="144">AVERAGE(AN397:AN403)</f>
        <v>2.8095486237219052</v>
      </c>
      <c r="AP400" s="1"/>
      <c r="AQ400" s="86">
        <v>-4.3520000000000001E-4</v>
      </c>
      <c r="AR400" s="86">
        <v>-2.119E-6</v>
      </c>
      <c r="AS400" s="86">
        <f t="shared" si="136"/>
        <v>-4.3308099999999998E-4</v>
      </c>
      <c r="AT400" s="86">
        <v>1.333E-6</v>
      </c>
      <c r="AU400" s="86">
        <f t="shared" si="137"/>
        <v>7.4762869713467881E-3</v>
      </c>
      <c r="AV400" s="1">
        <f t="shared" si="138"/>
        <v>3.9850474260573066</v>
      </c>
      <c r="AW400" s="1">
        <f t="shared" ref="AW400:AW448" si="145">AVERAGE(AV397:AV403)</f>
        <v>3.9849618142816796</v>
      </c>
      <c r="AX400" s="1"/>
      <c r="AY400" s="86">
        <v>-2.3010000000000001E-4</v>
      </c>
      <c r="AZ400" s="86">
        <v>-2.2790000000000001E-6</v>
      </c>
      <c r="BA400" s="86">
        <f t="shared" si="139"/>
        <v>-2.2782100000000001E-4</v>
      </c>
      <c r="BB400" s="86">
        <v>1.2920000000000001E-6</v>
      </c>
      <c r="BC400" s="86">
        <f t="shared" si="140"/>
        <v>1.4022388605943239E-2</v>
      </c>
      <c r="BD400" s="1">
        <f t="shared" si="141"/>
        <v>3.9719552227881136</v>
      </c>
      <c r="BE400" s="1">
        <f t="shared" ref="BE400:BE461" si="146">AVERAGE(BD397:BD403)</f>
        <v>3.9721305695287361</v>
      </c>
    </row>
    <row r="401" spans="8:57" x14ac:dyDescent="0.25">
      <c r="H401" s="10">
        <v>0.34050000000000002</v>
      </c>
      <c r="I401" s="11">
        <v>2.5314999999999999</v>
      </c>
      <c r="J401" s="11">
        <v>3.9685000000000001</v>
      </c>
      <c r="K401" s="11">
        <v>2.8100999999999998</v>
      </c>
      <c r="L401" s="11">
        <v>3.9847999999999999</v>
      </c>
      <c r="M401" s="26">
        <v>3.9721000000000002</v>
      </c>
      <c r="Q401" s="187">
        <f t="shared" si="126"/>
        <v>0.622</v>
      </c>
      <c r="R401" s="257"/>
      <c r="S401" s="86">
        <v>-1.08E-4</v>
      </c>
      <c r="T401" s="86">
        <v>-5.1359999999999996E-6</v>
      </c>
      <c r="U401" s="86">
        <f t="shared" si="127"/>
        <v>-1.02864E-4</v>
      </c>
      <c r="V401" s="86">
        <v>2.8379999999999999E-5</v>
      </c>
      <c r="W401" s="86">
        <f t="shared" si="128"/>
        <v>0.73489845421716626</v>
      </c>
      <c r="X401" s="1">
        <f t="shared" si="129"/>
        <v>2.5302030915656673</v>
      </c>
      <c r="Y401" s="1">
        <f t="shared" si="142"/>
        <v>2.5315416143593019</v>
      </c>
      <c r="Z401" s="1"/>
      <c r="AA401" s="86">
        <v>-2.341E-4</v>
      </c>
      <c r="AB401" s="86">
        <v>-2.1009999999999999E-6</v>
      </c>
      <c r="AC401" s="86">
        <f t="shared" si="130"/>
        <v>-2.3199899999999999E-4</v>
      </c>
      <c r="AD401" s="86">
        <v>1.6220000000000001E-6</v>
      </c>
      <c r="AE401" s="86">
        <f t="shared" si="131"/>
        <v>1.580854903498536E-2</v>
      </c>
      <c r="AF401" s="1">
        <f t="shared" si="132"/>
        <v>3.9683829019300294</v>
      </c>
      <c r="AG401" s="1">
        <f t="shared" si="143"/>
        <v>3.9684960160430647</v>
      </c>
      <c r="AH401" s="1"/>
      <c r="AI401" s="86">
        <v>-6.0390000000000003E-5</v>
      </c>
      <c r="AJ401" s="86">
        <v>-3.4539999999999999E-6</v>
      </c>
      <c r="AK401" s="86">
        <f t="shared" si="133"/>
        <v>-5.6936000000000005E-5</v>
      </c>
      <c r="AL401" s="86">
        <v>1.2850000000000001E-5</v>
      </c>
      <c r="AM401" s="86">
        <f t="shared" si="134"/>
        <v>0.59478826866771217</v>
      </c>
      <c r="AN401" s="1">
        <f t="shared" si="135"/>
        <v>2.8104234626645757</v>
      </c>
      <c r="AO401" s="1">
        <f t="shared" si="144"/>
        <v>2.8101030560215392</v>
      </c>
      <c r="AP401" s="1"/>
      <c r="AQ401" s="86">
        <v>-4.3580000000000002E-4</v>
      </c>
      <c r="AR401" s="86">
        <v>-2.1349999999999999E-6</v>
      </c>
      <c r="AS401" s="86">
        <f t="shared" si="136"/>
        <v>-4.3366500000000002E-4</v>
      </c>
      <c r="AT401" s="86">
        <v>1.342E-6</v>
      </c>
      <c r="AU401" s="86">
        <f t="shared" si="137"/>
        <v>7.522309068433381E-3</v>
      </c>
      <c r="AV401" s="1">
        <f t="shared" si="138"/>
        <v>3.9849553818631334</v>
      </c>
      <c r="AW401" s="1">
        <f t="shared" si="145"/>
        <v>3.9849116034539169</v>
      </c>
      <c r="AX401" s="1"/>
      <c r="AY401" s="86">
        <v>-2.309E-4</v>
      </c>
      <c r="AZ401" s="86">
        <v>-2.2759999999999999E-6</v>
      </c>
      <c r="BA401" s="86">
        <f t="shared" si="139"/>
        <v>-2.28624E-4</v>
      </c>
      <c r="BB401" s="86">
        <v>1.2950000000000001E-6</v>
      </c>
      <c r="BC401" s="86">
        <f t="shared" si="140"/>
        <v>1.4008602345784795E-2</v>
      </c>
      <c r="BD401" s="1">
        <f t="shared" si="141"/>
        <v>3.9719827953084303</v>
      </c>
      <c r="BE401" s="1">
        <f t="shared" si="146"/>
        <v>3.9721264051162111</v>
      </c>
    </row>
    <row r="402" spans="8:57" x14ac:dyDescent="0.25">
      <c r="H402" s="10">
        <v>0.33850000000000002</v>
      </c>
      <c r="I402" s="11">
        <v>2.5327999999999999</v>
      </c>
      <c r="J402" s="11">
        <v>3.9683999999999999</v>
      </c>
      <c r="K402" s="11">
        <v>2.8106</v>
      </c>
      <c r="L402" s="11">
        <v>3.9847999999999999</v>
      </c>
      <c r="M402" s="26">
        <v>3.9722</v>
      </c>
      <c r="Q402" s="187">
        <f t="shared" si="126"/>
        <v>0.622</v>
      </c>
      <c r="R402" s="257"/>
      <c r="S402" s="86">
        <v>-1.097E-4</v>
      </c>
      <c r="T402" s="86">
        <v>-5.1270000000000002E-6</v>
      </c>
      <c r="U402" s="86">
        <f t="shared" si="127"/>
        <v>-1.04573E-4</v>
      </c>
      <c r="V402" s="86">
        <v>2.8670000000000002E-5</v>
      </c>
      <c r="W402" s="86">
        <f t="shared" si="128"/>
        <v>0.73038335304885948</v>
      </c>
      <c r="X402" s="1">
        <f t="shared" si="129"/>
        <v>2.539233293902281</v>
      </c>
      <c r="Y402" s="1">
        <f t="shared" si="142"/>
        <v>2.5328427316280888</v>
      </c>
      <c r="Z402" s="1"/>
      <c r="AA402" s="86">
        <v>-2.3479999999999999E-4</v>
      </c>
      <c r="AB402" s="86">
        <v>-2.0959999999999999E-6</v>
      </c>
      <c r="AC402" s="86">
        <f t="shared" si="130"/>
        <v>-2.32704E-4</v>
      </c>
      <c r="AD402" s="86">
        <v>1.6330000000000001E-6</v>
      </c>
      <c r="AE402" s="86">
        <f t="shared" si="131"/>
        <v>1.588841316564089E-2</v>
      </c>
      <c r="AF402" s="1">
        <f t="shared" si="132"/>
        <v>3.9682231736687181</v>
      </c>
      <c r="AG402" s="1">
        <f t="shared" si="143"/>
        <v>3.968369811915514</v>
      </c>
      <c r="AH402" s="1"/>
      <c r="AI402" s="86">
        <v>-6.1340000000000006E-5</v>
      </c>
      <c r="AJ402" s="86">
        <v>-3.4520000000000002E-6</v>
      </c>
      <c r="AK402" s="86">
        <f t="shared" si="133"/>
        <v>-5.7888000000000005E-5</v>
      </c>
      <c r="AL402" s="86">
        <v>1.305E-5</v>
      </c>
      <c r="AM402" s="86">
        <f t="shared" si="134"/>
        <v>0.59434434434434436</v>
      </c>
      <c r="AN402" s="1">
        <f t="shared" si="135"/>
        <v>2.8113113113113113</v>
      </c>
      <c r="AO402" s="1">
        <f t="shared" si="144"/>
        <v>2.810572851503784</v>
      </c>
      <c r="AP402" s="1"/>
      <c r="AQ402" s="86">
        <v>-4.3639999999999998E-4</v>
      </c>
      <c r="AR402" s="86">
        <v>-2.1430000000000001E-6</v>
      </c>
      <c r="AS402" s="86">
        <f t="shared" si="136"/>
        <v>-4.3425699999999996E-4</v>
      </c>
      <c r="AT402" s="86">
        <v>1.364E-6</v>
      </c>
      <c r="AU402" s="86">
        <f t="shared" si="137"/>
        <v>7.6489765775142882E-3</v>
      </c>
      <c r="AV402" s="1">
        <f t="shared" si="138"/>
        <v>3.9847020468449714</v>
      </c>
      <c r="AW402" s="1">
        <f t="shared" si="145"/>
        <v>3.9848402258876923</v>
      </c>
      <c r="AX402" s="1"/>
      <c r="AY402" s="86">
        <v>-2.319E-4</v>
      </c>
      <c r="AZ402" s="86">
        <v>-2.2809999999999998E-6</v>
      </c>
      <c r="BA402" s="86">
        <f t="shared" si="139"/>
        <v>-2.29619E-4</v>
      </c>
      <c r="BB402" s="86">
        <v>1.277E-6</v>
      </c>
      <c r="BC402" s="86">
        <f t="shared" si="140"/>
        <v>1.3736032532386493E-2</v>
      </c>
      <c r="BD402" s="1">
        <f t="shared" si="141"/>
        <v>3.9725279349352269</v>
      </c>
      <c r="BE402" s="1">
        <f t="shared" si="146"/>
        <v>3.9721933358619843</v>
      </c>
    </row>
    <row r="403" spans="8:57" x14ac:dyDescent="0.25">
      <c r="H403" s="10">
        <v>0.33650000000000002</v>
      </c>
      <c r="I403" s="11">
        <v>2.5331999999999999</v>
      </c>
      <c r="J403" s="11">
        <v>3.9681999999999999</v>
      </c>
      <c r="K403" s="11">
        <v>2.8105000000000002</v>
      </c>
      <c r="L403" s="11">
        <v>3.9847000000000001</v>
      </c>
      <c r="M403" s="26">
        <v>3.9721000000000002</v>
      </c>
      <c r="Q403" s="187">
        <f t="shared" si="126"/>
        <v>0.622</v>
      </c>
      <c r="R403" s="257"/>
      <c r="S403" s="86">
        <v>-1.1120000000000001E-4</v>
      </c>
      <c r="T403" s="86">
        <v>-5.1329999999999998E-6</v>
      </c>
      <c r="U403" s="86">
        <f t="shared" si="127"/>
        <v>-1.06067E-4</v>
      </c>
      <c r="V403" s="86">
        <v>2.9159999999999999E-5</v>
      </c>
      <c r="W403" s="86">
        <f t="shared" si="128"/>
        <v>0.73258131843742824</v>
      </c>
      <c r="X403" s="1">
        <f t="shared" si="129"/>
        <v>2.5348373631251437</v>
      </c>
      <c r="Y403" s="1">
        <f t="shared" si="142"/>
        <v>2.5331680234413407</v>
      </c>
      <c r="Z403" s="1"/>
      <c r="AA403" s="86">
        <v>-2.354E-4</v>
      </c>
      <c r="AB403" s="86">
        <v>-2.0980000000000001E-6</v>
      </c>
      <c r="AC403" s="86">
        <f t="shared" si="130"/>
        <v>-2.3330200000000001E-4</v>
      </c>
      <c r="AD403" s="86">
        <v>1.6300000000000001E-6</v>
      </c>
      <c r="AE403" s="86">
        <f t="shared" si="131"/>
        <v>1.5812934261983134E-2</v>
      </c>
      <c r="AF403" s="1">
        <f t="shared" si="132"/>
        <v>3.9683741314760339</v>
      </c>
      <c r="AG403" s="1">
        <f t="shared" si="143"/>
        <v>3.9682224188142223</v>
      </c>
      <c r="AH403" s="1"/>
      <c r="AI403" s="86">
        <v>-6.232E-5</v>
      </c>
      <c r="AJ403" s="86">
        <v>-3.4599999999999999E-6</v>
      </c>
      <c r="AK403" s="86">
        <f t="shared" si="133"/>
        <v>-5.8860000000000002E-5</v>
      </c>
      <c r="AL403" s="86">
        <v>1.328E-5</v>
      </c>
      <c r="AM403" s="86">
        <f t="shared" si="134"/>
        <v>0.59509050334738411</v>
      </c>
      <c r="AN403" s="1">
        <f t="shared" si="135"/>
        <v>2.8098189933052318</v>
      </c>
      <c r="AO403" s="1">
        <f t="shared" si="144"/>
        <v>2.8105459930777505</v>
      </c>
      <c r="AP403" s="1"/>
      <c r="AQ403" s="86">
        <v>-4.3600000000000003E-4</v>
      </c>
      <c r="AR403" s="86">
        <v>-2.1710000000000001E-6</v>
      </c>
      <c r="AS403" s="86">
        <f t="shared" si="136"/>
        <v>-4.3382900000000005E-4</v>
      </c>
      <c r="AT403" s="86">
        <v>1.3519999999999999E-6</v>
      </c>
      <c r="AU403" s="86">
        <f t="shared" si="137"/>
        <v>7.5817642185957799E-3</v>
      </c>
      <c r="AV403" s="1">
        <f t="shared" si="138"/>
        <v>3.9848364715628084</v>
      </c>
      <c r="AW403" s="1">
        <f t="shared" si="145"/>
        <v>3.9848061937562274</v>
      </c>
      <c r="AX403" s="1"/>
      <c r="AY403" s="86">
        <v>-2.332E-4</v>
      </c>
      <c r="AZ403" s="86">
        <v>-2.2869999999999999E-6</v>
      </c>
      <c r="BA403" s="86">
        <f t="shared" si="139"/>
        <v>-2.3091300000000002E-4</v>
      </c>
      <c r="BB403" s="86">
        <v>1.3030000000000001E-6</v>
      </c>
      <c r="BC403" s="86">
        <f t="shared" si="140"/>
        <v>1.3963372890761128E-2</v>
      </c>
      <c r="BD403" s="1">
        <f t="shared" si="141"/>
        <v>3.9720732542184778</v>
      </c>
      <c r="BE403" s="1">
        <f t="shared" si="146"/>
        <v>3.9721180593821188</v>
      </c>
    </row>
    <row r="404" spans="8:57" x14ac:dyDescent="0.25">
      <c r="H404" s="10">
        <v>0.33450000000000002</v>
      </c>
      <c r="I404" s="11">
        <v>2.5333000000000001</v>
      </c>
      <c r="J404" s="11">
        <v>3.968</v>
      </c>
      <c r="K404" s="11">
        <v>2.8111000000000002</v>
      </c>
      <c r="L404" s="11">
        <v>3.9847000000000001</v>
      </c>
      <c r="M404" s="26">
        <v>3.9721000000000002</v>
      </c>
      <c r="Q404" s="187">
        <f t="shared" si="126"/>
        <v>0.622</v>
      </c>
      <c r="R404" s="257"/>
      <c r="S404" s="86">
        <v>-1.126E-4</v>
      </c>
      <c r="T404" s="86">
        <v>-5.1479999999999997E-6</v>
      </c>
      <c r="U404" s="86">
        <f t="shared" si="127"/>
        <v>-1.07452E-4</v>
      </c>
      <c r="V404" s="86">
        <v>2.968E-5</v>
      </c>
      <c r="W404" s="86">
        <f t="shared" si="128"/>
        <v>0.73621810769560458</v>
      </c>
      <c r="X404" s="1">
        <f t="shared" si="129"/>
        <v>2.5275637846087911</v>
      </c>
      <c r="Y404" s="1">
        <f t="shared" si="142"/>
        <v>2.5333491097883676</v>
      </c>
      <c r="Z404" s="1"/>
      <c r="AA404" s="86">
        <v>-2.363E-4</v>
      </c>
      <c r="AB404" s="86">
        <v>-2.1009999999999999E-6</v>
      </c>
      <c r="AC404" s="86">
        <f t="shared" si="130"/>
        <v>-2.3419899999999998E-4</v>
      </c>
      <c r="AD404" s="86">
        <v>1.641E-6</v>
      </c>
      <c r="AE404" s="86">
        <f t="shared" si="131"/>
        <v>1.5879311691847187E-2</v>
      </c>
      <c r="AF404" s="1">
        <f t="shared" si="132"/>
        <v>3.9682413766163056</v>
      </c>
      <c r="AG404" s="1">
        <f t="shared" si="143"/>
        <v>3.96804646659236</v>
      </c>
      <c r="AH404" s="1"/>
      <c r="AI404" s="86">
        <v>-6.3319999999999997E-5</v>
      </c>
      <c r="AJ404" s="86">
        <v>-3.4620000000000001E-6</v>
      </c>
      <c r="AK404" s="86">
        <f t="shared" si="133"/>
        <v>-5.9857999999999995E-5</v>
      </c>
      <c r="AL404" s="86">
        <v>1.348E-5</v>
      </c>
      <c r="AM404" s="86">
        <f t="shared" si="134"/>
        <v>0.59419906391071475</v>
      </c>
      <c r="AN404" s="1">
        <f t="shared" si="135"/>
        <v>2.8116018721785707</v>
      </c>
      <c r="AO404" s="1">
        <f t="shared" si="144"/>
        <v>2.8110757476103303</v>
      </c>
      <c r="AP404" s="1"/>
      <c r="AQ404" s="86">
        <v>-4.3639999999999998E-4</v>
      </c>
      <c r="AR404" s="86">
        <v>-2.1890000000000001E-6</v>
      </c>
      <c r="AS404" s="86">
        <f t="shared" si="136"/>
        <v>-4.3421099999999999E-4</v>
      </c>
      <c r="AT404" s="86">
        <v>1.35E-6</v>
      </c>
      <c r="AU404" s="86">
        <f t="shared" si="137"/>
        <v>7.56264531249504E-3</v>
      </c>
      <c r="AV404" s="1">
        <f t="shared" si="138"/>
        <v>3.9848747093750099</v>
      </c>
      <c r="AW404" s="1">
        <f t="shared" si="145"/>
        <v>3.984762342958549</v>
      </c>
      <c r="AX404" s="1"/>
      <c r="AY404" s="86">
        <v>-2.34E-4</v>
      </c>
      <c r="AZ404" s="86">
        <v>-2.2929999999999999E-6</v>
      </c>
      <c r="BA404" s="86">
        <f t="shared" si="139"/>
        <v>-2.31707E-4</v>
      </c>
      <c r="BB404" s="86">
        <v>1.3149999999999999E-6</v>
      </c>
      <c r="BC404" s="86">
        <f t="shared" si="140"/>
        <v>1.4055495762997045E-2</v>
      </c>
      <c r="BD404" s="1">
        <f t="shared" si="141"/>
        <v>3.9718890084740059</v>
      </c>
      <c r="BE404" s="1">
        <f t="shared" si="146"/>
        <v>3.9720614170739714</v>
      </c>
    </row>
    <row r="405" spans="8:57" x14ac:dyDescent="0.25">
      <c r="H405" s="10">
        <v>0.33250000000000002</v>
      </c>
      <c r="I405" s="11">
        <v>2.5348000000000002</v>
      </c>
      <c r="J405" s="11">
        <v>3.9679000000000002</v>
      </c>
      <c r="K405" s="11">
        <v>2.8113000000000001</v>
      </c>
      <c r="L405" s="11">
        <v>3.9845999999999999</v>
      </c>
      <c r="M405" s="26">
        <v>3.9721000000000002</v>
      </c>
      <c r="Q405" s="187">
        <f t="shared" si="126"/>
        <v>0.622</v>
      </c>
      <c r="R405" s="257"/>
      <c r="S405" s="86">
        <v>-1.144E-4</v>
      </c>
      <c r="T405" s="86">
        <v>-5.1390000000000003E-6</v>
      </c>
      <c r="U405" s="86">
        <f t="shared" si="127"/>
        <v>-1.09261E-4</v>
      </c>
      <c r="V405" s="86">
        <v>3.0020000000000001E-5</v>
      </c>
      <c r="W405" s="86">
        <f t="shared" si="128"/>
        <v>0.73243908647209011</v>
      </c>
      <c r="X405" s="1">
        <f t="shared" si="129"/>
        <v>2.5351218270558196</v>
      </c>
      <c r="Y405" s="1">
        <f t="shared" si="142"/>
        <v>2.5348168081221338</v>
      </c>
      <c r="Z405" s="1"/>
      <c r="AA405" s="86">
        <v>-2.3709999999999999E-4</v>
      </c>
      <c r="AB405" s="86">
        <v>-2.1050000000000002E-6</v>
      </c>
      <c r="AC405" s="86">
        <f t="shared" si="130"/>
        <v>-2.34995E-4</v>
      </c>
      <c r="AD405" s="86">
        <v>1.6640000000000001E-6</v>
      </c>
      <c r="AE405" s="86">
        <f t="shared" si="131"/>
        <v>1.6090049069474165E-2</v>
      </c>
      <c r="AF405" s="1">
        <f t="shared" si="132"/>
        <v>3.9678199018610516</v>
      </c>
      <c r="AG405" s="1">
        <f t="shared" si="143"/>
        <v>3.9678771156609196</v>
      </c>
      <c r="AH405" s="1"/>
      <c r="AI405" s="86">
        <v>-6.4300000000000004E-5</v>
      </c>
      <c r="AJ405" s="86">
        <v>-3.4740000000000001E-6</v>
      </c>
      <c r="AK405" s="86">
        <f t="shared" si="133"/>
        <v>-6.0826000000000003E-5</v>
      </c>
      <c r="AL405" s="86">
        <v>1.3689999999999999E-5</v>
      </c>
      <c r="AM405" s="86">
        <f t="shared" si="134"/>
        <v>0.59407383577968509</v>
      </c>
      <c r="AN405" s="1">
        <f t="shared" si="135"/>
        <v>2.8118523284406298</v>
      </c>
      <c r="AO405" s="1">
        <f t="shared" si="144"/>
        <v>2.8113220483470167</v>
      </c>
      <c r="AP405" s="1"/>
      <c r="AQ405" s="86">
        <v>-4.37E-4</v>
      </c>
      <c r="AR405" s="86">
        <v>-2.2129999999999998E-6</v>
      </c>
      <c r="AS405" s="86">
        <f t="shared" si="136"/>
        <v>-4.3478700000000001E-4</v>
      </c>
      <c r="AT405" s="86">
        <v>1.375E-6</v>
      </c>
      <c r="AU405" s="86">
        <f t="shared" si="137"/>
        <v>7.7080302570025124E-3</v>
      </c>
      <c r="AV405" s="1">
        <f t="shared" si="138"/>
        <v>3.984583939485995</v>
      </c>
      <c r="AW405" s="1">
        <f t="shared" si="145"/>
        <v>3.9847004784795379</v>
      </c>
      <c r="AX405" s="1"/>
      <c r="AY405" s="86">
        <v>-2.351E-4</v>
      </c>
      <c r="AZ405" s="86">
        <v>-2.294E-6</v>
      </c>
      <c r="BA405" s="86">
        <f t="shared" si="139"/>
        <v>-2.3280600000000001E-4</v>
      </c>
      <c r="BB405" s="86">
        <v>1.2950000000000001E-6</v>
      </c>
      <c r="BC405" s="86">
        <f t="shared" si="140"/>
        <v>1.3756959454235298E-2</v>
      </c>
      <c r="BD405" s="1">
        <f t="shared" si="141"/>
        <v>3.9724860810915295</v>
      </c>
      <c r="BE405" s="1">
        <f t="shared" si="146"/>
        <v>3.9721144256127232</v>
      </c>
    </row>
    <row r="406" spans="8:57" x14ac:dyDescent="0.25">
      <c r="H406" s="10">
        <v>0.3306</v>
      </c>
      <c r="I406" s="11">
        <v>2.5350000000000001</v>
      </c>
      <c r="J406" s="11">
        <v>3.9676999999999998</v>
      </c>
      <c r="K406" s="11">
        <v>2.8113000000000001</v>
      </c>
      <c r="L406" s="11">
        <v>3.9845999999999999</v>
      </c>
      <c r="M406" s="26">
        <v>3.972</v>
      </c>
      <c r="Q406" s="187">
        <f t="shared" si="126"/>
        <v>0.622</v>
      </c>
      <c r="R406" s="257"/>
      <c r="S406" s="86">
        <v>-1.159E-4</v>
      </c>
      <c r="T406" s="86">
        <v>-5.1329999999999998E-6</v>
      </c>
      <c r="U406" s="86">
        <f t="shared" si="127"/>
        <v>-1.1076700000000001E-4</v>
      </c>
      <c r="V406" s="86">
        <v>3.0429999999999998E-5</v>
      </c>
      <c r="W406" s="86">
        <f t="shared" si="128"/>
        <v>0.73248472139838694</v>
      </c>
      <c r="X406" s="1">
        <f t="shared" si="129"/>
        <v>2.5350305572032261</v>
      </c>
      <c r="Y406" s="1">
        <f t="shared" si="142"/>
        <v>2.5349611547516937</v>
      </c>
      <c r="Z406" s="1"/>
      <c r="AA406" s="86">
        <v>-2.377E-4</v>
      </c>
      <c r="AB406" s="86">
        <v>-2.1100000000000001E-6</v>
      </c>
      <c r="AC406" s="86">
        <f t="shared" si="130"/>
        <v>-2.3559000000000001E-4</v>
      </c>
      <c r="AD406" s="86">
        <v>1.674E-6</v>
      </c>
      <c r="AE406" s="86">
        <f t="shared" si="131"/>
        <v>1.6164133062133827E-2</v>
      </c>
      <c r="AF406" s="1">
        <f t="shared" si="132"/>
        <v>3.9676717338757324</v>
      </c>
      <c r="AG406" s="1">
        <f t="shared" si="143"/>
        <v>3.9677131483912431</v>
      </c>
      <c r="AH406" s="1"/>
      <c r="AI406" s="86">
        <v>-6.5309999999999996E-5</v>
      </c>
      <c r="AJ406" s="86">
        <v>-3.478E-6</v>
      </c>
      <c r="AK406" s="86">
        <f t="shared" si="133"/>
        <v>-6.1832E-5</v>
      </c>
      <c r="AL406" s="86">
        <v>1.393E-5</v>
      </c>
      <c r="AM406" s="86">
        <f t="shared" si="134"/>
        <v>0.59489881911928744</v>
      </c>
      <c r="AN406" s="1">
        <f t="shared" si="135"/>
        <v>2.8102023617614251</v>
      </c>
      <c r="AO406" s="1">
        <f t="shared" si="144"/>
        <v>2.8113000239287373</v>
      </c>
      <c r="AP406" s="1"/>
      <c r="AQ406" s="86">
        <v>-4.3659999999999999E-4</v>
      </c>
      <c r="AR406" s="86">
        <v>-2.2419999999999999E-6</v>
      </c>
      <c r="AS406" s="86">
        <f t="shared" si="136"/>
        <v>-4.3435799999999998E-4</v>
      </c>
      <c r="AT406" s="86">
        <v>1.3689999999999999E-6</v>
      </c>
      <c r="AU406" s="86">
        <f t="shared" si="137"/>
        <v>7.678309447817549E-3</v>
      </c>
      <c r="AV406" s="1">
        <f t="shared" si="138"/>
        <v>3.9846433811043651</v>
      </c>
      <c r="AW406" s="1">
        <f t="shared" si="145"/>
        <v>3.9846776968882551</v>
      </c>
      <c r="AX406" s="1"/>
      <c r="AY406" s="86">
        <v>-2.365E-4</v>
      </c>
      <c r="AZ406" s="86">
        <v>-2.2929999999999999E-6</v>
      </c>
      <c r="BA406" s="86">
        <f t="shared" si="139"/>
        <v>-2.34207E-4</v>
      </c>
      <c r="BB406" s="86">
        <v>1.327E-6</v>
      </c>
      <c r="BC406" s="86">
        <f t="shared" si="140"/>
        <v>1.4043940570474788E-2</v>
      </c>
      <c r="BD406" s="1">
        <f t="shared" si="141"/>
        <v>3.9719121188590503</v>
      </c>
      <c r="BE406" s="1">
        <f t="shared" si="146"/>
        <v>3.9720134492884154</v>
      </c>
    </row>
    <row r="407" spans="8:57" x14ac:dyDescent="0.25">
      <c r="H407" s="10">
        <v>0.3286</v>
      </c>
      <c r="I407" s="11">
        <v>2.5347</v>
      </c>
      <c r="J407" s="11">
        <v>3.9674999999999998</v>
      </c>
      <c r="K407" s="11">
        <v>2.8117999999999999</v>
      </c>
      <c r="L407" s="11">
        <v>3.9845999999999999</v>
      </c>
      <c r="M407" s="26">
        <v>3.9719000000000002</v>
      </c>
      <c r="Q407" s="187">
        <f t="shared" si="126"/>
        <v>0.622</v>
      </c>
      <c r="R407" s="257"/>
      <c r="S407" s="86">
        <v>-1.1739999999999999E-4</v>
      </c>
      <c r="T407" s="86">
        <v>-5.1359999999999996E-6</v>
      </c>
      <c r="U407" s="86">
        <f t="shared" si="127"/>
        <v>-1.1226399999999999E-4</v>
      </c>
      <c r="V407" s="86">
        <v>3.0910000000000001E-5</v>
      </c>
      <c r="W407" s="86">
        <f t="shared" si="128"/>
        <v>0.73427307447117895</v>
      </c>
      <c r="X407" s="1">
        <f t="shared" si="129"/>
        <v>2.5314538510576421</v>
      </c>
      <c r="Y407" s="1">
        <f t="shared" si="142"/>
        <v>2.5346742607507098</v>
      </c>
      <c r="Z407" s="1"/>
      <c r="AA407" s="86">
        <v>-2.386E-4</v>
      </c>
      <c r="AB407" s="86">
        <v>-2.1090000000000001E-6</v>
      </c>
      <c r="AC407" s="86">
        <f t="shared" si="130"/>
        <v>-2.36491E-4</v>
      </c>
      <c r="AD407" s="86">
        <v>1.6819999999999999E-6</v>
      </c>
      <c r="AE407" s="86">
        <f t="shared" si="131"/>
        <v>1.6193976640674401E-2</v>
      </c>
      <c r="AF407" s="1">
        <f t="shared" si="132"/>
        <v>3.9676120467186511</v>
      </c>
      <c r="AG407" s="1">
        <f t="shared" si="143"/>
        <v>3.967523870570671</v>
      </c>
      <c r="AH407" s="1"/>
      <c r="AI407" s="86">
        <v>-6.6379999999999998E-5</v>
      </c>
      <c r="AJ407" s="86">
        <v>-3.4819999999999999E-6</v>
      </c>
      <c r="AK407" s="86">
        <f t="shared" si="133"/>
        <v>-6.2897999999999993E-5</v>
      </c>
      <c r="AL407" s="86">
        <v>1.414E-5</v>
      </c>
      <c r="AM407" s="86">
        <f t="shared" si="134"/>
        <v>0.5938400481947177</v>
      </c>
      <c r="AN407" s="1">
        <f t="shared" si="135"/>
        <v>2.8123199036105646</v>
      </c>
      <c r="AO407" s="1">
        <f t="shared" si="144"/>
        <v>2.8117836029190717</v>
      </c>
      <c r="AP407" s="1"/>
      <c r="AQ407" s="86">
        <v>-4.3689999999999999E-4</v>
      </c>
      <c r="AR407" s="86">
        <v>-2.2579999999999998E-6</v>
      </c>
      <c r="AS407" s="86">
        <f t="shared" si="136"/>
        <v>-4.34642E-4</v>
      </c>
      <c r="AT407" s="86">
        <v>1.362E-6</v>
      </c>
      <c r="AU407" s="86">
        <f t="shared" si="137"/>
        <v>7.6297647632217235E-3</v>
      </c>
      <c r="AV407" s="1">
        <f t="shared" si="138"/>
        <v>3.9847404704735565</v>
      </c>
      <c r="AW407" s="1">
        <f t="shared" si="145"/>
        <v>3.9846522519038361</v>
      </c>
      <c r="AX407" s="1"/>
      <c r="AY407" s="86">
        <v>-2.374E-4</v>
      </c>
      <c r="AZ407" s="86">
        <v>-2.3020000000000002E-6</v>
      </c>
      <c r="BA407" s="86">
        <f t="shared" si="139"/>
        <v>-2.3509799999999999E-4</v>
      </c>
      <c r="BB407" s="86">
        <v>1.347E-6</v>
      </c>
      <c r="BC407" s="86">
        <f t="shared" si="140"/>
        <v>1.4220636684460282E-2</v>
      </c>
      <c r="BD407" s="1">
        <f t="shared" si="141"/>
        <v>3.9715587266310792</v>
      </c>
      <c r="BE407" s="1">
        <f t="shared" si="146"/>
        <v>3.9719001225063164</v>
      </c>
    </row>
    <row r="408" spans="8:57" x14ac:dyDescent="0.25">
      <c r="H408" s="10">
        <v>0.3266</v>
      </c>
      <c r="I408" s="11">
        <v>2.5365000000000002</v>
      </c>
      <c r="J408" s="11">
        <v>3.9672999999999998</v>
      </c>
      <c r="K408" s="11">
        <v>2.8119000000000001</v>
      </c>
      <c r="L408" s="11">
        <v>3.9845000000000002</v>
      </c>
      <c r="M408" s="26">
        <v>3.972</v>
      </c>
      <c r="Q408" s="187">
        <f t="shared" si="126"/>
        <v>0.622</v>
      </c>
      <c r="R408" s="257"/>
      <c r="S408" s="86">
        <v>-1.1909999999999999E-4</v>
      </c>
      <c r="T408" s="86">
        <v>-5.1420000000000001E-6</v>
      </c>
      <c r="U408" s="86">
        <f t="shared" si="127"/>
        <v>-1.13958E-4</v>
      </c>
      <c r="V408" s="86">
        <v>3.1180000000000003E-5</v>
      </c>
      <c r="W408" s="86">
        <f t="shared" si="128"/>
        <v>0.72976151004898449</v>
      </c>
      <c r="X408" s="1">
        <f t="shared" si="129"/>
        <v>2.540476979902031</v>
      </c>
      <c r="Y408" s="1">
        <f t="shared" si="142"/>
        <v>2.5365376572975995</v>
      </c>
      <c r="Z408" s="1"/>
      <c r="AA408" s="86">
        <v>-2.3939999999999999E-4</v>
      </c>
      <c r="AB408" s="86">
        <v>-2.108E-6</v>
      </c>
      <c r="AC408" s="86">
        <f t="shared" si="130"/>
        <v>-2.37292E-4</v>
      </c>
      <c r="AD408" s="86">
        <v>1.705E-6</v>
      </c>
      <c r="AE408" s="86">
        <f t="shared" si="131"/>
        <v>1.6401277295028455E-2</v>
      </c>
      <c r="AF408" s="1">
        <f t="shared" si="132"/>
        <v>3.9671974454099432</v>
      </c>
      <c r="AG408" s="1">
        <f t="shared" si="143"/>
        <v>3.9672563874327347</v>
      </c>
      <c r="AH408" s="1"/>
      <c r="AI408" s="86">
        <v>-6.7379999999999995E-5</v>
      </c>
      <c r="AJ408" s="86">
        <v>-3.49E-6</v>
      </c>
      <c r="AK408" s="86">
        <f t="shared" si="133"/>
        <v>-6.389E-5</v>
      </c>
      <c r="AL408" s="86">
        <v>1.436E-5</v>
      </c>
      <c r="AM408" s="86">
        <f t="shared" si="134"/>
        <v>0.59392621608930896</v>
      </c>
      <c r="AN408" s="1">
        <f t="shared" si="135"/>
        <v>2.8121475678213823</v>
      </c>
      <c r="AO408" s="1">
        <f t="shared" si="144"/>
        <v>2.811868139774524</v>
      </c>
      <c r="AP408" s="1"/>
      <c r="AQ408" s="86">
        <v>-4.3780000000000002E-4</v>
      </c>
      <c r="AR408" s="86">
        <v>-2.2989999999999999E-6</v>
      </c>
      <c r="AS408" s="86">
        <f t="shared" si="136"/>
        <v>-4.3550100000000003E-4</v>
      </c>
      <c r="AT408" s="86">
        <v>1.3820000000000001E-6</v>
      </c>
      <c r="AU408" s="86">
        <f t="shared" si="137"/>
        <v>7.7388347449725038E-3</v>
      </c>
      <c r="AV408" s="1">
        <f t="shared" si="138"/>
        <v>3.984522330510055</v>
      </c>
      <c r="AW408" s="1">
        <f t="shared" si="145"/>
        <v>3.9845890513806759</v>
      </c>
      <c r="AX408" s="1"/>
      <c r="AY408" s="86">
        <v>-2.3829999999999999E-4</v>
      </c>
      <c r="AZ408" s="86">
        <v>-2.306E-6</v>
      </c>
      <c r="BA408" s="86">
        <f t="shared" si="139"/>
        <v>-2.35994E-4</v>
      </c>
      <c r="BB408" s="86">
        <v>1.3170000000000001E-6</v>
      </c>
      <c r="BC408" s="86">
        <f t="shared" si="140"/>
        <v>1.3823072460156455E-2</v>
      </c>
      <c r="BD408" s="1">
        <f t="shared" si="141"/>
        <v>3.9723538550796871</v>
      </c>
      <c r="BE408" s="1">
        <f t="shared" si="146"/>
        <v>3.9719594030964767</v>
      </c>
    </row>
    <row r="409" spans="8:57" x14ac:dyDescent="0.25">
      <c r="H409" s="10">
        <v>0.3246</v>
      </c>
      <c r="I409" s="11">
        <v>2.5375000000000001</v>
      </c>
      <c r="J409" s="11">
        <v>3.9670000000000001</v>
      </c>
      <c r="K409" s="11">
        <v>2.8117999999999999</v>
      </c>
      <c r="L409" s="11">
        <v>3.9845000000000002</v>
      </c>
      <c r="M409" s="26">
        <v>3.9718</v>
      </c>
      <c r="Q409" s="187">
        <f t="shared" si="126"/>
        <v>0.622</v>
      </c>
      <c r="R409" s="257"/>
      <c r="S409" s="86">
        <v>-1.206E-4</v>
      </c>
      <c r="T409" s="86">
        <v>-5.1420000000000001E-6</v>
      </c>
      <c r="U409" s="86">
        <f t="shared" si="127"/>
        <v>-1.15458E-4</v>
      </c>
      <c r="V409" s="86">
        <v>3.1590000000000001E-5</v>
      </c>
      <c r="W409" s="86">
        <f t="shared" si="128"/>
        <v>0.72987813984540073</v>
      </c>
      <c r="X409" s="1">
        <f t="shared" si="129"/>
        <v>2.5402437203091983</v>
      </c>
      <c r="Y409" s="1">
        <f t="shared" si="142"/>
        <v>2.5374768017185714</v>
      </c>
      <c r="Z409" s="1"/>
      <c r="AA409" s="86">
        <v>-2.4000000000000001E-4</v>
      </c>
      <c r="AB409" s="86">
        <v>-2.1100000000000001E-6</v>
      </c>
      <c r="AC409" s="86">
        <f t="shared" si="130"/>
        <v>-2.3789000000000001E-4</v>
      </c>
      <c r="AD409" s="86">
        <v>1.714E-6</v>
      </c>
      <c r="AE409" s="86">
        <f t="shared" si="131"/>
        <v>1.6462298609509506E-2</v>
      </c>
      <c r="AF409" s="1">
        <f t="shared" si="132"/>
        <v>3.9670754027809809</v>
      </c>
      <c r="AG409" s="1">
        <f t="shared" si="143"/>
        <v>3.9670385068802898</v>
      </c>
      <c r="AH409" s="1"/>
      <c r="AI409" s="86">
        <v>-6.8419999999999999E-5</v>
      </c>
      <c r="AJ409" s="86">
        <v>-3.4920000000000002E-6</v>
      </c>
      <c r="AK409" s="86">
        <f t="shared" si="133"/>
        <v>-6.4927999999999999E-5</v>
      </c>
      <c r="AL409" s="86">
        <v>1.4600000000000001E-5</v>
      </c>
      <c r="AM409" s="86">
        <f t="shared" si="134"/>
        <v>0.59442142980832002</v>
      </c>
      <c r="AN409" s="1">
        <f t="shared" si="135"/>
        <v>2.8111571403833597</v>
      </c>
      <c r="AO409" s="1">
        <f t="shared" si="144"/>
        <v>2.8117520065725858</v>
      </c>
      <c r="AP409" s="1"/>
      <c r="AQ409" s="86">
        <v>-4.3770000000000001E-4</v>
      </c>
      <c r="AR409" s="86">
        <v>-2.328E-6</v>
      </c>
      <c r="AS409" s="86">
        <f t="shared" si="136"/>
        <v>-4.3537200000000001E-4</v>
      </c>
      <c r="AT409" s="86">
        <v>1.3799999999999999E-6</v>
      </c>
      <c r="AU409" s="86">
        <f t="shared" si="137"/>
        <v>7.7287121470027125E-3</v>
      </c>
      <c r="AV409" s="1">
        <f t="shared" si="138"/>
        <v>3.9845425757059947</v>
      </c>
      <c r="AW409" s="1">
        <f t="shared" si="145"/>
        <v>3.9845674567705101</v>
      </c>
      <c r="AX409" s="1"/>
      <c r="AY409" s="86">
        <v>-2.396E-4</v>
      </c>
      <c r="AZ409" s="86">
        <v>-2.3130000000000001E-6</v>
      </c>
      <c r="BA409" s="86">
        <f t="shared" si="139"/>
        <v>-2.3728700000000001E-4</v>
      </c>
      <c r="BB409" s="86">
        <v>1.347E-6</v>
      </c>
      <c r="BC409" s="86">
        <f t="shared" si="140"/>
        <v>1.408944966746279E-2</v>
      </c>
      <c r="BD409" s="1">
        <f t="shared" si="141"/>
        <v>3.9718211006650743</v>
      </c>
      <c r="BE409" s="1">
        <f t="shared" si="146"/>
        <v>3.9718404593513057</v>
      </c>
    </row>
    <row r="410" spans="8:57" x14ac:dyDescent="0.25">
      <c r="H410" s="10">
        <v>0.3226</v>
      </c>
      <c r="I410" s="11">
        <v>2.5375999999999999</v>
      </c>
      <c r="J410" s="11">
        <v>3.9668000000000001</v>
      </c>
      <c r="K410" s="11">
        <v>2.8121</v>
      </c>
      <c r="L410" s="11">
        <v>3.9845000000000002</v>
      </c>
      <c r="M410" s="26">
        <v>3.9716999999999998</v>
      </c>
      <c r="Q410" s="187">
        <f t="shared" si="126"/>
        <v>0.622</v>
      </c>
      <c r="R410" s="257"/>
      <c r="S410" s="86">
        <v>-1.22E-4</v>
      </c>
      <c r="T410" s="86">
        <v>-5.1359999999999996E-6</v>
      </c>
      <c r="U410" s="86">
        <f t="shared" si="127"/>
        <v>-1.16864E-4</v>
      </c>
      <c r="V410" s="86">
        <v>3.2129999999999999E-5</v>
      </c>
      <c r="W410" s="86">
        <f t="shared" si="128"/>
        <v>0.73358544744086918</v>
      </c>
      <c r="X410" s="1">
        <f t="shared" si="129"/>
        <v>2.5328291051182616</v>
      </c>
      <c r="Y410" s="1">
        <f t="shared" si="142"/>
        <v>2.5375693566276802</v>
      </c>
      <c r="Z410" s="1"/>
      <c r="AA410" s="86">
        <v>-2.408E-4</v>
      </c>
      <c r="AB410" s="86">
        <v>-2.1150000000000001E-6</v>
      </c>
      <c r="AC410" s="86">
        <f t="shared" si="130"/>
        <v>-2.3868500000000001E-4</v>
      </c>
      <c r="AD410" s="86">
        <v>1.72E-6</v>
      </c>
      <c r="AE410" s="86">
        <f t="shared" si="131"/>
        <v>1.6475406633983839E-2</v>
      </c>
      <c r="AF410" s="1">
        <f t="shared" si="132"/>
        <v>3.9670491867320323</v>
      </c>
      <c r="AG410" s="1">
        <f t="shared" si="143"/>
        <v>3.9668332617826789</v>
      </c>
      <c r="AH410" s="1"/>
      <c r="AI410" s="86">
        <v>-6.9549999999999996E-5</v>
      </c>
      <c r="AJ410" s="86">
        <v>-3.5080000000000001E-6</v>
      </c>
      <c r="AK410" s="86">
        <f t="shared" si="133"/>
        <v>-6.6042000000000002E-5</v>
      </c>
      <c r="AL410" s="86">
        <v>1.482E-5</v>
      </c>
      <c r="AM410" s="86">
        <f t="shared" si="134"/>
        <v>0.59339797688121487</v>
      </c>
      <c r="AN410" s="1">
        <f t="shared" si="135"/>
        <v>2.81320404623757</v>
      </c>
      <c r="AO410" s="1">
        <f t="shared" si="144"/>
        <v>2.8121348432023487</v>
      </c>
      <c r="AP410" s="1"/>
      <c r="AQ410" s="86">
        <v>-4.3820000000000003E-4</v>
      </c>
      <c r="AR410" s="86">
        <v>-2.3609999999999999E-6</v>
      </c>
      <c r="AS410" s="86">
        <f t="shared" si="136"/>
        <v>-4.3583900000000004E-4</v>
      </c>
      <c r="AT410" s="86">
        <v>1.372E-6</v>
      </c>
      <c r="AU410" s="86">
        <f t="shared" si="137"/>
        <v>7.6708216640622865E-3</v>
      </c>
      <c r="AV410" s="1">
        <f t="shared" si="138"/>
        <v>3.9846583566718756</v>
      </c>
      <c r="AW410" s="1">
        <f t="shared" si="145"/>
        <v>3.9845619025190397</v>
      </c>
      <c r="AX410" s="1"/>
      <c r="AY410" s="86">
        <v>-2.4039999999999999E-4</v>
      </c>
      <c r="AZ410" s="86">
        <v>-2.3140000000000002E-6</v>
      </c>
      <c r="BA410" s="86">
        <f t="shared" si="139"/>
        <v>-2.3808599999999998E-4</v>
      </c>
      <c r="BB410" s="86">
        <v>1.375E-6</v>
      </c>
      <c r="BC410" s="86">
        <f t="shared" si="140"/>
        <v>1.4360016628104631E-2</v>
      </c>
      <c r="BD410" s="1">
        <f t="shared" si="141"/>
        <v>3.9712799667437908</v>
      </c>
      <c r="BE410" s="1">
        <f t="shared" si="146"/>
        <v>3.971720960023863</v>
      </c>
    </row>
    <row r="411" spans="8:57" x14ac:dyDescent="0.25">
      <c r="H411" s="10">
        <v>0.3206</v>
      </c>
      <c r="I411" s="11">
        <v>2.5388999999999999</v>
      </c>
      <c r="J411" s="11">
        <v>3.9664999999999999</v>
      </c>
      <c r="K411" s="11">
        <v>2.8121</v>
      </c>
      <c r="L411" s="11">
        <v>3.9843999999999999</v>
      </c>
      <c r="M411" s="26">
        <v>3.9718</v>
      </c>
      <c r="Q411" s="187">
        <f t="shared" si="126"/>
        <v>0.622</v>
      </c>
      <c r="R411" s="257"/>
      <c r="S411" s="86">
        <v>-1.237E-4</v>
      </c>
      <c r="T411" s="86">
        <v>-5.1390000000000003E-6</v>
      </c>
      <c r="U411" s="86">
        <f t="shared" si="127"/>
        <v>-1.1856099999999999E-4</v>
      </c>
      <c r="V411" s="86">
        <v>3.2419999999999998E-5</v>
      </c>
      <c r="W411" s="86">
        <f t="shared" si="128"/>
        <v>0.72969621978149246</v>
      </c>
      <c r="X411" s="1">
        <f t="shared" si="129"/>
        <v>2.5406075604370151</v>
      </c>
      <c r="Y411" s="1">
        <f t="shared" si="142"/>
        <v>2.5389127537611933</v>
      </c>
      <c r="Z411" s="1"/>
      <c r="AA411" s="86">
        <v>-2.4159999999999999E-4</v>
      </c>
      <c r="AB411" s="86">
        <v>-2.1169999999999998E-6</v>
      </c>
      <c r="AC411" s="86">
        <f t="shared" si="130"/>
        <v>-2.39483E-4</v>
      </c>
      <c r="AD411" s="86">
        <v>1.7549999999999999E-6</v>
      </c>
      <c r="AE411" s="86">
        <f t="shared" si="131"/>
        <v>1.6815502674624196E-2</v>
      </c>
      <c r="AF411" s="1">
        <f t="shared" si="132"/>
        <v>3.9663689946507517</v>
      </c>
      <c r="AG411" s="1">
        <f t="shared" si="143"/>
        <v>3.966513957915196</v>
      </c>
      <c r="AH411" s="1"/>
      <c r="AI411" s="86">
        <v>-7.059E-5</v>
      </c>
      <c r="AJ411" s="86">
        <v>-3.512E-6</v>
      </c>
      <c r="AK411" s="86">
        <f t="shared" si="133"/>
        <v>-6.7077999999999997E-5</v>
      </c>
      <c r="AL411" s="86">
        <v>1.506E-5</v>
      </c>
      <c r="AM411" s="86">
        <f t="shared" si="134"/>
        <v>0.59390318491663197</v>
      </c>
      <c r="AN411" s="1">
        <f t="shared" si="135"/>
        <v>2.8121936301667363</v>
      </c>
      <c r="AO411" s="1">
        <f t="shared" si="144"/>
        <v>2.812128798448029</v>
      </c>
      <c r="AP411" s="1"/>
      <c r="AQ411" s="86">
        <v>-4.392E-4</v>
      </c>
      <c r="AR411" s="86">
        <v>-2.3980000000000002E-6</v>
      </c>
      <c r="AS411" s="86">
        <f t="shared" si="136"/>
        <v>-4.3680199999999997E-4</v>
      </c>
      <c r="AT411" s="86">
        <v>1.393E-6</v>
      </c>
      <c r="AU411" s="86">
        <f t="shared" si="137"/>
        <v>7.783847143557036E-3</v>
      </c>
      <c r="AV411" s="1">
        <f t="shared" si="138"/>
        <v>3.9844323057128861</v>
      </c>
      <c r="AW411" s="1">
        <f t="shared" si="145"/>
        <v>3.984509694106952</v>
      </c>
      <c r="AX411" s="1"/>
      <c r="AY411" s="86">
        <v>-2.4140000000000001E-4</v>
      </c>
      <c r="AZ411" s="86">
        <v>-2.3180000000000001E-6</v>
      </c>
      <c r="BA411" s="86">
        <f t="shared" si="139"/>
        <v>-2.3908200000000003E-4</v>
      </c>
      <c r="BB411" s="86">
        <v>1.3349999999999999E-6</v>
      </c>
      <c r="BC411" s="86">
        <f t="shared" si="140"/>
        <v>1.3848013697437742E-2</v>
      </c>
      <c r="BD411" s="1">
        <f t="shared" si="141"/>
        <v>3.9723039726051246</v>
      </c>
      <c r="BE411" s="1">
        <f t="shared" si="146"/>
        <v>3.9717534105155363</v>
      </c>
    </row>
    <row r="412" spans="8:57" x14ac:dyDescent="0.25">
      <c r="H412" s="10">
        <v>0.31869999999999998</v>
      </c>
      <c r="I412" s="11">
        <v>2.5394000000000001</v>
      </c>
      <c r="J412" s="11">
        <v>3.9662999999999999</v>
      </c>
      <c r="K412" s="11">
        <v>2.8121999999999998</v>
      </c>
      <c r="L412" s="11">
        <v>3.9843999999999999</v>
      </c>
      <c r="M412" s="26">
        <v>3.9716</v>
      </c>
      <c r="Q412" s="187">
        <f t="shared" si="126"/>
        <v>0.622</v>
      </c>
      <c r="R412" s="257"/>
      <c r="S412" s="86">
        <v>-1.2520000000000001E-4</v>
      </c>
      <c r="T412" s="86">
        <v>-5.1420000000000001E-6</v>
      </c>
      <c r="U412" s="86">
        <f t="shared" si="127"/>
        <v>-1.2005800000000001E-4</v>
      </c>
      <c r="V412" s="86">
        <v>3.2799999999999998E-5</v>
      </c>
      <c r="W412" s="86">
        <f t="shared" si="128"/>
        <v>0.72915208099868845</v>
      </c>
      <c r="X412" s="1">
        <f t="shared" si="129"/>
        <v>2.5416958380026231</v>
      </c>
      <c r="Y412" s="1">
        <f t="shared" si="142"/>
        <v>2.5394168755802702</v>
      </c>
      <c r="Z412" s="1"/>
      <c r="AA412" s="86">
        <v>-2.4220000000000001E-4</v>
      </c>
      <c r="AB412" s="86">
        <v>-2.1220000000000002E-6</v>
      </c>
      <c r="AC412" s="86">
        <f t="shared" si="130"/>
        <v>-2.4007800000000001E-4</v>
      </c>
      <c r="AD412" s="86">
        <v>1.762E-6</v>
      </c>
      <c r="AE412" s="86">
        <f t="shared" si="131"/>
        <v>1.685263100303212E-2</v>
      </c>
      <c r="AF412" s="1">
        <f t="shared" si="132"/>
        <v>3.9662947379939357</v>
      </c>
      <c r="AG412" s="1">
        <f t="shared" si="143"/>
        <v>3.9662522174446559</v>
      </c>
      <c r="AH412" s="1"/>
      <c r="AI412" s="86">
        <v>-7.1619999999999995E-5</v>
      </c>
      <c r="AJ412" s="86">
        <v>-3.5159999999999999E-6</v>
      </c>
      <c r="AK412" s="86">
        <f t="shared" si="133"/>
        <v>-6.8103999999999997E-5</v>
      </c>
      <c r="AL412" s="86">
        <v>1.5299999999999999E-5</v>
      </c>
      <c r="AM412" s="86">
        <f t="shared" si="134"/>
        <v>0.59448030198646895</v>
      </c>
      <c r="AN412" s="1">
        <f t="shared" si="135"/>
        <v>2.8110393960270619</v>
      </c>
      <c r="AO412" s="1">
        <f t="shared" si="144"/>
        <v>2.8121788821871263</v>
      </c>
      <c r="AP412" s="1"/>
      <c r="AQ412" s="86">
        <v>-4.3889999999999999E-4</v>
      </c>
      <c r="AR412" s="86">
        <v>-2.4320000000000002E-6</v>
      </c>
      <c r="AS412" s="86">
        <f t="shared" si="136"/>
        <v>-4.3646799999999997E-4</v>
      </c>
      <c r="AT412" s="86">
        <v>1.392E-6</v>
      </c>
      <c r="AU412" s="86">
        <f t="shared" si="137"/>
        <v>7.7836113925815811E-3</v>
      </c>
      <c r="AV412" s="1">
        <f t="shared" si="138"/>
        <v>3.9844327772148369</v>
      </c>
      <c r="AW412" s="1">
        <f t="shared" si="145"/>
        <v>3.9844704599106522</v>
      </c>
      <c r="AX412" s="1"/>
      <c r="AY412" s="86">
        <v>-2.4240000000000001E-4</v>
      </c>
      <c r="AZ412" s="86">
        <v>-2.3209999999999999E-6</v>
      </c>
      <c r="BA412" s="86">
        <f t="shared" si="139"/>
        <v>-2.40079E-4</v>
      </c>
      <c r="BB412" s="86">
        <v>1.3689999999999999E-6</v>
      </c>
      <c r="BC412" s="86">
        <f t="shared" si="140"/>
        <v>1.4173262562334492E-2</v>
      </c>
      <c r="BD412" s="1">
        <f t="shared" si="141"/>
        <v>3.9716534748753309</v>
      </c>
      <c r="BE412" s="1">
        <f t="shared" si="146"/>
        <v>3.9715904934931756</v>
      </c>
    </row>
    <row r="413" spans="8:57" x14ac:dyDescent="0.25">
      <c r="H413" s="10">
        <v>0.31669999999999998</v>
      </c>
      <c r="I413" s="11">
        <v>2.5390999999999999</v>
      </c>
      <c r="J413" s="11">
        <v>3.9660000000000002</v>
      </c>
      <c r="K413" s="11">
        <v>2.8125</v>
      </c>
      <c r="L413" s="11">
        <v>3.9843999999999999</v>
      </c>
      <c r="M413" s="26">
        <v>3.9714</v>
      </c>
      <c r="Q413" s="187">
        <f t="shared" si="126"/>
        <v>0.622</v>
      </c>
      <c r="R413" s="257"/>
      <c r="S413" s="86">
        <v>-1.2669999999999999E-4</v>
      </c>
      <c r="T413" s="86">
        <v>-5.1420000000000001E-6</v>
      </c>
      <c r="U413" s="86">
        <f t="shared" si="127"/>
        <v>-1.2155799999999999E-4</v>
      </c>
      <c r="V413" s="86">
        <v>3.3340000000000003E-5</v>
      </c>
      <c r="W413" s="86">
        <f t="shared" si="128"/>
        <v>0.7321607792165058</v>
      </c>
      <c r="X413" s="1">
        <f t="shared" si="129"/>
        <v>2.5356784415669882</v>
      </c>
      <c r="Y413" s="1">
        <f t="shared" si="142"/>
        <v>2.5390538357506243</v>
      </c>
      <c r="Z413" s="1"/>
      <c r="AA413" s="86">
        <v>-2.429E-4</v>
      </c>
      <c r="AB413" s="86">
        <v>-2.1260000000000001E-6</v>
      </c>
      <c r="AC413" s="86">
        <f t="shared" si="130"/>
        <v>-2.40774E-4</v>
      </c>
      <c r="AD413" s="86">
        <v>1.7689999999999999E-6</v>
      </c>
      <c r="AE413" s="86">
        <f t="shared" si="131"/>
        <v>1.6882490903772272E-2</v>
      </c>
      <c r="AF413" s="1">
        <f t="shared" si="132"/>
        <v>3.9662350181924553</v>
      </c>
      <c r="AG413" s="1">
        <f t="shared" si="143"/>
        <v>3.9659901879313231</v>
      </c>
      <c r="AH413" s="1"/>
      <c r="AI413" s="86">
        <v>-7.2780000000000005E-5</v>
      </c>
      <c r="AJ413" s="86">
        <v>-3.523E-6</v>
      </c>
      <c r="AK413" s="86">
        <f t="shared" si="133"/>
        <v>-6.9257000000000005E-5</v>
      </c>
      <c r="AL413" s="86">
        <v>1.5529999999999999E-5</v>
      </c>
      <c r="AM413" s="86">
        <f t="shared" si="134"/>
        <v>0.59355889091511471</v>
      </c>
      <c r="AN413" s="1">
        <f t="shared" si="135"/>
        <v>2.8128822181697704</v>
      </c>
      <c r="AO413" s="1">
        <f t="shared" si="144"/>
        <v>2.8125097254758424</v>
      </c>
      <c r="AP413" s="1"/>
      <c r="AQ413" s="86">
        <v>-4.3889999999999999E-4</v>
      </c>
      <c r="AR413" s="86">
        <v>-2.4789999999999999E-6</v>
      </c>
      <c r="AS413" s="86">
        <f t="shared" si="136"/>
        <v>-4.3642099999999999E-4</v>
      </c>
      <c r="AT413" s="86">
        <v>1.378E-6</v>
      </c>
      <c r="AU413" s="86">
        <f t="shared" si="137"/>
        <v>7.6977493279641899E-3</v>
      </c>
      <c r="AV413" s="1">
        <f t="shared" si="138"/>
        <v>3.9846045013440716</v>
      </c>
      <c r="AW413" s="1">
        <f t="shared" si="145"/>
        <v>3.9844508123501372</v>
      </c>
      <c r="AX413" s="1"/>
      <c r="AY413" s="86">
        <v>-2.4340000000000001E-4</v>
      </c>
      <c r="AZ413" s="86">
        <v>-2.3240000000000001E-6</v>
      </c>
      <c r="BA413" s="86">
        <f t="shared" si="139"/>
        <v>-2.4107600000000001E-4</v>
      </c>
      <c r="BB413" s="86">
        <v>1.3999999999999999E-6</v>
      </c>
      <c r="BC413" s="86">
        <f t="shared" si="140"/>
        <v>1.4462188216522948E-2</v>
      </c>
      <c r="BD413" s="1">
        <f t="shared" si="141"/>
        <v>3.971075623566954</v>
      </c>
      <c r="BE413" s="1">
        <f t="shared" si="146"/>
        <v>3.971401936829281</v>
      </c>
    </row>
    <row r="414" spans="8:57" x14ac:dyDescent="0.25">
      <c r="H414" s="10">
        <v>0.31469999999999998</v>
      </c>
      <c r="I414" s="11">
        <v>2.5409000000000002</v>
      </c>
      <c r="J414" s="11">
        <v>3.9655999999999998</v>
      </c>
      <c r="K414" s="11">
        <v>2.8125</v>
      </c>
      <c r="L414" s="11">
        <v>3.9843000000000002</v>
      </c>
      <c r="M414" s="26">
        <v>3.9714</v>
      </c>
      <c r="Q414" s="187">
        <f t="shared" si="126"/>
        <v>0.622</v>
      </c>
      <c r="R414" s="257"/>
      <c r="S414" s="86">
        <v>-1.284E-4</v>
      </c>
      <c r="T414" s="86">
        <v>-5.1510000000000003E-6</v>
      </c>
      <c r="U414" s="86">
        <f t="shared" si="127"/>
        <v>-1.23249E-4</v>
      </c>
      <c r="V414" s="86">
        <v>3.3680000000000003E-5</v>
      </c>
      <c r="W414" s="86">
        <f t="shared" si="128"/>
        <v>0.72957118450388181</v>
      </c>
      <c r="X414" s="1">
        <f t="shared" si="129"/>
        <v>2.5408576309922362</v>
      </c>
      <c r="Y414" s="1">
        <f t="shared" si="142"/>
        <v>2.5408523330521371</v>
      </c>
      <c r="Z414" s="1"/>
      <c r="AA414" s="86">
        <v>-2.4379999999999999E-4</v>
      </c>
      <c r="AB414" s="86">
        <v>-2.1239999999999999E-6</v>
      </c>
      <c r="AC414" s="86">
        <f t="shared" si="130"/>
        <v>-2.4167599999999999E-4</v>
      </c>
      <c r="AD414" s="86">
        <v>1.813E-6</v>
      </c>
      <c r="AE414" s="86">
        <f t="shared" si="131"/>
        <v>1.7311540176863999E-2</v>
      </c>
      <c r="AF414" s="1">
        <f t="shared" si="132"/>
        <v>3.965376919646272</v>
      </c>
      <c r="AG414" s="1">
        <f t="shared" si="143"/>
        <v>3.9656013314614937</v>
      </c>
      <c r="AH414" s="1"/>
      <c r="AI414" s="86">
        <v>-7.3850000000000006E-5</v>
      </c>
      <c r="AJ414" s="86">
        <v>-3.5360000000000001E-6</v>
      </c>
      <c r="AK414" s="86">
        <f t="shared" si="133"/>
        <v>-7.0314000000000005E-5</v>
      </c>
      <c r="AL414" s="86">
        <v>1.577E-5</v>
      </c>
      <c r="AM414" s="86">
        <f t="shared" si="134"/>
        <v>0.5938612048348374</v>
      </c>
      <c r="AN414" s="1">
        <f t="shared" si="135"/>
        <v>2.812277590330325</v>
      </c>
      <c r="AO414" s="1">
        <f t="shared" si="144"/>
        <v>2.8124885058071234</v>
      </c>
      <c r="AP414" s="1"/>
      <c r="AQ414" s="86">
        <v>-4.3980000000000001E-4</v>
      </c>
      <c r="AR414" s="86">
        <v>-2.5239999999999999E-6</v>
      </c>
      <c r="AS414" s="86">
        <f t="shared" si="136"/>
        <v>-4.3727600000000001E-4</v>
      </c>
      <c r="AT414" s="86">
        <v>1.3990000000000001E-6</v>
      </c>
      <c r="AU414" s="86">
        <f t="shared" si="137"/>
        <v>7.8124942055274394E-3</v>
      </c>
      <c r="AV414" s="1">
        <f t="shared" si="138"/>
        <v>3.9843750115889449</v>
      </c>
      <c r="AW414" s="1">
        <f t="shared" si="145"/>
        <v>3.9843866138159498</v>
      </c>
      <c r="AX414" s="1"/>
      <c r="AY414" s="86">
        <v>-2.4429999999999998E-4</v>
      </c>
      <c r="AZ414" s="86">
        <v>-2.328E-6</v>
      </c>
      <c r="BA414" s="86">
        <f t="shared" si="139"/>
        <v>-2.4197199999999997E-4</v>
      </c>
      <c r="BB414" s="86">
        <v>1.373E-6</v>
      </c>
      <c r="BC414" s="86">
        <f t="shared" si="140"/>
        <v>1.4107059963605352E-2</v>
      </c>
      <c r="BD414" s="1">
        <f t="shared" si="141"/>
        <v>3.9717858800727894</v>
      </c>
      <c r="BE414" s="1">
        <f t="shared" si="146"/>
        <v>3.9714021210110766</v>
      </c>
    </row>
    <row r="415" spans="8:57" x14ac:dyDescent="0.25">
      <c r="H415" s="10">
        <v>0.31269999999999998</v>
      </c>
      <c r="I415" s="11">
        <v>2.5424000000000002</v>
      </c>
      <c r="J415" s="11">
        <v>3.9653</v>
      </c>
      <c r="K415" s="11">
        <v>2.8125</v>
      </c>
      <c r="L415" s="11">
        <v>3.9843000000000002</v>
      </c>
      <c r="M415" s="26">
        <v>3.9712000000000001</v>
      </c>
      <c r="Q415" s="187">
        <f t="shared" si="126"/>
        <v>0.622</v>
      </c>
      <c r="R415" s="257"/>
      <c r="S415" s="86">
        <v>-1.2999999999999999E-4</v>
      </c>
      <c r="T415" s="86">
        <v>-5.1479999999999997E-6</v>
      </c>
      <c r="U415" s="86">
        <f t="shared" si="127"/>
        <v>-1.2485199999999998E-4</v>
      </c>
      <c r="V415" s="86">
        <v>3.4039999999999999E-5</v>
      </c>
      <c r="W415" s="86">
        <f t="shared" si="128"/>
        <v>0.72799708368221505</v>
      </c>
      <c r="X415" s="1">
        <f t="shared" si="129"/>
        <v>2.5440058326355697</v>
      </c>
      <c r="Y415" s="1">
        <f t="shared" si="142"/>
        <v>2.5423515032159787</v>
      </c>
      <c r="Z415" s="1"/>
      <c r="AA415" s="86">
        <v>-2.4449999999999998E-4</v>
      </c>
      <c r="AB415" s="86">
        <v>-2.125E-6</v>
      </c>
      <c r="AC415" s="86">
        <f t="shared" si="130"/>
        <v>-2.4237499999999997E-4</v>
      </c>
      <c r="AD415" s="86">
        <v>1.818E-6</v>
      </c>
      <c r="AE415" s="86">
        <f t="shared" si="131"/>
        <v>1.7317368941917679E-2</v>
      </c>
      <c r="AF415" s="1">
        <f t="shared" si="132"/>
        <v>3.9653652621161646</v>
      </c>
      <c r="AG415" s="1">
        <f t="shared" si="143"/>
        <v>3.9653032446646166</v>
      </c>
      <c r="AH415" s="1"/>
      <c r="AI415" s="86">
        <v>-7.4919999999999994E-5</v>
      </c>
      <c r="AJ415" s="86">
        <v>-3.546E-6</v>
      </c>
      <c r="AK415" s="86">
        <f t="shared" si="133"/>
        <v>-7.1373999999999998E-5</v>
      </c>
      <c r="AL415" s="86">
        <v>1.5999999999999999E-5</v>
      </c>
      <c r="AM415" s="86">
        <f t="shared" si="134"/>
        <v>0.59375092300247112</v>
      </c>
      <c r="AN415" s="1">
        <f t="shared" si="135"/>
        <v>2.8124981539950578</v>
      </c>
      <c r="AO415" s="1">
        <f t="shared" si="144"/>
        <v>2.8124936266971021</v>
      </c>
      <c r="AP415" s="1"/>
      <c r="AQ415" s="86">
        <v>-4.394E-4</v>
      </c>
      <c r="AR415" s="86">
        <v>-2.57E-6</v>
      </c>
      <c r="AS415" s="86">
        <f t="shared" si="136"/>
        <v>-4.3682999999999998E-4</v>
      </c>
      <c r="AT415" s="86">
        <v>1.4079999999999999E-6</v>
      </c>
      <c r="AU415" s="86">
        <f t="shared" si="137"/>
        <v>7.8761544320228478E-3</v>
      </c>
      <c r="AV415" s="1">
        <f t="shared" si="138"/>
        <v>3.9842476911359541</v>
      </c>
      <c r="AW415" s="1">
        <f t="shared" si="145"/>
        <v>3.9843332702415934</v>
      </c>
      <c r="AX415" s="1"/>
      <c r="AY415" s="86">
        <v>-2.455E-4</v>
      </c>
      <c r="AZ415" s="86">
        <v>-2.3309999999999998E-6</v>
      </c>
      <c r="BA415" s="86">
        <f t="shared" si="139"/>
        <v>-2.43169E-4</v>
      </c>
      <c r="BB415" s="86">
        <v>1.4050000000000001E-6</v>
      </c>
      <c r="BC415" s="86">
        <f t="shared" si="140"/>
        <v>1.4393282038417728E-2</v>
      </c>
      <c r="BD415" s="1">
        <f t="shared" si="141"/>
        <v>3.9712134359231643</v>
      </c>
      <c r="BE415" s="1">
        <f t="shared" si="146"/>
        <v>3.9712147809289484</v>
      </c>
    </row>
    <row r="416" spans="8:57" x14ac:dyDescent="0.25">
      <c r="H416" s="10">
        <v>0.31069999999999998</v>
      </c>
      <c r="I416" s="11">
        <v>2.5427</v>
      </c>
      <c r="J416" s="11">
        <v>3.9649999999999999</v>
      </c>
      <c r="K416" s="11">
        <v>2.8127</v>
      </c>
      <c r="L416" s="11">
        <v>3.9843000000000002</v>
      </c>
      <c r="M416" s="26">
        <v>3.9710000000000001</v>
      </c>
      <c r="Q416" s="187">
        <f t="shared" si="126"/>
        <v>0.622</v>
      </c>
      <c r="R416" s="257"/>
      <c r="S416" s="86">
        <v>-1.314E-4</v>
      </c>
      <c r="T416" s="86">
        <v>-5.164E-6</v>
      </c>
      <c r="U416" s="86">
        <f t="shared" si="127"/>
        <v>-1.26236E-4</v>
      </c>
      <c r="V416" s="86">
        <v>3.4560000000000001E-5</v>
      </c>
      <c r="W416" s="86">
        <f t="shared" si="128"/>
        <v>0.73114877924916277</v>
      </c>
      <c r="X416" s="1">
        <f t="shared" si="129"/>
        <v>2.5377024415016747</v>
      </c>
      <c r="Y416" s="1">
        <f t="shared" si="142"/>
        <v>2.5426514255726045</v>
      </c>
      <c r="Z416" s="1"/>
      <c r="AA416" s="86">
        <v>-2.452E-4</v>
      </c>
      <c r="AB416" s="86">
        <v>-2.1349999999999999E-6</v>
      </c>
      <c r="AC416" s="86">
        <f t="shared" si="130"/>
        <v>-2.4306499999999999E-4</v>
      </c>
      <c r="AD416" s="86">
        <v>1.8279999999999999E-6</v>
      </c>
      <c r="AE416" s="86">
        <f t="shared" si="131"/>
        <v>1.7379401906174579E-2</v>
      </c>
      <c r="AF416" s="1">
        <f t="shared" si="132"/>
        <v>3.9652411961876508</v>
      </c>
      <c r="AG416" s="1">
        <f t="shared" si="143"/>
        <v>3.9649894405732584</v>
      </c>
      <c r="AH416" s="1"/>
      <c r="AI416" s="86">
        <v>-7.6080000000000003E-5</v>
      </c>
      <c r="AJ416" s="86">
        <v>-3.5540000000000002E-6</v>
      </c>
      <c r="AK416" s="86">
        <f t="shared" si="133"/>
        <v>-7.2526000000000003E-5</v>
      </c>
      <c r="AL416" s="86">
        <v>1.624E-5</v>
      </c>
      <c r="AM416" s="86">
        <f t="shared" si="134"/>
        <v>0.59326347829781079</v>
      </c>
      <c r="AN416" s="1">
        <f t="shared" si="135"/>
        <v>2.8134730434043784</v>
      </c>
      <c r="AO416" s="1">
        <f t="shared" si="144"/>
        <v>2.8127112478431195</v>
      </c>
      <c r="AP416" s="1"/>
      <c r="AQ416" s="86">
        <v>-4.3899999999999999E-4</v>
      </c>
      <c r="AR416" s="86">
        <v>-2.615E-6</v>
      </c>
      <c r="AS416" s="86">
        <f t="shared" si="136"/>
        <v>-4.3638500000000002E-4</v>
      </c>
      <c r="AT416" s="86">
        <v>1.3939999999999999E-6</v>
      </c>
      <c r="AU416" s="86">
        <f t="shared" si="137"/>
        <v>7.7974786088034704E-3</v>
      </c>
      <c r="AV416" s="1">
        <f t="shared" si="138"/>
        <v>3.9844050427823929</v>
      </c>
      <c r="AW416" s="1">
        <f t="shared" si="145"/>
        <v>3.984314957699076</v>
      </c>
      <c r="AX416" s="1"/>
      <c r="AY416" s="86">
        <v>-2.4659999999999998E-4</v>
      </c>
      <c r="AZ416" s="86">
        <v>-2.339E-6</v>
      </c>
      <c r="BA416" s="86">
        <f t="shared" si="139"/>
        <v>-2.4426099999999996E-4</v>
      </c>
      <c r="BB416" s="86">
        <v>1.443E-6</v>
      </c>
      <c r="BC416" s="86">
        <f t="shared" si="140"/>
        <v>1.4749397991094376E-2</v>
      </c>
      <c r="BD416" s="1">
        <f t="shared" si="141"/>
        <v>3.9705012040178111</v>
      </c>
      <c r="BE416" s="1">
        <f t="shared" si="146"/>
        <v>3.9710169992699478</v>
      </c>
    </row>
    <row r="417" spans="8:57" x14ac:dyDescent="0.25">
      <c r="H417" s="10">
        <v>0.30869999999999997</v>
      </c>
      <c r="I417" s="11">
        <v>2.5442</v>
      </c>
      <c r="J417" s="11">
        <v>3.9645999999999999</v>
      </c>
      <c r="K417" s="11">
        <v>2.8126000000000002</v>
      </c>
      <c r="L417" s="11">
        <v>3.9842</v>
      </c>
      <c r="M417" s="26">
        <v>3.9710000000000001</v>
      </c>
      <c r="Q417" s="187">
        <f t="shared" si="126"/>
        <v>0.622</v>
      </c>
      <c r="R417" s="257"/>
      <c r="S417" s="86">
        <v>-1.3310000000000001E-4</v>
      </c>
      <c r="T417" s="86">
        <v>-5.1909999999999999E-6</v>
      </c>
      <c r="U417" s="86">
        <f t="shared" si="127"/>
        <v>-1.27909E-4</v>
      </c>
      <c r="V417" s="86">
        <v>3.4829999999999997E-5</v>
      </c>
      <c r="W417" s="86">
        <f t="shared" si="128"/>
        <v>0.72729070688557507</v>
      </c>
      <c r="X417" s="1">
        <f t="shared" si="129"/>
        <v>2.5454185862288501</v>
      </c>
      <c r="Y417" s="1">
        <f t="shared" si="142"/>
        <v>2.5442160718606894</v>
      </c>
      <c r="Z417" s="1"/>
      <c r="AA417" s="86">
        <v>-2.4610000000000002E-4</v>
      </c>
      <c r="AB417" s="86">
        <v>-2.1409999999999999E-6</v>
      </c>
      <c r="AC417" s="86">
        <f t="shared" si="130"/>
        <v>-2.4395900000000003E-4</v>
      </c>
      <c r="AD417" s="86">
        <v>1.875E-6</v>
      </c>
      <c r="AE417" s="86">
        <f t="shared" si="131"/>
        <v>1.7836404278388382E-2</v>
      </c>
      <c r="AF417" s="1">
        <f t="shared" si="132"/>
        <v>3.9643271914432234</v>
      </c>
      <c r="AG417" s="1">
        <f t="shared" si="143"/>
        <v>3.9645585131304459</v>
      </c>
      <c r="AH417" s="1"/>
      <c r="AI417" s="86">
        <v>-7.7210000000000001E-5</v>
      </c>
      <c r="AJ417" s="86">
        <v>-3.5710000000000002E-6</v>
      </c>
      <c r="AK417" s="86">
        <f t="shared" si="133"/>
        <v>-7.3639000000000004E-5</v>
      </c>
      <c r="AL417" s="86">
        <v>1.649E-5</v>
      </c>
      <c r="AM417" s="86">
        <f t="shared" si="134"/>
        <v>0.59347224572173307</v>
      </c>
      <c r="AN417" s="1">
        <f t="shared" si="135"/>
        <v>2.8130555085565341</v>
      </c>
      <c r="AO417" s="1">
        <f t="shared" si="144"/>
        <v>2.8126148198797694</v>
      </c>
      <c r="AP417" s="1"/>
      <c r="AQ417" s="86">
        <v>-4.3980000000000001E-4</v>
      </c>
      <c r="AR417" s="86">
        <v>-2.672E-6</v>
      </c>
      <c r="AS417" s="86">
        <f t="shared" si="136"/>
        <v>-4.3712800000000001E-4</v>
      </c>
      <c r="AT417" s="86">
        <v>1.412E-6</v>
      </c>
      <c r="AU417" s="86">
        <f t="shared" si="137"/>
        <v>7.8955165337186162E-3</v>
      </c>
      <c r="AV417" s="1">
        <f t="shared" si="138"/>
        <v>3.9842089669325627</v>
      </c>
      <c r="AW417" s="1">
        <f t="shared" si="145"/>
        <v>3.9842439654109829</v>
      </c>
      <c r="AX417" s="1"/>
      <c r="AY417" s="86">
        <v>-2.476E-4</v>
      </c>
      <c r="AZ417" s="86">
        <v>-2.351E-6</v>
      </c>
      <c r="BA417" s="86">
        <f t="shared" si="139"/>
        <v>-2.4524900000000001E-4</v>
      </c>
      <c r="BB417" s="86">
        <v>1.4130000000000001E-6</v>
      </c>
      <c r="BC417" s="86">
        <f t="shared" si="140"/>
        <v>1.4359371991819015E-2</v>
      </c>
      <c r="BD417" s="1">
        <f t="shared" si="141"/>
        <v>3.9712812560163622</v>
      </c>
      <c r="BE417" s="1">
        <f t="shared" si="146"/>
        <v>3.9709838057079394</v>
      </c>
    </row>
    <row r="418" spans="8:57" x14ac:dyDescent="0.25">
      <c r="H418" s="10">
        <v>0.30680000000000002</v>
      </c>
      <c r="I418" s="11">
        <v>2.5455999999999999</v>
      </c>
      <c r="J418" s="11">
        <v>3.9641999999999999</v>
      </c>
      <c r="K418" s="11">
        <v>2.8126000000000002</v>
      </c>
      <c r="L418" s="11">
        <v>3.9841000000000002</v>
      </c>
      <c r="M418" s="26">
        <v>3.9708000000000001</v>
      </c>
      <c r="Q418" s="187">
        <f t="shared" si="126"/>
        <v>0.622</v>
      </c>
      <c r="R418" s="257"/>
      <c r="S418" s="86">
        <v>-1.3459999999999999E-4</v>
      </c>
      <c r="T418" s="86">
        <v>-5.1819999999999997E-6</v>
      </c>
      <c r="U418" s="86">
        <f t="shared" si="127"/>
        <v>-1.2941799999999999E-4</v>
      </c>
      <c r="V418" s="86">
        <v>3.5099999999999999E-5</v>
      </c>
      <c r="W418" s="86">
        <f t="shared" si="128"/>
        <v>0.72444912420804508</v>
      </c>
      <c r="X418" s="1">
        <f t="shared" si="129"/>
        <v>2.5511017515839098</v>
      </c>
      <c r="Y418" s="1">
        <f t="shared" si="142"/>
        <v>2.5456276512956717</v>
      </c>
      <c r="Z418" s="1"/>
      <c r="AA418" s="86">
        <v>-2.4669999999999998E-4</v>
      </c>
      <c r="AB418" s="86">
        <v>-2.1390000000000002E-6</v>
      </c>
      <c r="AC418" s="86">
        <f t="shared" si="130"/>
        <v>-2.4456099999999996E-4</v>
      </c>
      <c r="AD418" s="86">
        <v>1.8810000000000001E-6</v>
      </c>
      <c r="AE418" s="86">
        <f t="shared" si="131"/>
        <v>1.7858806463694411E-2</v>
      </c>
      <c r="AF418" s="1">
        <f t="shared" si="132"/>
        <v>3.9642823870726112</v>
      </c>
      <c r="AG418" s="1">
        <f t="shared" si="143"/>
        <v>3.9642462384372252</v>
      </c>
      <c r="AH418" s="1"/>
      <c r="AI418" s="86">
        <v>-7.8250000000000005E-5</v>
      </c>
      <c r="AJ418" s="86">
        <v>-3.5700000000000001E-6</v>
      </c>
      <c r="AK418" s="86">
        <f t="shared" si="133"/>
        <v>-7.468000000000001E-5</v>
      </c>
      <c r="AL418" s="86">
        <v>1.6730000000000001E-5</v>
      </c>
      <c r="AM418" s="86">
        <f t="shared" si="134"/>
        <v>0.5938852618017052</v>
      </c>
      <c r="AN418" s="1">
        <f t="shared" si="135"/>
        <v>2.8122294763965896</v>
      </c>
      <c r="AO418" s="1">
        <f t="shared" si="144"/>
        <v>2.8126250319948514</v>
      </c>
      <c r="AP418" s="1"/>
      <c r="AQ418" s="86">
        <v>-4.3980000000000001E-4</v>
      </c>
      <c r="AR418" s="86">
        <v>-2.7180000000000001E-6</v>
      </c>
      <c r="AS418" s="86">
        <f t="shared" si="136"/>
        <v>-4.3708199999999999E-4</v>
      </c>
      <c r="AT418" s="86">
        <v>1.424E-6</v>
      </c>
      <c r="AU418" s="86">
        <f t="shared" si="137"/>
        <v>7.9705496538035967E-3</v>
      </c>
      <c r="AV418" s="1">
        <f t="shared" si="138"/>
        <v>3.9840589006923928</v>
      </c>
      <c r="AW418" s="1">
        <f t="shared" si="145"/>
        <v>3.9841800874120623</v>
      </c>
      <c r="AX418" s="1"/>
      <c r="AY418" s="86">
        <v>-2.4869999999999997E-4</v>
      </c>
      <c r="AZ418" s="86">
        <v>-2.351E-6</v>
      </c>
      <c r="BA418" s="86">
        <f t="shared" si="139"/>
        <v>-2.4634899999999998E-4</v>
      </c>
      <c r="BB418" s="86">
        <v>1.432E-6</v>
      </c>
      <c r="BC418" s="86">
        <f t="shared" si="140"/>
        <v>1.4503703984887185E-2</v>
      </c>
      <c r="BD418" s="1">
        <f t="shared" si="141"/>
        <v>3.9709925920302256</v>
      </c>
      <c r="BE418" s="1">
        <f t="shared" si="146"/>
        <v>3.9708086291622515</v>
      </c>
    </row>
    <row r="419" spans="8:57" x14ac:dyDescent="0.25">
      <c r="H419" s="10">
        <v>0.30480000000000002</v>
      </c>
      <c r="I419" s="11">
        <v>2.5455000000000001</v>
      </c>
      <c r="J419" s="11">
        <v>3.9639000000000002</v>
      </c>
      <c r="K419" s="11">
        <v>2.8125</v>
      </c>
      <c r="L419" s="11">
        <v>3.9841000000000002</v>
      </c>
      <c r="M419" s="26">
        <v>3.9706000000000001</v>
      </c>
      <c r="Q419" s="187">
        <f t="shared" si="126"/>
        <v>0.622</v>
      </c>
      <c r="R419" s="257"/>
      <c r="S419" s="86">
        <v>-1.359E-4</v>
      </c>
      <c r="T419" s="86">
        <v>-5.164E-6</v>
      </c>
      <c r="U419" s="86">
        <f t="shared" si="127"/>
        <v>-1.30736E-4</v>
      </c>
      <c r="V419" s="86">
        <v>3.5630000000000003E-5</v>
      </c>
      <c r="W419" s="86">
        <f t="shared" si="128"/>
        <v>0.72810235275049873</v>
      </c>
      <c r="X419" s="1">
        <f t="shared" si="129"/>
        <v>2.5437952944990023</v>
      </c>
      <c r="Y419" s="1">
        <f t="shared" si="142"/>
        <v>2.5455304710523374</v>
      </c>
      <c r="Z419" s="1"/>
      <c r="AA419" s="86">
        <v>-2.474E-4</v>
      </c>
      <c r="AB419" s="86">
        <v>-2.137E-6</v>
      </c>
      <c r="AC419" s="86">
        <f t="shared" si="130"/>
        <v>-2.4526300000000001E-4</v>
      </c>
      <c r="AD419" s="86">
        <v>1.894E-6</v>
      </c>
      <c r="AE419" s="86">
        <f t="shared" si="131"/>
        <v>1.7950945322786977E-2</v>
      </c>
      <c r="AF419" s="1">
        <f t="shared" si="132"/>
        <v>3.9640981093544259</v>
      </c>
      <c r="AG419" s="1">
        <f t="shared" si="143"/>
        <v>3.9638952009514279</v>
      </c>
      <c r="AH419" s="1"/>
      <c r="AI419" s="86">
        <v>-7.941E-5</v>
      </c>
      <c r="AJ419" s="86">
        <v>-3.5710000000000002E-6</v>
      </c>
      <c r="AK419" s="86">
        <f t="shared" si="133"/>
        <v>-7.5839000000000004E-5</v>
      </c>
      <c r="AL419" s="86">
        <v>1.698E-5</v>
      </c>
      <c r="AM419" s="86">
        <f t="shared" si="134"/>
        <v>0.59371862797540875</v>
      </c>
      <c r="AN419" s="1">
        <f t="shared" si="135"/>
        <v>2.8125627440491825</v>
      </c>
      <c r="AO419" s="1">
        <f t="shared" si="144"/>
        <v>2.8125451223055782</v>
      </c>
      <c r="AP419" s="1"/>
      <c r="AQ419" s="86">
        <v>-4.3980000000000001E-4</v>
      </c>
      <c r="AR419" s="86">
        <v>-2.7640000000000001E-6</v>
      </c>
      <c r="AS419" s="86">
        <f t="shared" si="136"/>
        <v>-4.3703600000000002E-4</v>
      </c>
      <c r="AT419" s="86">
        <v>1.404E-6</v>
      </c>
      <c r="AU419" s="86">
        <f t="shared" si="137"/>
        <v>7.8477052913941414E-3</v>
      </c>
      <c r="AV419" s="1">
        <f t="shared" si="138"/>
        <v>3.9843045894172118</v>
      </c>
      <c r="AW419" s="1">
        <f t="shared" si="145"/>
        <v>3.9841771600236511</v>
      </c>
      <c r="AX419" s="1"/>
      <c r="AY419" s="86">
        <v>-2.498E-4</v>
      </c>
      <c r="AZ419" s="86">
        <v>-2.356E-6</v>
      </c>
      <c r="BA419" s="86">
        <f t="shared" si="139"/>
        <v>-2.4744399999999998E-4</v>
      </c>
      <c r="BB419" s="86">
        <v>1.471E-6</v>
      </c>
      <c r="BC419" s="86">
        <f t="shared" si="140"/>
        <v>1.4865498368836499E-2</v>
      </c>
      <c r="BD419" s="1">
        <f t="shared" si="141"/>
        <v>3.9702690032623269</v>
      </c>
      <c r="BE419" s="1">
        <f t="shared" si="146"/>
        <v>3.9705763967517802</v>
      </c>
    </row>
    <row r="420" spans="8:57" x14ac:dyDescent="0.25">
      <c r="H420" s="10">
        <v>0.30280000000000001</v>
      </c>
      <c r="I420" s="11">
        <v>2.5466000000000002</v>
      </c>
      <c r="J420" s="11">
        <v>3.9634</v>
      </c>
      <c r="K420" s="11">
        <v>2.8123999999999998</v>
      </c>
      <c r="L420" s="11">
        <v>3.9841000000000002</v>
      </c>
      <c r="M420" s="26">
        <v>3.9704999999999999</v>
      </c>
      <c r="Q420" s="187">
        <f t="shared" si="126"/>
        <v>0.622</v>
      </c>
      <c r="R420" s="257"/>
      <c r="S420" s="86">
        <v>-1.3750000000000001E-4</v>
      </c>
      <c r="T420" s="86">
        <v>-5.1699999999999996E-6</v>
      </c>
      <c r="U420" s="86">
        <f t="shared" si="127"/>
        <v>-1.3233E-4</v>
      </c>
      <c r="V420" s="86">
        <v>3.5989999999999999E-5</v>
      </c>
      <c r="W420" s="86">
        <f t="shared" si="128"/>
        <v>0.72668451720820793</v>
      </c>
      <c r="X420" s="1">
        <f t="shared" si="129"/>
        <v>2.5466309655835841</v>
      </c>
      <c r="Y420" s="1">
        <f t="shared" si="142"/>
        <v>2.5466263712476986</v>
      </c>
      <c r="Z420" s="1"/>
      <c r="AA420" s="86">
        <v>-2.4830000000000002E-4</v>
      </c>
      <c r="AB420" s="86">
        <v>-2.142E-6</v>
      </c>
      <c r="AC420" s="86">
        <f t="shared" si="130"/>
        <v>-2.4615800000000001E-4</v>
      </c>
      <c r="AD420" s="86">
        <v>1.9400000000000001E-6</v>
      </c>
      <c r="AE420" s="86">
        <f t="shared" si="131"/>
        <v>1.8390736953611205E-2</v>
      </c>
      <c r="AF420" s="1">
        <f t="shared" si="132"/>
        <v>3.9632185260927777</v>
      </c>
      <c r="AG420" s="1">
        <f t="shared" si="143"/>
        <v>3.9634482311358887</v>
      </c>
      <c r="AH420" s="1"/>
      <c r="AI420" s="86">
        <v>-8.0539999999999998E-5</v>
      </c>
      <c r="AJ420" s="86">
        <v>-3.5860000000000001E-6</v>
      </c>
      <c r="AK420" s="86">
        <f t="shared" si="133"/>
        <v>-7.6953999999999995E-5</v>
      </c>
      <c r="AL420" s="86">
        <v>1.7229999999999999E-5</v>
      </c>
      <c r="AM420" s="86">
        <f t="shared" si="134"/>
        <v>0.59389638878684281</v>
      </c>
      <c r="AN420" s="1">
        <f t="shared" si="135"/>
        <v>2.8122072224263146</v>
      </c>
      <c r="AO420" s="1">
        <f t="shared" si="144"/>
        <v>2.8123567046486957</v>
      </c>
      <c r="AP420" s="1"/>
      <c r="AQ420" s="86">
        <v>-4.4089999999999998E-4</v>
      </c>
      <c r="AR420" s="86">
        <v>-2.8200000000000001E-6</v>
      </c>
      <c r="AS420" s="86">
        <f t="shared" si="136"/>
        <v>-4.3807999999999998E-4</v>
      </c>
      <c r="AT420" s="86">
        <v>1.423E-6</v>
      </c>
      <c r="AU420" s="86">
        <f t="shared" si="137"/>
        <v>7.9462223362880783E-3</v>
      </c>
      <c r="AV420" s="1">
        <f t="shared" si="138"/>
        <v>3.9841075553274239</v>
      </c>
      <c r="AW420" s="1">
        <f t="shared" si="145"/>
        <v>3.9841246237537584</v>
      </c>
      <c r="AX420" s="1"/>
      <c r="AY420" s="86">
        <v>-2.5060000000000002E-4</v>
      </c>
      <c r="AZ420" s="86">
        <v>-2.3609999999999999E-6</v>
      </c>
      <c r="BA420" s="86">
        <f t="shared" si="139"/>
        <v>-2.4823900000000003E-4</v>
      </c>
      <c r="BB420" s="86">
        <v>1.449E-6</v>
      </c>
      <c r="BC420" s="86">
        <f t="shared" si="140"/>
        <v>1.4578365683550604E-2</v>
      </c>
      <c r="BD420" s="1">
        <f t="shared" si="141"/>
        <v>3.9708432686328989</v>
      </c>
      <c r="BE420" s="1">
        <f t="shared" si="146"/>
        <v>3.9705115291902162</v>
      </c>
    </row>
    <row r="421" spans="8:57" x14ac:dyDescent="0.25">
      <c r="H421" s="10">
        <v>0.30080000000000001</v>
      </c>
      <c r="I421" s="11">
        <v>2.5478999999999998</v>
      </c>
      <c r="J421" s="11">
        <v>3.9630999999999998</v>
      </c>
      <c r="K421" s="11">
        <v>2.8123999999999998</v>
      </c>
      <c r="L421" s="11">
        <v>3.984</v>
      </c>
      <c r="M421" s="26">
        <v>3.9702999999999999</v>
      </c>
      <c r="Q421" s="187">
        <f t="shared" si="126"/>
        <v>0.622</v>
      </c>
      <c r="R421" s="257"/>
      <c r="S421" s="86">
        <v>-1.3899999999999999E-4</v>
      </c>
      <c r="T421" s="86">
        <v>-5.1760000000000001E-6</v>
      </c>
      <c r="U421" s="86">
        <f t="shared" si="127"/>
        <v>-1.33824E-4</v>
      </c>
      <c r="V421" s="86">
        <v>3.629E-5</v>
      </c>
      <c r="W421" s="86">
        <f t="shared" si="128"/>
        <v>0.72463065648144565</v>
      </c>
      <c r="X421" s="1">
        <f t="shared" si="129"/>
        <v>2.5507386870371089</v>
      </c>
      <c r="Y421" s="1">
        <f t="shared" si="142"/>
        <v>2.5479493413356638</v>
      </c>
      <c r="Z421" s="1"/>
      <c r="AA421" s="86">
        <v>-2.4899999999999998E-4</v>
      </c>
      <c r="AB421" s="86">
        <v>-2.1449999999999998E-6</v>
      </c>
      <c r="AC421" s="86">
        <f t="shared" si="130"/>
        <v>-2.4685499999999998E-4</v>
      </c>
      <c r="AD421" s="86">
        <v>1.9460000000000001E-6</v>
      </c>
      <c r="AE421" s="86">
        <f t="shared" si="131"/>
        <v>1.8404501603140482E-2</v>
      </c>
      <c r="AF421" s="1">
        <f t="shared" si="132"/>
        <v>3.9631909967937191</v>
      </c>
      <c r="AG421" s="1">
        <f t="shared" si="143"/>
        <v>3.9630974223997506</v>
      </c>
      <c r="AH421" s="1"/>
      <c r="AI421" s="86">
        <v>-8.1600000000000005E-5</v>
      </c>
      <c r="AJ421" s="86">
        <v>-3.5899999999999999E-6</v>
      </c>
      <c r="AK421" s="86">
        <f t="shared" si="133"/>
        <v>-7.8010000000000007E-5</v>
      </c>
      <c r="AL421" s="86">
        <v>1.7459999999999999E-5</v>
      </c>
      <c r="AM421" s="86">
        <f t="shared" si="134"/>
        <v>0.59382546243205125</v>
      </c>
      <c r="AN421" s="1">
        <f t="shared" si="135"/>
        <v>2.8123490751358977</v>
      </c>
      <c r="AO421" s="1">
        <f t="shared" si="144"/>
        <v>2.8124497464159406</v>
      </c>
      <c r="AP421" s="1"/>
      <c r="AQ421" s="86">
        <v>-4.4109999999999999E-4</v>
      </c>
      <c r="AR421" s="86">
        <v>-2.8729999999999999E-6</v>
      </c>
      <c r="AS421" s="86">
        <f t="shared" si="136"/>
        <v>-4.3822699999999996E-4</v>
      </c>
      <c r="AT421" s="86">
        <v>1.438E-6</v>
      </c>
      <c r="AU421" s="86">
        <f t="shared" si="137"/>
        <v>8.0360672017507403E-3</v>
      </c>
      <c r="AV421" s="1">
        <f t="shared" si="138"/>
        <v>3.9839278655964985</v>
      </c>
      <c r="AW421" s="1">
        <f t="shared" si="145"/>
        <v>3.9840663559356506</v>
      </c>
      <c r="AX421" s="1"/>
      <c r="AY421" s="86">
        <v>-2.5169999999999999E-4</v>
      </c>
      <c r="AZ421" s="86">
        <v>-2.3640000000000002E-6</v>
      </c>
      <c r="BA421" s="86">
        <f t="shared" si="139"/>
        <v>-2.4933600000000001E-4</v>
      </c>
      <c r="BB421" s="86">
        <v>1.468E-6</v>
      </c>
      <c r="BC421" s="86">
        <f t="shared" si="140"/>
        <v>1.4720177873513131E-2</v>
      </c>
      <c r="BD421" s="1">
        <f t="shared" si="141"/>
        <v>3.9705596442529738</v>
      </c>
      <c r="BE421" s="1">
        <f t="shared" si="146"/>
        <v>3.970308203444294</v>
      </c>
    </row>
    <row r="422" spans="8:57" x14ac:dyDescent="0.25">
      <c r="H422" s="10">
        <v>0.29880000000000001</v>
      </c>
      <c r="I422" s="11">
        <v>2.5478000000000001</v>
      </c>
      <c r="J422" s="11">
        <v>3.9626999999999999</v>
      </c>
      <c r="K422" s="11">
        <v>2.8125</v>
      </c>
      <c r="L422" s="11">
        <v>3.984</v>
      </c>
      <c r="M422" s="26">
        <v>3.97</v>
      </c>
      <c r="Q422" s="187">
        <f t="shared" si="126"/>
        <v>0.622</v>
      </c>
      <c r="R422" s="257"/>
      <c r="S422" s="86">
        <v>-1.404E-4</v>
      </c>
      <c r="T422" s="86">
        <v>-5.1789999999999999E-6</v>
      </c>
      <c r="U422" s="86">
        <f t="shared" si="127"/>
        <v>-1.3522099999999998E-4</v>
      </c>
      <c r="V422" s="86">
        <v>3.6850000000000001E-5</v>
      </c>
      <c r="W422" s="86">
        <f t="shared" si="128"/>
        <v>0.72833721453388534</v>
      </c>
      <c r="X422" s="1">
        <f t="shared" si="129"/>
        <v>2.5433255709322293</v>
      </c>
      <c r="Y422" s="1">
        <f t="shared" si="142"/>
        <v>2.5477661336981123</v>
      </c>
      <c r="Z422" s="1"/>
      <c r="AA422" s="86">
        <v>-2.496E-4</v>
      </c>
      <c r="AB422" s="86">
        <v>-2.1509999999999998E-6</v>
      </c>
      <c r="AC422" s="86">
        <f t="shared" si="130"/>
        <v>-2.4744900000000001E-4</v>
      </c>
      <c r="AD422" s="86">
        <v>1.9630000000000001E-6</v>
      </c>
      <c r="AE422" s="86">
        <f t="shared" si="131"/>
        <v>1.8546000142207846E-2</v>
      </c>
      <c r="AF422" s="1">
        <f t="shared" si="132"/>
        <v>3.9629079997155845</v>
      </c>
      <c r="AG422" s="1">
        <f t="shared" si="143"/>
        <v>3.9627010615007094</v>
      </c>
      <c r="AH422" s="1"/>
      <c r="AI422" s="86">
        <v>-8.276E-5</v>
      </c>
      <c r="AJ422" s="86">
        <v>-3.5939999999999998E-6</v>
      </c>
      <c r="AK422" s="86">
        <f t="shared" si="133"/>
        <v>-7.9166000000000007E-5</v>
      </c>
      <c r="AL422" s="86">
        <v>1.772E-5</v>
      </c>
      <c r="AM422" s="86">
        <f t="shared" si="134"/>
        <v>0.59403060691492593</v>
      </c>
      <c r="AN422" s="1">
        <f t="shared" si="135"/>
        <v>2.8119387861701481</v>
      </c>
      <c r="AO422" s="1">
        <f t="shared" si="144"/>
        <v>2.8124877434989295</v>
      </c>
      <c r="AP422" s="1"/>
      <c r="AQ422" s="86">
        <v>-4.4089999999999998E-4</v>
      </c>
      <c r="AR422" s="86">
        <v>-2.9239999999999999E-6</v>
      </c>
      <c r="AS422" s="86">
        <f t="shared" si="136"/>
        <v>-4.3797599999999997E-4</v>
      </c>
      <c r="AT422" s="86">
        <v>1.4130000000000001E-6</v>
      </c>
      <c r="AU422" s="86">
        <f t="shared" si="137"/>
        <v>7.8864002914635842E-3</v>
      </c>
      <c r="AV422" s="1">
        <f t="shared" si="138"/>
        <v>3.9842271994170728</v>
      </c>
      <c r="AW422" s="1">
        <f t="shared" si="145"/>
        <v>3.9840658814634757</v>
      </c>
      <c r="AX422" s="1"/>
      <c r="AY422" s="86">
        <v>-2.5280000000000002E-4</v>
      </c>
      <c r="AZ422" s="86">
        <v>-2.367E-6</v>
      </c>
      <c r="BA422" s="86">
        <f t="shared" si="139"/>
        <v>-2.5043299999999999E-4</v>
      </c>
      <c r="BB422" s="86">
        <v>1.519E-6</v>
      </c>
      <c r="BC422" s="86">
        <f t="shared" si="140"/>
        <v>1.5206095475069613E-2</v>
      </c>
      <c r="BD422" s="1">
        <f t="shared" si="141"/>
        <v>3.9695878090498606</v>
      </c>
      <c r="BE422" s="1">
        <f t="shared" si="146"/>
        <v>3.9700232513394171</v>
      </c>
    </row>
    <row r="423" spans="8:57" x14ac:dyDescent="0.25">
      <c r="H423" s="10">
        <v>0.29680000000000001</v>
      </c>
      <c r="I423" s="11">
        <v>2.5487000000000002</v>
      </c>
      <c r="J423" s="11">
        <v>3.9622000000000002</v>
      </c>
      <c r="K423" s="11">
        <v>2.8125</v>
      </c>
      <c r="L423" s="11">
        <v>3.9839000000000002</v>
      </c>
      <c r="M423" s="26">
        <v>3.9699</v>
      </c>
      <c r="Q423" s="187">
        <f t="shared" si="126"/>
        <v>0.622</v>
      </c>
      <c r="R423" s="257"/>
      <c r="S423" s="86">
        <v>-1.4190000000000001E-4</v>
      </c>
      <c r="T423" s="86">
        <v>-5.1880000000000001E-6</v>
      </c>
      <c r="U423" s="86">
        <f t="shared" si="127"/>
        <v>-1.3671200000000002E-4</v>
      </c>
      <c r="V423" s="86">
        <v>3.7200000000000003E-5</v>
      </c>
      <c r="W423" s="86">
        <f t="shared" si="128"/>
        <v>0.72731312856539621</v>
      </c>
      <c r="X423" s="1">
        <f t="shared" si="129"/>
        <v>2.5453737428692076</v>
      </c>
      <c r="Y423" s="1">
        <f t="shared" si="142"/>
        <v>2.548703254758228</v>
      </c>
      <c r="Z423" s="1"/>
      <c r="AA423" s="86">
        <v>-2.5040000000000001E-4</v>
      </c>
      <c r="AB423" s="86">
        <v>-2.1550000000000001E-6</v>
      </c>
      <c r="AC423" s="86">
        <f t="shared" si="130"/>
        <v>-2.4824500000000002E-4</v>
      </c>
      <c r="AD423" s="86">
        <v>2.0049999999999999E-6</v>
      </c>
      <c r="AE423" s="86">
        <f t="shared" si="131"/>
        <v>1.8943796260559941E-2</v>
      </c>
      <c r="AF423" s="1">
        <f t="shared" si="132"/>
        <v>3.9621124074788803</v>
      </c>
      <c r="AG423" s="1">
        <f t="shared" si="143"/>
        <v>3.9622088181626118</v>
      </c>
      <c r="AH423" s="1"/>
      <c r="AI423" s="86">
        <v>-8.3919999999999996E-5</v>
      </c>
      <c r="AJ423" s="86">
        <v>-3.602E-6</v>
      </c>
      <c r="AK423" s="86">
        <f t="shared" si="133"/>
        <v>-8.0317999999999999E-5</v>
      </c>
      <c r="AL423" s="86">
        <v>1.7969999999999999E-5</v>
      </c>
      <c r="AM423" s="86">
        <f t="shared" si="134"/>
        <v>0.59392294009689861</v>
      </c>
      <c r="AN423" s="1">
        <f t="shared" si="135"/>
        <v>2.8121541198062028</v>
      </c>
      <c r="AO423" s="1">
        <f t="shared" si="144"/>
        <v>2.8125045358157204</v>
      </c>
      <c r="AP423" s="1"/>
      <c r="AQ423" s="86">
        <v>-4.415E-4</v>
      </c>
      <c r="AR423" s="86">
        <v>-2.9780000000000001E-6</v>
      </c>
      <c r="AS423" s="86">
        <f t="shared" si="136"/>
        <v>-4.38522E-4</v>
      </c>
      <c r="AT423" s="86">
        <v>1.4300000000000001E-6</v>
      </c>
      <c r="AU423" s="86">
        <f t="shared" si="137"/>
        <v>7.9813555534271954E-3</v>
      </c>
      <c r="AV423" s="1">
        <f t="shared" si="138"/>
        <v>3.9840372888931457</v>
      </c>
      <c r="AW423" s="1">
        <f t="shared" si="145"/>
        <v>3.984006000673221</v>
      </c>
      <c r="AX423" s="1"/>
      <c r="AY423" s="86">
        <v>-2.5339999999999998E-4</v>
      </c>
      <c r="AZ423" s="86">
        <v>-2.3750000000000001E-6</v>
      </c>
      <c r="BA423" s="86">
        <f t="shared" si="139"/>
        <v>-2.5102499999999999E-4</v>
      </c>
      <c r="BB423" s="86">
        <v>1.5009999999999999E-6</v>
      </c>
      <c r="BC423" s="86">
        <f t="shared" si="140"/>
        <v>1.4976434456565917E-2</v>
      </c>
      <c r="BD423" s="1">
        <f t="shared" si="141"/>
        <v>3.9700471310868681</v>
      </c>
      <c r="BE423" s="1">
        <f t="shared" si="146"/>
        <v>3.9698962875004162</v>
      </c>
    </row>
    <row r="424" spans="8:57" x14ac:dyDescent="0.25">
      <c r="H424" s="10">
        <v>0.2949</v>
      </c>
      <c r="I424" s="11">
        <v>2.5501999999999998</v>
      </c>
      <c r="J424" s="11">
        <v>3.9618000000000002</v>
      </c>
      <c r="K424" s="11">
        <v>2.8127</v>
      </c>
      <c r="L424" s="11">
        <v>3.9839000000000002</v>
      </c>
      <c r="M424" s="26">
        <v>3.9697</v>
      </c>
      <c r="Q424" s="187">
        <f t="shared" si="126"/>
        <v>0.622</v>
      </c>
      <c r="R424" s="257"/>
      <c r="S424" s="86">
        <v>-1.4359999999999999E-4</v>
      </c>
      <c r="T424" s="86">
        <v>-5.1850000000000003E-6</v>
      </c>
      <c r="U424" s="86">
        <f t="shared" si="127"/>
        <v>-1.38415E-4</v>
      </c>
      <c r="V424" s="86">
        <v>3.7419999999999997E-5</v>
      </c>
      <c r="W424" s="86">
        <f t="shared" si="128"/>
        <v>0.72266031157769772</v>
      </c>
      <c r="X424" s="1">
        <f t="shared" si="129"/>
        <v>2.5546793768446046</v>
      </c>
      <c r="Y424" s="1">
        <f t="shared" si="142"/>
        <v>2.5502354533207865</v>
      </c>
      <c r="Z424" s="1"/>
      <c r="AA424" s="86">
        <v>-2.5109999999999998E-4</v>
      </c>
      <c r="AB424" s="86">
        <v>-2.1550000000000001E-6</v>
      </c>
      <c r="AC424" s="86">
        <f t="shared" si="130"/>
        <v>-2.4894499999999998E-4</v>
      </c>
      <c r="AD424" s="86">
        <v>2.0209999999999998E-6</v>
      </c>
      <c r="AE424" s="86">
        <f t="shared" si="131"/>
        <v>1.906423485487134E-2</v>
      </c>
      <c r="AF424" s="1">
        <f t="shared" si="132"/>
        <v>3.9618715302902574</v>
      </c>
      <c r="AG424" s="1">
        <f t="shared" si="143"/>
        <v>3.9617872215081458</v>
      </c>
      <c r="AH424" s="1"/>
      <c r="AI424" s="86">
        <v>-8.4989999999999998E-5</v>
      </c>
      <c r="AJ424" s="86">
        <v>-3.6100000000000002E-6</v>
      </c>
      <c r="AK424" s="86">
        <f t="shared" si="133"/>
        <v>-8.1379999999999997E-5</v>
      </c>
      <c r="AL424" s="86">
        <v>1.8179999999999999E-5</v>
      </c>
      <c r="AM424" s="86">
        <f t="shared" si="134"/>
        <v>0.59314659953637583</v>
      </c>
      <c r="AN424" s="1">
        <f t="shared" si="135"/>
        <v>2.8137068009272483</v>
      </c>
      <c r="AO424" s="1">
        <f t="shared" si="144"/>
        <v>2.8126890665279261</v>
      </c>
      <c r="AP424" s="1"/>
      <c r="AQ424" s="86">
        <v>-4.415E-4</v>
      </c>
      <c r="AR424" s="86">
        <v>-3.0319999999999999E-6</v>
      </c>
      <c r="AS424" s="86">
        <f t="shared" si="136"/>
        <v>-4.3846800000000002E-4</v>
      </c>
      <c r="AT424" s="86">
        <v>1.449E-6</v>
      </c>
      <c r="AU424" s="86">
        <f t="shared" si="137"/>
        <v>8.0994538970947747E-3</v>
      </c>
      <c r="AV424" s="1">
        <f t="shared" si="138"/>
        <v>3.9838010922058102</v>
      </c>
      <c r="AW424" s="1">
        <f t="shared" si="145"/>
        <v>3.9839396775314309</v>
      </c>
      <c r="AX424" s="1"/>
      <c r="AY424" s="86">
        <v>-2.5470000000000001E-4</v>
      </c>
      <c r="AZ424" s="86">
        <v>-2.3810000000000002E-6</v>
      </c>
      <c r="BA424" s="86">
        <f t="shared" si="139"/>
        <v>-2.5231900000000004E-4</v>
      </c>
      <c r="BB424" s="86">
        <v>1.517E-6</v>
      </c>
      <c r="BC424" s="86">
        <f t="shared" si="140"/>
        <v>1.5071012102547578E-2</v>
      </c>
      <c r="BD424" s="1">
        <f t="shared" si="141"/>
        <v>3.9698579757949046</v>
      </c>
      <c r="BE424" s="1">
        <f t="shared" si="146"/>
        <v>3.969678825199757</v>
      </c>
    </row>
    <row r="425" spans="8:57" x14ac:dyDescent="0.25">
      <c r="H425" s="10">
        <v>0.29289999999999999</v>
      </c>
      <c r="I425" s="11">
        <v>2.5503999999999998</v>
      </c>
      <c r="J425" s="11">
        <v>3.9613</v>
      </c>
      <c r="K425" s="11">
        <v>2.8126000000000002</v>
      </c>
      <c r="L425" s="11">
        <v>3.9839000000000002</v>
      </c>
      <c r="M425" s="26">
        <v>3.9693999999999998</v>
      </c>
      <c r="Q425" s="187">
        <f t="shared" si="126"/>
        <v>0.622</v>
      </c>
      <c r="R425" s="257"/>
      <c r="S425" s="86">
        <v>-1.449E-4</v>
      </c>
      <c r="T425" s="86">
        <v>-5.1970000000000004E-6</v>
      </c>
      <c r="U425" s="86">
        <f t="shared" si="127"/>
        <v>-1.39703E-4</v>
      </c>
      <c r="V425" s="86">
        <v>3.7889999999999998E-5</v>
      </c>
      <c r="W425" s="86">
        <f t="shared" si="128"/>
        <v>0.72509035093947372</v>
      </c>
      <c r="X425" s="1">
        <f t="shared" si="129"/>
        <v>2.5498192981210526</v>
      </c>
      <c r="Y425" s="1">
        <f t="shared" si="142"/>
        <v>2.5504265823747176</v>
      </c>
      <c r="Z425" s="1"/>
      <c r="AA425" s="86">
        <v>-2.5169999999999999E-4</v>
      </c>
      <c r="AB425" s="86">
        <v>-2.1579999999999999E-6</v>
      </c>
      <c r="AC425" s="86">
        <f t="shared" si="130"/>
        <v>-2.49542E-4</v>
      </c>
      <c r="AD425" s="86">
        <v>2.0420000000000001E-6</v>
      </c>
      <c r="AE425" s="86">
        <f t="shared" si="131"/>
        <v>1.9246069610336949E-2</v>
      </c>
      <c r="AF425" s="1">
        <f t="shared" si="132"/>
        <v>3.9615078607793262</v>
      </c>
      <c r="AG425" s="1">
        <f t="shared" si="143"/>
        <v>3.9613422711565454</v>
      </c>
      <c r="AH425" s="1"/>
      <c r="AI425" s="86">
        <v>-8.6149999999999993E-5</v>
      </c>
      <c r="AJ425" s="86">
        <v>-3.6239999999999999E-6</v>
      </c>
      <c r="AK425" s="86">
        <f t="shared" si="133"/>
        <v>-8.2525999999999989E-5</v>
      </c>
      <c r="AL425" s="86">
        <v>1.8450000000000001E-5</v>
      </c>
      <c r="AM425" s="86">
        <f t="shared" si="134"/>
        <v>0.59375227201124503</v>
      </c>
      <c r="AN425" s="1">
        <f t="shared" si="135"/>
        <v>2.8124954559775102</v>
      </c>
      <c r="AO425" s="1">
        <f t="shared" si="144"/>
        <v>2.812603460157395</v>
      </c>
      <c r="AP425" s="1"/>
      <c r="AQ425" s="86">
        <v>-4.4109999999999999E-4</v>
      </c>
      <c r="AR425" s="86">
        <v>-3.0920000000000002E-6</v>
      </c>
      <c r="AS425" s="86">
        <f t="shared" si="136"/>
        <v>-4.3800799999999998E-4</v>
      </c>
      <c r="AT425" s="86">
        <v>1.4270000000000001E-6</v>
      </c>
      <c r="AU425" s="86">
        <f t="shared" si="137"/>
        <v>7.9722103064142485E-3</v>
      </c>
      <c r="AV425" s="1">
        <f t="shared" si="138"/>
        <v>3.9840555793871717</v>
      </c>
      <c r="AW425" s="1">
        <f t="shared" si="145"/>
        <v>3.9839307459503339</v>
      </c>
      <c r="AX425" s="1"/>
      <c r="AY425" s="86">
        <v>-2.5589999999999999E-4</v>
      </c>
      <c r="AZ425" s="86">
        <v>-2.3860000000000001E-6</v>
      </c>
      <c r="BA425" s="86">
        <f t="shared" si="139"/>
        <v>-2.5351399999999999E-4</v>
      </c>
      <c r="BB425" s="86">
        <v>1.564E-6</v>
      </c>
      <c r="BC425" s="86">
        <f t="shared" si="140"/>
        <v>1.5501036351955828E-2</v>
      </c>
      <c r="BD425" s="1">
        <f t="shared" si="141"/>
        <v>3.9689979272960882</v>
      </c>
      <c r="BE425" s="1">
        <f t="shared" si="146"/>
        <v>3.9693699059265839</v>
      </c>
    </row>
    <row r="426" spans="8:57" x14ac:dyDescent="0.25">
      <c r="H426" s="10">
        <v>0.29089999999999999</v>
      </c>
      <c r="I426" s="11">
        <v>2.5514999999999999</v>
      </c>
      <c r="J426" s="11">
        <v>3.9607999999999999</v>
      </c>
      <c r="K426" s="11">
        <v>2.8128000000000002</v>
      </c>
      <c r="L426" s="11">
        <v>3.9838</v>
      </c>
      <c r="M426" s="26">
        <v>3.9691999999999998</v>
      </c>
      <c r="Q426" s="187">
        <f t="shared" si="126"/>
        <v>0.622</v>
      </c>
      <c r="R426" s="257"/>
      <c r="S426" s="86">
        <v>-1.4630000000000001E-4</v>
      </c>
      <c r="T426" s="86">
        <v>-5.203E-6</v>
      </c>
      <c r="U426" s="86">
        <f t="shared" si="127"/>
        <v>-1.4109699999999999E-4</v>
      </c>
      <c r="V426" s="86">
        <v>3.8250000000000001E-5</v>
      </c>
      <c r="W426" s="86">
        <f t="shared" si="128"/>
        <v>0.72482242904009497</v>
      </c>
      <c r="X426" s="1">
        <f t="shared" si="129"/>
        <v>2.5503551419198098</v>
      </c>
      <c r="Y426" s="1">
        <f t="shared" si="142"/>
        <v>2.551543909371059</v>
      </c>
      <c r="Z426" s="1"/>
      <c r="AA426" s="86">
        <v>-2.5260000000000001E-4</v>
      </c>
      <c r="AB426" s="86">
        <v>-2.1639999999999999E-6</v>
      </c>
      <c r="AC426" s="86">
        <f t="shared" si="130"/>
        <v>-2.5043600000000004E-4</v>
      </c>
      <c r="AD426" s="86">
        <v>2.0880000000000002E-6</v>
      </c>
      <c r="AE426" s="86">
        <f t="shared" si="131"/>
        <v>1.9673797006129416E-2</v>
      </c>
      <c r="AF426" s="1">
        <f t="shared" si="132"/>
        <v>3.9606524059877413</v>
      </c>
      <c r="AG426" s="1">
        <f t="shared" si="143"/>
        <v>3.9608088839546882</v>
      </c>
      <c r="AH426" s="1"/>
      <c r="AI426" s="86">
        <v>-8.7310000000000003E-5</v>
      </c>
      <c r="AJ426" s="86">
        <v>-3.6330000000000002E-6</v>
      </c>
      <c r="AK426" s="86">
        <f t="shared" si="133"/>
        <v>-8.3677000000000005E-5</v>
      </c>
      <c r="AL426" s="86">
        <v>1.8700000000000001E-5</v>
      </c>
      <c r="AM426" s="86">
        <f t="shared" si="134"/>
        <v>0.59365985486663808</v>
      </c>
      <c r="AN426" s="1">
        <f t="shared" si="135"/>
        <v>2.8126802902667238</v>
      </c>
      <c r="AO426" s="1">
        <f t="shared" si="144"/>
        <v>2.8127709622005561</v>
      </c>
      <c r="AP426" s="1"/>
      <c r="AQ426" s="86">
        <v>-4.4190000000000001E-4</v>
      </c>
      <c r="AR426" s="86">
        <v>-3.1499999999999999E-6</v>
      </c>
      <c r="AS426" s="86">
        <f t="shared" si="136"/>
        <v>-4.3875000000000001E-4</v>
      </c>
      <c r="AT426" s="86">
        <v>1.443E-6</v>
      </c>
      <c r="AU426" s="86">
        <f t="shared" si="137"/>
        <v>8.0572880572880572E-3</v>
      </c>
      <c r="AV426" s="1">
        <f t="shared" si="138"/>
        <v>3.983885423885424</v>
      </c>
      <c r="AW426" s="1">
        <f t="shared" si="145"/>
        <v>3.9838597560044788</v>
      </c>
      <c r="AX426" s="1"/>
      <c r="AY426" s="86">
        <v>-2.566E-4</v>
      </c>
      <c r="AZ426" s="86">
        <v>-2.3920000000000001E-6</v>
      </c>
      <c r="BA426" s="86">
        <f t="shared" si="139"/>
        <v>-2.5420800000000002E-4</v>
      </c>
      <c r="BB426" s="86">
        <v>1.55E-6</v>
      </c>
      <c r="BC426" s="86">
        <f t="shared" si="140"/>
        <v>1.5309871805340084E-2</v>
      </c>
      <c r="BD426" s="1">
        <f t="shared" si="141"/>
        <v>3.9693802563893197</v>
      </c>
      <c r="BE426" s="1">
        <f t="shared" si="146"/>
        <v>3.9692060528560611</v>
      </c>
    </row>
    <row r="427" spans="8:57" x14ac:dyDescent="0.25">
      <c r="H427" s="10">
        <v>0.28889999999999999</v>
      </c>
      <c r="I427" s="11">
        <v>2.5531999999999999</v>
      </c>
      <c r="J427" s="11">
        <v>3.9603000000000002</v>
      </c>
      <c r="K427" s="11">
        <v>2.8130000000000002</v>
      </c>
      <c r="L427" s="11">
        <v>3.9836999999999998</v>
      </c>
      <c r="M427" s="26">
        <v>3.9689999999999999</v>
      </c>
      <c r="Q427" s="187">
        <f t="shared" si="126"/>
        <v>0.622</v>
      </c>
      <c r="R427" s="257"/>
      <c r="S427" s="86">
        <v>-1.4789999999999999E-4</v>
      </c>
      <c r="T427" s="86">
        <v>-5.2190000000000003E-6</v>
      </c>
      <c r="U427" s="86">
        <f t="shared" si="127"/>
        <v>-1.42681E-4</v>
      </c>
      <c r="V427" s="86">
        <v>3.8489999999999999E-5</v>
      </c>
      <c r="W427" s="86">
        <f t="shared" si="128"/>
        <v>0.72132182223925345</v>
      </c>
      <c r="X427" s="1">
        <f t="shared" si="129"/>
        <v>2.5573563555214931</v>
      </c>
      <c r="Y427" s="1">
        <f t="shared" si="142"/>
        <v>2.553186995034983</v>
      </c>
      <c r="Z427" s="1"/>
      <c r="AA427" s="86">
        <v>-2.5329999999999998E-4</v>
      </c>
      <c r="AB427" s="86">
        <v>-2.1619999999999998E-6</v>
      </c>
      <c r="AC427" s="86">
        <f t="shared" si="130"/>
        <v>-2.5113799999999998E-4</v>
      </c>
      <c r="AD427" s="86">
        <v>2.1110000000000002E-6</v>
      </c>
      <c r="AE427" s="86">
        <f t="shared" si="131"/>
        <v>1.9866325244244958E-2</v>
      </c>
      <c r="AF427" s="1">
        <f t="shared" si="132"/>
        <v>3.9602673495115099</v>
      </c>
      <c r="AG427" s="1">
        <f t="shared" si="143"/>
        <v>3.9603047455103306</v>
      </c>
      <c r="AH427" s="1"/>
      <c r="AI427" s="86">
        <v>-8.8380000000000004E-5</v>
      </c>
      <c r="AJ427" s="86">
        <v>-3.6430000000000001E-6</v>
      </c>
      <c r="AK427" s="86">
        <f t="shared" si="133"/>
        <v>-8.4736999999999999E-5</v>
      </c>
      <c r="AL427" s="86">
        <v>1.8919999999999998E-5</v>
      </c>
      <c r="AM427" s="86">
        <f t="shared" si="134"/>
        <v>0.59325053129412497</v>
      </c>
      <c r="AN427" s="1">
        <f t="shared" si="135"/>
        <v>2.8134989374117501</v>
      </c>
      <c r="AO427" s="1">
        <f t="shared" si="144"/>
        <v>2.8129798968872244</v>
      </c>
      <c r="AP427" s="1"/>
      <c r="AQ427" s="86">
        <v>-4.4240000000000002E-4</v>
      </c>
      <c r="AR427" s="86">
        <v>-3.2049999999999998E-6</v>
      </c>
      <c r="AS427" s="86">
        <f t="shared" si="136"/>
        <v>-4.3919500000000003E-4</v>
      </c>
      <c r="AT427" s="86">
        <v>1.4640000000000001E-6</v>
      </c>
      <c r="AU427" s="86">
        <f t="shared" si="137"/>
        <v>8.1783533325559092E-3</v>
      </c>
      <c r="AV427" s="1">
        <f t="shared" si="138"/>
        <v>3.9836432933348882</v>
      </c>
      <c r="AW427" s="1">
        <f t="shared" si="145"/>
        <v>3.9837737697895732</v>
      </c>
      <c r="AX427" s="1"/>
      <c r="AY427" s="86">
        <v>-2.5769999999999998E-4</v>
      </c>
      <c r="AZ427" s="86">
        <v>-2.3970000000000001E-6</v>
      </c>
      <c r="BA427" s="86">
        <f t="shared" si="139"/>
        <v>-2.5530299999999996E-4</v>
      </c>
      <c r="BB427" s="86">
        <v>1.559E-6</v>
      </c>
      <c r="BC427" s="86">
        <f t="shared" si="140"/>
        <v>1.533948373585981E-2</v>
      </c>
      <c r="BD427" s="1">
        <f t="shared" si="141"/>
        <v>3.9693210325282804</v>
      </c>
      <c r="BE427" s="1">
        <f t="shared" si="146"/>
        <v>3.9689567165767001</v>
      </c>
    </row>
    <row r="428" spans="8:57" x14ac:dyDescent="0.25">
      <c r="H428" s="10">
        <v>0.28689999999999999</v>
      </c>
      <c r="I428" s="11">
        <v>2.5531000000000001</v>
      </c>
      <c r="J428" s="11">
        <v>3.9598</v>
      </c>
      <c r="K428" s="11">
        <v>2.8127</v>
      </c>
      <c r="L428" s="11">
        <v>3.9836999999999998</v>
      </c>
      <c r="M428" s="26">
        <v>3.9685999999999999</v>
      </c>
      <c r="Q428" s="187">
        <f t="shared" si="126"/>
        <v>0.622</v>
      </c>
      <c r="R428" s="257"/>
      <c r="S428" s="86">
        <v>-1.4909999999999999E-4</v>
      </c>
      <c r="T428" s="86">
        <v>-5.2220000000000001E-6</v>
      </c>
      <c r="U428" s="86">
        <f t="shared" si="127"/>
        <v>-1.4387799999999998E-4</v>
      </c>
      <c r="V428" s="86">
        <v>3.8949999999999998E-5</v>
      </c>
      <c r="W428" s="86">
        <f t="shared" si="128"/>
        <v>0.72396170479268673</v>
      </c>
      <c r="X428" s="1">
        <f t="shared" si="129"/>
        <v>2.5520765904146265</v>
      </c>
      <c r="Y428" s="1">
        <f t="shared" si="142"/>
        <v>2.5530955261399875</v>
      </c>
      <c r="Z428" s="1"/>
      <c r="AA428" s="86">
        <v>-2.5399999999999999E-4</v>
      </c>
      <c r="AB428" s="86">
        <v>-2.1679999999999998E-6</v>
      </c>
      <c r="AC428" s="86">
        <f t="shared" si="130"/>
        <v>-2.5183200000000001E-4</v>
      </c>
      <c r="AD428" s="86">
        <v>2.125E-6</v>
      </c>
      <c r="AE428" s="86">
        <f t="shared" si="131"/>
        <v>1.9961827833742445E-2</v>
      </c>
      <c r="AF428" s="1">
        <f t="shared" si="132"/>
        <v>3.9600763443325153</v>
      </c>
      <c r="AG428" s="1">
        <f t="shared" si="143"/>
        <v>3.9597842575403654</v>
      </c>
      <c r="AH428" s="1"/>
      <c r="AI428" s="86">
        <v>-8.954E-5</v>
      </c>
      <c r="AJ428" s="86">
        <v>-3.6540000000000001E-6</v>
      </c>
      <c r="AK428" s="86">
        <f t="shared" si="133"/>
        <v>-8.5885999999999997E-5</v>
      </c>
      <c r="AL428" s="86">
        <v>1.9199999999999999E-5</v>
      </c>
      <c r="AM428" s="86">
        <f t="shared" si="134"/>
        <v>0.59412508472890835</v>
      </c>
      <c r="AN428" s="1">
        <f t="shared" si="135"/>
        <v>2.8117498305421833</v>
      </c>
      <c r="AO428" s="1">
        <f t="shared" si="144"/>
        <v>2.8127064110340689</v>
      </c>
      <c r="AP428" s="1"/>
      <c r="AQ428" s="86">
        <v>-4.4180000000000001E-4</v>
      </c>
      <c r="AR428" s="86">
        <v>-3.2610000000000002E-6</v>
      </c>
      <c r="AS428" s="86">
        <f t="shared" si="136"/>
        <v>-4.38539E-4</v>
      </c>
      <c r="AT428" s="86">
        <v>1.4440000000000001E-6</v>
      </c>
      <c r="AU428" s="86">
        <f t="shared" si="137"/>
        <v>8.0673277355898521E-3</v>
      </c>
      <c r="AV428" s="1">
        <f t="shared" si="138"/>
        <v>3.9838653445288204</v>
      </c>
      <c r="AW428" s="1">
        <f t="shared" si="145"/>
        <v>3.9837408542380222</v>
      </c>
      <c r="AX428" s="1"/>
      <c r="AY428" s="86">
        <v>-2.588E-4</v>
      </c>
      <c r="AZ428" s="86">
        <v>-2.4080000000000001E-6</v>
      </c>
      <c r="BA428" s="86">
        <f t="shared" si="139"/>
        <v>-2.5639199999999998E-4</v>
      </c>
      <c r="BB428" s="86">
        <v>1.609E-6</v>
      </c>
      <c r="BC428" s="86">
        <f t="shared" si="140"/>
        <v>1.5801395329617739E-2</v>
      </c>
      <c r="BD428" s="1">
        <f t="shared" si="141"/>
        <v>3.9683972093407647</v>
      </c>
      <c r="BE428" s="1">
        <f t="shared" si="146"/>
        <v>3.968618297334229</v>
      </c>
    </row>
    <row r="429" spans="8:57" x14ac:dyDescent="0.25">
      <c r="H429" s="10">
        <v>0.28489999999999999</v>
      </c>
      <c r="I429" s="11">
        <v>2.5535000000000001</v>
      </c>
      <c r="J429" s="11">
        <v>3.9592000000000001</v>
      </c>
      <c r="K429" s="11">
        <v>2.8128000000000002</v>
      </c>
      <c r="L429" s="11">
        <v>3.9836</v>
      </c>
      <c r="M429" s="26">
        <v>3.9683999999999999</v>
      </c>
      <c r="Q429" s="187">
        <f t="shared" si="126"/>
        <v>0.622</v>
      </c>
      <c r="R429" s="257"/>
      <c r="S429" s="86">
        <v>-1.505E-4</v>
      </c>
      <c r="T429" s="86">
        <v>-5.2220000000000001E-6</v>
      </c>
      <c r="U429" s="86">
        <f t="shared" si="127"/>
        <v>-1.4527799999999999E-4</v>
      </c>
      <c r="V429" s="86">
        <v>3.9350000000000001E-5</v>
      </c>
      <c r="W429" s="86">
        <f t="shared" si="128"/>
        <v>0.72442657004669153</v>
      </c>
      <c r="X429" s="1">
        <f t="shared" si="129"/>
        <v>2.5511468599066172</v>
      </c>
      <c r="Y429" s="1">
        <f t="shared" si="142"/>
        <v>2.5535317364072321</v>
      </c>
      <c r="Z429" s="1"/>
      <c r="AA429" s="86">
        <v>-2.5480000000000001E-4</v>
      </c>
      <c r="AB429" s="86">
        <v>-2.1770000000000001E-6</v>
      </c>
      <c r="AC429" s="86">
        <f t="shared" si="130"/>
        <v>-2.52623E-4</v>
      </c>
      <c r="AD429" s="86">
        <v>2.1730000000000002E-6</v>
      </c>
      <c r="AE429" s="86">
        <f t="shared" si="131"/>
        <v>2.0412855348708382E-2</v>
      </c>
      <c r="AF429" s="1">
        <f t="shared" si="132"/>
        <v>3.9591742893025832</v>
      </c>
      <c r="AG429" s="1">
        <f t="shared" si="143"/>
        <v>3.9592375079092768</v>
      </c>
      <c r="AH429" s="1"/>
      <c r="AI429" s="86">
        <v>-9.0699999999999996E-5</v>
      </c>
      <c r="AJ429" s="86">
        <v>-3.6679999999999999E-6</v>
      </c>
      <c r="AK429" s="86">
        <f t="shared" si="133"/>
        <v>-8.7031999999999989E-5</v>
      </c>
      <c r="AL429" s="86">
        <v>1.9429999999999999E-5</v>
      </c>
      <c r="AM429" s="86">
        <f t="shared" si="134"/>
        <v>0.59344434976386451</v>
      </c>
      <c r="AN429" s="1">
        <f t="shared" si="135"/>
        <v>2.8131113004722712</v>
      </c>
      <c r="AO429" s="1">
        <f t="shared" si="144"/>
        <v>2.8128157534545548</v>
      </c>
      <c r="AP429" s="1"/>
      <c r="AQ429" s="86">
        <v>-4.4220000000000001E-4</v>
      </c>
      <c r="AR429" s="86">
        <v>-3.315E-6</v>
      </c>
      <c r="AS429" s="86">
        <f t="shared" si="136"/>
        <v>-4.3888500000000002E-4</v>
      </c>
      <c r="AT429" s="86">
        <v>1.4559999999999999E-6</v>
      </c>
      <c r="AU429" s="86">
        <f t="shared" si="137"/>
        <v>8.1348651019521514E-3</v>
      </c>
      <c r="AV429" s="1">
        <f t="shared" si="138"/>
        <v>3.9837302697960957</v>
      </c>
      <c r="AW429" s="1">
        <f t="shared" si="145"/>
        <v>3.9836734389072079</v>
      </c>
      <c r="AX429" s="1"/>
      <c r="AY429" s="86">
        <v>-2.5950000000000002E-4</v>
      </c>
      <c r="AZ429" s="86">
        <v>-2.4109999999999999E-6</v>
      </c>
      <c r="BA429" s="86">
        <f t="shared" si="139"/>
        <v>-2.57089E-4</v>
      </c>
      <c r="BB429" s="86">
        <v>1.6109999999999999E-6</v>
      </c>
      <c r="BC429" s="86">
        <f t="shared" si="140"/>
        <v>1.5779581221898861E-2</v>
      </c>
      <c r="BD429" s="1">
        <f t="shared" si="141"/>
        <v>3.9684408375562024</v>
      </c>
      <c r="BE429" s="1">
        <f t="shared" si="146"/>
        <v>3.9684061926144136</v>
      </c>
    </row>
    <row r="430" spans="8:57" x14ac:dyDescent="0.25">
      <c r="H430" s="10">
        <v>0.28289999999999998</v>
      </c>
      <c r="I430" s="11">
        <v>2.5550000000000002</v>
      </c>
      <c r="J430" s="11">
        <v>3.9586999999999999</v>
      </c>
      <c r="K430" s="11">
        <v>2.8130000000000002</v>
      </c>
      <c r="L430" s="11">
        <v>3.9834999999999998</v>
      </c>
      <c r="M430" s="26">
        <v>3.9681999999999999</v>
      </c>
      <c r="Q430" s="187">
        <f t="shared" si="126"/>
        <v>0.622</v>
      </c>
      <c r="R430" s="257"/>
      <c r="S430" s="86">
        <v>-1.5210000000000001E-4</v>
      </c>
      <c r="T430" s="86">
        <v>-5.2340000000000002E-6</v>
      </c>
      <c r="U430" s="86">
        <f t="shared" si="127"/>
        <v>-1.46866E-4</v>
      </c>
      <c r="V430" s="86">
        <v>3.9619999999999997E-5</v>
      </c>
      <c r="W430" s="86">
        <f t="shared" si="128"/>
        <v>0.72156232874166226</v>
      </c>
      <c r="X430" s="1">
        <f t="shared" si="129"/>
        <v>2.5568753425166753</v>
      </c>
      <c r="Y430" s="1">
        <f t="shared" si="142"/>
        <v>2.5549954116492635</v>
      </c>
      <c r="Z430" s="1"/>
      <c r="AA430" s="86">
        <v>-2.5549999999999998E-4</v>
      </c>
      <c r="AB430" s="86">
        <v>-2.1739999999999999E-6</v>
      </c>
      <c r="AC430" s="86">
        <f t="shared" si="130"/>
        <v>-2.5332599999999995E-4</v>
      </c>
      <c r="AD430" s="86">
        <v>2.2060000000000001E-6</v>
      </c>
      <c r="AE430" s="86">
        <f t="shared" si="131"/>
        <v>2.0708280815810248E-2</v>
      </c>
      <c r="AF430" s="1">
        <f t="shared" si="132"/>
        <v>3.9585834383683793</v>
      </c>
      <c r="AG430" s="1">
        <f t="shared" si="143"/>
        <v>3.9587016988891102</v>
      </c>
      <c r="AH430" s="1"/>
      <c r="AI430" s="86">
        <v>-9.1799999999999995E-5</v>
      </c>
      <c r="AJ430" s="86">
        <v>-3.6830000000000001E-6</v>
      </c>
      <c r="AK430" s="86">
        <f t="shared" si="133"/>
        <v>-8.8116999999999997E-5</v>
      </c>
      <c r="AL430" s="86">
        <v>1.9660000000000002E-5</v>
      </c>
      <c r="AM430" s="86">
        <f t="shared" si="134"/>
        <v>0.59319166869355833</v>
      </c>
      <c r="AN430" s="1">
        <f t="shared" si="135"/>
        <v>2.8136166626128833</v>
      </c>
      <c r="AO430" s="1">
        <f t="shared" si="144"/>
        <v>2.8129531730902029</v>
      </c>
      <c r="AP430" s="1"/>
      <c r="AQ430" s="86">
        <v>-4.4260000000000002E-4</v>
      </c>
      <c r="AR430" s="86">
        <v>-3.3699999999999999E-6</v>
      </c>
      <c r="AS430" s="86">
        <f t="shared" si="136"/>
        <v>-4.3923000000000003E-4</v>
      </c>
      <c r="AT430" s="86">
        <v>1.4810000000000001E-6</v>
      </c>
      <c r="AU430" s="86">
        <f t="shared" si="137"/>
        <v>8.2823073055980634E-3</v>
      </c>
      <c r="AV430" s="1">
        <f t="shared" si="138"/>
        <v>3.983435385388804</v>
      </c>
      <c r="AW430" s="1">
        <f t="shared" si="145"/>
        <v>3.9835870376649618</v>
      </c>
      <c r="AX430" s="1"/>
      <c r="AY430" s="86">
        <v>-2.6059999999999999E-4</v>
      </c>
      <c r="AZ430" s="86">
        <v>-2.4219999999999999E-6</v>
      </c>
      <c r="BA430" s="86">
        <f t="shared" si="139"/>
        <v>-2.5817799999999997E-4</v>
      </c>
      <c r="BB430" s="86">
        <v>1.624E-6</v>
      </c>
      <c r="BC430" s="86">
        <f t="shared" si="140"/>
        <v>1.5849111434327837E-2</v>
      </c>
      <c r="BD430" s="1">
        <f t="shared" si="141"/>
        <v>3.9683017771313445</v>
      </c>
      <c r="BE430" s="1">
        <f t="shared" si="146"/>
        <v>3.9681541292091826</v>
      </c>
    </row>
    <row r="431" spans="8:57" x14ac:dyDescent="0.25">
      <c r="H431" s="10">
        <v>0.28100000000000003</v>
      </c>
      <c r="I431" s="11">
        <v>2.5552000000000001</v>
      </c>
      <c r="J431" s="11">
        <v>3.9582000000000002</v>
      </c>
      <c r="K431" s="11">
        <v>2.8127</v>
      </c>
      <c r="L431" s="11">
        <v>3.9834999999999998</v>
      </c>
      <c r="M431" s="26">
        <v>3.9678</v>
      </c>
      <c r="Q431" s="187">
        <f t="shared" si="126"/>
        <v>0.622</v>
      </c>
      <c r="R431" s="257"/>
      <c r="S431" s="86">
        <v>-1.5339999999999999E-4</v>
      </c>
      <c r="T431" s="86">
        <v>-5.2519999999999999E-6</v>
      </c>
      <c r="U431" s="86">
        <f t="shared" si="127"/>
        <v>-1.4814799999999999E-4</v>
      </c>
      <c r="V431" s="86">
        <v>4.0040000000000003E-5</v>
      </c>
      <c r="W431" s="86">
        <f t="shared" si="128"/>
        <v>0.72298045271018263</v>
      </c>
      <c r="X431" s="1">
        <f t="shared" si="129"/>
        <v>2.5540390945796347</v>
      </c>
      <c r="Y431" s="1">
        <f t="shared" si="142"/>
        <v>2.5552334394295135</v>
      </c>
      <c r="Z431" s="1"/>
      <c r="AA431" s="86">
        <v>-2.5619999999999999E-4</v>
      </c>
      <c r="AB431" s="86">
        <v>-2.182E-6</v>
      </c>
      <c r="AC431" s="86">
        <f t="shared" si="130"/>
        <v>-2.5401800000000001E-4</v>
      </c>
      <c r="AD431" s="86">
        <v>2.2280000000000001E-6</v>
      </c>
      <c r="AE431" s="86">
        <f t="shared" si="131"/>
        <v>2.0885942749747678E-2</v>
      </c>
      <c r="AF431" s="1">
        <f t="shared" si="132"/>
        <v>3.9582281145005047</v>
      </c>
      <c r="AG431" s="1">
        <f t="shared" si="143"/>
        <v>3.9581537691985718</v>
      </c>
      <c r="AH431" s="1"/>
      <c r="AI431" s="86">
        <v>-9.2899999999999995E-5</v>
      </c>
      <c r="AJ431" s="86">
        <v>-3.6899999999999998E-6</v>
      </c>
      <c r="AK431" s="86">
        <f t="shared" si="133"/>
        <v>-8.9209999999999995E-5</v>
      </c>
      <c r="AL431" s="86">
        <v>1.9930000000000001E-5</v>
      </c>
      <c r="AM431" s="86">
        <f t="shared" si="134"/>
        <v>0.59410380002241903</v>
      </c>
      <c r="AN431" s="1">
        <f t="shared" si="135"/>
        <v>2.8117923999551619</v>
      </c>
      <c r="AO431" s="1">
        <f t="shared" si="144"/>
        <v>2.8126737759156137</v>
      </c>
      <c r="AP431" s="1"/>
      <c r="AQ431" s="86">
        <v>-4.4200000000000001E-4</v>
      </c>
      <c r="AR431" s="86">
        <v>-3.4300000000000002E-6</v>
      </c>
      <c r="AS431" s="86">
        <f t="shared" si="136"/>
        <v>-4.3857E-4</v>
      </c>
      <c r="AT431" s="86">
        <v>1.468E-6</v>
      </c>
      <c r="AU431" s="86">
        <f t="shared" si="137"/>
        <v>8.2146583275251456E-3</v>
      </c>
      <c r="AV431" s="1">
        <f t="shared" si="138"/>
        <v>3.9835706833449498</v>
      </c>
      <c r="AW431" s="1">
        <f t="shared" si="145"/>
        <v>3.9835392391770674</v>
      </c>
      <c r="AX431" s="1"/>
      <c r="AY431" s="86">
        <v>-2.6180000000000002E-4</v>
      </c>
      <c r="AZ431" s="86">
        <v>-2.4279999999999999E-6</v>
      </c>
      <c r="BA431" s="86">
        <f t="shared" si="139"/>
        <v>-2.5937200000000001E-4</v>
      </c>
      <c r="BB431" s="86">
        <v>1.6700000000000001E-6</v>
      </c>
      <c r="BC431" s="86">
        <f t="shared" si="140"/>
        <v>1.6255479451198342E-2</v>
      </c>
      <c r="BD431" s="1">
        <f t="shared" si="141"/>
        <v>3.9674890410976031</v>
      </c>
      <c r="BE431" s="1">
        <f t="shared" si="146"/>
        <v>3.9677861925879196</v>
      </c>
    </row>
    <row r="432" spans="8:57" x14ac:dyDescent="0.25">
      <c r="H432" s="10">
        <v>0.27900000000000003</v>
      </c>
      <c r="I432" s="11">
        <v>2.5556000000000001</v>
      </c>
      <c r="J432" s="11">
        <v>3.9575</v>
      </c>
      <c r="K432" s="11">
        <v>2.8130000000000002</v>
      </c>
      <c r="L432" s="11">
        <v>3.9834000000000001</v>
      </c>
      <c r="M432" s="26">
        <v>3.9674999999999998</v>
      </c>
      <c r="Q432" s="187">
        <f t="shared" si="126"/>
        <v>0.622</v>
      </c>
      <c r="R432" s="257"/>
      <c r="S432" s="86">
        <v>-1.5469999999999999E-4</v>
      </c>
      <c r="T432" s="86">
        <v>-5.2519999999999999E-6</v>
      </c>
      <c r="U432" s="86">
        <f t="shared" si="127"/>
        <v>-1.49448E-4</v>
      </c>
      <c r="V432" s="86">
        <v>4.0420000000000003E-5</v>
      </c>
      <c r="W432" s="86">
        <f t="shared" si="128"/>
        <v>0.72356361500411615</v>
      </c>
      <c r="X432" s="1">
        <f t="shared" si="129"/>
        <v>2.5528727699917679</v>
      </c>
      <c r="Y432" s="1">
        <f t="shared" si="142"/>
        <v>2.5556459934734477</v>
      </c>
      <c r="Z432" s="1"/>
      <c r="AA432" s="86">
        <v>-2.5700000000000001E-4</v>
      </c>
      <c r="AB432" s="86">
        <v>-2.181E-6</v>
      </c>
      <c r="AC432" s="86">
        <f t="shared" si="130"/>
        <v>-2.5481899999999999E-4</v>
      </c>
      <c r="AD432" s="86">
        <v>2.26E-6</v>
      </c>
      <c r="AE432" s="86">
        <f t="shared" si="131"/>
        <v>2.1159693319147677E-2</v>
      </c>
      <c r="AF432" s="1">
        <f t="shared" si="132"/>
        <v>3.9576806133617048</v>
      </c>
      <c r="AG432" s="1">
        <f t="shared" si="143"/>
        <v>3.9575322150184862</v>
      </c>
      <c r="AH432" s="1"/>
      <c r="AI432" s="86">
        <v>-9.4060000000000004E-5</v>
      </c>
      <c r="AJ432" s="86">
        <v>-3.692E-6</v>
      </c>
      <c r="AK432" s="86">
        <f t="shared" si="133"/>
        <v>-9.0367999999999999E-5</v>
      </c>
      <c r="AL432" s="86">
        <v>2.016E-5</v>
      </c>
      <c r="AM432" s="86">
        <f t="shared" si="134"/>
        <v>0.59336957353954523</v>
      </c>
      <c r="AN432" s="1">
        <f t="shared" si="135"/>
        <v>2.8132608529209095</v>
      </c>
      <c r="AO432" s="1">
        <f t="shared" si="144"/>
        <v>2.8129691569822124</v>
      </c>
      <c r="AP432" s="1"/>
      <c r="AQ432" s="86">
        <v>-4.4240000000000002E-4</v>
      </c>
      <c r="AR432" s="86">
        <v>-3.4829999999999999E-6</v>
      </c>
      <c r="AS432" s="86">
        <f t="shared" si="136"/>
        <v>-4.3891700000000004E-4</v>
      </c>
      <c r="AT432" s="86">
        <v>1.468E-6</v>
      </c>
      <c r="AU432" s="86">
        <f t="shared" si="137"/>
        <v>8.2081639642636369E-3</v>
      </c>
      <c r="AV432" s="1">
        <f t="shared" si="138"/>
        <v>3.9835836720714726</v>
      </c>
      <c r="AW432" s="1">
        <f t="shared" si="145"/>
        <v>3.9834650711520916</v>
      </c>
      <c r="AX432" s="1"/>
      <c r="AY432" s="86">
        <v>-2.6249999999999998E-4</v>
      </c>
      <c r="AZ432" s="86">
        <v>-2.4360000000000001E-6</v>
      </c>
      <c r="BA432" s="86">
        <f t="shared" si="139"/>
        <v>-2.6006400000000001E-4</v>
      </c>
      <c r="BB432" s="86">
        <v>1.6729999999999999E-6</v>
      </c>
      <c r="BC432" s="86">
        <f t="shared" si="140"/>
        <v>1.6243402871309844E-2</v>
      </c>
      <c r="BD432" s="1">
        <f t="shared" si="141"/>
        <v>3.9675131942573802</v>
      </c>
      <c r="BE432" s="1">
        <f t="shared" si="146"/>
        <v>3.967506859924566</v>
      </c>
    </row>
    <row r="433" spans="8:57" x14ac:dyDescent="0.25">
      <c r="H433" s="10">
        <v>0.27700000000000002</v>
      </c>
      <c r="I433" s="11">
        <v>2.5569000000000002</v>
      </c>
      <c r="J433" s="11">
        <v>3.9569000000000001</v>
      </c>
      <c r="K433" s="11">
        <v>2.8132000000000001</v>
      </c>
      <c r="L433" s="11">
        <v>3.9832999999999998</v>
      </c>
      <c r="M433" s="26">
        <v>3.9672000000000001</v>
      </c>
      <c r="Q433" s="187">
        <f t="shared" si="126"/>
        <v>0.622</v>
      </c>
      <c r="R433" s="257"/>
      <c r="S433" s="86">
        <v>-1.563E-4</v>
      </c>
      <c r="T433" s="86">
        <v>-5.2610000000000001E-6</v>
      </c>
      <c r="U433" s="86">
        <f t="shared" si="127"/>
        <v>-1.51039E-4</v>
      </c>
      <c r="V433" s="86">
        <v>4.0630000000000002E-5</v>
      </c>
      <c r="W433" s="86">
        <f t="shared" si="128"/>
        <v>0.71969956569298466</v>
      </c>
      <c r="X433" s="1">
        <f t="shared" si="129"/>
        <v>2.5606008686140305</v>
      </c>
      <c r="Y433" s="1">
        <f t="shared" si="142"/>
        <v>2.556903437585778</v>
      </c>
      <c r="Z433" s="1"/>
      <c r="AA433" s="86">
        <v>-2.5779999999999998E-4</v>
      </c>
      <c r="AB433" s="86">
        <v>-2.193E-6</v>
      </c>
      <c r="AC433" s="86">
        <f t="shared" si="130"/>
        <v>-2.5560699999999998E-4</v>
      </c>
      <c r="AD433" s="86">
        <v>2.3029999999999998E-6</v>
      </c>
      <c r="AE433" s="86">
        <f t="shared" si="131"/>
        <v>2.1549128576713893E-2</v>
      </c>
      <c r="AF433" s="1">
        <f t="shared" si="132"/>
        <v>3.956901742846572</v>
      </c>
      <c r="AG433" s="1">
        <f t="shared" si="143"/>
        <v>3.9569327965551908</v>
      </c>
      <c r="AH433" s="1"/>
      <c r="AI433" s="86">
        <v>-9.5149999999999995E-5</v>
      </c>
      <c r="AJ433" s="86">
        <v>-3.7050000000000001E-6</v>
      </c>
      <c r="AK433" s="86">
        <f t="shared" si="133"/>
        <v>-9.1444999999999989E-5</v>
      </c>
      <c r="AL433" s="86">
        <v>2.039E-5</v>
      </c>
      <c r="AM433" s="86">
        <f t="shared" si="134"/>
        <v>0.59317888614186942</v>
      </c>
      <c r="AN433" s="1">
        <f t="shared" si="135"/>
        <v>2.8136422277162612</v>
      </c>
      <c r="AO433" s="1">
        <f t="shared" si="144"/>
        <v>2.8132174144514548</v>
      </c>
      <c r="AP433" s="1"/>
      <c r="AQ433" s="86">
        <v>-4.4289999999999998E-4</v>
      </c>
      <c r="AR433" s="86">
        <v>-3.5329999999999999E-6</v>
      </c>
      <c r="AS433" s="86">
        <f t="shared" si="136"/>
        <v>-4.3936699999999997E-4</v>
      </c>
      <c r="AT433" s="86">
        <v>1.494E-6</v>
      </c>
      <c r="AU433" s="86">
        <f t="shared" si="137"/>
        <v>8.3596924051487099E-3</v>
      </c>
      <c r="AV433" s="1">
        <f t="shared" si="138"/>
        <v>3.9832806151897024</v>
      </c>
      <c r="AW433" s="1">
        <f t="shared" si="145"/>
        <v>3.9833721260519424</v>
      </c>
      <c r="AX433" s="1"/>
      <c r="AY433" s="86">
        <v>-2.6350000000000001E-4</v>
      </c>
      <c r="AZ433" s="86">
        <v>-2.4449999999999999E-6</v>
      </c>
      <c r="BA433" s="86">
        <f t="shared" si="139"/>
        <v>-2.61055E-4</v>
      </c>
      <c r="BB433" s="86">
        <v>1.674E-6</v>
      </c>
      <c r="BC433" s="86">
        <f t="shared" si="140"/>
        <v>1.6192093723648378E-2</v>
      </c>
      <c r="BD433" s="1">
        <f t="shared" si="141"/>
        <v>3.9676158125527032</v>
      </c>
      <c r="BE433" s="1">
        <f t="shared" si="146"/>
        <v>3.9672108471974461</v>
      </c>
    </row>
    <row r="434" spans="8:57" x14ac:dyDescent="0.25">
      <c r="H434" s="10">
        <v>0.27500000000000002</v>
      </c>
      <c r="I434" s="11">
        <v>2.5573999999999999</v>
      </c>
      <c r="J434" s="11">
        <v>3.9563000000000001</v>
      </c>
      <c r="K434" s="11">
        <v>2.8130999999999999</v>
      </c>
      <c r="L434" s="11">
        <v>3.9832999999999998</v>
      </c>
      <c r="M434" s="26">
        <v>3.9668000000000001</v>
      </c>
      <c r="Q434" s="187">
        <f t="shared" si="126"/>
        <v>0.622</v>
      </c>
      <c r="R434" s="257"/>
      <c r="S434" s="86">
        <v>-1.5750000000000001E-4</v>
      </c>
      <c r="T434" s="86">
        <v>-5.276E-6</v>
      </c>
      <c r="U434" s="86">
        <f t="shared" si="127"/>
        <v>-1.5222400000000001E-4</v>
      </c>
      <c r="V434" s="86">
        <v>4.0989999999999999E-5</v>
      </c>
      <c r="W434" s="86">
        <f t="shared" si="128"/>
        <v>0.72048872500838024</v>
      </c>
      <c r="X434" s="1">
        <f t="shared" si="129"/>
        <v>2.5590225499832395</v>
      </c>
      <c r="Y434" s="1">
        <f t="shared" si="142"/>
        <v>2.5573785894651957</v>
      </c>
      <c r="Z434" s="1"/>
      <c r="AA434" s="86">
        <v>-2.5839999999999999E-4</v>
      </c>
      <c r="AB434" s="86">
        <v>-2.2000000000000001E-6</v>
      </c>
      <c r="AC434" s="86">
        <f t="shared" si="130"/>
        <v>-2.5619999999999999E-4</v>
      </c>
      <c r="AD434" s="86">
        <v>2.3300000000000001E-6</v>
      </c>
      <c r="AE434" s="86">
        <f t="shared" si="131"/>
        <v>2.1784079161128345E-2</v>
      </c>
      <c r="AF434" s="1">
        <f t="shared" si="132"/>
        <v>3.9564318416777433</v>
      </c>
      <c r="AG434" s="1">
        <f t="shared" si="143"/>
        <v>3.9563370195604319</v>
      </c>
      <c r="AH434" s="1"/>
      <c r="AI434" s="86">
        <v>-9.6280000000000007E-5</v>
      </c>
      <c r="AJ434" s="86">
        <v>-3.7230000000000002E-6</v>
      </c>
      <c r="AK434" s="86">
        <f t="shared" si="133"/>
        <v>-9.2557000000000002E-5</v>
      </c>
      <c r="AL434" s="86">
        <v>2.067E-5</v>
      </c>
      <c r="AM434" s="86">
        <f t="shared" si="134"/>
        <v>0.59422842140518817</v>
      </c>
      <c r="AN434" s="1">
        <f t="shared" si="135"/>
        <v>2.8115431571896234</v>
      </c>
      <c r="AO434" s="1">
        <f t="shared" si="144"/>
        <v>2.8130508837033479</v>
      </c>
      <c r="AP434" s="1"/>
      <c r="AQ434" s="86">
        <v>-4.4240000000000002E-4</v>
      </c>
      <c r="AR434" s="86">
        <v>-3.5889999999999999E-6</v>
      </c>
      <c r="AS434" s="86">
        <f t="shared" si="136"/>
        <v>-4.38811E-4</v>
      </c>
      <c r="AT434" s="86">
        <v>1.4899999999999999E-6</v>
      </c>
      <c r="AU434" s="86">
        <f t="shared" si="137"/>
        <v>8.3456480401862352E-3</v>
      </c>
      <c r="AV434" s="1">
        <f t="shared" si="138"/>
        <v>3.9833087039196275</v>
      </c>
      <c r="AW434" s="1">
        <f t="shared" si="145"/>
        <v>3.9833198997872765</v>
      </c>
      <c r="AX434" s="1"/>
      <c r="AY434" s="86">
        <v>-2.6479999999999999E-4</v>
      </c>
      <c r="AZ434" s="86">
        <v>-2.4499999999999998E-6</v>
      </c>
      <c r="BA434" s="86">
        <f t="shared" si="139"/>
        <v>-2.6235000000000001E-4</v>
      </c>
      <c r="BB434" s="86">
        <v>1.7239999999999999E-6</v>
      </c>
      <c r="BC434" s="86">
        <f t="shared" si="140"/>
        <v>1.6627261910280779E-2</v>
      </c>
      <c r="BD434" s="1">
        <f t="shared" si="141"/>
        <v>3.9667454761794385</v>
      </c>
      <c r="BE434" s="1">
        <f t="shared" si="146"/>
        <v>3.9668348722222899</v>
      </c>
    </row>
    <row r="435" spans="8:57" x14ac:dyDescent="0.25">
      <c r="H435" s="10">
        <v>0.27300000000000002</v>
      </c>
      <c r="I435" s="11">
        <v>2.5577000000000001</v>
      </c>
      <c r="J435" s="11">
        <v>3.9557000000000002</v>
      </c>
      <c r="K435" s="11">
        <v>2.8134000000000001</v>
      </c>
      <c r="L435" s="11">
        <v>3.9832000000000001</v>
      </c>
      <c r="M435" s="26">
        <v>3.9664999999999999</v>
      </c>
      <c r="Q435" s="187">
        <f t="shared" si="126"/>
        <v>0.622</v>
      </c>
      <c r="R435" s="257"/>
      <c r="S435" s="86">
        <v>-1.5870000000000001E-4</v>
      </c>
      <c r="T435" s="86">
        <v>-5.2950000000000001E-6</v>
      </c>
      <c r="U435" s="86">
        <f t="shared" si="127"/>
        <v>-1.5340500000000001E-4</v>
      </c>
      <c r="V435" s="86">
        <v>4.142E-5</v>
      </c>
      <c r="W435" s="86">
        <f t="shared" si="128"/>
        <v>0.72251776563891545</v>
      </c>
      <c r="X435" s="1">
        <f t="shared" si="129"/>
        <v>2.5549644687221691</v>
      </c>
      <c r="Y435" s="1">
        <f t="shared" si="142"/>
        <v>2.5576565335527985</v>
      </c>
      <c r="Z435" s="1"/>
      <c r="AA435" s="86">
        <v>-2.5920000000000001E-4</v>
      </c>
      <c r="AB435" s="86">
        <v>-2.204E-6</v>
      </c>
      <c r="AC435" s="86">
        <f t="shared" si="130"/>
        <v>-2.56996E-4</v>
      </c>
      <c r="AD435" s="86">
        <v>2.3700000000000002E-6</v>
      </c>
      <c r="AE435" s="86">
        <f t="shared" si="131"/>
        <v>2.213726746404298E-2</v>
      </c>
      <c r="AF435" s="1">
        <f t="shared" si="132"/>
        <v>3.955725465071914</v>
      </c>
      <c r="AG435" s="1">
        <f t="shared" si="143"/>
        <v>3.9557051891085009</v>
      </c>
      <c r="AH435" s="1"/>
      <c r="AI435" s="86">
        <v>-9.747E-5</v>
      </c>
      <c r="AJ435" s="86">
        <v>-3.7330000000000001E-6</v>
      </c>
      <c r="AK435" s="86">
        <f t="shared" si="133"/>
        <v>-9.3737000000000001E-5</v>
      </c>
      <c r="AL435" s="86">
        <v>2.0890000000000002E-5</v>
      </c>
      <c r="AM435" s="86">
        <f t="shared" si="134"/>
        <v>0.59309125099581383</v>
      </c>
      <c r="AN435" s="1">
        <f t="shared" si="135"/>
        <v>2.8138174980083726</v>
      </c>
      <c r="AO435" s="1">
        <f t="shared" si="144"/>
        <v>2.8133558617410799</v>
      </c>
      <c r="AP435" s="1"/>
      <c r="AQ435" s="86">
        <v>-4.4279999999999998E-4</v>
      </c>
      <c r="AR435" s="86">
        <v>-3.6509999999999999E-6</v>
      </c>
      <c r="AS435" s="86">
        <f t="shared" si="136"/>
        <v>-4.3914899999999995E-4</v>
      </c>
      <c r="AT435" s="86">
        <v>1.488E-6</v>
      </c>
      <c r="AU435" s="86">
        <f t="shared" si="137"/>
        <v>8.3269158230048507E-3</v>
      </c>
      <c r="AV435" s="1">
        <f t="shared" si="138"/>
        <v>3.9833461683539904</v>
      </c>
      <c r="AW435" s="1">
        <f t="shared" si="145"/>
        <v>3.983258453123649</v>
      </c>
      <c r="AX435" s="1"/>
      <c r="AY435" s="86">
        <v>-2.655E-4</v>
      </c>
      <c r="AZ435" s="86">
        <v>-2.463E-6</v>
      </c>
      <c r="BA435" s="86">
        <f t="shared" si="139"/>
        <v>-2.6303699999999998E-4</v>
      </c>
      <c r="BB435" s="86">
        <v>1.7430000000000001E-6</v>
      </c>
      <c r="BC435" s="86">
        <f t="shared" si="140"/>
        <v>1.6779059651355187E-2</v>
      </c>
      <c r="BD435" s="1">
        <f t="shared" si="141"/>
        <v>3.9664418806972894</v>
      </c>
      <c r="BE435" s="1">
        <f t="shared" si="146"/>
        <v>3.966544252419578</v>
      </c>
    </row>
    <row r="436" spans="8:57" x14ac:dyDescent="0.25">
      <c r="H436" s="10">
        <v>0.27100000000000002</v>
      </c>
      <c r="I436" s="11">
        <v>2.5590999999999999</v>
      </c>
      <c r="J436" s="11">
        <v>3.9550000000000001</v>
      </c>
      <c r="K436" s="11">
        <v>2.8134000000000001</v>
      </c>
      <c r="L436" s="11">
        <v>3.9830999999999999</v>
      </c>
      <c r="M436" s="26">
        <v>3.9662999999999999</v>
      </c>
      <c r="Q436" s="187">
        <f t="shared" si="126"/>
        <v>0.622</v>
      </c>
      <c r="R436" s="257"/>
      <c r="S436" s="86">
        <v>-1.6029999999999999E-4</v>
      </c>
      <c r="T436" s="86">
        <v>-5.3129999999999998E-6</v>
      </c>
      <c r="U436" s="86">
        <f t="shared" si="127"/>
        <v>-1.5498699999999999E-4</v>
      </c>
      <c r="V436" s="86">
        <v>4.1699999999999997E-5</v>
      </c>
      <c r="W436" s="86">
        <f t="shared" si="128"/>
        <v>0.72002551565353612</v>
      </c>
      <c r="X436" s="1">
        <f t="shared" si="129"/>
        <v>2.559948968692928</v>
      </c>
      <c r="Y436" s="1">
        <f t="shared" si="142"/>
        <v>2.5591046213160831</v>
      </c>
      <c r="Z436" s="1"/>
      <c r="AA436" s="86">
        <v>-2.6009999999999998E-4</v>
      </c>
      <c r="AB436" s="86">
        <v>-2.2060000000000001E-6</v>
      </c>
      <c r="AC436" s="86">
        <f t="shared" si="130"/>
        <v>-2.5789399999999999E-4</v>
      </c>
      <c r="AD436" s="86">
        <v>2.413E-6</v>
      </c>
      <c r="AE436" s="86">
        <f t="shared" si="131"/>
        <v>2.2510819970241285E-2</v>
      </c>
      <c r="AF436" s="1">
        <f t="shared" si="132"/>
        <v>3.9549783600595174</v>
      </c>
      <c r="AG436" s="1">
        <f t="shared" si="143"/>
        <v>3.9549988728171348</v>
      </c>
      <c r="AH436" s="1"/>
      <c r="AI436" s="86">
        <v>-9.857E-5</v>
      </c>
      <c r="AJ436" s="86">
        <v>-3.7479999999999999E-6</v>
      </c>
      <c r="AK436" s="86">
        <f t="shared" si="133"/>
        <v>-9.4821999999999994E-5</v>
      </c>
      <c r="AL436" s="86">
        <v>2.1109999999999999E-5</v>
      </c>
      <c r="AM436" s="86">
        <f t="shared" si="134"/>
        <v>0.5925754486215139</v>
      </c>
      <c r="AN436" s="1">
        <f t="shared" si="135"/>
        <v>2.8148491027569724</v>
      </c>
      <c r="AO436" s="1">
        <f t="shared" si="144"/>
        <v>2.8134341784009251</v>
      </c>
      <c r="AP436" s="1"/>
      <c r="AQ436" s="86">
        <v>-4.4359999999999999E-4</v>
      </c>
      <c r="AR436" s="86">
        <v>-3.7009999999999998E-6</v>
      </c>
      <c r="AS436" s="86">
        <f t="shared" si="136"/>
        <v>-4.39899E-4</v>
      </c>
      <c r="AT436" s="86">
        <v>1.5120000000000001E-6</v>
      </c>
      <c r="AU436" s="86">
        <f t="shared" si="137"/>
        <v>8.4601729524768684E-3</v>
      </c>
      <c r="AV436" s="1">
        <f t="shared" si="138"/>
        <v>3.9830796540950462</v>
      </c>
      <c r="AW436" s="1">
        <f t="shared" si="145"/>
        <v>3.9831606400740229</v>
      </c>
      <c r="AX436" s="1"/>
      <c r="AY436" s="86">
        <v>-2.6669999999999998E-4</v>
      </c>
      <c r="AZ436" s="86">
        <v>-2.4669999999999998E-6</v>
      </c>
      <c r="BA436" s="86">
        <f t="shared" si="139"/>
        <v>-2.64233E-4</v>
      </c>
      <c r="BB436" s="86">
        <v>1.7540000000000001E-6</v>
      </c>
      <c r="BC436" s="86">
        <f t="shared" si="140"/>
        <v>1.6815625766816573E-2</v>
      </c>
      <c r="BD436" s="1">
        <f t="shared" si="141"/>
        <v>3.9663687484663668</v>
      </c>
      <c r="BE436" s="1">
        <f t="shared" si="146"/>
        <v>3.9662734694535211</v>
      </c>
    </row>
    <row r="437" spans="8:57" x14ac:dyDescent="0.25">
      <c r="H437" s="10">
        <v>0.26910000000000001</v>
      </c>
      <c r="I437" s="11">
        <v>2.5598999999999998</v>
      </c>
      <c r="J437" s="11">
        <v>3.9542999999999999</v>
      </c>
      <c r="K437" s="11">
        <v>2.8134000000000001</v>
      </c>
      <c r="L437" s="11">
        <v>3.9830000000000001</v>
      </c>
      <c r="M437" s="26">
        <v>3.9659</v>
      </c>
      <c r="Q437" s="187">
        <f t="shared" si="126"/>
        <v>0.622</v>
      </c>
      <c r="R437" s="257"/>
      <c r="S437" s="86">
        <v>-1.615E-4</v>
      </c>
      <c r="T437" s="86">
        <v>-5.322E-6</v>
      </c>
      <c r="U437" s="86">
        <f t="shared" si="127"/>
        <v>-1.5617800000000001E-4</v>
      </c>
      <c r="V437" s="86">
        <v>4.2009999999999999E-5</v>
      </c>
      <c r="W437" s="86">
        <f t="shared" si="128"/>
        <v>0.7198992971637006</v>
      </c>
      <c r="X437" s="1">
        <f t="shared" si="129"/>
        <v>2.5602014056725988</v>
      </c>
      <c r="Y437" s="1">
        <f t="shared" si="142"/>
        <v>2.5598995179925517</v>
      </c>
      <c r="Z437" s="1"/>
      <c r="AA437" s="86">
        <v>-2.6069999999999999E-4</v>
      </c>
      <c r="AB437" s="86">
        <v>-2.21E-6</v>
      </c>
      <c r="AC437" s="86">
        <f t="shared" si="130"/>
        <v>-2.5849E-4</v>
      </c>
      <c r="AD437" s="86">
        <v>2.4449999999999999E-6</v>
      </c>
      <c r="AE437" s="86">
        <f t="shared" si="131"/>
        <v>2.2793500297465633E-2</v>
      </c>
      <c r="AF437" s="1">
        <f t="shared" si="132"/>
        <v>3.9544129994050685</v>
      </c>
      <c r="AG437" s="1">
        <f t="shared" si="143"/>
        <v>3.9543393029306624</v>
      </c>
      <c r="AH437" s="1"/>
      <c r="AI437" s="86">
        <v>-9.9669999999999999E-5</v>
      </c>
      <c r="AJ437" s="86">
        <v>-3.765E-6</v>
      </c>
      <c r="AK437" s="86">
        <f t="shared" si="133"/>
        <v>-9.5904999999999997E-5</v>
      </c>
      <c r="AL437" s="86">
        <v>2.139E-5</v>
      </c>
      <c r="AM437" s="86">
        <f t="shared" si="134"/>
        <v>0.59377452631193317</v>
      </c>
      <c r="AN437" s="1">
        <f t="shared" si="135"/>
        <v>2.8124509473761337</v>
      </c>
      <c r="AO437" s="1">
        <f t="shared" si="144"/>
        <v>2.8133822848415169</v>
      </c>
      <c r="AP437" s="1"/>
      <c r="AQ437" s="86">
        <v>-4.4339999999999999E-4</v>
      </c>
      <c r="AR437" s="86">
        <v>-3.7570000000000002E-6</v>
      </c>
      <c r="AS437" s="86">
        <f t="shared" si="136"/>
        <v>-4.3964299999999998E-4</v>
      </c>
      <c r="AT437" s="86">
        <v>1.5120000000000001E-6</v>
      </c>
      <c r="AU437" s="86">
        <f t="shared" si="137"/>
        <v>8.4650992319259544E-3</v>
      </c>
      <c r="AV437" s="1">
        <f t="shared" si="138"/>
        <v>3.9830698015361481</v>
      </c>
      <c r="AW437" s="1">
        <f t="shared" si="145"/>
        <v>3.983097113930441</v>
      </c>
      <c r="AX437" s="1"/>
      <c r="AY437" s="86">
        <v>-2.6810000000000001E-4</v>
      </c>
      <c r="AZ437" s="86">
        <v>-2.475E-6</v>
      </c>
      <c r="BA437" s="86">
        <f t="shared" si="139"/>
        <v>-2.6562500000000002E-4</v>
      </c>
      <c r="BB437" s="86">
        <v>1.7969999999999999E-6</v>
      </c>
      <c r="BC437" s="86">
        <f t="shared" si="140"/>
        <v>1.7165023847376785E-2</v>
      </c>
      <c r="BD437" s="1">
        <f t="shared" si="141"/>
        <v>3.9656699523052463</v>
      </c>
      <c r="BE437" s="1">
        <f t="shared" si="146"/>
        <v>3.965865829824144</v>
      </c>
    </row>
    <row r="438" spans="8:57" x14ac:dyDescent="0.25">
      <c r="H438" s="10">
        <v>0.2671</v>
      </c>
      <c r="I438" s="11">
        <v>2.5602</v>
      </c>
      <c r="J438" s="11">
        <v>3.9537</v>
      </c>
      <c r="K438" s="11">
        <v>2.8138000000000001</v>
      </c>
      <c r="L438" s="11">
        <v>3.9830000000000001</v>
      </c>
      <c r="M438" s="26">
        <v>3.9655</v>
      </c>
      <c r="Q438" s="187">
        <f t="shared" si="126"/>
        <v>0.622</v>
      </c>
      <c r="R438" s="257"/>
      <c r="S438" s="86">
        <v>-1.627E-4</v>
      </c>
      <c r="T438" s="86">
        <v>-5.3310000000000003E-6</v>
      </c>
      <c r="U438" s="86">
        <f t="shared" si="127"/>
        <v>-1.57369E-4</v>
      </c>
      <c r="V438" s="86">
        <v>4.2450000000000002E-5</v>
      </c>
      <c r="W438" s="86">
        <f t="shared" si="128"/>
        <v>0.72200764840357146</v>
      </c>
      <c r="X438" s="1">
        <f t="shared" si="129"/>
        <v>2.5559847031928573</v>
      </c>
      <c r="Y438" s="1">
        <f t="shared" si="142"/>
        <v>2.5602307307818415</v>
      </c>
      <c r="Z438" s="1"/>
      <c r="AA438" s="86">
        <v>-2.6140000000000001E-4</v>
      </c>
      <c r="AB438" s="86">
        <v>-2.215E-6</v>
      </c>
      <c r="AC438" s="86">
        <f t="shared" si="130"/>
        <v>-2.5918499999999999E-4</v>
      </c>
      <c r="AD438" s="86">
        <v>2.48E-6</v>
      </c>
      <c r="AE438" s="86">
        <f t="shared" si="131"/>
        <v>2.3097349331506402E-2</v>
      </c>
      <c r="AF438" s="1">
        <f t="shared" si="132"/>
        <v>3.9538053013369874</v>
      </c>
      <c r="AG438" s="1">
        <f t="shared" si="143"/>
        <v>3.9536558028008697</v>
      </c>
      <c r="AH438" s="1"/>
      <c r="AI438" s="86">
        <v>-1.008E-4</v>
      </c>
      <c r="AJ438" s="86">
        <v>-3.7730000000000001E-6</v>
      </c>
      <c r="AK438" s="86">
        <f t="shared" si="133"/>
        <v>-9.7026999999999991E-5</v>
      </c>
      <c r="AL438" s="86">
        <v>2.1610000000000001E-5</v>
      </c>
      <c r="AM438" s="86">
        <f t="shared" si="134"/>
        <v>0.59303637689035582</v>
      </c>
      <c r="AN438" s="1">
        <f t="shared" si="135"/>
        <v>2.8139272462192881</v>
      </c>
      <c r="AO438" s="1">
        <f t="shared" si="144"/>
        <v>2.813847225656203</v>
      </c>
      <c r="AP438" s="1"/>
      <c r="AQ438" s="86">
        <v>-4.437E-4</v>
      </c>
      <c r="AR438" s="86">
        <v>-3.8149999999999999E-6</v>
      </c>
      <c r="AS438" s="86">
        <f t="shared" si="136"/>
        <v>-4.3988499999999999E-4</v>
      </c>
      <c r="AT438" s="86">
        <v>1.5069999999999999E-6</v>
      </c>
      <c r="AU438" s="86">
        <f t="shared" si="137"/>
        <v>8.4297216502224621E-3</v>
      </c>
      <c r="AV438" s="1">
        <f t="shared" si="138"/>
        <v>3.983140556699555</v>
      </c>
      <c r="AW438" s="1">
        <f t="shared" si="145"/>
        <v>3.9830526136505204</v>
      </c>
      <c r="AX438" s="1"/>
      <c r="AY438" s="86">
        <v>-2.6879999999999997E-4</v>
      </c>
      <c r="AZ438" s="86">
        <v>-2.4830000000000002E-6</v>
      </c>
      <c r="BA438" s="86">
        <f t="shared" si="139"/>
        <v>-2.6631699999999996E-4</v>
      </c>
      <c r="BB438" s="86">
        <v>1.812E-6</v>
      </c>
      <c r="BC438" s="86">
        <f t="shared" si="140"/>
        <v>1.7272648760687452E-2</v>
      </c>
      <c r="BD438" s="1">
        <f t="shared" si="141"/>
        <v>3.9654547024786253</v>
      </c>
      <c r="BE438" s="1">
        <f t="shared" si="146"/>
        <v>3.9654958954465251</v>
      </c>
    </row>
    <row r="439" spans="8:57" x14ac:dyDescent="0.25">
      <c r="H439" s="10">
        <v>0.2651</v>
      </c>
      <c r="I439" s="11">
        <v>2.5619000000000001</v>
      </c>
      <c r="J439" s="11">
        <v>3.9529000000000001</v>
      </c>
      <c r="K439" s="11">
        <v>2.8138999999999998</v>
      </c>
      <c r="L439" s="11">
        <v>3.9828999999999999</v>
      </c>
      <c r="M439" s="26">
        <v>3.9651999999999998</v>
      </c>
      <c r="Q439" s="187">
        <f t="shared" si="126"/>
        <v>0.622</v>
      </c>
      <c r="R439" s="257"/>
      <c r="S439" s="86">
        <v>-1.6420000000000001E-4</v>
      </c>
      <c r="T439" s="86">
        <v>-5.3469999999999998E-6</v>
      </c>
      <c r="U439" s="86">
        <f t="shared" si="127"/>
        <v>-1.5885300000000001E-4</v>
      </c>
      <c r="V439" s="86">
        <v>4.2639999999999998E-5</v>
      </c>
      <c r="W439" s="86">
        <f t="shared" si="128"/>
        <v>0.71849530783261972</v>
      </c>
      <c r="X439" s="1">
        <f t="shared" si="129"/>
        <v>2.5630093843347606</v>
      </c>
      <c r="Y439" s="1">
        <f t="shared" si="142"/>
        <v>2.5618668365140409</v>
      </c>
      <c r="Z439" s="1"/>
      <c r="AA439" s="86">
        <v>-2.6229999999999998E-4</v>
      </c>
      <c r="AB439" s="86">
        <v>-2.2290000000000002E-6</v>
      </c>
      <c r="AC439" s="86">
        <f t="shared" si="130"/>
        <v>-2.6007099999999996E-4</v>
      </c>
      <c r="AD439" s="86">
        <v>2.5390000000000002E-6</v>
      </c>
      <c r="AE439" s="86">
        <f t="shared" si="131"/>
        <v>2.3631800338930319E-2</v>
      </c>
      <c r="AF439" s="1">
        <f t="shared" si="132"/>
        <v>3.9527363993221392</v>
      </c>
      <c r="AG439" s="1">
        <f t="shared" si="143"/>
        <v>3.9528962445999904</v>
      </c>
      <c r="AH439" s="1"/>
      <c r="AI439" s="86">
        <v>-1.019E-4</v>
      </c>
      <c r="AJ439" s="86">
        <v>-3.7890000000000001E-6</v>
      </c>
      <c r="AK439" s="86">
        <f t="shared" si="133"/>
        <v>-9.8110999999999996E-5</v>
      </c>
      <c r="AL439" s="86">
        <v>2.1849999999999999E-5</v>
      </c>
      <c r="AM439" s="86">
        <f t="shared" si="134"/>
        <v>0.59309546523008827</v>
      </c>
      <c r="AN439" s="1">
        <f t="shared" si="135"/>
        <v>2.8138090695398237</v>
      </c>
      <c r="AO439" s="1">
        <f t="shared" si="144"/>
        <v>2.813895173131399</v>
      </c>
      <c r="AP439" s="1"/>
      <c r="AQ439" s="86">
        <v>-4.4480000000000002E-4</v>
      </c>
      <c r="AR439" s="86">
        <v>-3.8589999999999998E-6</v>
      </c>
      <c r="AS439" s="86">
        <f t="shared" si="136"/>
        <v>-4.4094100000000003E-4</v>
      </c>
      <c r="AT439" s="86">
        <v>1.53E-6</v>
      </c>
      <c r="AU439" s="86">
        <f t="shared" si="137"/>
        <v>8.5505096379567096E-3</v>
      </c>
      <c r="AV439" s="1">
        <f t="shared" si="138"/>
        <v>3.9828989807240864</v>
      </c>
      <c r="AW439" s="1">
        <f t="shared" si="145"/>
        <v>3.9829643633911167</v>
      </c>
      <c r="AX439" s="1"/>
      <c r="AY439" s="86">
        <v>-2.6959999999999999E-4</v>
      </c>
      <c r="AZ439" s="86">
        <v>-2.492E-6</v>
      </c>
      <c r="BA439" s="86">
        <f t="shared" si="139"/>
        <v>-2.67108E-4</v>
      </c>
      <c r="BB439" s="86">
        <v>1.809E-6</v>
      </c>
      <c r="BC439" s="86">
        <f t="shared" si="140"/>
        <v>1.7191143252511688E-2</v>
      </c>
      <c r="BD439" s="1">
        <f t="shared" si="141"/>
        <v>3.9656177134949768</v>
      </c>
      <c r="BE439" s="1">
        <f t="shared" si="146"/>
        <v>3.9652081023489969</v>
      </c>
    </row>
    <row r="440" spans="8:57" x14ac:dyDescent="0.25">
      <c r="H440" s="10">
        <v>0.2631</v>
      </c>
      <c r="I440" s="11">
        <v>2.5630999999999999</v>
      </c>
      <c r="J440" s="11">
        <v>3.9521999999999999</v>
      </c>
      <c r="K440" s="11">
        <v>2.8136999999999999</v>
      </c>
      <c r="L440" s="11">
        <v>3.9828000000000001</v>
      </c>
      <c r="M440" s="26">
        <v>3.9647999999999999</v>
      </c>
      <c r="Q440" s="187">
        <f t="shared" si="126"/>
        <v>0.622</v>
      </c>
      <c r="R440" s="257"/>
      <c r="S440" s="86">
        <v>-1.6540000000000001E-4</v>
      </c>
      <c r="T440" s="86">
        <v>-5.3680000000000001E-6</v>
      </c>
      <c r="U440" s="86">
        <f t="shared" si="127"/>
        <v>-1.60032E-4</v>
      </c>
      <c r="V440" s="86">
        <v>4.286E-5</v>
      </c>
      <c r="W440" s="86">
        <f t="shared" si="128"/>
        <v>0.7169174273253458</v>
      </c>
      <c r="X440" s="1">
        <f t="shared" si="129"/>
        <v>2.5661651453493084</v>
      </c>
      <c r="Y440" s="1">
        <f t="shared" si="142"/>
        <v>2.5630906898833388</v>
      </c>
      <c r="Z440" s="1"/>
      <c r="AA440" s="86">
        <v>-2.6289999999999999E-4</v>
      </c>
      <c r="AB440" s="86">
        <v>-2.232E-6</v>
      </c>
      <c r="AC440" s="86">
        <f t="shared" si="130"/>
        <v>-2.6066799999999998E-4</v>
      </c>
      <c r="AD440" s="86">
        <v>2.5660000000000001E-6</v>
      </c>
      <c r="AE440" s="86">
        <f t="shared" si="131"/>
        <v>2.3857623179365781E-2</v>
      </c>
      <c r="AF440" s="1">
        <f t="shared" si="132"/>
        <v>3.9522847536412686</v>
      </c>
      <c r="AG440" s="1">
        <f t="shared" si="143"/>
        <v>3.9521769489684724</v>
      </c>
      <c r="AH440" s="1"/>
      <c r="AI440" s="86">
        <v>-1.031E-4</v>
      </c>
      <c r="AJ440" s="86">
        <v>-3.8029999999999998E-6</v>
      </c>
      <c r="AK440" s="86">
        <f t="shared" si="133"/>
        <v>-9.9296999999999995E-5</v>
      </c>
      <c r="AL440" s="86">
        <v>2.2120000000000002E-5</v>
      </c>
      <c r="AM440" s="86">
        <f t="shared" si="134"/>
        <v>0.5933605135997958</v>
      </c>
      <c r="AN440" s="1">
        <f t="shared" si="135"/>
        <v>2.8132789728004086</v>
      </c>
      <c r="AO440" s="1">
        <f t="shared" si="144"/>
        <v>2.8136989981482583</v>
      </c>
      <c r="AP440" s="1"/>
      <c r="AQ440" s="86">
        <v>-4.4450000000000002E-4</v>
      </c>
      <c r="AR440" s="86">
        <v>-3.9190000000000001E-6</v>
      </c>
      <c r="AS440" s="86">
        <f t="shared" si="136"/>
        <v>-4.40581E-4</v>
      </c>
      <c r="AT440" s="86">
        <v>1.5340000000000001E-6</v>
      </c>
      <c r="AU440" s="86">
        <f t="shared" si="137"/>
        <v>8.5820339076834486E-3</v>
      </c>
      <c r="AV440" s="1">
        <f t="shared" si="138"/>
        <v>3.9828359321846332</v>
      </c>
      <c r="AW440" s="1">
        <f t="shared" si="145"/>
        <v>3.9828812595525007</v>
      </c>
      <c r="AX440" s="1"/>
      <c r="AY440" s="86">
        <v>-2.7080000000000002E-4</v>
      </c>
      <c r="AZ440" s="86">
        <v>-2.5059999999999998E-6</v>
      </c>
      <c r="BA440" s="86">
        <f t="shared" si="139"/>
        <v>-2.6829400000000003E-4</v>
      </c>
      <c r="BB440" s="86">
        <v>1.8589999999999999E-6</v>
      </c>
      <c r="BC440" s="86">
        <f t="shared" si="140"/>
        <v>1.7618832426468823E-2</v>
      </c>
      <c r="BD440" s="1">
        <f t="shared" si="141"/>
        <v>3.9647623351470624</v>
      </c>
      <c r="BE440" s="1">
        <f t="shared" si="146"/>
        <v>3.9648173636404387</v>
      </c>
    </row>
    <row r="441" spans="8:57" x14ac:dyDescent="0.25">
      <c r="H441" s="10">
        <v>0.2611</v>
      </c>
      <c r="I441" s="11">
        <v>2.5634000000000001</v>
      </c>
      <c r="J441" s="11">
        <v>3.9514</v>
      </c>
      <c r="K441" s="11">
        <v>2.8140999999999998</v>
      </c>
      <c r="L441" s="11">
        <v>3.9828000000000001</v>
      </c>
      <c r="M441" s="26">
        <v>3.9643999999999999</v>
      </c>
      <c r="Q441" s="187">
        <f t="shared" si="126"/>
        <v>0.622</v>
      </c>
      <c r="R441" s="257"/>
      <c r="S441" s="86">
        <v>-1.6650000000000001E-4</v>
      </c>
      <c r="T441" s="86">
        <v>-5.3890000000000004E-6</v>
      </c>
      <c r="U441" s="86">
        <f t="shared" si="127"/>
        <v>-1.61111E-4</v>
      </c>
      <c r="V441" s="86">
        <v>4.3290000000000001E-5</v>
      </c>
      <c r="W441" s="86">
        <f t="shared" si="128"/>
        <v>0.71932948024586718</v>
      </c>
      <c r="X441" s="1">
        <f t="shared" si="129"/>
        <v>2.5613410395082656</v>
      </c>
      <c r="Y441" s="1">
        <f t="shared" si="142"/>
        <v>2.5633637445208999</v>
      </c>
      <c r="Z441" s="1"/>
      <c r="AA441" s="86">
        <v>-2.6360000000000001E-4</v>
      </c>
      <c r="AB441" s="86">
        <v>-2.232E-6</v>
      </c>
      <c r="AC441" s="86">
        <f t="shared" si="130"/>
        <v>-2.61368E-4</v>
      </c>
      <c r="AD441" s="86">
        <v>2.6029999999999999E-6</v>
      </c>
      <c r="AE441" s="86">
        <f t="shared" si="131"/>
        <v>2.4176329615404023E-2</v>
      </c>
      <c r="AF441" s="1">
        <f t="shared" si="132"/>
        <v>3.9516473407691919</v>
      </c>
      <c r="AG441" s="1">
        <f t="shared" si="143"/>
        <v>3.9514400407225572</v>
      </c>
      <c r="AH441" s="1"/>
      <c r="AI441" s="86">
        <v>-1.042E-4</v>
      </c>
      <c r="AJ441" s="86">
        <v>-3.8179999999999997E-6</v>
      </c>
      <c r="AK441" s="86">
        <f t="shared" si="133"/>
        <v>-1.00382E-4</v>
      </c>
      <c r="AL441" s="86">
        <v>2.2330000000000001E-5</v>
      </c>
      <c r="AM441" s="86">
        <f t="shared" si="134"/>
        <v>0.59260112855378944</v>
      </c>
      <c r="AN441" s="1">
        <f t="shared" si="135"/>
        <v>2.8147977428924209</v>
      </c>
      <c r="AO441" s="1">
        <f t="shared" si="144"/>
        <v>2.8140696020157594</v>
      </c>
      <c r="AP441" s="1"/>
      <c r="AQ441" s="86">
        <v>-4.4460000000000002E-4</v>
      </c>
      <c r="AR441" s="86">
        <v>-3.9729999999999999E-6</v>
      </c>
      <c r="AS441" s="86">
        <f t="shared" si="136"/>
        <v>-4.4062700000000002E-4</v>
      </c>
      <c r="AT441" s="86">
        <v>1.5209999999999999E-6</v>
      </c>
      <c r="AU441" s="86">
        <f t="shared" si="137"/>
        <v>8.501399019910141E-3</v>
      </c>
      <c r="AV441" s="1">
        <f t="shared" si="138"/>
        <v>3.9829972019601798</v>
      </c>
      <c r="AW441" s="1">
        <f t="shared" si="145"/>
        <v>3.9828191197121923</v>
      </c>
      <c r="AX441" s="1"/>
      <c r="AY441" s="86">
        <v>-2.7169999999999999E-4</v>
      </c>
      <c r="AZ441" s="86">
        <v>-2.5160000000000001E-6</v>
      </c>
      <c r="BA441" s="86">
        <f t="shared" si="139"/>
        <v>-2.69184E-4</v>
      </c>
      <c r="BB441" s="86">
        <v>1.8950000000000001E-6</v>
      </c>
      <c r="BC441" s="86">
        <f t="shared" si="140"/>
        <v>1.7922032231946643E-2</v>
      </c>
      <c r="BD441" s="1">
        <f t="shared" si="141"/>
        <v>3.9641559355361067</v>
      </c>
      <c r="BE441" s="1">
        <f t="shared" si="146"/>
        <v>3.9644052557641745</v>
      </c>
    </row>
    <row r="442" spans="8:57" x14ac:dyDescent="0.25">
      <c r="H442" s="10">
        <v>0.2591</v>
      </c>
      <c r="I442" s="11">
        <v>2.5646</v>
      </c>
      <c r="J442" s="11">
        <v>3.9506000000000001</v>
      </c>
      <c r="K442" s="11">
        <v>2.8142</v>
      </c>
      <c r="L442" s="11">
        <v>3.9826999999999999</v>
      </c>
      <c r="M442" s="26">
        <v>3.9641000000000002</v>
      </c>
      <c r="Q442" s="187">
        <f t="shared" si="126"/>
        <v>0.622</v>
      </c>
      <c r="R442" s="257"/>
      <c r="S442" s="86">
        <v>-1.6789999999999999E-4</v>
      </c>
      <c r="T442" s="86">
        <v>-5.3890000000000004E-6</v>
      </c>
      <c r="U442" s="86">
        <f t="shared" si="127"/>
        <v>-1.6251099999999998E-4</v>
      </c>
      <c r="V442" s="86">
        <v>4.3510000000000002E-5</v>
      </c>
      <c r="W442" s="86">
        <f t="shared" si="128"/>
        <v>0.71679139557621641</v>
      </c>
      <c r="X442" s="1">
        <f t="shared" si="129"/>
        <v>2.5664172088475672</v>
      </c>
      <c r="Y442" s="1">
        <f t="shared" si="142"/>
        <v>2.5646380620312419</v>
      </c>
      <c r="Z442" s="1"/>
      <c r="AA442" s="86">
        <v>-2.6459999999999998E-4</v>
      </c>
      <c r="AB442" s="86">
        <v>-2.2400000000000002E-6</v>
      </c>
      <c r="AC442" s="86">
        <f t="shared" si="130"/>
        <v>-2.6236E-4</v>
      </c>
      <c r="AD442" s="86">
        <v>2.672E-6</v>
      </c>
      <c r="AE442" s="86">
        <f t="shared" si="131"/>
        <v>2.4795721167119245E-2</v>
      </c>
      <c r="AF442" s="1">
        <f t="shared" si="132"/>
        <v>3.9504085576657615</v>
      </c>
      <c r="AG442" s="1">
        <f t="shared" si="143"/>
        <v>3.9506128730601264</v>
      </c>
      <c r="AH442" s="1"/>
      <c r="AI442" s="86">
        <v>-1.053E-4</v>
      </c>
      <c r="AJ442" s="86">
        <v>-3.8330000000000004E-6</v>
      </c>
      <c r="AK442" s="86">
        <f t="shared" si="133"/>
        <v>-1.01467E-4</v>
      </c>
      <c r="AL442" s="86">
        <v>2.2580000000000001E-5</v>
      </c>
      <c r="AM442" s="86">
        <f t="shared" si="134"/>
        <v>0.59292343483262699</v>
      </c>
      <c r="AN442" s="1">
        <f t="shared" si="135"/>
        <v>2.8141531303347458</v>
      </c>
      <c r="AO442" s="1">
        <f t="shared" si="144"/>
        <v>2.81421185213715</v>
      </c>
      <c r="AP442" s="1"/>
      <c r="AQ442" s="86">
        <v>-4.4529999999999998E-4</v>
      </c>
      <c r="AR442" s="86">
        <v>-4.019E-6</v>
      </c>
      <c r="AS442" s="86">
        <f t="shared" si="136"/>
        <v>-4.4128099999999996E-4</v>
      </c>
      <c r="AT442" s="86">
        <v>1.545E-6</v>
      </c>
      <c r="AU442" s="86">
        <f t="shared" si="137"/>
        <v>8.6357917309170598E-3</v>
      </c>
      <c r="AV442" s="1">
        <f t="shared" si="138"/>
        <v>3.982728416538166</v>
      </c>
      <c r="AW442" s="1">
        <f t="shared" si="145"/>
        <v>3.9827136786813098</v>
      </c>
      <c r="AX442" s="1"/>
      <c r="AY442" s="86">
        <v>-2.7270000000000001E-4</v>
      </c>
      <c r="AZ442" s="86">
        <v>-2.526E-6</v>
      </c>
      <c r="BA442" s="86">
        <f t="shared" si="139"/>
        <v>-2.7017400000000003E-4</v>
      </c>
      <c r="BB442" s="86">
        <v>1.888E-6</v>
      </c>
      <c r="BC442" s="86">
        <f t="shared" si="140"/>
        <v>1.7786335492702497E-2</v>
      </c>
      <c r="BD442" s="1">
        <f t="shared" si="141"/>
        <v>3.9644273290145948</v>
      </c>
      <c r="BE442" s="1">
        <f t="shared" si="146"/>
        <v>3.964073196041491</v>
      </c>
    </row>
    <row r="443" spans="8:57" x14ac:dyDescent="0.25">
      <c r="H443" s="10">
        <v>0.25719999999999998</v>
      </c>
      <c r="I443" s="11">
        <v>2.5653999999999999</v>
      </c>
      <c r="J443" s="11">
        <v>3.9499</v>
      </c>
      <c r="K443" s="11">
        <v>2.8142999999999998</v>
      </c>
      <c r="L443" s="11">
        <v>3.9824999999999999</v>
      </c>
      <c r="M443" s="26">
        <v>3.9636</v>
      </c>
      <c r="Q443" s="187">
        <f t="shared" si="126"/>
        <v>0.622</v>
      </c>
      <c r="R443" s="257"/>
      <c r="S443" s="86">
        <v>-1.6899999999999999E-4</v>
      </c>
      <c r="T443" s="86">
        <v>-5.4199999999999998E-6</v>
      </c>
      <c r="U443" s="86">
        <f t="shared" si="127"/>
        <v>-1.6357999999999998E-4</v>
      </c>
      <c r="V443" s="86">
        <v>4.3730000000000003E-5</v>
      </c>
      <c r="W443" s="86">
        <f t="shared" si="128"/>
        <v>0.71574202886099225</v>
      </c>
      <c r="X443" s="1">
        <f t="shared" si="129"/>
        <v>2.5685159422780153</v>
      </c>
      <c r="Y443" s="1">
        <f t="shared" si="142"/>
        <v>2.5653809260672928</v>
      </c>
      <c r="Z443" s="1"/>
      <c r="AA443" s="86">
        <v>-2.653E-4</v>
      </c>
      <c r="AB443" s="86">
        <v>-2.2469999999999998E-6</v>
      </c>
      <c r="AC443" s="86">
        <f t="shared" si="130"/>
        <v>-2.6305300000000002E-4</v>
      </c>
      <c r="AD443" s="86">
        <v>2.7010000000000001E-6</v>
      </c>
      <c r="AE443" s="86">
        <f t="shared" si="131"/>
        <v>2.5028354680554046E-2</v>
      </c>
      <c r="AF443" s="1">
        <f t="shared" si="132"/>
        <v>3.9499432906388918</v>
      </c>
      <c r="AG443" s="1">
        <f t="shared" si="143"/>
        <v>3.9498732855892853</v>
      </c>
      <c r="AH443" s="1"/>
      <c r="AI443" s="86">
        <v>-1.064E-4</v>
      </c>
      <c r="AJ443" s="86">
        <v>-3.8519999999999997E-6</v>
      </c>
      <c r="AK443" s="86">
        <f t="shared" si="133"/>
        <v>-1.0254799999999999E-4</v>
      </c>
      <c r="AL443" s="86">
        <v>2.283E-5</v>
      </c>
      <c r="AM443" s="86">
        <f t="shared" si="134"/>
        <v>0.59326206106250579</v>
      </c>
      <c r="AN443" s="1">
        <f t="shared" si="135"/>
        <v>2.8134758778749882</v>
      </c>
      <c r="AO443" s="1">
        <f t="shared" si="144"/>
        <v>2.814341096732714</v>
      </c>
      <c r="AP443" s="1"/>
      <c r="AQ443" s="86">
        <v>-4.4480000000000002E-4</v>
      </c>
      <c r="AR443" s="86">
        <v>-4.0799999999999999E-6</v>
      </c>
      <c r="AS443" s="86">
        <f t="shared" si="136"/>
        <v>-4.4072000000000002E-4</v>
      </c>
      <c r="AT443" s="86">
        <v>1.562E-6</v>
      </c>
      <c r="AU443" s="86">
        <f t="shared" si="137"/>
        <v>8.7510363876310525E-3</v>
      </c>
      <c r="AV443" s="1">
        <f t="shared" si="138"/>
        <v>3.9824979272247378</v>
      </c>
      <c r="AW443" s="1">
        <f t="shared" si="145"/>
        <v>3.9826039082292271</v>
      </c>
      <c r="AX443" s="1"/>
      <c r="AY443" s="86">
        <v>-2.7379999999999999E-4</v>
      </c>
      <c r="AZ443" s="86">
        <v>-2.537E-6</v>
      </c>
      <c r="BA443" s="86">
        <f t="shared" si="139"/>
        <v>-2.7126299999999999E-4</v>
      </c>
      <c r="BB443" s="86">
        <v>1.9350000000000001E-6</v>
      </c>
      <c r="BC443" s="86">
        <f t="shared" si="140"/>
        <v>1.8183211246769491E-2</v>
      </c>
      <c r="BD443" s="1">
        <f t="shared" si="141"/>
        <v>3.9636335775064611</v>
      </c>
      <c r="BE443" s="1">
        <f t="shared" si="146"/>
        <v>3.9636288473777914</v>
      </c>
    </row>
    <row r="444" spans="8:57" x14ac:dyDescent="0.25">
      <c r="H444" s="10">
        <v>0.25519999999999998</v>
      </c>
      <c r="I444" s="11">
        <v>2.5649999999999999</v>
      </c>
      <c r="J444" s="11">
        <v>3.9491000000000001</v>
      </c>
      <c r="K444" s="11">
        <v>2.8146</v>
      </c>
      <c r="L444" s="11">
        <v>3.9824999999999999</v>
      </c>
      <c r="M444" s="26">
        <v>3.9632000000000001</v>
      </c>
      <c r="Q444" s="187">
        <f t="shared" si="126"/>
        <v>0.622</v>
      </c>
      <c r="R444" s="257"/>
      <c r="S444" s="86">
        <v>-1.7009999999999999E-4</v>
      </c>
      <c r="T444" s="86">
        <v>-5.4439999999999999E-6</v>
      </c>
      <c r="U444" s="86">
        <f t="shared" si="127"/>
        <v>-1.6465599999999998E-4</v>
      </c>
      <c r="V444" s="86">
        <v>4.4209999999999999E-5</v>
      </c>
      <c r="W444" s="86">
        <f t="shared" si="128"/>
        <v>0.71894360593223683</v>
      </c>
      <c r="X444" s="1">
        <f t="shared" si="129"/>
        <v>2.5621127881355266</v>
      </c>
      <c r="Y444" s="1">
        <f t="shared" si="142"/>
        <v>2.5650029194368855</v>
      </c>
      <c r="Z444" s="1"/>
      <c r="AA444" s="86">
        <v>-2.6600000000000001E-4</v>
      </c>
      <c r="AB444" s="86">
        <v>-2.2560000000000001E-6</v>
      </c>
      <c r="AC444" s="86">
        <f t="shared" si="130"/>
        <v>-2.63744E-4</v>
      </c>
      <c r="AD444" s="86">
        <v>2.7410000000000001E-6</v>
      </c>
      <c r="AE444" s="86">
        <f t="shared" si="131"/>
        <v>2.537267915816812E-2</v>
      </c>
      <c r="AF444" s="1">
        <f t="shared" si="132"/>
        <v>3.9492546416836638</v>
      </c>
      <c r="AG444" s="1">
        <f t="shared" si="143"/>
        <v>3.9490903362128971</v>
      </c>
      <c r="AH444" s="1"/>
      <c r="AI444" s="86">
        <v>-1.076E-4</v>
      </c>
      <c r="AJ444" s="86">
        <v>-3.8670000000000004E-6</v>
      </c>
      <c r="AK444" s="86">
        <f t="shared" si="133"/>
        <v>-1.03733E-4</v>
      </c>
      <c r="AL444" s="86">
        <v>2.3059999999999999E-5</v>
      </c>
      <c r="AM444" s="86">
        <f t="shared" si="134"/>
        <v>0.59247741277567856</v>
      </c>
      <c r="AN444" s="1">
        <f t="shared" si="135"/>
        <v>2.8150451744486427</v>
      </c>
      <c r="AO444" s="1">
        <f t="shared" si="144"/>
        <v>2.8145968843965954</v>
      </c>
      <c r="AP444" s="1"/>
      <c r="AQ444" s="86">
        <v>-4.4460000000000002E-4</v>
      </c>
      <c r="AR444" s="86">
        <v>-4.1409999999999998E-6</v>
      </c>
      <c r="AS444" s="86">
        <f t="shared" si="136"/>
        <v>-4.4045900000000003E-4</v>
      </c>
      <c r="AT444" s="86">
        <v>1.55E-6</v>
      </c>
      <c r="AU444" s="86">
        <f t="shared" si="137"/>
        <v>8.6825886730077587E-3</v>
      </c>
      <c r="AV444" s="1">
        <f t="shared" si="138"/>
        <v>3.9826348226539845</v>
      </c>
      <c r="AW444" s="1">
        <f t="shared" si="145"/>
        <v>3.98252377359618</v>
      </c>
      <c r="AX444" s="1"/>
      <c r="AY444" s="86">
        <v>-2.7460000000000001E-4</v>
      </c>
      <c r="AZ444" s="86">
        <v>-2.5490000000000001E-6</v>
      </c>
      <c r="BA444" s="86">
        <f t="shared" si="139"/>
        <v>-2.7205099999999999E-4</v>
      </c>
      <c r="BB444" s="86">
        <v>1.9829999999999999E-6</v>
      </c>
      <c r="BC444" s="86">
        <f t="shared" si="140"/>
        <v>1.8607401414301592E-2</v>
      </c>
      <c r="BD444" s="1">
        <f t="shared" si="141"/>
        <v>3.9627851971713968</v>
      </c>
      <c r="BE444" s="1">
        <f t="shared" si="146"/>
        <v>3.9631722484036978</v>
      </c>
    </row>
    <row r="445" spans="8:57" x14ac:dyDescent="0.25">
      <c r="H445" s="10">
        <v>0.25319999999999998</v>
      </c>
      <c r="I445" s="11">
        <v>2.5659000000000001</v>
      </c>
      <c r="J445" s="11">
        <v>3.9481999999999999</v>
      </c>
      <c r="K445" s="11">
        <v>2.8147000000000002</v>
      </c>
      <c r="L445" s="11">
        <v>3.9823</v>
      </c>
      <c r="M445" s="26">
        <v>3.9628999999999999</v>
      </c>
      <c r="Q445" s="187">
        <f t="shared" si="126"/>
        <v>0.622</v>
      </c>
      <c r="R445" s="257"/>
      <c r="S445" s="86">
        <v>-1.7149999999999999E-4</v>
      </c>
      <c r="T445" s="86">
        <v>-5.4689999999999996E-6</v>
      </c>
      <c r="U445" s="86">
        <f t="shared" si="127"/>
        <v>-1.66031E-4</v>
      </c>
      <c r="V445" s="86">
        <v>4.4490000000000003E-5</v>
      </c>
      <c r="W445" s="86">
        <f t="shared" si="128"/>
        <v>0.71754753711737662</v>
      </c>
      <c r="X445" s="1">
        <f t="shared" si="129"/>
        <v>2.564904925765247</v>
      </c>
      <c r="Y445" s="1">
        <f t="shared" si="142"/>
        <v>2.5658895559915003</v>
      </c>
      <c r="Z445" s="1"/>
      <c r="AA445" s="86">
        <v>-2.6689999999999998E-4</v>
      </c>
      <c r="AB445" s="86">
        <v>-2.2699999999999999E-6</v>
      </c>
      <c r="AC445" s="86">
        <f t="shared" si="130"/>
        <v>-2.6462999999999997E-4</v>
      </c>
      <c r="AD445" s="86">
        <v>2.8100000000000002E-6</v>
      </c>
      <c r="AE445" s="86">
        <f t="shared" si="131"/>
        <v>2.5992436150014661E-2</v>
      </c>
      <c r="AF445" s="1">
        <f t="shared" si="132"/>
        <v>3.9480151276999709</v>
      </c>
      <c r="AG445" s="1">
        <f t="shared" si="143"/>
        <v>3.9482387184149643</v>
      </c>
      <c r="AH445" s="1"/>
      <c r="AI445" s="86">
        <v>-1.087E-4</v>
      </c>
      <c r="AJ445" s="86">
        <v>-3.8829999999999999E-6</v>
      </c>
      <c r="AK445" s="86">
        <f t="shared" si="133"/>
        <v>-1.04817E-4</v>
      </c>
      <c r="AL445" s="86">
        <v>2.3300000000000001E-5</v>
      </c>
      <c r="AM445" s="86">
        <f t="shared" si="134"/>
        <v>0.59253850146548859</v>
      </c>
      <c r="AN445" s="1">
        <f t="shared" si="135"/>
        <v>2.814922997069023</v>
      </c>
      <c r="AO445" s="1">
        <f t="shared" si="144"/>
        <v>2.8146913510739298</v>
      </c>
      <c r="AP445" s="1"/>
      <c r="AQ445" s="86">
        <v>-4.4559999999999999E-4</v>
      </c>
      <c r="AR445" s="86">
        <v>-4.1989999999999999E-6</v>
      </c>
      <c r="AS445" s="86">
        <f t="shared" si="136"/>
        <v>-4.4140100000000001E-4</v>
      </c>
      <c r="AT445" s="86">
        <v>1.5719999999999999E-6</v>
      </c>
      <c r="AU445" s="86">
        <f t="shared" si="137"/>
        <v>8.7987652583111121E-3</v>
      </c>
      <c r="AV445" s="1">
        <f t="shared" si="138"/>
        <v>3.9824024694833779</v>
      </c>
      <c r="AW445" s="1">
        <f t="shared" si="145"/>
        <v>3.9823921853983966</v>
      </c>
      <c r="AX445" s="1"/>
      <c r="AY445" s="86">
        <v>-2.7540000000000003E-4</v>
      </c>
      <c r="AZ445" s="86">
        <v>-2.5620000000000002E-6</v>
      </c>
      <c r="BA445" s="86">
        <f t="shared" si="139"/>
        <v>-2.7283800000000002E-4</v>
      </c>
      <c r="BB445" s="86">
        <v>1.9709999999999998E-6</v>
      </c>
      <c r="BC445" s="86">
        <f t="shared" si="140"/>
        <v>1.8434857790079567E-2</v>
      </c>
      <c r="BD445" s="1">
        <f t="shared" si="141"/>
        <v>3.9631302844198411</v>
      </c>
      <c r="BE445" s="1">
        <f t="shared" si="146"/>
        <v>3.9628534936105493</v>
      </c>
    </row>
    <row r="446" spans="8:57" x14ac:dyDescent="0.25">
      <c r="H446" s="10">
        <v>0.25119999999999998</v>
      </c>
      <c r="I446" s="11">
        <v>2.5670999999999999</v>
      </c>
      <c r="J446" s="11">
        <v>3.9474999999999998</v>
      </c>
      <c r="K446" s="11">
        <v>2.8148</v>
      </c>
      <c r="L446" s="11">
        <v>3.9823</v>
      </c>
      <c r="M446" s="26">
        <v>3.9624000000000001</v>
      </c>
      <c r="Q446" s="187">
        <f t="shared" si="126"/>
        <v>0.622</v>
      </c>
      <c r="R446" s="257"/>
      <c r="S446" s="86">
        <v>-1.727E-4</v>
      </c>
      <c r="T446" s="86">
        <v>-5.4929999999999998E-6</v>
      </c>
      <c r="U446" s="86">
        <f t="shared" si="127"/>
        <v>-1.67207E-4</v>
      </c>
      <c r="V446" s="86">
        <v>4.4700000000000002E-5</v>
      </c>
      <c r="W446" s="86">
        <f t="shared" si="128"/>
        <v>0.71589528370644007</v>
      </c>
      <c r="X446" s="1">
        <f t="shared" si="129"/>
        <v>2.5682094325871199</v>
      </c>
      <c r="Y446" s="1">
        <f t="shared" si="142"/>
        <v>2.5670826064511627</v>
      </c>
      <c r="Z446" s="1"/>
      <c r="AA446" s="86">
        <v>-2.677E-4</v>
      </c>
      <c r="AB446" s="86">
        <v>-2.278E-6</v>
      </c>
      <c r="AC446" s="86">
        <f t="shared" si="130"/>
        <v>-2.6542200000000002E-4</v>
      </c>
      <c r="AD446" s="86">
        <v>2.8399999999999999E-6</v>
      </c>
      <c r="AE446" s="86">
        <f t="shared" si="131"/>
        <v>2.622035648687546E-2</v>
      </c>
      <c r="AF446" s="1">
        <f t="shared" si="132"/>
        <v>3.947559287026249</v>
      </c>
      <c r="AG446" s="1">
        <f t="shared" si="143"/>
        <v>3.9474744277442531</v>
      </c>
      <c r="AH446" s="1"/>
      <c r="AI446" s="86">
        <v>-1.098E-4</v>
      </c>
      <c r="AJ446" s="86">
        <v>-3.907E-6</v>
      </c>
      <c r="AK446" s="86">
        <f t="shared" si="133"/>
        <v>-1.05893E-4</v>
      </c>
      <c r="AL446" s="86">
        <v>2.3540000000000002E-5</v>
      </c>
      <c r="AM446" s="86">
        <f t="shared" si="134"/>
        <v>0.59264310914561646</v>
      </c>
      <c r="AN446" s="1">
        <f t="shared" si="135"/>
        <v>2.8147137817087673</v>
      </c>
      <c r="AO446" s="1">
        <f t="shared" si="144"/>
        <v>2.8147684965863169</v>
      </c>
      <c r="AP446" s="1"/>
      <c r="AQ446" s="86">
        <v>-4.4559999999999999E-4</v>
      </c>
      <c r="AR446" s="86">
        <v>-4.2599999999999999E-6</v>
      </c>
      <c r="AS446" s="86">
        <f t="shared" si="136"/>
        <v>-4.4133999999999997E-4</v>
      </c>
      <c r="AT446" s="86">
        <v>1.5939999999999999E-6</v>
      </c>
      <c r="AU446" s="86">
        <f t="shared" si="137"/>
        <v>8.9347062202457146E-3</v>
      </c>
      <c r="AV446" s="1">
        <f t="shared" si="138"/>
        <v>3.9821305875595088</v>
      </c>
      <c r="AW446" s="1">
        <f t="shared" si="145"/>
        <v>3.9823361468751011</v>
      </c>
      <c r="AX446" s="1"/>
      <c r="AY446" s="86">
        <v>-2.765E-4</v>
      </c>
      <c r="AZ446" s="86">
        <v>-2.5730000000000002E-6</v>
      </c>
      <c r="BA446" s="86">
        <f t="shared" si="139"/>
        <v>-2.7392699999999998E-4</v>
      </c>
      <c r="BB446" s="86">
        <v>2.0099999999999998E-6</v>
      </c>
      <c r="BC446" s="86">
        <f t="shared" si="140"/>
        <v>1.8746363575460379E-2</v>
      </c>
      <c r="BD446" s="1">
        <f t="shared" si="141"/>
        <v>3.9625072728490793</v>
      </c>
      <c r="BE446" s="1">
        <f t="shared" si="146"/>
        <v>3.9623658777747934</v>
      </c>
    </row>
    <row r="447" spans="8:57" x14ac:dyDescent="0.25">
      <c r="H447" s="10">
        <v>0.2492</v>
      </c>
      <c r="I447" s="11">
        <v>2.5674000000000001</v>
      </c>
      <c r="J447" s="11">
        <v>3.9466999999999999</v>
      </c>
      <c r="K447" s="11">
        <v>2.8149999999999999</v>
      </c>
      <c r="L447" s="11">
        <v>3.9823</v>
      </c>
      <c r="M447" s="26">
        <v>3.9619</v>
      </c>
      <c r="Q447" s="187">
        <f t="shared" si="126"/>
        <v>0.622</v>
      </c>
      <c r="R447" s="257"/>
      <c r="S447" s="86">
        <v>-1.739E-4</v>
      </c>
      <c r="T447" s="86">
        <v>-5.5079999999999996E-6</v>
      </c>
      <c r="U447" s="86">
        <f t="shared" si="127"/>
        <v>-1.6839200000000001E-4</v>
      </c>
      <c r="V447" s="86">
        <v>4.5160000000000001E-5</v>
      </c>
      <c r="W447" s="86">
        <f t="shared" si="128"/>
        <v>0.71824045053177077</v>
      </c>
      <c r="X447" s="1">
        <f t="shared" si="129"/>
        <v>2.5635190989364585</v>
      </c>
      <c r="Y447" s="1">
        <f t="shared" si="142"/>
        <v>2.5673652864524965</v>
      </c>
      <c r="Z447" s="1"/>
      <c r="AA447" s="86">
        <v>-2.6840000000000002E-4</v>
      </c>
      <c r="AB447" s="86">
        <v>-2.2749999999999998E-6</v>
      </c>
      <c r="AC447" s="86">
        <f t="shared" si="130"/>
        <v>-2.6612500000000003E-4</v>
      </c>
      <c r="AD447" s="86">
        <v>2.8839999999999998E-6</v>
      </c>
      <c r="AE447" s="86">
        <f t="shared" si="131"/>
        <v>2.6597945996724763E-2</v>
      </c>
      <c r="AF447" s="1">
        <f t="shared" si="132"/>
        <v>3.9468041080065506</v>
      </c>
      <c r="AG447" s="1">
        <f t="shared" si="143"/>
        <v>3.9466759687931825</v>
      </c>
      <c r="AH447" s="1"/>
      <c r="AI447" s="86">
        <v>-1.109E-4</v>
      </c>
      <c r="AJ447" s="86">
        <v>-3.9260000000000002E-6</v>
      </c>
      <c r="AK447" s="86">
        <f t="shared" si="133"/>
        <v>-1.06974E-4</v>
      </c>
      <c r="AL447" s="86">
        <v>2.3770000000000001E-5</v>
      </c>
      <c r="AM447" s="86">
        <f t="shared" si="134"/>
        <v>0.59246525677621087</v>
      </c>
      <c r="AN447" s="1">
        <f t="shared" si="135"/>
        <v>2.8150694864475785</v>
      </c>
      <c r="AO447" s="1">
        <f t="shared" si="144"/>
        <v>2.8150082661971232</v>
      </c>
      <c r="AP447" s="1"/>
      <c r="AQ447" s="86">
        <v>-4.4559999999999999E-4</v>
      </c>
      <c r="AR447" s="86">
        <v>-4.3239999999999996E-6</v>
      </c>
      <c r="AS447" s="86">
        <f t="shared" si="136"/>
        <v>-4.4127599999999999E-4</v>
      </c>
      <c r="AT447" s="86">
        <v>1.5820000000000001E-6</v>
      </c>
      <c r="AU447" s="86">
        <f t="shared" si="137"/>
        <v>8.8625051233486782E-3</v>
      </c>
      <c r="AV447" s="1">
        <f t="shared" si="138"/>
        <v>3.9822749897533027</v>
      </c>
      <c r="AW447" s="1">
        <f t="shared" si="145"/>
        <v>3.9823037908051737</v>
      </c>
      <c r="AX447" s="1"/>
      <c r="AY447" s="86">
        <v>-2.7740000000000002E-4</v>
      </c>
      <c r="AZ447" s="86">
        <v>-2.5859999999999999E-6</v>
      </c>
      <c r="BA447" s="86">
        <f t="shared" si="139"/>
        <v>-2.7481400000000002E-4</v>
      </c>
      <c r="BB447" s="86">
        <v>2.0640000000000001E-6</v>
      </c>
      <c r="BC447" s="86">
        <f t="shared" si="140"/>
        <v>1.9216928835798328E-2</v>
      </c>
      <c r="BD447" s="1">
        <f t="shared" si="141"/>
        <v>3.9615661423284032</v>
      </c>
      <c r="BE447" s="1">
        <f t="shared" si="146"/>
        <v>3.961872426732556</v>
      </c>
    </row>
    <row r="448" spans="8:57" x14ac:dyDescent="0.25">
      <c r="H448" s="10">
        <v>0.2472</v>
      </c>
      <c r="I448" s="11">
        <v>2.5686</v>
      </c>
      <c r="J448" s="11">
        <v>3.9458000000000002</v>
      </c>
      <c r="K448" s="11">
        <v>2.8149999999999999</v>
      </c>
      <c r="L448" s="11">
        <v>3.9823</v>
      </c>
      <c r="M448" s="26">
        <v>3.9615999999999998</v>
      </c>
      <c r="Q448" s="187">
        <f t="shared" si="126"/>
        <v>0.622</v>
      </c>
      <c r="R448" s="257"/>
      <c r="S448" s="86">
        <v>-1.752E-4</v>
      </c>
      <c r="T448" s="86">
        <v>-5.5419999999999996E-6</v>
      </c>
      <c r="U448" s="86">
        <f t="shared" si="127"/>
        <v>-1.6965799999999999E-4</v>
      </c>
      <c r="V448" s="86">
        <v>4.5370000000000001E-5</v>
      </c>
      <c r="W448" s="86">
        <f t="shared" si="128"/>
        <v>0.71622625230471604</v>
      </c>
      <c r="X448" s="1">
        <f t="shared" si="129"/>
        <v>2.5675474953905679</v>
      </c>
      <c r="Y448" s="1">
        <f t="shared" si="142"/>
        <v>2.568630094899071</v>
      </c>
      <c r="Z448" s="1"/>
      <c r="AA448" s="86">
        <v>-2.6929999999999999E-4</v>
      </c>
      <c r="AB448" s="86">
        <v>-2.2840000000000001E-6</v>
      </c>
      <c r="AC448" s="86">
        <f t="shared" si="130"/>
        <v>-2.6701599999999997E-4</v>
      </c>
      <c r="AD448" s="86">
        <v>2.948E-6</v>
      </c>
      <c r="AE448" s="86">
        <f t="shared" si="131"/>
        <v>2.7156991908167873E-2</v>
      </c>
      <c r="AF448" s="1">
        <f t="shared" si="132"/>
        <v>3.9456860161836644</v>
      </c>
      <c r="AG448" s="1">
        <f t="shared" si="143"/>
        <v>3.9458072865523839</v>
      </c>
      <c r="AH448" s="1"/>
      <c r="AI448" s="86">
        <v>-1.121E-4</v>
      </c>
      <c r="AJ448" s="86">
        <v>-3.9500000000000003E-6</v>
      </c>
      <c r="AK448" s="86">
        <f t="shared" si="133"/>
        <v>-1.0815E-4</v>
      </c>
      <c r="AL448" s="86">
        <v>2.402E-5</v>
      </c>
      <c r="AM448" s="86">
        <f t="shared" si="134"/>
        <v>0.59227049518311659</v>
      </c>
      <c r="AN448" s="1">
        <f t="shared" si="135"/>
        <v>2.8154590096337668</v>
      </c>
      <c r="AO448" s="1">
        <f t="shared" si="144"/>
        <v>2.8149859984025851</v>
      </c>
      <c r="AP448" s="1"/>
      <c r="AQ448" s="86">
        <v>-4.4650000000000001E-4</v>
      </c>
      <c r="AR448" s="86">
        <v>-4.391E-6</v>
      </c>
      <c r="AS448" s="86">
        <f t="shared" si="136"/>
        <v>-4.4210899999999999E-4</v>
      </c>
      <c r="AT448" s="86">
        <v>1.601E-6</v>
      </c>
      <c r="AU448" s="86">
        <f t="shared" si="137"/>
        <v>8.9619577121527998E-3</v>
      </c>
      <c r="AV448" s="1">
        <f t="shared" si="138"/>
        <v>3.9820760845756946</v>
      </c>
      <c r="AW448" s="1">
        <f t="shared" si="145"/>
        <v>3.982221032842971</v>
      </c>
      <c r="AX448" s="1"/>
      <c r="AY448" s="86">
        <v>-2.7829999999999999E-4</v>
      </c>
      <c r="AZ448" s="86">
        <v>-2.6019999999999998E-6</v>
      </c>
      <c r="BA448" s="86">
        <f t="shared" si="139"/>
        <v>-2.75698E-4</v>
      </c>
      <c r="BB448" s="86">
        <v>2.052E-6</v>
      </c>
      <c r="BC448" s="86">
        <f t="shared" si="140"/>
        <v>1.9037674007967593E-2</v>
      </c>
      <c r="BD448" s="1">
        <f t="shared" si="141"/>
        <v>3.9619246519840647</v>
      </c>
      <c r="BE448" s="1">
        <f t="shared" si="146"/>
        <v>3.961550180238913</v>
      </c>
    </row>
    <row r="449" spans="8:57" x14ac:dyDescent="0.25">
      <c r="H449" s="10">
        <v>0.24529999999999999</v>
      </c>
      <c r="I449" s="11">
        <v>2.5703</v>
      </c>
      <c r="J449" s="11">
        <v>3.9449999999999998</v>
      </c>
      <c r="K449" s="11">
        <v>2.8151999999999999</v>
      </c>
      <c r="L449" s="11">
        <v>3.9823</v>
      </c>
      <c r="M449" s="26">
        <v>3.9611000000000001</v>
      </c>
      <c r="Q449" s="187">
        <f t="shared" si="126"/>
        <v>0.622</v>
      </c>
      <c r="R449" s="257"/>
      <c r="S449" s="86">
        <v>-1.7640000000000001E-4</v>
      </c>
      <c r="T449" s="86">
        <v>-5.5790000000000003E-6</v>
      </c>
      <c r="U449" s="86">
        <f t="shared" si="127"/>
        <v>-1.7082100000000001E-4</v>
      </c>
      <c r="V449" s="86">
        <v>4.545E-5</v>
      </c>
      <c r="W449" s="86">
        <f t="shared" si="128"/>
        <v>0.71261571896739706</v>
      </c>
      <c r="X449" s="1">
        <f t="shared" si="129"/>
        <v>2.5747685620652057</v>
      </c>
      <c r="Y449" s="1">
        <f t="shared" si="142"/>
        <v>2.5703197497883816</v>
      </c>
      <c r="Z449" s="1"/>
      <c r="AA449" s="86">
        <v>-2.7E-4</v>
      </c>
      <c r="AB449" s="86">
        <v>-2.295E-6</v>
      </c>
      <c r="AC449" s="86">
        <f t="shared" si="130"/>
        <v>-2.6770500000000003E-4</v>
      </c>
      <c r="AD449" s="86">
        <v>2.9859999999999999E-6</v>
      </c>
      <c r="AE449" s="86">
        <f t="shared" si="131"/>
        <v>2.7470738514611428E-2</v>
      </c>
      <c r="AF449" s="1">
        <f t="shared" si="132"/>
        <v>3.9450585229707773</v>
      </c>
      <c r="AG449" s="1">
        <f t="shared" si="143"/>
        <v>3.9450194031638826</v>
      </c>
      <c r="AH449" s="1"/>
      <c r="AI449" s="86">
        <v>-1.131E-4</v>
      </c>
      <c r="AJ449" s="86">
        <v>-3.9709999999999998E-6</v>
      </c>
      <c r="AK449" s="86">
        <f t="shared" si="133"/>
        <v>-1.0912899999999999E-4</v>
      </c>
      <c r="AL449" s="86">
        <v>2.425E-5</v>
      </c>
      <c r="AM449" s="86">
        <f t="shared" si="134"/>
        <v>0.59265342553927625</v>
      </c>
      <c r="AN449" s="1">
        <f t="shared" si="135"/>
        <v>2.8146931489214477</v>
      </c>
      <c r="AO449" s="1">
        <f t="shared" si="144"/>
        <v>2.8151650998749411</v>
      </c>
      <c r="AP449" s="1"/>
      <c r="AQ449" s="1"/>
      <c r="AR449" s="1"/>
      <c r="AS449" s="86"/>
      <c r="AT449" s="1"/>
      <c r="AU449" s="1"/>
      <c r="AV449" s="1"/>
      <c r="AW449" s="1"/>
      <c r="AX449" s="1"/>
      <c r="AY449" s="86">
        <v>-2.7950000000000002E-4</v>
      </c>
      <c r="AZ449" s="86">
        <v>-2.616E-6</v>
      </c>
      <c r="BA449" s="86">
        <f t="shared" si="139"/>
        <v>-2.7688400000000003E-4</v>
      </c>
      <c r="BB449" s="86">
        <v>2.1069999999999999E-6</v>
      </c>
      <c r="BC449" s="86">
        <f t="shared" si="140"/>
        <v>1.9492990917847532E-2</v>
      </c>
      <c r="BD449" s="1">
        <f t="shared" si="141"/>
        <v>3.9610140181643048</v>
      </c>
      <c r="BE449" s="1">
        <f t="shared" si="146"/>
        <v>3.9610679440113676</v>
      </c>
    </row>
    <row r="450" spans="8:57" x14ac:dyDescent="0.25">
      <c r="H450" s="10">
        <v>0.24329999999999999</v>
      </c>
      <c r="I450" s="11">
        <v>2.5709</v>
      </c>
      <c r="J450" s="11">
        <v>3.9441999999999999</v>
      </c>
      <c r="K450" s="11">
        <v>2.8153000000000001</v>
      </c>
      <c r="L450" s="11">
        <v>3.9823</v>
      </c>
      <c r="M450" s="26">
        <v>3.9605000000000001</v>
      </c>
      <c r="Q450" s="187">
        <f t="shared" si="126"/>
        <v>0.622</v>
      </c>
      <c r="R450" s="257"/>
      <c r="S450" s="86">
        <v>-1.774E-4</v>
      </c>
      <c r="T450" s="86">
        <v>-5.6149999999999996E-6</v>
      </c>
      <c r="U450" s="86">
        <f t="shared" si="127"/>
        <v>-1.7178500000000001E-4</v>
      </c>
      <c r="V450" s="86">
        <v>4.5840000000000002E-5</v>
      </c>
      <c r="W450" s="86">
        <f t="shared" si="128"/>
        <v>0.71475264885632495</v>
      </c>
      <c r="X450" s="1">
        <f t="shared" si="129"/>
        <v>2.5704947022873501</v>
      </c>
      <c r="Y450" s="1">
        <f t="shared" si="142"/>
        <v>2.5708597182209063</v>
      </c>
      <c r="Z450" s="1"/>
      <c r="AA450" s="86">
        <v>-2.7080000000000002E-4</v>
      </c>
      <c r="AB450" s="86">
        <v>-2.3070000000000001E-6</v>
      </c>
      <c r="AC450" s="86">
        <f t="shared" si="130"/>
        <v>-2.6849300000000002E-4</v>
      </c>
      <c r="AD450" s="86">
        <v>3.0290000000000001E-6</v>
      </c>
      <c r="AE450" s="86">
        <f t="shared" si="131"/>
        <v>2.7822961009301064E-2</v>
      </c>
      <c r="AF450" s="1">
        <f t="shared" si="132"/>
        <v>3.9443540779813979</v>
      </c>
      <c r="AG450" s="1">
        <f t="shared" si="143"/>
        <v>3.9442006182608447</v>
      </c>
      <c r="AH450" s="1"/>
      <c r="AI450" s="86">
        <v>-1.143E-4</v>
      </c>
      <c r="AJ450" s="86">
        <v>-3.9879999999999998E-6</v>
      </c>
      <c r="AK450" s="86">
        <f t="shared" si="133"/>
        <v>-1.10312E-4</v>
      </c>
      <c r="AL450" s="86">
        <v>2.4499999999999999E-5</v>
      </c>
      <c r="AM450" s="86">
        <f t="shared" si="134"/>
        <v>0.59242286742468053</v>
      </c>
      <c r="AN450" s="1">
        <f t="shared" si="135"/>
        <v>2.8151542651506389</v>
      </c>
      <c r="AO450" s="1">
        <f t="shared" si="144"/>
        <v>2.8153395962792085</v>
      </c>
      <c r="AP450" s="1"/>
      <c r="AQ450" s="1"/>
      <c r="AR450" s="1"/>
      <c r="AS450" s="86"/>
      <c r="AT450" s="1"/>
      <c r="AU450" s="1"/>
      <c r="AV450" s="1"/>
      <c r="AW450" s="1"/>
      <c r="AX450" s="1"/>
      <c r="AY450" s="86">
        <v>-2.8049999999999999E-4</v>
      </c>
      <c r="AZ450" s="86">
        <v>-2.632E-6</v>
      </c>
      <c r="BA450" s="86">
        <f t="shared" si="139"/>
        <v>-2.7786799999999996E-4</v>
      </c>
      <c r="BB450" s="86">
        <v>2.1569999999999998E-6</v>
      </c>
      <c r="BC450" s="86">
        <f t="shared" si="140"/>
        <v>1.9910289894598997E-2</v>
      </c>
      <c r="BD450" s="1">
        <f t="shared" si="141"/>
        <v>3.9601794202108018</v>
      </c>
      <c r="BE450" s="1">
        <f t="shared" si="146"/>
        <v>3.9605360256042226</v>
      </c>
    </row>
    <row r="451" spans="8:57" x14ac:dyDescent="0.25">
      <c r="H451" s="10">
        <v>0.24129999999999999</v>
      </c>
      <c r="I451" s="11">
        <v>2.5722999999999998</v>
      </c>
      <c r="J451" s="11">
        <v>3.9432999999999998</v>
      </c>
      <c r="K451" s="11">
        <v>2.8153000000000001</v>
      </c>
      <c r="L451" s="11">
        <v>3.9823</v>
      </c>
      <c r="M451" s="26">
        <v>3.9601999999999999</v>
      </c>
      <c r="Q451" s="187">
        <f t="shared" si="126"/>
        <v>0.622</v>
      </c>
      <c r="R451" s="257"/>
      <c r="S451" s="86">
        <v>-1.785E-4</v>
      </c>
      <c r="T451" s="86">
        <v>-5.6370000000000004E-6</v>
      </c>
      <c r="U451" s="86">
        <f t="shared" si="127"/>
        <v>-1.7286299999999999E-4</v>
      </c>
      <c r="V451" s="86">
        <v>4.6109999999999997E-5</v>
      </c>
      <c r="W451" s="86">
        <f t="shared" si="128"/>
        <v>0.71451677636922606</v>
      </c>
      <c r="X451" s="1">
        <f t="shared" si="129"/>
        <v>2.5709664472615481</v>
      </c>
      <c r="Y451" s="1">
        <f t="shared" si="142"/>
        <v>2.5722629488079258</v>
      </c>
      <c r="Z451" s="1"/>
      <c r="AA451" s="86">
        <v>-2.7169999999999999E-4</v>
      </c>
      <c r="AB451" s="86">
        <v>-2.3149999999999999E-6</v>
      </c>
      <c r="AC451" s="86">
        <f t="shared" si="130"/>
        <v>-2.6938499999999997E-4</v>
      </c>
      <c r="AD451" s="86">
        <v>3.0970000000000002E-6</v>
      </c>
      <c r="AE451" s="86">
        <f t="shared" si="131"/>
        <v>2.8413067000961651E-2</v>
      </c>
      <c r="AF451" s="1">
        <f t="shared" si="132"/>
        <v>3.9431738659980766</v>
      </c>
      <c r="AG451" s="1">
        <f t="shared" si="143"/>
        <v>3.943297977263009</v>
      </c>
      <c r="AH451" s="1"/>
      <c r="AI451" s="86">
        <v>-1.154E-4</v>
      </c>
      <c r="AJ451" s="86">
        <v>-4.0180000000000003E-6</v>
      </c>
      <c r="AK451" s="86">
        <f t="shared" si="133"/>
        <v>-1.11382E-4</v>
      </c>
      <c r="AL451" s="86">
        <v>2.474E-5</v>
      </c>
      <c r="AM451" s="86">
        <f t="shared" si="134"/>
        <v>0.59255535005656212</v>
      </c>
      <c r="AN451" s="1">
        <f t="shared" si="135"/>
        <v>2.8148892998868758</v>
      </c>
      <c r="AO451" s="1">
        <f t="shared" si="144"/>
        <v>2.8152982077859341</v>
      </c>
      <c r="AP451" s="1"/>
      <c r="AQ451" s="1"/>
      <c r="AR451" s="1"/>
      <c r="AS451" s="86"/>
      <c r="AT451" s="1"/>
      <c r="AU451" s="1"/>
      <c r="AV451" s="1"/>
      <c r="AW451" s="1"/>
      <c r="AX451" s="1"/>
      <c r="AY451" s="86">
        <v>-2.812E-4</v>
      </c>
      <c r="AZ451" s="86">
        <v>-2.6479999999999999E-6</v>
      </c>
      <c r="BA451" s="86">
        <f t="shared" si="139"/>
        <v>-2.78552E-4</v>
      </c>
      <c r="BB451" s="86">
        <v>2.1440000000000001E-6</v>
      </c>
      <c r="BC451" s="86">
        <f t="shared" si="140"/>
        <v>1.9735264142053541E-2</v>
      </c>
      <c r="BD451" s="1">
        <f t="shared" si="141"/>
        <v>3.9605294717158928</v>
      </c>
      <c r="BE451" s="1">
        <f t="shared" si="146"/>
        <v>3.9601829575238283</v>
      </c>
    </row>
    <row r="452" spans="8:57" x14ac:dyDescent="0.25">
      <c r="H452" s="10">
        <v>0.23930000000000001</v>
      </c>
      <c r="I452" s="11">
        <v>2.5739000000000001</v>
      </c>
      <c r="J452" s="11">
        <v>3.9424999999999999</v>
      </c>
      <c r="K452" s="11">
        <v>2.8153999999999999</v>
      </c>
      <c r="L452" s="11">
        <v>3.9823</v>
      </c>
      <c r="M452" s="26">
        <v>3.9597000000000002</v>
      </c>
      <c r="Q452" s="187">
        <f t="shared" si="126"/>
        <v>0.622</v>
      </c>
      <c r="R452" s="257"/>
      <c r="S452" s="86">
        <v>-1.7980000000000001E-4</v>
      </c>
      <c r="T452" s="86">
        <v>-5.6670000000000001E-6</v>
      </c>
      <c r="U452" s="86">
        <f t="shared" si="127"/>
        <v>-1.7413300000000001E-4</v>
      </c>
      <c r="V452" s="86">
        <v>4.6260000000000001E-5</v>
      </c>
      <c r="W452" s="86">
        <f t="shared" si="128"/>
        <v>0.71163374500478893</v>
      </c>
      <c r="X452" s="1">
        <f t="shared" si="129"/>
        <v>2.5767325099904221</v>
      </c>
      <c r="Y452" s="1">
        <f t="shared" si="142"/>
        <v>2.5738991788611805</v>
      </c>
      <c r="Z452" s="1"/>
      <c r="AA452" s="86">
        <v>-2.7250000000000001E-4</v>
      </c>
      <c r="AB452" s="86">
        <v>-2.3240000000000001E-6</v>
      </c>
      <c r="AC452" s="86">
        <f t="shared" si="130"/>
        <v>-2.7017600000000001E-4</v>
      </c>
      <c r="AD452" s="86">
        <v>3.1389999999999999E-6</v>
      </c>
      <c r="AE452" s="86">
        <f t="shared" si="131"/>
        <v>2.8750028009769803E-2</v>
      </c>
      <c r="AF452" s="1">
        <f t="shared" si="132"/>
        <v>3.9424999439804602</v>
      </c>
      <c r="AG452" s="1">
        <f t="shared" si="143"/>
        <v>3.9424577476589371</v>
      </c>
      <c r="AH452" s="1"/>
      <c r="AI452" s="86">
        <v>-1.165E-4</v>
      </c>
      <c r="AJ452" s="86">
        <v>-4.0380000000000001E-6</v>
      </c>
      <c r="AK452" s="86">
        <f t="shared" si="133"/>
        <v>-1.1246199999999999E-4</v>
      </c>
      <c r="AL452" s="86">
        <v>2.495E-5</v>
      </c>
      <c r="AM452" s="86">
        <f t="shared" si="134"/>
        <v>0.59191164631224391</v>
      </c>
      <c r="AN452" s="1">
        <f t="shared" si="135"/>
        <v>2.8161767073755124</v>
      </c>
      <c r="AO452" s="1">
        <f t="shared" si="144"/>
        <v>2.8154364347152878</v>
      </c>
      <c r="AP452" s="1"/>
      <c r="AQ452" s="1"/>
      <c r="AR452" s="1"/>
      <c r="AS452" s="86"/>
      <c r="AT452" s="1"/>
      <c r="AU452" s="1"/>
      <c r="AV452" s="1"/>
      <c r="AW452" s="1"/>
      <c r="AX452" s="1"/>
      <c r="AY452" s="86">
        <v>-2.8229999999999998E-4</v>
      </c>
      <c r="AZ452" s="86">
        <v>-2.6639999999999998E-6</v>
      </c>
      <c r="BA452" s="86">
        <f t="shared" si="139"/>
        <v>-2.7963599999999999E-4</v>
      </c>
      <c r="BB452" s="86">
        <v>2.1919999999999999E-6</v>
      </c>
      <c r="BC452" s="86">
        <f t="shared" si="140"/>
        <v>2.012268458648753E-2</v>
      </c>
      <c r="BD452" s="1">
        <f t="shared" si="141"/>
        <v>3.9597546308270251</v>
      </c>
      <c r="BE452" s="1">
        <f t="shared" si="146"/>
        <v>3.9596834864334842</v>
      </c>
    </row>
    <row r="453" spans="8:57" x14ac:dyDescent="0.25">
      <c r="H453" s="10">
        <v>0.23730000000000001</v>
      </c>
      <c r="I453" s="11">
        <v>2.5739999999999998</v>
      </c>
      <c r="J453" s="11">
        <v>3.9416000000000002</v>
      </c>
      <c r="K453" s="11">
        <v>2.8155000000000001</v>
      </c>
      <c r="L453" s="11">
        <v>3.9823</v>
      </c>
      <c r="M453" s="26">
        <v>3.9592000000000001</v>
      </c>
      <c r="Q453" s="187">
        <f t="shared" si="126"/>
        <v>0.622</v>
      </c>
      <c r="R453" s="257"/>
      <c r="S453" s="86">
        <v>-1.807E-4</v>
      </c>
      <c r="T453" s="86">
        <v>-5.7069999999999997E-6</v>
      </c>
      <c r="U453" s="86">
        <f t="shared" si="127"/>
        <v>-1.74993E-4</v>
      </c>
      <c r="V453" s="86">
        <v>4.6640000000000001E-5</v>
      </c>
      <c r="W453" s="86">
        <f t="shared" si="128"/>
        <v>0.71400539419260178</v>
      </c>
      <c r="X453" s="1">
        <f t="shared" si="129"/>
        <v>2.5719892116147962</v>
      </c>
      <c r="Y453" s="1">
        <f t="shared" si="142"/>
        <v>2.5739633028925937</v>
      </c>
      <c r="Z453" s="1"/>
      <c r="AA453" s="86">
        <v>-2.7320000000000003E-4</v>
      </c>
      <c r="AB453" s="86">
        <v>-2.3360000000000002E-6</v>
      </c>
      <c r="AC453" s="86">
        <f t="shared" si="130"/>
        <v>-2.70864E-4</v>
      </c>
      <c r="AD453" s="86">
        <v>3.18E-6</v>
      </c>
      <c r="AE453" s="86">
        <f t="shared" si="131"/>
        <v>2.9086103647507154E-2</v>
      </c>
      <c r="AF453" s="1">
        <f t="shared" si="132"/>
        <v>3.9418277927049856</v>
      </c>
      <c r="AG453" s="1">
        <f t="shared" si="143"/>
        <v>3.9416016412498078</v>
      </c>
      <c r="AH453" s="1"/>
      <c r="AI453" s="86">
        <v>-1.177E-4</v>
      </c>
      <c r="AJ453" s="86">
        <v>-4.0740000000000003E-6</v>
      </c>
      <c r="AK453" s="86">
        <f t="shared" si="133"/>
        <v>-1.13626E-4</v>
      </c>
      <c r="AL453" s="86">
        <v>2.5210000000000001E-5</v>
      </c>
      <c r="AM453" s="86">
        <f t="shared" si="134"/>
        <v>0.59203237173068024</v>
      </c>
      <c r="AN453" s="1">
        <f t="shared" si="135"/>
        <v>2.8159352565386397</v>
      </c>
      <c r="AO453" s="1">
        <f t="shared" si="144"/>
        <v>2.815450645847263</v>
      </c>
      <c r="AP453" s="1"/>
      <c r="AQ453" s="1"/>
      <c r="AR453" s="1"/>
      <c r="AS453" s="86"/>
      <c r="AT453" s="1"/>
      <c r="AU453" s="1"/>
      <c r="AV453" s="1"/>
      <c r="AW453" s="1"/>
      <c r="AX453" s="1"/>
      <c r="AY453" s="86">
        <v>-2.832E-4</v>
      </c>
      <c r="AZ453" s="86">
        <v>-2.6749999999999998E-6</v>
      </c>
      <c r="BA453" s="86">
        <f t="shared" si="139"/>
        <v>-2.80525E-4</v>
      </c>
      <c r="BB453" s="86">
        <v>2.249E-6</v>
      </c>
      <c r="BC453" s="86">
        <f t="shared" si="140"/>
        <v>2.060807800046727E-2</v>
      </c>
      <c r="BD453" s="1">
        <f t="shared" si="141"/>
        <v>3.9587838439990652</v>
      </c>
      <c r="BE453" s="1">
        <f t="shared" si="146"/>
        <v>3.9591610551820682</v>
      </c>
    </row>
    <row r="454" spans="8:57" x14ac:dyDescent="0.25">
      <c r="H454" s="10">
        <v>0.23530000000000001</v>
      </c>
      <c r="I454" s="11">
        <v>2.5747</v>
      </c>
      <c r="J454" s="11">
        <v>3.9407000000000001</v>
      </c>
      <c r="K454" s="11">
        <v>2.8153999999999999</v>
      </c>
      <c r="L454" s="11">
        <v>3.9823</v>
      </c>
      <c r="M454" s="26">
        <v>3.9588000000000001</v>
      </c>
      <c r="Q454" s="187">
        <f t="shared" si="126"/>
        <v>0.622</v>
      </c>
      <c r="R454" s="257"/>
      <c r="S454" s="86">
        <v>-1.819E-4</v>
      </c>
      <c r="T454" s="86">
        <v>-5.7559999999999996E-6</v>
      </c>
      <c r="U454" s="86">
        <f t="shared" si="127"/>
        <v>-1.7614400000000001E-4</v>
      </c>
      <c r="V454" s="86">
        <v>4.6900000000000002E-5</v>
      </c>
      <c r="W454" s="86">
        <f t="shared" si="128"/>
        <v>0.71332914347720422</v>
      </c>
      <c r="X454" s="1">
        <f t="shared" si="129"/>
        <v>2.5733417130455916</v>
      </c>
      <c r="Y454" s="1">
        <f t="shared" si="142"/>
        <v>2.574678479498921</v>
      </c>
      <c r="Z454" s="1"/>
      <c r="AA454" s="86">
        <v>-2.7409999999999999E-4</v>
      </c>
      <c r="AB454" s="86">
        <v>-2.351E-6</v>
      </c>
      <c r="AC454" s="86">
        <f t="shared" si="130"/>
        <v>-2.71749E-4</v>
      </c>
      <c r="AD454" s="86">
        <v>3.2569999999999999E-6</v>
      </c>
      <c r="AE454" s="86">
        <f t="shared" si="131"/>
        <v>2.9757189489148024E-2</v>
      </c>
      <c r="AF454" s="1">
        <f t="shared" si="132"/>
        <v>3.9404856210217041</v>
      </c>
      <c r="AG454" s="1">
        <f t="shared" si="143"/>
        <v>3.9406660918815248</v>
      </c>
      <c r="AH454" s="1"/>
      <c r="AI454" s="86">
        <v>-1.188E-4</v>
      </c>
      <c r="AJ454" s="86">
        <v>-4.0990000000000001E-6</v>
      </c>
      <c r="AK454" s="86">
        <f t="shared" si="133"/>
        <v>-1.14701E-4</v>
      </c>
      <c r="AL454" s="86">
        <v>2.5469999999999998E-5</v>
      </c>
      <c r="AM454" s="86">
        <f t="shared" si="134"/>
        <v>0.59261011650267192</v>
      </c>
      <c r="AN454" s="1">
        <f t="shared" si="135"/>
        <v>2.8147797669946559</v>
      </c>
      <c r="AO454" s="1">
        <f t="shared" si="144"/>
        <v>2.8154460300497761</v>
      </c>
      <c r="AP454" s="1"/>
      <c r="AQ454" s="1"/>
      <c r="AR454" s="1"/>
      <c r="AS454" s="86"/>
      <c r="AT454" s="1"/>
      <c r="AU454" s="1"/>
      <c r="AV454" s="1"/>
      <c r="AW454" s="1"/>
      <c r="AX454" s="1"/>
      <c r="AY454" s="86">
        <v>-2.8390000000000002E-4</v>
      </c>
      <c r="AZ454" s="86">
        <v>-2.6970000000000002E-6</v>
      </c>
      <c r="BA454" s="86">
        <f t="shared" si="139"/>
        <v>-2.81203E-4</v>
      </c>
      <c r="BB454" s="86">
        <v>2.238E-6</v>
      </c>
      <c r="BC454" s="86">
        <f t="shared" si="140"/>
        <v>2.0452667117176384E-2</v>
      </c>
      <c r="BD454" s="1">
        <f t="shared" si="141"/>
        <v>3.9590946657656474</v>
      </c>
      <c r="BE454" s="1">
        <f t="shared" si="146"/>
        <v>3.9587963745056816</v>
      </c>
    </row>
    <row r="455" spans="8:57" x14ac:dyDescent="0.25">
      <c r="H455" s="10">
        <v>0.2334</v>
      </c>
      <c r="I455" s="11">
        <v>2.5760999999999998</v>
      </c>
      <c r="J455" s="11">
        <v>3.9398</v>
      </c>
      <c r="K455" s="11">
        <v>2.8157000000000001</v>
      </c>
      <c r="L455" s="11">
        <v>3.9823</v>
      </c>
      <c r="M455" s="26">
        <v>3.9582999999999999</v>
      </c>
      <c r="Q455" s="187">
        <f t="shared" si="126"/>
        <v>0.622</v>
      </c>
      <c r="R455" s="257"/>
      <c r="S455" s="86">
        <v>-1.8310000000000001E-4</v>
      </c>
      <c r="T455" s="86">
        <v>-5.7980000000000002E-6</v>
      </c>
      <c r="U455" s="86">
        <f t="shared" si="127"/>
        <v>-1.77302E-4</v>
      </c>
      <c r="V455" s="86">
        <v>4.702E-5</v>
      </c>
      <c r="W455" s="86">
        <f t="shared" si="128"/>
        <v>0.71049944711832347</v>
      </c>
      <c r="X455" s="1">
        <f t="shared" si="129"/>
        <v>2.5790011057633531</v>
      </c>
      <c r="Y455" s="1">
        <f t="shared" si="142"/>
        <v>2.5761337031025988</v>
      </c>
      <c r="Z455" s="1"/>
      <c r="AA455" s="86">
        <v>-2.7490000000000001E-4</v>
      </c>
      <c r="AB455" s="86">
        <v>-2.3649999999999998E-6</v>
      </c>
      <c r="AC455" s="86">
        <f t="shared" si="130"/>
        <v>-2.7253500000000002E-4</v>
      </c>
      <c r="AD455" s="86">
        <v>3.3000000000000002E-6</v>
      </c>
      <c r="AE455" s="86">
        <f t="shared" si="131"/>
        <v>3.0097795522419882E-2</v>
      </c>
      <c r="AF455" s="1">
        <f t="shared" si="132"/>
        <v>3.93980440895516</v>
      </c>
      <c r="AG455" s="1">
        <f t="shared" si="143"/>
        <v>3.9397673517024336</v>
      </c>
      <c r="AH455" s="1"/>
      <c r="AI455" s="86">
        <v>-1.199E-4</v>
      </c>
      <c r="AJ455" s="86">
        <v>-4.126E-6</v>
      </c>
      <c r="AK455" s="86">
        <f t="shared" si="133"/>
        <v>-1.1577400000000001E-4</v>
      </c>
      <c r="AL455" s="86">
        <v>2.567E-5</v>
      </c>
      <c r="AM455" s="86">
        <f t="shared" si="134"/>
        <v>0.59178670093037744</v>
      </c>
      <c r="AN455" s="1">
        <f t="shared" si="135"/>
        <v>2.8164265981392451</v>
      </c>
      <c r="AO455" s="1">
        <f t="shared" si="144"/>
        <v>2.8156974298638024</v>
      </c>
      <c r="AP455" s="1"/>
      <c r="AQ455" s="1"/>
      <c r="AR455" s="1"/>
      <c r="AS455" s="86"/>
      <c r="AT455" s="1"/>
      <c r="AU455" s="1"/>
      <c r="AV455" s="1"/>
      <c r="AW455" s="1"/>
      <c r="AX455" s="1"/>
      <c r="AY455" s="86">
        <v>-2.8499999999999999E-4</v>
      </c>
      <c r="AZ455" s="86">
        <v>-2.7130000000000001E-6</v>
      </c>
      <c r="BA455" s="86">
        <f t="shared" si="139"/>
        <v>-2.8228699999999999E-4</v>
      </c>
      <c r="BB455" s="86">
        <v>2.2809999999999998E-6</v>
      </c>
      <c r="BC455" s="86">
        <f t="shared" si="140"/>
        <v>2.0785822824173867E-2</v>
      </c>
      <c r="BD455" s="1">
        <f t="shared" si="141"/>
        <v>3.9584283543516521</v>
      </c>
      <c r="BE455" s="1">
        <f t="shared" si="146"/>
        <v>3.9583043610416024</v>
      </c>
    </row>
    <row r="456" spans="8:57" x14ac:dyDescent="0.25">
      <c r="H456" s="10">
        <v>0.23139999999999999</v>
      </c>
      <c r="I456" s="11">
        <v>2.5764</v>
      </c>
      <c r="J456" s="11">
        <v>3.9388999999999998</v>
      </c>
      <c r="K456" s="11">
        <v>2.8153999999999999</v>
      </c>
      <c r="L456" s="11">
        <v>3.9823</v>
      </c>
      <c r="M456" s="26">
        <v>3.9577</v>
      </c>
      <c r="Q456" s="187">
        <f t="shared" ref="Q456:Q461" si="147">R456+0.622</f>
        <v>0.622</v>
      </c>
      <c r="R456" s="257"/>
      <c r="S456" s="86">
        <v>-1.84E-4</v>
      </c>
      <c r="T456" s="86">
        <v>-5.8409999999999996E-6</v>
      </c>
      <c r="U456" s="86">
        <f t="shared" ref="U456:U461" si="148">S456-T456</f>
        <v>-1.78159E-4</v>
      </c>
      <c r="V456" s="86">
        <v>4.7370000000000002E-5</v>
      </c>
      <c r="W456" s="86">
        <f t="shared" ref="W456:W461" si="149">((V456-0.00000041)/0.37)/(-U456)</f>
        <v>0.71239128485745284</v>
      </c>
      <c r="X456" s="1">
        <f t="shared" ref="X456:X461" si="150">(4-(W456*2))</f>
        <v>2.5752174302850941</v>
      </c>
      <c r="Y456" s="1">
        <f t="shared" si="142"/>
        <v>2.5764084818636062</v>
      </c>
      <c r="Z456" s="1"/>
      <c r="AA456" s="86">
        <v>-2.7569999999999998E-4</v>
      </c>
      <c r="AB456" s="86">
        <v>-2.3879999999999998E-6</v>
      </c>
      <c r="AC456" s="86">
        <f t="shared" ref="AC456:AC461" si="151">AA456-AB456</f>
        <v>-2.73312E-4</v>
      </c>
      <c r="AD456" s="86">
        <v>3.3459999999999998E-6</v>
      </c>
      <c r="AE456" s="86">
        <f t="shared" ref="AE456:AE461" si="152">((AD456-0.000000265)/0.37)/(-AC456)</f>
        <v>3.0467110946562997E-2</v>
      </c>
      <c r="AF456" s="1">
        <f t="shared" ref="AF456:AF461" si="153">(4-(AE456*2))</f>
        <v>3.9390657781068739</v>
      </c>
      <c r="AG456" s="1">
        <f t="shared" si="143"/>
        <v>3.9388752796216431</v>
      </c>
      <c r="AH456" s="1"/>
      <c r="AI456" s="86">
        <v>-1.211E-4</v>
      </c>
      <c r="AJ456" s="86">
        <v>-4.1629999999999998E-6</v>
      </c>
      <c r="AK456" s="86">
        <f t="shared" ref="AK456:AK461" si="154">AI456-AJ456</f>
        <v>-1.1693700000000001E-4</v>
      </c>
      <c r="AL456" s="86">
        <v>2.5959999999999999E-5</v>
      </c>
      <c r="AM456" s="86">
        <f t="shared" ref="AM456:AM461" si="155">((AL456-0.00000032)/0.37)/(-AK456)</f>
        <v>0.59260368657736462</v>
      </c>
      <c r="AN456" s="1">
        <f t="shared" ref="AN456:AN461" si="156">(4-(AM456*2))</f>
        <v>2.8147926268452705</v>
      </c>
      <c r="AO456" s="1">
        <f t="shared" si="144"/>
        <v>2.8154108517538381</v>
      </c>
      <c r="AP456" s="1"/>
      <c r="AQ456" s="1"/>
      <c r="AR456" s="1"/>
      <c r="AS456" s="86"/>
      <c r="AT456" s="1"/>
      <c r="AU456" s="1"/>
      <c r="AV456" s="1"/>
      <c r="AW456" s="1"/>
      <c r="AX456" s="1"/>
      <c r="AY456" s="86">
        <v>-2.8630000000000002E-4</v>
      </c>
      <c r="AZ456" s="86">
        <v>-2.7389999999999999E-6</v>
      </c>
      <c r="BA456" s="86">
        <f t="shared" ref="BA456:BA461" si="157">AY456-AZ456</f>
        <v>-2.8356100000000005E-4</v>
      </c>
      <c r="BB456" s="86">
        <v>2.3470000000000001E-6</v>
      </c>
      <c r="BC456" s="86">
        <f t="shared" ref="BC456:BC461" si="158">((BB456-0.00000011)/0.37)/(-BA456)</f>
        <v>2.1321500297805218E-2</v>
      </c>
      <c r="BD456" s="1">
        <f t="shared" ref="BD456:BD461" si="159">(4-(BC456*2))</f>
        <v>3.9573569994043893</v>
      </c>
      <c r="BE456" s="1">
        <f t="shared" si="146"/>
        <v>3.957749348642424</v>
      </c>
    </row>
    <row r="457" spans="8:57" x14ac:dyDescent="0.25">
      <c r="H457" s="10">
        <v>0.22939999999999999</v>
      </c>
      <c r="I457" s="11">
        <v>2.5771000000000002</v>
      </c>
      <c r="J457" s="11">
        <v>3.9379</v>
      </c>
      <c r="K457" s="11">
        <v>2.8153999999999999</v>
      </c>
      <c r="L457" s="11">
        <v>3.9823</v>
      </c>
      <c r="M457" s="26">
        <v>3.9573999999999998</v>
      </c>
      <c r="Q457" s="187">
        <f t="shared" si="147"/>
        <v>0.622</v>
      </c>
      <c r="R457" s="257"/>
      <c r="S457" s="86">
        <v>-1.851E-4</v>
      </c>
      <c r="T457" s="86">
        <v>-5.8810000000000001E-6</v>
      </c>
      <c r="U457" s="86">
        <f t="shared" si="148"/>
        <v>-1.7921899999999999E-4</v>
      </c>
      <c r="V457" s="86">
        <v>4.7639999999999998E-5</v>
      </c>
      <c r="W457" s="86">
        <f t="shared" si="149"/>
        <v>0.71224953073417807</v>
      </c>
      <c r="X457" s="1">
        <f t="shared" si="150"/>
        <v>2.5755009385316439</v>
      </c>
      <c r="Y457" s="1">
        <f t="shared" si="142"/>
        <v>2.5770575276932868</v>
      </c>
      <c r="Z457" s="1"/>
      <c r="AA457" s="86">
        <v>-2.766E-4</v>
      </c>
      <c r="AB457" s="86">
        <v>-2.396E-6</v>
      </c>
      <c r="AC457" s="86">
        <f t="shared" si="151"/>
        <v>-2.7420400000000001E-4</v>
      </c>
      <c r="AD457" s="86">
        <v>3.4199999999999999E-6</v>
      </c>
      <c r="AE457" s="86">
        <f t="shared" si="152"/>
        <v>3.1097383798292605E-2</v>
      </c>
      <c r="AF457" s="1">
        <f t="shared" si="153"/>
        <v>3.9378052324034147</v>
      </c>
      <c r="AG457" s="1">
        <f t="shared" si="143"/>
        <v>3.9379469407216554</v>
      </c>
      <c r="AH457" s="1"/>
      <c r="AI457" s="86">
        <v>-1.2229999999999999E-4</v>
      </c>
      <c r="AJ457" s="86">
        <v>-4.1899999999999997E-6</v>
      </c>
      <c r="AK457" s="86">
        <f t="shared" si="154"/>
        <v>-1.1810999999999999E-4</v>
      </c>
      <c r="AL457" s="86">
        <v>2.6210000000000001E-5</v>
      </c>
      <c r="AM457" s="86">
        <f t="shared" si="155"/>
        <v>0.59243902271588345</v>
      </c>
      <c r="AN457" s="1">
        <f t="shared" si="156"/>
        <v>2.8151219545682329</v>
      </c>
      <c r="AO457" s="1">
        <f t="shared" si="144"/>
        <v>2.8153941992031268</v>
      </c>
      <c r="AP457" s="1"/>
      <c r="AQ457" s="1"/>
      <c r="AR457" s="1"/>
      <c r="AS457" s="86"/>
      <c r="AT457" s="1"/>
      <c r="AU457" s="1"/>
      <c r="AV457" s="1"/>
      <c r="AW457" s="1"/>
      <c r="AX457" s="1"/>
      <c r="AY457" s="86">
        <v>-2.8709999999999999E-4</v>
      </c>
      <c r="AZ457" s="86">
        <v>-2.7549999999999999E-6</v>
      </c>
      <c r="BA457" s="86">
        <f t="shared" si="157"/>
        <v>-2.8434499999999998E-4</v>
      </c>
      <c r="BB457" s="86">
        <v>2.339E-6</v>
      </c>
      <c r="BC457" s="86">
        <f t="shared" si="158"/>
        <v>2.1186672261950534E-2</v>
      </c>
      <c r="BD457" s="1">
        <f t="shared" si="159"/>
        <v>3.957626655476099</v>
      </c>
      <c r="BE457" s="1">
        <f t="shared" si="146"/>
        <v>3.9573614582521919</v>
      </c>
    </row>
    <row r="458" spans="8:57" x14ac:dyDescent="0.25">
      <c r="H458" s="10">
        <v>0.22739999999999999</v>
      </c>
      <c r="I458" s="11">
        <v>2.5783</v>
      </c>
      <c r="J458" s="11">
        <v>3.9371</v>
      </c>
      <c r="K458" s="11">
        <v>2.8157000000000001</v>
      </c>
      <c r="L458" s="11">
        <v>3.9823</v>
      </c>
      <c r="M458" s="26">
        <v>3.9569000000000001</v>
      </c>
      <c r="Q458" s="187">
        <f t="shared" si="147"/>
        <v>0.622</v>
      </c>
      <c r="R458" s="257"/>
      <c r="S458" s="86">
        <v>-1.863E-4</v>
      </c>
      <c r="T458" s="86">
        <v>-5.9479999999999996E-6</v>
      </c>
      <c r="U458" s="86">
        <f t="shared" si="148"/>
        <v>-1.80352E-4</v>
      </c>
      <c r="V458" s="86">
        <v>4.7750000000000002E-5</v>
      </c>
      <c r="W458" s="86">
        <f t="shared" si="149"/>
        <v>0.70942349375635394</v>
      </c>
      <c r="X458" s="1">
        <f t="shared" si="150"/>
        <v>2.5811530124872921</v>
      </c>
      <c r="Y458" s="1">
        <f t="shared" si="142"/>
        <v>2.5783469438238802</v>
      </c>
      <c r="Z458" s="1"/>
      <c r="AA458" s="86">
        <v>-2.7740000000000002E-4</v>
      </c>
      <c r="AB458" s="86">
        <v>-2.4080000000000001E-6</v>
      </c>
      <c r="AC458" s="86">
        <f t="shared" si="151"/>
        <v>-2.74992E-4</v>
      </c>
      <c r="AD458" s="86">
        <v>3.4759999999999998E-6</v>
      </c>
      <c r="AE458" s="86">
        <f t="shared" si="152"/>
        <v>3.1558657627779638E-2</v>
      </c>
      <c r="AF458" s="1">
        <f t="shared" si="153"/>
        <v>3.9368826847444409</v>
      </c>
      <c r="AG458" s="1">
        <f t="shared" si="143"/>
        <v>3.9370561381567586</v>
      </c>
      <c r="AH458" s="1"/>
      <c r="AI458" s="86">
        <v>-1.2339999999999999E-4</v>
      </c>
      <c r="AJ458" s="86">
        <v>-4.2239999999999997E-6</v>
      </c>
      <c r="AK458" s="86">
        <f t="shared" si="154"/>
        <v>-1.1917599999999999E-4</v>
      </c>
      <c r="AL458" s="86">
        <v>2.641E-5</v>
      </c>
      <c r="AM458" s="86">
        <f t="shared" si="155"/>
        <v>0.59167545070747063</v>
      </c>
      <c r="AN458" s="1">
        <f t="shared" si="156"/>
        <v>2.8166490985850587</v>
      </c>
      <c r="AO458" s="1">
        <f t="shared" si="144"/>
        <v>2.815694369009051</v>
      </c>
      <c r="AP458" s="1"/>
      <c r="AQ458" s="1"/>
      <c r="AR458" s="1"/>
      <c r="AS458" s="86"/>
      <c r="AT458" s="1"/>
      <c r="AU458" s="1"/>
      <c r="AV458" s="1"/>
      <c r="AW458" s="1"/>
      <c r="AX458" s="1"/>
      <c r="AY458" s="86">
        <v>-2.8820000000000001E-4</v>
      </c>
      <c r="AZ458" s="86">
        <v>-2.7810000000000001E-6</v>
      </c>
      <c r="BA458" s="86">
        <f t="shared" si="157"/>
        <v>-2.8541900000000003E-4</v>
      </c>
      <c r="BB458" s="86">
        <v>2.3760000000000002E-6</v>
      </c>
      <c r="BC458" s="86">
        <f t="shared" si="158"/>
        <v>2.1457311266328886E-2</v>
      </c>
      <c r="BD458" s="1">
        <f t="shared" si="159"/>
        <v>3.957085377467342</v>
      </c>
      <c r="BE458" s="1">
        <f t="shared" si="146"/>
        <v>3.9568694804832925</v>
      </c>
    </row>
    <row r="459" spans="8:57" x14ac:dyDescent="0.25">
      <c r="H459" s="10">
        <v>0.22539999999999999</v>
      </c>
      <c r="I459" s="11">
        <v>2.5781999999999998</v>
      </c>
      <c r="J459" s="11">
        <v>3.9365999999999999</v>
      </c>
      <c r="K459" s="11">
        <v>2.8155999999999999</v>
      </c>
      <c r="L459" s="11">
        <v>3.9823</v>
      </c>
      <c r="M459" s="26">
        <v>3.9565999999999999</v>
      </c>
      <c r="Q459" s="187">
        <f t="shared" si="147"/>
        <v>0.622</v>
      </c>
      <c r="R459" s="257"/>
      <c r="S459" s="86">
        <v>-1.8709999999999999E-4</v>
      </c>
      <c r="T459" s="86">
        <v>-6.0000000000000002E-6</v>
      </c>
      <c r="U459" s="86">
        <f t="shared" si="148"/>
        <v>-1.8109999999999998E-4</v>
      </c>
      <c r="V459" s="86">
        <v>4.8029999999999999E-5</v>
      </c>
      <c r="W459" s="86">
        <f t="shared" si="149"/>
        <v>0.71067201934126301</v>
      </c>
      <c r="X459" s="1">
        <f t="shared" si="150"/>
        <v>2.578655961317474</v>
      </c>
      <c r="Y459" s="1">
        <f t="shared" si="142"/>
        <v>2.5782379168339689</v>
      </c>
      <c r="Z459" s="1"/>
      <c r="AA459" s="86">
        <v>-2.7809999999999998E-4</v>
      </c>
      <c r="AB459" s="86">
        <v>-2.4219999999999999E-6</v>
      </c>
      <c r="AC459" s="86">
        <f t="shared" si="151"/>
        <v>-2.7567799999999996E-4</v>
      </c>
      <c r="AD459" s="86">
        <v>3.5159999999999999E-6</v>
      </c>
      <c r="AE459" s="86">
        <f t="shared" si="152"/>
        <v>3.1872280292538718E-2</v>
      </c>
      <c r="AF459" s="1">
        <f t="shared" si="153"/>
        <v>3.9362554394149227</v>
      </c>
      <c r="AG459" s="1">
        <f t="shared" si="143"/>
        <v>3.9365980930236915</v>
      </c>
      <c r="AH459" s="1"/>
      <c r="AI459" s="86">
        <v>-1.2459999999999999E-4</v>
      </c>
      <c r="AJ459" s="86">
        <v>-4.2599999999999999E-6</v>
      </c>
      <c r="AK459" s="86">
        <f t="shared" si="154"/>
        <v>-1.2033999999999999E-4</v>
      </c>
      <c r="AL459" s="86">
        <v>2.6720000000000002E-5</v>
      </c>
      <c r="AM459" s="86">
        <f t="shared" si="155"/>
        <v>0.59291466969711959</v>
      </c>
      <c r="AN459" s="1">
        <f t="shared" si="156"/>
        <v>2.814170660605761</v>
      </c>
      <c r="AO459" s="1">
        <f t="shared" si="144"/>
        <v>2.8155723308206846</v>
      </c>
      <c r="AP459" s="1"/>
      <c r="AQ459" s="1"/>
      <c r="AR459" s="1"/>
      <c r="AS459" s="86"/>
      <c r="AT459" s="1"/>
      <c r="AU459" s="1"/>
      <c r="AV459" s="1"/>
      <c r="AW459" s="1"/>
      <c r="AX459" s="1"/>
      <c r="AY459" s="86">
        <v>-2.8929999999999998E-4</v>
      </c>
      <c r="AZ459" s="86">
        <v>-2.8030000000000001E-6</v>
      </c>
      <c r="BA459" s="86">
        <f t="shared" si="157"/>
        <v>-2.8649699999999998E-4</v>
      </c>
      <c r="BB459" s="86">
        <v>2.4490000000000002E-6</v>
      </c>
      <c r="BC459" s="86">
        <f t="shared" si="158"/>
        <v>2.2065227983614565E-2</v>
      </c>
      <c r="BD459" s="1">
        <f t="shared" si="159"/>
        <v>3.9558695440327707</v>
      </c>
      <c r="BE459" s="1">
        <f t="shared" si="146"/>
        <v>3.9566096681718999</v>
      </c>
    </row>
    <row r="460" spans="8:57" x14ac:dyDescent="0.25">
      <c r="H460" s="10">
        <v>0.22339999999999999</v>
      </c>
      <c r="I460" s="11">
        <v>2.5788000000000002</v>
      </c>
      <c r="J460" s="11">
        <v>3.9361000000000002</v>
      </c>
      <c r="K460" s="11">
        <v>2.8157000000000001</v>
      </c>
      <c r="L460" s="11">
        <v>3.9823</v>
      </c>
      <c r="M460" s="26">
        <v>3.9565000000000001</v>
      </c>
      <c r="Q460" s="187">
        <f t="shared" si="147"/>
        <v>0.622</v>
      </c>
      <c r="R460" s="257"/>
      <c r="S460" s="86">
        <v>-1.8809999999999999E-4</v>
      </c>
      <c r="T460" s="86">
        <v>-6.0549999999999996E-6</v>
      </c>
      <c r="U460" s="86">
        <f t="shared" si="148"/>
        <v>-1.8204499999999998E-4</v>
      </c>
      <c r="V460" s="86">
        <v>4.8350000000000003E-5</v>
      </c>
      <c r="W460" s="86">
        <f t="shared" si="149"/>
        <v>0.71173373378872029</v>
      </c>
      <c r="X460" s="1">
        <f t="shared" si="150"/>
        <v>2.5765325324225596</v>
      </c>
      <c r="Y460" s="1">
        <f t="shared" si="142"/>
        <v>2.5788420141437434</v>
      </c>
      <c r="Z460" s="1"/>
      <c r="AA460" s="86">
        <v>-2.7910000000000001E-4</v>
      </c>
      <c r="AB460" s="86">
        <v>-2.4380000000000002E-6</v>
      </c>
      <c r="AC460" s="86">
        <f t="shared" si="151"/>
        <v>-2.76662E-4</v>
      </c>
      <c r="AD460" s="86">
        <v>3.5750000000000001E-6</v>
      </c>
      <c r="AE460" s="86">
        <f t="shared" si="152"/>
        <v>3.2335289797463862E-2</v>
      </c>
      <c r="AF460" s="1">
        <f t="shared" si="153"/>
        <v>3.9353294204050724</v>
      </c>
      <c r="AG460" s="1">
        <f t="shared" si="143"/>
        <v>3.9361045560070549</v>
      </c>
      <c r="AH460" s="1"/>
      <c r="AI460" s="86">
        <v>-1.259E-4</v>
      </c>
      <c r="AJ460" s="86">
        <v>-4.2969999999999997E-6</v>
      </c>
      <c r="AK460" s="86">
        <f t="shared" si="154"/>
        <v>-1.2160299999999999E-4</v>
      </c>
      <c r="AL460" s="86">
        <v>2.6959999999999999E-5</v>
      </c>
      <c r="AM460" s="86">
        <f t="shared" si="155"/>
        <v>0.59209065565816632</v>
      </c>
      <c r="AN460" s="1">
        <f t="shared" si="156"/>
        <v>2.8158186886836676</v>
      </c>
      <c r="AO460" s="1">
        <f t="shared" si="144"/>
        <v>2.8157282716157681</v>
      </c>
      <c r="AP460" s="1"/>
      <c r="AQ460" s="1"/>
      <c r="AR460" s="1"/>
      <c r="AS460" s="86"/>
      <c r="AT460" s="1"/>
      <c r="AU460" s="1"/>
      <c r="AV460" s="1"/>
      <c r="AW460" s="1"/>
      <c r="AX460" s="1"/>
      <c r="AY460" s="86">
        <v>-2.9E-4</v>
      </c>
      <c r="AZ460" s="86">
        <v>-2.8200000000000001E-6</v>
      </c>
      <c r="BA460" s="86">
        <f t="shared" si="157"/>
        <v>-2.8718E-4</v>
      </c>
      <c r="BB460" s="86">
        <v>2.4439999999999998E-6</v>
      </c>
      <c r="BC460" s="86">
        <f t="shared" si="158"/>
        <v>2.1965694366279365E-2</v>
      </c>
      <c r="BD460" s="1">
        <f t="shared" si="159"/>
        <v>3.9560686112674412</v>
      </c>
      <c r="BE460" s="1">
        <f t="shared" si="146"/>
        <v>3.9564602019254016</v>
      </c>
    </row>
    <row r="461" spans="8:57" ht="15.75" thickBot="1" x14ac:dyDescent="0.3">
      <c r="H461" s="14">
        <v>0.2215</v>
      </c>
      <c r="I461" s="15">
        <v>2.5796999999999999</v>
      </c>
      <c r="J461" s="15">
        <v>3.9357000000000002</v>
      </c>
      <c r="K461" s="15">
        <v>2.8159000000000001</v>
      </c>
      <c r="L461" s="15">
        <v>3.9823</v>
      </c>
      <c r="M461" s="27">
        <v>3.9561999999999999</v>
      </c>
      <c r="Q461" s="259">
        <f t="shared" si="147"/>
        <v>0.622</v>
      </c>
      <c r="R461" s="257"/>
      <c r="S461" s="86">
        <v>-1.894E-4</v>
      </c>
      <c r="T461" s="86">
        <v>-6.1099999999999999E-6</v>
      </c>
      <c r="U461" s="86">
        <f t="shared" si="148"/>
        <v>-1.8328999999999999E-4</v>
      </c>
      <c r="V461" s="86">
        <v>4.8479999999999997E-5</v>
      </c>
      <c r="W461" s="86">
        <f t="shared" si="149"/>
        <v>0.70881618702012628</v>
      </c>
      <c r="X461" s="1">
        <f t="shared" si="150"/>
        <v>2.5823676259597477</v>
      </c>
      <c r="Y461" s="1">
        <f t="shared" si="142"/>
        <v>2.5796772830467685</v>
      </c>
      <c r="Z461" s="1"/>
      <c r="AA461" s="86">
        <v>-2.7999999999999998E-4</v>
      </c>
      <c r="AB461" s="86">
        <v>-2.4540000000000001E-6</v>
      </c>
      <c r="AC461" s="86">
        <f t="shared" si="151"/>
        <v>-2.7754599999999999E-4</v>
      </c>
      <c r="AD461" s="86">
        <v>3.641E-6</v>
      </c>
      <c r="AE461" s="86">
        <f t="shared" si="152"/>
        <v>3.2874998466287837E-2</v>
      </c>
      <c r="AF461" s="1">
        <f t="shared" si="153"/>
        <v>3.9342500030674241</v>
      </c>
      <c r="AG461" s="1">
        <f t="shared" si="143"/>
        <v>3.9356793869079651</v>
      </c>
      <c r="AH461" s="1"/>
      <c r="AI461" s="86">
        <v>-1.271E-4</v>
      </c>
      <c r="AJ461" s="86">
        <v>-4.3370000000000001E-6</v>
      </c>
      <c r="AK461" s="86">
        <f t="shared" si="154"/>
        <v>-1.2276299999999999E-4</v>
      </c>
      <c r="AL461" s="86">
        <v>2.7189999999999999E-5</v>
      </c>
      <c r="AM461" s="86">
        <f t="shared" si="155"/>
        <v>0.59155952218194097</v>
      </c>
      <c r="AN461" s="1">
        <f t="shared" si="156"/>
        <v>2.8168809556361181</v>
      </c>
      <c r="AO461" s="1">
        <f t="shared" si="144"/>
        <v>2.8158798508776517</v>
      </c>
      <c r="AP461" s="1"/>
      <c r="AQ461" s="1"/>
      <c r="AR461" s="1"/>
      <c r="AS461" s="86"/>
      <c r="AT461" s="1"/>
      <c r="AU461" s="1"/>
      <c r="AV461" s="1"/>
      <c r="AW461" s="1"/>
      <c r="AX461" s="1"/>
      <c r="AY461" s="86">
        <v>-2.9109999999999997E-4</v>
      </c>
      <c r="AZ461" s="86">
        <v>-2.847E-6</v>
      </c>
      <c r="BA461" s="86">
        <f t="shared" si="157"/>
        <v>-2.8825299999999998E-4</v>
      </c>
      <c r="BB461" s="86">
        <v>2.475E-6</v>
      </c>
      <c r="BC461" s="86">
        <f t="shared" si="158"/>
        <v>2.2174589308322525E-2</v>
      </c>
      <c r="BD461" s="1">
        <f t="shared" si="159"/>
        <v>3.955650821383355</v>
      </c>
      <c r="BE461" s="1">
        <f t="shared" si="146"/>
        <v>3.9561685885377269</v>
      </c>
    </row>
    <row r="463" spans="8:57" x14ac:dyDescent="0.25">
      <c r="I463" s="80" t="s">
        <v>254</v>
      </c>
      <c r="J463" s="80"/>
      <c r="K463" s="80"/>
      <c r="L463" s="80"/>
      <c r="M463" s="8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2:AQ1852"/>
  <sheetViews>
    <sheetView topLeftCell="U1" workbookViewId="0">
      <selection activeCell="E24" sqref="E24"/>
    </sheetView>
  </sheetViews>
  <sheetFormatPr defaultRowHeight="15" x14ac:dyDescent="0.25"/>
  <cols>
    <col min="8" max="8" width="14.5703125" customWidth="1"/>
    <col min="9" max="9" width="11.42578125" customWidth="1"/>
    <col min="10" max="10" width="15.28515625" customWidth="1"/>
    <col min="11" max="11" width="71.28515625" bestFit="1" customWidth="1"/>
    <col min="12" max="12" width="71.140625" bestFit="1" customWidth="1"/>
    <col min="13" max="13" width="34.42578125" bestFit="1" customWidth="1"/>
    <col min="14" max="14" width="78.42578125" bestFit="1" customWidth="1"/>
    <col min="15" max="15" width="18.140625" bestFit="1" customWidth="1"/>
    <col min="16" max="16" width="23.7109375" bestFit="1" customWidth="1"/>
    <col min="20" max="20" width="14.28515625" bestFit="1" customWidth="1"/>
    <col min="21" max="21" width="24.85546875" bestFit="1" customWidth="1"/>
    <col min="22" max="22" width="36" bestFit="1" customWidth="1"/>
    <col min="25" max="25" width="16" bestFit="1" customWidth="1"/>
    <col min="26" max="26" width="24.85546875" bestFit="1" customWidth="1"/>
    <col min="27" max="27" width="35.42578125" customWidth="1"/>
    <col min="30" max="30" width="14.7109375" customWidth="1"/>
    <col min="31" max="31" width="26.5703125" customWidth="1"/>
    <col min="32" max="32" width="36.5703125" customWidth="1"/>
    <col min="37" max="37" width="25" customWidth="1"/>
    <col min="38" max="38" width="29.28515625" customWidth="1"/>
    <col min="40" max="40" width="14.28515625" bestFit="1" customWidth="1"/>
    <col min="41" max="41" width="25.7109375" bestFit="1" customWidth="1"/>
    <col min="42" max="42" width="36.7109375" bestFit="1" customWidth="1"/>
  </cols>
  <sheetData>
    <row r="2" spans="7:43" x14ac:dyDescent="0.25">
      <c r="L2" s="12"/>
      <c r="M2" s="12"/>
    </row>
    <row r="3" spans="7:43" x14ac:dyDescent="0.25">
      <c r="G3" s="1" t="s">
        <v>0</v>
      </c>
      <c r="H3" s="4"/>
      <c r="I3" s="4"/>
      <c r="J3" s="4"/>
      <c r="K3" s="4" t="s">
        <v>58</v>
      </c>
      <c r="L3" s="4"/>
      <c r="M3" s="1"/>
      <c r="N3" s="1"/>
      <c r="O3" s="1"/>
      <c r="P3" s="1"/>
      <c r="Q3" s="1"/>
      <c r="R3" s="1"/>
      <c r="S3" s="1"/>
      <c r="T3" s="1"/>
      <c r="U3" s="1"/>
      <c r="V3" s="4" t="s">
        <v>58</v>
      </c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4" t="s">
        <v>58</v>
      </c>
      <c r="AM3" s="1"/>
      <c r="AN3" s="1"/>
      <c r="AO3" s="1"/>
      <c r="AP3" s="1"/>
      <c r="AQ3" s="1"/>
    </row>
    <row r="4" spans="7:43" ht="15.75" thickBot="1" x14ac:dyDescent="0.3">
      <c r="K4" s="19" t="s">
        <v>36</v>
      </c>
      <c r="V4" s="19" t="s">
        <v>50</v>
      </c>
      <c r="AL4" s="19" t="s">
        <v>56</v>
      </c>
    </row>
    <row r="5" spans="7:43" x14ac:dyDescent="0.25">
      <c r="H5" s="6" t="s">
        <v>35</v>
      </c>
      <c r="I5" s="7" t="s">
        <v>4</v>
      </c>
      <c r="J5" s="7" t="s">
        <v>34</v>
      </c>
      <c r="K5" s="8" t="s">
        <v>27</v>
      </c>
      <c r="L5" s="8"/>
      <c r="M5" s="8"/>
      <c r="N5" s="8"/>
      <c r="O5" s="8"/>
      <c r="P5" s="9"/>
      <c r="T5" s="6" t="s">
        <v>51</v>
      </c>
      <c r="U5" s="7"/>
      <c r="V5" s="7"/>
      <c r="W5" s="7"/>
      <c r="X5" s="7"/>
      <c r="Y5" s="7" t="s">
        <v>51</v>
      </c>
      <c r="Z5" s="7"/>
      <c r="AA5" s="7"/>
      <c r="AB5" s="7"/>
      <c r="AC5" s="7"/>
      <c r="AD5" s="7" t="s">
        <v>51</v>
      </c>
      <c r="AE5" s="7"/>
      <c r="AF5" s="25"/>
      <c r="AJ5" s="6"/>
      <c r="AK5" s="7" t="s">
        <v>57</v>
      </c>
      <c r="AL5" s="7"/>
      <c r="AM5" s="7"/>
      <c r="AN5" s="7"/>
      <c r="AO5" s="7" t="s">
        <v>57</v>
      </c>
      <c r="AP5" s="7"/>
      <c r="AQ5" s="25"/>
    </row>
    <row r="6" spans="7:43" x14ac:dyDescent="0.25">
      <c r="H6" s="10" t="s">
        <v>31</v>
      </c>
      <c r="I6" s="11" t="s">
        <v>33</v>
      </c>
      <c r="J6" s="11" t="s">
        <v>55</v>
      </c>
      <c r="K6" s="12" t="s">
        <v>42</v>
      </c>
      <c r="L6" s="12" t="s">
        <v>47</v>
      </c>
      <c r="M6" s="12" t="s">
        <v>37</v>
      </c>
      <c r="N6" s="11" t="s">
        <v>45</v>
      </c>
      <c r="O6" s="12" t="s">
        <v>38</v>
      </c>
      <c r="P6" s="13" t="s">
        <v>40</v>
      </c>
      <c r="T6" s="10" t="s">
        <v>4</v>
      </c>
      <c r="U6" s="11"/>
      <c r="V6" s="11"/>
      <c r="W6" s="11"/>
      <c r="X6" s="11"/>
      <c r="Y6" s="11" t="s">
        <v>7</v>
      </c>
      <c r="Z6" s="11"/>
      <c r="AA6" s="11"/>
      <c r="AB6" s="11"/>
      <c r="AC6" s="11"/>
      <c r="AD6" s="11" t="s">
        <v>52</v>
      </c>
      <c r="AE6" s="11"/>
      <c r="AF6" s="26"/>
      <c r="AJ6" s="10" t="s">
        <v>7</v>
      </c>
      <c r="AK6" s="11"/>
      <c r="AL6" s="11"/>
      <c r="AM6" s="11"/>
      <c r="AN6" s="11" t="s">
        <v>5</v>
      </c>
      <c r="AO6" s="11"/>
      <c r="AP6" s="11"/>
      <c r="AQ6" s="26"/>
    </row>
    <row r="7" spans="7:43" ht="18.75" x14ac:dyDescent="0.35">
      <c r="H7" s="10"/>
      <c r="I7" s="11"/>
      <c r="J7" s="11" t="s">
        <v>39</v>
      </c>
      <c r="K7" s="20" t="s">
        <v>41</v>
      </c>
      <c r="L7" s="20" t="s">
        <v>46</v>
      </c>
      <c r="M7" s="20" t="s">
        <v>43</v>
      </c>
      <c r="N7" s="20" t="s">
        <v>44</v>
      </c>
      <c r="O7" s="18"/>
      <c r="P7" s="13"/>
      <c r="T7" s="10" t="s">
        <v>33</v>
      </c>
      <c r="U7" s="11" t="s">
        <v>53</v>
      </c>
      <c r="V7" s="11" t="s">
        <v>54</v>
      </c>
      <c r="W7" s="11"/>
      <c r="X7" s="11"/>
      <c r="Y7" s="11" t="s">
        <v>33</v>
      </c>
      <c r="Z7" s="11" t="s">
        <v>53</v>
      </c>
      <c r="AA7" s="11" t="s">
        <v>54</v>
      </c>
      <c r="AB7" s="11"/>
      <c r="AC7" s="11"/>
      <c r="AD7" s="11" t="s">
        <v>33</v>
      </c>
      <c r="AE7" s="11" t="s">
        <v>53</v>
      </c>
      <c r="AF7" s="26" t="s">
        <v>54</v>
      </c>
      <c r="AJ7" s="10" t="s">
        <v>33</v>
      </c>
      <c r="AK7" s="11" t="s">
        <v>53</v>
      </c>
      <c r="AL7" s="11" t="s">
        <v>54</v>
      </c>
      <c r="AM7" s="11"/>
      <c r="AN7" s="11" t="s">
        <v>33</v>
      </c>
      <c r="AO7" s="11" t="s">
        <v>53</v>
      </c>
      <c r="AP7" s="11" t="s">
        <v>54</v>
      </c>
      <c r="AQ7" s="26"/>
    </row>
    <row r="8" spans="7:43" ht="18.75" x14ac:dyDescent="0.25">
      <c r="H8" s="10" t="s">
        <v>32</v>
      </c>
      <c r="I8" s="11" t="s">
        <v>32</v>
      </c>
      <c r="J8" s="21" t="s">
        <v>49</v>
      </c>
      <c r="K8" s="22" t="s">
        <v>49</v>
      </c>
      <c r="L8" s="22" t="s">
        <v>49</v>
      </c>
      <c r="M8" s="22" t="s">
        <v>49</v>
      </c>
      <c r="N8" s="22" t="s">
        <v>49</v>
      </c>
      <c r="O8" s="22" t="s">
        <v>49</v>
      </c>
      <c r="P8" s="23" t="s">
        <v>49</v>
      </c>
      <c r="T8" s="10" t="s">
        <v>32</v>
      </c>
      <c r="U8" s="21" t="s">
        <v>49</v>
      </c>
      <c r="V8" s="21" t="s">
        <v>49</v>
      </c>
      <c r="W8" s="11"/>
      <c r="X8" s="11"/>
      <c r="Y8" s="11" t="s">
        <v>32</v>
      </c>
      <c r="Z8" s="21" t="s">
        <v>49</v>
      </c>
      <c r="AA8" s="21" t="s">
        <v>49</v>
      </c>
      <c r="AB8" s="11"/>
      <c r="AC8" s="11"/>
      <c r="AD8" s="11" t="s">
        <v>32</v>
      </c>
      <c r="AE8" s="21" t="s">
        <v>49</v>
      </c>
      <c r="AF8" s="24" t="s">
        <v>49</v>
      </c>
      <c r="AJ8" s="10" t="s">
        <v>32</v>
      </c>
      <c r="AK8" s="21" t="s">
        <v>49</v>
      </c>
      <c r="AL8" s="21" t="s">
        <v>49</v>
      </c>
      <c r="AM8" s="11"/>
      <c r="AN8" s="11" t="s">
        <v>32</v>
      </c>
      <c r="AO8" s="21" t="s">
        <v>49</v>
      </c>
      <c r="AP8" s="21" t="s">
        <v>49</v>
      </c>
      <c r="AQ8" s="26"/>
    </row>
    <row r="9" spans="7:43" x14ac:dyDescent="0.25">
      <c r="H9" s="10">
        <v>1076.5999999999999</v>
      </c>
      <c r="I9" s="11">
        <v>410.08</v>
      </c>
      <c r="J9" s="11">
        <v>0</v>
      </c>
      <c r="K9" s="12">
        <v>0</v>
      </c>
      <c r="L9" s="12">
        <v>0</v>
      </c>
      <c r="M9" s="12">
        <v>0</v>
      </c>
      <c r="N9" s="12">
        <v>0</v>
      </c>
      <c r="O9" s="12">
        <v>10833.9</v>
      </c>
      <c r="P9" s="13">
        <f>K9+L9+M9+N9</f>
        <v>0</v>
      </c>
      <c r="T9" s="10">
        <v>740.08</v>
      </c>
      <c r="U9" s="11">
        <v>10667.032499999999</v>
      </c>
      <c r="V9" s="11">
        <v>1067.0325</v>
      </c>
      <c r="W9" s="11"/>
      <c r="X9" s="11"/>
      <c r="Y9" s="11">
        <v>740.08</v>
      </c>
      <c r="Z9" s="11">
        <v>17896.150000000001</v>
      </c>
      <c r="AA9" s="11">
        <v>2196.15</v>
      </c>
      <c r="AB9" s="11"/>
      <c r="AC9" s="11"/>
      <c r="AD9" s="11">
        <v>740.08</v>
      </c>
      <c r="AE9" s="11">
        <v>19879.650000000001</v>
      </c>
      <c r="AF9" s="26">
        <v>-120.35</v>
      </c>
      <c r="AJ9" s="10">
        <v>660.08</v>
      </c>
      <c r="AK9" s="11">
        <v>16869.25</v>
      </c>
      <c r="AL9" s="11">
        <v>3369.25</v>
      </c>
      <c r="AM9" s="11"/>
      <c r="AN9" s="11">
        <v>660.08</v>
      </c>
      <c r="AO9" s="11">
        <v>21050.3</v>
      </c>
      <c r="AP9" s="11">
        <v>7850.3</v>
      </c>
      <c r="AQ9" s="26"/>
    </row>
    <row r="10" spans="7:43" x14ac:dyDescent="0.25">
      <c r="H10" s="10">
        <v>1076.7</v>
      </c>
      <c r="I10" s="11">
        <v>409.98</v>
      </c>
      <c r="J10" s="11">
        <v>0</v>
      </c>
      <c r="K10" s="12">
        <v>0</v>
      </c>
      <c r="L10" s="12">
        <v>0</v>
      </c>
      <c r="M10" s="12">
        <v>0</v>
      </c>
      <c r="N10" s="12">
        <v>0</v>
      </c>
      <c r="O10" s="12">
        <v>10724.5</v>
      </c>
      <c r="P10" s="13">
        <f t="shared" ref="P10:P73" si="0">K10+L10+M10+N10</f>
        <v>0</v>
      </c>
      <c r="T10" s="10">
        <v>739.98</v>
      </c>
      <c r="U10" s="11">
        <v>10597.785</v>
      </c>
      <c r="V10" s="11">
        <v>997.78499999999997</v>
      </c>
      <c r="W10" s="11"/>
      <c r="X10" s="11"/>
      <c r="Y10" s="11">
        <v>739.98</v>
      </c>
      <c r="Z10" s="11">
        <v>17667.650000000001</v>
      </c>
      <c r="AA10" s="11">
        <v>1967.65</v>
      </c>
      <c r="AB10" s="11"/>
      <c r="AC10" s="11"/>
      <c r="AD10" s="11">
        <v>739.98</v>
      </c>
      <c r="AE10" s="11">
        <v>19805.5</v>
      </c>
      <c r="AF10" s="26">
        <v>-194.5</v>
      </c>
      <c r="AJ10" s="10">
        <v>659.98</v>
      </c>
      <c r="AK10" s="11">
        <v>16847.2</v>
      </c>
      <c r="AL10" s="11">
        <v>3347.2</v>
      </c>
      <c r="AM10" s="11"/>
      <c r="AN10" s="11">
        <v>659.98</v>
      </c>
      <c r="AO10" s="11">
        <v>21191.7</v>
      </c>
      <c r="AP10" s="11">
        <v>7991.7</v>
      </c>
      <c r="AQ10" s="26"/>
    </row>
    <row r="11" spans="7:43" x14ac:dyDescent="0.25">
      <c r="H11" s="10">
        <v>1076.8</v>
      </c>
      <c r="I11" s="11">
        <v>409.88</v>
      </c>
      <c r="J11" s="11">
        <v>0</v>
      </c>
      <c r="K11" s="12">
        <v>0</v>
      </c>
      <c r="L11" s="12">
        <v>0</v>
      </c>
      <c r="M11" s="12">
        <v>0</v>
      </c>
      <c r="N11" s="12">
        <v>0</v>
      </c>
      <c r="O11" s="12">
        <v>10708.8</v>
      </c>
      <c r="P11" s="13">
        <f t="shared" si="0"/>
        <v>0</v>
      </c>
      <c r="T11" s="10">
        <v>739.88</v>
      </c>
      <c r="U11" s="11">
        <v>10591.977500000001</v>
      </c>
      <c r="V11" s="11">
        <v>991.97749999999996</v>
      </c>
      <c r="W11" s="11"/>
      <c r="X11" s="11"/>
      <c r="Y11" s="11">
        <v>739.88</v>
      </c>
      <c r="Z11" s="11">
        <v>17636.599999999999</v>
      </c>
      <c r="AA11" s="11">
        <v>1936.6</v>
      </c>
      <c r="AB11" s="11"/>
      <c r="AC11" s="11"/>
      <c r="AD11" s="11">
        <v>739.88</v>
      </c>
      <c r="AE11" s="11">
        <v>19889.599999999999</v>
      </c>
      <c r="AF11" s="26">
        <v>-110.4</v>
      </c>
      <c r="AJ11" s="10">
        <v>659.88</v>
      </c>
      <c r="AK11" s="11">
        <v>17002.5</v>
      </c>
      <c r="AL11" s="11">
        <v>3502.5</v>
      </c>
      <c r="AM11" s="11"/>
      <c r="AN11" s="11">
        <v>659.88</v>
      </c>
      <c r="AO11" s="11">
        <v>21144.9</v>
      </c>
      <c r="AP11" s="11">
        <v>7944.9</v>
      </c>
      <c r="AQ11" s="26"/>
    </row>
    <row r="12" spans="7:43" x14ac:dyDescent="0.25">
      <c r="H12" s="10">
        <v>1076.9000000000001</v>
      </c>
      <c r="I12" s="11">
        <v>409.78</v>
      </c>
      <c r="J12" s="11">
        <v>0</v>
      </c>
      <c r="K12" s="12">
        <v>0</v>
      </c>
      <c r="L12" s="12">
        <v>0</v>
      </c>
      <c r="M12" s="12">
        <v>0</v>
      </c>
      <c r="N12" s="12">
        <v>0</v>
      </c>
      <c r="O12" s="12">
        <v>10735.3</v>
      </c>
      <c r="P12" s="13">
        <f t="shared" si="0"/>
        <v>0</v>
      </c>
      <c r="T12" s="10">
        <v>739.78</v>
      </c>
      <c r="U12" s="11">
        <v>10605.1775</v>
      </c>
      <c r="V12" s="11">
        <v>1005.1775</v>
      </c>
      <c r="W12" s="11"/>
      <c r="X12" s="11"/>
      <c r="Y12" s="11">
        <v>739.78</v>
      </c>
      <c r="Z12" s="11">
        <v>17729.900000000001</v>
      </c>
      <c r="AA12" s="11">
        <v>2029.9</v>
      </c>
      <c r="AB12" s="11"/>
      <c r="AC12" s="11"/>
      <c r="AD12" s="11">
        <v>739.78</v>
      </c>
      <c r="AE12" s="11">
        <v>19947.849999999999</v>
      </c>
      <c r="AF12" s="26">
        <v>-52.15</v>
      </c>
      <c r="AJ12" s="10">
        <v>659.78</v>
      </c>
      <c r="AK12" s="11">
        <v>16855.75</v>
      </c>
      <c r="AL12" s="11">
        <v>3355.75</v>
      </c>
      <c r="AM12" s="11"/>
      <c r="AN12" s="11">
        <v>659.78</v>
      </c>
      <c r="AO12" s="11">
        <v>21215.8</v>
      </c>
      <c r="AP12" s="11">
        <v>8015.8</v>
      </c>
      <c r="AQ12" s="26"/>
    </row>
    <row r="13" spans="7:43" x14ac:dyDescent="0.25">
      <c r="H13" s="10">
        <v>1077</v>
      </c>
      <c r="I13" s="11">
        <v>409.68</v>
      </c>
      <c r="J13" s="11">
        <v>0</v>
      </c>
      <c r="K13" s="12">
        <v>0</v>
      </c>
      <c r="L13" s="12">
        <v>0</v>
      </c>
      <c r="M13" s="12">
        <v>0</v>
      </c>
      <c r="N13" s="12">
        <v>0</v>
      </c>
      <c r="O13" s="12">
        <v>10892.4</v>
      </c>
      <c r="P13" s="13">
        <f t="shared" si="0"/>
        <v>0</v>
      </c>
      <c r="T13" s="10">
        <v>739.68</v>
      </c>
      <c r="U13" s="11">
        <v>10615.6</v>
      </c>
      <c r="V13" s="11">
        <v>1015.6</v>
      </c>
      <c r="W13" s="11"/>
      <c r="X13" s="11"/>
      <c r="Y13" s="11">
        <v>739.68</v>
      </c>
      <c r="Z13" s="11">
        <v>17722.95</v>
      </c>
      <c r="AA13" s="11">
        <v>2022.95</v>
      </c>
      <c r="AB13" s="11"/>
      <c r="AC13" s="11"/>
      <c r="AD13" s="11">
        <v>739.68</v>
      </c>
      <c r="AE13" s="11">
        <v>19954.95</v>
      </c>
      <c r="AF13" s="26">
        <v>-45.05</v>
      </c>
      <c r="AJ13" s="10">
        <v>659.68</v>
      </c>
      <c r="AK13" s="11">
        <v>16945.3</v>
      </c>
      <c r="AL13" s="11">
        <v>3445.3</v>
      </c>
      <c r="AM13" s="11"/>
      <c r="AN13" s="11">
        <v>659.68</v>
      </c>
      <c r="AO13" s="11">
        <v>21195.9</v>
      </c>
      <c r="AP13" s="11">
        <v>7995.9</v>
      </c>
      <c r="AQ13" s="26"/>
    </row>
    <row r="14" spans="7:43" x14ac:dyDescent="0.25">
      <c r="H14" s="10">
        <v>1077.0999999999999</v>
      </c>
      <c r="I14" s="11">
        <v>409.58</v>
      </c>
      <c r="J14" s="11">
        <v>0</v>
      </c>
      <c r="K14" s="12">
        <v>0</v>
      </c>
      <c r="L14" s="12">
        <v>0</v>
      </c>
      <c r="M14" s="12">
        <v>0</v>
      </c>
      <c r="N14" s="12">
        <v>0</v>
      </c>
      <c r="O14" s="12">
        <v>10828.4</v>
      </c>
      <c r="P14" s="13">
        <f t="shared" si="0"/>
        <v>0</v>
      </c>
      <c r="T14" s="10">
        <v>739.58</v>
      </c>
      <c r="U14" s="11">
        <v>10613.31</v>
      </c>
      <c r="V14" s="11">
        <v>1013.31</v>
      </c>
      <c r="W14" s="11"/>
      <c r="X14" s="11"/>
      <c r="Y14" s="11">
        <v>739.58</v>
      </c>
      <c r="Z14" s="11">
        <v>17713.150000000001</v>
      </c>
      <c r="AA14" s="11">
        <v>2013.15</v>
      </c>
      <c r="AB14" s="11"/>
      <c r="AC14" s="11"/>
      <c r="AD14" s="11">
        <v>739.58</v>
      </c>
      <c r="AE14" s="11">
        <v>19905</v>
      </c>
      <c r="AF14" s="26">
        <v>-95</v>
      </c>
      <c r="AJ14" s="10">
        <v>659.58</v>
      </c>
      <c r="AK14" s="11">
        <v>16793.3</v>
      </c>
      <c r="AL14" s="11">
        <v>3293.3</v>
      </c>
      <c r="AM14" s="11"/>
      <c r="AN14" s="11">
        <v>659.58</v>
      </c>
      <c r="AO14" s="11">
        <v>21130.1</v>
      </c>
      <c r="AP14" s="11">
        <v>7930.1</v>
      </c>
      <c r="AQ14" s="26"/>
    </row>
    <row r="15" spans="7:43" x14ac:dyDescent="0.25">
      <c r="H15" s="10">
        <v>1077.2</v>
      </c>
      <c r="I15" s="11">
        <v>409.48</v>
      </c>
      <c r="J15" s="11">
        <v>0</v>
      </c>
      <c r="K15" s="12">
        <v>0</v>
      </c>
      <c r="L15" s="12">
        <v>0</v>
      </c>
      <c r="M15" s="12">
        <v>0</v>
      </c>
      <c r="N15" s="12">
        <v>0</v>
      </c>
      <c r="O15" s="12">
        <v>10704.9</v>
      </c>
      <c r="P15" s="13">
        <f t="shared" si="0"/>
        <v>0</v>
      </c>
      <c r="T15" s="10">
        <v>739.48</v>
      </c>
      <c r="U15" s="11">
        <v>10610.6875</v>
      </c>
      <c r="V15" s="11">
        <v>1010.6875</v>
      </c>
      <c r="W15" s="11"/>
      <c r="X15" s="11"/>
      <c r="Y15" s="11">
        <v>739.48</v>
      </c>
      <c r="Z15" s="11">
        <v>17856.05</v>
      </c>
      <c r="AA15" s="11">
        <v>2156.0500000000002</v>
      </c>
      <c r="AB15" s="11"/>
      <c r="AC15" s="11"/>
      <c r="AD15" s="11">
        <v>739.48</v>
      </c>
      <c r="AE15" s="11">
        <v>19887.55</v>
      </c>
      <c r="AF15" s="26">
        <v>-112.45</v>
      </c>
      <c r="AJ15" s="10">
        <v>659.48</v>
      </c>
      <c r="AK15" s="11">
        <v>16936.75</v>
      </c>
      <c r="AL15" s="11">
        <v>3436.75</v>
      </c>
      <c r="AM15" s="11"/>
      <c r="AN15" s="11">
        <v>659.48</v>
      </c>
      <c r="AO15" s="11">
        <v>21164.400000000001</v>
      </c>
      <c r="AP15" s="11">
        <v>7964.4</v>
      </c>
      <c r="AQ15" s="26"/>
    </row>
    <row r="16" spans="7:43" x14ac:dyDescent="0.25">
      <c r="H16" s="10">
        <v>1077.3</v>
      </c>
      <c r="I16" s="11">
        <v>409.38</v>
      </c>
      <c r="J16" s="11">
        <v>0</v>
      </c>
      <c r="K16" s="12">
        <v>0</v>
      </c>
      <c r="L16" s="12">
        <v>0</v>
      </c>
      <c r="M16" s="12">
        <v>0</v>
      </c>
      <c r="N16" s="12">
        <v>0</v>
      </c>
      <c r="O16" s="12">
        <v>10767.6</v>
      </c>
      <c r="P16" s="13">
        <f t="shared" si="0"/>
        <v>0</v>
      </c>
      <c r="T16" s="10">
        <v>739.38</v>
      </c>
      <c r="U16" s="11">
        <v>10628.9275</v>
      </c>
      <c r="V16" s="11">
        <v>1028.9275</v>
      </c>
      <c r="W16" s="11"/>
      <c r="X16" s="11"/>
      <c r="Y16" s="11">
        <v>739.38</v>
      </c>
      <c r="Z16" s="11">
        <v>17735.2</v>
      </c>
      <c r="AA16" s="11">
        <v>2035.2</v>
      </c>
      <c r="AB16" s="11"/>
      <c r="AC16" s="11"/>
      <c r="AD16" s="11">
        <v>739.38</v>
      </c>
      <c r="AE16" s="11">
        <v>20073.5</v>
      </c>
      <c r="AF16" s="26">
        <v>73.5</v>
      </c>
      <c r="AJ16" s="10">
        <v>659.38</v>
      </c>
      <c r="AK16" s="11">
        <v>16837.099999999999</v>
      </c>
      <c r="AL16" s="11">
        <v>3337.1</v>
      </c>
      <c r="AM16" s="11"/>
      <c r="AN16" s="11">
        <v>659.38</v>
      </c>
      <c r="AO16" s="11">
        <v>21187.599999999999</v>
      </c>
      <c r="AP16" s="11">
        <v>7987.6</v>
      </c>
      <c r="AQ16" s="26"/>
    </row>
    <row r="17" spans="8:43" x14ac:dyDescent="0.25">
      <c r="H17" s="10">
        <v>1077.4000000000001</v>
      </c>
      <c r="I17" s="11">
        <v>409.28</v>
      </c>
      <c r="J17" s="11">
        <v>0</v>
      </c>
      <c r="K17" s="12">
        <v>0</v>
      </c>
      <c r="L17" s="12">
        <v>0</v>
      </c>
      <c r="M17" s="12">
        <v>0</v>
      </c>
      <c r="N17" s="12">
        <v>0</v>
      </c>
      <c r="O17" s="12">
        <v>10716.4</v>
      </c>
      <c r="P17" s="13">
        <f t="shared" si="0"/>
        <v>0</v>
      </c>
      <c r="T17" s="10">
        <v>739.28</v>
      </c>
      <c r="U17" s="11">
        <v>10612.307500000001</v>
      </c>
      <c r="V17" s="11">
        <v>1012.3075</v>
      </c>
      <c r="W17" s="11"/>
      <c r="X17" s="11"/>
      <c r="Y17" s="11">
        <v>739.28</v>
      </c>
      <c r="Z17" s="11">
        <v>17912.25</v>
      </c>
      <c r="AA17" s="11">
        <v>2212.25</v>
      </c>
      <c r="AB17" s="11"/>
      <c r="AC17" s="11"/>
      <c r="AD17" s="11">
        <v>739.28</v>
      </c>
      <c r="AE17" s="11">
        <v>19905.349999999999</v>
      </c>
      <c r="AF17" s="26">
        <v>-94.65</v>
      </c>
      <c r="AJ17" s="10">
        <v>659.28</v>
      </c>
      <c r="AK17" s="11">
        <v>16939.099999999999</v>
      </c>
      <c r="AL17" s="11">
        <v>3439.1</v>
      </c>
      <c r="AM17" s="11"/>
      <c r="AN17" s="11">
        <v>659.28</v>
      </c>
      <c r="AO17" s="11">
        <v>21125.4</v>
      </c>
      <c r="AP17" s="11">
        <v>7925.4</v>
      </c>
      <c r="AQ17" s="26"/>
    </row>
    <row r="18" spans="8:43" x14ac:dyDescent="0.25">
      <c r="H18" s="10">
        <v>1077.5</v>
      </c>
      <c r="I18" s="11">
        <v>409.18</v>
      </c>
      <c r="J18" s="11">
        <v>0</v>
      </c>
      <c r="K18" s="12">
        <v>0</v>
      </c>
      <c r="L18" s="12">
        <v>0</v>
      </c>
      <c r="M18" s="12">
        <v>0</v>
      </c>
      <c r="N18" s="12">
        <v>0</v>
      </c>
      <c r="O18" s="12">
        <v>10704.3</v>
      </c>
      <c r="P18" s="13">
        <f t="shared" si="0"/>
        <v>0</v>
      </c>
      <c r="T18" s="10">
        <v>739.18</v>
      </c>
      <c r="U18" s="11">
        <v>10617.065000000001</v>
      </c>
      <c r="V18" s="11">
        <v>1017.0650000000001</v>
      </c>
      <c r="W18" s="11"/>
      <c r="X18" s="11"/>
      <c r="Y18" s="11">
        <v>739.18</v>
      </c>
      <c r="Z18" s="11">
        <v>17837.55</v>
      </c>
      <c r="AA18" s="11">
        <v>2137.5500000000002</v>
      </c>
      <c r="AB18" s="11"/>
      <c r="AC18" s="11"/>
      <c r="AD18" s="11">
        <v>739.18</v>
      </c>
      <c r="AE18" s="11">
        <v>19847.2</v>
      </c>
      <c r="AF18" s="26">
        <v>-152.80000000000001</v>
      </c>
      <c r="AJ18" s="10">
        <v>659.18</v>
      </c>
      <c r="AK18" s="11">
        <v>16988.900000000001</v>
      </c>
      <c r="AL18" s="11">
        <v>3488.9</v>
      </c>
      <c r="AM18" s="11"/>
      <c r="AN18" s="11">
        <v>659.18</v>
      </c>
      <c r="AO18" s="11">
        <v>21176.400000000001</v>
      </c>
      <c r="AP18" s="11">
        <v>7976.4</v>
      </c>
      <c r="AQ18" s="26"/>
    </row>
    <row r="19" spans="8:43" x14ac:dyDescent="0.25">
      <c r="H19" s="10">
        <v>1077.5999999999999</v>
      </c>
      <c r="I19" s="11">
        <v>409.08</v>
      </c>
      <c r="J19" s="11">
        <v>0</v>
      </c>
      <c r="K19" s="12">
        <v>0</v>
      </c>
      <c r="L19" s="12">
        <v>0</v>
      </c>
      <c r="M19" s="12">
        <v>0</v>
      </c>
      <c r="N19" s="12">
        <v>0</v>
      </c>
      <c r="O19" s="12">
        <v>10825.7</v>
      </c>
      <c r="P19" s="13">
        <f t="shared" si="0"/>
        <v>0</v>
      </c>
      <c r="T19" s="10">
        <v>739.08</v>
      </c>
      <c r="U19" s="11">
        <v>10660.032499999999</v>
      </c>
      <c r="V19" s="11">
        <v>1060.0325</v>
      </c>
      <c r="W19" s="11"/>
      <c r="X19" s="11"/>
      <c r="Y19" s="11">
        <v>739.08</v>
      </c>
      <c r="Z19" s="11">
        <v>17759.400000000001</v>
      </c>
      <c r="AA19" s="11">
        <v>2059.4</v>
      </c>
      <c r="AB19" s="11"/>
      <c r="AC19" s="11"/>
      <c r="AD19" s="11">
        <v>739.08</v>
      </c>
      <c r="AE19" s="11">
        <v>19791.5</v>
      </c>
      <c r="AF19" s="26">
        <v>-208.5</v>
      </c>
      <c r="AJ19" s="10">
        <v>659.08</v>
      </c>
      <c r="AK19" s="11">
        <v>17040.650000000001</v>
      </c>
      <c r="AL19" s="11">
        <v>3540.65</v>
      </c>
      <c r="AM19" s="11"/>
      <c r="AN19" s="11">
        <v>659.08</v>
      </c>
      <c r="AO19" s="11">
        <v>21268.7</v>
      </c>
      <c r="AP19" s="11">
        <v>8068.7</v>
      </c>
      <c r="AQ19" s="26"/>
    </row>
    <row r="20" spans="8:43" x14ac:dyDescent="0.25">
      <c r="H20" s="10">
        <v>1077.7</v>
      </c>
      <c r="I20" s="11">
        <v>408.98</v>
      </c>
      <c r="J20" s="11">
        <v>0</v>
      </c>
      <c r="K20" s="12">
        <v>0</v>
      </c>
      <c r="L20" s="12">
        <v>0</v>
      </c>
      <c r="M20" s="12">
        <v>0</v>
      </c>
      <c r="N20" s="12">
        <v>0</v>
      </c>
      <c r="O20" s="12">
        <v>10701.1</v>
      </c>
      <c r="P20" s="13">
        <f t="shared" si="0"/>
        <v>0</v>
      </c>
      <c r="T20" s="10">
        <v>738.98</v>
      </c>
      <c r="U20" s="11">
        <v>10611.2325</v>
      </c>
      <c r="V20" s="11">
        <v>1011.2325</v>
      </c>
      <c r="W20" s="11"/>
      <c r="X20" s="11"/>
      <c r="Y20" s="11">
        <v>738.98</v>
      </c>
      <c r="Z20" s="11">
        <v>17753.25</v>
      </c>
      <c r="AA20" s="11">
        <v>2053.25</v>
      </c>
      <c r="AB20" s="11"/>
      <c r="AC20" s="11"/>
      <c r="AD20" s="11">
        <v>738.98</v>
      </c>
      <c r="AE20" s="11">
        <v>19904.7</v>
      </c>
      <c r="AF20" s="26">
        <v>-95.3</v>
      </c>
      <c r="AJ20" s="10">
        <v>658.98</v>
      </c>
      <c r="AK20" s="11">
        <v>16968.55</v>
      </c>
      <c r="AL20" s="11">
        <v>3468.55</v>
      </c>
      <c r="AM20" s="11"/>
      <c r="AN20" s="11">
        <v>658.98</v>
      </c>
      <c r="AO20" s="11">
        <v>21250</v>
      </c>
      <c r="AP20" s="11">
        <v>8050</v>
      </c>
      <c r="AQ20" s="26"/>
    </row>
    <row r="21" spans="8:43" x14ac:dyDescent="0.25">
      <c r="H21" s="10">
        <v>1077.8</v>
      </c>
      <c r="I21" s="11">
        <v>408.88</v>
      </c>
      <c r="J21" s="11">
        <v>0</v>
      </c>
      <c r="K21" s="12">
        <v>0</v>
      </c>
      <c r="L21" s="12">
        <v>0</v>
      </c>
      <c r="M21" s="12">
        <v>0</v>
      </c>
      <c r="N21" s="12">
        <v>0</v>
      </c>
      <c r="O21" s="12">
        <v>10789.8</v>
      </c>
      <c r="P21" s="13">
        <f t="shared" si="0"/>
        <v>0</v>
      </c>
      <c r="T21" s="10">
        <v>738.88</v>
      </c>
      <c r="U21" s="11">
        <v>10654.24</v>
      </c>
      <c r="V21" s="11">
        <v>1054.24</v>
      </c>
      <c r="W21" s="11"/>
      <c r="X21" s="11"/>
      <c r="Y21" s="11">
        <v>738.88</v>
      </c>
      <c r="Z21" s="11">
        <v>17746.7</v>
      </c>
      <c r="AA21" s="11">
        <v>2046.7</v>
      </c>
      <c r="AB21" s="11"/>
      <c r="AC21" s="11"/>
      <c r="AD21" s="11">
        <v>738.88</v>
      </c>
      <c r="AE21" s="11">
        <v>19829.3</v>
      </c>
      <c r="AF21" s="26">
        <v>-170.7</v>
      </c>
      <c r="AJ21" s="10">
        <v>658.88</v>
      </c>
      <c r="AK21" s="11">
        <v>17065.95</v>
      </c>
      <c r="AL21" s="11">
        <v>3565.95</v>
      </c>
      <c r="AM21" s="11"/>
      <c r="AN21" s="11">
        <v>658.88</v>
      </c>
      <c r="AO21" s="11">
        <v>21332.2</v>
      </c>
      <c r="AP21" s="11">
        <v>8132.2</v>
      </c>
      <c r="AQ21" s="26"/>
    </row>
    <row r="22" spans="8:43" x14ac:dyDescent="0.25">
      <c r="H22" s="10">
        <v>1077.9000000000001</v>
      </c>
      <c r="I22" s="11">
        <v>408.78</v>
      </c>
      <c r="J22" s="11">
        <v>0</v>
      </c>
      <c r="K22" s="12">
        <v>0</v>
      </c>
      <c r="L22" s="12">
        <v>0</v>
      </c>
      <c r="M22" s="12">
        <v>0</v>
      </c>
      <c r="N22" s="12">
        <v>0</v>
      </c>
      <c r="O22" s="12">
        <v>10796.5</v>
      </c>
      <c r="P22" s="13">
        <f t="shared" si="0"/>
        <v>0</v>
      </c>
      <c r="T22" s="10">
        <v>738.78</v>
      </c>
      <c r="U22" s="11">
        <v>10639.86</v>
      </c>
      <c r="V22" s="11">
        <v>1039.8599999999999</v>
      </c>
      <c r="W22" s="11"/>
      <c r="X22" s="11"/>
      <c r="Y22" s="11">
        <v>738.78</v>
      </c>
      <c r="Z22" s="11">
        <v>17686.75</v>
      </c>
      <c r="AA22" s="11">
        <v>1986.75</v>
      </c>
      <c r="AB22" s="11"/>
      <c r="AC22" s="11"/>
      <c r="AD22" s="11">
        <v>738.78</v>
      </c>
      <c r="AE22" s="11">
        <v>19895.3</v>
      </c>
      <c r="AF22" s="26">
        <v>-104.7</v>
      </c>
      <c r="AJ22" s="10">
        <v>658.78</v>
      </c>
      <c r="AK22" s="11">
        <v>17011.3</v>
      </c>
      <c r="AL22" s="11">
        <v>3511.3</v>
      </c>
      <c r="AM22" s="11"/>
      <c r="AN22" s="11">
        <v>658.78</v>
      </c>
      <c r="AO22" s="11">
        <v>21190.1</v>
      </c>
      <c r="AP22" s="11">
        <v>7990.1</v>
      </c>
      <c r="AQ22" s="26"/>
    </row>
    <row r="23" spans="8:43" x14ac:dyDescent="0.25">
      <c r="H23" s="10">
        <v>1078</v>
      </c>
      <c r="I23" s="11">
        <v>408.68</v>
      </c>
      <c r="J23" s="11">
        <v>0</v>
      </c>
      <c r="K23" s="12">
        <v>0</v>
      </c>
      <c r="L23" s="12">
        <v>0</v>
      </c>
      <c r="M23" s="12">
        <v>0</v>
      </c>
      <c r="N23" s="12">
        <v>0</v>
      </c>
      <c r="O23" s="12">
        <v>10778.8</v>
      </c>
      <c r="P23" s="13">
        <f t="shared" si="0"/>
        <v>0</v>
      </c>
      <c r="T23" s="10">
        <v>738.68</v>
      </c>
      <c r="U23" s="11">
        <v>10569.26</v>
      </c>
      <c r="V23" s="11">
        <v>969.26</v>
      </c>
      <c r="W23" s="11"/>
      <c r="X23" s="11"/>
      <c r="Y23" s="11">
        <v>738.68</v>
      </c>
      <c r="Z23" s="11">
        <v>17788.849999999999</v>
      </c>
      <c r="AA23" s="11">
        <v>2088.85</v>
      </c>
      <c r="AB23" s="11"/>
      <c r="AC23" s="11"/>
      <c r="AD23" s="11">
        <v>738.68</v>
      </c>
      <c r="AE23" s="11">
        <v>19918.05</v>
      </c>
      <c r="AF23" s="26">
        <v>-81.95</v>
      </c>
      <c r="AJ23" s="10">
        <v>658.68</v>
      </c>
      <c r="AK23" s="11">
        <v>17196</v>
      </c>
      <c r="AL23" s="11">
        <v>3696</v>
      </c>
      <c r="AM23" s="11"/>
      <c r="AN23" s="11">
        <v>658.68</v>
      </c>
      <c r="AO23" s="11">
        <v>21240.9</v>
      </c>
      <c r="AP23" s="11">
        <v>8040.9</v>
      </c>
      <c r="AQ23" s="26"/>
    </row>
    <row r="24" spans="8:43" x14ac:dyDescent="0.25">
      <c r="H24" s="10">
        <v>1078.0999999999999</v>
      </c>
      <c r="I24" s="11">
        <v>408.58</v>
      </c>
      <c r="J24" s="11">
        <v>0</v>
      </c>
      <c r="K24" s="12">
        <v>0</v>
      </c>
      <c r="L24" s="12">
        <v>0</v>
      </c>
      <c r="M24" s="12">
        <v>0</v>
      </c>
      <c r="N24" s="12">
        <v>0</v>
      </c>
      <c r="O24" s="12">
        <v>10789.4</v>
      </c>
      <c r="P24" s="13">
        <f t="shared" si="0"/>
        <v>0</v>
      </c>
      <c r="T24" s="10">
        <v>738.58</v>
      </c>
      <c r="U24" s="11">
        <v>10633.8</v>
      </c>
      <c r="V24" s="11">
        <v>1033.8</v>
      </c>
      <c r="W24" s="11"/>
      <c r="X24" s="11"/>
      <c r="Y24" s="11">
        <v>738.58</v>
      </c>
      <c r="Z24" s="11">
        <v>17692.75</v>
      </c>
      <c r="AA24" s="11">
        <v>1992.75</v>
      </c>
      <c r="AB24" s="11"/>
      <c r="AC24" s="11"/>
      <c r="AD24" s="11">
        <v>738.58</v>
      </c>
      <c r="AE24" s="11">
        <v>19964.2</v>
      </c>
      <c r="AF24" s="26">
        <v>-35.799999999999997</v>
      </c>
      <c r="AJ24" s="10">
        <v>658.58</v>
      </c>
      <c r="AK24" s="11">
        <v>16981.849999999999</v>
      </c>
      <c r="AL24" s="11">
        <v>3481.85</v>
      </c>
      <c r="AM24" s="11"/>
      <c r="AN24" s="11">
        <v>658.58</v>
      </c>
      <c r="AO24" s="11">
        <v>21504.6</v>
      </c>
      <c r="AP24" s="11">
        <v>8304.6</v>
      </c>
      <c r="AQ24" s="26"/>
    </row>
    <row r="25" spans="8:43" x14ac:dyDescent="0.25">
      <c r="H25" s="10">
        <v>1078.2</v>
      </c>
      <c r="I25" s="11">
        <v>408.48</v>
      </c>
      <c r="J25" s="11">
        <v>0</v>
      </c>
      <c r="K25" s="12">
        <v>0</v>
      </c>
      <c r="L25" s="12">
        <v>0</v>
      </c>
      <c r="M25" s="12">
        <v>0</v>
      </c>
      <c r="N25" s="12">
        <v>0</v>
      </c>
      <c r="O25" s="12">
        <v>10630.2</v>
      </c>
      <c r="P25" s="13">
        <f t="shared" si="0"/>
        <v>0</v>
      </c>
      <c r="T25" s="10">
        <v>738.48</v>
      </c>
      <c r="U25" s="11">
        <v>10629.282499999999</v>
      </c>
      <c r="V25" s="11">
        <v>1029.2825</v>
      </c>
      <c r="W25" s="11"/>
      <c r="X25" s="11"/>
      <c r="Y25" s="11">
        <v>738.48</v>
      </c>
      <c r="Z25" s="11">
        <v>17717.099999999999</v>
      </c>
      <c r="AA25" s="11">
        <v>2017.1</v>
      </c>
      <c r="AB25" s="11"/>
      <c r="AC25" s="11"/>
      <c r="AD25" s="11">
        <v>738.48</v>
      </c>
      <c r="AE25" s="11">
        <v>19879.45</v>
      </c>
      <c r="AF25" s="26">
        <v>-120.55</v>
      </c>
      <c r="AJ25" s="10">
        <v>658.48</v>
      </c>
      <c r="AK25" s="11">
        <v>16995.849999999999</v>
      </c>
      <c r="AL25" s="11">
        <v>3495.85</v>
      </c>
      <c r="AM25" s="11"/>
      <c r="AN25" s="11">
        <v>658.48</v>
      </c>
      <c r="AO25" s="11">
        <v>21389</v>
      </c>
      <c r="AP25" s="11">
        <v>8189</v>
      </c>
      <c r="AQ25" s="26"/>
    </row>
    <row r="26" spans="8:43" x14ac:dyDescent="0.25">
      <c r="H26" s="10">
        <v>1078.3</v>
      </c>
      <c r="I26" s="11">
        <v>408.38</v>
      </c>
      <c r="J26" s="11">
        <v>0</v>
      </c>
      <c r="K26" s="12">
        <v>0</v>
      </c>
      <c r="L26" s="12">
        <v>0</v>
      </c>
      <c r="M26" s="12">
        <v>0</v>
      </c>
      <c r="N26" s="12">
        <v>0</v>
      </c>
      <c r="O26" s="12">
        <v>10746</v>
      </c>
      <c r="P26" s="13">
        <f t="shared" si="0"/>
        <v>0</v>
      </c>
      <c r="T26" s="10">
        <v>738.38</v>
      </c>
      <c r="U26" s="11">
        <v>10590.47</v>
      </c>
      <c r="V26" s="11">
        <v>990.47</v>
      </c>
      <c r="W26" s="11"/>
      <c r="X26" s="11"/>
      <c r="Y26" s="11">
        <v>738.38</v>
      </c>
      <c r="Z26" s="11">
        <v>17764.75</v>
      </c>
      <c r="AA26" s="11">
        <v>2064.75</v>
      </c>
      <c r="AB26" s="11"/>
      <c r="AC26" s="11"/>
      <c r="AD26" s="11">
        <v>738.38</v>
      </c>
      <c r="AE26" s="11">
        <v>19861.650000000001</v>
      </c>
      <c r="AF26" s="26">
        <v>-138.35</v>
      </c>
      <c r="AJ26" s="10">
        <v>658.38</v>
      </c>
      <c r="AK26" s="11">
        <v>17140.2</v>
      </c>
      <c r="AL26" s="11">
        <v>3640.2</v>
      </c>
      <c r="AM26" s="11"/>
      <c r="AN26" s="11">
        <v>658.38</v>
      </c>
      <c r="AO26" s="11">
        <v>21590</v>
      </c>
      <c r="AP26" s="11">
        <v>8390</v>
      </c>
      <c r="AQ26" s="26"/>
    </row>
    <row r="27" spans="8:43" x14ac:dyDescent="0.25">
      <c r="H27" s="10">
        <v>1078.4000000000001</v>
      </c>
      <c r="I27" s="11">
        <v>408.28</v>
      </c>
      <c r="J27" s="11">
        <v>0</v>
      </c>
      <c r="K27" s="12">
        <v>0</v>
      </c>
      <c r="L27" s="12">
        <v>0</v>
      </c>
      <c r="M27" s="12">
        <v>0</v>
      </c>
      <c r="N27" s="12">
        <v>0</v>
      </c>
      <c r="O27" s="12">
        <v>10610.9</v>
      </c>
      <c r="P27" s="13">
        <f t="shared" si="0"/>
        <v>0</v>
      </c>
      <c r="T27" s="10">
        <v>738.28</v>
      </c>
      <c r="U27" s="11">
        <v>10614.815000000001</v>
      </c>
      <c r="V27" s="11">
        <v>1014.8150000000001</v>
      </c>
      <c r="W27" s="11"/>
      <c r="X27" s="11"/>
      <c r="Y27" s="11">
        <v>738.28</v>
      </c>
      <c r="Z27" s="11">
        <v>17635.099999999999</v>
      </c>
      <c r="AA27" s="11">
        <v>1935.1</v>
      </c>
      <c r="AB27" s="11"/>
      <c r="AC27" s="11"/>
      <c r="AD27" s="11">
        <v>738.28</v>
      </c>
      <c r="AE27" s="11">
        <v>19933.75</v>
      </c>
      <c r="AF27" s="26">
        <v>-66.25</v>
      </c>
      <c r="AJ27" s="10">
        <v>658.28</v>
      </c>
      <c r="AK27" s="11">
        <v>17140.2</v>
      </c>
      <c r="AL27" s="11">
        <v>3640.2</v>
      </c>
      <c r="AM27" s="11"/>
      <c r="AN27" s="11">
        <v>658.28</v>
      </c>
      <c r="AO27" s="11">
        <v>21418.6</v>
      </c>
      <c r="AP27" s="11">
        <v>8218.6</v>
      </c>
      <c r="AQ27" s="26"/>
    </row>
    <row r="28" spans="8:43" x14ac:dyDescent="0.25">
      <c r="H28" s="10">
        <v>1078.5</v>
      </c>
      <c r="I28" s="11">
        <v>408.18</v>
      </c>
      <c r="J28" s="11">
        <v>0</v>
      </c>
      <c r="K28" s="12">
        <v>0</v>
      </c>
      <c r="L28" s="12">
        <v>0</v>
      </c>
      <c r="M28" s="12">
        <v>0</v>
      </c>
      <c r="N28" s="12">
        <v>0</v>
      </c>
      <c r="O28" s="12">
        <v>10792.6</v>
      </c>
      <c r="P28" s="13">
        <f t="shared" si="0"/>
        <v>0</v>
      </c>
      <c r="T28" s="10">
        <v>738.18</v>
      </c>
      <c r="U28" s="11">
        <v>10679.2425</v>
      </c>
      <c r="V28" s="11">
        <v>1079.2425000000001</v>
      </c>
      <c r="W28" s="11"/>
      <c r="X28" s="11"/>
      <c r="Y28" s="11">
        <v>738.18</v>
      </c>
      <c r="Z28" s="11">
        <v>17685</v>
      </c>
      <c r="AA28" s="11">
        <v>1985</v>
      </c>
      <c r="AB28" s="11"/>
      <c r="AC28" s="11"/>
      <c r="AD28" s="11">
        <v>738.18</v>
      </c>
      <c r="AE28" s="11">
        <v>19870.599999999999</v>
      </c>
      <c r="AF28" s="26">
        <v>-129.4</v>
      </c>
      <c r="AJ28" s="10">
        <v>658.18</v>
      </c>
      <c r="AK28" s="11">
        <v>17118.599999999999</v>
      </c>
      <c r="AL28" s="11">
        <v>3618.6</v>
      </c>
      <c r="AM28" s="11"/>
      <c r="AN28" s="11">
        <v>658.18</v>
      </c>
      <c r="AO28" s="11">
        <v>21531.200000000001</v>
      </c>
      <c r="AP28" s="11">
        <v>8331.2000000000007</v>
      </c>
      <c r="AQ28" s="26"/>
    </row>
    <row r="29" spans="8:43" x14ac:dyDescent="0.25">
      <c r="H29" s="10">
        <v>1078.5999999999999</v>
      </c>
      <c r="I29" s="11">
        <v>408.08</v>
      </c>
      <c r="J29" s="11">
        <v>0</v>
      </c>
      <c r="K29" s="12">
        <v>0</v>
      </c>
      <c r="L29" s="12">
        <v>0</v>
      </c>
      <c r="M29" s="12">
        <v>0</v>
      </c>
      <c r="N29" s="12">
        <v>0</v>
      </c>
      <c r="O29" s="12">
        <v>10729.8</v>
      </c>
      <c r="P29" s="13">
        <f t="shared" si="0"/>
        <v>0</v>
      </c>
      <c r="T29" s="10">
        <v>738.08</v>
      </c>
      <c r="U29" s="11">
        <v>10593.657499999999</v>
      </c>
      <c r="V29" s="11">
        <v>993.65750000000003</v>
      </c>
      <c r="W29" s="11"/>
      <c r="X29" s="11"/>
      <c r="Y29" s="11">
        <v>738.08</v>
      </c>
      <c r="Z29" s="11">
        <v>17838.349999999999</v>
      </c>
      <c r="AA29" s="11">
        <v>2138.35</v>
      </c>
      <c r="AB29" s="11"/>
      <c r="AC29" s="11"/>
      <c r="AD29" s="11">
        <v>738.08</v>
      </c>
      <c r="AE29" s="11">
        <v>19753.7</v>
      </c>
      <c r="AF29" s="26">
        <v>-246.3</v>
      </c>
      <c r="AJ29" s="10">
        <v>658.08</v>
      </c>
      <c r="AK29" s="11">
        <v>17186.3</v>
      </c>
      <c r="AL29" s="11">
        <v>3686.3</v>
      </c>
      <c r="AM29" s="11"/>
      <c r="AN29" s="11">
        <v>658.08</v>
      </c>
      <c r="AO29" s="11">
        <v>21613.1</v>
      </c>
      <c r="AP29" s="11">
        <v>8413.1</v>
      </c>
      <c r="AQ29" s="26"/>
    </row>
    <row r="30" spans="8:43" x14ac:dyDescent="0.25">
      <c r="H30" s="10">
        <v>1078.7</v>
      </c>
      <c r="I30" s="11">
        <v>407.98</v>
      </c>
      <c r="J30" s="11">
        <v>0</v>
      </c>
      <c r="K30" s="12">
        <v>0</v>
      </c>
      <c r="L30" s="12">
        <v>0</v>
      </c>
      <c r="M30" s="12">
        <v>0</v>
      </c>
      <c r="N30" s="12">
        <v>0</v>
      </c>
      <c r="O30" s="12">
        <v>10632.1</v>
      </c>
      <c r="P30" s="13">
        <f t="shared" si="0"/>
        <v>0</v>
      </c>
      <c r="T30" s="10">
        <v>737.98</v>
      </c>
      <c r="U30" s="11">
        <v>10674.27</v>
      </c>
      <c r="V30" s="11">
        <v>1074.27</v>
      </c>
      <c r="W30" s="11"/>
      <c r="X30" s="11"/>
      <c r="Y30" s="11">
        <v>737.98</v>
      </c>
      <c r="Z30" s="11">
        <v>17846</v>
      </c>
      <c r="AA30" s="11">
        <v>2146</v>
      </c>
      <c r="AB30" s="11"/>
      <c r="AC30" s="11"/>
      <c r="AD30" s="11">
        <v>737.98</v>
      </c>
      <c r="AE30" s="11">
        <v>19793.650000000001</v>
      </c>
      <c r="AF30" s="26">
        <v>-206.35</v>
      </c>
      <c r="AJ30" s="10">
        <v>657.98</v>
      </c>
      <c r="AK30" s="11">
        <v>17123.900000000001</v>
      </c>
      <c r="AL30" s="11">
        <v>3623.9</v>
      </c>
      <c r="AM30" s="11"/>
      <c r="AN30" s="11">
        <v>657.98</v>
      </c>
      <c r="AO30" s="11">
        <v>21702.2</v>
      </c>
      <c r="AP30" s="11">
        <v>8502.2000000000007</v>
      </c>
      <c r="AQ30" s="26"/>
    </row>
    <row r="31" spans="8:43" x14ac:dyDescent="0.25">
      <c r="H31" s="10">
        <v>1078.8</v>
      </c>
      <c r="I31" s="11">
        <v>407.88</v>
      </c>
      <c r="J31" s="11">
        <v>0</v>
      </c>
      <c r="K31" s="12">
        <v>0</v>
      </c>
      <c r="L31" s="12">
        <v>0</v>
      </c>
      <c r="M31" s="12">
        <v>0</v>
      </c>
      <c r="N31" s="12">
        <v>0</v>
      </c>
      <c r="O31" s="12">
        <v>10600.9</v>
      </c>
      <c r="P31" s="13">
        <f t="shared" si="0"/>
        <v>0</v>
      </c>
      <c r="T31" s="10">
        <v>737.88</v>
      </c>
      <c r="U31" s="11">
        <v>10666.692499999999</v>
      </c>
      <c r="V31" s="11">
        <v>1066.6925000000001</v>
      </c>
      <c r="W31" s="11"/>
      <c r="X31" s="11"/>
      <c r="Y31" s="11">
        <v>737.88</v>
      </c>
      <c r="Z31" s="11">
        <v>17842.349999999999</v>
      </c>
      <c r="AA31" s="11">
        <v>2142.35</v>
      </c>
      <c r="AB31" s="11"/>
      <c r="AC31" s="11"/>
      <c r="AD31" s="11">
        <v>737.88</v>
      </c>
      <c r="AE31" s="11">
        <v>19844.099999999999</v>
      </c>
      <c r="AF31" s="26">
        <v>-155.9</v>
      </c>
      <c r="AJ31" s="10">
        <v>657.88</v>
      </c>
      <c r="AK31" s="11">
        <v>17023.099999999999</v>
      </c>
      <c r="AL31" s="11">
        <v>3523.1</v>
      </c>
      <c r="AM31" s="11"/>
      <c r="AN31" s="11">
        <v>657.88</v>
      </c>
      <c r="AO31" s="11">
        <v>21645.1</v>
      </c>
      <c r="AP31" s="11">
        <v>8445.1</v>
      </c>
      <c r="AQ31" s="26"/>
    </row>
    <row r="32" spans="8:43" x14ac:dyDescent="0.25">
      <c r="H32" s="10">
        <v>1078.9000000000001</v>
      </c>
      <c r="I32" s="11">
        <v>407.78</v>
      </c>
      <c r="J32" s="11">
        <v>0</v>
      </c>
      <c r="K32" s="12">
        <v>0</v>
      </c>
      <c r="L32" s="12">
        <v>0</v>
      </c>
      <c r="M32" s="12">
        <v>0</v>
      </c>
      <c r="N32" s="12">
        <v>0</v>
      </c>
      <c r="O32" s="12">
        <v>10725.1</v>
      </c>
      <c r="P32" s="13">
        <f t="shared" si="0"/>
        <v>0</v>
      </c>
      <c r="T32" s="10">
        <v>737.78</v>
      </c>
      <c r="U32" s="11">
        <v>10627.47</v>
      </c>
      <c r="V32" s="11">
        <v>1027.47</v>
      </c>
      <c r="W32" s="11"/>
      <c r="X32" s="11"/>
      <c r="Y32" s="11">
        <v>737.78</v>
      </c>
      <c r="Z32" s="11">
        <v>17778.599999999999</v>
      </c>
      <c r="AA32" s="11">
        <v>2078.6</v>
      </c>
      <c r="AB32" s="11"/>
      <c r="AC32" s="11"/>
      <c r="AD32" s="11">
        <v>737.78</v>
      </c>
      <c r="AE32" s="11">
        <v>19909.849999999999</v>
      </c>
      <c r="AF32" s="26">
        <v>-90.15</v>
      </c>
      <c r="AJ32" s="10">
        <v>657.78</v>
      </c>
      <c r="AK32" s="11">
        <v>17075.400000000001</v>
      </c>
      <c r="AL32" s="11">
        <v>3575.4</v>
      </c>
      <c r="AM32" s="11"/>
      <c r="AN32" s="11">
        <v>657.78</v>
      </c>
      <c r="AO32" s="11">
        <v>21682.2</v>
      </c>
      <c r="AP32" s="11">
        <v>8482.2000000000007</v>
      </c>
      <c r="AQ32" s="26"/>
    </row>
    <row r="33" spans="8:43" x14ac:dyDescent="0.25">
      <c r="H33" s="10">
        <v>1079</v>
      </c>
      <c r="I33" s="11">
        <v>407.68</v>
      </c>
      <c r="J33" s="11">
        <v>0</v>
      </c>
      <c r="K33" s="12">
        <v>0</v>
      </c>
      <c r="L33" s="12">
        <v>0</v>
      </c>
      <c r="M33" s="12">
        <v>0</v>
      </c>
      <c r="N33" s="12">
        <v>0</v>
      </c>
      <c r="O33" s="12">
        <v>10811.6</v>
      </c>
      <c r="P33" s="13">
        <f t="shared" si="0"/>
        <v>0</v>
      </c>
      <c r="T33" s="10">
        <v>737.68</v>
      </c>
      <c r="U33" s="11">
        <v>10656.264999999999</v>
      </c>
      <c r="V33" s="11">
        <v>1056.2650000000001</v>
      </c>
      <c r="W33" s="11"/>
      <c r="X33" s="11"/>
      <c r="Y33" s="11">
        <v>737.68</v>
      </c>
      <c r="Z33" s="11">
        <v>17725.8</v>
      </c>
      <c r="AA33" s="11">
        <v>2025.8</v>
      </c>
      <c r="AB33" s="11"/>
      <c r="AC33" s="11"/>
      <c r="AD33" s="11">
        <v>737.68</v>
      </c>
      <c r="AE33" s="11">
        <v>19888.5</v>
      </c>
      <c r="AF33" s="26">
        <v>-111.5</v>
      </c>
      <c r="AJ33" s="10">
        <v>657.68</v>
      </c>
      <c r="AK33" s="11">
        <v>17276</v>
      </c>
      <c r="AL33" s="11">
        <v>3776</v>
      </c>
      <c r="AM33" s="11"/>
      <c r="AN33" s="11">
        <v>657.68</v>
      </c>
      <c r="AO33" s="11">
        <v>21952.799999999999</v>
      </c>
      <c r="AP33" s="11">
        <v>8752.7999999999993</v>
      </c>
      <c r="AQ33" s="26"/>
    </row>
    <row r="34" spans="8:43" x14ac:dyDescent="0.25">
      <c r="H34" s="10">
        <v>1079.0999999999999</v>
      </c>
      <c r="I34" s="11">
        <v>407.58</v>
      </c>
      <c r="J34" s="11">
        <v>0</v>
      </c>
      <c r="K34" s="12">
        <v>0</v>
      </c>
      <c r="L34" s="12">
        <v>0</v>
      </c>
      <c r="M34" s="12">
        <v>0</v>
      </c>
      <c r="N34" s="12">
        <v>0</v>
      </c>
      <c r="O34" s="12">
        <v>10760.7</v>
      </c>
      <c r="P34" s="13">
        <f t="shared" si="0"/>
        <v>0</v>
      </c>
      <c r="T34" s="10">
        <v>737.58</v>
      </c>
      <c r="U34" s="11">
        <v>10697.4025</v>
      </c>
      <c r="V34" s="11">
        <v>1097.4024999999999</v>
      </c>
      <c r="W34" s="11"/>
      <c r="X34" s="11"/>
      <c r="Y34" s="11">
        <v>737.58</v>
      </c>
      <c r="Z34" s="11">
        <v>17764.75</v>
      </c>
      <c r="AA34" s="11">
        <v>2064.75</v>
      </c>
      <c r="AB34" s="11"/>
      <c r="AC34" s="11"/>
      <c r="AD34" s="11">
        <v>737.58</v>
      </c>
      <c r="AE34" s="11">
        <v>19867.650000000001</v>
      </c>
      <c r="AF34" s="26">
        <v>-132.35</v>
      </c>
      <c r="AJ34" s="10">
        <v>657.58</v>
      </c>
      <c r="AK34" s="11">
        <v>17402.55</v>
      </c>
      <c r="AL34" s="11">
        <v>3902.55</v>
      </c>
      <c r="AM34" s="11"/>
      <c r="AN34" s="11">
        <v>657.58</v>
      </c>
      <c r="AO34" s="11">
        <v>21714.1</v>
      </c>
      <c r="AP34" s="11">
        <v>8514.1</v>
      </c>
      <c r="AQ34" s="26"/>
    </row>
    <row r="35" spans="8:43" x14ac:dyDescent="0.25">
      <c r="H35" s="10">
        <v>1079.2</v>
      </c>
      <c r="I35" s="11">
        <v>407.48</v>
      </c>
      <c r="J35" s="11">
        <v>0</v>
      </c>
      <c r="K35" s="12">
        <v>0</v>
      </c>
      <c r="L35" s="12">
        <v>0</v>
      </c>
      <c r="M35" s="12">
        <v>0</v>
      </c>
      <c r="N35" s="12">
        <v>0</v>
      </c>
      <c r="O35" s="12">
        <v>10732.2</v>
      </c>
      <c r="P35" s="13">
        <f t="shared" si="0"/>
        <v>0</v>
      </c>
      <c r="T35" s="10">
        <v>737.48</v>
      </c>
      <c r="U35" s="11">
        <v>10612.965</v>
      </c>
      <c r="V35" s="11">
        <v>1012.965</v>
      </c>
      <c r="W35" s="11"/>
      <c r="X35" s="11"/>
      <c r="Y35" s="11">
        <v>737.48</v>
      </c>
      <c r="Z35" s="11">
        <v>17732.95</v>
      </c>
      <c r="AA35" s="11">
        <v>2032.95</v>
      </c>
      <c r="AB35" s="11"/>
      <c r="AC35" s="11"/>
      <c r="AD35" s="11">
        <v>737.48</v>
      </c>
      <c r="AE35" s="11">
        <v>19870.3</v>
      </c>
      <c r="AF35" s="26">
        <v>-129.69999999999999</v>
      </c>
      <c r="AJ35" s="10">
        <v>657.48</v>
      </c>
      <c r="AK35" s="11">
        <v>17285.75</v>
      </c>
      <c r="AL35" s="11">
        <v>3785.75</v>
      </c>
      <c r="AM35" s="11"/>
      <c r="AN35" s="11">
        <v>657.48</v>
      </c>
      <c r="AO35" s="11">
        <v>21887.3</v>
      </c>
      <c r="AP35" s="11">
        <v>8687.2999999999993</v>
      </c>
      <c r="AQ35" s="26"/>
    </row>
    <row r="36" spans="8:43" x14ac:dyDescent="0.25">
      <c r="H36" s="10">
        <v>1079.3</v>
      </c>
      <c r="I36" s="11">
        <v>407.38</v>
      </c>
      <c r="J36" s="11">
        <v>0</v>
      </c>
      <c r="K36" s="12">
        <v>0</v>
      </c>
      <c r="L36" s="12">
        <v>0</v>
      </c>
      <c r="M36" s="12">
        <v>0</v>
      </c>
      <c r="N36" s="12">
        <v>0</v>
      </c>
      <c r="O36" s="12">
        <v>10686.3</v>
      </c>
      <c r="P36" s="13">
        <f t="shared" si="0"/>
        <v>0</v>
      </c>
      <c r="T36" s="10">
        <v>737.38</v>
      </c>
      <c r="U36" s="11">
        <v>10520.485000000001</v>
      </c>
      <c r="V36" s="11">
        <v>920.48500000000001</v>
      </c>
      <c r="W36" s="11"/>
      <c r="X36" s="11"/>
      <c r="Y36" s="11">
        <v>737.38</v>
      </c>
      <c r="Z36" s="11">
        <v>17858.2</v>
      </c>
      <c r="AA36" s="11">
        <v>2158.1999999999998</v>
      </c>
      <c r="AB36" s="11"/>
      <c r="AC36" s="11"/>
      <c r="AD36" s="11">
        <v>737.38</v>
      </c>
      <c r="AE36" s="11">
        <v>19795.099999999999</v>
      </c>
      <c r="AF36" s="26">
        <v>-204.9</v>
      </c>
      <c r="AJ36" s="10">
        <v>657.38</v>
      </c>
      <c r="AK36" s="11">
        <v>17140.2</v>
      </c>
      <c r="AL36" s="11">
        <v>3640.2</v>
      </c>
      <c r="AM36" s="11"/>
      <c r="AN36" s="11">
        <v>657.38</v>
      </c>
      <c r="AO36" s="11">
        <v>22185.7</v>
      </c>
      <c r="AP36" s="11">
        <v>8985.7000000000007</v>
      </c>
      <c r="AQ36" s="26"/>
    </row>
    <row r="37" spans="8:43" x14ac:dyDescent="0.25">
      <c r="H37" s="10">
        <v>1079.4000000000001</v>
      </c>
      <c r="I37" s="11">
        <v>407.28</v>
      </c>
      <c r="J37" s="11">
        <v>0</v>
      </c>
      <c r="K37" s="12">
        <v>0</v>
      </c>
      <c r="L37" s="12">
        <v>0</v>
      </c>
      <c r="M37" s="12">
        <v>0</v>
      </c>
      <c r="N37" s="12">
        <v>0</v>
      </c>
      <c r="O37" s="12">
        <v>10842.5</v>
      </c>
      <c r="P37" s="13">
        <f t="shared" si="0"/>
        <v>0</v>
      </c>
      <c r="T37" s="10">
        <v>737.28</v>
      </c>
      <c r="U37" s="11">
        <v>10559.9175</v>
      </c>
      <c r="V37" s="11">
        <v>959.91750000000002</v>
      </c>
      <c r="W37" s="11"/>
      <c r="X37" s="11"/>
      <c r="Y37" s="11">
        <v>737.28</v>
      </c>
      <c r="Z37" s="11">
        <v>17875.349999999999</v>
      </c>
      <c r="AA37" s="11">
        <v>2175.35</v>
      </c>
      <c r="AB37" s="11"/>
      <c r="AC37" s="11"/>
      <c r="AD37" s="11">
        <v>737.28</v>
      </c>
      <c r="AE37" s="11">
        <v>19680.75</v>
      </c>
      <c r="AF37" s="26">
        <v>-319.25</v>
      </c>
      <c r="AJ37" s="10">
        <v>657.28</v>
      </c>
      <c r="AK37" s="11">
        <v>17354.5</v>
      </c>
      <c r="AL37" s="11">
        <v>3854.5</v>
      </c>
      <c r="AM37" s="11"/>
      <c r="AN37" s="11">
        <v>657.28</v>
      </c>
      <c r="AO37" s="11">
        <v>21926.400000000001</v>
      </c>
      <c r="AP37" s="11">
        <v>8726.4</v>
      </c>
      <c r="AQ37" s="26"/>
    </row>
    <row r="38" spans="8:43" x14ac:dyDescent="0.25">
      <c r="H38" s="10">
        <v>1079.5</v>
      </c>
      <c r="I38" s="11">
        <v>407.18</v>
      </c>
      <c r="J38" s="11">
        <v>0</v>
      </c>
      <c r="K38" s="12">
        <v>0</v>
      </c>
      <c r="L38" s="12">
        <v>0</v>
      </c>
      <c r="M38" s="12">
        <v>0</v>
      </c>
      <c r="N38" s="12">
        <v>0</v>
      </c>
      <c r="O38" s="12">
        <v>10904.7</v>
      </c>
      <c r="P38" s="13">
        <f t="shared" si="0"/>
        <v>0</v>
      </c>
      <c r="T38" s="10">
        <v>737.18</v>
      </c>
      <c r="U38" s="11">
        <v>10626.45</v>
      </c>
      <c r="V38" s="11">
        <v>1026.45</v>
      </c>
      <c r="W38" s="11"/>
      <c r="X38" s="11"/>
      <c r="Y38" s="11">
        <v>737.18</v>
      </c>
      <c r="Z38" s="11">
        <v>17664</v>
      </c>
      <c r="AA38" s="11">
        <v>1964</v>
      </c>
      <c r="AB38" s="11"/>
      <c r="AC38" s="11"/>
      <c r="AD38" s="11">
        <v>737.18</v>
      </c>
      <c r="AE38" s="11">
        <v>19788.45</v>
      </c>
      <c r="AF38" s="26">
        <v>-211.55</v>
      </c>
      <c r="AJ38" s="10">
        <v>657.18</v>
      </c>
      <c r="AK38" s="11">
        <v>17240.25</v>
      </c>
      <c r="AL38" s="11">
        <v>3740.25</v>
      </c>
      <c r="AM38" s="11"/>
      <c r="AN38" s="11">
        <v>657.18</v>
      </c>
      <c r="AO38" s="11">
        <v>21949.8</v>
      </c>
      <c r="AP38" s="11">
        <v>8749.7999999999993</v>
      </c>
      <c r="AQ38" s="26"/>
    </row>
    <row r="39" spans="8:43" x14ac:dyDescent="0.25">
      <c r="H39" s="10">
        <v>1079.5999999999999</v>
      </c>
      <c r="I39" s="11">
        <v>407.08</v>
      </c>
      <c r="J39" s="11">
        <v>0</v>
      </c>
      <c r="K39" s="12">
        <v>0</v>
      </c>
      <c r="L39" s="12">
        <v>0</v>
      </c>
      <c r="M39" s="12">
        <v>0</v>
      </c>
      <c r="N39" s="12">
        <v>0</v>
      </c>
      <c r="O39" s="12">
        <v>10757.5</v>
      </c>
      <c r="P39" s="13">
        <f t="shared" si="0"/>
        <v>0</v>
      </c>
      <c r="T39" s="10">
        <v>737.08</v>
      </c>
      <c r="U39" s="11">
        <v>10615.5375</v>
      </c>
      <c r="V39" s="11">
        <v>1015.5375</v>
      </c>
      <c r="W39" s="11"/>
      <c r="X39" s="11"/>
      <c r="Y39" s="11">
        <v>737.08</v>
      </c>
      <c r="Z39" s="11">
        <v>17739.7</v>
      </c>
      <c r="AA39" s="11">
        <v>2039.7</v>
      </c>
      <c r="AB39" s="11"/>
      <c r="AC39" s="11"/>
      <c r="AD39" s="11">
        <v>737.08</v>
      </c>
      <c r="AE39" s="11">
        <v>19781.400000000001</v>
      </c>
      <c r="AF39" s="26">
        <v>-218.6</v>
      </c>
      <c r="AJ39" s="10">
        <v>657.08</v>
      </c>
      <c r="AK39" s="11">
        <v>17384.95</v>
      </c>
      <c r="AL39" s="11">
        <v>3884.95</v>
      </c>
      <c r="AM39" s="11"/>
      <c r="AN39" s="11">
        <v>657.08</v>
      </c>
      <c r="AO39" s="11">
        <v>21970.5</v>
      </c>
      <c r="AP39" s="11">
        <v>8770.5</v>
      </c>
      <c r="AQ39" s="26"/>
    </row>
    <row r="40" spans="8:43" x14ac:dyDescent="0.25">
      <c r="H40" s="10">
        <v>1079.7</v>
      </c>
      <c r="I40" s="11">
        <v>406.98</v>
      </c>
      <c r="J40" s="11">
        <v>0</v>
      </c>
      <c r="K40" s="12">
        <v>0</v>
      </c>
      <c r="L40" s="12">
        <v>0</v>
      </c>
      <c r="M40" s="12">
        <v>0</v>
      </c>
      <c r="N40" s="12">
        <v>0</v>
      </c>
      <c r="O40" s="12">
        <v>10747.9</v>
      </c>
      <c r="P40" s="13">
        <f t="shared" si="0"/>
        <v>0</v>
      </c>
      <c r="T40" s="10">
        <v>736.98</v>
      </c>
      <c r="U40" s="11">
        <v>10678.695</v>
      </c>
      <c r="V40" s="11">
        <v>1078.6949999999999</v>
      </c>
      <c r="W40" s="11"/>
      <c r="X40" s="11"/>
      <c r="Y40" s="11">
        <v>736.98</v>
      </c>
      <c r="Z40" s="11">
        <v>17751.8</v>
      </c>
      <c r="AA40" s="11">
        <v>2051.8000000000002</v>
      </c>
      <c r="AB40" s="11"/>
      <c r="AC40" s="11"/>
      <c r="AD40" s="11">
        <v>736.98</v>
      </c>
      <c r="AE40" s="11">
        <v>19892.099999999999</v>
      </c>
      <c r="AF40" s="26">
        <v>-107.9</v>
      </c>
      <c r="AJ40" s="10">
        <v>656.98</v>
      </c>
      <c r="AK40" s="11">
        <v>17332.95</v>
      </c>
      <c r="AL40" s="11">
        <v>3832.95</v>
      </c>
      <c r="AM40" s="11"/>
      <c r="AN40" s="11">
        <v>656.98</v>
      </c>
      <c r="AO40" s="11">
        <v>21856.2</v>
      </c>
      <c r="AP40" s="11">
        <v>8656.2000000000007</v>
      </c>
      <c r="AQ40" s="26"/>
    </row>
    <row r="41" spans="8:43" x14ac:dyDescent="0.25">
      <c r="H41" s="10">
        <v>1079.8</v>
      </c>
      <c r="I41" s="11">
        <v>406.88</v>
      </c>
      <c r="J41" s="11">
        <v>0</v>
      </c>
      <c r="K41" s="12">
        <v>0</v>
      </c>
      <c r="L41" s="12">
        <v>0</v>
      </c>
      <c r="M41" s="12">
        <v>0</v>
      </c>
      <c r="N41" s="12">
        <v>0</v>
      </c>
      <c r="O41" s="12">
        <v>10949.6</v>
      </c>
      <c r="P41" s="13">
        <f t="shared" si="0"/>
        <v>0</v>
      </c>
      <c r="T41" s="10">
        <v>736.88</v>
      </c>
      <c r="U41" s="11">
        <v>10618.3825</v>
      </c>
      <c r="V41" s="11">
        <v>1018.3825000000001</v>
      </c>
      <c r="W41" s="11"/>
      <c r="X41" s="11"/>
      <c r="Y41" s="11">
        <v>736.88</v>
      </c>
      <c r="Z41" s="11">
        <v>17807.349999999999</v>
      </c>
      <c r="AA41" s="11">
        <v>2107.35</v>
      </c>
      <c r="AB41" s="11"/>
      <c r="AC41" s="11"/>
      <c r="AD41" s="11">
        <v>736.88</v>
      </c>
      <c r="AE41" s="11">
        <v>19701.849999999999</v>
      </c>
      <c r="AF41" s="26">
        <v>-298.14999999999998</v>
      </c>
      <c r="AJ41" s="10">
        <v>656.88</v>
      </c>
      <c r="AK41" s="11">
        <v>17385.650000000001</v>
      </c>
      <c r="AL41" s="11">
        <v>3885.65</v>
      </c>
      <c r="AM41" s="11"/>
      <c r="AN41" s="11">
        <v>656.88</v>
      </c>
      <c r="AO41" s="11">
        <v>22155.1</v>
      </c>
      <c r="AP41" s="11">
        <v>8955.1</v>
      </c>
      <c r="AQ41" s="26"/>
    </row>
    <row r="42" spans="8:43" x14ac:dyDescent="0.25">
      <c r="H42" s="10">
        <v>1079.9000000000001</v>
      </c>
      <c r="I42" s="11">
        <v>406.78</v>
      </c>
      <c r="J42" s="11">
        <v>0</v>
      </c>
      <c r="K42" s="12">
        <v>0</v>
      </c>
      <c r="L42" s="12">
        <v>0</v>
      </c>
      <c r="M42" s="12">
        <v>0</v>
      </c>
      <c r="N42" s="12">
        <v>0</v>
      </c>
      <c r="O42" s="12">
        <v>10921.7</v>
      </c>
      <c r="P42" s="13">
        <f t="shared" si="0"/>
        <v>0</v>
      </c>
      <c r="T42" s="10">
        <v>736.78</v>
      </c>
      <c r="U42" s="11">
        <v>10618.315000000001</v>
      </c>
      <c r="V42" s="11">
        <v>1018.3150000000001</v>
      </c>
      <c r="W42" s="11"/>
      <c r="X42" s="11"/>
      <c r="Y42" s="11">
        <v>736.78</v>
      </c>
      <c r="Z42" s="11">
        <v>17769.95</v>
      </c>
      <c r="AA42" s="11">
        <v>2069.9499999999998</v>
      </c>
      <c r="AB42" s="11"/>
      <c r="AC42" s="11"/>
      <c r="AD42" s="11">
        <v>736.78</v>
      </c>
      <c r="AE42" s="11">
        <v>19946.099999999999</v>
      </c>
      <c r="AF42" s="26">
        <v>-53.9</v>
      </c>
      <c r="AJ42" s="10">
        <v>656.78</v>
      </c>
      <c r="AK42" s="11">
        <v>17454.05</v>
      </c>
      <c r="AL42" s="11">
        <v>3954.05</v>
      </c>
      <c r="AM42" s="11"/>
      <c r="AN42" s="11">
        <v>656.78</v>
      </c>
      <c r="AO42" s="11">
        <v>22419.200000000001</v>
      </c>
      <c r="AP42" s="11">
        <v>9219.2000000000007</v>
      </c>
      <c r="AQ42" s="26"/>
    </row>
    <row r="43" spans="8:43" x14ac:dyDescent="0.25">
      <c r="H43" s="10">
        <v>1080</v>
      </c>
      <c r="I43" s="11">
        <v>406.68</v>
      </c>
      <c r="J43" s="11">
        <v>0</v>
      </c>
      <c r="K43" s="12">
        <v>0</v>
      </c>
      <c r="L43" s="12">
        <v>0</v>
      </c>
      <c r="M43" s="12">
        <v>0</v>
      </c>
      <c r="N43" s="12">
        <v>0</v>
      </c>
      <c r="O43" s="12">
        <v>10954.4</v>
      </c>
      <c r="P43" s="13">
        <f t="shared" si="0"/>
        <v>0</v>
      </c>
      <c r="T43" s="10">
        <v>736.68</v>
      </c>
      <c r="U43" s="11">
        <v>10658.0425</v>
      </c>
      <c r="V43" s="11">
        <v>1058.0425</v>
      </c>
      <c r="W43" s="11"/>
      <c r="X43" s="11"/>
      <c r="Y43" s="11">
        <v>736.68</v>
      </c>
      <c r="Z43" s="11">
        <v>17737.05</v>
      </c>
      <c r="AA43" s="11">
        <v>2037.05</v>
      </c>
      <c r="AB43" s="11"/>
      <c r="AC43" s="11"/>
      <c r="AD43" s="11">
        <v>736.68</v>
      </c>
      <c r="AE43" s="11">
        <v>19950.8</v>
      </c>
      <c r="AF43" s="26">
        <v>-49.2</v>
      </c>
      <c r="AJ43" s="10">
        <v>656.68</v>
      </c>
      <c r="AK43" s="11">
        <v>17351.05</v>
      </c>
      <c r="AL43" s="11">
        <v>3851.05</v>
      </c>
      <c r="AM43" s="11"/>
      <c r="AN43" s="11">
        <v>656.68</v>
      </c>
      <c r="AO43" s="11">
        <v>22197.4</v>
      </c>
      <c r="AP43" s="11">
        <v>8997.4</v>
      </c>
      <c r="AQ43" s="26"/>
    </row>
    <row r="44" spans="8:43" x14ac:dyDescent="0.25">
      <c r="H44" s="10">
        <v>1080.0999999999999</v>
      </c>
      <c r="I44" s="11">
        <v>406.58</v>
      </c>
      <c r="J44" s="11">
        <v>0</v>
      </c>
      <c r="K44" s="12">
        <v>0</v>
      </c>
      <c r="L44" s="12">
        <v>0</v>
      </c>
      <c r="M44" s="12">
        <v>0</v>
      </c>
      <c r="N44" s="12">
        <v>0</v>
      </c>
      <c r="O44" s="12">
        <v>10976.1</v>
      </c>
      <c r="P44" s="13">
        <f t="shared" si="0"/>
        <v>0</v>
      </c>
      <c r="T44" s="10">
        <v>736.58</v>
      </c>
      <c r="U44" s="11">
        <v>10579.3</v>
      </c>
      <c r="V44" s="11">
        <v>979.3</v>
      </c>
      <c r="W44" s="11"/>
      <c r="X44" s="11"/>
      <c r="Y44" s="11">
        <v>736.58</v>
      </c>
      <c r="Z44" s="11">
        <v>17906.25</v>
      </c>
      <c r="AA44" s="11">
        <v>2206.25</v>
      </c>
      <c r="AB44" s="11"/>
      <c r="AC44" s="11"/>
      <c r="AD44" s="11">
        <v>736.58</v>
      </c>
      <c r="AE44" s="11">
        <v>19909.05</v>
      </c>
      <c r="AF44" s="26">
        <v>-90.95</v>
      </c>
      <c r="AJ44" s="10">
        <v>656.58</v>
      </c>
      <c r="AK44" s="11">
        <v>17384.3</v>
      </c>
      <c r="AL44" s="11">
        <v>3884.3</v>
      </c>
      <c r="AM44" s="11"/>
      <c r="AN44" s="11">
        <v>656.58</v>
      </c>
      <c r="AO44" s="11">
        <v>22227.599999999999</v>
      </c>
      <c r="AP44" s="11">
        <v>9027.6</v>
      </c>
      <c r="AQ44" s="26"/>
    </row>
    <row r="45" spans="8:43" x14ac:dyDescent="0.25">
      <c r="H45" s="10">
        <v>1080.2</v>
      </c>
      <c r="I45" s="11">
        <v>406.48</v>
      </c>
      <c r="J45" s="11">
        <v>0</v>
      </c>
      <c r="K45" s="12">
        <v>0</v>
      </c>
      <c r="L45" s="12">
        <v>0</v>
      </c>
      <c r="M45" s="12">
        <v>0</v>
      </c>
      <c r="N45" s="12">
        <v>0</v>
      </c>
      <c r="O45" s="12">
        <v>11037.4</v>
      </c>
      <c r="P45" s="13">
        <f t="shared" si="0"/>
        <v>0</v>
      </c>
      <c r="T45" s="10">
        <v>736.48</v>
      </c>
      <c r="U45" s="11">
        <v>10550.1625</v>
      </c>
      <c r="V45" s="11">
        <v>950.16250000000002</v>
      </c>
      <c r="W45" s="11"/>
      <c r="X45" s="11"/>
      <c r="Y45" s="11">
        <v>736.48</v>
      </c>
      <c r="Z45" s="11">
        <v>17715.2</v>
      </c>
      <c r="AA45" s="11">
        <v>2015.2</v>
      </c>
      <c r="AB45" s="11"/>
      <c r="AC45" s="11"/>
      <c r="AD45" s="11">
        <v>736.48</v>
      </c>
      <c r="AE45" s="11">
        <v>19906.95</v>
      </c>
      <c r="AF45" s="26">
        <v>-93.05</v>
      </c>
      <c r="AJ45" s="10">
        <v>656.48</v>
      </c>
      <c r="AK45" s="11">
        <v>17506.05</v>
      </c>
      <c r="AL45" s="11">
        <v>4006.05</v>
      </c>
      <c r="AM45" s="11"/>
      <c r="AN45" s="11">
        <v>656.48</v>
      </c>
      <c r="AO45" s="11">
        <v>22520.400000000001</v>
      </c>
      <c r="AP45" s="11">
        <v>9320.4</v>
      </c>
      <c r="AQ45" s="26"/>
    </row>
    <row r="46" spans="8:43" x14ac:dyDescent="0.25">
      <c r="H46" s="10">
        <v>1080.3</v>
      </c>
      <c r="I46" s="11">
        <v>406.38</v>
      </c>
      <c r="J46" s="11">
        <v>0</v>
      </c>
      <c r="K46" s="12">
        <v>0</v>
      </c>
      <c r="L46" s="12">
        <v>0</v>
      </c>
      <c r="M46" s="12">
        <v>0</v>
      </c>
      <c r="N46" s="12">
        <v>0</v>
      </c>
      <c r="O46" s="12">
        <v>11060.3</v>
      </c>
      <c r="P46" s="13">
        <f t="shared" si="0"/>
        <v>0</v>
      </c>
      <c r="T46" s="10">
        <v>736.38</v>
      </c>
      <c r="U46" s="11">
        <v>10572.355</v>
      </c>
      <c r="V46" s="11">
        <v>972.35500000000002</v>
      </c>
      <c r="W46" s="11"/>
      <c r="X46" s="11"/>
      <c r="Y46" s="11">
        <v>736.38</v>
      </c>
      <c r="Z46" s="11">
        <v>17746</v>
      </c>
      <c r="AA46" s="11">
        <v>2046</v>
      </c>
      <c r="AB46" s="11"/>
      <c r="AC46" s="11"/>
      <c r="AD46" s="11">
        <v>736.38</v>
      </c>
      <c r="AE46" s="11">
        <v>19835.5</v>
      </c>
      <c r="AF46" s="26">
        <v>-164.5</v>
      </c>
      <c r="AJ46" s="10">
        <v>656.38</v>
      </c>
      <c r="AK46" s="11">
        <v>17524.349999999999</v>
      </c>
      <c r="AL46" s="11">
        <v>4024.35</v>
      </c>
      <c r="AM46" s="11"/>
      <c r="AN46" s="11">
        <v>656.38</v>
      </c>
      <c r="AO46" s="11">
        <v>22640.799999999999</v>
      </c>
      <c r="AP46" s="11">
        <v>9440.7999999999993</v>
      </c>
      <c r="AQ46" s="26"/>
    </row>
    <row r="47" spans="8:43" x14ac:dyDescent="0.25">
      <c r="H47" s="10">
        <v>1080.4000000000001</v>
      </c>
      <c r="I47" s="11">
        <v>406.28</v>
      </c>
      <c r="J47" s="11">
        <v>0</v>
      </c>
      <c r="K47" s="12">
        <v>0</v>
      </c>
      <c r="L47" s="12">
        <v>0</v>
      </c>
      <c r="M47" s="12">
        <v>0</v>
      </c>
      <c r="N47" s="12">
        <v>0</v>
      </c>
      <c r="O47" s="12">
        <v>10959.7</v>
      </c>
      <c r="P47" s="13">
        <f t="shared" si="0"/>
        <v>0</v>
      </c>
      <c r="T47" s="10">
        <v>736.28</v>
      </c>
      <c r="U47" s="11">
        <v>10568.355</v>
      </c>
      <c r="V47" s="11">
        <v>968.35500000000002</v>
      </c>
      <c r="W47" s="11"/>
      <c r="X47" s="11"/>
      <c r="Y47" s="11">
        <v>736.28</v>
      </c>
      <c r="Z47" s="11">
        <v>17814.05</v>
      </c>
      <c r="AA47" s="11">
        <v>2114.0500000000002</v>
      </c>
      <c r="AB47" s="11"/>
      <c r="AC47" s="11"/>
      <c r="AD47" s="11">
        <v>736.28</v>
      </c>
      <c r="AE47" s="11">
        <v>19862.400000000001</v>
      </c>
      <c r="AF47" s="26">
        <v>-137.6</v>
      </c>
      <c r="AJ47" s="10">
        <v>656.28</v>
      </c>
      <c r="AK47" s="11">
        <v>17592.400000000001</v>
      </c>
      <c r="AL47" s="11">
        <v>4092.4</v>
      </c>
      <c r="AM47" s="11"/>
      <c r="AN47" s="11">
        <v>656.28</v>
      </c>
      <c r="AO47" s="11">
        <v>22914</v>
      </c>
      <c r="AP47" s="11">
        <v>9714</v>
      </c>
      <c r="AQ47" s="26"/>
    </row>
    <row r="48" spans="8:43" x14ac:dyDescent="0.25">
      <c r="H48" s="10">
        <v>1080.5</v>
      </c>
      <c r="I48" s="11">
        <v>406.18</v>
      </c>
      <c r="J48" s="11">
        <v>0</v>
      </c>
      <c r="K48" s="12">
        <v>0</v>
      </c>
      <c r="L48" s="12">
        <v>0</v>
      </c>
      <c r="M48" s="12">
        <v>0</v>
      </c>
      <c r="N48" s="12">
        <v>0</v>
      </c>
      <c r="O48" s="12">
        <v>10998</v>
      </c>
      <c r="P48" s="13">
        <f t="shared" si="0"/>
        <v>0</v>
      </c>
      <c r="T48" s="10">
        <v>736.18</v>
      </c>
      <c r="U48" s="11">
        <v>10558.01</v>
      </c>
      <c r="V48" s="11">
        <v>958.01</v>
      </c>
      <c r="W48" s="11"/>
      <c r="X48" s="11"/>
      <c r="Y48" s="11">
        <v>736.18</v>
      </c>
      <c r="Z48" s="11">
        <v>17845.95</v>
      </c>
      <c r="AA48" s="11">
        <v>2145.9499999999998</v>
      </c>
      <c r="AB48" s="11"/>
      <c r="AC48" s="11"/>
      <c r="AD48" s="11">
        <v>736.18</v>
      </c>
      <c r="AE48" s="11">
        <v>19779.599999999999</v>
      </c>
      <c r="AF48" s="26">
        <v>-220.4</v>
      </c>
      <c r="AJ48" s="10">
        <v>656.18</v>
      </c>
      <c r="AK48" s="11">
        <v>17708.150000000001</v>
      </c>
      <c r="AL48" s="11">
        <v>4208.1499999999996</v>
      </c>
      <c r="AM48" s="11"/>
      <c r="AN48" s="11">
        <v>656.18</v>
      </c>
      <c r="AO48" s="11">
        <v>22798.6</v>
      </c>
      <c r="AP48" s="11">
        <v>9598.6</v>
      </c>
      <c r="AQ48" s="26"/>
    </row>
    <row r="49" spans="8:43" x14ac:dyDescent="0.25">
      <c r="H49" s="10">
        <v>1080.5999999999999</v>
      </c>
      <c r="I49" s="11">
        <v>406.08</v>
      </c>
      <c r="J49" s="11">
        <v>0</v>
      </c>
      <c r="K49" s="12">
        <v>0</v>
      </c>
      <c r="L49" s="12">
        <v>0</v>
      </c>
      <c r="M49" s="12">
        <v>0</v>
      </c>
      <c r="N49" s="12">
        <v>0</v>
      </c>
      <c r="O49" s="12">
        <v>10962.7</v>
      </c>
      <c r="P49" s="13">
        <f t="shared" si="0"/>
        <v>0</v>
      </c>
      <c r="T49" s="10">
        <v>736.08</v>
      </c>
      <c r="U49" s="11">
        <v>10625.9025</v>
      </c>
      <c r="V49" s="11">
        <v>1025.9024999999999</v>
      </c>
      <c r="W49" s="11"/>
      <c r="X49" s="11"/>
      <c r="Y49" s="11">
        <v>736.08</v>
      </c>
      <c r="Z49" s="11">
        <v>17696.650000000001</v>
      </c>
      <c r="AA49" s="11">
        <v>1996.65</v>
      </c>
      <c r="AB49" s="11"/>
      <c r="AC49" s="11"/>
      <c r="AD49" s="11">
        <v>736.08</v>
      </c>
      <c r="AE49" s="11">
        <v>19935.95</v>
      </c>
      <c r="AF49" s="26">
        <v>-64.05</v>
      </c>
      <c r="AJ49" s="10">
        <v>656.08</v>
      </c>
      <c r="AK49" s="11">
        <v>17716.599999999999</v>
      </c>
      <c r="AL49" s="11">
        <v>4216.6000000000004</v>
      </c>
      <c r="AM49" s="11"/>
      <c r="AN49" s="11">
        <v>656.08</v>
      </c>
      <c r="AO49" s="11">
        <v>22862.3</v>
      </c>
      <c r="AP49" s="11">
        <v>9662.2999999999993</v>
      </c>
      <c r="AQ49" s="26"/>
    </row>
    <row r="50" spans="8:43" x14ac:dyDescent="0.25">
      <c r="H50" s="10">
        <v>1080.7</v>
      </c>
      <c r="I50" s="11">
        <v>405.98</v>
      </c>
      <c r="J50" s="11">
        <v>0</v>
      </c>
      <c r="K50" s="12">
        <v>0</v>
      </c>
      <c r="L50" s="12">
        <v>0</v>
      </c>
      <c r="M50" s="12">
        <v>0</v>
      </c>
      <c r="N50" s="12">
        <v>0</v>
      </c>
      <c r="O50" s="12">
        <v>10994.9</v>
      </c>
      <c r="P50" s="13">
        <f t="shared" si="0"/>
        <v>0</v>
      </c>
      <c r="T50" s="10">
        <v>735.98</v>
      </c>
      <c r="U50" s="11">
        <v>10721.202499999999</v>
      </c>
      <c r="V50" s="11">
        <v>1121.2025000000001</v>
      </c>
      <c r="W50" s="11"/>
      <c r="X50" s="11"/>
      <c r="Y50" s="11">
        <v>735.98</v>
      </c>
      <c r="Z50" s="11">
        <v>17746.150000000001</v>
      </c>
      <c r="AA50" s="11">
        <v>2046.15</v>
      </c>
      <c r="AB50" s="11"/>
      <c r="AC50" s="11"/>
      <c r="AD50" s="11">
        <v>735.98</v>
      </c>
      <c r="AE50" s="11">
        <v>19951.75</v>
      </c>
      <c r="AF50" s="26">
        <v>-48.25</v>
      </c>
      <c r="AJ50" s="10">
        <v>655.98</v>
      </c>
      <c r="AK50" s="11">
        <v>17692.599999999999</v>
      </c>
      <c r="AL50" s="11">
        <v>4192.6000000000004</v>
      </c>
      <c r="AM50" s="11"/>
      <c r="AN50" s="11">
        <v>655.98</v>
      </c>
      <c r="AO50" s="11">
        <v>22890.6</v>
      </c>
      <c r="AP50" s="11">
        <v>9690.6</v>
      </c>
      <c r="AQ50" s="26"/>
    </row>
    <row r="51" spans="8:43" x14ac:dyDescent="0.25">
      <c r="H51" s="10">
        <v>1080.8</v>
      </c>
      <c r="I51" s="11">
        <v>405.88</v>
      </c>
      <c r="J51" s="11">
        <v>0</v>
      </c>
      <c r="K51" s="12">
        <v>0</v>
      </c>
      <c r="L51" s="12">
        <v>0</v>
      </c>
      <c r="M51" s="12">
        <v>0</v>
      </c>
      <c r="N51" s="12">
        <v>0</v>
      </c>
      <c r="O51" s="12">
        <v>10989.6</v>
      </c>
      <c r="P51" s="13">
        <f t="shared" si="0"/>
        <v>0</v>
      </c>
      <c r="T51" s="10">
        <v>735.88</v>
      </c>
      <c r="U51" s="11">
        <v>10652.747499999999</v>
      </c>
      <c r="V51" s="11">
        <v>1052.7474999999999</v>
      </c>
      <c r="W51" s="11"/>
      <c r="X51" s="11"/>
      <c r="Y51" s="11">
        <v>735.88</v>
      </c>
      <c r="Z51" s="11">
        <v>17743.099999999999</v>
      </c>
      <c r="AA51" s="11">
        <v>2043.1</v>
      </c>
      <c r="AB51" s="11"/>
      <c r="AC51" s="11"/>
      <c r="AD51" s="11">
        <v>735.88</v>
      </c>
      <c r="AE51" s="11">
        <v>19684.900000000001</v>
      </c>
      <c r="AF51" s="26">
        <v>-315.10000000000002</v>
      </c>
      <c r="AJ51" s="10">
        <v>655.88</v>
      </c>
      <c r="AK51" s="11">
        <v>17821</v>
      </c>
      <c r="AL51" s="11">
        <v>4321</v>
      </c>
      <c r="AM51" s="11"/>
      <c r="AN51" s="11">
        <v>655.88</v>
      </c>
      <c r="AO51" s="11">
        <v>23091.3</v>
      </c>
      <c r="AP51" s="11">
        <v>9891.2999999999993</v>
      </c>
      <c r="AQ51" s="26"/>
    </row>
    <row r="52" spans="8:43" x14ac:dyDescent="0.25">
      <c r="H52" s="10">
        <v>1080.9000000000001</v>
      </c>
      <c r="I52" s="11">
        <v>405.78</v>
      </c>
      <c r="J52" s="11">
        <v>0</v>
      </c>
      <c r="K52" s="12">
        <v>0</v>
      </c>
      <c r="L52" s="12">
        <v>0</v>
      </c>
      <c r="M52" s="12">
        <v>0</v>
      </c>
      <c r="N52" s="12">
        <v>0</v>
      </c>
      <c r="O52" s="12">
        <v>10965</v>
      </c>
      <c r="P52" s="13">
        <f t="shared" si="0"/>
        <v>0</v>
      </c>
      <c r="T52" s="10">
        <v>735.78</v>
      </c>
      <c r="U52" s="11">
        <v>10653.94</v>
      </c>
      <c r="V52" s="11">
        <v>1053.94</v>
      </c>
      <c r="W52" s="11"/>
      <c r="X52" s="11"/>
      <c r="Y52" s="11">
        <v>735.78</v>
      </c>
      <c r="Z52" s="11">
        <v>17776.900000000001</v>
      </c>
      <c r="AA52" s="11">
        <v>2076.9</v>
      </c>
      <c r="AB52" s="11"/>
      <c r="AC52" s="11"/>
      <c r="AD52" s="11">
        <v>735.78</v>
      </c>
      <c r="AE52" s="11">
        <v>19785.8</v>
      </c>
      <c r="AF52" s="26">
        <v>-214.2</v>
      </c>
      <c r="AJ52" s="10">
        <v>655.78</v>
      </c>
      <c r="AK52" s="11">
        <v>17989</v>
      </c>
      <c r="AL52" s="11">
        <v>4489</v>
      </c>
      <c r="AM52" s="11"/>
      <c r="AN52" s="11">
        <v>655.78</v>
      </c>
      <c r="AO52" s="11">
        <v>23485.200000000001</v>
      </c>
      <c r="AP52" s="11">
        <v>10285.200000000001</v>
      </c>
      <c r="AQ52" s="26"/>
    </row>
    <row r="53" spans="8:43" x14ac:dyDescent="0.25">
      <c r="H53" s="10">
        <v>1081</v>
      </c>
      <c r="I53" s="11">
        <v>405.68</v>
      </c>
      <c r="J53" s="11">
        <v>0</v>
      </c>
      <c r="K53" s="12">
        <v>0</v>
      </c>
      <c r="L53" s="12">
        <v>0</v>
      </c>
      <c r="M53" s="12">
        <v>0</v>
      </c>
      <c r="N53" s="12">
        <v>0</v>
      </c>
      <c r="O53" s="12">
        <v>11074</v>
      </c>
      <c r="P53" s="13">
        <f t="shared" si="0"/>
        <v>0</v>
      </c>
      <c r="T53" s="10">
        <v>735.68</v>
      </c>
      <c r="U53" s="11">
        <v>10580.3025</v>
      </c>
      <c r="V53" s="11">
        <v>980.30250000000001</v>
      </c>
      <c r="W53" s="11"/>
      <c r="X53" s="11"/>
      <c r="Y53" s="11">
        <v>735.68</v>
      </c>
      <c r="Z53" s="11">
        <v>17872</v>
      </c>
      <c r="AA53" s="11">
        <v>2172</v>
      </c>
      <c r="AB53" s="11"/>
      <c r="AC53" s="11"/>
      <c r="AD53" s="11">
        <v>735.68</v>
      </c>
      <c r="AE53" s="11">
        <v>19875.3</v>
      </c>
      <c r="AF53" s="26">
        <v>-124.7</v>
      </c>
      <c r="AJ53" s="10">
        <v>655.68</v>
      </c>
      <c r="AK53" s="11">
        <v>17817.25</v>
      </c>
      <c r="AL53" s="11">
        <v>4317.25</v>
      </c>
      <c r="AM53" s="11"/>
      <c r="AN53" s="11">
        <v>655.68</v>
      </c>
      <c r="AO53" s="11">
        <v>23700.799999999999</v>
      </c>
      <c r="AP53" s="11">
        <v>10500.8</v>
      </c>
      <c r="AQ53" s="26"/>
    </row>
    <row r="54" spans="8:43" x14ac:dyDescent="0.25">
      <c r="H54" s="10">
        <v>1081.0999999999999</v>
      </c>
      <c r="I54" s="11">
        <v>405.58</v>
      </c>
      <c r="J54" s="11">
        <v>0</v>
      </c>
      <c r="K54" s="12">
        <v>0</v>
      </c>
      <c r="L54" s="12">
        <v>0</v>
      </c>
      <c r="M54" s="12">
        <v>0</v>
      </c>
      <c r="N54" s="12">
        <v>0</v>
      </c>
      <c r="O54" s="12">
        <v>11047.5</v>
      </c>
      <c r="P54" s="13">
        <f t="shared" si="0"/>
        <v>0</v>
      </c>
      <c r="T54" s="10">
        <v>735.58</v>
      </c>
      <c r="U54" s="11">
        <v>10591.0175</v>
      </c>
      <c r="V54" s="11">
        <v>991.01750000000004</v>
      </c>
      <c r="W54" s="11"/>
      <c r="X54" s="11"/>
      <c r="Y54" s="11">
        <v>735.58</v>
      </c>
      <c r="Z54" s="11">
        <v>17792.650000000001</v>
      </c>
      <c r="AA54" s="11">
        <v>2092.65</v>
      </c>
      <c r="AB54" s="11"/>
      <c r="AC54" s="11"/>
      <c r="AD54" s="11">
        <v>735.58</v>
      </c>
      <c r="AE54" s="11">
        <v>19761.849999999999</v>
      </c>
      <c r="AF54" s="26">
        <v>-238.15</v>
      </c>
      <c r="AJ54" s="10">
        <v>655.58</v>
      </c>
      <c r="AK54" s="11">
        <v>17944.95</v>
      </c>
      <c r="AL54" s="11">
        <v>4444.95</v>
      </c>
      <c r="AM54" s="11"/>
      <c r="AN54" s="11">
        <v>655.58</v>
      </c>
      <c r="AO54" s="11">
        <v>23620.6</v>
      </c>
      <c r="AP54" s="11">
        <v>10420.6</v>
      </c>
      <c r="AQ54" s="26"/>
    </row>
    <row r="55" spans="8:43" x14ac:dyDescent="0.25">
      <c r="H55" s="10">
        <v>1081.2</v>
      </c>
      <c r="I55" s="11">
        <v>405.48</v>
      </c>
      <c r="J55" s="11">
        <v>0</v>
      </c>
      <c r="K55" s="12">
        <v>0</v>
      </c>
      <c r="L55" s="12">
        <v>0</v>
      </c>
      <c r="M55" s="12">
        <v>0</v>
      </c>
      <c r="N55" s="12">
        <v>0</v>
      </c>
      <c r="O55" s="12">
        <v>11133.7</v>
      </c>
      <c r="P55" s="13">
        <f t="shared" si="0"/>
        <v>0</v>
      </c>
      <c r="T55" s="10">
        <v>735.48</v>
      </c>
      <c r="U55" s="11">
        <v>10569.025</v>
      </c>
      <c r="V55" s="11">
        <v>969.02499999999998</v>
      </c>
      <c r="W55" s="11"/>
      <c r="X55" s="11"/>
      <c r="Y55" s="11">
        <v>735.48</v>
      </c>
      <c r="Z55" s="11">
        <v>17920.2</v>
      </c>
      <c r="AA55" s="11">
        <v>2220.1999999999998</v>
      </c>
      <c r="AB55" s="11"/>
      <c r="AC55" s="11"/>
      <c r="AD55" s="11">
        <v>735.48</v>
      </c>
      <c r="AE55" s="11">
        <v>19902.150000000001</v>
      </c>
      <c r="AF55" s="26">
        <v>-97.85</v>
      </c>
      <c r="AJ55" s="10">
        <v>655.48</v>
      </c>
      <c r="AK55" s="11">
        <v>18010.900000000001</v>
      </c>
      <c r="AL55" s="11">
        <v>4510.8999999999996</v>
      </c>
      <c r="AM55" s="11"/>
      <c r="AN55" s="11">
        <v>655.48</v>
      </c>
      <c r="AO55" s="11">
        <v>23739.5</v>
      </c>
      <c r="AP55" s="11">
        <v>10539.5</v>
      </c>
      <c r="AQ55" s="26"/>
    </row>
    <row r="56" spans="8:43" x14ac:dyDescent="0.25">
      <c r="H56" s="10">
        <v>1081.3</v>
      </c>
      <c r="I56" s="11">
        <v>405.38</v>
      </c>
      <c r="J56" s="11">
        <v>0</v>
      </c>
      <c r="K56" s="12">
        <v>0</v>
      </c>
      <c r="L56" s="12">
        <v>0</v>
      </c>
      <c r="M56" s="12">
        <v>0</v>
      </c>
      <c r="N56" s="12">
        <v>0</v>
      </c>
      <c r="O56" s="12">
        <v>10980.3</v>
      </c>
      <c r="P56" s="13">
        <f t="shared" si="0"/>
        <v>0</v>
      </c>
      <c r="T56" s="10">
        <v>735.38</v>
      </c>
      <c r="U56" s="11">
        <v>10666.1325</v>
      </c>
      <c r="V56" s="11">
        <v>1066.1324999999999</v>
      </c>
      <c r="W56" s="11"/>
      <c r="X56" s="11"/>
      <c r="Y56" s="11">
        <v>735.38</v>
      </c>
      <c r="Z56" s="11">
        <v>17889.05</v>
      </c>
      <c r="AA56" s="11">
        <v>2189.0500000000002</v>
      </c>
      <c r="AB56" s="11"/>
      <c r="AC56" s="11"/>
      <c r="AD56" s="11">
        <v>735.38</v>
      </c>
      <c r="AE56" s="11">
        <v>19885.7</v>
      </c>
      <c r="AF56" s="26">
        <v>-114.3</v>
      </c>
      <c r="AJ56" s="10">
        <v>655.38</v>
      </c>
      <c r="AK56" s="11">
        <v>18118.849999999999</v>
      </c>
      <c r="AL56" s="11">
        <v>4618.8500000000004</v>
      </c>
      <c r="AM56" s="11"/>
      <c r="AN56" s="11">
        <v>655.38</v>
      </c>
      <c r="AO56" s="11">
        <v>23975.3</v>
      </c>
      <c r="AP56" s="11">
        <v>10775.3</v>
      </c>
      <c r="AQ56" s="26"/>
    </row>
    <row r="57" spans="8:43" x14ac:dyDescent="0.25">
      <c r="H57" s="10">
        <v>1081.4000000000001</v>
      </c>
      <c r="I57" s="11">
        <v>405.28</v>
      </c>
      <c r="J57" s="11">
        <v>0</v>
      </c>
      <c r="K57" s="12">
        <v>0</v>
      </c>
      <c r="L57" s="12">
        <v>0</v>
      </c>
      <c r="M57" s="12">
        <v>0</v>
      </c>
      <c r="N57" s="12">
        <v>0</v>
      </c>
      <c r="O57" s="12">
        <v>10992.6</v>
      </c>
      <c r="P57" s="13">
        <f t="shared" si="0"/>
        <v>0</v>
      </c>
      <c r="T57" s="10">
        <v>735.28</v>
      </c>
      <c r="U57" s="11">
        <v>10702.715</v>
      </c>
      <c r="V57" s="11">
        <v>1102.7149999999999</v>
      </c>
      <c r="W57" s="11"/>
      <c r="X57" s="11"/>
      <c r="Y57" s="11">
        <v>735.28</v>
      </c>
      <c r="Z57" s="11">
        <v>17810.900000000001</v>
      </c>
      <c r="AA57" s="11">
        <v>2110.9</v>
      </c>
      <c r="AB57" s="11"/>
      <c r="AC57" s="11"/>
      <c r="AD57" s="11">
        <v>735.28</v>
      </c>
      <c r="AE57" s="11">
        <v>19813.45</v>
      </c>
      <c r="AF57" s="26">
        <v>-186.55</v>
      </c>
      <c r="AJ57" s="10">
        <v>655.28</v>
      </c>
      <c r="AK57" s="11">
        <v>18147.75</v>
      </c>
      <c r="AL57" s="11">
        <v>4647.75</v>
      </c>
      <c r="AM57" s="11"/>
      <c r="AN57" s="11">
        <v>655.28</v>
      </c>
      <c r="AO57" s="11">
        <v>24209.7</v>
      </c>
      <c r="AP57" s="11">
        <v>11009.7</v>
      </c>
      <c r="AQ57" s="26"/>
    </row>
    <row r="58" spans="8:43" x14ac:dyDescent="0.25">
      <c r="H58" s="10">
        <v>1081.5</v>
      </c>
      <c r="I58" s="11">
        <v>405.18</v>
      </c>
      <c r="J58" s="11">
        <v>0</v>
      </c>
      <c r="K58" s="12">
        <v>0</v>
      </c>
      <c r="L58" s="12">
        <v>0</v>
      </c>
      <c r="M58" s="12">
        <v>0</v>
      </c>
      <c r="N58" s="12">
        <v>0</v>
      </c>
      <c r="O58" s="12">
        <v>10887</v>
      </c>
      <c r="P58" s="13">
        <f t="shared" si="0"/>
        <v>0</v>
      </c>
      <c r="T58" s="10">
        <v>735.18</v>
      </c>
      <c r="U58" s="11">
        <v>10650.7925</v>
      </c>
      <c r="V58" s="11">
        <v>1050.7925</v>
      </c>
      <c r="W58" s="11"/>
      <c r="X58" s="11"/>
      <c r="Y58" s="11">
        <v>735.18</v>
      </c>
      <c r="Z58" s="11">
        <v>17790.75</v>
      </c>
      <c r="AA58" s="11">
        <v>2090.75</v>
      </c>
      <c r="AB58" s="11"/>
      <c r="AC58" s="11"/>
      <c r="AD58" s="11">
        <v>735.18</v>
      </c>
      <c r="AE58" s="11">
        <v>19815.5</v>
      </c>
      <c r="AF58" s="26">
        <v>-184.5</v>
      </c>
      <c r="AJ58" s="10">
        <v>655.17999999999995</v>
      </c>
      <c r="AK58" s="11">
        <v>18450.900000000001</v>
      </c>
      <c r="AL58" s="11">
        <v>4950.8999999999996</v>
      </c>
      <c r="AM58" s="11"/>
      <c r="AN58" s="11">
        <v>655.17999999999995</v>
      </c>
      <c r="AO58" s="11">
        <v>24692.2</v>
      </c>
      <c r="AP58" s="11">
        <v>11492.2</v>
      </c>
      <c r="AQ58" s="26"/>
    </row>
    <row r="59" spans="8:43" x14ac:dyDescent="0.25">
      <c r="H59" s="10">
        <v>1081.5999999999999</v>
      </c>
      <c r="I59" s="11">
        <v>405.08</v>
      </c>
      <c r="J59" s="11">
        <v>0</v>
      </c>
      <c r="K59" s="12">
        <v>0</v>
      </c>
      <c r="L59" s="12">
        <v>0.1</v>
      </c>
      <c r="M59" s="12">
        <v>0</v>
      </c>
      <c r="N59" s="12">
        <v>0</v>
      </c>
      <c r="O59" s="12">
        <v>10919.3</v>
      </c>
      <c r="P59" s="13">
        <f t="shared" si="0"/>
        <v>0.1</v>
      </c>
      <c r="T59" s="10">
        <v>735.08</v>
      </c>
      <c r="U59" s="11">
        <v>10647.38</v>
      </c>
      <c r="V59" s="11">
        <v>1047.3800000000001</v>
      </c>
      <c r="W59" s="11"/>
      <c r="X59" s="11"/>
      <c r="Y59" s="11">
        <v>735.08</v>
      </c>
      <c r="Z59" s="11">
        <v>17859</v>
      </c>
      <c r="AA59" s="11">
        <v>2159</v>
      </c>
      <c r="AB59" s="11"/>
      <c r="AC59" s="11"/>
      <c r="AD59" s="11">
        <v>735.08</v>
      </c>
      <c r="AE59" s="11">
        <v>19930.5</v>
      </c>
      <c r="AF59" s="26">
        <v>-69.5</v>
      </c>
      <c r="AJ59" s="10">
        <v>655.08000000000004</v>
      </c>
      <c r="AK59" s="11">
        <v>18554.150000000001</v>
      </c>
      <c r="AL59" s="11">
        <v>5054.1499999999996</v>
      </c>
      <c r="AM59" s="11"/>
      <c r="AN59" s="11">
        <v>655.08000000000004</v>
      </c>
      <c r="AO59" s="11">
        <v>24820</v>
      </c>
      <c r="AP59" s="11">
        <v>11620</v>
      </c>
      <c r="AQ59" s="26"/>
    </row>
    <row r="60" spans="8:43" x14ac:dyDescent="0.25">
      <c r="H60" s="10">
        <v>1081.7</v>
      </c>
      <c r="I60" s="11">
        <v>404.98</v>
      </c>
      <c r="J60" s="11">
        <v>0</v>
      </c>
      <c r="K60" s="12">
        <v>0</v>
      </c>
      <c r="L60" s="12">
        <v>0.1</v>
      </c>
      <c r="M60" s="12">
        <v>0</v>
      </c>
      <c r="N60" s="12">
        <v>0</v>
      </c>
      <c r="O60" s="12">
        <v>10982</v>
      </c>
      <c r="P60" s="13">
        <f t="shared" si="0"/>
        <v>0.1</v>
      </c>
      <c r="T60" s="10">
        <v>734.98</v>
      </c>
      <c r="U60" s="11">
        <v>10624.1625</v>
      </c>
      <c r="V60" s="11">
        <v>1024.1624999999999</v>
      </c>
      <c r="W60" s="11"/>
      <c r="X60" s="11"/>
      <c r="Y60" s="11">
        <v>734.98</v>
      </c>
      <c r="Z60" s="11">
        <v>17836.099999999999</v>
      </c>
      <c r="AA60" s="11">
        <v>2136.1</v>
      </c>
      <c r="AB60" s="11"/>
      <c r="AC60" s="11"/>
      <c r="AD60" s="11">
        <v>734.98</v>
      </c>
      <c r="AE60" s="11">
        <v>19962.25</v>
      </c>
      <c r="AF60" s="26">
        <v>-37.75</v>
      </c>
      <c r="AJ60" s="10">
        <v>654.98</v>
      </c>
      <c r="AK60" s="11">
        <v>18523.95</v>
      </c>
      <c r="AL60" s="11">
        <v>5023.95</v>
      </c>
      <c r="AM60" s="11"/>
      <c r="AN60" s="11">
        <v>654.98</v>
      </c>
      <c r="AO60" s="11">
        <v>25076.6</v>
      </c>
      <c r="AP60" s="11">
        <v>11876.6</v>
      </c>
      <c r="AQ60" s="26"/>
    </row>
    <row r="61" spans="8:43" x14ac:dyDescent="0.25">
      <c r="H61" s="10">
        <v>1081.8</v>
      </c>
      <c r="I61" s="11">
        <v>404.88</v>
      </c>
      <c r="J61" s="11">
        <v>0</v>
      </c>
      <c r="K61" s="12">
        <v>0</v>
      </c>
      <c r="L61" s="12">
        <v>0.2</v>
      </c>
      <c r="M61" s="12">
        <v>0</v>
      </c>
      <c r="N61" s="12">
        <v>0</v>
      </c>
      <c r="O61" s="12">
        <v>10802.3</v>
      </c>
      <c r="P61" s="13">
        <f t="shared" si="0"/>
        <v>0.2</v>
      </c>
      <c r="T61" s="10">
        <v>734.88</v>
      </c>
      <c r="U61" s="11">
        <v>10667.282499999999</v>
      </c>
      <c r="V61" s="11">
        <v>1067.2825</v>
      </c>
      <c r="W61" s="11"/>
      <c r="X61" s="11"/>
      <c r="Y61" s="11">
        <v>734.88</v>
      </c>
      <c r="Z61" s="11">
        <v>17767.05</v>
      </c>
      <c r="AA61" s="11">
        <v>2067.0500000000002</v>
      </c>
      <c r="AB61" s="11"/>
      <c r="AC61" s="11"/>
      <c r="AD61" s="11">
        <v>734.88</v>
      </c>
      <c r="AE61" s="11">
        <v>19787.150000000001</v>
      </c>
      <c r="AF61" s="26">
        <v>-212.85</v>
      </c>
      <c r="AJ61" s="10">
        <v>654.88</v>
      </c>
      <c r="AK61" s="11">
        <v>18819.2</v>
      </c>
      <c r="AL61" s="11">
        <v>5319.2</v>
      </c>
      <c r="AM61" s="11"/>
      <c r="AN61" s="11">
        <v>654.88</v>
      </c>
      <c r="AO61" s="11">
        <v>25300.7</v>
      </c>
      <c r="AP61" s="11">
        <v>12100.7</v>
      </c>
      <c r="AQ61" s="26"/>
    </row>
    <row r="62" spans="8:43" x14ac:dyDescent="0.25">
      <c r="H62" s="10">
        <v>1081.9000000000001</v>
      </c>
      <c r="I62" s="11">
        <v>404.78</v>
      </c>
      <c r="J62" s="11">
        <v>0</v>
      </c>
      <c r="K62" s="12">
        <v>0</v>
      </c>
      <c r="L62" s="12">
        <v>0.2</v>
      </c>
      <c r="M62" s="12">
        <v>0</v>
      </c>
      <c r="N62" s="12">
        <v>0</v>
      </c>
      <c r="O62" s="12">
        <v>10880.2</v>
      </c>
      <c r="P62" s="13">
        <f t="shared" si="0"/>
        <v>0.2</v>
      </c>
      <c r="T62" s="10">
        <v>734.78</v>
      </c>
      <c r="U62" s="11">
        <v>10664.5725</v>
      </c>
      <c r="V62" s="11">
        <v>1064.5725</v>
      </c>
      <c r="W62" s="11"/>
      <c r="X62" s="11"/>
      <c r="Y62" s="11">
        <v>734.78</v>
      </c>
      <c r="Z62" s="11">
        <v>17723.05</v>
      </c>
      <c r="AA62" s="11">
        <v>2023.05</v>
      </c>
      <c r="AB62" s="11"/>
      <c r="AC62" s="11"/>
      <c r="AD62" s="11">
        <v>734.78</v>
      </c>
      <c r="AE62" s="11">
        <v>19858.849999999999</v>
      </c>
      <c r="AF62" s="26">
        <v>-141.15</v>
      </c>
      <c r="AJ62" s="10">
        <v>654.78</v>
      </c>
      <c r="AK62" s="11">
        <v>18789.599999999999</v>
      </c>
      <c r="AL62" s="11">
        <v>5289.6</v>
      </c>
      <c r="AM62" s="11"/>
      <c r="AN62" s="11">
        <v>654.78</v>
      </c>
      <c r="AO62" s="11">
        <v>25538</v>
      </c>
      <c r="AP62" s="11">
        <v>12338</v>
      </c>
      <c r="AQ62" s="26"/>
    </row>
    <row r="63" spans="8:43" x14ac:dyDescent="0.25">
      <c r="H63" s="10">
        <v>1082</v>
      </c>
      <c r="I63" s="11">
        <v>404.68</v>
      </c>
      <c r="J63" s="11">
        <v>0</v>
      </c>
      <c r="K63" s="12">
        <v>0</v>
      </c>
      <c r="L63" s="12">
        <v>0.4</v>
      </c>
      <c r="M63" s="12">
        <v>0</v>
      </c>
      <c r="N63" s="12">
        <v>0</v>
      </c>
      <c r="O63" s="12">
        <v>10900.1</v>
      </c>
      <c r="P63" s="13">
        <f t="shared" si="0"/>
        <v>0.4</v>
      </c>
      <c r="T63" s="10">
        <v>734.68</v>
      </c>
      <c r="U63" s="11">
        <v>10621.5875</v>
      </c>
      <c r="V63" s="11">
        <v>1021.5875</v>
      </c>
      <c r="W63" s="11"/>
      <c r="X63" s="11"/>
      <c r="Y63" s="11">
        <v>734.68</v>
      </c>
      <c r="Z63" s="11">
        <v>17727.55</v>
      </c>
      <c r="AA63" s="11">
        <v>2027.55</v>
      </c>
      <c r="AB63" s="11"/>
      <c r="AC63" s="11"/>
      <c r="AD63" s="11">
        <v>734.68</v>
      </c>
      <c r="AE63" s="11">
        <v>19881.650000000001</v>
      </c>
      <c r="AF63" s="26">
        <v>-118.35</v>
      </c>
      <c r="AJ63" s="10">
        <v>654.67999999999995</v>
      </c>
      <c r="AK63" s="11">
        <v>19044.099999999999</v>
      </c>
      <c r="AL63" s="11">
        <v>5544.1</v>
      </c>
      <c r="AM63" s="11"/>
      <c r="AN63" s="11">
        <v>654.67999999999995</v>
      </c>
      <c r="AO63" s="11">
        <v>25900.2</v>
      </c>
      <c r="AP63" s="11">
        <v>12700.2</v>
      </c>
      <c r="AQ63" s="26"/>
    </row>
    <row r="64" spans="8:43" x14ac:dyDescent="0.25">
      <c r="H64" s="10">
        <v>1082.0999999999999</v>
      </c>
      <c r="I64" s="11">
        <v>404.58</v>
      </c>
      <c r="J64" s="11">
        <v>0</v>
      </c>
      <c r="K64" s="12">
        <v>0</v>
      </c>
      <c r="L64" s="12">
        <v>0.6</v>
      </c>
      <c r="M64" s="12">
        <v>0</v>
      </c>
      <c r="N64" s="12">
        <v>0</v>
      </c>
      <c r="O64" s="12">
        <v>10977.4</v>
      </c>
      <c r="P64" s="13">
        <f t="shared" si="0"/>
        <v>0.6</v>
      </c>
      <c r="T64" s="10">
        <v>734.58</v>
      </c>
      <c r="U64" s="11">
        <v>10678.79</v>
      </c>
      <c r="V64" s="11">
        <v>1078.79</v>
      </c>
      <c r="W64" s="11"/>
      <c r="X64" s="11"/>
      <c r="Y64" s="11">
        <v>734.58</v>
      </c>
      <c r="Z64" s="11">
        <v>17795.099999999999</v>
      </c>
      <c r="AA64" s="11">
        <v>2095.1</v>
      </c>
      <c r="AB64" s="11"/>
      <c r="AC64" s="11"/>
      <c r="AD64" s="11">
        <v>734.58</v>
      </c>
      <c r="AE64" s="11">
        <v>20031.95</v>
      </c>
      <c r="AF64" s="26">
        <v>31.95</v>
      </c>
      <c r="AJ64" s="10">
        <v>654.58000000000004</v>
      </c>
      <c r="AK64" s="11">
        <v>19107.650000000001</v>
      </c>
      <c r="AL64" s="11">
        <v>5607.65</v>
      </c>
      <c r="AM64" s="11"/>
      <c r="AN64" s="11">
        <v>654.58000000000004</v>
      </c>
      <c r="AO64" s="11">
        <v>26374</v>
      </c>
      <c r="AP64" s="11">
        <v>13174</v>
      </c>
      <c r="AQ64" s="26"/>
    </row>
    <row r="65" spans="8:43" x14ac:dyDescent="0.25">
      <c r="H65" s="10">
        <v>1082.2</v>
      </c>
      <c r="I65" s="11">
        <v>404.48</v>
      </c>
      <c r="J65" s="11">
        <v>0</v>
      </c>
      <c r="K65" s="12">
        <v>0</v>
      </c>
      <c r="L65" s="12">
        <v>0.9</v>
      </c>
      <c r="M65" s="12">
        <v>0</v>
      </c>
      <c r="N65" s="12">
        <v>0</v>
      </c>
      <c r="O65" s="12">
        <v>11053.4</v>
      </c>
      <c r="P65" s="13">
        <f t="shared" si="0"/>
        <v>0.9</v>
      </c>
      <c r="T65" s="10">
        <v>734.48</v>
      </c>
      <c r="U65" s="11">
        <v>10697.247499999999</v>
      </c>
      <c r="V65" s="11">
        <v>1097.2474999999999</v>
      </c>
      <c r="W65" s="11"/>
      <c r="X65" s="11"/>
      <c r="Y65" s="11">
        <v>734.48</v>
      </c>
      <c r="Z65" s="11">
        <v>17889.8</v>
      </c>
      <c r="AA65" s="11">
        <v>2189.8000000000002</v>
      </c>
      <c r="AB65" s="11"/>
      <c r="AC65" s="11"/>
      <c r="AD65" s="11">
        <v>734.48</v>
      </c>
      <c r="AE65" s="11">
        <v>19940.75</v>
      </c>
      <c r="AF65" s="26">
        <v>-59.25</v>
      </c>
      <c r="AJ65" s="10">
        <v>654.48</v>
      </c>
      <c r="AK65" s="11">
        <v>19445.25</v>
      </c>
      <c r="AL65" s="11">
        <v>5945.25</v>
      </c>
      <c r="AM65" s="11"/>
      <c r="AN65" s="11">
        <v>654.48</v>
      </c>
      <c r="AO65" s="11">
        <v>26677.5</v>
      </c>
      <c r="AP65" s="11">
        <v>13477.5</v>
      </c>
      <c r="AQ65" s="26"/>
    </row>
    <row r="66" spans="8:43" x14ac:dyDescent="0.25">
      <c r="H66" s="10">
        <v>1082.3</v>
      </c>
      <c r="I66" s="11">
        <v>404.38</v>
      </c>
      <c r="J66" s="11">
        <v>0</v>
      </c>
      <c r="K66" s="12">
        <v>0</v>
      </c>
      <c r="L66" s="12">
        <v>1.4</v>
      </c>
      <c r="M66" s="12">
        <v>0</v>
      </c>
      <c r="N66" s="12">
        <v>0</v>
      </c>
      <c r="O66" s="12">
        <v>11261.7</v>
      </c>
      <c r="P66" s="13">
        <f t="shared" si="0"/>
        <v>1.4</v>
      </c>
      <c r="T66" s="10">
        <v>734.38</v>
      </c>
      <c r="U66" s="11">
        <v>10734.1775</v>
      </c>
      <c r="V66" s="11">
        <v>1134.1775</v>
      </c>
      <c r="W66" s="11"/>
      <c r="X66" s="11"/>
      <c r="Y66" s="11">
        <v>734.38</v>
      </c>
      <c r="Z66" s="11">
        <v>17948.2</v>
      </c>
      <c r="AA66" s="11">
        <v>2248.1999999999998</v>
      </c>
      <c r="AB66" s="11"/>
      <c r="AC66" s="11"/>
      <c r="AD66" s="11">
        <v>734.38</v>
      </c>
      <c r="AE66" s="11">
        <v>19854.349999999999</v>
      </c>
      <c r="AF66" s="26">
        <v>-145.65</v>
      </c>
      <c r="AJ66" s="10">
        <v>654.38</v>
      </c>
      <c r="AK66" s="11">
        <v>19585.849999999999</v>
      </c>
      <c r="AL66" s="11">
        <v>6085.85</v>
      </c>
      <c r="AM66" s="11"/>
      <c r="AN66" s="11">
        <v>654.38</v>
      </c>
      <c r="AO66" s="11">
        <v>27057.8</v>
      </c>
      <c r="AP66" s="11">
        <v>13857.8</v>
      </c>
      <c r="AQ66" s="26"/>
    </row>
    <row r="67" spans="8:43" x14ac:dyDescent="0.25">
      <c r="H67" s="10">
        <v>1082.4000000000001</v>
      </c>
      <c r="I67" s="11">
        <v>404.28</v>
      </c>
      <c r="J67" s="11">
        <v>0</v>
      </c>
      <c r="K67" s="12">
        <v>0</v>
      </c>
      <c r="L67" s="12">
        <v>2.1</v>
      </c>
      <c r="M67" s="12">
        <v>0</v>
      </c>
      <c r="N67" s="12">
        <v>0</v>
      </c>
      <c r="O67" s="12">
        <v>10727.7</v>
      </c>
      <c r="P67" s="13">
        <f t="shared" si="0"/>
        <v>2.1</v>
      </c>
      <c r="T67" s="10">
        <v>734.28</v>
      </c>
      <c r="U67" s="11">
        <v>10722.3125</v>
      </c>
      <c r="V67" s="11">
        <v>1122.3125</v>
      </c>
      <c r="W67" s="11"/>
      <c r="X67" s="11"/>
      <c r="Y67" s="11">
        <v>734.28</v>
      </c>
      <c r="Z67" s="11">
        <v>17909.3</v>
      </c>
      <c r="AA67" s="11">
        <v>2209.3000000000002</v>
      </c>
      <c r="AB67" s="11"/>
      <c r="AC67" s="11"/>
      <c r="AD67" s="11">
        <v>734.28</v>
      </c>
      <c r="AE67" s="11">
        <v>19791.599999999999</v>
      </c>
      <c r="AF67" s="26">
        <v>-208.4</v>
      </c>
      <c r="AJ67" s="10">
        <v>654.28</v>
      </c>
      <c r="AK67" s="11">
        <v>19420.099999999999</v>
      </c>
      <c r="AL67" s="11">
        <v>5920.1</v>
      </c>
      <c r="AM67" s="11"/>
      <c r="AN67" s="11">
        <v>654.28</v>
      </c>
      <c r="AO67" s="11">
        <v>27252</v>
      </c>
      <c r="AP67" s="11">
        <v>14052</v>
      </c>
      <c r="AQ67" s="26"/>
    </row>
    <row r="68" spans="8:43" x14ac:dyDescent="0.25">
      <c r="H68" s="10">
        <v>1082.5</v>
      </c>
      <c r="I68" s="11">
        <v>404.18</v>
      </c>
      <c r="J68" s="11">
        <v>0</v>
      </c>
      <c r="K68" s="12">
        <v>0</v>
      </c>
      <c r="L68" s="12">
        <v>3</v>
      </c>
      <c r="M68" s="12">
        <v>0</v>
      </c>
      <c r="N68" s="12">
        <v>0</v>
      </c>
      <c r="O68" s="12">
        <v>11032.7</v>
      </c>
      <c r="P68" s="13">
        <f t="shared" si="0"/>
        <v>3</v>
      </c>
      <c r="T68" s="10">
        <v>734.18</v>
      </c>
      <c r="U68" s="11">
        <v>10668.5375</v>
      </c>
      <c r="V68" s="11">
        <v>1068.5374999999999</v>
      </c>
      <c r="W68" s="11"/>
      <c r="X68" s="11"/>
      <c r="Y68" s="11">
        <v>734.18</v>
      </c>
      <c r="Z68" s="11">
        <v>17708.8</v>
      </c>
      <c r="AA68" s="11">
        <v>2008.8</v>
      </c>
      <c r="AB68" s="11"/>
      <c r="AC68" s="11"/>
      <c r="AD68" s="11">
        <v>734.18</v>
      </c>
      <c r="AE68" s="11">
        <v>19853.8</v>
      </c>
      <c r="AF68" s="26">
        <v>-146.19999999999999</v>
      </c>
      <c r="AJ68" s="10">
        <v>654.17999999999995</v>
      </c>
      <c r="AK68" s="11">
        <v>19664.599999999999</v>
      </c>
      <c r="AL68" s="11">
        <v>6164.6</v>
      </c>
      <c r="AM68" s="11"/>
      <c r="AN68" s="11">
        <v>654.17999999999995</v>
      </c>
      <c r="AO68" s="11">
        <v>27284.5</v>
      </c>
      <c r="AP68" s="11">
        <v>14084.5</v>
      </c>
      <c r="AQ68" s="26"/>
    </row>
    <row r="69" spans="8:43" x14ac:dyDescent="0.25">
      <c r="H69" s="10">
        <v>1082.5999999999999</v>
      </c>
      <c r="I69" s="11">
        <v>404.08</v>
      </c>
      <c r="J69" s="11">
        <v>0</v>
      </c>
      <c r="K69" s="12">
        <v>0</v>
      </c>
      <c r="L69" s="12">
        <v>4.4000000000000004</v>
      </c>
      <c r="M69" s="12">
        <v>0</v>
      </c>
      <c r="N69" s="12">
        <v>0</v>
      </c>
      <c r="O69" s="12">
        <v>11052.5</v>
      </c>
      <c r="P69" s="13">
        <f t="shared" si="0"/>
        <v>4.4000000000000004</v>
      </c>
      <c r="T69" s="10">
        <v>734.08</v>
      </c>
      <c r="U69" s="11">
        <v>10691.955</v>
      </c>
      <c r="V69" s="11">
        <v>1091.9549999999999</v>
      </c>
      <c r="W69" s="11"/>
      <c r="X69" s="11"/>
      <c r="Y69" s="11">
        <v>734.08</v>
      </c>
      <c r="Z69" s="11">
        <v>17969.599999999999</v>
      </c>
      <c r="AA69" s="11">
        <v>2269.6</v>
      </c>
      <c r="AB69" s="11"/>
      <c r="AC69" s="11"/>
      <c r="AD69" s="11">
        <v>734.08</v>
      </c>
      <c r="AE69" s="11">
        <v>20049</v>
      </c>
      <c r="AF69" s="26">
        <v>49</v>
      </c>
      <c r="AJ69" s="10">
        <v>654.08000000000004</v>
      </c>
      <c r="AK69" s="11">
        <v>19640.2</v>
      </c>
      <c r="AL69" s="11">
        <v>6140.2</v>
      </c>
      <c r="AM69" s="11"/>
      <c r="AN69" s="11">
        <v>654.08000000000004</v>
      </c>
      <c r="AO69" s="11">
        <v>27529.3</v>
      </c>
      <c r="AP69" s="11">
        <v>14329.3</v>
      </c>
      <c r="AQ69" s="26"/>
    </row>
    <row r="70" spans="8:43" x14ac:dyDescent="0.25">
      <c r="H70" s="10">
        <v>1082.7</v>
      </c>
      <c r="I70" s="11">
        <v>403.98</v>
      </c>
      <c r="J70" s="11">
        <v>11.2</v>
      </c>
      <c r="K70" s="12">
        <v>0</v>
      </c>
      <c r="L70" s="12">
        <v>6.4</v>
      </c>
      <c r="M70" s="12">
        <v>0</v>
      </c>
      <c r="N70" s="12">
        <v>0</v>
      </c>
      <c r="O70" s="12">
        <v>10976.9</v>
      </c>
      <c r="P70" s="13">
        <f t="shared" si="0"/>
        <v>6.4</v>
      </c>
      <c r="T70" s="10">
        <v>733.98</v>
      </c>
      <c r="U70" s="11">
        <v>10628.6675</v>
      </c>
      <c r="V70" s="11">
        <v>1028.6675</v>
      </c>
      <c r="W70" s="11"/>
      <c r="X70" s="11"/>
      <c r="Y70" s="11">
        <v>733.98</v>
      </c>
      <c r="Z70" s="11">
        <v>17916.650000000001</v>
      </c>
      <c r="AA70" s="11">
        <v>2216.65</v>
      </c>
      <c r="AB70" s="11"/>
      <c r="AC70" s="11"/>
      <c r="AD70" s="11">
        <v>733.98</v>
      </c>
      <c r="AE70" s="11">
        <v>19958.8</v>
      </c>
      <c r="AF70" s="26">
        <v>-41.2</v>
      </c>
      <c r="AJ70" s="10">
        <v>653.98</v>
      </c>
      <c r="AK70" s="11">
        <v>19628.05</v>
      </c>
      <c r="AL70" s="11">
        <v>6128.05</v>
      </c>
      <c r="AM70" s="11"/>
      <c r="AN70" s="11">
        <v>653.98</v>
      </c>
      <c r="AO70" s="11">
        <v>27636.2</v>
      </c>
      <c r="AP70" s="11">
        <v>14436.2</v>
      </c>
      <c r="AQ70" s="26"/>
    </row>
    <row r="71" spans="8:43" x14ac:dyDescent="0.25">
      <c r="H71" s="10">
        <v>1082.8</v>
      </c>
      <c r="I71" s="11">
        <v>403.88</v>
      </c>
      <c r="J71" s="11">
        <v>-86.3</v>
      </c>
      <c r="K71" s="12">
        <v>0</v>
      </c>
      <c r="L71" s="12">
        <v>9.1999999999999993</v>
      </c>
      <c r="M71" s="12">
        <v>0</v>
      </c>
      <c r="N71" s="12">
        <v>0</v>
      </c>
      <c r="O71" s="12">
        <v>10976.5</v>
      </c>
      <c r="P71" s="13">
        <f t="shared" si="0"/>
        <v>9.1999999999999993</v>
      </c>
      <c r="T71" s="10">
        <v>733.88</v>
      </c>
      <c r="U71" s="11">
        <v>10669.0425</v>
      </c>
      <c r="V71" s="11">
        <v>1069.0425</v>
      </c>
      <c r="W71" s="11"/>
      <c r="X71" s="11"/>
      <c r="Y71" s="11">
        <v>733.88</v>
      </c>
      <c r="Z71" s="11">
        <v>17796.55</v>
      </c>
      <c r="AA71" s="11">
        <v>2096.5500000000002</v>
      </c>
      <c r="AB71" s="11"/>
      <c r="AC71" s="11"/>
      <c r="AD71" s="11">
        <v>733.88</v>
      </c>
      <c r="AE71" s="11">
        <v>19935.3</v>
      </c>
      <c r="AF71" s="26">
        <v>-64.7</v>
      </c>
      <c r="AJ71" s="10">
        <v>653.88</v>
      </c>
      <c r="AK71" s="11">
        <v>20139.400000000001</v>
      </c>
      <c r="AL71" s="11">
        <v>6639.4</v>
      </c>
      <c r="AM71" s="11"/>
      <c r="AN71" s="11">
        <v>653.88</v>
      </c>
      <c r="AO71" s="11">
        <v>27964.3</v>
      </c>
      <c r="AP71" s="11">
        <v>14764.3</v>
      </c>
      <c r="AQ71" s="26"/>
    </row>
    <row r="72" spans="8:43" x14ac:dyDescent="0.25">
      <c r="H72" s="10">
        <v>1082.9000000000001</v>
      </c>
      <c r="I72" s="11">
        <v>403.78</v>
      </c>
      <c r="J72" s="11">
        <v>40</v>
      </c>
      <c r="K72" s="12">
        <v>0</v>
      </c>
      <c r="L72" s="12">
        <v>13</v>
      </c>
      <c r="M72" s="12">
        <v>0</v>
      </c>
      <c r="N72" s="12">
        <v>0</v>
      </c>
      <c r="O72" s="12">
        <v>10976.3</v>
      </c>
      <c r="P72" s="13">
        <f t="shared" si="0"/>
        <v>13</v>
      </c>
      <c r="T72" s="10">
        <v>733.78</v>
      </c>
      <c r="U72" s="11">
        <v>10583.807500000001</v>
      </c>
      <c r="V72" s="11">
        <v>983.8075</v>
      </c>
      <c r="W72" s="11"/>
      <c r="X72" s="11"/>
      <c r="Y72" s="11">
        <v>733.78</v>
      </c>
      <c r="Z72" s="11">
        <v>17925.25</v>
      </c>
      <c r="AA72" s="11">
        <v>2225.25</v>
      </c>
      <c r="AB72" s="11"/>
      <c r="AC72" s="11"/>
      <c r="AD72" s="11">
        <v>733.78</v>
      </c>
      <c r="AE72" s="11">
        <v>19902.7</v>
      </c>
      <c r="AF72" s="26">
        <v>-97.3</v>
      </c>
      <c r="AJ72" s="10">
        <v>653.78</v>
      </c>
      <c r="AK72" s="11">
        <v>20120.95</v>
      </c>
      <c r="AL72" s="11">
        <v>6620.95</v>
      </c>
      <c r="AM72" s="11"/>
      <c r="AN72" s="11">
        <v>653.78</v>
      </c>
      <c r="AO72" s="11">
        <v>28203.1</v>
      </c>
      <c r="AP72" s="11">
        <v>15003.1</v>
      </c>
      <c r="AQ72" s="26"/>
    </row>
    <row r="73" spans="8:43" x14ac:dyDescent="0.25">
      <c r="H73" s="10">
        <v>1083</v>
      </c>
      <c r="I73" s="11">
        <v>403.68</v>
      </c>
      <c r="J73" s="11">
        <v>242</v>
      </c>
      <c r="K73" s="12">
        <v>0</v>
      </c>
      <c r="L73" s="12">
        <v>18</v>
      </c>
      <c r="M73" s="12">
        <v>0</v>
      </c>
      <c r="N73" s="12">
        <v>0</v>
      </c>
      <c r="O73" s="12">
        <v>10975.3</v>
      </c>
      <c r="P73" s="13">
        <f t="shared" si="0"/>
        <v>18</v>
      </c>
      <c r="T73" s="10">
        <v>733.68</v>
      </c>
      <c r="U73" s="11">
        <v>10664.0875</v>
      </c>
      <c r="V73" s="11">
        <v>1064.0875000000001</v>
      </c>
      <c r="W73" s="11"/>
      <c r="X73" s="11"/>
      <c r="Y73" s="11">
        <v>733.68</v>
      </c>
      <c r="Z73" s="11">
        <v>17915.099999999999</v>
      </c>
      <c r="AA73" s="11">
        <v>2215.1</v>
      </c>
      <c r="AB73" s="11"/>
      <c r="AC73" s="11"/>
      <c r="AD73" s="11">
        <v>733.68</v>
      </c>
      <c r="AE73" s="11">
        <v>19953.95</v>
      </c>
      <c r="AF73" s="26">
        <v>-46.05</v>
      </c>
      <c r="AJ73" s="10">
        <v>653.67999999999995</v>
      </c>
      <c r="AK73" s="11">
        <v>20125.900000000001</v>
      </c>
      <c r="AL73" s="11">
        <v>6625.9</v>
      </c>
      <c r="AM73" s="11"/>
      <c r="AN73" s="11">
        <v>653.67999999999995</v>
      </c>
      <c r="AO73" s="11">
        <v>28594</v>
      </c>
      <c r="AP73" s="11">
        <v>15394</v>
      </c>
      <c r="AQ73" s="26"/>
    </row>
    <row r="74" spans="8:43" x14ac:dyDescent="0.25">
      <c r="H74" s="10">
        <v>1083.0999999999999</v>
      </c>
      <c r="I74" s="11">
        <v>403.58</v>
      </c>
      <c r="J74" s="11">
        <v>15.5</v>
      </c>
      <c r="K74" s="12">
        <v>0</v>
      </c>
      <c r="L74" s="12">
        <v>25</v>
      </c>
      <c r="M74" s="12">
        <v>0</v>
      </c>
      <c r="N74" s="12">
        <v>0</v>
      </c>
      <c r="O74" s="12">
        <v>10975.2</v>
      </c>
      <c r="P74" s="13">
        <f t="shared" ref="P74:P137" si="1">K74+L74+M74+N74</f>
        <v>25</v>
      </c>
      <c r="T74" s="10">
        <v>733.58</v>
      </c>
      <c r="U74" s="11">
        <v>10676.7875</v>
      </c>
      <c r="V74" s="11">
        <v>1076.7874999999999</v>
      </c>
      <c r="W74" s="11"/>
      <c r="X74" s="11"/>
      <c r="Y74" s="11">
        <v>733.58</v>
      </c>
      <c r="Z74" s="11">
        <v>17859.2</v>
      </c>
      <c r="AA74" s="11">
        <v>2159.1999999999998</v>
      </c>
      <c r="AB74" s="11"/>
      <c r="AC74" s="11"/>
      <c r="AD74" s="11">
        <v>733.58</v>
      </c>
      <c r="AE74" s="11">
        <v>19989.150000000001</v>
      </c>
      <c r="AF74" s="26">
        <v>-10.85</v>
      </c>
      <c r="AJ74" s="10">
        <v>653.58000000000004</v>
      </c>
      <c r="AK74" s="11">
        <v>20090.05</v>
      </c>
      <c r="AL74" s="11">
        <v>6590.05</v>
      </c>
      <c r="AM74" s="11"/>
      <c r="AN74" s="11">
        <v>653.58000000000004</v>
      </c>
      <c r="AO74" s="11">
        <v>28601.200000000001</v>
      </c>
      <c r="AP74" s="11">
        <v>15401.2</v>
      </c>
      <c r="AQ74" s="26"/>
    </row>
    <row r="75" spans="8:43" x14ac:dyDescent="0.25">
      <c r="H75" s="10">
        <v>1083.2</v>
      </c>
      <c r="I75" s="11">
        <v>403.48</v>
      </c>
      <c r="J75" s="11">
        <v>-96.8</v>
      </c>
      <c r="K75" s="12">
        <v>0</v>
      </c>
      <c r="L75" s="12">
        <v>34</v>
      </c>
      <c r="M75" s="12">
        <v>0</v>
      </c>
      <c r="N75" s="12">
        <v>0</v>
      </c>
      <c r="O75" s="12">
        <v>10974.8</v>
      </c>
      <c r="P75" s="13">
        <f t="shared" si="1"/>
        <v>34</v>
      </c>
      <c r="T75" s="10">
        <v>733.48</v>
      </c>
      <c r="U75" s="11">
        <v>10670.352500000001</v>
      </c>
      <c r="V75" s="11">
        <v>1070.3525</v>
      </c>
      <c r="W75" s="11"/>
      <c r="X75" s="11"/>
      <c r="Y75" s="11">
        <v>733.48</v>
      </c>
      <c r="Z75" s="11">
        <v>17730.599999999999</v>
      </c>
      <c r="AA75" s="11">
        <v>2030.6</v>
      </c>
      <c r="AB75" s="11"/>
      <c r="AC75" s="11"/>
      <c r="AD75" s="11">
        <v>733.48</v>
      </c>
      <c r="AE75" s="11">
        <v>20002.7</v>
      </c>
      <c r="AF75" s="26">
        <v>2.7</v>
      </c>
      <c r="AJ75" s="10">
        <v>653.48</v>
      </c>
      <c r="AK75" s="11">
        <v>20275</v>
      </c>
      <c r="AL75" s="11">
        <v>6775</v>
      </c>
      <c r="AM75" s="11"/>
      <c r="AN75" s="11">
        <v>653.48</v>
      </c>
      <c r="AO75" s="11">
        <v>28315.7</v>
      </c>
      <c r="AP75" s="11">
        <v>15115.7</v>
      </c>
      <c r="AQ75" s="26"/>
    </row>
    <row r="76" spans="8:43" x14ac:dyDescent="0.25">
      <c r="H76" s="10">
        <v>1083.3</v>
      </c>
      <c r="I76" s="11">
        <v>403.38</v>
      </c>
      <c r="J76" s="11">
        <v>36.4</v>
      </c>
      <c r="K76" s="12">
        <v>0</v>
      </c>
      <c r="L76" s="12">
        <v>45.8</v>
      </c>
      <c r="M76" s="12">
        <v>0</v>
      </c>
      <c r="N76" s="12">
        <v>0</v>
      </c>
      <c r="O76" s="12">
        <v>10974.7</v>
      </c>
      <c r="P76" s="13">
        <f t="shared" si="1"/>
        <v>45.8</v>
      </c>
      <c r="T76" s="10">
        <v>733.38</v>
      </c>
      <c r="U76" s="11">
        <v>10666.235000000001</v>
      </c>
      <c r="V76" s="11">
        <v>1066.2349999999999</v>
      </c>
      <c r="W76" s="11"/>
      <c r="X76" s="11"/>
      <c r="Y76" s="11">
        <v>733.38</v>
      </c>
      <c r="Z76" s="11">
        <v>17877.75</v>
      </c>
      <c r="AA76" s="11">
        <v>2177.75</v>
      </c>
      <c r="AB76" s="11"/>
      <c r="AC76" s="11"/>
      <c r="AD76" s="11">
        <v>733.38</v>
      </c>
      <c r="AE76" s="11">
        <v>19933.8</v>
      </c>
      <c r="AF76" s="26">
        <v>-66.2</v>
      </c>
      <c r="AJ76" s="10">
        <v>653.38</v>
      </c>
      <c r="AK76" s="11">
        <v>20152.05</v>
      </c>
      <c r="AL76" s="11">
        <v>6652.05</v>
      </c>
      <c r="AM76" s="11"/>
      <c r="AN76" s="11">
        <v>653.38</v>
      </c>
      <c r="AO76" s="11">
        <v>28156.6</v>
      </c>
      <c r="AP76" s="11">
        <v>14956.6</v>
      </c>
      <c r="AQ76" s="26"/>
    </row>
    <row r="77" spans="8:43" x14ac:dyDescent="0.25">
      <c r="H77" s="10">
        <v>1083.4000000000001</v>
      </c>
      <c r="I77" s="11">
        <v>403.28</v>
      </c>
      <c r="J77" s="11">
        <v>-27.6</v>
      </c>
      <c r="K77" s="12">
        <v>0</v>
      </c>
      <c r="L77" s="12">
        <v>61</v>
      </c>
      <c r="M77" s="12">
        <v>0</v>
      </c>
      <c r="N77" s="12">
        <v>0</v>
      </c>
      <c r="O77" s="12">
        <v>10974.5</v>
      </c>
      <c r="P77" s="13">
        <f t="shared" si="1"/>
        <v>61</v>
      </c>
      <c r="T77" s="10">
        <v>733.28</v>
      </c>
      <c r="U77" s="11">
        <v>10638.627500000001</v>
      </c>
      <c r="V77" s="11">
        <v>1038.6275000000001</v>
      </c>
      <c r="W77" s="11"/>
      <c r="X77" s="11"/>
      <c r="Y77" s="11">
        <v>733.28</v>
      </c>
      <c r="Z77" s="11">
        <v>17948.599999999999</v>
      </c>
      <c r="AA77" s="11">
        <v>2248.6</v>
      </c>
      <c r="AB77" s="11"/>
      <c r="AC77" s="11"/>
      <c r="AD77" s="11">
        <v>733.28</v>
      </c>
      <c r="AE77" s="11">
        <v>20014.650000000001</v>
      </c>
      <c r="AF77" s="26">
        <v>14.65</v>
      </c>
      <c r="AJ77" s="10">
        <v>653.28</v>
      </c>
      <c r="AK77" s="11">
        <v>20196</v>
      </c>
      <c r="AL77" s="11">
        <v>6696</v>
      </c>
      <c r="AM77" s="11"/>
      <c r="AN77" s="11">
        <v>653.28</v>
      </c>
      <c r="AO77" s="11">
        <v>28137</v>
      </c>
      <c r="AP77" s="11">
        <v>14937</v>
      </c>
      <c r="AQ77" s="26"/>
    </row>
    <row r="78" spans="8:43" x14ac:dyDescent="0.25">
      <c r="H78" s="10">
        <v>1083.5</v>
      </c>
      <c r="I78" s="11">
        <v>403.18</v>
      </c>
      <c r="J78" s="11">
        <v>-40.799999999999997</v>
      </c>
      <c r="K78" s="12">
        <v>0</v>
      </c>
      <c r="L78" s="12">
        <v>80.2</v>
      </c>
      <c r="M78" s="12">
        <v>0</v>
      </c>
      <c r="N78" s="12">
        <v>0</v>
      </c>
      <c r="O78" s="12">
        <v>10974.4</v>
      </c>
      <c r="P78" s="13">
        <f t="shared" si="1"/>
        <v>80.2</v>
      </c>
      <c r="T78" s="10">
        <v>733.18</v>
      </c>
      <c r="U78" s="11">
        <v>10590.3</v>
      </c>
      <c r="V78" s="11">
        <v>990.3</v>
      </c>
      <c r="W78" s="11"/>
      <c r="X78" s="11"/>
      <c r="Y78" s="11">
        <v>733.18</v>
      </c>
      <c r="Z78" s="11">
        <v>17893.599999999999</v>
      </c>
      <c r="AA78" s="11">
        <v>2193.6</v>
      </c>
      <c r="AB78" s="11"/>
      <c r="AC78" s="11"/>
      <c r="AD78" s="11">
        <v>733.18</v>
      </c>
      <c r="AE78" s="11">
        <v>19921.5</v>
      </c>
      <c r="AF78" s="26">
        <v>-78.5</v>
      </c>
      <c r="AJ78" s="10">
        <v>653.17999999999995</v>
      </c>
      <c r="AK78" s="11">
        <v>19931.45</v>
      </c>
      <c r="AL78" s="11">
        <v>6431.45</v>
      </c>
      <c r="AM78" s="11"/>
      <c r="AN78" s="11">
        <v>653.17999999999995</v>
      </c>
      <c r="AO78" s="11">
        <v>27999.8</v>
      </c>
      <c r="AP78" s="11">
        <v>14799.8</v>
      </c>
      <c r="AQ78" s="26"/>
    </row>
    <row r="79" spans="8:43" x14ac:dyDescent="0.25">
      <c r="H79" s="10">
        <v>1083.5999999999999</v>
      </c>
      <c r="I79" s="11">
        <v>403.08</v>
      </c>
      <c r="J79" s="11">
        <v>-37.200000000000003</v>
      </c>
      <c r="K79" s="12">
        <v>0</v>
      </c>
      <c r="L79" s="12">
        <v>104.3</v>
      </c>
      <c r="M79" s="12">
        <v>0</v>
      </c>
      <c r="N79" s="12">
        <v>0</v>
      </c>
      <c r="O79" s="12">
        <v>10974.2</v>
      </c>
      <c r="P79" s="13">
        <f t="shared" si="1"/>
        <v>104.3</v>
      </c>
      <c r="T79" s="10">
        <v>733.08</v>
      </c>
      <c r="U79" s="11">
        <v>10646.8925</v>
      </c>
      <c r="V79" s="11">
        <v>1046.8924999999999</v>
      </c>
      <c r="W79" s="11"/>
      <c r="X79" s="11"/>
      <c r="Y79" s="11">
        <v>733.08</v>
      </c>
      <c r="Z79" s="11">
        <v>17863.8</v>
      </c>
      <c r="AA79" s="11">
        <v>2163.8000000000002</v>
      </c>
      <c r="AB79" s="11"/>
      <c r="AC79" s="11"/>
      <c r="AD79" s="11">
        <v>733.08</v>
      </c>
      <c r="AE79" s="11">
        <v>19920.099999999999</v>
      </c>
      <c r="AF79" s="26">
        <v>-79.900000000000006</v>
      </c>
      <c r="AJ79" s="10">
        <v>653.08000000000004</v>
      </c>
      <c r="AK79" s="11">
        <v>19923.349999999999</v>
      </c>
      <c r="AL79" s="11">
        <v>6423.35</v>
      </c>
      <c r="AM79" s="11"/>
      <c r="AN79" s="11">
        <v>653.08000000000004</v>
      </c>
      <c r="AO79" s="11">
        <v>27398.3</v>
      </c>
      <c r="AP79" s="11">
        <v>14198.3</v>
      </c>
      <c r="AQ79" s="26"/>
    </row>
    <row r="80" spans="8:43" x14ac:dyDescent="0.25">
      <c r="H80" s="10">
        <v>1083.7</v>
      </c>
      <c r="I80" s="11">
        <v>402.98</v>
      </c>
      <c r="J80" s="11">
        <v>131.30000000000001</v>
      </c>
      <c r="K80" s="12">
        <v>0</v>
      </c>
      <c r="L80" s="12">
        <v>133.9</v>
      </c>
      <c r="M80" s="12">
        <v>0</v>
      </c>
      <c r="N80" s="12">
        <v>0</v>
      </c>
      <c r="O80" s="12">
        <v>10973.6</v>
      </c>
      <c r="P80" s="13">
        <f t="shared" si="1"/>
        <v>133.9</v>
      </c>
      <c r="T80" s="10">
        <v>732.98</v>
      </c>
      <c r="U80" s="11">
        <v>10736.715</v>
      </c>
      <c r="V80" s="11">
        <v>1136.7149999999999</v>
      </c>
      <c r="W80" s="11"/>
      <c r="X80" s="11"/>
      <c r="Y80" s="11">
        <v>732.98</v>
      </c>
      <c r="Z80" s="11">
        <v>17997.25</v>
      </c>
      <c r="AA80" s="11">
        <v>2297.25</v>
      </c>
      <c r="AB80" s="11"/>
      <c r="AC80" s="11"/>
      <c r="AD80" s="11">
        <v>732.98</v>
      </c>
      <c r="AE80" s="11">
        <v>19901.599999999999</v>
      </c>
      <c r="AF80" s="26">
        <v>-98.4</v>
      </c>
      <c r="AJ80" s="10">
        <v>652.98</v>
      </c>
      <c r="AK80" s="11">
        <v>19870.650000000001</v>
      </c>
      <c r="AL80" s="11">
        <v>6370.65</v>
      </c>
      <c r="AM80" s="11"/>
      <c r="AN80" s="11">
        <v>652.98</v>
      </c>
      <c r="AO80" s="11">
        <v>27253</v>
      </c>
      <c r="AP80" s="11">
        <v>14053</v>
      </c>
      <c r="AQ80" s="26"/>
    </row>
    <row r="81" spans="8:43" x14ac:dyDescent="0.25">
      <c r="H81" s="10">
        <v>1083.8</v>
      </c>
      <c r="I81" s="11">
        <v>402.88</v>
      </c>
      <c r="J81" s="11">
        <v>162.30000000000001</v>
      </c>
      <c r="K81" s="12">
        <v>0</v>
      </c>
      <c r="L81" s="12">
        <v>169.6</v>
      </c>
      <c r="M81" s="12">
        <v>0</v>
      </c>
      <c r="N81" s="12">
        <v>0</v>
      </c>
      <c r="O81" s="12">
        <v>10972.9</v>
      </c>
      <c r="P81" s="13">
        <f t="shared" si="1"/>
        <v>169.6</v>
      </c>
      <c r="T81" s="10">
        <v>732.88</v>
      </c>
      <c r="U81" s="11">
        <v>10731.635</v>
      </c>
      <c r="V81" s="11">
        <v>1131.635</v>
      </c>
      <c r="W81" s="11"/>
      <c r="X81" s="11"/>
      <c r="Y81" s="11">
        <v>732.88</v>
      </c>
      <c r="Z81" s="11">
        <v>17779.150000000001</v>
      </c>
      <c r="AA81" s="11">
        <v>2079.15</v>
      </c>
      <c r="AB81" s="11"/>
      <c r="AC81" s="11"/>
      <c r="AD81" s="11">
        <v>732.88</v>
      </c>
      <c r="AE81" s="11">
        <v>19822.55</v>
      </c>
      <c r="AF81" s="26">
        <v>-177.45</v>
      </c>
      <c r="AJ81" s="10">
        <v>652.88</v>
      </c>
      <c r="AK81" s="11">
        <v>19633.650000000001</v>
      </c>
      <c r="AL81" s="11">
        <v>6133.65</v>
      </c>
      <c r="AM81" s="11"/>
      <c r="AN81" s="11">
        <v>652.88</v>
      </c>
      <c r="AO81" s="11">
        <v>27173.1</v>
      </c>
      <c r="AP81" s="11">
        <v>13973.1</v>
      </c>
      <c r="AQ81" s="26"/>
    </row>
    <row r="82" spans="8:43" x14ac:dyDescent="0.25">
      <c r="H82" s="10">
        <v>1083.9000000000001</v>
      </c>
      <c r="I82" s="11">
        <v>402.78</v>
      </c>
      <c r="J82" s="11">
        <v>311.5</v>
      </c>
      <c r="K82" s="12">
        <v>0</v>
      </c>
      <c r="L82" s="12">
        <v>212.2</v>
      </c>
      <c r="M82" s="12">
        <v>0</v>
      </c>
      <c r="N82" s="12">
        <v>0</v>
      </c>
      <c r="O82" s="12">
        <v>10971.6</v>
      </c>
      <c r="P82" s="13">
        <f t="shared" si="1"/>
        <v>212.2</v>
      </c>
      <c r="T82" s="10">
        <v>732.78</v>
      </c>
      <c r="U82" s="11">
        <v>10682.817499999999</v>
      </c>
      <c r="V82" s="11">
        <v>1082.8175000000001</v>
      </c>
      <c r="W82" s="11"/>
      <c r="X82" s="11"/>
      <c r="Y82" s="11">
        <v>732.78</v>
      </c>
      <c r="Z82" s="11">
        <v>17722.8</v>
      </c>
      <c r="AA82" s="11">
        <v>2022.8</v>
      </c>
      <c r="AB82" s="11"/>
      <c r="AC82" s="11"/>
      <c r="AD82" s="11">
        <v>732.78</v>
      </c>
      <c r="AE82" s="11">
        <v>19902.5</v>
      </c>
      <c r="AF82" s="26">
        <v>-97.5</v>
      </c>
      <c r="AJ82" s="10">
        <v>652.78</v>
      </c>
      <c r="AK82" s="11">
        <v>19366.95</v>
      </c>
      <c r="AL82" s="11">
        <v>5866.95</v>
      </c>
      <c r="AM82" s="11"/>
      <c r="AN82" s="11">
        <v>652.78</v>
      </c>
      <c r="AO82" s="11">
        <v>26483.7</v>
      </c>
      <c r="AP82" s="11">
        <v>13283.7</v>
      </c>
      <c r="AQ82" s="26"/>
    </row>
    <row r="83" spans="8:43" x14ac:dyDescent="0.25">
      <c r="H83" s="10">
        <v>1084</v>
      </c>
      <c r="I83" s="11">
        <v>402.68</v>
      </c>
      <c r="J83" s="11">
        <v>286.39999999999998</v>
      </c>
      <c r="K83" s="12">
        <v>0</v>
      </c>
      <c r="L83" s="12">
        <v>261.8</v>
      </c>
      <c r="M83" s="12">
        <v>0</v>
      </c>
      <c r="N83" s="12">
        <v>0</v>
      </c>
      <c r="O83" s="12">
        <v>10970.4</v>
      </c>
      <c r="P83" s="13">
        <f t="shared" si="1"/>
        <v>261.8</v>
      </c>
      <c r="T83" s="10">
        <v>732.68</v>
      </c>
      <c r="U83" s="11">
        <v>10780.065000000001</v>
      </c>
      <c r="V83" s="11">
        <v>1180.0650000000001</v>
      </c>
      <c r="W83" s="11"/>
      <c r="X83" s="11"/>
      <c r="Y83" s="11">
        <v>732.68</v>
      </c>
      <c r="Z83" s="11">
        <v>17737.75</v>
      </c>
      <c r="AA83" s="11">
        <v>2037.75</v>
      </c>
      <c r="AB83" s="11"/>
      <c r="AC83" s="11"/>
      <c r="AD83" s="11">
        <v>732.68</v>
      </c>
      <c r="AE83" s="11">
        <v>20041.900000000001</v>
      </c>
      <c r="AF83" s="26">
        <v>41.9</v>
      </c>
      <c r="AJ83" s="10">
        <v>652.67999999999995</v>
      </c>
      <c r="AK83" s="11">
        <v>19360.25</v>
      </c>
      <c r="AL83" s="11">
        <v>5860.25</v>
      </c>
      <c r="AM83" s="11"/>
      <c r="AN83" s="11">
        <v>652.67999999999995</v>
      </c>
      <c r="AO83" s="11">
        <v>26147.7</v>
      </c>
      <c r="AP83" s="11">
        <v>12947.7</v>
      </c>
      <c r="AQ83" s="26"/>
    </row>
    <row r="84" spans="8:43" x14ac:dyDescent="0.25">
      <c r="H84" s="10">
        <v>1084.0999999999999</v>
      </c>
      <c r="I84" s="11">
        <v>402.58</v>
      </c>
      <c r="J84" s="11">
        <v>394.8</v>
      </c>
      <c r="K84" s="12">
        <v>0</v>
      </c>
      <c r="L84" s="12">
        <v>318.5</v>
      </c>
      <c r="M84" s="12">
        <v>0</v>
      </c>
      <c r="N84" s="12">
        <v>0</v>
      </c>
      <c r="O84" s="12">
        <v>10968.7</v>
      </c>
      <c r="P84" s="13">
        <f t="shared" si="1"/>
        <v>318.5</v>
      </c>
      <c r="T84" s="10">
        <v>732.58</v>
      </c>
      <c r="U84" s="11">
        <v>10708.825000000001</v>
      </c>
      <c r="V84" s="11">
        <v>1108.825</v>
      </c>
      <c r="W84" s="11"/>
      <c r="X84" s="11"/>
      <c r="Y84" s="11">
        <v>732.58</v>
      </c>
      <c r="Z84" s="11">
        <v>17871.3</v>
      </c>
      <c r="AA84" s="11">
        <v>2171.3000000000002</v>
      </c>
      <c r="AB84" s="11"/>
      <c r="AC84" s="11"/>
      <c r="AD84" s="11">
        <v>732.58</v>
      </c>
      <c r="AE84" s="11">
        <v>19827.45</v>
      </c>
      <c r="AF84" s="26">
        <v>-172.55</v>
      </c>
      <c r="AJ84" s="10">
        <v>652.58000000000004</v>
      </c>
      <c r="AK84" s="11">
        <v>19180.3</v>
      </c>
      <c r="AL84" s="11">
        <v>5680.3</v>
      </c>
      <c r="AM84" s="11"/>
      <c r="AN84" s="11">
        <v>652.58000000000004</v>
      </c>
      <c r="AO84" s="11">
        <v>25958.9</v>
      </c>
      <c r="AP84" s="11">
        <v>12758.9</v>
      </c>
      <c r="AQ84" s="26"/>
    </row>
    <row r="85" spans="8:43" x14ac:dyDescent="0.25">
      <c r="H85" s="10">
        <v>1084.2</v>
      </c>
      <c r="I85" s="11">
        <v>402.48</v>
      </c>
      <c r="J85" s="11">
        <v>341.1</v>
      </c>
      <c r="K85" s="12">
        <v>0</v>
      </c>
      <c r="L85" s="12">
        <v>382</v>
      </c>
      <c r="M85" s="12">
        <v>0</v>
      </c>
      <c r="N85" s="12">
        <v>0</v>
      </c>
      <c r="O85" s="12">
        <v>10967.2</v>
      </c>
      <c r="P85" s="13">
        <f t="shared" si="1"/>
        <v>382</v>
      </c>
      <c r="T85" s="10">
        <v>732.48</v>
      </c>
      <c r="U85" s="11">
        <v>10686.9</v>
      </c>
      <c r="V85" s="11">
        <v>1086.9000000000001</v>
      </c>
      <c r="W85" s="11"/>
      <c r="X85" s="11"/>
      <c r="Y85" s="11">
        <v>732.48</v>
      </c>
      <c r="Z85" s="11">
        <v>17933.5</v>
      </c>
      <c r="AA85" s="11">
        <v>2233.5</v>
      </c>
      <c r="AB85" s="11"/>
      <c r="AC85" s="11"/>
      <c r="AD85" s="11">
        <v>732.48</v>
      </c>
      <c r="AE85" s="11">
        <v>20027.150000000001</v>
      </c>
      <c r="AF85" s="26">
        <v>27.15</v>
      </c>
      <c r="AJ85" s="10">
        <v>652.48</v>
      </c>
      <c r="AK85" s="11">
        <v>19068.45</v>
      </c>
      <c r="AL85" s="11">
        <v>5568.45</v>
      </c>
      <c r="AM85" s="11"/>
      <c r="AN85" s="11">
        <v>652.48</v>
      </c>
      <c r="AO85" s="11">
        <v>25413.599999999999</v>
      </c>
      <c r="AP85" s="11">
        <v>12213.6</v>
      </c>
      <c r="AQ85" s="26"/>
    </row>
    <row r="86" spans="8:43" x14ac:dyDescent="0.25">
      <c r="H86" s="10">
        <v>1084.3</v>
      </c>
      <c r="I86" s="11">
        <v>402.38</v>
      </c>
      <c r="J86" s="11">
        <v>366.6</v>
      </c>
      <c r="K86" s="12">
        <v>0</v>
      </c>
      <c r="L86" s="12">
        <v>451.4</v>
      </c>
      <c r="M86" s="12">
        <v>0.1</v>
      </c>
      <c r="N86" s="12">
        <v>0</v>
      </c>
      <c r="O86" s="12">
        <v>10965.6</v>
      </c>
      <c r="P86" s="13">
        <f t="shared" si="1"/>
        <v>451.5</v>
      </c>
      <c r="T86" s="10">
        <v>732.38</v>
      </c>
      <c r="U86" s="11">
        <v>10634.865</v>
      </c>
      <c r="V86" s="11">
        <v>1034.865</v>
      </c>
      <c r="W86" s="11"/>
      <c r="X86" s="11"/>
      <c r="Y86" s="11">
        <v>732.38</v>
      </c>
      <c r="Z86" s="11">
        <v>17879.849999999999</v>
      </c>
      <c r="AA86" s="11">
        <v>2179.85</v>
      </c>
      <c r="AB86" s="11"/>
      <c r="AC86" s="11"/>
      <c r="AD86" s="11">
        <v>732.38</v>
      </c>
      <c r="AE86" s="11">
        <v>20107.349999999999</v>
      </c>
      <c r="AF86" s="26">
        <v>107.35</v>
      </c>
      <c r="AJ86" s="10">
        <v>652.38</v>
      </c>
      <c r="AK86" s="11">
        <v>18933</v>
      </c>
      <c r="AL86" s="11">
        <v>5433</v>
      </c>
      <c r="AM86" s="11"/>
      <c r="AN86" s="11">
        <v>652.38</v>
      </c>
      <c r="AO86" s="11">
        <v>25337.5</v>
      </c>
      <c r="AP86" s="11">
        <v>12137.5</v>
      </c>
      <c r="AQ86" s="26"/>
    </row>
    <row r="87" spans="8:43" x14ac:dyDescent="0.25">
      <c r="H87" s="10">
        <v>1084.4000000000001</v>
      </c>
      <c r="I87" s="11">
        <v>402.28</v>
      </c>
      <c r="J87" s="11">
        <v>623.1</v>
      </c>
      <c r="K87" s="12">
        <v>0</v>
      </c>
      <c r="L87" s="12">
        <v>524.9</v>
      </c>
      <c r="M87" s="12">
        <v>0</v>
      </c>
      <c r="N87" s="12">
        <v>0</v>
      </c>
      <c r="O87" s="12">
        <v>10963</v>
      </c>
      <c r="P87" s="13">
        <f t="shared" si="1"/>
        <v>524.9</v>
      </c>
      <c r="T87" s="10">
        <v>732.28</v>
      </c>
      <c r="U87" s="11">
        <v>10638.887500000001</v>
      </c>
      <c r="V87" s="11">
        <v>1038.8875</v>
      </c>
      <c r="W87" s="11"/>
      <c r="X87" s="11"/>
      <c r="Y87" s="11">
        <v>732.28</v>
      </c>
      <c r="Z87" s="11">
        <v>17915.75</v>
      </c>
      <c r="AA87" s="11">
        <v>2215.75</v>
      </c>
      <c r="AB87" s="11"/>
      <c r="AC87" s="11"/>
      <c r="AD87" s="11">
        <v>732.28</v>
      </c>
      <c r="AE87" s="11">
        <v>19914.400000000001</v>
      </c>
      <c r="AF87" s="26">
        <v>-85.6</v>
      </c>
      <c r="AJ87" s="10">
        <v>652.28</v>
      </c>
      <c r="AK87" s="11">
        <v>18727.150000000001</v>
      </c>
      <c r="AL87" s="11">
        <v>5227.1499999999996</v>
      </c>
      <c r="AM87" s="11"/>
      <c r="AN87" s="11">
        <v>652.28</v>
      </c>
      <c r="AO87" s="11">
        <v>24643.5</v>
      </c>
      <c r="AP87" s="11">
        <v>11443.5</v>
      </c>
      <c r="AQ87" s="26"/>
    </row>
    <row r="88" spans="8:43" x14ac:dyDescent="0.25">
      <c r="H88" s="10">
        <v>1084.5</v>
      </c>
      <c r="I88" s="11">
        <v>402.18</v>
      </c>
      <c r="J88" s="11">
        <v>714.1</v>
      </c>
      <c r="K88" s="12">
        <v>0</v>
      </c>
      <c r="L88" s="12">
        <v>600.6</v>
      </c>
      <c r="M88" s="12">
        <v>0</v>
      </c>
      <c r="N88" s="12">
        <v>0</v>
      </c>
      <c r="O88" s="12">
        <v>10959.9</v>
      </c>
      <c r="P88" s="13">
        <f t="shared" si="1"/>
        <v>600.6</v>
      </c>
      <c r="T88" s="10">
        <v>732.18</v>
      </c>
      <c r="U88" s="11">
        <v>10598.275</v>
      </c>
      <c r="V88" s="11">
        <v>998.27499999999998</v>
      </c>
      <c r="W88" s="11"/>
      <c r="X88" s="11"/>
      <c r="Y88" s="11">
        <v>732.18</v>
      </c>
      <c r="Z88" s="11">
        <v>17855.349999999999</v>
      </c>
      <c r="AA88" s="11">
        <v>2155.35</v>
      </c>
      <c r="AB88" s="11"/>
      <c r="AC88" s="11"/>
      <c r="AD88" s="11">
        <v>732.18</v>
      </c>
      <c r="AE88" s="11">
        <v>20002.5</v>
      </c>
      <c r="AF88" s="26">
        <v>2.5</v>
      </c>
      <c r="AJ88" s="10">
        <v>652.17999999999995</v>
      </c>
      <c r="AK88" s="11">
        <v>18434.8</v>
      </c>
      <c r="AL88" s="11">
        <v>4934.8</v>
      </c>
      <c r="AM88" s="11"/>
      <c r="AN88" s="11">
        <v>652.17999999999995</v>
      </c>
      <c r="AO88" s="11">
        <v>24418.6</v>
      </c>
      <c r="AP88" s="11">
        <v>11218.6</v>
      </c>
      <c r="AQ88" s="26"/>
    </row>
    <row r="89" spans="8:43" x14ac:dyDescent="0.25">
      <c r="H89" s="10">
        <v>1084.5999999999999</v>
      </c>
      <c r="I89" s="11">
        <v>402.08</v>
      </c>
      <c r="J89" s="11">
        <v>762.4</v>
      </c>
      <c r="K89" s="12">
        <v>0</v>
      </c>
      <c r="L89" s="12">
        <v>675.7</v>
      </c>
      <c r="M89" s="12">
        <v>0.1</v>
      </c>
      <c r="N89" s="12">
        <v>0.1</v>
      </c>
      <c r="O89" s="12">
        <v>10956.6</v>
      </c>
      <c r="P89" s="13">
        <f t="shared" si="1"/>
        <v>675.90000000000009</v>
      </c>
      <c r="T89" s="10">
        <v>732.08</v>
      </c>
      <c r="U89" s="11">
        <v>10628.73</v>
      </c>
      <c r="V89" s="11">
        <v>1028.73</v>
      </c>
      <c r="W89" s="11"/>
      <c r="X89" s="11"/>
      <c r="Y89" s="11">
        <v>732.08</v>
      </c>
      <c r="Z89" s="11">
        <v>17782.8</v>
      </c>
      <c r="AA89" s="11">
        <v>2082.8000000000002</v>
      </c>
      <c r="AB89" s="11"/>
      <c r="AC89" s="11"/>
      <c r="AD89" s="11">
        <v>732.08</v>
      </c>
      <c r="AE89" s="11">
        <v>20053.8</v>
      </c>
      <c r="AF89" s="26">
        <v>53.8</v>
      </c>
      <c r="AJ89" s="10">
        <v>652.08000000000004</v>
      </c>
      <c r="AK89" s="11">
        <v>18315.3</v>
      </c>
      <c r="AL89" s="11">
        <v>4815.3</v>
      </c>
      <c r="AM89" s="11"/>
      <c r="AN89" s="11">
        <v>652.08000000000004</v>
      </c>
      <c r="AO89" s="11">
        <v>23968.9</v>
      </c>
      <c r="AP89" s="11">
        <v>10768.9</v>
      </c>
      <c r="AQ89" s="26"/>
    </row>
    <row r="90" spans="8:43" x14ac:dyDescent="0.25">
      <c r="H90" s="10">
        <v>1084.7</v>
      </c>
      <c r="I90" s="11">
        <v>401.98</v>
      </c>
      <c r="J90" s="11">
        <v>760.2</v>
      </c>
      <c r="K90" s="12">
        <v>0</v>
      </c>
      <c r="L90" s="12">
        <v>746.7</v>
      </c>
      <c r="M90" s="12">
        <v>0.2</v>
      </c>
      <c r="N90" s="12">
        <v>0</v>
      </c>
      <c r="O90" s="12">
        <v>10953.4</v>
      </c>
      <c r="P90" s="13">
        <f t="shared" si="1"/>
        <v>746.90000000000009</v>
      </c>
      <c r="T90" s="10">
        <v>731.98</v>
      </c>
      <c r="U90" s="11">
        <v>10627.7225</v>
      </c>
      <c r="V90" s="11">
        <v>1027.7225000000001</v>
      </c>
      <c r="W90" s="11"/>
      <c r="X90" s="11"/>
      <c r="Y90" s="11">
        <v>731.98</v>
      </c>
      <c r="Z90" s="11">
        <v>17938.45</v>
      </c>
      <c r="AA90" s="11">
        <v>2238.4499999999998</v>
      </c>
      <c r="AB90" s="11"/>
      <c r="AC90" s="11"/>
      <c r="AD90" s="11">
        <v>731.98</v>
      </c>
      <c r="AE90" s="11">
        <v>20005.849999999999</v>
      </c>
      <c r="AF90" s="26">
        <v>5.85</v>
      </c>
      <c r="AJ90" s="10">
        <v>651.98</v>
      </c>
      <c r="AK90" s="11">
        <v>18149.5</v>
      </c>
      <c r="AL90" s="11">
        <v>4649.5</v>
      </c>
      <c r="AM90" s="11"/>
      <c r="AN90" s="11">
        <v>651.98</v>
      </c>
      <c r="AO90" s="11">
        <v>23441.3</v>
      </c>
      <c r="AP90" s="11">
        <v>10241.299999999999</v>
      </c>
      <c r="AQ90" s="26"/>
    </row>
    <row r="91" spans="8:43" x14ac:dyDescent="0.25">
      <c r="H91" s="10">
        <v>1084.8</v>
      </c>
      <c r="I91" s="11">
        <v>401.88</v>
      </c>
      <c r="J91" s="11">
        <v>646.9</v>
      </c>
      <c r="K91" s="12">
        <v>0</v>
      </c>
      <c r="L91" s="12">
        <v>810.3</v>
      </c>
      <c r="M91" s="12">
        <v>0.4</v>
      </c>
      <c r="N91" s="12">
        <v>0.2</v>
      </c>
      <c r="O91" s="12">
        <v>10950.6</v>
      </c>
      <c r="P91" s="13">
        <f t="shared" si="1"/>
        <v>810.9</v>
      </c>
      <c r="T91" s="10">
        <v>731.88</v>
      </c>
      <c r="U91" s="11">
        <v>10652.94</v>
      </c>
      <c r="V91" s="11">
        <v>1052.94</v>
      </c>
      <c r="W91" s="11"/>
      <c r="X91" s="11"/>
      <c r="Y91" s="11">
        <v>731.88</v>
      </c>
      <c r="Z91" s="11">
        <v>17814.900000000001</v>
      </c>
      <c r="AA91" s="11">
        <v>2114.9</v>
      </c>
      <c r="AB91" s="11"/>
      <c r="AC91" s="11"/>
      <c r="AD91" s="11">
        <v>731.88</v>
      </c>
      <c r="AE91" s="11">
        <v>20062.25</v>
      </c>
      <c r="AF91" s="26">
        <v>62.25</v>
      </c>
      <c r="AJ91" s="10">
        <v>651.88</v>
      </c>
      <c r="AK91" s="11">
        <v>18060.400000000001</v>
      </c>
      <c r="AL91" s="11">
        <v>4560.3999999999996</v>
      </c>
      <c r="AM91" s="11"/>
      <c r="AN91" s="11">
        <v>651.88</v>
      </c>
      <c r="AO91" s="11">
        <v>23234.7</v>
      </c>
      <c r="AP91" s="11">
        <v>10034.700000000001</v>
      </c>
      <c r="AQ91" s="26"/>
    </row>
    <row r="92" spans="8:43" x14ac:dyDescent="0.25">
      <c r="H92" s="10">
        <v>1084.9000000000001</v>
      </c>
      <c r="I92" s="11">
        <v>401.78</v>
      </c>
      <c r="J92" s="11">
        <v>733.6</v>
      </c>
      <c r="K92" s="12">
        <v>0</v>
      </c>
      <c r="L92" s="12">
        <v>863</v>
      </c>
      <c r="M92" s="12">
        <v>0.8</v>
      </c>
      <c r="N92" s="12">
        <v>0.7</v>
      </c>
      <c r="O92" s="12">
        <v>10947.4</v>
      </c>
      <c r="P92" s="13">
        <f t="shared" si="1"/>
        <v>864.5</v>
      </c>
      <c r="T92" s="10">
        <v>731.78</v>
      </c>
      <c r="U92" s="11">
        <v>10629.762500000001</v>
      </c>
      <c r="V92" s="11">
        <v>1029.7625</v>
      </c>
      <c r="W92" s="11"/>
      <c r="X92" s="11"/>
      <c r="Y92" s="11">
        <v>731.78</v>
      </c>
      <c r="Z92" s="11">
        <v>17944.849999999999</v>
      </c>
      <c r="AA92" s="11">
        <v>2244.85</v>
      </c>
      <c r="AB92" s="11"/>
      <c r="AC92" s="11"/>
      <c r="AD92" s="11">
        <v>731.78</v>
      </c>
      <c r="AE92" s="11">
        <v>20009.849999999999</v>
      </c>
      <c r="AF92" s="26">
        <v>9.85</v>
      </c>
      <c r="AJ92" s="10">
        <v>651.78</v>
      </c>
      <c r="AK92" s="11">
        <v>17826.95</v>
      </c>
      <c r="AL92" s="11">
        <v>4326.95</v>
      </c>
      <c r="AM92" s="11"/>
      <c r="AN92" s="11">
        <v>651.78</v>
      </c>
      <c r="AO92" s="11">
        <v>22894.5</v>
      </c>
      <c r="AP92" s="11">
        <v>9694.5</v>
      </c>
      <c r="AQ92" s="26"/>
    </row>
    <row r="93" spans="8:43" x14ac:dyDescent="0.25">
      <c r="H93" s="10">
        <v>1085</v>
      </c>
      <c r="I93" s="11">
        <v>401.68</v>
      </c>
      <c r="J93" s="11">
        <v>890</v>
      </c>
      <c r="K93" s="12">
        <v>0</v>
      </c>
      <c r="L93" s="12">
        <v>901.1</v>
      </c>
      <c r="M93" s="12">
        <v>1.3</v>
      </c>
      <c r="N93" s="12">
        <v>1.6</v>
      </c>
      <c r="O93" s="12">
        <v>10943.6</v>
      </c>
      <c r="P93" s="13">
        <f t="shared" si="1"/>
        <v>904</v>
      </c>
      <c r="T93" s="10">
        <v>731.68</v>
      </c>
      <c r="U93" s="11">
        <v>10694.385</v>
      </c>
      <c r="V93" s="11">
        <v>1094.385</v>
      </c>
      <c r="W93" s="11"/>
      <c r="X93" s="11"/>
      <c r="Y93" s="11">
        <v>731.68</v>
      </c>
      <c r="Z93" s="11">
        <v>17899.45</v>
      </c>
      <c r="AA93" s="11">
        <v>2199.4499999999998</v>
      </c>
      <c r="AB93" s="11"/>
      <c r="AC93" s="11"/>
      <c r="AD93" s="11">
        <v>731.68</v>
      </c>
      <c r="AE93" s="11">
        <v>19994.05</v>
      </c>
      <c r="AF93" s="26">
        <v>-5.95</v>
      </c>
      <c r="AJ93" s="10">
        <v>651.67999999999995</v>
      </c>
      <c r="AK93" s="11">
        <v>17557.849999999999</v>
      </c>
      <c r="AL93" s="11">
        <v>4057.85</v>
      </c>
      <c r="AM93" s="11"/>
      <c r="AN93" s="11">
        <v>651.67999999999995</v>
      </c>
      <c r="AO93" s="11">
        <v>22402.7</v>
      </c>
      <c r="AP93" s="11">
        <v>9202.7000000000007</v>
      </c>
      <c r="AQ93" s="26"/>
    </row>
    <row r="94" spans="8:43" x14ac:dyDescent="0.25">
      <c r="H94" s="10">
        <v>1085.0999999999999</v>
      </c>
      <c r="I94" s="11">
        <v>401.58</v>
      </c>
      <c r="J94" s="11">
        <v>1010.5</v>
      </c>
      <c r="K94" s="12">
        <v>0</v>
      </c>
      <c r="L94" s="12">
        <v>922.4</v>
      </c>
      <c r="M94" s="12">
        <v>2.4</v>
      </c>
      <c r="N94" s="12">
        <v>3.6</v>
      </c>
      <c r="O94" s="12">
        <v>10939.3</v>
      </c>
      <c r="P94" s="13">
        <f t="shared" si="1"/>
        <v>928.4</v>
      </c>
      <c r="T94" s="10">
        <v>731.58</v>
      </c>
      <c r="U94" s="11">
        <v>10683.405000000001</v>
      </c>
      <c r="V94" s="11">
        <v>1083.405</v>
      </c>
      <c r="W94" s="11"/>
      <c r="X94" s="11"/>
      <c r="Y94" s="11">
        <v>731.58</v>
      </c>
      <c r="Z94" s="11">
        <v>17866.099999999999</v>
      </c>
      <c r="AA94" s="11">
        <v>2166.1</v>
      </c>
      <c r="AB94" s="11"/>
      <c r="AC94" s="11"/>
      <c r="AD94" s="11">
        <v>731.58</v>
      </c>
      <c r="AE94" s="11">
        <v>19998.45</v>
      </c>
      <c r="AF94" s="26">
        <v>-1.55</v>
      </c>
      <c r="AJ94" s="10">
        <v>651.58000000000004</v>
      </c>
      <c r="AK94" s="11">
        <v>17512.849999999999</v>
      </c>
      <c r="AL94" s="11">
        <v>4012.85</v>
      </c>
      <c r="AM94" s="11"/>
      <c r="AN94" s="11">
        <v>651.58000000000004</v>
      </c>
      <c r="AO94" s="11">
        <v>22144.400000000001</v>
      </c>
      <c r="AP94" s="11">
        <v>8944.4</v>
      </c>
      <c r="AQ94" s="26"/>
    </row>
    <row r="95" spans="8:43" x14ac:dyDescent="0.25">
      <c r="H95" s="10">
        <v>1085.2</v>
      </c>
      <c r="I95" s="11">
        <v>401.48</v>
      </c>
      <c r="J95" s="11">
        <v>897</v>
      </c>
      <c r="K95" s="12">
        <v>0</v>
      </c>
      <c r="L95" s="12">
        <v>925.9</v>
      </c>
      <c r="M95" s="12">
        <v>4.2</v>
      </c>
      <c r="N95" s="12">
        <v>7.8</v>
      </c>
      <c r="O95" s="12">
        <v>10935.4</v>
      </c>
      <c r="P95" s="13">
        <f t="shared" si="1"/>
        <v>937.9</v>
      </c>
      <c r="T95" s="10">
        <v>731.48</v>
      </c>
      <c r="U95" s="11">
        <v>10633.8125</v>
      </c>
      <c r="V95" s="11">
        <v>1033.8125</v>
      </c>
      <c r="W95" s="11"/>
      <c r="X95" s="11"/>
      <c r="Y95" s="11">
        <v>731.48</v>
      </c>
      <c r="Z95" s="11">
        <v>17833.900000000001</v>
      </c>
      <c r="AA95" s="11">
        <v>2133.9</v>
      </c>
      <c r="AB95" s="11"/>
      <c r="AC95" s="11"/>
      <c r="AD95" s="11">
        <v>731.48</v>
      </c>
      <c r="AE95" s="11">
        <v>19908.95</v>
      </c>
      <c r="AF95" s="26">
        <v>-91.05</v>
      </c>
      <c r="AJ95" s="10">
        <v>651.48</v>
      </c>
      <c r="AK95" s="11">
        <v>17291.45</v>
      </c>
      <c r="AL95" s="11">
        <v>3791.45</v>
      </c>
      <c r="AM95" s="11"/>
      <c r="AN95" s="11">
        <v>651.48</v>
      </c>
      <c r="AO95" s="11">
        <v>21906.1</v>
      </c>
      <c r="AP95" s="11">
        <v>8706.1</v>
      </c>
      <c r="AQ95" s="26"/>
    </row>
    <row r="96" spans="8:43" x14ac:dyDescent="0.25">
      <c r="H96" s="10">
        <v>1085.3</v>
      </c>
      <c r="I96" s="11">
        <v>401.38</v>
      </c>
      <c r="J96" s="11">
        <v>1008.4</v>
      </c>
      <c r="K96" s="12">
        <v>0</v>
      </c>
      <c r="L96" s="12">
        <v>911.2</v>
      </c>
      <c r="M96" s="12">
        <v>7.2</v>
      </c>
      <c r="N96" s="12">
        <v>16.100000000000001</v>
      </c>
      <c r="O96" s="12">
        <v>10931.1</v>
      </c>
      <c r="P96" s="13">
        <f t="shared" si="1"/>
        <v>934.50000000000011</v>
      </c>
      <c r="T96" s="10">
        <v>731.38</v>
      </c>
      <c r="U96" s="11">
        <v>10660.202499999999</v>
      </c>
      <c r="V96" s="11">
        <v>1060.2025000000001</v>
      </c>
      <c r="W96" s="11"/>
      <c r="X96" s="11"/>
      <c r="Y96" s="11">
        <v>731.38</v>
      </c>
      <c r="Z96" s="11">
        <v>17831.3</v>
      </c>
      <c r="AA96" s="11">
        <v>2131.3000000000002</v>
      </c>
      <c r="AB96" s="11"/>
      <c r="AC96" s="11"/>
      <c r="AD96" s="11">
        <v>731.38</v>
      </c>
      <c r="AE96" s="11">
        <v>19911.95</v>
      </c>
      <c r="AF96" s="26">
        <v>-88.05</v>
      </c>
      <c r="AJ96" s="10">
        <v>651.38</v>
      </c>
      <c r="AK96" s="11">
        <v>17218.099999999999</v>
      </c>
      <c r="AL96" s="11">
        <v>3718.1</v>
      </c>
      <c r="AM96" s="11"/>
      <c r="AN96" s="11">
        <v>651.38</v>
      </c>
      <c r="AO96" s="11">
        <v>21697.3</v>
      </c>
      <c r="AP96" s="11">
        <v>8497.2999999999993</v>
      </c>
      <c r="AQ96" s="26"/>
    </row>
    <row r="97" spans="8:43" x14ac:dyDescent="0.25">
      <c r="H97" s="10">
        <v>1085.4000000000001</v>
      </c>
      <c r="I97" s="11">
        <v>401.28</v>
      </c>
      <c r="J97" s="11">
        <v>863.4</v>
      </c>
      <c r="K97" s="12">
        <v>0</v>
      </c>
      <c r="L97" s="12">
        <v>878.5</v>
      </c>
      <c r="M97" s="12">
        <v>12</v>
      </c>
      <c r="N97" s="12">
        <v>31.5</v>
      </c>
      <c r="O97" s="12">
        <v>10927.4</v>
      </c>
      <c r="P97" s="13">
        <f t="shared" si="1"/>
        <v>922</v>
      </c>
      <c r="T97" s="10">
        <v>731.28</v>
      </c>
      <c r="U97" s="11">
        <v>10660.237499999999</v>
      </c>
      <c r="V97" s="11">
        <v>1060.2375</v>
      </c>
      <c r="W97" s="11"/>
      <c r="X97" s="11"/>
      <c r="Y97" s="11">
        <v>731.28</v>
      </c>
      <c r="Z97" s="11">
        <v>18076</v>
      </c>
      <c r="AA97" s="11">
        <v>2376</v>
      </c>
      <c r="AB97" s="11"/>
      <c r="AC97" s="11"/>
      <c r="AD97" s="11">
        <v>731.28</v>
      </c>
      <c r="AE97" s="11">
        <v>20008.3</v>
      </c>
      <c r="AF97" s="26">
        <v>8.3000000000000007</v>
      </c>
      <c r="AJ97" s="10">
        <v>651.28</v>
      </c>
      <c r="AK97" s="11">
        <v>16979.25</v>
      </c>
      <c r="AL97" s="11">
        <v>3479.25</v>
      </c>
      <c r="AM97" s="11"/>
      <c r="AN97" s="11">
        <v>651.28</v>
      </c>
      <c r="AO97" s="11">
        <v>21177.9</v>
      </c>
      <c r="AP97" s="11">
        <v>7977.9</v>
      </c>
      <c r="AQ97" s="26"/>
    </row>
    <row r="98" spans="8:43" x14ac:dyDescent="0.25">
      <c r="H98" s="10">
        <v>1085.5</v>
      </c>
      <c r="I98" s="11">
        <v>401.18</v>
      </c>
      <c r="J98" s="11">
        <v>1001.9</v>
      </c>
      <c r="K98" s="12">
        <v>0</v>
      </c>
      <c r="L98" s="12">
        <v>830.8</v>
      </c>
      <c r="M98" s="12">
        <v>19.600000000000001</v>
      </c>
      <c r="N98" s="12">
        <v>58.5</v>
      </c>
      <c r="O98" s="12">
        <v>10923.1</v>
      </c>
      <c r="P98" s="13">
        <f t="shared" si="1"/>
        <v>908.9</v>
      </c>
      <c r="T98" s="10">
        <v>731.18</v>
      </c>
      <c r="U98" s="11">
        <v>10649.647499999999</v>
      </c>
      <c r="V98" s="11">
        <v>1049.6475</v>
      </c>
      <c r="W98" s="11"/>
      <c r="X98" s="11"/>
      <c r="Y98" s="11">
        <v>731.18</v>
      </c>
      <c r="Z98" s="11">
        <v>17830</v>
      </c>
      <c r="AA98" s="11">
        <v>2130</v>
      </c>
      <c r="AB98" s="11"/>
      <c r="AC98" s="11"/>
      <c r="AD98" s="11">
        <v>731.18</v>
      </c>
      <c r="AE98" s="11">
        <v>19902.150000000001</v>
      </c>
      <c r="AF98" s="26">
        <v>-97.85</v>
      </c>
      <c r="AJ98" s="10">
        <v>651.17999999999995</v>
      </c>
      <c r="AK98" s="11">
        <v>16868.25</v>
      </c>
      <c r="AL98" s="11">
        <v>3368.25</v>
      </c>
      <c r="AM98" s="11"/>
      <c r="AN98" s="11">
        <v>651.17999999999995</v>
      </c>
      <c r="AO98" s="11">
        <v>21063.3</v>
      </c>
      <c r="AP98" s="11">
        <v>7863.3</v>
      </c>
      <c r="AQ98" s="26"/>
    </row>
    <row r="99" spans="8:43" x14ac:dyDescent="0.25">
      <c r="H99" s="10">
        <v>1085.5999999999999</v>
      </c>
      <c r="I99" s="11">
        <v>401.08</v>
      </c>
      <c r="J99" s="11">
        <v>942.2</v>
      </c>
      <c r="K99" s="12">
        <v>0</v>
      </c>
      <c r="L99" s="12">
        <v>771</v>
      </c>
      <c r="M99" s="12">
        <v>31.4</v>
      </c>
      <c r="N99" s="12">
        <v>102.7</v>
      </c>
      <c r="O99" s="12">
        <v>10919</v>
      </c>
      <c r="P99" s="13">
        <f t="shared" si="1"/>
        <v>905.1</v>
      </c>
      <c r="T99" s="10">
        <v>731.08</v>
      </c>
      <c r="U99" s="11">
        <v>10647.7575</v>
      </c>
      <c r="V99" s="11">
        <v>1047.7574999999999</v>
      </c>
      <c r="W99" s="11"/>
      <c r="X99" s="11"/>
      <c r="Y99" s="11">
        <v>731.08</v>
      </c>
      <c r="Z99" s="11">
        <v>17680.75</v>
      </c>
      <c r="AA99" s="11">
        <v>1980.75</v>
      </c>
      <c r="AB99" s="11"/>
      <c r="AC99" s="11"/>
      <c r="AD99" s="11">
        <v>731.08</v>
      </c>
      <c r="AE99" s="11">
        <v>19947.400000000001</v>
      </c>
      <c r="AF99" s="26">
        <v>-52.6</v>
      </c>
      <c r="AJ99" s="10">
        <v>651.08000000000004</v>
      </c>
      <c r="AK99" s="11">
        <v>16934.75</v>
      </c>
      <c r="AL99" s="11">
        <v>3434.75</v>
      </c>
      <c r="AM99" s="11"/>
      <c r="AN99" s="11">
        <v>651.08000000000004</v>
      </c>
      <c r="AO99" s="11">
        <v>20909.900000000001</v>
      </c>
      <c r="AP99" s="11">
        <v>7709.9</v>
      </c>
      <c r="AQ99" s="26"/>
    </row>
    <row r="100" spans="8:43" x14ac:dyDescent="0.25">
      <c r="H100" s="10">
        <v>1085.7</v>
      </c>
      <c r="I100" s="11">
        <v>400.98</v>
      </c>
      <c r="J100" s="11">
        <v>803.1</v>
      </c>
      <c r="K100" s="12">
        <v>0</v>
      </c>
      <c r="L100" s="12">
        <v>702.2</v>
      </c>
      <c r="M100" s="12">
        <v>49</v>
      </c>
      <c r="N100" s="12">
        <v>170.1</v>
      </c>
      <c r="O100" s="12">
        <v>10915.6</v>
      </c>
      <c r="P100" s="13">
        <f t="shared" si="1"/>
        <v>921.30000000000007</v>
      </c>
      <c r="T100" s="10">
        <v>730.98</v>
      </c>
      <c r="U100" s="11">
        <v>10701.05</v>
      </c>
      <c r="V100" s="11">
        <v>1101.05</v>
      </c>
      <c r="W100" s="11"/>
      <c r="X100" s="11"/>
      <c r="Y100" s="11">
        <v>730.98</v>
      </c>
      <c r="Z100" s="11">
        <v>17764.099999999999</v>
      </c>
      <c r="AA100" s="11">
        <v>2064.1</v>
      </c>
      <c r="AB100" s="11"/>
      <c r="AC100" s="11"/>
      <c r="AD100" s="11">
        <v>730.98</v>
      </c>
      <c r="AE100" s="11">
        <v>19952.05</v>
      </c>
      <c r="AF100" s="26">
        <v>-47.95</v>
      </c>
      <c r="AJ100" s="10">
        <v>650.98</v>
      </c>
      <c r="AK100" s="11">
        <v>16645.5</v>
      </c>
      <c r="AL100" s="11">
        <v>3145.5</v>
      </c>
      <c r="AM100" s="11"/>
      <c r="AN100" s="11">
        <v>650.98</v>
      </c>
      <c r="AO100" s="11">
        <v>20690</v>
      </c>
      <c r="AP100" s="11">
        <v>7490</v>
      </c>
      <c r="AQ100" s="26"/>
    </row>
    <row r="101" spans="8:43" x14ac:dyDescent="0.25">
      <c r="H101" s="10">
        <v>1085.8</v>
      </c>
      <c r="I101" s="11">
        <v>400.88</v>
      </c>
      <c r="J101" s="11">
        <v>1109.5999999999999</v>
      </c>
      <c r="K101" s="12">
        <v>0.2</v>
      </c>
      <c r="L101" s="12">
        <v>628.20000000000005</v>
      </c>
      <c r="M101" s="12">
        <v>74.900000000000006</v>
      </c>
      <c r="N101" s="12">
        <v>265.2</v>
      </c>
      <c r="O101" s="12">
        <v>10910.8</v>
      </c>
      <c r="P101" s="13">
        <f t="shared" si="1"/>
        <v>968.5</v>
      </c>
      <c r="T101" s="10">
        <v>730.88</v>
      </c>
      <c r="U101" s="11">
        <v>10641.995000000001</v>
      </c>
      <c r="V101" s="11">
        <v>1041.9949999999999</v>
      </c>
      <c r="W101" s="11"/>
      <c r="X101" s="11"/>
      <c r="Y101" s="11">
        <v>730.88</v>
      </c>
      <c r="Z101" s="11">
        <v>17750.25</v>
      </c>
      <c r="AA101" s="11">
        <v>2050.25</v>
      </c>
      <c r="AB101" s="11"/>
      <c r="AC101" s="11"/>
      <c r="AD101" s="11">
        <v>730.88</v>
      </c>
      <c r="AE101" s="11">
        <v>20014.900000000001</v>
      </c>
      <c r="AF101" s="26">
        <v>14.9</v>
      </c>
      <c r="AJ101" s="10">
        <v>650.88</v>
      </c>
      <c r="AK101" s="11">
        <v>16643.05</v>
      </c>
      <c r="AL101" s="11">
        <v>3143.05</v>
      </c>
      <c r="AM101" s="11"/>
      <c r="AN101" s="11">
        <v>650.88</v>
      </c>
      <c r="AO101" s="11">
        <v>20467.099999999999</v>
      </c>
      <c r="AP101" s="11">
        <v>7267.1</v>
      </c>
      <c r="AQ101" s="26"/>
    </row>
    <row r="102" spans="8:43" x14ac:dyDescent="0.25">
      <c r="H102" s="10">
        <v>1085.9000000000001</v>
      </c>
      <c r="I102" s="11">
        <v>400.78</v>
      </c>
      <c r="J102" s="11">
        <v>916</v>
      </c>
      <c r="K102" s="12">
        <v>0.4</v>
      </c>
      <c r="L102" s="12">
        <v>552.4</v>
      </c>
      <c r="M102" s="12">
        <v>111.8</v>
      </c>
      <c r="N102" s="12">
        <v>387.9</v>
      </c>
      <c r="O102" s="12">
        <v>10906.8</v>
      </c>
      <c r="P102" s="13">
        <f t="shared" si="1"/>
        <v>1052.5</v>
      </c>
      <c r="T102" s="10">
        <v>730.78</v>
      </c>
      <c r="U102" s="11">
        <v>10682.995000000001</v>
      </c>
      <c r="V102" s="11">
        <v>1082.9949999999999</v>
      </c>
      <c r="W102" s="11"/>
      <c r="X102" s="11"/>
      <c r="Y102" s="11">
        <v>730.78</v>
      </c>
      <c r="Z102" s="11">
        <v>17964.25</v>
      </c>
      <c r="AA102" s="11">
        <v>2264.25</v>
      </c>
      <c r="AB102" s="11"/>
      <c r="AC102" s="11"/>
      <c r="AD102" s="11">
        <v>730.78</v>
      </c>
      <c r="AE102" s="11">
        <v>19984.25</v>
      </c>
      <c r="AF102" s="26">
        <v>-15.75</v>
      </c>
      <c r="AJ102" s="10">
        <v>650.78</v>
      </c>
      <c r="AK102" s="11">
        <v>16532.45</v>
      </c>
      <c r="AL102" s="11">
        <v>3032.45</v>
      </c>
      <c r="AM102" s="11"/>
      <c r="AN102" s="11">
        <v>650.78</v>
      </c>
      <c r="AO102" s="11">
        <v>20336.2</v>
      </c>
      <c r="AP102" s="11">
        <v>7136.2</v>
      </c>
      <c r="AQ102" s="26"/>
    </row>
    <row r="103" spans="8:43" x14ac:dyDescent="0.25">
      <c r="H103" s="10">
        <v>1086</v>
      </c>
      <c r="I103" s="11">
        <v>400.68</v>
      </c>
      <c r="J103" s="11">
        <v>1134.5999999999999</v>
      </c>
      <c r="K103" s="12">
        <v>0.7</v>
      </c>
      <c r="L103" s="12">
        <v>477.7</v>
      </c>
      <c r="M103" s="12">
        <v>162.6</v>
      </c>
      <c r="N103" s="12">
        <v>528.5</v>
      </c>
      <c r="O103" s="12">
        <v>10902</v>
      </c>
      <c r="P103" s="13">
        <f t="shared" si="1"/>
        <v>1169.5</v>
      </c>
      <c r="T103" s="10">
        <v>730.68</v>
      </c>
      <c r="U103" s="11">
        <v>10667.04</v>
      </c>
      <c r="V103" s="11">
        <v>1067.04</v>
      </c>
      <c r="W103" s="11"/>
      <c r="X103" s="11"/>
      <c r="Y103" s="11">
        <v>730.68</v>
      </c>
      <c r="Z103" s="11">
        <v>17832.95</v>
      </c>
      <c r="AA103" s="11">
        <v>2132.9499999999998</v>
      </c>
      <c r="AB103" s="11"/>
      <c r="AC103" s="11"/>
      <c r="AD103" s="11">
        <v>730.68</v>
      </c>
      <c r="AE103" s="11">
        <v>19938.95</v>
      </c>
      <c r="AF103" s="26">
        <v>-61.05</v>
      </c>
      <c r="AJ103" s="10">
        <v>650.67999999999995</v>
      </c>
      <c r="AK103" s="11">
        <v>16418.95</v>
      </c>
      <c r="AL103" s="11">
        <v>2918.95</v>
      </c>
      <c r="AM103" s="11"/>
      <c r="AN103" s="11">
        <v>650.67999999999995</v>
      </c>
      <c r="AO103" s="11">
        <v>20258.099999999999</v>
      </c>
      <c r="AP103" s="11">
        <v>7058.1</v>
      </c>
      <c r="AQ103" s="26"/>
    </row>
    <row r="104" spans="8:43" x14ac:dyDescent="0.25">
      <c r="H104" s="10">
        <v>1086.0999999999999</v>
      </c>
      <c r="I104" s="11">
        <v>400.58</v>
      </c>
      <c r="J104" s="11">
        <v>1356</v>
      </c>
      <c r="K104" s="12">
        <v>1.6</v>
      </c>
      <c r="L104" s="12">
        <v>406.6</v>
      </c>
      <c r="M104" s="12">
        <v>231.3</v>
      </c>
      <c r="N104" s="12">
        <v>667.1</v>
      </c>
      <c r="O104" s="12">
        <v>10896.1</v>
      </c>
      <c r="P104" s="13">
        <f t="shared" si="1"/>
        <v>1306.5999999999999</v>
      </c>
      <c r="T104" s="10">
        <v>730.58</v>
      </c>
      <c r="U104" s="11">
        <v>10583.002500000001</v>
      </c>
      <c r="V104" s="11">
        <v>983.00250000000005</v>
      </c>
      <c r="W104" s="11"/>
      <c r="X104" s="11"/>
      <c r="Y104" s="11">
        <v>730.58</v>
      </c>
      <c r="Z104" s="11">
        <v>17825</v>
      </c>
      <c r="AA104" s="11">
        <v>2125</v>
      </c>
      <c r="AB104" s="11"/>
      <c r="AC104" s="11"/>
      <c r="AD104" s="11">
        <v>730.58</v>
      </c>
      <c r="AE104" s="11">
        <v>19974.849999999999</v>
      </c>
      <c r="AF104" s="26">
        <v>-25.15</v>
      </c>
      <c r="AJ104" s="10">
        <v>650.58000000000004</v>
      </c>
      <c r="AK104" s="11">
        <v>16428.349999999999</v>
      </c>
      <c r="AL104" s="11">
        <v>2928.35</v>
      </c>
      <c r="AM104" s="11"/>
      <c r="AN104" s="11">
        <v>650.58000000000004</v>
      </c>
      <c r="AO104" s="11">
        <v>20264.3</v>
      </c>
      <c r="AP104" s="11">
        <v>7064.3</v>
      </c>
      <c r="AQ104" s="26"/>
    </row>
    <row r="105" spans="8:43" x14ac:dyDescent="0.25">
      <c r="H105" s="10">
        <v>1086.2</v>
      </c>
      <c r="I105" s="11">
        <v>400.48</v>
      </c>
      <c r="J105" s="11">
        <v>1517.3</v>
      </c>
      <c r="K105" s="12">
        <v>2.9</v>
      </c>
      <c r="L105" s="12">
        <v>341</v>
      </c>
      <c r="M105" s="12">
        <v>320.60000000000002</v>
      </c>
      <c r="N105" s="12">
        <v>774.8</v>
      </c>
      <c r="O105" s="12">
        <v>10889.6</v>
      </c>
      <c r="P105" s="13">
        <f t="shared" si="1"/>
        <v>1439.3</v>
      </c>
      <c r="T105" s="10">
        <v>730.48</v>
      </c>
      <c r="U105" s="11">
        <v>10719.39</v>
      </c>
      <c r="V105" s="11">
        <v>1119.3900000000001</v>
      </c>
      <c r="W105" s="11"/>
      <c r="X105" s="11"/>
      <c r="Y105" s="11">
        <v>730.48</v>
      </c>
      <c r="Z105" s="11">
        <v>17968</v>
      </c>
      <c r="AA105" s="11">
        <v>2268</v>
      </c>
      <c r="AB105" s="11"/>
      <c r="AC105" s="11"/>
      <c r="AD105" s="11">
        <v>730.48</v>
      </c>
      <c r="AE105" s="11">
        <v>19975.45</v>
      </c>
      <c r="AF105" s="26">
        <v>-24.55</v>
      </c>
      <c r="AJ105" s="10">
        <v>650.48</v>
      </c>
      <c r="AK105" s="11">
        <v>16505.75</v>
      </c>
      <c r="AL105" s="11">
        <v>3005.75</v>
      </c>
      <c r="AM105" s="11"/>
      <c r="AN105" s="11">
        <v>650.48</v>
      </c>
      <c r="AO105" s="11">
        <v>20237.2</v>
      </c>
      <c r="AP105" s="11">
        <v>7037.2</v>
      </c>
      <c r="AQ105" s="26"/>
    </row>
    <row r="106" spans="8:43" x14ac:dyDescent="0.25">
      <c r="H106" s="10">
        <v>1086.3</v>
      </c>
      <c r="I106" s="11">
        <v>400.38</v>
      </c>
      <c r="J106" s="11">
        <v>1518.6</v>
      </c>
      <c r="K106" s="12">
        <v>5.4</v>
      </c>
      <c r="L106" s="12">
        <v>281.7</v>
      </c>
      <c r="M106" s="12">
        <v>432.8</v>
      </c>
      <c r="N106" s="12">
        <v>824.3</v>
      </c>
      <c r="O106" s="12">
        <v>10883.1</v>
      </c>
      <c r="P106" s="13">
        <f t="shared" si="1"/>
        <v>1544.1999999999998</v>
      </c>
      <c r="T106" s="10">
        <v>730.38</v>
      </c>
      <c r="U106" s="11">
        <v>10611.955</v>
      </c>
      <c r="V106" s="11">
        <v>1011.955</v>
      </c>
      <c r="W106" s="11"/>
      <c r="X106" s="11"/>
      <c r="Y106" s="11">
        <v>730.38</v>
      </c>
      <c r="Z106" s="11">
        <v>17744.3</v>
      </c>
      <c r="AA106" s="11">
        <v>2044.3</v>
      </c>
      <c r="AB106" s="11"/>
      <c r="AC106" s="11"/>
      <c r="AD106" s="11">
        <v>730.38</v>
      </c>
      <c r="AE106" s="11">
        <v>19929.55</v>
      </c>
      <c r="AF106" s="26">
        <v>-70.45</v>
      </c>
      <c r="AJ106" s="10">
        <v>650.38</v>
      </c>
      <c r="AK106" s="11">
        <v>16327.1</v>
      </c>
      <c r="AL106" s="11">
        <v>2827.1</v>
      </c>
      <c r="AM106" s="11"/>
      <c r="AN106" s="11">
        <v>650.38</v>
      </c>
      <c r="AO106" s="11">
        <v>20151.900000000001</v>
      </c>
      <c r="AP106" s="11">
        <v>6951.9</v>
      </c>
      <c r="AQ106" s="26"/>
    </row>
    <row r="107" spans="8:43" x14ac:dyDescent="0.25">
      <c r="H107" s="10">
        <v>1086.4000000000001</v>
      </c>
      <c r="I107" s="11">
        <v>400.28</v>
      </c>
      <c r="J107" s="11">
        <v>1567</v>
      </c>
      <c r="K107" s="12">
        <v>9.8000000000000007</v>
      </c>
      <c r="L107" s="12">
        <v>229.3</v>
      </c>
      <c r="M107" s="12">
        <v>568.5</v>
      </c>
      <c r="N107" s="12">
        <v>801.1</v>
      </c>
      <c r="O107" s="12">
        <v>10876.4</v>
      </c>
      <c r="P107" s="13">
        <f t="shared" si="1"/>
        <v>1608.7</v>
      </c>
      <c r="T107" s="10">
        <v>730.28</v>
      </c>
      <c r="U107" s="11">
        <v>10706.77</v>
      </c>
      <c r="V107" s="11">
        <v>1106.77</v>
      </c>
      <c r="W107" s="11"/>
      <c r="X107" s="11"/>
      <c r="Y107" s="11">
        <v>730.28</v>
      </c>
      <c r="Z107" s="11">
        <v>17868.95</v>
      </c>
      <c r="AA107" s="11">
        <v>2168.9499999999998</v>
      </c>
      <c r="AB107" s="11"/>
      <c r="AC107" s="11"/>
      <c r="AD107" s="11">
        <v>730.28</v>
      </c>
      <c r="AE107" s="11">
        <v>19983.55</v>
      </c>
      <c r="AF107" s="26">
        <v>-16.45</v>
      </c>
      <c r="AJ107" s="10">
        <v>650.28</v>
      </c>
      <c r="AK107" s="11">
        <v>16355.95</v>
      </c>
      <c r="AL107" s="11">
        <v>2855.95</v>
      </c>
      <c r="AM107" s="11"/>
      <c r="AN107" s="11">
        <v>650.28</v>
      </c>
      <c r="AO107" s="11">
        <v>19835.599999999999</v>
      </c>
      <c r="AP107" s="11">
        <v>6635.6</v>
      </c>
      <c r="AQ107" s="26"/>
    </row>
    <row r="108" spans="8:43" x14ac:dyDescent="0.25">
      <c r="H108" s="10">
        <v>1086.5</v>
      </c>
      <c r="I108" s="11">
        <v>400.18</v>
      </c>
      <c r="J108" s="11">
        <v>1645.2</v>
      </c>
      <c r="K108" s="12">
        <v>17.399999999999999</v>
      </c>
      <c r="L108" s="12">
        <v>184.2</v>
      </c>
      <c r="M108" s="12">
        <v>725.5</v>
      </c>
      <c r="N108" s="12">
        <v>711.9</v>
      </c>
      <c r="O108" s="12">
        <v>10869.3</v>
      </c>
      <c r="P108" s="13">
        <f t="shared" si="1"/>
        <v>1639</v>
      </c>
      <c r="T108" s="10">
        <v>730.18</v>
      </c>
      <c r="U108" s="11">
        <v>10727.985000000001</v>
      </c>
      <c r="V108" s="11">
        <v>1127.9849999999999</v>
      </c>
      <c r="W108" s="11"/>
      <c r="X108" s="11"/>
      <c r="Y108" s="11">
        <v>730.18</v>
      </c>
      <c r="Z108" s="11">
        <v>17729.8</v>
      </c>
      <c r="AA108" s="11">
        <v>2029.8</v>
      </c>
      <c r="AB108" s="11"/>
      <c r="AC108" s="11"/>
      <c r="AD108" s="11">
        <v>730.18</v>
      </c>
      <c r="AE108" s="11">
        <v>19874.599999999999</v>
      </c>
      <c r="AF108" s="26">
        <v>-125.4</v>
      </c>
      <c r="AJ108" s="10">
        <v>650.17999999999995</v>
      </c>
      <c r="AK108" s="11">
        <v>16238.15</v>
      </c>
      <c r="AL108" s="11">
        <v>2738.15</v>
      </c>
      <c r="AM108" s="11"/>
      <c r="AN108" s="11">
        <v>650.17999999999995</v>
      </c>
      <c r="AO108" s="11">
        <v>19849</v>
      </c>
      <c r="AP108" s="11">
        <v>6649</v>
      </c>
      <c r="AQ108" s="26"/>
    </row>
    <row r="109" spans="8:43" x14ac:dyDescent="0.25">
      <c r="H109" s="10">
        <v>1086.5999999999999</v>
      </c>
      <c r="I109" s="11">
        <v>400.08</v>
      </c>
      <c r="J109" s="11">
        <v>1614.3</v>
      </c>
      <c r="K109" s="12">
        <v>30</v>
      </c>
      <c r="L109" s="12">
        <v>146.1</v>
      </c>
      <c r="M109" s="12">
        <v>898.1</v>
      </c>
      <c r="N109" s="12">
        <v>581.1</v>
      </c>
      <c r="O109" s="12">
        <v>10862.4</v>
      </c>
      <c r="P109" s="13">
        <f t="shared" si="1"/>
        <v>1655.3000000000002</v>
      </c>
      <c r="T109" s="10">
        <v>730.08</v>
      </c>
      <c r="U109" s="11">
        <v>10581.825000000001</v>
      </c>
      <c r="V109" s="11">
        <v>981.82500000000005</v>
      </c>
      <c r="W109" s="11"/>
      <c r="X109" s="11"/>
      <c r="Y109" s="11">
        <v>730.08</v>
      </c>
      <c r="Z109" s="11">
        <v>17754.099999999999</v>
      </c>
      <c r="AA109" s="11">
        <v>2054.1</v>
      </c>
      <c r="AB109" s="11"/>
      <c r="AC109" s="11"/>
      <c r="AD109" s="11">
        <v>730.08</v>
      </c>
      <c r="AE109" s="11">
        <v>20017.25</v>
      </c>
      <c r="AF109" s="26">
        <v>17.25</v>
      </c>
      <c r="AJ109" s="10">
        <v>650.08000000000004</v>
      </c>
      <c r="AK109" s="11">
        <v>16266.1</v>
      </c>
      <c r="AL109" s="11">
        <v>2766.1</v>
      </c>
      <c r="AM109" s="11"/>
      <c r="AN109" s="11">
        <v>650.08000000000004</v>
      </c>
      <c r="AO109" s="11">
        <v>19726.5</v>
      </c>
      <c r="AP109" s="11">
        <v>6526.5</v>
      </c>
      <c r="AQ109" s="26"/>
    </row>
    <row r="110" spans="8:43" x14ac:dyDescent="0.25">
      <c r="H110" s="10">
        <v>1086.7</v>
      </c>
      <c r="I110" s="11">
        <v>399.98</v>
      </c>
      <c r="J110" s="11">
        <v>1756.7</v>
      </c>
      <c r="K110" s="12">
        <v>50.5</v>
      </c>
      <c r="L110" s="12">
        <v>114.4</v>
      </c>
      <c r="M110" s="12">
        <v>1076.7</v>
      </c>
      <c r="N110" s="12">
        <v>438.4</v>
      </c>
      <c r="O110" s="12">
        <v>10854.8</v>
      </c>
      <c r="P110" s="13">
        <f t="shared" si="1"/>
        <v>1680</v>
      </c>
      <c r="T110" s="10">
        <v>729.98</v>
      </c>
      <c r="U110" s="11">
        <v>10580.525</v>
      </c>
      <c r="V110" s="11">
        <v>980.52499999999998</v>
      </c>
      <c r="W110" s="11"/>
      <c r="X110" s="11"/>
      <c r="Y110" s="11">
        <v>729.98</v>
      </c>
      <c r="Z110" s="11">
        <v>17906.45</v>
      </c>
      <c r="AA110" s="11">
        <v>2206.4499999999998</v>
      </c>
      <c r="AB110" s="11"/>
      <c r="AC110" s="11"/>
      <c r="AD110" s="11">
        <v>729.98</v>
      </c>
      <c r="AE110" s="11">
        <v>19999.7</v>
      </c>
      <c r="AF110" s="26">
        <v>-0.3</v>
      </c>
      <c r="AJ110" s="10">
        <v>649.98</v>
      </c>
      <c r="AK110" s="11">
        <v>16247.2</v>
      </c>
      <c r="AL110" s="11">
        <v>2747.2</v>
      </c>
      <c r="AM110" s="11"/>
      <c r="AN110" s="11">
        <v>649.98</v>
      </c>
      <c r="AO110" s="11">
        <v>19595.2</v>
      </c>
      <c r="AP110" s="11">
        <v>6395.2</v>
      </c>
      <c r="AQ110" s="26"/>
    </row>
    <row r="111" spans="8:43" x14ac:dyDescent="0.25">
      <c r="H111" s="10">
        <v>1086.8</v>
      </c>
      <c r="I111" s="11">
        <v>399.88</v>
      </c>
      <c r="J111" s="11">
        <v>1729.1</v>
      </c>
      <c r="K111" s="12">
        <v>82.8</v>
      </c>
      <c r="L111" s="12">
        <v>88.4</v>
      </c>
      <c r="M111" s="12">
        <v>1247.2</v>
      </c>
      <c r="N111" s="12">
        <v>307.5</v>
      </c>
      <c r="O111" s="12">
        <v>10847.4</v>
      </c>
      <c r="P111" s="13">
        <f t="shared" si="1"/>
        <v>1725.9</v>
      </c>
      <c r="T111" s="10">
        <v>729.88</v>
      </c>
      <c r="U111" s="11">
        <v>10604.415000000001</v>
      </c>
      <c r="V111" s="11">
        <v>1004.415</v>
      </c>
      <c r="W111" s="11"/>
      <c r="X111" s="11"/>
      <c r="Y111" s="11">
        <v>729.88</v>
      </c>
      <c r="Z111" s="11">
        <v>17798.95</v>
      </c>
      <c r="AA111" s="11">
        <v>2098.9499999999998</v>
      </c>
      <c r="AB111" s="11"/>
      <c r="AC111" s="11"/>
      <c r="AD111" s="11">
        <v>729.88</v>
      </c>
      <c r="AE111" s="11">
        <v>19919.150000000001</v>
      </c>
      <c r="AF111" s="26">
        <v>-80.849999999999994</v>
      </c>
      <c r="AJ111" s="10">
        <v>649.88</v>
      </c>
      <c r="AK111" s="11">
        <v>16127.7</v>
      </c>
      <c r="AL111" s="11">
        <v>2627.7</v>
      </c>
      <c r="AM111" s="11"/>
      <c r="AN111" s="11">
        <v>649.88</v>
      </c>
      <c r="AO111" s="11">
        <v>19716.8</v>
      </c>
      <c r="AP111" s="11">
        <v>6516.8</v>
      </c>
      <c r="AQ111" s="26"/>
    </row>
    <row r="112" spans="8:43" x14ac:dyDescent="0.25">
      <c r="H112" s="10">
        <v>1086.9000000000001</v>
      </c>
      <c r="I112" s="11">
        <v>399.78</v>
      </c>
      <c r="J112" s="11">
        <v>1725.4</v>
      </c>
      <c r="K112" s="12">
        <v>132.1</v>
      </c>
      <c r="L112" s="12">
        <v>67.400000000000006</v>
      </c>
      <c r="M112" s="12">
        <v>1393.7</v>
      </c>
      <c r="N112" s="12">
        <v>201.7</v>
      </c>
      <c r="O112" s="12">
        <v>10840</v>
      </c>
      <c r="P112" s="13">
        <f t="shared" si="1"/>
        <v>1794.9</v>
      </c>
      <c r="T112" s="10">
        <v>729.78</v>
      </c>
      <c r="U112" s="11">
        <v>10695.987499999999</v>
      </c>
      <c r="V112" s="11">
        <v>1095.9875</v>
      </c>
      <c r="W112" s="11"/>
      <c r="X112" s="11"/>
      <c r="Y112" s="11">
        <v>729.78</v>
      </c>
      <c r="Z112" s="11">
        <v>17720.7</v>
      </c>
      <c r="AA112" s="11">
        <v>2020.7</v>
      </c>
      <c r="AB112" s="11"/>
      <c r="AC112" s="11"/>
      <c r="AD112" s="11">
        <v>729.78</v>
      </c>
      <c r="AE112" s="11">
        <v>19980.349999999999</v>
      </c>
      <c r="AF112" s="26">
        <v>-19.649999999999999</v>
      </c>
      <c r="AJ112" s="10">
        <v>649.78</v>
      </c>
      <c r="AK112" s="11">
        <v>15971.35</v>
      </c>
      <c r="AL112" s="11">
        <v>2471.35</v>
      </c>
      <c r="AM112" s="11"/>
      <c r="AN112" s="11">
        <v>649.78</v>
      </c>
      <c r="AO112" s="11">
        <v>19474.099999999999</v>
      </c>
      <c r="AP112" s="11">
        <v>6274.1</v>
      </c>
      <c r="AQ112" s="26"/>
    </row>
    <row r="113" spans="8:43" x14ac:dyDescent="0.25">
      <c r="H113" s="10">
        <v>1087</v>
      </c>
      <c r="I113" s="11">
        <v>399.68</v>
      </c>
      <c r="J113" s="11">
        <v>1913.3</v>
      </c>
      <c r="K113" s="12">
        <v>205.4</v>
      </c>
      <c r="L113" s="12">
        <v>51</v>
      </c>
      <c r="M113" s="12">
        <v>1500.3</v>
      </c>
      <c r="N113" s="12">
        <v>124.5</v>
      </c>
      <c r="O113" s="12">
        <v>10831.7</v>
      </c>
      <c r="P113" s="13">
        <f t="shared" si="1"/>
        <v>1881.1999999999998</v>
      </c>
      <c r="T113" s="10">
        <v>729.68</v>
      </c>
      <c r="U113" s="11">
        <v>10690.692499999999</v>
      </c>
      <c r="V113" s="11">
        <v>1090.6925000000001</v>
      </c>
      <c r="W113" s="11"/>
      <c r="X113" s="11"/>
      <c r="Y113" s="11">
        <v>729.68</v>
      </c>
      <c r="Z113" s="11">
        <v>17817.45</v>
      </c>
      <c r="AA113" s="11">
        <v>2117.4499999999998</v>
      </c>
      <c r="AB113" s="11"/>
      <c r="AC113" s="11"/>
      <c r="AD113" s="11">
        <v>729.68</v>
      </c>
      <c r="AE113" s="11">
        <v>20043.5</v>
      </c>
      <c r="AF113" s="26">
        <v>43.5</v>
      </c>
      <c r="AJ113" s="10">
        <v>649.67999999999995</v>
      </c>
      <c r="AK113" s="11">
        <v>16141.25</v>
      </c>
      <c r="AL113" s="11">
        <v>2641.25</v>
      </c>
      <c r="AM113" s="11"/>
      <c r="AN113" s="11">
        <v>649.67999999999995</v>
      </c>
      <c r="AO113" s="11">
        <v>19386.099999999999</v>
      </c>
      <c r="AP113" s="11">
        <v>6186.1</v>
      </c>
      <c r="AQ113" s="26"/>
    </row>
    <row r="114" spans="8:43" x14ac:dyDescent="0.25">
      <c r="H114" s="10">
        <v>1087.0999999999999</v>
      </c>
      <c r="I114" s="11">
        <v>399.58</v>
      </c>
      <c r="J114" s="11">
        <v>2033</v>
      </c>
      <c r="K114" s="12">
        <v>311</v>
      </c>
      <c r="L114" s="12">
        <v>38</v>
      </c>
      <c r="M114" s="12">
        <v>1553.8</v>
      </c>
      <c r="N114" s="12">
        <v>72.5</v>
      </c>
      <c r="O114" s="12">
        <v>10823</v>
      </c>
      <c r="P114" s="13">
        <f t="shared" si="1"/>
        <v>1975.3</v>
      </c>
      <c r="T114" s="10">
        <v>729.58</v>
      </c>
      <c r="U114" s="11">
        <v>10728.674999999999</v>
      </c>
      <c r="V114" s="11">
        <v>1128.675</v>
      </c>
      <c r="W114" s="11"/>
      <c r="X114" s="11"/>
      <c r="Y114" s="11">
        <v>729.58</v>
      </c>
      <c r="Z114" s="11">
        <v>17802.599999999999</v>
      </c>
      <c r="AA114" s="11">
        <v>2102.6</v>
      </c>
      <c r="AB114" s="11"/>
      <c r="AC114" s="11"/>
      <c r="AD114" s="11">
        <v>729.58</v>
      </c>
      <c r="AE114" s="11">
        <v>19974.55</v>
      </c>
      <c r="AF114" s="26">
        <v>-25.45</v>
      </c>
      <c r="AJ114" s="10">
        <v>649.58000000000004</v>
      </c>
      <c r="AK114" s="11">
        <v>16111.05</v>
      </c>
      <c r="AL114" s="11">
        <v>2611.0500000000002</v>
      </c>
      <c r="AM114" s="11"/>
      <c r="AN114" s="11">
        <v>649.58000000000004</v>
      </c>
      <c r="AO114" s="11">
        <v>19428.8</v>
      </c>
      <c r="AP114" s="11">
        <v>6228.8</v>
      </c>
      <c r="AQ114" s="26"/>
    </row>
    <row r="115" spans="8:43" x14ac:dyDescent="0.25">
      <c r="H115" s="10">
        <v>1087.2</v>
      </c>
      <c r="I115" s="11">
        <v>399.48</v>
      </c>
      <c r="J115" s="11">
        <v>1960.9</v>
      </c>
      <c r="K115" s="12">
        <v>457.5</v>
      </c>
      <c r="L115" s="12">
        <v>27.9</v>
      </c>
      <c r="M115" s="12">
        <v>1547.5</v>
      </c>
      <c r="N115" s="12">
        <v>39.9</v>
      </c>
      <c r="O115" s="12">
        <v>10814.6</v>
      </c>
      <c r="P115" s="13">
        <f t="shared" si="1"/>
        <v>2072.8000000000002</v>
      </c>
      <c r="T115" s="10">
        <v>729.48</v>
      </c>
      <c r="U115" s="11">
        <v>10739.645</v>
      </c>
      <c r="V115" s="11">
        <v>1139.645</v>
      </c>
      <c r="W115" s="11"/>
      <c r="X115" s="11"/>
      <c r="Y115" s="11">
        <v>729.48</v>
      </c>
      <c r="Z115" s="11">
        <v>18005.349999999999</v>
      </c>
      <c r="AA115" s="11">
        <v>2305.35</v>
      </c>
      <c r="AB115" s="11"/>
      <c r="AC115" s="11"/>
      <c r="AD115" s="11">
        <v>729.48</v>
      </c>
      <c r="AE115" s="11">
        <v>19972.55</v>
      </c>
      <c r="AF115" s="26">
        <v>-27.45</v>
      </c>
      <c r="AJ115" s="10">
        <v>649.48</v>
      </c>
      <c r="AK115" s="11">
        <v>16072</v>
      </c>
      <c r="AL115" s="11">
        <v>2572</v>
      </c>
      <c r="AM115" s="11"/>
      <c r="AN115" s="11">
        <v>649.48</v>
      </c>
      <c r="AO115" s="11">
        <v>19452.599999999999</v>
      </c>
      <c r="AP115" s="11">
        <v>6252.6</v>
      </c>
      <c r="AQ115" s="26"/>
    </row>
    <row r="116" spans="8:43" x14ac:dyDescent="0.25">
      <c r="H116" s="10">
        <v>1087.3</v>
      </c>
      <c r="I116" s="11">
        <v>399.38</v>
      </c>
      <c r="J116" s="11">
        <v>2256.3000000000002</v>
      </c>
      <c r="K116" s="12">
        <v>654.9</v>
      </c>
      <c r="L116" s="12">
        <v>20.3</v>
      </c>
      <c r="M116" s="12">
        <v>1481.6</v>
      </c>
      <c r="N116" s="12">
        <v>20.8</v>
      </c>
      <c r="O116" s="12">
        <v>10804.9</v>
      </c>
      <c r="P116" s="13">
        <f t="shared" si="1"/>
        <v>2177.6</v>
      </c>
      <c r="T116" s="10">
        <v>729.38</v>
      </c>
      <c r="U116" s="11">
        <v>10653.805</v>
      </c>
      <c r="V116" s="11">
        <v>1053.8050000000001</v>
      </c>
      <c r="W116" s="11"/>
      <c r="X116" s="11"/>
      <c r="Y116" s="11">
        <v>729.38</v>
      </c>
      <c r="Z116" s="11">
        <v>17889</v>
      </c>
      <c r="AA116" s="11">
        <v>2189</v>
      </c>
      <c r="AB116" s="11"/>
      <c r="AC116" s="11"/>
      <c r="AD116" s="11">
        <v>729.38</v>
      </c>
      <c r="AE116" s="11">
        <v>20042.8</v>
      </c>
      <c r="AF116" s="26">
        <v>42.8</v>
      </c>
      <c r="AJ116" s="10">
        <v>649.38</v>
      </c>
      <c r="AK116" s="11">
        <v>15922.8</v>
      </c>
      <c r="AL116" s="11">
        <v>2422.8000000000002</v>
      </c>
      <c r="AM116" s="11"/>
      <c r="AN116" s="11">
        <v>649.38</v>
      </c>
      <c r="AO116" s="11">
        <v>19394.400000000001</v>
      </c>
      <c r="AP116" s="11">
        <v>6194.4</v>
      </c>
      <c r="AQ116" s="26"/>
    </row>
    <row r="117" spans="8:43" x14ac:dyDescent="0.25">
      <c r="H117" s="10">
        <v>1087.4000000000001</v>
      </c>
      <c r="I117" s="11">
        <v>399.28</v>
      </c>
      <c r="J117" s="11">
        <v>2291.6999999999998</v>
      </c>
      <c r="K117" s="12">
        <v>909.8</v>
      </c>
      <c r="L117" s="12">
        <v>14.7</v>
      </c>
      <c r="M117" s="12">
        <v>1364.8</v>
      </c>
      <c r="N117" s="12">
        <v>10.3</v>
      </c>
      <c r="O117" s="12">
        <v>10795</v>
      </c>
      <c r="P117" s="13">
        <f t="shared" si="1"/>
        <v>2299.6000000000004</v>
      </c>
      <c r="T117" s="10">
        <v>729.28</v>
      </c>
      <c r="U117" s="11">
        <v>10675.97</v>
      </c>
      <c r="V117" s="11">
        <v>1075.97</v>
      </c>
      <c r="W117" s="11"/>
      <c r="X117" s="11"/>
      <c r="Y117" s="11">
        <v>729.28</v>
      </c>
      <c r="Z117" s="11">
        <v>17686.349999999999</v>
      </c>
      <c r="AA117" s="11">
        <v>1986.35</v>
      </c>
      <c r="AB117" s="11"/>
      <c r="AC117" s="11"/>
      <c r="AD117" s="11">
        <v>729.28</v>
      </c>
      <c r="AE117" s="11">
        <v>20003.8</v>
      </c>
      <c r="AF117" s="26">
        <v>3.8</v>
      </c>
      <c r="AJ117" s="10">
        <v>649.28</v>
      </c>
      <c r="AK117" s="11">
        <v>16102.7</v>
      </c>
      <c r="AL117" s="11">
        <v>2602.6999999999998</v>
      </c>
      <c r="AM117" s="11"/>
      <c r="AN117" s="11">
        <v>649.28</v>
      </c>
      <c r="AO117" s="11">
        <v>19431.400000000001</v>
      </c>
      <c r="AP117" s="11">
        <v>6231.4</v>
      </c>
      <c r="AQ117" s="26"/>
    </row>
    <row r="118" spans="8:43" x14ac:dyDescent="0.25">
      <c r="H118" s="10">
        <v>1087.5</v>
      </c>
      <c r="I118" s="11">
        <v>399.18</v>
      </c>
      <c r="J118" s="11">
        <v>2425.4</v>
      </c>
      <c r="K118" s="12">
        <v>1224.8</v>
      </c>
      <c r="L118" s="12">
        <v>10.4</v>
      </c>
      <c r="M118" s="12">
        <v>1211.5</v>
      </c>
      <c r="N118" s="12">
        <v>4.8</v>
      </c>
      <c r="O118" s="12">
        <v>10784.6</v>
      </c>
      <c r="P118" s="13">
        <f t="shared" si="1"/>
        <v>2451.5</v>
      </c>
      <c r="T118" s="10">
        <v>729.18</v>
      </c>
      <c r="U118" s="11">
        <v>10658.512500000001</v>
      </c>
      <c r="V118" s="11">
        <v>1058.5125</v>
      </c>
      <c r="W118" s="11"/>
      <c r="X118" s="11"/>
      <c r="Y118" s="11">
        <v>729.18</v>
      </c>
      <c r="Z118" s="11">
        <v>17600.05</v>
      </c>
      <c r="AA118" s="11">
        <v>1900.05</v>
      </c>
      <c r="AB118" s="11"/>
      <c r="AC118" s="11"/>
      <c r="AD118" s="11">
        <v>729.18</v>
      </c>
      <c r="AE118" s="11">
        <v>19996.400000000001</v>
      </c>
      <c r="AF118" s="26">
        <v>-3.6</v>
      </c>
      <c r="AJ118" s="10">
        <v>649.17999999999995</v>
      </c>
      <c r="AK118" s="11">
        <v>15931.15</v>
      </c>
      <c r="AL118" s="11">
        <v>2431.15</v>
      </c>
      <c r="AM118" s="11"/>
      <c r="AN118" s="11">
        <v>649.17999999999995</v>
      </c>
      <c r="AO118" s="11">
        <v>19201.7</v>
      </c>
      <c r="AP118" s="11">
        <v>6001.7</v>
      </c>
      <c r="AQ118" s="26"/>
    </row>
    <row r="119" spans="8:43" x14ac:dyDescent="0.25">
      <c r="H119" s="10">
        <v>1087.5999999999999</v>
      </c>
      <c r="I119" s="11">
        <v>399.08</v>
      </c>
      <c r="J119" s="11">
        <v>2617.4</v>
      </c>
      <c r="K119" s="12">
        <v>1597.1</v>
      </c>
      <c r="L119" s="12">
        <v>7.3</v>
      </c>
      <c r="M119" s="12">
        <v>1037.8</v>
      </c>
      <c r="N119" s="12">
        <v>2.1</v>
      </c>
      <c r="O119" s="12">
        <v>10773.4</v>
      </c>
      <c r="P119" s="13">
        <f t="shared" si="1"/>
        <v>2644.2999999999997</v>
      </c>
      <c r="T119" s="10">
        <v>729.08</v>
      </c>
      <c r="U119" s="11">
        <v>10770.965</v>
      </c>
      <c r="V119" s="11">
        <v>1170.9649999999999</v>
      </c>
      <c r="W119" s="11"/>
      <c r="X119" s="11"/>
      <c r="Y119" s="11">
        <v>729.08</v>
      </c>
      <c r="Z119" s="11">
        <v>17808.3</v>
      </c>
      <c r="AA119" s="11">
        <v>2108.3000000000002</v>
      </c>
      <c r="AB119" s="11"/>
      <c r="AC119" s="11"/>
      <c r="AD119" s="11">
        <v>729.08</v>
      </c>
      <c r="AE119" s="11">
        <v>19956.599999999999</v>
      </c>
      <c r="AF119" s="26">
        <v>-43.4</v>
      </c>
      <c r="AJ119" s="10">
        <v>649.08000000000004</v>
      </c>
      <c r="AK119" s="11">
        <v>16005.95</v>
      </c>
      <c r="AL119" s="11">
        <v>2505.9499999999998</v>
      </c>
      <c r="AM119" s="11"/>
      <c r="AN119" s="11">
        <v>649.08000000000004</v>
      </c>
      <c r="AO119" s="11">
        <v>19364.599999999999</v>
      </c>
      <c r="AP119" s="11">
        <v>6164.6</v>
      </c>
      <c r="AQ119" s="26"/>
    </row>
    <row r="120" spans="8:43" x14ac:dyDescent="0.25">
      <c r="H120" s="10">
        <v>1087.7</v>
      </c>
      <c r="I120" s="11">
        <v>398.98</v>
      </c>
      <c r="J120" s="11">
        <v>2925</v>
      </c>
      <c r="K120" s="12">
        <v>2011.1</v>
      </c>
      <c r="L120" s="12">
        <v>5.0999999999999996</v>
      </c>
      <c r="M120" s="12">
        <v>859.6</v>
      </c>
      <c r="N120" s="12">
        <v>0.9</v>
      </c>
      <c r="O120" s="12">
        <v>10760.8</v>
      </c>
      <c r="P120" s="13">
        <f t="shared" si="1"/>
        <v>2876.7</v>
      </c>
      <c r="T120" s="10">
        <v>728.98</v>
      </c>
      <c r="U120" s="11">
        <v>10706.16</v>
      </c>
      <c r="V120" s="11">
        <v>1106.1600000000001</v>
      </c>
      <c r="W120" s="11"/>
      <c r="X120" s="11"/>
      <c r="Y120" s="11">
        <v>728.98</v>
      </c>
      <c r="Z120" s="11">
        <v>17595.400000000001</v>
      </c>
      <c r="AA120" s="11">
        <v>1895.4</v>
      </c>
      <c r="AB120" s="11"/>
      <c r="AC120" s="11"/>
      <c r="AD120" s="11">
        <v>728.98</v>
      </c>
      <c r="AE120" s="11">
        <v>19934.099999999999</v>
      </c>
      <c r="AF120" s="26">
        <v>-65.900000000000006</v>
      </c>
      <c r="AJ120" s="10">
        <v>648.98</v>
      </c>
      <c r="AK120" s="11">
        <v>16073</v>
      </c>
      <c r="AL120" s="11">
        <v>2573</v>
      </c>
      <c r="AM120" s="11"/>
      <c r="AN120" s="11">
        <v>648.98</v>
      </c>
      <c r="AO120" s="11">
        <v>19333.5</v>
      </c>
      <c r="AP120" s="11">
        <v>6133.5</v>
      </c>
      <c r="AQ120" s="26"/>
    </row>
    <row r="121" spans="8:43" x14ac:dyDescent="0.25">
      <c r="H121" s="10">
        <v>1087.8</v>
      </c>
      <c r="I121" s="11">
        <v>398.88</v>
      </c>
      <c r="J121" s="11">
        <v>3213.7</v>
      </c>
      <c r="K121" s="12">
        <v>2441</v>
      </c>
      <c r="L121" s="12">
        <v>3.5</v>
      </c>
      <c r="M121" s="12">
        <v>689.6</v>
      </c>
      <c r="N121" s="12">
        <v>0.4</v>
      </c>
      <c r="O121" s="12">
        <v>10747</v>
      </c>
      <c r="P121" s="13">
        <f t="shared" si="1"/>
        <v>3134.5</v>
      </c>
      <c r="T121" s="10">
        <v>728.88</v>
      </c>
      <c r="U121" s="11">
        <v>10769.61</v>
      </c>
      <c r="V121" s="11">
        <v>1169.6099999999999</v>
      </c>
      <c r="W121" s="11"/>
      <c r="X121" s="11"/>
      <c r="Y121" s="11">
        <v>728.88</v>
      </c>
      <c r="Z121" s="11">
        <v>17874.8</v>
      </c>
      <c r="AA121" s="11">
        <v>2174.8000000000002</v>
      </c>
      <c r="AB121" s="11"/>
      <c r="AC121" s="11"/>
      <c r="AD121" s="11">
        <v>728.88</v>
      </c>
      <c r="AE121" s="11">
        <v>20034.3</v>
      </c>
      <c r="AF121" s="26">
        <v>34.299999999999997</v>
      </c>
      <c r="AJ121" s="10">
        <v>648.88</v>
      </c>
      <c r="AK121" s="11">
        <v>16101.5</v>
      </c>
      <c r="AL121" s="11">
        <v>2601.5</v>
      </c>
      <c r="AM121" s="11"/>
      <c r="AN121" s="11">
        <v>648.88</v>
      </c>
      <c r="AO121" s="11">
        <v>19282.7</v>
      </c>
      <c r="AP121" s="11">
        <v>6082.7</v>
      </c>
      <c r="AQ121" s="26"/>
    </row>
    <row r="122" spans="8:43" x14ac:dyDescent="0.25">
      <c r="H122" s="10">
        <v>1087.9000000000001</v>
      </c>
      <c r="I122" s="11">
        <v>398.78</v>
      </c>
      <c r="J122" s="11">
        <v>3307.9</v>
      </c>
      <c r="K122" s="12">
        <v>2849</v>
      </c>
      <c r="L122" s="12">
        <v>2.4</v>
      </c>
      <c r="M122" s="12">
        <v>536.79999999999995</v>
      </c>
      <c r="N122" s="12">
        <v>0.1</v>
      </c>
      <c r="O122" s="12">
        <v>10732.8</v>
      </c>
      <c r="P122" s="13">
        <f t="shared" si="1"/>
        <v>3388.2999999999997</v>
      </c>
      <c r="T122" s="10">
        <v>728.78</v>
      </c>
      <c r="U122" s="11">
        <v>10730.16</v>
      </c>
      <c r="V122" s="11">
        <v>1130.1600000000001</v>
      </c>
      <c r="W122" s="11"/>
      <c r="X122" s="11"/>
      <c r="Y122" s="11">
        <v>728.78</v>
      </c>
      <c r="Z122" s="11">
        <v>17730.05</v>
      </c>
      <c r="AA122" s="11">
        <v>2030.05</v>
      </c>
      <c r="AB122" s="11"/>
      <c r="AC122" s="11"/>
      <c r="AD122" s="11">
        <v>728.78</v>
      </c>
      <c r="AE122" s="11">
        <v>19824.599999999999</v>
      </c>
      <c r="AF122" s="26">
        <v>-175.4</v>
      </c>
      <c r="AJ122" s="10">
        <v>648.78</v>
      </c>
      <c r="AK122" s="11">
        <v>16147.35</v>
      </c>
      <c r="AL122" s="11">
        <v>2647.35</v>
      </c>
      <c r="AM122" s="11"/>
      <c r="AN122" s="11">
        <v>648.78</v>
      </c>
      <c r="AO122" s="11">
        <v>19335.8</v>
      </c>
      <c r="AP122" s="11">
        <v>6135.8</v>
      </c>
      <c r="AQ122" s="26"/>
    </row>
    <row r="123" spans="8:43" x14ac:dyDescent="0.25">
      <c r="H123" s="10">
        <v>1088</v>
      </c>
      <c r="I123" s="11">
        <v>398.68</v>
      </c>
      <c r="J123" s="11">
        <v>3559.3</v>
      </c>
      <c r="K123" s="12">
        <v>3192</v>
      </c>
      <c r="L123" s="12">
        <v>1.6</v>
      </c>
      <c r="M123" s="12">
        <v>406.3</v>
      </c>
      <c r="N123" s="12">
        <v>0</v>
      </c>
      <c r="O123" s="12">
        <v>10717.5</v>
      </c>
      <c r="P123" s="13">
        <f t="shared" si="1"/>
        <v>3599.9</v>
      </c>
      <c r="T123" s="10">
        <v>728.68</v>
      </c>
      <c r="U123" s="11">
        <v>10626.5275</v>
      </c>
      <c r="V123" s="11">
        <v>1026.5274999999999</v>
      </c>
      <c r="W123" s="11"/>
      <c r="X123" s="11"/>
      <c r="Y123" s="11">
        <v>728.68</v>
      </c>
      <c r="Z123" s="11">
        <v>17890.75</v>
      </c>
      <c r="AA123" s="11">
        <v>2190.75</v>
      </c>
      <c r="AB123" s="11"/>
      <c r="AC123" s="11"/>
      <c r="AD123" s="11">
        <v>728.68</v>
      </c>
      <c r="AE123" s="11">
        <v>19898.650000000001</v>
      </c>
      <c r="AF123" s="26">
        <v>-101.35</v>
      </c>
      <c r="AJ123" s="10">
        <v>648.67999999999995</v>
      </c>
      <c r="AK123" s="11">
        <v>16043.7</v>
      </c>
      <c r="AL123" s="11">
        <v>2543.6999999999998</v>
      </c>
      <c r="AM123" s="11"/>
      <c r="AN123" s="11">
        <v>648.67999999999995</v>
      </c>
      <c r="AO123" s="11">
        <v>19137.7</v>
      </c>
      <c r="AP123" s="11">
        <v>5937.7</v>
      </c>
      <c r="AQ123" s="26"/>
    </row>
    <row r="124" spans="8:43" x14ac:dyDescent="0.25">
      <c r="H124" s="10">
        <v>1088.0999999999999</v>
      </c>
      <c r="I124" s="11">
        <v>398.58</v>
      </c>
      <c r="J124" s="11">
        <v>3705.3</v>
      </c>
      <c r="K124" s="12">
        <v>3423</v>
      </c>
      <c r="L124" s="12">
        <v>1</v>
      </c>
      <c r="M124" s="12">
        <v>299.2</v>
      </c>
      <c r="N124" s="12">
        <v>0</v>
      </c>
      <c r="O124" s="12">
        <v>10701.6</v>
      </c>
      <c r="P124" s="13">
        <f t="shared" si="1"/>
        <v>3723.2</v>
      </c>
      <c r="T124" s="10">
        <v>728.58</v>
      </c>
      <c r="U124" s="11">
        <v>10722.33</v>
      </c>
      <c r="V124" s="11">
        <v>1122.33</v>
      </c>
      <c r="W124" s="11"/>
      <c r="X124" s="11"/>
      <c r="Y124" s="11">
        <v>728.58</v>
      </c>
      <c r="Z124" s="11">
        <v>17949.25</v>
      </c>
      <c r="AA124" s="11">
        <v>2249.25</v>
      </c>
      <c r="AB124" s="11"/>
      <c r="AC124" s="11"/>
      <c r="AD124" s="11">
        <v>728.58</v>
      </c>
      <c r="AE124" s="11">
        <v>20100.349999999999</v>
      </c>
      <c r="AF124" s="26">
        <v>100.35</v>
      </c>
      <c r="AJ124" s="10">
        <v>648.58000000000004</v>
      </c>
      <c r="AK124" s="11">
        <v>16073.25</v>
      </c>
      <c r="AL124" s="11">
        <v>2573.25</v>
      </c>
      <c r="AM124" s="11"/>
      <c r="AN124" s="11">
        <v>648.58000000000004</v>
      </c>
      <c r="AO124" s="11">
        <v>19342.900000000001</v>
      </c>
      <c r="AP124" s="11">
        <v>6142.9</v>
      </c>
      <c r="AQ124" s="26"/>
    </row>
    <row r="125" spans="8:43" x14ac:dyDescent="0.25">
      <c r="H125" s="10">
        <v>1088.2</v>
      </c>
      <c r="I125" s="11">
        <v>398.48</v>
      </c>
      <c r="J125" s="11">
        <v>3749.8</v>
      </c>
      <c r="K125" s="12">
        <v>3512.9</v>
      </c>
      <c r="L125" s="12">
        <v>0.7</v>
      </c>
      <c r="M125" s="12">
        <v>214.8</v>
      </c>
      <c r="N125" s="12">
        <v>0.1</v>
      </c>
      <c r="O125" s="12">
        <v>10685.4</v>
      </c>
      <c r="P125" s="13">
        <f t="shared" si="1"/>
        <v>3728.5</v>
      </c>
      <c r="T125" s="10">
        <v>728.48</v>
      </c>
      <c r="U125" s="11">
        <v>10664.907499999999</v>
      </c>
      <c r="V125" s="11">
        <v>1064.9075</v>
      </c>
      <c r="W125" s="11"/>
      <c r="X125" s="11"/>
      <c r="Y125" s="11">
        <v>728.48</v>
      </c>
      <c r="Z125" s="11">
        <v>17839.75</v>
      </c>
      <c r="AA125" s="11">
        <v>2139.75</v>
      </c>
      <c r="AB125" s="11"/>
      <c r="AC125" s="11"/>
      <c r="AD125" s="11">
        <v>728.48</v>
      </c>
      <c r="AE125" s="11">
        <v>20005.349999999999</v>
      </c>
      <c r="AF125" s="26">
        <v>5.35</v>
      </c>
      <c r="AJ125" s="10">
        <v>648.48</v>
      </c>
      <c r="AK125" s="11">
        <v>16004.55</v>
      </c>
      <c r="AL125" s="11">
        <v>2504.5500000000002</v>
      </c>
      <c r="AM125" s="11"/>
      <c r="AN125" s="11">
        <v>648.48</v>
      </c>
      <c r="AO125" s="11">
        <v>19496.2</v>
      </c>
      <c r="AP125" s="11">
        <v>6296.2</v>
      </c>
      <c r="AQ125" s="26"/>
    </row>
    <row r="126" spans="8:43" x14ac:dyDescent="0.25">
      <c r="H126" s="10">
        <v>1088.3</v>
      </c>
      <c r="I126" s="11">
        <v>398.38</v>
      </c>
      <c r="J126" s="11">
        <v>3650.7</v>
      </c>
      <c r="K126" s="12">
        <v>3446.9</v>
      </c>
      <c r="L126" s="12">
        <v>0.4</v>
      </c>
      <c r="M126" s="12">
        <v>150.19999999999999</v>
      </c>
      <c r="N126" s="12">
        <v>0</v>
      </c>
      <c r="O126" s="12">
        <v>10669.8</v>
      </c>
      <c r="P126" s="13">
        <f t="shared" si="1"/>
        <v>3597.5</v>
      </c>
      <c r="T126" s="10">
        <v>728.38</v>
      </c>
      <c r="U126" s="11">
        <v>10694.735000000001</v>
      </c>
      <c r="V126" s="11">
        <v>1094.7349999999999</v>
      </c>
      <c r="W126" s="11"/>
      <c r="X126" s="11"/>
      <c r="Y126" s="11">
        <v>728.38</v>
      </c>
      <c r="Z126" s="11">
        <v>17836.2</v>
      </c>
      <c r="AA126" s="11">
        <v>2136.1999999999998</v>
      </c>
      <c r="AB126" s="11"/>
      <c r="AC126" s="11"/>
      <c r="AD126" s="11">
        <v>728.38</v>
      </c>
      <c r="AE126" s="11">
        <v>20265.25</v>
      </c>
      <c r="AF126" s="26">
        <v>265.25</v>
      </c>
      <c r="AJ126" s="10">
        <v>648.38</v>
      </c>
      <c r="AK126" s="11">
        <v>16107.65</v>
      </c>
      <c r="AL126" s="11">
        <v>2607.65</v>
      </c>
      <c r="AM126" s="11"/>
      <c r="AN126" s="11">
        <v>648.38</v>
      </c>
      <c r="AO126" s="11">
        <v>19209</v>
      </c>
      <c r="AP126" s="11">
        <v>6009</v>
      </c>
      <c r="AQ126" s="26"/>
    </row>
    <row r="127" spans="8:43" x14ac:dyDescent="0.25">
      <c r="H127" s="10">
        <v>1088.4000000000001</v>
      </c>
      <c r="I127" s="11">
        <v>398.28</v>
      </c>
      <c r="J127" s="11">
        <v>3278.5</v>
      </c>
      <c r="K127" s="12">
        <v>3233.7</v>
      </c>
      <c r="L127" s="12">
        <v>0.3</v>
      </c>
      <c r="M127" s="12">
        <v>102.5</v>
      </c>
      <c r="N127" s="12">
        <v>0</v>
      </c>
      <c r="O127" s="12">
        <v>10655.7</v>
      </c>
      <c r="P127" s="13">
        <f t="shared" si="1"/>
        <v>3336.5</v>
      </c>
      <c r="T127" s="10">
        <v>728.28</v>
      </c>
      <c r="U127" s="11">
        <v>10659.2075</v>
      </c>
      <c r="V127" s="11">
        <v>1059.2075</v>
      </c>
      <c r="W127" s="11"/>
      <c r="X127" s="11"/>
      <c r="Y127" s="11">
        <v>728.28</v>
      </c>
      <c r="Z127" s="11">
        <v>17938.349999999999</v>
      </c>
      <c r="AA127" s="11">
        <v>2238.35</v>
      </c>
      <c r="AB127" s="11"/>
      <c r="AC127" s="11"/>
      <c r="AD127" s="11">
        <v>728.28</v>
      </c>
      <c r="AE127" s="11">
        <v>20070.900000000001</v>
      </c>
      <c r="AF127" s="26">
        <v>70.900000000000006</v>
      </c>
      <c r="AJ127" s="10">
        <v>648.28</v>
      </c>
      <c r="AK127" s="11">
        <v>16092.5</v>
      </c>
      <c r="AL127" s="11">
        <v>2592.5</v>
      </c>
      <c r="AM127" s="11"/>
      <c r="AN127" s="11">
        <v>648.28</v>
      </c>
      <c r="AO127" s="11">
        <v>19417.400000000001</v>
      </c>
      <c r="AP127" s="11">
        <v>6217.4</v>
      </c>
      <c r="AQ127" s="26"/>
    </row>
    <row r="128" spans="8:43" x14ac:dyDescent="0.25">
      <c r="H128" s="10">
        <v>1088.5</v>
      </c>
      <c r="I128" s="11">
        <v>398.18</v>
      </c>
      <c r="J128" s="11">
        <v>3052.1</v>
      </c>
      <c r="K128" s="12">
        <v>2906.1</v>
      </c>
      <c r="L128" s="12">
        <v>0.1</v>
      </c>
      <c r="M128" s="12">
        <v>68.400000000000006</v>
      </c>
      <c r="N128" s="12">
        <v>0</v>
      </c>
      <c r="O128" s="12">
        <v>10642.6</v>
      </c>
      <c r="P128" s="13">
        <f t="shared" si="1"/>
        <v>2974.6</v>
      </c>
      <c r="T128" s="10">
        <v>728.18</v>
      </c>
      <c r="U128" s="11">
        <v>10728.1075</v>
      </c>
      <c r="V128" s="11">
        <v>1128.1075000000001</v>
      </c>
      <c r="W128" s="11"/>
      <c r="X128" s="11"/>
      <c r="Y128" s="11">
        <v>728.18</v>
      </c>
      <c r="Z128" s="11">
        <v>17898.45</v>
      </c>
      <c r="AA128" s="11">
        <v>2198.4499999999998</v>
      </c>
      <c r="AB128" s="11"/>
      <c r="AC128" s="11"/>
      <c r="AD128" s="11">
        <v>728.18</v>
      </c>
      <c r="AE128" s="11">
        <v>19940.650000000001</v>
      </c>
      <c r="AF128" s="26">
        <v>-59.35</v>
      </c>
      <c r="AJ128" s="10">
        <v>648.17999999999995</v>
      </c>
      <c r="AK128" s="11">
        <v>16154.6</v>
      </c>
      <c r="AL128" s="11">
        <v>2654.6</v>
      </c>
      <c r="AM128" s="11"/>
      <c r="AN128" s="11">
        <v>648.17999999999995</v>
      </c>
      <c r="AO128" s="11">
        <v>19456.599999999999</v>
      </c>
      <c r="AP128" s="11">
        <v>6256.6</v>
      </c>
      <c r="AQ128" s="26"/>
    </row>
    <row r="129" spans="8:43" x14ac:dyDescent="0.25">
      <c r="H129" s="10">
        <v>1088.5999999999999</v>
      </c>
      <c r="I129" s="11">
        <v>398.08</v>
      </c>
      <c r="J129" s="11">
        <v>2588.6999999999998</v>
      </c>
      <c r="K129" s="12">
        <v>2504.6999999999998</v>
      </c>
      <c r="L129" s="12">
        <v>0.1</v>
      </c>
      <c r="M129" s="12">
        <v>44.6</v>
      </c>
      <c r="N129" s="12">
        <v>0</v>
      </c>
      <c r="O129" s="12">
        <v>10631.4</v>
      </c>
      <c r="P129" s="13">
        <f t="shared" si="1"/>
        <v>2549.3999999999996</v>
      </c>
      <c r="T129" s="10">
        <v>728.08</v>
      </c>
      <c r="U129" s="11">
        <v>10728.875</v>
      </c>
      <c r="V129" s="11">
        <v>1128.875</v>
      </c>
      <c r="W129" s="11"/>
      <c r="X129" s="11"/>
      <c r="Y129" s="11">
        <v>728.08</v>
      </c>
      <c r="Z129" s="11">
        <v>17951.900000000001</v>
      </c>
      <c r="AA129" s="11">
        <v>2251.9</v>
      </c>
      <c r="AB129" s="11"/>
      <c r="AC129" s="11"/>
      <c r="AD129" s="11">
        <v>728.08</v>
      </c>
      <c r="AE129" s="11">
        <v>19983.25</v>
      </c>
      <c r="AF129" s="26">
        <v>-16.75</v>
      </c>
      <c r="AJ129" s="10">
        <v>648.08000000000004</v>
      </c>
      <c r="AK129" s="11">
        <v>16166.1</v>
      </c>
      <c r="AL129" s="11">
        <v>2666.1</v>
      </c>
      <c r="AM129" s="11"/>
      <c r="AN129" s="11">
        <v>648.08000000000004</v>
      </c>
      <c r="AO129" s="11">
        <v>19641.2</v>
      </c>
      <c r="AP129" s="11">
        <v>6441.2</v>
      </c>
      <c r="AQ129" s="26"/>
    </row>
    <row r="130" spans="8:43" x14ac:dyDescent="0.25">
      <c r="H130" s="10">
        <v>1088.7</v>
      </c>
      <c r="I130" s="11">
        <v>397.98</v>
      </c>
      <c r="J130" s="11">
        <v>2069.6</v>
      </c>
      <c r="K130" s="12">
        <v>2075.4</v>
      </c>
      <c r="L130" s="12">
        <v>0.1</v>
      </c>
      <c r="M130" s="12">
        <v>28.5</v>
      </c>
      <c r="N130" s="12">
        <v>0</v>
      </c>
      <c r="O130" s="12">
        <v>10622.5</v>
      </c>
      <c r="P130" s="13">
        <f t="shared" si="1"/>
        <v>2104</v>
      </c>
      <c r="T130" s="10">
        <v>727.98</v>
      </c>
      <c r="U130" s="11">
        <v>10669.907499999999</v>
      </c>
      <c r="V130" s="11">
        <v>1069.9075</v>
      </c>
      <c r="W130" s="11"/>
      <c r="X130" s="11"/>
      <c r="Y130" s="11">
        <v>727.98</v>
      </c>
      <c r="Z130" s="11">
        <v>17863.55</v>
      </c>
      <c r="AA130" s="11">
        <v>2163.5500000000002</v>
      </c>
      <c r="AB130" s="11"/>
      <c r="AC130" s="11"/>
      <c r="AD130" s="11">
        <v>727.98</v>
      </c>
      <c r="AE130" s="11">
        <v>20011.05</v>
      </c>
      <c r="AF130" s="26">
        <v>11.05</v>
      </c>
      <c r="AJ130" s="10">
        <v>647.98</v>
      </c>
      <c r="AK130" s="11">
        <v>16272.5</v>
      </c>
      <c r="AL130" s="11">
        <v>2772.5</v>
      </c>
      <c r="AM130" s="11"/>
      <c r="AN130" s="11">
        <v>647.98</v>
      </c>
      <c r="AO130" s="11">
        <v>19621.099999999999</v>
      </c>
      <c r="AP130" s="11">
        <v>6421.1</v>
      </c>
      <c r="AQ130" s="26"/>
    </row>
    <row r="131" spans="8:43" x14ac:dyDescent="0.25">
      <c r="H131" s="10">
        <v>1088.8</v>
      </c>
      <c r="I131" s="11">
        <v>397.88</v>
      </c>
      <c r="J131" s="11">
        <v>1619.7</v>
      </c>
      <c r="K131" s="12">
        <v>1656.7</v>
      </c>
      <c r="L131" s="12">
        <v>0</v>
      </c>
      <c r="M131" s="12">
        <v>17.7</v>
      </c>
      <c r="N131" s="12">
        <v>0</v>
      </c>
      <c r="O131" s="12">
        <v>10615.6</v>
      </c>
      <c r="P131" s="13">
        <f t="shared" si="1"/>
        <v>1674.4</v>
      </c>
      <c r="T131" s="10">
        <v>727.88</v>
      </c>
      <c r="U131" s="11">
        <v>10742.885</v>
      </c>
      <c r="V131" s="11">
        <v>1142.885</v>
      </c>
      <c r="W131" s="11"/>
      <c r="X131" s="11"/>
      <c r="Y131" s="11">
        <v>727.88</v>
      </c>
      <c r="Z131" s="11">
        <v>17876.7</v>
      </c>
      <c r="AA131" s="11">
        <v>2176.6999999999998</v>
      </c>
      <c r="AB131" s="11"/>
      <c r="AC131" s="11"/>
      <c r="AD131" s="11">
        <v>727.88</v>
      </c>
      <c r="AE131" s="11">
        <v>19902.45</v>
      </c>
      <c r="AF131" s="26">
        <v>-97.55</v>
      </c>
      <c r="AJ131" s="10">
        <v>647.88</v>
      </c>
      <c r="AK131" s="11">
        <v>16132.05</v>
      </c>
      <c r="AL131" s="11">
        <v>2632.05</v>
      </c>
      <c r="AM131" s="11"/>
      <c r="AN131" s="11">
        <v>647.88</v>
      </c>
      <c r="AO131" s="11">
        <v>19504</v>
      </c>
      <c r="AP131" s="11">
        <v>6304</v>
      </c>
      <c r="AQ131" s="26"/>
    </row>
    <row r="132" spans="8:43" x14ac:dyDescent="0.25">
      <c r="H132" s="10">
        <v>1088.9000000000001</v>
      </c>
      <c r="I132" s="11">
        <v>397.78</v>
      </c>
      <c r="J132" s="11">
        <v>1284.7</v>
      </c>
      <c r="K132" s="12">
        <v>1277.7</v>
      </c>
      <c r="L132" s="12">
        <v>0</v>
      </c>
      <c r="M132" s="12">
        <v>10.7</v>
      </c>
      <c r="N132" s="12">
        <v>0</v>
      </c>
      <c r="O132" s="12">
        <v>10610.1</v>
      </c>
      <c r="P132" s="13">
        <f t="shared" si="1"/>
        <v>1288.4000000000001</v>
      </c>
      <c r="T132" s="10">
        <v>727.78</v>
      </c>
      <c r="U132" s="11">
        <v>10754.057500000001</v>
      </c>
      <c r="V132" s="11">
        <v>1154.0574999999999</v>
      </c>
      <c r="W132" s="11"/>
      <c r="X132" s="11"/>
      <c r="Y132" s="11">
        <v>727.78</v>
      </c>
      <c r="Z132" s="11">
        <v>17873.3</v>
      </c>
      <c r="AA132" s="11">
        <v>2173.3000000000002</v>
      </c>
      <c r="AB132" s="11"/>
      <c r="AC132" s="11"/>
      <c r="AD132" s="11">
        <v>727.78</v>
      </c>
      <c r="AE132" s="11">
        <v>19887</v>
      </c>
      <c r="AF132" s="26">
        <v>-113</v>
      </c>
      <c r="AJ132" s="10">
        <v>647.78</v>
      </c>
      <c r="AK132" s="11">
        <v>16092.3</v>
      </c>
      <c r="AL132" s="11">
        <v>2592.3000000000002</v>
      </c>
      <c r="AM132" s="11"/>
      <c r="AN132" s="11">
        <v>647.78</v>
      </c>
      <c r="AO132" s="11">
        <v>19572.400000000001</v>
      </c>
      <c r="AP132" s="11">
        <v>6372.4</v>
      </c>
      <c r="AQ132" s="26"/>
    </row>
    <row r="133" spans="8:43" x14ac:dyDescent="0.25">
      <c r="H133" s="10">
        <v>1089</v>
      </c>
      <c r="I133" s="11">
        <v>397.68</v>
      </c>
      <c r="J133" s="11">
        <v>907.3</v>
      </c>
      <c r="K133" s="12">
        <v>953</v>
      </c>
      <c r="L133" s="12">
        <v>0</v>
      </c>
      <c r="M133" s="12">
        <v>6.4</v>
      </c>
      <c r="N133" s="12">
        <v>0</v>
      </c>
      <c r="O133" s="12">
        <v>10606.2</v>
      </c>
      <c r="P133" s="13">
        <f t="shared" si="1"/>
        <v>959.4</v>
      </c>
      <c r="T133" s="10">
        <v>727.68</v>
      </c>
      <c r="U133" s="11">
        <v>10709.2225</v>
      </c>
      <c r="V133" s="11">
        <v>1109.2225000000001</v>
      </c>
      <c r="W133" s="11"/>
      <c r="X133" s="11"/>
      <c r="Y133" s="11">
        <v>727.68</v>
      </c>
      <c r="Z133" s="11">
        <v>17913.349999999999</v>
      </c>
      <c r="AA133" s="11">
        <v>2213.35</v>
      </c>
      <c r="AB133" s="11"/>
      <c r="AC133" s="11"/>
      <c r="AD133" s="11">
        <v>727.68</v>
      </c>
      <c r="AE133" s="11">
        <v>20096</v>
      </c>
      <c r="AF133" s="26">
        <v>96</v>
      </c>
      <c r="AJ133" s="10">
        <v>647.67999999999995</v>
      </c>
      <c r="AK133" s="11">
        <v>16173.55</v>
      </c>
      <c r="AL133" s="11">
        <v>2673.55</v>
      </c>
      <c r="AM133" s="11"/>
      <c r="AN133" s="11">
        <v>647.67999999999995</v>
      </c>
      <c r="AO133" s="11">
        <v>19483.099999999999</v>
      </c>
      <c r="AP133" s="11">
        <v>6283.1</v>
      </c>
      <c r="AQ133" s="26"/>
    </row>
    <row r="134" spans="8:43" x14ac:dyDescent="0.25">
      <c r="H134" s="10">
        <v>1089.0999999999999</v>
      </c>
      <c r="I134" s="11">
        <v>397.58</v>
      </c>
      <c r="J134" s="11">
        <v>749.6</v>
      </c>
      <c r="K134" s="12">
        <v>689.3</v>
      </c>
      <c r="L134" s="12">
        <v>0</v>
      </c>
      <c r="M134" s="12">
        <v>3.8</v>
      </c>
      <c r="N134" s="12">
        <v>0</v>
      </c>
      <c r="O134" s="12">
        <v>10602.9</v>
      </c>
      <c r="P134" s="13">
        <f t="shared" si="1"/>
        <v>693.09999999999991</v>
      </c>
      <c r="T134" s="10">
        <v>727.58</v>
      </c>
      <c r="U134" s="11">
        <v>10784.8675</v>
      </c>
      <c r="V134" s="11">
        <v>1184.8675000000001</v>
      </c>
      <c r="W134" s="11"/>
      <c r="X134" s="11"/>
      <c r="Y134" s="11">
        <v>727.58</v>
      </c>
      <c r="Z134" s="11">
        <v>17943.2</v>
      </c>
      <c r="AA134" s="11">
        <v>2243.1999999999998</v>
      </c>
      <c r="AB134" s="11"/>
      <c r="AC134" s="11"/>
      <c r="AD134" s="11">
        <v>727.58</v>
      </c>
      <c r="AE134" s="11">
        <v>20063.55</v>
      </c>
      <c r="AF134" s="26">
        <v>63.55</v>
      </c>
      <c r="AJ134" s="10">
        <v>647.58000000000004</v>
      </c>
      <c r="AK134" s="11">
        <v>15967.75</v>
      </c>
      <c r="AL134" s="11">
        <v>2467.75</v>
      </c>
      <c r="AM134" s="11"/>
      <c r="AN134" s="11">
        <v>647.58000000000004</v>
      </c>
      <c r="AO134" s="11">
        <v>19519.8</v>
      </c>
      <c r="AP134" s="11">
        <v>6319.8</v>
      </c>
      <c r="AQ134" s="26"/>
    </row>
    <row r="135" spans="8:43" x14ac:dyDescent="0.25">
      <c r="H135" s="10">
        <v>1089.2</v>
      </c>
      <c r="I135" s="11">
        <v>397.48</v>
      </c>
      <c r="J135" s="11">
        <v>348.8</v>
      </c>
      <c r="K135" s="12">
        <v>484</v>
      </c>
      <c r="L135" s="12">
        <v>0</v>
      </c>
      <c r="M135" s="12">
        <v>2.2000000000000002</v>
      </c>
      <c r="N135" s="12">
        <v>0</v>
      </c>
      <c r="O135" s="12">
        <v>10601.4</v>
      </c>
      <c r="P135" s="13">
        <f t="shared" si="1"/>
        <v>486.2</v>
      </c>
      <c r="T135" s="10">
        <v>727.48</v>
      </c>
      <c r="U135" s="11">
        <v>10690.495000000001</v>
      </c>
      <c r="V135" s="11">
        <v>1090.4949999999999</v>
      </c>
      <c r="W135" s="11"/>
      <c r="X135" s="11"/>
      <c r="Y135" s="11">
        <v>727.48</v>
      </c>
      <c r="Z135" s="11">
        <v>17942.150000000001</v>
      </c>
      <c r="AA135" s="11">
        <v>2242.15</v>
      </c>
      <c r="AB135" s="11"/>
      <c r="AC135" s="11"/>
      <c r="AD135" s="11">
        <v>727.48</v>
      </c>
      <c r="AE135" s="11">
        <v>19983.75</v>
      </c>
      <c r="AF135" s="26">
        <v>-16.25</v>
      </c>
      <c r="AJ135" s="10">
        <v>647.48</v>
      </c>
      <c r="AK135" s="11">
        <v>16186.65</v>
      </c>
      <c r="AL135" s="11">
        <v>2686.65</v>
      </c>
      <c r="AM135" s="11"/>
      <c r="AN135" s="11">
        <v>647.48</v>
      </c>
      <c r="AO135" s="11">
        <v>19438.599999999999</v>
      </c>
      <c r="AP135" s="11">
        <v>6238.6</v>
      </c>
      <c r="AQ135" s="26"/>
    </row>
    <row r="136" spans="8:43" x14ac:dyDescent="0.25">
      <c r="H136" s="10">
        <v>1089.3</v>
      </c>
      <c r="I136" s="11">
        <v>397.38</v>
      </c>
      <c r="J136" s="11">
        <v>227.4</v>
      </c>
      <c r="K136" s="12">
        <v>329.7</v>
      </c>
      <c r="L136" s="12">
        <v>0</v>
      </c>
      <c r="M136" s="12">
        <v>1.1000000000000001</v>
      </c>
      <c r="N136" s="12">
        <v>0</v>
      </c>
      <c r="O136" s="12">
        <v>10600.5</v>
      </c>
      <c r="P136" s="13">
        <f t="shared" si="1"/>
        <v>330.8</v>
      </c>
      <c r="T136" s="10">
        <v>727.38</v>
      </c>
      <c r="U136" s="11">
        <v>10664.145</v>
      </c>
      <c r="V136" s="11">
        <v>1064.145</v>
      </c>
      <c r="W136" s="11"/>
      <c r="X136" s="11"/>
      <c r="Y136" s="11">
        <v>727.38</v>
      </c>
      <c r="Z136" s="11">
        <v>18009.099999999999</v>
      </c>
      <c r="AA136" s="11">
        <v>2309.1</v>
      </c>
      <c r="AB136" s="11"/>
      <c r="AC136" s="11"/>
      <c r="AD136" s="11">
        <v>727.38</v>
      </c>
      <c r="AE136" s="11">
        <v>20000.599999999999</v>
      </c>
      <c r="AF136" s="26">
        <v>0.6</v>
      </c>
      <c r="AJ136" s="10">
        <v>647.38</v>
      </c>
      <c r="AK136" s="11">
        <v>16302.8</v>
      </c>
      <c r="AL136" s="11">
        <v>2802.8</v>
      </c>
      <c r="AM136" s="11"/>
      <c r="AN136" s="11">
        <v>647.38</v>
      </c>
      <c r="AO136" s="11">
        <v>19336.7</v>
      </c>
      <c r="AP136" s="11">
        <v>6136.7</v>
      </c>
      <c r="AQ136" s="26"/>
    </row>
    <row r="137" spans="8:43" x14ac:dyDescent="0.25">
      <c r="H137" s="10">
        <v>1089.4000000000001</v>
      </c>
      <c r="I137" s="11">
        <v>397.28</v>
      </c>
      <c r="J137" s="11">
        <v>374.5</v>
      </c>
      <c r="K137" s="12">
        <v>219</v>
      </c>
      <c r="L137" s="12">
        <v>0</v>
      </c>
      <c r="M137" s="12">
        <v>0.6</v>
      </c>
      <c r="N137" s="12">
        <v>0</v>
      </c>
      <c r="O137" s="12">
        <v>10598.9</v>
      </c>
      <c r="P137" s="13">
        <f t="shared" si="1"/>
        <v>219.6</v>
      </c>
      <c r="T137" s="10">
        <v>727.28</v>
      </c>
      <c r="U137" s="11">
        <v>10727.905000000001</v>
      </c>
      <c r="V137" s="11">
        <v>1127.905</v>
      </c>
      <c r="W137" s="11"/>
      <c r="X137" s="11"/>
      <c r="Y137" s="11">
        <v>727.28</v>
      </c>
      <c r="Z137" s="11">
        <v>18052.7</v>
      </c>
      <c r="AA137" s="11">
        <v>2352.6999999999998</v>
      </c>
      <c r="AB137" s="11"/>
      <c r="AC137" s="11"/>
      <c r="AD137" s="11">
        <v>727.28</v>
      </c>
      <c r="AE137" s="11">
        <v>19814.8</v>
      </c>
      <c r="AF137" s="26">
        <v>-185.2</v>
      </c>
      <c r="AJ137" s="10">
        <v>647.28</v>
      </c>
      <c r="AK137" s="11">
        <v>16293.7</v>
      </c>
      <c r="AL137" s="11">
        <v>2793.7</v>
      </c>
      <c r="AM137" s="11"/>
      <c r="AN137" s="11">
        <v>647.28</v>
      </c>
      <c r="AO137" s="11">
        <v>19555.3</v>
      </c>
      <c r="AP137" s="11">
        <v>6355.3</v>
      </c>
      <c r="AQ137" s="26"/>
    </row>
    <row r="138" spans="8:43" x14ac:dyDescent="0.25">
      <c r="H138" s="10">
        <v>1089.5</v>
      </c>
      <c r="I138" s="11">
        <v>397.18</v>
      </c>
      <c r="J138" s="11">
        <v>169</v>
      </c>
      <c r="K138" s="12">
        <v>141.5</v>
      </c>
      <c r="L138" s="12">
        <v>0</v>
      </c>
      <c r="M138" s="12">
        <v>0.4</v>
      </c>
      <c r="N138" s="12">
        <v>0</v>
      </c>
      <c r="O138" s="12">
        <v>10598.1</v>
      </c>
      <c r="P138" s="13">
        <f t="shared" ref="P138:P189" si="2">K138+L138+M138+N138</f>
        <v>141.9</v>
      </c>
      <c r="T138" s="10">
        <v>727.18</v>
      </c>
      <c r="U138" s="11">
        <v>10677.782499999999</v>
      </c>
      <c r="V138" s="11">
        <v>1077.7825</v>
      </c>
      <c r="W138" s="11"/>
      <c r="X138" s="11"/>
      <c r="Y138" s="11">
        <v>727.18</v>
      </c>
      <c r="Z138" s="11">
        <v>18021.8</v>
      </c>
      <c r="AA138" s="11">
        <v>2321.8000000000002</v>
      </c>
      <c r="AB138" s="11"/>
      <c r="AC138" s="11"/>
      <c r="AD138" s="11">
        <v>727.18</v>
      </c>
      <c r="AE138" s="11">
        <v>20003.55</v>
      </c>
      <c r="AF138" s="26">
        <v>3.55</v>
      </c>
      <c r="AJ138" s="10">
        <v>647.17999999999995</v>
      </c>
      <c r="AK138" s="11">
        <v>16330.95</v>
      </c>
      <c r="AL138" s="11">
        <v>2830.95</v>
      </c>
      <c r="AM138" s="11"/>
      <c r="AN138" s="11">
        <v>647.17999999999995</v>
      </c>
      <c r="AO138" s="11">
        <v>19679.400000000001</v>
      </c>
      <c r="AP138" s="11">
        <v>6479.4</v>
      </c>
      <c r="AQ138" s="26"/>
    </row>
    <row r="139" spans="8:43" x14ac:dyDescent="0.25">
      <c r="H139" s="10">
        <v>1089.5999999999999</v>
      </c>
      <c r="I139" s="11">
        <v>397.08</v>
      </c>
      <c r="J139" s="11">
        <v>264.5</v>
      </c>
      <c r="K139" s="12">
        <v>88.9</v>
      </c>
      <c r="L139" s="12">
        <v>0</v>
      </c>
      <c r="M139" s="12">
        <v>0.2</v>
      </c>
      <c r="N139" s="12">
        <v>0</v>
      </c>
      <c r="O139" s="12">
        <v>10597</v>
      </c>
      <c r="P139" s="13">
        <f t="shared" si="2"/>
        <v>89.100000000000009</v>
      </c>
      <c r="T139" s="10">
        <v>727.08</v>
      </c>
      <c r="U139" s="11">
        <v>10715.7225</v>
      </c>
      <c r="V139" s="11">
        <v>1115.7225000000001</v>
      </c>
      <c r="W139" s="11"/>
      <c r="X139" s="11"/>
      <c r="Y139" s="11">
        <v>727.08</v>
      </c>
      <c r="Z139" s="11">
        <v>18176.849999999999</v>
      </c>
      <c r="AA139" s="11">
        <v>2476.85</v>
      </c>
      <c r="AB139" s="11"/>
      <c r="AC139" s="11"/>
      <c r="AD139" s="11">
        <v>727.08</v>
      </c>
      <c r="AE139" s="11">
        <v>19994.400000000001</v>
      </c>
      <c r="AF139" s="26">
        <v>-5.6</v>
      </c>
      <c r="AJ139" s="10">
        <v>647.08000000000004</v>
      </c>
      <c r="AK139" s="11">
        <v>16453.849999999999</v>
      </c>
      <c r="AL139" s="11">
        <v>2953.85</v>
      </c>
      <c r="AM139" s="11"/>
      <c r="AN139" s="11">
        <v>647.08000000000004</v>
      </c>
      <c r="AO139" s="11">
        <v>19508.3</v>
      </c>
      <c r="AP139" s="11">
        <v>6308.3</v>
      </c>
      <c r="AQ139" s="26"/>
    </row>
    <row r="140" spans="8:43" x14ac:dyDescent="0.25">
      <c r="H140" s="10">
        <v>1089.7</v>
      </c>
      <c r="I140" s="11">
        <v>396.98</v>
      </c>
      <c r="J140" s="11">
        <v>348.7</v>
      </c>
      <c r="K140" s="12">
        <v>54.5</v>
      </c>
      <c r="L140" s="12">
        <v>0</v>
      </c>
      <c r="M140" s="12">
        <v>0.1</v>
      </c>
      <c r="N140" s="12">
        <v>0</v>
      </c>
      <c r="O140" s="12">
        <v>10595.5</v>
      </c>
      <c r="P140" s="13">
        <f t="shared" si="2"/>
        <v>54.6</v>
      </c>
      <c r="T140" s="10">
        <v>726.98</v>
      </c>
      <c r="U140" s="11">
        <v>10762.9025</v>
      </c>
      <c r="V140" s="11">
        <v>1162.9024999999999</v>
      </c>
      <c r="W140" s="11"/>
      <c r="X140" s="11"/>
      <c r="Y140" s="11">
        <v>726.98</v>
      </c>
      <c r="Z140" s="11">
        <v>18017.400000000001</v>
      </c>
      <c r="AA140" s="11">
        <v>2317.4</v>
      </c>
      <c r="AB140" s="11"/>
      <c r="AC140" s="11"/>
      <c r="AD140" s="11">
        <v>726.98</v>
      </c>
      <c r="AE140" s="11">
        <v>19836.2</v>
      </c>
      <c r="AF140" s="26">
        <v>-163.80000000000001</v>
      </c>
      <c r="AJ140" s="10">
        <v>646.98</v>
      </c>
      <c r="AK140" s="11">
        <v>16305.9</v>
      </c>
      <c r="AL140" s="11">
        <v>2805.9</v>
      </c>
      <c r="AM140" s="11"/>
      <c r="AN140" s="11">
        <v>646.98</v>
      </c>
      <c r="AO140" s="11">
        <v>19777.400000000001</v>
      </c>
      <c r="AP140" s="11">
        <v>6577.4</v>
      </c>
      <c r="AQ140" s="26"/>
    </row>
    <row r="141" spans="8:43" x14ac:dyDescent="0.25">
      <c r="H141" s="10">
        <v>1089.8</v>
      </c>
      <c r="I141" s="11">
        <v>396.88</v>
      </c>
      <c r="J141" s="11">
        <v>2.8</v>
      </c>
      <c r="K141" s="12">
        <v>32.5</v>
      </c>
      <c r="L141" s="12">
        <v>0</v>
      </c>
      <c r="M141" s="12">
        <v>0</v>
      </c>
      <c r="N141" s="12">
        <v>0</v>
      </c>
      <c r="O141" s="12">
        <v>10595.5</v>
      </c>
      <c r="P141" s="13">
        <f t="shared" si="2"/>
        <v>32.5</v>
      </c>
      <c r="T141" s="10">
        <v>726.88</v>
      </c>
      <c r="U141" s="11">
        <v>10737.987499999999</v>
      </c>
      <c r="V141" s="11">
        <v>1137.9875</v>
      </c>
      <c r="W141" s="11"/>
      <c r="X141" s="11"/>
      <c r="Y141" s="11">
        <v>726.88</v>
      </c>
      <c r="Z141" s="11">
        <v>18025.900000000001</v>
      </c>
      <c r="AA141" s="11">
        <v>2325.9</v>
      </c>
      <c r="AB141" s="11"/>
      <c r="AC141" s="11"/>
      <c r="AD141" s="11">
        <v>726.88</v>
      </c>
      <c r="AE141" s="11">
        <v>20108.7</v>
      </c>
      <c r="AF141" s="26">
        <v>108.7</v>
      </c>
      <c r="AJ141" s="10">
        <v>646.88</v>
      </c>
      <c r="AK141" s="11">
        <v>16444.849999999999</v>
      </c>
      <c r="AL141" s="11">
        <v>2944.85</v>
      </c>
      <c r="AM141" s="11"/>
      <c r="AN141" s="11">
        <v>646.88</v>
      </c>
      <c r="AO141" s="11">
        <v>19775.3</v>
      </c>
      <c r="AP141" s="11">
        <v>6575.3</v>
      </c>
      <c r="AQ141" s="26"/>
    </row>
    <row r="142" spans="8:43" x14ac:dyDescent="0.25">
      <c r="H142" s="10">
        <v>1089.9000000000001</v>
      </c>
      <c r="I142" s="11">
        <v>396.78</v>
      </c>
      <c r="J142" s="11">
        <v>118.5</v>
      </c>
      <c r="K142" s="12">
        <v>18.899999999999999</v>
      </c>
      <c r="L142" s="12">
        <v>0</v>
      </c>
      <c r="M142" s="12">
        <v>0</v>
      </c>
      <c r="N142" s="12">
        <v>0</v>
      </c>
      <c r="O142" s="12">
        <v>10595</v>
      </c>
      <c r="P142" s="13">
        <f t="shared" si="2"/>
        <v>18.899999999999999</v>
      </c>
      <c r="T142" s="10">
        <v>726.78</v>
      </c>
      <c r="U142" s="11">
        <v>10710.4925</v>
      </c>
      <c r="V142" s="11">
        <v>1110.4925000000001</v>
      </c>
      <c r="W142" s="11"/>
      <c r="X142" s="11"/>
      <c r="Y142" s="11">
        <v>726.78</v>
      </c>
      <c r="Z142" s="11">
        <v>18053.099999999999</v>
      </c>
      <c r="AA142" s="11">
        <v>2353.1</v>
      </c>
      <c r="AB142" s="11"/>
      <c r="AC142" s="11"/>
      <c r="AD142" s="11">
        <v>726.78</v>
      </c>
      <c r="AE142" s="11">
        <v>20082.55</v>
      </c>
      <c r="AF142" s="26">
        <v>82.55</v>
      </c>
      <c r="AJ142" s="10">
        <v>646.78</v>
      </c>
      <c r="AK142" s="11">
        <v>16225.3</v>
      </c>
      <c r="AL142" s="11">
        <v>2725.3</v>
      </c>
      <c r="AM142" s="11"/>
      <c r="AN142" s="11">
        <v>646.78</v>
      </c>
      <c r="AO142" s="11">
        <v>19753.5</v>
      </c>
      <c r="AP142" s="11">
        <v>6553.5</v>
      </c>
      <c r="AQ142" s="26"/>
    </row>
    <row r="143" spans="8:43" x14ac:dyDescent="0.25">
      <c r="H143" s="10">
        <v>1090</v>
      </c>
      <c r="I143" s="11">
        <v>396.68</v>
      </c>
      <c r="J143" s="11">
        <v>271.2</v>
      </c>
      <c r="K143" s="12">
        <v>10.7</v>
      </c>
      <c r="L143" s="12">
        <v>0</v>
      </c>
      <c r="M143" s="12">
        <v>0</v>
      </c>
      <c r="N143" s="12">
        <v>0</v>
      </c>
      <c r="O143" s="12">
        <v>10593.8</v>
      </c>
      <c r="P143" s="13">
        <f t="shared" si="2"/>
        <v>10.7</v>
      </c>
      <c r="T143" s="10">
        <v>726.68</v>
      </c>
      <c r="U143" s="11">
        <v>10771.275</v>
      </c>
      <c r="V143" s="11">
        <v>1171.2750000000001</v>
      </c>
      <c r="W143" s="11"/>
      <c r="X143" s="11"/>
      <c r="Y143" s="11">
        <v>726.68</v>
      </c>
      <c r="Z143" s="11">
        <v>17956.25</v>
      </c>
      <c r="AA143" s="11">
        <v>2256.25</v>
      </c>
      <c r="AB143" s="11"/>
      <c r="AC143" s="11"/>
      <c r="AD143" s="11">
        <v>726.68</v>
      </c>
      <c r="AE143" s="11">
        <v>19981.599999999999</v>
      </c>
      <c r="AF143" s="26">
        <v>-18.399999999999999</v>
      </c>
      <c r="AJ143" s="10">
        <v>646.67999999999995</v>
      </c>
      <c r="AK143" s="11">
        <v>16402</v>
      </c>
      <c r="AL143" s="11">
        <v>2902</v>
      </c>
      <c r="AM143" s="11"/>
      <c r="AN143" s="11">
        <v>646.67999999999995</v>
      </c>
      <c r="AO143" s="11">
        <v>19994.400000000001</v>
      </c>
      <c r="AP143" s="11">
        <v>6794.4</v>
      </c>
      <c r="AQ143" s="26"/>
    </row>
    <row r="144" spans="8:43" x14ac:dyDescent="0.25">
      <c r="H144" s="10">
        <v>1090.0999999999999</v>
      </c>
      <c r="I144" s="11">
        <v>396.58</v>
      </c>
      <c r="J144" s="11">
        <v>27.6</v>
      </c>
      <c r="K144" s="12">
        <v>5.9</v>
      </c>
      <c r="L144" s="12">
        <v>0</v>
      </c>
      <c r="M144" s="12">
        <v>0</v>
      </c>
      <c r="N144" s="12">
        <v>0</v>
      </c>
      <c r="O144" s="12">
        <v>10593.7</v>
      </c>
      <c r="P144" s="13">
        <f t="shared" si="2"/>
        <v>5.9</v>
      </c>
      <c r="T144" s="10">
        <v>726.58</v>
      </c>
      <c r="U144" s="11">
        <v>10713.942499999999</v>
      </c>
      <c r="V144" s="11">
        <v>1113.9425000000001</v>
      </c>
      <c r="W144" s="11"/>
      <c r="X144" s="11"/>
      <c r="Y144" s="11">
        <v>726.58</v>
      </c>
      <c r="Z144" s="11">
        <v>17898.900000000001</v>
      </c>
      <c r="AA144" s="11">
        <v>2198.9</v>
      </c>
      <c r="AB144" s="11"/>
      <c r="AC144" s="11"/>
      <c r="AD144" s="11">
        <v>726.58</v>
      </c>
      <c r="AE144" s="11">
        <v>20079.349999999999</v>
      </c>
      <c r="AF144" s="26">
        <v>79.349999999999994</v>
      </c>
      <c r="AJ144" s="10">
        <v>646.58000000000004</v>
      </c>
      <c r="AK144" s="11">
        <v>16456.05</v>
      </c>
      <c r="AL144" s="11">
        <v>2956.05</v>
      </c>
      <c r="AM144" s="11"/>
      <c r="AN144" s="11">
        <v>646.58000000000004</v>
      </c>
      <c r="AO144" s="11">
        <v>19976</v>
      </c>
      <c r="AP144" s="11">
        <v>6776</v>
      </c>
      <c r="AQ144" s="26"/>
    </row>
    <row r="145" spans="8:43" x14ac:dyDescent="0.25">
      <c r="H145" s="10">
        <v>1090.2</v>
      </c>
      <c r="I145" s="11">
        <v>396.48</v>
      </c>
      <c r="J145" s="11">
        <v>-14.4</v>
      </c>
      <c r="K145" s="12">
        <v>3.2</v>
      </c>
      <c r="L145" s="12">
        <v>0</v>
      </c>
      <c r="M145" s="12">
        <v>0</v>
      </c>
      <c r="N145" s="12">
        <v>0</v>
      </c>
      <c r="O145" s="12">
        <v>10593.6</v>
      </c>
      <c r="P145" s="13">
        <f t="shared" si="2"/>
        <v>3.2</v>
      </c>
      <c r="T145" s="10">
        <v>726.48</v>
      </c>
      <c r="U145" s="11">
        <v>10698.735000000001</v>
      </c>
      <c r="V145" s="11">
        <v>1098.7349999999999</v>
      </c>
      <c r="W145" s="11"/>
      <c r="X145" s="11"/>
      <c r="Y145" s="11">
        <v>726.48</v>
      </c>
      <c r="Z145" s="11">
        <v>18104.2</v>
      </c>
      <c r="AA145" s="11">
        <v>2404.1999999999998</v>
      </c>
      <c r="AB145" s="11"/>
      <c r="AC145" s="11"/>
      <c r="AD145" s="11">
        <v>726.48</v>
      </c>
      <c r="AE145" s="11">
        <v>20041.95</v>
      </c>
      <c r="AF145" s="26">
        <v>41.95</v>
      </c>
      <c r="AJ145" s="10">
        <v>646.48</v>
      </c>
      <c r="AK145" s="11">
        <v>16469.95</v>
      </c>
      <c r="AL145" s="11">
        <v>2969.95</v>
      </c>
      <c r="AM145" s="11"/>
      <c r="AN145" s="11">
        <v>646.48</v>
      </c>
      <c r="AO145" s="11">
        <v>19864.900000000001</v>
      </c>
      <c r="AP145" s="11">
        <v>6664.9</v>
      </c>
      <c r="AQ145" s="26"/>
    </row>
    <row r="146" spans="8:43" x14ac:dyDescent="0.25">
      <c r="H146" s="10">
        <v>1090.3</v>
      </c>
      <c r="I146" s="11">
        <v>396.38</v>
      </c>
      <c r="J146" s="11">
        <v>18.5</v>
      </c>
      <c r="K146" s="12">
        <v>1.7</v>
      </c>
      <c r="L146" s="12">
        <v>0</v>
      </c>
      <c r="M146" s="12">
        <v>0</v>
      </c>
      <c r="N146" s="12">
        <v>0</v>
      </c>
      <c r="O146" s="12">
        <v>10593.5</v>
      </c>
      <c r="P146" s="13">
        <f t="shared" si="2"/>
        <v>1.7</v>
      </c>
      <c r="T146" s="10">
        <v>726.38</v>
      </c>
      <c r="U146" s="11">
        <v>10707.6775</v>
      </c>
      <c r="V146" s="11">
        <v>1107.6775</v>
      </c>
      <c r="W146" s="11"/>
      <c r="X146" s="11"/>
      <c r="Y146" s="11">
        <v>726.38</v>
      </c>
      <c r="Z146" s="11">
        <v>17966.7</v>
      </c>
      <c r="AA146" s="11">
        <v>2266.6999999999998</v>
      </c>
      <c r="AB146" s="11"/>
      <c r="AC146" s="11"/>
      <c r="AD146" s="11">
        <v>726.38</v>
      </c>
      <c r="AE146" s="11">
        <v>20038.2</v>
      </c>
      <c r="AF146" s="26">
        <v>38.200000000000003</v>
      </c>
      <c r="AJ146" s="10">
        <v>646.38</v>
      </c>
      <c r="AK146" s="11">
        <v>16580.3</v>
      </c>
      <c r="AL146" s="11">
        <v>3080.3</v>
      </c>
      <c r="AM146" s="11"/>
      <c r="AN146" s="11">
        <v>646.38</v>
      </c>
      <c r="AO146" s="11">
        <v>19884.5</v>
      </c>
      <c r="AP146" s="11">
        <v>6684.5</v>
      </c>
      <c r="AQ146" s="26"/>
    </row>
    <row r="147" spans="8:43" x14ac:dyDescent="0.25">
      <c r="H147" s="10">
        <v>1090.4000000000001</v>
      </c>
      <c r="I147" s="11">
        <v>396.28</v>
      </c>
      <c r="J147" s="11">
        <v>33.6</v>
      </c>
      <c r="K147" s="12">
        <v>0.9</v>
      </c>
      <c r="L147" s="12">
        <v>0</v>
      </c>
      <c r="M147" s="12">
        <v>0</v>
      </c>
      <c r="N147" s="12">
        <v>0</v>
      </c>
      <c r="O147" s="12">
        <v>10593.4</v>
      </c>
      <c r="P147" s="13">
        <f t="shared" si="2"/>
        <v>0.9</v>
      </c>
      <c r="T147" s="10">
        <v>726.28</v>
      </c>
      <c r="U147" s="11">
        <v>10743.65</v>
      </c>
      <c r="V147" s="11">
        <v>1143.6500000000001</v>
      </c>
      <c r="W147" s="11"/>
      <c r="X147" s="11"/>
      <c r="Y147" s="11">
        <v>726.28</v>
      </c>
      <c r="Z147" s="11">
        <v>18029.599999999999</v>
      </c>
      <c r="AA147" s="11">
        <v>2329.6</v>
      </c>
      <c r="AB147" s="11"/>
      <c r="AC147" s="11"/>
      <c r="AD147" s="11">
        <v>726.28</v>
      </c>
      <c r="AE147" s="11">
        <v>19991.75</v>
      </c>
      <c r="AF147" s="26">
        <v>-8.25</v>
      </c>
      <c r="AJ147" s="10">
        <v>646.28</v>
      </c>
      <c r="AK147" s="11">
        <v>16601.95</v>
      </c>
      <c r="AL147" s="11">
        <v>3101.95</v>
      </c>
      <c r="AM147" s="11"/>
      <c r="AN147" s="11">
        <v>646.28</v>
      </c>
      <c r="AO147" s="11">
        <v>20234.099999999999</v>
      </c>
      <c r="AP147" s="11">
        <v>7034.1</v>
      </c>
      <c r="AQ147" s="26"/>
    </row>
    <row r="148" spans="8:43" x14ac:dyDescent="0.25">
      <c r="H148" s="10">
        <v>1090.5</v>
      </c>
      <c r="I148" s="11">
        <v>396.18</v>
      </c>
      <c r="J148" s="11">
        <v>0</v>
      </c>
      <c r="K148" s="12">
        <v>0.4</v>
      </c>
      <c r="L148" s="12">
        <v>0</v>
      </c>
      <c r="M148" s="12">
        <v>0</v>
      </c>
      <c r="N148" s="12">
        <v>0</v>
      </c>
      <c r="O148" s="12">
        <v>10541.2</v>
      </c>
      <c r="P148" s="13">
        <f t="shared" si="2"/>
        <v>0.4</v>
      </c>
      <c r="T148" s="10">
        <v>726.18</v>
      </c>
      <c r="U148" s="11">
        <v>10758.14</v>
      </c>
      <c r="V148" s="11">
        <v>1158.1400000000001</v>
      </c>
      <c r="W148" s="11"/>
      <c r="X148" s="11"/>
      <c r="Y148" s="11">
        <v>726.18</v>
      </c>
      <c r="Z148" s="11">
        <v>18211.3</v>
      </c>
      <c r="AA148" s="11">
        <v>2511.3000000000002</v>
      </c>
      <c r="AB148" s="11"/>
      <c r="AC148" s="11"/>
      <c r="AD148" s="11">
        <v>726.18</v>
      </c>
      <c r="AE148" s="11">
        <v>20193.400000000001</v>
      </c>
      <c r="AF148" s="26">
        <v>193.4</v>
      </c>
      <c r="AJ148" s="10">
        <v>646.17999999999995</v>
      </c>
      <c r="AK148" s="11">
        <v>16474.25</v>
      </c>
      <c r="AL148" s="11">
        <v>2974.25</v>
      </c>
      <c r="AM148" s="11"/>
      <c r="AN148" s="11">
        <v>646.17999999999995</v>
      </c>
      <c r="AO148" s="11">
        <v>20323.8</v>
      </c>
      <c r="AP148" s="11">
        <v>7123.8</v>
      </c>
      <c r="AQ148" s="26"/>
    </row>
    <row r="149" spans="8:43" x14ac:dyDescent="0.25">
      <c r="H149" s="10">
        <v>1090.5999999999999</v>
      </c>
      <c r="I149" s="11">
        <v>396.08</v>
      </c>
      <c r="J149" s="11">
        <v>0</v>
      </c>
      <c r="K149" s="12">
        <v>0.2</v>
      </c>
      <c r="L149" s="12">
        <v>0</v>
      </c>
      <c r="M149" s="12">
        <v>0</v>
      </c>
      <c r="N149" s="12">
        <v>0</v>
      </c>
      <c r="O149" s="12">
        <v>10412.200000000001</v>
      </c>
      <c r="P149" s="13">
        <f t="shared" si="2"/>
        <v>0.2</v>
      </c>
      <c r="T149" s="10">
        <v>726.08</v>
      </c>
      <c r="U149" s="11">
        <v>10790.5825</v>
      </c>
      <c r="V149" s="11">
        <v>1190.5825</v>
      </c>
      <c r="W149" s="11"/>
      <c r="X149" s="11"/>
      <c r="Y149" s="11">
        <v>726.08</v>
      </c>
      <c r="Z149" s="11">
        <v>18043.25</v>
      </c>
      <c r="AA149" s="11">
        <v>2343.25</v>
      </c>
      <c r="AB149" s="11"/>
      <c r="AC149" s="11"/>
      <c r="AD149" s="11">
        <v>726.08</v>
      </c>
      <c r="AE149" s="11">
        <v>20015.7</v>
      </c>
      <c r="AF149" s="26">
        <v>15.7</v>
      </c>
      <c r="AJ149" s="10">
        <v>646.08000000000004</v>
      </c>
      <c r="AK149" s="11">
        <v>16602.599999999999</v>
      </c>
      <c r="AL149" s="11">
        <v>3102.6</v>
      </c>
      <c r="AM149" s="11"/>
      <c r="AN149" s="11">
        <v>646.08000000000004</v>
      </c>
      <c r="AO149" s="11">
        <v>20412</v>
      </c>
      <c r="AP149" s="11">
        <v>7212</v>
      </c>
      <c r="AQ149" s="26"/>
    </row>
    <row r="150" spans="8:43" x14ac:dyDescent="0.25">
      <c r="H150" s="10">
        <v>1090.7</v>
      </c>
      <c r="I150" s="11">
        <v>395.98</v>
      </c>
      <c r="J150" s="11">
        <v>0</v>
      </c>
      <c r="K150" s="12">
        <v>0.1</v>
      </c>
      <c r="L150" s="12">
        <v>0</v>
      </c>
      <c r="M150" s="12">
        <v>0</v>
      </c>
      <c r="N150" s="12">
        <v>0</v>
      </c>
      <c r="O150" s="12">
        <v>10454.700000000001</v>
      </c>
      <c r="P150" s="13">
        <f t="shared" si="2"/>
        <v>0.1</v>
      </c>
      <c r="T150" s="10">
        <v>725.98</v>
      </c>
      <c r="U150" s="11">
        <v>10891.495000000001</v>
      </c>
      <c r="V150" s="11">
        <v>1291.4949999999999</v>
      </c>
      <c r="W150" s="11"/>
      <c r="X150" s="11"/>
      <c r="Y150" s="11">
        <v>725.98</v>
      </c>
      <c r="Z150" s="11">
        <v>18268.099999999999</v>
      </c>
      <c r="AA150" s="11">
        <v>2568.1</v>
      </c>
      <c r="AB150" s="11"/>
      <c r="AC150" s="11"/>
      <c r="AD150" s="11">
        <v>725.98</v>
      </c>
      <c r="AE150" s="11">
        <v>19995.900000000001</v>
      </c>
      <c r="AF150" s="26">
        <v>-4.0999999999999996</v>
      </c>
      <c r="AJ150" s="10">
        <v>645.98</v>
      </c>
      <c r="AK150" s="11">
        <v>16601.95</v>
      </c>
      <c r="AL150" s="11">
        <v>3101.95</v>
      </c>
      <c r="AM150" s="11"/>
      <c r="AN150" s="11">
        <v>645.98</v>
      </c>
      <c r="AO150" s="11">
        <v>20538.099999999999</v>
      </c>
      <c r="AP150" s="11">
        <v>7338.1</v>
      </c>
      <c r="AQ150" s="26"/>
    </row>
    <row r="151" spans="8:43" x14ac:dyDescent="0.25">
      <c r="H151" s="10">
        <v>1090.8</v>
      </c>
      <c r="I151" s="11">
        <v>395.88</v>
      </c>
      <c r="J151" s="11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10624.8</v>
      </c>
      <c r="P151" s="13">
        <f t="shared" si="2"/>
        <v>0</v>
      </c>
      <c r="T151" s="10">
        <v>725.88</v>
      </c>
      <c r="U151" s="11">
        <v>10799.135</v>
      </c>
      <c r="V151" s="11">
        <v>1199.135</v>
      </c>
      <c r="W151" s="11"/>
      <c r="X151" s="11"/>
      <c r="Y151" s="11">
        <v>725.88</v>
      </c>
      <c r="Z151" s="11">
        <v>18232</v>
      </c>
      <c r="AA151" s="11">
        <v>2532</v>
      </c>
      <c r="AB151" s="11"/>
      <c r="AC151" s="11"/>
      <c r="AD151" s="11">
        <v>725.88</v>
      </c>
      <c r="AE151" s="11">
        <v>20095.099999999999</v>
      </c>
      <c r="AF151" s="26">
        <v>95.1</v>
      </c>
      <c r="AJ151" s="10">
        <v>645.88</v>
      </c>
      <c r="AK151" s="11">
        <v>16745.75</v>
      </c>
      <c r="AL151" s="11">
        <v>3245.75</v>
      </c>
      <c r="AM151" s="11"/>
      <c r="AN151" s="11">
        <v>645.88</v>
      </c>
      <c r="AO151" s="11">
        <v>20556.7</v>
      </c>
      <c r="AP151" s="11">
        <v>7356.7</v>
      </c>
      <c r="AQ151" s="26"/>
    </row>
    <row r="152" spans="8:43" x14ac:dyDescent="0.25">
      <c r="H152" s="10">
        <v>1090.9000000000001</v>
      </c>
      <c r="I152" s="11">
        <v>395.78</v>
      </c>
      <c r="J152" s="11">
        <v>0</v>
      </c>
      <c r="K152" s="12">
        <v>0</v>
      </c>
      <c r="L152" s="12">
        <v>0</v>
      </c>
      <c r="M152" s="12">
        <v>0</v>
      </c>
      <c r="N152" s="12">
        <v>0</v>
      </c>
      <c r="O152" s="12">
        <v>10479.700000000001</v>
      </c>
      <c r="P152" s="13">
        <f t="shared" si="2"/>
        <v>0</v>
      </c>
      <c r="T152" s="10">
        <v>725.78</v>
      </c>
      <c r="U152" s="11">
        <v>10839.56</v>
      </c>
      <c r="V152" s="11">
        <v>1239.56</v>
      </c>
      <c r="W152" s="11"/>
      <c r="X152" s="11"/>
      <c r="Y152" s="11">
        <v>725.78</v>
      </c>
      <c r="Z152" s="11">
        <v>18072.8</v>
      </c>
      <c r="AA152" s="11">
        <v>2372.8000000000002</v>
      </c>
      <c r="AB152" s="11"/>
      <c r="AC152" s="11"/>
      <c r="AD152" s="11">
        <v>725.78</v>
      </c>
      <c r="AE152" s="11">
        <v>19956.849999999999</v>
      </c>
      <c r="AF152" s="26">
        <v>-43.15</v>
      </c>
      <c r="AJ152" s="10">
        <v>645.78</v>
      </c>
      <c r="AK152" s="11">
        <v>16728.7</v>
      </c>
      <c r="AL152" s="11">
        <v>3228.7</v>
      </c>
      <c r="AM152" s="11"/>
      <c r="AN152" s="11">
        <v>645.78</v>
      </c>
      <c r="AO152" s="11">
        <v>20468.5</v>
      </c>
      <c r="AP152" s="11">
        <v>7268.5</v>
      </c>
      <c r="AQ152" s="26"/>
    </row>
    <row r="153" spans="8:43" x14ac:dyDescent="0.25">
      <c r="H153" s="10">
        <v>1091</v>
      </c>
      <c r="I153" s="11">
        <v>395.68</v>
      </c>
      <c r="J153" s="11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10458.799999999999</v>
      </c>
      <c r="P153" s="13">
        <f t="shared" si="2"/>
        <v>0</v>
      </c>
      <c r="T153" s="10">
        <v>725.68</v>
      </c>
      <c r="U153" s="11">
        <v>10756.702499999999</v>
      </c>
      <c r="V153" s="11">
        <v>1156.7025000000001</v>
      </c>
      <c r="W153" s="11"/>
      <c r="X153" s="11"/>
      <c r="Y153" s="11">
        <v>725.68</v>
      </c>
      <c r="Z153" s="11">
        <v>18123.55</v>
      </c>
      <c r="AA153" s="11">
        <v>2423.5500000000002</v>
      </c>
      <c r="AB153" s="11"/>
      <c r="AC153" s="11"/>
      <c r="AD153" s="11">
        <v>725.68</v>
      </c>
      <c r="AE153" s="11">
        <v>20040.849999999999</v>
      </c>
      <c r="AF153" s="26">
        <v>40.85</v>
      </c>
      <c r="AJ153" s="10">
        <v>645.67999999999995</v>
      </c>
      <c r="AK153" s="11">
        <v>16883.7</v>
      </c>
      <c r="AL153" s="11">
        <v>3383.7</v>
      </c>
      <c r="AM153" s="11"/>
      <c r="AN153" s="11">
        <v>645.67999999999995</v>
      </c>
      <c r="AO153" s="11">
        <v>20577.7</v>
      </c>
      <c r="AP153" s="11">
        <v>7377.7</v>
      </c>
      <c r="AQ153" s="26"/>
    </row>
    <row r="154" spans="8:43" x14ac:dyDescent="0.25">
      <c r="H154" s="10">
        <v>1091.0999999999999</v>
      </c>
      <c r="I154" s="11">
        <v>395.58</v>
      </c>
      <c r="J154" s="11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10719.7</v>
      </c>
      <c r="P154" s="13">
        <f t="shared" si="2"/>
        <v>0</v>
      </c>
      <c r="T154" s="10">
        <v>725.58</v>
      </c>
      <c r="U154" s="11">
        <v>10759.385</v>
      </c>
      <c r="V154" s="11">
        <v>1159.385</v>
      </c>
      <c r="W154" s="11"/>
      <c r="X154" s="11"/>
      <c r="Y154" s="11">
        <v>725.58</v>
      </c>
      <c r="Z154" s="11">
        <v>18173.849999999999</v>
      </c>
      <c r="AA154" s="11">
        <v>2473.85</v>
      </c>
      <c r="AB154" s="11"/>
      <c r="AC154" s="11"/>
      <c r="AD154" s="11">
        <v>725.58</v>
      </c>
      <c r="AE154" s="11">
        <v>20156.650000000001</v>
      </c>
      <c r="AF154" s="26">
        <v>156.65</v>
      </c>
      <c r="AJ154" s="10">
        <v>645.58000000000004</v>
      </c>
      <c r="AK154" s="11">
        <v>16834.650000000001</v>
      </c>
      <c r="AL154" s="11">
        <v>3334.65</v>
      </c>
      <c r="AM154" s="11"/>
      <c r="AN154" s="11">
        <v>645.58000000000004</v>
      </c>
      <c r="AO154" s="11">
        <v>20675.099999999999</v>
      </c>
      <c r="AP154" s="11">
        <v>7475.1</v>
      </c>
      <c r="AQ154" s="26"/>
    </row>
    <row r="155" spans="8:43" x14ac:dyDescent="0.25">
      <c r="H155" s="10">
        <v>1091.2</v>
      </c>
      <c r="I155" s="11">
        <v>395.48</v>
      </c>
      <c r="J155" s="11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10504.9</v>
      </c>
      <c r="P155" s="13">
        <f t="shared" si="2"/>
        <v>0</v>
      </c>
      <c r="T155" s="10">
        <v>725.48</v>
      </c>
      <c r="U155" s="11">
        <v>10802.05</v>
      </c>
      <c r="V155" s="11">
        <v>1202.05</v>
      </c>
      <c r="W155" s="11"/>
      <c r="X155" s="11"/>
      <c r="Y155" s="11">
        <v>725.48</v>
      </c>
      <c r="Z155" s="11">
        <v>18145</v>
      </c>
      <c r="AA155" s="11">
        <v>2445</v>
      </c>
      <c r="AB155" s="11"/>
      <c r="AC155" s="11"/>
      <c r="AD155" s="11">
        <v>725.48</v>
      </c>
      <c r="AE155" s="11">
        <v>19996.25</v>
      </c>
      <c r="AF155" s="26">
        <v>-3.75</v>
      </c>
      <c r="AJ155" s="10">
        <v>645.48</v>
      </c>
      <c r="AK155" s="11">
        <v>16850.7</v>
      </c>
      <c r="AL155" s="11">
        <v>3350.7</v>
      </c>
      <c r="AM155" s="11"/>
      <c r="AN155" s="11">
        <v>645.48</v>
      </c>
      <c r="AO155" s="11">
        <v>20670.5</v>
      </c>
      <c r="AP155" s="11">
        <v>7470.5</v>
      </c>
      <c r="AQ155" s="26"/>
    </row>
    <row r="156" spans="8:43" x14ac:dyDescent="0.25">
      <c r="H156" s="10">
        <v>1091.3</v>
      </c>
      <c r="I156" s="11">
        <v>395.38</v>
      </c>
      <c r="J156" s="11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10656.8</v>
      </c>
      <c r="P156" s="13">
        <f t="shared" si="2"/>
        <v>0</v>
      </c>
      <c r="T156" s="10">
        <v>725.38</v>
      </c>
      <c r="U156" s="11">
        <v>10773.135</v>
      </c>
      <c r="V156" s="11">
        <v>1173.135</v>
      </c>
      <c r="W156" s="11"/>
      <c r="X156" s="11"/>
      <c r="Y156" s="11">
        <v>725.38</v>
      </c>
      <c r="Z156" s="11">
        <v>18120.95</v>
      </c>
      <c r="AA156" s="11">
        <v>2420.9499999999998</v>
      </c>
      <c r="AB156" s="11"/>
      <c r="AC156" s="11"/>
      <c r="AD156" s="11">
        <v>725.38</v>
      </c>
      <c r="AE156" s="11">
        <v>19933.55</v>
      </c>
      <c r="AF156" s="26">
        <v>-66.45</v>
      </c>
      <c r="AJ156" s="10">
        <v>645.38</v>
      </c>
      <c r="AK156" s="11">
        <v>16854.05</v>
      </c>
      <c r="AL156" s="11">
        <v>3354.05</v>
      </c>
      <c r="AM156" s="11"/>
      <c r="AN156" s="11">
        <v>645.38</v>
      </c>
      <c r="AO156" s="11">
        <v>20905.400000000001</v>
      </c>
      <c r="AP156" s="11">
        <v>7705.4</v>
      </c>
      <c r="AQ156" s="26"/>
    </row>
    <row r="157" spans="8:43" x14ac:dyDescent="0.25">
      <c r="H157" s="10">
        <v>1091.4000000000001</v>
      </c>
      <c r="I157" s="11">
        <v>395.28</v>
      </c>
      <c r="J157" s="11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10714.1</v>
      </c>
      <c r="P157" s="13">
        <f t="shared" si="2"/>
        <v>0</v>
      </c>
      <c r="T157" s="10">
        <v>725.28</v>
      </c>
      <c r="U157" s="11">
        <v>10751.9125</v>
      </c>
      <c r="V157" s="11">
        <v>1151.9124999999999</v>
      </c>
      <c r="W157" s="11"/>
      <c r="X157" s="11"/>
      <c r="Y157" s="11">
        <v>725.28</v>
      </c>
      <c r="Z157" s="11">
        <v>18218.2</v>
      </c>
      <c r="AA157" s="11">
        <v>2518.1999999999998</v>
      </c>
      <c r="AB157" s="11"/>
      <c r="AC157" s="11"/>
      <c r="AD157" s="11">
        <v>725.28</v>
      </c>
      <c r="AE157" s="11">
        <v>20096.349999999999</v>
      </c>
      <c r="AF157" s="26">
        <v>96.35</v>
      </c>
      <c r="AJ157" s="10">
        <v>645.28</v>
      </c>
      <c r="AK157" s="11">
        <v>17006.45</v>
      </c>
      <c r="AL157" s="11">
        <v>3506.45</v>
      </c>
      <c r="AM157" s="11"/>
      <c r="AN157" s="11">
        <v>645.28</v>
      </c>
      <c r="AO157" s="11">
        <v>20952.2</v>
      </c>
      <c r="AP157" s="11">
        <v>7752.2</v>
      </c>
      <c r="AQ157" s="26"/>
    </row>
    <row r="158" spans="8:43" x14ac:dyDescent="0.25">
      <c r="H158" s="10">
        <v>1091.5</v>
      </c>
      <c r="I158" s="11">
        <v>395.18</v>
      </c>
      <c r="J158" s="11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10601.3</v>
      </c>
      <c r="P158" s="13">
        <f t="shared" si="2"/>
        <v>0</v>
      </c>
      <c r="T158" s="10">
        <v>725.18</v>
      </c>
      <c r="U158" s="11">
        <v>10894.18</v>
      </c>
      <c r="V158" s="11">
        <v>1294.18</v>
      </c>
      <c r="W158" s="11"/>
      <c r="X158" s="11"/>
      <c r="Y158" s="11">
        <v>725.18</v>
      </c>
      <c r="Z158" s="11">
        <v>18148.05</v>
      </c>
      <c r="AA158" s="11">
        <v>2448.0500000000002</v>
      </c>
      <c r="AB158" s="11"/>
      <c r="AC158" s="11"/>
      <c r="AD158" s="11">
        <v>725.18</v>
      </c>
      <c r="AE158" s="11">
        <v>20039.75</v>
      </c>
      <c r="AF158" s="26">
        <v>39.75</v>
      </c>
      <c r="AJ158" s="10">
        <v>645.17999999999995</v>
      </c>
      <c r="AK158" s="11">
        <v>16824.3</v>
      </c>
      <c r="AL158" s="11">
        <v>3324.3</v>
      </c>
      <c r="AM158" s="11"/>
      <c r="AN158" s="11">
        <v>645.17999999999995</v>
      </c>
      <c r="AO158" s="11">
        <v>21344.2</v>
      </c>
      <c r="AP158" s="11">
        <v>8144.2</v>
      </c>
      <c r="AQ158" s="26"/>
    </row>
    <row r="159" spans="8:43" x14ac:dyDescent="0.25">
      <c r="H159" s="10">
        <v>1091.5999999999999</v>
      </c>
      <c r="I159" s="11">
        <v>395.08</v>
      </c>
      <c r="J159" s="11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10557.1</v>
      </c>
      <c r="P159" s="13">
        <f t="shared" si="2"/>
        <v>0</v>
      </c>
      <c r="T159" s="10">
        <v>725.08</v>
      </c>
      <c r="U159" s="11">
        <v>10785.254999999999</v>
      </c>
      <c r="V159" s="11">
        <v>1185.2550000000001</v>
      </c>
      <c r="W159" s="11"/>
      <c r="X159" s="11"/>
      <c r="Y159" s="11">
        <v>725.08</v>
      </c>
      <c r="Z159" s="11">
        <v>18083.2</v>
      </c>
      <c r="AA159" s="11">
        <v>2383.1999999999998</v>
      </c>
      <c r="AB159" s="11"/>
      <c r="AC159" s="11"/>
      <c r="AD159" s="11">
        <v>725.08</v>
      </c>
      <c r="AE159" s="11">
        <v>19898.7</v>
      </c>
      <c r="AF159" s="26">
        <v>-101.3</v>
      </c>
      <c r="AJ159" s="10">
        <v>645.08000000000004</v>
      </c>
      <c r="AK159" s="11">
        <v>17105.400000000001</v>
      </c>
      <c r="AL159" s="11">
        <v>3605.4</v>
      </c>
      <c r="AM159" s="11"/>
      <c r="AN159" s="11">
        <v>645.08000000000004</v>
      </c>
      <c r="AO159" s="11">
        <v>21502.1</v>
      </c>
      <c r="AP159" s="11">
        <v>8302.1</v>
      </c>
      <c r="AQ159" s="26"/>
    </row>
    <row r="160" spans="8:43" x14ac:dyDescent="0.25">
      <c r="H160" s="10">
        <v>1091.7</v>
      </c>
      <c r="I160" s="11">
        <v>394.98</v>
      </c>
      <c r="J160" s="11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10679.9</v>
      </c>
      <c r="P160" s="13">
        <f t="shared" si="2"/>
        <v>0</v>
      </c>
      <c r="T160" s="10">
        <v>724.98</v>
      </c>
      <c r="U160" s="11">
        <v>10835.192499999999</v>
      </c>
      <c r="V160" s="11">
        <v>1235.1925000000001</v>
      </c>
      <c r="W160" s="11"/>
      <c r="X160" s="11"/>
      <c r="Y160" s="11">
        <v>724.98</v>
      </c>
      <c r="Z160" s="11">
        <v>18240.3</v>
      </c>
      <c r="AA160" s="11">
        <v>2540.3000000000002</v>
      </c>
      <c r="AB160" s="11"/>
      <c r="AC160" s="11"/>
      <c r="AD160" s="11">
        <v>724.98</v>
      </c>
      <c r="AE160" s="11">
        <v>20032.349999999999</v>
      </c>
      <c r="AF160" s="26">
        <v>32.35</v>
      </c>
      <c r="AJ160" s="10">
        <v>644.98</v>
      </c>
      <c r="AK160" s="11">
        <v>17203.75</v>
      </c>
      <c r="AL160" s="11">
        <v>3703.75</v>
      </c>
      <c r="AM160" s="11"/>
      <c r="AN160" s="11">
        <v>644.98</v>
      </c>
      <c r="AO160" s="11">
        <v>21416.3</v>
      </c>
      <c r="AP160" s="11">
        <v>8216.2999999999993</v>
      </c>
      <c r="AQ160" s="26"/>
    </row>
    <row r="161" spans="8:43" x14ac:dyDescent="0.25">
      <c r="H161" s="10">
        <v>1091.8</v>
      </c>
      <c r="I161" s="11">
        <v>394.88</v>
      </c>
      <c r="J161" s="11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10491</v>
      </c>
      <c r="P161" s="13">
        <f t="shared" si="2"/>
        <v>0</v>
      </c>
      <c r="T161" s="10">
        <v>724.88</v>
      </c>
      <c r="U161" s="11">
        <v>10801.91</v>
      </c>
      <c r="V161" s="11">
        <v>1201.9100000000001</v>
      </c>
      <c r="W161" s="11"/>
      <c r="X161" s="11"/>
      <c r="Y161" s="11">
        <v>724.88</v>
      </c>
      <c r="Z161" s="11">
        <v>18132.5</v>
      </c>
      <c r="AA161" s="11">
        <v>2432.5</v>
      </c>
      <c r="AB161" s="11"/>
      <c r="AC161" s="11"/>
      <c r="AD161" s="11">
        <v>724.88</v>
      </c>
      <c r="AE161" s="11">
        <v>20016.45</v>
      </c>
      <c r="AF161" s="26">
        <v>16.45</v>
      </c>
      <c r="AJ161" s="10">
        <v>644.88</v>
      </c>
      <c r="AK161" s="11">
        <v>17224.55</v>
      </c>
      <c r="AL161" s="11">
        <v>3724.55</v>
      </c>
      <c r="AM161" s="11"/>
      <c r="AN161" s="11">
        <v>644.88</v>
      </c>
      <c r="AO161" s="11">
        <v>21526</v>
      </c>
      <c r="AP161" s="11">
        <v>8326</v>
      </c>
      <c r="AQ161" s="26"/>
    </row>
    <row r="162" spans="8:43" x14ac:dyDescent="0.25">
      <c r="H162" s="10">
        <v>1091.9000000000001</v>
      </c>
      <c r="I162" s="11">
        <v>394.78</v>
      </c>
      <c r="J162" s="11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10562.8</v>
      </c>
      <c r="P162" s="13">
        <f t="shared" si="2"/>
        <v>0</v>
      </c>
      <c r="T162" s="10">
        <v>724.78</v>
      </c>
      <c r="U162" s="11">
        <v>10782.4475</v>
      </c>
      <c r="V162" s="11">
        <v>1182.4475</v>
      </c>
      <c r="W162" s="11"/>
      <c r="X162" s="11"/>
      <c r="Y162" s="11">
        <v>724.78</v>
      </c>
      <c r="Z162" s="11">
        <v>18261.8</v>
      </c>
      <c r="AA162" s="11">
        <v>2561.8000000000002</v>
      </c>
      <c r="AB162" s="11"/>
      <c r="AC162" s="11"/>
      <c r="AD162" s="11">
        <v>724.78</v>
      </c>
      <c r="AE162" s="11">
        <v>20024.599999999999</v>
      </c>
      <c r="AF162" s="26">
        <v>24.6</v>
      </c>
      <c r="AJ162" s="10">
        <v>644.78</v>
      </c>
      <c r="AK162" s="11">
        <v>17254.8</v>
      </c>
      <c r="AL162" s="11">
        <v>3754.8</v>
      </c>
      <c r="AM162" s="11"/>
      <c r="AN162" s="11">
        <v>644.78</v>
      </c>
      <c r="AO162" s="11">
        <v>21997</v>
      </c>
      <c r="AP162" s="11">
        <v>8797</v>
      </c>
      <c r="AQ162" s="26"/>
    </row>
    <row r="163" spans="8:43" x14ac:dyDescent="0.25">
      <c r="H163" s="10">
        <v>1092</v>
      </c>
      <c r="I163" s="11">
        <v>394.68</v>
      </c>
      <c r="J163" s="11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10517.8</v>
      </c>
      <c r="P163" s="13">
        <f t="shared" si="2"/>
        <v>0</v>
      </c>
      <c r="T163" s="10">
        <v>724.68</v>
      </c>
      <c r="U163" s="11">
        <v>10811.7875</v>
      </c>
      <c r="V163" s="11">
        <v>1211.7874999999999</v>
      </c>
      <c r="W163" s="11"/>
      <c r="X163" s="11"/>
      <c r="Y163" s="11">
        <v>724.68</v>
      </c>
      <c r="Z163" s="11">
        <v>17938.75</v>
      </c>
      <c r="AA163" s="11">
        <v>2238.75</v>
      </c>
      <c r="AB163" s="11"/>
      <c r="AC163" s="11"/>
      <c r="AD163" s="11">
        <v>724.68</v>
      </c>
      <c r="AE163" s="11">
        <v>20074.2</v>
      </c>
      <c r="AF163" s="26">
        <v>74.2</v>
      </c>
      <c r="AJ163" s="10">
        <v>644.67999999999995</v>
      </c>
      <c r="AK163" s="11">
        <v>17383.150000000001</v>
      </c>
      <c r="AL163" s="11">
        <v>3883.15</v>
      </c>
      <c r="AM163" s="11"/>
      <c r="AN163" s="11">
        <v>644.67999999999995</v>
      </c>
      <c r="AO163" s="11">
        <v>22112.9</v>
      </c>
      <c r="AP163" s="11">
        <v>8912.9</v>
      </c>
      <c r="AQ163" s="26"/>
    </row>
    <row r="164" spans="8:43" x14ac:dyDescent="0.25">
      <c r="H164" s="10">
        <v>1092.0999999999999</v>
      </c>
      <c r="I164" s="11">
        <v>394.58</v>
      </c>
      <c r="J164" s="11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10407.5</v>
      </c>
      <c r="P164" s="13">
        <f t="shared" si="2"/>
        <v>0</v>
      </c>
      <c r="T164" s="10">
        <v>724.58</v>
      </c>
      <c r="U164" s="11">
        <v>10871.717500000001</v>
      </c>
      <c r="V164" s="11">
        <v>1271.7175</v>
      </c>
      <c r="W164" s="11"/>
      <c r="X164" s="11"/>
      <c r="Y164" s="11">
        <v>724.58</v>
      </c>
      <c r="Z164" s="11">
        <v>18213.55</v>
      </c>
      <c r="AA164" s="11">
        <v>2513.5500000000002</v>
      </c>
      <c r="AB164" s="11"/>
      <c r="AC164" s="11"/>
      <c r="AD164" s="11">
        <v>724.58</v>
      </c>
      <c r="AE164" s="11">
        <v>19977.7</v>
      </c>
      <c r="AF164" s="26">
        <v>-22.3</v>
      </c>
      <c r="AJ164" s="10">
        <v>644.58000000000004</v>
      </c>
      <c r="AK164" s="11">
        <v>17429.3</v>
      </c>
      <c r="AL164" s="11">
        <v>3929.3</v>
      </c>
      <c r="AM164" s="11"/>
      <c r="AN164" s="11">
        <v>644.58000000000004</v>
      </c>
      <c r="AO164" s="11">
        <v>22188.1</v>
      </c>
      <c r="AP164" s="11">
        <v>8988.1</v>
      </c>
      <c r="AQ164" s="26"/>
    </row>
    <row r="165" spans="8:43" x14ac:dyDescent="0.25">
      <c r="H165" s="10">
        <v>1092.2</v>
      </c>
      <c r="I165" s="11">
        <v>394.48</v>
      </c>
      <c r="J165" s="11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10513.2</v>
      </c>
      <c r="P165" s="13">
        <f t="shared" si="2"/>
        <v>0</v>
      </c>
      <c r="T165" s="10">
        <v>724.48</v>
      </c>
      <c r="U165" s="11">
        <v>10768.532499999999</v>
      </c>
      <c r="V165" s="11">
        <v>1168.5325</v>
      </c>
      <c r="W165" s="11"/>
      <c r="X165" s="11"/>
      <c r="Y165" s="11">
        <v>724.48</v>
      </c>
      <c r="Z165" s="11">
        <v>18086.400000000001</v>
      </c>
      <c r="AA165" s="11">
        <v>2386.4</v>
      </c>
      <c r="AB165" s="11"/>
      <c r="AC165" s="11"/>
      <c r="AD165" s="11">
        <v>724.48</v>
      </c>
      <c r="AE165" s="11">
        <v>20049.849999999999</v>
      </c>
      <c r="AF165" s="26">
        <v>49.85</v>
      </c>
      <c r="AJ165" s="10">
        <v>644.48</v>
      </c>
      <c r="AK165" s="11">
        <v>17623.650000000001</v>
      </c>
      <c r="AL165" s="11">
        <v>4123.6499999999996</v>
      </c>
      <c r="AM165" s="11"/>
      <c r="AN165" s="11">
        <v>644.48</v>
      </c>
      <c r="AO165" s="11">
        <v>22683</v>
      </c>
      <c r="AP165" s="11">
        <v>9483</v>
      </c>
      <c r="AQ165" s="26"/>
    </row>
    <row r="166" spans="8:43" x14ac:dyDescent="0.25">
      <c r="H166" s="10">
        <v>1092.3</v>
      </c>
      <c r="I166" s="11">
        <v>394.38</v>
      </c>
      <c r="J166" s="11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10658.1</v>
      </c>
      <c r="P166" s="13">
        <f t="shared" si="2"/>
        <v>0</v>
      </c>
      <c r="T166" s="10">
        <v>724.38</v>
      </c>
      <c r="U166" s="11">
        <v>10782.172500000001</v>
      </c>
      <c r="V166" s="11">
        <v>1182.1724999999999</v>
      </c>
      <c r="W166" s="11"/>
      <c r="X166" s="11"/>
      <c r="Y166" s="11">
        <v>724.38</v>
      </c>
      <c r="Z166" s="11">
        <v>18124.95</v>
      </c>
      <c r="AA166" s="11">
        <v>2424.9499999999998</v>
      </c>
      <c r="AB166" s="11"/>
      <c r="AC166" s="11"/>
      <c r="AD166" s="11">
        <v>724.38</v>
      </c>
      <c r="AE166" s="11">
        <v>20082.25</v>
      </c>
      <c r="AF166" s="26">
        <v>82.25</v>
      </c>
      <c r="AJ166" s="10">
        <v>644.38</v>
      </c>
      <c r="AK166" s="11">
        <v>17521.400000000001</v>
      </c>
      <c r="AL166" s="11">
        <v>4021.4</v>
      </c>
      <c r="AM166" s="11"/>
      <c r="AN166" s="11">
        <v>644.38</v>
      </c>
      <c r="AO166" s="11">
        <v>22958.5</v>
      </c>
      <c r="AP166" s="11">
        <v>9758.5</v>
      </c>
      <c r="AQ166" s="26"/>
    </row>
    <row r="167" spans="8:43" x14ac:dyDescent="0.25">
      <c r="H167" s="10">
        <v>1092.4000000000001</v>
      </c>
      <c r="I167" s="11">
        <v>394.28</v>
      </c>
      <c r="J167" s="11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10552.1</v>
      </c>
      <c r="P167" s="13">
        <f t="shared" si="2"/>
        <v>0</v>
      </c>
      <c r="T167" s="10">
        <v>724.28</v>
      </c>
      <c r="U167" s="11">
        <v>10796.344999999999</v>
      </c>
      <c r="V167" s="11">
        <v>1196.345</v>
      </c>
      <c r="W167" s="11"/>
      <c r="X167" s="11"/>
      <c r="Y167" s="11">
        <v>724.28</v>
      </c>
      <c r="Z167" s="11">
        <v>18152.7</v>
      </c>
      <c r="AA167" s="11">
        <v>2452.6999999999998</v>
      </c>
      <c r="AB167" s="11"/>
      <c r="AC167" s="11"/>
      <c r="AD167" s="11">
        <v>724.28</v>
      </c>
      <c r="AE167" s="11">
        <v>19964.95</v>
      </c>
      <c r="AF167" s="26">
        <v>-35.049999999999997</v>
      </c>
      <c r="AJ167" s="10">
        <v>644.28</v>
      </c>
      <c r="AK167" s="11">
        <v>17742.3</v>
      </c>
      <c r="AL167" s="11">
        <v>4242.3</v>
      </c>
      <c r="AM167" s="11"/>
      <c r="AN167" s="11">
        <v>644.28</v>
      </c>
      <c r="AO167" s="11">
        <v>22968.799999999999</v>
      </c>
      <c r="AP167" s="11">
        <v>9768.7999999999993</v>
      </c>
      <c r="AQ167" s="26"/>
    </row>
    <row r="168" spans="8:43" x14ac:dyDescent="0.25">
      <c r="H168" s="10">
        <v>1092.5</v>
      </c>
      <c r="I168" s="11">
        <v>394.18</v>
      </c>
      <c r="J168" s="11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10663.9</v>
      </c>
      <c r="P168" s="13">
        <f t="shared" si="2"/>
        <v>0</v>
      </c>
      <c r="T168" s="10">
        <v>724.18</v>
      </c>
      <c r="U168" s="11">
        <v>10802.684999999999</v>
      </c>
      <c r="V168" s="11">
        <v>1202.6849999999999</v>
      </c>
      <c r="W168" s="11"/>
      <c r="X168" s="11"/>
      <c r="Y168" s="11">
        <v>724.18</v>
      </c>
      <c r="Z168" s="11">
        <v>18296.650000000001</v>
      </c>
      <c r="AA168" s="11">
        <v>2596.65</v>
      </c>
      <c r="AB168" s="11"/>
      <c r="AC168" s="11"/>
      <c r="AD168" s="11">
        <v>724.18</v>
      </c>
      <c r="AE168" s="11">
        <v>20058.55</v>
      </c>
      <c r="AF168" s="26">
        <v>58.55</v>
      </c>
      <c r="AJ168" s="10">
        <v>644.17999999999995</v>
      </c>
      <c r="AK168" s="11">
        <v>17872.7</v>
      </c>
      <c r="AL168" s="11">
        <v>4372.7</v>
      </c>
      <c r="AM168" s="11"/>
      <c r="AN168" s="11">
        <v>644.17999999999995</v>
      </c>
      <c r="AO168" s="11">
        <v>23299.9</v>
      </c>
      <c r="AP168" s="11">
        <v>10099.9</v>
      </c>
      <c r="AQ168" s="26"/>
    </row>
    <row r="169" spans="8:43" x14ac:dyDescent="0.25">
      <c r="H169" s="10">
        <v>1092.5999999999999</v>
      </c>
      <c r="I169" s="11">
        <v>394.08</v>
      </c>
      <c r="J169" s="11">
        <v>0</v>
      </c>
      <c r="K169" s="12">
        <v>0</v>
      </c>
      <c r="L169" s="12">
        <v>0</v>
      </c>
      <c r="M169" s="12">
        <v>0</v>
      </c>
      <c r="N169" s="12">
        <v>0</v>
      </c>
      <c r="O169" s="12">
        <v>10614.3</v>
      </c>
      <c r="P169" s="13">
        <f t="shared" si="2"/>
        <v>0</v>
      </c>
      <c r="T169" s="10">
        <v>724.08</v>
      </c>
      <c r="U169" s="11">
        <v>10756.825000000001</v>
      </c>
      <c r="V169" s="11">
        <v>1156.825</v>
      </c>
      <c r="W169" s="11"/>
      <c r="X169" s="11"/>
      <c r="Y169" s="11">
        <v>724.08</v>
      </c>
      <c r="Z169" s="11">
        <v>18189.75</v>
      </c>
      <c r="AA169" s="11">
        <v>2489.75</v>
      </c>
      <c r="AB169" s="11"/>
      <c r="AC169" s="11"/>
      <c r="AD169" s="11">
        <v>724.08</v>
      </c>
      <c r="AE169" s="11">
        <v>20014.95</v>
      </c>
      <c r="AF169" s="26">
        <v>14.95</v>
      </c>
      <c r="AJ169" s="10">
        <v>644.08000000000004</v>
      </c>
      <c r="AK169" s="11">
        <v>17864.7</v>
      </c>
      <c r="AL169" s="11">
        <v>4364.7</v>
      </c>
      <c r="AM169" s="11"/>
      <c r="AN169" s="11">
        <v>644.08000000000004</v>
      </c>
      <c r="AO169" s="11">
        <v>23492</v>
      </c>
      <c r="AP169" s="11">
        <v>10292</v>
      </c>
      <c r="AQ169" s="26"/>
    </row>
    <row r="170" spans="8:43" x14ac:dyDescent="0.25">
      <c r="H170" s="10">
        <v>1092.7</v>
      </c>
      <c r="I170" s="11">
        <v>393.98</v>
      </c>
      <c r="J170" s="11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10591.4</v>
      </c>
      <c r="P170" s="13">
        <f t="shared" si="2"/>
        <v>0</v>
      </c>
      <c r="T170" s="10">
        <v>723.98</v>
      </c>
      <c r="U170" s="11">
        <v>10791.897499999999</v>
      </c>
      <c r="V170" s="11">
        <v>1191.8975</v>
      </c>
      <c r="W170" s="11"/>
      <c r="X170" s="11"/>
      <c r="Y170" s="11">
        <v>723.98</v>
      </c>
      <c r="Z170" s="11">
        <v>18144.400000000001</v>
      </c>
      <c r="AA170" s="11">
        <v>2444.4</v>
      </c>
      <c r="AB170" s="11"/>
      <c r="AC170" s="11"/>
      <c r="AD170" s="11">
        <v>723.98</v>
      </c>
      <c r="AE170" s="11">
        <v>19954.3</v>
      </c>
      <c r="AF170" s="26">
        <v>-45.7</v>
      </c>
      <c r="AJ170" s="10">
        <v>643.98</v>
      </c>
      <c r="AK170" s="11">
        <v>18187</v>
      </c>
      <c r="AL170" s="11">
        <v>4687</v>
      </c>
      <c r="AM170" s="11"/>
      <c r="AN170" s="11">
        <v>643.98</v>
      </c>
      <c r="AO170" s="11">
        <v>24058.3</v>
      </c>
      <c r="AP170" s="11">
        <v>10858.3</v>
      </c>
      <c r="AQ170" s="26"/>
    </row>
    <row r="171" spans="8:43" x14ac:dyDescent="0.25">
      <c r="H171" s="10">
        <v>1092.8</v>
      </c>
      <c r="I171" s="11">
        <v>393.88</v>
      </c>
      <c r="J171" s="11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10564.1</v>
      </c>
      <c r="P171" s="13">
        <f t="shared" si="2"/>
        <v>0</v>
      </c>
      <c r="T171" s="10">
        <v>723.88</v>
      </c>
      <c r="U171" s="11">
        <v>10907.387500000001</v>
      </c>
      <c r="V171" s="11">
        <v>1307.3875</v>
      </c>
      <c r="W171" s="11"/>
      <c r="X171" s="11"/>
      <c r="Y171" s="11">
        <v>723.88</v>
      </c>
      <c r="Z171" s="11">
        <v>18161.599999999999</v>
      </c>
      <c r="AA171" s="11">
        <v>2461.6</v>
      </c>
      <c r="AB171" s="11"/>
      <c r="AC171" s="11"/>
      <c r="AD171" s="11">
        <v>723.88</v>
      </c>
      <c r="AE171" s="11">
        <v>20041.5</v>
      </c>
      <c r="AF171" s="26">
        <v>41.5</v>
      </c>
      <c r="AJ171" s="10">
        <v>643.88</v>
      </c>
      <c r="AK171" s="11">
        <v>18493.849999999999</v>
      </c>
      <c r="AL171" s="11">
        <v>4993.8500000000004</v>
      </c>
      <c r="AM171" s="11"/>
      <c r="AN171" s="11">
        <v>643.88</v>
      </c>
      <c r="AO171" s="11">
        <v>24291.3</v>
      </c>
      <c r="AP171" s="11">
        <v>11091.3</v>
      </c>
      <c r="AQ171" s="26"/>
    </row>
    <row r="172" spans="8:43" x14ac:dyDescent="0.25">
      <c r="H172" s="10">
        <v>1092.9000000000001</v>
      </c>
      <c r="I172" s="11">
        <v>393.78</v>
      </c>
      <c r="J172" s="11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10488.9</v>
      </c>
      <c r="P172" s="13">
        <f t="shared" si="2"/>
        <v>0</v>
      </c>
      <c r="T172" s="10">
        <v>723.78</v>
      </c>
      <c r="U172" s="11">
        <v>10755.557500000001</v>
      </c>
      <c r="V172" s="11">
        <v>1155.5574999999999</v>
      </c>
      <c r="W172" s="11"/>
      <c r="X172" s="11"/>
      <c r="Y172" s="11">
        <v>723.78</v>
      </c>
      <c r="Z172" s="11">
        <v>18136.099999999999</v>
      </c>
      <c r="AA172" s="11">
        <v>2436.1</v>
      </c>
      <c r="AB172" s="11"/>
      <c r="AC172" s="11"/>
      <c r="AD172" s="11">
        <v>723.78</v>
      </c>
      <c r="AE172" s="11">
        <v>20106.3</v>
      </c>
      <c r="AF172" s="26">
        <v>106.3</v>
      </c>
      <c r="AJ172" s="10">
        <v>643.78</v>
      </c>
      <c r="AK172" s="11">
        <v>18547.2</v>
      </c>
      <c r="AL172" s="11">
        <v>5047.2</v>
      </c>
      <c r="AM172" s="11"/>
      <c r="AN172" s="11">
        <v>643.78</v>
      </c>
      <c r="AO172" s="11">
        <v>24986.5</v>
      </c>
      <c r="AP172" s="11">
        <v>11786.5</v>
      </c>
      <c r="AQ172" s="26"/>
    </row>
    <row r="173" spans="8:43" x14ac:dyDescent="0.25">
      <c r="H173" s="10">
        <v>1093</v>
      </c>
      <c r="I173" s="11">
        <v>393.68</v>
      </c>
      <c r="J173" s="11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10408.200000000001</v>
      </c>
      <c r="P173" s="13">
        <f t="shared" si="2"/>
        <v>0</v>
      </c>
      <c r="T173" s="10">
        <v>723.68</v>
      </c>
      <c r="U173" s="11">
        <v>10825.28</v>
      </c>
      <c r="V173" s="11">
        <v>1225.28</v>
      </c>
      <c r="W173" s="11"/>
      <c r="X173" s="11"/>
      <c r="Y173" s="11">
        <v>723.68</v>
      </c>
      <c r="Z173" s="11">
        <v>18158.05</v>
      </c>
      <c r="AA173" s="11">
        <v>2458.0500000000002</v>
      </c>
      <c r="AB173" s="11"/>
      <c r="AC173" s="11"/>
      <c r="AD173" s="11">
        <v>723.68</v>
      </c>
      <c r="AE173" s="11">
        <v>20141.650000000001</v>
      </c>
      <c r="AF173" s="26">
        <v>141.65</v>
      </c>
      <c r="AJ173" s="10">
        <v>643.67999999999995</v>
      </c>
      <c r="AK173" s="11">
        <v>18646.75</v>
      </c>
      <c r="AL173" s="11">
        <v>5146.75</v>
      </c>
      <c r="AM173" s="11"/>
      <c r="AN173" s="11">
        <v>643.67999999999995</v>
      </c>
      <c r="AO173" s="11">
        <v>25012.9</v>
      </c>
      <c r="AP173" s="11">
        <v>11812.9</v>
      </c>
      <c r="AQ173" s="26"/>
    </row>
    <row r="174" spans="8:43" x14ac:dyDescent="0.25">
      <c r="H174" s="10">
        <v>1093.0999999999999</v>
      </c>
      <c r="I174" s="11">
        <v>393.58</v>
      </c>
      <c r="J174" s="11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10705.5</v>
      </c>
      <c r="P174" s="13">
        <f t="shared" si="2"/>
        <v>0</v>
      </c>
      <c r="T174" s="10">
        <v>723.58</v>
      </c>
      <c r="U174" s="11">
        <v>10883.74</v>
      </c>
      <c r="V174" s="11">
        <v>1283.74</v>
      </c>
      <c r="W174" s="11"/>
      <c r="X174" s="11"/>
      <c r="Y174" s="11">
        <v>723.58</v>
      </c>
      <c r="Z174" s="11">
        <v>18152.099999999999</v>
      </c>
      <c r="AA174" s="11">
        <v>2452.1</v>
      </c>
      <c r="AB174" s="11"/>
      <c r="AC174" s="11"/>
      <c r="AD174" s="11">
        <v>723.58</v>
      </c>
      <c r="AE174" s="11">
        <v>20037.849999999999</v>
      </c>
      <c r="AF174" s="26">
        <v>37.85</v>
      </c>
      <c r="AJ174" s="10">
        <v>643.58000000000004</v>
      </c>
      <c r="AK174" s="11">
        <v>19039.400000000001</v>
      </c>
      <c r="AL174" s="11">
        <v>5539.4</v>
      </c>
      <c r="AM174" s="11"/>
      <c r="AN174" s="11">
        <v>643.58000000000004</v>
      </c>
      <c r="AO174" s="11">
        <v>25743</v>
      </c>
      <c r="AP174" s="11">
        <v>12543</v>
      </c>
      <c r="AQ174" s="26"/>
    </row>
    <row r="175" spans="8:43" x14ac:dyDescent="0.25">
      <c r="H175" s="10">
        <v>1093.2</v>
      </c>
      <c r="I175" s="11">
        <v>393.48</v>
      </c>
      <c r="J175" s="11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10592.8</v>
      </c>
      <c r="P175" s="13">
        <f t="shared" si="2"/>
        <v>0</v>
      </c>
      <c r="T175" s="10">
        <v>723.48</v>
      </c>
      <c r="U175" s="11">
        <v>10796.21</v>
      </c>
      <c r="V175" s="11">
        <v>1196.21</v>
      </c>
      <c r="W175" s="11"/>
      <c r="X175" s="11"/>
      <c r="Y175" s="11">
        <v>723.48</v>
      </c>
      <c r="Z175" s="11">
        <v>18045.75</v>
      </c>
      <c r="AA175" s="11">
        <v>2345.75</v>
      </c>
      <c r="AB175" s="11"/>
      <c r="AC175" s="11"/>
      <c r="AD175" s="11">
        <v>723.48</v>
      </c>
      <c r="AE175" s="11">
        <v>19882.95</v>
      </c>
      <c r="AF175" s="26">
        <v>-117.05</v>
      </c>
      <c r="AJ175" s="10">
        <v>643.48</v>
      </c>
      <c r="AK175" s="11">
        <v>19024.099999999999</v>
      </c>
      <c r="AL175" s="11">
        <v>5524.1</v>
      </c>
      <c r="AM175" s="11"/>
      <c r="AN175" s="11">
        <v>643.48</v>
      </c>
      <c r="AO175" s="11">
        <v>26485.1</v>
      </c>
      <c r="AP175" s="11">
        <v>13285.1</v>
      </c>
      <c r="AQ175" s="26"/>
    </row>
    <row r="176" spans="8:43" x14ac:dyDescent="0.25">
      <c r="H176" s="10">
        <v>1093.3</v>
      </c>
      <c r="I176" s="11">
        <v>393.38</v>
      </c>
      <c r="J176" s="11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10548.2</v>
      </c>
      <c r="P176" s="13">
        <f t="shared" si="2"/>
        <v>0</v>
      </c>
      <c r="T176" s="10">
        <v>723.38</v>
      </c>
      <c r="U176" s="11">
        <v>10875.094999999999</v>
      </c>
      <c r="V176" s="11">
        <v>1275.095</v>
      </c>
      <c r="W176" s="11"/>
      <c r="X176" s="11"/>
      <c r="Y176" s="11">
        <v>723.38</v>
      </c>
      <c r="Z176" s="11">
        <v>18144.25</v>
      </c>
      <c r="AA176" s="11">
        <v>2444.25</v>
      </c>
      <c r="AB176" s="11"/>
      <c r="AC176" s="11"/>
      <c r="AD176" s="11">
        <v>723.38</v>
      </c>
      <c r="AE176" s="11">
        <v>20118.8</v>
      </c>
      <c r="AF176" s="26">
        <v>118.8</v>
      </c>
      <c r="AJ176" s="10">
        <v>643.38</v>
      </c>
      <c r="AK176" s="11">
        <v>19224.349999999999</v>
      </c>
      <c r="AL176" s="11">
        <v>5724.35</v>
      </c>
      <c r="AM176" s="11"/>
      <c r="AN176" s="11">
        <v>643.38</v>
      </c>
      <c r="AO176" s="11">
        <v>26441.7</v>
      </c>
      <c r="AP176" s="11">
        <v>13241.7</v>
      </c>
      <c r="AQ176" s="26"/>
    </row>
    <row r="177" spans="8:43" x14ac:dyDescent="0.25">
      <c r="H177" s="10">
        <v>1093.4000000000001</v>
      </c>
      <c r="I177" s="11">
        <v>393.28</v>
      </c>
      <c r="J177" s="11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10719</v>
      </c>
      <c r="P177" s="13">
        <f t="shared" si="2"/>
        <v>0</v>
      </c>
      <c r="T177" s="10">
        <v>723.28</v>
      </c>
      <c r="U177" s="11">
        <v>10842.9575</v>
      </c>
      <c r="V177" s="11">
        <v>1242.9575</v>
      </c>
      <c r="W177" s="11"/>
      <c r="X177" s="11"/>
      <c r="Y177" s="11">
        <v>723.28</v>
      </c>
      <c r="Z177" s="11">
        <v>18119.2</v>
      </c>
      <c r="AA177" s="11">
        <v>2419.1999999999998</v>
      </c>
      <c r="AB177" s="11"/>
      <c r="AC177" s="11"/>
      <c r="AD177" s="11">
        <v>723.28</v>
      </c>
      <c r="AE177" s="11">
        <v>20150.349999999999</v>
      </c>
      <c r="AF177" s="26">
        <v>150.35</v>
      </c>
      <c r="AJ177" s="10">
        <v>643.28</v>
      </c>
      <c r="AK177" s="11">
        <v>19530.55</v>
      </c>
      <c r="AL177" s="11">
        <v>6030.55</v>
      </c>
      <c r="AM177" s="11"/>
      <c r="AN177" s="11">
        <v>643.28</v>
      </c>
      <c r="AO177" s="11">
        <v>27211.8</v>
      </c>
      <c r="AP177" s="11">
        <v>14011.8</v>
      </c>
      <c r="AQ177" s="26"/>
    </row>
    <row r="178" spans="8:43" x14ac:dyDescent="0.25">
      <c r="H178" s="10">
        <v>1093.5</v>
      </c>
      <c r="I178" s="11">
        <v>393.18</v>
      </c>
      <c r="J178" s="11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10525.1</v>
      </c>
      <c r="P178" s="13">
        <f t="shared" si="2"/>
        <v>0</v>
      </c>
      <c r="T178" s="10">
        <v>723.18</v>
      </c>
      <c r="U178" s="11">
        <v>10918.555</v>
      </c>
      <c r="V178" s="11">
        <v>1318.5550000000001</v>
      </c>
      <c r="W178" s="11"/>
      <c r="X178" s="11"/>
      <c r="Y178" s="11">
        <v>723.18</v>
      </c>
      <c r="Z178" s="11">
        <v>18055.599999999999</v>
      </c>
      <c r="AA178" s="11">
        <v>2355.6</v>
      </c>
      <c r="AB178" s="11"/>
      <c r="AC178" s="11"/>
      <c r="AD178" s="11">
        <v>723.18</v>
      </c>
      <c r="AE178" s="11">
        <v>19876.05</v>
      </c>
      <c r="AF178" s="26">
        <v>-123.95</v>
      </c>
      <c r="AJ178" s="10">
        <v>643.17999999999995</v>
      </c>
      <c r="AK178" s="11">
        <v>19708.7</v>
      </c>
      <c r="AL178" s="11">
        <v>6208.7</v>
      </c>
      <c r="AM178" s="11"/>
      <c r="AN178" s="11">
        <v>643.17999999999995</v>
      </c>
      <c r="AO178" s="11">
        <v>27865.8</v>
      </c>
      <c r="AP178" s="11">
        <v>14665.8</v>
      </c>
      <c r="AQ178" s="26"/>
    </row>
    <row r="179" spans="8:43" x14ac:dyDescent="0.25">
      <c r="H179" s="10">
        <v>1093.5999999999999</v>
      </c>
      <c r="I179" s="11">
        <v>393.08</v>
      </c>
      <c r="J179" s="11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10558</v>
      </c>
      <c r="P179" s="13">
        <f t="shared" si="2"/>
        <v>0</v>
      </c>
      <c r="T179" s="10">
        <v>723.08</v>
      </c>
      <c r="U179" s="11">
        <v>10824.455</v>
      </c>
      <c r="V179" s="11">
        <v>1224.4549999999999</v>
      </c>
      <c r="W179" s="11"/>
      <c r="X179" s="11"/>
      <c r="Y179" s="11">
        <v>723.08</v>
      </c>
      <c r="Z179" s="11">
        <v>18071.7</v>
      </c>
      <c r="AA179" s="11">
        <v>2371.6999999999998</v>
      </c>
      <c r="AB179" s="11"/>
      <c r="AC179" s="11"/>
      <c r="AD179" s="11">
        <v>723.08</v>
      </c>
      <c r="AE179" s="11">
        <v>19919.349999999999</v>
      </c>
      <c r="AF179" s="26">
        <v>-80.650000000000006</v>
      </c>
      <c r="AJ179" s="10">
        <v>643.08000000000004</v>
      </c>
      <c r="AK179" s="11">
        <v>20052.45</v>
      </c>
      <c r="AL179" s="11">
        <v>6552.45</v>
      </c>
      <c r="AM179" s="11"/>
      <c r="AN179" s="11">
        <v>643.08000000000004</v>
      </c>
      <c r="AO179" s="11">
        <v>28346.1</v>
      </c>
      <c r="AP179" s="11">
        <v>15146.1</v>
      </c>
      <c r="AQ179" s="26"/>
    </row>
    <row r="180" spans="8:43" x14ac:dyDescent="0.25">
      <c r="H180" s="10">
        <v>1093.7</v>
      </c>
      <c r="I180" s="11">
        <v>392.98</v>
      </c>
      <c r="J180" s="11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10569</v>
      </c>
      <c r="P180" s="13">
        <f t="shared" si="2"/>
        <v>0</v>
      </c>
      <c r="T180" s="10">
        <v>722.98</v>
      </c>
      <c r="U180" s="11">
        <v>10772.887500000001</v>
      </c>
      <c r="V180" s="11">
        <v>1172.8875</v>
      </c>
      <c r="W180" s="11"/>
      <c r="X180" s="11"/>
      <c r="Y180" s="11">
        <v>722.98</v>
      </c>
      <c r="Z180" s="11">
        <v>17990.75</v>
      </c>
      <c r="AA180" s="11">
        <v>2290.75</v>
      </c>
      <c r="AB180" s="11"/>
      <c r="AC180" s="11"/>
      <c r="AD180" s="11">
        <v>722.98</v>
      </c>
      <c r="AE180" s="11">
        <v>20046.400000000001</v>
      </c>
      <c r="AF180" s="26">
        <v>46.4</v>
      </c>
      <c r="AJ180" s="10">
        <v>642.98</v>
      </c>
      <c r="AK180" s="11">
        <v>20325.25</v>
      </c>
      <c r="AL180" s="11">
        <v>6825.25</v>
      </c>
      <c r="AM180" s="11"/>
      <c r="AN180" s="11">
        <v>642.98</v>
      </c>
      <c r="AO180" s="11">
        <v>28799.1</v>
      </c>
      <c r="AP180" s="11">
        <v>15599.1</v>
      </c>
      <c r="AQ180" s="26"/>
    </row>
    <row r="181" spans="8:43" x14ac:dyDescent="0.25">
      <c r="H181" s="10">
        <v>1093.8</v>
      </c>
      <c r="I181" s="11">
        <v>392.88</v>
      </c>
      <c r="J181" s="11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10480.1</v>
      </c>
      <c r="P181" s="13">
        <f t="shared" si="2"/>
        <v>0</v>
      </c>
      <c r="T181" s="10">
        <v>722.88</v>
      </c>
      <c r="U181" s="11">
        <v>10861.092500000001</v>
      </c>
      <c r="V181" s="11">
        <v>1261.0925</v>
      </c>
      <c r="W181" s="11"/>
      <c r="X181" s="11"/>
      <c r="Y181" s="11">
        <v>722.88</v>
      </c>
      <c r="Z181" s="11">
        <v>18117.150000000001</v>
      </c>
      <c r="AA181" s="11">
        <v>2417.15</v>
      </c>
      <c r="AB181" s="11"/>
      <c r="AC181" s="11"/>
      <c r="AD181" s="11">
        <v>722.88</v>
      </c>
      <c r="AE181" s="11">
        <v>20103.099999999999</v>
      </c>
      <c r="AF181" s="26">
        <v>103.1</v>
      </c>
      <c r="AJ181" s="10">
        <v>642.88</v>
      </c>
      <c r="AK181" s="11">
        <v>20556.95</v>
      </c>
      <c r="AL181" s="11">
        <v>7056.95</v>
      </c>
      <c r="AM181" s="11"/>
      <c r="AN181" s="11">
        <v>642.88</v>
      </c>
      <c r="AO181" s="11">
        <v>29392.9</v>
      </c>
      <c r="AP181" s="11">
        <v>16192.9</v>
      </c>
      <c r="AQ181" s="26"/>
    </row>
    <row r="182" spans="8:43" x14ac:dyDescent="0.25">
      <c r="H182" s="10">
        <v>1093.9000000000001</v>
      </c>
      <c r="I182" s="11">
        <v>392.78</v>
      </c>
      <c r="J182" s="11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10601.2</v>
      </c>
      <c r="P182" s="13">
        <f t="shared" si="2"/>
        <v>0</v>
      </c>
      <c r="T182" s="10">
        <v>722.78</v>
      </c>
      <c r="U182" s="11">
        <v>10880.0075</v>
      </c>
      <c r="V182" s="11">
        <v>1280.0074999999999</v>
      </c>
      <c r="W182" s="11"/>
      <c r="X182" s="11"/>
      <c r="Y182" s="11">
        <v>722.78</v>
      </c>
      <c r="Z182" s="11">
        <v>18003.150000000001</v>
      </c>
      <c r="AA182" s="11">
        <v>2303.15</v>
      </c>
      <c r="AB182" s="11"/>
      <c r="AC182" s="11"/>
      <c r="AD182" s="11">
        <v>722.78</v>
      </c>
      <c r="AE182" s="11">
        <v>20135.45</v>
      </c>
      <c r="AF182" s="26">
        <v>135.44999999999999</v>
      </c>
      <c r="AJ182" s="10">
        <v>642.78</v>
      </c>
      <c r="AK182" s="11">
        <v>20785.099999999999</v>
      </c>
      <c r="AL182" s="11">
        <v>7285.1</v>
      </c>
      <c r="AM182" s="11"/>
      <c r="AN182" s="11">
        <v>642.78</v>
      </c>
      <c r="AO182" s="11">
        <v>29839.3</v>
      </c>
      <c r="AP182" s="11">
        <v>16639.3</v>
      </c>
      <c r="AQ182" s="26"/>
    </row>
    <row r="183" spans="8:43" x14ac:dyDescent="0.25">
      <c r="H183" s="10">
        <v>1094</v>
      </c>
      <c r="I183" s="11">
        <v>392.68</v>
      </c>
      <c r="J183" s="11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10699.7</v>
      </c>
      <c r="P183" s="13">
        <f t="shared" si="2"/>
        <v>0</v>
      </c>
      <c r="T183" s="10">
        <v>722.68</v>
      </c>
      <c r="U183" s="11">
        <v>10822.44</v>
      </c>
      <c r="V183" s="11">
        <v>1222.44</v>
      </c>
      <c r="W183" s="11"/>
      <c r="X183" s="11"/>
      <c r="Y183" s="11">
        <v>722.68</v>
      </c>
      <c r="Z183" s="11">
        <v>18020.45</v>
      </c>
      <c r="AA183" s="11">
        <v>2320.4499999999998</v>
      </c>
      <c r="AB183" s="11"/>
      <c r="AC183" s="11"/>
      <c r="AD183" s="11">
        <v>722.68</v>
      </c>
      <c r="AE183" s="11">
        <v>20046.7</v>
      </c>
      <c r="AF183" s="26">
        <v>46.7</v>
      </c>
      <c r="AJ183" s="10">
        <v>642.67999999999995</v>
      </c>
      <c r="AK183" s="11">
        <v>20784.2</v>
      </c>
      <c r="AL183" s="11">
        <v>7284.2</v>
      </c>
      <c r="AM183" s="11"/>
      <c r="AN183" s="11">
        <v>642.67999999999995</v>
      </c>
      <c r="AO183" s="11">
        <v>30215.7</v>
      </c>
      <c r="AP183" s="11">
        <v>17015.7</v>
      </c>
      <c r="AQ183" s="26"/>
    </row>
    <row r="184" spans="8:43" x14ac:dyDescent="0.25">
      <c r="H184" s="10">
        <v>1094.0999999999999</v>
      </c>
      <c r="I184" s="11">
        <v>392.58</v>
      </c>
      <c r="J184" s="11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10543.8</v>
      </c>
      <c r="P184" s="13">
        <f t="shared" si="2"/>
        <v>0</v>
      </c>
      <c r="T184" s="10">
        <v>722.58</v>
      </c>
      <c r="U184" s="11">
        <v>10783.9575</v>
      </c>
      <c r="V184" s="11">
        <v>1183.9575</v>
      </c>
      <c r="W184" s="11"/>
      <c r="X184" s="11"/>
      <c r="Y184" s="11">
        <v>722.58</v>
      </c>
      <c r="Z184" s="11">
        <v>18081.349999999999</v>
      </c>
      <c r="AA184" s="11">
        <v>2381.35</v>
      </c>
      <c r="AB184" s="11"/>
      <c r="AC184" s="11"/>
      <c r="AD184" s="11">
        <v>722.58</v>
      </c>
      <c r="AE184" s="11">
        <v>20154.8</v>
      </c>
      <c r="AF184" s="26">
        <v>154.80000000000001</v>
      </c>
      <c r="AJ184" s="10">
        <v>642.58000000000004</v>
      </c>
      <c r="AK184" s="11">
        <v>21084.400000000001</v>
      </c>
      <c r="AL184" s="11">
        <v>7584.4</v>
      </c>
      <c r="AM184" s="11"/>
      <c r="AN184" s="11">
        <v>642.58000000000004</v>
      </c>
      <c r="AO184" s="11">
        <v>30642.1</v>
      </c>
      <c r="AP184" s="11">
        <v>17442.099999999999</v>
      </c>
      <c r="AQ184" s="26"/>
    </row>
    <row r="185" spans="8:43" x14ac:dyDescent="0.25">
      <c r="H185" s="10">
        <v>1094.2</v>
      </c>
      <c r="I185" s="11">
        <v>392.48</v>
      </c>
      <c r="J185" s="11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10382.700000000001</v>
      </c>
      <c r="P185" s="13">
        <f t="shared" si="2"/>
        <v>0</v>
      </c>
      <c r="T185" s="10">
        <v>722.48</v>
      </c>
      <c r="U185" s="11">
        <v>10821.157499999999</v>
      </c>
      <c r="V185" s="11">
        <v>1221.1575</v>
      </c>
      <c r="W185" s="11"/>
      <c r="X185" s="11"/>
      <c r="Y185" s="11">
        <v>722.48</v>
      </c>
      <c r="Z185" s="11">
        <v>17833.150000000001</v>
      </c>
      <c r="AA185" s="11">
        <v>2133.15</v>
      </c>
      <c r="AB185" s="11"/>
      <c r="AC185" s="11"/>
      <c r="AD185" s="11">
        <v>722.48</v>
      </c>
      <c r="AE185" s="11">
        <v>20141.55</v>
      </c>
      <c r="AF185" s="26">
        <v>141.55000000000001</v>
      </c>
      <c r="AJ185" s="10">
        <v>642.48</v>
      </c>
      <c r="AK185" s="11">
        <v>21258.6</v>
      </c>
      <c r="AL185" s="11">
        <v>7758.6</v>
      </c>
      <c r="AM185" s="11"/>
      <c r="AN185" s="11">
        <v>642.48</v>
      </c>
      <c r="AO185" s="11">
        <v>30931.8</v>
      </c>
      <c r="AP185" s="11">
        <v>17731.8</v>
      </c>
      <c r="AQ185" s="26"/>
    </row>
    <row r="186" spans="8:43" x14ac:dyDescent="0.25">
      <c r="H186" s="10">
        <v>1094.3</v>
      </c>
      <c r="I186" s="11">
        <v>392.38</v>
      </c>
      <c r="J186" s="11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10328.700000000001</v>
      </c>
      <c r="P186" s="13">
        <f t="shared" si="2"/>
        <v>0</v>
      </c>
      <c r="T186" s="10">
        <v>722.38</v>
      </c>
      <c r="U186" s="11">
        <v>10912.4025</v>
      </c>
      <c r="V186" s="11">
        <v>1312.4024999999999</v>
      </c>
      <c r="W186" s="11"/>
      <c r="X186" s="11"/>
      <c r="Y186" s="11">
        <v>722.38</v>
      </c>
      <c r="Z186" s="11">
        <v>18001.150000000001</v>
      </c>
      <c r="AA186" s="11">
        <v>2301.15</v>
      </c>
      <c r="AB186" s="11"/>
      <c r="AC186" s="11"/>
      <c r="AD186" s="11">
        <v>722.38</v>
      </c>
      <c r="AE186" s="11">
        <v>20032.75</v>
      </c>
      <c r="AF186" s="26">
        <v>32.75</v>
      </c>
      <c r="AJ186" s="10">
        <v>642.38</v>
      </c>
      <c r="AK186" s="11">
        <v>21550.95</v>
      </c>
      <c r="AL186" s="11">
        <v>8050.95</v>
      </c>
      <c r="AM186" s="11"/>
      <c r="AN186" s="11">
        <v>642.38</v>
      </c>
      <c r="AO186" s="11">
        <v>31421.8</v>
      </c>
      <c r="AP186" s="11">
        <v>18221.8</v>
      </c>
      <c r="AQ186" s="26"/>
    </row>
    <row r="187" spans="8:43" x14ac:dyDescent="0.25">
      <c r="H187" s="10">
        <v>1094.4000000000001</v>
      </c>
      <c r="I187" s="11">
        <v>392.28</v>
      </c>
      <c r="J187" s="11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10691.7</v>
      </c>
      <c r="P187" s="13">
        <f t="shared" si="2"/>
        <v>0</v>
      </c>
      <c r="T187" s="10">
        <v>722.28</v>
      </c>
      <c r="U187" s="11">
        <v>10923.5875</v>
      </c>
      <c r="V187" s="11">
        <v>1323.5875000000001</v>
      </c>
      <c r="W187" s="11"/>
      <c r="X187" s="11"/>
      <c r="Y187" s="11">
        <v>722.28</v>
      </c>
      <c r="Z187" s="11">
        <v>17967.55</v>
      </c>
      <c r="AA187" s="11">
        <v>2267.5500000000002</v>
      </c>
      <c r="AB187" s="11"/>
      <c r="AC187" s="11"/>
      <c r="AD187" s="11">
        <v>722.28</v>
      </c>
      <c r="AE187" s="11">
        <v>20020.25</v>
      </c>
      <c r="AF187" s="26">
        <v>20.25</v>
      </c>
      <c r="AJ187" s="10">
        <v>642.28</v>
      </c>
      <c r="AK187" s="11">
        <v>21890.55</v>
      </c>
      <c r="AL187" s="11">
        <v>8390.5499999999993</v>
      </c>
      <c r="AM187" s="11"/>
      <c r="AN187" s="11">
        <v>642.28</v>
      </c>
      <c r="AO187" s="11">
        <v>31974.7</v>
      </c>
      <c r="AP187" s="11">
        <v>18774.7</v>
      </c>
      <c r="AQ187" s="26"/>
    </row>
    <row r="188" spans="8:43" x14ac:dyDescent="0.25">
      <c r="H188" s="10">
        <v>1094.5</v>
      </c>
      <c r="I188" s="11">
        <v>392.18</v>
      </c>
      <c r="J188" s="11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10533.4</v>
      </c>
      <c r="P188" s="13">
        <f t="shared" si="2"/>
        <v>0</v>
      </c>
      <c r="T188" s="10">
        <v>722.18</v>
      </c>
      <c r="U188" s="11">
        <v>10829.0175</v>
      </c>
      <c r="V188" s="11">
        <v>1229.0174999999999</v>
      </c>
      <c r="W188" s="11"/>
      <c r="X188" s="11"/>
      <c r="Y188" s="11">
        <v>722.18</v>
      </c>
      <c r="Z188" s="11">
        <v>17873.3</v>
      </c>
      <c r="AA188" s="11">
        <v>2173.3000000000002</v>
      </c>
      <c r="AB188" s="11"/>
      <c r="AC188" s="11"/>
      <c r="AD188" s="11">
        <v>722.18</v>
      </c>
      <c r="AE188" s="11">
        <v>20015.55</v>
      </c>
      <c r="AF188" s="26">
        <v>15.55</v>
      </c>
      <c r="AJ188" s="10">
        <v>642.17999999999995</v>
      </c>
      <c r="AK188" s="11">
        <v>21881.200000000001</v>
      </c>
      <c r="AL188" s="11">
        <v>8381.2000000000007</v>
      </c>
      <c r="AM188" s="11"/>
      <c r="AN188" s="11">
        <v>642.17999999999995</v>
      </c>
      <c r="AO188" s="11">
        <v>32334.3</v>
      </c>
      <c r="AP188" s="11">
        <v>19134.3</v>
      </c>
      <c r="AQ188" s="26"/>
    </row>
    <row r="189" spans="8:43" x14ac:dyDescent="0.25">
      <c r="H189" s="10">
        <v>1094.5999999999999</v>
      </c>
      <c r="I189" s="11">
        <v>392.08</v>
      </c>
      <c r="J189" s="11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10737.6</v>
      </c>
      <c r="P189" s="13">
        <f t="shared" si="2"/>
        <v>0</v>
      </c>
      <c r="T189" s="10">
        <v>722.08</v>
      </c>
      <c r="U189" s="11">
        <v>10858.275</v>
      </c>
      <c r="V189" s="11">
        <v>1258.2750000000001</v>
      </c>
      <c r="W189" s="11"/>
      <c r="X189" s="11"/>
      <c r="Y189" s="11">
        <v>722.08</v>
      </c>
      <c r="Z189" s="11">
        <v>17964.3</v>
      </c>
      <c r="AA189" s="11">
        <v>2264.3000000000002</v>
      </c>
      <c r="AB189" s="11"/>
      <c r="AC189" s="11"/>
      <c r="AD189" s="11">
        <v>722.08</v>
      </c>
      <c r="AE189" s="11">
        <v>20192.400000000001</v>
      </c>
      <c r="AF189" s="26">
        <v>192.4</v>
      </c>
      <c r="AJ189" s="10">
        <v>642.08000000000004</v>
      </c>
      <c r="AK189" s="11">
        <v>22102.400000000001</v>
      </c>
      <c r="AL189" s="11">
        <v>8602.4</v>
      </c>
      <c r="AM189" s="11"/>
      <c r="AN189" s="11">
        <v>642.08000000000004</v>
      </c>
      <c r="AO189" s="11">
        <v>32652</v>
      </c>
      <c r="AP189" s="11">
        <v>19452</v>
      </c>
      <c r="AQ189" s="26"/>
    </row>
    <row r="190" spans="8:43" x14ac:dyDescent="0.25">
      <c r="H190" s="10"/>
      <c r="I190" s="11" t="s">
        <v>4</v>
      </c>
      <c r="J190" s="11" t="s">
        <v>34</v>
      </c>
      <c r="K190" s="12" t="s">
        <v>28</v>
      </c>
      <c r="L190" s="12"/>
      <c r="M190" s="12"/>
      <c r="N190" s="12"/>
      <c r="O190" s="12"/>
      <c r="P190" s="13"/>
      <c r="T190" s="10">
        <v>721.98</v>
      </c>
      <c r="U190" s="11">
        <v>10824.35</v>
      </c>
      <c r="V190" s="11">
        <v>1224.3499999999999</v>
      </c>
      <c r="W190" s="11"/>
      <c r="X190" s="11"/>
      <c r="Y190" s="11">
        <v>721.98</v>
      </c>
      <c r="Z190" s="11">
        <v>18015.849999999999</v>
      </c>
      <c r="AA190" s="11">
        <v>2315.85</v>
      </c>
      <c r="AB190" s="11"/>
      <c r="AC190" s="11"/>
      <c r="AD190" s="11">
        <v>721.98</v>
      </c>
      <c r="AE190" s="11">
        <v>20220.7</v>
      </c>
      <c r="AF190" s="26">
        <v>220.7</v>
      </c>
      <c r="AJ190" s="10">
        <v>641.98</v>
      </c>
      <c r="AK190" s="11">
        <v>22145.200000000001</v>
      </c>
      <c r="AL190" s="11">
        <v>8645.2000000000007</v>
      </c>
      <c r="AM190" s="11"/>
      <c r="AN190" s="11">
        <v>641.98</v>
      </c>
      <c r="AO190" s="11">
        <v>32916.9</v>
      </c>
      <c r="AP190" s="11">
        <v>19716.900000000001</v>
      </c>
      <c r="AQ190" s="26"/>
    </row>
    <row r="191" spans="8:43" x14ac:dyDescent="0.25">
      <c r="H191" s="10" t="s">
        <v>31</v>
      </c>
      <c r="I191" s="11" t="s">
        <v>33</v>
      </c>
      <c r="J191" s="11" t="s">
        <v>55</v>
      </c>
      <c r="K191" s="12" t="s">
        <v>42</v>
      </c>
      <c r="L191" s="12" t="s">
        <v>47</v>
      </c>
      <c r="M191" s="12" t="s">
        <v>37</v>
      </c>
      <c r="N191" s="11" t="s">
        <v>45</v>
      </c>
      <c r="O191" s="12" t="s">
        <v>38</v>
      </c>
      <c r="P191" s="13" t="s">
        <v>40</v>
      </c>
      <c r="T191" s="10">
        <v>721.88</v>
      </c>
      <c r="U191" s="11">
        <v>10857.127500000001</v>
      </c>
      <c r="V191" s="11">
        <v>1257.1275000000001</v>
      </c>
      <c r="W191" s="11"/>
      <c r="X191" s="11"/>
      <c r="Y191" s="11">
        <v>721.88</v>
      </c>
      <c r="Z191" s="11">
        <v>17904.5</v>
      </c>
      <c r="AA191" s="11">
        <v>2204.5</v>
      </c>
      <c r="AB191" s="11"/>
      <c r="AC191" s="11"/>
      <c r="AD191" s="11">
        <v>721.88</v>
      </c>
      <c r="AE191" s="11">
        <v>19969.099999999999</v>
      </c>
      <c r="AF191" s="26">
        <v>-30.9</v>
      </c>
      <c r="AJ191" s="10">
        <v>641.88</v>
      </c>
      <c r="AK191" s="11">
        <v>22206.35</v>
      </c>
      <c r="AL191" s="11">
        <v>8706.35</v>
      </c>
      <c r="AM191" s="11"/>
      <c r="AN191" s="11">
        <v>641.88</v>
      </c>
      <c r="AO191" s="11">
        <v>32733.5</v>
      </c>
      <c r="AP191" s="11">
        <v>19533.5</v>
      </c>
      <c r="AQ191" s="26"/>
    </row>
    <row r="192" spans="8:43" ht="18.75" x14ac:dyDescent="0.35">
      <c r="H192" s="10"/>
      <c r="I192" s="11"/>
      <c r="J192" s="11" t="s">
        <v>39</v>
      </c>
      <c r="K192" s="20" t="s">
        <v>41</v>
      </c>
      <c r="L192" s="20" t="s">
        <v>46</v>
      </c>
      <c r="M192" s="20" t="s">
        <v>43</v>
      </c>
      <c r="N192" s="20" t="s">
        <v>44</v>
      </c>
      <c r="O192" s="18"/>
      <c r="P192" s="13"/>
      <c r="T192" s="10">
        <v>721.78</v>
      </c>
      <c r="U192" s="11">
        <v>10785.887500000001</v>
      </c>
      <c r="V192" s="11">
        <v>1185.8875</v>
      </c>
      <c r="W192" s="11"/>
      <c r="X192" s="11"/>
      <c r="Y192" s="11">
        <v>721.78</v>
      </c>
      <c r="Z192" s="11">
        <v>17976.25</v>
      </c>
      <c r="AA192" s="11">
        <v>2276.25</v>
      </c>
      <c r="AB192" s="11"/>
      <c r="AC192" s="11"/>
      <c r="AD192" s="11">
        <v>721.78</v>
      </c>
      <c r="AE192" s="11">
        <v>20146.5</v>
      </c>
      <c r="AF192" s="26">
        <v>146.5</v>
      </c>
      <c r="AJ192" s="10">
        <v>641.78</v>
      </c>
      <c r="AK192" s="11">
        <v>22187.4</v>
      </c>
      <c r="AL192" s="11">
        <v>8687.4</v>
      </c>
      <c r="AM192" s="11"/>
      <c r="AN192" s="11">
        <v>641.78</v>
      </c>
      <c r="AO192" s="11">
        <v>32628.6</v>
      </c>
      <c r="AP192" s="11">
        <v>19428.599999999999</v>
      </c>
      <c r="AQ192" s="26"/>
    </row>
    <row r="193" spans="8:43" ht="18.75" x14ac:dyDescent="0.25">
      <c r="H193" s="10" t="s">
        <v>32</v>
      </c>
      <c r="I193" s="11" t="s">
        <v>32</v>
      </c>
      <c r="J193" s="21" t="s">
        <v>49</v>
      </c>
      <c r="K193" s="22" t="s">
        <v>49</v>
      </c>
      <c r="L193" s="22" t="s">
        <v>49</v>
      </c>
      <c r="M193" s="22" t="s">
        <v>49</v>
      </c>
      <c r="N193" s="22" t="s">
        <v>49</v>
      </c>
      <c r="O193" s="18" t="s">
        <v>48</v>
      </c>
      <c r="P193" s="13" t="s">
        <v>48</v>
      </c>
      <c r="T193" s="10">
        <v>721.68</v>
      </c>
      <c r="U193" s="11">
        <v>10795.6975</v>
      </c>
      <c r="V193" s="11">
        <v>1195.6975</v>
      </c>
      <c r="W193" s="11"/>
      <c r="X193" s="11"/>
      <c r="Y193" s="11">
        <v>721.68</v>
      </c>
      <c r="Z193" s="11">
        <v>17906.7</v>
      </c>
      <c r="AA193" s="11">
        <v>2206.6999999999998</v>
      </c>
      <c r="AB193" s="11"/>
      <c r="AC193" s="11"/>
      <c r="AD193" s="11">
        <v>721.68</v>
      </c>
      <c r="AE193" s="11">
        <v>20092.150000000001</v>
      </c>
      <c r="AF193" s="26">
        <v>92.15</v>
      </c>
      <c r="AJ193" s="10">
        <v>641.67999999999995</v>
      </c>
      <c r="AK193" s="11">
        <v>22076.400000000001</v>
      </c>
      <c r="AL193" s="11">
        <v>8576.4</v>
      </c>
      <c r="AM193" s="11"/>
      <c r="AN193" s="11">
        <v>641.67999999999995</v>
      </c>
      <c r="AO193" s="11">
        <v>32700.6</v>
      </c>
      <c r="AP193" s="11">
        <v>19500.599999999999</v>
      </c>
      <c r="AQ193" s="26"/>
    </row>
    <row r="194" spans="8:43" x14ac:dyDescent="0.25">
      <c r="H194" s="10">
        <v>1076.5999999999999</v>
      </c>
      <c r="I194" s="11">
        <v>410.08</v>
      </c>
      <c r="J194" s="11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10833.9</v>
      </c>
      <c r="P194" s="13">
        <f t="shared" ref="P194:P257" si="3">K194+L194+M194+N194</f>
        <v>0</v>
      </c>
      <c r="T194" s="10">
        <v>721.58</v>
      </c>
      <c r="U194" s="11">
        <v>10900.174999999999</v>
      </c>
      <c r="V194" s="11">
        <v>1300.175</v>
      </c>
      <c r="W194" s="11"/>
      <c r="X194" s="11"/>
      <c r="Y194" s="11">
        <v>721.58</v>
      </c>
      <c r="Z194" s="11">
        <v>17954.599999999999</v>
      </c>
      <c r="AA194" s="11">
        <v>2254.6</v>
      </c>
      <c r="AB194" s="11"/>
      <c r="AC194" s="11"/>
      <c r="AD194" s="11">
        <v>721.58</v>
      </c>
      <c r="AE194" s="11">
        <v>20025.7</v>
      </c>
      <c r="AF194" s="26">
        <v>25.7</v>
      </c>
      <c r="AJ194" s="10">
        <v>641.58000000000004</v>
      </c>
      <c r="AK194" s="11">
        <v>21892.55</v>
      </c>
      <c r="AL194" s="11">
        <v>8392.5499999999993</v>
      </c>
      <c r="AM194" s="11"/>
      <c r="AN194" s="11">
        <v>641.58000000000004</v>
      </c>
      <c r="AO194" s="11">
        <v>31593.3</v>
      </c>
      <c r="AP194" s="11">
        <v>18393.3</v>
      </c>
      <c r="AQ194" s="26"/>
    </row>
    <row r="195" spans="8:43" x14ac:dyDescent="0.25">
      <c r="H195" s="10">
        <v>1076.7</v>
      </c>
      <c r="I195" s="11">
        <v>409.98</v>
      </c>
      <c r="J195" s="11">
        <v>0</v>
      </c>
      <c r="K195" s="12">
        <v>0</v>
      </c>
      <c r="L195" s="12">
        <v>0</v>
      </c>
      <c r="M195" s="12">
        <v>0</v>
      </c>
      <c r="N195" s="12">
        <v>0</v>
      </c>
      <c r="O195" s="12">
        <v>10724.5</v>
      </c>
      <c r="P195" s="13">
        <f t="shared" si="3"/>
        <v>0</v>
      </c>
      <c r="T195" s="10">
        <v>721.48</v>
      </c>
      <c r="U195" s="11">
        <v>10802.66</v>
      </c>
      <c r="V195" s="11">
        <v>1202.6600000000001</v>
      </c>
      <c r="W195" s="11"/>
      <c r="X195" s="11"/>
      <c r="Y195" s="11">
        <v>721.48</v>
      </c>
      <c r="Z195" s="11">
        <v>17882.45</v>
      </c>
      <c r="AA195" s="11">
        <v>2182.4499999999998</v>
      </c>
      <c r="AB195" s="11"/>
      <c r="AC195" s="11"/>
      <c r="AD195" s="11">
        <v>721.48</v>
      </c>
      <c r="AE195" s="11">
        <v>20049.55</v>
      </c>
      <c r="AF195" s="26">
        <v>49.55</v>
      </c>
      <c r="AJ195" s="10">
        <v>641.48</v>
      </c>
      <c r="AK195" s="11">
        <v>21652.400000000001</v>
      </c>
      <c r="AL195" s="11">
        <v>8152.4</v>
      </c>
      <c r="AM195" s="11"/>
      <c r="AN195" s="11">
        <v>641.48</v>
      </c>
      <c r="AO195" s="11">
        <v>30828.7</v>
      </c>
      <c r="AP195" s="11">
        <v>17628.7</v>
      </c>
      <c r="AQ195" s="26"/>
    </row>
    <row r="196" spans="8:43" x14ac:dyDescent="0.25">
      <c r="H196" s="10">
        <v>1076.8</v>
      </c>
      <c r="I196" s="11">
        <v>409.88</v>
      </c>
      <c r="J196" s="11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10708.8</v>
      </c>
      <c r="P196" s="13">
        <f t="shared" si="3"/>
        <v>0</v>
      </c>
      <c r="T196" s="10">
        <v>721.38</v>
      </c>
      <c r="U196" s="11">
        <v>10774.325000000001</v>
      </c>
      <c r="V196" s="11">
        <v>1174.325</v>
      </c>
      <c r="W196" s="11"/>
      <c r="X196" s="11"/>
      <c r="Y196" s="11">
        <v>721.38</v>
      </c>
      <c r="Z196" s="11">
        <v>17786.849999999999</v>
      </c>
      <c r="AA196" s="11">
        <v>2086.85</v>
      </c>
      <c r="AB196" s="11"/>
      <c r="AC196" s="11"/>
      <c r="AD196" s="11">
        <v>721.38</v>
      </c>
      <c r="AE196" s="11">
        <v>20109.75</v>
      </c>
      <c r="AF196" s="26">
        <v>109.75</v>
      </c>
      <c r="AJ196" s="10">
        <v>641.38</v>
      </c>
      <c r="AK196" s="11">
        <v>21252.55</v>
      </c>
      <c r="AL196" s="11">
        <v>7752.55</v>
      </c>
      <c r="AM196" s="11"/>
      <c r="AN196" s="11">
        <v>641.38</v>
      </c>
      <c r="AO196" s="11">
        <v>30105.3</v>
      </c>
      <c r="AP196" s="11">
        <v>16905.3</v>
      </c>
      <c r="AQ196" s="26"/>
    </row>
    <row r="197" spans="8:43" x14ac:dyDescent="0.25">
      <c r="H197" s="10">
        <v>1076.9000000000001</v>
      </c>
      <c r="I197" s="11">
        <v>409.78</v>
      </c>
      <c r="J197" s="11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10735.3</v>
      </c>
      <c r="P197" s="13">
        <f t="shared" si="3"/>
        <v>0</v>
      </c>
      <c r="T197" s="10">
        <v>721.28</v>
      </c>
      <c r="U197" s="11">
        <v>10603.8</v>
      </c>
      <c r="V197" s="11">
        <v>1003.8</v>
      </c>
      <c r="W197" s="11"/>
      <c r="X197" s="11"/>
      <c r="Y197" s="11">
        <v>721.28</v>
      </c>
      <c r="Z197" s="11">
        <v>17768.25</v>
      </c>
      <c r="AA197" s="11">
        <v>2068.25</v>
      </c>
      <c r="AB197" s="11"/>
      <c r="AC197" s="11"/>
      <c r="AD197" s="11">
        <v>721.28</v>
      </c>
      <c r="AE197" s="11">
        <v>20171.599999999999</v>
      </c>
      <c r="AF197" s="26">
        <v>171.6</v>
      </c>
      <c r="AJ197" s="10">
        <v>641.28</v>
      </c>
      <c r="AK197" s="11">
        <v>20941.2</v>
      </c>
      <c r="AL197" s="11">
        <v>7441.2</v>
      </c>
      <c r="AM197" s="11"/>
      <c r="AN197" s="11">
        <v>641.28</v>
      </c>
      <c r="AO197" s="11">
        <v>29289</v>
      </c>
      <c r="AP197" s="11">
        <v>16089</v>
      </c>
      <c r="AQ197" s="26"/>
    </row>
    <row r="198" spans="8:43" x14ac:dyDescent="0.25">
      <c r="H198" s="10">
        <v>1077</v>
      </c>
      <c r="I198" s="11">
        <v>409.68</v>
      </c>
      <c r="J198" s="11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10892.4</v>
      </c>
      <c r="P198" s="13">
        <f t="shared" si="3"/>
        <v>0</v>
      </c>
      <c r="T198" s="10">
        <v>721.18</v>
      </c>
      <c r="U198" s="11">
        <v>10682.77</v>
      </c>
      <c r="V198" s="11">
        <v>1082.77</v>
      </c>
      <c r="W198" s="11"/>
      <c r="X198" s="11"/>
      <c r="Y198" s="11">
        <v>721.18</v>
      </c>
      <c r="Z198" s="11">
        <v>17810.849999999999</v>
      </c>
      <c r="AA198" s="11">
        <v>2110.85</v>
      </c>
      <c r="AB198" s="11"/>
      <c r="AC198" s="11"/>
      <c r="AD198" s="11">
        <v>721.18</v>
      </c>
      <c r="AE198" s="11">
        <v>20094.849999999999</v>
      </c>
      <c r="AF198" s="26">
        <v>94.85</v>
      </c>
      <c r="AJ198" s="10">
        <v>641.17999999999995</v>
      </c>
      <c r="AK198" s="11">
        <v>20819.45</v>
      </c>
      <c r="AL198" s="11">
        <v>7319.45</v>
      </c>
      <c r="AM198" s="11"/>
      <c r="AN198" s="11">
        <v>641.17999999999995</v>
      </c>
      <c r="AO198" s="11">
        <v>28300.6</v>
      </c>
      <c r="AP198" s="11">
        <v>15100.6</v>
      </c>
      <c r="AQ198" s="26"/>
    </row>
    <row r="199" spans="8:43" x14ac:dyDescent="0.25">
      <c r="H199" s="10">
        <v>1077.0999999999999</v>
      </c>
      <c r="I199" s="11">
        <v>409.58</v>
      </c>
      <c r="J199" s="11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10828.4</v>
      </c>
      <c r="P199" s="13">
        <f t="shared" si="3"/>
        <v>0</v>
      </c>
      <c r="T199" s="10">
        <v>721.08</v>
      </c>
      <c r="U199" s="11">
        <v>10682.672500000001</v>
      </c>
      <c r="V199" s="11">
        <v>1082.6724999999999</v>
      </c>
      <c r="W199" s="11"/>
      <c r="X199" s="11"/>
      <c r="Y199" s="11">
        <v>721.08</v>
      </c>
      <c r="Z199" s="11">
        <v>17733.7</v>
      </c>
      <c r="AA199" s="11">
        <v>2033.7</v>
      </c>
      <c r="AB199" s="11"/>
      <c r="AC199" s="11"/>
      <c r="AD199" s="11">
        <v>721.08</v>
      </c>
      <c r="AE199" s="11">
        <v>19904.25</v>
      </c>
      <c r="AF199" s="26">
        <v>-95.75</v>
      </c>
      <c r="AJ199" s="10">
        <v>641.08000000000004</v>
      </c>
      <c r="AK199" s="11">
        <v>20413.25</v>
      </c>
      <c r="AL199" s="11">
        <v>6913.25</v>
      </c>
      <c r="AM199" s="11"/>
      <c r="AN199" s="11">
        <v>641.08000000000004</v>
      </c>
      <c r="AO199" s="11">
        <v>27765.3</v>
      </c>
      <c r="AP199" s="11">
        <v>14565.3</v>
      </c>
      <c r="AQ199" s="26"/>
    </row>
    <row r="200" spans="8:43" x14ac:dyDescent="0.25">
      <c r="H200" s="10">
        <v>1077.2</v>
      </c>
      <c r="I200" s="11">
        <v>409.48</v>
      </c>
      <c r="J200" s="11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10704.9</v>
      </c>
      <c r="P200" s="13">
        <f t="shared" si="3"/>
        <v>0</v>
      </c>
      <c r="T200" s="10">
        <v>720.98</v>
      </c>
      <c r="U200" s="11">
        <v>10633.1975</v>
      </c>
      <c r="V200" s="11">
        <v>1033.1975</v>
      </c>
      <c r="W200" s="11"/>
      <c r="X200" s="11"/>
      <c r="Y200" s="11">
        <v>720.98</v>
      </c>
      <c r="Z200" s="11">
        <v>17694.55</v>
      </c>
      <c r="AA200" s="11">
        <v>1994.55</v>
      </c>
      <c r="AB200" s="11"/>
      <c r="AC200" s="11"/>
      <c r="AD200" s="11">
        <v>720.98</v>
      </c>
      <c r="AE200" s="11">
        <v>20047.05</v>
      </c>
      <c r="AF200" s="26">
        <v>47.05</v>
      </c>
      <c r="AJ200" s="10">
        <v>640.98</v>
      </c>
      <c r="AK200" s="11">
        <v>20162.55</v>
      </c>
      <c r="AL200" s="11">
        <v>6662.55</v>
      </c>
      <c r="AM200" s="11"/>
      <c r="AN200" s="11">
        <v>640.98</v>
      </c>
      <c r="AO200" s="11">
        <v>26790.1</v>
      </c>
      <c r="AP200" s="11">
        <v>13590.1</v>
      </c>
      <c r="AQ200" s="26"/>
    </row>
    <row r="201" spans="8:43" x14ac:dyDescent="0.25">
      <c r="H201" s="10">
        <v>1077.3</v>
      </c>
      <c r="I201" s="11">
        <v>409.38</v>
      </c>
      <c r="J201" s="11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10767.6</v>
      </c>
      <c r="P201" s="13">
        <f t="shared" si="3"/>
        <v>0</v>
      </c>
      <c r="T201" s="10">
        <v>720.88</v>
      </c>
      <c r="U201" s="11">
        <v>10595.227500000001</v>
      </c>
      <c r="V201" s="11">
        <v>995.22749999999996</v>
      </c>
      <c r="W201" s="11"/>
      <c r="X201" s="11"/>
      <c r="Y201" s="11">
        <v>720.88</v>
      </c>
      <c r="Z201" s="11">
        <v>17650.599999999999</v>
      </c>
      <c r="AA201" s="11">
        <v>1950.6</v>
      </c>
      <c r="AB201" s="11"/>
      <c r="AC201" s="11"/>
      <c r="AD201" s="11">
        <v>720.88</v>
      </c>
      <c r="AE201" s="11">
        <v>20157.2</v>
      </c>
      <c r="AF201" s="26">
        <v>157.19999999999999</v>
      </c>
      <c r="AJ201" s="10">
        <v>640.88</v>
      </c>
      <c r="AK201" s="11">
        <v>19842.849999999999</v>
      </c>
      <c r="AL201" s="11">
        <v>6342.85</v>
      </c>
      <c r="AM201" s="11"/>
      <c r="AN201" s="11">
        <v>640.88</v>
      </c>
      <c r="AO201" s="11">
        <v>26449.8</v>
      </c>
      <c r="AP201" s="11">
        <v>13249.8</v>
      </c>
      <c r="AQ201" s="26"/>
    </row>
    <row r="202" spans="8:43" x14ac:dyDescent="0.25">
      <c r="H202" s="10">
        <v>1077.4000000000001</v>
      </c>
      <c r="I202" s="11">
        <v>409.28</v>
      </c>
      <c r="J202" s="11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10716.4</v>
      </c>
      <c r="P202" s="13">
        <f t="shared" si="3"/>
        <v>0</v>
      </c>
      <c r="T202" s="10">
        <v>720.78</v>
      </c>
      <c r="U202" s="11">
        <v>10583.8325</v>
      </c>
      <c r="V202" s="11">
        <v>983.83249999999998</v>
      </c>
      <c r="W202" s="11"/>
      <c r="X202" s="11"/>
      <c r="Y202" s="11">
        <v>720.78</v>
      </c>
      <c r="Z202" s="11">
        <v>17667.3</v>
      </c>
      <c r="AA202" s="11">
        <v>1967.3</v>
      </c>
      <c r="AB202" s="11"/>
      <c r="AC202" s="11"/>
      <c r="AD202" s="11">
        <v>720.78</v>
      </c>
      <c r="AE202" s="11">
        <v>20067.849999999999</v>
      </c>
      <c r="AF202" s="26">
        <v>67.849999999999994</v>
      </c>
      <c r="AJ202" s="10">
        <v>640.78</v>
      </c>
      <c r="AK202" s="11">
        <v>19740.5</v>
      </c>
      <c r="AL202" s="11">
        <v>6240.5</v>
      </c>
      <c r="AM202" s="11"/>
      <c r="AN202" s="11">
        <v>640.78</v>
      </c>
      <c r="AO202" s="11">
        <v>25831.200000000001</v>
      </c>
      <c r="AP202" s="11">
        <v>12631.2</v>
      </c>
      <c r="AQ202" s="26"/>
    </row>
    <row r="203" spans="8:43" x14ac:dyDescent="0.25">
      <c r="H203" s="10">
        <v>1077.5</v>
      </c>
      <c r="I203" s="11">
        <v>409.18</v>
      </c>
      <c r="J203" s="11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10704.3</v>
      </c>
      <c r="P203" s="13">
        <f t="shared" si="3"/>
        <v>0</v>
      </c>
      <c r="T203" s="10">
        <v>720.68</v>
      </c>
      <c r="U203" s="11">
        <v>10633.235000000001</v>
      </c>
      <c r="V203" s="11">
        <v>1033.2349999999999</v>
      </c>
      <c r="W203" s="11"/>
      <c r="X203" s="11"/>
      <c r="Y203" s="11">
        <v>720.68</v>
      </c>
      <c r="Z203" s="11">
        <v>17740.95</v>
      </c>
      <c r="AA203" s="11">
        <v>2040.95</v>
      </c>
      <c r="AB203" s="11"/>
      <c r="AC203" s="11"/>
      <c r="AD203" s="11">
        <v>720.68</v>
      </c>
      <c r="AE203" s="11">
        <v>20197.900000000001</v>
      </c>
      <c r="AF203" s="26">
        <v>197.9</v>
      </c>
      <c r="AJ203" s="10">
        <v>640.67999999999995</v>
      </c>
      <c r="AK203" s="11">
        <v>19283.900000000001</v>
      </c>
      <c r="AL203" s="11">
        <v>5783.9</v>
      </c>
      <c r="AM203" s="11"/>
      <c r="AN203" s="11">
        <v>640.67999999999995</v>
      </c>
      <c r="AO203" s="11">
        <v>25436.799999999999</v>
      </c>
      <c r="AP203" s="11">
        <v>12236.8</v>
      </c>
      <c r="AQ203" s="26"/>
    </row>
    <row r="204" spans="8:43" x14ac:dyDescent="0.25">
      <c r="H204" s="10">
        <v>1077.5999999999999</v>
      </c>
      <c r="I204" s="11">
        <v>409.08</v>
      </c>
      <c r="J204" s="11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10825.7</v>
      </c>
      <c r="P204" s="13">
        <f t="shared" si="3"/>
        <v>0</v>
      </c>
      <c r="T204" s="10">
        <v>720.58</v>
      </c>
      <c r="U204" s="11">
        <v>10633.5</v>
      </c>
      <c r="V204" s="11">
        <v>1033.5</v>
      </c>
      <c r="W204" s="11"/>
      <c r="X204" s="11"/>
      <c r="Y204" s="11">
        <v>720.58</v>
      </c>
      <c r="Z204" s="11">
        <v>17554.150000000001</v>
      </c>
      <c r="AA204" s="11">
        <v>1854.15</v>
      </c>
      <c r="AB204" s="11"/>
      <c r="AC204" s="11"/>
      <c r="AD204" s="11">
        <v>720.58</v>
      </c>
      <c r="AE204" s="11">
        <v>20225.150000000001</v>
      </c>
      <c r="AF204" s="26">
        <v>225.15</v>
      </c>
      <c r="AJ204" s="10">
        <v>640.58000000000004</v>
      </c>
      <c r="AK204" s="11">
        <v>18899.75</v>
      </c>
      <c r="AL204" s="11">
        <v>5399.75</v>
      </c>
      <c r="AM204" s="11"/>
      <c r="AN204" s="11">
        <v>640.58000000000004</v>
      </c>
      <c r="AO204" s="11">
        <v>24640.7</v>
      </c>
      <c r="AP204" s="11">
        <v>11440.7</v>
      </c>
      <c r="AQ204" s="26"/>
    </row>
    <row r="205" spans="8:43" x14ac:dyDescent="0.25">
      <c r="H205" s="10">
        <v>1077.7</v>
      </c>
      <c r="I205" s="11">
        <v>408.98</v>
      </c>
      <c r="J205" s="11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10701.1</v>
      </c>
      <c r="P205" s="13">
        <f t="shared" si="3"/>
        <v>0</v>
      </c>
      <c r="T205" s="10">
        <v>720.48</v>
      </c>
      <c r="U205" s="11">
        <v>10606.022499999999</v>
      </c>
      <c r="V205" s="11">
        <v>1006.0225</v>
      </c>
      <c r="W205" s="11"/>
      <c r="X205" s="11"/>
      <c r="Y205" s="11">
        <v>720.48</v>
      </c>
      <c r="Z205" s="11">
        <v>17619.3</v>
      </c>
      <c r="AA205" s="11">
        <v>1919.3</v>
      </c>
      <c r="AB205" s="11"/>
      <c r="AC205" s="11"/>
      <c r="AD205" s="11">
        <v>720.48</v>
      </c>
      <c r="AE205" s="11">
        <v>20220.150000000001</v>
      </c>
      <c r="AF205" s="26">
        <v>220.15</v>
      </c>
      <c r="AJ205" s="10">
        <v>640.48</v>
      </c>
      <c r="AK205" s="11">
        <v>18560.400000000001</v>
      </c>
      <c r="AL205" s="11">
        <v>5060.3999999999996</v>
      </c>
      <c r="AM205" s="11"/>
      <c r="AN205" s="11">
        <v>640.48</v>
      </c>
      <c r="AO205" s="11">
        <v>24057.7</v>
      </c>
      <c r="AP205" s="11">
        <v>10857.7</v>
      </c>
      <c r="AQ205" s="26"/>
    </row>
    <row r="206" spans="8:43" x14ac:dyDescent="0.25">
      <c r="H206" s="10">
        <v>1077.8</v>
      </c>
      <c r="I206" s="11">
        <v>408.88</v>
      </c>
      <c r="J206" s="11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10789.8</v>
      </c>
      <c r="P206" s="13">
        <f t="shared" si="3"/>
        <v>0</v>
      </c>
      <c r="T206" s="10">
        <v>720.38</v>
      </c>
      <c r="U206" s="11">
        <v>10627.125</v>
      </c>
      <c r="V206" s="11">
        <v>1027.125</v>
      </c>
      <c r="W206" s="11"/>
      <c r="X206" s="11"/>
      <c r="Y206" s="11">
        <v>720.38</v>
      </c>
      <c r="Z206" s="11">
        <v>17759.5</v>
      </c>
      <c r="AA206" s="11">
        <v>2059.5</v>
      </c>
      <c r="AB206" s="11"/>
      <c r="AC206" s="11"/>
      <c r="AD206" s="11">
        <v>720.38</v>
      </c>
      <c r="AE206" s="11">
        <v>20064.5</v>
      </c>
      <c r="AF206" s="26">
        <v>64.5</v>
      </c>
      <c r="AJ206" s="10">
        <v>640.38</v>
      </c>
      <c r="AK206" s="11">
        <v>18157.400000000001</v>
      </c>
      <c r="AL206" s="11">
        <v>4657.3999999999996</v>
      </c>
      <c r="AM206" s="11"/>
      <c r="AN206" s="11">
        <v>640.38</v>
      </c>
      <c r="AO206" s="11">
        <v>23264.2</v>
      </c>
      <c r="AP206" s="11">
        <v>10064.200000000001</v>
      </c>
      <c r="AQ206" s="26"/>
    </row>
    <row r="207" spans="8:43" x14ac:dyDescent="0.25">
      <c r="H207" s="10">
        <v>1077.9000000000001</v>
      </c>
      <c r="I207" s="11">
        <v>408.78</v>
      </c>
      <c r="J207" s="11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10796.5</v>
      </c>
      <c r="P207" s="13">
        <f t="shared" si="3"/>
        <v>0</v>
      </c>
      <c r="T207" s="10">
        <v>720.28</v>
      </c>
      <c r="U207" s="11">
        <v>10667.497499999999</v>
      </c>
      <c r="V207" s="11">
        <v>1067.4974999999999</v>
      </c>
      <c r="W207" s="11"/>
      <c r="X207" s="11"/>
      <c r="Y207" s="11">
        <v>720.28</v>
      </c>
      <c r="Z207" s="11">
        <v>17575.05</v>
      </c>
      <c r="AA207" s="11">
        <v>1875.05</v>
      </c>
      <c r="AB207" s="11"/>
      <c r="AC207" s="11"/>
      <c r="AD207" s="11">
        <v>720.28</v>
      </c>
      <c r="AE207" s="11">
        <v>20169.650000000001</v>
      </c>
      <c r="AF207" s="26">
        <v>169.65</v>
      </c>
      <c r="AJ207" s="10">
        <v>640.28</v>
      </c>
      <c r="AK207" s="11">
        <v>17829.900000000001</v>
      </c>
      <c r="AL207" s="11">
        <v>4329.8999999999996</v>
      </c>
      <c r="AM207" s="11"/>
      <c r="AN207" s="11">
        <v>640.28</v>
      </c>
      <c r="AO207" s="11">
        <v>22431.1</v>
      </c>
      <c r="AP207" s="11">
        <v>9231.1</v>
      </c>
      <c r="AQ207" s="26"/>
    </row>
    <row r="208" spans="8:43" x14ac:dyDescent="0.25">
      <c r="H208" s="10">
        <v>1078</v>
      </c>
      <c r="I208" s="11">
        <v>408.68</v>
      </c>
      <c r="J208" s="11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10778.8</v>
      </c>
      <c r="P208" s="13">
        <f t="shared" si="3"/>
        <v>0</v>
      </c>
      <c r="T208" s="10">
        <v>720.18</v>
      </c>
      <c r="U208" s="11">
        <v>10532.9175</v>
      </c>
      <c r="V208" s="11">
        <v>932.91750000000002</v>
      </c>
      <c r="W208" s="11"/>
      <c r="X208" s="11"/>
      <c r="Y208" s="11">
        <v>720.18</v>
      </c>
      <c r="Z208" s="11">
        <v>17832.599999999999</v>
      </c>
      <c r="AA208" s="11">
        <v>2132.6</v>
      </c>
      <c r="AB208" s="11"/>
      <c r="AC208" s="11"/>
      <c r="AD208" s="11">
        <v>720.18</v>
      </c>
      <c r="AE208" s="11">
        <v>20110.150000000001</v>
      </c>
      <c r="AF208" s="26">
        <v>110.15</v>
      </c>
      <c r="AJ208" s="10">
        <v>640.17999999999995</v>
      </c>
      <c r="AK208" s="11">
        <v>17298.5</v>
      </c>
      <c r="AL208" s="11">
        <v>3798.5</v>
      </c>
      <c r="AM208" s="11"/>
      <c r="AN208" s="11">
        <v>640.17999999999995</v>
      </c>
      <c r="AO208" s="11">
        <v>21548.6</v>
      </c>
      <c r="AP208" s="11">
        <v>8348.6</v>
      </c>
      <c r="AQ208" s="26"/>
    </row>
    <row r="209" spans="8:43" x14ac:dyDescent="0.25">
      <c r="H209" s="10">
        <v>1078.0999999999999</v>
      </c>
      <c r="I209" s="11">
        <v>408.58</v>
      </c>
      <c r="J209" s="11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10789.4</v>
      </c>
      <c r="P209" s="13">
        <f t="shared" si="3"/>
        <v>0</v>
      </c>
      <c r="T209" s="10">
        <v>720.08</v>
      </c>
      <c r="U209" s="11">
        <v>10554.63</v>
      </c>
      <c r="V209" s="11">
        <v>954.63</v>
      </c>
      <c r="W209" s="11"/>
      <c r="X209" s="11"/>
      <c r="Y209" s="11">
        <v>720.08</v>
      </c>
      <c r="Z209" s="11">
        <v>17851.650000000001</v>
      </c>
      <c r="AA209" s="11">
        <v>2151.65</v>
      </c>
      <c r="AB209" s="11"/>
      <c r="AC209" s="11"/>
      <c r="AD209" s="11">
        <v>720.08</v>
      </c>
      <c r="AE209" s="11">
        <v>20213.849999999999</v>
      </c>
      <c r="AF209" s="26">
        <v>213.85</v>
      </c>
      <c r="AJ209" s="10">
        <v>640.08000000000004</v>
      </c>
      <c r="AK209" s="11">
        <v>17030.5</v>
      </c>
      <c r="AL209" s="11">
        <v>3530.5</v>
      </c>
      <c r="AM209" s="11"/>
      <c r="AN209" s="11">
        <v>640.08000000000004</v>
      </c>
      <c r="AO209" s="11">
        <v>20542.3</v>
      </c>
      <c r="AP209" s="11">
        <v>7342.3</v>
      </c>
      <c r="AQ209" s="26"/>
    </row>
    <row r="210" spans="8:43" x14ac:dyDescent="0.25">
      <c r="H210" s="10">
        <v>1078.2</v>
      </c>
      <c r="I210" s="11">
        <v>408.48</v>
      </c>
      <c r="J210" s="11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10630.2</v>
      </c>
      <c r="P210" s="13">
        <f t="shared" si="3"/>
        <v>0</v>
      </c>
      <c r="T210" s="10">
        <v>719.98</v>
      </c>
      <c r="U210" s="11">
        <v>10572.184999999999</v>
      </c>
      <c r="V210" s="11">
        <v>972.18499999999995</v>
      </c>
      <c r="W210" s="11"/>
      <c r="X210" s="11"/>
      <c r="Y210" s="11">
        <v>719.98</v>
      </c>
      <c r="Z210" s="11">
        <v>17410.75</v>
      </c>
      <c r="AA210" s="11">
        <v>1710.75</v>
      </c>
      <c r="AB210" s="11"/>
      <c r="AC210" s="11"/>
      <c r="AD210" s="11">
        <v>719.98</v>
      </c>
      <c r="AE210" s="11">
        <v>20189.599999999999</v>
      </c>
      <c r="AF210" s="26">
        <v>189.6</v>
      </c>
      <c r="AJ210" s="10">
        <v>639.98</v>
      </c>
      <c r="AK210" s="11">
        <v>16497.849999999999</v>
      </c>
      <c r="AL210" s="11">
        <v>2997.85</v>
      </c>
      <c r="AM210" s="11"/>
      <c r="AN210" s="11">
        <v>639.98</v>
      </c>
      <c r="AO210" s="11">
        <v>19611.5</v>
      </c>
      <c r="AP210" s="11">
        <v>6411.5</v>
      </c>
      <c r="AQ210" s="26"/>
    </row>
    <row r="211" spans="8:43" x14ac:dyDescent="0.25">
      <c r="H211" s="10">
        <v>1078.3</v>
      </c>
      <c r="I211" s="11">
        <v>408.38</v>
      </c>
      <c r="J211" s="11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10746</v>
      </c>
      <c r="P211" s="13">
        <f t="shared" si="3"/>
        <v>0</v>
      </c>
      <c r="T211" s="10">
        <v>719.88</v>
      </c>
      <c r="U211" s="11">
        <v>10577.094999999999</v>
      </c>
      <c r="V211" s="11">
        <v>977.09500000000003</v>
      </c>
      <c r="W211" s="11"/>
      <c r="X211" s="11"/>
      <c r="Y211" s="11">
        <v>719.88</v>
      </c>
      <c r="Z211" s="11">
        <v>17781.55</v>
      </c>
      <c r="AA211" s="11">
        <v>2081.5500000000002</v>
      </c>
      <c r="AB211" s="11"/>
      <c r="AC211" s="11"/>
      <c r="AD211" s="11">
        <v>719.88</v>
      </c>
      <c r="AE211" s="11">
        <v>20206.25</v>
      </c>
      <c r="AF211" s="26">
        <v>206.25</v>
      </c>
      <c r="AJ211" s="10">
        <v>639.88</v>
      </c>
      <c r="AK211" s="11">
        <v>16116.65</v>
      </c>
      <c r="AL211" s="11">
        <v>2616.65</v>
      </c>
      <c r="AM211" s="11"/>
      <c r="AN211" s="11">
        <v>639.88</v>
      </c>
      <c r="AO211" s="11">
        <v>18953.400000000001</v>
      </c>
      <c r="AP211" s="11">
        <v>5753.4</v>
      </c>
      <c r="AQ211" s="26"/>
    </row>
    <row r="212" spans="8:43" x14ac:dyDescent="0.25">
      <c r="H212" s="10">
        <v>1078.4000000000001</v>
      </c>
      <c r="I212" s="11">
        <v>408.28</v>
      </c>
      <c r="J212" s="11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10610.9</v>
      </c>
      <c r="P212" s="13">
        <f t="shared" si="3"/>
        <v>0</v>
      </c>
      <c r="T212" s="10">
        <v>719.78</v>
      </c>
      <c r="U212" s="11">
        <v>10652.0375</v>
      </c>
      <c r="V212" s="11">
        <v>1052.0374999999999</v>
      </c>
      <c r="W212" s="11"/>
      <c r="X212" s="11"/>
      <c r="Y212" s="11">
        <v>719.78</v>
      </c>
      <c r="Z212" s="11">
        <v>17724.2</v>
      </c>
      <c r="AA212" s="11">
        <v>2024.2</v>
      </c>
      <c r="AB212" s="11"/>
      <c r="AC212" s="11"/>
      <c r="AD212" s="11">
        <v>719.78</v>
      </c>
      <c r="AE212" s="11">
        <v>20022.8</v>
      </c>
      <c r="AF212" s="26">
        <v>22.8</v>
      </c>
      <c r="AJ212" s="10">
        <v>639.78</v>
      </c>
      <c r="AK212" s="11">
        <v>15854.9</v>
      </c>
      <c r="AL212" s="11">
        <v>2354.9</v>
      </c>
      <c r="AM212" s="11"/>
      <c r="AN212" s="11">
        <v>639.78</v>
      </c>
      <c r="AO212" s="11">
        <v>18218.7</v>
      </c>
      <c r="AP212" s="11">
        <v>5018.7</v>
      </c>
      <c r="AQ212" s="26"/>
    </row>
    <row r="213" spans="8:43" x14ac:dyDescent="0.25">
      <c r="H213" s="10">
        <v>1078.5</v>
      </c>
      <c r="I213" s="11">
        <v>408.18</v>
      </c>
      <c r="J213" s="11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10792.6</v>
      </c>
      <c r="P213" s="13">
        <f t="shared" si="3"/>
        <v>0</v>
      </c>
      <c r="T213" s="10">
        <v>719.68</v>
      </c>
      <c r="U213" s="11">
        <v>10609.8025</v>
      </c>
      <c r="V213" s="11">
        <v>1009.8025</v>
      </c>
      <c r="W213" s="11"/>
      <c r="X213" s="11"/>
      <c r="Y213" s="11">
        <v>719.68</v>
      </c>
      <c r="Z213" s="11">
        <v>17667.099999999999</v>
      </c>
      <c r="AA213" s="11">
        <v>1967.1</v>
      </c>
      <c r="AB213" s="11"/>
      <c r="AC213" s="11"/>
      <c r="AD213" s="11">
        <v>719.68</v>
      </c>
      <c r="AE213" s="11">
        <v>20053.45</v>
      </c>
      <c r="AF213" s="26">
        <v>53.45</v>
      </c>
      <c r="AJ213" s="10">
        <v>639.67999999999995</v>
      </c>
      <c r="AK213" s="11">
        <v>15539.65</v>
      </c>
      <c r="AL213" s="11">
        <v>2039.65</v>
      </c>
      <c r="AM213" s="11"/>
      <c r="AN213" s="11">
        <v>639.67999999999995</v>
      </c>
      <c r="AO213" s="11">
        <v>17544.599999999999</v>
      </c>
      <c r="AP213" s="11">
        <v>4344.6000000000004</v>
      </c>
      <c r="AQ213" s="26"/>
    </row>
    <row r="214" spans="8:43" x14ac:dyDescent="0.25">
      <c r="H214" s="10">
        <v>1078.5999999999999</v>
      </c>
      <c r="I214" s="11">
        <v>408.08</v>
      </c>
      <c r="J214" s="11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10729.8</v>
      </c>
      <c r="P214" s="13">
        <f t="shared" si="3"/>
        <v>0</v>
      </c>
      <c r="T214" s="10">
        <v>719.58</v>
      </c>
      <c r="U214" s="11">
        <v>10602.065000000001</v>
      </c>
      <c r="V214" s="11">
        <v>1002.0650000000001</v>
      </c>
      <c r="W214" s="11"/>
      <c r="X214" s="11"/>
      <c r="Y214" s="11">
        <v>719.58</v>
      </c>
      <c r="Z214" s="11">
        <v>17725.849999999999</v>
      </c>
      <c r="AA214" s="11">
        <v>2025.85</v>
      </c>
      <c r="AB214" s="11"/>
      <c r="AC214" s="11"/>
      <c r="AD214" s="11">
        <v>719.58</v>
      </c>
      <c r="AE214" s="11">
        <v>20136.55</v>
      </c>
      <c r="AF214" s="26">
        <v>136.55000000000001</v>
      </c>
      <c r="AJ214" s="10">
        <v>639.58000000000004</v>
      </c>
      <c r="AK214" s="11">
        <v>15165.15</v>
      </c>
      <c r="AL214" s="11">
        <v>1665.15</v>
      </c>
      <c r="AM214" s="11"/>
      <c r="AN214" s="11">
        <v>639.58000000000004</v>
      </c>
      <c r="AO214" s="11">
        <v>17125.3</v>
      </c>
      <c r="AP214" s="11">
        <v>3925.3</v>
      </c>
      <c r="AQ214" s="26"/>
    </row>
    <row r="215" spans="8:43" x14ac:dyDescent="0.25">
      <c r="H215" s="10">
        <v>1078.7</v>
      </c>
      <c r="I215" s="11">
        <v>407.98</v>
      </c>
      <c r="J215" s="11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10632.1</v>
      </c>
      <c r="P215" s="13">
        <f t="shared" si="3"/>
        <v>0</v>
      </c>
      <c r="T215" s="10">
        <v>719.48</v>
      </c>
      <c r="U215" s="11">
        <v>10542.5975</v>
      </c>
      <c r="V215" s="11">
        <v>942.59749999999997</v>
      </c>
      <c r="W215" s="11"/>
      <c r="X215" s="11"/>
      <c r="Y215" s="11">
        <v>719.48</v>
      </c>
      <c r="Z215" s="11">
        <v>17792.099999999999</v>
      </c>
      <c r="AA215" s="11">
        <v>2092.1</v>
      </c>
      <c r="AB215" s="11"/>
      <c r="AC215" s="11"/>
      <c r="AD215" s="11">
        <v>719.48</v>
      </c>
      <c r="AE215" s="11">
        <v>20150.650000000001</v>
      </c>
      <c r="AF215" s="26">
        <v>150.65</v>
      </c>
      <c r="AJ215" s="10">
        <v>639.48</v>
      </c>
      <c r="AK215" s="11">
        <v>14855.75</v>
      </c>
      <c r="AL215" s="11">
        <v>1355.75</v>
      </c>
      <c r="AM215" s="11"/>
      <c r="AN215" s="11">
        <v>639.48</v>
      </c>
      <c r="AO215" s="11">
        <v>16673.2</v>
      </c>
      <c r="AP215" s="11">
        <v>3473.2</v>
      </c>
      <c r="AQ215" s="26"/>
    </row>
    <row r="216" spans="8:43" x14ac:dyDescent="0.25">
      <c r="H216" s="10">
        <v>1078.8</v>
      </c>
      <c r="I216" s="11">
        <v>407.88</v>
      </c>
      <c r="J216" s="11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10600.9</v>
      </c>
      <c r="P216" s="13">
        <f t="shared" si="3"/>
        <v>0</v>
      </c>
      <c r="T216" s="10">
        <v>719.38</v>
      </c>
      <c r="U216" s="11">
        <v>10615.5175</v>
      </c>
      <c r="V216" s="11">
        <v>1015.5175</v>
      </c>
      <c r="W216" s="11"/>
      <c r="X216" s="11"/>
      <c r="Y216" s="11">
        <v>719.38</v>
      </c>
      <c r="Z216" s="11">
        <v>17759.650000000001</v>
      </c>
      <c r="AA216" s="11">
        <v>2059.65</v>
      </c>
      <c r="AB216" s="11"/>
      <c r="AC216" s="11"/>
      <c r="AD216" s="11">
        <v>719.38</v>
      </c>
      <c r="AE216" s="11">
        <v>20244.2</v>
      </c>
      <c r="AF216" s="26">
        <v>244.2</v>
      </c>
      <c r="AJ216" s="10">
        <v>639.38</v>
      </c>
      <c r="AK216" s="11">
        <v>14829.3</v>
      </c>
      <c r="AL216" s="11">
        <v>1329.3</v>
      </c>
      <c r="AM216" s="11"/>
      <c r="AN216" s="11">
        <v>639.38</v>
      </c>
      <c r="AO216" s="11">
        <v>16587.3</v>
      </c>
      <c r="AP216" s="11">
        <v>3387.3</v>
      </c>
      <c r="AQ216" s="26"/>
    </row>
    <row r="217" spans="8:43" x14ac:dyDescent="0.25">
      <c r="H217" s="10">
        <v>1078.9000000000001</v>
      </c>
      <c r="I217" s="11">
        <v>407.78</v>
      </c>
      <c r="J217" s="11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10725.1</v>
      </c>
      <c r="P217" s="13">
        <f t="shared" si="3"/>
        <v>0</v>
      </c>
      <c r="T217" s="10">
        <v>719.28</v>
      </c>
      <c r="U217" s="11">
        <v>10600.15</v>
      </c>
      <c r="V217" s="11">
        <v>1000.15</v>
      </c>
      <c r="W217" s="11"/>
      <c r="X217" s="11"/>
      <c r="Y217" s="11">
        <v>719.28</v>
      </c>
      <c r="Z217" s="11">
        <v>17786.75</v>
      </c>
      <c r="AA217" s="11">
        <v>2086.75</v>
      </c>
      <c r="AB217" s="11"/>
      <c r="AC217" s="11"/>
      <c r="AD217" s="11">
        <v>719.28</v>
      </c>
      <c r="AE217" s="11">
        <v>20191.099999999999</v>
      </c>
      <c r="AF217" s="26">
        <v>191.1</v>
      </c>
      <c r="AJ217" s="10">
        <v>639.28</v>
      </c>
      <c r="AK217" s="11">
        <v>14579.05</v>
      </c>
      <c r="AL217" s="11">
        <v>1079.05</v>
      </c>
      <c r="AM217" s="11"/>
      <c r="AN217" s="11">
        <v>639.28</v>
      </c>
      <c r="AO217" s="11">
        <v>16222</v>
      </c>
      <c r="AP217" s="11">
        <v>3022</v>
      </c>
      <c r="AQ217" s="26"/>
    </row>
    <row r="218" spans="8:43" x14ac:dyDescent="0.25">
      <c r="H218" s="10">
        <v>1079</v>
      </c>
      <c r="I218" s="11">
        <v>407.68</v>
      </c>
      <c r="J218" s="11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10811.6</v>
      </c>
      <c r="P218" s="13">
        <f t="shared" si="3"/>
        <v>0</v>
      </c>
      <c r="T218" s="10">
        <v>719.18</v>
      </c>
      <c r="U218" s="11">
        <v>10563.525</v>
      </c>
      <c r="V218" s="11">
        <v>963.52499999999998</v>
      </c>
      <c r="W218" s="11"/>
      <c r="X218" s="11"/>
      <c r="Y218" s="11">
        <v>719.18</v>
      </c>
      <c r="Z218" s="11">
        <v>17760.849999999999</v>
      </c>
      <c r="AA218" s="11">
        <v>2060.85</v>
      </c>
      <c r="AB218" s="11"/>
      <c r="AC218" s="11"/>
      <c r="AD218" s="11">
        <v>719.18</v>
      </c>
      <c r="AE218" s="11">
        <v>20008.25</v>
      </c>
      <c r="AF218" s="26">
        <v>8.25</v>
      </c>
      <c r="AJ218" s="10">
        <v>639.17999999999995</v>
      </c>
      <c r="AK218" s="11">
        <v>14535.7</v>
      </c>
      <c r="AL218" s="11">
        <v>1035.7</v>
      </c>
      <c r="AM218" s="11"/>
      <c r="AN218" s="11">
        <v>639.17999999999995</v>
      </c>
      <c r="AO218" s="11">
        <v>15846.3</v>
      </c>
      <c r="AP218" s="11">
        <v>2646.3</v>
      </c>
      <c r="AQ218" s="26"/>
    </row>
    <row r="219" spans="8:43" x14ac:dyDescent="0.25">
      <c r="H219" s="10">
        <v>1079.0999999999999</v>
      </c>
      <c r="I219" s="11">
        <v>407.58</v>
      </c>
      <c r="J219" s="11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10760.7</v>
      </c>
      <c r="P219" s="13">
        <f t="shared" si="3"/>
        <v>0</v>
      </c>
      <c r="T219" s="10">
        <v>719.08</v>
      </c>
      <c r="U219" s="11">
        <v>10568.65</v>
      </c>
      <c r="V219" s="11">
        <v>968.65</v>
      </c>
      <c r="W219" s="11"/>
      <c r="X219" s="11"/>
      <c r="Y219" s="11">
        <v>719.08</v>
      </c>
      <c r="Z219" s="11">
        <v>17603.2</v>
      </c>
      <c r="AA219" s="11">
        <v>1903.2</v>
      </c>
      <c r="AB219" s="11"/>
      <c r="AC219" s="11"/>
      <c r="AD219" s="11">
        <v>719.08</v>
      </c>
      <c r="AE219" s="11">
        <v>20083.400000000001</v>
      </c>
      <c r="AF219" s="26">
        <v>83.4</v>
      </c>
      <c r="AJ219" s="10">
        <v>639.08000000000004</v>
      </c>
      <c r="AK219" s="11">
        <v>14278.35</v>
      </c>
      <c r="AL219" s="11">
        <v>778.35</v>
      </c>
      <c r="AM219" s="11"/>
      <c r="AN219" s="11">
        <v>639.08000000000004</v>
      </c>
      <c r="AO219" s="11">
        <v>15318.5</v>
      </c>
      <c r="AP219" s="11">
        <v>2118.5</v>
      </c>
      <c r="AQ219" s="26"/>
    </row>
    <row r="220" spans="8:43" x14ac:dyDescent="0.25">
      <c r="H220" s="10">
        <v>1079.2</v>
      </c>
      <c r="I220" s="11">
        <v>407.48</v>
      </c>
      <c r="J220" s="11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10732.2</v>
      </c>
      <c r="P220" s="13">
        <f t="shared" si="3"/>
        <v>0</v>
      </c>
      <c r="T220" s="10">
        <v>718.98</v>
      </c>
      <c r="U220" s="11">
        <v>10658.137500000001</v>
      </c>
      <c r="V220" s="11">
        <v>1058.1375</v>
      </c>
      <c r="W220" s="11"/>
      <c r="X220" s="11"/>
      <c r="Y220" s="11">
        <v>718.98</v>
      </c>
      <c r="Z220" s="11">
        <v>17731.349999999999</v>
      </c>
      <c r="AA220" s="11">
        <v>2031.35</v>
      </c>
      <c r="AB220" s="11"/>
      <c r="AC220" s="11"/>
      <c r="AD220" s="11">
        <v>718.98</v>
      </c>
      <c r="AE220" s="11">
        <v>20176.849999999999</v>
      </c>
      <c r="AF220" s="26">
        <v>176.85</v>
      </c>
      <c r="AJ220" s="10">
        <v>638.98</v>
      </c>
      <c r="AK220" s="11">
        <v>14214.05</v>
      </c>
      <c r="AL220" s="11">
        <v>714.05</v>
      </c>
      <c r="AM220" s="11"/>
      <c r="AN220" s="11">
        <v>638.98</v>
      </c>
      <c r="AO220" s="11">
        <v>15238</v>
      </c>
      <c r="AP220" s="11">
        <v>2038</v>
      </c>
      <c r="AQ220" s="26"/>
    </row>
    <row r="221" spans="8:43" x14ac:dyDescent="0.25">
      <c r="H221" s="10">
        <v>1079.3</v>
      </c>
      <c r="I221" s="11">
        <v>407.38</v>
      </c>
      <c r="J221" s="11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10686.3</v>
      </c>
      <c r="P221" s="13">
        <f t="shared" si="3"/>
        <v>0</v>
      </c>
      <c r="T221" s="10">
        <v>718.88</v>
      </c>
      <c r="U221" s="11">
        <v>10616.375</v>
      </c>
      <c r="V221" s="11">
        <v>1016.375</v>
      </c>
      <c r="W221" s="11"/>
      <c r="X221" s="11"/>
      <c r="Y221" s="11">
        <v>718.88</v>
      </c>
      <c r="Z221" s="11">
        <v>17811.849999999999</v>
      </c>
      <c r="AA221" s="11">
        <v>2111.85</v>
      </c>
      <c r="AB221" s="11"/>
      <c r="AC221" s="11"/>
      <c r="AD221" s="11">
        <v>718.88</v>
      </c>
      <c r="AE221" s="11">
        <v>20161.3</v>
      </c>
      <c r="AF221" s="26">
        <v>161.30000000000001</v>
      </c>
      <c r="AJ221" s="10">
        <v>638.88</v>
      </c>
      <c r="AK221" s="11">
        <v>14156.9</v>
      </c>
      <c r="AL221" s="11">
        <v>656.9</v>
      </c>
      <c r="AM221" s="11"/>
      <c r="AN221" s="11">
        <v>638.88</v>
      </c>
      <c r="AO221" s="11">
        <v>15372.6</v>
      </c>
      <c r="AP221" s="11">
        <v>2172.6</v>
      </c>
      <c r="AQ221" s="26"/>
    </row>
    <row r="222" spans="8:43" x14ac:dyDescent="0.25">
      <c r="H222" s="10">
        <v>1079.4000000000001</v>
      </c>
      <c r="I222" s="11">
        <v>407.28</v>
      </c>
      <c r="J222" s="11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10842.5</v>
      </c>
      <c r="P222" s="13">
        <f t="shared" si="3"/>
        <v>0</v>
      </c>
      <c r="T222" s="10">
        <v>718.78</v>
      </c>
      <c r="U222" s="11">
        <v>10548.5175</v>
      </c>
      <c r="V222" s="11">
        <v>948.51750000000004</v>
      </c>
      <c r="W222" s="11"/>
      <c r="X222" s="11"/>
      <c r="Y222" s="11">
        <v>718.78</v>
      </c>
      <c r="Z222" s="11">
        <v>17764.75</v>
      </c>
      <c r="AA222" s="11">
        <v>2064.75</v>
      </c>
      <c r="AB222" s="11"/>
      <c r="AC222" s="11"/>
      <c r="AD222" s="11">
        <v>718.78</v>
      </c>
      <c r="AE222" s="11">
        <v>20236.05</v>
      </c>
      <c r="AF222" s="26">
        <v>236.05</v>
      </c>
      <c r="AJ222" s="10">
        <v>638.78</v>
      </c>
      <c r="AK222" s="11">
        <v>14013.25</v>
      </c>
      <c r="AL222" s="11">
        <v>513.25</v>
      </c>
      <c r="AM222" s="11"/>
      <c r="AN222" s="11">
        <v>638.78</v>
      </c>
      <c r="AO222" s="11">
        <v>14953.9</v>
      </c>
      <c r="AP222" s="11">
        <v>1753.9</v>
      </c>
      <c r="AQ222" s="26"/>
    </row>
    <row r="223" spans="8:43" x14ac:dyDescent="0.25">
      <c r="H223" s="10">
        <v>1079.5</v>
      </c>
      <c r="I223" s="11">
        <v>407.18</v>
      </c>
      <c r="J223" s="11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10904.7</v>
      </c>
      <c r="P223" s="13">
        <f t="shared" si="3"/>
        <v>0</v>
      </c>
      <c r="T223" s="10">
        <v>718.68</v>
      </c>
      <c r="U223" s="11">
        <v>10586.977500000001</v>
      </c>
      <c r="V223" s="11">
        <v>986.97749999999996</v>
      </c>
      <c r="W223" s="11"/>
      <c r="X223" s="11"/>
      <c r="Y223" s="11">
        <v>718.68</v>
      </c>
      <c r="Z223" s="11">
        <v>17699.05</v>
      </c>
      <c r="AA223" s="11">
        <v>1999.05</v>
      </c>
      <c r="AB223" s="11"/>
      <c r="AC223" s="11"/>
      <c r="AD223" s="11">
        <v>718.68</v>
      </c>
      <c r="AE223" s="11">
        <v>20293.599999999999</v>
      </c>
      <c r="AF223" s="26">
        <v>293.60000000000002</v>
      </c>
      <c r="AJ223" s="10">
        <v>638.67999999999995</v>
      </c>
      <c r="AK223" s="11">
        <v>13965.85</v>
      </c>
      <c r="AL223" s="11">
        <v>465.85</v>
      </c>
      <c r="AM223" s="11"/>
      <c r="AN223" s="11">
        <v>638.67999999999995</v>
      </c>
      <c r="AO223" s="11">
        <v>14898.3</v>
      </c>
      <c r="AP223" s="11">
        <v>1698.3</v>
      </c>
      <c r="AQ223" s="26"/>
    </row>
    <row r="224" spans="8:43" x14ac:dyDescent="0.25">
      <c r="H224" s="10">
        <v>1079.5999999999999</v>
      </c>
      <c r="I224" s="11">
        <v>407.08</v>
      </c>
      <c r="J224" s="11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10757.5</v>
      </c>
      <c r="P224" s="13">
        <f t="shared" si="3"/>
        <v>0</v>
      </c>
      <c r="T224" s="10">
        <v>718.58</v>
      </c>
      <c r="U224" s="11">
        <v>10579.135</v>
      </c>
      <c r="V224" s="11">
        <v>979.13499999999999</v>
      </c>
      <c r="W224" s="11"/>
      <c r="X224" s="11"/>
      <c r="Y224" s="11">
        <v>718.58</v>
      </c>
      <c r="Z224" s="11">
        <v>17650.2</v>
      </c>
      <c r="AA224" s="11">
        <v>1950.2</v>
      </c>
      <c r="AB224" s="11"/>
      <c r="AC224" s="11"/>
      <c r="AD224" s="11">
        <v>718.58</v>
      </c>
      <c r="AE224" s="11">
        <v>20199.8</v>
      </c>
      <c r="AF224" s="26">
        <v>199.8</v>
      </c>
      <c r="AJ224" s="10">
        <v>638.58000000000004</v>
      </c>
      <c r="AK224" s="11">
        <v>14043.2</v>
      </c>
      <c r="AL224" s="11">
        <v>543.20000000000005</v>
      </c>
      <c r="AM224" s="11"/>
      <c r="AN224" s="11">
        <v>638.58000000000004</v>
      </c>
      <c r="AO224" s="11">
        <v>14902.3</v>
      </c>
      <c r="AP224" s="11">
        <v>1702.3</v>
      </c>
      <c r="AQ224" s="26"/>
    </row>
    <row r="225" spans="8:43" x14ac:dyDescent="0.25">
      <c r="H225" s="10">
        <v>1079.7</v>
      </c>
      <c r="I225" s="11">
        <v>406.98</v>
      </c>
      <c r="J225" s="11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10747.9</v>
      </c>
      <c r="P225" s="13">
        <f t="shared" si="3"/>
        <v>0</v>
      </c>
      <c r="T225" s="10">
        <v>718.48</v>
      </c>
      <c r="U225" s="11">
        <v>10634.985000000001</v>
      </c>
      <c r="V225" s="11">
        <v>1034.9849999999999</v>
      </c>
      <c r="W225" s="11"/>
      <c r="X225" s="11"/>
      <c r="Y225" s="11">
        <v>718.48</v>
      </c>
      <c r="Z225" s="11">
        <v>17616.95</v>
      </c>
      <c r="AA225" s="11">
        <v>1916.95</v>
      </c>
      <c r="AB225" s="11"/>
      <c r="AC225" s="11"/>
      <c r="AD225" s="11">
        <v>718.48</v>
      </c>
      <c r="AE225" s="11">
        <v>20272.3</v>
      </c>
      <c r="AF225" s="26">
        <v>272.3</v>
      </c>
      <c r="AJ225" s="10">
        <v>638.48</v>
      </c>
      <c r="AK225" s="11">
        <v>13885.7</v>
      </c>
      <c r="AL225" s="11">
        <v>385.7</v>
      </c>
      <c r="AM225" s="11"/>
      <c r="AN225" s="11">
        <v>638.48</v>
      </c>
      <c r="AO225" s="11">
        <v>14694.1</v>
      </c>
      <c r="AP225" s="11">
        <v>1494.1</v>
      </c>
      <c r="AQ225" s="26"/>
    </row>
    <row r="226" spans="8:43" x14ac:dyDescent="0.25">
      <c r="H226" s="10">
        <v>1079.8</v>
      </c>
      <c r="I226" s="11">
        <v>406.88</v>
      </c>
      <c r="J226" s="11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10949.6</v>
      </c>
      <c r="P226" s="13">
        <f t="shared" si="3"/>
        <v>0</v>
      </c>
      <c r="T226" s="10">
        <v>718.38</v>
      </c>
      <c r="U226" s="11">
        <v>10610.1875</v>
      </c>
      <c r="V226" s="11">
        <v>1010.1875</v>
      </c>
      <c r="W226" s="11"/>
      <c r="X226" s="11"/>
      <c r="Y226" s="11">
        <v>718.38</v>
      </c>
      <c r="Z226" s="11">
        <v>17513.75</v>
      </c>
      <c r="AA226" s="11">
        <v>1813.75</v>
      </c>
      <c r="AB226" s="11"/>
      <c r="AC226" s="11"/>
      <c r="AD226" s="11">
        <v>718.38</v>
      </c>
      <c r="AE226" s="11">
        <v>20076.75</v>
      </c>
      <c r="AF226" s="26">
        <v>76.75</v>
      </c>
      <c r="AJ226" s="10">
        <v>638.38</v>
      </c>
      <c r="AK226" s="11">
        <v>14037.4</v>
      </c>
      <c r="AL226" s="11">
        <v>537.4</v>
      </c>
      <c r="AM226" s="11"/>
      <c r="AN226" s="11">
        <v>638.38</v>
      </c>
      <c r="AO226" s="11">
        <v>14647</v>
      </c>
      <c r="AP226" s="11">
        <v>1447</v>
      </c>
      <c r="AQ226" s="26"/>
    </row>
    <row r="227" spans="8:43" x14ac:dyDescent="0.25">
      <c r="H227" s="10">
        <v>1079.9000000000001</v>
      </c>
      <c r="I227" s="11">
        <v>406.78</v>
      </c>
      <c r="J227" s="11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10921.7</v>
      </c>
      <c r="P227" s="13">
        <f t="shared" si="3"/>
        <v>0</v>
      </c>
      <c r="T227" s="10">
        <v>718.28</v>
      </c>
      <c r="U227" s="11">
        <v>10558.39</v>
      </c>
      <c r="V227" s="11">
        <v>958.39</v>
      </c>
      <c r="W227" s="11"/>
      <c r="X227" s="11"/>
      <c r="Y227" s="11">
        <v>718.28</v>
      </c>
      <c r="Z227" s="11">
        <v>17581.900000000001</v>
      </c>
      <c r="AA227" s="11">
        <v>1881.9</v>
      </c>
      <c r="AB227" s="11"/>
      <c r="AC227" s="11"/>
      <c r="AD227" s="11">
        <v>718.28</v>
      </c>
      <c r="AE227" s="11">
        <v>20178.599999999999</v>
      </c>
      <c r="AF227" s="26">
        <v>178.6</v>
      </c>
      <c r="AJ227" s="10">
        <v>638.28</v>
      </c>
      <c r="AK227" s="11">
        <v>13930.25</v>
      </c>
      <c r="AL227" s="11">
        <v>430.25</v>
      </c>
      <c r="AM227" s="11"/>
      <c r="AN227" s="11">
        <v>638.28</v>
      </c>
      <c r="AO227" s="11">
        <v>14687.8</v>
      </c>
      <c r="AP227" s="11">
        <v>1487.8</v>
      </c>
      <c r="AQ227" s="26"/>
    </row>
    <row r="228" spans="8:43" x14ac:dyDescent="0.25">
      <c r="H228" s="10">
        <v>1080</v>
      </c>
      <c r="I228" s="11">
        <v>406.68</v>
      </c>
      <c r="J228" s="11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10954.4</v>
      </c>
      <c r="P228" s="13">
        <f t="shared" si="3"/>
        <v>0</v>
      </c>
      <c r="T228" s="10">
        <v>718.18</v>
      </c>
      <c r="U228" s="11">
        <v>10633.195</v>
      </c>
      <c r="V228" s="11">
        <v>1033.1949999999999</v>
      </c>
      <c r="W228" s="11"/>
      <c r="X228" s="11"/>
      <c r="Y228" s="11">
        <v>718.18</v>
      </c>
      <c r="Z228" s="11">
        <v>17648</v>
      </c>
      <c r="AA228" s="11">
        <v>1948</v>
      </c>
      <c r="AB228" s="11"/>
      <c r="AC228" s="11"/>
      <c r="AD228" s="11">
        <v>718.18</v>
      </c>
      <c r="AE228" s="11">
        <v>20166.8</v>
      </c>
      <c r="AF228" s="26">
        <v>166.8</v>
      </c>
      <c r="AJ228" s="10">
        <v>638.17999999999995</v>
      </c>
      <c r="AK228" s="11">
        <v>13931.35</v>
      </c>
      <c r="AL228" s="11">
        <v>431.35</v>
      </c>
      <c r="AM228" s="11"/>
      <c r="AN228" s="11">
        <v>638.17999999999995</v>
      </c>
      <c r="AO228" s="11">
        <v>14385.4</v>
      </c>
      <c r="AP228" s="11">
        <v>1185.4000000000001</v>
      </c>
      <c r="AQ228" s="26"/>
    </row>
    <row r="229" spans="8:43" x14ac:dyDescent="0.25">
      <c r="H229" s="10">
        <v>1080.0999999999999</v>
      </c>
      <c r="I229" s="11">
        <v>406.58</v>
      </c>
      <c r="J229" s="11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10976.1</v>
      </c>
      <c r="P229" s="13">
        <f t="shared" si="3"/>
        <v>0</v>
      </c>
      <c r="T229" s="10">
        <v>718.08</v>
      </c>
      <c r="U229" s="11">
        <v>10549.092500000001</v>
      </c>
      <c r="V229" s="11">
        <v>949.09249999999997</v>
      </c>
      <c r="W229" s="11"/>
      <c r="X229" s="11"/>
      <c r="Y229" s="11">
        <v>718.08</v>
      </c>
      <c r="Z229" s="11">
        <v>17708.650000000001</v>
      </c>
      <c r="AA229" s="11">
        <v>2008.65</v>
      </c>
      <c r="AB229" s="11"/>
      <c r="AC229" s="11"/>
      <c r="AD229" s="11">
        <v>718.08</v>
      </c>
      <c r="AE229" s="11">
        <v>20216.55</v>
      </c>
      <c r="AF229" s="26">
        <v>216.55</v>
      </c>
      <c r="AJ229" s="10">
        <v>638.08000000000004</v>
      </c>
      <c r="AK229" s="11">
        <v>13805.55</v>
      </c>
      <c r="AL229" s="11">
        <v>305.55</v>
      </c>
      <c r="AM229" s="11"/>
      <c r="AN229" s="11">
        <v>638.08000000000004</v>
      </c>
      <c r="AO229" s="11">
        <v>14285.3</v>
      </c>
      <c r="AP229" s="11">
        <v>1085.3</v>
      </c>
      <c r="AQ229" s="26"/>
    </row>
    <row r="230" spans="8:43" x14ac:dyDescent="0.25">
      <c r="H230" s="10">
        <v>1080.2</v>
      </c>
      <c r="I230" s="11">
        <v>406.48</v>
      </c>
      <c r="J230" s="11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11037.4</v>
      </c>
      <c r="P230" s="13">
        <f t="shared" si="3"/>
        <v>0</v>
      </c>
      <c r="T230" s="10">
        <v>717.98</v>
      </c>
      <c r="U230" s="11">
        <v>10623.225</v>
      </c>
      <c r="V230" s="11">
        <v>1023.225</v>
      </c>
      <c r="W230" s="11"/>
      <c r="X230" s="11"/>
      <c r="Y230" s="11">
        <v>717.98</v>
      </c>
      <c r="Z230" s="11">
        <v>17726.099999999999</v>
      </c>
      <c r="AA230" s="11">
        <v>2026.1</v>
      </c>
      <c r="AB230" s="11"/>
      <c r="AC230" s="11"/>
      <c r="AD230" s="11">
        <v>717.98</v>
      </c>
      <c r="AE230" s="11">
        <v>20212.5</v>
      </c>
      <c r="AF230" s="26">
        <v>212.5</v>
      </c>
      <c r="AJ230" s="10">
        <v>637.98</v>
      </c>
      <c r="AK230" s="11">
        <v>13992.35</v>
      </c>
      <c r="AL230" s="11">
        <v>492.35</v>
      </c>
      <c r="AM230" s="11"/>
      <c r="AN230" s="11">
        <v>637.98</v>
      </c>
      <c r="AO230" s="11">
        <v>14478.4</v>
      </c>
      <c r="AP230" s="11">
        <v>1278.4000000000001</v>
      </c>
      <c r="AQ230" s="26"/>
    </row>
    <row r="231" spans="8:43" x14ac:dyDescent="0.25">
      <c r="H231" s="10">
        <v>1080.3</v>
      </c>
      <c r="I231" s="11">
        <v>406.38</v>
      </c>
      <c r="J231" s="11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11060.3</v>
      </c>
      <c r="P231" s="13">
        <f t="shared" si="3"/>
        <v>0</v>
      </c>
      <c r="T231" s="10">
        <v>717.88</v>
      </c>
      <c r="U231" s="11">
        <v>10655.875</v>
      </c>
      <c r="V231" s="11">
        <v>1055.875</v>
      </c>
      <c r="W231" s="11"/>
      <c r="X231" s="11"/>
      <c r="Y231" s="11">
        <v>717.88</v>
      </c>
      <c r="Z231" s="11">
        <v>17794.349999999999</v>
      </c>
      <c r="AA231" s="11">
        <v>2094.35</v>
      </c>
      <c r="AB231" s="11"/>
      <c r="AC231" s="11"/>
      <c r="AD231" s="11">
        <v>717.88</v>
      </c>
      <c r="AE231" s="11">
        <v>20066.25</v>
      </c>
      <c r="AF231" s="26">
        <v>66.25</v>
      </c>
      <c r="AJ231" s="10">
        <v>637.88</v>
      </c>
      <c r="AK231" s="11">
        <v>13922.6</v>
      </c>
      <c r="AL231" s="11">
        <v>422.6</v>
      </c>
      <c r="AM231" s="11"/>
      <c r="AN231" s="11">
        <v>637.88</v>
      </c>
      <c r="AO231" s="11">
        <v>14581.3</v>
      </c>
      <c r="AP231" s="11">
        <v>1381.3</v>
      </c>
      <c r="AQ231" s="26"/>
    </row>
    <row r="232" spans="8:43" x14ac:dyDescent="0.25">
      <c r="H232" s="10">
        <v>1080.4000000000001</v>
      </c>
      <c r="I232" s="11">
        <v>406.28</v>
      </c>
      <c r="J232" s="11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10959.7</v>
      </c>
      <c r="P232" s="13">
        <f t="shared" si="3"/>
        <v>0</v>
      </c>
      <c r="T232" s="10">
        <v>717.78</v>
      </c>
      <c r="U232" s="11">
        <v>10622.8025</v>
      </c>
      <c r="V232" s="11">
        <v>1022.8025</v>
      </c>
      <c r="W232" s="11"/>
      <c r="X232" s="11"/>
      <c r="Y232" s="11">
        <v>717.78</v>
      </c>
      <c r="Z232" s="11">
        <v>17798.400000000001</v>
      </c>
      <c r="AA232" s="11">
        <v>2098.4</v>
      </c>
      <c r="AB232" s="11"/>
      <c r="AC232" s="11"/>
      <c r="AD232" s="11">
        <v>717.78</v>
      </c>
      <c r="AE232" s="11">
        <v>20143.900000000001</v>
      </c>
      <c r="AF232" s="26">
        <v>143.9</v>
      </c>
      <c r="AJ232" s="10">
        <v>637.78</v>
      </c>
      <c r="AK232" s="11">
        <v>13924.9</v>
      </c>
      <c r="AL232" s="11">
        <v>424.9</v>
      </c>
      <c r="AM232" s="11"/>
      <c r="AN232" s="11">
        <v>637.78</v>
      </c>
      <c r="AO232" s="11">
        <v>14505</v>
      </c>
      <c r="AP232" s="11">
        <v>1305</v>
      </c>
      <c r="AQ232" s="26"/>
    </row>
    <row r="233" spans="8:43" x14ac:dyDescent="0.25">
      <c r="H233" s="10">
        <v>1080.5</v>
      </c>
      <c r="I233" s="11">
        <v>406.18</v>
      </c>
      <c r="J233" s="11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10998</v>
      </c>
      <c r="P233" s="13">
        <f t="shared" si="3"/>
        <v>0</v>
      </c>
      <c r="T233" s="10">
        <v>717.68</v>
      </c>
      <c r="U233" s="11">
        <v>10639.715</v>
      </c>
      <c r="V233" s="11">
        <v>1039.7149999999999</v>
      </c>
      <c r="W233" s="11"/>
      <c r="X233" s="11"/>
      <c r="Y233" s="11">
        <v>717.68</v>
      </c>
      <c r="Z233" s="11">
        <v>17700.349999999999</v>
      </c>
      <c r="AA233" s="11">
        <v>2000.35</v>
      </c>
      <c r="AB233" s="11"/>
      <c r="AC233" s="11"/>
      <c r="AD233" s="11">
        <v>717.68</v>
      </c>
      <c r="AE233" s="11">
        <v>20056</v>
      </c>
      <c r="AF233" s="26">
        <v>56</v>
      </c>
      <c r="AJ233" s="10">
        <v>637.67999999999995</v>
      </c>
      <c r="AK233" s="11">
        <v>13748.15</v>
      </c>
      <c r="AL233" s="11">
        <v>248.15</v>
      </c>
      <c r="AM233" s="11"/>
      <c r="AN233" s="11">
        <v>637.67999999999995</v>
      </c>
      <c r="AO233" s="11">
        <v>14593</v>
      </c>
      <c r="AP233" s="11">
        <v>1393</v>
      </c>
      <c r="AQ233" s="26"/>
    </row>
    <row r="234" spans="8:43" x14ac:dyDescent="0.25">
      <c r="H234" s="10">
        <v>1080.5999999999999</v>
      </c>
      <c r="I234" s="11">
        <v>406.08</v>
      </c>
      <c r="J234" s="11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10962.7</v>
      </c>
      <c r="P234" s="13">
        <f t="shared" si="3"/>
        <v>0</v>
      </c>
      <c r="T234" s="10">
        <v>717.58</v>
      </c>
      <c r="U234" s="11">
        <v>10653.942499999999</v>
      </c>
      <c r="V234" s="11">
        <v>1053.9425000000001</v>
      </c>
      <c r="W234" s="11"/>
      <c r="X234" s="11"/>
      <c r="Y234" s="11">
        <v>717.58</v>
      </c>
      <c r="Z234" s="11">
        <v>17754.75</v>
      </c>
      <c r="AA234" s="11">
        <v>2054.75</v>
      </c>
      <c r="AB234" s="11"/>
      <c r="AC234" s="11"/>
      <c r="AD234" s="11">
        <v>717.58</v>
      </c>
      <c r="AE234" s="11">
        <v>20061.7</v>
      </c>
      <c r="AF234" s="26">
        <v>61.7</v>
      </c>
      <c r="AJ234" s="10">
        <v>637.58000000000004</v>
      </c>
      <c r="AK234" s="11">
        <v>13757.35</v>
      </c>
      <c r="AL234" s="11">
        <v>257.35000000000002</v>
      </c>
      <c r="AM234" s="11"/>
      <c r="AN234" s="11">
        <v>637.58000000000004</v>
      </c>
      <c r="AO234" s="11">
        <v>14554.1</v>
      </c>
      <c r="AP234" s="11">
        <v>1354.1</v>
      </c>
      <c r="AQ234" s="26"/>
    </row>
    <row r="235" spans="8:43" x14ac:dyDescent="0.25">
      <c r="H235" s="10">
        <v>1080.7</v>
      </c>
      <c r="I235" s="11">
        <v>405.98</v>
      </c>
      <c r="J235" s="11">
        <v>0</v>
      </c>
      <c r="K235" s="12">
        <v>0</v>
      </c>
      <c r="L235" s="12">
        <v>0</v>
      </c>
      <c r="M235" s="12">
        <v>0</v>
      </c>
      <c r="N235" s="12">
        <v>0.01</v>
      </c>
      <c r="O235" s="12">
        <v>10994.9</v>
      </c>
      <c r="P235" s="13">
        <f t="shared" si="3"/>
        <v>0.01</v>
      </c>
      <c r="T235" s="10">
        <v>717.48</v>
      </c>
      <c r="U235" s="11">
        <v>10568.977500000001</v>
      </c>
      <c r="V235" s="11">
        <v>968.97749999999996</v>
      </c>
      <c r="W235" s="11"/>
      <c r="X235" s="11"/>
      <c r="Y235" s="11">
        <v>717.48</v>
      </c>
      <c r="Z235" s="11">
        <v>17585.25</v>
      </c>
      <c r="AA235" s="11">
        <v>1885.25</v>
      </c>
      <c r="AB235" s="11"/>
      <c r="AC235" s="11"/>
      <c r="AD235" s="11">
        <v>717.48</v>
      </c>
      <c r="AE235" s="11">
        <v>20096.599999999999</v>
      </c>
      <c r="AF235" s="26">
        <v>96.6</v>
      </c>
      <c r="AJ235" s="10">
        <v>637.48</v>
      </c>
      <c r="AK235" s="11">
        <v>13845.4</v>
      </c>
      <c r="AL235" s="11">
        <v>345.4</v>
      </c>
      <c r="AM235" s="11"/>
      <c r="AN235" s="11">
        <v>637.48</v>
      </c>
      <c r="AO235" s="11">
        <v>14611</v>
      </c>
      <c r="AP235" s="11">
        <v>1411</v>
      </c>
      <c r="AQ235" s="26"/>
    </row>
    <row r="236" spans="8:43" x14ac:dyDescent="0.25">
      <c r="H236" s="10">
        <v>1080.8</v>
      </c>
      <c r="I236" s="11">
        <v>405.88</v>
      </c>
      <c r="J236" s="11">
        <v>0</v>
      </c>
      <c r="K236" s="12">
        <v>0</v>
      </c>
      <c r="L236" s="12">
        <v>0</v>
      </c>
      <c r="M236" s="12">
        <v>0</v>
      </c>
      <c r="N236" s="12">
        <v>0.01</v>
      </c>
      <c r="O236" s="12">
        <v>10989.6</v>
      </c>
      <c r="P236" s="13">
        <f t="shared" si="3"/>
        <v>0.01</v>
      </c>
      <c r="T236" s="10">
        <v>717.38</v>
      </c>
      <c r="U236" s="11">
        <v>10618.905000000001</v>
      </c>
      <c r="V236" s="11">
        <v>1018.905</v>
      </c>
      <c r="W236" s="11"/>
      <c r="X236" s="11"/>
      <c r="Y236" s="11">
        <v>717.38</v>
      </c>
      <c r="Z236" s="11">
        <v>17544.150000000001</v>
      </c>
      <c r="AA236" s="11">
        <v>1844.15</v>
      </c>
      <c r="AB236" s="11"/>
      <c r="AC236" s="11"/>
      <c r="AD236" s="11">
        <v>717.38</v>
      </c>
      <c r="AE236" s="11">
        <v>20232.099999999999</v>
      </c>
      <c r="AF236" s="26">
        <v>232.1</v>
      </c>
      <c r="AJ236" s="10">
        <v>637.38</v>
      </c>
      <c r="AK236" s="11">
        <v>13742</v>
      </c>
      <c r="AL236" s="11">
        <v>242</v>
      </c>
      <c r="AM236" s="11"/>
      <c r="AN236" s="11">
        <v>637.38</v>
      </c>
      <c r="AO236" s="11">
        <v>14510.3</v>
      </c>
      <c r="AP236" s="11">
        <v>1310.3</v>
      </c>
      <c r="AQ236" s="26"/>
    </row>
    <row r="237" spans="8:43" x14ac:dyDescent="0.25">
      <c r="H237" s="10">
        <v>1080.9000000000001</v>
      </c>
      <c r="I237" s="11">
        <v>405.78</v>
      </c>
      <c r="J237" s="11">
        <v>0</v>
      </c>
      <c r="K237" s="12">
        <v>0</v>
      </c>
      <c r="L237" s="12">
        <v>0</v>
      </c>
      <c r="M237" s="12">
        <v>0</v>
      </c>
      <c r="N237" s="12">
        <v>0.02</v>
      </c>
      <c r="O237" s="12">
        <v>10965</v>
      </c>
      <c r="P237" s="13">
        <f t="shared" si="3"/>
        <v>0.02</v>
      </c>
      <c r="T237" s="10">
        <v>717.28</v>
      </c>
      <c r="U237" s="11">
        <v>10595.24</v>
      </c>
      <c r="V237" s="11">
        <v>995.24</v>
      </c>
      <c r="W237" s="11"/>
      <c r="X237" s="11"/>
      <c r="Y237" s="11">
        <v>717.28</v>
      </c>
      <c r="Z237" s="11">
        <v>17686.95</v>
      </c>
      <c r="AA237" s="11">
        <v>1986.95</v>
      </c>
      <c r="AB237" s="11"/>
      <c r="AC237" s="11"/>
      <c r="AD237" s="11">
        <v>717.28</v>
      </c>
      <c r="AE237" s="11">
        <v>20196.849999999999</v>
      </c>
      <c r="AF237" s="26">
        <v>196.85</v>
      </c>
      <c r="AJ237" s="10">
        <v>637.28</v>
      </c>
      <c r="AK237" s="11">
        <v>13849.6</v>
      </c>
      <c r="AL237" s="11">
        <v>349.6</v>
      </c>
      <c r="AM237" s="11"/>
      <c r="AN237" s="11">
        <v>637.28</v>
      </c>
      <c r="AO237" s="11">
        <v>14586.9</v>
      </c>
      <c r="AP237" s="11">
        <v>1386.9</v>
      </c>
      <c r="AQ237" s="26"/>
    </row>
    <row r="238" spans="8:43" x14ac:dyDescent="0.25">
      <c r="H238" s="10">
        <v>1081</v>
      </c>
      <c r="I238" s="11">
        <v>405.68</v>
      </c>
      <c r="J238" s="11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11074</v>
      </c>
      <c r="P238" s="13">
        <f t="shared" si="3"/>
        <v>0</v>
      </c>
      <c r="T238" s="10">
        <v>717.18</v>
      </c>
      <c r="U238" s="11">
        <v>10652.877500000001</v>
      </c>
      <c r="V238" s="11">
        <v>1052.8775000000001</v>
      </c>
      <c r="W238" s="11"/>
      <c r="X238" s="11"/>
      <c r="Y238" s="11">
        <v>717.18</v>
      </c>
      <c r="Z238" s="11">
        <v>17582.599999999999</v>
      </c>
      <c r="AA238" s="11">
        <v>1882.6</v>
      </c>
      <c r="AB238" s="11"/>
      <c r="AC238" s="11"/>
      <c r="AD238" s="11">
        <v>717.18</v>
      </c>
      <c r="AE238" s="11">
        <v>20211.349999999999</v>
      </c>
      <c r="AF238" s="26">
        <v>211.35</v>
      </c>
      <c r="AJ238" s="10">
        <v>637.17999999999995</v>
      </c>
      <c r="AK238" s="11">
        <v>13863.7</v>
      </c>
      <c r="AL238" s="11">
        <v>363.7</v>
      </c>
      <c r="AM238" s="11"/>
      <c r="AN238" s="11">
        <v>637.17999999999995</v>
      </c>
      <c r="AO238" s="11">
        <v>14372.6</v>
      </c>
      <c r="AP238" s="11">
        <v>1172.5999999999999</v>
      </c>
      <c r="AQ238" s="26"/>
    </row>
    <row r="239" spans="8:43" x14ac:dyDescent="0.25">
      <c r="H239" s="10">
        <v>1081.0999999999999</v>
      </c>
      <c r="I239" s="11">
        <v>405.58</v>
      </c>
      <c r="J239" s="11">
        <v>0</v>
      </c>
      <c r="K239" s="12">
        <v>0</v>
      </c>
      <c r="L239" s="12">
        <v>0</v>
      </c>
      <c r="M239" s="12">
        <v>0</v>
      </c>
      <c r="N239" s="12">
        <v>0.04</v>
      </c>
      <c r="O239" s="12">
        <v>11047.5</v>
      </c>
      <c r="P239" s="13">
        <f t="shared" si="3"/>
        <v>0.04</v>
      </c>
      <c r="T239" s="10">
        <v>717.08</v>
      </c>
      <c r="U239" s="11">
        <v>10643.32</v>
      </c>
      <c r="V239" s="11">
        <v>1043.32</v>
      </c>
      <c r="W239" s="11"/>
      <c r="X239" s="11"/>
      <c r="Y239" s="11">
        <v>717.08</v>
      </c>
      <c r="Z239" s="11">
        <v>17576.3</v>
      </c>
      <c r="AA239" s="11">
        <v>1876.3</v>
      </c>
      <c r="AB239" s="11"/>
      <c r="AC239" s="11"/>
      <c r="AD239" s="11">
        <v>717.08</v>
      </c>
      <c r="AE239" s="11">
        <v>20143.3</v>
      </c>
      <c r="AF239" s="26">
        <v>143.30000000000001</v>
      </c>
      <c r="AJ239" s="10">
        <v>637.08000000000004</v>
      </c>
      <c r="AK239" s="11">
        <v>13802.35</v>
      </c>
      <c r="AL239" s="11">
        <v>302.35000000000002</v>
      </c>
      <c r="AM239" s="11"/>
      <c r="AN239" s="11">
        <v>637.08000000000004</v>
      </c>
      <c r="AO239" s="11">
        <v>14379.5</v>
      </c>
      <c r="AP239" s="11">
        <v>1179.5</v>
      </c>
      <c r="AQ239" s="26"/>
    </row>
    <row r="240" spans="8:43" x14ac:dyDescent="0.25">
      <c r="H240" s="10">
        <v>1081.2</v>
      </c>
      <c r="I240" s="11">
        <v>405.48</v>
      </c>
      <c r="J240" s="11">
        <v>0</v>
      </c>
      <c r="K240" s="12">
        <v>0</v>
      </c>
      <c r="L240" s="12">
        <v>0</v>
      </c>
      <c r="M240" s="12">
        <v>0</v>
      </c>
      <c r="N240" s="12">
        <v>0.06</v>
      </c>
      <c r="O240" s="12">
        <v>11133.7</v>
      </c>
      <c r="P240" s="13">
        <f t="shared" si="3"/>
        <v>0.06</v>
      </c>
      <c r="T240" s="10">
        <v>716.98</v>
      </c>
      <c r="U240" s="11">
        <v>10612.775</v>
      </c>
      <c r="V240" s="11">
        <v>1012.775</v>
      </c>
      <c r="W240" s="11"/>
      <c r="X240" s="11"/>
      <c r="Y240" s="11">
        <v>716.98</v>
      </c>
      <c r="Z240" s="11">
        <v>17566.7</v>
      </c>
      <c r="AA240" s="11">
        <v>1866.7</v>
      </c>
      <c r="AB240" s="11"/>
      <c r="AC240" s="11"/>
      <c r="AD240" s="11">
        <v>716.98</v>
      </c>
      <c r="AE240" s="11">
        <v>20050.95</v>
      </c>
      <c r="AF240" s="26">
        <v>50.95</v>
      </c>
      <c r="AJ240" s="10">
        <v>636.98</v>
      </c>
      <c r="AK240" s="11">
        <v>13822.25</v>
      </c>
      <c r="AL240" s="11">
        <v>322.25</v>
      </c>
      <c r="AM240" s="11"/>
      <c r="AN240" s="11">
        <v>636.98</v>
      </c>
      <c r="AO240" s="11">
        <v>14514.5</v>
      </c>
      <c r="AP240" s="11">
        <v>1314.5</v>
      </c>
      <c r="AQ240" s="26"/>
    </row>
    <row r="241" spans="8:43" x14ac:dyDescent="0.25">
      <c r="H241" s="10">
        <v>1081.3</v>
      </c>
      <c r="I241" s="11">
        <v>405.38</v>
      </c>
      <c r="J241" s="11">
        <v>0</v>
      </c>
      <c r="K241" s="12">
        <v>0</v>
      </c>
      <c r="L241" s="12">
        <v>0</v>
      </c>
      <c r="M241" s="12">
        <v>0</v>
      </c>
      <c r="N241" s="12">
        <v>0.1</v>
      </c>
      <c r="O241" s="12">
        <v>10980.3</v>
      </c>
      <c r="P241" s="13">
        <f t="shared" si="3"/>
        <v>0.1</v>
      </c>
      <c r="T241" s="10">
        <v>716.88</v>
      </c>
      <c r="U241" s="11">
        <v>10628.52</v>
      </c>
      <c r="V241" s="11">
        <v>1028.52</v>
      </c>
      <c r="W241" s="11"/>
      <c r="X241" s="11"/>
      <c r="Y241" s="11">
        <v>716.88</v>
      </c>
      <c r="Z241" s="11">
        <v>17737.8</v>
      </c>
      <c r="AA241" s="11">
        <v>2037.8</v>
      </c>
      <c r="AB241" s="11"/>
      <c r="AC241" s="11"/>
      <c r="AD241" s="11">
        <v>716.88</v>
      </c>
      <c r="AE241" s="11">
        <v>20154.05</v>
      </c>
      <c r="AF241" s="26">
        <v>154.05000000000001</v>
      </c>
      <c r="AJ241" s="10">
        <v>636.88</v>
      </c>
      <c r="AK241" s="11">
        <v>13704</v>
      </c>
      <c r="AL241" s="11">
        <v>204</v>
      </c>
      <c r="AM241" s="11"/>
      <c r="AN241" s="11">
        <v>636.88</v>
      </c>
      <c r="AO241" s="11">
        <v>14295.4</v>
      </c>
      <c r="AP241" s="11">
        <v>1095.4000000000001</v>
      </c>
      <c r="AQ241" s="26"/>
    </row>
    <row r="242" spans="8:43" x14ac:dyDescent="0.25">
      <c r="H242" s="10">
        <v>1081.4000000000001</v>
      </c>
      <c r="I242" s="11">
        <v>405.28</v>
      </c>
      <c r="J242" s="11">
        <v>0</v>
      </c>
      <c r="K242" s="12">
        <v>0</v>
      </c>
      <c r="L242" s="12">
        <v>0</v>
      </c>
      <c r="M242" s="12">
        <v>0</v>
      </c>
      <c r="N242" s="12">
        <v>0.14000000000000001</v>
      </c>
      <c r="O242" s="12">
        <v>10992.6</v>
      </c>
      <c r="P242" s="13">
        <f t="shared" si="3"/>
        <v>0.14000000000000001</v>
      </c>
      <c r="T242" s="10">
        <v>716.78</v>
      </c>
      <c r="U242" s="11">
        <v>10540.344999999999</v>
      </c>
      <c r="V242" s="11">
        <v>940.34500000000003</v>
      </c>
      <c r="W242" s="11"/>
      <c r="X242" s="11"/>
      <c r="Y242" s="11">
        <v>716.78</v>
      </c>
      <c r="Z242" s="11">
        <v>17627.45</v>
      </c>
      <c r="AA242" s="11">
        <v>1927.45</v>
      </c>
      <c r="AB242" s="11"/>
      <c r="AC242" s="11"/>
      <c r="AD242" s="11">
        <v>716.78</v>
      </c>
      <c r="AE242" s="11">
        <v>20301.150000000001</v>
      </c>
      <c r="AF242" s="26">
        <v>301.14999999999998</v>
      </c>
      <c r="AJ242" s="10">
        <v>636.78</v>
      </c>
      <c r="AK242" s="11">
        <v>13822.25</v>
      </c>
      <c r="AL242" s="11">
        <v>322.25</v>
      </c>
      <c r="AM242" s="11"/>
      <c r="AN242" s="11">
        <v>636.78</v>
      </c>
      <c r="AO242" s="11">
        <v>14201.5</v>
      </c>
      <c r="AP242" s="11">
        <v>1001.5</v>
      </c>
      <c r="AQ242" s="26"/>
    </row>
    <row r="243" spans="8:43" x14ac:dyDescent="0.25">
      <c r="H243" s="10">
        <v>1081.5</v>
      </c>
      <c r="I243" s="11">
        <v>405.18</v>
      </c>
      <c r="J243" s="11">
        <v>0</v>
      </c>
      <c r="K243" s="12">
        <v>0</v>
      </c>
      <c r="L243" s="12">
        <v>0</v>
      </c>
      <c r="M243" s="12">
        <v>0</v>
      </c>
      <c r="N243" s="12">
        <v>0.21</v>
      </c>
      <c r="O243" s="12">
        <v>10887</v>
      </c>
      <c r="P243" s="13">
        <f t="shared" si="3"/>
        <v>0.21</v>
      </c>
      <c r="T243" s="10">
        <v>716.68</v>
      </c>
      <c r="U243" s="11">
        <v>10604.705</v>
      </c>
      <c r="V243" s="11">
        <v>1004.705</v>
      </c>
      <c r="W243" s="11"/>
      <c r="X243" s="11"/>
      <c r="Y243" s="11">
        <v>716.68</v>
      </c>
      <c r="Z243" s="11">
        <v>17626.75</v>
      </c>
      <c r="AA243" s="11">
        <v>1926.75</v>
      </c>
      <c r="AB243" s="11"/>
      <c r="AC243" s="11"/>
      <c r="AD243" s="11">
        <v>716.68</v>
      </c>
      <c r="AE243" s="11">
        <v>20162.650000000001</v>
      </c>
      <c r="AF243" s="26">
        <v>162.65</v>
      </c>
      <c r="AJ243" s="10">
        <v>636.67999999999995</v>
      </c>
      <c r="AK243" s="11">
        <v>13710.6</v>
      </c>
      <c r="AL243" s="11">
        <v>210.6</v>
      </c>
      <c r="AM243" s="11"/>
      <c r="AN243" s="11">
        <v>636.67999999999995</v>
      </c>
      <c r="AO243" s="11">
        <v>14490.8</v>
      </c>
      <c r="AP243" s="11">
        <v>1290.8</v>
      </c>
      <c r="AQ243" s="26"/>
    </row>
    <row r="244" spans="8:43" x14ac:dyDescent="0.25">
      <c r="H244" s="10">
        <v>1081.5999999999999</v>
      </c>
      <c r="I244" s="11">
        <v>405.08</v>
      </c>
      <c r="J244" s="11">
        <v>0</v>
      </c>
      <c r="K244" s="12">
        <v>0</v>
      </c>
      <c r="L244" s="12">
        <v>0</v>
      </c>
      <c r="M244" s="12">
        <v>0</v>
      </c>
      <c r="N244" s="12">
        <v>0.3</v>
      </c>
      <c r="O244" s="12">
        <v>10919.3</v>
      </c>
      <c r="P244" s="13">
        <f t="shared" si="3"/>
        <v>0.3</v>
      </c>
      <c r="T244" s="10">
        <v>716.58</v>
      </c>
      <c r="U244" s="11">
        <v>10635.55</v>
      </c>
      <c r="V244" s="11">
        <v>1035.55</v>
      </c>
      <c r="W244" s="11"/>
      <c r="X244" s="11"/>
      <c r="Y244" s="11">
        <v>716.58</v>
      </c>
      <c r="Z244" s="11">
        <v>17661.55</v>
      </c>
      <c r="AA244" s="11">
        <v>1961.55</v>
      </c>
      <c r="AB244" s="11"/>
      <c r="AC244" s="11"/>
      <c r="AD244" s="11">
        <v>716.58</v>
      </c>
      <c r="AE244" s="11">
        <v>20278.45</v>
      </c>
      <c r="AF244" s="26">
        <v>278.45</v>
      </c>
      <c r="AJ244" s="10">
        <v>636.58000000000004</v>
      </c>
      <c r="AK244" s="11">
        <v>13643.15</v>
      </c>
      <c r="AL244" s="11">
        <v>143.15</v>
      </c>
      <c r="AM244" s="11"/>
      <c r="AN244" s="11">
        <v>636.58000000000004</v>
      </c>
      <c r="AO244" s="11">
        <v>14395.1</v>
      </c>
      <c r="AP244" s="11">
        <v>1195.0999999999999</v>
      </c>
      <c r="AQ244" s="26"/>
    </row>
    <row r="245" spans="8:43" x14ac:dyDescent="0.25">
      <c r="H245" s="10">
        <v>1081.7</v>
      </c>
      <c r="I245" s="11">
        <v>404.98</v>
      </c>
      <c r="J245" s="11">
        <v>0</v>
      </c>
      <c r="K245" s="12">
        <v>0</v>
      </c>
      <c r="L245" s="12">
        <v>0</v>
      </c>
      <c r="M245" s="12">
        <v>0</v>
      </c>
      <c r="N245" s="12">
        <v>0.5</v>
      </c>
      <c r="O245" s="12">
        <v>10982</v>
      </c>
      <c r="P245" s="13">
        <f t="shared" si="3"/>
        <v>0.5</v>
      </c>
      <c r="T245" s="10">
        <v>716.48</v>
      </c>
      <c r="U245" s="11">
        <v>10597.844999999999</v>
      </c>
      <c r="V245" s="11">
        <v>997.84500000000003</v>
      </c>
      <c r="W245" s="11"/>
      <c r="X245" s="11"/>
      <c r="Y245" s="11">
        <v>716.48</v>
      </c>
      <c r="Z245" s="11">
        <v>17633.400000000001</v>
      </c>
      <c r="AA245" s="11">
        <v>1933.4</v>
      </c>
      <c r="AB245" s="11"/>
      <c r="AC245" s="11"/>
      <c r="AD245" s="11">
        <v>716.48</v>
      </c>
      <c r="AE245" s="11">
        <v>20130.25</v>
      </c>
      <c r="AF245" s="26">
        <v>130.25</v>
      </c>
      <c r="AJ245" s="10">
        <v>636.48</v>
      </c>
      <c r="AK245" s="11">
        <v>13649.1</v>
      </c>
      <c r="AL245" s="11">
        <v>149.1</v>
      </c>
      <c r="AM245" s="11"/>
      <c r="AN245" s="11">
        <v>636.48</v>
      </c>
      <c r="AO245" s="11">
        <v>14424.9</v>
      </c>
      <c r="AP245" s="11">
        <v>1224.9000000000001</v>
      </c>
      <c r="AQ245" s="26"/>
    </row>
    <row r="246" spans="8:43" x14ac:dyDescent="0.25">
      <c r="H246" s="10">
        <v>1081.8</v>
      </c>
      <c r="I246" s="11">
        <v>404.88</v>
      </c>
      <c r="J246" s="11">
        <v>0</v>
      </c>
      <c r="K246" s="12">
        <v>0</v>
      </c>
      <c r="L246" s="12">
        <v>0</v>
      </c>
      <c r="M246" s="12">
        <v>0</v>
      </c>
      <c r="N246" s="12">
        <v>0.7</v>
      </c>
      <c r="O246" s="12">
        <v>10802.3</v>
      </c>
      <c r="P246" s="13">
        <f t="shared" si="3"/>
        <v>0.7</v>
      </c>
      <c r="T246" s="10">
        <v>716.38</v>
      </c>
      <c r="U246" s="11">
        <v>10662.557500000001</v>
      </c>
      <c r="V246" s="11">
        <v>1062.5574999999999</v>
      </c>
      <c r="W246" s="11"/>
      <c r="X246" s="11"/>
      <c r="Y246" s="11">
        <v>716.38</v>
      </c>
      <c r="Z246" s="11">
        <v>17755</v>
      </c>
      <c r="AA246" s="11">
        <v>2055</v>
      </c>
      <c r="AB246" s="11"/>
      <c r="AC246" s="11"/>
      <c r="AD246" s="11">
        <v>716.38</v>
      </c>
      <c r="AE246" s="11">
        <v>20174.2</v>
      </c>
      <c r="AF246" s="26">
        <v>174.2</v>
      </c>
      <c r="AJ246" s="10">
        <v>636.38</v>
      </c>
      <c r="AK246" s="11">
        <v>13714.25</v>
      </c>
      <c r="AL246" s="11">
        <v>214.25</v>
      </c>
      <c r="AM246" s="11"/>
      <c r="AN246" s="11">
        <v>636.38</v>
      </c>
      <c r="AO246" s="11">
        <v>14361.6</v>
      </c>
      <c r="AP246" s="11">
        <v>1161.5999999999999</v>
      </c>
      <c r="AQ246" s="26"/>
    </row>
    <row r="247" spans="8:43" x14ac:dyDescent="0.25">
      <c r="H247" s="10">
        <v>1081.9000000000001</v>
      </c>
      <c r="I247" s="11">
        <v>404.78</v>
      </c>
      <c r="J247" s="11">
        <v>0</v>
      </c>
      <c r="K247" s="12">
        <v>0</v>
      </c>
      <c r="L247" s="12">
        <v>0</v>
      </c>
      <c r="M247" s="12">
        <v>0</v>
      </c>
      <c r="N247" s="12">
        <v>1</v>
      </c>
      <c r="O247" s="12">
        <v>10880.2</v>
      </c>
      <c r="P247" s="13">
        <f t="shared" si="3"/>
        <v>1</v>
      </c>
      <c r="T247" s="10">
        <v>716.28</v>
      </c>
      <c r="U247" s="11">
        <v>10634.1675</v>
      </c>
      <c r="V247" s="11">
        <v>1034.1675</v>
      </c>
      <c r="W247" s="11"/>
      <c r="X247" s="11"/>
      <c r="Y247" s="11">
        <v>716.28</v>
      </c>
      <c r="Z247" s="11">
        <v>17683.650000000001</v>
      </c>
      <c r="AA247" s="11">
        <v>1983.65</v>
      </c>
      <c r="AB247" s="11"/>
      <c r="AC247" s="11"/>
      <c r="AD247" s="11">
        <v>716.28</v>
      </c>
      <c r="AE247" s="11">
        <v>20192.7</v>
      </c>
      <c r="AF247" s="26">
        <v>192.7</v>
      </c>
      <c r="AJ247" s="10">
        <v>636.28</v>
      </c>
      <c r="AK247" s="11">
        <v>13670.9</v>
      </c>
      <c r="AL247" s="11">
        <v>170.9</v>
      </c>
      <c r="AM247" s="11"/>
      <c r="AN247" s="11">
        <v>636.28</v>
      </c>
      <c r="AO247" s="11">
        <v>14197</v>
      </c>
      <c r="AP247" s="11">
        <v>997</v>
      </c>
      <c r="AQ247" s="26"/>
    </row>
    <row r="248" spans="8:43" x14ac:dyDescent="0.25">
      <c r="H248" s="10">
        <v>1082</v>
      </c>
      <c r="I248" s="11">
        <v>404.68</v>
      </c>
      <c r="J248" s="11">
        <v>0</v>
      </c>
      <c r="K248" s="12">
        <v>0</v>
      </c>
      <c r="L248" s="12">
        <v>0</v>
      </c>
      <c r="M248" s="12">
        <v>0</v>
      </c>
      <c r="N248" s="12">
        <v>1.4</v>
      </c>
      <c r="O248" s="12">
        <v>10900.1</v>
      </c>
      <c r="P248" s="13">
        <f t="shared" si="3"/>
        <v>1.4</v>
      </c>
      <c r="T248" s="10">
        <v>716.18</v>
      </c>
      <c r="U248" s="11">
        <v>10617.885</v>
      </c>
      <c r="V248" s="11">
        <v>1017.885</v>
      </c>
      <c r="W248" s="11"/>
      <c r="X248" s="11"/>
      <c r="Y248" s="11">
        <v>716.18</v>
      </c>
      <c r="Z248" s="11">
        <v>17657.599999999999</v>
      </c>
      <c r="AA248" s="11">
        <v>1957.6</v>
      </c>
      <c r="AB248" s="11"/>
      <c r="AC248" s="11"/>
      <c r="AD248" s="11">
        <v>716.18</v>
      </c>
      <c r="AE248" s="11">
        <v>20320.849999999999</v>
      </c>
      <c r="AF248" s="26">
        <v>320.85000000000002</v>
      </c>
      <c r="AJ248" s="10">
        <v>636.17999999999995</v>
      </c>
      <c r="AK248" s="11">
        <v>13705.7</v>
      </c>
      <c r="AL248" s="11">
        <v>205.7</v>
      </c>
      <c r="AM248" s="11"/>
      <c r="AN248" s="11">
        <v>636.17999999999995</v>
      </c>
      <c r="AO248" s="11">
        <v>14200</v>
      </c>
      <c r="AP248" s="11">
        <v>1000</v>
      </c>
      <c r="AQ248" s="26"/>
    </row>
    <row r="249" spans="8:43" x14ac:dyDescent="0.25">
      <c r="H249" s="10">
        <v>1082.0999999999999</v>
      </c>
      <c r="I249" s="11">
        <v>404.58</v>
      </c>
      <c r="J249" s="11">
        <v>0</v>
      </c>
      <c r="K249" s="12">
        <v>0</v>
      </c>
      <c r="L249" s="12">
        <v>0</v>
      </c>
      <c r="M249" s="12">
        <v>0</v>
      </c>
      <c r="N249" s="12">
        <v>2.0699999999999998</v>
      </c>
      <c r="O249" s="12">
        <v>10977.4</v>
      </c>
      <c r="P249" s="13">
        <f t="shared" si="3"/>
        <v>2.0699999999999998</v>
      </c>
      <c r="T249" s="10">
        <v>716.08</v>
      </c>
      <c r="U249" s="11">
        <v>10535.78</v>
      </c>
      <c r="V249" s="11">
        <v>935.78</v>
      </c>
      <c r="W249" s="11"/>
      <c r="X249" s="11"/>
      <c r="Y249" s="11">
        <v>716.08</v>
      </c>
      <c r="Z249" s="11">
        <v>17569.3</v>
      </c>
      <c r="AA249" s="11">
        <v>1869.3</v>
      </c>
      <c r="AB249" s="11"/>
      <c r="AC249" s="11"/>
      <c r="AD249" s="11">
        <v>716.08</v>
      </c>
      <c r="AE249" s="11">
        <v>20249.849999999999</v>
      </c>
      <c r="AF249" s="26">
        <v>249.85</v>
      </c>
      <c r="AJ249" s="10">
        <v>636.08000000000004</v>
      </c>
      <c r="AK249" s="11">
        <v>13934.9</v>
      </c>
      <c r="AL249" s="11">
        <v>434.9</v>
      </c>
      <c r="AM249" s="11"/>
      <c r="AN249" s="11">
        <v>636.08000000000004</v>
      </c>
      <c r="AO249" s="11">
        <v>14299</v>
      </c>
      <c r="AP249" s="11">
        <v>1099</v>
      </c>
      <c r="AQ249" s="26"/>
    </row>
    <row r="250" spans="8:43" x14ac:dyDescent="0.25">
      <c r="H250" s="10">
        <v>1082.2</v>
      </c>
      <c r="I250" s="11">
        <v>404.48</v>
      </c>
      <c r="J250" s="11">
        <v>0</v>
      </c>
      <c r="K250" s="12">
        <v>0</v>
      </c>
      <c r="L250" s="12">
        <v>0</v>
      </c>
      <c r="M250" s="12">
        <v>0</v>
      </c>
      <c r="N250" s="12">
        <v>2.93</v>
      </c>
      <c r="O250" s="12">
        <v>11053.4</v>
      </c>
      <c r="P250" s="13">
        <f t="shared" si="3"/>
        <v>2.93</v>
      </c>
      <c r="T250" s="10">
        <v>715.98</v>
      </c>
      <c r="U250" s="11">
        <v>10586.217500000001</v>
      </c>
      <c r="V250" s="11">
        <v>986.21749999999997</v>
      </c>
      <c r="W250" s="11"/>
      <c r="X250" s="11"/>
      <c r="Y250" s="11">
        <v>715.98</v>
      </c>
      <c r="Z250" s="11">
        <v>17692.900000000001</v>
      </c>
      <c r="AA250" s="11">
        <v>1992.9</v>
      </c>
      <c r="AB250" s="11"/>
      <c r="AC250" s="11"/>
      <c r="AD250" s="11">
        <v>715.98</v>
      </c>
      <c r="AE250" s="11">
        <v>20106.150000000001</v>
      </c>
      <c r="AF250" s="26">
        <v>106.15</v>
      </c>
      <c r="AJ250" s="10">
        <v>635.98</v>
      </c>
      <c r="AK250" s="11">
        <v>13713.2</v>
      </c>
      <c r="AL250" s="11">
        <v>213.2</v>
      </c>
      <c r="AM250" s="11"/>
      <c r="AN250" s="11">
        <v>635.98</v>
      </c>
      <c r="AO250" s="11">
        <v>14449.4</v>
      </c>
      <c r="AP250" s="11">
        <v>1249.4000000000001</v>
      </c>
      <c r="AQ250" s="26"/>
    </row>
    <row r="251" spans="8:43" x14ac:dyDescent="0.25">
      <c r="H251" s="10">
        <v>1082.3</v>
      </c>
      <c r="I251" s="11">
        <v>404.38</v>
      </c>
      <c r="J251" s="11">
        <v>0</v>
      </c>
      <c r="K251" s="12">
        <v>0</v>
      </c>
      <c r="L251" s="12">
        <v>0</v>
      </c>
      <c r="M251" s="12">
        <v>0</v>
      </c>
      <c r="N251" s="12">
        <v>4.0999999999999996</v>
      </c>
      <c r="O251" s="12">
        <v>11261.7</v>
      </c>
      <c r="P251" s="13">
        <f t="shared" si="3"/>
        <v>4.0999999999999996</v>
      </c>
      <c r="T251" s="10">
        <v>715.88</v>
      </c>
      <c r="U251" s="11">
        <v>10720.2425</v>
      </c>
      <c r="V251" s="11">
        <v>1120.2425000000001</v>
      </c>
      <c r="W251" s="11"/>
      <c r="X251" s="11"/>
      <c r="Y251" s="11">
        <v>715.88</v>
      </c>
      <c r="Z251" s="11">
        <v>17775.95</v>
      </c>
      <c r="AA251" s="11">
        <v>2075.9499999999998</v>
      </c>
      <c r="AB251" s="11"/>
      <c r="AC251" s="11"/>
      <c r="AD251" s="11">
        <v>715.88</v>
      </c>
      <c r="AE251" s="11">
        <v>20118.599999999999</v>
      </c>
      <c r="AF251" s="26">
        <v>118.6</v>
      </c>
      <c r="AJ251" s="10">
        <v>635.88</v>
      </c>
      <c r="AK251" s="11">
        <v>13754.65</v>
      </c>
      <c r="AL251" s="11">
        <v>254.65</v>
      </c>
      <c r="AM251" s="11"/>
      <c r="AN251" s="11">
        <v>635.88</v>
      </c>
      <c r="AO251" s="11">
        <v>14486.2</v>
      </c>
      <c r="AP251" s="11">
        <v>1286.2</v>
      </c>
      <c r="AQ251" s="26"/>
    </row>
    <row r="252" spans="8:43" x14ac:dyDescent="0.25">
      <c r="H252" s="10">
        <v>1082.4000000000001</v>
      </c>
      <c r="I252" s="11">
        <v>404.28</v>
      </c>
      <c r="J252" s="11">
        <v>0</v>
      </c>
      <c r="K252" s="12">
        <v>0</v>
      </c>
      <c r="L252" s="12">
        <v>0</v>
      </c>
      <c r="M252" s="12">
        <v>0</v>
      </c>
      <c r="N252" s="12">
        <v>5.73</v>
      </c>
      <c r="O252" s="12">
        <v>10727.7</v>
      </c>
      <c r="P252" s="13">
        <f t="shared" si="3"/>
        <v>5.73</v>
      </c>
      <c r="T252" s="10">
        <v>715.78</v>
      </c>
      <c r="U252" s="11">
        <v>10606.1075</v>
      </c>
      <c r="V252" s="11">
        <v>1006.1075</v>
      </c>
      <c r="W252" s="11"/>
      <c r="X252" s="11"/>
      <c r="Y252" s="11">
        <v>715.78</v>
      </c>
      <c r="Z252" s="11">
        <v>17719.599999999999</v>
      </c>
      <c r="AA252" s="11">
        <v>2019.6</v>
      </c>
      <c r="AB252" s="11"/>
      <c r="AC252" s="11"/>
      <c r="AD252" s="11">
        <v>715.78</v>
      </c>
      <c r="AE252" s="11">
        <v>20063.400000000001</v>
      </c>
      <c r="AF252" s="26">
        <v>63.4</v>
      </c>
      <c r="AJ252" s="10">
        <v>635.78</v>
      </c>
      <c r="AK252" s="11">
        <v>13847.2</v>
      </c>
      <c r="AL252" s="11">
        <v>347.2</v>
      </c>
      <c r="AM252" s="11"/>
      <c r="AN252" s="11">
        <v>635.78</v>
      </c>
      <c r="AO252" s="11">
        <v>14497.9</v>
      </c>
      <c r="AP252" s="11">
        <v>1297.9000000000001</v>
      </c>
      <c r="AQ252" s="26"/>
    </row>
    <row r="253" spans="8:43" x14ac:dyDescent="0.25">
      <c r="H253" s="10">
        <v>1082.5</v>
      </c>
      <c r="I253" s="11">
        <v>404.18</v>
      </c>
      <c r="J253" s="11">
        <v>0</v>
      </c>
      <c r="K253" s="12">
        <v>0</v>
      </c>
      <c r="L253" s="12">
        <v>0</v>
      </c>
      <c r="M253" s="12">
        <v>0</v>
      </c>
      <c r="N253" s="12">
        <v>7.89</v>
      </c>
      <c r="O253" s="12">
        <v>11032.7</v>
      </c>
      <c r="P253" s="13">
        <f t="shared" si="3"/>
        <v>7.89</v>
      </c>
      <c r="T253" s="10">
        <v>715.68</v>
      </c>
      <c r="U253" s="11">
        <v>10589.9925</v>
      </c>
      <c r="V253" s="11">
        <v>989.99249999999995</v>
      </c>
      <c r="W253" s="11"/>
      <c r="X253" s="11"/>
      <c r="Y253" s="11">
        <v>715.68</v>
      </c>
      <c r="Z253" s="11">
        <v>17797.05</v>
      </c>
      <c r="AA253" s="11">
        <v>2097.0500000000002</v>
      </c>
      <c r="AB253" s="11"/>
      <c r="AC253" s="11"/>
      <c r="AD253" s="11">
        <v>715.68</v>
      </c>
      <c r="AE253" s="11">
        <v>20191.099999999999</v>
      </c>
      <c r="AF253" s="26">
        <v>191.1</v>
      </c>
      <c r="AJ253" s="10">
        <v>635.67999999999995</v>
      </c>
      <c r="AK253" s="11">
        <v>13796.8</v>
      </c>
      <c r="AL253" s="11">
        <v>296.8</v>
      </c>
      <c r="AM253" s="11"/>
      <c r="AN253" s="11">
        <v>635.67999999999995</v>
      </c>
      <c r="AO253" s="11">
        <v>14236.1</v>
      </c>
      <c r="AP253" s="11">
        <v>1036.0999999999999</v>
      </c>
      <c r="AQ253" s="26"/>
    </row>
    <row r="254" spans="8:43" x14ac:dyDescent="0.25">
      <c r="H254" s="10">
        <v>1082.5999999999999</v>
      </c>
      <c r="I254" s="11">
        <v>404.08</v>
      </c>
      <c r="J254" s="11">
        <v>0</v>
      </c>
      <c r="K254" s="12">
        <v>0</v>
      </c>
      <c r="L254" s="12">
        <v>0</v>
      </c>
      <c r="M254" s="12">
        <v>0</v>
      </c>
      <c r="N254" s="12">
        <v>10.8</v>
      </c>
      <c r="O254" s="12">
        <v>11052.5</v>
      </c>
      <c r="P254" s="13">
        <f t="shared" si="3"/>
        <v>10.8</v>
      </c>
      <c r="T254" s="10">
        <v>715.58</v>
      </c>
      <c r="U254" s="11">
        <v>10574.9375</v>
      </c>
      <c r="V254" s="11">
        <v>974.9375</v>
      </c>
      <c r="W254" s="11"/>
      <c r="X254" s="11"/>
      <c r="Y254" s="11">
        <v>715.58</v>
      </c>
      <c r="Z254" s="11">
        <v>17761.7</v>
      </c>
      <c r="AA254" s="11">
        <v>2061.6999999999998</v>
      </c>
      <c r="AB254" s="11"/>
      <c r="AC254" s="11"/>
      <c r="AD254" s="11">
        <v>715.58</v>
      </c>
      <c r="AE254" s="11">
        <v>20132.5</v>
      </c>
      <c r="AF254" s="26">
        <v>132.5</v>
      </c>
      <c r="AJ254" s="10">
        <v>635.58000000000004</v>
      </c>
      <c r="AK254" s="11">
        <v>13728</v>
      </c>
      <c r="AL254" s="11">
        <v>228</v>
      </c>
      <c r="AM254" s="11"/>
      <c r="AN254" s="11">
        <v>635.58000000000004</v>
      </c>
      <c r="AO254" s="11">
        <v>14111.8</v>
      </c>
      <c r="AP254" s="11">
        <v>911.8</v>
      </c>
      <c r="AQ254" s="26"/>
    </row>
    <row r="255" spans="8:43" x14ac:dyDescent="0.25">
      <c r="H255" s="10">
        <v>1082.7</v>
      </c>
      <c r="I255" s="11">
        <v>403.98</v>
      </c>
      <c r="J255" s="11">
        <v>-18.43</v>
      </c>
      <c r="K255" s="12">
        <v>0</v>
      </c>
      <c r="L255" s="12">
        <v>0</v>
      </c>
      <c r="M255" s="12">
        <v>0</v>
      </c>
      <c r="N255" s="12">
        <v>14.6</v>
      </c>
      <c r="O255" s="12">
        <v>10976.9</v>
      </c>
      <c r="P255" s="13">
        <f t="shared" si="3"/>
        <v>14.6</v>
      </c>
      <c r="T255" s="10">
        <v>715.48</v>
      </c>
      <c r="U255" s="11">
        <v>10605.0875</v>
      </c>
      <c r="V255" s="11">
        <v>1005.0875</v>
      </c>
      <c r="W255" s="11"/>
      <c r="X255" s="11"/>
      <c r="Y255" s="11">
        <v>715.48</v>
      </c>
      <c r="Z255" s="11">
        <v>17616.75</v>
      </c>
      <c r="AA255" s="11">
        <v>1916.75</v>
      </c>
      <c r="AB255" s="11"/>
      <c r="AC255" s="11"/>
      <c r="AD255" s="11">
        <v>715.48</v>
      </c>
      <c r="AE255" s="11">
        <v>20218.5</v>
      </c>
      <c r="AF255" s="26">
        <v>218.5</v>
      </c>
      <c r="AJ255" s="10">
        <v>635.48</v>
      </c>
      <c r="AK255" s="11">
        <v>13683.2</v>
      </c>
      <c r="AL255" s="11">
        <v>183.2</v>
      </c>
      <c r="AM255" s="11"/>
      <c r="AN255" s="11">
        <v>635.48</v>
      </c>
      <c r="AO255" s="11">
        <v>14158.7</v>
      </c>
      <c r="AP255" s="11">
        <v>958.7</v>
      </c>
      <c r="AQ255" s="26"/>
    </row>
    <row r="256" spans="8:43" x14ac:dyDescent="0.25">
      <c r="H256" s="10">
        <v>1082.8</v>
      </c>
      <c r="I256" s="11">
        <v>403.88</v>
      </c>
      <c r="J256" s="11">
        <v>-87.03</v>
      </c>
      <c r="K256" s="12">
        <v>0</v>
      </c>
      <c r="L256" s="12">
        <v>0</v>
      </c>
      <c r="M256" s="12">
        <v>0</v>
      </c>
      <c r="N256" s="12">
        <v>19.579999999999998</v>
      </c>
      <c r="O256" s="12">
        <v>10976.5</v>
      </c>
      <c r="P256" s="13">
        <f t="shared" si="3"/>
        <v>19.579999999999998</v>
      </c>
      <c r="T256" s="10">
        <v>715.38</v>
      </c>
      <c r="U256" s="11">
        <v>10643.752500000001</v>
      </c>
      <c r="V256" s="11">
        <v>1043.7525000000001</v>
      </c>
      <c r="W256" s="11"/>
      <c r="X256" s="11"/>
      <c r="Y256" s="11">
        <v>715.38</v>
      </c>
      <c r="Z256" s="11">
        <v>17599.650000000001</v>
      </c>
      <c r="AA256" s="11">
        <v>1899.65</v>
      </c>
      <c r="AB256" s="11"/>
      <c r="AC256" s="11"/>
      <c r="AD256" s="11">
        <v>715.38</v>
      </c>
      <c r="AE256" s="11">
        <v>20088</v>
      </c>
      <c r="AF256" s="26">
        <v>88</v>
      </c>
      <c r="AJ256" s="10">
        <v>635.38</v>
      </c>
      <c r="AK256" s="11">
        <v>13845.9</v>
      </c>
      <c r="AL256" s="11">
        <v>345.9</v>
      </c>
      <c r="AM256" s="11"/>
      <c r="AN256" s="11">
        <v>635.38</v>
      </c>
      <c r="AO256" s="11">
        <v>14355.9</v>
      </c>
      <c r="AP256" s="11">
        <v>1155.9000000000001</v>
      </c>
      <c r="AQ256" s="26"/>
    </row>
    <row r="257" spans="8:43" x14ac:dyDescent="0.25">
      <c r="H257" s="10">
        <v>1082.9000000000001</v>
      </c>
      <c r="I257" s="11">
        <v>403.78</v>
      </c>
      <c r="J257" s="11">
        <v>79.27</v>
      </c>
      <c r="K257" s="12">
        <v>0</v>
      </c>
      <c r="L257" s="12">
        <v>0</v>
      </c>
      <c r="M257" s="12">
        <v>0</v>
      </c>
      <c r="N257" s="12">
        <v>26.02</v>
      </c>
      <c r="O257" s="12">
        <v>10976.3</v>
      </c>
      <c r="P257" s="13">
        <f t="shared" si="3"/>
        <v>26.02</v>
      </c>
      <c r="T257" s="10">
        <v>715.28</v>
      </c>
      <c r="U257" s="11">
        <v>10595.91</v>
      </c>
      <c r="V257" s="11">
        <v>995.91</v>
      </c>
      <c r="W257" s="11"/>
      <c r="X257" s="11"/>
      <c r="Y257" s="11">
        <v>715.28</v>
      </c>
      <c r="Z257" s="11">
        <v>17660.849999999999</v>
      </c>
      <c r="AA257" s="11">
        <v>1960.85</v>
      </c>
      <c r="AB257" s="11"/>
      <c r="AC257" s="11"/>
      <c r="AD257" s="11">
        <v>715.28</v>
      </c>
      <c r="AE257" s="11">
        <v>20150.849999999999</v>
      </c>
      <c r="AF257" s="26">
        <v>150.85</v>
      </c>
      <c r="AJ257" s="10">
        <v>635.28</v>
      </c>
      <c r="AK257" s="11">
        <v>13700.35</v>
      </c>
      <c r="AL257" s="11">
        <v>200.35</v>
      </c>
      <c r="AM257" s="11"/>
      <c r="AN257" s="11">
        <v>635.28</v>
      </c>
      <c r="AO257" s="11">
        <v>14367.1</v>
      </c>
      <c r="AP257" s="11">
        <v>1167.0999999999999</v>
      </c>
      <c r="AQ257" s="26"/>
    </row>
    <row r="258" spans="8:43" x14ac:dyDescent="0.25">
      <c r="H258" s="10">
        <v>1083</v>
      </c>
      <c r="I258" s="11">
        <v>403.68</v>
      </c>
      <c r="J258" s="11">
        <v>153.86000000000001</v>
      </c>
      <c r="K258" s="12">
        <v>0</v>
      </c>
      <c r="L258" s="12">
        <v>0</v>
      </c>
      <c r="M258" s="12">
        <v>0</v>
      </c>
      <c r="N258" s="12">
        <v>34.270000000000003</v>
      </c>
      <c r="O258" s="12">
        <v>10975.3</v>
      </c>
      <c r="P258" s="13">
        <f t="shared" ref="P258:P321" si="4">K258+L258+M258+N258</f>
        <v>34.270000000000003</v>
      </c>
      <c r="T258" s="10">
        <v>715.18</v>
      </c>
      <c r="U258" s="11">
        <v>10659.44</v>
      </c>
      <c r="V258" s="11">
        <v>1059.44</v>
      </c>
      <c r="W258" s="11"/>
      <c r="X258" s="11"/>
      <c r="Y258" s="11">
        <v>715.18</v>
      </c>
      <c r="Z258" s="11">
        <v>17752.05</v>
      </c>
      <c r="AA258" s="11">
        <v>2052.0500000000002</v>
      </c>
      <c r="AB258" s="11"/>
      <c r="AC258" s="11"/>
      <c r="AD258" s="11">
        <v>715.18</v>
      </c>
      <c r="AE258" s="11">
        <v>20219.25</v>
      </c>
      <c r="AF258" s="26">
        <v>219.25</v>
      </c>
      <c r="AJ258" s="10">
        <v>635.17999999999995</v>
      </c>
      <c r="AK258" s="11">
        <v>13760.65</v>
      </c>
      <c r="AL258" s="11">
        <v>260.64999999999998</v>
      </c>
      <c r="AM258" s="11"/>
      <c r="AN258" s="11">
        <v>635.17999999999995</v>
      </c>
      <c r="AO258" s="11">
        <v>14231.9</v>
      </c>
      <c r="AP258" s="11">
        <v>1031.9000000000001</v>
      </c>
      <c r="AQ258" s="26"/>
    </row>
    <row r="259" spans="8:43" x14ac:dyDescent="0.25">
      <c r="H259" s="10">
        <v>1083.0999999999999</v>
      </c>
      <c r="I259" s="11">
        <v>403.58</v>
      </c>
      <c r="J259" s="11">
        <v>10.61</v>
      </c>
      <c r="K259" s="12">
        <v>0</v>
      </c>
      <c r="L259" s="12">
        <v>0</v>
      </c>
      <c r="M259" s="12">
        <v>0</v>
      </c>
      <c r="N259" s="12">
        <v>44.69</v>
      </c>
      <c r="O259" s="12">
        <v>10975.2</v>
      </c>
      <c r="P259" s="13">
        <f t="shared" si="4"/>
        <v>44.69</v>
      </c>
      <c r="T259" s="10">
        <v>715.08</v>
      </c>
      <c r="U259" s="11">
        <v>10609.9925</v>
      </c>
      <c r="V259" s="11">
        <v>1009.9924999999999</v>
      </c>
      <c r="W259" s="11"/>
      <c r="X259" s="11"/>
      <c r="Y259" s="11">
        <v>715.08</v>
      </c>
      <c r="Z259" s="11">
        <v>17805.25</v>
      </c>
      <c r="AA259" s="11">
        <v>2105.25</v>
      </c>
      <c r="AB259" s="11"/>
      <c r="AC259" s="11"/>
      <c r="AD259" s="11">
        <v>715.08</v>
      </c>
      <c r="AE259" s="11">
        <v>20274.150000000001</v>
      </c>
      <c r="AF259" s="26">
        <v>274.14999999999998</v>
      </c>
      <c r="AJ259" s="10">
        <v>635.08000000000004</v>
      </c>
      <c r="AK259" s="11">
        <v>13697.15</v>
      </c>
      <c r="AL259" s="11">
        <v>197.15</v>
      </c>
      <c r="AM259" s="11"/>
      <c r="AN259" s="11">
        <v>635.08000000000004</v>
      </c>
      <c r="AO259" s="11">
        <v>14252.6</v>
      </c>
      <c r="AP259" s="11">
        <v>1052.5999999999999</v>
      </c>
      <c r="AQ259" s="26"/>
    </row>
    <row r="260" spans="8:43" x14ac:dyDescent="0.25">
      <c r="H260" s="10">
        <v>1083.2</v>
      </c>
      <c r="I260" s="11">
        <v>403.48</v>
      </c>
      <c r="J260" s="11">
        <v>-220.33</v>
      </c>
      <c r="K260" s="12">
        <v>0</v>
      </c>
      <c r="L260" s="12">
        <v>0</v>
      </c>
      <c r="M260" s="12">
        <v>0</v>
      </c>
      <c r="N260" s="12">
        <v>57.72</v>
      </c>
      <c r="O260" s="12">
        <v>10974.8</v>
      </c>
      <c r="P260" s="13">
        <f t="shared" si="4"/>
        <v>57.72</v>
      </c>
      <c r="T260" s="10">
        <v>714.98</v>
      </c>
      <c r="U260" s="11">
        <v>10675.055</v>
      </c>
      <c r="V260" s="11">
        <v>1075.0550000000001</v>
      </c>
      <c r="W260" s="11"/>
      <c r="X260" s="11"/>
      <c r="Y260" s="11">
        <v>714.98</v>
      </c>
      <c r="Z260" s="11">
        <v>17699.5</v>
      </c>
      <c r="AA260" s="11">
        <v>1999.5</v>
      </c>
      <c r="AB260" s="11"/>
      <c r="AC260" s="11"/>
      <c r="AD260" s="11">
        <v>714.98</v>
      </c>
      <c r="AE260" s="11">
        <v>20136.55</v>
      </c>
      <c r="AF260" s="26">
        <v>136.55000000000001</v>
      </c>
      <c r="AJ260" s="10">
        <v>634.98</v>
      </c>
      <c r="AK260" s="11">
        <v>13662.6</v>
      </c>
      <c r="AL260" s="11">
        <v>162.6</v>
      </c>
      <c r="AM260" s="11"/>
      <c r="AN260" s="11">
        <v>634.98</v>
      </c>
      <c r="AO260" s="11">
        <v>14292.7</v>
      </c>
      <c r="AP260" s="11">
        <v>1092.7</v>
      </c>
      <c r="AQ260" s="26"/>
    </row>
    <row r="261" spans="8:43" x14ac:dyDescent="0.25">
      <c r="H261" s="10">
        <v>1083.3</v>
      </c>
      <c r="I261" s="11">
        <v>403.38</v>
      </c>
      <c r="J261" s="11">
        <v>85.05</v>
      </c>
      <c r="K261" s="12">
        <v>0</v>
      </c>
      <c r="L261" s="12">
        <v>0</v>
      </c>
      <c r="M261" s="12">
        <v>0</v>
      </c>
      <c r="N261" s="12">
        <v>73.84</v>
      </c>
      <c r="O261" s="12">
        <v>10974.7</v>
      </c>
      <c r="P261" s="13">
        <f t="shared" si="4"/>
        <v>73.84</v>
      </c>
      <c r="T261" s="10">
        <v>714.88</v>
      </c>
      <c r="U261" s="11">
        <v>10565.924999999999</v>
      </c>
      <c r="V261" s="11">
        <v>965.92499999999995</v>
      </c>
      <c r="W261" s="11"/>
      <c r="X261" s="11"/>
      <c r="Y261" s="11">
        <v>714.88</v>
      </c>
      <c r="Z261" s="11">
        <v>17756.55</v>
      </c>
      <c r="AA261" s="11">
        <v>2056.5500000000002</v>
      </c>
      <c r="AB261" s="11"/>
      <c r="AC261" s="11"/>
      <c r="AD261" s="11">
        <v>714.88</v>
      </c>
      <c r="AE261" s="11">
        <v>20201.650000000001</v>
      </c>
      <c r="AF261" s="26">
        <v>201.65</v>
      </c>
      <c r="AJ261" s="10">
        <v>634.88</v>
      </c>
      <c r="AK261" s="11">
        <v>13715.5</v>
      </c>
      <c r="AL261" s="11">
        <v>215.5</v>
      </c>
      <c r="AM261" s="11"/>
      <c r="AN261" s="11">
        <v>634.88</v>
      </c>
      <c r="AO261" s="11">
        <v>14269.3</v>
      </c>
      <c r="AP261" s="11">
        <v>1069.3</v>
      </c>
      <c r="AQ261" s="26"/>
    </row>
    <row r="262" spans="8:43" x14ac:dyDescent="0.25">
      <c r="H262" s="10">
        <v>1083.4000000000001</v>
      </c>
      <c r="I262" s="11">
        <v>403.28</v>
      </c>
      <c r="J262" s="11">
        <v>97.59</v>
      </c>
      <c r="K262" s="12">
        <v>0</v>
      </c>
      <c r="L262" s="12">
        <v>0</v>
      </c>
      <c r="M262" s="12">
        <v>0</v>
      </c>
      <c r="N262" s="12">
        <v>93.52</v>
      </c>
      <c r="O262" s="12">
        <v>10974.5</v>
      </c>
      <c r="P262" s="13">
        <f t="shared" si="4"/>
        <v>93.52</v>
      </c>
      <c r="T262" s="10">
        <v>714.78</v>
      </c>
      <c r="U262" s="11">
        <v>10659.315000000001</v>
      </c>
      <c r="V262" s="11">
        <v>1059.3150000000001</v>
      </c>
      <c r="W262" s="11"/>
      <c r="X262" s="11"/>
      <c r="Y262" s="11">
        <v>714.78</v>
      </c>
      <c r="Z262" s="11">
        <v>17720.05</v>
      </c>
      <c r="AA262" s="11">
        <v>2020.05</v>
      </c>
      <c r="AB262" s="11"/>
      <c r="AC262" s="11"/>
      <c r="AD262" s="11">
        <v>714.78</v>
      </c>
      <c r="AE262" s="11">
        <v>20272.75</v>
      </c>
      <c r="AF262" s="26">
        <v>272.75</v>
      </c>
      <c r="AJ262" s="10">
        <v>634.78</v>
      </c>
      <c r="AK262" s="11">
        <v>13841.9</v>
      </c>
      <c r="AL262" s="11">
        <v>341.9</v>
      </c>
      <c r="AM262" s="11"/>
      <c r="AN262" s="11">
        <v>634.78</v>
      </c>
      <c r="AO262" s="11">
        <v>14387</v>
      </c>
      <c r="AP262" s="11">
        <v>1187</v>
      </c>
      <c r="AQ262" s="26"/>
    </row>
    <row r="263" spans="8:43" x14ac:dyDescent="0.25">
      <c r="H263" s="10">
        <v>1083.5</v>
      </c>
      <c r="I263" s="11">
        <v>403.18</v>
      </c>
      <c r="J263" s="11">
        <v>67.72</v>
      </c>
      <c r="K263" s="12">
        <v>0</v>
      </c>
      <c r="L263" s="12">
        <v>0</v>
      </c>
      <c r="M263" s="12">
        <v>0</v>
      </c>
      <c r="N263" s="12">
        <v>117.32</v>
      </c>
      <c r="O263" s="12">
        <v>10974.4</v>
      </c>
      <c r="P263" s="13">
        <f t="shared" si="4"/>
        <v>117.32</v>
      </c>
      <c r="T263" s="10">
        <v>714.68</v>
      </c>
      <c r="U263" s="11">
        <v>10645.844999999999</v>
      </c>
      <c r="V263" s="11">
        <v>1045.845</v>
      </c>
      <c r="W263" s="11"/>
      <c r="X263" s="11"/>
      <c r="Y263" s="11">
        <v>714.68</v>
      </c>
      <c r="Z263" s="11">
        <v>17819.599999999999</v>
      </c>
      <c r="AA263" s="11">
        <v>2119.6</v>
      </c>
      <c r="AB263" s="11"/>
      <c r="AC263" s="11"/>
      <c r="AD263" s="11">
        <v>714.68</v>
      </c>
      <c r="AE263" s="11">
        <v>20161.2</v>
      </c>
      <c r="AF263" s="26">
        <v>161.19999999999999</v>
      </c>
      <c r="AJ263" s="10">
        <v>634.67999999999995</v>
      </c>
      <c r="AK263" s="11">
        <v>13692.9</v>
      </c>
      <c r="AL263" s="11">
        <v>192.9</v>
      </c>
      <c r="AM263" s="11"/>
      <c r="AN263" s="11">
        <v>634.67999999999995</v>
      </c>
      <c r="AO263" s="11">
        <v>14251.3</v>
      </c>
      <c r="AP263" s="11">
        <v>1051.3</v>
      </c>
      <c r="AQ263" s="26"/>
    </row>
    <row r="264" spans="8:43" x14ac:dyDescent="0.25">
      <c r="H264" s="10">
        <v>1083.5999999999999</v>
      </c>
      <c r="I264" s="11">
        <v>403.08</v>
      </c>
      <c r="J264" s="11">
        <v>206.85</v>
      </c>
      <c r="K264" s="12">
        <v>0</v>
      </c>
      <c r="L264" s="12">
        <v>0</v>
      </c>
      <c r="M264" s="12">
        <v>0</v>
      </c>
      <c r="N264" s="12">
        <v>145.55000000000001</v>
      </c>
      <c r="O264" s="12">
        <v>10974.2</v>
      </c>
      <c r="P264" s="13">
        <f t="shared" si="4"/>
        <v>145.55000000000001</v>
      </c>
      <c r="T264" s="10">
        <v>714.58</v>
      </c>
      <c r="U264" s="11">
        <v>10628.067499999999</v>
      </c>
      <c r="V264" s="11">
        <v>1028.0675000000001</v>
      </c>
      <c r="W264" s="11"/>
      <c r="X264" s="11"/>
      <c r="Y264" s="11">
        <v>714.58</v>
      </c>
      <c r="Z264" s="11">
        <v>17621.95</v>
      </c>
      <c r="AA264" s="11">
        <v>1921.95</v>
      </c>
      <c r="AB264" s="11"/>
      <c r="AC264" s="11"/>
      <c r="AD264" s="11">
        <v>714.58</v>
      </c>
      <c r="AE264" s="11">
        <v>20456.849999999999</v>
      </c>
      <c r="AF264" s="26">
        <v>456.85</v>
      </c>
      <c r="AJ264" s="10">
        <v>634.58000000000004</v>
      </c>
      <c r="AK264" s="11">
        <v>13666.6</v>
      </c>
      <c r="AL264" s="11">
        <v>166.6</v>
      </c>
      <c r="AM264" s="11"/>
      <c r="AN264" s="11">
        <v>634.58000000000004</v>
      </c>
      <c r="AO264" s="11">
        <v>14506.6</v>
      </c>
      <c r="AP264" s="11">
        <v>1306.5999999999999</v>
      </c>
      <c r="AQ264" s="26"/>
    </row>
    <row r="265" spans="8:43" x14ac:dyDescent="0.25">
      <c r="H265" s="10">
        <v>1083.7</v>
      </c>
      <c r="I265" s="11">
        <v>402.98</v>
      </c>
      <c r="J265" s="11">
        <v>294.14</v>
      </c>
      <c r="K265" s="12">
        <v>0</v>
      </c>
      <c r="L265" s="12">
        <v>0</v>
      </c>
      <c r="M265" s="12">
        <v>0</v>
      </c>
      <c r="N265" s="12">
        <v>178.84</v>
      </c>
      <c r="O265" s="12">
        <v>10973.6</v>
      </c>
      <c r="P265" s="13">
        <f t="shared" si="4"/>
        <v>178.84</v>
      </c>
      <c r="T265" s="10">
        <v>714.48</v>
      </c>
      <c r="U265" s="11">
        <v>10666.905000000001</v>
      </c>
      <c r="V265" s="11">
        <v>1066.905</v>
      </c>
      <c r="W265" s="11"/>
      <c r="X265" s="11"/>
      <c r="Y265" s="11">
        <v>714.48</v>
      </c>
      <c r="Z265" s="11">
        <v>17674.25</v>
      </c>
      <c r="AA265" s="11">
        <v>1974.25</v>
      </c>
      <c r="AB265" s="11"/>
      <c r="AC265" s="11"/>
      <c r="AD265" s="11">
        <v>714.48</v>
      </c>
      <c r="AE265" s="11">
        <v>20298.95</v>
      </c>
      <c r="AF265" s="26">
        <v>298.95</v>
      </c>
      <c r="AJ265" s="10">
        <v>634.48</v>
      </c>
      <c r="AK265" s="11">
        <v>13658.6</v>
      </c>
      <c r="AL265" s="11">
        <v>158.6</v>
      </c>
      <c r="AM265" s="11"/>
      <c r="AN265" s="11">
        <v>634.48</v>
      </c>
      <c r="AO265" s="11">
        <v>14243.6</v>
      </c>
      <c r="AP265" s="11">
        <v>1043.5999999999999</v>
      </c>
      <c r="AQ265" s="26"/>
    </row>
    <row r="266" spans="8:43" x14ac:dyDescent="0.25">
      <c r="H266" s="10">
        <v>1083.8</v>
      </c>
      <c r="I266" s="11">
        <v>402.88</v>
      </c>
      <c r="J266" s="11">
        <v>107.06</v>
      </c>
      <c r="K266" s="12">
        <v>0</v>
      </c>
      <c r="L266" s="12">
        <v>0</v>
      </c>
      <c r="M266" s="12">
        <v>0</v>
      </c>
      <c r="N266" s="12">
        <v>217.26</v>
      </c>
      <c r="O266" s="12">
        <v>10972.9</v>
      </c>
      <c r="P266" s="13">
        <f t="shared" si="4"/>
        <v>217.26</v>
      </c>
      <c r="T266" s="10">
        <v>714.38</v>
      </c>
      <c r="U266" s="11">
        <v>10681.502500000001</v>
      </c>
      <c r="V266" s="11">
        <v>1081.5025000000001</v>
      </c>
      <c r="W266" s="11"/>
      <c r="X266" s="11"/>
      <c r="Y266" s="11">
        <v>714.38</v>
      </c>
      <c r="Z266" s="11">
        <v>17798.75</v>
      </c>
      <c r="AA266" s="11">
        <v>2098.75</v>
      </c>
      <c r="AB266" s="11"/>
      <c r="AC266" s="11"/>
      <c r="AD266" s="11">
        <v>714.38</v>
      </c>
      <c r="AE266" s="11">
        <v>20007.849999999999</v>
      </c>
      <c r="AF266" s="26">
        <v>7.85</v>
      </c>
      <c r="AJ266" s="10">
        <v>634.38</v>
      </c>
      <c r="AK266" s="11">
        <v>13739.7</v>
      </c>
      <c r="AL266" s="11">
        <v>239.7</v>
      </c>
      <c r="AM266" s="11"/>
      <c r="AN266" s="11">
        <v>634.38</v>
      </c>
      <c r="AO266" s="11">
        <v>14182.5</v>
      </c>
      <c r="AP266" s="11">
        <v>982.5</v>
      </c>
      <c r="AQ266" s="26"/>
    </row>
    <row r="267" spans="8:43" x14ac:dyDescent="0.25">
      <c r="H267" s="10">
        <v>1083.9000000000001</v>
      </c>
      <c r="I267" s="11">
        <v>402.78</v>
      </c>
      <c r="J267" s="11">
        <v>161.96</v>
      </c>
      <c r="K267" s="12">
        <v>0</v>
      </c>
      <c r="L267" s="12">
        <v>0.01</v>
      </c>
      <c r="M267" s="12">
        <v>0</v>
      </c>
      <c r="N267" s="12">
        <v>261.16000000000003</v>
      </c>
      <c r="O267" s="12">
        <v>10971.6</v>
      </c>
      <c r="P267" s="13">
        <f t="shared" si="4"/>
        <v>261.17</v>
      </c>
      <c r="T267" s="10">
        <v>714.28</v>
      </c>
      <c r="U267" s="11">
        <v>10686.775</v>
      </c>
      <c r="V267" s="11">
        <v>1086.7750000000001</v>
      </c>
      <c r="W267" s="11"/>
      <c r="X267" s="11"/>
      <c r="Y267" s="11">
        <v>714.28</v>
      </c>
      <c r="Z267" s="11">
        <v>17840.25</v>
      </c>
      <c r="AA267" s="11">
        <v>2140.25</v>
      </c>
      <c r="AB267" s="11"/>
      <c r="AC267" s="11"/>
      <c r="AD267" s="11">
        <v>714.28</v>
      </c>
      <c r="AE267" s="11">
        <v>20270</v>
      </c>
      <c r="AF267" s="26">
        <v>270</v>
      </c>
      <c r="AJ267" s="10">
        <v>634.28</v>
      </c>
      <c r="AK267" s="11">
        <v>13779.05</v>
      </c>
      <c r="AL267" s="11">
        <v>279.05</v>
      </c>
      <c r="AM267" s="11"/>
      <c r="AN267" s="11">
        <v>634.28</v>
      </c>
      <c r="AO267" s="11">
        <v>14362</v>
      </c>
      <c r="AP267" s="11">
        <v>1162</v>
      </c>
      <c r="AQ267" s="26"/>
    </row>
    <row r="268" spans="8:43" x14ac:dyDescent="0.25">
      <c r="H268" s="10">
        <v>1084</v>
      </c>
      <c r="I268" s="11">
        <v>402.68</v>
      </c>
      <c r="J268" s="11">
        <v>379.41</v>
      </c>
      <c r="K268" s="12">
        <v>0</v>
      </c>
      <c r="L268" s="12">
        <v>0.02</v>
      </c>
      <c r="M268" s="12">
        <v>0</v>
      </c>
      <c r="N268" s="12">
        <v>310.41000000000003</v>
      </c>
      <c r="O268" s="12">
        <v>10970.4</v>
      </c>
      <c r="P268" s="13">
        <f t="shared" si="4"/>
        <v>310.43</v>
      </c>
      <c r="T268" s="10">
        <v>714.18</v>
      </c>
      <c r="U268" s="11">
        <v>10663.35</v>
      </c>
      <c r="V268" s="11">
        <v>1063.3499999999999</v>
      </c>
      <c r="W268" s="11"/>
      <c r="X268" s="11"/>
      <c r="Y268" s="11">
        <v>714.18</v>
      </c>
      <c r="Z268" s="11">
        <v>17778.05</v>
      </c>
      <c r="AA268" s="11">
        <v>2078.0500000000002</v>
      </c>
      <c r="AB268" s="11"/>
      <c r="AC268" s="11"/>
      <c r="AD268" s="11">
        <v>714.18</v>
      </c>
      <c r="AE268" s="11">
        <v>20130.599999999999</v>
      </c>
      <c r="AF268" s="26">
        <v>130.6</v>
      </c>
      <c r="AJ268" s="10">
        <v>634.17999999999995</v>
      </c>
      <c r="AK268" s="11">
        <v>13790.6</v>
      </c>
      <c r="AL268" s="11">
        <v>290.60000000000002</v>
      </c>
      <c r="AM268" s="11"/>
      <c r="AN268" s="11">
        <v>634.17999999999995</v>
      </c>
      <c r="AO268" s="11">
        <v>14309.1</v>
      </c>
      <c r="AP268" s="11">
        <v>1109.0999999999999</v>
      </c>
      <c r="AQ268" s="26"/>
    </row>
    <row r="269" spans="8:43" x14ac:dyDescent="0.25">
      <c r="H269" s="10">
        <v>1084.0999999999999</v>
      </c>
      <c r="I269" s="11">
        <v>402.58</v>
      </c>
      <c r="J269" s="11">
        <v>273.24</v>
      </c>
      <c r="K269" s="12">
        <v>0</v>
      </c>
      <c r="L269" s="12">
        <v>0.04</v>
      </c>
      <c r="M269" s="12">
        <v>0</v>
      </c>
      <c r="N269" s="12">
        <v>364.54</v>
      </c>
      <c r="O269" s="12">
        <v>10968.7</v>
      </c>
      <c r="P269" s="13">
        <f t="shared" si="4"/>
        <v>364.58000000000004</v>
      </c>
      <c r="T269" s="10">
        <v>714.08</v>
      </c>
      <c r="U269" s="11">
        <v>10688.717500000001</v>
      </c>
      <c r="V269" s="11">
        <v>1088.7175</v>
      </c>
      <c r="W269" s="11"/>
      <c r="X269" s="11"/>
      <c r="Y269" s="11">
        <v>714.08</v>
      </c>
      <c r="Z269" s="11">
        <v>17737.8</v>
      </c>
      <c r="AA269" s="11">
        <v>2037.8</v>
      </c>
      <c r="AB269" s="11"/>
      <c r="AC269" s="11"/>
      <c r="AD269" s="11">
        <v>714.08</v>
      </c>
      <c r="AE269" s="11">
        <v>20135.400000000001</v>
      </c>
      <c r="AF269" s="26">
        <v>135.4</v>
      </c>
      <c r="AJ269" s="10">
        <v>634.08000000000004</v>
      </c>
      <c r="AK269" s="11">
        <v>13839.75</v>
      </c>
      <c r="AL269" s="11">
        <v>339.75</v>
      </c>
      <c r="AM269" s="11"/>
      <c r="AN269" s="11">
        <v>634.08000000000004</v>
      </c>
      <c r="AO269" s="11">
        <v>14369.4</v>
      </c>
      <c r="AP269" s="11">
        <v>1169.4000000000001</v>
      </c>
      <c r="AQ269" s="26"/>
    </row>
    <row r="270" spans="8:43" x14ac:dyDescent="0.25">
      <c r="H270" s="10">
        <v>1084.2</v>
      </c>
      <c r="I270" s="11">
        <v>402.48</v>
      </c>
      <c r="J270" s="11">
        <v>342.88</v>
      </c>
      <c r="K270" s="12">
        <v>0</v>
      </c>
      <c r="L270" s="12">
        <v>7.0000000000000007E-2</v>
      </c>
      <c r="M270" s="12">
        <v>0</v>
      </c>
      <c r="N270" s="12">
        <v>422.98</v>
      </c>
      <c r="O270" s="12">
        <v>10967.2</v>
      </c>
      <c r="P270" s="13">
        <f t="shared" si="4"/>
        <v>423.05</v>
      </c>
      <c r="T270" s="10">
        <v>713.98</v>
      </c>
      <c r="U270" s="11">
        <v>10695.327499999999</v>
      </c>
      <c r="V270" s="11">
        <v>1095.3275000000001</v>
      </c>
      <c r="W270" s="11"/>
      <c r="X270" s="11"/>
      <c r="Y270" s="11">
        <v>713.98</v>
      </c>
      <c r="Z270" s="11">
        <v>17744.400000000001</v>
      </c>
      <c r="AA270" s="11">
        <v>2044.4</v>
      </c>
      <c r="AB270" s="11"/>
      <c r="AC270" s="11"/>
      <c r="AD270" s="11">
        <v>713.98</v>
      </c>
      <c r="AE270" s="11">
        <v>20171.099999999999</v>
      </c>
      <c r="AF270" s="26">
        <v>171.1</v>
      </c>
      <c r="AJ270" s="10">
        <v>633.98</v>
      </c>
      <c r="AK270" s="11">
        <v>13787.1</v>
      </c>
      <c r="AL270" s="11">
        <v>287.10000000000002</v>
      </c>
      <c r="AM270" s="11"/>
      <c r="AN270" s="11">
        <v>633.98</v>
      </c>
      <c r="AO270" s="11">
        <v>14218.3</v>
      </c>
      <c r="AP270" s="11">
        <v>1018.3</v>
      </c>
      <c r="AQ270" s="26"/>
    </row>
    <row r="271" spans="8:43" x14ac:dyDescent="0.25">
      <c r="H271" s="10">
        <v>1084.3</v>
      </c>
      <c r="I271" s="11">
        <v>402.38</v>
      </c>
      <c r="J271" s="11">
        <v>278.72000000000003</v>
      </c>
      <c r="K271" s="12">
        <v>0</v>
      </c>
      <c r="L271" s="12">
        <v>0.13</v>
      </c>
      <c r="M271" s="12">
        <v>0</v>
      </c>
      <c r="N271" s="12">
        <v>484.72</v>
      </c>
      <c r="O271" s="12">
        <v>10965.6</v>
      </c>
      <c r="P271" s="13">
        <f t="shared" si="4"/>
        <v>484.85</v>
      </c>
      <c r="T271" s="10">
        <v>713.88</v>
      </c>
      <c r="U271" s="11">
        <v>10716.46</v>
      </c>
      <c r="V271" s="11">
        <v>1116.46</v>
      </c>
      <c r="W271" s="11"/>
      <c r="X271" s="11"/>
      <c r="Y271" s="11">
        <v>713.88</v>
      </c>
      <c r="Z271" s="11">
        <v>17902.5</v>
      </c>
      <c r="AA271" s="11">
        <v>2202.5</v>
      </c>
      <c r="AB271" s="11"/>
      <c r="AC271" s="11"/>
      <c r="AD271" s="11">
        <v>713.88</v>
      </c>
      <c r="AE271" s="11">
        <v>20169.349999999999</v>
      </c>
      <c r="AF271" s="26">
        <v>169.35</v>
      </c>
      <c r="AJ271" s="10">
        <v>633.88</v>
      </c>
      <c r="AK271" s="11">
        <v>13788.8</v>
      </c>
      <c r="AL271" s="11">
        <v>288.8</v>
      </c>
      <c r="AM271" s="11"/>
      <c r="AN271" s="11">
        <v>633.88</v>
      </c>
      <c r="AO271" s="11">
        <v>14312.1</v>
      </c>
      <c r="AP271" s="11">
        <v>1112.0999999999999</v>
      </c>
      <c r="AQ271" s="26"/>
    </row>
    <row r="272" spans="8:43" x14ac:dyDescent="0.25">
      <c r="H272" s="10">
        <v>1084.4000000000001</v>
      </c>
      <c r="I272" s="11">
        <v>402.28</v>
      </c>
      <c r="J272" s="11">
        <v>743.08</v>
      </c>
      <c r="K272" s="12">
        <v>0</v>
      </c>
      <c r="L272" s="12">
        <v>0.25</v>
      </c>
      <c r="M272" s="12">
        <v>0.01</v>
      </c>
      <c r="N272" s="12">
        <v>548.28</v>
      </c>
      <c r="O272" s="12">
        <v>10963</v>
      </c>
      <c r="P272" s="13">
        <f t="shared" si="4"/>
        <v>548.54</v>
      </c>
      <c r="T272" s="10">
        <v>713.78</v>
      </c>
      <c r="U272" s="11">
        <v>10742.827499999999</v>
      </c>
      <c r="V272" s="11">
        <v>1142.8275000000001</v>
      </c>
      <c r="W272" s="11"/>
      <c r="X272" s="11"/>
      <c r="Y272" s="11">
        <v>713.78</v>
      </c>
      <c r="Z272" s="11">
        <v>18007.099999999999</v>
      </c>
      <c r="AA272" s="11">
        <v>2307.1</v>
      </c>
      <c r="AB272" s="11"/>
      <c r="AC272" s="11"/>
      <c r="AD272" s="11">
        <v>713.78</v>
      </c>
      <c r="AE272" s="11">
        <v>20396</v>
      </c>
      <c r="AF272" s="26">
        <v>396</v>
      </c>
      <c r="AJ272" s="10">
        <v>633.78</v>
      </c>
      <c r="AK272" s="11">
        <v>13812.45</v>
      </c>
      <c r="AL272" s="11">
        <v>312.45</v>
      </c>
      <c r="AM272" s="11"/>
      <c r="AN272" s="11">
        <v>633.78</v>
      </c>
      <c r="AO272" s="11">
        <v>14395.8</v>
      </c>
      <c r="AP272" s="11">
        <v>1195.8</v>
      </c>
      <c r="AQ272" s="26"/>
    </row>
    <row r="273" spans="8:43" x14ac:dyDescent="0.25">
      <c r="H273" s="10">
        <v>1084.5</v>
      </c>
      <c r="I273" s="11">
        <v>402.18</v>
      </c>
      <c r="J273" s="11">
        <v>619.86</v>
      </c>
      <c r="K273" s="12">
        <v>0</v>
      </c>
      <c r="L273" s="12">
        <v>0.45</v>
      </c>
      <c r="M273" s="12">
        <v>0.02</v>
      </c>
      <c r="N273" s="12">
        <v>611.76</v>
      </c>
      <c r="O273" s="12">
        <v>10959.9</v>
      </c>
      <c r="P273" s="13">
        <f t="shared" si="4"/>
        <v>612.23</v>
      </c>
      <c r="T273" s="10">
        <v>713.68</v>
      </c>
      <c r="U273" s="11">
        <v>10684.9725</v>
      </c>
      <c r="V273" s="11">
        <v>1084.9725000000001</v>
      </c>
      <c r="W273" s="11"/>
      <c r="X273" s="11"/>
      <c r="Y273" s="11">
        <v>713.68</v>
      </c>
      <c r="Z273" s="11">
        <v>17925.900000000001</v>
      </c>
      <c r="AA273" s="11">
        <v>2225.9</v>
      </c>
      <c r="AB273" s="11"/>
      <c r="AC273" s="11"/>
      <c r="AD273" s="11">
        <v>713.68</v>
      </c>
      <c r="AE273" s="11">
        <v>20200</v>
      </c>
      <c r="AF273" s="26">
        <v>200</v>
      </c>
      <c r="AJ273" s="10">
        <v>633.67999999999995</v>
      </c>
      <c r="AK273" s="11">
        <v>13816.6</v>
      </c>
      <c r="AL273" s="11">
        <v>316.60000000000002</v>
      </c>
      <c r="AM273" s="11"/>
      <c r="AN273" s="11">
        <v>633.67999999999995</v>
      </c>
      <c r="AO273" s="11">
        <v>14162.7</v>
      </c>
      <c r="AP273" s="11">
        <v>962.7</v>
      </c>
      <c r="AQ273" s="26"/>
    </row>
    <row r="274" spans="8:43" x14ac:dyDescent="0.25">
      <c r="H274" s="10">
        <v>1084.5999999999999</v>
      </c>
      <c r="I274" s="11">
        <v>402.08</v>
      </c>
      <c r="J274" s="11">
        <v>690.55</v>
      </c>
      <c r="K274" s="12">
        <v>0</v>
      </c>
      <c r="L274" s="12">
        <v>0.8</v>
      </c>
      <c r="M274" s="12">
        <v>0.03</v>
      </c>
      <c r="N274" s="12">
        <v>673.15</v>
      </c>
      <c r="O274" s="12">
        <v>10956.6</v>
      </c>
      <c r="P274" s="13">
        <f t="shared" si="4"/>
        <v>673.98</v>
      </c>
      <c r="T274" s="10">
        <v>713.58</v>
      </c>
      <c r="U274" s="11">
        <v>10697.174999999999</v>
      </c>
      <c r="V274" s="11">
        <v>1097.175</v>
      </c>
      <c r="W274" s="11"/>
      <c r="X274" s="11"/>
      <c r="Y274" s="11">
        <v>713.58</v>
      </c>
      <c r="Z274" s="11">
        <v>17852.650000000001</v>
      </c>
      <c r="AA274" s="11">
        <v>2152.65</v>
      </c>
      <c r="AB274" s="11"/>
      <c r="AC274" s="11"/>
      <c r="AD274" s="11">
        <v>713.58</v>
      </c>
      <c r="AE274" s="11">
        <v>20050</v>
      </c>
      <c r="AF274" s="26">
        <v>50</v>
      </c>
      <c r="AJ274" s="10">
        <v>633.58000000000004</v>
      </c>
      <c r="AK274" s="11">
        <v>13717.35</v>
      </c>
      <c r="AL274" s="11">
        <v>217.35</v>
      </c>
      <c r="AM274" s="11"/>
      <c r="AN274" s="11">
        <v>633.58000000000004</v>
      </c>
      <c r="AO274" s="11">
        <v>14297.5</v>
      </c>
      <c r="AP274" s="11">
        <v>1097.5</v>
      </c>
      <c r="AQ274" s="26"/>
    </row>
    <row r="275" spans="8:43" x14ac:dyDescent="0.25">
      <c r="H275" s="10">
        <v>1084.7</v>
      </c>
      <c r="I275" s="11">
        <v>401.98</v>
      </c>
      <c r="J275" s="11">
        <v>544.5</v>
      </c>
      <c r="K275" s="12">
        <v>0</v>
      </c>
      <c r="L275" s="12">
        <v>1.4</v>
      </c>
      <c r="M275" s="12">
        <v>7.0000000000000007E-2</v>
      </c>
      <c r="N275" s="12">
        <v>730</v>
      </c>
      <c r="O275" s="12">
        <v>10953.4</v>
      </c>
      <c r="P275" s="13">
        <f t="shared" si="4"/>
        <v>731.47</v>
      </c>
      <c r="T275" s="10">
        <v>713.48</v>
      </c>
      <c r="U275" s="11">
        <v>10799.05</v>
      </c>
      <c r="V275" s="11">
        <v>1199.05</v>
      </c>
      <c r="W275" s="11"/>
      <c r="X275" s="11"/>
      <c r="Y275" s="11">
        <v>713.48</v>
      </c>
      <c r="Z275" s="11">
        <v>17871.7</v>
      </c>
      <c r="AA275" s="11">
        <v>2171.6999999999998</v>
      </c>
      <c r="AB275" s="11"/>
      <c r="AC275" s="11"/>
      <c r="AD275" s="11">
        <v>713.48</v>
      </c>
      <c r="AE275" s="11">
        <v>20362.7</v>
      </c>
      <c r="AF275" s="26">
        <v>362.7</v>
      </c>
      <c r="AJ275" s="10">
        <v>633.48</v>
      </c>
      <c r="AK275" s="11">
        <v>13732.3</v>
      </c>
      <c r="AL275" s="11">
        <v>232.3</v>
      </c>
      <c r="AM275" s="11"/>
      <c r="AN275" s="11">
        <v>633.48</v>
      </c>
      <c r="AO275" s="11">
        <v>14069</v>
      </c>
      <c r="AP275" s="11">
        <v>869</v>
      </c>
      <c r="AQ275" s="26"/>
    </row>
    <row r="276" spans="8:43" x14ac:dyDescent="0.25">
      <c r="H276" s="10">
        <v>1084.8</v>
      </c>
      <c r="I276" s="11">
        <v>401.88</v>
      </c>
      <c r="J276" s="11">
        <v>779.97</v>
      </c>
      <c r="K276" s="12">
        <v>0</v>
      </c>
      <c r="L276" s="12">
        <v>2.42</v>
      </c>
      <c r="M276" s="12">
        <v>0.17</v>
      </c>
      <c r="N276" s="12">
        <v>779.87</v>
      </c>
      <c r="O276" s="12">
        <v>10950.6</v>
      </c>
      <c r="P276" s="13">
        <f t="shared" si="4"/>
        <v>782.46</v>
      </c>
      <c r="T276" s="10">
        <v>713.38</v>
      </c>
      <c r="U276" s="11">
        <v>10844.04</v>
      </c>
      <c r="V276" s="11">
        <v>1244.04</v>
      </c>
      <c r="W276" s="11"/>
      <c r="X276" s="11"/>
      <c r="Y276" s="11">
        <v>713.38</v>
      </c>
      <c r="Z276" s="11">
        <v>17956.3</v>
      </c>
      <c r="AA276" s="11">
        <v>2256.3000000000002</v>
      </c>
      <c r="AB276" s="11"/>
      <c r="AC276" s="11"/>
      <c r="AD276" s="11">
        <v>713.38</v>
      </c>
      <c r="AE276" s="11">
        <v>20243.2</v>
      </c>
      <c r="AF276" s="26">
        <v>243.2</v>
      </c>
      <c r="AJ276" s="10">
        <v>633.38</v>
      </c>
      <c r="AK276" s="11">
        <v>13789.2</v>
      </c>
      <c r="AL276" s="11">
        <v>289.2</v>
      </c>
      <c r="AM276" s="11"/>
      <c r="AN276" s="11">
        <v>633.38</v>
      </c>
      <c r="AO276" s="11">
        <v>14315.5</v>
      </c>
      <c r="AP276" s="11">
        <v>1115.5</v>
      </c>
      <c r="AQ276" s="26"/>
    </row>
    <row r="277" spans="8:43" x14ac:dyDescent="0.25">
      <c r="H277" s="10">
        <v>1084.9000000000001</v>
      </c>
      <c r="I277" s="11">
        <v>401.78</v>
      </c>
      <c r="J277" s="11">
        <v>886.46</v>
      </c>
      <c r="K277" s="12">
        <v>0</v>
      </c>
      <c r="L277" s="12">
        <v>4.08</v>
      </c>
      <c r="M277" s="12">
        <v>0.4</v>
      </c>
      <c r="N277" s="12">
        <v>820.56</v>
      </c>
      <c r="O277" s="12">
        <v>10947.4</v>
      </c>
      <c r="P277" s="13">
        <f t="shared" si="4"/>
        <v>825.04</v>
      </c>
      <c r="T277" s="10">
        <v>713.28</v>
      </c>
      <c r="U277" s="11">
        <v>10743.44</v>
      </c>
      <c r="V277" s="11">
        <v>1143.44</v>
      </c>
      <c r="W277" s="11"/>
      <c r="X277" s="11"/>
      <c r="Y277" s="11">
        <v>713.28</v>
      </c>
      <c r="Z277" s="11">
        <v>18033.75</v>
      </c>
      <c r="AA277" s="11">
        <v>2333.75</v>
      </c>
      <c r="AB277" s="11"/>
      <c r="AC277" s="11"/>
      <c r="AD277" s="11">
        <v>713.28</v>
      </c>
      <c r="AE277" s="11">
        <v>20231.3</v>
      </c>
      <c r="AF277" s="26">
        <v>231.3</v>
      </c>
      <c r="AJ277" s="10">
        <v>633.28</v>
      </c>
      <c r="AK277" s="11">
        <v>13657.6</v>
      </c>
      <c r="AL277" s="11">
        <v>157.6</v>
      </c>
      <c r="AM277" s="11"/>
      <c r="AN277" s="11">
        <v>633.28</v>
      </c>
      <c r="AO277" s="11">
        <v>14134.6</v>
      </c>
      <c r="AP277" s="11">
        <v>934.6</v>
      </c>
      <c r="AQ277" s="26"/>
    </row>
    <row r="278" spans="8:43" x14ac:dyDescent="0.25">
      <c r="H278" s="10">
        <v>1085</v>
      </c>
      <c r="I278" s="11">
        <v>401.68</v>
      </c>
      <c r="J278" s="11">
        <v>751.14</v>
      </c>
      <c r="K278" s="12">
        <v>0</v>
      </c>
      <c r="L278" s="12">
        <v>6.76</v>
      </c>
      <c r="M278" s="12">
        <v>0.87</v>
      </c>
      <c r="N278" s="12">
        <v>849.94</v>
      </c>
      <c r="O278" s="12">
        <v>10943.6</v>
      </c>
      <c r="P278" s="13">
        <f t="shared" si="4"/>
        <v>857.57</v>
      </c>
      <c r="T278" s="10">
        <v>713.18</v>
      </c>
      <c r="U278" s="11">
        <v>10829.475</v>
      </c>
      <c r="V278" s="11">
        <v>1229.4749999999999</v>
      </c>
      <c r="W278" s="11"/>
      <c r="X278" s="11"/>
      <c r="Y278" s="11">
        <v>713.18</v>
      </c>
      <c r="Z278" s="11">
        <v>18056.05</v>
      </c>
      <c r="AA278" s="11">
        <v>2356.0500000000002</v>
      </c>
      <c r="AB278" s="11"/>
      <c r="AC278" s="11"/>
      <c r="AD278" s="11">
        <v>713.18</v>
      </c>
      <c r="AE278" s="11">
        <v>20263</v>
      </c>
      <c r="AF278" s="26">
        <v>263</v>
      </c>
      <c r="AJ278" s="10">
        <v>633.17999999999995</v>
      </c>
      <c r="AK278" s="11">
        <v>13740.1</v>
      </c>
      <c r="AL278" s="11">
        <v>240.1</v>
      </c>
      <c r="AM278" s="11"/>
      <c r="AN278" s="11">
        <v>633.17999999999995</v>
      </c>
      <c r="AO278" s="11">
        <v>14348.5</v>
      </c>
      <c r="AP278" s="11">
        <v>1148.5</v>
      </c>
      <c r="AQ278" s="26"/>
    </row>
    <row r="279" spans="8:43" x14ac:dyDescent="0.25">
      <c r="H279" s="10">
        <v>1085.0999999999999</v>
      </c>
      <c r="I279" s="11">
        <v>401.58</v>
      </c>
      <c r="J279" s="11">
        <v>992.95</v>
      </c>
      <c r="K279" s="12">
        <v>0</v>
      </c>
      <c r="L279" s="12">
        <v>10.98</v>
      </c>
      <c r="M279" s="12">
        <v>1.82</v>
      </c>
      <c r="N279" s="12">
        <v>866.45</v>
      </c>
      <c r="O279" s="12">
        <v>10939.3</v>
      </c>
      <c r="P279" s="13">
        <f t="shared" si="4"/>
        <v>879.25</v>
      </c>
      <c r="T279" s="10">
        <v>713.08</v>
      </c>
      <c r="U279" s="11">
        <v>10753.19</v>
      </c>
      <c r="V279" s="11">
        <v>1153.19</v>
      </c>
      <c r="W279" s="11"/>
      <c r="X279" s="11"/>
      <c r="Y279" s="11">
        <v>713.08</v>
      </c>
      <c r="Z279" s="11">
        <v>17943.75</v>
      </c>
      <c r="AA279" s="11">
        <v>2243.75</v>
      </c>
      <c r="AB279" s="11"/>
      <c r="AC279" s="11"/>
      <c r="AD279" s="11">
        <v>713.08</v>
      </c>
      <c r="AE279" s="11">
        <v>20085.3</v>
      </c>
      <c r="AF279" s="26">
        <v>85.3</v>
      </c>
      <c r="AJ279" s="10">
        <v>633.08000000000004</v>
      </c>
      <c r="AK279" s="11">
        <v>13739.8</v>
      </c>
      <c r="AL279" s="11">
        <v>239.8</v>
      </c>
      <c r="AM279" s="11"/>
      <c r="AN279" s="11">
        <v>633.08000000000004</v>
      </c>
      <c r="AO279" s="11">
        <v>14164.3</v>
      </c>
      <c r="AP279" s="11">
        <v>964.3</v>
      </c>
      <c r="AQ279" s="26"/>
    </row>
    <row r="280" spans="8:43" x14ac:dyDescent="0.25">
      <c r="H280" s="10">
        <v>1085.2</v>
      </c>
      <c r="I280" s="11">
        <v>401.48</v>
      </c>
      <c r="J280" s="11">
        <v>913.82</v>
      </c>
      <c r="K280" s="12">
        <v>0</v>
      </c>
      <c r="L280" s="12">
        <v>17.47</v>
      </c>
      <c r="M280" s="12">
        <v>3.63</v>
      </c>
      <c r="N280" s="12">
        <v>869.22</v>
      </c>
      <c r="O280" s="12">
        <v>10935.4</v>
      </c>
      <c r="P280" s="13">
        <f t="shared" si="4"/>
        <v>890.32</v>
      </c>
      <c r="T280" s="10">
        <v>712.98</v>
      </c>
      <c r="U280" s="11">
        <v>10778.2575</v>
      </c>
      <c r="V280" s="11">
        <v>1178.2574999999999</v>
      </c>
      <c r="W280" s="11"/>
      <c r="X280" s="11"/>
      <c r="Y280" s="11">
        <v>712.98</v>
      </c>
      <c r="Z280" s="11">
        <v>17906.150000000001</v>
      </c>
      <c r="AA280" s="11">
        <v>2206.15</v>
      </c>
      <c r="AB280" s="11"/>
      <c r="AC280" s="11"/>
      <c r="AD280" s="11">
        <v>712.98</v>
      </c>
      <c r="AE280" s="11">
        <v>20200.3</v>
      </c>
      <c r="AF280" s="26">
        <v>200.3</v>
      </c>
      <c r="AJ280" s="10">
        <v>632.98</v>
      </c>
      <c r="AK280" s="11">
        <v>13829.15</v>
      </c>
      <c r="AL280" s="11">
        <v>329.15</v>
      </c>
      <c r="AM280" s="11"/>
      <c r="AN280" s="11">
        <v>632.98</v>
      </c>
      <c r="AO280" s="11">
        <v>14215.9</v>
      </c>
      <c r="AP280" s="11">
        <v>1015.9</v>
      </c>
      <c r="AQ280" s="26"/>
    </row>
    <row r="281" spans="8:43" x14ac:dyDescent="0.25">
      <c r="H281" s="10">
        <v>1085.3</v>
      </c>
      <c r="I281" s="11">
        <v>401.38</v>
      </c>
      <c r="J281" s="11">
        <v>924.82</v>
      </c>
      <c r="K281" s="12">
        <v>0</v>
      </c>
      <c r="L281" s="12">
        <v>27.27</v>
      </c>
      <c r="M281" s="12">
        <v>6.94</v>
      </c>
      <c r="N281" s="12">
        <v>858.12</v>
      </c>
      <c r="O281" s="12">
        <v>10931.1</v>
      </c>
      <c r="P281" s="13">
        <f t="shared" si="4"/>
        <v>892.33</v>
      </c>
      <c r="T281" s="10">
        <v>712.88</v>
      </c>
      <c r="U281" s="11">
        <v>10774.3575</v>
      </c>
      <c r="V281" s="11">
        <v>1174.3575000000001</v>
      </c>
      <c r="W281" s="11"/>
      <c r="X281" s="11"/>
      <c r="Y281" s="11">
        <v>712.88</v>
      </c>
      <c r="Z281" s="11">
        <v>17938</v>
      </c>
      <c r="AA281" s="11">
        <v>2238</v>
      </c>
      <c r="AB281" s="11"/>
      <c r="AC281" s="11"/>
      <c r="AD281" s="11">
        <v>712.88</v>
      </c>
      <c r="AE281" s="11">
        <v>20219.849999999999</v>
      </c>
      <c r="AF281" s="26">
        <v>219.85</v>
      </c>
      <c r="AJ281" s="10">
        <v>632.88</v>
      </c>
      <c r="AK281" s="11">
        <v>13703.35</v>
      </c>
      <c r="AL281" s="11">
        <v>203.35</v>
      </c>
      <c r="AM281" s="11"/>
      <c r="AN281" s="11">
        <v>632.88</v>
      </c>
      <c r="AO281" s="11">
        <v>14166.5</v>
      </c>
      <c r="AP281" s="11">
        <v>966.5</v>
      </c>
      <c r="AQ281" s="26"/>
    </row>
    <row r="282" spans="8:43" x14ac:dyDescent="0.25">
      <c r="H282" s="10">
        <v>1085.4000000000001</v>
      </c>
      <c r="I282" s="11">
        <v>401.28</v>
      </c>
      <c r="J282" s="11">
        <v>864.75</v>
      </c>
      <c r="K282" s="12">
        <v>0.01</v>
      </c>
      <c r="L282" s="12">
        <v>41.78</v>
      </c>
      <c r="M282" s="12">
        <v>12.67</v>
      </c>
      <c r="N282" s="12">
        <v>833.75</v>
      </c>
      <c r="O282" s="12">
        <v>10927.4</v>
      </c>
      <c r="P282" s="13">
        <f t="shared" si="4"/>
        <v>888.21</v>
      </c>
      <c r="T282" s="10">
        <v>712.78</v>
      </c>
      <c r="U282" s="11">
        <v>10734.7075</v>
      </c>
      <c r="V282" s="11">
        <v>1134.7075</v>
      </c>
      <c r="W282" s="11"/>
      <c r="X282" s="11"/>
      <c r="Y282" s="11">
        <v>712.78</v>
      </c>
      <c r="Z282" s="11">
        <v>17989.7</v>
      </c>
      <c r="AA282" s="11">
        <v>2289.6999999999998</v>
      </c>
      <c r="AB282" s="11"/>
      <c r="AC282" s="11"/>
      <c r="AD282" s="11">
        <v>712.78</v>
      </c>
      <c r="AE282" s="11">
        <v>20306.25</v>
      </c>
      <c r="AF282" s="26">
        <v>306.25</v>
      </c>
      <c r="AJ282" s="10">
        <v>632.78</v>
      </c>
      <c r="AK282" s="11">
        <v>13719.1</v>
      </c>
      <c r="AL282" s="11">
        <v>219.1</v>
      </c>
      <c r="AM282" s="11"/>
      <c r="AN282" s="11">
        <v>632.78</v>
      </c>
      <c r="AO282" s="11">
        <v>14385.6</v>
      </c>
      <c r="AP282" s="11">
        <v>1185.5999999999999</v>
      </c>
      <c r="AQ282" s="26"/>
    </row>
    <row r="283" spans="8:43" x14ac:dyDescent="0.25">
      <c r="H283" s="10">
        <v>1085.5</v>
      </c>
      <c r="I283" s="11">
        <v>401.18</v>
      </c>
      <c r="J283" s="11">
        <v>688.84</v>
      </c>
      <c r="K283" s="12">
        <v>0.01</v>
      </c>
      <c r="L283" s="12">
        <v>62.72</v>
      </c>
      <c r="M283" s="12">
        <v>22.06</v>
      </c>
      <c r="N283" s="12">
        <v>797.44</v>
      </c>
      <c r="O283" s="12">
        <v>10923.1</v>
      </c>
      <c r="P283" s="13">
        <f t="shared" si="4"/>
        <v>882.23</v>
      </c>
      <c r="T283" s="10">
        <v>712.68</v>
      </c>
      <c r="U283" s="11">
        <v>10764.565000000001</v>
      </c>
      <c r="V283" s="11">
        <v>1164.5650000000001</v>
      </c>
      <c r="W283" s="11"/>
      <c r="X283" s="11"/>
      <c r="Y283" s="11">
        <v>712.68</v>
      </c>
      <c r="Z283" s="11">
        <v>17867.099999999999</v>
      </c>
      <c r="AA283" s="11">
        <v>2167.1</v>
      </c>
      <c r="AB283" s="11"/>
      <c r="AC283" s="11"/>
      <c r="AD283" s="11">
        <v>712.68</v>
      </c>
      <c r="AE283" s="11">
        <v>20201.25</v>
      </c>
      <c r="AF283" s="26">
        <v>201.25</v>
      </c>
      <c r="AJ283" s="10">
        <v>632.67999999999995</v>
      </c>
      <c r="AK283" s="11">
        <v>13621.3</v>
      </c>
      <c r="AL283" s="11">
        <v>121.3</v>
      </c>
      <c r="AM283" s="11"/>
      <c r="AN283" s="11">
        <v>632.67999999999995</v>
      </c>
      <c r="AO283" s="11">
        <v>14150.8</v>
      </c>
      <c r="AP283" s="11">
        <v>950.8</v>
      </c>
      <c r="AQ283" s="26"/>
    </row>
    <row r="284" spans="8:43" x14ac:dyDescent="0.25">
      <c r="H284" s="10">
        <v>1085.5999999999999</v>
      </c>
      <c r="I284" s="11">
        <v>401.08</v>
      </c>
      <c r="J284" s="11">
        <v>884.42</v>
      </c>
      <c r="K284" s="12">
        <v>0.02</v>
      </c>
      <c r="L284" s="12">
        <v>92.25</v>
      </c>
      <c r="M284" s="12">
        <v>36.56</v>
      </c>
      <c r="N284" s="12">
        <v>750.92</v>
      </c>
      <c r="O284" s="12">
        <v>10919</v>
      </c>
      <c r="P284" s="13">
        <f t="shared" si="4"/>
        <v>879.75</v>
      </c>
      <c r="T284" s="10">
        <v>712.58</v>
      </c>
      <c r="U284" s="11">
        <v>10829.2875</v>
      </c>
      <c r="V284" s="11">
        <v>1229.2874999999999</v>
      </c>
      <c r="W284" s="11"/>
      <c r="X284" s="11"/>
      <c r="Y284" s="11">
        <v>712.58</v>
      </c>
      <c r="Z284" s="11">
        <v>17976.5</v>
      </c>
      <c r="AA284" s="11">
        <v>2276.5</v>
      </c>
      <c r="AB284" s="11"/>
      <c r="AC284" s="11"/>
      <c r="AD284" s="11">
        <v>712.58</v>
      </c>
      <c r="AE284" s="11">
        <v>20386.2</v>
      </c>
      <c r="AF284" s="26">
        <v>386.2</v>
      </c>
      <c r="AJ284" s="10">
        <v>632.58000000000004</v>
      </c>
      <c r="AK284" s="11">
        <v>13740.85</v>
      </c>
      <c r="AL284" s="11">
        <v>240.85</v>
      </c>
      <c r="AM284" s="11"/>
      <c r="AN284" s="11">
        <v>632.58000000000004</v>
      </c>
      <c r="AO284" s="11">
        <v>14326.2</v>
      </c>
      <c r="AP284" s="11">
        <v>1126.2</v>
      </c>
      <c r="AQ284" s="26"/>
    </row>
    <row r="285" spans="8:43" x14ac:dyDescent="0.25">
      <c r="H285" s="10">
        <v>1085.7</v>
      </c>
      <c r="I285" s="11">
        <v>400.98</v>
      </c>
      <c r="J285" s="11">
        <v>1198.05</v>
      </c>
      <c r="K285" s="12">
        <v>0.04</v>
      </c>
      <c r="L285" s="12">
        <v>132.93</v>
      </c>
      <c r="M285" s="12">
        <v>57.62</v>
      </c>
      <c r="N285" s="12">
        <v>696.55</v>
      </c>
      <c r="O285" s="12">
        <v>10915.6</v>
      </c>
      <c r="P285" s="13">
        <f t="shared" si="4"/>
        <v>887.14</v>
      </c>
      <c r="T285" s="10">
        <v>712.48</v>
      </c>
      <c r="U285" s="11">
        <v>10848.5525</v>
      </c>
      <c r="V285" s="11">
        <v>1248.5525</v>
      </c>
      <c r="W285" s="11"/>
      <c r="X285" s="11"/>
      <c r="Y285" s="11">
        <v>712.48</v>
      </c>
      <c r="Z285" s="11">
        <v>18212.25</v>
      </c>
      <c r="AA285" s="11">
        <v>2512.25</v>
      </c>
      <c r="AB285" s="11"/>
      <c r="AC285" s="11"/>
      <c r="AD285" s="11">
        <v>712.48</v>
      </c>
      <c r="AE285" s="11">
        <v>20352.599999999999</v>
      </c>
      <c r="AF285" s="26">
        <v>352.6</v>
      </c>
      <c r="AJ285" s="10">
        <v>632.48</v>
      </c>
      <c r="AK285" s="11">
        <v>13802.55</v>
      </c>
      <c r="AL285" s="11">
        <v>302.55</v>
      </c>
      <c r="AM285" s="11"/>
      <c r="AN285" s="11">
        <v>632.48</v>
      </c>
      <c r="AO285" s="11">
        <v>14218</v>
      </c>
      <c r="AP285" s="11">
        <v>1018</v>
      </c>
      <c r="AQ285" s="26"/>
    </row>
    <row r="286" spans="8:43" x14ac:dyDescent="0.25">
      <c r="H286" s="10">
        <v>1085.8</v>
      </c>
      <c r="I286" s="11">
        <v>400.88</v>
      </c>
      <c r="J286" s="11">
        <v>963.28</v>
      </c>
      <c r="K286" s="12">
        <v>0.11</v>
      </c>
      <c r="L286" s="12">
        <v>187.58</v>
      </c>
      <c r="M286" s="12">
        <v>86.02</v>
      </c>
      <c r="N286" s="12">
        <v>636.67999999999995</v>
      </c>
      <c r="O286" s="12">
        <v>10910.8</v>
      </c>
      <c r="P286" s="13">
        <f t="shared" si="4"/>
        <v>910.39</v>
      </c>
      <c r="T286" s="10">
        <v>712.38</v>
      </c>
      <c r="U286" s="11">
        <v>10772.5625</v>
      </c>
      <c r="V286" s="11">
        <v>1172.5625</v>
      </c>
      <c r="W286" s="11"/>
      <c r="X286" s="11"/>
      <c r="Y286" s="11">
        <v>712.38</v>
      </c>
      <c r="Z286" s="11">
        <v>18137.8</v>
      </c>
      <c r="AA286" s="11">
        <v>2437.8000000000002</v>
      </c>
      <c r="AB286" s="11"/>
      <c r="AC286" s="11"/>
      <c r="AD286" s="11">
        <v>712.38</v>
      </c>
      <c r="AE286" s="11">
        <v>20242.400000000001</v>
      </c>
      <c r="AF286" s="26">
        <v>242.4</v>
      </c>
      <c r="AJ286" s="10">
        <v>632.38</v>
      </c>
      <c r="AK286" s="11">
        <v>13726.7</v>
      </c>
      <c r="AL286" s="11">
        <v>226.7</v>
      </c>
      <c r="AM286" s="11"/>
      <c r="AN286" s="11">
        <v>632.38</v>
      </c>
      <c r="AO286" s="11">
        <v>14232</v>
      </c>
      <c r="AP286" s="11">
        <v>1032</v>
      </c>
      <c r="AQ286" s="26"/>
    </row>
    <row r="287" spans="8:43" x14ac:dyDescent="0.25">
      <c r="H287" s="10">
        <v>1085.9000000000001</v>
      </c>
      <c r="I287" s="11">
        <v>400.78</v>
      </c>
      <c r="J287" s="11">
        <v>1008.94</v>
      </c>
      <c r="K287" s="12">
        <v>0.23</v>
      </c>
      <c r="L287" s="12">
        <v>259.04000000000002</v>
      </c>
      <c r="M287" s="12">
        <v>121.25</v>
      </c>
      <c r="N287" s="12">
        <v>573.74</v>
      </c>
      <c r="O287" s="12">
        <v>10906.8</v>
      </c>
      <c r="P287" s="13">
        <f t="shared" si="4"/>
        <v>954.26</v>
      </c>
      <c r="T287" s="10">
        <v>712.28</v>
      </c>
      <c r="U287" s="11">
        <v>10797.834999999999</v>
      </c>
      <c r="V287" s="11">
        <v>1197.835</v>
      </c>
      <c r="W287" s="11"/>
      <c r="X287" s="11"/>
      <c r="Y287" s="11">
        <v>712.28</v>
      </c>
      <c r="Z287" s="11">
        <v>18145.849999999999</v>
      </c>
      <c r="AA287" s="11">
        <v>2445.85</v>
      </c>
      <c r="AB287" s="11"/>
      <c r="AC287" s="11"/>
      <c r="AD287" s="11">
        <v>712.28</v>
      </c>
      <c r="AE287" s="11">
        <v>20267.7</v>
      </c>
      <c r="AF287" s="26">
        <v>267.7</v>
      </c>
      <c r="AJ287" s="10">
        <v>632.28</v>
      </c>
      <c r="AK287" s="11">
        <v>13772</v>
      </c>
      <c r="AL287" s="11">
        <v>272</v>
      </c>
      <c r="AM287" s="11"/>
      <c r="AN287" s="11">
        <v>632.28</v>
      </c>
      <c r="AO287" s="11">
        <v>14355.5</v>
      </c>
      <c r="AP287" s="11">
        <v>1155.5</v>
      </c>
      <c r="AQ287" s="26"/>
    </row>
    <row r="288" spans="8:43" x14ac:dyDescent="0.25">
      <c r="H288" s="10">
        <v>1086</v>
      </c>
      <c r="I288" s="11">
        <v>400.68</v>
      </c>
      <c r="J288" s="11">
        <v>991.74</v>
      </c>
      <c r="K288" s="12">
        <v>0.46</v>
      </c>
      <c r="L288" s="12">
        <v>349.84</v>
      </c>
      <c r="M288" s="12">
        <v>160.54</v>
      </c>
      <c r="N288" s="12">
        <v>510.04</v>
      </c>
      <c r="O288" s="12">
        <v>10902</v>
      </c>
      <c r="P288" s="13">
        <f t="shared" si="4"/>
        <v>1020.8799999999999</v>
      </c>
      <c r="T288" s="10">
        <v>712.18</v>
      </c>
      <c r="U288" s="11">
        <v>10796.695</v>
      </c>
      <c r="V288" s="11">
        <v>1196.6949999999999</v>
      </c>
      <c r="W288" s="11"/>
      <c r="X288" s="11"/>
      <c r="Y288" s="11">
        <v>712.18</v>
      </c>
      <c r="Z288" s="11">
        <v>18141.05</v>
      </c>
      <c r="AA288" s="11">
        <v>2441.0500000000002</v>
      </c>
      <c r="AB288" s="11"/>
      <c r="AC288" s="11"/>
      <c r="AD288" s="11">
        <v>712.18</v>
      </c>
      <c r="AE288" s="11">
        <v>20176</v>
      </c>
      <c r="AF288" s="26">
        <v>176</v>
      </c>
      <c r="AJ288" s="10">
        <v>632.17999999999995</v>
      </c>
      <c r="AK288" s="11">
        <v>13694.45</v>
      </c>
      <c r="AL288" s="11">
        <v>194.45</v>
      </c>
      <c r="AM288" s="11"/>
      <c r="AN288" s="11">
        <v>632.17999999999995</v>
      </c>
      <c r="AO288" s="11">
        <v>14076.2</v>
      </c>
      <c r="AP288" s="11">
        <v>876.2</v>
      </c>
      <c r="AQ288" s="26"/>
    </row>
    <row r="289" spans="8:43" ht="15.75" thickBot="1" x14ac:dyDescent="0.3">
      <c r="H289" s="10">
        <v>1086.0999999999999</v>
      </c>
      <c r="I289" s="11">
        <v>400.58</v>
      </c>
      <c r="J289" s="11">
        <v>1220.55</v>
      </c>
      <c r="K289" s="12">
        <v>0.95</v>
      </c>
      <c r="L289" s="12">
        <v>461.75</v>
      </c>
      <c r="M289" s="12">
        <v>198.65</v>
      </c>
      <c r="N289" s="12">
        <v>447.35</v>
      </c>
      <c r="O289" s="12">
        <v>10896.1</v>
      </c>
      <c r="P289" s="13">
        <f t="shared" si="4"/>
        <v>1108.7</v>
      </c>
      <c r="T289" s="10">
        <v>712.08</v>
      </c>
      <c r="U289" s="11">
        <v>10776.782499999999</v>
      </c>
      <c r="V289" s="11">
        <v>1176.7825</v>
      </c>
      <c r="W289" s="11"/>
      <c r="X289" s="11"/>
      <c r="Y289" s="11">
        <v>712.08</v>
      </c>
      <c r="Z289" s="11">
        <v>18247</v>
      </c>
      <c r="AA289" s="11">
        <v>2547</v>
      </c>
      <c r="AB289" s="11"/>
      <c r="AC289" s="11"/>
      <c r="AD289" s="11">
        <v>712.08</v>
      </c>
      <c r="AE289" s="11">
        <v>20223.25</v>
      </c>
      <c r="AF289" s="26">
        <v>223.25</v>
      </c>
      <c r="AJ289" s="14">
        <v>632.08000000000004</v>
      </c>
      <c r="AK289" s="15">
        <v>13806.15</v>
      </c>
      <c r="AL289" s="15">
        <v>306.14999999999998</v>
      </c>
      <c r="AM289" s="15"/>
      <c r="AN289" s="15">
        <v>632.08000000000004</v>
      </c>
      <c r="AO289" s="15">
        <v>14348.6</v>
      </c>
      <c r="AP289" s="15">
        <v>1148.5999999999999</v>
      </c>
      <c r="AQ289" s="27"/>
    </row>
    <row r="290" spans="8:43" x14ac:dyDescent="0.25">
      <c r="H290" s="10">
        <v>1086.2</v>
      </c>
      <c r="I290" s="11">
        <v>400.48</v>
      </c>
      <c r="J290" s="11">
        <v>1275.52</v>
      </c>
      <c r="K290" s="12">
        <v>1.87</v>
      </c>
      <c r="L290" s="12">
        <v>595.02</v>
      </c>
      <c r="M290" s="12">
        <v>228.52</v>
      </c>
      <c r="N290" s="12">
        <v>387.42</v>
      </c>
      <c r="O290" s="12">
        <v>10889.6</v>
      </c>
      <c r="P290" s="13">
        <f t="shared" si="4"/>
        <v>1212.83</v>
      </c>
      <c r="T290" s="10">
        <v>711.98</v>
      </c>
      <c r="U290" s="11">
        <v>10918.827499999999</v>
      </c>
      <c r="V290" s="11">
        <v>1318.8275000000001</v>
      </c>
      <c r="W290" s="11"/>
      <c r="X290" s="11"/>
      <c r="Y290" s="11">
        <v>711.98</v>
      </c>
      <c r="Z290" s="11">
        <v>18181.849999999999</v>
      </c>
      <c r="AA290" s="11">
        <v>2481.85</v>
      </c>
      <c r="AB290" s="11"/>
      <c r="AC290" s="11"/>
      <c r="AD290" s="11">
        <v>711.98</v>
      </c>
      <c r="AE290" s="11">
        <v>20344.349999999999</v>
      </c>
      <c r="AF290" s="26">
        <v>344.35</v>
      </c>
    </row>
    <row r="291" spans="8:43" x14ac:dyDescent="0.25">
      <c r="H291" s="10">
        <v>1086.3</v>
      </c>
      <c r="I291" s="11">
        <v>400.38</v>
      </c>
      <c r="J291" s="11">
        <v>1209.5899999999999</v>
      </c>
      <c r="K291" s="12">
        <v>3.59</v>
      </c>
      <c r="L291" s="12">
        <v>747.59</v>
      </c>
      <c r="M291" s="12">
        <v>243.39</v>
      </c>
      <c r="N291" s="12">
        <v>331.39</v>
      </c>
      <c r="O291" s="12">
        <v>10883.1</v>
      </c>
      <c r="P291" s="13">
        <f t="shared" si="4"/>
        <v>1325.96</v>
      </c>
      <c r="T291" s="10">
        <v>711.88</v>
      </c>
      <c r="U291" s="11">
        <v>10876.4575</v>
      </c>
      <c r="V291" s="11">
        <v>1276.4575</v>
      </c>
      <c r="W291" s="11"/>
      <c r="X291" s="11"/>
      <c r="Y291" s="11">
        <v>711.88</v>
      </c>
      <c r="Z291" s="11">
        <v>18278.2</v>
      </c>
      <c r="AA291" s="11">
        <v>2578.1999999999998</v>
      </c>
      <c r="AB291" s="11"/>
      <c r="AC291" s="11"/>
      <c r="AD291" s="11">
        <v>711.88</v>
      </c>
      <c r="AE291" s="11">
        <v>20180.5</v>
      </c>
      <c r="AF291" s="26">
        <v>180.5</v>
      </c>
    </row>
    <row r="292" spans="8:43" x14ac:dyDescent="0.25">
      <c r="H292" s="10">
        <v>1086.4000000000001</v>
      </c>
      <c r="I292" s="11">
        <v>400.28</v>
      </c>
      <c r="J292" s="11">
        <v>1543.77</v>
      </c>
      <c r="K292" s="12">
        <v>6.71</v>
      </c>
      <c r="L292" s="12">
        <v>914.87</v>
      </c>
      <c r="M292" s="12">
        <v>239.67</v>
      </c>
      <c r="N292" s="12">
        <v>280.17</v>
      </c>
      <c r="O292" s="12">
        <v>10876.4</v>
      </c>
      <c r="P292" s="13">
        <f t="shared" si="4"/>
        <v>1441.42</v>
      </c>
      <c r="T292" s="10">
        <v>711.78</v>
      </c>
      <c r="U292" s="11">
        <v>10819.13</v>
      </c>
      <c r="V292" s="11">
        <v>1219.1300000000001</v>
      </c>
      <c r="W292" s="11"/>
      <c r="X292" s="11"/>
      <c r="Y292" s="11">
        <v>711.78</v>
      </c>
      <c r="Z292" s="11">
        <v>18181.95</v>
      </c>
      <c r="AA292" s="11">
        <v>2481.9499999999998</v>
      </c>
      <c r="AB292" s="11"/>
      <c r="AC292" s="11"/>
      <c r="AD292" s="11">
        <v>711.78</v>
      </c>
      <c r="AE292" s="11">
        <v>20292.45</v>
      </c>
      <c r="AF292" s="26">
        <v>292.45</v>
      </c>
    </row>
    <row r="293" spans="8:43" x14ac:dyDescent="0.25">
      <c r="H293" s="10">
        <v>1086.5</v>
      </c>
      <c r="I293" s="11">
        <v>400.18</v>
      </c>
      <c r="J293" s="11">
        <v>1448.96</v>
      </c>
      <c r="K293" s="12">
        <v>12.19</v>
      </c>
      <c r="L293" s="12">
        <v>1088.6600000000001</v>
      </c>
      <c r="M293" s="12">
        <v>217.96</v>
      </c>
      <c r="N293" s="12">
        <v>234.06</v>
      </c>
      <c r="O293" s="12">
        <v>10869.3</v>
      </c>
      <c r="P293" s="13">
        <f t="shared" si="4"/>
        <v>1552.8700000000001</v>
      </c>
      <c r="T293" s="10">
        <v>711.68</v>
      </c>
      <c r="U293" s="11">
        <v>10950.245000000001</v>
      </c>
      <c r="V293" s="11">
        <v>1350.2449999999999</v>
      </c>
      <c r="W293" s="11"/>
      <c r="X293" s="11"/>
      <c r="Y293" s="11">
        <v>711.68</v>
      </c>
      <c r="Z293" s="11">
        <v>18262.05</v>
      </c>
      <c r="AA293" s="11">
        <v>2562.0500000000002</v>
      </c>
      <c r="AB293" s="11"/>
      <c r="AC293" s="11"/>
      <c r="AD293" s="11">
        <v>711.68</v>
      </c>
      <c r="AE293" s="11">
        <v>20122.95</v>
      </c>
      <c r="AF293" s="26">
        <v>122.95</v>
      </c>
    </row>
    <row r="294" spans="8:43" x14ac:dyDescent="0.25">
      <c r="H294" s="10">
        <v>1086.5999999999999</v>
      </c>
      <c r="I294" s="11">
        <v>400.08</v>
      </c>
      <c r="J294" s="11">
        <v>1666.62</v>
      </c>
      <c r="K294" s="12">
        <v>21.61</v>
      </c>
      <c r="L294" s="12">
        <v>1257.82</v>
      </c>
      <c r="M294" s="12">
        <v>184.02</v>
      </c>
      <c r="N294" s="12">
        <v>193.42</v>
      </c>
      <c r="O294" s="12">
        <v>10862.4</v>
      </c>
      <c r="P294" s="13">
        <f t="shared" si="4"/>
        <v>1656.87</v>
      </c>
      <c r="T294" s="10">
        <v>711.58</v>
      </c>
      <c r="U294" s="11">
        <v>10894.127500000001</v>
      </c>
      <c r="V294" s="11">
        <v>1294.1275000000001</v>
      </c>
      <c r="W294" s="11"/>
      <c r="X294" s="11"/>
      <c r="Y294" s="11">
        <v>711.58</v>
      </c>
      <c r="Z294" s="11">
        <v>18259.3</v>
      </c>
      <c r="AA294" s="11">
        <v>2559.3000000000002</v>
      </c>
      <c r="AB294" s="11"/>
      <c r="AC294" s="11"/>
      <c r="AD294" s="11">
        <v>711.58</v>
      </c>
      <c r="AE294" s="11">
        <v>20317.150000000001</v>
      </c>
      <c r="AF294" s="26">
        <v>317.14999999999998</v>
      </c>
    </row>
    <row r="295" spans="8:43" x14ac:dyDescent="0.25">
      <c r="H295" s="10">
        <v>1086.7</v>
      </c>
      <c r="I295" s="11">
        <v>399.98</v>
      </c>
      <c r="J295" s="11">
        <v>1634.98</v>
      </c>
      <c r="K295" s="12">
        <v>37.229999999999997</v>
      </c>
      <c r="L295" s="12">
        <v>1408.98</v>
      </c>
      <c r="M295" s="12">
        <v>144.61000000000001</v>
      </c>
      <c r="N295" s="12">
        <v>158.15</v>
      </c>
      <c r="O295" s="12">
        <v>10854.8</v>
      </c>
      <c r="P295" s="13">
        <f t="shared" si="4"/>
        <v>1748.9700000000003</v>
      </c>
      <c r="T295" s="10">
        <v>711.48</v>
      </c>
      <c r="U295" s="11">
        <v>10868.897499999999</v>
      </c>
      <c r="V295" s="11">
        <v>1268.8975</v>
      </c>
      <c r="W295" s="11"/>
      <c r="X295" s="11"/>
      <c r="Y295" s="11">
        <v>711.48</v>
      </c>
      <c r="Z295" s="11">
        <v>18256.3</v>
      </c>
      <c r="AA295" s="11">
        <v>2556.3000000000002</v>
      </c>
      <c r="AB295" s="11"/>
      <c r="AC295" s="11"/>
      <c r="AD295" s="11">
        <v>711.48</v>
      </c>
      <c r="AE295" s="11">
        <v>20256.349999999999</v>
      </c>
      <c r="AF295" s="26">
        <v>256.35000000000002</v>
      </c>
    </row>
    <row r="296" spans="8:43" x14ac:dyDescent="0.25">
      <c r="H296" s="10">
        <v>1086.8</v>
      </c>
      <c r="I296" s="11">
        <v>399.88</v>
      </c>
      <c r="J296" s="11">
        <v>1731.03</v>
      </c>
      <c r="K296" s="12">
        <v>62.43</v>
      </c>
      <c r="L296" s="12">
        <v>1528.23</v>
      </c>
      <c r="M296" s="12">
        <v>106.45</v>
      </c>
      <c r="N296" s="12">
        <v>127.93</v>
      </c>
      <c r="O296" s="12">
        <v>10847.4</v>
      </c>
      <c r="P296" s="13">
        <f t="shared" si="4"/>
        <v>1825.0400000000002</v>
      </c>
      <c r="T296" s="10">
        <v>711.38</v>
      </c>
      <c r="U296" s="11">
        <v>10777.72</v>
      </c>
      <c r="V296" s="11">
        <v>1177.72</v>
      </c>
      <c r="W296" s="11"/>
      <c r="X296" s="11"/>
      <c r="Y296" s="11">
        <v>711.38</v>
      </c>
      <c r="Z296" s="11">
        <v>18442.75</v>
      </c>
      <c r="AA296" s="11">
        <v>2742.75</v>
      </c>
      <c r="AB296" s="11"/>
      <c r="AC296" s="11"/>
      <c r="AD296" s="11">
        <v>711.38</v>
      </c>
      <c r="AE296" s="11">
        <v>20205.45</v>
      </c>
      <c r="AF296" s="26">
        <v>205.45</v>
      </c>
    </row>
    <row r="297" spans="8:43" x14ac:dyDescent="0.25">
      <c r="H297" s="10">
        <v>1086.9000000000001</v>
      </c>
      <c r="I297" s="11">
        <v>399.78</v>
      </c>
      <c r="J297" s="11">
        <v>1679.42</v>
      </c>
      <c r="K297" s="12">
        <v>101.83</v>
      </c>
      <c r="L297" s="12">
        <v>1603.02</v>
      </c>
      <c r="M297" s="12">
        <v>73.78</v>
      </c>
      <c r="N297" s="12">
        <v>102.44</v>
      </c>
      <c r="O297" s="12">
        <v>10840</v>
      </c>
      <c r="P297" s="13">
        <f t="shared" si="4"/>
        <v>1881.07</v>
      </c>
      <c r="T297" s="10">
        <v>711.28</v>
      </c>
      <c r="U297" s="11">
        <v>10902.24</v>
      </c>
      <c r="V297" s="11">
        <v>1302.24</v>
      </c>
      <c r="W297" s="11"/>
      <c r="X297" s="11"/>
      <c r="Y297" s="11">
        <v>711.28</v>
      </c>
      <c r="Z297" s="11">
        <v>18331.900000000001</v>
      </c>
      <c r="AA297" s="11">
        <v>2631.9</v>
      </c>
      <c r="AB297" s="11"/>
      <c r="AC297" s="11"/>
      <c r="AD297" s="11">
        <v>711.28</v>
      </c>
      <c r="AE297" s="11">
        <v>20210.900000000001</v>
      </c>
      <c r="AF297" s="26">
        <v>210.9</v>
      </c>
    </row>
    <row r="298" spans="8:43" x14ac:dyDescent="0.25">
      <c r="H298" s="10">
        <v>1087</v>
      </c>
      <c r="I298" s="11">
        <v>399.68</v>
      </c>
      <c r="J298" s="11">
        <v>1892.26</v>
      </c>
      <c r="K298" s="12">
        <v>161.5</v>
      </c>
      <c r="L298" s="12">
        <v>1625.26</v>
      </c>
      <c r="M298" s="12">
        <v>48.32</v>
      </c>
      <c r="N298" s="12">
        <v>81.209999999999994</v>
      </c>
      <c r="O298" s="12">
        <v>10831.7</v>
      </c>
      <c r="P298" s="13">
        <f t="shared" si="4"/>
        <v>1916.29</v>
      </c>
      <c r="T298" s="10">
        <v>711.18</v>
      </c>
      <c r="U298" s="11">
        <v>10846.4175</v>
      </c>
      <c r="V298" s="11">
        <v>1246.4175</v>
      </c>
      <c r="W298" s="11"/>
      <c r="X298" s="11"/>
      <c r="Y298" s="11">
        <v>711.18</v>
      </c>
      <c r="Z298" s="11">
        <v>18350.2</v>
      </c>
      <c r="AA298" s="11">
        <v>2650.2</v>
      </c>
      <c r="AB298" s="11"/>
      <c r="AC298" s="11"/>
      <c r="AD298" s="11">
        <v>711.18</v>
      </c>
      <c r="AE298" s="11">
        <v>20290.150000000001</v>
      </c>
      <c r="AF298" s="26">
        <v>290.14999999999998</v>
      </c>
    </row>
    <row r="299" spans="8:43" x14ac:dyDescent="0.25">
      <c r="H299" s="10">
        <v>1087.0999999999999</v>
      </c>
      <c r="I299" s="11">
        <v>399.58</v>
      </c>
      <c r="J299" s="11">
        <v>1836.83</v>
      </c>
      <c r="K299" s="12">
        <v>249.03</v>
      </c>
      <c r="L299" s="12">
        <v>1592.23</v>
      </c>
      <c r="M299" s="12">
        <v>30.05</v>
      </c>
      <c r="N299" s="12">
        <v>63.74</v>
      </c>
      <c r="O299" s="12">
        <v>10823</v>
      </c>
      <c r="P299" s="13">
        <f t="shared" si="4"/>
        <v>1935.05</v>
      </c>
      <c r="T299" s="10">
        <v>711.08</v>
      </c>
      <c r="U299" s="11">
        <v>10886.0275</v>
      </c>
      <c r="V299" s="11">
        <v>1286.0274999999999</v>
      </c>
      <c r="W299" s="11"/>
      <c r="X299" s="11"/>
      <c r="Y299" s="11">
        <v>711.08</v>
      </c>
      <c r="Z299" s="11">
        <v>18450.25</v>
      </c>
      <c r="AA299" s="11">
        <v>2750.25</v>
      </c>
      <c r="AB299" s="11"/>
      <c r="AC299" s="11"/>
      <c r="AD299" s="11">
        <v>711.08</v>
      </c>
      <c r="AE299" s="11">
        <v>20207.75</v>
      </c>
      <c r="AF299" s="26">
        <v>207.75</v>
      </c>
    </row>
    <row r="300" spans="8:43" x14ac:dyDescent="0.25">
      <c r="H300" s="10">
        <v>1087.2</v>
      </c>
      <c r="I300" s="11">
        <v>399.48</v>
      </c>
      <c r="J300" s="11">
        <v>2002.41</v>
      </c>
      <c r="K300" s="12">
        <v>372.91</v>
      </c>
      <c r="L300" s="12">
        <v>1507.71</v>
      </c>
      <c r="M300" s="12">
        <v>17.760000000000002</v>
      </c>
      <c r="N300" s="12">
        <v>49.56</v>
      </c>
      <c r="O300" s="12">
        <v>10814.6</v>
      </c>
      <c r="P300" s="13">
        <f t="shared" si="4"/>
        <v>1947.94</v>
      </c>
      <c r="T300" s="10">
        <v>710.98</v>
      </c>
      <c r="U300" s="11">
        <v>10923.907499999999</v>
      </c>
      <c r="V300" s="11">
        <v>1323.9075</v>
      </c>
      <c r="W300" s="11"/>
      <c r="X300" s="11"/>
      <c r="Y300" s="11">
        <v>710.98</v>
      </c>
      <c r="Z300" s="11">
        <v>18455.849999999999</v>
      </c>
      <c r="AA300" s="11">
        <v>2755.85</v>
      </c>
      <c r="AB300" s="11"/>
      <c r="AC300" s="11"/>
      <c r="AD300" s="11">
        <v>710.98</v>
      </c>
      <c r="AE300" s="11">
        <v>20046.2</v>
      </c>
      <c r="AF300" s="26">
        <v>46.2</v>
      </c>
    </row>
    <row r="301" spans="8:43" x14ac:dyDescent="0.25">
      <c r="H301" s="10">
        <v>1087.3</v>
      </c>
      <c r="I301" s="11">
        <v>399.38</v>
      </c>
      <c r="J301" s="11">
        <v>2000.28</v>
      </c>
      <c r="K301" s="12">
        <v>542.38</v>
      </c>
      <c r="L301" s="12">
        <v>1381.08</v>
      </c>
      <c r="M301" s="12">
        <v>10.02</v>
      </c>
      <c r="N301" s="12">
        <v>38.159999999999997</v>
      </c>
      <c r="O301" s="12">
        <v>10804.9</v>
      </c>
      <c r="P301" s="13">
        <f t="shared" si="4"/>
        <v>1971.64</v>
      </c>
      <c r="T301" s="10">
        <v>710.88</v>
      </c>
      <c r="U301" s="11">
        <v>10836.2075</v>
      </c>
      <c r="V301" s="11">
        <v>1236.2075</v>
      </c>
      <c r="W301" s="11"/>
      <c r="X301" s="11"/>
      <c r="Y301" s="11">
        <v>710.88</v>
      </c>
      <c r="Z301" s="11">
        <v>18377.349999999999</v>
      </c>
      <c r="AA301" s="11">
        <v>2677.35</v>
      </c>
      <c r="AB301" s="11"/>
      <c r="AC301" s="11"/>
      <c r="AD301" s="11">
        <v>710.88</v>
      </c>
      <c r="AE301" s="11">
        <v>20379.75</v>
      </c>
      <c r="AF301" s="26">
        <v>379.75</v>
      </c>
    </row>
    <row r="302" spans="8:43" x14ac:dyDescent="0.25">
      <c r="H302" s="10">
        <v>1087.4000000000001</v>
      </c>
      <c r="I302" s="11">
        <v>399.28</v>
      </c>
      <c r="J302" s="11">
        <v>2321.02</v>
      </c>
      <c r="K302" s="12">
        <v>764.02</v>
      </c>
      <c r="L302" s="12">
        <v>1225.1199999999999</v>
      </c>
      <c r="M302" s="12">
        <v>5.38</v>
      </c>
      <c r="N302" s="12">
        <v>29.1</v>
      </c>
      <c r="O302" s="12">
        <v>10795</v>
      </c>
      <c r="P302" s="13">
        <f t="shared" si="4"/>
        <v>2023.62</v>
      </c>
      <c r="T302" s="10">
        <v>710.78</v>
      </c>
      <c r="U302" s="11">
        <v>10909.477500000001</v>
      </c>
      <c r="V302" s="11">
        <v>1309.4775</v>
      </c>
      <c r="W302" s="11"/>
      <c r="X302" s="11"/>
      <c r="Y302" s="11">
        <v>710.78</v>
      </c>
      <c r="Z302" s="11">
        <v>18436.2</v>
      </c>
      <c r="AA302" s="11">
        <v>2736.2</v>
      </c>
      <c r="AB302" s="11"/>
      <c r="AC302" s="11"/>
      <c r="AD302" s="11">
        <v>710.78</v>
      </c>
      <c r="AE302" s="11">
        <v>20501.8</v>
      </c>
      <c r="AF302" s="26">
        <v>501.8</v>
      </c>
    </row>
    <row r="303" spans="8:43" x14ac:dyDescent="0.25">
      <c r="H303" s="10">
        <v>1087.5</v>
      </c>
      <c r="I303" s="11">
        <v>399.18</v>
      </c>
      <c r="J303" s="11">
        <v>2015.33</v>
      </c>
      <c r="K303" s="12">
        <v>1042.73</v>
      </c>
      <c r="L303" s="12">
        <v>1053.83</v>
      </c>
      <c r="M303" s="12">
        <v>2.77</v>
      </c>
      <c r="N303" s="12">
        <v>21.99</v>
      </c>
      <c r="O303" s="12">
        <v>10784.6</v>
      </c>
      <c r="P303" s="13">
        <f t="shared" si="4"/>
        <v>2121.3199999999997</v>
      </c>
      <c r="T303" s="10">
        <v>710.68</v>
      </c>
      <c r="U303" s="11">
        <v>10918.317499999999</v>
      </c>
      <c r="V303" s="11">
        <v>1318.3175000000001</v>
      </c>
      <c r="W303" s="11"/>
      <c r="X303" s="11"/>
      <c r="Y303" s="11">
        <v>710.68</v>
      </c>
      <c r="Z303" s="11">
        <v>18381.349999999999</v>
      </c>
      <c r="AA303" s="11">
        <v>2681.35</v>
      </c>
      <c r="AB303" s="11"/>
      <c r="AC303" s="11"/>
      <c r="AD303" s="11">
        <v>710.68</v>
      </c>
      <c r="AE303" s="11">
        <v>20291.75</v>
      </c>
      <c r="AF303" s="26">
        <v>291.75</v>
      </c>
    </row>
    <row r="304" spans="8:43" x14ac:dyDescent="0.25">
      <c r="H304" s="10">
        <v>1087.5999999999999</v>
      </c>
      <c r="I304" s="11">
        <v>399.08</v>
      </c>
      <c r="J304" s="11">
        <v>2323.38</v>
      </c>
      <c r="K304" s="12">
        <v>1374.28</v>
      </c>
      <c r="L304" s="12">
        <v>880.48</v>
      </c>
      <c r="M304" s="12">
        <v>1.36</v>
      </c>
      <c r="N304" s="12">
        <v>16.46</v>
      </c>
      <c r="O304" s="12">
        <v>10773.4</v>
      </c>
      <c r="P304" s="13">
        <f t="shared" si="4"/>
        <v>2272.5800000000004</v>
      </c>
      <c r="T304" s="10">
        <v>710.58</v>
      </c>
      <c r="U304" s="11">
        <v>10921.72</v>
      </c>
      <c r="V304" s="11">
        <v>1321.72</v>
      </c>
      <c r="W304" s="11"/>
      <c r="X304" s="11"/>
      <c r="Y304" s="11">
        <v>710.58</v>
      </c>
      <c r="Z304" s="11">
        <v>18465.099999999999</v>
      </c>
      <c r="AA304" s="11">
        <v>2765.1</v>
      </c>
      <c r="AB304" s="11"/>
      <c r="AC304" s="11"/>
      <c r="AD304" s="11">
        <v>710.58</v>
      </c>
      <c r="AE304" s="11">
        <v>20156.3</v>
      </c>
      <c r="AF304" s="26">
        <v>156.30000000000001</v>
      </c>
    </row>
    <row r="305" spans="8:32" x14ac:dyDescent="0.25">
      <c r="H305" s="10">
        <v>1087.7</v>
      </c>
      <c r="I305" s="11">
        <v>398.98</v>
      </c>
      <c r="J305" s="11">
        <v>2696.06</v>
      </c>
      <c r="K305" s="12">
        <v>1747.26</v>
      </c>
      <c r="L305" s="12">
        <v>715.46</v>
      </c>
      <c r="M305" s="12">
        <v>0.64</v>
      </c>
      <c r="N305" s="12">
        <v>12.21</v>
      </c>
      <c r="O305" s="12">
        <v>10760.8</v>
      </c>
      <c r="P305" s="13">
        <f t="shared" si="4"/>
        <v>2475.5700000000002</v>
      </c>
      <c r="T305" s="10">
        <v>710.48</v>
      </c>
      <c r="U305" s="11">
        <v>10945.49</v>
      </c>
      <c r="V305" s="11">
        <v>1345.49</v>
      </c>
      <c r="W305" s="11"/>
      <c r="X305" s="11"/>
      <c r="Y305" s="11">
        <v>710.48</v>
      </c>
      <c r="Z305" s="11">
        <v>18326.95</v>
      </c>
      <c r="AA305" s="11">
        <v>2626.95</v>
      </c>
      <c r="AB305" s="11"/>
      <c r="AC305" s="11"/>
      <c r="AD305" s="11">
        <v>710.48</v>
      </c>
      <c r="AE305" s="11">
        <v>20439.45</v>
      </c>
      <c r="AF305" s="26">
        <v>439.45</v>
      </c>
    </row>
    <row r="306" spans="8:32" x14ac:dyDescent="0.25">
      <c r="H306" s="10">
        <v>1087.8</v>
      </c>
      <c r="I306" s="11">
        <v>398.88</v>
      </c>
      <c r="J306" s="11">
        <v>3084.61</v>
      </c>
      <c r="K306" s="12">
        <v>2136.81</v>
      </c>
      <c r="L306" s="12">
        <v>566.41</v>
      </c>
      <c r="M306" s="12">
        <v>0.28000000000000003</v>
      </c>
      <c r="N306" s="12">
        <v>8.9600000000000009</v>
      </c>
      <c r="O306" s="12">
        <v>10747</v>
      </c>
      <c r="P306" s="13">
        <f t="shared" si="4"/>
        <v>2712.46</v>
      </c>
      <c r="T306" s="10">
        <v>710.38</v>
      </c>
      <c r="U306" s="11">
        <v>10912.192499999999</v>
      </c>
      <c r="V306" s="11">
        <v>1312.1925000000001</v>
      </c>
      <c r="W306" s="11"/>
      <c r="X306" s="11"/>
      <c r="Y306" s="11">
        <v>710.38</v>
      </c>
      <c r="Z306" s="11">
        <v>18348.95</v>
      </c>
      <c r="AA306" s="11">
        <v>2648.95</v>
      </c>
      <c r="AB306" s="11"/>
      <c r="AC306" s="11"/>
      <c r="AD306" s="11">
        <v>710.38</v>
      </c>
      <c r="AE306" s="11">
        <v>20344.7</v>
      </c>
      <c r="AF306" s="26">
        <v>344.7</v>
      </c>
    </row>
    <row r="307" spans="8:32" x14ac:dyDescent="0.25">
      <c r="H307" s="10">
        <v>1087.9000000000001</v>
      </c>
      <c r="I307" s="11">
        <v>398.78</v>
      </c>
      <c r="J307" s="11">
        <v>3022.08</v>
      </c>
      <c r="K307" s="12">
        <v>2507.38</v>
      </c>
      <c r="L307" s="12">
        <v>437.48</v>
      </c>
      <c r="M307" s="12">
        <v>0.12</v>
      </c>
      <c r="N307" s="12">
        <v>6.53</v>
      </c>
      <c r="O307" s="12">
        <v>10732.8</v>
      </c>
      <c r="P307" s="13">
        <f t="shared" si="4"/>
        <v>2951.51</v>
      </c>
      <c r="T307" s="10">
        <v>710.28</v>
      </c>
      <c r="U307" s="11">
        <v>10929.022499999999</v>
      </c>
      <c r="V307" s="11">
        <v>1329.0225</v>
      </c>
      <c r="W307" s="11"/>
      <c r="X307" s="11"/>
      <c r="Y307" s="11">
        <v>710.28</v>
      </c>
      <c r="Z307" s="11">
        <v>18165.05</v>
      </c>
      <c r="AA307" s="11">
        <v>2465.0500000000002</v>
      </c>
      <c r="AB307" s="11"/>
      <c r="AC307" s="11"/>
      <c r="AD307" s="11">
        <v>710.28</v>
      </c>
      <c r="AE307" s="11">
        <v>20322</v>
      </c>
      <c r="AF307" s="26">
        <v>322</v>
      </c>
    </row>
    <row r="308" spans="8:32" x14ac:dyDescent="0.25">
      <c r="H308" s="10">
        <v>1088</v>
      </c>
      <c r="I308" s="11">
        <v>398.68</v>
      </c>
      <c r="J308" s="11">
        <v>3068.09</v>
      </c>
      <c r="K308" s="12">
        <v>2817.59</v>
      </c>
      <c r="L308" s="12">
        <v>329.89</v>
      </c>
      <c r="M308" s="12">
        <v>0.05</v>
      </c>
      <c r="N308" s="12">
        <v>4.71</v>
      </c>
      <c r="O308" s="12">
        <v>10717.5</v>
      </c>
      <c r="P308" s="13">
        <f t="shared" si="4"/>
        <v>3152.2400000000002</v>
      </c>
      <c r="T308" s="10">
        <v>710.18</v>
      </c>
      <c r="U308" s="11">
        <v>10888.497499999999</v>
      </c>
      <c r="V308" s="11">
        <v>1288.4974999999999</v>
      </c>
      <c r="W308" s="11"/>
      <c r="X308" s="11"/>
      <c r="Y308" s="11">
        <v>710.18</v>
      </c>
      <c r="Z308" s="11">
        <v>18270.25</v>
      </c>
      <c r="AA308" s="11">
        <v>2570.25</v>
      </c>
      <c r="AB308" s="11"/>
      <c r="AC308" s="11"/>
      <c r="AD308" s="11">
        <v>710.18</v>
      </c>
      <c r="AE308" s="11">
        <v>20249.099999999999</v>
      </c>
      <c r="AF308" s="26">
        <v>249.1</v>
      </c>
    </row>
    <row r="309" spans="8:32" x14ac:dyDescent="0.25">
      <c r="H309" s="10">
        <v>1088.0999999999999</v>
      </c>
      <c r="I309" s="11">
        <v>398.58</v>
      </c>
      <c r="J309" s="11">
        <v>3405.52</v>
      </c>
      <c r="K309" s="12">
        <v>3023.12</v>
      </c>
      <c r="L309" s="12">
        <v>243.22</v>
      </c>
      <c r="M309" s="12">
        <v>0.02</v>
      </c>
      <c r="N309" s="12">
        <v>3.37</v>
      </c>
      <c r="O309" s="12">
        <v>10701.6</v>
      </c>
      <c r="P309" s="13">
        <f t="shared" si="4"/>
        <v>3269.7299999999996</v>
      </c>
      <c r="T309" s="10">
        <v>710.08</v>
      </c>
      <c r="U309" s="11">
        <v>10898.445</v>
      </c>
      <c r="V309" s="11">
        <v>1298.4449999999999</v>
      </c>
      <c r="W309" s="11"/>
      <c r="X309" s="11"/>
      <c r="Y309" s="11">
        <v>710.08</v>
      </c>
      <c r="Z309" s="11">
        <v>18231.2</v>
      </c>
      <c r="AA309" s="11">
        <v>2531.1999999999998</v>
      </c>
      <c r="AB309" s="11"/>
      <c r="AC309" s="11"/>
      <c r="AD309" s="11">
        <v>710.08</v>
      </c>
      <c r="AE309" s="11">
        <v>20315.349999999999</v>
      </c>
      <c r="AF309" s="26">
        <v>315.35000000000002</v>
      </c>
    </row>
    <row r="310" spans="8:32" x14ac:dyDescent="0.25">
      <c r="H310" s="10">
        <v>1088.2</v>
      </c>
      <c r="I310" s="11">
        <v>398.48</v>
      </c>
      <c r="J310" s="11">
        <v>3182.47</v>
      </c>
      <c r="K310" s="12">
        <v>3097.27</v>
      </c>
      <c r="L310" s="12">
        <v>175.4</v>
      </c>
      <c r="M310" s="12">
        <v>0.01</v>
      </c>
      <c r="N310" s="12">
        <v>2.38</v>
      </c>
      <c r="O310" s="12">
        <v>10685.4</v>
      </c>
      <c r="P310" s="13">
        <f t="shared" si="4"/>
        <v>3275.0600000000004</v>
      </c>
      <c r="T310" s="10">
        <v>709.98</v>
      </c>
      <c r="U310" s="11">
        <v>10855.842500000001</v>
      </c>
      <c r="V310" s="11">
        <v>1255.8425</v>
      </c>
      <c r="W310" s="11"/>
      <c r="X310" s="11"/>
      <c r="Y310" s="11">
        <v>709.98</v>
      </c>
      <c r="Z310" s="11">
        <v>18332.75</v>
      </c>
      <c r="AA310" s="11">
        <v>2632.75</v>
      </c>
      <c r="AB310" s="11"/>
      <c r="AC310" s="11"/>
      <c r="AD310" s="11">
        <v>709.98</v>
      </c>
      <c r="AE310" s="11">
        <v>20213.650000000001</v>
      </c>
      <c r="AF310" s="26">
        <v>213.65</v>
      </c>
    </row>
    <row r="311" spans="8:32" x14ac:dyDescent="0.25">
      <c r="H311" s="10">
        <v>1088.3</v>
      </c>
      <c r="I311" s="11">
        <v>398.38</v>
      </c>
      <c r="J311" s="11">
        <v>3171.09</v>
      </c>
      <c r="K311" s="12">
        <v>3023.09</v>
      </c>
      <c r="L311" s="12">
        <v>123.82</v>
      </c>
      <c r="M311" s="12">
        <v>0</v>
      </c>
      <c r="N311" s="12">
        <v>1.67</v>
      </c>
      <c r="O311" s="12">
        <v>10669.8</v>
      </c>
      <c r="P311" s="13">
        <f t="shared" si="4"/>
        <v>3148.5800000000004</v>
      </c>
      <c r="T311" s="10">
        <v>709.88</v>
      </c>
      <c r="U311" s="11">
        <v>10878.0075</v>
      </c>
      <c r="V311" s="11">
        <v>1278.0074999999999</v>
      </c>
      <c r="W311" s="11"/>
      <c r="X311" s="11"/>
      <c r="Y311" s="11">
        <v>709.88</v>
      </c>
      <c r="Z311" s="11">
        <v>18248.45</v>
      </c>
      <c r="AA311" s="11">
        <v>2548.4499999999998</v>
      </c>
      <c r="AB311" s="11"/>
      <c r="AC311" s="11"/>
      <c r="AD311" s="11">
        <v>709.88</v>
      </c>
      <c r="AE311" s="11">
        <v>20230.599999999999</v>
      </c>
      <c r="AF311" s="26">
        <v>230.6</v>
      </c>
    </row>
    <row r="312" spans="8:32" x14ac:dyDescent="0.25">
      <c r="H312" s="10">
        <v>1088.4000000000001</v>
      </c>
      <c r="I312" s="11">
        <v>398.28</v>
      </c>
      <c r="J312" s="11">
        <v>2713.42</v>
      </c>
      <c r="K312" s="12">
        <v>2817.62</v>
      </c>
      <c r="L312" s="12">
        <v>85.61</v>
      </c>
      <c r="M312" s="12">
        <v>0</v>
      </c>
      <c r="N312" s="12">
        <v>1.1599999999999999</v>
      </c>
      <c r="O312" s="12">
        <v>10655.7</v>
      </c>
      <c r="P312" s="13">
        <f t="shared" si="4"/>
        <v>2904.39</v>
      </c>
      <c r="T312" s="10">
        <v>709.78</v>
      </c>
      <c r="U312" s="11">
        <v>11026.057500000001</v>
      </c>
      <c r="V312" s="11">
        <v>1426.0574999999999</v>
      </c>
      <c r="W312" s="11"/>
      <c r="X312" s="11"/>
      <c r="Y312" s="11">
        <v>709.78</v>
      </c>
      <c r="Z312" s="11">
        <v>18177.099999999999</v>
      </c>
      <c r="AA312" s="11">
        <v>2477.1</v>
      </c>
      <c r="AB312" s="11"/>
      <c r="AC312" s="11"/>
      <c r="AD312" s="11">
        <v>709.78</v>
      </c>
      <c r="AE312" s="11">
        <v>20341.25</v>
      </c>
      <c r="AF312" s="26">
        <v>341.25</v>
      </c>
    </row>
    <row r="313" spans="8:32" x14ac:dyDescent="0.25">
      <c r="H313" s="10">
        <v>1088.5</v>
      </c>
      <c r="I313" s="11">
        <v>398.18</v>
      </c>
      <c r="J313" s="11">
        <v>2455.27</v>
      </c>
      <c r="K313" s="12">
        <v>2507.37</v>
      </c>
      <c r="L313" s="12">
        <v>57.99</v>
      </c>
      <c r="M313" s="12">
        <v>0</v>
      </c>
      <c r="N313" s="12">
        <v>0.8</v>
      </c>
      <c r="O313" s="12">
        <v>10642.6</v>
      </c>
      <c r="P313" s="13">
        <f t="shared" si="4"/>
        <v>2566.16</v>
      </c>
      <c r="T313" s="10">
        <v>709.68</v>
      </c>
      <c r="U313" s="11">
        <v>10950.6625</v>
      </c>
      <c r="V313" s="11">
        <v>1350.6624999999999</v>
      </c>
      <c r="W313" s="11"/>
      <c r="X313" s="11"/>
      <c r="Y313" s="11">
        <v>709.68</v>
      </c>
      <c r="Z313" s="11">
        <v>18233.5</v>
      </c>
      <c r="AA313" s="11">
        <v>2533.5</v>
      </c>
      <c r="AB313" s="11"/>
      <c r="AC313" s="11"/>
      <c r="AD313" s="11">
        <v>709.68</v>
      </c>
      <c r="AE313" s="11">
        <v>20468.05</v>
      </c>
      <c r="AF313" s="26">
        <v>468.05</v>
      </c>
    </row>
    <row r="314" spans="8:32" x14ac:dyDescent="0.25">
      <c r="H314" s="10">
        <v>1088.5999999999999</v>
      </c>
      <c r="I314" s="11">
        <v>398.08</v>
      </c>
      <c r="J314" s="11">
        <v>2086.6</v>
      </c>
      <c r="K314" s="12">
        <v>2136.8000000000002</v>
      </c>
      <c r="L314" s="12">
        <v>38.5</v>
      </c>
      <c r="M314" s="12">
        <v>0</v>
      </c>
      <c r="N314" s="12">
        <v>0.55000000000000004</v>
      </c>
      <c r="O314" s="12">
        <v>10631.4</v>
      </c>
      <c r="P314" s="13">
        <f t="shared" si="4"/>
        <v>2175.8500000000004</v>
      </c>
      <c r="T314" s="10">
        <v>709.58</v>
      </c>
      <c r="U314" s="11">
        <v>10987.4125</v>
      </c>
      <c r="V314" s="11">
        <v>1387.4124999999999</v>
      </c>
      <c r="W314" s="11"/>
      <c r="X314" s="11"/>
      <c r="Y314" s="11">
        <v>709.58</v>
      </c>
      <c r="Z314" s="11">
        <v>18101.400000000001</v>
      </c>
      <c r="AA314" s="11">
        <v>2401.4</v>
      </c>
      <c r="AB314" s="11"/>
      <c r="AC314" s="11"/>
      <c r="AD314" s="11">
        <v>709.58</v>
      </c>
      <c r="AE314" s="11">
        <v>20509.400000000001</v>
      </c>
      <c r="AF314" s="26">
        <v>509.4</v>
      </c>
    </row>
    <row r="315" spans="8:32" x14ac:dyDescent="0.25">
      <c r="H315" s="10">
        <v>1088.7</v>
      </c>
      <c r="I315" s="11">
        <v>397.98</v>
      </c>
      <c r="J315" s="11">
        <v>1696.74</v>
      </c>
      <c r="K315" s="12">
        <v>1747.24</v>
      </c>
      <c r="L315" s="12">
        <v>25.04</v>
      </c>
      <c r="M315" s="12">
        <v>0</v>
      </c>
      <c r="N315" s="12">
        <v>0.37</v>
      </c>
      <c r="O315" s="12">
        <v>10622.5</v>
      </c>
      <c r="P315" s="13">
        <f t="shared" si="4"/>
        <v>1772.6499999999999</v>
      </c>
      <c r="T315" s="10">
        <v>709.48</v>
      </c>
      <c r="U315" s="11">
        <v>10933.1625</v>
      </c>
      <c r="V315" s="11">
        <v>1333.1624999999999</v>
      </c>
      <c r="W315" s="11"/>
      <c r="X315" s="11"/>
      <c r="Y315" s="11">
        <v>709.48</v>
      </c>
      <c r="Z315" s="11">
        <v>18211.099999999999</v>
      </c>
      <c r="AA315" s="11">
        <v>2511.1</v>
      </c>
      <c r="AB315" s="11"/>
      <c r="AC315" s="11"/>
      <c r="AD315" s="11">
        <v>709.48</v>
      </c>
      <c r="AE315" s="11">
        <v>20223.55</v>
      </c>
      <c r="AF315" s="26">
        <v>223.55</v>
      </c>
    </row>
    <row r="316" spans="8:32" x14ac:dyDescent="0.25">
      <c r="H316" s="10">
        <v>1088.8</v>
      </c>
      <c r="I316" s="11">
        <v>397.88</v>
      </c>
      <c r="J316" s="11">
        <v>1271.4000000000001</v>
      </c>
      <c r="K316" s="12">
        <v>1374.3</v>
      </c>
      <c r="L316" s="12">
        <v>15.98</v>
      </c>
      <c r="M316" s="12">
        <v>0</v>
      </c>
      <c r="N316" s="12">
        <v>0.25</v>
      </c>
      <c r="O316" s="12">
        <v>10615.6</v>
      </c>
      <c r="P316" s="13">
        <f t="shared" si="4"/>
        <v>1390.53</v>
      </c>
      <c r="T316" s="10">
        <v>709.38</v>
      </c>
      <c r="U316" s="11">
        <v>10996.8375</v>
      </c>
      <c r="V316" s="11">
        <v>1396.8375000000001</v>
      </c>
      <c r="W316" s="11"/>
      <c r="X316" s="11"/>
      <c r="Y316" s="11">
        <v>709.38</v>
      </c>
      <c r="Z316" s="11">
        <v>17974.099999999999</v>
      </c>
      <c r="AA316" s="11">
        <v>2274.1</v>
      </c>
      <c r="AB316" s="11"/>
      <c r="AC316" s="11"/>
      <c r="AD316" s="11">
        <v>709.38</v>
      </c>
      <c r="AE316" s="11">
        <v>20364.8</v>
      </c>
      <c r="AF316" s="26">
        <v>364.8</v>
      </c>
    </row>
    <row r="317" spans="8:32" x14ac:dyDescent="0.25">
      <c r="H317" s="10">
        <v>1088.9000000000001</v>
      </c>
      <c r="I317" s="11">
        <v>397.78</v>
      </c>
      <c r="J317" s="11">
        <v>955.7</v>
      </c>
      <c r="K317" s="12">
        <v>1042.7</v>
      </c>
      <c r="L317" s="12">
        <v>9.99</v>
      </c>
      <c r="M317" s="12">
        <v>0</v>
      </c>
      <c r="N317" s="12">
        <v>0.17</v>
      </c>
      <c r="O317" s="12">
        <v>10610.1</v>
      </c>
      <c r="P317" s="13">
        <f t="shared" si="4"/>
        <v>1052.8600000000001</v>
      </c>
      <c r="T317" s="10">
        <v>709.28</v>
      </c>
      <c r="U317" s="11">
        <v>11095.3225</v>
      </c>
      <c r="V317" s="11">
        <v>1495.3225</v>
      </c>
      <c r="W317" s="11"/>
      <c r="X317" s="11"/>
      <c r="Y317" s="11">
        <v>709.28</v>
      </c>
      <c r="Z317" s="11">
        <v>18043.2</v>
      </c>
      <c r="AA317" s="11">
        <v>2343.1999999999998</v>
      </c>
      <c r="AB317" s="11"/>
      <c r="AC317" s="11"/>
      <c r="AD317" s="11">
        <v>709.28</v>
      </c>
      <c r="AE317" s="11">
        <v>20339.7</v>
      </c>
      <c r="AF317" s="26">
        <v>339.7</v>
      </c>
    </row>
    <row r="318" spans="8:32" x14ac:dyDescent="0.25">
      <c r="H318" s="10">
        <v>1089</v>
      </c>
      <c r="I318" s="11">
        <v>397.68</v>
      </c>
      <c r="J318" s="11">
        <v>803.64</v>
      </c>
      <c r="K318" s="12">
        <v>764.04</v>
      </c>
      <c r="L318" s="12">
        <v>6.13</v>
      </c>
      <c r="M318" s="12">
        <v>0</v>
      </c>
      <c r="N318" s="12">
        <v>0.11</v>
      </c>
      <c r="O318" s="12">
        <v>10606.2</v>
      </c>
      <c r="P318" s="13">
        <f t="shared" si="4"/>
        <v>770.28</v>
      </c>
      <c r="T318" s="10">
        <v>709.18</v>
      </c>
      <c r="U318" s="11">
        <v>11044.6775</v>
      </c>
      <c r="V318" s="11">
        <v>1444.6775</v>
      </c>
      <c r="W318" s="11"/>
      <c r="X318" s="11"/>
      <c r="Y318" s="11">
        <v>709.18</v>
      </c>
      <c r="Z318" s="11">
        <v>17905.45</v>
      </c>
      <c r="AA318" s="11">
        <v>2205.4499999999998</v>
      </c>
      <c r="AB318" s="11"/>
      <c r="AC318" s="11"/>
      <c r="AD318" s="11">
        <v>709.18</v>
      </c>
      <c r="AE318" s="11">
        <v>20374.099999999999</v>
      </c>
      <c r="AF318" s="26">
        <v>374.1</v>
      </c>
    </row>
    <row r="319" spans="8:32" x14ac:dyDescent="0.25">
      <c r="H319" s="10">
        <v>1089.0999999999999</v>
      </c>
      <c r="I319" s="11">
        <v>397.58</v>
      </c>
      <c r="J319" s="11">
        <v>575.17999999999995</v>
      </c>
      <c r="K319" s="12">
        <v>542.38</v>
      </c>
      <c r="L319" s="12">
        <v>3.68</v>
      </c>
      <c r="M319" s="12">
        <v>0</v>
      </c>
      <c r="N319" s="12">
        <v>7.0000000000000007E-2</v>
      </c>
      <c r="O319" s="12">
        <v>10602.9</v>
      </c>
      <c r="P319" s="13">
        <f t="shared" si="4"/>
        <v>546.13</v>
      </c>
      <c r="T319" s="10">
        <v>709.08</v>
      </c>
      <c r="U319" s="11">
        <v>10957.065000000001</v>
      </c>
      <c r="V319" s="11">
        <v>1357.0650000000001</v>
      </c>
      <c r="W319" s="11"/>
      <c r="X319" s="11"/>
      <c r="Y319" s="11">
        <v>709.08</v>
      </c>
      <c r="Z319" s="11">
        <v>17911.25</v>
      </c>
      <c r="AA319" s="11">
        <v>2211.25</v>
      </c>
      <c r="AB319" s="11"/>
      <c r="AC319" s="11"/>
      <c r="AD319" s="11">
        <v>709.08</v>
      </c>
      <c r="AE319" s="11">
        <v>20186.650000000001</v>
      </c>
      <c r="AF319" s="26">
        <v>186.65</v>
      </c>
    </row>
    <row r="320" spans="8:32" x14ac:dyDescent="0.25">
      <c r="H320" s="10">
        <v>1089.2</v>
      </c>
      <c r="I320" s="11">
        <v>397.48</v>
      </c>
      <c r="J320" s="11">
        <v>254.47</v>
      </c>
      <c r="K320" s="12">
        <v>372.95</v>
      </c>
      <c r="L320" s="12">
        <v>2.17</v>
      </c>
      <c r="M320" s="12">
        <v>0</v>
      </c>
      <c r="N320" s="12">
        <v>0.04</v>
      </c>
      <c r="O320" s="12">
        <v>10601.4</v>
      </c>
      <c r="P320" s="13">
        <f t="shared" si="4"/>
        <v>375.16</v>
      </c>
      <c r="T320" s="10">
        <v>708.98</v>
      </c>
      <c r="U320" s="11">
        <v>11006.1</v>
      </c>
      <c r="V320" s="11">
        <v>1406.1</v>
      </c>
      <c r="W320" s="11"/>
      <c r="X320" s="11"/>
      <c r="Y320" s="11">
        <v>708.98</v>
      </c>
      <c r="Z320" s="11">
        <v>18007.150000000001</v>
      </c>
      <c r="AA320" s="11">
        <v>2307.15</v>
      </c>
      <c r="AB320" s="11"/>
      <c r="AC320" s="11"/>
      <c r="AD320" s="11">
        <v>708.98</v>
      </c>
      <c r="AE320" s="11">
        <v>20271.650000000001</v>
      </c>
      <c r="AF320" s="26">
        <v>271.64999999999998</v>
      </c>
    </row>
    <row r="321" spans="8:32" x14ac:dyDescent="0.25">
      <c r="H321" s="10">
        <v>1089.3</v>
      </c>
      <c r="I321" s="11">
        <v>397.38</v>
      </c>
      <c r="J321" s="11">
        <v>25.87</v>
      </c>
      <c r="K321" s="12">
        <v>249.08</v>
      </c>
      <c r="L321" s="12">
        <v>1.25</v>
      </c>
      <c r="M321" s="12">
        <v>0</v>
      </c>
      <c r="N321" s="12">
        <v>0.03</v>
      </c>
      <c r="O321" s="12">
        <v>10600.5</v>
      </c>
      <c r="P321" s="13">
        <f t="shared" si="4"/>
        <v>250.36</v>
      </c>
      <c r="T321" s="10">
        <v>708.88</v>
      </c>
      <c r="U321" s="11">
        <v>11011.157499999999</v>
      </c>
      <c r="V321" s="11">
        <v>1411.1575</v>
      </c>
      <c r="W321" s="11"/>
      <c r="X321" s="11"/>
      <c r="Y321" s="11">
        <v>708.88</v>
      </c>
      <c r="Z321" s="11">
        <v>17801.900000000001</v>
      </c>
      <c r="AA321" s="11">
        <v>2101.9</v>
      </c>
      <c r="AB321" s="11"/>
      <c r="AC321" s="11"/>
      <c r="AD321" s="11">
        <v>708.88</v>
      </c>
      <c r="AE321" s="11">
        <v>20175.599999999999</v>
      </c>
      <c r="AF321" s="26">
        <v>175.6</v>
      </c>
    </row>
    <row r="322" spans="8:32" x14ac:dyDescent="0.25">
      <c r="H322" s="10">
        <v>1089.4000000000001</v>
      </c>
      <c r="I322" s="11">
        <v>397.28</v>
      </c>
      <c r="J322" s="11">
        <v>120.39</v>
      </c>
      <c r="K322" s="12">
        <v>161.51</v>
      </c>
      <c r="L322" s="12">
        <v>0.72</v>
      </c>
      <c r="M322" s="12">
        <v>0</v>
      </c>
      <c r="N322" s="12">
        <v>0.02</v>
      </c>
      <c r="O322" s="12">
        <v>10598.9</v>
      </c>
      <c r="P322" s="13">
        <f t="shared" ref="P322:P374" si="5">K322+L322+M322+N322</f>
        <v>162.25</v>
      </c>
      <c r="T322" s="10">
        <v>708.78</v>
      </c>
      <c r="U322" s="11">
        <v>10912.254999999999</v>
      </c>
      <c r="V322" s="11">
        <v>1312.2550000000001</v>
      </c>
      <c r="W322" s="11"/>
      <c r="X322" s="11"/>
      <c r="Y322" s="11">
        <v>708.78</v>
      </c>
      <c r="Z322" s="11">
        <v>17592.5</v>
      </c>
      <c r="AA322" s="11">
        <v>1892.5</v>
      </c>
      <c r="AB322" s="11"/>
      <c r="AC322" s="11"/>
      <c r="AD322" s="11">
        <v>708.78</v>
      </c>
      <c r="AE322" s="11">
        <v>20309.099999999999</v>
      </c>
      <c r="AF322" s="26">
        <v>309.10000000000002</v>
      </c>
    </row>
    <row r="323" spans="8:32" x14ac:dyDescent="0.25">
      <c r="H323" s="10">
        <v>1089.5</v>
      </c>
      <c r="I323" s="11">
        <v>397.18</v>
      </c>
      <c r="J323" s="11">
        <v>93.93</v>
      </c>
      <c r="K323" s="12">
        <v>101.83</v>
      </c>
      <c r="L323" s="12">
        <v>0.39</v>
      </c>
      <c r="M323" s="12">
        <v>0</v>
      </c>
      <c r="N323" s="12">
        <v>0.01</v>
      </c>
      <c r="O323" s="12">
        <v>10598.1</v>
      </c>
      <c r="P323" s="13">
        <f t="shared" si="5"/>
        <v>102.23</v>
      </c>
      <c r="T323" s="10">
        <v>708.68</v>
      </c>
      <c r="U323" s="11">
        <v>10842.8225</v>
      </c>
      <c r="V323" s="11">
        <v>1242.8225</v>
      </c>
      <c r="W323" s="11"/>
      <c r="X323" s="11"/>
      <c r="Y323" s="11">
        <v>708.68</v>
      </c>
      <c r="Z323" s="11">
        <v>17434.150000000001</v>
      </c>
      <c r="AA323" s="11">
        <v>1734.15</v>
      </c>
      <c r="AB323" s="11"/>
      <c r="AC323" s="11"/>
      <c r="AD323" s="11">
        <v>708.68</v>
      </c>
      <c r="AE323" s="11">
        <v>20242.75</v>
      </c>
      <c r="AF323" s="26">
        <v>242.75</v>
      </c>
    </row>
    <row r="324" spans="8:32" x14ac:dyDescent="0.25">
      <c r="H324" s="10">
        <v>1089.5999999999999</v>
      </c>
      <c r="I324" s="11">
        <v>397.08</v>
      </c>
      <c r="J324" s="11">
        <v>74.23</v>
      </c>
      <c r="K324" s="12">
        <v>62.43</v>
      </c>
      <c r="L324" s="12">
        <v>0.22</v>
      </c>
      <c r="M324" s="12">
        <v>0</v>
      </c>
      <c r="N324" s="12">
        <v>0.01</v>
      </c>
      <c r="O324" s="12">
        <v>10597</v>
      </c>
      <c r="P324" s="13">
        <f t="shared" si="5"/>
        <v>62.66</v>
      </c>
      <c r="T324" s="10">
        <v>708.58</v>
      </c>
      <c r="U324" s="11">
        <v>10818.8025</v>
      </c>
      <c r="V324" s="11">
        <v>1218.8025</v>
      </c>
      <c r="W324" s="11"/>
      <c r="X324" s="11"/>
      <c r="Y324" s="11">
        <v>708.58</v>
      </c>
      <c r="Z324" s="11">
        <v>17699.05</v>
      </c>
      <c r="AA324" s="11">
        <v>1999.05</v>
      </c>
      <c r="AB324" s="11"/>
      <c r="AC324" s="11"/>
      <c r="AD324" s="11">
        <v>708.58</v>
      </c>
      <c r="AE324" s="11">
        <v>20305.55</v>
      </c>
      <c r="AF324" s="26">
        <v>305.55</v>
      </c>
    </row>
    <row r="325" spans="8:32" x14ac:dyDescent="0.25">
      <c r="H325" s="10">
        <v>1089.7</v>
      </c>
      <c r="I325" s="11">
        <v>396.98</v>
      </c>
      <c r="J325" s="11">
        <v>178.76</v>
      </c>
      <c r="K325" s="12">
        <v>37.229999999999997</v>
      </c>
      <c r="L325" s="12">
        <v>0.12</v>
      </c>
      <c r="M325" s="12">
        <v>0</v>
      </c>
      <c r="N325" s="12">
        <v>0.01</v>
      </c>
      <c r="O325" s="12">
        <v>10595.5</v>
      </c>
      <c r="P325" s="13">
        <f t="shared" si="5"/>
        <v>37.359999999999992</v>
      </c>
      <c r="T325" s="10">
        <v>708.48</v>
      </c>
      <c r="U325" s="11">
        <v>10713.91</v>
      </c>
      <c r="V325" s="11">
        <v>1113.9100000000001</v>
      </c>
      <c r="W325" s="11"/>
      <c r="X325" s="11"/>
      <c r="Y325" s="11">
        <v>708.48</v>
      </c>
      <c r="Z325" s="11">
        <v>17451.900000000001</v>
      </c>
      <c r="AA325" s="11">
        <v>1751.9</v>
      </c>
      <c r="AB325" s="11"/>
      <c r="AC325" s="11"/>
      <c r="AD325" s="11">
        <v>708.48</v>
      </c>
      <c r="AE325" s="11">
        <v>20220.900000000001</v>
      </c>
      <c r="AF325" s="26">
        <v>220.9</v>
      </c>
    </row>
    <row r="326" spans="8:32" x14ac:dyDescent="0.25">
      <c r="H326" s="10">
        <v>1089.8</v>
      </c>
      <c r="I326" s="11">
        <v>396.88</v>
      </c>
      <c r="J326" s="11">
        <v>55.52</v>
      </c>
      <c r="K326" s="12">
        <v>21.61</v>
      </c>
      <c r="L326" s="12">
        <v>0.06</v>
      </c>
      <c r="M326" s="12">
        <v>0</v>
      </c>
      <c r="N326" s="12">
        <v>0</v>
      </c>
      <c r="O326" s="12">
        <v>10595.5</v>
      </c>
      <c r="P326" s="13">
        <f t="shared" si="5"/>
        <v>21.669999999999998</v>
      </c>
      <c r="T326" s="10">
        <v>708.38</v>
      </c>
      <c r="U326" s="11">
        <v>10704.942499999999</v>
      </c>
      <c r="V326" s="11">
        <v>1104.9425000000001</v>
      </c>
      <c r="W326" s="11"/>
      <c r="X326" s="11"/>
      <c r="Y326" s="11">
        <v>708.38</v>
      </c>
      <c r="Z326" s="11">
        <v>17259.05</v>
      </c>
      <c r="AA326" s="11">
        <v>1559.05</v>
      </c>
      <c r="AB326" s="11"/>
      <c r="AC326" s="11"/>
      <c r="AD326" s="11">
        <v>708.38</v>
      </c>
      <c r="AE326" s="11">
        <v>20284.05</v>
      </c>
      <c r="AF326" s="26">
        <v>284.05</v>
      </c>
    </row>
    <row r="327" spans="8:32" x14ac:dyDescent="0.25">
      <c r="H327" s="10">
        <v>1089.9000000000001</v>
      </c>
      <c r="I327" s="11">
        <v>396.78</v>
      </c>
      <c r="J327" s="11">
        <v>-101.96</v>
      </c>
      <c r="K327" s="12">
        <v>12.2</v>
      </c>
      <c r="L327" s="12">
        <v>0.03</v>
      </c>
      <c r="M327" s="12">
        <v>0</v>
      </c>
      <c r="N327" s="12">
        <v>0</v>
      </c>
      <c r="O327" s="12">
        <v>10595</v>
      </c>
      <c r="P327" s="13">
        <f t="shared" si="5"/>
        <v>12.229999999999999</v>
      </c>
      <c r="T327" s="10">
        <v>708.28</v>
      </c>
      <c r="U327" s="11">
        <v>10618.682500000001</v>
      </c>
      <c r="V327" s="11">
        <v>1018.6825</v>
      </c>
      <c r="W327" s="11"/>
      <c r="X327" s="11"/>
      <c r="Y327" s="11">
        <v>708.28</v>
      </c>
      <c r="Z327" s="11">
        <v>17443.400000000001</v>
      </c>
      <c r="AA327" s="11">
        <v>1743.4</v>
      </c>
      <c r="AB327" s="11"/>
      <c r="AC327" s="11"/>
      <c r="AD327" s="11">
        <v>708.28</v>
      </c>
      <c r="AE327" s="11">
        <v>20430.849999999999</v>
      </c>
      <c r="AF327" s="26">
        <v>430.85</v>
      </c>
    </row>
    <row r="328" spans="8:32" x14ac:dyDescent="0.25">
      <c r="H328" s="10">
        <v>1090</v>
      </c>
      <c r="I328" s="11">
        <v>396.68</v>
      </c>
      <c r="J328" s="11">
        <v>-28.83</v>
      </c>
      <c r="K328" s="12">
        <v>6.7</v>
      </c>
      <c r="L328" s="12">
        <v>0.01</v>
      </c>
      <c r="M328" s="12">
        <v>0</v>
      </c>
      <c r="N328" s="12">
        <v>0</v>
      </c>
      <c r="O328" s="12">
        <v>10593.8</v>
      </c>
      <c r="P328" s="13">
        <f t="shared" si="5"/>
        <v>6.71</v>
      </c>
      <c r="T328" s="10">
        <v>708.18</v>
      </c>
      <c r="U328" s="11">
        <v>10573.2125</v>
      </c>
      <c r="V328" s="11">
        <v>973.21249999999998</v>
      </c>
      <c r="W328" s="11"/>
      <c r="X328" s="11"/>
      <c r="Y328" s="11">
        <v>708.18</v>
      </c>
      <c r="Z328" s="11">
        <v>17163.2</v>
      </c>
      <c r="AA328" s="11">
        <v>1463.2</v>
      </c>
      <c r="AB328" s="11"/>
      <c r="AC328" s="11"/>
      <c r="AD328" s="11">
        <v>708.18</v>
      </c>
      <c r="AE328" s="11">
        <v>20297.2</v>
      </c>
      <c r="AF328" s="26">
        <v>297.2</v>
      </c>
    </row>
    <row r="329" spans="8:32" x14ac:dyDescent="0.25">
      <c r="H329" s="10">
        <v>1090.0999999999999</v>
      </c>
      <c r="I329" s="11">
        <v>396.58</v>
      </c>
      <c r="J329" s="11">
        <v>-147.04</v>
      </c>
      <c r="K329" s="12">
        <v>3.58</v>
      </c>
      <c r="L329" s="12">
        <v>0.01</v>
      </c>
      <c r="M329" s="12">
        <v>0</v>
      </c>
      <c r="N329" s="12">
        <v>0</v>
      </c>
      <c r="O329" s="12">
        <v>10593.7</v>
      </c>
      <c r="P329" s="13">
        <f t="shared" si="5"/>
        <v>3.59</v>
      </c>
      <c r="T329" s="10">
        <v>708.08</v>
      </c>
      <c r="U329" s="11">
        <v>10517.85</v>
      </c>
      <c r="V329" s="11">
        <v>917.85</v>
      </c>
      <c r="W329" s="11"/>
      <c r="X329" s="11"/>
      <c r="Y329" s="11">
        <v>708.08</v>
      </c>
      <c r="Z329" s="11">
        <v>17162.8</v>
      </c>
      <c r="AA329" s="11">
        <v>1462.8</v>
      </c>
      <c r="AB329" s="11"/>
      <c r="AC329" s="11"/>
      <c r="AD329" s="11">
        <v>708.08</v>
      </c>
      <c r="AE329" s="11">
        <v>20274.75</v>
      </c>
      <c r="AF329" s="26">
        <v>274.75</v>
      </c>
    </row>
    <row r="330" spans="8:32" x14ac:dyDescent="0.25">
      <c r="H330" s="10">
        <v>1090.2</v>
      </c>
      <c r="I330" s="11">
        <v>396.48</v>
      </c>
      <c r="J330" s="11">
        <v>-0.97</v>
      </c>
      <c r="K330" s="12">
        <v>1.86</v>
      </c>
      <c r="L330" s="12">
        <v>0</v>
      </c>
      <c r="M330" s="12">
        <v>0</v>
      </c>
      <c r="N330" s="12">
        <v>0</v>
      </c>
      <c r="O330" s="12">
        <v>10593.6</v>
      </c>
      <c r="P330" s="13">
        <f t="shared" si="5"/>
        <v>1.86</v>
      </c>
      <c r="T330" s="10">
        <v>707.98</v>
      </c>
      <c r="U330" s="11">
        <v>10429.57</v>
      </c>
      <c r="V330" s="11">
        <v>829.57</v>
      </c>
      <c r="W330" s="11"/>
      <c r="X330" s="11"/>
      <c r="Y330" s="11">
        <v>707.98</v>
      </c>
      <c r="Z330" s="11">
        <v>17263.95</v>
      </c>
      <c r="AA330" s="11">
        <v>1563.95</v>
      </c>
      <c r="AB330" s="11"/>
      <c r="AC330" s="11"/>
      <c r="AD330" s="11">
        <v>707.98</v>
      </c>
      <c r="AE330" s="11">
        <v>20229.95</v>
      </c>
      <c r="AF330" s="26">
        <v>229.95</v>
      </c>
    </row>
    <row r="331" spans="8:32" x14ac:dyDescent="0.25">
      <c r="H331" s="10">
        <v>1090.3</v>
      </c>
      <c r="I331" s="11">
        <v>396.38</v>
      </c>
      <c r="J331" s="11">
        <v>-21.22</v>
      </c>
      <c r="K331" s="12">
        <v>0.95</v>
      </c>
      <c r="L331" s="12">
        <v>0</v>
      </c>
      <c r="M331" s="12">
        <v>0</v>
      </c>
      <c r="N331" s="12">
        <v>0</v>
      </c>
      <c r="O331" s="12">
        <v>10593.5</v>
      </c>
      <c r="P331" s="13">
        <f t="shared" si="5"/>
        <v>0.95</v>
      </c>
      <c r="T331" s="10">
        <v>707.88</v>
      </c>
      <c r="U331" s="11">
        <v>10382.672500000001</v>
      </c>
      <c r="V331" s="11">
        <v>782.67250000000001</v>
      </c>
      <c r="W331" s="11"/>
      <c r="X331" s="11"/>
      <c r="Y331" s="11">
        <v>707.88</v>
      </c>
      <c r="Z331" s="11">
        <v>17238.099999999999</v>
      </c>
      <c r="AA331" s="11">
        <v>1538.1</v>
      </c>
      <c r="AB331" s="11"/>
      <c r="AC331" s="11"/>
      <c r="AD331" s="11">
        <v>707.88</v>
      </c>
      <c r="AE331" s="11">
        <v>20223.900000000001</v>
      </c>
      <c r="AF331" s="26">
        <v>223.9</v>
      </c>
    </row>
    <row r="332" spans="8:32" x14ac:dyDescent="0.25">
      <c r="H332" s="10">
        <v>1090.4000000000001</v>
      </c>
      <c r="I332" s="11">
        <v>396.28</v>
      </c>
      <c r="J332" s="11">
        <v>35.880000000000003</v>
      </c>
      <c r="K332" s="12">
        <v>0.47</v>
      </c>
      <c r="L332" s="12">
        <v>0</v>
      </c>
      <c r="M332" s="12">
        <v>0</v>
      </c>
      <c r="N332" s="12">
        <v>0</v>
      </c>
      <c r="O332" s="12">
        <v>10593.4</v>
      </c>
      <c r="P332" s="13">
        <f t="shared" si="5"/>
        <v>0.47</v>
      </c>
      <c r="T332" s="10">
        <v>707.78</v>
      </c>
      <c r="U332" s="11">
        <v>10360.4925</v>
      </c>
      <c r="V332" s="11">
        <v>760.49249999999995</v>
      </c>
      <c r="W332" s="11"/>
      <c r="X332" s="11"/>
      <c r="Y332" s="11">
        <v>707.78</v>
      </c>
      <c r="Z332" s="11">
        <v>17232.7</v>
      </c>
      <c r="AA332" s="11">
        <v>1532.7</v>
      </c>
      <c r="AB332" s="11"/>
      <c r="AC332" s="11"/>
      <c r="AD332" s="11">
        <v>707.78</v>
      </c>
      <c r="AE332" s="11">
        <v>20310.75</v>
      </c>
      <c r="AF332" s="26">
        <v>310.75</v>
      </c>
    </row>
    <row r="333" spans="8:32" x14ac:dyDescent="0.25">
      <c r="H333" s="10">
        <v>1090.5</v>
      </c>
      <c r="I333" s="11">
        <v>396.18</v>
      </c>
      <c r="J333" s="11">
        <v>0</v>
      </c>
      <c r="K333" s="12">
        <v>0.22</v>
      </c>
      <c r="L333" s="12">
        <v>0</v>
      </c>
      <c r="M333" s="12">
        <v>0</v>
      </c>
      <c r="N333" s="12">
        <v>0</v>
      </c>
      <c r="O333" s="12">
        <v>10541.2</v>
      </c>
      <c r="P333" s="13">
        <f t="shared" si="5"/>
        <v>0.22</v>
      </c>
      <c r="T333" s="10">
        <v>707.68</v>
      </c>
      <c r="U333" s="11">
        <v>10384.469999999999</v>
      </c>
      <c r="V333" s="11">
        <v>784.47</v>
      </c>
      <c r="W333" s="11"/>
      <c r="X333" s="11"/>
      <c r="Y333" s="11">
        <v>707.68</v>
      </c>
      <c r="Z333" s="11">
        <v>17385.400000000001</v>
      </c>
      <c r="AA333" s="11">
        <v>1685.4</v>
      </c>
      <c r="AB333" s="11"/>
      <c r="AC333" s="11"/>
      <c r="AD333" s="11">
        <v>707.68</v>
      </c>
      <c r="AE333" s="11">
        <v>20281.05</v>
      </c>
      <c r="AF333" s="26">
        <v>281.05</v>
      </c>
    </row>
    <row r="334" spans="8:32" x14ac:dyDescent="0.25">
      <c r="H334" s="10">
        <v>1090.5999999999999</v>
      </c>
      <c r="I334" s="11">
        <v>396.08</v>
      </c>
      <c r="J334" s="11">
        <v>0</v>
      </c>
      <c r="K334" s="12">
        <v>0.1</v>
      </c>
      <c r="L334" s="12">
        <v>0</v>
      </c>
      <c r="M334" s="12">
        <v>0</v>
      </c>
      <c r="N334" s="12">
        <v>0</v>
      </c>
      <c r="O334" s="12">
        <v>10412.200000000001</v>
      </c>
      <c r="P334" s="13">
        <f t="shared" si="5"/>
        <v>0.1</v>
      </c>
      <c r="T334" s="10">
        <v>707.58</v>
      </c>
      <c r="U334" s="11">
        <v>10353.844999999999</v>
      </c>
      <c r="V334" s="11">
        <v>753.84500000000003</v>
      </c>
      <c r="W334" s="11"/>
      <c r="X334" s="11"/>
      <c r="Y334" s="11">
        <v>707.58</v>
      </c>
      <c r="Z334" s="11">
        <v>17071.150000000001</v>
      </c>
      <c r="AA334" s="11">
        <v>1371.15</v>
      </c>
      <c r="AB334" s="11"/>
      <c r="AC334" s="11"/>
      <c r="AD334" s="11">
        <v>707.58</v>
      </c>
      <c r="AE334" s="11">
        <v>20376.849999999999</v>
      </c>
      <c r="AF334" s="26">
        <v>376.85</v>
      </c>
    </row>
    <row r="335" spans="8:32" x14ac:dyDescent="0.25">
      <c r="H335" s="10">
        <v>1090.7</v>
      </c>
      <c r="I335" s="11">
        <v>395.98</v>
      </c>
      <c r="J335" s="11">
        <v>0</v>
      </c>
      <c r="K335" s="12">
        <v>0.05</v>
      </c>
      <c r="L335" s="12">
        <v>0</v>
      </c>
      <c r="M335" s="12">
        <v>0</v>
      </c>
      <c r="N335" s="12">
        <v>0</v>
      </c>
      <c r="O335" s="12">
        <v>10454.700000000001</v>
      </c>
      <c r="P335" s="13">
        <f t="shared" si="5"/>
        <v>0.05</v>
      </c>
      <c r="T335" s="10">
        <v>707.48</v>
      </c>
      <c r="U335" s="11">
        <v>10405.01</v>
      </c>
      <c r="V335" s="11">
        <v>805.01</v>
      </c>
      <c r="W335" s="11"/>
      <c r="X335" s="11"/>
      <c r="Y335" s="11">
        <v>707.48</v>
      </c>
      <c r="Z335" s="11">
        <v>17119.650000000001</v>
      </c>
      <c r="AA335" s="11">
        <v>1419.65</v>
      </c>
      <c r="AB335" s="11"/>
      <c r="AC335" s="11"/>
      <c r="AD335" s="11">
        <v>707.48</v>
      </c>
      <c r="AE335" s="11">
        <v>20343.5</v>
      </c>
      <c r="AF335" s="26">
        <v>343.5</v>
      </c>
    </row>
    <row r="336" spans="8:32" x14ac:dyDescent="0.25">
      <c r="H336" s="10">
        <v>1090.8</v>
      </c>
      <c r="I336" s="11">
        <v>395.88</v>
      </c>
      <c r="J336" s="11">
        <v>0</v>
      </c>
      <c r="K336" s="12">
        <v>0.02</v>
      </c>
      <c r="L336" s="12">
        <v>0</v>
      </c>
      <c r="M336" s="12">
        <v>0</v>
      </c>
      <c r="N336" s="12">
        <v>0</v>
      </c>
      <c r="O336" s="12">
        <v>10624.8</v>
      </c>
      <c r="P336" s="13">
        <f t="shared" si="5"/>
        <v>0.02</v>
      </c>
      <c r="T336" s="10">
        <v>707.38</v>
      </c>
      <c r="U336" s="11">
        <v>10344.290000000001</v>
      </c>
      <c r="V336" s="11">
        <v>744.29</v>
      </c>
      <c r="W336" s="11"/>
      <c r="X336" s="11"/>
      <c r="Y336" s="11">
        <v>707.38</v>
      </c>
      <c r="Z336" s="11">
        <v>17063.05</v>
      </c>
      <c r="AA336" s="11">
        <v>1363.05</v>
      </c>
      <c r="AB336" s="11"/>
      <c r="AC336" s="11"/>
      <c r="AD336" s="11">
        <v>707.38</v>
      </c>
      <c r="AE336" s="11">
        <v>20410.900000000001</v>
      </c>
      <c r="AF336" s="26">
        <v>410.9</v>
      </c>
    </row>
    <row r="337" spans="8:32" x14ac:dyDescent="0.25">
      <c r="H337" s="10">
        <v>1090.9000000000001</v>
      </c>
      <c r="I337" s="11">
        <v>395.78</v>
      </c>
      <c r="J337" s="11">
        <v>0</v>
      </c>
      <c r="K337" s="12">
        <v>0.01</v>
      </c>
      <c r="L337" s="12">
        <v>0</v>
      </c>
      <c r="M337" s="12">
        <v>0</v>
      </c>
      <c r="N337" s="12">
        <v>0</v>
      </c>
      <c r="O337" s="12">
        <v>10479.700000000001</v>
      </c>
      <c r="P337" s="13">
        <f t="shared" si="5"/>
        <v>0.01</v>
      </c>
      <c r="T337" s="10">
        <v>707.28</v>
      </c>
      <c r="U337" s="11">
        <v>10234.76</v>
      </c>
      <c r="V337" s="11">
        <v>634.76</v>
      </c>
      <c r="W337" s="11"/>
      <c r="X337" s="11"/>
      <c r="Y337" s="11">
        <v>707.28</v>
      </c>
      <c r="Z337" s="11">
        <v>17120.3</v>
      </c>
      <c r="AA337" s="11">
        <v>1420.3</v>
      </c>
      <c r="AB337" s="11"/>
      <c r="AC337" s="11"/>
      <c r="AD337" s="11">
        <v>707.28</v>
      </c>
      <c r="AE337" s="11">
        <v>20224.45</v>
      </c>
      <c r="AF337" s="26">
        <v>224.45</v>
      </c>
    </row>
    <row r="338" spans="8:32" x14ac:dyDescent="0.25">
      <c r="H338" s="10">
        <v>1091</v>
      </c>
      <c r="I338" s="11">
        <v>395.68</v>
      </c>
      <c r="J338" s="11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10458.799999999999</v>
      </c>
      <c r="P338" s="13">
        <f t="shared" si="5"/>
        <v>0</v>
      </c>
      <c r="T338" s="10">
        <v>707.18</v>
      </c>
      <c r="U338" s="11">
        <v>10196.827499999999</v>
      </c>
      <c r="V338" s="11">
        <v>596.82749999999999</v>
      </c>
      <c r="W338" s="11"/>
      <c r="X338" s="11"/>
      <c r="Y338" s="11">
        <v>707.18</v>
      </c>
      <c r="Z338" s="11">
        <v>17150.650000000001</v>
      </c>
      <c r="AA338" s="11">
        <v>1450.65</v>
      </c>
      <c r="AB338" s="11"/>
      <c r="AC338" s="11"/>
      <c r="AD338" s="11">
        <v>707.18</v>
      </c>
      <c r="AE338" s="11">
        <v>20173.95</v>
      </c>
      <c r="AF338" s="26">
        <v>173.95</v>
      </c>
    </row>
    <row r="339" spans="8:32" x14ac:dyDescent="0.25">
      <c r="H339" s="10">
        <v>1091.0999999999999</v>
      </c>
      <c r="I339" s="11">
        <v>395.58</v>
      </c>
      <c r="J339" s="11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10719.7</v>
      </c>
      <c r="P339" s="13">
        <f t="shared" si="5"/>
        <v>0</v>
      </c>
      <c r="T339" s="10">
        <v>707.08</v>
      </c>
      <c r="U339" s="11">
        <v>10251.0275</v>
      </c>
      <c r="V339" s="11">
        <v>651.02750000000003</v>
      </c>
      <c r="W339" s="11"/>
      <c r="X339" s="11"/>
      <c r="Y339" s="11">
        <v>707.08</v>
      </c>
      <c r="Z339" s="11">
        <v>17131.55</v>
      </c>
      <c r="AA339" s="11">
        <v>1431.55</v>
      </c>
      <c r="AB339" s="11"/>
      <c r="AC339" s="11"/>
      <c r="AD339" s="11">
        <v>707.08</v>
      </c>
      <c r="AE339" s="11">
        <v>20501.150000000001</v>
      </c>
      <c r="AF339" s="26">
        <v>501.15</v>
      </c>
    </row>
    <row r="340" spans="8:32" x14ac:dyDescent="0.25">
      <c r="H340" s="10">
        <v>1091.2</v>
      </c>
      <c r="I340" s="11">
        <v>395.48</v>
      </c>
      <c r="J340" s="11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10504.9</v>
      </c>
      <c r="P340" s="13">
        <f t="shared" si="5"/>
        <v>0</v>
      </c>
      <c r="T340" s="10">
        <v>706.98</v>
      </c>
      <c r="U340" s="11">
        <v>10230.299999999999</v>
      </c>
      <c r="V340" s="11">
        <v>630.29999999999995</v>
      </c>
      <c r="W340" s="11"/>
      <c r="X340" s="11"/>
      <c r="Y340" s="11">
        <v>706.98</v>
      </c>
      <c r="Z340" s="11">
        <v>17054.400000000001</v>
      </c>
      <c r="AA340" s="11">
        <v>1354.4</v>
      </c>
      <c r="AB340" s="11"/>
      <c r="AC340" s="11"/>
      <c r="AD340" s="11">
        <v>706.98</v>
      </c>
      <c r="AE340" s="11">
        <v>20346.7</v>
      </c>
      <c r="AF340" s="26">
        <v>346.7</v>
      </c>
    </row>
    <row r="341" spans="8:32" x14ac:dyDescent="0.25">
      <c r="H341" s="10">
        <v>1091.3</v>
      </c>
      <c r="I341" s="11">
        <v>395.38</v>
      </c>
      <c r="J341" s="11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10656.8</v>
      </c>
      <c r="P341" s="13">
        <f t="shared" si="5"/>
        <v>0</v>
      </c>
      <c r="T341" s="10">
        <v>706.88</v>
      </c>
      <c r="U341" s="11">
        <v>10271.235000000001</v>
      </c>
      <c r="V341" s="11">
        <v>671.23500000000001</v>
      </c>
      <c r="W341" s="11"/>
      <c r="X341" s="11"/>
      <c r="Y341" s="11">
        <v>706.88</v>
      </c>
      <c r="Z341" s="11">
        <v>17010.25</v>
      </c>
      <c r="AA341" s="11">
        <v>1310.25</v>
      </c>
      <c r="AB341" s="11"/>
      <c r="AC341" s="11"/>
      <c r="AD341" s="11">
        <v>706.88</v>
      </c>
      <c r="AE341" s="11">
        <v>20297.05</v>
      </c>
      <c r="AF341" s="26">
        <v>297.05</v>
      </c>
    </row>
    <row r="342" spans="8:32" x14ac:dyDescent="0.25">
      <c r="H342" s="10">
        <v>1091.4000000000001</v>
      </c>
      <c r="I342" s="11">
        <v>395.28</v>
      </c>
      <c r="J342" s="11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10714.1</v>
      </c>
      <c r="P342" s="13">
        <f t="shared" si="5"/>
        <v>0</v>
      </c>
      <c r="T342" s="10">
        <v>706.78</v>
      </c>
      <c r="U342" s="11">
        <v>10309.43</v>
      </c>
      <c r="V342" s="11">
        <v>709.43</v>
      </c>
      <c r="W342" s="11"/>
      <c r="X342" s="11"/>
      <c r="Y342" s="11">
        <v>706.78</v>
      </c>
      <c r="Z342" s="11">
        <v>17114.75</v>
      </c>
      <c r="AA342" s="11">
        <v>1414.75</v>
      </c>
      <c r="AB342" s="11"/>
      <c r="AC342" s="11"/>
      <c r="AD342" s="11">
        <v>706.78</v>
      </c>
      <c r="AE342" s="11">
        <v>20388.75</v>
      </c>
      <c r="AF342" s="26">
        <v>388.75</v>
      </c>
    </row>
    <row r="343" spans="8:32" x14ac:dyDescent="0.25">
      <c r="H343" s="10">
        <v>1091.5</v>
      </c>
      <c r="I343" s="11">
        <v>395.18</v>
      </c>
      <c r="J343" s="11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10601.3</v>
      </c>
      <c r="P343" s="13">
        <f t="shared" si="5"/>
        <v>0</v>
      </c>
      <c r="T343" s="10">
        <v>706.68</v>
      </c>
      <c r="U343" s="11">
        <v>10220.14</v>
      </c>
      <c r="V343" s="11">
        <v>620.14</v>
      </c>
      <c r="W343" s="11"/>
      <c r="X343" s="11"/>
      <c r="Y343" s="11">
        <v>706.68</v>
      </c>
      <c r="Z343" s="11">
        <v>16814.2</v>
      </c>
      <c r="AA343" s="11">
        <v>1114.2</v>
      </c>
      <c r="AB343" s="11"/>
      <c r="AC343" s="11"/>
      <c r="AD343" s="11">
        <v>706.68</v>
      </c>
      <c r="AE343" s="11">
        <v>20354.650000000001</v>
      </c>
      <c r="AF343" s="26">
        <v>354.65</v>
      </c>
    </row>
    <row r="344" spans="8:32" x14ac:dyDescent="0.25">
      <c r="H344" s="10">
        <v>1091.5999999999999</v>
      </c>
      <c r="I344" s="11">
        <v>395.08</v>
      </c>
      <c r="J344" s="11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10557.1</v>
      </c>
      <c r="P344" s="13">
        <f t="shared" si="5"/>
        <v>0</v>
      </c>
      <c r="T344" s="10">
        <v>706.58</v>
      </c>
      <c r="U344" s="11">
        <v>10175.35</v>
      </c>
      <c r="V344" s="11">
        <v>575.35</v>
      </c>
      <c r="W344" s="11"/>
      <c r="X344" s="11"/>
      <c r="Y344" s="11">
        <v>706.58</v>
      </c>
      <c r="Z344" s="11">
        <v>17106.900000000001</v>
      </c>
      <c r="AA344" s="11">
        <v>1406.9</v>
      </c>
      <c r="AB344" s="11"/>
      <c r="AC344" s="11"/>
      <c r="AD344" s="11">
        <v>706.58</v>
      </c>
      <c r="AE344" s="11">
        <v>20423.55</v>
      </c>
      <c r="AF344" s="26">
        <v>423.55</v>
      </c>
    </row>
    <row r="345" spans="8:32" x14ac:dyDescent="0.25">
      <c r="H345" s="10">
        <v>1091.7</v>
      </c>
      <c r="I345" s="11">
        <v>394.98</v>
      </c>
      <c r="J345" s="11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10679.9</v>
      </c>
      <c r="P345" s="13">
        <f t="shared" si="5"/>
        <v>0</v>
      </c>
      <c r="T345" s="10">
        <v>706.48</v>
      </c>
      <c r="U345" s="11">
        <v>10145.18</v>
      </c>
      <c r="V345" s="11">
        <v>545.17999999999995</v>
      </c>
      <c r="W345" s="11"/>
      <c r="X345" s="11"/>
      <c r="Y345" s="11">
        <v>706.48</v>
      </c>
      <c r="Z345" s="11">
        <v>17006.099999999999</v>
      </c>
      <c r="AA345" s="11">
        <v>1306.0999999999999</v>
      </c>
      <c r="AB345" s="11"/>
      <c r="AC345" s="11"/>
      <c r="AD345" s="11">
        <v>706.48</v>
      </c>
      <c r="AE345" s="11">
        <v>20423</v>
      </c>
      <c r="AF345" s="26">
        <v>423</v>
      </c>
    </row>
    <row r="346" spans="8:32" x14ac:dyDescent="0.25">
      <c r="H346" s="10">
        <v>1091.8</v>
      </c>
      <c r="I346" s="11">
        <v>394.88</v>
      </c>
      <c r="J346" s="11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10491</v>
      </c>
      <c r="P346" s="13">
        <f t="shared" si="5"/>
        <v>0</v>
      </c>
      <c r="T346" s="10">
        <v>706.38</v>
      </c>
      <c r="U346" s="11">
        <v>10116.5375</v>
      </c>
      <c r="V346" s="11">
        <v>516.53750000000002</v>
      </c>
      <c r="W346" s="11"/>
      <c r="X346" s="11"/>
      <c r="Y346" s="11">
        <v>706.38</v>
      </c>
      <c r="Z346" s="11">
        <v>17082.8</v>
      </c>
      <c r="AA346" s="11">
        <v>1382.8</v>
      </c>
      <c r="AB346" s="11"/>
      <c r="AC346" s="11"/>
      <c r="AD346" s="11">
        <v>706.38</v>
      </c>
      <c r="AE346" s="11">
        <v>20494.650000000001</v>
      </c>
      <c r="AF346" s="26">
        <v>494.65</v>
      </c>
    </row>
    <row r="347" spans="8:32" x14ac:dyDescent="0.25">
      <c r="H347" s="10">
        <v>1091.9000000000001</v>
      </c>
      <c r="I347" s="11">
        <v>394.78</v>
      </c>
      <c r="J347" s="11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10562.8</v>
      </c>
      <c r="P347" s="13">
        <f t="shared" si="5"/>
        <v>0</v>
      </c>
      <c r="T347" s="10">
        <v>706.28</v>
      </c>
      <c r="U347" s="11">
        <v>10150.205</v>
      </c>
      <c r="V347" s="11">
        <v>550.20500000000004</v>
      </c>
      <c r="W347" s="11"/>
      <c r="X347" s="11"/>
      <c r="Y347" s="11">
        <v>706.28</v>
      </c>
      <c r="Z347" s="11">
        <v>17068.75</v>
      </c>
      <c r="AA347" s="11">
        <v>1368.75</v>
      </c>
      <c r="AB347" s="11"/>
      <c r="AC347" s="11"/>
      <c r="AD347" s="11">
        <v>706.28</v>
      </c>
      <c r="AE347" s="11">
        <v>20452.2</v>
      </c>
      <c r="AF347" s="26">
        <v>452.2</v>
      </c>
    </row>
    <row r="348" spans="8:32" x14ac:dyDescent="0.25">
      <c r="H348" s="10">
        <v>1092</v>
      </c>
      <c r="I348" s="11">
        <v>394.68</v>
      </c>
      <c r="J348" s="11">
        <v>0</v>
      </c>
      <c r="K348" s="12">
        <v>0</v>
      </c>
      <c r="L348" s="12">
        <v>0</v>
      </c>
      <c r="M348" s="12">
        <v>0</v>
      </c>
      <c r="N348" s="12">
        <v>0</v>
      </c>
      <c r="O348" s="12">
        <v>10517.8</v>
      </c>
      <c r="P348" s="13">
        <f t="shared" si="5"/>
        <v>0</v>
      </c>
      <c r="T348" s="10">
        <v>706.18</v>
      </c>
      <c r="U348" s="11">
        <v>10190.215</v>
      </c>
      <c r="V348" s="11">
        <v>590.21500000000003</v>
      </c>
      <c r="W348" s="11"/>
      <c r="X348" s="11"/>
      <c r="Y348" s="11">
        <v>706.18</v>
      </c>
      <c r="Z348" s="11">
        <v>16988.2</v>
      </c>
      <c r="AA348" s="11">
        <v>1288.2</v>
      </c>
      <c r="AB348" s="11"/>
      <c r="AC348" s="11"/>
      <c r="AD348" s="11">
        <v>706.18</v>
      </c>
      <c r="AE348" s="11">
        <v>20260.2</v>
      </c>
      <c r="AF348" s="26">
        <v>260.2</v>
      </c>
    </row>
    <row r="349" spans="8:32" x14ac:dyDescent="0.25">
      <c r="H349" s="10">
        <v>1092.0999999999999</v>
      </c>
      <c r="I349" s="11">
        <v>394.58</v>
      </c>
      <c r="J349" s="11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10407.5</v>
      </c>
      <c r="P349" s="13">
        <f t="shared" si="5"/>
        <v>0</v>
      </c>
      <c r="T349" s="10">
        <v>706.08</v>
      </c>
      <c r="U349" s="11">
        <v>10167.827499999999</v>
      </c>
      <c r="V349" s="11">
        <v>567.82749999999999</v>
      </c>
      <c r="W349" s="11"/>
      <c r="X349" s="11"/>
      <c r="Y349" s="11">
        <v>706.08</v>
      </c>
      <c r="Z349" s="11">
        <v>17134.7</v>
      </c>
      <c r="AA349" s="11">
        <v>1434.7</v>
      </c>
      <c r="AB349" s="11"/>
      <c r="AC349" s="11"/>
      <c r="AD349" s="11">
        <v>706.08</v>
      </c>
      <c r="AE349" s="11">
        <v>20461.75</v>
      </c>
      <c r="AF349" s="26">
        <v>461.75</v>
      </c>
    </row>
    <row r="350" spans="8:32" x14ac:dyDescent="0.25">
      <c r="H350" s="10">
        <v>1092.2</v>
      </c>
      <c r="I350" s="11">
        <v>394.48</v>
      </c>
      <c r="J350" s="11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10513.2</v>
      </c>
      <c r="P350" s="13">
        <f t="shared" si="5"/>
        <v>0</v>
      </c>
      <c r="T350" s="10">
        <v>705.98</v>
      </c>
      <c r="U350" s="11">
        <v>10211.165000000001</v>
      </c>
      <c r="V350" s="11">
        <v>611.16499999999996</v>
      </c>
      <c r="W350" s="11"/>
      <c r="X350" s="11"/>
      <c r="Y350" s="11">
        <v>705.98</v>
      </c>
      <c r="Z350" s="11">
        <v>17184.349999999999</v>
      </c>
      <c r="AA350" s="11">
        <v>1484.35</v>
      </c>
      <c r="AB350" s="11"/>
      <c r="AC350" s="11"/>
      <c r="AD350" s="11">
        <v>705.98</v>
      </c>
      <c r="AE350" s="11">
        <v>20315.150000000001</v>
      </c>
      <c r="AF350" s="26">
        <v>315.14999999999998</v>
      </c>
    </row>
    <row r="351" spans="8:32" x14ac:dyDescent="0.25">
      <c r="H351" s="10">
        <v>1092.3</v>
      </c>
      <c r="I351" s="11">
        <v>394.38</v>
      </c>
      <c r="J351" s="11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10658.1</v>
      </c>
      <c r="P351" s="13">
        <f t="shared" si="5"/>
        <v>0</v>
      </c>
      <c r="T351" s="10">
        <v>705.88</v>
      </c>
      <c r="U351" s="11">
        <v>10293.3325</v>
      </c>
      <c r="V351" s="11">
        <v>693.33249999999998</v>
      </c>
      <c r="W351" s="11"/>
      <c r="X351" s="11"/>
      <c r="Y351" s="11">
        <v>705.88</v>
      </c>
      <c r="Z351" s="11">
        <v>17026.5</v>
      </c>
      <c r="AA351" s="11">
        <v>1326.5</v>
      </c>
      <c r="AB351" s="11"/>
      <c r="AC351" s="11"/>
      <c r="AD351" s="11">
        <v>705.88</v>
      </c>
      <c r="AE351" s="11">
        <v>20294.5</v>
      </c>
      <c r="AF351" s="26">
        <v>294.5</v>
      </c>
    </row>
    <row r="352" spans="8:32" x14ac:dyDescent="0.25">
      <c r="H352" s="10">
        <v>1092.4000000000001</v>
      </c>
      <c r="I352" s="11">
        <v>394.28</v>
      </c>
      <c r="J352" s="11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10552.1</v>
      </c>
      <c r="P352" s="13">
        <f t="shared" si="5"/>
        <v>0</v>
      </c>
      <c r="T352" s="10">
        <v>705.78</v>
      </c>
      <c r="U352" s="11">
        <v>10211.5625</v>
      </c>
      <c r="V352" s="11">
        <v>611.5625</v>
      </c>
      <c r="W352" s="11"/>
      <c r="X352" s="11"/>
      <c r="Y352" s="11">
        <v>705.78</v>
      </c>
      <c r="Z352" s="11">
        <v>17064.900000000001</v>
      </c>
      <c r="AA352" s="11">
        <v>1364.9</v>
      </c>
      <c r="AB352" s="11"/>
      <c r="AC352" s="11"/>
      <c r="AD352" s="11">
        <v>705.78</v>
      </c>
      <c r="AE352" s="11">
        <v>20315.849999999999</v>
      </c>
      <c r="AF352" s="26">
        <v>315.85000000000002</v>
      </c>
    </row>
    <row r="353" spans="8:32" x14ac:dyDescent="0.25">
      <c r="H353" s="10">
        <v>1092.5</v>
      </c>
      <c r="I353" s="11">
        <v>394.18</v>
      </c>
      <c r="J353" s="11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10663.9</v>
      </c>
      <c r="P353" s="13">
        <f t="shared" si="5"/>
        <v>0</v>
      </c>
      <c r="T353" s="10">
        <v>705.68</v>
      </c>
      <c r="U353" s="11">
        <v>10199.4925</v>
      </c>
      <c r="V353" s="11">
        <v>599.49249999999995</v>
      </c>
      <c r="W353" s="11"/>
      <c r="X353" s="11"/>
      <c r="Y353" s="11">
        <v>705.68</v>
      </c>
      <c r="Z353" s="11">
        <v>16955.75</v>
      </c>
      <c r="AA353" s="11">
        <v>1255.75</v>
      </c>
      <c r="AB353" s="11"/>
      <c r="AC353" s="11"/>
      <c r="AD353" s="11">
        <v>705.68</v>
      </c>
      <c r="AE353" s="11">
        <v>20361.5</v>
      </c>
      <c r="AF353" s="26">
        <v>361.5</v>
      </c>
    </row>
    <row r="354" spans="8:32" x14ac:dyDescent="0.25">
      <c r="H354" s="10">
        <v>1092.5999999999999</v>
      </c>
      <c r="I354" s="11">
        <v>394.08</v>
      </c>
      <c r="J354" s="11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10614.3</v>
      </c>
      <c r="P354" s="13">
        <f t="shared" si="5"/>
        <v>0</v>
      </c>
      <c r="T354" s="10">
        <v>705.58</v>
      </c>
      <c r="U354" s="11">
        <v>10234.790000000001</v>
      </c>
      <c r="V354" s="11">
        <v>634.79</v>
      </c>
      <c r="W354" s="11"/>
      <c r="X354" s="11"/>
      <c r="Y354" s="11">
        <v>705.58</v>
      </c>
      <c r="Z354" s="11">
        <v>16896.349999999999</v>
      </c>
      <c r="AA354" s="11">
        <v>1196.3499999999999</v>
      </c>
      <c r="AB354" s="11"/>
      <c r="AC354" s="11"/>
      <c r="AD354" s="11">
        <v>705.58</v>
      </c>
      <c r="AE354" s="11">
        <v>20436.45</v>
      </c>
      <c r="AF354" s="26">
        <v>436.45</v>
      </c>
    </row>
    <row r="355" spans="8:32" x14ac:dyDescent="0.25">
      <c r="H355" s="10">
        <v>1092.7</v>
      </c>
      <c r="I355" s="11">
        <v>393.98</v>
      </c>
      <c r="J355" s="11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10591.4</v>
      </c>
      <c r="P355" s="13">
        <f t="shared" si="5"/>
        <v>0</v>
      </c>
      <c r="T355" s="10">
        <v>705.48</v>
      </c>
      <c r="U355" s="11">
        <v>10172.2425</v>
      </c>
      <c r="V355" s="11">
        <v>572.24249999999995</v>
      </c>
      <c r="W355" s="11"/>
      <c r="X355" s="11"/>
      <c r="Y355" s="11">
        <v>705.48</v>
      </c>
      <c r="Z355" s="11">
        <v>17123.650000000001</v>
      </c>
      <c r="AA355" s="11">
        <v>1423.65</v>
      </c>
      <c r="AB355" s="11"/>
      <c r="AC355" s="11"/>
      <c r="AD355" s="11">
        <v>705.48</v>
      </c>
      <c r="AE355" s="11">
        <v>20393.7</v>
      </c>
      <c r="AF355" s="26">
        <v>393.7</v>
      </c>
    </row>
    <row r="356" spans="8:32" x14ac:dyDescent="0.25">
      <c r="H356" s="10">
        <v>1092.8</v>
      </c>
      <c r="I356" s="11">
        <v>393.88</v>
      </c>
      <c r="J356" s="11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10564.1</v>
      </c>
      <c r="P356" s="13">
        <f t="shared" si="5"/>
        <v>0</v>
      </c>
      <c r="T356" s="10">
        <v>705.38</v>
      </c>
      <c r="U356" s="11">
        <v>10204.497499999999</v>
      </c>
      <c r="V356" s="11">
        <v>604.49749999999995</v>
      </c>
      <c r="W356" s="11"/>
      <c r="X356" s="11"/>
      <c r="Y356" s="11">
        <v>705.38</v>
      </c>
      <c r="Z356" s="11">
        <v>17009.8</v>
      </c>
      <c r="AA356" s="11">
        <v>1309.8</v>
      </c>
      <c r="AB356" s="11"/>
      <c r="AC356" s="11"/>
      <c r="AD356" s="11">
        <v>705.38</v>
      </c>
      <c r="AE356" s="11">
        <v>20463.349999999999</v>
      </c>
      <c r="AF356" s="26">
        <v>463.35</v>
      </c>
    </row>
    <row r="357" spans="8:32" x14ac:dyDescent="0.25">
      <c r="H357" s="10">
        <v>1092.9000000000001</v>
      </c>
      <c r="I357" s="11">
        <v>393.78</v>
      </c>
      <c r="J357" s="11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10488.9</v>
      </c>
      <c r="P357" s="13">
        <f t="shared" si="5"/>
        <v>0</v>
      </c>
      <c r="T357" s="10">
        <v>705.28</v>
      </c>
      <c r="U357" s="11">
        <v>10140.297500000001</v>
      </c>
      <c r="V357" s="11">
        <v>540.29750000000001</v>
      </c>
      <c r="W357" s="11"/>
      <c r="X357" s="11"/>
      <c r="Y357" s="11">
        <v>705.28</v>
      </c>
      <c r="Z357" s="11">
        <v>16855.150000000001</v>
      </c>
      <c r="AA357" s="11">
        <v>1155.1500000000001</v>
      </c>
      <c r="AB357" s="11"/>
      <c r="AC357" s="11"/>
      <c r="AD357" s="11">
        <v>705.28</v>
      </c>
      <c r="AE357" s="11">
        <v>20525.599999999999</v>
      </c>
      <c r="AF357" s="26">
        <v>525.6</v>
      </c>
    </row>
    <row r="358" spans="8:32" x14ac:dyDescent="0.25">
      <c r="H358" s="10">
        <v>1093</v>
      </c>
      <c r="I358" s="11">
        <v>393.68</v>
      </c>
      <c r="J358" s="11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10408.200000000001</v>
      </c>
      <c r="P358" s="13">
        <f t="shared" si="5"/>
        <v>0</v>
      </c>
      <c r="T358" s="10">
        <v>705.18</v>
      </c>
      <c r="U358" s="11">
        <v>10227.555</v>
      </c>
      <c r="V358" s="11">
        <v>627.55499999999995</v>
      </c>
      <c r="W358" s="11"/>
      <c r="X358" s="11"/>
      <c r="Y358" s="11">
        <v>705.18</v>
      </c>
      <c r="Z358" s="11">
        <v>16843.400000000001</v>
      </c>
      <c r="AA358" s="11">
        <v>1143.4000000000001</v>
      </c>
      <c r="AB358" s="11"/>
      <c r="AC358" s="11"/>
      <c r="AD358" s="11">
        <v>705.18</v>
      </c>
      <c r="AE358" s="11">
        <v>20548.8</v>
      </c>
      <c r="AF358" s="26">
        <v>548.79999999999995</v>
      </c>
    </row>
    <row r="359" spans="8:32" x14ac:dyDescent="0.25">
      <c r="H359" s="10">
        <v>1093.0999999999999</v>
      </c>
      <c r="I359" s="11">
        <v>393.58</v>
      </c>
      <c r="J359" s="11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10705.5</v>
      </c>
      <c r="P359" s="13">
        <f t="shared" si="5"/>
        <v>0</v>
      </c>
      <c r="T359" s="10">
        <v>705.08</v>
      </c>
      <c r="U359" s="11">
        <v>10106.200000000001</v>
      </c>
      <c r="V359" s="11">
        <v>506.2</v>
      </c>
      <c r="W359" s="11"/>
      <c r="X359" s="11"/>
      <c r="Y359" s="11">
        <v>705.08</v>
      </c>
      <c r="Z359" s="11">
        <v>17004.8</v>
      </c>
      <c r="AA359" s="11">
        <v>1304.8</v>
      </c>
      <c r="AB359" s="11"/>
      <c r="AC359" s="11"/>
      <c r="AD359" s="11">
        <v>705.08</v>
      </c>
      <c r="AE359" s="11">
        <v>20513.900000000001</v>
      </c>
      <c r="AF359" s="26">
        <v>513.9</v>
      </c>
    </row>
    <row r="360" spans="8:32" x14ac:dyDescent="0.25">
      <c r="H360" s="10">
        <v>1093.2</v>
      </c>
      <c r="I360" s="11">
        <v>393.48</v>
      </c>
      <c r="J360" s="11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10592.8</v>
      </c>
      <c r="P360" s="13">
        <f t="shared" si="5"/>
        <v>0</v>
      </c>
      <c r="T360" s="10">
        <v>704.98</v>
      </c>
      <c r="U360" s="11">
        <v>10189.74</v>
      </c>
      <c r="V360" s="11">
        <v>589.74</v>
      </c>
      <c r="W360" s="11"/>
      <c r="X360" s="11"/>
      <c r="Y360" s="11">
        <v>704.98</v>
      </c>
      <c r="Z360" s="11">
        <v>17067.25</v>
      </c>
      <c r="AA360" s="11">
        <v>1367.25</v>
      </c>
      <c r="AB360" s="11"/>
      <c r="AC360" s="11"/>
      <c r="AD360" s="11">
        <v>704.98</v>
      </c>
      <c r="AE360" s="11">
        <v>20504</v>
      </c>
      <c r="AF360" s="26">
        <v>504</v>
      </c>
    </row>
    <row r="361" spans="8:32" x14ac:dyDescent="0.25">
      <c r="H361" s="10">
        <v>1093.3</v>
      </c>
      <c r="I361" s="11">
        <v>393.38</v>
      </c>
      <c r="J361" s="11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10548.2</v>
      </c>
      <c r="P361" s="13">
        <f t="shared" si="5"/>
        <v>0</v>
      </c>
      <c r="T361" s="10">
        <v>704.88</v>
      </c>
      <c r="U361" s="11">
        <v>10213.915000000001</v>
      </c>
      <c r="V361" s="11">
        <v>613.91499999999996</v>
      </c>
      <c r="W361" s="11"/>
      <c r="X361" s="11"/>
      <c r="Y361" s="11">
        <v>704.88</v>
      </c>
      <c r="Z361" s="11">
        <v>16966.95</v>
      </c>
      <c r="AA361" s="11">
        <v>1266.95</v>
      </c>
      <c r="AB361" s="11"/>
      <c r="AC361" s="11"/>
      <c r="AD361" s="11">
        <v>704.88</v>
      </c>
      <c r="AE361" s="11">
        <v>20438.25</v>
      </c>
      <c r="AF361" s="26">
        <v>438.25</v>
      </c>
    </row>
    <row r="362" spans="8:32" x14ac:dyDescent="0.25">
      <c r="H362" s="10">
        <v>1093.4000000000001</v>
      </c>
      <c r="I362" s="11">
        <v>393.28</v>
      </c>
      <c r="J362" s="11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10719</v>
      </c>
      <c r="P362" s="13">
        <f t="shared" si="5"/>
        <v>0</v>
      </c>
      <c r="T362" s="10">
        <v>704.78</v>
      </c>
      <c r="U362" s="11">
        <v>10110.370000000001</v>
      </c>
      <c r="V362" s="11">
        <v>510.37</v>
      </c>
      <c r="W362" s="11"/>
      <c r="X362" s="11"/>
      <c r="Y362" s="11">
        <v>704.78</v>
      </c>
      <c r="Z362" s="11">
        <v>16999.7</v>
      </c>
      <c r="AA362" s="11">
        <v>1299.7</v>
      </c>
      <c r="AB362" s="11"/>
      <c r="AC362" s="11"/>
      <c r="AD362" s="11">
        <v>704.78</v>
      </c>
      <c r="AE362" s="11">
        <v>20358.25</v>
      </c>
      <c r="AF362" s="26">
        <v>358.25</v>
      </c>
    </row>
    <row r="363" spans="8:32" x14ac:dyDescent="0.25">
      <c r="H363" s="10">
        <v>1093.5</v>
      </c>
      <c r="I363" s="11">
        <v>393.18</v>
      </c>
      <c r="J363" s="11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10525.1</v>
      </c>
      <c r="P363" s="13">
        <f t="shared" si="5"/>
        <v>0</v>
      </c>
      <c r="T363" s="10">
        <v>704.68</v>
      </c>
      <c r="U363" s="11">
        <v>10184.995000000001</v>
      </c>
      <c r="V363" s="11">
        <v>584.995</v>
      </c>
      <c r="W363" s="11"/>
      <c r="X363" s="11"/>
      <c r="Y363" s="11">
        <v>704.68</v>
      </c>
      <c r="Z363" s="11">
        <v>17207.8</v>
      </c>
      <c r="AA363" s="11">
        <v>1507.8</v>
      </c>
      <c r="AB363" s="11"/>
      <c r="AC363" s="11"/>
      <c r="AD363" s="11">
        <v>704.68</v>
      </c>
      <c r="AE363" s="11">
        <v>20399.05</v>
      </c>
      <c r="AF363" s="26">
        <v>399.05</v>
      </c>
    </row>
    <row r="364" spans="8:32" x14ac:dyDescent="0.25">
      <c r="H364" s="10">
        <v>1093.5999999999999</v>
      </c>
      <c r="I364" s="11">
        <v>393.08</v>
      </c>
      <c r="J364" s="11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10558</v>
      </c>
      <c r="P364" s="13">
        <f t="shared" si="5"/>
        <v>0</v>
      </c>
      <c r="T364" s="10">
        <v>704.58</v>
      </c>
      <c r="U364" s="11">
        <v>10180.862499999999</v>
      </c>
      <c r="V364" s="11">
        <v>580.86249999999995</v>
      </c>
      <c r="W364" s="11"/>
      <c r="X364" s="11"/>
      <c r="Y364" s="11">
        <v>704.58</v>
      </c>
      <c r="Z364" s="11">
        <v>17135.650000000001</v>
      </c>
      <c r="AA364" s="11">
        <v>1435.65</v>
      </c>
      <c r="AB364" s="11"/>
      <c r="AC364" s="11"/>
      <c r="AD364" s="11">
        <v>704.58</v>
      </c>
      <c r="AE364" s="11">
        <v>20210.8</v>
      </c>
      <c r="AF364" s="26">
        <v>210.8</v>
      </c>
    </row>
    <row r="365" spans="8:32" x14ac:dyDescent="0.25">
      <c r="H365" s="10">
        <v>1093.7</v>
      </c>
      <c r="I365" s="11">
        <v>392.98</v>
      </c>
      <c r="J365" s="11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10569</v>
      </c>
      <c r="P365" s="13">
        <f t="shared" si="5"/>
        <v>0</v>
      </c>
      <c r="T365" s="10">
        <v>704.48</v>
      </c>
      <c r="U365" s="11">
        <v>10210.852500000001</v>
      </c>
      <c r="V365" s="11">
        <v>610.85249999999996</v>
      </c>
      <c r="W365" s="11"/>
      <c r="X365" s="11"/>
      <c r="Y365" s="11">
        <v>704.48</v>
      </c>
      <c r="Z365" s="11">
        <v>17117.2</v>
      </c>
      <c r="AA365" s="11">
        <v>1417.2</v>
      </c>
      <c r="AB365" s="11"/>
      <c r="AC365" s="11"/>
      <c r="AD365" s="11">
        <v>704.48</v>
      </c>
      <c r="AE365" s="11">
        <v>20281.900000000001</v>
      </c>
      <c r="AF365" s="26">
        <v>281.89999999999998</v>
      </c>
    </row>
    <row r="366" spans="8:32" x14ac:dyDescent="0.25">
      <c r="H366" s="10">
        <v>1093.8</v>
      </c>
      <c r="I366" s="11">
        <v>392.88</v>
      </c>
      <c r="J366" s="11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10480.1</v>
      </c>
      <c r="P366" s="13">
        <f t="shared" si="5"/>
        <v>0</v>
      </c>
      <c r="T366" s="10">
        <v>704.38</v>
      </c>
      <c r="U366" s="11">
        <v>10165.57</v>
      </c>
      <c r="V366" s="11">
        <v>565.57000000000005</v>
      </c>
      <c r="W366" s="11"/>
      <c r="X366" s="11"/>
      <c r="Y366" s="11">
        <v>704.38</v>
      </c>
      <c r="Z366" s="11">
        <v>17090.150000000001</v>
      </c>
      <c r="AA366" s="11">
        <v>1390.15</v>
      </c>
      <c r="AB366" s="11"/>
      <c r="AC366" s="11"/>
      <c r="AD366" s="11">
        <v>704.38</v>
      </c>
      <c r="AE366" s="11">
        <v>20386.3</v>
      </c>
      <c r="AF366" s="26">
        <v>386.3</v>
      </c>
    </row>
    <row r="367" spans="8:32" x14ac:dyDescent="0.25">
      <c r="H367" s="10">
        <v>1093.9000000000001</v>
      </c>
      <c r="I367" s="11">
        <v>392.78</v>
      </c>
      <c r="J367" s="11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10601.2</v>
      </c>
      <c r="P367" s="13">
        <f t="shared" si="5"/>
        <v>0</v>
      </c>
      <c r="T367" s="10">
        <v>704.28</v>
      </c>
      <c r="U367" s="11">
        <v>10230.282499999999</v>
      </c>
      <c r="V367" s="11">
        <v>630.28250000000003</v>
      </c>
      <c r="W367" s="11"/>
      <c r="X367" s="11"/>
      <c r="Y367" s="11">
        <v>704.28</v>
      </c>
      <c r="Z367" s="11">
        <v>16874</v>
      </c>
      <c r="AA367" s="11">
        <v>1174</v>
      </c>
      <c r="AB367" s="11"/>
      <c r="AC367" s="11"/>
      <c r="AD367" s="11">
        <v>704.28</v>
      </c>
      <c r="AE367" s="11">
        <v>20478.75</v>
      </c>
      <c r="AF367" s="26">
        <v>478.75</v>
      </c>
    </row>
    <row r="368" spans="8:32" x14ac:dyDescent="0.25">
      <c r="H368" s="10">
        <v>1094</v>
      </c>
      <c r="I368" s="11">
        <v>392.68</v>
      </c>
      <c r="J368" s="11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10699.7</v>
      </c>
      <c r="P368" s="13">
        <f t="shared" si="5"/>
        <v>0</v>
      </c>
      <c r="T368" s="10">
        <v>704.18</v>
      </c>
      <c r="U368" s="11">
        <v>10142.995000000001</v>
      </c>
      <c r="V368" s="11">
        <v>542.995</v>
      </c>
      <c r="W368" s="11"/>
      <c r="X368" s="11"/>
      <c r="Y368" s="11">
        <v>704.18</v>
      </c>
      <c r="Z368" s="11">
        <v>16953.95</v>
      </c>
      <c r="AA368" s="11">
        <v>1253.95</v>
      </c>
      <c r="AB368" s="11"/>
      <c r="AC368" s="11"/>
      <c r="AD368" s="11">
        <v>704.18</v>
      </c>
      <c r="AE368" s="11">
        <v>20371.3</v>
      </c>
      <c r="AF368" s="26">
        <v>371.3</v>
      </c>
    </row>
    <row r="369" spans="8:32" x14ac:dyDescent="0.25">
      <c r="H369" s="10">
        <v>1094.0999999999999</v>
      </c>
      <c r="I369" s="11">
        <v>392.58</v>
      </c>
      <c r="J369" s="11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10543.8</v>
      </c>
      <c r="P369" s="13">
        <f t="shared" si="5"/>
        <v>0</v>
      </c>
      <c r="T369" s="10">
        <v>704.08</v>
      </c>
      <c r="U369" s="11">
        <v>10199.555</v>
      </c>
      <c r="V369" s="11">
        <v>599.55499999999995</v>
      </c>
      <c r="W369" s="11"/>
      <c r="X369" s="11"/>
      <c r="Y369" s="11">
        <v>704.08</v>
      </c>
      <c r="Z369" s="11">
        <v>16963.599999999999</v>
      </c>
      <c r="AA369" s="11">
        <v>1263.5999999999999</v>
      </c>
      <c r="AB369" s="11"/>
      <c r="AC369" s="11"/>
      <c r="AD369" s="11">
        <v>704.08</v>
      </c>
      <c r="AE369" s="11">
        <v>20400.55</v>
      </c>
      <c r="AF369" s="26">
        <v>400.55</v>
      </c>
    </row>
    <row r="370" spans="8:32" x14ac:dyDescent="0.25">
      <c r="H370" s="10">
        <v>1094.2</v>
      </c>
      <c r="I370" s="11">
        <v>392.48</v>
      </c>
      <c r="J370" s="11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10382.700000000001</v>
      </c>
      <c r="P370" s="13">
        <f t="shared" si="5"/>
        <v>0</v>
      </c>
      <c r="T370" s="10">
        <v>703.98</v>
      </c>
      <c r="U370" s="11">
        <v>10307.59</v>
      </c>
      <c r="V370" s="11">
        <v>707.59</v>
      </c>
      <c r="W370" s="11"/>
      <c r="X370" s="11"/>
      <c r="Y370" s="11">
        <v>703.98</v>
      </c>
      <c r="Z370" s="11">
        <v>17021.599999999999</v>
      </c>
      <c r="AA370" s="11">
        <v>1321.6</v>
      </c>
      <c r="AB370" s="11"/>
      <c r="AC370" s="11"/>
      <c r="AD370" s="11">
        <v>703.98</v>
      </c>
      <c r="AE370" s="11">
        <v>20212.400000000001</v>
      </c>
      <c r="AF370" s="26">
        <v>212.4</v>
      </c>
    </row>
    <row r="371" spans="8:32" x14ac:dyDescent="0.25">
      <c r="H371" s="10">
        <v>1094.3</v>
      </c>
      <c r="I371" s="11">
        <v>392.38</v>
      </c>
      <c r="J371" s="11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10328.700000000001</v>
      </c>
      <c r="P371" s="13">
        <f t="shared" si="5"/>
        <v>0</v>
      </c>
      <c r="T371" s="10">
        <v>703.88</v>
      </c>
      <c r="U371" s="11">
        <v>10226.620000000001</v>
      </c>
      <c r="V371" s="11">
        <v>626.62</v>
      </c>
      <c r="W371" s="11"/>
      <c r="X371" s="11"/>
      <c r="Y371" s="11">
        <v>703.88</v>
      </c>
      <c r="Z371" s="11">
        <v>16968.099999999999</v>
      </c>
      <c r="AA371" s="11">
        <v>1268.0999999999999</v>
      </c>
      <c r="AB371" s="11"/>
      <c r="AC371" s="11"/>
      <c r="AD371" s="11">
        <v>703.88</v>
      </c>
      <c r="AE371" s="11">
        <v>20380.8</v>
      </c>
      <c r="AF371" s="26">
        <v>380.8</v>
      </c>
    </row>
    <row r="372" spans="8:32" x14ac:dyDescent="0.25">
      <c r="H372" s="10">
        <v>1094.4000000000001</v>
      </c>
      <c r="I372" s="11">
        <v>392.28</v>
      </c>
      <c r="J372" s="11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10691.7</v>
      </c>
      <c r="P372" s="13">
        <f t="shared" si="5"/>
        <v>0</v>
      </c>
      <c r="T372" s="10">
        <v>703.78</v>
      </c>
      <c r="U372" s="11">
        <v>10156.8925</v>
      </c>
      <c r="V372" s="11">
        <v>556.89250000000004</v>
      </c>
      <c r="W372" s="11"/>
      <c r="X372" s="11"/>
      <c r="Y372" s="11">
        <v>703.78</v>
      </c>
      <c r="Z372" s="11">
        <v>17044.150000000001</v>
      </c>
      <c r="AA372" s="11">
        <v>1344.15</v>
      </c>
      <c r="AB372" s="11"/>
      <c r="AC372" s="11"/>
      <c r="AD372" s="11">
        <v>703.78</v>
      </c>
      <c r="AE372" s="11">
        <v>20428.400000000001</v>
      </c>
      <c r="AF372" s="26">
        <v>428.4</v>
      </c>
    </row>
    <row r="373" spans="8:32" x14ac:dyDescent="0.25">
      <c r="H373" s="10">
        <v>1094.5</v>
      </c>
      <c r="I373" s="11">
        <v>392.18</v>
      </c>
      <c r="J373" s="11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10533.4</v>
      </c>
      <c r="P373" s="13">
        <f t="shared" si="5"/>
        <v>0</v>
      </c>
      <c r="T373" s="10">
        <v>703.68</v>
      </c>
      <c r="U373" s="11">
        <v>10141.365</v>
      </c>
      <c r="V373" s="11">
        <v>541.36500000000001</v>
      </c>
      <c r="W373" s="11"/>
      <c r="X373" s="11"/>
      <c r="Y373" s="11">
        <v>703.68</v>
      </c>
      <c r="Z373" s="11">
        <v>16997.400000000001</v>
      </c>
      <c r="AA373" s="11">
        <v>1297.4000000000001</v>
      </c>
      <c r="AB373" s="11"/>
      <c r="AC373" s="11"/>
      <c r="AD373" s="11">
        <v>703.68</v>
      </c>
      <c r="AE373" s="11">
        <v>20396.2</v>
      </c>
      <c r="AF373" s="26">
        <v>396.2</v>
      </c>
    </row>
    <row r="374" spans="8:32" x14ac:dyDescent="0.25">
      <c r="H374" s="10">
        <v>1094.5999999999999</v>
      </c>
      <c r="I374" s="11">
        <v>392.08</v>
      </c>
      <c r="J374" s="11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10737.6</v>
      </c>
      <c r="P374" s="13">
        <f t="shared" si="5"/>
        <v>0</v>
      </c>
      <c r="T374" s="10">
        <v>703.58</v>
      </c>
      <c r="U374" s="11">
        <v>10220.1175</v>
      </c>
      <c r="V374" s="11">
        <v>620.11749999999995</v>
      </c>
      <c r="W374" s="11"/>
      <c r="X374" s="11"/>
      <c r="Y374" s="11">
        <v>703.58</v>
      </c>
      <c r="Z374" s="11">
        <v>17101.45</v>
      </c>
      <c r="AA374" s="11">
        <v>1401.45</v>
      </c>
      <c r="AB374" s="11"/>
      <c r="AC374" s="11"/>
      <c r="AD374" s="11">
        <v>703.58</v>
      </c>
      <c r="AE374" s="11">
        <v>20391.099999999999</v>
      </c>
      <c r="AF374" s="26">
        <v>391.1</v>
      </c>
    </row>
    <row r="375" spans="8:32" x14ac:dyDescent="0.25">
      <c r="H375" s="10"/>
      <c r="I375" s="11" t="s">
        <v>4</v>
      </c>
      <c r="J375" s="11" t="s">
        <v>34</v>
      </c>
      <c r="K375" s="12" t="s">
        <v>29</v>
      </c>
      <c r="L375" s="12"/>
      <c r="M375" s="12"/>
      <c r="N375" s="12"/>
      <c r="O375" s="12"/>
      <c r="P375" s="13"/>
      <c r="T375" s="10">
        <v>703.48</v>
      </c>
      <c r="U375" s="11">
        <v>10186.514999999999</v>
      </c>
      <c r="V375" s="11">
        <v>586.51499999999999</v>
      </c>
      <c r="W375" s="11"/>
      <c r="X375" s="11"/>
      <c r="Y375" s="11">
        <v>703.48</v>
      </c>
      <c r="Z375" s="11">
        <v>16873.45</v>
      </c>
      <c r="AA375" s="11">
        <v>1173.45</v>
      </c>
      <c r="AB375" s="11"/>
      <c r="AC375" s="11"/>
      <c r="AD375" s="11">
        <v>703.48</v>
      </c>
      <c r="AE375" s="11">
        <v>20390.099999999999</v>
      </c>
      <c r="AF375" s="26">
        <v>390.1</v>
      </c>
    </row>
    <row r="376" spans="8:32" x14ac:dyDescent="0.25">
      <c r="H376" s="10" t="s">
        <v>31</v>
      </c>
      <c r="I376" s="11" t="s">
        <v>33</v>
      </c>
      <c r="J376" s="11" t="s">
        <v>55</v>
      </c>
      <c r="K376" s="12" t="s">
        <v>42</v>
      </c>
      <c r="L376" s="12" t="s">
        <v>47</v>
      </c>
      <c r="M376" s="12" t="s">
        <v>37</v>
      </c>
      <c r="N376" s="11" t="s">
        <v>45</v>
      </c>
      <c r="O376" s="12" t="s">
        <v>38</v>
      </c>
      <c r="P376" s="13" t="s">
        <v>40</v>
      </c>
      <c r="T376" s="10">
        <v>703.38</v>
      </c>
      <c r="U376" s="11">
        <v>10172.1525</v>
      </c>
      <c r="V376" s="11">
        <v>572.15250000000003</v>
      </c>
      <c r="W376" s="11"/>
      <c r="X376" s="11"/>
      <c r="Y376" s="11">
        <v>703.38</v>
      </c>
      <c r="Z376" s="11">
        <v>16873.25</v>
      </c>
      <c r="AA376" s="11">
        <v>1173.25</v>
      </c>
      <c r="AB376" s="11"/>
      <c r="AC376" s="11"/>
      <c r="AD376" s="11">
        <v>703.38</v>
      </c>
      <c r="AE376" s="11">
        <v>20348.95</v>
      </c>
      <c r="AF376" s="26">
        <v>348.95</v>
      </c>
    </row>
    <row r="377" spans="8:32" ht="18.75" x14ac:dyDescent="0.35">
      <c r="H377" s="10"/>
      <c r="I377" s="11"/>
      <c r="J377" s="11" t="s">
        <v>39</v>
      </c>
      <c r="K377" s="20" t="s">
        <v>41</v>
      </c>
      <c r="L377" s="20" t="s">
        <v>46</v>
      </c>
      <c r="M377" s="20" t="s">
        <v>43</v>
      </c>
      <c r="N377" s="20" t="s">
        <v>44</v>
      </c>
      <c r="O377" s="18"/>
      <c r="P377" s="13"/>
      <c r="T377" s="10">
        <v>703.28</v>
      </c>
      <c r="U377" s="11">
        <v>10142.8575</v>
      </c>
      <c r="V377" s="11">
        <v>542.85749999999996</v>
      </c>
      <c r="W377" s="11"/>
      <c r="X377" s="11"/>
      <c r="Y377" s="11">
        <v>703.28</v>
      </c>
      <c r="Z377" s="11">
        <v>16985.400000000001</v>
      </c>
      <c r="AA377" s="11">
        <v>1285.4000000000001</v>
      </c>
      <c r="AB377" s="11"/>
      <c r="AC377" s="11"/>
      <c r="AD377" s="11">
        <v>703.28</v>
      </c>
      <c r="AE377" s="11">
        <v>20382.099999999999</v>
      </c>
      <c r="AF377" s="26">
        <v>382.1</v>
      </c>
    </row>
    <row r="378" spans="8:32" ht="18.75" x14ac:dyDescent="0.25">
      <c r="H378" s="10" t="s">
        <v>32</v>
      </c>
      <c r="I378" s="11" t="s">
        <v>32</v>
      </c>
      <c r="J378" s="21" t="s">
        <v>49</v>
      </c>
      <c r="K378" s="22" t="s">
        <v>49</v>
      </c>
      <c r="L378" s="22" t="s">
        <v>49</v>
      </c>
      <c r="M378" s="22" t="s">
        <v>49</v>
      </c>
      <c r="N378" s="22" t="s">
        <v>49</v>
      </c>
      <c r="O378" s="18" t="s">
        <v>48</v>
      </c>
      <c r="P378" s="13" t="s">
        <v>48</v>
      </c>
      <c r="T378" s="10">
        <v>703.18</v>
      </c>
      <c r="U378" s="11">
        <v>10215.385</v>
      </c>
      <c r="V378" s="11">
        <v>615.38499999999999</v>
      </c>
      <c r="W378" s="11"/>
      <c r="X378" s="11"/>
      <c r="Y378" s="11">
        <v>703.18</v>
      </c>
      <c r="Z378" s="11">
        <v>17116.150000000001</v>
      </c>
      <c r="AA378" s="11">
        <v>1416.15</v>
      </c>
      <c r="AB378" s="11"/>
      <c r="AC378" s="11"/>
      <c r="AD378" s="11">
        <v>703.18</v>
      </c>
      <c r="AE378" s="11">
        <v>20456.8</v>
      </c>
      <c r="AF378" s="26">
        <v>456.8</v>
      </c>
    </row>
    <row r="379" spans="8:32" x14ac:dyDescent="0.25">
      <c r="H379" s="10">
        <v>1076.5999999999999</v>
      </c>
      <c r="I379" s="11">
        <v>410.08</v>
      </c>
      <c r="J379" s="11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10833.9</v>
      </c>
      <c r="P379" s="13">
        <f t="shared" ref="P379:P442" si="6">K379+L379+M379+N379</f>
        <v>0</v>
      </c>
      <c r="T379" s="10">
        <v>703.08</v>
      </c>
      <c r="U379" s="11">
        <v>10240.362499999999</v>
      </c>
      <c r="V379" s="11">
        <v>640.36249999999995</v>
      </c>
      <c r="W379" s="11"/>
      <c r="X379" s="11"/>
      <c r="Y379" s="11">
        <v>703.08</v>
      </c>
      <c r="Z379" s="11">
        <v>16942.849999999999</v>
      </c>
      <c r="AA379" s="11">
        <v>1242.8499999999999</v>
      </c>
      <c r="AB379" s="11"/>
      <c r="AC379" s="11"/>
      <c r="AD379" s="11">
        <v>703.08</v>
      </c>
      <c r="AE379" s="11">
        <v>20605.7</v>
      </c>
      <c r="AF379" s="26">
        <v>605.70000000000005</v>
      </c>
    </row>
    <row r="380" spans="8:32" x14ac:dyDescent="0.25">
      <c r="H380" s="10">
        <v>1076.7</v>
      </c>
      <c r="I380" s="11">
        <v>409.98</v>
      </c>
      <c r="J380" s="11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10724.5</v>
      </c>
      <c r="P380" s="13">
        <f t="shared" si="6"/>
        <v>0</v>
      </c>
      <c r="T380" s="10">
        <v>702.98</v>
      </c>
      <c r="U380" s="11">
        <v>10247.5275</v>
      </c>
      <c r="V380" s="11">
        <v>647.52750000000003</v>
      </c>
      <c r="W380" s="11"/>
      <c r="X380" s="11"/>
      <c r="Y380" s="11">
        <v>702.98</v>
      </c>
      <c r="Z380" s="11">
        <v>16971.849999999999</v>
      </c>
      <c r="AA380" s="11">
        <v>1271.8499999999999</v>
      </c>
      <c r="AB380" s="11"/>
      <c r="AC380" s="11"/>
      <c r="AD380" s="11">
        <v>702.98</v>
      </c>
      <c r="AE380" s="11">
        <v>20566.650000000001</v>
      </c>
      <c r="AF380" s="26">
        <v>566.65</v>
      </c>
    </row>
    <row r="381" spans="8:32" x14ac:dyDescent="0.25">
      <c r="H381" s="10">
        <v>1076.8</v>
      </c>
      <c r="I381" s="11">
        <v>409.88</v>
      </c>
      <c r="J381" s="11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10708.8</v>
      </c>
      <c r="P381" s="13">
        <f t="shared" si="6"/>
        <v>0</v>
      </c>
      <c r="T381" s="10">
        <v>702.88</v>
      </c>
      <c r="U381" s="11">
        <v>10147.342500000001</v>
      </c>
      <c r="V381" s="11">
        <v>547.34249999999997</v>
      </c>
      <c r="W381" s="11"/>
      <c r="X381" s="11"/>
      <c r="Y381" s="11">
        <v>702.88</v>
      </c>
      <c r="Z381" s="11">
        <v>17071.3</v>
      </c>
      <c r="AA381" s="11">
        <v>1371.3</v>
      </c>
      <c r="AB381" s="11"/>
      <c r="AC381" s="11"/>
      <c r="AD381" s="11">
        <v>702.88</v>
      </c>
      <c r="AE381" s="11">
        <v>20364</v>
      </c>
      <c r="AF381" s="26">
        <v>364</v>
      </c>
    </row>
    <row r="382" spans="8:32" x14ac:dyDescent="0.25">
      <c r="H382" s="10">
        <v>1076.9000000000001</v>
      </c>
      <c r="I382" s="11">
        <v>409.78</v>
      </c>
      <c r="J382" s="11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10735.3</v>
      </c>
      <c r="P382" s="13">
        <f t="shared" si="6"/>
        <v>0</v>
      </c>
      <c r="T382" s="10">
        <v>702.78</v>
      </c>
      <c r="U382" s="11">
        <v>10182.98</v>
      </c>
      <c r="V382" s="11">
        <v>582.98</v>
      </c>
      <c r="W382" s="11"/>
      <c r="X382" s="11"/>
      <c r="Y382" s="11">
        <v>702.78</v>
      </c>
      <c r="Z382" s="11">
        <v>17097</v>
      </c>
      <c r="AA382" s="11">
        <v>1397</v>
      </c>
      <c r="AB382" s="11"/>
      <c r="AC382" s="11"/>
      <c r="AD382" s="11">
        <v>702.78</v>
      </c>
      <c r="AE382" s="11">
        <v>20453.599999999999</v>
      </c>
      <c r="AF382" s="26">
        <v>453.6</v>
      </c>
    </row>
    <row r="383" spans="8:32" x14ac:dyDescent="0.25">
      <c r="H383" s="10">
        <v>1077</v>
      </c>
      <c r="I383" s="11">
        <v>409.68</v>
      </c>
      <c r="J383" s="11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10892.4</v>
      </c>
      <c r="P383" s="13">
        <f t="shared" si="6"/>
        <v>0</v>
      </c>
      <c r="T383" s="10">
        <v>702.68</v>
      </c>
      <c r="U383" s="11">
        <v>10164.924999999999</v>
      </c>
      <c r="V383" s="11">
        <v>564.92499999999995</v>
      </c>
      <c r="W383" s="11"/>
      <c r="X383" s="11"/>
      <c r="Y383" s="11">
        <v>702.68</v>
      </c>
      <c r="Z383" s="11">
        <v>17007.55</v>
      </c>
      <c r="AA383" s="11">
        <v>1307.55</v>
      </c>
      <c r="AB383" s="11"/>
      <c r="AC383" s="11"/>
      <c r="AD383" s="11">
        <v>702.68</v>
      </c>
      <c r="AE383" s="11">
        <v>20420.25</v>
      </c>
      <c r="AF383" s="26">
        <v>420.25</v>
      </c>
    </row>
    <row r="384" spans="8:32" x14ac:dyDescent="0.25">
      <c r="H384" s="10">
        <v>1077.0999999999999</v>
      </c>
      <c r="I384" s="11">
        <v>409.58</v>
      </c>
      <c r="J384" s="11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10828.4</v>
      </c>
      <c r="P384" s="13">
        <f t="shared" si="6"/>
        <v>0</v>
      </c>
      <c r="T384" s="10">
        <v>702.58</v>
      </c>
      <c r="U384" s="11">
        <v>10122.1175</v>
      </c>
      <c r="V384" s="11">
        <v>522.11749999999995</v>
      </c>
      <c r="W384" s="11"/>
      <c r="X384" s="11"/>
      <c r="Y384" s="11">
        <v>702.58</v>
      </c>
      <c r="Z384" s="11">
        <v>16987.8</v>
      </c>
      <c r="AA384" s="11">
        <v>1287.8</v>
      </c>
      <c r="AB384" s="11"/>
      <c r="AC384" s="11"/>
      <c r="AD384" s="11">
        <v>702.58</v>
      </c>
      <c r="AE384" s="11">
        <v>20487.099999999999</v>
      </c>
      <c r="AF384" s="26">
        <v>487.1</v>
      </c>
    </row>
    <row r="385" spans="8:32" x14ac:dyDescent="0.25">
      <c r="H385" s="10">
        <v>1077.2</v>
      </c>
      <c r="I385" s="11">
        <v>409.48</v>
      </c>
      <c r="J385" s="11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10704.9</v>
      </c>
      <c r="P385" s="13">
        <f t="shared" si="6"/>
        <v>0</v>
      </c>
      <c r="T385" s="10">
        <v>702.48</v>
      </c>
      <c r="U385" s="11">
        <v>10223.879999999999</v>
      </c>
      <c r="V385" s="11">
        <v>623.88</v>
      </c>
      <c r="W385" s="11"/>
      <c r="X385" s="11"/>
      <c r="Y385" s="11">
        <v>702.48</v>
      </c>
      <c r="Z385" s="11">
        <v>16870.400000000001</v>
      </c>
      <c r="AA385" s="11">
        <v>1170.4000000000001</v>
      </c>
      <c r="AB385" s="11"/>
      <c r="AC385" s="11"/>
      <c r="AD385" s="11">
        <v>702.48</v>
      </c>
      <c r="AE385" s="11">
        <v>20486.75</v>
      </c>
      <c r="AF385" s="26">
        <v>486.75</v>
      </c>
    </row>
    <row r="386" spans="8:32" x14ac:dyDescent="0.25">
      <c r="H386" s="10">
        <v>1077.3</v>
      </c>
      <c r="I386" s="11">
        <v>409.38</v>
      </c>
      <c r="J386" s="11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10767.6</v>
      </c>
      <c r="P386" s="13">
        <f t="shared" si="6"/>
        <v>0</v>
      </c>
      <c r="T386" s="10">
        <v>702.38</v>
      </c>
      <c r="U386" s="11">
        <v>10153.772499999999</v>
      </c>
      <c r="V386" s="11">
        <v>553.77250000000004</v>
      </c>
      <c r="W386" s="11"/>
      <c r="X386" s="11"/>
      <c r="Y386" s="11">
        <v>702.38</v>
      </c>
      <c r="Z386" s="11">
        <v>16924.349999999999</v>
      </c>
      <c r="AA386" s="11">
        <v>1224.3499999999999</v>
      </c>
      <c r="AB386" s="11"/>
      <c r="AC386" s="11"/>
      <c r="AD386" s="11">
        <v>702.38</v>
      </c>
      <c r="AE386" s="11">
        <v>20355.849999999999</v>
      </c>
      <c r="AF386" s="26">
        <v>355.85</v>
      </c>
    </row>
    <row r="387" spans="8:32" x14ac:dyDescent="0.25">
      <c r="H387" s="10">
        <v>1077.4000000000001</v>
      </c>
      <c r="I387" s="11">
        <v>409.28</v>
      </c>
      <c r="J387" s="11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10716.4</v>
      </c>
      <c r="P387" s="13">
        <f t="shared" si="6"/>
        <v>0</v>
      </c>
      <c r="T387" s="10">
        <v>702.28</v>
      </c>
      <c r="U387" s="11">
        <v>10144.327499999999</v>
      </c>
      <c r="V387" s="11">
        <v>544.32749999999999</v>
      </c>
      <c r="W387" s="11"/>
      <c r="X387" s="11"/>
      <c r="Y387" s="11">
        <v>702.28</v>
      </c>
      <c r="Z387" s="11">
        <v>17042.95</v>
      </c>
      <c r="AA387" s="11">
        <v>1342.95</v>
      </c>
      <c r="AB387" s="11"/>
      <c r="AC387" s="11"/>
      <c r="AD387" s="11">
        <v>702.28</v>
      </c>
      <c r="AE387" s="11">
        <v>20505.650000000001</v>
      </c>
      <c r="AF387" s="26">
        <v>505.65</v>
      </c>
    </row>
    <row r="388" spans="8:32" x14ac:dyDescent="0.25">
      <c r="H388" s="10">
        <v>1077.5</v>
      </c>
      <c r="I388" s="11">
        <v>409.18</v>
      </c>
      <c r="J388" s="11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10704.3</v>
      </c>
      <c r="P388" s="13">
        <f t="shared" si="6"/>
        <v>0</v>
      </c>
      <c r="T388" s="10">
        <v>702.18</v>
      </c>
      <c r="U388" s="11">
        <v>10118.555</v>
      </c>
      <c r="V388" s="11">
        <v>518.55499999999995</v>
      </c>
      <c r="W388" s="11"/>
      <c r="X388" s="11"/>
      <c r="Y388" s="11">
        <v>702.18</v>
      </c>
      <c r="Z388" s="11">
        <v>16999.2</v>
      </c>
      <c r="AA388" s="11">
        <v>1299.2</v>
      </c>
      <c r="AB388" s="11"/>
      <c r="AC388" s="11"/>
      <c r="AD388" s="11">
        <v>702.18</v>
      </c>
      <c r="AE388" s="11">
        <v>20409.25</v>
      </c>
      <c r="AF388" s="26">
        <v>409.25</v>
      </c>
    </row>
    <row r="389" spans="8:32" x14ac:dyDescent="0.25">
      <c r="H389" s="10">
        <v>1077.5999999999999</v>
      </c>
      <c r="I389" s="11">
        <v>409.08</v>
      </c>
      <c r="J389" s="11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10825.7</v>
      </c>
      <c r="P389" s="13">
        <f t="shared" si="6"/>
        <v>0</v>
      </c>
      <c r="T389" s="10">
        <v>702.08</v>
      </c>
      <c r="U389" s="11">
        <v>10126.93</v>
      </c>
      <c r="V389" s="11">
        <v>526.92999999999995</v>
      </c>
      <c r="W389" s="11"/>
      <c r="X389" s="11"/>
      <c r="Y389" s="11">
        <v>702.08</v>
      </c>
      <c r="Z389" s="11">
        <v>17082.05</v>
      </c>
      <c r="AA389" s="11">
        <v>1382.05</v>
      </c>
      <c r="AB389" s="11"/>
      <c r="AC389" s="11"/>
      <c r="AD389" s="11">
        <v>702.08</v>
      </c>
      <c r="AE389" s="11">
        <v>20354.349999999999</v>
      </c>
      <c r="AF389" s="26">
        <v>354.35</v>
      </c>
    </row>
    <row r="390" spans="8:32" x14ac:dyDescent="0.25">
      <c r="H390" s="10">
        <v>1077.7</v>
      </c>
      <c r="I390" s="11">
        <v>408.98</v>
      </c>
      <c r="J390" s="11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10701.1</v>
      </c>
      <c r="P390" s="13">
        <f t="shared" si="6"/>
        <v>0</v>
      </c>
      <c r="T390" s="10">
        <v>701.98</v>
      </c>
      <c r="U390" s="11">
        <v>10198.434999999999</v>
      </c>
      <c r="V390" s="11">
        <v>598.43499999999995</v>
      </c>
      <c r="W390" s="11"/>
      <c r="X390" s="11"/>
      <c r="Y390" s="11">
        <v>701.98</v>
      </c>
      <c r="Z390" s="11">
        <v>16933.400000000001</v>
      </c>
      <c r="AA390" s="11">
        <v>1233.4000000000001</v>
      </c>
      <c r="AB390" s="11"/>
      <c r="AC390" s="11"/>
      <c r="AD390" s="11">
        <v>701.98</v>
      </c>
      <c r="AE390" s="11">
        <v>20422.3</v>
      </c>
      <c r="AF390" s="26">
        <v>422.3</v>
      </c>
    </row>
    <row r="391" spans="8:32" x14ac:dyDescent="0.25">
      <c r="H391" s="10">
        <v>1077.8</v>
      </c>
      <c r="I391" s="11">
        <v>408.88</v>
      </c>
      <c r="J391" s="11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10789.8</v>
      </c>
      <c r="P391" s="13">
        <f t="shared" si="6"/>
        <v>0</v>
      </c>
      <c r="T391" s="10">
        <v>701.88</v>
      </c>
      <c r="U391" s="11">
        <v>10216.1075</v>
      </c>
      <c r="V391" s="11">
        <v>616.10749999999996</v>
      </c>
      <c r="W391" s="11"/>
      <c r="X391" s="11"/>
      <c r="Y391" s="11">
        <v>701.88</v>
      </c>
      <c r="Z391" s="11">
        <v>16992.5</v>
      </c>
      <c r="AA391" s="11">
        <v>1292.5</v>
      </c>
      <c r="AB391" s="11"/>
      <c r="AC391" s="11"/>
      <c r="AD391" s="11">
        <v>701.88</v>
      </c>
      <c r="AE391" s="11">
        <v>20291.849999999999</v>
      </c>
      <c r="AF391" s="26">
        <v>291.85000000000002</v>
      </c>
    </row>
    <row r="392" spans="8:32" x14ac:dyDescent="0.25">
      <c r="H392" s="10">
        <v>1077.9000000000001</v>
      </c>
      <c r="I392" s="11">
        <v>408.78</v>
      </c>
      <c r="J392" s="11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10796.5</v>
      </c>
      <c r="P392" s="13">
        <f t="shared" si="6"/>
        <v>0</v>
      </c>
      <c r="T392" s="10">
        <v>701.78</v>
      </c>
      <c r="U392" s="11">
        <v>10221.657499999999</v>
      </c>
      <c r="V392" s="11">
        <v>621.65750000000003</v>
      </c>
      <c r="W392" s="11"/>
      <c r="X392" s="11"/>
      <c r="Y392" s="11">
        <v>701.78</v>
      </c>
      <c r="Z392" s="11">
        <v>16918.099999999999</v>
      </c>
      <c r="AA392" s="11">
        <v>1218.0999999999999</v>
      </c>
      <c r="AB392" s="11"/>
      <c r="AC392" s="11"/>
      <c r="AD392" s="11">
        <v>701.78</v>
      </c>
      <c r="AE392" s="11">
        <v>20513.05</v>
      </c>
      <c r="AF392" s="26">
        <v>513.04999999999995</v>
      </c>
    </row>
    <row r="393" spans="8:32" x14ac:dyDescent="0.25">
      <c r="H393" s="10">
        <v>1078</v>
      </c>
      <c r="I393" s="11">
        <v>408.68</v>
      </c>
      <c r="J393" s="11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10778.8</v>
      </c>
      <c r="P393" s="13">
        <f t="shared" si="6"/>
        <v>0</v>
      </c>
      <c r="T393" s="10">
        <v>701.68</v>
      </c>
      <c r="U393" s="11">
        <v>10222.922500000001</v>
      </c>
      <c r="V393" s="11">
        <v>622.92250000000001</v>
      </c>
      <c r="W393" s="11"/>
      <c r="X393" s="11"/>
      <c r="Y393" s="11">
        <v>701.68</v>
      </c>
      <c r="Z393" s="11">
        <v>17015.400000000001</v>
      </c>
      <c r="AA393" s="11">
        <v>1315.4</v>
      </c>
      <c r="AB393" s="11"/>
      <c r="AC393" s="11"/>
      <c r="AD393" s="11">
        <v>701.68</v>
      </c>
      <c r="AE393" s="11">
        <v>20333.95</v>
      </c>
      <c r="AF393" s="26">
        <v>333.95</v>
      </c>
    </row>
    <row r="394" spans="8:32" x14ac:dyDescent="0.25">
      <c r="H394" s="10">
        <v>1078.0999999999999</v>
      </c>
      <c r="I394" s="11">
        <v>408.58</v>
      </c>
      <c r="J394" s="11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10789.4</v>
      </c>
      <c r="P394" s="13">
        <f t="shared" si="6"/>
        <v>0</v>
      </c>
      <c r="T394" s="10">
        <v>701.58</v>
      </c>
      <c r="U394" s="11">
        <v>10160.247499999999</v>
      </c>
      <c r="V394" s="11">
        <v>560.24749999999995</v>
      </c>
      <c r="W394" s="11"/>
      <c r="X394" s="11"/>
      <c r="Y394" s="11">
        <v>701.58</v>
      </c>
      <c r="Z394" s="11">
        <v>17088.2</v>
      </c>
      <c r="AA394" s="11">
        <v>1388.2</v>
      </c>
      <c r="AB394" s="11"/>
      <c r="AC394" s="11"/>
      <c r="AD394" s="11">
        <v>701.58</v>
      </c>
      <c r="AE394" s="11">
        <v>20401.55</v>
      </c>
      <c r="AF394" s="26">
        <v>401.55</v>
      </c>
    </row>
    <row r="395" spans="8:32" x14ac:dyDescent="0.25">
      <c r="H395" s="10">
        <v>1078.2</v>
      </c>
      <c r="I395" s="11">
        <v>408.48</v>
      </c>
      <c r="J395" s="11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10630.2</v>
      </c>
      <c r="P395" s="13">
        <f t="shared" si="6"/>
        <v>0</v>
      </c>
      <c r="T395" s="10">
        <v>701.48</v>
      </c>
      <c r="U395" s="11">
        <v>10256.424999999999</v>
      </c>
      <c r="V395" s="11">
        <v>656.42499999999995</v>
      </c>
      <c r="W395" s="11"/>
      <c r="X395" s="11"/>
      <c r="Y395" s="11">
        <v>701.48</v>
      </c>
      <c r="Z395" s="11">
        <v>16911.75</v>
      </c>
      <c r="AA395" s="11">
        <v>1211.75</v>
      </c>
      <c r="AB395" s="11"/>
      <c r="AC395" s="11"/>
      <c r="AD395" s="11">
        <v>701.48</v>
      </c>
      <c r="AE395" s="11">
        <v>20290</v>
      </c>
      <c r="AF395" s="26">
        <v>290</v>
      </c>
    </row>
    <row r="396" spans="8:32" x14ac:dyDescent="0.25">
      <c r="H396" s="10">
        <v>1078.3</v>
      </c>
      <c r="I396" s="11">
        <v>408.38</v>
      </c>
      <c r="J396" s="11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10746</v>
      </c>
      <c r="P396" s="13">
        <f t="shared" si="6"/>
        <v>0</v>
      </c>
      <c r="T396" s="10">
        <v>701.38</v>
      </c>
      <c r="U396" s="11">
        <v>10225.907499999999</v>
      </c>
      <c r="V396" s="11">
        <v>625.90750000000003</v>
      </c>
      <c r="W396" s="11"/>
      <c r="X396" s="11"/>
      <c r="Y396" s="11">
        <v>701.38</v>
      </c>
      <c r="Z396" s="11">
        <v>17013.599999999999</v>
      </c>
      <c r="AA396" s="11">
        <v>1313.6</v>
      </c>
      <c r="AB396" s="11"/>
      <c r="AC396" s="11"/>
      <c r="AD396" s="11">
        <v>701.38</v>
      </c>
      <c r="AE396" s="11">
        <v>20193.599999999999</v>
      </c>
      <c r="AF396" s="26">
        <v>193.6</v>
      </c>
    </row>
    <row r="397" spans="8:32" x14ac:dyDescent="0.25">
      <c r="H397" s="10">
        <v>1078.4000000000001</v>
      </c>
      <c r="I397" s="11">
        <v>408.28</v>
      </c>
      <c r="J397" s="11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10610.9</v>
      </c>
      <c r="P397" s="13">
        <f t="shared" si="6"/>
        <v>0</v>
      </c>
      <c r="T397" s="10">
        <v>701.28</v>
      </c>
      <c r="U397" s="11">
        <v>10353.36</v>
      </c>
      <c r="V397" s="11">
        <v>753.36</v>
      </c>
      <c r="W397" s="11"/>
      <c r="X397" s="11"/>
      <c r="Y397" s="11">
        <v>701.28</v>
      </c>
      <c r="Z397" s="11">
        <v>16974.95</v>
      </c>
      <c r="AA397" s="11">
        <v>1274.95</v>
      </c>
      <c r="AB397" s="11"/>
      <c r="AC397" s="11"/>
      <c r="AD397" s="11">
        <v>701.28</v>
      </c>
      <c r="AE397" s="11">
        <v>20250.900000000001</v>
      </c>
      <c r="AF397" s="26">
        <v>250.9</v>
      </c>
    </row>
    <row r="398" spans="8:32" x14ac:dyDescent="0.25">
      <c r="H398" s="10">
        <v>1078.5</v>
      </c>
      <c r="I398" s="11">
        <v>408.18</v>
      </c>
      <c r="J398" s="11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10792.6</v>
      </c>
      <c r="P398" s="13">
        <f t="shared" si="6"/>
        <v>0</v>
      </c>
      <c r="T398" s="10">
        <v>701.18</v>
      </c>
      <c r="U398" s="11">
        <v>10180.155000000001</v>
      </c>
      <c r="V398" s="11">
        <v>580.15499999999997</v>
      </c>
      <c r="W398" s="11"/>
      <c r="X398" s="11"/>
      <c r="Y398" s="11">
        <v>701.18</v>
      </c>
      <c r="Z398" s="11">
        <v>17141.95</v>
      </c>
      <c r="AA398" s="11">
        <v>1441.95</v>
      </c>
      <c r="AB398" s="11"/>
      <c r="AC398" s="11"/>
      <c r="AD398" s="11">
        <v>701.18</v>
      </c>
      <c r="AE398" s="11">
        <v>20383.2</v>
      </c>
      <c r="AF398" s="26">
        <v>383.2</v>
      </c>
    </row>
    <row r="399" spans="8:32" x14ac:dyDescent="0.25">
      <c r="H399" s="10">
        <v>1078.5999999999999</v>
      </c>
      <c r="I399" s="11">
        <v>408.08</v>
      </c>
      <c r="J399" s="11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10729.8</v>
      </c>
      <c r="P399" s="13">
        <f t="shared" si="6"/>
        <v>0</v>
      </c>
      <c r="T399" s="10">
        <v>701.08</v>
      </c>
      <c r="U399" s="11">
        <v>10214.7325</v>
      </c>
      <c r="V399" s="11">
        <v>614.73249999999996</v>
      </c>
      <c r="W399" s="11"/>
      <c r="X399" s="11"/>
      <c r="Y399" s="11">
        <v>701.08</v>
      </c>
      <c r="Z399" s="11">
        <v>16964.900000000001</v>
      </c>
      <c r="AA399" s="11">
        <v>1264.9000000000001</v>
      </c>
      <c r="AB399" s="11"/>
      <c r="AC399" s="11"/>
      <c r="AD399" s="11">
        <v>701.08</v>
      </c>
      <c r="AE399" s="11">
        <v>20557.7</v>
      </c>
      <c r="AF399" s="26">
        <v>557.70000000000005</v>
      </c>
    </row>
    <row r="400" spans="8:32" x14ac:dyDescent="0.25">
      <c r="H400" s="10">
        <v>1078.7</v>
      </c>
      <c r="I400" s="11">
        <v>407.98</v>
      </c>
      <c r="J400" s="11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10632.1</v>
      </c>
      <c r="P400" s="13">
        <f t="shared" si="6"/>
        <v>0</v>
      </c>
      <c r="T400" s="10">
        <v>700.98</v>
      </c>
      <c r="U400" s="11">
        <v>10144.0425</v>
      </c>
      <c r="V400" s="11">
        <v>544.04250000000002</v>
      </c>
      <c r="W400" s="11"/>
      <c r="X400" s="11"/>
      <c r="Y400" s="11">
        <v>700.98</v>
      </c>
      <c r="Z400" s="11">
        <v>17020.55</v>
      </c>
      <c r="AA400" s="11">
        <v>1320.55</v>
      </c>
      <c r="AB400" s="11"/>
      <c r="AC400" s="11"/>
      <c r="AD400" s="11">
        <v>700.98</v>
      </c>
      <c r="AE400" s="11">
        <v>20548.099999999999</v>
      </c>
      <c r="AF400" s="26">
        <v>548.1</v>
      </c>
    </row>
    <row r="401" spans="8:32" x14ac:dyDescent="0.25">
      <c r="H401" s="10">
        <v>1078.8</v>
      </c>
      <c r="I401" s="11">
        <v>407.88</v>
      </c>
      <c r="J401" s="11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10600.9</v>
      </c>
      <c r="P401" s="13">
        <f t="shared" si="6"/>
        <v>0</v>
      </c>
      <c r="T401" s="10">
        <v>700.88</v>
      </c>
      <c r="U401" s="11">
        <v>10223.184999999999</v>
      </c>
      <c r="V401" s="11">
        <v>623.18499999999995</v>
      </c>
      <c r="W401" s="11"/>
      <c r="X401" s="11"/>
      <c r="Y401" s="11">
        <v>700.88</v>
      </c>
      <c r="Z401" s="11">
        <v>17068.7</v>
      </c>
      <c r="AA401" s="11">
        <v>1368.7</v>
      </c>
      <c r="AB401" s="11"/>
      <c r="AC401" s="11"/>
      <c r="AD401" s="11">
        <v>700.88</v>
      </c>
      <c r="AE401" s="11">
        <v>20482.349999999999</v>
      </c>
      <c r="AF401" s="26">
        <v>482.35</v>
      </c>
    </row>
    <row r="402" spans="8:32" x14ac:dyDescent="0.25">
      <c r="H402" s="10">
        <v>1078.9000000000001</v>
      </c>
      <c r="I402" s="11">
        <v>407.78</v>
      </c>
      <c r="J402" s="11">
        <v>0</v>
      </c>
      <c r="K402" s="12">
        <v>0</v>
      </c>
      <c r="L402" s="12">
        <v>0</v>
      </c>
      <c r="M402" s="12">
        <v>0</v>
      </c>
      <c r="N402" s="12">
        <v>0</v>
      </c>
      <c r="O402" s="12">
        <v>10725.1</v>
      </c>
      <c r="P402" s="13">
        <f t="shared" si="6"/>
        <v>0</v>
      </c>
      <c r="T402" s="10">
        <v>700.78</v>
      </c>
      <c r="U402" s="11">
        <v>10235.264999999999</v>
      </c>
      <c r="V402" s="11">
        <v>635.26499999999999</v>
      </c>
      <c r="W402" s="11"/>
      <c r="X402" s="11"/>
      <c r="Y402" s="11">
        <v>700.78</v>
      </c>
      <c r="Z402" s="11">
        <v>17358.900000000001</v>
      </c>
      <c r="AA402" s="11">
        <v>1658.9</v>
      </c>
      <c r="AB402" s="11"/>
      <c r="AC402" s="11"/>
      <c r="AD402" s="11">
        <v>700.78</v>
      </c>
      <c r="AE402" s="11">
        <v>20474.099999999999</v>
      </c>
      <c r="AF402" s="26">
        <v>474.1</v>
      </c>
    </row>
    <row r="403" spans="8:32" x14ac:dyDescent="0.25">
      <c r="H403" s="10">
        <v>1079</v>
      </c>
      <c r="I403" s="11">
        <v>407.68</v>
      </c>
      <c r="J403" s="11">
        <v>0</v>
      </c>
      <c r="K403" s="12">
        <v>0</v>
      </c>
      <c r="L403" s="12">
        <v>0</v>
      </c>
      <c r="M403" s="12">
        <v>0</v>
      </c>
      <c r="N403" s="12">
        <v>0</v>
      </c>
      <c r="O403" s="12">
        <v>10811.6</v>
      </c>
      <c r="P403" s="13">
        <f t="shared" si="6"/>
        <v>0</v>
      </c>
      <c r="T403" s="10">
        <v>700.68</v>
      </c>
      <c r="U403" s="11">
        <v>10315.705</v>
      </c>
      <c r="V403" s="11">
        <v>715.70500000000004</v>
      </c>
      <c r="W403" s="11"/>
      <c r="X403" s="11"/>
      <c r="Y403" s="11">
        <v>700.68</v>
      </c>
      <c r="Z403" s="11">
        <v>17073.45</v>
      </c>
      <c r="AA403" s="11">
        <v>1373.45</v>
      </c>
      <c r="AB403" s="11"/>
      <c r="AC403" s="11"/>
      <c r="AD403" s="11">
        <v>700.68</v>
      </c>
      <c r="AE403" s="11">
        <v>20405.25</v>
      </c>
      <c r="AF403" s="26">
        <v>405.25</v>
      </c>
    </row>
    <row r="404" spans="8:32" x14ac:dyDescent="0.25">
      <c r="H404" s="10">
        <v>1079.0999999999999</v>
      </c>
      <c r="I404" s="11">
        <v>407.58</v>
      </c>
      <c r="J404" s="11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10760.7</v>
      </c>
      <c r="P404" s="13">
        <f t="shared" si="6"/>
        <v>0</v>
      </c>
      <c r="T404" s="10">
        <v>700.58</v>
      </c>
      <c r="U404" s="11">
        <v>10202.64</v>
      </c>
      <c r="V404" s="11">
        <v>602.64</v>
      </c>
      <c r="W404" s="11"/>
      <c r="X404" s="11"/>
      <c r="Y404" s="11">
        <v>700.58</v>
      </c>
      <c r="Z404" s="11">
        <v>17075.55</v>
      </c>
      <c r="AA404" s="11">
        <v>1375.55</v>
      </c>
      <c r="AB404" s="11"/>
      <c r="AC404" s="11"/>
      <c r="AD404" s="11">
        <v>700.58</v>
      </c>
      <c r="AE404" s="11">
        <v>20439.75</v>
      </c>
      <c r="AF404" s="26">
        <v>439.75</v>
      </c>
    </row>
    <row r="405" spans="8:32" x14ac:dyDescent="0.25">
      <c r="H405" s="10">
        <v>1079.2</v>
      </c>
      <c r="I405" s="11">
        <v>407.48</v>
      </c>
      <c r="J405" s="11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10732.2</v>
      </c>
      <c r="P405" s="13">
        <f t="shared" si="6"/>
        <v>0</v>
      </c>
      <c r="T405" s="10">
        <v>700.48</v>
      </c>
      <c r="U405" s="11">
        <v>10139.895</v>
      </c>
      <c r="V405" s="11">
        <v>539.89499999999998</v>
      </c>
      <c r="W405" s="11"/>
      <c r="X405" s="11"/>
      <c r="Y405" s="11">
        <v>700.48</v>
      </c>
      <c r="Z405" s="11">
        <v>17146.650000000001</v>
      </c>
      <c r="AA405" s="11">
        <v>1446.65</v>
      </c>
      <c r="AB405" s="11"/>
      <c r="AC405" s="11"/>
      <c r="AD405" s="11">
        <v>700.48</v>
      </c>
      <c r="AE405" s="11">
        <v>20301.2</v>
      </c>
      <c r="AF405" s="26">
        <v>301.2</v>
      </c>
    </row>
    <row r="406" spans="8:32" x14ac:dyDescent="0.25">
      <c r="H406" s="10">
        <v>1079.3</v>
      </c>
      <c r="I406" s="11">
        <v>407.38</v>
      </c>
      <c r="J406" s="11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10686.3</v>
      </c>
      <c r="P406" s="13">
        <f t="shared" si="6"/>
        <v>0</v>
      </c>
      <c r="T406" s="10">
        <v>700.38</v>
      </c>
      <c r="U406" s="11">
        <v>10182.3025</v>
      </c>
      <c r="V406" s="11">
        <v>582.30250000000001</v>
      </c>
      <c r="W406" s="11"/>
      <c r="X406" s="11"/>
      <c r="Y406" s="11">
        <v>700.38</v>
      </c>
      <c r="Z406" s="11">
        <v>17001.599999999999</v>
      </c>
      <c r="AA406" s="11">
        <v>1301.5999999999999</v>
      </c>
      <c r="AB406" s="11"/>
      <c r="AC406" s="11"/>
      <c r="AD406" s="11">
        <v>700.38</v>
      </c>
      <c r="AE406" s="11">
        <v>20465.45</v>
      </c>
      <c r="AF406" s="26">
        <v>465.45</v>
      </c>
    </row>
    <row r="407" spans="8:32" x14ac:dyDescent="0.25">
      <c r="H407" s="10">
        <v>1079.4000000000001</v>
      </c>
      <c r="I407" s="11">
        <v>407.28</v>
      </c>
      <c r="J407" s="11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10842.5</v>
      </c>
      <c r="P407" s="13">
        <f t="shared" si="6"/>
        <v>0</v>
      </c>
      <c r="T407" s="10">
        <v>700.28</v>
      </c>
      <c r="U407" s="11">
        <v>10124.532499999999</v>
      </c>
      <c r="V407" s="11">
        <v>524.53250000000003</v>
      </c>
      <c r="W407" s="11"/>
      <c r="X407" s="11"/>
      <c r="Y407" s="11">
        <v>700.28</v>
      </c>
      <c r="Z407" s="11">
        <v>17191.849999999999</v>
      </c>
      <c r="AA407" s="11">
        <v>1491.85</v>
      </c>
      <c r="AB407" s="11"/>
      <c r="AC407" s="11"/>
      <c r="AD407" s="11">
        <v>700.28</v>
      </c>
      <c r="AE407" s="11">
        <v>20463.349999999999</v>
      </c>
      <c r="AF407" s="26">
        <v>463.35</v>
      </c>
    </row>
    <row r="408" spans="8:32" x14ac:dyDescent="0.25">
      <c r="H408" s="10">
        <v>1079.5</v>
      </c>
      <c r="I408" s="11">
        <v>407.18</v>
      </c>
      <c r="J408" s="11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10904.7</v>
      </c>
      <c r="P408" s="13">
        <f t="shared" si="6"/>
        <v>0</v>
      </c>
      <c r="T408" s="10">
        <v>700.18</v>
      </c>
      <c r="U408" s="11">
        <v>10216.797500000001</v>
      </c>
      <c r="V408" s="11">
        <v>616.79750000000001</v>
      </c>
      <c r="W408" s="11"/>
      <c r="X408" s="11"/>
      <c r="Y408" s="11">
        <v>700.18</v>
      </c>
      <c r="Z408" s="11">
        <v>17002.099999999999</v>
      </c>
      <c r="AA408" s="11">
        <v>1302.0999999999999</v>
      </c>
      <c r="AB408" s="11"/>
      <c r="AC408" s="11"/>
      <c r="AD408" s="11">
        <v>700.18</v>
      </c>
      <c r="AE408" s="11">
        <v>20379.75</v>
      </c>
      <c r="AF408" s="26">
        <v>379.75</v>
      </c>
    </row>
    <row r="409" spans="8:32" ht="15.75" thickBot="1" x14ac:dyDescent="0.3">
      <c r="H409" s="10">
        <v>1079.5999999999999</v>
      </c>
      <c r="I409" s="11">
        <v>407.08</v>
      </c>
      <c r="J409" s="11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10757.5</v>
      </c>
      <c r="P409" s="13">
        <f t="shared" si="6"/>
        <v>0</v>
      </c>
      <c r="T409" s="14">
        <v>700.08</v>
      </c>
      <c r="U409" s="15">
        <v>10245.41</v>
      </c>
      <c r="V409" s="15">
        <v>645.41</v>
      </c>
      <c r="W409" s="15"/>
      <c r="X409" s="15"/>
      <c r="Y409" s="15">
        <v>700.08</v>
      </c>
      <c r="Z409" s="15">
        <v>16918.099999999999</v>
      </c>
      <c r="AA409" s="15">
        <v>1218.0999999999999</v>
      </c>
      <c r="AB409" s="15"/>
      <c r="AC409" s="15"/>
      <c r="AD409" s="15">
        <v>700.08</v>
      </c>
      <c r="AE409" s="15">
        <v>20592.7</v>
      </c>
      <c r="AF409" s="27">
        <v>592.70000000000005</v>
      </c>
    </row>
    <row r="410" spans="8:32" x14ac:dyDescent="0.25">
      <c r="H410" s="10">
        <v>1079.7</v>
      </c>
      <c r="I410" s="11">
        <v>406.98</v>
      </c>
      <c r="J410" s="11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10747.9</v>
      </c>
      <c r="P410" s="13">
        <f t="shared" si="6"/>
        <v>0</v>
      </c>
    </row>
    <row r="411" spans="8:32" x14ac:dyDescent="0.25">
      <c r="H411" s="10">
        <v>1079.8</v>
      </c>
      <c r="I411" s="11">
        <v>406.88</v>
      </c>
      <c r="J411" s="11">
        <v>0</v>
      </c>
      <c r="K411" s="12">
        <v>0</v>
      </c>
      <c r="L411" s="12">
        <v>0</v>
      </c>
      <c r="M411" s="12">
        <v>0</v>
      </c>
      <c r="N411" s="12">
        <v>0</v>
      </c>
      <c r="O411" s="12">
        <v>10949.6</v>
      </c>
      <c r="P411" s="13">
        <f t="shared" si="6"/>
        <v>0</v>
      </c>
    </row>
    <row r="412" spans="8:32" x14ac:dyDescent="0.25">
      <c r="H412" s="10">
        <v>1079.9000000000001</v>
      </c>
      <c r="I412" s="11">
        <v>406.78</v>
      </c>
      <c r="J412" s="11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10921.7</v>
      </c>
      <c r="P412" s="13">
        <f t="shared" si="6"/>
        <v>0</v>
      </c>
    </row>
    <row r="413" spans="8:32" x14ac:dyDescent="0.25">
      <c r="H413" s="10">
        <v>1080</v>
      </c>
      <c r="I413" s="11">
        <v>406.68</v>
      </c>
      <c r="J413" s="11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10954.4</v>
      </c>
      <c r="P413" s="13">
        <f t="shared" si="6"/>
        <v>0</v>
      </c>
    </row>
    <row r="414" spans="8:32" x14ac:dyDescent="0.25">
      <c r="H414" s="10">
        <v>1080.0999999999999</v>
      </c>
      <c r="I414" s="11">
        <v>406.58</v>
      </c>
      <c r="J414" s="11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10976.1</v>
      </c>
      <c r="P414" s="13">
        <f t="shared" si="6"/>
        <v>0</v>
      </c>
    </row>
    <row r="415" spans="8:32" x14ac:dyDescent="0.25">
      <c r="H415" s="10">
        <v>1080.2</v>
      </c>
      <c r="I415" s="11">
        <v>406.48</v>
      </c>
      <c r="J415" s="11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11037.4</v>
      </c>
      <c r="P415" s="13">
        <f t="shared" si="6"/>
        <v>0</v>
      </c>
    </row>
    <row r="416" spans="8:32" x14ac:dyDescent="0.25">
      <c r="H416" s="10">
        <v>1080.3</v>
      </c>
      <c r="I416" s="11">
        <v>406.38</v>
      </c>
      <c r="J416" s="11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11060.3</v>
      </c>
      <c r="P416" s="13">
        <f t="shared" si="6"/>
        <v>0</v>
      </c>
    </row>
    <row r="417" spans="8:16" x14ac:dyDescent="0.25">
      <c r="H417" s="10">
        <v>1080.4000000000001</v>
      </c>
      <c r="I417" s="11">
        <v>406.28</v>
      </c>
      <c r="J417" s="11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10959.7</v>
      </c>
      <c r="P417" s="13">
        <f t="shared" si="6"/>
        <v>0</v>
      </c>
    </row>
    <row r="418" spans="8:16" x14ac:dyDescent="0.25">
      <c r="H418" s="10">
        <v>1080.5</v>
      </c>
      <c r="I418" s="11">
        <v>406.18</v>
      </c>
      <c r="J418" s="11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10998</v>
      </c>
      <c r="P418" s="13">
        <f t="shared" si="6"/>
        <v>0</v>
      </c>
    </row>
    <row r="419" spans="8:16" x14ac:dyDescent="0.25">
      <c r="H419" s="10">
        <v>1080.5999999999999</v>
      </c>
      <c r="I419" s="11">
        <v>406.08</v>
      </c>
      <c r="J419" s="11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10962.7</v>
      </c>
      <c r="P419" s="13">
        <f t="shared" si="6"/>
        <v>0</v>
      </c>
    </row>
    <row r="420" spans="8:16" x14ac:dyDescent="0.25">
      <c r="H420" s="10">
        <v>1080.7</v>
      </c>
      <c r="I420" s="11">
        <v>405.98</v>
      </c>
      <c r="J420" s="11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10994.9</v>
      </c>
      <c r="P420" s="13">
        <f t="shared" si="6"/>
        <v>0</v>
      </c>
    </row>
    <row r="421" spans="8:16" x14ac:dyDescent="0.25">
      <c r="H421" s="10">
        <v>1080.8</v>
      </c>
      <c r="I421" s="11">
        <v>405.88</v>
      </c>
      <c r="J421" s="11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10989.6</v>
      </c>
      <c r="P421" s="13">
        <f t="shared" si="6"/>
        <v>0</v>
      </c>
    </row>
    <row r="422" spans="8:16" x14ac:dyDescent="0.25">
      <c r="H422" s="10">
        <v>1080.9000000000001</v>
      </c>
      <c r="I422" s="11">
        <v>405.78</v>
      </c>
      <c r="J422" s="11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10965</v>
      </c>
      <c r="P422" s="13">
        <f t="shared" si="6"/>
        <v>0</v>
      </c>
    </row>
    <row r="423" spans="8:16" x14ac:dyDescent="0.25">
      <c r="H423" s="10">
        <v>1081</v>
      </c>
      <c r="I423" s="11">
        <v>405.68</v>
      </c>
      <c r="J423" s="11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11074</v>
      </c>
      <c r="P423" s="13">
        <f t="shared" si="6"/>
        <v>0</v>
      </c>
    </row>
    <row r="424" spans="8:16" x14ac:dyDescent="0.25">
      <c r="H424" s="10">
        <v>1081.0999999999999</v>
      </c>
      <c r="I424" s="11">
        <v>405.58</v>
      </c>
      <c r="J424" s="11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11047.5</v>
      </c>
      <c r="P424" s="13">
        <f t="shared" si="6"/>
        <v>0</v>
      </c>
    </row>
    <row r="425" spans="8:16" x14ac:dyDescent="0.25">
      <c r="H425" s="10">
        <v>1081.2</v>
      </c>
      <c r="I425" s="11">
        <v>405.48</v>
      </c>
      <c r="J425" s="11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11133.7</v>
      </c>
      <c r="P425" s="13">
        <f t="shared" si="6"/>
        <v>0</v>
      </c>
    </row>
    <row r="426" spans="8:16" x14ac:dyDescent="0.25">
      <c r="H426" s="10">
        <v>1081.3</v>
      </c>
      <c r="I426" s="11">
        <v>405.38</v>
      </c>
      <c r="J426" s="11">
        <v>0</v>
      </c>
      <c r="K426" s="12">
        <v>0</v>
      </c>
      <c r="L426" s="12">
        <v>0</v>
      </c>
      <c r="M426" s="12">
        <v>0</v>
      </c>
      <c r="N426" s="12">
        <v>0.01</v>
      </c>
      <c r="O426" s="12">
        <v>10980.3</v>
      </c>
      <c r="P426" s="13">
        <f t="shared" si="6"/>
        <v>0.01</v>
      </c>
    </row>
    <row r="427" spans="8:16" x14ac:dyDescent="0.25">
      <c r="H427" s="10">
        <v>1081.4000000000001</v>
      </c>
      <c r="I427" s="11">
        <v>405.28</v>
      </c>
      <c r="J427" s="11">
        <v>0</v>
      </c>
      <c r="K427" s="12">
        <v>0</v>
      </c>
      <c r="L427" s="12">
        <v>0</v>
      </c>
      <c r="M427" s="12">
        <v>0</v>
      </c>
      <c r="N427" s="12">
        <v>0.01</v>
      </c>
      <c r="O427" s="12">
        <v>10992.6</v>
      </c>
      <c r="P427" s="13">
        <f t="shared" si="6"/>
        <v>0.01</v>
      </c>
    </row>
    <row r="428" spans="8:16" x14ac:dyDescent="0.25">
      <c r="H428" s="10">
        <v>1081.5</v>
      </c>
      <c r="I428" s="11">
        <v>405.18</v>
      </c>
      <c r="J428" s="11">
        <v>0</v>
      </c>
      <c r="K428" s="12">
        <v>0</v>
      </c>
      <c r="L428" s="12">
        <v>0</v>
      </c>
      <c r="M428" s="12">
        <v>0</v>
      </c>
      <c r="N428" s="12">
        <v>0.02</v>
      </c>
      <c r="O428" s="12">
        <v>10887</v>
      </c>
      <c r="P428" s="13">
        <f t="shared" si="6"/>
        <v>0.02</v>
      </c>
    </row>
    <row r="429" spans="8:16" x14ac:dyDescent="0.25">
      <c r="H429" s="10">
        <v>1081.5999999999999</v>
      </c>
      <c r="I429" s="11">
        <v>405.08</v>
      </c>
      <c r="J429" s="11">
        <v>0</v>
      </c>
      <c r="K429" s="12">
        <v>0</v>
      </c>
      <c r="L429" s="12">
        <v>0</v>
      </c>
      <c r="M429" s="12">
        <v>0</v>
      </c>
      <c r="N429" s="12">
        <v>0.03</v>
      </c>
      <c r="O429" s="12">
        <v>10919.3</v>
      </c>
      <c r="P429" s="13">
        <f t="shared" si="6"/>
        <v>0.03</v>
      </c>
    </row>
    <row r="430" spans="8:16" x14ac:dyDescent="0.25">
      <c r="H430" s="10">
        <v>1081.7</v>
      </c>
      <c r="I430" s="11">
        <v>404.98</v>
      </c>
      <c r="J430" s="11">
        <v>0</v>
      </c>
      <c r="K430" s="12">
        <v>0</v>
      </c>
      <c r="L430" s="12">
        <v>0</v>
      </c>
      <c r="M430" s="12">
        <v>0</v>
      </c>
      <c r="N430" s="12">
        <v>0.04</v>
      </c>
      <c r="O430" s="12">
        <v>10982</v>
      </c>
      <c r="P430" s="13">
        <f t="shared" si="6"/>
        <v>0.04</v>
      </c>
    </row>
    <row r="431" spans="8:16" x14ac:dyDescent="0.25">
      <c r="H431" s="10">
        <v>1081.8</v>
      </c>
      <c r="I431" s="11">
        <v>404.88</v>
      </c>
      <c r="J431" s="11">
        <v>0</v>
      </c>
      <c r="K431" s="12">
        <v>0</v>
      </c>
      <c r="L431" s="12">
        <v>0</v>
      </c>
      <c r="M431" s="12">
        <v>0</v>
      </c>
      <c r="N431" s="12">
        <v>7.0000000000000007E-2</v>
      </c>
      <c r="O431" s="12">
        <v>10802.3</v>
      </c>
      <c r="P431" s="13">
        <f t="shared" si="6"/>
        <v>7.0000000000000007E-2</v>
      </c>
    </row>
    <row r="432" spans="8:16" x14ac:dyDescent="0.25">
      <c r="H432" s="10">
        <v>1081.9000000000001</v>
      </c>
      <c r="I432" s="11">
        <v>404.78</v>
      </c>
      <c r="J432" s="11">
        <v>0</v>
      </c>
      <c r="K432" s="12">
        <v>0</v>
      </c>
      <c r="L432" s="12">
        <v>0</v>
      </c>
      <c r="M432" s="12">
        <v>0</v>
      </c>
      <c r="N432" s="12">
        <v>0.11</v>
      </c>
      <c r="O432" s="12">
        <v>10880.2</v>
      </c>
      <c r="P432" s="13">
        <f t="shared" si="6"/>
        <v>0.11</v>
      </c>
    </row>
    <row r="433" spans="8:16" x14ac:dyDescent="0.25">
      <c r="H433" s="10">
        <v>1082</v>
      </c>
      <c r="I433" s="11">
        <v>404.68</v>
      </c>
      <c r="J433" s="11">
        <v>0</v>
      </c>
      <c r="K433" s="12">
        <v>0</v>
      </c>
      <c r="L433" s="12">
        <v>0</v>
      </c>
      <c r="M433" s="12">
        <v>0</v>
      </c>
      <c r="N433" s="12">
        <v>0.18</v>
      </c>
      <c r="O433" s="12">
        <v>10900.1</v>
      </c>
      <c r="P433" s="13">
        <f t="shared" si="6"/>
        <v>0.18</v>
      </c>
    </row>
    <row r="434" spans="8:16" x14ac:dyDescent="0.25">
      <c r="H434" s="10">
        <v>1082.0999999999999</v>
      </c>
      <c r="I434" s="11">
        <v>404.58</v>
      </c>
      <c r="J434" s="11">
        <v>0</v>
      </c>
      <c r="K434" s="12">
        <v>0</v>
      </c>
      <c r="L434" s="12">
        <v>0</v>
      </c>
      <c r="M434" s="12">
        <v>0</v>
      </c>
      <c r="N434" s="12">
        <v>0.28000000000000003</v>
      </c>
      <c r="O434" s="12">
        <v>10977.4</v>
      </c>
      <c r="P434" s="13">
        <f t="shared" si="6"/>
        <v>0.28000000000000003</v>
      </c>
    </row>
    <row r="435" spans="8:16" x14ac:dyDescent="0.25">
      <c r="H435" s="10">
        <v>1082.2</v>
      </c>
      <c r="I435" s="11">
        <v>404.48</v>
      </c>
      <c r="J435" s="11">
        <v>0</v>
      </c>
      <c r="K435" s="12">
        <v>0</v>
      </c>
      <c r="L435" s="12">
        <v>0</v>
      </c>
      <c r="M435" s="12">
        <v>0</v>
      </c>
      <c r="N435" s="12">
        <v>0.44</v>
      </c>
      <c r="O435" s="12">
        <v>11053.4</v>
      </c>
      <c r="P435" s="13">
        <f t="shared" si="6"/>
        <v>0.44</v>
      </c>
    </row>
    <row r="436" spans="8:16" x14ac:dyDescent="0.25">
      <c r="H436" s="10">
        <v>1082.3</v>
      </c>
      <c r="I436" s="11">
        <v>404.38</v>
      </c>
      <c r="J436" s="11">
        <v>0</v>
      </c>
      <c r="K436" s="12">
        <v>0</v>
      </c>
      <c r="L436" s="12">
        <v>0</v>
      </c>
      <c r="M436" s="12">
        <v>0</v>
      </c>
      <c r="N436" s="12">
        <v>0.67</v>
      </c>
      <c r="O436" s="12">
        <v>11261.7</v>
      </c>
      <c r="P436" s="13">
        <f t="shared" si="6"/>
        <v>0.67</v>
      </c>
    </row>
    <row r="437" spans="8:16" x14ac:dyDescent="0.25">
      <c r="H437" s="10">
        <v>1082.4000000000001</v>
      </c>
      <c r="I437" s="11">
        <v>404.28</v>
      </c>
      <c r="J437" s="11">
        <v>0</v>
      </c>
      <c r="K437" s="12">
        <v>0</v>
      </c>
      <c r="L437" s="12">
        <v>0</v>
      </c>
      <c r="M437" s="12">
        <v>0</v>
      </c>
      <c r="N437" s="12">
        <v>1.01</v>
      </c>
      <c r="O437" s="12">
        <v>10727.7</v>
      </c>
      <c r="P437" s="13">
        <f t="shared" si="6"/>
        <v>1.01</v>
      </c>
    </row>
    <row r="438" spans="8:16" x14ac:dyDescent="0.25">
      <c r="H438" s="10">
        <v>1082.5</v>
      </c>
      <c r="I438" s="11">
        <v>404.18</v>
      </c>
      <c r="J438" s="11">
        <v>0</v>
      </c>
      <c r="K438" s="12">
        <v>0</v>
      </c>
      <c r="L438" s="12">
        <v>0</v>
      </c>
      <c r="M438" s="12">
        <v>0</v>
      </c>
      <c r="N438" s="12">
        <v>1.5</v>
      </c>
      <c r="O438" s="12">
        <v>11032.7</v>
      </c>
      <c r="P438" s="13">
        <f t="shared" si="6"/>
        <v>1.5</v>
      </c>
    </row>
    <row r="439" spans="8:16" x14ac:dyDescent="0.25">
      <c r="H439" s="10">
        <v>1082.5999999999999</v>
      </c>
      <c r="I439" s="11">
        <v>404.08</v>
      </c>
      <c r="J439" s="11">
        <v>0</v>
      </c>
      <c r="K439" s="12">
        <v>0</v>
      </c>
      <c r="L439" s="12">
        <v>0</v>
      </c>
      <c r="M439" s="12">
        <v>0</v>
      </c>
      <c r="N439" s="12">
        <v>2.2200000000000002</v>
      </c>
      <c r="O439" s="12">
        <v>11052.5</v>
      </c>
      <c r="P439" s="13">
        <f t="shared" si="6"/>
        <v>2.2200000000000002</v>
      </c>
    </row>
    <row r="440" spans="8:16" x14ac:dyDescent="0.25">
      <c r="H440" s="10">
        <v>1082.7</v>
      </c>
      <c r="I440" s="11">
        <v>403.98</v>
      </c>
      <c r="J440" s="11">
        <v>97.23</v>
      </c>
      <c r="K440" s="12">
        <v>0</v>
      </c>
      <c r="L440" s="12">
        <v>0</v>
      </c>
      <c r="M440" s="12">
        <v>0</v>
      </c>
      <c r="N440" s="12">
        <v>3.24</v>
      </c>
      <c r="O440" s="12">
        <v>10976.9</v>
      </c>
      <c r="P440" s="13">
        <f t="shared" si="6"/>
        <v>3.24</v>
      </c>
    </row>
    <row r="441" spans="8:16" x14ac:dyDescent="0.25">
      <c r="H441" s="10">
        <v>1082.8</v>
      </c>
      <c r="I441" s="11">
        <v>403.88</v>
      </c>
      <c r="J441" s="11">
        <v>42.03</v>
      </c>
      <c r="K441" s="12">
        <v>0</v>
      </c>
      <c r="L441" s="12">
        <v>0</v>
      </c>
      <c r="M441" s="12">
        <v>0</v>
      </c>
      <c r="N441" s="12">
        <v>4.66</v>
      </c>
      <c r="O441" s="12">
        <v>10976.5</v>
      </c>
      <c r="P441" s="13">
        <f t="shared" si="6"/>
        <v>4.66</v>
      </c>
    </row>
    <row r="442" spans="8:16" x14ac:dyDescent="0.25">
      <c r="H442" s="10">
        <v>1082.9000000000001</v>
      </c>
      <c r="I442" s="11">
        <v>403.78</v>
      </c>
      <c r="J442" s="11">
        <v>-16.91</v>
      </c>
      <c r="K442" s="12">
        <v>0</v>
      </c>
      <c r="L442" s="12">
        <v>0</v>
      </c>
      <c r="M442" s="12">
        <v>0</v>
      </c>
      <c r="N442" s="12">
        <v>6.65</v>
      </c>
      <c r="O442" s="12">
        <v>10976.3</v>
      </c>
      <c r="P442" s="13">
        <f t="shared" si="6"/>
        <v>6.65</v>
      </c>
    </row>
    <row r="443" spans="8:16" x14ac:dyDescent="0.25">
      <c r="H443" s="10">
        <v>1083</v>
      </c>
      <c r="I443" s="11">
        <v>403.68</v>
      </c>
      <c r="J443" s="11">
        <v>-23.78</v>
      </c>
      <c r="K443" s="12">
        <v>0</v>
      </c>
      <c r="L443" s="12">
        <v>0</v>
      </c>
      <c r="M443" s="12">
        <v>0</v>
      </c>
      <c r="N443" s="12">
        <v>9.33</v>
      </c>
      <c r="O443" s="12">
        <v>10975.3</v>
      </c>
      <c r="P443" s="13">
        <f t="shared" ref="P443:P506" si="7">K443+L443+M443+N443</f>
        <v>9.33</v>
      </c>
    </row>
    <row r="444" spans="8:16" x14ac:dyDescent="0.25">
      <c r="H444" s="10">
        <v>1083.0999999999999</v>
      </c>
      <c r="I444" s="11">
        <v>403.58</v>
      </c>
      <c r="J444" s="11">
        <v>-69.739999999999995</v>
      </c>
      <c r="K444" s="12">
        <v>0</v>
      </c>
      <c r="L444" s="12">
        <v>0</v>
      </c>
      <c r="M444" s="12">
        <v>0</v>
      </c>
      <c r="N444" s="12">
        <v>12.93</v>
      </c>
      <c r="O444" s="12">
        <v>10975.2</v>
      </c>
      <c r="P444" s="13">
        <f t="shared" si="7"/>
        <v>12.93</v>
      </c>
    </row>
    <row r="445" spans="8:16" x14ac:dyDescent="0.25">
      <c r="H445" s="10">
        <v>1083.2</v>
      </c>
      <c r="I445" s="11">
        <v>403.48</v>
      </c>
      <c r="J445" s="11">
        <v>55.9</v>
      </c>
      <c r="K445" s="12">
        <v>0</v>
      </c>
      <c r="L445" s="12">
        <v>0</v>
      </c>
      <c r="M445" s="12">
        <v>0</v>
      </c>
      <c r="N445" s="12">
        <v>17.75</v>
      </c>
      <c r="O445" s="12">
        <v>10974.8</v>
      </c>
      <c r="P445" s="13">
        <f t="shared" si="7"/>
        <v>17.75</v>
      </c>
    </row>
    <row r="446" spans="8:16" x14ac:dyDescent="0.25">
      <c r="H446" s="10">
        <v>1083.3</v>
      </c>
      <c r="I446" s="11">
        <v>403.38</v>
      </c>
      <c r="J446" s="11">
        <v>-0.56999999999999995</v>
      </c>
      <c r="K446" s="12">
        <v>0</v>
      </c>
      <c r="L446" s="12">
        <v>0</v>
      </c>
      <c r="M446" s="12">
        <v>0</v>
      </c>
      <c r="N446" s="12">
        <v>24.01</v>
      </c>
      <c r="O446" s="12">
        <v>10974.7</v>
      </c>
      <c r="P446" s="13">
        <f t="shared" si="7"/>
        <v>24.01</v>
      </c>
    </row>
    <row r="447" spans="8:16" x14ac:dyDescent="0.25">
      <c r="H447" s="10">
        <v>1083.4000000000001</v>
      </c>
      <c r="I447" s="11">
        <v>403.28</v>
      </c>
      <c r="J447" s="11">
        <v>-63.49</v>
      </c>
      <c r="K447" s="12">
        <v>0</v>
      </c>
      <c r="L447" s="12">
        <v>0</v>
      </c>
      <c r="M447" s="12">
        <v>0</v>
      </c>
      <c r="N447" s="12">
        <v>32.07</v>
      </c>
      <c r="O447" s="12">
        <v>10974.5</v>
      </c>
      <c r="P447" s="13">
        <f t="shared" si="7"/>
        <v>32.07</v>
      </c>
    </row>
    <row r="448" spans="8:16" x14ac:dyDescent="0.25">
      <c r="H448" s="10">
        <v>1083.5</v>
      </c>
      <c r="I448" s="11">
        <v>403.18</v>
      </c>
      <c r="J448" s="11">
        <v>2.35</v>
      </c>
      <c r="K448" s="12">
        <v>0</v>
      </c>
      <c r="L448" s="12">
        <v>0</v>
      </c>
      <c r="M448" s="12">
        <v>0.01</v>
      </c>
      <c r="N448" s="12">
        <v>42.36</v>
      </c>
      <c r="O448" s="12">
        <v>10974.4</v>
      </c>
      <c r="P448" s="13">
        <f t="shared" si="7"/>
        <v>42.37</v>
      </c>
    </row>
    <row r="449" spans="8:16" x14ac:dyDescent="0.25">
      <c r="H449" s="10">
        <v>1083.5999999999999</v>
      </c>
      <c r="I449" s="11">
        <v>403.08</v>
      </c>
      <c r="J449" s="11">
        <v>74.760000000000005</v>
      </c>
      <c r="K449" s="12">
        <v>0</v>
      </c>
      <c r="L449" s="12">
        <v>0</v>
      </c>
      <c r="M449" s="12">
        <v>0</v>
      </c>
      <c r="N449" s="12">
        <v>55.12</v>
      </c>
      <c r="O449" s="12">
        <v>10974.2</v>
      </c>
      <c r="P449" s="13">
        <f t="shared" si="7"/>
        <v>55.12</v>
      </c>
    </row>
    <row r="450" spans="8:16" x14ac:dyDescent="0.25">
      <c r="H450" s="10">
        <v>1083.7</v>
      </c>
      <c r="I450" s="11">
        <v>402.98</v>
      </c>
      <c r="J450" s="11">
        <v>34.31</v>
      </c>
      <c r="K450" s="12">
        <v>0</v>
      </c>
      <c r="L450" s="12">
        <v>0</v>
      </c>
      <c r="M450" s="12">
        <v>0.01</v>
      </c>
      <c r="N450" s="12">
        <v>70.78</v>
      </c>
      <c r="O450" s="12">
        <v>10973.6</v>
      </c>
      <c r="P450" s="13">
        <f t="shared" si="7"/>
        <v>70.790000000000006</v>
      </c>
    </row>
    <row r="451" spans="8:16" x14ac:dyDescent="0.25">
      <c r="H451" s="10">
        <v>1083.8</v>
      </c>
      <c r="I451" s="11">
        <v>402.88</v>
      </c>
      <c r="J451" s="11">
        <v>19.14</v>
      </c>
      <c r="K451" s="12">
        <v>0</v>
      </c>
      <c r="L451" s="12">
        <v>0.01</v>
      </c>
      <c r="M451" s="12">
        <v>0.04</v>
      </c>
      <c r="N451" s="12">
        <v>89.74</v>
      </c>
      <c r="O451" s="12">
        <v>10972.9</v>
      </c>
      <c r="P451" s="13">
        <f t="shared" si="7"/>
        <v>89.789999999999992</v>
      </c>
    </row>
    <row r="452" spans="8:16" x14ac:dyDescent="0.25">
      <c r="H452" s="10">
        <v>1083.9000000000001</v>
      </c>
      <c r="I452" s="11">
        <v>402.78</v>
      </c>
      <c r="J452" s="11">
        <v>149.37</v>
      </c>
      <c r="K452" s="12">
        <v>0</v>
      </c>
      <c r="L452" s="12">
        <v>0.01</v>
      </c>
      <c r="M452" s="12">
        <v>0.06</v>
      </c>
      <c r="N452" s="12">
        <v>112.06</v>
      </c>
      <c r="O452" s="12">
        <v>10971.6</v>
      </c>
      <c r="P452" s="13">
        <f t="shared" si="7"/>
        <v>112.13</v>
      </c>
    </row>
    <row r="453" spans="8:16" x14ac:dyDescent="0.25">
      <c r="H453" s="10">
        <v>1084</v>
      </c>
      <c r="I453" s="11">
        <v>402.68</v>
      </c>
      <c r="J453" s="11">
        <v>278.38</v>
      </c>
      <c r="K453" s="12">
        <v>0</v>
      </c>
      <c r="L453" s="12">
        <v>0.01</v>
      </c>
      <c r="M453" s="12">
        <v>0.12</v>
      </c>
      <c r="N453" s="12">
        <v>137.88999999999999</v>
      </c>
      <c r="O453" s="12">
        <v>10970.4</v>
      </c>
      <c r="P453" s="13">
        <f t="shared" si="7"/>
        <v>138.01999999999998</v>
      </c>
    </row>
    <row r="454" spans="8:16" x14ac:dyDescent="0.25">
      <c r="H454" s="10">
        <v>1084.0999999999999</v>
      </c>
      <c r="I454" s="11">
        <v>402.58</v>
      </c>
      <c r="J454" s="11">
        <v>119.47</v>
      </c>
      <c r="K454" s="12">
        <v>0</v>
      </c>
      <c r="L454" s="12">
        <v>0.02</v>
      </c>
      <c r="M454" s="12">
        <v>0.22</v>
      </c>
      <c r="N454" s="12">
        <v>167.22</v>
      </c>
      <c r="O454" s="12">
        <v>10968.7</v>
      </c>
      <c r="P454" s="13">
        <f t="shared" si="7"/>
        <v>167.46</v>
      </c>
    </row>
    <row r="455" spans="8:16" x14ac:dyDescent="0.25">
      <c r="H455" s="10">
        <v>1084.2</v>
      </c>
      <c r="I455" s="11">
        <v>402.48</v>
      </c>
      <c r="J455" s="11">
        <v>252.49</v>
      </c>
      <c r="K455" s="12">
        <v>0</v>
      </c>
      <c r="L455" s="12">
        <v>0.05</v>
      </c>
      <c r="M455" s="12">
        <v>0.42</v>
      </c>
      <c r="N455" s="12">
        <v>199.53</v>
      </c>
      <c r="O455" s="12">
        <v>10967.2</v>
      </c>
      <c r="P455" s="13">
        <f t="shared" si="7"/>
        <v>200</v>
      </c>
    </row>
    <row r="456" spans="8:16" x14ac:dyDescent="0.25">
      <c r="H456" s="10">
        <v>1084.3</v>
      </c>
      <c r="I456" s="11">
        <v>402.38</v>
      </c>
      <c r="J456" s="11">
        <v>287.25</v>
      </c>
      <c r="K456" s="12">
        <v>0</v>
      </c>
      <c r="L456" s="12">
        <v>0.1</v>
      </c>
      <c r="M456" s="12">
        <v>0.77</v>
      </c>
      <c r="N456" s="12">
        <v>234.19</v>
      </c>
      <c r="O456" s="12">
        <v>10965.6</v>
      </c>
      <c r="P456" s="13">
        <f t="shared" si="7"/>
        <v>235.06</v>
      </c>
    </row>
    <row r="457" spans="8:16" x14ac:dyDescent="0.25">
      <c r="H457" s="10">
        <v>1084.4000000000001</v>
      </c>
      <c r="I457" s="11">
        <v>402.28</v>
      </c>
      <c r="J457" s="11">
        <v>305.35000000000002</v>
      </c>
      <c r="K457" s="12">
        <v>0</v>
      </c>
      <c r="L457" s="12">
        <v>0.17</v>
      </c>
      <c r="M457" s="12">
        <v>1.35</v>
      </c>
      <c r="N457" s="12">
        <v>270.22000000000003</v>
      </c>
      <c r="O457" s="12">
        <v>10963</v>
      </c>
      <c r="P457" s="13">
        <f t="shared" si="7"/>
        <v>271.74</v>
      </c>
    </row>
    <row r="458" spans="8:16" x14ac:dyDescent="0.25">
      <c r="H458" s="10">
        <v>1084.5</v>
      </c>
      <c r="I458" s="11">
        <v>402.18</v>
      </c>
      <c r="J458" s="11">
        <v>296.14</v>
      </c>
      <c r="K458" s="12">
        <v>0</v>
      </c>
      <c r="L458" s="12">
        <v>0.28999999999999998</v>
      </c>
      <c r="M458" s="12">
        <v>2.34</v>
      </c>
      <c r="N458" s="12">
        <v>306.22000000000003</v>
      </c>
      <c r="O458" s="12">
        <v>10959.9</v>
      </c>
      <c r="P458" s="13">
        <f t="shared" si="7"/>
        <v>308.85000000000002</v>
      </c>
    </row>
    <row r="459" spans="8:16" x14ac:dyDescent="0.25">
      <c r="H459" s="10">
        <v>1084.5999999999999</v>
      </c>
      <c r="I459" s="11">
        <v>402.08</v>
      </c>
      <c r="J459" s="11">
        <v>535.91</v>
      </c>
      <c r="K459" s="12">
        <v>0</v>
      </c>
      <c r="L459" s="12">
        <v>0.5</v>
      </c>
      <c r="M459" s="12">
        <v>3.95</v>
      </c>
      <c r="N459" s="12">
        <v>340.64</v>
      </c>
      <c r="O459" s="12">
        <v>10956.6</v>
      </c>
      <c r="P459" s="13">
        <f t="shared" si="7"/>
        <v>345.09</v>
      </c>
    </row>
    <row r="460" spans="8:16" x14ac:dyDescent="0.25">
      <c r="H460" s="10">
        <v>1084.7</v>
      </c>
      <c r="I460" s="11">
        <v>401.98</v>
      </c>
      <c r="J460" s="11">
        <v>458.78</v>
      </c>
      <c r="K460" s="12">
        <v>0</v>
      </c>
      <c r="L460" s="12">
        <v>0.84</v>
      </c>
      <c r="M460" s="12">
        <v>6.51</v>
      </c>
      <c r="N460" s="12">
        <v>371.53</v>
      </c>
      <c r="O460" s="12">
        <v>10953.4</v>
      </c>
      <c r="P460" s="13">
        <f t="shared" si="7"/>
        <v>378.88</v>
      </c>
    </row>
    <row r="461" spans="8:16" x14ac:dyDescent="0.25">
      <c r="H461" s="10">
        <v>1084.8</v>
      </c>
      <c r="I461" s="11">
        <v>401.88</v>
      </c>
      <c r="J461" s="11">
        <v>367.58</v>
      </c>
      <c r="K461" s="12">
        <v>0</v>
      </c>
      <c r="L461" s="12">
        <v>1.4</v>
      </c>
      <c r="M461" s="12">
        <v>10.49</v>
      </c>
      <c r="N461" s="12">
        <v>397.27</v>
      </c>
      <c r="O461" s="12">
        <v>10950.6</v>
      </c>
      <c r="P461" s="13">
        <f t="shared" si="7"/>
        <v>409.15999999999997</v>
      </c>
    </row>
    <row r="462" spans="8:16" x14ac:dyDescent="0.25">
      <c r="H462" s="10">
        <v>1084.9000000000001</v>
      </c>
      <c r="I462" s="11">
        <v>401.78</v>
      </c>
      <c r="J462" s="11">
        <v>482.13</v>
      </c>
      <c r="K462" s="12">
        <v>0</v>
      </c>
      <c r="L462" s="12">
        <v>2.2999999999999998</v>
      </c>
      <c r="M462" s="12">
        <v>16.53</v>
      </c>
      <c r="N462" s="12">
        <v>416.21</v>
      </c>
      <c r="O462" s="12">
        <v>10947.4</v>
      </c>
      <c r="P462" s="13">
        <f t="shared" si="7"/>
        <v>435.03999999999996</v>
      </c>
    </row>
    <row r="463" spans="8:16" x14ac:dyDescent="0.25">
      <c r="H463" s="10">
        <v>1085</v>
      </c>
      <c r="I463" s="11">
        <v>401.68</v>
      </c>
      <c r="J463" s="11">
        <v>649.65</v>
      </c>
      <c r="K463" s="12">
        <v>0</v>
      </c>
      <c r="L463" s="12">
        <v>3.69</v>
      </c>
      <c r="M463" s="12">
        <v>25.45</v>
      </c>
      <c r="N463" s="12">
        <v>426.72</v>
      </c>
      <c r="O463" s="12">
        <v>10943.6</v>
      </c>
      <c r="P463" s="13">
        <f t="shared" si="7"/>
        <v>455.86</v>
      </c>
    </row>
    <row r="464" spans="8:16" x14ac:dyDescent="0.25">
      <c r="H464" s="10">
        <v>1085.0999999999999</v>
      </c>
      <c r="I464" s="11">
        <v>401.58</v>
      </c>
      <c r="J464" s="11">
        <v>524.37</v>
      </c>
      <c r="K464" s="12">
        <v>0.01</v>
      </c>
      <c r="L464" s="12">
        <v>5.84</v>
      </c>
      <c r="M464" s="12">
        <v>38.229999999999997</v>
      </c>
      <c r="N464" s="12">
        <v>428.49</v>
      </c>
      <c r="O464" s="12">
        <v>10939.3</v>
      </c>
      <c r="P464" s="13">
        <f t="shared" si="7"/>
        <v>472.57</v>
      </c>
    </row>
    <row r="465" spans="8:16" x14ac:dyDescent="0.25">
      <c r="H465" s="10">
        <v>1085.2</v>
      </c>
      <c r="I465" s="11">
        <v>401.48</v>
      </c>
      <c r="J465" s="11">
        <v>495.44</v>
      </c>
      <c r="K465" s="12">
        <v>0</v>
      </c>
      <c r="L465" s="12">
        <v>9.07</v>
      </c>
      <c r="M465" s="12">
        <v>55.99</v>
      </c>
      <c r="N465" s="12">
        <v>421.28</v>
      </c>
      <c r="O465" s="12">
        <v>10935.4</v>
      </c>
      <c r="P465" s="13">
        <f t="shared" si="7"/>
        <v>486.34</v>
      </c>
    </row>
    <row r="466" spans="8:16" x14ac:dyDescent="0.25">
      <c r="H466" s="10">
        <v>1085.3</v>
      </c>
      <c r="I466" s="11">
        <v>401.38</v>
      </c>
      <c r="J466" s="11">
        <v>502.79</v>
      </c>
      <c r="K466" s="12">
        <v>0</v>
      </c>
      <c r="L466" s="12">
        <v>13.86</v>
      </c>
      <c r="M466" s="12">
        <v>79.97</v>
      </c>
      <c r="N466" s="12">
        <v>405.29</v>
      </c>
      <c r="O466" s="12">
        <v>10931.1</v>
      </c>
      <c r="P466" s="13">
        <f t="shared" si="7"/>
        <v>499.12</v>
      </c>
    </row>
    <row r="467" spans="8:16" x14ac:dyDescent="0.25">
      <c r="H467" s="10">
        <v>1085.4000000000001</v>
      </c>
      <c r="I467" s="11">
        <v>401.28</v>
      </c>
      <c r="J467" s="11">
        <v>534.89</v>
      </c>
      <c r="K467" s="12">
        <v>0.01</v>
      </c>
      <c r="L467" s="12">
        <v>20.78</v>
      </c>
      <c r="M467" s="12">
        <v>111.44</v>
      </c>
      <c r="N467" s="12">
        <v>382.03</v>
      </c>
      <c r="O467" s="12">
        <v>10927.4</v>
      </c>
      <c r="P467" s="13">
        <f t="shared" si="7"/>
        <v>514.26</v>
      </c>
    </row>
    <row r="468" spans="8:16" x14ac:dyDescent="0.25">
      <c r="H468" s="10">
        <v>1085.5</v>
      </c>
      <c r="I468" s="11">
        <v>401.18</v>
      </c>
      <c r="J468" s="11">
        <v>578.03</v>
      </c>
      <c r="K468" s="12">
        <v>0.02</v>
      </c>
      <c r="L468" s="12">
        <v>30.68</v>
      </c>
      <c r="M468" s="12">
        <v>151.16</v>
      </c>
      <c r="N468" s="12">
        <v>352.93</v>
      </c>
      <c r="O468" s="12">
        <v>10923.1</v>
      </c>
      <c r="P468" s="13">
        <f t="shared" si="7"/>
        <v>534.79</v>
      </c>
    </row>
    <row r="469" spans="8:16" x14ac:dyDescent="0.25">
      <c r="H469" s="10">
        <v>1085.5999999999999</v>
      </c>
      <c r="I469" s="11">
        <v>401.08</v>
      </c>
      <c r="J469" s="11">
        <v>685.46</v>
      </c>
      <c r="K469" s="12">
        <v>0.04</v>
      </c>
      <c r="L469" s="12">
        <v>44.54</v>
      </c>
      <c r="M469" s="12">
        <v>199.28</v>
      </c>
      <c r="N469" s="12">
        <v>319.57</v>
      </c>
      <c r="O469" s="12">
        <v>10919</v>
      </c>
      <c r="P469" s="13">
        <f t="shared" si="7"/>
        <v>563.43000000000006</v>
      </c>
    </row>
    <row r="470" spans="8:16" x14ac:dyDescent="0.25">
      <c r="H470" s="10">
        <v>1085.7</v>
      </c>
      <c r="I470" s="11">
        <v>400.98</v>
      </c>
      <c r="J470" s="11">
        <v>583.16999999999996</v>
      </c>
      <c r="K470" s="12">
        <v>0.09</v>
      </c>
      <c r="L470" s="12">
        <v>63.48</v>
      </c>
      <c r="M470" s="12">
        <v>255.05</v>
      </c>
      <c r="N470" s="12">
        <v>283.98</v>
      </c>
      <c r="O470" s="12">
        <v>10915.6</v>
      </c>
      <c r="P470" s="13">
        <f t="shared" si="7"/>
        <v>602.6</v>
      </c>
    </row>
    <row r="471" spans="8:16" x14ac:dyDescent="0.25">
      <c r="H471" s="10">
        <v>1085.8</v>
      </c>
      <c r="I471" s="11">
        <v>400.88</v>
      </c>
      <c r="J471" s="11">
        <v>719.84</v>
      </c>
      <c r="K471" s="12">
        <v>0.19</v>
      </c>
      <c r="L471" s="12">
        <v>88.81</v>
      </c>
      <c r="M471" s="12">
        <v>316.42</v>
      </c>
      <c r="N471" s="12">
        <v>247.78</v>
      </c>
      <c r="O471" s="12">
        <v>10910.8</v>
      </c>
      <c r="P471" s="13">
        <f t="shared" si="7"/>
        <v>653.20000000000005</v>
      </c>
    </row>
    <row r="472" spans="8:16" x14ac:dyDescent="0.25">
      <c r="H472" s="10">
        <v>1085.9000000000001</v>
      </c>
      <c r="I472" s="11">
        <v>400.78</v>
      </c>
      <c r="J472" s="11">
        <v>792.2</v>
      </c>
      <c r="K472" s="12">
        <v>0.39</v>
      </c>
      <c r="L472" s="12">
        <v>122.17</v>
      </c>
      <c r="M472" s="12">
        <v>379.8</v>
      </c>
      <c r="N472" s="12">
        <v>212.49</v>
      </c>
      <c r="O472" s="12">
        <v>10906.8</v>
      </c>
      <c r="P472" s="13">
        <f t="shared" si="7"/>
        <v>714.85</v>
      </c>
    </row>
    <row r="473" spans="8:16" x14ac:dyDescent="0.25">
      <c r="H473" s="10">
        <v>1086</v>
      </c>
      <c r="I473" s="11">
        <v>400.68</v>
      </c>
      <c r="J473" s="11">
        <v>708.16</v>
      </c>
      <c r="K473" s="12">
        <v>0.77</v>
      </c>
      <c r="L473" s="12">
        <v>165</v>
      </c>
      <c r="M473" s="12">
        <v>440.12</v>
      </c>
      <c r="N473" s="12">
        <v>179.17</v>
      </c>
      <c r="O473" s="12">
        <v>10902</v>
      </c>
      <c r="P473" s="13">
        <f t="shared" si="7"/>
        <v>785.06</v>
      </c>
    </row>
    <row r="474" spans="8:16" x14ac:dyDescent="0.25">
      <c r="H474" s="10">
        <v>1086.0999999999999</v>
      </c>
      <c r="I474" s="11">
        <v>400.58</v>
      </c>
      <c r="J474" s="11">
        <v>818.68</v>
      </c>
      <c r="K474" s="12">
        <v>1.49</v>
      </c>
      <c r="L474" s="12">
        <v>218.5</v>
      </c>
      <c r="M474" s="12">
        <v>491.53</v>
      </c>
      <c r="N474" s="12">
        <v>148.62</v>
      </c>
      <c r="O474" s="12">
        <v>10896.1</v>
      </c>
      <c r="P474" s="13">
        <f t="shared" si="7"/>
        <v>860.14</v>
      </c>
    </row>
    <row r="475" spans="8:16" x14ac:dyDescent="0.25">
      <c r="H475" s="10">
        <v>1086.2</v>
      </c>
      <c r="I475" s="11">
        <v>400.48</v>
      </c>
      <c r="J475" s="11">
        <v>913.12</v>
      </c>
      <c r="K475" s="12">
        <v>2.81</v>
      </c>
      <c r="L475" s="12">
        <v>283.60000000000002</v>
      </c>
      <c r="M475" s="12">
        <v>528.26</v>
      </c>
      <c r="N475" s="12">
        <v>121.49</v>
      </c>
      <c r="O475" s="12">
        <v>10889.6</v>
      </c>
      <c r="P475" s="13">
        <f t="shared" si="7"/>
        <v>936.16000000000008</v>
      </c>
    </row>
    <row r="476" spans="8:16" x14ac:dyDescent="0.25">
      <c r="H476" s="10">
        <v>1086.3</v>
      </c>
      <c r="I476" s="11">
        <v>400.38</v>
      </c>
      <c r="J476" s="11">
        <v>1168.7</v>
      </c>
      <c r="K476" s="12">
        <v>5.2</v>
      </c>
      <c r="L476" s="12">
        <v>360.89</v>
      </c>
      <c r="M476" s="12">
        <v>545.67999999999995</v>
      </c>
      <c r="N476" s="12">
        <v>97.8</v>
      </c>
      <c r="O476" s="12">
        <v>10883.1</v>
      </c>
      <c r="P476" s="13">
        <f t="shared" si="7"/>
        <v>1009.5699999999999</v>
      </c>
    </row>
    <row r="477" spans="8:16" x14ac:dyDescent="0.25">
      <c r="H477" s="10">
        <v>1086.4000000000001</v>
      </c>
      <c r="I477" s="11">
        <v>400.28</v>
      </c>
      <c r="J477" s="11">
        <v>1097.01</v>
      </c>
      <c r="K477" s="12">
        <v>9.33</v>
      </c>
      <c r="L477" s="12">
        <v>449.49</v>
      </c>
      <c r="M477" s="12">
        <v>541.13</v>
      </c>
      <c r="N477" s="12">
        <v>77.55</v>
      </c>
      <c r="O477" s="12">
        <v>10876.4</v>
      </c>
      <c r="P477" s="13">
        <f t="shared" si="7"/>
        <v>1077.5</v>
      </c>
    </row>
    <row r="478" spans="8:16" x14ac:dyDescent="0.25">
      <c r="H478" s="10">
        <v>1086.5</v>
      </c>
      <c r="I478" s="11">
        <v>400.18</v>
      </c>
      <c r="J478" s="11">
        <v>1278.57</v>
      </c>
      <c r="K478" s="12">
        <v>16.3</v>
      </c>
      <c r="L478" s="12">
        <v>547.30999999999995</v>
      </c>
      <c r="M478" s="12">
        <v>515.62</v>
      </c>
      <c r="N478" s="12">
        <v>60.74</v>
      </c>
      <c r="O478" s="12">
        <v>10869.3</v>
      </c>
      <c r="P478" s="13">
        <f t="shared" si="7"/>
        <v>1139.97</v>
      </c>
    </row>
    <row r="479" spans="8:16" x14ac:dyDescent="0.25">
      <c r="H479" s="10">
        <v>1086.5999999999999</v>
      </c>
      <c r="I479" s="11">
        <v>400.08</v>
      </c>
      <c r="J479" s="11">
        <v>1304.57</v>
      </c>
      <c r="K479" s="12">
        <v>27.84</v>
      </c>
      <c r="L479" s="12">
        <v>650.91</v>
      </c>
      <c r="M479" s="12">
        <v>472.43</v>
      </c>
      <c r="N479" s="12">
        <v>46.89</v>
      </c>
      <c r="O479" s="12">
        <v>10862.4</v>
      </c>
      <c r="P479" s="13">
        <f t="shared" si="7"/>
        <v>1198.0700000000002</v>
      </c>
    </row>
    <row r="480" spans="8:16" x14ac:dyDescent="0.25">
      <c r="H480" s="10">
        <v>1086.7</v>
      </c>
      <c r="I480" s="11">
        <v>399.98</v>
      </c>
      <c r="J480" s="11">
        <v>1150.1600000000001</v>
      </c>
      <c r="K480" s="12">
        <v>46.16</v>
      </c>
      <c r="L480" s="12">
        <v>755.24</v>
      </c>
      <c r="M480" s="12">
        <v>416.75</v>
      </c>
      <c r="N480" s="12">
        <v>35.67</v>
      </c>
      <c r="O480" s="12">
        <v>10854.8</v>
      </c>
      <c r="P480" s="13">
        <f t="shared" si="7"/>
        <v>1253.8200000000002</v>
      </c>
    </row>
    <row r="481" spans="8:16" x14ac:dyDescent="0.25">
      <c r="H481" s="10">
        <v>1086.8</v>
      </c>
      <c r="I481" s="11">
        <v>399.88</v>
      </c>
      <c r="J481" s="11">
        <v>1339.23</v>
      </c>
      <c r="K481" s="12">
        <v>74.739999999999995</v>
      </c>
      <c r="L481" s="12">
        <v>853.72</v>
      </c>
      <c r="M481" s="12">
        <v>354.52</v>
      </c>
      <c r="N481" s="12">
        <v>26.86</v>
      </c>
      <c r="O481" s="12">
        <v>10847.4</v>
      </c>
      <c r="P481" s="13">
        <f t="shared" si="7"/>
        <v>1309.8399999999999</v>
      </c>
    </row>
    <row r="482" spans="8:16" x14ac:dyDescent="0.25">
      <c r="H482" s="10">
        <v>1086.9000000000001</v>
      </c>
      <c r="I482" s="11">
        <v>399.78</v>
      </c>
      <c r="J482" s="11">
        <v>1258.02</v>
      </c>
      <c r="K482" s="12">
        <v>117.75</v>
      </c>
      <c r="L482" s="12">
        <v>939.26</v>
      </c>
      <c r="M482" s="12">
        <v>291.41000000000003</v>
      </c>
      <c r="N482" s="12">
        <v>19.940000000000001</v>
      </c>
      <c r="O482" s="12">
        <v>10840</v>
      </c>
      <c r="P482" s="13">
        <f t="shared" si="7"/>
        <v>1368.3600000000001</v>
      </c>
    </row>
    <row r="483" spans="8:16" x14ac:dyDescent="0.25">
      <c r="H483" s="10">
        <v>1087</v>
      </c>
      <c r="I483" s="11">
        <v>399.68</v>
      </c>
      <c r="J483" s="11">
        <v>1372.02</v>
      </c>
      <c r="K483" s="12">
        <v>180.4</v>
      </c>
      <c r="L483" s="12">
        <v>1004.93</v>
      </c>
      <c r="M483" s="12">
        <v>231.94</v>
      </c>
      <c r="N483" s="12">
        <v>14.59</v>
      </c>
      <c r="O483" s="12">
        <v>10831.7</v>
      </c>
      <c r="P483" s="13">
        <f t="shared" si="7"/>
        <v>1431.86</v>
      </c>
    </row>
    <row r="484" spans="8:16" x14ac:dyDescent="0.25">
      <c r="H484" s="10">
        <v>1087.0999999999999</v>
      </c>
      <c r="I484" s="11">
        <v>399.58</v>
      </c>
      <c r="J484" s="11">
        <v>1436.03</v>
      </c>
      <c r="K484" s="12">
        <v>269.39999999999998</v>
      </c>
      <c r="L484" s="12">
        <v>1044</v>
      </c>
      <c r="M484" s="12">
        <v>179.03</v>
      </c>
      <c r="N484" s="12">
        <v>10.58</v>
      </c>
      <c r="O484" s="12">
        <v>10823</v>
      </c>
      <c r="P484" s="13">
        <f t="shared" si="7"/>
        <v>1503.01</v>
      </c>
    </row>
    <row r="485" spans="8:16" x14ac:dyDescent="0.25">
      <c r="H485" s="10">
        <v>1087.2</v>
      </c>
      <c r="I485" s="11">
        <v>399.48</v>
      </c>
      <c r="J485" s="11">
        <v>1624.16</v>
      </c>
      <c r="K485" s="12">
        <v>390.4</v>
      </c>
      <c r="L485" s="12">
        <v>1053.1199999999999</v>
      </c>
      <c r="M485" s="12">
        <v>134.19999999999999</v>
      </c>
      <c r="N485" s="12">
        <v>7.57</v>
      </c>
      <c r="O485" s="12">
        <v>10814.6</v>
      </c>
      <c r="P485" s="13">
        <f t="shared" si="7"/>
        <v>1585.29</v>
      </c>
    </row>
    <row r="486" spans="8:16" x14ac:dyDescent="0.25">
      <c r="H486" s="10">
        <v>1087.3</v>
      </c>
      <c r="I486" s="11">
        <v>399.38</v>
      </c>
      <c r="J486" s="11">
        <v>1527</v>
      </c>
      <c r="K486" s="12">
        <v>549.98</v>
      </c>
      <c r="L486" s="12">
        <v>1031.6400000000001</v>
      </c>
      <c r="M486" s="12">
        <v>97.9</v>
      </c>
      <c r="N486" s="12">
        <v>5.33</v>
      </c>
      <c r="O486" s="12">
        <v>10804.9</v>
      </c>
      <c r="P486" s="13">
        <f t="shared" si="7"/>
        <v>1684.8500000000001</v>
      </c>
    </row>
    <row r="487" spans="8:16" x14ac:dyDescent="0.25">
      <c r="H487" s="10">
        <v>1087.4000000000001</v>
      </c>
      <c r="I487" s="11">
        <v>399.28</v>
      </c>
      <c r="J487" s="11">
        <v>1856.5</v>
      </c>
      <c r="K487" s="12">
        <v>751.2</v>
      </c>
      <c r="L487" s="12">
        <v>981.62</v>
      </c>
      <c r="M487" s="12">
        <v>69.599999999999994</v>
      </c>
      <c r="N487" s="12">
        <v>3.73</v>
      </c>
      <c r="O487" s="12">
        <v>10795</v>
      </c>
      <c r="P487" s="13">
        <f t="shared" si="7"/>
        <v>1806.15</v>
      </c>
    </row>
    <row r="488" spans="8:16" x14ac:dyDescent="0.25">
      <c r="H488" s="10">
        <v>1087.5</v>
      </c>
      <c r="I488" s="11">
        <v>399.18</v>
      </c>
      <c r="J488" s="11">
        <v>1856.17</v>
      </c>
      <c r="K488" s="12">
        <v>993.26</v>
      </c>
      <c r="L488" s="12">
        <v>907.15</v>
      </c>
      <c r="M488" s="12">
        <v>48.22</v>
      </c>
      <c r="N488" s="12">
        <v>2.57</v>
      </c>
      <c r="O488" s="12">
        <v>10784.6</v>
      </c>
      <c r="P488" s="13">
        <f t="shared" si="7"/>
        <v>1951.1999999999998</v>
      </c>
    </row>
    <row r="489" spans="8:16" x14ac:dyDescent="0.25">
      <c r="H489" s="10">
        <v>1087.5999999999999</v>
      </c>
      <c r="I489" s="11">
        <v>399.08</v>
      </c>
      <c r="J489" s="11">
        <v>2049.67</v>
      </c>
      <c r="K489" s="12">
        <v>1269.95</v>
      </c>
      <c r="L489" s="12">
        <v>815.46</v>
      </c>
      <c r="M489" s="12">
        <v>32.57</v>
      </c>
      <c r="N489" s="12">
        <v>1.74</v>
      </c>
      <c r="O489" s="12">
        <v>10773.4</v>
      </c>
      <c r="P489" s="13">
        <f t="shared" si="7"/>
        <v>2119.7199999999998</v>
      </c>
    </row>
    <row r="490" spans="8:16" x14ac:dyDescent="0.25">
      <c r="H490" s="10">
        <v>1087.7</v>
      </c>
      <c r="I490" s="11">
        <v>398.98</v>
      </c>
      <c r="J490" s="11">
        <v>2355.64</v>
      </c>
      <c r="K490" s="12">
        <v>1565.61</v>
      </c>
      <c r="L490" s="12">
        <v>713.82</v>
      </c>
      <c r="M490" s="12">
        <v>21.46</v>
      </c>
      <c r="N490" s="12">
        <v>1.18</v>
      </c>
      <c r="O490" s="12">
        <v>10760.8</v>
      </c>
      <c r="P490" s="13">
        <f t="shared" si="7"/>
        <v>2302.0699999999997</v>
      </c>
    </row>
    <row r="491" spans="8:16" x14ac:dyDescent="0.25">
      <c r="H491" s="10">
        <v>1087.8</v>
      </c>
      <c r="I491" s="11">
        <v>398.88</v>
      </c>
      <c r="J491" s="11">
        <v>2481.81</v>
      </c>
      <c r="K491" s="12">
        <v>1857.21</v>
      </c>
      <c r="L491" s="12">
        <v>609.04</v>
      </c>
      <c r="M491" s="12">
        <v>13.83</v>
      </c>
      <c r="N491" s="12">
        <v>0.78</v>
      </c>
      <c r="O491" s="12">
        <v>10747</v>
      </c>
      <c r="P491" s="13">
        <f t="shared" si="7"/>
        <v>2480.86</v>
      </c>
    </row>
    <row r="492" spans="8:16" x14ac:dyDescent="0.25">
      <c r="H492" s="10">
        <v>1087.9000000000001</v>
      </c>
      <c r="I492" s="11">
        <v>398.78</v>
      </c>
      <c r="J492" s="11">
        <v>2670.38</v>
      </c>
      <c r="K492" s="12">
        <v>2115.08</v>
      </c>
      <c r="L492" s="12">
        <v>507.22</v>
      </c>
      <c r="M492" s="12">
        <v>8.6999999999999993</v>
      </c>
      <c r="N492" s="12">
        <v>0.51</v>
      </c>
      <c r="O492" s="12">
        <v>10732.8</v>
      </c>
      <c r="P492" s="13">
        <f t="shared" si="7"/>
        <v>2631.51</v>
      </c>
    </row>
    <row r="493" spans="8:16" x14ac:dyDescent="0.25">
      <c r="H493" s="10">
        <v>1088</v>
      </c>
      <c r="I493" s="11">
        <v>398.68</v>
      </c>
      <c r="J493" s="11">
        <v>2821.53</v>
      </c>
      <c r="K493" s="12">
        <v>2308.33</v>
      </c>
      <c r="L493" s="12">
        <v>412.82</v>
      </c>
      <c r="M493" s="12">
        <v>5.35</v>
      </c>
      <c r="N493" s="12">
        <v>0.33</v>
      </c>
      <c r="O493" s="12">
        <v>10717.5</v>
      </c>
      <c r="P493" s="13">
        <f t="shared" si="7"/>
        <v>2726.83</v>
      </c>
    </row>
    <row r="494" spans="8:16" x14ac:dyDescent="0.25">
      <c r="H494" s="10">
        <v>1088.0999999999999</v>
      </c>
      <c r="I494" s="11">
        <v>398.58</v>
      </c>
      <c r="J494" s="11">
        <v>2787.55</v>
      </c>
      <c r="K494" s="12">
        <v>2408.5500000000002</v>
      </c>
      <c r="L494" s="12">
        <v>328.61</v>
      </c>
      <c r="M494" s="12">
        <v>3.21</v>
      </c>
      <c r="N494" s="12">
        <v>0.21</v>
      </c>
      <c r="O494" s="12">
        <v>10701.6</v>
      </c>
      <c r="P494" s="13">
        <f t="shared" si="7"/>
        <v>2740.5800000000004</v>
      </c>
    </row>
    <row r="495" spans="8:16" x14ac:dyDescent="0.25">
      <c r="H495" s="10">
        <v>1088.2</v>
      </c>
      <c r="I495" s="11">
        <v>398.48</v>
      </c>
      <c r="J495" s="11">
        <v>2762.12</v>
      </c>
      <c r="K495" s="12">
        <v>2403.52</v>
      </c>
      <c r="L495" s="12">
        <v>256.02999999999997</v>
      </c>
      <c r="M495" s="12">
        <v>1.88</v>
      </c>
      <c r="N495" s="12">
        <v>0.14000000000000001</v>
      </c>
      <c r="O495" s="12">
        <v>10685.4</v>
      </c>
      <c r="P495" s="13">
        <f t="shared" si="7"/>
        <v>2661.57</v>
      </c>
    </row>
    <row r="496" spans="8:16" x14ac:dyDescent="0.25">
      <c r="H496" s="10">
        <v>1088.3</v>
      </c>
      <c r="I496" s="11">
        <v>398.38</v>
      </c>
      <c r="J496" s="11">
        <v>2484.71</v>
      </c>
      <c r="K496" s="12">
        <v>2291.71</v>
      </c>
      <c r="L496" s="12">
        <v>195.7</v>
      </c>
      <c r="M496" s="12">
        <v>1.08</v>
      </c>
      <c r="N496" s="12">
        <v>0.09</v>
      </c>
      <c r="O496" s="12">
        <v>10669.8</v>
      </c>
      <c r="P496" s="13">
        <f t="shared" si="7"/>
        <v>2488.58</v>
      </c>
    </row>
    <row r="497" spans="8:16" x14ac:dyDescent="0.25">
      <c r="H497" s="10">
        <v>1088.4000000000001</v>
      </c>
      <c r="I497" s="11">
        <v>398.28</v>
      </c>
      <c r="J497" s="11">
        <v>2340.98</v>
      </c>
      <c r="K497" s="12">
        <v>2090.7800000000002</v>
      </c>
      <c r="L497" s="12">
        <v>146.68</v>
      </c>
      <c r="M497" s="12">
        <v>0.61</v>
      </c>
      <c r="N497" s="12">
        <v>0.05</v>
      </c>
      <c r="O497" s="12">
        <v>10655.7</v>
      </c>
      <c r="P497" s="13">
        <f t="shared" si="7"/>
        <v>2238.1200000000003</v>
      </c>
    </row>
    <row r="498" spans="8:16" x14ac:dyDescent="0.25">
      <c r="H498" s="10">
        <v>1088.5</v>
      </c>
      <c r="I498" s="11">
        <v>398.18</v>
      </c>
      <c r="J498" s="11">
        <v>1871.65</v>
      </c>
      <c r="K498" s="12">
        <v>1828.08</v>
      </c>
      <c r="L498" s="12">
        <v>107.82</v>
      </c>
      <c r="M498" s="12">
        <v>0.33</v>
      </c>
      <c r="N498" s="12">
        <v>0.03</v>
      </c>
      <c r="O498" s="12">
        <v>10642.6</v>
      </c>
      <c r="P498" s="13">
        <f t="shared" si="7"/>
        <v>1936.2599999999998</v>
      </c>
    </row>
    <row r="499" spans="8:16" x14ac:dyDescent="0.25">
      <c r="H499" s="10">
        <v>1088.5999999999999</v>
      </c>
      <c r="I499" s="11">
        <v>398.08</v>
      </c>
      <c r="J499" s="11">
        <v>1529.35</v>
      </c>
      <c r="K499" s="12">
        <v>1534.56</v>
      </c>
      <c r="L499" s="12">
        <v>77.75</v>
      </c>
      <c r="M499" s="12">
        <v>0.18</v>
      </c>
      <c r="N499" s="12">
        <v>0.02</v>
      </c>
      <c r="O499" s="12">
        <v>10631.4</v>
      </c>
      <c r="P499" s="13">
        <f t="shared" si="7"/>
        <v>1612.51</v>
      </c>
    </row>
    <row r="500" spans="8:16" x14ac:dyDescent="0.25">
      <c r="H500" s="10">
        <v>1088.7</v>
      </c>
      <c r="I500" s="11">
        <v>397.98</v>
      </c>
      <c r="J500" s="11">
        <v>1217.8599999999999</v>
      </c>
      <c r="K500" s="12">
        <v>1239.8399999999999</v>
      </c>
      <c r="L500" s="12">
        <v>55.2</v>
      </c>
      <c r="M500" s="12">
        <v>0.1</v>
      </c>
      <c r="N500" s="12">
        <v>0.02</v>
      </c>
      <c r="O500" s="12">
        <v>10622.5</v>
      </c>
      <c r="P500" s="13">
        <f t="shared" si="7"/>
        <v>1295.1599999999999</v>
      </c>
    </row>
    <row r="501" spans="8:16" x14ac:dyDescent="0.25">
      <c r="H501" s="10">
        <v>1088.8</v>
      </c>
      <c r="I501" s="11">
        <v>397.88</v>
      </c>
      <c r="J501" s="11">
        <v>1210.51</v>
      </c>
      <c r="K501" s="12">
        <v>966.49</v>
      </c>
      <c r="L501" s="12">
        <v>38.47</v>
      </c>
      <c r="M501" s="12">
        <v>0.05</v>
      </c>
      <c r="N501" s="12">
        <v>0.01</v>
      </c>
      <c r="O501" s="12">
        <v>10615.6</v>
      </c>
      <c r="P501" s="13">
        <f t="shared" si="7"/>
        <v>1005.02</v>
      </c>
    </row>
    <row r="502" spans="8:16" x14ac:dyDescent="0.25">
      <c r="H502" s="10">
        <v>1088.9000000000001</v>
      </c>
      <c r="I502" s="11">
        <v>397.78</v>
      </c>
      <c r="J502" s="11">
        <v>663.62</v>
      </c>
      <c r="K502" s="12">
        <v>728.3</v>
      </c>
      <c r="L502" s="12">
        <v>26.32</v>
      </c>
      <c r="M502" s="12">
        <v>0.02</v>
      </c>
      <c r="N502" s="12">
        <v>0</v>
      </c>
      <c r="O502" s="12">
        <v>10610.1</v>
      </c>
      <c r="P502" s="13">
        <f t="shared" si="7"/>
        <v>754.64</v>
      </c>
    </row>
    <row r="503" spans="8:16" x14ac:dyDescent="0.25">
      <c r="H503" s="10">
        <v>1089</v>
      </c>
      <c r="I503" s="11">
        <v>397.68</v>
      </c>
      <c r="J503" s="11">
        <v>511.36</v>
      </c>
      <c r="K503" s="12">
        <v>531.26</v>
      </c>
      <c r="L503" s="12">
        <v>17.68</v>
      </c>
      <c r="M503" s="12">
        <v>0.01</v>
      </c>
      <c r="N503" s="12">
        <v>0</v>
      </c>
      <c r="O503" s="12">
        <v>10606.2</v>
      </c>
      <c r="P503" s="13">
        <f t="shared" si="7"/>
        <v>548.94999999999993</v>
      </c>
    </row>
    <row r="504" spans="8:16" x14ac:dyDescent="0.25">
      <c r="H504" s="10">
        <v>1089.0999999999999</v>
      </c>
      <c r="I504" s="11">
        <v>397.58</v>
      </c>
      <c r="J504" s="11">
        <v>397.28</v>
      </c>
      <c r="K504" s="12">
        <v>376.33</v>
      </c>
      <c r="L504" s="12">
        <v>11.72</v>
      </c>
      <c r="M504" s="12">
        <v>0</v>
      </c>
      <c r="N504" s="12">
        <v>0</v>
      </c>
      <c r="O504" s="12">
        <v>10602.9</v>
      </c>
      <c r="P504" s="13">
        <f t="shared" si="7"/>
        <v>388.05</v>
      </c>
    </row>
    <row r="505" spans="8:16" x14ac:dyDescent="0.25">
      <c r="H505" s="10">
        <v>1089.2</v>
      </c>
      <c r="I505" s="11">
        <v>397.48</v>
      </c>
      <c r="J505" s="11">
        <v>307.47000000000003</v>
      </c>
      <c r="K505" s="12">
        <v>258.57</v>
      </c>
      <c r="L505" s="12">
        <v>7.63</v>
      </c>
      <c r="M505" s="12">
        <v>0.01</v>
      </c>
      <c r="N505" s="12">
        <v>0</v>
      </c>
      <c r="O505" s="12">
        <v>10601.4</v>
      </c>
      <c r="P505" s="13">
        <f t="shared" si="7"/>
        <v>266.20999999999998</v>
      </c>
    </row>
    <row r="506" spans="8:16" x14ac:dyDescent="0.25">
      <c r="H506" s="10">
        <v>1089.3</v>
      </c>
      <c r="I506" s="11">
        <v>397.38</v>
      </c>
      <c r="J506" s="11">
        <v>205.77</v>
      </c>
      <c r="K506" s="12">
        <v>172.91</v>
      </c>
      <c r="L506" s="12">
        <v>4.87</v>
      </c>
      <c r="M506" s="12">
        <v>0</v>
      </c>
      <c r="N506" s="12">
        <v>0</v>
      </c>
      <c r="O506" s="12">
        <v>10600.5</v>
      </c>
      <c r="P506" s="13">
        <f t="shared" si="7"/>
        <v>177.78</v>
      </c>
    </row>
    <row r="507" spans="8:16" x14ac:dyDescent="0.25">
      <c r="H507" s="10">
        <v>1089.4000000000001</v>
      </c>
      <c r="I507" s="11">
        <v>397.28</v>
      </c>
      <c r="J507" s="11">
        <v>309.79000000000002</v>
      </c>
      <c r="K507" s="12">
        <v>112.46</v>
      </c>
      <c r="L507" s="12">
        <v>3.05</v>
      </c>
      <c r="M507" s="12">
        <v>0</v>
      </c>
      <c r="N507" s="12">
        <v>0</v>
      </c>
      <c r="O507" s="12">
        <v>10598.9</v>
      </c>
      <c r="P507" s="13">
        <f t="shared" ref="P507:P559" si="8">K507+L507+M507+N507</f>
        <v>115.50999999999999</v>
      </c>
    </row>
    <row r="508" spans="8:16" x14ac:dyDescent="0.25">
      <c r="H508" s="10">
        <v>1089.5</v>
      </c>
      <c r="I508" s="11">
        <v>397.18</v>
      </c>
      <c r="J508" s="11">
        <v>110.83</v>
      </c>
      <c r="K508" s="12">
        <v>71.099999999999994</v>
      </c>
      <c r="L508" s="12">
        <v>1.89</v>
      </c>
      <c r="M508" s="12">
        <v>0</v>
      </c>
      <c r="N508" s="12">
        <v>0</v>
      </c>
      <c r="O508" s="12">
        <v>10598.1</v>
      </c>
      <c r="P508" s="13">
        <f t="shared" si="8"/>
        <v>72.989999999999995</v>
      </c>
    </row>
    <row r="509" spans="8:16" x14ac:dyDescent="0.25">
      <c r="H509" s="10">
        <v>1089.5999999999999</v>
      </c>
      <c r="I509" s="11">
        <v>397.08</v>
      </c>
      <c r="J509" s="11">
        <v>-33.479999999999997</v>
      </c>
      <c r="K509" s="12">
        <v>43.91</v>
      </c>
      <c r="L509" s="12">
        <v>1.1499999999999999</v>
      </c>
      <c r="M509" s="12">
        <v>0</v>
      </c>
      <c r="N509" s="12">
        <v>0</v>
      </c>
      <c r="O509" s="12">
        <v>10597</v>
      </c>
      <c r="P509" s="13">
        <f t="shared" si="8"/>
        <v>45.059999999999995</v>
      </c>
    </row>
    <row r="510" spans="8:16" x14ac:dyDescent="0.25">
      <c r="H510" s="10">
        <v>1089.7</v>
      </c>
      <c r="I510" s="11">
        <v>396.98</v>
      </c>
      <c r="J510" s="11">
        <v>41.93</v>
      </c>
      <c r="K510" s="12">
        <v>26.33</v>
      </c>
      <c r="L510" s="12">
        <v>0.69</v>
      </c>
      <c r="M510" s="12">
        <v>0</v>
      </c>
      <c r="N510" s="12">
        <v>0</v>
      </c>
      <c r="O510" s="12">
        <v>10595.5</v>
      </c>
      <c r="P510" s="13">
        <f t="shared" si="8"/>
        <v>27.02</v>
      </c>
    </row>
    <row r="511" spans="8:16" x14ac:dyDescent="0.25">
      <c r="H511" s="10">
        <v>1089.8</v>
      </c>
      <c r="I511" s="11">
        <v>396.88</v>
      </c>
      <c r="J511" s="11">
        <v>-59.76</v>
      </c>
      <c r="K511" s="12">
        <v>15.42</v>
      </c>
      <c r="L511" s="12">
        <v>0.41</v>
      </c>
      <c r="M511" s="12">
        <v>0</v>
      </c>
      <c r="N511" s="12">
        <v>0</v>
      </c>
      <c r="O511" s="12">
        <v>10595.5</v>
      </c>
      <c r="P511" s="13">
        <f t="shared" si="8"/>
        <v>15.83</v>
      </c>
    </row>
    <row r="512" spans="8:16" x14ac:dyDescent="0.25">
      <c r="H512" s="10">
        <v>1089.9000000000001</v>
      </c>
      <c r="I512" s="11">
        <v>396.78</v>
      </c>
      <c r="J512" s="11">
        <v>102.81</v>
      </c>
      <c r="K512" s="12">
        <v>8.8000000000000007</v>
      </c>
      <c r="L512" s="12">
        <v>0.24</v>
      </c>
      <c r="M512" s="12">
        <v>0</v>
      </c>
      <c r="N512" s="12">
        <v>0</v>
      </c>
      <c r="O512" s="12">
        <v>10595</v>
      </c>
      <c r="P512" s="13">
        <f t="shared" si="8"/>
        <v>9.0400000000000009</v>
      </c>
    </row>
    <row r="513" spans="8:16" x14ac:dyDescent="0.25">
      <c r="H513" s="10">
        <v>1090</v>
      </c>
      <c r="I513" s="11">
        <v>396.68</v>
      </c>
      <c r="J513" s="11">
        <v>53.85</v>
      </c>
      <c r="K513" s="12">
        <v>4.87</v>
      </c>
      <c r="L513" s="12">
        <v>0.13</v>
      </c>
      <c r="M513" s="12">
        <v>0</v>
      </c>
      <c r="N513" s="12">
        <v>0</v>
      </c>
      <c r="O513" s="12">
        <v>10593.8</v>
      </c>
      <c r="P513" s="13">
        <f t="shared" si="8"/>
        <v>5</v>
      </c>
    </row>
    <row r="514" spans="8:16" x14ac:dyDescent="0.25">
      <c r="H514" s="10">
        <v>1090.0999999999999</v>
      </c>
      <c r="I514" s="11">
        <v>396.58</v>
      </c>
      <c r="J514" s="11">
        <v>-30.13</v>
      </c>
      <c r="K514" s="12">
        <v>2.64</v>
      </c>
      <c r="L514" s="12">
        <v>7.0000000000000007E-2</v>
      </c>
      <c r="M514" s="12">
        <v>0</v>
      </c>
      <c r="N514" s="12">
        <v>0</v>
      </c>
      <c r="O514" s="12">
        <v>10593.7</v>
      </c>
      <c r="P514" s="13">
        <f t="shared" si="8"/>
        <v>2.71</v>
      </c>
    </row>
    <row r="515" spans="8:16" x14ac:dyDescent="0.25">
      <c r="H515" s="10">
        <v>1090.2</v>
      </c>
      <c r="I515" s="11">
        <v>396.48</v>
      </c>
      <c r="J515" s="11">
        <v>137.94</v>
      </c>
      <c r="K515" s="12">
        <v>1.39</v>
      </c>
      <c r="L515" s="12">
        <v>0.04</v>
      </c>
      <c r="M515" s="12">
        <v>0</v>
      </c>
      <c r="N515" s="12">
        <v>0</v>
      </c>
      <c r="O515" s="12">
        <v>10593.6</v>
      </c>
      <c r="P515" s="13">
        <f t="shared" si="8"/>
        <v>1.43</v>
      </c>
    </row>
    <row r="516" spans="8:16" x14ac:dyDescent="0.25">
      <c r="H516" s="10">
        <v>1090.3</v>
      </c>
      <c r="I516" s="11">
        <v>396.38</v>
      </c>
      <c r="J516" s="11">
        <v>-2.4700000000000002</v>
      </c>
      <c r="K516" s="12">
        <v>0.72</v>
      </c>
      <c r="L516" s="12">
        <v>0.02</v>
      </c>
      <c r="M516" s="12">
        <v>0</v>
      </c>
      <c r="N516" s="12">
        <v>0</v>
      </c>
      <c r="O516" s="12">
        <v>10593.5</v>
      </c>
      <c r="P516" s="13">
        <f t="shared" si="8"/>
        <v>0.74</v>
      </c>
    </row>
    <row r="517" spans="8:16" x14ac:dyDescent="0.25">
      <c r="H517" s="10">
        <v>1090.4000000000001</v>
      </c>
      <c r="I517" s="11">
        <v>396.28</v>
      </c>
      <c r="J517" s="11">
        <v>204.05</v>
      </c>
      <c r="K517" s="12">
        <v>0.35</v>
      </c>
      <c r="L517" s="12">
        <v>0.01</v>
      </c>
      <c r="M517" s="12">
        <v>0</v>
      </c>
      <c r="N517" s="12">
        <v>0</v>
      </c>
      <c r="O517" s="12">
        <v>10593.4</v>
      </c>
      <c r="P517" s="13">
        <f t="shared" si="8"/>
        <v>0.36</v>
      </c>
    </row>
    <row r="518" spans="8:16" x14ac:dyDescent="0.25">
      <c r="H518" s="10">
        <v>1090.5</v>
      </c>
      <c r="I518" s="11">
        <v>396.18</v>
      </c>
      <c r="J518" s="11">
        <v>-5.92</v>
      </c>
      <c r="K518" s="12">
        <v>0.17</v>
      </c>
      <c r="L518" s="12">
        <v>0</v>
      </c>
      <c r="M518" s="12">
        <v>0</v>
      </c>
      <c r="N518" s="12">
        <v>0</v>
      </c>
      <c r="O518" s="12">
        <v>10541.2</v>
      </c>
      <c r="P518" s="13">
        <f t="shared" si="8"/>
        <v>0.17</v>
      </c>
    </row>
    <row r="519" spans="8:16" x14ac:dyDescent="0.25">
      <c r="H519" s="10">
        <v>1090.5999999999999</v>
      </c>
      <c r="I519" s="11">
        <v>396.08</v>
      </c>
      <c r="J519" s="11">
        <v>-33.450000000000003</v>
      </c>
      <c r="K519" s="12">
        <v>0.09</v>
      </c>
      <c r="L519" s="12">
        <v>0.01</v>
      </c>
      <c r="M519" s="12">
        <v>0</v>
      </c>
      <c r="N519" s="12">
        <v>0</v>
      </c>
      <c r="O519" s="12">
        <v>10412.200000000001</v>
      </c>
      <c r="P519" s="13">
        <f t="shared" si="8"/>
        <v>9.9999999999999992E-2</v>
      </c>
    </row>
    <row r="520" spans="8:16" x14ac:dyDescent="0.25">
      <c r="H520" s="10">
        <v>1090.7</v>
      </c>
      <c r="I520" s="11">
        <v>395.98</v>
      </c>
      <c r="J520" s="11">
        <v>0</v>
      </c>
      <c r="K520" s="12">
        <v>0.04</v>
      </c>
      <c r="L520" s="12">
        <v>0</v>
      </c>
      <c r="M520" s="12">
        <v>0</v>
      </c>
      <c r="N520" s="12">
        <v>0</v>
      </c>
      <c r="O520" s="12">
        <v>10454.700000000001</v>
      </c>
      <c r="P520" s="13">
        <f t="shared" si="8"/>
        <v>0.04</v>
      </c>
    </row>
    <row r="521" spans="8:16" x14ac:dyDescent="0.25">
      <c r="H521" s="10">
        <v>1090.8</v>
      </c>
      <c r="I521" s="11">
        <v>395.88</v>
      </c>
      <c r="J521" s="11">
        <v>0</v>
      </c>
      <c r="K521" s="12">
        <v>0.02</v>
      </c>
      <c r="L521" s="12">
        <v>0</v>
      </c>
      <c r="M521" s="12">
        <v>0</v>
      </c>
      <c r="N521" s="12">
        <v>0</v>
      </c>
      <c r="O521" s="12">
        <v>10624.8</v>
      </c>
      <c r="P521" s="13">
        <f t="shared" si="8"/>
        <v>0.02</v>
      </c>
    </row>
    <row r="522" spans="8:16" x14ac:dyDescent="0.25">
      <c r="H522" s="10">
        <v>1090.9000000000001</v>
      </c>
      <c r="I522" s="11">
        <v>395.78</v>
      </c>
      <c r="J522" s="11">
        <v>0</v>
      </c>
      <c r="K522" s="12">
        <v>0.01</v>
      </c>
      <c r="L522" s="12">
        <v>0</v>
      </c>
      <c r="M522" s="12">
        <v>0</v>
      </c>
      <c r="N522" s="12">
        <v>0</v>
      </c>
      <c r="O522" s="12">
        <v>10479.700000000001</v>
      </c>
      <c r="P522" s="13">
        <f t="shared" si="8"/>
        <v>0.01</v>
      </c>
    </row>
    <row r="523" spans="8:16" x14ac:dyDescent="0.25">
      <c r="H523" s="10">
        <v>1091</v>
      </c>
      <c r="I523" s="11">
        <v>395.68</v>
      </c>
      <c r="J523" s="11">
        <v>0</v>
      </c>
      <c r="K523" s="12">
        <v>0</v>
      </c>
      <c r="L523" s="12">
        <v>0</v>
      </c>
      <c r="M523" s="12">
        <v>0</v>
      </c>
      <c r="N523" s="12">
        <v>0</v>
      </c>
      <c r="O523" s="12">
        <v>10458.799999999999</v>
      </c>
      <c r="P523" s="13">
        <f t="shared" si="8"/>
        <v>0</v>
      </c>
    </row>
    <row r="524" spans="8:16" x14ac:dyDescent="0.25">
      <c r="H524" s="10">
        <v>1091.0999999999999</v>
      </c>
      <c r="I524" s="11">
        <v>395.58</v>
      </c>
      <c r="J524" s="11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10719.7</v>
      </c>
      <c r="P524" s="13">
        <f t="shared" si="8"/>
        <v>0</v>
      </c>
    </row>
    <row r="525" spans="8:16" x14ac:dyDescent="0.25">
      <c r="H525" s="10">
        <v>1091.2</v>
      </c>
      <c r="I525" s="11">
        <v>395.48</v>
      </c>
      <c r="J525" s="11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10504.9</v>
      </c>
      <c r="P525" s="13">
        <f t="shared" si="8"/>
        <v>0</v>
      </c>
    </row>
    <row r="526" spans="8:16" x14ac:dyDescent="0.25">
      <c r="H526" s="10">
        <v>1091.3</v>
      </c>
      <c r="I526" s="11">
        <v>395.38</v>
      </c>
      <c r="J526" s="11">
        <v>0</v>
      </c>
      <c r="K526" s="12">
        <v>0</v>
      </c>
      <c r="L526" s="12">
        <v>0</v>
      </c>
      <c r="M526" s="12">
        <v>0</v>
      </c>
      <c r="N526" s="12">
        <v>0</v>
      </c>
      <c r="O526" s="12">
        <v>10656.8</v>
      </c>
      <c r="P526" s="13">
        <f t="shared" si="8"/>
        <v>0</v>
      </c>
    </row>
    <row r="527" spans="8:16" x14ac:dyDescent="0.25">
      <c r="H527" s="10">
        <v>1091.4000000000001</v>
      </c>
      <c r="I527" s="11">
        <v>395.28</v>
      </c>
      <c r="J527" s="11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10714.1</v>
      </c>
      <c r="P527" s="13">
        <f t="shared" si="8"/>
        <v>0</v>
      </c>
    </row>
    <row r="528" spans="8:16" x14ac:dyDescent="0.25">
      <c r="H528" s="10">
        <v>1091.5</v>
      </c>
      <c r="I528" s="11">
        <v>395.18</v>
      </c>
      <c r="J528" s="11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10601.3</v>
      </c>
      <c r="P528" s="13">
        <f t="shared" si="8"/>
        <v>0</v>
      </c>
    </row>
    <row r="529" spans="8:16" x14ac:dyDescent="0.25">
      <c r="H529" s="10">
        <v>1091.5999999999999</v>
      </c>
      <c r="I529" s="11">
        <v>395.08</v>
      </c>
      <c r="J529" s="11">
        <v>0</v>
      </c>
      <c r="K529" s="12">
        <v>0</v>
      </c>
      <c r="L529" s="12">
        <v>0</v>
      </c>
      <c r="M529" s="12">
        <v>0</v>
      </c>
      <c r="N529" s="12">
        <v>0</v>
      </c>
      <c r="O529" s="12">
        <v>10557.1</v>
      </c>
      <c r="P529" s="13">
        <f t="shared" si="8"/>
        <v>0</v>
      </c>
    </row>
    <row r="530" spans="8:16" x14ac:dyDescent="0.25">
      <c r="H530" s="10">
        <v>1091.7</v>
      </c>
      <c r="I530" s="11">
        <v>394.98</v>
      </c>
      <c r="J530" s="11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10679.9</v>
      </c>
      <c r="P530" s="13">
        <f t="shared" si="8"/>
        <v>0</v>
      </c>
    </row>
    <row r="531" spans="8:16" x14ac:dyDescent="0.25">
      <c r="H531" s="10">
        <v>1091.8</v>
      </c>
      <c r="I531" s="11">
        <v>394.88</v>
      </c>
      <c r="J531" s="11">
        <v>0</v>
      </c>
      <c r="K531" s="12">
        <v>0</v>
      </c>
      <c r="L531" s="12">
        <v>0</v>
      </c>
      <c r="M531" s="12">
        <v>0</v>
      </c>
      <c r="N531" s="12">
        <v>0</v>
      </c>
      <c r="O531" s="12">
        <v>10491</v>
      </c>
      <c r="P531" s="13">
        <f t="shared" si="8"/>
        <v>0</v>
      </c>
    </row>
    <row r="532" spans="8:16" x14ac:dyDescent="0.25">
      <c r="H532" s="10">
        <v>1091.9000000000001</v>
      </c>
      <c r="I532" s="11">
        <v>394.78</v>
      </c>
      <c r="J532" s="11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10562.8</v>
      </c>
      <c r="P532" s="13">
        <f t="shared" si="8"/>
        <v>0</v>
      </c>
    </row>
    <row r="533" spans="8:16" x14ac:dyDescent="0.25">
      <c r="H533" s="10">
        <v>1092</v>
      </c>
      <c r="I533" s="11">
        <v>394.68</v>
      </c>
      <c r="J533" s="11">
        <v>0</v>
      </c>
      <c r="K533" s="12">
        <v>0</v>
      </c>
      <c r="L533" s="12">
        <v>0</v>
      </c>
      <c r="M533" s="12">
        <v>0</v>
      </c>
      <c r="N533" s="12">
        <v>0</v>
      </c>
      <c r="O533" s="12">
        <v>10517.8</v>
      </c>
      <c r="P533" s="13">
        <f t="shared" si="8"/>
        <v>0</v>
      </c>
    </row>
    <row r="534" spans="8:16" x14ac:dyDescent="0.25">
      <c r="H534" s="10">
        <v>1092.0999999999999</v>
      </c>
      <c r="I534" s="11">
        <v>394.58</v>
      </c>
      <c r="J534" s="11">
        <v>0</v>
      </c>
      <c r="K534" s="12">
        <v>0</v>
      </c>
      <c r="L534" s="12">
        <v>0</v>
      </c>
      <c r="M534" s="12">
        <v>0</v>
      </c>
      <c r="N534" s="12">
        <v>0</v>
      </c>
      <c r="O534" s="12">
        <v>10407.5</v>
      </c>
      <c r="P534" s="13">
        <f t="shared" si="8"/>
        <v>0</v>
      </c>
    </row>
    <row r="535" spans="8:16" x14ac:dyDescent="0.25">
      <c r="H535" s="10">
        <v>1092.2</v>
      </c>
      <c r="I535" s="11">
        <v>394.48</v>
      </c>
      <c r="J535" s="11">
        <v>0</v>
      </c>
      <c r="K535" s="12">
        <v>0</v>
      </c>
      <c r="L535" s="12">
        <v>0</v>
      </c>
      <c r="M535" s="12">
        <v>0</v>
      </c>
      <c r="N535" s="12">
        <v>0</v>
      </c>
      <c r="O535" s="12">
        <v>10513.2</v>
      </c>
      <c r="P535" s="13">
        <f t="shared" si="8"/>
        <v>0</v>
      </c>
    </row>
    <row r="536" spans="8:16" x14ac:dyDescent="0.25">
      <c r="H536" s="10">
        <v>1092.3</v>
      </c>
      <c r="I536" s="11">
        <v>394.38</v>
      </c>
      <c r="J536" s="11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10658.1</v>
      </c>
      <c r="P536" s="13">
        <f t="shared" si="8"/>
        <v>0</v>
      </c>
    </row>
    <row r="537" spans="8:16" x14ac:dyDescent="0.25">
      <c r="H537" s="10">
        <v>1092.4000000000001</v>
      </c>
      <c r="I537" s="11">
        <v>394.28</v>
      </c>
      <c r="J537" s="11">
        <v>0</v>
      </c>
      <c r="K537" s="12">
        <v>0</v>
      </c>
      <c r="L537" s="12">
        <v>0</v>
      </c>
      <c r="M537" s="12">
        <v>0</v>
      </c>
      <c r="N537" s="12">
        <v>0</v>
      </c>
      <c r="O537" s="12">
        <v>10552.1</v>
      </c>
      <c r="P537" s="13">
        <f t="shared" si="8"/>
        <v>0</v>
      </c>
    </row>
    <row r="538" spans="8:16" x14ac:dyDescent="0.25">
      <c r="H538" s="10">
        <v>1092.5</v>
      </c>
      <c r="I538" s="11">
        <v>394.18</v>
      </c>
      <c r="J538" s="11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10663.9</v>
      </c>
      <c r="P538" s="13">
        <f t="shared" si="8"/>
        <v>0</v>
      </c>
    </row>
    <row r="539" spans="8:16" x14ac:dyDescent="0.25">
      <c r="H539" s="10">
        <v>1092.5999999999999</v>
      </c>
      <c r="I539" s="11">
        <v>394.08</v>
      </c>
      <c r="J539" s="11">
        <v>0</v>
      </c>
      <c r="K539" s="12">
        <v>0</v>
      </c>
      <c r="L539" s="12">
        <v>0</v>
      </c>
      <c r="M539" s="12">
        <v>0</v>
      </c>
      <c r="N539" s="12">
        <v>0</v>
      </c>
      <c r="O539" s="12">
        <v>10614.3</v>
      </c>
      <c r="P539" s="13">
        <f t="shared" si="8"/>
        <v>0</v>
      </c>
    </row>
    <row r="540" spans="8:16" x14ac:dyDescent="0.25">
      <c r="H540" s="10">
        <v>1092.7</v>
      </c>
      <c r="I540" s="11">
        <v>393.98</v>
      </c>
      <c r="J540" s="11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10591.4</v>
      </c>
      <c r="P540" s="13">
        <f t="shared" si="8"/>
        <v>0</v>
      </c>
    </row>
    <row r="541" spans="8:16" x14ac:dyDescent="0.25">
      <c r="H541" s="10">
        <v>1092.8</v>
      </c>
      <c r="I541" s="11">
        <v>393.88</v>
      </c>
      <c r="J541" s="11">
        <v>0</v>
      </c>
      <c r="K541" s="12">
        <v>0</v>
      </c>
      <c r="L541" s="12">
        <v>0</v>
      </c>
      <c r="M541" s="12">
        <v>0</v>
      </c>
      <c r="N541" s="12">
        <v>0</v>
      </c>
      <c r="O541" s="12">
        <v>10564.1</v>
      </c>
      <c r="P541" s="13">
        <f t="shared" si="8"/>
        <v>0</v>
      </c>
    </row>
    <row r="542" spans="8:16" x14ac:dyDescent="0.25">
      <c r="H542" s="10">
        <v>1092.9000000000001</v>
      </c>
      <c r="I542" s="11">
        <v>393.78</v>
      </c>
      <c r="J542" s="11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10488.9</v>
      </c>
      <c r="P542" s="13">
        <f t="shared" si="8"/>
        <v>0</v>
      </c>
    </row>
    <row r="543" spans="8:16" x14ac:dyDescent="0.25">
      <c r="H543" s="10">
        <v>1093</v>
      </c>
      <c r="I543" s="11">
        <v>393.68</v>
      </c>
      <c r="J543" s="11">
        <v>0</v>
      </c>
      <c r="K543" s="12">
        <v>0</v>
      </c>
      <c r="L543" s="12">
        <v>0</v>
      </c>
      <c r="M543" s="12">
        <v>0</v>
      </c>
      <c r="N543" s="12">
        <v>0</v>
      </c>
      <c r="O543" s="12">
        <v>10408.200000000001</v>
      </c>
      <c r="P543" s="13">
        <f t="shared" si="8"/>
        <v>0</v>
      </c>
    </row>
    <row r="544" spans="8:16" x14ac:dyDescent="0.25">
      <c r="H544" s="10">
        <v>1093.0999999999999</v>
      </c>
      <c r="I544" s="11">
        <v>393.58</v>
      </c>
      <c r="J544" s="11">
        <v>0</v>
      </c>
      <c r="K544" s="12">
        <v>0</v>
      </c>
      <c r="L544" s="12">
        <v>0</v>
      </c>
      <c r="M544" s="12">
        <v>0</v>
      </c>
      <c r="N544" s="12">
        <v>0</v>
      </c>
      <c r="O544" s="12">
        <v>10705.5</v>
      </c>
      <c r="P544" s="13">
        <f t="shared" si="8"/>
        <v>0</v>
      </c>
    </row>
    <row r="545" spans="8:16" x14ac:dyDescent="0.25">
      <c r="H545" s="10">
        <v>1093.2</v>
      </c>
      <c r="I545" s="11">
        <v>393.48</v>
      </c>
      <c r="J545" s="11">
        <v>0</v>
      </c>
      <c r="K545" s="12">
        <v>0</v>
      </c>
      <c r="L545" s="12">
        <v>0</v>
      </c>
      <c r="M545" s="12">
        <v>0</v>
      </c>
      <c r="N545" s="12">
        <v>0</v>
      </c>
      <c r="O545" s="12">
        <v>10592.8</v>
      </c>
      <c r="P545" s="13">
        <f t="shared" si="8"/>
        <v>0</v>
      </c>
    </row>
    <row r="546" spans="8:16" x14ac:dyDescent="0.25">
      <c r="H546" s="10">
        <v>1093.3</v>
      </c>
      <c r="I546" s="11">
        <v>393.38</v>
      </c>
      <c r="J546" s="11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10548.2</v>
      </c>
      <c r="P546" s="13">
        <f t="shared" si="8"/>
        <v>0</v>
      </c>
    </row>
    <row r="547" spans="8:16" x14ac:dyDescent="0.25">
      <c r="H547" s="10">
        <v>1093.4000000000001</v>
      </c>
      <c r="I547" s="11">
        <v>393.28</v>
      </c>
      <c r="J547" s="11">
        <v>0</v>
      </c>
      <c r="K547" s="12">
        <v>0</v>
      </c>
      <c r="L547" s="12">
        <v>0</v>
      </c>
      <c r="M547" s="12">
        <v>0</v>
      </c>
      <c r="N547" s="12">
        <v>0</v>
      </c>
      <c r="O547" s="12">
        <v>10719</v>
      </c>
      <c r="P547" s="13">
        <f t="shared" si="8"/>
        <v>0</v>
      </c>
    </row>
    <row r="548" spans="8:16" x14ac:dyDescent="0.25">
      <c r="H548" s="10">
        <v>1093.5</v>
      </c>
      <c r="I548" s="11">
        <v>393.18</v>
      </c>
      <c r="J548" s="11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10525.1</v>
      </c>
      <c r="P548" s="13">
        <f t="shared" si="8"/>
        <v>0</v>
      </c>
    </row>
    <row r="549" spans="8:16" x14ac:dyDescent="0.25">
      <c r="H549" s="10">
        <v>1093.5999999999999</v>
      </c>
      <c r="I549" s="11">
        <v>393.08</v>
      </c>
      <c r="J549" s="11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10558</v>
      </c>
      <c r="P549" s="13">
        <f t="shared" si="8"/>
        <v>0</v>
      </c>
    </row>
    <row r="550" spans="8:16" x14ac:dyDescent="0.25">
      <c r="H550" s="10">
        <v>1093.7</v>
      </c>
      <c r="I550" s="11">
        <v>392.98</v>
      </c>
      <c r="J550" s="11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10569</v>
      </c>
      <c r="P550" s="13">
        <f t="shared" si="8"/>
        <v>0</v>
      </c>
    </row>
    <row r="551" spans="8:16" x14ac:dyDescent="0.25">
      <c r="H551" s="10">
        <v>1093.8</v>
      </c>
      <c r="I551" s="11">
        <v>392.88</v>
      </c>
      <c r="J551" s="11">
        <v>0</v>
      </c>
      <c r="K551" s="12">
        <v>0</v>
      </c>
      <c r="L551" s="12">
        <v>0</v>
      </c>
      <c r="M551" s="12">
        <v>0</v>
      </c>
      <c r="N551" s="12">
        <v>0</v>
      </c>
      <c r="O551" s="12">
        <v>10480.1</v>
      </c>
      <c r="P551" s="13">
        <f t="shared" si="8"/>
        <v>0</v>
      </c>
    </row>
    <row r="552" spans="8:16" x14ac:dyDescent="0.25">
      <c r="H552" s="10">
        <v>1093.9000000000001</v>
      </c>
      <c r="I552" s="11">
        <v>392.78</v>
      </c>
      <c r="J552" s="11">
        <v>0</v>
      </c>
      <c r="K552" s="12">
        <v>0</v>
      </c>
      <c r="L552" s="12">
        <v>0</v>
      </c>
      <c r="M552" s="12">
        <v>0</v>
      </c>
      <c r="N552" s="12">
        <v>0</v>
      </c>
      <c r="O552" s="12">
        <v>10601.2</v>
      </c>
      <c r="P552" s="13">
        <f t="shared" si="8"/>
        <v>0</v>
      </c>
    </row>
    <row r="553" spans="8:16" x14ac:dyDescent="0.25">
      <c r="H553" s="10">
        <v>1094</v>
      </c>
      <c r="I553" s="11">
        <v>392.68</v>
      </c>
      <c r="J553" s="11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10699.7</v>
      </c>
      <c r="P553" s="13">
        <f t="shared" si="8"/>
        <v>0</v>
      </c>
    </row>
    <row r="554" spans="8:16" x14ac:dyDescent="0.25">
      <c r="H554" s="10">
        <v>1094.0999999999999</v>
      </c>
      <c r="I554" s="11">
        <v>392.58</v>
      </c>
      <c r="J554" s="11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10543.8</v>
      </c>
      <c r="P554" s="13">
        <f t="shared" si="8"/>
        <v>0</v>
      </c>
    </row>
    <row r="555" spans="8:16" x14ac:dyDescent="0.25">
      <c r="H555" s="10">
        <v>1094.2</v>
      </c>
      <c r="I555" s="11">
        <v>392.48</v>
      </c>
      <c r="J555" s="11">
        <v>0</v>
      </c>
      <c r="K555" s="12">
        <v>0</v>
      </c>
      <c r="L555" s="12">
        <v>0</v>
      </c>
      <c r="M555" s="12">
        <v>0</v>
      </c>
      <c r="N555" s="12">
        <v>0</v>
      </c>
      <c r="O555" s="12">
        <v>10382.700000000001</v>
      </c>
      <c r="P555" s="13">
        <f t="shared" si="8"/>
        <v>0</v>
      </c>
    </row>
    <row r="556" spans="8:16" x14ac:dyDescent="0.25">
      <c r="H556" s="10">
        <v>1094.3</v>
      </c>
      <c r="I556" s="11">
        <v>392.38</v>
      </c>
      <c r="J556" s="11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10328.700000000001</v>
      </c>
      <c r="P556" s="13">
        <f t="shared" si="8"/>
        <v>0</v>
      </c>
    </row>
    <row r="557" spans="8:16" x14ac:dyDescent="0.25">
      <c r="H557" s="10">
        <v>1094.4000000000001</v>
      </c>
      <c r="I557" s="11">
        <v>392.28</v>
      </c>
      <c r="J557" s="11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10691.7</v>
      </c>
      <c r="P557" s="13">
        <f t="shared" si="8"/>
        <v>0</v>
      </c>
    </row>
    <row r="558" spans="8:16" x14ac:dyDescent="0.25">
      <c r="H558" s="10">
        <v>1094.5</v>
      </c>
      <c r="I558" s="11">
        <v>392.18</v>
      </c>
      <c r="J558" s="11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10533.4</v>
      </c>
      <c r="P558" s="13">
        <f t="shared" si="8"/>
        <v>0</v>
      </c>
    </row>
    <row r="559" spans="8:16" x14ac:dyDescent="0.25">
      <c r="H559" s="10">
        <v>1094.5999999999999</v>
      </c>
      <c r="I559" s="11">
        <v>392.08</v>
      </c>
      <c r="J559" s="11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10737.6</v>
      </c>
      <c r="P559" s="13">
        <f t="shared" si="8"/>
        <v>0</v>
      </c>
    </row>
    <row r="560" spans="8:16" x14ac:dyDescent="0.25">
      <c r="H560" s="10"/>
      <c r="I560" s="11" t="s">
        <v>4</v>
      </c>
      <c r="J560" s="11" t="s">
        <v>34</v>
      </c>
      <c r="K560" s="12" t="s">
        <v>30</v>
      </c>
      <c r="L560" s="12"/>
      <c r="M560" s="12"/>
      <c r="N560" s="12"/>
      <c r="O560" s="12"/>
      <c r="P560" s="13"/>
    </row>
    <row r="561" spans="8:16" x14ac:dyDescent="0.25">
      <c r="H561" s="10" t="s">
        <v>31</v>
      </c>
      <c r="I561" s="11" t="s">
        <v>33</v>
      </c>
      <c r="J561" s="11" t="s">
        <v>55</v>
      </c>
      <c r="K561" s="12" t="s">
        <v>42</v>
      </c>
      <c r="L561" s="12" t="s">
        <v>47</v>
      </c>
      <c r="M561" s="12" t="s">
        <v>37</v>
      </c>
      <c r="N561" s="11" t="s">
        <v>45</v>
      </c>
      <c r="O561" s="12" t="s">
        <v>38</v>
      </c>
      <c r="P561" s="13" t="s">
        <v>40</v>
      </c>
    </row>
    <row r="562" spans="8:16" ht="18.75" x14ac:dyDescent="0.35">
      <c r="H562" s="10"/>
      <c r="I562" s="11"/>
      <c r="J562" s="11" t="s">
        <v>39</v>
      </c>
      <c r="K562" s="20" t="s">
        <v>41</v>
      </c>
      <c r="L562" s="20" t="s">
        <v>46</v>
      </c>
      <c r="M562" s="20" t="s">
        <v>43</v>
      </c>
      <c r="N562" s="20" t="s">
        <v>44</v>
      </c>
      <c r="O562" s="18"/>
      <c r="P562" s="13"/>
    </row>
    <row r="563" spans="8:16" ht="18.75" x14ac:dyDescent="0.25">
      <c r="H563" s="10" t="s">
        <v>32</v>
      </c>
      <c r="I563" s="11" t="s">
        <v>32</v>
      </c>
      <c r="J563" s="21" t="s">
        <v>49</v>
      </c>
      <c r="K563" s="22" t="s">
        <v>49</v>
      </c>
      <c r="L563" s="22" t="s">
        <v>49</v>
      </c>
      <c r="M563" s="22" t="s">
        <v>49</v>
      </c>
      <c r="N563" s="22" t="s">
        <v>49</v>
      </c>
      <c r="O563" s="18" t="s">
        <v>48</v>
      </c>
      <c r="P563" s="13" t="s">
        <v>48</v>
      </c>
    </row>
    <row r="564" spans="8:16" x14ac:dyDescent="0.25">
      <c r="H564" s="10">
        <v>1076.5999999999999</v>
      </c>
      <c r="I564" s="11">
        <v>410.08</v>
      </c>
      <c r="J564" s="11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10833.9</v>
      </c>
      <c r="P564" s="13">
        <f t="shared" ref="P564:P627" si="9">K564+L564+M564+N564</f>
        <v>0</v>
      </c>
    </row>
    <row r="565" spans="8:16" x14ac:dyDescent="0.25">
      <c r="H565" s="10">
        <v>1076.7</v>
      </c>
      <c r="I565" s="11">
        <v>409.98</v>
      </c>
      <c r="J565" s="11">
        <v>0</v>
      </c>
      <c r="K565" s="12">
        <v>0</v>
      </c>
      <c r="L565" s="12">
        <v>0</v>
      </c>
      <c r="M565" s="12">
        <v>0</v>
      </c>
      <c r="N565" s="12">
        <v>0</v>
      </c>
      <c r="O565" s="12">
        <v>10724.5</v>
      </c>
      <c r="P565" s="13">
        <f t="shared" si="9"/>
        <v>0</v>
      </c>
    </row>
    <row r="566" spans="8:16" x14ac:dyDescent="0.25">
      <c r="H566" s="10">
        <v>1076.8</v>
      </c>
      <c r="I566" s="11">
        <v>409.88</v>
      </c>
      <c r="J566" s="11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10708.8</v>
      </c>
      <c r="P566" s="13">
        <f t="shared" si="9"/>
        <v>0</v>
      </c>
    </row>
    <row r="567" spans="8:16" x14ac:dyDescent="0.25">
      <c r="H567" s="10">
        <v>1076.9000000000001</v>
      </c>
      <c r="I567" s="11">
        <v>409.78</v>
      </c>
      <c r="J567" s="11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10735.3</v>
      </c>
      <c r="P567" s="13">
        <f t="shared" si="9"/>
        <v>0</v>
      </c>
    </row>
    <row r="568" spans="8:16" x14ac:dyDescent="0.25">
      <c r="H568" s="10">
        <v>1077</v>
      </c>
      <c r="I568" s="11">
        <v>409.68</v>
      </c>
      <c r="J568" s="11">
        <v>0</v>
      </c>
      <c r="K568" s="12">
        <v>0</v>
      </c>
      <c r="L568" s="12">
        <v>0</v>
      </c>
      <c r="M568" s="12">
        <v>0</v>
      </c>
      <c r="N568" s="12">
        <v>0</v>
      </c>
      <c r="O568" s="12">
        <v>10892.4</v>
      </c>
      <c r="P568" s="13">
        <f t="shared" si="9"/>
        <v>0</v>
      </c>
    </row>
    <row r="569" spans="8:16" x14ac:dyDescent="0.25">
      <c r="H569" s="10">
        <v>1077.0999999999999</v>
      </c>
      <c r="I569" s="11">
        <v>409.58</v>
      </c>
      <c r="J569" s="11">
        <v>0</v>
      </c>
      <c r="K569" s="12">
        <v>0</v>
      </c>
      <c r="L569" s="12">
        <v>0</v>
      </c>
      <c r="M569" s="12">
        <v>0</v>
      </c>
      <c r="N569" s="12">
        <v>0</v>
      </c>
      <c r="O569" s="12">
        <v>10828.4</v>
      </c>
      <c r="P569" s="13">
        <f t="shared" si="9"/>
        <v>0</v>
      </c>
    </row>
    <row r="570" spans="8:16" x14ac:dyDescent="0.25">
      <c r="H570" s="10">
        <v>1077.2</v>
      </c>
      <c r="I570" s="11">
        <v>409.48</v>
      </c>
      <c r="J570" s="11">
        <v>0</v>
      </c>
      <c r="K570" s="12">
        <v>0</v>
      </c>
      <c r="L570" s="12">
        <v>0</v>
      </c>
      <c r="M570" s="12">
        <v>0</v>
      </c>
      <c r="N570" s="12">
        <v>0</v>
      </c>
      <c r="O570" s="12">
        <v>10704.9</v>
      </c>
      <c r="P570" s="13">
        <f t="shared" si="9"/>
        <v>0</v>
      </c>
    </row>
    <row r="571" spans="8:16" x14ac:dyDescent="0.25">
      <c r="H571" s="10">
        <v>1077.3</v>
      </c>
      <c r="I571" s="11">
        <v>409.38</v>
      </c>
      <c r="J571" s="11">
        <v>0</v>
      </c>
      <c r="K571" s="12">
        <v>0</v>
      </c>
      <c r="L571" s="12">
        <v>0</v>
      </c>
      <c r="M571" s="12">
        <v>0</v>
      </c>
      <c r="N571" s="12">
        <v>0</v>
      </c>
      <c r="O571" s="12">
        <v>10767.6</v>
      </c>
      <c r="P571" s="13">
        <f t="shared" si="9"/>
        <v>0</v>
      </c>
    </row>
    <row r="572" spans="8:16" x14ac:dyDescent="0.25">
      <c r="H572" s="10">
        <v>1077.4000000000001</v>
      </c>
      <c r="I572" s="11">
        <v>409.28</v>
      </c>
      <c r="J572" s="11">
        <v>0</v>
      </c>
      <c r="K572" s="12">
        <v>0</v>
      </c>
      <c r="L572" s="12">
        <v>0</v>
      </c>
      <c r="M572" s="12">
        <v>0</v>
      </c>
      <c r="N572" s="12">
        <v>0</v>
      </c>
      <c r="O572" s="12">
        <v>10716.4</v>
      </c>
      <c r="P572" s="13">
        <f t="shared" si="9"/>
        <v>0</v>
      </c>
    </row>
    <row r="573" spans="8:16" x14ac:dyDescent="0.25">
      <c r="H573" s="10">
        <v>1077.5</v>
      </c>
      <c r="I573" s="11">
        <v>409.18</v>
      </c>
      <c r="J573" s="11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10704.3</v>
      </c>
      <c r="P573" s="13">
        <f t="shared" si="9"/>
        <v>0</v>
      </c>
    </row>
    <row r="574" spans="8:16" x14ac:dyDescent="0.25">
      <c r="H574" s="10">
        <v>1077.5999999999999</v>
      </c>
      <c r="I574" s="11">
        <v>409.08</v>
      </c>
      <c r="J574" s="11">
        <v>0</v>
      </c>
      <c r="K574" s="12">
        <v>0</v>
      </c>
      <c r="L574" s="12">
        <v>0</v>
      </c>
      <c r="M574" s="12">
        <v>0</v>
      </c>
      <c r="N574" s="12">
        <v>0</v>
      </c>
      <c r="O574" s="12">
        <v>10825.7</v>
      </c>
      <c r="P574" s="13">
        <f t="shared" si="9"/>
        <v>0</v>
      </c>
    </row>
    <row r="575" spans="8:16" x14ac:dyDescent="0.25">
      <c r="H575" s="10">
        <v>1077.7</v>
      </c>
      <c r="I575" s="11">
        <v>408.98</v>
      </c>
      <c r="J575" s="11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10701.1</v>
      </c>
      <c r="P575" s="13">
        <f t="shared" si="9"/>
        <v>0</v>
      </c>
    </row>
    <row r="576" spans="8:16" x14ac:dyDescent="0.25">
      <c r="H576" s="10">
        <v>1077.8</v>
      </c>
      <c r="I576" s="11">
        <v>408.88</v>
      </c>
      <c r="J576" s="11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10789.8</v>
      </c>
      <c r="P576" s="13">
        <f t="shared" si="9"/>
        <v>0</v>
      </c>
    </row>
    <row r="577" spans="8:16" x14ac:dyDescent="0.25">
      <c r="H577" s="10">
        <v>1077.9000000000001</v>
      </c>
      <c r="I577" s="11">
        <v>408.78</v>
      </c>
      <c r="J577" s="11">
        <v>0</v>
      </c>
      <c r="K577" s="12">
        <v>0</v>
      </c>
      <c r="L577" s="12">
        <v>0</v>
      </c>
      <c r="M577" s="12">
        <v>0</v>
      </c>
      <c r="N577" s="12">
        <v>0</v>
      </c>
      <c r="O577" s="12">
        <v>10796.5</v>
      </c>
      <c r="P577" s="13">
        <f t="shared" si="9"/>
        <v>0</v>
      </c>
    </row>
    <row r="578" spans="8:16" x14ac:dyDescent="0.25">
      <c r="H578" s="10">
        <v>1078</v>
      </c>
      <c r="I578" s="11">
        <v>408.68</v>
      </c>
      <c r="J578" s="11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10778.8</v>
      </c>
      <c r="P578" s="13">
        <f t="shared" si="9"/>
        <v>0</v>
      </c>
    </row>
    <row r="579" spans="8:16" x14ac:dyDescent="0.25">
      <c r="H579" s="10">
        <v>1078.0999999999999</v>
      </c>
      <c r="I579" s="11">
        <v>408.58</v>
      </c>
      <c r="J579" s="11">
        <v>0</v>
      </c>
      <c r="K579" s="12">
        <v>0</v>
      </c>
      <c r="L579" s="12">
        <v>0</v>
      </c>
      <c r="M579" s="12">
        <v>0</v>
      </c>
      <c r="N579" s="12">
        <v>0</v>
      </c>
      <c r="O579" s="12">
        <v>10789.4</v>
      </c>
      <c r="P579" s="13">
        <f t="shared" si="9"/>
        <v>0</v>
      </c>
    </row>
    <row r="580" spans="8:16" x14ac:dyDescent="0.25">
      <c r="H580" s="10">
        <v>1078.2</v>
      </c>
      <c r="I580" s="11">
        <v>408.48</v>
      </c>
      <c r="J580" s="11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10630.2</v>
      </c>
      <c r="P580" s="13">
        <f t="shared" si="9"/>
        <v>0</v>
      </c>
    </row>
    <row r="581" spans="8:16" x14ac:dyDescent="0.25">
      <c r="H581" s="10">
        <v>1078.3</v>
      </c>
      <c r="I581" s="11">
        <v>408.38</v>
      </c>
      <c r="J581" s="11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10746</v>
      </c>
      <c r="P581" s="13">
        <f t="shared" si="9"/>
        <v>0</v>
      </c>
    </row>
    <row r="582" spans="8:16" x14ac:dyDescent="0.25">
      <c r="H582" s="10">
        <v>1078.4000000000001</v>
      </c>
      <c r="I582" s="11">
        <v>408.28</v>
      </c>
      <c r="J582" s="11">
        <v>0</v>
      </c>
      <c r="K582" s="12">
        <v>0</v>
      </c>
      <c r="L582" s="12">
        <v>0</v>
      </c>
      <c r="M582" s="12">
        <v>0</v>
      </c>
      <c r="N582" s="12">
        <v>0</v>
      </c>
      <c r="O582" s="12">
        <v>10610.9</v>
      </c>
      <c r="P582" s="13">
        <f t="shared" si="9"/>
        <v>0</v>
      </c>
    </row>
    <row r="583" spans="8:16" x14ac:dyDescent="0.25">
      <c r="H583" s="10">
        <v>1078.5</v>
      </c>
      <c r="I583" s="11">
        <v>408.18</v>
      </c>
      <c r="J583" s="11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10792.6</v>
      </c>
      <c r="P583" s="13">
        <f t="shared" si="9"/>
        <v>0</v>
      </c>
    </row>
    <row r="584" spans="8:16" x14ac:dyDescent="0.25">
      <c r="H584" s="10">
        <v>1078.5999999999999</v>
      </c>
      <c r="I584" s="11">
        <v>408.08</v>
      </c>
      <c r="J584" s="11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10729.8</v>
      </c>
      <c r="P584" s="13">
        <f t="shared" si="9"/>
        <v>0</v>
      </c>
    </row>
    <row r="585" spans="8:16" x14ac:dyDescent="0.25">
      <c r="H585" s="10">
        <v>1078.7</v>
      </c>
      <c r="I585" s="11">
        <v>407.98</v>
      </c>
      <c r="J585" s="11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10632.1</v>
      </c>
      <c r="P585" s="13">
        <f t="shared" si="9"/>
        <v>0</v>
      </c>
    </row>
    <row r="586" spans="8:16" x14ac:dyDescent="0.25">
      <c r="H586" s="10">
        <v>1078.8</v>
      </c>
      <c r="I586" s="11">
        <v>407.88</v>
      </c>
      <c r="J586" s="11">
        <v>0</v>
      </c>
      <c r="K586" s="12">
        <v>0</v>
      </c>
      <c r="L586" s="12">
        <v>0</v>
      </c>
      <c r="M586" s="12">
        <v>0</v>
      </c>
      <c r="N586" s="12">
        <v>0</v>
      </c>
      <c r="O586" s="12">
        <v>10600.9</v>
      </c>
      <c r="P586" s="13">
        <f t="shared" si="9"/>
        <v>0</v>
      </c>
    </row>
    <row r="587" spans="8:16" x14ac:dyDescent="0.25">
      <c r="H587" s="10">
        <v>1078.9000000000001</v>
      </c>
      <c r="I587" s="11">
        <v>407.78</v>
      </c>
      <c r="J587" s="11">
        <v>0</v>
      </c>
      <c r="K587" s="12">
        <v>0</v>
      </c>
      <c r="L587" s="12">
        <v>0</v>
      </c>
      <c r="M587" s="12">
        <v>0</v>
      </c>
      <c r="N587" s="12">
        <v>0</v>
      </c>
      <c r="O587" s="12">
        <v>10725.1</v>
      </c>
      <c r="P587" s="13">
        <f t="shared" si="9"/>
        <v>0</v>
      </c>
    </row>
    <row r="588" spans="8:16" x14ac:dyDescent="0.25">
      <c r="H588" s="10">
        <v>1079</v>
      </c>
      <c r="I588" s="11">
        <v>407.68</v>
      </c>
      <c r="J588" s="11">
        <v>0</v>
      </c>
      <c r="K588" s="12">
        <v>0</v>
      </c>
      <c r="L588" s="12">
        <v>0</v>
      </c>
      <c r="M588" s="12">
        <v>0</v>
      </c>
      <c r="N588" s="12">
        <v>0</v>
      </c>
      <c r="O588" s="12">
        <v>10811.6</v>
      </c>
      <c r="P588" s="13">
        <f t="shared" si="9"/>
        <v>0</v>
      </c>
    </row>
    <row r="589" spans="8:16" x14ac:dyDescent="0.25">
      <c r="H589" s="10">
        <v>1079.0999999999999</v>
      </c>
      <c r="I589" s="11">
        <v>407.58</v>
      </c>
      <c r="J589" s="11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10760.7</v>
      </c>
      <c r="P589" s="13">
        <f t="shared" si="9"/>
        <v>0</v>
      </c>
    </row>
    <row r="590" spans="8:16" x14ac:dyDescent="0.25">
      <c r="H590" s="10">
        <v>1079.2</v>
      </c>
      <c r="I590" s="11">
        <v>407.48</v>
      </c>
      <c r="J590" s="11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10732.2</v>
      </c>
      <c r="P590" s="13">
        <f t="shared" si="9"/>
        <v>0</v>
      </c>
    </row>
    <row r="591" spans="8:16" x14ac:dyDescent="0.25">
      <c r="H591" s="10">
        <v>1079.3</v>
      </c>
      <c r="I591" s="11">
        <v>407.38</v>
      </c>
      <c r="J591" s="11">
        <v>0</v>
      </c>
      <c r="K591" s="12">
        <v>0</v>
      </c>
      <c r="L591" s="12">
        <v>0</v>
      </c>
      <c r="M591" s="12">
        <v>0</v>
      </c>
      <c r="N591" s="12">
        <v>0</v>
      </c>
      <c r="O591" s="12">
        <v>10686.3</v>
      </c>
      <c r="P591" s="13">
        <f t="shared" si="9"/>
        <v>0</v>
      </c>
    </row>
    <row r="592" spans="8:16" x14ac:dyDescent="0.25">
      <c r="H592" s="10">
        <v>1079.4000000000001</v>
      </c>
      <c r="I592" s="11">
        <v>407.28</v>
      </c>
      <c r="J592" s="11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10842.5</v>
      </c>
      <c r="P592" s="13">
        <f t="shared" si="9"/>
        <v>0</v>
      </c>
    </row>
    <row r="593" spans="8:16" x14ac:dyDescent="0.25">
      <c r="H593" s="10">
        <v>1079.5</v>
      </c>
      <c r="I593" s="11">
        <v>407.18</v>
      </c>
      <c r="J593" s="11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10904.7</v>
      </c>
      <c r="P593" s="13">
        <f t="shared" si="9"/>
        <v>0</v>
      </c>
    </row>
    <row r="594" spans="8:16" x14ac:dyDescent="0.25">
      <c r="H594" s="10">
        <v>1079.5999999999999</v>
      </c>
      <c r="I594" s="11">
        <v>407.08</v>
      </c>
      <c r="J594" s="11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10757.5</v>
      </c>
      <c r="P594" s="13">
        <f t="shared" si="9"/>
        <v>0</v>
      </c>
    </row>
    <row r="595" spans="8:16" x14ac:dyDescent="0.25">
      <c r="H595" s="10">
        <v>1079.7</v>
      </c>
      <c r="I595" s="11">
        <v>406.98</v>
      </c>
      <c r="J595" s="11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10747.9</v>
      </c>
      <c r="P595" s="13">
        <f t="shared" si="9"/>
        <v>0</v>
      </c>
    </row>
    <row r="596" spans="8:16" x14ac:dyDescent="0.25">
      <c r="H596" s="10">
        <v>1079.8</v>
      </c>
      <c r="I596" s="11">
        <v>406.88</v>
      </c>
      <c r="J596" s="11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10949.6</v>
      </c>
      <c r="P596" s="13">
        <f t="shared" si="9"/>
        <v>0</v>
      </c>
    </row>
    <row r="597" spans="8:16" x14ac:dyDescent="0.25">
      <c r="H597" s="10">
        <v>1079.9000000000001</v>
      </c>
      <c r="I597" s="11">
        <v>406.78</v>
      </c>
      <c r="J597" s="11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10921.7</v>
      </c>
      <c r="P597" s="13">
        <f t="shared" si="9"/>
        <v>0</v>
      </c>
    </row>
    <row r="598" spans="8:16" x14ac:dyDescent="0.25">
      <c r="H598" s="10">
        <v>1080</v>
      </c>
      <c r="I598" s="11">
        <v>406.68</v>
      </c>
      <c r="J598" s="11">
        <v>0</v>
      </c>
      <c r="K598" s="12">
        <v>0</v>
      </c>
      <c r="L598" s="12">
        <v>0</v>
      </c>
      <c r="M598" s="12">
        <v>0</v>
      </c>
      <c r="N598" s="12">
        <v>0</v>
      </c>
      <c r="O598" s="12">
        <v>10954.4</v>
      </c>
      <c r="P598" s="13">
        <f t="shared" si="9"/>
        <v>0</v>
      </c>
    </row>
    <row r="599" spans="8:16" x14ac:dyDescent="0.25">
      <c r="H599" s="10">
        <v>1080.0999999999999</v>
      </c>
      <c r="I599" s="11">
        <v>406.58</v>
      </c>
      <c r="J599" s="11">
        <v>0</v>
      </c>
      <c r="K599" s="12">
        <v>0</v>
      </c>
      <c r="L599" s="12">
        <v>0</v>
      </c>
      <c r="M599" s="12">
        <v>0</v>
      </c>
      <c r="N599" s="12">
        <v>0</v>
      </c>
      <c r="O599" s="12">
        <v>10976.1</v>
      </c>
      <c r="P599" s="13">
        <f t="shared" si="9"/>
        <v>0</v>
      </c>
    </row>
    <row r="600" spans="8:16" x14ac:dyDescent="0.25">
      <c r="H600" s="10">
        <v>1080.2</v>
      </c>
      <c r="I600" s="11">
        <v>406.48</v>
      </c>
      <c r="J600" s="11">
        <v>0</v>
      </c>
      <c r="K600" s="12">
        <v>0</v>
      </c>
      <c r="L600" s="12">
        <v>0</v>
      </c>
      <c r="M600" s="12">
        <v>0</v>
      </c>
      <c r="N600" s="12">
        <v>0</v>
      </c>
      <c r="O600" s="12">
        <v>11037.4</v>
      </c>
      <c r="P600" s="13">
        <f t="shared" si="9"/>
        <v>0</v>
      </c>
    </row>
    <row r="601" spans="8:16" x14ac:dyDescent="0.25">
      <c r="H601" s="10">
        <v>1080.3</v>
      </c>
      <c r="I601" s="11">
        <v>406.38</v>
      </c>
      <c r="J601" s="11">
        <v>0</v>
      </c>
      <c r="K601" s="12">
        <v>0</v>
      </c>
      <c r="L601" s="12">
        <v>0</v>
      </c>
      <c r="M601" s="12">
        <v>0</v>
      </c>
      <c r="N601" s="12">
        <v>0</v>
      </c>
      <c r="O601" s="12">
        <v>11060.3</v>
      </c>
      <c r="P601" s="13">
        <f t="shared" si="9"/>
        <v>0</v>
      </c>
    </row>
    <row r="602" spans="8:16" x14ac:dyDescent="0.25">
      <c r="H602" s="10">
        <v>1080.4000000000001</v>
      </c>
      <c r="I602" s="11">
        <v>406.28</v>
      </c>
      <c r="J602" s="11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10959.7</v>
      </c>
      <c r="P602" s="13">
        <f t="shared" si="9"/>
        <v>0</v>
      </c>
    </row>
    <row r="603" spans="8:16" x14ac:dyDescent="0.25">
      <c r="H603" s="10">
        <v>1080.5</v>
      </c>
      <c r="I603" s="11">
        <v>406.18</v>
      </c>
      <c r="J603" s="11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10998</v>
      </c>
      <c r="P603" s="13">
        <f t="shared" si="9"/>
        <v>0</v>
      </c>
    </row>
    <row r="604" spans="8:16" x14ac:dyDescent="0.25">
      <c r="H604" s="10">
        <v>1080.5999999999999</v>
      </c>
      <c r="I604" s="11">
        <v>406.08</v>
      </c>
      <c r="J604" s="11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10962.7</v>
      </c>
      <c r="P604" s="13">
        <f t="shared" si="9"/>
        <v>0</v>
      </c>
    </row>
    <row r="605" spans="8:16" x14ac:dyDescent="0.25">
      <c r="H605" s="10">
        <v>1080.7</v>
      </c>
      <c r="I605" s="11">
        <v>405.98</v>
      </c>
      <c r="J605" s="11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10994.9</v>
      </c>
      <c r="P605" s="13">
        <f t="shared" si="9"/>
        <v>0</v>
      </c>
    </row>
    <row r="606" spans="8:16" x14ac:dyDescent="0.25">
      <c r="H606" s="10">
        <v>1080.8</v>
      </c>
      <c r="I606" s="11">
        <v>405.88</v>
      </c>
      <c r="J606" s="11">
        <v>0</v>
      </c>
      <c r="K606" s="12">
        <v>0</v>
      </c>
      <c r="L606" s="12">
        <v>0</v>
      </c>
      <c r="M606" s="12">
        <v>0</v>
      </c>
      <c r="N606" s="12">
        <v>0</v>
      </c>
      <c r="O606" s="12">
        <v>10989.6</v>
      </c>
      <c r="P606" s="13">
        <f t="shared" si="9"/>
        <v>0</v>
      </c>
    </row>
    <row r="607" spans="8:16" x14ac:dyDescent="0.25">
      <c r="H607" s="10">
        <v>1080.9000000000001</v>
      </c>
      <c r="I607" s="11">
        <v>405.78</v>
      </c>
      <c r="J607" s="11">
        <v>0</v>
      </c>
      <c r="K607" s="12">
        <v>0</v>
      </c>
      <c r="L607" s="12">
        <v>0</v>
      </c>
      <c r="M607" s="12">
        <v>0</v>
      </c>
      <c r="N607" s="12">
        <v>0</v>
      </c>
      <c r="O607" s="12">
        <v>10965</v>
      </c>
      <c r="P607" s="13">
        <f t="shared" si="9"/>
        <v>0</v>
      </c>
    </row>
    <row r="608" spans="8:16" x14ac:dyDescent="0.25">
      <c r="H608" s="10">
        <v>1081</v>
      </c>
      <c r="I608" s="11">
        <v>405.68</v>
      </c>
      <c r="J608" s="11">
        <v>0</v>
      </c>
      <c r="K608" s="12">
        <v>0</v>
      </c>
      <c r="L608" s="12">
        <v>0</v>
      </c>
      <c r="M608" s="12">
        <v>0</v>
      </c>
      <c r="N608" s="12">
        <v>0</v>
      </c>
      <c r="O608" s="12">
        <v>11074</v>
      </c>
      <c r="P608" s="13">
        <f t="shared" si="9"/>
        <v>0</v>
      </c>
    </row>
    <row r="609" spans="8:16" x14ac:dyDescent="0.25">
      <c r="H609" s="10">
        <v>1081.0999999999999</v>
      </c>
      <c r="I609" s="11">
        <v>405.58</v>
      </c>
      <c r="J609" s="11">
        <v>0</v>
      </c>
      <c r="K609" s="12">
        <v>0</v>
      </c>
      <c r="L609" s="12">
        <v>0</v>
      </c>
      <c r="M609" s="12">
        <v>0</v>
      </c>
      <c r="N609" s="12">
        <v>0</v>
      </c>
      <c r="O609" s="12">
        <v>11047.5</v>
      </c>
      <c r="P609" s="13">
        <f t="shared" si="9"/>
        <v>0</v>
      </c>
    </row>
    <row r="610" spans="8:16" x14ac:dyDescent="0.25">
      <c r="H610" s="10">
        <v>1081.2</v>
      </c>
      <c r="I610" s="11">
        <v>405.48</v>
      </c>
      <c r="J610" s="11">
        <v>0</v>
      </c>
      <c r="K610" s="12">
        <v>0</v>
      </c>
      <c r="L610" s="12">
        <v>0</v>
      </c>
      <c r="M610" s="12">
        <v>0</v>
      </c>
      <c r="N610" s="12">
        <v>0</v>
      </c>
      <c r="O610" s="12">
        <v>11133.7</v>
      </c>
      <c r="P610" s="13">
        <f t="shared" si="9"/>
        <v>0</v>
      </c>
    </row>
    <row r="611" spans="8:16" x14ac:dyDescent="0.25">
      <c r="H611" s="10">
        <v>1081.3</v>
      </c>
      <c r="I611" s="11">
        <v>405.38</v>
      </c>
      <c r="J611" s="11">
        <v>0</v>
      </c>
      <c r="K611" s="12">
        <v>0</v>
      </c>
      <c r="L611" s="12">
        <v>0</v>
      </c>
      <c r="M611" s="12">
        <v>0</v>
      </c>
      <c r="N611" s="12">
        <v>0</v>
      </c>
      <c r="O611" s="12">
        <v>10980.3</v>
      </c>
      <c r="P611" s="13">
        <f t="shared" si="9"/>
        <v>0</v>
      </c>
    </row>
    <row r="612" spans="8:16" x14ac:dyDescent="0.25">
      <c r="H612" s="10">
        <v>1081.4000000000001</v>
      </c>
      <c r="I612" s="11">
        <v>405.28</v>
      </c>
      <c r="J612" s="11">
        <v>0</v>
      </c>
      <c r="K612" s="12">
        <v>0</v>
      </c>
      <c r="L612" s="12">
        <v>0</v>
      </c>
      <c r="M612" s="12">
        <v>0</v>
      </c>
      <c r="N612" s="12">
        <v>0</v>
      </c>
      <c r="O612" s="12">
        <v>10992.6</v>
      </c>
      <c r="P612" s="13">
        <f t="shared" si="9"/>
        <v>0</v>
      </c>
    </row>
    <row r="613" spans="8:16" x14ac:dyDescent="0.25">
      <c r="H613" s="10">
        <v>1081.5</v>
      </c>
      <c r="I613" s="11">
        <v>405.18</v>
      </c>
      <c r="J613" s="11">
        <v>0</v>
      </c>
      <c r="K613" s="12">
        <v>0</v>
      </c>
      <c r="L613" s="12">
        <v>0</v>
      </c>
      <c r="M613" s="12">
        <v>0</v>
      </c>
      <c r="N613" s="12">
        <v>0</v>
      </c>
      <c r="O613" s="12">
        <v>10887</v>
      </c>
      <c r="P613" s="13">
        <f t="shared" si="9"/>
        <v>0</v>
      </c>
    </row>
    <row r="614" spans="8:16" x14ac:dyDescent="0.25">
      <c r="H614" s="10">
        <v>1081.5999999999999</v>
      </c>
      <c r="I614" s="11">
        <v>405.08</v>
      </c>
      <c r="J614" s="11">
        <v>0</v>
      </c>
      <c r="K614" s="12">
        <v>0</v>
      </c>
      <c r="L614" s="12">
        <v>0</v>
      </c>
      <c r="M614" s="12">
        <v>0</v>
      </c>
      <c r="N614" s="12">
        <v>0</v>
      </c>
      <c r="O614" s="12">
        <v>10919.3</v>
      </c>
      <c r="P614" s="13">
        <f t="shared" si="9"/>
        <v>0</v>
      </c>
    </row>
    <row r="615" spans="8:16" x14ac:dyDescent="0.25">
      <c r="H615" s="10">
        <v>1081.7</v>
      </c>
      <c r="I615" s="11">
        <v>404.98</v>
      </c>
      <c r="J615" s="11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10982</v>
      </c>
      <c r="P615" s="13">
        <f t="shared" si="9"/>
        <v>0</v>
      </c>
    </row>
    <row r="616" spans="8:16" x14ac:dyDescent="0.25">
      <c r="H616" s="10">
        <v>1081.8</v>
      </c>
      <c r="I616" s="11">
        <v>404.88</v>
      </c>
      <c r="J616" s="11">
        <v>0</v>
      </c>
      <c r="K616" s="12">
        <v>0</v>
      </c>
      <c r="L616" s="12">
        <v>0</v>
      </c>
      <c r="M616" s="12">
        <v>0</v>
      </c>
      <c r="N616" s="12">
        <v>0</v>
      </c>
      <c r="O616" s="12">
        <v>10802.3</v>
      </c>
      <c r="P616" s="13">
        <f t="shared" si="9"/>
        <v>0</v>
      </c>
    </row>
    <row r="617" spans="8:16" x14ac:dyDescent="0.25">
      <c r="H617" s="10">
        <v>1081.9000000000001</v>
      </c>
      <c r="I617" s="11">
        <v>404.78</v>
      </c>
      <c r="J617" s="11">
        <v>0</v>
      </c>
      <c r="K617" s="12">
        <v>0</v>
      </c>
      <c r="L617" s="12">
        <v>0</v>
      </c>
      <c r="M617" s="12">
        <v>0</v>
      </c>
      <c r="N617" s="12">
        <v>0</v>
      </c>
      <c r="O617" s="12">
        <v>10880.2</v>
      </c>
      <c r="P617" s="13">
        <f t="shared" si="9"/>
        <v>0</v>
      </c>
    </row>
    <row r="618" spans="8:16" x14ac:dyDescent="0.25">
      <c r="H618" s="10">
        <v>1082</v>
      </c>
      <c r="I618" s="11">
        <v>404.68</v>
      </c>
      <c r="J618" s="11">
        <v>0</v>
      </c>
      <c r="K618" s="12">
        <v>0</v>
      </c>
      <c r="L618" s="12">
        <v>0</v>
      </c>
      <c r="M618" s="12">
        <v>0</v>
      </c>
      <c r="N618" s="12">
        <v>0</v>
      </c>
      <c r="O618" s="12">
        <v>10900.1</v>
      </c>
      <c r="P618" s="13">
        <f t="shared" si="9"/>
        <v>0</v>
      </c>
    </row>
    <row r="619" spans="8:16" x14ac:dyDescent="0.25">
      <c r="H619" s="10">
        <v>1082.0999999999999</v>
      </c>
      <c r="I619" s="11">
        <v>404.58</v>
      </c>
      <c r="J619" s="11">
        <v>0</v>
      </c>
      <c r="K619" s="12">
        <v>0</v>
      </c>
      <c r="L619" s="12">
        <v>0</v>
      </c>
      <c r="M619" s="12">
        <v>0</v>
      </c>
      <c r="N619" s="12">
        <v>0.01</v>
      </c>
      <c r="O619" s="12">
        <v>10977.4</v>
      </c>
      <c r="P619" s="13">
        <f t="shared" si="9"/>
        <v>0.01</v>
      </c>
    </row>
    <row r="620" spans="8:16" x14ac:dyDescent="0.25">
      <c r="H620" s="10">
        <v>1082.2</v>
      </c>
      <c r="I620" s="11">
        <v>404.48</v>
      </c>
      <c r="J620" s="11">
        <v>0</v>
      </c>
      <c r="K620" s="12">
        <v>0</v>
      </c>
      <c r="L620" s="12">
        <v>0</v>
      </c>
      <c r="M620" s="12">
        <v>0</v>
      </c>
      <c r="N620" s="12">
        <v>0.01</v>
      </c>
      <c r="O620" s="12">
        <v>11053.4</v>
      </c>
      <c r="P620" s="13">
        <f t="shared" si="9"/>
        <v>0.01</v>
      </c>
    </row>
    <row r="621" spans="8:16" x14ac:dyDescent="0.25">
      <c r="H621" s="10">
        <v>1082.3</v>
      </c>
      <c r="I621" s="11">
        <v>404.38</v>
      </c>
      <c r="J621" s="11">
        <v>0</v>
      </c>
      <c r="K621" s="12">
        <v>0</v>
      </c>
      <c r="L621" s="12">
        <v>0</v>
      </c>
      <c r="M621" s="12">
        <v>0</v>
      </c>
      <c r="N621" s="12">
        <v>0.02</v>
      </c>
      <c r="O621" s="12">
        <v>11261.7</v>
      </c>
      <c r="P621" s="13">
        <f t="shared" si="9"/>
        <v>0.02</v>
      </c>
    </row>
    <row r="622" spans="8:16" x14ac:dyDescent="0.25">
      <c r="H622" s="10">
        <v>1082.4000000000001</v>
      </c>
      <c r="I622" s="11">
        <v>404.28</v>
      </c>
      <c r="J622" s="11">
        <v>0</v>
      </c>
      <c r="K622" s="12">
        <v>0</v>
      </c>
      <c r="L622" s="12">
        <v>0</v>
      </c>
      <c r="M622" s="12">
        <v>0</v>
      </c>
      <c r="N622" s="12">
        <v>0.04</v>
      </c>
      <c r="O622" s="12">
        <v>10727.7</v>
      </c>
      <c r="P622" s="13">
        <f t="shared" si="9"/>
        <v>0.04</v>
      </c>
    </row>
    <row r="623" spans="8:16" x14ac:dyDescent="0.25">
      <c r="H623" s="10">
        <v>1082.5</v>
      </c>
      <c r="I623" s="11">
        <v>404.18</v>
      </c>
      <c r="J623" s="11">
        <v>0</v>
      </c>
      <c r="K623" s="12">
        <v>0</v>
      </c>
      <c r="L623" s="12">
        <v>0</v>
      </c>
      <c r="M623" s="12">
        <v>0</v>
      </c>
      <c r="N623" s="12">
        <v>7.0000000000000007E-2</v>
      </c>
      <c r="O623" s="12">
        <v>11032.7</v>
      </c>
      <c r="P623" s="13">
        <f t="shared" si="9"/>
        <v>7.0000000000000007E-2</v>
      </c>
    </row>
    <row r="624" spans="8:16" x14ac:dyDescent="0.25">
      <c r="H624" s="10">
        <v>1082.5999999999999</v>
      </c>
      <c r="I624" s="11">
        <v>404.08</v>
      </c>
      <c r="J624" s="11">
        <v>0</v>
      </c>
      <c r="K624" s="12">
        <v>0</v>
      </c>
      <c r="L624" s="12">
        <v>0</v>
      </c>
      <c r="M624" s="12">
        <v>0</v>
      </c>
      <c r="N624" s="12">
        <v>0.13</v>
      </c>
      <c r="O624" s="12">
        <v>11052.5</v>
      </c>
      <c r="P624" s="13">
        <f t="shared" si="9"/>
        <v>0.13</v>
      </c>
    </row>
    <row r="625" spans="8:16" x14ac:dyDescent="0.25">
      <c r="H625" s="10">
        <v>1082.7</v>
      </c>
      <c r="I625" s="11">
        <v>403.98</v>
      </c>
      <c r="J625" s="11">
        <v>14.74</v>
      </c>
      <c r="K625" s="12">
        <v>0</v>
      </c>
      <c r="L625" s="12">
        <v>0</v>
      </c>
      <c r="M625" s="12">
        <v>0</v>
      </c>
      <c r="N625" s="12">
        <v>0.23</v>
      </c>
      <c r="O625" s="12">
        <v>10976.9</v>
      </c>
      <c r="P625" s="13">
        <f t="shared" si="9"/>
        <v>0.23</v>
      </c>
    </row>
    <row r="626" spans="8:16" x14ac:dyDescent="0.25">
      <c r="H626" s="10">
        <v>1082.8</v>
      </c>
      <c r="I626" s="11">
        <v>403.88</v>
      </c>
      <c r="J626" s="11">
        <v>49.1</v>
      </c>
      <c r="K626" s="12">
        <v>0</v>
      </c>
      <c r="L626" s="12">
        <v>0</v>
      </c>
      <c r="M626" s="12">
        <v>0</v>
      </c>
      <c r="N626" s="12">
        <v>0.41</v>
      </c>
      <c r="O626" s="12">
        <v>10976.5</v>
      </c>
      <c r="P626" s="13">
        <f t="shared" si="9"/>
        <v>0.41</v>
      </c>
    </row>
    <row r="627" spans="8:16" x14ac:dyDescent="0.25">
      <c r="H627" s="10">
        <v>1082.9000000000001</v>
      </c>
      <c r="I627" s="11">
        <v>403.78</v>
      </c>
      <c r="J627" s="11">
        <v>15.05</v>
      </c>
      <c r="K627" s="12">
        <v>0</v>
      </c>
      <c r="L627" s="12">
        <v>0</v>
      </c>
      <c r="M627" s="12">
        <v>0</v>
      </c>
      <c r="N627" s="12">
        <v>0.72</v>
      </c>
      <c r="O627" s="12">
        <v>10976.3</v>
      </c>
      <c r="P627" s="13">
        <f t="shared" si="9"/>
        <v>0.72</v>
      </c>
    </row>
    <row r="628" spans="8:16" x14ac:dyDescent="0.25">
      <c r="H628" s="10">
        <v>1083</v>
      </c>
      <c r="I628" s="11">
        <v>403.68</v>
      </c>
      <c r="J628" s="11">
        <v>83.67</v>
      </c>
      <c r="K628" s="12">
        <v>0</v>
      </c>
      <c r="L628" s="12">
        <v>0</v>
      </c>
      <c r="M628" s="12">
        <v>0</v>
      </c>
      <c r="N628" s="12">
        <v>1.22</v>
      </c>
      <c r="O628" s="12">
        <v>10975.3</v>
      </c>
      <c r="P628" s="13">
        <f t="shared" ref="P628:P691" si="10">K628+L628+M628+N628</f>
        <v>1.22</v>
      </c>
    </row>
    <row r="629" spans="8:16" x14ac:dyDescent="0.25">
      <c r="H629" s="10">
        <v>1083.0999999999999</v>
      </c>
      <c r="I629" s="11">
        <v>403.58</v>
      </c>
      <c r="J629" s="11">
        <v>107.24</v>
      </c>
      <c r="K629" s="12">
        <v>0</v>
      </c>
      <c r="L629" s="12">
        <v>0</v>
      </c>
      <c r="M629" s="12">
        <v>0</v>
      </c>
      <c r="N629" s="12">
        <v>2</v>
      </c>
      <c r="O629" s="12">
        <v>10975.2</v>
      </c>
      <c r="P629" s="13">
        <f t="shared" si="10"/>
        <v>2</v>
      </c>
    </row>
    <row r="630" spans="8:16" x14ac:dyDescent="0.25">
      <c r="H630" s="10">
        <v>1083.2</v>
      </c>
      <c r="I630" s="11">
        <v>403.48</v>
      </c>
      <c r="J630" s="11">
        <v>-4.9800000000000004</v>
      </c>
      <c r="K630" s="12">
        <v>0</v>
      </c>
      <c r="L630" s="12">
        <v>0</v>
      </c>
      <c r="M630" s="12">
        <v>0</v>
      </c>
      <c r="N630" s="12">
        <v>3.25</v>
      </c>
      <c r="O630" s="12">
        <v>10974.8</v>
      </c>
      <c r="P630" s="13">
        <f t="shared" si="10"/>
        <v>3.25</v>
      </c>
    </row>
    <row r="631" spans="8:16" x14ac:dyDescent="0.25">
      <c r="H631" s="10">
        <v>1083.3</v>
      </c>
      <c r="I631" s="11">
        <v>403.38</v>
      </c>
      <c r="J631" s="11">
        <v>92.47</v>
      </c>
      <c r="K631" s="12">
        <v>0</v>
      </c>
      <c r="L631" s="12">
        <v>0</v>
      </c>
      <c r="M631" s="12">
        <v>0</v>
      </c>
      <c r="N631" s="12">
        <v>5.18</v>
      </c>
      <c r="O631" s="12">
        <v>10974.7</v>
      </c>
      <c r="P631" s="13">
        <f t="shared" si="10"/>
        <v>5.18</v>
      </c>
    </row>
    <row r="632" spans="8:16" x14ac:dyDescent="0.25">
      <c r="H632" s="10">
        <v>1083.4000000000001</v>
      </c>
      <c r="I632" s="11">
        <v>403.28</v>
      </c>
      <c r="J632" s="11">
        <v>119.76</v>
      </c>
      <c r="K632" s="12">
        <v>0</v>
      </c>
      <c r="L632" s="12">
        <v>0</v>
      </c>
      <c r="M632" s="12">
        <v>0</v>
      </c>
      <c r="N632" s="12">
        <v>8.09</v>
      </c>
      <c r="O632" s="12">
        <v>10974.5</v>
      </c>
      <c r="P632" s="13">
        <f t="shared" si="10"/>
        <v>8.09</v>
      </c>
    </row>
    <row r="633" spans="8:16" x14ac:dyDescent="0.25">
      <c r="H633" s="10">
        <v>1083.5</v>
      </c>
      <c r="I633" s="11">
        <v>403.18</v>
      </c>
      <c r="J633" s="11">
        <v>97.71</v>
      </c>
      <c r="K633" s="12">
        <v>0</v>
      </c>
      <c r="L633" s="12">
        <v>0</v>
      </c>
      <c r="M633" s="12">
        <v>0</v>
      </c>
      <c r="N633" s="12">
        <v>12.38</v>
      </c>
      <c r="O633" s="12">
        <v>10974.4</v>
      </c>
      <c r="P633" s="13">
        <f t="shared" si="10"/>
        <v>12.38</v>
      </c>
    </row>
    <row r="634" spans="8:16" x14ac:dyDescent="0.25">
      <c r="H634" s="10">
        <v>1083.5999999999999</v>
      </c>
      <c r="I634" s="11">
        <v>403.08</v>
      </c>
      <c r="J634" s="11">
        <v>-87.22</v>
      </c>
      <c r="K634" s="12">
        <v>0</v>
      </c>
      <c r="L634" s="12">
        <v>0</v>
      </c>
      <c r="M634" s="12">
        <v>0</v>
      </c>
      <c r="N634" s="12">
        <v>18.57</v>
      </c>
      <c r="O634" s="12">
        <v>10974.2</v>
      </c>
      <c r="P634" s="13">
        <f t="shared" si="10"/>
        <v>18.57</v>
      </c>
    </row>
    <row r="635" spans="8:16" x14ac:dyDescent="0.25">
      <c r="H635" s="10">
        <v>1083.7</v>
      </c>
      <c r="I635" s="11">
        <v>402.98</v>
      </c>
      <c r="J635" s="11">
        <v>181.04</v>
      </c>
      <c r="K635" s="12">
        <v>0</v>
      </c>
      <c r="L635" s="12">
        <v>0</v>
      </c>
      <c r="M635" s="12">
        <v>0</v>
      </c>
      <c r="N635" s="12">
        <v>27.32</v>
      </c>
      <c r="O635" s="12">
        <v>10973.6</v>
      </c>
      <c r="P635" s="13">
        <f t="shared" si="10"/>
        <v>27.32</v>
      </c>
    </row>
    <row r="636" spans="8:16" x14ac:dyDescent="0.25">
      <c r="H636" s="10">
        <v>1083.8</v>
      </c>
      <c r="I636" s="11">
        <v>402.88</v>
      </c>
      <c r="J636" s="11">
        <v>12.28</v>
      </c>
      <c r="K636" s="12">
        <v>0</v>
      </c>
      <c r="L636" s="12">
        <v>0</v>
      </c>
      <c r="M636" s="12">
        <v>0.01</v>
      </c>
      <c r="N636" s="12">
        <v>39.409999999999997</v>
      </c>
      <c r="O636" s="12">
        <v>10972.9</v>
      </c>
      <c r="P636" s="13">
        <f t="shared" si="10"/>
        <v>39.419999999999995</v>
      </c>
    </row>
    <row r="637" spans="8:16" x14ac:dyDescent="0.25">
      <c r="H637" s="10">
        <v>1083.9000000000001</v>
      </c>
      <c r="I637" s="11">
        <v>402.78</v>
      </c>
      <c r="J637" s="11">
        <v>-110.48</v>
      </c>
      <c r="K637" s="12">
        <v>0</v>
      </c>
      <c r="L637" s="12">
        <v>0</v>
      </c>
      <c r="M637" s="12">
        <v>0.01</v>
      </c>
      <c r="N637" s="12">
        <v>55.69</v>
      </c>
      <c r="O637" s="12">
        <v>10971.6</v>
      </c>
      <c r="P637" s="13">
        <f t="shared" si="10"/>
        <v>55.699999999999996</v>
      </c>
    </row>
    <row r="638" spans="8:16" x14ac:dyDescent="0.25">
      <c r="H638" s="10">
        <v>1084</v>
      </c>
      <c r="I638" s="11">
        <v>402.68</v>
      </c>
      <c r="J638" s="11">
        <v>81.14</v>
      </c>
      <c r="K638" s="12">
        <v>0</v>
      </c>
      <c r="L638" s="12">
        <v>0</v>
      </c>
      <c r="M638" s="12">
        <v>0.02</v>
      </c>
      <c r="N638" s="12">
        <v>77.12</v>
      </c>
      <c r="O638" s="12">
        <v>10970.4</v>
      </c>
      <c r="P638" s="13">
        <f t="shared" si="10"/>
        <v>77.14</v>
      </c>
    </row>
    <row r="639" spans="8:16" x14ac:dyDescent="0.25">
      <c r="H639" s="10">
        <v>1084.0999999999999</v>
      </c>
      <c r="I639" s="11">
        <v>402.58</v>
      </c>
      <c r="J639" s="11">
        <v>59.08</v>
      </c>
      <c r="K639" s="12">
        <v>0</v>
      </c>
      <c r="L639" s="12">
        <v>0</v>
      </c>
      <c r="M639" s="12">
        <v>0.05</v>
      </c>
      <c r="N639" s="12">
        <v>104.51</v>
      </c>
      <c r="O639" s="12">
        <v>10968.7</v>
      </c>
      <c r="P639" s="13">
        <f t="shared" si="10"/>
        <v>104.56</v>
      </c>
    </row>
    <row r="640" spans="8:16" x14ac:dyDescent="0.25">
      <c r="H640" s="10">
        <v>1084.2</v>
      </c>
      <c r="I640" s="11">
        <v>402.48</v>
      </c>
      <c r="J640" s="11">
        <v>-4.6399999999999997</v>
      </c>
      <c r="K640" s="12">
        <v>0</v>
      </c>
      <c r="L640" s="12">
        <v>0</v>
      </c>
      <c r="M640" s="12">
        <v>0.09</v>
      </c>
      <c r="N640" s="12">
        <v>138.51</v>
      </c>
      <c r="O640" s="12">
        <v>10967.2</v>
      </c>
      <c r="P640" s="13">
        <f t="shared" si="10"/>
        <v>138.6</v>
      </c>
    </row>
    <row r="641" spans="8:16" x14ac:dyDescent="0.25">
      <c r="H641" s="10">
        <v>1084.3</v>
      </c>
      <c r="I641" s="11">
        <v>402.38</v>
      </c>
      <c r="J641" s="11">
        <v>167.2</v>
      </c>
      <c r="K641" s="12">
        <v>0</v>
      </c>
      <c r="L641" s="12">
        <v>0.01</v>
      </c>
      <c r="M641" s="12">
        <v>0.18</v>
      </c>
      <c r="N641" s="12">
        <v>179.34</v>
      </c>
      <c r="O641" s="12">
        <v>10965.6</v>
      </c>
      <c r="P641" s="13">
        <f t="shared" si="10"/>
        <v>179.53</v>
      </c>
    </row>
    <row r="642" spans="8:16" x14ac:dyDescent="0.25">
      <c r="H642" s="10">
        <v>1084.4000000000001</v>
      </c>
      <c r="I642" s="11">
        <v>402.28</v>
      </c>
      <c r="J642" s="11">
        <v>375.75</v>
      </c>
      <c r="K642" s="12">
        <v>0</v>
      </c>
      <c r="L642" s="12">
        <v>0.01</v>
      </c>
      <c r="M642" s="12">
        <v>0.33</v>
      </c>
      <c r="N642" s="12">
        <v>226.64</v>
      </c>
      <c r="O642" s="12">
        <v>10963</v>
      </c>
      <c r="P642" s="13">
        <f t="shared" si="10"/>
        <v>226.98</v>
      </c>
    </row>
    <row r="643" spans="8:16" x14ac:dyDescent="0.25">
      <c r="H643" s="10">
        <v>1084.5</v>
      </c>
      <c r="I643" s="11">
        <v>402.18</v>
      </c>
      <c r="J643" s="11">
        <v>341.75</v>
      </c>
      <c r="K643" s="12">
        <v>0</v>
      </c>
      <c r="L643" s="12">
        <v>0.01</v>
      </c>
      <c r="M643" s="12">
        <v>0.62</v>
      </c>
      <c r="N643" s="12">
        <v>279.18</v>
      </c>
      <c r="O643" s="12">
        <v>10959.9</v>
      </c>
      <c r="P643" s="13">
        <f t="shared" si="10"/>
        <v>279.81</v>
      </c>
    </row>
    <row r="644" spans="8:16" x14ac:dyDescent="0.25">
      <c r="H644" s="10">
        <v>1084.5999999999999</v>
      </c>
      <c r="I644" s="11">
        <v>402.08</v>
      </c>
      <c r="J644" s="11">
        <v>313.43</v>
      </c>
      <c r="K644" s="12">
        <v>0</v>
      </c>
      <c r="L644" s="12">
        <v>0.03</v>
      </c>
      <c r="M644" s="12">
        <v>1.1200000000000001</v>
      </c>
      <c r="N644" s="12">
        <v>334.8</v>
      </c>
      <c r="O644" s="12">
        <v>10956.6</v>
      </c>
      <c r="P644" s="13">
        <f t="shared" si="10"/>
        <v>335.95</v>
      </c>
    </row>
    <row r="645" spans="8:16" x14ac:dyDescent="0.25">
      <c r="H645" s="10">
        <v>1084.7</v>
      </c>
      <c r="I645" s="11">
        <v>401.98</v>
      </c>
      <c r="J645" s="11">
        <v>314.41000000000003</v>
      </c>
      <c r="K645" s="12">
        <v>0</v>
      </c>
      <c r="L645" s="12">
        <v>0.06</v>
      </c>
      <c r="M645" s="12">
        <v>1.96</v>
      </c>
      <c r="N645" s="12">
        <v>390.27</v>
      </c>
      <c r="O645" s="12">
        <v>10953.4</v>
      </c>
      <c r="P645" s="13">
        <f t="shared" si="10"/>
        <v>392.28999999999996</v>
      </c>
    </row>
    <row r="646" spans="8:16" x14ac:dyDescent="0.25">
      <c r="H646" s="10">
        <v>1084.8</v>
      </c>
      <c r="I646" s="11">
        <v>401.88</v>
      </c>
      <c r="J646" s="11">
        <v>545.29999999999995</v>
      </c>
      <c r="K646" s="12">
        <v>0</v>
      </c>
      <c r="L646" s="12">
        <v>0.11</v>
      </c>
      <c r="M646" s="12">
        <v>3.35</v>
      </c>
      <c r="N646" s="12">
        <v>441.57</v>
      </c>
      <c r="O646" s="12">
        <v>10950.6</v>
      </c>
      <c r="P646" s="13">
        <f t="shared" si="10"/>
        <v>445.03</v>
      </c>
    </row>
    <row r="647" spans="8:16" x14ac:dyDescent="0.25">
      <c r="H647" s="10">
        <v>1084.9000000000001</v>
      </c>
      <c r="I647" s="11">
        <v>401.78</v>
      </c>
      <c r="J647" s="11">
        <v>622.75</v>
      </c>
      <c r="K647" s="12">
        <v>0</v>
      </c>
      <c r="L647" s="12">
        <v>0.22</v>
      </c>
      <c r="M647" s="12">
        <v>5.58</v>
      </c>
      <c r="N647" s="12">
        <v>484.31</v>
      </c>
      <c r="O647" s="12">
        <v>10947.4</v>
      </c>
      <c r="P647" s="13">
        <f t="shared" si="10"/>
        <v>490.11</v>
      </c>
    </row>
    <row r="648" spans="8:16" x14ac:dyDescent="0.25">
      <c r="H648" s="10">
        <v>1085</v>
      </c>
      <c r="I648" s="11">
        <v>401.68</v>
      </c>
      <c r="J648" s="11">
        <v>634.66</v>
      </c>
      <c r="K648" s="12">
        <v>0</v>
      </c>
      <c r="L648" s="12">
        <v>0.42</v>
      </c>
      <c r="M648" s="12">
        <v>9.0500000000000007</v>
      </c>
      <c r="N648" s="12">
        <v>514.29999999999995</v>
      </c>
      <c r="O648" s="12">
        <v>10943.6</v>
      </c>
      <c r="P648" s="13">
        <f t="shared" si="10"/>
        <v>523.77</v>
      </c>
    </row>
    <row r="649" spans="8:16" x14ac:dyDescent="0.25">
      <c r="H649" s="10">
        <v>1085.0999999999999</v>
      </c>
      <c r="I649" s="11">
        <v>401.58</v>
      </c>
      <c r="J649" s="11">
        <v>454.97</v>
      </c>
      <c r="K649" s="12">
        <v>0</v>
      </c>
      <c r="L649" s="12">
        <v>0.76</v>
      </c>
      <c r="M649" s="12">
        <v>14.29</v>
      </c>
      <c r="N649" s="12">
        <v>528.34</v>
      </c>
      <c r="O649" s="12">
        <v>10939.3</v>
      </c>
      <c r="P649" s="13">
        <f t="shared" si="10"/>
        <v>543.39</v>
      </c>
    </row>
    <row r="650" spans="8:16" x14ac:dyDescent="0.25">
      <c r="H650" s="10">
        <v>1085.2</v>
      </c>
      <c r="I650" s="11">
        <v>401.48</v>
      </c>
      <c r="J650" s="11">
        <v>393.07</v>
      </c>
      <c r="K650" s="12">
        <v>0</v>
      </c>
      <c r="L650" s="12">
        <v>1.36</v>
      </c>
      <c r="M650" s="12">
        <v>21.93</v>
      </c>
      <c r="N650" s="12">
        <v>524.85</v>
      </c>
      <c r="O650" s="12">
        <v>10935.4</v>
      </c>
      <c r="P650" s="13">
        <f t="shared" si="10"/>
        <v>548.14</v>
      </c>
    </row>
    <row r="651" spans="8:16" x14ac:dyDescent="0.25">
      <c r="H651" s="10">
        <v>1085.3</v>
      </c>
      <c r="I651" s="11">
        <v>401.38</v>
      </c>
      <c r="J651" s="11">
        <v>448.38</v>
      </c>
      <c r="K651" s="12">
        <v>0.01</v>
      </c>
      <c r="L651" s="12">
        <v>2.4</v>
      </c>
      <c r="M651" s="12">
        <v>32.82</v>
      </c>
      <c r="N651" s="12">
        <v>504.2</v>
      </c>
      <c r="O651" s="12">
        <v>10931.1</v>
      </c>
      <c r="P651" s="13">
        <f t="shared" si="10"/>
        <v>539.42999999999995</v>
      </c>
    </row>
    <row r="652" spans="8:16" x14ac:dyDescent="0.25">
      <c r="H652" s="10">
        <v>1085.4000000000001</v>
      </c>
      <c r="I652" s="11">
        <v>401.28</v>
      </c>
      <c r="J652" s="11">
        <v>464.75</v>
      </c>
      <c r="K652" s="12">
        <v>0.01</v>
      </c>
      <c r="L652" s="12">
        <v>4.09</v>
      </c>
      <c r="M652" s="12">
        <v>47.64</v>
      </c>
      <c r="N652" s="12">
        <v>468.61</v>
      </c>
      <c r="O652" s="12">
        <v>10927.4</v>
      </c>
      <c r="P652" s="13">
        <f t="shared" si="10"/>
        <v>520.35</v>
      </c>
    </row>
    <row r="653" spans="8:16" x14ac:dyDescent="0.25">
      <c r="H653" s="10">
        <v>1085.5</v>
      </c>
      <c r="I653" s="11">
        <v>401.18</v>
      </c>
      <c r="J653" s="11">
        <v>570.70000000000005</v>
      </c>
      <c r="K653" s="12">
        <v>0.01</v>
      </c>
      <c r="L653" s="12">
        <v>6.83</v>
      </c>
      <c r="M653" s="12">
        <v>67.2</v>
      </c>
      <c r="N653" s="12">
        <v>421.86</v>
      </c>
      <c r="O653" s="12">
        <v>10923.1</v>
      </c>
      <c r="P653" s="13">
        <f t="shared" si="10"/>
        <v>495.90000000000003</v>
      </c>
    </row>
    <row r="654" spans="8:16" x14ac:dyDescent="0.25">
      <c r="H654" s="10">
        <v>1085.5999999999999</v>
      </c>
      <c r="I654" s="11">
        <v>401.08</v>
      </c>
      <c r="J654" s="11">
        <v>493.49</v>
      </c>
      <c r="K654" s="12">
        <v>0.02</v>
      </c>
      <c r="L654" s="12">
        <v>11.15</v>
      </c>
      <c r="M654" s="12">
        <v>91.88</v>
      </c>
      <c r="N654" s="12">
        <v>368.34</v>
      </c>
      <c r="O654" s="12">
        <v>10919</v>
      </c>
      <c r="P654" s="13">
        <f t="shared" si="10"/>
        <v>471.39</v>
      </c>
    </row>
    <row r="655" spans="8:16" x14ac:dyDescent="0.25">
      <c r="H655" s="10">
        <v>1085.7</v>
      </c>
      <c r="I655" s="11">
        <v>400.98</v>
      </c>
      <c r="J655" s="11">
        <v>477.32</v>
      </c>
      <c r="K655" s="12">
        <v>0.04</v>
      </c>
      <c r="L655" s="12">
        <v>17.739999999999998</v>
      </c>
      <c r="M655" s="12">
        <v>121.59</v>
      </c>
      <c r="N655" s="12">
        <v>312.36</v>
      </c>
      <c r="O655" s="12">
        <v>10915.6</v>
      </c>
      <c r="P655" s="13">
        <f t="shared" si="10"/>
        <v>451.73</v>
      </c>
    </row>
    <row r="656" spans="8:16" x14ac:dyDescent="0.25">
      <c r="H656" s="10">
        <v>1085.8</v>
      </c>
      <c r="I656" s="11">
        <v>400.88</v>
      </c>
      <c r="J656" s="11">
        <v>559.88</v>
      </c>
      <c r="K656" s="12">
        <v>0.09</v>
      </c>
      <c r="L656" s="12">
        <v>27.52</v>
      </c>
      <c r="M656" s="12">
        <v>155.51</v>
      </c>
      <c r="N656" s="12">
        <v>257.64999999999998</v>
      </c>
      <c r="O656" s="12">
        <v>10910.8</v>
      </c>
      <c r="P656" s="13">
        <f t="shared" si="10"/>
        <v>440.77</v>
      </c>
    </row>
    <row r="657" spans="8:16" x14ac:dyDescent="0.25">
      <c r="H657" s="10">
        <v>1085.9000000000001</v>
      </c>
      <c r="I657" s="11">
        <v>400.78</v>
      </c>
      <c r="J657" s="11">
        <v>365.95</v>
      </c>
      <c r="K657" s="12">
        <v>0.18</v>
      </c>
      <c r="L657" s="12">
        <v>41.75</v>
      </c>
      <c r="M657" s="12">
        <v>191.72</v>
      </c>
      <c r="N657" s="12">
        <v>207.01</v>
      </c>
      <c r="O657" s="12">
        <v>10906.8</v>
      </c>
      <c r="P657" s="13">
        <f t="shared" si="10"/>
        <v>440.65999999999997</v>
      </c>
    </row>
    <row r="658" spans="8:16" x14ac:dyDescent="0.25">
      <c r="H658" s="10">
        <v>1086</v>
      </c>
      <c r="I658" s="11">
        <v>400.68</v>
      </c>
      <c r="J658" s="11">
        <v>354.96</v>
      </c>
      <c r="K658" s="12">
        <v>0.34</v>
      </c>
      <c r="L658" s="12">
        <v>61.72</v>
      </c>
      <c r="M658" s="12">
        <v>227.32</v>
      </c>
      <c r="N658" s="12">
        <v>162.22</v>
      </c>
      <c r="O658" s="12">
        <v>10902</v>
      </c>
      <c r="P658" s="13">
        <f t="shared" si="10"/>
        <v>451.6</v>
      </c>
    </row>
    <row r="659" spans="8:16" x14ac:dyDescent="0.25">
      <c r="H659" s="10">
        <v>1086.0999999999999</v>
      </c>
      <c r="I659" s="11">
        <v>400.58</v>
      </c>
      <c r="J659" s="11">
        <v>463.15</v>
      </c>
      <c r="K659" s="12">
        <v>0.65</v>
      </c>
      <c r="L659" s="12">
        <v>88.86</v>
      </c>
      <c r="M659" s="12">
        <v>258.69</v>
      </c>
      <c r="N659" s="12">
        <v>124.13</v>
      </c>
      <c r="O659" s="12">
        <v>10896.1</v>
      </c>
      <c r="P659" s="13">
        <f t="shared" si="10"/>
        <v>472.33</v>
      </c>
    </row>
    <row r="660" spans="8:16" x14ac:dyDescent="0.25">
      <c r="H660" s="10">
        <v>1086.2</v>
      </c>
      <c r="I660" s="11">
        <v>400.48</v>
      </c>
      <c r="J660" s="11">
        <v>446.86</v>
      </c>
      <c r="K660" s="12">
        <v>1.2</v>
      </c>
      <c r="L660" s="12">
        <v>124.53</v>
      </c>
      <c r="M660" s="12">
        <v>281.87</v>
      </c>
      <c r="N660" s="12">
        <v>92.83</v>
      </c>
      <c r="O660" s="12">
        <v>10889.6</v>
      </c>
      <c r="P660" s="13">
        <f t="shared" si="10"/>
        <v>500.43</v>
      </c>
    </row>
    <row r="661" spans="8:16" x14ac:dyDescent="0.25">
      <c r="H661" s="10">
        <v>1086.3</v>
      </c>
      <c r="I661" s="11">
        <v>400.38</v>
      </c>
      <c r="J661" s="11">
        <v>651.04</v>
      </c>
      <c r="K661" s="12">
        <v>2.1800000000000002</v>
      </c>
      <c r="L661" s="12">
        <v>169.99</v>
      </c>
      <c r="M661" s="12">
        <v>293.64999999999998</v>
      </c>
      <c r="N661" s="12">
        <v>67.92</v>
      </c>
      <c r="O661" s="12">
        <v>10883.1</v>
      </c>
      <c r="P661" s="13">
        <f t="shared" si="10"/>
        <v>533.74</v>
      </c>
    </row>
    <row r="662" spans="8:16" x14ac:dyDescent="0.25">
      <c r="H662" s="10">
        <v>1086.4000000000001</v>
      </c>
      <c r="I662" s="11">
        <v>400.28</v>
      </c>
      <c r="J662" s="11">
        <v>541.13</v>
      </c>
      <c r="K662" s="12">
        <v>3.89</v>
      </c>
      <c r="L662" s="12">
        <v>225.32</v>
      </c>
      <c r="M662" s="12">
        <v>292.42</v>
      </c>
      <c r="N662" s="12">
        <v>48.65</v>
      </c>
      <c r="O662" s="12">
        <v>10876.4</v>
      </c>
      <c r="P662" s="13">
        <f t="shared" si="10"/>
        <v>570.28</v>
      </c>
    </row>
    <row r="663" spans="8:16" x14ac:dyDescent="0.25">
      <c r="H663" s="10">
        <v>1086.5</v>
      </c>
      <c r="I663" s="11">
        <v>400.18</v>
      </c>
      <c r="J663" s="11">
        <v>552.25</v>
      </c>
      <c r="K663" s="12">
        <v>6.74</v>
      </c>
      <c r="L663" s="12">
        <v>289.60000000000002</v>
      </c>
      <c r="M663" s="12">
        <v>278.02</v>
      </c>
      <c r="N663" s="12">
        <v>34.11</v>
      </c>
      <c r="O663" s="12">
        <v>10869.3</v>
      </c>
      <c r="P663" s="13">
        <f t="shared" si="10"/>
        <v>608.47</v>
      </c>
    </row>
    <row r="664" spans="8:16" x14ac:dyDescent="0.25">
      <c r="H664" s="10">
        <v>1086.5999999999999</v>
      </c>
      <c r="I664" s="11">
        <v>400.08</v>
      </c>
      <c r="J664" s="11">
        <v>677.26</v>
      </c>
      <c r="K664" s="12">
        <v>11.48</v>
      </c>
      <c r="L664" s="12">
        <v>360.46</v>
      </c>
      <c r="M664" s="12">
        <v>252.96</v>
      </c>
      <c r="N664" s="12">
        <v>23.45</v>
      </c>
      <c r="O664" s="12">
        <v>10862.4</v>
      </c>
      <c r="P664" s="13">
        <f t="shared" si="10"/>
        <v>648.35</v>
      </c>
    </row>
    <row r="665" spans="8:16" x14ac:dyDescent="0.25">
      <c r="H665" s="10">
        <v>1086.7</v>
      </c>
      <c r="I665" s="11">
        <v>399.98</v>
      </c>
      <c r="J665" s="11">
        <v>653.05999999999995</v>
      </c>
      <c r="K665" s="12">
        <v>19.09</v>
      </c>
      <c r="L665" s="12">
        <v>433.6</v>
      </c>
      <c r="M665" s="12">
        <v>220.42</v>
      </c>
      <c r="N665" s="12">
        <v>15.81</v>
      </c>
      <c r="O665" s="12">
        <v>10854.8</v>
      </c>
      <c r="P665" s="13">
        <f t="shared" si="10"/>
        <v>688.92</v>
      </c>
    </row>
    <row r="666" spans="8:16" x14ac:dyDescent="0.25">
      <c r="H666" s="10">
        <v>1086.8</v>
      </c>
      <c r="I666" s="11">
        <v>399.88</v>
      </c>
      <c r="J666" s="11">
        <v>724.6</v>
      </c>
      <c r="K666" s="12">
        <v>30.98</v>
      </c>
      <c r="L666" s="12">
        <v>502.95</v>
      </c>
      <c r="M666" s="12">
        <v>184.41</v>
      </c>
      <c r="N666" s="12">
        <v>10.45</v>
      </c>
      <c r="O666" s="12">
        <v>10847.4</v>
      </c>
      <c r="P666" s="13">
        <f t="shared" si="10"/>
        <v>728.79</v>
      </c>
    </row>
    <row r="667" spans="8:16" x14ac:dyDescent="0.25">
      <c r="H667" s="10">
        <v>1086.9000000000001</v>
      </c>
      <c r="I667" s="11">
        <v>399.78</v>
      </c>
      <c r="J667" s="11">
        <v>704.17</v>
      </c>
      <c r="K667" s="12">
        <v>49.12</v>
      </c>
      <c r="L667" s="12">
        <v>561.62</v>
      </c>
      <c r="M667" s="12">
        <v>148.46</v>
      </c>
      <c r="N667" s="12">
        <v>6.78</v>
      </c>
      <c r="O667" s="12">
        <v>10840</v>
      </c>
      <c r="P667" s="13">
        <f t="shared" si="10"/>
        <v>765.98</v>
      </c>
    </row>
    <row r="668" spans="8:16" x14ac:dyDescent="0.25">
      <c r="H668" s="10">
        <v>1087</v>
      </c>
      <c r="I668" s="11">
        <v>399.68</v>
      </c>
      <c r="J668" s="11">
        <v>951.66</v>
      </c>
      <c r="K668" s="12">
        <v>76.040000000000006</v>
      </c>
      <c r="L668" s="12">
        <v>602.6</v>
      </c>
      <c r="M668" s="12">
        <v>115.29</v>
      </c>
      <c r="N668" s="12">
        <v>4.3099999999999996</v>
      </c>
      <c r="O668" s="12">
        <v>10831.7</v>
      </c>
      <c r="P668" s="13">
        <f t="shared" si="10"/>
        <v>798.2399999999999</v>
      </c>
    </row>
    <row r="669" spans="8:16" x14ac:dyDescent="0.25">
      <c r="H669" s="10">
        <v>1087.0999999999999</v>
      </c>
      <c r="I669" s="11">
        <v>399.58</v>
      </c>
      <c r="J669" s="11">
        <v>724.92</v>
      </c>
      <c r="K669" s="12">
        <v>115.21</v>
      </c>
      <c r="L669" s="12">
        <v>620.29999999999995</v>
      </c>
      <c r="M669" s="12">
        <v>86.49</v>
      </c>
      <c r="N669" s="12">
        <v>2.69</v>
      </c>
      <c r="O669" s="12">
        <v>10823</v>
      </c>
      <c r="P669" s="13">
        <f t="shared" si="10"/>
        <v>824.69</v>
      </c>
    </row>
    <row r="670" spans="8:16" x14ac:dyDescent="0.25">
      <c r="H670" s="10">
        <v>1087.2</v>
      </c>
      <c r="I670" s="11">
        <v>399.48</v>
      </c>
      <c r="J670" s="11">
        <v>822.22</v>
      </c>
      <c r="K670" s="12">
        <v>170.38</v>
      </c>
      <c r="L670" s="12">
        <v>612.66999999999996</v>
      </c>
      <c r="M670" s="12">
        <v>62.9</v>
      </c>
      <c r="N670" s="12">
        <v>1.65</v>
      </c>
      <c r="O670" s="12">
        <v>10814.6</v>
      </c>
      <c r="P670" s="13">
        <f t="shared" si="10"/>
        <v>847.59999999999991</v>
      </c>
    </row>
    <row r="671" spans="8:16" x14ac:dyDescent="0.25">
      <c r="H671" s="10">
        <v>1087.3</v>
      </c>
      <c r="I671" s="11">
        <v>399.38</v>
      </c>
      <c r="J671" s="11">
        <v>894.44</v>
      </c>
      <c r="K671" s="12">
        <v>245.73</v>
      </c>
      <c r="L671" s="12">
        <v>580.73</v>
      </c>
      <c r="M671" s="12">
        <v>44.33</v>
      </c>
      <c r="N671" s="12">
        <v>0.99</v>
      </c>
      <c r="O671" s="12">
        <v>10804.9</v>
      </c>
      <c r="P671" s="13">
        <f t="shared" si="10"/>
        <v>871.78000000000009</v>
      </c>
    </row>
    <row r="672" spans="8:16" x14ac:dyDescent="0.25">
      <c r="H672" s="10">
        <v>1087.4000000000001</v>
      </c>
      <c r="I672" s="11">
        <v>399.28</v>
      </c>
      <c r="J672" s="11">
        <v>952.06</v>
      </c>
      <c r="K672" s="12">
        <v>345.49</v>
      </c>
      <c r="L672" s="12">
        <v>528.54</v>
      </c>
      <c r="M672" s="12">
        <v>30.34</v>
      </c>
      <c r="N672" s="12">
        <v>0.57999999999999996</v>
      </c>
      <c r="O672" s="12">
        <v>10795</v>
      </c>
      <c r="P672" s="13">
        <f t="shared" si="10"/>
        <v>904.95</v>
      </c>
    </row>
    <row r="673" spans="8:16" x14ac:dyDescent="0.25">
      <c r="H673" s="10">
        <v>1087.5</v>
      </c>
      <c r="I673" s="11">
        <v>399.18</v>
      </c>
      <c r="J673" s="11">
        <v>998.56</v>
      </c>
      <c r="K673" s="12">
        <v>473.19</v>
      </c>
      <c r="L673" s="12">
        <v>462.6</v>
      </c>
      <c r="M673" s="12">
        <v>20.190000000000001</v>
      </c>
      <c r="N673" s="12">
        <v>0.33</v>
      </c>
      <c r="O673" s="12">
        <v>10784.6</v>
      </c>
      <c r="P673" s="13">
        <f t="shared" si="10"/>
        <v>956.31000000000006</v>
      </c>
    </row>
    <row r="674" spans="8:16" x14ac:dyDescent="0.25">
      <c r="H674" s="10">
        <v>1087.5999999999999</v>
      </c>
      <c r="I674" s="11">
        <v>399.08</v>
      </c>
      <c r="J674" s="11">
        <v>975.94</v>
      </c>
      <c r="K674" s="12">
        <v>631.09</v>
      </c>
      <c r="L674" s="12">
        <v>390.21</v>
      </c>
      <c r="M674" s="12">
        <v>13.05</v>
      </c>
      <c r="N674" s="12">
        <v>0.19</v>
      </c>
      <c r="O674" s="12">
        <v>10773.4</v>
      </c>
      <c r="P674" s="13">
        <f t="shared" si="10"/>
        <v>1034.54</v>
      </c>
    </row>
    <row r="675" spans="8:16" x14ac:dyDescent="0.25">
      <c r="H675" s="10">
        <v>1087.7</v>
      </c>
      <c r="I675" s="11">
        <v>398.98</v>
      </c>
      <c r="J675" s="11">
        <v>1235.19</v>
      </c>
      <c r="K675" s="12">
        <v>818.05</v>
      </c>
      <c r="L675" s="12">
        <v>317.77999999999997</v>
      </c>
      <c r="M675" s="12">
        <v>8.24</v>
      </c>
      <c r="N675" s="12">
        <v>0.11</v>
      </c>
      <c r="O675" s="12">
        <v>10760.8</v>
      </c>
      <c r="P675" s="13">
        <f t="shared" si="10"/>
        <v>1144.1799999999998</v>
      </c>
    </row>
    <row r="676" spans="8:16" x14ac:dyDescent="0.25">
      <c r="H676" s="10">
        <v>1087.8</v>
      </c>
      <c r="I676" s="11">
        <v>398.88</v>
      </c>
      <c r="J676" s="11">
        <v>1157.29</v>
      </c>
      <c r="K676" s="12">
        <v>1028.74</v>
      </c>
      <c r="L676" s="12">
        <v>250.4</v>
      </c>
      <c r="M676" s="12">
        <v>5.05</v>
      </c>
      <c r="N676" s="12">
        <v>0.06</v>
      </c>
      <c r="O676" s="12">
        <v>10747</v>
      </c>
      <c r="P676" s="13">
        <f t="shared" si="10"/>
        <v>1284.25</v>
      </c>
    </row>
    <row r="677" spans="8:16" x14ac:dyDescent="0.25">
      <c r="H677" s="10">
        <v>1087.9000000000001</v>
      </c>
      <c r="I677" s="11">
        <v>398.78</v>
      </c>
      <c r="J677" s="11">
        <v>1419.37</v>
      </c>
      <c r="K677" s="12">
        <v>1253.03</v>
      </c>
      <c r="L677" s="12">
        <v>191.29</v>
      </c>
      <c r="M677" s="12">
        <v>3.01</v>
      </c>
      <c r="N677" s="12">
        <v>0.03</v>
      </c>
      <c r="O677" s="12">
        <v>10732.8</v>
      </c>
      <c r="P677" s="13">
        <f t="shared" si="10"/>
        <v>1447.36</v>
      </c>
    </row>
    <row r="678" spans="8:16" x14ac:dyDescent="0.25">
      <c r="H678" s="10">
        <v>1088</v>
      </c>
      <c r="I678" s="11">
        <v>398.68</v>
      </c>
      <c r="J678" s="11">
        <v>1629.62</v>
      </c>
      <c r="K678" s="12">
        <v>1475.69</v>
      </c>
      <c r="L678" s="12">
        <v>141.86000000000001</v>
      </c>
      <c r="M678" s="12">
        <v>1.76</v>
      </c>
      <c r="N678" s="12">
        <v>0.02</v>
      </c>
      <c r="O678" s="12">
        <v>10717.5</v>
      </c>
      <c r="P678" s="13">
        <f t="shared" si="10"/>
        <v>1619.3300000000002</v>
      </c>
    </row>
    <row r="679" spans="8:16" x14ac:dyDescent="0.25">
      <c r="H679" s="10">
        <v>1088.0999999999999</v>
      </c>
      <c r="I679" s="11">
        <v>398.58</v>
      </c>
      <c r="J679" s="11">
        <v>1741.03</v>
      </c>
      <c r="K679" s="12">
        <v>1677.04</v>
      </c>
      <c r="L679" s="12">
        <v>102.21</v>
      </c>
      <c r="M679" s="12">
        <v>0.99</v>
      </c>
      <c r="N679" s="12">
        <v>0.01</v>
      </c>
      <c r="O679" s="12">
        <v>10701.6</v>
      </c>
      <c r="P679" s="13">
        <f t="shared" si="10"/>
        <v>1780.25</v>
      </c>
    </row>
    <row r="680" spans="8:16" x14ac:dyDescent="0.25">
      <c r="H680" s="10">
        <v>1088.2</v>
      </c>
      <c r="I680" s="11">
        <v>398.48</v>
      </c>
      <c r="J680" s="11">
        <v>2065.34</v>
      </c>
      <c r="K680" s="12">
        <v>1835.42</v>
      </c>
      <c r="L680" s="12">
        <v>71.760000000000005</v>
      </c>
      <c r="M680" s="12">
        <v>0.55000000000000004</v>
      </c>
      <c r="N680" s="12">
        <v>0</v>
      </c>
      <c r="O680" s="12">
        <v>10685.4</v>
      </c>
      <c r="P680" s="13">
        <f t="shared" si="10"/>
        <v>1907.73</v>
      </c>
    </row>
    <row r="681" spans="8:16" x14ac:dyDescent="0.25">
      <c r="H681" s="10">
        <v>1088.3</v>
      </c>
      <c r="I681" s="11">
        <v>398.38</v>
      </c>
      <c r="J681" s="11">
        <v>2045.8</v>
      </c>
      <c r="K681" s="12">
        <v>1932.44</v>
      </c>
      <c r="L681" s="12">
        <v>49.09</v>
      </c>
      <c r="M681" s="12">
        <v>0.3</v>
      </c>
      <c r="N681" s="12">
        <v>0</v>
      </c>
      <c r="O681" s="12">
        <v>10669.8</v>
      </c>
      <c r="P681" s="13">
        <f t="shared" si="10"/>
        <v>1981.83</v>
      </c>
    </row>
    <row r="682" spans="8:16" x14ac:dyDescent="0.25">
      <c r="H682" s="10">
        <v>1088.4000000000001</v>
      </c>
      <c r="I682" s="11">
        <v>398.28</v>
      </c>
      <c r="J682" s="11">
        <v>2019.03</v>
      </c>
      <c r="K682" s="12">
        <v>1955.76</v>
      </c>
      <c r="L682" s="12">
        <v>32.72</v>
      </c>
      <c r="M682" s="12">
        <v>0.16</v>
      </c>
      <c r="N682" s="12">
        <v>0.01</v>
      </c>
      <c r="O682" s="12">
        <v>10655.7</v>
      </c>
      <c r="P682" s="13">
        <f t="shared" si="10"/>
        <v>1988.65</v>
      </c>
    </row>
    <row r="683" spans="8:16" x14ac:dyDescent="0.25">
      <c r="H683" s="10">
        <v>1088.5</v>
      </c>
      <c r="I683" s="11">
        <v>398.18</v>
      </c>
      <c r="J683" s="11">
        <v>1876.74</v>
      </c>
      <c r="K683" s="12">
        <v>1902.28</v>
      </c>
      <c r="L683" s="12">
        <v>21.24</v>
      </c>
      <c r="M683" s="12">
        <v>0.08</v>
      </c>
      <c r="N683" s="12">
        <v>0</v>
      </c>
      <c r="O683" s="12">
        <v>10642.6</v>
      </c>
      <c r="P683" s="13">
        <f t="shared" si="10"/>
        <v>1923.6</v>
      </c>
    </row>
    <row r="684" spans="8:16" x14ac:dyDescent="0.25">
      <c r="H684" s="10">
        <v>1088.5999999999999</v>
      </c>
      <c r="I684" s="11">
        <v>398.08</v>
      </c>
      <c r="J684" s="11">
        <v>1856.42</v>
      </c>
      <c r="K684" s="12">
        <v>1778.86</v>
      </c>
      <c r="L684" s="12">
        <v>13.5</v>
      </c>
      <c r="M684" s="12">
        <v>0.04</v>
      </c>
      <c r="N684" s="12">
        <v>0</v>
      </c>
      <c r="O684" s="12">
        <v>10631.4</v>
      </c>
      <c r="P684" s="13">
        <f t="shared" si="10"/>
        <v>1792.3999999999999</v>
      </c>
    </row>
    <row r="685" spans="8:16" x14ac:dyDescent="0.25">
      <c r="H685" s="10">
        <v>1088.7</v>
      </c>
      <c r="I685" s="11">
        <v>397.98</v>
      </c>
      <c r="J685" s="11">
        <v>1555.4</v>
      </c>
      <c r="K685" s="12">
        <v>1600.28</v>
      </c>
      <c r="L685" s="12">
        <v>8.36</v>
      </c>
      <c r="M685" s="12">
        <v>0.02</v>
      </c>
      <c r="N685" s="12">
        <v>0</v>
      </c>
      <c r="O685" s="12">
        <v>10622.5</v>
      </c>
      <c r="P685" s="13">
        <f t="shared" si="10"/>
        <v>1608.6599999999999</v>
      </c>
    </row>
    <row r="686" spans="8:16" x14ac:dyDescent="0.25">
      <c r="H686" s="10">
        <v>1088.8</v>
      </c>
      <c r="I686" s="11">
        <v>397.88</v>
      </c>
      <c r="J686" s="11">
        <v>1345.89</v>
      </c>
      <c r="K686" s="12">
        <v>1387.93</v>
      </c>
      <c r="L686" s="12">
        <v>5.05</v>
      </c>
      <c r="M686" s="12">
        <v>0</v>
      </c>
      <c r="N686" s="12">
        <v>0</v>
      </c>
      <c r="O686" s="12">
        <v>10615.6</v>
      </c>
      <c r="P686" s="13">
        <f t="shared" si="10"/>
        <v>1392.98</v>
      </c>
    </row>
    <row r="687" spans="8:16" x14ac:dyDescent="0.25">
      <c r="H687" s="10">
        <v>1088.9000000000001</v>
      </c>
      <c r="I687" s="11">
        <v>397.78</v>
      </c>
      <c r="J687" s="11">
        <v>1025.57</v>
      </c>
      <c r="K687" s="12">
        <v>1162.54</v>
      </c>
      <c r="L687" s="12">
        <v>2.97</v>
      </c>
      <c r="M687" s="12">
        <v>0</v>
      </c>
      <c r="N687" s="12">
        <v>0</v>
      </c>
      <c r="O687" s="12">
        <v>10610.1</v>
      </c>
      <c r="P687" s="13">
        <f t="shared" si="10"/>
        <v>1165.51</v>
      </c>
    </row>
    <row r="688" spans="8:16" x14ac:dyDescent="0.25">
      <c r="H688" s="10">
        <v>1089</v>
      </c>
      <c r="I688" s="11">
        <v>397.68</v>
      </c>
      <c r="J688" s="11">
        <v>982.42</v>
      </c>
      <c r="K688" s="12">
        <v>942.08</v>
      </c>
      <c r="L688" s="12">
        <v>1.72</v>
      </c>
      <c r="M688" s="12">
        <v>0.01</v>
      </c>
      <c r="N688" s="12">
        <v>0</v>
      </c>
      <c r="O688" s="12">
        <v>10606.2</v>
      </c>
      <c r="P688" s="13">
        <f t="shared" si="10"/>
        <v>943.81000000000006</v>
      </c>
    </row>
    <row r="689" spans="8:16" x14ac:dyDescent="0.25">
      <c r="H689" s="10">
        <v>1089.0999999999999</v>
      </c>
      <c r="I689" s="11">
        <v>397.58</v>
      </c>
      <c r="J689" s="11">
        <v>682.9</v>
      </c>
      <c r="K689" s="12">
        <v>739.84</v>
      </c>
      <c r="L689" s="12">
        <v>0.97</v>
      </c>
      <c r="M689" s="12">
        <v>0</v>
      </c>
      <c r="N689" s="12">
        <v>0</v>
      </c>
      <c r="O689" s="12">
        <v>10602.9</v>
      </c>
      <c r="P689" s="13">
        <f t="shared" si="10"/>
        <v>740.81000000000006</v>
      </c>
    </row>
    <row r="690" spans="8:16" x14ac:dyDescent="0.25">
      <c r="H690" s="10">
        <v>1089.2</v>
      </c>
      <c r="I690" s="11">
        <v>397.48</v>
      </c>
      <c r="J690" s="11">
        <v>487.13</v>
      </c>
      <c r="K690" s="12">
        <v>564.39</v>
      </c>
      <c r="L690" s="12">
        <v>0.53</v>
      </c>
      <c r="M690" s="12">
        <v>0</v>
      </c>
      <c r="N690" s="12">
        <v>0</v>
      </c>
      <c r="O690" s="12">
        <v>10601.4</v>
      </c>
      <c r="P690" s="13">
        <f t="shared" si="10"/>
        <v>564.91999999999996</v>
      </c>
    </row>
    <row r="691" spans="8:16" x14ac:dyDescent="0.25">
      <c r="H691" s="10">
        <v>1089.3</v>
      </c>
      <c r="I691" s="11">
        <v>397.38</v>
      </c>
      <c r="J691" s="11">
        <v>537.05999999999995</v>
      </c>
      <c r="K691" s="12">
        <v>418.74</v>
      </c>
      <c r="L691" s="12">
        <v>0.28999999999999998</v>
      </c>
      <c r="M691" s="12">
        <v>0</v>
      </c>
      <c r="N691" s="12">
        <v>0</v>
      </c>
      <c r="O691" s="12">
        <v>10600.5</v>
      </c>
      <c r="P691" s="13">
        <f t="shared" si="10"/>
        <v>419.03000000000003</v>
      </c>
    </row>
    <row r="692" spans="8:16" x14ac:dyDescent="0.25">
      <c r="H692" s="10">
        <v>1089.4000000000001</v>
      </c>
      <c r="I692" s="11">
        <v>397.28</v>
      </c>
      <c r="J692" s="11">
        <v>457.88</v>
      </c>
      <c r="K692" s="12">
        <v>302.44</v>
      </c>
      <c r="L692" s="12">
        <v>0.15</v>
      </c>
      <c r="M692" s="12">
        <v>0</v>
      </c>
      <c r="N692" s="12">
        <v>0</v>
      </c>
      <c r="O692" s="12">
        <v>10598.9</v>
      </c>
      <c r="P692" s="13">
        <f t="shared" ref="P692:P744" si="11">K692+L692+M692+N692</f>
        <v>302.58999999999997</v>
      </c>
    </row>
    <row r="693" spans="8:16" x14ac:dyDescent="0.25">
      <c r="H693" s="10">
        <v>1089.5</v>
      </c>
      <c r="I693" s="11">
        <v>397.18</v>
      </c>
      <c r="J693" s="11">
        <v>195.02</v>
      </c>
      <c r="K693" s="12">
        <v>212.83</v>
      </c>
      <c r="L693" s="12">
        <v>0.08</v>
      </c>
      <c r="M693" s="12">
        <v>0</v>
      </c>
      <c r="N693" s="12">
        <v>0</v>
      </c>
      <c r="O693" s="12">
        <v>10598.1</v>
      </c>
      <c r="P693" s="13">
        <f t="shared" si="11"/>
        <v>212.91000000000003</v>
      </c>
    </row>
    <row r="694" spans="8:16" x14ac:dyDescent="0.25">
      <c r="H694" s="10">
        <v>1089.5999999999999</v>
      </c>
      <c r="I694" s="11">
        <v>397.08</v>
      </c>
      <c r="J694" s="11">
        <v>268.82</v>
      </c>
      <c r="K694" s="12">
        <v>146.01</v>
      </c>
      <c r="L694" s="12">
        <v>0.04</v>
      </c>
      <c r="M694" s="12">
        <v>0</v>
      </c>
      <c r="N694" s="12">
        <v>0</v>
      </c>
      <c r="O694" s="12">
        <v>10597</v>
      </c>
      <c r="P694" s="13">
        <f t="shared" si="11"/>
        <v>146.04999999999998</v>
      </c>
    </row>
    <row r="695" spans="8:16" x14ac:dyDescent="0.25">
      <c r="H695" s="10">
        <v>1089.7</v>
      </c>
      <c r="I695" s="11">
        <v>396.98</v>
      </c>
      <c r="J695" s="11">
        <v>102.51</v>
      </c>
      <c r="K695" s="12">
        <v>97.86</v>
      </c>
      <c r="L695" s="12">
        <v>0.02</v>
      </c>
      <c r="M695" s="12">
        <v>0</v>
      </c>
      <c r="N695" s="12">
        <v>0</v>
      </c>
      <c r="O695" s="12">
        <v>10595.5</v>
      </c>
      <c r="P695" s="13">
        <f t="shared" si="11"/>
        <v>97.88</v>
      </c>
    </row>
    <row r="696" spans="8:16" x14ac:dyDescent="0.25">
      <c r="H696" s="10">
        <v>1089.8</v>
      </c>
      <c r="I696" s="11">
        <v>396.88</v>
      </c>
      <c r="J696" s="11">
        <v>118.33</v>
      </c>
      <c r="K696" s="12">
        <v>64.09</v>
      </c>
      <c r="L696" s="12">
        <v>0.01</v>
      </c>
      <c r="M696" s="12">
        <v>0</v>
      </c>
      <c r="N696" s="12">
        <v>0</v>
      </c>
      <c r="O696" s="12">
        <v>10595.5</v>
      </c>
      <c r="P696" s="13">
        <f t="shared" si="11"/>
        <v>64.100000000000009</v>
      </c>
    </row>
    <row r="697" spans="8:16" x14ac:dyDescent="0.25">
      <c r="H697" s="10">
        <v>1089.9000000000001</v>
      </c>
      <c r="I697" s="11">
        <v>396.78</v>
      </c>
      <c r="J697" s="11">
        <v>80.790000000000006</v>
      </c>
      <c r="K697" s="12">
        <v>40.99</v>
      </c>
      <c r="L697" s="12">
        <v>0.01</v>
      </c>
      <c r="M697" s="12">
        <v>0</v>
      </c>
      <c r="N697" s="12">
        <v>0</v>
      </c>
      <c r="O697" s="12">
        <v>10595</v>
      </c>
      <c r="P697" s="13">
        <f t="shared" si="11"/>
        <v>41</v>
      </c>
    </row>
    <row r="698" spans="8:16" x14ac:dyDescent="0.25">
      <c r="H698" s="10">
        <v>1090</v>
      </c>
      <c r="I698" s="11">
        <v>396.68</v>
      </c>
      <c r="J698" s="11">
        <v>153.22</v>
      </c>
      <c r="K698" s="12">
        <v>25.59</v>
      </c>
      <c r="L698" s="12">
        <v>0</v>
      </c>
      <c r="M698" s="12">
        <v>0</v>
      </c>
      <c r="N698" s="12">
        <v>0</v>
      </c>
      <c r="O698" s="12">
        <v>10593.8</v>
      </c>
      <c r="P698" s="13">
        <f t="shared" si="11"/>
        <v>25.59</v>
      </c>
    </row>
    <row r="699" spans="8:16" x14ac:dyDescent="0.25">
      <c r="H699" s="10">
        <v>1090.0999999999999</v>
      </c>
      <c r="I699" s="11">
        <v>396.58</v>
      </c>
      <c r="J699" s="11">
        <v>156.26</v>
      </c>
      <c r="K699" s="12">
        <v>15.61</v>
      </c>
      <c r="L699" s="12">
        <v>0</v>
      </c>
      <c r="M699" s="12">
        <v>0</v>
      </c>
      <c r="N699" s="12">
        <v>0</v>
      </c>
      <c r="O699" s="12">
        <v>10593.7</v>
      </c>
      <c r="P699" s="13">
        <f t="shared" si="11"/>
        <v>15.61</v>
      </c>
    </row>
    <row r="700" spans="8:16" x14ac:dyDescent="0.25">
      <c r="H700" s="10">
        <v>1090.2</v>
      </c>
      <c r="I700" s="11">
        <v>396.48</v>
      </c>
      <c r="J700" s="11">
        <v>-7.84</v>
      </c>
      <c r="K700" s="12">
        <v>9.3000000000000007</v>
      </c>
      <c r="L700" s="12">
        <v>0</v>
      </c>
      <c r="M700" s="12">
        <v>0</v>
      </c>
      <c r="N700" s="12">
        <v>0</v>
      </c>
      <c r="O700" s="12">
        <v>10593.6</v>
      </c>
      <c r="P700" s="13">
        <f t="shared" si="11"/>
        <v>9.3000000000000007</v>
      </c>
    </row>
    <row r="701" spans="8:16" x14ac:dyDescent="0.25">
      <c r="H701" s="10">
        <v>1090.3</v>
      </c>
      <c r="I701" s="11">
        <v>396.38</v>
      </c>
      <c r="J701" s="11">
        <v>-26.69</v>
      </c>
      <c r="K701" s="12">
        <v>5.43</v>
      </c>
      <c r="L701" s="12">
        <v>0</v>
      </c>
      <c r="M701" s="12">
        <v>0</v>
      </c>
      <c r="N701" s="12">
        <v>0</v>
      </c>
      <c r="O701" s="12">
        <v>10593.5</v>
      </c>
      <c r="P701" s="13">
        <f t="shared" si="11"/>
        <v>5.43</v>
      </c>
    </row>
    <row r="702" spans="8:16" x14ac:dyDescent="0.25">
      <c r="H702" s="10">
        <v>1090.4000000000001</v>
      </c>
      <c r="I702" s="11">
        <v>396.28</v>
      </c>
      <c r="J702" s="11">
        <v>-54.82</v>
      </c>
      <c r="K702" s="12">
        <v>3.1</v>
      </c>
      <c r="L702" s="12">
        <v>0</v>
      </c>
      <c r="M702" s="12">
        <v>0</v>
      </c>
      <c r="N702" s="12">
        <v>0</v>
      </c>
      <c r="O702" s="12">
        <v>10593.4</v>
      </c>
      <c r="P702" s="13">
        <f t="shared" si="11"/>
        <v>3.1</v>
      </c>
    </row>
    <row r="703" spans="8:16" x14ac:dyDescent="0.25">
      <c r="H703" s="10">
        <v>1090.5</v>
      </c>
      <c r="I703" s="11">
        <v>396.18</v>
      </c>
      <c r="J703" s="11">
        <v>0</v>
      </c>
      <c r="K703" s="12">
        <v>1.73</v>
      </c>
      <c r="L703" s="12">
        <v>0</v>
      </c>
      <c r="M703" s="12">
        <v>0</v>
      </c>
      <c r="N703" s="12">
        <v>0</v>
      </c>
      <c r="O703" s="12">
        <v>10541.2</v>
      </c>
      <c r="P703" s="13">
        <f t="shared" si="11"/>
        <v>1.73</v>
      </c>
    </row>
    <row r="704" spans="8:16" x14ac:dyDescent="0.25">
      <c r="H704" s="10">
        <v>1090.5999999999999</v>
      </c>
      <c r="I704" s="11">
        <v>396.08</v>
      </c>
      <c r="J704" s="11">
        <v>0</v>
      </c>
      <c r="K704" s="12">
        <v>0.94</v>
      </c>
      <c r="L704" s="12">
        <v>0</v>
      </c>
      <c r="M704" s="12">
        <v>0</v>
      </c>
      <c r="N704" s="12">
        <v>0</v>
      </c>
      <c r="O704" s="12">
        <v>10412.200000000001</v>
      </c>
      <c r="P704" s="13">
        <f t="shared" si="11"/>
        <v>0.94</v>
      </c>
    </row>
    <row r="705" spans="8:16" x14ac:dyDescent="0.25">
      <c r="H705" s="10">
        <v>1090.7</v>
      </c>
      <c r="I705" s="11">
        <v>395.98</v>
      </c>
      <c r="J705" s="11">
        <v>0</v>
      </c>
      <c r="K705" s="12">
        <v>0.5</v>
      </c>
      <c r="L705" s="12">
        <v>0</v>
      </c>
      <c r="M705" s="12">
        <v>0</v>
      </c>
      <c r="N705" s="12">
        <v>0</v>
      </c>
      <c r="O705" s="12">
        <v>10454.700000000001</v>
      </c>
      <c r="P705" s="13">
        <f t="shared" si="11"/>
        <v>0.5</v>
      </c>
    </row>
    <row r="706" spans="8:16" x14ac:dyDescent="0.25">
      <c r="H706" s="10">
        <v>1090.8</v>
      </c>
      <c r="I706" s="11">
        <v>395.88</v>
      </c>
      <c r="J706" s="11">
        <v>0</v>
      </c>
      <c r="K706" s="12">
        <v>0.26</v>
      </c>
      <c r="L706" s="12">
        <v>0</v>
      </c>
      <c r="M706" s="12">
        <v>0</v>
      </c>
      <c r="N706" s="12">
        <v>0</v>
      </c>
      <c r="O706" s="12">
        <v>10624.8</v>
      </c>
      <c r="P706" s="13">
        <f t="shared" si="11"/>
        <v>0.26</v>
      </c>
    </row>
    <row r="707" spans="8:16" x14ac:dyDescent="0.25">
      <c r="H707" s="10">
        <v>1090.9000000000001</v>
      </c>
      <c r="I707" s="11">
        <v>395.78</v>
      </c>
      <c r="J707" s="11">
        <v>0</v>
      </c>
      <c r="K707" s="12">
        <v>0.13</v>
      </c>
      <c r="L707" s="12">
        <v>0</v>
      </c>
      <c r="M707" s="12">
        <v>0</v>
      </c>
      <c r="N707" s="12">
        <v>0</v>
      </c>
      <c r="O707" s="12">
        <v>10479.700000000001</v>
      </c>
      <c r="P707" s="13">
        <f t="shared" si="11"/>
        <v>0.13</v>
      </c>
    </row>
    <row r="708" spans="8:16" x14ac:dyDescent="0.25">
      <c r="H708" s="10">
        <v>1091</v>
      </c>
      <c r="I708" s="11">
        <v>395.68</v>
      </c>
      <c r="J708" s="11">
        <v>0</v>
      </c>
      <c r="K708" s="12">
        <v>7.0000000000000007E-2</v>
      </c>
      <c r="L708" s="12">
        <v>0</v>
      </c>
      <c r="M708" s="12">
        <v>0</v>
      </c>
      <c r="N708" s="12">
        <v>0</v>
      </c>
      <c r="O708" s="12">
        <v>10458.799999999999</v>
      </c>
      <c r="P708" s="13">
        <f t="shared" si="11"/>
        <v>7.0000000000000007E-2</v>
      </c>
    </row>
    <row r="709" spans="8:16" x14ac:dyDescent="0.25">
      <c r="H709" s="10">
        <v>1091.0999999999999</v>
      </c>
      <c r="I709" s="11">
        <v>395.58</v>
      </c>
      <c r="J709" s="11">
        <v>0</v>
      </c>
      <c r="K709" s="12">
        <v>0.03</v>
      </c>
      <c r="L709" s="12">
        <v>0</v>
      </c>
      <c r="M709" s="12">
        <v>0</v>
      </c>
      <c r="N709" s="12">
        <v>0</v>
      </c>
      <c r="O709" s="12">
        <v>10719.7</v>
      </c>
      <c r="P709" s="13">
        <f t="shared" si="11"/>
        <v>0.03</v>
      </c>
    </row>
    <row r="710" spans="8:16" x14ac:dyDescent="0.25">
      <c r="H710" s="10">
        <v>1091.2</v>
      </c>
      <c r="I710" s="11">
        <v>395.48</v>
      </c>
      <c r="J710" s="11">
        <v>0</v>
      </c>
      <c r="K710" s="12">
        <v>0.02</v>
      </c>
      <c r="L710" s="12">
        <v>0</v>
      </c>
      <c r="M710" s="12">
        <v>0</v>
      </c>
      <c r="N710" s="12">
        <v>0</v>
      </c>
      <c r="O710" s="12">
        <v>10504.9</v>
      </c>
      <c r="P710" s="13">
        <f t="shared" si="11"/>
        <v>0.02</v>
      </c>
    </row>
    <row r="711" spans="8:16" x14ac:dyDescent="0.25">
      <c r="H711" s="10">
        <v>1091.3</v>
      </c>
      <c r="I711" s="11">
        <v>395.38</v>
      </c>
      <c r="J711" s="11">
        <v>0</v>
      </c>
      <c r="K711" s="12">
        <v>0.01</v>
      </c>
      <c r="L711" s="12">
        <v>0</v>
      </c>
      <c r="M711" s="12">
        <v>0</v>
      </c>
      <c r="N711" s="12">
        <v>0</v>
      </c>
      <c r="O711" s="12">
        <v>10656.8</v>
      </c>
      <c r="P711" s="13">
        <f t="shared" si="11"/>
        <v>0.01</v>
      </c>
    </row>
    <row r="712" spans="8:16" x14ac:dyDescent="0.25">
      <c r="H712" s="10">
        <v>1091.4000000000001</v>
      </c>
      <c r="I712" s="11">
        <v>395.28</v>
      </c>
      <c r="J712" s="11">
        <v>0</v>
      </c>
      <c r="K712" s="12">
        <v>0</v>
      </c>
      <c r="L712" s="12">
        <v>0</v>
      </c>
      <c r="M712" s="12">
        <v>0</v>
      </c>
      <c r="N712" s="12">
        <v>0</v>
      </c>
      <c r="O712" s="12">
        <v>10714.1</v>
      </c>
      <c r="P712" s="13">
        <f t="shared" si="11"/>
        <v>0</v>
      </c>
    </row>
    <row r="713" spans="8:16" x14ac:dyDescent="0.25">
      <c r="H713" s="10">
        <v>1091.5</v>
      </c>
      <c r="I713" s="11">
        <v>395.18</v>
      </c>
      <c r="J713" s="11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10601.3</v>
      </c>
      <c r="P713" s="13">
        <f t="shared" si="11"/>
        <v>0</v>
      </c>
    </row>
    <row r="714" spans="8:16" x14ac:dyDescent="0.25">
      <c r="H714" s="10">
        <v>1091.5999999999999</v>
      </c>
      <c r="I714" s="11">
        <v>395.08</v>
      </c>
      <c r="J714" s="11">
        <v>0</v>
      </c>
      <c r="K714" s="12">
        <v>0</v>
      </c>
      <c r="L714" s="12">
        <v>0</v>
      </c>
      <c r="M714" s="12">
        <v>0</v>
      </c>
      <c r="N714" s="12">
        <v>0</v>
      </c>
      <c r="O714" s="12">
        <v>10557.1</v>
      </c>
      <c r="P714" s="13">
        <f t="shared" si="11"/>
        <v>0</v>
      </c>
    </row>
    <row r="715" spans="8:16" x14ac:dyDescent="0.25">
      <c r="H715" s="10">
        <v>1091.7</v>
      </c>
      <c r="I715" s="11">
        <v>394.98</v>
      </c>
      <c r="J715" s="11">
        <v>0</v>
      </c>
      <c r="K715" s="12">
        <v>0</v>
      </c>
      <c r="L715" s="12">
        <v>0</v>
      </c>
      <c r="M715" s="12">
        <v>0</v>
      </c>
      <c r="N715" s="12">
        <v>0</v>
      </c>
      <c r="O715" s="12">
        <v>10679.9</v>
      </c>
      <c r="P715" s="13">
        <f t="shared" si="11"/>
        <v>0</v>
      </c>
    </row>
    <row r="716" spans="8:16" x14ac:dyDescent="0.25">
      <c r="H716" s="10">
        <v>1091.8</v>
      </c>
      <c r="I716" s="11">
        <v>394.88</v>
      </c>
      <c r="J716" s="11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10491</v>
      </c>
      <c r="P716" s="13">
        <f t="shared" si="11"/>
        <v>0</v>
      </c>
    </row>
    <row r="717" spans="8:16" x14ac:dyDescent="0.25">
      <c r="H717" s="10">
        <v>1091.9000000000001</v>
      </c>
      <c r="I717" s="11">
        <v>394.78</v>
      </c>
      <c r="J717" s="11">
        <v>0</v>
      </c>
      <c r="K717" s="12">
        <v>0</v>
      </c>
      <c r="L717" s="12">
        <v>0</v>
      </c>
      <c r="M717" s="12">
        <v>0</v>
      </c>
      <c r="N717" s="12">
        <v>0</v>
      </c>
      <c r="O717" s="12">
        <v>10562.8</v>
      </c>
      <c r="P717" s="13">
        <f t="shared" si="11"/>
        <v>0</v>
      </c>
    </row>
    <row r="718" spans="8:16" x14ac:dyDescent="0.25">
      <c r="H718" s="10">
        <v>1092</v>
      </c>
      <c r="I718" s="11">
        <v>394.68</v>
      </c>
      <c r="J718" s="11">
        <v>0</v>
      </c>
      <c r="K718" s="12">
        <v>0</v>
      </c>
      <c r="L718" s="12">
        <v>0</v>
      </c>
      <c r="M718" s="12">
        <v>0</v>
      </c>
      <c r="N718" s="12">
        <v>0</v>
      </c>
      <c r="O718" s="12">
        <v>10517.8</v>
      </c>
      <c r="P718" s="13">
        <f t="shared" si="11"/>
        <v>0</v>
      </c>
    </row>
    <row r="719" spans="8:16" x14ac:dyDescent="0.25">
      <c r="H719" s="10">
        <v>1092.0999999999999</v>
      </c>
      <c r="I719" s="11">
        <v>394.58</v>
      </c>
      <c r="J719" s="11">
        <v>0</v>
      </c>
      <c r="K719" s="12">
        <v>0</v>
      </c>
      <c r="L719" s="12">
        <v>0</v>
      </c>
      <c r="M719" s="12">
        <v>0</v>
      </c>
      <c r="N719" s="12">
        <v>0</v>
      </c>
      <c r="O719" s="12">
        <v>10407.5</v>
      </c>
      <c r="P719" s="13">
        <f t="shared" si="11"/>
        <v>0</v>
      </c>
    </row>
    <row r="720" spans="8:16" x14ac:dyDescent="0.25">
      <c r="H720" s="10">
        <v>1092.2</v>
      </c>
      <c r="I720" s="11">
        <v>394.48</v>
      </c>
      <c r="J720" s="11">
        <v>0</v>
      </c>
      <c r="K720" s="12">
        <v>0</v>
      </c>
      <c r="L720" s="12">
        <v>0</v>
      </c>
      <c r="M720" s="12">
        <v>0</v>
      </c>
      <c r="N720" s="12">
        <v>0</v>
      </c>
      <c r="O720" s="12">
        <v>10513.2</v>
      </c>
      <c r="P720" s="13">
        <f t="shared" si="11"/>
        <v>0</v>
      </c>
    </row>
    <row r="721" spans="8:16" x14ac:dyDescent="0.25">
      <c r="H721" s="10">
        <v>1092.3</v>
      </c>
      <c r="I721" s="11">
        <v>394.38</v>
      </c>
      <c r="J721" s="11">
        <v>0</v>
      </c>
      <c r="K721" s="12">
        <v>0</v>
      </c>
      <c r="L721" s="12">
        <v>0</v>
      </c>
      <c r="M721" s="12">
        <v>0</v>
      </c>
      <c r="N721" s="12">
        <v>0</v>
      </c>
      <c r="O721" s="12">
        <v>10658.1</v>
      </c>
      <c r="P721" s="13">
        <f t="shared" si="11"/>
        <v>0</v>
      </c>
    </row>
    <row r="722" spans="8:16" x14ac:dyDescent="0.25">
      <c r="H722" s="10">
        <v>1092.4000000000001</v>
      </c>
      <c r="I722" s="11">
        <v>394.28</v>
      </c>
      <c r="J722" s="11">
        <v>0</v>
      </c>
      <c r="K722" s="12">
        <v>0</v>
      </c>
      <c r="L722" s="12">
        <v>0</v>
      </c>
      <c r="M722" s="12">
        <v>0</v>
      </c>
      <c r="N722" s="12">
        <v>0</v>
      </c>
      <c r="O722" s="12">
        <v>10552.1</v>
      </c>
      <c r="P722" s="13">
        <f t="shared" si="11"/>
        <v>0</v>
      </c>
    </row>
    <row r="723" spans="8:16" x14ac:dyDescent="0.25">
      <c r="H723" s="10">
        <v>1092.5</v>
      </c>
      <c r="I723" s="11">
        <v>394.18</v>
      </c>
      <c r="J723" s="11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10663.9</v>
      </c>
      <c r="P723" s="13">
        <f t="shared" si="11"/>
        <v>0</v>
      </c>
    </row>
    <row r="724" spans="8:16" x14ac:dyDescent="0.25">
      <c r="H724" s="10">
        <v>1092.5999999999999</v>
      </c>
      <c r="I724" s="11">
        <v>394.08</v>
      </c>
      <c r="J724" s="11">
        <v>0</v>
      </c>
      <c r="K724" s="12">
        <v>0</v>
      </c>
      <c r="L724" s="12">
        <v>0</v>
      </c>
      <c r="M724" s="12">
        <v>0</v>
      </c>
      <c r="N724" s="12">
        <v>0</v>
      </c>
      <c r="O724" s="12">
        <v>10614.3</v>
      </c>
      <c r="P724" s="13">
        <f t="shared" si="11"/>
        <v>0</v>
      </c>
    </row>
    <row r="725" spans="8:16" x14ac:dyDescent="0.25">
      <c r="H725" s="10">
        <v>1092.7</v>
      </c>
      <c r="I725" s="11">
        <v>393.98</v>
      </c>
      <c r="J725" s="11">
        <v>0</v>
      </c>
      <c r="K725" s="12">
        <v>0</v>
      </c>
      <c r="L725" s="12">
        <v>0</v>
      </c>
      <c r="M725" s="12">
        <v>0</v>
      </c>
      <c r="N725" s="12">
        <v>0</v>
      </c>
      <c r="O725" s="12">
        <v>10591.4</v>
      </c>
      <c r="P725" s="13">
        <f t="shared" si="11"/>
        <v>0</v>
      </c>
    </row>
    <row r="726" spans="8:16" x14ac:dyDescent="0.25">
      <c r="H726" s="10">
        <v>1092.8</v>
      </c>
      <c r="I726" s="11">
        <v>393.88</v>
      </c>
      <c r="J726" s="11">
        <v>0</v>
      </c>
      <c r="K726" s="12">
        <v>0</v>
      </c>
      <c r="L726" s="12">
        <v>0</v>
      </c>
      <c r="M726" s="12">
        <v>0</v>
      </c>
      <c r="N726" s="12">
        <v>0</v>
      </c>
      <c r="O726" s="12">
        <v>10564.1</v>
      </c>
      <c r="P726" s="13">
        <f t="shared" si="11"/>
        <v>0</v>
      </c>
    </row>
    <row r="727" spans="8:16" x14ac:dyDescent="0.25">
      <c r="H727" s="10">
        <v>1092.9000000000001</v>
      </c>
      <c r="I727" s="11">
        <v>393.78</v>
      </c>
      <c r="J727" s="11">
        <v>0</v>
      </c>
      <c r="K727" s="12">
        <v>0</v>
      </c>
      <c r="L727" s="12">
        <v>0</v>
      </c>
      <c r="M727" s="12">
        <v>0</v>
      </c>
      <c r="N727" s="12">
        <v>0</v>
      </c>
      <c r="O727" s="12">
        <v>10488.9</v>
      </c>
      <c r="P727" s="13">
        <f t="shared" si="11"/>
        <v>0</v>
      </c>
    </row>
    <row r="728" spans="8:16" x14ac:dyDescent="0.25">
      <c r="H728" s="10">
        <v>1093</v>
      </c>
      <c r="I728" s="11">
        <v>393.68</v>
      </c>
      <c r="J728" s="11">
        <v>0</v>
      </c>
      <c r="K728" s="12">
        <v>0</v>
      </c>
      <c r="L728" s="12">
        <v>0</v>
      </c>
      <c r="M728" s="12">
        <v>0</v>
      </c>
      <c r="N728" s="12">
        <v>0</v>
      </c>
      <c r="O728" s="12">
        <v>10408.200000000001</v>
      </c>
      <c r="P728" s="13">
        <f t="shared" si="11"/>
        <v>0</v>
      </c>
    </row>
    <row r="729" spans="8:16" x14ac:dyDescent="0.25">
      <c r="H729" s="10">
        <v>1093.0999999999999</v>
      </c>
      <c r="I729" s="11">
        <v>393.58</v>
      </c>
      <c r="J729" s="11">
        <v>0</v>
      </c>
      <c r="K729" s="12">
        <v>0</v>
      </c>
      <c r="L729" s="12">
        <v>0</v>
      </c>
      <c r="M729" s="12">
        <v>0</v>
      </c>
      <c r="N729" s="12">
        <v>0</v>
      </c>
      <c r="O729" s="12">
        <v>10705.5</v>
      </c>
      <c r="P729" s="13">
        <f t="shared" si="11"/>
        <v>0</v>
      </c>
    </row>
    <row r="730" spans="8:16" x14ac:dyDescent="0.25">
      <c r="H730" s="10">
        <v>1093.2</v>
      </c>
      <c r="I730" s="11">
        <v>393.48</v>
      </c>
      <c r="J730" s="11">
        <v>0</v>
      </c>
      <c r="K730" s="12">
        <v>0</v>
      </c>
      <c r="L730" s="12">
        <v>0</v>
      </c>
      <c r="M730" s="12">
        <v>0</v>
      </c>
      <c r="N730" s="12">
        <v>0</v>
      </c>
      <c r="O730" s="12">
        <v>10592.8</v>
      </c>
      <c r="P730" s="13">
        <f t="shared" si="11"/>
        <v>0</v>
      </c>
    </row>
    <row r="731" spans="8:16" x14ac:dyDescent="0.25">
      <c r="H731" s="10">
        <v>1093.3</v>
      </c>
      <c r="I731" s="11">
        <v>393.38</v>
      </c>
      <c r="J731" s="11">
        <v>0</v>
      </c>
      <c r="K731" s="12">
        <v>0</v>
      </c>
      <c r="L731" s="12">
        <v>0</v>
      </c>
      <c r="M731" s="12">
        <v>0</v>
      </c>
      <c r="N731" s="12">
        <v>0</v>
      </c>
      <c r="O731" s="12">
        <v>10548.2</v>
      </c>
      <c r="P731" s="13">
        <f t="shared" si="11"/>
        <v>0</v>
      </c>
    </row>
    <row r="732" spans="8:16" x14ac:dyDescent="0.25">
      <c r="H732" s="10">
        <v>1093.4000000000001</v>
      </c>
      <c r="I732" s="11">
        <v>393.28</v>
      </c>
      <c r="J732" s="11">
        <v>0</v>
      </c>
      <c r="K732" s="12">
        <v>0</v>
      </c>
      <c r="L732" s="12">
        <v>0</v>
      </c>
      <c r="M732" s="12">
        <v>0</v>
      </c>
      <c r="N732" s="12">
        <v>0</v>
      </c>
      <c r="O732" s="12">
        <v>10719</v>
      </c>
      <c r="P732" s="13">
        <f t="shared" si="11"/>
        <v>0</v>
      </c>
    </row>
    <row r="733" spans="8:16" x14ac:dyDescent="0.25">
      <c r="H733" s="10">
        <v>1093.5</v>
      </c>
      <c r="I733" s="11">
        <v>393.18</v>
      </c>
      <c r="J733" s="11">
        <v>0</v>
      </c>
      <c r="K733" s="12">
        <v>0</v>
      </c>
      <c r="L733" s="12">
        <v>0</v>
      </c>
      <c r="M733" s="12">
        <v>0</v>
      </c>
      <c r="N733" s="12">
        <v>0</v>
      </c>
      <c r="O733" s="12">
        <v>10525.1</v>
      </c>
      <c r="P733" s="13">
        <f t="shared" si="11"/>
        <v>0</v>
      </c>
    </row>
    <row r="734" spans="8:16" x14ac:dyDescent="0.25">
      <c r="H734" s="10">
        <v>1093.5999999999999</v>
      </c>
      <c r="I734" s="11">
        <v>393.08</v>
      </c>
      <c r="J734" s="11">
        <v>0</v>
      </c>
      <c r="K734" s="12">
        <v>0</v>
      </c>
      <c r="L734" s="12">
        <v>0</v>
      </c>
      <c r="M734" s="12">
        <v>0</v>
      </c>
      <c r="N734" s="12">
        <v>0</v>
      </c>
      <c r="O734" s="12">
        <v>10558</v>
      </c>
      <c r="P734" s="13">
        <f t="shared" si="11"/>
        <v>0</v>
      </c>
    </row>
    <row r="735" spans="8:16" x14ac:dyDescent="0.25">
      <c r="H735" s="10">
        <v>1093.7</v>
      </c>
      <c r="I735" s="11">
        <v>392.98</v>
      </c>
      <c r="J735" s="11">
        <v>0</v>
      </c>
      <c r="K735" s="12">
        <v>0</v>
      </c>
      <c r="L735" s="12">
        <v>0</v>
      </c>
      <c r="M735" s="12">
        <v>0</v>
      </c>
      <c r="N735" s="12">
        <v>0</v>
      </c>
      <c r="O735" s="12">
        <v>10569</v>
      </c>
      <c r="P735" s="13">
        <f t="shared" si="11"/>
        <v>0</v>
      </c>
    </row>
    <row r="736" spans="8:16" x14ac:dyDescent="0.25">
      <c r="H736" s="10">
        <v>1093.8</v>
      </c>
      <c r="I736" s="11">
        <v>392.88</v>
      </c>
      <c r="J736" s="11">
        <v>0</v>
      </c>
      <c r="K736" s="12">
        <v>0</v>
      </c>
      <c r="L736" s="12">
        <v>0</v>
      </c>
      <c r="M736" s="12">
        <v>0</v>
      </c>
      <c r="N736" s="12">
        <v>0</v>
      </c>
      <c r="O736" s="12">
        <v>10480.1</v>
      </c>
      <c r="P736" s="13">
        <f t="shared" si="11"/>
        <v>0</v>
      </c>
    </row>
    <row r="737" spans="8:16" x14ac:dyDescent="0.25">
      <c r="H737" s="10">
        <v>1093.9000000000001</v>
      </c>
      <c r="I737" s="11">
        <v>392.78</v>
      </c>
      <c r="J737" s="11">
        <v>0</v>
      </c>
      <c r="K737" s="12">
        <v>0</v>
      </c>
      <c r="L737" s="12">
        <v>0</v>
      </c>
      <c r="M737" s="12">
        <v>0</v>
      </c>
      <c r="N737" s="12">
        <v>0</v>
      </c>
      <c r="O737" s="12">
        <v>10601.2</v>
      </c>
      <c r="P737" s="13">
        <f t="shared" si="11"/>
        <v>0</v>
      </c>
    </row>
    <row r="738" spans="8:16" x14ac:dyDescent="0.25">
      <c r="H738" s="10">
        <v>1094</v>
      </c>
      <c r="I738" s="11">
        <v>392.68</v>
      </c>
      <c r="J738" s="11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10699.7</v>
      </c>
      <c r="P738" s="13">
        <f t="shared" si="11"/>
        <v>0</v>
      </c>
    </row>
    <row r="739" spans="8:16" x14ac:dyDescent="0.25">
      <c r="H739" s="10">
        <v>1094.0999999999999</v>
      </c>
      <c r="I739" s="11">
        <v>392.58</v>
      </c>
      <c r="J739" s="11">
        <v>0</v>
      </c>
      <c r="K739" s="12">
        <v>0</v>
      </c>
      <c r="L739" s="12">
        <v>0</v>
      </c>
      <c r="M739" s="12">
        <v>0</v>
      </c>
      <c r="N739" s="12">
        <v>0</v>
      </c>
      <c r="O739" s="12">
        <v>10543.8</v>
      </c>
      <c r="P739" s="13">
        <f t="shared" si="11"/>
        <v>0</v>
      </c>
    </row>
    <row r="740" spans="8:16" x14ac:dyDescent="0.25">
      <c r="H740" s="10">
        <v>1094.2</v>
      </c>
      <c r="I740" s="11">
        <v>392.48</v>
      </c>
      <c r="J740" s="11">
        <v>0</v>
      </c>
      <c r="K740" s="12">
        <v>0</v>
      </c>
      <c r="L740" s="12">
        <v>0</v>
      </c>
      <c r="M740" s="12">
        <v>0</v>
      </c>
      <c r="N740" s="12">
        <v>0</v>
      </c>
      <c r="O740" s="12">
        <v>10382.700000000001</v>
      </c>
      <c r="P740" s="13">
        <f t="shared" si="11"/>
        <v>0</v>
      </c>
    </row>
    <row r="741" spans="8:16" x14ac:dyDescent="0.25">
      <c r="H741" s="10">
        <v>1094.3</v>
      </c>
      <c r="I741" s="11">
        <v>392.38</v>
      </c>
      <c r="J741" s="11">
        <v>0</v>
      </c>
      <c r="K741" s="12">
        <v>0</v>
      </c>
      <c r="L741" s="12">
        <v>0</v>
      </c>
      <c r="M741" s="12">
        <v>0</v>
      </c>
      <c r="N741" s="12">
        <v>0</v>
      </c>
      <c r="O741" s="12">
        <v>10328.700000000001</v>
      </c>
      <c r="P741" s="13">
        <f t="shared" si="11"/>
        <v>0</v>
      </c>
    </row>
    <row r="742" spans="8:16" x14ac:dyDescent="0.25">
      <c r="H742" s="10">
        <v>1094.4000000000001</v>
      </c>
      <c r="I742" s="11">
        <v>392.28</v>
      </c>
      <c r="J742" s="11">
        <v>0</v>
      </c>
      <c r="K742" s="12">
        <v>0</v>
      </c>
      <c r="L742" s="12">
        <v>0</v>
      </c>
      <c r="M742" s="12">
        <v>0</v>
      </c>
      <c r="N742" s="12">
        <v>0</v>
      </c>
      <c r="O742" s="12">
        <v>10691.7</v>
      </c>
      <c r="P742" s="13">
        <f t="shared" si="11"/>
        <v>0</v>
      </c>
    </row>
    <row r="743" spans="8:16" x14ac:dyDescent="0.25">
      <c r="H743" s="10">
        <v>1094.5</v>
      </c>
      <c r="I743" s="11">
        <v>392.18</v>
      </c>
      <c r="J743" s="11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10533.4</v>
      </c>
      <c r="P743" s="13">
        <f t="shared" si="11"/>
        <v>0</v>
      </c>
    </row>
    <row r="744" spans="8:16" x14ac:dyDescent="0.25">
      <c r="H744" s="10">
        <v>1094.5999999999999</v>
      </c>
      <c r="I744" s="11">
        <v>392.08</v>
      </c>
      <c r="J744" s="11">
        <v>0</v>
      </c>
      <c r="K744" s="12">
        <v>0</v>
      </c>
      <c r="L744" s="12">
        <v>0</v>
      </c>
      <c r="M744" s="12">
        <v>0</v>
      </c>
      <c r="N744" s="12">
        <v>0</v>
      </c>
      <c r="O744" s="12">
        <v>10737.6</v>
      </c>
      <c r="P744" s="13">
        <f t="shared" si="11"/>
        <v>0</v>
      </c>
    </row>
    <row r="745" spans="8:16" x14ac:dyDescent="0.25">
      <c r="H745" s="10"/>
      <c r="I745" s="11" t="s">
        <v>7</v>
      </c>
      <c r="J745" s="11" t="s">
        <v>34</v>
      </c>
      <c r="K745" s="12" t="s">
        <v>27</v>
      </c>
      <c r="L745" s="12"/>
      <c r="M745" s="12"/>
      <c r="N745" s="12"/>
      <c r="O745" s="12"/>
      <c r="P745" s="13"/>
    </row>
    <row r="746" spans="8:16" x14ac:dyDescent="0.25">
      <c r="H746" s="10" t="s">
        <v>31</v>
      </c>
      <c r="I746" s="11" t="s">
        <v>33</v>
      </c>
      <c r="J746" s="11" t="s">
        <v>55</v>
      </c>
      <c r="K746" s="12" t="s">
        <v>42</v>
      </c>
      <c r="L746" s="12" t="s">
        <v>47</v>
      </c>
      <c r="M746" s="12" t="s">
        <v>37</v>
      </c>
      <c r="N746" s="11" t="s">
        <v>45</v>
      </c>
      <c r="O746" s="12" t="s">
        <v>38</v>
      </c>
      <c r="P746" s="13" t="s">
        <v>40</v>
      </c>
    </row>
    <row r="747" spans="8:16" ht="18.75" x14ac:dyDescent="0.35">
      <c r="H747" s="10"/>
      <c r="I747" s="11"/>
      <c r="J747" s="11" t="s">
        <v>39</v>
      </c>
      <c r="K747" s="20" t="s">
        <v>41</v>
      </c>
      <c r="L747" s="20" t="s">
        <v>46</v>
      </c>
      <c r="M747" s="20" t="s">
        <v>43</v>
      </c>
      <c r="N747" s="20" t="s">
        <v>44</v>
      </c>
      <c r="O747" s="18"/>
      <c r="P747" s="13"/>
    </row>
    <row r="748" spans="8:16" ht="18.75" x14ac:dyDescent="0.25">
      <c r="H748" s="10" t="s">
        <v>32</v>
      </c>
      <c r="I748" s="11" t="s">
        <v>32</v>
      </c>
      <c r="J748" s="21" t="s">
        <v>49</v>
      </c>
      <c r="K748" s="22" t="s">
        <v>49</v>
      </c>
      <c r="L748" s="22" t="s">
        <v>49</v>
      </c>
      <c r="M748" s="22" t="s">
        <v>49</v>
      </c>
      <c r="N748" s="22" t="s">
        <v>49</v>
      </c>
      <c r="O748" s="18" t="s">
        <v>48</v>
      </c>
      <c r="P748" s="13" t="s">
        <v>48</v>
      </c>
    </row>
    <row r="749" spans="8:16" x14ac:dyDescent="0.25">
      <c r="H749" s="10">
        <v>1076.5999999999999</v>
      </c>
      <c r="I749" s="11">
        <v>410.08</v>
      </c>
      <c r="J749" s="11">
        <v>0</v>
      </c>
      <c r="K749" s="12">
        <v>0</v>
      </c>
      <c r="L749" s="12">
        <v>0</v>
      </c>
      <c r="M749" s="12">
        <v>0</v>
      </c>
      <c r="N749" s="12">
        <v>0</v>
      </c>
      <c r="O749" s="12">
        <v>10833.9</v>
      </c>
      <c r="P749" s="13">
        <f t="shared" ref="P749:P812" si="12">K749+L749+M749+N749</f>
        <v>0</v>
      </c>
    </row>
    <row r="750" spans="8:16" x14ac:dyDescent="0.25">
      <c r="H750" s="10">
        <v>1076.7</v>
      </c>
      <c r="I750" s="11">
        <v>409.98</v>
      </c>
      <c r="J750" s="11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10724.5</v>
      </c>
      <c r="P750" s="13">
        <f t="shared" si="12"/>
        <v>0</v>
      </c>
    </row>
    <row r="751" spans="8:16" x14ac:dyDescent="0.25">
      <c r="H751" s="10">
        <v>1076.8</v>
      </c>
      <c r="I751" s="11">
        <v>409.88</v>
      </c>
      <c r="J751" s="11">
        <v>0</v>
      </c>
      <c r="K751" s="12">
        <v>0</v>
      </c>
      <c r="L751" s="12">
        <v>0</v>
      </c>
      <c r="M751" s="12">
        <v>0</v>
      </c>
      <c r="N751" s="12">
        <v>0</v>
      </c>
      <c r="O751" s="12">
        <v>10708.8</v>
      </c>
      <c r="P751" s="13">
        <f t="shared" si="12"/>
        <v>0</v>
      </c>
    </row>
    <row r="752" spans="8:16" x14ac:dyDescent="0.25">
      <c r="H752" s="10">
        <v>1076.9000000000001</v>
      </c>
      <c r="I752" s="11">
        <v>409.78</v>
      </c>
      <c r="J752" s="11">
        <v>0</v>
      </c>
      <c r="K752" s="12">
        <v>0</v>
      </c>
      <c r="L752" s="12">
        <v>0</v>
      </c>
      <c r="M752" s="12">
        <v>0</v>
      </c>
      <c r="N752" s="12">
        <v>0</v>
      </c>
      <c r="O752" s="12">
        <v>10735.3</v>
      </c>
      <c r="P752" s="13">
        <f t="shared" si="12"/>
        <v>0</v>
      </c>
    </row>
    <row r="753" spans="8:16" x14ac:dyDescent="0.25">
      <c r="H753" s="10">
        <v>1077</v>
      </c>
      <c r="I753" s="11">
        <v>409.68</v>
      </c>
      <c r="J753" s="11">
        <v>0</v>
      </c>
      <c r="K753" s="12">
        <v>0</v>
      </c>
      <c r="L753" s="12">
        <v>0</v>
      </c>
      <c r="M753" s="12">
        <v>0</v>
      </c>
      <c r="N753" s="12">
        <v>0</v>
      </c>
      <c r="O753" s="12">
        <v>10892.4</v>
      </c>
      <c r="P753" s="13">
        <f t="shared" si="12"/>
        <v>0</v>
      </c>
    </row>
    <row r="754" spans="8:16" x14ac:dyDescent="0.25">
      <c r="H754" s="10">
        <v>1077.0999999999999</v>
      </c>
      <c r="I754" s="11">
        <v>409.58</v>
      </c>
      <c r="J754" s="11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10828.4</v>
      </c>
      <c r="P754" s="13">
        <f t="shared" si="12"/>
        <v>0</v>
      </c>
    </row>
    <row r="755" spans="8:16" x14ac:dyDescent="0.25">
      <c r="H755" s="10">
        <v>1077.2</v>
      </c>
      <c r="I755" s="11">
        <v>409.48</v>
      </c>
      <c r="J755" s="11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10704.9</v>
      </c>
      <c r="P755" s="13">
        <f t="shared" si="12"/>
        <v>0</v>
      </c>
    </row>
    <row r="756" spans="8:16" x14ac:dyDescent="0.25">
      <c r="H756" s="10">
        <v>1077.3</v>
      </c>
      <c r="I756" s="11">
        <v>409.38</v>
      </c>
      <c r="J756" s="11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10767.6</v>
      </c>
      <c r="P756" s="13">
        <f t="shared" si="12"/>
        <v>0</v>
      </c>
    </row>
    <row r="757" spans="8:16" x14ac:dyDescent="0.25">
      <c r="H757" s="10">
        <v>1077.4000000000001</v>
      </c>
      <c r="I757" s="11">
        <v>409.28</v>
      </c>
      <c r="J757" s="11">
        <v>0</v>
      </c>
      <c r="K757" s="12">
        <v>0</v>
      </c>
      <c r="L757" s="12">
        <v>0</v>
      </c>
      <c r="M757" s="12">
        <v>0</v>
      </c>
      <c r="N757" s="12">
        <v>0</v>
      </c>
      <c r="O757" s="12">
        <v>10716.4</v>
      </c>
      <c r="P757" s="13">
        <f t="shared" si="12"/>
        <v>0</v>
      </c>
    </row>
    <row r="758" spans="8:16" x14ac:dyDescent="0.25">
      <c r="H758" s="10">
        <v>1077.5</v>
      </c>
      <c r="I758" s="11">
        <v>409.18</v>
      </c>
      <c r="J758" s="11">
        <v>0</v>
      </c>
      <c r="K758" s="12">
        <v>0</v>
      </c>
      <c r="L758" s="12">
        <v>0</v>
      </c>
      <c r="M758" s="12">
        <v>0</v>
      </c>
      <c r="N758" s="12">
        <v>0</v>
      </c>
      <c r="O758" s="12">
        <v>10704.3</v>
      </c>
      <c r="P758" s="13">
        <f t="shared" si="12"/>
        <v>0</v>
      </c>
    </row>
    <row r="759" spans="8:16" x14ac:dyDescent="0.25">
      <c r="H759" s="10">
        <v>1077.5999999999999</v>
      </c>
      <c r="I759" s="11">
        <v>409.08</v>
      </c>
      <c r="J759" s="11">
        <v>0</v>
      </c>
      <c r="K759" s="12">
        <v>0</v>
      </c>
      <c r="L759" s="12">
        <v>0</v>
      </c>
      <c r="M759" s="12">
        <v>0</v>
      </c>
      <c r="N759" s="12">
        <v>0</v>
      </c>
      <c r="O759" s="12">
        <v>10825.7</v>
      </c>
      <c r="P759" s="13">
        <f t="shared" si="12"/>
        <v>0</v>
      </c>
    </row>
    <row r="760" spans="8:16" x14ac:dyDescent="0.25">
      <c r="H760" s="10">
        <v>1077.7</v>
      </c>
      <c r="I760" s="11">
        <v>408.98</v>
      </c>
      <c r="J760" s="11">
        <v>0</v>
      </c>
      <c r="K760" s="12">
        <v>0</v>
      </c>
      <c r="L760" s="12">
        <v>0</v>
      </c>
      <c r="M760" s="12">
        <v>0</v>
      </c>
      <c r="N760" s="12">
        <v>0</v>
      </c>
      <c r="O760" s="12">
        <v>10701.1</v>
      </c>
      <c r="P760" s="13">
        <f t="shared" si="12"/>
        <v>0</v>
      </c>
    </row>
    <row r="761" spans="8:16" x14ac:dyDescent="0.25">
      <c r="H761" s="10">
        <v>1077.8</v>
      </c>
      <c r="I761" s="11">
        <v>408.88</v>
      </c>
      <c r="J761" s="11">
        <v>0</v>
      </c>
      <c r="K761" s="12">
        <v>0</v>
      </c>
      <c r="L761" s="12">
        <v>0</v>
      </c>
      <c r="M761" s="12">
        <v>0</v>
      </c>
      <c r="N761" s="12">
        <v>0</v>
      </c>
      <c r="O761" s="12">
        <v>10789.8</v>
      </c>
      <c r="P761" s="13">
        <f t="shared" si="12"/>
        <v>0</v>
      </c>
    </row>
    <row r="762" spans="8:16" x14ac:dyDescent="0.25">
      <c r="H762" s="10">
        <v>1077.9000000000001</v>
      </c>
      <c r="I762" s="11">
        <v>408.78</v>
      </c>
      <c r="J762" s="11">
        <v>0</v>
      </c>
      <c r="K762" s="12">
        <v>0</v>
      </c>
      <c r="L762" s="12">
        <v>0</v>
      </c>
      <c r="M762" s="12">
        <v>0</v>
      </c>
      <c r="N762" s="12">
        <v>0</v>
      </c>
      <c r="O762" s="12">
        <v>10796.5</v>
      </c>
      <c r="P762" s="13">
        <f t="shared" si="12"/>
        <v>0</v>
      </c>
    </row>
    <row r="763" spans="8:16" x14ac:dyDescent="0.25">
      <c r="H763" s="10">
        <v>1078</v>
      </c>
      <c r="I763" s="11">
        <v>408.68</v>
      </c>
      <c r="J763" s="11">
        <v>0</v>
      </c>
      <c r="K763" s="12">
        <v>0</v>
      </c>
      <c r="L763" s="12">
        <v>0</v>
      </c>
      <c r="M763" s="12">
        <v>0</v>
      </c>
      <c r="N763" s="12">
        <v>0</v>
      </c>
      <c r="O763" s="12">
        <v>10778.8</v>
      </c>
      <c r="P763" s="13">
        <f t="shared" si="12"/>
        <v>0</v>
      </c>
    </row>
    <row r="764" spans="8:16" x14ac:dyDescent="0.25">
      <c r="H764" s="10">
        <v>1078.0999999999999</v>
      </c>
      <c r="I764" s="11">
        <v>408.58</v>
      </c>
      <c r="J764" s="11">
        <v>0</v>
      </c>
      <c r="K764" s="12">
        <v>0</v>
      </c>
      <c r="L764" s="12">
        <v>0</v>
      </c>
      <c r="M764" s="12">
        <v>0</v>
      </c>
      <c r="N764" s="12">
        <v>0</v>
      </c>
      <c r="O764" s="12">
        <v>10789.4</v>
      </c>
      <c r="P764" s="13">
        <f t="shared" si="12"/>
        <v>0</v>
      </c>
    </row>
    <row r="765" spans="8:16" x14ac:dyDescent="0.25">
      <c r="H765" s="10">
        <v>1078.2</v>
      </c>
      <c r="I765" s="11">
        <v>408.48</v>
      </c>
      <c r="J765" s="11">
        <v>0</v>
      </c>
      <c r="K765" s="12">
        <v>0</v>
      </c>
      <c r="L765" s="12">
        <v>0</v>
      </c>
      <c r="M765" s="12">
        <v>0</v>
      </c>
      <c r="N765" s="12">
        <v>0</v>
      </c>
      <c r="O765" s="12">
        <v>10630.2</v>
      </c>
      <c r="P765" s="13">
        <f t="shared" si="12"/>
        <v>0</v>
      </c>
    </row>
    <row r="766" spans="8:16" x14ac:dyDescent="0.25">
      <c r="H766" s="10">
        <v>1078.3</v>
      </c>
      <c r="I766" s="11">
        <v>408.38</v>
      </c>
      <c r="J766" s="11">
        <v>0</v>
      </c>
      <c r="K766" s="12">
        <v>0</v>
      </c>
      <c r="L766" s="12">
        <v>0</v>
      </c>
      <c r="M766" s="12">
        <v>0</v>
      </c>
      <c r="N766" s="12">
        <v>0</v>
      </c>
      <c r="O766" s="12">
        <v>10746</v>
      </c>
      <c r="P766" s="13">
        <f t="shared" si="12"/>
        <v>0</v>
      </c>
    </row>
    <row r="767" spans="8:16" x14ac:dyDescent="0.25">
      <c r="H767" s="10">
        <v>1078.4000000000001</v>
      </c>
      <c r="I767" s="11">
        <v>408.28</v>
      </c>
      <c r="J767" s="11">
        <v>0</v>
      </c>
      <c r="K767" s="12">
        <v>0</v>
      </c>
      <c r="L767" s="12">
        <v>0</v>
      </c>
      <c r="M767" s="12">
        <v>0</v>
      </c>
      <c r="N767" s="12">
        <v>0</v>
      </c>
      <c r="O767" s="12">
        <v>10610.9</v>
      </c>
      <c r="P767" s="13">
        <f t="shared" si="12"/>
        <v>0</v>
      </c>
    </row>
    <row r="768" spans="8:16" x14ac:dyDescent="0.25">
      <c r="H768" s="10">
        <v>1078.5</v>
      </c>
      <c r="I768" s="11">
        <v>408.18</v>
      </c>
      <c r="J768" s="11">
        <v>0</v>
      </c>
      <c r="K768" s="12">
        <v>0</v>
      </c>
      <c r="L768" s="12">
        <v>0</v>
      </c>
      <c r="M768" s="12">
        <v>0</v>
      </c>
      <c r="N768" s="12">
        <v>0</v>
      </c>
      <c r="O768" s="12">
        <v>10792.6</v>
      </c>
      <c r="P768" s="13">
        <f t="shared" si="12"/>
        <v>0</v>
      </c>
    </row>
    <row r="769" spans="8:16" x14ac:dyDescent="0.25">
      <c r="H769" s="10">
        <v>1078.5999999999999</v>
      </c>
      <c r="I769" s="11">
        <v>408.08</v>
      </c>
      <c r="J769" s="11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10729.8</v>
      </c>
      <c r="P769" s="13">
        <f t="shared" si="12"/>
        <v>0</v>
      </c>
    </row>
    <row r="770" spans="8:16" x14ac:dyDescent="0.25">
      <c r="H770" s="10">
        <v>1078.7</v>
      </c>
      <c r="I770" s="11">
        <v>407.98</v>
      </c>
      <c r="J770" s="11">
        <v>0</v>
      </c>
      <c r="K770" s="12">
        <v>0</v>
      </c>
      <c r="L770" s="12">
        <v>0</v>
      </c>
      <c r="M770" s="12">
        <v>0</v>
      </c>
      <c r="N770" s="12">
        <v>0</v>
      </c>
      <c r="O770" s="12">
        <v>10632.1</v>
      </c>
      <c r="P770" s="13">
        <f t="shared" si="12"/>
        <v>0</v>
      </c>
    </row>
    <row r="771" spans="8:16" x14ac:dyDescent="0.25">
      <c r="H771" s="10">
        <v>1078.8</v>
      </c>
      <c r="I771" s="11">
        <v>407.88</v>
      </c>
      <c r="J771" s="11">
        <v>0</v>
      </c>
      <c r="K771" s="12">
        <v>0</v>
      </c>
      <c r="L771" s="12">
        <v>0</v>
      </c>
      <c r="M771" s="12">
        <v>0</v>
      </c>
      <c r="N771" s="12">
        <v>0</v>
      </c>
      <c r="O771" s="12">
        <v>10600.9</v>
      </c>
      <c r="P771" s="13">
        <f t="shared" si="12"/>
        <v>0</v>
      </c>
    </row>
    <row r="772" spans="8:16" x14ac:dyDescent="0.25">
      <c r="H772" s="10">
        <v>1078.9000000000001</v>
      </c>
      <c r="I772" s="11">
        <v>407.78</v>
      </c>
      <c r="J772" s="11">
        <v>0</v>
      </c>
      <c r="K772" s="12">
        <v>0</v>
      </c>
      <c r="L772" s="12">
        <v>0</v>
      </c>
      <c r="M772" s="12">
        <v>0</v>
      </c>
      <c r="N772" s="12">
        <v>0</v>
      </c>
      <c r="O772" s="12">
        <v>10725.1</v>
      </c>
      <c r="P772" s="13">
        <f t="shared" si="12"/>
        <v>0</v>
      </c>
    </row>
    <row r="773" spans="8:16" x14ac:dyDescent="0.25">
      <c r="H773" s="10">
        <v>1079</v>
      </c>
      <c r="I773" s="11">
        <v>407.68</v>
      </c>
      <c r="J773" s="11">
        <v>0</v>
      </c>
      <c r="K773" s="12">
        <v>0</v>
      </c>
      <c r="L773" s="12">
        <v>0</v>
      </c>
      <c r="M773" s="12">
        <v>0</v>
      </c>
      <c r="N773" s="12">
        <v>0</v>
      </c>
      <c r="O773" s="12">
        <v>10811.6</v>
      </c>
      <c r="P773" s="13">
        <f t="shared" si="12"/>
        <v>0</v>
      </c>
    </row>
    <row r="774" spans="8:16" x14ac:dyDescent="0.25">
      <c r="H774" s="10">
        <v>1079.0999999999999</v>
      </c>
      <c r="I774" s="11">
        <v>407.58</v>
      </c>
      <c r="J774" s="11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10760.7</v>
      </c>
      <c r="P774" s="13">
        <f t="shared" si="12"/>
        <v>0</v>
      </c>
    </row>
    <row r="775" spans="8:16" x14ac:dyDescent="0.25">
      <c r="H775" s="10">
        <v>1079.2</v>
      </c>
      <c r="I775" s="11">
        <v>407.48</v>
      </c>
      <c r="J775" s="11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10732.2</v>
      </c>
      <c r="P775" s="13">
        <f t="shared" si="12"/>
        <v>0</v>
      </c>
    </row>
    <row r="776" spans="8:16" x14ac:dyDescent="0.25">
      <c r="H776" s="10">
        <v>1079.3</v>
      </c>
      <c r="I776" s="11">
        <v>407.38</v>
      </c>
      <c r="J776" s="11">
        <v>0</v>
      </c>
      <c r="K776" s="12">
        <v>0</v>
      </c>
      <c r="L776" s="12">
        <v>0</v>
      </c>
      <c r="M776" s="12">
        <v>0</v>
      </c>
      <c r="N776" s="12">
        <v>0</v>
      </c>
      <c r="O776" s="12">
        <v>10686.3</v>
      </c>
      <c r="P776" s="13">
        <f t="shared" si="12"/>
        <v>0</v>
      </c>
    </row>
    <row r="777" spans="8:16" x14ac:dyDescent="0.25">
      <c r="H777" s="10">
        <v>1079.4000000000001</v>
      </c>
      <c r="I777" s="11">
        <v>407.28</v>
      </c>
      <c r="J777" s="11">
        <v>0</v>
      </c>
      <c r="K777" s="12">
        <v>0</v>
      </c>
      <c r="L777" s="12">
        <v>0</v>
      </c>
      <c r="M777" s="12">
        <v>0</v>
      </c>
      <c r="N777" s="12">
        <v>0</v>
      </c>
      <c r="O777" s="12">
        <v>10842.5</v>
      </c>
      <c r="P777" s="13">
        <f t="shared" si="12"/>
        <v>0</v>
      </c>
    </row>
    <row r="778" spans="8:16" x14ac:dyDescent="0.25">
      <c r="H778" s="10">
        <v>1079.5</v>
      </c>
      <c r="I778" s="11">
        <v>407.18</v>
      </c>
      <c r="J778" s="11">
        <v>0</v>
      </c>
      <c r="K778" s="12">
        <v>0</v>
      </c>
      <c r="L778" s="12">
        <v>0</v>
      </c>
      <c r="M778" s="12">
        <v>0</v>
      </c>
      <c r="N778" s="12">
        <v>0</v>
      </c>
      <c r="O778" s="12">
        <v>10904.7</v>
      </c>
      <c r="P778" s="13">
        <f t="shared" si="12"/>
        <v>0</v>
      </c>
    </row>
    <row r="779" spans="8:16" x14ac:dyDescent="0.25">
      <c r="H779" s="10">
        <v>1079.5999999999999</v>
      </c>
      <c r="I779" s="11">
        <v>407.08</v>
      </c>
      <c r="J779" s="11">
        <v>0</v>
      </c>
      <c r="K779" s="12">
        <v>0</v>
      </c>
      <c r="L779" s="12">
        <v>0</v>
      </c>
      <c r="M779" s="12">
        <v>0</v>
      </c>
      <c r="N779" s="12">
        <v>0</v>
      </c>
      <c r="O779" s="12">
        <v>10757.5</v>
      </c>
      <c r="P779" s="13">
        <f t="shared" si="12"/>
        <v>0</v>
      </c>
    </row>
    <row r="780" spans="8:16" x14ac:dyDescent="0.25">
      <c r="H780" s="10">
        <v>1079.7</v>
      </c>
      <c r="I780" s="11">
        <v>406.98</v>
      </c>
      <c r="J780" s="11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10747.9</v>
      </c>
      <c r="P780" s="13">
        <f t="shared" si="12"/>
        <v>0</v>
      </c>
    </row>
    <row r="781" spans="8:16" x14ac:dyDescent="0.25">
      <c r="H781" s="10">
        <v>1079.8</v>
      </c>
      <c r="I781" s="11">
        <v>406.88</v>
      </c>
      <c r="J781" s="11">
        <v>0</v>
      </c>
      <c r="K781" s="12">
        <v>0</v>
      </c>
      <c r="L781" s="12">
        <v>0</v>
      </c>
      <c r="M781" s="12">
        <v>0</v>
      </c>
      <c r="N781" s="12">
        <v>0</v>
      </c>
      <c r="O781" s="12">
        <v>10949.6</v>
      </c>
      <c r="P781" s="13">
        <f t="shared" si="12"/>
        <v>0</v>
      </c>
    </row>
    <row r="782" spans="8:16" x14ac:dyDescent="0.25">
      <c r="H782" s="10">
        <v>1079.9000000000001</v>
      </c>
      <c r="I782" s="11">
        <v>406.78</v>
      </c>
      <c r="J782" s="11">
        <v>0</v>
      </c>
      <c r="K782" s="12">
        <v>0</v>
      </c>
      <c r="L782" s="12">
        <v>0</v>
      </c>
      <c r="M782" s="12">
        <v>0</v>
      </c>
      <c r="N782" s="12">
        <v>0</v>
      </c>
      <c r="O782" s="12">
        <v>10921.7</v>
      </c>
      <c r="P782" s="13">
        <f t="shared" si="12"/>
        <v>0</v>
      </c>
    </row>
    <row r="783" spans="8:16" x14ac:dyDescent="0.25">
      <c r="H783" s="10">
        <v>1080</v>
      </c>
      <c r="I783" s="11">
        <v>406.68</v>
      </c>
      <c r="J783" s="11">
        <v>0</v>
      </c>
      <c r="K783" s="12">
        <v>0</v>
      </c>
      <c r="L783" s="12">
        <v>0</v>
      </c>
      <c r="M783" s="12">
        <v>0</v>
      </c>
      <c r="N783" s="12">
        <v>0</v>
      </c>
      <c r="O783" s="12">
        <v>10954.4</v>
      </c>
      <c r="P783" s="13">
        <f t="shared" si="12"/>
        <v>0</v>
      </c>
    </row>
    <row r="784" spans="8:16" x14ac:dyDescent="0.25">
      <c r="H784" s="10">
        <v>1080.0999999999999</v>
      </c>
      <c r="I784" s="11">
        <v>406.58</v>
      </c>
      <c r="J784" s="11">
        <v>0</v>
      </c>
      <c r="K784" s="12">
        <v>0</v>
      </c>
      <c r="L784" s="12">
        <v>0</v>
      </c>
      <c r="M784" s="12">
        <v>0</v>
      </c>
      <c r="N784" s="12">
        <v>0</v>
      </c>
      <c r="O784" s="12">
        <v>10976.1</v>
      </c>
      <c r="P784" s="13">
        <f t="shared" si="12"/>
        <v>0</v>
      </c>
    </row>
    <row r="785" spans="8:16" x14ac:dyDescent="0.25">
      <c r="H785" s="10">
        <v>1080.2</v>
      </c>
      <c r="I785" s="11">
        <v>406.48</v>
      </c>
      <c r="J785" s="11">
        <v>0</v>
      </c>
      <c r="K785" s="12">
        <v>0</v>
      </c>
      <c r="L785" s="12">
        <v>0</v>
      </c>
      <c r="M785" s="12">
        <v>0</v>
      </c>
      <c r="N785" s="12">
        <v>0</v>
      </c>
      <c r="O785" s="12">
        <v>11037.4</v>
      </c>
      <c r="P785" s="13">
        <f t="shared" si="12"/>
        <v>0</v>
      </c>
    </row>
    <row r="786" spans="8:16" x14ac:dyDescent="0.25">
      <c r="H786" s="10">
        <v>1080.3</v>
      </c>
      <c r="I786" s="11">
        <v>406.38</v>
      </c>
      <c r="J786" s="11">
        <v>0</v>
      </c>
      <c r="K786" s="12">
        <v>0</v>
      </c>
      <c r="L786" s="12">
        <v>0</v>
      </c>
      <c r="M786" s="12">
        <v>0</v>
      </c>
      <c r="N786" s="12">
        <v>0</v>
      </c>
      <c r="O786" s="12">
        <v>11060.3</v>
      </c>
      <c r="P786" s="13">
        <f t="shared" si="12"/>
        <v>0</v>
      </c>
    </row>
    <row r="787" spans="8:16" x14ac:dyDescent="0.25">
      <c r="H787" s="10">
        <v>1080.4000000000001</v>
      </c>
      <c r="I787" s="11">
        <v>406.28</v>
      </c>
      <c r="J787" s="11">
        <v>0</v>
      </c>
      <c r="K787" s="12">
        <v>0</v>
      </c>
      <c r="L787" s="12">
        <v>0</v>
      </c>
      <c r="M787" s="12">
        <v>0</v>
      </c>
      <c r="N787" s="12">
        <v>0</v>
      </c>
      <c r="O787" s="12">
        <v>10959.7</v>
      </c>
      <c r="P787" s="13">
        <f t="shared" si="12"/>
        <v>0</v>
      </c>
    </row>
    <row r="788" spans="8:16" x14ac:dyDescent="0.25">
      <c r="H788" s="10">
        <v>1080.5</v>
      </c>
      <c r="I788" s="11">
        <v>406.18</v>
      </c>
      <c r="J788" s="11">
        <v>0</v>
      </c>
      <c r="K788" s="12">
        <v>0</v>
      </c>
      <c r="L788" s="12">
        <v>0</v>
      </c>
      <c r="M788" s="12">
        <v>0</v>
      </c>
      <c r="N788" s="12">
        <v>0</v>
      </c>
      <c r="O788" s="12">
        <v>10998</v>
      </c>
      <c r="P788" s="13">
        <f t="shared" si="12"/>
        <v>0</v>
      </c>
    </row>
    <row r="789" spans="8:16" x14ac:dyDescent="0.25">
      <c r="H789" s="10">
        <v>1080.5999999999999</v>
      </c>
      <c r="I789" s="11">
        <v>406.08</v>
      </c>
      <c r="J789" s="11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10962.7</v>
      </c>
      <c r="P789" s="13">
        <f t="shared" si="12"/>
        <v>0</v>
      </c>
    </row>
    <row r="790" spans="8:16" x14ac:dyDescent="0.25">
      <c r="H790" s="10">
        <v>1080.7</v>
      </c>
      <c r="I790" s="11">
        <v>405.98</v>
      </c>
      <c r="J790" s="11">
        <v>0</v>
      </c>
      <c r="K790" s="12">
        <v>0</v>
      </c>
      <c r="L790" s="12">
        <v>0</v>
      </c>
      <c r="M790" s="12">
        <v>0</v>
      </c>
      <c r="N790" s="12">
        <v>0</v>
      </c>
      <c r="O790" s="12">
        <v>10994.9</v>
      </c>
      <c r="P790" s="13">
        <f t="shared" si="12"/>
        <v>0</v>
      </c>
    </row>
    <row r="791" spans="8:16" x14ac:dyDescent="0.25">
      <c r="H791" s="10">
        <v>1080.8</v>
      </c>
      <c r="I791" s="11">
        <v>405.88</v>
      </c>
      <c r="J791" s="11">
        <v>0</v>
      </c>
      <c r="K791" s="12">
        <v>0</v>
      </c>
      <c r="L791" s="12">
        <v>0</v>
      </c>
      <c r="M791" s="12">
        <v>0</v>
      </c>
      <c r="N791" s="12">
        <v>0</v>
      </c>
      <c r="O791" s="12">
        <v>10989.6</v>
      </c>
      <c r="P791" s="13">
        <f t="shared" si="12"/>
        <v>0</v>
      </c>
    </row>
    <row r="792" spans="8:16" x14ac:dyDescent="0.25">
      <c r="H792" s="10">
        <v>1080.9000000000001</v>
      </c>
      <c r="I792" s="11">
        <v>405.78</v>
      </c>
      <c r="J792" s="11">
        <v>0</v>
      </c>
      <c r="K792" s="12">
        <v>0</v>
      </c>
      <c r="L792" s="12">
        <v>0</v>
      </c>
      <c r="M792" s="12">
        <v>0</v>
      </c>
      <c r="N792" s="12">
        <v>0</v>
      </c>
      <c r="O792" s="12">
        <v>10965</v>
      </c>
      <c r="P792" s="13">
        <f t="shared" si="12"/>
        <v>0</v>
      </c>
    </row>
    <row r="793" spans="8:16" x14ac:dyDescent="0.25">
      <c r="H793" s="10">
        <v>1081</v>
      </c>
      <c r="I793" s="11">
        <v>405.68</v>
      </c>
      <c r="J793" s="11">
        <v>0</v>
      </c>
      <c r="K793" s="12">
        <v>0</v>
      </c>
      <c r="L793" s="12">
        <v>0</v>
      </c>
      <c r="M793" s="12">
        <v>0</v>
      </c>
      <c r="N793" s="12">
        <v>0</v>
      </c>
      <c r="O793" s="12">
        <v>11074</v>
      </c>
      <c r="P793" s="13">
        <f t="shared" si="12"/>
        <v>0</v>
      </c>
    </row>
    <row r="794" spans="8:16" x14ac:dyDescent="0.25">
      <c r="H794" s="10">
        <v>1081.0999999999999</v>
      </c>
      <c r="I794" s="11">
        <v>405.58</v>
      </c>
      <c r="J794" s="11">
        <v>0</v>
      </c>
      <c r="K794" s="12">
        <v>0</v>
      </c>
      <c r="L794" s="12">
        <v>0</v>
      </c>
      <c r="M794" s="12">
        <v>0</v>
      </c>
      <c r="N794" s="12">
        <v>0</v>
      </c>
      <c r="O794" s="12">
        <v>11047.5</v>
      </c>
      <c r="P794" s="13">
        <f t="shared" si="12"/>
        <v>0</v>
      </c>
    </row>
    <row r="795" spans="8:16" x14ac:dyDescent="0.25">
      <c r="H795" s="10">
        <v>1081.2</v>
      </c>
      <c r="I795" s="11">
        <v>405.48</v>
      </c>
      <c r="J795" s="11">
        <v>0</v>
      </c>
      <c r="K795" s="12">
        <v>0</v>
      </c>
      <c r="L795" s="12">
        <v>0</v>
      </c>
      <c r="M795" s="12">
        <v>0</v>
      </c>
      <c r="N795" s="12">
        <v>0</v>
      </c>
      <c r="O795" s="12">
        <v>11133.7</v>
      </c>
      <c r="P795" s="13">
        <f t="shared" si="12"/>
        <v>0</v>
      </c>
    </row>
    <row r="796" spans="8:16" x14ac:dyDescent="0.25">
      <c r="H796" s="10">
        <v>1081.3</v>
      </c>
      <c r="I796" s="11">
        <v>405.38</v>
      </c>
      <c r="J796" s="11">
        <v>0</v>
      </c>
      <c r="K796" s="12">
        <v>0</v>
      </c>
      <c r="L796" s="12">
        <v>0</v>
      </c>
      <c r="M796" s="12">
        <v>0</v>
      </c>
      <c r="N796" s="12">
        <v>0</v>
      </c>
      <c r="O796" s="12">
        <v>10980.3</v>
      </c>
      <c r="P796" s="13">
        <f t="shared" si="12"/>
        <v>0</v>
      </c>
    </row>
    <row r="797" spans="8:16" x14ac:dyDescent="0.25">
      <c r="H797" s="10">
        <v>1081.4000000000001</v>
      </c>
      <c r="I797" s="11">
        <v>405.28</v>
      </c>
      <c r="J797" s="11">
        <v>0</v>
      </c>
      <c r="K797" s="12">
        <v>0</v>
      </c>
      <c r="L797" s="12">
        <v>0</v>
      </c>
      <c r="M797" s="12">
        <v>0</v>
      </c>
      <c r="N797" s="12">
        <v>0</v>
      </c>
      <c r="O797" s="12">
        <v>10992.6</v>
      </c>
      <c r="P797" s="13">
        <f t="shared" si="12"/>
        <v>0</v>
      </c>
    </row>
    <row r="798" spans="8:16" x14ac:dyDescent="0.25">
      <c r="H798" s="10">
        <v>1081.5</v>
      </c>
      <c r="I798" s="11">
        <v>405.18</v>
      </c>
      <c r="J798" s="11">
        <v>0</v>
      </c>
      <c r="K798" s="12">
        <v>0</v>
      </c>
      <c r="L798" s="12">
        <v>0</v>
      </c>
      <c r="M798" s="12">
        <v>0</v>
      </c>
      <c r="N798" s="12">
        <v>0</v>
      </c>
      <c r="O798" s="12">
        <v>10887</v>
      </c>
      <c r="P798" s="13">
        <f t="shared" si="12"/>
        <v>0</v>
      </c>
    </row>
    <row r="799" spans="8:16" x14ac:dyDescent="0.25">
      <c r="H799" s="10">
        <v>1081.5999999999999</v>
      </c>
      <c r="I799" s="11">
        <v>405.08</v>
      </c>
      <c r="J799" s="11">
        <v>0</v>
      </c>
      <c r="K799" s="12">
        <v>0</v>
      </c>
      <c r="L799" s="12">
        <v>0</v>
      </c>
      <c r="M799" s="12">
        <v>0</v>
      </c>
      <c r="N799" s="12">
        <v>0</v>
      </c>
      <c r="O799" s="12">
        <v>10919.3</v>
      </c>
      <c r="P799" s="13">
        <f t="shared" si="12"/>
        <v>0</v>
      </c>
    </row>
    <row r="800" spans="8:16" x14ac:dyDescent="0.25">
      <c r="H800" s="10">
        <v>1081.7</v>
      </c>
      <c r="I800" s="11">
        <v>404.98</v>
      </c>
      <c r="J800" s="11">
        <v>0</v>
      </c>
      <c r="K800" s="12">
        <v>0</v>
      </c>
      <c r="L800" s="12">
        <v>0</v>
      </c>
      <c r="M800" s="12">
        <v>0</v>
      </c>
      <c r="N800" s="12">
        <v>0</v>
      </c>
      <c r="O800" s="12">
        <v>10982</v>
      </c>
      <c r="P800" s="13">
        <f t="shared" si="12"/>
        <v>0</v>
      </c>
    </row>
    <row r="801" spans="8:16" x14ac:dyDescent="0.25">
      <c r="H801" s="10">
        <v>1081.8</v>
      </c>
      <c r="I801" s="11">
        <v>404.88</v>
      </c>
      <c r="J801" s="11">
        <v>0</v>
      </c>
      <c r="K801" s="12">
        <v>0</v>
      </c>
      <c r="L801" s="12">
        <v>0</v>
      </c>
      <c r="M801" s="12">
        <v>0</v>
      </c>
      <c r="N801" s="12">
        <v>0</v>
      </c>
      <c r="O801" s="12">
        <v>10802.3</v>
      </c>
      <c r="P801" s="13">
        <f t="shared" si="12"/>
        <v>0</v>
      </c>
    </row>
    <row r="802" spans="8:16" x14ac:dyDescent="0.25">
      <c r="H802" s="10">
        <v>1081.9000000000001</v>
      </c>
      <c r="I802" s="11">
        <v>404.78</v>
      </c>
      <c r="J802" s="11">
        <v>0</v>
      </c>
      <c r="K802" s="12">
        <v>0</v>
      </c>
      <c r="L802" s="12">
        <v>0</v>
      </c>
      <c r="M802" s="12">
        <v>0</v>
      </c>
      <c r="N802" s="12">
        <v>0</v>
      </c>
      <c r="O802" s="12">
        <v>10880.2</v>
      </c>
      <c r="P802" s="13">
        <f t="shared" si="12"/>
        <v>0</v>
      </c>
    </row>
    <row r="803" spans="8:16" x14ac:dyDescent="0.25">
      <c r="H803" s="10">
        <v>1082</v>
      </c>
      <c r="I803" s="11">
        <v>404.68</v>
      </c>
      <c r="J803" s="11">
        <v>0</v>
      </c>
      <c r="K803" s="12">
        <v>0</v>
      </c>
      <c r="L803" s="12">
        <v>0</v>
      </c>
      <c r="M803" s="12">
        <v>0</v>
      </c>
      <c r="N803" s="12">
        <v>0</v>
      </c>
      <c r="O803" s="12">
        <v>10900.1</v>
      </c>
      <c r="P803" s="13">
        <f t="shared" si="12"/>
        <v>0</v>
      </c>
    </row>
    <row r="804" spans="8:16" x14ac:dyDescent="0.25">
      <c r="H804" s="10">
        <v>1082.0999999999999</v>
      </c>
      <c r="I804" s="11">
        <v>404.58</v>
      </c>
      <c r="J804" s="11">
        <v>0</v>
      </c>
      <c r="K804" s="12">
        <v>0</v>
      </c>
      <c r="L804" s="12">
        <v>0</v>
      </c>
      <c r="M804" s="12">
        <v>0</v>
      </c>
      <c r="N804" s="12">
        <v>0</v>
      </c>
      <c r="O804" s="12">
        <v>10977.4</v>
      </c>
      <c r="P804" s="13">
        <f t="shared" si="12"/>
        <v>0</v>
      </c>
    </row>
    <row r="805" spans="8:16" x14ac:dyDescent="0.25">
      <c r="H805" s="10">
        <v>1082.2</v>
      </c>
      <c r="I805" s="11">
        <v>404.48</v>
      </c>
      <c r="J805" s="11">
        <v>0</v>
      </c>
      <c r="K805" s="12">
        <v>0</v>
      </c>
      <c r="L805" s="12">
        <v>0</v>
      </c>
      <c r="M805" s="12">
        <v>0</v>
      </c>
      <c r="N805" s="12">
        <v>0.1</v>
      </c>
      <c r="O805" s="12">
        <v>11053.4</v>
      </c>
      <c r="P805" s="13">
        <f t="shared" si="12"/>
        <v>0.1</v>
      </c>
    </row>
    <row r="806" spans="8:16" x14ac:dyDescent="0.25">
      <c r="H806" s="10">
        <v>1082.3</v>
      </c>
      <c r="I806" s="11">
        <v>404.38</v>
      </c>
      <c r="J806" s="11">
        <v>0</v>
      </c>
      <c r="K806" s="12">
        <v>0</v>
      </c>
      <c r="L806" s="12">
        <v>0</v>
      </c>
      <c r="M806" s="12">
        <v>0</v>
      </c>
      <c r="N806" s="12">
        <v>0.1</v>
      </c>
      <c r="O806" s="12">
        <v>11261.7</v>
      </c>
      <c r="P806" s="13">
        <f t="shared" si="12"/>
        <v>0.1</v>
      </c>
    </row>
    <row r="807" spans="8:16" x14ac:dyDescent="0.25">
      <c r="H807" s="10">
        <v>1082.4000000000001</v>
      </c>
      <c r="I807" s="11">
        <v>404.28</v>
      </c>
      <c r="J807" s="11">
        <v>0</v>
      </c>
      <c r="K807" s="12">
        <v>0</v>
      </c>
      <c r="L807" s="12">
        <v>0</v>
      </c>
      <c r="M807" s="12">
        <v>0</v>
      </c>
      <c r="N807" s="12">
        <v>0.1</v>
      </c>
      <c r="O807" s="12">
        <v>10727.7</v>
      </c>
      <c r="P807" s="13">
        <f t="shared" si="12"/>
        <v>0.1</v>
      </c>
    </row>
    <row r="808" spans="8:16" x14ac:dyDescent="0.25">
      <c r="H808" s="10">
        <v>1082.5</v>
      </c>
      <c r="I808" s="11">
        <v>404.18</v>
      </c>
      <c r="J808" s="11">
        <v>0</v>
      </c>
      <c r="K808" s="12">
        <v>0</v>
      </c>
      <c r="L808" s="12">
        <v>0</v>
      </c>
      <c r="M808" s="12">
        <v>0</v>
      </c>
      <c r="N808" s="12">
        <v>0.2</v>
      </c>
      <c r="O808" s="12">
        <v>11032.7</v>
      </c>
      <c r="P808" s="13">
        <f t="shared" si="12"/>
        <v>0.2</v>
      </c>
    </row>
    <row r="809" spans="8:16" x14ac:dyDescent="0.25">
      <c r="H809" s="10">
        <v>1082.5999999999999</v>
      </c>
      <c r="I809" s="11">
        <v>404.08</v>
      </c>
      <c r="J809" s="11">
        <v>0</v>
      </c>
      <c r="K809" s="12">
        <v>0</v>
      </c>
      <c r="L809" s="12">
        <v>0</v>
      </c>
      <c r="M809" s="12">
        <v>0</v>
      </c>
      <c r="N809" s="12">
        <v>0.4</v>
      </c>
      <c r="O809" s="12">
        <v>11052.5</v>
      </c>
      <c r="P809" s="13">
        <f t="shared" si="12"/>
        <v>0.4</v>
      </c>
    </row>
    <row r="810" spans="8:16" x14ac:dyDescent="0.25">
      <c r="H810" s="10">
        <v>1082.7</v>
      </c>
      <c r="I810" s="11">
        <v>403.98</v>
      </c>
      <c r="J810" s="11">
        <v>-64.7</v>
      </c>
      <c r="K810" s="12">
        <v>0</v>
      </c>
      <c r="L810" s="12">
        <v>0</v>
      </c>
      <c r="M810" s="12">
        <v>0</v>
      </c>
      <c r="N810" s="12">
        <v>0.6</v>
      </c>
      <c r="O810" s="12">
        <v>10976.9</v>
      </c>
      <c r="P810" s="13">
        <f t="shared" si="12"/>
        <v>0.6</v>
      </c>
    </row>
    <row r="811" spans="8:16" x14ac:dyDescent="0.25">
      <c r="H811" s="10">
        <v>1082.8</v>
      </c>
      <c r="I811" s="11">
        <v>403.88</v>
      </c>
      <c r="J811" s="11">
        <v>134.19999999999999</v>
      </c>
      <c r="K811" s="12">
        <v>0</v>
      </c>
      <c r="L811" s="12">
        <v>0</v>
      </c>
      <c r="M811" s="12">
        <v>0</v>
      </c>
      <c r="N811" s="12">
        <v>0.9</v>
      </c>
      <c r="O811" s="12">
        <v>10976.5</v>
      </c>
      <c r="P811" s="13">
        <f t="shared" si="12"/>
        <v>0.9</v>
      </c>
    </row>
    <row r="812" spans="8:16" x14ac:dyDescent="0.25">
      <c r="H812" s="10">
        <v>1082.9000000000001</v>
      </c>
      <c r="I812" s="11">
        <v>403.78</v>
      </c>
      <c r="J812" s="11">
        <v>-38.200000000000003</v>
      </c>
      <c r="K812" s="12">
        <v>0</v>
      </c>
      <c r="L812" s="12">
        <v>0</v>
      </c>
      <c r="M812" s="12">
        <v>0</v>
      </c>
      <c r="N812" s="12">
        <v>1.4</v>
      </c>
      <c r="O812" s="12">
        <v>10976.3</v>
      </c>
      <c r="P812" s="13">
        <f t="shared" si="12"/>
        <v>1.4</v>
      </c>
    </row>
    <row r="813" spans="8:16" x14ac:dyDescent="0.25">
      <c r="H813" s="10">
        <v>1083</v>
      </c>
      <c r="I813" s="11">
        <v>403.68</v>
      </c>
      <c r="J813" s="11">
        <v>1.9</v>
      </c>
      <c r="K813" s="12">
        <v>0</v>
      </c>
      <c r="L813" s="12">
        <v>0</v>
      </c>
      <c r="M813" s="12">
        <v>0</v>
      </c>
      <c r="N813" s="12">
        <v>2.2999999999999998</v>
      </c>
      <c r="O813" s="12">
        <v>10975.3</v>
      </c>
      <c r="P813" s="13">
        <f t="shared" ref="P813:P876" si="13">K813+L813+M813+N813</f>
        <v>2.2999999999999998</v>
      </c>
    </row>
    <row r="814" spans="8:16" x14ac:dyDescent="0.25">
      <c r="H814" s="10">
        <v>1083.0999999999999</v>
      </c>
      <c r="I814" s="11">
        <v>403.58</v>
      </c>
      <c r="J814" s="11">
        <v>14.5</v>
      </c>
      <c r="K814" s="12">
        <v>0</v>
      </c>
      <c r="L814" s="12">
        <v>0</v>
      </c>
      <c r="M814" s="12">
        <v>0</v>
      </c>
      <c r="N814" s="12">
        <v>3.3</v>
      </c>
      <c r="O814" s="12">
        <v>10975.2</v>
      </c>
      <c r="P814" s="13">
        <f t="shared" si="13"/>
        <v>3.3</v>
      </c>
    </row>
    <row r="815" spans="8:16" x14ac:dyDescent="0.25">
      <c r="H815" s="10">
        <v>1083.2</v>
      </c>
      <c r="I815" s="11">
        <v>403.48</v>
      </c>
      <c r="J815" s="11">
        <v>-142.69999999999999</v>
      </c>
      <c r="K815" s="12">
        <v>0</v>
      </c>
      <c r="L815" s="12">
        <v>0</v>
      </c>
      <c r="M815" s="12">
        <v>0</v>
      </c>
      <c r="N815" s="12">
        <v>5</v>
      </c>
      <c r="O815" s="12">
        <v>10974.8</v>
      </c>
      <c r="P815" s="13">
        <f t="shared" si="13"/>
        <v>5</v>
      </c>
    </row>
    <row r="816" spans="8:16" x14ac:dyDescent="0.25">
      <c r="H816" s="10">
        <v>1083.3</v>
      </c>
      <c r="I816" s="11">
        <v>403.38</v>
      </c>
      <c r="J816" s="11">
        <v>52.3</v>
      </c>
      <c r="K816" s="12">
        <v>0</v>
      </c>
      <c r="L816" s="12">
        <v>0</v>
      </c>
      <c r="M816" s="12">
        <v>0</v>
      </c>
      <c r="N816" s="12">
        <v>7.3</v>
      </c>
      <c r="O816" s="12">
        <v>10974.7</v>
      </c>
      <c r="P816" s="13">
        <f t="shared" si="13"/>
        <v>7.3</v>
      </c>
    </row>
    <row r="817" spans="8:16" x14ac:dyDescent="0.25">
      <c r="H817" s="10">
        <v>1083.4000000000001</v>
      </c>
      <c r="I817" s="11">
        <v>403.28</v>
      </c>
      <c r="J817" s="11">
        <v>44.8</v>
      </c>
      <c r="K817" s="12">
        <v>0</v>
      </c>
      <c r="L817" s="12">
        <v>0</v>
      </c>
      <c r="M817" s="12">
        <v>0</v>
      </c>
      <c r="N817" s="12">
        <v>10.4</v>
      </c>
      <c r="O817" s="12">
        <v>10974.5</v>
      </c>
      <c r="P817" s="13">
        <f t="shared" si="13"/>
        <v>10.4</v>
      </c>
    </row>
    <row r="818" spans="8:16" x14ac:dyDescent="0.25">
      <c r="H818" s="10">
        <v>1083.5</v>
      </c>
      <c r="I818" s="11">
        <v>403.18</v>
      </c>
      <c r="J818" s="11">
        <v>79</v>
      </c>
      <c r="K818" s="12">
        <v>0</v>
      </c>
      <c r="L818" s="12">
        <v>0</v>
      </c>
      <c r="M818" s="12">
        <v>0</v>
      </c>
      <c r="N818" s="12">
        <v>14.7</v>
      </c>
      <c r="O818" s="12">
        <v>10974.4</v>
      </c>
      <c r="P818" s="13">
        <f t="shared" si="13"/>
        <v>14.7</v>
      </c>
    </row>
    <row r="819" spans="8:16" x14ac:dyDescent="0.25">
      <c r="H819" s="10">
        <v>1083.5999999999999</v>
      </c>
      <c r="I819" s="11">
        <v>403.08</v>
      </c>
      <c r="J819" s="11">
        <v>133.1</v>
      </c>
      <c r="K819" s="12">
        <v>0</v>
      </c>
      <c r="L819" s="12">
        <v>0</v>
      </c>
      <c r="M819" s="12">
        <v>0</v>
      </c>
      <c r="N819" s="12">
        <v>20.5</v>
      </c>
      <c r="O819" s="12">
        <v>10974.2</v>
      </c>
      <c r="P819" s="13">
        <f t="shared" si="13"/>
        <v>20.5</v>
      </c>
    </row>
    <row r="820" spans="8:16" x14ac:dyDescent="0.25">
      <c r="H820" s="10">
        <v>1083.7</v>
      </c>
      <c r="I820" s="11">
        <v>402.98</v>
      </c>
      <c r="J820" s="11">
        <v>155.19999999999999</v>
      </c>
      <c r="K820" s="12">
        <v>0</v>
      </c>
      <c r="L820" s="12">
        <v>0</v>
      </c>
      <c r="M820" s="12">
        <v>0</v>
      </c>
      <c r="N820" s="12">
        <v>28.1</v>
      </c>
      <c r="O820" s="12">
        <v>10973.6</v>
      </c>
      <c r="P820" s="13">
        <f t="shared" si="13"/>
        <v>28.1</v>
      </c>
    </row>
    <row r="821" spans="8:16" x14ac:dyDescent="0.25">
      <c r="H821" s="10">
        <v>1083.8</v>
      </c>
      <c r="I821" s="11">
        <v>402.88</v>
      </c>
      <c r="J821" s="11">
        <v>-25.7</v>
      </c>
      <c r="K821" s="12">
        <v>0</v>
      </c>
      <c r="L821" s="12">
        <v>0</v>
      </c>
      <c r="M821" s="12">
        <v>0</v>
      </c>
      <c r="N821" s="12">
        <v>38.1</v>
      </c>
      <c r="O821" s="12">
        <v>10972.9</v>
      </c>
      <c r="P821" s="13">
        <f t="shared" si="13"/>
        <v>38.1</v>
      </c>
    </row>
    <row r="822" spans="8:16" x14ac:dyDescent="0.25">
      <c r="H822" s="10">
        <v>1083.9000000000001</v>
      </c>
      <c r="I822" s="11">
        <v>402.78</v>
      </c>
      <c r="J822" s="11">
        <v>-20.8</v>
      </c>
      <c r="K822" s="12">
        <v>0</v>
      </c>
      <c r="L822" s="12">
        <v>0</v>
      </c>
      <c r="M822" s="12">
        <v>0</v>
      </c>
      <c r="N822" s="12">
        <v>50.5</v>
      </c>
      <c r="O822" s="12">
        <v>10971.6</v>
      </c>
      <c r="P822" s="13">
        <f t="shared" si="13"/>
        <v>50.5</v>
      </c>
    </row>
    <row r="823" spans="8:16" x14ac:dyDescent="0.25">
      <c r="H823" s="10">
        <v>1084</v>
      </c>
      <c r="I823" s="11">
        <v>402.68</v>
      </c>
      <c r="J823" s="11">
        <v>55.9</v>
      </c>
      <c r="K823" s="12">
        <v>0</v>
      </c>
      <c r="L823" s="12">
        <v>0</v>
      </c>
      <c r="M823" s="12">
        <v>0</v>
      </c>
      <c r="N823" s="12">
        <v>66.099999999999994</v>
      </c>
      <c r="O823" s="12">
        <v>10970.4</v>
      </c>
      <c r="P823" s="13">
        <f t="shared" si="13"/>
        <v>66.099999999999994</v>
      </c>
    </row>
    <row r="824" spans="8:16" x14ac:dyDescent="0.25">
      <c r="H824" s="10">
        <v>1084.0999999999999</v>
      </c>
      <c r="I824" s="11">
        <v>402.58</v>
      </c>
      <c r="J824" s="11">
        <v>82.2</v>
      </c>
      <c r="K824" s="12">
        <v>0</v>
      </c>
      <c r="L824" s="12">
        <v>0</v>
      </c>
      <c r="M824" s="12">
        <v>0</v>
      </c>
      <c r="N824" s="12">
        <v>84.8</v>
      </c>
      <c r="O824" s="12">
        <v>10968.7</v>
      </c>
      <c r="P824" s="13">
        <f t="shared" si="13"/>
        <v>84.8</v>
      </c>
    </row>
    <row r="825" spans="8:16" x14ac:dyDescent="0.25">
      <c r="H825" s="10">
        <v>1084.2</v>
      </c>
      <c r="I825" s="11">
        <v>402.48</v>
      </c>
      <c r="J825" s="11">
        <v>50.7</v>
      </c>
      <c r="K825" s="12">
        <v>0</v>
      </c>
      <c r="L825" s="12">
        <v>0</v>
      </c>
      <c r="M825" s="12">
        <v>0</v>
      </c>
      <c r="N825" s="12">
        <v>107</v>
      </c>
      <c r="O825" s="12">
        <v>10967.2</v>
      </c>
      <c r="P825" s="13">
        <f t="shared" si="13"/>
        <v>107</v>
      </c>
    </row>
    <row r="826" spans="8:16" x14ac:dyDescent="0.25">
      <c r="H826" s="10">
        <v>1084.3</v>
      </c>
      <c r="I826" s="11">
        <v>402.38</v>
      </c>
      <c r="J826" s="11">
        <v>256.3</v>
      </c>
      <c r="K826" s="12">
        <v>0</v>
      </c>
      <c r="L826" s="12">
        <v>0</v>
      </c>
      <c r="M826" s="12">
        <v>0</v>
      </c>
      <c r="N826" s="12">
        <v>132.5</v>
      </c>
      <c r="O826" s="12">
        <v>10965.6</v>
      </c>
      <c r="P826" s="13">
        <f t="shared" si="13"/>
        <v>132.5</v>
      </c>
    </row>
    <row r="827" spans="8:16" x14ac:dyDescent="0.25">
      <c r="H827" s="10">
        <v>1084.4000000000001</v>
      </c>
      <c r="I827" s="11">
        <v>402.28</v>
      </c>
      <c r="J827" s="11">
        <v>142.19999999999999</v>
      </c>
      <c r="K827" s="12">
        <v>0</v>
      </c>
      <c r="L827" s="12">
        <v>0</v>
      </c>
      <c r="M827" s="12">
        <v>0.1</v>
      </c>
      <c r="N827" s="12">
        <v>161</v>
      </c>
      <c r="O827" s="12">
        <v>10963</v>
      </c>
      <c r="P827" s="13">
        <f t="shared" si="13"/>
        <v>161.1</v>
      </c>
    </row>
    <row r="828" spans="8:16" x14ac:dyDescent="0.25">
      <c r="H828" s="10">
        <v>1084.5</v>
      </c>
      <c r="I828" s="11">
        <v>402.18</v>
      </c>
      <c r="J828" s="11">
        <v>59.3</v>
      </c>
      <c r="K828" s="12">
        <v>0</v>
      </c>
      <c r="L828" s="12">
        <v>0.1</v>
      </c>
      <c r="M828" s="12">
        <v>0.1</v>
      </c>
      <c r="N828" s="12">
        <v>191.7</v>
      </c>
      <c r="O828" s="12">
        <v>10959.9</v>
      </c>
      <c r="P828" s="13">
        <f t="shared" si="13"/>
        <v>191.89999999999998</v>
      </c>
    </row>
    <row r="829" spans="8:16" x14ac:dyDescent="0.25">
      <c r="H829" s="10">
        <v>1084.5999999999999</v>
      </c>
      <c r="I829" s="11">
        <v>402.08</v>
      </c>
      <c r="J829" s="11">
        <v>268.5</v>
      </c>
      <c r="K829" s="12">
        <v>0</v>
      </c>
      <c r="L829" s="12">
        <v>0.1</v>
      </c>
      <c r="M829" s="12">
        <v>0.2</v>
      </c>
      <c r="N829" s="12">
        <v>223.4</v>
      </c>
      <c r="O829" s="12">
        <v>10956.6</v>
      </c>
      <c r="P829" s="13">
        <f t="shared" si="13"/>
        <v>223.70000000000002</v>
      </c>
    </row>
    <row r="830" spans="8:16" x14ac:dyDescent="0.25">
      <c r="H830" s="10">
        <v>1084.7</v>
      </c>
      <c r="I830" s="11">
        <v>401.98</v>
      </c>
      <c r="J830" s="11">
        <v>165.8</v>
      </c>
      <c r="K830" s="12">
        <v>0</v>
      </c>
      <c r="L830" s="12">
        <v>0.2</v>
      </c>
      <c r="M830" s="12">
        <v>0.5</v>
      </c>
      <c r="N830" s="12">
        <v>254.7</v>
      </c>
      <c r="O830" s="12">
        <v>10953.4</v>
      </c>
      <c r="P830" s="13">
        <f t="shared" si="13"/>
        <v>255.39999999999998</v>
      </c>
    </row>
    <row r="831" spans="8:16" x14ac:dyDescent="0.25">
      <c r="H831" s="10">
        <v>1084.8</v>
      </c>
      <c r="I831" s="11">
        <v>401.88</v>
      </c>
      <c r="J831" s="11">
        <v>303.7</v>
      </c>
      <c r="K831" s="12">
        <v>0</v>
      </c>
      <c r="L831" s="12">
        <v>0.3</v>
      </c>
      <c r="M831" s="12">
        <v>1.1000000000000001</v>
      </c>
      <c r="N831" s="12">
        <v>283.8</v>
      </c>
      <c r="O831" s="12">
        <v>10950.6</v>
      </c>
      <c r="P831" s="13">
        <f t="shared" si="13"/>
        <v>285.2</v>
      </c>
    </row>
    <row r="832" spans="8:16" x14ac:dyDescent="0.25">
      <c r="H832" s="10">
        <v>1084.9000000000001</v>
      </c>
      <c r="I832" s="11">
        <v>401.78</v>
      </c>
      <c r="J832" s="11">
        <v>401.8</v>
      </c>
      <c r="K832" s="12">
        <v>0</v>
      </c>
      <c r="L832" s="12">
        <v>0.6</v>
      </c>
      <c r="M832" s="12">
        <v>2.2999999999999998</v>
      </c>
      <c r="N832" s="12">
        <v>308.7</v>
      </c>
      <c r="O832" s="12">
        <v>10947.4</v>
      </c>
      <c r="P832" s="13">
        <f t="shared" si="13"/>
        <v>311.59999999999997</v>
      </c>
    </row>
    <row r="833" spans="8:16" x14ac:dyDescent="0.25">
      <c r="H833" s="10">
        <v>1085</v>
      </c>
      <c r="I833" s="11">
        <v>401.68</v>
      </c>
      <c r="J833" s="11">
        <v>324.2</v>
      </c>
      <c r="K833" s="12">
        <v>0</v>
      </c>
      <c r="L833" s="12">
        <v>1.1000000000000001</v>
      </c>
      <c r="M833" s="12">
        <v>4.5</v>
      </c>
      <c r="N833" s="12">
        <v>327.5</v>
      </c>
      <c r="O833" s="12">
        <v>10943.6</v>
      </c>
      <c r="P833" s="13">
        <f t="shared" si="13"/>
        <v>333.1</v>
      </c>
    </row>
    <row r="834" spans="8:16" x14ac:dyDescent="0.25">
      <c r="H834" s="10">
        <v>1085.0999999999999</v>
      </c>
      <c r="I834" s="11">
        <v>401.58</v>
      </c>
      <c r="J834" s="11">
        <v>260.39999999999998</v>
      </c>
      <c r="K834" s="12">
        <v>0</v>
      </c>
      <c r="L834" s="12">
        <v>2</v>
      </c>
      <c r="M834" s="12">
        <v>8.6</v>
      </c>
      <c r="N834" s="12">
        <v>338.8</v>
      </c>
      <c r="O834" s="12">
        <v>10939.3</v>
      </c>
      <c r="P834" s="13">
        <f t="shared" si="13"/>
        <v>349.40000000000003</v>
      </c>
    </row>
    <row r="835" spans="8:16" x14ac:dyDescent="0.25">
      <c r="H835" s="10">
        <v>1085.2</v>
      </c>
      <c r="I835" s="11">
        <v>401.48</v>
      </c>
      <c r="J835" s="11">
        <v>326.60000000000002</v>
      </c>
      <c r="K835" s="12">
        <v>0</v>
      </c>
      <c r="L835" s="12">
        <v>3.4</v>
      </c>
      <c r="M835" s="12">
        <v>15.6</v>
      </c>
      <c r="N835" s="12">
        <v>341.3</v>
      </c>
      <c r="O835" s="12">
        <v>10935.4</v>
      </c>
      <c r="P835" s="13">
        <f t="shared" si="13"/>
        <v>360.3</v>
      </c>
    </row>
    <row r="836" spans="8:16" x14ac:dyDescent="0.25">
      <c r="H836" s="10">
        <v>1085.3</v>
      </c>
      <c r="I836" s="11">
        <v>401.38</v>
      </c>
      <c r="J836" s="11">
        <v>374.3</v>
      </c>
      <c r="K836" s="12">
        <v>0</v>
      </c>
      <c r="L836" s="12">
        <v>6</v>
      </c>
      <c r="M836" s="12">
        <v>27.4</v>
      </c>
      <c r="N836" s="12">
        <v>335.3</v>
      </c>
      <c r="O836" s="12">
        <v>10931.1</v>
      </c>
      <c r="P836" s="13">
        <f t="shared" si="13"/>
        <v>368.7</v>
      </c>
    </row>
    <row r="837" spans="8:16" x14ac:dyDescent="0.25">
      <c r="H837" s="10">
        <v>1085.4000000000001</v>
      </c>
      <c r="I837" s="11">
        <v>401.28</v>
      </c>
      <c r="J837" s="11">
        <v>433.1</v>
      </c>
      <c r="K837" s="12">
        <v>0</v>
      </c>
      <c r="L837" s="12">
        <v>10.1</v>
      </c>
      <c r="M837" s="12">
        <v>46.1</v>
      </c>
      <c r="N837" s="12">
        <v>320.7</v>
      </c>
      <c r="O837" s="12">
        <v>10927.4</v>
      </c>
      <c r="P837" s="13">
        <f t="shared" si="13"/>
        <v>376.9</v>
      </c>
    </row>
    <row r="838" spans="8:16" x14ac:dyDescent="0.25">
      <c r="H838" s="10">
        <v>1085.5</v>
      </c>
      <c r="I838" s="11">
        <v>401.18</v>
      </c>
      <c r="J838" s="11">
        <v>564.1</v>
      </c>
      <c r="K838" s="12">
        <v>0</v>
      </c>
      <c r="L838" s="12">
        <v>16.899999999999999</v>
      </c>
      <c r="M838" s="12">
        <v>74.400000000000006</v>
      </c>
      <c r="N838" s="12">
        <v>299.3</v>
      </c>
      <c r="O838" s="12">
        <v>10923.1</v>
      </c>
      <c r="P838" s="13">
        <f t="shared" si="13"/>
        <v>390.6</v>
      </c>
    </row>
    <row r="839" spans="8:16" x14ac:dyDescent="0.25">
      <c r="H839" s="10">
        <v>1085.5999999999999</v>
      </c>
      <c r="I839" s="11">
        <v>401.08</v>
      </c>
      <c r="J839" s="11">
        <v>260</v>
      </c>
      <c r="K839" s="12">
        <v>0.1</v>
      </c>
      <c r="L839" s="12">
        <v>27.4</v>
      </c>
      <c r="M839" s="12">
        <v>115</v>
      </c>
      <c r="N839" s="12">
        <v>272.60000000000002</v>
      </c>
      <c r="O839" s="12">
        <v>10919</v>
      </c>
      <c r="P839" s="13">
        <f t="shared" si="13"/>
        <v>415.1</v>
      </c>
    </row>
    <row r="840" spans="8:16" x14ac:dyDescent="0.25">
      <c r="H840" s="10">
        <v>1085.7</v>
      </c>
      <c r="I840" s="11">
        <v>400.98</v>
      </c>
      <c r="J840" s="11">
        <v>512.20000000000005</v>
      </c>
      <c r="K840" s="12">
        <v>0.1</v>
      </c>
      <c r="L840" s="12">
        <v>43.4</v>
      </c>
      <c r="M840" s="12">
        <v>169.5</v>
      </c>
      <c r="N840" s="12">
        <v>242.4</v>
      </c>
      <c r="O840" s="12">
        <v>10915.6</v>
      </c>
      <c r="P840" s="13">
        <f t="shared" si="13"/>
        <v>455.4</v>
      </c>
    </row>
    <row r="841" spans="8:16" x14ac:dyDescent="0.25">
      <c r="H841" s="10">
        <v>1085.8</v>
      </c>
      <c r="I841" s="11">
        <v>400.88</v>
      </c>
      <c r="J841" s="11">
        <v>469.4</v>
      </c>
      <c r="K841" s="12">
        <v>0.3</v>
      </c>
      <c r="L841" s="12">
        <v>67</v>
      </c>
      <c r="M841" s="12">
        <v>237.9</v>
      </c>
      <c r="N841" s="12">
        <v>210.7</v>
      </c>
      <c r="O841" s="12">
        <v>10910.8</v>
      </c>
      <c r="P841" s="13">
        <f t="shared" si="13"/>
        <v>515.9</v>
      </c>
    </row>
    <row r="842" spans="8:16" x14ac:dyDescent="0.25">
      <c r="H842" s="10">
        <v>1085.9000000000001</v>
      </c>
      <c r="I842" s="11">
        <v>400.78</v>
      </c>
      <c r="J842" s="11">
        <v>554.4</v>
      </c>
      <c r="K842" s="12">
        <v>0.5</v>
      </c>
      <c r="L842" s="12">
        <v>101.3</v>
      </c>
      <c r="M842" s="12">
        <v>316.8</v>
      </c>
      <c r="N842" s="12">
        <v>179.2</v>
      </c>
      <c r="O842" s="12">
        <v>10906.8</v>
      </c>
      <c r="P842" s="13">
        <f t="shared" si="13"/>
        <v>597.79999999999995</v>
      </c>
    </row>
    <row r="843" spans="8:16" x14ac:dyDescent="0.25">
      <c r="H843" s="10">
        <v>1086</v>
      </c>
      <c r="I843" s="11">
        <v>400.68</v>
      </c>
      <c r="J843" s="11">
        <v>820.4</v>
      </c>
      <c r="K843" s="12">
        <v>0.9</v>
      </c>
      <c r="L843" s="12">
        <v>149.19999999999999</v>
      </c>
      <c r="M843" s="12">
        <v>398.4</v>
      </c>
      <c r="N843" s="12">
        <v>149.19999999999999</v>
      </c>
      <c r="O843" s="12">
        <v>10902</v>
      </c>
      <c r="P843" s="13">
        <f t="shared" si="13"/>
        <v>697.7</v>
      </c>
    </row>
    <row r="844" spans="8:16" x14ac:dyDescent="0.25">
      <c r="H844" s="10">
        <v>1086.0999999999999</v>
      </c>
      <c r="I844" s="11">
        <v>400.58</v>
      </c>
      <c r="J844" s="11">
        <v>810.8</v>
      </c>
      <c r="K844" s="12">
        <v>1.7</v>
      </c>
      <c r="L844" s="12">
        <v>214.2</v>
      </c>
      <c r="M844" s="12">
        <v>471.2</v>
      </c>
      <c r="N844" s="12">
        <v>121.9</v>
      </c>
      <c r="O844" s="12">
        <v>10896.1</v>
      </c>
      <c r="P844" s="13">
        <f t="shared" si="13"/>
        <v>808.99999999999989</v>
      </c>
    </row>
    <row r="845" spans="8:16" x14ac:dyDescent="0.25">
      <c r="H845" s="10">
        <v>1086.2</v>
      </c>
      <c r="I845" s="11">
        <v>400.48</v>
      </c>
      <c r="J845" s="11">
        <v>994.1</v>
      </c>
      <c r="K845" s="12">
        <v>3</v>
      </c>
      <c r="L845" s="12">
        <v>299.39999999999998</v>
      </c>
      <c r="M845" s="12">
        <v>522.1</v>
      </c>
      <c r="N845" s="12">
        <v>97.7</v>
      </c>
      <c r="O845" s="12">
        <v>10889.6</v>
      </c>
      <c r="P845" s="13">
        <f t="shared" si="13"/>
        <v>922.2</v>
      </c>
    </row>
    <row r="846" spans="8:16" x14ac:dyDescent="0.25">
      <c r="H846" s="10">
        <v>1086.3</v>
      </c>
      <c r="I846" s="11">
        <v>400.38</v>
      </c>
      <c r="J846" s="11">
        <v>1028.7</v>
      </c>
      <c r="K846" s="12">
        <v>5.3</v>
      </c>
      <c r="L846" s="12">
        <v>407.7</v>
      </c>
      <c r="M846" s="12">
        <v>540.6</v>
      </c>
      <c r="N846" s="12">
        <v>76.8</v>
      </c>
      <c r="O846" s="12">
        <v>10883.1</v>
      </c>
      <c r="P846" s="13">
        <f t="shared" si="13"/>
        <v>1030.4000000000001</v>
      </c>
    </row>
    <row r="847" spans="8:16" x14ac:dyDescent="0.25">
      <c r="H847" s="10">
        <v>1086.4000000000001</v>
      </c>
      <c r="I847" s="11">
        <v>400.28</v>
      </c>
      <c r="J847" s="11">
        <v>1031.3</v>
      </c>
      <c r="K847" s="12">
        <v>9.3000000000000007</v>
      </c>
      <c r="L847" s="12">
        <v>539.9</v>
      </c>
      <c r="M847" s="12">
        <v>522.20000000000005</v>
      </c>
      <c r="N847" s="12">
        <v>59.5</v>
      </c>
      <c r="O847" s="12">
        <v>10876.4</v>
      </c>
      <c r="P847" s="13">
        <f t="shared" si="13"/>
        <v>1130.9000000000001</v>
      </c>
    </row>
    <row r="848" spans="8:16" x14ac:dyDescent="0.25">
      <c r="H848" s="10">
        <v>1086.5</v>
      </c>
      <c r="I848" s="11">
        <v>400.18</v>
      </c>
      <c r="J848" s="11">
        <v>1202.7</v>
      </c>
      <c r="K848" s="12">
        <v>15.8</v>
      </c>
      <c r="L848" s="12">
        <v>693.5</v>
      </c>
      <c r="M848" s="12">
        <v>471.2</v>
      </c>
      <c r="N848" s="12">
        <v>45.2</v>
      </c>
      <c r="O848" s="12">
        <v>10869.3</v>
      </c>
      <c r="P848" s="13">
        <f t="shared" si="13"/>
        <v>1225.7</v>
      </c>
    </row>
    <row r="849" spans="8:16" x14ac:dyDescent="0.25">
      <c r="H849" s="10">
        <v>1086.5999999999999</v>
      </c>
      <c r="I849" s="11">
        <v>400.08</v>
      </c>
      <c r="J849" s="11">
        <v>1333</v>
      </c>
      <c r="K849" s="12">
        <v>26.2</v>
      </c>
      <c r="L849" s="12">
        <v>863.1</v>
      </c>
      <c r="M849" s="12">
        <v>398.4</v>
      </c>
      <c r="N849" s="12">
        <v>33.799999999999997</v>
      </c>
      <c r="O849" s="12">
        <v>10862.4</v>
      </c>
      <c r="P849" s="13">
        <f t="shared" si="13"/>
        <v>1321.5</v>
      </c>
    </row>
    <row r="850" spans="8:16" x14ac:dyDescent="0.25">
      <c r="H850" s="10">
        <v>1086.7</v>
      </c>
      <c r="I850" s="11">
        <v>399.98</v>
      </c>
      <c r="J850" s="11">
        <v>1508.9</v>
      </c>
      <c r="K850" s="12">
        <v>42.4</v>
      </c>
      <c r="L850" s="12">
        <v>1039.0999999999999</v>
      </c>
      <c r="M850" s="12">
        <v>316.8</v>
      </c>
      <c r="N850" s="12">
        <v>24.9</v>
      </c>
      <c r="O850" s="12">
        <v>10854.8</v>
      </c>
      <c r="P850" s="13">
        <f t="shared" si="13"/>
        <v>1423.2</v>
      </c>
    </row>
    <row r="851" spans="8:16" x14ac:dyDescent="0.25">
      <c r="H851" s="10">
        <v>1086.8</v>
      </c>
      <c r="I851" s="11">
        <v>399.88</v>
      </c>
      <c r="J851" s="11">
        <v>1372.7</v>
      </c>
      <c r="K851" s="12">
        <v>67.099999999999994</v>
      </c>
      <c r="L851" s="12">
        <v>1207.2</v>
      </c>
      <c r="M851" s="12">
        <v>237.9</v>
      </c>
      <c r="N851" s="12">
        <v>18</v>
      </c>
      <c r="O851" s="12">
        <v>10847.4</v>
      </c>
      <c r="P851" s="13">
        <f t="shared" si="13"/>
        <v>1530.2</v>
      </c>
    </row>
    <row r="852" spans="8:16" x14ac:dyDescent="0.25">
      <c r="H852" s="10">
        <v>1086.9000000000001</v>
      </c>
      <c r="I852" s="11">
        <v>399.78</v>
      </c>
      <c r="J852" s="11">
        <v>1710.1</v>
      </c>
      <c r="K852" s="12">
        <v>103.6</v>
      </c>
      <c r="L852" s="12">
        <v>1351.1</v>
      </c>
      <c r="M852" s="12">
        <v>169.5</v>
      </c>
      <c r="N852" s="12">
        <v>12.8</v>
      </c>
      <c r="O852" s="12">
        <v>10840</v>
      </c>
      <c r="P852" s="13">
        <f t="shared" si="13"/>
        <v>1636.9999999999998</v>
      </c>
    </row>
    <row r="853" spans="8:16" x14ac:dyDescent="0.25">
      <c r="H853" s="10">
        <v>1087</v>
      </c>
      <c r="I853" s="11">
        <v>399.68</v>
      </c>
      <c r="J853" s="11">
        <v>1752.9</v>
      </c>
      <c r="K853" s="12">
        <v>156.1</v>
      </c>
      <c r="L853" s="12">
        <v>1454.5</v>
      </c>
      <c r="M853" s="12">
        <v>115</v>
      </c>
      <c r="N853" s="12">
        <v>9.1</v>
      </c>
      <c r="O853" s="12">
        <v>10831.7</v>
      </c>
      <c r="P853" s="13">
        <f t="shared" si="13"/>
        <v>1734.6999999999998</v>
      </c>
    </row>
    <row r="854" spans="8:16" x14ac:dyDescent="0.25">
      <c r="H854" s="10">
        <v>1087.0999999999999</v>
      </c>
      <c r="I854" s="11">
        <v>399.58</v>
      </c>
      <c r="J854" s="11">
        <v>1814.7</v>
      </c>
      <c r="K854" s="12">
        <v>229.1</v>
      </c>
      <c r="L854" s="12">
        <v>1504.4</v>
      </c>
      <c r="M854" s="12">
        <v>74.400000000000006</v>
      </c>
      <c r="N854" s="12">
        <v>6.2</v>
      </c>
      <c r="O854" s="12">
        <v>10823</v>
      </c>
      <c r="P854" s="13">
        <f t="shared" si="13"/>
        <v>1814.1000000000001</v>
      </c>
    </row>
    <row r="855" spans="8:16" x14ac:dyDescent="0.25">
      <c r="H855" s="10">
        <v>1087.2</v>
      </c>
      <c r="I855" s="11">
        <v>399.48</v>
      </c>
      <c r="J855" s="11">
        <v>1859.4</v>
      </c>
      <c r="K855" s="12">
        <v>328.3</v>
      </c>
      <c r="L855" s="12">
        <v>1493</v>
      </c>
      <c r="M855" s="12">
        <v>46.1</v>
      </c>
      <c r="N855" s="12">
        <v>4.2</v>
      </c>
      <c r="O855" s="12">
        <v>10814.6</v>
      </c>
      <c r="P855" s="13">
        <f t="shared" si="13"/>
        <v>1871.6</v>
      </c>
    </row>
    <row r="856" spans="8:16" x14ac:dyDescent="0.25">
      <c r="H856" s="10">
        <v>1087.3</v>
      </c>
      <c r="I856" s="11">
        <v>399.38</v>
      </c>
      <c r="J856" s="11">
        <v>1878.2</v>
      </c>
      <c r="K856" s="12">
        <v>458.1</v>
      </c>
      <c r="L856" s="12">
        <v>1422.8</v>
      </c>
      <c r="M856" s="12">
        <v>27.3</v>
      </c>
      <c r="N856" s="12">
        <v>2.9</v>
      </c>
      <c r="O856" s="12">
        <v>10804.9</v>
      </c>
      <c r="P856" s="13">
        <f t="shared" si="13"/>
        <v>1911.1000000000001</v>
      </c>
    </row>
    <row r="857" spans="8:16" x14ac:dyDescent="0.25">
      <c r="H857" s="10">
        <v>1087.4000000000001</v>
      </c>
      <c r="I857" s="11">
        <v>399.28</v>
      </c>
      <c r="J857" s="11">
        <v>1947</v>
      </c>
      <c r="K857" s="12">
        <v>621.70000000000005</v>
      </c>
      <c r="L857" s="12">
        <v>1303.2</v>
      </c>
      <c r="M857" s="12">
        <v>15.6</v>
      </c>
      <c r="N857" s="12">
        <v>1.9</v>
      </c>
      <c r="O857" s="12">
        <v>10795</v>
      </c>
      <c r="P857" s="13">
        <f t="shared" si="13"/>
        <v>1942.4</v>
      </c>
    </row>
    <row r="858" spans="8:16" x14ac:dyDescent="0.25">
      <c r="H858" s="10">
        <v>1087.5</v>
      </c>
      <c r="I858" s="11">
        <v>399.18</v>
      </c>
      <c r="J858" s="11">
        <v>2006.3</v>
      </c>
      <c r="K858" s="12">
        <v>819.5</v>
      </c>
      <c r="L858" s="12">
        <v>1148.5999999999999</v>
      </c>
      <c r="M858" s="12">
        <v>8.5</v>
      </c>
      <c r="N858" s="12">
        <v>1.2</v>
      </c>
      <c r="O858" s="12">
        <v>10784.6</v>
      </c>
      <c r="P858" s="13">
        <f t="shared" si="13"/>
        <v>1977.8</v>
      </c>
    </row>
    <row r="859" spans="8:16" x14ac:dyDescent="0.25">
      <c r="H859" s="10">
        <v>1087.5999999999999</v>
      </c>
      <c r="I859" s="11">
        <v>399.08</v>
      </c>
      <c r="J859" s="11">
        <v>2142.6999999999998</v>
      </c>
      <c r="K859" s="12">
        <v>1048.4000000000001</v>
      </c>
      <c r="L859" s="12">
        <v>975.8</v>
      </c>
      <c r="M859" s="12">
        <v>4.5</v>
      </c>
      <c r="N859" s="12">
        <v>0.8</v>
      </c>
      <c r="O859" s="12">
        <v>10773.4</v>
      </c>
      <c r="P859" s="13">
        <f t="shared" si="13"/>
        <v>2029.5</v>
      </c>
    </row>
    <row r="860" spans="8:16" x14ac:dyDescent="0.25">
      <c r="H860" s="10">
        <v>1087.7</v>
      </c>
      <c r="I860" s="11">
        <v>398.98</v>
      </c>
      <c r="J860" s="11">
        <v>2064.9</v>
      </c>
      <c r="K860" s="12">
        <v>1299</v>
      </c>
      <c r="L860" s="12">
        <v>800.7</v>
      </c>
      <c r="M860" s="12">
        <v>2.2999999999999998</v>
      </c>
      <c r="N860" s="12">
        <v>0.5</v>
      </c>
      <c r="O860" s="12">
        <v>10760.8</v>
      </c>
      <c r="P860" s="13">
        <f t="shared" si="13"/>
        <v>2102.5</v>
      </c>
    </row>
    <row r="861" spans="8:16" x14ac:dyDescent="0.25">
      <c r="H861" s="10">
        <v>1087.8</v>
      </c>
      <c r="I861" s="11">
        <v>398.88</v>
      </c>
      <c r="J861" s="11">
        <v>2071.1999999999998</v>
      </c>
      <c r="K861" s="12">
        <v>1555.3</v>
      </c>
      <c r="L861" s="12">
        <v>635.9</v>
      </c>
      <c r="M861" s="12">
        <v>1.1000000000000001</v>
      </c>
      <c r="N861" s="12">
        <v>0.3</v>
      </c>
      <c r="O861" s="12">
        <v>10747</v>
      </c>
      <c r="P861" s="13">
        <f t="shared" si="13"/>
        <v>2192.6</v>
      </c>
    </row>
    <row r="862" spans="8:16" x14ac:dyDescent="0.25">
      <c r="H862" s="10">
        <v>1087.9000000000001</v>
      </c>
      <c r="I862" s="11">
        <v>398.78</v>
      </c>
      <c r="J862" s="11">
        <v>2305.6999999999998</v>
      </c>
      <c r="K862" s="12">
        <v>1796.5</v>
      </c>
      <c r="L862" s="12">
        <v>489.6</v>
      </c>
      <c r="M862" s="12">
        <v>0.5</v>
      </c>
      <c r="N862" s="12">
        <v>0.2</v>
      </c>
      <c r="O862" s="12">
        <v>10732.8</v>
      </c>
      <c r="P862" s="13">
        <f t="shared" si="13"/>
        <v>2286.7999999999997</v>
      </c>
    </row>
    <row r="863" spans="8:16" x14ac:dyDescent="0.25">
      <c r="H863" s="10">
        <v>1088</v>
      </c>
      <c r="I863" s="11">
        <v>398.68</v>
      </c>
      <c r="J863" s="11">
        <v>2334.5</v>
      </c>
      <c r="K863" s="12">
        <v>1997.6</v>
      </c>
      <c r="L863" s="12">
        <v>366</v>
      </c>
      <c r="M863" s="12">
        <v>0.3</v>
      </c>
      <c r="N863" s="12">
        <v>0.1</v>
      </c>
      <c r="O863" s="12">
        <v>10717.5</v>
      </c>
      <c r="P863" s="13">
        <f t="shared" si="13"/>
        <v>2364</v>
      </c>
    </row>
    <row r="864" spans="8:16" x14ac:dyDescent="0.25">
      <c r="H864" s="10">
        <v>1088.0999999999999</v>
      </c>
      <c r="I864" s="11">
        <v>398.58</v>
      </c>
      <c r="J864" s="11">
        <v>2456.1</v>
      </c>
      <c r="K864" s="12">
        <v>2134.5</v>
      </c>
      <c r="L864" s="12">
        <v>266.3</v>
      </c>
      <c r="M864" s="12">
        <v>0.1</v>
      </c>
      <c r="N864" s="12">
        <v>0.1</v>
      </c>
      <c r="O864" s="12">
        <v>10701.6</v>
      </c>
      <c r="P864" s="13">
        <f t="shared" si="13"/>
        <v>2401</v>
      </c>
    </row>
    <row r="865" spans="8:16" x14ac:dyDescent="0.25">
      <c r="H865" s="10">
        <v>1088.2</v>
      </c>
      <c r="I865" s="11">
        <v>398.48</v>
      </c>
      <c r="J865" s="11">
        <v>2297.9</v>
      </c>
      <c r="K865" s="12">
        <v>2190.1</v>
      </c>
      <c r="L865" s="12">
        <v>188.6</v>
      </c>
      <c r="M865" s="12">
        <v>0</v>
      </c>
      <c r="N865" s="12">
        <v>0</v>
      </c>
      <c r="O865" s="12">
        <v>10685.4</v>
      </c>
      <c r="P865" s="13">
        <f t="shared" si="13"/>
        <v>2378.6999999999998</v>
      </c>
    </row>
    <row r="866" spans="8:16" x14ac:dyDescent="0.25">
      <c r="H866" s="10">
        <v>1088.3</v>
      </c>
      <c r="I866" s="11">
        <v>398.38</v>
      </c>
      <c r="J866" s="11">
        <v>2371.1999999999998</v>
      </c>
      <c r="K866" s="12">
        <v>2157.1999999999998</v>
      </c>
      <c r="L866" s="12">
        <v>130.1</v>
      </c>
      <c r="M866" s="12">
        <v>0</v>
      </c>
      <c r="N866" s="12">
        <v>0</v>
      </c>
      <c r="O866" s="12">
        <v>10669.8</v>
      </c>
      <c r="P866" s="13">
        <f t="shared" si="13"/>
        <v>2287.2999999999997</v>
      </c>
    </row>
    <row r="867" spans="8:16" x14ac:dyDescent="0.25">
      <c r="H867" s="10">
        <v>1088.4000000000001</v>
      </c>
      <c r="I867" s="11">
        <v>398.28</v>
      </c>
      <c r="J867" s="11">
        <v>2267.3000000000002</v>
      </c>
      <c r="K867" s="12">
        <v>2039.5</v>
      </c>
      <c r="L867" s="12">
        <v>87.5</v>
      </c>
      <c r="M867" s="12">
        <v>0</v>
      </c>
      <c r="N867" s="12">
        <v>0.1</v>
      </c>
      <c r="O867" s="12">
        <v>10655.7</v>
      </c>
      <c r="P867" s="13">
        <f t="shared" si="13"/>
        <v>2127.1</v>
      </c>
    </row>
    <row r="868" spans="8:16" x14ac:dyDescent="0.25">
      <c r="H868" s="10">
        <v>1088.5</v>
      </c>
      <c r="I868" s="11">
        <v>398.18</v>
      </c>
      <c r="J868" s="11">
        <v>1839.8</v>
      </c>
      <c r="K868" s="12">
        <v>1852.2</v>
      </c>
      <c r="L868" s="12">
        <v>57.5</v>
      </c>
      <c r="M868" s="12">
        <v>0.1</v>
      </c>
      <c r="N868" s="12">
        <v>0.1</v>
      </c>
      <c r="O868" s="12">
        <v>10642.6</v>
      </c>
      <c r="P868" s="13">
        <f t="shared" si="13"/>
        <v>1909.8999999999999</v>
      </c>
    </row>
    <row r="869" spans="8:16" x14ac:dyDescent="0.25">
      <c r="H869" s="10">
        <v>1088.5999999999999</v>
      </c>
      <c r="I869" s="11">
        <v>398.08</v>
      </c>
      <c r="J869" s="11">
        <v>1615.8</v>
      </c>
      <c r="K869" s="12">
        <v>1618.9</v>
      </c>
      <c r="L869" s="12">
        <v>36.9</v>
      </c>
      <c r="M869" s="12">
        <v>0</v>
      </c>
      <c r="N869" s="12">
        <v>0</v>
      </c>
      <c r="O869" s="12">
        <v>10631.4</v>
      </c>
      <c r="P869" s="13">
        <f t="shared" si="13"/>
        <v>1655.8000000000002</v>
      </c>
    </row>
    <row r="870" spans="8:16" x14ac:dyDescent="0.25">
      <c r="H870" s="10">
        <v>1088.7</v>
      </c>
      <c r="I870" s="11">
        <v>397.98</v>
      </c>
      <c r="J870" s="11">
        <v>1388.9</v>
      </c>
      <c r="K870" s="12">
        <v>1364.3</v>
      </c>
      <c r="L870" s="12">
        <v>23.1</v>
      </c>
      <c r="M870" s="12">
        <v>0</v>
      </c>
      <c r="N870" s="12">
        <v>0</v>
      </c>
      <c r="O870" s="12">
        <v>10622.5</v>
      </c>
      <c r="P870" s="13">
        <f t="shared" si="13"/>
        <v>1387.3999999999999</v>
      </c>
    </row>
    <row r="871" spans="8:16" x14ac:dyDescent="0.25">
      <c r="H871" s="10">
        <v>1088.8</v>
      </c>
      <c r="I871" s="11">
        <v>397.88</v>
      </c>
      <c r="J871" s="11">
        <v>993.2</v>
      </c>
      <c r="K871" s="12">
        <v>1110.5</v>
      </c>
      <c r="L871" s="12">
        <v>14.1</v>
      </c>
      <c r="M871" s="12">
        <v>0</v>
      </c>
      <c r="N871" s="12">
        <v>0</v>
      </c>
      <c r="O871" s="12">
        <v>10615.6</v>
      </c>
      <c r="P871" s="13">
        <f t="shared" si="13"/>
        <v>1124.5999999999999</v>
      </c>
    </row>
    <row r="872" spans="8:16" x14ac:dyDescent="0.25">
      <c r="H872" s="10">
        <v>1088.9000000000001</v>
      </c>
      <c r="I872" s="11">
        <v>397.78</v>
      </c>
      <c r="J872" s="11">
        <v>926.5</v>
      </c>
      <c r="K872" s="12">
        <v>875.2</v>
      </c>
      <c r="L872" s="12">
        <v>8.4</v>
      </c>
      <c r="M872" s="12">
        <v>0</v>
      </c>
      <c r="N872" s="12">
        <v>0</v>
      </c>
      <c r="O872" s="12">
        <v>10610.1</v>
      </c>
      <c r="P872" s="13">
        <f t="shared" si="13"/>
        <v>883.6</v>
      </c>
    </row>
    <row r="873" spans="8:16" x14ac:dyDescent="0.25">
      <c r="H873" s="10">
        <v>1089</v>
      </c>
      <c r="I873" s="11">
        <v>397.68</v>
      </c>
      <c r="J873" s="11">
        <v>628.1</v>
      </c>
      <c r="K873" s="12">
        <v>668.8</v>
      </c>
      <c r="L873" s="12">
        <v>4.9000000000000004</v>
      </c>
      <c r="M873" s="12">
        <v>0</v>
      </c>
      <c r="N873" s="12">
        <v>0</v>
      </c>
      <c r="O873" s="12">
        <v>10606.2</v>
      </c>
      <c r="P873" s="13">
        <f t="shared" si="13"/>
        <v>673.69999999999993</v>
      </c>
    </row>
    <row r="874" spans="8:16" x14ac:dyDescent="0.25">
      <c r="H874" s="10">
        <v>1089.0999999999999</v>
      </c>
      <c r="I874" s="11">
        <v>397.58</v>
      </c>
      <c r="J874" s="11">
        <v>527</v>
      </c>
      <c r="K874" s="12">
        <v>496.3</v>
      </c>
      <c r="L874" s="12">
        <v>2.8</v>
      </c>
      <c r="M874" s="12">
        <v>0</v>
      </c>
      <c r="N874" s="12">
        <v>0</v>
      </c>
      <c r="O874" s="12">
        <v>10602.9</v>
      </c>
      <c r="P874" s="13">
        <f t="shared" si="13"/>
        <v>499.1</v>
      </c>
    </row>
    <row r="875" spans="8:16" x14ac:dyDescent="0.25">
      <c r="H875" s="10">
        <v>1089.2</v>
      </c>
      <c r="I875" s="11">
        <v>397.48</v>
      </c>
      <c r="J875" s="11">
        <v>343.9</v>
      </c>
      <c r="K875" s="12">
        <v>358</v>
      </c>
      <c r="L875" s="12">
        <v>1.6</v>
      </c>
      <c r="M875" s="12">
        <v>0</v>
      </c>
      <c r="N875" s="12">
        <v>0</v>
      </c>
      <c r="O875" s="12">
        <v>10601.4</v>
      </c>
      <c r="P875" s="13">
        <f t="shared" si="13"/>
        <v>359.6</v>
      </c>
    </row>
    <row r="876" spans="8:16" x14ac:dyDescent="0.25">
      <c r="H876" s="10">
        <v>1089.3</v>
      </c>
      <c r="I876" s="11">
        <v>397.38</v>
      </c>
      <c r="J876" s="11">
        <v>388.9</v>
      </c>
      <c r="K876" s="12">
        <v>251.7</v>
      </c>
      <c r="L876" s="12">
        <v>0.8</v>
      </c>
      <c r="M876" s="12">
        <v>0</v>
      </c>
      <c r="N876" s="12">
        <v>0</v>
      </c>
      <c r="O876" s="12">
        <v>10600.5</v>
      </c>
      <c r="P876" s="13">
        <f t="shared" si="13"/>
        <v>252.5</v>
      </c>
    </row>
    <row r="877" spans="8:16" x14ac:dyDescent="0.25">
      <c r="H877" s="10">
        <v>1089.4000000000001</v>
      </c>
      <c r="I877" s="11">
        <v>397.28</v>
      </c>
      <c r="J877" s="11">
        <v>210</v>
      </c>
      <c r="K877" s="12">
        <v>172.5</v>
      </c>
      <c r="L877" s="12">
        <v>0.4</v>
      </c>
      <c r="M877" s="12">
        <v>0</v>
      </c>
      <c r="N877" s="12">
        <v>0</v>
      </c>
      <c r="O877" s="12">
        <v>10598.9</v>
      </c>
      <c r="P877" s="13">
        <f t="shared" ref="P877:P929" si="14">K877+L877+M877+N877</f>
        <v>172.9</v>
      </c>
    </row>
    <row r="878" spans="8:16" x14ac:dyDescent="0.25">
      <c r="H878" s="10">
        <v>1089.5</v>
      </c>
      <c r="I878" s="11">
        <v>397.18</v>
      </c>
      <c r="J878" s="11">
        <v>108</v>
      </c>
      <c r="K878" s="12">
        <v>115.2</v>
      </c>
      <c r="L878" s="12">
        <v>0.2</v>
      </c>
      <c r="M878" s="12">
        <v>0</v>
      </c>
      <c r="N878" s="12">
        <v>0</v>
      </c>
      <c r="O878" s="12">
        <v>10598.1</v>
      </c>
      <c r="P878" s="13">
        <f t="shared" si="14"/>
        <v>115.4</v>
      </c>
    </row>
    <row r="879" spans="8:16" x14ac:dyDescent="0.25">
      <c r="H879" s="10">
        <v>1089.5999999999999</v>
      </c>
      <c r="I879" s="11">
        <v>397.08</v>
      </c>
      <c r="J879" s="11">
        <v>212</v>
      </c>
      <c r="K879" s="12">
        <v>74.900000000000006</v>
      </c>
      <c r="L879" s="12">
        <v>0.1</v>
      </c>
      <c r="M879" s="12">
        <v>0</v>
      </c>
      <c r="N879" s="12">
        <v>0</v>
      </c>
      <c r="O879" s="12">
        <v>10597</v>
      </c>
      <c r="P879" s="13">
        <f t="shared" si="14"/>
        <v>75</v>
      </c>
    </row>
    <row r="880" spans="8:16" x14ac:dyDescent="0.25">
      <c r="H880" s="10">
        <v>1089.7</v>
      </c>
      <c r="I880" s="11">
        <v>396.98</v>
      </c>
      <c r="J880" s="11">
        <v>-27.8</v>
      </c>
      <c r="K880" s="12">
        <v>47.8</v>
      </c>
      <c r="L880" s="12">
        <v>0.1</v>
      </c>
      <c r="M880" s="12">
        <v>0</v>
      </c>
      <c r="N880" s="12">
        <v>0</v>
      </c>
      <c r="O880" s="12">
        <v>10595.5</v>
      </c>
      <c r="P880" s="13">
        <f t="shared" si="14"/>
        <v>47.9</v>
      </c>
    </row>
    <row r="881" spans="8:16" x14ac:dyDescent="0.25">
      <c r="H881" s="10">
        <v>1089.8</v>
      </c>
      <c r="I881" s="11">
        <v>396.88</v>
      </c>
      <c r="J881" s="11">
        <v>-34.700000000000003</v>
      </c>
      <c r="K881" s="12">
        <v>29.7</v>
      </c>
      <c r="L881" s="12">
        <v>0.1</v>
      </c>
      <c r="M881" s="12">
        <v>0</v>
      </c>
      <c r="N881" s="12">
        <v>0</v>
      </c>
      <c r="O881" s="12">
        <v>10595.5</v>
      </c>
      <c r="P881" s="13">
        <f t="shared" si="14"/>
        <v>29.8</v>
      </c>
    </row>
    <row r="882" spans="8:16" x14ac:dyDescent="0.25">
      <c r="H882" s="10">
        <v>1089.9000000000001</v>
      </c>
      <c r="I882" s="11">
        <v>396.78</v>
      </c>
      <c r="J882" s="11">
        <v>39.200000000000003</v>
      </c>
      <c r="K882" s="12">
        <v>18</v>
      </c>
      <c r="L882" s="12">
        <v>0</v>
      </c>
      <c r="M882" s="12">
        <v>0</v>
      </c>
      <c r="N882" s="12">
        <v>0</v>
      </c>
      <c r="O882" s="12">
        <v>10595</v>
      </c>
      <c r="P882" s="13">
        <f t="shared" si="14"/>
        <v>18</v>
      </c>
    </row>
    <row r="883" spans="8:16" x14ac:dyDescent="0.25">
      <c r="H883" s="10">
        <v>1090</v>
      </c>
      <c r="I883" s="11">
        <v>396.68</v>
      </c>
      <c r="J883" s="11">
        <v>96.7</v>
      </c>
      <c r="K883" s="12">
        <v>10.7</v>
      </c>
      <c r="L883" s="12">
        <v>0</v>
      </c>
      <c r="M883" s="12">
        <v>0</v>
      </c>
      <c r="N883" s="12">
        <v>0</v>
      </c>
      <c r="O883" s="12">
        <v>10593.8</v>
      </c>
      <c r="P883" s="13">
        <f t="shared" si="14"/>
        <v>10.7</v>
      </c>
    </row>
    <row r="884" spans="8:16" x14ac:dyDescent="0.25">
      <c r="H884" s="10">
        <v>1090.0999999999999</v>
      </c>
      <c r="I884" s="11">
        <v>396.58</v>
      </c>
      <c r="J884" s="11">
        <v>56.7</v>
      </c>
      <c r="K884" s="12">
        <v>6.2</v>
      </c>
      <c r="L884" s="12">
        <v>0</v>
      </c>
      <c r="M884" s="12">
        <v>0</v>
      </c>
      <c r="N884" s="12">
        <v>0</v>
      </c>
      <c r="O884" s="12">
        <v>10593.7</v>
      </c>
      <c r="P884" s="13">
        <f t="shared" si="14"/>
        <v>6.2</v>
      </c>
    </row>
    <row r="885" spans="8:16" x14ac:dyDescent="0.25">
      <c r="H885" s="10">
        <v>1090.2</v>
      </c>
      <c r="I885" s="11">
        <v>396.48</v>
      </c>
      <c r="J885" s="11">
        <v>0.2</v>
      </c>
      <c r="K885" s="12">
        <v>3.5</v>
      </c>
      <c r="L885" s="12">
        <v>0</v>
      </c>
      <c r="M885" s="12">
        <v>0</v>
      </c>
      <c r="N885" s="12">
        <v>0</v>
      </c>
      <c r="O885" s="12">
        <v>10593.6</v>
      </c>
      <c r="P885" s="13">
        <f t="shared" si="14"/>
        <v>3.5</v>
      </c>
    </row>
    <row r="886" spans="8:16" x14ac:dyDescent="0.25">
      <c r="H886" s="10">
        <v>1090.3</v>
      </c>
      <c r="I886" s="11">
        <v>396.38</v>
      </c>
      <c r="J886" s="11">
        <v>97.8</v>
      </c>
      <c r="K886" s="12">
        <v>1.9</v>
      </c>
      <c r="L886" s="12">
        <v>0</v>
      </c>
      <c r="M886" s="12">
        <v>0</v>
      </c>
      <c r="N886" s="12">
        <v>0</v>
      </c>
      <c r="O886" s="12">
        <v>10593.5</v>
      </c>
      <c r="P886" s="13">
        <f t="shared" si="14"/>
        <v>1.9</v>
      </c>
    </row>
    <row r="887" spans="8:16" x14ac:dyDescent="0.25">
      <c r="H887" s="10">
        <v>1090.4000000000001</v>
      </c>
      <c r="I887" s="11">
        <v>396.28</v>
      </c>
      <c r="J887" s="11">
        <v>98.7</v>
      </c>
      <c r="K887" s="12">
        <v>1</v>
      </c>
      <c r="L887" s="12">
        <v>0</v>
      </c>
      <c r="M887" s="12">
        <v>0</v>
      </c>
      <c r="N887" s="12">
        <v>0</v>
      </c>
      <c r="O887" s="12">
        <v>10593.4</v>
      </c>
      <c r="P887" s="13">
        <f t="shared" si="14"/>
        <v>1</v>
      </c>
    </row>
    <row r="888" spans="8:16" x14ac:dyDescent="0.25">
      <c r="H888" s="10">
        <v>1090.5</v>
      </c>
      <c r="I888" s="11">
        <v>396.18</v>
      </c>
      <c r="J888" s="11">
        <v>-11.6</v>
      </c>
      <c r="K888" s="12">
        <v>0.6</v>
      </c>
      <c r="L888" s="12">
        <v>0</v>
      </c>
      <c r="M888" s="12">
        <v>0</v>
      </c>
      <c r="N888" s="12">
        <v>0</v>
      </c>
      <c r="O888" s="12">
        <v>10541.2</v>
      </c>
      <c r="P888" s="13">
        <f t="shared" si="14"/>
        <v>0.6</v>
      </c>
    </row>
    <row r="889" spans="8:16" x14ac:dyDescent="0.25">
      <c r="H889" s="10">
        <v>1090.5999999999999</v>
      </c>
      <c r="I889" s="11">
        <v>396.08</v>
      </c>
      <c r="J889" s="11">
        <v>48.5</v>
      </c>
      <c r="K889" s="12">
        <v>0.2</v>
      </c>
      <c r="L889" s="12">
        <v>0</v>
      </c>
      <c r="M889" s="12">
        <v>0</v>
      </c>
      <c r="N889" s="12">
        <v>0</v>
      </c>
      <c r="O889" s="12">
        <v>10412.200000000001</v>
      </c>
      <c r="P889" s="13">
        <f t="shared" si="14"/>
        <v>0.2</v>
      </c>
    </row>
    <row r="890" spans="8:16" x14ac:dyDescent="0.25">
      <c r="H890" s="10">
        <v>1090.7</v>
      </c>
      <c r="I890" s="11">
        <v>395.98</v>
      </c>
      <c r="J890" s="11">
        <v>0</v>
      </c>
      <c r="K890" s="12">
        <v>0.1</v>
      </c>
      <c r="L890" s="12">
        <v>0</v>
      </c>
      <c r="M890" s="12">
        <v>0</v>
      </c>
      <c r="N890" s="12">
        <v>0</v>
      </c>
      <c r="O890" s="12">
        <v>10454.700000000001</v>
      </c>
      <c r="P890" s="13">
        <f t="shared" si="14"/>
        <v>0.1</v>
      </c>
    </row>
    <row r="891" spans="8:16" x14ac:dyDescent="0.25">
      <c r="H891" s="10">
        <v>1090.8</v>
      </c>
      <c r="I891" s="11">
        <v>395.88</v>
      </c>
      <c r="J891" s="11">
        <v>0</v>
      </c>
      <c r="K891" s="12">
        <v>0.1</v>
      </c>
      <c r="L891" s="12">
        <v>0</v>
      </c>
      <c r="M891" s="12">
        <v>0</v>
      </c>
      <c r="N891" s="12">
        <v>0</v>
      </c>
      <c r="O891" s="12">
        <v>10624.8</v>
      </c>
      <c r="P891" s="13">
        <f t="shared" si="14"/>
        <v>0.1</v>
      </c>
    </row>
    <row r="892" spans="8:16" x14ac:dyDescent="0.25">
      <c r="H892" s="10">
        <v>1090.9000000000001</v>
      </c>
      <c r="I892" s="11">
        <v>395.78</v>
      </c>
      <c r="J892" s="11">
        <v>0</v>
      </c>
      <c r="K892" s="12">
        <v>0</v>
      </c>
      <c r="L892" s="12">
        <v>0</v>
      </c>
      <c r="M892" s="12">
        <v>0</v>
      </c>
      <c r="N892" s="12">
        <v>0</v>
      </c>
      <c r="O892" s="12">
        <v>10479.700000000001</v>
      </c>
      <c r="P892" s="13">
        <f t="shared" si="14"/>
        <v>0</v>
      </c>
    </row>
    <row r="893" spans="8:16" x14ac:dyDescent="0.25">
      <c r="H893" s="10">
        <v>1091</v>
      </c>
      <c r="I893" s="11">
        <v>395.68</v>
      </c>
      <c r="J893" s="11">
        <v>0</v>
      </c>
      <c r="K893" s="12">
        <v>0</v>
      </c>
      <c r="L893" s="12">
        <v>0</v>
      </c>
      <c r="M893" s="12">
        <v>0</v>
      </c>
      <c r="N893" s="12">
        <v>0</v>
      </c>
      <c r="O893" s="12">
        <v>10458.799999999999</v>
      </c>
      <c r="P893" s="13">
        <f t="shared" si="14"/>
        <v>0</v>
      </c>
    </row>
    <row r="894" spans="8:16" x14ac:dyDescent="0.25">
      <c r="H894" s="10">
        <v>1091.0999999999999</v>
      </c>
      <c r="I894" s="11">
        <v>395.58</v>
      </c>
      <c r="J894" s="11">
        <v>0</v>
      </c>
      <c r="K894" s="12">
        <v>0</v>
      </c>
      <c r="L894" s="12">
        <v>0</v>
      </c>
      <c r="M894" s="12">
        <v>0</v>
      </c>
      <c r="N894" s="12">
        <v>0</v>
      </c>
      <c r="O894" s="12">
        <v>10719.7</v>
      </c>
      <c r="P894" s="13">
        <f t="shared" si="14"/>
        <v>0</v>
      </c>
    </row>
    <row r="895" spans="8:16" x14ac:dyDescent="0.25">
      <c r="H895" s="10">
        <v>1091.2</v>
      </c>
      <c r="I895" s="11">
        <v>395.48</v>
      </c>
      <c r="J895" s="11">
        <v>0</v>
      </c>
      <c r="K895" s="12">
        <v>0</v>
      </c>
      <c r="L895" s="12">
        <v>0</v>
      </c>
      <c r="M895" s="12">
        <v>0</v>
      </c>
      <c r="N895" s="12">
        <v>0</v>
      </c>
      <c r="O895" s="12">
        <v>10504.9</v>
      </c>
      <c r="P895" s="13">
        <f t="shared" si="14"/>
        <v>0</v>
      </c>
    </row>
    <row r="896" spans="8:16" x14ac:dyDescent="0.25">
      <c r="H896" s="10">
        <v>1091.3</v>
      </c>
      <c r="I896" s="11">
        <v>395.38</v>
      </c>
      <c r="J896" s="11">
        <v>0</v>
      </c>
      <c r="K896" s="12">
        <v>0</v>
      </c>
      <c r="L896" s="12">
        <v>0</v>
      </c>
      <c r="M896" s="12">
        <v>0</v>
      </c>
      <c r="N896" s="12">
        <v>0</v>
      </c>
      <c r="O896" s="12">
        <v>10656.8</v>
      </c>
      <c r="P896" s="13">
        <f t="shared" si="14"/>
        <v>0</v>
      </c>
    </row>
    <row r="897" spans="8:16" x14ac:dyDescent="0.25">
      <c r="H897" s="10">
        <v>1091.4000000000001</v>
      </c>
      <c r="I897" s="11">
        <v>395.28</v>
      </c>
      <c r="J897" s="11">
        <v>0</v>
      </c>
      <c r="K897" s="12">
        <v>0</v>
      </c>
      <c r="L897" s="12">
        <v>0</v>
      </c>
      <c r="M897" s="12">
        <v>0</v>
      </c>
      <c r="N897" s="12">
        <v>0</v>
      </c>
      <c r="O897" s="12">
        <v>10714.1</v>
      </c>
      <c r="P897" s="13">
        <f t="shared" si="14"/>
        <v>0</v>
      </c>
    </row>
    <row r="898" spans="8:16" x14ac:dyDescent="0.25">
      <c r="H898" s="10">
        <v>1091.5</v>
      </c>
      <c r="I898" s="11">
        <v>395.18</v>
      </c>
      <c r="J898" s="11">
        <v>0</v>
      </c>
      <c r="K898" s="12">
        <v>0</v>
      </c>
      <c r="L898" s="12">
        <v>0</v>
      </c>
      <c r="M898" s="12">
        <v>0</v>
      </c>
      <c r="N898" s="12">
        <v>0</v>
      </c>
      <c r="O898" s="12">
        <v>10601.3</v>
      </c>
      <c r="P898" s="13">
        <f t="shared" si="14"/>
        <v>0</v>
      </c>
    </row>
    <row r="899" spans="8:16" x14ac:dyDescent="0.25">
      <c r="H899" s="10">
        <v>1091.5999999999999</v>
      </c>
      <c r="I899" s="11">
        <v>395.08</v>
      </c>
      <c r="J899" s="11">
        <v>0</v>
      </c>
      <c r="K899" s="12">
        <v>0</v>
      </c>
      <c r="L899" s="12">
        <v>0</v>
      </c>
      <c r="M899" s="12">
        <v>0</v>
      </c>
      <c r="N899" s="12">
        <v>0</v>
      </c>
      <c r="O899" s="12">
        <v>10557.1</v>
      </c>
      <c r="P899" s="13">
        <f t="shared" si="14"/>
        <v>0</v>
      </c>
    </row>
    <row r="900" spans="8:16" x14ac:dyDescent="0.25">
      <c r="H900" s="10">
        <v>1091.7</v>
      </c>
      <c r="I900" s="11">
        <v>394.98</v>
      </c>
      <c r="J900" s="11">
        <v>0</v>
      </c>
      <c r="K900" s="12">
        <v>0</v>
      </c>
      <c r="L900" s="12">
        <v>0</v>
      </c>
      <c r="M900" s="12">
        <v>0</v>
      </c>
      <c r="N900" s="12">
        <v>0</v>
      </c>
      <c r="O900" s="12">
        <v>10679.9</v>
      </c>
      <c r="P900" s="13">
        <f t="shared" si="14"/>
        <v>0</v>
      </c>
    </row>
    <row r="901" spans="8:16" x14ac:dyDescent="0.25">
      <c r="H901" s="10">
        <v>1091.8</v>
      </c>
      <c r="I901" s="11">
        <v>394.88</v>
      </c>
      <c r="J901" s="11">
        <v>0</v>
      </c>
      <c r="K901" s="12">
        <v>0</v>
      </c>
      <c r="L901" s="12">
        <v>0</v>
      </c>
      <c r="M901" s="12">
        <v>0</v>
      </c>
      <c r="N901" s="12">
        <v>0</v>
      </c>
      <c r="O901" s="12">
        <v>10491</v>
      </c>
      <c r="P901" s="13">
        <f t="shared" si="14"/>
        <v>0</v>
      </c>
    </row>
    <row r="902" spans="8:16" x14ac:dyDescent="0.25">
      <c r="H902" s="10">
        <v>1091.9000000000001</v>
      </c>
      <c r="I902" s="11">
        <v>394.78</v>
      </c>
      <c r="J902" s="11">
        <v>0</v>
      </c>
      <c r="K902" s="12">
        <v>0</v>
      </c>
      <c r="L902" s="12">
        <v>0</v>
      </c>
      <c r="M902" s="12">
        <v>0</v>
      </c>
      <c r="N902" s="12">
        <v>0</v>
      </c>
      <c r="O902" s="12">
        <v>10562.8</v>
      </c>
      <c r="P902" s="13">
        <f t="shared" si="14"/>
        <v>0</v>
      </c>
    </row>
    <row r="903" spans="8:16" x14ac:dyDescent="0.25">
      <c r="H903" s="10">
        <v>1092</v>
      </c>
      <c r="I903" s="11">
        <v>394.68</v>
      </c>
      <c r="J903" s="11">
        <v>0</v>
      </c>
      <c r="K903" s="12">
        <v>0</v>
      </c>
      <c r="L903" s="12">
        <v>0</v>
      </c>
      <c r="M903" s="12">
        <v>0</v>
      </c>
      <c r="N903" s="12">
        <v>0</v>
      </c>
      <c r="O903" s="12">
        <v>10517.8</v>
      </c>
      <c r="P903" s="13">
        <f t="shared" si="14"/>
        <v>0</v>
      </c>
    </row>
    <row r="904" spans="8:16" x14ac:dyDescent="0.25">
      <c r="H904" s="10">
        <v>1092.0999999999999</v>
      </c>
      <c r="I904" s="11">
        <v>394.58</v>
      </c>
      <c r="J904" s="11">
        <v>0</v>
      </c>
      <c r="K904" s="12">
        <v>0</v>
      </c>
      <c r="L904" s="12">
        <v>0</v>
      </c>
      <c r="M904" s="12">
        <v>0</v>
      </c>
      <c r="N904" s="12">
        <v>0</v>
      </c>
      <c r="O904" s="12">
        <v>10407.5</v>
      </c>
      <c r="P904" s="13">
        <f t="shared" si="14"/>
        <v>0</v>
      </c>
    </row>
    <row r="905" spans="8:16" x14ac:dyDescent="0.25">
      <c r="H905" s="10">
        <v>1092.2</v>
      </c>
      <c r="I905" s="11">
        <v>394.48</v>
      </c>
      <c r="J905" s="11">
        <v>0</v>
      </c>
      <c r="K905" s="12">
        <v>0</v>
      </c>
      <c r="L905" s="12">
        <v>0</v>
      </c>
      <c r="M905" s="12">
        <v>0</v>
      </c>
      <c r="N905" s="12">
        <v>0</v>
      </c>
      <c r="O905" s="12">
        <v>10513.2</v>
      </c>
      <c r="P905" s="13">
        <f t="shared" si="14"/>
        <v>0</v>
      </c>
    </row>
    <row r="906" spans="8:16" x14ac:dyDescent="0.25">
      <c r="H906" s="10">
        <v>1092.3</v>
      </c>
      <c r="I906" s="11">
        <v>394.38</v>
      </c>
      <c r="J906" s="11">
        <v>0</v>
      </c>
      <c r="K906" s="12">
        <v>0</v>
      </c>
      <c r="L906" s="12">
        <v>0</v>
      </c>
      <c r="M906" s="12">
        <v>0</v>
      </c>
      <c r="N906" s="12">
        <v>0</v>
      </c>
      <c r="O906" s="12">
        <v>10658.1</v>
      </c>
      <c r="P906" s="13">
        <f t="shared" si="14"/>
        <v>0</v>
      </c>
    </row>
    <row r="907" spans="8:16" x14ac:dyDescent="0.25">
      <c r="H907" s="10">
        <v>1092.4000000000001</v>
      </c>
      <c r="I907" s="11">
        <v>394.28</v>
      </c>
      <c r="J907" s="11">
        <v>0</v>
      </c>
      <c r="K907" s="12">
        <v>0</v>
      </c>
      <c r="L907" s="12">
        <v>0</v>
      </c>
      <c r="M907" s="12">
        <v>0</v>
      </c>
      <c r="N907" s="12">
        <v>0</v>
      </c>
      <c r="O907" s="12">
        <v>10552.1</v>
      </c>
      <c r="P907" s="13">
        <f t="shared" si="14"/>
        <v>0</v>
      </c>
    </row>
    <row r="908" spans="8:16" x14ac:dyDescent="0.25">
      <c r="H908" s="10">
        <v>1092.5</v>
      </c>
      <c r="I908" s="11">
        <v>394.18</v>
      </c>
      <c r="J908" s="11">
        <v>0</v>
      </c>
      <c r="K908" s="12">
        <v>0</v>
      </c>
      <c r="L908" s="12">
        <v>0</v>
      </c>
      <c r="M908" s="12">
        <v>0</v>
      </c>
      <c r="N908" s="12">
        <v>0</v>
      </c>
      <c r="O908" s="12">
        <v>10663.9</v>
      </c>
      <c r="P908" s="13">
        <f t="shared" si="14"/>
        <v>0</v>
      </c>
    </row>
    <row r="909" spans="8:16" x14ac:dyDescent="0.25">
      <c r="H909" s="10">
        <v>1092.5999999999999</v>
      </c>
      <c r="I909" s="11">
        <v>394.08</v>
      </c>
      <c r="J909" s="11">
        <v>0</v>
      </c>
      <c r="K909" s="12">
        <v>0</v>
      </c>
      <c r="L909" s="12">
        <v>0</v>
      </c>
      <c r="M909" s="12">
        <v>0</v>
      </c>
      <c r="N909" s="12">
        <v>0</v>
      </c>
      <c r="O909" s="12">
        <v>10614.3</v>
      </c>
      <c r="P909" s="13">
        <f t="shared" si="14"/>
        <v>0</v>
      </c>
    </row>
    <row r="910" spans="8:16" x14ac:dyDescent="0.25">
      <c r="H910" s="10">
        <v>1092.7</v>
      </c>
      <c r="I910" s="11">
        <v>393.98</v>
      </c>
      <c r="J910" s="11">
        <v>0</v>
      </c>
      <c r="K910" s="12">
        <v>0</v>
      </c>
      <c r="L910" s="12">
        <v>0</v>
      </c>
      <c r="M910" s="12">
        <v>0</v>
      </c>
      <c r="N910" s="12">
        <v>0</v>
      </c>
      <c r="O910" s="12">
        <v>10591.4</v>
      </c>
      <c r="P910" s="13">
        <f t="shared" si="14"/>
        <v>0</v>
      </c>
    </row>
    <row r="911" spans="8:16" x14ac:dyDescent="0.25">
      <c r="H911" s="10">
        <v>1092.8</v>
      </c>
      <c r="I911" s="11">
        <v>393.88</v>
      </c>
      <c r="J911" s="11">
        <v>0</v>
      </c>
      <c r="K911" s="12">
        <v>0</v>
      </c>
      <c r="L911" s="12">
        <v>0</v>
      </c>
      <c r="M911" s="12">
        <v>0</v>
      </c>
      <c r="N911" s="12">
        <v>0</v>
      </c>
      <c r="O911" s="12">
        <v>10564.1</v>
      </c>
      <c r="P911" s="13">
        <f t="shared" si="14"/>
        <v>0</v>
      </c>
    </row>
    <row r="912" spans="8:16" x14ac:dyDescent="0.25">
      <c r="H912" s="10">
        <v>1092.9000000000001</v>
      </c>
      <c r="I912" s="11">
        <v>393.78</v>
      </c>
      <c r="J912" s="11">
        <v>0</v>
      </c>
      <c r="K912" s="12">
        <v>0</v>
      </c>
      <c r="L912" s="12">
        <v>0</v>
      </c>
      <c r="M912" s="12">
        <v>0</v>
      </c>
      <c r="N912" s="12">
        <v>0</v>
      </c>
      <c r="O912" s="12">
        <v>10488.9</v>
      </c>
      <c r="P912" s="13">
        <f t="shared" si="14"/>
        <v>0</v>
      </c>
    </row>
    <row r="913" spans="8:16" x14ac:dyDescent="0.25">
      <c r="H913" s="10">
        <v>1093</v>
      </c>
      <c r="I913" s="11">
        <v>393.68</v>
      </c>
      <c r="J913" s="11">
        <v>0</v>
      </c>
      <c r="K913" s="12">
        <v>0</v>
      </c>
      <c r="L913" s="12">
        <v>0</v>
      </c>
      <c r="M913" s="12">
        <v>0</v>
      </c>
      <c r="N913" s="12">
        <v>0</v>
      </c>
      <c r="O913" s="12">
        <v>10408.200000000001</v>
      </c>
      <c r="P913" s="13">
        <f t="shared" si="14"/>
        <v>0</v>
      </c>
    </row>
    <row r="914" spans="8:16" x14ac:dyDescent="0.25">
      <c r="H914" s="10">
        <v>1093.0999999999999</v>
      </c>
      <c r="I914" s="11">
        <v>393.58</v>
      </c>
      <c r="J914" s="11">
        <v>0</v>
      </c>
      <c r="K914" s="12">
        <v>0</v>
      </c>
      <c r="L914" s="12">
        <v>0</v>
      </c>
      <c r="M914" s="12">
        <v>0</v>
      </c>
      <c r="N914" s="12">
        <v>0</v>
      </c>
      <c r="O914" s="12">
        <v>10705.5</v>
      </c>
      <c r="P914" s="13">
        <f t="shared" si="14"/>
        <v>0</v>
      </c>
    </row>
    <row r="915" spans="8:16" x14ac:dyDescent="0.25">
      <c r="H915" s="10">
        <v>1093.2</v>
      </c>
      <c r="I915" s="11">
        <v>393.48</v>
      </c>
      <c r="J915" s="11">
        <v>0</v>
      </c>
      <c r="K915" s="12">
        <v>0</v>
      </c>
      <c r="L915" s="12">
        <v>0</v>
      </c>
      <c r="M915" s="12">
        <v>0</v>
      </c>
      <c r="N915" s="12">
        <v>0</v>
      </c>
      <c r="O915" s="12">
        <v>10592.8</v>
      </c>
      <c r="P915" s="13">
        <f t="shared" si="14"/>
        <v>0</v>
      </c>
    </row>
    <row r="916" spans="8:16" x14ac:dyDescent="0.25">
      <c r="H916" s="10">
        <v>1093.3</v>
      </c>
      <c r="I916" s="11">
        <v>393.38</v>
      </c>
      <c r="J916" s="11">
        <v>0</v>
      </c>
      <c r="K916" s="12">
        <v>0</v>
      </c>
      <c r="L916" s="12">
        <v>0</v>
      </c>
      <c r="M916" s="12">
        <v>0</v>
      </c>
      <c r="N916" s="12">
        <v>0</v>
      </c>
      <c r="O916" s="12">
        <v>10548.2</v>
      </c>
      <c r="P916" s="13">
        <f t="shared" si="14"/>
        <v>0</v>
      </c>
    </row>
    <row r="917" spans="8:16" x14ac:dyDescent="0.25">
      <c r="H917" s="10">
        <v>1093.4000000000001</v>
      </c>
      <c r="I917" s="11">
        <v>393.28</v>
      </c>
      <c r="J917" s="11">
        <v>0</v>
      </c>
      <c r="K917" s="12">
        <v>0</v>
      </c>
      <c r="L917" s="12">
        <v>0</v>
      </c>
      <c r="M917" s="12">
        <v>0</v>
      </c>
      <c r="N917" s="12">
        <v>0</v>
      </c>
      <c r="O917" s="12">
        <v>10719</v>
      </c>
      <c r="P917" s="13">
        <f t="shared" si="14"/>
        <v>0</v>
      </c>
    </row>
    <row r="918" spans="8:16" x14ac:dyDescent="0.25">
      <c r="H918" s="10">
        <v>1093.5</v>
      </c>
      <c r="I918" s="11">
        <v>393.18</v>
      </c>
      <c r="J918" s="11">
        <v>0</v>
      </c>
      <c r="K918" s="12">
        <v>0</v>
      </c>
      <c r="L918" s="12">
        <v>0</v>
      </c>
      <c r="M918" s="12">
        <v>0</v>
      </c>
      <c r="N918" s="12">
        <v>0</v>
      </c>
      <c r="O918" s="12">
        <v>10525.1</v>
      </c>
      <c r="P918" s="13">
        <f t="shared" si="14"/>
        <v>0</v>
      </c>
    </row>
    <row r="919" spans="8:16" x14ac:dyDescent="0.25">
      <c r="H919" s="10">
        <v>1093.5999999999999</v>
      </c>
      <c r="I919" s="11">
        <v>393.08</v>
      </c>
      <c r="J919" s="11">
        <v>0</v>
      </c>
      <c r="K919" s="12">
        <v>0</v>
      </c>
      <c r="L919" s="12">
        <v>0</v>
      </c>
      <c r="M919" s="12">
        <v>0</v>
      </c>
      <c r="N919" s="12">
        <v>0</v>
      </c>
      <c r="O919" s="12">
        <v>10558</v>
      </c>
      <c r="P919" s="13">
        <f t="shared" si="14"/>
        <v>0</v>
      </c>
    </row>
    <row r="920" spans="8:16" x14ac:dyDescent="0.25">
      <c r="H920" s="10">
        <v>1093.7</v>
      </c>
      <c r="I920" s="11">
        <v>392.98</v>
      </c>
      <c r="J920" s="11">
        <v>0</v>
      </c>
      <c r="K920" s="12">
        <v>0</v>
      </c>
      <c r="L920" s="12">
        <v>0</v>
      </c>
      <c r="M920" s="12">
        <v>0</v>
      </c>
      <c r="N920" s="12">
        <v>0</v>
      </c>
      <c r="O920" s="12">
        <v>10569</v>
      </c>
      <c r="P920" s="13">
        <f t="shared" si="14"/>
        <v>0</v>
      </c>
    </row>
    <row r="921" spans="8:16" x14ac:dyDescent="0.25">
      <c r="H921" s="10">
        <v>1093.8</v>
      </c>
      <c r="I921" s="11">
        <v>392.88</v>
      </c>
      <c r="J921" s="11">
        <v>0</v>
      </c>
      <c r="K921" s="12">
        <v>0</v>
      </c>
      <c r="L921" s="12">
        <v>0</v>
      </c>
      <c r="M921" s="12">
        <v>0</v>
      </c>
      <c r="N921" s="12">
        <v>0</v>
      </c>
      <c r="O921" s="12">
        <v>10480.1</v>
      </c>
      <c r="P921" s="13">
        <f t="shared" si="14"/>
        <v>0</v>
      </c>
    </row>
    <row r="922" spans="8:16" x14ac:dyDescent="0.25">
      <c r="H922" s="10">
        <v>1093.9000000000001</v>
      </c>
      <c r="I922" s="11">
        <v>392.78</v>
      </c>
      <c r="J922" s="11">
        <v>0</v>
      </c>
      <c r="K922" s="12">
        <v>0</v>
      </c>
      <c r="L922" s="12">
        <v>0</v>
      </c>
      <c r="M922" s="12">
        <v>0</v>
      </c>
      <c r="N922" s="12">
        <v>0</v>
      </c>
      <c r="O922" s="12">
        <v>10601.2</v>
      </c>
      <c r="P922" s="13">
        <f t="shared" si="14"/>
        <v>0</v>
      </c>
    </row>
    <row r="923" spans="8:16" x14ac:dyDescent="0.25">
      <c r="H923" s="10">
        <v>1094</v>
      </c>
      <c r="I923" s="11">
        <v>392.68</v>
      </c>
      <c r="J923" s="11">
        <v>0</v>
      </c>
      <c r="K923" s="12">
        <v>0</v>
      </c>
      <c r="L923" s="12">
        <v>0</v>
      </c>
      <c r="M923" s="12">
        <v>0</v>
      </c>
      <c r="N923" s="12">
        <v>0</v>
      </c>
      <c r="O923" s="12">
        <v>10699.7</v>
      </c>
      <c r="P923" s="13">
        <f t="shared" si="14"/>
        <v>0</v>
      </c>
    </row>
    <row r="924" spans="8:16" x14ac:dyDescent="0.25">
      <c r="H924" s="10">
        <v>1094.0999999999999</v>
      </c>
      <c r="I924" s="11">
        <v>392.58</v>
      </c>
      <c r="J924" s="11">
        <v>0</v>
      </c>
      <c r="K924" s="12">
        <v>0</v>
      </c>
      <c r="L924" s="12">
        <v>0</v>
      </c>
      <c r="M924" s="12">
        <v>0</v>
      </c>
      <c r="N924" s="12">
        <v>0</v>
      </c>
      <c r="O924" s="12">
        <v>10543.8</v>
      </c>
      <c r="P924" s="13">
        <f t="shared" si="14"/>
        <v>0</v>
      </c>
    </row>
    <row r="925" spans="8:16" x14ac:dyDescent="0.25">
      <c r="H925" s="10">
        <v>1094.2</v>
      </c>
      <c r="I925" s="11">
        <v>392.48</v>
      </c>
      <c r="J925" s="11">
        <v>0</v>
      </c>
      <c r="K925" s="12">
        <v>0</v>
      </c>
      <c r="L925" s="12">
        <v>0</v>
      </c>
      <c r="M925" s="12">
        <v>0</v>
      </c>
      <c r="N925" s="12">
        <v>0</v>
      </c>
      <c r="O925" s="12">
        <v>10382.700000000001</v>
      </c>
      <c r="P925" s="13">
        <f t="shared" si="14"/>
        <v>0</v>
      </c>
    </row>
    <row r="926" spans="8:16" x14ac:dyDescent="0.25">
      <c r="H926" s="10">
        <v>1094.3</v>
      </c>
      <c r="I926" s="11">
        <v>392.38</v>
      </c>
      <c r="J926" s="11">
        <v>0</v>
      </c>
      <c r="K926" s="12">
        <v>0</v>
      </c>
      <c r="L926" s="12">
        <v>0</v>
      </c>
      <c r="M926" s="12">
        <v>0</v>
      </c>
      <c r="N926" s="12">
        <v>0</v>
      </c>
      <c r="O926" s="12">
        <v>10328.700000000001</v>
      </c>
      <c r="P926" s="13">
        <f t="shared" si="14"/>
        <v>0</v>
      </c>
    </row>
    <row r="927" spans="8:16" x14ac:dyDescent="0.25">
      <c r="H927" s="10">
        <v>1094.4000000000001</v>
      </c>
      <c r="I927" s="11">
        <v>392.28</v>
      </c>
      <c r="J927" s="11">
        <v>0</v>
      </c>
      <c r="K927" s="12">
        <v>0</v>
      </c>
      <c r="L927" s="12">
        <v>0</v>
      </c>
      <c r="M927" s="12">
        <v>0</v>
      </c>
      <c r="N927" s="12">
        <v>0</v>
      </c>
      <c r="O927" s="12">
        <v>10691.7</v>
      </c>
      <c r="P927" s="13">
        <f t="shared" si="14"/>
        <v>0</v>
      </c>
    </row>
    <row r="928" spans="8:16" x14ac:dyDescent="0.25">
      <c r="H928" s="10">
        <v>1094.5</v>
      </c>
      <c r="I928" s="11">
        <v>392.18</v>
      </c>
      <c r="J928" s="11">
        <v>0</v>
      </c>
      <c r="K928" s="12">
        <v>0</v>
      </c>
      <c r="L928" s="12">
        <v>0</v>
      </c>
      <c r="M928" s="12">
        <v>0</v>
      </c>
      <c r="N928" s="12">
        <v>0</v>
      </c>
      <c r="O928" s="12">
        <v>10533.4</v>
      </c>
      <c r="P928" s="13">
        <f t="shared" si="14"/>
        <v>0</v>
      </c>
    </row>
    <row r="929" spans="8:16" x14ac:dyDescent="0.25">
      <c r="H929" s="10">
        <v>1094.5999999999999</v>
      </c>
      <c r="I929" s="11">
        <v>392.08</v>
      </c>
      <c r="J929" s="11">
        <v>0</v>
      </c>
      <c r="K929" s="12">
        <v>0</v>
      </c>
      <c r="L929" s="12">
        <v>0</v>
      </c>
      <c r="M929" s="12">
        <v>0</v>
      </c>
      <c r="N929" s="12">
        <v>0</v>
      </c>
      <c r="O929" s="12">
        <v>10737.6</v>
      </c>
      <c r="P929" s="13">
        <f t="shared" si="14"/>
        <v>0</v>
      </c>
    </row>
    <row r="930" spans="8:16" x14ac:dyDescent="0.25">
      <c r="H930" s="10"/>
      <c r="I930" s="11" t="s">
        <v>7</v>
      </c>
      <c r="J930" s="11" t="s">
        <v>34</v>
      </c>
      <c r="K930" s="12" t="s">
        <v>28</v>
      </c>
      <c r="L930" s="12"/>
      <c r="M930" s="12"/>
      <c r="N930" s="12"/>
      <c r="O930" s="12"/>
      <c r="P930" s="13"/>
    </row>
    <row r="931" spans="8:16" x14ac:dyDescent="0.25">
      <c r="H931" s="10" t="s">
        <v>31</v>
      </c>
      <c r="I931" s="11" t="s">
        <v>33</v>
      </c>
      <c r="J931" s="11" t="s">
        <v>55</v>
      </c>
      <c r="K931" s="12" t="s">
        <v>42</v>
      </c>
      <c r="L931" s="12" t="s">
        <v>47</v>
      </c>
      <c r="M931" s="12" t="s">
        <v>37</v>
      </c>
      <c r="N931" s="11" t="s">
        <v>45</v>
      </c>
      <c r="O931" s="12" t="s">
        <v>38</v>
      </c>
      <c r="P931" s="13" t="s">
        <v>40</v>
      </c>
    </row>
    <row r="932" spans="8:16" ht="18.75" x14ac:dyDescent="0.35">
      <c r="H932" s="10"/>
      <c r="I932" s="11"/>
      <c r="J932" s="11" t="s">
        <v>39</v>
      </c>
      <c r="K932" s="20" t="s">
        <v>41</v>
      </c>
      <c r="L932" s="20" t="s">
        <v>46</v>
      </c>
      <c r="M932" s="20" t="s">
        <v>43</v>
      </c>
      <c r="N932" s="20" t="s">
        <v>44</v>
      </c>
      <c r="O932" s="18"/>
      <c r="P932" s="13"/>
    </row>
    <row r="933" spans="8:16" ht="18.75" x14ac:dyDescent="0.25">
      <c r="H933" s="10" t="s">
        <v>32</v>
      </c>
      <c r="I933" s="11" t="s">
        <v>32</v>
      </c>
      <c r="J933" s="21" t="s">
        <v>49</v>
      </c>
      <c r="K933" s="22" t="s">
        <v>49</v>
      </c>
      <c r="L933" s="22" t="s">
        <v>49</v>
      </c>
      <c r="M933" s="22" t="s">
        <v>49</v>
      </c>
      <c r="N933" s="22" t="s">
        <v>49</v>
      </c>
      <c r="O933" s="18" t="s">
        <v>48</v>
      </c>
      <c r="P933" s="13" t="s">
        <v>48</v>
      </c>
    </row>
    <row r="934" spans="8:16" x14ac:dyDescent="0.25">
      <c r="H934" s="10">
        <v>1076.5999999999999</v>
      </c>
      <c r="I934" s="11">
        <v>410.08</v>
      </c>
      <c r="J934" s="11">
        <v>0</v>
      </c>
      <c r="K934" s="12">
        <v>0</v>
      </c>
      <c r="L934" s="12">
        <v>0</v>
      </c>
      <c r="M934" s="12">
        <v>0</v>
      </c>
      <c r="N934" s="12">
        <v>0</v>
      </c>
      <c r="O934" s="12">
        <v>10833.9</v>
      </c>
      <c r="P934" s="13">
        <f t="shared" ref="P934:P997" si="15">K934+L934+M934+N934</f>
        <v>0</v>
      </c>
    </row>
    <row r="935" spans="8:16" x14ac:dyDescent="0.25">
      <c r="H935" s="10">
        <v>1076.7</v>
      </c>
      <c r="I935" s="11">
        <v>409.98</v>
      </c>
      <c r="J935" s="11">
        <v>0</v>
      </c>
      <c r="K935" s="12">
        <v>0</v>
      </c>
      <c r="L935" s="12">
        <v>0</v>
      </c>
      <c r="M935" s="12">
        <v>0</v>
      </c>
      <c r="N935" s="12">
        <v>0</v>
      </c>
      <c r="O935" s="12">
        <v>10724.5</v>
      </c>
      <c r="P935" s="13">
        <f t="shared" si="15"/>
        <v>0</v>
      </c>
    </row>
    <row r="936" spans="8:16" x14ac:dyDescent="0.25">
      <c r="H936" s="10">
        <v>1076.8</v>
      </c>
      <c r="I936" s="11">
        <v>409.88</v>
      </c>
      <c r="J936" s="11">
        <v>0</v>
      </c>
      <c r="K936" s="12">
        <v>0</v>
      </c>
      <c r="L936" s="12">
        <v>0</v>
      </c>
      <c r="M936" s="12">
        <v>0</v>
      </c>
      <c r="N936" s="12">
        <v>0</v>
      </c>
      <c r="O936" s="12">
        <v>10708.8</v>
      </c>
      <c r="P936" s="13">
        <f t="shared" si="15"/>
        <v>0</v>
      </c>
    </row>
    <row r="937" spans="8:16" x14ac:dyDescent="0.25">
      <c r="H937" s="10">
        <v>1076.9000000000001</v>
      </c>
      <c r="I937" s="11">
        <v>409.78</v>
      </c>
      <c r="J937" s="11">
        <v>0</v>
      </c>
      <c r="K937" s="12">
        <v>0</v>
      </c>
      <c r="L937" s="12">
        <v>0</v>
      </c>
      <c r="M937" s="12">
        <v>0</v>
      </c>
      <c r="N937" s="12">
        <v>0</v>
      </c>
      <c r="O937" s="12">
        <v>10735.3</v>
      </c>
      <c r="P937" s="13">
        <f t="shared" si="15"/>
        <v>0</v>
      </c>
    </row>
    <row r="938" spans="8:16" x14ac:dyDescent="0.25">
      <c r="H938" s="10">
        <v>1077</v>
      </c>
      <c r="I938" s="11">
        <v>409.68</v>
      </c>
      <c r="J938" s="11">
        <v>0</v>
      </c>
      <c r="K938" s="12">
        <v>0</v>
      </c>
      <c r="L938" s="12">
        <v>0</v>
      </c>
      <c r="M938" s="12">
        <v>0</v>
      </c>
      <c r="N938" s="12">
        <v>0</v>
      </c>
      <c r="O938" s="12">
        <v>10892.4</v>
      </c>
      <c r="P938" s="13">
        <f t="shared" si="15"/>
        <v>0</v>
      </c>
    </row>
    <row r="939" spans="8:16" x14ac:dyDescent="0.25">
      <c r="H939" s="10">
        <v>1077.0999999999999</v>
      </c>
      <c r="I939" s="11">
        <v>409.58</v>
      </c>
      <c r="J939" s="11">
        <v>0</v>
      </c>
      <c r="K939" s="12">
        <v>0</v>
      </c>
      <c r="L939" s="12">
        <v>0</v>
      </c>
      <c r="M939" s="12">
        <v>0</v>
      </c>
      <c r="N939" s="12">
        <v>0</v>
      </c>
      <c r="O939" s="12">
        <v>10828.4</v>
      </c>
      <c r="P939" s="13">
        <f t="shared" si="15"/>
        <v>0</v>
      </c>
    </row>
    <row r="940" spans="8:16" x14ac:dyDescent="0.25">
      <c r="H940" s="10">
        <v>1077.2</v>
      </c>
      <c r="I940" s="11">
        <v>409.48</v>
      </c>
      <c r="J940" s="11">
        <v>0</v>
      </c>
      <c r="K940" s="12">
        <v>0</v>
      </c>
      <c r="L940" s="12">
        <v>0</v>
      </c>
      <c r="M940" s="12">
        <v>0</v>
      </c>
      <c r="N940" s="12">
        <v>0</v>
      </c>
      <c r="O940" s="12">
        <v>10704.9</v>
      </c>
      <c r="P940" s="13">
        <f t="shared" si="15"/>
        <v>0</v>
      </c>
    </row>
    <row r="941" spans="8:16" x14ac:dyDescent="0.25">
      <c r="H941" s="10">
        <v>1077.3</v>
      </c>
      <c r="I941" s="11">
        <v>409.38</v>
      </c>
      <c r="J941" s="11">
        <v>0</v>
      </c>
      <c r="K941" s="12">
        <v>0</v>
      </c>
      <c r="L941" s="12">
        <v>0</v>
      </c>
      <c r="M941" s="12">
        <v>0</v>
      </c>
      <c r="N941" s="12">
        <v>0</v>
      </c>
      <c r="O941" s="12">
        <v>10767.6</v>
      </c>
      <c r="P941" s="13">
        <f t="shared" si="15"/>
        <v>0</v>
      </c>
    </row>
    <row r="942" spans="8:16" x14ac:dyDescent="0.25">
      <c r="H942" s="10">
        <v>1077.4000000000001</v>
      </c>
      <c r="I942" s="11">
        <v>409.28</v>
      </c>
      <c r="J942" s="11">
        <v>0</v>
      </c>
      <c r="K942" s="12">
        <v>0</v>
      </c>
      <c r="L942" s="12">
        <v>0</v>
      </c>
      <c r="M942" s="12">
        <v>0</v>
      </c>
      <c r="N942" s="12">
        <v>0</v>
      </c>
      <c r="O942" s="12">
        <v>10716.4</v>
      </c>
      <c r="P942" s="13">
        <f t="shared" si="15"/>
        <v>0</v>
      </c>
    </row>
    <row r="943" spans="8:16" x14ac:dyDescent="0.25">
      <c r="H943" s="10">
        <v>1077.5</v>
      </c>
      <c r="I943" s="11">
        <v>409.18</v>
      </c>
      <c r="J943" s="11">
        <v>0</v>
      </c>
      <c r="K943" s="12">
        <v>0</v>
      </c>
      <c r="L943" s="12">
        <v>0</v>
      </c>
      <c r="M943" s="12">
        <v>0</v>
      </c>
      <c r="N943" s="12">
        <v>0</v>
      </c>
      <c r="O943" s="12">
        <v>10704.3</v>
      </c>
      <c r="P943" s="13">
        <f t="shared" si="15"/>
        <v>0</v>
      </c>
    </row>
    <row r="944" spans="8:16" x14ac:dyDescent="0.25">
      <c r="H944" s="10">
        <v>1077.5999999999999</v>
      </c>
      <c r="I944" s="11">
        <v>409.08</v>
      </c>
      <c r="J944" s="11">
        <v>0</v>
      </c>
      <c r="K944" s="12">
        <v>0</v>
      </c>
      <c r="L944" s="12">
        <v>0</v>
      </c>
      <c r="M944" s="12">
        <v>0</v>
      </c>
      <c r="N944" s="12">
        <v>0</v>
      </c>
      <c r="O944" s="12">
        <v>10825.7</v>
      </c>
      <c r="P944" s="13">
        <f t="shared" si="15"/>
        <v>0</v>
      </c>
    </row>
    <row r="945" spans="8:16" x14ac:dyDescent="0.25">
      <c r="H945" s="10">
        <v>1077.7</v>
      </c>
      <c r="I945" s="11">
        <v>408.98</v>
      </c>
      <c r="J945" s="11">
        <v>0</v>
      </c>
      <c r="K945" s="12">
        <v>0</v>
      </c>
      <c r="L945" s="12">
        <v>0</v>
      </c>
      <c r="M945" s="12">
        <v>0</v>
      </c>
      <c r="N945" s="12">
        <v>0</v>
      </c>
      <c r="O945" s="12">
        <v>10701.1</v>
      </c>
      <c r="P945" s="13">
        <f t="shared" si="15"/>
        <v>0</v>
      </c>
    </row>
    <row r="946" spans="8:16" x14ac:dyDescent="0.25">
      <c r="H946" s="10">
        <v>1077.8</v>
      </c>
      <c r="I946" s="11">
        <v>408.88</v>
      </c>
      <c r="J946" s="11">
        <v>0</v>
      </c>
      <c r="K946" s="12">
        <v>0</v>
      </c>
      <c r="L946" s="12">
        <v>0</v>
      </c>
      <c r="M946" s="12">
        <v>0</v>
      </c>
      <c r="N946" s="12">
        <v>0</v>
      </c>
      <c r="O946" s="12">
        <v>10789.8</v>
      </c>
      <c r="P946" s="13">
        <f t="shared" si="15"/>
        <v>0</v>
      </c>
    </row>
    <row r="947" spans="8:16" x14ac:dyDescent="0.25">
      <c r="H947" s="10">
        <v>1077.9000000000001</v>
      </c>
      <c r="I947" s="11">
        <v>408.78</v>
      </c>
      <c r="J947" s="11">
        <v>0</v>
      </c>
      <c r="K947" s="12">
        <v>0</v>
      </c>
      <c r="L947" s="12">
        <v>0</v>
      </c>
      <c r="M947" s="12">
        <v>0</v>
      </c>
      <c r="N947" s="12">
        <v>0</v>
      </c>
      <c r="O947" s="12">
        <v>10796.5</v>
      </c>
      <c r="P947" s="13">
        <f t="shared" si="15"/>
        <v>0</v>
      </c>
    </row>
    <row r="948" spans="8:16" x14ac:dyDescent="0.25">
      <c r="H948" s="10">
        <v>1078</v>
      </c>
      <c r="I948" s="11">
        <v>408.68</v>
      </c>
      <c r="J948" s="11">
        <v>0</v>
      </c>
      <c r="K948" s="12">
        <v>0</v>
      </c>
      <c r="L948" s="12">
        <v>0</v>
      </c>
      <c r="M948" s="12">
        <v>0</v>
      </c>
      <c r="N948" s="12">
        <v>0</v>
      </c>
      <c r="O948" s="12">
        <v>10778.8</v>
      </c>
      <c r="P948" s="13">
        <f t="shared" si="15"/>
        <v>0</v>
      </c>
    </row>
    <row r="949" spans="8:16" x14ac:dyDescent="0.25">
      <c r="H949" s="10">
        <v>1078.0999999999999</v>
      </c>
      <c r="I949" s="11">
        <v>408.58</v>
      </c>
      <c r="J949" s="11">
        <v>0</v>
      </c>
      <c r="K949" s="12">
        <v>0</v>
      </c>
      <c r="L949" s="12">
        <v>0</v>
      </c>
      <c r="M949" s="12">
        <v>0</v>
      </c>
      <c r="N949" s="12">
        <v>0</v>
      </c>
      <c r="O949" s="12">
        <v>10789.4</v>
      </c>
      <c r="P949" s="13">
        <f t="shared" si="15"/>
        <v>0</v>
      </c>
    </row>
    <row r="950" spans="8:16" x14ac:dyDescent="0.25">
      <c r="H950" s="10">
        <v>1078.2</v>
      </c>
      <c r="I950" s="11">
        <v>408.48</v>
      </c>
      <c r="J950" s="11">
        <v>0</v>
      </c>
      <c r="K950" s="12">
        <v>0</v>
      </c>
      <c r="L950" s="12">
        <v>0</v>
      </c>
      <c r="M950" s="12">
        <v>0</v>
      </c>
      <c r="N950" s="12">
        <v>0</v>
      </c>
      <c r="O950" s="12">
        <v>10630.2</v>
      </c>
      <c r="P950" s="13">
        <f t="shared" si="15"/>
        <v>0</v>
      </c>
    </row>
    <row r="951" spans="8:16" x14ac:dyDescent="0.25">
      <c r="H951" s="10">
        <v>1078.3</v>
      </c>
      <c r="I951" s="11">
        <v>408.38</v>
      </c>
      <c r="J951" s="11">
        <v>0</v>
      </c>
      <c r="K951" s="12">
        <v>0</v>
      </c>
      <c r="L951" s="12">
        <v>0</v>
      </c>
      <c r="M951" s="12">
        <v>0</v>
      </c>
      <c r="N951" s="12">
        <v>0</v>
      </c>
      <c r="O951" s="12">
        <v>10746</v>
      </c>
      <c r="P951" s="13">
        <f t="shared" si="15"/>
        <v>0</v>
      </c>
    </row>
    <row r="952" spans="8:16" x14ac:dyDescent="0.25">
      <c r="H952" s="10">
        <v>1078.4000000000001</v>
      </c>
      <c r="I952" s="11">
        <v>408.28</v>
      </c>
      <c r="J952" s="11">
        <v>0</v>
      </c>
      <c r="K952" s="12">
        <v>0</v>
      </c>
      <c r="L952" s="12">
        <v>0</v>
      </c>
      <c r="M952" s="12">
        <v>0</v>
      </c>
      <c r="N952" s="12">
        <v>0</v>
      </c>
      <c r="O952" s="12">
        <v>10610.9</v>
      </c>
      <c r="P952" s="13">
        <f t="shared" si="15"/>
        <v>0</v>
      </c>
    </row>
    <row r="953" spans="8:16" x14ac:dyDescent="0.25">
      <c r="H953" s="10">
        <v>1078.5</v>
      </c>
      <c r="I953" s="11">
        <v>408.18</v>
      </c>
      <c r="J953" s="11">
        <v>0</v>
      </c>
      <c r="K953" s="12">
        <v>0</v>
      </c>
      <c r="L953" s="12">
        <v>0</v>
      </c>
      <c r="M953" s="12">
        <v>0</v>
      </c>
      <c r="N953" s="12">
        <v>0</v>
      </c>
      <c r="O953" s="12">
        <v>10792.6</v>
      </c>
      <c r="P953" s="13">
        <f t="shared" si="15"/>
        <v>0</v>
      </c>
    </row>
    <row r="954" spans="8:16" x14ac:dyDescent="0.25">
      <c r="H954" s="10">
        <v>1078.5999999999999</v>
      </c>
      <c r="I954" s="11">
        <v>408.08</v>
      </c>
      <c r="J954" s="11">
        <v>0</v>
      </c>
      <c r="K954" s="12">
        <v>0</v>
      </c>
      <c r="L954" s="12">
        <v>0</v>
      </c>
      <c r="M954" s="12">
        <v>0</v>
      </c>
      <c r="N954" s="12">
        <v>0</v>
      </c>
      <c r="O954" s="12">
        <v>10729.8</v>
      </c>
      <c r="P954" s="13">
        <f t="shared" si="15"/>
        <v>0</v>
      </c>
    </row>
    <row r="955" spans="8:16" x14ac:dyDescent="0.25">
      <c r="H955" s="10">
        <v>1078.7</v>
      </c>
      <c r="I955" s="11">
        <v>407.98</v>
      </c>
      <c r="J955" s="11">
        <v>0</v>
      </c>
      <c r="K955" s="12">
        <v>0</v>
      </c>
      <c r="L955" s="12">
        <v>0</v>
      </c>
      <c r="M955" s="12">
        <v>0</v>
      </c>
      <c r="N955" s="12">
        <v>0</v>
      </c>
      <c r="O955" s="12">
        <v>10632.1</v>
      </c>
      <c r="P955" s="13">
        <f t="shared" si="15"/>
        <v>0</v>
      </c>
    </row>
    <row r="956" spans="8:16" x14ac:dyDescent="0.25">
      <c r="H956" s="10">
        <v>1078.8</v>
      </c>
      <c r="I956" s="11">
        <v>407.88</v>
      </c>
      <c r="J956" s="11">
        <v>0</v>
      </c>
      <c r="K956" s="12">
        <v>0</v>
      </c>
      <c r="L956" s="12">
        <v>0</v>
      </c>
      <c r="M956" s="12">
        <v>0</v>
      </c>
      <c r="N956" s="12">
        <v>0</v>
      </c>
      <c r="O956" s="12">
        <v>10600.9</v>
      </c>
      <c r="P956" s="13">
        <f t="shared" si="15"/>
        <v>0</v>
      </c>
    </row>
    <row r="957" spans="8:16" x14ac:dyDescent="0.25">
      <c r="H957" s="10">
        <v>1078.9000000000001</v>
      </c>
      <c r="I957" s="11">
        <v>407.78</v>
      </c>
      <c r="J957" s="11">
        <v>0</v>
      </c>
      <c r="K957" s="12">
        <v>0</v>
      </c>
      <c r="L957" s="12">
        <v>0</v>
      </c>
      <c r="M957" s="12">
        <v>0</v>
      </c>
      <c r="N957" s="12">
        <v>0</v>
      </c>
      <c r="O957" s="12">
        <v>10725.1</v>
      </c>
      <c r="P957" s="13">
        <f t="shared" si="15"/>
        <v>0</v>
      </c>
    </row>
    <row r="958" spans="8:16" x14ac:dyDescent="0.25">
      <c r="H958" s="10">
        <v>1079</v>
      </c>
      <c r="I958" s="11">
        <v>407.68</v>
      </c>
      <c r="J958" s="11">
        <v>0</v>
      </c>
      <c r="K958" s="12">
        <v>0</v>
      </c>
      <c r="L958" s="12">
        <v>0</v>
      </c>
      <c r="M958" s="12">
        <v>0</v>
      </c>
      <c r="N958" s="12">
        <v>0</v>
      </c>
      <c r="O958" s="12">
        <v>10811.6</v>
      </c>
      <c r="P958" s="13">
        <f t="shared" si="15"/>
        <v>0</v>
      </c>
    </row>
    <row r="959" spans="8:16" x14ac:dyDescent="0.25">
      <c r="H959" s="10">
        <v>1079.0999999999999</v>
      </c>
      <c r="I959" s="11">
        <v>407.58</v>
      </c>
      <c r="J959" s="11">
        <v>0</v>
      </c>
      <c r="K959" s="12">
        <v>0</v>
      </c>
      <c r="L959" s="12">
        <v>0</v>
      </c>
      <c r="M959" s="12">
        <v>0</v>
      </c>
      <c r="N959" s="12">
        <v>0</v>
      </c>
      <c r="O959" s="12">
        <v>10760.7</v>
      </c>
      <c r="P959" s="13">
        <f t="shared" si="15"/>
        <v>0</v>
      </c>
    </row>
    <row r="960" spans="8:16" x14ac:dyDescent="0.25">
      <c r="H960" s="10">
        <v>1079.2</v>
      </c>
      <c r="I960" s="11">
        <v>407.48</v>
      </c>
      <c r="J960" s="11">
        <v>0</v>
      </c>
      <c r="K960" s="12">
        <v>0</v>
      </c>
      <c r="L960" s="12">
        <v>0</v>
      </c>
      <c r="M960" s="12">
        <v>0</v>
      </c>
      <c r="N960" s="12">
        <v>0</v>
      </c>
      <c r="O960" s="12">
        <v>10732.2</v>
      </c>
      <c r="P960" s="13">
        <f t="shared" si="15"/>
        <v>0</v>
      </c>
    </row>
    <row r="961" spans="8:16" x14ac:dyDescent="0.25">
      <c r="H961" s="10">
        <v>1079.3</v>
      </c>
      <c r="I961" s="11">
        <v>407.38</v>
      </c>
      <c r="J961" s="11">
        <v>0</v>
      </c>
      <c r="K961" s="12">
        <v>0</v>
      </c>
      <c r="L961" s="12">
        <v>0</v>
      </c>
      <c r="M961" s="12">
        <v>0</v>
      </c>
      <c r="N961" s="12">
        <v>0</v>
      </c>
      <c r="O961" s="12">
        <v>10686.3</v>
      </c>
      <c r="P961" s="13">
        <f t="shared" si="15"/>
        <v>0</v>
      </c>
    </row>
    <row r="962" spans="8:16" x14ac:dyDescent="0.25">
      <c r="H962" s="10">
        <v>1079.4000000000001</v>
      </c>
      <c r="I962" s="11">
        <v>407.28</v>
      </c>
      <c r="J962" s="11">
        <v>0</v>
      </c>
      <c r="K962" s="12">
        <v>0</v>
      </c>
      <c r="L962" s="12">
        <v>0</v>
      </c>
      <c r="M962" s="12">
        <v>0</v>
      </c>
      <c r="N962" s="12">
        <v>0</v>
      </c>
      <c r="O962" s="12">
        <v>10842.5</v>
      </c>
      <c r="P962" s="13">
        <f t="shared" si="15"/>
        <v>0</v>
      </c>
    </row>
    <row r="963" spans="8:16" x14ac:dyDescent="0.25">
      <c r="H963" s="10">
        <v>1079.5</v>
      </c>
      <c r="I963" s="11">
        <v>407.18</v>
      </c>
      <c r="J963" s="11">
        <v>0</v>
      </c>
      <c r="K963" s="12">
        <v>0</v>
      </c>
      <c r="L963" s="12">
        <v>0</v>
      </c>
      <c r="M963" s="12">
        <v>0</v>
      </c>
      <c r="N963" s="12">
        <v>0</v>
      </c>
      <c r="O963" s="12">
        <v>10904.7</v>
      </c>
      <c r="P963" s="13">
        <f t="shared" si="15"/>
        <v>0</v>
      </c>
    </row>
    <row r="964" spans="8:16" x14ac:dyDescent="0.25">
      <c r="H964" s="10">
        <v>1079.5999999999999</v>
      </c>
      <c r="I964" s="11">
        <v>407.08</v>
      </c>
      <c r="J964" s="11">
        <v>0</v>
      </c>
      <c r="K964" s="12">
        <v>0</v>
      </c>
      <c r="L964" s="12">
        <v>0</v>
      </c>
      <c r="M964" s="12">
        <v>0</v>
      </c>
      <c r="N964" s="12">
        <v>0</v>
      </c>
      <c r="O964" s="12">
        <v>10757.5</v>
      </c>
      <c r="P964" s="13">
        <f t="shared" si="15"/>
        <v>0</v>
      </c>
    </row>
    <row r="965" spans="8:16" x14ac:dyDescent="0.25">
      <c r="H965" s="10">
        <v>1079.7</v>
      </c>
      <c r="I965" s="11">
        <v>406.98</v>
      </c>
      <c r="J965" s="11">
        <v>0</v>
      </c>
      <c r="K965" s="12">
        <v>0</v>
      </c>
      <c r="L965" s="12">
        <v>0</v>
      </c>
      <c r="M965" s="12">
        <v>0</v>
      </c>
      <c r="N965" s="12">
        <v>0</v>
      </c>
      <c r="O965" s="12">
        <v>10747.9</v>
      </c>
      <c r="P965" s="13">
        <f t="shared" si="15"/>
        <v>0</v>
      </c>
    </row>
    <row r="966" spans="8:16" x14ac:dyDescent="0.25">
      <c r="H966" s="10">
        <v>1079.8</v>
      </c>
      <c r="I966" s="11">
        <v>406.88</v>
      </c>
      <c r="J966" s="11">
        <v>0</v>
      </c>
      <c r="K966" s="12">
        <v>0</v>
      </c>
      <c r="L966" s="12">
        <v>0</v>
      </c>
      <c r="M966" s="12">
        <v>0</v>
      </c>
      <c r="N966" s="12">
        <v>0</v>
      </c>
      <c r="O966" s="12">
        <v>10949.6</v>
      </c>
      <c r="P966" s="13">
        <f t="shared" si="15"/>
        <v>0</v>
      </c>
    </row>
    <row r="967" spans="8:16" x14ac:dyDescent="0.25">
      <c r="H967" s="10">
        <v>1079.9000000000001</v>
      </c>
      <c r="I967" s="11">
        <v>406.78</v>
      </c>
      <c r="J967" s="11">
        <v>0</v>
      </c>
      <c r="K967" s="12">
        <v>0</v>
      </c>
      <c r="L967" s="12">
        <v>0</v>
      </c>
      <c r="M967" s="12">
        <v>0</v>
      </c>
      <c r="N967" s="12">
        <v>0</v>
      </c>
      <c r="O967" s="12">
        <v>10921.7</v>
      </c>
      <c r="P967" s="13">
        <f t="shared" si="15"/>
        <v>0</v>
      </c>
    </row>
    <row r="968" spans="8:16" x14ac:dyDescent="0.25">
      <c r="H968" s="10">
        <v>1080</v>
      </c>
      <c r="I968" s="11">
        <v>406.68</v>
      </c>
      <c r="J968" s="11">
        <v>0</v>
      </c>
      <c r="K968" s="12">
        <v>0</v>
      </c>
      <c r="L968" s="12">
        <v>0</v>
      </c>
      <c r="M968" s="12">
        <v>0</v>
      </c>
      <c r="N968" s="12">
        <v>0</v>
      </c>
      <c r="O968" s="12">
        <v>10954.4</v>
      </c>
      <c r="P968" s="13">
        <f t="shared" si="15"/>
        <v>0</v>
      </c>
    </row>
    <row r="969" spans="8:16" x14ac:dyDescent="0.25">
      <c r="H969" s="10">
        <v>1080.0999999999999</v>
      </c>
      <c r="I969" s="11">
        <v>406.58</v>
      </c>
      <c r="J969" s="11">
        <v>0</v>
      </c>
      <c r="K969" s="12">
        <v>0</v>
      </c>
      <c r="L969" s="12">
        <v>0</v>
      </c>
      <c r="M969" s="12">
        <v>0</v>
      </c>
      <c r="N969" s="12">
        <v>0</v>
      </c>
      <c r="O969" s="12">
        <v>10976.1</v>
      </c>
      <c r="P969" s="13">
        <f t="shared" si="15"/>
        <v>0</v>
      </c>
    </row>
    <row r="970" spans="8:16" x14ac:dyDescent="0.25">
      <c r="H970" s="10">
        <v>1080.2</v>
      </c>
      <c r="I970" s="11">
        <v>406.48</v>
      </c>
      <c r="J970" s="11">
        <v>0</v>
      </c>
      <c r="K970" s="12">
        <v>0</v>
      </c>
      <c r="L970" s="12">
        <v>0</v>
      </c>
      <c r="M970" s="12">
        <v>0</v>
      </c>
      <c r="N970" s="12">
        <v>0</v>
      </c>
      <c r="O970" s="12">
        <v>11037.4</v>
      </c>
      <c r="P970" s="13">
        <f t="shared" si="15"/>
        <v>0</v>
      </c>
    </row>
    <row r="971" spans="8:16" x14ac:dyDescent="0.25">
      <c r="H971" s="10">
        <v>1080.3</v>
      </c>
      <c r="I971" s="11">
        <v>406.38</v>
      </c>
      <c r="J971" s="11">
        <v>0</v>
      </c>
      <c r="K971" s="12">
        <v>0</v>
      </c>
      <c r="L971" s="12">
        <v>0</v>
      </c>
      <c r="M971" s="12">
        <v>0</v>
      </c>
      <c r="N971" s="12">
        <v>0</v>
      </c>
      <c r="O971" s="12">
        <v>11060.3</v>
      </c>
      <c r="P971" s="13">
        <f t="shared" si="15"/>
        <v>0</v>
      </c>
    </row>
    <row r="972" spans="8:16" x14ac:dyDescent="0.25">
      <c r="H972" s="10">
        <v>1080.4000000000001</v>
      </c>
      <c r="I972" s="11">
        <v>406.28</v>
      </c>
      <c r="J972" s="11">
        <v>0</v>
      </c>
      <c r="K972" s="12">
        <v>0</v>
      </c>
      <c r="L972" s="12">
        <v>0</v>
      </c>
      <c r="M972" s="12">
        <v>0</v>
      </c>
      <c r="N972" s="12">
        <v>0</v>
      </c>
      <c r="O972" s="12">
        <v>10959.7</v>
      </c>
      <c r="P972" s="13">
        <f t="shared" si="15"/>
        <v>0</v>
      </c>
    </row>
    <row r="973" spans="8:16" x14ac:dyDescent="0.25">
      <c r="H973" s="10">
        <v>1080.5</v>
      </c>
      <c r="I973" s="11">
        <v>406.18</v>
      </c>
      <c r="J973" s="11">
        <v>0</v>
      </c>
      <c r="K973" s="12">
        <v>0</v>
      </c>
      <c r="L973" s="12">
        <v>0</v>
      </c>
      <c r="M973" s="12">
        <v>0</v>
      </c>
      <c r="N973" s="12">
        <v>0</v>
      </c>
      <c r="O973" s="12">
        <v>10998</v>
      </c>
      <c r="P973" s="13">
        <f t="shared" si="15"/>
        <v>0</v>
      </c>
    </row>
    <row r="974" spans="8:16" x14ac:dyDescent="0.25">
      <c r="H974" s="10">
        <v>1080.5999999999999</v>
      </c>
      <c r="I974" s="11">
        <v>406.08</v>
      </c>
      <c r="J974" s="11">
        <v>0</v>
      </c>
      <c r="K974" s="12">
        <v>0</v>
      </c>
      <c r="L974" s="12">
        <v>0</v>
      </c>
      <c r="M974" s="12">
        <v>0</v>
      </c>
      <c r="N974" s="12">
        <v>0</v>
      </c>
      <c r="O974" s="12">
        <v>10962.7</v>
      </c>
      <c r="P974" s="13">
        <f t="shared" si="15"/>
        <v>0</v>
      </c>
    </row>
    <row r="975" spans="8:16" x14ac:dyDescent="0.25">
      <c r="H975" s="10">
        <v>1080.7</v>
      </c>
      <c r="I975" s="11">
        <v>405.98</v>
      </c>
      <c r="J975" s="11">
        <v>0</v>
      </c>
      <c r="K975" s="12">
        <v>0</v>
      </c>
      <c r="L975" s="12">
        <v>0</v>
      </c>
      <c r="M975" s="12">
        <v>0</v>
      </c>
      <c r="N975" s="12">
        <v>0</v>
      </c>
      <c r="O975" s="12">
        <v>10994.9</v>
      </c>
      <c r="P975" s="13">
        <f t="shared" si="15"/>
        <v>0</v>
      </c>
    </row>
    <row r="976" spans="8:16" x14ac:dyDescent="0.25">
      <c r="H976" s="10">
        <v>1080.8</v>
      </c>
      <c r="I976" s="11">
        <v>405.88</v>
      </c>
      <c r="J976" s="11">
        <v>0</v>
      </c>
      <c r="K976" s="12">
        <v>0</v>
      </c>
      <c r="L976" s="12">
        <v>0</v>
      </c>
      <c r="M976" s="12">
        <v>0</v>
      </c>
      <c r="N976" s="12">
        <v>0</v>
      </c>
      <c r="O976" s="12">
        <v>10989.6</v>
      </c>
      <c r="P976" s="13">
        <f t="shared" si="15"/>
        <v>0</v>
      </c>
    </row>
    <row r="977" spans="8:16" x14ac:dyDescent="0.25">
      <c r="H977" s="10">
        <v>1080.9000000000001</v>
      </c>
      <c r="I977" s="11">
        <v>405.78</v>
      </c>
      <c r="J977" s="11">
        <v>0</v>
      </c>
      <c r="K977" s="12">
        <v>0</v>
      </c>
      <c r="L977" s="12">
        <v>0</v>
      </c>
      <c r="M977" s="12">
        <v>0</v>
      </c>
      <c r="N977" s="12">
        <v>0</v>
      </c>
      <c r="O977" s="12">
        <v>10965</v>
      </c>
      <c r="P977" s="13">
        <f t="shared" si="15"/>
        <v>0</v>
      </c>
    </row>
    <row r="978" spans="8:16" x14ac:dyDescent="0.25">
      <c r="H978" s="10">
        <v>1081</v>
      </c>
      <c r="I978" s="11">
        <v>405.68</v>
      </c>
      <c r="J978" s="11">
        <v>0</v>
      </c>
      <c r="K978" s="12">
        <v>0</v>
      </c>
      <c r="L978" s="12">
        <v>0</v>
      </c>
      <c r="M978" s="12">
        <v>0</v>
      </c>
      <c r="N978" s="12">
        <v>0</v>
      </c>
      <c r="O978" s="12">
        <v>11074</v>
      </c>
      <c r="P978" s="13">
        <f t="shared" si="15"/>
        <v>0</v>
      </c>
    </row>
    <row r="979" spans="8:16" x14ac:dyDescent="0.25">
      <c r="H979" s="10">
        <v>1081.0999999999999</v>
      </c>
      <c r="I979" s="11">
        <v>405.58</v>
      </c>
      <c r="J979" s="11">
        <v>0</v>
      </c>
      <c r="K979" s="12">
        <v>0</v>
      </c>
      <c r="L979" s="12">
        <v>0</v>
      </c>
      <c r="M979" s="12">
        <v>0</v>
      </c>
      <c r="N979" s="12">
        <v>0</v>
      </c>
      <c r="O979" s="12">
        <v>11047.5</v>
      </c>
      <c r="P979" s="13">
        <f t="shared" si="15"/>
        <v>0</v>
      </c>
    </row>
    <row r="980" spans="8:16" x14ac:dyDescent="0.25">
      <c r="H980" s="10">
        <v>1081.2</v>
      </c>
      <c r="I980" s="11">
        <v>405.48</v>
      </c>
      <c r="J980" s="11">
        <v>0</v>
      </c>
      <c r="K980" s="12">
        <v>0</v>
      </c>
      <c r="L980" s="12">
        <v>0</v>
      </c>
      <c r="M980" s="12">
        <v>0</v>
      </c>
      <c r="N980" s="12">
        <v>0</v>
      </c>
      <c r="O980" s="12">
        <v>11133.7</v>
      </c>
      <c r="P980" s="13">
        <f t="shared" si="15"/>
        <v>0</v>
      </c>
    </row>
    <row r="981" spans="8:16" x14ac:dyDescent="0.25">
      <c r="H981" s="10">
        <v>1081.3</v>
      </c>
      <c r="I981" s="11">
        <v>405.38</v>
      </c>
      <c r="J981" s="11">
        <v>0</v>
      </c>
      <c r="K981" s="12">
        <v>0</v>
      </c>
      <c r="L981" s="12">
        <v>0</v>
      </c>
      <c r="M981" s="12">
        <v>0</v>
      </c>
      <c r="N981" s="12">
        <v>0</v>
      </c>
      <c r="O981" s="12">
        <v>10980.3</v>
      </c>
      <c r="P981" s="13">
        <f t="shared" si="15"/>
        <v>0</v>
      </c>
    </row>
    <row r="982" spans="8:16" x14ac:dyDescent="0.25">
      <c r="H982" s="10">
        <v>1081.4000000000001</v>
      </c>
      <c r="I982" s="11">
        <v>405.28</v>
      </c>
      <c r="J982" s="11">
        <v>0</v>
      </c>
      <c r="K982" s="12">
        <v>0</v>
      </c>
      <c r="L982" s="12">
        <v>0</v>
      </c>
      <c r="M982" s="12">
        <v>0</v>
      </c>
      <c r="N982" s="12">
        <v>0</v>
      </c>
      <c r="O982" s="12">
        <v>10992.6</v>
      </c>
      <c r="P982" s="13">
        <f t="shared" si="15"/>
        <v>0</v>
      </c>
    </row>
    <row r="983" spans="8:16" x14ac:dyDescent="0.25">
      <c r="H983" s="10">
        <v>1081.5</v>
      </c>
      <c r="I983" s="11">
        <v>405.18</v>
      </c>
      <c r="J983" s="11">
        <v>0</v>
      </c>
      <c r="K983" s="12">
        <v>0</v>
      </c>
      <c r="L983" s="12">
        <v>0</v>
      </c>
      <c r="M983" s="12">
        <v>0</v>
      </c>
      <c r="N983" s="12">
        <v>0</v>
      </c>
      <c r="O983" s="12">
        <v>10887</v>
      </c>
      <c r="P983" s="13">
        <f t="shared" si="15"/>
        <v>0</v>
      </c>
    </row>
    <row r="984" spans="8:16" x14ac:dyDescent="0.25">
      <c r="H984" s="10">
        <v>1081.5999999999999</v>
      </c>
      <c r="I984" s="11">
        <v>405.08</v>
      </c>
      <c r="J984" s="11">
        <v>0</v>
      </c>
      <c r="K984" s="12">
        <v>0</v>
      </c>
      <c r="L984" s="12">
        <v>0</v>
      </c>
      <c r="M984" s="12">
        <v>0</v>
      </c>
      <c r="N984" s="12">
        <v>0</v>
      </c>
      <c r="O984" s="12">
        <v>10919.3</v>
      </c>
      <c r="P984" s="13">
        <f t="shared" si="15"/>
        <v>0</v>
      </c>
    </row>
    <row r="985" spans="8:16" x14ac:dyDescent="0.25">
      <c r="H985" s="10">
        <v>1081.7</v>
      </c>
      <c r="I985" s="11">
        <v>404.98</v>
      </c>
      <c r="J985" s="11">
        <v>0</v>
      </c>
      <c r="K985" s="12">
        <v>0</v>
      </c>
      <c r="L985" s="12">
        <v>0</v>
      </c>
      <c r="M985" s="12">
        <v>0</v>
      </c>
      <c r="N985" s="12">
        <v>0</v>
      </c>
      <c r="O985" s="12">
        <v>10982</v>
      </c>
      <c r="P985" s="13">
        <f t="shared" si="15"/>
        <v>0</v>
      </c>
    </row>
    <row r="986" spans="8:16" x14ac:dyDescent="0.25">
      <c r="H986" s="10">
        <v>1081.8</v>
      </c>
      <c r="I986" s="11">
        <v>404.88</v>
      </c>
      <c r="J986" s="11">
        <v>0</v>
      </c>
      <c r="K986" s="12">
        <v>0</v>
      </c>
      <c r="L986" s="12">
        <v>0</v>
      </c>
      <c r="M986" s="12">
        <v>0</v>
      </c>
      <c r="N986" s="12">
        <v>0.1</v>
      </c>
      <c r="O986" s="12">
        <v>10802.3</v>
      </c>
      <c r="P986" s="13">
        <f t="shared" si="15"/>
        <v>0.1</v>
      </c>
    </row>
    <row r="987" spans="8:16" x14ac:dyDescent="0.25">
      <c r="H987" s="10">
        <v>1081.9000000000001</v>
      </c>
      <c r="I987" s="11">
        <v>404.78</v>
      </c>
      <c r="J987" s="11">
        <v>0</v>
      </c>
      <c r="K987" s="12">
        <v>0</v>
      </c>
      <c r="L987" s="12">
        <v>0</v>
      </c>
      <c r="M987" s="12">
        <v>0</v>
      </c>
      <c r="N987" s="12">
        <v>0.1</v>
      </c>
      <c r="O987" s="12">
        <v>10880.2</v>
      </c>
      <c r="P987" s="13">
        <f t="shared" si="15"/>
        <v>0.1</v>
      </c>
    </row>
    <row r="988" spans="8:16" x14ac:dyDescent="0.25">
      <c r="H988" s="10">
        <v>1082</v>
      </c>
      <c r="I988" s="11">
        <v>404.68</v>
      </c>
      <c r="J988" s="11">
        <v>0</v>
      </c>
      <c r="K988" s="12">
        <v>0</v>
      </c>
      <c r="L988" s="12">
        <v>0</v>
      </c>
      <c r="M988" s="12">
        <v>0</v>
      </c>
      <c r="N988" s="12">
        <v>0.1</v>
      </c>
      <c r="O988" s="12">
        <v>10900.1</v>
      </c>
      <c r="P988" s="13">
        <f t="shared" si="15"/>
        <v>0.1</v>
      </c>
    </row>
    <row r="989" spans="8:16" x14ac:dyDescent="0.25">
      <c r="H989" s="10">
        <v>1082.0999999999999</v>
      </c>
      <c r="I989" s="11">
        <v>404.58</v>
      </c>
      <c r="J989" s="11">
        <v>0</v>
      </c>
      <c r="K989" s="12">
        <v>0</v>
      </c>
      <c r="L989" s="12">
        <v>0</v>
      </c>
      <c r="M989" s="12">
        <v>0</v>
      </c>
      <c r="N989" s="12">
        <v>0.2</v>
      </c>
      <c r="O989" s="12">
        <v>10977.4</v>
      </c>
      <c r="P989" s="13">
        <f t="shared" si="15"/>
        <v>0.2</v>
      </c>
    </row>
    <row r="990" spans="8:16" x14ac:dyDescent="0.25">
      <c r="H990" s="10">
        <v>1082.2</v>
      </c>
      <c r="I990" s="11">
        <v>404.48</v>
      </c>
      <c r="J990" s="11">
        <v>0</v>
      </c>
      <c r="K990" s="12">
        <v>0</v>
      </c>
      <c r="L990" s="12">
        <v>0</v>
      </c>
      <c r="M990" s="12">
        <v>0</v>
      </c>
      <c r="N990" s="12">
        <v>0.3</v>
      </c>
      <c r="O990" s="12">
        <v>11053.4</v>
      </c>
      <c r="P990" s="13">
        <f t="shared" si="15"/>
        <v>0.3</v>
      </c>
    </row>
    <row r="991" spans="8:16" x14ac:dyDescent="0.25">
      <c r="H991" s="10">
        <v>1082.3</v>
      </c>
      <c r="I991" s="11">
        <v>404.38</v>
      </c>
      <c r="J991" s="11">
        <v>0</v>
      </c>
      <c r="K991" s="12">
        <v>0</v>
      </c>
      <c r="L991" s="12">
        <v>0</v>
      </c>
      <c r="M991" s="12">
        <v>0</v>
      </c>
      <c r="N991" s="12">
        <v>0.4</v>
      </c>
      <c r="O991" s="12">
        <v>11261.7</v>
      </c>
      <c r="P991" s="13">
        <f t="shared" si="15"/>
        <v>0.4</v>
      </c>
    </row>
    <row r="992" spans="8:16" x14ac:dyDescent="0.25">
      <c r="H992" s="10">
        <v>1082.4000000000001</v>
      </c>
      <c r="I992" s="11">
        <v>404.28</v>
      </c>
      <c r="J992" s="11">
        <v>0</v>
      </c>
      <c r="K992" s="12">
        <v>0</v>
      </c>
      <c r="L992" s="12">
        <v>0</v>
      </c>
      <c r="M992" s="12">
        <v>0</v>
      </c>
      <c r="N992" s="12">
        <v>0.6</v>
      </c>
      <c r="O992" s="12">
        <v>10727.7</v>
      </c>
      <c r="P992" s="13">
        <f t="shared" si="15"/>
        <v>0.6</v>
      </c>
    </row>
    <row r="993" spans="8:16" x14ac:dyDescent="0.25">
      <c r="H993" s="10">
        <v>1082.5</v>
      </c>
      <c r="I993" s="11">
        <v>404.18</v>
      </c>
      <c r="J993" s="11">
        <v>0</v>
      </c>
      <c r="K993" s="12">
        <v>0</v>
      </c>
      <c r="L993" s="12">
        <v>0</v>
      </c>
      <c r="M993" s="12">
        <v>0</v>
      </c>
      <c r="N993" s="12">
        <v>0.9</v>
      </c>
      <c r="O993" s="12">
        <v>11032.7</v>
      </c>
      <c r="P993" s="13">
        <f t="shared" si="15"/>
        <v>0.9</v>
      </c>
    </row>
    <row r="994" spans="8:16" x14ac:dyDescent="0.25">
      <c r="H994" s="10">
        <v>1082.5999999999999</v>
      </c>
      <c r="I994" s="11">
        <v>404.08</v>
      </c>
      <c r="J994" s="11">
        <v>0</v>
      </c>
      <c r="K994" s="12">
        <v>0</v>
      </c>
      <c r="L994" s="12">
        <v>0</v>
      </c>
      <c r="M994" s="12">
        <v>0</v>
      </c>
      <c r="N994" s="12">
        <v>1.3</v>
      </c>
      <c r="O994" s="12">
        <v>11052.5</v>
      </c>
      <c r="P994" s="13">
        <f t="shared" si="15"/>
        <v>1.3</v>
      </c>
    </row>
    <row r="995" spans="8:16" x14ac:dyDescent="0.25">
      <c r="H995" s="10">
        <v>1082.7</v>
      </c>
      <c r="I995" s="11">
        <v>403.98</v>
      </c>
      <c r="J995" s="11">
        <v>-30.7</v>
      </c>
      <c r="K995" s="12">
        <v>0</v>
      </c>
      <c r="L995" s="12">
        <v>0</v>
      </c>
      <c r="M995" s="12">
        <v>0</v>
      </c>
      <c r="N995" s="12">
        <v>1.9</v>
      </c>
      <c r="O995" s="12">
        <v>10976.9</v>
      </c>
      <c r="P995" s="13">
        <f t="shared" si="15"/>
        <v>1.9</v>
      </c>
    </row>
    <row r="996" spans="8:16" x14ac:dyDescent="0.25">
      <c r="H996" s="10">
        <v>1082.8</v>
      </c>
      <c r="I996" s="11">
        <v>403.88</v>
      </c>
      <c r="J996" s="11">
        <v>115.9</v>
      </c>
      <c r="K996" s="12">
        <v>0</v>
      </c>
      <c r="L996" s="12">
        <v>0</v>
      </c>
      <c r="M996" s="12">
        <v>0</v>
      </c>
      <c r="N996" s="12">
        <v>2.7</v>
      </c>
      <c r="O996" s="12">
        <v>10976.5</v>
      </c>
      <c r="P996" s="13">
        <f t="shared" si="15"/>
        <v>2.7</v>
      </c>
    </row>
    <row r="997" spans="8:16" x14ac:dyDescent="0.25">
      <c r="H997" s="10">
        <v>1082.9000000000001</v>
      </c>
      <c r="I997" s="11">
        <v>403.78</v>
      </c>
      <c r="J997" s="11">
        <v>-54.8</v>
      </c>
      <c r="K997" s="12">
        <v>0</v>
      </c>
      <c r="L997" s="12">
        <v>0</v>
      </c>
      <c r="M997" s="12">
        <v>0</v>
      </c>
      <c r="N997" s="12">
        <v>3.7</v>
      </c>
      <c r="O997" s="12">
        <v>10976.3</v>
      </c>
      <c r="P997" s="13">
        <f t="shared" si="15"/>
        <v>3.7</v>
      </c>
    </row>
    <row r="998" spans="8:16" x14ac:dyDescent="0.25">
      <c r="H998" s="10">
        <v>1083</v>
      </c>
      <c r="I998" s="11">
        <v>403.68</v>
      </c>
      <c r="J998" s="11">
        <v>-1.3</v>
      </c>
      <c r="K998" s="12">
        <v>0</v>
      </c>
      <c r="L998" s="12">
        <v>0</v>
      </c>
      <c r="M998" s="12">
        <v>0</v>
      </c>
      <c r="N998" s="12">
        <v>5.0999999999999996</v>
      </c>
      <c r="O998" s="12">
        <v>10975.3</v>
      </c>
      <c r="P998" s="13">
        <f t="shared" ref="P998:P1061" si="16">K998+L998+M998+N998</f>
        <v>5.0999999999999996</v>
      </c>
    </row>
    <row r="999" spans="8:16" x14ac:dyDescent="0.25">
      <c r="H999" s="10">
        <v>1083.0999999999999</v>
      </c>
      <c r="I999" s="11">
        <v>403.58</v>
      </c>
      <c r="J999" s="11">
        <v>25.4</v>
      </c>
      <c r="K999" s="12">
        <v>0</v>
      </c>
      <c r="L999" s="12">
        <v>0</v>
      </c>
      <c r="M999" s="12">
        <v>0</v>
      </c>
      <c r="N999" s="12">
        <v>6.8</v>
      </c>
      <c r="O999" s="12">
        <v>10975.2</v>
      </c>
      <c r="P999" s="13">
        <f t="shared" si="16"/>
        <v>6.8</v>
      </c>
    </row>
    <row r="1000" spans="8:16" x14ac:dyDescent="0.25">
      <c r="H1000" s="10">
        <v>1083.2</v>
      </c>
      <c r="I1000" s="11">
        <v>403.48</v>
      </c>
      <c r="J1000" s="11">
        <v>-28.3</v>
      </c>
      <c r="K1000" s="12">
        <v>0</v>
      </c>
      <c r="L1000" s="12">
        <v>0</v>
      </c>
      <c r="M1000" s="12">
        <v>0</v>
      </c>
      <c r="N1000" s="12">
        <v>9.1999999999999993</v>
      </c>
      <c r="O1000" s="12">
        <v>10974.8</v>
      </c>
      <c r="P1000" s="13">
        <f t="shared" si="16"/>
        <v>9.1999999999999993</v>
      </c>
    </row>
    <row r="1001" spans="8:16" x14ac:dyDescent="0.25">
      <c r="H1001" s="10">
        <v>1083.3</v>
      </c>
      <c r="I1001" s="11">
        <v>403.38</v>
      </c>
      <c r="J1001" s="11">
        <v>-123.3</v>
      </c>
      <c r="K1001" s="12">
        <v>0</v>
      </c>
      <c r="L1001" s="12">
        <v>0</v>
      </c>
      <c r="M1001" s="12">
        <v>0</v>
      </c>
      <c r="N1001" s="12">
        <v>12.2</v>
      </c>
      <c r="O1001" s="12">
        <v>10974.7</v>
      </c>
      <c r="P1001" s="13">
        <f t="shared" si="16"/>
        <v>12.2</v>
      </c>
    </row>
    <row r="1002" spans="8:16" x14ac:dyDescent="0.25">
      <c r="H1002" s="10">
        <v>1083.4000000000001</v>
      </c>
      <c r="I1002" s="11">
        <v>403.28</v>
      </c>
      <c r="J1002" s="11">
        <v>-246.1</v>
      </c>
      <c r="K1002" s="12">
        <v>0</v>
      </c>
      <c r="L1002" s="12">
        <v>0</v>
      </c>
      <c r="M1002" s="12">
        <v>0</v>
      </c>
      <c r="N1002" s="12">
        <v>16.100000000000001</v>
      </c>
      <c r="O1002" s="12">
        <v>10974.5</v>
      </c>
      <c r="P1002" s="13">
        <f t="shared" si="16"/>
        <v>16.100000000000001</v>
      </c>
    </row>
    <row r="1003" spans="8:16" x14ac:dyDescent="0.25">
      <c r="H1003" s="10">
        <v>1083.5</v>
      </c>
      <c r="I1003" s="11">
        <v>403.18</v>
      </c>
      <c r="J1003" s="11">
        <v>-152.80000000000001</v>
      </c>
      <c r="K1003" s="12">
        <v>0</v>
      </c>
      <c r="L1003" s="12">
        <v>0</v>
      </c>
      <c r="M1003" s="12">
        <v>0.1</v>
      </c>
      <c r="N1003" s="12">
        <v>20.9</v>
      </c>
      <c r="O1003" s="12">
        <v>10974.4</v>
      </c>
      <c r="P1003" s="13">
        <f t="shared" si="16"/>
        <v>21</v>
      </c>
    </row>
    <row r="1004" spans="8:16" x14ac:dyDescent="0.25">
      <c r="H1004" s="10">
        <v>1083.5999999999999</v>
      </c>
      <c r="I1004" s="11">
        <v>403.08</v>
      </c>
      <c r="J1004" s="11">
        <v>-9.5</v>
      </c>
      <c r="K1004" s="12">
        <v>0</v>
      </c>
      <c r="L1004" s="12">
        <v>0</v>
      </c>
      <c r="M1004" s="12">
        <v>0</v>
      </c>
      <c r="N1004" s="12">
        <v>26.7</v>
      </c>
      <c r="O1004" s="12">
        <v>10974.2</v>
      </c>
      <c r="P1004" s="13">
        <f t="shared" si="16"/>
        <v>26.7</v>
      </c>
    </row>
    <row r="1005" spans="8:16" x14ac:dyDescent="0.25">
      <c r="H1005" s="10">
        <v>1083.7</v>
      </c>
      <c r="I1005" s="11">
        <v>402.98</v>
      </c>
      <c r="J1005" s="11">
        <v>-59</v>
      </c>
      <c r="K1005" s="12">
        <v>0</v>
      </c>
      <c r="L1005" s="12">
        <v>0</v>
      </c>
      <c r="M1005" s="12">
        <v>0</v>
      </c>
      <c r="N1005" s="12">
        <v>33.799999999999997</v>
      </c>
      <c r="O1005" s="12">
        <v>10973.6</v>
      </c>
      <c r="P1005" s="13">
        <f t="shared" si="16"/>
        <v>33.799999999999997</v>
      </c>
    </row>
    <row r="1006" spans="8:16" x14ac:dyDescent="0.25">
      <c r="H1006" s="10">
        <v>1083.8</v>
      </c>
      <c r="I1006" s="11">
        <v>402.88</v>
      </c>
      <c r="J1006" s="11">
        <v>-27.7</v>
      </c>
      <c r="K1006" s="12">
        <v>0</v>
      </c>
      <c r="L1006" s="12">
        <v>0</v>
      </c>
      <c r="M1006" s="12">
        <v>0</v>
      </c>
      <c r="N1006" s="12">
        <v>42.3</v>
      </c>
      <c r="O1006" s="12">
        <v>10972.9</v>
      </c>
      <c r="P1006" s="13">
        <f t="shared" si="16"/>
        <v>42.3</v>
      </c>
    </row>
    <row r="1007" spans="8:16" x14ac:dyDescent="0.25">
      <c r="H1007" s="10">
        <v>1083.9000000000001</v>
      </c>
      <c r="I1007" s="11">
        <v>402.78</v>
      </c>
      <c r="J1007" s="11">
        <v>75.099999999999994</v>
      </c>
      <c r="K1007" s="12">
        <v>0</v>
      </c>
      <c r="L1007" s="12">
        <v>0</v>
      </c>
      <c r="M1007" s="12">
        <v>0</v>
      </c>
      <c r="N1007" s="12">
        <v>52.1</v>
      </c>
      <c r="O1007" s="12">
        <v>10971.6</v>
      </c>
      <c r="P1007" s="13">
        <f t="shared" si="16"/>
        <v>52.1</v>
      </c>
    </row>
    <row r="1008" spans="8:16" x14ac:dyDescent="0.25">
      <c r="H1008" s="10">
        <v>1084</v>
      </c>
      <c r="I1008" s="11">
        <v>402.68</v>
      </c>
      <c r="J1008" s="11">
        <v>103.3</v>
      </c>
      <c r="K1008" s="12">
        <v>0</v>
      </c>
      <c r="L1008" s="12">
        <v>0</v>
      </c>
      <c r="M1008" s="12">
        <v>0</v>
      </c>
      <c r="N1008" s="12">
        <v>63.5</v>
      </c>
      <c r="O1008" s="12">
        <v>10970.4</v>
      </c>
      <c r="P1008" s="13">
        <f t="shared" si="16"/>
        <v>63.5</v>
      </c>
    </row>
    <row r="1009" spans="8:16" x14ac:dyDescent="0.25">
      <c r="H1009" s="10">
        <v>1084.0999999999999</v>
      </c>
      <c r="I1009" s="11">
        <v>402.58</v>
      </c>
      <c r="J1009" s="11">
        <v>181.7</v>
      </c>
      <c r="K1009" s="12">
        <v>0</v>
      </c>
      <c r="L1009" s="12">
        <v>0</v>
      </c>
      <c r="M1009" s="12">
        <v>0</v>
      </c>
      <c r="N1009" s="12">
        <v>76.2</v>
      </c>
      <c r="O1009" s="12">
        <v>10968.7</v>
      </c>
      <c r="P1009" s="13">
        <f t="shared" si="16"/>
        <v>76.2</v>
      </c>
    </row>
    <row r="1010" spans="8:16" x14ac:dyDescent="0.25">
      <c r="H1010" s="10">
        <v>1084.2</v>
      </c>
      <c r="I1010" s="11">
        <v>402.48</v>
      </c>
      <c r="J1010" s="11">
        <v>127.3</v>
      </c>
      <c r="K1010" s="12">
        <v>0</v>
      </c>
      <c r="L1010" s="12">
        <v>0</v>
      </c>
      <c r="M1010" s="12">
        <v>0.1</v>
      </c>
      <c r="N1010" s="12">
        <v>90.3</v>
      </c>
      <c r="O1010" s="12">
        <v>10967.2</v>
      </c>
      <c r="P1010" s="13">
        <f t="shared" si="16"/>
        <v>90.399999999999991</v>
      </c>
    </row>
    <row r="1011" spans="8:16" x14ac:dyDescent="0.25">
      <c r="H1011" s="10">
        <v>1084.3</v>
      </c>
      <c r="I1011" s="11">
        <v>402.38</v>
      </c>
      <c r="J1011" s="11">
        <v>218.5</v>
      </c>
      <c r="K1011" s="12">
        <v>0</v>
      </c>
      <c r="L1011" s="12">
        <v>0</v>
      </c>
      <c r="M1011" s="12">
        <v>0.2</v>
      </c>
      <c r="N1011" s="12">
        <v>105.3</v>
      </c>
      <c r="O1011" s="12">
        <v>10965.6</v>
      </c>
      <c r="P1011" s="13">
        <f t="shared" si="16"/>
        <v>105.5</v>
      </c>
    </row>
    <row r="1012" spans="8:16" x14ac:dyDescent="0.25">
      <c r="H1012" s="10">
        <v>1084.4000000000001</v>
      </c>
      <c r="I1012" s="11">
        <v>402.28</v>
      </c>
      <c r="J1012" s="11">
        <v>360.8</v>
      </c>
      <c r="K1012" s="12">
        <v>0</v>
      </c>
      <c r="L1012" s="12">
        <v>0</v>
      </c>
      <c r="M1012" s="12">
        <v>0.3</v>
      </c>
      <c r="N1012" s="12">
        <v>120.9</v>
      </c>
      <c r="O1012" s="12">
        <v>10963</v>
      </c>
      <c r="P1012" s="13">
        <f t="shared" si="16"/>
        <v>121.2</v>
      </c>
    </row>
    <row r="1013" spans="8:16" x14ac:dyDescent="0.25">
      <c r="H1013" s="10">
        <v>1084.5</v>
      </c>
      <c r="I1013" s="11">
        <v>402.18</v>
      </c>
      <c r="J1013" s="11">
        <v>81.5</v>
      </c>
      <c r="K1013" s="12">
        <v>0</v>
      </c>
      <c r="L1013" s="12">
        <v>0</v>
      </c>
      <c r="M1013" s="12">
        <v>0.6</v>
      </c>
      <c r="N1013" s="12">
        <v>136.69999999999999</v>
      </c>
      <c r="O1013" s="12">
        <v>10959.9</v>
      </c>
      <c r="P1013" s="13">
        <f t="shared" si="16"/>
        <v>137.29999999999998</v>
      </c>
    </row>
    <row r="1014" spans="8:16" x14ac:dyDescent="0.25">
      <c r="H1014" s="10">
        <v>1084.5999999999999</v>
      </c>
      <c r="I1014" s="11">
        <v>402.08</v>
      </c>
      <c r="J1014" s="11">
        <v>276.3</v>
      </c>
      <c r="K1014" s="12">
        <v>0</v>
      </c>
      <c r="L1014" s="12">
        <v>0</v>
      </c>
      <c r="M1014" s="12">
        <v>1.2</v>
      </c>
      <c r="N1014" s="12">
        <v>152</v>
      </c>
      <c r="O1014" s="12">
        <v>10956.6</v>
      </c>
      <c r="P1014" s="13">
        <f t="shared" si="16"/>
        <v>153.19999999999999</v>
      </c>
    </row>
    <row r="1015" spans="8:16" x14ac:dyDescent="0.25">
      <c r="H1015" s="10">
        <v>1084.7</v>
      </c>
      <c r="I1015" s="11">
        <v>401.98</v>
      </c>
      <c r="J1015" s="11">
        <v>260.5</v>
      </c>
      <c r="K1015" s="12">
        <v>0</v>
      </c>
      <c r="L1015" s="12">
        <v>0.1</v>
      </c>
      <c r="M1015" s="12">
        <v>2.2999999999999998</v>
      </c>
      <c r="N1015" s="12">
        <v>166</v>
      </c>
      <c r="O1015" s="12">
        <v>10953.4</v>
      </c>
      <c r="P1015" s="13">
        <f t="shared" si="16"/>
        <v>168.4</v>
      </c>
    </row>
    <row r="1016" spans="8:16" x14ac:dyDescent="0.25">
      <c r="H1016" s="10">
        <v>1084.8</v>
      </c>
      <c r="I1016" s="11">
        <v>401.88</v>
      </c>
      <c r="J1016" s="11">
        <v>102.8</v>
      </c>
      <c r="K1016" s="12">
        <v>0</v>
      </c>
      <c r="L1016" s="12">
        <v>0</v>
      </c>
      <c r="M1016" s="12">
        <v>3.9</v>
      </c>
      <c r="N1016" s="12">
        <v>178</v>
      </c>
      <c r="O1016" s="12">
        <v>10950.6</v>
      </c>
      <c r="P1016" s="13">
        <f t="shared" si="16"/>
        <v>181.9</v>
      </c>
    </row>
    <row r="1017" spans="8:16" x14ac:dyDescent="0.25">
      <c r="H1017" s="10">
        <v>1084.9000000000001</v>
      </c>
      <c r="I1017" s="11">
        <v>401.78</v>
      </c>
      <c r="J1017" s="11">
        <v>174.5</v>
      </c>
      <c r="K1017" s="12">
        <v>0</v>
      </c>
      <c r="L1017" s="12">
        <v>0.1</v>
      </c>
      <c r="M1017" s="12">
        <v>6.9</v>
      </c>
      <c r="N1017" s="12">
        <v>187.5</v>
      </c>
      <c r="O1017" s="12">
        <v>10947.4</v>
      </c>
      <c r="P1017" s="13">
        <f t="shared" si="16"/>
        <v>194.5</v>
      </c>
    </row>
    <row r="1018" spans="8:16" x14ac:dyDescent="0.25">
      <c r="H1018" s="10">
        <v>1085</v>
      </c>
      <c r="I1018" s="11">
        <v>401.68</v>
      </c>
      <c r="J1018" s="11">
        <v>170.2</v>
      </c>
      <c r="K1018" s="12">
        <v>0</v>
      </c>
      <c r="L1018" s="12">
        <v>0.3</v>
      </c>
      <c r="M1018" s="12">
        <v>11.8</v>
      </c>
      <c r="N1018" s="12">
        <v>193.7</v>
      </c>
      <c r="O1018" s="12">
        <v>10943.6</v>
      </c>
      <c r="P1018" s="13">
        <f t="shared" si="16"/>
        <v>205.79999999999998</v>
      </c>
    </row>
    <row r="1019" spans="8:16" x14ac:dyDescent="0.25">
      <c r="H1019" s="10">
        <v>1085.0999999999999</v>
      </c>
      <c r="I1019" s="11">
        <v>401.58</v>
      </c>
      <c r="J1019" s="11">
        <v>286.89999999999998</v>
      </c>
      <c r="K1019" s="12">
        <v>0</v>
      </c>
      <c r="L1019" s="12">
        <v>0.5</v>
      </c>
      <c r="M1019" s="12">
        <v>19.3</v>
      </c>
      <c r="N1019" s="12">
        <v>196.3</v>
      </c>
      <c r="O1019" s="12">
        <v>10939.3</v>
      </c>
      <c r="P1019" s="13">
        <f t="shared" si="16"/>
        <v>216.10000000000002</v>
      </c>
    </row>
    <row r="1020" spans="8:16" x14ac:dyDescent="0.25">
      <c r="H1020" s="10">
        <v>1085.2</v>
      </c>
      <c r="I1020" s="11">
        <v>401.48</v>
      </c>
      <c r="J1020" s="11">
        <v>172.7</v>
      </c>
      <c r="K1020" s="12">
        <v>0</v>
      </c>
      <c r="L1020" s="12">
        <v>1</v>
      </c>
      <c r="M1020" s="12">
        <v>30.8</v>
      </c>
      <c r="N1020" s="12">
        <v>195.2</v>
      </c>
      <c r="O1020" s="12">
        <v>10935.4</v>
      </c>
      <c r="P1020" s="13">
        <f t="shared" si="16"/>
        <v>227</v>
      </c>
    </row>
    <row r="1021" spans="8:16" x14ac:dyDescent="0.25">
      <c r="H1021" s="10">
        <v>1085.3</v>
      </c>
      <c r="I1021" s="11">
        <v>401.38</v>
      </c>
      <c r="J1021" s="11">
        <v>193.3</v>
      </c>
      <c r="K1021" s="12">
        <v>0</v>
      </c>
      <c r="L1021" s="12">
        <v>1.9</v>
      </c>
      <c r="M1021" s="12">
        <v>47.6</v>
      </c>
      <c r="N1021" s="12">
        <v>190.4</v>
      </c>
      <c r="O1021" s="12">
        <v>10931.1</v>
      </c>
      <c r="P1021" s="13">
        <f t="shared" si="16"/>
        <v>239.9</v>
      </c>
    </row>
    <row r="1022" spans="8:16" x14ac:dyDescent="0.25">
      <c r="H1022" s="10">
        <v>1085.4000000000001</v>
      </c>
      <c r="I1022" s="11">
        <v>401.28</v>
      </c>
      <c r="J1022" s="11">
        <v>127.7</v>
      </c>
      <c r="K1022" s="12">
        <v>0</v>
      </c>
      <c r="L1022" s="12">
        <v>3.5</v>
      </c>
      <c r="M1022" s="12">
        <v>71.3</v>
      </c>
      <c r="N1022" s="12">
        <v>182.2</v>
      </c>
      <c r="O1022" s="12">
        <v>10927.4</v>
      </c>
      <c r="P1022" s="13">
        <f t="shared" si="16"/>
        <v>257</v>
      </c>
    </row>
    <row r="1023" spans="8:16" x14ac:dyDescent="0.25">
      <c r="H1023" s="10">
        <v>1085.5</v>
      </c>
      <c r="I1023" s="11">
        <v>401.18</v>
      </c>
      <c r="J1023" s="11">
        <v>149.19999999999999</v>
      </c>
      <c r="K1023" s="12">
        <v>0.1</v>
      </c>
      <c r="L1023" s="12">
        <v>6.3</v>
      </c>
      <c r="M1023" s="12">
        <v>103.2</v>
      </c>
      <c r="N1023" s="12">
        <v>171.1</v>
      </c>
      <c r="O1023" s="12">
        <v>10923.1</v>
      </c>
      <c r="P1023" s="13">
        <f t="shared" si="16"/>
        <v>280.7</v>
      </c>
    </row>
    <row r="1024" spans="8:16" x14ac:dyDescent="0.25">
      <c r="H1024" s="10">
        <v>1085.5999999999999</v>
      </c>
      <c r="I1024" s="11">
        <v>401.08</v>
      </c>
      <c r="J1024" s="11">
        <v>288.5</v>
      </c>
      <c r="K1024" s="12">
        <v>0.2</v>
      </c>
      <c r="L1024" s="12">
        <v>11</v>
      </c>
      <c r="M1024" s="12">
        <v>144.4</v>
      </c>
      <c r="N1024" s="12">
        <v>157.80000000000001</v>
      </c>
      <c r="O1024" s="12">
        <v>10919</v>
      </c>
      <c r="P1024" s="13">
        <f t="shared" si="16"/>
        <v>313.39999999999998</v>
      </c>
    </row>
    <row r="1025" spans="8:16" x14ac:dyDescent="0.25">
      <c r="H1025" s="10">
        <v>1085.7</v>
      </c>
      <c r="I1025" s="11">
        <v>400.98</v>
      </c>
      <c r="J1025" s="11">
        <v>571.4</v>
      </c>
      <c r="K1025" s="12">
        <v>0.3</v>
      </c>
      <c r="L1025" s="12">
        <v>18.600000000000001</v>
      </c>
      <c r="M1025" s="12">
        <v>194.6</v>
      </c>
      <c r="N1025" s="12">
        <v>142.9</v>
      </c>
      <c r="O1025" s="12">
        <v>10915.6</v>
      </c>
      <c r="P1025" s="13">
        <f t="shared" si="16"/>
        <v>356.4</v>
      </c>
    </row>
    <row r="1026" spans="8:16" x14ac:dyDescent="0.25">
      <c r="H1026" s="10">
        <v>1085.8</v>
      </c>
      <c r="I1026" s="11">
        <v>400.88</v>
      </c>
      <c r="J1026" s="11">
        <v>352.7</v>
      </c>
      <c r="K1026" s="12">
        <v>0.6</v>
      </c>
      <c r="L1026" s="12">
        <v>30.6</v>
      </c>
      <c r="M1026" s="12">
        <v>252.4</v>
      </c>
      <c r="N1026" s="12">
        <v>127.3</v>
      </c>
      <c r="O1026" s="12">
        <v>10910.8</v>
      </c>
      <c r="P1026" s="13">
        <f t="shared" si="16"/>
        <v>410.90000000000003</v>
      </c>
    </row>
    <row r="1027" spans="8:16" x14ac:dyDescent="0.25">
      <c r="H1027" s="10">
        <v>1085.9000000000001</v>
      </c>
      <c r="I1027" s="11">
        <v>400.78</v>
      </c>
      <c r="J1027" s="11">
        <v>506.3</v>
      </c>
      <c r="K1027" s="12">
        <v>1.1000000000000001</v>
      </c>
      <c r="L1027" s="12">
        <v>49.1</v>
      </c>
      <c r="M1027" s="12">
        <v>314.10000000000002</v>
      </c>
      <c r="N1027" s="12">
        <v>111.5</v>
      </c>
      <c r="O1027" s="12">
        <v>10906.8</v>
      </c>
      <c r="P1027" s="13">
        <f t="shared" si="16"/>
        <v>475.8</v>
      </c>
    </row>
    <row r="1028" spans="8:16" x14ac:dyDescent="0.25">
      <c r="H1028" s="10">
        <v>1086</v>
      </c>
      <c r="I1028" s="11">
        <v>400.68</v>
      </c>
      <c r="J1028" s="11">
        <v>501.9</v>
      </c>
      <c r="K1028" s="12">
        <v>2.1</v>
      </c>
      <c r="L1028" s="12">
        <v>76.400000000000006</v>
      </c>
      <c r="M1028" s="12">
        <v>373.9</v>
      </c>
      <c r="N1028" s="12">
        <v>96.3</v>
      </c>
      <c r="O1028" s="12">
        <v>10902</v>
      </c>
      <c r="P1028" s="13">
        <f t="shared" si="16"/>
        <v>548.69999999999993</v>
      </c>
    </row>
    <row r="1029" spans="8:16" x14ac:dyDescent="0.25">
      <c r="H1029" s="10">
        <v>1086.0999999999999</v>
      </c>
      <c r="I1029" s="11">
        <v>400.58</v>
      </c>
      <c r="J1029" s="11">
        <v>635.1</v>
      </c>
      <c r="K1029" s="12">
        <v>3.5</v>
      </c>
      <c r="L1029" s="12">
        <v>115.4</v>
      </c>
      <c r="M1029" s="12">
        <v>424.5</v>
      </c>
      <c r="N1029" s="12">
        <v>81.8</v>
      </c>
      <c r="O1029" s="12">
        <v>10896.1</v>
      </c>
      <c r="P1029" s="13">
        <f t="shared" si="16"/>
        <v>625.19999999999993</v>
      </c>
    </row>
    <row r="1030" spans="8:16" x14ac:dyDescent="0.25">
      <c r="H1030" s="10">
        <v>1086.2</v>
      </c>
      <c r="I1030" s="11">
        <v>400.48</v>
      </c>
      <c r="J1030" s="11">
        <v>625.70000000000005</v>
      </c>
      <c r="K1030" s="12">
        <v>5.9</v>
      </c>
      <c r="L1030" s="12">
        <v>169</v>
      </c>
      <c r="M1030" s="12">
        <v>458.7</v>
      </c>
      <c r="N1030" s="12">
        <v>68.400000000000006</v>
      </c>
      <c r="O1030" s="12">
        <v>10889.6</v>
      </c>
      <c r="P1030" s="13">
        <f t="shared" si="16"/>
        <v>702</v>
      </c>
    </row>
    <row r="1031" spans="8:16" x14ac:dyDescent="0.25">
      <c r="H1031" s="10">
        <v>1086.3</v>
      </c>
      <c r="I1031" s="11">
        <v>400.38</v>
      </c>
      <c r="J1031" s="11">
        <v>673.6</v>
      </c>
      <c r="K1031" s="12">
        <v>9.6999999999999993</v>
      </c>
      <c r="L1031" s="12">
        <v>239.9</v>
      </c>
      <c r="M1031" s="12">
        <v>471.2</v>
      </c>
      <c r="N1031" s="12">
        <v>56.5</v>
      </c>
      <c r="O1031" s="12">
        <v>10883.1</v>
      </c>
      <c r="P1031" s="13">
        <f t="shared" si="16"/>
        <v>777.3</v>
      </c>
    </row>
    <row r="1032" spans="8:16" x14ac:dyDescent="0.25">
      <c r="H1032" s="10">
        <v>1086.4000000000001</v>
      </c>
      <c r="I1032" s="11">
        <v>400.28</v>
      </c>
      <c r="J1032" s="11">
        <v>724.4</v>
      </c>
      <c r="K1032" s="12">
        <v>15.9</v>
      </c>
      <c r="L1032" s="12">
        <v>329.6</v>
      </c>
      <c r="M1032" s="12">
        <v>459.4</v>
      </c>
      <c r="N1032" s="12">
        <v>46</v>
      </c>
      <c r="O1032" s="12">
        <v>10876.4</v>
      </c>
      <c r="P1032" s="13">
        <f t="shared" si="16"/>
        <v>850.9</v>
      </c>
    </row>
    <row r="1033" spans="8:16" x14ac:dyDescent="0.25">
      <c r="H1033" s="10">
        <v>1086.5</v>
      </c>
      <c r="I1033" s="11">
        <v>400.18</v>
      </c>
      <c r="J1033" s="11">
        <v>1032.5999999999999</v>
      </c>
      <c r="K1033" s="12">
        <v>25.3</v>
      </c>
      <c r="L1033" s="12">
        <v>437.1</v>
      </c>
      <c r="M1033" s="12">
        <v>425.8</v>
      </c>
      <c r="N1033" s="12">
        <v>37</v>
      </c>
      <c r="O1033" s="12">
        <v>10869.3</v>
      </c>
      <c r="P1033" s="13">
        <f t="shared" si="16"/>
        <v>925.2</v>
      </c>
    </row>
    <row r="1034" spans="8:16" x14ac:dyDescent="0.25">
      <c r="H1034" s="10">
        <v>1086.5999999999999</v>
      </c>
      <c r="I1034" s="11">
        <v>400.08</v>
      </c>
      <c r="J1034" s="11">
        <v>1072.5</v>
      </c>
      <c r="K1034" s="12">
        <v>39.5</v>
      </c>
      <c r="L1034" s="12">
        <v>558.79999999999995</v>
      </c>
      <c r="M1034" s="12">
        <v>375.6</v>
      </c>
      <c r="N1034" s="12">
        <v>29.4</v>
      </c>
      <c r="O1034" s="12">
        <v>10862.4</v>
      </c>
      <c r="P1034" s="13">
        <f t="shared" si="16"/>
        <v>1003.3</v>
      </c>
    </row>
    <row r="1035" spans="8:16" x14ac:dyDescent="0.25">
      <c r="H1035" s="10">
        <v>1086.7</v>
      </c>
      <c r="I1035" s="11">
        <v>399.98</v>
      </c>
      <c r="J1035" s="11">
        <v>1298.7</v>
      </c>
      <c r="K1035" s="12">
        <v>60.4</v>
      </c>
      <c r="L1035" s="12">
        <v>686.5</v>
      </c>
      <c r="M1035" s="12">
        <v>315.89999999999998</v>
      </c>
      <c r="N1035" s="12">
        <v>23</v>
      </c>
      <c r="O1035" s="12">
        <v>10854.8</v>
      </c>
      <c r="P1035" s="13">
        <f t="shared" si="16"/>
        <v>1085.8</v>
      </c>
    </row>
    <row r="1036" spans="8:16" x14ac:dyDescent="0.25">
      <c r="H1036" s="10">
        <v>1086.8</v>
      </c>
      <c r="I1036" s="11">
        <v>399.88</v>
      </c>
      <c r="J1036" s="11">
        <v>1307.4000000000001</v>
      </c>
      <c r="K1036" s="12">
        <v>90.5</v>
      </c>
      <c r="L1036" s="12">
        <v>808.8</v>
      </c>
      <c r="M1036" s="12">
        <v>254.3</v>
      </c>
      <c r="N1036" s="12">
        <v>17.899999999999999</v>
      </c>
      <c r="O1036" s="12">
        <v>10847.4</v>
      </c>
      <c r="P1036" s="13">
        <f t="shared" si="16"/>
        <v>1171.5</v>
      </c>
    </row>
    <row r="1037" spans="8:16" x14ac:dyDescent="0.25">
      <c r="H1037" s="10">
        <v>1086.9000000000001</v>
      </c>
      <c r="I1037" s="11">
        <v>399.78</v>
      </c>
      <c r="J1037" s="11">
        <v>1236.0999999999999</v>
      </c>
      <c r="K1037" s="12">
        <v>132.5</v>
      </c>
      <c r="L1037" s="12">
        <v>911.5</v>
      </c>
      <c r="M1037" s="12">
        <v>196.3</v>
      </c>
      <c r="N1037" s="12">
        <v>13.7</v>
      </c>
      <c r="O1037" s="12">
        <v>10840</v>
      </c>
      <c r="P1037" s="13">
        <f t="shared" si="16"/>
        <v>1254</v>
      </c>
    </row>
    <row r="1038" spans="8:16" x14ac:dyDescent="0.25">
      <c r="H1038" s="10">
        <v>1087</v>
      </c>
      <c r="I1038" s="11">
        <v>399.68</v>
      </c>
      <c r="J1038" s="11">
        <v>1275.9000000000001</v>
      </c>
      <c r="K1038" s="12">
        <v>190</v>
      </c>
      <c r="L1038" s="12">
        <v>979.9</v>
      </c>
      <c r="M1038" s="12">
        <v>145.80000000000001</v>
      </c>
      <c r="N1038" s="12">
        <v>10.3</v>
      </c>
      <c r="O1038" s="12">
        <v>10831.7</v>
      </c>
      <c r="P1038" s="13">
        <f t="shared" si="16"/>
        <v>1326</v>
      </c>
    </row>
    <row r="1039" spans="8:16" x14ac:dyDescent="0.25">
      <c r="H1039" s="10">
        <v>1087.0999999999999</v>
      </c>
      <c r="I1039" s="11">
        <v>399.58</v>
      </c>
      <c r="J1039" s="11">
        <v>1261.9000000000001</v>
      </c>
      <c r="K1039" s="12">
        <v>266.60000000000002</v>
      </c>
      <c r="L1039" s="12">
        <v>1004.7</v>
      </c>
      <c r="M1039" s="12">
        <v>104.3</v>
      </c>
      <c r="N1039" s="12">
        <v>7.8</v>
      </c>
      <c r="O1039" s="12">
        <v>10823</v>
      </c>
      <c r="P1039" s="13">
        <f t="shared" si="16"/>
        <v>1383.4</v>
      </c>
    </row>
    <row r="1040" spans="8:16" x14ac:dyDescent="0.25">
      <c r="H1040" s="10">
        <v>1087.2</v>
      </c>
      <c r="I1040" s="11">
        <v>399.48</v>
      </c>
      <c r="J1040" s="11">
        <v>1513.2</v>
      </c>
      <c r="K1040" s="12">
        <v>365.5</v>
      </c>
      <c r="L1040" s="12">
        <v>980.5</v>
      </c>
      <c r="M1040" s="12">
        <v>72.2</v>
      </c>
      <c r="N1040" s="12">
        <v>5.8</v>
      </c>
      <c r="O1040" s="12">
        <v>10814.6</v>
      </c>
      <c r="P1040" s="13">
        <f t="shared" si="16"/>
        <v>1424</v>
      </c>
    </row>
    <row r="1041" spans="8:16" x14ac:dyDescent="0.25">
      <c r="H1041" s="10">
        <v>1087.3</v>
      </c>
      <c r="I1041" s="11">
        <v>399.38</v>
      </c>
      <c r="J1041" s="11">
        <v>1391.8</v>
      </c>
      <c r="K1041" s="12">
        <v>489.4</v>
      </c>
      <c r="L1041" s="12">
        <v>912.5</v>
      </c>
      <c r="M1041" s="12">
        <v>48.2</v>
      </c>
      <c r="N1041" s="12">
        <v>4.0999999999999996</v>
      </c>
      <c r="O1041" s="12">
        <v>10804.9</v>
      </c>
      <c r="P1041" s="13">
        <f t="shared" si="16"/>
        <v>1454.2</v>
      </c>
    </row>
    <row r="1042" spans="8:16" x14ac:dyDescent="0.25">
      <c r="H1042" s="10">
        <v>1087.4000000000001</v>
      </c>
      <c r="I1042" s="11">
        <v>399.28</v>
      </c>
      <c r="J1042" s="11">
        <v>1570.8</v>
      </c>
      <c r="K1042" s="12">
        <v>639.6</v>
      </c>
      <c r="L1042" s="12">
        <v>810.2</v>
      </c>
      <c r="M1042" s="12">
        <v>31.3</v>
      </c>
      <c r="N1042" s="12">
        <v>3.1</v>
      </c>
      <c r="O1042" s="12">
        <v>10795</v>
      </c>
      <c r="P1042" s="13">
        <f t="shared" si="16"/>
        <v>1484.2</v>
      </c>
    </row>
    <row r="1043" spans="8:16" x14ac:dyDescent="0.25">
      <c r="H1043" s="10">
        <v>1087.5</v>
      </c>
      <c r="I1043" s="11">
        <v>399.18</v>
      </c>
      <c r="J1043" s="11">
        <v>1537.7</v>
      </c>
      <c r="K1043" s="12">
        <v>814.5</v>
      </c>
      <c r="L1043" s="12">
        <v>688.1</v>
      </c>
      <c r="M1043" s="12">
        <v>19.600000000000001</v>
      </c>
      <c r="N1043" s="12">
        <v>2.2000000000000002</v>
      </c>
      <c r="O1043" s="12">
        <v>10784.6</v>
      </c>
      <c r="P1043" s="13">
        <f t="shared" si="16"/>
        <v>1524.3999999999999</v>
      </c>
    </row>
    <row r="1044" spans="8:16" x14ac:dyDescent="0.25">
      <c r="H1044" s="10">
        <v>1087.5999999999999</v>
      </c>
      <c r="I1044" s="11">
        <v>399.08</v>
      </c>
      <c r="J1044" s="11">
        <v>1601.6</v>
      </c>
      <c r="K1044" s="12">
        <v>1009.6</v>
      </c>
      <c r="L1044" s="12">
        <v>560.29999999999995</v>
      </c>
      <c r="M1044" s="12">
        <v>12</v>
      </c>
      <c r="N1044" s="12">
        <v>1.6</v>
      </c>
      <c r="O1044" s="12">
        <v>10773.4</v>
      </c>
      <c r="P1044" s="13">
        <f t="shared" si="16"/>
        <v>1583.5</v>
      </c>
    </row>
    <row r="1045" spans="8:16" x14ac:dyDescent="0.25">
      <c r="H1045" s="10">
        <v>1087.7</v>
      </c>
      <c r="I1045" s="11">
        <v>398.98</v>
      </c>
      <c r="J1045" s="11">
        <v>1514.5</v>
      </c>
      <c r="K1045" s="12">
        <v>1216.0999999999999</v>
      </c>
      <c r="L1045" s="12">
        <v>438.5</v>
      </c>
      <c r="M1045" s="12">
        <v>7</v>
      </c>
      <c r="N1045" s="12">
        <v>1</v>
      </c>
      <c r="O1045" s="12">
        <v>10760.8</v>
      </c>
      <c r="P1045" s="13">
        <f t="shared" si="16"/>
        <v>1662.6</v>
      </c>
    </row>
    <row r="1046" spans="8:16" x14ac:dyDescent="0.25">
      <c r="H1046" s="10">
        <v>1087.8</v>
      </c>
      <c r="I1046" s="11">
        <v>398.88</v>
      </c>
      <c r="J1046" s="11">
        <v>1798.7</v>
      </c>
      <c r="K1046" s="12">
        <v>1421.5</v>
      </c>
      <c r="L1046" s="12">
        <v>330.9</v>
      </c>
      <c r="M1046" s="12">
        <v>4.0999999999999996</v>
      </c>
      <c r="N1046" s="12">
        <v>0.8</v>
      </c>
      <c r="O1046" s="12">
        <v>10747</v>
      </c>
      <c r="P1046" s="13">
        <f t="shared" si="16"/>
        <v>1757.3</v>
      </c>
    </row>
    <row r="1047" spans="8:16" x14ac:dyDescent="0.25">
      <c r="H1047" s="10">
        <v>1087.9000000000001</v>
      </c>
      <c r="I1047" s="11">
        <v>398.78</v>
      </c>
      <c r="J1047" s="11">
        <v>1813.5</v>
      </c>
      <c r="K1047" s="12">
        <v>1609.3</v>
      </c>
      <c r="L1047" s="12">
        <v>240.8</v>
      </c>
      <c r="M1047" s="12">
        <v>2.2000000000000002</v>
      </c>
      <c r="N1047" s="12">
        <v>0.5</v>
      </c>
      <c r="O1047" s="12">
        <v>10732.8</v>
      </c>
      <c r="P1047" s="13">
        <f t="shared" si="16"/>
        <v>1852.8</v>
      </c>
    </row>
    <row r="1048" spans="8:16" x14ac:dyDescent="0.25">
      <c r="H1048" s="10">
        <v>1088</v>
      </c>
      <c r="I1048" s="11">
        <v>398.68</v>
      </c>
      <c r="J1048" s="11">
        <v>1924.6</v>
      </c>
      <c r="K1048" s="12">
        <v>1762.4</v>
      </c>
      <c r="L1048" s="12">
        <v>169.8</v>
      </c>
      <c r="M1048" s="12">
        <v>1.3</v>
      </c>
      <c r="N1048" s="12">
        <v>0.4</v>
      </c>
      <c r="O1048" s="12">
        <v>10717.5</v>
      </c>
      <c r="P1048" s="13">
        <f t="shared" si="16"/>
        <v>1933.9</v>
      </c>
    </row>
    <row r="1049" spans="8:16" x14ac:dyDescent="0.25">
      <c r="H1049" s="10">
        <v>1088.0999999999999</v>
      </c>
      <c r="I1049" s="11">
        <v>398.58</v>
      </c>
      <c r="J1049" s="11">
        <v>2065.1</v>
      </c>
      <c r="K1049" s="12">
        <v>1864.5</v>
      </c>
      <c r="L1049" s="12">
        <v>115.9</v>
      </c>
      <c r="M1049" s="12">
        <v>0.7</v>
      </c>
      <c r="N1049" s="12">
        <v>0.3</v>
      </c>
      <c r="O1049" s="12">
        <v>10701.6</v>
      </c>
      <c r="P1049" s="13">
        <f t="shared" si="16"/>
        <v>1981.4</v>
      </c>
    </row>
    <row r="1050" spans="8:16" x14ac:dyDescent="0.25">
      <c r="H1050" s="10">
        <v>1088.2</v>
      </c>
      <c r="I1050" s="11">
        <v>398.48</v>
      </c>
      <c r="J1050" s="11">
        <v>2011.4</v>
      </c>
      <c r="K1050" s="12">
        <v>1903.9</v>
      </c>
      <c r="L1050" s="12">
        <v>76.8</v>
      </c>
      <c r="M1050" s="12">
        <v>0.4</v>
      </c>
      <c r="N1050" s="12">
        <v>0.2</v>
      </c>
      <c r="O1050" s="12">
        <v>10685.4</v>
      </c>
      <c r="P1050" s="13">
        <f t="shared" si="16"/>
        <v>1981.3000000000002</v>
      </c>
    </row>
    <row r="1051" spans="8:16" x14ac:dyDescent="0.25">
      <c r="H1051" s="10">
        <v>1088.3</v>
      </c>
      <c r="I1051" s="11">
        <v>398.38</v>
      </c>
      <c r="J1051" s="11">
        <v>1900.5</v>
      </c>
      <c r="K1051" s="12">
        <v>1876.1</v>
      </c>
      <c r="L1051" s="12">
        <v>49.4</v>
      </c>
      <c r="M1051" s="12">
        <v>0.2</v>
      </c>
      <c r="N1051" s="12">
        <v>0.1</v>
      </c>
      <c r="O1051" s="12">
        <v>10669.8</v>
      </c>
      <c r="P1051" s="13">
        <f t="shared" si="16"/>
        <v>1925.8</v>
      </c>
    </row>
    <row r="1052" spans="8:16" x14ac:dyDescent="0.25">
      <c r="H1052" s="10">
        <v>1088.4000000000001</v>
      </c>
      <c r="I1052" s="11">
        <v>398.28</v>
      </c>
      <c r="J1052" s="11">
        <v>1848.8</v>
      </c>
      <c r="K1052" s="12">
        <v>1784.2</v>
      </c>
      <c r="L1052" s="12">
        <v>30.8</v>
      </c>
      <c r="M1052" s="12">
        <v>0</v>
      </c>
      <c r="N1052" s="12">
        <v>0</v>
      </c>
      <c r="O1052" s="12">
        <v>10655.7</v>
      </c>
      <c r="P1052" s="13">
        <f t="shared" si="16"/>
        <v>1815</v>
      </c>
    </row>
    <row r="1053" spans="8:16" x14ac:dyDescent="0.25">
      <c r="H1053" s="10">
        <v>1088.5</v>
      </c>
      <c r="I1053" s="11">
        <v>398.18</v>
      </c>
      <c r="J1053" s="11">
        <v>1604.5</v>
      </c>
      <c r="K1053" s="12">
        <v>1639</v>
      </c>
      <c r="L1053" s="12">
        <v>18.7</v>
      </c>
      <c r="M1053" s="12">
        <v>0</v>
      </c>
      <c r="N1053" s="12">
        <v>0</v>
      </c>
      <c r="O1053" s="12">
        <v>10642.6</v>
      </c>
      <c r="P1053" s="13">
        <f t="shared" si="16"/>
        <v>1657.7</v>
      </c>
    </row>
    <row r="1054" spans="8:16" x14ac:dyDescent="0.25">
      <c r="H1054" s="10">
        <v>1088.5999999999999</v>
      </c>
      <c r="I1054" s="11">
        <v>398.08</v>
      </c>
      <c r="J1054" s="11">
        <v>1505.1</v>
      </c>
      <c r="K1054" s="12">
        <v>1455.9</v>
      </c>
      <c r="L1054" s="12">
        <v>11.1</v>
      </c>
      <c r="M1054" s="12">
        <v>0</v>
      </c>
      <c r="N1054" s="12">
        <v>0</v>
      </c>
      <c r="O1054" s="12">
        <v>10631.4</v>
      </c>
      <c r="P1054" s="13">
        <f t="shared" si="16"/>
        <v>1467</v>
      </c>
    </row>
    <row r="1055" spans="8:16" x14ac:dyDescent="0.25">
      <c r="H1055" s="10">
        <v>1088.7</v>
      </c>
      <c r="I1055" s="11">
        <v>397.98</v>
      </c>
      <c r="J1055" s="11">
        <v>1241.5</v>
      </c>
      <c r="K1055" s="12">
        <v>1252.4000000000001</v>
      </c>
      <c r="L1055" s="12">
        <v>6.3</v>
      </c>
      <c r="M1055" s="12">
        <v>0</v>
      </c>
      <c r="N1055" s="12">
        <v>0</v>
      </c>
      <c r="O1055" s="12">
        <v>10622.5</v>
      </c>
      <c r="P1055" s="13">
        <f t="shared" si="16"/>
        <v>1258.7</v>
      </c>
    </row>
    <row r="1056" spans="8:16" x14ac:dyDescent="0.25">
      <c r="H1056" s="10">
        <v>1088.8</v>
      </c>
      <c r="I1056" s="11">
        <v>397.88</v>
      </c>
      <c r="J1056" s="11">
        <v>1055.0999999999999</v>
      </c>
      <c r="K1056" s="12">
        <v>1044.9000000000001</v>
      </c>
      <c r="L1056" s="12">
        <v>3.5</v>
      </c>
      <c r="M1056" s="12">
        <v>0</v>
      </c>
      <c r="N1056" s="12">
        <v>0</v>
      </c>
      <c r="O1056" s="12">
        <v>10615.6</v>
      </c>
      <c r="P1056" s="13">
        <f t="shared" si="16"/>
        <v>1048.4000000000001</v>
      </c>
    </row>
    <row r="1057" spans="8:16" x14ac:dyDescent="0.25">
      <c r="H1057" s="10">
        <v>1088.9000000000001</v>
      </c>
      <c r="I1057" s="11">
        <v>397.78</v>
      </c>
      <c r="J1057" s="11">
        <v>933.8</v>
      </c>
      <c r="K1057" s="12">
        <v>847</v>
      </c>
      <c r="L1057" s="12">
        <v>1.9</v>
      </c>
      <c r="M1057" s="12">
        <v>0</v>
      </c>
      <c r="N1057" s="12">
        <v>0</v>
      </c>
      <c r="O1057" s="12">
        <v>10610.1</v>
      </c>
      <c r="P1057" s="13">
        <f t="shared" si="16"/>
        <v>848.9</v>
      </c>
    </row>
    <row r="1058" spans="8:16" x14ac:dyDescent="0.25">
      <c r="H1058" s="10">
        <v>1089</v>
      </c>
      <c r="I1058" s="11">
        <v>397.68</v>
      </c>
      <c r="J1058" s="11">
        <v>638.79999999999995</v>
      </c>
      <c r="K1058" s="12">
        <v>668</v>
      </c>
      <c r="L1058" s="12">
        <v>1</v>
      </c>
      <c r="M1058" s="12">
        <v>0</v>
      </c>
      <c r="N1058" s="12">
        <v>0</v>
      </c>
      <c r="O1058" s="12">
        <v>10606.2</v>
      </c>
      <c r="P1058" s="13">
        <f t="shared" si="16"/>
        <v>669</v>
      </c>
    </row>
    <row r="1059" spans="8:16" x14ac:dyDescent="0.25">
      <c r="H1059" s="10">
        <v>1089.0999999999999</v>
      </c>
      <c r="I1059" s="11">
        <v>397.58</v>
      </c>
      <c r="J1059" s="11">
        <v>370.7</v>
      </c>
      <c r="K1059" s="12">
        <v>513.4</v>
      </c>
      <c r="L1059" s="12">
        <v>0.5</v>
      </c>
      <c r="M1059" s="12">
        <v>0</v>
      </c>
      <c r="N1059" s="12">
        <v>0</v>
      </c>
      <c r="O1059" s="12">
        <v>10602.9</v>
      </c>
      <c r="P1059" s="13">
        <f t="shared" si="16"/>
        <v>513.9</v>
      </c>
    </row>
    <row r="1060" spans="8:16" x14ac:dyDescent="0.25">
      <c r="H1060" s="10">
        <v>1089.2</v>
      </c>
      <c r="I1060" s="11">
        <v>397.48</v>
      </c>
      <c r="J1060" s="11">
        <v>415.7</v>
      </c>
      <c r="K1060" s="12">
        <v>384.9</v>
      </c>
      <c r="L1060" s="12">
        <v>0.3</v>
      </c>
      <c r="M1060" s="12">
        <v>0</v>
      </c>
      <c r="N1060" s="12">
        <v>0</v>
      </c>
      <c r="O1060" s="12">
        <v>10601.4</v>
      </c>
      <c r="P1060" s="13">
        <f t="shared" si="16"/>
        <v>385.2</v>
      </c>
    </row>
    <row r="1061" spans="8:16" x14ac:dyDescent="0.25">
      <c r="H1061" s="10">
        <v>1089.3</v>
      </c>
      <c r="I1061" s="11">
        <v>397.38</v>
      </c>
      <c r="J1061" s="11">
        <v>225.4</v>
      </c>
      <c r="K1061" s="12">
        <v>281.8</v>
      </c>
      <c r="L1061" s="12">
        <v>0.2</v>
      </c>
      <c r="M1061" s="12">
        <v>0</v>
      </c>
      <c r="N1061" s="12">
        <v>0</v>
      </c>
      <c r="O1061" s="12">
        <v>10600.5</v>
      </c>
      <c r="P1061" s="13">
        <f t="shared" si="16"/>
        <v>282</v>
      </c>
    </row>
    <row r="1062" spans="8:16" x14ac:dyDescent="0.25">
      <c r="H1062" s="10">
        <v>1089.4000000000001</v>
      </c>
      <c r="I1062" s="11">
        <v>397.28</v>
      </c>
      <c r="J1062" s="11">
        <v>124.3</v>
      </c>
      <c r="K1062" s="12">
        <v>201.7</v>
      </c>
      <c r="L1062" s="12">
        <v>0.1</v>
      </c>
      <c r="M1062" s="12">
        <v>0</v>
      </c>
      <c r="N1062" s="12">
        <v>0</v>
      </c>
      <c r="O1062" s="12">
        <v>10598.9</v>
      </c>
      <c r="P1062" s="13">
        <f t="shared" ref="P1062:P1114" si="17">K1062+L1062+M1062+N1062</f>
        <v>201.79999999999998</v>
      </c>
    </row>
    <row r="1063" spans="8:16" x14ac:dyDescent="0.25">
      <c r="H1063" s="10">
        <v>1089.5</v>
      </c>
      <c r="I1063" s="11">
        <v>397.18</v>
      </c>
      <c r="J1063" s="11">
        <v>170.8</v>
      </c>
      <c r="K1063" s="12">
        <v>141.1</v>
      </c>
      <c r="L1063" s="12">
        <v>0</v>
      </c>
      <c r="M1063" s="12">
        <v>0</v>
      </c>
      <c r="N1063" s="12">
        <v>0</v>
      </c>
      <c r="O1063" s="12">
        <v>10598.1</v>
      </c>
      <c r="P1063" s="13">
        <f t="shared" si="17"/>
        <v>141.1</v>
      </c>
    </row>
    <row r="1064" spans="8:16" x14ac:dyDescent="0.25">
      <c r="H1064" s="10">
        <v>1089.5999999999999</v>
      </c>
      <c r="I1064" s="11">
        <v>397.08</v>
      </c>
      <c r="J1064" s="11">
        <v>136.69999999999999</v>
      </c>
      <c r="K1064" s="12">
        <v>96.6</v>
      </c>
      <c r="L1064" s="12">
        <v>0</v>
      </c>
      <c r="M1064" s="12">
        <v>0</v>
      </c>
      <c r="N1064" s="12">
        <v>0</v>
      </c>
      <c r="O1064" s="12">
        <v>10597</v>
      </c>
      <c r="P1064" s="13">
        <f t="shared" si="17"/>
        <v>96.6</v>
      </c>
    </row>
    <row r="1065" spans="8:16" x14ac:dyDescent="0.25">
      <c r="H1065" s="10">
        <v>1089.7</v>
      </c>
      <c r="I1065" s="11">
        <v>396.98</v>
      </c>
      <c r="J1065" s="11">
        <v>97.1</v>
      </c>
      <c r="K1065" s="12">
        <v>64.8</v>
      </c>
      <c r="L1065" s="12">
        <v>0</v>
      </c>
      <c r="M1065" s="12">
        <v>0</v>
      </c>
      <c r="N1065" s="12">
        <v>0</v>
      </c>
      <c r="O1065" s="12">
        <v>10595.5</v>
      </c>
      <c r="P1065" s="13">
        <f t="shared" si="17"/>
        <v>64.8</v>
      </c>
    </row>
    <row r="1066" spans="8:16" x14ac:dyDescent="0.25">
      <c r="H1066" s="10">
        <v>1089.8</v>
      </c>
      <c r="I1066" s="11">
        <v>396.88</v>
      </c>
      <c r="J1066" s="11">
        <v>105.3</v>
      </c>
      <c r="K1066" s="12">
        <v>42.6</v>
      </c>
      <c r="L1066" s="12">
        <v>0</v>
      </c>
      <c r="M1066" s="12">
        <v>0</v>
      </c>
      <c r="N1066" s="12">
        <v>0</v>
      </c>
      <c r="O1066" s="12">
        <v>10595.5</v>
      </c>
      <c r="P1066" s="13">
        <f t="shared" si="17"/>
        <v>42.6</v>
      </c>
    </row>
    <row r="1067" spans="8:16" x14ac:dyDescent="0.25">
      <c r="H1067" s="10">
        <v>1089.9000000000001</v>
      </c>
      <c r="I1067" s="11">
        <v>396.78</v>
      </c>
      <c r="J1067" s="11">
        <v>300.60000000000002</v>
      </c>
      <c r="K1067" s="12">
        <v>27.4</v>
      </c>
      <c r="L1067" s="12">
        <v>0</v>
      </c>
      <c r="M1067" s="12">
        <v>0</v>
      </c>
      <c r="N1067" s="12">
        <v>0</v>
      </c>
      <c r="O1067" s="12">
        <v>10595</v>
      </c>
      <c r="P1067" s="13">
        <f t="shared" si="17"/>
        <v>27.4</v>
      </c>
    </row>
    <row r="1068" spans="8:16" x14ac:dyDescent="0.25">
      <c r="H1068" s="10">
        <v>1090</v>
      </c>
      <c r="I1068" s="11">
        <v>396.68</v>
      </c>
      <c r="J1068" s="11">
        <v>145.9</v>
      </c>
      <c r="K1068" s="12">
        <v>17.2</v>
      </c>
      <c r="L1068" s="12">
        <v>0</v>
      </c>
      <c r="M1068" s="12">
        <v>0</v>
      </c>
      <c r="N1068" s="12">
        <v>0</v>
      </c>
      <c r="O1068" s="12">
        <v>10593.8</v>
      </c>
      <c r="P1068" s="13">
        <f t="shared" si="17"/>
        <v>17.2</v>
      </c>
    </row>
    <row r="1069" spans="8:16" x14ac:dyDescent="0.25">
      <c r="H1069" s="10">
        <v>1090.0999999999999</v>
      </c>
      <c r="I1069" s="11">
        <v>396.58</v>
      </c>
      <c r="J1069" s="11">
        <v>247.5</v>
      </c>
      <c r="K1069" s="12">
        <v>10.6</v>
      </c>
      <c r="L1069" s="12">
        <v>0</v>
      </c>
      <c r="M1069" s="12">
        <v>0</v>
      </c>
      <c r="N1069" s="12">
        <v>0</v>
      </c>
      <c r="O1069" s="12">
        <v>10593.7</v>
      </c>
      <c r="P1069" s="13">
        <f t="shared" si="17"/>
        <v>10.6</v>
      </c>
    </row>
    <row r="1070" spans="8:16" x14ac:dyDescent="0.25">
      <c r="H1070" s="10">
        <v>1090.2</v>
      </c>
      <c r="I1070" s="11">
        <v>396.48</v>
      </c>
      <c r="J1070" s="11">
        <v>86.1</v>
      </c>
      <c r="K1070" s="12">
        <v>6.4</v>
      </c>
      <c r="L1070" s="12">
        <v>0</v>
      </c>
      <c r="M1070" s="12">
        <v>0</v>
      </c>
      <c r="N1070" s="12">
        <v>0</v>
      </c>
      <c r="O1070" s="12">
        <v>10593.6</v>
      </c>
      <c r="P1070" s="13">
        <f t="shared" si="17"/>
        <v>6.4</v>
      </c>
    </row>
    <row r="1071" spans="8:16" x14ac:dyDescent="0.25">
      <c r="H1071" s="10">
        <v>1090.3</v>
      </c>
      <c r="I1071" s="11">
        <v>396.38</v>
      </c>
      <c r="J1071" s="11">
        <v>-6.1</v>
      </c>
      <c r="K1071" s="12">
        <v>3.8</v>
      </c>
      <c r="L1071" s="12">
        <v>0</v>
      </c>
      <c r="M1071" s="12">
        <v>0</v>
      </c>
      <c r="N1071" s="12">
        <v>0</v>
      </c>
      <c r="O1071" s="12">
        <v>10593.5</v>
      </c>
      <c r="P1071" s="13">
        <f t="shared" si="17"/>
        <v>3.8</v>
      </c>
    </row>
    <row r="1072" spans="8:16" x14ac:dyDescent="0.25">
      <c r="H1072" s="10">
        <v>1090.4000000000001</v>
      </c>
      <c r="I1072" s="11">
        <v>396.28</v>
      </c>
      <c r="J1072" s="11">
        <v>61.8</v>
      </c>
      <c r="K1072" s="12">
        <v>2.2000000000000002</v>
      </c>
      <c r="L1072" s="12">
        <v>0</v>
      </c>
      <c r="M1072" s="12">
        <v>0</v>
      </c>
      <c r="N1072" s="12">
        <v>0</v>
      </c>
      <c r="O1072" s="12">
        <v>10593.4</v>
      </c>
      <c r="P1072" s="13">
        <f t="shared" si="17"/>
        <v>2.2000000000000002</v>
      </c>
    </row>
    <row r="1073" spans="8:16" x14ac:dyDescent="0.25">
      <c r="H1073" s="10">
        <v>1090.5</v>
      </c>
      <c r="I1073" s="11">
        <v>396.18</v>
      </c>
      <c r="J1073" s="11">
        <v>0</v>
      </c>
      <c r="K1073" s="12">
        <v>1.3</v>
      </c>
      <c r="L1073" s="12">
        <v>0</v>
      </c>
      <c r="M1073" s="12">
        <v>0</v>
      </c>
      <c r="N1073" s="12">
        <v>0</v>
      </c>
      <c r="O1073" s="12">
        <v>10541.2</v>
      </c>
      <c r="P1073" s="13">
        <f t="shared" si="17"/>
        <v>1.3</v>
      </c>
    </row>
    <row r="1074" spans="8:16" x14ac:dyDescent="0.25">
      <c r="H1074" s="10">
        <v>1090.5999999999999</v>
      </c>
      <c r="I1074" s="11">
        <v>396.08</v>
      </c>
      <c r="J1074" s="11">
        <v>0</v>
      </c>
      <c r="K1074" s="12">
        <v>0.7</v>
      </c>
      <c r="L1074" s="12">
        <v>0</v>
      </c>
      <c r="M1074" s="12">
        <v>0</v>
      </c>
      <c r="N1074" s="12">
        <v>0</v>
      </c>
      <c r="O1074" s="12">
        <v>10412.200000000001</v>
      </c>
      <c r="P1074" s="13">
        <f t="shared" si="17"/>
        <v>0.7</v>
      </c>
    </row>
    <row r="1075" spans="8:16" x14ac:dyDescent="0.25">
      <c r="H1075" s="10">
        <v>1090.7</v>
      </c>
      <c r="I1075" s="11">
        <v>395.98</v>
      </c>
      <c r="J1075" s="11">
        <v>0</v>
      </c>
      <c r="K1075" s="12">
        <v>0.4</v>
      </c>
      <c r="L1075" s="12">
        <v>0</v>
      </c>
      <c r="M1075" s="12">
        <v>0</v>
      </c>
      <c r="N1075" s="12">
        <v>0</v>
      </c>
      <c r="O1075" s="12">
        <v>10454.700000000001</v>
      </c>
      <c r="P1075" s="13">
        <f t="shared" si="17"/>
        <v>0.4</v>
      </c>
    </row>
    <row r="1076" spans="8:16" x14ac:dyDescent="0.25">
      <c r="H1076" s="10">
        <v>1090.8</v>
      </c>
      <c r="I1076" s="11">
        <v>395.88</v>
      </c>
      <c r="J1076" s="11">
        <v>0</v>
      </c>
      <c r="K1076" s="12">
        <v>0.2</v>
      </c>
      <c r="L1076" s="12">
        <v>0</v>
      </c>
      <c r="M1076" s="12">
        <v>0</v>
      </c>
      <c r="N1076" s="12">
        <v>0</v>
      </c>
      <c r="O1076" s="12">
        <v>10624.8</v>
      </c>
      <c r="P1076" s="13">
        <f t="shared" si="17"/>
        <v>0.2</v>
      </c>
    </row>
    <row r="1077" spans="8:16" x14ac:dyDescent="0.25">
      <c r="H1077" s="10">
        <v>1090.9000000000001</v>
      </c>
      <c r="I1077" s="11">
        <v>395.78</v>
      </c>
      <c r="J1077" s="11">
        <v>0</v>
      </c>
      <c r="K1077" s="12">
        <v>0.1</v>
      </c>
      <c r="L1077" s="12">
        <v>0</v>
      </c>
      <c r="M1077" s="12">
        <v>0</v>
      </c>
      <c r="N1077" s="12">
        <v>0</v>
      </c>
      <c r="O1077" s="12">
        <v>10479.700000000001</v>
      </c>
      <c r="P1077" s="13">
        <f t="shared" si="17"/>
        <v>0.1</v>
      </c>
    </row>
    <row r="1078" spans="8:16" x14ac:dyDescent="0.25">
      <c r="H1078" s="10">
        <v>1091</v>
      </c>
      <c r="I1078" s="11">
        <v>395.68</v>
      </c>
      <c r="J1078" s="11">
        <v>0</v>
      </c>
      <c r="K1078" s="12">
        <v>0.1</v>
      </c>
      <c r="L1078" s="12">
        <v>0</v>
      </c>
      <c r="M1078" s="12">
        <v>0</v>
      </c>
      <c r="N1078" s="12">
        <v>0</v>
      </c>
      <c r="O1078" s="12">
        <v>10458.799999999999</v>
      </c>
      <c r="P1078" s="13">
        <f t="shared" si="17"/>
        <v>0.1</v>
      </c>
    </row>
    <row r="1079" spans="8:16" x14ac:dyDescent="0.25">
      <c r="H1079" s="10">
        <v>1091.0999999999999</v>
      </c>
      <c r="I1079" s="11">
        <v>395.58</v>
      </c>
      <c r="J1079" s="11">
        <v>0</v>
      </c>
      <c r="K1079" s="12">
        <v>0</v>
      </c>
      <c r="L1079" s="12">
        <v>0</v>
      </c>
      <c r="M1079" s="12">
        <v>0</v>
      </c>
      <c r="N1079" s="12">
        <v>0</v>
      </c>
      <c r="O1079" s="12">
        <v>10719.7</v>
      </c>
      <c r="P1079" s="13">
        <f t="shared" si="17"/>
        <v>0</v>
      </c>
    </row>
    <row r="1080" spans="8:16" x14ac:dyDescent="0.25">
      <c r="H1080" s="10">
        <v>1091.2</v>
      </c>
      <c r="I1080" s="11">
        <v>395.48</v>
      </c>
      <c r="J1080" s="11">
        <v>0</v>
      </c>
      <c r="K1080" s="12">
        <v>0</v>
      </c>
      <c r="L1080" s="12">
        <v>0</v>
      </c>
      <c r="M1080" s="12">
        <v>0</v>
      </c>
      <c r="N1080" s="12">
        <v>0</v>
      </c>
      <c r="O1080" s="12">
        <v>10504.9</v>
      </c>
      <c r="P1080" s="13">
        <f t="shared" si="17"/>
        <v>0</v>
      </c>
    </row>
    <row r="1081" spans="8:16" x14ac:dyDescent="0.25">
      <c r="H1081" s="10">
        <v>1091.3</v>
      </c>
      <c r="I1081" s="11">
        <v>395.38</v>
      </c>
      <c r="J1081" s="11">
        <v>0</v>
      </c>
      <c r="K1081" s="12">
        <v>0</v>
      </c>
      <c r="L1081" s="12">
        <v>0</v>
      </c>
      <c r="M1081" s="12">
        <v>0</v>
      </c>
      <c r="N1081" s="12">
        <v>0</v>
      </c>
      <c r="O1081" s="12">
        <v>10656.8</v>
      </c>
      <c r="P1081" s="13">
        <f t="shared" si="17"/>
        <v>0</v>
      </c>
    </row>
    <row r="1082" spans="8:16" x14ac:dyDescent="0.25">
      <c r="H1082" s="10">
        <v>1091.4000000000001</v>
      </c>
      <c r="I1082" s="11">
        <v>395.28</v>
      </c>
      <c r="J1082" s="11">
        <v>0</v>
      </c>
      <c r="K1082" s="12">
        <v>0</v>
      </c>
      <c r="L1082" s="12">
        <v>0</v>
      </c>
      <c r="M1082" s="12">
        <v>0</v>
      </c>
      <c r="N1082" s="12">
        <v>0</v>
      </c>
      <c r="O1082" s="12">
        <v>10714.1</v>
      </c>
      <c r="P1082" s="13">
        <f t="shared" si="17"/>
        <v>0</v>
      </c>
    </row>
    <row r="1083" spans="8:16" x14ac:dyDescent="0.25">
      <c r="H1083" s="10">
        <v>1091.5</v>
      </c>
      <c r="I1083" s="11">
        <v>395.18</v>
      </c>
      <c r="J1083" s="11">
        <v>0</v>
      </c>
      <c r="K1083" s="12">
        <v>0</v>
      </c>
      <c r="L1083" s="12">
        <v>0</v>
      </c>
      <c r="M1083" s="12">
        <v>0</v>
      </c>
      <c r="N1083" s="12">
        <v>0</v>
      </c>
      <c r="O1083" s="12">
        <v>10601.3</v>
      </c>
      <c r="P1083" s="13">
        <f t="shared" si="17"/>
        <v>0</v>
      </c>
    </row>
    <row r="1084" spans="8:16" x14ac:dyDescent="0.25">
      <c r="H1084" s="10">
        <v>1091.5999999999999</v>
      </c>
      <c r="I1084" s="11">
        <v>395.08</v>
      </c>
      <c r="J1084" s="11">
        <v>0</v>
      </c>
      <c r="K1084" s="12">
        <v>0</v>
      </c>
      <c r="L1084" s="12">
        <v>0</v>
      </c>
      <c r="M1084" s="12">
        <v>0</v>
      </c>
      <c r="N1084" s="12">
        <v>0</v>
      </c>
      <c r="O1084" s="12">
        <v>10557.1</v>
      </c>
      <c r="P1084" s="13">
        <f t="shared" si="17"/>
        <v>0</v>
      </c>
    </row>
    <row r="1085" spans="8:16" x14ac:dyDescent="0.25">
      <c r="H1085" s="10">
        <v>1091.7</v>
      </c>
      <c r="I1085" s="11">
        <v>394.98</v>
      </c>
      <c r="J1085" s="11">
        <v>0</v>
      </c>
      <c r="K1085" s="12">
        <v>0</v>
      </c>
      <c r="L1085" s="12">
        <v>0</v>
      </c>
      <c r="M1085" s="12">
        <v>0</v>
      </c>
      <c r="N1085" s="12">
        <v>0</v>
      </c>
      <c r="O1085" s="12">
        <v>10679.9</v>
      </c>
      <c r="P1085" s="13">
        <f t="shared" si="17"/>
        <v>0</v>
      </c>
    </row>
    <row r="1086" spans="8:16" x14ac:dyDescent="0.25">
      <c r="H1086" s="10">
        <v>1091.8</v>
      </c>
      <c r="I1086" s="11">
        <v>394.88</v>
      </c>
      <c r="J1086" s="11">
        <v>0</v>
      </c>
      <c r="K1086" s="12">
        <v>0</v>
      </c>
      <c r="L1086" s="12">
        <v>0</v>
      </c>
      <c r="M1086" s="12">
        <v>0</v>
      </c>
      <c r="N1086" s="12">
        <v>0</v>
      </c>
      <c r="O1086" s="12">
        <v>10491</v>
      </c>
      <c r="P1086" s="13">
        <f t="shared" si="17"/>
        <v>0</v>
      </c>
    </row>
    <row r="1087" spans="8:16" x14ac:dyDescent="0.25">
      <c r="H1087" s="10">
        <v>1091.9000000000001</v>
      </c>
      <c r="I1087" s="11">
        <v>394.78</v>
      </c>
      <c r="J1087" s="11">
        <v>0</v>
      </c>
      <c r="K1087" s="12">
        <v>0</v>
      </c>
      <c r="L1087" s="12">
        <v>0</v>
      </c>
      <c r="M1087" s="12">
        <v>0</v>
      </c>
      <c r="N1087" s="12">
        <v>0</v>
      </c>
      <c r="O1087" s="12">
        <v>10562.8</v>
      </c>
      <c r="P1087" s="13">
        <f t="shared" si="17"/>
        <v>0</v>
      </c>
    </row>
    <row r="1088" spans="8:16" x14ac:dyDescent="0.25">
      <c r="H1088" s="10">
        <v>1092</v>
      </c>
      <c r="I1088" s="11">
        <v>394.68</v>
      </c>
      <c r="J1088" s="11">
        <v>0</v>
      </c>
      <c r="K1088" s="12">
        <v>0</v>
      </c>
      <c r="L1088" s="12">
        <v>0</v>
      </c>
      <c r="M1088" s="12">
        <v>0</v>
      </c>
      <c r="N1088" s="12">
        <v>0</v>
      </c>
      <c r="O1088" s="12">
        <v>10517.8</v>
      </c>
      <c r="P1088" s="13">
        <f t="shared" si="17"/>
        <v>0</v>
      </c>
    </row>
    <row r="1089" spans="8:16" x14ac:dyDescent="0.25">
      <c r="H1089" s="10">
        <v>1092.0999999999999</v>
      </c>
      <c r="I1089" s="11">
        <v>394.58</v>
      </c>
      <c r="J1089" s="11">
        <v>0</v>
      </c>
      <c r="K1089" s="12">
        <v>0</v>
      </c>
      <c r="L1089" s="12">
        <v>0</v>
      </c>
      <c r="M1089" s="12">
        <v>0</v>
      </c>
      <c r="N1089" s="12">
        <v>0</v>
      </c>
      <c r="O1089" s="12">
        <v>10407.5</v>
      </c>
      <c r="P1089" s="13">
        <f t="shared" si="17"/>
        <v>0</v>
      </c>
    </row>
    <row r="1090" spans="8:16" x14ac:dyDescent="0.25">
      <c r="H1090" s="10">
        <v>1092.2</v>
      </c>
      <c r="I1090" s="11">
        <v>394.48</v>
      </c>
      <c r="J1090" s="11">
        <v>0</v>
      </c>
      <c r="K1090" s="12">
        <v>0</v>
      </c>
      <c r="L1090" s="12">
        <v>0</v>
      </c>
      <c r="M1090" s="12">
        <v>0</v>
      </c>
      <c r="N1090" s="12">
        <v>0</v>
      </c>
      <c r="O1090" s="12">
        <v>10513.2</v>
      </c>
      <c r="P1090" s="13">
        <f t="shared" si="17"/>
        <v>0</v>
      </c>
    </row>
    <row r="1091" spans="8:16" x14ac:dyDescent="0.25">
      <c r="H1091" s="10">
        <v>1092.3</v>
      </c>
      <c r="I1091" s="11">
        <v>394.38</v>
      </c>
      <c r="J1091" s="11">
        <v>0</v>
      </c>
      <c r="K1091" s="12">
        <v>0</v>
      </c>
      <c r="L1091" s="12">
        <v>0</v>
      </c>
      <c r="M1091" s="12">
        <v>0</v>
      </c>
      <c r="N1091" s="12">
        <v>0</v>
      </c>
      <c r="O1091" s="12">
        <v>10658.1</v>
      </c>
      <c r="P1091" s="13">
        <f t="shared" si="17"/>
        <v>0</v>
      </c>
    </row>
    <row r="1092" spans="8:16" x14ac:dyDescent="0.25">
      <c r="H1092" s="10">
        <v>1092.4000000000001</v>
      </c>
      <c r="I1092" s="11">
        <v>394.28</v>
      </c>
      <c r="J1092" s="11">
        <v>0</v>
      </c>
      <c r="K1092" s="12">
        <v>0</v>
      </c>
      <c r="L1092" s="12">
        <v>0</v>
      </c>
      <c r="M1092" s="12">
        <v>0</v>
      </c>
      <c r="N1092" s="12">
        <v>0</v>
      </c>
      <c r="O1092" s="12">
        <v>10552.1</v>
      </c>
      <c r="P1092" s="13">
        <f t="shared" si="17"/>
        <v>0</v>
      </c>
    </row>
    <row r="1093" spans="8:16" x14ac:dyDescent="0.25">
      <c r="H1093" s="10">
        <v>1092.5</v>
      </c>
      <c r="I1093" s="11">
        <v>394.18</v>
      </c>
      <c r="J1093" s="11">
        <v>0</v>
      </c>
      <c r="K1093" s="12">
        <v>0</v>
      </c>
      <c r="L1093" s="12">
        <v>0</v>
      </c>
      <c r="M1093" s="12">
        <v>0</v>
      </c>
      <c r="N1093" s="12">
        <v>0</v>
      </c>
      <c r="O1093" s="12">
        <v>10663.9</v>
      </c>
      <c r="P1093" s="13">
        <f t="shared" si="17"/>
        <v>0</v>
      </c>
    </row>
    <row r="1094" spans="8:16" x14ac:dyDescent="0.25">
      <c r="H1094" s="10">
        <v>1092.5999999999999</v>
      </c>
      <c r="I1094" s="11">
        <v>394.08</v>
      </c>
      <c r="J1094" s="11">
        <v>0</v>
      </c>
      <c r="K1094" s="12">
        <v>0</v>
      </c>
      <c r="L1094" s="12">
        <v>0</v>
      </c>
      <c r="M1094" s="12">
        <v>0</v>
      </c>
      <c r="N1094" s="12">
        <v>0</v>
      </c>
      <c r="O1094" s="12">
        <v>10614.3</v>
      </c>
      <c r="P1094" s="13">
        <f t="shared" si="17"/>
        <v>0</v>
      </c>
    </row>
    <row r="1095" spans="8:16" x14ac:dyDescent="0.25">
      <c r="H1095" s="10">
        <v>1092.7</v>
      </c>
      <c r="I1095" s="11">
        <v>393.98</v>
      </c>
      <c r="J1095" s="11">
        <v>0</v>
      </c>
      <c r="K1095" s="12">
        <v>0</v>
      </c>
      <c r="L1095" s="12">
        <v>0</v>
      </c>
      <c r="M1095" s="12">
        <v>0</v>
      </c>
      <c r="N1095" s="12">
        <v>0</v>
      </c>
      <c r="O1095" s="12">
        <v>10591.4</v>
      </c>
      <c r="P1095" s="13">
        <f t="shared" si="17"/>
        <v>0</v>
      </c>
    </row>
    <row r="1096" spans="8:16" x14ac:dyDescent="0.25">
      <c r="H1096" s="10">
        <v>1092.8</v>
      </c>
      <c r="I1096" s="11">
        <v>393.88</v>
      </c>
      <c r="J1096" s="11">
        <v>0</v>
      </c>
      <c r="K1096" s="12">
        <v>0</v>
      </c>
      <c r="L1096" s="12">
        <v>0</v>
      </c>
      <c r="M1096" s="12">
        <v>0</v>
      </c>
      <c r="N1096" s="12">
        <v>0</v>
      </c>
      <c r="O1096" s="12">
        <v>10564.1</v>
      </c>
      <c r="P1096" s="13">
        <f t="shared" si="17"/>
        <v>0</v>
      </c>
    </row>
    <row r="1097" spans="8:16" x14ac:dyDescent="0.25">
      <c r="H1097" s="10">
        <v>1092.9000000000001</v>
      </c>
      <c r="I1097" s="11">
        <v>393.78</v>
      </c>
      <c r="J1097" s="11">
        <v>0</v>
      </c>
      <c r="K1097" s="12">
        <v>0</v>
      </c>
      <c r="L1097" s="12">
        <v>0</v>
      </c>
      <c r="M1097" s="12">
        <v>0</v>
      </c>
      <c r="N1097" s="12">
        <v>0</v>
      </c>
      <c r="O1097" s="12">
        <v>10488.9</v>
      </c>
      <c r="P1097" s="13">
        <f t="shared" si="17"/>
        <v>0</v>
      </c>
    </row>
    <row r="1098" spans="8:16" x14ac:dyDescent="0.25">
      <c r="H1098" s="10">
        <v>1093</v>
      </c>
      <c r="I1098" s="11">
        <v>393.68</v>
      </c>
      <c r="J1098" s="11">
        <v>0</v>
      </c>
      <c r="K1098" s="12">
        <v>0</v>
      </c>
      <c r="L1098" s="12">
        <v>0</v>
      </c>
      <c r="M1098" s="12">
        <v>0</v>
      </c>
      <c r="N1098" s="12">
        <v>0</v>
      </c>
      <c r="O1098" s="12">
        <v>10408.200000000001</v>
      </c>
      <c r="P1098" s="13">
        <f t="shared" si="17"/>
        <v>0</v>
      </c>
    </row>
    <row r="1099" spans="8:16" x14ac:dyDescent="0.25">
      <c r="H1099" s="10">
        <v>1093.0999999999999</v>
      </c>
      <c r="I1099" s="11">
        <v>393.58</v>
      </c>
      <c r="J1099" s="11">
        <v>0</v>
      </c>
      <c r="K1099" s="12">
        <v>0</v>
      </c>
      <c r="L1099" s="12">
        <v>0</v>
      </c>
      <c r="M1099" s="12">
        <v>0</v>
      </c>
      <c r="N1099" s="12">
        <v>0</v>
      </c>
      <c r="O1099" s="12">
        <v>10705.5</v>
      </c>
      <c r="P1099" s="13">
        <f t="shared" si="17"/>
        <v>0</v>
      </c>
    </row>
    <row r="1100" spans="8:16" x14ac:dyDescent="0.25">
      <c r="H1100" s="10">
        <v>1093.2</v>
      </c>
      <c r="I1100" s="11">
        <v>393.48</v>
      </c>
      <c r="J1100" s="11">
        <v>0</v>
      </c>
      <c r="K1100" s="12">
        <v>0</v>
      </c>
      <c r="L1100" s="12">
        <v>0</v>
      </c>
      <c r="M1100" s="12">
        <v>0</v>
      </c>
      <c r="N1100" s="12">
        <v>0</v>
      </c>
      <c r="O1100" s="12">
        <v>10592.8</v>
      </c>
      <c r="P1100" s="13">
        <f t="shared" si="17"/>
        <v>0</v>
      </c>
    </row>
    <row r="1101" spans="8:16" x14ac:dyDescent="0.25">
      <c r="H1101" s="10">
        <v>1093.3</v>
      </c>
      <c r="I1101" s="11">
        <v>393.38</v>
      </c>
      <c r="J1101" s="11">
        <v>0</v>
      </c>
      <c r="K1101" s="12">
        <v>0</v>
      </c>
      <c r="L1101" s="12">
        <v>0</v>
      </c>
      <c r="M1101" s="12">
        <v>0</v>
      </c>
      <c r="N1101" s="12">
        <v>0</v>
      </c>
      <c r="O1101" s="12">
        <v>10548.2</v>
      </c>
      <c r="P1101" s="13">
        <f t="shared" si="17"/>
        <v>0</v>
      </c>
    </row>
    <row r="1102" spans="8:16" x14ac:dyDescent="0.25">
      <c r="H1102" s="10">
        <v>1093.4000000000001</v>
      </c>
      <c r="I1102" s="11">
        <v>393.28</v>
      </c>
      <c r="J1102" s="11">
        <v>0</v>
      </c>
      <c r="K1102" s="12">
        <v>0</v>
      </c>
      <c r="L1102" s="12">
        <v>0</v>
      </c>
      <c r="M1102" s="12">
        <v>0</v>
      </c>
      <c r="N1102" s="12">
        <v>0</v>
      </c>
      <c r="O1102" s="12">
        <v>10719</v>
      </c>
      <c r="P1102" s="13">
        <f t="shared" si="17"/>
        <v>0</v>
      </c>
    </row>
    <row r="1103" spans="8:16" x14ac:dyDescent="0.25">
      <c r="H1103" s="10">
        <v>1093.5</v>
      </c>
      <c r="I1103" s="11">
        <v>393.18</v>
      </c>
      <c r="J1103" s="11">
        <v>0</v>
      </c>
      <c r="K1103" s="12">
        <v>0</v>
      </c>
      <c r="L1103" s="12">
        <v>0</v>
      </c>
      <c r="M1103" s="12">
        <v>0</v>
      </c>
      <c r="N1103" s="12">
        <v>0</v>
      </c>
      <c r="O1103" s="12">
        <v>10525.1</v>
      </c>
      <c r="P1103" s="13">
        <f t="shared" si="17"/>
        <v>0</v>
      </c>
    </row>
    <row r="1104" spans="8:16" x14ac:dyDescent="0.25">
      <c r="H1104" s="10">
        <v>1093.5999999999999</v>
      </c>
      <c r="I1104" s="11">
        <v>393.08</v>
      </c>
      <c r="J1104" s="11">
        <v>0</v>
      </c>
      <c r="K1104" s="12">
        <v>0</v>
      </c>
      <c r="L1104" s="12">
        <v>0</v>
      </c>
      <c r="M1104" s="12">
        <v>0</v>
      </c>
      <c r="N1104" s="12">
        <v>0</v>
      </c>
      <c r="O1104" s="12">
        <v>10558</v>
      </c>
      <c r="P1104" s="13">
        <f t="shared" si="17"/>
        <v>0</v>
      </c>
    </row>
    <row r="1105" spans="8:16" x14ac:dyDescent="0.25">
      <c r="H1105" s="10">
        <v>1093.7</v>
      </c>
      <c r="I1105" s="11">
        <v>392.98</v>
      </c>
      <c r="J1105" s="11">
        <v>0</v>
      </c>
      <c r="K1105" s="12">
        <v>0</v>
      </c>
      <c r="L1105" s="12">
        <v>0</v>
      </c>
      <c r="M1105" s="12">
        <v>0</v>
      </c>
      <c r="N1105" s="12">
        <v>0</v>
      </c>
      <c r="O1105" s="12">
        <v>10569</v>
      </c>
      <c r="P1105" s="13">
        <f t="shared" si="17"/>
        <v>0</v>
      </c>
    </row>
    <row r="1106" spans="8:16" x14ac:dyDescent="0.25">
      <c r="H1106" s="10">
        <v>1093.8</v>
      </c>
      <c r="I1106" s="11">
        <v>392.88</v>
      </c>
      <c r="J1106" s="11">
        <v>0</v>
      </c>
      <c r="K1106" s="12">
        <v>0</v>
      </c>
      <c r="L1106" s="12">
        <v>0</v>
      </c>
      <c r="M1106" s="12">
        <v>0</v>
      </c>
      <c r="N1106" s="12">
        <v>0</v>
      </c>
      <c r="O1106" s="12">
        <v>10480.1</v>
      </c>
      <c r="P1106" s="13">
        <f t="shared" si="17"/>
        <v>0</v>
      </c>
    </row>
    <row r="1107" spans="8:16" x14ac:dyDescent="0.25">
      <c r="H1107" s="10">
        <v>1093.9000000000001</v>
      </c>
      <c r="I1107" s="11">
        <v>392.78</v>
      </c>
      <c r="J1107" s="11">
        <v>0</v>
      </c>
      <c r="K1107" s="12">
        <v>0</v>
      </c>
      <c r="L1107" s="12">
        <v>0</v>
      </c>
      <c r="M1107" s="12">
        <v>0</v>
      </c>
      <c r="N1107" s="12">
        <v>0</v>
      </c>
      <c r="O1107" s="12">
        <v>10601.2</v>
      </c>
      <c r="P1107" s="13">
        <f t="shared" si="17"/>
        <v>0</v>
      </c>
    </row>
    <row r="1108" spans="8:16" x14ac:dyDescent="0.25">
      <c r="H1108" s="10">
        <v>1094</v>
      </c>
      <c r="I1108" s="11">
        <v>392.68</v>
      </c>
      <c r="J1108" s="11">
        <v>0</v>
      </c>
      <c r="K1108" s="12">
        <v>0</v>
      </c>
      <c r="L1108" s="12">
        <v>0</v>
      </c>
      <c r="M1108" s="12">
        <v>0</v>
      </c>
      <c r="N1108" s="12">
        <v>0</v>
      </c>
      <c r="O1108" s="12">
        <v>10699.7</v>
      </c>
      <c r="P1108" s="13">
        <f t="shared" si="17"/>
        <v>0</v>
      </c>
    </row>
    <row r="1109" spans="8:16" x14ac:dyDescent="0.25">
      <c r="H1109" s="10">
        <v>1094.0999999999999</v>
      </c>
      <c r="I1109" s="11">
        <v>392.58</v>
      </c>
      <c r="J1109" s="11">
        <v>0</v>
      </c>
      <c r="K1109" s="12">
        <v>0</v>
      </c>
      <c r="L1109" s="12">
        <v>0</v>
      </c>
      <c r="M1109" s="12">
        <v>0</v>
      </c>
      <c r="N1109" s="12">
        <v>0</v>
      </c>
      <c r="O1109" s="12">
        <v>10543.8</v>
      </c>
      <c r="P1109" s="13">
        <f t="shared" si="17"/>
        <v>0</v>
      </c>
    </row>
    <row r="1110" spans="8:16" x14ac:dyDescent="0.25">
      <c r="H1110" s="10">
        <v>1094.2</v>
      </c>
      <c r="I1110" s="11">
        <v>392.48</v>
      </c>
      <c r="J1110" s="11">
        <v>0</v>
      </c>
      <c r="K1110" s="12">
        <v>0</v>
      </c>
      <c r="L1110" s="12">
        <v>0</v>
      </c>
      <c r="M1110" s="12">
        <v>0</v>
      </c>
      <c r="N1110" s="12">
        <v>0</v>
      </c>
      <c r="O1110" s="12">
        <v>10382.700000000001</v>
      </c>
      <c r="P1110" s="13">
        <f t="shared" si="17"/>
        <v>0</v>
      </c>
    </row>
    <row r="1111" spans="8:16" x14ac:dyDescent="0.25">
      <c r="H1111" s="10">
        <v>1094.3</v>
      </c>
      <c r="I1111" s="11">
        <v>392.38</v>
      </c>
      <c r="J1111" s="11">
        <v>0</v>
      </c>
      <c r="K1111" s="12">
        <v>0</v>
      </c>
      <c r="L1111" s="12">
        <v>0</v>
      </c>
      <c r="M1111" s="12">
        <v>0</v>
      </c>
      <c r="N1111" s="12">
        <v>0</v>
      </c>
      <c r="O1111" s="12">
        <v>10328.700000000001</v>
      </c>
      <c r="P1111" s="13">
        <f t="shared" si="17"/>
        <v>0</v>
      </c>
    </row>
    <row r="1112" spans="8:16" x14ac:dyDescent="0.25">
      <c r="H1112" s="10">
        <v>1094.4000000000001</v>
      </c>
      <c r="I1112" s="11">
        <v>392.28</v>
      </c>
      <c r="J1112" s="11">
        <v>0</v>
      </c>
      <c r="K1112" s="12">
        <v>0</v>
      </c>
      <c r="L1112" s="12">
        <v>0</v>
      </c>
      <c r="M1112" s="12">
        <v>0</v>
      </c>
      <c r="N1112" s="12">
        <v>0</v>
      </c>
      <c r="O1112" s="12">
        <v>10691.7</v>
      </c>
      <c r="P1112" s="13">
        <f t="shared" si="17"/>
        <v>0</v>
      </c>
    </row>
    <row r="1113" spans="8:16" x14ac:dyDescent="0.25">
      <c r="H1113" s="10">
        <v>1094.5</v>
      </c>
      <c r="I1113" s="11">
        <v>392.18</v>
      </c>
      <c r="J1113" s="11">
        <v>0</v>
      </c>
      <c r="K1113" s="12">
        <v>0</v>
      </c>
      <c r="L1113" s="12">
        <v>0</v>
      </c>
      <c r="M1113" s="12">
        <v>0</v>
      </c>
      <c r="N1113" s="12">
        <v>0</v>
      </c>
      <c r="O1113" s="12">
        <v>10533.4</v>
      </c>
      <c r="P1113" s="13">
        <f t="shared" si="17"/>
        <v>0</v>
      </c>
    </row>
    <row r="1114" spans="8:16" x14ac:dyDescent="0.25">
      <c r="H1114" s="10">
        <v>1094.5999999999999</v>
      </c>
      <c r="I1114" s="11">
        <v>392.08</v>
      </c>
      <c r="J1114" s="11">
        <v>0</v>
      </c>
      <c r="K1114" s="12">
        <v>0</v>
      </c>
      <c r="L1114" s="12">
        <v>0</v>
      </c>
      <c r="M1114" s="12">
        <v>0</v>
      </c>
      <c r="N1114" s="12">
        <v>0</v>
      </c>
      <c r="O1114" s="12">
        <v>10737.6</v>
      </c>
      <c r="P1114" s="13">
        <f t="shared" si="17"/>
        <v>0</v>
      </c>
    </row>
    <row r="1115" spans="8:16" x14ac:dyDescent="0.25">
      <c r="H1115" s="10"/>
      <c r="I1115" s="11" t="s">
        <v>5</v>
      </c>
      <c r="J1115" s="11" t="s">
        <v>34</v>
      </c>
      <c r="K1115" s="12" t="s">
        <v>27</v>
      </c>
      <c r="L1115" s="12"/>
      <c r="M1115" s="12"/>
      <c r="N1115" s="12"/>
      <c r="O1115" s="12"/>
      <c r="P1115" s="13"/>
    </row>
    <row r="1116" spans="8:16" x14ac:dyDescent="0.25">
      <c r="H1116" s="10" t="s">
        <v>31</v>
      </c>
      <c r="I1116" s="11" t="s">
        <v>33</v>
      </c>
      <c r="J1116" s="11" t="s">
        <v>55</v>
      </c>
      <c r="K1116" s="12" t="s">
        <v>42</v>
      </c>
      <c r="L1116" s="12" t="s">
        <v>47</v>
      </c>
      <c r="M1116" s="12" t="s">
        <v>37</v>
      </c>
      <c r="N1116" s="11" t="s">
        <v>45</v>
      </c>
      <c r="O1116" s="12" t="s">
        <v>38</v>
      </c>
      <c r="P1116" s="13" t="s">
        <v>40</v>
      </c>
    </row>
    <row r="1117" spans="8:16" ht="18.75" x14ac:dyDescent="0.35">
      <c r="H1117" s="10"/>
      <c r="I1117" s="11"/>
      <c r="J1117" s="11" t="s">
        <v>39</v>
      </c>
      <c r="K1117" s="20" t="s">
        <v>41</v>
      </c>
      <c r="L1117" s="20" t="s">
        <v>46</v>
      </c>
      <c r="M1117" s="20" t="s">
        <v>43</v>
      </c>
      <c r="N1117" s="20" t="s">
        <v>44</v>
      </c>
      <c r="O1117" s="18"/>
      <c r="P1117" s="13"/>
    </row>
    <row r="1118" spans="8:16" ht="18.75" x14ac:dyDescent="0.25">
      <c r="H1118" s="10" t="s">
        <v>32</v>
      </c>
      <c r="I1118" s="11" t="s">
        <v>32</v>
      </c>
      <c r="J1118" s="21" t="s">
        <v>49</v>
      </c>
      <c r="K1118" s="22" t="s">
        <v>49</v>
      </c>
      <c r="L1118" s="22" t="s">
        <v>49</v>
      </c>
      <c r="M1118" s="22" t="s">
        <v>49</v>
      </c>
      <c r="N1118" s="22" t="s">
        <v>49</v>
      </c>
      <c r="O1118" s="18" t="s">
        <v>48</v>
      </c>
      <c r="P1118" s="13" t="s">
        <v>48</v>
      </c>
    </row>
    <row r="1119" spans="8:16" x14ac:dyDescent="0.25">
      <c r="H1119" s="10">
        <v>1076.5999999999999</v>
      </c>
      <c r="I1119" s="11">
        <v>410.08</v>
      </c>
      <c r="J1119" s="11">
        <v>0</v>
      </c>
      <c r="K1119" s="12">
        <v>0</v>
      </c>
      <c r="L1119" s="12">
        <v>0</v>
      </c>
      <c r="M1119" s="12">
        <v>0</v>
      </c>
      <c r="N1119" s="12">
        <v>0</v>
      </c>
      <c r="O1119" s="12">
        <v>10833.9</v>
      </c>
      <c r="P1119" s="13">
        <f t="shared" ref="P1119:P1182" si="18">K1119+L1119+M1119+N1119</f>
        <v>0</v>
      </c>
    </row>
    <row r="1120" spans="8:16" x14ac:dyDescent="0.25">
      <c r="H1120" s="10">
        <v>1076.7</v>
      </c>
      <c r="I1120" s="11">
        <v>409.98</v>
      </c>
      <c r="J1120" s="11">
        <v>0</v>
      </c>
      <c r="K1120" s="12">
        <v>0</v>
      </c>
      <c r="L1120" s="12">
        <v>0</v>
      </c>
      <c r="M1120" s="12">
        <v>0</v>
      </c>
      <c r="N1120" s="12">
        <v>0</v>
      </c>
      <c r="O1120" s="12">
        <v>10724.5</v>
      </c>
      <c r="P1120" s="13">
        <f t="shared" si="18"/>
        <v>0</v>
      </c>
    </row>
    <row r="1121" spans="8:16" x14ac:dyDescent="0.25">
      <c r="H1121" s="10">
        <v>1076.8</v>
      </c>
      <c r="I1121" s="11">
        <v>409.88</v>
      </c>
      <c r="J1121" s="11">
        <v>0</v>
      </c>
      <c r="K1121" s="12">
        <v>0</v>
      </c>
      <c r="L1121" s="12">
        <v>0</v>
      </c>
      <c r="M1121" s="12">
        <v>0</v>
      </c>
      <c r="N1121" s="12">
        <v>0</v>
      </c>
      <c r="O1121" s="12">
        <v>10708.8</v>
      </c>
      <c r="P1121" s="13">
        <f t="shared" si="18"/>
        <v>0</v>
      </c>
    </row>
    <row r="1122" spans="8:16" x14ac:dyDescent="0.25">
      <c r="H1122" s="10">
        <v>1076.9000000000001</v>
      </c>
      <c r="I1122" s="11">
        <v>409.78</v>
      </c>
      <c r="J1122" s="11">
        <v>0</v>
      </c>
      <c r="K1122" s="12">
        <v>0</v>
      </c>
      <c r="L1122" s="12">
        <v>0</v>
      </c>
      <c r="M1122" s="12">
        <v>0</v>
      </c>
      <c r="N1122" s="12">
        <v>0</v>
      </c>
      <c r="O1122" s="12">
        <v>10735.3</v>
      </c>
      <c r="P1122" s="13">
        <f t="shared" si="18"/>
        <v>0</v>
      </c>
    </row>
    <row r="1123" spans="8:16" x14ac:dyDescent="0.25">
      <c r="H1123" s="10">
        <v>1077</v>
      </c>
      <c r="I1123" s="11">
        <v>409.68</v>
      </c>
      <c r="J1123" s="11">
        <v>0</v>
      </c>
      <c r="K1123" s="12">
        <v>0</v>
      </c>
      <c r="L1123" s="12">
        <v>0</v>
      </c>
      <c r="M1123" s="12">
        <v>0</v>
      </c>
      <c r="N1123" s="12">
        <v>0</v>
      </c>
      <c r="O1123" s="12">
        <v>10892.4</v>
      </c>
      <c r="P1123" s="13">
        <f t="shared" si="18"/>
        <v>0</v>
      </c>
    </row>
    <row r="1124" spans="8:16" x14ac:dyDescent="0.25">
      <c r="H1124" s="10">
        <v>1077.0999999999999</v>
      </c>
      <c r="I1124" s="11">
        <v>409.58</v>
      </c>
      <c r="J1124" s="11">
        <v>0</v>
      </c>
      <c r="K1124" s="12">
        <v>0</v>
      </c>
      <c r="L1124" s="12">
        <v>0</v>
      </c>
      <c r="M1124" s="12">
        <v>0</v>
      </c>
      <c r="N1124" s="12">
        <v>0</v>
      </c>
      <c r="O1124" s="12">
        <v>10828.4</v>
      </c>
      <c r="P1124" s="13">
        <f t="shared" si="18"/>
        <v>0</v>
      </c>
    </row>
    <row r="1125" spans="8:16" x14ac:dyDescent="0.25">
      <c r="H1125" s="10">
        <v>1077.2</v>
      </c>
      <c r="I1125" s="11">
        <v>409.48</v>
      </c>
      <c r="J1125" s="11">
        <v>0</v>
      </c>
      <c r="K1125" s="12">
        <v>0</v>
      </c>
      <c r="L1125" s="12">
        <v>0</v>
      </c>
      <c r="M1125" s="12">
        <v>0</v>
      </c>
      <c r="N1125" s="12">
        <v>0</v>
      </c>
      <c r="O1125" s="12">
        <v>10704.9</v>
      </c>
      <c r="P1125" s="13">
        <f t="shared" si="18"/>
        <v>0</v>
      </c>
    </row>
    <row r="1126" spans="8:16" x14ac:dyDescent="0.25">
      <c r="H1126" s="10">
        <v>1077.3</v>
      </c>
      <c r="I1126" s="11">
        <v>409.38</v>
      </c>
      <c r="J1126" s="11">
        <v>0</v>
      </c>
      <c r="K1126" s="12">
        <v>0</v>
      </c>
      <c r="L1126" s="12">
        <v>0</v>
      </c>
      <c r="M1126" s="12">
        <v>0</v>
      </c>
      <c r="N1126" s="12">
        <v>0</v>
      </c>
      <c r="O1126" s="12">
        <v>10767.6</v>
      </c>
      <c r="P1126" s="13">
        <f t="shared" si="18"/>
        <v>0</v>
      </c>
    </row>
    <row r="1127" spans="8:16" x14ac:dyDescent="0.25">
      <c r="H1127" s="10">
        <v>1077.4000000000001</v>
      </c>
      <c r="I1127" s="11">
        <v>409.28</v>
      </c>
      <c r="J1127" s="11">
        <v>0</v>
      </c>
      <c r="K1127" s="12">
        <v>0</v>
      </c>
      <c r="L1127" s="12">
        <v>0</v>
      </c>
      <c r="M1127" s="12">
        <v>0</v>
      </c>
      <c r="N1127" s="12">
        <v>0</v>
      </c>
      <c r="O1127" s="12">
        <v>10716.4</v>
      </c>
      <c r="P1127" s="13">
        <f t="shared" si="18"/>
        <v>0</v>
      </c>
    </row>
    <row r="1128" spans="8:16" x14ac:dyDescent="0.25">
      <c r="H1128" s="10">
        <v>1077.5</v>
      </c>
      <c r="I1128" s="11">
        <v>409.18</v>
      </c>
      <c r="J1128" s="11">
        <v>0</v>
      </c>
      <c r="K1128" s="12">
        <v>0</v>
      </c>
      <c r="L1128" s="12">
        <v>0</v>
      </c>
      <c r="M1128" s="12">
        <v>0</v>
      </c>
      <c r="N1128" s="12">
        <v>0</v>
      </c>
      <c r="O1128" s="12">
        <v>10704.3</v>
      </c>
      <c r="P1128" s="13">
        <f t="shared" si="18"/>
        <v>0</v>
      </c>
    </row>
    <row r="1129" spans="8:16" x14ac:dyDescent="0.25">
      <c r="H1129" s="10">
        <v>1077.5999999999999</v>
      </c>
      <c r="I1129" s="11">
        <v>409.08</v>
      </c>
      <c r="J1129" s="11">
        <v>0</v>
      </c>
      <c r="K1129" s="12">
        <v>0</v>
      </c>
      <c r="L1129" s="12">
        <v>0</v>
      </c>
      <c r="M1129" s="12">
        <v>0</v>
      </c>
      <c r="N1129" s="12">
        <v>0</v>
      </c>
      <c r="O1129" s="12">
        <v>10825.7</v>
      </c>
      <c r="P1129" s="13">
        <f t="shared" si="18"/>
        <v>0</v>
      </c>
    </row>
    <row r="1130" spans="8:16" x14ac:dyDescent="0.25">
      <c r="H1130" s="10">
        <v>1077.7</v>
      </c>
      <c r="I1130" s="11">
        <v>408.98</v>
      </c>
      <c r="J1130" s="11">
        <v>0</v>
      </c>
      <c r="K1130" s="12">
        <v>0</v>
      </c>
      <c r="L1130" s="12">
        <v>0</v>
      </c>
      <c r="M1130" s="12">
        <v>0</v>
      </c>
      <c r="N1130" s="12">
        <v>0</v>
      </c>
      <c r="O1130" s="12">
        <v>10701.1</v>
      </c>
      <c r="P1130" s="13">
        <f t="shared" si="18"/>
        <v>0</v>
      </c>
    </row>
    <row r="1131" spans="8:16" x14ac:dyDescent="0.25">
      <c r="H1131" s="10">
        <v>1077.8</v>
      </c>
      <c r="I1131" s="11">
        <v>408.88</v>
      </c>
      <c r="J1131" s="11">
        <v>0</v>
      </c>
      <c r="K1131" s="12">
        <v>0</v>
      </c>
      <c r="L1131" s="12">
        <v>0</v>
      </c>
      <c r="M1131" s="12">
        <v>0</v>
      </c>
      <c r="N1131" s="12">
        <v>0</v>
      </c>
      <c r="O1131" s="12">
        <v>10789.8</v>
      </c>
      <c r="P1131" s="13">
        <f t="shared" si="18"/>
        <v>0</v>
      </c>
    </row>
    <row r="1132" spans="8:16" x14ac:dyDescent="0.25">
      <c r="H1132" s="10">
        <v>1077.9000000000001</v>
      </c>
      <c r="I1132" s="11">
        <v>408.78</v>
      </c>
      <c r="J1132" s="11">
        <v>0</v>
      </c>
      <c r="K1132" s="12">
        <v>0</v>
      </c>
      <c r="L1132" s="12">
        <v>0</v>
      </c>
      <c r="M1132" s="12">
        <v>0</v>
      </c>
      <c r="N1132" s="12">
        <v>0</v>
      </c>
      <c r="O1132" s="12">
        <v>10796.5</v>
      </c>
      <c r="P1132" s="13">
        <f t="shared" si="18"/>
        <v>0</v>
      </c>
    </row>
    <row r="1133" spans="8:16" x14ac:dyDescent="0.25">
      <c r="H1133" s="10">
        <v>1078</v>
      </c>
      <c r="I1133" s="11">
        <v>408.68</v>
      </c>
      <c r="J1133" s="11">
        <v>0</v>
      </c>
      <c r="K1133" s="12">
        <v>0</v>
      </c>
      <c r="L1133" s="12">
        <v>0</v>
      </c>
      <c r="M1133" s="12">
        <v>0</v>
      </c>
      <c r="N1133" s="12">
        <v>0</v>
      </c>
      <c r="O1133" s="12">
        <v>10778.8</v>
      </c>
      <c r="P1133" s="13">
        <f t="shared" si="18"/>
        <v>0</v>
      </c>
    </row>
    <row r="1134" spans="8:16" x14ac:dyDescent="0.25">
      <c r="H1134" s="10">
        <v>1078.0999999999999</v>
      </c>
      <c r="I1134" s="11">
        <v>408.58</v>
      </c>
      <c r="J1134" s="11">
        <v>0</v>
      </c>
      <c r="K1134" s="12">
        <v>0</v>
      </c>
      <c r="L1134" s="12">
        <v>0</v>
      </c>
      <c r="M1134" s="12">
        <v>0</v>
      </c>
      <c r="N1134" s="12">
        <v>0</v>
      </c>
      <c r="O1134" s="12">
        <v>10789.4</v>
      </c>
      <c r="P1134" s="13">
        <f t="shared" si="18"/>
        <v>0</v>
      </c>
    </row>
    <row r="1135" spans="8:16" x14ac:dyDescent="0.25">
      <c r="H1135" s="10">
        <v>1078.2</v>
      </c>
      <c r="I1135" s="11">
        <v>408.48</v>
      </c>
      <c r="J1135" s="11">
        <v>0</v>
      </c>
      <c r="K1135" s="12">
        <v>0</v>
      </c>
      <c r="L1135" s="12">
        <v>0</v>
      </c>
      <c r="M1135" s="12">
        <v>0</v>
      </c>
      <c r="N1135" s="12">
        <v>0</v>
      </c>
      <c r="O1135" s="12">
        <v>10630.2</v>
      </c>
      <c r="P1135" s="13">
        <f t="shared" si="18"/>
        <v>0</v>
      </c>
    </row>
    <row r="1136" spans="8:16" x14ac:dyDescent="0.25">
      <c r="H1136" s="10">
        <v>1078.3</v>
      </c>
      <c r="I1136" s="11">
        <v>408.38</v>
      </c>
      <c r="J1136" s="11">
        <v>0</v>
      </c>
      <c r="K1136" s="12">
        <v>0</v>
      </c>
      <c r="L1136" s="12">
        <v>0</v>
      </c>
      <c r="M1136" s="12">
        <v>0</v>
      </c>
      <c r="N1136" s="12">
        <v>0</v>
      </c>
      <c r="O1136" s="12">
        <v>10746</v>
      </c>
      <c r="P1136" s="13">
        <f t="shared" si="18"/>
        <v>0</v>
      </c>
    </row>
    <row r="1137" spans="8:16" x14ac:dyDescent="0.25">
      <c r="H1137" s="10">
        <v>1078.4000000000001</v>
      </c>
      <c r="I1137" s="11">
        <v>408.28</v>
      </c>
      <c r="J1137" s="11">
        <v>0</v>
      </c>
      <c r="K1137" s="12">
        <v>0</v>
      </c>
      <c r="L1137" s="12">
        <v>0</v>
      </c>
      <c r="M1137" s="12">
        <v>0</v>
      </c>
      <c r="N1137" s="12">
        <v>0</v>
      </c>
      <c r="O1137" s="12">
        <v>10610.9</v>
      </c>
      <c r="P1137" s="13">
        <f t="shared" si="18"/>
        <v>0</v>
      </c>
    </row>
    <row r="1138" spans="8:16" x14ac:dyDescent="0.25">
      <c r="H1138" s="10">
        <v>1078.5</v>
      </c>
      <c r="I1138" s="11">
        <v>408.18</v>
      </c>
      <c r="J1138" s="11">
        <v>0</v>
      </c>
      <c r="K1138" s="12">
        <v>0</v>
      </c>
      <c r="L1138" s="12">
        <v>0</v>
      </c>
      <c r="M1138" s="12">
        <v>0</v>
      </c>
      <c r="N1138" s="12">
        <v>0</v>
      </c>
      <c r="O1138" s="12">
        <v>10792.6</v>
      </c>
      <c r="P1138" s="13">
        <f t="shared" si="18"/>
        <v>0</v>
      </c>
    </row>
    <row r="1139" spans="8:16" x14ac:dyDescent="0.25">
      <c r="H1139" s="10">
        <v>1078.5999999999999</v>
      </c>
      <c r="I1139" s="11">
        <v>408.08</v>
      </c>
      <c r="J1139" s="11">
        <v>0</v>
      </c>
      <c r="K1139" s="12">
        <v>0</v>
      </c>
      <c r="L1139" s="12">
        <v>0</v>
      </c>
      <c r="M1139" s="12">
        <v>0</v>
      </c>
      <c r="N1139" s="12">
        <v>0</v>
      </c>
      <c r="O1139" s="12">
        <v>10729.8</v>
      </c>
      <c r="P1139" s="13">
        <f t="shared" si="18"/>
        <v>0</v>
      </c>
    </row>
    <row r="1140" spans="8:16" x14ac:dyDescent="0.25">
      <c r="H1140" s="10">
        <v>1078.7</v>
      </c>
      <c r="I1140" s="11">
        <v>407.98</v>
      </c>
      <c r="J1140" s="11">
        <v>0</v>
      </c>
      <c r="K1140" s="12">
        <v>0</v>
      </c>
      <c r="L1140" s="12">
        <v>0</v>
      </c>
      <c r="M1140" s="12">
        <v>0</v>
      </c>
      <c r="N1140" s="12">
        <v>0</v>
      </c>
      <c r="O1140" s="12">
        <v>10632.1</v>
      </c>
      <c r="P1140" s="13">
        <f t="shared" si="18"/>
        <v>0</v>
      </c>
    </row>
    <row r="1141" spans="8:16" x14ac:dyDescent="0.25">
      <c r="H1141" s="10">
        <v>1078.8</v>
      </c>
      <c r="I1141" s="11">
        <v>407.88</v>
      </c>
      <c r="J1141" s="11">
        <v>0</v>
      </c>
      <c r="K1141" s="12">
        <v>0</v>
      </c>
      <c r="L1141" s="12">
        <v>0</v>
      </c>
      <c r="M1141" s="12">
        <v>0</v>
      </c>
      <c r="N1141" s="12">
        <v>0</v>
      </c>
      <c r="O1141" s="12">
        <v>10600.9</v>
      </c>
      <c r="P1141" s="13">
        <f t="shared" si="18"/>
        <v>0</v>
      </c>
    </row>
    <row r="1142" spans="8:16" x14ac:dyDescent="0.25">
      <c r="H1142" s="10">
        <v>1078.9000000000001</v>
      </c>
      <c r="I1142" s="11">
        <v>407.78</v>
      </c>
      <c r="J1142" s="11">
        <v>0</v>
      </c>
      <c r="K1142" s="12">
        <v>0</v>
      </c>
      <c r="L1142" s="12">
        <v>0</v>
      </c>
      <c r="M1142" s="12">
        <v>0</v>
      </c>
      <c r="N1142" s="12">
        <v>0</v>
      </c>
      <c r="O1142" s="12">
        <v>10725.1</v>
      </c>
      <c r="P1142" s="13">
        <f t="shared" si="18"/>
        <v>0</v>
      </c>
    </row>
    <row r="1143" spans="8:16" x14ac:dyDescent="0.25">
      <c r="H1143" s="10">
        <v>1079</v>
      </c>
      <c r="I1143" s="11">
        <v>407.68</v>
      </c>
      <c r="J1143" s="11">
        <v>0</v>
      </c>
      <c r="K1143" s="12">
        <v>0</v>
      </c>
      <c r="L1143" s="12">
        <v>0</v>
      </c>
      <c r="M1143" s="12">
        <v>0</v>
      </c>
      <c r="N1143" s="12">
        <v>0</v>
      </c>
      <c r="O1143" s="12">
        <v>10811.6</v>
      </c>
      <c r="P1143" s="13">
        <f t="shared" si="18"/>
        <v>0</v>
      </c>
    </row>
    <row r="1144" spans="8:16" x14ac:dyDescent="0.25">
      <c r="H1144" s="10">
        <v>1079.0999999999999</v>
      </c>
      <c r="I1144" s="11">
        <v>407.58</v>
      </c>
      <c r="J1144" s="11">
        <v>0</v>
      </c>
      <c r="K1144" s="12">
        <v>0</v>
      </c>
      <c r="L1144" s="12">
        <v>0</v>
      </c>
      <c r="M1144" s="12">
        <v>0</v>
      </c>
      <c r="N1144" s="12">
        <v>0</v>
      </c>
      <c r="O1144" s="12">
        <v>10760.7</v>
      </c>
      <c r="P1144" s="13">
        <f t="shared" si="18"/>
        <v>0</v>
      </c>
    </row>
    <row r="1145" spans="8:16" x14ac:dyDescent="0.25">
      <c r="H1145" s="10">
        <v>1079.2</v>
      </c>
      <c r="I1145" s="11">
        <v>407.48</v>
      </c>
      <c r="J1145" s="11">
        <v>0</v>
      </c>
      <c r="K1145" s="12">
        <v>0</v>
      </c>
      <c r="L1145" s="12">
        <v>0</v>
      </c>
      <c r="M1145" s="12">
        <v>0</v>
      </c>
      <c r="N1145" s="12">
        <v>0</v>
      </c>
      <c r="O1145" s="12">
        <v>10732.2</v>
      </c>
      <c r="P1145" s="13">
        <f t="shared" si="18"/>
        <v>0</v>
      </c>
    </row>
    <row r="1146" spans="8:16" x14ac:dyDescent="0.25">
      <c r="H1146" s="10">
        <v>1079.3</v>
      </c>
      <c r="I1146" s="11">
        <v>407.38</v>
      </c>
      <c r="J1146" s="11">
        <v>0</v>
      </c>
      <c r="K1146" s="12">
        <v>0</v>
      </c>
      <c r="L1146" s="12">
        <v>0</v>
      </c>
      <c r="M1146" s="12">
        <v>0</v>
      </c>
      <c r="N1146" s="12">
        <v>0</v>
      </c>
      <c r="O1146" s="12">
        <v>10686.3</v>
      </c>
      <c r="P1146" s="13">
        <f t="shared" si="18"/>
        <v>0</v>
      </c>
    </row>
    <row r="1147" spans="8:16" x14ac:dyDescent="0.25">
      <c r="H1147" s="10">
        <v>1079.4000000000001</v>
      </c>
      <c r="I1147" s="11">
        <v>407.28</v>
      </c>
      <c r="J1147" s="11">
        <v>0</v>
      </c>
      <c r="K1147" s="12">
        <v>0</v>
      </c>
      <c r="L1147" s="12">
        <v>0</v>
      </c>
      <c r="M1147" s="12">
        <v>0</v>
      </c>
      <c r="N1147" s="12">
        <v>0</v>
      </c>
      <c r="O1147" s="12">
        <v>10842.5</v>
      </c>
      <c r="P1147" s="13">
        <f t="shared" si="18"/>
        <v>0</v>
      </c>
    </row>
    <row r="1148" spans="8:16" x14ac:dyDescent="0.25">
      <c r="H1148" s="10">
        <v>1079.5</v>
      </c>
      <c r="I1148" s="11">
        <v>407.18</v>
      </c>
      <c r="J1148" s="11">
        <v>0</v>
      </c>
      <c r="K1148" s="12">
        <v>0</v>
      </c>
      <c r="L1148" s="12">
        <v>0</v>
      </c>
      <c r="M1148" s="12">
        <v>0</v>
      </c>
      <c r="N1148" s="12">
        <v>0</v>
      </c>
      <c r="O1148" s="12">
        <v>10904.7</v>
      </c>
      <c r="P1148" s="13">
        <f t="shared" si="18"/>
        <v>0</v>
      </c>
    </row>
    <row r="1149" spans="8:16" x14ac:dyDescent="0.25">
      <c r="H1149" s="10">
        <v>1079.5999999999999</v>
      </c>
      <c r="I1149" s="11">
        <v>407.08</v>
      </c>
      <c r="J1149" s="11">
        <v>0</v>
      </c>
      <c r="K1149" s="12">
        <v>0</v>
      </c>
      <c r="L1149" s="12">
        <v>0</v>
      </c>
      <c r="M1149" s="12">
        <v>0</v>
      </c>
      <c r="N1149" s="12">
        <v>0</v>
      </c>
      <c r="O1149" s="12">
        <v>10757.5</v>
      </c>
      <c r="P1149" s="13">
        <f t="shared" si="18"/>
        <v>0</v>
      </c>
    </row>
    <row r="1150" spans="8:16" x14ac:dyDescent="0.25">
      <c r="H1150" s="10">
        <v>1079.7</v>
      </c>
      <c r="I1150" s="11">
        <v>406.98</v>
      </c>
      <c r="J1150" s="11">
        <v>0</v>
      </c>
      <c r="K1150" s="12">
        <v>0</v>
      </c>
      <c r="L1150" s="12">
        <v>0</v>
      </c>
      <c r="M1150" s="12">
        <v>0</v>
      </c>
      <c r="N1150" s="12">
        <v>0</v>
      </c>
      <c r="O1150" s="12">
        <v>10747.9</v>
      </c>
      <c r="P1150" s="13">
        <f t="shared" si="18"/>
        <v>0</v>
      </c>
    </row>
    <row r="1151" spans="8:16" x14ac:dyDescent="0.25">
      <c r="H1151" s="10">
        <v>1079.8</v>
      </c>
      <c r="I1151" s="11">
        <v>406.88</v>
      </c>
      <c r="J1151" s="11">
        <v>0</v>
      </c>
      <c r="K1151" s="12">
        <v>0</v>
      </c>
      <c r="L1151" s="12">
        <v>0</v>
      </c>
      <c r="M1151" s="12">
        <v>0</v>
      </c>
      <c r="N1151" s="12">
        <v>0</v>
      </c>
      <c r="O1151" s="12">
        <v>10949.6</v>
      </c>
      <c r="P1151" s="13">
        <f t="shared" si="18"/>
        <v>0</v>
      </c>
    </row>
    <row r="1152" spans="8:16" x14ac:dyDescent="0.25">
      <c r="H1152" s="10">
        <v>1079.9000000000001</v>
      </c>
      <c r="I1152" s="11">
        <v>406.78</v>
      </c>
      <c r="J1152" s="11">
        <v>0</v>
      </c>
      <c r="K1152" s="12">
        <v>0</v>
      </c>
      <c r="L1152" s="12">
        <v>0</v>
      </c>
      <c r="M1152" s="12">
        <v>0</v>
      </c>
      <c r="N1152" s="12">
        <v>0</v>
      </c>
      <c r="O1152" s="12">
        <v>10921.7</v>
      </c>
      <c r="P1152" s="13">
        <f t="shared" si="18"/>
        <v>0</v>
      </c>
    </row>
    <row r="1153" spans="8:16" x14ac:dyDescent="0.25">
      <c r="H1153" s="10">
        <v>1080</v>
      </c>
      <c r="I1153" s="11">
        <v>406.68</v>
      </c>
      <c r="J1153" s="11">
        <v>0</v>
      </c>
      <c r="K1153" s="12">
        <v>0</v>
      </c>
      <c r="L1153" s="12">
        <v>0</v>
      </c>
      <c r="M1153" s="12">
        <v>0</v>
      </c>
      <c r="N1153" s="12">
        <v>0</v>
      </c>
      <c r="O1153" s="12">
        <v>10954.4</v>
      </c>
      <c r="P1153" s="13">
        <f t="shared" si="18"/>
        <v>0</v>
      </c>
    </row>
    <row r="1154" spans="8:16" x14ac:dyDescent="0.25">
      <c r="H1154" s="10">
        <v>1080.0999999999999</v>
      </c>
      <c r="I1154" s="11">
        <v>406.58</v>
      </c>
      <c r="J1154" s="11">
        <v>0</v>
      </c>
      <c r="K1154" s="12">
        <v>0</v>
      </c>
      <c r="L1154" s="12">
        <v>0</v>
      </c>
      <c r="M1154" s="12">
        <v>0</v>
      </c>
      <c r="N1154" s="12">
        <v>0</v>
      </c>
      <c r="O1154" s="12">
        <v>10976.1</v>
      </c>
      <c r="P1154" s="13">
        <f t="shared" si="18"/>
        <v>0</v>
      </c>
    </row>
    <row r="1155" spans="8:16" x14ac:dyDescent="0.25">
      <c r="H1155" s="10">
        <v>1080.2</v>
      </c>
      <c r="I1155" s="11">
        <v>406.48</v>
      </c>
      <c r="J1155" s="11">
        <v>0</v>
      </c>
      <c r="K1155" s="12">
        <v>0</v>
      </c>
      <c r="L1155" s="12">
        <v>0</v>
      </c>
      <c r="M1155" s="12">
        <v>0</v>
      </c>
      <c r="N1155" s="12">
        <v>0</v>
      </c>
      <c r="O1155" s="12">
        <v>11037.4</v>
      </c>
      <c r="P1155" s="13">
        <f t="shared" si="18"/>
        <v>0</v>
      </c>
    </row>
    <row r="1156" spans="8:16" x14ac:dyDescent="0.25">
      <c r="H1156" s="10">
        <v>1080.3</v>
      </c>
      <c r="I1156" s="11">
        <v>406.38</v>
      </c>
      <c r="J1156" s="11">
        <v>0</v>
      </c>
      <c r="K1156" s="12">
        <v>0</v>
      </c>
      <c r="L1156" s="12">
        <v>0</v>
      </c>
      <c r="M1156" s="12">
        <v>0</v>
      </c>
      <c r="N1156" s="12">
        <v>0</v>
      </c>
      <c r="O1156" s="12">
        <v>11060.3</v>
      </c>
      <c r="P1156" s="13">
        <f t="shared" si="18"/>
        <v>0</v>
      </c>
    </row>
    <row r="1157" spans="8:16" x14ac:dyDescent="0.25">
      <c r="H1157" s="10">
        <v>1080.4000000000001</v>
      </c>
      <c r="I1157" s="11">
        <v>406.28</v>
      </c>
      <c r="J1157" s="11">
        <v>0</v>
      </c>
      <c r="K1157" s="12">
        <v>0</v>
      </c>
      <c r="L1157" s="12">
        <v>0</v>
      </c>
      <c r="M1157" s="12">
        <v>0</v>
      </c>
      <c r="N1157" s="12">
        <v>0</v>
      </c>
      <c r="O1157" s="12">
        <v>10959.7</v>
      </c>
      <c r="P1157" s="13">
        <f t="shared" si="18"/>
        <v>0</v>
      </c>
    </row>
    <row r="1158" spans="8:16" x14ac:dyDescent="0.25">
      <c r="H1158" s="10">
        <v>1080.5</v>
      </c>
      <c r="I1158" s="11">
        <v>406.18</v>
      </c>
      <c r="J1158" s="11">
        <v>0</v>
      </c>
      <c r="K1158" s="12">
        <v>0</v>
      </c>
      <c r="L1158" s="12">
        <v>0</v>
      </c>
      <c r="M1158" s="12">
        <v>0</v>
      </c>
      <c r="N1158" s="12">
        <v>0</v>
      </c>
      <c r="O1158" s="12">
        <v>10998</v>
      </c>
      <c r="P1158" s="13">
        <f t="shared" si="18"/>
        <v>0</v>
      </c>
    </row>
    <row r="1159" spans="8:16" x14ac:dyDescent="0.25">
      <c r="H1159" s="10">
        <v>1080.5999999999999</v>
      </c>
      <c r="I1159" s="11">
        <v>406.08</v>
      </c>
      <c r="J1159" s="11">
        <v>0</v>
      </c>
      <c r="K1159" s="12">
        <v>0</v>
      </c>
      <c r="L1159" s="12">
        <v>0</v>
      </c>
      <c r="M1159" s="12">
        <v>0</v>
      </c>
      <c r="N1159" s="12">
        <v>0</v>
      </c>
      <c r="O1159" s="12">
        <v>10962.7</v>
      </c>
      <c r="P1159" s="13">
        <f t="shared" si="18"/>
        <v>0</v>
      </c>
    </row>
    <row r="1160" spans="8:16" x14ac:dyDescent="0.25">
      <c r="H1160" s="10">
        <v>1080.7</v>
      </c>
      <c r="I1160" s="11">
        <v>405.98</v>
      </c>
      <c r="J1160" s="11">
        <v>0</v>
      </c>
      <c r="K1160" s="12">
        <v>0</v>
      </c>
      <c r="L1160" s="12">
        <v>0</v>
      </c>
      <c r="M1160" s="12">
        <v>0</v>
      </c>
      <c r="N1160" s="12">
        <v>0</v>
      </c>
      <c r="O1160" s="12">
        <v>10994.9</v>
      </c>
      <c r="P1160" s="13">
        <f t="shared" si="18"/>
        <v>0</v>
      </c>
    </row>
    <row r="1161" spans="8:16" x14ac:dyDescent="0.25">
      <c r="H1161" s="10">
        <v>1080.8</v>
      </c>
      <c r="I1161" s="11">
        <v>405.88</v>
      </c>
      <c r="J1161" s="11">
        <v>0</v>
      </c>
      <c r="K1161" s="12">
        <v>0</v>
      </c>
      <c r="L1161" s="12">
        <v>0</v>
      </c>
      <c r="M1161" s="12">
        <v>0</v>
      </c>
      <c r="N1161" s="12">
        <v>0</v>
      </c>
      <c r="O1161" s="12">
        <v>10989.6</v>
      </c>
      <c r="P1161" s="13">
        <f t="shared" si="18"/>
        <v>0</v>
      </c>
    </row>
    <row r="1162" spans="8:16" x14ac:dyDescent="0.25">
      <c r="H1162" s="10">
        <v>1080.9000000000001</v>
      </c>
      <c r="I1162" s="11">
        <v>405.78</v>
      </c>
      <c r="J1162" s="11">
        <v>0</v>
      </c>
      <c r="K1162" s="12">
        <v>0</v>
      </c>
      <c r="L1162" s="12">
        <v>0</v>
      </c>
      <c r="M1162" s="12">
        <v>0</v>
      </c>
      <c r="N1162" s="12">
        <v>0</v>
      </c>
      <c r="O1162" s="12">
        <v>10965</v>
      </c>
      <c r="P1162" s="13">
        <f t="shared" si="18"/>
        <v>0</v>
      </c>
    </row>
    <row r="1163" spans="8:16" x14ac:dyDescent="0.25">
      <c r="H1163" s="10">
        <v>1081</v>
      </c>
      <c r="I1163" s="11">
        <v>405.68</v>
      </c>
      <c r="J1163" s="11">
        <v>0</v>
      </c>
      <c r="K1163" s="12">
        <v>0</v>
      </c>
      <c r="L1163" s="12">
        <v>0</v>
      </c>
      <c r="M1163" s="12">
        <v>0</v>
      </c>
      <c r="N1163" s="12">
        <v>0</v>
      </c>
      <c r="O1163" s="12">
        <v>11074</v>
      </c>
      <c r="P1163" s="13">
        <f t="shared" si="18"/>
        <v>0</v>
      </c>
    </row>
    <row r="1164" spans="8:16" x14ac:dyDescent="0.25">
      <c r="H1164" s="10">
        <v>1081.0999999999999</v>
      </c>
      <c r="I1164" s="11">
        <v>405.58</v>
      </c>
      <c r="J1164" s="11">
        <v>0</v>
      </c>
      <c r="K1164" s="12">
        <v>0</v>
      </c>
      <c r="L1164" s="12">
        <v>0</v>
      </c>
      <c r="M1164" s="12">
        <v>0</v>
      </c>
      <c r="N1164" s="12">
        <v>0</v>
      </c>
      <c r="O1164" s="12">
        <v>11047.5</v>
      </c>
      <c r="P1164" s="13">
        <f t="shared" si="18"/>
        <v>0</v>
      </c>
    </row>
    <row r="1165" spans="8:16" x14ac:dyDescent="0.25">
      <c r="H1165" s="10">
        <v>1081.2</v>
      </c>
      <c r="I1165" s="11">
        <v>405.48</v>
      </c>
      <c r="J1165" s="11">
        <v>0</v>
      </c>
      <c r="K1165" s="12">
        <v>0</v>
      </c>
      <c r="L1165" s="12">
        <v>0</v>
      </c>
      <c r="M1165" s="12">
        <v>0</v>
      </c>
      <c r="N1165" s="12">
        <v>0</v>
      </c>
      <c r="O1165" s="12">
        <v>11133.7</v>
      </c>
      <c r="P1165" s="13">
        <f t="shared" si="18"/>
        <v>0</v>
      </c>
    </row>
    <row r="1166" spans="8:16" x14ac:dyDescent="0.25">
      <c r="H1166" s="10">
        <v>1081.3</v>
      </c>
      <c r="I1166" s="11">
        <v>405.38</v>
      </c>
      <c r="J1166" s="11">
        <v>0</v>
      </c>
      <c r="K1166" s="12">
        <v>0</v>
      </c>
      <c r="L1166" s="12">
        <v>0</v>
      </c>
      <c r="M1166" s="12">
        <v>0</v>
      </c>
      <c r="N1166" s="12">
        <v>0</v>
      </c>
      <c r="O1166" s="12">
        <v>10980.3</v>
      </c>
      <c r="P1166" s="13">
        <f t="shared" si="18"/>
        <v>0</v>
      </c>
    </row>
    <row r="1167" spans="8:16" x14ac:dyDescent="0.25">
      <c r="H1167" s="10">
        <v>1081.4000000000001</v>
      </c>
      <c r="I1167" s="11">
        <v>405.28</v>
      </c>
      <c r="J1167" s="11">
        <v>0</v>
      </c>
      <c r="K1167" s="12">
        <v>0</v>
      </c>
      <c r="L1167" s="12">
        <v>0</v>
      </c>
      <c r="M1167" s="12">
        <v>0</v>
      </c>
      <c r="N1167" s="12">
        <v>0</v>
      </c>
      <c r="O1167" s="12">
        <v>10992.6</v>
      </c>
      <c r="P1167" s="13">
        <f t="shared" si="18"/>
        <v>0</v>
      </c>
    </row>
    <row r="1168" spans="8:16" x14ac:dyDescent="0.25">
      <c r="H1168" s="10">
        <v>1081.5</v>
      </c>
      <c r="I1168" s="11">
        <v>405.18</v>
      </c>
      <c r="J1168" s="11">
        <v>0</v>
      </c>
      <c r="K1168" s="12">
        <v>0</v>
      </c>
      <c r="L1168" s="12">
        <v>0</v>
      </c>
      <c r="M1168" s="12">
        <v>0</v>
      </c>
      <c r="N1168" s="12">
        <v>0.1</v>
      </c>
      <c r="O1168" s="12">
        <v>10887</v>
      </c>
      <c r="P1168" s="13">
        <f t="shared" si="18"/>
        <v>0.1</v>
      </c>
    </row>
    <row r="1169" spans="8:16" x14ac:dyDescent="0.25">
      <c r="H1169" s="10">
        <v>1081.5999999999999</v>
      </c>
      <c r="I1169" s="11">
        <v>405.08</v>
      </c>
      <c r="J1169" s="11">
        <v>0</v>
      </c>
      <c r="K1169" s="12">
        <v>0</v>
      </c>
      <c r="L1169" s="12">
        <v>0</v>
      </c>
      <c r="M1169" s="12">
        <v>0</v>
      </c>
      <c r="N1169" s="12">
        <v>0.1</v>
      </c>
      <c r="O1169" s="12">
        <v>10919.3</v>
      </c>
      <c r="P1169" s="13">
        <f t="shared" si="18"/>
        <v>0.1</v>
      </c>
    </row>
    <row r="1170" spans="8:16" x14ac:dyDescent="0.25">
      <c r="H1170" s="10">
        <v>1081.7</v>
      </c>
      <c r="I1170" s="11">
        <v>404.98</v>
      </c>
      <c r="J1170" s="11">
        <v>0</v>
      </c>
      <c r="K1170" s="12">
        <v>0</v>
      </c>
      <c r="L1170" s="12">
        <v>0</v>
      </c>
      <c r="M1170" s="12">
        <v>0</v>
      </c>
      <c r="N1170" s="12">
        <v>0.1</v>
      </c>
      <c r="O1170" s="12">
        <v>10982</v>
      </c>
      <c r="P1170" s="13">
        <f t="shared" si="18"/>
        <v>0.1</v>
      </c>
    </row>
    <row r="1171" spans="8:16" x14ac:dyDescent="0.25">
      <c r="H1171" s="10">
        <v>1081.8</v>
      </c>
      <c r="I1171" s="11">
        <v>404.88</v>
      </c>
      <c r="J1171" s="11">
        <v>0</v>
      </c>
      <c r="K1171" s="12">
        <v>0</v>
      </c>
      <c r="L1171" s="12">
        <v>0</v>
      </c>
      <c r="M1171" s="12">
        <v>0</v>
      </c>
      <c r="N1171" s="12">
        <v>0.2</v>
      </c>
      <c r="O1171" s="12">
        <v>10802.3</v>
      </c>
      <c r="P1171" s="13">
        <f t="shared" si="18"/>
        <v>0.2</v>
      </c>
    </row>
    <row r="1172" spans="8:16" x14ac:dyDescent="0.25">
      <c r="H1172" s="10">
        <v>1081.9000000000001</v>
      </c>
      <c r="I1172" s="11">
        <v>404.78</v>
      </c>
      <c r="J1172" s="11">
        <v>0</v>
      </c>
      <c r="K1172" s="12">
        <v>0</v>
      </c>
      <c r="L1172" s="12">
        <v>0</v>
      </c>
      <c r="M1172" s="12">
        <v>0</v>
      </c>
      <c r="N1172" s="12">
        <v>0.3</v>
      </c>
      <c r="O1172" s="12">
        <v>10880.2</v>
      </c>
      <c r="P1172" s="13">
        <f t="shared" si="18"/>
        <v>0.3</v>
      </c>
    </row>
    <row r="1173" spans="8:16" x14ac:dyDescent="0.25">
      <c r="H1173" s="10">
        <v>1082</v>
      </c>
      <c r="I1173" s="11">
        <v>404.68</v>
      </c>
      <c r="J1173" s="11">
        <v>0</v>
      </c>
      <c r="K1173" s="12">
        <v>0</v>
      </c>
      <c r="L1173" s="12">
        <v>0</v>
      </c>
      <c r="M1173" s="12">
        <v>0</v>
      </c>
      <c r="N1173" s="12">
        <v>0.4</v>
      </c>
      <c r="O1173" s="12">
        <v>10900.1</v>
      </c>
      <c r="P1173" s="13">
        <f t="shared" si="18"/>
        <v>0.4</v>
      </c>
    </row>
    <row r="1174" spans="8:16" x14ac:dyDescent="0.25">
      <c r="H1174" s="10">
        <v>1082.0999999999999</v>
      </c>
      <c r="I1174" s="11">
        <v>404.58</v>
      </c>
      <c r="J1174" s="11">
        <v>0</v>
      </c>
      <c r="K1174" s="12">
        <v>0</v>
      </c>
      <c r="L1174" s="12">
        <v>0</v>
      </c>
      <c r="M1174" s="12">
        <v>0</v>
      </c>
      <c r="N1174" s="12">
        <v>0.5</v>
      </c>
      <c r="O1174" s="12">
        <v>10977.4</v>
      </c>
      <c r="P1174" s="13">
        <f t="shared" si="18"/>
        <v>0.5</v>
      </c>
    </row>
    <row r="1175" spans="8:16" x14ac:dyDescent="0.25">
      <c r="H1175" s="10">
        <v>1082.2</v>
      </c>
      <c r="I1175" s="11">
        <v>404.48</v>
      </c>
      <c r="J1175" s="11">
        <v>0</v>
      </c>
      <c r="K1175" s="12">
        <v>0</v>
      </c>
      <c r="L1175" s="12">
        <v>0</v>
      </c>
      <c r="M1175" s="12">
        <v>0</v>
      </c>
      <c r="N1175" s="12">
        <v>0.8</v>
      </c>
      <c r="O1175" s="12">
        <v>11053.4</v>
      </c>
      <c r="P1175" s="13">
        <f t="shared" si="18"/>
        <v>0.8</v>
      </c>
    </row>
    <row r="1176" spans="8:16" x14ac:dyDescent="0.25">
      <c r="H1176" s="10">
        <v>1082.3</v>
      </c>
      <c r="I1176" s="11">
        <v>404.38</v>
      </c>
      <c r="J1176" s="11">
        <v>0</v>
      </c>
      <c r="K1176" s="12">
        <v>0</v>
      </c>
      <c r="L1176" s="12">
        <v>0</v>
      </c>
      <c r="M1176" s="12">
        <v>0</v>
      </c>
      <c r="N1176" s="12">
        <v>1.1000000000000001</v>
      </c>
      <c r="O1176" s="12">
        <v>11261.7</v>
      </c>
      <c r="P1176" s="13">
        <f t="shared" si="18"/>
        <v>1.1000000000000001</v>
      </c>
    </row>
    <row r="1177" spans="8:16" x14ac:dyDescent="0.25">
      <c r="H1177" s="10">
        <v>1082.4000000000001</v>
      </c>
      <c r="I1177" s="11">
        <v>404.28</v>
      </c>
      <c r="J1177" s="11">
        <v>0</v>
      </c>
      <c r="K1177" s="12">
        <v>0</v>
      </c>
      <c r="L1177" s="12">
        <v>0</v>
      </c>
      <c r="M1177" s="12">
        <v>0</v>
      </c>
      <c r="N1177" s="12">
        <v>1.5</v>
      </c>
      <c r="O1177" s="12">
        <v>10727.7</v>
      </c>
      <c r="P1177" s="13">
        <f t="shared" si="18"/>
        <v>1.5</v>
      </c>
    </row>
    <row r="1178" spans="8:16" x14ac:dyDescent="0.25">
      <c r="H1178" s="10">
        <v>1082.5</v>
      </c>
      <c r="I1178" s="11">
        <v>404.18</v>
      </c>
      <c r="J1178" s="11">
        <v>0</v>
      </c>
      <c r="K1178" s="12">
        <v>0</v>
      </c>
      <c r="L1178" s="12">
        <v>0</v>
      </c>
      <c r="M1178" s="12">
        <v>0</v>
      </c>
      <c r="N1178" s="12">
        <v>2</v>
      </c>
      <c r="O1178" s="12">
        <v>11032.7</v>
      </c>
      <c r="P1178" s="13">
        <f t="shared" si="18"/>
        <v>2</v>
      </c>
    </row>
    <row r="1179" spans="8:16" x14ac:dyDescent="0.25">
      <c r="H1179" s="10">
        <v>1082.5999999999999</v>
      </c>
      <c r="I1179" s="11">
        <v>404.08</v>
      </c>
      <c r="J1179" s="11">
        <v>0</v>
      </c>
      <c r="K1179" s="12">
        <v>0</v>
      </c>
      <c r="L1179" s="12">
        <v>0</v>
      </c>
      <c r="M1179" s="12">
        <v>0</v>
      </c>
      <c r="N1179" s="12">
        <v>2.8</v>
      </c>
      <c r="O1179" s="12">
        <v>11052.5</v>
      </c>
      <c r="P1179" s="13">
        <f t="shared" si="18"/>
        <v>2.8</v>
      </c>
    </row>
    <row r="1180" spans="8:16" x14ac:dyDescent="0.25">
      <c r="H1180" s="10">
        <v>1082.7</v>
      </c>
      <c r="I1180" s="11">
        <v>403.98</v>
      </c>
      <c r="J1180" s="11">
        <v>-30.2</v>
      </c>
      <c r="K1180" s="12">
        <v>0</v>
      </c>
      <c r="L1180" s="12">
        <v>0</v>
      </c>
      <c r="M1180" s="12">
        <v>0</v>
      </c>
      <c r="N1180" s="12">
        <v>3.8</v>
      </c>
      <c r="O1180" s="12">
        <v>10976.9</v>
      </c>
      <c r="P1180" s="13">
        <f t="shared" si="18"/>
        <v>3.8</v>
      </c>
    </row>
    <row r="1181" spans="8:16" x14ac:dyDescent="0.25">
      <c r="H1181" s="10">
        <v>1082.8</v>
      </c>
      <c r="I1181" s="11">
        <v>403.88</v>
      </c>
      <c r="J1181" s="11">
        <v>-41.9</v>
      </c>
      <c r="K1181" s="12">
        <v>0</v>
      </c>
      <c r="L1181" s="12">
        <v>0</v>
      </c>
      <c r="M1181" s="12">
        <v>0</v>
      </c>
      <c r="N1181" s="12">
        <v>5</v>
      </c>
      <c r="O1181" s="12">
        <v>10976.5</v>
      </c>
      <c r="P1181" s="13">
        <f t="shared" si="18"/>
        <v>5</v>
      </c>
    </row>
    <row r="1182" spans="8:16" x14ac:dyDescent="0.25">
      <c r="H1182" s="10">
        <v>1082.9000000000001</v>
      </c>
      <c r="I1182" s="11">
        <v>403.78</v>
      </c>
      <c r="J1182" s="11">
        <v>117</v>
      </c>
      <c r="K1182" s="12">
        <v>0</v>
      </c>
      <c r="L1182" s="12">
        <v>0</v>
      </c>
      <c r="M1182" s="12">
        <v>0</v>
      </c>
      <c r="N1182" s="12">
        <v>6.6</v>
      </c>
      <c r="O1182" s="12">
        <v>10976.3</v>
      </c>
      <c r="P1182" s="13">
        <f t="shared" si="18"/>
        <v>6.6</v>
      </c>
    </row>
    <row r="1183" spans="8:16" x14ac:dyDescent="0.25">
      <c r="H1183" s="10">
        <v>1083</v>
      </c>
      <c r="I1183" s="11">
        <v>403.68</v>
      </c>
      <c r="J1183" s="11">
        <v>230.9</v>
      </c>
      <c r="K1183" s="12">
        <v>0</v>
      </c>
      <c r="L1183" s="12">
        <v>0</v>
      </c>
      <c r="M1183" s="12">
        <v>0</v>
      </c>
      <c r="N1183" s="12">
        <v>8.6999999999999993</v>
      </c>
      <c r="O1183" s="12">
        <v>10975.3</v>
      </c>
      <c r="P1183" s="13">
        <f t="shared" ref="P1183:P1246" si="19">K1183+L1183+M1183+N1183</f>
        <v>8.6999999999999993</v>
      </c>
    </row>
    <row r="1184" spans="8:16" x14ac:dyDescent="0.25">
      <c r="H1184" s="10">
        <v>1083.0999999999999</v>
      </c>
      <c r="I1184" s="11">
        <v>403.58</v>
      </c>
      <c r="J1184" s="11">
        <v>20.5</v>
      </c>
      <c r="K1184" s="12">
        <v>0</v>
      </c>
      <c r="L1184" s="12">
        <v>0</v>
      </c>
      <c r="M1184" s="12">
        <v>0</v>
      </c>
      <c r="N1184" s="12">
        <v>11.2</v>
      </c>
      <c r="O1184" s="12">
        <v>10975.2</v>
      </c>
      <c r="P1184" s="13">
        <f t="shared" si="19"/>
        <v>11.2</v>
      </c>
    </row>
    <row r="1185" spans="8:16" x14ac:dyDescent="0.25">
      <c r="H1185" s="10">
        <v>1083.2</v>
      </c>
      <c r="I1185" s="11">
        <v>403.48</v>
      </c>
      <c r="J1185" s="11">
        <v>-48.4</v>
      </c>
      <c r="K1185" s="12">
        <v>0</v>
      </c>
      <c r="L1185" s="12">
        <v>0</v>
      </c>
      <c r="M1185" s="12">
        <v>0</v>
      </c>
      <c r="N1185" s="12">
        <v>14.4</v>
      </c>
      <c r="O1185" s="12">
        <v>10974.8</v>
      </c>
      <c r="P1185" s="13">
        <f t="shared" si="19"/>
        <v>14.4</v>
      </c>
    </row>
    <row r="1186" spans="8:16" x14ac:dyDescent="0.25">
      <c r="H1186" s="10">
        <v>1083.3</v>
      </c>
      <c r="I1186" s="11">
        <v>403.38</v>
      </c>
      <c r="J1186" s="11">
        <v>1.1000000000000001</v>
      </c>
      <c r="K1186" s="12">
        <v>0</v>
      </c>
      <c r="L1186" s="12">
        <v>0</v>
      </c>
      <c r="M1186" s="12">
        <v>0</v>
      </c>
      <c r="N1186" s="12">
        <v>18.399999999999999</v>
      </c>
      <c r="O1186" s="12">
        <v>10974.7</v>
      </c>
      <c r="P1186" s="13">
        <f t="shared" si="19"/>
        <v>18.399999999999999</v>
      </c>
    </row>
    <row r="1187" spans="8:16" x14ac:dyDescent="0.25">
      <c r="H1187" s="10">
        <v>1083.4000000000001</v>
      </c>
      <c r="I1187" s="11">
        <v>403.28</v>
      </c>
      <c r="J1187" s="11">
        <v>164.3</v>
      </c>
      <c r="K1187" s="12">
        <v>0</v>
      </c>
      <c r="L1187" s="12">
        <v>0</v>
      </c>
      <c r="M1187" s="12">
        <v>0</v>
      </c>
      <c r="N1187" s="12">
        <v>23.3</v>
      </c>
      <c r="O1187" s="12">
        <v>10974.5</v>
      </c>
      <c r="P1187" s="13">
        <f t="shared" si="19"/>
        <v>23.3</v>
      </c>
    </row>
    <row r="1188" spans="8:16" x14ac:dyDescent="0.25">
      <c r="H1188" s="10">
        <v>1083.5</v>
      </c>
      <c r="I1188" s="11">
        <v>403.18</v>
      </c>
      <c r="J1188" s="11">
        <v>62</v>
      </c>
      <c r="K1188" s="12">
        <v>0</v>
      </c>
      <c r="L1188" s="12">
        <v>0</v>
      </c>
      <c r="M1188" s="12">
        <v>0</v>
      </c>
      <c r="N1188" s="12">
        <v>29</v>
      </c>
      <c r="O1188" s="12">
        <v>10974.4</v>
      </c>
      <c r="P1188" s="13">
        <f t="shared" si="19"/>
        <v>29</v>
      </c>
    </row>
    <row r="1189" spans="8:16" x14ac:dyDescent="0.25">
      <c r="H1189" s="10">
        <v>1083.5999999999999</v>
      </c>
      <c r="I1189" s="11">
        <v>403.08</v>
      </c>
      <c r="J1189" s="11">
        <v>111.8</v>
      </c>
      <c r="K1189" s="12">
        <v>0</v>
      </c>
      <c r="L1189" s="12">
        <v>0</v>
      </c>
      <c r="M1189" s="12">
        <v>0</v>
      </c>
      <c r="N1189" s="12">
        <v>35.9</v>
      </c>
      <c r="O1189" s="12">
        <v>10974.2</v>
      </c>
      <c r="P1189" s="13">
        <f t="shared" si="19"/>
        <v>35.9</v>
      </c>
    </row>
    <row r="1190" spans="8:16" x14ac:dyDescent="0.25">
      <c r="H1190" s="10">
        <v>1083.7</v>
      </c>
      <c r="I1190" s="11">
        <v>402.98</v>
      </c>
      <c r="J1190" s="11">
        <v>-69.400000000000006</v>
      </c>
      <c r="K1190" s="12">
        <v>0</v>
      </c>
      <c r="L1190" s="12">
        <v>0</v>
      </c>
      <c r="M1190" s="12">
        <v>0</v>
      </c>
      <c r="N1190" s="12">
        <v>43.9</v>
      </c>
      <c r="O1190" s="12">
        <v>10973.6</v>
      </c>
      <c r="P1190" s="13">
        <f t="shared" si="19"/>
        <v>43.9</v>
      </c>
    </row>
    <row r="1191" spans="8:16" x14ac:dyDescent="0.25">
      <c r="H1191" s="10">
        <v>1083.8</v>
      </c>
      <c r="I1191" s="11">
        <v>402.88</v>
      </c>
      <c r="J1191" s="11">
        <v>83.7</v>
      </c>
      <c r="K1191" s="12">
        <v>0</v>
      </c>
      <c r="L1191" s="12">
        <v>0</v>
      </c>
      <c r="M1191" s="12">
        <v>0</v>
      </c>
      <c r="N1191" s="12">
        <v>53.2</v>
      </c>
      <c r="O1191" s="12">
        <v>10972.9</v>
      </c>
      <c r="P1191" s="13">
        <f t="shared" si="19"/>
        <v>53.2</v>
      </c>
    </row>
    <row r="1192" spans="8:16" x14ac:dyDescent="0.25">
      <c r="H1192" s="10">
        <v>1083.9000000000001</v>
      </c>
      <c r="I1192" s="11">
        <v>402.78</v>
      </c>
      <c r="J1192" s="11">
        <v>215.7</v>
      </c>
      <c r="K1192" s="12">
        <v>0</v>
      </c>
      <c r="L1192" s="12">
        <v>0</v>
      </c>
      <c r="M1192" s="12">
        <v>0</v>
      </c>
      <c r="N1192" s="12">
        <v>63.5</v>
      </c>
      <c r="O1192" s="12">
        <v>10971.6</v>
      </c>
      <c r="P1192" s="13">
        <f t="shared" si="19"/>
        <v>63.5</v>
      </c>
    </row>
    <row r="1193" spans="8:16" x14ac:dyDescent="0.25">
      <c r="H1193" s="10">
        <v>1084</v>
      </c>
      <c r="I1193" s="11">
        <v>402.68</v>
      </c>
      <c r="J1193" s="11">
        <v>195.6</v>
      </c>
      <c r="K1193" s="12">
        <v>0</v>
      </c>
      <c r="L1193" s="12">
        <v>0</v>
      </c>
      <c r="M1193" s="12">
        <v>0</v>
      </c>
      <c r="N1193" s="12">
        <v>75.2</v>
      </c>
      <c r="O1193" s="12">
        <v>10970.4</v>
      </c>
      <c r="P1193" s="13">
        <f t="shared" si="19"/>
        <v>75.2</v>
      </c>
    </row>
    <row r="1194" spans="8:16" x14ac:dyDescent="0.25">
      <c r="H1194" s="10">
        <v>1084.0999999999999</v>
      </c>
      <c r="I1194" s="11">
        <v>402.58</v>
      </c>
      <c r="J1194" s="11">
        <v>132.9</v>
      </c>
      <c r="K1194" s="12">
        <v>0</v>
      </c>
      <c r="L1194" s="12">
        <v>0</v>
      </c>
      <c r="M1194" s="12">
        <v>0</v>
      </c>
      <c r="N1194" s="12">
        <v>87.9</v>
      </c>
      <c r="O1194" s="12">
        <v>10968.7</v>
      </c>
      <c r="P1194" s="13">
        <f t="shared" si="19"/>
        <v>87.9</v>
      </c>
    </row>
    <row r="1195" spans="8:16" x14ac:dyDescent="0.25">
      <c r="H1195" s="10">
        <v>1084.2</v>
      </c>
      <c r="I1195" s="11">
        <v>402.48</v>
      </c>
      <c r="J1195" s="11">
        <v>229.5</v>
      </c>
      <c r="K1195" s="12">
        <v>0</v>
      </c>
      <c r="L1195" s="12">
        <v>0</v>
      </c>
      <c r="M1195" s="12">
        <v>0</v>
      </c>
      <c r="N1195" s="12">
        <v>101.5</v>
      </c>
      <c r="O1195" s="12">
        <v>10967.2</v>
      </c>
      <c r="P1195" s="13">
        <f t="shared" si="19"/>
        <v>101.5</v>
      </c>
    </row>
    <row r="1196" spans="8:16" x14ac:dyDescent="0.25">
      <c r="H1196" s="10">
        <v>1084.3</v>
      </c>
      <c r="I1196" s="11">
        <v>402.38</v>
      </c>
      <c r="J1196" s="11">
        <v>-36.700000000000003</v>
      </c>
      <c r="K1196" s="12">
        <v>0</v>
      </c>
      <c r="L1196" s="12">
        <v>0</v>
      </c>
      <c r="M1196" s="12">
        <v>0.1</v>
      </c>
      <c r="N1196" s="12">
        <v>115.8</v>
      </c>
      <c r="O1196" s="12">
        <v>10965.6</v>
      </c>
      <c r="P1196" s="13">
        <f t="shared" si="19"/>
        <v>115.89999999999999</v>
      </c>
    </row>
    <row r="1197" spans="8:16" x14ac:dyDescent="0.25">
      <c r="H1197" s="10">
        <v>1084.4000000000001</v>
      </c>
      <c r="I1197" s="11">
        <v>402.28</v>
      </c>
      <c r="J1197" s="11">
        <v>182</v>
      </c>
      <c r="K1197" s="12">
        <v>0</v>
      </c>
      <c r="L1197" s="12">
        <v>0</v>
      </c>
      <c r="M1197" s="12">
        <v>0</v>
      </c>
      <c r="N1197" s="12">
        <v>130.19999999999999</v>
      </c>
      <c r="O1197" s="12">
        <v>10963</v>
      </c>
      <c r="P1197" s="13">
        <f t="shared" si="19"/>
        <v>130.19999999999999</v>
      </c>
    </row>
    <row r="1198" spans="8:16" x14ac:dyDescent="0.25">
      <c r="H1198" s="10">
        <v>1084.5</v>
      </c>
      <c r="I1198" s="11">
        <v>402.18</v>
      </c>
      <c r="J1198" s="11">
        <v>333.1</v>
      </c>
      <c r="K1198" s="12">
        <v>0</v>
      </c>
      <c r="L1198" s="12">
        <v>0</v>
      </c>
      <c r="M1198" s="12">
        <v>0.1</v>
      </c>
      <c r="N1198" s="12">
        <v>144.5</v>
      </c>
      <c r="O1198" s="12">
        <v>10959.9</v>
      </c>
      <c r="P1198" s="13">
        <f t="shared" si="19"/>
        <v>144.6</v>
      </c>
    </row>
    <row r="1199" spans="8:16" x14ac:dyDescent="0.25">
      <c r="H1199" s="10">
        <v>1084.5999999999999</v>
      </c>
      <c r="I1199" s="11">
        <v>402.08</v>
      </c>
      <c r="J1199" s="11">
        <v>274</v>
      </c>
      <c r="K1199" s="12">
        <v>0</v>
      </c>
      <c r="L1199" s="12">
        <v>0</v>
      </c>
      <c r="M1199" s="12">
        <v>0.2</v>
      </c>
      <c r="N1199" s="12">
        <v>158.1</v>
      </c>
      <c r="O1199" s="12">
        <v>10956.6</v>
      </c>
      <c r="P1199" s="13">
        <f t="shared" si="19"/>
        <v>158.29999999999998</v>
      </c>
    </row>
    <row r="1200" spans="8:16" x14ac:dyDescent="0.25">
      <c r="H1200" s="10">
        <v>1084.7</v>
      </c>
      <c r="I1200" s="11">
        <v>401.98</v>
      </c>
      <c r="J1200" s="11">
        <v>132.5</v>
      </c>
      <c r="K1200" s="12">
        <v>0</v>
      </c>
      <c r="L1200" s="12">
        <v>0</v>
      </c>
      <c r="M1200" s="12">
        <v>0.3</v>
      </c>
      <c r="N1200" s="12">
        <v>170.4</v>
      </c>
      <c r="O1200" s="12">
        <v>10953.4</v>
      </c>
      <c r="P1200" s="13">
        <f t="shared" si="19"/>
        <v>170.70000000000002</v>
      </c>
    </row>
    <row r="1201" spans="8:16" x14ac:dyDescent="0.25">
      <c r="H1201" s="10">
        <v>1084.8</v>
      </c>
      <c r="I1201" s="11">
        <v>401.88</v>
      </c>
      <c r="J1201" s="11">
        <v>46.7</v>
      </c>
      <c r="K1201" s="12">
        <v>0</v>
      </c>
      <c r="L1201" s="12">
        <v>0.1</v>
      </c>
      <c r="M1201" s="12">
        <v>0.6</v>
      </c>
      <c r="N1201" s="12">
        <v>181</v>
      </c>
      <c r="O1201" s="12">
        <v>10950.6</v>
      </c>
      <c r="P1201" s="13">
        <f t="shared" si="19"/>
        <v>181.7</v>
      </c>
    </row>
    <row r="1202" spans="8:16" x14ac:dyDescent="0.25">
      <c r="H1202" s="10">
        <v>1084.9000000000001</v>
      </c>
      <c r="I1202" s="11">
        <v>401.78</v>
      </c>
      <c r="J1202" s="11">
        <v>71.8</v>
      </c>
      <c r="K1202" s="12">
        <v>0</v>
      </c>
      <c r="L1202" s="12">
        <v>0</v>
      </c>
      <c r="M1202" s="12">
        <v>0.9</v>
      </c>
      <c r="N1202" s="12">
        <v>189.2</v>
      </c>
      <c r="O1202" s="12">
        <v>10947.4</v>
      </c>
      <c r="P1202" s="13">
        <f t="shared" si="19"/>
        <v>190.1</v>
      </c>
    </row>
    <row r="1203" spans="8:16" x14ac:dyDescent="0.25">
      <c r="H1203" s="10">
        <v>1085</v>
      </c>
      <c r="I1203" s="11">
        <v>401.68</v>
      </c>
      <c r="J1203" s="11">
        <v>35.700000000000003</v>
      </c>
      <c r="K1203" s="12">
        <v>0</v>
      </c>
      <c r="L1203" s="12">
        <v>0.2</v>
      </c>
      <c r="M1203" s="12">
        <v>1.6</v>
      </c>
      <c r="N1203" s="12">
        <v>194.8</v>
      </c>
      <c r="O1203" s="12">
        <v>10943.6</v>
      </c>
      <c r="P1203" s="13">
        <f t="shared" si="19"/>
        <v>196.60000000000002</v>
      </c>
    </row>
    <row r="1204" spans="8:16" x14ac:dyDescent="0.25">
      <c r="H1204" s="10">
        <v>1085.0999999999999</v>
      </c>
      <c r="I1204" s="11">
        <v>401.58</v>
      </c>
      <c r="J1204" s="11">
        <v>137.5</v>
      </c>
      <c r="K1204" s="12">
        <v>0</v>
      </c>
      <c r="L1204" s="12">
        <v>0.3</v>
      </c>
      <c r="M1204" s="12">
        <v>2.5</v>
      </c>
      <c r="N1204" s="12">
        <v>197.3</v>
      </c>
      <c r="O1204" s="12">
        <v>10939.3</v>
      </c>
      <c r="P1204" s="13">
        <f t="shared" si="19"/>
        <v>200.10000000000002</v>
      </c>
    </row>
    <row r="1205" spans="8:16" x14ac:dyDescent="0.25">
      <c r="H1205" s="10">
        <v>1085.2</v>
      </c>
      <c r="I1205" s="11">
        <v>401.48</v>
      </c>
      <c r="J1205" s="11">
        <v>292.5</v>
      </c>
      <c r="K1205" s="12">
        <v>0</v>
      </c>
      <c r="L1205" s="12">
        <v>0.4</v>
      </c>
      <c r="M1205" s="12">
        <v>3.8</v>
      </c>
      <c r="N1205" s="12">
        <v>196.6</v>
      </c>
      <c r="O1205" s="12">
        <v>10935.4</v>
      </c>
      <c r="P1205" s="13">
        <f t="shared" si="19"/>
        <v>200.79999999999998</v>
      </c>
    </row>
    <row r="1206" spans="8:16" x14ac:dyDescent="0.25">
      <c r="H1206" s="10">
        <v>1085.3</v>
      </c>
      <c r="I1206" s="11">
        <v>401.38</v>
      </c>
      <c r="J1206" s="11">
        <v>129.5</v>
      </c>
      <c r="K1206" s="12">
        <v>0</v>
      </c>
      <c r="L1206" s="12">
        <v>0.8</v>
      </c>
      <c r="M1206" s="12">
        <v>5.7</v>
      </c>
      <c r="N1206" s="12">
        <v>192.8</v>
      </c>
      <c r="O1206" s="12">
        <v>10931.1</v>
      </c>
      <c r="P1206" s="13">
        <f t="shared" si="19"/>
        <v>199.3</v>
      </c>
    </row>
    <row r="1207" spans="8:16" x14ac:dyDescent="0.25">
      <c r="H1207" s="10">
        <v>1085.4000000000001</v>
      </c>
      <c r="I1207" s="11">
        <v>401.28</v>
      </c>
      <c r="J1207" s="11">
        <v>119.1</v>
      </c>
      <c r="K1207" s="12">
        <v>0</v>
      </c>
      <c r="L1207" s="12">
        <v>1.6</v>
      </c>
      <c r="M1207" s="12">
        <v>8.3000000000000007</v>
      </c>
      <c r="N1207" s="12">
        <v>186.2</v>
      </c>
      <c r="O1207" s="12">
        <v>10927.4</v>
      </c>
      <c r="P1207" s="13">
        <f t="shared" si="19"/>
        <v>196.1</v>
      </c>
    </row>
    <row r="1208" spans="8:16" x14ac:dyDescent="0.25">
      <c r="H1208" s="10">
        <v>1085.5</v>
      </c>
      <c r="I1208" s="11">
        <v>401.18</v>
      </c>
      <c r="J1208" s="11">
        <v>287.10000000000002</v>
      </c>
      <c r="K1208" s="12">
        <v>0</v>
      </c>
      <c r="L1208" s="12">
        <v>2.9</v>
      </c>
      <c r="M1208" s="12">
        <v>11.8</v>
      </c>
      <c r="N1208" s="12">
        <v>177</v>
      </c>
      <c r="O1208" s="12">
        <v>10923.1</v>
      </c>
      <c r="P1208" s="13">
        <f t="shared" si="19"/>
        <v>191.7</v>
      </c>
    </row>
    <row r="1209" spans="8:16" x14ac:dyDescent="0.25">
      <c r="H1209" s="10">
        <v>1085.5999999999999</v>
      </c>
      <c r="I1209" s="11">
        <v>401.08</v>
      </c>
      <c r="J1209" s="11">
        <v>238.5</v>
      </c>
      <c r="K1209" s="12">
        <v>0</v>
      </c>
      <c r="L1209" s="12">
        <v>5.0999999999999996</v>
      </c>
      <c r="M1209" s="12">
        <v>16.100000000000001</v>
      </c>
      <c r="N1209" s="12">
        <v>165.7</v>
      </c>
      <c r="O1209" s="12">
        <v>10919</v>
      </c>
      <c r="P1209" s="13">
        <f t="shared" si="19"/>
        <v>186.89999999999998</v>
      </c>
    </row>
    <row r="1210" spans="8:16" x14ac:dyDescent="0.25">
      <c r="H1210" s="10">
        <v>1085.7</v>
      </c>
      <c r="I1210" s="11">
        <v>400.98</v>
      </c>
      <c r="J1210" s="11">
        <v>27.6</v>
      </c>
      <c r="K1210" s="12">
        <v>0.1</v>
      </c>
      <c r="L1210" s="12">
        <v>8.5</v>
      </c>
      <c r="M1210" s="12">
        <v>21.2</v>
      </c>
      <c r="N1210" s="12">
        <v>152.69999999999999</v>
      </c>
      <c r="O1210" s="12">
        <v>10915.6</v>
      </c>
      <c r="P1210" s="13">
        <f t="shared" si="19"/>
        <v>182.5</v>
      </c>
    </row>
    <row r="1211" spans="8:16" x14ac:dyDescent="0.25">
      <c r="H1211" s="10">
        <v>1085.8</v>
      </c>
      <c r="I1211" s="11">
        <v>400.88</v>
      </c>
      <c r="J1211" s="11">
        <v>217.5</v>
      </c>
      <c r="K1211" s="12">
        <v>0.1</v>
      </c>
      <c r="L1211" s="12">
        <v>14</v>
      </c>
      <c r="M1211" s="12">
        <v>27.1</v>
      </c>
      <c r="N1211" s="12">
        <v>138.80000000000001</v>
      </c>
      <c r="O1211" s="12">
        <v>10910.8</v>
      </c>
      <c r="P1211" s="13">
        <f t="shared" si="19"/>
        <v>180</v>
      </c>
    </row>
    <row r="1212" spans="8:16" x14ac:dyDescent="0.25">
      <c r="H1212" s="10">
        <v>1085.9000000000001</v>
      </c>
      <c r="I1212" s="11">
        <v>400.78</v>
      </c>
      <c r="J1212" s="11">
        <v>337.4</v>
      </c>
      <c r="K1212" s="12">
        <v>0.2</v>
      </c>
      <c r="L1212" s="12">
        <v>22.5</v>
      </c>
      <c r="M1212" s="12">
        <v>33.200000000000003</v>
      </c>
      <c r="N1212" s="12">
        <v>124.4</v>
      </c>
      <c r="O1212" s="12">
        <v>10906.8</v>
      </c>
      <c r="P1212" s="13">
        <f t="shared" si="19"/>
        <v>180.3</v>
      </c>
    </row>
    <row r="1213" spans="8:16" x14ac:dyDescent="0.25">
      <c r="H1213" s="10">
        <v>1086</v>
      </c>
      <c r="I1213" s="11">
        <v>400.68</v>
      </c>
      <c r="J1213" s="11">
        <v>195.1</v>
      </c>
      <c r="K1213" s="12">
        <v>0.3</v>
      </c>
      <c r="L1213" s="12">
        <v>34.9</v>
      </c>
      <c r="M1213" s="12">
        <v>38.9</v>
      </c>
      <c r="N1213" s="12">
        <v>110</v>
      </c>
      <c r="O1213" s="12">
        <v>10902</v>
      </c>
      <c r="P1213" s="13">
        <f t="shared" si="19"/>
        <v>184.1</v>
      </c>
    </row>
    <row r="1214" spans="8:16" x14ac:dyDescent="0.25">
      <c r="H1214" s="10">
        <v>1086.0999999999999</v>
      </c>
      <c r="I1214" s="11">
        <v>400.58</v>
      </c>
      <c r="J1214" s="11">
        <v>245</v>
      </c>
      <c r="K1214" s="12">
        <v>0.6</v>
      </c>
      <c r="L1214" s="12">
        <v>52.9</v>
      </c>
      <c r="M1214" s="12">
        <v>43.9</v>
      </c>
      <c r="N1214" s="12">
        <v>96</v>
      </c>
      <c r="O1214" s="12">
        <v>10896.1</v>
      </c>
      <c r="P1214" s="13">
        <f t="shared" si="19"/>
        <v>193.4</v>
      </c>
    </row>
    <row r="1215" spans="8:16" x14ac:dyDescent="0.25">
      <c r="H1215" s="10">
        <v>1086.2</v>
      </c>
      <c r="I1215" s="11">
        <v>400.48</v>
      </c>
      <c r="J1215" s="11">
        <v>172</v>
      </c>
      <c r="K1215" s="12">
        <v>1</v>
      </c>
      <c r="L1215" s="12">
        <v>77.5</v>
      </c>
      <c r="M1215" s="12">
        <v>47</v>
      </c>
      <c r="N1215" s="12">
        <v>82.7</v>
      </c>
      <c r="O1215" s="12">
        <v>10889.6</v>
      </c>
      <c r="P1215" s="13">
        <f t="shared" si="19"/>
        <v>208.2</v>
      </c>
    </row>
    <row r="1216" spans="8:16" x14ac:dyDescent="0.25">
      <c r="H1216" s="10">
        <v>1086.3</v>
      </c>
      <c r="I1216" s="11">
        <v>400.38</v>
      </c>
      <c r="J1216" s="11">
        <v>91.2</v>
      </c>
      <c r="K1216" s="12">
        <v>1.7</v>
      </c>
      <c r="L1216" s="12">
        <v>110.2</v>
      </c>
      <c r="M1216" s="12">
        <v>48.2</v>
      </c>
      <c r="N1216" s="12">
        <v>70.5</v>
      </c>
      <c r="O1216" s="12">
        <v>10883.1</v>
      </c>
      <c r="P1216" s="13">
        <f t="shared" si="19"/>
        <v>230.60000000000002</v>
      </c>
    </row>
    <row r="1217" spans="8:16" x14ac:dyDescent="0.25">
      <c r="H1217" s="10">
        <v>1086.4000000000001</v>
      </c>
      <c r="I1217" s="11">
        <v>400.28</v>
      </c>
      <c r="J1217" s="11">
        <v>151.9</v>
      </c>
      <c r="K1217" s="12">
        <v>2.6</v>
      </c>
      <c r="L1217" s="12">
        <v>151.6</v>
      </c>
      <c r="M1217" s="12">
        <v>47</v>
      </c>
      <c r="N1217" s="12">
        <v>59.3</v>
      </c>
      <c r="O1217" s="12">
        <v>10876.4</v>
      </c>
      <c r="P1217" s="13">
        <f t="shared" si="19"/>
        <v>260.5</v>
      </c>
    </row>
    <row r="1218" spans="8:16" x14ac:dyDescent="0.25">
      <c r="H1218" s="10">
        <v>1086.5</v>
      </c>
      <c r="I1218" s="11">
        <v>400.18</v>
      </c>
      <c r="J1218" s="11">
        <v>349.1</v>
      </c>
      <c r="K1218" s="12">
        <v>4.0999999999999996</v>
      </c>
      <c r="L1218" s="12">
        <v>201.7</v>
      </c>
      <c r="M1218" s="12">
        <v>43.8</v>
      </c>
      <c r="N1218" s="12">
        <v>49.3</v>
      </c>
      <c r="O1218" s="12">
        <v>10869.3</v>
      </c>
      <c r="P1218" s="13">
        <f t="shared" si="19"/>
        <v>298.89999999999998</v>
      </c>
    </row>
    <row r="1219" spans="8:16" x14ac:dyDescent="0.25">
      <c r="H1219" s="10">
        <v>1086.5999999999999</v>
      </c>
      <c r="I1219" s="11">
        <v>400.08</v>
      </c>
      <c r="J1219" s="11">
        <v>449.5</v>
      </c>
      <c r="K1219" s="12">
        <v>6.3</v>
      </c>
      <c r="L1219" s="12">
        <v>258.89999999999998</v>
      </c>
      <c r="M1219" s="12">
        <v>39</v>
      </c>
      <c r="N1219" s="12">
        <v>40.6</v>
      </c>
      <c r="O1219" s="12">
        <v>10862.4</v>
      </c>
      <c r="P1219" s="13">
        <f t="shared" si="19"/>
        <v>344.8</v>
      </c>
    </row>
    <row r="1220" spans="8:16" x14ac:dyDescent="0.25">
      <c r="H1220" s="10">
        <v>1086.7</v>
      </c>
      <c r="I1220" s="11">
        <v>399.98</v>
      </c>
      <c r="J1220" s="11">
        <v>445.9</v>
      </c>
      <c r="K1220" s="12">
        <v>9.6</v>
      </c>
      <c r="L1220" s="12">
        <v>319.60000000000002</v>
      </c>
      <c r="M1220" s="12">
        <v>33.200000000000003</v>
      </c>
      <c r="N1220" s="12">
        <v>33.1</v>
      </c>
      <c r="O1220" s="12">
        <v>10854.8</v>
      </c>
      <c r="P1220" s="13">
        <f t="shared" si="19"/>
        <v>395.50000000000006</v>
      </c>
    </row>
    <row r="1221" spans="8:16" x14ac:dyDescent="0.25">
      <c r="H1221" s="10">
        <v>1086.8</v>
      </c>
      <c r="I1221" s="11">
        <v>399.88</v>
      </c>
      <c r="J1221" s="11">
        <v>468.5</v>
      </c>
      <c r="K1221" s="12">
        <v>14.1</v>
      </c>
      <c r="L1221" s="12">
        <v>378.8</v>
      </c>
      <c r="M1221" s="12">
        <v>27.1</v>
      </c>
      <c r="N1221" s="12">
        <v>26.7</v>
      </c>
      <c r="O1221" s="12">
        <v>10847.4</v>
      </c>
      <c r="P1221" s="13">
        <f t="shared" si="19"/>
        <v>446.70000000000005</v>
      </c>
    </row>
    <row r="1222" spans="8:16" x14ac:dyDescent="0.25">
      <c r="H1222" s="10">
        <v>1086.9000000000001</v>
      </c>
      <c r="I1222" s="11">
        <v>399.78</v>
      </c>
      <c r="J1222" s="11">
        <v>485.6</v>
      </c>
      <c r="K1222" s="12">
        <v>20.399999999999999</v>
      </c>
      <c r="L1222" s="12">
        <v>429.7</v>
      </c>
      <c r="M1222" s="12">
        <v>21.3</v>
      </c>
      <c r="N1222" s="12">
        <v>21.3</v>
      </c>
      <c r="O1222" s="12">
        <v>10840</v>
      </c>
      <c r="P1222" s="13">
        <f t="shared" si="19"/>
        <v>492.7</v>
      </c>
    </row>
    <row r="1223" spans="8:16" x14ac:dyDescent="0.25">
      <c r="H1223" s="10">
        <v>1087</v>
      </c>
      <c r="I1223" s="11">
        <v>399.68</v>
      </c>
      <c r="J1223" s="11">
        <v>502.7</v>
      </c>
      <c r="K1223" s="12">
        <v>29</v>
      </c>
      <c r="L1223" s="12">
        <v>465.8</v>
      </c>
      <c r="M1223" s="12">
        <v>16.100000000000001</v>
      </c>
      <c r="N1223" s="12">
        <v>16.8</v>
      </c>
      <c r="O1223" s="12">
        <v>10831.7</v>
      </c>
      <c r="P1223" s="13">
        <f t="shared" si="19"/>
        <v>527.70000000000005</v>
      </c>
    </row>
    <row r="1224" spans="8:16" x14ac:dyDescent="0.25">
      <c r="H1224" s="10">
        <v>1087.0999999999999</v>
      </c>
      <c r="I1224" s="11">
        <v>399.58</v>
      </c>
      <c r="J1224" s="11">
        <v>530.79999999999995</v>
      </c>
      <c r="K1224" s="12">
        <v>40.200000000000003</v>
      </c>
      <c r="L1224" s="12">
        <v>481.6</v>
      </c>
      <c r="M1224" s="12">
        <v>11.7</v>
      </c>
      <c r="N1224" s="12">
        <v>13.1</v>
      </c>
      <c r="O1224" s="12">
        <v>10823</v>
      </c>
      <c r="P1224" s="13">
        <f t="shared" si="19"/>
        <v>546.60000000000014</v>
      </c>
    </row>
    <row r="1225" spans="8:16" x14ac:dyDescent="0.25">
      <c r="H1225" s="10">
        <v>1087.2</v>
      </c>
      <c r="I1225" s="11">
        <v>399.48</v>
      </c>
      <c r="J1225" s="11">
        <v>459.1</v>
      </c>
      <c r="K1225" s="12">
        <v>54.6</v>
      </c>
      <c r="L1225" s="12">
        <v>474.8</v>
      </c>
      <c r="M1225" s="12">
        <v>8.3000000000000007</v>
      </c>
      <c r="N1225" s="12">
        <v>10.1</v>
      </c>
      <c r="O1225" s="12">
        <v>10814.6</v>
      </c>
      <c r="P1225" s="13">
        <f t="shared" si="19"/>
        <v>547.79999999999995</v>
      </c>
    </row>
    <row r="1226" spans="8:16" x14ac:dyDescent="0.25">
      <c r="H1226" s="10">
        <v>1087.3</v>
      </c>
      <c r="I1226" s="11">
        <v>399.38</v>
      </c>
      <c r="J1226" s="11">
        <v>518</v>
      </c>
      <c r="K1226" s="12">
        <v>72.599999999999994</v>
      </c>
      <c r="L1226" s="12">
        <v>446.3</v>
      </c>
      <c r="M1226" s="12">
        <v>5.7</v>
      </c>
      <c r="N1226" s="12">
        <v>7.8</v>
      </c>
      <c r="O1226" s="12">
        <v>10804.9</v>
      </c>
      <c r="P1226" s="13">
        <f t="shared" si="19"/>
        <v>532.4</v>
      </c>
    </row>
    <row r="1227" spans="8:16" x14ac:dyDescent="0.25">
      <c r="H1227" s="10">
        <v>1087.4000000000001</v>
      </c>
      <c r="I1227" s="11">
        <v>399.28</v>
      </c>
      <c r="J1227" s="11">
        <v>497.6</v>
      </c>
      <c r="K1227" s="12">
        <v>94.1</v>
      </c>
      <c r="L1227" s="12">
        <v>400.5</v>
      </c>
      <c r="M1227" s="12">
        <v>3.8</v>
      </c>
      <c r="N1227" s="12">
        <v>5.9</v>
      </c>
      <c r="O1227" s="12">
        <v>10795</v>
      </c>
      <c r="P1227" s="13">
        <f t="shared" si="19"/>
        <v>504.3</v>
      </c>
    </row>
    <row r="1228" spans="8:16" x14ac:dyDescent="0.25">
      <c r="H1228" s="10">
        <v>1087.5</v>
      </c>
      <c r="I1228" s="11">
        <v>399.18</v>
      </c>
      <c r="J1228" s="11">
        <v>466.4</v>
      </c>
      <c r="K1228" s="12">
        <v>119.1</v>
      </c>
      <c r="L1228" s="12">
        <v>343.8</v>
      </c>
      <c r="M1228" s="12">
        <v>2.5</v>
      </c>
      <c r="N1228" s="12">
        <v>4.5</v>
      </c>
      <c r="O1228" s="12">
        <v>10784.6</v>
      </c>
      <c r="P1228" s="13">
        <f t="shared" si="19"/>
        <v>469.9</v>
      </c>
    </row>
    <row r="1229" spans="8:16" x14ac:dyDescent="0.25">
      <c r="H1229" s="10">
        <v>1087.5999999999999</v>
      </c>
      <c r="I1229" s="11">
        <v>399.08</v>
      </c>
      <c r="J1229" s="11">
        <v>439.1</v>
      </c>
      <c r="K1229" s="12">
        <v>146.80000000000001</v>
      </c>
      <c r="L1229" s="12">
        <v>283</v>
      </c>
      <c r="M1229" s="12">
        <v>1.6</v>
      </c>
      <c r="N1229" s="12">
        <v>3.3</v>
      </c>
      <c r="O1229" s="12">
        <v>10773.4</v>
      </c>
      <c r="P1229" s="13">
        <f t="shared" si="19"/>
        <v>434.70000000000005</v>
      </c>
    </row>
    <row r="1230" spans="8:16" x14ac:dyDescent="0.25">
      <c r="H1230" s="10">
        <v>1087.7</v>
      </c>
      <c r="I1230" s="11">
        <v>398.98</v>
      </c>
      <c r="J1230" s="11">
        <v>509</v>
      </c>
      <c r="K1230" s="12">
        <v>175.9</v>
      </c>
      <c r="L1230" s="12">
        <v>223.9</v>
      </c>
      <c r="M1230" s="12">
        <v>0.9</v>
      </c>
      <c r="N1230" s="12">
        <v>2.4</v>
      </c>
      <c r="O1230" s="12">
        <v>10760.8</v>
      </c>
      <c r="P1230" s="13">
        <f t="shared" si="19"/>
        <v>403.09999999999997</v>
      </c>
    </row>
    <row r="1231" spans="8:16" x14ac:dyDescent="0.25">
      <c r="H1231" s="10">
        <v>1087.8</v>
      </c>
      <c r="I1231" s="11">
        <v>398.88</v>
      </c>
      <c r="J1231" s="11">
        <v>473.7</v>
      </c>
      <c r="K1231" s="12">
        <v>204.8</v>
      </c>
      <c r="L1231" s="12">
        <v>170.7</v>
      </c>
      <c r="M1231" s="12">
        <v>0.6</v>
      </c>
      <c r="N1231" s="12">
        <v>1.8</v>
      </c>
      <c r="O1231" s="12">
        <v>10747</v>
      </c>
      <c r="P1231" s="13">
        <f t="shared" si="19"/>
        <v>377.90000000000003</v>
      </c>
    </row>
    <row r="1232" spans="8:16" x14ac:dyDescent="0.25">
      <c r="H1232" s="10">
        <v>1087.9000000000001</v>
      </c>
      <c r="I1232" s="11">
        <v>398.78</v>
      </c>
      <c r="J1232" s="11">
        <v>399.1</v>
      </c>
      <c r="K1232" s="12">
        <v>231.3</v>
      </c>
      <c r="L1232" s="12">
        <v>125.6</v>
      </c>
      <c r="M1232" s="12">
        <v>0.3</v>
      </c>
      <c r="N1232" s="12">
        <v>1.3</v>
      </c>
      <c r="O1232" s="12">
        <v>10732.8</v>
      </c>
      <c r="P1232" s="13">
        <f t="shared" si="19"/>
        <v>358.5</v>
      </c>
    </row>
    <row r="1233" spans="8:16" x14ac:dyDescent="0.25">
      <c r="H1233" s="10">
        <v>1088</v>
      </c>
      <c r="I1233" s="11">
        <v>398.68</v>
      </c>
      <c r="J1233" s="11">
        <v>338.3</v>
      </c>
      <c r="K1233" s="12">
        <v>253</v>
      </c>
      <c r="L1233" s="12">
        <v>89.5</v>
      </c>
      <c r="M1233" s="12">
        <v>0.2</v>
      </c>
      <c r="N1233" s="12">
        <v>0.9</v>
      </c>
      <c r="O1233" s="12">
        <v>10717.5</v>
      </c>
      <c r="P1233" s="13">
        <f t="shared" si="19"/>
        <v>343.59999999999997</v>
      </c>
    </row>
    <row r="1234" spans="8:16" x14ac:dyDescent="0.25">
      <c r="H1234" s="10">
        <v>1088.0999999999999</v>
      </c>
      <c r="I1234" s="11">
        <v>398.58</v>
      </c>
      <c r="J1234" s="11">
        <v>346.2</v>
      </c>
      <c r="K1234" s="12">
        <v>267.8</v>
      </c>
      <c r="L1234" s="12">
        <v>61.8</v>
      </c>
      <c r="M1234" s="12">
        <v>0.1</v>
      </c>
      <c r="N1234" s="12">
        <v>0.6</v>
      </c>
      <c r="O1234" s="12">
        <v>10701.6</v>
      </c>
      <c r="P1234" s="13">
        <f t="shared" si="19"/>
        <v>330.30000000000007</v>
      </c>
    </row>
    <row r="1235" spans="8:16" x14ac:dyDescent="0.25">
      <c r="H1235" s="10">
        <v>1088.2</v>
      </c>
      <c r="I1235" s="11">
        <v>398.48</v>
      </c>
      <c r="J1235" s="11">
        <v>110.5</v>
      </c>
      <c r="K1235" s="12">
        <v>273.89999999999998</v>
      </c>
      <c r="L1235" s="12">
        <v>41.4</v>
      </c>
      <c r="M1235" s="12">
        <v>0</v>
      </c>
      <c r="N1235" s="12">
        <v>0.5</v>
      </c>
      <c r="O1235" s="12">
        <v>10685.4</v>
      </c>
      <c r="P1235" s="13">
        <f t="shared" si="19"/>
        <v>315.79999999999995</v>
      </c>
    </row>
    <row r="1236" spans="8:16" x14ac:dyDescent="0.25">
      <c r="H1236" s="10">
        <v>1088.3</v>
      </c>
      <c r="I1236" s="11">
        <v>398.38</v>
      </c>
      <c r="J1236" s="11">
        <v>341.2</v>
      </c>
      <c r="K1236" s="12">
        <v>270.7</v>
      </c>
      <c r="L1236" s="12">
        <v>26.9</v>
      </c>
      <c r="M1236" s="12">
        <v>0</v>
      </c>
      <c r="N1236" s="12">
        <v>0.3</v>
      </c>
      <c r="O1236" s="12">
        <v>10669.8</v>
      </c>
      <c r="P1236" s="13">
        <f t="shared" si="19"/>
        <v>297.89999999999998</v>
      </c>
    </row>
    <row r="1237" spans="8:16" x14ac:dyDescent="0.25">
      <c r="H1237" s="10">
        <v>1088.4000000000001</v>
      </c>
      <c r="I1237" s="11">
        <v>398.28</v>
      </c>
      <c r="J1237" s="11">
        <v>147.6</v>
      </c>
      <c r="K1237" s="12">
        <v>258.60000000000002</v>
      </c>
      <c r="L1237" s="12">
        <v>17</v>
      </c>
      <c r="M1237" s="12">
        <v>0</v>
      </c>
      <c r="N1237" s="12">
        <v>0.2</v>
      </c>
      <c r="O1237" s="12">
        <v>10655.7</v>
      </c>
      <c r="P1237" s="13">
        <f t="shared" si="19"/>
        <v>275.8</v>
      </c>
    </row>
    <row r="1238" spans="8:16" x14ac:dyDescent="0.25">
      <c r="H1238" s="10">
        <v>1088.5</v>
      </c>
      <c r="I1238" s="11">
        <v>398.18</v>
      </c>
      <c r="J1238" s="11">
        <v>308.3</v>
      </c>
      <c r="K1238" s="12">
        <v>238.9</v>
      </c>
      <c r="L1238" s="12">
        <v>10.5</v>
      </c>
      <c r="M1238" s="12">
        <v>0</v>
      </c>
      <c r="N1238" s="12">
        <v>0.2</v>
      </c>
      <c r="O1238" s="12">
        <v>10642.6</v>
      </c>
      <c r="P1238" s="13">
        <f t="shared" si="19"/>
        <v>249.6</v>
      </c>
    </row>
    <row r="1239" spans="8:16" x14ac:dyDescent="0.25">
      <c r="H1239" s="10">
        <v>1088.5999999999999</v>
      </c>
      <c r="I1239" s="11">
        <v>398.08</v>
      </c>
      <c r="J1239" s="11">
        <v>253.1</v>
      </c>
      <c r="K1239" s="12">
        <v>213.7</v>
      </c>
      <c r="L1239" s="12">
        <v>6.2</v>
      </c>
      <c r="M1239" s="12">
        <v>0</v>
      </c>
      <c r="N1239" s="12">
        <v>0.1</v>
      </c>
      <c r="O1239" s="12">
        <v>10631.4</v>
      </c>
      <c r="P1239" s="13">
        <f t="shared" si="19"/>
        <v>219.99999999999997</v>
      </c>
    </row>
    <row r="1240" spans="8:16" x14ac:dyDescent="0.25">
      <c r="H1240" s="10">
        <v>1088.7</v>
      </c>
      <c r="I1240" s="11">
        <v>397.98</v>
      </c>
      <c r="J1240" s="11">
        <v>257</v>
      </c>
      <c r="K1240" s="12">
        <v>185.3</v>
      </c>
      <c r="L1240" s="12">
        <v>3.6</v>
      </c>
      <c r="M1240" s="12">
        <v>0</v>
      </c>
      <c r="N1240" s="12">
        <v>0.1</v>
      </c>
      <c r="O1240" s="12">
        <v>10622.5</v>
      </c>
      <c r="P1240" s="13">
        <f t="shared" si="19"/>
        <v>189</v>
      </c>
    </row>
    <row r="1241" spans="8:16" x14ac:dyDescent="0.25">
      <c r="H1241" s="10">
        <v>1088.8</v>
      </c>
      <c r="I1241" s="11">
        <v>397.88</v>
      </c>
      <c r="J1241" s="11">
        <v>164.2</v>
      </c>
      <c r="K1241" s="12">
        <v>156</v>
      </c>
      <c r="L1241" s="12">
        <v>2.1</v>
      </c>
      <c r="M1241" s="12">
        <v>0</v>
      </c>
      <c r="N1241" s="12">
        <v>0.1</v>
      </c>
      <c r="O1241" s="12">
        <v>10615.6</v>
      </c>
      <c r="P1241" s="13">
        <f t="shared" si="19"/>
        <v>158.19999999999999</v>
      </c>
    </row>
    <row r="1242" spans="8:16" x14ac:dyDescent="0.25">
      <c r="H1242" s="10">
        <v>1088.9000000000001</v>
      </c>
      <c r="I1242" s="11">
        <v>397.78</v>
      </c>
      <c r="J1242" s="11">
        <v>191</v>
      </c>
      <c r="K1242" s="12">
        <v>127.6</v>
      </c>
      <c r="L1242" s="12">
        <v>1.1000000000000001</v>
      </c>
      <c r="M1242" s="12">
        <v>0</v>
      </c>
      <c r="N1242" s="12">
        <v>0</v>
      </c>
      <c r="O1242" s="12">
        <v>10610.1</v>
      </c>
      <c r="P1242" s="13">
        <f t="shared" si="19"/>
        <v>128.69999999999999</v>
      </c>
    </row>
    <row r="1243" spans="8:16" x14ac:dyDescent="0.25">
      <c r="H1243" s="10">
        <v>1089</v>
      </c>
      <c r="I1243" s="11">
        <v>397.68</v>
      </c>
      <c r="J1243" s="11">
        <v>-119.6</v>
      </c>
      <c r="K1243" s="12">
        <v>101.7</v>
      </c>
      <c r="L1243" s="12">
        <v>0.6</v>
      </c>
      <c r="M1243" s="12">
        <v>0</v>
      </c>
      <c r="N1243" s="12">
        <v>0</v>
      </c>
      <c r="O1243" s="12">
        <v>10606.2</v>
      </c>
      <c r="P1243" s="13">
        <f t="shared" si="19"/>
        <v>102.3</v>
      </c>
    </row>
    <row r="1244" spans="8:16" x14ac:dyDescent="0.25">
      <c r="H1244" s="10">
        <v>1089.0999999999999</v>
      </c>
      <c r="I1244" s="11">
        <v>397.58</v>
      </c>
      <c r="J1244" s="11">
        <v>140.6</v>
      </c>
      <c r="K1244" s="12">
        <v>79</v>
      </c>
      <c r="L1244" s="12">
        <v>0.3</v>
      </c>
      <c r="M1244" s="12">
        <v>0</v>
      </c>
      <c r="N1244" s="12">
        <v>0</v>
      </c>
      <c r="O1244" s="12">
        <v>10602.9</v>
      </c>
      <c r="P1244" s="13">
        <f t="shared" si="19"/>
        <v>79.3</v>
      </c>
    </row>
    <row r="1245" spans="8:16" x14ac:dyDescent="0.25">
      <c r="H1245" s="10">
        <v>1089.2</v>
      </c>
      <c r="I1245" s="11">
        <v>397.48</v>
      </c>
      <c r="J1245" s="11">
        <v>71</v>
      </c>
      <c r="K1245" s="12">
        <v>60</v>
      </c>
      <c r="L1245" s="12">
        <v>0.2</v>
      </c>
      <c r="M1245" s="12">
        <v>0</v>
      </c>
      <c r="N1245" s="12">
        <v>0</v>
      </c>
      <c r="O1245" s="12">
        <v>10601.4</v>
      </c>
      <c r="P1245" s="13">
        <f t="shared" si="19"/>
        <v>60.2</v>
      </c>
    </row>
    <row r="1246" spans="8:16" x14ac:dyDescent="0.25">
      <c r="H1246" s="10">
        <v>1089.3</v>
      </c>
      <c r="I1246" s="11">
        <v>397.38</v>
      </c>
      <c r="J1246" s="11">
        <v>9.4</v>
      </c>
      <c r="K1246" s="12">
        <v>44.5</v>
      </c>
      <c r="L1246" s="12">
        <v>0.1</v>
      </c>
      <c r="M1246" s="12">
        <v>0</v>
      </c>
      <c r="N1246" s="12">
        <v>0</v>
      </c>
      <c r="O1246" s="12">
        <v>10600.5</v>
      </c>
      <c r="P1246" s="13">
        <f t="shared" si="19"/>
        <v>44.6</v>
      </c>
    </row>
    <row r="1247" spans="8:16" x14ac:dyDescent="0.25">
      <c r="H1247" s="10">
        <v>1089.4000000000001</v>
      </c>
      <c r="I1247" s="11">
        <v>397.28</v>
      </c>
      <c r="J1247" s="11">
        <v>166.7</v>
      </c>
      <c r="K1247" s="12">
        <v>32.299999999999997</v>
      </c>
      <c r="L1247" s="12">
        <v>0.1</v>
      </c>
      <c r="M1247" s="12">
        <v>0</v>
      </c>
      <c r="N1247" s="12">
        <v>0.1</v>
      </c>
      <c r="O1247" s="12">
        <v>10598.9</v>
      </c>
      <c r="P1247" s="13">
        <f t="shared" ref="P1247:P1299" si="20">K1247+L1247+M1247+N1247</f>
        <v>32.5</v>
      </c>
    </row>
    <row r="1248" spans="8:16" x14ac:dyDescent="0.25">
      <c r="H1248" s="10">
        <v>1089.5</v>
      </c>
      <c r="I1248" s="11">
        <v>397.18</v>
      </c>
      <c r="J1248" s="11">
        <v>216.2</v>
      </c>
      <c r="K1248" s="12">
        <v>22.8</v>
      </c>
      <c r="L1248" s="12">
        <v>0</v>
      </c>
      <c r="M1248" s="12">
        <v>0</v>
      </c>
      <c r="N1248" s="12">
        <v>0</v>
      </c>
      <c r="O1248" s="12">
        <v>10598.1</v>
      </c>
      <c r="P1248" s="13">
        <f t="shared" si="20"/>
        <v>22.8</v>
      </c>
    </row>
    <row r="1249" spans="8:16" x14ac:dyDescent="0.25">
      <c r="H1249" s="10">
        <v>1089.5999999999999</v>
      </c>
      <c r="I1249" s="11">
        <v>397.08</v>
      </c>
      <c r="J1249" s="11">
        <v>134.80000000000001</v>
      </c>
      <c r="K1249" s="12">
        <v>16</v>
      </c>
      <c r="L1249" s="12">
        <v>0.1</v>
      </c>
      <c r="M1249" s="12">
        <v>0</v>
      </c>
      <c r="N1249" s="12">
        <v>0.1</v>
      </c>
      <c r="O1249" s="12">
        <v>10597</v>
      </c>
      <c r="P1249" s="13">
        <f t="shared" si="20"/>
        <v>16.200000000000003</v>
      </c>
    </row>
    <row r="1250" spans="8:16" x14ac:dyDescent="0.25">
      <c r="H1250" s="10">
        <v>1089.7</v>
      </c>
      <c r="I1250" s="11">
        <v>396.98</v>
      </c>
      <c r="J1250" s="11">
        <v>111.3</v>
      </c>
      <c r="K1250" s="12">
        <v>10.8</v>
      </c>
      <c r="L1250" s="12">
        <v>0</v>
      </c>
      <c r="M1250" s="12">
        <v>0</v>
      </c>
      <c r="N1250" s="12">
        <v>0</v>
      </c>
      <c r="O1250" s="12">
        <v>10595.5</v>
      </c>
      <c r="P1250" s="13">
        <f t="shared" si="20"/>
        <v>10.8</v>
      </c>
    </row>
    <row r="1251" spans="8:16" x14ac:dyDescent="0.25">
      <c r="H1251" s="10">
        <v>1089.8</v>
      </c>
      <c r="I1251" s="11">
        <v>396.88</v>
      </c>
      <c r="J1251" s="11">
        <v>96.9</v>
      </c>
      <c r="K1251" s="12">
        <v>7.2</v>
      </c>
      <c r="L1251" s="12">
        <v>0</v>
      </c>
      <c r="M1251" s="12">
        <v>0</v>
      </c>
      <c r="N1251" s="12">
        <v>0</v>
      </c>
      <c r="O1251" s="12">
        <v>10595.5</v>
      </c>
      <c r="P1251" s="13">
        <f t="shared" si="20"/>
        <v>7.2</v>
      </c>
    </row>
    <row r="1252" spans="8:16" x14ac:dyDescent="0.25">
      <c r="H1252" s="10">
        <v>1089.9000000000001</v>
      </c>
      <c r="I1252" s="11">
        <v>396.78</v>
      </c>
      <c r="J1252" s="11">
        <v>-68.099999999999994</v>
      </c>
      <c r="K1252" s="12">
        <v>4.7</v>
      </c>
      <c r="L1252" s="12">
        <v>0</v>
      </c>
      <c r="M1252" s="12">
        <v>0</v>
      </c>
      <c r="N1252" s="12">
        <v>0</v>
      </c>
      <c r="O1252" s="12">
        <v>10595</v>
      </c>
      <c r="P1252" s="13">
        <f t="shared" si="20"/>
        <v>4.7</v>
      </c>
    </row>
    <row r="1253" spans="8:16" x14ac:dyDescent="0.25">
      <c r="H1253" s="10">
        <v>1090</v>
      </c>
      <c r="I1253" s="11">
        <v>396.68</v>
      </c>
      <c r="J1253" s="11">
        <v>0.9</v>
      </c>
      <c r="K1253" s="12">
        <v>3</v>
      </c>
      <c r="L1253" s="12">
        <v>0</v>
      </c>
      <c r="M1253" s="12">
        <v>0</v>
      </c>
      <c r="N1253" s="12">
        <v>0</v>
      </c>
      <c r="O1253" s="12">
        <v>10593.8</v>
      </c>
      <c r="P1253" s="13">
        <f t="shared" si="20"/>
        <v>3</v>
      </c>
    </row>
    <row r="1254" spans="8:16" x14ac:dyDescent="0.25">
      <c r="H1254" s="10">
        <v>1090.0999999999999</v>
      </c>
      <c r="I1254" s="11">
        <v>396.58</v>
      </c>
      <c r="J1254" s="11">
        <v>-7.1</v>
      </c>
      <c r="K1254" s="12">
        <v>1.9</v>
      </c>
      <c r="L1254" s="12">
        <v>0</v>
      </c>
      <c r="M1254" s="12">
        <v>0</v>
      </c>
      <c r="N1254" s="12">
        <v>0</v>
      </c>
      <c r="O1254" s="12">
        <v>10593.7</v>
      </c>
      <c r="P1254" s="13">
        <f t="shared" si="20"/>
        <v>1.9</v>
      </c>
    </row>
    <row r="1255" spans="8:16" x14ac:dyDescent="0.25">
      <c r="H1255" s="10">
        <v>1090.2</v>
      </c>
      <c r="I1255" s="11">
        <v>396.48</v>
      </c>
      <c r="J1255" s="11">
        <v>-3.4</v>
      </c>
      <c r="K1255" s="12">
        <v>1.2</v>
      </c>
      <c r="L1255" s="12">
        <v>0</v>
      </c>
      <c r="M1255" s="12">
        <v>0</v>
      </c>
      <c r="N1255" s="12">
        <v>0</v>
      </c>
      <c r="O1255" s="12">
        <v>10593.6</v>
      </c>
      <c r="P1255" s="13">
        <f t="shared" si="20"/>
        <v>1.2</v>
      </c>
    </row>
    <row r="1256" spans="8:16" x14ac:dyDescent="0.25">
      <c r="H1256" s="10">
        <v>1090.3</v>
      </c>
      <c r="I1256" s="11">
        <v>396.38</v>
      </c>
      <c r="J1256" s="11">
        <v>65.900000000000006</v>
      </c>
      <c r="K1256" s="12">
        <v>0.8</v>
      </c>
      <c r="L1256" s="12">
        <v>0</v>
      </c>
      <c r="M1256" s="12">
        <v>0</v>
      </c>
      <c r="N1256" s="12">
        <v>0</v>
      </c>
      <c r="O1256" s="12">
        <v>10593.5</v>
      </c>
      <c r="P1256" s="13">
        <f t="shared" si="20"/>
        <v>0.8</v>
      </c>
    </row>
    <row r="1257" spans="8:16" x14ac:dyDescent="0.25">
      <c r="H1257" s="10">
        <v>1090.4000000000001</v>
      </c>
      <c r="I1257" s="11">
        <v>396.28</v>
      </c>
      <c r="J1257" s="11">
        <v>23.4</v>
      </c>
      <c r="K1257" s="12">
        <v>0.5</v>
      </c>
      <c r="L1257" s="12">
        <v>0</v>
      </c>
      <c r="M1257" s="12">
        <v>0</v>
      </c>
      <c r="N1257" s="12">
        <v>0</v>
      </c>
      <c r="O1257" s="12">
        <v>10593.4</v>
      </c>
      <c r="P1257" s="13">
        <f t="shared" si="20"/>
        <v>0.5</v>
      </c>
    </row>
    <row r="1258" spans="8:16" x14ac:dyDescent="0.25">
      <c r="H1258" s="10">
        <v>1090.5</v>
      </c>
      <c r="I1258" s="11">
        <v>396.18</v>
      </c>
      <c r="J1258" s="11">
        <v>19.100000000000001</v>
      </c>
      <c r="K1258" s="12">
        <v>0.3</v>
      </c>
      <c r="L1258" s="12">
        <v>0</v>
      </c>
      <c r="M1258" s="12">
        <v>0</v>
      </c>
      <c r="N1258" s="12">
        <v>0</v>
      </c>
      <c r="O1258" s="12">
        <v>10541.2</v>
      </c>
      <c r="P1258" s="13">
        <f t="shared" si="20"/>
        <v>0.3</v>
      </c>
    </row>
    <row r="1259" spans="8:16" x14ac:dyDescent="0.25">
      <c r="H1259" s="10">
        <v>1090.5999999999999</v>
      </c>
      <c r="I1259" s="11">
        <v>396.08</v>
      </c>
      <c r="J1259" s="11">
        <v>94.8</v>
      </c>
      <c r="K1259" s="12">
        <v>0.2</v>
      </c>
      <c r="L1259" s="12">
        <v>0</v>
      </c>
      <c r="M1259" s="12">
        <v>0</v>
      </c>
      <c r="N1259" s="12">
        <v>0</v>
      </c>
      <c r="O1259" s="12">
        <v>10412.200000000001</v>
      </c>
      <c r="P1259" s="13">
        <f t="shared" si="20"/>
        <v>0.2</v>
      </c>
    </row>
    <row r="1260" spans="8:16" x14ac:dyDescent="0.25">
      <c r="H1260" s="10">
        <v>1090.7</v>
      </c>
      <c r="I1260" s="11">
        <v>395.98</v>
      </c>
      <c r="J1260" s="11">
        <v>0</v>
      </c>
      <c r="K1260" s="12">
        <v>0.1</v>
      </c>
      <c r="L1260" s="12">
        <v>0</v>
      </c>
      <c r="M1260" s="12">
        <v>0</v>
      </c>
      <c r="N1260" s="12">
        <v>0</v>
      </c>
      <c r="O1260" s="12">
        <v>10454.700000000001</v>
      </c>
      <c r="P1260" s="13">
        <f t="shared" si="20"/>
        <v>0.1</v>
      </c>
    </row>
    <row r="1261" spans="8:16" x14ac:dyDescent="0.25">
      <c r="H1261" s="10">
        <v>1090.8</v>
      </c>
      <c r="I1261" s="11">
        <v>395.88</v>
      </c>
      <c r="J1261" s="11">
        <v>0</v>
      </c>
      <c r="K1261" s="12">
        <v>0</v>
      </c>
      <c r="L1261" s="12">
        <v>0</v>
      </c>
      <c r="M1261" s="12">
        <v>0</v>
      </c>
      <c r="N1261" s="12">
        <v>0</v>
      </c>
      <c r="O1261" s="12">
        <v>10624.8</v>
      </c>
      <c r="P1261" s="13">
        <f t="shared" si="20"/>
        <v>0</v>
      </c>
    </row>
    <row r="1262" spans="8:16" x14ac:dyDescent="0.25">
      <c r="H1262" s="10">
        <v>1090.9000000000001</v>
      </c>
      <c r="I1262" s="11">
        <v>395.78</v>
      </c>
      <c r="J1262" s="11">
        <v>0</v>
      </c>
      <c r="K1262" s="12">
        <v>0</v>
      </c>
      <c r="L1262" s="12">
        <v>0</v>
      </c>
      <c r="M1262" s="12">
        <v>0</v>
      </c>
      <c r="N1262" s="12">
        <v>0</v>
      </c>
      <c r="O1262" s="12">
        <v>10479.700000000001</v>
      </c>
      <c r="P1262" s="13">
        <f t="shared" si="20"/>
        <v>0</v>
      </c>
    </row>
    <row r="1263" spans="8:16" x14ac:dyDescent="0.25">
      <c r="H1263" s="10">
        <v>1091</v>
      </c>
      <c r="I1263" s="11">
        <v>395.68</v>
      </c>
      <c r="J1263" s="11">
        <v>0</v>
      </c>
      <c r="K1263" s="12">
        <v>0</v>
      </c>
      <c r="L1263" s="12">
        <v>0</v>
      </c>
      <c r="M1263" s="12">
        <v>0</v>
      </c>
      <c r="N1263" s="12">
        <v>0</v>
      </c>
      <c r="O1263" s="12">
        <v>10458.799999999999</v>
      </c>
      <c r="P1263" s="13">
        <f t="shared" si="20"/>
        <v>0</v>
      </c>
    </row>
    <row r="1264" spans="8:16" x14ac:dyDescent="0.25">
      <c r="H1264" s="10">
        <v>1091.0999999999999</v>
      </c>
      <c r="I1264" s="11">
        <v>395.58</v>
      </c>
      <c r="J1264" s="11">
        <v>0</v>
      </c>
      <c r="K1264" s="12">
        <v>0</v>
      </c>
      <c r="L1264" s="12">
        <v>0</v>
      </c>
      <c r="M1264" s="12">
        <v>0</v>
      </c>
      <c r="N1264" s="12">
        <v>0</v>
      </c>
      <c r="O1264" s="12">
        <v>10719.7</v>
      </c>
      <c r="P1264" s="13">
        <f t="shared" si="20"/>
        <v>0</v>
      </c>
    </row>
    <row r="1265" spans="8:16" x14ac:dyDescent="0.25">
      <c r="H1265" s="10">
        <v>1091.2</v>
      </c>
      <c r="I1265" s="11">
        <v>395.48</v>
      </c>
      <c r="J1265" s="11">
        <v>0</v>
      </c>
      <c r="K1265" s="12">
        <v>0</v>
      </c>
      <c r="L1265" s="12">
        <v>0</v>
      </c>
      <c r="M1265" s="12">
        <v>0</v>
      </c>
      <c r="N1265" s="12">
        <v>0</v>
      </c>
      <c r="O1265" s="12">
        <v>10504.9</v>
      </c>
      <c r="P1265" s="13">
        <f t="shared" si="20"/>
        <v>0</v>
      </c>
    </row>
    <row r="1266" spans="8:16" x14ac:dyDescent="0.25">
      <c r="H1266" s="10">
        <v>1091.3</v>
      </c>
      <c r="I1266" s="11">
        <v>395.38</v>
      </c>
      <c r="J1266" s="11">
        <v>0</v>
      </c>
      <c r="K1266" s="12">
        <v>0</v>
      </c>
      <c r="L1266" s="12">
        <v>0</v>
      </c>
      <c r="M1266" s="12">
        <v>0</v>
      </c>
      <c r="N1266" s="12">
        <v>0</v>
      </c>
      <c r="O1266" s="12">
        <v>10656.8</v>
      </c>
      <c r="P1266" s="13">
        <f t="shared" si="20"/>
        <v>0</v>
      </c>
    </row>
    <row r="1267" spans="8:16" x14ac:dyDescent="0.25">
      <c r="H1267" s="10">
        <v>1091.4000000000001</v>
      </c>
      <c r="I1267" s="11">
        <v>395.28</v>
      </c>
      <c r="J1267" s="11">
        <v>0</v>
      </c>
      <c r="K1267" s="12">
        <v>0</v>
      </c>
      <c r="L1267" s="12">
        <v>0</v>
      </c>
      <c r="M1267" s="12">
        <v>0</v>
      </c>
      <c r="N1267" s="12">
        <v>0</v>
      </c>
      <c r="O1267" s="12">
        <v>10714.1</v>
      </c>
      <c r="P1267" s="13">
        <f t="shared" si="20"/>
        <v>0</v>
      </c>
    </row>
    <row r="1268" spans="8:16" x14ac:dyDescent="0.25">
      <c r="H1268" s="10">
        <v>1091.5</v>
      </c>
      <c r="I1268" s="11">
        <v>395.18</v>
      </c>
      <c r="J1268" s="11">
        <v>0</v>
      </c>
      <c r="K1268" s="12">
        <v>0</v>
      </c>
      <c r="L1268" s="12">
        <v>0</v>
      </c>
      <c r="M1268" s="12">
        <v>0</v>
      </c>
      <c r="N1268" s="12">
        <v>0</v>
      </c>
      <c r="O1268" s="12">
        <v>10601.3</v>
      </c>
      <c r="P1268" s="13">
        <f t="shared" si="20"/>
        <v>0</v>
      </c>
    </row>
    <row r="1269" spans="8:16" x14ac:dyDescent="0.25">
      <c r="H1269" s="10">
        <v>1091.5999999999999</v>
      </c>
      <c r="I1269" s="11">
        <v>395.08</v>
      </c>
      <c r="J1269" s="11">
        <v>0</v>
      </c>
      <c r="K1269" s="12">
        <v>0</v>
      </c>
      <c r="L1269" s="12">
        <v>0</v>
      </c>
      <c r="M1269" s="12">
        <v>0</v>
      </c>
      <c r="N1269" s="12">
        <v>0</v>
      </c>
      <c r="O1269" s="12">
        <v>10557.1</v>
      </c>
      <c r="P1269" s="13">
        <f t="shared" si="20"/>
        <v>0</v>
      </c>
    </row>
    <row r="1270" spans="8:16" x14ac:dyDescent="0.25">
      <c r="H1270" s="10">
        <v>1091.7</v>
      </c>
      <c r="I1270" s="11">
        <v>394.98</v>
      </c>
      <c r="J1270" s="11">
        <v>0</v>
      </c>
      <c r="K1270" s="12">
        <v>0</v>
      </c>
      <c r="L1270" s="12">
        <v>0</v>
      </c>
      <c r="M1270" s="12">
        <v>0</v>
      </c>
      <c r="N1270" s="12">
        <v>0</v>
      </c>
      <c r="O1270" s="12">
        <v>10679.9</v>
      </c>
      <c r="P1270" s="13">
        <f t="shared" si="20"/>
        <v>0</v>
      </c>
    </row>
    <row r="1271" spans="8:16" x14ac:dyDescent="0.25">
      <c r="H1271" s="10">
        <v>1091.8</v>
      </c>
      <c r="I1271" s="11">
        <v>394.88</v>
      </c>
      <c r="J1271" s="11">
        <v>0</v>
      </c>
      <c r="K1271" s="12">
        <v>0</v>
      </c>
      <c r="L1271" s="12">
        <v>0</v>
      </c>
      <c r="M1271" s="12">
        <v>0</v>
      </c>
      <c r="N1271" s="12">
        <v>0</v>
      </c>
      <c r="O1271" s="12">
        <v>10491</v>
      </c>
      <c r="P1271" s="13">
        <f t="shared" si="20"/>
        <v>0</v>
      </c>
    </row>
    <row r="1272" spans="8:16" x14ac:dyDescent="0.25">
      <c r="H1272" s="10">
        <v>1091.9000000000001</v>
      </c>
      <c r="I1272" s="11">
        <v>394.78</v>
      </c>
      <c r="J1272" s="11">
        <v>0</v>
      </c>
      <c r="K1272" s="12">
        <v>0</v>
      </c>
      <c r="L1272" s="12">
        <v>0</v>
      </c>
      <c r="M1272" s="12">
        <v>0</v>
      </c>
      <c r="N1272" s="12">
        <v>0</v>
      </c>
      <c r="O1272" s="12">
        <v>10562.8</v>
      </c>
      <c r="P1272" s="13">
        <f t="shared" si="20"/>
        <v>0</v>
      </c>
    </row>
    <row r="1273" spans="8:16" x14ac:dyDescent="0.25">
      <c r="H1273" s="10">
        <v>1092</v>
      </c>
      <c r="I1273" s="11">
        <v>394.68</v>
      </c>
      <c r="J1273" s="11">
        <v>0</v>
      </c>
      <c r="K1273" s="12">
        <v>0</v>
      </c>
      <c r="L1273" s="12">
        <v>0</v>
      </c>
      <c r="M1273" s="12">
        <v>0</v>
      </c>
      <c r="N1273" s="12">
        <v>0</v>
      </c>
      <c r="O1273" s="12">
        <v>10517.8</v>
      </c>
      <c r="P1273" s="13">
        <f t="shared" si="20"/>
        <v>0</v>
      </c>
    </row>
    <row r="1274" spans="8:16" x14ac:dyDescent="0.25">
      <c r="H1274" s="10">
        <v>1092.0999999999999</v>
      </c>
      <c r="I1274" s="11">
        <v>394.58</v>
      </c>
      <c r="J1274" s="11">
        <v>0</v>
      </c>
      <c r="K1274" s="12">
        <v>0</v>
      </c>
      <c r="L1274" s="12">
        <v>0</v>
      </c>
      <c r="M1274" s="12">
        <v>0</v>
      </c>
      <c r="N1274" s="12">
        <v>0</v>
      </c>
      <c r="O1274" s="12">
        <v>10407.5</v>
      </c>
      <c r="P1274" s="13">
        <f t="shared" si="20"/>
        <v>0</v>
      </c>
    </row>
    <row r="1275" spans="8:16" x14ac:dyDescent="0.25">
      <c r="H1275" s="10">
        <v>1092.2</v>
      </c>
      <c r="I1275" s="11">
        <v>394.48</v>
      </c>
      <c r="J1275" s="11">
        <v>0</v>
      </c>
      <c r="K1275" s="12">
        <v>0</v>
      </c>
      <c r="L1275" s="12">
        <v>0</v>
      </c>
      <c r="M1275" s="12">
        <v>0</v>
      </c>
      <c r="N1275" s="12">
        <v>0</v>
      </c>
      <c r="O1275" s="12">
        <v>10513.2</v>
      </c>
      <c r="P1275" s="13">
        <f t="shared" si="20"/>
        <v>0</v>
      </c>
    </row>
    <row r="1276" spans="8:16" x14ac:dyDescent="0.25">
      <c r="H1276" s="10">
        <v>1092.3</v>
      </c>
      <c r="I1276" s="11">
        <v>394.38</v>
      </c>
      <c r="J1276" s="11">
        <v>0</v>
      </c>
      <c r="K1276" s="12">
        <v>0</v>
      </c>
      <c r="L1276" s="12">
        <v>0</v>
      </c>
      <c r="M1276" s="12">
        <v>0</v>
      </c>
      <c r="N1276" s="12">
        <v>0</v>
      </c>
      <c r="O1276" s="12">
        <v>10658.1</v>
      </c>
      <c r="P1276" s="13">
        <f t="shared" si="20"/>
        <v>0</v>
      </c>
    </row>
    <row r="1277" spans="8:16" x14ac:dyDescent="0.25">
      <c r="H1277" s="10">
        <v>1092.4000000000001</v>
      </c>
      <c r="I1277" s="11">
        <v>394.28</v>
      </c>
      <c r="J1277" s="11">
        <v>0</v>
      </c>
      <c r="K1277" s="12">
        <v>0</v>
      </c>
      <c r="L1277" s="12">
        <v>0</v>
      </c>
      <c r="M1277" s="12">
        <v>0</v>
      </c>
      <c r="N1277" s="12">
        <v>0</v>
      </c>
      <c r="O1277" s="12">
        <v>10552.1</v>
      </c>
      <c r="P1277" s="13">
        <f t="shared" si="20"/>
        <v>0</v>
      </c>
    </row>
    <row r="1278" spans="8:16" x14ac:dyDescent="0.25">
      <c r="H1278" s="10">
        <v>1092.5</v>
      </c>
      <c r="I1278" s="11">
        <v>394.18</v>
      </c>
      <c r="J1278" s="11">
        <v>0</v>
      </c>
      <c r="K1278" s="12">
        <v>0</v>
      </c>
      <c r="L1278" s="12">
        <v>0</v>
      </c>
      <c r="M1278" s="12">
        <v>0</v>
      </c>
      <c r="N1278" s="12">
        <v>0</v>
      </c>
      <c r="O1278" s="12">
        <v>10663.9</v>
      </c>
      <c r="P1278" s="13">
        <f t="shared" si="20"/>
        <v>0</v>
      </c>
    </row>
    <row r="1279" spans="8:16" x14ac:dyDescent="0.25">
      <c r="H1279" s="10">
        <v>1092.5999999999999</v>
      </c>
      <c r="I1279" s="11">
        <v>394.08</v>
      </c>
      <c r="J1279" s="11">
        <v>0</v>
      </c>
      <c r="K1279" s="12">
        <v>0</v>
      </c>
      <c r="L1279" s="12">
        <v>0</v>
      </c>
      <c r="M1279" s="12">
        <v>0</v>
      </c>
      <c r="N1279" s="12">
        <v>0</v>
      </c>
      <c r="O1279" s="12">
        <v>10614.3</v>
      </c>
      <c r="P1279" s="13">
        <f t="shared" si="20"/>
        <v>0</v>
      </c>
    </row>
    <row r="1280" spans="8:16" x14ac:dyDescent="0.25">
      <c r="H1280" s="10">
        <v>1092.7</v>
      </c>
      <c r="I1280" s="11">
        <v>393.98</v>
      </c>
      <c r="J1280" s="11">
        <v>0</v>
      </c>
      <c r="K1280" s="12">
        <v>0</v>
      </c>
      <c r="L1280" s="12">
        <v>0</v>
      </c>
      <c r="M1280" s="12">
        <v>0</v>
      </c>
      <c r="N1280" s="12">
        <v>0</v>
      </c>
      <c r="O1280" s="12">
        <v>10591.4</v>
      </c>
      <c r="P1280" s="13">
        <f t="shared" si="20"/>
        <v>0</v>
      </c>
    </row>
    <row r="1281" spans="8:16" x14ac:dyDescent="0.25">
      <c r="H1281" s="10">
        <v>1092.8</v>
      </c>
      <c r="I1281" s="11">
        <v>393.88</v>
      </c>
      <c r="J1281" s="11">
        <v>0</v>
      </c>
      <c r="K1281" s="12">
        <v>0</v>
      </c>
      <c r="L1281" s="12">
        <v>0</v>
      </c>
      <c r="M1281" s="12">
        <v>0</v>
      </c>
      <c r="N1281" s="12">
        <v>0</v>
      </c>
      <c r="O1281" s="12">
        <v>10564.1</v>
      </c>
      <c r="P1281" s="13">
        <f t="shared" si="20"/>
        <v>0</v>
      </c>
    </row>
    <row r="1282" spans="8:16" x14ac:dyDescent="0.25">
      <c r="H1282" s="10">
        <v>1092.9000000000001</v>
      </c>
      <c r="I1282" s="11">
        <v>393.78</v>
      </c>
      <c r="J1282" s="11">
        <v>0</v>
      </c>
      <c r="K1282" s="12">
        <v>0</v>
      </c>
      <c r="L1282" s="12">
        <v>0</v>
      </c>
      <c r="M1282" s="12">
        <v>0</v>
      </c>
      <c r="N1282" s="12">
        <v>0</v>
      </c>
      <c r="O1282" s="12">
        <v>10488.9</v>
      </c>
      <c r="P1282" s="13">
        <f t="shared" si="20"/>
        <v>0</v>
      </c>
    </row>
    <row r="1283" spans="8:16" x14ac:dyDescent="0.25">
      <c r="H1283" s="10">
        <v>1093</v>
      </c>
      <c r="I1283" s="11">
        <v>393.68</v>
      </c>
      <c r="J1283" s="11">
        <v>0</v>
      </c>
      <c r="K1283" s="12">
        <v>0</v>
      </c>
      <c r="L1283" s="12">
        <v>0</v>
      </c>
      <c r="M1283" s="12">
        <v>0</v>
      </c>
      <c r="N1283" s="12">
        <v>0</v>
      </c>
      <c r="O1283" s="12">
        <v>10408.200000000001</v>
      </c>
      <c r="P1283" s="13">
        <f t="shared" si="20"/>
        <v>0</v>
      </c>
    </row>
    <row r="1284" spans="8:16" x14ac:dyDescent="0.25">
      <c r="H1284" s="10">
        <v>1093.0999999999999</v>
      </c>
      <c r="I1284" s="11">
        <v>393.58</v>
      </c>
      <c r="J1284" s="11">
        <v>0</v>
      </c>
      <c r="K1284" s="12">
        <v>0</v>
      </c>
      <c r="L1284" s="12">
        <v>0</v>
      </c>
      <c r="M1284" s="12">
        <v>0</v>
      </c>
      <c r="N1284" s="12">
        <v>0</v>
      </c>
      <c r="O1284" s="12">
        <v>10705.5</v>
      </c>
      <c r="P1284" s="13">
        <f t="shared" si="20"/>
        <v>0</v>
      </c>
    </row>
    <row r="1285" spans="8:16" x14ac:dyDescent="0.25">
      <c r="H1285" s="10">
        <v>1093.2</v>
      </c>
      <c r="I1285" s="11">
        <v>393.48</v>
      </c>
      <c r="J1285" s="11">
        <v>0</v>
      </c>
      <c r="K1285" s="12">
        <v>0</v>
      </c>
      <c r="L1285" s="12">
        <v>0</v>
      </c>
      <c r="M1285" s="12">
        <v>0</v>
      </c>
      <c r="N1285" s="12">
        <v>0</v>
      </c>
      <c r="O1285" s="12">
        <v>10592.8</v>
      </c>
      <c r="P1285" s="13">
        <f t="shared" si="20"/>
        <v>0</v>
      </c>
    </row>
    <row r="1286" spans="8:16" x14ac:dyDescent="0.25">
      <c r="H1286" s="10">
        <v>1093.3</v>
      </c>
      <c r="I1286" s="11">
        <v>393.38</v>
      </c>
      <c r="J1286" s="11">
        <v>0</v>
      </c>
      <c r="K1286" s="12">
        <v>0</v>
      </c>
      <c r="L1286" s="12">
        <v>0</v>
      </c>
      <c r="M1286" s="12">
        <v>0</v>
      </c>
      <c r="N1286" s="12">
        <v>0</v>
      </c>
      <c r="O1286" s="12">
        <v>10548.2</v>
      </c>
      <c r="P1286" s="13">
        <f t="shared" si="20"/>
        <v>0</v>
      </c>
    </row>
    <row r="1287" spans="8:16" x14ac:dyDescent="0.25">
      <c r="H1287" s="10">
        <v>1093.4000000000001</v>
      </c>
      <c r="I1287" s="11">
        <v>393.28</v>
      </c>
      <c r="J1287" s="11">
        <v>0</v>
      </c>
      <c r="K1287" s="12">
        <v>0</v>
      </c>
      <c r="L1287" s="12">
        <v>0</v>
      </c>
      <c r="M1287" s="12">
        <v>0</v>
      </c>
      <c r="N1287" s="12">
        <v>0</v>
      </c>
      <c r="O1287" s="12">
        <v>10719</v>
      </c>
      <c r="P1287" s="13">
        <f t="shared" si="20"/>
        <v>0</v>
      </c>
    </row>
    <row r="1288" spans="8:16" x14ac:dyDescent="0.25">
      <c r="H1288" s="10">
        <v>1093.5</v>
      </c>
      <c r="I1288" s="11">
        <v>393.18</v>
      </c>
      <c r="J1288" s="11">
        <v>0</v>
      </c>
      <c r="K1288" s="12">
        <v>0</v>
      </c>
      <c r="L1288" s="12">
        <v>0</v>
      </c>
      <c r="M1288" s="12">
        <v>0</v>
      </c>
      <c r="N1288" s="12">
        <v>0</v>
      </c>
      <c r="O1288" s="12">
        <v>10525.1</v>
      </c>
      <c r="P1288" s="13">
        <f t="shared" si="20"/>
        <v>0</v>
      </c>
    </row>
    <row r="1289" spans="8:16" x14ac:dyDescent="0.25">
      <c r="H1289" s="10">
        <v>1093.5999999999999</v>
      </c>
      <c r="I1289" s="11">
        <v>393.08</v>
      </c>
      <c r="J1289" s="11">
        <v>0</v>
      </c>
      <c r="K1289" s="12">
        <v>0</v>
      </c>
      <c r="L1289" s="12">
        <v>0</v>
      </c>
      <c r="M1289" s="12">
        <v>0</v>
      </c>
      <c r="N1289" s="12">
        <v>0</v>
      </c>
      <c r="O1289" s="12">
        <v>10558</v>
      </c>
      <c r="P1289" s="13">
        <f t="shared" si="20"/>
        <v>0</v>
      </c>
    </row>
    <row r="1290" spans="8:16" x14ac:dyDescent="0.25">
      <c r="H1290" s="10">
        <v>1093.7</v>
      </c>
      <c r="I1290" s="11">
        <v>392.98</v>
      </c>
      <c r="J1290" s="11">
        <v>0</v>
      </c>
      <c r="K1290" s="12">
        <v>0</v>
      </c>
      <c r="L1290" s="12">
        <v>0</v>
      </c>
      <c r="M1290" s="12">
        <v>0</v>
      </c>
      <c r="N1290" s="12">
        <v>0</v>
      </c>
      <c r="O1290" s="12">
        <v>10569</v>
      </c>
      <c r="P1290" s="13">
        <f t="shared" si="20"/>
        <v>0</v>
      </c>
    </row>
    <row r="1291" spans="8:16" x14ac:dyDescent="0.25">
      <c r="H1291" s="10">
        <v>1093.8</v>
      </c>
      <c r="I1291" s="11">
        <v>392.88</v>
      </c>
      <c r="J1291" s="11">
        <v>0</v>
      </c>
      <c r="K1291" s="12">
        <v>0</v>
      </c>
      <c r="L1291" s="12">
        <v>0</v>
      </c>
      <c r="M1291" s="12">
        <v>0</v>
      </c>
      <c r="N1291" s="12">
        <v>0</v>
      </c>
      <c r="O1291" s="12">
        <v>10480.1</v>
      </c>
      <c r="P1291" s="13">
        <f t="shared" si="20"/>
        <v>0</v>
      </c>
    </row>
    <row r="1292" spans="8:16" x14ac:dyDescent="0.25">
      <c r="H1292" s="10">
        <v>1093.9000000000001</v>
      </c>
      <c r="I1292" s="11">
        <v>392.78</v>
      </c>
      <c r="J1292" s="11">
        <v>0</v>
      </c>
      <c r="K1292" s="12">
        <v>0</v>
      </c>
      <c r="L1292" s="12">
        <v>0</v>
      </c>
      <c r="M1292" s="12">
        <v>0</v>
      </c>
      <c r="N1292" s="12">
        <v>0</v>
      </c>
      <c r="O1292" s="12">
        <v>10601.2</v>
      </c>
      <c r="P1292" s="13">
        <f t="shared" si="20"/>
        <v>0</v>
      </c>
    </row>
    <row r="1293" spans="8:16" x14ac:dyDescent="0.25">
      <c r="H1293" s="10">
        <v>1094</v>
      </c>
      <c r="I1293" s="11">
        <v>392.68</v>
      </c>
      <c r="J1293" s="11">
        <v>0</v>
      </c>
      <c r="K1293" s="12">
        <v>0</v>
      </c>
      <c r="L1293" s="12">
        <v>0</v>
      </c>
      <c r="M1293" s="12">
        <v>0</v>
      </c>
      <c r="N1293" s="12">
        <v>0</v>
      </c>
      <c r="O1293" s="12">
        <v>10699.7</v>
      </c>
      <c r="P1293" s="13">
        <f t="shared" si="20"/>
        <v>0</v>
      </c>
    </row>
    <row r="1294" spans="8:16" x14ac:dyDescent="0.25">
      <c r="H1294" s="10">
        <v>1094.0999999999999</v>
      </c>
      <c r="I1294" s="11">
        <v>392.58</v>
      </c>
      <c r="J1294" s="11">
        <v>0</v>
      </c>
      <c r="K1294" s="12">
        <v>0</v>
      </c>
      <c r="L1294" s="12">
        <v>0</v>
      </c>
      <c r="M1294" s="12">
        <v>0</v>
      </c>
      <c r="N1294" s="12">
        <v>0</v>
      </c>
      <c r="O1294" s="12">
        <v>10543.8</v>
      </c>
      <c r="P1294" s="13">
        <f t="shared" si="20"/>
        <v>0</v>
      </c>
    </row>
    <row r="1295" spans="8:16" x14ac:dyDescent="0.25">
      <c r="H1295" s="10">
        <v>1094.2</v>
      </c>
      <c r="I1295" s="11">
        <v>392.48</v>
      </c>
      <c r="J1295" s="11">
        <v>0</v>
      </c>
      <c r="K1295" s="12">
        <v>0</v>
      </c>
      <c r="L1295" s="12">
        <v>0</v>
      </c>
      <c r="M1295" s="12">
        <v>0</v>
      </c>
      <c r="N1295" s="12">
        <v>0</v>
      </c>
      <c r="O1295" s="12">
        <v>10382.700000000001</v>
      </c>
      <c r="P1295" s="13">
        <f t="shared" si="20"/>
        <v>0</v>
      </c>
    </row>
    <row r="1296" spans="8:16" x14ac:dyDescent="0.25">
      <c r="H1296" s="10">
        <v>1094.3</v>
      </c>
      <c r="I1296" s="11">
        <v>392.38</v>
      </c>
      <c r="J1296" s="11">
        <v>0</v>
      </c>
      <c r="K1296" s="12">
        <v>0</v>
      </c>
      <c r="L1296" s="12">
        <v>0</v>
      </c>
      <c r="M1296" s="12">
        <v>0</v>
      </c>
      <c r="N1296" s="12">
        <v>0</v>
      </c>
      <c r="O1296" s="12">
        <v>10328.700000000001</v>
      </c>
      <c r="P1296" s="13">
        <f t="shared" si="20"/>
        <v>0</v>
      </c>
    </row>
    <row r="1297" spans="8:16" x14ac:dyDescent="0.25">
      <c r="H1297" s="10">
        <v>1094.4000000000001</v>
      </c>
      <c r="I1297" s="11">
        <v>392.28</v>
      </c>
      <c r="J1297" s="11">
        <v>0</v>
      </c>
      <c r="K1297" s="12">
        <v>0</v>
      </c>
      <c r="L1297" s="12">
        <v>0</v>
      </c>
      <c r="M1297" s="12">
        <v>0</v>
      </c>
      <c r="N1297" s="12">
        <v>0</v>
      </c>
      <c r="O1297" s="12">
        <v>10691.7</v>
      </c>
      <c r="P1297" s="13">
        <f t="shared" si="20"/>
        <v>0</v>
      </c>
    </row>
    <row r="1298" spans="8:16" x14ac:dyDescent="0.25">
      <c r="H1298" s="10">
        <v>1094.5</v>
      </c>
      <c r="I1298" s="11">
        <v>392.18</v>
      </c>
      <c r="J1298" s="11">
        <v>0</v>
      </c>
      <c r="K1298" s="12">
        <v>0</v>
      </c>
      <c r="L1298" s="12">
        <v>0</v>
      </c>
      <c r="M1298" s="12">
        <v>0</v>
      </c>
      <c r="N1298" s="12">
        <v>0</v>
      </c>
      <c r="O1298" s="12">
        <v>10533.4</v>
      </c>
      <c r="P1298" s="13">
        <f t="shared" si="20"/>
        <v>0</v>
      </c>
    </row>
    <row r="1299" spans="8:16" x14ac:dyDescent="0.25">
      <c r="H1299" s="10">
        <v>1094.5999999999999</v>
      </c>
      <c r="I1299" s="11">
        <v>392.08</v>
      </c>
      <c r="J1299" s="11">
        <v>0</v>
      </c>
      <c r="K1299" s="12">
        <v>0</v>
      </c>
      <c r="L1299" s="12">
        <v>0</v>
      </c>
      <c r="M1299" s="12">
        <v>0</v>
      </c>
      <c r="N1299" s="12">
        <v>0</v>
      </c>
      <c r="O1299" s="12">
        <v>10737.6</v>
      </c>
      <c r="P1299" s="13">
        <f t="shared" si="20"/>
        <v>0</v>
      </c>
    </row>
    <row r="1300" spans="8:16" x14ac:dyDescent="0.25">
      <c r="H1300" s="10"/>
      <c r="I1300" s="11" t="s">
        <v>5</v>
      </c>
      <c r="J1300" s="11" t="s">
        <v>34</v>
      </c>
      <c r="K1300" s="12" t="s">
        <v>28</v>
      </c>
      <c r="L1300" s="12"/>
      <c r="M1300" s="12"/>
      <c r="N1300" s="12"/>
      <c r="O1300" s="12"/>
      <c r="P1300" s="13"/>
    </row>
    <row r="1301" spans="8:16" x14ac:dyDescent="0.25">
      <c r="H1301" s="10" t="s">
        <v>31</v>
      </c>
      <c r="I1301" s="11" t="s">
        <v>33</v>
      </c>
      <c r="J1301" s="11" t="s">
        <v>55</v>
      </c>
      <c r="K1301" s="12" t="s">
        <v>42</v>
      </c>
      <c r="L1301" s="12" t="s">
        <v>47</v>
      </c>
      <c r="M1301" s="12" t="s">
        <v>37</v>
      </c>
      <c r="N1301" s="11" t="s">
        <v>45</v>
      </c>
      <c r="O1301" s="12" t="s">
        <v>38</v>
      </c>
      <c r="P1301" s="13" t="s">
        <v>40</v>
      </c>
    </row>
    <row r="1302" spans="8:16" ht="18.75" x14ac:dyDescent="0.35">
      <c r="H1302" s="10"/>
      <c r="I1302" s="11"/>
      <c r="J1302" s="11" t="s">
        <v>39</v>
      </c>
      <c r="K1302" s="20" t="s">
        <v>41</v>
      </c>
      <c r="L1302" s="20" t="s">
        <v>46</v>
      </c>
      <c r="M1302" s="20" t="s">
        <v>43</v>
      </c>
      <c r="N1302" s="20" t="s">
        <v>44</v>
      </c>
      <c r="O1302" s="18"/>
      <c r="P1302" s="13"/>
    </row>
    <row r="1303" spans="8:16" ht="18.75" x14ac:dyDescent="0.25">
      <c r="H1303" s="10" t="s">
        <v>32</v>
      </c>
      <c r="I1303" s="11" t="s">
        <v>32</v>
      </c>
      <c r="J1303" s="21" t="s">
        <v>49</v>
      </c>
      <c r="K1303" s="22" t="s">
        <v>49</v>
      </c>
      <c r="L1303" s="22" t="s">
        <v>49</v>
      </c>
      <c r="M1303" s="22" t="s">
        <v>49</v>
      </c>
      <c r="N1303" s="22" t="s">
        <v>49</v>
      </c>
      <c r="O1303" s="18" t="s">
        <v>48</v>
      </c>
      <c r="P1303" s="13" t="s">
        <v>48</v>
      </c>
    </row>
    <row r="1304" spans="8:16" x14ac:dyDescent="0.25">
      <c r="H1304" s="10">
        <v>1076.5999999999999</v>
      </c>
      <c r="I1304" s="11">
        <v>410.08</v>
      </c>
      <c r="J1304" s="11">
        <v>0</v>
      </c>
      <c r="K1304" s="12">
        <v>0</v>
      </c>
      <c r="L1304" s="12">
        <v>0</v>
      </c>
      <c r="M1304" s="12">
        <v>0</v>
      </c>
      <c r="N1304" s="12">
        <v>0</v>
      </c>
      <c r="O1304" s="12">
        <v>10833.9</v>
      </c>
      <c r="P1304" s="13">
        <f t="shared" ref="P1304:P1367" si="21">K1304+L1304+M1304+N1304</f>
        <v>0</v>
      </c>
    </row>
    <row r="1305" spans="8:16" x14ac:dyDescent="0.25">
      <c r="H1305" s="10">
        <v>1076.7</v>
      </c>
      <c r="I1305" s="11">
        <v>409.98</v>
      </c>
      <c r="J1305" s="11">
        <v>0</v>
      </c>
      <c r="K1305" s="12">
        <v>0</v>
      </c>
      <c r="L1305" s="12">
        <v>0</v>
      </c>
      <c r="M1305" s="12">
        <v>0</v>
      </c>
      <c r="N1305" s="12">
        <v>0</v>
      </c>
      <c r="O1305" s="12">
        <v>10724.5</v>
      </c>
      <c r="P1305" s="13">
        <f t="shared" si="21"/>
        <v>0</v>
      </c>
    </row>
    <row r="1306" spans="8:16" x14ac:dyDescent="0.25">
      <c r="H1306" s="10">
        <v>1076.8</v>
      </c>
      <c r="I1306" s="11">
        <v>409.88</v>
      </c>
      <c r="J1306" s="11">
        <v>0</v>
      </c>
      <c r="K1306" s="12">
        <v>0</v>
      </c>
      <c r="L1306" s="12">
        <v>0</v>
      </c>
      <c r="M1306" s="12">
        <v>0</v>
      </c>
      <c r="N1306" s="12">
        <v>0</v>
      </c>
      <c r="O1306" s="12">
        <v>10708.8</v>
      </c>
      <c r="P1306" s="13">
        <f t="shared" si="21"/>
        <v>0</v>
      </c>
    </row>
    <row r="1307" spans="8:16" x14ac:dyDescent="0.25">
      <c r="H1307" s="10">
        <v>1076.9000000000001</v>
      </c>
      <c r="I1307" s="11">
        <v>409.78</v>
      </c>
      <c r="J1307" s="11">
        <v>0</v>
      </c>
      <c r="K1307" s="12">
        <v>0</v>
      </c>
      <c r="L1307" s="12">
        <v>0</v>
      </c>
      <c r="M1307" s="12">
        <v>0</v>
      </c>
      <c r="N1307" s="12">
        <v>0</v>
      </c>
      <c r="O1307" s="12">
        <v>10735.3</v>
      </c>
      <c r="P1307" s="13">
        <f t="shared" si="21"/>
        <v>0</v>
      </c>
    </row>
    <row r="1308" spans="8:16" x14ac:dyDescent="0.25">
      <c r="H1308" s="10">
        <v>1077</v>
      </c>
      <c r="I1308" s="11">
        <v>409.68</v>
      </c>
      <c r="J1308" s="11">
        <v>0</v>
      </c>
      <c r="K1308" s="12">
        <v>0</v>
      </c>
      <c r="L1308" s="12">
        <v>0</v>
      </c>
      <c r="M1308" s="12">
        <v>0</v>
      </c>
      <c r="N1308" s="12">
        <v>0</v>
      </c>
      <c r="O1308" s="12">
        <v>10892.4</v>
      </c>
      <c r="P1308" s="13">
        <f t="shared" si="21"/>
        <v>0</v>
      </c>
    </row>
    <row r="1309" spans="8:16" x14ac:dyDescent="0.25">
      <c r="H1309" s="10">
        <v>1077.0999999999999</v>
      </c>
      <c r="I1309" s="11">
        <v>409.58</v>
      </c>
      <c r="J1309" s="11">
        <v>0</v>
      </c>
      <c r="K1309" s="12">
        <v>0</v>
      </c>
      <c r="L1309" s="12">
        <v>0</v>
      </c>
      <c r="M1309" s="12">
        <v>0</v>
      </c>
      <c r="N1309" s="12">
        <v>0</v>
      </c>
      <c r="O1309" s="12">
        <v>10828.4</v>
      </c>
      <c r="P1309" s="13">
        <f t="shared" si="21"/>
        <v>0</v>
      </c>
    </row>
    <row r="1310" spans="8:16" x14ac:dyDescent="0.25">
      <c r="H1310" s="10">
        <v>1077.2</v>
      </c>
      <c r="I1310" s="11">
        <v>409.48</v>
      </c>
      <c r="J1310" s="11">
        <v>0</v>
      </c>
      <c r="K1310" s="12">
        <v>0</v>
      </c>
      <c r="L1310" s="12">
        <v>0</v>
      </c>
      <c r="M1310" s="12">
        <v>0</v>
      </c>
      <c r="N1310" s="12">
        <v>0</v>
      </c>
      <c r="O1310" s="12">
        <v>10704.9</v>
      </c>
      <c r="P1310" s="13">
        <f t="shared" si="21"/>
        <v>0</v>
      </c>
    </row>
    <row r="1311" spans="8:16" x14ac:dyDescent="0.25">
      <c r="H1311" s="10">
        <v>1077.3</v>
      </c>
      <c r="I1311" s="11">
        <v>409.38</v>
      </c>
      <c r="J1311" s="11">
        <v>0</v>
      </c>
      <c r="K1311" s="12">
        <v>0</v>
      </c>
      <c r="L1311" s="12">
        <v>0</v>
      </c>
      <c r="M1311" s="12">
        <v>0</v>
      </c>
      <c r="N1311" s="12">
        <v>0</v>
      </c>
      <c r="O1311" s="12">
        <v>10767.6</v>
      </c>
      <c r="P1311" s="13">
        <f t="shared" si="21"/>
        <v>0</v>
      </c>
    </row>
    <row r="1312" spans="8:16" x14ac:dyDescent="0.25">
      <c r="H1312" s="10">
        <v>1077.4000000000001</v>
      </c>
      <c r="I1312" s="11">
        <v>409.28</v>
      </c>
      <c r="J1312" s="11">
        <v>0</v>
      </c>
      <c r="K1312" s="12">
        <v>0</v>
      </c>
      <c r="L1312" s="12">
        <v>0</v>
      </c>
      <c r="M1312" s="12">
        <v>0</v>
      </c>
      <c r="N1312" s="12">
        <v>0</v>
      </c>
      <c r="O1312" s="12">
        <v>10716.4</v>
      </c>
      <c r="P1312" s="13">
        <f t="shared" si="21"/>
        <v>0</v>
      </c>
    </row>
    <row r="1313" spans="8:16" x14ac:dyDescent="0.25">
      <c r="H1313" s="10">
        <v>1077.5</v>
      </c>
      <c r="I1313" s="11">
        <v>409.18</v>
      </c>
      <c r="J1313" s="11">
        <v>0</v>
      </c>
      <c r="K1313" s="12">
        <v>0</v>
      </c>
      <c r="L1313" s="12">
        <v>0</v>
      </c>
      <c r="M1313" s="12">
        <v>0</v>
      </c>
      <c r="N1313" s="12">
        <v>0</v>
      </c>
      <c r="O1313" s="12">
        <v>10704.3</v>
      </c>
      <c r="P1313" s="13">
        <f t="shared" si="21"/>
        <v>0</v>
      </c>
    </row>
    <row r="1314" spans="8:16" x14ac:dyDescent="0.25">
      <c r="H1314" s="10">
        <v>1077.5999999999999</v>
      </c>
      <c r="I1314" s="11">
        <v>409.08</v>
      </c>
      <c r="J1314" s="11">
        <v>0</v>
      </c>
      <c r="K1314" s="12">
        <v>0</v>
      </c>
      <c r="L1314" s="12">
        <v>0</v>
      </c>
      <c r="M1314" s="12">
        <v>0</v>
      </c>
      <c r="N1314" s="12">
        <v>0</v>
      </c>
      <c r="O1314" s="12">
        <v>10825.7</v>
      </c>
      <c r="P1314" s="13">
        <f t="shared" si="21"/>
        <v>0</v>
      </c>
    </row>
    <row r="1315" spans="8:16" x14ac:dyDescent="0.25">
      <c r="H1315" s="10">
        <v>1077.7</v>
      </c>
      <c r="I1315" s="11">
        <v>408.98</v>
      </c>
      <c r="J1315" s="11">
        <v>0</v>
      </c>
      <c r="K1315" s="12">
        <v>0</v>
      </c>
      <c r="L1315" s="12">
        <v>0</v>
      </c>
      <c r="M1315" s="12">
        <v>0</v>
      </c>
      <c r="N1315" s="12">
        <v>0</v>
      </c>
      <c r="O1315" s="12">
        <v>10701.1</v>
      </c>
      <c r="P1315" s="13">
        <f t="shared" si="21"/>
        <v>0</v>
      </c>
    </row>
    <row r="1316" spans="8:16" x14ac:dyDescent="0.25">
      <c r="H1316" s="10">
        <v>1077.8</v>
      </c>
      <c r="I1316" s="11">
        <v>408.88</v>
      </c>
      <c r="J1316" s="11">
        <v>0</v>
      </c>
      <c r="K1316" s="12">
        <v>0</v>
      </c>
      <c r="L1316" s="12">
        <v>0</v>
      </c>
      <c r="M1316" s="12">
        <v>0</v>
      </c>
      <c r="N1316" s="12">
        <v>0</v>
      </c>
      <c r="O1316" s="12">
        <v>10789.8</v>
      </c>
      <c r="P1316" s="13">
        <f t="shared" si="21"/>
        <v>0</v>
      </c>
    </row>
    <row r="1317" spans="8:16" x14ac:dyDescent="0.25">
      <c r="H1317" s="10">
        <v>1077.9000000000001</v>
      </c>
      <c r="I1317" s="11">
        <v>408.78</v>
      </c>
      <c r="J1317" s="11">
        <v>0</v>
      </c>
      <c r="K1317" s="12">
        <v>0</v>
      </c>
      <c r="L1317" s="12">
        <v>0</v>
      </c>
      <c r="M1317" s="12">
        <v>0</v>
      </c>
      <c r="N1317" s="12">
        <v>0</v>
      </c>
      <c r="O1317" s="12">
        <v>10796.5</v>
      </c>
      <c r="P1317" s="13">
        <f t="shared" si="21"/>
        <v>0</v>
      </c>
    </row>
    <row r="1318" spans="8:16" x14ac:dyDescent="0.25">
      <c r="H1318" s="10">
        <v>1078</v>
      </c>
      <c r="I1318" s="11">
        <v>408.68</v>
      </c>
      <c r="J1318" s="11">
        <v>0</v>
      </c>
      <c r="K1318" s="12">
        <v>0</v>
      </c>
      <c r="L1318" s="12">
        <v>0</v>
      </c>
      <c r="M1318" s="12">
        <v>0</v>
      </c>
      <c r="N1318" s="12">
        <v>0</v>
      </c>
      <c r="O1318" s="12">
        <v>10778.8</v>
      </c>
      <c r="P1318" s="13">
        <f t="shared" si="21"/>
        <v>0</v>
      </c>
    </row>
    <row r="1319" spans="8:16" x14ac:dyDescent="0.25">
      <c r="H1319" s="10">
        <v>1078.0999999999999</v>
      </c>
      <c r="I1319" s="11">
        <v>408.58</v>
      </c>
      <c r="J1319" s="11">
        <v>0</v>
      </c>
      <c r="K1319" s="12">
        <v>0</v>
      </c>
      <c r="L1319" s="12">
        <v>0</v>
      </c>
      <c r="M1319" s="12">
        <v>0</v>
      </c>
      <c r="N1319" s="12">
        <v>0</v>
      </c>
      <c r="O1319" s="12">
        <v>10789.4</v>
      </c>
      <c r="P1319" s="13">
        <f t="shared" si="21"/>
        <v>0</v>
      </c>
    </row>
    <row r="1320" spans="8:16" x14ac:dyDescent="0.25">
      <c r="H1320" s="10">
        <v>1078.2</v>
      </c>
      <c r="I1320" s="11">
        <v>408.48</v>
      </c>
      <c r="J1320" s="11">
        <v>0</v>
      </c>
      <c r="K1320" s="12">
        <v>0</v>
      </c>
      <c r="L1320" s="12">
        <v>0</v>
      </c>
      <c r="M1320" s="12">
        <v>0</v>
      </c>
      <c r="N1320" s="12">
        <v>0</v>
      </c>
      <c r="O1320" s="12">
        <v>10630.2</v>
      </c>
      <c r="P1320" s="13">
        <f t="shared" si="21"/>
        <v>0</v>
      </c>
    </row>
    <row r="1321" spans="8:16" x14ac:dyDescent="0.25">
      <c r="H1321" s="10">
        <v>1078.3</v>
      </c>
      <c r="I1321" s="11">
        <v>408.38</v>
      </c>
      <c r="J1321" s="11">
        <v>0</v>
      </c>
      <c r="K1321" s="12">
        <v>0</v>
      </c>
      <c r="L1321" s="12">
        <v>0</v>
      </c>
      <c r="M1321" s="12">
        <v>0</v>
      </c>
      <c r="N1321" s="12">
        <v>0</v>
      </c>
      <c r="O1321" s="12">
        <v>10746</v>
      </c>
      <c r="P1321" s="13">
        <f t="shared" si="21"/>
        <v>0</v>
      </c>
    </row>
    <row r="1322" spans="8:16" x14ac:dyDescent="0.25">
      <c r="H1322" s="10">
        <v>1078.4000000000001</v>
      </c>
      <c r="I1322" s="11">
        <v>408.28</v>
      </c>
      <c r="J1322" s="11">
        <v>0</v>
      </c>
      <c r="K1322" s="12">
        <v>0</v>
      </c>
      <c r="L1322" s="12">
        <v>0</v>
      </c>
      <c r="M1322" s="12">
        <v>0</v>
      </c>
      <c r="N1322" s="12">
        <v>0</v>
      </c>
      <c r="O1322" s="12">
        <v>10610.9</v>
      </c>
      <c r="P1322" s="13">
        <f t="shared" si="21"/>
        <v>0</v>
      </c>
    </row>
    <row r="1323" spans="8:16" x14ac:dyDescent="0.25">
      <c r="H1323" s="10">
        <v>1078.5</v>
      </c>
      <c r="I1323" s="11">
        <v>408.18</v>
      </c>
      <c r="J1323" s="11">
        <v>0</v>
      </c>
      <c r="K1323" s="12">
        <v>0</v>
      </c>
      <c r="L1323" s="12">
        <v>0</v>
      </c>
      <c r="M1323" s="12">
        <v>0</v>
      </c>
      <c r="N1323" s="12">
        <v>0</v>
      </c>
      <c r="O1323" s="12">
        <v>10792.6</v>
      </c>
      <c r="P1323" s="13">
        <f t="shared" si="21"/>
        <v>0</v>
      </c>
    </row>
    <row r="1324" spans="8:16" x14ac:dyDescent="0.25">
      <c r="H1324" s="10">
        <v>1078.5999999999999</v>
      </c>
      <c r="I1324" s="11">
        <v>408.08</v>
      </c>
      <c r="J1324" s="11">
        <v>0</v>
      </c>
      <c r="K1324" s="12">
        <v>0</v>
      </c>
      <c r="L1324" s="12">
        <v>0</v>
      </c>
      <c r="M1324" s="12">
        <v>0</v>
      </c>
      <c r="N1324" s="12">
        <v>0</v>
      </c>
      <c r="O1324" s="12">
        <v>10729.8</v>
      </c>
      <c r="P1324" s="13">
        <f t="shared" si="21"/>
        <v>0</v>
      </c>
    </row>
    <row r="1325" spans="8:16" x14ac:dyDescent="0.25">
      <c r="H1325" s="10">
        <v>1078.7</v>
      </c>
      <c r="I1325" s="11">
        <v>407.98</v>
      </c>
      <c r="J1325" s="11">
        <v>0</v>
      </c>
      <c r="K1325" s="12">
        <v>0</v>
      </c>
      <c r="L1325" s="12">
        <v>0</v>
      </c>
      <c r="M1325" s="12">
        <v>0</v>
      </c>
      <c r="N1325" s="12">
        <v>0</v>
      </c>
      <c r="O1325" s="12">
        <v>10632.1</v>
      </c>
      <c r="P1325" s="13">
        <f t="shared" si="21"/>
        <v>0</v>
      </c>
    </row>
    <row r="1326" spans="8:16" x14ac:dyDescent="0.25">
      <c r="H1326" s="10">
        <v>1078.8</v>
      </c>
      <c r="I1326" s="11">
        <v>407.88</v>
      </c>
      <c r="J1326" s="11">
        <v>0</v>
      </c>
      <c r="K1326" s="12">
        <v>0</v>
      </c>
      <c r="L1326" s="12">
        <v>0</v>
      </c>
      <c r="M1326" s="12">
        <v>0</v>
      </c>
      <c r="N1326" s="12">
        <v>0</v>
      </c>
      <c r="O1326" s="12">
        <v>10600.9</v>
      </c>
      <c r="P1326" s="13">
        <f t="shared" si="21"/>
        <v>0</v>
      </c>
    </row>
    <row r="1327" spans="8:16" x14ac:dyDescent="0.25">
      <c r="H1327" s="10">
        <v>1078.9000000000001</v>
      </c>
      <c r="I1327" s="11">
        <v>407.78</v>
      </c>
      <c r="J1327" s="11">
        <v>0</v>
      </c>
      <c r="K1327" s="12">
        <v>0</v>
      </c>
      <c r="L1327" s="12">
        <v>0</v>
      </c>
      <c r="M1327" s="12">
        <v>0</v>
      </c>
      <c r="N1327" s="12">
        <v>0</v>
      </c>
      <c r="O1327" s="12">
        <v>10725.1</v>
      </c>
      <c r="P1327" s="13">
        <f t="shared" si="21"/>
        <v>0</v>
      </c>
    </row>
    <row r="1328" spans="8:16" x14ac:dyDescent="0.25">
      <c r="H1328" s="10">
        <v>1079</v>
      </c>
      <c r="I1328" s="11">
        <v>407.68</v>
      </c>
      <c r="J1328" s="11">
        <v>0</v>
      </c>
      <c r="K1328" s="12">
        <v>0</v>
      </c>
      <c r="L1328" s="12">
        <v>0</v>
      </c>
      <c r="M1328" s="12">
        <v>0</v>
      </c>
      <c r="N1328" s="12">
        <v>0</v>
      </c>
      <c r="O1328" s="12">
        <v>10811.6</v>
      </c>
      <c r="P1328" s="13">
        <f t="shared" si="21"/>
        <v>0</v>
      </c>
    </row>
    <row r="1329" spans="8:16" x14ac:dyDescent="0.25">
      <c r="H1329" s="10">
        <v>1079.0999999999999</v>
      </c>
      <c r="I1329" s="11">
        <v>407.58</v>
      </c>
      <c r="J1329" s="11">
        <v>0</v>
      </c>
      <c r="K1329" s="12">
        <v>0</v>
      </c>
      <c r="L1329" s="12">
        <v>0</v>
      </c>
      <c r="M1329" s="12">
        <v>0</v>
      </c>
      <c r="N1329" s="12">
        <v>0</v>
      </c>
      <c r="O1329" s="12">
        <v>10760.7</v>
      </c>
      <c r="P1329" s="13">
        <f t="shared" si="21"/>
        <v>0</v>
      </c>
    </row>
    <row r="1330" spans="8:16" x14ac:dyDescent="0.25">
      <c r="H1330" s="10">
        <v>1079.2</v>
      </c>
      <c r="I1330" s="11">
        <v>407.48</v>
      </c>
      <c r="J1330" s="11">
        <v>0</v>
      </c>
      <c r="K1330" s="12">
        <v>0</v>
      </c>
      <c r="L1330" s="12">
        <v>0</v>
      </c>
      <c r="M1330" s="12">
        <v>0</v>
      </c>
      <c r="N1330" s="12">
        <v>0</v>
      </c>
      <c r="O1330" s="12">
        <v>10732.2</v>
      </c>
      <c r="P1330" s="13">
        <f t="shared" si="21"/>
        <v>0</v>
      </c>
    </row>
    <row r="1331" spans="8:16" x14ac:dyDescent="0.25">
      <c r="H1331" s="10">
        <v>1079.3</v>
      </c>
      <c r="I1331" s="11">
        <v>407.38</v>
      </c>
      <c r="J1331" s="11">
        <v>0</v>
      </c>
      <c r="K1331" s="12">
        <v>0</v>
      </c>
      <c r="L1331" s="12">
        <v>0</v>
      </c>
      <c r="M1331" s="12">
        <v>0</v>
      </c>
      <c r="N1331" s="12">
        <v>0</v>
      </c>
      <c r="O1331" s="12">
        <v>10686.3</v>
      </c>
      <c r="P1331" s="13">
        <f t="shared" si="21"/>
        <v>0</v>
      </c>
    </row>
    <row r="1332" spans="8:16" x14ac:dyDescent="0.25">
      <c r="H1332" s="10">
        <v>1079.4000000000001</v>
      </c>
      <c r="I1332" s="11">
        <v>407.28</v>
      </c>
      <c r="J1332" s="11">
        <v>0</v>
      </c>
      <c r="K1332" s="12">
        <v>0</v>
      </c>
      <c r="L1332" s="12">
        <v>0</v>
      </c>
      <c r="M1332" s="12">
        <v>0</v>
      </c>
      <c r="N1332" s="12">
        <v>0</v>
      </c>
      <c r="O1332" s="12">
        <v>10842.5</v>
      </c>
      <c r="P1332" s="13">
        <f t="shared" si="21"/>
        <v>0</v>
      </c>
    </row>
    <row r="1333" spans="8:16" x14ac:dyDescent="0.25">
      <c r="H1333" s="10">
        <v>1079.5</v>
      </c>
      <c r="I1333" s="11">
        <v>407.18</v>
      </c>
      <c r="J1333" s="11">
        <v>0</v>
      </c>
      <c r="K1333" s="12">
        <v>0</v>
      </c>
      <c r="L1333" s="12">
        <v>0</v>
      </c>
      <c r="M1333" s="12">
        <v>0</v>
      </c>
      <c r="N1333" s="12">
        <v>0</v>
      </c>
      <c r="O1333" s="12">
        <v>10904.7</v>
      </c>
      <c r="P1333" s="13">
        <f t="shared" si="21"/>
        <v>0</v>
      </c>
    </row>
    <row r="1334" spans="8:16" x14ac:dyDescent="0.25">
      <c r="H1334" s="10">
        <v>1079.5999999999999</v>
      </c>
      <c r="I1334" s="11">
        <v>407.08</v>
      </c>
      <c r="J1334" s="11">
        <v>0</v>
      </c>
      <c r="K1334" s="12">
        <v>0</v>
      </c>
      <c r="L1334" s="12">
        <v>0</v>
      </c>
      <c r="M1334" s="12">
        <v>0</v>
      </c>
      <c r="N1334" s="12">
        <v>0</v>
      </c>
      <c r="O1334" s="12">
        <v>10757.5</v>
      </c>
      <c r="P1334" s="13">
        <f t="shared" si="21"/>
        <v>0</v>
      </c>
    </row>
    <row r="1335" spans="8:16" x14ac:dyDescent="0.25">
      <c r="H1335" s="10">
        <v>1079.7</v>
      </c>
      <c r="I1335" s="11">
        <v>406.98</v>
      </c>
      <c r="J1335" s="11">
        <v>0</v>
      </c>
      <c r="K1335" s="12">
        <v>0</v>
      </c>
      <c r="L1335" s="12">
        <v>0</v>
      </c>
      <c r="M1335" s="12">
        <v>0</v>
      </c>
      <c r="N1335" s="12">
        <v>0</v>
      </c>
      <c r="O1335" s="12">
        <v>10747.9</v>
      </c>
      <c r="P1335" s="13">
        <f t="shared" si="21"/>
        <v>0</v>
      </c>
    </row>
    <row r="1336" spans="8:16" x14ac:dyDescent="0.25">
      <c r="H1336" s="10">
        <v>1079.8</v>
      </c>
      <c r="I1336" s="11">
        <v>406.88</v>
      </c>
      <c r="J1336" s="11">
        <v>0</v>
      </c>
      <c r="K1336" s="12">
        <v>0</v>
      </c>
      <c r="L1336" s="12">
        <v>0</v>
      </c>
      <c r="M1336" s="12">
        <v>0</v>
      </c>
      <c r="N1336" s="12">
        <v>0</v>
      </c>
      <c r="O1336" s="12">
        <v>10949.6</v>
      </c>
      <c r="P1336" s="13">
        <f t="shared" si="21"/>
        <v>0</v>
      </c>
    </row>
    <row r="1337" spans="8:16" x14ac:dyDescent="0.25">
      <c r="H1337" s="10">
        <v>1079.9000000000001</v>
      </c>
      <c r="I1337" s="11">
        <v>406.78</v>
      </c>
      <c r="J1337" s="11">
        <v>0</v>
      </c>
      <c r="K1337" s="12">
        <v>0</v>
      </c>
      <c r="L1337" s="12">
        <v>0</v>
      </c>
      <c r="M1337" s="12">
        <v>0</v>
      </c>
      <c r="N1337" s="12">
        <v>0</v>
      </c>
      <c r="O1337" s="12">
        <v>10921.7</v>
      </c>
      <c r="P1337" s="13">
        <f t="shared" si="21"/>
        <v>0</v>
      </c>
    </row>
    <row r="1338" spans="8:16" x14ac:dyDescent="0.25">
      <c r="H1338" s="10">
        <v>1080</v>
      </c>
      <c r="I1338" s="11">
        <v>406.68</v>
      </c>
      <c r="J1338" s="11">
        <v>0</v>
      </c>
      <c r="K1338" s="12">
        <v>0</v>
      </c>
      <c r="L1338" s="12">
        <v>0</v>
      </c>
      <c r="M1338" s="12">
        <v>0</v>
      </c>
      <c r="N1338" s="12">
        <v>0</v>
      </c>
      <c r="O1338" s="12">
        <v>10954.4</v>
      </c>
      <c r="P1338" s="13">
        <f t="shared" si="21"/>
        <v>0</v>
      </c>
    </row>
    <row r="1339" spans="8:16" x14ac:dyDescent="0.25">
      <c r="H1339" s="10">
        <v>1080.0999999999999</v>
      </c>
      <c r="I1339" s="11">
        <v>406.58</v>
      </c>
      <c r="J1339" s="11">
        <v>0</v>
      </c>
      <c r="K1339" s="12">
        <v>0</v>
      </c>
      <c r="L1339" s="12">
        <v>0</v>
      </c>
      <c r="M1339" s="12">
        <v>0</v>
      </c>
      <c r="N1339" s="12">
        <v>0</v>
      </c>
      <c r="O1339" s="12">
        <v>10976.1</v>
      </c>
      <c r="P1339" s="13">
        <f t="shared" si="21"/>
        <v>0</v>
      </c>
    </row>
    <row r="1340" spans="8:16" x14ac:dyDescent="0.25">
      <c r="H1340" s="10">
        <v>1080.2</v>
      </c>
      <c r="I1340" s="11">
        <v>406.48</v>
      </c>
      <c r="J1340" s="11">
        <v>0</v>
      </c>
      <c r="K1340" s="12">
        <v>0</v>
      </c>
      <c r="L1340" s="12">
        <v>0</v>
      </c>
      <c r="M1340" s="12">
        <v>0</v>
      </c>
      <c r="N1340" s="12">
        <v>0</v>
      </c>
      <c r="O1340" s="12">
        <v>11037.4</v>
      </c>
      <c r="P1340" s="13">
        <f t="shared" si="21"/>
        <v>0</v>
      </c>
    </row>
    <row r="1341" spans="8:16" x14ac:dyDescent="0.25">
      <c r="H1341" s="10">
        <v>1080.3</v>
      </c>
      <c r="I1341" s="11">
        <v>406.38</v>
      </c>
      <c r="J1341" s="11">
        <v>0</v>
      </c>
      <c r="K1341" s="12">
        <v>0</v>
      </c>
      <c r="L1341" s="12">
        <v>0</v>
      </c>
      <c r="M1341" s="12">
        <v>0</v>
      </c>
      <c r="N1341" s="12">
        <v>0</v>
      </c>
      <c r="O1341" s="12">
        <v>11060.3</v>
      </c>
      <c r="P1341" s="13">
        <f t="shared" si="21"/>
        <v>0</v>
      </c>
    </row>
    <row r="1342" spans="8:16" x14ac:dyDescent="0.25">
      <c r="H1342" s="10">
        <v>1080.4000000000001</v>
      </c>
      <c r="I1342" s="11">
        <v>406.28</v>
      </c>
      <c r="J1342" s="11">
        <v>0</v>
      </c>
      <c r="K1342" s="12">
        <v>0</v>
      </c>
      <c r="L1342" s="12">
        <v>0</v>
      </c>
      <c r="M1342" s="12">
        <v>0</v>
      </c>
      <c r="N1342" s="12">
        <v>0</v>
      </c>
      <c r="O1342" s="12">
        <v>10959.7</v>
      </c>
      <c r="P1342" s="13">
        <f t="shared" si="21"/>
        <v>0</v>
      </c>
    </row>
    <row r="1343" spans="8:16" x14ac:dyDescent="0.25">
      <c r="H1343" s="10">
        <v>1080.5</v>
      </c>
      <c r="I1343" s="11">
        <v>406.18</v>
      </c>
      <c r="J1343" s="11">
        <v>0</v>
      </c>
      <c r="K1343" s="12">
        <v>0</v>
      </c>
      <c r="L1343" s="12">
        <v>0</v>
      </c>
      <c r="M1343" s="12">
        <v>0</v>
      </c>
      <c r="N1343" s="12">
        <v>0</v>
      </c>
      <c r="O1343" s="12">
        <v>10998</v>
      </c>
      <c r="P1343" s="13">
        <f t="shared" si="21"/>
        <v>0</v>
      </c>
    </row>
    <row r="1344" spans="8:16" x14ac:dyDescent="0.25">
      <c r="H1344" s="10">
        <v>1080.5999999999999</v>
      </c>
      <c r="I1344" s="11">
        <v>406.08</v>
      </c>
      <c r="J1344" s="11">
        <v>0</v>
      </c>
      <c r="K1344" s="12">
        <v>0</v>
      </c>
      <c r="L1344" s="12">
        <v>0</v>
      </c>
      <c r="M1344" s="12">
        <v>0</v>
      </c>
      <c r="N1344" s="12">
        <v>0</v>
      </c>
      <c r="O1344" s="12">
        <v>10962.7</v>
      </c>
      <c r="P1344" s="13">
        <f t="shared" si="21"/>
        <v>0</v>
      </c>
    </row>
    <row r="1345" spans="8:16" x14ac:dyDescent="0.25">
      <c r="H1345" s="10">
        <v>1080.7</v>
      </c>
      <c r="I1345" s="11">
        <v>405.98</v>
      </c>
      <c r="J1345" s="11">
        <v>0</v>
      </c>
      <c r="K1345" s="12">
        <v>0</v>
      </c>
      <c r="L1345" s="12">
        <v>0</v>
      </c>
      <c r="M1345" s="12">
        <v>0</v>
      </c>
      <c r="N1345" s="12">
        <v>0</v>
      </c>
      <c r="O1345" s="12">
        <v>10994.9</v>
      </c>
      <c r="P1345" s="13">
        <f t="shared" si="21"/>
        <v>0</v>
      </c>
    </row>
    <row r="1346" spans="8:16" x14ac:dyDescent="0.25">
      <c r="H1346" s="10">
        <v>1080.8</v>
      </c>
      <c r="I1346" s="11">
        <v>405.88</v>
      </c>
      <c r="J1346" s="11">
        <v>0</v>
      </c>
      <c r="K1346" s="12">
        <v>0</v>
      </c>
      <c r="L1346" s="12">
        <v>0</v>
      </c>
      <c r="M1346" s="12">
        <v>0</v>
      </c>
      <c r="N1346" s="12">
        <v>0</v>
      </c>
      <c r="O1346" s="12">
        <v>10989.6</v>
      </c>
      <c r="P1346" s="13">
        <f t="shared" si="21"/>
        <v>0</v>
      </c>
    </row>
    <row r="1347" spans="8:16" x14ac:dyDescent="0.25">
      <c r="H1347" s="10">
        <v>1080.9000000000001</v>
      </c>
      <c r="I1347" s="11">
        <v>405.78</v>
      </c>
      <c r="J1347" s="11">
        <v>0</v>
      </c>
      <c r="K1347" s="12">
        <v>0</v>
      </c>
      <c r="L1347" s="12">
        <v>0</v>
      </c>
      <c r="M1347" s="12">
        <v>0</v>
      </c>
      <c r="N1347" s="12">
        <v>0</v>
      </c>
      <c r="O1347" s="12">
        <v>10965</v>
      </c>
      <c r="P1347" s="13">
        <f t="shared" si="21"/>
        <v>0</v>
      </c>
    </row>
    <row r="1348" spans="8:16" x14ac:dyDescent="0.25">
      <c r="H1348" s="10">
        <v>1081</v>
      </c>
      <c r="I1348" s="11">
        <v>405.68</v>
      </c>
      <c r="J1348" s="11">
        <v>0</v>
      </c>
      <c r="K1348" s="12">
        <v>0</v>
      </c>
      <c r="L1348" s="12">
        <v>0</v>
      </c>
      <c r="M1348" s="12">
        <v>0</v>
      </c>
      <c r="N1348" s="12">
        <v>0</v>
      </c>
      <c r="O1348" s="12">
        <v>11074</v>
      </c>
      <c r="P1348" s="13">
        <f t="shared" si="21"/>
        <v>0</v>
      </c>
    </row>
    <row r="1349" spans="8:16" x14ac:dyDescent="0.25">
      <c r="H1349" s="10">
        <v>1081.0999999999999</v>
      </c>
      <c r="I1349" s="11">
        <v>405.58</v>
      </c>
      <c r="J1349" s="11">
        <v>0</v>
      </c>
      <c r="K1349" s="12">
        <v>0</v>
      </c>
      <c r="L1349" s="12">
        <v>0</v>
      </c>
      <c r="M1349" s="12">
        <v>0</v>
      </c>
      <c r="N1349" s="12">
        <v>0</v>
      </c>
      <c r="O1349" s="12">
        <v>11047.5</v>
      </c>
      <c r="P1349" s="13">
        <f t="shared" si="21"/>
        <v>0</v>
      </c>
    </row>
    <row r="1350" spans="8:16" x14ac:dyDescent="0.25">
      <c r="H1350" s="10">
        <v>1081.2</v>
      </c>
      <c r="I1350" s="11">
        <v>405.48</v>
      </c>
      <c r="J1350" s="11">
        <v>0</v>
      </c>
      <c r="K1350" s="12">
        <v>0</v>
      </c>
      <c r="L1350" s="12">
        <v>0</v>
      </c>
      <c r="M1350" s="12">
        <v>0</v>
      </c>
      <c r="N1350" s="12">
        <v>0</v>
      </c>
      <c r="O1350" s="12">
        <v>11133.7</v>
      </c>
      <c r="P1350" s="13">
        <f t="shared" si="21"/>
        <v>0</v>
      </c>
    </row>
    <row r="1351" spans="8:16" x14ac:dyDescent="0.25">
      <c r="H1351" s="10">
        <v>1081.3</v>
      </c>
      <c r="I1351" s="11">
        <v>405.38</v>
      </c>
      <c r="J1351" s="11">
        <v>0</v>
      </c>
      <c r="K1351" s="12">
        <v>0</v>
      </c>
      <c r="L1351" s="12">
        <v>0</v>
      </c>
      <c r="M1351" s="12">
        <v>0</v>
      </c>
      <c r="N1351" s="12">
        <v>0</v>
      </c>
      <c r="O1351" s="12">
        <v>10980.3</v>
      </c>
      <c r="P1351" s="13">
        <f t="shared" si="21"/>
        <v>0</v>
      </c>
    </row>
    <row r="1352" spans="8:16" x14ac:dyDescent="0.25">
      <c r="H1352" s="10">
        <v>1081.4000000000001</v>
      </c>
      <c r="I1352" s="11">
        <v>405.28</v>
      </c>
      <c r="J1352" s="11">
        <v>0</v>
      </c>
      <c r="K1352" s="12">
        <v>0</v>
      </c>
      <c r="L1352" s="12">
        <v>0</v>
      </c>
      <c r="M1352" s="12">
        <v>0</v>
      </c>
      <c r="N1352" s="12">
        <v>0</v>
      </c>
      <c r="O1352" s="12">
        <v>10992.6</v>
      </c>
      <c r="P1352" s="13">
        <f t="shared" si="21"/>
        <v>0</v>
      </c>
    </row>
    <row r="1353" spans="8:16" x14ac:dyDescent="0.25">
      <c r="H1353" s="10">
        <v>1081.5</v>
      </c>
      <c r="I1353" s="11">
        <v>405.18</v>
      </c>
      <c r="J1353" s="11">
        <v>0</v>
      </c>
      <c r="K1353" s="12">
        <v>0</v>
      </c>
      <c r="L1353" s="12">
        <v>0</v>
      </c>
      <c r="M1353" s="12">
        <v>0</v>
      </c>
      <c r="N1353" s="12">
        <v>0</v>
      </c>
      <c r="O1353" s="12">
        <v>10887</v>
      </c>
      <c r="P1353" s="13">
        <f t="shared" si="21"/>
        <v>0</v>
      </c>
    </row>
    <row r="1354" spans="8:16" x14ac:dyDescent="0.25">
      <c r="H1354" s="10">
        <v>1081.5999999999999</v>
      </c>
      <c r="I1354" s="11">
        <v>405.08</v>
      </c>
      <c r="J1354" s="11">
        <v>0</v>
      </c>
      <c r="K1354" s="12">
        <v>0</v>
      </c>
      <c r="L1354" s="12">
        <v>0</v>
      </c>
      <c r="M1354" s="12">
        <v>0</v>
      </c>
      <c r="N1354" s="12">
        <v>0</v>
      </c>
      <c r="O1354" s="12">
        <v>10919.3</v>
      </c>
      <c r="P1354" s="13">
        <f t="shared" si="21"/>
        <v>0</v>
      </c>
    </row>
    <row r="1355" spans="8:16" x14ac:dyDescent="0.25">
      <c r="H1355" s="10">
        <v>1081.7</v>
      </c>
      <c r="I1355" s="11">
        <v>404.98</v>
      </c>
      <c r="J1355" s="11">
        <v>0</v>
      </c>
      <c r="K1355" s="12">
        <v>0</v>
      </c>
      <c r="L1355" s="12">
        <v>0</v>
      </c>
      <c r="M1355" s="12">
        <v>0</v>
      </c>
      <c r="N1355" s="12">
        <v>0.1</v>
      </c>
      <c r="O1355" s="12">
        <v>10982</v>
      </c>
      <c r="P1355" s="13">
        <f t="shared" si="21"/>
        <v>0.1</v>
      </c>
    </row>
    <row r="1356" spans="8:16" x14ac:dyDescent="0.25">
      <c r="H1356" s="10">
        <v>1081.8</v>
      </c>
      <c r="I1356" s="11">
        <v>404.88</v>
      </c>
      <c r="J1356" s="11">
        <v>0</v>
      </c>
      <c r="K1356" s="12">
        <v>0</v>
      </c>
      <c r="L1356" s="12">
        <v>0</v>
      </c>
      <c r="M1356" s="12">
        <v>0</v>
      </c>
      <c r="N1356" s="12">
        <v>0.1</v>
      </c>
      <c r="O1356" s="12">
        <v>10802.3</v>
      </c>
      <c r="P1356" s="13">
        <f t="shared" si="21"/>
        <v>0.1</v>
      </c>
    </row>
    <row r="1357" spans="8:16" x14ac:dyDescent="0.25">
      <c r="H1357" s="10">
        <v>1081.9000000000001</v>
      </c>
      <c r="I1357" s="11">
        <v>404.78</v>
      </c>
      <c r="J1357" s="11">
        <v>0</v>
      </c>
      <c r="K1357" s="12">
        <v>0</v>
      </c>
      <c r="L1357" s="12">
        <v>0</v>
      </c>
      <c r="M1357" s="12">
        <v>0</v>
      </c>
      <c r="N1357" s="12">
        <v>0.1</v>
      </c>
      <c r="O1357" s="12">
        <v>10880.2</v>
      </c>
      <c r="P1357" s="13">
        <f t="shared" si="21"/>
        <v>0.1</v>
      </c>
    </row>
    <row r="1358" spans="8:16" x14ac:dyDescent="0.25">
      <c r="H1358" s="10">
        <v>1082</v>
      </c>
      <c r="I1358" s="11">
        <v>404.68</v>
      </c>
      <c r="J1358" s="11">
        <v>0</v>
      </c>
      <c r="K1358" s="12">
        <v>0</v>
      </c>
      <c r="L1358" s="12">
        <v>0</v>
      </c>
      <c r="M1358" s="12">
        <v>0</v>
      </c>
      <c r="N1358" s="12">
        <v>0.2</v>
      </c>
      <c r="O1358" s="12">
        <v>10900.1</v>
      </c>
      <c r="P1358" s="13">
        <f t="shared" si="21"/>
        <v>0.2</v>
      </c>
    </row>
    <row r="1359" spans="8:16" x14ac:dyDescent="0.25">
      <c r="H1359" s="10">
        <v>1082.0999999999999</v>
      </c>
      <c r="I1359" s="11">
        <v>404.58</v>
      </c>
      <c r="J1359" s="11">
        <v>0</v>
      </c>
      <c r="K1359" s="12">
        <v>0</v>
      </c>
      <c r="L1359" s="12">
        <v>0</v>
      </c>
      <c r="M1359" s="12">
        <v>0</v>
      </c>
      <c r="N1359" s="12">
        <v>0.3</v>
      </c>
      <c r="O1359" s="12">
        <v>10977.4</v>
      </c>
      <c r="P1359" s="13">
        <f t="shared" si="21"/>
        <v>0.3</v>
      </c>
    </row>
    <row r="1360" spans="8:16" x14ac:dyDescent="0.25">
      <c r="H1360" s="10">
        <v>1082.2</v>
      </c>
      <c r="I1360" s="11">
        <v>404.48</v>
      </c>
      <c r="J1360" s="11">
        <v>23.9</v>
      </c>
      <c r="K1360" s="12">
        <v>0</v>
      </c>
      <c r="L1360" s="12">
        <v>0</v>
      </c>
      <c r="M1360" s="12">
        <v>0</v>
      </c>
      <c r="N1360" s="12">
        <v>0.4</v>
      </c>
      <c r="O1360" s="12">
        <v>11053.4</v>
      </c>
      <c r="P1360" s="13">
        <f t="shared" si="21"/>
        <v>0.4</v>
      </c>
    </row>
    <row r="1361" spans="8:16" x14ac:dyDescent="0.25">
      <c r="H1361" s="10">
        <v>1082.3</v>
      </c>
      <c r="I1361" s="11">
        <v>404.38</v>
      </c>
      <c r="J1361" s="11">
        <v>-156.4</v>
      </c>
      <c r="K1361" s="12">
        <v>0</v>
      </c>
      <c r="L1361" s="12">
        <v>0</v>
      </c>
      <c r="M1361" s="12">
        <v>0</v>
      </c>
      <c r="N1361" s="12">
        <v>0.6</v>
      </c>
      <c r="O1361" s="12">
        <v>11261.7</v>
      </c>
      <c r="P1361" s="13">
        <f t="shared" si="21"/>
        <v>0.6</v>
      </c>
    </row>
    <row r="1362" spans="8:16" x14ac:dyDescent="0.25">
      <c r="H1362" s="10">
        <v>1082.4000000000001</v>
      </c>
      <c r="I1362" s="11">
        <v>404.28</v>
      </c>
      <c r="J1362" s="11">
        <v>-155</v>
      </c>
      <c r="K1362" s="12">
        <v>0</v>
      </c>
      <c r="L1362" s="12">
        <v>0</v>
      </c>
      <c r="M1362" s="12">
        <v>0</v>
      </c>
      <c r="N1362" s="12">
        <v>0.8</v>
      </c>
      <c r="O1362" s="12">
        <v>10727.7</v>
      </c>
      <c r="P1362" s="13">
        <f t="shared" si="21"/>
        <v>0.8</v>
      </c>
    </row>
    <row r="1363" spans="8:16" x14ac:dyDescent="0.25">
      <c r="H1363" s="10">
        <v>1082.5</v>
      </c>
      <c r="I1363" s="11">
        <v>404.18</v>
      </c>
      <c r="J1363" s="11">
        <v>-130.30000000000001</v>
      </c>
      <c r="K1363" s="12">
        <v>0</v>
      </c>
      <c r="L1363" s="12">
        <v>0</v>
      </c>
      <c r="M1363" s="12">
        <v>0</v>
      </c>
      <c r="N1363" s="12">
        <v>1.1000000000000001</v>
      </c>
      <c r="O1363" s="12">
        <v>11032.7</v>
      </c>
      <c r="P1363" s="13">
        <f t="shared" si="21"/>
        <v>1.1000000000000001</v>
      </c>
    </row>
    <row r="1364" spans="8:16" x14ac:dyDescent="0.25">
      <c r="H1364" s="10">
        <v>1082.5999999999999</v>
      </c>
      <c r="I1364" s="11">
        <v>404.08</v>
      </c>
      <c r="J1364" s="11">
        <v>22.8</v>
      </c>
      <c r="K1364" s="12">
        <v>0</v>
      </c>
      <c r="L1364" s="12">
        <v>0</v>
      </c>
      <c r="M1364" s="12">
        <v>0</v>
      </c>
      <c r="N1364" s="12">
        <v>1.6</v>
      </c>
      <c r="O1364" s="12">
        <v>11052.5</v>
      </c>
      <c r="P1364" s="13">
        <f t="shared" si="21"/>
        <v>1.6</v>
      </c>
    </row>
    <row r="1365" spans="8:16" x14ac:dyDescent="0.25">
      <c r="H1365" s="10">
        <v>1082.7</v>
      </c>
      <c r="I1365" s="11">
        <v>403.98</v>
      </c>
      <c r="J1365" s="11">
        <v>-23</v>
      </c>
      <c r="K1365" s="12">
        <v>0</v>
      </c>
      <c r="L1365" s="12">
        <v>0</v>
      </c>
      <c r="M1365" s="12">
        <v>0</v>
      </c>
      <c r="N1365" s="12">
        <v>2.2000000000000002</v>
      </c>
      <c r="O1365" s="12">
        <v>10976.9</v>
      </c>
      <c r="P1365" s="13">
        <f t="shared" si="21"/>
        <v>2.2000000000000002</v>
      </c>
    </row>
    <row r="1366" spans="8:16" x14ac:dyDescent="0.25">
      <c r="H1366" s="10">
        <v>1082.8</v>
      </c>
      <c r="I1366" s="11">
        <v>403.88</v>
      </c>
      <c r="J1366" s="11">
        <v>26</v>
      </c>
      <c r="K1366" s="12">
        <v>0</v>
      </c>
      <c r="L1366" s="12">
        <v>0</v>
      </c>
      <c r="M1366" s="12">
        <v>0</v>
      </c>
      <c r="N1366" s="12">
        <v>3</v>
      </c>
      <c r="O1366" s="12">
        <v>10976.5</v>
      </c>
      <c r="P1366" s="13">
        <f t="shared" si="21"/>
        <v>3</v>
      </c>
    </row>
    <row r="1367" spans="8:16" x14ac:dyDescent="0.25">
      <c r="H1367" s="10">
        <v>1082.9000000000001</v>
      </c>
      <c r="I1367" s="11">
        <v>403.78</v>
      </c>
      <c r="J1367" s="11">
        <v>-148.19999999999999</v>
      </c>
      <c r="K1367" s="12">
        <v>0</v>
      </c>
      <c r="L1367" s="12">
        <v>0</v>
      </c>
      <c r="M1367" s="12">
        <v>0</v>
      </c>
      <c r="N1367" s="12">
        <v>4</v>
      </c>
      <c r="O1367" s="12">
        <v>10976.3</v>
      </c>
      <c r="P1367" s="13">
        <f t="shared" si="21"/>
        <v>4</v>
      </c>
    </row>
    <row r="1368" spans="8:16" x14ac:dyDescent="0.25">
      <c r="H1368" s="10">
        <v>1083</v>
      </c>
      <c r="I1368" s="11">
        <v>403.68</v>
      </c>
      <c r="J1368" s="11">
        <v>50.9</v>
      </c>
      <c r="K1368" s="12">
        <v>0</v>
      </c>
      <c r="L1368" s="12">
        <v>0</v>
      </c>
      <c r="M1368" s="12">
        <v>0</v>
      </c>
      <c r="N1368" s="12">
        <v>5.3</v>
      </c>
      <c r="O1368" s="12">
        <v>10975.3</v>
      </c>
      <c r="P1368" s="13">
        <f t="shared" ref="P1368:P1431" si="22">K1368+L1368+M1368+N1368</f>
        <v>5.3</v>
      </c>
    </row>
    <row r="1369" spans="8:16" x14ac:dyDescent="0.25">
      <c r="H1369" s="10">
        <v>1083.0999999999999</v>
      </c>
      <c r="I1369" s="11">
        <v>403.58</v>
      </c>
      <c r="J1369" s="11">
        <v>-17.8</v>
      </c>
      <c r="K1369" s="12">
        <v>0</v>
      </c>
      <c r="L1369" s="12">
        <v>0</v>
      </c>
      <c r="M1369" s="12">
        <v>0</v>
      </c>
      <c r="N1369" s="12">
        <v>7</v>
      </c>
      <c r="O1369" s="12">
        <v>10975.2</v>
      </c>
      <c r="P1369" s="13">
        <f t="shared" si="22"/>
        <v>7</v>
      </c>
    </row>
    <row r="1370" spans="8:16" x14ac:dyDescent="0.25">
      <c r="H1370" s="10">
        <v>1083.2</v>
      </c>
      <c r="I1370" s="11">
        <v>403.48</v>
      </c>
      <c r="J1370" s="11">
        <v>99.3</v>
      </c>
      <c r="K1370" s="12">
        <v>0</v>
      </c>
      <c r="L1370" s="12">
        <v>0</v>
      </c>
      <c r="M1370" s="12">
        <v>0</v>
      </c>
      <c r="N1370" s="12">
        <v>9.1</v>
      </c>
      <c r="O1370" s="12">
        <v>10974.8</v>
      </c>
      <c r="P1370" s="13">
        <f t="shared" si="22"/>
        <v>9.1</v>
      </c>
    </row>
    <row r="1371" spans="8:16" x14ac:dyDescent="0.25">
      <c r="H1371" s="10">
        <v>1083.3</v>
      </c>
      <c r="I1371" s="11">
        <v>403.38</v>
      </c>
      <c r="J1371" s="11">
        <v>40.9</v>
      </c>
      <c r="K1371" s="12">
        <v>0</v>
      </c>
      <c r="L1371" s="12">
        <v>0</v>
      </c>
      <c r="M1371" s="12">
        <v>0</v>
      </c>
      <c r="N1371" s="12">
        <v>11.8</v>
      </c>
      <c r="O1371" s="12">
        <v>10974.7</v>
      </c>
      <c r="P1371" s="13">
        <f t="shared" si="22"/>
        <v>11.8</v>
      </c>
    </row>
    <row r="1372" spans="8:16" x14ac:dyDescent="0.25">
      <c r="H1372" s="10">
        <v>1083.4000000000001</v>
      </c>
      <c r="I1372" s="11">
        <v>403.28</v>
      </c>
      <c r="J1372" s="11">
        <v>-175.2</v>
      </c>
      <c r="K1372" s="12">
        <v>0</v>
      </c>
      <c r="L1372" s="12">
        <v>0</v>
      </c>
      <c r="M1372" s="12">
        <v>0</v>
      </c>
      <c r="N1372" s="12">
        <v>15.1</v>
      </c>
      <c r="O1372" s="12">
        <v>10974.5</v>
      </c>
      <c r="P1372" s="13">
        <f t="shared" si="22"/>
        <v>15.1</v>
      </c>
    </row>
    <row r="1373" spans="8:16" x14ac:dyDescent="0.25">
      <c r="H1373" s="10">
        <v>1083.5</v>
      </c>
      <c r="I1373" s="11">
        <v>403.18</v>
      </c>
      <c r="J1373" s="11">
        <v>-49.9</v>
      </c>
      <c r="K1373" s="12">
        <v>0</v>
      </c>
      <c r="L1373" s="12">
        <v>0</v>
      </c>
      <c r="M1373" s="12">
        <v>0</v>
      </c>
      <c r="N1373" s="12">
        <v>19.100000000000001</v>
      </c>
      <c r="O1373" s="12">
        <v>10974.4</v>
      </c>
      <c r="P1373" s="13">
        <f t="shared" si="22"/>
        <v>19.100000000000001</v>
      </c>
    </row>
    <row r="1374" spans="8:16" x14ac:dyDescent="0.25">
      <c r="H1374" s="10">
        <v>1083.5999999999999</v>
      </c>
      <c r="I1374" s="11">
        <v>403.08</v>
      </c>
      <c r="J1374" s="11">
        <v>53.7</v>
      </c>
      <c r="K1374" s="12">
        <v>0</v>
      </c>
      <c r="L1374" s="12">
        <v>0</v>
      </c>
      <c r="M1374" s="12">
        <v>0</v>
      </c>
      <c r="N1374" s="12">
        <v>23.8</v>
      </c>
      <c r="O1374" s="12">
        <v>10974.2</v>
      </c>
      <c r="P1374" s="13">
        <f t="shared" si="22"/>
        <v>23.8</v>
      </c>
    </row>
    <row r="1375" spans="8:16" x14ac:dyDescent="0.25">
      <c r="H1375" s="10">
        <v>1083.7</v>
      </c>
      <c r="I1375" s="11">
        <v>402.98</v>
      </c>
      <c r="J1375" s="11">
        <v>23.2</v>
      </c>
      <c r="K1375" s="12">
        <v>0</v>
      </c>
      <c r="L1375" s="12">
        <v>0</v>
      </c>
      <c r="M1375" s="12">
        <v>0</v>
      </c>
      <c r="N1375" s="12">
        <v>29.5</v>
      </c>
      <c r="O1375" s="12">
        <v>10973.6</v>
      </c>
      <c r="P1375" s="13">
        <f t="shared" si="22"/>
        <v>29.5</v>
      </c>
    </row>
    <row r="1376" spans="8:16" x14ac:dyDescent="0.25">
      <c r="H1376" s="10">
        <v>1083.8</v>
      </c>
      <c r="I1376" s="11">
        <v>402.88</v>
      </c>
      <c r="J1376" s="11">
        <v>51.8</v>
      </c>
      <c r="K1376" s="12">
        <v>0</v>
      </c>
      <c r="L1376" s="12">
        <v>0</v>
      </c>
      <c r="M1376" s="12">
        <v>0</v>
      </c>
      <c r="N1376" s="12">
        <v>36.1</v>
      </c>
      <c r="O1376" s="12">
        <v>10972.9</v>
      </c>
      <c r="P1376" s="13">
        <f t="shared" si="22"/>
        <v>36.1</v>
      </c>
    </row>
    <row r="1377" spans="8:16" x14ac:dyDescent="0.25">
      <c r="H1377" s="10">
        <v>1083.9000000000001</v>
      </c>
      <c r="I1377" s="11">
        <v>402.78</v>
      </c>
      <c r="J1377" s="11">
        <v>221</v>
      </c>
      <c r="K1377" s="12">
        <v>0</v>
      </c>
      <c r="L1377" s="12">
        <v>0</v>
      </c>
      <c r="M1377" s="12">
        <v>0</v>
      </c>
      <c r="N1377" s="12">
        <v>43.6</v>
      </c>
      <c r="O1377" s="12">
        <v>10971.6</v>
      </c>
      <c r="P1377" s="13">
        <f t="shared" si="22"/>
        <v>43.6</v>
      </c>
    </row>
    <row r="1378" spans="8:16" x14ac:dyDescent="0.25">
      <c r="H1378" s="10">
        <v>1084</v>
      </c>
      <c r="I1378" s="11">
        <v>402.68</v>
      </c>
      <c r="J1378" s="11">
        <v>201.6</v>
      </c>
      <c r="K1378" s="12">
        <v>0</v>
      </c>
      <c r="L1378" s="12">
        <v>0</v>
      </c>
      <c r="M1378" s="12">
        <v>0</v>
      </c>
      <c r="N1378" s="12">
        <v>52.1</v>
      </c>
      <c r="O1378" s="12">
        <v>10970.4</v>
      </c>
      <c r="P1378" s="13">
        <f t="shared" si="22"/>
        <v>52.1</v>
      </c>
    </row>
    <row r="1379" spans="8:16" x14ac:dyDescent="0.25">
      <c r="H1379" s="10">
        <v>1084.0999999999999</v>
      </c>
      <c r="I1379" s="11">
        <v>402.58</v>
      </c>
      <c r="J1379" s="11">
        <v>-10.199999999999999</v>
      </c>
      <c r="K1379" s="12">
        <v>0</v>
      </c>
      <c r="L1379" s="12">
        <v>0</v>
      </c>
      <c r="M1379" s="12">
        <v>0</v>
      </c>
      <c r="N1379" s="12">
        <v>61.5</v>
      </c>
      <c r="O1379" s="12">
        <v>10968.7</v>
      </c>
      <c r="P1379" s="13">
        <f t="shared" si="22"/>
        <v>61.5</v>
      </c>
    </row>
    <row r="1380" spans="8:16" x14ac:dyDescent="0.25">
      <c r="H1380" s="10">
        <v>1084.2</v>
      </c>
      <c r="I1380" s="11">
        <v>402.48</v>
      </c>
      <c r="J1380" s="11">
        <v>154.1</v>
      </c>
      <c r="K1380" s="12">
        <v>0</v>
      </c>
      <c r="L1380" s="12">
        <v>0</v>
      </c>
      <c r="M1380" s="12">
        <v>0</v>
      </c>
      <c r="N1380" s="12">
        <v>71.599999999999994</v>
      </c>
      <c r="O1380" s="12">
        <v>10967.2</v>
      </c>
      <c r="P1380" s="13">
        <f t="shared" si="22"/>
        <v>71.599999999999994</v>
      </c>
    </row>
    <row r="1381" spans="8:16" x14ac:dyDescent="0.25">
      <c r="H1381" s="10">
        <v>1084.3</v>
      </c>
      <c r="I1381" s="11">
        <v>402.38</v>
      </c>
      <c r="J1381" s="11">
        <v>28.9</v>
      </c>
      <c r="K1381" s="12">
        <v>0</v>
      </c>
      <c r="L1381" s="12">
        <v>0</v>
      </c>
      <c r="M1381" s="12">
        <v>0</v>
      </c>
      <c r="N1381" s="12">
        <v>82.4</v>
      </c>
      <c r="O1381" s="12">
        <v>10965.6</v>
      </c>
      <c r="P1381" s="13">
        <f t="shared" si="22"/>
        <v>82.4</v>
      </c>
    </row>
    <row r="1382" spans="8:16" x14ac:dyDescent="0.25">
      <c r="H1382" s="10">
        <v>1084.4000000000001</v>
      </c>
      <c r="I1382" s="11">
        <v>402.28</v>
      </c>
      <c r="J1382" s="11">
        <v>34.9</v>
      </c>
      <c r="K1382" s="12">
        <v>0</v>
      </c>
      <c r="L1382" s="12">
        <v>0.1</v>
      </c>
      <c r="M1382" s="12">
        <v>0</v>
      </c>
      <c r="N1382" s="12">
        <v>93.5</v>
      </c>
      <c r="O1382" s="12">
        <v>10963</v>
      </c>
      <c r="P1382" s="13">
        <f t="shared" si="22"/>
        <v>93.6</v>
      </c>
    </row>
    <row r="1383" spans="8:16" x14ac:dyDescent="0.25">
      <c r="H1383" s="10">
        <v>1084.5</v>
      </c>
      <c r="I1383" s="11">
        <v>402.18</v>
      </c>
      <c r="J1383" s="11">
        <v>202.6</v>
      </c>
      <c r="K1383" s="12">
        <v>0</v>
      </c>
      <c r="L1383" s="12">
        <v>0</v>
      </c>
      <c r="M1383" s="12">
        <v>0</v>
      </c>
      <c r="N1383" s="12">
        <v>104.4</v>
      </c>
      <c r="O1383" s="12">
        <v>10959.9</v>
      </c>
      <c r="P1383" s="13">
        <f t="shared" si="22"/>
        <v>104.4</v>
      </c>
    </row>
    <row r="1384" spans="8:16" x14ac:dyDescent="0.25">
      <c r="H1384" s="10">
        <v>1084.5999999999999</v>
      </c>
      <c r="I1384" s="11">
        <v>402.08</v>
      </c>
      <c r="J1384" s="11">
        <v>91</v>
      </c>
      <c r="K1384" s="12">
        <v>0</v>
      </c>
      <c r="L1384" s="12">
        <v>0.1</v>
      </c>
      <c r="M1384" s="12">
        <v>0</v>
      </c>
      <c r="N1384" s="12">
        <v>115</v>
      </c>
      <c r="O1384" s="12">
        <v>10956.6</v>
      </c>
      <c r="P1384" s="13">
        <f t="shared" si="22"/>
        <v>115.1</v>
      </c>
    </row>
    <row r="1385" spans="8:16" x14ac:dyDescent="0.25">
      <c r="H1385" s="10">
        <v>1084.7</v>
      </c>
      <c r="I1385" s="11">
        <v>401.98</v>
      </c>
      <c r="J1385" s="11">
        <v>-54.8</v>
      </c>
      <c r="K1385" s="12">
        <v>0</v>
      </c>
      <c r="L1385" s="12">
        <v>0.1</v>
      </c>
      <c r="M1385" s="12">
        <v>0</v>
      </c>
      <c r="N1385" s="12">
        <v>124.7</v>
      </c>
      <c r="O1385" s="12">
        <v>10953.4</v>
      </c>
      <c r="P1385" s="13">
        <f t="shared" si="22"/>
        <v>124.8</v>
      </c>
    </row>
    <row r="1386" spans="8:16" x14ac:dyDescent="0.25">
      <c r="H1386" s="10">
        <v>1084.8</v>
      </c>
      <c r="I1386" s="11">
        <v>401.88</v>
      </c>
      <c r="J1386" s="11">
        <v>196.1</v>
      </c>
      <c r="K1386" s="12">
        <v>0</v>
      </c>
      <c r="L1386" s="12">
        <v>0.2</v>
      </c>
      <c r="M1386" s="12">
        <v>0</v>
      </c>
      <c r="N1386" s="12">
        <v>133.1</v>
      </c>
      <c r="O1386" s="12">
        <v>10950.6</v>
      </c>
      <c r="P1386" s="13">
        <f t="shared" si="22"/>
        <v>133.29999999999998</v>
      </c>
    </row>
    <row r="1387" spans="8:16" x14ac:dyDescent="0.25">
      <c r="H1387" s="10">
        <v>1084.9000000000001</v>
      </c>
      <c r="I1387" s="11">
        <v>401.78</v>
      </c>
      <c r="J1387" s="11">
        <v>302</v>
      </c>
      <c r="K1387" s="12">
        <v>0</v>
      </c>
      <c r="L1387" s="12">
        <v>0.4</v>
      </c>
      <c r="M1387" s="12">
        <v>0.1</v>
      </c>
      <c r="N1387" s="12">
        <v>139.9</v>
      </c>
      <c r="O1387" s="12">
        <v>10947.4</v>
      </c>
      <c r="P1387" s="13">
        <f t="shared" si="22"/>
        <v>140.4</v>
      </c>
    </row>
    <row r="1388" spans="8:16" x14ac:dyDescent="0.25">
      <c r="H1388" s="10">
        <v>1085</v>
      </c>
      <c r="I1388" s="11">
        <v>401.68</v>
      </c>
      <c r="J1388" s="11">
        <v>267.89999999999998</v>
      </c>
      <c r="K1388" s="12">
        <v>0</v>
      </c>
      <c r="L1388" s="12">
        <v>0.5</v>
      </c>
      <c r="M1388" s="12">
        <v>0</v>
      </c>
      <c r="N1388" s="12">
        <v>144.5</v>
      </c>
      <c r="O1388" s="12">
        <v>10943.6</v>
      </c>
      <c r="P1388" s="13">
        <f t="shared" si="22"/>
        <v>145</v>
      </c>
    </row>
    <row r="1389" spans="8:16" x14ac:dyDescent="0.25">
      <c r="H1389" s="10">
        <v>1085.0999999999999</v>
      </c>
      <c r="I1389" s="11">
        <v>401.58</v>
      </c>
      <c r="J1389" s="11">
        <v>84.3</v>
      </c>
      <c r="K1389" s="12">
        <v>0</v>
      </c>
      <c r="L1389" s="12">
        <v>1</v>
      </c>
      <c r="M1389" s="12">
        <v>0.1</v>
      </c>
      <c r="N1389" s="12">
        <v>146.80000000000001</v>
      </c>
      <c r="O1389" s="12">
        <v>10939.3</v>
      </c>
      <c r="P1389" s="13">
        <f t="shared" si="22"/>
        <v>147.9</v>
      </c>
    </row>
    <row r="1390" spans="8:16" x14ac:dyDescent="0.25">
      <c r="H1390" s="10">
        <v>1085.2</v>
      </c>
      <c r="I1390" s="11">
        <v>401.48</v>
      </c>
      <c r="J1390" s="11">
        <v>-50.5</v>
      </c>
      <c r="K1390" s="12">
        <v>0</v>
      </c>
      <c r="L1390" s="12">
        <v>1.6</v>
      </c>
      <c r="M1390" s="12">
        <v>0.2</v>
      </c>
      <c r="N1390" s="12">
        <v>146.6</v>
      </c>
      <c r="O1390" s="12">
        <v>10935.4</v>
      </c>
      <c r="P1390" s="13">
        <f t="shared" si="22"/>
        <v>148.4</v>
      </c>
    </row>
    <row r="1391" spans="8:16" x14ac:dyDescent="0.25">
      <c r="H1391" s="10">
        <v>1085.3</v>
      </c>
      <c r="I1391" s="11">
        <v>401.38</v>
      </c>
      <c r="J1391" s="11">
        <v>183.6</v>
      </c>
      <c r="K1391" s="12">
        <v>0</v>
      </c>
      <c r="L1391" s="12">
        <v>2.6</v>
      </c>
      <c r="M1391" s="12">
        <v>0.5</v>
      </c>
      <c r="N1391" s="12">
        <v>143.9</v>
      </c>
      <c r="O1391" s="12">
        <v>10931.1</v>
      </c>
      <c r="P1391" s="13">
        <f t="shared" si="22"/>
        <v>147</v>
      </c>
    </row>
    <row r="1392" spans="8:16" x14ac:dyDescent="0.25">
      <c r="H1392" s="10">
        <v>1085.4000000000001</v>
      </c>
      <c r="I1392" s="11">
        <v>401.28</v>
      </c>
      <c r="J1392" s="11">
        <v>-21.6</v>
      </c>
      <c r="K1392" s="12">
        <v>0</v>
      </c>
      <c r="L1392" s="12">
        <v>4</v>
      </c>
      <c r="M1392" s="12">
        <v>1.1000000000000001</v>
      </c>
      <c r="N1392" s="12">
        <v>138.9</v>
      </c>
      <c r="O1392" s="12">
        <v>10927.4</v>
      </c>
      <c r="P1392" s="13">
        <f t="shared" si="22"/>
        <v>144</v>
      </c>
    </row>
    <row r="1393" spans="8:16" x14ac:dyDescent="0.25">
      <c r="H1393" s="10">
        <v>1085.5</v>
      </c>
      <c r="I1393" s="11">
        <v>401.18</v>
      </c>
      <c r="J1393" s="11">
        <v>7.3</v>
      </c>
      <c r="K1393" s="12">
        <v>0</v>
      </c>
      <c r="L1393" s="12">
        <v>6.4</v>
      </c>
      <c r="M1393" s="12">
        <v>2.5</v>
      </c>
      <c r="N1393" s="12">
        <v>132</v>
      </c>
      <c r="O1393" s="12">
        <v>10923.1</v>
      </c>
      <c r="P1393" s="13">
        <f t="shared" si="22"/>
        <v>140.9</v>
      </c>
    </row>
    <row r="1394" spans="8:16" x14ac:dyDescent="0.25">
      <c r="H1394" s="10">
        <v>1085.5999999999999</v>
      </c>
      <c r="I1394" s="11">
        <v>401.08</v>
      </c>
      <c r="J1394" s="11">
        <v>204.2</v>
      </c>
      <c r="K1394" s="12">
        <v>0</v>
      </c>
      <c r="L1394" s="12">
        <v>9.6999999999999993</v>
      </c>
      <c r="M1394" s="12">
        <v>4.9000000000000004</v>
      </c>
      <c r="N1394" s="12">
        <v>123.4</v>
      </c>
      <c r="O1394" s="12">
        <v>10919</v>
      </c>
      <c r="P1394" s="13">
        <f t="shared" si="22"/>
        <v>138</v>
      </c>
    </row>
    <row r="1395" spans="8:16" x14ac:dyDescent="0.25">
      <c r="H1395" s="10">
        <v>1085.7</v>
      </c>
      <c r="I1395" s="11">
        <v>400.98</v>
      </c>
      <c r="J1395" s="11">
        <v>296.8</v>
      </c>
      <c r="K1395" s="12">
        <v>0</v>
      </c>
      <c r="L1395" s="12">
        <v>14.5</v>
      </c>
      <c r="M1395" s="12">
        <v>9.1</v>
      </c>
      <c r="N1395" s="12">
        <v>113.5</v>
      </c>
      <c r="O1395" s="12">
        <v>10915.6</v>
      </c>
      <c r="P1395" s="13">
        <f t="shared" si="22"/>
        <v>137.1</v>
      </c>
    </row>
    <row r="1396" spans="8:16" x14ac:dyDescent="0.25">
      <c r="H1396" s="10">
        <v>1085.8</v>
      </c>
      <c r="I1396" s="11">
        <v>400.88</v>
      </c>
      <c r="J1396" s="11">
        <v>118.7</v>
      </c>
      <c r="K1396" s="12">
        <v>0</v>
      </c>
      <c r="L1396" s="12">
        <v>21.3</v>
      </c>
      <c r="M1396" s="12">
        <v>15.8</v>
      </c>
      <c r="N1396" s="12">
        <v>102.9</v>
      </c>
      <c r="O1396" s="12">
        <v>10910.8</v>
      </c>
      <c r="P1396" s="13">
        <f t="shared" si="22"/>
        <v>140</v>
      </c>
    </row>
    <row r="1397" spans="8:16" x14ac:dyDescent="0.25">
      <c r="H1397" s="10">
        <v>1085.9000000000001</v>
      </c>
      <c r="I1397" s="11">
        <v>400.78</v>
      </c>
      <c r="J1397" s="11">
        <v>106.4</v>
      </c>
      <c r="K1397" s="12">
        <v>0</v>
      </c>
      <c r="L1397" s="12">
        <v>30.5</v>
      </c>
      <c r="M1397" s="12">
        <v>25.2</v>
      </c>
      <c r="N1397" s="12">
        <v>91.8</v>
      </c>
      <c r="O1397" s="12">
        <v>10906.8</v>
      </c>
      <c r="P1397" s="13">
        <f t="shared" si="22"/>
        <v>147.5</v>
      </c>
    </row>
    <row r="1398" spans="8:16" x14ac:dyDescent="0.25">
      <c r="H1398" s="10">
        <v>1086</v>
      </c>
      <c r="I1398" s="11">
        <v>400.68</v>
      </c>
      <c r="J1398" s="11">
        <v>421.7</v>
      </c>
      <c r="K1398" s="12">
        <v>0</v>
      </c>
      <c r="L1398" s="12">
        <v>43</v>
      </c>
      <c r="M1398" s="12">
        <v>36.799999999999997</v>
      </c>
      <c r="N1398" s="12">
        <v>80.8</v>
      </c>
      <c r="O1398" s="12">
        <v>10902</v>
      </c>
      <c r="P1398" s="13">
        <f t="shared" si="22"/>
        <v>160.6</v>
      </c>
    </row>
    <row r="1399" spans="8:16" x14ac:dyDescent="0.25">
      <c r="H1399" s="10">
        <v>1086.0999999999999</v>
      </c>
      <c r="I1399" s="11">
        <v>400.58</v>
      </c>
      <c r="J1399" s="11">
        <v>197</v>
      </c>
      <c r="K1399" s="12">
        <v>0</v>
      </c>
      <c r="L1399" s="12">
        <v>59.2</v>
      </c>
      <c r="M1399" s="12">
        <v>48.8</v>
      </c>
      <c r="N1399" s="12">
        <v>70.099999999999994</v>
      </c>
      <c r="O1399" s="12">
        <v>10896.1</v>
      </c>
      <c r="P1399" s="13">
        <f t="shared" si="22"/>
        <v>178.1</v>
      </c>
    </row>
    <row r="1400" spans="8:16" x14ac:dyDescent="0.25">
      <c r="H1400" s="10">
        <v>1086.2</v>
      </c>
      <c r="I1400" s="11">
        <v>400.48</v>
      </c>
      <c r="J1400" s="11">
        <v>265.3</v>
      </c>
      <c r="K1400" s="12">
        <v>0</v>
      </c>
      <c r="L1400" s="12">
        <v>79.8</v>
      </c>
      <c r="M1400" s="12">
        <v>58.1</v>
      </c>
      <c r="N1400" s="12">
        <v>60.1</v>
      </c>
      <c r="O1400" s="12">
        <v>10889.6</v>
      </c>
      <c r="P1400" s="13">
        <f t="shared" si="22"/>
        <v>198</v>
      </c>
    </row>
    <row r="1401" spans="8:16" x14ac:dyDescent="0.25">
      <c r="H1401" s="10">
        <v>1086.3</v>
      </c>
      <c r="I1401" s="11">
        <v>400.38</v>
      </c>
      <c r="J1401" s="11">
        <v>387.5</v>
      </c>
      <c r="K1401" s="12">
        <v>0</v>
      </c>
      <c r="L1401" s="12">
        <v>105.1</v>
      </c>
      <c r="M1401" s="12">
        <v>61.6</v>
      </c>
      <c r="N1401" s="12">
        <v>50.8</v>
      </c>
      <c r="O1401" s="12">
        <v>10883.1</v>
      </c>
      <c r="P1401" s="13">
        <f t="shared" si="22"/>
        <v>217.5</v>
      </c>
    </row>
    <row r="1402" spans="8:16" x14ac:dyDescent="0.25">
      <c r="H1402" s="10">
        <v>1086.4000000000001</v>
      </c>
      <c r="I1402" s="11">
        <v>400.28</v>
      </c>
      <c r="J1402" s="11">
        <v>137.9</v>
      </c>
      <c r="K1402" s="12">
        <v>0</v>
      </c>
      <c r="L1402" s="12">
        <v>135.1</v>
      </c>
      <c r="M1402" s="12">
        <v>58</v>
      </c>
      <c r="N1402" s="12">
        <v>42.5</v>
      </c>
      <c r="O1402" s="12">
        <v>10876.4</v>
      </c>
      <c r="P1402" s="13">
        <f t="shared" si="22"/>
        <v>235.6</v>
      </c>
    </row>
    <row r="1403" spans="8:16" x14ac:dyDescent="0.25">
      <c r="H1403" s="10">
        <v>1086.5</v>
      </c>
      <c r="I1403" s="11">
        <v>400.18</v>
      </c>
      <c r="J1403" s="11">
        <v>93.9</v>
      </c>
      <c r="K1403" s="12">
        <v>0</v>
      </c>
      <c r="L1403" s="12">
        <v>169.3</v>
      </c>
      <c r="M1403" s="12">
        <v>48.8</v>
      </c>
      <c r="N1403" s="12">
        <v>35.1</v>
      </c>
      <c r="O1403" s="12">
        <v>10869.3</v>
      </c>
      <c r="P1403" s="13">
        <f t="shared" si="22"/>
        <v>253.20000000000002</v>
      </c>
    </row>
    <row r="1404" spans="8:16" x14ac:dyDescent="0.25">
      <c r="H1404" s="10">
        <v>1086.5999999999999</v>
      </c>
      <c r="I1404" s="11">
        <v>400.08</v>
      </c>
      <c r="J1404" s="11">
        <v>99.7</v>
      </c>
      <c r="K1404" s="12">
        <v>0</v>
      </c>
      <c r="L1404" s="12">
        <v>206.6</v>
      </c>
      <c r="M1404" s="12">
        <v>36.799999999999997</v>
      </c>
      <c r="N1404" s="12">
        <v>28.6</v>
      </c>
      <c r="O1404" s="12">
        <v>10862.4</v>
      </c>
      <c r="P1404" s="13">
        <f t="shared" si="22"/>
        <v>272</v>
      </c>
    </row>
    <row r="1405" spans="8:16" x14ac:dyDescent="0.25">
      <c r="H1405" s="10">
        <v>1086.7</v>
      </c>
      <c r="I1405" s="11">
        <v>399.98</v>
      </c>
      <c r="J1405" s="11">
        <v>112.7</v>
      </c>
      <c r="K1405" s="12">
        <v>0</v>
      </c>
      <c r="L1405" s="12">
        <v>245.2</v>
      </c>
      <c r="M1405" s="12">
        <v>25.1</v>
      </c>
      <c r="N1405" s="12">
        <v>23.1</v>
      </c>
      <c r="O1405" s="12">
        <v>10854.8</v>
      </c>
      <c r="P1405" s="13">
        <f t="shared" si="22"/>
        <v>293.40000000000003</v>
      </c>
    </row>
    <row r="1406" spans="8:16" x14ac:dyDescent="0.25">
      <c r="H1406" s="10">
        <v>1086.8</v>
      </c>
      <c r="I1406" s="11">
        <v>399.88</v>
      </c>
      <c r="J1406" s="11">
        <v>311</v>
      </c>
      <c r="K1406" s="12">
        <v>0.1</v>
      </c>
      <c r="L1406" s="12">
        <v>282.5</v>
      </c>
      <c r="M1406" s="12">
        <v>15.8</v>
      </c>
      <c r="N1406" s="12">
        <v>18.5</v>
      </c>
      <c r="O1406" s="12">
        <v>10847.4</v>
      </c>
      <c r="P1406" s="13">
        <f t="shared" si="22"/>
        <v>316.90000000000003</v>
      </c>
    </row>
    <row r="1407" spans="8:16" x14ac:dyDescent="0.25">
      <c r="H1407" s="10">
        <v>1086.9000000000001</v>
      </c>
      <c r="I1407" s="11">
        <v>399.78</v>
      </c>
      <c r="J1407" s="11">
        <v>266.8</v>
      </c>
      <c r="K1407" s="12">
        <v>0.2</v>
      </c>
      <c r="L1407" s="12">
        <v>315.5</v>
      </c>
      <c r="M1407" s="12">
        <v>9.1</v>
      </c>
      <c r="N1407" s="12">
        <v>14.6</v>
      </c>
      <c r="O1407" s="12">
        <v>10840</v>
      </c>
      <c r="P1407" s="13">
        <f t="shared" si="22"/>
        <v>339.40000000000003</v>
      </c>
    </row>
    <row r="1408" spans="8:16" x14ac:dyDescent="0.25">
      <c r="H1408" s="10">
        <v>1087</v>
      </c>
      <c r="I1408" s="11">
        <v>399.68</v>
      </c>
      <c r="J1408" s="11">
        <v>398.4</v>
      </c>
      <c r="K1408" s="12">
        <v>0.2</v>
      </c>
      <c r="L1408" s="12">
        <v>341</v>
      </c>
      <c r="M1408" s="12">
        <v>4.9000000000000004</v>
      </c>
      <c r="N1408" s="12">
        <v>11.4</v>
      </c>
      <c r="O1408" s="12">
        <v>10831.7</v>
      </c>
      <c r="P1408" s="13">
        <f t="shared" si="22"/>
        <v>357.49999999999994</v>
      </c>
    </row>
    <row r="1409" spans="8:16" x14ac:dyDescent="0.25">
      <c r="H1409" s="10">
        <v>1087.0999999999999</v>
      </c>
      <c r="I1409" s="11">
        <v>399.58</v>
      </c>
      <c r="J1409" s="11">
        <v>360.6</v>
      </c>
      <c r="K1409" s="12">
        <v>0.3</v>
      </c>
      <c r="L1409" s="12">
        <v>356.5</v>
      </c>
      <c r="M1409" s="12">
        <v>2.5</v>
      </c>
      <c r="N1409" s="12">
        <v>8.9</v>
      </c>
      <c r="O1409" s="12">
        <v>10823</v>
      </c>
      <c r="P1409" s="13">
        <f t="shared" si="22"/>
        <v>368.2</v>
      </c>
    </row>
    <row r="1410" spans="8:16" x14ac:dyDescent="0.25">
      <c r="H1410" s="10">
        <v>1087.2</v>
      </c>
      <c r="I1410" s="11">
        <v>399.48</v>
      </c>
      <c r="J1410" s="11">
        <v>223.8</v>
      </c>
      <c r="K1410" s="12">
        <v>0.4</v>
      </c>
      <c r="L1410" s="12">
        <v>360.1</v>
      </c>
      <c r="M1410" s="12">
        <v>1.1000000000000001</v>
      </c>
      <c r="N1410" s="12">
        <v>6.7</v>
      </c>
      <c r="O1410" s="12">
        <v>10814.6</v>
      </c>
      <c r="P1410" s="13">
        <f t="shared" si="22"/>
        <v>368.3</v>
      </c>
    </row>
    <row r="1411" spans="8:16" x14ac:dyDescent="0.25">
      <c r="H1411" s="10">
        <v>1087.3</v>
      </c>
      <c r="I1411" s="11">
        <v>399.38</v>
      </c>
      <c r="J1411" s="11">
        <v>483.2</v>
      </c>
      <c r="K1411" s="12">
        <v>0.7</v>
      </c>
      <c r="L1411" s="12">
        <v>351.6</v>
      </c>
      <c r="M1411" s="12">
        <v>0.5</v>
      </c>
      <c r="N1411" s="12">
        <v>5.2</v>
      </c>
      <c r="O1411" s="12">
        <v>10804.9</v>
      </c>
      <c r="P1411" s="13">
        <f t="shared" si="22"/>
        <v>358</v>
      </c>
    </row>
    <row r="1412" spans="8:16" x14ac:dyDescent="0.25">
      <c r="H1412" s="10">
        <v>1087.4000000000001</v>
      </c>
      <c r="I1412" s="11">
        <v>399.28</v>
      </c>
      <c r="J1412" s="11">
        <v>335.8</v>
      </c>
      <c r="K1412" s="12">
        <v>1</v>
      </c>
      <c r="L1412" s="12">
        <v>331.8</v>
      </c>
      <c r="M1412" s="12">
        <v>0.2</v>
      </c>
      <c r="N1412" s="12">
        <v>3.9</v>
      </c>
      <c r="O1412" s="12">
        <v>10795</v>
      </c>
      <c r="P1412" s="13">
        <f t="shared" si="22"/>
        <v>336.9</v>
      </c>
    </row>
    <row r="1413" spans="8:16" x14ac:dyDescent="0.25">
      <c r="H1413" s="10">
        <v>1087.5</v>
      </c>
      <c r="I1413" s="11">
        <v>399.18</v>
      </c>
      <c r="J1413" s="11">
        <v>249.2</v>
      </c>
      <c r="K1413" s="12">
        <v>1.3</v>
      </c>
      <c r="L1413" s="12">
        <v>302.89999999999998</v>
      </c>
      <c r="M1413" s="12">
        <v>0.1</v>
      </c>
      <c r="N1413" s="12">
        <v>2.9</v>
      </c>
      <c r="O1413" s="12">
        <v>10784.6</v>
      </c>
      <c r="P1413" s="13">
        <f t="shared" si="22"/>
        <v>307.2</v>
      </c>
    </row>
    <row r="1414" spans="8:16" x14ac:dyDescent="0.25">
      <c r="H1414" s="10">
        <v>1087.5999999999999</v>
      </c>
      <c r="I1414" s="11">
        <v>399.08</v>
      </c>
      <c r="J1414" s="11">
        <v>237.9</v>
      </c>
      <c r="K1414" s="12">
        <v>1.8</v>
      </c>
      <c r="L1414" s="12">
        <v>267.89999999999998</v>
      </c>
      <c r="M1414" s="12">
        <v>0</v>
      </c>
      <c r="N1414" s="12">
        <v>2.1</v>
      </c>
      <c r="O1414" s="12">
        <v>10773.4</v>
      </c>
      <c r="P1414" s="13">
        <f t="shared" si="22"/>
        <v>271.8</v>
      </c>
    </row>
    <row r="1415" spans="8:16" x14ac:dyDescent="0.25">
      <c r="H1415" s="10">
        <v>1087.7</v>
      </c>
      <c r="I1415" s="11">
        <v>398.98</v>
      </c>
      <c r="J1415" s="11">
        <v>410.2</v>
      </c>
      <c r="K1415" s="12">
        <v>2.2999999999999998</v>
      </c>
      <c r="L1415" s="12">
        <v>229.8</v>
      </c>
      <c r="M1415" s="12">
        <v>0</v>
      </c>
      <c r="N1415" s="12">
        <v>1.6</v>
      </c>
      <c r="O1415" s="12">
        <v>10760.8</v>
      </c>
      <c r="P1415" s="13">
        <f t="shared" si="22"/>
        <v>233.70000000000002</v>
      </c>
    </row>
    <row r="1416" spans="8:16" x14ac:dyDescent="0.25">
      <c r="H1416" s="10">
        <v>1087.8</v>
      </c>
      <c r="I1416" s="11">
        <v>398.88</v>
      </c>
      <c r="J1416" s="11">
        <v>429.2</v>
      </c>
      <c r="K1416" s="12">
        <v>2.9</v>
      </c>
      <c r="L1416" s="12">
        <v>191.5</v>
      </c>
      <c r="M1416" s="12">
        <v>0</v>
      </c>
      <c r="N1416" s="12">
        <v>1.1000000000000001</v>
      </c>
      <c r="O1416" s="12">
        <v>10747</v>
      </c>
      <c r="P1416" s="13">
        <f t="shared" si="22"/>
        <v>195.5</v>
      </c>
    </row>
    <row r="1417" spans="8:16" x14ac:dyDescent="0.25">
      <c r="H1417" s="10">
        <v>1087.9000000000001</v>
      </c>
      <c r="I1417" s="11">
        <v>398.78</v>
      </c>
      <c r="J1417" s="11">
        <v>175.6</v>
      </c>
      <c r="K1417" s="12">
        <v>3.4</v>
      </c>
      <c r="L1417" s="12">
        <v>155.19999999999999</v>
      </c>
      <c r="M1417" s="12">
        <v>0</v>
      </c>
      <c r="N1417" s="12">
        <v>0.8</v>
      </c>
      <c r="O1417" s="12">
        <v>10732.8</v>
      </c>
      <c r="P1417" s="13">
        <f t="shared" si="22"/>
        <v>159.4</v>
      </c>
    </row>
    <row r="1418" spans="8:16" x14ac:dyDescent="0.25">
      <c r="H1418" s="10">
        <v>1088</v>
      </c>
      <c r="I1418" s="11">
        <v>398.68</v>
      </c>
      <c r="J1418" s="11">
        <v>213.8</v>
      </c>
      <c r="K1418" s="12">
        <v>3.9</v>
      </c>
      <c r="L1418" s="12">
        <v>122.5</v>
      </c>
      <c r="M1418" s="12">
        <v>0</v>
      </c>
      <c r="N1418" s="12">
        <v>0.6</v>
      </c>
      <c r="O1418" s="12">
        <v>10717.5</v>
      </c>
      <c r="P1418" s="13">
        <f t="shared" si="22"/>
        <v>127</v>
      </c>
    </row>
    <row r="1419" spans="8:16" x14ac:dyDescent="0.25">
      <c r="H1419" s="10">
        <v>1088.0999999999999</v>
      </c>
      <c r="I1419" s="11">
        <v>398.58</v>
      </c>
      <c r="J1419" s="11">
        <v>234.5</v>
      </c>
      <c r="K1419" s="12">
        <v>4.2</v>
      </c>
      <c r="L1419" s="12">
        <v>94.4</v>
      </c>
      <c r="M1419" s="12">
        <v>0</v>
      </c>
      <c r="N1419" s="12">
        <v>0.4</v>
      </c>
      <c r="O1419" s="12">
        <v>10701.6</v>
      </c>
      <c r="P1419" s="13">
        <f t="shared" si="22"/>
        <v>99.000000000000014</v>
      </c>
    </row>
    <row r="1420" spans="8:16" x14ac:dyDescent="0.25">
      <c r="H1420" s="10">
        <v>1088.2</v>
      </c>
      <c r="I1420" s="11">
        <v>398.48</v>
      </c>
      <c r="J1420" s="11">
        <v>179.4</v>
      </c>
      <c r="K1420" s="12">
        <v>4.3</v>
      </c>
      <c r="L1420" s="12">
        <v>71</v>
      </c>
      <c r="M1420" s="12">
        <v>0</v>
      </c>
      <c r="N1420" s="12">
        <v>0.3</v>
      </c>
      <c r="O1420" s="12">
        <v>10685.4</v>
      </c>
      <c r="P1420" s="13">
        <f t="shared" si="22"/>
        <v>75.599999999999994</v>
      </c>
    </row>
    <row r="1421" spans="8:16" x14ac:dyDescent="0.25">
      <c r="H1421" s="10">
        <v>1088.3</v>
      </c>
      <c r="I1421" s="11">
        <v>398.38</v>
      </c>
      <c r="J1421" s="11">
        <v>128.5</v>
      </c>
      <c r="K1421" s="12">
        <v>4.3</v>
      </c>
      <c r="L1421" s="12">
        <v>52.3</v>
      </c>
      <c r="M1421" s="12">
        <v>0</v>
      </c>
      <c r="N1421" s="12">
        <v>0.2</v>
      </c>
      <c r="O1421" s="12">
        <v>10669.8</v>
      </c>
      <c r="P1421" s="13">
        <f t="shared" si="22"/>
        <v>56.8</v>
      </c>
    </row>
    <row r="1422" spans="8:16" x14ac:dyDescent="0.25">
      <c r="H1422" s="10">
        <v>1088.4000000000001</v>
      </c>
      <c r="I1422" s="11">
        <v>398.28</v>
      </c>
      <c r="J1422" s="11">
        <v>-100.4</v>
      </c>
      <c r="K1422" s="12">
        <v>4</v>
      </c>
      <c r="L1422" s="12">
        <v>37.6</v>
      </c>
      <c r="M1422" s="12">
        <v>0</v>
      </c>
      <c r="N1422" s="12">
        <v>0.2</v>
      </c>
      <c r="O1422" s="12">
        <v>10655.7</v>
      </c>
      <c r="P1422" s="13">
        <f t="shared" si="22"/>
        <v>41.800000000000004</v>
      </c>
    </row>
    <row r="1423" spans="8:16" x14ac:dyDescent="0.25">
      <c r="H1423" s="10">
        <v>1088.5</v>
      </c>
      <c r="I1423" s="11">
        <v>398.18</v>
      </c>
      <c r="J1423" s="11">
        <v>55.3</v>
      </c>
      <c r="K1423" s="12">
        <v>3.5</v>
      </c>
      <c r="L1423" s="12">
        <v>26.5</v>
      </c>
      <c r="M1423" s="12">
        <v>0</v>
      </c>
      <c r="N1423" s="12">
        <v>0.1</v>
      </c>
      <c r="O1423" s="12">
        <v>10642.6</v>
      </c>
      <c r="P1423" s="13">
        <f t="shared" si="22"/>
        <v>30.1</v>
      </c>
    </row>
    <row r="1424" spans="8:16" x14ac:dyDescent="0.25">
      <c r="H1424" s="10">
        <v>1088.5999999999999</v>
      </c>
      <c r="I1424" s="11">
        <v>398.08</v>
      </c>
      <c r="J1424" s="11">
        <v>54.4</v>
      </c>
      <c r="K1424" s="12">
        <v>3</v>
      </c>
      <c r="L1424" s="12">
        <v>18.2</v>
      </c>
      <c r="M1424" s="12">
        <v>0</v>
      </c>
      <c r="N1424" s="12">
        <v>0.1</v>
      </c>
      <c r="O1424" s="12">
        <v>10631.4</v>
      </c>
      <c r="P1424" s="13">
        <f t="shared" si="22"/>
        <v>21.3</v>
      </c>
    </row>
    <row r="1425" spans="8:16" x14ac:dyDescent="0.25">
      <c r="H1425" s="10">
        <v>1088.7</v>
      </c>
      <c r="I1425" s="11">
        <v>397.98</v>
      </c>
      <c r="J1425" s="11">
        <v>194.5</v>
      </c>
      <c r="K1425" s="12">
        <v>2.4</v>
      </c>
      <c r="L1425" s="12">
        <v>12.3</v>
      </c>
      <c r="M1425" s="12">
        <v>0</v>
      </c>
      <c r="N1425" s="12">
        <v>0</v>
      </c>
      <c r="O1425" s="12">
        <v>10622.5</v>
      </c>
      <c r="P1425" s="13">
        <f t="shared" si="22"/>
        <v>14.700000000000001</v>
      </c>
    </row>
    <row r="1426" spans="8:16" x14ac:dyDescent="0.25">
      <c r="H1426" s="10">
        <v>1088.8</v>
      </c>
      <c r="I1426" s="11">
        <v>397.88</v>
      </c>
      <c r="J1426" s="11">
        <v>47.3</v>
      </c>
      <c r="K1426" s="12">
        <v>1.8</v>
      </c>
      <c r="L1426" s="12">
        <v>8.1999999999999993</v>
      </c>
      <c r="M1426" s="12">
        <v>0</v>
      </c>
      <c r="N1426" s="12">
        <v>0</v>
      </c>
      <c r="O1426" s="12">
        <v>10615.6</v>
      </c>
      <c r="P1426" s="13">
        <f t="shared" si="22"/>
        <v>10</v>
      </c>
    </row>
    <row r="1427" spans="8:16" x14ac:dyDescent="0.25">
      <c r="H1427" s="10">
        <v>1088.9000000000001</v>
      </c>
      <c r="I1427" s="11">
        <v>397.78</v>
      </c>
      <c r="J1427" s="11">
        <v>63.9</v>
      </c>
      <c r="K1427" s="12">
        <v>1.4</v>
      </c>
      <c r="L1427" s="12">
        <v>5.4</v>
      </c>
      <c r="M1427" s="12">
        <v>0</v>
      </c>
      <c r="N1427" s="12">
        <v>0.1</v>
      </c>
      <c r="O1427" s="12">
        <v>10610.1</v>
      </c>
      <c r="P1427" s="13">
        <f t="shared" si="22"/>
        <v>6.9</v>
      </c>
    </row>
    <row r="1428" spans="8:16" x14ac:dyDescent="0.25">
      <c r="H1428" s="10">
        <v>1089</v>
      </c>
      <c r="I1428" s="11">
        <v>397.68</v>
      </c>
      <c r="J1428" s="11">
        <v>119</v>
      </c>
      <c r="K1428" s="12">
        <v>1</v>
      </c>
      <c r="L1428" s="12">
        <v>3.4</v>
      </c>
      <c r="M1428" s="12">
        <v>0</v>
      </c>
      <c r="N1428" s="12">
        <v>0</v>
      </c>
      <c r="O1428" s="12">
        <v>10606.2</v>
      </c>
      <c r="P1428" s="13">
        <f t="shared" si="22"/>
        <v>4.4000000000000004</v>
      </c>
    </row>
    <row r="1429" spans="8:16" x14ac:dyDescent="0.25">
      <c r="H1429" s="10">
        <v>1089.0999999999999</v>
      </c>
      <c r="I1429" s="11">
        <v>397.58</v>
      </c>
      <c r="J1429" s="11">
        <v>144.80000000000001</v>
      </c>
      <c r="K1429" s="12">
        <v>0.7</v>
      </c>
      <c r="L1429" s="12">
        <v>2.1</v>
      </c>
      <c r="M1429" s="12">
        <v>0</v>
      </c>
      <c r="N1429" s="12">
        <v>0</v>
      </c>
      <c r="O1429" s="12">
        <v>10602.9</v>
      </c>
      <c r="P1429" s="13">
        <f t="shared" si="22"/>
        <v>2.8</v>
      </c>
    </row>
    <row r="1430" spans="8:16" x14ac:dyDescent="0.25">
      <c r="H1430" s="10">
        <v>1089.2</v>
      </c>
      <c r="I1430" s="11">
        <v>397.48</v>
      </c>
      <c r="J1430" s="11">
        <v>100.8</v>
      </c>
      <c r="K1430" s="12">
        <v>0.4</v>
      </c>
      <c r="L1430" s="12">
        <v>1.3</v>
      </c>
      <c r="M1430" s="12">
        <v>0</v>
      </c>
      <c r="N1430" s="12">
        <v>0</v>
      </c>
      <c r="O1430" s="12">
        <v>10601.4</v>
      </c>
      <c r="P1430" s="13">
        <f t="shared" si="22"/>
        <v>1.7000000000000002</v>
      </c>
    </row>
    <row r="1431" spans="8:16" x14ac:dyDescent="0.25">
      <c r="H1431" s="10">
        <v>1089.3</v>
      </c>
      <c r="I1431" s="11">
        <v>397.38</v>
      </c>
      <c r="J1431" s="11">
        <v>77.599999999999994</v>
      </c>
      <c r="K1431" s="12">
        <v>0.3</v>
      </c>
      <c r="L1431" s="12">
        <v>0.8</v>
      </c>
      <c r="M1431" s="12">
        <v>0</v>
      </c>
      <c r="N1431" s="12">
        <v>0</v>
      </c>
      <c r="O1431" s="12">
        <v>10600.5</v>
      </c>
      <c r="P1431" s="13">
        <f t="shared" si="22"/>
        <v>1.1000000000000001</v>
      </c>
    </row>
    <row r="1432" spans="8:16" x14ac:dyDescent="0.25">
      <c r="H1432" s="10">
        <v>1089.4000000000001</v>
      </c>
      <c r="I1432" s="11">
        <v>397.28</v>
      </c>
      <c r="J1432" s="11">
        <v>-13.9</v>
      </c>
      <c r="K1432" s="12">
        <v>0.2</v>
      </c>
      <c r="L1432" s="12">
        <v>0.4</v>
      </c>
      <c r="M1432" s="12">
        <v>0</v>
      </c>
      <c r="N1432" s="12">
        <v>0</v>
      </c>
      <c r="O1432" s="12">
        <v>10598.9</v>
      </c>
      <c r="P1432" s="13">
        <f t="shared" ref="P1432:P1484" si="23">K1432+L1432+M1432+N1432</f>
        <v>0.60000000000000009</v>
      </c>
    </row>
    <row r="1433" spans="8:16" x14ac:dyDescent="0.25">
      <c r="H1433" s="10">
        <v>1089.5</v>
      </c>
      <c r="I1433" s="11">
        <v>397.18</v>
      </c>
      <c r="J1433" s="11">
        <v>-62.6</v>
      </c>
      <c r="K1433" s="12">
        <v>0.2</v>
      </c>
      <c r="L1433" s="12">
        <v>0.3</v>
      </c>
      <c r="M1433" s="12">
        <v>0</v>
      </c>
      <c r="N1433" s="12">
        <v>0.1</v>
      </c>
      <c r="O1433" s="12">
        <v>10598.1</v>
      </c>
      <c r="P1433" s="13">
        <f t="shared" si="23"/>
        <v>0.6</v>
      </c>
    </row>
    <row r="1434" spans="8:16" x14ac:dyDescent="0.25">
      <c r="H1434" s="10">
        <v>1089.5999999999999</v>
      </c>
      <c r="I1434" s="11">
        <v>397.08</v>
      </c>
      <c r="J1434" s="11">
        <v>-62.8</v>
      </c>
      <c r="K1434" s="12">
        <v>0.1</v>
      </c>
      <c r="L1434" s="12">
        <v>0.2</v>
      </c>
      <c r="M1434" s="12">
        <v>0</v>
      </c>
      <c r="N1434" s="12">
        <v>0</v>
      </c>
      <c r="O1434" s="12">
        <v>10597</v>
      </c>
      <c r="P1434" s="13">
        <f t="shared" si="23"/>
        <v>0.30000000000000004</v>
      </c>
    </row>
    <row r="1435" spans="8:16" x14ac:dyDescent="0.25">
      <c r="H1435" s="10">
        <v>1089.7</v>
      </c>
      <c r="I1435" s="11">
        <v>396.98</v>
      </c>
      <c r="J1435" s="11">
        <v>-111.8</v>
      </c>
      <c r="K1435" s="12">
        <v>0</v>
      </c>
      <c r="L1435" s="12">
        <v>0.1</v>
      </c>
      <c r="M1435" s="12">
        <v>0</v>
      </c>
      <c r="N1435" s="12">
        <v>0</v>
      </c>
      <c r="O1435" s="12">
        <v>10595.5</v>
      </c>
      <c r="P1435" s="13">
        <f t="shared" si="23"/>
        <v>0.1</v>
      </c>
    </row>
    <row r="1436" spans="8:16" x14ac:dyDescent="0.25">
      <c r="H1436" s="10">
        <v>1089.8</v>
      </c>
      <c r="I1436" s="11">
        <v>396.88</v>
      </c>
      <c r="J1436" s="11">
        <v>-60.1</v>
      </c>
      <c r="K1436" s="12">
        <v>0</v>
      </c>
      <c r="L1436" s="12">
        <v>0</v>
      </c>
      <c r="M1436" s="12">
        <v>0</v>
      </c>
      <c r="N1436" s="12">
        <v>0</v>
      </c>
      <c r="O1436" s="12">
        <v>10595.5</v>
      </c>
      <c r="P1436" s="13">
        <f t="shared" si="23"/>
        <v>0</v>
      </c>
    </row>
    <row r="1437" spans="8:16" x14ac:dyDescent="0.25">
      <c r="H1437" s="10">
        <v>1089.9000000000001</v>
      </c>
      <c r="I1437" s="11">
        <v>396.78</v>
      </c>
      <c r="J1437" s="11">
        <v>25</v>
      </c>
      <c r="K1437" s="12">
        <v>0</v>
      </c>
      <c r="L1437" s="12">
        <v>0</v>
      </c>
      <c r="M1437" s="12">
        <v>0</v>
      </c>
      <c r="N1437" s="12">
        <v>0</v>
      </c>
      <c r="O1437" s="12">
        <v>10595</v>
      </c>
      <c r="P1437" s="13">
        <f t="shared" si="23"/>
        <v>0</v>
      </c>
    </row>
    <row r="1438" spans="8:16" x14ac:dyDescent="0.25">
      <c r="H1438" s="10">
        <v>1090</v>
      </c>
      <c r="I1438" s="11">
        <v>396.68</v>
      </c>
      <c r="J1438" s="11">
        <v>86.9</v>
      </c>
      <c r="K1438" s="12">
        <v>0</v>
      </c>
      <c r="L1438" s="12">
        <v>0</v>
      </c>
      <c r="M1438" s="12">
        <v>0</v>
      </c>
      <c r="N1438" s="12">
        <v>0</v>
      </c>
      <c r="O1438" s="12">
        <v>10593.8</v>
      </c>
      <c r="P1438" s="13">
        <f t="shared" si="23"/>
        <v>0</v>
      </c>
    </row>
    <row r="1439" spans="8:16" x14ac:dyDescent="0.25">
      <c r="H1439" s="10">
        <v>1090.0999999999999</v>
      </c>
      <c r="I1439" s="11">
        <v>396.58</v>
      </c>
      <c r="J1439" s="11">
        <v>172.5</v>
      </c>
      <c r="K1439" s="12">
        <v>0.1</v>
      </c>
      <c r="L1439" s="12">
        <v>0.1</v>
      </c>
      <c r="M1439" s="12">
        <v>0</v>
      </c>
      <c r="N1439" s="12">
        <v>0</v>
      </c>
      <c r="O1439" s="12">
        <v>10593.7</v>
      </c>
      <c r="P1439" s="13">
        <f t="shared" si="23"/>
        <v>0.2</v>
      </c>
    </row>
    <row r="1440" spans="8:16" x14ac:dyDescent="0.25">
      <c r="H1440" s="10">
        <v>1090.2</v>
      </c>
      <c r="I1440" s="11">
        <v>396.48</v>
      </c>
      <c r="J1440" s="11">
        <v>73.5</v>
      </c>
      <c r="K1440" s="12">
        <v>0</v>
      </c>
      <c r="L1440" s="12">
        <v>0</v>
      </c>
      <c r="M1440" s="12">
        <v>0</v>
      </c>
      <c r="N1440" s="12">
        <v>0</v>
      </c>
      <c r="O1440" s="12">
        <v>10593.6</v>
      </c>
      <c r="P1440" s="13">
        <f t="shared" si="23"/>
        <v>0</v>
      </c>
    </row>
    <row r="1441" spans="8:16" x14ac:dyDescent="0.25">
      <c r="H1441" s="10">
        <v>1090.3</v>
      </c>
      <c r="I1441" s="11">
        <v>396.38</v>
      </c>
      <c r="J1441" s="11">
        <v>23.4</v>
      </c>
      <c r="K1441" s="12">
        <v>0</v>
      </c>
      <c r="L1441" s="12">
        <v>0</v>
      </c>
      <c r="M1441" s="12">
        <v>0</v>
      </c>
      <c r="N1441" s="12">
        <v>0</v>
      </c>
      <c r="O1441" s="12">
        <v>10593.5</v>
      </c>
      <c r="P1441" s="13">
        <f t="shared" si="23"/>
        <v>0</v>
      </c>
    </row>
    <row r="1442" spans="8:16" x14ac:dyDescent="0.25">
      <c r="H1442" s="10">
        <v>1090.4000000000001</v>
      </c>
      <c r="I1442" s="11">
        <v>396.28</v>
      </c>
      <c r="J1442" s="11">
        <v>-107.7</v>
      </c>
      <c r="K1442" s="12">
        <v>0</v>
      </c>
      <c r="L1442" s="12">
        <v>0</v>
      </c>
      <c r="M1442" s="12">
        <v>0</v>
      </c>
      <c r="N1442" s="12">
        <v>0</v>
      </c>
      <c r="O1442" s="12">
        <v>10593.4</v>
      </c>
      <c r="P1442" s="13">
        <f t="shared" si="23"/>
        <v>0</v>
      </c>
    </row>
    <row r="1443" spans="8:16" x14ac:dyDescent="0.25">
      <c r="H1443" s="10">
        <v>1090.5</v>
      </c>
      <c r="I1443" s="11">
        <v>396.18</v>
      </c>
      <c r="J1443" s="11">
        <v>-174.8</v>
      </c>
      <c r="K1443" s="12">
        <v>0</v>
      </c>
      <c r="L1443" s="12">
        <v>0</v>
      </c>
      <c r="M1443" s="12">
        <v>0</v>
      </c>
      <c r="N1443" s="12">
        <v>0</v>
      </c>
      <c r="O1443" s="12">
        <v>10541.2</v>
      </c>
      <c r="P1443" s="13">
        <f t="shared" si="23"/>
        <v>0</v>
      </c>
    </row>
    <row r="1444" spans="8:16" x14ac:dyDescent="0.25">
      <c r="H1444" s="10">
        <v>1090.5999999999999</v>
      </c>
      <c r="I1444" s="11">
        <v>396.08</v>
      </c>
      <c r="J1444" s="11">
        <v>-20.100000000000001</v>
      </c>
      <c r="K1444" s="12">
        <v>0</v>
      </c>
      <c r="L1444" s="12">
        <v>0</v>
      </c>
      <c r="M1444" s="12">
        <v>0</v>
      </c>
      <c r="N1444" s="12">
        <v>0</v>
      </c>
      <c r="O1444" s="12">
        <v>10412.200000000001</v>
      </c>
      <c r="P1444" s="13">
        <f t="shared" si="23"/>
        <v>0</v>
      </c>
    </row>
    <row r="1445" spans="8:16" x14ac:dyDescent="0.25">
      <c r="H1445" s="10">
        <v>1090.7</v>
      </c>
      <c r="I1445" s="11">
        <v>395.98</v>
      </c>
      <c r="J1445" s="11">
        <v>-34.4</v>
      </c>
      <c r="K1445" s="12">
        <v>0</v>
      </c>
      <c r="L1445" s="12">
        <v>0</v>
      </c>
      <c r="M1445" s="12">
        <v>0</v>
      </c>
      <c r="N1445" s="12">
        <v>0</v>
      </c>
      <c r="O1445" s="12">
        <v>10454.700000000001</v>
      </c>
      <c r="P1445" s="13">
        <f t="shared" si="23"/>
        <v>0</v>
      </c>
    </row>
    <row r="1446" spans="8:16" x14ac:dyDescent="0.25">
      <c r="H1446" s="10">
        <v>1090.8</v>
      </c>
      <c r="I1446" s="11">
        <v>395.88</v>
      </c>
      <c r="J1446" s="11">
        <v>96.9</v>
      </c>
      <c r="K1446" s="12">
        <v>0</v>
      </c>
      <c r="L1446" s="12">
        <v>0</v>
      </c>
      <c r="M1446" s="12">
        <v>0</v>
      </c>
      <c r="N1446" s="12">
        <v>0</v>
      </c>
      <c r="O1446" s="12">
        <v>10624.8</v>
      </c>
      <c r="P1446" s="13">
        <f t="shared" si="23"/>
        <v>0</v>
      </c>
    </row>
    <row r="1447" spans="8:16" x14ac:dyDescent="0.25">
      <c r="H1447" s="10">
        <v>1090.9000000000001</v>
      </c>
      <c r="I1447" s="11">
        <v>395.78</v>
      </c>
      <c r="J1447" s="11">
        <v>-13.8</v>
      </c>
      <c r="K1447" s="12">
        <v>0</v>
      </c>
      <c r="L1447" s="12">
        <v>0</v>
      </c>
      <c r="M1447" s="12">
        <v>0</v>
      </c>
      <c r="N1447" s="12">
        <v>0</v>
      </c>
      <c r="O1447" s="12">
        <v>10479.700000000001</v>
      </c>
      <c r="P1447" s="13">
        <f t="shared" si="23"/>
        <v>0</v>
      </c>
    </row>
    <row r="1448" spans="8:16" x14ac:dyDescent="0.25">
      <c r="H1448" s="10">
        <v>1091</v>
      </c>
      <c r="I1448" s="11">
        <v>395.68</v>
      </c>
      <c r="J1448" s="11">
        <v>43.4</v>
      </c>
      <c r="K1448" s="12">
        <v>0</v>
      </c>
      <c r="L1448" s="12">
        <v>0</v>
      </c>
      <c r="M1448" s="12">
        <v>0</v>
      </c>
      <c r="N1448" s="12">
        <v>0</v>
      </c>
      <c r="O1448" s="12">
        <v>10458.799999999999</v>
      </c>
      <c r="P1448" s="13">
        <f t="shared" si="23"/>
        <v>0</v>
      </c>
    </row>
    <row r="1449" spans="8:16" x14ac:dyDescent="0.25">
      <c r="H1449" s="10">
        <v>1091.0999999999999</v>
      </c>
      <c r="I1449" s="11">
        <v>395.58</v>
      </c>
      <c r="J1449" s="11">
        <v>69.099999999999994</v>
      </c>
      <c r="K1449" s="12">
        <v>0</v>
      </c>
      <c r="L1449" s="12">
        <v>0</v>
      </c>
      <c r="M1449" s="12">
        <v>0</v>
      </c>
      <c r="N1449" s="12">
        <v>0</v>
      </c>
      <c r="O1449" s="12">
        <v>10719.7</v>
      </c>
      <c r="P1449" s="13">
        <f t="shared" si="23"/>
        <v>0</v>
      </c>
    </row>
    <row r="1450" spans="8:16" x14ac:dyDescent="0.25">
      <c r="H1450" s="10">
        <v>1091.2</v>
      </c>
      <c r="I1450" s="11">
        <v>395.48</v>
      </c>
      <c r="J1450" s="11">
        <v>60.1</v>
      </c>
      <c r="K1450" s="12">
        <v>0</v>
      </c>
      <c r="L1450" s="12">
        <v>0</v>
      </c>
      <c r="M1450" s="12">
        <v>0</v>
      </c>
      <c r="N1450" s="12">
        <v>0</v>
      </c>
      <c r="O1450" s="12">
        <v>10504.9</v>
      </c>
      <c r="P1450" s="13">
        <f t="shared" si="23"/>
        <v>0</v>
      </c>
    </row>
    <row r="1451" spans="8:16" x14ac:dyDescent="0.25">
      <c r="H1451" s="10">
        <v>1091.3</v>
      </c>
      <c r="I1451" s="11">
        <v>395.38</v>
      </c>
      <c r="J1451" s="11">
        <v>29.5</v>
      </c>
      <c r="K1451" s="12">
        <v>0</v>
      </c>
      <c r="L1451" s="12">
        <v>0</v>
      </c>
      <c r="M1451" s="12">
        <v>0</v>
      </c>
      <c r="N1451" s="12">
        <v>0</v>
      </c>
      <c r="O1451" s="12">
        <v>10656.8</v>
      </c>
      <c r="P1451" s="13">
        <f t="shared" si="23"/>
        <v>0</v>
      </c>
    </row>
    <row r="1452" spans="8:16" x14ac:dyDescent="0.25">
      <c r="H1452" s="10">
        <v>1091.4000000000001</v>
      </c>
      <c r="I1452" s="11">
        <v>395.28</v>
      </c>
      <c r="J1452" s="11">
        <v>0</v>
      </c>
      <c r="K1452" s="12">
        <v>0</v>
      </c>
      <c r="L1452" s="12">
        <v>0</v>
      </c>
      <c r="M1452" s="12">
        <v>0</v>
      </c>
      <c r="N1452" s="12">
        <v>0</v>
      </c>
      <c r="O1452" s="12">
        <v>10714.1</v>
      </c>
      <c r="P1452" s="13">
        <f t="shared" si="23"/>
        <v>0</v>
      </c>
    </row>
    <row r="1453" spans="8:16" x14ac:dyDescent="0.25">
      <c r="H1453" s="10">
        <v>1091.5</v>
      </c>
      <c r="I1453" s="11">
        <v>395.18</v>
      </c>
      <c r="J1453" s="11">
        <v>0</v>
      </c>
      <c r="K1453" s="12">
        <v>0</v>
      </c>
      <c r="L1453" s="12">
        <v>0</v>
      </c>
      <c r="M1453" s="12">
        <v>0</v>
      </c>
      <c r="N1453" s="12">
        <v>0</v>
      </c>
      <c r="O1453" s="12">
        <v>10601.3</v>
      </c>
      <c r="P1453" s="13">
        <f t="shared" si="23"/>
        <v>0</v>
      </c>
    </row>
    <row r="1454" spans="8:16" x14ac:dyDescent="0.25">
      <c r="H1454" s="10">
        <v>1091.5999999999999</v>
      </c>
      <c r="I1454" s="11">
        <v>395.08</v>
      </c>
      <c r="J1454" s="11">
        <v>0</v>
      </c>
      <c r="K1454" s="12">
        <v>0</v>
      </c>
      <c r="L1454" s="12">
        <v>0</v>
      </c>
      <c r="M1454" s="12">
        <v>0</v>
      </c>
      <c r="N1454" s="12">
        <v>0</v>
      </c>
      <c r="O1454" s="12">
        <v>10557.1</v>
      </c>
      <c r="P1454" s="13">
        <f t="shared" si="23"/>
        <v>0</v>
      </c>
    </row>
    <row r="1455" spans="8:16" x14ac:dyDescent="0.25">
      <c r="H1455" s="10">
        <v>1091.7</v>
      </c>
      <c r="I1455" s="11">
        <v>394.98</v>
      </c>
      <c r="J1455" s="11">
        <v>0</v>
      </c>
      <c r="K1455" s="12">
        <v>0</v>
      </c>
      <c r="L1455" s="12">
        <v>0</v>
      </c>
      <c r="M1455" s="12">
        <v>0</v>
      </c>
      <c r="N1455" s="12">
        <v>0</v>
      </c>
      <c r="O1455" s="12">
        <v>10679.9</v>
      </c>
      <c r="P1455" s="13">
        <f t="shared" si="23"/>
        <v>0</v>
      </c>
    </row>
    <row r="1456" spans="8:16" x14ac:dyDescent="0.25">
      <c r="H1456" s="10">
        <v>1091.8</v>
      </c>
      <c r="I1456" s="11">
        <v>394.88</v>
      </c>
      <c r="J1456" s="11">
        <v>0</v>
      </c>
      <c r="K1456" s="12">
        <v>0</v>
      </c>
      <c r="L1456" s="12">
        <v>0</v>
      </c>
      <c r="M1456" s="12">
        <v>0</v>
      </c>
      <c r="N1456" s="12">
        <v>0</v>
      </c>
      <c r="O1456" s="12">
        <v>10491</v>
      </c>
      <c r="P1456" s="13">
        <f t="shared" si="23"/>
        <v>0</v>
      </c>
    </row>
    <row r="1457" spans="8:16" x14ac:dyDescent="0.25">
      <c r="H1457" s="10">
        <v>1091.9000000000001</v>
      </c>
      <c r="I1457" s="11">
        <v>394.78</v>
      </c>
      <c r="J1457" s="11">
        <v>0</v>
      </c>
      <c r="K1457" s="12">
        <v>0</v>
      </c>
      <c r="L1457" s="12">
        <v>0</v>
      </c>
      <c r="M1457" s="12">
        <v>0</v>
      </c>
      <c r="N1457" s="12">
        <v>0</v>
      </c>
      <c r="O1457" s="12">
        <v>10562.8</v>
      </c>
      <c r="P1457" s="13">
        <f t="shared" si="23"/>
        <v>0</v>
      </c>
    </row>
    <row r="1458" spans="8:16" x14ac:dyDescent="0.25">
      <c r="H1458" s="10">
        <v>1092</v>
      </c>
      <c r="I1458" s="11">
        <v>394.68</v>
      </c>
      <c r="J1458" s="11">
        <v>0</v>
      </c>
      <c r="K1458" s="12">
        <v>0</v>
      </c>
      <c r="L1458" s="12">
        <v>0</v>
      </c>
      <c r="M1458" s="12">
        <v>0</v>
      </c>
      <c r="N1458" s="12">
        <v>0</v>
      </c>
      <c r="O1458" s="12">
        <v>10517.8</v>
      </c>
      <c r="P1458" s="13">
        <f t="shared" si="23"/>
        <v>0</v>
      </c>
    </row>
    <row r="1459" spans="8:16" x14ac:dyDescent="0.25">
      <c r="H1459" s="10">
        <v>1092.0999999999999</v>
      </c>
      <c r="I1459" s="11">
        <v>394.58</v>
      </c>
      <c r="J1459" s="11">
        <v>0</v>
      </c>
      <c r="K1459" s="12">
        <v>0</v>
      </c>
      <c r="L1459" s="12">
        <v>0</v>
      </c>
      <c r="M1459" s="12">
        <v>0</v>
      </c>
      <c r="N1459" s="12">
        <v>0</v>
      </c>
      <c r="O1459" s="12">
        <v>10407.5</v>
      </c>
      <c r="P1459" s="13">
        <f t="shared" si="23"/>
        <v>0</v>
      </c>
    </row>
    <row r="1460" spans="8:16" x14ac:dyDescent="0.25">
      <c r="H1460" s="10">
        <v>1092.2</v>
      </c>
      <c r="I1460" s="11">
        <v>394.48</v>
      </c>
      <c r="J1460" s="11">
        <v>0</v>
      </c>
      <c r="K1460" s="12">
        <v>0</v>
      </c>
      <c r="L1460" s="12">
        <v>0</v>
      </c>
      <c r="M1460" s="12">
        <v>0</v>
      </c>
      <c r="N1460" s="12">
        <v>0</v>
      </c>
      <c r="O1460" s="12">
        <v>10513.2</v>
      </c>
      <c r="P1460" s="13">
        <f t="shared" si="23"/>
        <v>0</v>
      </c>
    </row>
    <row r="1461" spans="8:16" x14ac:dyDescent="0.25">
      <c r="H1461" s="10">
        <v>1092.3</v>
      </c>
      <c r="I1461" s="11">
        <v>394.38</v>
      </c>
      <c r="J1461" s="11">
        <v>0</v>
      </c>
      <c r="K1461" s="12">
        <v>0</v>
      </c>
      <c r="L1461" s="12">
        <v>0</v>
      </c>
      <c r="M1461" s="12">
        <v>0</v>
      </c>
      <c r="N1461" s="12">
        <v>0</v>
      </c>
      <c r="O1461" s="12">
        <v>10658.1</v>
      </c>
      <c r="P1461" s="13">
        <f t="shared" si="23"/>
        <v>0</v>
      </c>
    </row>
    <row r="1462" spans="8:16" x14ac:dyDescent="0.25">
      <c r="H1462" s="10">
        <v>1092.4000000000001</v>
      </c>
      <c r="I1462" s="11">
        <v>394.28</v>
      </c>
      <c r="J1462" s="11">
        <v>0</v>
      </c>
      <c r="K1462" s="12">
        <v>0</v>
      </c>
      <c r="L1462" s="12">
        <v>0</v>
      </c>
      <c r="M1462" s="12">
        <v>0</v>
      </c>
      <c r="N1462" s="12">
        <v>0</v>
      </c>
      <c r="O1462" s="12">
        <v>10552.1</v>
      </c>
      <c r="P1462" s="13">
        <f t="shared" si="23"/>
        <v>0</v>
      </c>
    </row>
    <row r="1463" spans="8:16" x14ac:dyDescent="0.25">
      <c r="H1463" s="10">
        <v>1092.5</v>
      </c>
      <c r="I1463" s="11">
        <v>394.18</v>
      </c>
      <c r="J1463" s="11">
        <v>0</v>
      </c>
      <c r="K1463" s="12">
        <v>0</v>
      </c>
      <c r="L1463" s="12">
        <v>0</v>
      </c>
      <c r="M1463" s="12">
        <v>0</v>
      </c>
      <c r="N1463" s="12">
        <v>0</v>
      </c>
      <c r="O1463" s="12">
        <v>10663.9</v>
      </c>
      <c r="P1463" s="13">
        <f t="shared" si="23"/>
        <v>0</v>
      </c>
    </row>
    <row r="1464" spans="8:16" x14ac:dyDescent="0.25">
      <c r="H1464" s="10">
        <v>1092.5999999999999</v>
      </c>
      <c r="I1464" s="11">
        <v>394.08</v>
      </c>
      <c r="J1464" s="11">
        <v>0</v>
      </c>
      <c r="K1464" s="12">
        <v>0</v>
      </c>
      <c r="L1464" s="12">
        <v>0</v>
      </c>
      <c r="M1464" s="12">
        <v>0</v>
      </c>
      <c r="N1464" s="12">
        <v>0</v>
      </c>
      <c r="O1464" s="12">
        <v>10614.3</v>
      </c>
      <c r="P1464" s="13">
        <f t="shared" si="23"/>
        <v>0</v>
      </c>
    </row>
    <row r="1465" spans="8:16" x14ac:dyDescent="0.25">
      <c r="H1465" s="10">
        <v>1092.7</v>
      </c>
      <c r="I1465" s="11">
        <v>393.98</v>
      </c>
      <c r="J1465" s="11">
        <v>0</v>
      </c>
      <c r="K1465" s="12">
        <v>0</v>
      </c>
      <c r="L1465" s="12">
        <v>0</v>
      </c>
      <c r="M1465" s="12">
        <v>0</v>
      </c>
      <c r="N1465" s="12">
        <v>0</v>
      </c>
      <c r="O1465" s="12">
        <v>10591.4</v>
      </c>
      <c r="P1465" s="13">
        <f t="shared" si="23"/>
        <v>0</v>
      </c>
    </row>
    <row r="1466" spans="8:16" x14ac:dyDescent="0.25">
      <c r="H1466" s="10">
        <v>1092.8</v>
      </c>
      <c r="I1466" s="11">
        <v>393.88</v>
      </c>
      <c r="J1466" s="11">
        <v>0</v>
      </c>
      <c r="K1466" s="12">
        <v>0</v>
      </c>
      <c r="L1466" s="12">
        <v>0</v>
      </c>
      <c r="M1466" s="12">
        <v>0</v>
      </c>
      <c r="N1466" s="12">
        <v>0</v>
      </c>
      <c r="O1466" s="12">
        <v>10564.1</v>
      </c>
      <c r="P1466" s="13">
        <f t="shared" si="23"/>
        <v>0</v>
      </c>
    </row>
    <row r="1467" spans="8:16" x14ac:dyDescent="0.25">
      <c r="H1467" s="10">
        <v>1092.9000000000001</v>
      </c>
      <c r="I1467" s="11">
        <v>393.78</v>
      </c>
      <c r="J1467" s="11">
        <v>0</v>
      </c>
      <c r="K1467" s="12">
        <v>0</v>
      </c>
      <c r="L1467" s="12">
        <v>0</v>
      </c>
      <c r="M1467" s="12">
        <v>0</v>
      </c>
      <c r="N1467" s="12">
        <v>0</v>
      </c>
      <c r="O1467" s="12">
        <v>10488.9</v>
      </c>
      <c r="P1467" s="13">
        <f t="shared" si="23"/>
        <v>0</v>
      </c>
    </row>
    <row r="1468" spans="8:16" x14ac:dyDescent="0.25">
      <c r="H1468" s="10">
        <v>1093</v>
      </c>
      <c r="I1468" s="11">
        <v>393.68</v>
      </c>
      <c r="J1468" s="11">
        <v>0</v>
      </c>
      <c r="K1468" s="12">
        <v>0</v>
      </c>
      <c r="L1468" s="12">
        <v>0</v>
      </c>
      <c r="M1468" s="12">
        <v>0</v>
      </c>
      <c r="N1468" s="12">
        <v>0</v>
      </c>
      <c r="O1468" s="12">
        <v>10408.200000000001</v>
      </c>
      <c r="P1468" s="13">
        <f t="shared" si="23"/>
        <v>0</v>
      </c>
    </row>
    <row r="1469" spans="8:16" x14ac:dyDescent="0.25">
      <c r="H1469" s="10">
        <v>1093.0999999999999</v>
      </c>
      <c r="I1469" s="11">
        <v>393.58</v>
      </c>
      <c r="J1469" s="11">
        <v>0</v>
      </c>
      <c r="K1469" s="12">
        <v>0</v>
      </c>
      <c r="L1469" s="12">
        <v>0</v>
      </c>
      <c r="M1469" s="12">
        <v>0</v>
      </c>
      <c r="N1469" s="12">
        <v>0</v>
      </c>
      <c r="O1469" s="12">
        <v>10705.5</v>
      </c>
      <c r="P1469" s="13">
        <f t="shared" si="23"/>
        <v>0</v>
      </c>
    </row>
    <row r="1470" spans="8:16" x14ac:dyDescent="0.25">
      <c r="H1470" s="10">
        <v>1093.2</v>
      </c>
      <c r="I1470" s="11">
        <v>393.48</v>
      </c>
      <c r="J1470" s="11">
        <v>0</v>
      </c>
      <c r="K1470" s="12">
        <v>0</v>
      </c>
      <c r="L1470" s="12">
        <v>0</v>
      </c>
      <c r="M1470" s="12">
        <v>0</v>
      </c>
      <c r="N1470" s="12">
        <v>0</v>
      </c>
      <c r="O1470" s="12">
        <v>10592.8</v>
      </c>
      <c r="P1470" s="13">
        <f t="shared" si="23"/>
        <v>0</v>
      </c>
    </row>
    <row r="1471" spans="8:16" x14ac:dyDescent="0.25">
      <c r="H1471" s="10">
        <v>1093.3</v>
      </c>
      <c r="I1471" s="11">
        <v>393.38</v>
      </c>
      <c r="J1471" s="11">
        <v>0</v>
      </c>
      <c r="K1471" s="12">
        <v>0</v>
      </c>
      <c r="L1471" s="12">
        <v>0</v>
      </c>
      <c r="M1471" s="12">
        <v>0</v>
      </c>
      <c r="N1471" s="12">
        <v>0</v>
      </c>
      <c r="O1471" s="12">
        <v>10548.2</v>
      </c>
      <c r="P1471" s="13">
        <f t="shared" si="23"/>
        <v>0</v>
      </c>
    </row>
    <row r="1472" spans="8:16" x14ac:dyDescent="0.25">
      <c r="H1472" s="10">
        <v>1093.4000000000001</v>
      </c>
      <c r="I1472" s="11">
        <v>393.28</v>
      </c>
      <c r="J1472" s="11">
        <v>0</v>
      </c>
      <c r="K1472" s="12">
        <v>0</v>
      </c>
      <c r="L1472" s="12">
        <v>0</v>
      </c>
      <c r="M1472" s="12">
        <v>0</v>
      </c>
      <c r="N1472" s="12">
        <v>0</v>
      </c>
      <c r="O1472" s="12">
        <v>10719</v>
      </c>
      <c r="P1472" s="13">
        <f t="shared" si="23"/>
        <v>0</v>
      </c>
    </row>
    <row r="1473" spans="8:19" x14ac:dyDescent="0.25">
      <c r="H1473" s="10">
        <v>1093.5</v>
      </c>
      <c r="I1473" s="11">
        <v>393.18</v>
      </c>
      <c r="J1473" s="11">
        <v>0</v>
      </c>
      <c r="K1473" s="12">
        <v>0</v>
      </c>
      <c r="L1473" s="12">
        <v>0</v>
      </c>
      <c r="M1473" s="12">
        <v>0</v>
      </c>
      <c r="N1473" s="12">
        <v>0</v>
      </c>
      <c r="O1473" s="12">
        <v>10525.1</v>
      </c>
      <c r="P1473" s="13">
        <f t="shared" si="23"/>
        <v>0</v>
      </c>
    </row>
    <row r="1474" spans="8:19" x14ac:dyDescent="0.25">
      <c r="H1474" s="10">
        <v>1093.5999999999999</v>
      </c>
      <c r="I1474" s="11">
        <v>393.08</v>
      </c>
      <c r="J1474" s="11">
        <v>0</v>
      </c>
      <c r="K1474" s="12">
        <v>0</v>
      </c>
      <c r="L1474" s="12">
        <v>0</v>
      </c>
      <c r="M1474" s="12">
        <v>0</v>
      </c>
      <c r="N1474" s="12">
        <v>0</v>
      </c>
      <c r="O1474" s="12">
        <v>10558</v>
      </c>
      <c r="P1474" s="13">
        <f t="shared" si="23"/>
        <v>0</v>
      </c>
    </row>
    <row r="1475" spans="8:19" x14ac:dyDescent="0.25">
      <c r="H1475" s="10">
        <v>1093.7</v>
      </c>
      <c r="I1475" s="11">
        <v>392.98</v>
      </c>
      <c r="J1475" s="11">
        <v>0</v>
      </c>
      <c r="K1475" s="12">
        <v>0</v>
      </c>
      <c r="L1475" s="12">
        <v>0</v>
      </c>
      <c r="M1475" s="12">
        <v>0</v>
      </c>
      <c r="N1475" s="12">
        <v>0</v>
      </c>
      <c r="O1475" s="12">
        <v>10569</v>
      </c>
      <c r="P1475" s="13">
        <f t="shared" si="23"/>
        <v>0</v>
      </c>
    </row>
    <row r="1476" spans="8:19" x14ac:dyDescent="0.25">
      <c r="H1476" s="10">
        <v>1093.8</v>
      </c>
      <c r="I1476" s="11">
        <v>392.88</v>
      </c>
      <c r="J1476" s="11">
        <v>0</v>
      </c>
      <c r="K1476" s="12">
        <v>0</v>
      </c>
      <c r="L1476" s="12">
        <v>0</v>
      </c>
      <c r="M1476" s="12">
        <v>0</v>
      </c>
      <c r="N1476" s="12">
        <v>0</v>
      </c>
      <c r="O1476" s="12">
        <v>10480.1</v>
      </c>
      <c r="P1476" s="13">
        <f t="shared" si="23"/>
        <v>0</v>
      </c>
    </row>
    <row r="1477" spans="8:19" x14ac:dyDescent="0.25">
      <c r="H1477" s="10">
        <v>1093.9000000000001</v>
      </c>
      <c r="I1477" s="11">
        <v>392.78</v>
      </c>
      <c r="J1477" s="11">
        <v>0</v>
      </c>
      <c r="K1477" s="12">
        <v>0</v>
      </c>
      <c r="L1477" s="12">
        <v>0</v>
      </c>
      <c r="M1477" s="12">
        <v>0</v>
      </c>
      <c r="N1477" s="12">
        <v>0</v>
      </c>
      <c r="O1477" s="12">
        <v>10601.2</v>
      </c>
      <c r="P1477" s="13">
        <f t="shared" si="23"/>
        <v>0</v>
      </c>
    </row>
    <row r="1478" spans="8:19" x14ac:dyDescent="0.25">
      <c r="H1478" s="10">
        <v>1094</v>
      </c>
      <c r="I1478" s="11">
        <v>392.68</v>
      </c>
      <c r="J1478" s="11">
        <v>0</v>
      </c>
      <c r="K1478" s="12">
        <v>0</v>
      </c>
      <c r="L1478" s="12">
        <v>0</v>
      </c>
      <c r="M1478" s="12">
        <v>0</v>
      </c>
      <c r="N1478" s="12">
        <v>0</v>
      </c>
      <c r="O1478" s="12">
        <v>10699.7</v>
      </c>
      <c r="P1478" s="13">
        <f t="shared" si="23"/>
        <v>0</v>
      </c>
    </row>
    <row r="1479" spans="8:19" x14ac:dyDescent="0.25">
      <c r="H1479" s="10">
        <v>1094.0999999999999</v>
      </c>
      <c r="I1479" s="11">
        <v>392.58</v>
      </c>
      <c r="J1479" s="11">
        <v>0</v>
      </c>
      <c r="K1479" s="12">
        <v>0</v>
      </c>
      <c r="L1479" s="12">
        <v>0</v>
      </c>
      <c r="M1479" s="12">
        <v>0</v>
      </c>
      <c r="N1479" s="12">
        <v>0</v>
      </c>
      <c r="O1479" s="12">
        <v>10543.8</v>
      </c>
      <c r="P1479" s="13">
        <f t="shared" si="23"/>
        <v>0</v>
      </c>
    </row>
    <row r="1480" spans="8:19" x14ac:dyDescent="0.25">
      <c r="H1480" s="10">
        <v>1094.2</v>
      </c>
      <c r="I1480" s="11">
        <v>392.48</v>
      </c>
      <c r="J1480" s="11">
        <v>0</v>
      </c>
      <c r="K1480" s="12">
        <v>0</v>
      </c>
      <c r="L1480" s="12">
        <v>0</v>
      </c>
      <c r="M1480" s="12">
        <v>0</v>
      </c>
      <c r="N1480" s="12">
        <v>0</v>
      </c>
      <c r="O1480" s="12">
        <v>10382.700000000001</v>
      </c>
      <c r="P1480" s="13">
        <f t="shared" si="23"/>
        <v>0</v>
      </c>
    </row>
    <row r="1481" spans="8:19" x14ac:dyDescent="0.25">
      <c r="H1481" s="10">
        <v>1094.3</v>
      </c>
      <c r="I1481" s="11">
        <v>392.38</v>
      </c>
      <c r="J1481" s="11">
        <v>0</v>
      </c>
      <c r="K1481" s="12">
        <v>0</v>
      </c>
      <c r="L1481" s="12">
        <v>0</v>
      </c>
      <c r="M1481" s="12">
        <v>0</v>
      </c>
      <c r="N1481" s="12">
        <v>0</v>
      </c>
      <c r="O1481" s="12">
        <v>10328.700000000001</v>
      </c>
      <c r="P1481" s="13">
        <f t="shared" si="23"/>
        <v>0</v>
      </c>
    </row>
    <row r="1482" spans="8:19" x14ac:dyDescent="0.25">
      <c r="H1482" s="10">
        <v>1094.4000000000001</v>
      </c>
      <c r="I1482" s="11">
        <v>392.28</v>
      </c>
      <c r="J1482" s="11">
        <v>0</v>
      </c>
      <c r="K1482" s="12">
        <v>0</v>
      </c>
      <c r="L1482" s="12">
        <v>0</v>
      </c>
      <c r="M1482" s="12">
        <v>0</v>
      </c>
      <c r="N1482" s="12">
        <v>0</v>
      </c>
      <c r="O1482" s="12">
        <v>10691.7</v>
      </c>
      <c r="P1482" s="13">
        <f t="shared" si="23"/>
        <v>0</v>
      </c>
    </row>
    <row r="1483" spans="8:19" x14ac:dyDescent="0.25">
      <c r="H1483" s="10">
        <v>1094.5</v>
      </c>
      <c r="I1483" s="11">
        <v>392.18</v>
      </c>
      <c r="J1483" s="11">
        <v>0</v>
      </c>
      <c r="K1483" s="12">
        <v>0</v>
      </c>
      <c r="L1483" s="12">
        <v>0</v>
      </c>
      <c r="M1483" s="12">
        <v>0</v>
      </c>
      <c r="N1483" s="12">
        <v>0</v>
      </c>
      <c r="O1483" s="12">
        <v>10533.4</v>
      </c>
      <c r="P1483" s="13">
        <f t="shared" si="23"/>
        <v>0</v>
      </c>
    </row>
    <row r="1484" spans="8:19" ht="15.75" thickBot="1" x14ac:dyDescent="0.3">
      <c r="H1484" s="14">
        <v>1094.5999999999999</v>
      </c>
      <c r="I1484" s="15">
        <v>392.08</v>
      </c>
      <c r="J1484" s="15">
        <v>0</v>
      </c>
      <c r="K1484" s="16">
        <v>0</v>
      </c>
      <c r="L1484" s="16">
        <v>0</v>
      </c>
      <c r="M1484" s="16">
        <v>0</v>
      </c>
      <c r="N1484" s="16">
        <v>0</v>
      </c>
      <c r="O1484" s="16">
        <v>10737.6</v>
      </c>
      <c r="P1484" s="17">
        <f t="shared" si="23"/>
        <v>0</v>
      </c>
    </row>
    <row r="1485" spans="8:19" x14ac:dyDescent="0.25"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</row>
    <row r="1486" spans="8:19" x14ac:dyDescent="0.25"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</row>
    <row r="1487" spans="8:19" x14ac:dyDescent="0.25"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</row>
    <row r="1488" spans="8:19" x14ac:dyDescent="0.25"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</row>
    <row r="1489" spans="8:19" x14ac:dyDescent="0.25"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</row>
    <row r="1490" spans="8:19" x14ac:dyDescent="0.25"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</row>
    <row r="1491" spans="8:19" x14ac:dyDescent="0.25"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</row>
    <row r="1492" spans="8:19" x14ac:dyDescent="0.25"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</row>
    <row r="1493" spans="8:19" x14ac:dyDescent="0.25"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</row>
    <row r="1494" spans="8:19" x14ac:dyDescent="0.25"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</row>
    <row r="1495" spans="8:19" x14ac:dyDescent="0.25"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</row>
    <row r="1496" spans="8:19" x14ac:dyDescent="0.25"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</row>
    <row r="1497" spans="8:19" x14ac:dyDescent="0.25"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</row>
    <row r="1498" spans="8:19" x14ac:dyDescent="0.25"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</row>
    <row r="1499" spans="8:19" x14ac:dyDescent="0.25"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</row>
    <row r="1500" spans="8:19" x14ac:dyDescent="0.25"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</row>
    <row r="1501" spans="8:19" x14ac:dyDescent="0.25"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</row>
    <row r="1502" spans="8:19" x14ac:dyDescent="0.25"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</row>
    <row r="1503" spans="8:19" x14ac:dyDescent="0.25"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</row>
    <row r="1504" spans="8:19" x14ac:dyDescent="0.25"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</row>
    <row r="1505" spans="8:19" x14ac:dyDescent="0.25"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</row>
    <row r="1506" spans="8:19" x14ac:dyDescent="0.25"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</row>
    <row r="1507" spans="8:19" x14ac:dyDescent="0.25"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</row>
    <row r="1508" spans="8:19" x14ac:dyDescent="0.25"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</row>
    <row r="1509" spans="8:19" x14ac:dyDescent="0.25"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</row>
    <row r="1510" spans="8:19" x14ac:dyDescent="0.25"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</row>
    <row r="1511" spans="8:19" x14ac:dyDescent="0.25"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</row>
    <row r="1512" spans="8:19" x14ac:dyDescent="0.25"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</row>
    <row r="1513" spans="8:19" x14ac:dyDescent="0.25"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</row>
    <row r="1514" spans="8:19" x14ac:dyDescent="0.25"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</row>
    <row r="1515" spans="8:19" x14ac:dyDescent="0.25"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</row>
    <row r="1516" spans="8:19" x14ac:dyDescent="0.25"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</row>
    <row r="1517" spans="8:19" x14ac:dyDescent="0.25"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</row>
    <row r="1518" spans="8:19" x14ac:dyDescent="0.25"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</row>
    <row r="1519" spans="8:19" x14ac:dyDescent="0.25"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</row>
    <row r="1520" spans="8:19" x14ac:dyDescent="0.25"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</row>
    <row r="1521" spans="8:19" x14ac:dyDescent="0.25"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</row>
    <row r="1522" spans="8:19" x14ac:dyDescent="0.25"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</row>
    <row r="1523" spans="8:19" x14ac:dyDescent="0.25"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</row>
    <row r="1524" spans="8:19" x14ac:dyDescent="0.25"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</row>
    <row r="1525" spans="8:19" x14ac:dyDescent="0.25"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</row>
    <row r="1526" spans="8:19" x14ac:dyDescent="0.25"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</row>
    <row r="1527" spans="8:19" x14ac:dyDescent="0.25"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</row>
    <row r="1528" spans="8:19" x14ac:dyDescent="0.25"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</row>
    <row r="1529" spans="8:19" x14ac:dyDescent="0.25"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</row>
    <row r="1530" spans="8:19" x14ac:dyDescent="0.25"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</row>
    <row r="1531" spans="8:19" x14ac:dyDescent="0.25"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</row>
    <row r="1532" spans="8:19" x14ac:dyDescent="0.25"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</row>
    <row r="1533" spans="8:19" x14ac:dyDescent="0.25"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</row>
    <row r="1534" spans="8:19" x14ac:dyDescent="0.25"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</row>
    <row r="1535" spans="8:19" x14ac:dyDescent="0.25"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</row>
    <row r="1536" spans="8:19" x14ac:dyDescent="0.25"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</row>
    <row r="1537" spans="8:19" x14ac:dyDescent="0.25"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</row>
    <row r="1538" spans="8:19" x14ac:dyDescent="0.25"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</row>
    <row r="1539" spans="8:19" x14ac:dyDescent="0.25"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</row>
    <row r="1540" spans="8:19" x14ac:dyDescent="0.25"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</row>
    <row r="1541" spans="8:19" x14ac:dyDescent="0.25"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</row>
    <row r="1542" spans="8:19" x14ac:dyDescent="0.25"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</row>
    <row r="1543" spans="8:19" x14ac:dyDescent="0.25"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</row>
    <row r="1544" spans="8:19" x14ac:dyDescent="0.25"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</row>
    <row r="1545" spans="8:19" x14ac:dyDescent="0.25"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</row>
    <row r="1546" spans="8:19" x14ac:dyDescent="0.25"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</row>
    <row r="1547" spans="8:19" x14ac:dyDescent="0.25"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</row>
    <row r="1548" spans="8:19" x14ac:dyDescent="0.25"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</row>
    <row r="1549" spans="8:19" x14ac:dyDescent="0.25"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</row>
    <row r="1550" spans="8:19" x14ac:dyDescent="0.25"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</row>
    <row r="1551" spans="8:19" x14ac:dyDescent="0.25"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</row>
    <row r="1552" spans="8:19" x14ac:dyDescent="0.25"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</row>
    <row r="1553" spans="8:19" x14ac:dyDescent="0.25"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</row>
    <row r="1554" spans="8:19" x14ac:dyDescent="0.25"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</row>
    <row r="1555" spans="8:19" x14ac:dyDescent="0.25"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</row>
    <row r="1556" spans="8:19" x14ac:dyDescent="0.25"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</row>
    <row r="1557" spans="8:19" x14ac:dyDescent="0.25"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</row>
    <row r="1558" spans="8:19" x14ac:dyDescent="0.25"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</row>
    <row r="1559" spans="8:19" x14ac:dyDescent="0.25"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</row>
    <row r="1560" spans="8:19" x14ac:dyDescent="0.25"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</row>
    <row r="1561" spans="8:19" x14ac:dyDescent="0.25"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</row>
    <row r="1562" spans="8:19" x14ac:dyDescent="0.25"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</row>
    <row r="1563" spans="8:19" x14ac:dyDescent="0.25"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</row>
    <row r="1564" spans="8:19" x14ac:dyDescent="0.25"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</row>
    <row r="1565" spans="8:19" x14ac:dyDescent="0.25"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</row>
    <row r="1566" spans="8:19" x14ac:dyDescent="0.25"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</row>
    <row r="1567" spans="8:19" x14ac:dyDescent="0.25"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</row>
    <row r="1568" spans="8:19" x14ac:dyDescent="0.25"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</row>
    <row r="1569" spans="8:19" x14ac:dyDescent="0.25"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</row>
    <row r="1570" spans="8:19" x14ac:dyDescent="0.25"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</row>
    <row r="1571" spans="8:19" x14ac:dyDescent="0.25"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</row>
    <row r="1572" spans="8:19" x14ac:dyDescent="0.25"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</row>
    <row r="1573" spans="8:19" x14ac:dyDescent="0.25"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</row>
    <row r="1574" spans="8:19" x14ac:dyDescent="0.25"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</row>
    <row r="1575" spans="8:19" x14ac:dyDescent="0.25"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</row>
    <row r="1576" spans="8:19" x14ac:dyDescent="0.25"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</row>
    <row r="1577" spans="8:19" x14ac:dyDescent="0.25"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</row>
    <row r="1578" spans="8:19" x14ac:dyDescent="0.25"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</row>
    <row r="1579" spans="8:19" x14ac:dyDescent="0.25"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</row>
    <row r="1580" spans="8:19" x14ac:dyDescent="0.25"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</row>
    <row r="1581" spans="8:19" x14ac:dyDescent="0.25"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</row>
    <row r="1582" spans="8:19" x14ac:dyDescent="0.25"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</row>
    <row r="1583" spans="8:19" x14ac:dyDescent="0.25"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</row>
    <row r="1584" spans="8:19" x14ac:dyDescent="0.25"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</row>
    <row r="1585" spans="8:19" x14ac:dyDescent="0.25"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</row>
    <row r="1586" spans="8:19" x14ac:dyDescent="0.25"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</row>
    <row r="1587" spans="8:19" x14ac:dyDescent="0.25"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</row>
    <row r="1588" spans="8:19" x14ac:dyDescent="0.25"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</row>
    <row r="1589" spans="8:19" x14ac:dyDescent="0.25"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</row>
    <row r="1590" spans="8:19" x14ac:dyDescent="0.25"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</row>
    <row r="1591" spans="8:19" x14ac:dyDescent="0.25"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</row>
    <row r="1592" spans="8:19" x14ac:dyDescent="0.25"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</row>
    <row r="1593" spans="8:19" x14ac:dyDescent="0.25"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</row>
    <row r="1594" spans="8:19" x14ac:dyDescent="0.25"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</row>
    <row r="1595" spans="8:19" x14ac:dyDescent="0.25"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</row>
    <row r="1596" spans="8:19" x14ac:dyDescent="0.25"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</row>
    <row r="1597" spans="8:19" x14ac:dyDescent="0.25"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</row>
    <row r="1598" spans="8:19" x14ac:dyDescent="0.25"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</row>
    <row r="1599" spans="8:19" x14ac:dyDescent="0.25"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</row>
    <row r="1600" spans="8:19" x14ac:dyDescent="0.25"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</row>
    <row r="1601" spans="8:19" x14ac:dyDescent="0.25"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</row>
    <row r="1602" spans="8:19" x14ac:dyDescent="0.25"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</row>
    <row r="1603" spans="8:19" x14ac:dyDescent="0.25"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</row>
    <row r="1604" spans="8:19" x14ac:dyDescent="0.25"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</row>
    <row r="1605" spans="8:19" x14ac:dyDescent="0.25"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</row>
    <row r="1606" spans="8:19" x14ac:dyDescent="0.25"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</row>
    <row r="1607" spans="8:19" x14ac:dyDescent="0.25"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</row>
    <row r="1608" spans="8:19" x14ac:dyDescent="0.25"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</row>
    <row r="1609" spans="8:19" x14ac:dyDescent="0.25"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</row>
    <row r="1610" spans="8:19" x14ac:dyDescent="0.25"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</row>
    <row r="1611" spans="8:19" x14ac:dyDescent="0.25"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</row>
    <row r="1612" spans="8:19" x14ac:dyDescent="0.25"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</row>
    <row r="1613" spans="8:19" x14ac:dyDescent="0.25"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</row>
    <row r="1614" spans="8:19" x14ac:dyDescent="0.25"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</row>
    <row r="1615" spans="8:19" x14ac:dyDescent="0.25"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</row>
    <row r="1616" spans="8:19" x14ac:dyDescent="0.25"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</row>
    <row r="1617" spans="8:19" x14ac:dyDescent="0.25"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</row>
    <row r="1618" spans="8:19" x14ac:dyDescent="0.25"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</row>
    <row r="1619" spans="8:19" x14ac:dyDescent="0.25"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</row>
    <row r="1620" spans="8:19" x14ac:dyDescent="0.25"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</row>
    <row r="1621" spans="8:19" x14ac:dyDescent="0.25"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</row>
    <row r="1622" spans="8:19" x14ac:dyDescent="0.25"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</row>
    <row r="1623" spans="8:19" x14ac:dyDescent="0.25"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</row>
    <row r="1624" spans="8:19" x14ac:dyDescent="0.25"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</row>
    <row r="1625" spans="8:19" x14ac:dyDescent="0.25"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</row>
    <row r="1626" spans="8:19" x14ac:dyDescent="0.25"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</row>
    <row r="1627" spans="8:19" x14ac:dyDescent="0.25"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</row>
    <row r="1628" spans="8:19" x14ac:dyDescent="0.25"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</row>
    <row r="1629" spans="8:19" x14ac:dyDescent="0.25"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</row>
    <row r="1630" spans="8:19" x14ac:dyDescent="0.25"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</row>
    <row r="1631" spans="8:19" x14ac:dyDescent="0.25"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</row>
    <row r="1632" spans="8:19" x14ac:dyDescent="0.25"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</row>
    <row r="1633" spans="8:19" x14ac:dyDescent="0.25"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</row>
    <row r="1634" spans="8:19" x14ac:dyDescent="0.25"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</row>
    <row r="1635" spans="8:19" x14ac:dyDescent="0.25"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</row>
    <row r="1636" spans="8:19" x14ac:dyDescent="0.25"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</row>
    <row r="1637" spans="8:19" x14ac:dyDescent="0.25"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</row>
    <row r="1638" spans="8:19" x14ac:dyDescent="0.25"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</row>
    <row r="1639" spans="8:19" x14ac:dyDescent="0.25"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</row>
    <row r="1640" spans="8:19" x14ac:dyDescent="0.25"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</row>
    <row r="1641" spans="8:19" x14ac:dyDescent="0.25"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</row>
    <row r="1642" spans="8:19" x14ac:dyDescent="0.25"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</row>
    <row r="1643" spans="8:19" x14ac:dyDescent="0.25"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</row>
    <row r="1644" spans="8:19" x14ac:dyDescent="0.25"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</row>
    <row r="1645" spans="8:19" x14ac:dyDescent="0.25"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</row>
    <row r="1646" spans="8:19" x14ac:dyDescent="0.25"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</row>
    <row r="1647" spans="8:19" x14ac:dyDescent="0.25"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</row>
    <row r="1648" spans="8:19" x14ac:dyDescent="0.25"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</row>
    <row r="1649" spans="8:19" x14ac:dyDescent="0.25"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</row>
    <row r="1650" spans="8:19" x14ac:dyDescent="0.25"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</row>
    <row r="1651" spans="8:19" x14ac:dyDescent="0.25"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</row>
    <row r="1652" spans="8:19" x14ac:dyDescent="0.25"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</row>
    <row r="1653" spans="8:19" x14ac:dyDescent="0.25"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</row>
    <row r="1654" spans="8:19" x14ac:dyDescent="0.25"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</row>
    <row r="1655" spans="8:19" x14ac:dyDescent="0.25"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</row>
    <row r="1656" spans="8:19" x14ac:dyDescent="0.25"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</row>
    <row r="1657" spans="8:19" x14ac:dyDescent="0.25"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</row>
    <row r="1658" spans="8:19" x14ac:dyDescent="0.25"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</row>
    <row r="1659" spans="8:19" x14ac:dyDescent="0.25"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</row>
    <row r="1660" spans="8:19" x14ac:dyDescent="0.25"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</row>
    <row r="1661" spans="8:19" x14ac:dyDescent="0.25"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</row>
    <row r="1662" spans="8:19" x14ac:dyDescent="0.25"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</row>
    <row r="1663" spans="8:19" x14ac:dyDescent="0.25"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</row>
    <row r="1664" spans="8:19" x14ac:dyDescent="0.25"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</row>
    <row r="1665" spans="8:21" x14ac:dyDescent="0.25"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</row>
    <row r="1666" spans="8:21" x14ac:dyDescent="0.25"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</row>
    <row r="1667" spans="8:21" x14ac:dyDescent="0.25"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</row>
    <row r="1668" spans="8:21" x14ac:dyDescent="0.25"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</row>
    <row r="1669" spans="8:21" x14ac:dyDescent="0.25"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</row>
    <row r="1670" spans="8:21" x14ac:dyDescent="0.25"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</row>
    <row r="1671" spans="8:21" x14ac:dyDescent="0.25"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</row>
    <row r="1672" spans="8:21" x14ac:dyDescent="0.25"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</row>
    <row r="1673" spans="8:21" x14ac:dyDescent="0.25"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</row>
    <row r="1674" spans="8:21" x14ac:dyDescent="0.25"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</row>
    <row r="1675" spans="8:21" x14ac:dyDescent="0.25"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</row>
    <row r="1676" spans="8:21" x14ac:dyDescent="0.25"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</row>
    <row r="1677" spans="8:21" x14ac:dyDescent="0.25"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</row>
    <row r="1678" spans="8:21" x14ac:dyDescent="0.25"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</row>
    <row r="1679" spans="8:21" x14ac:dyDescent="0.25"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</row>
    <row r="1680" spans="8:21" x14ac:dyDescent="0.25"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</row>
    <row r="1681" spans="8:21" x14ac:dyDescent="0.25"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</row>
    <row r="1682" spans="8:21" x14ac:dyDescent="0.25"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</row>
    <row r="1683" spans="8:21" x14ac:dyDescent="0.25"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</row>
    <row r="1684" spans="8:21" x14ac:dyDescent="0.25"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</row>
    <row r="1685" spans="8:21" x14ac:dyDescent="0.25"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</row>
    <row r="1686" spans="8:21" x14ac:dyDescent="0.25"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</row>
    <row r="1687" spans="8:21" x14ac:dyDescent="0.25"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</row>
    <row r="1688" spans="8:21" x14ac:dyDescent="0.25"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</row>
    <row r="1689" spans="8:21" x14ac:dyDescent="0.25"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</row>
    <row r="1690" spans="8:21" x14ac:dyDescent="0.25"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</row>
    <row r="1691" spans="8:21" x14ac:dyDescent="0.25"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</row>
    <row r="1692" spans="8:21" x14ac:dyDescent="0.25"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</row>
    <row r="1693" spans="8:21" x14ac:dyDescent="0.25"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</row>
    <row r="1694" spans="8:21" x14ac:dyDescent="0.25"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</row>
    <row r="1695" spans="8:21" x14ac:dyDescent="0.25"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</row>
    <row r="1696" spans="8:21" x14ac:dyDescent="0.25"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</row>
    <row r="1697" spans="8:21" x14ac:dyDescent="0.25"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</row>
    <row r="1698" spans="8:21" x14ac:dyDescent="0.25"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</row>
    <row r="1699" spans="8:21" x14ac:dyDescent="0.25"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</row>
    <row r="1700" spans="8:21" x14ac:dyDescent="0.25"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</row>
    <row r="1701" spans="8:21" x14ac:dyDescent="0.25"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</row>
    <row r="1702" spans="8:21" x14ac:dyDescent="0.25"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</row>
    <row r="1703" spans="8:21" x14ac:dyDescent="0.25"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</row>
    <row r="1704" spans="8:21" x14ac:dyDescent="0.25"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</row>
    <row r="1705" spans="8:21" x14ac:dyDescent="0.25"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</row>
    <row r="1706" spans="8:21" x14ac:dyDescent="0.25"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</row>
    <row r="1707" spans="8:21" x14ac:dyDescent="0.25"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</row>
    <row r="1708" spans="8:21" x14ac:dyDescent="0.25"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</row>
    <row r="1709" spans="8:21" x14ac:dyDescent="0.25"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</row>
    <row r="1710" spans="8:21" x14ac:dyDescent="0.25"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</row>
    <row r="1711" spans="8:21" x14ac:dyDescent="0.25"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</row>
    <row r="1712" spans="8:21" x14ac:dyDescent="0.25"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</row>
    <row r="1713" spans="8:21" x14ac:dyDescent="0.25"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</row>
    <row r="1714" spans="8:21" x14ac:dyDescent="0.25"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</row>
    <row r="1715" spans="8:21" x14ac:dyDescent="0.25"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</row>
    <row r="1716" spans="8:21" x14ac:dyDescent="0.25"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</row>
    <row r="1717" spans="8:21" x14ac:dyDescent="0.25"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</row>
    <row r="1718" spans="8:21" x14ac:dyDescent="0.25"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</row>
    <row r="1719" spans="8:21" x14ac:dyDescent="0.25"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</row>
    <row r="1720" spans="8:21" x14ac:dyDescent="0.25"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</row>
    <row r="1721" spans="8:21" x14ac:dyDescent="0.25"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</row>
    <row r="1722" spans="8:21" x14ac:dyDescent="0.25"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</row>
    <row r="1723" spans="8:21" x14ac:dyDescent="0.25"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</row>
    <row r="1724" spans="8:21" x14ac:dyDescent="0.25"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</row>
    <row r="1725" spans="8:21" x14ac:dyDescent="0.25"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</row>
    <row r="1726" spans="8:21" x14ac:dyDescent="0.25"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</row>
    <row r="1727" spans="8:21" x14ac:dyDescent="0.25"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</row>
    <row r="1728" spans="8:21" x14ac:dyDescent="0.25"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</row>
    <row r="1729" spans="8:21" x14ac:dyDescent="0.25"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</row>
    <row r="1730" spans="8:21" x14ac:dyDescent="0.25"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</row>
    <row r="1731" spans="8:21" x14ac:dyDescent="0.25"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</row>
    <row r="1732" spans="8:21" x14ac:dyDescent="0.25"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</row>
    <row r="1733" spans="8:21" x14ac:dyDescent="0.25"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</row>
    <row r="1734" spans="8:21" x14ac:dyDescent="0.25"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</row>
    <row r="1735" spans="8:21" x14ac:dyDescent="0.25"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</row>
    <row r="1736" spans="8:21" x14ac:dyDescent="0.25"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</row>
    <row r="1737" spans="8:21" x14ac:dyDescent="0.25"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</row>
    <row r="1738" spans="8:21" x14ac:dyDescent="0.25"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</row>
    <row r="1739" spans="8:21" x14ac:dyDescent="0.25"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</row>
    <row r="1740" spans="8:21" x14ac:dyDescent="0.25"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</row>
    <row r="1741" spans="8:21" x14ac:dyDescent="0.25"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</row>
    <row r="1742" spans="8:21" x14ac:dyDescent="0.25"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</row>
    <row r="1743" spans="8:21" x14ac:dyDescent="0.25"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</row>
    <row r="1744" spans="8:21" x14ac:dyDescent="0.25"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</row>
    <row r="1745" spans="8:21" x14ac:dyDescent="0.25"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</row>
    <row r="1746" spans="8:21" x14ac:dyDescent="0.25"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</row>
    <row r="1747" spans="8:21" x14ac:dyDescent="0.25"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</row>
    <row r="1748" spans="8:21" x14ac:dyDescent="0.25"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</row>
    <row r="1749" spans="8:21" x14ac:dyDescent="0.25"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</row>
    <row r="1750" spans="8:21" x14ac:dyDescent="0.25"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</row>
    <row r="1751" spans="8:21" x14ac:dyDescent="0.25"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</row>
    <row r="1752" spans="8:21" x14ac:dyDescent="0.25"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</row>
    <row r="1753" spans="8:21" x14ac:dyDescent="0.25"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</row>
    <row r="1754" spans="8:21" x14ac:dyDescent="0.25"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</row>
    <row r="1755" spans="8:21" x14ac:dyDescent="0.25"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</row>
    <row r="1756" spans="8:21" x14ac:dyDescent="0.25"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</row>
    <row r="1757" spans="8:21" x14ac:dyDescent="0.25"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</row>
    <row r="1758" spans="8:21" x14ac:dyDescent="0.25"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</row>
    <row r="1759" spans="8:21" x14ac:dyDescent="0.25"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</row>
    <row r="1760" spans="8:21" x14ac:dyDescent="0.25"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</row>
    <row r="1761" spans="8:21" x14ac:dyDescent="0.25"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</row>
    <row r="1762" spans="8:21" x14ac:dyDescent="0.25"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</row>
    <row r="1763" spans="8:21" x14ac:dyDescent="0.25"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</row>
    <row r="1764" spans="8:21" x14ac:dyDescent="0.25"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</row>
    <row r="1765" spans="8:21" x14ac:dyDescent="0.25"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</row>
    <row r="1766" spans="8:21" x14ac:dyDescent="0.25"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</row>
    <row r="1767" spans="8:21" x14ac:dyDescent="0.25"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</row>
    <row r="1768" spans="8:21" x14ac:dyDescent="0.25"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</row>
    <row r="1769" spans="8:21" x14ac:dyDescent="0.25"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</row>
    <row r="1770" spans="8:21" x14ac:dyDescent="0.25"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</row>
    <row r="1771" spans="8:21" x14ac:dyDescent="0.25"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</row>
    <row r="1772" spans="8:21" x14ac:dyDescent="0.25"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</row>
    <row r="1773" spans="8:21" x14ac:dyDescent="0.25"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</row>
    <row r="1774" spans="8:21" x14ac:dyDescent="0.25"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</row>
    <row r="1775" spans="8:21" x14ac:dyDescent="0.25"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</row>
    <row r="1776" spans="8:21" x14ac:dyDescent="0.25"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</row>
    <row r="1777" spans="8:21" x14ac:dyDescent="0.25"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</row>
    <row r="1778" spans="8:21" x14ac:dyDescent="0.25"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</row>
    <row r="1779" spans="8:21" x14ac:dyDescent="0.25"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</row>
    <row r="1780" spans="8:21" x14ac:dyDescent="0.25"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</row>
    <row r="1781" spans="8:21" x14ac:dyDescent="0.25"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</row>
    <row r="1782" spans="8:21" x14ac:dyDescent="0.25"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</row>
    <row r="1783" spans="8:21" x14ac:dyDescent="0.25"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</row>
    <row r="1784" spans="8:21" x14ac:dyDescent="0.25"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</row>
    <row r="1785" spans="8:21" x14ac:dyDescent="0.25"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</row>
    <row r="1786" spans="8:21" x14ac:dyDescent="0.25"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</row>
    <row r="1787" spans="8:21" x14ac:dyDescent="0.25"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</row>
    <row r="1788" spans="8:21" x14ac:dyDescent="0.25"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</row>
    <row r="1789" spans="8:21" x14ac:dyDescent="0.25"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</row>
    <row r="1790" spans="8:21" x14ac:dyDescent="0.25"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</row>
    <row r="1791" spans="8:21" x14ac:dyDescent="0.25"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</row>
    <row r="1792" spans="8:21" x14ac:dyDescent="0.25"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</row>
    <row r="1793" spans="8:21" x14ac:dyDescent="0.25"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</row>
    <row r="1794" spans="8:21" x14ac:dyDescent="0.25"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</row>
    <row r="1795" spans="8:21" x14ac:dyDescent="0.25"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</row>
    <row r="1796" spans="8:21" x14ac:dyDescent="0.25"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</row>
    <row r="1797" spans="8:21" x14ac:dyDescent="0.25"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</row>
    <row r="1798" spans="8:21" x14ac:dyDescent="0.25"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</row>
    <row r="1799" spans="8:21" x14ac:dyDescent="0.25"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</row>
    <row r="1800" spans="8:21" x14ac:dyDescent="0.25"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</row>
    <row r="1801" spans="8:21" x14ac:dyDescent="0.25"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</row>
    <row r="1802" spans="8:21" x14ac:dyDescent="0.25"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</row>
    <row r="1803" spans="8:21" x14ac:dyDescent="0.25"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</row>
    <row r="1804" spans="8:21" x14ac:dyDescent="0.25"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</row>
    <row r="1805" spans="8:21" x14ac:dyDescent="0.25"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</row>
    <row r="1806" spans="8:21" x14ac:dyDescent="0.25"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</row>
    <row r="1807" spans="8:21" x14ac:dyDescent="0.25"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</row>
    <row r="1808" spans="8:21" x14ac:dyDescent="0.25"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</row>
    <row r="1809" spans="8:21" x14ac:dyDescent="0.25"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</row>
    <row r="1810" spans="8:21" x14ac:dyDescent="0.25"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</row>
    <row r="1811" spans="8:21" x14ac:dyDescent="0.25"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</row>
    <row r="1812" spans="8:21" x14ac:dyDescent="0.25"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</row>
    <row r="1813" spans="8:21" x14ac:dyDescent="0.25"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</row>
    <row r="1814" spans="8:21" x14ac:dyDescent="0.25"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</row>
    <row r="1815" spans="8:21" x14ac:dyDescent="0.25"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</row>
    <row r="1816" spans="8:21" x14ac:dyDescent="0.25"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</row>
    <row r="1817" spans="8:21" x14ac:dyDescent="0.25"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</row>
    <row r="1818" spans="8:21" x14ac:dyDescent="0.25"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</row>
    <row r="1819" spans="8:21" x14ac:dyDescent="0.25"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</row>
    <row r="1820" spans="8:21" x14ac:dyDescent="0.25"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</row>
    <row r="1821" spans="8:21" x14ac:dyDescent="0.25"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</row>
    <row r="1822" spans="8:21" x14ac:dyDescent="0.25"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</row>
    <row r="1823" spans="8:21" x14ac:dyDescent="0.25"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</row>
    <row r="1824" spans="8:21" x14ac:dyDescent="0.25"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</row>
    <row r="1825" spans="8:21" x14ac:dyDescent="0.25"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</row>
    <row r="1826" spans="8:21" x14ac:dyDescent="0.25"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</row>
    <row r="1827" spans="8:21" x14ac:dyDescent="0.25"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</row>
    <row r="1828" spans="8:21" x14ac:dyDescent="0.25"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</row>
    <row r="1829" spans="8:21" x14ac:dyDescent="0.25"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</row>
    <row r="1830" spans="8:21" x14ac:dyDescent="0.25"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</row>
    <row r="1831" spans="8:21" x14ac:dyDescent="0.25"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</row>
    <row r="1832" spans="8:21" x14ac:dyDescent="0.25"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</row>
    <row r="1833" spans="8:21" x14ac:dyDescent="0.25"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</row>
    <row r="1834" spans="8:21" x14ac:dyDescent="0.25"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</row>
    <row r="1835" spans="8:21" x14ac:dyDescent="0.25"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</row>
    <row r="1836" spans="8:21" x14ac:dyDescent="0.25"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</row>
    <row r="1837" spans="8:21" x14ac:dyDescent="0.25"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</row>
    <row r="1838" spans="8:21" x14ac:dyDescent="0.25"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</row>
    <row r="1839" spans="8:21" x14ac:dyDescent="0.25"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</row>
    <row r="1840" spans="8:21" x14ac:dyDescent="0.25"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</row>
    <row r="1841" spans="8:21" x14ac:dyDescent="0.25"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</row>
    <row r="1842" spans="8:21" x14ac:dyDescent="0.25"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</row>
    <row r="1843" spans="8:21" x14ac:dyDescent="0.25"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</row>
    <row r="1844" spans="8:21" x14ac:dyDescent="0.25"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</row>
    <row r="1845" spans="8:21" x14ac:dyDescent="0.25"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</row>
    <row r="1846" spans="8:21" x14ac:dyDescent="0.25"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</row>
    <row r="1847" spans="8:21" x14ac:dyDescent="0.25"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</row>
    <row r="1848" spans="8:21" x14ac:dyDescent="0.25"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</row>
    <row r="1849" spans="8:21" x14ac:dyDescent="0.25"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</row>
    <row r="1850" spans="8:21" x14ac:dyDescent="0.25"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</row>
    <row r="1851" spans="8:21" x14ac:dyDescent="0.25"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</row>
    <row r="1852" spans="8:21" x14ac:dyDescent="0.25"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3:R1131"/>
  <sheetViews>
    <sheetView topLeftCell="D1" workbookViewId="0">
      <selection activeCell="E12" sqref="E12"/>
    </sheetView>
  </sheetViews>
  <sheetFormatPr defaultRowHeight="15" x14ac:dyDescent="0.25"/>
  <cols>
    <col min="8" max="8" width="18.28515625" customWidth="1"/>
    <col min="9" max="9" width="45.7109375" bestFit="1" customWidth="1"/>
    <col min="10" max="10" width="28.7109375" customWidth="1"/>
    <col min="11" max="11" width="17.7109375" customWidth="1"/>
  </cols>
  <sheetData>
    <row r="3" spans="7:18" x14ac:dyDescent="0.25">
      <c r="G3" s="1" t="s">
        <v>0</v>
      </c>
      <c r="H3" s="4"/>
      <c r="I3" s="4"/>
      <c r="J3" s="4" t="s">
        <v>148</v>
      </c>
      <c r="K3" s="4" t="s">
        <v>147</v>
      </c>
    </row>
    <row r="4" spans="7:18" ht="15.75" thickBot="1" x14ac:dyDescent="0.3"/>
    <row r="5" spans="7:18" x14ac:dyDescent="0.25">
      <c r="H5" s="28" t="s">
        <v>11</v>
      </c>
      <c r="I5" s="29" t="s">
        <v>12</v>
      </c>
      <c r="J5" s="29" t="s">
        <v>60</v>
      </c>
      <c r="K5" s="30" t="s">
        <v>59</v>
      </c>
      <c r="O5" s="265" t="s">
        <v>256</v>
      </c>
      <c r="P5" s="161" t="s">
        <v>257</v>
      </c>
      <c r="Q5" s="161"/>
      <c r="R5" s="81" t="s">
        <v>259</v>
      </c>
    </row>
    <row r="6" spans="7:18" x14ac:dyDescent="0.25">
      <c r="H6" s="31" t="s">
        <v>8</v>
      </c>
      <c r="I6" s="32" t="s">
        <v>9</v>
      </c>
      <c r="J6" s="32" t="s">
        <v>10</v>
      </c>
      <c r="K6" s="33" t="s">
        <v>10</v>
      </c>
      <c r="O6" s="266" t="s">
        <v>63</v>
      </c>
      <c r="P6" s="133" t="s">
        <v>63</v>
      </c>
      <c r="Q6" s="133"/>
      <c r="R6" s="177" t="s">
        <v>260</v>
      </c>
    </row>
    <row r="7" spans="7:18" x14ac:dyDescent="0.25">
      <c r="H7" s="31">
        <v>1.67E-2</v>
      </c>
      <c r="I7" s="32"/>
      <c r="J7" s="32"/>
      <c r="K7" s="33">
        <v>0.8286</v>
      </c>
      <c r="O7" s="266"/>
      <c r="P7" s="133">
        <v>2.8239999999999998E-2</v>
      </c>
      <c r="Q7" s="133"/>
      <c r="R7" s="177">
        <v>1000</v>
      </c>
    </row>
    <row r="8" spans="7:18" x14ac:dyDescent="0.25">
      <c r="H8" s="31">
        <v>0.18329999999999999</v>
      </c>
      <c r="I8" s="32"/>
      <c r="J8" s="32"/>
      <c r="K8" s="33">
        <v>0.82789999999999997</v>
      </c>
      <c r="O8" s="266"/>
      <c r="P8" s="133">
        <v>4.0229999999999995E-2</v>
      </c>
      <c r="Q8" s="133"/>
      <c r="R8" s="177">
        <v>1000</v>
      </c>
    </row>
    <row r="9" spans="7:18" x14ac:dyDescent="0.25">
      <c r="H9" s="31">
        <v>0.35</v>
      </c>
      <c r="I9" s="32"/>
      <c r="J9" s="32"/>
      <c r="K9" s="33">
        <v>0.8216</v>
      </c>
      <c r="O9" s="266"/>
      <c r="P9" s="133">
        <v>5.3539999999999997E-2</v>
      </c>
      <c r="Q9" s="133"/>
      <c r="R9" s="177">
        <v>1000</v>
      </c>
    </row>
    <row r="10" spans="7:18" x14ac:dyDescent="0.25">
      <c r="H10" s="31">
        <v>0.51670000000000005</v>
      </c>
      <c r="I10" s="32"/>
      <c r="J10" s="32"/>
      <c r="K10" s="33">
        <v>0.8175</v>
      </c>
      <c r="O10" s="266"/>
      <c r="P10" s="133">
        <v>6.2609999999999999E-2</v>
      </c>
      <c r="Q10" s="133"/>
      <c r="R10" s="177">
        <v>1000</v>
      </c>
    </row>
    <row r="11" spans="7:18" x14ac:dyDescent="0.25">
      <c r="H11" s="31">
        <v>0.68330000000000002</v>
      </c>
      <c r="I11" s="32"/>
      <c r="J11" s="32"/>
      <c r="K11" s="33">
        <v>0.81440000000000001</v>
      </c>
      <c r="O11" s="266"/>
      <c r="P11" s="133">
        <v>6.948E-2</v>
      </c>
      <c r="Q11" s="133"/>
      <c r="R11" s="177">
        <v>1000</v>
      </c>
    </row>
    <row r="12" spans="7:18" x14ac:dyDescent="0.25">
      <c r="H12" s="31">
        <v>0.85</v>
      </c>
      <c r="I12" s="32"/>
      <c r="J12" s="32"/>
      <c r="K12" s="33">
        <v>0.81210000000000004</v>
      </c>
      <c r="O12" s="266"/>
      <c r="P12" s="133">
        <v>7.4959999999999999E-2</v>
      </c>
      <c r="Q12" s="133"/>
      <c r="R12" s="177">
        <v>1000</v>
      </c>
    </row>
    <row r="13" spans="7:18" x14ac:dyDescent="0.25">
      <c r="H13" s="31">
        <v>1.0166999999999999</v>
      </c>
      <c r="I13" s="32"/>
      <c r="J13" s="32"/>
      <c r="K13" s="33">
        <v>0.81040000000000001</v>
      </c>
      <c r="O13" s="266"/>
      <c r="P13" s="133">
        <v>7.9230000000000009E-2</v>
      </c>
      <c r="Q13" s="133"/>
      <c r="R13" s="177">
        <v>1000</v>
      </c>
    </row>
    <row r="14" spans="7:18" x14ac:dyDescent="0.25">
      <c r="H14" s="31">
        <v>1.1833</v>
      </c>
      <c r="I14" s="32"/>
      <c r="J14" s="32"/>
      <c r="K14" s="33">
        <v>0.80869999999999997</v>
      </c>
      <c r="O14" s="266"/>
      <c r="P14" s="133">
        <v>8.3260000000000001E-2</v>
      </c>
      <c r="Q14" s="133"/>
      <c r="R14" s="177">
        <v>1000</v>
      </c>
    </row>
    <row r="15" spans="7:18" x14ac:dyDescent="0.25">
      <c r="H15" s="31">
        <v>1.35</v>
      </c>
      <c r="I15" s="32"/>
      <c r="J15" s="32"/>
      <c r="K15" s="33">
        <v>0.80730000000000002</v>
      </c>
      <c r="O15" s="266"/>
      <c r="P15" s="133">
        <v>8.6739999999999998E-2</v>
      </c>
      <c r="Q15" s="133"/>
      <c r="R15" s="177">
        <v>1000</v>
      </c>
    </row>
    <row r="16" spans="7:18" x14ac:dyDescent="0.25">
      <c r="H16" s="31">
        <v>1.5166999999999999</v>
      </c>
      <c r="I16" s="32"/>
      <c r="J16" s="32"/>
      <c r="K16" s="33">
        <v>0.80610000000000004</v>
      </c>
      <c r="O16" s="266"/>
      <c r="P16" s="133">
        <v>8.9450000000000002E-2</v>
      </c>
      <c r="Q16" s="133"/>
      <c r="R16" s="177">
        <v>1000</v>
      </c>
    </row>
    <row r="17" spans="8:18" x14ac:dyDescent="0.25">
      <c r="H17" s="31">
        <v>1.6833</v>
      </c>
      <c r="I17" s="32"/>
      <c r="J17" s="32"/>
      <c r="K17" s="33">
        <v>0.80510000000000004</v>
      </c>
      <c r="O17" s="266"/>
      <c r="P17" s="133">
        <v>9.1689999999999994E-2</v>
      </c>
      <c r="Q17" s="133"/>
      <c r="R17" s="177">
        <v>1000</v>
      </c>
    </row>
    <row r="18" spans="8:18" x14ac:dyDescent="0.25">
      <c r="H18" s="31">
        <v>1.85</v>
      </c>
      <c r="I18" s="32"/>
      <c r="J18" s="32"/>
      <c r="K18" s="33">
        <v>0.80420000000000003</v>
      </c>
      <c r="O18" s="266"/>
      <c r="P18" s="133">
        <v>9.3659999999999993E-2</v>
      </c>
      <c r="Q18" s="133"/>
      <c r="R18" s="177">
        <v>1000</v>
      </c>
    </row>
    <row r="19" spans="8:18" x14ac:dyDescent="0.25">
      <c r="H19" s="31">
        <v>2.0167000000000002</v>
      </c>
      <c r="I19" s="32"/>
      <c r="J19" s="32"/>
      <c r="K19" s="33">
        <v>0.80349999999999999</v>
      </c>
      <c r="O19" s="266"/>
      <c r="P19" s="133">
        <v>9.534999999999999E-2</v>
      </c>
      <c r="Q19" s="133"/>
      <c r="R19" s="177">
        <v>1000</v>
      </c>
    </row>
    <row r="20" spans="8:18" x14ac:dyDescent="0.25">
      <c r="H20" s="31">
        <v>2.1833</v>
      </c>
      <c r="I20" s="32"/>
      <c r="J20" s="32"/>
      <c r="K20" s="33">
        <v>0.80279999999999996</v>
      </c>
      <c r="O20" s="266"/>
      <c r="P20" s="133">
        <v>9.6759999999999999E-2</v>
      </c>
      <c r="Q20" s="133"/>
      <c r="R20" s="177">
        <v>1000</v>
      </c>
    </row>
    <row r="21" spans="8:18" x14ac:dyDescent="0.25">
      <c r="H21" s="31">
        <v>2.35</v>
      </c>
      <c r="I21" s="32"/>
      <c r="J21" s="32"/>
      <c r="K21" s="33">
        <v>0.80220000000000002</v>
      </c>
      <c r="O21" s="266"/>
      <c r="P21" s="133">
        <v>9.7909999999999997E-2</v>
      </c>
      <c r="Q21" s="133"/>
      <c r="R21" s="177">
        <v>1000</v>
      </c>
    </row>
    <row r="22" spans="8:18" x14ac:dyDescent="0.25">
      <c r="H22" s="31">
        <v>2.5167000000000002</v>
      </c>
      <c r="I22" s="32"/>
      <c r="J22" s="32"/>
      <c r="K22" s="33">
        <v>0.80169999999999997</v>
      </c>
      <c r="O22" s="266"/>
      <c r="P22" s="133">
        <v>9.8830000000000001E-2</v>
      </c>
      <c r="Q22" s="133"/>
      <c r="R22" s="177">
        <v>1000</v>
      </c>
    </row>
    <row r="23" spans="8:18" x14ac:dyDescent="0.25">
      <c r="H23" s="31">
        <v>2.6833</v>
      </c>
      <c r="I23" s="32"/>
      <c r="J23" s="32"/>
      <c r="K23" s="33">
        <v>0.80130000000000001</v>
      </c>
      <c r="O23" s="266"/>
      <c r="P23" s="133">
        <v>9.9599999999999994E-2</v>
      </c>
      <c r="Q23" s="133"/>
      <c r="R23" s="177">
        <v>1000</v>
      </c>
    </row>
    <row r="24" spans="8:18" x14ac:dyDescent="0.25">
      <c r="H24" s="31">
        <v>2.85</v>
      </c>
      <c r="I24" s="32"/>
      <c r="J24" s="32"/>
      <c r="K24" s="33">
        <v>0.80089999999999995</v>
      </c>
      <c r="O24" s="266"/>
      <c r="P24" s="133">
        <v>0.10025000000000001</v>
      </c>
      <c r="Q24" s="133"/>
      <c r="R24" s="177">
        <v>1000</v>
      </c>
    </row>
    <row r="25" spans="8:18" x14ac:dyDescent="0.25">
      <c r="H25" s="31">
        <v>3.0167000000000002</v>
      </c>
      <c r="I25" s="32"/>
      <c r="J25" s="32"/>
      <c r="K25" s="33">
        <v>0.80059999999999998</v>
      </c>
      <c r="O25" s="266"/>
      <c r="P25" s="133">
        <v>0.10075000000000001</v>
      </c>
      <c r="Q25" s="133"/>
      <c r="R25" s="177">
        <v>1000</v>
      </c>
    </row>
    <row r="26" spans="8:18" x14ac:dyDescent="0.25">
      <c r="H26" s="31">
        <v>3.1833</v>
      </c>
      <c r="I26" s="32"/>
      <c r="J26" s="32"/>
      <c r="K26" s="33">
        <v>0.8004</v>
      </c>
      <c r="O26" s="266"/>
      <c r="P26" s="133">
        <v>0.10115</v>
      </c>
      <c r="Q26" s="133"/>
      <c r="R26" s="177">
        <v>1000</v>
      </c>
    </row>
    <row r="27" spans="8:18" x14ac:dyDescent="0.25">
      <c r="H27" s="31">
        <v>3.35</v>
      </c>
      <c r="I27" s="32"/>
      <c r="J27" s="32"/>
      <c r="K27" s="33">
        <v>0.8</v>
      </c>
      <c r="O27" s="266"/>
      <c r="P27" s="133">
        <v>0.10154000000000001</v>
      </c>
      <c r="Q27" s="133"/>
      <c r="R27" s="177">
        <v>1000</v>
      </c>
    </row>
    <row r="28" spans="8:18" x14ac:dyDescent="0.25">
      <c r="H28" s="31">
        <v>3.5167000000000002</v>
      </c>
      <c r="I28" s="32"/>
      <c r="J28" s="32"/>
      <c r="K28" s="33">
        <v>0.79979999999999996</v>
      </c>
      <c r="O28" s="266"/>
      <c r="P28" s="133">
        <v>0.10192</v>
      </c>
      <c r="Q28" s="133"/>
      <c r="R28" s="177">
        <v>1000</v>
      </c>
    </row>
    <row r="29" spans="8:18" x14ac:dyDescent="0.25">
      <c r="H29" s="31">
        <v>3.6833</v>
      </c>
      <c r="I29" s="32"/>
      <c r="J29" s="32"/>
      <c r="K29" s="33">
        <v>0.79959999999999998</v>
      </c>
      <c r="O29" s="266"/>
      <c r="P29" s="133">
        <v>0.10223</v>
      </c>
      <c r="Q29" s="133"/>
      <c r="R29" s="177">
        <v>1000</v>
      </c>
    </row>
    <row r="30" spans="8:18" x14ac:dyDescent="0.25">
      <c r="H30" s="31">
        <v>3.85</v>
      </c>
      <c r="I30" s="32"/>
      <c r="J30" s="32"/>
      <c r="K30" s="33">
        <v>0.7994</v>
      </c>
      <c r="O30" s="266"/>
      <c r="P30" s="133">
        <v>0.10253</v>
      </c>
      <c r="Q30" s="133"/>
      <c r="R30" s="177">
        <v>1000</v>
      </c>
    </row>
    <row r="31" spans="8:18" x14ac:dyDescent="0.25">
      <c r="H31" s="31">
        <v>4.0167000000000002</v>
      </c>
      <c r="I31" s="32"/>
      <c r="J31" s="32"/>
      <c r="K31" s="33">
        <v>0.79920000000000002</v>
      </c>
      <c r="O31" s="266"/>
      <c r="P31" s="133">
        <v>0.1027</v>
      </c>
      <c r="Q31" s="133"/>
      <c r="R31" s="177">
        <v>1000</v>
      </c>
    </row>
    <row r="32" spans="8:18" x14ac:dyDescent="0.25">
      <c r="H32" s="31">
        <v>4.1833</v>
      </c>
      <c r="I32" s="32"/>
      <c r="J32" s="32"/>
      <c r="K32" s="33">
        <v>0.79910000000000003</v>
      </c>
      <c r="O32" s="266"/>
      <c r="P32" s="133">
        <v>0.10276</v>
      </c>
      <c r="Q32" s="133"/>
      <c r="R32" s="177">
        <v>1000</v>
      </c>
    </row>
    <row r="33" spans="8:18" x14ac:dyDescent="0.25">
      <c r="H33" s="31">
        <v>4.3499999999999996</v>
      </c>
      <c r="I33" s="32"/>
      <c r="J33" s="32"/>
      <c r="K33" s="33">
        <v>0.79900000000000004</v>
      </c>
      <c r="O33" s="266"/>
      <c r="P33" s="133">
        <v>0.10274999999999999</v>
      </c>
      <c r="Q33" s="133"/>
      <c r="R33" s="177">
        <v>1000</v>
      </c>
    </row>
    <row r="34" spans="8:18" x14ac:dyDescent="0.25">
      <c r="H34" s="31">
        <v>4.5167000000000002</v>
      </c>
      <c r="I34" s="32"/>
      <c r="J34" s="32"/>
      <c r="K34" s="33">
        <v>0.79890000000000005</v>
      </c>
      <c r="O34" s="266"/>
      <c r="P34" s="133">
        <v>0.10268000000000001</v>
      </c>
      <c r="Q34" s="133"/>
      <c r="R34" s="177">
        <v>1000</v>
      </c>
    </row>
    <row r="35" spans="8:18" x14ac:dyDescent="0.25">
      <c r="H35" s="31">
        <v>4.6833</v>
      </c>
      <c r="I35" s="32"/>
      <c r="J35" s="32"/>
      <c r="K35" s="33">
        <v>0.79890000000000005</v>
      </c>
      <c r="O35" s="266"/>
      <c r="P35" s="133">
        <v>0.10259</v>
      </c>
      <c r="Q35" s="133"/>
      <c r="R35" s="177">
        <v>1000</v>
      </c>
    </row>
    <row r="36" spans="8:18" x14ac:dyDescent="0.25">
      <c r="H36" s="31">
        <v>4.8499999999999996</v>
      </c>
      <c r="I36" s="32"/>
      <c r="J36" s="32"/>
      <c r="K36" s="33">
        <v>0.79869999999999997</v>
      </c>
      <c r="O36" s="266"/>
      <c r="P36" s="133">
        <v>0.10252</v>
      </c>
      <c r="Q36" s="133"/>
      <c r="R36" s="177">
        <v>1000</v>
      </c>
    </row>
    <row r="37" spans="8:18" x14ac:dyDescent="0.25">
      <c r="H37" s="31">
        <v>5.0167000000000002</v>
      </c>
      <c r="I37" s="32"/>
      <c r="J37" s="32"/>
      <c r="K37" s="33">
        <v>0.79849999999999999</v>
      </c>
      <c r="O37" s="266"/>
      <c r="P37" s="133">
        <v>0.10283</v>
      </c>
      <c r="Q37" s="133"/>
      <c r="R37" s="177">
        <v>1000</v>
      </c>
    </row>
    <row r="38" spans="8:18" x14ac:dyDescent="0.25">
      <c r="H38" s="31">
        <v>5.1833</v>
      </c>
      <c r="I38" s="32"/>
      <c r="J38" s="32"/>
      <c r="K38" s="33">
        <v>0.7984</v>
      </c>
      <c r="O38" s="266"/>
      <c r="P38" s="133">
        <v>0.10278</v>
      </c>
      <c r="Q38" s="133"/>
      <c r="R38" s="177">
        <v>1000</v>
      </c>
    </row>
    <row r="39" spans="8:18" x14ac:dyDescent="0.25">
      <c r="H39" s="31">
        <v>5.35</v>
      </c>
      <c r="I39" s="32"/>
      <c r="J39" s="32"/>
      <c r="K39" s="33">
        <v>0.79830000000000001</v>
      </c>
      <c r="O39" s="266"/>
      <c r="P39" s="133">
        <v>0.10243000000000001</v>
      </c>
      <c r="Q39" s="133"/>
      <c r="R39" s="177">
        <v>1000</v>
      </c>
    </row>
    <row r="40" spans="8:18" x14ac:dyDescent="0.25">
      <c r="H40" s="31">
        <v>5.5167000000000002</v>
      </c>
      <c r="I40" s="32"/>
      <c r="J40" s="32"/>
      <c r="K40" s="33">
        <v>0.79830000000000001</v>
      </c>
      <c r="O40" s="266"/>
      <c r="P40" s="133">
        <v>0.10203</v>
      </c>
      <c r="Q40" s="133"/>
      <c r="R40" s="177">
        <v>1000</v>
      </c>
    </row>
    <row r="41" spans="8:18" x14ac:dyDescent="0.25">
      <c r="H41" s="31">
        <v>5.6833</v>
      </c>
      <c r="I41" s="32"/>
      <c r="J41" s="32"/>
      <c r="K41" s="33">
        <v>0.79830000000000001</v>
      </c>
      <c r="O41" s="266"/>
      <c r="P41" s="133">
        <v>0.10154000000000001</v>
      </c>
      <c r="Q41" s="133"/>
      <c r="R41" s="177">
        <v>1000</v>
      </c>
    </row>
    <row r="42" spans="8:18" x14ac:dyDescent="0.25">
      <c r="H42" s="31">
        <v>5.85</v>
      </c>
      <c r="I42" s="32"/>
      <c r="J42" s="32"/>
      <c r="K42" s="33">
        <v>0.79830000000000001</v>
      </c>
      <c r="O42" s="266"/>
      <c r="P42" s="133">
        <v>0.10111000000000001</v>
      </c>
      <c r="Q42" s="133"/>
      <c r="R42" s="177">
        <v>1000</v>
      </c>
    </row>
    <row r="43" spans="8:18" x14ac:dyDescent="0.25">
      <c r="H43" s="31">
        <v>6.0167000000000002</v>
      </c>
      <c r="I43" s="32"/>
      <c r="J43" s="32"/>
      <c r="K43" s="33">
        <v>0.79830000000000001</v>
      </c>
      <c r="O43" s="266"/>
      <c r="P43" s="133">
        <v>0.10063</v>
      </c>
      <c r="Q43" s="133"/>
      <c r="R43" s="177">
        <v>1000</v>
      </c>
    </row>
    <row r="44" spans="8:18" x14ac:dyDescent="0.25">
      <c r="H44" s="31">
        <v>6.1833</v>
      </c>
      <c r="I44" s="32"/>
      <c r="J44" s="32"/>
      <c r="K44" s="33">
        <v>0.79830000000000001</v>
      </c>
      <c r="O44" s="266"/>
      <c r="P44" s="133">
        <v>0.1002</v>
      </c>
      <c r="Q44" s="133"/>
      <c r="R44" s="177">
        <v>1000</v>
      </c>
    </row>
    <row r="45" spans="8:18" x14ac:dyDescent="0.25">
      <c r="H45" s="31">
        <v>6.35</v>
      </c>
      <c r="I45" s="32"/>
      <c r="J45" s="32"/>
      <c r="K45" s="33">
        <v>0.79830000000000001</v>
      </c>
      <c r="O45" s="266"/>
      <c r="P45" s="133">
        <v>9.9819999999999992E-2</v>
      </c>
      <c r="Q45" s="133"/>
      <c r="R45" s="177">
        <v>1000</v>
      </c>
    </row>
    <row r="46" spans="8:18" x14ac:dyDescent="0.25">
      <c r="H46" s="31">
        <v>6.5167000000000002</v>
      </c>
      <c r="I46" s="32"/>
      <c r="J46" s="32"/>
      <c r="K46" s="33">
        <v>0.79830000000000001</v>
      </c>
      <c r="O46" s="266"/>
      <c r="P46" s="133">
        <v>9.9390000000000006E-2</v>
      </c>
      <c r="Q46" s="133"/>
      <c r="R46" s="177">
        <v>1000</v>
      </c>
    </row>
    <row r="47" spans="8:18" x14ac:dyDescent="0.25">
      <c r="H47" s="31">
        <v>6.6833</v>
      </c>
      <c r="I47" s="32"/>
      <c r="J47" s="32"/>
      <c r="K47" s="33">
        <v>0.79830000000000001</v>
      </c>
      <c r="O47" s="266"/>
      <c r="P47" s="133">
        <v>9.8930000000000004E-2</v>
      </c>
      <c r="Q47" s="133"/>
      <c r="R47" s="177">
        <v>1000</v>
      </c>
    </row>
    <row r="48" spans="8:18" x14ac:dyDescent="0.25">
      <c r="H48" s="31">
        <v>6.85</v>
      </c>
      <c r="I48" s="32"/>
      <c r="J48" s="32"/>
      <c r="K48" s="33">
        <v>0.79830000000000001</v>
      </c>
      <c r="O48" s="266"/>
      <c r="P48" s="133">
        <v>9.845000000000001E-2</v>
      </c>
      <c r="Q48" s="133"/>
      <c r="R48" s="177">
        <v>1000</v>
      </c>
    </row>
    <row r="49" spans="8:18" x14ac:dyDescent="0.25">
      <c r="H49" s="31">
        <v>7.0167000000000002</v>
      </c>
      <c r="I49" s="32"/>
      <c r="J49" s="32"/>
      <c r="K49" s="33">
        <v>0.79830000000000001</v>
      </c>
      <c r="O49" s="266"/>
      <c r="P49" s="133">
        <v>9.7979999999999998E-2</v>
      </c>
      <c r="Q49" s="133"/>
      <c r="R49" s="177">
        <v>1000</v>
      </c>
    </row>
    <row r="50" spans="8:18" x14ac:dyDescent="0.25">
      <c r="H50" s="31">
        <v>7.1833</v>
      </c>
      <c r="I50" s="32"/>
      <c r="J50" s="32"/>
      <c r="K50" s="33">
        <v>0.79830000000000001</v>
      </c>
      <c r="O50" s="266"/>
      <c r="P50" s="133">
        <v>9.758E-2</v>
      </c>
      <c r="Q50" s="133"/>
      <c r="R50" s="177">
        <v>1000</v>
      </c>
    </row>
    <row r="51" spans="8:18" x14ac:dyDescent="0.25">
      <c r="H51" s="31">
        <v>7.35</v>
      </c>
      <c r="I51" s="32"/>
      <c r="J51" s="32"/>
      <c r="K51" s="33">
        <v>0.79830000000000001</v>
      </c>
      <c r="O51" s="266"/>
      <c r="P51" s="133">
        <v>9.7189999999999999E-2</v>
      </c>
      <c r="Q51" s="133"/>
      <c r="R51" s="177">
        <v>1000</v>
      </c>
    </row>
    <row r="52" spans="8:18" x14ac:dyDescent="0.25">
      <c r="H52" s="31">
        <v>7.5167000000000002</v>
      </c>
      <c r="I52" s="32"/>
      <c r="J52" s="32"/>
      <c r="K52" s="33">
        <v>0.79830000000000001</v>
      </c>
      <c r="O52" s="266"/>
      <c r="P52" s="133">
        <v>9.6819999999999989E-2</v>
      </c>
      <c r="Q52" s="133"/>
      <c r="R52" s="177">
        <v>1000</v>
      </c>
    </row>
    <row r="53" spans="8:18" x14ac:dyDescent="0.25">
      <c r="H53" s="31">
        <v>7.6833</v>
      </c>
      <c r="I53" s="32"/>
      <c r="J53" s="32"/>
      <c r="K53" s="33">
        <v>0.79820000000000002</v>
      </c>
      <c r="O53" s="266"/>
      <c r="P53" s="133">
        <v>9.64E-2</v>
      </c>
      <c r="Q53" s="133"/>
      <c r="R53" s="177">
        <v>1000</v>
      </c>
    </row>
    <row r="54" spans="8:18" x14ac:dyDescent="0.25">
      <c r="H54" s="31">
        <v>7.85</v>
      </c>
      <c r="I54" s="32"/>
      <c r="J54" s="32"/>
      <c r="K54" s="33">
        <v>0.79820000000000002</v>
      </c>
      <c r="O54" s="266"/>
      <c r="P54" s="133">
        <v>9.598000000000001E-2</v>
      </c>
      <c r="Q54" s="133"/>
      <c r="R54" s="177">
        <v>1000</v>
      </c>
    </row>
    <row r="55" spans="8:18" x14ac:dyDescent="0.25">
      <c r="H55" s="31">
        <v>8.0167000000000002</v>
      </c>
      <c r="I55" s="32"/>
      <c r="J55" s="32"/>
      <c r="K55" s="33">
        <v>0.79820000000000002</v>
      </c>
      <c r="O55" s="266"/>
      <c r="P55" s="133">
        <v>9.5629999999999993E-2</v>
      </c>
      <c r="Q55" s="133"/>
      <c r="R55" s="177">
        <v>1000</v>
      </c>
    </row>
    <row r="56" spans="8:18" x14ac:dyDescent="0.25">
      <c r="H56" s="31">
        <v>8.1832999999999991</v>
      </c>
      <c r="I56" s="32"/>
      <c r="J56" s="32"/>
      <c r="K56" s="33">
        <v>0.79810000000000003</v>
      </c>
      <c r="O56" s="266"/>
      <c r="P56" s="133">
        <v>9.5250000000000001E-2</v>
      </c>
      <c r="Q56" s="133"/>
      <c r="R56" s="177">
        <v>1000</v>
      </c>
    </row>
    <row r="57" spans="8:18" x14ac:dyDescent="0.25">
      <c r="H57" s="31">
        <v>8.35</v>
      </c>
      <c r="I57" s="32"/>
      <c r="J57" s="32"/>
      <c r="K57" s="33">
        <v>0.79810000000000003</v>
      </c>
      <c r="O57" s="266"/>
      <c r="P57" s="133">
        <v>9.4829999999999998E-2</v>
      </c>
      <c r="Q57" s="133"/>
      <c r="R57" s="177">
        <v>1000</v>
      </c>
    </row>
    <row r="58" spans="8:18" x14ac:dyDescent="0.25">
      <c r="H58" s="31">
        <v>8.5167000000000002</v>
      </c>
      <c r="I58" s="32"/>
      <c r="J58" s="32"/>
      <c r="K58" s="33">
        <v>0.79810000000000003</v>
      </c>
      <c r="O58" s="266"/>
      <c r="P58" s="133">
        <v>9.4420000000000004E-2</v>
      </c>
      <c r="Q58" s="133"/>
      <c r="R58" s="177">
        <v>1000</v>
      </c>
    </row>
    <row r="59" spans="8:18" x14ac:dyDescent="0.25">
      <c r="H59" s="31">
        <v>8.6832999999999991</v>
      </c>
      <c r="I59" s="32"/>
      <c r="J59" s="32"/>
      <c r="K59" s="33">
        <v>0.79810000000000003</v>
      </c>
      <c r="O59" s="266"/>
      <c r="P59" s="133">
        <v>9.4060000000000005E-2</v>
      </c>
      <c r="Q59" s="133"/>
      <c r="R59" s="177">
        <v>1000</v>
      </c>
    </row>
    <row r="60" spans="8:18" x14ac:dyDescent="0.25">
      <c r="H60" s="31">
        <v>8.85</v>
      </c>
      <c r="I60" s="32"/>
      <c r="J60" s="32"/>
      <c r="K60" s="33">
        <v>0.79810000000000003</v>
      </c>
      <c r="O60" s="266"/>
      <c r="P60" s="133">
        <v>9.3769999999999992E-2</v>
      </c>
      <c r="Q60" s="133"/>
      <c r="R60" s="177">
        <v>1000</v>
      </c>
    </row>
    <row r="61" spans="8:18" x14ac:dyDescent="0.25">
      <c r="H61" s="31">
        <v>9.0167000000000002</v>
      </c>
      <c r="I61" s="32"/>
      <c r="J61" s="32"/>
      <c r="K61" s="33">
        <v>0.79800000000000004</v>
      </c>
      <c r="O61" s="266"/>
      <c r="P61" s="133">
        <v>9.3480000000000008E-2</v>
      </c>
      <c r="Q61" s="133"/>
      <c r="R61" s="177">
        <v>1000</v>
      </c>
    </row>
    <row r="62" spans="8:18" x14ac:dyDescent="0.25">
      <c r="H62" s="31">
        <v>9.1832999999999991</v>
      </c>
      <c r="I62" s="32"/>
      <c r="J62" s="32"/>
      <c r="K62" s="33">
        <v>0.79800000000000004</v>
      </c>
      <c r="O62" s="266"/>
      <c r="P62" s="133">
        <v>9.3219999999999997E-2</v>
      </c>
      <c r="Q62" s="133"/>
      <c r="R62" s="177">
        <v>1000</v>
      </c>
    </row>
    <row r="63" spans="8:18" x14ac:dyDescent="0.25">
      <c r="H63" s="31">
        <v>9.35</v>
      </c>
      <c r="I63" s="32"/>
      <c r="J63" s="32"/>
      <c r="K63" s="33">
        <v>0.79790000000000005</v>
      </c>
      <c r="O63" s="266"/>
      <c r="P63" s="133">
        <v>9.2920000000000003E-2</v>
      </c>
      <c r="Q63" s="133"/>
      <c r="R63" s="177">
        <v>1000</v>
      </c>
    </row>
    <row r="64" spans="8:18" x14ac:dyDescent="0.25">
      <c r="H64" s="31">
        <v>9.5167000000000002</v>
      </c>
      <c r="I64" s="32"/>
      <c r="J64" s="32"/>
      <c r="K64" s="33">
        <v>0.79790000000000005</v>
      </c>
      <c r="O64" s="266"/>
      <c r="P64" s="133">
        <v>9.2599999999999988E-2</v>
      </c>
      <c r="Q64" s="133"/>
      <c r="R64" s="177">
        <v>1000</v>
      </c>
    </row>
    <row r="65" spans="8:18" x14ac:dyDescent="0.25">
      <c r="H65" s="31">
        <v>9.6832999999999991</v>
      </c>
      <c r="I65" s="32"/>
      <c r="J65" s="32"/>
      <c r="K65" s="33">
        <v>0.79790000000000005</v>
      </c>
      <c r="O65" s="266"/>
      <c r="P65" s="133">
        <v>9.2299999999999993E-2</v>
      </c>
      <c r="Q65" s="133"/>
      <c r="R65" s="177">
        <v>1000</v>
      </c>
    </row>
    <row r="66" spans="8:18" x14ac:dyDescent="0.25">
      <c r="H66" s="31">
        <v>9.85</v>
      </c>
      <c r="I66" s="32"/>
      <c r="J66" s="32"/>
      <c r="K66" s="33">
        <v>0.79779999999999995</v>
      </c>
      <c r="O66" s="266"/>
      <c r="P66" s="133">
        <v>9.2090000000000005E-2</v>
      </c>
      <c r="Q66" s="133"/>
      <c r="R66" s="177">
        <v>1000</v>
      </c>
    </row>
    <row r="67" spans="8:18" x14ac:dyDescent="0.25">
      <c r="H67" s="31">
        <v>10.0167</v>
      </c>
      <c r="I67" s="32"/>
      <c r="J67" s="32"/>
      <c r="K67" s="33">
        <v>0.79769999999999996</v>
      </c>
      <c r="O67" s="266"/>
      <c r="P67" s="133">
        <v>9.1870000000000007E-2</v>
      </c>
      <c r="Q67" s="133"/>
      <c r="R67" s="177">
        <v>1000</v>
      </c>
    </row>
    <row r="68" spans="8:18" x14ac:dyDescent="0.25">
      <c r="H68" s="31">
        <v>10.183299999999999</v>
      </c>
      <c r="I68" s="32"/>
      <c r="J68" s="32"/>
      <c r="K68" s="33">
        <v>0.79759999999999998</v>
      </c>
      <c r="O68" s="266"/>
      <c r="P68" s="133">
        <v>9.171E-2</v>
      </c>
      <c r="Q68" s="133"/>
      <c r="R68" s="177">
        <v>1000</v>
      </c>
    </row>
    <row r="69" spans="8:18" x14ac:dyDescent="0.25">
      <c r="H69" s="31">
        <v>10.35</v>
      </c>
      <c r="I69" s="32"/>
      <c r="J69" s="32"/>
      <c r="K69" s="33">
        <v>0.79749999999999999</v>
      </c>
      <c r="O69" s="266"/>
      <c r="P69" s="133">
        <v>9.1609999999999997E-2</v>
      </c>
      <c r="Q69" s="133"/>
      <c r="R69" s="177">
        <v>1000</v>
      </c>
    </row>
    <row r="70" spans="8:18" x14ac:dyDescent="0.25">
      <c r="H70" s="31">
        <v>10.5167</v>
      </c>
      <c r="I70" s="32"/>
      <c r="J70" s="32"/>
      <c r="K70" s="33">
        <v>0.7974</v>
      </c>
      <c r="O70" s="266"/>
      <c r="P70" s="133">
        <v>9.1510000000000008E-2</v>
      </c>
      <c r="Q70" s="133"/>
      <c r="R70" s="177">
        <v>1000</v>
      </c>
    </row>
    <row r="71" spans="8:18" x14ac:dyDescent="0.25">
      <c r="H71" s="31">
        <v>10.683299999999999</v>
      </c>
      <c r="I71" s="32"/>
      <c r="J71" s="32"/>
      <c r="K71" s="33">
        <v>0.79730000000000001</v>
      </c>
      <c r="O71" s="266"/>
      <c r="P71" s="133">
        <v>9.1379999999999989E-2</v>
      </c>
      <c r="Q71" s="133"/>
      <c r="R71" s="177">
        <v>1000</v>
      </c>
    </row>
    <row r="72" spans="8:18" x14ac:dyDescent="0.25">
      <c r="H72" s="31">
        <v>10.85</v>
      </c>
      <c r="I72" s="32"/>
      <c r="J72" s="32"/>
      <c r="K72" s="33">
        <v>0.79720000000000002</v>
      </c>
      <c r="O72" s="266"/>
      <c r="P72" s="133">
        <v>9.1230000000000006E-2</v>
      </c>
      <c r="Q72" s="133"/>
      <c r="R72" s="177">
        <v>1000</v>
      </c>
    </row>
    <row r="73" spans="8:18" x14ac:dyDescent="0.25">
      <c r="H73" s="31">
        <v>11.0167</v>
      </c>
      <c r="I73" s="32"/>
      <c r="J73" s="32"/>
      <c r="K73" s="33">
        <v>0.79710000000000003</v>
      </c>
      <c r="O73" s="266"/>
      <c r="P73" s="133">
        <v>9.1090000000000004E-2</v>
      </c>
      <c r="Q73" s="133"/>
      <c r="R73" s="177">
        <v>1000</v>
      </c>
    </row>
    <row r="74" spans="8:18" x14ac:dyDescent="0.25">
      <c r="H74" s="31">
        <v>11.183299999999999</v>
      </c>
      <c r="I74" s="32"/>
      <c r="J74" s="32"/>
      <c r="K74" s="33">
        <v>0.79700000000000004</v>
      </c>
      <c r="O74" s="266"/>
      <c r="P74" s="133">
        <v>9.0999999999999998E-2</v>
      </c>
      <c r="Q74" s="133"/>
      <c r="R74" s="177">
        <v>1000</v>
      </c>
    </row>
    <row r="75" spans="8:18" x14ac:dyDescent="0.25">
      <c r="H75" s="31">
        <v>11.35</v>
      </c>
      <c r="I75" s="32"/>
      <c r="J75" s="32"/>
      <c r="K75" s="33">
        <v>0.79679999999999995</v>
      </c>
      <c r="O75" s="266"/>
      <c r="P75" s="133">
        <v>9.0969999999999995E-2</v>
      </c>
      <c r="Q75" s="133"/>
      <c r="R75" s="177">
        <v>1000</v>
      </c>
    </row>
    <row r="76" spans="8:18" x14ac:dyDescent="0.25">
      <c r="H76" s="31">
        <v>11.5167</v>
      </c>
      <c r="I76" s="32"/>
      <c r="J76" s="32"/>
      <c r="K76" s="33">
        <v>0.79659999999999997</v>
      </c>
      <c r="O76" s="266"/>
      <c r="P76" s="133">
        <v>9.1010000000000008E-2</v>
      </c>
      <c r="Q76" s="133"/>
      <c r="R76" s="177">
        <v>1000</v>
      </c>
    </row>
    <row r="77" spans="8:18" x14ac:dyDescent="0.25">
      <c r="H77" s="31">
        <v>11.683299999999999</v>
      </c>
      <c r="I77" s="32"/>
      <c r="J77" s="32"/>
      <c r="K77" s="33">
        <v>0.7964</v>
      </c>
      <c r="O77" s="266"/>
      <c r="P77" s="133">
        <v>9.104000000000001E-2</v>
      </c>
      <c r="Q77" s="133"/>
      <c r="R77" s="177">
        <v>1000</v>
      </c>
    </row>
    <row r="78" spans="8:18" x14ac:dyDescent="0.25">
      <c r="H78" s="31">
        <v>11.85</v>
      </c>
      <c r="I78" s="32"/>
      <c r="J78" s="32"/>
      <c r="K78" s="33">
        <v>0.79630000000000001</v>
      </c>
      <c r="O78" s="266"/>
      <c r="P78" s="133">
        <v>9.1049999999999992E-2</v>
      </c>
      <c r="Q78" s="133"/>
      <c r="R78" s="177">
        <v>1000</v>
      </c>
    </row>
    <row r="79" spans="8:18" x14ac:dyDescent="0.25">
      <c r="H79" s="31">
        <v>12.0167</v>
      </c>
      <c r="I79" s="32"/>
      <c r="J79" s="32"/>
      <c r="K79" s="33">
        <v>0.79610000000000003</v>
      </c>
      <c r="O79" s="266"/>
      <c r="P79" s="133">
        <v>9.1010000000000008E-2</v>
      </c>
      <c r="Q79" s="133"/>
      <c r="R79" s="177">
        <v>1000</v>
      </c>
    </row>
    <row r="80" spans="8:18" x14ac:dyDescent="0.25">
      <c r="H80" s="31">
        <v>12.183299999999999</v>
      </c>
      <c r="I80" s="32"/>
      <c r="J80" s="32"/>
      <c r="K80" s="33">
        <v>0.79600000000000004</v>
      </c>
      <c r="O80" s="266"/>
      <c r="P80" s="133">
        <v>9.0819999999999998E-2</v>
      </c>
      <c r="Q80" s="133"/>
      <c r="R80" s="177">
        <v>1000</v>
      </c>
    </row>
    <row r="81" spans="8:18" x14ac:dyDescent="0.25">
      <c r="H81" s="31">
        <v>12.35</v>
      </c>
      <c r="I81" s="32"/>
      <c r="J81" s="32"/>
      <c r="K81" s="33">
        <v>0.79590000000000005</v>
      </c>
      <c r="O81" s="266"/>
      <c r="P81" s="133">
        <v>9.0590000000000004E-2</v>
      </c>
      <c r="Q81" s="133"/>
      <c r="R81" s="177">
        <v>1000</v>
      </c>
    </row>
    <row r="82" spans="8:18" x14ac:dyDescent="0.25">
      <c r="H82" s="31">
        <v>12.5167</v>
      </c>
      <c r="I82" s="32"/>
      <c r="J82" s="32"/>
      <c r="K82" s="33">
        <v>0.79569999999999996</v>
      </c>
      <c r="O82" s="266"/>
      <c r="P82" s="133">
        <v>9.043000000000001E-2</v>
      </c>
      <c r="Q82" s="133"/>
      <c r="R82" s="177">
        <v>1000</v>
      </c>
    </row>
    <row r="83" spans="8:18" x14ac:dyDescent="0.25">
      <c r="H83" s="31">
        <v>12.683299999999999</v>
      </c>
      <c r="I83" s="32"/>
      <c r="J83" s="32"/>
      <c r="K83" s="33">
        <v>0.79549999999999998</v>
      </c>
      <c r="O83" s="266"/>
      <c r="P83" s="133">
        <v>9.0299999999999991E-2</v>
      </c>
      <c r="Q83" s="133"/>
      <c r="R83" s="177">
        <v>1000</v>
      </c>
    </row>
    <row r="84" spans="8:18" x14ac:dyDescent="0.25">
      <c r="H84" s="31">
        <v>12.85</v>
      </c>
      <c r="I84" s="32"/>
      <c r="J84" s="32"/>
      <c r="K84" s="33">
        <v>0.7954</v>
      </c>
      <c r="O84" s="266"/>
      <c r="P84" s="133">
        <v>9.01E-2</v>
      </c>
      <c r="Q84" s="133"/>
      <c r="R84" s="177">
        <v>1000</v>
      </c>
    </row>
    <row r="85" spans="8:18" x14ac:dyDescent="0.25">
      <c r="H85" s="31">
        <v>13.0167</v>
      </c>
      <c r="I85" s="32"/>
      <c r="J85" s="32"/>
      <c r="K85" s="33">
        <v>0.79530000000000001</v>
      </c>
      <c r="O85" s="266"/>
      <c r="P85" s="133">
        <v>8.9969999999999994E-2</v>
      </c>
      <c r="Q85" s="133"/>
      <c r="R85" s="177">
        <v>1000</v>
      </c>
    </row>
    <row r="86" spans="8:18" x14ac:dyDescent="0.25">
      <c r="H86" s="31">
        <v>13.183299999999999</v>
      </c>
      <c r="I86" s="32"/>
      <c r="J86" s="32"/>
      <c r="K86" s="33">
        <v>0.79520000000000002</v>
      </c>
      <c r="O86" s="266"/>
      <c r="P86" s="133">
        <v>8.9799999999999991E-2</v>
      </c>
      <c r="Q86" s="133"/>
      <c r="R86" s="177">
        <v>1000</v>
      </c>
    </row>
    <row r="87" spans="8:18" x14ac:dyDescent="0.25">
      <c r="H87" s="31">
        <v>13.35</v>
      </c>
      <c r="I87" s="32"/>
      <c r="J87" s="32"/>
      <c r="K87" s="33">
        <v>0.79520000000000002</v>
      </c>
      <c r="O87" s="266"/>
      <c r="P87" s="133">
        <v>8.9609999999999995E-2</v>
      </c>
      <c r="Q87" s="133"/>
      <c r="R87" s="177">
        <v>1000</v>
      </c>
    </row>
    <row r="88" spans="8:18" x14ac:dyDescent="0.25">
      <c r="H88" s="31">
        <v>13.5167</v>
      </c>
      <c r="I88" s="32"/>
      <c r="J88" s="32"/>
      <c r="K88" s="33">
        <v>0.79520000000000002</v>
      </c>
      <c r="O88" s="266"/>
      <c r="P88" s="133">
        <v>8.9380000000000001E-2</v>
      </c>
      <c r="Q88" s="133"/>
      <c r="R88" s="177">
        <v>1000</v>
      </c>
    </row>
    <row r="89" spans="8:18" x14ac:dyDescent="0.25">
      <c r="H89" s="31">
        <v>13.683299999999999</v>
      </c>
      <c r="I89" s="32"/>
      <c r="J89" s="32"/>
      <c r="K89" s="33">
        <v>0.79520000000000002</v>
      </c>
      <c r="O89" s="266"/>
      <c r="P89" s="133">
        <v>8.9150000000000007E-2</v>
      </c>
      <c r="Q89" s="133"/>
      <c r="R89" s="177">
        <v>1000</v>
      </c>
    </row>
    <row r="90" spans="8:18" x14ac:dyDescent="0.25">
      <c r="H90" s="31">
        <v>13.85</v>
      </c>
      <c r="I90" s="32"/>
      <c r="J90" s="32"/>
      <c r="K90" s="33">
        <v>0.79530000000000001</v>
      </c>
      <c r="O90" s="266"/>
      <c r="P90" s="133">
        <v>8.8919999999999999E-2</v>
      </c>
      <c r="Q90" s="133"/>
      <c r="R90" s="177">
        <v>1000</v>
      </c>
    </row>
    <row r="91" spans="8:18" x14ac:dyDescent="0.25">
      <c r="H91" s="31">
        <v>14.0167</v>
      </c>
      <c r="I91" s="32"/>
      <c r="J91" s="32"/>
      <c r="K91" s="33">
        <v>0.79530000000000001</v>
      </c>
      <c r="O91" s="266"/>
      <c r="P91" s="133">
        <v>8.8800000000000004E-2</v>
      </c>
      <c r="Q91" s="133"/>
      <c r="R91" s="177">
        <v>1000</v>
      </c>
    </row>
    <row r="92" spans="8:18" x14ac:dyDescent="0.25">
      <c r="H92" s="31">
        <v>14.183299999999999</v>
      </c>
      <c r="I92" s="32"/>
      <c r="J92" s="32"/>
      <c r="K92" s="33">
        <v>0.7954</v>
      </c>
      <c r="O92" s="266"/>
      <c r="P92" s="133">
        <v>8.8730000000000003E-2</v>
      </c>
      <c r="Q92" s="133"/>
      <c r="R92" s="177">
        <v>1000</v>
      </c>
    </row>
    <row r="93" spans="8:18" x14ac:dyDescent="0.25">
      <c r="H93" s="31">
        <v>14.35</v>
      </c>
      <c r="I93" s="32"/>
      <c r="J93" s="32"/>
      <c r="K93" s="33">
        <v>0.7954</v>
      </c>
      <c r="O93" s="266"/>
      <c r="P93" s="133">
        <v>8.8709999999999997E-2</v>
      </c>
      <c r="Q93" s="133"/>
      <c r="R93" s="177">
        <v>1000</v>
      </c>
    </row>
    <row r="94" spans="8:18" x14ac:dyDescent="0.25">
      <c r="H94" s="31">
        <v>14.5167</v>
      </c>
      <c r="I94" s="32"/>
      <c r="J94" s="32"/>
      <c r="K94" s="33">
        <v>0.7954</v>
      </c>
      <c r="O94" s="266"/>
      <c r="P94" s="133">
        <v>8.8760000000000006E-2</v>
      </c>
      <c r="Q94" s="133"/>
      <c r="R94" s="177">
        <v>1000</v>
      </c>
    </row>
    <row r="95" spans="8:18" x14ac:dyDescent="0.25">
      <c r="H95" s="31">
        <v>14.683299999999999</v>
      </c>
      <c r="I95" s="32"/>
      <c r="J95" s="32"/>
      <c r="K95" s="33">
        <v>0.7954</v>
      </c>
      <c r="O95" s="266"/>
      <c r="P95" s="133">
        <v>8.8790000000000008E-2</v>
      </c>
      <c r="Q95" s="133"/>
      <c r="R95" s="177">
        <v>1000</v>
      </c>
    </row>
    <row r="96" spans="8:18" x14ac:dyDescent="0.25">
      <c r="H96" s="31">
        <v>14.85</v>
      </c>
      <c r="I96" s="32"/>
      <c r="J96" s="32"/>
      <c r="K96" s="33">
        <v>0.7954</v>
      </c>
      <c r="O96" s="266"/>
      <c r="P96" s="133">
        <v>8.8800000000000004E-2</v>
      </c>
      <c r="Q96" s="133"/>
      <c r="R96" s="177">
        <v>1000</v>
      </c>
    </row>
    <row r="97" spans="8:18" x14ac:dyDescent="0.25">
      <c r="H97" s="31">
        <v>15.0167</v>
      </c>
      <c r="I97" s="32"/>
      <c r="J97" s="32"/>
      <c r="K97" s="33">
        <v>0.7954</v>
      </c>
      <c r="O97" s="266"/>
      <c r="P97" s="133">
        <v>8.881E-2</v>
      </c>
      <c r="Q97" s="133"/>
      <c r="R97" s="177">
        <v>1000</v>
      </c>
    </row>
    <row r="98" spans="8:18" x14ac:dyDescent="0.25">
      <c r="H98" s="31">
        <v>15.183299999999999</v>
      </c>
      <c r="I98" s="32"/>
      <c r="J98" s="32"/>
      <c r="K98" s="33">
        <v>0.7954</v>
      </c>
      <c r="O98" s="266"/>
      <c r="P98" s="133">
        <v>8.8849999999999998E-2</v>
      </c>
      <c r="Q98" s="133"/>
      <c r="R98" s="177">
        <v>1000</v>
      </c>
    </row>
    <row r="99" spans="8:18" x14ac:dyDescent="0.25">
      <c r="H99" s="31">
        <v>15.35</v>
      </c>
      <c r="I99" s="32"/>
      <c r="J99" s="32"/>
      <c r="K99" s="33">
        <v>0.7954</v>
      </c>
      <c r="O99" s="266"/>
      <c r="P99" s="133">
        <v>8.8939999999999991E-2</v>
      </c>
      <c r="Q99" s="133"/>
      <c r="R99" s="177">
        <v>1000</v>
      </c>
    </row>
    <row r="100" spans="8:18" x14ac:dyDescent="0.25">
      <c r="H100" s="31">
        <v>15.5167</v>
      </c>
      <c r="I100" s="32"/>
      <c r="J100" s="32"/>
      <c r="K100" s="33">
        <v>0.7954</v>
      </c>
      <c r="O100" s="266"/>
      <c r="P100" s="133">
        <v>8.899E-2</v>
      </c>
      <c r="Q100" s="133"/>
      <c r="R100" s="177">
        <v>1000</v>
      </c>
    </row>
    <row r="101" spans="8:18" x14ac:dyDescent="0.25">
      <c r="H101" s="31">
        <v>15.683299999999999</v>
      </c>
      <c r="I101" s="32"/>
      <c r="J101" s="32"/>
      <c r="K101" s="33">
        <v>0.79530000000000001</v>
      </c>
      <c r="O101" s="266"/>
      <c r="P101" s="133">
        <v>8.9069999999999996E-2</v>
      </c>
      <c r="Q101" s="133"/>
      <c r="R101" s="177">
        <v>1000</v>
      </c>
    </row>
    <row r="102" spans="8:18" x14ac:dyDescent="0.25">
      <c r="H102" s="31">
        <v>15.85</v>
      </c>
      <c r="I102" s="32"/>
      <c r="J102" s="32"/>
      <c r="K102" s="33">
        <v>0.79530000000000001</v>
      </c>
      <c r="O102" s="266"/>
      <c r="P102" s="133">
        <v>8.9090000000000003E-2</v>
      </c>
      <c r="Q102" s="133"/>
      <c r="R102" s="177">
        <v>1000</v>
      </c>
    </row>
    <row r="103" spans="8:18" x14ac:dyDescent="0.25">
      <c r="H103" s="31">
        <v>16.0167</v>
      </c>
      <c r="I103" s="32"/>
      <c r="J103" s="32"/>
      <c r="K103" s="33">
        <v>0.79530000000000001</v>
      </c>
      <c r="O103" s="266"/>
      <c r="P103" s="133">
        <v>8.9099999999999999E-2</v>
      </c>
      <c r="Q103" s="133"/>
      <c r="R103" s="177">
        <v>1000</v>
      </c>
    </row>
    <row r="104" spans="8:18" x14ac:dyDescent="0.25">
      <c r="H104" s="31">
        <v>16.183299999999999</v>
      </c>
      <c r="I104" s="32"/>
      <c r="J104" s="32"/>
      <c r="K104" s="33">
        <v>0.79520000000000002</v>
      </c>
      <c r="O104" s="266"/>
      <c r="P104" s="133">
        <v>8.9200000000000002E-2</v>
      </c>
      <c r="Q104" s="133"/>
      <c r="R104" s="177">
        <v>1000</v>
      </c>
    </row>
    <row r="105" spans="8:18" x14ac:dyDescent="0.25">
      <c r="H105" s="31">
        <v>16.350000000000001</v>
      </c>
      <c r="I105" s="32"/>
      <c r="J105" s="32"/>
      <c r="K105" s="33">
        <v>0.79510000000000003</v>
      </c>
      <c r="O105" s="266"/>
      <c r="P105" s="133">
        <v>8.9209999999999998E-2</v>
      </c>
      <c r="Q105" s="133"/>
      <c r="R105" s="177">
        <v>1000</v>
      </c>
    </row>
    <row r="106" spans="8:18" x14ac:dyDescent="0.25">
      <c r="H106" s="31">
        <v>16.5167</v>
      </c>
      <c r="I106" s="32"/>
      <c r="J106" s="32"/>
      <c r="K106" s="33">
        <v>0.79510000000000003</v>
      </c>
      <c r="O106" s="266"/>
      <c r="P106" s="133">
        <v>8.9209999999999998E-2</v>
      </c>
      <c r="Q106" s="133"/>
      <c r="R106" s="177">
        <v>1000</v>
      </c>
    </row>
    <row r="107" spans="8:18" x14ac:dyDescent="0.25">
      <c r="H107" s="31">
        <v>16.683299999999999</v>
      </c>
      <c r="I107" s="32"/>
      <c r="J107" s="32"/>
      <c r="K107" s="33">
        <v>0.79500000000000004</v>
      </c>
      <c r="O107" s="266"/>
      <c r="P107" s="133">
        <v>8.924E-2</v>
      </c>
      <c r="Q107" s="133"/>
      <c r="R107" s="177">
        <v>1000</v>
      </c>
    </row>
    <row r="108" spans="8:18" x14ac:dyDescent="0.25">
      <c r="H108" s="31">
        <v>16.850000000000001</v>
      </c>
      <c r="I108" s="32"/>
      <c r="J108" s="32"/>
      <c r="K108" s="33">
        <v>0.79490000000000005</v>
      </c>
      <c r="O108" s="266"/>
      <c r="P108" s="133">
        <v>8.9219999999999994E-2</v>
      </c>
      <c r="Q108" s="133"/>
      <c r="R108" s="177">
        <v>1000</v>
      </c>
    </row>
    <row r="109" spans="8:18" x14ac:dyDescent="0.25">
      <c r="H109" s="31">
        <v>17.0167</v>
      </c>
      <c r="I109" s="32"/>
      <c r="J109" s="32"/>
      <c r="K109" s="33">
        <v>0.79479999999999995</v>
      </c>
      <c r="O109" s="266"/>
      <c r="P109" s="133">
        <v>8.924E-2</v>
      </c>
      <c r="Q109" s="133"/>
      <c r="R109" s="177">
        <v>1000</v>
      </c>
    </row>
    <row r="110" spans="8:18" x14ac:dyDescent="0.25">
      <c r="H110" s="31">
        <v>17.183299999999999</v>
      </c>
      <c r="I110" s="32"/>
      <c r="J110" s="32"/>
      <c r="K110" s="33">
        <v>0.79469999999999996</v>
      </c>
      <c r="O110" s="266"/>
      <c r="P110" s="133">
        <v>8.9340000000000003E-2</v>
      </c>
      <c r="Q110" s="133"/>
      <c r="R110" s="177">
        <v>1000</v>
      </c>
    </row>
    <row r="111" spans="8:18" x14ac:dyDescent="0.25">
      <c r="H111" s="31">
        <v>17.350000000000001</v>
      </c>
      <c r="I111" s="32"/>
      <c r="J111" s="32"/>
      <c r="K111" s="33">
        <v>0.79469999999999996</v>
      </c>
      <c r="O111" s="266"/>
      <c r="P111" s="133">
        <v>8.9380000000000001E-2</v>
      </c>
      <c r="Q111" s="133"/>
      <c r="R111" s="177">
        <v>1000</v>
      </c>
    </row>
    <row r="112" spans="8:18" x14ac:dyDescent="0.25">
      <c r="H112" s="31">
        <v>17.5167</v>
      </c>
      <c r="I112" s="32"/>
      <c r="J112" s="32"/>
      <c r="K112" s="33">
        <v>0.79459999999999997</v>
      </c>
      <c r="O112" s="266"/>
      <c r="P112" s="133">
        <v>8.9469999999999994E-2</v>
      </c>
      <c r="Q112" s="133"/>
      <c r="R112" s="177">
        <v>1000</v>
      </c>
    </row>
    <row r="113" spans="8:18" x14ac:dyDescent="0.25">
      <c r="H113" s="31">
        <v>17.683299999999999</v>
      </c>
      <c r="I113" s="32"/>
      <c r="J113" s="32"/>
      <c r="K113" s="33">
        <v>0.7944</v>
      </c>
      <c r="O113" s="266"/>
      <c r="P113" s="133">
        <v>8.9620000000000005E-2</v>
      </c>
      <c r="Q113" s="133"/>
      <c r="R113" s="177">
        <v>1000</v>
      </c>
    </row>
    <row r="114" spans="8:18" x14ac:dyDescent="0.25">
      <c r="H114" s="31">
        <v>17.850000000000001</v>
      </c>
      <c r="I114" s="32"/>
      <c r="J114" s="32"/>
      <c r="K114" s="33">
        <v>0.79430000000000001</v>
      </c>
      <c r="O114" s="266"/>
      <c r="P114" s="133">
        <v>8.9760000000000006E-2</v>
      </c>
      <c r="Q114" s="133"/>
      <c r="R114" s="177">
        <v>1000</v>
      </c>
    </row>
    <row r="115" spans="8:18" x14ac:dyDescent="0.25">
      <c r="H115" s="31">
        <v>18.0167</v>
      </c>
      <c r="I115" s="32"/>
      <c r="J115" s="32"/>
      <c r="K115" s="33">
        <v>0.79420000000000002</v>
      </c>
      <c r="O115" s="266"/>
      <c r="P115" s="133">
        <v>8.9889999999999998E-2</v>
      </c>
      <c r="Q115" s="133"/>
      <c r="R115" s="177">
        <v>1000</v>
      </c>
    </row>
    <row r="116" spans="8:18" x14ac:dyDescent="0.25">
      <c r="H116" s="31">
        <v>18.183299999999999</v>
      </c>
      <c r="I116" s="32"/>
      <c r="J116" s="32"/>
      <c r="K116" s="33">
        <v>0.79400000000000004</v>
      </c>
      <c r="O116" s="266"/>
      <c r="P116" s="133">
        <v>9.0020000000000003E-2</v>
      </c>
      <c r="Q116" s="133"/>
      <c r="R116" s="177">
        <v>1000</v>
      </c>
    </row>
    <row r="117" spans="8:18" x14ac:dyDescent="0.25">
      <c r="H117" s="31">
        <v>18.350000000000001</v>
      </c>
      <c r="I117" s="32"/>
      <c r="J117" s="32"/>
      <c r="K117" s="33">
        <v>0.79400000000000004</v>
      </c>
      <c r="O117" s="266"/>
      <c r="P117" s="133">
        <v>9.0069999999999997E-2</v>
      </c>
      <c r="Q117" s="133"/>
      <c r="R117" s="177">
        <v>1000</v>
      </c>
    </row>
    <row r="118" spans="8:18" x14ac:dyDescent="0.25">
      <c r="H118" s="31">
        <v>18.5167</v>
      </c>
      <c r="I118" s="32"/>
      <c r="J118" s="32"/>
      <c r="K118" s="33">
        <v>0.79390000000000005</v>
      </c>
      <c r="O118" s="266"/>
      <c r="P118" s="133">
        <v>9.0079999999999993E-2</v>
      </c>
      <c r="Q118" s="133"/>
      <c r="R118" s="177">
        <v>1000</v>
      </c>
    </row>
    <row r="119" spans="8:18" x14ac:dyDescent="0.25">
      <c r="H119" s="31">
        <v>18.683299999999999</v>
      </c>
      <c r="I119" s="32"/>
      <c r="J119" s="32"/>
      <c r="K119" s="33">
        <v>0.79390000000000005</v>
      </c>
      <c r="O119" s="266"/>
      <c r="P119" s="133">
        <v>9.0130000000000002E-2</v>
      </c>
      <c r="Q119" s="133"/>
      <c r="R119" s="177">
        <v>1000</v>
      </c>
    </row>
    <row r="120" spans="8:18" x14ac:dyDescent="0.25">
      <c r="H120" s="31">
        <v>18.850000000000001</v>
      </c>
      <c r="I120" s="32"/>
      <c r="J120" s="32"/>
      <c r="K120" s="33">
        <v>0.79379999999999995</v>
      </c>
      <c r="O120" s="266"/>
      <c r="P120" s="133">
        <v>9.0269999999999989E-2</v>
      </c>
      <c r="Q120" s="133"/>
      <c r="R120" s="177">
        <v>1000</v>
      </c>
    </row>
    <row r="121" spans="8:18" x14ac:dyDescent="0.25">
      <c r="H121" s="31">
        <v>19.0167</v>
      </c>
      <c r="I121" s="32"/>
      <c r="J121" s="32"/>
      <c r="K121" s="33">
        <v>0.79369999999999996</v>
      </c>
      <c r="O121" s="266"/>
      <c r="P121" s="133">
        <v>9.043000000000001E-2</v>
      </c>
      <c r="Q121" s="133"/>
      <c r="R121" s="177">
        <v>1000</v>
      </c>
    </row>
    <row r="122" spans="8:18" x14ac:dyDescent="0.25">
      <c r="H122" s="31">
        <v>19.183299999999999</v>
      </c>
      <c r="I122" s="32"/>
      <c r="J122" s="32"/>
      <c r="K122" s="33">
        <v>0.79359999999999997</v>
      </c>
      <c r="O122" s="266"/>
      <c r="P122" s="133">
        <v>9.0590000000000004E-2</v>
      </c>
      <c r="Q122" s="133"/>
      <c r="R122" s="177">
        <v>1000</v>
      </c>
    </row>
    <row r="123" spans="8:18" x14ac:dyDescent="0.25">
      <c r="H123" s="31">
        <v>19.350000000000001</v>
      </c>
      <c r="I123" s="32"/>
      <c r="J123" s="32"/>
      <c r="K123" s="33">
        <v>0.79349999999999998</v>
      </c>
      <c r="O123" s="266"/>
      <c r="P123" s="133">
        <v>9.0749999999999997E-2</v>
      </c>
      <c r="Q123" s="133"/>
      <c r="R123" s="177">
        <v>1000</v>
      </c>
    </row>
    <row r="124" spans="8:18" x14ac:dyDescent="0.25">
      <c r="H124" s="31">
        <v>19.5167</v>
      </c>
      <c r="I124" s="32"/>
      <c r="J124" s="32"/>
      <c r="K124" s="33">
        <v>0.79330000000000001</v>
      </c>
      <c r="O124" s="266"/>
      <c r="P124" s="133">
        <v>9.0909999999999991E-2</v>
      </c>
      <c r="Q124" s="133"/>
      <c r="R124" s="177">
        <v>1000</v>
      </c>
    </row>
    <row r="125" spans="8:18" x14ac:dyDescent="0.25">
      <c r="H125" s="31">
        <v>19.683299999999999</v>
      </c>
      <c r="I125" s="32"/>
      <c r="J125" s="32"/>
      <c r="K125" s="33">
        <v>0.79320000000000002</v>
      </c>
      <c r="O125" s="266"/>
      <c r="P125" s="133">
        <v>9.1060000000000002E-2</v>
      </c>
      <c r="Q125" s="133"/>
      <c r="R125" s="177">
        <v>1000</v>
      </c>
    </row>
    <row r="126" spans="8:18" x14ac:dyDescent="0.25">
      <c r="H126" s="31">
        <v>19.850000000000001</v>
      </c>
      <c r="I126" s="32"/>
      <c r="J126" s="32"/>
      <c r="K126" s="33">
        <v>0.79300000000000004</v>
      </c>
      <c r="O126" s="266"/>
      <c r="P126" s="133">
        <v>9.1260000000000008E-2</v>
      </c>
      <c r="Q126" s="133"/>
      <c r="R126" s="177">
        <v>1000</v>
      </c>
    </row>
    <row r="127" spans="8:18" x14ac:dyDescent="0.25">
      <c r="H127" s="31">
        <v>20.0167</v>
      </c>
      <c r="I127" s="32"/>
      <c r="J127" s="32"/>
      <c r="K127" s="33">
        <v>0.79300000000000004</v>
      </c>
      <c r="O127" s="266"/>
      <c r="P127" s="133">
        <v>9.1340000000000005E-2</v>
      </c>
      <c r="Q127" s="133"/>
      <c r="R127" s="177">
        <v>1000</v>
      </c>
    </row>
    <row r="128" spans="8:18" x14ac:dyDescent="0.25">
      <c r="H128" s="31">
        <v>20.183299999999999</v>
      </c>
      <c r="I128" s="32"/>
      <c r="J128" s="32"/>
      <c r="K128" s="33">
        <v>0.79279999999999995</v>
      </c>
      <c r="O128" s="266"/>
      <c r="P128" s="133">
        <v>9.1400000000000009E-2</v>
      </c>
      <c r="Q128" s="133"/>
      <c r="R128" s="177">
        <v>1000</v>
      </c>
    </row>
    <row r="129" spans="8:18" x14ac:dyDescent="0.25">
      <c r="H129" s="31">
        <v>20.350000000000001</v>
      </c>
      <c r="I129" s="32"/>
      <c r="J129" s="32"/>
      <c r="K129" s="33">
        <v>0.79269999999999996</v>
      </c>
      <c r="O129" s="266"/>
      <c r="P129" s="133">
        <v>9.1389999999999999E-2</v>
      </c>
      <c r="Q129" s="133"/>
      <c r="R129" s="177">
        <v>1000</v>
      </c>
    </row>
    <row r="130" spans="8:18" x14ac:dyDescent="0.25">
      <c r="H130" s="31">
        <v>20.5167</v>
      </c>
      <c r="I130" s="32"/>
      <c r="J130" s="32"/>
      <c r="K130" s="33">
        <v>0.79259999999999997</v>
      </c>
      <c r="O130" s="266"/>
      <c r="P130" s="133">
        <v>9.1569999999999999E-2</v>
      </c>
      <c r="Q130" s="133"/>
      <c r="R130" s="177">
        <v>1000</v>
      </c>
    </row>
    <row r="131" spans="8:18" x14ac:dyDescent="0.25">
      <c r="H131" s="31">
        <v>20.683299999999999</v>
      </c>
      <c r="I131" s="32"/>
      <c r="J131" s="32"/>
      <c r="K131" s="33">
        <v>0.79249999999999998</v>
      </c>
      <c r="O131" s="266"/>
      <c r="P131" s="133">
        <v>9.1650000000000009E-2</v>
      </c>
      <c r="Q131" s="133"/>
      <c r="R131" s="177">
        <v>1000</v>
      </c>
    </row>
    <row r="132" spans="8:18" x14ac:dyDescent="0.25">
      <c r="H132" s="31">
        <v>20.85</v>
      </c>
      <c r="I132" s="32"/>
      <c r="J132" s="32"/>
      <c r="K132" s="33">
        <v>0.79239999999999999</v>
      </c>
      <c r="O132" s="266"/>
      <c r="P132" s="133">
        <v>9.1730000000000006E-2</v>
      </c>
      <c r="Q132" s="133"/>
      <c r="R132" s="177">
        <v>1000</v>
      </c>
    </row>
    <row r="133" spans="8:18" x14ac:dyDescent="0.25">
      <c r="H133" s="31">
        <v>21.0167</v>
      </c>
      <c r="I133" s="32"/>
      <c r="J133" s="32"/>
      <c r="K133" s="33">
        <v>0.7923</v>
      </c>
      <c r="O133" s="266"/>
      <c r="P133" s="133">
        <v>9.1920000000000002E-2</v>
      </c>
      <c r="Q133" s="133"/>
      <c r="R133" s="177">
        <v>1000</v>
      </c>
    </row>
    <row r="134" spans="8:18" x14ac:dyDescent="0.25">
      <c r="H134" s="31">
        <v>21.183299999999999</v>
      </c>
      <c r="I134" s="32"/>
      <c r="J134" s="32"/>
      <c r="K134" s="33">
        <v>0.79220000000000002</v>
      </c>
      <c r="O134" s="266"/>
      <c r="P134" s="133">
        <v>9.2040000000000011E-2</v>
      </c>
      <c r="Q134" s="133"/>
      <c r="R134" s="177">
        <v>1000</v>
      </c>
    </row>
    <row r="135" spans="8:18" x14ac:dyDescent="0.25">
      <c r="H135" s="31">
        <v>21.35</v>
      </c>
      <c r="I135" s="32"/>
      <c r="J135" s="32"/>
      <c r="K135" s="33">
        <v>0.79210000000000003</v>
      </c>
      <c r="O135" s="266"/>
      <c r="P135" s="133">
        <v>9.2120000000000007E-2</v>
      </c>
      <c r="Q135" s="133"/>
      <c r="R135" s="177">
        <v>1000</v>
      </c>
    </row>
    <row r="136" spans="8:18" x14ac:dyDescent="0.25">
      <c r="H136" s="31">
        <v>21.5167</v>
      </c>
      <c r="I136" s="32"/>
      <c r="J136" s="32"/>
      <c r="K136" s="33">
        <v>0.79200000000000004</v>
      </c>
      <c r="O136" s="266"/>
      <c r="P136" s="133">
        <v>9.2189999999999994E-2</v>
      </c>
      <c r="Q136" s="133"/>
      <c r="R136" s="177">
        <v>1000</v>
      </c>
    </row>
    <row r="137" spans="8:18" x14ac:dyDescent="0.25">
      <c r="H137" s="31">
        <v>21.683299999999999</v>
      </c>
      <c r="I137" s="32"/>
      <c r="J137" s="32"/>
      <c r="K137" s="33">
        <v>0.79190000000000005</v>
      </c>
      <c r="O137" s="266"/>
      <c r="P137" s="133">
        <v>9.2290000000000011E-2</v>
      </c>
      <c r="Q137" s="133"/>
      <c r="R137" s="177">
        <v>1000</v>
      </c>
    </row>
    <row r="138" spans="8:18" x14ac:dyDescent="0.25">
      <c r="H138" s="31">
        <v>21.85</v>
      </c>
      <c r="I138" s="32"/>
      <c r="J138" s="32"/>
      <c r="K138" s="33">
        <v>0.79190000000000005</v>
      </c>
      <c r="O138" s="266"/>
      <c r="P138" s="133">
        <v>9.2420000000000002E-2</v>
      </c>
      <c r="Q138" s="133"/>
      <c r="R138" s="177">
        <v>1000</v>
      </c>
    </row>
    <row r="139" spans="8:18" x14ac:dyDescent="0.25">
      <c r="H139" s="31">
        <v>22.0167</v>
      </c>
      <c r="I139" s="32"/>
      <c r="J139" s="32"/>
      <c r="K139" s="33">
        <v>0.79179999999999995</v>
      </c>
      <c r="O139" s="266"/>
      <c r="P139" s="133">
        <v>9.2549999999999993E-2</v>
      </c>
      <c r="Q139" s="133"/>
      <c r="R139" s="177">
        <v>1000</v>
      </c>
    </row>
    <row r="140" spans="8:18" x14ac:dyDescent="0.25">
      <c r="H140" s="31">
        <v>22.183299999999999</v>
      </c>
      <c r="I140" s="32"/>
      <c r="J140" s="32"/>
      <c r="K140" s="33">
        <v>0.79169999999999996</v>
      </c>
      <c r="O140" s="266"/>
      <c r="P140" s="133">
        <v>9.264E-2</v>
      </c>
      <c r="Q140" s="133"/>
      <c r="R140" s="177">
        <v>1000</v>
      </c>
    </row>
    <row r="141" spans="8:18" x14ac:dyDescent="0.25">
      <c r="H141" s="31">
        <v>22.35</v>
      </c>
      <c r="I141" s="32"/>
      <c r="J141" s="32"/>
      <c r="K141" s="33">
        <v>0.79159999999999997</v>
      </c>
      <c r="O141" s="266"/>
      <c r="P141" s="133">
        <v>9.2749999999999999E-2</v>
      </c>
      <c r="Q141" s="133"/>
      <c r="R141" s="177">
        <v>1000</v>
      </c>
    </row>
    <row r="142" spans="8:18" x14ac:dyDescent="0.25">
      <c r="H142" s="31">
        <v>22.5167</v>
      </c>
      <c r="I142" s="32"/>
      <c r="J142" s="32"/>
      <c r="K142" s="33">
        <v>0.79149999999999998</v>
      </c>
      <c r="O142" s="266"/>
      <c r="P142" s="133">
        <v>9.2849999999999988E-2</v>
      </c>
      <c r="Q142" s="133"/>
      <c r="R142" s="177">
        <v>1000</v>
      </c>
    </row>
    <row r="143" spans="8:18" x14ac:dyDescent="0.25">
      <c r="H143" s="31">
        <v>22.683299999999999</v>
      </c>
      <c r="I143" s="32"/>
      <c r="J143" s="32"/>
      <c r="K143" s="33">
        <v>0.79149999999999998</v>
      </c>
      <c r="O143" s="266"/>
      <c r="P143" s="133">
        <v>9.2999999999999999E-2</v>
      </c>
      <c r="Q143" s="133"/>
      <c r="R143" s="177">
        <v>1000</v>
      </c>
    </row>
    <row r="144" spans="8:18" x14ac:dyDescent="0.25">
      <c r="H144" s="31">
        <v>22.85</v>
      </c>
      <c r="I144" s="32"/>
      <c r="J144" s="32"/>
      <c r="K144" s="33">
        <v>0.79139999999999999</v>
      </c>
      <c r="O144" s="266"/>
      <c r="P144" s="133">
        <v>9.3120000000000008E-2</v>
      </c>
      <c r="Q144" s="133"/>
      <c r="R144" s="177">
        <v>1000</v>
      </c>
    </row>
    <row r="145" spans="8:18" x14ac:dyDescent="0.25">
      <c r="H145" s="31">
        <v>23.0167</v>
      </c>
      <c r="I145" s="32"/>
      <c r="J145" s="32"/>
      <c r="K145" s="33">
        <v>0.7913</v>
      </c>
      <c r="O145" s="266"/>
      <c r="P145" s="133">
        <v>9.3189999999999995E-2</v>
      </c>
      <c r="Q145" s="133"/>
      <c r="R145" s="177">
        <v>1000</v>
      </c>
    </row>
    <row r="146" spans="8:18" x14ac:dyDescent="0.25">
      <c r="H146" s="31">
        <v>23.183299999999999</v>
      </c>
      <c r="I146" s="32"/>
      <c r="J146" s="32"/>
      <c r="K146" s="33">
        <v>0.7913</v>
      </c>
      <c r="O146" s="266"/>
      <c r="P146" s="133">
        <v>9.3170000000000003E-2</v>
      </c>
      <c r="Q146" s="133"/>
      <c r="R146" s="177">
        <v>1000</v>
      </c>
    </row>
    <row r="147" spans="8:18" x14ac:dyDescent="0.25">
      <c r="H147" s="31">
        <v>23.35</v>
      </c>
      <c r="I147" s="32"/>
      <c r="J147" s="32"/>
      <c r="K147" s="33">
        <v>0.7913</v>
      </c>
      <c r="O147" s="266"/>
      <c r="P147" s="133">
        <v>9.3140000000000001E-2</v>
      </c>
      <c r="Q147" s="133"/>
      <c r="R147" s="177">
        <v>1000</v>
      </c>
    </row>
    <row r="148" spans="8:18" x14ac:dyDescent="0.25">
      <c r="H148" s="31">
        <v>23.5167</v>
      </c>
      <c r="I148" s="32"/>
      <c r="J148" s="32"/>
      <c r="K148" s="33">
        <v>0.7913</v>
      </c>
      <c r="O148" s="266"/>
      <c r="P148" s="133">
        <v>9.3219999999999997E-2</v>
      </c>
      <c r="Q148" s="133"/>
      <c r="R148" s="177">
        <v>1000</v>
      </c>
    </row>
    <row r="149" spans="8:18" x14ac:dyDescent="0.25">
      <c r="H149" s="31">
        <v>23.683299999999999</v>
      </c>
      <c r="I149" s="32"/>
      <c r="J149" s="32"/>
      <c r="K149" s="33">
        <v>0.79120000000000001</v>
      </c>
      <c r="O149" s="266"/>
      <c r="P149" s="133">
        <v>9.3329999999999996E-2</v>
      </c>
      <c r="Q149" s="133"/>
      <c r="R149" s="177">
        <v>1000</v>
      </c>
    </row>
    <row r="150" spans="8:18" x14ac:dyDescent="0.25">
      <c r="H150" s="31">
        <v>23.85</v>
      </c>
      <c r="I150" s="32"/>
      <c r="J150" s="32"/>
      <c r="K150" s="33">
        <v>0.79120000000000001</v>
      </c>
      <c r="O150" s="266"/>
      <c r="P150" s="133">
        <v>9.3370000000000009E-2</v>
      </c>
      <c r="Q150" s="133"/>
      <c r="R150" s="177">
        <v>1000</v>
      </c>
    </row>
    <row r="151" spans="8:18" x14ac:dyDescent="0.25">
      <c r="H151" s="31">
        <v>24.0167</v>
      </c>
      <c r="I151" s="32"/>
      <c r="J151" s="32"/>
      <c r="K151" s="33">
        <v>0.79120000000000001</v>
      </c>
      <c r="O151" s="266"/>
      <c r="P151" s="133">
        <v>9.3420000000000003E-2</v>
      </c>
      <c r="Q151" s="133"/>
      <c r="R151" s="177">
        <v>1000</v>
      </c>
    </row>
    <row r="152" spans="8:18" x14ac:dyDescent="0.25">
      <c r="H152" s="31">
        <v>24.183299999999999</v>
      </c>
      <c r="I152" s="32"/>
      <c r="J152" s="32"/>
      <c r="K152" s="33">
        <v>0.79120000000000001</v>
      </c>
      <c r="O152" s="266"/>
      <c r="P152" s="133">
        <v>9.3450000000000005E-2</v>
      </c>
      <c r="Q152" s="133"/>
      <c r="R152" s="177">
        <v>1000</v>
      </c>
    </row>
    <row r="153" spans="8:18" x14ac:dyDescent="0.25">
      <c r="H153" s="31">
        <v>24.35</v>
      </c>
      <c r="I153" s="32"/>
      <c r="J153" s="32"/>
      <c r="K153" s="33">
        <v>0.79110000000000003</v>
      </c>
      <c r="O153" s="266"/>
      <c r="P153" s="133">
        <v>9.3549999999999994E-2</v>
      </c>
      <c r="Q153" s="133"/>
      <c r="R153" s="177">
        <v>1000</v>
      </c>
    </row>
    <row r="154" spans="8:18" x14ac:dyDescent="0.25">
      <c r="H154" s="31">
        <v>24.5167</v>
      </c>
      <c r="I154" s="32"/>
      <c r="J154" s="32"/>
      <c r="K154" s="33">
        <v>0.79110000000000003</v>
      </c>
      <c r="O154" s="266"/>
      <c r="P154" s="133">
        <v>9.351000000000001E-2</v>
      </c>
      <c r="Q154" s="133"/>
      <c r="R154" s="177">
        <v>1000</v>
      </c>
    </row>
    <row r="155" spans="8:18" x14ac:dyDescent="0.25">
      <c r="H155" s="31">
        <v>24.683299999999999</v>
      </c>
      <c r="I155" s="32"/>
      <c r="J155" s="32"/>
      <c r="K155" s="33">
        <v>0.79100000000000004</v>
      </c>
      <c r="O155" s="266"/>
      <c r="P155" s="133">
        <v>9.3450000000000005E-2</v>
      </c>
      <c r="Q155" s="133"/>
      <c r="R155" s="177">
        <v>1000</v>
      </c>
    </row>
    <row r="156" spans="8:18" x14ac:dyDescent="0.25">
      <c r="H156" s="31">
        <v>24.85</v>
      </c>
      <c r="I156" s="32"/>
      <c r="J156" s="32"/>
      <c r="K156" s="33">
        <v>0.79100000000000004</v>
      </c>
      <c r="O156" s="266"/>
      <c r="P156" s="133">
        <v>9.351000000000001E-2</v>
      </c>
      <c r="Q156" s="133"/>
      <c r="R156" s="177">
        <v>1000</v>
      </c>
    </row>
    <row r="157" spans="8:18" x14ac:dyDescent="0.25">
      <c r="H157" s="31">
        <v>25.0167</v>
      </c>
      <c r="I157" s="32"/>
      <c r="J157" s="32"/>
      <c r="K157" s="33">
        <v>0.79100000000000004</v>
      </c>
      <c r="O157" s="266"/>
      <c r="P157" s="133">
        <v>9.3480000000000008E-2</v>
      </c>
      <c r="Q157" s="133"/>
      <c r="R157" s="177">
        <v>1000</v>
      </c>
    </row>
    <row r="158" spans="8:18" x14ac:dyDescent="0.25">
      <c r="H158" s="31">
        <v>25.183299999999999</v>
      </c>
      <c r="I158" s="32"/>
      <c r="J158" s="32"/>
      <c r="K158" s="33">
        <v>0.79100000000000004</v>
      </c>
      <c r="O158" s="266"/>
      <c r="P158" s="133">
        <v>9.3390000000000001E-2</v>
      </c>
      <c r="Q158" s="133"/>
      <c r="R158" s="177">
        <v>1000</v>
      </c>
    </row>
    <row r="159" spans="8:18" x14ac:dyDescent="0.25">
      <c r="H159" s="31">
        <v>25.35</v>
      </c>
      <c r="I159" s="32"/>
      <c r="J159" s="32"/>
      <c r="K159" s="33">
        <v>0.79090000000000005</v>
      </c>
      <c r="O159" s="266"/>
      <c r="P159" s="133">
        <v>9.3400000000000011E-2</v>
      </c>
      <c r="Q159" s="133"/>
      <c r="R159" s="177">
        <v>1000</v>
      </c>
    </row>
    <row r="160" spans="8:18" x14ac:dyDescent="0.25">
      <c r="H160" s="31">
        <v>25.5167</v>
      </c>
      <c r="I160" s="32"/>
      <c r="J160" s="32"/>
      <c r="K160" s="33">
        <v>0.79079999999999995</v>
      </c>
      <c r="O160" s="266"/>
      <c r="P160" s="133">
        <v>9.3439999999999995E-2</v>
      </c>
      <c r="Q160" s="133"/>
      <c r="R160" s="177">
        <v>1000</v>
      </c>
    </row>
    <row r="161" spans="8:18" x14ac:dyDescent="0.25">
      <c r="H161" s="31">
        <v>25.683299999999999</v>
      </c>
      <c r="I161" s="32"/>
      <c r="J161" s="32"/>
      <c r="K161" s="33">
        <v>0.79069999999999996</v>
      </c>
      <c r="O161" s="266"/>
      <c r="P161" s="133">
        <v>9.3439999999999995E-2</v>
      </c>
      <c r="Q161" s="133"/>
      <c r="R161" s="177">
        <v>1000</v>
      </c>
    </row>
    <row r="162" spans="8:18" x14ac:dyDescent="0.25">
      <c r="H162" s="31">
        <v>25.85</v>
      </c>
      <c r="I162" s="32"/>
      <c r="J162" s="32"/>
      <c r="K162" s="33">
        <v>0.79069999999999996</v>
      </c>
      <c r="O162" s="266"/>
      <c r="P162" s="133">
        <v>9.3329999999999996E-2</v>
      </c>
      <c r="Q162" s="133"/>
      <c r="R162" s="177">
        <v>1000</v>
      </c>
    </row>
    <row r="163" spans="8:18" x14ac:dyDescent="0.25">
      <c r="H163" s="31">
        <v>26.0167</v>
      </c>
      <c r="I163" s="32"/>
      <c r="J163" s="32"/>
      <c r="K163" s="33">
        <v>0.79069999999999996</v>
      </c>
      <c r="O163" s="266"/>
      <c r="P163" s="133">
        <v>9.3140000000000001E-2</v>
      </c>
      <c r="Q163" s="133"/>
      <c r="R163" s="177">
        <v>1000</v>
      </c>
    </row>
    <row r="164" spans="8:18" x14ac:dyDescent="0.25">
      <c r="H164" s="31">
        <v>26.183299999999999</v>
      </c>
      <c r="I164" s="32"/>
      <c r="J164" s="32"/>
      <c r="K164" s="33">
        <v>0.79069999999999996</v>
      </c>
      <c r="O164" s="266"/>
      <c r="P164" s="133">
        <v>9.2950000000000005E-2</v>
      </c>
      <c r="Q164" s="133"/>
      <c r="R164" s="177">
        <v>1000</v>
      </c>
    </row>
    <row r="165" spans="8:18" x14ac:dyDescent="0.25">
      <c r="H165" s="31">
        <v>26.35</v>
      </c>
      <c r="I165" s="32"/>
      <c r="J165" s="32"/>
      <c r="K165" s="33">
        <v>0.79069999999999996</v>
      </c>
      <c r="O165" s="266"/>
      <c r="P165" s="133">
        <v>9.2849999999999988E-2</v>
      </c>
      <c r="Q165" s="133"/>
      <c r="R165" s="177">
        <v>1000</v>
      </c>
    </row>
    <row r="166" spans="8:18" x14ac:dyDescent="0.25">
      <c r="H166" s="31">
        <v>26.5167</v>
      </c>
      <c r="I166" s="32"/>
      <c r="J166" s="32"/>
      <c r="K166" s="33">
        <v>0.79059999999999997</v>
      </c>
      <c r="O166" s="266"/>
      <c r="P166" s="133">
        <v>9.2780000000000001E-2</v>
      </c>
      <c r="Q166" s="133"/>
      <c r="R166" s="177">
        <v>1000</v>
      </c>
    </row>
    <row r="167" spans="8:18" x14ac:dyDescent="0.25">
      <c r="H167" s="31">
        <v>26.683299999999999</v>
      </c>
      <c r="I167" s="32"/>
      <c r="J167" s="32"/>
      <c r="K167" s="33">
        <v>0.79059999999999997</v>
      </c>
      <c r="O167" s="266"/>
      <c r="P167" s="133">
        <v>9.2609999999999998E-2</v>
      </c>
      <c r="Q167" s="133"/>
      <c r="R167" s="177">
        <v>1000</v>
      </c>
    </row>
    <row r="168" spans="8:18" x14ac:dyDescent="0.25">
      <c r="H168" s="31">
        <v>26.85</v>
      </c>
      <c r="I168" s="32"/>
      <c r="J168" s="32"/>
      <c r="K168" s="33">
        <v>0.79059999999999997</v>
      </c>
      <c r="O168" s="266"/>
      <c r="P168" s="133">
        <v>9.2489999999999989E-2</v>
      </c>
      <c r="Q168" s="133"/>
      <c r="R168" s="177">
        <v>1000</v>
      </c>
    </row>
    <row r="169" spans="8:18" x14ac:dyDescent="0.25">
      <c r="H169" s="31">
        <v>27.0167</v>
      </c>
      <c r="I169" s="32"/>
      <c r="J169" s="32"/>
      <c r="K169" s="33">
        <v>0.79059999999999997</v>
      </c>
      <c r="O169" s="266"/>
      <c r="P169" s="133">
        <v>9.2319999999999999E-2</v>
      </c>
      <c r="Q169" s="133"/>
      <c r="R169" s="177">
        <v>1000</v>
      </c>
    </row>
    <row r="170" spans="8:18" x14ac:dyDescent="0.25">
      <c r="H170" s="31">
        <v>27.183299999999999</v>
      </c>
      <c r="I170" s="32"/>
      <c r="J170" s="32"/>
      <c r="K170" s="33">
        <v>0.79059999999999997</v>
      </c>
      <c r="O170" s="266"/>
      <c r="P170" s="133">
        <v>9.2269999999999991E-2</v>
      </c>
      <c r="Q170" s="133"/>
      <c r="R170" s="177">
        <v>1000</v>
      </c>
    </row>
    <row r="171" spans="8:18" x14ac:dyDescent="0.25">
      <c r="H171" s="31">
        <v>27.35</v>
      </c>
      <c r="I171" s="32"/>
      <c r="J171" s="32"/>
      <c r="K171" s="33">
        <v>0.79059999999999997</v>
      </c>
      <c r="O171" s="266"/>
      <c r="P171" s="133">
        <v>9.240000000000001E-2</v>
      </c>
      <c r="Q171" s="133"/>
      <c r="R171" s="177">
        <v>1000</v>
      </c>
    </row>
    <row r="172" spans="8:18" x14ac:dyDescent="0.25">
      <c r="H172" s="31">
        <v>27.5167</v>
      </c>
      <c r="I172" s="32"/>
      <c r="J172" s="32"/>
      <c r="K172" s="33">
        <v>0.79049999999999998</v>
      </c>
      <c r="O172" s="266"/>
      <c r="P172" s="133">
        <v>9.2609999999999998E-2</v>
      </c>
      <c r="Q172" s="133"/>
      <c r="R172" s="177">
        <v>1000</v>
      </c>
    </row>
    <row r="173" spans="8:18" x14ac:dyDescent="0.25">
      <c r="H173" s="31">
        <v>27.683299999999999</v>
      </c>
      <c r="I173" s="32"/>
      <c r="J173" s="32"/>
      <c r="K173" s="33">
        <v>0.79039999999999999</v>
      </c>
      <c r="O173" s="266"/>
      <c r="P173" s="133">
        <v>9.2749999999999999E-2</v>
      </c>
      <c r="Q173" s="133"/>
      <c r="R173" s="177">
        <v>1000</v>
      </c>
    </row>
    <row r="174" spans="8:18" x14ac:dyDescent="0.25">
      <c r="H174" s="31">
        <v>27.85</v>
      </c>
      <c r="I174" s="32"/>
      <c r="J174" s="32"/>
      <c r="K174" s="33">
        <v>0.7903</v>
      </c>
      <c r="O174" s="266"/>
      <c r="P174" s="133">
        <v>9.2769999999999991E-2</v>
      </c>
      <c r="Q174" s="133"/>
      <c r="R174" s="177">
        <v>1000</v>
      </c>
    </row>
    <row r="175" spans="8:18" x14ac:dyDescent="0.25">
      <c r="H175" s="31">
        <v>28.0167</v>
      </c>
      <c r="I175" s="32"/>
      <c r="J175" s="32"/>
      <c r="K175" s="33">
        <v>0.7903</v>
      </c>
      <c r="O175" s="266"/>
      <c r="P175" s="133">
        <v>9.2719999999999997E-2</v>
      </c>
      <c r="Q175" s="133"/>
      <c r="R175" s="177">
        <v>1000</v>
      </c>
    </row>
    <row r="176" spans="8:18" x14ac:dyDescent="0.25">
      <c r="H176" s="31">
        <v>28.183299999999999</v>
      </c>
      <c r="I176" s="32"/>
      <c r="J176" s="32"/>
      <c r="K176" s="33">
        <v>0.79020000000000001</v>
      </c>
      <c r="O176" s="266"/>
      <c r="P176" s="133">
        <v>9.2659999999999992E-2</v>
      </c>
      <c r="Q176" s="133"/>
      <c r="R176" s="177">
        <v>1000</v>
      </c>
    </row>
    <row r="177" spans="8:18" x14ac:dyDescent="0.25">
      <c r="H177" s="31">
        <v>28.35</v>
      </c>
      <c r="I177" s="32"/>
      <c r="J177" s="32"/>
      <c r="K177" s="33">
        <v>0.79020000000000001</v>
      </c>
      <c r="O177" s="266"/>
      <c r="P177" s="133">
        <v>9.2519999999999991E-2</v>
      </c>
      <c r="Q177" s="133"/>
      <c r="R177" s="177">
        <v>1000</v>
      </c>
    </row>
    <row r="178" spans="8:18" x14ac:dyDescent="0.25">
      <c r="H178" s="31">
        <v>28.5167</v>
      </c>
      <c r="I178" s="32"/>
      <c r="J178" s="32"/>
      <c r="K178" s="33">
        <v>0.7903</v>
      </c>
      <c r="O178" s="266"/>
      <c r="P178" s="133">
        <v>9.2189999999999994E-2</v>
      </c>
      <c r="Q178" s="133"/>
      <c r="R178" s="177">
        <v>1000</v>
      </c>
    </row>
    <row r="179" spans="8:18" x14ac:dyDescent="0.25">
      <c r="H179" s="31">
        <v>28.683299999999999</v>
      </c>
      <c r="I179" s="32"/>
      <c r="J179" s="32"/>
      <c r="K179" s="33">
        <v>0.7903</v>
      </c>
      <c r="O179" s="266"/>
      <c r="P179" s="133">
        <v>9.1969999999999996E-2</v>
      </c>
      <c r="Q179" s="133"/>
      <c r="R179" s="177">
        <v>1000</v>
      </c>
    </row>
    <row r="180" spans="8:18" x14ac:dyDescent="0.25">
      <c r="H180" s="31">
        <v>28.85</v>
      </c>
      <c r="I180" s="32"/>
      <c r="J180" s="32"/>
      <c r="K180" s="33">
        <v>0.79039999999999999</v>
      </c>
      <c r="O180" s="266"/>
      <c r="P180" s="133">
        <v>9.1730000000000006E-2</v>
      </c>
      <c r="Q180" s="133"/>
      <c r="R180" s="177">
        <v>1000</v>
      </c>
    </row>
    <row r="181" spans="8:18" x14ac:dyDescent="0.25">
      <c r="H181" s="31">
        <v>29.0167</v>
      </c>
      <c r="I181" s="32"/>
      <c r="J181" s="32"/>
      <c r="K181" s="33">
        <v>0.79039999999999999</v>
      </c>
      <c r="O181" s="266"/>
      <c r="P181" s="133">
        <v>9.1480000000000006E-2</v>
      </c>
      <c r="Q181" s="133"/>
      <c r="R181" s="177">
        <v>1000</v>
      </c>
    </row>
    <row r="182" spans="8:18" x14ac:dyDescent="0.25">
      <c r="H182" s="31">
        <v>29.183299999999999</v>
      </c>
      <c r="I182" s="32"/>
      <c r="J182" s="32"/>
      <c r="K182" s="33">
        <v>0.79049999999999998</v>
      </c>
      <c r="O182" s="266"/>
      <c r="P182" s="133">
        <v>9.1200000000000003E-2</v>
      </c>
      <c r="Q182" s="133"/>
      <c r="R182" s="177">
        <v>1000</v>
      </c>
    </row>
    <row r="183" spans="8:18" x14ac:dyDescent="0.25">
      <c r="H183" s="31">
        <v>29.35</v>
      </c>
      <c r="I183" s="32"/>
      <c r="J183" s="32"/>
      <c r="K183" s="33">
        <v>0.79059999999999997</v>
      </c>
      <c r="O183" s="266"/>
      <c r="P183" s="133">
        <v>9.0920000000000001E-2</v>
      </c>
      <c r="Q183" s="133"/>
      <c r="R183" s="177">
        <v>1000</v>
      </c>
    </row>
    <row r="184" spans="8:18" x14ac:dyDescent="0.25">
      <c r="H184" s="31">
        <v>29.5167</v>
      </c>
      <c r="I184" s="32"/>
      <c r="J184" s="32"/>
      <c r="K184" s="33">
        <v>0.79059999999999997</v>
      </c>
      <c r="O184" s="266"/>
      <c r="P184" s="133">
        <v>9.0540000000000009E-2</v>
      </c>
      <c r="Q184" s="133"/>
      <c r="R184" s="177">
        <v>1000</v>
      </c>
    </row>
    <row r="185" spans="8:18" x14ac:dyDescent="0.25">
      <c r="H185" s="31">
        <v>29.683299999999999</v>
      </c>
      <c r="I185" s="32"/>
      <c r="J185" s="32"/>
      <c r="K185" s="33">
        <v>0.79069999999999996</v>
      </c>
      <c r="O185" s="266"/>
      <c r="P185" s="133">
        <v>9.0209999999999999E-2</v>
      </c>
      <c r="Q185" s="133"/>
      <c r="R185" s="177">
        <v>1000</v>
      </c>
    </row>
    <row r="186" spans="8:18" x14ac:dyDescent="0.25">
      <c r="H186" s="31">
        <v>29.85</v>
      </c>
      <c r="I186" s="32"/>
      <c r="J186" s="32"/>
      <c r="K186" s="33">
        <v>0.79079999999999995</v>
      </c>
      <c r="O186" s="266"/>
      <c r="P186" s="133">
        <v>8.990999999999999E-2</v>
      </c>
      <c r="Q186" s="133"/>
      <c r="R186" s="177">
        <v>1000</v>
      </c>
    </row>
    <row r="187" spans="8:18" x14ac:dyDescent="0.25">
      <c r="H187" s="31">
        <v>30.0167</v>
      </c>
      <c r="I187" s="32"/>
      <c r="J187" s="32"/>
      <c r="K187" s="33">
        <v>0.79100000000000004</v>
      </c>
      <c r="O187" s="266"/>
      <c r="P187" s="133">
        <v>8.9650000000000007E-2</v>
      </c>
      <c r="Q187" s="133"/>
      <c r="R187" s="177">
        <v>1000</v>
      </c>
    </row>
    <row r="188" spans="8:18" x14ac:dyDescent="0.25">
      <c r="H188" s="31">
        <v>30.183299999999999</v>
      </c>
      <c r="I188" s="32"/>
      <c r="J188" s="32"/>
      <c r="K188" s="33">
        <v>0.79120000000000001</v>
      </c>
      <c r="O188" s="266"/>
      <c r="P188" s="133">
        <v>8.9459999999999998E-2</v>
      </c>
      <c r="Q188" s="133"/>
      <c r="R188" s="177">
        <v>1000</v>
      </c>
    </row>
    <row r="189" spans="8:18" x14ac:dyDescent="0.25">
      <c r="H189" s="31">
        <v>30.35</v>
      </c>
      <c r="I189" s="32"/>
      <c r="J189" s="32"/>
      <c r="K189" s="33">
        <v>0.79139999999999999</v>
      </c>
      <c r="O189" s="266"/>
      <c r="P189" s="133">
        <v>8.9150000000000007E-2</v>
      </c>
      <c r="Q189" s="133"/>
      <c r="R189" s="177">
        <v>1000</v>
      </c>
    </row>
    <row r="190" spans="8:18" x14ac:dyDescent="0.25">
      <c r="H190" s="31">
        <v>30.5167</v>
      </c>
      <c r="I190" s="32"/>
      <c r="J190" s="32"/>
      <c r="K190" s="33">
        <v>0.79149999999999998</v>
      </c>
      <c r="O190" s="266"/>
      <c r="P190" s="133">
        <v>8.8900000000000007E-2</v>
      </c>
      <c r="Q190" s="133"/>
      <c r="R190" s="177">
        <v>1000</v>
      </c>
    </row>
    <row r="191" spans="8:18" x14ac:dyDescent="0.25">
      <c r="H191" s="31">
        <v>30.683299999999999</v>
      </c>
      <c r="I191" s="32"/>
      <c r="J191" s="32"/>
      <c r="K191" s="33">
        <v>0.79169999999999996</v>
      </c>
      <c r="O191" s="266"/>
      <c r="P191" s="133">
        <v>8.8599999999999998E-2</v>
      </c>
      <c r="Q191" s="133"/>
      <c r="R191" s="177">
        <v>1000</v>
      </c>
    </row>
    <row r="192" spans="8:18" x14ac:dyDescent="0.25">
      <c r="H192" s="31">
        <v>30.85</v>
      </c>
      <c r="I192" s="32"/>
      <c r="J192" s="32"/>
      <c r="K192" s="33">
        <v>0.79190000000000005</v>
      </c>
      <c r="O192" s="266"/>
      <c r="P192" s="133">
        <v>8.8349999999999998E-2</v>
      </c>
      <c r="Q192" s="133"/>
      <c r="R192" s="177">
        <v>1000</v>
      </c>
    </row>
    <row r="193" spans="8:18" x14ac:dyDescent="0.25">
      <c r="H193" s="31">
        <v>31.0167</v>
      </c>
      <c r="I193" s="32"/>
      <c r="J193" s="32"/>
      <c r="K193" s="33">
        <v>0.79190000000000005</v>
      </c>
      <c r="O193" s="266"/>
      <c r="P193" s="133">
        <v>8.8079999999999992E-2</v>
      </c>
      <c r="Q193" s="133"/>
      <c r="R193" s="177">
        <v>1000</v>
      </c>
    </row>
    <row r="194" spans="8:18" x14ac:dyDescent="0.25">
      <c r="H194" s="31">
        <v>31.183299999999999</v>
      </c>
      <c r="I194" s="32"/>
      <c r="J194" s="32"/>
      <c r="K194" s="33">
        <v>0.79210000000000003</v>
      </c>
      <c r="O194" s="266"/>
      <c r="P194" s="133">
        <v>8.7760000000000005E-2</v>
      </c>
      <c r="Q194" s="133"/>
      <c r="R194" s="177">
        <v>1000</v>
      </c>
    </row>
    <row r="195" spans="8:18" x14ac:dyDescent="0.25">
      <c r="H195" s="31">
        <v>31.35</v>
      </c>
      <c r="I195" s="32"/>
      <c r="J195" s="32"/>
      <c r="K195" s="33">
        <v>0.7923</v>
      </c>
      <c r="O195" s="266"/>
      <c r="P195" s="133">
        <v>8.7370000000000003E-2</v>
      </c>
      <c r="Q195" s="133"/>
      <c r="R195" s="177">
        <v>1000</v>
      </c>
    </row>
    <row r="196" spans="8:18" x14ac:dyDescent="0.25">
      <c r="H196" s="31">
        <v>31.5167</v>
      </c>
      <c r="I196" s="32"/>
      <c r="J196" s="32"/>
      <c r="K196" s="33">
        <v>0.79249999999999998</v>
      </c>
      <c r="O196" s="266"/>
      <c r="P196" s="133">
        <v>8.6919999999999997E-2</v>
      </c>
      <c r="Q196" s="133"/>
      <c r="R196" s="177">
        <v>1000</v>
      </c>
    </row>
    <row r="197" spans="8:18" x14ac:dyDescent="0.25">
      <c r="H197" s="31">
        <v>31.683299999999999</v>
      </c>
      <c r="I197" s="32"/>
      <c r="J197" s="32"/>
      <c r="K197" s="33">
        <v>0.79269999999999996</v>
      </c>
      <c r="O197" s="266"/>
      <c r="P197" s="133">
        <v>8.6620000000000003E-2</v>
      </c>
      <c r="Q197" s="133"/>
      <c r="R197" s="177">
        <v>1000</v>
      </c>
    </row>
    <row r="198" spans="8:18" x14ac:dyDescent="0.25">
      <c r="H198" s="31">
        <v>31.85</v>
      </c>
      <c r="I198" s="32"/>
      <c r="J198" s="32"/>
      <c r="K198" s="33">
        <v>0.79279999999999995</v>
      </c>
      <c r="O198" s="266"/>
      <c r="P198" s="133">
        <v>8.6370000000000002E-2</v>
      </c>
      <c r="Q198" s="133"/>
      <c r="R198" s="177">
        <v>1000</v>
      </c>
    </row>
    <row r="199" spans="8:18" x14ac:dyDescent="0.25">
      <c r="H199" s="31">
        <v>32.0167</v>
      </c>
      <c r="I199" s="32"/>
      <c r="J199" s="32"/>
      <c r="K199" s="33">
        <v>0.79300000000000004</v>
      </c>
      <c r="O199" s="266"/>
      <c r="P199" s="133">
        <v>8.6059999999999998E-2</v>
      </c>
      <c r="Q199" s="133"/>
      <c r="R199" s="177">
        <v>1000</v>
      </c>
    </row>
    <row r="200" spans="8:18" x14ac:dyDescent="0.25">
      <c r="H200" s="31">
        <v>32.183300000000003</v>
      </c>
      <c r="I200" s="32"/>
      <c r="J200" s="32"/>
      <c r="K200" s="33">
        <v>0.79320000000000002</v>
      </c>
      <c r="O200" s="266"/>
      <c r="P200" s="133">
        <v>8.5870000000000002E-2</v>
      </c>
      <c r="Q200" s="133"/>
      <c r="R200" s="177">
        <v>1000</v>
      </c>
    </row>
    <row r="201" spans="8:18" x14ac:dyDescent="0.25">
      <c r="H201" s="31">
        <v>32.35</v>
      </c>
      <c r="I201" s="32"/>
      <c r="J201" s="32"/>
      <c r="K201" s="33">
        <v>0.79330000000000001</v>
      </c>
      <c r="O201" s="266"/>
      <c r="P201" s="133">
        <v>8.5669999999999996E-2</v>
      </c>
      <c r="Q201" s="133"/>
      <c r="R201" s="177">
        <v>1000</v>
      </c>
    </row>
    <row r="202" spans="8:18" x14ac:dyDescent="0.25">
      <c r="H202" s="31">
        <v>32.5167</v>
      </c>
      <c r="I202" s="32"/>
      <c r="J202" s="32"/>
      <c r="K202" s="33">
        <v>0.79349999999999998</v>
      </c>
      <c r="O202" s="266"/>
      <c r="P202" s="133">
        <v>8.5400000000000004E-2</v>
      </c>
      <c r="Q202" s="133"/>
      <c r="R202" s="177">
        <v>1000</v>
      </c>
    </row>
    <row r="203" spans="8:18" x14ac:dyDescent="0.25">
      <c r="H203" s="31">
        <v>32.683300000000003</v>
      </c>
      <c r="I203" s="32"/>
      <c r="J203" s="32"/>
      <c r="K203" s="33">
        <v>0.79379999999999995</v>
      </c>
      <c r="O203" s="266"/>
      <c r="P203" s="133">
        <v>8.5180000000000006E-2</v>
      </c>
      <c r="Q203" s="133"/>
      <c r="R203" s="177">
        <v>1000</v>
      </c>
    </row>
    <row r="204" spans="8:18" x14ac:dyDescent="0.25">
      <c r="H204" s="31">
        <v>32.85</v>
      </c>
      <c r="I204" s="32"/>
      <c r="J204" s="32"/>
      <c r="K204" s="33">
        <v>0.79390000000000005</v>
      </c>
      <c r="O204" s="266"/>
      <c r="P204" s="133">
        <v>8.5000000000000006E-2</v>
      </c>
      <c r="Q204" s="133"/>
      <c r="R204" s="177">
        <v>1000</v>
      </c>
    </row>
    <row r="205" spans="8:18" x14ac:dyDescent="0.25">
      <c r="H205" s="31">
        <v>33.0167</v>
      </c>
      <c r="I205" s="32"/>
      <c r="J205" s="32"/>
      <c r="K205" s="33">
        <v>0.79410000000000003</v>
      </c>
      <c r="O205" s="266"/>
      <c r="P205" s="133">
        <v>8.4830000000000003E-2</v>
      </c>
      <c r="Q205" s="133"/>
      <c r="R205" s="177">
        <v>1000</v>
      </c>
    </row>
    <row r="206" spans="8:18" x14ac:dyDescent="0.25">
      <c r="H206" s="31">
        <v>33.183300000000003</v>
      </c>
      <c r="I206" s="32"/>
      <c r="J206" s="32"/>
      <c r="K206" s="33">
        <v>0.7944</v>
      </c>
      <c r="O206" s="266"/>
      <c r="P206" s="133">
        <v>8.4440000000000001E-2</v>
      </c>
      <c r="Q206" s="133"/>
      <c r="R206" s="177">
        <v>1000</v>
      </c>
    </row>
    <row r="207" spans="8:18" x14ac:dyDescent="0.25">
      <c r="H207" s="31">
        <v>33.35</v>
      </c>
      <c r="I207" s="32"/>
      <c r="J207" s="32"/>
      <c r="K207" s="33">
        <v>0.79459999999999997</v>
      </c>
      <c r="O207" s="266"/>
      <c r="P207" s="133">
        <v>8.4209999999999993E-2</v>
      </c>
      <c r="Q207" s="133"/>
      <c r="R207" s="177">
        <v>1000</v>
      </c>
    </row>
    <row r="208" spans="8:18" x14ac:dyDescent="0.25">
      <c r="H208" s="31">
        <v>33.5167</v>
      </c>
      <c r="I208" s="32"/>
      <c r="J208" s="32"/>
      <c r="K208" s="33">
        <v>0.79490000000000005</v>
      </c>
      <c r="O208" s="266"/>
      <c r="P208" s="133">
        <v>8.3909999999999998E-2</v>
      </c>
      <c r="Q208" s="133"/>
      <c r="R208" s="177">
        <v>1000</v>
      </c>
    </row>
    <row r="209" spans="8:18" x14ac:dyDescent="0.25">
      <c r="H209" s="31">
        <v>33.683300000000003</v>
      </c>
      <c r="I209" s="32"/>
      <c r="J209" s="32"/>
      <c r="K209" s="33">
        <v>0.79520000000000002</v>
      </c>
      <c r="O209" s="266"/>
      <c r="P209" s="133">
        <v>8.3500000000000005E-2</v>
      </c>
      <c r="Q209" s="133"/>
      <c r="R209" s="177">
        <v>1000</v>
      </c>
    </row>
    <row r="210" spans="8:18" x14ac:dyDescent="0.25">
      <c r="H210" s="31">
        <v>33.85</v>
      </c>
      <c r="I210" s="32"/>
      <c r="J210" s="32"/>
      <c r="K210" s="33">
        <v>0.79549999999999998</v>
      </c>
      <c r="O210" s="266"/>
      <c r="P210" s="133">
        <v>8.3170000000000008E-2</v>
      </c>
      <c r="Q210" s="133"/>
      <c r="R210" s="177">
        <v>1000</v>
      </c>
    </row>
    <row r="211" spans="8:18" x14ac:dyDescent="0.25">
      <c r="H211" s="31">
        <v>34.0167</v>
      </c>
      <c r="I211" s="32"/>
      <c r="J211" s="32"/>
      <c r="K211" s="33">
        <v>0.79569999999999996</v>
      </c>
      <c r="O211" s="266"/>
      <c r="P211" s="133">
        <v>8.2920000000000008E-2</v>
      </c>
      <c r="Q211" s="133"/>
      <c r="R211" s="177">
        <v>1000</v>
      </c>
    </row>
    <row r="212" spans="8:18" x14ac:dyDescent="0.25">
      <c r="H212" s="31">
        <v>34.183300000000003</v>
      </c>
      <c r="I212" s="32"/>
      <c r="J212" s="32"/>
      <c r="K212" s="33">
        <v>0.79579999999999995</v>
      </c>
      <c r="O212" s="266"/>
      <c r="P212" s="133">
        <v>8.2640000000000005E-2</v>
      </c>
      <c r="Q212" s="133"/>
      <c r="R212" s="177">
        <v>1000</v>
      </c>
    </row>
    <row r="213" spans="8:18" x14ac:dyDescent="0.25">
      <c r="H213" s="31">
        <v>34.35</v>
      </c>
      <c r="I213" s="32"/>
      <c r="J213" s="32"/>
      <c r="K213" s="33">
        <v>0.79590000000000005</v>
      </c>
      <c r="O213" s="266"/>
      <c r="P213" s="133">
        <v>8.2310000000000008E-2</v>
      </c>
      <c r="Q213" s="133"/>
      <c r="R213" s="177">
        <v>1000</v>
      </c>
    </row>
    <row r="214" spans="8:18" x14ac:dyDescent="0.25">
      <c r="H214" s="31">
        <v>34.5167</v>
      </c>
      <c r="I214" s="32"/>
      <c r="J214" s="32"/>
      <c r="K214" s="33">
        <v>0.79600000000000004</v>
      </c>
      <c r="O214" s="266"/>
      <c r="P214" s="133">
        <v>8.2019999999999996E-2</v>
      </c>
      <c r="Q214" s="133"/>
      <c r="R214" s="177">
        <v>1000</v>
      </c>
    </row>
    <row r="215" spans="8:18" x14ac:dyDescent="0.25">
      <c r="H215" s="31">
        <v>34.683300000000003</v>
      </c>
      <c r="I215" s="32"/>
      <c r="J215" s="32"/>
      <c r="K215" s="33">
        <v>0.79610000000000003</v>
      </c>
      <c r="O215" s="266"/>
      <c r="P215" s="133">
        <v>8.1759999999999999E-2</v>
      </c>
      <c r="Q215" s="133"/>
      <c r="R215" s="177">
        <v>1000</v>
      </c>
    </row>
    <row r="216" spans="8:18" x14ac:dyDescent="0.25">
      <c r="H216" s="31">
        <v>34.85</v>
      </c>
      <c r="I216" s="32"/>
      <c r="J216" s="32"/>
      <c r="K216" s="33">
        <v>0.79620000000000002</v>
      </c>
      <c r="O216" s="266"/>
      <c r="P216" s="133">
        <v>8.1610000000000002E-2</v>
      </c>
      <c r="Q216" s="133"/>
      <c r="R216" s="177">
        <v>1000</v>
      </c>
    </row>
    <row r="217" spans="8:18" x14ac:dyDescent="0.25">
      <c r="H217" s="31">
        <v>35.0167</v>
      </c>
      <c r="I217" s="32"/>
      <c r="J217" s="32"/>
      <c r="K217" s="33">
        <v>0.79620000000000002</v>
      </c>
      <c r="O217" s="266"/>
      <c r="P217" s="133">
        <v>8.1390000000000004E-2</v>
      </c>
      <c r="Q217" s="133"/>
      <c r="R217" s="177">
        <v>1000</v>
      </c>
    </row>
    <row r="218" spans="8:18" x14ac:dyDescent="0.25">
      <c r="H218" s="31">
        <v>35.183300000000003</v>
      </c>
      <c r="I218" s="32"/>
      <c r="J218" s="32"/>
      <c r="K218" s="33">
        <v>0.79620000000000002</v>
      </c>
      <c r="O218" s="266"/>
      <c r="P218" s="133">
        <v>8.1209999999999991E-2</v>
      </c>
      <c r="Q218" s="133"/>
      <c r="R218" s="177">
        <v>1000</v>
      </c>
    </row>
    <row r="219" spans="8:18" x14ac:dyDescent="0.25">
      <c r="H219" s="31">
        <v>35.35</v>
      </c>
      <c r="I219" s="32"/>
      <c r="J219" s="32"/>
      <c r="K219" s="33">
        <v>0.79620000000000002</v>
      </c>
      <c r="O219" s="266"/>
      <c r="P219" s="133">
        <v>8.1119999999999998E-2</v>
      </c>
      <c r="Q219" s="133"/>
      <c r="R219" s="177">
        <v>1000</v>
      </c>
    </row>
    <row r="220" spans="8:18" x14ac:dyDescent="0.25">
      <c r="H220" s="31">
        <v>35.5167</v>
      </c>
      <c r="I220" s="32"/>
      <c r="J220" s="32"/>
      <c r="K220" s="33">
        <v>0.79610000000000003</v>
      </c>
      <c r="O220" s="266"/>
      <c r="P220" s="133">
        <v>8.0769999999999995E-2</v>
      </c>
      <c r="Q220" s="133"/>
      <c r="R220" s="177">
        <v>1000</v>
      </c>
    </row>
    <row r="221" spans="8:18" x14ac:dyDescent="0.25">
      <c r="H221" s="31">
        <v>35.683300000000003</v>
      </c>
      <c r="I221" s="32"/>
      <c r="J221" s="32"/>
      <c r="K221" s="33">
        <v>0.79600000000000004</v>
      </c>
      <c r="O221" s="266"/>
      <c r="P221" s="133">
        <v>8.0569999999999989E-2</v>
      </c>
      <c r="Q221" s="133"/>
      <c r="R221" s="177">
        <v>1000</v>
      </c>
    </row>
    <row r="222" spans="8:18" x14ac:dyDescent="0.25">
      <c r="H222" s="31">
        <v>35.85</v>
      </c>
      <c r="I222" s="32"/>
      <c r="J222" s="32"/>
      <c r="K222" s="33">
        <v>0.79600000000000004</v>
      </c>
      <c r="O222" s="266"/>
      <c r="P222" s="133">
        <v>8.0360000000000001E-2</v>
      </c>
      <c r="Q222" s="133"/>
      <c r="R222" s="177">
        <v>1000</v>
      </c>
    </row>
    <row r="223" spans="8:18" x14ac:dyDescent="0.25">
      <c r="H223" s="31">
        <v>36.0167</v>
      </c>
      <c r="I223" s="32"/>
      <c r="J223" s="32"/>
      <c r="K223" s="33">
        <v>0.79600000000000004</v>
      </c>
      <c r="O223" s="266"/>
      <c r="P223" s="133">
        <v>8.0239999999999992E-2</v>
      </c>
      <c r="Q223" s="133"/>
      <c r="R223" s="177">
        <v>1000</v>
      </c>
    </row>
    <row r="224" spans="8:18" x14ac:dyDescent="0.25">
      <c r="H224" s="31">
        <v>36.183300000000003</v>
      </c>
      <c r="I224" s="32"/>
      <c r="J224" s="32"/>
      <c r="K224" s="33">
        <v>0.79600000000000004</v>
      </c>
      <c r="O224" s="266"/>
      <c r="P224" s="133">
        <v>8.0049999999999996E-2</v>
      </c>
      <c r="Q224" s="133"/>
      <c r="R224" s="177">
        <v>1000</v>
      </c>
    </row>
    <row r="225" spans="8:18" x14ac:dyDescent="0.25">
      <c r="H225" s="31">
        <v>36.35</v>
      </c>
      <c r="I225" s="32"/>
      <c r="J225" s="32"/>
      <c r="K225" s="33">
        <v>0.79600000000000004</v>
      </c>
      <c r="O225" s="266"/>
      <c r="P225" s="133">
        <v>7.9930000000000001E-2</v>
      </c>
      <c r="Q225" s="133"/>
      <c r="R225" s="177">
        <v>1000</v>
      </c>
    </row>
    <row r="226" spans="8:18" x14ac:dyDescent="0.25">
      <c r="H226" s="31">
        <v>36.5167</v>
      </c>
      <c r="I226" s="32"/>
      <c r="J226" s="32"/>
      <c r="K226" s="33">
        <v>0.79600000000000004</v>
      </c>
      <c r="O226" s="266"/>
      <c r="P226" s="133">
        <v>7.9879999999999993E-2</v>
      </c>
      <c r="Q226" s="133"/>
      <c r="R226" s="177">
        <v>1000</v>
      </c>
    </row>
    <row r="227" spans="8:18" x14ac:dyDescent="0.25">
      <c r="H227" s="31">
        <v>36.683300000000003</v>
      </c>
      <c r="I227" s="32"/>
      <c r="J227" s="32"/>
      <c r="K227" s="33">
        <v>0.79600000000000004</v>
      </c>
      <c r="O227" s="266"/>
      <c r="P227" s="133">
        <v>7.9670000000000005E-2</v>
      </c>
      <c r="Q227" s="133"/>
      <c r="R227" s="177">
        <v>1000</v>
      </c>
    </row>
    <row r="228" spans="8:18" x14ac:dyDescent="0.25">
      <c r="H228" s="31">
        <v>36.85</v>
      </c>
      <c r="I228" s="32"/>
      <c r="J228" s="32"/>
      <c r="K228" s="33">
        <v>0.79600000000000004</v>
      </c>
      <c r="O228" s="266"/>
      <c r="P228" s="133">
        <v>7.959999999999999E-2</v>
      </c>
      <c r="Q228" s="133"/>
      <c r="R228" s="177">
        <v>1000</v>
      </c>
    </row>
    <row r="229" spans="8:18" x14ac:dyDescent="0.25">
      <c r="H229" s="31">
        <v>37.0167</v>
      </c>
      <c r="I229" s="32"/>
      <c r="J229" s="32"/>
      <c r="K229" s="33">
        <v>0.79600000000000004</v>
      </c>
      <c r="O229" s="266"/>
      <c r="P229" s="133">
        <v>7.936E-2</v>
      </c>
      <c r="Q229" s="133"/>
      <c r="R229" s="177">
        <v>1000</v>
      </c>
    </row>
    <row r="230" spans="8:18" x14ac:dyDescent="0.25">
      <c r="H230" s="31">
        <v>37.183300000000003</v>
      </c>
      <c r="I230" s="32"/>
      <c r="J230" s="32"/>
      <c r="K230" s="33">
        <v>0.79600000000000004</v>
      </c>
      <c r="O230" s="266"/>
      <c r="P230" s="133">
        <v>7.9049999999999995E-2</v>
      </c>
      <c r="Q230" s="133"/>
      <c r="R230" s="177">
        <v>1000</v>
      </c>
    </row>
    <row r="231" spans="8:18" x14ac:dyDescent="0.25">
      <c r="H231" s="31">
        <v>37.35</v>
      </c>
      <c r="I231" s="32"/>
      <c r="J231" s="32"/>
      <c r="K231" s="33">
        <v>0.79600000000000004</v>
      </c>
      <c r="O231" s="266"/>
      <c r="P231" s="133">
        <v>7.884999999999999E-2</v>
      </c>
      <c r="Q231" s="133"/>
      <c r="R231" s="177">
        <v>1000</v>
      </c>
    </row>
    <row r="232" spans="8:18" x14ac:dyDescent="0.25">
      <c r="H232" s="31">
        <v>37.5167</v>
      </c>
      <c r="I232" s="32"/>
      <c r="J232" s="32"/>
      <c r="K232" s="33">
        <v>0.79600000000000004</v>
      </c>
      <c r="O232" s="266"/>
      <c r="P232" s="133">
        <v>7.8469999999999998E-2</v>
      </c>
      <c r="Q232" s="133"/>
      <c r="R232" s="177">
        <v>1000</v>
      </c>
    </row>
    <row r="233" spans="8:18" x14ac:dyDescent="0.25">
      <c r="H233" s="31">
        <v>37.683300000000003</v>
      </c>
      <c r="I233" s="32"/>
      <c r="J233" s="32"/>
      <c r="K233" s="33">
        <v>0.79600000000000004</v>
      </c>
      <c r="O233" s="266"/>
      <c r="P233" s="133">
        <v>7.8150000000000011E-2</v>
      </c>
      <c r="Q233" s="133"/>
      <c r="R233" s="177">
        <v>1000</v>
      </c>
    </row>
    <row r="234" spans="8:18" x14ac:dyDescent="0.25">
      <c r="H234" s="31">
        <v>37.85</v>
      </c>
      <c r="I234" s="32"/>
      <c r="J234" s="32"/>
      <c r="K234" s="33">
        <v>0.79610000000000003</v>
      </c>
      <c r="O234" s="266"/>
      <c r="P234" s="133">
        <v>7.7819999999999986E-2</v>
      </c>
      <c r="Q234" s="133"/>
      <c r="R234" s="177">
        <v>1000</v>
      </c>
    </row>
    <row r="235" spans="8:18" x14ac:dyDescent="0.25">
      <c r="H235" s="31">
        <v>38.0167</v>
      </c>
      <c r="I235" s="32"/>
      <c r="J235" s="32"/>
      <c r="K235" s="33">
        <v>0.79620000000000002</v>
      </c>
      <c r="O235" s="266"/>
      <c r="P235" s="133">
        <v>7.7260000000000009E-2</v>
      </c>
      <c r="Q235" s="133"/>
      <c r="R235" s="177">
        <v>1000</v>
      </c>
    </row>
    <row r="236" spans="8:18" x14ac:dyDescent="0.25">
      <c r="H236" s="31">
        <v>38.183300000000003</v>
      </c>
      <c r="I236" s="32"/>
      <c r="J236" s="32"/>
      <c r="K236" s="33">
        <v>0.79630000000000001</v>
      </c>
      <c r="O236" s="266"/>
      <c r="P236" s="133">
        <v>7.6810000000000003E-2</v>
      </c>
      <c r="Q236" s="133"/>
      <c r="R236" s="177">
        <v>1000</v>
      </c>
    </row>
    <row r="237" spans="8:18" x14ac:dyDescent="0.25">
      <c r="H237" s="31">
        <v>38.35</v>
      </c>
      <c r="I237" s="32"/>
      <c r="J237" s="32"/>
      <c r="K237" s="33">
        <v>0.79630000000000001</v>
      </c>
      <c r="O237" s="266"/>
      <c r="P237" s="133">
        <v>7.6609999999999998E-2</v>
      </c>
      <c r="Q237" s="133"/>
      <c r="R237" s="177">
        <v>1000</v>
      </c>
    </row>
    <row r="238" spans="8:18" x14ac:dyDescent="0.25">
      <c r="H238" s="31">
        <v>38.5167</v>
      </c>
      <c r="I238" s="32"/>
      <c r="J238" s="32"/>
      <c r="K238" s="33">
        <v>0.79630000000000001</v>
      </c>
      <c r="O238" s="266"/>
      <c r="P238" s="133">
        <v>7.6510000000000009E-2</v>
      </c>
      <c r="Q238" s="133"/>
      <c r="R238" s="177">
        <v>1000</v>
      </c>
    </row>
    <row r="239" spans="8:18" x14ac:dyDescent="0.25">
      <c r="H239" s="31">
        <v>38.683300000000003</v>
      </c>
      <c r="I239" s="32"/>
      <c r="J239" s="32"/>
      <c r="K239" s="33">
        <v>0.7964</v>
      </c>
      <c r="O239" s="266"/>
      <c r="P239" s="133">
        <v>7.6180000000000012E-2</v>
      </c>
      <c r="Q239" s="133"/>
      <c r="R239" s="177">
        <v>1000</v>
      </c>
    </row>
    <row r="240" spans="8:18" x14ac:dyDescent="0.25">
      <c r="H240" s="31">
        <v>38.85</v>
      </c>
      <c r="I240" s="32"/>
      <c r="J240" s="32"/>
      <c r="K240" s="33">
        <v>0.79649999999999999</v>
      </c>
      <c r="O240" s="266"/>
      <c r="P240" s="133">
        <v>7.603E-2</v>
      </c>
      <c r="Q240" s="133"/>
      <c r="R240" s="177">
        <v>1000</v>
      </c>
    </row>
    <row r="241" spans="8:18" x14ac:dyDescent="0.25">
      <c r="H241" s="31">
        <v>39.0167</v>
      </c>
      <c r="I241" s="32"/>
      <c r="J241" s="32"/>
      <c r="K241" s="33">
        <v>0.79649999999999999</v>
      </c>
      <c r="O241" s="266"/>
      <c r="P241" s="133">
        <v>7.5870000000000007E-2</v>
      </c>
      <c r="Q241" s="133"/>
      <c r="R241" s="177">
        <v>1000</v>
      </c>
    </row>
    <row r="242" spans="8:18" x14ac:dyDescent="0.25">
      <c r="H242" s="31">
        <v>39.183300000000003</v>
      </c>
      <c r="I242" s="32"/>
      <c r="J242" s="32"/>
      <c r="K242" s="33">
        <v>0.79649999999999999</v>
      </c>
      <c r="O242" s="266"/>
      <c r="P242" s="133">
        <v>7.578E-2</v>
      </c>
      <c r="Q242" s="133"/>
      <c r="R242" s="177">
        <v>1000</v>
      </c>
    </row>
    <row r="243" spans="8:18" x14ac:dyDescent="0.25">
      <c r="H243" s="31">
        <v>39.35</v>
      </c>
      <c r="I243" s="32"/>
      <c r="J243" s="32"/>
      <c r="K243" s="33">
        <v>0.79649999999999999</v>
      </c>
      <c r="O243" s="266"/>
      <c r="P243" s="133">
        <v>7.5590000000000004E-2</v>
      </c>
      <c r="Q243" s="133"/>
      <c r="R243" s="177">
        <v>1000</v>
      </c>
    </row>
    <row r="244" spans="8:18" x14ac:dyDescent="0.25">
      <c r="H244" s="31">
        <v>39.5167</v>
      </c>
      <c r="I244" s="32"/>
      <c r="J244" s="32"/>
      <c r="K244" s="33">
        <v>0.79659999999999997</v>
      </c>
      <c r="O244" s="266"/>
      <c r="P244" s="133">
        <v>7.5459999999999999E-2</v>
      </c>
      <c r="Q244" s="133"/>
      <c r="R244" s="177">
        <v>1000</v>
      </c>
    </row>
    <row r="245" spans="8:18" x14ac:dyDescent="0.25">
      <c r="H245" s="31">
        <v>39.683300000000003</v>
      </c>
      <c r="I245" s="32"/>
      <c r="J245" s="32"/>
      <c r="K245" s="33">
        <v>0.79659999999999997</v>
      </c>
      <c r="O245" s="266"/>
      <c r="P245" s="133">
        <v>7.5409999999999991E-2</v>
      </c>
      <c r="Q245" s="133"/>
      <c r="R245" s="177">
        <v>1000</v>
      </c>
    </row>
    <row r="246" spans="8:18" x14ac:dyDescent="0.25">
      <c r="H246" s="31">
        <v>39.85</v>
      </c>
      <c r="I246" s="32"/>
      <c r="J246" s="32"/>
      <c r="K246" s="33">
        <v>0.79659999999999997</v>
      </c>
      <c r="O246" s="266"/>
      <c r="P246" s="133">
        <v>7.5459999999999999E-2</v>
      </c>
      <c r="Q246" s="133"/>
      <c r="R246" s="177">
        <v>1000</v>
      </c>
    </row>
    <row r="247" spans="8:18" x14ac:dyDescent="0.25">
      <c r="H247" s="31">
        <v>40.0167</v>
      </c>
      <c r="I247" s="32"/>
      <c r="J247" s="32"/>
      <c r="K247" s="33">
        <v>0.79649999999999999</v>
      </c>
      <c r="O247" s="266"/>
      <c r="P247" s="133">
        <v>7.5499999999999998E-2</v>
      </c>
      <c r="Q247" s="133"/>
      <c r="R247" s="177">
        <v>1000</v>
      </c>
    </row>
    <row r="248" spans="8:18" x14ac:dyDescent="0.25">
      <c r="H248" s="31">
        <v>40.183300000000003</v>
      </c>
      <c r="I248" s="32"/>
      <c r="J248" s="32"/>
      <c r="K248" s="33">
        <v>0.79649999999999999</v>
      </c>
      <c r="O248" s="266"/>
      <c r="P248" s="133">
        <v>7.5510000000000008E-2</v>
      </c>
      <c r="Q248" s="133"/>
      <c r="R248" s="177">
        <v>1000</v>
      </c>
    </row>
    <row r="249" spans="8:18" x14ac:dyDescent="0.25">
      <c r="H249" s="31">
        <v>40.35</v>
      </c>
      <c r="I249" s="32"/>
      <c r="J249" s="32"/>
      <c r="K249" s="33">
        <v>0.79649999999999999</v>
      </c>
      <c r="O249" s="266"/>
      <c r="P249" s="133">
        <v>7.5480000000000005E-2</v>
      </c>
      <c r="Q249" s="133"/>
      <c r="R249" s="177">
        <v>1000</v>
      </c>
    </row>
    <row r="250" spans="8:18" x14ac:dyDescent="0.25">
      <c r="H250" s="31">
        <v>40.5167</v>
      </c>
      <c r="I250" s="32"/>
      <c r="J250" s="32"/>
      <c r="K250" s="33">
        <v>0.79649999999999999</v>
      </c>
      <c r="O250" s="266"/>
      <c r="P250" s="133">
        <v>7.5310000000000002E-2</v>
      </c>
      <c r="Q250" s="133"/>
      <c r="R250" s="177">
        <v>1000</v>
      </c>
    </row>
    <row r="251" spans="8:18" x14ac:dyDescent="0.25">
      <c r="H251" s="31">
        <v>40.683300000000003</v>
      </c>
      <c r="I251" s="32"/>
      <c r="J251" s="32"/>
      <c r="K251" s="33">
        <v>0.79649999999999999</v>
      </c>
      <c r="O251" s="266"/>
      <c r="P251" s="133">
        <v>7.5159999999999991E-2</v>
      </c>
      <c r="Q251" s="133"/>
      <c r="R251" s="177">
        <v>1000</v>
      </c>
    </row>
    <row r="252" spans="8:18" x14ac:dyDescent="0.25">
      <c r="H252" s="31">
        <v>40.85</v>
      </c>
      <c r="I252" s="32"/>
      <c r="J252" s="32"/>
      <c r="K252" s="33">
        <v>0.79649999999999999</v>
      </c>
      <c r="O252" s="266"/>
      <c r="P252" s="133">
        <v>7.5040000000000009E-2</v>
      </c>
      <c r="Q252" s="133"/>
      <c r="R252" s="177">
        <v>1000</v>
      </c>
    </row>
    <row r="253" spans="8:18" x14ac:dyDescent="0.25">
      <c r="H253" s="31">
        <v>41.0167</v>
      </c>
      <c r="I253" s="32"/>
      <c r="J253" s="32"/>
      <c r="K253" s="33">
        <v>0.79649999999999999</v>
      </c>
      <c r="O253" s="266"/>
      <c r="P253" s="133">
        <v>7.5019999999999989E-2</v>
      </c>
      <c r="Q253" s="133"/>
      <c r="R253" s="177">
        <v>1000</v>
      </c>
    </row>
    <row r="254" spans="8:18" x14ac:dyDescent="0.25">
      <c r="H254" s="31">
        <v>41.183300000000003</v>
      </c>
      <c r="I254" s="32"/>
      <c r="J254" s="32"/>
      <c r="K254" s="33">
        <v>0.79659999999999997</v>
      </c>
      <c r="O254" s="266"/>
      <c r="P254" s="133">
        <v>7.4939999999999993E-2</v>
      </c>
      <c r="Q254" s="133"/>
      <c r="R254" s="177">
        <v>1000</v>
      </c>
    </row>
    <row r="255" spans="8:18" x14ac:dyDescent="0.25">
      <c r="H255" s="31">
        <v>41.35</v>
      </c>
      <c r="I255" s="32"/>
      <c r="J255" s="32"/>
      <c r="K255" s="33">
        <v>0.79659999999999997</v>
      </c>
      <c r="O255" s="266"/>
      <c r="P255" s="133">
        <v>7.4950000000000003E-2</v>
      </c>
      <c r="Q255" s="133"/>
      <c r="R255" s="177">
        <v>1000</v>
      </c>
    </row>
    <row r="256" spans="8:18" x14ac:dyDescent="0.25">
      <c r="H256" s="31">
        <v>41.5167</v>
      </c>
      <c r="I256" s="32"/>
      <c r="J256" s="32"/>
      <c r="K256" s="33">
        <v>0.79659999999999997</v>
      </c>
      <c r="O256" s="266"/>
      <c r="P256" s="133">
        <v>7.492E-2</v>
      </c>
      <c r="Q256" s="133"/>
      <c r="R256" s="177">
        <v>1000</v>
      </c>
    </row>
    <row r="257" spans="8:18" x14ac:dyDescent="0.25">
      <c r="H257" s="31">
        <v>41.683300000000003</v>
      </c>
      <c r="I257" s="32"/>
      <c r="J257" s="32"/>
      <c r="K257" s="33">
        <v>0.79669999999999996</v>
      </c>
      <c r="O257" s="266"/>
      <c r="P257" s="133">
        <v>7.4760000000000007E-2</v>
      </c>
      <c r="Q257" s="133"/>
      <c r="R257" s="177">
        <v>1000</v>
      </c>
    </row>
    <row r="258" spans="8:18" x14ac:dyDescent="0.25">
      <c r="H258" s="31">
        <v>41.85</v>
      </c>
      <c r="I258" s="32"/>
      <c r="J258" s="32"/>
      <c r="K258" s="33">
        <v>0.79679999999999995</v>
      </c>
      <c r="O258" s="266"/>
      <c r="P258" s="133">
        <v>7.468000000000001E-2</v>
      </c>
      <c r="Q258" s="133"/>
      <c r="R258" s="177">
        <v>1000</v>
      </c>
    </row>
    <row r="259" spans="8:18" x14ac:dyDescent="0.25">
      <c r="H259" s="31">
        <v>42.0167</v>
      </c>
      <c r="I259" s="32"/>
      <c r="J259" s="32"/>
      <c r="K259" s="33">
        <v>0.79679999999999995</v>
      </c>
      <c r="O259" s="266"/>
      <c r="P259" s="133">
        <v>7.4590000000000004E-2</v>
      </c>
      <c r="Q259" s="133"/>
      <c r="R259" s="177">
        <v>1000</v>
      </c>
    </row>
    <row r="260" spans="8:18" x14ac:dyDescent="0.25">
      <c r="H260" s="31">
        <v>42.183300000000003</v>
      </c>
      <c r="I260" s="32"/>
      <c r="J260" s="32"/>
      <c r="K260" s="33">
        <v>0.79679999999999995</v>
      </c>
      <c r="O260" s="266"/>
      <c r="P260" s="133">
        <v>7.4700000000000003E-2</v>
      </c>
      <c r="Q260" s="133"/>
      <c r="R260" s="177">
        <v>1000</v>
      </c>
    </row>
    <row r="261" spans="8:18" x14ac:dyDescent="0.25">
      <c r="H261" s="31">
        <v>42.35</v>
      </c>
      <c r="I261" s="32"/>
      <c r="J261" s="32"/>
      <c r="K261" s="33">
        <v>0.79679999999999995</v>
      </c>
      <c r="O261" s="266"/>
      <c r="P261" s="133">
        <v>7.4700000000000003E-2</v>
      </c>
      <c r="Q261" s="133"/>
      <c r="R261" s="177">
        <v>1000</v>
      </c>
    </row>
    <row r="262" spans="8:18" x14ac:dyDescent="0.25">
      <c r="H262" s="31">
        <v>42.5167</v>
      </c>
      <c r="I262" s="32"/>
      <c r="J262" s="32"/>
      <c r="K262" s="33">
        <v>0.79690000000000005</v>
      </c>
      <c r="O262" s="266"/>
      <c r="P262" s="133">
        <v>7.46E-2</v>
      </c>
      <c r="Q262" s="133"/>
      <c r="R262" s="177">
        <v>1000</v>
      </c>
    </row>
    <row r="263" spans="8:18" x14ac:dyDescent="0.25">
      <c r="H263" s="31">
        <v>42.683300000000003</v>
      </c>
      <c r="I263" s="32"/>
      <c r="J263" s="32"/>
      <c r="K263" s="33">
        <v>0.79700000000000004</v>
      </c>
      <c r="O263" s="266"/>
      <c r="P263" s="133">
        <v>7.4520000000000003E-2</v>
      </c>
      <c r="Q263" s="133"/>
      <c r="R263" s="177">
        <v>1000</v>
      </c>
    </row>
    <row r="264" spans="8:18" x14ac:dyDescent="0.25">
      <c r="H264" s="31">
        <v>42.85</v>
      </c>
      <c r="I264" s="32"/>
      <c r="J264" s="32"/>
      <c r="K264" s="33">
        <v>0.79700000000000004</v>
      </c>
      <c r="O264" s="266"/>
      <c r="P264" s="133">
        <v>7.4529999999999999E-2</v>
      </c>
      <c r="Q264" s="133"/>
      <c r="R264" s="177">
        <v>1000</v>
      </c>
    </row>
    <row r="265" spans="8:18" x14ac:dyDescent="0.25">
      <c r="H265" s="31">
        <v>43.0167</v>
      </c>
      <c r="I265" s="32"/>
      <c r="J265" s="32"/>
      <c r="K265" s="33">
        <v>0.79700000000000004</v>
      </c>
      <c r="O265" s="266"/>
      <c r="P265" s="133">
        <v>7.4709999999999999E-2</v>
      </c>
      <c r="Q265" s="133"/>
      <c r="R265" s="177">
        <v>1000</v>
      </c>
    </row>
    <row r="266" spans="8:18" x14ac:dyDescent="0.25">
      <c r="H266" s="31">
        <v>43.183300000000003</v>
      </c>
      <c r="I266" s="32"/>
      <c r="J266" s="32"/>
      <c r="K266" s="33">
        <v>0.79700000000000004</v>
      </c>
      <c r="O266" s="266"/>
      <c r="P266" s="133">
        <v>7.467E-2</v>
      </c>
      <c r="Q266" s="133"/>
      <c r="R266" s="177">
        <v>1000</v>
      </c>
    </row>
    <row r="267" spans="8:18" x14ac:dyDescent="0.25">
      <c r="H267" s="31">
        <v>43.35</v>
      </c>
      <c r="I267" s="32"/>
      <c r="J267" s="32"/>
      <c r="K267" s="33">
        <v>0.79710000000000003</v>
      </c>
      <c r="O267" s="266"/>
      <c r="P267" s="133">
        <v>7.4549999999999991E-2</v>
      </c>
      <c r="Q267" s="133"/>
      <c r="R267" s="177">
        <v>1000</v>
      </c>
    </row>
    <row r="268" spans="8:18" x14ac:dyDescent="0.25">
      <c r="H268" s="31">
        <v>43.5167</v>
      </c>
      <c r="I268" s="32"/>
      <c r="J268" s="32"/>
      <c r="K268" s="33">
        <v>0.79720000000000002</v>
      </c>
      <c r="O268" s="266"/>
      <c r="P268" s="133">
        <v>7.440999999999999E-2</v>
      </c>
      <c r="Q268" s="133"/>
      <c r="R268" s="177">
        <v>1000</v>
      </c>
    </row>
    <row r="269" spans="8:18" x14ac:dyDescent="0.25">
      <c r="H269" s="31">
        <v>43.683300000000003</v>
      </c>
      <c r="I269" s="32"/>
      <c r="J269" s="32"/>
      <c r="K269" s="33">
        <v>0.7974</v>
      </c>
      <c r="O269" s="266"/>
      <c r="P269" s="133">
        <v>7.4319999999999997E-2</v>
      </c>
      <c r="Q269" s="133"/>
      <c r="R269" s="177">
        <v>1000</v>
      </c>
    </row>
    <row r="270" spans="8:18" x14ac:dyDescent="0.25">
      <c r="H270" s="31">
        <v>43.85</v>
      </c>
      <c r="I270" s="32"/>
      <c r="J270" s="32"/>
      <c r="K270" s="33">
        <v>0.79749999999999999</v>
      </c>
      <c r="O270" s="266"/>
      <c r="P270" s="133">
        <v>7.4230000000000004E-2</v>
      </c>
      <c r="Q270" s="133"/>
      <c r="R270" s="177">
        <v>1000</v>
      </c>
    </row>
    <row r="271" spans="8:18" x14ac:dyDescent="0.25">
      <c r="H271" s="31">
        <v>44.0167</v>
      </c>
      <c r="I271" s="32"/>
      <c r="J271" s="32"/>
      <c r="K271" s="33">
        <v>0.79759999999999998</v>
      </c>
      <c r="O271" s="266"/>
      <c r="P271" s="133">
        <v>7.4120000000000005E-2</v>
      </c>
      <c r="Q271" s="133"/>
      <c r="R271" s="177">
        <v>1000</v>
      </c>
    </row>
    <row r="272" spans="8:18" x14ac:dyDescent="0.25">
      <c r="H272" s="31">
        <v>44.183300000000003</v>
      </c>
      <c r="I272" s="32"/>
      <c r="J272" s="32"/>
      <c r="K272" s="33">
        <v>0.79759999999999998</v>
      </c>
      <c r="O272" s="266"/>
      <c r="P272" s="133">
        <v>7.4130000000000001E-2</v>
      </c>
      <c r="Q272" s="133"/>
      <c r="R272" s="177">
        <v>1000</v>
      </c>
    </row>
    <row r="273" spans="8:18" x14ac:dyDescent="0.25">
      <c r="H273" s="31">
        <v>44.35</v>
      </c>
      <c r="I273" s="32"/>
      <c r="J273" s="32"/>
      <c r="K273" s="33">
        <v>0.79769999999999996</v>
      </c>
      <c r="O273" s="266"/>
      <c r="P273" s="133">
        <v>7.4069999999999997E-2</v>
      </c>
      <c r="Q273" s="133"/>
      <c r="R273" s="177">
        <v>1000</v>
      </c>
    </row>
    <row r="274" spans="8:18" x14ac:dyDescent="0.25">
      <c r="H274" s="31">
        <v>44.5167</v>
      </c>
      <c r="I274" s="32"/>
      <c r="J274" s="32"/>
      <c r="K274" s="33">
        <v>0.79769999999999996</v>
      </c>
      <c r="O274" s="266"/>
      <c r="P274" s="133">
        <v>7.4260000000000007E-2</v>
      </c>
      <c r="Q274" s="133"/>
      <c r="R274" s="177">
        <v>1000</v>
      </c>
    </row>
    <row r="275" spans="8:18" x14ac:dyDescent="0.25">
      <c r="H275" s="31">
        <v>44.683300000000003</v>
      </c>
      <c r="I275" s="32"/>
      <c r="J275" s="32"/>
      <c r="K275" s="33">
        <v>0.79769999999999996</v>
      </c>
      <c r="O275" s="266"/>
      <c r="P275" s="133">
        <v>7.4290000000000009E-2</v>
      </c>
      <c r="Q275" s="133"/>
      <c r="R275" s="177">
        <v>1000</v>
      </c>
    </row>
    <row r="276" spans="8:18" x14ac:dyDescent="0.25">
      <c r="H276" s="31">
        <v>44.85</v>
      </c>
      <c r="I276" s="32"/>
      <c r="J276" s="32"/>
      <c r="K276" s="33">
        <v>0.79790000000000005</v>
      </c>
      <c r="O276" s="266"/>
      <c r="P276" s="133">
        <v>7.415999999999999E-2</v>
      </c>
      <c r="Q276" s="133"/>
      <c r="R276" s="177">
        <v>1000</v>
      </c>
    </row>
    <row r="277" spans="8:18" x14ac:dyDescent="0.25">
      <c r="H277" s="31">
        <v>45.0167</v>
      </c>
      <c r="I277" s="32"/>
      <c r="J277" s="32"/>
      <c r="K277" s="33">
        <v>0.79800000000000004</v>
      </c>
      <c r="O277" s="266"/>
      <c r="P277" s="133">
        <v>7.3999999999999996E-2</v>
      </c>
      <c r="Q277" s="133"/>
      <c r="R277" s="177">
        <v>1000</v>
      </c>
    </row>
    <row r="278" spans="8:18" x14ac:dyDescent="0.25">
      <c r="H278" s="31">
        <v>45.183300000000003</v>
      </c>
      <c r="I278" s="32"/>
      <c r="J278" s="32"/>
      <c r="K278" s="33">
        <v>0.79830000000000001</v>
      </c>
      <c r="O278" s="266"/>
      <c r="P278" s="133">
        <v>7.3779999999999998E-2</v>
      </c>
      <c r="Q278" s="133"/>
      <c r="R278" s="177">
        <v>1000</v>
      </c>
    </row>
    <row r="279" spans="8:18" x14ac:dyDescent="0.25">
      <c r="H279" s="31">
        <v>45.35</v>
      </c>
      <c r="I279" s="32"/>
      <c r="J279" s="32"/>
      <c r="K279" s="33">
        <v>0.79849999999999999</v>
      </c>
      <c r="O279" s="266"/>
      <c r="P279" s="133">
        <v>7.3700000000000002E-2</v>
      </c>
      <c r="Q279" s="133"/>
      <c r="R279" s="177">
        <v>1000</v>
      </c>
    </row>
    <row r="280" spans="8:18" x14ac:dyDescent="0.25">
      <c r="H280" s="31">
        <v>45.5167</v>
      </c>
      <c r="I280" s="32"/>
      <c r="J280" s="32"/>
      <c r="K280" s="33">
        <v>0.79869999999999997</v>
      </c>
      <c r="O280" s="266"/>
      <c r="P280" s="133">
        <v>7.3669999999999999E-2</v>
      </c>
      <c r="Q280" s="133"/>
      <c r="R280" s="177">
        <v>1000</v>
      </c>
    </row>
    <row r="281" spans="8:18" x14ac:dyDescent="0.25">
      <c r="H281" s="31">
        <v>45.683300000000003</v>
      </c>
      <c r="I281" s="32"/>
      <c r="J281" s="32"/>
      <c r="K281" s="33">
        <v>0.79890000000000005</v>
      </c>
      <c r="O281" s="266"/>
      <c r="P281" s="133">
        <v>7.3540000000000008E-2</v>
      </c>
      <c r="Q281" s="133"/>
      <c r="R281" s="177">
        <v>1000</v>
      </c>
    </row>
    <row r="282" spans="8:18" x14ac:dyDescent="0.25">
      <c r="H282" s="31">
        <v>45.85</v>
      </c>
      <c r="I282" s="32"/>
      <c r="J282" s="32"/>
      <c r="K282" s="33">
        <v>0.79920000000000002</v>
      </c>
      <c r="O282" s="266"/>
      <c r="P282" s="133">
        <v>7.3389999999999997E-2</v>
      </c>
      <c r="Q282" s="133"/>
      <c r="R282" s="177">
        <v>1000</v>
      </c>
    </row>
    <row r="283" spans="8:18" x14ac:dyDescent="0.25">
      <c r="H283" s="31">
        <v>46.0167</v>
      </c>
      <c r="I283" s="32"/>
      <c r="J283" s="32"/>
      <c r="K283" s="33">
        <v>0.7994</v>
      </c>
      <c r="O283" s="266"/>
      <c r="P283" s="133">
        <v>7.3300000000000004E-2</v>
      </c>
      <c r="Q283" s="133"/>
      <c r="R283" s="177">
        <v>1000</v>
      </c>
    </row>
    <row r="284" spans="8:18" x14ac:dyDescent="0.25">
      <c r="H284" s="31">
        <v>46.183300000000003</v>
      </c>
      <c r="I284" s="32"/>
      <c r="J284" s="32"/>
      <c r="K284" s="33">
        <v>0.79959999999999998</v>
      </c>
      <c r="O284" s="266"/>
      <c r="P284" s="133">
        <v>7.3200000000000001E-2</v>
      </c>
      <c r="Q284" s="133"/>
      <c r="R284" s="177">
        <v>1000</v>
      </c>
    </row>
    <row r="285" spans="8:18" x14ac:dyDescent="0.25">
      <c r="H285" s="31">
        <v>46.35</v>
      </c>
      <c r="I285" s="32"/>
      <c r="J285" s="32"/>
      <c r="K285" s="33">
        <v>0.79969999999999997</v>
      </c>
      <c r="O285" s="266"/>
      <c r="P285" s="133">
        <v>7.306E-2</v>
      </c>
      <c r="Q285" s="133"/>
      <c r="R285" s="177">
        <v>1000</v>
      </c>
    </row>
    <row r="286" spans="8:18" x14ac:dyDescent="0.25">
      <c r="H286" s="31">
        <v>46.5167</v>
      </c>
      <c r="I286" s="32"/>
      <c r="J286" s="32"/>
      <c r="K286" s="33">
        <v>0.79990000000000006</v>
      </c>
      <c r="O286" s="266"/>
      <c r="P286" s="133">
        <v>7.2919999999999999E-2</v>
      </c>
      <c r="Q286" s="133"/>
      <c r="R286" s="177">
        <v>1000</v>
      </c>
    </row>
    <row r="287" spans="8:18" x14ac:dyDescent="0.25">
      <c r="H287" s="31">
        <v>46.683300000000003</v>
      </c>
      <c r="I287" s="32"/>
      <c r="J287" s="32"/>
      <c r="K287" s="33">
        <v>0.8</v>
      </c>
      <c r="O287" s="266"/>
      <c r="P287" s="133">
        <v>7.2760000000000005E-2</v>
      </c>
      <c r="Q287" s="133"/>
      <c r="R287" s="177">
        <v>1000</v>
      </c>
    </row>
    <row r="288" spans="8:18" x14ac:dyDescent="0.25">
      <c r="H288" s="31">
        <v>46.85</v>
      </c>
      <c r="I288" s="32"/>
      <c r="J288" s="32"/>
      <c r="K288" s="33">
        <v>0.80010000000000003</v>
      </c>
      <c r="O288" s="266"/>
      <c r="P288" s="133">
        <v>7.2660000000000002E-2</v>
      </c>
      <c r="Q288" s="133"/>
      <c r="R288" s="177">
        <v>1000</v>
      </c>
    </row>
    <row r="289" spans="8:18" x14ac:dyDescent="0.25">
      <c r="H289" s="31">
        <v>47.0167</v>
      </c>
      <c r="I289" s="32"/>
      <c r="J289" s="32"/>
      <c r="K289" s="33">
        <v>0.80010000000000003</v>
      </c>
      <c r="O289" s="266"/>
      <c r="P289" s="133">
        <v>7.2599999999999998E-2</v>
      </c>
      <c r="Q289" s="133"/>
      <c r="R289" s="177">
        <v>1000</v>
      </c>
    </row>
    <row r="290" spans="8:18" x14ac:dyDescent="0.25">
      <c r="H290" s="31">
        <v>47.183300000000003</v>
      </c>
      <c r="I290" s="32"/>
      <c r="J290" s="32"/>
      <c r="K290" s="33">
        <v>0.80020000000000002</v>
      </c>
      <c r="O290" s="266"/>
      <c r="P290" s="133">
        <v>7.2469999999999993E-2</v>
      </c>
      <c r="Q290" s="133"/>
      <c r="R290" s="177">
        <v>1000</v>
      </c>
    </row>
    <row r="291" spans="8:18" x14ac:dyDescent="0.25">
      <c r="H291" s="31">
        <v>47.35</v>
      </c>
      <c r="I291" s="32"/>
      <c r="J291" s="32"/>
      <c r="K291" s="33">
        <v>0.80030000000000001</v>
      </c>
      <c r="O291" s="266"/>
      <c r="P291" s="133">
        <v>7.2309999999999999E-2</v>
      </c>
      <c r="Q291" s="133"/>
      <c r="R291" s="177">
        <v>1000</v>
      </c>
    </row>
    <row r="292" spans="8:18" x14ac:dyDescent="0.25">
      <c r="H292" s="31">
        <v>47.5167</v>
      </c>
      <c r="I292" s="32"/>
      <c r="J292" s="32"/>
      <c r="K292" s="33">
        <v>0.80030000000000001</v>
      </c>
      <c r="O292" s="266"/>
      <c r="P292" s="133">
        <v>7.2359999999999994E-2</v>
      </c>
      <c r="Q292" s="133"/>
      <c r="R292" s="177">
        <v>1000</v>
      </c>
    </row>
    <row r="293" spans="8:18" x14ac:dyDescent="0.25">
      <c r="H293" s="31">
        <v>47.683300000000003</v>
      </c>
      <c r="I293" s="32"/>
      <c r="J293" s="32"/>
      <c r="K293" s="33">
        <v>0.8004</v>
      </c>
      <c r="O293" s="266"/>
      <c r="P293" s="133">
        <v>7.22E-2</v>
      </c>
      <c r="Q293" s="133"/>
      <c r="R293" s="177">
        <v>1000</v>
      </c>
    </row>
    <row r="294" spans="8:18" x14ac:dyDescent="0.25">
      <c r="H294" s="31">
        <v>47.85</v>
      </c>
      <c r="I294" s="32"/>
      <c r="J294" s="32"/>
      <c r="K294" s="33">
        <v>0.8004</v>
      </c>
      <c r="O294" s="266"/>
      <c r="P294" s="133">
        <v>7.195E-2</v>
      </c>
      <c r="Q294" s="133"/>
      <c r="R294" s="177">
        <v>1000</v>
      </c>
    </row>
    <row r="295" spans="8:18" x14ac:dyDescent="0.25">
      <c r="H295" s="31">
        <v>48.0167</v>
      </c>
      <c r="I295" s="32"/>
      <c r="J295" s="32"/>
      <c r="K295" s="33">
        <v>0.80049999999999999</v>
      </c>
      <c r="O295" s="266"/>
      <c r="P295" s="133">
        <v>7.1749999999999994E-2</v>
      </c>
      <c r="Q295" s="133"/>
      <c r="R295" s="177">
        <v>1000</v>
      </c>
    </row>
    <row r="296" spans="8:18" x14ac:dyDescent="0.25">
      <c r="H296" s="31">
        <v>48.183300000000003</v>
      </c>
      <c r="I296" s="32"/>
      <c r="J296" s="32"/>
      <c r="K296" s="33">
        <v>0.80049999999999999</v>
      </c>
      <c r="O296" s="266"/>
      <c r="P296" s="133">
        <v>7.1629999999999999E-2</v>
      </c>
      <c r="Q296" s="133"/>
      <c r="R296" s="177">
        <v>1000</v>
      </c>
    </row>
    <row r="297" spans="8:18" x14ac:dyDescent="0.25">
      <c r="H297" s="31">
        <v>48.35</v>
      </c>
      <c r="I297" s="32"/>
      <c r="J297" s="32"/>
      <c r="K297" s="33">
        <v>0.80049999999999999</v>
      </c>
      <c r="O297" s="266"/>
      <c r="P297" s="133">
        <v>7.1540000000000006E-2</v>
      </c>
      <c r="Q297" s="133"/>
      <c r="R297" s="177">
        <v>1000</v>
      </c>
    </row>
    <row r="298" spans="8:18" x14ac:dyDescent="0.25">
      <c r="H298" s="31">
        <v>48.5167</v>
      </c>
      <c r="I298" s="32"/>
      <c r="J298" s="32"/>
      <c r="K298" s="33">
        <v>0.80049999999999999</v>
      </c>
      <c r="O298" s="266"/>
      <c r="P298" s="133">
        <v>7.1489999999999998E-2</v>
      </c>
      <c r="Q298" s="133"/>
      <c r="R298" s="177">
        <v>1000</v>
      </c>
    </row>
    <row r="299" spans="8:18" x14ac:dyDescent="0.25">
      <c r="H299" s="31">
        <v>48.683300000000003</v>
      </c>
      <c r="I299" s="32"/>
      <c r="J299" s="32"/>
      <c r="K299" s="33">
        <v>0.80059999999999998</v>
      </c>
      <c r="O299" s="266"/>
      <c r="P299" s="133">
        <v>7.1319999999999995E-2</v>
      </c>
      <c r="Q299" s="133"/>
      <c r="R299" s="177">
        <v>1000</v>
      </c>
    </row>
    <row r="300" spans="8:18" x14ac:dyDescent="0.25">
      <c r="H300" s="31">
        <v>48.85</v>
      </c>
      <c r="I300" s="32"/>
      <c r="J300" s="32"/>
      <c r="K300" s="33">
        <v>0.80059999999999998</v>
      </c>
      <c r="O300" s="266"/>
      <c r="P300" s="133">
        <v>7.1199999999999999E-2</v>
      </c>
      <c r="Q300" s="133"/>
      <c r="R300" s="177">
        <v>1000</v>
      </c>
    </row>
    <row r="301" spans="8:18" x14ac:dyDescent="0.25">
      <c r="H301" s="31">
        <v>49.0167</v>
      </c>
      <c r="I301" s="32"/>
      <c r="J301" s="32"/>
      <c r="K301" s="33">
        <v>0.80069999999999997</v>
      </c>
      <c r="O301" s="266"/>
      <c r="P301" s="133">
        <v>7.0980000000000001E-2</v>
      </c>
      <c r="Q301" s="133"/>
      <c r="R301" s="177">
        <v>1000</v>
      </c>
    </row>
    <row r="302" spans="8:18" x14ac:dyDescent="0.25">
      <c r="H302" s="31">
        <v>49.183300000000003</v>
      </c>
      <c r="I302" s="32"/>
      <c r="J302" s="32"/>
      <c r="K302" s="33">
        <v>0.80069999999999997</v>
      </c>
      <c r="O302" s="266"/>
      <c r="P302" s="133">
        <v>7.0879999999999999E-2</v>
      </c>
      <c r="Q302" s="133"/>
      <c r="R302" s="177">
        <v>1000</v>
      </c>
    </row>
    <row r="303" spans="8:18" x14ac:dyDescent="0.25">
      <c r="H303" s="31">
        <v>49.35</v>
      </c>
      <c r="I303" s="32"/>
      <c r="J303" s="32"/>
      <c r="K303" s="33">
        <v>0.80069999999999997</v>
      </c>
      <c r="O303" s="266"/>
      <c r="P303" s="133">
        <v>7.0819999999999994E-2</v>
      </c>
      <c r="Q303" s="133"/>
      <c r="R303" s="177">
        <v>1000</v>
      </c>
    </row>
    <row r="304" spans="8:18" x14ac:dyDescent="0.25">
      <c r="H304" s="31">
        <v>49.5167</v>
      </c>
      <c r="I304" s="32"/>
      <c r="J304" s="32"/>
      <c r="K304" s="33">
        <v>0.80069999999999997</v>
      </c>
      <c r="O304" s="266"/>
      <c r="P304" s="133">
        <v>7.0680000000000007E-2</v>
      </c>
      <c r="Q304" s="133"/>
      <c r="R304" s="177">
        <v>1000</v>
      </c>
    </row>
    <row r="305" spans="8:18" x14ac:dyDescent="0.25">
      <c r="H305" s="31">
        <v>49.683300000000003</v>
      </c>
      <c r="I305" s="32"/>
      <c r="J305" s="32"/>
      <c r="K305" s="33">
        <v>0.80069999999999997</v>
      </c>
      <c r="O305" s="266"/>
      <c r="P305" s="133">
        <v>7.0580000000000004E-2</v>
      </c>
      <c r="Q305" s="133"/>
      <c r="R305" s="177">
        <v>1000</v>
      </c>
    </row>
    <row r="306" spans="8:18" x14ac:dyDescent="0.25">
      <c r="H306" s="31">
        <v>49.85</v>
      </c>
      <c r="I306" s="32"/>
      <c r="J306" s="32"/>
      <c r="K306" s="33">
        <v>0.80079999999999996</v>
      </c>
      <c r="O306" s="266"/>
      <c r="P306" s="133">
        <v>7.0379999999999998E-2</v>
      </c>
      <c r="Q306" s="133"/>
      <c r="R306" s="177">
        <v>1000</v>
      </c>
    </row>
    <row r="307" spans="8:18" x14ac:dyDescent="0.25">
      <c r="H307" s="31">
        <v>50.0167</v>
      </c>
      <c r="I307" s="32"/>
      <c r="J307" s="32"/>
      <c r="K307" s="33">
        <v>0.80079999999999996</v>
      </c>
      <c r="O307" s="266"/>
      <c r="P307" s="133">
        <v>7.0269999999999999E-2</v>
      </c>
      <c r="Q307" s="133"/>
      <c r="R307" s="177">
        <v>1000</v>
      </c>
    </row>
    <row r="308" spans="8:18" x14ac:dyDescent="0.25">
      <c r="H308" s="31">
        <v>50.183300000000003</v>
      </c>
      <c r="I308" s="32"/>
      <c r="J308" s="32"/>
      <c r="K308" s="33">
        <v>0.80079999999999996</v>
      </c>
      <c r="O308" s="266"/>
      <c r="P308" s="133">
        <v>7.016E-2</v>
      </c>
      <c r="Q308" s="133"/>
      <c r="R308" s="177">
        <v>1000</v>
      </c>
    </row>
    <row r="309" spans="8:18" x14ac:dyDescent="0.25">
      <c r="H309" s="31">
        <v>50.35</v>
      </c>
      <c r="I309" s="32"/>
      <c r="J309" s="32"/>
      <c r="K309" s="33">
        <v>0.80079999999999996</v>
      </c>
      <c r="O309" s="266"/>
      <c r="P309" s="133">
        <v>7.0129999999999998E-2</v>
      </c>
      <c r="Q309" s="133"/>
      <c r="R309" s="177">
        <v>1000</v>
      </c>
    </row>
    <row r="310" spans="8:18" x14ac:dyDescent="0.25">
      <c r="H310" s="31">
        <v>50.5167</v>
      </c>
      <c r="I310" s="32"/>
      <c r="J310" s="32"/>
      <c r="K310" s="33">
        <v>0.80079999999999996</v>
      </c>
      <c r="O310" s="266"/>
      <c r="P310" s="133">
        <v>6.9970000000000004E-2</v>
      </c>
      <c r="Q310" s="133"/>
      <c r="R310" s="177">
        <v>1000</v>
      </c>
    </row>
    <row r="311" spans="8:18" x14ac:dyDescent="0.25">
      <c r="H311" s="31">
        <v>50.683300000000003</v>
      </c>
      <c r="I311" s="32"/>
      <c r="J311" s="32"/>
      <c r="K311" s="33">
        <v>0.80089999999999995</v>
      </c>
      <c r="O311" s="266"/>
      <c r="P311" s="133">
        <v>6.9800000000000001E-2</v>
      </c>
      <c r="Q311" s="133"/>
      <c r="R311" s="177">
        <v>1000</v>
      </c>
    </row>
    <row r="312" spans="8:18" x14ac:dyDescent="0.25">
      <c r="H312" s="31">
        <v>50.85</v>
      </c>
      <c r="I312" s="32"/>
      <c r="J312" s="32"/>
      <c r="K312" s="33">
        <v>0.80089999999999995</v>
      </c>
      <c r="O312" s="266"/>
      <c r="P312" s="133">
        <v>6.9569999999999993E-2</v>
      </c>
      <c r="Q312" s="133"/>
      <c r="R312" s="177">
        <v>1000</v>
      </c>
    </row>
    <row r="313" spans="8:18" x14ac:dyDescent="0.25">
      <c r="H313" s="31">
        <v>51.0167</v>
      </c>
      <c r="I313" s="32"/>
      <c r="J313" s="32"/>
      <c r="K313" s="33">
        <v>0.80089999999999995</v>
      </c>
      <c r="O313" s="266"/>
      <c r="P313" s="133">
        <v>6.9440000000000002E-2</v>
      </c>
      <c r="Q313" s="133"/>
      <c r="R313" s="177">
        <v>1000</v>
      </c>
    </row>
    <row r="314" spans="8:18" x14ac:dyDescent="0.25">
      <c r="H314" s="31">
        <v>51.183300000000003</v>
      </c>
      <c r="I314" s="32"/>
      <c r="J314" s="32"/>
      <c r="K314" s="33">
        <v>0.80089999999999995</v>
      </c>
      <c r="O314" s="266"/>
      <c r="P314" s="133">
        <v>6.9360000000000005E-2</v>
      </c>
      <c r="Q314" s="133"/>
      <c r="R314" s="177">
        <v>1000</v>
      </c>
    </row>
    <row r="315" spans="8:18" x14ac:dyDescent="0.25">
      <c r="H315" s="31">
        <v>51.35</v>
      </c>
      <c r="I315" s="32"/>
      <c r="J315" s="32"/>
      <c r="K315" s="33">
        <v>0.80089999999999995</v>
      </c>
      <c r="O315" s="266"/>
      <c r="P315" s="133">
        <v>6.948E-2</v>
      </c>
      <c r="Q315" s="133"/>
      <c r="R315" s="177">
        <v>1000</v>
      </c>
    </row>
    <row r="316" spans="8:18" x14ac:dyDescent="0.25">
      <c r="H316" s="31">
        <v>51.5167</v>
      </c>
      <c r="I316" s="32"/>
      <c r="J316" s="32"/>
      <c r="K316" s="33">
        <v>0.80069999999999997</v>
      </c>
      <c r="O316" s="266"/>
      <c r="P316" s="133">
        <v>6.9709999999999994E-2</v>
      </c>
      <c r="Q316" s="133"/>
      <c r="R316" s="177">
        <v>1000</v>
      </c>
    </row>
    <row r="317" spans="8:18" x14ac:dyDescent="0.25">
      <c r="H317" s="31">
        <v>51.683300000000003</v>
      </c>
      <c r="I317" s="32"/>
      <c r="J317" s="32"/>
      <c r="K317" s="33">
        <v>0.80059999999999998</v>
      </c>
      <c r="O317" s="266"/>
      <c r="P317" s="133">
        <v>6.9779999999999995E-2</v>
      </c>
      <c r="Q317" s="133"/>
      <c r="R317" s="177">
        <v>1000</v>
      </c>
    </row>
    <row r="318" spans="8:18" x14ac:dyDescent="0.25">
      <c r="H318" s="31">
        <v>51.85</v>
      </c>
      <c r="I318" s="32"/>
      <c r="J318" s="32"/>
      <c r="K318" s="33">
        <v>0.8004</v>
      </c>
      <c r="O318" s="266"/>
      <c r="P318" s="133">
        <v>6.9919999999999996E-2</v>
      </c>
      <c r="Q318" s="133"/>
      <c r="R318" s="177">
        <v>1000</v>
      </c>
    </row>
    <row r="319" spans="8:18" x14ac:dyDescent="0.25">
      <c r="H319" s="31">
        <v>52.0167</v>
      </c>
      <c r="I319" s="32"/>
      <c r="J319" s="32"/>
      <c r="K319" s="33">
        <v>0.80030000000000001</v>
      </c>
      <c r="O319" s="266"/>
      <c r="P319" s="133">
        <v>6.9949999999999998E-2</v>
      </c>
      <c r="Q319" s="133"/>
      <c r="R319" s="177">
        <v>1000</v>
      </c>
    </row>
    <row r="320" spans="8:18" x14ac:dyDescent="0.25">
      <c r="H320" s="31">
        <v>52.183300000000003</v>
      </c>
      <c r="I320" s="32"/>
      <c r="J320" s="32"/>
      <c r="K320" s="33">
        <v>0.80020000000000002</v>
      </c>
      <c r="O320" s="266"/>
      <c r="P320" s="133">
        <v>6.9949999999999998E-2</v>
      </c>
      <c r="Q320" s="133"/>
      <c r="R320" s="177">
        <v>1000</v>
      </c>
    </row>
    <row r="321" spans="8:18" x14ac:dyDescent="0.25">
      <c r="H321" s="31">
        <v>52.35</v>
      </c>
      <c r="I321" s="32"/>
      <c r="J321" s="32"/>
      <c r="K321" s="33">
        <v>0.80010000000000003</v>
      </c>
      <c r="O321" s="266"/>
      <c r="P321" s="133">
        <v>6.9790000000000005E-2</v>
      </c>
      <c r="Q321" s="133"/>
      <c r="R321" s="177">
        <v>1000</v>
      </c>
    </row>
    <row r="322" spans="8:18" x14ac:dyDescent="0.25">
      <c r="H322" s="31">
        <v>52.5167</v>
      </c>
      <c r="I322" s="32"/>
      <c r="J322" s="32"/>
      <c r="K322" s="33">
        <v>0.80010000000000003</v>
      </c>
      <c r="O322" s="266"/>
      <c r="P322" s="133">
        <v>6.9690000000000002E-2</v>
      </c>
      <c r="Q322" s="133"/>
      <c r="R322" s="177">
        <v>1000</v>
      </c>
    </row>
    <row r="323" spans="8:18" x14ac:dyDescent="0.25">
      <c r="H323" s="31">
        <v>52.683300000000003</v>
      </c>
      <c r="I323" s="32"/>
      <c r="J323" s="32"/>
      <c r="K323" s="33">
        <v>0.80010000000000003</v>
      </c>
      <c r="O323" s="266"/>
      <c r="P323" s="133">
        <v>6.9640000000000007E-2</v>
      </c>
      <c r="Q323" s="133"/>
      <c r="R323" s="177">
        <v>1000</v>
      </c>
    </row>
    <row r="324" spans="8:18" x14ac:dyDescent="0.25">
      <c r="H324" s="31">
        <v>52.85</v>
      </c>
      <c r="I324" s="32"/>
      <c r="J324" s="32"/>
      <c r="K324" s="33">
        <v>0.8</v>
      </c>
      <c r="O324" s="266"/>
      <c r="P324" s="133">
        <v>6.9529999999999995E-2</v>
      </c>
      <c r="Q324" s="133"/>
      <c r="R324" s="177">
        <v>1000</v>
      </c>
    </row>
    <row r="325" spans="8:18" x14ac:dyDescent="0.25">
      <c r="H325" s="31">
        <v>53.0167</v>
      </c>
      <c r="I325" s="32"/>
      <c r="J325" s="32"/>
      <c r="K325" s="33">
        <v>0.80010000000000003</v>
      </c>
      <c r="O325" s="266"/>
      <c r="P325" s="133">
        <v>6.9349999999999995E-2</v>
      </c>
      <c r="Q325" s="133"/>
      <c r="R325" s="177">
        <v>1000</v>
      </c>
    </row>
    <row r="326" spans="8:18" x14ac:dyDescent="0.25">
      <c r="H326" s="31">
        <v>53.183300000000003</v>
      </c>
      <c r="I326" s="32"/>
      <c r="J326" s="32"/>
      <c r="K326" s="33">
        <v>0.80010000000000003</v>
      </c>
      <c r="O326" s="266"/>
      <c r="P326" s="133">
        <v>6.9120000000000001E-2</v>
      </c>
      <c r="Q326" s="133"/>
      <c r="R326" s="177">
        <v>1000</v>
      </c>
    </row>
    <row r="327" spans="8:18" x14ac:dyDescent="0.25">
      <c r="H327" s="31">
        <v>53.35</v>
      </c>
      <c r="I327" s="32"/>
      <c r="J327" s="32"/>
      <c r="K327" s="33">
        <v>0.80020000000000002</v>
      </c>
      <c r="O327" s="266"/>
      <c r="P327" s="133">
        <v>6.8879999999999997E-2</v>
      </c>
      <c r="Q327" s="133"/>
      <c r="R327" s="177">
        <v>1000</v>
      </c>
    </row>
    <row r="328" spans="8:18" x14ac:dyDescent="0.25">
      <c r="H328" s="31">
        <v>53.5167</v>
      </c>
      <c r="I328" s="32"/>
      <c r="J328" s="32"/>
      <c r="K328" s="33">
        <v>0.80020000000000002</v>
      </c>
      <c r="O328" s="266"/>
      <c r="P328" s="133">
        <v>6.8709999999999993E-2</v>
      </c>
      <c r="Q328" s="133"/>
      <c r="R328" s="177">
        <v>1000</v>
      </c>
    </row>
    <row r="329" spans="8:18" x14ac:dyDescent="0.25">
      <c r="H329" s="31">
        <v>53.683300000000003</v>
      </c>
      <c r="I329" s="32"/>
      <c r="J329" s="32"/>
      <c r="K329" s="33">
        <v>0.80020000000000002</v>
      </c>
      <c r="O329" s="266"/>
      <c r="P329" s="133">
        <v>6.8629999999999997E-2</v>
      </c>
      <c r="Q329" s="133"/>
      <c r="R329" s="177">
        <v>1000</v>
      </c>
    </row>
    <row r="330" spans="8:18" x14ac:dyDescent="0.25">
      <c r="H330" s="31">
        <v>53.85</v>
      </c>
      <c r="I330" s="32"/>
      <c r="J330" s="32"/>
      <c r="K330" s="33">
        <v>0.80020000000000002</v>
      </c>
      <c r="O330" s="266"/>
      <c r="P330" s="133">
        <v>6.8530000000000008E-2</v>
      </c>
      <c r="Q330" s="133"/>
      <c r="R330" s="177">
        <v>1000</v>
      </c>
    </row>
    <row r="331" spans="8:18" x14ac:dyDescent="0.25">
      <c r="H331" s="31">
        <v>54.0167</v>
      </c>
      <c r="I331" s="32"/>
      <c r="J331" s="32"/>
      <c r="K331" s="33">
        <v>0.80020000000000002</v>
      </c>
      <c r="O331" s="266"/>
      <c r="P331" s="133">
        <v>6.8599999999999994E-2</v>
      </c>
      <c r="Q331" s="133"/>
      <c r="R331" s="177">
        <v>1000</v>
      </c>
    </row>
    <row r="332" spans="8:18" x14ac:dyDescent="0.25">
      <c r="H332" s="31">
        <v>54.183300000000003</v>
      </c>
      <c r="I332" s="32"/>
      <c r="J332" s="32"/>
      <c r="K332" s="33">
        <v>0.80020000000000002</v>
      </c>
      <c r="O332" s="266"/>
      <c r="P332" s="133">
        <v>6.8540000000000004E-2</v>
      </c>
      <c r="Q332" s="133"/>
      <c r="R332" s="177">
        <v>1000</v>
      </c>
    </row>
    <row r="333" spans="8:18" x14ac:dyDescent="0.25">
      <c r="H333" s="31">
        <v>54.35</v>
      </c>
      <c r="I333" s="32"/>
      <c r="J333" s="32"/>
      <c r="K333" s="33">
        <v>0.80020000000000002</v>
      </c>
      <c r="O333" s="266"/>
      <c r="P333" s="133">
        <v>6.8409999999999999E-2</v>
      </c>
      <c r="Q333" s="133"/>
      <c r="R333" s="177">
        <v>1000</v>
      </c>
    </row>
    <row r="334" spans="8:18" x14ac:dyDescent="0.25">
      <c r="H334" s="31">
        <v>54.5167</v>
      </c>
      <c r="I334" s="32"/>
      <c r="J334" s="32"/>
      <c r="K334" s="33">
        <v>0.8004</v>
      </c>
      <c r="O334" s="266"/>
      <c r="P334" s="133">
        <v>6.8140000000000006E-2</v>
      </c>
      <c r="Q334" s="133"/>
      <c r="R334" s="177">
        <v>1000</v>
      </c>
    </row>
    <row r="335" spans="8:18" x14ac:dyDescent="0.25">
      <c r="H335" s="31">
        <v>54.683300000000003</v>
      </c>
      <c r="I335" s="32"/>
      <c r="J335" s="32"/>
      <c r="K335" s="33">
        <v>0.8004</v>
      </c>
      <c r="O335" s="266"/>
      <c r="P335" s="133">
        <v>6.8110000000000004E-2</v>
      </c>
      <c r="Q335" s="133"/>
      <c r="R335" s="177">
        <v>1000</v>
      </c>
    </row>
    <row r="336" spans="8:18" x14ac:dyDescent="0.25">
      <c r="H336" s="31">
        <v>54.85</v>
      </c>
      <c r="I336" s="32"/>
      <c r="J336" s="32"/>
      <c r="K336" s="33">
        <v>0.80030000000000001</v>
      </c>
      <c r="O336" s="266"/>
      <c r="P336" s="133">
        <v>6.8110000000000004E-2</v>
      </c>
      <c r="Q336" s="133"/>
      <c r="R336" s="177">
        <v>1000</v>
      </c>
    </row>
    <row r="337" spans="8:18" x14ac:dyDescent="0.25">
      <c r="H337" s="31">
        <v>55.0167</v>
      </c>
      <c r="I337" s="32"/>
      <c r="J337" s="32"/>
      <c r="K337" s="33">
        <v>0.8004</v>
      </c>
      <c r="O337" s="266"/>
      <c r="P337" s="133">
        <v>6.787E-2</v>
      </c>
      <c r="Q337" s="133"/>
      <c r="R337" s="177">
        <v>1000</v>
      </c>
    </row>
    <row r="338" spans="8:18" x14ac:dyDescent="0.25">
      <c r="H338" s="31">
        <v>55.183300000000003</v>
      </c>
      <c r="I338" s="32"/>
      <c r="J338" s="32"/>
      <c r="K338" s="33">
        <v>0.8004</v>
      </c>
      <c r="O338" s="266"/>
      <c r="P338" s="133">
        <v>6.7769999999999997E-2</v>
      </c>
      <c r="Q338" s="133"/>
      <c r="R338" s="177">
        <v>1000</v>
      </c>
    </row>
    <row r="339" spans="8:18" x14ac:dyDescent="0.25">
      <c r="H339" s="31">
        <v>55.35</v>
      </c>
      <c r="I339" s="32"/>
      <c r="J339" s="32"/>
      <c r="K339" s="33">
        <v>0.8004</v>
      </c>
      <c r="O339" s="266"/>
      <c r="P339" s="133">
        <v>6.7640000000000006E-2</v>
      </c>
      <c r="Q339" s="133"/>
      <c r="R339" s="177">
        <v>1000</v>
      </c>
    </row>
    <row r="340" spans="8:18" x14ac:dyDescent="0.25">
      <c r="H340" s="31">
        <v>55.5167</v>
      </c>
      <c r="I340" s="32"/>
      <c r="J340" s="32"/>
      <c r="K340" s="33">
        <v>0.8004</v>
      </c>
      <c r="O340" s="266"/>
      <c r="P340" s="133">
        <v>6.7510000000000001E-2</v>
      </c>
      <c r="Q340" s="133"/>
      <c r="R340" s="177">
        <v>1000</v>
      </c>
    </row>
    <row r="341" spans="8:18" x14ac:dyDescent="0.25">
      <c r="H341" s="31">
        <v>55.683300000000003</v>
      </c>
      <c r="I341" s="32"/>
      <c r="J341" s="32"/>
      <c r="K341" s="33">
        <v>0.8004</v>
      </c>
      <c r="O341" s="266"/>
      <c r="P341" s="133">
        <v>6.7379999999999995E-2</v>
      </c>
      <c r="Q341" s="133"/>
      <c r="R341" s="177">
        <v>1000</v>
      </c>
    </row>
    <row r="342" spans="8:18" x14ac:dyDescent="0.25">
      <c r="H342" s="31">
        <v>55.85</v>
      </c>
      <c r="I342" s="32"/>
      <c r="J342" s="32"/>
      <c r="K342" s="33">
        <v>0.8004</v>
      </c>
      <c r="O342" s="266"/>
      <c r="P342" s="133">
        <v>6.7339999999999997E-2</v>
      </c>
      <c r="Q342" s="133"/>
      <c r="R342" s="177">
        <v>1000</v>
      </c>
    </row>
    <row r="343" spans="8:18" x14ac:dyDescent="0.25">
      <c r="H343" s="31">
        <v>56.0167</v>
      </c>
      <c r="I343" s="32"/>
      <c r="J343" s="32"/>
      <c r="K343" s="33">
        <v>0.80030000000000001</v>
      </c>
      <c r="O343" s="266"/>
      <c r="P343" s="133">
        <v>6.7390000000000005E-2</v>
      </c>
      <c r="Q343" s="133"/>
      <c r="R343" s="177">
        <v>1000</v>
      </c>
    </row>
    <row r="344" spans="8:18" x14ac:dyDescent="0.25">
      <c r="H344" s="31">
        <v>56.183300000000003</v>
      </c>
      <c r="I344" s="32"/>
      <c r="J344" s="32"/>
      <c r="K344" s="33">
        <v>0.80020000000000002</v>
      </c>
      <c r="O344" s="266"/>
      <c r="P344" s="133">
        <v>6.7459999999999992E-2</v>
      </c>
      <c r="Q344" s="133"/>
      <c r="R344" s="177">
        <v>1000</v>
      </c>
    </row>
    <row r="345" spans="8:18" x14ac:dyDescent="0.25">
      <c r="H345" s="31">
        <v>56.35</v>
      </c>
      <c r="I345" s="32"/>
      <c r="J345" s="32"/>
      <c r="K345" s="33">
        <v>0.80020000000000002</v>
      </c>
      <c r="O345" s="266"/>
      <c r="P345" s="133">
        <v>6.7409999999999998E-2</v>
      </c>
      <c r="Q345" s="133"/>
      <c r="R345" s="177">
        <v>1000</v>
      </c>
    </row>
    <row r="346" spans="8:18" x14ac:dyDescent="0.25">
      <c r="H346" s="31">
        <v>56.5167</v>
      </c>
      <c r="I346" s="32"/>
      <c r="J346" s="32"/>
      <c r="K346" s="33">
        <v>0.80030000000000001</v>
      </c>
      <c r="O346" s="266"/>
      <c r="P346" s="133">
        <v>6.720000000000001E-2</v>
      </c>
      <c r="Q346" s="133"/>
      <c r="R346" s="177">
        <v>1000</v>
      </c>
    </row>
    <row r="347" spans="8:18" x14ac:dyDescent="0.25">
      <c r="H347" s="31">
        <v>56.683300000000003</v>
      </c>
      <c r="I347" s="32"/>
      <c r="J347" s="32"/>
      <c r="K347" s="33">
        <v>0.80030000000000001</v>
      </c>
      <c r="O347" s="266"/>
      <c r="P347" s="133">
        <v>6.7129999999999995E-2</v>
      </c>
      <c r="Q347" s="133"/>
      <c r="R347" s="177">
        <v>1000</v>
      </c>
    </row>
    <row r="348" spans="8:18" x14ac:dyDescent="0.25">
      <c r="H348" s="31">
        <v>56.85</v>
      </c>
      <c r="I348" s="32"/>
      <c r="J348" s="32"/>
      <c r="K348" s="33">
        <v>0.80030000000000001</v>
      </c>
      <c r="O348" s="266"/>
      <c r="P348" s="133">
        <v>6.7159999999999997E-2</v>
      </c>
      <c r="Q348" s="133"/>
      <c r="R348" s="177">
        <v>1000</v>
      </c>
    </row>
    <row r="349" spans="8:18" x14ac:dyDescent="0.25">
      <c r="H349" s="31">
        <v>57.0167</v>
      </c>
      <c r="I349" s="32"/>
      <c r="J349" s="32"/>
      <c r="K349" s="33">
        <v>0.80030000000000001</v>
      </c>
      <c r="O349" s="266"/>
      <c r="P349" s="133">
        <v>6.7089999999999997E-2</v>
      </c>
      <c r="Q349" s="133"/>
      <c r="R349" s="177">
        <v>1000</v>
      </c>
    </row>
    <row r="350" spans="8:18" x14ac:dyDescent="0.25">
      <c r="H350" s="31">
        <v>57.183300000000003</v>
      </c>
      <c r="I350" s="32"/>
      <c r="J350" s="32"/>
      <c r="K350" s="33">
        <v>0.80030000000000001</v>
      </c>
      <c r="O350" s="266"/>
      <c r="P350" s="133">
        <v>6.6989999999999994E-2</v>
      </c>
      <c r="Q350" s="133"/>
      <c r="R350" s="177">
        <v>1000</v>
      </c>
    </row>
    <row r="351" spans="8:18" x14ac:dyDescent="0.25">
      <c r="H351" s="31">
        <v>57.35</v>
      </c>
      <c r="I351" s="32"/>
      <c r="J351" s="32"/>
      <c r="K351" s="33">
        <v>0.80030000000000001</v>
      </c>
      <c r="O351" s="266"/>
      <c r="P351" s="133">
        <v>6.7080000000000001E-2</v>
      </c>
      <c r="Q351" s="133"/>
      <c r="R351" s="177">
        <v>1000</v>
      </c>
    </row>
    <row r="352" spans="8:18" x14ac:dyDescent="0.25">
      <c r="H352" s="31">
        <v>57.5167</v>
      </c>
      <c r="I352" s="32"/>
      <c r="J352" s="32"/>
      <c r="K352" s="33">
        <v>0.80030000000000001</v>
      </c>
      <c r="O352" s="266"/>
      <c r="P352" s="133">
        <v>6.7060000000000008E-2</v>
      </c>
      <c r="Q352" s="133"/>
      <c r="R352" s="177">
        <v>1000</v>
      </c>
    </row>
    <row r="353" spans="8:18" x14ac:dyDescent="0.25">
      <c r="H353" s="31">
        <v>57.683300000000003</v>
      </c>
      <c r="I353" s="32"/>
      <c r="J353" s="32"/>
      <c r="K353" s="33">
        <v>0.8004</v>
      </c>
      <c r="O353" s="266"/>
      <c r="P353" s="133">
        <v>6.7000000000000004E-2</v>
      </c>
      <c r="Q353" s="133"/>
      <c r="R353" s="177">
        <v>1000</v>
      </c>
    </row>
    <row r="354" spans="8:18" x14ac:dyDescent="0.25">
      <c r="H354" s="31">
        <v>57.85</v>
      </c>
      <c r="I354" s="32"/>
      <c r="J354" s="32"/>
      <c r="K354" s="33">
        <v>0.80030000000000001</v>
      </c>
      <c r="O354" s="266"/>
      <c r="P354" s="133">
        <v>6.6959999999999992E-2</v>
      </c>
      <c r="Q354" s="133"/>
      <c r="R354" s="177">
        <v>1000</v>
      </c>
    </row>
    <row r="355" spans="8:18" x14ac:dyDescent="0.25">
      <c r="H355" s="31">
        <v>58.0167</v>
      </c>
      <c r="I355" s="32"/>
      <c r="J355" s="32"/>
      <c r="K355" s="33">
        <v>0.80030000000000001</v>
      </c>
      <c r="O355" s="266"/>
      <c r="P355" s="133">
        <v>6.694E-2</v>
      </c>
      <c r="Q355" s="133"/>
      <c r="R355" s="177">
        <v>1000</v>
      </c>
    </row>
    <row r="356" spans="8:18" x14ac:dyDescent="0.25">
      <c r="H356" s="31">
        <v>58.183300000000003</v>
      </c>
      <c r="I356" s="32"/>
      <c r="J356" s="32"/>
      <c r="K356" s="33">
        <v>0.80020000000000002</v>
      </c>
      <c r="O356" s="266"/>
      <c r="P356" s="133">
        <v>6.6900000000000001E-2</v>
      </c>
      <c r="Q356" s="133"/>
      <c r="R356" s="177">
        <v>1000</v>
      </c>
    </row>
    <row r="357" spans="8:18" x14ac:dyDescent="0.25">
      <c r="H357" s="31">
        <v>58.35</v>
      </c>
      <c r="I357" s="32"/>
      <c r="J357" s="32"/>
      <c r="K357" s="33">
        <v>0.80030000000000001</v>
      </c>
      <c r="O357" s="266"/>
      <c r="P357" s="133">
        <v>6.6720000000000002E-2</v>
      </c>
      <c r="Q357" s="133"/>
      <c r="R357" s="177">
        <v>1000</v>
      </c>
    </row>
    <row r="358" spans="8:18" x14ac:dyDescent="0.25">
      <c r="H358" s="31">
        <v>58.5167</v>
      </c>
      <c r="I358" s="32"/>
      <c r="J358" s="32"/>
      <c r="K358" s="33">
        <v>0.80030000000000001</v>
      </c>
      <c r="O358" s="266"/>
      <c r="P358" s="133">
        <v>6.6599999999999993E-2</v>
      </c>
      <c r="Q358" s="133"/>
      <c r="R358" s="177">
        <v>1000</v>
      </c>
    </row>
    <row r="359" spans="8:18" x14ac:dyDescent="0.25">
      <c r="H359" s="31">
        <v>58.683300000000003</v>
      </c>
      <c r="I359" s="32"/>
      <c r="J359" s="32"/>
      <c r="K359" s="33">
        <v>0.80030000000000001</v>
      </c>
      <c r="O359" s="266"/>
      <c r="P359" s="133">
        <v>6.6479999999999997E-2</v>
      </c>
      <c r="Q359" s="133"/>
      <c r="R359" s="177">
        <v>1000</v>
      </c>
    </row>
    <row r="360" spans="8:18" x14ac:dyDescent="0.25">
      <c r="H360" s="31">
        <v>58.85</v>
      </c>
      <c r="I360" s="32"/>
      <c r="J360" s="32"/>
      <c r="K360" s="33">
        <v>0.80030000000000001</v>
      </c>
      <c r="O360" s="266"/>
      <c r="P360" s="133">
        <v>6.634000000000001E-2</v>
      </c>
      <c r="Q360" s="133"/>
      <c r="R360" s="177">
        <v>1000</v>
      </c>
    </row>
    <row r="361" spans="8:18" x14ac:dyDescent="0.25">
      <c r="H361" s="31">
        <v>59.0167</v>
      </c>
      <c r="I361" s="32"/>
      <c r="J361" s="32"/>
      <c r="K361" s="33">
        <v>0.80020000000000002</v>
      </c>
      <c r="O361" s="266"/>
      <c r="P361" s="133">
        <v>6.6259999999999999E-2</v>
      </c>
      <c r="Q361" s="133"/>
      <c r="R361" s="177">
        <v>1000</v>
      </c>
    </row>
    <row r="362" spans="8:18" x14ac:dyDescent="0.25">
      <c r="H362" s="31">
        <v>59.183300000000003</v>
      </c>
      <c r="I362" s="32"/>
      <c r="J362" s="32"/>
      <c r="K362" s="33">
        <v>0.80020000000000002</v>
      </c>
      <c r="O362" s="266"/>
      <c r="P362" s="133">
        <v>6.6189999999999999E-2</v>
      </c>
      <c r="Q362" s="133"/>
      <c r="R362" s="177">
        <v>1000</v>
      </c>
    </row>
    <row r="363" spans="8:18" x14ac:dyDescent="0.25">
      <c r="H363" s="31">
        <v>59.35</v>
      </c>
      <c r="I363" s="32"/>
      <c r="J363" s="32"/>
      <c r="K363" s="33">
        <v>0.80020000000000002</v>
      </c>
      <c r="O363" s="266"/>
      <c r="P363" s="133">
        <v>6.6129999999999994E-2</v>
      </c>
      <c r="Q363" s="133"/>
      <c r="R363" s="177">
        <v>1000</v>
      </c>
    </row>
    <row r="364" spans="8:18" x14ac:dyDescent="0.25">
      <c r="H364" s="31">
        <v>59.5167</v>
      </c>
      <c r="I364" s="32"/>
      <c r="J364" s="32"/>
      <c r="K364" s="33">
        <v>0.80020000000000002</v>
      </c>
      <c r="O364" s="266"/>
      <c r="P364" s="133">
        <v>6.5950000000000009E-2</v>
      </c>
      <c r="Q364" s="133"/>
      <c r="R364" s="177">
        <v>1000</v>
      </c>
    </row>
    <row r="365" spans="8:18" x14ac:dyDescent="0.25">
      <c r="H365" s="31">
        <v>59.683300000000003</v>
      </c>
      <c r="I365" s="32"/>
      <c r="J365" s="32"/>
      <c r="K365" s="33">
        <v>0.80030000000000001</v>
      </c>
      <c r="O365" s="266"/>
      <c r="P365" s="133">
        <v>6.5680000000000002E-2</v>
      </c>
      <c r="Q365" s="133"/>
      <c r="R365" s="177">
        <v>1000</v>
      </c>
    </row>
    <row r="366" spans="8:18" x14ac:dyDescent="0.25">
      <c r="H366" s="31">
        <v>59.85</v>
      </c>
      <c r="I366" s="32"/>
      <c r="J366" s="32"/>
      <c r="K366" s="33">
        <v>0.80020000000000002</v>
      </c>
      <c r="O366" s="266"/>
      <c r="P366" s="133">
        <v>6.5619999999999998E-2</v>
      </c>
      <c r="Q366" s="133"/>
      <c r="R366" s="177">
        <v>1000</v>
      </c>
    </row>
    <row r="367" spans="8:18" x14ac:dyDescent="0.25">
      <c r="H367" s="31">
        <v>60.0167</v>
      </c>
      <c r="I367" s="32"/>
      <c r="J367" s="32"/>
      <c r="K367" s="33">
        <v>0.80030000000000001</v>
      </c>
      <c r="O367" s="266"/>
      <c r="P367" s="133">
        <v>6.545999999999999E-2</v>
      </c>
      <c r="Q367" s="133"/>
      <c r="R367" s="177">
        <v>1000</v>
      </c>
    </row>
    <row r="368" spans="8:18" x14ac:dyDescent="0.25">
      <c r="H368" s="31">
        <v>60.183300000000003</v>
      </c>
      <c r="I368" s="32"/>
      <c r="J368" s="32"/>
      <c r="K368" s="33">
        <v>0.80030000000000001</v>
      </c>
      <c r="O368" s="266"/>
      <c r="P368" s="133">
        <v>6.5319999999999989E-2</v>
      </c>
      <c r="Q368" s="133"/>
      <c r="R368" s="177">
        <v>1000</v>
      </c>
    </row>
    <row r="369" spans="8:18" x14ac:dyDescent="0.25">
      <c r="H369" s="31">
        <v>60.35</v>
      </c>
      <c r="I369" s="32"/>
      <c r="J369" s="32"/>
      <c r="K369" s="33">
        <v>0.80030000000000001</v>
      </c>
      <c r="O369" s="266"/>
      <c r="P369" s="133">
        <v>6.5239999999999992E-2</v>
      </c>
      <c r="Q369" s="133"/>
      <c r="R369" s="177">
        <v>1000</v>
      </c>
    </row>
    <row r="370" spans="8:18" x14ac:dyDescent="0.25">
      <c r="H370" s="31">
        <v>60.5167</v>
      </c>
      <c r="I370" s="32"/>
      <c r="J370" s="32"/>
      <c r="K370" s="33">
        <v>0.80020000000000002</v>
      </c>
      <c r="O370" s="266"/>
      <c r="P370" s="133">
        <v>6.5120000000000011E-2</v>
      </c>
      <c r="Q370" s="133"/>
      <c r="R370" s="177">
        <v>1000</v>
      </c>
    </row>
    <row r="371" spans="8:18" x14ac:dyDescent="0.25">
      <c r="H371" s="31">
        <v>60.683300000000003</v>
      </c>
      <c r="I371" s="32"/>
      <c r="J371" s="32"/>
      <c r="K371" s="33">
        <v>0.80020000000000002</v>
      </c>
      <c r="O371" s="266"/>
      <c r="P371" s="133">
        <v>6.4939999999999998E-2</v>
      </c>
      <c r="Q371" s="133"/>
      <c r="R371" s="177">
        <v>1000</v>
      </c>
    </row>
    <row r="372" spans="8:18" x14ac:dyDescent="0.25">
      <c r="H372" s="31">
        <v>60.85</v>
      </c>
      <c r="I372" s="32"/>
      <c r="J372" s="32"/>
      <c r="K372" s="33">
        <v>0.80020000000000002</v>
      </c>
      <c r="O372" s="266"/>
      <c r="P372" s="133">
        <v>6.4829999999999999E-2</v>
      </c>
      <c r="Q372" s="133"/>
      <c r="R372" s="177">
        <v>1000</v>
      </c>
    </row>
    <row r="373" spans="8:18" x14ac:dyDescent="0.25">
      <c r="H373" s="31">
        <v>61.0167</v>
      </c>
      <c r="I373" s="32"/>
      <c r="J373" s="32"/>
      <c r="K373" s="33">
        <v>0.80030000000000001</v>
      </c>
      <c r="O373" s="266"/>
      <c r="P373" s="133">
        <v>6.4519999999999994E-2</v>
      </c>
      <c r="Q373" s="133"/>
      <c r="R373" s="177">
        <v>1000</v>
      </c>
    </row>
    <row r="374" spans="8:18" x14ac:dyDescent="0.25">
      <c r="H374" s="31">
        <v>61.183300000000003</v>
      </c>
      <c r="I374" s="32"/>
      <c r="J374" s="32"/>
      <c r="K374" s="33">
        <v>0.80049999999999999</v>
      </c>
      <c r="O374" s="266"/>
      <c r="P374" s="133">
        <v>6.409999999999999E-2</v>
      </c>
      <c r="Q374" s="133"/>
      <c r="R374" s="177">
        <v>1000</v>
      </c>
    </row>
    <row r="375" spans="8:18" x14ac:dyDescent="0.25">
      <c r="H375" s="31">
        <v>61.35</v>
      </c>
      <c r="I375" s="32"/>
      <c r="J375" s="32"/>
      <c r="K375" s="33">
        <v>0.80059999999999998</v>
      </c>
      <c r="O375" s="266"/>
      <c r="P375" s="133">
        <v>6.3789999999999999E-2</v>
      </c>
      <c r="Q375" s="133"/>
      <c r="R375" s="177">
        <v>1000</v>
      </c>
    </row>
    <row r="376" spans="8:18" x14ac:dyDescent="0.25">
      <c r="H376" s="31">
        <v>61.5167</v>
      </c>
      <c r="I376" s="32"/>
      <c r="J376" s="32"/>
      <c r="K376" s="33">
        <v>0.80069999999999997</v>
      </c>
      <c r="O376" s="266"/>
      <c r="P376" s="133">
        <v>6.3549999999999995E-2</v>
      </c>
      <c r="Q376" s="133"/>
      <c r="R376" s="177">
        <v>1000</v>
      </c>
    </row>
    <row r="377" spans="8:18" x14ac:dyDescent="0.25">
      <c r="H377" s="31">
        <v>61.683300000000003</v>
      </c>
      <c r="I377" s="32"/>
      <c r="J377" s="32"/>
      <c r="K377" s="33">
        <v>0.80079999999999996</v>
      </c>
      <c r="O377" s="266"/>
      <c r="P377" s="133">
        <v>6.3270000000000007E-2</v>
      </c>
      <c r="Q377" s="133"/>
      <c r="R377" s="177">
        <v>1000</v>
      </c>
    </row>
    <row r="378" spans="8:18" x14ac:dyDescent="0.25">
      <c r="H378" s="31">
        <v>61.85</v>
      </c>
      <c r="I378" s="32"/>
      <c r="J378" s="32"/>
      <c r="K378" s="33">
        <v>0.80100000000000005</v>
      </c>
      <c r="O378" s="266"/>
      <c r="P378" s="133">
        <v>6.2880000000000005E-2</v>
      </c>
      <c r="Q378" s="133"/>
      <c r="R378" s="177">
        <v>1000</v>
      </c>
    </row>
    <row r="379" spans="8:18" x14ac:dyDescent="0.25">
      <c r="H379" s="31">
        <v>62.0167</v>
      </c>
      <c r="I379" s="32"/>
      <c r="J379" s="32"/>
      <c r="K379" s="33">
        <v>0.80120000000000002</v>
      </c>
      <c r="O379" s="266"/>
      <c r="P379" s="133">
        <v>6.2640000000000001E-2</v>
      </c>
      <c r="Q379" s="133"/>
      <c r="R379" s="177">
        <v>1000</v>
      </c>
    </row>
    <row r="380" spans="8:18" x14ac:dyDescent="0.25">
      <c r="H380" s="31">
        <v>62.183300000000003</v>
      </c>
      <c r="I380" s="32"/>
      <c r="J380" s="32"/>
      <c r="K380" s="33">
        <v>0.80120000000000002</v>
      </c>
      <c r="O380" s="266"/>
      <c r="P380" s="133">
        <v>6.2549999999999994E-2</v>
      </c>
      <c r="Q380" s="133"/>
      <c r="R380" s="177">
        <v>1000</v>
      </c>
    </row>
    <row r="381" spans="8:18" x14ac:dyDescent="0.25">
      <c r="H381" s="31">
        <v>62.35</v>
      </c>
      <c r="I381" s="32"/>
      <c r="J381" s="32"/>
      <c r="K381" s="33">
        <v>0.80130000000000001</v>
      </c>
      <c r="O381" s="266"/>
      <c r="P381" s="133">
        <v>6.2460000000000002E-2</v>
      </c>
      <c r="Q381" s="133"/>
      <c r="R381" s="177">
        <v>1000</v>
      </c>
    </row>
    <row r="382" spans="8:18" x14ac:dyDescent="0.25">
      <c r="H382" s="31">
        <v>62.5167</v>
      </c>
      <c r="I382" s="32"/>
      <c r="J382" s="32"/>
      <c r="K382" s="33">
        <v>0.80130000000000001</v>
      </c>
      <c r="O382" s="266"/>
      <c r="P382" s="133">
        <v>6.2310000000000004E-2</v>
      </c>
      <c r="Q382" s="133"/>
      <c r="R382" s="177">
        <v>1000</v>
      </c>
    </row>
    <row r="383" spans="8:18" x14ac:dyDescent="0.25">
      <c r="H383" s="31">
        <v>62.683300000000003</v>
      </c>
      <c r="I383" s="32"/>
      <c r="J383" s="32"/>
      <c r="K383" s="33">
        <v>0.80130000000000001</v>
      </c>
      <c r="O383" s="266"/>
      <c r="P383" s="133">
        <v>6.2299999999999994E-2</v>
      </c>
      <c r="Q383" s="133"/>
      <c r="R383" s="177">
        <v>1000</v>
      </c>
    </row>
    <row r="384" spans="8:18" x14ac:dyDescent="0.25">
      <c r="H384" s="31">
        <v>62.85</v>
      </c>
      <c r="I384" s="32"/>
      <c r="J384" s="32"/>
      <c r="K384" s="33">
        <v>0.80130000000000001</v>
      </c>
      <c r="O384" s="266"/>
      <c r="P384" s="133">
        <v>6.2399999999999997E-2</v>
      </c>
      <c r="Q384" s="133"/>
      <c r="R384" s="177">
        <v>1000</v>
      </c>
    </row>
    <row r="385" spans="8:18" x14ac:dyDescent="0.25">
      <c r="H385" s="31">
        <v>63.0167</v>
      </c>
      <c r="I385" s="32"/>
      <c r="J385" s="32"/>
      <c r="K385" s="33">
        <v>0.80120000000000002</v>
      </c>
      <c r="O385" s="266"/>
      <c r="P385" s="133">
        <v>6.2479999999999994E-2</v>
      </c>
      <c r="Q385" s="133"/>
      <c r="R385" s="177">
        <v>1000</v>
      </c>
    </row>
    <row r="386" spans="8:18" x14ac:dyDescent="0.25">
      <c r="H386" s="31">
        <v>63.183300000000003</v>
      </c>
      <c r="I386" s="32"/>
      <c r="J386" s="32"/>
      <c r="K386" s="33">
        <v>0.80100000000000005</v>
      </c>
      <c r="O386" s="266"/>
      <c r="P386" s="133">
        <v>6.2549999999999994E-2</v>
      </c>
      <c r="Q386" s="133"/>
      <c r="R386" s="177">
        <v>1000</v>
      </c>
    </row>
    <row r="387" spans="8:18" x14ac:dyDescent="0.25">
      <c r="H387" s="31">
        <v>63.35</v>
      </c>
      <c r="I387" s="32"/>
      <c r="J387" s="32"/>
      <c r="K387" s="33">
        <v>0.80100000000000005</v>
      </c>
      <c r="O387" s="266"/>
      <c r="P387" s="133">
        <v>6.2549999999999994E-2</v>
      </c>
      <c r="Q387" s="133"/>
      <c r="R387" s="177">
        <v>1000</v>
      </c>
    </row>
    <row r="388" spans="8:18" x14ac:dyDescent="0.25">
      <c r="H388" s="31">
        <v>63.5167</v>
      </c>
      <c r="I388" s="32"/>
      <c r="J388" s="32"/>
      <c r="K388" s="33">
        <v>0.80100000000000005</v>
      </c>
      <c r="O388" s="266"/>
      <c r="P388" s="133">
        <v>6.2490000000000004E-2</v>
      </c>
      <c r="Q388" s="133"/>
      <c r="R388" s="177">
        <v>1000</v>
      </c>
    </row>
    <row r="389" spans="8:18" x14ac:dyDescent="0.25">
      <c r="H389" s="31">
        <v>63.683300000000003</v>
      </c>
      <c r="I389" s="32"/>
      <c r="J389" s="32"/>
      <c r="K389" s="33">
        <v>0.80100000000000005</v>
      </c>
      <c r="O389" s="266"/>
      <c r="P389" s="133">
        <v>6.2460000000000002E-2</v>
      </c>
      <c r="Q389" s="133"/>
      <c r="R389" s="177">
        <v>1000</v>
      </c>
    </row>
    <row r="390" spans="8:18" x14ac:dyDescent="0.25">
      <c r="H390" s="31">
        <v>63.85</v>
      </c>
      <c r="I390" s="32"/>
      <c r="J390" s="32"/>
      <c r="K390" s="33">
        <v>0.80089999999999995</v>
      </c>
      <c r="O390" s="266"/>
      <c r="P390" s="133">
        <v>6.2469999999999998E-2</v>
      </c>
      <c r="Q390" s="133"/>
      <c r="R390" s="177">
        <v>1000</v>
      </c>
    </row>
    <row r="391" spans="8:18" x14ac:dyDescent="0.25">
      <c r="H391" s="31">
        <v>64.0167</v>
      </c>
      <c r="I391" s="32"/>
      <c r="J391" s="32"/>
      <c r="K391" s="33">
        <v>0.80079999999999996</v>
      </c>
      <c r="O391" s="266"/>
      <c r="P391" s="133">
        <v>6.2600000000000003E-2</v>
      </c>
      <c r="Q391" s="133"/>
      <c r="R391" s="177">
        <v>1000</v>
      </c>
    </row>
    <row r="392" spans="8:18" x14ac:dyDescent="0.25">
      <c r="H392" s="31">
        <v>64.183300000000003</v>
      </c>
      <c r="I392" s="32"/>
      <c r="J392" s="32"/>
      <c r="K392" s="33">
        <v>0.80079999999999996</v>
      </c>
      <c r="O392" s="266"/>
      <c r="P392" s="133">
        <v>6.2560000000000004E-2</v>
      </c>
      <c r="Q392" s="133"/>
      <c r="R392" s="177">
        <v>1000</v>
      </c>
    </row>
    <row r="393" spans="8:18" x14ac:dyDescent="0.25">
      <c r="H393" s="31">
        <v>64.349999999999994</v>
      </c>
      <c r="I393" s="32"/>
      <c r="J393" s="32"/>
      <c r="K393" s="33">
        <v>0.80089999999999995</v>
      </c>
      <c r="O393" s="266"/>
      <c r="P393" s="133">
        <v>6.2429999999999999E-2</v>
      </c>
      <c r="Q393" s="133"/>
      <c r="R393" s="177">
        <v>1000</v>
      </c>
    </row>
    <row r="394" spans="8:18" x14ac:dyDescent="0.25">
      <c r="H394" s="31">
        <v>64.5167</v>
      </c>
      <c r="I394" s="32"/>
      <c r="J394" s="32"/>
      <c r="K394" s="33">
        <v>0.80079999999999996</v>
      </c>
      <c r="O394" s="266"/>
      <c r="P394" s="133">
        <v>6.2399999999999997E-2</v>
      </c>
      <c r="Q394" s="133"/>
      <c r="R394" s="177">
        <v>1000</v>
      </c>
    </row>
    <row r="395" spans="8:18" x14ac:dyDescent="0.25">
      <c r="H395" s="31">
        <v>64.683300000000003</v>
      </c>
      <c r="I395" s="32"/>
      <c r="J395" s="32"/>
      <c r="K395" s="33">
        <v>0.80079999999999996</v>
      </c>
      <c r="O395" s="266"/>
      <c r="P395" s="133">
        <v>6.2429999999999999E-2</v>
      </c>
      <c r="Q395" s="133"/>
      <c r="R395" s="177">
        <v>1000</v>
      </c>
    </row>
    <row r="396" spans="8:18" x14ac:dyDescent="0.25">
      <c r="H396" s="31">
        <v>64.849999999999994</v>
      </c>
      <c r="I396" s="32"/>
      <c r="J396" s="32"/>
      <c r="K396" s="33">
        <v>0.80069999999999997</v>
      </c>
      <c r="O396" s="266"/>
      <c r="P396" s="133">
        <v>6.2509999999999996E-2</v>
      </c>
      <c r="Q396" s="133"/>
      <c r="R396" s="177">
        <v>1000</v>
      </c>
    </row>
    <row r="397" spans="8:18" x14ac:dyDescent="0.25">
      <c r="H397" s="31">
        <v>65.0167</v>
      </c>
      <c r="I397" s="32"/>
      <c r="J397" s="32"/>
      <c r="K397" s="33">
        <v>0.80059999999999998</v>
      </c>
      <c r="O397" s="266"/>
      <c r="P397" s="133">
        <v>6.2570000000000001E-2</v>
      </c>
      <c r="Q397" s="133"/>
      <c r="R397" s="177">
        <v>1000</v>
      </c>
    </row>
    <row r="398" spans="8:18" x14ac:dyDescent="0.25">
      <c r="H398" s="31">
        <v>65.183300000000003</v>
      </c>
      <c r="I398" s="32"/>
      <c r="J398" s="32"/>
      <c r="K398" s="33">
        <v>0.80059999999999998</v>
      </c>
      <c r="O398" s="266"/>
      <c r="P398" s="133">
        <v>6.2570000000000001E-2</v>
      </c>
      <c r="Q398" s="133"/>
      <c r="R398" s="177">
        <v>1000</v>
      </c>
    </row>
    <row r="399" spans="8:18" x14ac:dyDescent="0.25">
      <c r="H399" s="31">
        <v>65.349999999999994</v>
      </c>
      <c r="I399" s="32"/>
      <c r="J399" s="32"/>
      <c r="K399" s="33">
        <v>0.80059999999999998</v>
      </c>
      <c r="O399" s="266"/>
      <c r="P399" s="133">
        <v>6.2439999999999996E-2</v>
      </c>
      <c r="Q399" s="133"/>
      <c r="R399" s="177">
        <v>1000</v>
      </c>
    </row>
    <row r="400" spans="8:18" x14ac:dyDescent="0.25">
      <c r="H400" s="31">
        <v>65.5167</v>
      </c>
      <c r="I400" s="32"/>
      <c r="J400" s="32"/>
      <c r="K400" s="33">
        <v>0.80089999999999995</v>
      </c>
      <c r="O400" s="266"/>
      <c r="P400" s="133">
        <v>6.164E-2</v>
      </c>
      <c r="Q400" s="133"/>
      <c r="R400" s="177">
        <v>1000</v>
      </c>
    </row>
    <row r="401" spans="8:18" x14ac:dyDescent="0.25">
      <c r="H401" s="31">
        <v>65.683300000000003</v>
      </c>
      <c r="I401" s="32"/>
      <c r="J401" s="32"/>
      <c r="K401" s="33">
        <v>0.80130000000000001</v>
      </c>
      <c r="O401" s="266"/>
      <c r="P401" s="133">
        <v>6.0950000000000004E-2</v>
      </c>
      <c r="Q401" s="133"/>
      <c r="R401" s="177">
        <v>1000</v>
      </c>
    </row>
    <row r="402" spans="8:18" x14ac:dyDescent="0.25">
      <c r="H402" s="31">
        <v>65.849999999999994</v>
      </c>
      <c r="I402" s="32"/>
      <c r="J402" s="32"/>
      <c r="K402" s="33">
        <v>0.80149999999999999</v>
      </c>
      <c r="O402" s="266"/>
      <c r="P402" s="133">
        <v>6.0590000000000005E-2</v>
      </c>
      <c r="Q402" s="133"/>
      <c r="R402" s="177">
        <v>1000</v>
      </c>
    </row>
    <row r="403" spans="8:18" x14ac:dyDescent="0.25">
      <c r="H403" s="31">
        <v>66.0167</v>
      </c>
      <c r="I403" s="32"/>
      <c r="J403" s="32"/>
      <c r="K403" s="33">
        <v>0.80159999999999998</v>
      </c>
      <c r="O403" s="266"/>
      <c r="P403" s="133">
        <v>6.0429999999999998E-2</v>
      </c>
      <c r="Q403" s="133"/>
      <c r="R403" s="177">
        <v>1000</v>
      </c>
    </row>
    <row r="404" spans="8:18" x14ac:dyDescent="0.25">
      <c r="H404" s="31">
        <v>66.183300000000003</v>
      </c>
      <c r="I404" s="32"/>
      <c r="J404" s="32"/>
      <c r="K404" s="33">
        <v>0.80169999999999997</v>
      </c>
      <c r="O404" s="266"/>
      <c r="P404" s="133">
        <v>6.0260000000000001E-2</v>
      </c>
      <c r="Q404" s="133"/>
      <c r="R404" s="177">
        <v>1000</v>
      </c>
    </row>
    <row r="405" spans="8:18" x14ac:dyDescent="0.25">
      <c r="H405" s="31">
        <v>66.349999999999994</v>
      </c>
      <c r="I405" s="32"/>
      <c r="J405" s="32"/>
      <c r="K405" s="33">
        <v>0.80189999999999995</v>
      </c>
      <c r="O405" s="266"/>
      <c r="P405" s="133">
        <v>6.0090000000000005E-2</v>
      </c>
      <c r="Q405" s="133"/>
      <c r="R405" s="177">
        <v>1000</v>
      </c>
    </row>
    <row r="406" spans="8:18" x14ac:dyDescent="0.25">
      <c r="H406" s="31">
        <v>66.5167</v>
      </c>
      <c r="I406" s="32"/>
      <c r="J406" s="32"/>
      <c r="K406" s="33">
        <v>0.80200000000000005</v>
      </c>
      <c r="O406" s="266"/>
      <c r="P406" s="133">
        <v>6.003E-2</v>
      </c>
      <c r="Q406" s="133"/>
      <c r="R406" s="177">
        <v>1000</v>
      </c>
    </row>
    <row r="407" spans="8:18" x14ac:dyDescent="0.25">
      <c r="H407" s="31">
        <v>66.683300000000003</v>
      </c>
      <c r="I407" s="32"/>
      <c r="J407" s="32"/>
      <c r="K407" s="33">
        <v>0.80200000000000005</v>
      </c>
      <c r="O407" s="266"/>
      <c r="P407" s="133">
        <v>6.0130000000000003E-2</v>
      </c>
      <c r="Q407" s="133"/>
      <c r="R407" s="177">
        <v>1000</v>
      </c>
    </row>
    <row r="408" spans="8:18" x14ac:dyDescent="0.25">
      <c r="H408" s="31">
        <v>66.849999999999994</v>
      </c>
      <c r="I408" s="32"/>
      <c r="J408" s="32"/>
      <c r="K408" s="33">
        <v>0.80200000000000005</v>
      </c>
      <c r="O408" s="266"/>
      <c r="P408" s="133">
        <v>6.021E-2</v>
      </c>
      <c r="Q408" s="133"/>
      <c r="R408" s="177">
        <v>1000</v>
      </c>
    </row>
    <row r="409" spans="8:18" x14ac:dyDescent="0.25">
      <c r="H409" s="31">
        <v>67.0167</v>
      </c>
      <c r="I409" s="32"/>
      <c r="J409" s="32"/>
      <c r="K409" s="33">
        <v>0.80189999999999995</v>
      </c>
      <c r="O409" s="266"/>
      <c r="P409" s="133">
        <v>6.0499999999999998E-2</v>
      </c>
      <c r="Q409" s="133"/>
      <c r="R409" s="177">
        <v>1000</v>
      </c>
    </row>
    <row r="410" spans="8:18" x14ac:dyDescent="0.25">
      <c r="H410" s="31">
        <v>67.183300000000003</v>
      </c>
      <c r="I410" s="32"/>
      <c r="J410" s="32"/>
      <c r="K410" s="33">
        <v>0.80169999999999997</v>
      </c>
      <c r="O410" s="266"/>
      <c r="P410" s="133">
        <v>6.0840000000000005E-2</v>
      </c>
      <c r="Q410" s="133"/>
      <c r="R410" s="177">
        <v>1000</v>
      </c>
    </row>
    <row r="411" spans="8:18" x14ac:dyDescent="0.25">
      <c r="H411" s="31">
        <v>67.349999999999994</v>
      </c>
      <c r="I411" s="32"/>
      <c r="J411" s="32"/>
      <c r="K411" s="33">
        <v>0.80159999999999998</v>
      </c>
      <c r="O411" s="266"/>
      <c r="P411" s="133">
        <v>6.1109999999999998E-2</v>
      </c>
      <c r="Q411" s="133"/>
      <c r="R411" s="177">
        <v>1000</v>
      </c>
    </row>
    <row r="412" spans="8:18" x14ac:dyDescent="0.25">
      <c r="H412" s="31">
        <v>67.5167</v>
      </c>
      <c r="I412" s="32"/>
      <c r="J412" s="32"/>
      <c r="K412" s="33">
        <v>0.80149999999999999</v>
      </c>
      <c r="O412" s="266"/>
      <c r="P412" s="133">
        <v>6.1259999999999995E-2</v>
      </c>
      <c r="Q412" s="133"/>
      <c r="R412" s="177">
        <v>1000</v>
      </c>
    </row>
    <row r="413" spans="8:18" x14ac:dyDescent="0.25">
      <c r="H413" s="31">
        <v>67.683300000000003</v>
      </c>
      <c r="I413" s="32"/>
      <c r="J413" s="32"/>
      <c r="K413" s="33">
        <v>0.80130000000000001</v>
      </c>
      <c r="O413" s="266"/>
      <c r="P413" s="133">
        <v>6.1619999999999994E-2</v>
      </c>
      <c r="Q413" s="133"/>
      <c r="R413" s="177">
        <v>1000</v>
      </c>
    </row>
    <row r="414" spans="8:18" x14ac:dyDescent="0.25">
      <c r="H414" s="31">
        <v>67.849999999999994</v>
      </c>
      <c r="I414" s="32"/>
      <c r="J414" s="32"/>
      <c r="K414" s="33">
        <v>0.80120000000000002</v>
      </c>
      <c r="O414" s="266"/>
      <c r="P414" s="133">
        <v>6.2009999999999996E-2</v>
      </c>
      <c r="Q414" s="133"/>
      <c r="R414" s="177">
        <v>1000</v>
      </c>
    </row>
    <row r="415" spans="8:18" x14ac:dyDescent="0.25">
      <c r="H415" s="31">
        <v>68.0167</v>
      </c>
      <c r="I415" s="32"/>
      <c r="J415" s="32"/>
      <c r="K415" s="33">
        <v>0.80100000000000005</v>
      </c>
      <c r="O415" s="266"/>
      <c r="P415" s="133">
        <v>6.2399999999999997E-2</v>
      </c>
      <c r="Q415" s="133"/>
      <c r="R415" s="177">
        <v>1000</v>
      </c>
    </row>
    <row r="416" spans="8:18" x14ac:dyDescent="0.25">
      <c r="H416" s="31">
        <v>68.183300000000003</v>
      </c>
      <c r="I416" s="32"/>
      <c r="J416" s="32"/>
      <c r="K416" s="33">
        <v>0.80079999999999996</v>
      </c>
      <c r="O416" s="266"/>
      <c r="P416" s="133">
        <v>6.2829999999999997E-2</v>
      </c>
      <c r="Q416" s="133"/>
      <c r="R416" s="177">
        <v>1000</v>
      </c>
    </row>
    <row r="417" spans="8:18" x14ac:dyDescent="0.25">
      <c r="H417" s="31">
        <v>68.349999999999994</v>
      </c>
      <c r="I417" s="32"/>
      <c r="J417" s="32"/>
      <c r="K417" s="33">
        <v>0.80059999999999998</v>
      </c>
      <c r="O417" s="266"/>
      <c r="P417" s="133">
        <v>6.3210000000000002E-2</v>
      </c>
      <c r="Q417" s="133"/>
      <c r="R417" s="177">
        <v>1000</v>
      </c>
    </row>
    <row r="418" spans="8:18" x14ac:dyDescent="0.25">
      <c r="H418" s="31">
        <v>68.5167</v>
      </c>
      <c r="I418" s="32"/>
      <c r="J418" s="32"/>
      <c r="K418" s="33">
        <v>0.8004</v>
      </c>
      <c r="O418" s="266"/>
      <c r="P418" s="133">
        <v>6.3460000000000003E-2</v>
      </c>
      <c r="Q418" s="133"/>
      <c r="R418" s="177">
        <v>1000</v>
      </c>
    </row>
    <row r="419" spans="8:18" x14ac:dyDescent="0.25">
      <c r="H419" s="31">
        <v>68.683300000000003</v>
      </c>
      <c r="I419" s="32"/>
      <c r="J419" s="32"/>
      <c r="K419" s="33">
        <v>0.8004</v>
      </c>
      <c r="O419" s="266"/>
      <c r="P419" s="133">
        <v>6.3689999999999997E-2</v>
      </c>
      <c r="Q419" s="133"/>
      <c r="R419" s="177">
        <v>1000</v>
      </c>
    </row>
    <row r="420" spans="8:18" x14ac:dyDescent="0.25">
      <c r="H420" s="31">
        <v>68.849999999999994</v>
      </c>
      <c r="I420" s="32"/>
      <c r="J420" s="32"/>
      <c r="K420" s="33">
        <v>0.8004</v>
      </c>
      <c r="O420" s="266"/>
      <c r="P420" s="133">
        <v>6.3640000000000002E-2</v>
      </c>
      <c r="Q420" s="133"/>
      <c r="R420" s="177">
        <v>1000</v>
      </c>
    </row>
    <row r="421" spans="8:18" x14ac:dyDescent="0.25">
      <c r="H421" s="31">
        <v>69.0167</v>
      </c>
      <c r="I421" s="32"/>
      <c r="J421" s="32"/>
      <c r="K421" s="33">
        <v>0.80049999999999999</v>
      </c>
      <c r="O421" s="266"/>
      <c r="P421" s="133">
        <v>6.3530000000000003E-2</v>
      </c>
      <c r="Q421" s="133"/>
      <c r="R421" s="177">
        <v>1000</v>
      </c>
    </row>
    <row r="422" spans="8:18" x14ac:dyDescent="0.25">
      <c r="H422" s="31">
        <v>69.183300000000003</v>
      </c>
      <c r="I422" s="32"/>
      <c r="J422" s="32"/>
      <c r="K422" s="33">
        <v>0.80079999999999996</v>
      </c>
      <c r="O422" s="266"/>
      <c r="P422" s="133">
        <v>6.3369999999999996E-2</v>
      </c>
      <c r="Q422" s="133"/>
      <c r="R422" s="177">
        <v>1000</v>
      </c>
    </row>
    <row r="423" spans="8:18" x14ac:dyDescent="0.25">
      <c r="H423" s="31">
        <v>69.349999999999994</v>
      </c>
      <c r="I423" s="32"/>
      <c r="J423" s="32"/>
      <c r="K423" s="33">
        <v>0.80079999999999996</v>
      </c>
      <c r="O423" s="266"/>
      <c r="P423" s="133">
        <v>6.3619999999999996E-2</v>
      </c>
      <c r="Q423" s="133"/>
      <c r="R423" s="177">
        <v>1000</v>
      </c>
    </row>
    <row r="424" spans="8:18" x14ac:dyDescent="0.25">
      <c r="H424" s="31">
        <v>69.5167</v>
      </c>
      <c r="I424" s="32"/>
      <c r="J424" s="32"/>
      <c r="K424" s="33">
        <v>0.80049999999999999</v>
      </c>
      <c r="O424" s="266"/>
      <c r="P424" s="133">
        <v>6.447E-2</v>
      </c>
      <c r="Q424" s="133"/>
      <c r="R424" s="177">
        <v>1000</v>
      </c>
    </row>
    <row r="425" spans="8:18" x14ac:dyDescent="0.25">
      <c r="H425" s="31">
        <v>69.683300000000003</v>
      </c>
      <c r="I425" s="32"/>
      <c r="J425" s="32"/>
      <c r="K425" s="33">
        <v>0.8</v>
      </c>
      <c r="O425" s="266"/>
      <c r="P425" s="133">
        <v>6.5590000000000009E-2</v>
      </c>
      <c r="Q425" s="133"/>
      <c r="R425" s="177">
        <v>1000</v>
      </c>
    </row>
    <row r="426" spans="8:18" x14ac:dyDescent="0.25">
      <c r="H426" s="31">
        <v>69.849999999999994</v>
      </c>
      <c r="I426" s="32"/>
      <c r="J426" s="32"/>
      <c r="K426" s="33">
        <v>0.7994</v>
      </c>
      <c r="O426" s="266"/>
      <c r="P426" s="133">
        <v>6.6640000000000005E-2</v>
      </c>
      <c r="Q426" s="133"/>
      <c r="R426" s="177">
        <v>1000</v>
      </c>
    </row>
    <row r="427" spans="8:18" x14ac:dyDescent="0.25">
      <c r="H427" s="31">
        <v>70.0167</v>
      </c>
      <c r="I427" s="32"/>
      <c r="J427" s="32"/>
      <c r="K427" s="33">
        <v>0.79890000000000005</v>
      </c>
      <c r="O427" s="266"/>
      <c r="P427" s="133">
        <v>6.7360000000000003E-2</v>
      </c>
      <c r="Q427" s="133"/>
      <c r="R427" s="177">
        <v>1000</v>
      </c>
    </row>
    <row r="428" spans="8:18" x14ac:dyDescent="0.25">
      <c r="H428" s="31">
        <v>70.183300000000003</v>
      </c>
      <c r="I428" s="32"/>
      <c r="J428" s="32"/>
      <c r="K428" s="33">
        <v>0.79859999999999998</v>
      </c>
      <c r="O428" s="266"/>
      <c r="P428" s="133">
        <v>6.7489999999999994E-2</v>
      </c>
      <c r="Q428" s="133"/>
      <c r="R428" s="177">
        <v>1000</v>
      </c>
    </row>
    <row r="429" spans="8:18" x14ac:dyDescent="0.25">
      <c r="H429" s="31">
        <v>70.349999999999994</v>
      </c>
      <c r="I429" s="32"/>
      <c r="J429" s="32"/>
      <c r="K429" s="33">
        <v>0.79849999999999999</v>
      </c>
      <c r="O429" s="266"/>
      <c r="P429" s="133">
        <v>6.7379999999999995E-2</v>
      </c>
      <c r="Q429" s="133"/>
      <c r="R429" s="177">
        <v>1000</v>
      </c>
    </row>
    <row r="430" spans="8:18" x14ac:dyDescent="0.25">
      <c r="H430" s="31">
        <v>70.5167</v>
      </c>
      <c r="I430" s="32"/>
      <c r="J430" s="32"/>
      <c r="K430" s="33">
        <v>0.79849999999999999</v>
      </c>
      <c r="O430" s="266"/>
      <c r="P430" s="133">
        <v>6.7089999999999997E-2</v>
      </c>
      <c r="Q430" s="133"/>
      <c r="R430" s="177">
        <v>1000</v>
      </c>
    </row>
    <row r="431" spans="8:18" x14ac:dyDescent="0.25">
      <c r="H431" s="31">
        <v>70.683300000000003</v>
      </c>
      <c r="I431" s="32"/>
      <c r="J431" s="32"/>
      <c r="K431" s="33">
        <v>0.79849999999999999</v>
      </c>
      <c r="O431" s="266"/>
      <c r="P431" s="133">
        <v>6.6890000000000005E-2</v>
      </c>
      <c r="Q431" s="133"/>
      <c r="R431" s="177">
        <v>1000</v>
      </c>
    </row>
    <row r="432" spans="8:18" x14ac:dyDescent="0.25">
      <c r="H432" s="31">
        <v>70.849999999999994</v>
      </c>
      <c r="I432" s="32"/>
      <c r="J432" s="32"/>
      <c r="K432" s="33">
        <v>0.79849999999999999</v>
      </c>
      <c r="O432" s="266"/>
      <c r="P432" s="133">
        <v>6.6739999999999994E-2</v>
      </c>
      <c r="Q432" s="133"/>
      <c r="R432" s="177">
        <v>1000</v>
      </c>
    </row>
    <row r="433" spans="8:18" x14ac:dyDescent="0.25">
      <c r="H433" s="31">
        <v>71.0167</v>
      </c>
      <c r="I433" s="32"/>
      <c r="J433" s="32"/>
      <c r="K433" s="33">
        <v>0.79849999999999999</v>
      </c>
      <c r="O433" s="266"/>
      <c r="P433" s="133">
        <v>6.6439999999999999E-2</v>
      </c>
      <c r="Q433" s="133"/>
      <c r="R433" s="177">
        <v>1000</v>
      </c>
    </row>
    <row r="434" spans="8:18" x14ac:dyDescent="0.25">
      <c r="H434" s="31">
        <v>71.183300000000003</v>
      </c>
      <c r="I434" s="32"/>
      <c r="J434" s="32"/>
      <c r="K434" s="33">
        <v>0.79879999999999995</v>
      </c>
      <c r="O434" s="266"/>
      <c r="P434" s="133">
        <v>6.5689999999999998E-2</v>
      </c>
      <c r="Q434" s="133"/>
      <c r="R434" s="177">
        <v>1000</v>
      </c>
    </row>
    <row r="435" spans="8:18" x14ac:dyDescent="0.25">
      <c r="H435" s="31">
        <v>71.349999999999994</v>
      </c>
      <c r="I435" s="32"/>
      <c r="J435" s="32"/>
      <c r="K435" s="33">
        <v>0.79900000000000004</v>
      </c>
      <c r="O435" s="266"/>
      <c r="P435" s="133">
        <v>6.5310000000000007E-2</v>
      </c>
      <c r="Q435" s="133"/>
      <c r="R435" s="177">
        <v>1000</v>
      </c>
    </row>
    <row r="436" spans="8:18" x14ac:dyDescent="0.25">
      <c r="H436" s="31">
        <v>71.5167</v>
      </c>
      <c r="I436" s="32"/>
      <c r="J436" s="32"/>
      <c r="K436" s="33">
        <v>0.79900000000000004</v>
      </c>
      <c r="O436" s="266"/>
      <c r="P436" s="133">
        <v>6.5180000000000002E-2</v>
      </c>
      <c r="Q436" s="133"/>
      <c r="R436" s="177">
        <v>1000</v>
      </c>
    </row>
    <row r="437" spans="8:18" x14ac:dyDescent="0.25">
      <c r="H437" s="31">
        <v>71.683300000000003</v>
      </c>
      <c r="I437" s="32"/>
      <c r="J437" s="32"/>
      <c r="K437" s="33">
        <v>0.79900000000000004</v>
      </c>
      <c r="O437" s="266"/>
      <c r="P437" s="133">
        <v>6.5049999999999997E-2</v>
      </c>
      <c r="Q437" s="133"/>
      <c r="R437" s="177">
        <v>1000</v>
      </c>
    </row>
    <row r="438" spans="8:18" x14ac:dyDescent="0.25">
      <c r="H438" s="31">
        <v>71.849999999999994</v>
      </c>
      <c r="I438" s="32"/>
      <c r="J438" s="32"/>
      <c r="K438" s="33">
        <v>0.79910000000000003</v>
      </c>
      <c r="O438" s="266"/>
      <c r="P438" s="133">
        <v>6.473000000000001E-2</v>
      </c>
      <c r="Q438" s="133"/>
      <c r="R438" s="177">
        <v>1000</v>
      </c>
    </row>
    <row r="439" spans="8:18" x14ac:dyDescent="0.25">
      <c r="H439" s="31">
        <v>72.0167</v>
      </c>
      <c r="I439" s="32"/>
      <c r="J439" s="32"/>
      <c r="K439" s="33">
        <v>0.79920000000000002</v>
      </c>
      <c r="O439" s="266"/>
      <c r="P439" s="133">
        <v>6.4519999999999994E-2</v>
      </c>
      <c r="Q439" s="133"/>
      <c r="R439" s="177">
        <v>1000</v>
      </c>
    </row>
    <row r="440" spans="8:18" x14ac:dyDescent="0.25">
      <c r="H440" s="31">
        <v>72.183300000000003</v>
      </c>
      <c r="I440" s="32"/>
      <c r="J440" s="32"/>
      <c r="K440" s="33">
        <v>0.79930000000000001</v>
      </c>
      <c r="O440" s="266"/>
      <c r="P440" s="133">
        <v>6.4379999999999993E-2</v>
      </c>
      <c r="Q440" s="133"/>
      <c r="R440" s="177">
        <v>1000</v>
      </c>
    </row>
    <row r="441" spans="8:18" x14ac:dyDescent="0.25">
      <c r="H441" s="31">
        <v>72.349999999999994</v>
      </c>
      <c r="I441" s="32"/>
      <c r="J441" s="32"/>
      <c r="K441" s="33">
        <v>0.79930000000000001</v>
      </c>
      <c r="O441" s="266"/>
      <c r="P441" s="133">
        <v>6.4299999999999996E-2</v>
      </c>
      <c r="Q441" s="133"/>
      <c r="R441" s="177">
        <v>1000</v>
      </c>
    </row>
    <row r="442" spans="8:18" x14ac:dyDescent="0.25">
      <c r="H442" s="31">
        <v>72.5167</v>
      </c>
      <c r="I442" s="32"/>
      <c r="J442" s="32"/>
      <c r="K442" s="33">
        <v>0.79930000000000001</v>
      </c>
      <c r="O442" s="266"/>
      <c r="P442" s="133">
        <v>6.4269999999999994E-2</v>
      </c>
      <c r="Q442" s="133"/>
      <c r="R442" s="177">
        <v>1000</v>
      </c>
    </row>
    <row r="443" spans="8:18" x14ac:dyDescent="0.25">
      <c r="H443" s="31">
        <v>72.683300000000003</v>
      </c>
      <c r="I443" s="32"/>
      <c r="J443" s="32"/>
      <c r="K443" s="33">
        <v>0.79930000000000001</v>
      </c>
      <c r="O443" s="266"/>
      <c r="P443" s="133">
        <v>6.4239999999999992E-2</v>
      </c>
      <c r="Q443" s="133"/>
      <c r="R443" s="177">
        <v>1000</v>
      </c>
    </row>
    <row r="444" spans="8:18" x14ac:dyDescent="0.25">
      <c r="H444" s="31">
        <v>72.849999999999994</v>
      </c>
      <c r="I444" s="32"/>
      <c r="J444" s="32"/>
      <c r="K444" s="33">
        <v>0.7994</v>
      </c>
      <c r="O444" s="266"/>
      <c r="P444" s="133">
        <v>6.4010000000000011E-2</v>
      </c>
      <c r="Q444" s="133"/>
      <c r="R444" s="177">
        <v>1000</v>
      </c>
    </row>
    <row r="445" spans="8:18" x14ac:dyDescent="0.25">
      <c r="H445" s="31">
        <v>73.0167</v>
      </c>
      <c r="I445" s="32"/>
      <c r="J445" s="32"/>
      <c r="K445" s="33">
        <v>0.79959999999999998</v>
      </c>
      <c r="O445" s="266"/>
      <c r="P445" s="133">
        <v>6.3700000000000007E-2</v>
      </c>
      <c r="Q445" s="133"/>
      <c r="R445" s="177">
        <v>1000</v>
      </c>
    </row>
    <row r="446" spans="8:18" x14ac:dyDescent="0.25">
      <c r="H446" s="31">
        <v>73.183300000000003</v>
      </c>
      <c r="I446" s="32"/>
      <c r="J446" s="32"/>
      <c r="K446" s="33">
        <v>0.79969999999999997</v>
      </c>
      <c r="O446" s="266"/>
      <c r="P446" s="133">
        <v>6.3490000000000005E-2</v>
      </c>
      <c r="Q446" s="133"/>
      <c r="R446" s="177">
        <v>1000</v>
      </c>
    </row>
    <row r="447" spans="8:18" x14ac:dyDescent="0.25">
      <c r="H447" s="31">
        <v>73.349999999999994</v>
      </c>
      <c r="I447" s="32"/>
      <c r="J447" s="32"/>
      <c r="K447" s="33">
        <v>0.79979999999999996</v>
      </c>
      <c r="O447" s="266"/>
      <c r="P447" s="133">
        <v>6.3299999999999995E-2</v>
      </c>
      <c r="Q447" s="133"/>
      <c r="R447" s="177">
        <v>1000</v>
      </c>
    </row>
    <row r="448" spans="8:18" x14ac:dyDescent="0.25">
      <c r="H448" s="31">
        <v>73.5167</v>
      </c>
      <c r="I448" s="32"/>
      <c r="J448" s="32"/>
      <c r="K448" s="33">
        <v>0.79990000000000006</v>
      </c>
      <c r="O448" s="266"/>
      <c r="P448" s="133">
        <v>6.3090000000000007E-2</v>
      </c>
      <c r="Q448" s="133"/>
      <c r="R448" s="177">
        <v>1000</v>
      </c>
    </row>
    <row r="449" spans="8:18" x14ac:dyDescent="0.25">
      <c r="H449" s="31">
        <v>73.683300000000003</v>
      </c>
      <c r="I449" s="32"/>
      <c r="J449" s="32"/>
      <c r="K449" s="33">
        <v>0.8</v>
      </c>
      <c r="O449" s="266"/>
      <c r="P449" s="133">
        <v>6.2960000000000002E-2</v>
      </c>
      <c r="Q449" s="133"/>
      <c r="R449" s="177">
        <v>1000</v>
      </c>
    </row>
    <row r="450" spans="8:18" x14ac:dyDescent="0.25">
      <c r="H450" s="31">
        <v>73.849999999999994</v>
      </c>
      <c r="I450" s="32"/>
      <c r="J450" s="32"/>
      <c r="K450" s="33">
        <v>0.8</v>
      </c>
      <c r="O450" s="266"/>
      <c r="P450" s="133">
        <v>6.2969999999999998E-2</v>
      </c>
      <c r="Q450" s="133"/>
      <c r="R450" s="177">
        <v>1000</v>
      </c>
    </row>
    <row r="451" spans="8:18" x14ac:dyDescent="0.25">
      <c r="H451" s="31">
        <v>74.0167</v>
      </c>
      <c r="I451" s="32"/>
      <c r="J451" s="32"/>
      <c r="K451" s="33">
        <v>0.8</v>
      </c>
      <c r="O451" s="266"/>
      <c r="P451" s="133">
        <v>6.2890000000000001E-2</v>
      </c>
      <c r="Q451" s="133"/>
      <c r="R451" s="177">
        <v>1000</v>
      </c>
    </row>
    <row r="452" spans="8:18" x14ac:dyDescent="0.25">
      <c r="H452" s="31">
        <v>74.183300000000003</v>
      </c>
      <c r="I452" s="32"/>
      <c r="J452" s="32"/>
      <c r="K452" s="33">
        <v>0.79990000000000006</v>
      </c>
      <c r="O452" s="266"/>
      <c r="P452" s="133">
        <v>6.2950000000000006E-2</v>
      </c>
      <c r="Q452" s="133"/>
      <c r="R452" s="177">
        <v>1000</v>
      </c>
    </row>
    <row r="453" spans="8:18" x14ac:dyDescent="0.25">
      <c r="H453" s="31">
        <v>74.349999999999994</v>
      </c>
      <c r="I453" s="32"/>
      <c r="J453" s="32"/>
      <c r="K453" s="33">
        <v>0.79990000000000006</v>
      </c>
      <c r="O453" s="266"/>
      <c r="P453" s="133">
        <v>6.2859999999999999E-2</v>
      </c>
      <c r="Q453" s="133"/>
      <c r="R453" s="177">
        <v>1000</v>
      </c>
    </row>
    <row r="454" spans="8:18" x14ac:dyDescent="0.25">
      <c r="H454" s="31">
        <v>74.5167</v>
      </c>
      <c r="I454" s="32"/>
      <c r="J454" s="32"/>
      <c r="K454" s="33">
        <v>0.79990000000000006</v>
      </c>
      <c r="O454" s="266"/>
      <c r="P454" s="133">
        <v>6.2960000000000002E-2</v>
      </c>
      <c r="Q454" s="133"/>
      <c r="R454" s="177">
        <v>1000</v>
      </c>
    </row>
    <row r="455" spans="8:18" x14ac:dyDescent="0.25">
      <c r="H455" s="31">
        <v>74.683300000000003</v>
      </c>
      <c r="I455" s="32"/>
      <c r="J455" s="32"/>
      <c r="K455" s="33">
        <v>0.79979999999999996</v>
      </c>
      <c r="O455" s="266"/>
      <c r="P455" s="133">
        <v>6.2960000000000002E-2</v>
      </c>
      <c r="Q455" s="133"/>
      <c r="R455" s="177">
        <v>1000</v>
      </c>
    </row>
    <row r="456" spans="8:18" x14ac:dyDescent="0.25">
      <c r="H456" s="31">
        <v>74.849999999999994</v>
      </c>
      <c r="I456" s="32"/>
      <c r="J456" s="32"/>
      <c r="K456" s="33">
        <v>0.79990000000000006</v>
      </c>
      <c r="O456" s="266"/>
      <c r="P456" s="133">
        <v>6.2770000000000006E-2</v>
      </c>
      <c r="Q456" s="133"/>
      <c r="R456" s="177">
        <v>1000</v>
      </c>
    </row>
    <row r="457" spans="8:18" x14ac:dyDescent="0.25">
      <c r="H457" s="31">
        <v>75.0167</v>
      </c>
      <c r="I457" s="32"/>
      <c r="J457" s="32"/>
      <c r="K457" s="33">
        <v>0.8</v>
      </c>
      <c r="O457" s="266"/>
      <c r="P457" s="133">
        <v>6.25E-2</v>
      </c>
      <c r="Q457" s="133"/>
      <c r="R457" s="177">
        <v>1000</v>
      </c>
    </row>
    <row r="458" spans="8:18" x14ac:dyDescent="0.25">
      <c r="H458" s="31">
        <v>75.183300000000003</v>
      </c>
      <c r="I458" s="32"/>
      <c r="J458" s="32"/>
      <c r="K458" s="33">
        <v>0.80010000000000003</v>
      </c>
      <c r="O458" s="266"/>
      <c r="P458" s="133">
        <v>6.2409999999999993E-2</v>
      </c>
      <c r="Q458" s="133"/>
      <c r="R458" s="177">
        <v>1000</v>
      </c>
    </row>
    <row r="459" spans="8:18" x14ac:dyDescent="0.25">
      <c r="H459" s="31">
        <v>75.349999999999994</v>
      </c>
      <c r="I459" s="32"/>
      <c r="J459" s="32"/>
      <c r="K459" s="33">
        <v>0.80020000000000002</v>
      </c>
      <c r="O459" s="266"/>
      <c r="P459" s="133">
        <v>6.25E-2</v>
      </c>
      <c r="Q459" s="133"/>
      <c r="R459" s="177">
        <v>1000</v>
      </c>
    </row>
    <row r="460" spans="8:18" x14ac:dyDescent="0.25">
      <c r="H460" s="31">
        <v>75.5167</v>
      </c>
      <c r="I460" s="32"/>
      <c r="J460" s="32"/>
      <c r="K460" s="33">
        <v>0.8</v>
      </c>
      <c r="O460" s="266"/>
      <c r="P460" s="133">
        <v>6.3E-2</v>
      </c>
      <c r="Q460" s="133"/>
      <c r="R460" s="177">
        <v>1000</v>
      </c>
    </row>
    <row r="461" spans="8:18" x14ac:dyDescent="0.25">
      <c r="H461" s="31">
        <v>75.683300000000003</v>
      </c>
      <c r="I461" s="32"/>
      <c r="J461" s="32"/>
      <c r="K461" s="33">
        <v>0.79969999999999997</v>
      </c>
      <c r="O461" s="266"/>
      <c r="P461" s="133">
        <v>6.336E-2</v>
      </c>
      <c r="Q461" s="133"/>
      <c r="R461" s="177">
        <v>1000</v>
      </c>
    </row>
    <row r="462" spans="8:18" x14ac:dyDescent="0.25">
      <c r="H462" s="31">
        <v>75.849999999999994</v>
      </c>
      <c r="I462" s="32"/>
      <c r="J462" s="32"/>
      <c r="K462" s="33">
        <v>0.79959999999999998</v>
      </c>
      <c r="O462" s="266"/>
      <c r="P462" s="133">
        <v>6.293E-2</v>
      </c>
      <c r="Q462" s="133"/>
      <c r="R462" s="177">
        <v>1000</v>
      </c>
    </row>
    <row r="463" spans="8:18" x14ac:dyDescent="0.25">
      <c r="H463" s="31">
        <v>76.0167</v>
      </c>
      <c r="I463" s="32"/>
      <c r="J463" s="32"/>
      <c r="K463" s="33">
        <v>0.79959999999999998</v>
      </c>
      <c r="O463" s="266"/>
      <c r="P463" s="133">
        <v>6.2479999999999994E-2</v>
      </c>
      <c r="Q463" s="133"/>
      <c r="R463" s="177">
        <v>1000</v>
      </c>
    </row>
    <row r="464" spans="8:18" x14ac:dyDescent="0.25">
      <c r="H464" s="31">
        <v>76.183300000000003</v>
      </c>
      <c r="I464" s="32"/>
      <c r="J464" s="32"/>
      <c r="K464" s="33">
        <v>0.79979999999999996</v>
      </c>
      <c r="O464" s="266"/>
      <c r="P464" s="133">
        <v>6.1939999999999995E-2</v>
      </c>
      <c r="Q464" s="133"/>
      <c r="R464" s="177">
        <v>1000</v>
      </c>
    </row>
    <row r="465" spans="8:18" x14ac:dyDescent="0.25">
      <c r="H465" s="31">
        <v>76.349999999999994</v>
      </c>
      <c r="I465" s="32"/>
      <c r="J465" s="32"/>
      <c r="K465" s="33">
        <v>0.8</v>
      </c>
      <c r="O465" s="266"/>
      <c r="P465" s="133">
        <v>6.1350000000000002E-2</v>
      </c>
      <c r="Q465" s="133"/>
      <c r="R465" s="177">
        <v>1000</v>
      </c>
    </row>
    <row r="466" spans="8:18" x14ac:dyDescent="0.25">
      <c r="H466" s="31">
        <v>76.5167</v>
      </c>
      <c r="I466" s="32"/>
      <c r="J466" s="32"/>
      <c r="K466" s="33">
        <v>0.80020000000000002</v>
      </c>
      <c r="O466" s="266"/>
      <c r="P466" s="133">
        <v>6.0749999999999998E-2</v>
      </c>
      <c r="Q466" s="133"/>
      <c r="R466" s="177">
        <v>1000</v>
      </c>
    </row>
    <row r="467" spans="8:18" x14ac:dyDescent="0.25">
      <c r="H467" s="31">
        <v>76.683300000000003</v>
      </c>
      <c r="I467" s="32"/>
      <c r="J467" s="32"/>
      <c r="K467" s="33">
        <v>0.80059999999999998</v>
      </c>
      <c r="O467" s="266"/>
      <c r="P467" s="133">
        <v>6.0049999999999999E-2</v>
      </c>
      <c r="Q467" s="133"/>
      <c r="R467" s="177">
        <v>1000</v>
      </c>
    </row>
    <row r="468" spans="8:18" x14ac:dyDescent="0.25">
      <c r="H468" s="31">
        <v>76.849999999999994</v>
      </c>
      <c r="I468" s="32"/>
      <c r="J468" s="32"/>
      <c r="K468" s="33">
        <v>0.80089999999999995</v>
      </c>
      <c r="O468" s="266"/>
      <c r="P468" s="133">
        <v>5.9479999999999998E-2</v>
      </c>
      <c r="Q468" s="133"/>
      <c r="R468" s="177">
        <v>1000</v>
      </c>
    </row>
    <row r="469" spans="8:18" x14ac:dyDescent="0.25">
      <c r="H469" s="31">
        <v>77.0167</v>
      </c>
      <c r="I469" s="32"/>
      <c r="J469" s="32"/>
      <c r="K469" s="33">
        <v>0.80120000000000002</v>
      </c>
      <c r="O469" s="266"/>
      <c r="P469" s="133">
        <v>5.9159999999999997E-2</v>
      </c>
      <c r="Q469" s="133"/>
      <c r="R469" s="177">
        <v>1000</v>
      </c>
    </row>
    <row r="470" spans="8:18" x14ac:dyDescent="0.25">
      <c r="H470" s="31">
        <v>77.183300000000003</v>
      </c>
      <c r="I470" s="32"/>
      <c r="J470" s="32"/>
      <c r="K470" s="33">
        <v>0.8014</v>
      </c>
      <c r="O470" s="266"/>
      <c r="P470" s="133">
        <v>5.8790000000000002E-2</v>
      </c>
      <c r="Q470" s="133"/>
      <c r="R470" s="177">
        <v>1000</v>
      </c>
    </row>
    <row r="471" spans="8:18" x14ac:dyDescent="0.25">
      <c r="H471" s="31">
        <v>77.349999999999994</v>
      </c>
      <c r="I471" s="32"/>
      <c r="J471" s="32"/>
      <c r="K471" s="33">
        <v>0.80159999999999998</v>
      </c>
      <c r="O471" s="266"/>
      <c r="P471" s="133">
        <v>5.851E-2</v>
      </c>
      <c r="Q471" s="133"/>
      <c r="R471" s="177">
        <v>1000</v>
      </c>
    </row>
    <row r="472" spans="8:18" x14ac:dyDescent="0.25">
      <c r="H472" s="31">
        <v>77.5167</v>
      </c>
      <c r="I472" s="32"/>
      <c r="J472" s="32"/>
      <c r="K472" s="33">
        <v>0.80159999999999998</v>
      </c>
      <c r="O472" s="266"/>
      <c r="P472" s="133">
        <v>5.8369999999999998E-2</v>
      </c>
      <c r="Q472" s="133"/>
      <c r="R472" s="177">
        <v>1000</v>
      </c>
    </row>
    <row r="473" spans="8:18" x14ac:dyDescent="0.25">
      <c r="H473" s="31">
        <v>77.683300000000003</v>
      </c>
      <c r="I473" s="32"/>
      <c r="J473" s="32"/>
      <c r="K473" s="33">
        <v>0.80179999999999996</v>
      </c>
      <c r="O473" s="266"/>
      <c r="P473" s="133">
        <v>5.8090000000000003E-2</v>
      </c>
      <c r="Q473" s="133"/>
      <c r="R473" s="177">
        <v>1000</v>
      </c>
    </row>
    <row r="474" spans="8:18" x14ac:dyDescent="0.25">
      <c r="H474" s="31">
        <v>77.849999999999994</v>
      </c>
      <c r="I474" s="32"/>
      <c r="J474" s="32"/>
      <c r="K474" s="33">
        <v>0.80200000000000005</v>
      </c>
      <c r="O474" s="266"/>
      <c r="P474" s="133">
        <v>5.7829999999999999E-2</v>
      </c>
      <c r="Q474" s="133"/>
      <c r="R474" s="177">
        <v>1000</v>
      </c>
    </row>
    <row r="475" spans="8:18" x14ac:dyDescent="0.25">
      <c r="H475" s="31">
        <v>78.0167</v>
      </c>
      <c r="I475" s="32"/>
      <c r="J475" s="32"/>
      <c r="K475" s="33">
        <v>0.80210000000000004</v>
      </c>
      <c r="O475" s="266"/>
      <c r="P475" s="133">
        <v>5.756E-2</v>
      </c>
      <c r="Q475" s="133"/>
      <c r="R475" s="177">
        <v>1000</v>
      </c>
    </row>
    <row r="476" spans="8:18" x14ac:dyDescent="0.25">
      <c r="H476" s="31">
        <v>78.183300000000003</v>
      </c>
      <c r="I476" s="32"/>
      <c r="J476" s="32"/>
      <c r="K476" s="33">
        <v>0.80230000000000001</v>
      </c>
      <c r="O476" s="266"/>
      <c r="P476" s="133">
        <v>5.7329999999999999E-2</v>
      </c>
      <c r="Q476" s="133"/>
      <c r="R476" s="177">
        <v>1000</v>
      </c>
    </row>
    <row r="477" spans="8:18" x14ac:dyDescent="0.25">
      <c r="H477" s="31">
        <v>78.349999999999994</v>
      </c>
      <c r="I477" s="32"/>
      <c r="J477" s="32"/>
      <c r="K477" s="33">
        <v>0.80230000000000001</v>
      </c>
      <c r="O477" s="266"/>
      <c r="P477" s="133">
        <v>5.7259999999999998E-2</v>
      </c>
      <c r="Q477" s="133"/>
      <c r="R477" s="177">
        <v>1000</v>
      </c>
    </row>
    <row r="478" spans="8:18" x14ac:dyDescent="0.25">
      <c r="H478" s="31">
        <v>78.5167</v>
      </c>
      <c r="I478" s="32"/>
      <c r="J478" s="32"/>
      <c r="K478" s="33">
        <v>0.8024</v>
      </c>
      <c r="O478" s="266"/>
      <c r="P478" s="133">
        <v>5.7070000000000003E-2</v>
      </c>
      <c r="Q478" s="133"/>
      <c r="R478" s="177">
        <v>1000</v>
      </c>
    </row>
    <row r="479" spans="8:18" x14ac:dyDescent="0.25">
      <c r="H479" s="31">
        <v>78.683300000000003</v>
      </c>
      <c r="I479" s="32"/>
      <c r="J479" s="32"/>
      <c r="K479" s="33">
        <v>0.80249999999999999</v>
      </c>
      <c r="O479" s="266"/>
      <c r="P479" s="133">
        <v>5.7000000000000002E-2</v>
      </c>
      <c r="Q479" s="133"/>
      <c r="R479" s="177">
        <v>1000</v>
      </c>
    </row>
    <row r="480" spans="8:18" x14ac:dyDescent="0.25">
      <c r="H480" s="31">
        <v>78.849999999999994</v>
      </c>
      <c r="I480" s="32"/>
      <c r="J480" s="32"/>
      <c r="K480" s="33">
        <v>0.80249999999999999</v>
      </c>
      <c r="O480" s="266"/>
      <c r="P480" s="133">
        <v>5.7049999999999997E-2</v>
      </c>
      <c r="Q480" s="133"/>
      <c r="R480" s="177">
        <v>1000</v>
      </c>
    </row>
    <row r="481" spans="8:18" x14ac:dyDescent="0.25">
      <c r="H481" s="31">
        <v>79.0167</v>
      </c>
      <c r="I481" s="32"/>
      <c r="J481" s="32"/>
      <c r="K481" s="33">
        <v>0.80249999999999999</v>
      </c>
      <c r="O481" s="266"/>
      <c r="P481" s="133">
        <v>5.706E-2</v>
      </c>
      <c r="Q481" s="133"/>
      <c r="R481" s="177">
        <v>1000</v>
      </c>
    </row>
    <row r="482" spans="8:18" x14ac:dyDescent="0.25">
      <c r="H482" s="31">
        <v>79.183300000000003</v>
      </c>
      <c r="I482" s="32"/>
      <c r="J482" s="32"/>
      <c r="K482" s="33">
        <v>0.8024</v>
      </c>
      <c r="O482" s="266"/>
      <c r="P482" s="133">
        <v>5.7079999999999999E-2</v>
      </c>
      <c r="Q482" s="133"/>
      <c r="R482" s="177">
        <v>1000</v>
      </c>
    </row>
    <row r="483" spans="8:18" x14ac:dyDescent="0.25">
      <c r="H483" s="31">
        <v>79.349999999999994</v>
      </c>
      <c r="I483" s="32"/>
      <c r="J483" s="32"/>
      <c r="K483" s="33">
        <v>0.80249999999999999</v>
      </c>
      <c r="O483" s="266"/>
      <c r="P483" s="133">
        <v>5.6919999999999998E-2</v>
      </c>
      <c r="Q483" s="133"/>
      <c r="R483" s="177">
        <v>1000</v>
      </c>
    </row>
    <row r="484" spans="8:18" x14ac:dyDescent="0.25">
      <c r="H484" s="31">
        <v>79.5167</v>
      </c>
      <c r="I484" s="32"/>
      <c r="J484" s="32"/>
      <c r="K484" s="33">
        <v>0.80269999999999997</v>
      </c>
      <c r="O484" s="266"/>
      <c r="P484" s="133">
        <v>5.6559999999999999E-2</v>
      </c>
      <c r="Q484" s="133"/>
      <c r="R484" s="177">
        <v>1000</v>
      </c>
    </row>
    <row r="485" spans="8:18" x14ac:dyDescent="0.25">
      <c r="H485" s="31">
        <v>79.683300000000003</v>
      </c>
      <c r="I485" s="32"/>
      <c r="J485" s="32"/>
      <c r="K485" s="33">
        <v>0.80279999999999996</v>
      </c>
      <c r="O485" s="266"/>
      <c r="P485" s="133">
        <v>5.6329999999999998E-2</v>
      </c>
      <c r="Q485" s="133"/>
      <c r="R485" s="177">
        <v>1000</v>
      </c>
    </row>
    <row r="486" spans="8:18" x14ac:dyDescent="0.25">
      <c r="H486" s="31">
        <v>79.849999999999994</v>
      </c>
      <c r="I486" s="32"/>
      <c r="J486" s="32"/>
      <c r="K486" s="33">
        <v>0.80300000000000005</v>
      </c>
      <c r="O486" s="266"/>
      <c r="P486" s="133">
        <v>5.5939999999999997E-2</v>
      </c>
      <c r="Q486" s="133"/>
      <c r="R486" s="177">
        <v>1000</v>
      </c>
    </row>
    <row r="487" spans="8:18" x14ac:dyDescent="0.25">
      <c r="H487" s="31">
        <v>80.0167</v>
      </c>
      <c r="I487" s="32"/>
      <c r="J487" s="32"/>
      <c r="K487" s="33">
        <v>0.80320000000000003</v>
      </c>
      <c r="O487" s="266"/>
      <c r="P487" s="133">
        <v>5.5590000000000001E-2</v>
      </c>
      <c r="Q487" s="133"/>
      <c r="R487" s="177">
        <v>1000</v>
      </c>
    </row>
    <row r="488" spans="8:18" x14ac:dyDescent="0.25">
      <c r="H488" s="31">
        <v>80.183300000000003</v>
      </c>
      <c r="I488" s="32"/>
      <c r="J488" s="32"/>
      <c r="K488" s="33">
        <v>0.80330000000000001</v>
      </c>
      <c r="O488" s="266"/>
      <c r="P488" s="133">
        <v>5.543E-2</v>
      </c>
      <c r="Q488" s="133"/>
      <c r="R488" s="177">
        <v>1000</v>
      </c>
    </row>
    <row r="489" spans="8:18" x14ac:dyDescent="0.25">
      <c r="H489" s="31">
        <v>80.349999999999994</v>
      </c>
      <c r="I489" s="32"/>
      <c r="J489" s="32"/>
      <c r="K489" s="33">
        <v>0.8034</v>
      </c>
      <c r="O489" s="266"/>
      <c r="P489" s="133">
        <v>5.5229999999999994E-2</v>
      </c>
      <c r="Q489" s="133"/>
      <c r="R489" s="177">
        <v>1000</v>
      </c>
    </row>
    <row r="490" spans="8:18" x14ac:dyDescent="0.25">
      <c r="H490" s="31">
        <v>80.5167</v>
      </c>
      <c r="I490" s="32"/>
      <c r="J490" s="32"/>
      <c r="K490" s="33">
        <v>0.80349999999999999</v>
      </c>
      <c r="O490" s="266"/>
      <c r="P490" s="133">
        <v>5.5049999999999995E-2</v>
      </c>
      <c r="Q490" s="133"/>
      <c r="R490" s="177">
        <v>1000</v>
      </c>
    </row>
    <row r="491" spans="8:18" x14ac:dyDescent="0.25">
      <c r="H491" s="31">
        <v>80.683300000000003</v>
      </c>
      <c r="I491" s="32"/>
      <c r="J491" s="32"/>
      <c r="K491" s="33">
        <v>0.80349999999999999</v>
      </c>
      <c r="O491" s="266"/>
      <c r="P491" s="133">
        <v>5.5009999999999996E-2</v>
      </c>
      <c r="Q491" s="133"/>
      <c r="R491" s="177">
        <v>1000</v>
      </c>
    </row>
    <row r="492" spans="8:18" x14ac:dyDescent="0.25">
      <c r="H492" s="31">
        <v>80.849999999999994</v>
      </c>
      <c r="I492" s="32"/>
      <c r="J492" s="32"/>
      <c r="K492" s="33">
        <v>0.80349999999999999</v>
      </c>
      <c r="O492" s="266"/>
      <c r="P492" s="133">
        <v>5.493E-2</v>
      </c>
      <c r="Q492" s="133"/>
      <c r="R492" s="177">
        <v>1000</v>
      </c>
    </row>
    <row r="493" spans="8:18" x14ac:dyDescent="0.25">
      <c r="H493" s="31">
        <v>81.0167</v>
      </c>
      <c r="I493" s="32"/>
      <c r="J493" s="32"/>
      <c r="K493" s="33">
        <v>0.80359999999999998</v>
      </c>
      <c r="O493" s="266"/>
      <c r="P493" s="133">
        <v>5.4729999999999994E-2</v>
      </c>
      <c r="Q493" s="133"/>
      <c r="R493" s="177">
        <v>1000</v>
      </c>
    </row>
    <row r="494" spans="8:18" x14ac:dyDescent="0.25">
      <c r="H494" s="31">
        <v>81.183300000000003</v>
      </c>
      <c r="I494" s="32"/>
      <c r="J494" s="32"/>
      <c r="K494" s="33">
        <v>0.80359999999999998</v>
      </c>
      <c r="O494" s="266"/>
      <c r="P494" s="133">
        <v>5.4640000000000001E-2</v>
      </c>
      <c r="Q494" s="133"/>
      <c r="R494" s="177">
        <v>1000</v>
      </c>
    </row>
    <row r="495" spans="8:18" x14ac:dyDescent="0.25">
      <c r="H495" s="31">
        <v>81.349999999999994</v>
      </c>
      <c r="I495" s="32"/>
      <c r="J495" s="32"/>
      <c r="K495" s="33">
        <v>0.80369999999999997</v>
      </c>
      <c r="O495" s="266"/>
      <c r="P495" s="133">
        <v>5.4450000000000005E-2</v>
      </c>
      <c r="Q495" s="133"/>
      <c r="R495" s="177">
        <v>1000</v>
      </c>
    </row>
    <row r="496" spans="8:18" x14ac:dyDescent="0.25">
      <c r="H496" s="31">
        <v>81.5167</v>
      </c>
      <c r="I496" s="32"/>
      <c r="J496" s="32"/>
      <c r="K496" s="33">
        <v>0.80379999999999996</v>
      </c>
      <c r="O496" s="266"/>
      <c r="P496" s="133">
        <v>5.4170000000000003E-2</v>
      </c>
      <c r="Q496" s="133"/>
      <c r="R496" s="177">
        <v>1000</v>
      </c>
    </row>
    <row r="497" spans="8:18" x14ac:dyDescent="0.25">
      <c r="H497" s="31">
        <v>81.683300000000003</v>
      </c>
      <c r="I497" s="32"/>
      <c r="J497" s="32"/>
      <c r="K497" s="33">
        <v>0.80379999999999996</v>
      </c>
      <c r="O497" s="266"/>
      <c r="P497" s="133">
        <v>5.3999999999999999E-2</v>
      </c>
      <c r="Q497" s="133"/>
      <c r="R497" s="177">
        <v>1000</v>
      </c>
    </row>
    <row r="498" spans="8:18" x14ac:dyDescent="0.25">
      <c r="H498" s="31">
        <v>81.849999999999994</v>
      </c>
      <c r="I498" s="32"/>
      <c r="J498" s="32"/>
      <c r="K498" s="33">
        <v>0.80389999999999995</v>
      </c>
      <c r="O498" s="266"/>
      <c r="P498" s="133">
        <v>5.3679999999999999E-2</v>
      </c>
      <c r="Q498" s="133"/>
      <c r="R498" s="177">
        <v>1000</v>
      </c>
    </row>
    <row r="499" spans="8:18" x14ac:dyDescent="0.25">
      <c r="H499" s="31">
        <v>82.0167</v>
      </c>
      <c r="I499" s="32"/>
      <c r="J499" s="32"/>
      <c r="K499" s="33">
        <v>0.80400000000000005</v>
      </c>
      <c r="O499" s="266"/>
      <c r="P499" s="133">
        <v>5.3420000000000002E-2</v>
      </c>
      <c r="Q499" s="133"/>
      <c r="R499" s="177">
        <v>1000</v>
      </c>
    </row>
    <row r="500" spans="8:18" x14ac:dyDescent="0.25">
      <c r="H500" s="31">
        <v>82.183300000000003</v>
      </c>
      <c r="I500" s="32"/>
      <c r="J500" s="32"/>
      <c r="K500" s="33">
        <v>0.80410000000000004</v>
      </c>
      <c r="O500" s="266"/>
      <c r="P500" s="133">
        <v>5.323E-2</v>
      </c>
      <c r="Q500" s="133"/>
      <c r="R500" s="177">
        <v>1000</v>
      </c>
    </row>
    <row r="501" spans="8:18" x14ac:dyDescent="0.25">
      <c r="H501" s="31">
        <v>82.35</v>
      </c>
      <c r="I501" s="32"/>
      <c r="J501" s="32"/>
      <c r="K501" s="33">
        <v>0.80430000000000001</v>
      </c>
      <c r="O501" s="266"/>
      <c r="P501" s="133">
        <v>5.296E-2</v>
      </c>
      <c r="Q501" s="133"/>
      <c r="R501" s="177">
        <v>1000</v>
      </c>
    </row>
    <row r="502" spans="8:18" x14ac:dyDescent="0.25">
      <c r="H502" s="31">
        <v>82.5167</v>
      </c>
      <c r="I502" s="32"/>
      <c r="J502" s="32"/>
      <c r="K502" s="33">
        <v>0.8044</v>
      </c>
      <c r="O502" s="266"/>
      <c r="P502" s="133">
        <v>5.2679999999999998E-2</v>
      </c>
      <c r="Q502" s="133"/>
      <c r="R502" s="177">
        <v>1000</v>
      </c>
    </row>
    <row r="503" spans="8:18" x14ac:dyDescent="0.25">
      <c r="H503" s="31">
        <v>82.683300000000003</v>
      </c>
      <c r="I503" s="32"/>
      <c r="J503" s="32"/>
      <c r="K503" s="33">
        <v>0.80459999999999998</v>
      </c>
      <c r="O503" s="266"/>
      <c r="P503" s="133">
        <v>5.2429999999999997E-2</v>
      </c>
      <c r="Q503" s="133"/>
      <c r="R503" s="177">
        <v>1000</v>
      </c>
    </row>
    <row r="504" spans="8:18" x14ac:dyDescent="0.25">
      <c r="H504" s="31">
        <v>82.85</v>
      </c>
      <c r="I504" s="32"/>
      <c r="J504" s="32"/>
      <c r="K504" s="33">
        <v>0.80469999999999997</v>
      </c>
      <c r="O504" s="266"/>
      <c r="P504" s="133">
        <v>5.2289999999999996E-2</v>
      </c>
      <c r="Q504" s="133"/>
      <c r="R504" s="177">
        <v>1000</v>
      </c>
    </row>
    <row r="505" spans="8:18" x14ac:dyDescent="0.25">
      <c r="H505" s="31">
        <v>83.0167</v>
      </c>
      <c r="I505" s="32"/>
      <c r="J505" s="32"/>
      <c r="K505" s="33">
        <v>0.80479999999999996</v>
      </c>
      <c r="O505" s="266"/>
      <c r="P505" s="133">
        <v>5.2109999999999997E-2</v>
      </c>
      <c r="Q505" s="133"/>
      <c r="R505" s="177">
        <v>1000</v>
      </c>
    </row>
    <row r="506" spans="8:18" x14ac:dyDescent="0.25">
      <c r="H506" s="31">
        <v>83.183300000000003</v>
      </c>
      <c r="I506" s="32"/>
      <c r="J506" s="32"/>
      <c r="K506" s="33">
        <v>0.80489999999999995</v>
      </c>
      <c r="O506" s="266"/>
      <c r="P506" s="133">
        <v>5.1999999999999998E-2</v>
      </c>
      <c r="Q506" s="133"/>
      <c r="R506" s="177">
        <v>1000</v>
      </c>
    </row>
    <row r="507" spans="8:18" x14ac:dyDescent="0.25">
      <c r="H507" s="31">
        <v>83.35</v>
      </c>
      <c r="I507" s="32"/>
      <c r="J507" s="32"/>
      <c r="K507" s="33">
        <v>0.80489999999999995</v>
      </c>
      <c r="O507" s="266"/>
      <c r="P507" s="133">
        <v>5.1979999999999998E-2</v>
      </c>
      <c r="Q507" s="133"/>
      <c r="R507" s="177">
        <v>1000</v>
      </c>
    </row>
    <row r="508" spans="8:18" x14ac:dyDescent="0.25">
      <c r="H508" s="31">
        <v>83.5167</v>
      </c>
      <c r="I508" s="32"/>
      <c r="J508" s="32"/>
      <c r="K508" s="33">
        <v>0.80500000000000005</v>
      </c>
      <c r="O508" s="266"/>
      <c r="P508" s="133">
        <v>5.1970000000000002E-2</v>
      </c>
      <c r="Q508" s="133"/>
      <c r="R508" s="177">
        <v>1000</v>
      </c>
    </row>
    <row r="509" spans="8:18" x14ac:dyDescent="0.25">
      <c r="H509" s="31">
        <v>83.683300000000003</v>
      </c>
      <c r="I509" s="32"/>
      <c r="J509" s="32"/>
      <c r="K509" s="33">
        <v>0.80510000000000004</v>
      </c>
      <c r="O509" s="266"/>
      <c r="P509" s="133">
        <v>5.1869999999999999E-2</v>
      </c>
      <c r="Q509" s="133"/>
      <c r="R509" s="177">
        <v>1000</v>
      </c>
    </row>
    <row r="510" spans="8:18" x14ac:dyDescent="0.25">
      <c r="H510" s="31">
        <v>83.85</v>
      </c>
      <c r="I510" s="32"/>
      <c r="J510" s="32"/>
      <c r="K510" s="33">
        <v>0.80520000000000003</v>
      </c>
      <c r="O510" s="266"/>
      <c r="P510" s="133">
        <v>5.1749999999999997E-2</v>
      </c>
      <c r="Q510" s="133"/>
      <c r="R510" s="177">
        <v>1000</v>
      </c>
    </row>
    <row r="511" spans="8:18" x14ac:dyDescent="0.25">
      <c r="H511" s="31">
        <v>84.0167</v>
      </c>
      <c r="I511" s="32"/>
      <c r="J511" s="32"/>
      <c r="K511" s="33">
        <v>0.8054</v>
      </c>
      <c r="O511" s="266"/>
      <c r="P511" s="133">
        <v>5.1479999999999998E-2</v>
      </c>
      <c r="Q511" s="133"/>
      <c r="R511" s="177">
        <v>1000</v>
      </c>
    </row>
    <row r="512" spans="8:18" x14ac:dyDescent="0.25">
      <c r="H512" s="31">
        <v>84.183300000000003</v>
      </c>
      <c r="I512" s="32"/>
      <c r="J512" s="32"/>
      <c r="K512" s="33">
        <v>0.80559999999999998</v>
      </c>
      <c r="O512" s="266"/>
      <c r="P512" s="133">
        <v>5.1179999999999996E-2</v>
      </c>
      <c r="Q512" s="133"/>
      <c r="R512" s="177">
        <v>1000</v>
      </c>
    </row>
    <row r="513" spans="8:18" x14ac:dyDescent="0.25">
      <c r="H513" s="31">
        <v>84.35</v>
      </c>
      <c r="I513" s="32"/>
      <c r="J513" s="32"/>
      <c r="K513" s="33">
        <v>0.80579999999999996</v>
      </c>
      <c r="O513" s="266"/>
      <c r="P513" s="133">
        <v>5.0950000000000002E-2</v>
      </c>
      <c r="Q513" s="133"/>
      <c r="R513" s="177">
        <v>1000</v>
      </c>
    </row>
    <row r="514" spans="8:18" x14ac:dyDescent="0.25">
      <c r="H514" s="31">
        <v>84.5167</v>
      </c>
      <c r="I514" s="32"/>
      <c r="J514" s="32"/>
      <c r="K514" s="33">
        <v>0.80600000000000005</v>
      </c>
      <c r="O514" s="266"/>
      <c r="P514" s="133">
        <v>5.0799999999999998E-2</v>
      </c>
      <c r="Q514" s="133"/>
      <c r="R514" s="177">
        <v>1000</v>
      </c>
    </row>
    <row r="515" spans="8:18" x14ac:dyDescent="0.25">
      <c r="H515" s="31">
        <v>84.683300000000003</v>
      </c>
      <c r="I515" s="32"/>
      <c r="J515" s="32"/>
      <c r="K515" s="33">
        <v>0.80610000000000004</v>
      </c>
      <c r="O515" s="266"/>
      <c r="P515" s="133">
        <v>5.0700000000000002E-2</v>
      </c>
      <c r="Q515" s="133"/>
      <c r="R515" s="177">
        <v>1000</v>
      </c>
    </row>
    <row r="516" spans="8:18" x14ac:dyDescent="0.25">
      <c r="H516" s="31">
        <v>84.85</v>
      </c>
      <c r="I516" s="32"/>
      <c r="J516" s="32"/>
      <c r="K516" s="33">
        <v>0.80620000000000003</v>
      </c>
      <c r="O516" s="266"/>
      <c r="P516" s="133">
        <v>5.0650000000000001E-2</v>
      </c>
      <c r="Q516" s="133"/>
      <c r="R516" s="177">
        <v>1000</v>
      </c>
    </row>
    <row r="517" spans="8:18" x14ac:dyDescent="0.25">
      <c r="H517" s="31">
        <v>85.0167</v>
      </c>
      <c r="I517" s="32"/>
      <c r="J517" s="32"/>
      <c r="K517" s="33">
        <v>0.80620000000000003</v>
      </c>
      <c r="O517" s="266"/>
      <c r="P517" s="133">
        <v>5.0779999999999999E-2</v>
      </c>
      <c r="Q517" s="133"/>
      <c r="R517" s="177">
        <v>1000</v>
      </c>
    </row>
    <row r="518" spans="8:18" x14ac:dyDescent="0.25">
      <c r="H518" s="31">
        <v>85.183300000000003</v>
      </c>
      <c r="I518" s="32"/>
      <c r="J518" s="32"/>
      <c r="K518" s="33">
        <v>0.80620000000000003</v>
      </c>
      <c r="O518" s="266"/>
      <c r="P518" s="133">
        <v>5.0810000000000001E-2</v>
      </c>
      <c r="Q518" s="133"/>
      <c r="R518" s="177">
        <v>1000</v>
      </c>
    </row>
    <row r="519" spans="8:18" x14ac:dyDescent="0.25">
      <c r="H519" s="31">
        <v>85.35</v>
      </c>
      <c r="I519" s="32"/>
      <c r="J519" s="32"/>
      <c r="K519" s="33">
        <v>0.80630000000000002</v>
      </c>
      <c r="O519" s="266"/>
      <c r="P519" s="133">
        <v>5.058E-2</v>
      </c>
      <c r="Q519" s="133"/>
      <c r="R519" s="177">
        <v>1000</v>
      </c>
    </row>
    <row r="520" spans="8:18" x14ac:dyDescent="0.25">
      <c r="H520" s="31">
        <v>85.5167</v>
      </c>
      <c r="I520" s="32"/>
      <c r="J520" s="32"/>
      <c r="K520" s="33">
        <v>0.80640000000000001</v>
      </c>
      <c r="O520" s="266"/>
      <c r="P520" s="133">
        <v>5.0229999999999997E-2</v>
      </c>
      <c r="Q520" s="133"/>
      <c r="R520" s="177">
        <v>1000</v>
      </c>
    </row>
    <row r="521" spans="8:18" x14ac:dyDescent="0.25">
      <c r="H521" s="31">
        <v>85.683300000000003</v>
      </c>
      <c r="I521" s="32"/>
      <c r="J521" s="32"/>
      <c r="K521" s="33">
        <v>0.80669999999999997</v>
      </c>
      <c r="O521" s="266"/>
      <c r="P521" s="133">
        <v>4.9849999999999998E-2</v>
      </c>
      <c r="Q521" s="133"/>
      <c r="R521" s="177">
        <v>1000</v>
      </c>
    </row>
    <row r="522" spans="8:18" x14ac:dyDescent="0.25">
      <c r="H522" s="31">
        <v>85.85</v>
      </c>
      <c r="I522" s="32"/>
      <c r="J522" s="32"/>
      <c r="K522" s="33">
        <v>0.80700000000000005</v>
      </c>
      <c r="O522" s="266"/>
      <c r="P522" s="133">
        <v>4.9229999999999996E-2</v>
      </c>
      <c r="Q522" s="133"/>
      <c r="R522" s="177">
        <v>1000</v>
      </c>
    </row>
    <row r="523" spans="8:18" x14ac:dyDescent="0.25">
      <c r="H523" s="31">
        <v>86.0167</v>
      </c>
      <c r="I523" s="32"/>
      <c r="J523" s="32"/>
      <c r="K523" s="33">
        <v>0.80759999999999998</v>
      </c>
      <c r="O523" s="266"/>
      <c r="P523" s="133">
        <v>4.8460000000000003E-2</v>
      </c>
      <c r="Q523" s="133"/>
      <c r="R523" s="177">
        <v>1000</v>
      </c>
    </row>
    <row r="524" spans="8:18" x14ac:dyDescent="0.25">
      <c r="H524" s="31">
        <v>86.183300000000003</v>
      </c>
      <c r="I524" s="32"/>
      <c r="J524" s="32"/>
      <c r="K524" s="33">
        <v>0.80800000000000005</v>
      </c>
      <c r="O524" s="266"/>
      <c r="P524" s="133">
        <v>4.795E-2</v>
      </c>
      <c r="Q524" s="133"/>
      <c r="R524" s="177">
        <v>1000</v>
      </c>
    </row>
    <row r="525" spans="8:18" x14ac:dyDescent="0.25">
      <c r="H525" s="31">
        <v>86.35</v>
      </c>
      <c r="I525" s="32"/>
      <c r="J525" s="32"/>
      <c r="K525" s="33">
        <v>0.80840000000000001</v>
      </c>
      <c r="O525" s="266"/>
      <c r="P525" s="133">
        <v>4.7600000000000003E-2</v>
      </c>
      <c r="Q525" s="133"/>
      <c r="R525" s="177">
        <v>1000</v>
      </c>
    </row>
    <row r="526" spans="8:18" x14ac:dyDescent="0.25">
      <c r="H526" s="31">
        <v>86.5167</v>
      </c>
      <c r="I526" s="32"/>
      <c r="J526" s="32"/>
      <c r="K526" s="33">
        <v>0.80869999999999997</v>
      </c>
      <c r="O526" s="266"/>
      <c r="P526" s="133">
        <v>4.7380000000000005E-2</v>
      </c>
      <c r="Q526" s="133"/>
      <c r="R526" s="177">
        <v>1000</v>
      </c>
    </row>
    <row r="527" spans="8:18" x14ac:dyDescent="0.25">
      <c r="H527" s="31">
        <v>86.683300000000003</v>
      </c>
      <c r="I527" s="32"/>
      <c r="J527" s="32"/>
      <c r="K527" s="33">
        <v>0.80900000000000005</v>
      </c>
      <c r="O527" s="266"/>
      <c r="P527" s="133">
        <v>4.7060000000000005E-2</v>
      </c>
      <c r="Q527" s="133"/>
      <c r="R527" s="177">
        <v>1000</v>
      </c>
    </row>
    <row r="528" spans="8:18" x14ac:dyDescent="0.25">
      <c r="H528" s="31">
        <v>86.85</v>
      </c>
      <c r="I528" s="32"/>
      <c r="J528" s="32"/>
      <c r="K528" s="33">
        <v>0.80930000000000002</v>
      </c>
      <c r="O528" s="266"/>
      <c r="P528" s="133">
        <v>4.6869999999999995E-2</v>
      </c>
      <c r="Q528" s="133"/>
      <c r="R528" s="177">
        <v>1000</v>
      </c>
    </row>
    <row r="529" spans="8:18" x14ac:dyDescent="0.25">
      <c r="H529" s="31">
        <v>87.0167</v>
      </c>
      <c r="I529" s="32"/>
      <c r="J529" s="32"/>
      <c r="K529" s="33">
        <v>0.8095</v>
      </c>
      <c r="O529" s="266"/>
      <c r="P529" s="133">
        <v>4.6729999999999994E-2</v>
      </c>
      <c r="Q529" s="133"/>
      <c r="R529" s="177">
        <v>1000</v>
      </c>
    </row>
    <row r="530" spans="8:18" x14ac:dyDescent="0.25">
      <c r="H530" s="31">
        <v>87.183300000000003</v>
      </c>
      <c r="I530" s="32"/>
      <c r="J530" s="32"/>
      <c r="K530" s="33">
        <v>0.80969999999999998</v>
      </c>
      <c r="O530" s="266"/>
      <c r="P530" s="133">
        <v>4.6630000000000005E-2</v>
      </c>
      <c r="Q530" s="133"/>
      <c r="R530" s="177">
        <v>1000</v>
      </c>
    </row>
    <row r="531" spans="8:18" x14ac:dyDescent="0.25">
      <c r="H531" s="31">
        <v>87.35</v>
      </c>
      <c r="I531" s="32"/>
      <c r="J531" s="32"/>
      <c r="K531" s="33">
        <v>0.81</v>
      </c>
      <c r="O531" s="266"/>
      <c r="P531" s="133">
        <v>4.6560000000000004E-2</v>
      </c>
      <c r="Q531" s="133"/>
      <c r="R531" s="177">
        <v>1000</v>
      </c>
    </row>
    <row r="532" spans="8:18" x14ac:dyDescent="0.25">
      <c r="H532" s="31">
        <v>87.5167</v>
      </c>
      <c r="I532" s="32"/>
      <c r="J532" s="32"/>
      <c r="K532" s="33">
        <v>0.81020000000000003</v>
      </c>
      <c r="O532" s="266"/>
      <c r="P532" s="133">
        <v>4.6509999999999996E-2</v>
      </c>
      <c r="Q532" s="133"/>
      <c r="R532" s="177">
        <v>1000</v>
      </c>
    </row>
    <row r="533" spans="8:18" x14ac:dyDescent="0.25">
      <c r="H533" s="31">
        <v>87.683300000000003</v>
      </c>
      <c r="I533" s="32"/>
      <c r="J533" s="32"/>
      <c r="K533" s="33">
        <v>0.81030000000000002</v>
      </c>
      <c r="O533" s="266"/>
      <c r="P533" s="133">
        <v>4.6579999999999996E-2</v>
      </c>
      <c r="Q533" s="133"/>
      <c r="R533" s="177">
        <v>1000</v>
      </c>
    </row>
    <row r="534" spans="8:18" x14ac:dyDescent="0.25">
      <c r="H534" s="31">
        <v>87.85</v>
      </c>
      <c r="I534" s="32"/>
      <c r="J534" s="32"/>
      <c r="K534" s="33">
        <v>0.8105</v>
      </c>
      <c r="O534" s="266"/>
      <c r="P534" s="133">
        <v>4.6539999999999998E-2</v>
      </c>
      <c r="Q534" s="133"/>
      <c r="R534" s="177">
        <v>1000</v>
      </c>
    </row>
    <row r="535" spans="8:18" x14ac:dyDescent="0.25">
      <c r="H535" s="31">
        <v>88.0167</v>
      </c>
      <c r="I535" s="32"/>
      <c r="J535" s="32"/>
      <c r="K535" s="33">
        <v>0.81059999999999999</v>
      </c>
      <c r="O535" s="266"/>
      <c r="P535" s="133">
        <v>4.6549999999999994E-2</v>
      </c>
      <c r="Q535" s="133"/>
      <c r="R535" s="177">
        <v>1000</v>
      </c>
    </row>
    <row r="536" spans="8:18" x14ac:dyDescent="0.25">
      <c r="H536" s="31">
        <v>88.183300000000003</v>
      </c>
      <c r="I536" s="32"/>
      <c r="J536" s="32"/>
      <c r="K536" s="33">
        <v>0.81079999999999997</v>
      </c>
      <c r="O536" s="266"/>
      <c r="P536" s="133">
        <v>4.65E-2</v>
      </c>
      <c r="Q536" s="133"/>
      <c r="R536" s="177">
        <v>1000</v>
      </c>
    </row>
    <row r="537" spans="8:18" x14ac:dyDescent="0.25">
      <c r="H537" s="31">
        <v>88.35</v>
      </c>
      <c r="I537" s="32"/>
      <c r="J537" s="32"/>
      <c r="K537" s="33">
        <v>0.81110000000000004</v>
      </c>
      <c r="O537" s="266"/>
      <c r="P537" s="133">
        <v>4.6350000000000002E-2</v>
      </c>
      <c r="Q537" s="133"/>
      <c r="R537" s="177">
        <v>1000</v>
      </c>
    </row>
    <row r="538" spans="8:18" x14ac:dyDescent="0.25">
      <c r="H538" s="31">
        <v>88.5167</v>
      </c>
      <c r="I538" s="32"/>
      <c r="J538" s="32"/>
      <c r="K538" s="33">
        <v>0.8115</v>
      </c>
      <c r="O538" s="266"/>
      <c r="P538" s="133">
        <v>4.6039999999999998E-2</v>
      </c>
      <c r="Q538" s="133"/>
      <c r="R538" s="177">
        <v>1000</v>
      </c>
    </row>
    <row r="539" spans="8:18" x14ac:dyDescent="0.25">
      <c r="H539" s="31">
        <v>88.683300000000003</v>
      </c>
      <c r="I539" s="32"/>
      <c r="J539" s="32"/>
      <c r="K539" s="33">
        <v>0.81200000000000006</v>
      </c>
      <c r="O539" s="266"/>
      <c r="P539" s="133">
        <v>4.5689999999999995E-2</v>
      </c>
      <c r="Q539" s="133"/>
      <c r="R539" s="177">
        <v>1000</v>
      </c>
    </row>
    <row r="540" spans="8:18" x14ac:dyDescent="0.25">
      <c r="H540" s="31">
        <v>88.85</v>
      </c>
      <c r="I540" s="32"/>
      <c r="J540" s="32"/>
      <c r="K540" s="33">
        <v>0.81230000000000002</v>
      </c>
      <c r="O540" s="266"/>
      <c r="P540" s="133">
        <v>4.5670000000000002E-2</v>
      </c>
      <c r="Q540" s="133"/>
      <c r="R540" s="177">
        <v>1000</v>
      </c>
    </row>
    <row r="541" spans="8:18" x14ac:dyDescent="0.25">
      <c r="H541" s="31">
        <v>89.0167</v>
      </c>
      <c r="I541" s="32"/>
      <c r="J541" s="32"/>
      <c r="K541" s="33">
        <v>0.8125</v>
      </c>
      <c r="O541" s="266"/>
      <c r="P541" s="133">
        <v>4.5530000000000001E-2</v>
      </c>
      <c r="Q541" s="133"/>
      <c r="R541" s="177">
        <v>1000</v>
      </c>
    </row>
    <row r="542" spans="8:18" x14ac:dyDescent="0.25">
      <c r="H542" s="31">
        <v>89.183300000000003</v>
      </c>
      <c r="I542" s="32"/>
      <c r="J542" s="32"/>
      <c r="K542" s="33">
        <v>0.81299999999999994</v>
      </c>
      <c r="O542" s="266"/>
      <c r="P542" s="133">
        <v>4.512E-2</v>
      </c>
      <c r="Q542" s="133"/>
      <c r="R542" s="177">
        <v>1000</v>
      </c>
    </row>
    <row r="543" spans="8:18" x14ac:dyDescent="0.25">
      <c r="H543" s="31">
        <v>89.35</v>
      </c>
      <c r="I543" s="32"/>
      <c r="J543" s="32"/>
      <c r="K543" s="33">
        <v>0.8135</v>
      </c>
      <c r="O543" s="266"/>
      <c r="P543" s="133">
        <v>4.487E-2</v>
      </c>
      <c r="Q543" s="133"/>
      <c r="R543" s="177">
        <v>1000</v>
      </c>
    </row>
    <row r="544" spans="8:18" x14ac:dyDescent="0.25">
      <c r="H544" s="31">
        <v>89.5167</v>
      </c>
      <c r="I544" s="32"/>
      <c r="J544" s="32"/>
      <c r="K544" s="33">
        <v>0.81379999999999997</v>
      </c>
      <c r="O544" s="266"/>
      <c r="P544" s="133">
        <v>4.4899999999999995E-2</v>
      </c>
      <c r="Q544" s="133"/>
      <c r="R544" s="177">
        <v>1000</v>
      </c>
    </row>
    <row r="545" spans="8:18" x14ac:dyDescent="0.25">
      <c r="H545" s="31">
        <v>89.683300000000003</v>
      </c>
      <c r="I545" s="32"/>
      <c r="J545" s="32"/>
      <c r="K545" s="33">
        <v>0.81379999999999997</v>
      </c>
      <c r="O545" s="266"/>
      <c r="P545" s="133">
        <v>4.5240000000000002E-2</v>
      </c>
      <c r="Q545" s="133"/>
      <c r="R545" s="177">
        <v>1000</v>
      </c>
    </row>
    <row r="546" spans="8:18" x14ac:dyDescent="0.25">
      <c r="H546" s="31">
        <v>89.85</v>
      </c>
      <c r="I546" s="32"/>
      <c r="J546" s="32"/>
      <c r="K546" s="33">
        <v>0.81399999999999995</v>
      </c>
      <c r="O546" s="266"/>
      <c r="P546" s="133">
        <v>4.5229999999999999E-2</v>
      </c>
      <c r="Q546" s="133"/>
      <c r="R546" s="177">
        <v>1000</v>
      </c>
    </row>
    <row r="547" spans="8:18" x14ac:dyDescent="0.25">
      <c r="H547" s="31">
        <v>90.0167</v>
      </c>
      <c r="I547" s="32"/>
      <c r="J547" s="32"/>
      <c r="K547" s="33">
        <v>0.81440000000000001</v>
      </c>
      <c r="O547" s="266"/>
      <c r="P547" s="133">
        <v>4.496E-2</v>
      </c>
      <c r="Q547" s="133"/>
      <c r="R547" s="177">
        <v>1000</v>
      </c>
    </row>
    <row r="548" spans="8:18" x14ac:dyDescent="0.25">
      <c r="H548" s="31">
        <v>90.183300000000003</v>
      </c>
      <c r="I548" s="32"/>
      <c r="J548" s="32"/>
      <c r="K548" s="33">
        <v>0.81469999999999998</v>
      </c>
      <c r="O548" s="266"/>
      <c r="P548" s="133">
        <v>4.4829999999999995E-2</v>
      </c>
      <c r="Q548" s="133"/>
      <c r="R548" s="177">
        <v>1000</v>
      </c>
    </row>
    <row r="549" spans="8:18" x14ac:dyDescent="0.25">
      <c r="H549" s="31">
        <v>90.35</v>
      </c>
      <c r="I549" s="32"/>
      <c r="J549" s="32"/>
      <c r="K549" s="33">
        <v>0.81499999999999995</v>
      </c>
      <c r="O549" s="266"/>
      <c r="P549" s="133">
        <v>4.4770000000000004E-2</v>
      </c>
      <c r="Q549" s="133"/>
      <c r="R549" s="177">
        <v>1000</v>
      </c>
    </row>
    <row r="550" spans="8:18" x14ac:dyDescent="0.25">
      <c r="H550" s="31">
        <v>90.5167</v>
      </c>
      <c r="I550" s="32"/>
      <c r="J550" s="32"/>
      <c r="K550" s="33">
        <v>0.8155</v>
      </c>
      <c r="O550" s="266"/>
      <c r="P550" s="133">
        <v>4.4350000000000001E-2</v>
      </c>
      <c r="Q550" s="133"/>
      <c r="R550" s="177">
        <v>1000</v>
      </c>
    </row>
    <row r="551" spans="8:18" x14ac:dyDescent="0.25">
      <c r="H551" s="31">
        <v>90.683300000000003</v>
      </c>
      <c r="I551" s="32"/>
      <c r="J551" s="32"/>
      <c r="K551" s="33">
        <v>0.81589999999999996</v>
      </c>
      <c r="O551" s="266"/>
      <c r="P551" s="133">
        <v>4.4090000000000004E-2</v>
      </c>
      <c r="Q551" s="133"/>
      <c r="R551" s="177">
        <v>1000</v>
      </c>
    </row>
    <row r="552" spans="8:18" x14ac:dyDescent="0.25">
      <c r="H552" s="31">
        <v>90.85</v>
      </c>
      <c r="I552" s="32"/>
      <c r="J552" s="32"/>
      <c r="K552" s="33">
        <v>0.81620000000000004</v>
      </c>
      <c r="O552" s="266"/>
      <c r="P552" s="133">
        <v>4.4109999999999996E-2</v>
      </c>
      <c r="Q552" s="133"/>
      <c r="R552" s="177">
        <v>1000</v>
      </c>
    </row>
    <row r="553" spans="8:18" x14ac:dyDescent="0.25">
      <c r="H553" s="31">
        <v>91.0167</v>
      </c>
      <c r="I553" s="32"/>
      <c r="J553" s="32"/>
      <c r="K553" s="33">
        <v>0.8165</v>
      </c>
      <c r="O553" s="266"/>
      <c r="P553" s="133">
        <v>4.3929999999999997E-2</v>
      </c>
      <c r="Q553" s="133"/>
      <c r="R553" s="177">
        <v>1000</v>
      </c>
    </row>
    <row r="554" spans="8:18" x14ac:dyDescent="0.25">
      <c r="H554" s="31">
        <v>91.183300000000003</v>
      </c>
      <c r="I554" s="32"/>
      <c r="J554" s="32"/>
      <c r="K554" s="33">
        <v>0.81679999999999997</v>
      </c>
      <c r="O554" s="266"/>
      <c r="P554" s="133">
        <v>4.3650000000000001E-2</v>
      </c>
      <c r="Q554" s="133"/>
      <c r="R554" s="177">
        <v>1000</v>
      </c>
    </row>
    <row r="555" spans="8:18" x14ac:dyDescent="0.25">
      <c r="H555" s="31">
        <v>91.35</v>
      </c>
      <c r="I555" s="32"/>
      <c r="J555" s="32"/>
      <c r="K555" s="33">
        <v>0.81699999999999995</v>
      </c>
      <c r="O555" s="266"/>
      <c r="P555" s="133">
        <v>4.369E-2</v>
      </c>
      <c r="Q555" s="133"/>
      <c r="R555" s="177">
        <v>1000</v>
      </c>
    </row>
    <row r="556" spans="8:18" x14ac:dyDescent="0.25">
      <c r="H556" s="31">
        <v>91.5167</v>
      </c>
      <c r="I556" s="32"/>
      <c r="J556" s="32"/>
      <c r="K556" s="33">
        <v>0.81720000000000004</v>
      </c>
      <c r="O556" s="266"/>
      <c r="P556" s="133">
        <v>4.3380000000000002E-2</v>
      </c>
      <c r="Q556" s="133"/>
      <c r="R556" s="177">
        <v>1000</v>
      </c>
    </row>
    <row r="557" spans="8:18" x14ac:dyDescent="0.25">
      <c r="H557" s="31">
        <v>91.683300000000003</v>
      </c>
      <c r="I557" s="32"/>
      <c r="J557" s="32"/>
      <c r="K557" s="33">
        <v>0.81759999999999999</v>
      </c>
      <c r="O557" s="266"/>
      <c r="P557" s="133">
        <v>4.2979999999999997E-2</v>
      </c>
      <c r="Q557" s="133"/>
      <c r="R557" s="177">
        <v>1000</v>
      </c>
    </row>
    <row r="558" spans="8:18" x14ac:dyDescent="0.25">
      <c r="H558" s="31">
        <v>91.85</v>
      </c>
      <c r="I558" s="32"/>
      <c r="J558" s="32"/>
      <c r="K558" s="33">
        <v>0.81779999999999997</v>
      </c>
      <c r="O558" s="266"/>
      <c r="P558" s="133">
        <v>4.2930000000000003E-2</v>
      </c>
      <c r="Q558" s="133"/>
      <c r="R558" s="177">
        <v>1000</v>
      </c>
    </row>
    <row r="559" spans="8:18" x14ac:dyDescent="0.25">
      <c r="H559" s="31">
        <v>92.0167</v>
      </c>
      <c r="I559" s="32"/>
      <c r="J559" s="32"/>
      <c r="K559" s="33">
        <v>0.81799999999999995</v>
      </c>
      <c r="O559" s="266"/>
      <c r="P559" s="133">
        <v>4.2700000000000002E-2</v>
      </c>
      <c r="Q559" s="133"/>
      <c r="R559" s="177">
        <v>1000</v>
      </c>
    </row>
    <row r="560" spans="8:18" x14ac:dyDescent="0.25">
      <c r="H560" s="31">
        <v>92.183300000000003</v>
      </c>
      <c r="I560" s="32"/>
      <c r="J560" s="32"/>
      <c r="K560" s="33">
        <v>0.81830000000000003</v>
      </c>
      <c r="O560" s="266"/>
      <c r="P560" s="133">
        <v>4.2419999999999999E-2</v>
      </c>
      <c r="Q560" s="133"/>
      <c r="R560" s="177">
        <v>1000</v>
      </c>
    </row>
    <row r="561" spans="8:18" x14ac:dyDescent="0.25">
      <c r="H561" s="31">
        <v>92.683300000000003</v>
      </c>
      <c r="I561" s="32"/>
      <c r="J561" s="32"/>
      <c r="K561" s="33">
        <v>0.82469999999999999</v>
      </c>
      <c r="O561" s="266"/>
      <c r="P561" s="133">
        <v>3.0640000000000001E-2</v>
      </c>
      <c r="Q561" s="133"/>
      <c r="R561" s="177">
        <v>1000</v>
      </c>
    </row>
    <row r="562" spans="8:18" x14ac:dyDescent="0.25">
      <c r="H562" s="31">
        <v>92.85</v>
      </c>
      <c r="I562" s="32"/>
      <c r="J562" s="32"/>
      <c r="K562" s="33">
        <v>0.8488</v>
      </c>
      <c r="O562" s="266"/>
      <c r="P562" s="133">
        <v>1.477E-2</v>
      </c>
      <c r="Q562" s="133"/>
      <c r="R562" s="177">
        <v>1000</v>
      </c>
    </row>
    <row r="563" spans="8:18" x14ac:dyDescent="0.25">
      <c r="H563" s="31">
        <v>93.0167</v>
      </c>
      <c r="I563" s="32"/>
      <c r="J563" s="32"/>
      <c r="K563" s="33">
        <v>0.85170000000000001</v>
      </c>
      <c r="O563" s="266"/>
      <c r="P563" s="133">
        <v>1.6930000000000001E-2</v>
      </c>
      <c r="Q563" s="133"/>
      <c r="R563" s="177">
        <v>1000</v>
      </c>
    </row>
    <row r="564" spans="8:18" x14ac:dyDescent="0.25">
      <c r="H564" s="31">
        <v>93.183300000000003</v>
      </c>
      <c r="I564" s="32"/>
      <c r="J564" s="32"/>
      <c r="K564" s="33">
        <v>0.85089999999999999</v>
      </c>
      <c r="O564" s="266"/>
      <c r="P564" s="133">
        <v>2.0449999999999999E-2</v>
      </c>
      <c r="Q564" s="133"/>
      <c r="R564" s="177">
        <v>1000</v>
      </c>
    </row>
    <row r="565" spans="8:18" x14ac:dyDescent="0.25">
      <c r="H565" s="31">
        <v>93.35</v>
      </c>
      <c r="I565" s="32"/>
      <c r="J565" s="32"/>
      <c r="K565" s="33">
        <v>0.8468</v>
      </c>
      <c r="O565" s="266"/>
      <c r="P565" s="133">
        <v>2.6519999999999998E-2</v>
      </c>
      <c r="Q565" s="133"/>
      <c r="R565" s="177">
        <v>1000</v>
      </c>
    </row>
    <row r="566" spans="8:18" x14ac:dyDescent="0.25">
      <c r="H566" s="31">
        <v>93.5167</v>
      </c>
      <c r="I566" s="32"/>
      <c r="J566" s="32"/>
      <c r="K566" s="33">
        <v>0.84040000000000004</v>
      </c>
      <c r="O566" s="266"/>
      <c r="P566" s="133">
        <v>3.4340000000000002E-2</v>
      </c>
      <c r="Q566" s="133"/>
      <c r="R566" s="177">
        <v>1000</v>
      </c>
    </row>
    <row r="567" spans="8:18" x14ac:dyDescent="0.25">
      <c r="H567" s="31">
        <v>93.683300000000003</v>
      </c>
      <c r="I567" s="32"/>
      <c r="J567" s="32"/>
      <c r="K567" s="33">
        <v>0.83389999999999997</v>
      </c>
      <c r="O567" s="266"/>
      <c r="P567" s="133">
        <v>4.2380000000000001E-2</v>
      </c>
      <c r="Q567" s="133"/>
      <c r="R567" s="177">
        <v>1000</v>
      </c>
    </row>
    <row r="568" spans="8:18" x14ac:dyDescent="0.25">
      <c r="H568" s="31">
        <v>93.85</v>
      </c>
      <c r="I568" s="32"/>
      <c r="J568" s="32"/>
      <c r="K568" s="33">
        <v>0.82850000000000001</v>
      </c>
      <c r="O568" s="266"/>
      <c r="P568" s="133">
        <v>5.0020000000000002E-2</v>
      </c>
      <c r="Q568" s="133"/>
      <c r="R568" s="177">
        <v>1000</v>
      </c>
    </row>
    <row r="569" spans="8:18" x14ac:dyDescent="0.25">
      <c r="H569" s="31">
        <v>94.0167</v>
      </c>
      <c r="I569" s="32"/>
      <c r="J569" s="32"/>
      <c r="K569" s="33">
        <v>0.8246</v>
      </c>
      <c r="O569" s="266"/>
      <c r="P569" s="133">
        <v>5.5710000000000003E-2</v>
      </c>
      <c r="Q569" s="133"/>
      <c r="R569" s="177">
        <v>1000</v>
      </c>
    </row>
    <row r="570" spans="8:18" x14ac:dyDescent="0.25">
      <c r="H570" s="31">
        <v>94.183300000000003</v>
      </c>
      <c r="I570" s="32"/>
      <c r="J570" s="32"/>
      <c r="K570" s="33">
        <v>0.82210000000000005</v>
      </c>
      <c r="O570" s="266"/>
      <c r="P570" s="133">
        <v>5.9580000000000001E-2</v>
      </c>
      <c r="Q570" s="133"/>
      <c r="R570" s="177">
        <v>1000</v>
      </c>
    </row>
    <row r="571" spans="8:18" x14ac:dyDescent="0.25">
      <c r="H571" s="31">
        <v>94.35</v>
      </c>
      <c r="I571" s="32"/>
      <c r="J571" s="32"/>
      <c r="K571" s="33">
        <v>0.82010000000000005</v>
      </c>
      <c r="O571" s="266"/>
      <c r="P571" s="133">
        <v>6.3030000000000003E-2</v>
      </c>
      <c r="Q571" s="133"/>
      <c r="R571" s="177">
        <v>1000</v>
      </c>
    </row>
    <row r="572" spans="8:18" x14ac:dyDescent="0.25">
      <c r="H572" s="31">
        <v>94.5167</v>
      </c>
      <c r="I572" s="32"/>
      <c r="J572" s="32"/>
      <c r="K572" s="33">
        <v>0.81830000000000003</v>
      </c>
      <c r="O572" s="266"/>
      <c r="P572" s="133">
        <v>6.6209999999999991E-2</v>
      </c>
      <c r="Q572" s="133"/>
      <c r="R572" s="177">
        <v>1000</v>
      </c>
    </row>
    <row r="573" spans="8:18" x14ac:dyDescent="0.25">
      <c r="H573" s="31">
        <v>94.683300000000003</v>
      </c>
      <c r="I573" s="32"/>
      <c r="J573" s="32"/>
      <c r="K573" s="33">
        <v>0.81669999999999998</v>
      </c>
      <c r="O573" s="266"/>
      <c r="P573" s="133">
        <v>6.9120000000000001E-2</v>
      </c>
      <c r="Q573" s="133"/>
      <c r="R573" s="177">
        <v>1000</v>
      </c>
    </row>
    <row r="574" spans="8:18" x14ac:dyDescent="0.25">
      <c r="H574" s="31">
        <v>94.85</v>
      </c>
      <c r="I574" s="32"/>
      <c r="J574" s="32"/>
      <c r="K574" s="33">
        <v>0.81520000000000004</v>
      </c>
      <c r="O574" s="266"/>
      <c r="P574" s="133">
        <v>7.2010000000000005E-2</v>
      </c>
      <c r="Q574" s="133"/>
      <c r="R574" s="177">
        <v>1000</v>
      </c>
    </row>
    <row r="575" spans="8:18" x14ac:dyDescent="0.25">
      <c r="H575" s="31">
        <v>95.0167</v>
      </c>
      <c r="I575" s="32"/>
      <c r="J575" s="32"/>
      <c r="K575" s="33">
        <v>0.81379999999999997</v>
      </c>
      <c r="O575" s="266"/>
      <c r="P575" s="133">
        <v>7.4510000000000007E-2</v>
      </c>
      <c r="Q575" s="133"/>
      <c r="R575" s="177">
        <v>1000</v>
      </c>
    </row>
    <row r="576" spans="8:18" x14ac:dyDescent="0.25">
      <c r="H576" s="31">
        <v>95.183300000000003</v>
      </c>
      <c r="I576" s="32"/>
      <c r="J576" s="32"/>
      <c r="K576" s="33">
        <v>0.81269999999999998</v>
      </c>
      <c r="O576" s="266"/>
      <c r="P576" s="133">
        <v>7.6510000000000009E-2</v>
      </c>
      <c r="Q576" s="133"/>
      <c r="R576" s="177">
        <v>1000</v>
      </c>
    </row>
    <row r="577" spans="8:18" x14ac:dyDescent="0.25">
      <c r="H577" s="31">
        <v>95.35</v>
      </c>
      <c r="I577" s="32"/>
      <c r="J577" s="32"/>
      <c r="K577" s="33">
        <v>0.81179999999999997</v>
      </c>
      <c r="O577" s="266"/>
      <c r="P577" s="133">
        <v>7.8230000000000008E-2</v>
      </c>
      <c r="Q577" s="133"/>
      <c r="R577" s="177">
        <v>1000</v>
      </c>
    </row>
    <row r="578" spans="8:18" x14ac:dyDescent="0.25">
      <c r="H578" s="31">
        <v>95.5167</v>
      </c>
      <c r="I578" s="32"/>
      <c r="J578" s="32"/>
      <c r="K578" s="33">
        <v>0.81089999999999995</v>
      </c>
      <c r="O578" s="266"/>
      <c r="P578" s="133">
        <v>7.9640000000000002E-2</v>
      </c>
      <c r="Q578" s="133"/>
      <c r="R578" s="177">
        <v>1000</v>
      </c>
    </row>
    <row r="579" spans="8:18" x14ac:dyDescent="0.25">
      <c r="H579" s="31">
        <v>95.683300000000003</v>
      </c>
      <c r="I579" s="32"/>
      <c r="J579" s="32"/>
      <c r="K579" s="33">
        <v>0.81020000000000003</v>
      </c>
      <c r="O579" s="266"/>
      <c r="P579" s="133">
        <v>8.0840000000000009E-2</v>
      </c>
      <c r="Q579" s="133"/>
      <c r="R579" s="177">
        <v>1000</v>
      </c>
    </row>
    <row r="580" spans="8:18" x14ac:dyDescent="0.25">
      <c r="H580" s="31">
        <v>95.85</v>
      </c>
      <c r="I580" s="32"/>
      <c r="J580" s="32"/>
      <c r="K580" s="33">
        <v>0.8095</v>
      </c>
      <c r="O580" s="266"/>
      <c r="P580" s="133">
        <v>8.1989999999999993E-2</v>
      </c>
      <c r="Q580" s="133"/>
      <c r="R580" s="177">
        <v>1000</v>
      </c>
    </row>
    <row r="581" spans="8:18" x14ac:dyDescent="0.25">
      <c r="H581" s="31">
        <v>96.0167</v>
      </c>
      <c r="I581" s="32"/>
      <c r="J581" s="32"/>
      <c r="K581" s="33">
        <v>0.80889999999999995</v>
      </c>
      <c r="O581" s="266"/>
      <c r="P581" s="133">
        <v>8.2970000000000002E-2</v>
      </c>
      <c r="Q581" s="133"/>
      <c r="R581" s="177">
        <v>1000</v>
      </c>
    </row>
    <row r="582" spans="8:18" x14ac:dyDescent="0.25">
      <c r="H582" s="31">
        <v>96.183300000000003</v>
      </c>
      <c r="I582" s="32"/>
      <c r="J582" s="32"/>
      <c r="K582" s="33">
        <v>0.80830000000000002</v>
      </c>
      <c r="O582" s="266"/>
      <c r="P582" s="133">
        <v>8.4019999999999997E-2</v>
      </c>
      <c r="Q582" s="133"/>
      <c r="R582" s="177">
        <v>1000</v>
      </c>
    </row>
    <row r="583" spans="8:18" x14ac:dyDescent="0.25">
      <c r="H583" s="31">
        <v>96.35</v>
      </c>
      <c r="I583" s="32"/>
      <c r="J583" s="32"/>
      <c r="K583" s="33">
        <v>0.80779999999999996</v>
      </c>
      <c r="O583" s="266"/>
      <c r="P583" s="133">
        <v>8.4919999999999995E-2</v>
      </c>
      <c r="Q583" s="133"/>
      <c r="R583" s="177">
        <v>1000</v>
      </c>
    </row>
    <row r="584" spans="8:18" x14ac:dyDescent="0.25">
      <c r="H584" s="31">
        <v>96.5167</v>
      </c>
      <c r="I584" s="32"/>
      <c r="J584" s="32"/>
      <c r="K584" s="33">
        <v>0.80720000000000003</v>
      </c>
      <c r="O584" s="266"/>
      <c r="P584" s="133">
        <v>8.5720000000000005E-2</v>
      </c>
      <c r="Q584" s="133"/>
      <c r="R584" s="177">
        <v>1000</v>
      </c>
    </row>
    <row r="585" spans="8:18" x14ac:dyDescent="0.25">
      <c r="H585" s="31">
        <v>96.683300000000003</v>
      </c>
      <c r="I585" s="32"/>
      <c r="J585" s="32"/>
      <c r="K585" s="33">
        <v>0.80679999999999996</v>
      </c>
      <c r="O585" s="266"/>
      <c r="P585" s="133">
        <v>8.6349999999999996E-2</v>
      </c>
      <c r="Q585" s="133"/>
      <c r="R585" s="177">
        <v>1000</v>
      </c>
    </row>
    <row r="586" spans="8:18" x14ac:dyDescent="0.25">
      <c r="H586" s="31">
        <v>96.85</v>
      </c>
      <c r="I586" s="32"/>
      <c r="J586" s="32"/>
      <c r="K586" s="33">
        <v>0.80640000000000001</v>
      </c>
      <c r="O586" s="266"/>
      <c r="P586" s="133">
        <v>8.6940000000000003E-2</v>
      </c>
      <c r="Q586" s="133"/>
      <c r="R586" s="177">
        <v>1000</v>
      </c>
    </row>
    <row r="587" spans="8:18" x14ac:dyDescent="0.25">
      <c r="H587" s="31">
        <v>97.0167</v>
      </c>
      <c r="I587" s="32"/>
      <c r="J587" s="32"/>
      <c r="K587" s="33">
        <v>0.80589999999999995</v>
      </c>
      <c r="O587" s="266"/>
      <c r="P587" s="133">
        <v>8.7489999999999998E-2</v>
      </c>
      <c r="Q587" s="133"/>
      <c r="R587" s="177">
        <v>1000</v>
      </c>
    </row>
    <row r="588" spans="8:18" x14ac:dyDescent="0.25">
      <c r="H588" s="31">
        <v>97.183300000000003</v>
      </c>
      <c r="I588" s="32"/>
      <c r="J588" s="32"/>
      <c r="K588" s="33">
        <v>0.80549999999999999</v>
      </c>
      <c r="O588" s="266"/>
      <c r="P588" s="133">
        <v>8.8120000000000004E-2</v>
      </c>
      <c r="Q588" s="133"/>
      <c r="R588" s="177">
        <v>1000</v>
      </c>
    </row>
    <row r="589" spans="8:18" x14ac:dyDescent="0.25">
      <c r="H589" s="31">
        <v>97.35</v>
      </c>
      <c r="I589" s="32"/>
      <c r="J589" s="32"/>
      <c r="K589" s="33">
        <v>0.80510000000000004</v>
      </c>
      <c r="O589" s="266"/>
      <c r="P589" s="133">
        <v>8.8770000000000002E-2</v>
      </c>
      <c r="Q589" s="133"/>
      <c r="R589" s="177">
        <v>1000</v>
      </c>
    </row>
    <row r="590" spans="8:18" x14ac:dyDescent="0.25">
      <c r="H590" s="31">
        <v>97.5167</v>
      </c>
      <c r="I590" s="32"/>
      <c r="J590" s="32"/>
      <c r="K590" s="33">
        <v>0.80459999999999998</v>
      </c>
      <c r="O590" s="266"/>
      <c r="P590" s="133">
        <v>8.9359999999999995E-2</v>
      </c>
      <c r="Q590" s="133"/>
      <c r="R590" s="177">
        <v>1000</v>
      </c>
    </row>
    <row r="591" spans="8:18" x14ac:dyDescent="0.25">
      <c r="H591" s="31">
        <v>97.683300000000003</v>
      </c>
      <c r="I591" s="32"/>
      <c r="J591" s="32"/>
      <c r="K591" s="33">
        <v>0.80420000000000003</v>
      </c>
      <c r="O591" s="266"/>
      <c r="P591" s="133">
        <v>8.9980000000000004E-2</v>
      </c>
      <c r="Q591" s="133"/>
      <c r="R591" s="177">
        <v>1000</v>
      </c>
    </row>
    <row r="592" spans="8:18" x14ac:dyDescent="0.25">
      <c r="H592" s="31">
        <v>97.85</v>
      </c>
      <c r="I592" s="32"/>
      <c r="J592" s="32"/>
      <c r="K592" s="33">
        <v>0.80379999999999996</v>
      </c>
      <c r="O592" s="266"/>
      <c r="P592" s="133">
        <v>9.0490000000000001E-2</v>
      </c>
      <c r="Q592" s="133"/>
      <c r="R592" s="177">
        <v>1000</v>
      </c>
    </row>
    <row r="593" spans="8:18" x14ac:dyDescent="0.25">
      <c r="H593" s="31">
        <v>98.0167</v>
      </c>
      <c r="I593" s="32"/>
      <c r="J593" s="32"/>
      <c r="K593" s="33">
        <v>0.80349999999999999</v>
      </c>
      <c r="O593" s="266"/>
      <c r="P593" s="133">
        <v>9.0900000000000009E-2</v>
      </c>
      <c r="Q593" s="133"/>
      <c r="R593" s="177">
        <v>1000</v>
      </c>
    </row>
    <row r="594" spans="8:18" x14ac:dyDescent="0.25">
      <c r="H594" s="31">
        <v>98.183300000000003</v>
      </c>
      <c r="I594" s="32"/>
      <c r="J594" s="32"/>
      <c r="K594" s="33">
        <v>0.80310000000000004</v>
      </c>
      <c r="O594" s="266"/>
      <c r="P594" s="133">
        <v>9.1420000000000001E-2</v>
      </c>
      <c r="Q594" s="133"/>
      <c r="R594" s="177">
        <v>1000</v>
      </c>
    </row>
    <row r="595" spans="8:18" x14ac:dyDescent="0.25">
      <c r="H595" s="31">
        <v>98.35</v>
      </c>
      <c r="I595" s="32"/>
      <c r="J595" s="32"/>
      <c r="K595" s="33">
        <v>0.80279999999999996</v>
      </c>
      <c r="O595" s="266"/>
      <c r="P595" s="133">
        <v>9.1930000000000012E-2</v>
      </c>
      <c r="Q595" s="133"/>
      <c r="R595" s="177">
        <v>1000</v>
      </c>
    </row>
    <row r="596" spans="8:18" x14ac:dyDescent="0.25">
      <c r="H596" s="31">
        <v>98.5167</v>
      </c>
      <c r="I596" s="32"/>
      <c r="J596" s="32"/>
      <c r="K596" s="33">
        <v>0.8024</v>
      </c>
      <c r="O596" s="266"/>
      <c r="P596" s="133">
        <v>9.2340000000000005E-2</v>
      </c>
      <c r="Q596" s="133"/>
      <c r="R596" s="177">
        <v>1000</v>
      </c>
    </row>
    <row r="597" spans="8:18" x14ac:dyDescent="0.25">
      <c r="H597" s="31">
        <v>98.683300000000003</v>
      </c>
      <c r="I597" s="32"/>
      <c r="J597" s="32"/>
      <c r="K597" s="33">
        <v>0.80210000000000004</v>
      </c>
      <c r="O597" s="266"/>
      <c r="P597" s="133">
        <v>9.2799999999999994E-2</v>
      </c>
      <c r="Q597" s="133"/>
      <c r="R597" s="177">
        <v>1000</v>
      </c>
    </row>
    <row r="598" spans="8:18" x14ac:dyDescent="0.25">
      <c r="H598" s="31">
        <v>98.85</v>
      </c>
      <c r="I598" s="32"/>
      <c r="J598" s="32"/>
      <c r="K598" s="33">
        <v>0.80179999999999996</v>
      </c>
      <c r="O598" s="266"/>
      <c r="P598" s="133">
        <v>9.325E-2</v>
      </c>
      <c r="Q598" s="133"/>
      <c r="R598" s="177">
        <v>1000</v>
      </c>
    </row>
    <row r="599" spans="8:18" x14ac:dyDescent="0.25">
      <c r="H599" s="31">
        <v>99.0167</v>
      </c>
      <c r="I599" s="32"/>
      <c r="J599" s="32"/>
      <c r="K599" s="33">
        <v>0.8014</v>
      </c>
      <c r="O599" s="266"/>
      <c r="P599" s="133">
        <v>9.3609999999999999E-2</v>
      </c>
      <c r="Q599" s="133"/>
      <c r="R599" s="177">
        <v>1000</v>
      </c>
    </row>
    <row r="600" spans="8:18" x14ac:dyDescent="0.25">
      <c r="H600" s="31">
        <v>99.183300000000003</v>
      </c>
      <c r="I600" s="32"/>
      <c r="J600" s="32"/>
      <c r="K600" s="33">
        <v>0.80110000000000003</v>
      </c>
      <c r="O600" s="266"/>
      <c r="P600" s="133">
        <v>9.4049999999999995E-2</v>
      </c>
      <c r="Q600" s="133"/>
      <c r="R600" s="177">
        <v>1000</v>
      </c>
    </row>
    <row r="601" spans="8:18" x14ac:dyDescent="0.25">
      <c r="H601" s="31">
        <v>99.35</v>
      </c>
      <c r="I601" s="32"/>
      <c r="J601" s="32"/>
      <c r="K601" s="33">
        <v>0.80069999999999997</v>
      </c>
      <c r="O601" s="266"/>
      <c r="P601" s="133">
        <v>9.4650000000000012E-2</v>
      </c>
      <c r="Q601" s="133"/>
      <c r="R601" s="177">
        <v>1000</v>
      </c>
    </row>
    <row r="602" spans="8:18" x14ac:dyDescent="0.25">
      <c r="H602" s="31">
        <v>99.5167</v>
      </c>
      <c r="I602" s="32"/>
      <c r="J602" s="32"/>
      <c r="K602" s="33">
        <v>0.8004</v>
      </c>
      <c r="O602" s="266"/>
      <c r="P602" s="133">
        <v>9.512000000000001E-2</v>
      </c>
      <c r="Q602" s="133"/>
      <c r="R602" s="177">
        <v>1000</v>
      </c>
    </row>
    <row r="603" spans="8:18" x14ac:dyDescent="0.25">
      <c r="H603" s="31">
        <v>99.683300000000003</v>
      </c>
      <c r="I603" s="32"/>
      <c r="J603" s="32"/>
      <c r="K603" s="33">
        <v>0.8</v>
      </c>
      <c r="O603" s="266"/>
      <c r="P603" s="133">
        <v>9.5599999999999991E-2</v>
      </c>
      <c r="Q603" s="133"/>
      <c r="R603" s="177">
        <v>1000</v>
      </c>
    </row>
    <row r="604" spans="8:18" x14ac:dyDescent="0.25">
      <c r="H604" s="31">
        <v>99.75</v>
      </c>
      <c r="I604" s="32"/>
      <c r="J604" s="32"/>
      <c r="K604" s="33">
        <v>0.79949999999999999</v>
      </c>
      <c r="O604" s="266"/>
      <c r="P604" s="133">
        <v>9.5930000000000001E-2</v>
      </c>
      <c r="Q604" s="133"/>
      <c r="R604" s="177">
        <v>1000</v>
      </c>
    </row>
    <row r="605" spans="8:18" x14ac:dyDescent="0.25">
      <c r="H605" s="31">
        <v>99.85</v>
      </c>
      <c r="I605" s="32"/>
      <c r="J605" s="32"/>
      <c r="K605" s="33">
        <v>0.81779999999999997</v>
      </c>
      <c r="O605" s="266"/>
      <c r="P605" s="133">
        <v>0.18941</v>
      </c>
      <c r="Q605" s="133"/>
      <c r="R605" s="267">
        <v>1E+20</v>
      </c>
    </row>
    <row r="606" spans="8:18" x14ac:dyDescent="0.25">
      <c r="H606" s="31">
        <v>100.0167</v>
      </c>
      <c r="I606" s="32"/>
      <c r="J606" s="32"/>
      <c r="K606" s="33">
        <v>0.85209999999999997</v>
      </c>
      <c r="O606" s="266"/>
      <c r="P606" s="133">
        <v>0.36914999999999998</v>
      </c>
      <c r="Q606" s="133"/>
      <c r="R606" s="267">
        <v>1E+20</v>
      </c>
    </row>
    <row r="607" spans="8:18" x14ac:dyDescent="0.25">
      <c r="H607" s="31">
        <v>100.1833</v>
      </c>
      <c r="I607" s="32"/>
      <c r="J607" s="32"/>
      <c r="K607" s="33">
        <v>0.86609999999999998</v>
      </c>
      <c r="O607" s="266"/>
      <c r="P607" s="133">
        <v>0.43624000000000002</v>
      </c>
      <c r="Q607" s="133"/>
      <c r="R607" s="267">
        <v>1E+20</v>
      </c>
    </row>
    <row r="608" spans="8:18" x14ac:dyDescent="0.25">
      <c r="H608" s="31">
        <v>100.35</v>
      </c>
      <c r="I608" s="32"/>
      <c r="J608" s="32"/>
      <c r="K608" s="33">
        <v>0.87360000000000004</v>
      </c>
      <c r="O608" s="266"/>
      <c r="P608" s="133">
        <v>0.47323000000000004</v>
      </c>
      <c r="Q608" s="133"/>
      <c r="R608" s="267">
        <v>1E+20</v>
      </c>
    </row>
    <row r="609" spans="8:18" x14ac:dyDescent="0.25">
      <c r="H609" s="31">
        <v>100.5167</v>
      </c>
      <c r="I609" s="32"/>
      <c r="J609" s="32"/>
      <c r="K609" s="33">
        <v>0.87860000000000005</v>
      </c>
      <c r="O609" s="266"/>
      <c r="P609" s="133">
        <v>0.50107000000000002</v>
      </c>
      <c r="Q609" s="133"/>
      <c r="R609" s="267">
        <v>1E+20</v>
      </c>
    </row>
    <row r="610" spans="8:18" x14ac:dyDescent="0.25">
      <c r="H610" s="31">
        <v>100.6833</v>
      </c>
      <c r="I610" s="32"/>
      <c r="J610" s="32"/>
      <c r="K610" s="33">
        <v>0.88219999999999998</v>
      </c>
      <c r="O610" s="266"/>
      <c r="P610" s="133">
        <v>0.52375000000000005</v>
      </c>
      <c r="Q610" s="133"/>
      <c r="R610" s="267">
        <v>1E+20</v>
      </c>
    </row>
    <row r="611" spans="8:18" x14ac:dyDescent="0.25">
      <c r="H611" s="31">
        <v>100.85</v>
      </c>
      <c r="I611" s="32"/>
      <c r="J611" s="32"/>
      <c r="K611" s="33">
        <v>0.88500000000000001</v>
      </c>
      <c r="O611" s="266"/>
      <c r="P611" s="133">
        <v>0.54300999999999999</v>
      </c>
      <c r="Q611" s="133"/>
      <c r="R611" s="267">
        <v>1E+20</v>
      </c>
    </row>
    <row r="612" spans="8:18" x14ac:dyDescent="0.25">
      <c r="H612" s="31">
        <v>101.0167</v>
      </c>
      <c r="I612" s="32"/>
      <c r="J612" s="32"/>
      <c r="K612" s="33">
        <v>0.88719999999999999</v>
      </c>
      <c r="O612" s="266"/>
      <c r="P612" s="133">
        <v>0.56008000000000002</v>
      </c>
      <c r="Q612" s="133"/>
      <c r="R612" s="267">
        <v>1E+20</v>
      </c>
    </row>
    <row r="613" spans="8:18" x14ac:dyDescent="0.25">
      <c r="H613" s="31">
        <v>101.1833</v>
      </c>
      <c r="I613" s="32"/>
      <c r="J613" s="32"/>
      <c r="K613" s="33">
        <v>0.88900000000000001</v>
      </c>
      <c r="O613" s="266"/>
      <c r="P613" s="133">
        <v>0.57532000000000005</v>
      </c>
      <c r="Q613" s="133"/>
      <c r="R613" s="267">
        <v>1E+20</v>
      </c>
    </row>
    <row r="614" spans="8:18" x14ac:dyDescent="0.25">
      <c r="H614" s="31">
        <v>101.35</v>
      </c>
      <c r="I614" s="32"/>
      <c r="J614" s="32"/>
      <c r="K614" s="33">
        <v>0.89059999999999995</v>
      </c>
      <c r="O614" s="266"/>
      <c r="P614" s="133">
        <v>0.58916999999999997</v>
      </c>
      <c r="Q614" s="133"/>
      <c r="R614" s="267">
        <v>1E+20</v>
      </c>
    </row>
    <row r="615" spans="8:18" x14ac:dyDescent="0.25">
      <c r="H615" s="31">
        <v>101.5167</v>
      </c>
      <c r="I615" s="32"/>
      <c r="J615" s="32"/>
      <c r="K615" s="33">
        <v>0.89190000000000003</v>
      </c>
      <c r="O615" s="266"/>
      <c r="P615" s="133">
        <v>0.60274000000000005</v>
      </c>
      <c r="Q615" s="133"/>
      <c r="R615" s="267">
        <v>1E+20</v>
      </c>
    </row>
    <row r="616" spans="8:18" x14ac:dyDescent="0.25">
      <c r="H616" s="31">
        <v>101.6833</v>
      </c>
      <c r="I616" s="32"/>
      <c r="J616" s="32"/>
      <c r="K616" s="33">
        <v>0.8931</v>
      </c>
      <c r="O616" s="266"/>
      <c r="P616" s="133">
        <v>0.61790999999999996</v>
      </c>
      <c r="Q616" s="133"/>
      <c r="R616" s="267">
        <v>1E+20</v>
      </c>
    </row>
    <row r="617" spans="8:18" x14ac:dyDescent="0.25">
      <c r="H617" s="31">
        <v>101.85</v>
      </c>
      <c r="I617" s="32"/>
      <c r="J617" s="32"/>
      <c r="K617" s="33">
        <v>0.89410000000000001</v>
      </c>
      <c r="O617" s="266"/>
      <c r="P617" s="133">
        <v>0.62836999999999998</v>
      </c>
      <c r="Q617" s="133"/>
      <c r="R617" s="267">
        <v>1E+20</v>
      </c>
    </row>
    <row r="618" spans="8:18" x14ac:dyDescent="0.25">
      <c r="H618" s="31">
        <v>102.0167</v>
      </c>
      <c r="I618" s="32"/>
      <c r="J618" s="32"/>
      <c r="K618" s="33">
        <v>0.89500000000000002</v>
      </c>
      <c r="O618" s="266"/>
      <c r="P618" s="133">
        <v>0.63588</v>
      </c>
      <c r="Q618" s="133"/>
      <c r="R618" s="267">
        <v>1E+20</v>
      </c>
    </row>
    <row r="619" spans="8:18" x14ac:dyDescent="0.25">
      <c r="H619" s="31">
        <v>102.1833</v>
      </c>
      <c r="I619" s="32"/>
      <c r="J619" s="32"/>
      <c r="K619" s="33">
        <v>0.89590000000000003</v>
      </c>
      <c r="O619" s="266"/>
      <c r="P619" s="133">
        <v>0.64141999999999999</v>
      </c>
      <c r="Q619" s="133"/>
      <c r="R619" s="267">
        <v>1E+20</v>
      </c>
    </row>
    <row r="620" spans="8:18" x14ac:dyDescent="0.25">
      <c r="H620" s="31">
        <v>102.35</v>
      </c>
      <c r="I620" s="32"/>
      <c r="J620" s="32"/>
      <c r="K620" s="33">
        <v>0.89659999999999995</v>
      </c>
      <c r="O620" s="266"/>
      <c r="P620" s="133">
        <v>0.64602999999999999</v>
      </c>
      <c r="Q620" s="133"/>
      <c r="R620" s="267">
        <v>1E+20</v>
      </c>
    </row>
    <row r="621" spans="8:18" x14ac:dyDescent="0.25">
      <c r="H621" s="31">
        <v>102.5167</v>
      </c>
      <c r="I621" s="32"/>
      <c r="J621" s="32"/>
      <c r="K621" s="33">
        <v>0.89729999999999999</v>
      </c>
      <c r="O621" s="266"/>
      <c r="P621" s="133">
        <v>0.65016999999999991</v>
      </c>
      <c r="Q621" s="133"/>
      <c r="R621" s="267">
        <v>1E+20</v>
      </c>
    </row>
    <row r="622" spans="8:18" x14ac:dyDescent="0.25">
      <c r="H622" s="31">
        <v>102.6833</v>
      </c>
      <c r="I622" s="32"/>
      <c r="J622" s="32"/>
      <c r="K622" s="33">
        <v>0.89790000000000003</v>
      </c>
      <c r="O622" s="266"/>
      <c r="P622" s="133">
        <v>0.65405999999999997</v>
      </c>
      <c r="Q622" s="133"/>
      <c r="R622" s="267">
        <v>1E+20</v>
      </c>
    </row>
    <row r="623" spans="8:18" x14ac:dyDescent="0.25">
      <c r="H623" s="31">
        <v>102.85</v>
      </c>
      <c r="I623" s="32"/>
      <c r="J623" s="32"/>
      <c r="K623" s="33">
        <v>0.89859999999999995</v>
      </c>
      <c r="O623" s="266"/>
      <c r="P623" s="133">
        <v>0.65779999999999994</v>
      </c>
      <c r="Q623" s="133"/>
      <c r="R623" s="267">
        <v>1E+20</v>
      </c>
    </row>
    <row r="624" spans="8:18" x14ac:dyDescent="0.25">
      <c r="H624" s="31">
        <v>103.0167</v>
      </c>
      <c r="I624" s="32"/>
      <c r="J624" s="32"/>
      <c r="K624" s="33">
        <v>0.89910000000000001</v>
      </c>
      <c r="O624" s="266"/>
      <c r="P624" s="133">
        <v>0.66152</v>
      </c>
      <c r="Q624" s="133"/>
      <c r="R624" s="267">
        <v>1E+20</v>
      </c>
    </row>
    <row r="625" spans="8:18" x14ac:dyDescent="0.25">
      <c r="H625" s="31">
        <v>103.1833</v>
      </c>
      <c r="I625" s="32"/>
      <c r="J625" s="32"/>
      <c r="K625" s="33">
        <v>0.89970000000000006</v>
      </c>
      <c r="O625" s="266"/>
      <c r="P625" s="133">
        <v>0.66525999999999996</v>
      </c>
      <c r="Q625" s="133"/>
      <c r="R625" s="267">
        <v>1E+20</v>
      </c>
    </row>
    <row r="626" spans="8:18" x14ac:dyDescent="0.25">
      <c r="H626" s="31">
        <v>103.35</v>
      </c>
      <c r="I626" s="32"/>
      <c r="J626" s="32"/>
      <c r="K626" s="33">
        <v>0.9002</v>
      </c>
      <c r="O626" s="266"/>
      <c r="P626" s="133">
        <v>0.66909000000000007</v>
      </c>
      <c r="Q626" s="133"/>
      <c r="R626" s="267">
        <v>1E+20</v>
      </c>
    </row>
    <row r="627" spans="8:18" x14ac:dyDescent="0.25">
      <c r="H627" s="31">
        <v>103.5167</v>
      </c>
      <c r="I627" s="32"/>
      <c r="J627" s="32"/>
      <c r="K627" s="33">
        <v>0.90059999999999996</v>
      </c>
      <c r="O627" s="266"/>
      <c r="P627" s="133">
        <v>0.67300000000000004</v>
      </c>
      <c r="Q627" s="133"/>
      <c r="R627" s="267">
        <v>1E+20</v>
      </c>
    </row>
    <row r="628" spans="8:18" x14ac:dyDescent="0.25">
      <c r="H628" s="31">
        <v>103.6833</v>
      </c>
      <c r="I628" s="32"/>
      <c r="J628" s="32"/>
      <c r="K628" s="33">
        <v>0.90110000000000001</v>
      </c>
      <c r="O628" s="266"/>
      <c r="P628" s="133">
        <v>0.67686999999999997</v>
      </c>
      <c r="Q628" s="133"/>
      <c r="R628" s="267">
        <v>1E+20</v>
      </c>
    </row>
    <row r="629" spans="8:18" x14ac:dyDescent="0.25">
      <c r="H629" s="31">
        <v>103.85</v>
      </c>
      <c r="I629" s="32"/>
      <c r="J629" s="32"/>
      <c r="K629" s="33">
        <v>0.90149999999999997</v>
      </c>
      <c r="O629" s="266"/>
      <c r="P629" s="133">
        <v>0.68055999999999994</v>
      </c>
      <c r="Q629" s="133"/>
      <c r="R629" s="267">
        <v>1E+20</v>
      </c>
    </row>
    <row r="630" spans="8:18" x14ac:dyDescent="0.25">
      <c r="H630" s="31">
        <v>104.0167</v>
      </c>
      <c r="I630" s="32"/>
      <c r="J630" s="32"/>
      <c r="K630" s="33">
        <v>0.90190000000000003</v>
      </c>
      <c r="O630" s="266"/>
      <c r="P630" s="133">
        <v>0.68398000000000003</v>
      </c>
      <c r="Q630" s="133"/>
      <c r="R630" s="267">
        <v>1E+20</v>
      </c>
    </row>
    <row r="631" spans="8:18" x14ac:dyDescent="0.25">
      <c r="H631" s="31">
        <v>104.1833</v>
      </c>
      <c r="I631" s="32"/>
      <c r="J631" s="32"/>
      <c r="K631" s="33">
        <v>0.9022</v>
      </c>
      <c r="O631" s="266"/>
      <c r="P631" s="133">
        <v>0.68719000000000008</v>
      </c>
      <c r="Q631" s="133"/>
      <c r="R631" s="267">
        <v>1E+20</v>
      </c>
    </row>
    <row r="632" spans="8:18" x14ac:dyDescent="0.25">
      <c r="H632" s="31">
        <v>104.35</v>
      </c>
      <c r="I632" s="32"/>
      <c r="J632" s="32"/>
      <c r="K632" s="33">
        <v>0.90259999999999996</v>
      </c>
      <c r="O632" s="266"/>
      <c r="P632" s="133">
        <v>0.69035000000000002</v>
      </c>
      <c r="Q632" s="133"/>
      <c r="R632" s="267">
        <v>1E+20</v>
      </c>
    </row>
    <row r="633" spans="8:18" x14ac:dyDescent="0.25">
      <c r="H633" s="31">
        <v>104.5167</v>
      </c>
      <c r="I633" s="32"/>
      <c r="J633" s="32"/>
      <c r="K633" s="33">
        <v>0.90290000000000004</v>
      </c>
      <c r="O633" s="266"/>
      <c r="P633" s="133">
        <v>0.69362999999999997</v>
      </c>
      <c r="Q633" s="133"/>
      <c r="R633" s="267">
        <v>1E+20</v>
      </c>
    </row>
    <row r="634" spans="8:18" x14ac:dyDescent="0.25">
      <c r="H634" s="31">
        <v>104.6833</v>
      </c>
      <c r="I634" s="32"/>
      <c r="J634" s="32"/>
      <c r="K634" s="33">
        <v>0.9032</v>
      </c>
      <c r="O634" s="266"/>
      <c r="P634" s="133">
        <v>0.69720000000000004</v>
      </c>
      <c r="Q634" s="133"/>
      <c r="R634" s="267">
        <v>1E+20</v>
      </c>
    </row>
    <row r="635" spans="8:18" x14ac:dyDescent="0.25">
      <c r="H635" s="31">
        <v>104.85</v>
      </c>
      <c r="I635" s="32"/>
      <c r="J635" s="32"/>
      <c r="K635" s="33">
        <v>0.90359999999999996</v>
      </c>
      <c r="O635" s="266"/>
      <c r="P635" s="133">
        <v>0.70121</v>
      </c>
      <c r="Q635" s="133"/>
      <c r="R635" s="267">
        <v>1E+20</v>
      </c>
    </row>
    <row r="636" spans="8:18" x14ac:dyDescent="0.25">
      <c r="H636" s="31">
        <v>105.0167</v>
      </c>
      <c r="I636" s="32"/>
      <c r="J636" s="32"/>
      <c r="K636" s="33">
        <v>0.90390000000000004</v>
      </c>
      <c r="O636" s="266"/>
      <c r="P636" s="133">
        <v>0.70549000000000006</v>
      </c>
      <c r="Q636" s="133"/>
      <c r="R636" s="267">
        <v>1E+20</v>
      </c>
    </row>
    <row r="637" spans="8:18" x14ac:dyDescent="0.25">
      <c r="H637" s="31">
        <v>105.1833</v>
      </c>
      <c r="I637" s="32"/>
      <c r="J637" s="32"/>
      <c r="K637" s="33">
        <v>0.9042</v>
      </c>
      <c r="O637" s="266"/>
      <c r="P637" s="133">
        <v>0.70977999999999997</v>
      </c>
      <c r="Q637" s="133"/>
      <c r="R637" s="267">
        <v>1E+20</v>
      </c>
    </row>
    <row r="638" spans="8:18" x14ac:dyDescent="0.25">
      <c r="H638" s="31">
        <v>105.35</v>
      </c>
      <c r="I638" s="32"/>
      <c r="J638" s="32"/>
      <c r="K638" s="33">
        <v>0.90449999999999997</v>
      </c>
      <c r="O638" s="266"/>
      <c r="P638" s="133">
        <v>0.71387999999999996</v>
      </c>
      <c r="Q638" s="133"/>
      <c r="R638" s="267">
        <v>1E+20</v>
      </c>
    </row>
    <row r="639" spans="8:18" x14ac:dyDescent="0.25">
      <c r="H639" s="31">
        <v>105.5167</v>
      </c>
      <c r="I639" s="32"/>
      <c r="J639" s="32"/>
      <c r="K639" s="33">
        <v>0.90480000000000005</v>
      </c>
      <c r="O639" s="266"/>
      <c r="P639" s="133">
        <v>0.71767999999999998</v>
      </c>
      <c r="Q639" s="133"/>
      <c r="R639" s="267">
        <v>1E+20</v>
      </c>
    </row>
    <row r="640" spans="8:18" x14ac:dyDescent="0.25">
      <c r="H640" s="31">
        <v>105.6833</v>
      </c>
      <c r="I640" s="32"/>
      <c r="J640" s="32"/>
      <c r="K640" s="33">
        <v>0.90510000000000002</v>
      </c>
      <c r="O640" s="266"/>
      <c r="P640" s="133">
        <v>0.72111000000000003</v>
      </c>
      <c r="Q640" s="133"/>
      <c r="R640" s="267">
        <v>1E+20</v>
      </c>
    </row>
    <row r="641" spans="8:18" x14ac:dyDescent="0.25">
      <c r="H641" s="31">
        <v>105.85</v>
      </c>
      <c r="I641" s="32"/>
      <c r="J641" s="32"/>
      <c r="K641" s="33">
        <v>0.90539999999999998</v>
      </c>
      <c r="O641" s="266"/>
      <c r="P641" s="133">
        <v>0.72416999999999998</v>
      </c>
      <c r="Q641" s="133"/>
      <c r="R641" s="267">
        <v>1E+20</v>
      </c>
    </row>
    <row r="642" spans="8:18" x14ac:dyDescent="0.25">
      <c r="H642" s="31">
        <v>106.0167</v>
      </c>
      <c r="I642" s="32"/>
      <c r="J642" s="32"/>
      <c r="K642" s="33">
        <v>0.90569999999999995</v>
      </c>
      <c r="O642" s="266"/>
      <c r="P642" s="133">
        <v>0.72689999999999999</v>
      </c>
      <c r="Q642" s="133"/>
      <c r="R642" s="267">
        <v>1E+20</v>
      </c>
    </row>
    <row r="643" spans="8:18" x14ac:dyDescent="0.25">
      <c r="H643" s="31">
        <v>106.1833</v>
      </c>
      <c r="I643" s="32"/>
      <c r="J643" s="32"/>
      <c r="K643" s="33">
        <v>0.90590000000000004</v>
      </c>
      <c r="O643" s="266"/>
      <c r="P643" s="133">
        <v>0.7293099999999999</v>
      </c>
      <c r="Q643" s="133"/>
      <c r="R643" s="267">
        <v>1E+20</v>
      </c>
    </row>
    <row r="644" spans="8:18" x14ac:dyDescent="0.25">
      <c r="H644" s="31">
        <v>106.35</v>
      </c>
      <c r="I644" s="32"/>
      <c r="J644" s="32"/>
      <c r="K644" s="33">
        <v>0.90620000000000001</v>
      </c>
      <c r="O644" s="266"/>
      <c r="P644" s="133">
        <v>0.73146</v>
      </c>
      <c r="Q644" s="133"/>
      <c r="R644" s="267">
        <v>1E+20</v>
      </c>
    </row>
    <row r="645" spans="8:18" x14ac:dyDescent="0.25">
      <c r="H645" s="31">
        <v>106.5167</v>
      </c>
      <c r="I645" s="32"/>
      <c r="J645" s="32"/>
      <c r="K645" s="33">
        <v>0.90639999999999998</v>
      </c>
      <c r="O645" s="266"/>
      <c r="P645" s="133">
        <v>0.73336999999999997</v>
      </c>
      <c r="Q645" s="133"/>
      <c r="R645" s="267">
        <v>1E+20</v>
      </c>
    </row>
    <row r="646" spans="8:18" x14ac:dyDescent="0.25">
      <c r="H646" s="31">
        <v>106.6833</v>
      </c>
      <c r="I646" s="32"/>
      <c r="J646" s="32"/>
      <c r="K646" s="33">
        <v>0.90659999999999996</v>
      </c>
      <c r="O646" s="266"/>
      <c r="P646" s="133">
        <v>0.73509000000000002</v>
      </c>
      <c r="Q646" s="133"/>
      <c r="R646" s="267">
        <v>1E+20</v>
      </c>
    </row>
    <row r="647" spans="8:18" x14ac:dyDescent="0.25">
      <c r="H647" s="31">
        <v>106.85</v>
      </c>
      <c r="I647" s="32"/>
      <c r="J647" s="32"/>
      <c r="K647" s="33">
        <v>0.90690000000000004</v>
      </c>
      <c r="O647" s="266"/>
      <c r="P647" s="133">
        <v>0.73663000000000001</v>
      </c>
      <c r="Q647" s="133"/>
      <c r="R647" s="267">
        <v>1E+20</v>
      </c>
    </row>
    <row r="648" spans="8:18" x14ac:dyDescent="0.25">
      <c r="H648" s="31">
        <v>107.0167</v>
      </c>
      <c r="I648" s="32"/>
      <c r="J648" s="32"/>
      <c r="K648" s="33">
        <v>0.90710000000000002</v>
      </c>
      <c r="O648" s="266"/>
      <c r="P648" s="133">
        <v>0.73802000000000001</v>
      </c>
      <c r="Q648" s="133"/>
      <c r="R648" s="267">
        <v>1E+20</v>
      </c>
    </row>
    <row r="649" spans="8:18" x14ac:dyDescent="0.25">
      <c r="H649" s="31">
        <v>107.1833</v>
      </c>
      <c r="I649" s="32"/>
      <c r="J649" s="32"/>
      <c r="K649" s="33">
        <v>0.9073</v>
      </c>
      <c r="O649" s="266"/>
      <c r="P649" s="133">
        <v>0.73926999999999998</v>
      </c>
      <c r="Q649" s="133"/>
      <c r="R649" s="267">
        <v>1E+20</v>
      </c>
    </row>
    <row r="650" spans="8:18" x14ac:dyDescent="0.25">
      <c r="H650" s="31">
        <v>107.35</v>
      </c>
      <c r="I650" s="32"/>
      <c r="J650" s="32"/>
      <c r="K650" s="33">
        <v>0.90749999999999997</v>
      </c>
      <c r="O650" s="266"/>
      <c r="P650" s="133">
        <v>0.74041000000000001</v>
      </c>
      <c r="Q650" s="133"/>
      <c r="R650" s="267">
        <v>1E+20</v>
      </c>
    </row>
    <row r="651" spans="8:18" x14ac:dyDescent="0.25">
      <c r="H651" s="31">
        <v>107.5167</v>
      </c>
      <c r="I651" s="32"/>
      <c r="J651" s="32"/>
      <c r="K651" s="33">
        <v>0.90769999999999995</v>
      </c>
      <c r="O651" s="266"/>
      <c r="P651" s="133">
        <v>0.74145000000000005</v>
      </c>
      <c r="Q651" s="133"/>
      <c r="R651" s="267">
        <v>1E+20</v>
      </c>
    </row>
    <row r="652" spans="8:18" x14ac:dyDescent="0.25">
      <c r="H652" s="31">
        <v>107.6833</v>
      </c>
      <c r="I652" s="32"/>
      <c r="J652" s="32"/>
      <c r="K652" s="33">
        <v>0.90790000000000004</v>
      </c>
      <c r="O652" s="266"/>
      <c r="P652" s="133">
        <v>0.74241000000000001</v>
      </c>
      <c r="Q652" s="133"/>
      <c r="R652" s="267">
        <v>1E+20</v>
      </c>
    </row>
    <row r="653" spans="8:18" x14ac:dyDescent="0.25">
      <c r="H653" s="31">
        <v>107.85</v>
      </c>
      <c r="I653" s="32"/>
      <c r="J653" s="32"/>
      <c r="K653" s="33">
        <v>0.90810000000000002</v>
      </c>
      <c r="O653" s="266"/>
      <c r="P653" s="133">
        <v>0.74329000000000001</v>
      </c>
      <c r="Q653" s="133"/>
      <c r="R653" s="267">
        <v>1E+20</v>
      </c>
    </row>
    <row r="654" spans="8:18" x14ac:dyDescent="0.25">
      <c r="H654" s="31">
        <v>108.0167</v>
      </c>
      <c r="I654" s="32"/>
      <c r="J654" s="32"/>
      <c r="K654" s="33">
        <v>0.9083</v>
      </c>
      <c r="O654" s="266"/>
      <c r="P654" s="133">
        <v>0.74409000000000003</v>
      </c>
      <c r="Q654" s="133"/>
      <c r="R654" s="267">
        <v>1E+20</v>
      </c>
    </row>
    <row r="655" spans="8:18" x14ac:dyDescent="0.25">
      <c r="H655" s="31">
        <v>108.1833</v>
      </c>
      <c r="I655" s="32"/>
      <c r="J655" s="32"/>
      <c r="K655" s="33">
        <v>0.90839999999999999</v>
      </c>
      <c r="O655" s="266"/>
      <c r="P655" s="133">
        <v>0.74485000000000001</v>
      </c>
      <c r="Q655" s="133"/>
      <c r="R655" s="267">
        <v>1E+20</v>
      </c>
    </row>
    <row r="656" spans="8:18" x14ac:dyDescent="0.25">
      <c r="H656" s="31">
        <v>108.35</v>
      </c>
      <c r="I656" s="32"/>
      <c r="J656" s="32"/>
      <c r="K656" s="33">
        <v>0.90859999999999996</v>
      </c>
      <c r="O656" s="266"/>
      <c r="P656" s="133">
        <v>0.74554999999999993</v>
      </c>
      <c r="Q656" s="133"/>
      <c r="R656" s="267">
        <v>1E+20</v>
      </c>
    </row>
    <row r="657" spans="8:18" x14ac:dyDescent="0.25">
      <c r="H657" s="31">
        <v>108.5167</v>
      </c>
      <c r="I657" s="32"/>
      <c r="J657" s="32"/>
      <c r="K657" s="33">
        <v>0.90880000000000005</v>
      </c>
      <c r="O657" s="266"/>
      <c r="P657" s="133">
        <v>0.74620000000000009</v>
      </c>
      <c r="Q657" s="133"/>
      <c r="R657" s="267">
        <v>1E+20</v>
      </c>
    </row>
    <row r="658" spans="8:18" x14ac:dyDescent="0.25">
      <c r="H658" s="31">
        <v>108.6833</v>
      </c>
      <c r="I658" s="32"/>
      <c r="J658" s="32"/>
      <c r="K658" s="33">
        <v>0.90890000000000004</v>
      </c>
      <c r="O658" s="266"/>
      <c r="P658" s="133">
        <v>0.74680999999999997</v>
      </c>
      <c r="Q658" s="133"/>
      <c r="R658" s="267">
        <v>1E+20</v>
      </c>
    </row>
    <row r="659" spans="8:18" x14ac:dyDescent="0.25">
      <c r="H659" s="31">
        <v>108.85</v>
      </c>
      <c r="I659" s="32"/>
      <c r="J659" s="32"/>
      <c r="K659" s="33">
        <v>0.90910000000000002</v>
      </c>
      <c r="O659" s="266"/>
      <c r="P659" s="133">
        <v>0.74738000000000004</v>
      </c>
      <c r="Q659" s="133"/>
      <c r="R659" s="267">
        <v>1E+20</v>
      </c>
    </row>
    <row r="660" spans="8:18" x14ac:dyDescent="0.25">
      <c r="H660" s="31">
        <v>109.0167</v>
      </c>
      <c r="I660" s="32"/>
      <c r="J660" s="32"/>
      <c r="K660" s="33">
        <v>0.9093</v>
      </c>
      <c r="O660" s="266"/>
      <c r="P660" s="133">
        <v>0.74792999999999998</v>
      </c>
      <c r="Q660" s="133"/>
      <c r="R660" s="267">
        <v>1E+20</v>
      </c>
    </row>
    <row r="661" spans="8:18" x14ac:dyDescent="0.25">
      <c r="H661" s="31">
        <v>109.1833</v>
      </c>
      <c r="I661" s="32"/>
      <c r="J661" s="32"/>
      <c r="K661" s="33">
        <v>0.90939999999999999</v>
      </c>
      <c r="O661" s="266"/>
      <c r="P661" s="133">
        <v>0.74842999999999993</v>
      </c>
      <c r="Q661" s="133"/>
      <c r="R661" s="267">
        <v>1E+20</v>
      </c>
    </row>
    <row r="662" spans="8:18" x14ac:dyDescent="0.25">
      <c r="H662" s="31">
        <v>109.35</v>
      </c>
      <c r="I662" s="32"/>
      <c r="J662" s="32"/>
      <c r="K662" s="33">
        <v>0.90949999999999998</v>
      </c>
      <c r="O662" s="266"/>
      <c r="P662" s="133">
        <v>0.74890999999999996</v>
      </c>
      <c r="Q662" s="133"/>
      <c r="R662" s="267">
        <v>1E+20</v>
      </c>
    </row>
    <row r="663" spans="8:18" x14ac:dyDescent="0.25">
      <c r="H663" s="31">
        <v>109.5167</v>
      </c>
      <c r="I663" s="32"/>
      <c r="J663" s="32"/>
      <c r="K663" s="33">
        <v>0.90969999999999995</v>
      </c>
      <c r="O663" s="266"/>
      <c r="P663" s="133">
        <v>0.74936999999999998</v>
      </c>
      <c r="Q663" s="133"/>
      <c r="R663" s="267">
        <v>1E+20</v>
      </c>
    </row>
    <row r="664" spans="8:18" x14ac:dyDescent="0.25">
      <c r="H664" s="31">
        <v>109.6833</v>
      </c>
      <c r="I664" s="32"/>
      <c r="J664" s="32"/>
      <c r="K664" s="33">
        <v>0.90980000000000005</v>
      </c>
      <c r="O664" s="266"/>
      <c r="P664" s="133">
        <v>0.74980999999999998</v>
      </c>
      <c r="Q664" s="133"/>
      <c r="R664" s="267">
        <v>1E+20</v>
      </c>
    </row>
    <row r="665" spans="8:18" x14ac:dyDescent="0.25">
      <c r="H665" s="31">
        <v>109.85</v>
      </c>
      <c r="I665" s="32"/>
      <c r="J665" s="32"/>
      <c r="K665" s="33">
        <v>0.90990000000000004</v>
      </c>
      <c r="O665" s="266"/>
      <c r="P665" s="133">
        <v>0.75022</v>
      </c>
      <c r="Q665" s="133"/>
      <c r="R665" s="267">
        <v>1E+20</v>
      </c>
    </row>
    <row r="666" spans="8:18" x14ac:dyDescent="0.25">
      <c r="H666" s="31">
        <v>110.0167</v>
      </c>
      <c r="I666" s="32"/>
      <c r="J666" s="32"/>
      <c r="K666" s="33">
        <v>0.91010000000000002</v>
      </c>
      <c r="O666" s="266"/>
      <c r="P666" s="133">
        <v>0.75061999999999995</v>
      </c>
      <c r="Q666" s="133"/>
      <c r="R666" s="267">
        <v>1E+20</v>
      </c>
    </row>
    <row r="667" spans="8:18" x14ac:dyDescent="0.25">
      <c r="H667" s="31">
        <v>110.1833</v>
      </c>
      <c r="I667" s="32"/>
      <c r="J667" s="32"/>
      <c r="K667" s="33">
        <v>0.91020000000000001</v>
      </c>
      <c r="O667" s="266"/>
      <c r="P667" s="133">
        <v>0.751</v>
      </c>
      <c r="Q667" s="133"/>
      <c r="R667" s="267">
        <v>1E+20</v>
      </c>
    </row>
    <row r="668" spans="8:18" x14ac:dyDescent="0.25">
      <c r="H668" s="31">
        <v>110.35</v>
      </c>
      <c r="I668" s="32"/>
      <c r="J668" s="32"/>
      <c r="K668" s="33">
        <v>0.9103</v>
      </c>
      <c r="O668" s="266"/>
      <c r="P668" s="133">
        <v>0.75135000000000007</v>
      </c>
      <c r="Q668" s="133"/>
      <c r="R668" s="267">
        <v>1E+20</v>
      </c>
    </row>
    <row r="669" spans="8:18" x14ac:dyDescent="0.25">
      <c r="H669" s="31">
        <v>110.5167</v>
      </c>
      <c r="I669" s="32"/>
      <c r="J669" s="32"/>
      <c r="K669" s="33">
        <v>0.91039999999999999</v>
      </c>
      <c r="O669" s="266"/>
      <c r="P669" s="133">
        <v>0.7516799999999999</v>
      </c>
      <c r="Q669" s="133"/>
      <c r="R669" s="267">
        <v>1E+20</v>
      </c>
    </row>
    <row r="670" spans="8:18" x14ac:dyDescent="0.25">
      <c r="H670" s="31">
        <v>110.6833</v>
      </c>
      <c r="I670" s="32"/>
      <c r="J670" s="32"/>
      <c r="K670" s="33">
        <v>0.91049999999999998</v>
      </c>
      <c r="O670" s="266"/>
      <c r="P670" s="133">
        <v>0.75197000000000003</v>
      </c>
      <c r="Q670" s="133"/>
      <c r="R670" s="267">
        <v>1E+20</v>
      </c>
    </row>
    <row r="671" spans="8:18" x14ac:dyDescent="0.25">
      <c r="H671" s="31">
        <v>110.85</v>
      </c>
      <c r="I671" s="32"/>
      <c r="J671" s="32"/>
      <c r="K671" s="33">
        <v>0.91049999999999998</v>
      </c>
      <c r="O671" s="266"/>
      <c r="P671" s="133">
        <v>0.75224000000000002</v>
      </c>
      <c r="Q671" s="133"/>
      <c r="R671" s="267">
        <v>1E+20</v>
      </c>
    </row>
    <row r="672" spans="8:18" x14ac:dyDescent="0.25">
      <c r="H672" s="31">
        <v>111.0167</v>
      </c>
      <c r="I672" s="32"/>
      <c r="J672" s="32"/>
      <c r="K672" s="33">
        <v>0.91049999999999998</v>
      </c>
      <c r="O672" s="266"/>
      <c r="P672" s="133">
        <v>0.75249999999999995</v>
      </c>
      <c r="Q672" s="133"/>
      <c r="R672" s="267">
        <v>1E+20</v>
      </c>
    </row>
    <row r="673" spans="8:18" x14ac:dyDescent="0.25">
      <c r="H673" s="31">
        <v>111.1833</v>
      </c>
      <c r="I673" s="32"/>
      <c r="J673" s="32"/>
      <c r="K673" s="33">
        <v>0.91059999999999997</v>
      </c>
      <c r="O673" s="266"/>
      <c r="P673" s="133">
        <v>0.75275000000000003</v>
      </c>
      <c r="Q673" s="133"/>
      <c r="R673" s="267">
        <v>1E+20</v>
      </c>
    </row>
    <row r="674" spans="8:18" x14ac:dyDescent="0.25">
      <c r="H674" s="31">
        <v>111.35</v>
      </c>
      <c r="I674" s="32"/>
      <c r="J674" s="32"/>
      <c r="K674" s="33">
        <v>0.91059999999999997</v>
      </c>
      <c r="O674" s="266"/>
      <c r="P674" s="133">
        <v>0.75299000000000005</v>
      </c>
      <c r="Q674" s="133"/>
      <c r="R674" s="267">
        <v>1E+20</v>
      </c>
    </row>
    <row r="675" spans="8:18" x14ac:dyDescent="0.25">
      <c r="H675" s="31">
        <v>111.5167</v>
      </c>
      <c r="I675" s="32"/>
      <c r="J675" s="32"/>
      <c r="K675" s="33">
        <v>0.91069999999999995</v>
      </c>
      <c r="O675" s="266"/>
      <c r="P675" s="133">
        <v>0.75323000000000007</v>
      </c>
      <c r="Q675" s="133"/>
      <c r="R675" s="267">
        <v>1E+20</v>
      </c>
    </row>
    <row r="676" spans="8:18" x14ac:dyDescent="0.25">
      <c r="H676" s="31">
        <v>111.6833</v>
      </c>
      <c r="I676" s="32"/>
      <c r="J676" s="32"/>
      <c r="K676" s="33">
        <v>0.91069999999999995</v>
      </c>
      <c r="O676" s="266"/>
      <c r="P676" s="133">
        <v>0.75346000000000002</v>
      </c>
      <c r="Q676" s="133"/>
      <c r="R676" s="267">
        <v>1E+20</v>
      </c>
    </row>
    <row r="677" spans="8:18" x14ac:dyDescent="0.25">
      <c r="H677" s="31">
        <v>111.85</v>
      </c>
      <c r="I677" s="32"/>
      <c r="J677" s="32"/>
      <c r="K677" s="33">
        <v>0.91080000000000005</v>
      </c>
      <c r="O677" s="266"/>
      <c r="P677" s="133">
        <v>0.75369000000000008</v>
      </c>
      <c r="Q677" s="133"/>
      <c r="R677" s="267">
        <v>1E+20</v>
      </c>
    </row>
    <row r="678" spans="8:18" x14ac:dyDescent="0.25">
      <c r="H678" s="31">
        <v>112.0167</v>
      </c>
      <c r="I678" s="32"/>
      <c r="J678" s="32"/>
      <c r="K678" s="33">
        <v>0.91080000000000005</v>
      </c>
      <c r="O678" s="266"/>
      <c r="P678" s="133">
        <v>0.75390000000000001</v>
      </c>
      <c r="Q678" s="133"/>
      <c r="R678" s="267">
        <v>1E+20</v>
      </c>
    </row>
    <row r="679" spans="8:18" x14ac:dyDescent="0.25">
      <c r="H679" s="31">
        <v>112.1833</v>
      </c>
      <c r="I679" s="32"/>
      <c r="J679" s="32"/>
      <c r="K679" s="33">
        <v>0.91080000000000005</v>
      </c>
      <c r="O679" s="266"/>
      <c r="P679" s="133">
        <v>0.75412000000000001</v>
      </c>
      <c r="Q679" s="133"/>
      <c r="R679" s="267">
        <v>1E+20</v>
      </c>
    </row>
    <row r="680" spans="8:18" x14ac:dyDescent="0.25">
      <c r="H680" s="31">
        <v>112.35</v>
      </c>
      <c r="I680" s="32"/>
      <c r="J680" s="32"/>
      <c r="K680" s="33">
        <v>0.91090000000000004</v>
      </c>
      <c r="O680" s="266"/>
      <c r="P680" s="133">
        <v>0.7543200000000001</v>
      </c>
      <c r="Q680" s="133"/>
      <c r="R680" s="267">
        <v>1E+20</v>
      </c>
    </row>
    <row r="681" spans="8:18" x14ac:dyDescent="0.25">
      <c r="H681" s="31">
        <v>112.5167</v>
      </c>
      <c r="I681" s="32"/>
      <c r="J681" s="32"/>
      <c r="K681" s="33">
        <v>0.91090000000000004</v>
      </c>
      <c r="O681" s="266"/>
      <c r="P681" s="133">
        <v>0.75451999999999997</v>
      </c>
      <c r="Q681" s="133"/>
      <c r="R681" s="267">
        <v>1E+20</v>
      </c>
    </row>
    <row r="682" spans="8:18" x14ac:dyDescent="0.25">
      <c r="H682" s="31">
        <v>112.6833</v>
      </c>
      <c r="I682" s="32"/>
      <c r="J682" s="32"/>
      <c r="K682" s="33">
        <v>0.91100000000000003</v>
      </c>
      <c r="O682" s="266"/>
      <c r="P682" s="133">
        <v>0.75472000000000006</v>
      </c>
      <c r="Q682" s="133"/>
      <c r="R682" s="267">
        <v>1E+20</v>
      </c>
    </row>
    <row r="683" spans="8:18" x14ac:dyDescent="0.25">
      <c r="H683" s="31">
        <v>112.85</v>
      </c>
      <c r="I683" s="32"/>
      <c r="J683" s="32"/>
      <c r="K683" s="33">
        <v>0.91100000000000003</v>
      </c>
      <c r="O683" s="266"/>
      <c r="P683" s="133">
        <v>0.75490999999999997</v>
      </c>
      <c r="Q683" s="133"/>
      <c r="R683" s="267">
        <v>1E+20</v>
      </c>
    </row>
    <row r="684" spans="8:18" x14ac:dyDescent="0.25">
      <c r="H684" s="31">
        <v>113.0167</v>
      </c>
      <c r="I684" s="32"/>
      <c r="J684" s="32"/>
      <c r="K684" s="33">
        <v>0.91100000000000003</v>
      </c>
      <c r="O684" s="266"/>
      <c r="P684" s="133">
        <v>0.75509999999999999</v>
      </c>
      <c r="Q684" s="133"/>
      <c r="R684" s="267">
        <v>1E+20</v>
      </c>
    </row>
    <row r="685" spans="8:18" x14ac:dyDescent="0.25">
      <c r="H685" s="31">
        <v>113.11669999999999</v>
      </c>
      <c r="I685" s="32"/>
      <c r="J685" s="32"/>
      <c r="K685" s="33">
        <v>0.91100000000000003</v>
      </c>
      <c r="O685" s="266"/>
      <c r="P685" s="133">
        <v>0.75523000000000007</v>
      </c>
      <c r="Q685" s="133"/>
      <c r="R685" s="267">
        <v>1E+20</v>
      </c>
    </row>
    <row r="686" spans="8:18" x14ac:dyDescent="0.25">
      <c r="H686" s="31">
        <v>113.2833</v>
      </c>
      <c r="I686" s="32"/>
      <c r="J686" s="32"/>
      <c r="K686" s="33">
        <v>0.91049999999999998</v>
      </c>
      <c r="O686" s="266"/>
      <c r="P686" s="133">
        <v>0.75457000000000007</v>
      </c>
      <c r="Q686" s="133"/>
      <c r="R686" s="177">
        <v>1000000</v>
      </c>
    </row>
    <row r="687" spans="8:18" x14ac:dyDescent="0.25">
      <c r="H687" s="31">
        <v>113.45</v>
      </c>
      <c r="I687" s="32"/>
      <c r="J687" s="32"/>
      <c r="K687" s="33">
        <v>0.90980000000000005</v>
      </c>
      <c r="O687" s="266"/>
      <c r="P687" s="133">
        <v>0.75391999999999992</v>
      </c>
      <c r="Q687" s="133"/>
      <c r="R687" s="177">
        <v>1000000</v>
      </c>
    </row>
    <row r="688" spans="8:18" x14ac:dyDescent="0.25">
      <c r="H688" s="31">
        <v>113.61669999999999</v>
      </c>
      <c r="I688" s="32"/>
      <c r="J688" s="32"/>
      <c r="K688" s="33">
        <v>0.90880000000000005</v>
      </c>
      <c r="O688" s="266"/>
      <c r="P688" s="133">
        <v>0.75280999999999998</v>
      </c>
      <c r="Q688" s="133"/>
      <c r="R688" s="177">
        <v>500000</v>
      </c>
    </row>
    <row r="689" spans="8:18" x14ac:dyDescent="0.25">
      <c r="H689" s="31">
        <v>113.7833</v>
      </c>
      <c r="I689" s="32"/>
      <c r="J689" s="32"/>
      <c r="K689" s="33">
        <v>0.90769999999999995</v>
      </c>
      <c r="O689" s="266"/>
      <c r="P689" s="133">
        <v>0.75175000000000003</v>
      </c>
      <c r="Q689" s="133"/>
      <c r="R689" s="177">
        <v>500000</v>
      </c>
    </row>
    <row r="690" spans="8:18" x14ac:dyDescent="0.25">
      <c r="H690" s="31">
        <v>113.95</v>
      </c>
      <c r="I690" s="32"/>
      <c r="J690" s="32"/>
      <c r="K690" s="33">
        <v>0.90539999999999998</v>
      </c>
      <c r="O690" s="266"/>
      <c r="P690" s="133">
        <v>0.74896000000000007</v>
      </c>
      <c r="Q690" s="133"/>
      <c r="R690" s="177">
        <v>200000</v>
      </c>
    </row>
    <row r="691" spans="8:18" x14ac:dyDescent="0.25">
      <c r="H691" s="31">
        <v>114.11669999999999</v>
      </c>
      <c r="I691" s="32"/>
      <c r="J691" s="32"/>
      <c r="K691" s="33">
        <v>0.90269999999999995</v>
      </c>
      <c r="O691" s="266"/>
      <c r="P691" s="133">
        <v>0.74607000000000001</v>
      </c>
      <c r="Q691" s="133"/>
      <c r="R691" s="177">
        <v>200000</v>
      </c>
    </row>
    <row r="692" spans="8:18" x14ac:dyDescent="0.25">
      <c r="H692" s="31">
        <v>114.2833</v>
      </c>
      <c r="I692" s="32"/>
      <c r="J692" s="32"/>
      <c r="K692" s="33">
        <v>0.8982</v>
      </c>
      <c r="O692" s="266"/>
      <c r="P692" s="133">
        <v>0.74059000000000008</v>
      </c>
      <c r="Q692" s="133"/>
      <c r="R692" s="177">
        <v>100000</v>
      </c>
    </row>
    <row r="693" spans="8:18" x14ac:dyDescent="0.25">
      <c r="H693" s="31">
        <v>114.45</v>
      </c>
      <c r="I693" s="32"/>
      <c r="J693" s="32"/>
      <c r="K693" s="33">
        <v>0.89380000000000004</v>
      </c>
      <c r="O693" s="266"/>
      <c r="P693" s="133">
        <v>0.73569000000000007</v>
      </c>
      <c r="Q693" s="133"/>
      <c r="R693" s="177">
        <v>100000</v>
      </c>
    </row>
    <row r="694" spans="8:18" x14ac:dyDescent="0.25">
      <c r="H694" s="31">
        <v>114.61669999999999</v>
      </c>
      <c r="I694" s="32"/>
      <c r="J694" s="32"/>
      <c r="K694" s="33">
        <v>0.88580000000000003</v>
      </c>
      <c r="O694" s="266"/>
      <c r="P694" s="133">
        <v>0.72569000000000006</v>
      </c>
      <c r="Q694" s="133"/>
      <c r="R694" s="177">
        <v>50000</v>
      </c>
    </row>
    <row r="695" spans="8:18" x14ac:dyDescent="0.25">
      <c r="H695" s="31">
        <v>114.7833</v>
      </c>
      <c r="I695" s="32"/>
      <c r="J695" s="32"/>
      <c r="K695" s="33">
        <v>0.87870000000000004</v>
      </c>
      <c r="O695" s="266"/>
      <c r="P695" s="133">
        <v>0.71784000000000003</v>
      </c>
      <c r="Q695" s="133"/>
      <c r="R695" s="177">
        <v>50000</v>
      </c>
    </row>
    <row r="696" spans="8:18" x14ac:dyDescent="0.25">
      <c r="H696" s="31">
        <v>114.95</v>
      </c>
      <c r="I696" s="32"/>
      <c r="J696" s="32"/>
      <c r="K696" s="33">
        <v>0.86219999999999997</v>
      </c>
      <c r="O696" s="266"/>
      <c r="P696" s="133">
        <v>0.69607000000000008</v>
      </c>
      <c r="Q696" s="133"/>
      <c r="R696" s="177">
        <v>20000</v>
      </c>
    </row>
    <row r="697" spans="8:18" x14ac:dyDescent="0.25">
      <c r="H697" s="31">
        <v>115.11669999999999</v>
      </c>
      <c r="I697" s="32"/>
      <c r="J697" s="32"/>
      <c r="K697" s="33">
        <v>0.85119999999999996</v>
      </c>
      <c r="O697" s="266"/>
      <c r="P697" s="133">
        <v>0.68358000000000008</v>
      </c>
      <c r="Q697" s="133"/>
      <c r="R697" s="177">
        <v>20000</v>
      </c>
    </row>
    <row r="698" spans="8:18" x14ac:dyDescent="0.25">
      <c r="H698" s="31">
        <v>115.2833</v>
      </c>
      <c r="I698" s="32"/>
      <c r="J698" s="32"/>
      <c r="K698" s="33">
        <v>0.83499999999999996</v>
      </c>
      <c r="O698" s="266"/>
      <c r="P698" s="133">
        <v>0.66083000000000003</v>
      </c>
      <c r="Q698" s="133"/>
      <c r="R698" s="177">
        <v>10000</v>
      </c>
    </row>
    <row r="699" spans="8:18" x14ac:dyDescent="0.25">
      <c r="H699" s="31">
        <v>115.45</v>
      </c>
      <c r="I699" s="32"/>
      <c r="J699" s="32"/>
      <c r="K699" s="33">
        <v>0.82840000000000003</v>
      </c>
      <c r="O699" s="266"/>
      <c r="P699" s="133">
        <v>0.65276000000000001</v>
      </c>
      <c r="Q699" s="133"/>
      <c r="R699" s="177">
        <v>10000</v>
      </c>
    </row>
    <row r="700" spans="8:18" x14ac:dyDescent="0.25">
      <c r="H700" s="31">
        <v>115.61669999999999</v>
      </c>
      <c r="I700" s="32"/>
      <c r="J700" s="32"/>
      <c r="K700" s="33">
        <v>0.81759999999999999</v>
      </c>
      <c r="O700" s="266"/>
      <c r="P700" s="133">
        <v>0.63590000000000002</v>
      </c>
      <c r="Q700" s="133"/>
      <c r="R700" s="177">
        <v>5000</v>
      </c>
    </row>
    <row r="701" spans="8:18" x14ac:dyDescent="0.25">
      <c r="H701" s="31">
        <v>115.7833</v>
      </c>
      <c r="I701" s="32"/>
      <c r="J701" s="32"/>
      <c r="K701" s="33">
        <v>0.80679999999999996</v>
      </c>
      <c r="O701" s="266"/>
      <c r="P701" s="133">
        <v>0.61975000000000002</v>
      </c>
      <c r="Q701" s="133"/>
      <c r="R701" s="177">
        <v>5000</v>
      </c>
    </row>
    <row r="702" spans="8:18" x14ac:dyDescent="0.25">
      <c r="H702" s="31">
        <v>115.95</v>
      </c>
      <c r="I702" s="32"/>
      <c r="J702" s="32"/>
      <c r="K702" s="33">
        <v>0.80169999999999997</v>
      </c>
      <c r="O702" s="266"/>
      <c r="P702" s="133">
        <v>0.61120000000000008</v>
      </c>
      <c r="Q702" s="133"/>
      <c r="R702" s="177">
        <v>2000</v>
      </c>
    </row>
    <row r="703" spans="8:18" x14ac:dyDescent="0.25">
      <c r="H703" s="31">
        <v>116.11669999999999</v>
      </c>
      <c r="I703" s="32"/>
      <c r="J703" s="32"/>
      <c r="K703" s="33">
        <v>0.77559999999999996</v>
      </c>
      <c r="O703" s="266"/>
      <c r="P703" s="133">
        <v>0.55669000000000002</v>
      </c>
      <c r="Q703" s="133"/>
      <c r="R703" s="177">
        <v>2000</v>
      </c>
    </row>
    <row r="704" spans="8:18" x14ac:dyDescent="0.25">
      <c r="H704" s="31">
        <v>116.2833</v>
      </c>
      <c r="I704" s="32"/>
      <c r="J704" s="32"/>
      <c r="K704" s="33">
        <v>0.75480000000000003</v>
      </c>
      <c r="O704" s="266"/>
      <c r="P704" s="133">
        <v>0.44064999999999999</v>
      </c>
      <c r="Q704" s="133"/>
      <c r="R704" s="177">
        <v>1000</v>
      </c>
    </row>
    <row r="705" spans="8:18" x14ac:dyDescent="0.25">
      <c r="H705" s="31">
        <v>116.45</v>
      </c>
      <c r="I705" s="32"/>
      <c r="J705" s="32"/>
      <c r="K705" s="33">
        <v>0.75060000000000004</v>
      </c>
      <c r="O705" s="266"/>
      <c r="P705" s="133">
        <v>0.41929</v>
      </c>
      <c r="Q705" s="133"/>
      <c r="R705" s="177">
        <v>1000</v>
      </c>
    </row>
    <row r="706" spans="8:18" x14ac:dyDescent="0.25">
      <c r="H706" s="31">
        <v>116.61669999999999</v>
      </c>
      <c r="I706" s="32"/>
      <c r="J706" s="32"/>
      <c r="K706" s="33">
        <v>0.72870000000000001</v>
      </c>
      <c r="O706" s="266"/>
      <c r="P706" s="133">
        <v>0.31479000000000001</v>
      </c>
      <c r="Q706" s="133"/>
      <c r="R706" s="177">
        <v>500</v>
      </c>
    </row>
    <row r="707" spans="8:18" x14ac:dyDescent="0.25">
      <c r="H707" s="31">
        <v>116.7833</v>
      </c>
      <c r="I707" s="32"/>
      <c r="J707" s="32"/>
      <c r="K707" s="33">
        <v>0.72719999999999996</v>
      </c>
      <c r="O707" s="266"/>
      <c r="P707" s="133">
        <v>0.26674999999999999</v>
      </c>
      <c r="Q707" s="133"/>
      <c r="R707" s="177">
        <v>500</v>
      </c>
    </row>
    <row r="708" spans="8:18" x14ac:dyDescent="0.25">
      <c r="H708" s="31">
        <v>116.95</v>
      </c>
      <c r="I708" s="32"/>
      <c r="J708" s="32"/>
      <c r="K708" s="33">
        <v>0.70960000000000001</v>
      </c>
      <c r="O708" s="266"/>
      <c r="P708" s="133">
        <v>0.14493999999999999</v>
      </c>
      <c r="Q708" s="133"/>
      <c r="R708" s="177">
        <v>200</v>
      </c>
    </row>
    <row r="709" spans="8:18" x14ac:dyDescent="0.25">
      <c r="H709" s="31">
        <v>117.11669999999999</v>
      </c>
      <c r="I709" s="32"/>
      <c r="J709" s="32"/>
      <c r="K709" s="33">
        <v>0.71619999999999995</v>
      </c>
      <c r="O709" s="266"/>
      <c r="P709" s="133">
        <v>0.10912000000000001</v>
      </c>
      <c r="Q709" s="133"/>
      <c r="R709" s="177">
        <v>200</v>
      </c>
    </row>
    <row r="710" spans="8:18" x14ac:dyDescent="0.25">
      <c r="H710" s="31">
        <v>117.2833</v>
      </c>
      <c r="I710" s="32"/>
      <c r="J710" s="32"/>
      <c r="K710" s="33">
        <v>0.72109999999999996</v>
      </c>
      <c r="O710" s="266"/>
      <c r="P710" s="133">
        <v>6.071E-2</v>
      </c>
      <c r="Q710" s="133"/>
      <c r="R710" s="177">
        <v>100</v>
      </c>
    </row>
    <row r="711" spans="8:18" x14ac:dyDescent="0.25">
      <c r="H711" s="31">
        <v>117.45</v>
      </c>
      <c r="I711" s="32"/>
      <c r="J711" s="32"/>
      <c r="K711" s="33">
        <v>0.73419999999999996</v>
      </c>
      <c r="O711" s="266"/>
      <c r="P711" s="133">
        <v>4.2380000000000001E-2</v>
      </c>
      <c r="Q711" s="133"/>
      <c r="R711" s="177">
        <v>100</v>
      </c>
    </row>
    <row r="712" spans="8:18" x14ac:dyDescent="0.25">
      <c r="H712" s="31">
        <v>117.61669999999999</v>
      </c>
      <c r="I712" s="32"/>
      <c r="J712" s="32"/>
      <c r="K712" s="33">
        <v>0.74399999999999999</v>
      </c>
      <c r="O712" s="266"/>
      <c r="P712" s="133">
        <v>2.6769999999999999E-2</v>
      </c>
      <c r="Q712" s="133"/>
      <c r="R712" s="177">
        <v>50</v>
      </c>
    </row>
    <row r="713" spans="8:18" x14ac:dyDescent="0.25">
      <c r="H713" s="31">
        <v>117.7833</v>
      </c>
      <c r="I713" s="32"/>
      <c r="J713" s="32"/>
      <c r="K713" s="33">
        <v>0.75160000000000005</v>
      </c>
      <c r="O713" s="266"/>
      <c r="P713" s="133">
        <v>1.7329999999999998E-2</v>
      </c>
      <c r="Q713" s="133"/>
      <c r="R713" s="177">
        <v>50</v>
      </c>
    </row>
    <row r="714" spans="8:18" x14ac:dyDescent="0.25">
      <c r="H714" s="31">
        <v>117.95</v>
      </c>
      <c r="I714" s="32"/>
      <c r="J714" s="32"/>
      <c r="K714" s="33">
        <v>0.75680000000000003</v>
      </c>
      <c r="O714" s="266"/>
      <c r="P714" s="133">
        <v>1.218E-2</v>
      </c>
      <c r="Q714" s="133"/>
      <c r="R714" s="177">
        <v>20</v>
      </c>
    </row>
    <row r="715" spans="8:18" x14ac:dyDescent="0.25">
      <c r="H715" s="31">
        <v>118.11669999999999</v>
      </c>
      <c r="I715" s="32"/>
      <c r="J715" s="32"/>
      <c r="K715" s="33">
        <v>0.7611</v>
      </c>
      <c r="O715" s="266"/>
      <c r="P715" s="133">
        <v>5.77E-3</v>
      </c>
      <c r="Q715" s="133"/>
      <c r="R715" s="177">
        <v>20</v>
      </c>
    </row>
    <row r="716" spans="8:18" x14ac:dyDescent="0.25">
      <c r="H716" s="31">
        <v>118.2333</v>
      </c>
      <c r="I716" s="32"/>
      <c r="J716" s="32"/>
      <c r="K716" s="33">
        <v>0.80420000000000003</v>
      </c>
      <c r="O716" s="266"/>
      <c r="P716" s="133">
        <v>0.23197999999999999</v>
      </c>
      <c r="Q716" s="133"/>
      <c r="R716" s="177">
        <v>1000</v>
      </c>
    </row>
    <row r="717" spans="8:18" x14ac:dyDescent="0.25">
      <c r="H717" s="31">
        <v>119.7</v>
      </c>
      <c r="I717" s="32"/>
      <c r="J717" s="32"/>
      <c r="K717" s="33">
        <v>0.6542</v>
      </c>
      <c r="O717" s="266"/>
      <c r="P717" s="133">
        <v>4.231E-2</v>
      </c>
      <c r="Q717" s="133"/>
      <c r="R717" s="177">
        <v>1000</v>
      </c>
    </row>
    <row r="718" spans="8:18" x14ac:dyDescent="0.25">
      <c r="H718" s="31">
        <v>119.7833</v>
      </c>
      <c r="I718" s="32"/>
      <c r="J718" s="32"/>
      <c r="K718" s="33">
        <v>0.9032</v>
      </c>
      <c r="O718" s="266"/>
      <c r="P718" s="133">
        <v>0.23688000000000001</v>
      </c>
      <c r="Q718" s="133"/>
      <c r="R718" s="177">
        <v>1000</v>
      </c>
    </row>
    <row r="719" spans="8:18" x14ac:dyDescent="0.25">
      <c r="H719" s="31">
        <v>119.95</v>
      </c>
      <c r="I719" s="32"/>
      <c r="J719" s="32"/>
      <c r="K719" s="33">
        <v>0.86919999999999997</v>
      </c>
      <c r="O719" s="266"/>
      <c r="P719" s="133">
        <v>5.5079999999999997E-2</v>
      </c>
      <c r="Q719" s="133"/>
      <c r="R719" s="177">
        <v>1000</v>
      </c>
    </row>
    <row r="720" spans="8:18" x14ac:dyDescent="0.25">
      <c r="H720" s="31">
        <v>120.11669999999999</v>
      </c>
      <c r="I720" s="32"/>
      <c r="J720" s="32"/>
      <c r="K720" s="33">
        <v>0.86409999999999998</v>
      </c>
      <c r="O720" s="266"/>
      <c r="P720" s="133">
        <v>4.0710000000000003E-2</v>
      </c>
      <c r="Q720" s="133"/>
      <c r="R720" s="177">
        <v>1000</v>
      </c>
    </row>
    <row r="721" spans="8:18" x14ac:dyDescent="0.25">
      <c r="H721" s="31">
        <v>120.13330000000001</v>
      </c>
      <c r="I721" s="32"/>
      <c r="J721" s="32"/>
      <c r="K721" s="33">
        <v>0.86129999999999995</v>
      </c>
      <c r="O721" s="266"/>
      <c r="P721" s="133">
        <v>4.4020000000000004E-2</v>
      </c>
      <c r="Q721" s="133"/>
      <c r="R721" s="267">
        <v>1E+20</v>
      </c>
    </row>
    <row r="722" spans="8:18" x14ac:dyDescent="0.25">
      <c r="H722" s="31">
        <v>120.3</v>
      </c>
      <c r="I722" s="32"/>
      <c r="J722" s="32"/>
      <c r="K722" s="33">
        <v>0.88290000000000002</v>
      </c>
      <c r="O722" s="266"/>
      <c r="P722" s="133">
        <v>0.18687000000000001</v>
      </c>
      <c r="Q722" s="133"/>
      <c r="R722" s="267">
        <v>1E+20</v>
      </c>
    </row>
    <row r="723" spans="8:18" x14ac:dyDescent="0.25">
      <c r="H723" s="31">
        <v>120.4667</v>
      </c>
      <c r="I723" s="32"/>
      <c r="J723" s="32"/>
      <c r="K723" s="33">
        <v>0.89880000000000004</v>
      </c>
      <c r="O723" s="266"/>
      <c r="P723" s="133">
        <v>0.33899000000000001</v>
      </c>
      <c r="Q723" s="133"/>
      <c r="R723" s="267">
        <v>1E+20</v>
      </c>
    </row>
    <row r="724" spans="8:18" x14ac:dyDescent="0.25">
      <c r="H724" s="31">
        <v>120.63330000000001</v>
      </c>
      <c r="I724" s="32"/>
      <c r="J724" s="32"/>
      <c r="K724" s="33">
        <v>0.90639999999999998</v>
      </c>
      <c r="O724" s="266"/>
      <c r="P724" s="133">
        <v>0.42988999999999999</v>
      </c>
      <c r="Q724" s="133"/>
      <c r="R724" s="267">
        <v>1E+20</v>
      </c>
    </row>
    <row r="725" spans="8:18" x14ac:dyDescent="0.25">
      <c r="H725" s="31">
        <v>120.8</v>
      </c>
      <c r="I725" s="32"/>
      <c r="J725" s="32"/>
      <c r="K725" s="33">
        <v>0.91110000000000002</v>
      </c>
      <c r="O725" s="266"/>
      <c r="P725" s="133">
        <v>0.48774000000000001</v>
      </c>
      <c r="Q725" s="133"/>
      <c r="R725" s="267">
        <v>1E+20</v>
      </c>
    </row>
    <row r="726" spans="8:18" x14ac:dyDescent="0.25">
      <c r="H726" s="31">
        <v>120.9667</v>
      </c>
      <c r="I726" s="32"/>
      <c r="J726" s="32"/>
      <c r="K726" s="33">
        <v>0.91420000000000001</v>
      </c>
      <c r="O726" s="266"/>
      <c r="P726" s="133">
        <v>0.52746999999999999</v>
      </c>
      <c r="Q726" s="133"/>
      <c r="R726" s="267">
        <v>1E+20</v>
      </c>
    </row>
    <row r="727" spans="8:18" x14ac:dyDescent="0.25">
      <c r="H727" s="31">
        <v>121.13330000000001</v>
      </c>
      <c r="I727" s="32"/>
      <c r="J727" s="32"/>
      <c r="K727" s="33">
        <v>0.91649999999999998</v>
      </c>
      <c r="O727" s="266"/>
      <c r="P727" s="133">
        <v>0.55809000000000009</v>
      </c>
      <c r="Q727" s="133"/>
      <c r="R727" s="267">
        <v>1E+20</v>
      </c>
    </row>
    <row r="728" spans="8:18" x14ac:dyDescent="0.25">
      <c r="H728" s="31">
        <v>121.3</v>
      </c>
      <c r="I728" s="32"/>
      <c r="J728" s="32"/>
      <c r="K728" s="33">
        <v>0.91810000000000003</v>
      </c>
      <c r="O728" s="266"/>
      <c r="P728" s="133">
        <v>0.58251999999999993</v>
      </c>
      <c r="Q728" s="133"/>
      <c r="R728" s="267">
        <v>1E+20</v>
      </c>
    </row>
    <row r="729" spans="8:18" x14ac:dyDescent="0.25">
      <c r="H729" s="31">
        <v>121.4667</v>
      </c>
      <c r="I729" s="32"/>
      <c r="J729" s="32"/>
      <c r="K729" s="33">
        <v>0.91930000000000001</v>
      </c>
      <c r="O729" s="266"/>
      <c r="P729" s="133">
        <v>0.60270000000000001</v>
      </c>
      <c r="Q729" s="133"/>
      <c r="R729" s="267">
        <v>1E+20</v>
      </c>
    </row>
    <row r="730" spans="8:18" x14ac:dyDescent="0.25">
      <c r="H730" s="31">
        <v>121.63330000000001</v>
      </c>
      <c r="I730" s="32"/>
      <c r="J730" s="32"/>
      <c r="K730" s="33">
        <v>0.92030000000000001</v>
      </c>
      <c r="O730" s="266"/>
      <c r="P730" s="133">
        <v>0.62015999999999993</v>
      </c>
      <c r="Q730" s="133"/>
      <c r="R730" s="267">
        <v>1E+20</v>
      </c>
    </row>
    <row r="731" spans="8:18" x14ac:dyDescent="0.25">
      <c r="H731" s="31">
        <v>121.8</v>
      </c>
      <c r="I731" s="32"/>
      <c r="J731" s="32"/>
      <c r="K731" s="33">
        <v>0.92110000000000003</v>
      </c>
      <c r="O731" s="266"/>
      <c r="P731" s="133">
        <v>0.63811000000000007</v>
      </c>
      <c r="Q731" s="133"/>
      <c r="R731" s="267">
        <v>1E+20</v>
      </c>
    </row>
    <row r="732" spans="8:18" x14ac:dyDescent="0.25">
      <c r="H732" s="31">
        <v>121.9667</v>
      </c>
      <c r="I732" s="32"/>
      <c r="J732" s="32"/>
      <c r="K732" s="33">
        <v>0.92179999999999995</v>
      </c>
      <c r="O732" s="266"/>
      <c r="P732" s="133">
        <v>0.65629999999999999</v>
      </c>
      <c r="Q732" s="133"/>
      <c r="R732" s="267">
        <v>1E+20</v>
      </c>
    </row>
    <row r="733" spans="8:18" x14ac:dyDescent="0.25">
      <c r="H733" s="31">
        <v>122.13330000000001</v>
      </c>
      <c r="I733" s="32"/>
      <c r="J733" s="32"/>
      <c r="K733" s="33">
        <v>0.92230000000000001</v>
      </c>
      <c r="O733" s="266"/>
      <c r="P733" s="133">
        <v>0.66549999999999998</v>
      </c>
      <c r="Q733" s="133"/>
      <c r="R733" s="267">
        <v>1E+20</v>
      </c>
    </row>
    <row r="734" spans="8:18" x14ac:dyDescent="0.25">
      <c r="H734" s="31">
        <v>122.3</v>
      </c>
      <c r="I734" s="32"/>
      <c r="J734" s="32"/>
      <c r="K734" s="33">
        <v>0.92269999999999996</v>
      </c>
      <c r="O734" s="266"/>
      <c r="P734" s="133">
        <v>0.67174999999999996</v>
      </c>
      <c r="Q734" s="133"/>
      <c r="R734" s="267">
        <v>1E+20</v>
      </c>
    </row>
    <row r="735" spans="8:18" x14ac:dyDescent="0.25">
      <c r="H735" s="31">
        <v>122.4667</v>
      </c>
      <c r="I735" s="32"/>
      <c r="J735" s="32"/>
      <c r="K735" s="33">
        <v>0.92310000000000003</v>
      </c>
      <c r="O735" s="266"/>
      <c r="P735" s="133">
        <v>0.67706</v>
      </c>
      <c r="Q735" s="133"/>
      <c r="R735" s="267">
        <v>1E+20</v>
      </c>
    </row>
    <row r="736" spans="8:18" x14ac:dyDescent="0.25">
      <c r="H736" s="31">
        <v>122.63330000000001</v>
      </c>
      <c r="I736" s="32"/>
      <c r="J736" s="32"/>
      <c r="K736" s="33">
        <v>0.9234</v>
      </c>
      <c r="O736" s="266"/>
      <c r="P736" s="133">
        <v>0.68191999999999997</v>
      </c>
      <c r="Q736" s="133"/>
      <c r="R736" s="267">
        <v>1E+20</v>
      </c>
    </row>
    <row r="737" spans="8:18" x14ac:dyDescent="0.25">
      <c r="H737" s="31">
        <v>122.8</v>
      </c>
      <c r="I737" s="32"/>
      <c r="J737" s="32"/>
      <c r="K737" s="33">
        <v>0.92359999999999998</v>
      </c>
      <c r="O737" s="266"/>
      <c r="P737" s="133">
        <v>0.68655999999999995</v>
      </c>
      <c r="Q737" s="133"/>
      <c r="R737" s="267">
        <v>1E+20</v>
      </c>
    </row>
    <row r="738" spans="8:18" x14ac:dyDescent="0.25">
      <c r="H738" s="31">
        <v>122.9667</v>
      </c>
      <c r="I738" s="32"/>
      <c r="J738" s="32"/>
      <c r="K738" s="33">
        <v>0.92390000000000005</v>
      </c>
      <c r="O738" s="266"/>
      <c r="P738" s="133">
        <v>0.69116</v>
      </c>
      <c r="Q738" s="133"/>
      <c r="R738" s="267">
        <v>1E+20</v>
      </c>
    </row>
    <row r="739" spans="8:18" x14ac:dyDescent="0.25">
      <c r="H739" s="31">
        <v>123.13330000000001</v>
      </c>
      <c r="I739" s="32"/>
      <c r="J739" s="32"/>
      <c r="K739" s="33">
        <v>0.92400000000000004</v>
      </c>
      <c r="O739" s="266"/>
      <c r="P739" s="133">
        <v>0.69580999999999993</v>
      </c>
      <c r="Q739" s="133"/>
      <c r="R739" s="267">
        <v>1E+20</v>
      </c>
    </row>
    <row r="740" spans="8:18" x14ac:dyDescent="0.25">
      <c r="H740" s="31">
        <v>123.3</v>
      </c>
      <c r="I740" s="32"/>
      <c r="J740" s="32"/>
      <c r="K740" s="33">
        <v>0.92420000000000002</v>
      </c>
      <c r="O740" s="266"/>
      <c r="P740" s="133">
        <v>0.70040000000000002</v>
      </c>
      <c r="Q740" s="133"/>
      <c r="R740" s="267">
        <v>1E+20</v>
      </c>
    </row>
    <row r="741" spans="8:18" x14ac:dyDescent="0.25">
      <c r="H741" s="31">
        <v>123.4667</v>
      </c>
      <c r="I741" s="32"/>
      <c r="J741" s="32"/>
      <c r="K741" s="33">
        <v>0.92430000000000001</v>
      </c>
      <c r="O741" s="266"/>
      <c r="P741" s="133">
        <v>0.7046</v>
      </c>
      <c r="Q741" s="133"/>
      <c r="R741" s="267">
        <v>1E+20</v>
      </c>
    </row>
    <row r="742" spans="8:18" x14ac:dyDescent="0.25">
      <c r="H742" s="31">
        <v>123.63330000000001</v>
      </c>
      <c r="I742" s="32"/>
      <c r="J742" s="32"/>
      <c r="K742" s="33">
        <v>0.9244</v>
      </c>
      <c r="O742" s="266"/>
      <c r="P742" s="133">
        <v>0.70823000000000003</v>
      </c>
      <c r="Q742" s="133"/>
      <c r="R742" s="267">
        <v>1E+20</v>
      </c>
    </row>
    <row r="743" spans="8:18" x14ac:dyDescent="0.25">
      <c r="H743" s="31">
        <v>123.8</v>
      </c>
      <c r="I743" s="32"/>
      <c r="J743" s="32"/>
      <c r="K743" s="33">
        <v>0.92449999999999999</v>
      </c>
      <c r="O743" s="266"/>
      <c r="P743" s="133">
        <v>0.71135000000000004</v>
      </c>
      <c r="Q743" s="133"/>
      <c r="R743" s="267">
        <v>1E+20</v>
      </c>
    </row>
    <row r="744" spans="8:18" x14ac:dyDescent="0.25">
      <c r="H744" s="31">
        <v>123.9667</v>
      </c>
      <c r="I744" s="32"/>
      <c r="J744" s="32"/>
      <c r="K744" s="33">
        <v>0.92449999999999999</v>
      </c>
      <c r="O744" s="266"/>
      <c r="P744" s="133">
        <v>0.71422000000000008</v>
      </c>
      <c r="Q744" s="133"/>
      <c r="R744" s="267">
        <v>1E+20</v>
      </c>
    </row>
    <row r="745" spans="8:18" x14ac:dyDescent="0.25">
      <c r="H745" s="31">
        <v>124.13330000000001</v>
      </c>
      <c r="I745" s="32"/>
      <c r="J745" s="32"/>
      <c r="K745" s="33">
        <v>0.92449999999999999</v>
      </c>
      <c r="O745" s="266"/>
      <c r="P745" s="133">
        <v>0.71726000000000001</v>
      </c>
      <c r="Q745" s="133"/>
      <c r="R745" s="267">
        <v>1E+20</v>
      </c>
    </row>
    <row r="746" spans="8:18" x14ac:dyDescent="0.25">
      <c r="H746" s="31">
        <v>124.3</v>
      </c>
      <c r="I746" s="32"/>
      <c r="J746" s="32"/>
      <c r="K746" s="33">
        <v>0.92449999999999999</v>
      </c>
      <c r="O746" s="266"/>
      <c r="P746" s="133">
        <v>0.72087999999999997</v>
      </c>
      <c r="Q746" s="133"/>
      <c r="R746" s="267">
        <v>1E+20</v>
      </c>
    </row>
    <row r="747" spans="8:18" x14ac:dyDescent="0.25">
      <c r="H747" s="31">
        <v>124.4667</v>
      </c>
      <c r="I747" s="32"/>
      <c r="J747" s="32"/>
      <c r="K747" s="33">
        <v>0.92449999999999999</v>
      </c>
      <c r="O747" s="266"/>
      <c r="P747" s="133">
        <v>0.72565999999999997</v>
      </c>
      <c r="Q747" s="133"/>
      <c r="R747" s="267">
        <v>1E+20</v>
      </c>
    </row>
    <row r="748" spans="8:18" x14ac:dyDescent="0.25">
      <c r="H748" s="31">
        <v>124.63330000000001</v>
      </c>
      <c r="I748" s="32"/>
      <c r="J748" s="32"/>
      <c r="K748" s="33">
        <v>0.92449999999999999</v>
      </c>
      <c r="O748" s="266"/>
      <c r="P748" s="133">
        <v>0.73187999999999998</v>
      </c>
      <c r="Q748" s="133"/>
      <c r="R748" s="267">
        <v>1E+20</v>
      </c>
    </row>
    <row r="749" spans="8:18" x14ac:dyDescent="0.25">
      <c r="H749" s="31">
        <v>124.8</v>
      </c>
      <c r="I749" s="32"/>
      <c r="J749" s="32"/>
      <c r="K749" s="33">
        <v>0.92449999999999999</v>
      </c>
      <c r="O749" s="266"/>
      <c r="P749" s="133">
        <v>0.73853999999999997</v>
      </c>
      <c r="Q749" s="133"/>
      <c r="R749" s="267">
        <v>1E+20</v>
      </c>
    </row>
    <row r="750" spans="8:18" x14ac:dyDescent="0.25">
      <c r="H750" s="31">
        <v>124.9667</v>
      </c>
      <c r="I750" s="32"/>
      <c r="J750" s="32"/>
      <c r="K750" s="33">
        <v>0.92449999999999999</v>
      </c>
      <c r="O750" s="266"/>
      <c r="P750" s="133">
        <v>0.74436000000000002</v>
      </c>
      <c r="Q750" s="133"/>
      <c r="R750" s="267">
        <v>1E+20</v>
      </c>
    </row>
    <row r="751" spans="8:18" x14ac:dyDescent="0.25">
      <c r="H751" s="31">
        <v>125.13330000000001</v>
      </c>
      <c r="I751" s="32"/>
      <c r="J751" s="32"/>
      <c r="K751" s="33">
        <v>0.9244</v>
      </c>
      <c r="O751" s="266"/>
      <c r="P751" s="133">
        <v>0.74902000000000002</v>
      </c>
      <c r="Q751" s="133"/>
      <c r="R751" s="267">
        <v>1E+20</v>
      </c>
    </row>
    <row r="752" spans="8:18" x14ac:dyDescent="0.25">
      <c r="H752" s="31">
        <v>125.3</v>
      </c>
      <c r="I752" s="32"/>
      <c r="J752" s="32"/>
      <c r="K752" s="33">
        <v>0.9244</v>
      </c>
      <c r="O752" s="266"/>
      <c r="P752" s="133">
        <v>0.75269000000000008</v>
      </c>
      <c r="Q752" s="133"/>
      <c r="R752" s="267">
        <v>1E+20</v>
      </c>
    </row>
    <row r="753" spans="8:18" x14ac:dyDescent="0.25">
      <c r="H753" s="31">
        <v>125.4667</v>
      </c>
      <c r="I753" s="32"/>
      <c r="J753" s="32"/>
      <c r="K753" s="33">
        <v>0.92430000000000001</v>
      </c>
      <c r="O753" s="266"/>
      <c r="P753" s="133">
        <v>0.75560000000000005</v>
      </c>
      <c r="Q753" s="133"/>
      <c r="R753" s="267">
        <v>1E+20</v>
      </c>
    </row>
    <row r="754" spans="8:18" x14ac:dyDescent="0.25">
      <c r="H754" s="31">
        <v>125.63330000000001</v>
      </c>
      <c r="I754" s="32"/>
      <c r="J754" s="32"/>
      <c r="K754" s="33">
        <v>0.92420000000000002</v>
      </c>
      <c r="O754" s="266"/>
      <c r="P754" s="133">
        <v>0.75792999999999999</v>
      </c>
      <c r="Q754" s="133"/>
      <c r="R754" s="267">
        <v>1E+20</v>
      </c>
    </row>
    <row r="755" spans="8:18" x14ac:dyDescent="0.25">
      <c r="H755" s="31">
        <v>125.8</v>
      </c>
      <c r="I755" s="32"/>
      <c r="J755" s="32"/>
      <c r="K755" s="33">
        <v>0.92420000000000002</v>
      </c>
      <c r="O755" s="266"/>
      <c r="P755" s="133">
        <v>0.75980999999999999</v>
      </c>
      <c r="Q755" s="133"/>
      <c r="R755" s="267">
        <v>1E+20</v>
      </c>
    </row>
    <row r="756" spans="8:18" x14ac:dyDescent="0.25">
      <c r="H756" s="31">
        <v>125.9667</v>
      </c>
      <c r="I756" s="32">
        <v>0.13339999999999999</v>
      </c>
      <c r="J756" s="32">
        <v>0.90559999999999996</v>
      </c>
      <c r="K756" s="33">
        <v>0.92400000000000004</v>
      </c>
      <c r="O756" s="266">
        <v>0.76091999999999993</v>
      </c>
      <c r="P756" s="133">
        <v>0.76132</v>
      </c>
      <c r="Q756" s="133"/>
      <c r="R756" s="267">
        <v>1E+20</v>
      </c>
    </row>
    <row r="757" spans="8:18" x14ac:dyDescent="0.25">
      <c r="H757" s="31">
        <v>126.13330000000001</v>
      </c>
      <c r="I757" s="32">
        <v>0.3</v>
      </c>
      <c r="J757" s="32">
        <v>0.90490000000000004</v>
      </c>
      <c r="K757" s="33">
        <v>0.92390000000000005</v>
      </c>
      <c r="O757" s="266">
        <v>0.76197999999999999</v>
      </c>
      <c r="P757" s="133">
        <v>0.76258999999999999</v>
      </c>
      <c r="Q757" s="133"/>
      <c r="R757" s="267">
        <v>1E+20</v>
      </c>
    </row>
    <row r="758" spans="8:18" x14ac:dyDescent="0.25">
      <c r="H758" s="31">
        <v>126.3</v>
      </c>
      <c r="I758" s="32">
        <v>0.4667</v>
      </c>
      <c r="J758" s="32">
        <v>0.90410000000000001</v>
      </c>
      <c r="K758" s="33">
        <v>0.92379999999999995</v>
      </c>
      <c r="O758" s="266">
        <v>0.76282000000000005</v>
      </c>
      <c r="P758" s="133">
        <v>0.76361999999999997</v>
      </c>
      <c r="Q758" s="133"/>
      <c r="R758" s="267">
        <v>1E+20</v>
      </c>
    </row>
    <row r="759" spans="8:18" x14ac:dyDescent="0.25">
      <c r="H759" s="31">
        <v>126.4667</v>
      </c>
      <c r="I759" s="32">
        <v>0.63339999999999996</v>
      </c>
      <c r="J759" s="32">
        <v>0.90349999999999997</v>
      </c>
      <c r="K759" s="33">
        <v>0.92369999999999997</v>
      </c>
      <c r="O759" s="266">
        <v>0.76345000000000007</v>
      </c>
      <c r="P759" s="133">
        <v>0.76448000000000005</v>
      </c>
      <c r="Q759" s="133"/>
      <c r="R759" s="267">
        <v>1E+20</v>
      </c>
    </row>
    <row r="760" spans="8:18" x14ac:dyDescent="0.25">
      <c r="H760" s="31">
        <v>126.63330000000001</v>
      </c>
      <c r="I760" s="32">
        <v>0.8</v>
      </c>
      <c r="J760" s="32">
        <v>0.90269999999999995</v>
      </c>
      <c r="K760" s="33">
        <v>0.92359999999999998</v>
      </c>
      <c r="O760" s="266">
        <v>0.76390000000000002</v>
      </c>
      <c r="P760" s="133">
        <v>0.76519999999999999</v>
      </c>
      <c r="Q760" s="133"/>
      <c r="R760" s="267">
        <v>1E+20</v>
      </c>
    </row>
    <row r="761" spans="8:18" x14ac:dyDescent="0.25">
      <c r="H761" s="31">
        <v>126.8</v>
      </c>
      <c r="I761" s="32">
        <v>0.9667</v>
      </c>
      <c r="J761" s="32">
        <v>0.90190000000000003</v>
      </c>
      <c r="K761" s="33">
        <v>0.9234</v>
      </c>
      <c r="O761" s="266">
        <v>0.7641</v>
      </c>
      <c r="P761" s="133">
        <v>0.76580999999999999</v>
      </c>
      <c r="Q761" s="133"/>
      <c r="R761" s="267">
        <v>1E+20</v>
      </c>
    </row>
    <row r="762" spans="8:18" x14ac:dyDescent="0.25">
      <c r="H762" s="31">
        <v>126.9667</v>
      </c>
      <c r="I762" s="32">
        <v>1.1334</v>
      </c>
      <c r="J762" s="32">
        <v>0.9012</v>
      </c>
      <c r="K762" s="33">
        <v>0.92330000000000001</v>
      </c>
      <c r="O762" s="266">
        <v>0.76415</v>
      </c>
      <c r="P762" s="133">
        <v>0.76633000000000007</v>
      </c>
      <c r="Q762" s="133"/>
      <c r="R762" s="267">
        <v>1E+20</v>
      </c>
    </row>
    <row r="763" spans="8:18" x14ac:dyDescent="0.25">
      <c r="H763" s="31">
        <v>127.13330000000001</v>
      </c>
      <c r="I763" s="32">
        <v>1.3</v>
      </c>
      <c r="J763" s="32">
        <v>0.90069999999999995</v>
      </c>
      <c r="K763" s="33">
        <v>0.92310000000000003</v>
      </c>
      <c r="O763" s="266">
        <v>0.76414000000000004</v>
      </c>
      <c r="P763" s="133">
        <v>0.76676999999999995</v>
      </c>
      <c r="Q763" s="133"/>
      <c r="R763" s="267">
        <v>1E+20</v>
      </c>
    </row>
    <row r="764" spans="8:18" x14ac:dyDescent="0.25">
      <c r="H764" s="31">
        <v>127.3</v>
      </c>
      <c r="I764" s="32">
        <v>1.4666999999999999</v>
      </c>
      <c r="J764" s="32">
        <v>0.90010000000000001</v>
      </c>
      <c r="K764" s="33">
        <v>0.92300000000000004</v>
      </c>
      <c r="O764" s="266">
        <v>0.76422999999999996</v>
      </c>
      <c r="P764" s="133">
        <v>0.76715</v>
      </c>
      <c r="Q764" s="133"/>
      <c r="R764" s="267">
        <v>1E+20</v>
      </c>
    </row>
    <row r="765" spans="8:18" x14ac:dyDescent="0.25">
      <c r="H765" s="31">
        <v>127.4667</v>
      </c>
      <c r="I765" s="32">
        <v>1.6334</v>
      </c>
      <c r="J765" s="32">
        <v>0.89959999999999996</v>
      </c>
      <c r="K765" s="33">
        <v>0.92279999999999995</v>
      </c>
      <c r="O765" s="266">
        <v>0.76440999999999992</v>
      </c>
      <c r="P765" s="133">
        <v>0.76748000000000005</v>
      </c>
      <c r="Q765" s="133"/>
      <c r="R765" s="267">
        <v>1E+20</v>
      </c>
    </row>
    <row r="766" spans="8:18" x14ac:dyDescent="0.25">
      <c r="H766" s="31">
        <v>127.63330000000001</v>
      </c>
      <c r="I766" s="32">
        <v>1.8</v>
      </c>
      <c r="J766" s="32">
        <v>0.8992</v>
      </c>
      <c r="K766" s="33">
        <v>0.92259999999999998</v>
      </c>
      <c r="O766" s="266">
        <v>0.76461000000000001</v>
      </c>
      <c r="P766" s="133">
        <v>0.76776</v>
      </c>
      <c r="Q766" s="133"/>
      <c r="R766" s="267">
        <v>1E+20</v>
      </c>
    </row>
    <row r="767" spans="8:18" x14ac:dyDescent="0.25">
      <c r="H767" s="31">
        <v>127.8</v>
      </c>
      <c r="I767" s="32">
        <v>1.9666999999999999</v>
      </c>
      <c r="J767" s="32">
        <v>0.89870000000000005</v>
      </c>
      <c r="K767" s="33">
        <v>0.92249999999999999</v>
      </c>
      <c r="O767" s="266">
        <v>0.76463999999999999</v>
      </c>
      <c r="P767" s="133">
        <v>0.76800000000000002</v>
      </c>
      <c r="Q767" s="133"/>
      <c r="R767" s="267">
        <v>1E+20</v>
      </c>
    </row>
    <row r="768" spans="8:18" x14ac:dyDescent="0.25">
      <c r="H768" s="31">
        <v>127.9667</v>
      </c>
      <c r="I768" s="32">
        <v>2.1334</v>
      </c>
      <c r="J768" s="32">
        <v>0.89849999999999997</v>
      </c>
      <c r="K768" s="33">
        <v>0.9224</v>
      </c>
      <c r="O768" s="266">
        <v>0.76458999999999999</v>
      </c>
      <c r="P768" s="133">
        <v>0.76821000000000006</v>
      </c>
      <c r="Q768" s="133"/>
      <c r="R768" s="267">
        <v>1E+20</v>
      </c>
    </row>
    <row r="769" spans="8:18" x14ac:dyDescent="0.25">
      <c r="H769" s="31">
        <v>128.13329999999999</v>
      </c>
      <c r="I769" s="32">
        <v>2.2999999999999998</v>
      </c>
      <c r="J769" s="32">
        <v>0.89810000000000001</v>
      </c>
      <c r="K769" s="33">
        <v>0.92220000000000002</v>
      </c>
      <c r="O769" s="266">
        <v>0.76436999999999999</v>
      </c>
      <c r="P769" s="133">
        <v>0.76837999999999995</v>
      </c>
      <c r="Q769" s="133"/>
      <c r="R769" s="267">
        <v>1E+20</v>
      </c>
    </row>
    <row r="770" spans="8:18" x14ac:dyDescent="0.25">
      <c r="H770" s="31">
        <v>128.30000000000001</v>
      </c>
      <c r="I770" s="32">
        <v>2.4666999999999999</v>
      </c>
      <c r="J770" s="32">
        <v>0.89759999999999995</v>
      </c>
      <c r="K770" s="33">
        <v>0.92210000000000003</v>
      </c>
      <c r="O770" s="266">
        <v>0.76405999999999996</v>
      </c>
      <c r="P770" s="133">
        <v>0.76852999999999994</v>
      </c>
      <c r="Q770" s="133"/>
      <c r="R770" s="267">
        <v>1E+20</v>
      </c>
    </row>
    <row r="771" spans="8:18" x14ac:dyDescent="0.25">
      <c r="H771" s="31">
        <v>128.4667</v>
      </c>
      <c r="I771" s="32">
        <v>2.6334</v>
      </c>
      <c r="J771" s="32">
        <v>0.89690000000000003</v>
      </c>
      <c r="K771" s="33">
        <v>0.92190000000000005</v>
      </c>
      <c r="O771" s="266">
        <v>0.76364999999999994</v>
      </c>
      <c r="P771" s="133">
        <v>0.76864999999999994</v>
      </c>
      <c r="Q771" s="133"/>
      <c r="R771" s="267">
        <v>1E+20</v>
      </c>
    </row>
    <row r="772" spans="8:18" x14ac:dyDescent="0.25">
      <c r="H772" s="31">
        <v>128.63329999999999</v>
      </c>
      <c r="I772" s="32">
        <v>2.8</v>
      </c>
      <c r="J772" s="32">
        <v>0.8962</v>
      </c>
      <c r="K772" s="33">
        <v>0.92169999999999996</v>
      </c>
      <c r="O772" s="266">
        <v>0.76314000000000004</v>
      </c>
      <c r="P772" s="133">
        <v>0.76875000000000004</v>
      </c>
      <c r="Q772" s="133"/>
      <c r="R772" s="267">
        <v>1E+20</v>
      </c>
    </row>
    <row r="773" spans="8:18" x14ac:dyDescent="0.25">
      <c r="H773" s="31">
        <v>128.80000000000001</v>
      </c>
      <c r="I773" s="32">
        <v>2.9666999999999999</v>
      </c>
      <c r="J773" s="32">
        <v>0.89549999999999996</v>
      </c>
      <c r="K773" s="33">
        <v>0.92159999999999997</v>
      </c>
      <c r="O773" s="266">
        <v>0.76246999999999998</v>
      </c>
      <c r="P773" s="133">
        <v>0.76882000000000006</v>
      </c>
      <c r="Q773" s="133"/>
      <c r="R773" s="267">
        <v>1E+20</v>
      </c>
    </row>
    <row r="774" spans="8:18" x14ac:dyDescent="0.25">
      <c r="H774" s="31">
        <v>128.9667</v>
      </c>
      <c r="I774" s="32">
        <v>3.1334</v>
      </c>
      <c r="J774" s="32">
        <v>0.89480000000000004</v>
      </c>
      <c r="K774" s="33">
        <v>0.9214</v>
      </c>
      <c r="O774" s="266">
        <v>0.76179999999999992</v>
      </c>
      <c r="P774" s="133">
        <v>0.76888000000000001</v>
      </c>
      <c r="Q774" s="133"/>
      <c r="R774" s="267">
        <v>1E+20</v>
      </c>
    </row>
    <row r="775" spans="8:18" x14ac:dyDescent="0.25">
      <c r="H775" s="31">
        <v>129.13329999999999</v>
      </c>
      <c r="I775" s="32">
        <v>3.3</v>
      </c>
      <c r="J775" s="32">
        <v>0.89400000000000002</v>
      </c>
      <c r="K775" s="33">
        <v>0.92120000000000002</v>
      </c>
      <c r="O775" s="266">
        <v>0.76112000000000002</v>
      </c>
      <c r="P775" s="133">
        <v>0.76891999999999994</v>
      </c>
      <c r="Q775" s="133"/>
      <c r="R775" s="267">
        <v>1E+20</v>
      </c>
    </row>
    <row r="776" spans="8:18" x14ac:dyDescent="0.25">
      <c r="H776" s="31">
        <v>129.30000000000001</v>
      </c>
      <c r="I776" s="32">
        <v>3.4666999999999999</v>
      </c>
      <c r="J776" s="32">
        <v>0.89319999999999999</v>
      </c>
      <c r="K776" s="33">
        <v>0.92110000000000003</v>
      </c>
      <c r="O776" s="266">
        <v>0.76040999999999992</v>
      </c>
      <c r="P776" s="133">
        <v>0.76894000000000007</v>
      </c>
      <c r="Q776" s="133"/>
      <c r="R776" s="267">
        <v>1E+20</v>
      </c>
    </row>
    <row r="777" spans="8:18" x14ac:dyDescent="0.25">
      <c r="H777" s="31">
        <v>129.4667</v>
      </c>
      <c r="I777" s="32">
        <v>3.6334</v>
      </c>
      <c r="J777" s="32">
        <v>0.89239999999999997</v>
      </c>
      <c r="K777" s="33">
        <v>0.92090000000000005</v>
      </c>
      <c r="O777" s="266">
        <v>0.75960000000000005</v>
      </c>
      <c r="P777" s="133">
        <v>0.76896000000000009</v>
      </c>
      <c r="Q777" s="133"/>
      <c r="R777" s="267">
        <v>1E+20</v>
      </c>
    </row>
    <row r="778" spans="8:18" x14ac:dyDescent="0.25">
      <c r="H778" s="31">
        <v>129.63329999999999</v>
      </c>
      <c r="I778" s="32">
        <v>3.8</v>
      </c>
      <c r="J778" s="32">
        <v>0.89149999999999996</v>
      </c>
      <c r="K778" s="33">
        <v>0.92069999999999996</v>
      </c>
      <c r="O778" s="266">
        <v>0.75857000000000008</v>
      </c>
      <c r="P778" s="133">
        <v>0.76897000000000004</v>
      </c>
      <c r="Q778" s="133"/>
      <c r="R778" s="267">
        <v>1E+20</v>
      </c>
    </row>
    <row r="779" spans="8:18" x14ac:dyDescent="0.25">
      <c r="H779" s="31">
        <v>129.80000000000001</v>
      </c>
      <c r="I779" s="32">
        <v>3.9666999999999999</v>
      </c>
      <c r="J779" s="32">
        <v>0.89049999999999996</v>
      </c>
      <c r="K779" s="33">
        <v>0.92059999999999997</v>
      </c>
      <c r="O779" s="266">
        <v>0.75740999999999992</v>
      </c>
      <c r="P779" s="133">
        <v>0.76897000000000004</v>
      </c>
      <c r="Q779" s="133"/>
      <c r="R779" s="267">
        <v>1E+20</v>
      </c>
    </row>
    <row r="780" spans="8:18" x14ac:dyDescent="0.25">
      <c r="H780" s="31">
        <v>129.9667</v>
      </c>
      <c r="I780" s="32">
        <v>4.1334</v>
      </c>
      <c r="J780" s="32">
        <v>0.88929999999999998</v>
      </c>
      <c r="K780" s="33">
        <v>0.9204</v>
      </c>
      <c r="O780" s="266">
        <v>0.75636999999999999</v>
      </c>
      <c r="P780" s="133">
        <v>0.76895000000000002</v>
      </c>
      <c r="Q780" s="133"/>
      <c r="R780" s="267">
        <v>1E+20</v>
      </c>
    </row>
    <row r="781" spans="8:18" x14ac:dyDescent="0.25">
      <c r="H781" s="31">
        <v>130.13329999999999</v>
      </c>
      <c r="I781" s="32">
        <v>4.3</v>
      </c>
      <c r="J781" s="32">
        <v>0.88839999999999997</v>
      </c>
      <c r="K781" s="33">
        <v>0.92020000000000002</v>
      </c>
      <c r="O781" s="266">
        <v>0.75536000000000003</v>
      </c>
      <c r="P781" s="133">
        <v>0.76891999999999994</v>
      </c>
      <c r="Q781" s="133"/>
      <c r="R781" s="267">
        <v>1E+20</v>
      </c>
    </row>
    <row r="782" spans="8:18" x14ac:dyDescent="0.25">
      <c r="H782" s="31">
        <v>130.30000000000001</v>
      </c>
      <c r="I782" s="32">
        <v>4.4667000000000003</v>
      </c>
      <c r="J782" s="32">
        <v>0.88739999999999997</v>
      </c>
      <c r="K782" s="33">
        <v>0.92</v>
      </c>
      <c r="O782" s="266">
        <v>0.75445000000000007</v>
      </c>
      <c r="P782" s="133">
        <v>0.76888999999999996</v>
      </c>
      <c r="Q782" s="133"/>
      <c r="R782" s="267">
        <v>1E+20</v>
      </c>
    </row>
    <row r="783" spans="8:18" x14ac:dyDescent="0.25">
      <c r="H783" s="31">
        <v>130.4667</v>
      </c>
      <c r="I783" s="32">
        <v>4.6334</v>
      </c>
      <c r="J783" s="32">
        <v>0.88639999999999997</v>
      </c>
      <c r="K783" s="33">
        <v>0.91990000000000005</v>
      </c>
      <c r="O783" s="266">
        <v>0.75344000000000011</v>
      </c>
      <c r="P783" s="133">
        <v>0.76884000000000008</v>
      </c>
      <c r="Q783" s="133"/>
      <c r="R783" s="267">
        <v>1E+20</v>
      </c>
    </row>
    <row r="784" spans="8:18" x14ac:dyDescent="0.25">
      <c r="H784" s="31">
        <v>130.63329999999999</v>
      </c>
      <c r="I784" s="32">
        <v>4.8</v>
      </c>
      <c r="J784" s="32">
        <v>0.88549999999999995</v>
      </c>
      <c r="K784" s="33">
        <v>0.91969999999999996</v>
      </c>
      <c r="O784" s="266">
        <v>0.75229999999999997</v>
      </c>
      <c r="P784" s="133">
        <v>0.76878000000000002</v>
      </c>
      <c r="Q784" s="133"/>
      <c r="R784" s="267">
        <v>1E+20</v>
      </c>
    </row>
    <row r="785" spans="8:18" x14ac:dyDescent="0.25">
      <c r="H785" s="31">
        <v>130.80000000000001</v>
      </c>
      <c r="I785" s="32">
        <v>4.9667000000000003</v>
      </c>
      <c r="J785" s="32">
        <v>0.88490000000000002</v>
      </c>
      <c r="K785" s="33">
        <v>0.91949999999999998</v>
      </c>
      <c r="O785" s="266">
        <v>0.75130999999999992</v>
      </c>
      <c r="P785" s="133">
        <v>0.76871</v>
      </c>
      <c r="Q785" s="133"/>
      <c r="R785" s="267">
        <v>1E+20</v>
      </c>
    </row>
    <row r="786" spans="8:18" x14ac:dyDescent="0.25">
      <c r="H786" s="31">
        <v>130.9667</v>
      </c>
      <c r="I786" s="32">
        <v>5.1334</v>
      </c>
      <c r="J786" s="32">
        <v>0.88400000000000001</v>
      </c>
      <c r="K786" s="33">
        <v>0.91930000000000001</v>
      </c>
      <c r="O786" s="266">
        <v>0.75039999999999996</v>
      </c>
      <c r="P786" s="133">
        <v>0.76863999999999999</v>
      </c>
      <c r="Q786" s="133"/>
      <c r="R786" s="267">
        <v>1E+20</v>
      </c>
    </row>
    <row r="787" spans="8:18" x14ac:dyDescent="0.25">
      <c r="H787" s="31">
        <v>131.13329999999999</v>
      </c>
      <c r="I787" s="32">
        <v>5.3</v>
      </c>
      <c r="J787" s="32">
        <v>0.88360000000000005</v>
      </c>
      <c r="K787" s="33">
        <v>0.91910000000000003</v>
      </c>
      <c r="O787" s="266">
        <v>0.74955999999999989</v>
      </c>
      <c r="P787" s="133">
        <v>0.76854999999999996</v>
      </c>
      <c r="Q787" s="133"/>
      <c r="R787" s="267">
        <v>1E+20</v>
      </c>
    </row>
    <row r="788" spans="8:18" x14ac:dyDescent="0.25">
      <c r="H788" s="31">
        <v>131.30000000000001</v>
      </c>
      <c r="I788" s="32">
        <v>5.4667000000000003</v>
      </c>
      <c r="J788" s="32">
        <v>0.88280000000000003</v>
      </c>
      <c r="K788" s="33">
        <v>0.91890000000000005</v>
      </c>
      <c r="O788" s="266">
        <v>0.74879999999999991</v>
      </c>
      <c r="P788" s="133">
        <v>0.76846000000000003</v>
      </c>
      <c r="Q788" s="133"/>
      <c r="R788" s="267">
        <v>1E+20</v>
      </c>
    </row>
    <row r="789" spans="8:18" x14ac:dyDescent="0.25">
      <c r="H789" s="31">
        <v>131.4667</v>
      </c>
      <c r="I789" s="32">
        <v>5.6334</v>
      </c>
      <c r="J789" s="32">
        <v>0.8821</v>
      </c>
      <c r="K789" s="33">
        <v>0.91869999999999996</v>
      </c>
      <c r="O789" s="266">
        <v>0.74788999999999994</v>
      </c>
      <c r="P789" s="133">
        <v>0.76836000000000004</v>
      </c>
      <c r="Q789" s="133"/>
      <c r="R789" s="267">
        <v>1E+20</v>
      </c>
    </row>
    <row r="790" spans="8:18" x14ac:dyDescent="0.25">
      <c r="H790" s="31">
        <v>131.63329999999999</v>
      </c>
      <c r="I790" s="32">
        <v>5.8</v>
      </c>
      <c r="J790" s="32">
        <v>0.88129999999999997</v>
      </c>
      <c r="K790" s="33">
        <v>0.91849999999999998</v>
      </c>
      <c r="O790" s="266">
        <v>0.74695</v>
      </c>
      <c r="P790" s="133">
        <v>0.76825999999999994</v>
      </c>
      <c r="Q790" s="133"/>
      <c r="R790" s="267">
        <v>1E+20</v>
      </c>
    </row>
    <row r="791" spans="8:18" x14ac:dyDescent="0.25">
      <c r="H791" s="31">
        <v>131.80000000000001</v>
      </c>
      <c r="I791" s="32">
        <v>5.9667000000000003</v>
      </c>
      <c r="J791" s="32">
        <v>0.88039999999999996</v>
      </c>
      <c r="K791" s="33">
        <v>0.91830000000000001</v>
      </c>
      <c r="O791" s="266">
        <v>0.74604999999999999</v>
      </c>
      <c r="P791" s="133">
        <v>0.76813999999999993</v>
      </c>
      <c r="Q791" s="133"/>
      <c r="R791" s="267">
        <v>1E+20</v>
      </c>
    </row>
    <row r="792" spans="8:18" x14ac:dyDescent="0.25">
      <c r="H792" s="31">
        <v>131.9667</v>
      </c>
      <c r="I792" s="32">
        <v>6.1334</v>
      </c>
      <c r="J792" s="32">
        <v>0.88</v>
      </c>
      <c r="K792" s="33">
        <v>0.91810000000000003</v>
      </c>
      <c r="O792" s="266">
        <v>0.74532000000000009</v>
      </c>
      <c r="P792" s="133">
        <v>0.76802000000000004</v>
      </c>
      <c r="Q792" s="133"/>
      <c r="R792" s="267">
        <v>1E+20</v>
      </c>
    </row>
    <row r="793" spans="8:18" x14ac:dyDescent="0.25">
      <c r="H793" s="31">
        <v>132.13329999999999</v>
      </c>
      <c r="I793" s="32">
        <v>6.3</v>
      </c>
      <c r="J793" s="32">
        <v>0.87939999999999996</v>
      </c>
      <c r="K793" s="33">
        <v>0.91790000000000005</v>
      </c>
      <c r="O793" s="266">
        <v>0.74457000000000007</v>
      </c>
      <c r="P793" s="133">
        <v>0.76790000000000003</v>
      </c>
      <c r="Q793" s="133"/>
      <c r="R793" s="267">
        <v>1E+20</v>
      </c>
    </row>
    <row r="794" spans="8:18" x14ac:dyDescent="0.25">
      <c r="H794" s="31">
        <v>132.30000000000001</v>
      </c>
      <c r="I794" s="32">
        <v>6.4667000000000003</v>
      </c>
      <c r="J794" s="32">
        <v>0.87849999999999995</v>
      </c>
      <c r="K794" s="33">
        <v>0.91769999999999996</v>
      </c>
      <c r="O794" s="266">
        <v>0.74360000000000004</v>
      </c>
      <c r="P794" s="133">
        <v>0.76778000000000002</v>
      </c>
      <c r="Q794" s="133"/>
      <c r="R794" s="267">
        <v>1E+20</v>
      </c>
    </row>
    <row r="795" spans="8:18" x14ac:dyDescent="0.25">
      <c r="H795" s="31">
        <v>132.4667</v>
      </c>
      <c r="I795" s="32">
        <v>6.6334</v>
      </c>
      <c r="J795" s="32">
        <v>0.87770000000000004</v>
      </c>
      <c r="K795" s="33">
        <v>0.91749999999999998</v>
      </c>
      <c r="O795" s="266">
        <v>0.74266999999999994</v>
      </c>
      <c r="P795" s="133">
        <v>0.76764999999999994</v>
      </c>
      <c r="Q795" s="133"/>
      <c r="R795" s="267">
        <v>1E+20</v>
      </c>
    </row>
    <row r="796" spans="8:18" x14ac:dyDescent="0.25">
      <c r="H796" s="31">
        <v>132.63329999999999</v>
      </c>
      <c r="I796" s="32">
        <v>6.8</v>
      </c>
      <c r="J796" s="32">
        <v>0.87719999999999998</v>
      </c>
      <c r="K796" s="33">
        <v>0.9173</v>
      </c>
      <c r="O796" s="266">
        <v>0.74197000000000002</v>
      </c>
      <c r="P796" s="133">
        <v>0.76751999999999998</v>
      </c>
      <c r="Q796" s="133"/>
      <c r="R796" s="267">
        <v>1E+20</v>
      </c>
    </row>
    <row r="797" spans="8:18" x14ac:dyDescent="0.25">
      <c r="H797" s="31">
        <v>132.80000000000001</v>
      </c>
      <c r="I797" s="32">
        <v>6.9667000000000003</v>
      </c>
      <c r="J797" s="32">
        <v>0.87629999999999997</v>
      </c>
      <c r="K797" s="33">
        <v>0.91710000000000003</v>
      </c>
      <c r="O797" s="266">
        <v>0.74103999999999992</v>
      </c>
      <c r="P797" s="133">
        <v>0.76737999999999995</v>
      </c>
      <c r="Q797" s="133"/>
      <c r="R797" s="267">
        <v>1E+20</v>
      </c>
    </row>
    <row r="798" spans="8:18" x14ac:dyDescent="0.25">
      <c r="H798" s="31">
        <v>132.9667</v>
      </c>
      <c r="I798" s="32">
        <v>7.1334</v>
      </c>
      <c r="J798" s="32">
        <v>0.87570000000000003</v>
      </c>
      <c r="K798" s="33">
        <v>0.91690000000000005</v>
      </c>
      <c r="O798" s="266">
        <v>0.74014000000000002</v>
      </c>
      <c r="P798" s="133">
        <v>0.76724000000000003</v>
      </c>
      <c r="Q798" s="133"/>
      <c r="R798" s="267">
        <v>1E+20</v>
      </c>
    </row>
    <row r="799" spans="8:18" x14ac:dyDescent="0.25">
      <c r="H799" s="31">
        <v>133.13329999999999</v>
      </c>
      <c r="I799" s="32">
        <v>7.3</v>
      </c>
      <c r="J799" s="32">
        <v>0.87509999999999999</v>
      </c>
      <c r="K799" s="33">
        <v>0.91669999999999996</v>
      </c>
      <c r="O799" s="266">
        <v>0.73935000000000006</v>
      </c>
      <c r="P799" s="133">
        <v>0.76709000000000005</v>
      </c>
      <c r="Q799" s="133"/>
      <c r="R799" s="267">
        <v>1E+20</v>
      </c>
    </row>
    <row r="800" spans="8:18" x14ac:dyDescent="0.25">
      <c r="H800" s="31">
        <v>133.30000000000001</v>
      </c>
      <c r="I800" s="32">
        <v>7.4667000000000003</v>
      </c>
      <c r="J800" s="32">
        <v>0.87429999999999997</v>
      </c>
      <c r="K800" s="33">
        <v>0.91649999999999998</v>
      </c>
      <c r="O800" s="266">
        <v>0.73853999999999997</v>
      </c>
      <c r="P800" s="133">
        <v>0.76693</v>
      </c>
      <c r="Q800" s="133"/>
      <c r="R800" s="267">
        <v>1E+20</v>
      </c>
    </row>
    <row r="801" spans="8:18" x14ac:dyDescent="0.25">
      <c r="H801" s="31">
        <v>133.4667</v>
      </c>
      <c r="I801" s="32">
        <v>7.6334</v>
      </c>
      <c r="J801" s="32">
        <v>0.87380000000000002</v>
      </c>
      <c r="K801" s="33">
        <v>0.9163</v>
      </c>
      <c r="O801" s="266">
        <v>0.73796000000000006</v>
      </c>
      <c r="P801" s="133">
        <v>0.76675000000000004</v>
      </c>
      <c r="Q801" s="133"/>
      <c r="R801" s="267">
        <v>1E+20</v>
      </c>
    </row>
    <row r="802" spans="8:18" x14ac:dyDescent="0.25">
      <c r="H802" s="31">
        <v>133.63329999999999</v>
      </c>
      <c r="I802" s="32">
        <v>7.8</v>
      </c>
      <c r="J802" s="32">
        <v>0.87319999999999998</v>
      </c>
      <c r="K802" s="33">
        <v>0.91600000000000004</v>
      </c>
      <c r="O802" s="266">
        <v>0.73729</v>
      </c>
      <c r="P802" s="133">
        <v>0.76657000000000008</v>
      </c>
      <c r="Q802" s="133"/>
      <c r="R802" s="267">
        <v>1E+20</v>
      </c>
    </row>
    <row r="803" spans="8:18" x14ac:dyDescent="0.25">
      <c r="H803" s="31">
        <v>133.80000000000001</v>
      </c>
      <c r="I803" s="32">
        <v>7.9667000000000003</v>
      </c>
      <c r="J803" s="32">
        <v>0.87260000000000004</v>
      </c>
      <c r="K803" s="33">
        <v>0.91579999999999995</v>
      </c>
      <c r="O803" s="266">
        <v>0.73645000000000005</v>
      </c>
      <c r="P803" s="133">
        <v>0.76637</v>
      </c>
      <c r="Q803" s="133"/>
      <c r="R803" s="267">
        <v>1E+20</v>
      </c>
    </row>
    <row r="804" spans="8:18" x14ac:dyDescent="0.25">
      <c r="H804" s="31">
        <v>133.9667</v>
      </c>
      <c r="I804" s="32">
        <v>8.1334</v>
      </c>
      <c r="J804" s="32">
        <v>0.872</v>
      </c>
      <c r="K804" s="33">
        <v>0.91549999999999998</v>
      </c>
      <c r="O804" s="266">
        <v>0.73570000000000002</v>
      </c>
      <c r="P804" s="133">
        <v>0.76612999999999998</v>
      </c>
      <c r="Q804" s="133"/>
      <c r="R804" s="267">
        <v>1E+20</v>
      </c>
    </row>
    <row r="805" spans="8:18" x14ac:dyDescent="0.25">
      <c r="H805" s="31">
        <v>134.13329999999999</v>
      </c>
      <c r="I805" s="32">
        <v>8.3000000000000007</v>
      </c>
      <c r="J805" s="32">
        <v>0.87160000000000004</v>
      </c>
      <c r="K805" s="33">
        <v>0.91520000000000001</v>
      </c>
      <c r="O805" s="266">
        <v>0.73512</v>
      </c>
      <c r="P805" s="133">
        <v>0.76585999999999999</v>
      </c>
      <c r="Q805" s="133"/>
      <c r="R805" s="267">
        <v>1E+20</v>
      </c>
    </row>
    <row r="806" spans="8:18" x14ac:dyDescent="0.25">
      <c r="H806" s="31">
        <v>134.30000000000001</v>
      </c>
      <c r="I806" s="32">
        <v>8.4666999999999994</v>
      </c>
      <c r="J806" s="32">
        <v>0.87090000000000001</v>
      </c>
      <c r="K806" s="33">
        <v>0.91490000000000005</v>
      </c>
      <c r="O806" s="266">
        <v>0.73424</v>
      </c>
      <c r="P806" s="133">
        <v>0.76558999999999999</v>
      </c>
      <c r="Q806" s="133"/>
      <c r="R806" s="267">
        <v>1E+20</v>
      </c>
    </row>
    <row r="807" spans="8:18" x14ac:dyDescent="0.25">
      <c r="H807" s="31">
        <v>134.4667</v>
      </c>
      <c r="I807" s="32">
        <v>8.6334</v>
      </c>
      <c r="J807" s="32">
        <v>0.86970000000000003</v>
      </c>
      <c r="K807" s="33">
        <v>0.91449999999999998</v>
      </c>
      <c r="O807" s="266">
        <v>0.73294000000000004</v>
      </c>
      <c r="P807" s="133">
        <v>0.76533000000000007</v>
      </c>
      <c r="Q807" s="133"/>
      <c r="R807" s="267">
        <v>1E+20</v>
      </c>
    </row>
    <row r="808" spans="8:18" x14ac:dyDescent="0.25">
      <c r="H808" s="31">
        <v>134.63329999999999</v>
      </c>
      <c r="I808" s="32">
        <v>8.8000000000000007</v>
      </c>
      <c r="J808" s="32">
        <v>0.86839999999999995</v>
      </c>
      <c r="K808" s="33">
        <v>0.91420000000000001</v>
      </c>
      <c r="O808" s="266">
        <v>0.7313099999999999</v>
      </c>
      <c r="P808" s="133">
        <v>0.76507000000000003</v>
      </c>
      <c r="Q808" s="133"/>
      <c r="R808" s="267">
        <v>1E+20</v>
      </c>
    </row>
    <row r="809" spans="8:18" x14ac:dyDescent="0.25">
      <c r="H809" s="31">
        <v>134.80000000000001</v>
      </c>
      <c r="I809" s="32">
        <v>8.9666999999999994</v>
      </c>
      <c r="J809" s="32">
        <v>0.86750000000000005</v>
      </c>
      <c r="K809" s="33">
        <v>0.91390000000000005</v>
      </c>
      <c r="O809" s="266">
        <v>0.73008000000000006</v>
      </c>
      <c r="P809" s="133">
        <v>0.76483000000000001</v>
      </c>
      <c r="Q809" s="133"/>
      <c r="R809" s="267">
        <v>1E+20</v>
      </c>
    </row>
    <row r="810" spans="8:18" x14ac:dyDescent="0.25">
      <c r="H810" s="31">
        <v>135.01669999999999</v>
      </c>
      <c r="I810" s="32">
        <v>9.1834000000000007</v>
      </c>
      <c r="J810" s="32">
        <v>0.86680000000000001</v>
      </c>
      <c r="K810" s="33">
        <v>0.91339999999999999</v>
      </c>
      <c r="O810" s="266">
        <v>0.72926999999999997</v>
      </c>
      <c r="P810" s="133">
        <v>0.76440999999999992</v>
      </c>
      <c r="Q810" s="133"/>
      <c r="R810" s="267">
        <v>1E+20</v>
      </c>
    </row>
    <row r="811" spans="8:18" x14ac:dyDescent="0.25">
      <c r="H811" s="31">
        <v>135.1833</v>
      </c>
      <c r="I811" s="32">
        <v>9.35</v>
      </c>
      <c r="J811" s="32">
        <v>0.86560000000000004</v>
      </c>
      <c r="K811" s="33">
        <v>0.91220000000000001</v>
      </c>
      <c r="O811" s="266">
        <v>0.72716999999999998</v>
      </c>
      <c r="P811" s="133">
        <v>0.76294000000000006</v>
      </c>
      <c r="Q811" s="133"/>
      <c r="R811" s="177">
        <v>1000000</v>
      </c>
    </row>
    <row r="812" spans="8:18" x14ac:dyDescent="0.25">
      <c r="H812" s="31">
        <v>135.35</v>
      </c>
      <c r="I812" s="32">
        <v>9.5167000000000002</v>
      </c>
      <c r="J812" s="32">
        <v>0.86450000000000005</v>
      </c>
      <c r="K812" s="33">
        <v>0.91080000000000005</v>
      </c>
      <c r="O812" s="266">
        <v>0.72554999999999992</v>
      </c>
      <c r="P812" s="133">
        <v>0.76149</v>
      </c>
      <c r="Q812" s="133"/>
      <c r="R812" s="177">
        <v>1000000</v>
      </c>
    </row>
    <row r="813" spans="8:18" x14ac:dyDescent="0.25">
      <c r="H813" s="31">
        <v>135.51669999999999</v>
      </c>
      <c r="I813" s="32">
        <v>9.6834000000000007</v>
      </c>
      <c r="J813" s="32">
        <v>0.86319999999999997</v>
      </c>
      <c r="K813" s="33">
        <v>0.90900000000000003</v>
      </c>
      <c r="O813" s="266">
        <v>0.72365000000000002</v>
      </c>
      <c r="P813" s="133">
        <v>0.75944</v>
      </c>
      <c r="Q813" s="133"/>
      <c r="R813" s="177">
        <v>500000</v>
      </c>
    </row>
    <row r="814" spans="8:18" x14ac:dyDescent="0.25">
      <c r="H814" s="31">
        <v>135.6833</v>
      </c>
      <c r="I814" s="32">
        <v>9.85</v>
      </c>
      <c r="J814" s="32">
        <v>0.86170000000000002</v>
      </c>
      <c r="K814" s="33">
        <v>0.90700000000000003</v>
      </c>
      <c r="O814" s="266">
        <v>0.72196000000000005</v>
      </c>
      <c r="P814" s="133">
        <v>0.75734000000000001</v>
      </c>
      <c r="Q814" s="133"/>
      <c r="R814" s="177">
        <v>500000</v>
      </c>
    </row>
    <row r="815" spans="8:18" x14ac:dyDescent="0.25">
      <c r="H815" s="31">
        <v>135.85</v>
      </c>
      <c r="I815" s="32">
        <v>10.0167</v>
      </c>
      <c r="J815" s="32">
        <v>0.86040000000000005</v>
      </c>
      <c r="K815" s="33">
        <v>0.90449999999999997</v>
      </c>
      <c r="O815" s="266">
        <v>0.71963999999999995</v>
      </c>
      <c r="P815" s="133">
        <v>0.75429999999999997</v>
      </c>
      <c r="Q815" s="133"/>
      <c r="R815" s="177">
        <v>200000</v>
      </c>
    </row>
    <row r="816" spans="8:18" x14ac:dyDescent="0.25">
      <c r="H816" s="31">
        <v>136.01669999999999</v>
      </c>
      <c r="I816" s="32">
        <v>10.183400000000001</v>
      </c>
      <c r="J816" s="32">
        <v>0.8589</v>
      </c>
      <c r="K816" s="33">
        <v>0.90129999999999999</v>
      </c>
      <c r="O816" s="266">
        <v>0.71779999999999999</v>
      </c>
      <c r="P816" s="133">
        <v>0.75058999999999998</v>
      </c>
      <c r="Q816" s="133"/>
      <c r="R816" s="177">
        <v>200000</v>
      </c>
    </row>
    <row r="817" spans="8:18" x14ac:dyDescent="0.25">
      <c r="H817" s="31">
        <v>136.1833</v>
      </c>
      <c r="I817" s="32">
        <v>10.35</v>
      </c>
      <c r="J817" s="32">
        <v>0.8569</v>
      </c>
      <c r="K817" s="33">
        <v>0.8972</v>
      </c>
      <c r="O817" s="266">
        <v>0.71411999999999998</v>
      </c>
      <c r="P817" s="133">
        <v>0.74533000000000005</v>
      </c>
      <c r="Q817" s="133"/>
      <c r="R817" s="177">
        <v>100000</v>
      </c>
    </row>
    <row r="818" spans="8:18" x14ac:dyDescent="0.25">
      <c r="H818" s="31">
        <v>136.35</v>
      </c>
      <c r="I818" s="32">
        <v>10.5167</v>
      </c>
      <c r="J818" s="32">
        <v>0.85450000000000004</v>
      </c>
      <c r="K818" s="33">
        <v>0.89270000000000005</v>
      </c>
      <c r="O818" s="266">
        <v>0.71113000000000004</v>
      </c>
      <c r="P818" s="133">
        <v>0.74007000000000001</v>
      </c>
      <c r="Q818" s="133"/>
      <c r="R818" s="177">
        <v>100000</v>
      </c>
    </row>
    <row r="819" spans="8:18" x14ac:dyDescent="0.25">
      <c r="H819" s="31">
        <v>136.51669999999999</v>
      </c>
      <c r="I819" s="32">
        <v>10.683400000000001</v>
      </c>
      <c r="J819" s="32">
        <v>0.85060000000000002</v>
      </c>
      <c r="K819" s="33">
        <v>0.88539999999999996</v>
      </c>
      <c r="O819" s="266">
        <v>0.70355000000000001</v>
      </c>
      <c r="P819" s="133">
        <v>0.73024</v>
      </c>
      <c r="Q819" s="133"/>
      <c r="R819" s="177">
        <v>50000</v>
      </c>
    </row>
    <row r="820" spans="8:18" x14ac:dyDescent="0.25">
      <c r="H820" s="31">
        <v>136.6833</v>
      </c>
      <c r="I820" s="32">
        <v>10.85</v>
      </c>
      <c r="J820" s="32">
        <v>0.84730000000000005</v>
      </c>
      <c r="K820" s="33">
        <v>0.87909999999999999</v>
      </c>
      <c r="O820" s="266">
        <v>0.70007000000000008</v>
      </c>
      <c r="P820" s="133">
        <v>0.72283000000000008</v>
      </c>
      <c r="Q820" s="133"/>
      <c r="R820" s="177">
        <v>50000</v>
      </c>
    </row>
    <row r="821" spans="8:18" x14ac:dyDescent="0.25">
      <c r="H821" s="31">
        <v>136.85</v>
      </c>
      <c r="I821" s="32">
        <v>11.0167</v>
      </c>
      <c r="J821" s="32">
        <v>0.8407</v>
      </c>
      <c r="K821" s="33">
        <v>0.86529999999999996</v>
      </c>
      <c r="O821" s="266">
        <v>0.68446000000000007</v>
      </c>
      <c r="P821" s="133">
        <v>0.70337000000000005</v>
      </c>
      <c r="Q821" s="133"/>
      <c r="R821" s="177">
        <v>20000</v>
      </c>
    </row>
    <row r="822" spans="8:18" x14ac:dyDescent="0.25">
      <c r="H822" s="31">
        <v>137.01669999999999</v>
      </c>
      <c r="I822" s="32">
        <v>11.183400000000001</v>
      </c>
      <c r="J822" s="32">
        <v>0.8367</v>
      </c>
      <c r="K822" s="33">
        <v>0.85450000000000004</v>
      </c>
      <c r="O822" s="266">
        <v>0.67957000000000001</v>
      </c>
      <c r="P822" s="133">
        <v>0.69041999999999992</v>
      </c>
      <c r="Q822" s="133"/>
      <c r="R822" s="177">
        <v>20000</v>
      </c>
    </row>
    <row r="823" spans="8:18" x14ac:dyDescent="0.25">
      <c r="H823" s="31">
        <v>137.1833</v>
      </c>
      <c r="I823" s="32">
        <v>11.35</v>
      </c>
      <c r="J823" s="32">
        <v>0.83109999999999995</v>
      </c>
      <c r="K823" s="33">
        <v>0.84109999999999996</v>
      </c>
      <c r="O823" s="266">
        <v>0.66167999999999993</v>
      </c>
      <c r="P823" s="133">
        <v>0.67089999999999994</v>
      </c>
      <c r="Q823" s="133"/>
      <c r="R823" s="177">
        <v>10000</v>
      </c>
    </row>
    <row r="824" spans="8:18" x14ac:dyDescent="0.25">
      <c r="H824" s="31">
        <v>137.35</v>
      </c>
      <c r="I824" s="32">
        <v>11.5167</v>
      </c>
      <c r="J824" s="32">
        <v>0.82779999999999998</v>
      </c>
      <c r="K824" s="33">
        <v>0.83299999999999996</v>
      </c>
      <c r="O824" s="266">
        <v>0.65503</v>
      </c>
      <c r="P824" s="133">
        <v>0.66042000000000001</v>
      </c>
      <c r="Q824" s="133"/>
      <c r="R824" s="177">
        <v>10000</v>
      </c>
    </row>
    <row r="825" spans="8:18" x14ac:dyDescent="0.25">
      <c r="H825" s="31">
        <v>137.51669999999999</v>
      </c>
      <c r="I825" s="32">
        <v>11.683400000000001</v>
      </c>
      <c r="J825" s="32">
        <v>0.82089999999999996</v>
      </c>
      <c r="K825" s="33">
        <v>0.82069999999999999</v>
      </c>
      <c r="O825" s="266">
        <v>0.56886000000000003</v>
      </c>
      <c r="P825" s="133">
        <v>0.63797999999999999</v>
      </c>
      <c r="Q825" s="133"/>
      <c r="R825" s="177">
        <v>5000</v>
      </c>
    </row>
    <row r="826" spans="8:18" x14ac:dyDescent="0.25">
      <c r="H826" s="31">
        <v>137.6833</v>
      </c>
      <c r="I826" s="32">
        <v>11.85</v>
      </c>
      <c r="J826" s="32">
        <v>0.81820000000000004</v>
      </c>
      <c r="K826" s="33">
        <v>0.8165</v>
      </c>
      <c r="O826" s="266">
        <v>0.56717999999999991</v>
      </c>
      <c r="P826" s="133">
        <v>0.63224999999999998</v>
      </c>
      <c r="Q826" s="133"/>
      <c r="R826" s="177">
        <v>5000</v>
      </c>
    </row>
    <row r="827" spans="8:18" x14ac:dyDescent="0.25">
      <c r="H827" s="31">
        <v>137.85</v>
      </c>
      <c r="I827" s="32">
        <v>12.0167</v>
      </c>
      <c r="J827" s="32">
        <v>0.80730000000000002</v>
      </c>
      <c r="K827" s="33">
        <v>0.79690000000000005</v>
      </c>
      <c r="O827" s="266">
        <v>0.41666000000000003</v>
      </c>
      <c r="P827" s="133">
        <v>0.58277000000000001</v>
      </c>
      <c r="Q827" s="133"/>
      <c r="R827" s="177">
        <v>2000</v>
      </c>
    </row>
    <row r="828" spans="8:18" x14ac:dyDescent="0.25">
      <c r="H828" s="31">
        <v>138.01669999999999</v>
      </c>
      <c r="I828" s="32">
        <v>12.183400000000001</v>
      </c>
      <c r="J828" s="32">
        <v>0.80469999999999997</v>
      </c>
      <c r="K828" s="33">
        <v>0.79220000000000002</v>
      </c>
      <c r="O828" s="266">
        <v>0.39091999999999999</v>
      </c>
      <c r="P828" s="133">
        <v>0.57338</v>
      </c>
      <c r="Q828" s="133"/>
      <c r="R828" s="177">
        <v>2000</v>
      </c>
    </row>
    <row r="829" spans="8:18" x14ac:dyDescent="0.25">
      <c r="H829" s="31">
        <v>138.1833</v>
      </c>
      <c r="I829" s="32">
        <v>12.35</v>
      </c>
      <c r="J829" s="32">
        <v>0.79369999999999996</v>
      </c>
      <c r="K829" s="33">
        <v>0.77569999999999995</v>
      </c>
      <c r="O829" s="266">
        <v>0.30391000000000001</v>
      </c>
      <c r="P829" s="133">
        <v>0.44541000000000003</v>
      </c>
      <c r="Q829" s="133"/>
      <c r="R829" s="177">
        <v>1000</v>
      </c>
    </row>
    <row r="830" spans="8:18" x14ac:dyDescent="0.25">
      <c r="H830" s="31">
        <v>138.35</v>
      </c>
      <c r="I830" s="32">
        <v>12.5167</v>
      </c>
      <c r="J830" s="32">
        <v>0.79169999999999996</v>
      </c>
      <c r="K830" s="33">
        <v>0.77210000000000001</v>
      </c>
      <c r="O830" s="266">
        <v>0.28895999999999999</v>
      </c>
      <c r="P830" s="133">
        <v>0.42387000000000002</v>
      </c>
      <c r="Q830" s="133"/>
      <c r="R830" s="177">
        <v>1000</v>
      </c>
    </row>
    <row r="831" spans="8:18" x14ac:dyDescent="0.25">
      <c r="H831" s="31">
        <v>138.51669999999999</v>
      </c>
      <c r="I831" s="32">
        <v>12.683400000000001</v>
      </c>
      <c r="J831" s="32">
        <v>0.78120000000000001</v>
      </c>
      <c r="K831" s="33">
        <v>0.75260000000000005</v>
      </c>
      <c r="O831" s="266">
        <v>0.20021</v>
      </c>
      <c r="P831" s="133">
        <v>0.31143999999999999</v>
      </c>
      <c r="Q831" s="133"/>
      <c r="R831" s="177">
        <v>500</v>
      </c>
    </row>
    <row r="832" spans="8:18" x14ac:dyDescent="0.25">
      <c r="H832" s="31">
        <v>138.6833</v>
      </c>
      <c r="I832" s="32">
        <v>12.85</v>
      </c>
      <c r="J832" s="32">
        <v>0.78159999999999996</v>
      </c>
      <c r="K832" s="33">
        <v>0.75049999999999994</v>
      </c>
      <c r="O832" s="266">
        <v>0.17605999999999999</v>
      </c>
      <c r="P832" s="133">
        <v>0.28436</v>
      </c>
      <c r="Q832" s="133"/>
      <c r="R832" s="177">
        <v>500</v>
      </c>
    </row>
    <row r="833" spans="8:18" x14ac:dyDescent="0.25">
      <c r="H833" s="31">
        <v>138.85</v>
      </c>
      <c r="I833" s="32">
        <v>13.0167</v>
      </c>
      <c r="J833" s="32">
        <v>0.77529999999999999</v>
      </c>
      <c r="K833" s="33">
        <v>0.73260000000000003</v>
      </c>
      <c r="O833" s="266">
        <v>9.0209999999999999E-2</v>
      </c>
      <c r="P833" s="133">
        <v>0.15528</v>
      </c>
      <c r="Q833" s="133" t="s">
        <v>258</v>
      </c>
      <c r="R833" s="177">
        <v>200</v>
      </c>
    </row>
    <row r="834" spans="8:18" x14ac:dyDescent="0.25">
      <c r="H834" s="31">
        <v>139.01669999999999</v>
      </c>
      <c r="I834" s="32">
        <v>13.183400000000001</v>
      </c>
      <c r="J834" s="32">
        <v>0.78080000000000005</v>
      </c>
      <c r="K834" s="33">
        <v>0.73629999999999995</v>
      </c>
      <c r="O834" s="266">
        <v>6.3229999999999995E-2</v>
      </c>
      <c r="P834" s="133">
        <v>0.11916</v>
      </c>
      <c r="Q834" s="133"/>
      <c r="R834" s="177">
        <v>200</v>
      </c>
    </row>
    <row r="835" spans="8:18" x14ac:dyDescent="0.25">
      <c r="H835" s="31">
        <v>139.1833</v>
      </c>
      <c r="I835" s="32">
        <v>13.35</v>
      </c>
      <c r="J835" s="32">
        <v>0.7823</v>
      </c>
      <c r="K835" s="33">
        <v>0.73629999999999995</v>
      </c>
      <c r="O835" s="266">
        <v>2.9819999999999999E-2</v>
      </c>
      <c r="P835" s="133">
        <v>5.7299999999999997E-2</v>
      </c>
      <c r="Q835" s="133"/>
      <c r="R835" s="177">
        <v>100</v>
      </c>
    </row>
    <row r="836" spans="8:18" x14ac:dyDescent="0.25">
      <c r="H836" s="31">
        <v>139.35</v>
      </c>
      <c r="I836" s="32">
        <v>13.5167</v>
      </c>
      <c r="J836" s="32">
        <v>0.78449999999999998</v>
      </c>
      <c r="K836" s="33">
        <v>0.745</v>
      </c>
      <c r="O836" s="266">
        <v>2.613E-2</v>
      </c>
      <c r="P836" s="133">
        <v>4.3999999999999997E-2</v>
      </c>
      <c r="Q836" s="133"/>
      <c r="R836" s="177">
        <v>100</v>
      </c>
    </row>
    <row r="837" spans="8:18" x14ac:dyDescent="0.25">
      <c r="H837" s="31">
        <v>139.51669999999999</v>
      </c>
      <c r="I837" s="32">
        <v>13.683400000000001</v>
      </c>
      <c r="J837" s="32">
        <v>0.78469999999999995</v>
      </c>
      <c r="K837" s="33">
        <v>0.74939999999999996</v>
      </c>
      <c r="O837" s="266">
        <v>1.8850000000000002E-2</v>
      </c>
      <c r="P837" s="133">
        <v>2.8340000000000001E-2</v>
      </c>
      <c r="Q837" s="133"/>
      <c r="R837" s="177">
        <v>50</v>
      </c>
    </row>
    <row r="838" spans="8:18" x14ac:dyDescent="0.25">
      <c r="H838" s="31">
        <v>139.6833</v>
      </c>
      <c r="I838" s="32">
        <v>13.85</v>
      </c>
      <c r="J838" s="32">
        <v>0.78490000000000004</v>
      </c>
      <c r="K838" s="33">
        <v>0.753</v>
      </c>
      <c r="O838" s="266">
        <v>1.255E-2</v>
      </c>
      <c r="P838" s="133">
        <v>1.7079999999999998E-2</v>
      </c>
      <c r="Q838" s="133"/>
      <c r="R838" s="177">
        <v>50</v>
      </c>
    </row>
    <row r="839" spans="8:18" x14ac:dyDescent="0.25">
      <c r="H839" s="31">
        <v>139.85</v>
      </c>
      <c r="I839" s="32">
        <v>14.0167</v>
      </c>
      <c r="J839" s="32">
        <v>0.78469999999999995</v>
      </c>
      <c r="K839" s="33">
        <v>0.75549999999999995</v>
      </c>
      <c r="O839" s="266">
        <v>7.0099999999999997E-3</v>
      </c>
      <c r="P839" s="133">
        <v>9.11E-3</v>
      </c>
      <c r="Q839" s="133"/>
      <c r="R839" s="177">
        <v>20</v>
      </c>
    </row>
    <row r="840" spans="8:18" x14ac:dyDescent="0.25">
      <c r="H840" s="31">
        <v>140.01669999999999</v>
      </c>
      <c r="I840" s="32">
        <v>14.183400000000001</v>
      </c>
      <c r="J840" s="32">
        <v>0.78469999999999995</v>
      </c>
      <c r="K840" s="33">
        <v>0.75790000000000002</v>
      </c>
      <c r="O840" s="266">
        <v>5.0400000000000002E-3</v>
      </c>
      <c r="P840" s="133">
        <v>6.2699999999999995E-3</v>
      </c>
      <c r="Q840" s="133"/>
      <c r="R840" s="177">
        <v>20</v>
      </c>
    </row>
    <row r="841" spans="8:18" x14ac:dyDescent="0.25">
      <c r="H841" s="31">
        <v>140.08330000000001</v>
      </c>
      <c r="I841" s="32">
        <v>14.25</v>
      </c>
      <c r="J841" s="32">
        <v>0.79190000000000005</v>
      </c>
      <c r="K841" s="33">
        <v>0.77300000000000002</v>
      </c>
      <c r="O841" s="266">
        <v>0.14895</v>
      </c>
      <c r="P841" s="133">
        <v>0.13405</v>
      </c>
      <c r="Q841" s="133"/>
      <c r="R841" s="177">
        <v>1000</v>
      </c>
    </row>
    <row r="842" spans="8:18" x14ac:dyDescent="0.25">
      <c r="H842" s="31">
        <v>140.16669999999999</v>
      </c>
      <c r="I842" s="32">
        <v>14.333399999999999</v>
      </c>
      <c r="J842" s="32">
        <v>0.79110000000000003</v>
      </c>
      <c r="K842" s="33">
        <v>0.76980000000000004</v>
      </c>
      <c r="O842" s="266">
        <v>0.18318999999999999</v>
      </c>
      <c r="P842" s="133">
        <v>0.18312999999999999</v>
      </c>
      <c r="Q842" s="133"/>
      <c r="R842" s="177">
        <v>1000</v>
      </c>
    </row>
    <row r="843" spans="8:18" x14ac:dyDescent="0.25">
      <c r="H843" s="31">
        <v>140.23330000000001</v>
      </c>
      <c r="I843" s="32">
        <v>14.4</v>
      </c>
      <c r="J843" s="32">
        <v>0.79059999999999997</v>
      </c>
      <c r="K843" s="33">
        <v>0.76900000000000002</v>
      </c>
      <c r="O843" s="266">
        <v>0.18797999999999998</v>
      </c>
      <c r="P843" s="133">
        <v>0.18880000000000002</v>
      </c>
      <c r="Q843" s="133"/>
      <c r="R843" s="177">
        <v>1000</v>
      </c>
    </row>
    <row r="844" spans="8:18" x14ac:dyDescent="0.25">
      <c r="H844" s="31">
        <v>140.2833</v>
      </c>
      <c r="I844" s="32">
        <v>14.45</v>
      </c>
      <c r="J844" s="32">
        <v>0.78879999999999995</v>
      </c>
      <c r="K844" s="33">
        <v>0.76890000000000003</v>
      </c>
      <c r="O844" s="266">
        <v>0.19006999999999999</v>
      </c>
      <c r="P844" s="133">
        <v>0.18902000000000002</v>
      </c>
      <c r="Q844" s="133"/>
      <c r="R844" s="177">
        <v>1000</v>
      </c>
    </row>
    <row r="845" spans="8:18" x14ac:dyDescent="0.25">
      <c r="H845" s="31">
        <v>140.33330000000001</v>
      </c>
      <c r="I845" s="32">
        <v>14.5</v>
      </c>
      <c r="J845" s="32">
        <v>0.78790000000000004</v>
      </c>
      <c r="K845" s="33">
        <v>0.76890000000000003</v>
      </c>
      <c r="O845" s="266">
        <v>0.19144999999999998</v>
      </c>
      <c r="P845" s="133">
        <v>0.18830000000000002</v>
      </c>
      <c r="Q845" s="133"/>
      <c r="R845" s="177">
        <v>1000</v>
      </c>
    </row>
    <row r="846" spans="8:18" x14ac:dyDescent="0.25">
      <c r="H846" s="31">
        <v>140.35</v>
      </c>
      <c r="I846" s="32">
        <v>14.5167</v>
      </c>
      <c r="J846" s="32">
        <v>0.78779999999999994</v>
      </c>
      <c r="K846" s="33">
        <v>0.76900000000000002</v>
      </c>
      <c r="O846" s="266">
        <v>0.19236</v>
      </c>
      <c r="P846" s="133">
        <v>0.18744999999999998</v>
      </c>
      <c r="Q846" s="133"/>
      <c r="R846" s="177">
        <v>1000</v>
      </c>
    </row>
    <row r="847" spans="8:18" x14ac:dyDescent="0.25">
      <c r="H847" s="31">
        <v>140.38329999999999</v>
      </c>
      <c r="I847" s="32">
        <v>14.55</v>
      </c>
      <c r="J847" s="32">
        <v>0.78779999999999994</v>
      </c>
      <c r="K847" s="33">
        <v>0.76900000000000002</v>
      </c>
      <c r="O847" s="266">
        <v>0.19281000000000001</v>
      </c>
      <c r="P847" s="133">
        <v>0.18680000000000002</v>
      </c>
      <c r="Q847" s="133"/>
      <c r="R847" s="177">
        <v>1000</v>
      </c>
    </row>
    <row r="848" spans="8:18" x14ac:dyDescent="0.25">
      <c r="H848" s="31">
        <v>140.4333</v>
      </c>
      <c r="I848" s="32">
        <v>14.6</v>
      </c>
      <c r="J848" s="32">
        <v>0.78769999999999996</v>
      </c>
      <c r="K848" s="33">
        <v>0.76910000000000001</v>
      </c>
      <c r="O848" s="266">
        <v>0.19349</v>
      </c>
      <c r="P848" s="133">
        <v>0.18565999999999999</v>
      </c>
      <c r="Q848" s="133"/>
      <c r="R848" s="177">
        <v>1000</v>
      </c>
    </row>
    <row r="849" spans="8:18" x14ac:dyDescent="0.25">
      <c r="H849" s="31">
        <v>140.4667</v>
      </c>
      <c r="I849" s="32">
        <v>14.6334</v>
      </c>
      <c r="J849" s="32">
        <v>0.78739999999999999</v>
      </c>
      <c r="K849" s="33">
        <v>0.76919999999999999</v>
      </c>
      <c r="O849" s="266">
        <v>0.19419</v>
      </c>
      <c r="P849" s="133">
        <v>0.18431999999999998</v>
      </c>
      <c r="Q849" s="133"/>
      <c r="R849" s="177">
        <v>1000</v>
      </c>
    </row>
    <row r="850" spans="8:18" x14ac:dyDescent="0.25">
      <c r="H850" s="31">
        <v>140.48330000000001</v>
      </c>
      <c r="I850" s="32">
        <v>14.65</v>
      </c>
      <c r="J850" s="32">
        <v>0.7873</v>
      </c>
      <c r="K850" s="33">
        <v>0.76919999999999999</v>
      </c>
      <c r="O850" s="266">
        <v>0.19440000000000002</v>
      </c>
      <c r="P850" s="133">
        <v>0.18383000000000002</v>
      </c>
      <c r="Q850" s="133"/>
      <c r="R850" s="177">
        <v>1000</v>
      </c>
    </row>
    <row r="851" spans="8:18" x14ac:dyDescent="0.25">
      <c r="H851" s="31">
        <v>140.51669999999999</v>
      </c>
      <c r="I851" s="32">
        <v>14.683400000000001</v>
      </c>
      <c r="J851" s="32">
        <v>0.78720000000000001</v>
      </c>
      <c r="K851" s="33">
        <v>0.76919999999999999</v>
      </c>
      <c r="O851" s="266">
        <v>0.19461000000000001</v>
      </c>
      <c r="P851" s="133">
        <v>0.18337999999999999</v>
      </c>
      <c r="Q851" s="133"/>
      <c r="R851" s="177">
        <v>1000</v>
      </c>
    </row>
    <row r="852" spans="8:18" x14ac:dyDescent="0.25">
      <c r="H852" s="31">
        <v>140.5333</v>
      </c>
      <c r="I852" s="32">
        <v>14.7</v>
      </c>
      <c r="J852" s="32">
        <v>0.78720000000000001</v>
      </c>
      <c r="K852" s="33">
        <v>0.76919999999999999</v>
      </c>
      <c r="O852" s="266">
        <v>0.19488999999999998</v>
      </c>
      <c r="P852" s="133">
        <v>0.18271999999999999</v>
      </c>
      <c r="Q852" s="133"/>
      <c r="R852" s="177">
        <v>1000</v>
      </c>
    </row>
    <row r="853" spans="8:18" x14ac:dyDescent="0.25">
      <c r="H853" s="31">
        <v>140.69999999999999</v>
      </c>
      <c r="I853" s="32">
        <v>14.8667</v>
      </c>
      <c r="J853" s="32">
        <v>0.8175</v>
      </c>
      <c r="K853" s="33">
        <v>0.81210000000000004</v>
      </c>
      <c r="O853" s="266">
        <v>0.43804000000000004</v>
      </c>
      <c r="P853" s="133">
        <v>0.31345999999999996</v>
      </c>
      <c r="Q853" s="133"/>
      <c r="R853" s="267">
        <v>1E+20</v>
      </c>
    </row>
    <row r="854" spans="8:18" x14ac:dyDescent="0.25">
      <c r="H854" s="31">
        <v>140.7833</v>
      </c>
      <c r="I854" s="32">
        <v>14.95</v>
      </c>
      <c r="J854" s="32">
        <v>0.83169999999999999</v>
      </c>
      <c r="K854" s="33">
        <v>0.82879999999999998</v>
      </c>
      <c r="O854" s="266">
        <v>0.32554</v>
      </c>
      <c r="P854" s="133">
        <v>0.44685000000000002</v>
      </c>
      <c r="Q854" s="133"/>
      <c r="R854" s="267">
        <v>1E+20</v>
      </c>
    </row>
    <row r="855" spans="8:18" x14ac:dyDescent="0.25">
      <c r="H855" s="31">
        <v>140.80000000000001</v>
      </c>
      <c r="I855" s="32">
        <v>14.966699999999999</v>
      </c>
      <c r="J855" s="32">
        <v>0.8337</v>
      </c>
      <c r="K855" s="33">
        <v>0.83109999999999995</v>
      </c>
      <c r="O855" s="266">
        <v>0.37342000000000003</v>
      </c>
      <c r="P855" s="133">
        <v>0.56437999999999999</v>
      </c>
      <c r="Q855" s="133"/>
      <c r="R855" s="267">
        <v>1E+20</v>
      </c>
    </row>
    <row r="856" spans="8:18" x14ac:dyDescent="0.25">
      <c r="H856" s="31">
        <v>140.9667</v>
      </c>
      <c r="I856" s="32">
        <v>15.1334</v>
      </c>
      <c r="J856" s="32">
        <v>0.83599999999999997</v>
      </c>
      <c r="K856" s="33">
        <v>0.83299999999999996</v>
      </c>
      <c r="O856" s="266">
        <v>0.49830999999999998</v>
      </c>
      <c r="P856" s="133">
        <v>0.59162999999999999</v>
      </c>
      <c r="Q856" s="133"/>
      <c r="R856" s="267">
        <v>1E+20</v>
      </c>
    </row>
    <row r="857" spans="8:18" x14ac:dyDescent="0.25">
      <c r="H857" s="31">
        <v>141.13329999999999</v>
      </c>
      <c r="I857" s="32">
        <v>15.3</v>
      </c>
      <c r="J857" s="32">
        <v>0.83879999999999999</v>
      </c>
      <c r="K857" s="33">
        <v>0.83560000000000001</v>
      </c>
      <c r="O857" s="266">
        <v>0.61832000000000009</v>
      </c>
      <c r="P857" s="133">
        <v>0.6079</v>
      </c>
      <c r="Q857" s="133"/>
      <c r="R857" s="267">
        <v>1E+20</v>
      </c>
    </row>
    <row r="858" spans="8:18" x14ac:dyDescent="0.25">
      <c r="H858" s="31">
        <v>141.30000000000001</v>
      </c>
      <c r="I858" s="32">
        <v>15.466699999999999</v>
      </c>
      <c r="J858" s="32">
        <v>0.84</v>
      </c>
      <c r="K858" s="33">
        <v>0.8377</v>
      </c>
      <c r="O858" s="266">
        <v>0.63008000000000008</v>
      </c>
      <c r="P858" s="133">
        <v>0.61551999999999996</v>
      </c>
      <c r="Q858" s="133"/>
      <c r="R858" s="267">
        <v>1E+20</v>
      </c>
    </row>
    <row r="859" spans="8:18" x14ac:dyDescent="0.25">
      <c r="H859" s="31">
        <v>141.4667</v>
      </c>
      <c r="I859" s="32">
        <v>15.6334</v>
      </c>
      <c r="J859" s="32">
        <v>0.84079999999999999</v>
      </c>
      <c r="K859" s="33">
        <v>0.83940000000000003</v>
      </c>
      <c r="O859" s="266">
        <v>0.63561999999999996</v>
      </c>
      <c r="P859" s="133">
        <v>0.62121000000000004</v>
      </c>
      <c r="Q859" s="133"/>
      <c r="R859" s="267">
        <v>1E+20</v>
      </c>
    </row>
    <row r="860" spans="8:18" x14ac:dyDescent="0.25">
      <c r="H860" s="31">
        <v>141.63329999999999</v>
      </c>
      <c r="I860" s="32">
        <v>15.8</v>
      </c>
      <c r="J860" s="32">
        <v>0.84109999999999996</v>
      </c>
      <c r="K860" s="33">
        <v>0.8407</v>
      </c>
      <c r="O860" s="266">
        <v>0.63946999999999998</v>
      </c>
      <c r="P860" s="133">
        <v>0.62655999999999989</v>
      </c>
      <c r="Q860" s="133"/>
      <c r="R860" s="267">
        <v>1E+20</v>
      </c>
    </row>
    <row r="861" spans="8:18" x14ac:dyDescent="0.25">
      <c r="H861" s="31">
        <v>141.80000000000001</v>
      </c>
      <c r="I861" s="32">
        <v>15.966699999999999</v>
      </c>
      <c r="J861" s="32">
        <v>0.84089999999999998</v>
      </c>
      <c r="K861" s="33">
        <v>0.84160000000000001</v>
      </c>
      <c r="O861" s="266">
        <v>0.64263000000000003</v>
      </c>
      <c r="P861" s="133">
        <v>0.63230999999999993</v>
      </c>
      <c r="Q861" s="133"/>
      <c r="R861" s="267">
        <v>1E+20</v>
      </c>
    </row>
    <row r="862" spans="8:18" x14ac:dyDescent="0.25">
      <c r="H862" s="31">
        <v>141.9667</v>
      </c>
      <c r="I862" s="32">
        <v>16.133400000000002</v>
      </c>
      <c r="J862" s="32">
        <v>0.84060000000000001</v>
      </c>
      <c r="K862" s="33">
        <v>0.84219999999999995</v>
      </c>
      <c r="O862" s="266">
        <v>0.64637999999999995</v>
      </c>
      <c r="P862" s="133">
        <v>0.63955999999999991</v>
      </c>
      <c r="Q862" s="133"/>
      <c r="R862" s="267">
        <v>1E+20</v>
      </c>
    </row>
    <row r="863" spans="8:18" x14ac:dyDescent="0.25">
      <c r="H863" s="31">
        <v>142.13329999999999</v>
      </c>
      <c r="I863" s="32">
        <v>16.3</v>
      </c>
      <c r="J863" s="32">
        <v>0.84030000000000005</v>
      </c>
      <c r="K863" s="33">
        <v>0.84260000000000002</v>
      </c>
      <c r="O863" s="266">
        <v>0.65222000000000002</v>
      </c>
      <c r="P863" s="133">
        <v>0.6496900000000001</v>
      </c>
      <c r="Q863" s="133"/>
      <c r="R863" s="267">
        <v>1E+20</v>
      </c>
    </row>
    <row r="864" spans="8:18" x14ac:dyDescent="0.25">
      <c r="H864" s="31">
        <v>142.30000000000001</v>
      </c>
      <c r="I864" s="32">
        <v>16.466699999999999</v>
      </c>
      <c r="J864" s="32">
        <v>0.84009999999999996</v>
      </c>
      <c r="K864" s="33">
        <v>0.84260000000000002</v>
      </c>
      <c r="O864" s="266">
        <v>0.66186999999999996</v>
      </c>
      <c r="P864" s="133">
        <v>0.66007000000000005</v>
      </c>
      <c r="Q864" s="133"/>
      <c r="R864" s="267">
        <v>1E+20</v>
      </c>
    </row>
    <row r="865" spans="8:18" x14ac:dyDescent="0.25">
      <c r="H865" s="31">
        <v>142.4667</v>
      </c>
      <c r="I865" s="32">
        <v>16.633400000000002</v>
      </c>
      <c r="J865" s="32">
        <v>0.84</v>
      </c>
      <c r="K865" s="33">
        <v>0.84260000000000002</v>
      </c>
      <c r="O865" s="266">
        <v>0.67258000000000007</v>
      </c>
      <c r="P865" s="133">
        <v>0.66767999999999994</v>
      </c>
      <c r="Q865" s="133"/>
      <c r="R865" s="267">
        <v>1E+20</v>
      </c>
    </row>
    <row r="866" spans="8:18" x14ac:dyDescent="0.25">
      <c r="H866" s="31">
        <v>142.51669999999999</v>
      </c>
      <c r="I866" s="32">
        <v>16.683399999999999</v>
      </c>
      <c r="J866" s="32">
        <v>0.83989999999999998</v>
      </c>
      <c r="K866" s="33">
        <v>0.84250000000000003</v>
      </c>
      <c r="O866" s="266">
        <v>0.67801</v>
      </c>
      <c r="P866" s="133">
        <v>0.67127999999999999</v>
      </c>
      <c r="Q866" s="133"/>
      <c r="R866" s="267">
        <v>1E+20</v>
      </c>
    </row>
    <row r="867" spans="8:18" x14ac:dyDescent="0.25">
      <c r="H867" s="31">
        <v>142.65</v>
      </c>
      <c r="I867" s="32">
        <v>16.816700000000001</v>
      </c>
      <c r="J867" s="32">
        <v>0.83979999999999999</v>
      </c>
      <c r="K867" s="33">
        <v>0.84219999999999995</v>
      </c>
      <c r="O867" s="266">
        <v>0.68116999999999994</v>
      </c>
      <c r="P867" s="133">
        <v>0.67334000000000005</v>
      </c>
      <c r="Q867" s="133"/>
      <c r="R867" s="267">
        <v>1E+20</v>
      </c>
    </row>
    <row r="868" spans="8:18" x14ac:dyDescent="0.25">
      <c r="H868" s="31">
        <v>142.69999999999999</v>
      </c>
      <c r="I868" s="32">
        <v>16.866700000000002</v>
      </c>
      <c r="J868" s="32">
        <v>0.83979999999999999</v>
      </c>
      <c r="K868" s="33">
        <v>0.84199999999999997</v>
      </c>
      <c r="O868" s="266">
        <v>0.68379999999999996</v>
      </c>
      <c r="P868" s="133">
        <v>0.67525000000000002</v>
      </c>
      <c r="Q868" s="133"/>
      <c r="R868" s="267">
        <v>1E+20</v>
      </c>
    </row>
    <row r="869" spans="8:18" x14ac:dyDescent="0.25">
      <c r="H869" s="31">
        <v>142.86670000000001</v>
      </c>
      <c r="I869" s="32">
        <v>17.0334</v>
      </c>
      <c r="J869" s="32">
        <v>0.8397</v>
      </c>
      <c r="K869" s="33">
        <v>0.8417</v>
      </c>
      <c r="O869" s="266">
        <v>0.68629999999999991</v>
      </c>
      <c r="P869" s="133">
        <v>0.67689999999999995</v>
      </c>
      <c r="Q869" s="133"/>
      <c r="R869" s="267">
        <v>1E+20</v>
      </c>
    </row>
    <row r="870" spans="8:18" x14ac:dyDescent="0.25">
      <c r="H870" s="31">
        <v>143.0333</v>
      </c>
      <c r="I870" s="32">
        <v>17.2</v>
      </c>
      <c r="J870" s="32">
        <v>0.8397</v>
      </c>
      <c r="K870" s="33">
        <v>0.84099999999999997</v>
      </c>
      <c r="O870" s="266">
        <v>0.68928</v>
      </c>
      <c r="P870" s="133">
        <v>0.67844000000000004</v>
      </c>
      <c r="Q870" s="133"/>
      <c r="R870" s="267">
        <v>1E+20</v>
      </c>
    </row>
    <row r="871" spans="8:18" x14ac:dyDescent="0.25">
      <c r="H871" s="31">
        <v>143.0667</v>
      </c>
      <c r="I871" s="32">
        <v>17.2334</v>
      </c>
      <c r="J871" s="32">
        <v>0.83960000000000001</v>
      </c>
      <c r="K871" s="33">
        <v>0.84060000000000001</v>
      </c>
      <c r="O871" s="266">
        <v>0.69070000000000009</v>
      </c>
      <c r="P871" s="133">
        <v>0.67917999999999989</v>
      </c>
      <c r="Q871" s="133"/>
      <c r="R871" s="267">
        <v>1E+20</v>
      </c>
    </row>
    <row r="872" spans="8:18" x14ac:dyDescent="0.25">
      <c r="H872" s="31">
        <v>143.15</v>
      </c>
      <c r="I872" s="32">
        <v>17.316700000000001</v>
      </c>
      <c r="J872" s="32">
        <v>0.83960000000000001</v>
      </c>
      <c r="K872" s="33">
        <v>0.84040000000000004</v>
      </c>
      <c r="O872" s="266">
        <v>0.69135999999999997</v>
      </c>
      <c r="P872" s="133">
        <v>0.67952999999999997</v>
      </c>
      <c r="Q872" s="133"/>
      <c r="R872" s="267">
        <v>1E+20</v>
      </c>
    </row>
    <row r="873" spans="8:18" x14ac:dyDescent="0.25">
      <c r="H873" s="31">
        <v>143.15</v>
      </c>
      <c r="I873" s="32">
        <v>17.316700000000001</v>
      </c>
      <c r="J873" s="32">
        <v>0.83960000000000001</v>
      </c>
      <c r="K873" s="33">
        <v>0.84040000000000004</v>
      </c>
      <c r="O873" s="266">
        <v>0.69135999999999997</v>
      </c>
      <c r="P873" s="133">
        <v>0.67952999999999997</v>
      </c>
      <c r="Q873" s="133"/>
      <c r="R873" s="267">
        <v>1E+20</v>
      </c>
    </row>
    <row r="874" spans="8:18" x14ac:dyDescent="0.25">
      <c r="H874" s="31">
        <v>143.3167</v>
      </c>
      <c r="I874" s="32">
        <v>17.4834</v>
      </c>
      <c r="J874" s="32">
        <v>0.83930000000000005</v>
      </c>
      <c r="K874" s="33">
        <v>0.8397</v>
      </c>
      <c r="O874" s="266">
        <v>0.69219000000000008</v>
      </c>
      <c r="P874" s="133">
        <v>0.67971000000000004</v>
      </c>
      <c r="Q874" s="133"/>
      <c r="R874" s="267">
        <v>1E+20</v>
      </c>
    </row>
    <row r="875" spans="8:18" x14ac:dyDescent="0.25">
      <c r="H875" s="31">
        <v>143.48330000000001</v>
      </c>
      <c r="I875" s="32">
        <v>17.649999999999999</v>
      </c>
      <c r="J875" s="32">
        <v>0.83919999999999995</v>
      </c>
      <c r="K875" s="33">
        <v>0.83979999999999999</v>
      </c>
      <c r="O875" s="266">
        <v>0.69383000000000006</v>
      </c>
      <c r="P875" s="133">
        <v>0.68103000000000002</v>
      </c>
      <c r="Q875" s="133"/>
      <c r="R875" s="267">
        <v>1E+20</v>
      </c>
    </row>
    <row r="876" spans="8:18" x14ac:dyDescent="0.25">
      <c r="H876" s="31">
        <v>143.65</v>
      </c>
      <c r="I876" s="32">
        <v>17.816700000000001</v>
      </c>
      <c r="J876" s="32">
        <v>0.83919999999999995</v>
      </c>
      <c r="K876" s="33">
        <v>0.83940000000000003</v>
      </c>
      <c r="O876" s="266">
        <v>0.69496000000000002</v>
      </c>
      <c r="P876" s="133">
        <v>0.68162999999999996</v>
      </c>
      <c r="Q876" s="133"/>
      <c r="R876" s="267">
        <v>1E+20</v>
      </c>
    </row>
    <row r="877" spans="8:18" x14ac:dyDescent="0.25">
      <c r="H877" s="31">
        <v>143.8167</v>
      </c>
      <c r="I877" s="32">
        <v>17.9834</v>
      </c>
      <c r="J877" s="32">
        <v>0.83909999999999996</v>
      </c>
      <c r="K877" s="33">
        <v>0.83899999999999997</v>
      </c>
      <c r="O877" s="266">
        <v>0.69580999999999993</v>
      </c>
      <c r="P877" s="133">
        <v>0.68206</v>
      </c>
      <c r="Q877" s="133"/>
      <c r="R877" s="267">
        <v>1E+20</v>
      </c>
    </row>
    <row r="878" spans="8:18" x14ac:dyDescent="0.25">
      <c r="H878" s="31">
        <v>143.98330000000001</v>
      </c>
      <c r="I878" s="32">
        <v>18.149999999999999</v>
      </c>
      <c r="J878" s="32">
        <v>0.83899999999999997</v>
      </c>
      <c r="K878" s="33">
        <v>0.83889999999999998</v>
      </c>
      <c r="O878" s="266">
        <v>0.69642999999999999</v>
      </c>
      <c r="P878" s="133">
        <v>0.68262</v>
      </c>
      <c r="Q878" s="133"/>
      <c r="R878" s="267">
        <v>1E+20</v>
      </c>
    </row>
    <row r="879" spans="8:18" x14ac:dyDescent="0.25">
      <c r="H879" s="31">
        <v>144.15</v>
      </c>
      <c r="I879" s="32">
        <v>18.316700000000001</v>
      </c>
      <c r="J879" s="32">
        <v>0.83899999999999997</v>
      </c>
      <c r="K879" s="33">
        <v>0.83909999999999996</v>
      </c>
      <c r="O879" s="266">
        <v>0.69699</v>
      </c>
      <c r="P879" s="133">
        <v>0.68347000000000002</v>
      </c>
      <c r="Q879" s="133"/>
      <c r="R879" s="267">
        <v>1E+20</v>
      </c>
    </row>
    <row r="880" spans="8:18" x14ac:dyDescent="0.25">
      <c r="H880" s="31">
        <v>144.3167</v>
      </c>
      <c r="I880" s="32">
        <v>18.4834</v>
      </c>
      <c r="J880" s="32">
        <v>0.83899999999999997</v>
      </c>
      <c r="K880" s="33">
        <v>0.83960000000000001</v>
      </c>
      <c r="O880" s="266">
        <v>0.69764000000000004</v>
      </c>
      <c r="P880" s="133">
        <v>0.68440999999999996</v>
      </c>
      <c r="Q880" s="133"/>
      <c r="R880" s="267">
        <v>1E+20</v>
      </c>
    </row>
    <row r="881" spans="8:18" x14ac:dyDescent="0.25">
      <c r="H881" s="31">
        <v>144.48330000000001</v>
      </c>
      <c r="I881" s="32">
        <v>18.649999999999999</v>
      </c>
      <c r="J881" s="32">
        <v>0.83899999999999997</v>
      </c>
      <c r="K881" s="33">
        <v>0.83989999999999998</v>
      </c>
      <c r="O881" s="266">
        <v>0.69829999999999992</v>
      </c>
      <c r="P881" s="133">
        <v>0.68516999999999995</v>
      </c>
      <c r="Q881" s="133"/>
      <c r="R881" s="267">
        <v>1E+20</v>
      </c>
    </row>
    <row r="882" spans="8:18" x14ac:dyDescent="0.25">
      <c r="H882" s="31">
        <v>144.65</v>
      </c>
      <c r="I882" s="32">
        <v>18.816700000000001</v>
      </c>
      <c r="J882" s="32">
        <v>0.83909999999999996</v>
      </c>
      <c r="K882" s="33">
        <v>0.84</v>
      </c>
      <c r="O882" s="266">
        <v>0.69892999999999994</v>
      </c>
      <c r="P882" s="133">
        <v>0.68571000000000004</v>
      </c>
      <c r="Q882" s="133"/>
      <c r="R882" s="267">
        <v>1E+20</v>
      </c>
    </row>
    <row r="883" spans="8:18" x14ac:dyDescent="0.25">
      <c r="H883" s="31">
        <v>144.8167</v>
      </c>
      <c r="I883" s="32">
        <v>18.9834</v>
      </c>
      <c r="J883" s="32">
        <v>0.83919999999999995</v>
      </c>
      <c r="K883" s="33">
        <v>0.8397</v>
      </c>
      <c r="O883" s="266">
        <v>0.69950999999999997</v>
      </c>
      <c r="P883" s="133">
        <v>0.68580999999999992</v>
      </c>
      <c r="Q883" s="133"/>
      <c r="R883" s="267">
        <v>1E+20</v>
      </c>
    </row>
    <row r="884" spans="8:18" x14ac:dyDescent="0.25">
      <c r="H884" s="31">
        <v>144.98330000000001</v>
      </c>
      <c r="I884" s="32">
        <v>19.149999999999999</v>
      </c>
      <c r="J884" s="32">
        <v>0.83930000000000005</v>
      </c>
      <c r="K884" s="33">
        <v>0.83960000000000001</v>
      </c>
      <c r="O884" s="266">
        <v>0.70016999999999996</v>
      </c>
      <c r="P884" s="133">
        <v>0.68597000000000008</v>
      </c>
      <c r="Q884" s="133"/>
      <c r="R884" s="267">
        <v>1E+20</v>
      </c>
    </row>
    <row r="885" spans="8:18" x14ac:dyDescent="0.25">
      <c r="H885" s="31">
        <v>145.15</v>
      </c>
      <c r="I885" s="32">
        <v>19.316700000000001</v>
      </c>
      <c r="J885" s="32">
        <v>0.83940000000000003</v>
      </c>
      <c r="K885" s="33">
        <v>0.83909999999999996</v>
      </c>
      <c r="O885" s="266">
        <v>0.70074999999999998</v>
      </c>
      <c r="P885" s="133">
        <v>0.68577999999999995</v>
      </c>
      <c r="Q885" s="133"/>
      <c r="R885" s="267">
        <v>1E+20</v>
      </c>
    </row>
    <row r="886" spans="8:18" x14ac:dyDescent="0.25">
      <c r="H886" s="31">
        <v>145.3167</v>
      </c>
      <c r="I886" s="32">
        <v>19.4834</v>
      </c>
      <c r="J886" s="32">
        <v>0.83950000000000002</v>
      </c>
      <c r="K886" s="33">
        <v>0.83779999999999999</v>
      </c>
      <c r="O886" s="266">
        <v>0.70132000000000005</v>
      </c>
      <c r="P886" s="133">
        <v>0.68474999999999997</v>
      </c>
      <c r="Q886" s="133"/>
      <c r="R886" s="267">
        <v>1E+20</v>
      </c>
    </row>
    <row r="887" spans="8:18" x14ac:dyDescent="0.25">
      <c r="H887" s="31">
        <v>145.48330000000001</v>
      </c>
      <c r="I887" s="32">
        <v>19.649999999999999</v>
      </c>
      <c r="J887" s="32">
        <v>0.83950000000000002</v>
      </c>
      <c r="K887" s="33">
        <v>0.83650000000000002</v>
      </c>
      <c r="O887" s="266">
        <v>0.70186999999999999</v>
      </c>
      <c r="P887" s="133">
        <v>0.68358000000000008</v>
      </c>
      <c r="Q887" s="133"/>
      <c r="R887" s="267">
        <v>1E+20</v>
      </c>
    </row>
    <row r="888" spans="8:18" x14ac:dyDescent="0.25">
      <c r="H888" s="31">
        <v>145.65</v>
      </c>
      <c r="I888" s="32">
        <v>19.816700000000001</v>
      </c>
      <c r="J888" s="32">
        <v>0.83960000000000001</v>
      </c>
      <c r="K888" s="33">
        <v>0.83560000000000001</v>
      </c>
      <c r="O888" s="266">
        <v>0.70235000000000003</v>
      </c>
      <c r="P888" s="133">
        <v>0.68274000000000001</v>
      </c>
      <c r="Q888" s="133"/>
      <c r="R888" s="267">
        <v>1E+20</v>
      </c>
    </row>
    <row r="889" spans="8:18" x14ac:dyDescent="0.25">
      <c r="H889" s="31">
        <v>145.8167</v>
      </c>
      <c r="I889" s="32">
        <v>19.9834</v>
      </c>
      <c r="J889" s="32">
        <v>0.84189999999999998</v>
      </c>
      <c r="K889" s="33">
        <v>0.83540000000000003</v>
      </c>
      <c r="O889" s="266">
        <v>0.70277999999999996</v>
      </c>
      <c r="P889" s="133">
        <v>0.68273000000000006</v>
      </c>
      <c r="Q889" s="133"/>
      <c r="R889" s="267">
        <v>1E+20</v>
      </c>
    </row>
    <row r="890" spans="8:18" x14ac:dyDescent="0.25">
      <c r="H890" s="31">
        <v>145.98330000000001</v>
      </c>
      <c r="I890" s="32">
        <v>20.149999999999999</v>
      </c>
      <c r="J890" s="32">
        <v>0.84340000000000004</v>
      </c>
      <c r="K890" s="33">
        <v>0.83560000000000001</v>
      </c>
      <c r="O890" s="266">
        <v>0.70304</v>
      </c>
      <c r="P890" s="133">
        <v>0.68309000000000009</v>
      </c>
      <c r="Q890" s="133"/>
      <c r="R890" s="267">
        <v>1E+20</v>
      </c>
    </row>
    <row r="891" spans="8:18" x14ac:dyDescent="0.25">
      <c r="H891" s="31">
        <v>146.15</v>
      </c>
      <c r="I891" s="32">
        <v>20.316700000000001</v>
      </c>
      <c r="J891" s="32">
        <v>0.84350000000000003</v>
      </c>
      <c r="K891" s="33">
        <v>0.8357</v>
      </c>
      <c r="O891" s="266">
        <v>0.70328000000000002</v>
      </c>
      <c r="P891" s="133">
        <v>0.68337000000000003</v>
      </c>
      <c r="Q891" s="133"/>
      <c r="R891" s="267">
        <v>1E+20</v>
      </c>
    </row>
    <row r="892" spans="8:18" x14ac:dyDescent="0.25">
      <c r="H892" s="31">
        <v>146.3167</v>
      </c>
      <c r="I892" s="32">
        <v>20.4834</v>
      </c>
      <c r="J892" s="32">
        <v>0.84360000000000002</v>
      </c>
      <c r="K892" s="33">
        <v>0.83599999999999997</v>
      </c>
      <c r="O892" s="266">
        <v>0.70350000000000001</v>
      </c>
      <c r="P892" s="133">
        <v>0.68379999999999996</v>
      </c>
      <c r="Q892" s="133"/>
      <c r="R892" s="267">
        <v>1E+20</v>
      </c>
    </row>
    <row r="893" spans="8:18" x14ac:dyDescent="0.25">
      <c r="H893" s="31">
        <v>146.48330000000001</v>
      </c>
      <c r="I893" s="32">
        <v>20.65</v>
      </c>
      <c r="J893" s="32">
        <v>0.84370000000000001</v>
      </c>
      <c r="K893" s="33">
        <v>0.83620000000000005</v>
      </c>
      <c r="O893" s="266">
        <v>0.70372000000000001</v>
      </c>
      <c r="P893" s="133">
        <v>0.68422000000000005</v>
      </c>
      <c r="Q893" s="133"/>
      <c r="R893" s="267">
        <v>1E+20</v>
      </c>
    </row>
    <row r="894" spans="8:18" x14ac:dyDescent="0.25">
      <c r="H894" s="31">
        <v>146.65</v>
      </c>
      <c r="I894" s="32">
        <v>20.816700000000001</v>
      </c>
      <c r="J894" s="32">
        <v>0.84379999999999999</v>
      </c>
      <c r="K894" s="33">
        <v>0.83640000000000003</v>
      </c>
      <c r="O894" s="266">
        <v>0.70394000000000001</v>
      </c>
      <c r="P894" s="133">
        <v>0.68458000000000008</v>
      </c>
      <c r="Q894" s="133"/>
      <c r="R894" s="267">
        <v>1E+20</v>
      </c>
    </row>
    <row r="895" spans="8:18" x14ac:dyDescent="0.25">
      <c r="H895" s="31">
        <v>146.8167</v>
      </c>
      <c r="I895" s="32">
        <v>20.9834</v>
      </c>
      <c r="J895" s="32">
        <v>0.84389999999999998</v>
      </c>
      <c r="K895" s="33">
        <v>0.83660000000000001</v>
      </c>
      <c r="O895" s="266">
        <v>0.70416999999999996</v>
      </c>
      <c r="P895" s="133">
        <v>0.68495000000000006</v>
      </c>
      <c r="Q895" s="133"/>
      <c r="R895" s="267">
        <v>1E+20</v>
      </c>
    </row>
    <row r="896" spans="8:18" x14ac:dyDescent="0.25">
      <c r="H896" s="31">
        <v>146.98330000000001</v>
      </c>
      <c r="I896" s="32">
        <v>21.15</v>
      </c>
      <c r="J896" s="32">
        <v>0.84409999999999996</v>
      </c>
      <c r="K896" s="33">
        <v>0.8367</v>
      </c>
      <c r="O896" s="266">
        <v>0.70437000000000005</v>
      </c>
      <c r="P896" s="133">
        <v>0.68514999999999993</v>
      </c>
      <c r="Q896" s="133"/>
      <c r="R896" s="267">
        <v>1E+20</v>
      </c>
    </row>
    <row r="897" spans="8:18" x14ac:dyDescent="0.25">
      <c r="H897" s="31">
        <v>147.15</v>
      </c>
      <c r="I897" s="32">
        <v>21.316700000000001</v>
      </c>
      <c r="J897" s="32">
        <v>0.84419999999999995</v>
      </c>
      <c r="K897" s="33">
        <v>0.83689999999999998</v>
      </c>
      <c r="O897" s="266">
        <v>0.7046</v>
      </c>
      <c r="P897" s="133">
        <v>0.68537000000000003</v>
      </c>
      <c r="Q897" s="133"/>
      <c r="R897" s="267">
        <v>1E+20</v>
      </c>
    </row>
    <row r="898" spans="8:18" x14ac:dyDescent="0.25">
      <c r="H898" s="31">
        <v>147.3167</v>
      </c>
      <c r="I898" s="32">
        <v>21.4834</v>
      </c>
      <c r="J898" s="32">
        <v>0.84430000000000005</v>
      </c>
      <c r="K898" s="33">
        <v>0.83689999999999998</v>
      </c>
      <c r="O898" s="266">
        <v>0.70379999999999998</v>
      </c>
      <c r="P898" s="133">
        <v>0.6855</v>
      </c>
      <c r="Q898" s="133"/>
      <c r="R898" s="267">
        <v>1E+20</v>
      </c>
    </row>
    <row r="899" spans="8:18" x14ac:dyDescent="0.25">
      <c r="H899" s="31">
        <v>147.48330000000001</v>
      </c>
      <c r="I899" s="32">
        <v>21.65</v>
      </c>
      <c r="J899" s="32">
        <v>0.84440000000000004</v>
      </c>
      <c r="K899" s="33">
        <v>0.83699999999999997</v>
      </c>
      <c r="O899" s="266">
        <v>0.70408000000000004</v>
      </c>
      <c r="P899" s="133">
        <v>0.68567999999999996</v>
      </c>
      <c r="Q899" s="133"/>
      <c r="R899" s="267">
        <v>1E+20</v>
      </c>
    </row>
    <row r="900" spans="8:18" x14ac:dyDescent="0.25">
      <c r="H900" s="31">
        <v>147.65</v>
      </c>
      <c r="I900" s="32">
        <v>21.816700000000001</v>
      </c>
      <c r="J900" s="32">
        <v>0.84440000000000004</v>
      </c>
      <c r="K900" s="33">
        <v>0.83720000000000006</v>
      </c>
      <c r="O900" s="266">
        <v>0.70426999999999995</v>
      </c>
      <c r="P900" s="133">
        <v>0.68591000000000002</v>
      </c>
      <c r="Q900" s="133"/>
      <c r="R900" s="267">
        <v>1E+20</v>
      </c>
    </row>
    <row r="901" spans="8:18" x14ac:dyDescent="0.25">
      <c r="H901" s="31">
        <v>147.8167</v>
      </c>
      <c r="I901" s="32">
        <v>21.9834</v>
      </c>
      <c r="J901" s="32">
        <v>0.84450000000000003</v>
      </c>
      <c r="K901" s="33">
        <v>0.83730000000000004</v>
      </c>
      <c r="O901" s="266">
        <v>0.70450999999999997</v>
      </c>
      <c r="P901" s="133">
        <v>0.68610000000000004</v>
      </c>
      <c r="Q901" s="133"/>
      <c r="R901" s="267">
        <v>1E+20</v>
      </c>
    </row>
    <row r="902" spans="8:18" x14ac:dyDescent="0.25">
      <c r="H902" s="31">
        <v>147.98330000000001</v>
      </c>
      <c r="I902" s="32">
        <v>22.15</v>
      </c>
      <c r="J902" s="32">
        <v>0.84460000000000002</v>
      </c>
      <c r="K902" s="33">
        <v>0.83740000000000003</v>
      </c>
      <c r="O902" s="266">
        <v>0.70474000000000003</v>
      </c>
      <c r="P902" s="133">
        <v>0.68622000000000005</v>
      </c>
      <c r="Q902" s="133"/>
      <c r="R902" s="267">
        <v>1E+20</v>
      </c>
    </row>
    <row r="903" spans="8:18" x14ac:dyDescent="0.25">
      <c r="H903" s="31">
        <v>148.15</v>
      </c>
      <c r="I903" s="32">
        <v>22.316700000000001</v>
      </c>
      <c r="J903" s="32">
        <v>0.8448</v>
      </c>
      <c r="K903" s="33">
        <v>0.83750000000000002</v>
      </c>
      <c r="O903" s="266">
        <v>0.70502999999999993</v>
      </c>
      <c r="P903" s="133">
        <v>0.68637999999999999</v>
      </c>
      <c r="Q903" s="133"/>
      <c r="R903" s="267">
        <v>1E+20</v>
      </c>
    </row>
    <row r="904" spans="8:18" x14ac:dyDescent="0.25">
      <c r="H904" s="31">
        <v>148.3167</v>
      </c>
      <c r="I904" s="32">
        <v>22.4834</v>
      </c>
      <c r="J904" s="32">
        <v>0.84489999999999998</v>
      </c>
      <c r="K904" s="33">
        <v>0.83750000000000002</v>
      </c>
      <c r="O904" s="266">
        <v>0.70530999999999999</v>
      </c>
      <c r="P904" s="133">
        <v>0.68647000000000002</v>
      </c>
      <c r="Q904" s="133"/>
      <c r="R904" s="267">
        <v>1E+20</v>
      </c>
    </row>
    <row r="905" spans="8:18" x14ac:dyDescent="0.25">
      <c r="H905" s="31">
        <v>148.48330000000001</v>
      </c>
      <c r="I905" s="32">
        <v>22.65</v>
      </c>
      <c r="J905" s="32">
        <v>0.84509999999999996</v>
      </c>
      <c r="K905" s="33">
        <v>0.83760000000000001</v>
      </c>
      <c r="O905" s="266">
        <v>0.7055499999999999</v>
      </c>
      <c r="P905" s="133">
        <v>0.68657000000000001</v>
      </c>
      <c r="Q905" s="133"/>
      <c r="R905" s="267">
        <v>1E+20</v>
      </c>
    </row>
    <row r="906" spans="8:18" x14ac:dyDescent="0.25">
      <c r="H906" s="31">
        <v>148.65</v>
      </c>
      <c r="I906" s="32">
        <v>22.816700000000001</v>
      </c>
      <c r="J906" s="32">
        <v>0.84509999999999996</v>
      </c>
      <c r="K906" s="33">
        <v>0.83760000000000001</v>
      </c>
      <c r="O906" s="266">
        <v>0.70577000000000001</v>
      </c>
      <c r="P906" s="133">
        <v>0.68661000000000005</v>
      </c>
      <c r="Q906" s="133"/>
      <c r="R906" s="267">
        <v>1E+20</v>
      </c>
    </row>
    <row r="907" spans="8:18" x14ac:dyDescent="0.25">
      <c r="H907" s="31">
        <v>148.8167</v>
      </c>
      <c r="I907" s="32">
        <v>22.9834</v>
      </c>
      <c r="J907" s="32">
        <v>0.84530000000000005</v>
      </c>
      <c r="K907" s="33">
        <v>0.8377</v>
      </c>
      <c r="O907" s="266">
        <v>0.70599999999999996</v>
      </c>
      <c r="P907" s="133">
        <v>0.68671000000000004</v>
      </c>
      <c r="Q907" s="133"/>
      <c r="R907" s="267">
        <v>1E+20</v>
      </c>
    </row>
    <row r="908" spans="8:18" x14ac:dyDescent="0.25">
      <c r="H908" s="31">
        <v>148.98330000000001</v>
      </c>
      <c r="I908" s="32">
        <v>23.15</v>
      </c>
      <c r="J908" s="32">
        <v>0.84530000000000005</v>
      </c>
      <c r="K908" s="33">
        <v>0.8377</v>
      </c>
      <c r="O908" s="266">
        <v>0.70614999999999994</v>
      </c>
      <c r="P908" s="133">
        <v>0.68674999999999997</v>
      </c>
      <c r="Q908" s="133"/>
      <c r="R908" s="267">
        <v>1E+20</v>
      </c>
    </row>
    <row r="909" spans="8:18" x14ac:dyDescent="0.25">
      <c r="H909" s="31">
        <v>149.15</v>
      </c>
      <c r="I909" s="32">
        <v>23.316700000000001</v>
      </c>
      <c r="J909" s="32">
        <v>0.84530000000000005</v>
      </c>
      <c r="K909" s="33">
        <v>0.8377</v>
      </c>
      <c r="O909" s="266">
        <v>0.70626</v>
      </c>
      <c r="P909" s="133">
        <v>0.68679000000000001</v>
      </c>
      <c r="Q909" s="133"/>
      <c r="R909" s="267">
        <v>1E+20</v>
      </c>
    </row>
    <row r="910" spans="8:18" x14ac:dyDescent="0.25">
      <c r="H910" s="31">
        <v>149.3167</v>
      </c>
      <c r="I910" s="32">
        <v>23.4834</v>
      </c>
      <c r="J910" s="32">
        <v>0.84530000000000005</v>
      </c>
      <c r="K910" s="33">
        <v>0.83779999999999999</v>
      </c>
      <c r="O910" s="266">
        <v>0.70623999999999998</v>
      </c>
      <c r="P910" s="133">
        <v>0.68691999999999998</v>
      </c>
      <c r="Q910" s="133"/>
      <c r="R910" s="267">
        <v>1E+20</v>
      </c>
    </row>
    <row r="911" spans="8:18" x14ac:dyDescent="0.25">
      <c r="H911" s="31">
        <v>149.48330000000001</v>
      </c>
      <c r="I911" s="32">
        <v>23.65</v>
      </c>
      <c r="J911" s="32">
        <v>0.84519999999999995</v>
      </c>
      <c r="K911" s="33">
        <v>0.83789999999999998</v>
      </c>
      <c r="O911" s="266">
        <v>0.70635999999999999</v>
      </c>
      <c r="P911" s="133">
        <v>0.68698000000000004</v>
      </c>
      <c r="Q911" s="133"/>
      <c r="R911" s="267">
        <v>1E+20</v>
      </c>
    </row>
    <row r="912" spans="8:18" x14ac:dyDescent="0.25">
      <c r="H912" s="31">
        <v>149.65</v>
      </c>
      <c r="I912" s="32">
        <v>23.816700000000001</v>
      </c>
      <c r="J912" s="32">
        <v>0.84450000000000003</v>
      </c>
      <c r="K912" s="33">
        <v>0.83789999999999998</v>
      </c>
      <c r="O912" s="266">
        <v>0.70650999999999997</v>
      </c>
      <c r="P912" s="133">
        <v>0.68700000000000006</v>
      </c>
      <c r="Q912" s="133"/>
      <c r="R912" s="267">
        <v>1E+20</v>
      </c>
    </row>
    <row r="913" spans="8:18" x14ac:dyDescent="0.25">
      <c r="H913" s="31">
        <v>149.8167</v>
      </c>
      <c r="I913" s="32">
        <v>23.9834</v>
      </c>
      <c r="J913" s="32">
        <v>0.84370000000000001</v>
      </c>
      <c r="K913" s="33">
        <v>0.83799999999999997</v>
      </c>
      <c r="O913" s="266">
        <v>0.70666999999999991</v>
      </c>
      <c r="P913" s="133">
        <v>0.68700000000000006</v>
      </c>
      <c r="Q913" s="133"/>
      <c r="R913" s="267">
        <v>1E+20</v>
      </c>
    </row>
    <row r="914" spans="8:18" x14ac:dyDescent="0.25">
      <c r="H914" s="31">
        <v>149.98330000000001</v>
      </c>
      <c r="I914" s="32">
        <v>24.15</v>
      </c>
      <c r="J914" s="32">
        <v>0.84289999999999998</v>
      </c>
      <c r="K914" s="33">
        <v>0.83799999999999997</v>
      </c>
      <c r="O914" s="266">
        <v>0.70678999999999992</v>
      </c>
      <c r="P914" s="133">
        <v>0.68702999999999992</v>
      </c>
      <c r="Q914" s="133"/>
      <c r="R914" s="267">
        <v>1E+20</v>
      </c>
    </row>
    <row r="915" spans="8:18" x14ac:dyDescent="0.25">
      <c r="H915" s="31">
        <v>150.15</v>
      </c>
      <c r="I915" s="32">
        <v>24.316700000000001</v>
      </c>
      <c r="J915" s="32">
        <v>0.84189999999999998</v>
      </c>
      <c r="K915" s="33">
        <v>0.83809999999999996</v>
      </c>
      <c r="O915" s="266">
        <v>0.70689000000000002</v>
      </c>
      <c r="P915" s="133">
        <v>0.68705999999999989</v>
      </c>
      <c r="Q915" s="133"/>
      <c r="R915" s="267">
        <v>1E+20</v>
      </c>
    </row>
    <row r="916" spans="8:18" x14ac:dyDescent="0.25">
      <c r="H916" s="31">
        <v>150.3167</v>
      </c>
      <c r="I916" s="32">
        <v>24.4834</v>
      </c>
      <c r="J916" s="32">
        <v>0.84189999999999998</v>
      </c>
      <c r="K916" s="33">
        <v>0.83819999999999995</v>
      </c>
      <c r="O916" s="266">
        <v>0.70696999999999999</v>
      </c>
      <c r="P916" s="133">
        <v>0.68711999999999995</v>
      </c>
      <c r="Q916" s="133"/>
      <c r="R916" s="267">
        <v>1E+20</v>
      </c>
    </row>
    <row r="917" spans="8:18" x14ac:dyDescent="0.25">
      <c r="H917" s="31">
        <v>150.48330000000001</v>
      </c>
      <c r="I917" s="32">
        <v>24.65</v>
      </c>
      <c r="J917" s="32">
        <v>0.84189999999999998</v>
      </c>
      <c r="K917" s="33">
        <v>0.83830000000000005</v>
      </c>
      <c r="O917" s="266">
        <v>0.70704999999999996</v>
      </c>
      <c r="P917" s="133">
        <v>0.68714999999999993</v>
      </c>
      <c r="Q917" s="133"/>
      <c r="R917" s="267">
        <v>1E+20</v>
      </c>
    </row>
    <row r="918" spans="8:18" x14ac:dyDescent="0.25">
      <c r="H918" s="31">
        <v>150.65</v>
      </c>
      <c r="I918" s="32">
        <v>24.816700000000001</v>
      </c>
      <c r="J918" s="32">
        <v>0.84189999999999998</v>
      </c>
      <c r="K918" s="33">
        <v>0.83840000000000003</v>
      </c>
      <c r="O918" s="266">
        <v>0.70707000000000009</v>
      </c>
      <c r="P918" s="133">
        <v>0.6871799999999999</v>
      </c>
      <c r="Q918" s="133"/>
      <c r="R918" s="267">
        <v>1E+20</v>
      </c>
    </row>
    <row r="919" spans="8:18" x14ac:dyDescent="0.25">
      <c r="H919" s="31">
        <v>150.8167</v>
      </c>
      <c r="I919" s="32">
        <v>24.9834</v>
      </c>
      <c r="J919" s="32">
        <v>0.84189999999999998</v>
      </c>
      <c r="K919" s="33">
        <v>0.83840000000000003</v>
      </c>
      <c r="O919" s="266">
        <v>0.70709</v>
      </c>
      <c r="P919" s="133">
        <v>0.68716999999999995</v>
      </c>
      <c r="Q919" s="133"/>
      <c r="R919" s="267">
        <v>1E+20</v>
      </c>
    </row>
    <row r="920" spans="8:18" x14ac:dyDescent="0.25">
      <c r="H920" s="31">
        <v>150.98330000000001</v>
      </c>
      <c r="I920" s="32">
        <v>25.15</v>
      </c>
      <c r="J920" s="32">
        <v>0.84179999999999999</v>
      </c>
      <c r="K920" s="33">
        <v>0.83840000000000003</v>
      </c>
      <c r="O920" s="266">
        <v>0.70704999999999996</v>
      </c>
      <c r="P920" s="133">
        <v>0.68704999999999994</v>
      </c>
      <c r="Q920" s="133"/>
      <c r="R920" s="267">
        <v>1E+20</v>
      </c>
    </row>
    <row r="921" spans="8:18" x14ac:dyDescent="0.25">
      <c r="H921" s="31">
        <v>151.15</v>
      </c>
      <c r="I921" s="32">
        <v>25.316700000000001</v>
      </c>
      <c r="J921" s="32">
        <v>0.84189999999999998</v>
      </c>
      <c r="K921" s="33">
        <v>0.83840000000000003</v>
      </c>
      <c r="O921" s="266">
        <v>0.70694000000000001</v>
      </c>
      <c r="P921" s="133">
        <v>0.68700000000000006</v>
      </c>
      <c r="Q921" s="133"/>
      <c r="R921" s="267">
        <v>1E+20</v>
      </c>
    </row>
    <row r="922" spans="8:18" x14ac:dyDescent="0.25">
      <c r="H922" s="31">
        <v>151.3167</v>
      </c>
      <c r="I922" s="32">
        <v>25.4834</v>
      </c>
      <c r="J922" s="32">
        <v>0.84179999999999999</v>
      </c>
      <c r="K922" s="33">
        <v>0.83850000000000002</v>
      </c>
      <c r="O922" s="266">
        <v>0.70662999999999998</v>
      </c>
      <c r="P922" s="133">
        <v>0.68700000000000006</v>
      </c>
      <c r="Q922" s="133"/>
      <c r="R922" s="267">
        <v>1E+20</v>
      </c>
    </row>
    <row r="923" spans="8:18" x14ac:dyDescent="0.25">
      <c r="H923" s="31">
        <v>151.48330000000001</v>
      </c>
      <c r="I923" s="32">
        <v>25.65</v>
      </c>
      <c r="J923" s="32">
        <v>0.84179999999999999</v>
      </c>
      <c r="K923" s="33">
        <v>0.83860000000000001</v>
      </c>
      <c r="O923" s="266">
        <v>0.70674999999999999</v>
      </c>
      <c r="P923" s="133">
        <v>0.68704999999999994</v>
      </c>
      <c r="Q923" s="133"/>
      <c r="R923" s="267">
        <v>1E+20</v>
      </c>
    </row>
    <row r="924" spans="8:18" x14ac:dyDescent="0.25">
      <c r="H924" s="31">
        <v>151.65</v>
      </c>
      <c r="I924" s="32">
        <v>25.816700000000001</v>
      </c>
      <c r="J924" s="32">
        <v>0.84189999999999998</v>
      </c>
      <c r="K924" s="33">
        <v>0.8387</v>
      </c>
      <c r="O924" s="266">
        <v>0.70694000000000001</v>
      </c>
      <c r="P924" s="133">
        <v>0.68708999999999998</v>
      </c>
      <c r="Q924" s="133"/>
      <c r="R924" s="267">
        <v>1E+20</v>
      </c>
    </row>
    <row r="925" spans="8:18" x14ac:dyDescent="0.25">
      <c r="H925" s="31">
        <v>151.8167</v>
      </c>
      <c r="I925" s="32">
        <v>25.9834</v>
      </c>
      <c r="J925" s="32">
        <v>0.84189999999999998</v>
      </c>
      <c r="K925" s="33">
        <v>0.83850000000000002</v>
      </c>
      <c r="O925" s="266">
        <v>0.70709</v>
      </c>
      <c r="P925" s="133">
        <v>0.68686000000000003</v>
      </c>
      <c r="Q925" s="133"/>
      <c r="R925" s="267">
        <v>1E+20</v>
      </c>
    </row>
    <row r="926" spans="8:18" x14ac:dyDescent="0.25">
      <c r="H926" s="31">
        <v>151.98330000000001</v>
      </c>
      <c r="I926" s="32">
        <v>26.15</v>
      </c>
      <c r="J926" s="32">
        <v>0.84199999999999997</v>
      </c>
      <c r="K926" s="33">
        <v>0.83840000000000003</v>
      </c>
      <c r="O926" s="266">
        <v>0.70728999999999997</v>
      </c>
      <c r="P926" s="133">
        <v>0.68664999999999998</v>
      </c>
      <c r="Q926" s="133"/>
      <c r="R926" s="267">
        <v>1E+20</v>
      </c>
    </row>
    <row r="927" spans="8:18" x14ac:dyDescent="0.25">
      <c r="H927" s="31">
        <v>152.15</v>
      </c>
      <c r="I927" s="32">
        <v>26.316700000000001</v>
      </c>
      <c r="J927" s="32">
        <v>0.84209999999999996</v>
      </c>
      <c r="K927" s="33">
        <v>0.83860000000000001</v>
      </c>
      <c r="O927" s="266">
        <v>0.70744000000000007</v>
      </c>
      <c r="P927" s="133">
        <v>0.68686000000000003</v>
      </c>
      <c r="Q927" s="133"/>
      <c r="R927" s="267">
        <v>1E+20</v>
      </c>
    </row>
    <row r="928" spans="8:18" x14ac:dyDescent="0.25">
      <c r="H928" s="31">
        <v>152.3167</v>
      </c>
      <c r="I928" s="32">
        <v>26.4834</v>
      </c>
      <c r="J928" s="32">
        <v>0.84219999999999995</v>
      </c>
      <c r="K928" s="33">
        <v>0.8387</v>
      </c>
      <c r="O928" s="266">
        <v>0.70759000000000005</v>
      </c>
      <c r="P928" s="133">
        <v>0.68696000000000002</v>
      </c>
      <c r="Q928" s="133"/>
      <c r="R928" s="267">
        <v>1E+20</v>
      </c>
    </row>
    <row r="929" spans="8:18" x14ac:dyDescent="0.25">
      <c r="H929" s="31">
        <v>152.48330000000001</v>
      </c>
      <c r="I929" s="32">
        <v>26.65</v>
      </c>
      <c r="J929" s="32">
        <v>0.84230000000000005</v>
      </c>
      <c r="K929" s="33">
        <v>0.83889999999999998</v>
      </c>
      <c r="O929" s="266">
        <v>0.70774999999999999</v>
      </c>
      <c r="P929" s="133">
        <v>0.68700000000000006</v>
      </c>
      <c r="Q929" s="133"/>
      <c r="R929" s="267">
        <v>1E+20</v>
      </c>
    </row>
    <row r="930" spans="8:18" x14ac:dyDescent="0.25">
      <c r="H930" s="31">
        <v>152.65</v>
      </c>
      <c r="I930" s="32">
        <v>26.816700000000001</v>
      </c>
      <c r="J930" s="32">
        <v>0.84240000000000004</v>
      </c>
      <c r="K930" s="33">
        <v>0.83889999999999998</v>
      </c>
      <c r="O930" s="266">
        <v>0.70744000000000007</v>
      </c>
      <c r="P930" s="133">
        <v>0.68703999999999998</v>
      </c>
      <c r="Q930" s="133"/>
      <c r="R930" s="267">
        <v>1E+20</v>
      </c>
    </row>
    <row r="931" spans="8:18" x14ac:dyDescent="0.25">
      <c r="H931" s="31">
        <v>152.8167</v>
      </c>
      <c r="I931" s="32">
        <v>26.9834</v>
      </c>
      <c r="J931" s="32">
        <v>0.84230000000000005</v>
      </c>
      <c r="K931" s="33">
        <v>0.83909999999999996</v>
      </c>
      <c r="O931" s="266">
        <v>0.70760000000000001</v>
      </c>
      <c r="P931" s="133">
        <v>0.68713000000000002</v>
      </c>
      <c r="Q931" s="133"/>
      <c r="R931" s="267">
        <v>1E+20</v>
      </c>
    </row>
    <row r="932" spans="8:18" x14ac:dyDescent="0.25">
      <c r="H932" s="31">
        <v>152.98330000000001</v>
      </c>
      <c r="I932" s="32">
        <v>27.15</v>
      </c>
      <c r="J932" s="32">
        <v>0.84240000000000004</v>
      </c>
      <c r="K932" s="33">
        <v>0.83919999999999995</v>
      </c>
      <c r="O932" s="266">
        <v>0.70774000000000004</v>
      </c>
      <c r="P932" s="133">
        <v>0.68719000000000008</v>
      </c>
      <c r="Q932" s="133"/>
      <c r="R932" s="267">
        <v>1E+20</v>
      </c>
    </row>
    <row r="933" spans="8:18" x14ac:dyDescent="0.25">
      <c r="H933" s="31">
        <v>153.15</v>
      </c>
      <c r="I933" s="32">
        <v>27.316700000000001</v>
      </c>
      <c r="J933" s="32">
        <v>0.84250000000000003</v>
      </c>
      <c r="K933" s="33">
        <v>0.83930000000000005</v>
      </c>
      <c r="O933" s="266">
        <v>0.70778999999999992</v>
      </c>
      <c r="P933" s="133">
        <v>0.68723999999999996</v>
      </c>
      <c r="Q933" s="133"/>
      <c r="R933" s="267">
        <v>1E+20</v>
      </c>
    </row>
    <row r="934" spans="8:18" x14ac:dyDescent="0.25">
      <c r="H934" s="31">
        <v>153.3167</v>
      </c>
      <c r="I934" s="32">
        <v>27.4834</v>
      </c>
      <c r="J934" s="32">
        <v>0.84260000000000002</v>
      </c>
      <c r="K934" s="33">
        <v>0.83940000000000003</v>
      </c>
      <c r="O934" s="266">
        <v>0.70799999999999996</v>
      </c>
      <c r="P934" s="133">
        <v>0.68725999999999998</v>
      </c>
      <c r="Q934" s="133"/>
      <c r="R934" s="267">
        <v>1E+20</v>
      </c>
    </row>
    <row r="935" spans="8:18" x14ac:dyDescent="0.25">
      <c r="H935" s="31">
        <v>153.48330000000001</v>
      </c>
      <c r="I935" s="32">
        <v>27.65</v>
      </c>
      <c r="J935" s="32">
        <v>0.8427</v>
      </c>
      <c r="K935" s="33">
        <v>0.83950000000000002</v>
      </c>
      <c r="O935" s="266">
        <v>0.70805999999999991</v>
      </c>
      <c r="P935" s="133">
        <v>0.68725000000000003</v>
      </c>
      <c r="Q935" s="133"/>
      <c r="R935" s="267">
        <v>1E+20</v>
      </c>
    </row>
    <row r="936" spans="8:18" x14ac:dyDescent="0.25">
      <c r="H936" s="31">
        <v>153.65</v>
      </c>
      <c r="I936" s="32">
        <v>27.816700000000001</v>
      </c>
      <c r="J936" s="32">
        <v>0.84279999999999999</v>
      </c>
      <c r="K936" s="33">
        <v>0.83960000000000001</v>
      </c>
      <c r="O936" s="266">
        <v>0.70813999999999999</v>
      </c>
      <c r="P936" s="133">
        <v>0.68729999999999991</v>
      </c>
      <c r="Q936" s="133"/>
      <c r="R936" s="267">
        <v>1E+20</v>
      </c>
    </row>
    <row r="937" spans="8:18" x14ac:dyDescent="0.25">
      <c r="H937" s="31">
        <v>153.8167</v>
      </c>
      <c r="I937" s="32">
        <v>27.9834</v>
      </c>
      <c r="J937" s="32">
        <v>0.84289999999999998</v>
      </c>
      <c r="K937" s="33">
        <v>0.8397</v>
      </c>
      <c r="O937" s="266">
        <v>0.70828999999999998</v>
      </c>
      <c r="P937" s="133">
        <v>0.68730999999999998</v>
      </c>
      <c r="Q937" s="133"/>
      <c r="R937" s="267">
        <v>1E+20</v>
      </c>
    </row>
    <row r="938" spans="8:18" x14ac:dyDescent="0.25">
      <c r="H938" s="31">
        <v>153.98330000000001</v>
      </c>
      <c r="I938" s="32">
        <v>28.15</v>
      </c>
      <c r="J938" s="32">
        <v>0.84299999999999997</v>
      </c>
      <c r="K938" s="33">
        <v>0.83979999999999999</v>
      </c>
      <c r="O938" s="266">
        <v>0.70840000000000003</v>
      </c>
      <c r="P938" s="133">
        <v>0.68735000000000002</v>
      </c>
      <c r="Q938" s="133"/>
      <c r="R938" s="267">
        <v>1E+20</v>
      </c>
    </row>
    <row r="939" spans="8:18" x14ac:dyDescent="0.25">
      <c r="H939" s="31">
        <v>154.15</v>
      </c>
      <c r="I939" s="32">
        <v>28.316700000000001</v>
      </c>
      <c r="J939" s="32">
        <v>0.84299999999999997</v>
      </c>
      <c r="K939" s="33">
        <v>0.83989999999999998</v>
      </c>
      <c r="O939" s="266">
        <v>0.70835000000000004</v>
      </c>
      <c r="P939" s="133">
        <v>0.68737000000000004</v>
      </c>
      <c r="Q939" s="133"/>
      <c r="R939" s="267">
        <v>1E+20</v>
      </c>
    </row>
    <row r="940" spans="8:18" x14ac:dyDescent="0.25">
      <c r="H940" s="31">
        <v>154.3167</v>
      </c>
      <c r="I940" s="32">
        <v>28.4834</v>
      </c>
      <c r="J940" s="32">
        <v>0.84309999999999996</v>
      </c>
      <c r="K940" s="33">
        <v>0.84</v>
      </c>
      <c r="O940" s="266">
        <v>0.70851999999999993</v>
      </c>
      <c r="P940" s="133">
        <v>0.68735000000000002</v>
      </c>
      <c r="Q940" s="133"/>
      <c r="R940" s="267">
        <v>1E+20</v>
      </c>
    </row>
    <row r="941" spans="8:18" x14ac:dyDescent="0.25">
      <c r="H941" s="31">
        <v>154.48330000000001</v>
      </c>
      <c r="I941" s="32">
        <v>28.65</v>
      </c>
      <c r="J941" s="32">
        <v>0.84319999999999995</v>
      </c>
      <c r="K941" s="33">
        <v>0.84019999999999995</v>
      </c>
      <c r="O941" s="266">
        <v>0.7085499999999999</v>
      </c>
      <c r="P941" s="133">
        <v>0.68741999999999992</v>
      </c>
      <c r="Q941" s="133"/>
      <c r="R941" s="267">
        <v>1E+20</v>
      </c>
    </row>
    <row r="942" spans="8:18" x14ac:dyDescent="0.25">
      <c r="H942" s="31">
        <v>154.65</v>
      </c>
      <c r="I942" s="32">
        <v>28.816700000000001</v>
      </c>
      <c r="J942" s="32">
        <v>0.84330000000000005</v>
      </c>
      <c r="K942" s="33">
        <v>0.84030000000000005</v>
      </c>
      <c r="O942" s="266">
        <v>0.70863999999999994</v>
      </c>
      <c r="P942" s="133">
        <v>0.68744000000000005</v>
      </c>
      <c r="Q942" s="133"/>
      <c r="R942" s="267">
        <v>1E+20</v>
      </c>
    </row>
    <row r="943" spans="8:18" x14ac:dyDescent="0.25">
      <c r="H943" s="31">
        <v>154.8167</v>
      </c>
      <c r="I943" s="32">
        <v>28.9834</v>
      </c>
      <c r="J943" s="32">
        <v>0.84350000000000003</v>
      </c>
      <c r="K943" s="33">
        <v>0.84040000000000004</v>
      </c>
      <c r="O943" s="266">
        <v>0.70867999999999998</v>
      </c>
      <c r="P943" s="133">
        <v>0.68742999999999999</v>
      </c>
      <c r="Q943" s="133"/>
      <c r="R943" s="267">
        <v>1E+20</v>
      </c>
    </row>
    <row r="944" spans="8:18" x14ac:dyDescent="0.25">
      <c r="H944" s="31">
        <v>154.98330000000001</v>
      </c>
      <c r="I944" s="32">
        <v>29.15</v>
      </c>
      <c r="J944" s="32">
        <v>0.84360000000000002</v>
      </c>
      <c r="K944" s="33">
        <v>0.84060000000000001</v>
      </c>
      <c r="O944" s="266">
        <v>0.70872000000000002</v>
      </c>
      <c r="P944" s="133">
        <v>0.68747000000000003</v>
      </c>
      <c r="Q944" s="133"/>
      <c r="R944" s="267">
        <v>1E+20</v>
      </c>
    </row>
    <row r="945" spans="8:18" x14ac:dyDescent="0.25">
      <c r="H945" s="31">
        <v>155.15</v>
      </c>
      <c r="I945" s="32">
        <v>29.316700000000001</v>
      </c>
      <c r="J945" s="32">
        <v>0.84370000000000001</v>
      </c>
      <c r="K945" s="33">
        <v>0.84079999999999999</v>
      </c>
      <c r="O945" s="266">
        <v>0.70887999999999995</v>
      </c>
      <c r="P945" s="133">
        <v>0.68764000000000003</v>
      </c>
      <c r="Q945" s="133"/>
      <c r="R945" s="267">
        <v>1E+20</v>
      </c>
    </row>
    <row r="946" spans="8:18" x14ac:dyDescent="0.25">
      <c r="H946" s="31">
        <v>155.3167</v>
      </c>
      <c r="I946" s="32">
        <v>29.4834</v>
      </c>
      <c r="J946" s="32">
        <v>0.84389999999999998</v>
      </c>
      <c r="K946" s="33">
        <v>0.84099999999999997</v>
      </c>
      <c r="O946" s="266">
        <v>0.70901000000000003</v>
      </c>
      <c r="P946" s="133">
        <v>0.68769000000000002</v>
      </c>
      <c r="Q946" s="133"/>
      <c r="R946" s="267">
        <v>1E+20</v>
      </c>
    </row>
    <row r="947" spans="8:18" x14ac:dyDescent="0.25">
      <c r="H947" s="31">
        <v>155.48330000000001</v>
      </c>
      <c r="I947" s="32">
        <v>29.65</v>
      </c>
      <c r="J947" s="32">
        <v>0.84399999999999997</v>
      </c>
      <c r="K947" s="33">
        <v>0.84099999999999997</v>
      </c>
      <c r="O947" s="266">
        <v>0.70923000000000003</v>
      </c>
      <c r="P947" s="133">
        <v>0.68519000000000008</v>
      </c>
      <c r="Q947" s="133"/>
      <c r="R947" s="267">
        <v>1E+20</v>
      </c>
    </row>
    <row r="948" spans="8:18" x14ac:dyDescent="0.25">
      <c r="H948" s="31">
        <v>155.65</v>
      </c>
      <c r="I948" s="32">
        <v>29.816700000000001</v>
      </c>
      <c r="J948" s="32">
        <v>0.84419999999999995</v>
      </c>
      <c r="K948" s="33">
        <v>0.84089999999999998</v>
      </c>
      <c r="O948" s="266">
        <v>0.70938000000000001</v>
      </c>
      <c r="P948" s="133">
        <v>0.68162999999999996</v>
      </c>
      <c r="Q948" s="133"/>
      <c r="R948" s="267">
        <v>1E+20</v>
      </c>
    </row>
    <row r="949" spans="8:18" x14ac:dyDescent="0.25">
      <c r="H949" s="31">
        <v>155.8167</v>
      </c>
      <c r="I949" s="32">
        <v>29.9834</v>
      </c>
      <c r="J949" s="32">
        <v>0.84430000000000005</v>
      </c>
      <c r="K949" s="33">
        <v>0.84109999999999996</v>
      </c>
      <c r="O949" s="266">
        <v>0.70953999999999995</v>
      </c>
      <c r="P949" s="133">
        <v>0.68037999999999998</v>
      </c>
      <c r="Q949" s="133"/>
      <c r="R949" s="267">
        <v>1E+20</v>
      </c>
    </row>
    <row r="950" spans="8:18" x14ac:dyDescent="0.25">
      <c r="H950" s="31">
        <v>155.98330000000001</v>
      </c>
      <c r="I950" s="32">
        <v>30.15</v>
      </c>
      <c r="J950" s="32">
        <v>0.84440000000000004</v>
      </c>
      <c r="K950" s="33">
        <v>0.84130000000000005</v>
      </c>
      <c r="O950" s="266">
        <v>0.7097</v>
      </c>
      <c r="P950" s="133">
        <v>0.67950999999999995</v>
      </c>
      <c r="Q950" s="133"/>
      <c r="R950" s="267">
        <v>1E+20</v>
      </c>
    </row>
    <row r="951" spans="8:18" x14ac:dyDescent="0.25">
      <c r="H951" s="31">
        <v>156.15</v>
      </c>
      <c r="I951" s="32">
        <v>30.316700000000001</v>
      </c>
      <c r="J951" s="32">
        <v>0.84460000000000002</v>
      </c>
      <c r="K951" s="33">
        <v>0.84150000000000003</v>
      </c>
      <c r="O951" s="266">
        <v>0.70989000000000002</v>
      </c>
      <c r="P951" s="133">
        <v>0.67901</v>
      </c>
      <c r="Q951" s="133"/>
      <c r="R951" s="267">
        <v>1E+20</v>
      </c>
    </row>
    <row r="952" spans="8:18" x14ac:dyDescent="0.25">
      <c r="H952" s="31">
        <v>156.3167</v>
      </c>
      <c r="I952" s="32">
        <v>30.4834</v>
      </c>
      <c r="J952" s="32">
        <v>0.84470000000000001</v>
      </c>
      <c r="K952" s="33">
        <v>0.84160000000000001</v>
      </c>
      <c r="O952" s="266">
        <v>0.71004999999999996</v>
      </c>
      <c r="P952" s="133">
        <v>0.67883000000000004</v>
      </c>
      <c r="Q952" s="133"/>
      <c r="R952" s="267">
        <v>1E+20</v>
      </c>
    </row>
    <row r="953" spans="8:18" x14ac:dyDescent="0.25">
      <c r="H953" s="31">
        <v>156.48330000000001</v>
      </c>
      <c r="I953" s="32">
        <v>30.65</v>
      </c>
      <c r="J953" s="32">
        <v>0.8448</v>
      </c>
      <c r="K953" s="33">
        <v>0.84179999999999999</v>
      </c>
      <c r="O953" s="266">
        <v>0.71026</v>
      </c>
      <c r="P953" s="133">
        <v>0.67864999999999998</v>
      </c>
      <c r="Q953" s="133"/>
      <c r="R953" s="267">
        <v>1E+20</v>
      </c>
    </row>
    <row r="954" spans="8:18" x14ac:dyDescent="0.25">
      <c r="H954" s="31">
        <v>156.65</v>
      </c>
      <c r="I954" s="32">
        <v>30.816700000000001</v>
      </c>
      <c r="J954" s="32">
        <v>0.84489999999999998</v>
      </c>
      <c r="K954" s="33">
        <v>0.84199999999999997</v>
      </c>
      <c r="O954" s="266">
        <v>0.71042999999999989</v>
      </c>
      <c r="P954" s="133">
        <v>0.67840999999999996</v>
      </c>
      <c r="Q954" s="133"/>
      <c r="R954" s="267">
        <v>1E+20</v>
      </c>
    </row>
    <row r="955" spans="8:18" x14ac:dyDescent="0.25">
      <c r="H955" s="31">
        <v>156.8167</v>
      </c>
      <c r="I955" s="32">
        <v>30.9834</v>
      </c>
      <c r="J955" s="32">
        <v>0.84499999999999997</v>
      </c>
      <c r="K955" s="33">
        <v>0.84209999999999996</v>
      </c>
      <c r="O955" s="266">
        <v>0.71060999999999996</v>
      </c>
      <c r="P955" s="133">
        <v>0.67825000000000002</v>
      </c>
      <c r="Q955" s="133"/>
      <c r="R955" s="267">
        <v>1E+20</v>
      </c>
    </row>
    <row r="956" spans="8:18" x14ac:dyDescent="0.25">
      <c r="H956" s="31">
        <v>156.98330000000001</v>
      </c>
      <c r="I956" s="32">
        <v>31.15</v>
      </c>
      <c r="J956" s="32">
        <v>0.84519999999999995</v>
      </c>
      <c r="K956" s="33">
        <v>0.84230000000000005</v>
      </c>
      <c r="O956" s="266">
        <v>0.71074000000000004</v>
      </c>
      <c r="P956" s="133">
        <v>0.67822000000000005</v>
      </c>
      <c r="Q956" s="133"/>
      <c r="R956" s="267">
        <v>1E+20</v>
      </c>
    </row>
    <row r="957" spans="8:18" x14ac:dyDescent="0.25">
      <c r="H957" s="31">
        <v>157.15</v>
      </c>
      <c r="I957" s="32">
        <v>31.316700000000001</v>
      </c>
      <c r="J957" s="32">
        <v>0.84530000000000005</v>
      </c>
      <c r="K957" s="33">
        <v>0.84250000000000003</v>
      </c>
      <c r="O957" s="266">
        <v>0.71089999999999998</v>
      </c>
      <c r="P957" s="133">
        <v>0.67809000000000008</v>
      </c>
      <c r="Q957" s="133"/>
      <c r="R957" s="267">
        <v>1E+20</v>
      </c>
    </row>
    <row r="958" spans="8:18" x14ac:dyDescent="0.25">
      <c r="H958" s="31">
        <v>157.3167</v>
      </c>
      <c r="I958" s="32">
        <v>31.4834</v>
      </c>
      <c r="J958" s="32">
        <v>0.84540000000000004</v>
      </c>
      <c r="K958" s="33">
        <v>0.84260000000000002</v>
      </c>
      <c r="O958" s="266">
        <v>0.71102999999999994</v>
      </c>
      <c r="P958" s="133">
        <v>0.67818000000000001</v>
      </c>
      <c r="Q958" s="133"/>
      <c r="R958" s="267">
        <v>1E+20</v>
      </c>
    </row>
    <row r="959" spans="8:18" x14ac:dyDescent="0.25">
      <c r="H959" s="31">
        <v>157.48330000000001</v>
      </c>
      <c r="I959" s="32">
        <v>31.65</v>
      </c>
      <c r="J959" s="32">
        <v>0.84550000000000003</v>
      </c>
      <c r="K959" s="33">
        <v>0.84279999999999999</v>
      </c>
      <c r="O959" s="266">
        <v>0.71120000000000005</v>
      </c>
      <c r="P959" s="133">
        <v>0.67813999999999997</v>
      </c>
      <c r="Q959" s="133"/>
      <c r="R959" s="267">
        <v>1E+20</v>
      </c>
    </row>
    <row r="960" spans="8:18" x14ac:dyDescent="0.25">
      <c r="H960" s="31">
        <v>157.65</v>
      </c>
      <c r="I960" s="32">
        <v>31.816700000000001</v>
      </c>
      <c r="J960" s="32">
        <v>0.84560000000000002</v>
      </c>
      <c r="K960" s="33">
        <v>0.84299999999999997</v>
      </c>
      <c r="O960" s="266">
        <v>0.71134000000000008</v>
      </c>
      <c r="P960" s="133">
        <v>0.67820000000000003</v>
      </c>
      <c r="Q960" s="133"/>
      <c r="R960" s="267">
        <v>1E+20</v>
      </c>
    </row>
    <row r="961" spans="8:18" x14ac:dyDescent="0.25">
      <c r="H961" s="31">
        <v>157.8167</v>
      </c>
      <c r="I961" s="32">
        <v>31.9834</v>
      </c>
      <c r="J961" s="32">
        <v>0.84570000000000001</v>
      </c>
      <c r="K961" s="33">
        <v>0.84319999999999995</v>
      </c>
      <c r="O961" s="266">
        <v>0.71148</v>
      </c>
      <c r="P961" s="133">
        <v>0.6782999999999999</v>
      </c>
      <c r="Q961" s="133"/>
      <c r="R961" s="267">
        <v>1E+20</v>
      </c>
    </row>
    <row r="962" spans="8:18" x14ac:dyDescent="0.25">
      <c r="H962" s="31">
        <v>157.98330000000001</v>
      </c>
      <c r="I962" s="32">
        <v>32.15</v>
      </c>
      <c r="J962" s="32">
        <v>0.8458</v>
      </c>
      <c r="K962" s="33">
        <v>0.84340000000000004</v>
      </c>
      <c r="O962" s="266">
        <v>0.71163999999999994</v>
      </c>
      <c r="P962" s="133">
        <v>0.67826999999999993</v>
      </c>
      <c r="Q962" s="133"/>
      <c r="R962" s="267">
        <v>1E+20</v>
      </c>
    </row>
    <row r="963" spans="8:18" x14ac:dyDescent="0.25">
      <c r="H963" s="31">
        <v>158.15</v>
      </c>
      <c r="I963" s="32">
        <v>32.316699999999997</v>
      </c>
      <c r="J963" s="32">
        <v>0.84589999999999999</v>
      </c>
      <c r="K963" s="33">
        <v>0.84360000000000002</v>
      </c>
      <c r="O963" s="266">
        <v>0.71174999999999999</v>
      </c>
      <c r="P963" s="133">
        <v>0.67823</v>
      </c>
      <c r="Q963" s="133"/>
      <c r="R963" s="267">
        <v>1E+20</v>
      </c>
    </row>
    <row r="964" spans="8:18" x14ac:dyDescent="0.25">
      <c r="H964" s="31">
        <v>158.3167</v>
      </c>
      <c r="I964" s="32">
        <v>32.483400000000003</v>
      </c>
      <c r="J964" s="32">
        <v>0.84599999999999997</v>
      </c>
      <c r="K964" s="33">
        <v>0.84370000000000001</v>
      </c>
      <c r="O964" s="266">
        <v>0.71187999999999996</v>
      </c>
      <c r="P964" s="133">
        <v>0.67838999999999994</v>
      </c>
      <c r="Q964" s="133"/>
      <c r="R964" s="267">
        <v>1E+20</v>
      </c>
    </row>
    <row r="965" spans="8:18" x14ac:dyDescent="0.25">
      <c r="H965" s="31">
        <v>158.48330000000001</v>
      </c>
      <c r="I965" s="32">
        <v>32.65</v>
      </c>
      <c r="J965" s="32">
        <v>0.84599999999999997</v>
      </c>
      <c r="K965" s="33">
        <v>0.84389999999999998</v>
      </c>
      <c r="O965" s="266">
        <v>0.71199999999999997</v>
      </c>
      <c r="P965" s="133">
        <v>0.67842999999999998</v>
      </c>
      <c r="Q965" s="133"/>
      <c r="R965" s="267">
        <v>1E+20</v>
      </c>
    </row>
    <row r="966" spans="8:18" x14ac:dyDescent="0.25">
      <c r="H966" s="31">
        <v>158.65</v>
      </c>
      <c r="I966" s="32">
        <v>32.816699999999997</v>
      </c>
      <c r="J966" s="32">
        <v>0.84609999999999996</v>
      </c>
      <c r="K966" s="33">
        <v>0.84409999999999996</v>
      </c>
      <c r="O966" s="266">
        <v>0.71213000000000004</v>
      </c>
      <c r="P966" s="133">
        <v>0.67859999999999998</v>
      </c>
      <c r="Q966" s="133"/>
      <c r="R966" s="267">
        <v>1E+20</v>
      </c>
    </row>
    <row r="967" spans="8:18" x14ac:dyDescent="0.25">
      <c r="H967" s="31">
        <v>158.8167</v>
      </c>
      <c r="I967" s="32">
        <v>32.983400000000003</v>
      </c>
      <c r="J967" s="32">
        <v>0.84619999999999995</v>
      </c>
      <c r="K967" s="33">
        <v>0.84430000000000005</v>
      </c>
      <c r="O967" s="266">
        <v>0.71225000000000005</v>
      </c>
      <c r="P967" s="133">
        <v>0.67874000000000001</v>
      </c>
      <c r="Q967" s="133"/>
      <c r="R967" s="267">
        <v>1E+20</v>
      </c>
    </row>
    <row r="968" spans="8:18" x14ac:dyDescent="0.25">
      <c r="H968" s="31">
        <v>158.98330000000001</v>
      </c>
      <c r="I968" s="32">
        <v>33.15</v>
      </c>
      <c r="J968" s="32">
        <v>0.84630000000000005</v>
      </c>
      <c r="K968" s="33">
        <v>0.84440000000000004</v>
      </c>
      <c r="O968" s="266">
        <v>0.71239999999999992</v>
      </c>
      <c r="P968" s="133">
        <v>0.67869000000000002</v>
      </c>
      <c r="Q968" s="133"/>
      <c r="R968" s="267">
        <v>1E+20</v>
      </c>
    </row>
    <row r="969" spans="8:18" x14ac:dyDescent="0.25">
      <c r="H969" s="31">
        <v>159.15</v>
      </c>
      <c r="I969" s="32">
        <v>33.316699999999997</v>
      </c>
      <c r="J969" s="32">
        <v>0.84640000000000004</v>
      </c>
      <c r="K969" s="33">
        <v>0.84460000000000002</v>
      </c>
      <c r="O969" s="266">
        <v>0.71250000000000002</v>
      </c>
      <c r="P969" s="133">
        <v>0.67898999999999998</v>
      </c>
      <c r="Q969" s="133"/>
      <c r="R969" s="267">
        <v>1E+20</v>
      </c>
    </row>
    <row r="970" spans="8:18" x14ac:dyDescent="0.25">
      <c r="H970" s="31">
        <v>159.3167</v>
      </c>
      <c r="I970" s="32">
        <v>33.483400000000003</v>
      </c>
      <c r="J970" s="32">
        <v>0.84650000000000003</v>
      </c>
      <c r="K970" s="33">
        <v>0.84470000000000001</v>
      </c>
      <c r="O970" s="266">
        <v>0.71262000000000003</v>
      </c>
      <c r="P970" s="133">
        <v>0.67903000000000002</v>
      </c>
      <c r="Q970" s="133"/>
      <c r="R970" s="267">
        <v>1E+20</v>
      </c>
    </row>
    <row r="971" spans="8:18" x14ac:dyDescent="0.25">
      <c r="H971" s="31">
        <v>159.48330000000001</v>
      </c>
      <c r="I971" s="32">
        <v>33.65</v>
      </c>
      <c r="J971" s="32">
        <v>0.84650000000000003</v>
      </c>
      <c r="K971" s="33">
        <v>0.84489999999999998</v>
      </c>
      <c r="O971" s="266">
        <v>0.71271000000000007</v>
      </c>
      <c r="P971" s="133">
        <v>0.67937999999999998</v>
      </c>
      <c r="Q971" s="133"/>
      <c r="R971" s="267">
        <v>1E+20</v>
      </c>
    </row>
    <row r="972" spans="8:18" x14ac:dyDescent="0.25">
      <c r="H972" s="31">
        <v>159.65</v>
      </c>
      <c r="I972" s="32">
        <v>33.816699999999997</v>
      </c>
      <c r="J972" s="32">
        <v>0.84660000000000002</v>
      </c>
      <c r="K972" s="33">
        <v>0.84509999999999996</v>
      </c>
      <c r="O972" s="266">
        <v>0.71282000000000001</v>
      </c>
      <c r="P972" s="133">
        <v>0.67954999999999999</v>
      </c>
      <c r="Q972" s="133"/>
      <c r="R972" s="267">
        <v>1E+20</v>
      </c>
    </row>
    <row r="973" spans="8:18" x14ac:dyDescent="0.25">
      <c r="H973" s="31">
        <v>159.8167</v>
      </c>
      <c r="I973" s="32">
        <v>33.983400000000003</v>
      </c>
      <c r="J973" s="32">
        <v>0.84670000000000001</v>
      </c>
      <c r="K973" s="33">
        <v>0.84519999999999995</v>
      </c>
      <c r="O973" s="266">
        <v>0.71299999999999997</v>
      </c>
      <c r="P973" s="133">
        <v>0.67971000000000004</v>
      </c>
      <c r="Q973" s="133"/>
      <c r="R973" s="267">
        <v>1E+20</v>
      </c>
    </row>
    <row r="974" spans="8:18" x14ac:dyDescent="0.25">
      <c r="H974" s="31">
        <v>159.98330000000001</v>
      </c>
      <c r="I974" s="32">
        <v>34.15</v>
      </c>
      <c r="J974" s="32">
        <v>0.8468</v>
      </c>
      <c r="K974" s="33">
        <v>0.84540000000000004</v>
      </c>
      <c r="O974" s="266">
        <v>0.71311000000000002</v>
      </c>
      <c r="P974" s="133">
        <v>0.67996000000000001</v>
      </c>
      <c r="Q974" s="133"/>
      <c r="R974" s="267">
        <v>1E+20</v>
      </c>
    </row>
    <row r="975" spans="8:18" x14ac:dyDescent="0.25">
      <c r="H975" s="31">
        <v>160.15</v>
      </c>
      <c r="I975" s="32">
        <v>34.316699999999997</v>
      </c>
      <c r="J975" s="32">
        <v>0.8468</v>
      </c>
      <c r="K975" s="33">
        <v>0.84550000000000003</v>
      </c>
      <c r="O975" s="266">
        <v>0.71309</v>
      </c>
      <c r="P975" s="133">
        <v>0.67998000000000003</v>
      </c>
      <c r="Q975" s="133"/>
      <c r="R975" s="267">
        <v>1E+20</v>
      </c>
    </row>
    <row r="976" spans="8:18" x14ac:dyDescent="0.25">
      <c r="H976" s="31">
        <v>160.3167</v>
      </c>
      <c r="I976" s="32">
        <v>34.483400000000003</v>
      </c>
      <c r="J976" s="32">
        <v>0.8468</v>
      </c>
      <c r="K976" s="33">
        <v>0.84570000000000001</v>
      </c>
      <c r="O976" s="266">
        <v>0.71310000000000007</v>
      </c>
      <c r="P976" s="133">
        <v>0.68010000000000004</v>
      </c>
      <c r="Q976" s="133"/>
      <c r="R976" s="267">
        <v>1E+20</v>
      </c>
    </row>
    <row r="977" spans="8:18" x14ac:dyDescent="0.25">
      <c r="H977" s="31">
        <v>160.48330000000001</v>
      </c>
      <c r="I977" s="32">
        <v>34.65</v>
      </c>
      <c r="J977" s="32">
        <v>0.84689999999999999</v>
      </c>
      <c r="K977" s="33">
        <v>0.84589999999999999</v>
      </c>
      <c r="O977" s="266">
        <v>0.71321000000000001</v>
      </c>
      <c r="P977" s="133">
        <v>0.68001</v>
      </c>
      <c r="Q977" s="133"/>
      <c r="R977" s="267">
        <v>1E+20</v>
      </c>
    </row>
    <row r="978" spans="8:18" x14ac:dyDescent="0.25">
      <c r="H978" s="31">
        <v>160.65</v>
      </c>
      <c r="I978" s="32">
        <v>34.816699999999997</v>
      </c>
      <c r="J978" s="32">
        <v>0.84699999999999998</v>
      </c>
      <c r="K978" s="33">
        <v>0.84599999999999997</v>
      </c>
      <c r="O978" s="266">
        <v>0.71335000000000004</v>
      </c>
      <c r="P978" s="133">
        <v>0.68022000000000005</v>
      </c>
      <c r="Q978" s="133"/>
      <c r="R978" s="267">
        <v>1E+20</v>
      </c>
    </row>
    <row r="979" spans="8:18" x14ac:dyDescent="0.25">
      <c r="H979" s="31">
        <v>160.8167</v>
      </c>
      <c r="I979" s="32">
        <v>34.983400000000003</v>
      </c>
      <c r="J979" s="32">
        <v>0.84699999999999998</v>
      </c>
      <c r="K979" s="33">
        <v>0.84619999999999995</v>
      </c>
      <c r="O979" s="266">
        <v>0.71348999999999996</v>
      </c>
      <c r="P979" s="133">
        <v>0.68044000000000004</v>
      </c>
      <c r="Q979" s="133"/>
      <c r="R979" s="267">
        <v>1E+20</v>
      </c>
    </row>
    <row r="980" spans="8:18" x14ac:dyDescent="0.25">
      <c r="H980" s="31">
        <v>160.98330000000001</v>
      </c>
      <c r="I980" s="32">
        <v>35.15</v>
      </c>
      <c r="J980" s="32">
        <v>0.84709999999999996</v>
      </c>
      <c r="K980" s="33">
        <v>0.84630000000000005</v>
      </c>
      <c r="O980" s="266">
        <v>0.71360000000000001</v>
      </c>
      <c r="P980" s="133">
        <v>0.68062</v>
      </c>
      <c r="Q980" s="133"/>
      <c r="R980" s="267">
        <v>1E+20</v>
      </c>
    </row>
    <row r="981" spans="8:18" x14ac:dyDescent="0.25">
      <c r="H981" s="31">
        <v>161.15</v>
      </c>
      <c r="I981" s="32">
        <v>35.316699999999997</v>
      </c>
      <c r="J981" s="32">
        <v>0.84709999999999996</v>
      </c>
      <c r="K981" s="33">
        <v>0.84640000000000004</v>
      </c>
      <c r="O981" s="266">
        <v>0.71372999999999998</v>
      </c>
      <c r="P981" s="133">
        <v>0.68074999999999997</v>
      </c>
      <c r="Q981" s="133"/>
      <c r="R981" s="267">
        <v>1E+20</v>
      </c>
    </row>
    <row r="982" spans="8:18" x14ac:dyDescent="0.25">
      <c r="H982" s="31">
        <v>161.3167</v>
      </c>
      <c r="I982" s="32">
        <v>35.483400000000003</v>
      </c>
      <c r="J982" s="32">
        <v>0.84719999999999995</v>
      </c>
      <c r="K982" s="33">
        <v>0.84650000000000003</v>
      </c>
      <c r="O982" s="266">
        <v>0.71382000000000001</v>
      </c>
      <c r="P982" s="133">
        <v>0.68086999999999998</v>
      </c>
      <c r="Q982" s="133"/>
      <c r="R982" s="267">
        <v>1E+20</v>
      </c>
    </row>
    <row r="983" spans="8:18" x14ac:dyDescent="0.25">
      <c r="H983" s="31">
        <v>161.48330000000001</v>
      </c>
      <c r="I983" s="32">
        <v>35.65</v>
      </c>
      <c r="J983" s="32">
        <v>0.84730000000000005</v>
      </c>
      <c r="K983" s="33">
        <v>0.84660000000000002</v>
      </c>
      <c r="O983" s="266">
        <v>0.71389999999999998</v>
      </c>
      <c r="P983" s="133">
        <v>0.68132000000000004</v>
      </c>
      <c r="Q983" s="133"/>
      <c r="R983" s="267">
        <v>1E+20</v>
      </c>
    </row>
    <row r="984" spans="8:18" x14ac:dyDescent="0.25">
      <c r="H984" s="31">
        <v>161.65</v>
      </c>
      <c r="I984" s="32">
        <v>35.816699999999997</v>
      </c>
      <c r="J984" s="32">
        <v>0.84719999999999995</v>
      </c>
      <c r="K984" s="33">
        <v>0.84670000000000001</v>
      </c>
      <c r="O984" s="266">
        <v>0.71407000000000009</v>
      </c>
      <c r="P984" s="133">
        <v>0.68147000000000002</v>
      </c>
      <c r="Q984" s="133"/>
      <c r="R984" s="267">
        <v>1E+20</v>
      </c>
    </row>
    <row r="985" spans="8:18" x14ac:dyDescent="0.25">
      <c r="H985" s="31">
        <v>161.8167</v>
      </c>
      <c r="I985" s="32">
        <v>35.983400000000003</v>
      </c>
      <c r="J985" s="32">
        <v>0.84730000000000005</v>
      </c>
      <c r="K985" s="33">
        <v>0.8468</v>
      </c>
      <c r="O985" s="266">
        <v>0.71416000000000002</v>
      </c>
      <c r="P985" s="133">
        <v>0.68170000000000008</v>
      </c>
      <c r="Q985" s="133"/>
      <c r="R985" s="267">
        <v>1E+20</v>
      </c>
    </row>
    <row r="986" spans="8:18" x14ac:dyDescent="0.25">
      <c r="H986" s="31">
        <v>161.94999999999999</v>
      </c>
      <c r="I986" s="32">
        <v>36.116700000000002</v>
      </c>
      <c r="J986" s="32">
        <v>0.84730000000000005</v>
      </c>
      <c r="K986" s="33">
        <v>0.8468</v>
      </c>
      <c r="O986" s="266">
        <v>0.71428000000000003</v>
      </c>
      <c r="P986" s="133">
        <v>0.68171000000000004</v>
      </c>
      <c r="Q986" s="133"/>
      <c r="R986" s="267">
        <v>1E+20</v>
      </c>
    </row>
    <row r="987" spans="8:18" x14ac:dyDescent="0.25">
      <c r="H987" s="31">
        <v>162.11670000000001</v>
      </c>
      <c r="I987" s="32">
        <v>36.2834</v>
      </c>
      <c r="J987" s="32">
        <v>0.84699999999999998</v>
      </c>
      <c r="K987" s="33">
        <v>0.84630000000000005</v>
      </c>
      <c r="O987" s="266">
        <v>0.71331</v>
      </c>
      <c r="P987" s="133">
        <v>0.68106</v>
      </c>
      <c r="Q987" s="133"/>
      <c r="R987" s="267">
        <v>1E+20</v>
      </c>
    </row>
    <row r="988" spans="8:18" x14ac:dyDescent="0.25">
      <c r="H988" s="31">
        <v>162.2167</v>
      </c>
      <c r="I988" s="32">
        <v>36.383400000000002</v>
      </c>
      <c r="J988" s="32">
        <v>0.84670000000000001</v>
      </c>
      <c r="K988" s="33">
        <v>0.84599999999999997</v>
      </c>
      <c r="O988" s="266">
        <v>0.71299000000000001</v>
      </c>
      <c r="P988" s="133">
        <v>0.68086999999999998</v>
      </c>
      <c r="Q988" s="133"/>
      <c r="R988" s="267">
        <v>1E+20</v>
      </c>
    </row>
    <row r="989" spans="8:18" x14ac:dyDescent="0.25">
      <c r="H989" s="31">
        <v>162.26669999999999</v>
      </c>
      <c r="I989" s="32">
        <v>36.433399999999999</v>
      </c>
      <c r="J989" s="32">
        <v>0.84660000000000002</v>
      </c>
      <c r="K989" s="33">
        <v>0.84589999999999999</v>
      </c>
      <c r="O989" s="266">
        <v>0.71289999999999998</v>
      </c>
      <c r="P989" s="133">
        <v>0.68084</v>
      </c>
      <c r="Q989" s="133"/>
      <c r="R989" s="267">
        <v>1E+20</v>
      </c>
    </row>
    <row r="990" spans="8:18" x14ac:dyDescent="0.25">
      <c r="H990" s="31">
        <v>162.26669999999999</v>
      </c>
      <c r="I990" s="32">
        <v>36.433399999999999</v>
      </c>
      <c r="J990" s="32">
        <v>0.84660000000000002</v>
      </c>
      <c r="K990" s="33">
        <v>0.84589999999999999</v>
      </c>
      <c r="O990" s="266">
        <v>0.71287</v>
      </c>
      <c r="P990" s="133">
        <v>0.68082000000000009</v>
      </c>
      <c r="Q990" s="133"/>
      <c r="R990" s="267">
        <v>1E+20</v>
      </c>
    </row>
    <row r="991" spans="8:18" x14ac:dyDescent="0.25">
      <c r="H991" s="31">
        <v>162.2833</v>
      </c>
      <c r="I991" s="32">
        <v>36.450000000000003</v>
      </c>
      <c r="J991" s="32">
        <v>0.84650000000000003</v>
      </c>
      <c r="K991" s="33">
        <v>0.84589999999999999</v>
      </c>
      <c r="O991" s="266">
        <v>0.71286000000000005</v>
      </c>
      <c r="P991" s="133">
        <v>0.68079999999999996</v>
      </c>
      <c r="Q991" s="133"/>
      <c r="R991" s="177">
        <v>1000000</v>
      </c>
    </row>
    <row r="992" spans="8:18" x14ac:dyDescent="0.25">
      <c r="H992" s="31">
        <v>162.44999999999999</v>
      </c>
      <c r="I992" s="32">
        <v>36.616700000000002</v>
      </c>
      <c r="J992" s="32">
        <v>0.84619999999999995</v>
      </c>
      <c r="K992" s="33">
        <v>0.84519999999999995</v>
      </c>
      <c r="O992" s="266">
        <v>0.71175999999999995</v>
      </c>
      <c r="P992" s="133">
        <v>0.67995000000000005</v>
      </c>
      <c r="Q992" s="133"/>
      <c r="R992" s="177">
        <v>1000000</v>
      </c>
    </row>
    <row r="993" spans="8:18" x14ac:dyDescent="0.25">
      <c r="H993" s="31">
        <v>162.61670000000001</v>
      </c>
      <c r="I993" s="32">
        <v>36.7834</v>
      </c>
      <c r="J993" s="32">
        <v>0.84570000000000001</v>
      </c>
      <c r="K993" s="33">
        <v>0.84470000000000001</v>
      </c>
      <c r="O993" s="266">
        <v>0.71126</v>
      </c>
      <c r="P993" s="133">
        <v>0.67903999999999998</v>
      </c>
      <c r="Q993" s="133"/>
      <c r="R993" s="177">
        <v>500000</v>
      </c>
    </row>
    <row r="994" spans="8:18" x14ac:dyDescent="0.25">
      <c r="H994" s="31">
        <v>162.7833</v>
      </c>
      <c r="I994" s="32">
        <v>36.950000000000003</v>
      </c>
      <c r="J994" s="32">
        <v>0.84470000000000001</v>
      </c>
      <c r="K994" s="33">
        <v>0.84299999999999997</v>
      </c>
      <c r="O994" s="266">
        <v>0.70835000000000004</v>
      </c>
      <c r="P994" s="133">
        <v>0.67653999999999992</v>
      </c>
      <c r="Q994" s="133"/>
      <c r="R994" s="177">
        <v>500000</v>
      </c>
    </row>
    <row r="995" spans="8:18" x14ac:dyDescent="0.25">
      <c r="H995" s="31">
        <v>162.94999999999999</v>
      </c>
      <c r="I995" s="32">
        <v>37.116700000000002</v>
      </c>
      <c r="J995" s="32">
        <v>0.84350000000000003</v>
      </c>
      <c r="K995" s="33">
        <v>0.84140000000000004</v>
      </c>
      <c r="O995" s="266">
        <v>0.70677000000000001</v>
      </c>
      <c r="P995" s="133">
        <v>0.67434000000000005</v>
      </c>
      <c r="Q995" s="133"/>
      <c r="R995" s="177">
        <v>200000</v>
      </c>
    </row>
    <row r="996" spans="8:18" x14ac:dyDescent="0.25">
      <c r="H996" s="31">
        <v>163.01669999999999</v>
      </c>
      <c r="I996" s="32">
        <v>37.183399999999999</v>
      </c>
      <c r="J996" s="32">
        <v>0.84299999999999997</v>
      </c>
      <c r="K996" s="33">
        <v>0.8407</v>
      </c>
      <c r="O996" s="266">
        <v>0.70578999999999992</v>
      </c>
      <c r="P996" s="133">
        <v>0.6733300000000001</v>
      </c>
      <c r="Q996" s="133"/>
      <c r="R996" s="177">
        <v>200000</v>
      </c>
    </row>
    <row r="997" spans="8:18" x14ac:dyDescent="0.25">
      <c r="H997" s="31">
        <v>163.1833</v>
      </c>
      <c r="I997" s="32">
        <v>37.35</v>
      </c>
      <c r="J997" s="32">
        <v>0.84109999999999996</v>
      </c>
      <c r="K997" s="33">
        <v>0.83750000000000002</v>
      </c>
      <c r="O997" s="266">
        <v>0.70102999999999993</v>
      </c>
      <c r="P997" s="133">
        <v>0.66900000000000004</v>
      </c>
      <c r="Q997" s="133"/>
      <c r="R997" s="177">
        <v>100000</v>
      </c>
    </row>
    <row r="998" spans="8:18" x14ac:dyDescent="0.25">
      <c r="H998" s="31">
        <v>163.30000000000001</v>
      </c>
      <c r="I998" s="32">
        <v>37.466700000000003</v>
      </c>
      <c r="J998" s="32">
        <v>0.83989999999999998</v>
      </c>
      <c r="K998" s="33">
        <v>0.83589999999999998</v>
      </c>
      <c r="O998" s="266">
        <v>0.69974999999999998</v>
      </c>
      <c r="P998" s="133">
        <v>0.66698999999999997</v>
      </c>
      <c r="Q998" s="133"/>
      <c r="R998" s="177">
        <v>100000</v>
      </c>
    </row>
    <row r="999" spans="8:18" x14ac:dyDescent="0.25">
      <c r="H999" s="31">
        <v>163.4667</v>
      </c>
      <c r="I999" s="32">
        <v>37.633400000000002</v>
      </c>
      <c r="J999" s="32">
        <v>0.8367</v>
      </c>
      <c r="K999" s="33">
        <v>0.8306</v>
      </c>
      <c r="O999" s="266">
        <v>0.69089</v>
      </c>
      <c r="P999" s="133">
        <v>0.65919000000000005</v>
      </c>
      <c r="Q999" s="133"/>
      <c r="R999" s="177">
        <v>50000</v>
      </c>
    </row>
    <row r="1000" spans="8:18" x14ac:dyDescent="0.25">
      <c r="H1000" s="31">
        <v>163.63329999999999</v>
      </c>
      <c r="I1000" s="32">
        <v>37.799999999999997</v>
      </c>
      <c r="J1000" s="32">
        <v>0.83430000000000004</v>
      </c>
      <c r="K1000" s="33">
        <v>0.82769999999999999</v>
      </c>
      <c r="O1000" s="266">
        <v>0.68826999999999994</v>
      </c>
      <c r="P1000" s="133">
        <v>0.65510000000000002</v>
      </c>
      <c r="Q1000" s="133"/>
      <c r="R1000" s="177">
        <v>50000</v>
      </c>
    </row>
    <row r="1001" spans="8:18" x14ac:dyDescent="0.25">
      <c r="H1001" s="31">
        <v>163.80000000000001</v>
      </c>
      <c r="I1001" s="32">
        <v>37.966700000000003</v>
      </c>
      <c r="J1001" s="32">
        <v>0.82930000000000004</v>
      </c>
      <c r="K1001" s="33">
        <v>0.81950000000000001</v>
      </c>
      <c r="O1001" s="266">
        <v>0.67191000000000001</v>
      </c>
      <c r="P1001" s="133">
        <v>0.64158999999999999</v>
      </c>
      <c r="Q1001" s="133"/>
      <c r="R1001" s="177">
        <v>20000</v>
      </c>
    </row>
    <row r="1002" spans="8:18" x14ac:dyDescent="0.25">
      <c r="H1002" s="31">
        <v>163.9333</v>
      </c>
      <c r="I1002" s="32">
        <v>38.1</v>
      </c>
      <c r="J1002" s="32">
        <v>0.82489999999999997</v>
      </c>
      <c r="K1002" s="33">
        <v>0.81389999999999996</v>
      </c>
      <c r="O1002" s="266">
        <v>0.66385000000000005</v>
      </c>
      <c r="P1002" s="133">
        <v>0.63142999999999994</v>
      </c>
      <c r="Q1002" s="133"/>
      <c r="R1002" s="177">
        <v>20000</v>
      </c>
    </row>
    <row r="1003" spans="8:18" x14ac:dyDescent="0.25">
      <c r="H1003" s="31">
        <v>163.95</v>
      </c>
      <c r="I1003" s="32">
        <v>38.116700000000002</v>
      </c>
      <c r="J1003" s="32">
        <v>0.82440000000000002</v>
      </c>
      <c r="K1003" s="33">
        <v>0.81330000000000002</v>
      </c>
      <c r="O1003" s="266">
        <v>0.66374</v>
      </c>
      <c r="P1003" s="133">
        <v>0.62997000000000003</v>
      </c>
      <c r="Q1003" s="133"/>
      <c r="R1003" s="177">
        <v>20000</v>
      </c>
    </row>
    <row r="1004" spans="8:18" x14ac:dyDescent="0.25">
      <c r="H1004" s="31">
        <v>164.11670000000001</v>
      </c>
      <c r="I1004" s="32">
        <v>38.2834</v>
      </c>
      <c r="J1004" s="32">
        <v>0.81759999999999999</v>
      </c>
      <c r="K1004" s="33">
        <v>0.80310000000000004</v>
      </c>
      <c r="O1004" s="266">
        <v>0.62608000000000008</v>
      </c>
      <c r="P1004" s="133">
        <v>0.60709000000000002</v>
      </c>
      <c r="Q1004" s="133"/>
      <c r="R1004" s="177">
        <v>10000</v>
      </c>
    </row>
    <row r="1005" spans="8:18" x14ac:dyDescent="0.25">
      <c r="H1005" s="31">
        <v>164.2833</v>
      </c>
      <c r="I1005" s="32">
        <v>38.450000000000003</v>
      </c>
      <c r="J1005" s="32">
        <v>0.81579999999999997</v>
      </c>
      <c r="K1005" s="33">
        <v>0.80079999999999996</v>
      </c>
      <c r="O1005" s="266">
        <v>0.61262000000000005</v>
      </c>
      <c r="P1005" s="133">
        <v>0.59641999999999995</v>
      </c>
      <c r="Q1005" s="133"/>
      <c r="R1005" s="177">
        <v>10000</v>
      </c>
    </row>
    <row r="1006" spans="8:18" x14ac:dyDescent="0.25">
      <c r="H1006" s="31">
        <v>164.45</v>
      </c>
      <c r="I1006" s="32">
        <v>38.616700000000002</v>
      </c>
      <c r="J1006" s="32">
        <v>0.81030000000000002</v>
      </c>
      <c r="K1006" s="33">
        <v>0.78920000000000001</v>
      </c>
      <c r="O1006" s="266">
        <v>0.52061000000000002</v>
      </c>
      <c r="P1006" s="133">
        <v>0.54613999999999996</v>
      </c>
      <c r="Q1006" s="133"/>
      <c r="R1006" s="177">
        <v>5000</v>
      </c>
    </row>
    <row r="1007" spans="8:18" x14ac:dyDescent="0.25">
      <c r="H1007" s="31">
        <v>164.61670000000001</v>
      </c>
      <c r="I1007" s="32">
        <v>38.7834</v>
      </c>
      <c r="J1007" s="32">
        <v>0.80910000000000004</v>
      </c>
      <c r="K1007" s="33">
        <v>0.78769999999999996</v>
      </c>
      <c r="O1007" s="266">
        <v>0.51680999999999999</v>
      </c>
      <c r="P1007" s="133">
        <v>0.51242999999999994</v>
      </c>
      <c r="Q1007" s="133"/>
      <c r="R1007" s="177">
        <v>5000</v>
      </c>
    </row>
    <row r="1008" spans="8:18" x14ac:dyDescent="0.25">
      <c r="H1008" s="31">
        <v>164.7833</v>
      </c>
      <c r="I1008" s="32">
        <v>38.950000000000003</v>
      </c>
      <c r="J1008" s="32">
        <v>0.79969999999999997</v>
      </c>
      <c r="K1008" s="33">
        <v>0.77470000000000006</v>
      </c>
      <c r="O1008" s="266">
        <v>0.37774999999999997</v>
      </c>
      <c r="P1008" s="133">
        <v>0.41758000000000001</v>
      </c>
      <c r="Q1008" s="133"/>
      <c r="R1008" s="177">
        <v>2000</v>
      </c>
    </row>
    <row r="1009" spans="8:18" x14ac:dyDescent="0.25">
      <c r="H1009" s="31">
        <v>164.95</v>
      </c>
      <c r="I1009" s="32">
        <v>39.116700000000002</v>
      </c>
      <c r="J1009" s="32">
        <v>0.79579999999999995</v>
      </c>
      <c r="K1009" s="33">
        <v>0.77339999999999998</v>
      </c>
      <c r="O1009" s="266">
        <v>0.31533</v>
      </c>
      <c r="P1009" s="133">
        <v>0.32095999999999997</v>
      </c>
      <c r="Q1009" s="133"/>
      <c r="R1009" s="177">
        <v>2000</v>
      </c>
    </row>
    <row r="1010" spans="8:18" x14ac:dyDescent="0.25">
      <c r="H1010" s="31">
        <v>165.11670000000001</v>
      </c>
      <c r="I1010" s="32">
        <v>39.2834</v>
      </c>
      <c r="J1010" s="32">
        <v>0.78739999999999999</v>
      </c>
      <c r="K1010" s="33">
        <v>0.76629999999999998</v>
      </c>
      <c r="O1010" s="266">
        <v>0.23605999999999999</v>
      </c>
      <c r="P1010" s="133">
        <v>0.21126</v>
      </c>
      <c r="Q1010" s="133"/>
      <c r="R1010" s="177">
        <v>1000</v>
      </c>
    </row>
    <row r="1011" spans="8:18" x14ac:dyDescent="0.25">
      <c r="H1011" s="31">
        <v>165.2833</v>
      </c>
      <c r="I1011" s="32">
        <v>39.450000000000003</v>
      </c>
      <c r="J1011" s="32">
        <v>0.78610000000000002</v>
      </c>
      <c r="K1011" s="33">
        <v>0.76980000000000004</v>
      </c>
      <c r="O1011" s="266">
        <v>0.21336000000000002</v>
      </c>
      <c r="P1011" s="133">
        <v>0.15890000000000001</v>
      </c>
      <c r="Q1011" s="133"/>
      <c r="R1011" s="177">
        <v>1000</v>
      </c>
    </row>
    <row r="1012" spans="8:18" x14ac:dyDescent="0.25">
      <c r="H1012" s="31">
        <v>165.45</v>
      </c>
      <c r="I1012" s="32">
        <v>39.616700000000002</v>
      </c>
      <c r="J1012" s="32">
        <v>0.78580000000000005</v>
      </c>
      <c r="K1012" s="33">
        <v>0.7732</v>
      </c>
      <c r="O1012" s="266">
        <v>0.20346</v>
      </c>
      <c r="P1012" s="133">
        <v>0.13200000000000001</v>
      </c>
      <c r="Q1012" s="133"/>
      <c r="R1012" s="177">
        <v>1000</v>
      </c>
    </row>
    <row r="1013" spans="8:18" x14ac:dyDescent="0.25">
      <c r="H1013" s="31">
        <v>165.61670000000001</v>
      </c>
      <c r="I1013" s="32">
        <v>39.7834</v>
      </c>
      <c r="J1013" s="32">
        <v>0.78559999999999997</v>
      </c>
      <c r="K1013" s="33">
        <v>0.77600000000000002</v>
      </c>
      <c r="O1013" s="266">
        <v>0.19456000000000001</v>
      </c>
      <c r="P1013" s="133">
        <v>0.11225</v>
      </c>
      <c r="Q1013" s="133"/>
      <c r="R1013" s="177">
        <v>1000</v>
      </c>
    </row>
    <row r="1014" spans="8:18" x14ac:dyDescent="0.25">
      <c r="H1014" s="31">
        <v>165.7833</v>
      </c>
      <c r="I1014" s="32">
        <v>39.950000000000003</v>
      </c>
      <c r="J1014" s="32">
        <v>0.77610000000000001</v>
      </c>
      <c r="K1014" s="33">
        <v>0.77329999999999999</v>
      </c>
      <c r="O1014" s="266">
        <v>9.3159999999999993E-2</v>
      </c>
      <c r="P1014" s="133">
        <v>4.4109999999999996E-2</v>
      </c>
      <c r="Q1014" s="133"/>
      <c r="R1014" s="177">
        <v>200</v>
      </c>
    </row>
    <row r="1015" spans="8:18" x14ac:dyDescent="0.25">
      <c r="H1015" s="31">
        <v>165.95</v>
      </c>
      <c r="I1015" s="32">
        <v>40.116700000000002</v>
      </c>
      <c r="J1015" s="32">
        <v>0.77910000000000001</v>
      </c>
      <c r="K1015" s="33">
        <v>0.77780000000000005</v>
      </c>
      <c r="O1015" s="266">
        <v>4.3560000000000001E-2</v>
      </c>
      <c r="P1015" s="133">
        <v>1.9530000000000002E-2</v>
      </c>
      <c r="Q1015" s="133"/>
      <c r="R1015" s="177">
        <v>200</v>
      </c>
    </row>
    <row r="1016" spans="8:18" x14ac:dyDescent="0.25">
      <c r="H1016" s="31">
        <v>166.11670000000001</v>
      </c>
      <c r="I1016" s="32">
        <v>40.2834</v>
      </c>
      <c r="J1016" s="32">
        <v>0.78059999999999996</v>
      </c>
      <c r="K1016" s="33">
        <v>0.77959999999999996</v>
      </c>
      <c r="O1016" s="266">
        <v>2.027E-2</v>
      </c>
      <c r="P1016" s="133">
        <v>9.4900000000000002E-3</v>
      </c>
      <c r="Q1016" s="133"/>
      <c r="R1016" s="177">
        <v>100</v>
      </c>
    </row>
    <row r="1017" spans="8:18" x14ac:dyDescent="0.25">
      <c r="H1017" s="31">
        <v>166.2833</v>
      </c>
      <c r="I1017" s="32">
        <v>40.450000000000003</v>
      </c>
      <c r="J1017" s="32">
        <v>0.78120000000000001</v>
      </c>
      <c r="K1017" s="33">
        <v>0.78169999999999995</v>
      </c>
      <c r="O1017" s="266">
        <v>1.806E-2</v>
      </c>
      <c r="P1017" s="133">
        <v>8.0800000000000004E-3</v>
      </c>
      <c r="Q1017" s="133"/>
      <c r="R1017" s="177">
        <v>100</v>
      </c>
    </row>
    <row r="1018" spans="8:18" x14ac:dyDescent="0.25">
      <c r="H1018" s="31">
        <v>166.35</v>
      </c>
      <c r="I1018" s="32">
        <v>40.5167</v>
      </c>
      <c r="J1018" s="32">
        <v>0.78590000000000004</v>
      </c>
      <c r="K1018" s="33">
        <v>0.78749999999999998</v>
      </c>
      <c r="O1018" s="266">
        <v>0.10546</v>
      </c>
      <c r="P1018" s="133">
        <v>4.052E-2</v>
      </c>
      <c r="Q1018" s="133"/>
      <c r="R1018" s="177">
        <v>1000</v>
      </c>
    </row>
    <row r="1019" spans="8:18" x14ac:dyDescent="0.25">
      <c r="H1019" s="31">
        <v>166.41669999999999</v>
      </c>
      <c r="I1019" s="32">
        <v>40.583399999999997</v>
      </c>
      <c r="J1019" s="32">
        <v>0.78569999999999995</v>
      </c>
      <c r="K1019" s="33">
        <v>0.78669999999999995</v>
      </c>
      <c r="O1019" s="266">
        <v>0.14557</v>
      </c>
      <c r="P1019" s="133">
        <v>5.9909999999999998E-2</v>
      </c>
      <c r="Q1019" s="133"/>
      <c r="R1019" s="177">
        <v>1000</v>
      </c>
    </row>
    <row r="1020" spans="8:18" x14ac:dyDescent="0.25">
      <c r="H1020" s="31">
        <v>166.58330000000001</v>
      </c>
      <c r="I1020" s="32">
        <v>40.75</v>
      </c>
      <c r="J1020" s="32">
        <v>0.78480000000000005</v>
      </c>
      <c r="K1020" s="33">
        <v>0.78639999999999999</v>
      </c>
      <c r="O1020" s="266">
        <v>0.15015000000000001</v>
      </c>
      <c r="P1020" s="133">
        <v>6.0170000000000001E-2</v>
      </c>
      <c r="Q1020" s="133"/>
      <c r="R1020" s="177">
        <v>1000</v>
      </c>
    </row>
    <row r="1021" spans="8:18" x14ac:dyDescent="0.25">
      <c r="H1021" s="31">
        <v>166.75</v>
      </c>
      <c r="I1021" s="32">
        <v>40.916699999999999</v>
      </c>
      <c r="J1021" s="32">
        <v>0.78390000000000004</v>
      </c>
      <c r="K1021" s="33">
        <v>0.78690000000000004</v>
      </c>
      <c r="O1021" s="266">
        <v>0.15250999999999998</v>
      </c>
      <c r="P1021" s="133">
        <v>5.8130000000000001E-2</v>
      </c>
      <c r="Q1021" s="133"/>
      <c r="R1021" s="177">
        <v>1000</v>
      </c>
    </row>
    <row r="1022" spans="8:18" x14ac:dyDescent="0.25">
      <c r="H1022" s="31">
        <v>166.85</v>
      </c>
      <c r="I1022" s="32">
        <v>41.0167</v>
      </c>
      <c r="J1022" s="32">
        <v>0.78339999999999999</v>
      </c>
      <c r="K1022" s="33">
        <v>0.78749999999999998</v>
      </c>
      <c r="O1022" s="266">
        <v>0.15306</v>
      </c>
      <c r="P1022" s="133">
        <v>5.611E-2</v>
      </c>
      <c r="Q1022" s="133"/>
      <c r="R1022" s="177">
        <v>1000</v>
      </c>
    </row>
    <row r="1023" spans="8:18" x14ac:dyDescent="0.25">
      <c r="H1023" s="31">
        <v>167.01669999999999</v>
      </c>
      <c r="I1023" s="32">
        <v>41.183399999999999</v>
      </c>
      <c r="J1023" s="32">
        <v>0.78290000000000004</v>
      </c>
      <c r="K1023" s="33">
        <v>0.78790000000000004</v>
      </c>
      <c r="O1023" s="266">
        <v>0.15319999999999998</v>
      </c>
      <c r="P1023" s="133">
        <v>5.45E-2</v>
      </c>
      <c r="Q1023" s="133"/>
      <c r="R1023" s="177">
        <v>1000</v>
      </c>
    </row>
    <row r="1024" spans="8:18" x14ac:dyDescent="0.25">
      <c r="H1024" s="31">
        <v>167.2833</v>
      </c>
      <c r="I1024" s="32">
        <v>41.45</v>
      </c>
      <c r="J1024" s="32">
        <v>0.77880000000000005</v>
      </c>
      <c r="K1024" s="33">
        <v>0.78749999999999998</v>
      </c>
      <c r="O1024" s="266">
        <v>0.13919999999999999</v>
      </c>
      <c r="P1024" s="133">
        <v>4.7799999999999995E-2</v>
      </c>
      <c r="Q1024" s="133"/>
      <c r="R1024" s="177">
        <v>1000</v>
      </c>
    </row>
    <row r="1025" spans="8:18" x14ac:dyDescent="0.25">
      <c r="H1025" s="31">
        <v>167.45</v>
      </c>
      <c r="I1025" s="32">
        <v>41.616700000000002</v>
      </c>
      <c r="J1025" s="32">
        <v>0.79100000000000004</v>
      </c>
      <c r="K1025" s="33">
        <v>0.78720000000000001</v>
      </c>
      <c r="O1025" s="266">
        <v>8.1110000000000002E-2</v>
      </c>
      <c r="P1025" s="133">
        <v>5.7770000000000002E-2</v>
      </c>
      <c r="Q1025" s="133"/>
      <c r="R1025" s="177">
        <v>1000</v>
      </c>
    </row>
    <row r="1026" spans="8:18" x14ac:dyDescent="0.25">
      <c r="H1026" s="31">
        <v>167.61670000000001</v>
      </c>
      <c r="I1026" s="32">
        <v>41.7834</v>
      </c>
      <c r="J1026" s="32">
        <v>0.78559999999999997</v>
      </c>
      <c r="K1026" s="33">
        <v>0.77610000000000001</v>
      </c>
      <c r="O1026" s="266">
        <v>0.11418</v>
      </c>
      <c r="P1026" s="133">
        <v>0.10331</v>
      </c>
      <c r="Q1026" s="133"/>
      <c r="R1026" s="177">
        <v>1000</v>
      </c>
    </row>
    <row r="1027" spans="8:18" x14ac:dyDescent="0.25">
      <c r="H1027" s="31">
        <v>167.6833</v>
      </c>
      <c r="I1027" s="32">
        <v>41.85</v>
      </c>
      <c r="J1027" s="32">
        <v>0.78300000000000003</v>
      </c>
      <c r="K1027" s="33">
        <v>0.76900000000000002</v>
      </c>
      <c r="O1027" s="266">
        <v>0.12766</v>
      </c>
      <c r="P1027" s="133">
        <v>0.13688999999999998</v>
      </c>
      <c r="Q1027" s="133"/>
      <c r="R1027" s="177">
        <v>1000</v>
      </c>
    </row>
    <row r="1028" spans="8:18" x14ac:dyDescent="0.25">
      <c r="H1028" s="31">
        <v>167.85</v>
      </c>
      <c r="I1028" s="32">
        <v>42.0167</v>
      </c>
      <c r="J1028" s="32">
        <v>0.78169999999999995</v>
      </c>
      <c r="K1028" s="33">
        <v>0.76400000000000001</v>
      </c>
      <c r="O1028" s="266">
        <v>0.13377</v>
      </c>
      <c r="P1028" s="133">
        <v>0.16243000000000002</v>
      </c>
      <c r="Q1028" s="133"/>
      <c r="R1028" s="177">
        <v>1000</v>
      </c>
    </row>
    <row r="1029" spans="8:18" x14ac:dyDescent="0.25">
      <c r="H1029" s="31">
        <v>168.01669999999999</v>
      </c>
      <c r="I1029" s="32">
        <v>42.183399999999999</v>
      </c>
      <c r="J1029" s="32">
        <v>0.78059999999999996</v>
      </c>
      <c r="K1029" s="33">
        <v>0.75870000000000004</v>
      </c>
      <c r="O1029" s="266">
        <v>0.13907</v>
      </c>
      <c r="P1029" s="133">
        <v>0.19113999999999998</v>
      </c>
      <c r="Q1029" s="133"/>
      <c r="R1029" s="177">
        <v>1000</v>
      </c>
    </row>
    <row r="1030" spans="8:18" x14ac:dyDescent="0.25">
      <c r="H1030" s="31">
        <v>168.1833</v>
      </c>
      <c r="I1030" s="32">
        <v>42.35</v>
      </c>
      <c r="J1030" s="32">
        <v>0.77969999999999995</v>
      </c>
      <c r="K1030" s="33">
        <v>0.75470000000000004</v>
      </c>
      <c r="O1030" s="266">
        <v>0.14274999999999999</v>
      </c>
      <c r="P1030" s="133">
        <v>0.21256</v>
      </c>
      <c r="Q1030" s="133"/>
      <c r="R1030" s="177">
        <v>1000</v>
      </c>
    </row>
    <row r="1031" spans="8:18" x14ac:dyDescent="0.25">
      <c r="H1031" s="31">
        <v>168.35</v>
      </c>
      <c r="I1031" s="32">
        <v>42.5167</v>
      </c>
      <c r="J1031" s="32">
        <v>0.77910000000000001</v>
      </c>
      <c r="K1031" s="33">
        <v>0.75170000000000003</v>
      </c>
      <c r="O1031" s="266">
        <v>0.14521999999999999</v>
      </c>
      <c r="P1031" s="133">
        <v>0.22803999999999999</v>
      </c>
      <c r="Q1031" s="133"/>
      <c r="R1031" s="177">
        <v>1000</v>
      </c>
    </row>
    <row r="1032" spans="8:18" x14ac:dyDescent="0.25">
      <c r="H1032" s="31">
        <v>168.51669999999999</v>
      </c>
      <c r="I1032" s="32">
        <v>42.683399999999999</v>
      </c>
      <c r="J1032" s="32">
        <v>0.77859999999999996</v>
      </c>
      <c r="K1032" s="33">
        <v>0.74950000000000006</v>
      </c>
      <c r="O1032" s="266">
        <v>0.14692</v>
      </c>
      <c r="P1032" s="133">
        <v>0.23879</v>
      </c>
      <c r="Q1032" s="133"/>
      <c r="R1032" s="177">
        <v>1000</v>
      </c>
    </row>
    <row r="1033" spans="8:18" x14ac:dyDescent="0.25">
      <c r="H1033" s="31">
        <v>168.6833</v>
      </c>
      <c r="I1033" s="32">
        <v>42.85</v>
      </c>
      <c r="J1033" s="32">
        <v>0.77810000000000001</v>
      </c>
      <c r="K1033" s="33">
        <v>0.74770000000000003</v>
      </c>
      <c r="O1033" s="266">
        <v>0.14821000000000001</v>
      </c>
      <c r="P1033" s="133">
        <v>0.24593999999999999</v>
      </c>
      <c r="Q1033" s="133"/>
      <c r="R1033" s="177">
        <v>1000</v>
      </c>
    </row>
    <row r="1034" spans="8:18" x14ac:dyDescent="0.25">
      <c r="H1034" s="31">
        <v>168.85</v>
      </c>
      <c r="I1034" s="32">
        <v>43.0167</v>
      </c>
      <c r="J1034" s="32">
        <v>0.77759999999999996</v>
      </c>
      <c r="K1034" s="33">
        <v>0.74639999999999995</v>
      </c>
      <c r="O1034" s="266">
        <v>0.14933000000000002</v>
      </c>
      <c r="P1034" s="133">
        <v>0.25008000000000002</v>
      </c>
      <c r="Q1034" s="133"/>
      <c r="R1034" s="177">
        <v>1000</v>
      </c>
    </row>
    <row r="1035" spans="8:18" x14ac:dyDescent="0.25">
      <c r="H1035" s="31">
        <v>169.01669999999999</v>
      </c>
      <c r="I1035" s="32">
        <v>43.183399999999999</v>
      </c>
      <c r="J1035" s="32">
        <v>0.7772</v>
      </c>
      <c r="K1035" s="33">
        <v>0.74550000000000005</v>
      </c>
      <c r="O1035" s="266">
        <v>0.15030000000000002</v>
      </c>
      <c r="P1035" s="133">
        <v>0.25179000000000001</v>
      </c>
      <c r="Q1035" s="133"/>
      <c r="R1035" s="177">
        <v>1000</v>
      </c>
    </row>
    <row r="1036" spans="8:18" x14ac:dyDescent="0.25">
      <c r="H1036" s="31">
        <v>169.1833</v>
      </c>
      <c r="I1036" s="32">
        <v>43.35</v>
      </c>
      <c r="J1036" s="32">
        <v>0.77680000000000005</v>
      </c>
      <c r="K1036" s="33">
        <v>0.74470000000000003</v>
      </c>
      <c r="O1036" s="266">
        <v>0.15112</v>
      </c>
      <c r="P1036" s="133">
        <v>0.25169999999999998</v>
      </c>
      <c r="Q1036" s="133"/>
      <c r="R1036" s="177">
        <v>1000</v>
      </c>
    </row>
    <row r="1037" spans="8:18" x14ac:dyDescent="0.25">
      <c r="H1037" s="31">
        <v>169.35</v>
      </c>
      <c r="I1037" s="32">
        <v>43.5167</v>
      </c>
      <c r="J1037" s="32">
        <v>0.77629999999999999</v>
      </c>
      <c r="K1037" s="33">
        <v>0.74409999999999998</v>
      </c>
      <c r="O1037" s="266">
        <v>0.15178999999999998</v>
      </c>
      <c r="P1037" s="133">
        <v>0.25056</v>
      </c>
      <c r="Q1037" s="133"/>
      <c r="R1037" s="177">
        <v>1000</v>
      </c>
    </row>
    <row r="1038" spans="8:18" x14ac:dyDescent="0.25">
      <c r="H1038" s="31">
        <v>169.51669999999999</v>
      </c>
      <c r="I1038" s="32">
        <v>43.683399999999999</v>
      </c>
      <c r="J1038" s="32">
        <v>0.77590000000000003</v>
      </c>
      <c r="K1038" s="33">
        <v>0.74370000000000003</v>
      </c>
      <c r="O1038" s="266">
        <v>0.15228</v>
      </c>
      <c r="P1038" s="133">
        <v>0.24827000000000002</v>
      </c>
      <c r="Q1038" s="133"/>
      <c r="R1038" s="177">
        <v>1000</v>
      </c>
    </row>
    <row r="1039" spans="8:18" x14ac:dyDescent="0.25">
      <c r="H1039" s="31">
        <v>169.6833</v>
      </c>
      <c r="I1039" s="32">
        <v>43.85</v>
      </c>
      <c r="J1039" s="32">
        <v>0.77549999999999997</v>
      </c>
      <c r="K1039" s="33">
        <v>0.74339999999999995</v>
      </c>
      <c r="O1039" s="266">
        <v>0.15265999999999999</v>
      </c>
      <c r="P1039" s="133">
        <v>0.24515999999999999</v>
      </c>
      <c r="Q1039" s="133"/>
      <c r="R1039" s="177">
        <v>1000</v>
      </c>
    </row>
    <row r="1040" spans="8:18" x14ac:dyDescent="0.25">
      <c r="H1040" s="31">
        <v>169.85</v>
      </c>
      <c r="I1040" s="32">
        <v>44.0167</v>
      </c>
      <c r="J1040" s="32">
        <v>0.77390000000000003</v>
      </c>
      <c r="K1040" s="33">
        <v>0.74319999999999997</v>
      </c>
      <c r="O1040" s="266">
        <v>0.15287000000000001</v>
      </c>
      <c r="P1040" s="133">
        <v>0.24133000000000002</v>
      </c>
      <c r="Q1040" s="133"/>
      <c r="R1040" s="177">
        <v>1000</v>
      </c>
    </row>
    <row r="1041" spans="8:18" x14ac:dyDescent="0.25">
      <c r="H1041" s="31">
        <v>170.01669999999999</v>
      </c>
      <c r="I1041" s="32">
        <v>44.183399999999999</v>
      </c>
      <c r="J1041" s="32">
        <v>0.77039999999999997</v>
      </c>
      <c r="K1041" s="33">
        <v>0.74319999999999997</v>
      </c>
      <c r="O1041" s="266">
        <v>0.15297999999999998</v>
      </c>
      <c r="P1041" s="133">
        <v>0.23701</v>
      </c>
      <c r="Q1041" s="133"/>
      <c r="R1041" s="177">
        <v>1000</v>
      </c>
    </row>
    <row r="1042" spans="8:18" x14ac:dyDescent="0.25">
      <c r="H1042" s="31">
        <v>170.1833</v>
      </c>
      <c r="I1042" s="32">
        <v>44.35</v>
      </c>
      <c r="J1042" s="32">
        <v>0.77070000000000005</v>
      </c>
      <c r="K1042" s="33">
        <v>0.74329999999999996</v>
      </c>
      <c r="O1042" s="266">
        <v>0.15302000000000002</v>
      </c>
      <c r="P1042" s="133">
        <v>0.23233000000000001</v>
      </c>
      <c r="Q1042" s="133"/>
      <c r="R1042" s="177">
        <v>1000</v>
      </c>
    </row>
    <row r="1043" spans="8:18" x14ac:dyDescent="0.25">
      <c r="H1043" s="31">
        <v>170.35</v>
      </c>
      <c r="I1043" s="32">
        <v>44.5167</v>
      </c>
      <c r="J1043" s="32">
        <v>0.77090000000000003</v>
      </c>
      <c r="K1043" s="33">
        <v>0.74329999999999996</v>
      </c>
      <c r="O1043" s="266">
        <v>0.15300999999999998</v>
      </c>
      <c r="P1043" s="133">
        <v>0.22797999999999999</v>
      </c>
      <c r="Q1043" s="133"/>
      <c r="R1043" s="177">
        <v>1000</v>
      </c>
    </row>
    <row r="1044" spans="8:18" x14ac:dyDescent="0.25">
      <c r="H1044" s="31">
        <v>170.51669999999999</v>
      </c>
      <c r="I1044" s="32">
        <v>44.683399999999999</v>
      </c>
      <c r="J1044" s="32">
        <v>0.7712</v>
      </c>
      <c r="K1044" s="33">
        <v>0.74350000000000005</v>
      </c>
      <c r="O1044" s="266">
        <v>0.15290000000000001</v>
      </c>
      <c r="P1044" s="133">
        <v>0.22281000000000001</v>
      </c>
      <c r="Q1044" s="133"/>
      <c r="R1044" s="177">
        <v>1000</v>
      </c>
    </row>
    <row r="1045" spans="8:18" x14ac:dyDescent="0.25">
      <c r="H1045" s="31">
        <v>170.6833</v>
      </c>
      <c r="I1045" s="32">
        <v>44.85</v>
      </c>
      <c r="J1045" s="32">
        <v>0.77129999999999999</v>
      </c>
      <c r="K1045" s="33">
        <v>0.74380000000000002</v>
      </c>
      <c r="O1045" s="266">
        <v>0.15264</v>
      </c>
      <c r="P1045" s="133">
        <v>0.21747</v>
      </c>
      <c r="Q1045" s="133"/>
      <c r="R1045" s="177">
        <v>1000</v>
      </c>
    </row>
    <row r="1046" spans="8:18" x14ac:dyDescent="0.25">
      <c r="H1046" s="31">
        <v>170.85</v>
      </c>
      <c r="I1046" s="32">
        <v>45.0167</v>
      </c>
      <c r="J1046" s="32">
        <v>0.77170000000000005</v>
      </c>
      <c r="K1046" s="33">
        <v>0.74390000000000001</v>
      </c>
      <c r="O1046" s="266">
        <v>0.15186000000000002</v>
      </c>
      <c r="P1046" s="133">
        <v>0.21390000000000001</v>
      </c>
      <c r="Q1046" s="133"/>
      <c r="R1046" s="177">
        <v>1000</v>
      </c>
    </row>
    <row r="1047" spans="8:18" x14ac:dyDescent="0.25">
      <c r="H1047" s="31">
        <v>171.01669999999999</v>
      </c>
      <c r="I1047" s="32">
        <v>45.183399999999999</v>
      </c>
      <c r="J1047" s="32">
        <v>0.77239999999999998</v>
      </c>
      <c r="K1047" s="33">
        <v>0.74399999999999999</v>
      </c>
      <c r="O1047" s="266">
        <v>0.15161000000000002</v>
      </c>
      <c r="P1047" s="133">
        <v>0.21055000000000001</v>
      </c>
      <c r="Q1047" s="133"/>
      <c r="R1047" s="177">
        <v>1000</v>
      </c>
    </row>
    <row r="1048" spans="8:18" x14ac:dyDescent="0.25">
      <c r="H1048" s="31">
        <v>171.1833</v>
      </c>
      <c r="I1048" s="32">
        <v>45.35</v>
      </c>
      <c r="J1048" s="32">
        <v>0.77229999999999999</v>
      </c>
      <c r="K1048" s="33">
        <v>0.74390000000000001</v>
      </c>
      <c r="O1048" s="266">
        <v>0.15131</v>
      </c>
      <c r="P1048" s="133">
        <v>0.20787</v>
      </c>
      <c r="Q1048" s="133"/>
      <c r="R1048" s="177">
        <v>1000</v>
      </c>
    </row>
    <row r="1049" spans="8:18" x14ac:dyDescent="0.25">
      <c r="H1049" s="31">
        <v>171.35</v>
      </c>
      <c r="I1049" s="32">
        <v>45.5167</v>
      </c>
      <c r="J1049" s="32">
        <v>0.7722</v>
      </c>
      <c r="K1049" s="33">
        <v>0.74409999999999998</v>
      </c>
      <c r="O1049" s="266">
        <v>0.15093000000000001</v>
      </c>
      <c r="P1049" s="133">
        <v>0.20399</v>
      </c>
      <c r="Q1049" s="133"/>
      <c r="R1049" s="177">
        <v>1000</v>
      </c>
    </row>
    <row r="1050" spans="8:18" x14ac:dyDescent="0.25">
      <c r="H1050" s="31">
        <v>171.51669999999999</v>
      </c>
      <c r="I1050" s="32">
        <v>45.683399999999999</v>
      </c>
      <c r="J1050" s="32">
        <v>0.77170000000000005</v>
      </c>
      <c r="K1050" s="33">
        <v>0.74460000000000004</v>
      </c>
      <c r="O1050" s="266">
        <v>0.15043999999999999</v>
      </c>
      <c r="P1050" s="133">
        <v>0.19766999999999998</v>
      </c>
      <c r="Q1050" s="133"/>
      <c r="R1050" s="177">
        <v>1000</v>
      </c>
    </row>
    <row r="1051" spans="8:18" x14ac:dyDescent="0.25">
      <c r="H1051" s="31">
        <v>171.6833</v>
      </c>
      <c r="I1051" s="32">
        <v>45.85</v>
      </c>
      <c r="J1051" s="32">
        <v>0.77129999999999999</v>
      </c>
      <c r="K1051" s="33">
        <v>0.74550000000000005</v>
      </c>
      <c r="O1051" s="266">
        <v>0.14995</v>
      </c>
      <c r="P1051" s="133">
        <v>0.18919</v>
      </c>
      <c r="Q1051" s="133"/>
      <c r="R1051" s="177">
        <v>1000</v>
      </c>
    </row>
    <row r="1052" spans="8:18" x14ac:dyDescent="0.25">
      <c r="H1052" s="31">
        <v>171.85</v>
      </c>
      <c r="I1052" s="32">
        <v>46.0167</v>
      </c>
      <c r="J1052" s="32">
        <v>0.77070000000000005</v>
      </c>
      <c r="K1052" s="33">
        <v>0.74690000000000001</v>
      </c>
      <c r="O1052" s="266">
        <v>0.14949999999999999</v>
      </c>
      <c r="P1052" s="133">
        <v>0.17806</v>
      </c>
      <c r="Q1052" s="133"/>
      <c r="R1052" s="177">
        <v>1000</v>
      </c>
    </row>
    <row r="1053" spans="8:18" x14ac:dyDescent="0.25">
      <c r="H1053" s="31">
        <v>172.01669999999999</v>
      </c>
      <c r="I1053" s="32">
        <v>46.183399999999999</v>
      </c>
      <c r="J1053" s="32">
        <v>0.77049999999999996</v>
      </c>
      <c r="K1053" s="33">
        <v>0.74850000000000005</v>
      </c>
      <c r="O1053" s="266">
        <v>0.14902000000000001</v>
      </c>
      <c r="P1053" s="133">
        <v>0.16506000000000001</v>
      </c>
      <c r="Q1053" s="133"/>
      <c r="R1053" s="177">
        <v>1000</v>
      </c>
    </row>
    <row r="1054" spans="8:18" x14ac:dyDescent="0.25">
      <c r="H1054" s="31">
        <v>172.1833</v>
      </c>
      <c r="I1054" s="32">
        <v>46.35</v>
      </c>
      <c r="J1054" s="32">
        <v>0.77039999999999997</v>
      </c>
      <c r="K1054" s="33">
        <v>0.75070000000000003</v>
      </c>
      <c r="O1054" s="266">
        <v>0.14845</v>
      </c>
      <c r="P1054" s="133">
        <v>0.15049000000000001</v>
      </c>
      <c r="Q1054" s="133"/>
      <c r="R1054" s="177">
        <v>1000</v>
      </c>
    </row>
    <row r="1055" spans="8:18" x14ac:dyDescent="0.25">
      <c r="H1055" s="31">
        <v>172.35</v>
      </c>
      <c r="I1055" s="32">
        <v>46.5167</v>
      </c>
      <c r="J1055" s="32">
        <v>0.77010000000000001</v>
      </c>
      <c r="K1055" s="33">
        <v>0.75260000000000005</v>
      </c>
      <c r="O1055" s="266">
        <v>0.14782000000000001</v>
      </c>
      <c r="P1055" s="133">
        <v>0.13825999999999999</v>
      </c>
      <c r="Q1055" s="133"/>
      <c r="R1055" s="177">
        <v>1000</v>
      </c>
    </row>
    <row r="1056" spans="8:18" x14ac:dyDescent="0.25">
      <c r="H1056" s="31">
        <v>172.51669999999999</v>
      </c>
      <c r="I1056" s="32">
        <v>46.683399999999999</v>
      </c>
      <c r="J1056" s="32">
        <v>0.76980000000000004</v>
      </c>
      <c r="K1056" s="33">
        <v>0.75429999999999997</v>
      </c>
      <c r="O1056" s="266">
        <v>0.14721000000000001</v>
      </c>
      <c r="P1056" s="133">
        <v>0.12837000000000001</v>
      </c>
      <c r="Q1056" s="133"/>
      <c r="R1056" s="177">
        <v>1000</v>
      </c>
    </row>
    <row r="1057" spans="8:18" x14ac:dyDescent="0.25">
      <c r="H1057" s="31">
        <v>172.6833</v>
      </c>
      <c r="I1057" s="32">
        <v>46.85</v>
      </c>
      <c r="J1057" s="32">
        <v>0.77</v>
      </c>
      <c r="K1057" s="33">
        <v>0.75539999999999996</v>
      </c>
      <c r="O1057" s="266">
        <v>0.14632000000000001</v>
      </c>
      <c r="P1057" s="133">
        <v>0.12142</v>
      </c>
      <c r="Q1057" s="133"/>
      <c r="R1057" s="177">
        <v>1000</v>
      </c>
    </row>
    <row r="1058" spans="8:18" x14ac:dyDescent="0.25">
      <c r="H1058" s="31">
        <v>172.85</v>
      </c>
      <c r="I1058" s="32">
        <v>47.0167</v>
      </c>
      <c r="J1058" s="32">
        <v>0.77010000000000001</v>
      </c>
      <c r="K1058" s="33">
        <v>0.75670000000000004</v>
      </c>
      <c r="O1058" s="266">
        <v>0.14534</v>
      </c>
      <c r="P1058" s="133">
        <v>0.11437</v>
      </c>
      <c r="Q1058" s="133"/>
      <c r="R1058" s="177">
        <v>1000</v>
      </c>
    </row>
    <row r="1059" spans="8:18" x14ac:dyDescent="0.25">
      <c r="H1059" s="31">
        <v>173.01669999999999</v>
      </c>
      <c r="I1059" s="32">
        <v>47.183399999999999</v>
      </c>
      <c r="J1059" s="32">
        <v>0.77</v>
      </c>
      <c r="K1059" s="33">
        <v>0.75800000000000001</v>
      </c>
      <c r="O1059" s="266">
        <v>0.14429</v>
      </c>
      <c r="P1059" s="133">
        <v>0.10743999999999999</v>
      </c>
      <c r="Q1059" s="133"/>
      <c r="R1059" s="177">
        <v>1000</v>
      </c>
    </row>
    <row r="1060" spans="8:18" x14ac:dyDescent="0.25">
      <c r="H1060" s="31">
        <v>173.1833</v>
      </c>
      <c r="I1060" s="32">
        <v>47.35</v>
      </c>
      <c r="J1060" s="32">
        <v>0.76980000000000004</v>
      </c>
      <c r="K1060" s="33">
        <v>0.75919999999999999</v>
      </c>
      <c r="O1060" s="266">
        <v>0.14318</v>
      </c>
      <c r="P1060" s="133">
        <v>0.1014</v>
      </c>
      <c r="Q1060" s="133"/>
      <c r="R1060" s="177">
        <v>1000</v>
      </c>
    </row>
    <row r="1061" spans="8:18" x14ac:dyDescent="0.25">
      <c r="H1061" s="31">
        <v>173.35</v>
      </c>
      <c r="I1061" s="32">
        <v>47.5167</v>
      </c>
      <c r="J1061" s="32">
        <v>0.76980000000000004</v>
      </c>
      <c r="K1061" s="33">
        <v>0.76019999999999999</v>
      </c>
      <c r="O1061" s="266">
        <v>0.14176</v>
      </c>
      <c r="P1061" s="133">
        <v>9.6970000000000001E-2</v>
      </c>
      <c r="Q1061" s="133"/>
      <c r="R1061" s="177">
        <v>1000</v>
      </c>
    </row>
    <row r="1062" spans="8:18" x14ac:dyDescent="0.25">
      <c r="H1062" s="31">
        <v>173.51669999999999</v>
      </c>
      <c r="I1062" s="32">
        <v>47.683399999999999</v>
      </c>
      <c r="J1062" s="32">
        <v>0.76980000000000004</v>
      </c>
      <c r="K1062" s="33">
        <v>0.76090000000000002</v>
      </c>
      <c r="O1062" s="266">
        <v>0.14013</v>
      </c>
      <c r="P1062" s="133">
        <v>9.3670000000000003E-2</v>
      </c>
      <c r="Q1062" s="133"/>
      <c r="R1062" s="177">
        <v>1000</v>
      </c>
    </row>
    <row r="1063" spans="8:18" x14ac:dyDescent="0.25">
      <c r="H1063" s="31">
        <v>173.6833</v>
      </c>
      <c r="I1063" s="32">
        <v>47.85</v>
      </c>
      <c r="J1063" s="32">
        <v>0.76990000000000003</v>
      </c>
      <c r="K1063" s="33">
        <v>0.76170000000000004</v>
      </c>
      <c r="O1063" s="266">
        <v>0.13858999999999999</v>
      </c>
      <c r="P1063" s="133">
        <v>8.949E-2</v>
      </c>
      <c r="Q1063" s="133"/>
      <c r="R1063" s="177">
        <v>1000</v>
      </c>
    </row>
    <row r="1064" spans="8:18" x14ac:dyDescent="0.25">
      <c r="H1064" s="31">
        <v>173.85</v>
      </c>
      <c r="I1064" s="32">
        <v>48.0167</v>
      </c>
      <c r="J1064" s="32">
        <v>0.76990000000000003</v>
      </c>
      <c r="K1064" s="33">
        <v>0.76280000000000003</v>
      </c>
      <c r="O1064" s="266">
        <v>0.13694999999999999</v>
      </c>
      <c r="P1064" s="133">
        <v>8.5089999999999999E-2</v>
      </c>
      <c r="Q1064" s="133"/>
      <c r="R1064" s="177">
        <v>1000</v>
      </c>
    </row>
    <row r="1065" spans="8:18" x14ac:dyDescent="0.25">
      <c r="H1065" s="31">
        <v>174.01669999999999</v>
      </c>
      <c r="I1065" s="32">
        <v>48.183399999999999</v>
      </c>
      <c r="J1065" s="32">
        <v>0.76980000000000004</v>
      </c>
      <c r="K1065" s="33">
        <v>0.76359999999999995</v>
      </c>
      <c r="O1065" s="266">
        <v>0.13547000000000001</v>
      </c>
      <c r="P1065" s="133">
        <v>8.1599999999999992E-2</v>
      </c>
      <c r="Q1065" s="133"/>
      <c r="R1065" s="177">
        <v>1000</v>
      </c>
    </row>
    <row r="1066" spans="8:18" x14ac:dyDescent="0.25">
      <c r="H1066" s="31">
        <v>174.1833</v>
      </c>
      <c r="I1066" s="32">
        <v>48.35</v>
      </c>
      <c r="J1066" s="32">
        <v>0.76980000000000004</v>
      </c>
      <c r="K1066" s="33">
        <v>0.76439999999999997</v>
      </c>
      <c r="O1066" s="266">
        <v>0.13394999999999999</v>
      </c>
      <c r="P1066" s="133">
        <v>7.8659999999999994E-2</v>
      </c>
      <c r="Q1066" s="133"/>
      <c r="R1066" s="177">
        <v>1000</v>
      </c>
    </row>
    <row r="1067" spans="8:18" x14ac:dyDescent="0.25">
      <c r="H1067" s="31">
        <v>174.35</v>
      </c>
      <c r="I1067" s="32">
        <v>48.5167</v>
      </c>
      <c r="J1067" s="32">
        <v>0.77039999999999997</v>
      </c>
      <c r="K1067" s="33">
        <v>0.76500000000000001</v>
      </c>
      <c r="O1067" s="266">
        <v>0.13236000000000001</v>
      </c>
      <c r="P1067" s="133">
        <v>7.621E-2</v>
      </c>
      <c r="Q1067" s="133"/>
      <c r="R1067" s="177">
        <v>1000</v>
      </c>
    </row>
    <row r="1068" spans="8:18" x14ac:dyDescent="0.25">
      <c r="H1068" s="31">
        <v>174.51669999999999</v>
      </c>
      <c r="I1068" s="32">
        <v>48.683399999999999</v>
      </c>
      <c r="J1068" s="32">
        <v>0.7712</v>
      </c>
      <c r="K1068" s="33">
        <v>0.76570000000000005</v>
      </c>
      <c r="O1068" s="266">
        <v>0.13068000000000002</v>
      </c>
      <c r="P1068" s="133">
        <v>7.3520000000000002E-2</v>
      </c>
      <c r="Q1068" s="133"/>
      <c r="R1068" s="177">
        <v>1000</v>
      </c>
    </row>
    <row r="1069" spans="8:18" x14ac:dyDescent="0.25">
      <c r="H1069" s="31">
        <v>174.6833</v>
      </c>
      <c r="I1069" s="32">
        <v>48.85</v>
      </c>
      <c r="J1069" s="32">
        <v>0.77129999999999999</v>
      </c>
      <c r="K1069" s="33">
        <v>0.76639999999999997</v>
      </c>
      <c r="O1069" s="266">
        <v>0.12891999999999998</v>
      </c>
      <c r="P1069" s="133">
        <v>7.109E-2</v>
      </c>
      <c r="Q1069" s="133"/>
      <c r="R1069" s="177">
        <v>1000</v>
      </c>
    </row>
    <row r="1070" spans="8:18" x14ac:dyDescent="0.25">
      <c r="H1070" s="31">
        <v>174.85</v>
      </c>
      <c r="I1070" s="32">
        <v>49.0167</v>
      </c>
      <c r="J1070" s="32">
        <v>0.77070000000000005</v>
      </c>
      <c r="K1070" s="33">
        <v>0.76700000000000002</v>
      </c>
      <c r="O1070" s="266">
        <v>0.12723999999999999</v>
      </c>
      <c r="P1070" s="133">
        <v>6.898E-2</v>
      </c>
      <c r="Q1070" s="133"/>
      <c r="R1070" s="177">
        <v>1000</v>
      </c>
    </row>
    <row r="1071" spans="8:18" x14ac:dyDescent="0.25">
      <c r="H1071" s="31">
        <v>175.01669999999999</v>
      </c>
      <c r="I1071" s="32">
        <v>49.183399999999999</v>
      </c>
      <c r="J1071" s="32">
        <v>0.77049999999999996</v>
      </c>
      <c r="K1071" s="33">
        <v>0.76739999999999997</v>
      </c>
      <c r="O1071" s="266">
        <v>0.12539</v>
      </c>
      <c r="P1071" s="133">
        <v>6.7420000000000008E-2</v>
      </c>
      <c r="Q1071" s="133"/>
      <c r="R1071" s="177">
        <v>1000</v>
      </c>
    </row>
    <row r="1072" spans="8:18" x14ac:dyDescent="0.25">
      <c r="H1072" s="31">
        <v>175.1833</v>
      </c>
      <c r="I1072" s="32">
        <v>49.35</v>
      </c>
      <c r="J1072" s="32">
        <v>0.77070000000000005</v>
      </c>
      <c r="K1072" s="33">
        <v>0.76780000000000004</v>
      </c>
      <c r="O1072" s="266">
        <v>0.12382</v>
      </c>
      <c r="P1072" s="133">
        <v>6.5970000000000001E-2</v>
      </c>
      <c r="Q1072" s="133"/>
      <c r="R1072" s="177">
        <v>1000</v>
      </c>
    </row>
    <row r="1073" spans="8:18" x14ac:dyDescent="0.25">
      <c r="H1073" s="31">
        <v>175.35</v>
      </c>
      <c r="I1073" s="32">
        <v>49.5167</v>
      </c>
      <c r="J1073" s="32">
        <v>0.77100000000000002</v>
      </c>
      <c r="K1073" s="33">
        <v>0.76819999999999999</v>
      </c>
      <c r="O1073" s="266">
        <v>0.12232999999999999</v>
      </c>
      <c r="P1073" s="133">
        <v>6.4610000000000001E-2</v>
      </c>
      <c r="Q1073" s="133"/>
      <c r="R1073" s="177">
        <v>1000</v>
      </c>
    </row>
    <row r="1074" spans="8:18" x14ac:dyDescent="0.25">
      <c r="H1074" s="31">
        <v>175.51669999999999</v>
      </c>
      <c r="I1074" s="32">
        <v>49.683399999999999</v>
      </c>
      <c r="J1074" s="32">
        <v>0.77070000000000005</v>
      </c>
      <c r="K1074" s="33">
        <v>0.76859999999999995</v>
      </c>
      <c r="O1074" s="266">
        <v>0.1212</v>
      </c>
      <c r="P1074" s="133">
        <v>6.3210000000000002E-2</v>
      </c>
      <c r="Q1074" s="133"/>
      <c r="R1074" s="177">
        <v>1000</v>
      </c>
    </row>
    <row r="1075" spans="8:18" x14ac:dyDescent="0.25">
      <c r="H1075" s="31">
        <v>175.6833</v>
      </c>
      <c r="I1075" s="32">
        <v>49.85</v>
      </c>
      <c r="J1075" s="32">
        <v>0.77039999999999997</v>
      </c>
      <c r="K1075" s="33">
        <v>0.76900000000000002</v>
      </c>
      <c r="O1075" s="266">
        <v>0.12010999999999999</v>
      </c>
      <c r="P1075" s="133">
        <v>6.1869999999999994E-2</v>
      </c>
      <c r="Q1075" s="133"/>
      <c r="R1075" s="177">
        <v>1000</v>
      </c>
    </row>
    <row r="1076" spans="8:18" x14ac:dyDescent="0.25">
      <c r="H1076" s="31">
        <v>175.85</v>
      </c>
      <c r="I1076" s="32">
        <v>50.0167</v>
      </c>
      <c r="J1076" s="32">
        <v>0.77029999999999998</v>
      </c>
      <c r="K1076" s="33">
        <v>0.76949999999999996</v>
      </c>
      <c r="O1076" s="266">
        <v>0.11896</v>
      </c>
      <c r="P1076" s="133">
        <v>6.0359999999999997E-2</v>
      </c>
      <c r="Q1076" s="133"/>
      <c r="R1076" s="177">
        <v>1000</v>
      </c>
    </row>
    <row r="1077" spans="8:18" x14ac:dyDescent="0.25">
      <c r="H1077" s="31">
        <v>176.01669999999999</v>
      </c>
      <c r="I1077" s="32">
        <v>50.183399999999999</v>
      </c>
      <c r="J1077" s="32">
        <v>0.77039999999999997</v>
      </c>
      <c r="K1077" s="33">
        <v>0.77</v>
      </c>
      <c r="O1077" s="266">
        <v>0.11795</v>
      </c>
      <c r="P1077" s="133">
        <v>5.8659999999999997E-2</v>
      </c>
      <c r="Q1077" s="133"/>
      <c r="R1077" s="177">
        <v>1000</v>
      </c>
    </row>
    <row r="1078" spans="8:18" x14ac:dyDescent="0.25">
      <c r="H1078" s="31">
        <v>176.1833</v>
      </c>
      <c r="I1078" s="32">
        <v>50.35</v>
      </c>
      <c r="J1078" s="32">
        <v>0.77059999999999995</v>
      </c>
      <c r="K1078" s="33">
        <v>0.77049999999999996</v>
      </c>
      <c r="O1078" s="266">
        <v>0.1168</v>
      </c>
      <c r="P1078" s="133">
        <v>5.7340000000000002E-2</v>
      </c>
      <c r="Q1078" s="133"/>
      <c r="R1078" s="177">
        <v>1000</v>
      </c>
    </row>
    <row r="1079" spans="8:18" x14ac:dyDescent="0.25">
      <c r="H1079" s="31">
        <v>176.35</v>
      </c>
      <c r="I1079" s="32">
        <v>50.5167</v>
      </c>
      <c r="J1079" s="32">
        <v>0.77049999999999996</v>
      </c>
      <c r="K1079" s="33">
        <v>0.77090000000000003</v>
      </c>
      <c r="O1079" s="266">
        <v>0.11562</v>
      </c>
      <c r="P1079" s="133">
        <v>5.5909999999999994E-2</v>
      </c>
      <c r="Q1079" s="133"/>
      <c r="R1079" s="177">
        <v>1000</v>
      </c>
    </row>
    <row r="1080" spans="8:18" x14ac:dyDescent="0.25">
      <c r="H1080" s="31">
        <v>176.51669999999999</v>
      </c>
      <c r="I1080" s="32">
        <v>50.683399999999999</v>
      </c>
      <c r="J1080" s="32">
        <v>0.77049999999999996</v>
      </c>
      <c r="K1080" s="33">
        <v>0.77139999999999997</v>
      </c>
      <c r="O1080" s="266">
        <v>0.11455</v>
      </c>
      <c r="P1080" s="133">
        <v>5.4719999999999998E-2</v>
      </c>
      <c r="Q1080" s="133"/>
      <c r="R1080" s="177">
        <v>1000</v>
      </c>
    </row>
    <row r="1081" spans="8:18" x14ac:dyDescent="0.25">
      <c r="H1081" s="31">
        <v>176.6833</v>
      </c>
      <c r="I1081" s="32">
        <v>50.85</v>
      </c>
      <c r="J1081" s="32">
        <v>0.77080000000000004</v>
      </c>
      <c r="K1081" s="33">
        <v>0.77170000000000005</v>
      </c>
      <c r="O1081" s="266">
        <v>0.11344</v>
      </c>
      <c r="P1081" s="133">
        <v>5.3670000000000002E-2</v>
      </c>
      <c r="Q1081" s="133"/>
      <c r="R1081" s="177">
        <v>1000</v>
      </c>
    </row>
    <row r="1082" spans="8:18" x14ac:dyDescent="0.25">
      <c r="H1082" s="31">
        <v>176.85</v>
      </c>
      <c r="I1082" s="32">
        <v>51.0167</v>
      </c>
      <c r="J1082" s="32">
        <v>0.77090000000000003</v>
      </c>
      <c r="K1082" s="33">
        <v>0.7722</v>
      </c>
      <c r="O1082" s="266">
        <v>0.11236</v>
      </c>
      <c r="P1082" s="133">
        <v>5.228E-2</v>
      </c>
      <c r="Q1082" s="133"/>
      <c r="R1082" s="177">
        <v>1000</v>
      </c>
    </row>
    <row r="1083" spans="8:18" x14ac:dyDescent="0.25">
      <c r="H1083" s="31">
        <v>177.01669999999999</v>
      </c>
      <c r="I1083" s="32">
        <v>51.183399999999999</v>
      </c>
      <c r="J1083" s="32">
        <v>0.77090000000000003</v>
      </c>
      <c r="K1083" s="33">
        <v>0.77259999999999995</v>
      </c>
      <c r="O1083" s="266">
        <v>0.11133</v>
      </c>
      <c r="P1083" s="133">
        <v>5.1130000000000002E-2</v>
      </c>
      <c r="Q1083" s="133"/>
      <c r="R1083" s="177">
        <v>1000</v>
      </c>
    </row>
    <row r="1084" spans="8:18" x14ac:dyDescent="0.25">
      <c r="H1084" s="31">
        <v>177.1833</v>
      </c>
      <c r="I1084" s="32">
        <v>51.35</v>
      </c>
      <c r="J1084" s="32">
        <v>0.77059999999999995</v>
      </c>
      <c r="K1084" s="33">
        <v>0.77310000000000001</v>
      </c>
      <c r="O1084" s="266">
        <v>0.11042</v>
      </c>
      <c r="P1084" s="133">
        <v>4.9950000000000001E-2</v>
      </c>
      <c r="Q1084" s="133"/>
      <c r="R1084" s="177">
        <v>1000</v>
      </c>
    </row>
    <row r="1085" spans="8:18" x14ac:dyDescent="0.25">
      <c r="H1085" s="31">
        <v>177.35</v>
      </c>
      <c r="I1085" s="32">
        <v>51.5167</v>
      </c>
      <c r="J1085" s="32">
        <v>0.77049999999999996</v>
      </c>
      <c r="K1085" s="33">
        <v>0.77349999999999997</v>
      </c>
      <c r="O1085" s="266">
        <v>0.10948000000000001</v>
      </c>
      <c r="P1085" s="133">
        <v>4.8780000000000004E-2</v>
      </c>
      <c r="Q1085" s="133"/>
      <c r="R1085" s="177">
        <v>1000</v>
      </c>
    </row>
    <row r="1086" spans="8:18" x14ac:dyDescent="0.25">
      <c r="H1086" s="31">
        <v>177.51669999999999</v>
      </c>
      <c r="I1086" s="32">
        <v>51.683399999999999</v>
      </c>
      <c r="J1086" s="32">
        <v>0.77080000000000004</v>
      </c>
      <c r="K1086" s="33">
        <v>0.77400000000000002</v>
      </c>
      <c r="O1086" s="266">
        <v>0.10861</v>
      </c>
      <c r="P1086" s="133">
        <v>4.7729999999999995E-2</v>
      </c>
      <c r="Q1086" s="133"/>
      <c r="R1086" s="177">
        <v>1000</v>
      </c>
    </row>
    <row r="1087" spans="8:18" x14ac:dyDescent="0.25">
      <c r="H1087" s="31">
        <v>177.6833</v>
      </c>
      <c r="I1087" s="32">
        <v>51.85</v>
      </c>
      <c r="J1087" s="32">
        <v>0.77100000000000002</v>
      </c>
      <c r="K1087" s="33">
        <v>0.77439999999999998</v>
      </c>
      <c r="O1087" s="266">
        <v>0.10784000000000001</v>
      </c>
      <c r="P1087" s="133">
        <v>4.6560000000000004E-2</v>
      </c>
      <c r="Q1087" s="133"/>
      <c r="R1087" s="177">
        <v>1000</v>
      </c>
    </row>
    <row r="1088" spans="8:18" x14ac:dyDescent="0.25">
      <c r="H1088" s="31">
        <v>177.85</v>
      </c>
      <c r="I1088" s="32">
        <v>52.0167</v>
      </c>
      <c r="J1088" s="32">
        <v>0.77110000000000001</v>
      </c>
      <c r="K1088" s="33">
        <v>0.77480000000000004</v>
      </c>
      <c r="O1088" s="266">
        <v>0.10699</v>
      </c>
      <c r="P1088" s="133">
        <v>4.5600000000000002E-2</v>
      </c>
      <c r="Q1088" s="133"/>
      <c r="R1088" s="177">
        <v>1000</v>
      </c>
    </row>
    <row r="1089" spans="8:18" x14ac:dyDescent="0.25">
      <c r="H1089" s="31">
        <v>178.01669999999999</v>
      </c>
      <c r="I1089" s="32">
        <v>52.183399999999999</v>
      </c>
      <c r="J1089" s="32">
        <v>0.77100000000000002</v>
      </c>
      <c r="K1089" s="33">
        <v>0.77529999999999999</v>
      </c>
      <c r="O1089" s="266">
        <v>0.10618000000000001</v>
      </c>
      <c r="P1089" s="133">
        <v>4.4469999999999996E-2</v>
      </c>
      <c r="Q1089" s="133"/>
      <c r="R1089" s="177">
        <v>1000</v>
      </c>
    </row>
    <row r="1090" spans="8:18" x14ac:dyDescent="0.25">
      <c r="H1090" s="31">
        <v>178.1833</v>
      </c>
      <c r="I1090" s="32">
        <v>52.35</v>
      </c>
      <c r="J1090" s="32">
        <v>0.77110000000000001</v>
      </c>
      <c r="K1090" s="33">
        <v>0.77559999999999996</v>
      </c>
      <c r="O1090" s="266">
        <v>0.10545</v>
      </c>
      <c r="P1090" s="133">
        <v>4.3970000000000002E-2</v>
      </c>
      <c r="Q1090" s="133"/>
      <c r="R1090" s="177">
        <v>1000</v>
      </c>
    </row>
    <row r="1091" spans="8:18" x14ac:dyDescent="0.25">
      <c r="H1091" s="31">
        <v>178.35</v>
      </c>
      <c r="I1091" s="32">
        <v>52.5167</v>
      </c>
      <c r="J1091" s="32">
        <v>0.77110000000000001</v>
      </c>
      <c r="K1091" s="33">
        <v>0.77569999999999995</v>
      </c>
      <c r="O1091" s="266">
        <v>0.10501000000000001</v>
      </c>
      <c r="P1091" s="133">
        <v>4.3560000000000001E-2</v>
      </c>
      <c r="Q1091" s="133"/>
      <c r="R1091" s="177">
        <v>1000</v>
      </c>
    </row>
    <row r="1092" spans="8:18" x14ac:dyDescent="0.25">
      <c r="H1092" s="31">
        <v>178.51669999999999</v>
      </c>
      <c r="I1092" s="32">
        <v>52.683399999999999</v>
      </c>
      <c r="J1092" s="32">
        <v>0.77110000000000001</v>
      </c>
      <c r="K1092" s="33">
        <v>0.77590000000000003</v>
      </c>
      <c r="O1092" s="266">
        <v>0.10485</v>
      </c>
      <c r="P1092" s="133">
        <v>4.308E-2</v>
      </c>
      <c r="Q1092" s="133"/>
      <c r="R1092" s="177">
        <v>1000</v>
      </c>
    </row>
    <row r="1093" spans="8:18" x14ac:dyDescent="0.25">
      <c r="H1093" s="31">
        <v>178.6833</v>
      </c>
      <c r="I1093" s="32">
        <v>52.85</v>
      </c>
      <c r="J1093" s="32">
        <v>0.77100000000000002</v>
      </c>
      <c r="K1093" s="33">
        <v>0.77610000000000001</v>
      </c>
      <c r="O1093" s="266">
        <v>0.1046</v>
      </c>
      <c r="P1093" s="133">
        <v>4.2720000000000001E-2</v>
      </c>
      <c r="Q1093" s="133"/>
      <c r="R1093" s="177">
        <v>1000</v>
      </c>
    </row>
    <row r="1094" spans="8:18" x14ac:dyDescent="0.25">
      <c r="H1094" s="31">
        <v>178.85</v>
      </c>
      <c r="I1094" s="32">
        <v>53.0167</v>
      </c>
      <c r="J1094" s="32">
        <v>0.77070000000000005</v>
      </c>
      <c r="K1094" s="33">
        <v>0.77639999999999998</v>
      </c>
      <c r="O1094" s="266">
        <v>0.104</v>
      </c>
      <c r="P1094" s="133">
        <v>4.2029999999999998E-2</v>
      </c>
      <c r="Q1094" s="133"/>
      <c r="R1094" s="177">
        <v>1000</v>
      </c>
    </row>
    <row r="1095" spans="8:18" x14ac:dyDescent="0.25">
      <c r="H1095" s="31">
        <v>179.01669999999999</v>
      </c>
      <c r="I1095" s="32">
        <v>53.183399999999999</v>
      </c>
      <c r="J1095" s="32">
        <v>0.77080000000000004</v>
      </c>
      <c r="K1095" s="33">
        <v>0.77669999999999995</v>
      </c>
      <c r="O1095" s="266">
        <v>0.10356</v>
      </c>
      <c r="P1095" s="133">
        <v>4.1419999999999998E-2</v>
      </c>
      <c r="Q1095" s="133"/>
      <c r="R1095" s="177">
        <v>1000</v>
      </c>
    </row>
    <row r="1096" spans="8:18" x14ac:dyDescent="0.25">
      <c r="H1096" s="31">
        <v>179.1833</v>
      </c>
      <c r="I1096" s="32">
        <v>53.35</v>
      </c>
      <c r="J1096" s="32">
        <v>0.77090000000000003</v>
      </c>
      <c r="K1096" s="33">
        <v>0.77700000000000002</v>
      </c>
      <c r="O1096" s="266">
        <v>0.10296</v>
      </c>
      <c r="P1096" s="133">
        <v>4.0619999999999996E-2</v>
      </c>
      <c r="Q1096" s="133"/>
      <c r="R1096" s="177">
        <v>1000</v>
      </c>
    </row>
    <row r="1097" spans="8:18" x14ac:dyDescent="0.25">
      <c r="H1097" s="31">
        <v>179.35</v>
      </c>
      <c r="I1097" s="32">
        <v>53.5167</v>
      </c>
      <c r="J1097" s="32">
        <v>0.77100000000000002</v>
      </c>
      <c r="K1097" s="33">
        <v>0.77729999999999999</v>
      </c>
      <c r="O1097" s="266">
        <v>0.10222000000000001</v>
      </c>
      <c r="P1097" s="133">
        <v>4.0100000000000004E-2</v>
      </c>
      <c r="Q1097" s="133"/>
      <c r="R1097" s="177">
        <v>1000</v>
      </c>
    </row>
    <row r="1098" spans="8:18" x14ac:dyDescent="0.25">
      <c r="H1098" s="31">
        <v>179.51669999999999</v>
      </c>
      <c r="I1098" s="32">
        <v>53.683399999999999</v>
      </c>
      <c r="J1098" s="32">
        <v>0.77139999999999997</v>
      </c>
      <c r="K1098" s="33">
        <v>0.77739999999999998</v>
      </c>
      <c r="O1098" s="266">
        <v>0.10138999999999999</v>
      </c>
      <c r="P1098" s="133">
        <v>3.9899999999999998E-2</v>
      </c>
      <c r="Q1098" s="133"/>
      <c r="R1098" s="177">
        <v>1000</v>
      </c>
    </row>
    <row r="1099" spans="8:18" x14ac:dyDescent="0.25">
      <c r="H1099" s="31">
        <v>179.6833</v>
      </c>
      <c r="I1099" s="32">
        <v>53.85</v>
      </c>
      <c r="J1099" s="32">
        <v>0.77180000000000004</v>
      </c>
      <c r="K1099" s="33">
        <v>0.77759999999999996</v>
      </c>
      <c r="O1099" s="266">
        <v>0.10050000000000001</v>
      </c>
      <c r="P1099" s="133">
        <v>3.9350000000000003E-2</v>
      </c>
      <c r="Q1099" s="133"/>
      <c r="R1099" s="177">
        <v>1000</v>
      </c>
    </row>
    <row r="1100" spans="8:18" x14ac:dyDescent="0.25">
      <c r="H1100" s="31">
        <v>179.85</v>
      </c>
      <c r="I1100" s="32">
        <v>54.0167</v>
      </c>
      <c r="J1100" s="32">
        <v>0.77180000000000004</v>
      </c>
      <c r="K1100" s="33">
        <v>0.77769999999999995</v>
      </c>
      <c r="O1100" s="266">
        <v>9.9720000000000003E-2</v>
      </c>
      <c r="P1100" s="133">
        <v>3.9109999999999999E-2</v>
      </c>
      <c r="Q1100" s="133"/>
      <c r="R1100" s="177">
        <v>1000</v>
      </c>
    </row>
    <row r="1101" spans="8:18" x14ac:dyDescent="0.25">
      <c r="H1101" s="31">
        <v>180.01669999999999</v>
      </c>
      <c r="I1101" s="32">
        <v>54.183399999999999</v>
      </c>
      <c r="J1101" s="32">
        <v>0.77190000000000003</v>
      </c>
      <c r="K1101" s="33">
        <v>0.77780000000000005</v>
      </c>
      <c r="O1101" s="266">
        <v>9.9030000000000007E-2</v>
      </c>
      <c r="P1101" s="133">
        <v>3.8890000000000001E-2</v>
      </c>
      <c r="Q1101" s="133"/>
      <c r="R1101" s="177">
        <v>1000</v>
      </c>
    </row>
    <row r="1102" spans="8:18" x14ac:dyDescent="0.25">
      <c r="H1102" s="31">
        <v>180.1833</v>
      </c>
      <c r="I1102" s="32">
        <v>54.35</v>
      </c>
      <c r="J1102" s="32">
        <v>0.77190000000000003</v>
      </c>
      <c r="K1102" s="33">
        <v>0.77800000000000002</v>
      </c>
      <c r="O1102" s="266">
        <v>9.8220000000000002E-2</v>
      </c>
      <c r="P1102" s="133">
        <v>3.8600000000000002E-2</v>
      </c>
      <c r="Q1102" s="133"/>
      <c r="R1102" s="177">
        <v>1000</v>
      </c>
    </row>
    <row r="1103" spans="8:18" x14ac:dyDescent="0.25">
      <c r="H1103" s="31">
        <v>180.35</v>
      </c>
      <c r="I1103" s="32">
        <v>54.5167</v>
      </c>
      <c r="J1103" s="32">
        <v>0.77170000000000005</v>
      </c>
      <c r="K1103" s="33">
        <v>0.77810000000000001</v>
      </c>
      <c r="O1103" s="266">
        <v>9.7360000000000002E-2</v>
      </c>
      <c r="P1103" s="133">
        <v>3.8380000000000004E-2</v>
      </c>
      <c r="Q1103" s="133"/>
      <c r="R1103" s="177">
        <v>1000</v>
      </c>
    </row>
    <row r="1104" spans="8:18" x14ac:dyDescent="0.25">
      <c r="H1104" s="31">
        <v>180.51669999999999</v>
      </c>
      <c r="I1104" s="32">
        <v>54.683399999999999</v>
      </c>
      <c r="J1104" s="32">
        <v>0.77170000000000005</v>
      </c>
      <c r="K1104" s="33">
        <v>0.7782</v>
      </c>
      <c r="O1104" s="266">
        <v>9.6640000000000004E-2</v>
      </c>
      <c r="P1104" s="133">
        <v>3.8170000000000003E-2</v>
      </c>
      <c r="Q1104" s="133"/>
      <c r="R1104" s="177">
        <v>1000</v>
      </c>
    </row>
    <row r="1105" spans="8:18" x14ac:dyDescent="0.25">
      <c r="H1105" s="31">
        <v>180.6833</v>
      </c>
      <c r="I1105" s="32">
        <v>54.85</v>
      </c>
      <c r="J1105" s="32">
        <v>0.77170000000000005</v>
      </c>
      <c r="K1105" s="33">
        <v>0.7782</v>
      </c>
      <c r="O1105" s="266">
        <v>9.5610000000000001E-2</v>
      </c>
      <c r="P1105" s="133">
        <v>3.8020000000000005E-2</v>
      </c>
      <c r="Q1105" s="133"/>
      <c r="R1105" s="177">
        <v>1000</v>
      </c>
    </row>
    <row r="1106" spans="8:18" x14ac:dyDescent="0.25">
      <c r="H1106" s="31">
        <v>180.85</v>
      </c>
      <c r="I1106" s="32">
        <v>55.0167</v>
      </c>
      <c r="J1106" s="32">
        <v>0.77180000000000004</v>
      </c>
      <c r="K1106" s="33">
        <v>0.77829999999999999</v>
      </c>
      <c r="O1106" s="266">
        <v>9.4590000000000007E-2</v>
      </c>
      <c r="P1106" s="133">
        <v>3.7840000000000006E-2</v>
      </c>
      <c r="Q1106" s="133"/>
      <c r="R1106" s="177">
        <v>1000</v>
      </c>
    </row>
    <row r="1107" spans="8:18" x14ac:dyDescent="0.25">
      <c r="H1107" s="31">
        <v>181.01669999999999</v>
      </c>
      <c r="I1107" s="32">
        <v>55.183399999999999</v>
      </c>
      <c r="J1107" s="32">
        <v>0.77190000000000003</v>
      </c>
      <c r="K1107" s="33">
        <v>0.77839999999999998</v>
      </c>
      <c r="O1107" s="266">
        <v>9.3629999999999991E-2</v>
      </c>
      <c r="P1107" s="133">
        <v>3.755E-2</v>
      </c>
      <c r="Q1107" s="133"/>
      <c r="R1107" s="177">
        <v>1000</v>
      </c>
    </row>
    <row r="1108" spans="8:18" x14ac:dyDescent="0.25">
      <c r="H1108" s="31">
        <v>181.1833</v>
      </c>
      <c r="I1108" s="32">
        <v>55.35</v>
      </c>
      <c r="J1108" s="32">
        <v>0.77170000000000005</v>
      </c>
      <c r="K1108" s="33">
        <v>0.77849999999999997</v>
      </c>
      <c r="O1108" s="266">
        <v>9.2689999999999995E-2</v>
      </c>
      <c r="P1108" s="133">
        <v>3.7260000000000001E-2</v>
      </c>
      <c r="Q1108" s="133"/>
      <c r="R1108" s="177">
        <v>1000</v>
      </c>
    </row>
    <row r="1109" spans="8:18" x14ac:dyDescent="0.25">
      <c r="H1109" s="31">
        <v>181.35</v>
      </c>
      <c r="I1109" s="32">
        <v>55.5167</v>
      </c>
      <c r="J1109" s="32">
        <v>0.77180000000000004</v>
      </c>
      <c r="K1109" s="33">
        <v>0.77859999999999996</v>
      </c>
      <c r="O1109" s="266">
        <v>9.1870000000000007E-2</v>
      </c>
      <c r="P1109" s="133">
        <v>3.7130000000000003E-2</v>
      </c>
      <c r="Q1109" s="133"/>
      <c r="R1109" s="177">
        <v>1000</v>
      </c>
    </row>
    <row r="1110" spans="8:18" x14ac:dyDescent="0.25">
      <c r="H1110" s="31">
        <v>181.51669999999999</v>
      </c>
      <c r="I1110" s="32">
        <v>55.683399999999999</v>
      </c>
      <c r="J1110" s="32">
        <v>0.77180000000000004</v>
      </c>
      <c r="K1110" s="33">
        <v>0.77859999999999996</v>
      </c>
      <c r="O1110" s="266">
        <v>9.1180000000000011E-2</v>
      </c>
      <c r="P1110" s="133">
        <v>3.7109999999999997E-2</v>
      </c>
      <c r="Q1110" s="133"/>
      <c r="R1110" s="177">
        <v>1000</v>
      </c>
    </row>
    <row r="1111" spans="8:18" x14ac:dyDescent="0.25">
      <c r="H1111" s="31">
        <v>181.6833</v>
      </c>
      <c r="I1111" s="32">
        <v>55.85</v>
      </c>
      <c r="J1111" s="32">
        <v>0.77190000000000003</v>
      </c>
      <c r="K1111" s="33">
        <v>0.77859999999999996</v>
      </c>
      <c r="O1111" s="266">
        <v>9.0560000000000002E-2</v>
      </c>
      <c r="P1111" s="133">
        <v>3.7139999999999999E-2</v>
      </c>
      <c r="Q1111" s="133"/>
      <c r="R1111" s="177">
        <v>1000</v>
      </c>
    </row>
    <row r="1112" spans="8:18" x14ac:dyDescent="0.25">
      <c r="H1112" s="31">
        <v>181.85</v>
      </c>
      <c r="I1112" s="32">
        <v>56.0167</v>
      </c>
      <c r="J1112" s="32">
        <v>0.77190000000000003</v>
      </c>
      <c r="K1112" s="33">
        <v>0.77859999999999996</v>
      </c>
      <c r="O1112" s="266">
        <v>8.9829999999999993E-2</v>
      </c>
      <c r="P1112" s="133">
        <v>3.7060000000000003E-2</v>
      </c>
      <c r="Q1112" s="133"/>
      <c r="R1112" s="177">
        <v>1000</v>
      </c>
    </row>
    <row r="1113" spans="8:18" x14ac:dyDescent="0.25">
      <c r="H1113" s="31">
        <v>182.01669999999999</v>
      </c>
      <c r="I1113" s="32">
        <v>56.183399999999999</v>
      </c>
      <c r="J1113" s="32">
        <v>0.77180000000000004</v>
      </c>
      <c r="K1113" s="33">
        <v>0.77869999999999995</v>
      </c>
      <c r="O1113" s="266">
        <v>8.9020000000000002E-2</v>
      </c>
      <c r="P1113" s="133">
        <v>3.6859999999999997E-2</v>
      </c>
      <c r="Q1113" s="133"/>
      <c r="R1113" s="177">
        <v>1000</v>
      </c>
    </row>
    <row r="1114" spans="8:18" x14ac:dyDescent="0.25">
      <c r="H1114" s="31">
        <v>182.1833</v>
      </c>
      <c r="I1114" s="32">
        <v>56.35</v>
      </c>
      <c r="J1114" s="32">
        <v>0.77170000000000005</v>
      </c>
      <c r="K1114" s="33">
        <v>0.77859999999999996</v>
      </c>
      <c r="O1114" s="266">
        <v>8.8300000000000003E-2</v>
      </c>
      <c r="P1114" s="133">
        <v>3.687E-2</v>
      </c>
      <c r="Q1114" s="133"/>
      <c r="R1114" s="177">
        <v>1000</v>
      </c>
    </row>
    <row r="1115" spans="8:18" x14ac:dyDescent="0.25">
      <c r="H1115" s="31">
        <v>182.35</v>
      </c>
      <c r="I1115" s="32">
        <v>56.5167</v>
      </c>
      <c r="J1115" s="32">
        <v>0.77159999999999995</v>
      </c>
      <c r="K1115" s="33">
        <v>0.77869999999999995</v>
      </c>
      <c r="O1115" s="266">
        <v>8.7550000000000003E-2</v>
      </c>
      <c r="P1115" s="133">
        <v>3.6760000000000001E-2</v>
      </c>
      <c r="Q1115" s="133"/>
      <c r="R1115" s="177">
        <v>1000</v>
      </c>
    </row>
    <row r="1116" spans="8:18" x14ac:dyDescent="0.25">
      <c r="H1116" s="31">
        <v>182.51669999999999</v>
      </c>
      <c r="I1116" s="32">
        <v>56.683399999999999</v>
      </c>
      <c r="J1116" s="32">
        <v>0.77129999999999999</v>
      </c>
      <c r="K1116" s="33">
        <v>0.77869999999999995</v>
      </c>
      <c r="O1116" s="266">
        <v>8.6919999999999997E-2</v>
      </c>
      <c r="P1116" s="133">
        <v>3.6479999999999999E-2</v>
      </c>
      <c r="Q1116" s="133"/>
      <c r="R1116" s="177">
        <v>1000</v>
      </c>
    </row>
    <row r="1117" spans="8:18" x14ac:dyDescent="0.25">
      <c r="H1117" s="31">
        <v>182.6833</v>
      </c>
      <c r="I1117" s="32">
        <v>56.85</v>
      </c>
      <c r="J1117" s="32">
        <v>0.77070000000000005</v>
      </c>
      <c r="K1117" s="33">
        <v>0.77859999999999996</v>
      </c>
      <c r="O1117" s="266">
        <v>8.6330000000000004E-2</v>
      </c>
      <c r="P1117" s="133">
        <v>3.6729999999999999E-2</v>
      </c>
      <c r="Q1117" s="133"/>
      <c r="R1117" s="177">
        <v>1000</v>
      </c>
    </row>
    <row r="1118" spans="8:18" x14ac:dyDescent="0.25">
      <c r="H1118" s="31">
        <v>182.85</v>
      </c>
      <c r="I1118" s="32">
        <v>57.0167</v>
      </c>
      <c r="J1118" s="32">
        <v>0.77</v>
      </c>
      <c r="K1118" s="33">
        <v>0.77859999999999996</v>
      </c>
      <c r="O1118" s="266">
        <v>8.5870000000000002E-2</v>
      </c>
      <c r="P1118" s="133">
        <v>3.6679999999999997E-2</v>
      </c>
      <c r="Q1118" s="133"/>
      <c r="R1118" s="177">
        <v>1000</v>
      </c>
    </row>
    <row r="1119" spans="8:18" x14ac:dyDescent="0.25">
      <c r="H1119" s="31">
        <v>183.01669999999999</v>
      </c>
      <c r="I1119" s="32">
        <v>57.183399999999999</v>
      </c>
      <c r="J1119" s="32">
        <v>0.76919999999999999</v>
      </c>
      <c r="K1119" s="33">
        <v>0.77859999999999996</v>
      </c>
      <c r="O1119" s="266">
        <v>8.5650000000000004E-2</v>
      </c>
      <c r="P1119" s="133">
        <v>3.6650000000000002E-2</v>
      </c>
      <c r="Q1119" s="133"/>
      <c r="R1119" s="177">
        <v>1000</v>
      </c>
    </row>
    <row r="1120" spans="8:18" x14ac:dyDescent="0.25">
      <c r="H1120" s="31">
        <v>183.1833</v>
      </c>
      <c r="I1120" s="32">
        <v>57.35</v>
      </c>
      <c r="J1120" s="32">
        <v>0.76870000000000005</v>
      </c>
      <c r="K1120" s="33">
        <v>0.77859999999999996</v>
      </c>
      <c r="O1120" s="266">
        <v>8.5440000000000002E-2</v>
      </c>
      <c r="P1120" s="133">
        <v>3.6679999999999997E-2</v>
      </c>
      <c r="Q1120" s="133"/>
      <c r="R1120" s="177">
        <v>1000</v>
      </c>
    </row>
    <row r="1121" spans="8:18" x14ac:dyDescent="0.25">
      <c r="H1121" s="31">
        <v>183.35</v>
      </c>
      <c r="I1121" s="32">
        <v>57.5167</v>
      </c>
      <c r="J1121" s="32">
        <v>0.76800000000000002</v>
      </c>
      <c r="K1121" s="33">
        <v>0.77869999999999995</v>
      </c>
      <c r="O1121" s="266">
        <v>8.5330000000000003E-2</v>
      </c>
      <c r="P1121" s="133">
        <v>3.6389999999999999E-2</v>
      </c>
      <c r="Q1121" s="133"/>
      <c r="R1121" s="177">
        <v>1000</v>
      </c>
    </row>
    <row r="1122" spans="8:18" x14ac:dyDescent="0.25">
      <c r="H1122" s="31">
        <v>183.51669999999999</v>
      </c>
      <c r="I1122" s="32">
        <v>57.683399999999999</v>
      </c>
      <c r="J1122" s="32">
        <v>0.76739999999999997</v>
      </c>
      <c r="K1122" s="33">
        <v>0.77880000000000005</v>
      </c>
      <c r="O1122" s="266">
        <v>8.5300000000000001E-2</v>
      </c>
      <c r="P1122" s="133">
        <v>3.61E-2</v>
      </c>
      <c r="Q1122" s="133"/>
      <c r="R1122" s="177">
        <v>1000</v>
      </c>
    </row>
    <row r="1123" spans="8:18" x14ac:dyDescent="0.25">
      <c r="H1123" s="31">
        <v>183.6833</v>
      </c>
      <c r="I1123" s="32">
        <v>57.85</v>
      </c>
      <c r="J1123" s="32">
        <v>0.76659999999999995</v>
      </c>
      <c r="K1123" s="33">
        <v>0.77890000000000004</v>
      </c>
      <c r="O1123" s="266">
        <v>8.5129999999999997E-2</v>
      </c>
      <c r="P1123" s="133">
        <v>3.5819999999999998E-2</v>
      </c>
      <c r="Q1123" s="133"/>
      <c r="R1123" s="177">
        <v>1000</v>
      </c>
    </row>
    <row r="1124" spans="8:18" x14ac:dyDescent="0.25">
      <c r="H1124" s="31">
        <v>183.85</v>
      </c>
      <c r="I1124" s="32">
        <v>58.0167</v>
      </c>
      <c r="J1124" s="32">
        <v>0.76570000000000005</v>
      </c>
      <c r="K1124" s="33">
        <v>0.77890000000000004</v>
      </c>
      <c r="O1124" s="266">
        <v>8.4790000000000004E-2</v>
      </c>
      <c r="P1124" s="133">
        <v>3.5859999999999996E-2</v>
      </c>
      <c r="Q1124" s="133"/>
      <c r="R1124" s="177">
        <v>1000</v>
      </c>
    </row>
    <row r="1125" spans="8:18" x14ac:dyDescent="0.25">
      <c r="H1125" s="31">
        <v>184.01669999999999</v>
      </c>
      <c r="I1125" s="32">
        <v>58.183399999999999</v>
      </c>
      <c r="J1125" s="32">
        <v>0.76429999999999998</v>
      </c>
      <c r="K1125" s="33">
        <v>0.77900000000000003</v>
      </c>
      <c r="O1125" s="266">
        <v>8.4390000000000007E-2</v>
      </c>
      <c r="P1125" s="133">
        <v>3.5770000000000003E-2</v>
      </c>
      <c r="Q1125" s="133"/>
      <c r="R1125" s="177">
        <v>1000</v>
      </c>
    </row>
    <row r="1126" spans="8:18" x14ac:dyDescent="0.25">
      <c r="H1126" s="31">
        <v>184.1833</v>
      </c>
      <c r="I1126" s="32">
        <v>58.35</v>
      </c>
      <c r="J1126" s="32">
        <v>0.76149999999999995</v>
      </c>
      <c r="K1126" s="33">
        <v>0.77900000000000003</v>
      </c>
      <c r="O1126" s="266">
        <v>8.4040000000000004E-2</v>
      </c>
      <c r="P1126" s="133">
        <v>3.569E-2</v>
      </c>
      <c r="Q1126" s="133"/>
      <c r="R1126" s="177">
        <v>1000</v>
      </c>
    </row>
    <row r="1127" spans="8:18" x14ac:dyDescent="0.25">
      <c r="H1127" s="31">
        <v>184.35</v>
      </c>
      <c r="I1127" s="32">
        <v>58.5167</v>
      </c>
      <c r="J1127" s="32">
        <v>0.75900000000000001</v>
      </c>
      <c r="K1127" s="33">
        <v>0.77890000000000004</v>
      </c>
      <c r="O1127" s="266">
        <v>8.3670000000000008E-2</v>
      </c>
      <c r="P1127" s="133">
        <v>3.5889999999999998E-2</v>
      </c>
      <c r="Q1127" s="133"/>
      <c r="R1127" s="177">
        <v>1000</v>
      </c>
    </row>
    <row r="1128" spans="8:18" x14ac:dyDescent="0.25">
      <c r="H1128" s="31">
        <v>184.51669999999999</v>
      </c>
      <c r="I1128" s="32">
        <v>58.683399999999999</v>
      </c>
      <c r="J1128" s="32">
        <v>0.75309999999999999</v>
      </c>
      <c r="K1128" s="33">
        <v>0.77880000000000005</v>
      </c>
      <c r="O1128" s="266">
        <v>8.319E-2</v>
      </c>
      <c r="P1128" s="133">
        <v>3.5990000000000001E-2</v>
      </c>
      <c r="Q1128" s="133"/>
      <c r="R1128" s="177">
        <v>1000</v>
      </c>
    </row>
    <row r="1129" spans="8:18" x14ac:dyDescent="0.25">
      <c r="H1129" s="31">
        <v>184.6833</v>
      </c>
      <c r="I1129" s="32">
        <v>58.85</v>
      </c>
      <c r="J1129" s="32">
        <v>0.74590000000000001</v>
      </c>
      <c r="K1129" s="33">
        <v>0.77880000000000005</v>
      </c>
      <c r="O1129" s="266">
        <v>8.2890000000000005E-2</v>
      </c>
      <c r="P1129" s="133">
        <v>3.594E-2</v>
      </c>
      <c r="Q1129" s="133"/>
      <c r="R1129" s="177">
        <v>1000</v>
      </c>
    </row>
    <row r="1130" spans="8:18" x14ac:dyDescent="0.25">
      <c r="H1130" s="31">
        <v>184.85</v>
      </c>
      <c r="I1130" s="32">
        <v>59.0167</v>
      </c>
      <c r="J1130" s="32">
        <v>0.75590000000000002</v>
      </c>
      <c r="K1130" s="33">
        <v>0.77880000000000005</v>
      </c>
      <c r="O1130" s="266">
        <v>8.2790000000000002E-2</v>
      </c>
      <c r="P1130" s="133">
        <v>3.5979999999999998E-2</v>
      </c>
      <c r="Q1130" s="133"/>
      <c r="R1130" s="177">
        <v>1000</v>
      </c>
    </row>
    <row r="1131" spans="8:18" ht="15.75" thickBot="1" x14ac:dyDescent="0.3">
      <c r="H1131" s="41">
        <v>185.01669999999999</v>
      </c>
      <c r="I1131" s="39">
        <v>59.183399999999999</v>
      </c>
      <c r="J1131" s="39">
        <v>0.76259999999999994</v>
      </c>
      <c r="K1131" s="42">
        <v>0.77880000000000005</v>
      </c>
      <c r="O1131" s="268">
        <v>8.3099999999999993E-2</v>
      </c>
      <c r="P1131" s="239">
        <v>3.6080000000000001E-2</v>
      </c>
      <c r="Q1131" s="239"/>
      <c r="R1131" s="240">
        <v>1000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4:K59"/>
  <sheetViews>
    <sheetView topLeftCell="A4" workbookViewId="0">
      <selection activeCell="E35" sqref="E35"/>
    </sheetView>
  </sheetViews>
  <sheetFormatPr defaultRowHeight="15" x14ac:dyDescent="0.25"/>
  <cols>
    <col min="7" max="7" width="10.7109375" bestFit="1" customWidth="1"/>
  </cols>
  <sheetData>
    <row r="4" spans="7:11" ht="15.75" thickBot="1" x14ac:dyDescent="0.3"/>
    <row r="5" spans="7:11" x14ac:dyDescent="0.25">
      <c r="G5" s="1" t="s">
        <v>0</v>
      </c>
      <c r="H5" s="28"/>
      <c r="I5" s="29"/>
      <c r="J5" s="29" t="s">
        <v>16</v>
      </c>
      <c r="K5" s="30" t="s">
        <v>16</v>
      </c>
    </row>
    <row r="6" spans="7:11" x14ac:dyDescent="0.25">
      <c r="G6" s="1"/>
      <c r="H6" s="31" t="s">
        <v>18</v>
      </c>
      <c r="I6" s="32" t="s">
        <v>13</v>
      </c>
      <c r="J6" s="32" t="s">
        <v>62</v>
      </c>
      <c r="K6" s="33" t="s">
        <v>17</v>
      </c>
    </row>
    <row r="7" spans="7:11" x14ac:dyDescent="0.25">
      <c r="G7" s="1"/>
      <c r="H7" s="31" t="s">
        <v>61</v>
      </c>
      <c r="I7" s="32" t="s">
        <v>26</v>
      </c>
      <c r="J7" s="32" t="s">
        <v>10</v>
      </c>
      <c r="K7" s="33" t="s">
        <v>63</v>
      </c>
    </row>
    <row r="8" spans="7:11" x14ac:dyDescent="0.25">
      <c r="G8" s="1"/>
      <c r="H8" s="34">
        <v>4.5383E-18</v>
      </c>
      <c r="I8" s="35">
        <v>6.0092000000000003E-18</v>
      </c>
      <c r="J8" s="35">
        <v>0.91100000000000003</v>
      </c>
      <c r="K8" s="33">
        <v>0.75519999999999998</v>
      </c>
    </row>
    <row r="9" spans="7:11" x14ac:dyDescent="0.25">
      <c r="G9" s="1"/>
      <c r="H9" s="34">
        <v>4.5226000000000001E-4</v>
      </c>
      <c r="I9" s="35">
        <v>5.9986999999999996E-4</v>
      </c>
      <c r="J9" s="35">
        <v>0.90980000000000005</v>
      </c>
      <c r="K9" s="33">
        <v>0.75390000000000001</v>
      </c>
    </row>
    <row r="10" spans="7:11" x14ac:dyDescent="0.25">
      <c r="G10" s="1"/>
      <c r="H10" s="34">
        <v>8.9930999999999995E-4</v>
      </c>
      <c r="I10" s="35">
        <v>1.1963E-3</v>
      </c>
      <c r="J10" s="35">
        <v>0.90769999999999995</v>
      </c>
      <c r="K10" s="33">
        <v>0.75180000000000002</v>
      </c>
    </row>
    <row r="11" spans="7:11" x14ac:dyDescent="0.25">
      <c r="G11" s="1"/>
      <c r="H11" s="34">
        <v>2.2144E-3</v>
      </c>
      <c r="I11" s="35">
        <v>2.9681E-3</v>
      </c>
      <c r="J11" s="35">
        <v>0.90269999999999995</v>
      </c>
      <c r="K11" s="33">
        <v>0.74609999999999999</v>
      </c>
    </row>
    <row r="12" spans="7:11" x14ac:dyDescent="0.25">
      <c r="G12" s="1"/>
      <c r="H12" s="34">
        <v>4.3065000000000004E-3</v>
      </c>
      <c r="I12" s="35">
        <v>5.8536999999999999E-3</v>
      </c>
      <c r="J12" s="35">
        <v>0.89380000000000004</v>
      </c>
      <c r="K12" s="33">
        <v>0.73570000000000002</v>
      </c>
    </row>
    <row r="13" spans="7:11" x14ac:dyDescent="0.25">
      <c r="G13" s="1"/>
      <c r="H13" s="34">
        <v>8.2001000000000001E-3</v>
      </c>
      <c r="I13" s="32">
        <v>1.14E-2</v>
      </c>
      <c r="J13" s="32">
        <v>0.87870000000000004</v>
      </c>
      <c r="K13" s="33">
        <v>0.71779999999999999</v>
      </c>
    </row>
    <row r="14" spans="7:11" x14ac:dyDescent="0.25">
      <c r="G14" s="1"/>
      <c r="H14" s="31">
        <v>1.8599999999999998E-2</v>
      </c>
      <c r="I14" s="32">
        <v>2.7199999999999998E-2</v>
      </c>
      <c r="J14" s="32">
        <v>0.85119999999999996</v>
      </c>
      <c r="K14" s="33">
        <v>0.68359999999999999</v>
      </c>
    </row>
    <row r="15" spans="7:11" x14ac:dyDescent="0.25">
      <c r="G15" s="4">
        <v>40398</v>
      </c>
      <c r="H15" s="31">
        <v>3.39E-2</v>
      </c>
      <c r="I15" s="32">
        <v>5.1900000000000002E-2</v>
      </c>
      <c r="J15" s="32">
        <v>0.82840000000000003</v>
      </c>
      <c r="K15" s="33">
        <v>0.65280000000000005</v>
      </c>
    </row>
    <row r="16" spans="7:11" x14ac:dyDescent="0.25">
      <c r="G16" s="1"/>
      <c r="H16" s="31">
        <v>6.1100000000000002E-2</v>
      </c>
      <c r="I16" s="32">
        <v>9.8599999999999993E-2</v>
      </c>
      <c r="J16" s="32">
        <v>0.80679999999999996</v>
      </c>
      <c r="K16" s="33">
        <v>0.61980000000000002</v>
      </c>
    </row>
    <row r="17" spans="7:11" x14ac:dyDescent="0.25">
      <c r="G17" s="1"/>
      <c r="H17" s="31">
        <v>0.12330000000000001</v>
      </c>
      <c r="I17" s="32">
        <v>0.2215</v>
      </c>
      <c r="J17" s="32">
        <v>0.77559999999999996</v>
      </c>
      <c r="K17" s="33">
        <v>0.55669999999999997</v>
      </c>
    </row>
    <row r="18" spans="7:11" x14ac:dyDescent="0.25">
      <c r="G18" s="1"/>
      <c r="H18" s="31">
        <v>0.1399</v>
      </c>
      <c r="I18" s="32">
        <v>0.33360000000000001</v>
      </c>
      <c r="J18" s="32">
        <v>0.75060000000000004</v>
      </c>
      <c r="K18" s="33">
        <v>0.41930000000000001</v>
      </c>
    </row>
    <row r="19" spans="7:11" x14ac:dyDescent="0.25">
      <c r="G19" s="1"/>
      <c r="H19" s="31">
        <v>0.1132</v>
      </c>
      <c r="I19" s="32">
        <v>0.42449999999999999</v>
      </c>
      <c r="J19" s="32">
        <v>0.72719999999999996</v>
      </c>
      <c r="K19" s="33">
        <v>0.26679999999999998</v>
      </c>
    </row>
    <row r="20" spans="7:11" x14ac:dyDescent="0.25">
      <c r="G20" s="1"/>
      <c r="H20" s="31">
        <v>4.7399999999999998E-2</v>
      </c>
      <c r="I20" s="32">
        <v>0.43409999999999999</v>
      </c>
      <c r="J20" s="32">
        <v>0.71619999999999995</v>
      </c>
      <c r="K20" s="33">
        <v>0.1091</v>
      </c>
    </row>
    <row r="21" spans="7:11" x14ac:dyDescent="0.25">
      <c r="G21" s="1"/>
      <c r="H21" s="31">
        <v>1.43E-2</v>
      </c>
      <c r="I21" s="32">
        <v>0.3372</v>
      </c>
      <c r="J21" s="32">
        <v>0.73419999999999996</v>
      </c>
      <c r="K21" s="33">
        <v>4.24E-2</v>
      </c>
    </row>
    <row r="22" spans="7:11" x14ac:dyDescent="0.25">
      <c r="G22" s="1"/>
      <c r="H22" s="34">
        <v>4.7793000000000002E-3</v>
      </c>
      <c r="I22" s="32">
        <v>0.27579999999999999</v>
      </c>
      <c r="J22" s="32">
        <v>0.75160000000000005</v>
      </c>
      <c r="K22" s="33">
        <v>1.7299999999999999E-2</v>
      </c>
    </row>
    <row r="23" spans="7:11" x14ac:dyDescent="0.25">
      <c r="G23" s="1"/>
      <c r="H23" s="34">
        <v>1.3244999999999999E-3</v>
      </c>
      <c r="I23" s="32">
        <v>0.2296</v>
      </c>
      <c r="J23" s="32">
        <v>0.7611</v>
      </c>
      <c r="K23" s="36">
        <v>5.77E-3</v>
      </c>
    </row>
    <row r="24" spans="7:11" x14ac:dyDescent="0.25">
      <c r="G24" s="1"/>
      <c r="H24" s="34"/>
      <c r="I24" s="32"/>
      <c r="J24" s="32"/>
      <c r="K24" s="36"/>
    </row>
    <row r="25" spans="7:11" x14ac:dyDescent="0.25">
      <c r="G25" s="1"/>
      <c r="H25" s="31" t="s">
        <v>18</v>
      </c>
      <c r="I25" s="32" t="s">
        <v>13</v>
      </c>
      <c r="J25" s="32" t="s">
        <v>62</v>
      </c>
      <c r="K25" s="33" t="s">
        <v>17</v>
      </c>
    </row>
    <row r="26" spans="7:11" x14ac:dyDescent="0.25">
      <c r="G26" s="1"/>
      <c r="H26" s="31" t="s">
        <v>61</v>
      </c>
      <c r="I26" s="32" t="s">
        <v>26</v>
      </c>
      <c r="J26" s="32" t="s">
        <v>10</v>
      </c>
      <c r="K26" s="33" t="s">
        <v>63</v>
      </c>
    </row>
    <row r="27" spans="7:11" x14ac:dyDescent="0.25">
      <c r="G27" s="1"/>
      <c r="H27" s="34">
        <v>4.6493000000000004E-18</v>
      </c>
      <c r="I27" s="35">
        <v>6.0821999999999999E-18</v>
      </c>
      <c r="J27" s="35">
        <v>0.91339999999999999</v>
      </c>
      <c r="K27" s="33">
        <v>0.76439999999999997</v>
      </c>
    </row>
    <row r="28" spans="7:11" x14ac:dyDescent="0.25">
      <c r="G28" s="1"/>
      <c r="H28" s="34">
        <v>4.6138E-4</v>
      </c>
      <c r="I28" s="35">
        <v>6.0590000000000004E-4</v>
      </c>
      <c r="J28" s="35">
        <v>0.91080000000000005</v>
      </c>
      <c r="K28" s="33">
        <v>0.76149999999999995</v>
      </c>
    </row>
    <row r="29" spans="7:11" x14ac:dyDescent="0.25">
      <c r="G29" s="1"/>
      <c r="H29" s="34">
        <v>9.1273999999999999E-4</v>
      </c>
      <c r="I29" s="35">
        <v>1.2052E-3</v>
      </c>
      <c r="J29" s="35">
        <v>0.90700000000000003</v>
      </c>
      <c r="K29" s="33">
        <v>0.75729999999999997</v>
      </c>
    </row>
    <row r="30" spans="7:11" x14ac:dyDescent="0.25">
      <c r="G30" s="1"/>
      <c r="H30" s="34">
        <v>2.2412999999999999E-3</v>
      </c>
      <c r="I30" s="35">
        <v>2.9861000000000002E-3</v>
      </c>
      <c r="J30" s="35">
        <v>0.90129999999999999</v>
      </c>
      <c r="K30" s="33">
        <v>0.75060000000000004</v>
      </c>
    </row>
    <row r="31" spans="7:11" x14ac:dyDescent="0.25">
      <c r="G31" s="1"/>
      <c r="H31" s="34">
        <v>4.3578999999999996E-3</v>
      </c>
      <c r="I31" s="35">
        <v>5.8884999999999996E-3</v>
      </c>
      <c r="J31" s="35">
        <v>0.89270000000000005</v>
      </c>
      <c r="K31" s="33">
        <v>0.74009999999999998</v>
      </c>
    </row>
    <row r="32" spans="7:11" x14ac:dyDescent="0.25">
      <c r="G32" s="1"/>
      <c r="H32" s="34">
        <v>8.3145000000000007E-3</v>
      </c>
      <c r="I32" s="32">
        <v>1.15E-2</v>
      </c>
      <c r="J32" s="32">
        <v>0.87909999999999999</v>
      </c>
      <c r="K32" s="33">
        <v>0.7228</v>
      </c>
    </row>
    <row r="33" spans="7:11" x14ac:dyDescent="0.25">
      <c r="G33" s="4">
        <v>40397</v>
      </c>
      <c r="H33" s="31">
        <v>1.9E-2</v>
      </c>
      <c r="I33" s="32">
        <v>2.75E-2</v>
      </c>
      <c r="J33" s="32">
        <v>0.85450000000000004</v>
      </c>
      <c r="K33" s="33">
        <v>0.69040000000000001</v>
      </c>
    </row>
    <row r="34" spans="7:11" x14ac:dyDescent="0.25">
      <c r="G34" s="1"/>
      <c r="H34" s="31">
        <v>3.4700000000000002E-2</v>
      </c>
      <c r="I34" s="32">
        <v>5.2499999999999998E-2</v>
      </c>
      <c r="J34" s="32">
        <v>0.83299999999999996</v>
      </c>
      <c r="K34" s="33">
        <v>0.66039999999999999</v>
      </c>
    </row>
    <row r="35" spans="7:11" x14ac:dyDescent="0.25">
      <c r="G35" s="1"/>
      <c r="H35" s="31">
        <v>6.3600000000000004E-2</v>
      </c>
      <c r="I35" s="32">
        <v>0.10059999999999999</v>
      </c>
      <c r="J35" s="32">
        <v>0.8165</v>
      </c>
      <c r="K35" s="33">
        <v>0.63229999999999997</v>
      </c>
    </row>
    <row r="36" spans="7:11" x14ac:dyDescent="0.25">
      <c r="G36" s="1"/>
      <c r="H36" s="31">
        <v>0.1308</v>
      </c>
      <c r="I36" s="32">
        <v>0.2281</v>
      </c>
      <c r="J36" s="32">
        <v>0.79220000000000002</v>
      </c>
      <c r="K36" s="33">
        <v>0.57340000000000002</v>
      </c>
    </row>
    <row r="37" spans="7:11" x14ac:dyDescent="0.25">
      <c r="G37" s="1"/>
      <c r="H37" s="31">
        <v>0.14299999999999999</v>
      </c>
      <c r="I37" s="32">
        <v>0.33729999999999999</v>
      </c>
      <c r="J37" s="32">
        <v>0.77210000000000001</v>
      </c>
      <c r="K37" s="33">
        <v>0.4239</v>
      </c>
    </row>
    <row r="38" spans="7:11" x14ac:dyDescent="0.25">
      <c r="G38" s="1"/>
      <c r="H38" s="31">
        <v>0.12870000000000001</v>
      </c>
      <c r="I38" s="32">
        <v>0.45250000000000001</v>
      </c>
      <c r="J38" s="32">
        <v>0.75049999999999994</v>
      </c>
      <c r="K38" s="33">
        <v>0.28439999999999999</v>
      </c>
    </row>
    <row r="39" spans="7:11" x14ac:dyDescent="0.25">
      <c r="G39" s="1"/>
      <c r="H39" s="31">
        <v>5.6500000000000002E-2</v>
      </c>
      <c r="I39" s="32">
        <v>0.47410000000000002</v>
      </c>
      <c r="J39" s="32">
        <v>0.73629999999999995</v>
      </c>
      <c r="K39" s="33">
        <v>0.1192</v>
      </c>
    </row>
    <row r="40" spans="7:11" x14ac:dyDescent="0.25">
      <c r="G40" s="1"/>
      <c r="H40" s="31">
        <v>1.54E-2</v>
      </c>
      <c r="I40" s="32">
        <v>0.35010000000000002</v>
      </c>
      <c r="J40" s="32">
        <v>0.745</v>
      </c>
      <c r="K40" s="33">
        <v>4.3999999999999997E-2</v>
      </c>
    </row>
    <row r="41" spans="7:11" x14ac:dyDescent="0.25">
      <c r="G41" s="1"/>
      <c r="H41" s="34">
        <v>4.6423999999999997E-3</v>
      </c>
      <c r="I41" s="32">
        <v>0.27179999999999999</v>
      </c>
      <c r="J41" s="32">
        <v>0.753</v>
      </c>
      <c r="K41" s="33">
        <v>1.7100000000000001E-2</v>
      </c>
    </row>
    <row r="42" spans="7:11" x14ac:dyDescent="0.25">
      <c r="G42" s="1"/>
      <c r="H42" s="34">
        <v>1.5640000000000001E-3</v>
      </c>
      <c r="I42" s="32">
        <v>0.24940000000000001</v>
      </c>
      <c r="J42" s="32">
        <v>0.75790000000000002</v>
      </c>
      <c r="K42" s="37">
        <v>6.2700000000000004E-3</v>
      </c>
    </row>
    <row r="43" spans="7:11" x14ac:dyDescent="0.25">
      <c r="G43" s="1"/>
      <c r="H43" s="31"/>
      <c r="I43" s="32"/>
      <c r="J43" s="32"/>
      <c r="K43" s="33"/>
    </row>
    <row r="44" spans="7:11" x14ac:dyDescent="0.25">
      <c r="G44" s="1"/>
      <c r="H44" s="31"/>
      <c r="I44" s="32"/>
      <c r="J44" s="32" t="s">
        <v>16</v>
      </c>
      <c r="K44" s="33" t="s">
        <v>16</v>
      </c>
    </row>
    <row r="45" spans="7:11" x14ac:dyDescent="0.25">
      <c r="G45" s="1"/>
      <c r="H45" s="31" t="s">
        <v>18</v>
      </c>
      <c r="I45" s="32" t="s">
        <v>13</v>
      </c>
      <c r="J45" s="32" t="s">
        <v>62</v>
      </c>
      <c r="K45" s="33" t="s">
        <v>17</v>
      </c>
    </row>
    <row r="46" spans="7:11" x14ac:dyDescent="0.25">
      <c r="G46" s="1"/>
      <c r="H46" s="31" t="s">
        <v>15</v>
      </c>
      <c r="I46" s="32" t="s">
        <v>14</v>
      </c>
      <c r="J46" s="32" t="s">
        <v>10</v>
      </c>
      <c r="K46" s="33" t="s">
        <v>63</v>
      </c>
    </row>
    <row r="47" spans="7:11" x14ac:dyDescent="0.25">
      <c r="G47" s="1"/>
      <c r="H47" s="34">
        <v>3.6834999999999997E-18</v>
      </c>
      <c r="I47" s="35">
        <v>5.4104000000000001E-18</v>
      </c>
      <c r="J47" s="32">
        <v>0.84589999999999999</v>
      </c>
      <c r="K47" s="33">
        <v>0.68079999999999996</v>
      </c>
    </row>
    <row r="48" spans="7:11" x14ac:dyDescent="0.25">
      <c r="G48" s="1"/>
      <c r="H48" s="34">
        <v>3.6740999999999998E-4</v>
      </c>
      <c r="I48" s="35">
        <v>5.4034999999999999E-4</v>
      </c>
      <c r="J48" s="32">
        <v>0.84519999999999995</v>
      </c>
      <c r="K48" s="33">
        <v>0.68</v>
      </c>
    </row>
    <row r="49" spans="7:11" x14ac:dyDescent="0.25">
      <c r="G49" s="1"/>
      <c r="H49" s="34">
        <v>7.2745999999999998E-4</v>
      </c>
      <c r="I49" s="35">
        <v>1.0753E-3</v>
      </c>
      <c r="J49" s="32">
        <v>0.84299999999999997</v>
      </c>
      <c r="K49" s="33">
        <v>0.67649999999999999</v>
      </c>
    </row>
    <row r="50" spans="7:11" x14ac:dyDescent="0.25">
      <c r="G50" s="1"/>
      <c r="H50" s="34">
        <v>1.8014000000000001E-3</v>
      </c>
      <c r="I50" s="35">
        <v>2.6754000000000001E-3</v>
      </c>
      <c r="J50" s="32">
        <v>0.8407</v>
      </c>
      <c r="K50" s="33">
        <v>0.67330000000000001</v>
      </c>
    </row>
    <row r="51" spans="7:11" x14ac:dyDescent="0.25">
      <c r="G51" s="1"/>
      <c r="H51" s="34">
        <v>3.5354000000000002E-3</v>
      </c>
      <c r="I51" s="35">
        <v>5.3004999999999997E-3</v>
      </c>
      <c r="J51" s="32">
        <v>0.83589999999999998</v>
      </c>
      <c r="K51" s="33">
        <v>0.66700000000000004</v>
      </c>
    </row>
    <row r="52" spans="7:11" x14ac:dyDescent="0.25">
      <c r="G52" s="4">
        <v>40398</v>
      </c>
      <c r="H52" s="34">
        <v>6.8209000000000004E-3</v>
      </c>
      <c r="I52" s="32">
        <v>1.04E-2</v>
      </c>
      <c r="J52" s="32">
        <v>0.82769999999999999</v>
      </c>
      <c r="K52" s="33">
        <v>0.65510000000000002</v>
      </c>
    </row>
    <row r="53" spans="7:11" x14ac:dyDescent="0.25">
      <c r="G53" s="1"/>
      <c r="H53" s="31">
        <v>1.5800000000000002E-2</v>
      </c>
      <c r="I53" s="32">
        <v>2.5000000000000001E-2</v>
      </c>
      <c r="J53" s="32">
        <v>0.81330000000000002</v>
      </c>
      <c r="K53" s="33">
        <v>0.63</v>
      </c>
    </row>
    <row r="54" spans="7:11" x14ac:dyDescent="0.25">
      <c r="G54" s="1"/>
      <c r="H54" s="31">
        <v>2.8299999999999999E-2</v>
      </c>
      <c r="I54" s="32">
        <v>4.7399999999999998E-2</v>
      </c>
      <c r="J54" s="32">
        <v>0.80079999999999996</v>
      </c>
      <c r="K54" s="33">
        <v>0.59640000000000004</v>
      </c>
    </row>
    <row r="55" spans="7:11" x14ac:dyDescent="0.25">
      <c r="G55" s="1"/>
      <c r="H55" s="31">
        <v>4.1700000000000001E-2</v>
      </c>
      <c r="I55" s="32">
        <v>8.14E-2</v>
      </c>
      <c r="J55" s="32">
        <v>0.78769999999999996</v>
      </c>
      <c r="K55" s="33">
        <v>0.51239999999999997</v>
      </c>
    </row>
    <row r="56" spans="7:11" x14ac:dyDescent="0.25">
      <c r="G56" s="1"/>
      <c r="H56" s="31">
        <v>4.0899999999999999E-2</v>
      </c>
      <c r="I56" s="32">
        <v>0.1275</v>
      </c>
      <c r="J56" s="32">
        <v>0.77339999999999998</v>
      </c>
      <c r="K56" s="33">
        <v>0.32100000000000001</v>
      </c>
    </row>
    <row r="57" spans="7:11" x14ac:dyDescent="0.25">
      <c r="G57" s="1"/>
      <c r="H57" s="31">
        <v>2.01E-2</v>
      </c>
      <c r="I57" s="32">
        <v>0.1263</v>
      </c>
      <c r="J57" s="32">
        <v>0.76980000000000004</v>
      </c>
      <c r="K57" s="33">
        <v>0.15890000000000001</v>
      </c>
    </row>
    <row r="58" spans="7:11" x14ac:dyDescent="0.25">
      <c r="G58" s="1"/>
      <c r="H58" s="34">
        <v>1.5154999999999999E-3</v>
      </c>
      <c r="I58" s="32">
        <v>7.7600000000000002E-2</v>
      </c>
      <c r="J58" s="32">
        <v>0.77780000000000005</v>
      </c>
      <c r="K58" s="33">
        <v>1.95E-2</v>
      </c>
    </row>
    <row r="59" spans="7:11" ht="15.75" thickBot="1" x14ac:dyDescent="0.3">
      <c r="G59" s="1"/>
      <c r="H59" s="38">
        <v>5.1882000000000002E-4</v>
      </c>
      <c r="I59" s="39">
        <v>6.4199999999999993E-2</v>
      </c>
      <c r="J59" s="39">
        <v>0.78169999999999995</v>
      </c>
      <c r="K59" s="40">
        <v>8.0800000000000004E-3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2:AL5768"/>
  <sheetViews>
    <sheetView workbookViewId="0">
      <selection activeCell="J20" sqref="J20"/>
    </sheetView>
  </sheetViews>
  <sheetFormatPr defaultRowHeight="15" x14ac:dyDescent="0.25"/>
  <cols>
    <col min="7" max="7" width="12.85546875" customWidth="1"/>
    <col min="9" max="10" width="10.7109375" bestFit="1" customWidth="1"/>
    <col min="11" max="11" width="11.7109375" bestFit="1" customWidth="1"/>
    <col min="12" max="12" width="10.7109375" bestFit="1" customWidth="1"/>
    <col min="13" max="13" width="16" bestFit="1" customWidth="1"/>
    <col min="14" max="14" width="12" customWidth="1"/>
    <col min="15" max="15" width="11" customWidth="1"/>
    <col min="21" max="21" width="15.140625" bestFit="1" customWidth="1"/>
    <col min="26" max="26" width="11.42578125" customWidth="1"/>
    <col min="31" max="31" width="11.42578125" customWidth="1"/>
    <col min="36" max="36" width="12" customWidth="1"/>
  </cols>
  <sheetData>
    <row r="2" spans="7:38" x14ac:dyDescent="0.25">
      <c r="G2" s="61"/>
    </row>
    <row r="3" spans="7:38" x14ac:dyDescent="0.25">
      <c r="G3" s="62" t="s">
        <v>0</v>
      </c>
      <c r="H3" s="1"/>
      <c r="I3" s="4"/>
      <c r="J3" s="4"/>
      <c r="K3" s="4"/>
      <c r="L3" s="4"/>
      <c r="M3" s="4"/>
      <c r="N3" s="1"/>
      <c r="O3" s="1"/>
      <c r="P3" s="1"/>
      <c r="Q3" s="1"/>
      <c r="R3" s="1"/>
      <c r="S3" s="1"/>
      <c r="T3" s="1"/>
      <c r="U3" s="63">
        <v>40290</v>
      </c>
      <c r="V3" s="1"/>
      <c r="W3" s="1"/>
      <c r="X3" s="1"/>
      <c r="Y3" s="1"/>
      <c r="Z3" s="63">
        <v>40291</v>
      </c>
      <c r="AA3" s="1"/>
      <c r="AB3" s="1"/>
      <c r="AC3" s="1"/>
      <c r="AD3" s="1"/>
      <c r="AE3" s="63">
        <v>40289</v>
      </c>
      <c r="AF3" s="1"/>
      <c r="AG3" s="1"/>
      <c r="AH3" s="1"/>
      <c r="AI3" s="1"/>
      <c r="AJ3" s="63">
        <v>40284</v>
      </c>
      <c r="AK3" s="1"/>
    </row>
    <row r="4" spans="7:38" ht="15.75" thickBot="1" x14ac:dyDescent="0.3">
      <c r="G4" s="61"/>
    </row>
    <row r="5" spans="7:38" ht="16.5" thickTop="1" thickBot="1" x14ac:dyDescent="0.3">
      <c r="G5" s="62" t="s">
        <v>0</v>
      </c>
      <c r="H5" s="273" t="s">
        <v>35</v>
      </c>
      <c r="I5" s="273" t="s">
        <v>64</v>
      </c>
      <c r="J5" s="273"/>
      <c r="K5" s="277" t="s">
        <v>66</v>
      </c>
      <c r="L5" s="277" t="s">
        <v>67</v>
      </c>
      <c r="M5" s="279" t="s">
        <v>68</v>
      </c>
      <c r="N5" s="53" t="s">
        <v>69</v>
      </c>
      <c r="O5" s="52" t="s">
        <v>71</v>
      </c>
      <c r="P5" s="279" t="s">
        <v>73</v>
      </c>
      <c r="S5" s="1" t="s">
        <v>6</v>
      </c>
      <c r="T5" s="1"/>
      <c r="U5" s="1"/>
      <c r="V5" s="1"/>
      <c r="W5" s="1"/>
      <c r="X5" s="1" t="s">
        <v>1</v>
      </c>
      <c r="Y5" s="1"/>
      <c r="Z5" s="1"/>
      <c r="AA5" s="1"/>
      <c r="AB5" s="1"/>
      <c r="AC5" s="1" t="s">
        <v>7</v>
      </c>
      <c r="AD5" s="1"/>
      <c r="AE5" s="1"/>
      <c r="AF5" s="1"/>
      <c r="AG5" s="1"/>
      <c r="AH5" s="1" t="s">
        <v>4</v>
      </c>
      <c r="AI5" s="1"/>
      <c r="AJ5" s="1"/>
      <c r="AK5" s="1"/>
      <c r="AL5" s="1"/>
    </row>
    <row r="6" spans="7:38" ht="15.75" x14ac:dyDescent="0.25">
      <c r="G6" s="62"/>
      <c r="H6" s="275"/>
      <c r="I6" s="274" t="s">
        <v>65</v>
      </c>
      <c r="J6" s="274"/>
      <c r="K6" s="278"/>
      <c r="L6" s="278"/>
      <c r="M6" s="280"/>
      <c r="N6" s="50" t="s">
        <v>70</v>
      </c>
      <c r="O6" s="54" t="s">
        <v>72</v>
      </c>
      <c r="P6" s="280"/>
      <c r="S6" s="283" t="s">
        <v>141</v>
      </c>
      <c r="T6" s="284"/>
      <c r="U6" s="284"/>
      <c r="V6" s="81"/>
      <c r="W6" s="1"/>
      <c r="X6" s="283" t="s">
        <v>143</v>
      </c>
      <c r="Y6" s="284"/>
      <c r="Z6" s="284"/>
      <c r="AA6" s="81"/>
      <c r="AB6" s="1"/>
      <c r="AC6" s="283" t="s">
        <v>141</v>
      </c>
      <c r="AD6" s="284"/>
      <c r="AE6" s="284"/>
      <c r="AF6" s="81"/>
      <c r="AG6" s="1"/>
      <c r="AH6" s="283" t="s">
        <v>142</v>
      </c>
      <c r="AI6" s="284"/>
      <c r="AJ6" s="284"/>
      <c r="AK6" s="81"/>
      <c r="AL6" s="1"/>
    </row>
    <row r="7" spans="7:38" ht="16.5" thickBot="1" x14ac:dyDescent="0.3">
      <c r="G7" s="62"/>
      <c r="H7" s="276"/>
      <c r="I7" s="55" t="s">
        <v>74</v>
      </c>
      <c r="J7" s="55" t="s">
        <v>75</v>
      </c>
      <c r="K7" s="56" t="s">
        <v>76</v>
      </c>
      <c r="L7" s="56" t="s">
        <v>79</v>
      </c>
      <c r="M7" s="55" t="s">
        <v>77</v>
      </c>
      <c r="N7" s="55" t="s">
        <v>78</v>
      </c>
      <c r="O7" s="56" t="s">
        <v>79</v>
      </c>
      <c r="P7" s="55" t="s">
        <v>79</v>
      </c>
      <c r="S7" s="82" t="s">
        <v>136</v>
      </c>
      <c r="T7" s="83" t="s">
        <v>137</v>
      </c>
      <c r="U7" s="83" t="s">
        <v>139</v>
      </c>
      <c r="V7" s="84" t="s">
        <v>140</v>
      </c>
      <c r="W7" s="1"/>
      <c r="X7" s="82" t="s">
        <v>136</v>
      </c>
      <c r="Y7" s="83" t="s">
        <v>137</v>
      </c>
      <c r="Z7" s="83" t="s">
        <v>138</v>
      </c>
      <c r="AA7" s="84" t="s">
        <v>140</v>
      </c>
      <c r="AB7" s="1"/>
      <c r="AC7" s="82" t="s">
        <v>136</v>
      </c>
      <c r="AD7" s="83" t="s">
        <v>137</v>
      </c>
      <c r="AE7" s="83" t="s">
        <v>138</v>
      </c>
      <c r="AF7" s="84" t="s">
        <v>140</v>
      </c>
      <c r="AG7" s="1"/>
      <c r="AH7" s="82" t="s">
        <v>136</v>
      </c>
      <c r="AI7" s="83" t="s">
        <v>137</v>
      </c>
      <c r="AJ7" s="83" t="s">
        <v>138</v>
      </c>
      <c r="AK7" s="84" t="s">
        <v>140</v>
      </c>
      <c r="AL7" s="1"/>
    </row>
    <row r="8" spans="7:38" ht="16.5" thickTop="1" x14ac:dyDescent="0.25">
      <c r="G8" s="62"/>
      <c r="H8" s="273" t="s">
        <v>80</v>
      </c>
      <c r="I8" s="57" t="s">
        <v>81</v>
      </c>
      <c r="J8" s="57">
        <v>-0.59</v>
      </c>
      <c r="K8" s="58" t="s">
        <v>82</v>
      </c>
      <c r="L8" s="281">
        <v>0.45900000000000002</v>
      </c>
      <c r="M8" s="273">
        <v>9.9</v>
      </c>
      <c r="N8" s="273">
        <v>-1.21</v>
      </c>
      <c r="O8" s="281">
        <v>1.0860000000000001</v>
      </c>
      <c r="P8" s="273">
        <v>1.0029999999999999</v>
      </c>
      <c r="S8" s="1">
        <f>T8/3600</f>
        <v>0</v>
      </c>
      <c r="T8" s="1">
        <v>0</v>
      </c>
      <c r="U8" s="85">
        <v>0.34449999999999997</v>
      </c>
      <c r="V8" s="85">
        <f>U8+0.622</f>
        <v>0.96649999999999991</v>
      </c>
      <c r="W8" s="1"/>
      <c r="X8" s="1">
        <f>Y8/3600</f>
        <v>0</v>
      </c>
      <c r="Y8" s="1">
        <v>0</v>
      </c>
      <c r="Z8" s="86">
        <v>0.23519999999999999</v>
      </c>
      <c r="AA8" s="85">
        <f>Z8+0.622</f>
        <v>0.85719999999999996</v>
      </c>
      <c r="AB8" s="1"/>
      <c r="AC8" s="1">
        <f>AD8/3600</f>
        <v>0</v>
      </c>
      <c r="AD8" s="1">
        <v>0</v>
      </c>
      <c r="AE8" s="86">
        <v>0.36070000000000002</v>
      </c>
      <c r="AF8" s="85">
        <f>AE8+0.622</f>
        <v>0.98270000000000002</v>
      </c>
      <c r="AG8" s="1"/>
      <c r="AH8" s="1">
        <f>AI8/3600</f>
        <v>0</v>
      </c>
      <c r="AI8" s="1">
        <v>0</v>
      </c>
      <c r="AJ8" s="86">
        <v>0.4501</v>
      </c>
      <c r="AK8" s="85">
        <f>AJ8+0.622</f>
        <v>1.0721000000000001</v>
      </c>
      <c r="AL8" s="1"/>
    </row>
    <row r="9" spans="7:38" x14ac:dyDescent="0.25">
      <c r="G9" s="63">
        <v>40289</v>
      </c>
      <c r="H9" s="274"/>
      <c r="I9" s="50" t="s">
        <v>83</v>
      </c>
      <c r="J9" s="271">
        <v>-0.19</v>
      </c>
      <c r="K9" s="269" t="s">
        <v>85</v>
      </c>
      <c r="L9" s="282"/>
      <c r="M9" s="274"/>
      <c r="N9" s="274"/>
      <c r="O9" s="282"/>
      <c r="P9" s="274"/>
      <c r="S9" s="1">
        <f t="shared" ref="S9:S72" si="0">T9/3600</f>
        <v>2.7777777777777779E-3</v>
      </c>
      <c r="T9" s="1">
        <v>10</v>
      </c>
      <c r="U9" s="85">
        <v>0.34460000000000002</v>
      </c>
      <c r="V9" s="85">
        <f t="shared" ref="V9:V72" si="1">U9+0.622</f>
        <v>0.96660000000000001</v>
      </c>
      <c r="W9" s="1"/>
      <c r="X9" s="1">
        <f t="shared" ref="X9:X72" si="2">Y9/3600</f>
        <v>2.7777777777777779E-3</v>
      </c>
      <c r="Y9" s="1">
        <v>10</v>
      </c>
      <c r="Z9" s="86">
        <v>0.23519999999999999</v>
      </c>
      <c r="AA9" s="85">
        <f t="shared" ref="AA9:AA72" si="3">Z9+0.622</f>
        <v>0.85719999999999996</v>
      </c>
      <c r="AB9" s="1"/>
      <c r="AC9" s="1">
        <f t="shared" ref="AC9:AC72" si="4">AD9/3600</f>
        <v>2.7777777777777779E-3</v>
      </c>
      <c r="AD9" s="1">
        <v>10</v>
      </c>
      <c r="AE9" s="86">
        <v>0.36070000000000002</v>
      </c>
      <c r="AF9" s="85">
        <f t="shared" ref="AF9:AF72" si="5">AE9+0.622</f>
        <v>0.98270000000000002</v>
      </c>
      <c r="AG9" s="1"/>
      <c r="AH9" s="1">
        <f t="shared" ref="AH9:AH72" si="6">AI9/3600</f>
        <v>2.7777777777777779E-3</v>
      </c>
      <c r="AI9" s="1">
        <v>10</v>
      </c>
      <c r="AJ9" s="86">
        <v>0.45</v>
      </c>
      <c r="AK9" s="85">
        <f t="shared" ref="AK9:AK72" si="7">AJ9+0.622</f>
        <v>1.0720000000000001</v>
      </c>
      <c r="AL9" s="1"/>
    </row>
    <row r="10" spans="7:38" x14ac:dyDescent="0.25">
      <c r="G10" s="62"/>
      <c r="H10" s="272"/>
      <c r="I10" s="57" t="s">
        <v>84</v>
      </c>
      <c r="J10" s="272"/>
      <c r="K10" s="270"/>
      <c r="L10" s="270"/>
      <c r="M10" s="272"/>
      <c r="N10" s="272"/>
      <c r="O10" s="270"/>
      <c r="P10" s="272"/>
      <c r="S10" s="1">
        <f t="shared" si="0"/>
        <v>5.5555555555555558E-3</v>
      </c>
      <c r="T10" s="1">
        <v>20</v>
      </c>
      <c r="U10" s="85">
        <v>0.3448</v>
      </c>
      <c r="V10" s="85">
        <f t="shared" si="1"/>
        <v>0.96679999999999999</v>
      </c>
      <c r="W10" s="1"/>
      <c r="X10" s="1">
        <f t="shared" si="2"/>
        <v>5.5555555555555558E-3</v>
      </c>
      <c r="Y10" s="1">
        <v>20</v>
      </c>
      <c r="Z10" s="86">
        <v>0.23519999999999999</v>
      </c>
      <c r="AA10" s="85">
        <f t="shared" si="3"/>
        <v>0.85719999999999996</v>
      </c>
      <c r="AB10" s="1"/>
      <c r="AC10" s="1">
        <f t="shared" si="4"/>
        <v>5.5555555555555558E-3</v>
      </c>
      <c r="AD10" s="1">
        <v>20</v>
      </c>
      <c r="AE10" s="86">
        <v>0.36070000000000002</v>
      </c>
      <c r="AF10" s="85">
        <f t="shared" si="5"/>
        <v>0.98270000000000002</v>
      </c>
      <c r="AG10" s="1"/>
      <c r="AH10" s="1">
        <f t="shared" si="6"/>
        <v>5.5555555555555558E-3</v>
      </c>
      <c r="AI10" s="1">
        <v>20</v>
      </c>
      <c r="AJ10" s="86">
        <v>0.44979999999999998</v>
      </c>
      <c r="AK10" s="85">
        <f t="shared" si="7"/>
        <v>1.0718000000000001</v>
      </c>
      <c r="AL10" s="1"/>
    </row>
    <row r="11" spans="7:38" x14ac:dyDescent="0.25">
      <c r="G11" s="63">
        <v>40284</v>
      </c>
      <c r="H11" s="271" t="s">
        <v>86</v>
      </c>
      <c r="I11" s="50" t="s">
        <v>83</v>
      </c>
      <c r="J11" s="271">
        <v>-6.7500000000000004E-2</v>
      </c>
      <c r="K11" s="269" t="s">
        <v>88</v>
      </c>
      <c r="L11" s="269">
        <v>0.45700000000000002</v>
      </c>
      <c r="M11" s="271">
        <v>7.4</v>
      </c>
      <c r="N11" s="271">
        <v>-0.98399999999999999</v>
      </c>
      <c r="O11" s="269">
        <v>0.82199999999999995</v>
      </c>
      <c r="P11" s="271">
        <v>1.002</v>
      </c>
      <c r="S11" s="1">
        <f t="shared" si="0"/>
        <v>8.3333333333333332E-3</v>
      </c>
      <c r="T11" s="1">
        <v>30</v>
      </c>
      <c r="U11" s="85">
        <v>0.34489999999999998</v>
      </c>
      <c r="V11" s="85">
        <f t="shared" si="1"/>
        <v>0.96689999999999998</v>
      </c>
      <c r="W11" s="1"/>
      <c r="X11" s="1">
        <f t="shared" si="2"/>
        <v>8.3333333333333332E-3</v>
      </c>
      <c r="Y11" s="1">
        <v>30</v>
      </c>
      <c r="Z11" s="86">
        <v>0.2351</v>
      </c>
      <c r="AA11" s="85">
        <f t="shared" si="3"/>
        <v>0.85709999999999997</v>
      </c>
      <c r="AB11" s="1"/>
      <c r="AC11" s="1">
        <f t="shared" si="4"/>
        <v>8.3333333333333332E-3</v>
      </c>
      <c r="AD11" s="1">
        <v>30</v>
      </c>
      <c r="AE11" s="86">
        <v>0.36080000000000001</v>
      </c>
      <c r="AF11" s="85">
        <f t="shared" si="5"/>
        <v>0.98280000000000001</v>
      </c>
      <c r="AG11" s="1"/>
      <c r="AH11" s="1">
        <f t="shared" si="6"/>
        <v>8.3333333333333332E-3</v>
      </c>
      <c r="AI11" s="1">
        <v>30</v>
      </c>
      <c r="AJ11" s="86">
        <v>0.44969999999999999</v>
      </c>
      <c r="AK11" s="85">
        <f t="shared" si="7"/>
        <v>1.0716999999999999</v>
      </c>
      <c r="AL11" s="1"/>
    </row>
    <row r="12" spans="7:38" x14ac:dyDescent="0.25">
      <c r="G12" s="62"/>
      <c r="H12" s="272"/>
      <c r="I12" s="57" t="s">
        <v>87</v>
      </c>
      <c r="J12" s="272"/>
      <c r="K12" s="270"/>
      <c r="L12" s="270"/>
      <c r="M12" s="272"/>
      <c r="N12" s="272"/>
      <c r="O12" s="270"/>
      <c r="P12" s="272"/>
      <c r="S12" s="1">
        <f t="shared" si="0"/>
        <v>1.1111111111111112E-2</v>
      </c>
      <c r="T12" s="1">
        <v>40</v>
      </c>
      <c r="U12" s="85">
        <v>0.34499999999999997</v>
      </c>
      <c r="V12" s="85">
        <f t="shared" si="1"/>
        <v>0.96699999999999997</v>
      </c>
      <c r="W12" s="1"/>
      <c r="X12" s="1">
        <f t="shared" si="2"/>
        <v>1.1111111111111112E-2</v>
      </c>
      <c r="Y12" s="1">
        <v>40</v>
      </c>
      <c r="Z12" s="86">
        <v>0.2351</v>
      </c>
      <c r="AA12" s="85">
        <f t="shared" si="3"/>
        <v>0.85709999999999997</v>
      </c>
      <c r="AB12" s="1"/>
      <c r="AC12" s="1">
        <f t="shared" si="4"/>
        <v>1.1111111111111112E-2</v>
      </c>
      <c r="AD12" s="1">
        <v>40</v>
      </c>
      <c r="AE12" s="86">
        <v>0.36080000000000001</v>
      </c>
      <c r="AF12" s="85">
        <f t="shared" si="5"/>
        <v>0.98280000000000001</v>
      </c>
      <c r="AG12" s="1"/>
      <c r="AH12" s="1">
        <f t="shared" si="6"/>
        <v>1.1111111111111112E-2</v>
      </c>
      <c r="AI12" s="1">
        <v>40</v>
      </c>
      <c r="AJ12" s="86">
        <v>0.4496</v>
      </c>
      <c r="AK12" s="85">
        <f t="shared" si="7"/>
        <v>1.0716000000000001</v>
      </c>
      <c r="AL12" s="1"/>
    </row>
    <row r="13" spans="7:38" ht="15.75" x14ac:dyDescent="0.25">
      <c r="G13" s="63">
        <v>40291</v>
      </c>
      <c r="H13" s="57" t="s">
        <v>1</v>
      </c>
      <c r="I13" s="57" t="s">
        <v>89</v>
      </c>
      <c r="J13" s="57">
        <v>-0.10299999999999999</v>
      </c>
      <c r="K13" s="58" t="s">
        <v>90</v>
      </c>
      <c r="L13" s="58">
        <v>0.42499999999999999</v>
      </c>
      <c r="M13" s="59"/>
      <c r="N13" s="57">
        <v>-0.155</v>
      </c>
      <c r="O13" s="58">
        <v>0.439</v>
      </c>
      <c r="P13" s="57">
        <v>0.80400000000000005</v>
      </c>
      <c r="S13" s="1">
        <f t="shared" si="0"/>
        <v>1.3888888888888888E-2</v>
      </c>
      <c r="T13" s="1">
        <v>50</v>
      </c>
      <c r="U13" s="85">
        <v>0.34520000000000001</v>
      </c>
      <c r="V13" s="85">
        <f t="shared" si="1"/>
        <v>0.96720000000000006</v>
      </c>
      <c r="W13" s="1"/>
      <c r="X13" s="1">
        <f t="shared" si="2"/>
        <v>1.3888888888888888E-2</v>
      </c>
      <c r="Y13" s="1">
        <v>50</v>
      </c>
      <c r="Z13" s="86">
        <v>0.2351</v>
      </c>
      <c r="AA13" s="85">
        <f t="shared" si="3"/>
        <v>0.85709999999999997</v>
      </c>
      <c r="AB13" s="1"/>
      <c r="AC13" s="1">
        <f t="shared" si="4"/>
        <v>1.3888888888888888E-2</v>
      </c>
      <c r="AD13" s="1">
        <v>50</v>
      </c>
      <c r="AE13" s="86">
        <v>0.36080000000000001</v>
      </c>
      <c r="AF13" s="85">
        <f t="shared" si="5"/>
        <v>0.98280000000000001</v>
      </c>
      <c r="AG13" s="1"/>
      <c r="AH13" s="1">
        <f t="shared" si="6"/>
        <v>1.3888888888888888E-2</v>
      </c>
      <c r="AI13" s="1">
        <v>50</v>
      </c>
      <c r="AJ13" s="86">
        <v>0.44940000000000002</v>
      </c>
      <c r="AK13" s="85">
        <f t="shared" si="7"/>
        <v>1.0714000000000001</v>
      </c>
      <c r="AL13" s="1"/>
    </row>
    <row r="14" spans="7:38" ht="16.5" thickBot="1" x14ac:dyDescent="0.3">
      <c r="G14" s="63">
        <v>40290</v>
      </c>
      <c r="H14" s="55" t="s">
        <v>91</v>
      </c>
      <c r="I14" s="55" t="s">
        <v>92</v>
      </c>
      <c r="J14" s="55">
        <v>-0.124</v>
      </c>
      <c r="K14" s="56" t="s">
        <v>93</v>
      </c>
      <c r="L14" s="56">
        <v>0.47099999999999997</v>
      </c>
      <c r="M14" s="60"/>
      <c r="N14" s="55">
        <v>-1.24</v>
      </c>
      <c r="O14" s="56">
        <v>0.61699999999999999</v>
      </c>
      <c r="P14" s="55">
        <v>1.0229999999999999</v>
      </c>
      <c r="S14" s="1">
        <f t="shared" si="0"/>
        <v>1.6666666666666666E-2</v>
      </c>
      <c r="T14" s="1">
        <v>60</v>
      </c>
      <c r="U14" s="85">
        <v>0.3453</v>
      </c>
      <c r="V14" s="85">
        <f t="shared" si="1"/>
        <v>0.96730000000000005</v>
      </c>
      <c r="W14" s="1"/>
      <c r="X14" s="1">
        <f t="shared" si="2"/>
        <v>1.6666666666666666E-2</v>
      </c>
      <c r="Y14" s="1">
        <v>60</v>
      </c>
      <c r="Z14" s="86">
        <v>0.2351</v>
      </c>
      <c r="AA14" s="85">
        <f t="shared" si="3"/>
        <v>0.85709999999999997</v>
      </c>
      <c r="AB14" s="1"/>
      <c r="AC14" s="1">
        <f t="shared" si="4"/>
        <v>1.6666666666666666E-2</v>
      </c>
      <c r="AD14" s="1">
        <v>60</v>
      </c>
      <c r="AE14" s="86">
        <v>0.36080000000000001</v>
      </c>
      <c r="AF14" s="85">
        <f t="shared" si="5"/>
        <v>0.98280000000000001</v>
      </c>
      <c r="AG14" s="1"/>
      <c r="AH14" s="1">
        <f t="shared" si="6"/>
        <v>1.6666666666666666E-2</v>
      </c>
      <c r="AI14" s="1">
        <v>60</v>
      </c>
      <c r="AJ14" s="86">
        <v>0.44929999999999998</v>
      </c>
      <c r="AK14" s="85">
        <f t="shared" si="7"/>
        <v>1.0712999999999999</v>
      </c>
      <c r="AL14" s="1"/>
    </row>
    <row r="15" spans="7:38" ht="15.75" thickTop="1" x14ac:dyDescent="0.25">
      <c r="S15" s="1">
        <f t="shared" si="0"/>
        <v>1.9444444444444445E-2</v>
      </c>
      <c r="T15" s="1">
        <v>70</v>
      </c>
      <c r="U15" s="85">
        <v>0.34549999999999997</v>
      </c>
      <c r="V15" s="85">
        <f t="shared" si="1"/>
        <v>0.96750000000000003</v>
      </c>
      <c r="W15" s="1"/>
      <c r="X15" s="1">
        <f t="shared" si="2"/>
        <v>1.9444444444444445E-2</v>
      </c>
      <c r="Y15" s="1">
        <v>70</v>
      </c>
      <c r="Z15" s="86">
        <v>0.2351</v>
      </c>
      <c r="AA15" s="85">
        <f t="shared" si="3"/>
        <v>0.85709999999999997</v>
      </c>
      <c r="AB15" s="1"/>
      <c r="AC15" s="1">
        <f t="shared" si="4"/>
        <v>1.9444444444444445E-2</v>
      </c>
      <c r="AD15" s="1">
        <v>70</v>
      </c>
      <c r="AE15" s="86">
        <v>0.36080000000000001</v>
      </c>
      <c r="AF15" s="85">
        <f t="shared" si="5"/>
        <v>0.98280000000000001</v>
      </c>
      <c r="AG15" s="1"/>
      <c r="AH15" s="1">
        <f t="shared" si="6"/>
        <v>1.9444444444444445E-2</v>
      </c>
      <c r="AI15" s="1">
        <v>70</v>
      </c>
      <c r="AJ15" s="86">
        <v>0.44919999999999999</v>
      </c>
      <c r="AK15" s="85">
        <f t="shared" si="7"/>
        <v>1.0711999999999999</v>
      </c>
      <c r="AL15" s="1"/>
    </row>
    <row r="16" spans="7:38" x14ac:dyDescent="0.25">
      <c r="G16" s="80" t="s">
        <v>133</v>
      </c>
      <c r="H16" s="80"/>
      <c r="I16" s="80"/>
      <c r="J16" s="80" t="s">
        <v>134</v>
      </c>
      <c r="K16" s="80" t="s">
        <v>134</v>
      </c>
      <c r="L16" s="80" t="s">
        <v>134</v>
      </c>
      <c r="M16" s="80" t="s">
        <v>135</v>
      </c>
      <c r="N16" s="80" t="s">
        <v>134</v>
      </c>
      <c r="O16" s="80" t="s">
        <v>134</v>
      </c>
      <c r="P16" s="80" t="s">
        <v>144</v>
      </c>
      <c r="S16" s="1">
        <f t="shared" si="0"/>
        <v>2.2222222222222223E-2</v>
      </c>
      <c r="T16" s="1">
        <v>80</v>
      </c>
      <c r="U16" s="85">
        <v>0.34560000000000002</v>
      </c>
      <c r="V16" s="85">
        <f t="shared" si="1"/>
        <v>0.96760000000000002</v>
      </c>
      <c r="W16" s="1"/>
      <c r="X16" s="1">
        <f t="shared" si="2"/>
        <v>2.2222222222222223E-2</v>
      </c>
      <c r="Y16" s="1">
        <v>80</v>
      </c>
      <c r="Z16" s="86">
        <v>0.23499999999999999</v>
      </c>
      <c r="AA16" s="85">
        <f t="shared" si="3"/>
        <v>0.85699999999999998</v>
      </c>
      <c r="AB16" s="1"/>
      <c r="AC16" s="1">
        <f t="shared" si="4"/>
        <v>2.2222222222222223E-2</v>
      </c>
      <c r="AD16" s="1">
        <v>80</v>
      </c>
      <c r="AE16" s="86">
        <v>0.36080000000000001</v>
      </c>
      <c r="AF16" s="85">
        <f t="shared" si="5"/>
        <v>0.98280000000000001</v>
      </c>
      <c r="AG16" s="1"/>
      <c r="AH16" s="1">
        <f t="shared" si="6"/>
        <v>2.2222222222222223E-2</v>
      </c>
      <c r="AI16" s="1">
        <v>80</v>
      </c>
      <c r="AJ16" s="86">
        <v>0.44900000000000001</v>
      </c>
      <c r="AK16" s="85">
        <f t="shared" si="7"/>
        <v>1.071</v>
      </c>
      <c r="AL16" s="1"/>
    </row>
    <row r="17" spans="19:38" x14ac:dyDescent="0.25">
      <c r="S17" s="1">
        <f t="shared" si="0"/>
        <v>2.5000000000000001E-2</v>
      </c>
      <c r="T17" s="1">
        <v>90</v>
      </c>
      <c r="U17" s="85">
        <v>0.3458</v>
      </c>
      <c r="V17" s="85">
        <f t="shared" si="1"/>
        <v>0.96779999999999999</v>
      </c>
      <c r="W17" s="1"/>
      <c r="X17" s="1">
        <f t="shared" si="2"/>
        <v>2.5000000000000001E-2</v>
      </c>
      <c r="Y17" s="1">
        <v>90</v>
      </c>
      <c r="Z17" s="86">
        <v>0.23499999999999999</v>
      </c>
      <c r="AA17" s="85">
        <f t="shared" si="3"/>
        <v>0.85699999999999998</v>
      </c>
      <c r="AB17" s="1"/>
      <c r="AC17" s="1">
        <f t="shared" si="4"/>
        <v>2.5000000000000001E-2</v>
      </c>
      <c r="AD17" s="1">
        <v>90</v>
      </c>
      <c r="AE17" s="86">
        <v>0.3609</v>
      </c>
      <c r="AF17" s="85">
        <f t="shared" si="5"/>
        <v>0.9829</v>
      </c>
      <c r="AG17" s="1"/>
      <c r="AH17" s="1">
        <f t="shared" si="6"/>
        <v>2.5000000000000001E-2</v>
      </c>
      <c r="AI17" s="1">
        <v>90</v>
      </c>
      <c r="AJ17" s="86">
        <v>0.44890000000000002</v>
      </c>
      <c r="AK17" s="85">
        <f t="shared" si="7"/>
        <v>1.0709</v>
      </c>
      <c r="AL17" s="1"/>
    </row>
    <row r="18" spans="19:38" x14ac:dyDescent="0.25">
      <c r="S18" s="1">
        <f t="shared" si="0"/>
        <v>2.7777777777777776E-2</v>
      </c>
      <c r="T18" s="1">
        <v>100</v>
      </c>
      <c r="U18" s="85">
        <v>0.34589999999999999</v>
      </c>
      <c r="V18" s="85">
        <f t="shared" si="1"/>
        <v>0.96789999999999998</v>
      </c>
      <c r="W18" s="1"/>
      <c r="X18" s="1">
        <f t="shared" si="2"/>
        <v>2.7777777777777776E-2</v>
      </c>
      <c r="Y18" s="1">
        <v>100</v>
      </c>
      <c r="Z18" s="86">
        <v>0.2351</v>
      </c>
      <c r="AA18" s="85">
        <f t="shared" si="3"/>
        <v>0.85709999999999997</v>
      </c>
      <c r="AB18" s="1"/>
      <c r="AC18" s="1">
        <f t="shared" si="4"/>
        <v>2.7777777777777776E-2</v>
      </c>
      <c r="AD18" s="1">
        <v>100</v>
      </c>
      <c r="AE18" s="86">
        <v>0.3609</v>
      </c>
      <c r="AF18" s="85">
        <f t="shared" si="5"/>
        <v>0.9829</v>
      </c>
      <c r="AG18" s="1"/>
      <c r="AH18" s="1">
        <f t="shared" si="6"/>
        <v>2.7777777777777776E-2</v>
      </c>
      <c r="AI18" s="1">
        <v>100</v>
      </c>
      <c r="AJ18" s="86">
        <v>0.44869999999999999</v>
      </c>
      <c r="AK18" s="85">
        <f t="shared" si="7"/>
        <v>1.0707</v>
      </c>
      <c r="AL18" s="1"/>
    </row>
    <row r="19" spans="19:38" x14ac:dyDescent="0.25">
      <c r="S19" s="1">
        <f t="shared" si="0"/>
        <v>3.0555555555555555E-2</v>
      </c>
      <c r="T19" s="1">
        <v>110</v>
      </c>
      <c r="U19" s="85">
        <v>0.34610000000000002</v>
      </c>
      <c r="V19" s="85">
        <f t="shared" si="1"/>
        <v>0.96809999999999996</v>
      </c>
      <c r="W19" s="1"/>
      <c r="X19" s="1">
        <f t="shared" si="2"/>
        <v>3.0555555555555555E-2</v>
      </c>
      <c r="Y19" s="1">
        <v>110</v>
      </c>
      <c r="Z19" s="86">
        <v>0.2351</v>
      </c>
      <c r="AA19" s="85">
        <f t="shared" si="3"/>
        <v>0.85709999999999997</v>
      </c>
      <c r="AB19" s="1"/>
      <c r="AC19" s="1">
        <f t="shared" si="4"/>
        <v>3.0555555555555555E-2</v>
      </c>
      <c r="AD19" s="1">
        <v>110</v>
      </c>
      <c r="AE19" s="86">
        <v>0.3609</v>
      </c>
      <c r="AF19" s="85">
        <f t="shared" si="5"/>
        <v>0.9829</v>
      </c>
      <c r="AG19" s="1"/>
      <c r="AH19" s="1">
        <f t="shared" si="6"/>
        <v>3.0555555555555555E-2</v>
      </c>
      <c r="AI19" s="1">
        <v>110</v>
      </c>
      <c r="AJ19" s="86">
        <v>0.4486</v>
      </c>
      <c r="AK19" s="85">
        <f t="shared" si="7"/>
        <v>1.0706</v>
      </c>
      <c r="AL19" s="1"/>
    </row>
    <row r="20" spans="19:38" x14ac:dyDescent="0.25">
      <c r="S20" s="1">
        <f t="shared" si="0"/>
        <v>3.3333333333333333E-2</v>
      </c>
      <c r="T20" s="1">
        <v>120</v>
      </c>
      <c r="U20" s="85">
        <v>0.34620000000000001</v>
      </c>
      <c r="V20" s="85">
        <f t="shared" si="1"/>
        <v>0.96819999999999995</v>
      </c>
      <c r="W20" s="1"/>
      <c r="X20" s="1">
        <f t="shared" si="2"/>
        <v>3.3333333333333333E-2</v>
      </c>
      <c r="Y20" s="1">
        <v>120</v>
      </c>
      <c r="Z20" s="86">
        <v>0.23519999999999999</v>
      </c>
      <c r="AA20" s="85">
        <f t="shared" si="3"/>
        <v>0.85719999999999996</v>
      </c>
      <c r="AB20" s="1"/>
      <c r="AC20" s="1">
        <f t="shared" si="4"/>
        <v>3.3333333333333333E-2</v>
      </c>
      <c r="AD20" s="1">
        <v>120</v>
      </c>
      <c r="AE20" s="86">
        <v>0.3609</v>
      </c>
      <c r="AF20" s="85">
        <f t="shared" si="5"/>
        <v>0.9829</v>
      </c>
      <c r="AG20" s="1"/>
      <c r="AH20" s="1">
        <f t="shared" si="6"/>
        <v>3.3333333333333333E-2</v>
      </c>
      <c r="AI20" s="1">
        <v>120</v>
      </c>
      <c r="AJ20" s="86">
        <v>0.44850000000000001</v>
      </c>
      <c r="AK20" s="85">
        <f t="shared" si="7"/>
        <v>1.0705</v>
      </c>
      <c r="AL20" s="1"/>
    </row>
    <row r="21" spans="19:38" x14ac:dyDescent="0.25">
      <c r="S21" s="1">
        <f t="shared" si="0"/>
        <v>3.6111111111111108E-2</v>
      </c>
      <c r="T21" s="1">
        <v>130</v>
      </c>
      <c r="U21" s="85">
        <v>0.3463</v>
      </c>
      <c r="V21" s="85">
        <f t="shared" si="1"/>
        <v>0.96829999999999994</v>
      </c>
      <c r="W21" s="1"/>
      <c r="X21" s="1">
        <f t="shared" si="2"/>
        <v>3.6111111111111108E-2</v>
      </c>
      <c r="Y21" s="1">
        <v>130</v>
      </c>
      <c r="Z21" s="86">
        <v>0.2351</v>
      </c>
      <c r="AA21" s="85">
        <f t="shared" si="3"/>
        <v>0.85709999999999997</v>
      </c>
      <c r="AB21" s="1"/>
      <c r="AC21" s="1">
        <f t="shared" si="4"/>
        <v>3.6111111111111108E-2</v>
      </c>
      <c r="AD21" s="1">
        <v>130</v>
      </c>
      <c r="AE21" s="86">
        <v>0.3609</v>
      </c>
      <c r="AF21" s="85">
        <f t="shared" si="5"/>
        <v>0.9829</v>
      </c>
      <c r="AG21" s="1"/>
      <c r="AH21" s="1">
        <f t="shared" si="6"/>
        <v>3.6111111111111108E-2</v>
      </c>
      <c r="AI21" s="1">
        <v>130</v>
      </c>
      <c r="AJ21" s="86">
        <v>0.44829999999999998</v>
      </c>
      <c r="AK21" s="85">
        <f t="shared" si="7"/>
        <v>1.0703</v>
      </c>
      <c r="AL21" s="1"/>
    </row>
    <row r="22" spans="19:38" x14ac:dyDescent="0.25">
      <c r="S22" s="1">
        <f t="shared" si="0"/>
        <v>3.888888888888889E-2</v>
      </c>
      <c r="T22" s="1">
        <v>140</v>
      </c>
      <c r="U22" s="85">
        <v>0.34649999999999997</v>
      </c>
      <c r="V22" s="85">
        <f t="shared" si="1"/>
        <v>0.96849999999999992</v>
      </c>
      <c r="W22" s="1"/>
      <c r="X22" s="1">
        <f t="shared" si="2"/>
        <v>3.888888888888889E-2</v>
      </c>
      <c r="Y22" s="1">
        <v>140</v>
      </c>
      <c r="Z22" s="86">
        <v>0.23499999999999999</v>
      </c>
      <c r="AA22" s="85">
        <f t="shared" si="3"/>
        <v>0.85699999999999998</v>
      </c>
      <c r="AB22" s="1"/>
      <c r="AC22" s="1">
        <f t="shared" si="4"/>
        <v>3.888888888888889E-2</v>
      </c>
      <c r="AD22" s="1">
        <v>140</v>
      </c>
      <c r="AE22" s="86">
        <v>0.3609</v>
      </c>
      <c r="AF22" s="85">
        <f t="shared" si="5"/>
        <v>0.9829</v>
      </c>
      <c r="AG22" s="1"/>
      <c r="AH22" s="1">
        <f t="shared" si="6"/>
        <v>3.888888888888889E-2</v>
      </c>
      <c r="AI22" s="1">
        <v>140</v>
      </c>
      <c r="AJ22" s="86">
        <v>0.44819999999999999</v>
      </c>
      <c r="AK22" s="85">
        <f t="shared" si="7"/>
        <v>1.0702</v>
      </c>
      <c r="AL22" s="1"/>
    </row>
    <row r="23" spans="19:38" x14ac:dyDescent="0.25">
      <c r="S23" s="1">
        <f t="shared" si="0"/>
        <v>4.1666666666666664E-2</v>
      </c>
      <c r="T23" s="1">
        <v>150</v>
      </c>
      <c r="U23" s="85">
        <v>0.34660000000000002</v>
      </c>
      <c r="V23" s="85">
        <f t="shared" si="1"/>
        <v>0.96860000000000002</v>
      </c>
      <c r="W23" s="1"/>
      <c r="X23" s="1">
        <f t="shared" si="2"/>
        <v>4.1666666666666664E-2</v>
      </c>
      <c r="Y23" s="1">
        <v>150</v>
      </c>
      <c r="Z23" s="86">
        <v>0.23499999999999999</v>
      </c>
      <c r="AA23" s="85">
        <f t="shared" si="3"/>
        <v>0.85699999999999998</v>
      </c>
      <c r="AB23" s="1"/>
      <c r="AC23" s="1">
        <f t="shared" si="4"/>
        <v>4.1666666666666664E-2</v>
      </c>
      <c r="AD23" s="1">
        <v>150</v>
      </c>
      <c r="AE23" s="86">
        <v>0.36099999999999999</v>
      </c>
      <c r="AF23" s="85">
        <f t="shared" si="5"/>
        <v>0.98299999999999998</v>
      </c>
      <c r="AG23" s="1"/>
      <c r="AH23" s="1">
        <f t="shared" si="6"/>
        <v>4.1666666666666664E-2</v>
      </c>
      <c r="AI23" s="1">
        <v>150</v>
      </c>
      <c r="AJ23" s="86">
        <v>0.4481</v>
      </c>
      <c r="AK23" s="85">
        <f t="shared" si="7"/>
        <v>1.0701000000000001</v>
      </c>
      <c r="AL23" s="1"/>
    </row>
    <row r="24" spans="19:38" x14ac:dyDescent="0.25">
      <c r="S24" s="1">
        <f t="shared" si="0"/>
        <v>4.4444444444444446E-2</v>
      </c>
      <c r="T24" s="1">
        <v>160</v>
      </c>
      <c r="U24" s="85">
        <v>0.34670000000000001</v>
      </c>
      <c r="V24" s="85">
        <f t="shared" si="1"/>
        <v>0.96870000000000001</v>
      </c>
      <c r="W24" s="1"/>
      <c r="X24" s="1">
        <f t="shared" si="2"/>
        <v>4.4444444444444446E-2</v>
      </c>
      <c r="Y24" s="1">
        <v>160</v>
      </c>
      <c r="Z24" s="86">
        <v>0.23499999999999999</v>
      </c>
      <c r="AA24" s="85">
        <f t="shared" si="3"/>
        <v>0.85699999999999998</v>
      </c>
      <c r="AB24" s="1"/>
      <c r="AC24" s="1">
        <f t="shared" si="4"/>
        <v>4.4444444444444446E-2</v>
      </c>
      <c r="AD24" s="1">
        <v>160</v>
      </c>
      <c r="AE24" s="86">
        <v>0.36099999999999999</v>
      </c>
      <c r="AF24" s="85">
        <f t="shared" si="5"/>
        <v>0.98299999999999998</v>
      </c>
      <c r="AG24" s="1"/>
      <c r="AH24" s="1">
        <f t="shared" si="6"/>
        <v>4.4444444444444446E-2</v>
      </c>
      <c r="AI24" s="1">
        <v>160</v>
      </c>
      <c r="AJ24" s="86">
        <v>0.44790000000000002</v>
      </c>
      <c r="AK24" s="85">
        <f t="shared" si="7"/>
        <v>1.0699000000000001</v>
      </c>
      <c r="AL24" s="1"/>
    </row>
    <row r="25" spans="19:38" x14ac:dyDescent="0.25">
      <c r="S25" s="1">
        <f t="shared" si="0"/>
        <v>4.7222222222222221E-2</v>
      </c>
      <c r="T25" s="1">
        <v>170</v>
      </c>
      <c r="U25" s="85">
        <v>0.34689999999999999</v>
      </c>
      <c r="V25" s="85">
        <f t="shared" si="1"/>
        <v>0.96889999999999998</v>
      </c>
      <c r="W25" s="1"/>
      <c r="X25" s="1">
        <f t="shared" si="2"/>
        <v>4.7222222222222221E-2</v>
      </c>
      <c r="Y25" s="1">
        <v>170</v>
      </c>
      <c r="Z25" s="86">
        <v>0.23499999999999999</v>
      </c>
      <c r="AA25" s="85">
        <f t="shared" si="3"/>
        <v>0.85699999999999998</v>
      </c>
      <c r="AB25" s="1"/>
      <c r="AC25" s="1">
        <f t="shared" si="4"/>
        <v>4.7222222222222221E-2</v>
      </c>
      <c r="AD25" s="1">
        <v>170</v>
      </c>
      <c r="AE25" s="86">
        <v>0.36099999999999999</v>
      </c>
      <c r="AF25" s="85">
        <f t="shared" si="5"/>
        <v>0.98299999999999998</v>
      </c>
      <c r="AG25" s="1"/>
      <c r="AH25" s="1">
        <f t="shared" si="6"/>
        <v>4.7222222222222221E-2</v>
      </c>
      <c r="AI25" s="1">
        <v>170</v>
      </c>
      <c r="AJ25" s="86">
        <v>0.44779999999999998</v>
      </c>
      <c r="AK25" s="85">
        <f t="shared" si="7"/>
        <v>1.0697999999999999</v>
      </c>
      <c r="AL25" s="1"/>
    </row>
    <row r="26" spans="19:38" x14ac:dyDescent="0.25">
      <c r="S26" s="1">
        <f t="shared" si="0"/>
        <v>0.05</v>
      </c>
      <c r="T26" s="1">
        <v>180</v>
      </c>
      <c r="U26" s="85">
        <v>0.34699999999999998</v>
      </c>
      <c r="V26" s="85">
        <f t="shared" si="1"/>
        <v>0.96899999999999997</v>
      </c>
      <c r="W26" s="1"/>
      <c r="X26" s="1">
        <f t="shared" si="2"/>
        <v>0.05</v>
      </c>
      <c r="Y26" s="1">
        <v>180</v>
      </c>
      <c r="Z26" s="86">
        <v>0.23499999999999999</v>
      </c>
      <c r="AA26" s="85">
        <f t="shared" si="3"/>
        <v>0.85699999999999998</v>
      </c>
      <c r="AB26" s="1"/>
      <c r="AC26" s="1">
        <f t="shared" si="4"/>
        <v>0.05</v>
      </c>
      <c r="AD26" s="1">
        <v>180</v>
      </c>
      <c r="AE26" s="86">
        <v>0.36109999999999998</v>
      </c>
      <c r="AF26" s="85">
        <f t="shared" si="5"/>
        <v>0.98309999999999997</v>
      </c>
      <c r="AG26" s="1"/>
      <c r="AH26" s="1">
        <f t="shared" si="6"/>
        <v>0.05</v>
      </c>
      <c r="AI26" s="1">
        <v>180</v>
      </c>
      <c r="AJ26" s="86">
        <v>0.44769999999999999</v>
      </c>
      <c r="AK26" s="85">
        <f t="shared" si="7"/>
        <v>1.0697000000000001</v>
      </c>
      <c r="AL26" s="1"/>
    </row>
    <row r="27" spans="19:38" x14ac:dyDescent="0.25">
      <c r="S27" s="1">
        <f t="shared" si="0"/>
        <v>5.2777777777777778E-2</v>
      </c>
      <c r="T27" s="1">
        <v>190</v>
      </c>
      <c r="U27" s="85">
        <v>0.34720000000000001</v>
      </c>
      <c r="V27" s="85">
        <f t="shared" si="1"/>
        <v>0.96920000000000006</v>
      </c>
      <c r="W27" s="1"/>
      <c r="X27" s="1">
        <f t="shared" si="2"/>
        <v>5.2777777777777778E-2</v>
      </c>
      <c r="Y27" s="1">
        <v>190</v>
      </c>
      <c r="Z27" s="86">
        <v>0.23499999999999999</v>
      </c>
      <c r="AA27" s="85">
        <f t="shared" si="3"/>
        <v>0.85699999999999998</v>
      </c>
      <c r="AB27" s="1"/>
      <c r="AC27" s="1">
        <f t="shared" si="4"/>
        <v>5.2777777777777778E-2</v>
      </c>
      <c r="AD27" s="1">
        <v>190</v>
      </c>
      <c r="AE27" s="86">
        <v>0.36109999999999998</v>
      </c>
      <c r="AF27" s="85">
        <f t="shared" si="5"/>
        <v>0.98309999999999997</v>
      </c>
      <c r="AG27" s="1"/>
      <c r="AH27" s="1">
        <f t="shared" si="6"/>
        <v>5.2777777777777778E-2</v>
      </c>
      <c r="AI27" s="1">
        <v>190</v>
      </c>
      <c r="AJ27" s="86">
        <v>0.4476</v>
      </c>
      <c r="AK27" s="85">
        <f t="shared" si="7"/>
        <v>1.0695999999999999</v>
      </c>
      <c r="AL27" s="1"/>
    </row>
    <row r="28" spans="19:38" x14ac:dyDescent="0.25">
      <c r="S28" s="1">
        <f t="shared" si="0"/>
        <v>5.5555555555555552E-2</v>
      </c>
      <c r="T28" s="1">
        <v>200</v>
      </c>
      <c r="U28" s="85">
        <v>0.3473</v>
      </c>
      <c r="V28" s="85">
        <f t="shared" si="1"/>
        <v>0.96930000000000005</v>
      </c>
      <c r="W28" s="1"/>
      <c r="X28" s="1">
        <f t="shared" si="2"/>
        <v>5.5555555555555552E-2</v>
      </c>
      <c r="Y28" s="1">
        <v>200</v>
      </c>
      <c r="Z28" s="86">
        <v>0.23499999999999999</v>
      </c>
      <c r="AA28" s="85">
        <f t="shared" si="3"/>
        <v>0.85699999999999998</v>
      </c>
      <c r="AB28" s="1"/>
      <c r="AC28" s="1">
        <f t="shared" si="4"/>
        <v>5.5555555555555552E-2</v>
      </c>
      <c r="AD28" s="1">
        <v>200</v>
      </c>
      <c r="AE28" s="86">
        <v>0.36109999999999998</v>
      </c>
      <c r="AF28" s="85">
        <f t="shared" si="5"/>
        <v>0.98309999999999997</v>
      </c>
      <c r="AG28" s="1"/>
      <c r="AH28" s="1">
        <f t="shared" si="6"/>
        <v>5.5555555555555552E-2</v>
      </c>
      <c r="AI28" s="1">
        <v>200</v>
      </c>
      <c r="AJ28" s="86">
        <v>0.44750000000000001</v>
      </c>
      <c r="AK28" s="85">
        <f t="shared" si="7"/>
        <v>1.0695000000000001</v>
      </c>
      <c r="AL28" s="1"/>
    </row>
    <row r="29" spans="19:38" x14ac:dyDescent="0.25">
      <c r="S29" s="1">
        <f t="shared" si="0"/>
        <v>5.8333333333333334E-2</v>
      </c>
      <c r="T29" s="1">
        <v>210</v>
      </c>
      <c r="U29" s="85">
        <v>0.34739999999999999</v>
      </c>
      <c r="V29" s="85">
        <f t="shared" si="1"/>
        <v>0.96940000000000004</v>
      </c>
      <c r="W29" s="1"/>
      <c r="X29" s="1">
        <f t="shared" si="2"/>
        <v>5.8333333333333334E-2</v>
      </c>
      <c r="Y29" s="1">
        <v>210</v>
      </c>
      <c r="Z29" s="86">
        <v>0.23499999999999999</v>
      </c>
      <c r="AA29" s="85">
        <f t="shared" si="3"/>
        <v>0.85699999999999998</v>
      </c>
      <c r="AB29" s="1"/>
      <c r="AC29" s="1">
        <f t="shared" si="4"/>
        <v>5.8333333333333334E-2</v>
      </c>
      <c r="AD29" s="1">
        <v>210</v>
      </c>
      <c r="AE29" s="86">
        <v>0.36109999999999998</v>
      </c>
      <c r="AF29" s="85">
        <f t="shared" si="5"/>
        <v>0.98309999999999997</v>
      </c>
      <c r="AG29" s="1"/>
      <c r="AH29" s="1">
        <f t="shared" si="6"/>
        <v>5.8333333333333334E-2</v>
      </c>
      <c r="AI29" s="1">
        <v>210</v>
      </c>
      <c r="AJ29" s="86">
        <v>0.44740000000000002</v>
      </c>
      <c r="AK29" s="85">
        <f t="shared" si="7"/>
        <v>1.0693999999999999</v>
      </c>
      <c r="AL29" s="1"/>
    </row>
    <row r="30" spans="19:38" x14ac:dyDescent="0.25">
      <c r="S30" s="1">
        <f t="shared" si="0"/>
        <v>6.1111111111111109E-2</v>
      </c>
      <c r="T30" s="1">
        <v>220</v>
      </c>
      <c r="U30" s="85">
        <v>0.34760000000000002</v>
      </c>
      <c r="V30" s="85">
        <f t="shared" si="1"/>
        <v>0.96960000000000002</v>
      </c>
      <c r="W30" s="1"/>
      <c r="X30" s="1">
        <f t="shared" si="2"/>
        <v>6.1111111111111109E-2</v>
      </c>
      <c r="Y30" s="1">
        <v>220</v>
      </c>
      <c r="Z30" s="86">
        <v>0.23499999999999999</v>
      </c>
      <c r="AA30" s="85">
        <f t="shared" si="3"/>
        <v>0.85699999999999998</v>
      </c>
      <c r="AB30" s="1"/>
      <c r="AC30" s="1">
        <f t="shared" si="4"/>
        <v>6.1111111111111109E-2</v>
      </c>
      <c r="AD30" s="1">
        <v>220</v>
      </c>
      <c r="AE30" s="86">
        <v>0.36109999999999998</v>
      </c>
      <c r="AF30" s="85">
        <f t="shared" si="5"/>
        <v>0.98309999999999997</v>
      </c>
      <c r="AG30" s="1"/>
      <c r="AH30" s="1">
        <f t="shared" si="6"/>
        <v>6.1111111111111109E-2</v>
      </c>
      <c r="AI30" s="1">
        <v>220</v>
      </c>
      <c r="AJ30" s="86">
        <v>0.44729999999999998</v>
      </c>
      <c r="AK30" s="85">
        <f t="shared" si="7"/>
        <v>1.0692999999999999</v>
      </c>
      <c r="AL30" s="1"/>
    </row>
    <row r="31" spans="19:38" x14ac:dyDescent="0.25">
      <c r="S31" s="1">
        <f t="shared" si="0"/>
        <v>6.3888888888888884E-2</v>
      </c>
      <c r="T31" s="1">
        <v>230</v>
      </c>
      <c r="U31" s="85">
        <v>0.34770000000000001</v>
      </c>
      <c r="V31" s="85">
        <f t="shared" si="1"/>
        <v>0.96970000000000001</v>
      </c>
      <c r="W31" s="1"/>
      <c r="X31" s="1">
        <f t="shared" si="2"/>
        <v>6.3888888888888884E-2</v>
      </c>
      <c r="Y31" s="1">
        <v>230</v>
      </c>
      <c r="Z31" s="86">
        <v>0.23499999999999999</v>
      </c>
      <c r="AA31" s="85">
        <f t="shared" si="3"/>
        <v>0.85699999999999998</v>
      </c>
      <c r="AB31" s="1"/>
      <c r="AC31" s="1">
        <f t="shared" si="4"/>
        <v>6.3888888888888884E-2</v>
      </c>
      <c r="AD31" s="1">
        <v>230</v>
      </c>
      <c r="AE31" s="86">
        <v>0.36109999999999998</v>
      </c>
      <c r="AF31" s="85">
        <f t="shared" si="5"/>
        <v>0.98309999999999997</v>
      </c>
      <c r="AG31" s="1"/>
      <c r="AH31" s="1">
        <f t="shared" si="6"/>
        <v>6.3888888888888884E-2</v>
      </c>
      <c r="AI31" s="1">
        <v>230</v>
      </c>
      <c r="AJ31" s="86">
        <v>0.44719999999999999</v>
      </c>
      <c r="AK31" s="85">
        <f t="shared" si="7"/>
        <v>1.0691999999999999</v>
      </c>
      <c r="AL31" s="1"/>
    </row>
    <row r="32" spans="19:38" x14ac:dyDescent="0.25">
      <c r="S32" s="1">
        <f t="shared" si="0"/>
        <v>6.6666666666666666E-2</v>
      </c>
      <c r="T32" s="1">
        <v>240</v>
      </c>
      <c r="U32" s="85">
        <v>0.3478</v>
      </c>
      <c r="V32" s="85">
        <f t="shared" si="1"/>
        <v>0.9698</v>
      </c>
      <c r="W32" s="1"/>
      <c r="X32" s="1">
        <f t="shared" si="2"/>
        <v>6.6666666666666666E-2</v>
      </c>
      <c r="Y32" s="1">
        <v>240</v>
      </c>
      <c r="Z32" s="86">
        <v>0.23499999999999999</v>
      </c>
      <c r="AA32" s="85">
        <f t="shared" si="3"/>
        <v>0.85699999999999998</v>
      </c>
      <c r="AB32" s="1"/>
      <c r="AC32" s="1">
        <f t="shared" si="4"/>
        <v>6.6666666666666666E-2</v>
      </c>
      <c r="AD32" s="1">
        <v>240</v>
      </c>
      <c r="AE32" s="86">
        <v>0.36120000000000002</v>
      </c>
      <c r="AF32" s="85">
        <f t="shared" si="5"/>
        <v>0.98320000000000007</v>
      </c>
      <c r="AG32" s="1"/>
      <c r="AH32" s="1">
        <f t="shared" si="6"/>
        <v>6.6666666666666666E-2</v>
      </c>
      <c r="AI32" s="1">
        <v>240</v>
      </c>
      <c r="AJ32" s="86">
        <v>0.4471</v>
      </c>
      <c r="AK32" s="85">
        <f t="shared" si="7"/>
        <v>1.0690999999999999</v>
      </c>
      <c r="AL32" s="1"/>
    </row>
    <row r="33" spans="19:38" x14ac:dyDescent="0.25">
      <c r="S33" s="1">
        <f t="shared" si="0"/>
        <v>6.9444444444444448E-2</v>
      </c>
      <c r="T33" s="1">
        <v>250</v>
      </c>
      <c r="U33" s="85">
        <v>0.34789999999999999</v>
      </c>
      <c r="V33" s="85">
        <f t="shared" si="1"/>
        <v>0.96989999999999998</v>
      </c>
      <c r="W33" s="1"/>
      <c r="X33" s="1">
        <f t="shared" si="2"/>
        <v>6.9444444444444448E-2</v>
      </c>
      <c r="Y33" s="1">
        <v>250</v>
      </c>
      <c r="Z33" s="86">
        <v>0.23499999999999999</v>
      </c>
      <c r="AA33" s="85">
        <f t="shared" si="3"/>
        <v>0.85699999999999998</v>
      </c>
      <c r="AB33" s="1"/>
      <c r="AC33" s="1">
        <f t="shared" si="4"/>
        <v>6.9444444444444448E-2</v>
      </c>
      <c r="AD33" s="1">
        <v>250</v>
      </c>
      <c r="AE33" s="86">
        <v>0.36120000000000002</v>
      </c>
      <c r="AF33" s="85">
        <f t="shared" si="5"/>
        <v>0.98320000000000007</v>
      </c>
      <c r="AG33" s="1"/>
      <c r="AH33" s="1">
        <f t="shared" si="6"/>
        <v>6.9444444444444448E-2</v>
      </c>
      <c r="AI33" s="1">
        <v>250</v>
      </c>
      <c r="AJ33" s="86">
        <v>0.44700000000000001</v>
      </c>
      <c r="AK33" s="85">
        <f t="shared" si="7"/>
        <v>1.069</v>
      </c>
      <c r="AL33" s="1"/>
    </row>
    <row r="34" spans="19:38" x14ac:dyDescent="0.25">
      <c r="S34" s="1">
        <f t="shared" si="0"/>
        <v>7.2222222222222215E-2</v>
      </c>
      <c r="T34" s="1">
        <v>260</v>
      </c>
      <c r="U34" s="85">
        <v>0.34799999999999998</v>
      </c>
      <c r="V34" s="85">
        <f t="shared" si="1"/>
        <v>0.97</v>
      </c>
      <c r="W34" s="1"/>
      <c r="X34" s="1">
        <f t="shared" si="2"/>
        <v>7.2222222222222215E-2</v>
      </c>
      <c r="Y34" s="1">
        <v>260</v>
      </c>
      <c r="Z34" s="86">
        <v>0.2351</v>
      </c>
      <c r="AA34" s="85">
        <f t="shared" si="3"/>
        <v>0.85709999999999997</v>
      </c>
      <c r="AB34" s="1"/>
      <c r="AC34" s="1">
        <f t="shared" si="4"/>
        <v>7.2222222222222215E-2</v>
      </c>
      <c r="AD34" s="1">
        <v>260</v>
      </c>
      <c r="AE34" s="86">
        <v>0.36120000000000002</v>
      </c>
      <c r="AF34" s="85">
        <f t="shared" si="5"/>
        <v>0.98320000000000007</v>
      </c>
      <c r="AG34" s="1"/>
      <c r="AH34" s="1">
        <f t="shared" si="6"/>
        <v>7.2222222222222215E-2</v>
      </c>
      <c r="AI34" s="1">
        <v>260</v>
      </c>
      <c r="AJ34" s="86">
        <v>0.44700000000000001</v>
      </c>
      <c r="AK34" s="85">
        <f t="shared" si="7"/>
        <v>1.069</v>
      </c>
      <c r="AL34" s="1"/>
    </row>
    <row r="35" spans="19:38" x14ac:dyDescent="0.25">
      <c r="S35" s="1">
        <f t="shared" si="0"/>
        <v>7.4999999999999997E-2</v>
      </c>
      <c r="T35" s="1">
        <v>270</v>
      </c>
      <c r="U35" s="85">
        <v>0.34820000000000001</v>
      </c>
      <c r="V35" s="85">
        <f t="shared" si="1"/>
        <v>0.97019999999999995</v>
      </c>
      <c r="W35" s="1"/>
      <c r="X35" s="1">
        <f t="shared" si="2"/>
        <v>7.4999999999999997E-2</v>
      </c>
      <c r="Y35" s="1">
        <v>270</v>
      </c>
      <c r="Z35" s="86">
        <v>0.2351</v>
      </c>
      <c r="AA35" s="85">
        <f t="shared" si="3"/>
        <v>0.85709999999999997</v>
      </c>
      <c r="AB35" s="1"/>
      <c r="AC35" s="1">
        <f t="shared" si="4"/>
        <v>7.4999999999999997E-2</v>
      </c>
      <c r="AD35" s="1">
        <v>270</v>
      </c>
      <c r="AE35" s="86">
        <v>0.36130000000000001</v>
      </c>
      <c r="AF35" s="85">
        <f t="shared" si="5"/>
        <v>0.98330000000000006</v>
      </c>
      <c r="AG35" s="1"/>
      <c r="AH35" s="1">
        <f t="shared" si="6"/>
        <v>7.4999999999999997E-2</v>
      </c>
      <c r="AI35" s="1">
        <v>270</v>
      </c>
      <c r="AJ35" s="86">
        <v>0.44690000000000002</v>
      </c>
      <c r="AK35" s="85">
        <f t="shared" si="7"/>
        <v>1.0689</v>
      </c>
      <c r="AL35" s="1"/>
    </row>
    <row r="36" spans="19:38" x14ac:dyDescent="0.25">
      <c r="S36" s="1">
        <f t="shared" si="0"/>
        <v>7.7777777777777779E-2</v>
      </c>
      <c r="T36" s="1">
        <v>280</v>
      </c>
      <c r="U36" s="85">
        <v>0.3483</v>
      </c>
      <c r="V36" s="85">
        <f t="shared" si="1"/>
        <v>0.97029999999999994</v>
      </c>
      <c r="W36" s="1"/>
      <c r="X36" s="1">
        <f t="shared" si="2"/>
        <v>7.7777777777777779E-2</v>
      </c>
      <c r="Y36" s="1">
        <v>280</v>
      </c>
      <c r="Z36" s="86">
        <v>0.2351</v>
      </c>
      <c r="AA36" s="85">
        <f t="shared" si="3"/>
        <v>0.85709999999999997</v>
      </c>
      <c r="AB36" s="1"/>
      <c r="AC36" s="1">
        <f t="shared" si="4"/>
        <v>7.7777777777777779E-2</v>
      </c>
      <c r="AD36" s="1">
        <v>280</v>
      </c>
      <c r="AE36" s="86">
        <v>0.36130000000000001</v>
      </c>
      <c r="AF36" s="85">
        <f t="shared" si="5"/>
        <v>0.98330000000000006</v>
      </c>
      <c r="AG36" s="1"/>
      <c r="AH36" s="1">
        <f t="shared" si="6"/>
        <v>7.7777777777777779E-2</v>
      </c>
      <c r="AI36" s="1">
        <v>280</v>
      </c>
      <c r="AJ36" s="86">
        <v>0.44679999999999997</v>
      </c>
      <c r="AK36" s="85">
        <f t="shared" si="7"/>
        <v>1.0688</v>
      </c>
      <c r="AL36" s="1"/>
    </row>
    <row r="37" spans="19:38" x14ac:dyDescent="0.25">
      <c r="S37" s="1">
        <f t="shared" si="0"/>
        <v>8.0555555555555561E-2</v>
      </c>
      <c r="T37" s="1">
        <v>290</v>
      </c>
      <c r="U37" s="85">
        <v>0.34839999999999999</v>
      </c>
      <c r="V37" s="85">
        <f t="shared" si="1"/>
        <v>0.97039999999999993</v>
      </c>
      <c r="W37" s="1"/>
      <c r="X37" s="1">
        <f t="shared" si="2"/>
        <v>8.0555555555555561E-2</v>
      </c>
      <c r="Y37" s="1">
        <v>290</v>
      </c>
      <c r="Z37" s="86">
        <v>0.2351</v>
      </c>
      <c r="AA37" s="85">
        <f t="shared" si="3"/>
        <v>0.85709999999999997</v>
      </c>
      <c r="AB37" s="1"/>
      <c r="AC37" s="1">
        <f t="shared" si="4"/>
        <v>8.0555555555555561E-2</v>
      </c>
      <c r="AD37" s="1">
        <v>290</v>
      </c>
      <c r="AE37" s="86">
        <v>0.36130000000000001</v>
      </c>
      <c r="AF37" s="85">
        <f t="shared" si="5"/>
        <v>0.98330000000000006</v>
      </c>
      <c r="AG37" s="1"/>
      <c r="AH37" s="1">
        <f t="shared" si="6"/>
        <v>8.0555555555555561E-2</v>
      </c>
      <c r="AI37" s="1">
        <v>290</v>
      </c>
      <c r="AJ37" s="86">
        <v>0.44669999999999999</v>
      </c>
      <c r="AK37" s="85">
        <f t="shared" si="7"/>
        <v>1.0687</v>
      </c>
      <c r="AL37" s="1"/>
    </row>
    <row r="38" spans="19:38" x14ac:dyDescent="0.25">
      <c r="S38" s="1">
        <f t="shared" si="0"/>
        <v>8.3333333333333329E-2</v>
      </c>
      <c r="T38" s="1">
        <v>300</v>
      </c>
      <c r="U38" s="85">
        <v>0.34860000000000002</v>
      </c>
      <c r="V38" s="85">
        <f t="shared" si="1"/>
        <v>0.97060000000000002</v>
      </c>
      <c r="W38" s="1"/>
      <c r="X38" s="1">
        <f t="shared" si="2"/>
        <v>8.3333333333333329E-2</v>
      </c>
      <c r="Y38" s="1">
        <v>300</v>
      </c>
      <c r="Z38" s="86">
        <v>0.2351</v>
      </c>
      <c r="AA38" s="85">
        <f t="shared" si="3"/>
        <v>0.85709999999999997</v>
      </c>
      <c r="AB38" s="1"/>
      <c r="AC38" s="1">
        <f t="shared" si="4"/>
        <v>8.3333333333333329E-2</v>
      </c>
      <c r="AD38" s="1">
        <v>300</v>
      </c>
      <c r="AE38" s="86">
        <v>0.3614</v>
      </c>
      <c r="AF38" s="85">
        <f t="shared" si="5"/>
        <v>0.98340000000000005</v>
      </c>
      <c r="AG38" s="1"/>
      <c r="AH38" s="1">
        <f t="shared" si="6"/>
        <v>8.3333333333333329E-2</v>
      </c>
      <c r="AI38" s="1">
        <v>300</v>
      </c>
      <c r="AJ38" s="86">
        <v>0.4466</v>
      </c>
      <c r="AK38" s="85">
        <f t="shared" si="7"/>
        <v>1.0686</v>
      </c>
      <c r="AL38" s="1"/>
    </row>
    <row r="39" spans="19:38" x14ac:dyDescent="0.25">
      <c r="S39" s="1">
        <f t="shared" si="0"/>
        <v>8.611111111111111E-2</v>
      </c>
      <c r="T39" s="1">
        <v>310</v>
      </c>
      <c r="U39" s="85">
        <v>0.34870000000000001</v>
      </c>
      <c r="V39" s="85">
        <f t="shared" si="1"/>
        <v>0.97070000000000001</v>
      </c>
      <c r="W39" s="1"/>
      <c r="X39" s="1">
        <f t="shared" si="2"/>
        <v>8.611111111111111E-2</v>
      </c>
      <c r="Y39" s="1">
        <v>310</v>
      </c>
      <c r="Z39" s="86">
        <v>0.2351</v>
      </c>
      <c r="AA39" s="85">
        <f t="shared" si="3"/>
        <v>0.85709999999999997</v>
      </c>
      <c r="AB39" s="1"/>
      <c r="AC39" s="1">
        <f t="shared" si="4"/>
        <v>8.611111111111111E-2</v>
      </c>
      <c r="AD39" s="1">
        <v>310</v>
      </c>
      <c r="AE39" s="86">
        <v>0.3614</v>
      </c>
      <c r="AF39" s="85">
        <f t="shared" si="5"/>
        <v>0.98340000000000005</v>
      </c>
      <c r="AG39" s="1"/>
      <c r="AH39" s="1">
        <f t="shared" si="6"/>
        <v>8.611111111111111E-2</v>
      </c>
      <c r="AI39" s="1">
        <v>310</v>
      </c>
      <c r="AJ39" s="86">
        <v>0.44650000000000001</v>
      </c>
      <c r="AK39" s="85">
        <f t="shared" si="7"/>
        <v>1.0685</v>
      </c>
      <c r="AL39" s="1"/>
    </row>
    <row r="40" spans="19:38" x14ac:dyDescent="0.25">
      <c r="S40" s="1">
        <f t="shared" si="0"/>
        <v>8.8888888888888892E-2</v>
      </c>
      <c r="T40" s="1">
        <v>320</v>
      </c>
      <c r="U40" s="85">
        <v>0.3488</v>
      </c>
      <c r="V40" s="85">
        <f t="shared" si="1"/>
        <v>0.9708</v>
      </c>
      <c r="W40" s="1"/>
      <c r="X40" s="1">
        <f t="shared" si="2"/>
        <v>8.8888888888888892E-2</v>
      </c>
      <c r="Y40" s="1">
        <v>320</v>
      </c>
      <c r="Z40" s="86">
        <v>0.2351</v>
      </c>
      <c r="AA40" s="85">
        <f t="shared" si="3"/>
        <v>0.85709999999999997</v>
      </c>
      <c r="AB40" s="1"/>
      <c r="AC40" s="1">
        <f t="shared" si="4"/>
        <v>8.8888888888888892E-2</v>
      </c>
      <c r="AD40" s="1">
        <v>320</v>
      </c>
      <c r="AE40" s="86">
        <v>0.3614</v>
      </c>
      <c r="AF40" s="85">
        <f t="shared" si="5"/>
        <v>0.98340000000000005</v>
      </c>
      <c r="AG40" s="1"/>
      <c r="AH40" s="1">
        <f t="shared" si="6"/>
        <v>8.8888888888888892E-2</v>
      </c>
      <c r="AI40" s="1">
        <v>320</v>
      </c>
      <c r="AJ40" s="86">
        <v>0.44640000000000002</v>
      </c>
      <c r="AK40" s="85">
        <f t="shared" si="7"/>
        <v>1.0684</v>
      </c>
      <c r="AL40" s="1"/>
    </row>
    <row r="41" spans="19:38" x14ac:dyDescent="0.25">
      <c r="S41" s="1">
        <f t="shared" si="0"/>
        <v>9.166666666666666E-2</v>
      </c>
      <c r="T41" s="1">
        <v>330</v>
      </c>
      <c r="U41" s="85">
        <v>0.34889999999999999</v>
      </c>
      <c r="V41" s="85">
        <f t="shared" si="1"/>
        <v>0.97089999999999999</v>
      </c>
      <c r="W41" s="1"/>
      <c r="X41" s="1">
        <f t="shared" si="2"/>
        <v>9.166666666666666E-2</v>
      </c>
      <c r="Y41" s="1">
        <v>330</v>
      </c>
      <c r="Z41" s="86">
        <v>0.2351</v>
      </c>
      <c r="AA41" s="85">
        <f t="shared" si="3"/>
        <v>0.85709999999999997</v>
      </c>
      <c r="AB41" s="1"/>
      <c r="AC41" s="1">
        <f t="shared" si="4"/>
        <v>9.166666666666666E-2</v>
      </c>
      <c r="AD41" s="1">
        <v>330</v>
      </c>
      <c r="AE41" s="86">
        <v>0.3614</v>
      </c>
      <c r="AF41" s="85">
        <f t="shared" si="5"/>
        <v>0.98340000000000005</v>
      </c>
      <c r="AG41" s="1"/>
      <c r="AH41" s="1">
        <f t="shared" si="6"/>
        <v>9.166666666666666E-2</v>
      </c>
      <c r="AI41" s="1">
        <v>330</v>
      </c>
      <c r="AJ41" s="86">
        <v>0.44629999999999997</v>
      </c>
      <c r="AK41" s="85">
        <f t="shared" si="7"/>
        <v>1.0683</v>
      </c>
      <c r="AL41" s="1"/>
    </row>
    <row r="42" spans="19:38" x14ac:dyDescent="0.25">
      <c r="S42" s="1">
        <f t="shared" si="0"/>
        <v>9.4444444444444442E-2</v>
      </c>
      <c r="T42" s="1">
        <v>340</v>
      </c>
      <c r="U42" s="85">
        <v>0.34910000000000002</v>
      </c>
      <c r="V42" s="85">
        <f t="shared" si="1"/>
        <v>0.97110000000000007</v>
      </c>
      <c r="W42" s="1"/>
      <c r="X42" s="1">
        <f t="shared" si="2"/>
        <v>9.4444444444444442E-2</v>
      </c>
      <c r="Y42" s="1">
        <v>340</v>
      </c>
      <c r="Z42" s="86">
        <v>0.23519999999999999</v>
      </c>
      <c r="AA42" s="85">
        <f t="shared" si="3"/>
        <v>0.85719999999999996</v>
      </c>
      <c r="AB42" s="1"/>
      <c r="AC42" s="1">
        <f t="shared" si="4"/>
        <v>9.4444444444444442E-2</v>
      </c>
      <c r="AD42" s="1">
        <v>340</v>
      </c>
      <c r="AE42" s="86">
        <v>0.36149999999999999</v>
      </c>
      <c r="AF42" s="85">
        <f t="shared" si="5"/>
        <v>0.98350000000000004</v>
      </c>
      <c r="AG42" s="1"/>
      <c r="AH42" s="1">
        <f t="shared" si="6"/>
        <v>9.4444444444444442E-2</v>
      </c>
      <c r="AI42" s="1">
        <v>340</v>
      </c>
      <c r="AJ42" s="86">
        <v>0.44619999999999999</v>
      </c>
      <c r="AK42" s="85">
        <f t="shared" si="7"/>
        <v>1.0682</v>
      </c>
      <c r="AL42" s="1"/>
    </row>
    <row r="43" spans="19:38" x14ac:dyDescent="0.25">
      <c r="S43" s="1">
        <f t="shared" si="0"/>
        <v>9.7222222222222224E-2</v>
      </c>
      <c r="T43" s="1">
        <v>350</v>
      </c>
      <c r="U43" s="85">
        <v>0.34920000000000001</v>
      </c>
      <c r="V43" s="85">
        <f t="shared" si="1"/>
        <v>0.97120000000000006</v>
      </c>
      <c r="W43" s="1"/>
      <c r="X43" s="1">
        <f t="shared" si="2"/>
        <v>9.7222222222222224E-2</v>
      </c>
      <c r="Y43" s="1">
        <v>350</v>
      </c>
      <c r="Z43" s="86">
        <v>0.23519999999999999</v>
      </c>
      <c r="AA43" s="85">
        <f t="shared" si="3"/>
        <v>0.85719999999999996</v>
      </c>
      <c r="AB43" s="1"/>
      <c r="AC43" s="1">
        <f t="shared" si="4"/>
        <v>9.7222222222222224E-2</v>
      </c>
      <c r="AD43" s="1">
        <v>350</v>
      </c>
      <c r="AE43" s="86">
        <v>0.36149999999999999</v>
      </c>
      <c r="AF43" s="85">
        <f t="shared" si="5"/>
        <v>0.98350000000000004</v>
      </c>
      <c r="AG43" s="1"/>
      <c r="AH43" s="1">
        <f t="shared" si="6"/>
        <v>9.7222222222222224E-2</v>
      </c>
      <c r="AI43" s="1">
        <v>350</v>
      </c>
      <c r="AJ43" s="86">
        <v>0.44619999999999999</v>
      </c>
      <c r="AK43" s="85">
        <f t="shared" si="7"/>
        <v>1.0682</v>
      </c>
      <c r="AL43" s="1"/>
    </row>
    <row r="44" spans="19:38" x14ac:dyDescent="0.25">
      <c r="S44" s="1">
        <f t="shared" si="0"/>
        <v>0.1</v>
      </c>
      <c r="T44" s="1">
        <v>360</v>
      </c>
      <c r="U44" s="85">
        <v>0.3493</v>
      </c>
      <c r="V44" s="85">
        <f t="shared" si="1"/>
        <v>0.97130000000000005</v>
      </c>
      <c r="W44" s="1"/>
      <c r="X44" s="1">
        <f t="shared" si="2"/>
        <v>0.1</v>
      </c>
      <c r="Y44" s="1">
        <v>360</v>
      </c>
      <c r="Z44" s="86">
        <v>0.23519999999999999</v>
      </c>
      <c r="AA44" s="85">
        <f t="shared" si="3"/>
        <v>0.85719999999999996</v>
      </c>
      <c r="AB44" s="1"/>
      <c r="AC44" s="1">
        <f t="shared" si="4"/>
        <v>0.1</v>
      </c>
      <c r="AD44" s="1">
        <v>360</v>
      </c>
      <c r="AE44" s="86">
        <v>0.36149999999999999</v>
      </c>
      <c r="AF44" s="85">
        <f t="shared" si="5"/>
        <v>0.98350000000000004</v>
      </c>
      <c r="AG44" s="1"/>
      <c r="AH44" s="1">
        <f t="shared" si="6"/>
        <v>0.1</v>
      </c>
      <c r="AI44" s="1">
        <v>360</v>
      </c>
      <c r="AJ44" s="86">
        <v>0.4461</v>
      </c>
      <c r="AK44" s="85">
        <f t="shared" si="7"/>
        <v>1.0681</v>
      </c>
      <c r="AL44" s="1"/>
    </row>
    <row r="45" spans="19:38" x14ac:dyDescent="0.25">
      <c r="S45" s="1">
        <f t="shared" si="0"/>
        <v>0.10277777777777777</v>
      </c>
      <c r="T45" s="1">
        <v>370</v>
      </c>
      <c r="U45" s="85">
        <v>0.34939999999999999</v>
      </c>
      <c r="V45" s="85">
        <f t="shared" si="1"/>
        <v>0.97140000000000004</v>
      </c>
      <c r="W45" s="1"/>
      <c r="X45" s="1">
        <f t="shared" si="2"/>
        <v>0.10277777777777777</v>
      </c>
      <c r="Y45" s="1">
        <v>370</v>
      </c>
      <c r="Z45" s="86">
        <v>0.23519999999999999</v>
      </c>
      <c r="AA45" s="85">
        <f t="shared" si="3"/>
        <v>0.85719999999999996</v>
      </c>
      <c r="AB45" s="1"/>
      <c r="AC45" s="1">
        <f t="shared" si="4"/>
        <v>0.10277777777777777</v>
      </c>
      <c r="AD45" s="1">
        <v>370</v>
      </c>
      <c r="AE45" s="86">
        <v>0.36159999999999998</v>
      </c>
      <c r="AF45" s="85">
        <f t="shared" si="5"/>
        <v>0.98360000000000003</v>
      </c>
      <c r="AG45" s="1"/>
      <c r="AH45" s="1">
        <f t="shared" si="6"/>
        <v>0.10277777777777777</v>
      </c>
      <c r="AI45" s="1">
        <v>370</v>
      </c>
      <c r="AJ45" s="86">
        <v>0.44600000000000001</v>
      </c>
      <c r="AK45" s="85">
        <f t="shared" si="7"/>
        <v>1.0680000000000001</v>
      </c>
      <c r="AL45" s="1"/>
    </row>
    <row r="46" spans="19:38" x14ac:dyDescent="0.25">
      <c r="S46" s="1">
        <f t="shared" si="0"/>
        <v>0.10555555555555556</v>
      </c>
      <c r="T46" s="1">
        <v>380</v>
      </c>
      <c r="U46" s="85">
        <v>0.34949999999999998</v>
      </c>
      <c r="V46" s="85">
        <f t="shared" si="1"/>
        <v>0.97150000000000003</v>
      </c>
      <c r="W46" s="1"/>
      <c r="X46" s="1">
        <f t="shared" si="2"/>
        <v>0.10555555555555556</v>
      </c>
      <c r="Y46" s="1">
        <v>380</v>
      </c>
      <c r="Z46" s="86">
        <v>0.23519999999999999</v>
      </c>
      <c r="AA46" s="85">
        <f t="shared" si="3"/>
        <v>0.85719999999999996</v>
      </c>
      <c r="AB46" s="1"/>
      <c r="AC46" s="1">
        <f t="shared" si="4"/>
        <v>0.10555555555555556</v>
      </c>
      <c r="AD46" s="1">
        <v>380</v>
      </c>
      <c r="AE46" s="86">
        <v>0.36159999999999998</v>
      </c>
      <c r="AF46" s="85">
        <f t="shared" si="5"/>
        <v>0.98360000000000003</v>
      </c>
      <c r="AG46" s="1"/>
      <c r="AH46" s="1">
        <f t="shared" si="6"/>
        <v>0.10555555555555556</v>
      </c>
      <c r="AI46" s="1">
        <v>380</v>
      </c>
      <c r="AJ46" s="86">
        <v>0.44600000000000001</v>
      </c>
      <c r="AK46" s="85">
        <f t="shared" si="7"/>
        <v>1.0680000000000001</v>
      </c>
      <c r="AL46" s="1"/>
    </row>
    <row r="47" spans="19:38" x14ac:dyDescent="0.25">
      <c r="S47" s="1">
        <f t="shared" si="0"/>
        <v>0.10833333333333334</v>
      </c>
      <c r="T47" s="1">
        <v>390</v>
      </c>
      <c r="U47" s="85">
        <v>0.34960000000000002</v>
      </c>
      <c r="V47" s="85">
        <f t="shared" si="1"/>
        <v>0.97160000000000002</v>
      </c>
      <c r="W47" s="1"/>
      <c r="X47" s="1">
        <f t="shared" si="2"/>
        <v>0.10833333333333334</v>
      </c>
      <c r="Y47" s="1">
        <v>390</v>
      </c>
      <c r="Z47" s="86">
        <v>0.23530000000000001</v>
      </c>
      <c r="AA47" s="85">
        <f t="shared" si="3"/>
        <v>0.85729999999999995</v>
      </c>
      <c r="AB47" s="1"/>
      <c r="AC47" s="1">
        <f t="shared" si="4"/>
        <v>0.10833333333333334</v>
      </c>
      <c r="AD47" s="1">
        <v>390</v>
      </c>
      <c r="AE47" s="86">
        <v>0.36159999999999998</v>
      </c>
      <c r="AF47" s="85">
        <f t="shared" si="5"/>
        <v>0.98360000000000003</v>
      </c>
      <c r="AG47" s="1"/>
      <c r="AH47" s="1">
        <f t="shared" si="6"/>
        <v>0.10833333333333334</v>
      </c>
      <c r="AI47" s="1">
        <v>390</v>
      </c>
      <c r="AJ47" s="86">
        <v>0.44590000000000002</v>
      </c>
      <c r="AK47" s="85">
        <f t="shared" si="7"/>
        <v>1.0679000000000001</v>
      </c>
      <c r="AL47" s="1"/>
    </row>
    <row r="48" spans="19:38" x14ac:dyDescent="0.25">
      <c r="S48" s="1">
        <f t="shared" si="0"/>
        <v>0.1111111111111111</v>
      </c>
      <c r="T48" s="1">
        <v>400</v>
      </c>
      <c r="U48" s="85">
        <v>0.34970000000000001</v>
      </c>
      <c r="V48" s="85">
        <f t="shared" si="1"/>
        <v>0.97170000000000001</v>
      </c>
      <c r="W48" s="1"/>
      <c r="X48" s="1">
        <f t="shared" si="2"/>
        <v>0.1111111111111111</v>
      </c>
      <c r="Y48" s="1">
        <v>400</v>
      </c>
      <c r="Z48" s="86">
        <v>0.23530000000000001</v>
      </c>
      <c r="AA48" s="85">
        <f t="shared" si="3"/>
        <v>0.85729999999999995</v>
      </c>
      <c r="AB48" s="1"/>
      <c r="AC48" s="1">
        <f t="shared" si="4"/>
        <v>0.1111111111111111</v>
      </c>
      <c r="AD48" s="1">
        <v>400</v>
      </c>
      <c r="AE48" s="86">
        <v>0.36170000000000002</v>
      </c>
      <c r="AF48" s="85">
        <f t="shared" si="5"/>
        <v>0.98370000000000002</v>
      </c>
      <c r="AG48" s="1"/>
      <c r="AH48" s="1">
        <f t="shared" si="6"/>
        <v>0.1111111111111111</v>
      </c>
      <c r="AI48" s="1">
        <v>400</v>
      </c>
      <c r="AJ48" s="86">
        <v>0.44579999999999997</v>
      </c>
      <c r="AK48" s="85">
        <f t="shared" si="7"/>
        <v>1.0678000000000001</v>
      </c>
      <c r="AL48" s="1"/>
    </row>
    <row r="49" spans="19:38" x14ac:dyDescent="0.25">
      <c r="S49" s="1">
        <f t="shared" si="0"/>
        <v>0.11388888888888889</v>
      </c>
      <c r="T49" s="1">
        <v>410</v>
      </c>
      <c r="U49" s="85">
        <v>0.34989999999999999</v>
      </c>
      <c r="V49" s="85">
        <f t="shared" si="1"/>
        <v>0.97189999999999999</v>
      </c>
      <c r="W49" s="1"/>
      <c r="X49" s="1">
        <f t="shared" si="2"/>
        <v>0.11388888888888889</v>
      </c>
      <c r="Y49" s="1">
        <v>410</v>
      </c>
      <c r="Z49" s="86">
        <v>0.23530000000000001</v>
      </c>
      <c r="AA49" s="85">
        <f t="shared" si="3"/>
        <v>0.85729999999999995</v>
      </c>
      <c r="AB49" s="1"/>
      <c r="AC49" s="1">
        <f t="shared" si="4"/>
        <v>0.11388888888888889</v>
      </c>
      <c r="AD49" s="1">
        <v>410</v>
      </c>
      <c r="AE49" s="86">
        <v>0.36170000000000002</v>
      </c>
      <c r="AF49" s="85">
        <f t="shared" si="5"/>
        <v>0.98370000000000002</v>
      </c>
      <c r="AG49" s="1"/>
      <c r="AH49" s="1">
        <f t="shared" si="6"/>
        <v>0.11388888888888889</v>
      </c>
      <c r="AI49" s="1">
        <v>410</v>
      </c>
      <c r="AJ49" s="86">
        <v>0.44569999999999999</v>
      </c>
      <c r="AK49" s="85">
        <f t="shared" si="7"/>
        <v>1.0676999999999999</v>
      </c>
      <c r="AL49" s="1"/>
    </row>
    <row r="50" spans="19:38" x14ac:dyDescent="0.25">
      <c r="S50" s="1">
        <f t="shared" si="0"/>
        <v>0.11666666666666667</v>
      </c>
      <c r="T50" s="1">
        <v>420</v>
      </c>
      <c r="U50" s="85">
        <v>0.34989999999999999</v>
      </c>
      <c r="V50" s="85">
        <f t="shared" si="1"/>
        <v>0.97189999999999999</v>
      </c>
      <c r="W50" s="1"/>
      <c r="X50" s="1">
        <f t="shared" si="2"/>
        <v>0.11666666666666667</v>
      </c>
      <c r="Y50" s="1">
        <v>420</v>
      </c>
      <c r="Z50" s="86">
        <v>0.23530000000000001</v>
      </c>
      <c r="AA50" s="85">
        <f t="shared" si="3"/>
        <v>0.85729999999999995</v>
      </c>
      <c r="AB50" s="1"/>
      <c r="AC50" s="1">
        <f t="shared" si="4"/>
        <v>0.11666666666666667</v>
      </c>
      <c r="AD50" s="1">
        <v>420</v>
      </c>
      <c r="AE50" s="86">
        <v>0.36170000000000002</v>
      </c>
      <c r="AF50" s="85">
        <f t="shared" si="5"/>
        <v>0.98370000000000002</v>
      </c>
      <c r="AG50" s="1"/>
      <c r="AH50" s="1">
        <f t="shared" si="6"/>
        <v>0.11666666666666667</v>
      </c>
      <c r="AI50" s="1">
        <v>420</v>
      </c>
      <c r="AJ50" s="86">
        <v>0.4456</v>
      </c>
      <c r="AK50" s="85">
        <f t="shared" si="7"/>
        <v>1.0676000000000001</v>
      </c>
      <c r="AL50" s="1"/>
    </row>
    <row r="51" spans="19:38" x14ac:dyDescent="0.25">
      <c r="S51" s="1">
        <f t="shared" si="0"/>
        <v>0.11944444444444445</v>
      </c>
      <c r="T51" s="1">
        <v>430</v>
      </c>
      <c r="U51" s="85">
        <v>0.35010000000000002</v>
      </c>
      <c r="V51" s="85">
        <f t="shared" si="1"/>
        <v>0.97209999999999996</v>
      </c>
      <c r="W51" s="1"/>
      <c r="X51" s="1">
        <f t="shared" si="2"/>
        <v>0.11944444444444445</v>
      </c>
      <c r="Y51" s="1">
        <v>430</v>
      </c>
      <c r="Z51" s="86">
        <v>0.2354</v>
      </c>
      <c r="AA51" s="85">
        <f t="shared" si="3"/>
        <v>0.85739999999999994</v>
      </c>
      <c r="AB51" s="1"/>
      <c r="AC51" s="1">
        <f t="shared" si="4"/>
        <v>0.11944444444444445</v>
      </c>
      <c r="AD51" s="1">
        <v>430</v>
      </c>
      <c r="AE51" s="86">
        <v>0.36180000000000001</v>
      </c>
      <c r="AF51" s="85">
        <f t="shared" si="5"/>
        <v>0.98380000000000001</v>
      </c>
      <c r="AG51" s="1"/>
      <c r="AH51" s="1">
        <f t="shared" si="6"/>
        <v>0.11944444444444445</v>
      </c>
      <c r="AI51" s="1">
        <v>430</v>
      </c>
      <c r="AJ51" s="86">
        <v>0.4456</v>
      </c>
      <c r="AK51" s="85">
        <f t="shared" si="7"/>
        <v>1.0676000000000001</v>
      </c>
      <c r="AL51" s="1"/>
    </row>
    <row r="52" spans="19:38" x14ac:dyDescent="0.25">
      <c r="S52" s="1">
        <f t="shared" si="0"/>
        <v>0.12222222222222222</v>
      </c>
      <c r="T52" s="1">
        <v>440</v>
      </c>
      <c r="U52" s="85">
        <v>0.35020000000000001</v>
      </c>
      <c r="V52" s="85">
        <f t="shared" si="1"/>
        <v>0.97219999999999995</v>
      </c>
      <c r="W52" s="1"/>
      <c r="X52" s="1">
        <f t="shared" si="2"/>
        <v>0.12222222222222222</v>
      </c>
      <c r="Y52" s="1">
        <v>440</v>
      </c>
      <c r="Z52" s="86">
        <v>0.2354</v>
      </c>
      <c r="AA52" s="85">
        <f t="shared" si="3"/>
        <v>0.85739999999999994</v>
      </c>
      <c r="AB52" s="1"/>
      <c r="AC52" s="1">
        <f t="shared" si="4"/>
        <v>0.12222222222222222</v>
      </c>
      <c r="AD52" s="1">
        <v>440</v>
      </c>
      <c r="AE52" s="86">
        <v>0.36180000000000001</v>
      </c>
      <c r="AF52" s="85">
        <f t="shared" si="5"/>
        <v>0.98380000000000001</v>
      </c>
      <c r="AG52" s="1"/>
      <c r="AH52" s="1">
        <f t="shared" si="6"/>
        <v>0.12222222222222222</v>
      </c>
      <c r="AI52" s="1">
        <v>440</v>
      </c>
      <c r="AJ52" s="86">
        <v>0.44550000000000001</v>
      </c>
      <c r="AK52" s="85">
        <f t="shared" si="7"/>
        <v>1.0674999999999999</v>
      </c>
      <c r="AL52" s="1"/>
    </row>
    <row r="53" spans="19:38" x14ac:dyDescent="0.25">
      <c r="S53" s="1">
        <f t="shared" si="0"/>
        <v>0.125</v>
      </c>
      <c r="T53" s="1">
        <v>450</v>
      </c>
      <c r="U53" s="85">
        <v>0.3503</v>
      </c>
      <c r="V53" s="85">
        <f t="shared" si="1"/>
        <v>0.97229999999999994</v>
      </c>
      <c r="W53" s="1"/>
      <c r="X53" s="1">
        <f t="shared" si="2"/>
        <v>0.125</v>
      </c>
      <c r="Y53" s="1">
        <v>450</v>
      </c>
      <c r="Z53" s="86">
        <v>0.2354</v>
      </c>
      <c r="AA53" s="85">
        <f t="shared" si="3"/>
        <v>0.85739999999999994</v>
      </c>
      <c r="AB53" s="1"/>
      <c r="AC53" s="1">
        <f t="shared" si="4"/>
        <v>0.125</v>
      </c>
      <c r="AD53" s="1">
        <v>450</v>
      </c>
      <c r="AE53" s="86">
        <v>0.36180000000000001</v>
      </c>
      <c r="AF53" s="85">
        <f t="shared" si="5"/>
        <v>0.98380000000000001</v>
      </c>
      <c r="AG53" s="1"/>
      <c r="AH53" s="1">
        <f t="shared" si="6"/>
        <v>0.125</v>
      </c>
      <c r="AI53" s="1">
        <v>450</v>
      </c>
      <c r="AJ53" s="86">
        <v>0.44540000000000002</v>
      </c>
      <c r="AK53" s="85">
        <f t="shared" si="7"/>
        <v>1.0674000000000001</v>
      </c>
      <c r="AL53" s="1"/>
    </row>
    <row r="54" spans="19:38" x14ac:dyDescent="0.25">
      <c r="S54" s="1">
        <f t="shared" si="0"/>
        <v>0.12777777777777777</v>
      </c>
      <c r="T54" s="1">
        <v>460</v>
      </c>
      <c r="U54" s="85">
        <v>0.3503</v>
      </c>
      <c r="V54" s="85">
        <f t="shared" si="1"/>
        <v>0.97229999999999994</v>
      </c>
      <c r="W54" s="1"/>
      <c r="X54" s="1">
        <f t="shared" si="2"/>
        <v>0.12777777777777777</v>
      </c>
      <c r="Y54" s="1">
        <v>460</v>
      </c>
      <c r="Z54" s="86">
        <v>0.2354</v>
      </c>
      <c r="AA54" s="85">
        <f t="shared" si="3"/>
        <v>0.85739999999999994</v>
      </c>
      <c r="AB54" s="1"/>
      <c r="AC54" s="1">
        <f t="shared" si="4"/>
        <v>0.12777777777777777</v>
      </c>
      <c r="AD54" s="1">
        <v>460</v>
      </c>
      <c r="AE54" s="86">
        <v>0.36180000000000001</v>
      </c>
      <c r="AF54" s="85">
        <f t="shared" si="5"/>
        <v>0.98380000000000001</v>
      </c>
      <c r="AG54" s="1"/>
      <c r="AH54" s="1">
        <f t="shared" si="6"/>
        <v>0.12777777777777777</v>
      </c>
      <c r="AI54" s="1">
        <v>460</v>
      </c>
      <c r="AJ54" s="86">
        <v>0.44540000000000002</v>
      </c>
      <c r="AK54" s="85">
        <f t="shared" si="7"/>
        <v>1.0674000000000001</v>
      </c>
      <c r="AL54" s="1"/>
    </row>
    <row r="55" spans="19:38" x14ac:dyDescent="0.25">
      <c r="S55" s="1">
        <f t="shared" si="0"/>
        <v>0.13055555555555556</v>
      </c>
      <c r="T55" s="1">
        <v>470</v>
      </c>
      <c r="U55" s="85">
        <v>0.35039999999999999</v>
      </c>
      <c r="V55" s="85">
        <f t="shared" si="1"/>
        <v>0.97239999999999993</v>
      </c>
      <c r="W55" s="1"/>
      <c r="X55" s="1">
        <f t="shared" si="2"/>
        <v>0.13055555555555556</v>
      </c>
      <c r="Y55" s="1">
        <v>470</v>
      </c>
      <c r="Z55" s="86">
        <v>0.2354</v>
      </c>
      <c r="AA55" s="85">
        <f t="shared" si="3"/>
        <v>0.85739999999999994</v>
      </c>
      <c r="AB55" s="1"/>
      <c r="AC55" s="1">
        <f t="shared" si="4"/>
        <v>0.13055555555555556</v>
      </c>
      <c r="AD55" s="1">
        <v>470</v>
      </c>
      <c r="AE55" s="86">
        <v>0.3619</v>
      </c>
      <c r="AF55" s="85">
        <f t="shared" si="5"/>
        <v>0.9839</v>
      </c>
      <c r="AG55" s="1"/>
      <c r="AH55" s="1">
        <f t="shared" si="6"/>
        <v>0.13055555555555556</v>
      </c>
      <c r="AI55" s="1">
        <v>470</v>
      </c>
      <c r="AJ55" s="86">
        <v>0.44529999999999997</v>
      </c>
      <c r="AK55" s="85">
        <f t="shared" si="7"/>
        <v>1.0672999999999999</v>
      </c>
      <c r="AL55" s="1"/>
    </row>
    <row r="56" spans="19:38" x14ac:dyDescent="0.25">
      <c r="S56" s="1">
        <f t="shared" si="0"/>
        <v>0.13333333333333333</v>
      </c>
      <c r="T56" s="1">
        <v>480</v>
      </c>
      <c r="U56" s="85">
        <v>0.35049999999999998</v>
      </c>
      <c r="V56" s="85">
        <f t="shared" si="1"/>
        <v>0.97249999999999992</v>
      </c>
      <c r="W56" s="1"/>
      <c r="X56" s="1">
        <f t="shared" si="2"/>
        <v>0.13333333333333333</v>
      </c>
      <c r="Y56" s="1">
        <v>480</v>
      </c>
      <c r="Z56" s="86">
        <v>0.2354</v>
      </c>
      <c r="AA56" s="85">
        <f t="shared" si="3"/>
        <v>0.85739999999999994</v>
      </c>
      <c r="AB56" s="1"/>
      <c r="AC56" s="1">
        <f t="shared" si="4"/>
        <v>0.13333333333333333</v>
      </c>
      <c r="AD56" s="1">
        <v>480</v>
      </c>
      <c r="AE56" s="86">
        <v>0.3619</v>
      </c>
      <c r="AF56" s="85">
        <f t="shared" si="5"/>
        <v>0.9839</v>
      </c>
      <c r="AG56" s="1"/>
      <c r="AH56" s="1">
        <f t="shared" si="6"/>
        <v>0.13333333333333333</v>
      </c>
      <c r="AI56" s="1">
        <v>480</v>
      </c>
      <c r="AJ56" s="86">
        <v>0.44519999999999998</v>
      </c>
      <c r="AK56" s="85">
        <f t="shared" si="7"/>
        <v>1.0671999999999999</v>
      </c>
      <c r="AL56" s="1"/>
    </row>
    <row r="57" spans="19:38" x14ac:dyDescent="0.25">
      <c r="S57" s="1">
        <f t="shared" si="0"/>
        <v>0.1361111111111111</v>
      </c>
      <c r="T57" s="1">
        <v>490</v>
      </c>
      <c r="U57" s="85">
        <v>0.35060000000000002</v>
      </c>
      <c r="V57" s="85">
        <f t="shared" si="1"/>
        <v>0.97260000000000002</v>
      </c>
      <c r="W57" s="1"/>
      <c r="X57" s="1">
        <f t="shared" si="2"/>
        <v>0.1361111111111111</v>
      </c>
      <c r="Y57" s="1">
        <v>490</v>
      </c>
      <c r="Z57" s="86">
        <v>0.2354</v>
      </c>
      <c r="AA57" s="85">
        <f t="shared" si="3"/>
        <v>0.85739999999999994</v>
      </c>
      <c r="AB57" s="1"/>
      <c r="AC57" s="1">
        <f t="shared" si="4"/>
        <v>0.1361111111111111</v>
      </c>
      <c r="AD57" s="1">
        <v>490</v>
      </c>
      <c r="AE57" s="86">
        <v>0.3619</v>
      </c>
      <c r="AF57" s="85">
        <f t="shared" si="5"/>
        <v>0.9839</v>
      </c>
      <c r="AG57" s="1"/>
      <c r="AH57" s="1">
        <f t="shared" si="6"/>
        <v>0.1361111111111111</v>
      </c>
      <c r="AI57" s="1">
        <v>490</v>
      </c>
      <c r="AJ57" s="86">
        <v>0.44519999999999998</v>
      </c>
      <c r="AK57" s="85">
        <f t="shared" si="7"/>
        <v>1.0671999999999999</v>
      </c>
      <c r="AL57" s="1"/>
    </row>
    <row r="58" spans="19:38" x14ac:dyDescent="0.25">
      <c r="S58" s="1">
        <f t="shared" si="0"/>
        <v>0.1388888888888889</v>
      </c>
      <c r="T58" s="1">
        <v>500</v>
      </c>
      <c r="U58" s="85">
        <v>0.35070000000000001</v>
      </c>
      <c r="V58" s="85">
        <f t="shared" si="1"/>
        <v>0.97270000000000001</v>
      </c>
      <c r="W58" s="1"/>
      <c r="X58" s="1">
        <f t="shared" si="2"/>
        <v>0.1388888888888889</v>
      </c>
      <c r="Y58" s="1">
        <v>500</v>
      </c>
      <c r="Z58" s="86">
        <v>0.23549999999999999</v>
      </c>
      <c r="AA58" s="85">
        <f t="shared" si="3"/>
        <v>0.85749999999999993</v>
      </c>
      <c r="AB58" s="1"/>
      <c r="AC58" s="1">
        <f t="shared" si="4"/>
        <v>0.1388888888888889</v>
      </c>
      <c r="AD58" s="1">
        <v>500</v>
      </c>
      <c r="AE58" s="86">
        <v>0.36199999999999999</v>
      </c>
      <c r="AF58" s="85">
        <f t="shared" si="5"/>
        <v>0.98399999999999999</v>
      </c>
      <c r="AG58" s="1"/>
      <c r="AH58" s="1">
        <f t="shared" si="6"/>
        <v>0.1388888888888889</v>
      </c>
      <c r="AI58" s="1">
        <v>500</v>
      </c>
      <c r="AJ58" s="86">
        <v>0.4451</v>
      </c>
      <c r="AK58" s="85">
        <f t="shared" si="7"/>
        <v>1.0670999999999999</v>
      </c>
      <c r="AL58" s="1"/>
    </row>
    <row r="59" spans="19:38" x14ac:dyDescent="0.25">
      <c r="S59" s="1">
        <f t="shared" si="0"/>
        <v>0.14166666666666666</v>
      </c>
      <c r="T59" s="1">
        <v>510</v>
      </c>
      <c r="U59" s="85">
        <v>0.3508</v>
      </c>
      <c r="V59" s="85">
        <f t="shared" si="1"/>
        <v>0.9728</v>
      </c>
      <c r="W59" s="1"/>
      <c r="X59" s="1">
        <f t="shared" si="2"/>
        <v>0.14166666666666666</v>
      </c>
      <c r="Y59" s="1">
        <v>510</v>
      </c>
      <c r="Z59" s="86">
        <v>0.23549999999999999</v>
      </c>
      <c r="AA59" s="85">
        <f t="shared" si="3"/>
        <v>0.85749999999999993</v>
      </c>
      <c r="AB59" s="1"/>
      <c r="AC59" s="1">
        <f t="shared" si="4"/>
        <v>0.14166666666666666</v>
      </c>
      <c r="AD59" s="1">
        <v>510</v>
      </c>
      <c r="AE59" s="86">
        <v>0.36199999999999999</v>
      </c>
      <c r="AF59" s="85">
        <f t="shared" si="5"/>
        <v>0.98399999999999999</v>
      </c>
      <c r="AG59" s="1"/>
      <c r="AH59" s="1">
        <f t="shared" si="6"/>
        <v>0.14166666666666666</v>
      </c>
      <c r="AI59" s="1">
        <v>510</v>
      </c>
      <c r="AJ59" s="86">
        <v>0.44500000000000001</v>
      </c>
      <c r="AK59" s="85">
        <f t="shared" si="7"/>
        <v>1.0669999999999999</v>
      </c>
      <c r="AL59" s="1"/>
    </row>
    <row r="60" spans="19:38" x14ac:dyDescent="0.25">
      <c r="S60" s="1">
        <f t="shared" si="0"/>
        <v>0.14444444444444443</v>
      </c>
      <c r="T60" s="1">
        <v>520</v>
      </c>
      <c r="U60" s="85">
        <v>0.35089999999999999</v>
      </c>
      <c r="V60" s="85">
        <f t="shared" si="1"/>
        <v>0.97289999999999999</v>
      </c>
      <c r="W60" s="1"/>
      <c r="X60" s="1">
        <f t="shared" si="2"/>
        <v>0.14444444444444443</v>
      </c>
      <c r="Y60" s="1">
        <v>520</v>
      </c>
      <c r="Z60" s="86">
        <v>0.23549999999999999</v>
      </c>
      <c r="AA60" s="85">
        <f t="shared" si="3"/>
        <v>0.85749999999999993</v>
      </c>
      <c r="AB60" s="1"/>
      <c r="AC60" s="1">
        <f t="shared" si="4"/>
        <v>0.14444444444444443</v>
      </c>
      <c r="AD60" s="1">
        <v>520</v>
      </c>
      <c r="AE60" s="86">
        <v>0.36199999999999999</v>
      </c>
      <c r="AF60" s="85">
        <f t="shared" si="5"/>
        <v>0.98399999999999999</v>
      </c>
      <c r="AG60" s="1"/>
      <c r="AH60" s="1">
        <f t="shared" si="6"/>
        <v>0.14444444444444443</v>
      </c>
      <c r="AI60" s="1">
        <v>520</v>
      </c>
      <c r="AJ60" s="86">
        <v>0.44500000000000001</v>
      </c>
      <c r="AK60" s="85">
        <f t="shared" si="7"/>
        <v>1.0669999999999999</v>
      </c>
      <c r="AL60" s="1"/>
    </row>
    <row r="61" spans="19:38" x14ac:dyDescent="0.25">
      <c r="S61" s="1">
        <f t="shared" si="0"/>
        <v>0.14722222222222223</v>
      </c>
      <c r="T61" s="1">
        <v>530</v>
      </c>
      <c r="U61" s="85">
        <v>0.35099999999999998</v>
      </c>
      <c r="V61" s="85">
        <f t="shared" si="1"/>
        <v>0.97299999999999998</v>
      </c>
      <c r="W61" s="1"/>
      <c r="X61" s="1">
        <f t="shared" si="2"/>
        <v>0.14722222222222223</v>
      </c>
      <c r="Y61" s="1">
        <v>530</v>
      </c>
      <c r="Z61" s="86">
        <v>0.23549999999999999</v>
      </c>
      <c r="AA61" s="85">
        <f t="shared" si="3"/>
        <v>0.85749999999999993</v>
      </c>
      <c r="AB61" s="1"/>
      <c r="AC61" s="1">
        <f t="shared" si="4"/>
        <v>0.14722222222222223</v>
      </c>
      <c r="AD61" s="1">
        <v>530</v>
      </c>
      <c r="AE61" s="86">
        <v>0.36209999999999998</v>
      </c>
      <c r="AF61" s="85">
        <f t="shared" si="5"/>
        <v>0.98409999999999997</v>
      </c>
      <c r="AG61" s="1"/>
      <c r="AH61" s="1">
        <f t="shared" si="6"/>
        <v>0.14722222222222223</v>
      </c>
      <c r="AI61" s="1">
        <v>530</v>
      </c>
      <c r="AJ61" s="86">
        <v>0.44490000000000002</v>
      </c>
      <c r="AK61" s="85">
        <f t="shared" si="7"/>
        <v>1.0669</v>
      </c>
      <c r="AL61" s="1"/>
    </row>
    <row r="62" spans="19:38" x14ac:dyDescent="0.25">
      <c r="S62" s="1">
        <f t="shared" si="0"/>
        <v>0.15</v>
      </c>
      <c r="T62" s="1">
        <v>540</v>
      </c>
      <c r="U62" s="85">
        <v>0.35099999999999998</v>
      </c>
      <c r="V62" s="85">
        <f t="shared" si="1"/>
        <v>0.97299999999999998</v>
      </c>
      <c r="W62" s="1"/>
      <c r="X62" s="1">
        <f t="shared" si="2"/>
        <v>0.15</v>
      </c>
      <c r="Y62" s="1">
        <v>540</v>
      </c>
      <c r="Z62" s="86">
        <v>0.23549999999999999</v>
      </c>
      <c r="AA62" s="85">
        <f t="shared" si="3"/>
        <v>0.85749999999999993</v>
      </c>
      <c r="AB62" s="1"/>
      <c r="AC62" s="1">
        <f t="shared" si="4"/>
        <v>0.15</v>
      </c>
      <c r="AD62" s="1">
        <v>540</v>
      </c>
      <c r="AE62" s="86">
        <v>0.36209999999999998</v>
      </c>
      <c r="AF62" s="85">
        <f t="shared" si="5"/>
        <v>0.98409999999999997</v>
      </c>
      <c r="AG62" s="1"/>
      <c r="AH62" s="1">
        <f t="shared" si="6"/>
        <v>0.15</v>
      </c>
      <c r="AI62" s="1">
        <v>540</v>
      </c>
      <c r="AJ62" s="86">
        <v>0.44490000000000002</v>
      </c>
      <c r="AK62" s="85">
        <f t="shared" si="7"/>
        <v>1.0669</v>
      </c>
      <c r="AL62" s="1"/>
    </row>
    <row r="63" spans="19:38" x14ac:dyDescent="0.25">
      <c r="S63" s="1">
        <f t="shared" si="0"/>
        <v>0.15277777777777779</v>
      </c>
      <c r="T63" s="1">
        <v>550</v>
      </c>
      <c r="U63" s="85">
        <v>0.35110000000000002</v>
      </c>
      <c r="V63" s="85">
        <f t="shared" si="1"/>
        <v>0.97310000000000008</v>
      </c>
      <c r="W63" s="1"/>
      <c r="X63" s="1">
        <f t="shared" si="2"/>
        <v>0.15277777777777779</v>
      </c>
      <c r="Y63" s="1">
        <v>550</v>
      </c>
      <c r="Z63" s="86">
        <v>0.23549999999999999</v>
      </c>
      <c r="AA63" s="85">
        <f t="shared" si="3"/>
        <v>0.85749999999999993</v>
      </c>
      <c r="AB63" s="1"/>
      <c r="AC63" s="1">
        <f t="shared" si="4"/>
        <v>0.15277777777777779</v>
      </c>
      <c r="AD63" s="1">
        <v>550</v>
      </c>
      <c r="AE63" s="86">
        <v>0.36220000000000002</v>
      </c>
      <c r="AF63" s="85">
        <f t="shared" si="5"/>
        <v>0.98419999999999996</v>
      </c>
      <c r="AG63" s="1"/>
      <c r="AH63" s="1">
        <f t="shared" si="6"/>
        <v>0.15277777777777779</v>
      </c>
      <c r="AI63" s="1">
        <v>550</v>
      </c>
      <c r="AJ63" s="86">
        <v>0.44479999999999997</v>
      </c>
      <c r="AK63" s="85">
        <f t="shared" si="7"/>
        <v>1.0668</v>
      </c>
      <c r="AL63" s="1"/>
    </row>
    <row r="64" spans="19:38" x14ac:dyDescent="0.25">
      <c r="S64" s="1">
        <f t="shared" si="0"/>
        <v>0.15555555555555556</v>
      </c>
      <c r="T64" s="1">
        <v>560</v>
      </c>
      <c r="U64" s="85">
        <v>0.35120000000000001</v>
      </c>
      <c r="V64" s="85">
        <f t="shared" si="1"/>
        <v>0.97320000000000007</v>
      </c>
      <c r="W64" s="1"/>
      <c r="X64" s="1">
        <f t="shared" si="2"/>
        <v>0.15555555555555556</v>
      </c>
      <c r="Y64" s="1">
        <v>560</v>
      </c>
      <c r="Z64" s="86">
        <v>0.23549999999999999</v>
      </c>
      <c r="AA64" s="85">
        <f t="shared" si="3"/>
        <v>0.85749999999999993</v>
      </c>
      <c r="AB64" s="1"/>
      <c r="AC64" s="1">
        <f t="shared" si="4"/>
        <v>0.15555555555555556</v>
      </c>
      <c r="AD64" s="1">
        <v>560</v>
      </c>
      <c r="AE64" s="86">
        <v>0.36220000000000002</v>
      </c>
      <c r="AF64" s="85">
        <f t="shared" si="5"/>
        <v>0.98419999999999996</v>
      </c>
      <c r="AG64" s="1"/>
      <c r="AH64" s="1">
        <f t="shared" si="6"/>
        <v>0.15555555555555556</v>
      </c>
      <c r="AI64" s="1">
        <v>560</v>
      </c>
      <c r="AJ64" s="86">
        <v>0.44469999999999998</v>
      </c>
      <c r="AK64" s="85">
        <f t="shared" si="7"/>
        <v>1.0667</v>
      </c>
      <c r="AL64" s="1"/>
    </row>
    <row r="65" spans="19:38" x14ac:dyDescent="0.25">
      <c r="S65" s="1">
        <f t="shared" si="0"/>
        <v>0.15833333333333333</v>
      </c>
      <c r="T65" s="1">
        <v>570</v>
      </c>
      <c r="U65" s="85">
        <v>0.3513</v>
      </c>
      <c r="V65" s="85">
        <f t="shared" si="1"/>
        <v>0.97330000000000005</v>
      </c>
      <c r="W65" s="1"/>
      <c r="X65" s="1">
        <f t="shared" si="2"/>
        <v>0.15833333333333333</v>
      </c>
      <c r="Y65" s="1">
        <v>570</v>
      </c>
      <c r="Z65" s="86">
        <v>0.23549999999999999</v>
      </c>
      <c r="AA65" s="85">
        <f t="shared" si="3"/>
        <v>0.85749999999999993</v>
      </c>
      <c r="AB65" s="1"/>
      <c r="AC65" s="1">
        <f t="shared" si="4"/>
        <v>0.15833333333333333</v>
      </c>
      <c r="AD65" s="1">
        <v>570</v>
      </c>
      <c r="AE65" s="86">
        <v>0.36220000000000002</v>
      </c>
      <c r="AF65" s="85">
        <f t="shared" si="5"/>
        <v>0.98419999999999996</v>
      </c>
      <c r="AG65" s="1"/>
      <c r="AH65" s="1">
        <f t="shared" si="6"/>
        <v>0.15833333333333333</v>
      </c>
      <c r="AI65" s="1">
        <v>570</v>
      </c>
      <c r="AJ65" s="86">
        <v>0.4446</v>
      </c>
      <c r="AK65" s="85">
        <f t="shared" si="7"/>
        <v>1.0666</v>
      </c>
      <c r="AL65" s="1"/>
    </row>
    <row r="66" spans="19:38" x14ac:dyDescent="0.25">
      <c r="S66" s="1">
        <f t="shared" si="0"/>
        <v>0.16111111111111112</v>
      </c>
      <c r="T66" s="1">
        <v>580</v>
      </c>
      <c r="U66" s="85">
        <v>0.3513</v>
      </c>
      <c r="V66" s="85">
        <f t="shared" si="1"/>
        <v>0.97330000000000005</v>
      </c>
      <c r="W66" s="1"/>
      <c r="X66" s="1">
        <f t="shared" si="2"/>
        <v>0.16111111111111112</v>
      </c>
      <c r="Y66" s="1">
        <v>580</v>
      </c>
      <c r="Z66" s="86">
        <v>0.23549999999999999</v>
      </c>
      <c r="AA66" s="85">
        <f t="shared" si="3"/>
        <v>0.85749999999999993</v>
      </c>
      <c r="AB66" s="1"/>
      <c r="AC66" s="1">
        <f t="shared" si="4"/>
        <v>0.16111111111111112</v>
      </c>
      <c r="AD66" s="1">
        <v>580</v>
      </c>
      <c r="AE66" s="86">
        <v>0.36220000000000002</v>
      </c>
      <c r="AF66" s="85">
        <f t="shared" si="5"/>
        <v>0.98419999999999996</v>
      </c>
      <c r="AG66" s="1"/>
      <c r="AH66" s="1">
        <f t="shared" si="6"/>
        <v>0.16111111111111112</v>
      </c>
      <c r="AI66" s="1">
        <v>580</v>
      </c>
      <c r="AJ66" s="86">
        <v>0.4446</v>
      </c>
      <c r="AK66" s="85">
        <f t="shared" si="7"/>
        <v>1.0666</v>
      </c>
      <c r="AL66" s="1"/>
    </row>
    <row r="67" spans="19:38" x14ac:dyDescent="0.25">
      <c r="S67" s="1">
        <f t="shared" si="0"/>
        <v>0.16388888888888889</v>
      </c>
      <c r="T67" s="1">
        <v>590</v>
      </c>
      <c r="U67" s="85">
        <v>0.35139999999999999</v>
      </c>
      <c r="V67" s="85">
        <f t="shared" si="1"/>
        <v>0.97340000000000004</v>
      </c>
      <c r="W67" s="1"/>
      <c r="X67" s="1">
        <f t="shared" si="2"/>
        <v>0.16388888888888889</v>
      </c>
      <c r="Y67" s="1">
        <v>590</v>
      </c>
      <c r="Z67" s="86">
        <v>0.2356</v>
      </c>
      <c r="AA67" s="85">
        <f t="shared" si="3"/>
        <v>0.85760000000000003</v>
      </c>
      <c r="AB67" s="1"/>
      <c r="AC67" s="1">
        <f t="shared" si="4"/>
        <v>0.16388888888888889</v>
      </c>
      <c r="AD67" s="1">
        <v>590</v>
      </c>
      <c r="AE67" s="86">
        <v>0.36230000000000001</v>
      </c>
      <c r="AF67" s="85">
        <f t="shared" si="5"/>
        <v>0.98429999999999995</v>
      </c>
      <c r="AG67" s="1"/>
      <c r="AH67" s="1">
        <f t="shared" si="6"/>
        <v>0.16388888888888889</v>
      </c>
      <c r="AI67" s="1">
        <v>590</v>
      </c>
      <c r="AJ67" s="86">
        <v>0.44450000000000001</v>
      </c>
      <c r="AK67" s="85">
        <f t="shared" si="7"/>
        <v>1.0665</v>
      </c>
      <c r="AL67" s="1"/>
    </row>
    <row r="68" spans="19:38" x14ac:dyDescent="0.25">
      <c r="S68" s="1">
        <f t="shared" si="0"/>
        <v>0.16666666666666666</v>
      </c>
      <c r="T68" s="1">
        <v>600</v>
      </c>
      <c r="U68" s="85">
        <v>0.35149999999999998</v>
      </c>
      <c r="V68" s="85">
        <f t="shared" si="1"/>
        <v>0.97350000000000003</v>
      </c>
      <c r="W68" s="1"/>
      <c r="X68" s="1">
        <f t="shared" si="2"/>
        <v>0.16666666666666666</v>
      </c>
      <c r="Y68" s="1">
        <v>600</v>
      </c>
      <c r="Z68" s="86">
        <v>0.2356</v>
      </c>
      <c r="AA68" s="85">
        <f t="shared" si="3"/>
        <v>0.85760000000000003</v>
      </c>
      <c r="AB68" s="1"/>
      <c r="AC68" s="1">
        <f t="shared" si="4"/>
        <v>0.16666666666666666</v>
      </c>
      <c r="AD68" s="1">
        <v>600</v>
      </c>
      <c r="AE68" s="86">
        <v>0.36230000000000001</v>
      </c>
      <c r="AF68" s="85">
        <f t="shared" si="5"/>
        <v>0.98429999999999995</v>
      </c>
      <c r="AG68" s="1"/>
      <c r="AH68" s="1">
        <f t="shared" si="6"/>
        <v>0.16666666666666666</v>
      </c>
      <c r="AI68" s="1">
        <v>600</v>
      </c>
      <c r="AJ68" s="86">
        <v>0.44450000000000001</v>
      </c>
      <c r="AK68" s="85">
        <f t="shared" si="7"/>
        <v>1.0665</v>
      </c>
      <c r="AL68" s="1"/>
    </row>
    <row r="69" spans="19:38" x14ac:dyDescent="0.25">
      <c r="S69" s="1">
        <f t="shared" si="0"/>
        <v>0.16944444444444445</v>
      </c>
      <c r="T69" s="1">
        <v>610</v>
      </c>
      <c r="U69" s="85">
        <v>0.35160000000000002</v>
      </c>
      <c r="V69" s="85">
        <f t="shared" si="1"/>
        <v>0.97360000000000002</v>
      </c>
      <c r="W69" s="1"/>
      <c r="X69" s="1">
        <f t="shared" si="2"/>
        <v>0.16944444444444445</v>
      </c>
      <c r="Y69" s="1">
        <v>610</v>
      </c>
      <c r="Z69" s="86">
        <v>0.2356</v>
      </c>
      <c r="AA69" s="85">
        <f t="shared" si="3"/>
        <v>0.85760000000000003</v>
      </c>
      <c r="AB69" s="1"/>
      <c r="AC69" s="1">
        <f t="shared" si="4"/>
        <v>0.16944444444444445</v>
      </c>
      <c r="AD69" s="1">
        <v>610</v>
      </c>
      <c r="AE69" s="86">
        <v>0.36230000000000001</v>
      </c>
      <c r="AF69" s="85">
        <f t="shared" si="5"/>
        <v>0.98429999999999995</v>
      </c>
      <c r="AG69" s="1"/>
      <c r="AH69" s="1">
        <f t="shared" si="6"/>
        <v>0.16944444444444445</v>
      </c>
      <c r="AI69" s="1">
        <v>610</v>
      </c>
      <c r="AJ69" s="86">
        <v>0.44440000000000002</v>
      </c>
      <c r="AK69" s="85">
        <f t="shared" si="7"/>
        <v>1.0664</v>
      </c>
      <c r="AL69" s="1"/>
    </row>
    <row r="70" spans="19:38" x14ac:dyDescent="0.25">
      <c r="S70" s="1">
        <f t="shared" si="0"/>
        <v>0.17222222222222222</v>
      </c>
      <c r="T70" s="1">
        <v>620</v>
      </c>
      <c r="U70" s="85">
        <v>0.35170000000000001</v>
      </c>
      <c r="V70" s="85">
        <f t="shared" si="1"/>
        <v>0.97370000000000001</v>
      </c>
      <c r="W70" s="1"/>
      <c r="X70" s="1">
        <f t="shared" si="2"/>
        <v>0.17222222222222222</v>
      </c>
      <c r="Y70" s="1">
        <v>620</v>
      </c>
      <c r="Z70" s="86">
        <v>0.2356</v>
      </c>
      <c r="AA70" s="85">
        <f t="shared" si="3"/>
        <v>0.85760000000000003</v>
      </c>
      <c r="AB70" s="1"/>
      <c r="AC70" s="1">
        <f t="shared" si="4"/>
        <v>0.17222222222222222</v>
      </c>
      <c r="AD70" s="1">
        <v>620</v>
      </c>
      <c r="AE70" s="86">
        <v>0.3624</v>
      </c>
      <c r="AF70" s="85">
        <f t="shared" si="5"/>
        <v>0.98439999999999994</v>
      </c>
      <c r="AG70" s="1"/>
      <c r="AH70" s="1">
        <f t="shared" si="6"/>
        <v>0.17222222222222222</v>
      </c>
      <c r="AI70" s="1">
        <v>620</v>
      </c>
      <c r="AJ70" s="86">
        <v>0.44429999999999997</v>
      </c>
      <c r="AK70" s="85">
        <f t="shared" si="7"/>
        <v>1.0663</v>
      </c>
      <c r="AL70" s="1"/>
    </row>
    <row r="71" spans="19:38" x14ac:dyDescent="0.25">
      <c r="S71" s="1">
        <f t="shared" si="0"/>
        <v>0.17499999999999999</v>
      </c>
      <c r="T71" s="1">
        <v>630</v>
      </c>
      <c r="U71" s="85">
        <v>0.35170000000000001</v>
      </c>
      <c r="V71" s="85">
        <f t="shared" si="1"/>
        <v>0.97370000000000001</v>
      </c>
      <c r="W71" s="1"/>
      <c r="X71" s="1">
        <f t="shared" si="2"/>
        <v>0.17499999999999999</v>
      </c>
      <c r="Y71" s="1">
        <v>630</v>
      </c>
      <c r="Z71" s="86">
        <v>0.2356</v>
      </c>
      <c r="AA71" s="85">
        <f t="shared" si="3"/>
        <v>0.85760000000000003</v>
      </c>
      <c r="AB71" s="1"/>
      <c r="AC71" s="1">
        <f t="shared" si="4"/>
        <v>0.17499999999999999</v>
      </c>
      <c r="AD71" s="1">
        <v>630</v>
      </c>
      <c r="AE71" s="86">
        <v>0.3624</v>
      </c>
      <c r="AF71" s="85">
        <f t="shared" si="5"/>
        <v>0.98439999999999994</v>
      </c>
      <c r="AG71" s="1"/>
      <c r="AH71" s="1">
        <f t="shared" si="6"/>
        <v>0.17499999999999999</v>
      </c>
      <c r="AI71" s="1">
        <v>630</v>
      </c>
      <c r="AJ71" s="86">
        <v>0.44429999999999997</v>
      </c>
      <c r="AK71" s="85">
        <f t="shared" si="7"/>
        <v>1.0663</v>
      </c>
      <c r="AL71" s="1"/>
    </row>
    <row r="72" spans="19:38" x14ac:dyDescent="0.25">
      <c r="S72" s="1">
        <f t="shared" si="0"/>
        <v>0.17777777777777778</v>
      </c>
      <c r="T72" s="1">
        <v>640</v>
      </c>
      <c r="U72" s="85">
        <v>0.3518</v>
      </c>
      <c r="V72" s="85">
        <f t="shared" si="1"/>
        <v>0.9738</v>
      </c>
      <c r="W72" s="1"/>
      <c r="X72" s="1">
        <f t="shared" si="2"/>
        <v>0.17777777777777778</v>
      </c>
      <c r="Y72" s="1">
        <v>640</v>
      </c>
      <c r="Z72" s="86">
        <v>0.2356</v>
      </c>
      <c r="AA72" s="85">
        <f t="shared" si="3"/>
        <v>0.85760000000000003</v>
      </c>
      <c r="AB72" s="1"/>
      <c r="AC72" s="1">
        <f t="shared" si="4"/>
        <v>0.17777777777777778</v>
      </c>
      <c r="AD72" s="1">
        <v>640</v>
      </c>
      <c r="AE72" s="86">
        <v>0.36249999999999999</v>
      </c>
      <c r="AF72" s="85">
        <f t="shared" si="5"/>
        <v>0.98449999999999993</v>
      </c>
      <c r="AG72" s="1"/>
      <c r="AH72" s="1">
        <f t="shared" si="6"/>
        <v>0.17777777777777778</v>
      </c>
      <c r="AI72" s="1">
        <v>640</v>
      </c>
      <c r="AJ72" s="86">
        <v>0.44419999999999998</v>
      </c>
      <c r="AK72" s="85">
        <f t="shared" si="7"/>
        <v>1.0662</v>
      </c>
      <c r="AL72" s="1"/>
    </row>
    <row r="73" spans="19:38" x14ac:dyDescent="0.25">
      <c r="S73" s="1">
        <f t="shared" ref="S73:S136" si="8">T73/3600</f>
        <v>0.18055555555555555</v>
      </c>
      <c r="T73" s="1">
        <v>650</v>
      </c>
      <c r="U73" s="85">
        <v>0.35189999999999999</v>
      </c>
      <c r="V73" s="85">
        <f t="shared" ref="V73:V136" si="9">U73+0.622</f>
        <v>0.97389999999999999</v>
      </c>
      <c r="W73" s="1"/>
      <c r="X73" s="1">
        <f t="shared" ref="X73:X136" si="10">Y73/3600</f>
        <v>0.18055555555555555</v>
      </c>
      <c r="Y73" s="1">
        <v>650</v>
      </c>
      <c r="Z73" s="86">
        <v>0.2356</v>
      </c>
      <c r="AA73" s="85">
        <f t="shared" ref="AA73:AA136" si="11">Z73+0.622</f>
        <v>0.85760000000000003</v>
      </c>
      <c r="AB73" s="1"/>
      <c r="AC73" s="1">
        <f t="shared" ref="AC73:AC136" si="12">AD73/3600</f>
        <v>0.18055555555555555</v>
      </c>
      <c r="AD73" s="1">
        <v>650</v>
      </c>
      <c r="AE73" s="86">
        <v>0.36249999999999999</v>
      </c>
      <c r="AF73" s="85">
        <f t="shared" ref="AF73:AF136" si="13">AE73+0.622</f>
        <v>0.98449999999999993</v>
      </c>
      <c r="AG73" s="1"/>
      <c r="AH73" s="1">
        <f t="shared" ref="AH73:AH136" si="14">AI73/3600</f>
        <v>0.18055555555555555</v>
      </c>
      <c r="AI73" s="1">
        <v>650</v>
      </c>
      <c r="AJ73" s="86">
        <v>0.44419999999999998</v>
      </c>
      <c r="AK73" s="85">
        <f t="shared" ref="AK73:AK136" si="15">AJ73+0.622</f>
        <v>1.0662</v>
      </c>
      <c r="AL73" s="1"/>
    </row>
    <row r="74" spans="19:38" x14ac:dyDescent="0.25">
      <c r="S74" s="1">
        <f t="shared" si="8"/>
        <v>0.18333333333333332</v>
      </c>
      <c r="T74" s="1">
        <v>660</v>
      </c>
      <c r="U74" s="85">
        <v>0.35210000000000002</v>
      </c>
      <c r="V74" s="85">
        <f t="shared" si="9"/>
        <v>0.97409999999999997</v>
      </c>
      <c r="W74" s="1"/>
      <c r="X74" s="1">
        <f t="shared" si="10"/>
        <v>0.18333333333333332</v>
      </c>
      <c r="Y74" s="1">
        <v>660</v>
      </c>
      <c r="Z74" s="86">
        <v>0.2356</v>
      </c>
      <c r="AA74" s="85">
        <f t="shared" si="11"/>
        <v>0.85760000000000003</v>
      </c>
      <c r="AB74" s="1"/>
      <c r="AC74" s="1">
        <f t="shared" si="12"/>
        <v>0.18333333333333332</v>
      </c>
      <c r="AD74" s="1">
        <v>660</v>
      </c>
      <c r="AE74" s="86">
        <v>0.36249999999999999</v>
      </c>
      <c r="AF74" s="85">
        <f t="shared" si="13"/>
        <v>0.98449999999999993</v>
      </c>
      <c r="AG74" s="1"/>
      <c r="AH74" s="1">
        <f t="shared" si="14"/>
        <v>0.18333333333333332</v>
      </c>
      <c r="AI74" s="1">
        <v>660</v>
      </c>
      <c r="AJ74" s="86">
        <v>0.44409999999999999</v>
      </c>
      <c r="AK74" s="85">
        <f t="shared" si="15"/>
        <v>1.0661</v>
      </c>
      <c r="AL74" s="1"/>
    </row>
    <row r="75" spans="19:38" x14ac:dyDescent="0.25">
      <c r="S75" s="1">
        <f t="shared" si="8"/>
        <v>0.18611111111111112</v>
      </c>
      <c r="T75" s="1">
        <v>670</v>
      </c>
      <c r="U75" s="85">
        <v>0.35210000000000002</v>
      </c>
      <c r="V75" s="85">
        <f t="shared" si="9"/>
        <v>0.97409999999999997</v>
      </c>
      <c r="W75" s="1"/>
      <c r="X75" s="1">
        <f t="shared" si="10"/>
        <v>0.18611111111111112</v>
      </c>
      <c r="Y75" s="1">
        <v>670</v>
      </c>
      <c r="Z75" s="86">
        <v>0.2356</v>
      </c>
      <c r="AA75" s="85">
        <f t="shared" si="11"/>
        <v>0.85760000000000003</v>
      </c>
      <c r="AB75" s="1"/>
      <c r="AC75" s="1">
        <f t="shared" si="12"/>
        <v>0.18611111111111112</v>
      </c>
      <c r="AD75" s="1">
        <v>670</v>
      </c>
      <c r="AE75" s="86">
        <v>0.36249999999999999</v>
      </c>
      <c r="AF75" s="85">
        <f t="shared" si="13"/>
        <v>0.98449999999999993</v>
      </c>
      <c r="AG75" s="1"/>
      <c r="AH75" s="1">
        <f t="shared" si="14"/>
        <v>0.18611111111111112</v>
      </c>
      <c r="AI75" s="1">
        <v>670</v>
      </c>
      <c r="AJ75" s="86">
        <v>0.44400000000000001</v>
      </c>
      <c r="AK75" s="85">
        <f t="shared" si="15"/>
        <v>1.0660000000000001</v>
      </c>
      <c r="AL75" s="1"/>
    </row>
    <row r="76" spans="19:38" x14ac:dyDescent="0.25">
      <c r="S76" s="1">
        <f t="shared" si="8"/>
        <v>0.18888888888888888</v>
      </c>
      <c r="T76" s="1">
        <v>680</v>
      </c>
      <c r="U76" s="85">
        <v>0.35220000000000001</v>
      </c>
      <c r="V76" s="85">
        <f t="shared" si="9"/>
        <v>0.97419999999999995</v>
      </c>
      <c r="W76" s="1"/>
      <c r="X76" s="1">
        <f t="shared" si="10"/>
        <v>0.18888888888888888</v>
      </c>
      <c r="Y76" s="1">
        <v>680</v>
      </c>
      <c r="Z76" s="86">
        <v>0.2356</v>
      </c>
      <c r="AA76" s="85">
        <f t="shared" si="11"/>
        <v>0.85760000000000003</v>
      </c>
      <c r="AB76" s="1"/>
      <c r="AC76" s="1">
        <f t="shared" si="12"/>
        <v>0.18888888888888888</v>
      </c>
      <c r="AD76" s="1">
        <v>680</v>
      </c>
      <c r="AE76" s="86">
        <v>0.36259999999999998</v>
      </c>
      <c r="AF76" s="85">
        <f t="shared" si="13"/>
        <v>0.98459999999999992</v>
      </c>
      <c r="AG76" s="1"/>
      <c r="AH76" s="1">
        <f t="shared" si="14"/>
        <v>0.18888888888888888</v>
      </c>
      <c r="AI76" s="1">
        <v>680</v>
      </c>
      <c r="AJ76" s="86">
        <v>0.44390000000000002</v>
      </c>
      <c r="AK76" s="85">
        <f t="shared" si="15"/>
        <v>1.0659000000000001</v>
      </c>
      <c r="AL76" s="1"/>
    </row>
    <row r="77" spans="19:38" x14ac:dyDescent="0.25">
      <c r="S77" s="1">
        <f t="shared" si="8"/>
        <v>0.19166666666666668</v>
      </c>
      <c r="T77" s="1">
        <v>690</v>
      </c>
      <c r="U77" s="85">
        <v>0.35220000000000001</v>
      </c>
      <c r="V77" s="85">
        <f t="shared" si="9"/>
        <v>0.97419999999999995</v>
      </c>
      <c r="W77" s="1"/>
      <c r="X77" s="1">
        <f t="shared" si="10"/>
        <v>0.19166666666666668</v>
      </c>
      <c r="Y77" s="1">
        <v>690</v>
      </c>
      <c r="Z77" s="86">
        <v>0.2356</v>
      </c>
      <c r="AA77" s="85">
        <f t="shared" si="11"/>
        <v>0.85760000000000003</v>
      </c>
      <c r="AB77" s="1"/>
      <c r="AC77" s="1">
        <f t="shared" si="12"/>
        <v>0.19166666666666668</v>
      </c>
      <c r="AD77" s="1">
        <v>690</v>
      </c>
      <c r="AE77" s="86">
        <v>0.36259999999999998</v>
      </c>
      <c r="AF77" s="85">
        <f t="shared" si="13"/>
        <v>0.98459999999999992</v>
      </c>
      <c r="AG77" s="1"/>
      <c r="AH77" s="1">
        <f t="shared" si="14"/>
        <v>0.19166666666666668</v>
      </c>
      <c r="AI77" s="1">
        <v>690</v>
      </c>
      <c r="AJ77" s="86">
        <v>0.44390000000000002</v>
      </c>
      <c r="AK77" s="85">
        <f t="shared" si="15"/>
        <v>1.0659000000000001</v>
      </c>
      <c r="AL77" s="1"/>
    </row>
    <row r="78" spans="19:38" x14ac:dyDescent="0.25">
      <c r="S78" s="1">
        <f t="shared" si="8"/>
        <v>0.19444444444444445</v>
      </c>
      <c r="T78" s="1">
        <v>700</v>
      </c>
      <c r="U78" s="85">
        <v>0.35220000000000001</v>
      </c>
      <c r="V78" s="85">
        <f t="shared" si="9"/>
        <v>0.97419999999999995</v>
      </c>
      <c r="W78" s="1"/>
      <c r="X78" s="1">
        <f t="shared" si="10"/>
        <v>0.19444444444444445</v>
      </c>
      <c r="Y78" s="1">
        <v>700</v>
      </c>
      <c r="Z78" s="86">
        <v>0.2356</v>
      </c>
      <c r="AA78" s="85">
        <f t="shared" si="11"/>
        <v>0.85760000000000003</v>
      </c>
      <c r="AB78" s="1"/>
      <c r="AC78" s="1">
        <f t="shared" si="12"/>
        <v>0.19444444444444445</v>
      </c>
      <c r="AD78" s="1">
        <v>700</v>
      </c>
      <c r="AE78" s="86">
        <v>0.36259999999999998</v>
      </c>
      <c r="AF78" s="85">
        <f t="shared" si="13"/>
        <v>0.98459999999999992</v>
      </c>
      <c r="AG78" s="1"/>
      <c r="AH78" s="1">
        <f t="shared" si="14"/>
        <v>0.19444444444444445</v>
      </c>
      <c r="AI78" s="1">
        <v>700</v>
      </c>
      <c r="AJ78" s="86">
        <v>0.44379999999999997</v>
      </c>
      <c r="AK78" s="85">
        <f t="shared" si="15"/>
        <v>1.0657999999999999</v>
      </c>
      <c r="AL78" s="1"/>
    </row>
    <row r="79" spans="19:38" x14ac:dyDescent="0.25">
      <c r="S79" s="1">
        <f t="shared" si="8"/>
        <v>0.19722222222222222</v>
      </c>
      <c r="T79" s="1">
        <v>710</v>
      </c>
      <c r="U79" s="85">
        <v>0.3523</v>
      </c>
      <c r="V79" s="85">
        <f t="shared" si="9"/>
        <v>0.97429999999999994</v>
      </c>
      <c r="W79" s="1"/>
      <c r="X79" s="1">
        <f t="shared" si="10"/>
        <v>0.19722222222222222</v>
      </c>
      <c r="Y79" s="1">
        <v>710</v>
      </c>
      <c r="Z79" s="86">
        <v>0.2356</v>
      </c>
      <c r="AA79" s="85">
        <f t="shared" si="11"/>
        <v>0.85760000000000003</v>
      </c>
      <c r="AB79" s="1"/>
      <c r="AC79" s="1">
        <f t="shared" si="12"/>
        <v>0.19722222222222222</v>
      </c>
      <c r="AD79" s="1">
        <v>710</v>
      </c>
      <c r="AE79" s="86">
        <v>0.36270000000000002</v>
      </c>
      <c r="AF79" s="85">
        <f t="shared" si="13"/>
        <v>0.98470000000000002</v>
      </c>
      <c r="AG79" s="1"/>
      <c r="AH79" s="1">
        <f t="shared" si="14"/>
        <v>0.19722222222222222</v>
      </c>
      <c r="AI79" s="1">
        <v>710</v>
      </c>
      <c r="AJ79" s="86">
        <v>0.44379999999999997</v>
      </c>
      <c r="AK79" s="85">
        <f t="shared" si="15"/>
        <v>1.0657999999999999</v>
      </c>
      <c r="AL79" s="1"/>
    </row>
    <row r="80" spans="19:38" x14ac:dyDescent="0.25">
      <c r="S80" s="1">
        <f t="shared" si="8"/>
        <v>0.2</v>
      </c>
      <c r="T80" s="1">
        <v>720</v>
      </c>
      <c r="U80" s="85">
        <v>0.3523</v>
      </c>
      <c r="V80" s="85">
        <f t="shared" si="9"/>
        <v>0.97429999999999994</v>
      </c>
      <c r="W80" s="1"/>
      <c r="X80" s="1">
        <f t="shared" si="10"/>
        <v>0.2</v>
      </c>
      <c r="Y80" s="1">
        <v>720</v>
      </c>
      <c r="Z80" s="86">
        <v>0.2356</v>
      </c>
      <c r="AA80" s="85">
        <f t="shared" si="11"/>
        <v>0.85760000000000003</v>
      </c>
      <c r="AB80" s="1"/>
      <c r="AC80" s="1">
        <f t="shared" si="12"/>
        <v>0.2</v>
      </c>
      <c r="AD80" s="1">
        <v>720</v>
      </c>
      <c r="AE80" s="86">
        <v>0.36270000000000002</v>
      </c>
      <c r="AF80" s="85">
        <f t="shared" si="13"/>
        <v>0.98470000000000002</v>
      </c>
      <c r="AG80" s="1"/>
      <c r="AH80" s="1">
        <f t="shared" si="14"/>
        <v>0.2</v>
      </c>
      <c r="AI80" s="1">
        <v>720</v>
      </c>
      <c r="AJ80" s="86">
        <v>0.44369999999999998</v>
      </c>
      <c r="AK80" s="85">
        <f t="shared" si="15"/>
        <v>1.0657000000000001</v>
      </c>
      <c r="AL80" s="1"/>
    </row>
    <row r="81" spans="19:38" x14ac:dyDescent="0.25">
      <c r="S81" s="1">
        <f t="shared" si="8"/>
        <v>0.20277777777777778</v>
      </c>
      <c r="T81" s="1">
        <v>730</v>
      </c>
      <c r="U81" s="85">
        <v>0.35239999999999999</v>
      </c>
      <c r="V81" s="85">
        <f t="shared" si="9"/>
        <v>0.97439999999999993</v>
      </c>
      <c r="W81" s="1"/>
      <c r="X81" s="1">
        <f t="shared" si="10"/>
        <v>0.20277777777777778</v>
      </c>
      <c r="Y81" s="1">
        <v>730</v>
      </c>
      <c r="Z81" s="86">
        <v>0.2356</v>
      </c>
      <c r="AA81" s="85">
        <f t="shared" si="11"/>
        <v>0.85760000000000003</v>
      </c>
      <c r="AB81" s="1"/>
      <c r="AC81" s="1">
        <f t="shared" si="12"/>
        <v>0.20277777777777778</v>
      </c>
      <c r="AD81" s="1">
        <v>730</v>
      </c>
      <c r="AE81" s="86">
        <v>0.36280000000000001</v>
      </c>
      <c r="AF81" s="85">
        <f t="shared" si="13"/>
        <v>0.98480000000000001</v>
      </c>
      <c r="AG81" s="1"/>
      <c r="AH81" s="1">
        <f t="shared" si="14"/>
        <v>0.20277777777777778</v>
      </c>
      <c r="AI81" s="1">
        <v>730</v>
      </c>
      <c r="AJ81" s="86">
        <v>0.44359999999999999</v>
      </c>
      <c r="AK81" s="85">
        <f t="shared" si="15"/>
        <v>1.0655999999999999</v>
      </c>
      <c r="AL81" s="1"/>
    </row>
    <row r="82" spans="19:38" x14ac:dyDescent="0.25">
      <c r="S82" s="1">
        <f t="shared" si="8"/>
        <v>0.20555555555555555</v>
      </c>
      <c r="T82" s="1">
        <v>740</v>
      </c>
      <c r="U82" s="85">
        <v>0.35249999999999998</v>
      </c>
      <c r="V82" s="85">
        <f t="shared" si="9"/>
        <v>0.97449999999999992</v>
      </c>
      <c r="W82" s="1"/>
      <c r="X82" s="1">
        <f t="shared" si="10"/>
        <v>0.20555555555555555</v>
      </c>
      <c r="Y82" s="1">
        <v>740</v>
      </c>
      <c r="Z82" s="86">
        <v>0.2356</v>
      </c>
      <c r="AA82" s="85">
        <f t="shared" si="11"/>
        <v>0.85760000000000003</v>
      </c>
      <c r="AB82" s="1"/>
      <c r="AC82" s="1">
        <f t="shared" si="12"/>
        <v>0.20555555555555555</v>
      </c>
      <c r="AD82" s="1">
        <v>740</v>
      </c>
      <c r="AE82" s="86">
        <v>0.36280000000000001</v>
      </c>
      <c r="AF82" s="85">
        <f t="shared" si="13"/>
        <v>0.98480000000000001</v>
      </c>
      <c r="AG82" s="1"/>
      <c r="AH82" s="1">
        <f t="shared" si="14"/>
        <v>0.20555555555555555</v>
      </c>
      <c r="AI82" s="1">
        <v>740</v>
      </c>
      <c r="AJ82" s="86">
        <v>0.44359999999999999</v>
      </c>
      <c r="AK82" s="85">
        <f t="shared" si="15"/>
        <v>1.0655999999999999</v>
      </c>
      <c r="AL82" s="1"/>
    </row>
    <row r="83" spans="19:38" x14ac:dyDescent="0.25">
      <c r="S83" s="1">
        <f t="shared" si="8"/>
        <v>0.20833333333333334</v>
      </c>
      <c r="T83" s="1">
        <v>750</v>
      </c>
      <c r="U83" s="85">
        <v>0.35260000000000002</v>
      </c>
      <c r="V83" s="85">
        <f t="shared" si="9"/>
        <v>0.97460000000000002</v>
      </c>
      <c r="W83" s="1"/>
      <c r="X83" s="1">
        <f t="shared" si="10"/>
        <v>0.20833333333333334</v>
      </c>
      <c r="Y83" s="1">
        <v>750</v>
      </c>
      <c r="Z83" s="86">
        <v>0.2356</v>
      </c>
      <c r="AA83" s="85">
        <f t="shared" si="11"/>
        <v>0.85760000000000003</v>
      </c>
      <c r="AB83" s="1"/>
      <c r="AC83" s="1">
        <f t="shared" si="12"/>
        <v>0.20833333333333334</v>
      </c>
      <c r="AD83" s="1">
        <v>750</v>
      </c>
      <c r="AE83" s="86">
        <v>0.36280000000000001</v>
      </c>
      <c r="AF83" s="85">
        <f t="shared" si="13"/>
        <v>0.98480000000000001</v>
      </c>
      <c r="AG83" s="1"/>
      <c r="AH83" s="1">
        <f t="shared" si="14"/>
        <v>0.20833333333333334</v>
      </c>
      <c r="AI83" s="1">
        <v>750</v>
      </c>
      <c r="AJ83" s="86">
        <v>0.44350000000000001</v>
      </c>
      <c r="AK83" s="85">
        <f t="shared" si="15"/>
        <v>1.0655000000000001</v>
      </c>
      <c r="AL83" s="1"/>
    </row>
    <row r="84" spans="19:38" x14ac:dyDescent="0.25">
      <c r="S84" s="1">
        <f t="shared" si="8"/>
        <v>0.21111111111111111</v>
      </c>
      <c r="T84" s="1">
        <v>760</v>
      </c>
      <c r="U84" s="85">
        <v>0.35270000000000001</v>
      </c>
      <c r="V84" s="85">
        <f t="shared" si="9"/>
        <v>0.97470000000000001</v>
      </c>
      <c r="W84" s="1"/>
      <c r="X84" s="1">
        <f t="shared" si="10"/>
        <v>0.21111111111111111</v>
      </c>
      <c r="Y84" s="1">
        <v>760</v>
      </c>
      <c r="Z84" s="86">
        <v>0.2356</v>
      </c>
      <c r="AA84" s="85">
        <f t="shared" si="11"/>
        <v>0.85760000000000003</v>
      </c>
      <c r="AB84" s="1"/>
      <c r="AC84" s="1">
        <f t="shared" si="12"/>
        <v>0.21111111111111111</v>
      </c>
      <c r="AD84" s="1">
        <v>760</v>
      </c>
      <c r="AE84" s="86">
        <v>0.3629</v>
      </c>
      <c r="AF84" s="85">
        <f t="shared" si="13"/>
        <v>0.9849</v>
      </c>
      <c r="AG84" s="1"/>
      <c r="AH84" s="1">
        <f t="shared" si="14"/>
        <v>0.21111111111111111</v>
      </c>
      <c r="AI84" s="1">
        <v>760</v>
      </c>
      <c r="AJ84" s="86">
        <v>0.44350000000000001</v>
      </c>
      <c r="AK84" s="85">
        <f t="shared" si="15"/>
        <v>1.0655000000000001</v>
      </c>
      <c r="AL84" s="1"/>
    </row>
    <row r="85" spans="19:38" x14ac:dyDescent="0.25">
      <c r="S85" s="1">
        <f t="shared" si="8"/>
        <v>0.21388888888888888</v>
      </c>
      <c r="T85" s="1">
        <v>770</v>
      </c>
      <c r="U85" s="85">
        <v>0.3528</v>
      </c>
      <c r="V85" s="85">
        <f t="shared" si="9"/>
        <v>0.9748</v>
      </c>
      <c r="W85" s="1"/>
      <c r="X85" s="1">
        <f t="shared" si="10"/>
        <v>0.21388888888888888</v>
      </c>
      <c r="Y85" s="1">
        <v>770</v>
      </c>
      <c r="Z85" s="86">
        <v>0.2356</v>
      </c>
      <c r="AA85" s="85">
        <f t="shared" si="11"/>
        <v>0.85760000000000003</v>
      </c>
      <c r="AB85" s="1"/>
      <c r="AC85" s="1">
        <f t="shared" si="12"/>
        <v>0.21388888888888888</v>
      </c>
      <c r="AD85" s="1">
        <v>770</v>
      </c>
      <c r="AE85" s="86">
        <v>0.3629</v>
      </c>
      <c r="AF85" s="85">
        <f t="shared" si="13"/>
        <v>0.9849</v>
      </c>
      <c r="AG85" s="1"/>
      <c r="AH85" s="1">
        <f t="shared" si="14"/>
        <v>0.21388888888888888</v>
      </c>
      <c r="AI85" s="1">
        <v>770</v>
      </c>
      <c r="AJ85" s="86">
        <v>0.44340000000000002</v>
      </c>
      <c r="AK85" s="85">
        <f t="shared" si="15"/>
        <v>1.0653999999999999</v>
      </c>
      <c r="AL85" s="1"/>
    </row>
    <row r="86" spans="19:38" x14ac:dyDescent="0.25">
      <c r="S86" s="1">
        <f t="shared" si="8"/>
        <v>0.21666666666666667</v>
      </c>
      <c r="T86" s="1">
        <v>780</v>
      </c>
      <c r="U86" s="85">
        <v>0.35289999999999999</v>
      </c>
      <c r="V86" s="85">
        <f t="shared" si="9"/>
        <v>0.97489999999999999</v>
      </c>
      <c r="W86" s="1"/>
      <c r="X86" s="1">
        <f t="shared" si="10"/>
        <v>0.21666666666666667</v>
      </c>
      <c r="Y86" s="1">
        <v>780</v>
      </c>
      <c r="Z86" s="86">
        <v>0.2356</v>
      </c>
      <c r="AA86" s="85">
        <f t="shared" si="11"/>
        <v>0.85760000000000003</v>
      </c>
      <c r="AB86" s="1"/>
      <c r="AC86" s="1">
        <f t="shared" si="12"/>
        <v>0.21666666666666667</v>
      </c>
      <c r="AD86" s="1">
        <v>780</v>
      </c>
      <c r="AE86" s="86">
        <v>0.3629</v>
      </c>
      <c r="AF86" s="85">
        <f t="shared" si="13"/>
        <v>0.9849</v>
      </c>
      <c r="AG86" s="1"/>
      <c r="AH86" s="1">
        <f t="shared" si="14"/>
        <v>0.21666666666666667</v>
      </c>
      <c r="AI86" s="1">
        <v>780</v>
      </c>
      <c r="AJ86" s="86">
        <v>0.44330000000000003</v>
      </c>
      <c r="AK86" s="85">
        <f t="shared" si="15"/>
        <v>1.0653000000000001</v>
      </c>
      <c r="AL86" s="1"/>
    </row>
    <row r="87" spans="19:38" x14ac:dyDescent="0.25">
      <c r="S87" s="1">
        <f t="shared" si="8"/>
        <v>0.21944444444444444</v>
      </c>
      <c r="T87" s="1">
        <v>790</v>
      </c>
      <c r="U87" s="85">
        <v>0.35299999999999998</v>
      </c>
      <c r="V87" s="85">
        <f t="shared" si="9"/>
        <v>0.97499999999999998</v>
      </c>
      <c r="W87" s="1"/>
      <c r="X87" s="1">
        <f t="shared" si="10"/>
        <v>0.21944444444444444</v>
      </c>
      <c r="Y87" s="1">
        <v>790</v>
      </c>
      <c r="Z87" s="86">
        <v>0.2356</v>
      </c>
      <c r="AA87" s="85">
        <f t="shared" si="11"/>
        <v>0.85760000000000003</v>
      </c>
      <c r="AB87" s="1"/>
      <c r="AC87" s="1">
        <f t="shared" si="12"/>
        <v>0.21944444444444444</v>
      </c>
      <c r="AD87" s="1">
        <v>790</v>
      </c>
      <c r="AE87" s="86">
        <v>0.3629</v>
      </c>
      <c r="AF87" s="85">
        <f t="shared" si="13"/>
        <v>0.9849</v>
      </c>
      <c r="AG87" s="1"/>
      <c r="AH87" s="1">
        <f t="shared" si="14"/>
        <v>0.21944444444444444</v>
      </c>
      <c r="AI87" s="1">
        <v>790</v>
      </c>
      <c r="AJ87" s="86">
        <v>0.44330000000000003</v>
      </c>
      <c r="AK87" s="85">
        <f t="shared" si="15"/>
        <v>1.0653000000000001</v>
      </c>
      <c r="AL87" s="1"/>
    </row>
    <row r="88" spans="19:38" x14ac:dyDescent="0.25">
      <c r="S88" s="1">
        <f t="shared" si="8"/>
        <v>0.22222222222222221</v>
      </c>
      <c r="T88" s="1">
        <v>800</v>
      </c>
      <c r="U88" s="85">
        <v>0.35310000000000002</v>
      </c>
      <c r="V88" s="85">
        <f t="shared" si="9"/>
        <v>0.97510000000000008</v>
      </c>
      <c r="W88" s="1"/>
      <c r="X88" s="1">
        <f t="shared" si="10"/>
        <v>0.22222222222222221</v>
      </c>
      <c r="Y88" s="1">
        <v>800</v>
      </c>
      <c r="Z88" s="86">
        <v>0.2356</v>
      </c>
      <c r="AA88" s="85">
        <f t="shared" si="11"/>
        <v>0.85760000000000003</v>
      </c>
      <c r="AB88" s="1"/>
      <c r="AC88" s="1">
        <f t="shared" si="12"/>
        <v>0.22222222222222221</v>
      </c>
      <c r="AD88" s="1">
        <v>800</v>
      </c>
      <c r="AE88" s="86">
        <v>0.36299999999999999</v>
      </c>
      <c r="AF88" s="85">
        <f t="shared" si="13"/>
        <v>0.98499999999999999</v>
      </c>
      <c r="AG88" s="1"/>
      <c r="AH88" s="1">
        <f t="shared" si="14"/>
        <v>0.22222222222222221</v>
      </c>
      <c r="AI88" s="1">
        <v>800</v>
      </c>
      <c r="AJ88" s="86">
        <v>0.44319999999999998</v>
      </c>
      <c r="AK88" s="85">
        <f t="shared" si="15"/>
        <v>1.0651999999999999</v>
      </c>
      <c r="AL88" s="1"/>
    </row>
    <row r="89" spans="19:38" x14ac:dyDescent="0.25">
      <c r="S89" s="1">
        <f t="shared" si="8"/>
        <v>0.22500000000000001</v>
      </c>
      <c r="T89" s="1">
        <v>810</v>
      </c>
      <c r="U89" s="85">
        <v>0.35320000000000001</v>
      </c>
      <c r="V89" s="85">
        <f t="shared" si="9"/>
        <v>0.97520000000000007</v>
      </c>
      <c r="W89" s="1"/>
      <c r="X89" s="1">
        <f t="shared" si="10"/>
        <v>0.22500000000000001</v>
      </c>
      <c r="Y89" s="1">
        <v>810</v>
      </c>
      <c r="Z89" s="86">
        <v>0.2356</v>
      </c>
      <c r="AA89" s="85">
        <f t="shared" si="11"/>
        <v>0.85760000000000003</v>
      </c>
      <c r="AB89" s="1"/>
      <c r="AC89" s="1">
        <f t="shared" si="12"/>
        <v>0.22500000000000001</v>
      </c>
      <c r="AD89" s="1">
        <v>810</v>
      </c>
      <c r="AE89" s="86">
        <v>0.36299999999999999</v>
      </c>
      <c r="AF89" s="85">
        <f t="shared" si="13"/>
        <v>0.98499999999999999</v>
      </c>
      <c r="AG89" s="1"/>
      <c r="AH89" s="1">
        <f t="shared" si="14"/>
        <v>0.22500000000000001</v>
      </c>
      <c r="AI89" s="1">
        <v>810</v>
      </c>
      <c r="AJ89" s="86">
        <v>0.44309999999999999</v>
      </c>
      <c r="AK89" s="85">
        <f t="shared" si="15"/>
        <v>1.0650999999999999</v>
      </c>
      <c r="AL89" s="1"/>
    </row>
    <row r="90" spans="19:38" x14ac:dyDescent="0.25">
      <c r="S90" s="1">
        <f t="shared" si="8"/>
        <v>0.22777777777777777</v>
      </c>
      <c r="T90" s="1">
        <v>820</v>
      </c>
      <c r="U90" s="85">
        <v>0.3533</v>
      </c>
      <c r="V90" s="85">
        <f t="shared" si="9"/>
        <v>0.97530000000000006</v>
      </c>
      <c r="W90" s="1"/>
      <c r="X90" s="1">
        <f t="shared" si="10"/>
        <v>0.22777777777777777</v>
      </c>
      <c r="Y90" s="1">
        <v>820</v>
      </c>
      <c r="Z90" s="86">
        <v>0.2356</v>
      </c>
      <c r="AA90" s="85">
        <f t="shared" si="11"/>
        <v>0.85760000000000003</v>
      </c>
      <c r="AB90" s="1"/>
      <c r="AC90" s="1">
        <f t="shared" si="12"/>
        <v>0.22777777777777777</v>
      </c>
      <c r="AD90" s="1">
        <v>820</v>
      </c>
      <c r="AE90" s="86">
        <v>0.36309999999999998</v>
      </c>
      <c r="AF90" s="85">
        <f t="shared" si="13"/>
        <v>0.98509999999999998</v>
      </c>
      <c r="AG90" s="1"/>
      <c r="AH90" s="1">
        <f t="shared" si="14"/>
        <v>0.22777777777777777</v>
      </c>
      <c r="AI90" s="1">
        <v>820</v>
      </c>
      <c r="AJ90" s="86">
        <v>0.44309999999999999</v>
      </c>
      <c r="AK90" s="85">
        <f t="shared" si="15"/>
        <v>1.0650999999999999</v>
      </c>
      <c r="AL90" s="1"/>
    </row>
    <row r="91" spans="19:38" x14ac:dyDescent="0.25">
      <c r="S91" s="1">
        <f t="shared" si="8"/>
        <v>0.23055555555555557</v>
      </c>
      <c r="T91" s="1">
        <v>830</v>
      </c>
      <c r="U91" s="85">
        <v>0.35339999999999999</v>
      </c>
      <c r="V91" s="85">
        <f t="shared" si="9"/>
        <v>0.97540000000000004</v>
      </c>
      <c r="W91" s="1"/>
      <c r="X91" s="1">
        <f t="shared" si="10"/>
        <v>0.23055555555555557</v>
      </c>
      <c r="Y91" s="1">
        <v>830</v>
      </c>
      <c r="Z91" s="86">
        <v>0.2356</v>
      </c>
      <c r="AA91" s="85">
        <f t="shared" si="11"/>
        <v>0.85760000000000003</v>
      </c>
      <c r="AB91" s="1"/>
      <c r="AC91" s="1">
        <f t="shared" si="12"/>
        <v>0.23055555555555557</v>
      </c>
      <c r="AD91" s="1">
        <v>830</v>
      </c>
      <c r="AE91" s="86">
        <v>0.36309999999999998</v>
      </c>
      <c r="AF91" s="85">
        <f t="shared" si="13"/>
        <v>0.98509999999999998</v>
      </c>
      <c r="AG91" s="1"/>
      <c r="AH91" s="1">
        <f t="shared" si="14"/>
        <v>0.23055555555555557</v>
      </c>
      <c r="AI91" s="1">
        <v>830</v>
      </c>
      <c r="AJ91" s="86">
        <v>0.443</v>
      </c>
      <c r="AK91" s="85">
        <f t="shared" si="15"/>
        <v>1.0649999999999999</v>
      </c>
      <c r="AL91" s="1"/>
    </row>
    <row r="92" spans="19:38" x14ac:dyDescent="0.25">
      <c r="S92" s="1">
        <f t="shared" si="8"/>
        <v>0.23333333333333334</v>
      </c>
      <c r="T92" s="1">
        <v>840</v>
      </c>
      <c r="U92" s="85">
        <v>0.35349999999999998</v>
      </c>
      <c r="V92" s="85">
        <f t="shared" si="9"/>
        <v>0.97550000000000003</v>
      </c>
      <c r="W92" s="1"/>
      <c r="X92" s="1">
        <f t="shared" si="10"/>
        <v>0.23333333333333334</v>
      </c>
      <c r="Y92" s="1">
        <v>840</v>
      </c>
      <c r="Z92" s="86">
        <v>0.2356</v>
      </c>
      <c r="AA92" s="85">
        <f t="shared" si="11"/>
        <v>0.85760000000000003</v>
      </c>
      <c r="AB92" s="1"/>
      <c r="AC92" s="1">
        <f t="shared" si="12"/>
        <v>0.23333333333333334</v>
      </c>
      <c r="AD92" s="1">
        <v>840</v>
      </c>
      <c r="AE92" s="86">
        <v>0.36309999999999998</v>
      </c>
      <c r="AF92" s="85">
        <f t="shared" si="13"/>
        <v>0.98509999999999998</v>
      </c>
      <c r="AG92" s="1"/>
      <c r="AH92" s="1">
        <f t="shared" si="14"/>
        <v>0.23333333333333334</v>
      </c>
      <c r="AI92" s="1">
        <v>840</v>
      </c>
      <c r="AJ92" s="86">
        <v>0.44290000000000002</v>
      </c>
      <c r="AK92" s="85">
        <f t="shared" si="15"/>
        <v>1.0649</v>
      </c>
      <c r="AL92" s="1"/>
    </row>
    <row r="93" spans="19:38" x14ac:dyDescent="0.25">
      <c r="S93" s="1">
        <f t="shared" si="8"/>
        <v>0.2361111111111111</v>
      </c>
      <c r="T93" s="1">
        <v>850</v>
      </c>
      <c r="U93" s="85">
        <v>0.35349999999999998</v>
      </c>
      <c r="V93" s="85">
        <f t="shared" si="9"/>
        <v>0.97550000000000003</v>
      </c>
      <c r="W93" s="1"/>
      <c r="X93" s="1">
        <f t="shared" si="10"/>
        <v>0.2361111111111111</v>
      </c>
      <c r="Y93" s="1">
        <v>850</v>
      </c>
      <c r="Z93" s="86">
        <v>0.2356</v>
      </c>
      <c r="AA93" s="85">
        <f t="shared" si="11"/>
        <v>0.85760000000000003</v>
      </c>
      <c r="AB93" s="1"/>
      <c r="AC93" s="1">
        <f t="shared" si="12"/>
        <v>0.2361111111111111</v>
      </c>
      <c r="AD93" s="1">
        <v>850</v>
      </c>
      <c r="AE93" s="86">
        <v>0.36309999999999998</v>
      </c>
      <c r="AF93" s="85">
        <f t="shared" si="13"/>
        <v>0.98509999999999998</v>
      </c>
      <c r="AG93" s="1"/>
      <c r="AH93" s="1">
        <f t="shared" si="14"/>
        <v>0.2361111111111111</v>
      </c>
      <c r="AI93" s="1">
        <v>850</v>
      </c>
      <c r="AJ93" s="86">
        <v>0.44290000000000002</v>
      </c>
      <c r="AK93" s="85">
        <f t="shared" si="15"/>
        <v>1.0649</v>
      </c>
      <c r="AL93" s="1"/>
    </row>
    <row r="94" spans="19:38" x14ac:dyDescent="0.25">
      <c r="S94" s="1">
        <f t="shared" si="8"/>
        <v>0.2388888888888889</v>
      </c>
      <c r="T94" s="1">
        <v>860</v>
      </c>
      <c r="U94" s="85">
        <v>0.35349999999999998</v>
      </c>
      <c r="V94" s="85">
        <f t="shared" si="9"/>
        <v>0.97550000000000003</v>
      </c>
      <c r="W94" s="1"/>
      <c r="X94" s="1">
        <f t="shared" si="10"/>
        <v>0.2388888888888889</v>
      </c>
      <c r="Y94" s="1">
        <v>860</v>
      </c>
      <c r="Z94" s="86">
        <v>0.2356</v>
      </c>
      <c r="AA94" s="85">
        <f t="shared" si="11"/>
        <v>0.85760000000000003</v>
      </c>
      <c r="AB94" s="1"/>
      <c r="AC94" s="1">
        <f t="shared" si="12"/>
        <v>0.2388888888888889</v>
      </c>
      <c r="AD94" s="1">
        <v>860</v>
      </c>
      <c r="AE94" s="86">
        <v>0.36320000000000002</v>
      </c>
      <c r="AF94" s="85">
        <f t="shared" si="13"/>
        <v>0.98520000000000008</v>
      </c>
      <c r="AG94" s="1"/>
      <c r="AH94" s="1">
        <f t="shared" si="14"/>
        <v>0.2388888888888889</v>
      </c>
      <c r="AI94" s="1">
        <v>860</v>
      </c>
      <c r="AJ94" s="86">
        <v>0.44280000000000003</v>
      </c>
      <c r="AK94" s="85">
        <f t="shared" si="15"/>
        <v>1.0648</v>
      </c>
      <c r="AL94" s="1"/>
    </row>
    <row r="95" spans="19:38" x14ac:dyDescent="0.25">
      <c r="S95" s="1">
        <f t="shared" si="8"/>
        <v>0.24166666666666667</v>
      </c>
      <c r="T95" s="1">
        <v>870</v>
      </c>
      <c r="U95" s="85">
        <v>0.35360000000000003</v>
      </c>
      <c r="V95" s="85">
        <f t="shared" si="9"/>
        <v>0.97560000000000002</v>
      </c>
      <c r="W95" s="1"/>
      <c r="X95" s="1">
        <f t="shared" si="10"/>
        <v>0.24166666666666667</v>
      </c>
      <c r="Y95" s="1">
        <v>870</v>
      </c>
      <c r="Z95" s="86">
        <v>0.2356</v>
      </c>
      <c r="AA95" s="85">
        <f t="shared" si="11"/>
        <v>0.85760000000000003</v>
      </c>
      <c r="AB95" s="1"/>
      <c r="AC95" s="1">
        <f t="shared" si="12"/>
        <v>0.24166666666666667</v>
      </c>
      <c r="AD95" s="1">
        <v>870</v>
      </c>
      <c r="AE95" s="86">
        <v>0.36320000000000002</v>
      </c>
      <c r="AF95" s="85">
        <f t="shared" si="13"/>
        <v>0.98520000000000008</v>
      </c>
      <c r="AG95" s="1"/>
      <c r="AH95" s="1">
        <f t="shared" si="14"/>
        <v>0.24166666666666667</v>
      </c>
      <c r="AI95" s="1">
        <v>870</v>
      </c>
      <c r="AJ95" s="86">
        <v>0.44280000000000003</v>
      </c>
      <c r="AK95" s="85">
        <f t="shared" si="15"/>
        <v>1.0648</v>
      </c>
      <c r="AL95" s="1"/>
    </row>
    <row r="96" spans="19:38" x14ac:dyDescent="0.25">
      <c r="S96" s="1">
        <f t="shared" si="8"/>
        <v>0.24444444444444444</v>
      </c>
      <c r="T96" s="1">
        <v>880</v>
      </c>
      <c r="U96" s="85">
        <v>0.35360000000000003</v>
      </c>
      <c r="V96" s="85">
        <f t="shared" si="9"/>
        <v>0.97560000000000002</v>
      </c>
      <c r="W96" s="1"/>
      <c r="X96" s="1">
        <f t="shared" si="10"/>
        <v>0.24444444444444444</v>
      </c>
      <c r="Y96" s="1">
        <v>880</v>
      </c>
      <c r="Z96" s="86">
        <v>0.2356</v>
      </c>
      <c r="AA96" s="85">
        <f t="shared" si="11"/>
        <v>0.85760000000000003</v>
      </c>
      <c r="AB96" s="1"/>
      <c r="AC96" s="1">
        <f t="shared" si="12"/>
        <v>0.24444444444444444</v>
      </c>
      <c r="AD96" s="1">
        <v>880</v>
      </c>
      <c r="AE96" s="86">
        <v>0.36320000000000002</v>
      </c>
      <c r="AF96" s="85">
        <f t="shared" si="13"/>
        <v>0.98520000000000008</v>
      </c>
      <c r="AG96" s="1"/>
      <c r="AH96" s="1">
        <f t="shared" si="14"/>
        <v>0.24444444444444444</v>
      </c>
      <c r="AI96" s="1">
        <v>880</v>
      </c>
      <c r="AJ96" s="86">
        <v>0.44269999999999998</v>
      </c>
      <c r="AK96" s="85">
        <f t="shared" si="15"/>
        <v>1.0647</v>
      </c>
      <c r="AL96" s="1"/>
    </row>
    <row r="97" spans="19:38" x14ac:dyDescent="0.25">
      <c r="S97" s="1">
        <f t="shared" si="8"/>
        <v>0.24722222222222223</v>
      </c>
      <c r="T97" s="1">
        <v>890</v>
      </c>
      <c r="U97" s="85">
        <v>0.35360000000000003</v>
      </c>
      <c r="V97" s="85">
        <f t="shared" si="9"/>
        <v>0.97560000000000002</v>
      </c>
      <c r="W97" s="1"/>
      <c r="X97" s="1">
        <f t="shared" si="10"/>
        <v>0.24722222222222223</v>
      </c>
      <c r="Y97" s="1">
        <v>890</v>
      </c>
      <c r="Z97" s="86">
        <v>0.2356</v>
      </c>
      <c r="AA97" s="85">
        <f t="shared" si="11"/>
        <v>0.85760000000000003</v>
      </c>
      <c r="AB97" s="1"/>
      <c r="AC97" s="1">
        <f t="shared" si="12"/>
        <v>0.24722222222222223</v>
      </c>
      <c r="AD97" s="1">
        <v>890</v>
      </c>
      <c r="AE97" s="86">
        <v>0.36330000000000001</v>
      </c>
      <c r="AF97" s="85">
        <f t="shared" si="13"/>
        <v>0.98530000000000006</v>
      </c>
      <c r="AG97" s="1"/>
      <c r="AH97" s="1">
        <f t="shared" si="14"/>
        <v>0.24722222222222223</v>
      </c>
      <c r="AI97" s="1">
        <v>890</v>
      </c>
      <c r="AJ97" s="86">
        <v>0.44269999999999998</v>
      </c>
      <c r="AK97" s="85">
        <f t="shared" si="15"/>
        <v>1.0647</v>
      </c>
      <c r="AL97" s="1"/>
    </row>
    <row r="98" spans="19:38" x14ac:dyDescent="0.25">
      <c r="S98" s="1">
        <f t="shared" si="8"/>
        <v>0.25</v>
      </c>
      <c r="T98" s="1">
        <v>900</v>
      </c>
      <c r="U98" s="85">
        <v>0.35370000000000001</v>
      </c>
      <c r="V98" s="85">
        <f t="shared" si="9"/>
        <v>0.97570000000000001</v>
      </c>
      <c r="W98" s="1"/>
      <c r="X98" s="1">
        <f t="shared" si="10"/>
        <v>0.25</v>
      </c>
      <c r="Y98" s="1">
        <v>900</v>
      </c>
      <c r="Z98" s="86">
        <v>0.2356</v>
      </c>
      <c r="AA98" s="85">
        <f t="shared" si="11"/>
        <v>0.85760000000000003</v>
      </c>
      <c r="AB98" s="1"/>
      <c r="AC98" s="1">
        <f t="shared" si="12"/>
        <v>0.25</v>
      </c>
      <c r="AD98" s="1">
        <v>900</v>
      </c>
      <c r="AE98" s="86">
        <v>0.36330000000000001</v>
      </c>
      <c r="AF98" s="85">
        <f t="shared" si="13"/>
        <v>0.98530000000000006</v>
      </c>
      <c r="AG98" s="1"/>
      <c r="AH98" s="1">
        <f t="shared" si="14"/>
        <v>0.25</v>
      </c>
      <c r="AI98" s="1">
        <v>900</v>
      </c>
      <c r="AJ98" s="86">
        <v>0.44269999999999998</v>
      </c>
      <c r="AK98" s="85">
        <f t="shared" si="15"/>
        <v>1.0647</v>
      </c>
      <c r="AL98" s="1"/>
    </row>
    <row r="99" spans="19:38" x14ac:dyDescent="0.25">
      <c r="S99" s="1">
        <f t="shared" si="8"/>
        <v>0.25277777777777777</v>
      </c>
      <c r="T99" s="1">
        <v>910</v>
      </c>
      <c r="U99" s="85">
        <v>0.35370000000000001</v>
      </c>
      <c r="V99" s="85">
        <f t="shared" si="9"/>
        <v>0.97570000000000001</v>
      </c>
      <c r="W99" s="1"/>
      <c r="X99" s="1">
        <f t="shared" si="10"/>
        <v>0.25277777777777777</v>
      </c>
      <c r="Y99" s="1">
        <v>910</v>
      </c>
      <c r="Z99" s="86">
        <v>0.2356</v>
      </c>
      <c r="AA99" s="85">
        <f t="shared" si="11"/>
        <v>0.85760000000000003</v>
      </c>
      <c r="AB99" s="1"/>
      <c r="AC99" s="1">
        <f t="shared" si="12"/>
        <v>0.25277777777777777</v>
      </c>
      <c r="AD99" s="1">
        <v>910</v>
      </c>
      <c r="AE99" s="86">
        <v>0.36330000000000001</v>
      </c>
      <c r="AF99" s="85">
        <f t="shared" si="13"/>
        <v>0.98530000000000006</v>
      </c>
      <c r="AG99" s="1"/>
      <c r="AH99" s="1">
        <f t="shared" si="14"/>
        <v>0.25277777777777777</v>
      </c>
      <c r="AI99" s="1">
        <v>910</v>
      </c>
      <c r="AJ99" s="86">
        <v>0.44259999999999999</v>
      </c>
      <c r="AK99" s="85">
        <f t="shared" si="15"/>
        <v>1.0646</v>
      </c>
      <c r="AL99" s="1"/>
    </row>
    <row r="100" spans="19:38" x14ac:dyDescent="0.25">
      <c r="S100" s="1">
        <f t="shared" si="8"/>
        <v>0.25555555555555554</v>
      </c>
      <c r="T100" s="1">
        <v>920</v>
      </c>
      <c r="U100" s="85">
        <v>0.3538</v>
      </c>
      <c r="V100" s="85">
        <f t="shared" si="9"/>
        <v>0.9758</v>
      </c>
      <c r="W100" s="1"/>
      <c r="X100" s="1">
        <f t="shared" si="10"/>
        <v>0.25555555555555554</v>
      </c>
      <c r="Y100" s="1">
        <v>920</v>
      </c>
      <c r="Z100" s="86">
        <v>0.2356</v>
      </c>
      <c r="AA100" s="85">
        <f t="shared" si="11"/>
        <v>0.85760000000000003</v>
      </c>
      <c r="AB100" s="1"/>
      <c r="AC100" s="1">
        <f t="shared" si="12"/>
        <v>0.25555555555555554</v>
      </c>
      <c r="AD100" s="1">
        <v>920</v>
      </c>
      <c r="AE100" s="86">
        <v>0.36330000000000001</v>
      </c>
      <c r="AF100" s="85">
        <f t="shared" si="13"/>
        <v>0.98530000000000006</v>
      </c>
      <c r="AG100" s="1"/>
      <c r="AH100" s="1">
        <f t="shared" si="14"/>
        <v>0.25555555555555554</v>
      </c>
      <c r="AI100" s="1">
        <v>920</v>
      </c>
      <c r="AJ100" s="86">
        <v>0.4425</v>
      </c>
      <c r="AK100" s="85">
        <f t="shared" si="15"/>
        <v>1.0645</v>
      </c>
      <c r="AL100" s="1"/>
    </row>
    <row r="101" spans="19:38" x14ac:dyDescent="0.25">
      <c r="S101" s="1">
        <f t="shared" si="8"/>
        <v>0.25833333333333336</v>
      </c>
      <c r="T101" s="1">
        <v>930</v>
      </c>
      <c r="U101" s="85">
        <v>0.3538</v>
      </c>
      <c r="V101" s="85">
        <f t="shared" si="9"/>
        <v>0.9758</v>
      </c>
      <c r="W101" s="1"/>
      <c r="X101" s="1">
        <f t="shared" si="10"/>
        <v>0.25833333333333336</v>
      </c>
      <c r="Y101" s="1">
        <v>930</v>
      </c>
      <c r="Z101" s="86">
        <v>0.2356</v>
      </c>
      <c r="AA101" s="85">
        <f t="shared" si="11"/>
        <v>0.85760000000000003</v>
      </c>
      <c r="AB101" s="1"/>
      <c r="AC101" s="1">
        <f t="shared" si="12"/>
        <v>0.25833333333333336</v>
      </c>
      <c r="AD101" s="1">
        <v>930</v>
      </c>
      <c r="AE101" s="86">
        <v>0.3634</v>
      </c>
      <c r="AF101" s="85">
        <f t="shared" si="13"/>
        <v>0.98540000000000005</v>
      </c>
      <c r="AG101" s="1"/>
      <c r="AH101" s="1">
        <f t="shared" si="14"/>
        <v>0.25833333333333336</v>
      </c>
      <c r="AI101" s="1">
        <v>930</v>
      </c>
      <c r="AJ101" s="86">
        <v>0.4425</v>
      </c>
      <c r="AK101" s="85">
        <f t="shared" si="15"/>
        <v>1.0645</v>
      </c>
      <c r="AL101" s="1"/>
    </row>
    <row r="102" spans="19:38" x14ac:dyDescent="0.25">
      <c r="S102" s="1">
        <f t="shared" si="8"/>
        <v>0.26111111111111113</v>
      </c>
      <c r="T102" s="1">
        <v>940</v>
      </c>
      <c r="U102" s="85">
        <v>0.35389999999999999</v>
      </c>
      <c r="V102" s="85">
        <f t="shared" si="9"/>
        <v>0.97589999999999999</v>
      </c>
      <c r="W102" s="1"/>
      <c r="X102" s="1">
        <f t="shared" si="10"/>
        <v>0.26111111111111113</v>
      </c>
      <c r="Y102" s="1">
        <v>940</v>
      </c>
      <c r="Z102" s="86">
        <v>0.2356</v>
      </c>
      <c r="AA102" s="85">
        <f t="shared" si="11"/>
        <v>0.85760000000000003</v>
      </c>
      <c r="AB102" s="1"/>
      <c r="AC102" s="1">
        <f t="shared" si="12"/>
        <v>0.26111111111111113</v>
      </c>
      <c r="AD102" s="1">
        <v>940</v>
      </c>
      <c r="AE102" s="86">
        <v>0.3634</v>
      </c>
      <c r="AF102" s="85">
        <f t="shared" si="13"/>
        <v>0.98540000000000005</v>
      </c>
      <c r="AG102" s="1"/>
      <c r="AH102" s="1">
        <f t="shared" si="14"/>
        <v>0.26111111111111113</v>
      </c>
      <c r="AI102" s="1">
        <v>940</v>
      </c>
      <c r="AJ102" s="86">
        <v>0.44240000000000002</v>
      </c>
      <c r="AK102" s="85">
        <f t="shared" si="15"/>
        <v>1.0644</v>
      </c>
      <c r="AL102" s="1"/>
    </row>
    <row r="103" spans="19:38" x14ac:dyDescent="0.25">
      <c r="S103" s="1">
        <f t="shared" si="8"/>
        <v>0.2638888888888889</v>
      </c>
      <c r="T103" s="1">
        <v>950</v>
      </c>
      <c r="U103" s="85">
        <v>0.35399999999999998</v>
      </c>
      <c r="V103" s="85">
        <f t="shared" si="9"/>
        <v>0.97599999999999998</v>
      </c>
      <c r="W103" s="1"/>
      <c r="X103" s="1">
        <f t="shared" si="10"/>
        <v>0.2638888888888889</v>
      </c>
      <c r="Y103" s="1">
        <v>950</v>
      </c>
      <c r="Z103" s="86">
        <v>0.2356</v>
      </c>
      <c r="AA103" s="85">
        <f t="shared" si="11"/>
        <v>0.85760000000000003</v>
      </c>
      <c r="AB103" s="1"/>
      <c r="AC103" s="1">
        <f t="shared" si="12"/>
        <v>0.2638888888888889</v>
      </c>
      <c r="AD103" s="1">
        <v>950</v>
      </c>
      <c r="AE103" s="86">
        <v>0.3634</v>
      </c>
      <c r="AF103" s="85">
        <f t="shared" si="13"/>
        <v>0.98540000000000005</v>
      </c>
      <c r="AG103" s="1"/>
      <c r="AH103" s="1">
        <f t="shared" si="14"/>
        <v>0.2638888888888889</v>
      </c>
      <c r="AI103" s="1">
        <v>950</v>
      </c>
      <c r="AJ103" s="86">
        <v>0.44240000000000002</v>
      </c>
      <c r="AK103" s="85">
        <f t="shared" si="15"/>
        <v>1.0644</v>
      </c>
      <c r="AL103" s="1"/>
    </row>
    <row r="104" spans="19:38" x14ac:dyDescent="0.25">
      <c r="S104" s="1">
        <f t="shared" si="8"/>
        <v>0.26666666666666666</v>
      </c>
      <c r="T104" s="1">
        <v>960</v>
      </c>
      <c r="U104" s="85">
        <v>0.35410000000000003</v>
      </c>
      <c r="V104" s="85">
        <f t="shared" si="9"/>
        <v>0.97609999999999997</v>
      </c>
      <c r="W104" s="1"/>
      <c r="X104" s="1">
        <f t="shared" si="10"/>
        <v>0.26666666666666666</v>
      </c>
      <c r="Y104" s="1">
        <v>960</v>
      </c>
      <c r="Z104" s="86">
        <v>0.2356</v>
      </c>
      <c r="AA104" s="85">
        <f t="shared" si="11"/>
        <v>0.85760000000000003</v>
      </c>
      <c r="AB104" s="1"/>
      <c r="AC104" s="1">
        <f t="shared" si="12"/>
        <v>0.26666666666666666</v>
      </c>
      <c r="AD104" s="1">
        <v>960</v>
      </c>
      <c r="AE104" s="86">
        <v>0.3634</v>
      </c>
      <c r="AF104" s="85">
        <f t="shared" si="13"/>
        <v>0.98540000000000005</v>
      </c>
      <c r="AG104" s="1"/>
      <c r="AH104" s="1">
        <f t="shared" si="14"/>
        <v>0.26666666666666666</v>
      </c>
      <c r="AI104" s="1">
        <v>960</v>
      </c>
      <c r="AJ104" s="86">
        <v>0.44230000000000003</v>
      </c>
      <c r="AK104" s="85">
        <f t="shared" si="15"/>
        <v>1.0643</v>
      </c>
      <c r="AL104" s="1"/>
    </row>
    <row r="105" spans="19:38" x14ac:dyDescent="0.25">
      <c r="S105" s="1">
        <f t="shared" si="8"/>
        <v>0.26944444444444443</v>
      </c>
      <c r="T105" s="1">
        <v>970</v>
      </c>
      <c r="U105" s="85">
        <v>0.35420000000000001</v>
      </c>
      <c r="V105" s="85">
        <f t="shared" si="9"/>
        <v>0.97619999999999996</v>
      </c>
      <c r="W105" s="1"/>
      <c r="X105" s="1">
        <f t="shared" si="10"/>
        <v>0.26944444444444443</v>
      </c>
      <c r="Y105" s="1">
        <v>970</v>
      </c>
      <c r="Z105" s="86">
        <v>0.2356</v>
      </c>
      <c r="AA105" s="85">
        <f t="shared" si="11"/>
        <v>0.85760000000000003</v>
      </c>
      <c r="AB105" s="1"/>
      <c r="AC105" s="1">
        <f t="shared" si="12"/>
        <v>0.26944444444444443</v>
      </c>
      <c r="AD105" s="1">
        <v>970</v>
      </c>
      <c r="AE105" s="86">
        <v>0.36349999999999999</v>
      </c>
      <c r="AF105" s="85">
        <f t="shared" si="13"/>
        <v>0.98550000000000004</v>
      </c>
      <c r="AG105" s="1"/>
      <c r="AH105" s="1">
        <f t="shared" si="14"/>
        <v>0.26944444444444443</v>
      </c>
      <c r="AI105" s="1">
        <v>970</v>
      </c>
      <c r="AJ105" s="86">
        <v>0.44230000000000003</v>
      </c>
      <c r="AK105" s="85">
        <f t="shared" si="15"/>
        <v>1.0643</v>
      </c>
      <c r="AL105" s="1"/>
    </row>
    <row r="106" spans="19:38" x14ac:dyDescent="0.25">
      <c r="S106" s="1">
        <f t="shared" si="8"/>
        <v>0.2722222222222222</v>
      </c>
      <c r="T106" s="1">
        <v>980</v>
      </c>
      <c r="U106" s="85">
        <v>0.35420000000000001</v>
      </c>
      <c r="V106" s="85">
        <f t="shared" si="9"/>
        <v>0.97619999999999996</v>
      </c>
      <c r="W106" s="1"/>
      <c r="X106" s="1">
        <f t="shared" si="10"/>
        <v>0.2722222222222222</v>
      </c>
      <c r="Y106" s="1">
        <v>980</v>
      </c>
      <c r="Z106" s="86">
        <v>0.2356</v>
      </c>
      <c r="AA106" s="85">
        <f t="shared" si="11"/>
        <v>0.85760000000000003</v>
      </c>
      <c r="AB106" s="1"/>
      <c r="AC106" s="1">
        <f t="shared" si="12"/>
        <v>0.2722222222222222</v>
      </c>
      <c r="AD106" s="1">
        <v>980</v>
      </c>
      <c r="AE106" s="86">
        <v>0.36349999999999999</v>
      </c>
      <c r="AF106" s="85">
        <f t="shared" si="13"/>
        <v>0.98550000000000004</v>
      </c>
      <c r="AG106" s="1"/>
      <c r="AH106" s="1">
        <f t="shared" si="14"/>
        <v>0.2722222222222222</v>
      </c>
      <c r="AI106" s="1">
        <v>980</v>
      </c>
      <c r="AJ106" s="86">
        <v>0.44219999999999998</v>
      </c>
      <c r="AK106" s="85">
        <f t="shared" si="15"/>
        <v>1.0642</v>
      </c>
      <c r="AL106" s="1"/>
    </row>
    <row r="107" spans="19:38" x14ac:dyDescent="0.25">
      <c r="S107" s="1">
        <f t="shared" si="8"/>
        <v>0.27500000000000002</v>
      </c>
      <c r="T107" s="1">
        <v>990</v>
      </c>
      <c r="U107" s="85">
        <v>0.3543</v>
      </c>
      <c r="V107" s="85">
        <f t="shared" si="9"/>
        <v>0.97629999999999995</v>
      </c>
      <c r="W107" s="1"/>
      <c r="X107" s="1">
        <f t="shared" si="10"/>
        <v>0.27500000000000002</v>
      </c>
      <c r="Y107" s="1">
        <v>990</v>
      </c>
      <c r="Z107" s="86">
        <v>0.2356</v>
      </c>
      <c r="AA107" s="85">
        <f t="shared" si="11"/>
        <v>0.85760000000000003</v>
      </c>
      <c r="AB107" s="1"/>
      <c r="AC107" s="1">
        <f t="shared" si="12"/>
        <v>0.27500000000000002</v>
      </c>
      <c r="AD107" s="1">
        <v>990</v>
      </c>
      <c r="AE107" s="86">
        <v>0.36349999999999999</v>
      </c>
      <c r="AF107" s="85">
        <f t="shared" si="13"/>
        <v>0.98550000000000004</v>
      </c>
      <c r="AG107" s="1"/>
      <c r="AH107" s="1">
        <f t="shared" si="14"/>
        <v>0.27500000000000002</v>
      </c>
      <c r="AI107" s="1">
        <v>990</v>
      </c>
      <c r="AJ107" s="86">
        <v>0.44219999999999998</v>
      </c>
      <c r="AK107" s="85">
        <f t="shared" si="15"/>
        <v>1.0642</v>
      </c>
      <c r="AL107" s="1"/>
    </row>
    <row r="108" spans="19:38" x14ac:dyDescent="0.25">
      <c r="S108" s="1">
        <f t="shared" si="8"/>
        <v>0.27777777777777779</v>
      </c>
      <c r="T108" s="1">
        <v>1000</v>
      </c>
      <c r="U108" s="85">
        <v>0.35439999999999999</v>
      </c>
      <c r="V108" s="85">
        <f t="shared" si="9"/>
        <v>0.97639999999999993</v>
      </c>
      <c r="W108" s="1"/>
      <c r="X108" s="1">
        <f t="shared" si="10"/>
        <v>0.27777777777777779</v>
      </c>
      <c r="Y108" s="1">
        <v>1000</v>
      </c>
      <c r="Z108" s="86">
        <v>0.2356</v>
      </c>
      <c r="AA108" s="85">
        <f t="shared" si="11"/>
        <v>0.85760000000000003</v>
      </c>
      <c r="AB108" s="1"/>
      <c r="AC108" s="1">
        <f t="shared" si="12"/>
        <v>0.27777777777777779</v>
      </c>
      <c r="AD108" s="1">
        <v>1000</v>
      </c>
      <c r="AE108" s="86">
        <v>0.36349999999999999</v>
      </c>
      <c r="AF108" s="85">
        <f t="shared" si="13"/>
        <v>0.98550000000000004</v>
      </c>
      <c r="AG108" s="1"/>
      <c r="AH108" s="1">
        <f t="shared" si="14"/>
        <v>0.27777777777777779</v>
      </c>
      <c r="AI108" s="1">
        <v>1000</v>
      </c>
      <c r="AJ108" s="86">
        <v>0.44209999999999999</v>
      </c>
      <c r="AK108" s="85">
        <f t="shared" si="15"/>
        <v>1.0641</v>
      </c>
      <c r="AL108" s="1"/>
    </row>
    <row r="109" spans="19:38" x14ac:dyDescent="0.25">
      <c r="S109" s="1">
        <f t="shared" si="8"/>
        <v>0.28055555555555556</v>
      </c>
      <c r="T109" s="1">
        <v>1010</v>
      </c>
      <c r="U109" s="85">
        <v>0.35449999999999998</v>
      </c>
      <c r="V109" s="85">
        <f t="shared" si="9"/>
        <v>0.97649999999999992</v>
      </c>
      <c r="W109" s="1"/>
      <c r="X109" s="1">
        <f t="shared" si="10"/>
        <v>0.28055555555555556</v>
      </c>
      <c r="Y109" s="1">
        <v>1010</v>
      </c>
      <c r="Z109" s="86">
        <v>0.2356</v>
      </c>
      <c r="AA109" s="85">
        <f t="shared" si="11"/>
        <v>0.85760000000000003</v>
      </c>
      <c r="AB109" s="1"/>
      <c r="AC109" s="1">
        <f t="shared" si="12"/>
        <v>0.28055555555555556</v>
      </c>
      <c r="AD109" s="1">
        <v>1010</v>
      </c>
      <c r="AE109" s="86">
        <v>0.36359999999999998</v>
      </c>
      <c r="AF109" s="85">
        <f t="shared" si="13"/>
        <v>0.98560000000000003</v>
      </c>
      <c r="AG109" s="1"/>
      <c r="AH109" s="1">
        <f t="shared" si="14"/>
        <v>0.28055555555555556</v>
      </c>
      <c r="AI109" s="1">
        <v>1010</v>
      </c>
      <c r="AJ109" s="86">
        <v>0.44209999999999999</v>
      </c>
      <c r="AK109" s="85">
        <f t="shared" si="15"/>
        <v>1.0641</v>
      </c>
      <c r="AL109" s="1"/>
    </row>
    <row r="110" spans="19:38" x14ac:dyDescent="0.25">
      <c r="S110" s="1">
        <f t="shared" si="8"/>
        <v>0.28333333333333333</v>
      </c>
      <c r="T110" s="1">
        <v>1020</v>
      </c>
      <c r="U110" s="85">
        <v>0.35460000000000003</v>
      </c>
      <c r="V110" s="85">
        <f t="shared" si="9"/>
        <v>0.97660000000000002</v>
      </c>
      <c r="W110" s="1"/>
      <c r="X110" s="1">
        <f t="shared" si="10"/>
        <v>0.28333333333333333</v>
      </c>
      <c r="Y110" s="1">
        <v>1020</v>
      </c>
      <c r="Z110" s="86">
        <v>0.2356</v>
      </c>
      <c r="AA110" s="85">
        <f t="shared" si="11"/>
        <v>0.85760000000000003</v>
      </c>
      <c r="AB110" s="1"/>
      <c r="AC110" s="1">
        <f t="shared" si="12"/>
        <v>0.28333333333333333</v>
      </c>
      <c r="AD110" s="1">
        <v>1020</v>
      </c>
      <c r="AE110" s="86">
        <v>0.36359999999999998</v>
      </c>
      <c r="AF110" s="85">
        <f t="shared" si="13"/>
        <v>0.98560000000000003</v>
      </c>
      <c r="AG110" s="1"/>
      <c r="AH110" s="1">
        <f t="shared" si="14"/>
        <v>0.28333333333333333</v>
      </c>
      <c r="AI110" s="1">
        <v>1020</v>
      </c>
      <c r="AJ110" s="86">
        <v>0.442</v>
      </c>
      <c r="AK110" s="85">
        <f t="shared" si="15"/>
        <v>1.0640000000000001</v>
      </c>
      <c r="AL110" s="1"/>
    </row>
    <row r="111" spans="19:38" x14ac:dyDescent="0.25">
      <c r="S111" s="1">
        <f t="shared" si="8"/>
        <v>0.28611111111111109</v>
      </c>
      <c r="T111" s="1">
        <v>1030</v>
      </c>
      <c r="U111" s="85">
        <v>0.35470000000000002</v>
      </c>
      <c r="V111" s="85">
        <f t="shared" si="9"/>
        <v>0.97670000000000001</v>
      </c>
      <c r="W111" s="1"/>
      <c r="X111" s="1">
        <f t="shared" si="10"/>
        <v>0.28611111111111109</v>
      </c>
      <c r="Y111" s="1">
        <v>1030</v>
      </c>
      <c r="Z111" s="86">
        <v>0.23549999999999999</v>
      </c>
      <c r="AA111" s="85">
        <f t="shared" si="11"/>
        <v>0.85749999999999993</v>
      </c>
      <c r="AB111" s="1"/>
      <c r="AC111" s="1">
        <f t="shared" si="12"/>
        <v>0.28611111111111109</v>
      </c>
      <c r="AD111" s="1">
        <v>1030</v>
      </c>
      <c r="AE111" s="86">
        <v>0.36359999999999998</v>
      </c>
      <c r="AF111" s="85">
        <f t="shared" si="13"/>
        <v>0.98560000000000003</v>
      </c>
      <c r="AG111" s="1"/>
      <c r="AH111" s="1">
        <f t="shared" si="14"/>
        <v>0.28611111111111109</v>
      </c>
      <c r="AI111" s="1">
        <v>1030</v>
      </c>
      <c r="AJ111" s="86">
        <v>0.442</v>
      </c>
      <c r="AK111" s="85">
        <f t="shared" si="15"/>
        <v>1.0640000000000001</v>
      </c>
      <c r="AL111" s="1"/>
    </row>
    <row r="112" spans="19:38" x14ac:dyDescent="0.25">
      <c r="S112" s="1">
        <f t="shared" si="8"/>
        <v>0.28888888888888886</v>
      </c>
      <c r="T112" s="1">
        <v>1040</v>
      </c>
      <c r="U112" s="85">
        <v>0.3548</v>
      </c>
      <c r="V112" s="85">
        <f t="shared" si="9"/>
        <v>0.9768</v>
      </c>
      <c r="W112" s="1"/>
      <c r="X112" s="1">
        <f t="shared" si="10"/>
        <v>0.28888888888888886</v>
      </c>
      <c r="Y112" s="1">
        <v>1040</v>
      </c>
      <c r="Z112" s="86">
        <v>0.23549999999999999</v>
      </c>
      <c r="AA112" s="85">
        <f t="shared" si="11"/>
        <v>0.85749999999999993</v>
      </c>
      <c r="AB112" s="1"/>
      <c r="AC112" s="1">
        <f t="shared" si="12"/>
        <v>0.28888888888888886</v>
      </c>
      <c r="AD112" s="1">
        <v>1040</v>
      </c>
      <c r="AE112" s="86">
        <v>0.36359999999999998</v>
      </c>
      <c r="AF112" s="85">
        <f t="shared" si="13"/>
        <v>0.98560000000000003</v>
      </c>
      <c r="AG112" s="1"/>
      <c r="AH112" s="1">
        <f t="shared" si="14"/>
        <v>0.28888888888888886</v>
      </c>
      <c r="AI112" s="1">
        <v>1040</v>
      </c>
      <c r="AJ112" s="86">
        <v>0.44190000000000002</v>
      </c>
      <c r="AK112" s="85">
        <f t="shared" si="15"/>
        <v>1.0639000000000001</v>
      </c>
      <c r="AL112" s="1"/>
    </row>
    <row r="113" spans="19:38" x14ac:dyDescent="0.25">
      <c r="S113" s="1">
        <f t="shared" si="8"/>
        <v>0.29166666666666669</v>
      </c>
      <c r="T113" s="1">
        <v>1050</v>
      </c>
      <c r="U113" s="85">
        <v>0.35489999999999999</v>
      </c>
      <c r="V113" s="85">
        <f t="shared" si="9"/>
        <v>0.97689999999999999</v>
      </c>
      <c r="W113" s="1"/>
      <c r="X113" s="1">
        <f t="shared" si="10"/>
        <v>0.29166666666666669</v>
      </c>
      <c r="Y113" s="1">
        <v>1050</v>
      </c>
      <c r="Z113" s="86">
        <v>0.23549999999999999</v>
      </c>
      <c r="AA113" s="85">
        <f t="shared" si="11"/>
        <v>0.85749999999999993</v>
      </c>
      <c r="AB113" s="1"/>
      <c r="AC113" s="1">
        <f t="shared" si="12"/>
        <v>0.29166666666666669</v>
      </c>
      <c r="AD113" s="1">
        <v>1050</v>
      </c>
      <c r="AE113" s="86">
        <v>0.36370000000000002</v>
      </c>
      <c r="AF113" s="85">
        <f t="shared" si="13"/>
        <v>0.98570000000000002</v>
      </c>
      <c r="AG113" s="1"/>
      <c r="AH113" s="1">
        <f t="shared" si="14"/>
        <v>0.29166666666666669</v>
      </c>
      <c r="AI113" s="1">
        <v>1050</v>
      </c>
      <c r="AJ113" s="86">
        <v>0.44190000000000002</v>
      </c>
      <c r="AK113" s="85">
        <f t="shared" si="15"/>
        <v>1.0639000000000001</v>
      </c>
      <c r="AL113" s="1"/>
    </row>
    <row r="114" spans="19:38" x14ac:dyDescent="0.25">
      <c r="S114" s="1">
        <f t="shared" si="8"/>
        <v>0.29444444444444445</v>
      </c>
      <c r="T114" s="1">
        <v>1060</v>
      </c>
      <c r="U114" s="85">
        <v>0.35489999999999999</v>
      </c>
      <c r="V114" s="85">
        <f t="shared" si="9"/>
        <v>0.97689999999999999</v>
      </c>
      <c r="W114" s="1"/>
      <c r="X114" s="1">
        <f t="shared" si="10"/>
        <v>0.29444444444444445</v>
      </c>
      <c r="Y114" s="1">
        <v>1060</v>
      </c>
      <c r="Z114" s="86">
        <v>0.23549999999999999</v>
      </c>
      <c r="AA114" s="85">
        <f t="shared" si="11"/>
        <v>0.85749999999999993</v>
      </c>
      <c r="AB114" s="1"/>
      <c r="AC114" s="1">
        <f t="shared" si="12"/>
        <v>0.29444444444444445</v>
      </c>
      <c r="AD114" s="1">
        <v>1060</v>
      </c>
      <c r="AE114" s="86">
        <v>0.36370000000000002</v>
      </c>
      <c r="AF114" s="85">
        <f t="shared" si="13"/>
        <v>0.98570000000000002</v>
      </c>
      <c r="AG114" s="1"/>
      <c r="AH114" s="1">
        <f t="shared" si="14"/>
        <v>0.29444444444444445</v>
      </c>
      <c r="AI114" s="1">
        <v>1060</v>
      </c>
      <c r="AJ114" s="86">
        <v>0.44180000000000003</v>
      </c>
      <c r="AK114" s="85">
        <f t="shared" si="15"/>
        <v>1.0638000000000001</v>
      </c>
      <c r="AL114" s="1"/>
    </row>
    <row r="115" spans="19:38" x14ac:dyDescent="0.25">
      <c r="S115" s="1">
        <f t="shared" si="8"/>
        <v>0.29722222222222222</v>
      </c>
      <c r="T115" s="1">
        <v>1070</v>
      </c>
      <c r="U115" s="85">
        <v>0.35499999999999998</v>
      </c>
      <c r="V115" s="85">
        <f t="shared" si="9"/>
        <v>0.97699999999999998</v>
      </c>
      <c r="W115" s="1"/>
      <c r="X115" s="1">
        <f t="shared" si="10"/>
        <v>0.29722222222222222</v>
      </c>
      <c r="Y115" s="1">
        <v>1070</v>
      </c>
      <c r="Z115" s="86">
        <v>0.23549999999999999</v>
      </c>
      <c r="AA115" s="85">
        <f t="shared" si="11"/>
        <v>0.85749999999999993</v>
      </c>
      <c r="AB115" s="1"/>
      <c r="AC115" s="1">
        <f t="shared" si="12"/>
        <v>0.29722222222222222</v>
      </c>
      <c r="AD115" s="1">
        <v>1070</v>
      </c>
      <c r="AE115" s="86">
        <v>0.36370000000000002</v>
      </c>
      <c r="AF115" s="85">
        <f t="shared" si="13"/>
        <v>0.98570000000000002</v>
      </c>
      <c r="AG115" s="1"/>
      <c r="AH115" s="1">
        <f t="shared" si="14"/>
        <v>0.29722222222222222</v>
      </c>
      <c r="AI115" s="1">
        <v>1070</v>
      </c>
      <c r="AJ115" s="86">
        <v>0.44169999999999998</v>
      </c>
      <c r="AK115" s="85">
        <f t="shared" si="15"/>
        <v>1.0636999999999999</v>
      </c>
      <c r="AL115" s="1"/>
    </row>
    <row r="116" spans="19:38" x14ac:dyDescent="0.25">
      <c r="S116" s="1">
        <f t="shared" si="8"/>
        <v>0.3</v>
      </c>
      <c r="T116" s="1">
        <v>1080</v>
      </c>
      <c r="U116" s="85">
        <v>0.35510000000000003</v>
      </c>
      <c r="V116" s="85">
        <f t="shared" si="9"/>
        <v>0.97710000000000008</v>
      </c>
      <c r="W116" s="1"/>
      <c r="X116" s="1">
        <f t="shared" si="10"/>
        <v>0.3</v>
      </c>
      <c r="Y116" s="1">
        <v>1080</v>
      </c>
      <c r="Z116" s="86">
        <v>0.23549999999999999</v>
      </c>
      <c r="AA116" s="85">
        <f t="shared" si="11"/>
        <v>0.85749999999999993</v>
      </c>
      <c r="AB116" s="1"/>
      <c r="AC116" s="1">
        <f t="shared" si="12"/>
        <v>0.3</v>
      </c>
      <c r="AD116" s="1">
        <v>1080</v>
      </c>
      <c r="AE116" s="86">
        <v>0.36370000000000002</v>
      </c>
      <c r="AF116" s="85">
        <f t="shared" si="13"/>
        <v>0.98570000000000002</v>
      </c>
      <c r="AG116" s="1"/>
      <c r="AH116" s="1">
        <f t="shared" si="14"/>
        <v>0.3</v>
      </c>
      <c r="AI116" s="1">
        <v>1080</v>
      </c>
      <c r="AJ116" s="86">
        <v>0.44169999999999998</v>
      </c>
      <c r="AK116" s="85">
        <f t="shared" si="15"/>
        <v>1.0636999999999999</v>
      </c>
      <c r="AL116" s="1"/>
    </row>
    <row r="117" spans="19:38" x14ac:dyDescent="0.25">
      <c r="S117" s="1">
        <f t="shared" si="8"/>
        <v>0.30277777777777776</v>
      </c>
      <c r="T117" s="1">
        <v>1090</v>
      </c>
      <c r="U117" s="85">
        <v>0.35510000000000003</v>
      </c>
      <c r="V117" s="85">
        <f t="shared" si="9"/>
        <v>0.97710000000000008</v>
      </c>
      <c r="W117" s="1"/>
      <c r="X117" s="1">
        <f t="shared" si="10"/>
        <v>0.30277777777777776</v>
      </c>
      <c r="Y117" s="1">
        <v>1090</v>
      </c>
      <c r="Z117" s="86">
        <v>0.23549999999999999</v>
      </c>
      <c r="AA117" s="85">
        <f t="shared" si="11"/>
        <v>0.85749999999999993</v>
      </c>
      <c r="AB117" s="1"/>
      <c r="AC117" s="1">
        <f t="shared" si="12"/>
        <v>0.30277777777777776</v>
      </c>
      <c r="AD117" s="1">
        <v>1090</v>
      </c>
      <c r="AE117" s="86">
        <v>0.36380000000000001</v>
      </c>
      <c r="AF117" s="85">
        <f t="shared" si="13"/>
        <v>0.98580000000000001</v>
      </c>
      <c r="AG117" s="1"/>
      <c r="AH117" s="1">
        <f t="shared" si="14"/>
        <v>0.30277777777777776</v>
      </c>
      <c r="AI117" s="1">
        <v>1090</v>
      </c>
      <c r="AJ117" s="86">
        <v>0.44169999999999998</v>
      </c>
      <c r="AK117" s="85">
        <f t="shared" si="15"/>
        <v>1.0636999999999999</v>
      </c>
      <c r="AL117" s="1"/>
    </row>
    <row r="118" spans="19:38" x14ac:dyDescent="0.25">
      <c r="S118" s="1">
        <f t="shared" si="8"/>
        <v>0.30555555555555558</v>
      </c>
      <c r="T118" s="1">
        <v>1100</v>
      </c>
      <c r="U118" s="85">
        <v>0.35520000000000002</v>
      </c>
      <c r="V118" s="85">
        <f t="shared" si="9"/>
        <v>0.97720000000000007</v>
      </c>
      <c r="W118" s="1"/>
      <c r="X118" s="1">
        <f t="shared" si="10"/>
        <v>0.30555555555555558</v>
      </c>
      <c r="Y118" s="1">
        <v>1100</v>
      </c>
      <c r="Z118" s="86">
        <v>0.23549999999999999</v>
      </c>
      <c r="AA118" s="85">
        <f t="shared" si="11"/>
        <v>0.85749999999999993</v>
      </c>
      <c r="AB118" s="1"/>
      <c r="AC118" s="1">
        <f t="shared" si="12"/>
        <v>0.30555555555555558</v>
      </c>
      <c r="AD118" s="1">
        <v>1100</v>
      </c>
      <c r="AE118" s="86">
        <v>0.36380000000000001</v>
      </c>
      <c r="AF118" s="85">
        <f t="shared" si="13"/>
        <v>0.98580000000000001</v>
      </c>
      <c r="AG118" s="1"/>
      <c r="AH118" s="1">
        <f t="shared" si="14"/>
        <v>0.30555555555555558</v>
      </c>
      <c r="AI118" s="1">
        <v>1100</v>
      </c>
      <c r="AJ118" s="86">
        <v>0.44159999999999999</v>
      </c>
      <c r="AK118" s="85">
        <f t="shared" si="15"/>
        <v>1.0636000000000001</v>
      </c>
      <c r="AL118" s="1"/>
    </row>
    <row r="119" spans="19:38" x14ac:dyDescent="0.25">
      <c r="S119" s="1">
        <f t="shared" si="8"/>
        <v>0.30833333333333335</v>
      </c>
      <c r="T119" s="1">
        <v>1110</v>
      </c>
      <c r="U119" s="85">
        <v>0.3553</v>
      </c>
      <c r="V119" s="85">
        <f t="shared" si="9"/>
        <v>0.97730000000000006</v>
      </c>
      <c r="W119" s="1"/>
      <c r="X119" s="1">
        <f t="shared" si="10"/>
        <v>0.30833333333333335</v>
      </c>
      <c r="Y119" s="1">
        <v>1110</v>
      </c>
      <c r="Z119" s="86">
        <v>0.23549999999999999</v>
      </c>
      <c r="AA119" s="85">
        <f t="shared" si="11"/>
        <v>0.85749999999999993</v>
      </c>
      <c r="AB119" s="1"/>
      <c r="AC119" s="1">
        <f t="shared" si="12"/>
        <v>0.30833333333333335</v>
      </c>
      <c r="AD119" s="1">
        <v>1110</v>
      </c>
      <c r="AE119" s="86">
        <v>0.36380000000000001</v>
      </c>
      <c r="AF119" s="85">
        <f t="shared" si="13"/>
        <v>0.98580000000000001</v>
      </c>
      <c r="AG119" s="1"/>
      <c r="AH119" s="1">
        <f t="shared" si="14"/>
        <v>0.30833333333333335</v>
      </c>
      <c r="AI119" s="1">
        <v>1110</v>
      </c>
      <c r="AJ119" s="86">
        <v>0.44159999999999999</v>
      </c>
      <c r="AK119" s="85">
        <f t="shared" si="15"/>
        <v>1.0636000000000001</v>
      </c>
      <c r="AL119" s="1"/>
    </row>
    <row r="120" spans="19:38" x14ac:dyDescent="0.25">
      <c r="S120" s="1">
        <f t="shared" si="8"/>
        <v>0.31111111111111112</v>
      </c>
      <c r="T120" s="1">
        <v>1120</v>
      </c>
      <c r="U120" s="85">
        <v>0.3553</v>
      </c>
      <c r="V120" s="85">
        <f t="shared" si="9"/>
        <v>0.97730000000000006</v>
      </c>
      <c r="W120" s="1"/>
      <c r="X120" s="1">
        <f t="shared" si="10"/>
        <v>0.31111111111111112</v>
      </c>
      <c r="Y120" s="1">
        <v>1120</v>
      </c>
      <c r="Z120" s="86">
        <v>0.23549999999999999</v>
      </c>
      <c r="AA120" s="85">
        <f t="shared" si="11"/>
        <v>0.85749999999999993</v>
      </c>
      <c r="AB120" s="1"/>
      <c r="AC120" s="1">
        <f t="shared" si="12"/>
        <v>0.31111111111111112</v>
      </c>
      <c r="AD120" s="1">
        <v>1120</v>
      </c>
      <c r="AE120" s="86">
        <v>0.36380000000000001</v>
      </c>
      <c r="AF120" s="85">
        <f t="shared" si="13"/>
        <v>0.98580000000000001</v>
      </c>
      <c r="AG120" s="1"/>
      <c r="AH120" s="1">
        <f t="shared" si="14"/>
        <v>0.31111111111111112</v>
      </c>
      <c r="AI120" s="1">
        <v>1120</v>
      </c>
      <c r="AJ120" s="86">
        <v>0.4415</v>
      </c>
      <c r="AK120" s="85">
        <f t="shared" si="15"/>
        <v>1.0634999999999999</v>
      </c>
      <c r="AL120" s="1"/>
    </row>
    <row r="121" spans="19:38" x14ac:dyDescent="0.25">
      <c r="S121" s="1">
        <f t="shared" si="8"/>
        <v>0.31388888888888888</v>
      </c>
      <c r="T121" s="1">
        <v>1130</v>
      </c>
      <c r="U121" s="85">
        <v>0.35539999999999999</v>
      </c>
      <c r="V121" s="85">
        <f t="shared" si="9"/>
        <v>0.97740000000000005</v>
      </c>
      <c r="W121" s="1"/>
      <c r="X121" s="1">
        <f t="shared" si="10"/>
        <v>0.31388888888888888</v>
      </c>
      <c r="Y121" s="1">
        <v>1130</v>
      </c>
      <c r="Z121" s="86">
        <v>0.23549999999999999</v>
      </c>
      <c r="AA121" s="85">
        <f t="shared" si="11"/>
        <v>0.85749999999999993</v>
      </c>
      <c r="AB121" s="1"/>
      <c r="AC121" s="1">
        <f t="shared" si="12"/>
        <v>0.31388888888888888</v>
      </c>
      <c r="AD121" s="1">
        <v>1130</v>
      </c>
      <c r="AE121" s="86">
        <v>0.3639</v>
      </c>
      <c r="AF121" s="85">
        <f t="shared" si="13"/>
        <v>0.9859</v>
      </c>
      <c r="AG121" s="1"/>
      <c r="AH121" s="1">
        <f t="shared" si="14"/>
        <v>0.31388888888888888</v>
      </c>
      <c r="AI121" s="1">
        <v>1130</v>
      </c>
      <c r="AJ121" s="86">
        <v>0.4415</v>
      </c>
      <c r="AK121" s="85">
        <f t="shared" si="15"/>
        <v>1.0634999999999999</v>
      </c>
      <c r="AL121" s="1"/>
    </row>
    <row r="122" spans="19:38" x14ac:dyDescent="0.25">
      <c r="S122" s="1">
        <f t="shared" si="8"/>
        <v>0.31666666666666665</v>
      </c>
      <c r="T122" s="1">
        <v>1140</v>
      </c>
      <c r="U122" s="85">
        <v>0.35549999999999998</v>
      </c>
      <c r="V122" s="85">
        <f t="shared" si="9"/>
        <v>0.97750000000000004</v>
      </c>
      <c r="W122" s="1"/>
      <c r="X122" s="1">
        <f t="shared" si="10"/>
        <v>0.31666666666666665</v>
      </c>
      <c r="Y122" s="1">
        <v>1140</v>
      </c>
      <c r="Z122" s="86">
        <v>0.2354</v>
      </c>
      <c r="AA122" s="85">
        <f t="shared" si="11"/>
        <v>0.85739999999999994</v>
      </c>
      <c r="AB122" s="1"/>
      <c r="AC122" s="1">
        <f t="shared" si="12"/>
        <v>0.31666666666666665</v>
      </c>
      <c r="AD122" s="1">
        <v>1140</v>
      </c>
      <c r="AE122" s="86">
        <v>0.3639</v>
      </c>
      <c r="AF122" s="85">
        <f t="shared" si="13"/>
        <v>0.9859</v>
      </c>
      <c r="AG122" s="1"/>
      <c r="AH122" s="1">
        <f t="shared" si="14"/>
        <v>0.31666666666666665</v>
      </c>
      <c r="AI122" s="1">
        <v>1140</v>
      </c>
      <c r="AJ122" s="86">
        <v>0.44140000000000001</v>
      </c>
      <c r="AK122" s="85">
        <f t="shared" si="15"/>
        <v>1.0634000000000001</v>
      </c>
      <c r="AL122" s="1"/>
    </row>
    <row r="123" spans="19:38" x14ac:dyDescent="0.25">
      <c r="S123" s="1">
        <f t="shared" si="8"/>
        <v>0.31944444444444442</v>
      </c>
      <c r="T123" s="1">
        <v>1150</v>
      </c>
      <c r="U123" s="85">
        <v>0.35560000000000003</v>
      </c>
      <c r="V123" s="85">
        <f t="shared" si="9"/>
        <v>0.97760000000000002</v>
      </c>
      <c r="W123" s="1"/>
      <c r="X123" s="1">
        <f t="shared" si="10"/>
        <v>0.31944444444444442</v>
      </c>
      <c r="Y123" s="1">
        <v>1150</v>
      </c>
      <c r="Z123" s="86">
        <v>0.2354</v>
      </c>
      <c r="AA123" s="85">
        <f t="shared" si="11"/>
        <v>0.85739999999999994</v>
      </c>
      <c r="AB123" s="1"/>
      <c r="AC123" s="1">
        <f t="shared" si="12"/>
        <v>0.31944444444444442</v>
      </c>
      <c r="AD123" s="1">
        <v>1150</v>
      </c>
      <c r="AE123" s="86">
        <v>0.3639</v>
      </c>
      <c r="AF123" s="85">
        <f t="shared" si="13"/>
        <v>0.9859</v>
      </c>
      <c r="AG123" s="1"/>
      <c r="AH123" s="1">
        <f t="shared" si="14"/>
        <v>0.31944444444444442</v>
      </c>
      <c r="AI123" s="1">
        <v>1150</v>
      </c>
      <c r="AJ123" s="86">
        <v>0.44140000000000001</v>
      </c>
      <c r="AK123" s="85">
        <f t="shared" si="15"/>
        <v>1.0634000000000001</v>
      </c>
      <c r="AL123" s="1"/>
    </row>
    <row r="124" spans="19:38" x14ac:dyDescent="0.25">
      <c r="S124" s="1">
        <f t="shared" si="8"/>
        <v>0.32222222222222224</v>
      </c>
      <c r="T124" s="1">
        <v>1160</v>
      </c>
      <c r="U124" s="85">
        <v>0.35560000000000003</v>
      </c>
      <c r="V124" s="85">
        <f t="shared" si="9"/>
        <v>0.97760000000000002</v>
      </c>
      <c r="W124" s="1"/>
      <c r="X124" s="1">
        <f t="shared" si="10"/>
        <v>0.32222222222222224</v>
      </c>
      <c r="Y124" s="1">
        <v>1160</v>
      </c>
      <c r="Z124" s="86">
        <v>0.2354</v>
      </c>
      <c r="AA124" s="85">
        <f t="shared" si="11"/>
        <v>0.85739999999999994</v>
      </c>
      <c r="AB124" s="1"/>
      <c r="AC124" s="1">
        <f t="shared" si="12"/>
        <v>0.32222222222222224</v>
      </c>
      <c r="AD124" s="1">
        <v>1160</v>
      </c>
      <c r="AE124" s="86">
        <v>0.3639</v>
      </c>
      <c r="AF124" s="85">
        <f t="shared" si="13"/>
        <v>0.9859</v>
      </c>
      <c r="AG124" s="1"/>
      <c r="AH124" s="1">
        <f t="shared" si="14"/>
        <v>0.32222222222222224</v>
      </c>
      <c r="AI124" s="1">
        <v>1160</v>
      </c>
      <c r="AJ124" s="86">
        <v>0.44130000000000003</v>
      </c>
      <c r="AK124" s="85">
        <f t="shared" si="15"/>
        <v>1.0632999999999999</v>
      </c>
      <c r="AL124" s="1"/>
    </row>
    <row r="125" spans="19:38" x14ac:dyDescent="0.25">
      <c r="S125" s="1">
        <f t="shared" si="8"/>
        <v>0.32500000000000001</v>
      </c>
      <c r="T125" s="1">
        <v>1170</v>
      </c>
      <c r="U125" s="85">
        <v>0.35570000000000002</v>
      </c>
      <c r="V125" s="85">
        <f t="shared" si="9"/>
        <v>0.97770000000000001</v>
      </c>
      <c r="W125" s="1"/>
      <c r="X125" s="1">
        <f t="shared" si="10"/>
        <v>0.32500000000000001</v>
      </c>
      <c r="Y125" s="1">
        <v>1170</v>
      </c>
      <c r="Z125" s="86">
        <v>0.2354</v>
      </c>
      <c r="AA125" s="85">
        <f t="shared" si="11"/>
        <v>0.85739999999999994</v>
      </c>
      <c r="AB125" s="1"/>
      <c r="AC125" s="1">
        <f t="shared" si="12"/>
        <v>0.32500000000000001</v>
      </c>
      <c r="AD125" s="1">
        <v>1170</v>
      </c>
      <c r="AE125" s="86">
        <v>0.36399999999999999</v>
      </c>
      <c r="AF125" s="85">
        <f t="shared" si="13"/>
        <v>0.98599999999999999</v>
      </c>
      <c r="AG125" s="1"/>
      <c r="AH125" s="1">
        <f t="shared" si="14"/>
        <v>0.32500000000000001</v>
      </c>
      <c r="AI125" s="1">
        <v>1170</v>
      </c>
      <c r="AJ125" s="86">
        <v>0.44130000000000003</v>
      </c>
      <c r="AK125" s="85">
        <f t="shared" si="15"/>
        <v>1.0632999999999999</v>
      </c>
      <c r="AL125" s="1"/>
    </row>
    <row r="126" spans="19:38" x14ac:dyDescent="0.25">
      <c r="S126" s="1">
        <f t="shared" si="8"/>
        <v>0.32777777777777778</v>
      </c>
      <c r="T126" s="1">
        <v>1180</v>
      </c>
      <c r="U126" s="85">
        <v>0.35570000000000002</v>
      </c>
      <c r="V126" s="85">
        <f t="shared" si="9"/>
        <v>0.97770000000000001</v>
      </c>
      <c r="W126" s="1"/>
      <c r="X126" s="1">
        <f t="shared" si="10"/>
        <v>0.32777777777777778</v>
      </c>
      <c r="Y126" s="1">
        <v>1180</v>
      </c>
      <c r="Z126" s="86">
        <v>0.2354</v>
      </c>
      <c r="AA126" s="85">
        <f t="shared" si="11"/>
        <v>0.85739999999999994</v>
      </c>
      <c r="AB126" s="1"/>
      <c r="AC126" s="1">
        <f t="shared" si="12"/>
        <v>0.32777777777777778</v>
      </c>
      <c r="AD126" s="1">
        <v>1180</v>
      </c>
      <c r="AE126" s="86">
        <v>0.36399999999999999</v>
      </c>
      <c r="AF126" s="85">
        <f t="shared" si="13"/>
        <v>0.98599999999999999</v>
      </c>
      <c r="AG126" s="1"/>
      <c r="AH126" s="1">
        <f t="shared" si="14"/>
        <v>0.32777777777777778</v>
      </c>
      <c r="AI126" s="1">
        <v>1180</v>
      </c>
      <c r="AJ126" s="86">
        <v>0.44130000000000003</v>
      </c>
      <c r="AK126" s="85">
        <f t="shared" si="15"/>
        <v>1.0632999999999999</v>
      </c>
      <c r="AL126" s="1"/>
    </row>
    <row r="127" spans="19:38" x14ac:dyDescent="0.25">
      <c r="S127" s="1">
        <f t="shared" si="8"/>
        <v>0.33055555555555555</v>
      </c>
      <c r="T127" s="1">
        <v>1190</v>
      </c>
      <c r="U127" s="85">
        <v>0.35580000000000001</v>
      </c>
      <c r="V127" s="85">
        <f t="shared" si="9"/>
        <v>0.9778</v>
      </c>
      <c r="W127" s="1"/>
      <c r="X127" s="1">
        <f t="shared" si="10"/>
        <v>0.33055555555555555</v>
      </c>
      <c r="Y127" s="1">
        <v>1190</v>
      </c>
      <c r="Z127" s="86">
        <v>0.2354</v>
      </c>
      <c r="AA127" s="85">
        <f t="shared" si="11"/>
        <v>0.85739999999999994</v>
      </c>
      <c r="AB127" s="1"/>
      <c r="AC127" s="1">
        <f t="shared" si="12"/>
        <v>0.33055555555555555</v>
      </c>
      <c r="AD127" s="1">
        <v>1190</v>
      </c>
      <c r="AE127" s="86">
        <v>0.36399999999999999</v>
      </c>
      <c r="AF127" s="85">
        <f t="shared" si="13"/>
        <v>0.98599999999999999</v>
      </c>
      <c r="AG127" s="1"/>
      <c r="AH127" s="1">
        <f t="shared" si="14"/>
        <v>0.33055555555555555</v>
      </c>
      <c r="AI127" s="1">
        <v>1190</v>
      </c>
      <c r="AJ127" s="86">
        <v>0.44119999999999998</v>
      </c>
      <c r="AK127" s="85">
        <f t="shared" si="15"/>
        <v>1.0631999999999999</v>
      </c>
      <c r="AL127" s="1"/>
    </row>
    <row r="128" spans="19:38" x14ac:dyDescent="0.25">
      <c r="S128" s="1">
        <f t="shared" si="8"/>
        <v>0.33333333333333331</v>
      </c>
      <c r="T128" s="1">
        <v>1200</v>
      </c>
      <c r="U128" s="85">
        <v>0.35589999999999999</v>
      </c>
      <c r="V128" s="85">
        <f t="shared" si="9"/>
        <v>0.97789999999999999</v>
      </c>
      <c r="W128" s="1"/>
      <c r="X128" s="1">
        <f t="shared" si="10"/>
        <v>0.33333333333333331</v>
      </c>
      <c r="Y128" s="1">
        <v>1200</v>
      </c>
      <c r="Z128" s="86">
        <v>0.2354</v>
      </c>
      <c r="AA128" s="85">
        <f t="shared" si="11"/>
        <v>0.85739999999999994</v>
      </c>
      <c r="AB128" s="1"/>
      <c r="AC128" s="1">
        <f t="shared" si="12"/>
        <v>0.33333333333333331</v>
      </c>
      <c r="AD128" s="1">
        <v>1200</v>
      </c>
      <c r="AE128" s="86">
        <v>0.36399999999999999</v>
      </c>
      <c r="AF128" s="85">
        <f t="shared" si="13"/>
        <v>0.98599999999999999</v>
      </c>
      <c r="AG128" s="1"/>
      <c r="AH128" s="1">
        <f t="shared" si="14"/>
        <v>0.33333333333333331</v>
      </c>
      <c r="AI128" s="1">
        <v>1200</v>
      </c>
      <c r="AJ128" s="86">
        <v>0.44119999999999998</v>
      </c>
      <c r="AK128" s="85">
        <f t="shared" si="15"/>
        <v>1.0631999999999999</v>
      </c>
      <c r="AL128" s="1"/>
    </row>
    <row r="129" spans="19:38" x14ac:dyDescent="0.25">
      <c r="S129" s="1">
        <f t="shared" si="8"/>
        <v>0.33611111111111114</v>
      </c>
      <c r="T129" s="1">
        <v>1210</v>
      </c>
      <c r="U129" s="85">
        <v>0.35589999999999999</v>
      </c>
      <c r="V129" s="85">
        <f t="shared" si="9"/>
        <v>0.97789999999999999</v>
      </c>
      <c r="W129" s="1"/>
      <c r="X129" s="1">
        <f t="shared" si="10"/>
        <v>0.33611111111111114</v>
      </c>
      <c r="Y129" s="1">
        <v>1210</v>
      </c>
      <c r="Z129" s="86">
        <v>0.2354</v>
      </c>
      <c r="AA129" s="85">
        <f t="shared" si="11"/>
        <v>0.85739999999999994</v>
      </c>
      <c r="AB129" s="1"/>
      <c r="AC129" s="1">
        <f t="shared" si="12"/>
        <v>0.33611111111111114</v>
      </c>
      <c r="AD129" s="1">
        <v>1210</v>
      </c>
      <c r="AE129" s="86">
        <v>0.36399999999999999</v>
      </c>
      <c r="AF129" s="85">
        <f t="shared" si="13"/>
        <v>0.98599999999999999</v>
      </c>
      <c r="AG129" s="1"/>
      <c r="AH129" s="1">
        <f t="shared" si="14"/>
        <v>0.33611111111111114</v>
      </c>
      <c r="AI129" s="1">
        <v>1210</v>
      </c>
      <c r="AJ129" s="86">
        <v>0.44109999999999999</v>
      </c>
      <c r="AK129" s="85">
        <f t="shared" si="15"/>
        <v>1.0630999999999999</v>
      </c>
      <c r="AL129" s="1"/>
    </row>
    <row r="130" spans="19:38" x14ac:dyDescent="0.25">
      <c r="S130" s="1">
        <f t="shared" si="8"/>
        <v>0.33888888888888891</v>
      </c>
      <c r="T130" s="1">
        <v>1220</v>
      </c>
      <c r="U130" s="85">
        <v>0.35599999999999998</v>
      </c>
      <c r="V130" s="85">
        <f t="shared" si="9"/>
        <v>0.97799999999999998</v>
      </c>
      <c r="W130" s="1"/>
      <c r="X130" s="1">
        <f t="shared" si="10"/>
        <v>0.33888888888888891</v>
      </c>
      <c r="Y130" s="1">
        <v>1220</v>
      </c>
      <c r="Z130" s="86">
        <v>0.2354</v>
      </c>
      <c r="AA130" s="85">
        <f t="shared" si="11"/>
        <v>0.85739999999999994</v>
      </c>
      <c r="AB130" s="1"/>
      <c r="AC130" s="1">
        <f t="shared" si="12"/>
        <v>0.33888888888888891</v>
      </c>
      <c r="AD130" s="1">
        <v>1220</v>
      </c>
      <c r="AE130" s="86">
        <v>0.36409999999999998</v>
      </c>
      <c r="AF130" s="85">
        <f t="shared" si="13"/>
        <v>0.98609999999999998</v>
      </c>
      <c r="AG130" s="1"/>
      <c r="AH130" s="1">
        <f t="shared" si="14"/>
        <v>0.33888888888888891</v>
      </c>
      <c r="AI130" s="1">
        <v>1220</v>
      </c>
      <c r="AJ130" s="86">
        <v>0.44109999999999999</v>
      </c>
      <c r="AK130" s="85">
        <f t="shared" si="15"/>
        <v>1.0630999999999999</v>
      </c>
      <c r="AL130" s="1"/>
    </row>
    <row r="131" spans="19:38" x14ac:dyDescent="0.25">
      <c r="S131" s="1">
        <f t="shared" si="8"/>
        <v>0.34166666666666667</v>
      </c>
      <c r="T131" s="1">
        <v>1230</v>
      </c>
      <c r="U131" s="85">
        <v>0.35599999999999998</v>
      </c>
      <c r="V131" s="85">
        <f t="shared" si="9"/>
        <v>0.97799999999999998</v>
      </c>
      <c r="W131" s="1"/>
      <c r="X131" s="1">
        <f t="shared" si="10"/>
        <v>0.34166666666666667</v>
      </c>
      <c r="Y131" s="1">
        <v>1230</v>
      </c>
      <c r="Z131" s="86">
        <v>0.2354</v>
      </c>
      <c r="AA131" s="85">
        <f t="shared" si="11"/>
        <v>0.85739999999999994</v>
      </c>
      <c r="AB131" s="1"/>
      <c r="AC131" s="1">
        <f t="shared" si="12"/>
        <v>0.34166666666666667</v>
      </c>
      <c r="AD131" s="1">
        <v>1230</v>
      </c>
      <c r="AE131" s="86">
        <v>0.36409999999999998</v>
      </c>
      <c r="AF131" s="85">
        <f t="shared" si="13"/>
        <v>0.98609999999999998</v>
      </c>
      <c r="AG131" s="1"/>
      <c r="AH131" s="1">
        <f t="shared" si="14"/>
        <v>0.34166666666666667</v>
      </c>
      <c r="AI131" s="1">
        <v>1230</v>
      </c>
      <c r="AJ131" s="86">
        <v>0.441</v>
      </c>
      <c r="AK131" s="85">
        <f t="shared" si="15"/>
        <v>1.0629999999999999</v>
      </c>
      <c r="AL131" s="1"/>
    </row>
    <row r="132" spans="19:38" x14ac:dyDescent="0.25">
      <c r="S132" s="1">
        <f t="shared" si="8"/>
        <v>0.34444444444444444</v>
      </c>
      <c r="T132" s="1">
        <v>1240</v>
      </c>
      <c r="U132" s="85">
        <v>0.35610000000000003</v>
      </c>
      <c r="V132" s="85">
        <f t="shared" si="9"/>
        <v>0.97809999999999997</v>
      </c>
      <c r="W132" s="1"/>
      <c r="X132" s="1">
        <f t="shared" si="10"/>
        <v>0.34444444444444444</v>
      </c>
      <c r="Y132" s="1">
        <v>1240</v>
      </c>
      <c r="Z132" s="86">
        <v>0.23530000000000001</v>
      </c>
      <c r="AA132" s="85">
        <f t="shared" si="11"/>
        <v>0.85729999999999995</v>
      </c>
      <c r="AB132" s="1"/>
      <c r="AC132" s="1">
        <f t="shared" si="12"/>
        <v>0.34444444444444444</v>
      </c>
      <c r="AD132" s="1">
        <v>1240</v>
      </c>
      <c r="AE132" s="86">
        <v>0.36409999999999998</v>
      </c>
      <c r="AF132" s="85">
        <f t="shared" si="13"/>
        <v>0.98609999999999998</v>
      </c>
      <c r="AG132" s="1"/>
      <c r="AH132" s="1">
        <f t="shared" si="14"/>
        <v>0.34444444444444444</v>
      </c>
      <c r="AI132" s="1">
        <v>1240</v>
      </c>
      <c r="AJ132" s="86">
        <v>0.441</v>
      </c>
      <c r="AK132" s="85">
        <f t="shared" si="15"/>
        <v>1.0629999999999999</v>
      </c>
      <c r="AL132" s="1"/>
    </row>
    <row r="133" spans="19:38" x14ac:dyDescent="0.25">
      <c r="S133" s="1">
        <f t="shared" si="8"/>
        <v>0.34722222222222221</v>
      </c>
      <c r="T133" s="1">
        <v>1250</v>
      </c>
      <c r="U133" s="85">
        <v>0.35620000000000002</v>
      </c>
      <c r="V133" s="85">
        <f t="shared" si="9"/>
        <v>0.97819999999999996</v>
      </c>
      <c r="W133" s="1"/>
      <c r="X133" s="1">
        <f t="shared" si="10"/>
        <v>0.34722222222222221</v>
      </c>
      <c r="Y133" s="1">
        <v>1250</v>
      </c>
      <c r="Z133" s="86">
        <v>0.23530000000000001</v>
      </c>
      <c r="AA133" s="85">
        <f t="shared" si="11"/>
        <v>0.85729999999999995</v>
      </c>
      <c r="AB133" s="1"/>
      <c r="AC133" s="1">
        <f t="shared" si="12"/>
        <v>0.34722222222222221</v>
      </c>
      <c r="AD133" s="1">
        <v>1250</v>
      </c>
      <c r="AE133" s="86">
        <v>0.36409999999999998</v>
      </c>
      <c r="AF133" s="85">
        <f t="shared" si="13"/>
        <v>0.98609999999999998</v>
      </c>
      <c r="AG133" s="1"/>
      <c r="AH133" s="1">
        <f t="shared" si="14"/>
        <v>0.34722222222222221</v>
      </c>
      <c r="AI133" s="1">
        <v>1250</v>
      </c>
      <c r="AJ133" s="86">
        <v>0.44090000000000001</v>
      </c>
      <c r="AK133" s="85">
        <f t="shared" si="15"/>
        <v>1.0629</v>
      </c>
      <c r="AL133" s="1"/>
    </row>
    <row r="134" spans="19:38" x14ac:dyDescent="0.25">
      <c r="S134" s="1">
        <f t="shared" si="8"/>
        <v>0.35</v>
      </c>
      <c r="T134" s="1">
        <v>1260</v>
      </c>
      <c r="U134" s="85">
        <v>0.35620000000000002</v>
      </c>
      <c r="V134" s="85">
        <f t="shared" si="9"/>
        <v>0.97819999999999996</v>
      </c>
      <c r="W134" s="1"/>
      <c r="X134" s="1">
        <f t="shared" si="10"/>
        <v>0.35</v>
      </c>
      <c r="Y134" s="1">
        <v>1260</v>
      </c>
      <c r="Z134" s="86">
        <v>0.23530000000000001</v>
      </c>
      <c r="AA134" s="85">
        <f t="shared" si="11"/>
        <v>0.85729999999999995</v>
      </c>
      <c r="AB134" s="1"/>
      <c r="AC134" s="1">
        <f t="shared" si="12"/>
        <v>0.35</v>
      </c>
      <c r="AD134" s="1">
        <v>1260</v>
      </c>
      <c r="AE134" s="86">
        <v>0.36420000000000002</v>
      </c>
      <c r="AF134" s="85">
        <f t="shared" si="13"/>
        <v>0.98619999999999997</v>
      </c>
      <c r="AG134" s="1"/>
      <c r="AH134" s="1">
        <f t="shared" si="14"/>
        <v>0.35</v>
      </c>
      <c r="AI134" s="1">
        <v>1260</v>
      </c>
      <c r="AJ134" s="86">
        <v>0.44090000000000001</v>
      </c>
      <c r="AK134" s="85">
        <f t="shared" si="15"/>
        <v>1.0629</v>
      </c>
      <c r="AL134" s="1"/>
    </row>
    <row r="135" spans="19:38" x14ac:dyDescent="0.25">
      <c r="S135" s="1">
        <f t="shared" si="8"/>
        <v>0.3527777777777778</v>
      </c>
      <c r="T135" s="1">
        <v>1270</v>
      </c>
      <c r="U135" s="85">
        <v>0.35630000000000001</v>
      </c>
      <c r="V135" s="85">
        <f t="shared" si="9"/>
        <v>0.97829999999999995</v>
      </c>
      <c r="W135" s="1"/>
      <c r="X135" s="1">
        <f t="shared" si="10"/>
        <v>0.3527777777777778</v>
      </c>
      <c r="Y135" s="1">
        <v>1270</v>
      </c>
      <c r="Z135" s="86">
        <v>0.23530000000000001</v>
      </c>
      <c r="AA135" s="85">
        <f t="shared" si="11"/>
        <v>0.85729999999999995</v>
      </c>
      <c r="AB135" s="1"/>
      <c r="AC135" s="1">
        <f t="shared" si="12"/>
        <v>0.3527777777777778</v>
      </c>
      <c r="AD135" s="1">
        <v>1270</v>
      </c>
      <c r="AE135" s="86">
        <v>0.36420000000000002</v>
      </c>
      <c r="AF135" s="85">
        <f t="shared" si="13"/>
        <v>0.98619999999999997</v>
      </c>
      <c r="AG135" s="1"/>
      <c r="AH135" s="1">
        <f t="shared" si="14"/>
        <v>0.3527777777777778</v>
      </c>
      <c r="AI135" s="1">
        <v>1270</v>
      </c>
      <c r="AJ135" s="86">
        <v>0.44090000000000001</v>
      </c>
      <c r="AK135" s="85">
        <f t="shared" si="15"/>
        <v>1.0629</v>
      </c>
      <c r="AL135" s="1"/>
    </row>
    <row r="136" spans="19:38" x14ac:dyDescent="0.25">
      <c r="S136" s="1">
        <f t="shared" si="8"/>
        <v>0.35555555555555557</v>
      </c>
      <c r="T136" s="1">
        <v>1280</v>
      </c>
      <c r="U136" s="85">
        <v>0.35639999999999999</v>
      </c>
      <c r="V136" s="85">
        <f t="shared" si="9"/>
        <v>0.97839999999999994</v>
      </c>
      <c r="W136" s="1"/>
      <c r="X136" s="1">
        <f t="shared" si="10"/>
        <v>0.35555555555555557</v>
      </c>
      <c r="Y136" s="1">
        <v>1280</v>
      </c>
      <c r="Z136" s="86">
        <v>0.23530000000000001</v>
      </c>
      <c r="AA136" s="85">
        <f t="shared" si="11"/>
        <v>0.85729999999999995</v>
      </c>
      <c r="AB136" s="1"/>
      <c r="AC136" s="1">
        <f t="shared" si="12"/>
        <v>0.35555555555555557</v>
      </c>
      <c r="AD136" s="1">
        <v>1280</v>
      </c>
      <c r="AE136" s="86">
        <v>0.36420000000000002</v>
      </c>
      <c r="AF136" s="85">
        <f t="shared" si="13"/>
        <v>0.98619999999999997</v>
      </c>
      <c r="AG136" s="1"/>
      <c r="AH136" s="1">
        <f t="shared" si="14"/>
        <v>0.35555555555555557</v>
      </c>
      <c r="AI136" s="1">
        <v>1280</v>
      </c>
      <c r="AJ136" s="86">
        <v>0.44080000000000003</v>
      </c>
      <c r="AK136" s="85">
        <f t="shared" si="15"/>
        <v>1.0628</v>
      </c>
      <c r="AL136" s="1"/>
    </row>
    <row r="137" spans="19:38" x14ac:dyDescent="0.25">
      <c r="S137" s="1">
        <f t="shared" ref="S137:S200" si="16">T137/3600</f>
        <v>0.35833333333333334</v>
      </c>
      <c r="T137" s="1">
        <v>1290</v>
      </c>
      <c r="U137" s="85">
        <v>0.35639999999999999</v>
      </c>
      <c r="V137" s="85">
        <f t="shared" ref="V137:V200" si="17">U137+0.622</f>
        <v>0.97839999999999994</v>
      </c>
      <c r="W137" s="1"/>
      <c r="X137" s="1">
        <f t="shared" ref="X137:X200" si="18">Y137/3600</f>
        <v>0.35833333333333334</v>
      </c>
      <c r="Y137" s="1">
        <v>1290</v>
      </c>
      <c r="Z137" s="86">
        <v>0.23519999999999999</v>
      </c>
      <c r="AA137" s="85">
        <f t="shared" ref="AA137:AA200" si="19">Z137+0.622</f>
        <v>0.85719999999999996</v>
      </c>
      <c r="AB137" s="1"/>
      <c r="AC137" s="1">
        <f t="shared" ref="AC137:AC200" si="20">AD137/3600</f>
        <v>0.35833333333333334</v>
      </c>
      <c r="AD137" s="1">
        <v>1290</v>
      </c>
      <c r="AE137" s="86">
        <v>0.36420000000000002</v>
      </c>
      <c r="AF137" s="85">
        <f t="shared" ref="AF137:AF200" si="21">AE137+0.622</f>
        <v>0.98619999999999997</v>
      </c>
      <c r="AG137" s="1"/>
      <c r="AH137" s="1">
        <f t="shared" ref="AH137:AH200" si="22">AI137/3600</f>
        <v>0.35833333333333334</v>
      </c>
      <c r="AI137" s="1">
        <v>1290</v>
      </c>
      <c r="AJ137" s="86">
        <v>0.44080000000000003</v>
      </c>
      <c r="AK137" s="85">
        <f t="shared" ref="AK137:AK200" si="23">AJ137+0.622</f>
        <v>1.0628</v>
      </c>
      <c r="AL137" s="1"/>
    </row>
    <row r="138" spans="19:38" x14ac:dyDescent="0.25">
      <c r="S138" s="1">
        <f t="shared" si="16"/>
        <v>0.3611111111111111</v>
      </c>
      <c r="T138" s="1">
        <v>1300</v>
      </c>
      <c r="U138" s="85">
        <v>0.35649999999999998</v>
      </c>
      <c r="V138" s="85">
        <f t="shared" si="17"/>
        <v>0.97849999999999993</v>
      </c>
      <c r="W138" s="1"/>
      <c r="X138" s="1">
        <f t="shared" si="18"/>
        <v>0.3611111111111111</v>
      </c>
      <c r="Y138" s="1">
        <v>1300</v>
      </c>
      <c r="Z138" s="86">
        <v>0.23519999999999999</v>
      </c>
      <c r="AA138" s="85">
        <f t="shared" si="19"/>
        <v>0.85719999999999996</v>
      </c>
      <c r="AB138" s="1"/>
      <c r="AC138" s="1">
        <f t="shared" si="20"/>
        <v>0.3611111111111111</v>
      </c>
      <c r="AD138" s="1">
        <v>1300</v>
      </c>
      <c r="AE138" s="86">
        <v>0.36420000000000002</v>
      </c>
      <c r="AF138" s="85">
        <f t="shared" si="21"/>
        <v>0.98619999999999997</v>
      </c>
      <c r="AG138" s="1"/>
      <c r="AH138" s="1">
        <f t="shared" si="22"/>
        <v>0.3611111111111111</v>
      </c>
      <c r="AI138" s="1">
        <v>1300</v>
      </c>
      <c r="AJ138" s="86">
        <v>0.44080000000000003</v>
      </c>
      <c r="AK138" s="85">
        <f t="shared" si="23"/>
        <v>1.0628</v>
      </c>
      <c r="AL138" s="1"/>
    </row>
    <row r="139" spans="19:38" x14ac:dyDescent="0.25">
      <c r="S139" s="1">
        <f t="shared" si="16"/>
        <v>0.36388888888888887</v>
      </c>
      <c r="T139" s="1">
        <v>1310</v>
      </c>
      <c r="U139" s="85">
        <v>0.35659999999999997</v>
      </c>
      <c r="V139" s="85">
        <f t="shared" si="17"/>
        <v>0.97859999999999991</v>
      </c>
      <c r="W139" s="1"/>
      <c r="X139" s="1">
        <f t="shared" si="18"/>
        <v>0.36388888888888887</v>
      </c>
      <c r="Y139" s="1">
        <v>1310</v>
      </c>
      <c r="Z139" s="86">
        <v>0.23519999999999999</v>
      </c>
      <c r="AA139" s="85">
        <f t="shared" si="19"/>
        <v>0.85719999999999996</v>
      </c>
      <c r="AB139" s="1"/>
      <c r="AC139" s="1">
        <f t="shared" si="20"/>
        <v>0.36388888888888887</v>
      </c>
      <c r="AD139" s="1">
        <v>1310</v>
      </c>
      <c r="AE139" s="86">
        <v>0.36430000000000001</v>
      </c>
      <c r="AF139" s="85">
        <f t="shared" si="21"/>
        <v>0.98629999999999995</v>
      </c>
      <c r="AG139" s="1"/>
      <c r="AH139" s="1">
        <f t="shared" si="22"/>
        <v>0.36388888888888887</v>
      </c>
      <c r="AI139" s="1">
        <v>1310</v>
      </c>
      <c r="AJ139" s="86">
        <v>0.44069999999999998</v>
      </c>
      <c r="AK139" s="85">
        <f t="shared" si="23"/>
        <v>1.0627</v>
      </c>
      <c r="AL139" s="1"/>
    </row>
    <row r="140" spans="19:38" x14ac:dyDescent="0.25">
      <c r="S140" s="1">
        <f t="shared" si="16"/>
        <v>0.36666666666666664</v>
      </c>
      <c r="T140" s="1">
        <v>1320</v>
      </c>
      <c r="U140" s="85">
        <v>0.35670000000000002</v>
      </c>
      <c r="V140" s="85">
        <f t="shared" si="17"/>
        <v>0.97870000000000001</v>
      </c>
      <c r="W140" s="1"/>
      <c r="X140" s="1">
        <f t="shared" si="18"/>
        <v>0.36666666666666664</v>
      </c>
      <c r="Y140" s="1">
        <v>1320</v>
      </c>
      <c r="Z140" s="86">
        <v>0.23519999999999999</v>
      </c>
      <c r="AA140" s="85">
        <f t="shared" si="19"/>
        <v>0.85719999999999996</v>
      </c>
      <c r="AB140" s="1"/>
      <c r="AC140" s="1">
        <f t="shared" si="20"/>
        <v>0.36666666666666664</v>
      </c>
      <c r="AD140" s="1">
        <v>1320</v>
      </c>
      <c r="AE140" s="86">
        <v>0.36430000000000001</v>
      </c>
      <c r="AF140" s="85">
        <f t="shared" si="21"/>
        <v>0.98629999999999995</v>
      </c>
      <c r="AG140" s="1"/>
      <c r="AH140" s="1">
        <f t="shared" si="22"/>
        <v>0.36666666666666664</v>
      </c>
      <c r="AI140" s="1">
        <v>1320</v>
      </c>
      <c r="AJ140" s="86">
        <v>0.44069999999999998</v>
      </c>
      <c r="AK140" s="85">
        <f t="shared" si="23"/>
        <v>1.0627</v>
      </c>
      <c r="AL140" s="1"/>
    </row>
    <row r="141" spans="19:38" x14ac:dyDescent="0.25">
      <c r="S141" s="1">
        <f t="shared" si="16"/>
        <v>0.36944444444444446</v>
      </c>
      <c r="T141" s="1">
        <v>1330</v>
      </c>
      <c r="U141" s="85">
        <v>0.35670000000000002</v>
      </c>
      <c r="V141" s="85">
        <f t="shared" si="17"/>
        <v>0.97870000000000001</v>
      </c>
      <c r="W141" s="1"/>
      <c r="X141" s="1">
        <f t="shared" si="18"/>
        <v>0.36944444444444446</v>
      </c>
      <c r="Y141" s="1">
        <v>1330</v>
      </c>
      <c r="Z141" s="86">
        <v>0.23519999999999999</v>
      </c>
      <c r="AA141" s="85">
        <f t="shared" si="19"/>
        <v>0.85719999999999996</v>
      </c>
      <c r="AB141" s="1"/>
      <c r="AC141" s="1">
        <f t="shared" si="20"/>
        <v>0.36944444444444446</v>
      </c>
      <c r="AD141" s="1">
        <v>1330</v>
      </c>
      <c r="AE141" s="86">
        <v>0.36430000000000001</v>
      </c>
      <c r="AF141" s="85">
        <f t="shared" si="21"/>
        <v>0.98629999999999995</v>
      </c>
      <c r="AG141" s="1"/>
      <c r="AH141" s="1">
        <f t="shared" si="22"/>
        <v>0.36944444444444446</v>
      </c>
      <c r="AI141" s="1">
        <v>1330</v>
      </c>
      <c r="AJ141" s="86">
        <v>0.44059999999999999</v>
      </c>
      <c r="AK141" s="85">
        <f t="shared" si="23"/>
        <v>1.0626</v>
      </c>
      <c r="AL141" s="1"/>
    </row>
    <row r="142" spans="19:38" x14ac:dyDescent="0.25">
      <c r="S142" s="1">
        <f t="shared" si="16"/>
        <v>0.37222222222222223</v>
      </c>
      <c r="T142" s="1">
        <v>1340</v>
      </c>
      <c r="U142" s="85">
        <v>0.35680000000000001</v>
      </c>
      <c r="V142" s="85">
        <f t="shared" si="17"/>
        <v>0.9788</v>
      </c>
      <c r="W142" s="1"/>
      <c r="X142" s="1">
        <f t="shared" si="18"/>
        <v>0.37222222222222223</v>
      </c>
      <c r="Y142" s="1">
        <v>1340</v>
      </c>
      <c r="Z142" s="86">
        <v>0.23519999999999999</v>
      </c>
      <c r="AA142" s="85">
        <f t="shared" si="19"/>
        <v>0.85719999999999996</v>
      </c>
      <c r="AB142" s="1"/>
      <c r="AC142" s="1">
        <f t="shared" si="20"/>
        <v>0.37222222222222223</v>
      </c>
      <c r="AD142" s="1">
        <v>1340</v>
      </c>
      <c r="AE142" s="86">
        <v>0.36430000000000001</v>
      </c>
      <c r="AF142" s="85">
        <f t="shared" si="21"/>
        <v>0.98629999999999995</v>
      </c>
      <c r="AG142" s="1"/>
      <c r="AH142" s="1">
        <f t="shared" si="22"/>
        <v>0.37222222222222223</v>
      </c>
      <c r="AI142" s="1">
        <v>1340</v>
      </c>
      <c r="AJ142" s="86">
        <v>0.44059999999999999</v>
      </c>
      <c r="AK142" s="85">
        <f t="shared" si="23"/>
        <v>1.0626</v>
      </c>
      <c r="AL142" s="1"/>
    </row>
    <row r="143" spans="19:38" x14ac:dyDescent="0.25">
      <c r="S143" s="1">
        <f t="shared" si="16"/>
        <v>0.375</v>
      </c>
      <c r="T143" s="1">
        <v>1350</v>
      </c>
      <c r="U143" s="85">
        <v>0.35680000000000001</v>
      </c>
      <c r="V143" s="85">
        <f t="shared" si="17"/>
        <v>0.9788</v>
      </c>
      <c r="W143" s="1"/>
      <c r="X143" s="1">
        <f t="shared" si="18"/>
        <v>0.375</v>
      </c>
      <c r="Y143" s="1">
        <v>1350</v>
      </c>
      <c r="Z143" s="86">
        <v>0.2351</v>
      </c>
      <c r="AA143" s="85">
        <f t="shared" si="19"/>
        <v>0.85709999999999997</v>
      </c>
      <c r="AB143" s="1"/>
      <c r="AC143" s="1">
        <f t="shared" si="20"/>
        <v>0.375</v>
      </c>
      <c r="AD143" s="1">
        <v>1350</v>
      </c>
      <c r="AE143" s="86">
        <v>0.36430000000000001</v>
      </c>
      <c r="AF143" s="85">
        <f t="shared" si="21"/>
        <v>0.98629999999999995</v>
      </c>
      <c r="AG143" s="1"/>
      <c r="AH143" s="1">
        <f t="shared" si="22"/>
        <v>0.375</v>
      </c>
      <c r="AI143" s="1">
        <v>1350</v>
      </c>
      <c r="AJ143" s="86">
        <v>0.4405</v>
      </c>
      <c r="AK143" s="85">
        <f t="shared" si="23"/>
        <v>1.0625</v>
      </c>
      <c r="AL143" s="1"/>
    </row>
    <row r="144" spans="19:38" x14ac:dyDescent="0.25">
      <c r="S144" s="1">
        <f t="shared" si="16"/>
        <v>0.37777777777777777</v>
      </c>
      <c r="T144" s="1">
        <v>1360</v>
      </c>
      <c r="U144" s="85">
        <v>0.3569</v>
      </c>
      <c r="V144" s="85">
        <f t="shared" si="17"/>
        <v>0.97889999999999999</v>
      </c>
      <c r="W144" s="1"/>
      <c r="X144" s="1">
        <f t="shared" si="18"/>
        <v>0.37777777777777777</v>
      </c>
      <c r="Y144" s="1">
        <v>1360</v>
      </c>
      <c r="Z144" s="86">
        <v>0.2351</v>
      </c>
      <c r="AA144" s="85">
        <f t="shared" si="19"/>
        <v>0.85709999999999997</v>
      </c>
      <c r="AB144" s="1"/>
      <c r="AC144" s="1">
        <f t="shared" si="20"/>
        <v>0.37777777777777777</v>
      </c>
      <c r="AD144" s="1">
        <v>1360</v>
      </c>
      <c r="AE144" s="86">
        <v>0.3644</v>
      </c>
      <c r="AF144" s="85">
        <f t="shared" si="21"/>
        <v>0.98639999999999994</v>
      </c>
      <c r="AG144" s="1"/>
      <c r="AH144" s="1">
        <f t="shared" si="22"/>
        <v>0.37777777777777777</v>
      </c>
      <c r="AI144" s="1">
        <v>1360</v>
      </c>
      <c r="AJ144" s="86">
        <v>0.4405</v>
      </c>
      <c r="AK144" s="85">
        <f t="shared" si="23"/>
        <v>1.0625</v>
      </c>
      <c r="AL144" s="1"/>
    </row>
    <row r="145" spans="19:38" x14ac:dyDescent="0.25">
      <c r="S145" s="1">
        <f t="shared" si="16"/>
        <v>0.38055555555555554</v>
      </c>
      <c r="T145" s="1">
        <v>1370</v>
      </c>
      <c r="U145" s="85">
        <v>0.35699999999999998</v>
      </c>
      <c r="V145" s="85">
        <f t="shared" si="17"/>
        <v>0.97899999999999998</v>
      </c>
      <c r="W145" s="1"/>
      <c r="X145" s="1">
        <f t="shared" si="18"/>
        <v>0.38055555555555554</v>
      </c>
      <c r="Y145" s="1">
        <v>1370</v>
      </c>
      <c r="Z145" s="86">
        <v>0.2351</v>
      </c>
      <c r="AA145" s="85">
        <f t="shared" si="19"/>
        <v>0.85709999999999997</v>
      </c>
      <c r="AB145" s="1"/>
      <c r="AC145" s="1">
        <f t="shared" si="20"/>
        <v>0.38055555555555554</v>
      </c>
      <c r="AD145" s="1">
        <v>1370</v>
      </c>
      <c r="AE145" s="86">
        <v>0.3644</v>
      </c>
      <c r="AF145" s="85">
        <f t="shared" si="21"/>
        <v>0.98639999999999994</v>
      </c>
      <c r="AG145" s="1"/>
      <c r="AH145" s="1">
        <f t="shared" si="22"/>
        <v>0.38055555555555554</v>
      </c>
      <c r="AI145" s="1">
        <v>1370</v>
      </c>
      <c r="AJ145" s="86">
        <v>0.4405</v>
      </c>
      <c r="AK145" s="85">
        <f t="shared" si="23"/>
        <v>1.0625</v>
      </c>
      <c r="AL145" s="1"/>
    </row>
    <row r="146" spans="19:38" x14ac:dyDescent="0.25">
      <c r="S146" s="1">
        <f t="shared" si="16"/>
        <v>0.38333333333333336</v>
      </c>
      <c r="T146" s="1">
        <v>1380</v>
      </c>
      <c r="U146" s="85">
        <v>0.35699999999999998</v>
      </c>
      <c r="V146" s="85">
        <f t="shared" si="17"/>
        <v>0.97899999999999998</v>
      </c>
      <c r="W146" s="1"/>
      <c r="X146" s="1">
        <f t="shared" si="18"/>
        <v>0.38333333333333336</v>
      </c>
      <c r="Y146" s="1">
        <v>1380</v>
      </c>
      <c r="Z146" s="86">
        <v>0.2351</v>
      </c>
      <c r="AA146" s="85">
        <f t="shared" si="19"/>
        <v>0.85709999999999997</v>
      </c>
      <c r="AB146" s="1"/>
      <c r="AC146" s="1">
        <f t="shared" si="20"/>
        <v>0.38333333333333336</v>
      </c>
      <c r="AD146" s="1">
        <v>1380</v>
      </c>
      <c r="AE146" s="86">
        <v>0.3644</v>
      </c>
      <c r="AF146" s="85">
        <f t="shared" si="21"/>
        <v>0.98639999999999994</v>
      </c>
      <c r="AG146" s="1"/>
      <c r="AH146" s="1">
        <f t="shared" si="22"/>
        <v>0.38333333333333336</v>
      </c>
      <c r="AI146" s="1">
        <v>1380</v>
      </c>
      <c r="AJ146" s="86">
        <v>0.44040000000000001</v>
      </c>
      <c r="AK146" s="85">
        <f t="shared" si="23"/>
        <v>1.0624</v>
      </c>
      <c r="AL146" s="1"/>
    </row>
    <row r="147" spans="19:38" x14ac:dyDescent="0.25">
      <c r="S147" s="1">
        <f t="shared" si="16"/>
        <v>0.38611111111111113</v>
      </c>
      <c r="T147" s="1">
        <v>1390</v>
      </c>
      <c r="U147" s="85">
        <v>0.35709999999999997</v>
      </c>
      <c r="V147" s="85">
        <f t="shared" si="17"/>
        <v>0.97909999999999997</v>
      </c>
      <c r="W147" s="1"/>
      <c r="X147" s="1">
        <f t="shared" si="18"/>
        <v>0.38611111111111113</v>
      </c>
      <c r="Y147" s="1">
        <v>1390</v>
      </c>
      <c r="Z147" s="86">
        <v>0.2351</v>
      </c>
      <c r="AA147" s="85">
        <f t="shared" si="19"/>
        <v>0.85709999999999997</v>
      </c>
      <c r="AB147" s="1"/>
      <c r="AC147" s="1">
        <f t="shared" si="20"/>
        <v>0.38611111111111113</v>
      </c>
      <c r="AD147" s="1">
        <v>1390</v>
      </c>
      <c r="AE147" s="86">
        <v>0.3644</v>
      </c>
      <c r="AF147" s="85">
        <f t="shared" si="21"/>
        <v>0.98639999999999994</v>
      </c>
      <c r="AG147" s="1"/>
      <c r="AH147" s="1">
        <f t="shared" si="22"/>
        <v>0.38611111111111113</v>
      </c>
      <c r="AI147" s="1">
        <v>1390</v>
      </c>
      <c r="AJ147" s="86">
        <v>0.44040000000000001</v>
      </c>
      <c r="AK147" s="85">
        <f t="shared" si="23"/>
        <v>1.0624</v>
      </c>
      <c r="AL147" s="1"/>
    </row>
    <row r="148" spans="19:38" x14ac:dyDescent="0.25">
      <c r="S148" s="1">
        <f t="shared" si="16"/>
        <v>0.3888888888888889</v>
      </c>
      <c r="T148" s="1">
        <v>1400</v>
      </c>
      <c r="U148" s="85">
        <v>0.35720000000000002</v>
      </c>
      <c r="V148" s="85">
        <f t="shared" si="17"/>
        <v>0.97920000000000007</v>
      </c>
      <c r="W148" s="1"/>
      <c r="X148" s="1">
        <f t="shared" si="18"/>
        <v>0.3888888888888889</v>
      </c>
      <c r="Y148" s="1">
        <v>1400</v>
      </c>
      <c r="Z148" s="86">
        <v>0.23499999999999999</v>
      </c>
      <c r="AA148" s="85">
        <f t="shared" si="19"/>
        <v>0.85699999999999998</v>
      </c>
      <c r="AB148" s="1"/>
      <c r="AC148" s="1">
        <f t="shared" si="20"/>
        <v>0.3888888888888889</v>
      </c>
      <c r="AD148" s="1">
        <v>1400</v>
      </c>
      <c r="AE148" s="86">
        <v>0.36449999999999999</v>
      </c>
      <c r="AF148" s="85">
        <f t="shared" si="21"/>
        <v>0.98649999999999993</v>
      </c>
      <c r="AG148" s="1"/>
      <c r="AH148" s="1">
        <f t="shared" si="22"/>
        <v>0.3888888888888889</v>
      </c>
      <c r="AI148" s="1">
        <v>1400</v>
      </c>
      <c r="AJ148" s="86">
        <v>0.44040000000000001</v>
      </c>
      <c r="AK148" s="85">
        <f t="shared" si="23"/>
        <v>1.0624</v>
      </c>
      <c r="AL148" s="1"/>
    </row>
    <row r="149" spans="19:38" x14ac:dyDescent="0.25">
      <c r="S149" s="1">
        <f t="shared" si="16"/>
        <v>0.39166666666666666</v>
      </c>
      <c r="T149" s="1">
        <v>1410</v>
      </c>
      <c r="U149" s="85">
        <v>0.35720000000000002</v>
      </c>
      <c r="V149" s="85">
        <f t="shared" si="17"/>
        <v>0.97920000000000007</v>
      </c>
      <c r="W149" s="1"/>
      <c r="X149" s="1">
        <f t="shared" si="18"/>
        <v>0.39166666666666666</v>
      </c>
      <c r="Y149" s="1">
        <v>1410</v>
      </c>
      <c r="Z149" s="86">
        <v>0.23499999999999999</v>
      </c>
      <c r="AA149" s="85">
        <f t="shared" si="19"/>
        <v>0.85699999999999998</v>
      </c>
      <c r="AB149" s="1"/>
      <c r="AC149" s="1">
        <f t="shared" si="20"/>
        <v>0.39166666666666666</v>
      </c>
      <c r="AD149" s="1">
        <v>1410</v>
      </c>
      <c r="AE149" s="86">
        <v>0.36449999999999999</v>
      </c>
      <c r="AF149" s="85">
        <f t="shared" si="21"/>
        <v>0.98649999999999993</v>
      </c>
      <c r="AG149" s="1"/>
      <c r="AH149" s="1">
        <f t="shared" si="22"/>
        <v>0.39166666666666666</v>
      </c>
      <c r="AI149" s="1">
        <v>1410</v>
      </c>
      <c r="AJ149" s="86">
        <v>0.44030000000000002</v>
      </c>
      <c r="AK149" s="85">
        <f t="shared" si="23"/>
        <v>1.0623</v>
      </c>
      <c r="AL149" s="1"/>
    </row>
    <row r="150" spans="19:38" x14ac:dyDescent="0.25">
      <c r="S150" s="1">
        <f t="shared" si="16"/>
        <v>0.39444444444444443</v>
      </c>
      <c r="T150" s="1">
        <v>1420</v>
      </c>
      <c r="U150" s="85">
        <v>0.35730000000000001</v>
      </c>
      <c r="V150" s="85">
        <f t="shared" si="17"/>
        <v>0.97930000000000006</v>
      </c>
      <c r="W150" s="1"/>
      <c r="X150" s="1">
        <f t="shared" si="18"/>
        <v>0.39444444444444443</v>
      </c>
      <c r="Y150" s="1">
        <v>1420</v>
      </c>
      <c r="Z150" s="86">
        <v>0.23499999999999999</v>
      </c>
      <c r="AA150" s="85">
        <f t="shared" si="19"/>
        <v>0.85699999999999998</v>
      </c>
      <c r="AB150" s="1"/>
      <c r="AC150" s="1">
        <f t="shared" si="20"/>
        <v>0.39444444444444443</v>
      </c>
      <c r="AD150" s="1">
        <v>1420</v>
      </c>
      <c r="AE150" s="86">
        <v>0.36449999999999999</v>
      </c>
      <c r="AF150" s="85">
        <f t="shared" si="21"/>
        <v>0.98649999999999993</v>
      </c>
      <c r="AG150" s="1"/>
      <c r="AH150" s="1">
        <f t="shared" si="22"/>
        <v>0.39444444444444443</v>
      </c>
      <c r="AI150" s="1">
        <v>1420</v>
      </c>
      <c r="AJ150" s="86">
        <v>0.44030000000000002</v>
      </c>
      <c r="AK150" s="85">
        <f t="shared" si="23"/>
        <v>1.0623</v>
      </c>
      <c r="AL150" s="1"/>
    </row>
    <row r="151" spans="19:38" x14ac:dyDescent="0.25">
      <c r="S151" s="1">
        <f t="shared" si="16"/>
        <v>0.3972222222222222</v>
      </c>
      <c r="T151" s="1">
        <v>1430</v>
      </c>
      <c r="U151" s="85">
        <v>0.3574</v>
      </c>
      <c r="V151" s="85">
        <f t="shared" si="17"/>
        <v>0.97940000000000005</v>
      </c>
      <c r="W151" s="1"/>
      <c r="X151" s="1">
        <f t="shared" si="18"/>
        <v>0.3972222222222222</v>
      </c>
      <c r="Y151" s="1">
        <v>1430</v>
      </c>
      <c r="Z151" s="86">
        <v>0.23499999999999999</v>
      </c>
      <c r="AA151" s="85">
        <f t="shared" si="19"/>
        <v>0.85699999999999998</v>
      </c>
      <c r="AB151" s="1"/>
      <c r="AC151" s="1">
        <f t="shared" si="20"/>
        <v>0.3972222222222222</v>
      </c>
      <c r="AD151" s="1">
        <v>1430</v>
      </c>
      <c r="AE151" s="86">
        <v>0.36449999999999999</v>
      </c>
      <c r="AF151" s="85">
        <f t="shared" si="21"/>
        <v>0.98649999999999993</v>
      </c>
      <c r="AG151" s="1"/>
      <c r="AH151" s="1">
        <f t="shared" si="22"/>
        <v>0.3972222222222222</v>
      </c>
      <c r="AI151" s="1">
        <v>1430</v>
      </c>
      <c r="AJ151" s="86">
        <v>0.44019999999999998</v>
      </c>
      <c r="AK151" s="85">
        <f t="shared" si="23"/>
        <v>1.0622</v>
      </c>
      <c r="AL151" s="1"/>
    </row>
    <row r="152" spans="19:38" x14ac:dyDescent="0.25">
      <c r="S152" s="1">
        <f t="shared" si="16"/>
        <v>0.4</v>
      </c>
      <c r="T152" s="1">
        <v>1440</v>
      </c>
      <c r="U152" s="85">
        <v>0.35749999999999998</v>
      </c>
      <c r="V152" s="85">
        <f t="shared" si="17"/>
        <v>0.97950000000000004</v>
      </c>
      <c r="W152" s="1"/>
      <c r="X152" s="1">
        <f t="shared" si="18"/>
        <v>0.4</v>
      </c>
      <c r="Y152" s="1">
        <v>1440</v>
      </c>
      <c r="Z152" s="86">
        <v>0.23499999999999999</v>
      </c>
      <c r="AA152" s="85">
        <f t="shared" si="19"/>
        <v>0.85699999999999998</v>
      </c>
      <c r="AB152" s="1"/>
      <c r="AC152" s="1">
        <f t="shared" si="20"/>
        <v>0.4</v>
      </c>
      <c r="AD152" s="1">
        <v>1440</v>
      </c>
      <c r="AE152" s="86">
        <v>0.36459999999999998</v>
      </c>
      <c r="AF152" s="85">
        <f t="shared" si="21"/>
        <v>0.98659999999999992</v>
      </c>
      <c r="AG152" s="1"/>
      <c r="AH152" s="1">
        <f t="shared" si="22"/>
        <v>0.4</v>
      </c>
      <c r="AI152" s="1">
        <v>1440</v>
      </c>
      <c r="AJ152" s="86">
        <v>0.44019999999999998</v>
      </c>
      <c r="AK152" s="85">
        <f t="shared" si="23"/>
        <v>1.0622</v>
      </c>
      <c r="AL152" s="1"/>
    </row>
    <row r="153" spans="19:38" x14ac:dyDescent="0.25">
      <c r="S153" s="1">
        <f t="shared" si="16"/>
        <v>0.40277777777777779</v>
      </c>
      <c r="T153" s="1">
        <v>1450</v>
      </c>
      <c r="U153" s="85">
        <v>0.35749999999999998</v>
      </c>
      <c r="V153" s="85">
        <f t="shared" si="17"/>
        <v>0.97950000000000004</v>
      </c>
      <c r="W153" s="1"/>
      <c r="X153" s="1">
        <f t="shared" si="18"/>
        <v>0.40277777777777779</v>
      </c>
      <c r="Y153" s="1">
        <v>1450</v>
      </c>
      <c r="Z153" s="86">
        <v>0.2349</v>
      </c>
      <c r="AA153" s="85">
        <f t="shared" si="19"/>
        <v>0.8569</v>
      </c>
      <c r="AB153" s="1"/>
      <c r="AC153" s="1">
        <f t="shared" si="20"/>
        <v>0.40277777777777779</v>
      </c>
      <c r="AD153" s="1">
        <v>1450</v>
      </c>
      <c r="AE153" s="86">
        <v>0.36459999999999998</v>
      </c>
      <c r="AF153" s="85">
        <f t="shared" si="21"/>
        <v>0.98659999999999992</v>
      </c>
      <c r="AG153" s="1"/>
      <c r="AH153" s="1">
        <f t="shared" si="22"/>
        <v>0.40277777777777779</v>
      </c>
      <c r="AI153" s="1">
        <v>1450</v>
      </c>
      <c r="AJ153" s="86">
        <v>0.44019999999999998</v>
      </c>
      <c r="AK153" s="85">
        <f t="shared" si="23"/>
        <v>1.0622</v>
      </c>
      <c r="AL153" s="1"/>
    </row>
    <row r="154" spans="19:38" x14ac:dyDescent="0.25">
      <c r="S154" s="1">
        <f t="shared" si="16"/>
        <v>0.40555555555555556</v>
      </c>
      <c r="T154" s="1">
        <v>1460</v>
      </c>
      <c r="U154" s="85">
        <v>0.35759999999999997</v>
      </c>
      <c r="V154" s="85">
        <f t="shared" si="17"/>
        <v>0.97960000000000003</v>
      </c>
      <c r="W154" s="1"/>
      <c r="X154" s="1">
        <f t="shared" si="18"/>
        <v>0.40555555555555556</v>
      </c>
      <c r="Y154" s="1">
        <v>1460</v>
      </c>
      <c r="Z154" s="86">
        <v>0.2349</v>
      </c>
      <c r="AA154" s="85">
        <f t="shared" si="19"/>
        <v>0.8569</v>
      </c>
      <c r="AB154" s="1"/>
      <c r="AC154" s="1">
        <f t="shared" si="20"/>
        <v>0.40555555555555556</v>
      </c>
      <c r="AD154" s="1">
        <v>1460</v>
      </c>
      <c r="AE154" s="86">
        <v>0.36459999999999998</v>
      </c>
      <c r="AF154" s="85">
        <f t="shared" si="21"/>
        <v>0.98659999999999992</v>
      </c>
      <c r="AG154" s="1"/>
      <c r="AH154" s="1">
        <f t="shared" si="22"/>
        <v>0.40555555555555556</v>
      </c>
      <c r="AI154" s="1">
        <v>1460</v>
      </c>
      <c r="AJ154" s="86">
        <v>0.44009999999999999</v>
      </c>
      <c r="AK154" s="85">
        <f t="shared" si="23"/>
        <v>1.0621</v>
      </c>
      <c r="AL154" s="1"/>
    </row>
    <row r="155" spans="19:38" x14ac:dyDescent="0.25">
      <c r="S155" s="1">
        <f t="shared" si="16"/>
        <v>0.40833333333333333</v>
      </c>
      <c r="T155" s="1">
        <v>1470</v>
      </c>
      <c r="U155" s="85">
        <v>0.35770000000000002</v>
      </c>
      <c r="V155" s="85">
        <f t="shared" si="17"/>
        <v>0.97970000000000002</v>
      </c>
      <c r="W155" s="1"/>
      <c r="X155" s="1">
        <f t="shared" si="18"/>
        <v>0.40833333333333333</v>
      </c>
      <c r="Y155" s="1">
        <v>1470</v>
      </c>
      <c r="Z155" s="86">
        <v>0.2349</v>
      </c>
      <c r="AA155" s="85">
        <f t="shared" si="19"/>
        <v>0.8569</v>
      </c>
      <c r="AB155" s="1"/>
      <c r="AC155" s="1">
        <f t="shared" si="20"/>
        <v>0.40833333333333333</v>
      </c>
      <c r="AD155" s="1">
        <v>1470</v>
      </c>
      <c r="AE155" s="86">
        <v>0.36459999999999998</v>
      </c>
      <c r="AF155" s="85">
        <f t="shared" si="21"/>
        <v>0.98659999999999992</v>
      </c>
      <c r="AG155" s="1"/>
      <c r="AH155" s="1">
        <f t="shared" si="22"/>
        <v>0.40833333333333333</v>
      </c>
      <c r="AI155" s="1">
        <v>1470</v>
      </c>
      <c r="AJ155" s="86">
        <v>0.44009999999999999</v>
      </c>
      <c r="AK155" s="85">
        <f t="shared" si="23"/>
        <v>1.0621</v>
      </c>
      <c r="AL155" s="1"/>
    </row>
    <row r="156" spans="19:38" x14ac:dyDescent="0.25">
      <c r="S156" s="1">
        <f t="shared" si="16"/>
        <v>0.41111111111111109</v>
      </c>
      <c r="T156" s="1">
        <v>1480</v>
      </c>
      <c r="U156" s="85">
        <v>0.35770000000000002</v>
      </c>
      <c r="V156" s="85">
        <f t="shared" si="17"/>
        <v>0.97970000000000002</v>
      </c>
      <c r="W156" s="1"/>
      <c r="X156" s="1">
        <f t="shared" si="18"/>
        <v>0.41111111111111109</v>
      </c>
      <c r="Y156" s="1">
        <v>1480</v>
      </c>
      <c r="Z156" s="86">
        <v>0.2349</v>
      </c>
      <c r="AA156" s="85">
        <f t="shared" si="19"/>
        <v>0.8569</v>
      </c>
      <c r="AB156" s="1"/>
      <c r="AC156" s="1">
        <f t="shared" si="20"/>
        <v>0.41111111111111109</v>
      </c>
      <c r="AD156" s="1">
        <v>1480</v>
      </c>
      <c r="AE156" s="86">
        <v>0.36459999999999998</v>
      </c>
      <c r="AF156" s="85">
        <f t="shared" si="21"/>
        <v>0.98659999999999992</v>
      </c>
      <c r="AG156" s="1"/>
      <c r="AH156" s="1">
        <f t="shared" si="22"/>
        <v>0.41111111111111109</v>
      </c>
      <c r="AI156" s="1">
        <v>1480</v>
      </c>
      <c r="AJ156" s="86">
        <v>0.44</v>
      </c>
      <c r="AK156" s="85">
        <f t="shared" si="23"/>
        <v>1.0620000000000001</v>
      </c>
      <c r="AL156" s="1"/>
    </row>
    <row r="157" spans="19:38" x14ac:dyDescent="0.25">
      <c r="S157" s="1">
        <f t="shared" si="16"/>
        <v>0.41388888888888886</v>
      </c>
      <c r="T157" s="1">
        <v>1490</v>
      </c>
      <c r="U157" s="85">
        <v>0.35780000000000001</v>
      </c>
      <c r="V157" s="85">
        <f t="shared" si="17"/>
        <v>0.9798</v>
      </c>
      <c r="W157" s="1"/>
      <c r="X157" s="1">
        <f t="shared" si="18"/>
        <v>0.41388888888888886</v>
      </c>
      <c r="Y157" s="1">
        <v>1490</v>
      </c>
      <c r="Z157" s="86">
        <v>0.23480000000000001</v>
      </c>
      <c r="AA157" s="85">
        <f t="shared" si="19"/>
        <v>0.85680000000000001</v>
      </c>
      <c r="AB157" s="1"/>
      <c r="AC157" s="1">
        <f t="shared" si="20"/>
        <v>0.41388888888888886</v>
      </c>
      <c r="AD157" s="1">
        <v>1490</v>
      </c>
      <c r="AE157" s="86">
        <v>0.36470000000000002</v>
      </c>
      <c r="AF157" s="85">
        <f t="shared" si="21"/>
        <v>0.98670000000000002</v>
      </c>
      <c r="AG157" s="1"/>
      <c r="AH157" s="1">
        <f t="shared" si="22"/>
        <v>0.41388888888888886</v>
      </c>
      <c r="AI157" s="1">
        <v>1490</v>
      </c>
      <c r="AJ157" s="86">
        <v>0.44</v>
      </c>
      <c r="AK157" s="85">
        <f t="shared" si="23"/>
        <v>1.0620000000000001</v>
      </c>
      <c r="AL157" s="1"/>
    </row>
    <row r="158" spans="19:38" x14ac:dyDescent="0.25">
      <c r="S158" s="1">
        <f t="shared" si="16"/>
        <v>0.41666666666666669</v>
      </c>
      <c r="T158" s="1">
        <v>1500</v>
      </c>
      <c r="U158" s="85">
        <v>0.35780000000000001</v>
      </c>
      <c r="V158" s="85">
        <f t="shared" si="17"/>
        <v>0.9798</v>
      </c>
      <c r="W158" s="1"/>
      <c r="X158" s="1">
        <f t="shared" si="18"/>
        <v>0.41666666666666669</v>
      </c>
      <c r="Y158" s="1">
        <v>1500</v>
      </c>
      <c r="Z158" s="86">
        <v>0.23480000000000001</v>
      </c>
      <c r="AA158" s="85">
        <f t="shared" si="19"/>
        <v>0.85680000000000001</v>
      </c>
      <c r="AB158" s="1"/>
      <c r="AC158" s="1">
        <f t="shared" si="20"/>
        <v>0.41666666666666669</v>
      </c>
      <c r="AD158" s="1">
        <v>1500</v>
      </c>
      <c r="AE158" s="86">
        <v>0.36470000000000002</v>
      </c>
      <c r="AF158" s="85">
        <f t="shared" si="21"/>
        <v>0.98670000000000002</v>
      </c>
      <c r="AG158" s="1"/>
      <c r="AH158" s="1">
        <f t="shared" si="22"/>
        <v>0.41666666666666669</v>
      </c>
      <c r="AI158" s="1">
        <v>1500</v>
      </c>
      <c r="AJ158" s="86">
        <v>0.44</v>
      </c>
      <c r="AK158" s="85">
        <f t="shared" si="23"/>
        <v>1.0620000000000001</v>
      </c>
      <c r="AL158" s="1"/>
    </row>
    <row r="159" spans="19:38" x14ac:dyDescent="0.25">
      <c r="S159" s="1">
        <f t="shared" si="16"/>
        <v>0.41944444444444445</v>
      </c>
      <c r="T159" s="1">
        <v>1510</v>
      </c>
      <c r="U159" s="85">
        <v>0.3579</v>
      </c>
      <c r="V159" s="85">
        <f t="shared" si="17"/>
        <v>0.97989999999999999</v>
      </c>
      <c r="W159" s="1"/>
      <c r="X159" s="1">
        <f t="shared" si="18"/>
        <v>0.41944444444444445</v>
      </c>
      <c r="Y159" s="1">
        <v>1510</v>
      </c>
      <c r="Z159" s="86">
        <v>0.23480000000000001</v>
      </c>
      <c r="AA159" s="85">
        <f t="shared" si="19"/>
        <v>0.85680000000000001</v>
      </c>
      <c r="AB159" s="1"/>
      <c r="AC159" s="1">
        <f t="shared" si="20"/>
        <v>0.41944444444444445</v>
      </c>
      <c r="AD159" s="1">
        <v>1510</v>
      </c>
      <c r="AE159" s="86">
        <v>0.36470000000000002</v>
      </c>
      <c r="AF159" s="85">
        <f t="shared" si="21"/>
        <v>0.98670000000000002</v>
      </c>
      <c r="AG159" s="1"/>
      <c r="AH159" s="1">
        <f t="shared" si="22"/>
        <v>0.41944444444444445</v>
      </c>
      <c r="AI159" s="1">
        <v>1510</v>
      </c>
      <c r="AJ159" s="86">
        <v>0.43990000000000001</v>
      </c>
      <c r="AK159" s="85">
        <f t="shared" si="23"/>
        <v>1.0619000000000001</v>
      </c>
      <c r="AL159" s="1"/>
    </row>
    <row r="160" spans="19:38" x14ac:dyDescent="0.25">
      <c r="S160" s="1">
        <f t="shared" si="16"/>
        <v>0.42222222222222222</v>
      </c>
      <c r="T160" s="1">
        <v>1520</v>
      </c>
      <c r="U160" s="85">
        <v>0.35799999999999998</v>
      </c>
      <c r="V160" s="85">
        <f t="shared" si="17"/>
        <v>0.98</v>
      </c>
      <c r="W160" s="1"/>
      <c r="X160" s="1">
        <f t="shared" si="18"/>
        <v>0.42222222222222222</v>
      </c>
      <c r="Y160" s="1">
        <v>1520</v>
      </c>
      <c r="Z160" s="86">
        <v>0.23480000000000001</v>
      </c>
      <c r="AA160" s="85">
        <f t="shared" si="19"/>
        <v>0.85680000000000001</v>
      </c>
      <c r="AB160" s="1"/>
      <c r="AC160" s="1">
        <f t="shared" si="20"/>
        <v>0.42222222222222222</v>
      </c>
      <c r="AD160" s="1">
        <v>1520</v>
      </c>
      <c r="AE160" s="86">
        <v>0.36470000000000002</v>
      </c>
      <c r="AF160" s="85">
        <f t="shared" si="21"/>
        <v>0.98670000000000002</v>
      </c>
      <c r="AG160" s="1"/>
      <c r="AH160" s="1">
        <f t="shared" si="22"/>
        <v>0.42222222222222222</v>
      </c>
      <c r="AI160" s="1">
        <v>1520</v>
      </c>
      <c r="AJ160" s="86">
        <v>0.43990000000000001</v>
      </c>
      <c r="AK160" s="85">
        <f t="shared" si="23"/>
        <v>1.0619000000000001</v>
      </c>
      <c r="AL160" s="1"/>
    </row>
    <row r="161" spans="19:38" x14ac:dyDescent="0.25">
      <c r="S161" s="1">
        <f t="shared" si="16"/>
        <v>0.42499999999999999</v>
      </c>
      <c r="T161" s="1">
        <v>1530</v>
      </c>
      <c r="U161" s="85">
        <v>0.35799999999999998</v>
      </c>
      <c r="V161" s="85">
        <f t="shared" si="17"/>
        <v>0.98</v>
      </c>
      <c r="W161" s="1"/>
      <c r="X161" s="1">
        <f t="shared" si="18"/>
        <v>0.42499999999999999</v>
      </c>
      <c r="Y161" s="1">
        <v>1530</v>
      </c>
      <c r="Z161" s="86">
        <v>0.23469999999999999</v>
      </c>
      <c r="AA161" s="85">
        <f t="shared" si="19"/>
        <v>0.85670000000000002</v>
      </c>
      <c r="AB161" s="1"/>
      <c r="AC161" s="1">
        <f t="shared" si="20"/>
        <v>0.42499999999999999</v>
      </c>
      <c r="AD161" s="1">
        <v>1530</v>
      </c>
      <c r="AE161" s="86">
        <v>0.36470000000000002</v>
      </c>
      <c r="AF161" s="85">
        <f t="shared" si="21"/>
        <v>0.98670000000000002</v>
      </c>
      <c r="AG161" s="1"/>
      <c r="AH161" s="1">
        <f t="shared" si="22"/>
        <v>0.42499999999999999</v>
      </c>
      <c r="AI161" s="1">
        <v>1530</v>
      </c>
      <c r="AJ161" s="86">
        <v>0.43980000000000002</v>
      </c>
      <c r="AK161" s="85">
        <f t="shared" si="23"/>
        <v>1.0618000000000001</v>
      </c>
      <c r="AL161" s="1"/>
    </row>
    <row r="162" spans="19:38" x14ac:dyDescent="0.25">
      <c r="S162" s="1">
        <f t="shared" si="16"/>
        <v>0.42777777777777776</v>
      </c>
      <c r="T162" s="1">
        <v>1540</v>
      </c>
      <c r="U162" s="85">
        <v>0.35809999999999997</v>
      </c>
      <c r="V162" s="85">
        <f t="shared" si="17"/>
        <v>0.98009999999999997</v>
      </c>
      <c r="W162" s="1"/>
      <c r="X162" s="1">
        <f t="shared" si="18"/>
        <v>0.42777777777777776</v>
      </c>
      <c r="Y162" s="1">
        <v>1540</v>
      </c>
      <c r="Z162" s="86">
        <v>0.23469999999999999</v>
      </c>
      <c r="AA162" s="85">
        <f t="shared" si="19"/>
        <v>0.85670000000000002</v>
      </c>
      <c r="AB162" s="1"/>
      <c r="AC162" s="1">
        <f t="shared" si="20"/>
        <v>0.42777777777777776</v>
      </c>
      <c r="AD162" s="1">
        <v>1540</v>
      </c>
      <c r="AE162" s="86">
        <v>0.36470000000000002</v>
      </c>
      <c r="AF162" s="85">
        <f t="shared" si="21"/>
        <v>0.98670000000000002</v>
      </c>
      <c r="AG162" s="1"/>
      <c r="AH162" s="1">
        <f t="shared" si="22"/>
        <v>0.42777777777777776</v>
      </c>
      <c r="AI162" s="1">
        <v>1540</v>
      </c>
      <c r="AJ162" s="86">
        <v>0.43980000000000002</v>
      </c>
      <c r="AK162" s="85">
        <f t="shared" si="23"/>
        <v>1.0618000000000001</v>
      </c>
      <c r="AL162" s="1"/>
    </row>
    <row r="163" spans="19:38" x14ac:dyDescent="0.25">
      <c r="S163" s="1">
        <f t="shared" si="16"/>
        <v>0.43055555555555558</v>
      </c>
      <c r="T163" s="1">
        <v>1550</v>
      </c>
      <c r="U163" s="85">
        <v>0.35820000000000002</v>
      </c>
      <c r="V163" s="85">
        <f t="shared" si="17"/>
        <v>0.98019999999999996</v>
      </c>
      <c r="W163" s="1"/>
      <c r="X163" s="1">
        <f t="shared" si="18"/>
        <v>0.43055555555555558</v>
      </c>
      <c r="Y163" s="1">
        <v>1550</v>
      </c>
      <c r="Z163" s="86">
        <v>0.23469999999999999</v>
      </c>
      <c r="AA163" s="85">
        <f t="shared" si="19"/>
        <v>0.85670000000000002</v>
      </c>
      <c r="AB163" s="1"/>
      <c r="AC163" s="1">
        <f t="shared" si="20"/>
        <v>0.43055555555555558</v>
      </c>
      <c r="AD163" s="1">
        <v>1550</v>
      </c>
      <c r="AE163" s="86">
        <v>0.36480000000000001</v>
      </c>
      <c r="AF163" s="85">
        <f t="shared" si="21"/>
        <v>0.98680000000000001</v>
      </c>
      <c r="AG163" s="1"/>
      <c r="AH163" s="1">
        <f t="shared" si="22"/>
        <v>0.43055555555555558</v>
      </c>
      <c r="AI163" s="1">
        <v>1550</v>
      </c>
      <c r="AJ163" s="86">
        <v>0.43980000000000002</v>
      </c>
      <c r="AK163" s="85">
        <f t="shared" si="23"/>
        <v>1.0618000000000001</v>
      </c>
      <c r="AL163" s="1"/>
    </row>
    <row r="164" spans="19:38" x14ac:dyDescent="0.25">
      <c r="S164" s="1">
        <f t="shared" si="16"/>
        <v>0.43333333333333335</v>
      </c>
      <c r="T164" s="1">
        <v>1560</v>
      </c>
      <c r="U164" s="85">
        <v>0.35820000000000002</v>
      </c>
      <c r="V164" s="85">
        <f t="shared" si="17"/>
        <v>0.98019999999999996</v>
      </c>
      <c r="W164" s="1"/>
      <c r="X164" s="1">
        <f t="shared" si="18"/>
        <v>0.43333333333333335</v>
      </c>
      <c r="Y164" s="1">
        <v>1560</v>
      </c>
      <c r="Z164" s="86">
        <v>0.2346</v>
      </c>
      <c r="AA164" s="85">
        <f t="shared" si="19"/>
        <v>0.85660000000000003</v>
      </c>
      <c r="AB164" s="1"/>
      <c r="AC164" s="1">
        <f t="shared" si="20"/>
        <v>0.43333333333333335</v>
      </c>
      <c r="AD164" s="1">
        <v>1560</v>
      </c>
      <c r="AE164" s="86">
        <v>0.36480000000000001</v>
      </c>
      <c r="AF164" s="85">
        <f t="shared" si="21"/>
        <v>0.98680000000000001</v>
      </c>
      <c r="AG164" s="1"/>
      <c r="AH164" s="1">
        <f t="shared" si="22"/>
        <v>0.43333333333333335</v>
      </c>
      <c r="AI164" s="1">
        <v>1560</v>
      </c>
      <c r="AJ164" s="86">
        <v>0.43980000000000002</v>
      </c>
      <c r="AK164" s="85">
        <f t="shared" si="23"/>
        <v>1.0618000000000001</v>
      </c>
      <c r="AL164" s="1"/>
    </row>
    <row r="165" spans="19:38" x14ac:dyDescent="0.25">
      <c r="S165" s="1">
        <f t="shared" si="16"/>
        <v>0.43611111111111112</v>
      </c>
      <c r="T165" s="1">
        <v>1570</v>
      </c>
      <c r="U165" s="85">
        <v>0.35830000000000001</v>
      </c>
      <c r="V165" s="85">
        <f t="shared" si="17"/>
        <v>0.98029999999999995</v>
      </c>
      <c r="W165" s="1"/>
      <c r="X165" s="1">
        <f t="shared" si="18"/>
        <v>0.43611111111111112</v>
      </c>
      <c r="Y165" s="1">
        <v>1570</v>
      </c>
      <c r="Z165" s="86">
        <v>0.2346</v>
      </c>
      <c r="AA165" s="85">
        <f t="shared" si="19"/>
        <v>0.85660000000000003</v>
      </c>
      <c r="AB165" s="1"/>
      <c r="AC165" s="1">
        <f t="shared" si="20"/>
        <v>0.43611111111111112</v>
      </c>
      <c r="AD165" s="1">
        <v>1570</v>
      </c>
      <c r="AE165" s="86">
        <v>0.36480000000000001</v>
      </c>
      <c r="AF165" s="85">
        <f t="shared" si="21"/>
        <v>0.98680000000000001</v>
      </c>
      <c r="AG165" s="1"/>
      <c r="AH165" s="1">
        <f t="shared" si="22"/>
        <v>0.43611111111111112</v>
      </c>
      <c r="AI165" s="1">
        <v>1570</v>
      </c>
      <c r="AJ165" s="86">
        <v>0.43969999999999998</v>
      </c>
      <c r="AK165" s="85">
        <f t="shared" si="23"/>
        <v>1.0617000000000001</v>
      </c>
      <c r="AL165" s="1"/>
    </row>
    <row r="166" spans="19:38" x14ac:dyDescent="0.25">
      <c r="S166" s="1">
        <f t="shared" si="16"/>
        <v>0.43888888888888888</v>
      </c>
      <c r="T166" s="1">
        <v>1580</v>
      </c>
      <c r="U166" s="85">
        <v>0.35830000000000001</v>
      </c>
      <c r="V166" s="85">
        <f t="shared" si="17"/>
        <v>0.98029999999999995</v>
      </c>
      <c r="W166" s="1"/>
      <c r="X166" s="1">
        <f t="shared" si="18"/>
        <v>0.43888888888888888</v>
      </c>
      <c r="Y166" s="1">
        <v>1580</v>
      </c>
      <c r="Z166" s="86">
        <v>0.2346</v>
      </c>
      <c r="AA166" s="85">
        <f t="shared" si="19"/>
        <v>0.85660000000000003</v>
      </c>
      <c r="AB166" s="1"/>
      <c r="AC166" s="1">
        <f t="shared" si="20"/>
        <v>0.43888888888888888</v>
      </c>
      <c r="AD166" s="1">
        <v>1580</v>
      </c>
      <c r="AE166" s="86">
        <v>0.36480000000000001</v>
      </c>
      <c r="AF166" s="85">
        <f t="shared" si="21"/>
        <v>0.98680000000000001</v>
      </c>
      <c r="AG166" s="1"/>
      <c r="AH166" s="1">
        <f t="shared" si="22"/>
        <v>0.43888888888888888</v>
      </c>
      <c r="AI166" s="1">
        <v>1580</v>
      </c>
      <c r="AJ166" s="86">
        <v>0.43969999999999998</v>
      </c>
      <c r="AK166" s="85">
        <f t="shared" si="23"/>
        <v>1.0617000000000001</v>
      </c>
      <c r="AL166" s="1"/>
    </row>
    <row r="167" spans="19:38" x14ac:dyDescent="0.25">
      <c r="S167" s="1">
        <f t="shared" si="16"/>
        <v>0.44166666666666665</v>
      </c>
      <c r="T167" s="1">
        <v>1590</v>
      </c>
      <c r="U167" s="85">
        <v>0.3584</v>
      </c>
      <c r="V167" s="85">
        <f t="shared" si="17"/>
        <v>0.98039999999999994</v>
      </c>
      <c r="W167" s="1"/>
      <c r="X167" s="1">
        <f t="shared" si="18"/>
        <v>0.44166666666666665</v>
      </c>
      <c r="Y167" s="1">
        <v>1590</v>
      </c>
      <c r="Z167" s="86">
        <v>0.2346</v>
      </c>
      <c r="AA167" s="85">
        <f t="shared" si="19"/>
        <v>0.85660000000000003</v>
      </c>
      <c r="AB167" s="1"/>
      <c r="AC167" s="1">
        <f t="shared" si="20"/>
        <v>0.44166666666666665</v>
      </c>
      <c r="AD167" s="1">
        <v>1590</v>
      </c>
      <c r="AE167" s="86">
        <v>0.36480000000000001</v>
      </c>
      <c r="AF167" s="85">
        <f t="shared" si="21"/>
        <v>0.98680000000000001</v>
      </c>
      <c r="AG167" s="1"/>
      <c r="AH167" s="1">
        <f t="shared" si="22"/>
        <v>0.44166666666666665</v>
      </c>
      <c r="AI167" s="1">
        <v>1590</v>
      </c>
      <c r="AJ167" s="86">
        <v>0.43959999999999999</v>
      </c>
      <c r="AK167" s="85">
        <f t="shared" si="23"/>
        <v>1.0615999999999999</v>
      </c>
      <c r="AL167" s="1"/>
    </row>
    <row r="168" spans="19:38" x14ac:dyDescent="0.25">
      <c r="S168" s="1">
        <f t="shared" si="16"/>
        <v>0.44444444444444442</v>
      </c>
      <c r="T168" s="1">
        <v>1600</v>
      </c>
      <c r="U168" s="85">
        <v>0.35849999999999999</v>
      </c>
      <c r="V168" s="85">
        <f t="shared" si="17"/>
        <v>0.98049999999999993</v>
      </c>
      <c r="W168" s="1"/>
      <c r="X168" s="1">
        <f t="shared" si="18"/>
        <v>0.44444444444444442</v>
      </c>
      <c r="Y168" s="1">
        <v>1600</v>
      </c>
      <c r="Z168" s="86">
        <v>0.2346</v>
      </c>
      <c r="AA168" s="85">
        <f t="shared" si="19"/>
        <v>0.85660000000000003</v>
      </c>
      <c r="AB168" s="1"/>
      <c r="AC168" s="1">
        <f t="shared" si="20"/>
        <v>0.44444444444444442</v>
      </c>
      <c r="AD168" s="1">
        <v>1600</v>
      </c>
      <c r="AE168" s="86">
        <v>0.3649</v>
      </c>
      <c r="AF168" s="85">
        <f t="shared" si="21"/>
        <v>0.9869</v>
      </c>
      <c r="AG168" s="1"/>
      <c r="AH168" s="1">
        <f t="shared" si="22"/>
        <v>0.44444444444444442</v>
      </c>
      <c r="AI168" s="1">
        <v>1600</v>
      </c>
      <c r="AJ168" s="86">
        <v>0.43959999999999999</v>
      </c>
      <c r="AK168" s="85">
        <f t="shared" si="23"/>
        <v>1.0615999999999999</v>
      </c>
      <c r="AL168" s="1"/>
    </row>
    <row r="169" spans="19:38" x14ac:dyDescent="0.25">
      <c r="S169" s="1">
        <f t="shared" si="16"/>
        <v>0.44722222222222224</v>
      </c>
      <c r="T169" s="1">
        <v>1610</v>
      </c>
      <c r="U169" s="85">
        <v>0.35849999999999999</v>
      </c>
      <c r="V169" s="85">
        <f t="shared" si="17"/>
        <v>0.98049999999999993</v>
      </c>
      <c r="W169" s="1"/>
      <c r="X169" s="1">
        <f t="shared" si="18"/>
        <v>0.44722222222222224</v>
      </c>
      <c r="Y169" s="1">
        <v>1610</v>
      </c>
      <c r="Z169" s="86">
        <v>0.23449999999999999</v>
      </c>
      <c r="AA169" s="85">
        <f t="shared" si="19"/>
        <v>0.85650000000000004</v>
      </c>
      <c r="AB169" s="1"/>
      <c r="AC169" s="1">
        <f t="shared" si="20"/>
        <v>0.44722222222222224</v>
      </c>
      <c r="AD169" s="1">
        <v>1610</v>
      </c>
      <c r="AE169" s="86">
        <v>0.3649</v>
      </c>
      <c r="AF169" s="85">
        <f t="shared" si="21"/>
        <v>0.9869</v>
      </c>
      <c r="AG169" s="1"/>
      <c r="AH169" s="1">
        <f t="shared" si="22"/>
        <v>0.44722222222222224</v>
      </c>
      <c r="AI169" s="1">
        <v>1610</v>
      </c>
      <c r="AJ169" s="86">
        <v>0.4395</v>
      </c>
      <c r="AK169" s="85">
        <f t="shared" si="23"/>
        <v>1.0615000000000001</v>
      </c>
      <c r="AL169" s="1"/>
    </row>
    <row r="170" spans="19:38" x14ac:dyDescent="0.25">
      <c r="S170" s="1">
        <f t="shared" si="16"/>
        <v>0.45</v>
      </c>
      <c r="T170" s="1">
        <v>1620</v>
      </c>
      <c r="U170" s="85">
        <v>0.35859999999999997</v>
      </c>
      <c r="V170" s="85">
        <f t="shared" si="17"/>
        <v>0.98059999999999992</v>
      </c>
      <c r="W170" s="1"/>
      <c r="X170" s="1">
        <f t="shared" si="18"/>
        <v>0.45</v>
      </c>
      <c r="Y170" s="1">
        <v>1620</v>
      </c>
      <c r="Z170" s="86">
        <v>0.23449999999999999</v>
      </c>
      <c r="AA170" s="85">
        <f t="shared" si="19"/>
        <v>0.85650000000000004</v>
      </c>
      <c r="AB170" s="1"/>
      <c r="AC170" s="1">
        <f t="shared" si="20"/>
        <v>0.45</v>
      </c>
      <c r="AD170" s="1">
        <v>1620</v>
      </c>
      <c r="AE170" s="86">
        <v>0.3649</v>
      </c>
      <c r="AF170" s="85">
        <f t="shared" si="21"/>
        <v>0.9869</v>
      </c>
      <c r="AG170" s="1"/>
      <c r="AH170" s="1">
        <f t="shared" si="22"/>
        <v>0.45</v>
      </c>
      <c r="AI170" s="1">
        <v>1620</v>
      </c>
      <c r="AJ170" s="86">
        <v>0.4395</v>
      </c>
      <c r="AK170" s="85">
        <f t="shared" si="23"/>
        <v>1.0615000000000001</v>
      </c>
      <c r="AL170" s="1"/>
    </row>
    <row r="171" spans="19:38" x14ac:dyDescent="0.25">
      <c r="S171" s="1">
        <f t="shared" si="16"/>
        <v>0.45277777777777778</v>
      </c>
      <c r="T171" s="1">
        <v>1630</v>
      </c>
      <c r="U171" s="85">
        <v>0.35859999999999997</v>
      </c>
      <c r="V171" s="85">
        <f t="shared" si="17"/>
        <v>0.98059999999999992</v>
      </c>
      <c r="W171" s="1"/>
      <c r="X171" s="1">
        <f t="shared" si="18"/>
        <v>0.45277777777777778</v>
      </c>
      <c r="Y171" s="1">
        <v>1630</v>
      </c>
      <c r="Z171" s="86">
        <v>0.23449999999999999</v>
      </c>
      <c r="AA171" s="85">
        <f t="shared" si="19"/>
        <v>0.85650000000000004</v>
      </c>
      <c r="AB171" s="1"/>
      <c r="AC171" s="1">
        <f t="shared" si="20"/>
        <v>0.45277777777777778</v>
      </c>
      <c r="AD171" s="1">
        <v>1630</v>
      </c>
      <c r="AE171" s="86">
        <v>0.3649</v>
      </c>
      <c r="AF171" s="85">
        <f t="shared" si="21"/>
        <v>0.9869</v>
      </c>
      <c r="AG171" s="1"/>
      <c r="AH171" s="1">
        <f t="shared" si="22"/>
        <v>0.45277777777777778</v>
      </c>
      <c r="AI171" s="1">
        <v>1630</v>
      </c>
      <c r="AJ171" s="86">
        <v>0.4395</v>
      </c>
      <c r="AK171" s="85">
        <f t="shared" si="23"/>
        <v>1.0615000000000001</v>
      </c>
      <c r="AL171" s="1"/>
    </row>
    <row r="172" spans="19:38" x14ac:dyDescent="0.25">
      <c r="S172" s="1">
        <f t="shared" si="16"/>
        <v>0.45555555555555555</v>
      </c>
      <c r="T172" s="1">
        <v>1640</v>
      </c>
      <c r="U172" s="85">
        <v>0.35870000000000002</v>
      </c>
      <c r="V172" s="85">
        <f t="shared" si="17"/>
        <v>0.98070000000000002</v>
      </c>
      <c r="W172" s="1"/>
      <c r="X172" s="1">
        <f t="shared" si="18"/>
        <v>0.45555555555555555</v>
      </c>
      <c r="Y172" s="1">
        <v>1640</v>
      </c>
      <c r="Z172" s="86">
        <v>0.23449999999999999</v>
      </c>
      <c r="AA172" s="85">
        <f t="shared" si="19"/>
        <v>0.85650000000000004</v>
      </c>
      <c r="AB172" s="1"/>
      <c r="AC172" s="1">
        <f t="shared" si="20"/>
        <v>0.45555555555555555</v>
      </c>
      <c r="AD172" s="1">
        <v>1640</v>
      </c>
      <c r="AE172" s="86">
        <v>0.36499999999999999</v>
      </c>
      <c r="AF172" s="85">
        <f t="shared" si="21"/>
        <v>0.98699999999999999</v>
      </c>
      <c r="AG172" s="1"/>
      <c r="AH172" s="1">
        <f t="shared" si="22"/>
        <v>0.45555555555555555</v>
      </c>
      <c r="AI172" s="1">
        <v>1640</v>
      </c>
      <c r="AJ172" s="86">
        <v>0.43940000000000001</v>
      </c>
      <c r="AK172" s="85">
        <f t="shared" si="23"/>
        <v>1.0613999999999999</v>
      </c>
      <c r="AL172" s="1"/>
    </row>
    <row r="173" spans="19:38" x14ac:dyDescent="0.25">
      <c r="S173" s="1">
        <f t="shared" si="16"/>
        <v>0.45833333333333331</v>
      </c>
      <c r="T173" s="1">
        <v>1650</v>
      </c>
      <c r="U173" s="85">
        <v>0.35870000000000002</v>
      </c>
      <c r="V173" s="85">
        <f t="shared" si="17"/>
        <v>0.98070000000000002</v>
      </c>
      <c r="W173" s="1"/>
      <c r="X173" s="1">
        <f t="shared" si="18"/>
        <v>0.45833333333333331</v>
      </c>
      <c r="Y173" s="1">
        <v>1650</v>
      </c>
      <c r="Z173" s="86">
        <v>0.2344</v>
      </c>
      <c r="AA173" s="85">
        <f t="shared" si="19"/>
        <v>0.85640000000000005</v>
      </c>
      <c r="AB173" s="1"/>
      <c r="AC173" s="1">
        <f t="shared" si="20"/>
        <v>0.45833333333333331</v>
      </c>
      <c r="AD173" s="1">
        <v>1650</v>
      </c>
      <c r="AE173" s="86">
        <v>0.36499999999999999</v>
      </c>
      <c r="AF173" s="85">
        <f t="shared" si="21"/>
        <v>0.98699999999999999</v>
      </c>
      <c r="AG173" s="1"/>
      <c r="AH173" s="1">
        <f t="shared" si="22"/>
        <v>0.45833333333333331</v>
      </c>
      <c r="AI173" s="1">
        <v>1650</v>
      </c>
      <c r="AJ173" s="86">
        <v>0.43940000000000001</v>
      </c>
      <c r="AK173" s="85">
        <f t="shared" si="23"/>
        <v>1.0613999999999999</v>
      </c>
      <c r="AL173" s="1"/>
    </row>
    <row r="174" spans="19:38" x14ac:dyDescent="0.25">
      <c r="S174" s="1">
        <f t="shared" si="16"/>
        <v>0.46111111111111114</v>
      </c>
      <c r="T174" s="1">
        <v>1660</v>
      </c>
      <c r="U174" s="85">
        <v>0.35880000000000001</v>
      </c>
      <c r="V174" s="85">
        <f t="shared" si="17"/>
        <v>0.98080000000000001</v>
      </c>
      <c r="W174" s="1"/>
      <c r="X174" s="1">
        <f t="shared" si="18"/>
        <v>0.46111111111111114</v>
      </c>
      <c r="Y174" s="1">
        <v>1660</v>
      </c>
      <c r="Z174" s="86">
        <v>0.2344</v>
      </c>
      <c r="AA174" s="85">
        <f t="shared" si="19"/>
        <v>0.85640000000000005</v>
      </c>
      <c r="AB174" s="1"/>
      <c r="AC174" s="1">
        <f t="shared" si="20"/>
        <v>0.46111111111111114</v>
      </c>
      <c r="AD174" s="1">
        <v>1660</v>
      </c>
      <c r="AE174" s="86">
        <v>0.36499999999999999</v>
      </c>
      <c r="AF174" s="85">
        <f t="shared" si="21"/>
        <v>0.98699999999999999</v>
      </c>
      <c r="AG174" s="1"/>
      <c r="AH174" s="1">
        <f t="shared" si="22"/>
        <v>0.46111111111111114</v>
      </c>
      <c r="AI174" s="1">
        <v>1660</v>
      </c>
      <c r="AJ174" s="86">
        <v>0.43940000000000001</v>
      </c>
      <c r="AK174" s="85">
        <f t="shared" si="23"/>
        <v>1.0613999999999999</v>
      </c>
      <c r="AL174" s="1"/>
    </row>
    <row r="175" spans="19:38" x14ac:dyDescent="0.25">
      <c r="S175" s="1">
        <f t="shared" si="16"/>
        <v>0.46388888888888891</v>
      </c>
      <c r="T175" s="1">
        <v>1670</v>
      </c>
      <c r="U175" s="85">
        <v>0.3589</v>
      </c>
      <c r="V175" s="85">
        <f t="shared" si="17"/>
        <v>0.98089999999999999</v>
      </c>
      <c r="W175" s="1"/>
      <c r="X175" s="1">
        <f t="shared" si="18"/>
        <v>0.46388888888888891</v>
      </c>
      <c r="Y175" s="1">
        <v>1670</v>
      </c>
      <c r="Z175" s="86">
        <v>0.2344</v>
      </c>
      <c r="AA175" s="85">
        <f t="shared" si="19"/>
        <v>0.85640000000000005</v>
      </c>
      <c r="AB175" s="1"/>
      <c r="AC175" s="1">
        <f t="shared" si="20"/>
        <v>0.46388888888888891</v>
      </c>
      <c r="AD175" s="1">
        <v>1670</v>
      </c>
      <c r="AE175" s="86">
        <v>0.36499999999999999</v>
      </c>
      <c r="AF175" s="85">
        <f t="shared" si="21"/>
        <v>0.98699999999999999</v>
      </c>
      <c r="AG175" s="1"/>
      <c r="AH175" s="1">
        <f t="shared" si="22"/>
        <v>0.46388888888888891</v>
      </c>
      <c r="AI175" s="1">
        <v>1670</v>
      </c>
      <c r="AJ175" s="86">
        <v>0.43930000000000002</v>
      </c>
      <c r="AK175" s="85">
        <f t="shared" si="23"/>
        <v>1.0613000000000001</v>
      </c>
      <c r="AL175" s="1"/>
    </row>
    <row r="176" spans="19:38" x14ac:dyDescent="0.25">
      <c r="S176" s="1">
        <f t="shared" si="16"/>
        <v>0.46666666666666667</v>
      </c>
      <c r="T176" s="1">
        <v>1680</v>
      </c>
      <c r="U176" s="85">
        <v>0.3589</v>
      </c>
      <c r="V176" s="85">
        <f t="shared" si="17"/>
        <v>0.98089999999999999</v>
      </c>
      <c r="W176" s="1"/>
      <c r="X176" s="1">
        <f t="shared" si="18"/>
        <v>0.46666666666666667</v>
      </c>
      <c r="Y176" s="1">
        <v>1680</v>
      </c>
      <c r="Z176" s="86">
        <v>0.23430000000000001</v>
      </c>
      <c r="AA176" s="85">
        <f t="shared" si="19"/>
        <v>0.85630000000000006</v>
      </c>
      <c r="AB176" s="1"/>
      <c r="AC176" s="1">
        <f t="shared" si="20"/>
        <v>0.46666666666666667</v>
      </c>
      <c r="AD176" s="1">
        <v>1680</v>
      </c>
      <c r="AE176" s="86">
        <v>0.36499999999999999</v>
      </c>
      <c r="AF176" s="85">
        <f t="shared" si="21"/>
        <v>0.98699999999999999</v>
      </c>
      <c r="AG176" s="1"/>
      <c r="AH176" s="1">
        <f t="shared" si="22"/>
        <v>0.46666666666666667</v>
      </c>
      <c r="AI176" s="1">
        <v>1680</v>
      </c>
      <c r="AJ176" s="86">
        <v>0.43930000000000002</v>
      </c>
      <c r="AK176" s="85">
        <f t="shared" si="23"/>
        <v>1.0613000000000001</v>
      </c>
      <c r="AL176" s="1"/>
    </row>
    <row r="177" spans="19:38" x14ac:dyDescent="0.25">
      <c r="S177" s="1">
        <f t="shared" si="16"/>
        <v>0.46944444444444444</v>
      </c>
      <c r="T177" s="1">
        <v>1690</v>
      </c>
      <c r="U177" s="85">
        <v>0.35899999999999999</v>
      </c>
      <c r="V177" s="85">
        <f t="shared" si="17"/>
        <v>0.98099999999999998</v>
      </c>
      <c r="W177" s="1"/>
      <c r="X177" s="1">
        <f t="shared" si="18"/>
        <v>0.46944444444444444</v>
      </c>
      <c r="Y177" s="1">
        <v>1690</v>
      </c>
      <c r="Z177" s="86">
        <v>0.23430000000000001</v>
      </c>
      <c r="AA177" s="85">
        <f t="shared" si="19"/>
        <v>0.85630000000000006</v>
      </c>
      <c r="AB177" s="1"/>
      <c r="AC177" s="1">
        <f t="shared" si="20"/>
        <v>0.46944444444444444</v>
      </c>
      <c r="AD177" s="1">
        <v>1690</v>
      </c>
      <c r="AE177" s="86">
        <v>0.36499999999999999</v>
      </c>
      <c r="AF177" s="85">
        <f t="shared" si="21"/>
        <v>0.98699999999999999</v>
      </c>
      <c r="AG177" s="1"/>
      <c r="AH177" s="1">
        <f t="shared" si="22"/>
        <v>0.46944444444444444</v>
      </c>
      <c r="AI177" s="1">
        <v>1690</v>
      </c>
      <c r="AJ177" s="86">
        <v>0.43919999999999998</v>
      </c>
      <c r="AK177" s="85">
        <f t="shared" si="23"/>
        <v>1.0611999999999999</v>
      </c>
      <c r="AL177" s="1"/>
    </row>
    <row r="178" spans="19:38" x14ac:dyDescent="0.25">
      <c r="S178" s="1">
        <f t="shared" si="16"/>
        <v>0.47222222222222221</v>
      </c>
      <c r="T178" s="1">
        <v>1700</v>
      </c>
      <c r="U178" s="85">
        <v>0.35899999999999999</v>
      </c>
      <c r="V178" s="85">
        <f t="shared" si="17"/>
        <v>0.98099999999999998</v>
      </c>
      <c r="W178" s="1"/>
      <c r="X178" s="1">
        <f t="shared" si="18"/>
        <v>0.47222222222222221</v>
      </c>
      <c r="Y178" s="1">
        <v>1700</v>
      </c>
      <c r="Z178" s="86">
        <v>0.23430000000000001</v>
      </c>
      <c r="AA178" s="85">
        <f t="shared" si="19"/>
        <v>0.85630000000000006</v>
      </c>
      <c r="AB178" s="1"/>
      <c r="AC178" s="1">
        <f t="shared" si="20"/>
        <v>0.47222222222222221</v>
      </c>
      <c r="AD178" s="1">
        <v>1700</v>
      </c>
      <c r="AE178" s="86">
        <v>0.36509999999999998</v>
      </c>
      <c r="AF178" s="85">
        <f t="shared" si="21"/>
        <v>0.98709999999999998</v>
      </c>
      <c r="AG178" s="1"/>
      <c r="AH178" s="1">
        <f t="shared" si="22"/>
        <v>0.47222222222222221</v>
      </c>
      <c r="AI178" s="1">
        <v>1700</v>
      </c>
      <c r="AJ178" s="86">
        <v>0.43919999999999998</v>
      </c>
      <c r="AK178" s="85">
        <f t="shared" si="23"/>
        <v>1.0611999999999999</v>
      </c>
      <c r="AL178" s="1"/>
    </row>
    <row r="179" spans="19:38" x14ac:dyDescent="0.25">
      <c r="S179" s="1">
        <f t="shared" si="16"/>
        <v>0.47499999999999998</v>
      </c>
      <c r="T179" s="1">
        <v>1710</v>
      </c>
      <c r="U179" s="85">
        <v>0.35909999999999997</v>
      </c>
      <c r="V179" s="85">
        <f t="shared" si="17"/>
        <v>0.98109999999999997</v>
      </c>
      <c r="W179" s="1"/>
      <c r="X179" s="1">
        <f t="shared" si="18"/>
        <v>0.47499999999999998</v>
      </c>
      <c r="Y179" s="1">
        <v>1710</v>
      </c>
      <c r="Z179" s="86">
        <v>0.23430000000000001</v>
      </c>
      <c r="AA179" s="85">
        <f t="shared" si="19"/>
        <v>0.85630000000000006</v>
      </c>
      <c r="AB179" s="1"/>
      <c r="AC179" s="1">
        <f t="shared" si="20"/>
        <v>0.47499999999999998</v>
      </c>
      <c r="AD179" s="1">
        <v>1710</v>
      </c>
      <c r="AE179" s="86">
        <v>0.36509999999999998</v>
      </c>
      <c r="AF179" s="85">
        <f t="shared" si="21"/>
        <v>0.98709999999999998</v>
      </c>
      <c r="AG179" s="1"/>
      <c r="AH179" s="1">
        <f t="shared" si="22"/>
        <v>0.47499999999999998</v>
      </c>
      <c r="AI179" s="1">
        <v>1710</v>
      </c>
      <c r="AJ179" s="86">
        <v>0.43909999999999999</v>
      </c>
      <c r="AK179" s="85">
        <f t="shared" si="23"/>
        <v>1.0610999999999999</v>
      </c>
      <c r="AL179" s="1"/>
    </row>
    <row r="180" spans="19:38" x14ac:dyDescent="0.25">
      <c r="S180" s="1">
        <f t="shared" si="16"/>
        <v>0.4777777777777778</v>
      </c>
      <c r="T180" s="1">
        <v>1720</v>
      </c>
      <c r="U180" s="85">
        <v>0.35909999999999997</v>
      </c>
      <c r="V180" s="85">
        <f t="shared" si="17"/>
        <v>0.98109999999999997</v>
      </c>
      <c r="W180" s="1"/>
      <c r="X180" s="1">
        <f t="shared" si="18"/>
        <v>0.4777777777777778</v>
      </c>
      <c r="Y180" s="1">
        <v>1720</v>
      </c>
      <c r="Z180" s="86">
        <v>0.23419999999999999</v>
      </c>
      <c r="AA180" s="85">
        <f t="shared" si="19"/>
        <v>0.85619999999999996</v>
      </c>
      <c r="AB180" s="1"/>
      <c r="AC180" s="1">
        <f t="shared" si="20"/>
        <v>0.4777777777777778</v>
      </c>
      <c r="AD180" s="1">
        <v>1720</v>
      </c>
      <c r="AE180" s="86">
        <v>0.36509999999999998</v>
      </c>
      <c r="AF180" s="85">
        <f t="shared" si="21"/>
        <v>0.98709999999999998</v>
      </c>
      <c r="AG180" s="1"/>
      <c r="AH180" s="1">
        <f t="shared" si="22"/>
        <v>0.4777777777777778</v>
      </c>
      <c r="AI180" s="1">
        <v>1720</v>
      </c>
      <c r="AJ180" s="86">
        <v>0.43909999999999999</v>
      </c>
      <c r="AK180" s="85">
        <f t="shared" si="23"/>
        <v>1.0610999999999999</v>
      </c>
      <c r="AL180" s="1"/>
    </row>
    <row r="181" spans="19:38" x14ac:dyDescent="0.25">
      <c r="S181" s="1">
        <f t="shared" si="16"/>
        <v>0.48055555555555557</v>
      </c>
      <c r="T181" s="1">
        <v>1730</v>
      </c>
      <c r="U181" s="85">
        <v>0.35920000000000002</v>
      </c>
      <c r="V181" s="85">
        <f t="shared" si="17"/>
        <v>0.98120000000000007</v>
      </c>
      <c r="W181" s="1"/>
      <c r="X181" s="1">
        <f t="shared" si="18"/>
        <v>0.48055555555555557</v>
      </c>
      <c r="Y181" s="1">
        <v>1730</v>
      </c>
      <c r="Z181" s="86">
        <v>0.23419999999999999</v>
      </c>
      <c r="AA181" s="85">
        <f t="shared" si="19"/>
        <v>0.85619999999999996</v>
      </c>
      <c r="AB181" s="1"/>
      <c r="AC181" s="1">
        <f t="shared" si="20"/>
        <v>0.48055555555555557</v>
      </c>
      <c r="AD181" s="1">
        <v>1730</v>
      </c>
      <c r="AE181" s="86">
        <v>0.36509999999999998</v>
      </c>
      <c r="AF181" s="85">
        <f t="shared" si="21"/>
        <v>0.98709999999999998</v>
      </c>
      <c r="AG181" s="1"/>
      <c r="AH181" s="1">
        <f t="shared" si="22"/>
        <v>0.48055555555555557</v>
      </c>
      <c r="AI181" s="1">
        <v>1730</v>
      </c>
      <c r="AJ181" s="86">
        <v>0.43909999999999999</v>
      </c>
      <c r="AK181" s="85">
        <f t="shared" si="23"/>
        <v>1.0610999999999999</v>
      </c>
      <c r="AL181" s="1"/>
    </row>
    <row r="182" spans="19:38" x14ac:dyDescent="0.25">
      <c r="S182" s="1">
        <f t="shared" si="16"/>
        <v>0.48333333333333334</v>
      </c>
      <c r="T182" s="1">
        <v>1740</v>
      </c>
      <c r="U182" s="85">
        <v>0.35930000000000001</v>
      </c>
      <c r="V182" s="85">
        <f t="shared" si="17"/>
        <v>0.98130000000000006</v>
      </c>
      <c r="W182" s="1"/>
      <c r="X182" s="1">
        <f t="shared" si="18"/>
        <v>0.48333333333333334</v>
      </c>
      <c r="Y182" s="1">
        <v>1740</v>
      </c>
      <c r="Z182" s="86">
        <v>0.23419999999999999</v>
      </c>
      <c r="AA182" s="85">
        <f t="shared" si="19"/>
        <v>0.85619999999999996</v>
      </c>
      <c r="AB182" s="1"/>
      <c r="AC182" s="1">
        <f t="shared" si="20"/>
        <v>0.48333333333333334</v>
      </c>
      <c r="AD182" s="1">
        <v>1740</v>
      </c>
      <c r="AE182" s="86">
        <v>0.36509999999999998</v>
      </c>
      <c r="AF182" s="85">
        <f t="shared" si="21"/>
        <v>0.98709999999999998</v>
      </c>
      <c r="AG182" s="1"/>
      <c r="AH182" s="1">
        <f t="shared" si="22"/>
        <v>0.48333333333333334</v>
      </c>
      <c r="AI182" s="1">
        <v>1740</v>
      </c>
      <c r="AJ182" s="86">
        <v>0.43909999999999999</v>
      </c>
      <c r="AK182" s="85">
        <f t="shared" si="23"/>
        <v>1.0610999999999999</v>
      </c>
      <c r="AL182" s="1"/>
    </row>
    <row r="183" spans="19:38" x14ac:dyDescent="0.25">
      <c r="S183" s="1">
        <f t="shared" si="16"/>
        <v>0.4861111111111111</v>
      </c>
      <c r="T183" s="1">
        <v>1750</v>
      </c>
      <c r="U183" s="85">
        <v>0.35930000000000001</v>
      </c>
      <c r="V183" s="85">
        <f t="shared" si="17"/>
        <v>0.98130000000000006</v>
      </c>
      <c r="W183" s="1"/>
      <c r="X183" s="1">
        <f t="shared" si="18"/>
        <v>0.4861111111111111</v>
      </c>
      <c r="Y183" s="1">
        <v>1750</v>
      </c>
      <c r="Z183" s="86">
        <v>0.2341</v>
      </c>
      <c r="AA183" s="85">
        <f t="shared" si="19"/>
        <v>0.85609999999999997</v>
      </c>
      <c r="AB183" s="1"/>
      <c r="AC183" s="1">
        <f t="shared" si="20"/>
        <v>0.4861111111111111</v>
      </c>
      <c r="AD183" s="1">
        <v>1750</v>
      </c>
      <c r="AE183" s="86">
        <v>0.36509999999999998</v>
      </c>
      <c r="AF183" s="85">
        <f t="shared" si="21"/>
        <v>0.98709999999999998</v>
      </c>
      <c r="AG183" s="1"/>
      <c r="AH183" s="1">
        <f t="shared" si="22"/>
        <v>0.4861111111111111</v>
      </c>
      <c r="AI183" s="1">
        <v>1750</v>
      </c>
      <c r="AJ183" s="86">
        <v>0.439</v>
      </c>
      <c r="AK183" s="85">
        <f t="shared" si="23"/>
        <v>1.0609999999999999</v>
      </c>
      <c r="AL183" s="1"/>
    </row>
    <row r="184" spans="19:38" x14ac:dyDescent="0.25">
      <c r="S184" s="1">
        <f t="shared" si="16"/>
        <v>0.48888888888888887</v>
      </c>
      <c r="T184" s="1">
        <v>1760</v>
      </c>
      <c r="U184" s="85">
        <v>0.35930000000000001</v>
      </c>
      <c r="V184" s="85">
        <f t="shared" si="17"/>
        <v>0.98130000000000006</v>
      </c>
      <c r="W184" s="1"/>
      <c r="X184" s="1">
        <f t="shared" si="18"/>
        <v>0.48888888888888887</v>
      </c>
      <c r="Y184" s="1">
        <v>1760</v>
      </c>
      <c r="Z184" s="86">
        <v>0.2341</v>
      </c>
      <c r="AA184" s="85">
        <f t="shared" si="19"/>
        <v>0.85609999999999997</v>
      </c>
      <c r="AB184" s="1"/>
      <c r="AC184" s="1">
        <f t="shared" si="20"/>
        <v>0.48888888888888887</v>
      </c>
      <c r="AD184" s="1">
        <v>1760</v>
      </c>
      <c r="AE184" s="86">
        <v>0.36509999999999998</v>
      </c>
      <c r="AF184" s="85">
        <f t="shared" si="21"/>
        <v>0.98709999999999998</v>
      </c>
      <c r="AG184" s="1"/>
      <c r="AH184" s="1">
        <f t="shared" si="22"/>
        <v>0.48888888888888887</v>
      </c>
      <c r="AI184" s="1">
        <v>1760</v>
      </c>
      <c r="AJ184" s="86">
        <v>0.439</v>
      </c>
      <c r="AK184" s="85">
        <f t="shared" si="23"/>
        <v>1.0609999999999999</v>
      </c>
      <c r="AL184" s="1"/>
    </row>
    <row r="185" spans="19:38" x14ac:dyDescent="0.25">
      <c r="S185" s="1">
        <f t="shared" si="16"/>
        <v>0.49166666666666664</v>
      </c>
      <c r="T185" s="1">
        <v>1770</v>
      </c>
      <c r="U185" s="85">
        <v>0.3594</v>
      </c>
      <c r="V185" s="85">
        <f t="shared" si="17"/>
        <v>0.98140000000000005</v>
      </c>
      <c r="W185" s="1"/>
      <c r="X185" s="1">
        <f t="shared" si="18"/>
        <v>0.49166666666666664</v>
      </c>
      <c r="Y185" s="1">
        <v>1770</v>
      </c>
      <c r="Z185" s="86">
        <v>0.2341</v>
      </c>
      <c r="AA185" s="85">
        <f t="shared" si="19"/>
        <v>0.85609999999999997</v>
      </c>
      <c r="AB185" s="1"/>
      <c r="AC185" s="1">
        <f t="shared" si="20"/>
        <v>0.49166666666666664</v>
      </c>
      <c r="AD185" s="1">
        <v>1770</v>
      </c>
      <c r="AE185" s="86">
        <v>0.36520000000000002</v>
      </c>
      <c r="AF185" s="85">
        <f t="shared" si="21"/>
        <v>0.98720000000000008</v>
      </c>
      <c r="AG185" s="1"/>
      <c r="AH185" s="1">
        <f t="shared" si="22"/>
        <v>0.49166666666666664</v>
      </c>
      <c r="AI185" s="1">
        <v>1770</v>
      </c>
      <c r="AJ185" s="86">
        <v>0.43890000000000001</v>
      </c>
      <c r="AK185" s="85">
        <f t="shared" si="23"/>
        <v>1.0609</v>
      </c>
      <c r="AL185" s="1"/>
    </row>
    <row r="186" spans="19:38" x14ac:dyDescent="0.25">
      <c r="S186" s="1">
        <f t="shared" si="16"/>
        <v>0.49444444444444446</v>
      </c>
      <c r="T186" s="1">
        <v>1780</v>
      </c>
      <c r="U186" s="85">
        <v>0.35949999999999999</v>
      </c>
      <c r="V186" s="85">
        <f t="shared" si="17"/>
        <v>0.98150000000000004</v>
      </c>
      <c r="W186" s="1"/>
      <c r="X186" s="1">
        <f t="shared" si="18"/>
        <v>0.49444444444444446</v>
      </c>
      <c r="Y186" s="1">
        <v>1780</v>
      </c>
      <c r="Z186" s="86">
        <v>0.23400000000000001</v>
      </c>
      <c r="AA186" s="85">
        <f t="shared" si="19"/>
        <v>0.85599999999999998</v>
      </c>
      <c r="AB186" s="1"/>
      <c r="AC186" s="1">
        <f t="shared" si="20"/>
        <v>0.49444444444444446</v>
      </c>
      <c r="AD186" s="1">
        <v>1780</v>
      </c>
      <c r="AE186" s="86">
        <v>0.36520000000000002</v>
      </c>
      <c r="AF186" s="85">
        <f t="shared" si="21"/>
        <v>0.98720000000000008</v>
      </c>
      <c r="AG186" s="1"/>
      <c r="AH186" s="1">
        <f t="shared" si="22"/>
        <v>0.49444444444444446</v>
      </c>
      <c r="AI186" s="1">
        <v>1780</v>
      </c>
      <c r="AJ186" s="86">
        <v>0.43890000000000001</v>
      </c>
      <c r="AK186" s="85">
        <f t="shared" si="23"/>
        <v>1.0609</v>
      </c>
      <c r="AL186" s="1"/>
    </row>
    <row r="187" spans="19:38" x14ac:dyDescent="0.25">
      <c r="S187" s="1">
        <f t="shared" si="16"/>
        <v>0.49722222222222223</v>
      </c>
      <c r="T187" s="1">
        <v>1790</v>
      </c>
      <c r="U187" s="85">
        <v>0.35949999999999999</v>
      </c>
      <c r="V187" s="85">
        <f t="shared" si="17"/>
        <v>0.98150000000000004</v>
      </c>
      <c r="W187" s="1"/>
      <c r="X187" s="1">
        <f t="shared" si="18"/>
        <v>0.49722222222222223</v>
      </c>
      <c r="Y187" s="1">
        <v>1790</v>
      </c>
      <c r="Z187" s="86">
        <v>0.23400000000000001</v>
      </c>
      <c r="AA187" s="85">
        <f t="shared" si="19"/>
        <v>0.85599999999999998</v>
      </c>
      <c r="AB187" s="1"/>
      <c r="AC187" s="1">
        <f t="shared" si="20"/>
        <v>0.49722222222222223</v>
      </c>
      <c r="AD187" s="1">
        <v>1790</v>
      </c>
      <c r="AE187" s="86">
        <v>0.36520000000000002</v>
      </c>
      <c r="AF187" s="85">
        <f t="shared" si="21"/>
        <v>0.98720000000000008</v>
      </c>
      <c r="AG187" s="1"/>
      <c r="AH187" s="1">
        <f t="shared" si="22"/>
        <v>0.49722222222222223</v>
      </c>
      <c r="AI187" s="1">
        <v>1790</v>
      </c>
      <c r="AJ187" s="86">
        <v>0.43880000000000002</v>
      </c>
      <c r="AK187" s="85">
        <f t="shared" si="23"/>
        <v>1.0608</v>
      </c>
      <c r="AL187" s="1"/>
    </row>
    <row r="188" spans="19:38" x14ac:dyDescent="0.25">
      <c r="S188" s="1">
        <f t="shared" si="16"/>
        <v>0.5</v>
      </c>
      <c r="T188" s="1">
        <v>1800</v>
      </c>
      <c r="U188" s="85">
        <v>0.35959999999999998</v>
      </c>
      <c r="V188" s="85">
        <f t="shared" si="17"/>
        <v>0.98160000000000003</v>
      </c>
      <c r="W188" s="1"/>
      <c r="X188" s="1">
        <f t="shared" si="18"/>
        <v>0.5</v>
      </c>
      <c r="Y188" s="1">
        <v>1800</v>
      </c>
      <c r="Z188" s="86">
        <v>0.23400000000000001</v>
      </c>
      <c r="AA188" s="85">
        <f t="shared" si="19"/>
        <v>0.85599999999999998</v>
      </c>
      <c r="AB188" s="1"/>
      <c r="AC188" s="1">
        <f t="shared" si="20"/>
        <v>0.5</v>
      </c>
      <c r="AD188" s="1">
        <v>1800</v>
      </c>
      <c r="AE188" s="86">
        <v>0.36530000000000001</v>
      </c>
      <c r="AF188" s="85">
        <f t="shared" si="21"/>
        <v>0.98730000000000007</v>
      </c>
      <c r="AG188" s="1"/>
      <c r="AH188" s="1">
        <f t="shared" si="22"/>
        <v>0.5</v>
      </c>
      <c r="AI188" s="1">
        <v>1800</v>
      </c>
      <c r="AJ188" s="86">
        <v>0.43880000000000002</v>
      </c>
      <c r="AK188" s="85">
        <f t="shared" si="23"/>
        <v>1.0608</v>
      </c>
      <c r="AL188" s="1"/>
    </row>
    <row r="189" spans="19:38" x14ac:dyDescent="0.25">
      <c r="S189" s="1">
        <f t="shared" si="16"/>
        <v>0.50277777777777777</v>
      </c>
      <c r="T189" s="1">
        <v>1810</v>
      </c>
      <c r="U189" s="85">
        <v>0.35959999999999998</v>
      </c>
      <c r="V189" s="85">
        <f t="shared" si="17"/>
        <v>0.98160000000000003</v>
      </c>
      <c r="W189" s="1"/>
      <c r="X189" s="1">
        <f t="shared" si="18"/>
        <v>0.50277777777777777</v>
      </c>
      <c r="Y189" s="1">
        <v>1810</v>
      </c>
      <c r="Z189" s="86">
        <v>0.2339</v>
      </c>
      <c r="AA189" s="85">
        <f t="shared" si="19"/>
        <v>0.85589999999999999</v>
      </c>
      <c r="AB189" s="1"/>
      <c r="AC189" s="1">
        <f t="shared" si="20"/>
        <v>0.50277777777777777</v>
      </c>
      <c r="AD189" s="1">
        <v>1810</v>
      </c>
      <c r="AE189" s="86">
        <v>0.36530000000000001</v>
      </c>
      <c r="AF189" s="85">
        <f t="shared" si="21"/>
        <v>0.98730000000000007</v>
      </c>
      <c r="AG189" s="1"/>
      <c r="AH189" s="1">
        <f t="shared" si="22"/>
        <v>0.50277777777777777</v>
      </c>
      <c r="AI189" s="1">
        <v>1810</v>
      </c>
      <c r="AJ189" s="86">
        <v>0.43880000000000002</v>
      </c>
      <c r="AK189" s="85">
        <f t="shared" si="23"/>
        <v>1.0608</v>
      </c>
      <c r="AL189" s="1"/>
    </row>
    <row r="190" spans="19:38" x14ac:dyDescent="0.25">
      <c r="S190" s="1">
        <f t="shared" si="16"/>
        <v>0.50555555555555554</v>
      </c>
      <c r="T190" s="1">
        <v>1820</v>
      </c>
      <c r="U190" s="85">
        <v>0.35959999999999998</v>
      </c>
      <c r="V190" s="85">
        <f t="shared" si="17"/>
        <v>0.98160000000000003</v>
      </c>
      <c r="W190" s="1"/>
      <c r="X190" s="1">
        <f t="shared" si="18"/>
        <v>0.50555555555555554</v>
      </c>
      <c r="Y190" s="1">
        <v>1820</v>
      </c>
      <c r="Z190" s="86">
        <v>0.2339</v>
      </c>
      <c r="AA190" s="85">
        <f t="shared" si="19"/>
        <v>0.85589999999999999</v>
      </c>
      <c r="AB190" s="1"/>
      <c r="AC190" s="1">
        <f t="shared" si="20"/>
        <v>0.50555555555555554</v>
      </c>
      <c r="AD190" s="1">
        <v>1820</v>
      </c>
      <c r="AE190" s="86">
        <v>0.36530000000000001</v>
      </c>
      <c r="AF190" s="85">
        <f t="shared" si="21"/>
        <v>0.98730000000000007</v>
      </c>
      <c r="AG190" s="1"/>
      <c r="AH190" s="1">
        <f t="shared" si="22"/>
        <v>0.50555555555555554</v>
      </c>
      <c r="AI190" s="1">
        <v>1820</v>
      </c>
      <c r="AJ190" s="86">
        <v>0.43869999999999998</v>
      </c>
      <c r="AK190" s="85">
        <f t="shared" si="23"/>
        <v>1.0607</v>
      </c>
      <c r="AL190" s="1"/>
    </row>
    <row r="191" spans="19:38" x14ac:dyDescent="0.25">
      <c r="S191" s="1">
        <f t="shared" si="16"/>
        <v>0.5083333333333333</v>
      </c>
      <c r="T191" s="1">
        <v>1830</v>
      </c>
      <c r="U191" s="85">
        <v>0.35970000000000002</v>
      </c>
      <c r="V191" s="85">
        <f t="shared" si="17"/>
        <v>0.98170000000000002</v>
      </c>
      <c r="W191" s="1"/>
      <c r="X191" s="1">
        <f t="shared" si="18"/>
        <v>0.5083333333333333</v>
      </c>
      <c r="Y191" s="1">
        <v>1830</v>
      </c>
      <c r="Z191" s="86">
        <v>0.2339</v>
      </c>
      <c r="AA191" s="85">
        <f t="shared" si="19"/>
        <v>0.85589999999999999</v>
      </c>
      <c r="AB191" s="1"/>
      <c r="AC191" s="1">
        <f t="shared" si="20"/>
        <v>0.5083333333333333</v>
      </c>
      <c r="AD191" s="1">
        <v>1830</v>
      </c>
      <c r="AE191" s="86">
        <v>0.36530000000000001</v>
      </c>
      <c r="AF191" s="85">
        <f t="shared" si="21"/>
        <v>0.98730000000000007</v>
      </c>
      <c r="AG191" s="1"/>
      <c r="AH191" s="1">
        <f t="shared" si="22"/>
        <v>0.5083333333333333</v>
      </c>
      <c r="AI191" s="1">
        <v>1830</v>
      </c>
      <c r="AJ191" s="86">
        <v>0.43869999999999998</v>
      </c>
      <c r="AK191" s="85">
        <f t="shared" si="23"/>
        <v>1.0607</v>
      </c>
      <c r="AL191" s="1"/>
    </row>
    <row r="192" spans="19:38" x14ac:dyDescent="0.25">
      <c r="S192" s="1">
        <f t="shared" si="16"/>
        <v>0.51111111111111107</v>
      </c>
      <c r="T192" s="1">
        <v>1840</v>
      </c>
      <c r="U192" s="85">
        <v>0.35970000000000002</v>
      </c>
      <c r="V192" s="85">
        <f t="shared" si="17"/>
        <v>0.98170000000000002</v>
      </c>
      <c r="W192" s="1"/>
      <c r="X192" s="1">
        <f t="shared" si="18"/>
        <v>0.51111111111111107</v>
      </c>
      <c r="Y192" s="1">
        <v>1840</v>
      </c>
      <c r="Z192" s="86">
        <v>0.2339</v>
      </c>
      <c r="AA192" s="85">
        <f t="shared" si="19"/>
        <v>0.85589999999999999</v>
      </c>
      <c r="AB192" s="1"/>
      <c r="AC192" s="1">
        <f t="shared" si="20"/>
        <v>0.51111111111111107</v>
      </c>
      <c r="AD192" s="1">
        <v>1840</v>
      </c>
      <c r="AE192" s="86">
        <v>0.36530000000000001</v>
      </c>
      <c r="AF192" s="85">
        <f t="shared" si="21"/>
        <v>0.98730000000000007</v>
      </c>
      <c r="AG192" s="1"/>
      <c r="AH192" s="1">
        <f t="shared" si="22"/>
        <v>0.51111111111111107</v>
      </c>
      <c r="AI192" s="1">
        <v>1840</v>
      </c>
      <c r="AJ192" s="86">
        <v>0.43869999999999998</v>
      </c>
      <c r="AK192" s="85">
        <f t="shared" si="23"/>
        <v>1.0607</v>
      </c>
      <c r="AL192" s="1"/>
    </row>
    <row r="193" spans="19:38" x14ac:dyDescent="0.25">
      <c r="S193" s="1">
        <f t="shared" si="16"/>
        <v>0.51388888888888884</v>
      </c>
      <c r="T193" s="1">
        <v>1850</v>
      </c>
      <c r="U193" s="85">
        <v>0.35980000000000001</v>
      </c>
      <c r="V193" s="85">
        <f t="shared" si="17"/>
        <v>0.98180000000000001</v>
      </c>
      <c r="W193" s="1"/>
      <c r="X193" s="1">
        <f t="shared" si="18"/>
        <v>0.51388888888888884</v>
      </c>
      <c r="Y193" s="1">
        <v>1850</v>
      </c>
      <c r="Z193" s="86">
        <v>0.23380000000000001</v>
      </c>
      <c r="AA193" s="85">
        <f t="shared" si="19"/>
        <v>0.85580000000000001</v>
      </c>
      <c r="AB193" s="1"/>
      <c r="AC193" s="1">
        <f t="shared" si="20"/>
        <v>0.51388888888888884</v>
      </c>
      <c r="AD193" s="1">
        <v>1850</v>
      </c>
      <c r="AE193" s="86">
        <v>0.36530000000000001</v>
      </c>
      <c r="AF193" s="85">
        <f t="shared" si="21"/>
        <v>0.98730000000000007</v>
      </c>
      <c r="AG193" s="1"/>
      <c r="AH193" s="1">
        <f t="shared" si="22"/>
        <v>0.51388888888888884</v>
      </c>
      <c r="AI193" s="1">
        <v>1850</v>
      </c>
      <c r="AJ193" s="86">
        <v>0.43859999999999999</v>
      </c>
      <c r="AK193" s="85">
        <f t="shared" si="23"/>
        <v>1.0606</v>
      </c>
      <c r="AL193" s="1"/>
    </row>
    <row r="194" spans="19:38" x14ac:dyDescent="0.25">
      <c r="S194" s="1">
        <f t="shared" si="16"/>
        <v>0.51666666666666672</v>
      </c>
      <c r="T194" s="1">
        <v>1860</v>
      </c>
      <c r="U194" s="85">
        <v>0.3599</v>
      </c>
      <c r="V194" s="85">
        <f t="shared" si="17"/>
        <v>0.9819</v>
      </c>
      <c r="W194" s="1"/>
      <c r="X194" s="1">
        <f t="shared" si="18"/>
        <v>0.51666666666666672</v>
      </c>
      <c r="Y194" s="1">
        <v>1860</v>
      </c>
      <c r="Z194" s="86">
        <v>0.23380000000000001</v>
      </c>
      <c r="AA194" s="85">
        <f t="shared" si="19"/>
        <v>0.85580000000000001</v>
      </c>
      <c r="AB194" s="1"/>
      <c r="AC194" s="1">
        <f t="shared" si="20"/>
        <v>0.51666666666666672</v>
      </c>
      <c r="AD194" s="1">
        <v>1860</v>
      </c>
      <c r="AE194" s="86">
        <v>0.36530000000000001</v>
      </c>
      <c r="AF194" s="85">
        <f t="shared" si="21"/>
        <v>0.98730000000000007</v>
      </c>
      <c r="AG194" s="1"/>
      <c r="AH194" s="1">
        <f t="shared" si="22"/>
        <v>0.51666666666666672</v>
      </c>
      <c r="AI194" s="1">
        <v>1860</v>
      </c>
      <c r="AJ194" s="86">
        <v>0.43859999999999999</v>
      </c>
      <c r="AK194" s="85">
        <f t="shared" si="23"/>
        <v>1.0606</v>
      </c>
      <c r="AL194" s="1"/>
    </row>
    <row r="195" spans="19:38" x14ac:dyDescent="0.25">
      <c r="S195" s="1">
        <f t="shared" si="16"/>
        <v>0.51944444444444449</v>
      </c>
      <c r="T195" s="1">
        <v>1870</v>
      </c>
      <c r="U195" s="85">
        <v>0.3599</v>
      </c>
      <c r="V195" s="85">
        <f t="shared" si="17"/>
        <v>0.9819</v>
      </c>
      <c r="W195" s="1"/>
      <c r="X195" s="1">
        <f t="shared" si="18"/>
        <v>0.51944444444444449</v>
      </c>
      <c r="Y195" s="1">
        <v>1870</v>
      </c>
      <c r="Z195" s="86">
        <v>0.23380000000000001</v>
      </c>
      <c r="AA195" s="85">
        <f t="shared" si="19"/>
        <v>0.85580000000000001</v>
      </c>
      <c r="AB195" s="1"/>
      <c r="AC195" s="1">
        <f t="shared" si="20"/>
        <v>0.51944444444444449</v>
      </c>
      <c r="AD195" s="1">
        <v>1870</v>
      </c>
      <c r="AE195" s="86">
        <v>0.3654</v>
      </c>
      <c r="AF195" s="85">
        <f t="shared" si="21"/>
        <v>0.98740000000000006</v>
      </c>
      <c r="AG195" s="1"/>
      <c r="AH195" s="1">
        <f t="shared" si="22"/>
        <v>0.51944444444444449</v>
      </c>
      <c r="AI195" s="1">
        <v>1870</v>
      </c>
      <c r="AJ195" s="86">
        <v>0.43859999999999999</v>
      </c>
      <c r="AK195" s="85">
        <f t="shared" si="23"/>
        <v>1.0606</v>
      </c>
      <c r="AL195" s="1"/>
    </row>
    <row r="196" spans="19:38" x14ac:dyDescent="0.25">
      <c r="S196" s="1">
        <f t="shared" si="16"/>
        <v>0.52222222222222225</v>
      </c>
      <c r="T196" s="1">
        <v>1880</v>
      </c>
      <c r="U196" s="85">
        <v>0.36</v>
      </c>
      <c r="V196" s="85">
        <f t="shared" si="17"/>
        <v>0.98199999999999998</v>
      </c>
      <c r="W196" s="1"/>
      <c r="X196" s="1">
        <f t="shared" si="18"/>
        <v>0.52222222222222225</v>
      </c>
      <c r="Y196" s="1">
        <v>1880</v>
      </c>
      <c r="Z196" s="86">
        <v>0.23369999999999999</v>
      </c>
      <c r="AA196" s="85">
        <f t="shared" si="19"/>
        <v>0.85570000000000002</v>
      </c>
      <c r="AB196" s="1"/>
      <c r="AC196" s="1">
        <f t="shared" si="20"/>
        <v>0.52222222222222225</v>
      </c>
      <c r="AD196" s="1">
        <v>1880</v>
      </c>
      <c r="AE196" s="86">
        <v>0.3654</v>
      </c>
      <c r="AF196" s="85">
        <f t="shared" si="21"/>
        <v>0.98740000000000006</v>
      </c>
      <c r="AG196" s="1"/>
      <c r="AH196" s="1">
        <f t="shared" si="22"/>
        <v>0.52222222222222225</v>
      </c>
      <c r="AI196" s="1">
        <v>1880</v>
      </c>
      <c r="AJ196" s="86">
        <v>0.4385</v>
      </c>
      <c r="AK196" s="85">
        <f t="shared" si="23"/>
        <v>1.0605</v>
      </c>
      <c r="AL196" s="1"/>
    </row>
    <row r="197" spans="19:38" x14ac:dyDescent="0.25">
      <c r="S197" s="1">
        <f t="shared" si="16"/>
        <v>0.52500000000000002</v>
      </c>
      <c r="T197" s="1">
        <v>1890</v>
      </c>
      <c r="U197" s="85">
        <v>0.36</v>
      </c>
      <c r="V197" s="85">
        <f t="shared" si="17"/>
        <v>0.98199999999999998</v>
      </c>
      <c r="W197" s="1"/>
      <c r="X197" s="1">
        <f t="shared" si="18"/>
        <v>0.52500000000000002</v>
      </c>
      <c r="Y197" s="1">
        <v>1890</v>
      </c>
      <c r="Z197" s="86">
        <v>0.23369999999999999</v>
      </c>
      <c r="AA197" s="85">
        <f t="shared" si="19"/>
        <v>0.85570000000000002</v>
      </c>
      <c r="AB197" s="1"/>
      <c r="AC197" s="1">
        <f t="shared" si="20"/>
        <v>0.52500000000000002</v>
      </c>
      <c r="AD197" s="1">
        <v>1890</v>
      </c>
      <c r="AE197" s="86">
        <v>0.3654</v>
      </c>
      <c r="AF197" s="85">
        <f t="shared" si="21"/>
        <v>0.98740000000000006</v>
      </c>
      <c r="AG197" s="1"/>
      <c r="AH197" s="1">
        <f t="shared" si="22"/>
        <v>0.52500000000000002</v>
      </c>
      <c r="AI197" s="1">
        <v>1890</v>
      </c>
      <c r="AJ197" s="86">
        <v>0.4385</v>
      </c>
      <c r="AK197" s="85">
        <f t="shared" si="23"/>
        <v>1.0605</v>
      </c>
      <c r="AL197" s="1"/>
    </row>
    <row r="198" spans="19:38" x14ac:dyDescent="0.25">
      <c r="S198" s="1">
        <f t="shared" si="16"/>
        <v>0.52777777777777779</v>
      </c>
      <c r="T198" s="1">
        <v>1900</v>
      </c>
      <c r="U198" s="85">
        <v>0.36</v>
      </c>
      <c r="V198" s="85">
        <f t="shared" si="17"/>
        <v>0.98199999999999998</v>
      </c>
      <c r="W198" s="1"/>
      <c r="X198" s="1">
        <f t="shared" si="18"/>
        <v>0.52777777777777779</v>
      </c>
      <c r="Y198" s="1">
        <v>1900</v>
      </c>
      <c r="Z198" s="86">
        <v>0.23369999999999999</v>
      </c>
      <c r="AA198" s="85">
        <f t="shared" si="19"/>
        <v>0.85570000000000002</v>
      </c>
      <c r="AB198" s="1"/>
      <c r="AC198" s="1">
        <f t="shared" si="20"/>
        <v>0.52777777777777779</v>
      </c>
      <c r="AD198" s="1">
        <v>1900</v>
      </c>
      <c r="AE198" s="86">
        <v>0.3654</v>
      </c>
      <c r="AF198" s="85">
        <f t="shared" si="21"/>
        <v>0.98740000000000006</v>
      </c>
      <c r="AG198" s="1"/>
      <c r="AH198" s="1">
        <f t="shared" si="22"/>
        <v>0.52777777777777779</v>
      </c>
      <c r="AI198" s="1">
        <v>1900</v>
      </c>
      <c r="AJ198" s="86">
        <v>0.43840000000000001</v>
      </c>
      <c r="AK198" s="85">
        <f t="shared" si="23"/>
        <v>1.0604</v>
      </c>
      <c r="AL198" s="1"/>
    </row>
    <row r="199" spans="19:38" x14ac:dyDescent="0.25">
      <c r="S199" s="1">
        <f t="shared" si="16"/>
        <v>0.53055555555555556</v>
      </c>
      <c r="T199" s="1">
        <v>1910</v>
      </c>
      <c r="U199" s="85">
        <v>0.36009999999999998</v>
      </c>
      <c r="V199" s="85">
        <f t="shared" si="17"/>
        <v>0.98209999999999997</v>
      </c>
      <c r="W199" s="1"/>
      <c r="X199" s="1">
        <f t="shared" si="18"/>
        <v>0.53055555555555556</v>
      </c>
      <c r="Y199" s="1">
        <v>1910</v>
      </c>
      <c r="Z199" s="86">
        <v>0.2336</v>
      </c>
      <c r="AA199" s="85">
        <f t="shared" si="19"/>
        <v>0.85560000000000003</v>
      </c>
      <c r="AB199" s="1"/>
      <c r="AC199" s="1">
        <f t="shared" si="20"/>
        <v>0.53055555555555556</v>
      </c>
      <c r="AD199" s="1">
        <v>1910</v>
      </c>
      <c r="AE199" s="86">
        <v>0.3654</v>
      </c>
      <c r="AF199" s="85">
        <f t="shared" si="21"/>
        <v>0.98740000000000006</v>
      </c>
      <c r="AG199" s="1"/>
      <c r="AH199" s="1">
        <f t="shared" si="22"/>
        <v>0.53055555555555556</v>
      </c>
      <c r="AI199" s="1">
        <v>1910</v>
      </c>
      <c r="AJ199" s="86">
        <v>0.43840000000000001</v>
      </c>
      <c r="AK199" s="85">
        <f t="shared" si="23"/>
        <v>1.0604</v>
      </c>
      <c r="AL199" s="1"/>
    </row>
    <row r="200" spans="19:38" x14ac:dyDescent="0.25">
      <c r="S200" s="1">
        <f t="shared" si="16"/>
        <v>0.53333333333333333</v>
      </c>
      <c r="T200" s="1">
        <v>1920</v>
      </c>
      <c r="U200" s="85">
        <v>0.36009999999999998</v>
      </c>
      <c r="V200" s="85">
        <f t="shared" si="17"/>
        <v>0.98209999999999997</v>
      </c>
      <c r="W200" s="1"/>
      <c r="X200" s="1">
        <f t="shared" si="18"/>
        <v>0.53333333333333333</v>
      </c>
      <c r="Y200" s="1">
        <v>1920</v>
      </c>
      <c r="Z200" s="86">
        <v>0.2336</v>
      </c>
      <c r="AA200" s="85">
        <f t="shared" si="19"/>
        <v>0.85560000000000003</v>
      </c>
      <c r="AB200" s="1"/>
      <c r="AC200" s="1">
        <f t="shared" si="20"/>
        <v>0.53333333333333333</v>
      </c>
      <c r="AD200" s="1">
        <v>1920</v>
      </c>
      <c r="AE200" s="86">
        <v>0.3654</v>
      </c>
      <c r="AF200" s="85">
        <f t="shared" si="21"/>
        <v>0.98740000000000006</v>
      </c>
      <c r="AG200" s="1"/>
      <c r="AH200" s="1">
        <f t="shared" si="22"/>
        <v>0.53333333333333333</v>
      </c>
      <c r="AI200" s="1">
        <v>1920</v>
      </c>
      <c r="AJ200" s="86">
        <v>0.43840000000000001</v>
      </c>
      <c r="AK200" s="85">
        <f t="shared" si="23"/>
        <v>1.0604</v>
      </c>
      <c r="AL200" s="1"/>
    </row>
    <row r="201" spans="19:38" x14ac:dyDescent="0.25">
      <c r="S201" s="1">
        <f t="shared" ref="S201:S264" si="24">T201/3600</f>
        <v>0.53611111111111109</v>
      </c>
      <c r="T201" s="1">
        <v>1930</v>
      </c>
      <c r="U201" s="85">
        <v>0.36020000000000002</v>
      </c>
      <c r="V201" s="85">
        <f t="shared" ref="V201:V264" si="25">U201+0.622</f>
        <v>0.98219999999999996</v>
      </c>
      <c r="W201" s="1"/>
      <c r="X201" s="1">
        <f t="shared" ref="X201:X264" si="26">Y201/3600</f>
        <v>0.53611111111111109</v>
      </c>
      <c r="Y201" s="1">
        <v>1930</v>
      </c>
      <c r="Z201" s="86">
        <v>0.2336</v>
      </c>
      <c r="AA201" s="85">
        <f t="shared" ref="AA201:AA264" si="27">Z201+0.622</f>
        <v>0.85560000000000003</v>
      </c>
      <c r="AB201" s="1"/>
      <c r="AC201" s="1">
        <f t="shared" ref="AC201:AC264" si="28">AD201/3600</f>
        <v>0.53611111111111109</v>
      </c>
      <c r="AD201" s="1">
        <v>1930</v>
      </c>
      <c r="AE201" s="86">
        <v>0.36549999999999999</v>
      </c>
      <c r="AF201" s="85">
        <f t="shared" ref="AF201:AF264" si="29">AE201+0.622</f>
        <v>0.98750000000000004</v>
      </c>
      <c r="AG201" s="1"/>
      <c r="AH201" s="1">
        <f t="shared" ref="AH201:AH264" si="30">AI201/3600</f>
        <v>0.53611111111111109</v>
      </c>
      <c r="AI201" s="1">
        <v>1930</v>
      </c>
      <c r="AJ201" s="86">
        <v>0.43840000000000001</v>
      </c>
      <c r="AK201" s="85">
        <f t="shared" ref="AK201:AK264" si="31">AJ201+0.622</f>
        <v>1.0604</v>
      </c>
      <c r="AL201" s="1"/>
    </row>
    <row r="202" spans="19:38" x14ac:dyDescent="0.25">
      <c r="S202" s="1">
        <f t="shared" si="24"/>
        <v>0.53888888888888886</v>
      </c>
      <c r="T202" s="1">
        <v>1940</v>
      </c>
      <c r="U202" s="85">
        <v>0.36030000000000001</v>
      </c>
      <c r="V202" s="85">
        <f t="shared" si="25"/>
        <v>0.98229999999999995</v>
      </c>
      <c r="W202" s="1"/>
      <c r="X202" s="1">
        <f t="shared" si="26"/>
        <v>0.53888888888888886</v>
      </c>
      <c r="Y202" s="1">
        <v>1940</v>
      </c>
      <c r="Z202" s="86">
        <v>0.23350000000000001</v>
      </c>
      <c r="AA202" s="85">
        <f t="shared" si="27"/>
        <v>0.85550000000000004</v>
      </c>
      <c r="AB202" s="1"/>
      <c r="AC202" s="1">
        <f t="shared" si="28"/>
        <v>0.53888888888888886</v>
      </c>
      <c r="AD202" s="1">
        <v>1940</v>
      </c>
      <c r="AE202" s="86">
        <v>0.36549999999999999</v>
      </c>
      <c r="AF202" s="85">
        <f t="shared" si="29"/>
        <v>0.98750000000000004</v>
      </c>
      <c r="AG202" s="1"/>
      <c r="AH202" s="1">
        <f t="shared" si="30"/>
        <v>0.53888888888888886</v>
      </c>
      <c r="AI202" s="1">
        <v>1940</v>
      </c>
      <c r="AJ202" s="86">
        <v>0.43830000000000002</v>
      </c>
      <c r="AK202" s="85">
        <f t="shared" si="31"/>
        <v>1.0603</v>
      </c>
      <c r="AL202" s="1"/>
    </row>
    <row r="203" spans="19:38" x14ac:dyDescent="0.25">
      <c r="S203" s="1">
        <f t="shared" si="24"/>
        <v>0.54166666666666663</v>
      </c>
      <c r="T203" s="1">
        <v>1950</v>
      </c>
      <c r="U203" s="85">
        <v>0.36030000000000001</v>
      </c>
      <c r="V203" s="85">
        <f t="shared" si="25"/>
        <v>0.98229999999999995</v>
      </c>
      <c r="W203" s="1"/>
      <c r="X203" s="1">
        <f t="shared" si="26"/>
        <v>0.54166666666666663</v>
      </c>
      <c r="Y203" s="1">
        <v>1950</v>
      </c>
      <c r="Z203" s="86">
        <v>0.23350000000000001</v>
      </c>
      <c r="AA203" s="85">
        <f t="shared" si="27"/>
        <v>0.85550000000000004</v>
      </c>
      <c r="AB203" s="1"/>
      <c r="AC203" s="1">
        <f t="shared" si="28"/>
        <v>0.54166666666666663</v>
      </c>
      <c r="AD203" s="1">
        <v>1950</v>
      </c>
      <c r="AE203" s="86">
        <v>0.36549999999999999</v>
      </c>
      <c r="AF203" s="85">
        <f t="shared" si="29"/>
        <v>0.98750000000000004</v>
      </c>
      <c r="AG203" s="1"/>
      <c r="AH203" s="1">
        <f t="shared" si="30"/>
        <v>0.54166666666666663</v>
      </c>
      <c r="AI203" s="1">
        <v>1950</v>
      </c>
      <c r="AJ203" s="86">
        <v>0.43830000000000002</v>
      </c>
      <c r="AK203" s="85">
        <f t="shared" si="31"/>
        <v>1.0603</v>
      </c>
      <c r="AL203" s="1"/>
    </row>
    <row r="204" spans="19:38" x14ac:dyDescent="0.25">
      <c r="S204" s="1">
        <f t="shared" si="24"/>
        <v>0.5444444444444444</v>
      </c>
      <c r="T204" s="1">
        <v>1960</v>
      </c>
      <c r="U204" s="85">
        <v>0.3604</v>
      </c>
      <c r="V204" s="85">
        <f t="shared" si="25"/>
        <v>0.98239999999999994</v>
      </c>
      <c r="W204" s="1"/>
      <c r="X204" s="1">
        <f t="shared" si="26"/>
        <v>0.5444444444444444</v>
      </c>
      <c r="Y204" s="1">
        <v>1960</v>
      </c>
      <c r="Z204" s="86">
        <v>0.23350000000000001</v>
      </c>
      <c r="AA204" s="85">
        <f t="shared" si="27"/>
        <v>0.85550000000000004</v>
      </c>
      <c r="AB204" s="1"/>
      <c r="AC204" s="1">
        <f t="shared" si="28"/>
        <v>0.5444444444444444</v>
      </c>
      <c r="AD204" s="1">
        <v>1960</v>
      </c>
      <c r="AE204" s="86">
        <v>0.36549999999999999</v>
      </c>
      <c r="AF204" s="85">
        <f t="shared" si="29"/>
        <v>0.98750000000000004</v>
      </c>
      <c r="AG204" s="1"/>
      <c r="AH204" s="1">
        <f t="shared" si="30"/>
        <v>0.5444444444444444</v>
      </c>
      <c r="AI204" s="1">
        <v>1960</v>
      </c>
      <c r="AJ204" s="86">
        <v>0.43819999999999998</v>
      </c>
      <c r="AK204" s="85">
        <f t="shared" si="31"/>
        <v>1.0602</v>
      </c>
      <c r="AL204" s="1"/>
    </row>
    <row r="205" spans="19:38" x14ac:dyDescent="0.25">
      <c r="S205" s="1">
        <f t="shared" si="24"/>
        <v>0.54722222222222228</v>
      </c>
      <c r="T205" s="1">
        <v>1970</v>
      </c>
      <c r="U205" s="85">
        <v>0.3604</v>
      </c>
      <c r="V205" s="85">
        <f t="shared" si="25"/>
        <v>0.98239999999999994</v>
      </c>
      <c r="W205" s="1"/>
      <c r="X205" s="1">
        <f t="shared" si="26"/>
        <v>0.54722222222222228</v>
      </c>
      <c r="Y205" s="1">
        <v>1970</v>
      </c>
      <c r="Z205" s="86">
        <v>0.2334</v>
      </c>
      <c r="AA205" s="85">
        <f t="shared" si="27"/>
        <v>0.85539999999999994</v>
      </c>
      <c r="AB205" s="1"/>
      <c r="AC205" s="1">
        <f t="shared" si="28"/>
        <v>0.54722222222222228</v>
      </c>
      <c r="AD205" s="1">
        <v>1970</v>
      </c>
      <c r="AE205" s="86">
        <v>0.36549999999999999</v>
      </c>
      <c r="AF205" s="85">
        <f t="shared" si="29"/>
        <v>0.98750000000000004</v>
      </c>
      <c r="AG205" s="1"/>
      <c r="AH205" s="1">
        <f t="shared" si="30"/>
        <v>0.54722222222222228</v>
      </c>
      <c r="AI205" s="1">
        <v>1970</v>
      </c>
      <c r="AJ205" s="86">
        <v>0.43819999999999998</v>
      </c>
      <c r="AK205" s="85">
        <f t="shared" si="31"/>
        <v>1.0602</v>
      </c>
      <c r="AL205" s="1"/>
    </row>
    <row r="206" spans="19:38" x14ac:dyDescent="0.25">
      <c r="S206" s="1">
        <f t="shared" si="24"/>
        <v>0.55000000000000004</v>
      </c>
      <c r="T206" s="1">
        <v>1980</v>
      </c>
      <c r="U206" s="85">
        <v>0.3604</v>
      </c>
      <c r="V206" s="85">
        <f t="shared" si="25"/>
        <v>0.98239999999999994</v>
      </c>
      <c r="W206" s="1"/>
      <c r="X206" s="1">
        <f t="shared" si="26"/>
        <v>0.55000000000000004</v>
      </c>
      <c r="Y206" s="1">
        <v>1980</v>
      </c>
      <c r="Z206" s="86">
        <v>0.2334</v>
      </c>
      <c r="AA206" s="85">
        <f t="shared" si="27"/>
        <v>0.85539999999999994</v>
      </c>
      <c r="AB206" s="1"/>
      <c r="AC206" s="1">
        <f t="shared" si="28"/>
        <v>0.55000000000000004</v>
      </c>
      <c r="AD206" s="1">
        <v>1980</v>
      </c>
      <c r="AE206" s="86">
        <v>0.36559999999999998</v>
      </c>
      <c r="AF206" s="85">
        <f t="shared" si="29"/>
        <v>0.98760000000000003</v>
      </c>
      <c r="AG206" s="1"/>
      <c r="AH206" s="1">
        <f t="shared" si="30"/>
        <v>0.55000000000000004</v>
      </c>
      <c r="AI206" s="1">
        <v>1980</v>
      </c>
      <c r="AJ206" s="86">
        <v>0.43819999999999998</v>
      </c>
      <c r="AK206" s="85">
        <f t="shared" si="31"/>
        <v>1.0602</v>
      </c>
      <c r="AL206" s="1"/>
    </row>
    <row r="207" spans="19:38" x14ac:dyDescent="0.25">
      <c r="S207" s="1">
        <f t="shared" si="24"/>
        <v>0.55277777777777781</v>
      </c>
      <c r="T207" s="1">
        <v>1990</v>
      </c>
      <c r="U207" s="85">
        <v>0.36049999999999999</v>
      </c>
      <c r="V207" s="85">
        <f t="shared" si="25"/>
        <v>0.98249999999999993</v>
      </c>
      <c r="W207" s="1"/>
      <c r="X207" s="1">
        <f t="shared" si="26"/>
        <v>0.55277777777777781</v>
      </c>
      <c r="Y207" s="1">
        <v>1990</v>
      </c>
      <c r="Z207" s="86">
        <v>0.23330000000000001</v>
      </c>
      <c r="AA207" s="85">
        <f t="shared" si="27"/>
        <v>0.85529999999999995</v>
      </c>
      <c r="AB207" s="1"/>
      <c r="AC207" s="1">
        <f t="shared" si="28"/>
        <v>0.55277777777777781</v>
      </c>
      <c r="AD207" s="1">
        <v>1990</v>
      </c>
      <c r="AE207" s="86">
        <v>0.36559999999999998</v>
      </c>
      <c r="AF207" s="85">
        <f t="shared" si="29"/>
        <v>0.98760000000000003</v>
      </c>
      <c r="AG207" s="1"/>
      <c r="AH207" s="1">
        <f t="shared" si="30"/>
        <v>0.55277777777777781</v>
      </c>
      <c r="AI207" s="1">
        <v>1990</v>
      </c>
      <c r="AJ207" s="86">
        <v>0.43809999999999999</v>
      </c>
      <c r="AK207" s="85">
        <f t="shared" si="31"/>
        <v>1.0601</v>
      </c>
      <c r="AL207" s="1"/>
    </row>
    <row r="208" spans="19:38" x14ac:dyDescent="0.25">
      <c r="S208" s="1">
        <f t="shared" si="24"/>
        <v>0.55555555555555558</v>
      </c>
      <c r="T208" s="1">
        <v>2000</v>
      </c>
      <c r="U208" s="85">
        <v>0.36049999999999999</v>
      </c>
      <c r="V208" s="85">
        <f t="shared" si="25"/>
        <v>0.98249999999999993</v>
      </c>
      <c r="W208" s="1"/>
      <c r="X208" s="1">
        <f t="shared" si="26"/>
        <v>0.55555555555555558</v>
      </c>
      <c r="Y208" s="1">
        <v>2000</v>
      </c>
      <c r="Z208" s="86">
        <v>0.23330000000000001</v>
      </c>
      <c r="AA208" s="85">
        <f t="shared" si="27"/>
        <v>0.85529999999999995</v>
      </c>
      <c r="AB208" s="1"/>
      <c r="AC208" s="1">
        <f t="shared" si="28"/>
        <v>0.55555555555555558</v>
      </c>
      <c r="AD208" s="1">
        <v>2000</v>
      </c>
      <c r="AE208" s="86">
        <v>0.36559999999999998</v>
      </c>
      <c r="AF208" s="85">
        <f t="shared" si="29"/>
        <v>0.98760000000000003</v>
      </c>
      <c r="AG208" s="1"/>
      <c r="AH208" s="1">
        <f t="shared" si="30"/>
        <v>0.55555555555555558</v>
      </c>
      <c r="AI208" s="1">
        <v>2000</v>
      </c>
      <c r="AJ208" s="86">
        <v>0.43809999999999999</v>
      </c>
      <c r="AK208" s="85">
        <f t="shared" si="31"/>
        <v>1.0601</v>
      </c>
      <c r="AL208" s="1"/>
    </row>
    <row r="209" spans="19:38" x14ac:dyDescent="0.25">
      <c r="S209" s="1">
        <f t="shared" si="24"/>
        <v>0.55833333333333335</v>
      </c>
      <c r="T209" s="1">
        <v>2010</v>
      </c>
      <c r="U209" s="85">
        <v>0.36059999999999998</v>
      </c>
      <c r="V209" s="85">
        <f t="shared" si="25"/>
        <v>0.98259999999999992</v>
      </c>
      <c r="W209" s="1"/>
      <c r="X209" s="1">
        <f t="shared" si="26"/>
        <v>0.55833333333333335</v>
      </c>
      <c r="Y209" s="1">
        <v>2010</v>
      </c>
      <c r="Z209" s="86">
        <v>0.23330000000000001</v>
      </c>
      <c r="AA209" s="85">
        <f t="shared" si="27"/>
        <v>0.85529999999999995</v>
      </c>
      <c r="AB209" s="1"/>
      <c r="AC209" s="1">
        <f t="shared" si="28"/>
        <v>0.55833333333333335</v>
      </c>
      <c r="AD209" s="1">
        <v>2010</v>
      </c>
      <c r="AE209" s="86">
        <v>0.36559999999999998</v>
      </c>
      <c r="AF209" s="85">
        <f t="shared" si="29"/>
        <v>0.98760000000000003</v>
      </c>
      <c r="AG209" s="1"/>
      <c r="AH209" s="1">
        <f t="shared" si="30"/>
        <v>0.55833333333333335</v>
      </c>
      <c r="AI209" s="1">
        <v>2010</v>
      </c>
      <c r="AJ209" s="86">
        <v>0.438</v>
      </c>
      <c r="AK209" s="85">
        <f t="shared" si="31"/>
        <v>1.06</v>
      </c>
      <c r="AL209" s="1"/>
    </row>
    <row r="210" spans="19:38" x14ac:dyDescent="0.25">
      <c r="S210" s="1">
        <f t="shared" si="24"/>
        <v>0.56111111111111112</v>
      </c>
      <c r="T210" s="1">
        <v>2020</v>
      </c>
      <c r="U210" s="85">
        <v>0.36059999999999998</v>
      </c>
      <c r="V210" s="85">
        <f t="shared" si="25"/>
        <v>0.98259999999999992</v>
      </c>
      <c r="W210" s="1"/>
      <c r="X210" s="1">
        <f t="shared" si="26"/>
        <v>0.56111111111111112</v>
      </c>
      <c r="Y210" s="1">
        <v>2020</v>
      </c>
      <c r="Z210" s="86">
        <v>0.23319999999999999</v>
      </c>
      <c r="AA210" s="85">
        <f t="shared" si="27"/>
        <v>0.85519999999999996</v>
      </c>
      <c r="AB210" s="1"/>
      <c r="AC210" s="1">
        <f t="shared" si="28"/>
        <v>0.56111111111111112</v>
      </c>
      <c r="AD210" s="1">
        <v>2020</v>
      </c>
      <c r="AE210" s="86">
        <v>0.36559999999999998</v>
      </c>
      <c r="AF210" s="85">
        <f t="shared" si="29"/>
        <v>0.98760000000000003</v>
      </c>
      <c r="AG210" s="1"/>
      <c r="AH210" s="1">
        <f t="shared" si="30"/>
        <v>0.56111111111111112</v>
      </c>
      <c r="AI210" s="1">
        <v>2020</v>
      </c>
      <c r="AJ210" s="86">
        <v>0.438</v>
      </c>
      <c r="AK210" s="85">
        <f t="shared" si="31"/>
        <v>1.06</v>
      </c>
      <c r="AL210" s="1"/>
    </row>
    <row r="211" spans="19:38" x14ac:dyDescent="0.25">
      <c r="S211" s="1">
        <f t="shared" si="24"/>
        <v>0.56388888888888888</v>
      </c>
      <c r="T211" s="1">
        <v>2030</v>
      </c>
      <c r="U211" s="85">
        <v>0.36070000000000002</v>
      </c>
      <c r="V211" s="85">
        <f t="shared" si="25"/>
        <v>0.98270000000000002</v>
      </c>
      <c r="W211" s="1"/>
      <c r="X211" s="1">
        <f t="shared" si="26"/>
        <v>0.56388888888888888</v>
      </c>
      <c r="Y211" s="1">
        <v>2030</v>
      </c>
      <c r="Z211" s="86">
        <v>0.23319999999999999</v>
      </c>
      <c r="AA211" s="85">
        <f t="shared" si="27"/>
        <v>0.85519999999999996</v>
      </c>
      <c r="AB211" s="1"/>
      <c r="AC211" s="1">
        <f t="shared" si="28"/>
        <v>0.56388888888888888</v>
      </c>
      <c r="AD211" s="1">
        <v>2030</v>
      </c>
      <c r="AE211" s="86">
        <v>0.36570000000000003</v>
      </c>
      <c r="AF211" s="85">
        <f t="shared" si="29"/>
        <v>0.98770000000000002</v>
      </c>
      <c r="AG211" s="1"/>
      <c r="AH211" s="1">
        <f t="shared" si="30"/>
        <v>0.56388888888888888</v>
      </c>
      <c r="AI211" s="1">
        <v>2030</v>
      </c>
      <c r="AJ211" s="86">
        <v>0.438</v>
      </c>
      <c r="AK211" s="85">
        <f t="shared" si="31"/>
        <v>1.06</v>
      </c>
      <c r="AL211" s="1"/>
    </row>
    <row r="212" spans="19:38" x14ac:dyDescent="0.25">
      <c r="S212" s="1">
        <f t="shared" si="24"/>
        <v>0.56666666666666665</v>
      </c>
      <c r="T212" s="1">
        <v>2040</v>
      </c>
      <c r="U212" s="85">
        <v>0.36070000000000002</v>
      </c>
      <c r="V212" s="85">
        <f t="shared" si="25"/>
        <v>0.98270000000000002</v>
      </c>
      <c r="W212" s="1"/>
      <c r="X212" s="1">
        <f t="shared" si="26"/>
        <v>0.56666666666666665</v>
      </c>
      <c r="Y212" s="1">
        <v>2040</v>
      </c>
      <c r="Z212" s="86">
        <v>0.23319999999999999</v>
      </c>
      <c r="AA212" s="85">
        <f t="shared" si="27"/>
        <v>0.85519999999999996</v>
      </c>
      <c r="AB212" s="1"/>
      <c r="AC212" s="1">
        <f t="shared" si="28"/>
        <v>0.56666666666666665</v>
      </c>
      <c r="AD212" s="1">
        <v>2040</v>
      </c>
      <c r="AE212" s="86">
        <v>0.36570000000000003</v>
      </c>
      <c r="AF212" s="85">
        <f t="shared" si="29"/>
        <v>0.98770000000000002</v>
      </c>
      <c r="AG212" s="1"/>
      <c r="AH212" s="1">
        <f t="shared" si="30"/>
        <v>0.56666666666666665</v>
      </c>
      <c r="AI212" s="1">
        <v>2040</v>
      </c>
      <c r="AJ212" s="86">
        <v>0.43790000000000001</v>
      </c>
      <c r="AK212" s="85">
        <f t="shared" si="31"/>
        <v>1.0599000000000001</v>
      </c>
      <c r="AL212" s="1"/>
    </row>
    <row r="213" spans="19:38" x14ac:dyDescent="0.25">
      <c r="S213" s="1">
        <f t="shared" si="24"/>
        <v>0.56944444444444442</v>
      </c>
      <c r="T213" s="1">
        <v>2050</v>
      </c>
      <c r="U213" s="85">
        <v>0.36070000000000002</v>
      </c>
      <c r="V213" s="85">
        <f t="shared" si="25"/>
        <v>0.98270000000000002</v>
      </c>
      <c r="W213" s="1"/>
      <c r="X213" s="1">
        <f t="shared" si="26"/>
        <v>0.56944444444444442</v>
      </c>
      <c r="Y213" s="1">
        <v>2050</v>
      </c>
      <c r="Z213" s="86">
        <v>0.2331</v>
      </c>
      <c r="AA213" s="85">
        <f t="shared" si="27"/>
        <v>0.85509999999999997</v>
      </c>
      <c r="AB213" s="1"/>
      <c r="AC213" s="1">
        <f t="shared" si="28"/>
        <v>0.56944444444444442</v>
      </c>
      <c r="AD213" s="1">
        <v>2050</v>
      </c>
      <c r="AE213" s="86">
        <v>0.36570000000000003</v>
      </c>
      <c r="AF213" s="85">
        <f t="shared" si="29"/>
        <v>0.98770000000000002</v>
      </c>
      <c r="AG213" s="1"/>
      <c r="AH213" s="1">
        <f t="shared" si="30"/>
        <v>0.56944444444444442</v>
      </c>
      <c r="AI213" s="1">
        <v>2050</v>
      </c>
      <c r="AJ213" s="86">
        <v>0.43790000000000001</v>
      </c>
      <c r="AK213" s="85">
        <f t="shared" si="31"/>
        <v>1.0599000000000001</v>
      </c>
      <c r="AL213" s="1"/>
    </row>
    <row r="214" spans="19:38" x14ac:dyDescent="0.25">
      <c r="S214" s="1">
        <f t="shared" si="24"/>
        <v>0.57222222222222219</v>
      </c>
      <c r="T214" s="1">
        <v>2060</v>
      </c>
      <c r="U214" s="85">
        <v>0.36080000000000001</v>
      </c>
      <c r="V214" s="85">
        <f t="shared" si="25"/>
        <v>0.98280000000000001</v>
      </c>
      <c r="W214" s="1"/>
      <c r="X214" s="1">
        <f t="shared" si="26"/>
        <v>0.57222222222222219</v>
      </c>
      <c r="Y214" s="1">
        <v>2060</v>
      </c>
      <c r="Z214" s="86">
        <v>0.2331</v>
      </c>
      <c r="AA214" s="85">
        <f t="shared" si="27"/>
        <v>0.85509999999999997</v>
      </c>
      <c r="AB214" s="1"/>
      <c r="AC214" s="1">
        <f t="shared" si="28"/>
        <v>0.57222222222222219</v>
      </c>
      <c r="AD214" s="1">
        <v>2060</v>
      </c>
      <c r="AE214" s="86">
        <v>0.36570000000000003</v>
      </c>
      <c r="AF214" s="85">
        <f t="shared" si="29"/>
        <v>0.98770000000000002</v>
      </c>
      <c r="AG214" s="1"/>
      <c r="AH214" s="1">
        <f t="shared" si="30"/>
        <v>0.57222222222222219</v>
      </c>
      <c r="AI214" s="1">
        <v>2060</v>
      </c>
      <c r="AJ214" s="86">
        <v>0.43780000000000002</v>
      </c>
      <c r="AK214" s="85">
        <f t="shared" si="31"/>
        <v>1.0598000000000001</v>
      </c>
      <c r="AL214" s="1"/>
    </row>
    <row r="215" spans="19:38" x14ac:dyDescent="0.25">
      <c r="S215" s="1">
        <f t="shared" si="24"/>
        <v>0.57499999999999996</v>
      </c>
      <c r="T215" s="1">
        <v>2070</v>
      </c>
      <c r="U215" s="85">
        <v>0.36080000000000001</v>
      </c>
      <c r="V215" s="85">
        <f t="shared" si="25"/>
        <v>0.98280000000000001</v>
      </c>
      <c r="W215" s="1"/>
      <c r="X215" s="1">
        <f t="shared" si="26"/>
        <v>0.57499999999999996</v>
      </c>
      <c r="Y215" s="1">
        <v>2070</v>
      </c>
      <c r="Z215" s="86">
        <v>0.2331</v>
      </c>
      <c r="AA215" s="85">
        <f t="shared" si="27"/>
        <v>0.85509999999999997</v>
      </c>
      <c r="AB215" s="1"/>
      <c r="AC215" s="1">
        <f t="shared" si="28"/>
        <v>0.57499999999999996</v>
      </c>
      <c r="AD215" s="1">
        <v>2070</v>
      </c>
      <c r="AE215" s="86">
        <v>0.36570000000000003</v>
      </c>
      <c r="AF215" s="85">
        <f t="shared" si="29"/>
        <v>0.98770000000000002</v>
      </c>
      <c r="AG215" s="1"/>
      <c r="AH215" s="1">
        <f t="shared" si="30"/>
        <v>0.57499999999999996</v>
      </c>
      <c r="AI215" s="1">
        <v>2070</v>
      </c>
      <c r="AJ215" s="86">
        <v>0.43780000000000002</v>
      </c>
      <c r="AK215" s="85">
        <f t="shared" si="31"/>
        <v>1.0598000000000001</v>
      </c>
      <c r="AL215" s="1"/>
    </row>
    <row r="216" spans="19:38" x14ac:dyDescent="0.25">
      <c r="S216" s="1">
        <f t="shared" si="24"/>
        <v>0.57777777777777772</v>
      </c>
      <c r="T216" s="1">
        <v>2080</v>
      </c>
      <c r="U216" s="85">
        <v>0.3609</v>
      </c>
      <c r="V216" s="85">
        <f t="shared" si="25"/>
        <v>0.9829</v>
      </c>
      <c r="W216" s="1"/>
      <c r="X216" s="1">
        <f t="shared" si="26"/>
        <v>0.57777777777777772</v>
      </c>
      <c r="Y216" s="1">
        <v>2080</v>
      </c>
      <c r="Z216" s="86">
        <v>0.23300000000000001</v>
      </c>
      <c r="AA216" s="85">
        <f t="shared" si="27"/>
        <v>0.85499999999999998</v>
      </c>
      <c r="AB216" s="1"/>
      <c r="AC216" s="1">
        <f t="shared" si="28"/>
        <v>0.57777777777777772</v>
      </c>
      <c r="AD216" s="1">
        <v>2080</v>
      </c>
      <c r="AE216" s="86">
        <v>0.36570000000000003</v>
      </c>
      <c r="AF216" s="85">
        <f t="shared" si="29"/>
        <v>0.98770000000000002</v>
      </c>
      <c r="AG216" s="1"/>
      <c r="AH216" s="1">
        <f t="shared" si="30"/>
        <v>0.57777777777777772</v>
      </c>
      <c r="AI216" s="1">
        <v>2080</v>
      </c>
      <c r="AJ216" s="86">
        <v>0.43780000000000002</v>
      </c>
      <c r="AK216" s="85">
        <f t="shared" si="31"/>
        <v>1.0598000000000001</v>
      </c>
      <c r="AL216" s="1"/>
    </row>
    <row r="217" spans="19:38" x14ac:dyDescent="0.25">
      <c r="S217" s="1">
        <f t="shared" si="24"/>
        <v>0.5805555555555556</v>
      </c>
      <c r="T217" s="1">
        <v>2090</v>
      </c>
      <c r="U217" s="85">
        <v>0.3609</v>
      </c>
      <c r="V217" s="85">
        <f t="shared" si="25"/>
        <v>0.9829</v>
      </c>
      <c r="W217" s="1"/>
      <c r="X217" s="1">
        <f t="shared" si="26"/>
        <v>0.5805555555555556</v>
      </c>
      <c r="Y217" s="1">
        <v>2090</v>
      </c>
      <c r="Z217" s="86">
        <v>0.23300000000000001</v>
      </c>
      <c r="AA217" s="85">
        <f t="shared" si="27"/>
        <v>0.85499999999999998</v>
      </c>
      <c r="AB217" s="1"/>
      <c r="AC217" s="1">
        <f t="shared" si="28"/>
        <v>0.5805555555555556</v>
      </c>
      <c r="AD217" s="1">
        <v>2090</v>
      </c>
      <c r="AE217" s="86">
        <v>0.36580000000000001</v>
      </c>
      <c r="AF217" s="85">
        <f t="shared" si="29"/>
        <v>0.98780000000000001</v>
      </c>
      <c r="AG217" s="1"/>
      <c r="AH217" s="1">
        <f t="shared" si="30"/>
        <v>0.5805555555555556</v>
      </c>
      <c r="AI217" s="1">
        <v>2090</v>
      </c>
      <c r="AJ217" s="86">
        <v>0.43769999999999998</v>
      </c>
      <c r="AK217" s="85">
        <f t="shared" si="31"/>
        <v>1.0596999999999999</v>
      </c>
      <c r="AL217" s="1"/>
    </row>
    <row r="218" spans="19:38" x14ac:dyDescent="0.25">
      <c r="S218" s="1">
        <f t="shared" si="24"/>
        <v>0.58333333333333337</v>
      </c>
      <c r="T218" s="1">
        <v>2100</v>
      </c>
      <c r="U218" s="85">
        <v>0.36099999999999999</v>
      </c>
      <c r="V218" s="85">
        <f t="shared" si="25"/>
        <v>0.98299999999999998</v>
      </c>
      <c r="W218" s="1"/>
      <c r="X218" s="1">
        <f t="shared" si="26"/>
        <v>0.58333333333333337</v>
      </c>
      <c r="Y218" s="1">
        <v>2100</v>
      </c>
      <c r="Z218" s="86">
        <v>0.23300000000000001</v>
      </c>
      <c r="AA218" s="85">
        <f t="shared" si="27"/>
        <v>0.85499999999999998</v>
      </c>
      <c r="AB218" s="1"/>
      <c r="AC218" s="1">
        <f t="shared" si="28"/>
        <v>0.58333333333333337</v>
      </c>
      <c r="AD218" s="1">
        <v>2100</v>
      </c>
      <c r="AE218" s="86">
        <v>0.36580000000000001</v>
      </c>
      <c r="AF218" s="85">
        <f t="shared" si="29"/>
        <v>0.98780000000000001</v>
      </c>
      <c r="AG218" s="1"/>
      <c r="AH218" s="1">
        <f t="shared" si="30"/>
        <v>0.58333333333333337</v>
      </c>
      <c r="AI218" s="1">
        <v>2100</v>
      </c>
      <c r="AJ218" s="86">
        <v>0.43769999999999998</v>
      </c>
      <c r="AK218" s="85">
        <f t="shared" si="31"/>
        <v>1.0596999999999999</v>
      </c>
      <c r="AL218" s="1"/>
    </row>
    <row r="219" spans="19:38" x14ac:dyDescent="0.25">
      <c r="S219" s="1">
        <f t="shared" si="24"/>
        <v>0.58611111111111114</v>
      </c>
      <c r="T219" s="1">
        <v>2110</v>
      </c>
      <c r="U219" s="85">
        <v>0.36099999999999999</v>
      </c>
      <c r="V219" s="85">
        <f t="shared" si="25"/>
        <v>0.98299999999999998</v>
      </c>
      <c r="W219" s="1"/>
      <c r="X219" s="1">
        <f t="shared" si="26"/>
        <v>0.58611111111111114</v>
      </c>
      <c r="Y219" s="1">
        <v>2110</v>
      </c>
      <c r="Z219" s="86">
        <v>0.2329</v>
      </c>
      <c r="AA219" s="85">
        <f t="shared" si="27"/>
        <v>0.85489999999999999</v>
      </c>
      <c r="AB219" s="1"/>
      <c r="AC219" s="1">
        <f t="shared" si="28"/>
        <v>0.58611111111111114</v>
      </c>
      <c r="AD219" s="1">
        <v>2110</v>
      </c>
      <c r="AE219" s="86">
        <v>0.36580000000000001</v>
      </c>
      <c r="AF219" s="85">
        <f t="shared" si="29"/>
        <v>0.98780000000000001</v>
      </c>
      <c r="AG219" s="1"/>
      <c r="AH219" s="1">
        <f t="shared" si="30"/>
        <v>0.58611111111111114</v>
      </c>
      <c r="AI219" s="1">
        <v>2110</v>
      </c>
      <c r="AJ219" s="86">
        <v>0.43769999999999998</v>
      </c>
      <c r="AK219" s="85">
        <f t="shared" si="31"/>
        <v>1.0596999999999999</v>
      </c>
      <c r="AL219" s="1"/>
    </row>
    <row r="220" spans="19:38" x14ac:dyDescent="0.25">
      <c r="S220" s="1">
        <f t="shared" si="24"/>
        <v>0.58888888888888891</v>
      </c>
      <c r="T220" s="1">
        <v>2120</v>
      </c>
      <c r="U220" s="85">
        <v>0.36109999999999998</v>
      </c>
      <c r="V220" s="85">
        <f t="shared" si="25"/>
        <v>0.98309999999999997</v>
      </c>
      <c r="W220" s="1"/>
      <c r="X220" s="1">
        <f t="shared" si="26"/>
        <v>0.58888888888888891</v>
      </c>
      <c r="Y220" s="1">
        <v>2120</v>
      </c>
      <c r="Z220" s="86">
        <v>0.2329</v>
      </c>
      <c r="AA220" s="85">
        <f t="shared" si="27"/>
        <v>0.85489999999999999</v>
      </c>
      <c r="AB220" s="1"/>
      <c r="AC220" s="1">
        <f t="shared" si="28"/>
        <v>0.58888888888888891</v>
      </c>
      <c r="AD220" s="1">
        <v>2120</v>
      </c>
      <c r="AE220" s="86">
        <v>0.36580000000000001</v>
      </c>
      <c r="AF220" s="85">
        <f t="shared" si="29"/>
        <v>0.98780000000000001</v>
      </c>
      <c r="AG220" s="1"/>
      <c r="AH220" s="1">
        <f t="shared" si="30"/>
        <v>0.58888888888888891</v>
      </c>
      <c r="AI220" s="1">
        <v>2120</v>
      </c>
      <c r="AJ220" s="86">
        <v>0.43769999999999998</v>
      </c>
      <c r="AK220" s="85">
        <f t="shared" si="31"/>
        <v>1.0596999999999999</v>
      </c>
      <c r="AL220" s="1"/>
    </row>
    <row r="221" spans="19:38" x14ac:dyDescent="0.25">
      <c r="S221" s="1">
        <f t="shared" si="24"/>
        <v>0.59166666666666667</v>
      </c>
      <c r="T221" s="1">
        <v>2130</v>
      </c>
      <c r="U221" s="85">
        <v>0.36109999999999998</v>
      </c>
      <c r="V221" s="85">
        <f t="shared" si="25"/>
        <v>0.98309999999999997</v>
      </c>
      <c r="W221" s="1"/>
      <c r="X221" s="1">
        <f t="shared" si="26"/>
        <v>0.59166666666666667</v>
      </c>
      <c r="Y221" s="1">
        <v>2130</v>
      </c>
      <c r="Z221" s="86">
        <v>0.23280000000000001</v>
      </c>
      <c r="AA221" s="85">
        <f t="shared" si="27"/>
        <v>0.8548</v>
      </c>
      <c r="AB221" s="1"/>
      <c r="AC221" s="1">
        <f t="shared" si="28"/>
        <v>0.59166666666666667</v>
      </c>
      <c r="AD221" s="1">
        <v>2130</v>
      </c>
      <c r="AE221" s="86">
        <v>0.36580000000000001</v>
      </c>
      <c r="AF221" s="85">
        <f t="shared" si="29"/>
        <v>0.98780000000000001</v>
      </c>
      <c r="AG221" s="1"/>
      <c r="AH221" s="1">
        <f t="shared" si="30"/>
        <v>0.59166666666666667</v>
      </c>
      <c r="AI221" s="1">
        <v>2130</v>
      </c>
      <c r="AJ221" s="86">
        <v>0.43759999999999999</v>
      </c>
      <c r="AK221" s="85">
        <f t="shared" si="31"/>
        <v>1.0596000000000001</v>
      </c>
      <c r="AL221" s="1"/>
    </row>
    <row r="222" spans="19:38" x14ac:dyDescent="0.25">
      <c r="S222" s="1">
        <f t="shared" si="24"/>
        <v>0.59444444444444444</v>
      </c>
      <c r="T222" s="1">
        <v>2140</v>
      </c>
      <c r="U222" s="85">
        <v>0.36109999999999998</v>
      </c>
      <c r="V222" s="85">
        <f t="shared" si="25"/>
        <v>0.98309999999999997</v>
      </c>
      <c r="W222" s="1"/>
      <c r="X222" s="1">
        <f t="shared" si="26"/>
        <v>0.59444444444444444</v>
      </c>
      <c r="Y222" s="1">
        <v>2140</v>
      </c>
      <c r="Z222" s="86">
        <v>0.23280000000000001</v>
      </c>
      <c r="AA222" s="85">
        <f t="shared" si="27"/>
        <v>0.8548</v>
      </c>
      <c r="AB222" s="1"/>
      <c r="AC222" s="1">
        <f t="shared" si="28"/>
        <v>0.59444444444444444</v>
      </c>
      <c r="AD222" s="1">
        <v>2140</v>
      </c>
      <c r="AE222" s="86">
        <v>0.36580000000000001</v>
      </c>
      <c r="AF222" s="85">
        <f t="shared" si="29"/>
        <v>0.98780000000000001</v>
      </c>
      <c r="AG222" s="1"/>
      <c r="AH222" s="1">
        <f t="shared" si="30"/>
        <v>0.59444444444444444</v>
      </c>
      <c r="AI222" s="1">
        <v>2140</v>
      </c>
      <c r="AJ222" s="86">
        <v>0.43759999999999999</v>
      </c>
      <c r="AK222" s="85">
        <f t="shared" si="31"/>
        <v>1.0596000000000001</v>
      </c>
      <c r="AL222" s="1"/>
    </row>
    <row r="223" spans="19:38" x14ac:dyDescent="0.25">
      <c r="S223" s="1">
        <f t="shared" si="24"/>
        <v>0.59722222222222221</v>
      </c>
      <c r="T223" s="1">
        <v>2150</v>
      </c>
      <c r="U223" s="85">
        <v>0.36120000000000002</v>
      </c>
      <c r="V223" s="85">
        <f t="shared" si="25"/>
        <v>0.98320000000000007</v>
      </c>
      <c r="W223" s="1"/>
      <c r="X223" s="1">
        <f t="shared" si="26"/>
        <v>0.59722222222222221</v>
      </c>
      <c r="Y223" s="1">
        <v>2150</v>
      </c>
      <c r="Z223" s="86">
        <v>0.23280000000000001</v>
      </c>
      <c r="AA223" s="85">
        <f t="shared" si="27"/>
        <v>0.8548</v>
      </c>
      <c r="AB223" s="1"/>
      <c r="AC223" s="1">
        <f t="shared" si="28"/>
        <v>0.59722222222222221</v>
      </c>
      <c r="AD223" s="1">
        <v>2150</v>
      </c>
      <c r="AE223" s="86">
        <v>0.36580000000000001</v>
      </c>
      <c r="AF223" s="85">
        <f t="shared" si="29"/>
        <v>0.98780000000000001</v>
      </c>
      <c r="AG223" s="1"/>
      <c r="AH223" s="1">
        <f t="shared" si="30"/>
        <v>0.59722222222222221</v>
      </c>
      <c r="AI223" s="1">
        <v>2150</v>
      </c>
      <c r="AJ223" s="86">
        <v>0.4375</v>
      </c>
      <c r="AK223" s="85">
        <f t="shared" si="31"/>
        <v>1.0594999999999999</v>
      </c>
      <c r="AL223" s="1"/>
    </row>
    <row r="224" spans="19:38" x14ac:dyDescent="0.25">
      <c r="S224" s="1">
        <f t="shared" si="24"/>
        <v>0.6</v>
      </c>
      <c r="T224" s="1">
        <v>2160</v>
      </c>
      <c r="U224" s="85">
        <v>0.36120000000000002</v>
      </c>
      <c r="V224" s="85">
        <f t="shared" si="25"/>
        <v>0.98320000000000007</v>
      </c>
      <c r="W224" s="1"/>
      <c r="X224" s="1">
        <f t="shared" si="26"/>
        <v>0.6</v>
      </c>
      <c r="Y224" s="1">
        <v>2160</v>
      </c>
      <c r="Z224" s="86">
        <v>0.23269999999999999</v>
      </c>
      <c r="AA224" s="85">
        <f t="shared" si="27"/>
        <v>0.85470000000000002</v>
      </c>
      <c r="AB224" s="1"/>
      <c r="AC224" s="1">
        <f t="shared" si="28"/>
        <v>0.6</v>
      </c>
      <c r="AD224" s="1">
        <v>2160</v>
      </c>
      <c r="AE224" s="86">
        <v>0.3659</v>
      </c>
      <c r="AF224" s="85">
        <f t="shared" si="29"/>
        <v>0.9879</v>
      </c>
      <c r="AG224" s="1"/>
      <c r="AH224" s="1">
        <f t="shared" si="30"/>
        <v>0.6</v>
      </c>
      <c r="AI224" s="1">
        <v>2160</v>
      </c>
      <c r="AJ224" s="86">
        <v>0.4375</v>
      </c>
      <c r="AK224" s="85">
        <f t="shared" si="31"/>
        <v>1.0594999999999999</v>
      </c>
      <c r="AL224" s="1"/>
    </row>
    <row r="225" spans="19:38" x14ac:dyDescent="0.25">
      <c r="S225" s="1">
        <f t="shared" si="24"/>
        <v>0.60277777777777775</v>
      </c>
      <c r="T225" s="1">
        <v>2170</v>
      </c>
      <c r="U225" s="85">
        <v>0.36130000000000001</v>
      </c>
      <c r="V225" s="85">
        <f t="shared" si="25"/>
        <v>0.98330000000000006</v>
      </c>
      <c r="W225" s="1"/>
      <c r="X225" s="1">
        <f t="shared" si="26"/>
        <v>0.60277777777777775</v>
      </c>
      <c r="Y225" s="1">
        <v>2170</v>
      </c>
      <c r="Z225" s="86">
        <v>0.23269999999999999</v>
      </c>
      <c r="AA225" s="85">
        <f t="shared" si="27"/>
        <v>0.85470000000000002</v>
      </c>
      <c r="AB225" s="1"/>
      <c r="AC225" s="1">
        <f t="shared" si="28"/>
        <v>0.60277777777777775</v>
      </c>
      <c r="AD225" s="1">
        <v>2170</v>
      </c>
      <c r="AE225" s="86">
        <v>0.3659</v>
      </c>
      <c r="AF225" s="85">
        <f t="shared" si="29"/>
        <v>0.9879</v>
      </c>
      <c r="AG225" s="1"/>
      <c r="AH225" s="1">
        <f t="shared" si="30"/>
        <v>0.60277777777777775</v>
      </c>
      <c r="AI225" s="1">
        <v>2170</v>
      </c>
      <c r="AJ225" s="86">
        <v>0.4375</v>
      </c>
      <c r="AK225" s="85">
        <f t="shared" si="31"/>
        <v>1.0594999999999999</v>
      </c>
      <c r="AL225" s="1"/>
    </row>
    <row r="226" spans="19:38" x14ac:dyDescent="0.25">
      <c r="S226" s="1">
        <f t="shared" si="24"/>
        <v>0.60555555555555551</v>
      </c>
      <c r="T226" s="1">
        <v>2180</v>
      </c>
      <c r="U226" s="85">
        <v>0.36130000000000001</v>
      </c>
      <c r="V226" s="85">
        <f t="shared" si="25"/>
        <v>0.98330000000000006</v>
      </c>
      <c r="W226" s="1"/>
      <c r="X226" s="1">
        <f t="shared" si="26"/>
        <v>0.60555555555555551</v>
      </c>
      <c r="Y226" s="1">
        <v>2180</v>
      </c>
      <c r="Z226" s="86">
        <v>0.23269999999999999</v>
      </c>
      <c r="AA226" s="85">
        <f t="shared" si="27"/>
        <v>0.85470000000000002</v>
      </c>
      <c r="AB226" s="1"/>
      <c r="AC226" s="1">
        <f t="shared" si="28"/>
        <v>0.60555555555555551</v>
      </c>
      <c r="AD226" s="1">
        <v>2180</v>
      </c>
      <c r="AE226" s="86">
        <v>0.3659</v>
      </c>
      <c r="AF226" s="85">
        <f t="shared" si="29"/>
        <v>0.9879</v>
      </c>
      <c r="AG226" s="1"/>
      <c r="AH226" s="1">
        <f t="shared" si="30"/>
        <v>0.60555555555555551</v>
      </c>
      <c r="AI226" s="1">
        <v>2180</v>
      </c>
      <c r="AJ226" s="86">
        <v>0.43740000000000001</v>
      </c>
      <c r="AK226" s="85">
        <f t="shared" si="31"/>
        <v>1.0594000000000001</v>
      </c>
      <c r="AL226" s="1"/>
    </row>
    <row r="227" spans="19:38" x14ac:dyDescent="0.25">
      <c r="S227" s="1">
        <f t="shared" si="24"/>
        <v>0.60833333333333328</v>
      </c>
      <c r="T227" s="1">
        <v>2190</v>
      </c>
      <c r="U227" s="85">
        <v>0.36130000000000001</v>
      </c>
      <c r="V227" s="85">
        <f t="shared" si="25"/>
        <v>0.98330000000000006</v>
      </c>
      <c r="W227" s="1"/>
      <c r="X227" s="1">
        <f t="shared" si="26"/>
        <v>0.60833333333333328</v>
      </c>
      <c r="Y227" s="1">
        <v>2190</v>
      </c>
      <c r="Z227" s="86">
        <v>0.2326</v>
      </c>
      <c r="AA227" s="85">
        <f t="shared" si="27"/>
        <v>0.85460000000000003</v>
      </c>
      <c r="AB227" s="1"/>
      <c r="AC227" s="1">
        <f t="shared" si="28"/>
        <v>0.60833333333333328</v>
      </c>
      <c r="AD227" s="1">
        <v>2190</v>
      </c>
      <c r="AE227" s="86">
        <v>0.3659</v>
      </c>
      <c r="AF227" s="85">
        <f t="shared" si="29"/>
        <v>0.9879</v>
      </c>
      <c r="AG227" s="1"/>
      <c r="AH227" s="1">
        <f t="shared" si="30"/>
        <v>0.60833333333333328</v>
      </c>
      <c r="AI227" s="1">
        <v>2190</v>
      </c>
      <c r="AJ227" s="86">
        <v>0.43740000000000001</v>
      </c>
      <c r="AK227" s="85">
        <f t="shared" si="31"/>
        <v>1.0594000000000001</v>
      </c>
      <c r="AL227" s="1"/>
    </row>
    <row r="228" spans="19:38" x14ac:dyDescent="0.25">
      <c r="S228" s="1">
        <f t="shared" si="24"/>
        <v>0.61111111111111116</v>
      </c>
      <c r="T228" s="1">
        <v>2200</v>
      </c>
      <c r="U228" s="85">
        <v>0.3614</v>
      </c>
      <c r="V228" s="85">
        <f t="shared" si="25"/>
        <v>0.98340000000000005</v>
      </c>
      <c r="W228" s="1"/>
      <c r="X228" s="1">
        <f t="shared" si="26"/>
        <v>0.61111111111111116</v>
      </c>
      <c r="Y228" s="1">
        <v>2200</v>
      </c>
      <c r="Z228" s="86">
        <v>0.2326</v>
      </c>
      <c r="AA228" s="85">
        <f t="shared" si="27"/>
        <v>0.85460000000000003</v>
      </c>
      <c r="AB228" s="1"/>
      <c r="AC228" s="1">
        <f t="shared" si="28"/>
        <v>0.61111111111111116</v>
      </c>
      <c r="AD228" s="1">
        <v>2200</v>
      </c>
      <c r="AE228" s="86">
        <v>0.3659</v>
      </c>
      <c r="AF228" s="85">
        <f t="shared" si="29"/>
        <v>0.9879</v>
      </c>
      <c r="AG228" s="1"/>
      <c r="AH228" s="1">
        <f t="shared" si="30"/>
        <v>0.61111111111111116</v>
      </c>
      <c r="AI228" s="1">
        <v>2200</v>
      </c>
      <c r="AJ228" s="86">
        <v>0.43740000000000001</v>
      </c>
      <c r="AK228" s="85">
        <f t="shared" si="31"/>
        <v>1.0594000000000001</v>
      </c>
      <c r="AL228" s="1"/>
    </row>
    <row r="229" spans="19:38" x14ac:dyDescent="0.25">
      <c r="S229" s="1">
        <f t="shared" si="24"/>
        <v>0.61388888888888893</v>
      </c>
      <c r="T229" s="1">
        <v>2210</v>
      </c>
      <c r="U229" s="85">
        <v>0.3614</v>
      </c>
      <c r="V229" s="85">
        <f t="shared" si="25"/>
        <v>0.98340000000000005</v>
      </c>
      <c r="W229" s="1"/>
      <c r="X229" s="1">
        <f t="shared" si="26"/>
        <v>0.61388888888888893</v>
      </c>
      <c r="Y229" s="1">
        <v>2210</v>
      </c>
      <c r="Z229" s="86">
        <v>0.23250000000000001</v>
      </c>
      <c r="AA229" s="85">
        <f t="shared" si="27"/>
        <v>0.85450000000000004</v>
      </c>
      <c r="AB229" s="1"/>
      <c r="AC229" s="1">
        <f t="shared" si="28"/>
        <v>0.61388888888888893</v>
      </c>
      <c r="AD229" s="1">
        <v>2210</v>
      </c>
      <c r="AE229" s="86">
        <v>0.3659</v>
      </c>
      <c r="AF229" s="85">
        <f t="shared" si="29"/>
        <v>0.9879</v>
      </c>
      <c r="AG229" s="1"/>
      <c r="AH229" s="1">
        <f t="shared" si="30"/>
        <v>0.61388888888888893</v>
      </c>
      <c r="AI229" s="1">
        <v>2210</v>
      </c>
      <c r="AJ229" s="86">
        <v>0.43730000000000002</v>
      </c>
      <c r="AK229" s="85">
        <f t="shared" si="31"/>
        <v>1.0592999999999999</v>
      </c>
      <c r="AL229" s="1"/>
    </row>
    <row r="230" spans="19:38" x14ac:dyDescent="0.25">
      <c r="S230" s="1">
        <f t="shared" si="24"/>
        <v>0.6166666666666667</v>
      </c>
      <c r="T230" s="1">
        <v>2220</v>
      </c>
      <c r="U230" s="85">
        <v>0.36149999999999999</v>
      </c>
      <c r="V230" s="85">
        <f t="shared" si="25"/>
        <v>0.98350000000000004</v>
      </c>
      <c r="W230" s="1"/>
      <c r="X230" s="1">
        <f t="shared" si="26"/>
        <v>0.6166666666666667</v>
      </c>
      <c r="Y230" s="1">
        <v>2220</v>
      </c>
      <c r="Z230" s="86">
        <v>0.23250000000000001</v>
      </c>
      <c r="AA230" s="85">
        <f t="shared" si="27"/>
        <v>0.85450000000000004</v>
      </c>
      <c r="AB230" s="1"/>
      <c r="AC230" s="1">
        <f t="shared" si="28"/>
        <v>0.6166666666666667</v>
      </c>
      <c r="AD230" s="1">
        <v>2220</v>
      </c>
      <c r="AE230" s="86">
        <v>0.36599999999999999</v>
      </c>
      <c r="AF230" s="85">
        <f t="shared" si="29"/>
        <v>0.98799999999999999</v>
      </c>
      <c r="AG230" s="1"/>
      <c r="AH230" s="1">
        <f t="shared" si="30"/>
        <v>0.6166666666666667</v>
      </c>
      <c r="AI230" s="1">
        <v>2220</v>
      </c>
      <c r="AJ230" s="86">
        <v>0.43730000000000002</v>
      </c>
      <c r="AK230" s="85">
        <f t="shared" si="31"/>
        <v>1.0592999999999999</v>
      </c>
      <c r="AL230" s="1"/>
    </row>
    <row r="231" spans="19:38" x14ac:dyDescent="0.25">
      <c r="S231" s="1">
        <f t="shared" si="24"/>
        <v>0.61944444444444446</v>
      </c>
      <c r="T231" s="1">
        <v>2230</v>
      </c>
      <c r="U231" s="85">
        <v>0.36149999999999999</v>
      </c>
      <c r="V231" s="85">
        <f t="shared" si="25"/>
        <v>0.98350000000000004</v>
      </c>
      <c r="W231" s="1"/>
      <c r="X231" s="1">
        <f t="shared" si="26"/>
        <v>0.61944444444444446</v>
      </c>
      <c r="Y231" s="1">
        <v>2230</v>
      </c>
      <c r="Z231" s="86">
        <v>0.23250000000000001</v>
      </c>
      <c r="AA231" s="85">
        <f t="shared" si="27"/>
        <v>0.85450000000000004</v>
      </c>
      <c r="AB231" s="1"/>
      <c r="AC231" s="1">
        <f t="shared" si="28"/>
        <v>0.61944444444444446</v>
      </c>
      <c r="AD231" s="1">
        <v>2230</v>
      </c>
      <c r="AE231" s="86">
        <v>0.36599999999999999</v>
      </c>
      <c r="AF231" s="85">
        <f t="shared" si="29"/>
        <v>0.98799999999999999</v>
      </c>
      <c r="AG231" s="1"/>
      <c r="AH231" s="1">
        <f t="shared" si="30"/>
        <v>0.61944444444444446</v>
      </c>
      <c r="AI231" s="1">
        <v>2230</v>
      </c>
      <c r="AJ231" s="86">
        <v>0.43730000000000002</v>
      </c>
      <c r="AK231" s="85">
        <f t="shared" si="31"/>
        <v>1.0592999999999999</v>
      </c>
      <c r="AL231" s="1"/>
    </row>
    <row r="232" spans="19:38" x14ac:dyDescent="0.25">
      <c r="S232" s="1">
        <f t="shared" si="24"/>
        <v>0.62222222222222223</v>
      </c>
      <c r="T232" s="1">
        <v>2240</v>
      </c>
      <c r="U232" s="85">
        <v>0.36149999999999999</v>
      </c>
      <c r="V232" s="85">
        <f t="shared" si="25"/>
        <v>0.98350000000000004</v>
      </c>
      <c r="W232" s="1"/>
      <c r="X232" s="1">
        <f t="shared" si="26"/>
        <v>0.62222222222222223</v>
      </c>
      <c r="Y232" s="1">
        <v>2240</v>
      </c>
      <c r="Z232" s="86">
        <v>0.2324</v>
      </c>
      <c r="AA232" s="85">
        <f t="shared" si="27"/>
        <v>0.85440000000000005</v>
      </c>
      <c r="AB232" s="1"/>
      <c r="AC232" s="1">
        <f t="shared" si="28"/>
        <v>0.62222222222222223</v>
      </c>
      <c r="AD232" s="1">
        <v>2240</v>
      </c>
      <c r="AE232" s="86">
        <v>0.36599999999999999</v>
      </c>
      <c r="AF232" s="85">
        <f t="shared" si="29"/>
        <v>0.98799999999999999</v>
      </c>
      <c r="AG232" s="1"/>
      <c r="AH232" s="1">
        <f t="shared" si="30"/>
        <v>0.62222222222222223</v>
      </c>
      <c r="AI232" s="1">
        <v>2240</v>
      </c>
      <c r="AJ232" s="86">
        <v>0.43730000000000002</v>
      </c>
      <c r="AK232" s="85">
        <f t="shared" si="31"/>
        <v>1.0592999999999999</v>
      </c>
      <c r="AL232" s="1"/>
    </row>
    <row r="233" spans="19:38" x14ac:dyDescent="0.25">
      <c r="S233" s="1">
        <f t="shared" si="24"/>
        <v>0.625</v>
      </c>
      <c r="T233" s="1">
        <v>2250</v>
      </c>
      <c r="U233" s="85">
        <v>0.36159999999999998</v>
      </c>
      <c r="V233" s="85">
        <f t="shared" si="25"/>
        <v>0.98360000000000003</v>
      </c>
      <c r="W233" s="1"/>
      <c r="X233" s="1">
        <f t="shared" si="26"/>
        <v>0.625</v>
      </c>
      <c r="Y233" s="1">
        <v>2250</v>
      </c>
      <c r="Z233" s="86">
        <v>0.2324</v>
      </c>
      <c r="AA233" s="85">
        <f t="shared" si="27"/>
        <v>0.85440000000000005</v>
      </c>
      <c r="AB233" s="1"/>
      <c r="AC233" s="1">
        <f t="shared" si="28"/>
        <v>0.625</v>
      </c>
      <c r="AD233" s="1">
        <v>2250</v>
      </c>
      <c r="AE233" s="86">
        <v>0.36599999999999999</v>
      </c>
      <c r="AF233" s="85">
        <f t="shared" si="29"/>
        <v>0.98799999999999999</v>
      </c>
      <c r="AG233" s="1"/>
      <c r="AH233" s="1">
        <f t="shared" si="30"/>
        <v>0.625</v>
      </c>
      <c r="AI233" s="1">
        <v>2250</v>
      </c>
      <c r="AJ233" s="86">
        <v>0.43719999999999998</v>
      </c>
      <c r="AK233" s="85">
        <f t="shared" si="31"/>
        <v>1.0591999999999999</v>
      </c>
      <c r="AL233" s="1"/>
    </row>
    <row r="234" spans="19:38" x14ac:dyDescent="0.25">
      <c r="S234" s="1">
        <f t="shared" si="24"/>
        <v>0.62777777777777777</v>
      </c>
      <c r="T234" s="1">
        <v>2260</v>
      </c>
      <c r="U234" s="85">
        <v>0.36159999999999998</v>
      </c>
      <c r="V234" s="85">
        <f t="shared" si="25"/>
        <v>0.98360000000000003</v>
      </c>
      <c r="W234" s="1"/>
      <c r="X234" s="1">
        <f t="shared" si="26"/>
        <v>0.62777777777777777</v>
      </c>
      <c r="Y234" s="1">
        <v>2260</v>
      </c>
      <c r="Z234" s="86">
        <v>0.23230000000000001</v>
      </c>
      <c r="AA234" s="85">
        <f t="shared" si="27"/>
        <v>0.85430000000000006</v>
      </c>
      <c r="AB234" s="1"/>
      <c r="AC234" s="1">
        <f t="shared" si="28"/>
        <v>0.62777777777777777</v>
      </c>
      <c r="AD234" s="1">
        <v>2260</v>
      </c>
      <c r="AE234" s="86">
        <v>0.36599999999999999</v>
      </c>
      <c r="AF234" s="85">
        <f t="shared" si="29"/>
        <v>0.98799999999999999</v>
      </c>
      <c r="AG234" s="1"/>
      <c r="AH234" s="1">
        <f t="shared" si="30"/>
        <v>0.62777777777777777</v>
      </c>
      <c r="AI234" s="1">
        <v>2260</v>
      </c>
      <c r="AJ234" s="86">
        <v>0.43719999999999998</v>
      </c>
      <c r="AK234" s="85">
        <f t="shared" si="31"/>
        <v>1.0591999999999999</v>
      </c>
      <c r="AL234" s="1"/>
    </row>
    <row r="235" spans="19:38" x14ac:dyDescent="0.25">
      <c r="S235" s="1">
        <f t="shared" si="24"/>
        <v>0.63055555555555554</v>
      </c>
      <c r="T235" s="1">
        <v>2270</v>
      </c>
      <c r="U235" s="85">
        <v>0.36170000000000002</v>
      </c>
      <c r="V235" s="85">
        <f t="shared" si="25"/>
        <v>0.98370000000000002</v>
      </c>
      <c r="W235" s="1"/>
      <c r="X235" s="1">
        <f t="shared" si="26"/>
        <v>0.63055555555555554</v>
      </c>
      <c r="Y235" s="1">
        <v>2270</v>
      </c>
      <c r="Z235" s="86">
        <v>0.23230000000000001</v>
      </c>
      <c r="AA235" s="85">
        <f t="shared" si="27"/>
        <v>0.85430000000000006</v>
      </c>
      <c r="AB235" s="1"/>
      <c r="AC235" s="1">
        <f t="shared" si="28"/>
        <v>0.63055555555555554</v>
      </c>
      <c r="AD235" s="1">
        <v>2270</v>
      </c>
      <c r="AE235" s="86">
        <v>0.36599999999999999</v>
      </c>
      <c r="AF235" s="85">
        <f t="shared" si="29"/>
        <v>0.98799999999999999</v>
      </c>
      <c r="AG235" s="1"/>
      <c r="AH235" s="1">
        <f t="shared" si="30"/>
        <v>0.63055555555555554</v>
      </c>
      <c r="AI235" s="1">
        <v>2270</v>
      </c>
      <c r="AJ235" s="86">
        <v>0.43719999999999998</v>
      </c>
      <c r="AK235" s="85">
        <f t="shared" si="31"/>
        <v>1.0591999999999999</v>
      </c>
      <c r="AL235" s="1"/>
    </row>
    <row r="236" spans="19:38" x14ac:dyDescent="0.25">
      <c r="S236" s="1">
        <f t="shared" si="24"/>
        <v>0.6333333333333333</v>
      </c>
      <c r="T236" s="1">
        <v>2280</v>
      </c>
      <c r="U236" s="85">
        <v>0.36170000000000002</v>
      </c>
      <c r="V236" s="85">
        <f t="shared" si="25"/>
        <v>0.98370000000000002</v>
      </c>
      <c r="W236" s="1"/>
      <c r="X236" s="1">
        <f t="shared" si="26"/>
        <v>0.6333333333333333</v>
      </c>
      <c r="Y236" s="1">
        <v>2280</v>
      </c>
      <c r="Z236" s="86">
        <v>0.23230000000000001</v>
      </c>
      <c r="AA236" s="85">
        <f t="shared" si="27"/>
        <v>0.85430000000000006</v>
      </c>
      <c r="AB236" s="1"/>
      <c r="AC236" s="1">
        <f t="shared" si="28"/>
        <v>0.6333333333333333</v>
      </c>
      <c r="AD236" s="1">
        <v>2280</v>
      </c>
      <c r="AE236" s="86">
        <v>0.36609999999999998</v>
      </c>
      <c r="AF236" s="85">
        <f t="shared" si="29"/>
        <v>0.98809999999999998</v>
      </c>
      <c r="AG236" s="1"/>
      <c r="AH236" s="1">
        <f t="shared" si="30"/>
        <v>0.6333333333333333</v>
      </c>
      <c r="AI236" s="1">
        <v>2280</v>
      </c>
      <c r="AJ236" s="86">
        <v>0.43719999999999998</v>
      </c>
      <c r="AK236" s="85">
        <f t="shared" si="31"/>
        <v>1.0591999999999999</v>
      </c>
      <c r="AL236" s="1"/>
    </row>
    <row r="237" spans="19:38" x14ac:dyDescent="0.25">
      <c r="S237" s="1">
        <f t="shared" si="24"/>
        <v>0.63611111111111107</v>
      </c>
      <c r="T237" s="1">
        <v>2290</v>
      </c>
      <c r="U237" s="85">
        <v>0.36180000000000001</v>
      </c>
      <c r="V237" s="85">
        <f t="shared" si="25"/>
        <v>0.98380000000000001</v>
      </c>
      <c r="W237" s="1"/>
      <c r="X237" s="1">
        <f t="shared" si="26"/>
        <v>0.63611111111111107</v>
      </c>
      <c r="Y237" s="1">
        <v>2290</v>
      </c>
      <c r="Z237" s="86">
        <v>0.23219999999999999</v>
      </c>
      <c r="AA237" s="85">
        <f t="shared" si="27"/>
        <v>0.85419999999999996</v>
      </c>
      <c r="AB237" s="1"/>
      <c r="AC237" s="1">
        <f t="shared" si="28"/>
        <v>0.63611111111111107</v>
      </c>
      <c r="AD237" s="1">
        <v>2290</v>
      </c>
      <c r="AE237" s="86">
        <v>0.36609999999999998</v>
      </c>
      <c r="AF237" s="85">
        <f t="shared" si="29"/>
        <v>0.98809999999999998</v>
      </c>
      <c r="AG237" s="1"/>
      <c r="AH237" s="1">
        <f t="shared" si="30"/>
        <v>0.63611111111111107</v>
      </c>
      <c r="AI237" s="1">
        <v>2290</v>
      </c>
      <c r="AJ237" s="86">
        <v>0.43709999999999999</v>
      </c>
      <c r="AK237" s="85">
        <f t="shared" si="31"/>
        <v>1.0590999999999999</v>
      </c>
      <c r="AL237" s="1"/>
    </row>
    <row r="238" spans="19:38" x14ac:dyDescent="0.25">
      <c r="S238" s="1">
        <f t="shared" si="24"/>
        <v>0.63888888888888884</v>
      </c>
      <c r="T238" s="1">
        <v>2300</v>
      </c>
      <c r="U238" s="85">
        <v>0.36180000000000001</v>
      </c>
      <c r="V238" s="85">
        <f t="shared" si="25"/>
        <v>0.98380000000000001</v>
      </c>
      <c r="W238" s="1"/>
      <c r="X238" s="1">
        <f t="shared" si="26"/>
        <v>0.63888888888888884</v>
      </c>
      <c r="Y238" s="1">
        <v>2300</v>
      </c>
      <c r="Z238" s="86">
        <v>0.23219999999999999</v>
      </c>
      <c r="AA238" s="85">
        <f t="shared" si="27"/>
        <v>0.85419999999999996</v>
      </c>
      <c r="AB238" s="1"/>
      <c r="AC238" s="1">
        <f t="shared" si="28"/>
        <v>0.63888888888888884</v>
      </c>
      <c r="AD238" s="1">
        <v>2300</v>
      </c>
      <c r="AE238" s="86">
        <v>0.36609999999999998</v>
      </c>
      <c r="AF238" s="85">
        <f t="shared" si="29"/>
        <v>0.98809999999999998</v>
      </c>
      <c r="AG238" s="1"/>
      <c r="AH238" s="1">
        <f t="shared" si="30"/>
        <v>0.63888888888888884</v>
      </c>
      <c r="AI238" s="1">
        <v>2300</v>
      </c>
      <c r="AJ238" s="86">
        <v>0.43709999999999999</v>
      </c>
      <c r="AK238" s="85">
        <f t="shared" si="31"/>
        <v>1.0590999999999999</v>
      </c>
      <c r="AL238" s="1"/>
    </row>
    <row r="239" spans="19:38" x14ac:dyDescent="0.25">
      <c r="S239" s="1">
        <f t="shared" si="24"/>
        <v>0.64166666666666672</v>
      </c>
      <c r="T239" s="1">
        <v>2310</v>
      </c>
      <c r="U239" s="85">
        <v>0.36180000000000001</v>
      </c>
      <c r="V239" s="85">
        <f t="shared" si="25"/>
        <v>0.98380000000000001</v>
      </c>
      <c r="W239" s="1"/>
      <c r="X239" s="1">
        <f t="shared" si="26"/>
        <v>0.64166666666666672</v>
      </c>
      <c r="Y239" s="1">
        <v>2310</v>
      </c>
      <c r="Z239" s="86">
        <v>0.2321</v>
      </c>
      <c r="AA239" s="85">
        <f t="shared" si="27"/>
        <v>0.85409999999999997</v>
      </c>
      <c r="AB239" s="1"/>
      <c r="AC239" s="1">
        <f t="shared" si="28"/>
        <v>0.64166666666666672</v>
      </c>
      <c r="AD239" s="1">
        <v>2310</v>
      </c>
      <c r="AE239" s="86">
        <v>0.36609999999999998</v>
      </c>
      <c r="AF239" s="85">
        <f t="shared" si="29"/>
        <v>0.98809999999999998</v>
      </c>
      <c r="AG239" s="1"/>
      <c r="AH239" s="1">
        <f t="shared" si="30"/>
        <v>0.64166666666666672</v>
      </c>
      <c r="AI239" s="1">
        <v>2310</v>
      </c>
      <c r="AJ239" s="86">
        <v>0.437</v>
      </c>
      <c r="AK239" s="85">
        <f t="shared" si="31"/>
        <v>1.0589999999999999</v>
      </c>
      <c r="AL239" s="1"/>
    </row>
    <row r="240" spans="19:38" x14ac:dyDescent="0.25">
      <c r="S240" s="1">
        <f t="shared" si="24"/>
        <v>0.64444444444444449</v>
      </c>
      <c r="T240" s="1">
        <v>2320</v>
      </c>
      <c r="U240" s="85">
        <v>0.3619</v>
      </c>
      <c r="V240" s="85">
        <f t="shared" si="25"/>
        <v>0.9839</v>
      </c>
      <c r="W240" s="1"/>
      <c r="X240" s="1">
        <f t="shared" si="26"/>
        <v>0.64444444444444449</v>
      </c>
      <c r="Y240" s="1">
        <v>2320</v>
      </c>
      <c r="Z240" s="86">
        <v>0.2321</v>
      </c>
      <c r="AA240" s="85">
        <f t="shared" si="27"/>
        <v>0.85409999999999997</v>
      </c>
      <c r="AB240" s="1"/>
      <c r="AC240" s="1">
        <f t="shared" si="28"/>
        <v>0.64444444444444449</v>
      </c>
      <c r="AD240" s="1">
        <v>2320</v>
      </c>
      <c r="AE240" s="86">
        <v>0.36609999999999998</v>
      </c>
      <c r="AF240" s="85">
        <f t="shared" si="29"/>
        <v>0.98809999999999998</v>
      </c>
      <c r="AG240" s="1"/>
      <c r="AH240" s="1">
        <f t="shared" si="30"/>
        <v>0.64444444444444449</v>
      </c>
      <c r="AI240" s="1">
        <v>2320</v>
      </c>
      <c r="AJ240" s="86">
        <v>0.437</v>
      </c>
      <c r="AK240" s="85">
        <f t="shared" si="31"/>
        <v>1.0589999999999999</v>
      </c>
      <c r="AL240" s="1"/>
    </row>
    <row r="241" spans="19:38" x14ac:dyDescent="0.25">
      <c r="S241" s="1">
        <f t="shared" si="24"/>
        <v>0.64722222222222225</v>
      </c>
      <c r="T241" s="1">
        <v>2330</v>
      </c>
      <c r="U241" s="85">
        <v>0.3619</v>
      </c>
      <c r="V241" s="85">
        <f t="shared" si="25"/>
        <v>0.9839</v>
      </c>
      <c r="W241" s="1"/>
      <c r="X241" s="1">
        <f t="shared" si="26"/>
        <v>0.64722222222222225</v>
      </c>
      <c r="Y241" s="1">
        <v>2330</v>
      </c>
      <c r="Z241" s="86">
        <v>0.2321</v>
      </c>
      <c r="AA241" s="85">
        <f t="shared" si="27"/>
        <v>0.85409999999999997</v>
      </c>
      <c r="AB241" s="1"/>
      <c r="AC241" s="1">
        <f t="shared" si="28"/>
        <v>0.64722222222222225</v>
      </c>
      <c r="AD241" s="1">
        <v>2330</v>
      </c>
      <c r="AE241" s="86">
        <v>0.36609999999999998</v>
      </c>
      <c r="AF241" s="85">
        <f t="shared" si="29"/>
        <v>0.98809999999999998</v>
      </c>
      <c r="AG241" s="1"/>
      <c r="AH241" s="1">
        <f t="shared" si="30"/>
        <v>0.64722222222222225</v>
      </c>
      <c r="AI241" s="1">
        <v>2330</v>
      </c>
      <c r="AJ241" s="86">
        <v>0.437</v>
      </c>
      <c r="AK241" s="85">
        <f t="shared" si="31"/>
        <v>1.0589999999999999</v>
      </c>
      <c r="AL241" s="1"/>
    </row>
    <row r="242" spans="19:38" x14ac:dyDescent="0.25">
      <c r="S242" s="1">
        <f t="shared" si="24"/>
        <v>0.65</v>
      </c>
      <c r="T242" s="1">
        <v>2340</v>
      </c>
      <c r="U242" s="85">
        <v>0.3619</v>
      </c>
      <c r="V242" s="85">
        <f t="shared" si="25"/>
        <v>0.9839</v>
      </c>
      <c r="W242" s="1"/>
      <c r="X242" s="1">
        <f t="shared" si="26"/>
        <v>0.65</v>
      </c>
      <c r="Y242" s="1">
        <v>2340</v>
      </c>
      <c r="Z242" s="86">
        <v>0.23200000000000001</v>
      </c>
      <c r="AA242" s="85">
        <f t="shared" si="27"/>
        <v>0.85399999999999998</v>
      </c>
      <c r="AB242" s="1"/>
      <c r="AC242" s="1">
        <f t="shared" si="28"/>
        <v>0.65</v>
      </c>
      <c r="AD242" s="1">
        <v>2340</v>
      </c>
      <c r="AE242" s="86">
        <v>0.36609999999999998</v>
      </c>
      <c r="AF242" s="85">
        <f t="shared" si="29"/>
        <v>0.98809999999999998</v>
      </c>
      <c r="AG242" s="1"/>
      <c r="AH242" s="1">
        <f t="shared" si="30"/>
        <v>0.65</v>
      </c>
      <c r="AI242" s="1">
        <v>2340</v>
      </c>
      <c r="AJ242" s="86">
        <v>0.437</v>
      </c>
      <c r="AK242" s="85">
        <f t="shared" si="31"/>
        <v>1.0589999999999999</v>
      </c>
      <c r="AL242" s="1"/>
    </row>
    <row r="243" spans="19:38" x14ac:dyDescent="0.25">
      <c r="S243" s="1">
        <f t="shared" si="24"/>
        <v>0.65277777777777779</v>
      </c>
      <c r="T243" s="1">
        <v>2350</v>
      </c>
      <c r="U243" s="85">
        <v>0.36199999999999999</v>
      </c>
      <c r="V243" s="85">
        <f t="shared" si="25"/>
        <v>0.98399999999999999</v>
      </c>
      <c r="W243" s="1"/>
      <c r="X243" s="1">
        <f t="shared" si="26"/>
        <v>0.65277777777777779</v>
      </c>
      <c r="Y243" s="1">
        <v>2350</v>
      </c>
      <c r="Z243" s="86">
        <v>0.23200000000000001</v>
      </c>
      <c r="AA243" s="85">
        <f t="shared" si="27"/>
        <v>0.85399999999999998</v>
      </c>
      <c r="AB243" s="1"/>
      <c r="AC243" s="1">
        <f t="shared" si="28"/>
        <v>0.65277777777777779</v>
      </c>
      <c r="AD243" s="1">
        <v>2350</v>
      </c>
      <c r="AE243" s="86">
        <v>0.36620000000000003</v>
      </c>
      <c r="AF243" s="85">
        <f t="shared" si="29"/>
        <v>0.98819999999999997</v>
      </c>
      <c r="AG243" s="1"/>
      <c r="AH243" s="1">
        <f t="shared" si="30"/>
        <v>0.65277777777777779</v>
      </c>
      <c r="AI243" s="1">
        <v>2350</v>
      </c>
      <c r="AJ243" s="86">
        <v>0.43690000000000001</v>
      </c>
      <c r="AK243" s="85">
        <f t="shared" si="31"/>
        <v>1.0589</v>
      </c>
      <c r="AL243" s="1"/>
    </row>
    <row r="244" spans="19:38" x14ac:dyDescent="0.25">
      <c r="S244" s="1">
        <f t="shared" si="24"/>
        <v>0.65555555555555556</v>
      </c>
      <c r="T244" s="1">
        <v>2360</v>
      </c>
      <c r="U244" s="85">
        <v>0.36199999999999999</v>
      </c>
      <c r="V244" s="85">
        <f t="shared" si="25"/>
        <v>0.98399999999999999</v>
      </c>
      <c r="W244" s="1"/>
      <c r="X244" s="1">
        <f t="shared" si="26"/>
        <v>0.65555555555555556</v>
      </c>
      <c r="Y244" s="1">
        <v>2360</v>
      </c>
      <c r="Z244" s="86">
        <v>0.23200000000000001</v>
      </c>
      <c r="AA244" s="85">
        <f t="shared" si="27"/>
        <v>0.85399999999999998</v>
      </c>
      <c r="AB244" s="1"/>
      <c r="AC244" s="1">
        <f t="shared" si="28"/>
        <v>0.65555555555555556</v>
      </c>
      <c r="AD244" s="1">
        <v>2360</v>
      </c>
      <c r="AE244" s="86">
        <v>0.36620000000000003</v>
      </c>
      <c r="AF244" s="85">
        <f t="shared" si="29"/>
        <v>0.98819999999999997</v>
      </c>
      <c r="AG244" s="1"/>
      <c r="AH244" s="1">
        <f t="shared" si="30"/>
        <v>0.65555555555555556</v>
      </c>
      <c r="AI244" s="1">
        <v>2360</v>
      </c>
      <c r="AJ244" s="86">
        <v>0.43690000000000001</v>
      </c>
      <c r="AK244" s="85">
        <f t="shared" si="31"/>
        <v>1.0589</v>
      </c>
      <c r="AL244" s="1"/>
    </row>
    <row r="245" spans="19:38" x14ac:dyDescent="0.25">
      <c r="S245" s="1">
        <f t="shared" si="24"/>
        <v>0.65833333333333333</v>
      </c>
      <c r="T245" s="1">
        <v>2370</v>
      </c>
      <c r="U245" s="85">
        <v>0.36209999999999998</v>
      </c>
      <c r="V245" s="85">
        <f t="shared" si="25"/>
        <v>0.98409999999999997</v>
      </c>
      <c r="W245" s="1"/>
      <c r="X245" s="1">
        <f t="shared" si="26"/>
        <v>0.65833333333333333</v>
      </c>
      <c r="Y245" s="1">
        <v>2370</v>
      </c>
      <c r="Z245" s="86">
        <v>0.2319</v>
      </c>
      <c r="AA245" s="85">
        <f t="shared" si="27"/>
        <v>0.85389999999999999</v>
      </c>
      <c r="AB245" s="1"/>
      <c r="AC245" s="1">
        <f t="shared" si="28"/>
        <v>0.65833333333333333</v>
      </c>
      <c r="AD245" s="1">
        <v>2370</v>
      </c>
      <c r="AE245" s="86">
        <v>0.36620000000000003</v>
      </c>
      <c r="AF245" s="85">
        <f t="shared" si="29"/>
        <v>0.98819999999999997</v>
      </c>
      <c r="AG245" s="1"/>
      <c r="AH245" s="1">
        <f t="shared" si="30"/>
        <v>0.65833333333333333</v>
      </c>
      <c r="AI245" s="1">
        <v>2370</v>
      </c>
      <c r="AJ245" s="86">
        <v>0.43680000000000002</v>
      </c>
      <c r="AK245" s="85">
        <f t="shared" si="31"/>
        <v>1.0588</v>
      </c>
      <c r="AL245" s="1"/>
    </row>
    <row r="246" spans="19:38" x14ac:dyDescent="0.25">
      <c r="S246" s="1">
        <f t="shared" si="24"/>
        <v>0.66111111111111109</v>
      </c>
      <c r="T246" s="1">
        <v>2380</v>
      </c>
      <c r="U246" s="85">
        <v>0.36209999999999998</v>
      </c>
      <c r="V246" s="85">
        <f t="shared" si="25"/>
        <v>0.98409999999999997</v>
      </c>
      <c r="W246" s="1"/>
      <c r="X246" s="1">
        <f t="shared" si="26"/>
        <v>0.66111111111111109</v>
      </c>
      <c r="Y246" s="1">
        <v>2380</v>
      </c>
      <c r="Z246" s="86">
        <v>0.2319</v>
      </c>
      <c r="AA246" s="85">
        <f t="shared" si="27"/>
        <v>0.85389999999999999</v>
      </c>
      <c r="AB246" s="1"/>
      <c r="AC246" s="1">
        <f t="shared" si="28"/>
        <v>0.66111111111111109</v>
      </c>
      <c r="AD246" s="1">
        <v>2380</v>
      </c>
      <c r="AE246" s="86">
        <v>0.36620000000000003</v>
      </c>
      <c r="AF246" s="85">
        <f t="shared" si="29"/>
        <v>0.98819999999999997</v>
      </c>
      <c r="AG246" s="1"/>
      <c r="AH246" s="1">
        <f t="shared" si="30"/>
        <v>0.66111111111111109</v>
      </c>
      <c r="AI246" s="1">
        <v>2380</v>
      </c>
      <c r="AJ246" s="86">
        <v>0.43680000000000002</v>
      </c>
      <c r="AK246" s="85">
        <f t="shared" si="31"/>
        <v>1.0588</v>
      </c>
      <c r="AL246" s="1"/>
    </row>
    <row r="247" spans="19:38" x14ac:dyDescent="0.25">
      <c r="S247" s="1">
        <f t="shared" si="24"/>
        <v>0.66388888888888886</v>
      </c>
      <c r="T247" s="1">
        <v>2390</v>
      </c>
      <c r="U247" s="85">
        <v>0.36209999999999998</v>
      </c>
      <c r="V247" s="85">
        <f t="shared" si="25"/>
        <v>0.98409999999999997</v>
      </c>
      <c r="W247" s="1"/>
      <c r="X247" s="1">
        <f t="shared" si="26"/>
        <v>0.66388888888888886</v>
      </c>
      <c r="Y247" s="1">
        <v>2390</v>
      </c>
      <c r="Z247" s="86">
        <v>0.23180000000000001</v>
      </c>
      <c r="AA247" s="85">
        <f t="shared" si="27"/>
        <v>0.8538</v>
      </c>
      <c r="AB247" s="1"/>
      <c r="AC247" s="1">
        <f t="shared" si="28"/>
        <v>0.66388888888888886</v>
      </c>
      <c r="AD247" s="1">
        <v>2390</v>
      </c>
      <c r="AE247" s="86">
        <v>0.36620000000000003</v>
      </c>
      <c r="AF247" s="85">
        <f t="shared" si="29"/>
        <v>0.98819999999999997</v>
      </c>
      <c r="AG247" s="1"/>
      <c r="AH247" s="1">
        <f t="shared" si="30"/>
        <v>0.66388888888888886</v>
      </c>
      <c r="AI247" s="1">
        <v>2390</v>
      </c>
      <c r="AJ247" s="86">
        <v>0.43680000000000002</v>
      </c>
      <c r="AK247" s="85">
        <f t="shared" si="31"/>
        <v>1.0588</v>
      </c>
      <c r="AL247" s="1"/>
    </row>
    <row r="248" spans="19:38" x14ac:dyDescent="0.25">
      <c r="S248" s="1">
        <f t="shared" si="24"/>
        <v>0.66666666666666663</v>
      </c>
      <c r="T248" s="1">
        <v>2400</v>
      </c>
      <c r="U248" s="85">
        <v>0.36220000000000002</v>
      </c>
      <c r="V248" s="85">
        <f t="shared" si="25"/>
        <v>0.98419999999999996</v>
      </c>
      <c r="W248" s="1"/>
      <c r="X248" s="1">
        <f t="shared" si="26"/>
        <v>0.66666666666666663</v>
      </c>
      <c r="Y248" s="1">
        <v>2400</v>
      </c>
      <c r="Z248" s="86">
        <v>0.23180000000000001</v>
      </c>
      <c r="AA248" s="85">
        <f t="shared" si="27"/>
        <v>0.8538</v>
      </c>
      <c r="AB248" s="1"/>
      <c r="AC248" s="1">
        <f t="shared" si="28"/>
        <v>0.66666666666666663</v>
      </c>
      <c r="AD248" s="1">
        <v>2400</v>
      </c>
      <c r="AE248" s="86">
        <v>0.36620000000000003</v>
      </c>
      <c r="AF248" s="85">
        <f t="shared" si="29"/>
        <v>0.98819999999999997</v>
      </c>
      <c r="AG248" s="1"/>
      <c r="AH248" s="1">
        <f t="shared" si="30"/>
        <v>0.66666666666666663</v>
      </c>
      <c r="AI248" s="1">
        <v>2400</v>
      </c>
      <c r="AJ248" s="86">
        <v>0.43669999999999998</v>
      </c>
      <c r="AK248" s="85">
        <f t="shared" si="31"/>
        <v>1.0587</v>
      </c>
      <c r="AL248" s="1"/>
    </row>
    <row r="249" spans="19:38" x14ac:dyDescent="0.25">
      <c r="S249" s="1">
        <f t="shared" si="24"/>
        <v>0.6694444444444444</v>
      </c>
      <c r="T249" s="1">
        <v>2410</v>
      </c>
      <c r="U249" s="85">
        <v>0.36220000000000002</v>
      </c>
      <c r="V249" s="85">
        <f t="shared" si="25"/>
        <v>0.98419999999999996</v>
      </c>
      <c r="W249" s="1"/>
      <c r="X249" s="1">
        <f t="shared" si="26"/>
        <v>0.6694444444444444</v>
      </c>
      <c r="Y249" s="1">
        <v>2410</v>
      </c>
      <c r="Z249" s="86">
        <v>0.23180000000000001</v>
      </c>
      <c r="AA249" s="85">
        <f t="shared" si="27"/>
        <v>0.8538</v>
      </c>
      <c r="AB249" s="1"/>
      <c r="AC249" s="1">
        <f t="shared" si="28"/>
        <v>0.6694444444444444</v>
      </c>
      <c r="AD249" s="1">
        <v>2410</v>
      </c>
      <c r="AE249" s="86">
        <v>0.36630000000000001</v>
      </c>
      <c r="AF249" s="85">
        <f t="shared" si="29"/>
        <v>0.98829999999999996</v>
      </c>
      <c r="AG249" s="1"/>
      <c r="AH249" s="1">
        <f t="shared" si="30"/>
        <v>0.6694444444444444</v>
      </c>
      <c r="AI249" s="1">
        <v>2410</v>
      </c>
      <c r="AJ249" s="86">
        <v>0.43669999999999998</v>
      </c>
      <c r="AK249" s="85">
        <f t="shared" si="31"/>
        <v>1.0587</v>
      </c>
      <c r="AL249" s="1"/>
    </row>
    <row r="250" spans="19:38" x14ac:dyDescent="0.25">
      <c r="S250" s="1">
        <f t="shared" si="24"/>
        <v>0.67222222222222228</v>
      </c>
      <c r="T250" s="1">
        <v>2420</v>
      </c>
      <c r="U250" s="85">
        <v>0.36220000000000002</v>
      </c>
      <c r="V250" s="85">
        <f t="shared" si="25"/>
        <v>0.98419999999999996</v>
      </c>
      <c r="W250" s="1"/>
      <c r="X250" s="1">
        <f t="shared" si="26"/>
        <v>0.67222222222222228</v>
      </c>
      <c r="Y250" s="1">
        <v>2420</v>
      </c>
      <c r="Z250" s="86">
        <v>0.23169999999999999</v>
      </c>
      <c r="AA250" s="85">
        <f t="shared" si="27"/>
        <v>0.85370000000000001</v>
      </c>
      <c r="AB250" s="1"/>
      <c r="AC250" s="1">
        <f t="shared" si="28"/>
        <v>0.67222222222222228</v>
      </c>
      <c r="AD250" s="1">
        <v>2420</v>
      </c>
      <c r="AE250" s="86">
        <v>0.36630000000000001</v>
      </c>
      <c r="AF250" s="85">
        <f t="shared" si="29"/>
        <v>0.98829999999999996</v>
      </c>
      <c r="AG250" s="1"/>
      <c r="AH250" s="1">
        <f t="shared" si="30"/>
        <v>0.67222222222222228</v>
      </c>
      <c r="AI250" s="1">
        <v>2420</v>
      </c>
      <c r="AJ250" s="86">
        <v>0.43659999999999999</v>
      </c>
      <c r="AK250" s="85">
        <f t="shared" si="31"/>
        <v>1.0586</v>
      </c>
      <c r="AL250" s="1"/>
    </row>
    <row r="251" spans="19:38" x14ac:dyDescent="0.25">
      <c r="S251" s="1">
        <f t="shared" si="24"/>
        <v>0.67500000000000004</v>
      </c>
      <c r="T251" s="1">
        <v>2430</v>
      </c>
      <c r="U251" s="85">
        <v>0.36230000000000001</v>
      </c>
      <c r="V251" s="85">
        <f t="shared" si="25"/>
        <v>0.98429999999999995</v>
      </c>
      <c r="W251" s="1"/>
      <c r="X251" s="1">
        <f t="shared" si="26"/>
        <v>0.67500000000000004</v>
      </c>
      <c r="Y251" s="1">
        <v>2430</v>
      </c>
      <c r="Z251" s="86">
        <v>0.23169999999999999</v>
      </c>
      <c r="AA251" s="85">
        <f t="shared" si="27"/>
        <v>0.85370000000000001</v>
      </c>
      <c r="AB251" s="1"/>
      <c r="AC251" s="1">
        <f t="shared" si="28"/>
        <v>0.67500000000000004</v>
      </c>
      <c r="AD251" s="1">
        <v>2430</v>
      </c>
      <c r="AE251" s="86">
        <v>0.36630000000000001</v>
      </c>
      <c r="AF251" s="85">
        <f t="shared" si="29"/>
        <v>0.98829999999999996</v>
      </c>
      <c r="AG251" s="1"/>
      <c r="AH251" s="1">
        <f t="shared" si="30"/>
        <v>0.67500000000000004</v>
      </c>
      <c r="AI251" s="1">
        <v>2430</v>
      </c>
      <c r="AJ251" s="86">
        <v>0.43659999999999999</v>
      </c>
      <c r="AK251" s="85">
        <f t="shared" si="31"/>
        <v>1.0586</v>
      </c>
      <c r="AL251" s="1"/>
    </row>
    <row r="252" spans="19:38" x14ac:dyDescent="0.25">
      <c r="S252" s="1">
        <f t="shared" si="24"/>
        <v>0.67777777777777781</v>
      </c>
      <c r="T252" s="1">
        <v>2440</v>
      </c>
      <c r="U252" s="85">
        <v>0.36230000000000001</v>
      </c>
      <c r="V252" s="85">
        <f t="shared" si="25"/>
        <v>0.98429999999999995</v>
      </c>
      <c r="W252" s="1"/>
      <c r="X252" s="1">
        <f t="shared" si="26"/>
        <v>0.67777777777777781</v>
      </c>
      <c r="Y252" s="1">
        <v>2440</v>
      </c>
      <c r="Z252" s="86">
        <v>0.23169999999999999</v>
      </c>
      <c r="AA252" s="85">
        <f t="shared" si="27"/>
        <v>0.85370000000000001</v>
      </c>
      <c r="AB252" s="1"/>
      <c r="AC252" s="1">
        <f t="shared" si="28"/>
        <v>0.67777777777777781</v>
      </c>
      <c r="AD252" s="1">
        <v>2440</v>
      </c>
      <c r="AE252" s="86">
        <v>0.36630000000000001</v>
      </c>
      <c r="AF252" s="85">
        <f t="shared" si="29"/>
        <v>0.98829999999999996</v>
      </c>
      <c r="AG252" s="1"/>
      <c r="AH252" s="1">
        <f t="shared" si="30"/>
        <v>0.67777777777777781</v>
      </c>
      <c r="AI252" s="1">
        <v>2440</v>
      </c>
      <c r="AJ252" s="86">
        <v>0.43659999999999999</v>
      </c>
      <c r="AK252" s="85">
        <f t="shared" si="31"/>
        <v>1.0586</v>
      </c>
      <c r="AL252" s="1"/>
    </row>
    <row r="253" spans="19:38" x14ac:dyDescent="0.25">
      <c r="S253" s="1">
        <f t="shared" si="24"/>
        <v>0.68055555555555558</v>
      </c>
      <c r="T253" s="1">
        <v>2450</v>
      </c>
      <c r="U253" s="85">
        <v>0.3624</v>
      </c>
      <c r="V253" s="85">
        <f t="shared" si="25"/>
        <v>0.98439999999999994</v>
      </c>
      <c r="W253" s="1"/>
      <c r="X253" s="1">
        <f t="shared" si="26"/>
        <v>0.68055555555555558</v>
      </c>
      <c r="Y253" s="1">
        <v>2450</v>
      </c>
      <c r="Z253" s="86">
        <v>0.2316</v>
      </c>
      <c r="AA253" s="85">
        <f t="shared" si="27"/>
        <v>0.85360000000000003</v>
      </c>
      <c r="AB253" s="1"/>
      <c r="AC253" s="1">
        <f t="shared" si="28"/>
        <v>0.68055555555555558</v>
      </c>
      <c r="AD253" s="1">
        <v>2450</v>
      </c>
      <c r="AE253" s="86">
        <v>0.36630000000000001</v>
      </c>
      <c r="AF253" s="85">
        <f t="shared" si="29"/>
        <v>0.98829999999999996</v>
      </c>
      <c r="AG253" s="1"/>
      <c r="AH253" s="1">
        <f t="shared" si="30"/>
        <v>0.68055555555555558</v>
      </c>
      <c r="AI253" s="1">
        <v>2450</v>
      </c>
      <c r="AJ253" s="86">
        <v>0.43659999999999999</v>
      </c>
      <c r="AK253" s="85">
        <f t="shared" si="31"/>
        <v>1.0586</v>
      </c>
      <c r="AL253" s="1"/>
    </row>
    <row r="254" spans="19:38" x14ac:dyDescent="0.25">
      <c r="S254" s="1">
        <f t="shared" si="24"/>
        <v>0.68333333333333335</v>
      </c>
      <c r="T254" s="1">
        <v>2460</v>
      </c>
      <c r="U254" s="85">
        <v>0.3624</v>
      </c>
      <c r="V254" s="85">
        <f t="shared" si="25"/>
        <v>0.98439999999999994</v>
      </c>
      <c r="W254" s="1"/>
      <c r="X254" s="1">
        <f t="shared" si="26"/>
        <v>0.68333333333333335</v>
      </c>
      <c r="Y254" s="1">
        <v>2460</v>
      </c>
      <c r="Z254" s="86">
        <v>0.2316</v>
      </c>
      <c r="AA254" s="85">
        <f t="shared" si="27"/>
        <v>0.85360000000000003</v>
      </c>
      <c r="AB254" s="1"/>
      <c r="AC254" s="1">
        <f t="shared" si="28"/>
        <v>0.68333333333333335</v>
      </c>
      <c r="AD254" s="1">
        <v>2460</v>
      </c>
      <c r="AE254" s="86">
        <v>0.36630000000000001</v>
      </c>
      <c r="AF254" s="85">
        <f t="shared" si="29"/>
        <v>0.98829999999999996</v>
      </c>
      <c r="AG254" s="1"/>
      <c r="AH254" s="1">
        <f t="shared" si="30"/>
        <v>0.68333333333333335</v>
      </c>
      <c r="AI254" s="1">
        <v>2460</v>
      </c>
      <c r="AJ254" s="86">
        <v>0.4365</v>
      </c>
      <c r="AK254" s="85">
        <f t="shared" si="31"/>
        <v>1.0585</v>
      </c>
      <c r="AL254" s="1"/>
    </row>
    <row r="255" spans="19:38" x14ac:dyDescent="0.25">
      <c r="S255" s="1">
        <f t="shared" si="24"/>
        <v>0.68611111111111112</v>
      </c>
      <c r="T255" s="1">
        <v>2470</v>
      </c>
      <c r="U255" s="85">
        <v>0.36249999999999999</v>
      </c>
      <c r="V255" s="85">
        <f t="shared" si="25"/>
        <v>0.98449999999999993</v>
      </c>
      <c r="W255" s="1"/>
      <c r="X255" s="1">
        <f t="shared" si="26"/>
        <v>0.68611111111111112</v>
      </c>
      <c r="Y255" s="1">
        <v>2470</v>
      </c>
      <c r="Z255" s="86">
        <v>0.23150000000000001</v>
      </c>
      <c r="AA255" s="85">
        <f t="shared" si="27"/>
        <v>0.85350000000000004</v>
      </c>
      <c r="AB255" s="1"/>
      <c r="AC255" s="1">
        <f t="shared" si="28"/>
        <v>0.68611111111111112</v>
      </c>
      <c r="AD255" s="1">
        <v>2470</v>
      </c>
      <c r="AE255" s="86">
        <v>0.3664</v>
      </c>
      <c r="AF255" s="85">
        <f t="shared" si="29"/>
        <v>0.98839999999999995</v>
      </c>
      <c r="AG255" s="1"/>
      <c r="AH255" s="1">
        <f t="shared" si="30"/>
        <v>0.68611111111111112</v>
      </c>
      <c r="AI255" s="1">
        <v>2470</v>
      </c>
      <c r="AJ255" s="86">
        <v>0.4365</v>
      </c>
      <c r="AK255" s="85">
        <f t="shared" si="31"/>
        <v>1.0585</v>
      </c>
      <c r="AL255" s="1"/>
    </row>
    <row r="256" spans="19:38" x14ac:dyDescent="0.25">
      <c r="S256" s="1">
        <f t="shared" si="24"/>
        <v>0.68888888888888888</v>
      </c>
      <c r="T256" s="1">
        <v>2480</v>
      </c>
      <c r="U256" s="85">
        <v>0.36249999999999999</v>
      </c>
      <c r="V256" s="85">
        <f t="shared" si="25"/>
        <v>0.98449999999999993</v>
      </c>
      <c r="W256" s="1"/>
      <c r="X256" s="1">
        <f t="shared" si="26"/>
        <v>0.68888888888888888</v>
      </c>
      <c r="Y256" s="1">
        <v>2480</v>
      </c>
      <c r="Z256" s="86">
        <v>0.23150000000000001</v>
      </c>
      <c r="AA256" s="85">
        <f t="shared" si="27"/>
        <v>0.85350000000000004</v>
      </c>
      <c r="AB256" s="1"/>
      <c r="AC256" s="1">
        <f t="shared" si="28"/>
        <v>0.68888888888888888</v>
      </c>
      <c r="AD256" s="1">
        <v>2480</v>
      </c>
      <c r="AE256" s="86">
        <v>0.3664</v>
      </c>
      <c r="AF256" s="85">
        <f t="shared" si="29"/>
        <v>0.98839999999999995</v>
      </c>
      <c r="AG256" s="1"/>
      <c r="AH256" s="1">
        <f t="shared" si="30"/>
        <v>0.68888888888888888</v>
      </c>
      <c r="AI256" s="1">
        <v>2480</v>
      </c>
      <c r="AJ256" s="86">
        <v>0.43640000000000001</v>
      </c>
      <c r="AK256" s="85">
        <f t="shared" si="31"/>
        <v>1.0584</v>
      </c>
      <c r="AL256" s="1"/>
    </row>
    <row r="257" spans="19:38" x14ac:dyDescent="0.25">
      <c r="S257" s="1">
        <f t="shared" si="24"/>
        <v>0.69166666666666665</v>
      </c>
      <c r="T257" s="1">
        <v>2490</v>
      </c>
      <c r="U257" s="85">
        <v>0.36249999999999999</v>
      </c>
      <c r="V257" s="85">
        <f t="shared" si="25"/>
        <v>0.98449999999999993</v>
      </c>
      <c r="W257" s="1"/>
      <c r="X257" s="1">
        <f t="shared" si="26"/>
        <v>0.69166666666666665</v>
      </c>
      <c r="Y257" s="1">
        <v>2490</v>
      </c>
      <c r="Z257" s="86">
        <v>0.23139999999999999</v>
      </c>
      <c r="AA257" s="85">
        <f t="shared" si="27"/>
        <v>0.85339999999999994</v>
      </c>
      <c r="AB257" s="1"/>
      <c r="AC257" s="1">
        <f t="shared" si="28"/>
        <v>0.69166666666666665</v>
      </c>
      <c r="AD257" s="1">
        <v>2490</v>
      </c>
      <c r="AE257" s="86">
        <v>0.3664</v>
      </c>
      <c r="AF257" s="85">
        <f t="shared" si="29"/>
        <v>0.98839999999999995</v>
      </c>
      <c r="AG257" s="1"/>
      <c r="AH257" s="1">
        <f t="shared" si="30"/>
        <v>0.69166666666666665</v>
      </c>
      <c r="AI257" s="1">
        <v>2490</v>
      </c>
      <c r="AJ257" s="86">
        <v>0.43640000000000001</v>
      </c>
      <c r="AK257" s="85">
        <f t="shared" si="31"/>
        <v>1.0584</v>
      </c>
      <c r="AL257" s="1"/>
    </row>
    <row r="258" spans="19:38" x14ac:dyDescent="0.25">
      <c r="S258" s="1">
        <f t="shared" si="24"/>
        <v>0.69444444444444442</v>
      </c>
      <c r="T258" s="1">
        <v>2500</v>
      </c>
      <c r="U258" s="85">
        <v>0.36249999999999999</v>
      </c>
      <c r="V258" s="85">
        <f t="shared" si="25"/>
        <v>0.98449999999999993</v>
      </c>
      <c r="W258" s="1"/>
      <c r="X258" s="1">
        <f t="shared" si="26"/>
        <v>0.69444444444444442</v>
      </c>
      <c r="Y258" s="1">
        <v>2500</v>
      </c>
      <c r="Z258" s="86">
        <v>0.23139999999999999</v>
      </c>
      <c r="AA258" s="85">
        <f t="shared" si="27"/>
        <v>0.85339999999999994</v>
      </c>
      <c r="AB258" s="1"/>
      <c r="AC258" s="1">
        <f t="shared" si="28"/>
        <v>0.69444444444444442</v>
      </c>
      <c r="AD258" s="1">
        <v>2500</v>
      </c>
      <c r="AE258" s="86">
        <v>0.3664</v>
      </c>
      <c r="AF258" s="85">
        <f t="shared" si="29"/>
        <v>0.98839999999999995</v>
      </c>
      <c r="AG258" s="1"/>
      <c r="AH258" s="1">
        <f t="shared" si="30"/>
        <v>0.69444444444444442</v>
      </c>
      <c r="AI258" s="1">
        <v>2500</v>
      </c>
      <c r="AJ258" s="86">
        <v>0.43640000000000001</v>
      </c>
      <c r="AK258" s="85">
        <f t="shared" si="31"/>
        <v>1.0584</v>
      </c>
      <c r="AL258" s="1"/>
    </row>
    <row r="259" spans="19:38" x14ac:dyDescent="0.25">
      <c r="S259" s="1">
        <f t="shared" si="24"/>
        <v>0.69722222222222219</v>
      </c>
      <c r="T259" s="1">
        <v>2510</v>
      </c>
      <c r="U259" s="85">
        <v>0.36259999999999998</v>
      </c>
      <c r="V259" s="85">
        <f t="shared" si="25"/>
        <v>0.98459999999999992</v>
      </c>
      <c r="W259" s="1"/>
      <c r="X259" s="1">
        <f t="shared" si="26"/>
        <v>0.69722222222222219</v>
      </c>
      <c r="Y259" s="1">
        <v>2510</v>
      </c>
      <c r="Z259" s="86">
        <v>0.23139999999999999</v>
      </c>
      <c r="AA259" s="85">
        <f t="shared" si="27"/>
        <v>0.85339999999999994</v>
      </c>
      <c r="AB259" s="1"/>
      <c r="AC259" s="1">
        <f t="shared" si="28"/>
        <v>0.69722222222222219</v>
      </c>
      <c r="AD259" s="1">
        <v>2510</v>
      </c>
      <c r="AE259" s="86">
        <v>0.3664</v>
      </c>
      <c r="AF259" s="85">
        <f t="shared" si="29"/>
        <v>0.98839999999999995</v>
      </c>
      <c r="AG259" s="1"/>
      <c r="AH259" s="1">
        <f t="shared" si="30"/>
        <v>0.69722222222222219</v>
      </c>
      <c r="AI259" s="1">
        <v>2510</v>
      </c>
      <c r="AJ259" s="86">
        <v>0.43630000000000002</v>
      </c>
      <c r="AK259" s="85">
        <f t="shared" si="31"/>
        <v>1.0583</v>
      </c>
      <c r="AL259" s="1"/>
    </row>
    <row r="260" spans="19:38" x14ac:dyDescent="0.25">
      <c r="S260" s="1">
        <f t="shared" si="24"/>
        <v>0.7</v>
      </c>
      <c r="T260" s="86">
        <v>2520</v>
      </c>
      <c r="U260" s="85">
        <v>0.36259999999999998</v>
      </c>
      <c r="V260" s="85">
        <f t="shared" si="25"/>
        <v>0.98459999999999992</v>
      </c>
      <c r="W260" s="1"/>
      <c r="X260" s="1">
        <f t="shared" si="26"/>
        <v>0.7</v>
      </c>
      <c r="Y260" s="86">
        <v>2520</v>
      </c>
      <c r="Z260" s="86">
        <v>0.23130000000000001</v>
      </c>
      <c r="AA260" s="85">
        <f t="shared" si="27"/>
        <v>0.85329999999999995</v>
      </c>
      <c r="AB260" s="1"/>
      <c r="AC260" s="1">
        <f t="shared" si="28"/>
        <v>0.7</v>
      </c>
      <c r="AD260" s="86">
        <v>2520</v>
      </c>
      <c r="AE260" s="86">
        <v>0.3664</v>
      </c>
      <c r="AF260" s="85">
        <f t="shared" si="29"/>
        <v>0.98839999999999995</v>
      </c>
      <c r="AG260" s="1"/>
      <c r="AH260" s="1">
        <f t="shared" si="30"/>
        <v>0.7</v>
      </c>
      <c r="AI260" s="86">
        <v>2520</v>
      </c>
      <c r="AJ260" s="86">
        <v>0.43630000000000002</v>
      </c>
      <c r="AK260" s="85">
        <f t="shared" si="31"/>
        <v>1.0583</v>
      </c>
      <c r="AL260" s="1"/>
    </row>
    <row r="261" spans="19:38" x14ac:dyDescent="0.25">
      <c r="S261" s="1">
        <f t="shared" si="24"/>
        <v>0.70277777777777772</v>
      </c>
      <c r="T261" s="86">
        <v>2530</v>
      </c>
      <c r="U261" s="85">
        <v>0.36270000000000002</v>
      </c>
      <c r="V261" s="85">
        <f t="shared" si="25"/>
        <v>0.98470000000000002</v>
      </c>
      <c r="W261" s="1"/>
      <c r="X261" s="1">
        <f t="shared" si="26"/>
        <v>0.70277777777777772</v>
      </c>
      <c r="Y261" s="86">
        <v>2530</v>
      </c>
      <c r="Z261" s="86">
        <v>0.23130000000000001</v>
      </c>
      <c r="AA261" s="85">
        <f t="shared" si="27"/>
        <v>0.85329999999999995</v>
      </c>
      <c r="AB261" s="1"/>
      <c r="AC261" s="1">
        <f t="shared" si="28"/>
        <v>0.70277777777777772</v>
      </c>
      <c r="AD261" s="86">
        <v>2530</v>
      </c>
      <c r="AE261" s="86">
        <v>0.3664</v>
      </c>
      <c r="AF261" s="85">
        <f t="shared" si="29"/>
        <v>0.98839999999999995</v>
      </c>
      <c r="AG261" s="1"/>
      <c r="AH261" s="1">
        <f t="shared" si="30"/>
        <v>0.70277777777777772</v>
      </c>
      <c r="AI261" s="86">
        <v>2530</v>
      </c>
      <c r="AJ261" s="86">
        <v>0.43619999999999998</v>
      </c>
      <c r="AK261" s="85">
        <f t="shared" si="31"/>
        <v>1.0582</v>
      </c>
      <c r="AL261" s="1"/>
    </row>
    <row r="262" spans="19:38" x14ac:dyDescent="0.25">
      <c r="S262" s="1">
        <f t="shared" si="24"/>
        <v>0.7055555555555556</v>
      </c>
      <c r="T262" s="86">
        <v>2540</v>
      </c>
      <c r="U262" s="85">
        <v>0.36270000000000002</v>
      </c>
      <c r="V262" s="85">
        <f t="shared" si="25"/>
        <v>0.98470000000000002</v>
      </c>
      <c r="W262" s="1"/>
      <c r="X262" s="1">
        <f t="shared" si="26"/>
        <v>0.7055555555555556</v>
      </c>
      <c r="Y262" s="86">
        <v>2540</v>
      </c>
      <c r="Z262" s="86">
        <v>0.23130000000000001</v>
      </c>
      <c r="AA262" s="85">
        <f t="shared" si="27"/>
        <v>0.85329999999999995</v>
      </c>
      <c r="AB262" s="1"/>
      <c r="AC262" s="1">
        <f t="shared" si="28"/>
        <v>0.7055555555555556</v>
      </c>
      <c r="AD262" s="86">
        <v>2540</v>
      </c>
      <c r="AE262" s="86">
        <v>0.36649999999999999</v>
      </c>
      <c r="AF262" s="85">
        <f t="shared" si="29"/>
        <v>0.98849999999999993</v>
      </c>
      <c r="AG262" s="1"/>
      <c r="AH262" s="1">
        <f t="shared" si="30"/>
        <v>0.7055555555555556</v>
      </c>
      <c r="AI262" s="86">
        <v>2540</v>
      </c>
      <c r="AJ262" s="86">
        <v>0.43619999999999998</v>
      </c>
      <c r="AK262" s="85">
        <f t="shared" si="31"/>
        <v>1.0582</v>
      </c>
      <c r="AL262" s="1"/>
    </row>
    <row r="263" spans="19:38" x14ac:dyDescent="0.25">
      <c r="S263" s="1">
        <f t="shared" si="24"/>
        <v>0.70833333333333337</v>
      </c>
      <c r="T263" s="86">
        <v>2550</v>
      </c>
      <c r="U263" s="85">
        <v>0.36270000000000002</v>
      </c>
      <c r="V263" s="85">
        <f t="shared" si="25"/>
        <v>0.98470000000000002</v>
      </c>
      <c r="W263" s="1"/>
      <c r="X263" s="1">
        <f t="shared" si="26"/>
        <v>0.70833333333333337</v>
      </c>
      <c r="Y263" s="86">
        <v>2550</v>
      </c>
      <c r="Z263" s="86">
        <v>0.23119999999999999</v>
      </c>
      <c r="AA263" s="85">
        <f t="shared" si="27"/>
        <v>0.85319999999999996</v>
      </c>
      <c r="AB263" s="1"/>
      <c r="AC263" s="1">
        <f t="shared" si="28"/>
        <v>0.70833333333333337</v>
      </c>
      <c r="AD263" s="86">
        <v>2550</v>
      </c>
      <c r="AE263" s="86">
        <v>0.36649999999999999</v>
      </c>
      <c r="AF263" s="85">
        <f t="shared" si="29"/>
        <v>0.98849999999999993</v>
      </c>
      <c r="AG263" s="1"/>
      <c r="AH263" s="1">
        <f t="shared" si="30"/>
        <v>0.70833333333333337</v>
      </c>
      <c r="AI263" s="86">
        <v>2550</v>
      </c>
      <c r="AJ263" s="86">
        <v>0.43619999999999998</v>
      </c>
      <c r="AK263" s="85">
        <f t="shared" si="31"/>
        <v>1.0582</v>
      </c>
      <c r="AL263" s="1"/>
    </row>
    <row r="264" spans="19:38" x14ac:dyDescent="0.25">
      <c r="S264" s="1">
        <f t="shared" si="24"/>
        <v>0.71111111111111114</v>
      </c>
      <c r="T264" s="86">
        <v>2560</v>
      </c>
      <c r="U264" s="85">
        <v>0.36280000000000001</v>
      </c>
      <c r="V264" s="85">
        <f t="shared" si="25"/>
        <v>0.98480000000000001</v>
      </c>
      <c r="W264" s="1"/>
      <c r="X264" s="1">
        <f t="shared" si="26"/>
        <v>0.71111111111111114</v>
      </c>
      <c r="Y264" s="86">
        <v>2560</v>
      </c>
      <c r="Z264" s="86">
        <v>0.23119999999999999</v>
      </c>
      <c r="AA264" s="85">
        <f t="shared" si="27"/>
        <v>0.85319999999999996</v>
      </c>
      <c r="AB264" s="1"/>
      <c r="AC264" s="1">
        <f t="shared" si="28"/>
        <v>0.71111111111111114</v>
      </c>
      <c r="AD264" s="86">
        <v>2560</v>
      </c>
      <c r="AE264" s="86">
        <v>0.36649999999999999</v>
      </c>
      <c r="AF264" s="85">
        <f t="shared" si="29"/>
        <v>0.98849999999999993</v>
      </c>
      <c r="AG264" s="1"/>
      <c r="AH264" s="1">
        <f t="shared" si="30"/>
        <v>0.71111111111111114</v>
      </c>
      <c r="AI264" s="86">
        <v>2560</v>
      </c>
      <c r="AJ264" s="86">
        <v>0.43619999999999998</v>
      </c>
      <c r="AK264" s="85">
        <f t="shared" si="31"/>
        <v>1.0582</v>
      </c>
      <c r="AL264" s="1"/>
    </row>
    <row r="265" spans="19:38" x14ac:dyDescent="0.25">
      <c r="S265" s="1">
        <f t="shared" ref="S265:S328" si="32">T265/3600</f>
        <v>0.71388888888888891</v>
      </c>
      <c r="T265" s="86">
        <v>2570</v>
      </c>
      <c r="U265" s="85">
        <v>0.36280000000000001</v>
      </c>
      <c r="V265" s="85">
        <f t="shared" ref="V265:V328" si="33">U265+0.622</f>
        <v>0.98480000000000001</v>
      </c>
      <c r="W265" s="1"/>
      <c r="X265" s="1">
        <f t="shared" ref="X265:X328" si="34">Y265/3600</f>
        <v>0.71388888888888891</v>
      </c>
      <c r="Y265" s="86">
        <v>2570</v>
      </c>
      <c r="Z265" s="86">
        <v>0.2311</v>
      </c>
      <c r="AA265" s="85">
        <f t="shared" ref="AA265:AA328" si="35">Z265+0.622</f>
        <v>0.85309999999999997</v>
      </c>
      <c r="AB265" s="1"/>
      <c r="AC265" s="1">
        <f t="shared" ref="AC265:AC328" si="36">AD265/3600</f>
        <v>0.71388888888888891</v>
      </c>
      <c r="AD265" s="86">
        <v>2570</v>
      </c>
      <c r="AE265" s="86">
        <v>0.36649999999999999</v>
      </c>
      <c r="AF265" s="85">
        <f t="shared" ref="AF265:AF328" si="37">AE265+0.622</f>
        <v>0.98849999999999993</v>
      </c>
      <c r="AG265" s="1"/>
      <c r="AH265" s="1">
        <f t="shared" ref="AH265:AH328" si="38">AI265/3600</f>
        <v>0.71388888888888891</v>
      </c>
      <c r="AI265" s="86">
        <v>2570</v>
      </c>
      <c r="AJ265" s="86">
        <v>0.43609999999999999</v>
      </c>
      <c r="AK265" s="85">
        <f t="shared" ref="AK265:AK328" si="39">AJ265+0.622</f>
        <v>1.0581</v>
      </c>
      <c r="AL265" s="1"/>
    </row>
    <row r="266" spans="19:38" x14ac:dyDescent="0.25">
      <c r="S266" s="1">
        <f t="shared" si="32"/>
        <v>0.71666666666666667</v>
      </c>
      <c r="T266" s="86">
        <v>2580</v>
      </c>
      <c r="U266" s="85">
        <v>0.3629</v>
      </c>
      <c r="V266" s="85">
        <f t="shared" si="33"/>
        <v>0.9849</v>
      </c>
      <c r="W266" s="1"/>
      <c r="X266" s="1">
        <f t="shared" si="34"/>
        <v>0.71666666666666667</v>
      </c>
      <c r="Y266" s="86">
        <v>2580</v>
      </c>
      <c r="Z266" s="86">
        <v>0.2311</v>
      </c>
      <c r="AA266" s="85">
        <f t="shared" si="35"/>
        <v>0.85309999999999997</v>
      </c>
      <c r="AB266" s="1"/>
      <c r="AC266" s="1">
        <f t="shared" si="36"/>
        <v>0.71666666666666667</v>
      </c>
      <c r="AD266" s="86">
        <v>2580</v>
      </c>
      <c r="AE266" s="86">
        <v>0.36649999999999999</v>
      </c>
      <c r="AF266" s="85">
        <f t="shared" si="37"/>
        <v>0.98849999999999993</v>
      </c>
      <c r="AG266" s="1"/>
      <c r="AH266" s="1">
        <f t="shared" si="38"/>
        <v>0.71666666666666667</v>
      </c>
      <c r="AI266" s="86">
        <v>2580</v>
      </c>
      <c r="AJ266" s="86">
        <v>0.43609999999999999</v>
      </c>
      <c r="AK266" s="85">
        <f t="shared" si="39"/>
        <v>1.0581</v>
      </c>
      <c r="AL266" s="1"/>
    </row>
    <row r="267" spans="19:38" x14ac:dyDescent="0.25">
      <c r="S267" s="1">
        <f t="shared" si="32"/>
        <v>0.71944444444444444</v>
      </c>
      <c r="T267" s="86">
        <v>2590</v>
      </c>
      <c r="U267" s="85">
        <v>0.3629</v>
      </c>
      <c r="V267" s="85">
        <f t="shared" si="33"/>
        <v>0.9849</v>
      </c>
      <c r="W267" s="1"/>
      <c r="X267" s="1">
        <f t="shared" si="34"/>
        <v>0.71944444444444444</v>
      </c>
      <c r="Y267" s="86">
        <v>2590</v>
      </c>
      <c r="Z267" s="86">
        <v>0.2311</v>
      </c>
      <c r="AA267" s="85">
        <f t="shared" si="35"/>
        <v>0.85309999999999997</v>
      </c>
      <c r="AB267" s="1"/>
      <c r="AC267" s="1">
        <f t="shared" si="36"/>
        <v>0.71944444444444444</v>
      </c>
      <c r="AD267" s="86">
        <v>2590</v>
      </c>
      <c r="AE267" s="86">
        <v>0.36649999999999999</v>
      </c>
      <c r="AF267" s="85">
        <f t="shared" si="37"/>
        <v>0.98849999999999993</v>
      </c>
      <c r="AG267" s="1"/>
      <c r="AH267" s="1">
        <f t="shared" si="38"/>
        <v>0.71944444444444444</v>
      </c>
      <c r="AI267" s="86">
        <v>2590</v>
      </c>
      <c r="AJ267" s="86">
        <v>0.436</v>
      </c>
      <c r="AK267" s="85">
        <f t="shared" si="39"/>
        <v>1.0580000000000001</v>
      </c>
      <c r="AL267" s="1"/>
    </row>
    <row r="268" spans="19:38" x14ac:dyDescent="0.25">
      <c r="S268" s="1">
        <f t="shared" si="32"/>
        <v>0.72222222222222221</v>
      </c>
      <c r="T268" s="86">
        <v>2600</v>
      </c>
      <c r="U268" s="85">
        <v>0.3629</v>
      </c>
      <c r="V268" s="85">
        <f t="shared" si="33"/>
        <v>0.9849</v>
      </c>
      <c r="W268" s="1"/>
      <c r="X268" s="1">
        <f t="shared" si="34"/>
        <v>0.72222222222222221</v>
      </c>
      <c r="Y268" s="86">
        <v>2600</v>
      </c>
      <c r="Z268" s="86">
        <v>0.23100000000000001</v>
      </c>
      <c r="AA268" s="85">
        <f t="shared" si="35"/>
        <v>0.85299999999999998</v>
      </c>
      <c r="AB268" s="1"/>
      <c r="AC268" s="1">
        <f t="shared" si="36"/>
        <v>0.72222222222222221</v>
      </c>
      <c r="AD268" s="86">
        <v>2600</v>
      </c>
      <c r="AE268" s="86">
        <v>0.36649999999999999</v>
      </c>
      <c r="AF268" s="85">
        <f t="shared" si="37"/>
        <v>0.98849999999999993</v>
      </c>
      <c r="AG268" s="1"/>
      <c r="AH268" s="1">
        <f t="shared" si="38"/>
        <v>0.72222222222222221</v>
      </c>
      <c r="AI268" s="86">
        <v>2600</v>
      </c>
      <c r="AJ268" s="86">
        <v>0.436</v>
      </c>
      <c r="AK268" s="85">
        <f t="shared" si="39"/>
        <v>1.0580000000000001</v>
      </c>
      <c r="AL268" s="1"/>
    </row>
    <row r="269" spans="19:38" x14ac:dyDescent="0.25">
      <c r="S269" s="1">
        <f t="shared" si="32"/>
        <v>0.72499999999999998</v>
      </c>
      <c r="T269" s="86">
        <v>2610</v>
      </c>
      <c r="U269" s="85">
        <v>0.36299999999999999</v>
      </c>
      <c r="V269" s="85">
        <f t="shared" si="33"/>
        <v>0.98499999999999999</v>
      </c>
      <c r="W269" s="1"/>
      <c r="X269" s="1">
        <f t="shared" si="34"/>
        <v>0.72499999999999998</v>
      </c>
      <c r="Y269" s="86">
        <v>2610</v>
      </c>
      <c r="Z269" s="86">
        <v>0.23100000000000001</v>
      </c>
      <c r="AA269" s="85">
        <f t="shared" si="35"/>
        <v>0.85299999999999998</v>
      </c>
      <c r="AB269" s="1"/>
      <c r="AC269" s="1">
        <f t="shared" si="36"/>
        <v>0.72499999999999998</v>
      </c>
      <c r="AD269" s="86">
        <v>2610</v>
      </c>
      <c r="AE269" s="86">
        <v>0.36649999999999999</v>
      </c>
      <c r="AF269" s="85">
        <f t="shared" si="37"/>
        <v>0.98849999999999993</v>
      </c>
      <c r="AG269" s="1"/>
      <c r="AH269" s="1">
        <f t="shared" si="38"/>
        <v>0.72499999999999998</v>
      </c>
      <c r="AI269" s="86">
        <v>2610</v>
      </c>
      <c r="AJ269" s="86">
        <v>0.436</v>
      </c>
      <c r="AK269" s="85">
        <f t="shared" si="39"/>
        <v>1.0580000000000001</v>
      </c>
      <c r="AL269" s="1"/>
    </row>
    <row r="270" spans="19:38" x14ac:dyDescent="0.25">
      <c r="S270" s="1">
        <f t="shared" si="32"/>
        <v>0.72777777777777775</v>
      </c>
      <c r="T270" s="86">
        <v>2620</v>
      </c>
      <c r="U270" s="85">
        <v>0.36299999999999999</v>
      </c>
      <c r="V270" s="85">
        <f t="shared" si="33"/>
        <v>0.98499999999999999</v>
      </c>
      <c r="W270" s="1"/>
      <c r="X270" s="1">
        <f t="shared" si="34"/>
        <v>0.72777777777777775</v>
      </c>
      <c r="Y270" s="86">
        <v>2620</v>
      </c>
      <c r="Z270" s="86">
        <v>0.23100000000000001</v>
      </c>
      <c r="AA270" s="85">
        <f t="shared" si="35"/>
        <v>0.85299999999999998</v>
      </c>
      <c r="AB270" s="1"/>
      <c r="AC270" s="1">
        <f t="shared" si="36"/>
        <v>0.72777777777777775</v>
      </c>
      <c r="AD270" s="86">
        <v>2620</v>
      </c>
      <c r="AE270" s="86">
        <v>0.36659999999999998</v>
      </c>
      <c r="AF270" s="85">
        <f t="shared" si="37"/>
        <v>0.98859999999999992</v>
      </c>
      <c r="AG270" s="1"/>
      <c r="AH270" s="1">
        <f t="shared" si="38"/>
        <v>0.72777777777777775</v>
      </c>
      <c r="AI270" s="86">
        <v>2620</v>
      </c>
      <c r="AJ270" s="86">
        <v>0.43590000000000001</v>
      </c>
      <c r="AK270" s="85">
        <f t="shared" si="39"/>
        <v>1.0579000000000001</v>
      </c>
      <c r="AL270" s="1"/>
    </row>
    <row r="271" spans="19:38" x14ac:dyDescent="0.25">
      <c r="S271" s="1">
        <f t="shared" si="32"/>
        <v>0.73055555555555551</v>
      </c>
      <c r="T271" s="86">
        <v>2630</v>
      </c>
      <c r="U271" s="85">
        <v>0.36299999999999999</v>
      </c>
      <c r="V271" s="85">
        <f t="shared" si="33"/>
        <v>0.98499999999999999</v>
      </c>
      <c r="W271" s="1"/>
      <c r="X271" s="1">
        <f t="shared" si="34"/>
        <v>0.73055555555555551</v>
      </c>
      <c r="Y271" s="86">
        <v>2630</v>
      </c>
      <c r="Z271" s="86">
        <v>0.23089999999999999</v>
      </c>
      <c r="AA271" s="85">
        <f t="shared" si="35"/>
        <v>0.85289999999999999</v>
      </c>
      <c r="AB271" s="1"/>
      <c r="AC271" s="1">
        <f t="shared" si="36"/>
        <v>0.73055555555555551</v>
      </c>
      <c r="AD271" s="86">
        <v>2630</v>
      </c>
      <c r="AE271" s="86">
        <v>0.36659999999999998</v>
      </c>
      <c r="AF271" s="85">
        <f t="shared" si="37"/>
        <v>0.98859999999999992</v>
      </c>
      <c r="AG271" s="1"/>
      <c r="AH271" s="1">
        <f t="shared" si="38"/>
        <v>0.73055555555555551</v>
      </c>
      <c r="AI271" s="86">
        <v>2630</v>
      </c>
      <c r="AJ271" s="86">
        <v>0.43590000000000001</v>
      </c>
      <c r="AK271" s="85">
        <f t="shared" si="39"/>
        <v>1.0579000000000001</v>
      </c>
      <c r="AL271" s="1"/>
    </row>
    <row r="272" spans="19:38" x14ac:dyDescent="0.25">
      <c r="S272" s="1">
        <f t="shared" si="32"/>
        <v>0.73333333333333328</v>
      </c>
      <c r="T272" s="86">
        <v>2640</v>
      </c>
      <c r="U272" s="85">
        <v>0.36309999999999998</v>
      </c>
      <c r="V272" s="85">
        <f t="shared" si="33"/>
        <v>0.98509999999999998</v>
      </c>
      <c r="W272" s="1"/>
      <c r="X272" s="1">
        <f t="shared" si="34"/>
        <v>0.73333333333333328</v>
      </c>
      <c r="Y272" s="86">
        <v>2640</v>
      </c>
      <c r="Z272" s="86">
        <v>0.23089999999999999</v>
      </c>
      <c r="AA272" s="85">
        <f t="shared" si="35"/>
        <v>0.85289999999999999</v>
      </c>
      <c r="AB272" s="1"/>
      <c r="AC272" s="1">
        <f t="shared" si="36"/>
        <v>0.73333333333333328</v>
      </c>
      <c r="AD272" s="86">
        <v>2640</v>
      </c>
      <c r="AE272" s="86">
        <v>0.36659999999999998</v>
      </c>
      <c r="AF272" s="85">
        <f t="shared" si="37"/>
        <v>0.98859999999999992</v>
      </c>
      <c r="AG272" s="1"/>
      <c r="AH272" s="1">
        <f t="shared" si="38"/>
        <v>0.73333333333333328</v>
      </c>
      <c r="AI272" s="86">
        <v>2640</v>
      </c>
      <c r="AJ272" s="86">
        <v>0.43590000000000001</v>
      </c>
      <c r="AK272" s="85">
        <f t="shared" si="39"/>
        <v>1.0579000000000001</v>
      </c>
      <c r="AL272" s="1"/>
    </row>
    <row r="273" spans="19:38" x14ac:dyDescent="0.25">
      <c r="S273" s="1">
        <f t="shared" si="32"/>
        <v>0.73611111111111116</v>
      </c>
      <c r="T273" s="86">
        <v>2650</v>
      </c>
      <c r="U273" s="85">
        <v>0.36309999999999998</v>
      </c>
      <c r="V273" s="85">
        <f t="shared" si="33"/>
        <v>0.98509999999999998</v>
      </c>
      <c r="W273" s="1"/>
      <c r="X273" s="1">
        <f t="shared" si="34"/>
        <v>0.73611111111111116</v>
      </c>
      <c r="Y273" s="86">
        <v>2650</v>
      </c>
      <c r="Z273" s="86">
        <v>0.23080000000000001</v>
      </c>
      <c r="AA273" s="85">
        <f t="shared" si="35"/>
        <v>0.8528</v>
      </c>
      <c r="AB273" s="1"/>
      <c r="AC273" s="1">
        <f t="shared" si="36"/>
        <v>0.73611111111111116</v>
      </c>
      <c r="AD273" s="86">
        <v>2650</v>
      </c>
      <c r="AE273" s="86">
        <v>0.36659999999999998</v>
      </c>
      <c r="AF273" s="85">
        <f t="shared" si="37"/>
        <v>0.98859999999999992</v>
      </c>
      <c r="AG273" s="1"/>
      <c r="AH273" s="1">
        <f t="shared" si="38"/>
        <v>0.73611111111111116</v>
      </c>
      <c r="AI273" s="86">
        <v>2650</v>
      </c>
      <c r="AJ273" s="86">
        <v>0.43580000000000002</v>
      </c>
      <c r="AK273" s="85">
        <f t="shared" si="39"/>
        <v>1.0578000000000001</v>
      </c>
      <c r="AL273" s="1"/>
    </row>
    <row r="274" spans="19:38" x14ac:dyDescent="0.25">
      <c r="S274" s="1">
        <f t="shared" si="32"/>
        <v>0.73888888888888893</v>
      </c>
      <c r="T274" s="86">
        <v>2660</v>
      </c>
      <c r="U274" s="85">
        <v>0.36309999999999998</v>
      </c>
      <c r="V274" s="85">
        <f t="shared" si="33"/>
        <v>0.98509999999999998</v>
      </c>
      <c r="W274" s="1"/>
      <c r="X274" s="1">
        <f t="shared" si="34"/>
        <v>0.73888888888888893</v>
      </c>
      <c r="Y274" s="86">
        <v>2660</v>
      </c>
      <c r="Z274" s="86">
        <v>0.23080000000000001</v>
      </c>
      <c r="AA274" s="85">
        <f t="shared" si="35"/>
        <v>0.8528</v>
      </c>
      <c r="AB274" s="1"/>
      <c r="AC274" s="1">
        <f t="shared" si="36"/>
        <v>0.73888888888888893</v>
      </c>
      <c r="AD274" s="86">
        <v>2660</v>
      </c>
      <c r="AE274" s="86">
        <v>0.36659999999999998</v>
      </c>
      <c r="AF274" s="85">
        <f t="shared" si="37"/>
        <v>0.98859999999999992</v>
      </c>
      <c r="AG274" s="1"/>
      <c r="AH274" s="1">
        <f t="shared" si="38"/>
        <v>0.73888888888888893</v>
      </c>
      <c r="AI274" s="86">
        <v>2660</v>
      </c>
      <c r="AJ274" s="86">
        <v>0.43580000000000002</v>
      </c>
      <c r="AK274" s="85">
        <f t="shared" si="39"/>
        <v>1.0578000000000001</v>
      </c>
      <c r="AL274" s="1"/>
    </row>
    <row r="275" spans="19:38" x14ac:dyDescent="0.25">
      <c r="S275" s="1">
        <f t="shared" si="32"/>
        <v>0.7416666666666667</v>
      </c>
      <c r="T275" s="86">
        <v>2670</v>
      </c>
      <c r="U275" s="85">
        <v>0.36320000000000002</v>
      </c>
      <c r="V275" s="85">
        <f t="shared" si="33"/>
        <v>0.98520000000000008</v>
      </c>
      <c r="W275" s="1"/>
      <c r="X275" s="1">
        <f t="shared" si="34"/>
        <v>0.7416666666666667</v>
      </c>
      <c r="Y275" s="86">
        <v>2670</v>
      </c>
      <c r="Z275" s="86">
        <v>0.23069999999999999</v>
      </c>
      <c r="AA275" s="85">
        <f t="shared" si="35"/>
        <v>0.85270000000000001</v>
      </c>
      <c r="AB275" s="1"/>
      <c r="AC275" s="1">
        <f t="shared" si="36"/>
        <v>0.7416666666666667</v>
      </c>
      <c r="AD275" s="86">
        <v>2670</v>
      </c>
      <c r="AE275" s="86">
        <v>0.36659999999999998</v>
      </c>
      <c r="AF275" s="85">
        <f t="shared" si="37"/>
        <v>0.98859999999999992</v>
      </c>
      <c r="AG275" s="1"/>
      <c r="AH275" s="1">
        <f t="shared" si="38"/>
        <v>0.7416666666666667</v>
      </c>
      <c r="AI275" s="86">
        <v>2670</v>
      </c>
      <c r="AJ275" s="86">
        <v>0.43580000000000002</v>
      </c>
      <c r="AK275" s="85">
        <f t="shared" si="39"/>
        <v>1.0578000000000001</v>
      </c>
      <c r="AL275" s="1"/>
    </row>
    <row r="276" spans="19:38" x14ac:dyDescent="0.25">
      <c r="S276" s="1">
        <f t="shared" si="32"/>
        <v>0.74444444444444446</v>
      </c>
      <c r="T276" s="86">
        <v>2680</v>
      </c>
      <c r="U276" s="85">
        <v>0.36320000000000002</v>
      </c>
      <c r="V276" s="85">
        <f t="shared" si="33"/>
        <v>0.98520000000000008</v>
      </c>
      <c r="W276" s="1"/>
      <c r="X276" s="1">
        <f t="shared" si="34"/>
        <v>0.74444444444444446</v>
      </c>
      <c r="Y276" s="86">
        <v>2680</v>
      </c>
      <c r="Z276" s="86">
        <v>0.23069999999999999</v>
      </c>
      <c r="AA276" s="85">
        <f t="shared" si="35"/>
        <v>0.85270000000000001</v>
      </c>
      <c r="AB276" s="1"/>
      <c r="AC276" s="1">
        <f t="shared" si="36"/>
        <v>0.74444444444444446</v>
      </c>
      <c r="AD276" s="86">
        <v>2680</v>
      </c>
      <c r="AE276" s="86">
        <v>0.36670000000000003</v>
      </c>
      <c r="AF276" s="85">
        <f t="shared" si="37"/>
        <v>0.98870000000000002</v>
      </c>
      <c r="AG276" s="1"/>
      <c r="AH276" s="1">
        <f t="shared" si="38"/>
        <v>0.74444444444444446</v>
      </c>
      <c r="AI276" s="86">
        <v>2680</v>
      </c>
      <c r="AJ276" s="86">
        <v>0.43569999999999998</v>
      </c>
      <c r="AK276" s="85">
        <f t="shared" si="39"/>
        <v>1.0577000000000001</v>
      </c>
      <c r="AL276" s="1"/>
    </row>
    <row r="277" spans="19:38" x14ac:dyDescent="0.25">
      <c r="S277" s="1">
        <f t="shared" si="32"/>
        <v>0.74722222222222223</v>
      </c>
      <c r="T277" s="86">
        <v>2690</v>
      </c>
      <c r="U277" s="85">
        <v>0.36330000000000001</v>
      </c>
      <c r="V277" s="85">
        <f t="shared" si="33"/>
        <v>0.98530000000000006</v>
      </c>
      <c r="W277" s="1"/>
      <c r="X277" s="1">
        <f t="shared" si="34"/>
        <v>0.74722222222222223</v>
      </c>
      <c r="Y277" s="86">
        <v>2690</v>
      </c>
      <c r="Z277" s="86">
        <v>0.23069999999999999</v>
      </c>
      <c r="AA277" s="85">
        <f t="shared" si="35"/>
        <v>0.85270000000000001</v>
      </c>
      <c r="AB277" s="1"/>
      <c r="AC277" s="1">
        <f t="shared" si="36"/>
        <v>0.74722222222222223</v>
      </c>
      <c r="AD277" s="86">
        <v>2690</v>
      </c>
      <c r="AE277" s="86">
        <v>0.36670000000000003</v>
      </c>
      <c r="AF277" s="85">
        <f t="shared" si="37"/>
        <v>0.98870000000000002</v>
      </c>
      <c r="AG277" s="1"/>
      <c r="AH277" s="1">
        <f t="shared" si="38"/>
        <v>0.74722222222222223</v>
      </c>
      <c r="AI277" s="86">
        <v>2690</v>
      </c>
      <c r="AJ277" s="86">
        <v>0.43569999999999998</v>
      </c>
      <c r="AK277" s="85">
        <f t="shared" si="39"/>
        <v>1.0577000000000001</v>
      </c>
      <c r="AL277" s="1"/>
    </row>
    <row r="278" spans="19:38" x14ac:dyDescent="0.25">
      <c r="S278" s="1">
        <f t="shared" si="32"/>
        <v>0.75</v>
      </c>
      <c r="T278" s="86">
        <v>2700</v>
      </c>
      <c r="U278" s="85">
        <v>0.36330000000000001</v>
      </c>
      <c r="V278" s="85">
        <f t="shared" si="33"/>
        <v>0.98530000000000006</v>
      </c>
      <c r="W278" s="1"/>
      <c r="X278" s="1">
        <f t="shared" si="34"/>
        <v>0.75</v>
      </c>
      <c r="Y278" s="86">
        <v>2700</v>
      </c>
      <c r="Z278" s="86">
        <v>0.2306</v>
      </c>
      <c r="AA278" s="85">
        <f t="shared" si="35"/>
        <v>0.85260000000000002</v>
      </c>
      <c r="AB278" s="1"/>
      <c r="AC278" s="1">
        <f t="shared" si="36"/>
        <v>0.75</v>
      </c>
      <c r="AD278" s="86">
        <v>2700</v>
      </c>
      <c r="AE278" s="86">
        <v>0.36670000000000003</v>
      </c>
      <c r="AF278" s="85">
        <f t="shared" si="37"/>
        <v>0.98870000000000002</v>
      </c>
      <c r="AG278" s="1"/>
      <c r="AH278" s="1">
        <f t="shared" si="38"/>
        <v>0.75</v>
      </c>
      <c r="AI278" s="86">
        <v>2700</v>
      </c>
      <c r="AJ278" s="86">
        <v>0.43569999999999998</v>
      </c>
      <c r="AK278" s="85">
        <f t="shared" si="39"/>
        <v>1.0577000000000001</v>
      </c>
      <c r="AL278" s="1"/>
    </row>
    <row r="279" spans="19:38" x14ac:dyDescent="0.25">
      <c r="S279" s="1">
        <f t="shared" si="32"/>
        <v>0.75277777777777777</v>
      </c>
      <c r="T279" s="86">
        <v>2710</v>
      </c>
      <c r="U279" s="85">
        <v>0.36330000000000001</v>
      </c>
      <c r="V279" s="85">
        <f t="shared" si="33"/>
        <v>0.98530000000000006</v>
      </c>
      <c r="W279" s="1"/>
      <c r="X279" s="1">
        <f t="shared" si="34"/>
        <v>0.75277777777777777</v>
      </c>
      <c r="Y279" s="86">
        <v>2710</v>
      </c>
      <c r="Z279" s="86">
        <v>0.2306</v>
      </c>
      <c r="AA279" s="85">
        <f t="shared" si="35"/>
        <v>0.85260000000000002</v>
      </c>
      <c r="AB279" s="1"/>
      <c r="AC279" s="1">
        <f t="shared" si="36"/>
        <v>0.75277777777777777</v>
      </c>
      <c r="AD279" s="86">
        <v>2710</v>
      </c>
      <c r="AE279" s="86">
        <v>0.36670000000000003</v>
      </c>
      <c r="AF279" s="85">
        <f t="shared" si="37"/>
        <v>0.98870000000000002</v>
      </c>
      <c r="AG279" s="1"/>
      <c r="AH279" s="1">
        <f t="shared" si="38"/>
        <v>0.75277777777777777</v>
      </c>
      <c r="AI279" s="86">
        <v>2710</v>
      </c>
      <c r="AJ279" s="86">
        <v>0.43559999999999999</v>
      </c>
      <c r="AK279" s="85">
        <f t="shared" si="39"/>
        <v>1.0575999999999999</v>
      </c>
      <c r="AL279" s="1"/>
    </row>
    <row r="280" spans="19:38" x14ac:dyDescent="0.25">
      <c r="S280" s="1">
        <f t="shared" si="32"/>
        <v>0.75555555555555554</v>
      </c>
      <c r="T280" s="86">
        <v>2720</v>
      </c>
      <c r="U280" s="85">
        <v>0.36330000000000001</v>
      </c>
      <c r="V280" s="85">
        <f t="shared" si="33"/>
        <v>0.98530000000000006</v>
      </c>
      <c r="W280" s="1"/>
      <c r="X280" s="1">
        <f t="shared" si="34"/>
        <v>0.75555555555555554</v>
      </c>
      <c r="Y280" s="86">
        <v>2720</v>
      </c>
      <c r="Z280" s="86">
        <v>0.2306</v>
      </c>
      <c r="AA280" s="85">
        <f t="shared" si="35"/>
        <v>0.85260000000000002</v>
      </c>
      <c r="AB280" s="1"/>
      <c r="AC280" s="1">
        <f t="shared" si="36"/>
        <v>0.75555555555555554</v>
      </c>
      <c r="AD280" s="86">
        <v>2720</v>
      </c>
      <c r="AE280" s="86">
        <v>0.36670000000000003</v>
      </c>
      <c r="AF280" s="85">
        <f t="shared" si="37"/>
        <v>0.98870000000000002</v>
      </c>
      <c r="AG280" s="1"/>
      <c r="AH280" s="1">
        <f t="shared" si="38"/>
        <v>0.75555555555555554</v>
      </c>
      <c r="AI280" s="86">
        <v>2720</v>
      </c>
      <c r="AJ280" s="86">
        <v>0.43559999999999999</v>
      </c>
      <c r="AK280" s="85">
        <f t="shared" si="39"/>
        <v>1.0575999999999999</v>
      </c>
      <c r="AL280" s="1"/>
    </row>
    <row r="281" spans="19:38" x14ac:dyDescent="0.25">
      <c r="S281" s="1">
        <f t="shared" si="32"/>
        <v>0.7583333333333333</v>
      </c>
      <c r="T281" s="86">
        <v>2730</v>
      </c>
      <c r="U281" s="85">
        <v>0.3634</v>
      </c>
      <c r="V281" s="85">
        <f t="shared" si="33"/>
        <v>0.98540000000000005</v>
      </c>
      <c r="W281" s="1"/>
      <c r="X281" s="1">
        <f t="shared" si="34"/>
        <v>0.7583333333333333</v>
      </c>
      <c r="Y281" s="86">
        <v>2730</v>
      </c>
      <c r="Z281" s="86">
        <v>0.23050000000000001</v>
      </c>
      <c r="AA281" s="85">
        <f t="shared" si="35"/>
        <v>0.85250000000000004</v>
      </c>
      <c r="AB281" s="1"/>
      <c r="AC281" s="1">
        <f t="shared" si="36"/>
        <v>0.7583333333333333</v>
      </c>
      <c r="AD281" s="86">
        <v>2730</v>
      </c>
      <c r="AE281" s="86">
        <v>0.36670000000000003</v>
      </c>
      <c r="AF281" s="85">
        <f t="shared" si="37"/>
        <v>0.98870000000000002</v>
      </c>
      <c r="AG281" s="1"/>
      <c r="AH281" s="1">
        <f t="shared" si="38"/>
        <v>0.7583333333333333</v>
      </c>
      <c r="AI281" s="86">
        <v>2730</v>
      </c>
      <c r="AJ281" s="86">
        <v>0.43559999999999999</v>
      </c>
      <c r="AK281" s="85">
        <f t="shared" si="39"/>
        <v>1.0575999999999999</v>
      </c>
      <c r="AL281" s="1"/>
    </row>
    <row r="282" spans="19:38" x14ac:dyDescent="0.25">
      <c r="S282" s="1">
        <f t="shared" si="32"/>
        <v>0.76111111111111107</v>
      </c>
      <c r="T282" s="86">
        <v>2740</v>
      </c>
      <c r="U282" s="85">
        <v>0.3634</v>
      </c>
      <c r="V282" s="85">
        <f t="shared" si="33"/>
        <v>0.98540000000000005</v>
      </c>
      <c r="W282" s="1"/>
      <c r="X282" s="1">
        <f t="shared" si="34"/>
        <v>0.76111111111111107</v>
      </c>
      <c r="Y282" s="86">
        <v>2740</v>
      </c>
      <c r="Z282" s="86">
        <v>0.23050000000000001</v>
      </c>
      <c r="AA282" s="85">
        <f t="shared" si="35"/>
        <v>0.85250000000000004</v>
      </c>
      <c r="AB282" s="1"/>
      <c r="AC282" s="1">
        <f t="shared" si="36"/>
        <v>0.76111111111111107</v>
      </c>
      <c r="AD282" s="86">
        <v>2740</v>
      </c>
      <c r="AE282" s="86">
        <v>0.36670000000000003</v>
      </c>
      <c r="AF282" s="85">
        <f t="shared" si="37"/>
        <v>0.98870000000000002</v>
      </c>
      <c r="AG282" s="1"/>
      <c r="AH282" s="1">
        <f t="shared" si="38"/>
        <v>0.76111111111111107</v>
      </c>
      <c r="AI282" s="86">
        <v>2740</v>
      </c>
      <c r="AJ282" s="86">
        <v>0.4355</v>
      </c>
      <c r="AK282" s="85">
        <f t="shared" si="39"/>
        <v>1.0575000000000001</v>
      </c>
      <c r="AL282" s="1"/>
    </row>
    <row r="283" spans="19:38" x14ac:dyDescent="0.25">
      <c r="S283" s="1">
        <f t="shared" si="32"/>
        <v>0.76388888888888884</v>
      </c>
      <c r="T283" s="86">
        <v>2750</v>
      </c>
      <c r="U283" s="85">
        <v>0.3634</v>
      </c>
      <c r="V283" s="85">
        <f t="shared" si="33"/>
        <v>0.98540000000000005</v>
      </c>
      <c r="W283" s="1"/>
      <c r="X283" s="1">
        <f t="shared" si="34"/>
        <v>0.76388888888888884</v>
      </c>
      <c r="Y283" s="86">
        <v>2750</v>
      </c>
      <c r="Z283" s="86">
        <v>0.23039999999999999</v>
      </c>
      <c r="AA283" s="85">
        <f t="shared" si="35"/>
        <v>0.85240000000000005</v>
      </c>
      <c r="AB283" s="1"/>
      <c r="AC283" s="1">
        <f t="shared" si="36"/>
        <v>0.76388888888888884</v>
      </c>
      <c r="AD283" s="86">
        <v>2750</v>
      </c>
      <c r="AE283" s="86">
        <v>0.36680000000000001</v>
      </c>
      <c r="AF283" s="85">
        <f t="shared" si="37"/>
        <v>0.98880000000000001</v>
      </c>
      <c r="AG283" s="1"/>
      <c r="AH283" s="1">
        <f t="shared" si="38"/>
        <v>0.76388888888888884</v>
      </c>
      <c r="AI283" s="86">
        <v>2750</v>
      </c>
      <c r="AJ283" s="86">
        <v>0.4355</v>
      </c>
      <c r="AK283" s="85">
        <f t="shared" si="39"/>
        <v>1.0575000000000001</v>
      </c>
      <c r="AL283" s="1"/>
    </row>
    <row r="284" spans="19:38" x14ac:dyDescent="0.25">
      <c r="S284" s="1">
        <f t="shared" si="32"/>
        <v>0.76666666666666672</v>
      </c>
      <c r="T284" s="86">
        <v>2760</v>
      </c>
      <c r="U284" s="85">
        <v>0.36349999999999999</v>
      </c>
      <c r="V284" s="85">
        <f t="shared" si="33"/>
        <v>0.98550000000000004</v>
      </c>
      <c r="W284" s="1"/>
      <c r="X284" s="1">
        <f t="shared" si="34"/>
        <v>0.76666666666666672</v>
      </c>
      <c r="Y284" s="86">
        <v>2760</v>
      </c>
      <c r="Z284" s="86">
        <v>0.23039999999999999</v>
      </c>
      <c r="AA284" s="85">
        <f t="shared" si="35"/>
        <v>0.85240000000000005</v>
      </c>
      <c r="AB284" s="1"/>
      <c r="AC284" s="1">
        <f t="shared" si="36"/>
        <v>0.76666666666666672</v>
      </c>
      <c r="AD284" s="86">
        <v>2760</v>
      </c>
      <c r="AE284" s="86">
        <v>0.36680000000000001</v>
      </c>
      <c r="AF284" s="85">
        <f t="shared" si="37"/>
        <v>0.98880000000000001</v>
      </c>
      <c r="AG284" s="1"/>
      <c r="AH284" s="1">
        <f t="shared" si="38"/>
        <v>0.76666666666666672</v>
      </c>
      <c r="AI284" s="86">
        <v>2760</v>
      </c>
      <c r="AJ284" s="86">
        <v>0.4355</v>
      </c>
      <c r="AK284" s="85">
        <f t="shared" si="39"/>
        <v>1.0575000000000001</v>
      </c>
      <c r="AL284" s="1"/>
    </row>
    <row r="285" spans="19:38" x14ac:dyDescent="0.25">
      <c r="S285" s="1">
        <f t="shared" si="32"/>
        <v>0.76944444444444449</v>
      </c>
      <c r="T285" s="86">
        <v>2770</v>
      </c>
      <c r="U285" s="85">
        <v>0.36349999999999999</v>
      </c>
      <c r="V285" s="85">
        <f t="shared" si="33"/>
        <v>0.98550000000000004</v>
      </c>
      <c r="W285" s="1"/>
      <c r="X285" s="1">
        <f t="shared" si="34"/>
        <v>0.76944444444444449</v>
      </c>
      <c r="Y285" s="86">
        <v>2770</v>
      </c>
      <c r="Z285" s="86">
        <v>0.2303</v>
      </c>
      <c r="AA285" s="85">
        <f t="shared" si="35"/>
        <v>0.85230000000000006</v>
      </c>
      <c r="AB285" s="1"/>
      <c r="AC285" s="1">
        <f t="shared" si="36"/>
        <v>0.76944444444444449</v>
      </c>
      <c r="AD285" s="86">
        <v>2770</v>
      </c>
      <c r="AE285" s="86">
        <v>0.36680000000000001</v>
      </c>
      <c r="AF285" s="85">
        <f t="shared" si="37"/>
        <v>0.98880000000000001</v>
      </c>
      <c r="AG285" s="1"/>
      <c r="AH285" s="1">
        <f t="shared" si="38"/>
        <v>0.76944444444444449</v>
      </c>
      <c r="AI285" s="86">
        <v>2770</v>
      </c>
      <c r="AJ285" s="86">
        <v>0.43540000000000001</v>
      </c>
      <c r="AK285" s="85">
        <f t="shared" si="39"/>
        <v>1.0573999999999999</v>
      </c>
      <c r="AL285" s="1"/>
    </row>
    <row r="286" spans="19:38" x14ac:dyDescent="0.25">
      <c r="S286" s="1">
        <f t="shared" si="32"/>
        <v>0.77222222222222225</v>
      </c>
      <c r="T286" s="86">
        <v>2780</v>
      </c>
      <c r="U286" s="85">
        <v>0.36349999999999999</v>
      </c>
      <c r="V286" s="85">
        <f t="shared" si="33"/>
        <v>0.98550000000000004</v>
      </c>
      <c r="W286" s="1"/>
      <c r="X286" s="1">
        <f t="shared" si="34"/>
        <v>0.77222222222222225</v>
      </c>
      <c r="Y286" s="86">
        <v>2780</v>
      </c>
      <c r="Z286" s="86">
        <v>0.2303</v>
      </c>
      <c r="AA286" s="85">
        <f t="shared" si="35"/>
        <v>0.85230000000000006</v>
      </c>
      <c r="AB286" s="1"/>
      <c r="AC286" s="1">
        <f t="shared" si="36"/>
        <v>0.77222222222222225</v>
      </c>
      <c r="AD286" s="86">
        <v>2780</v>
      </c>
      <c r="AE286" s="86">
        <v>0.36680000000000001</v>
      </c>
      <c r="AF286" s="85">
        <f t="shared" si="37"/>
        <v>0.98880000000000001</v>
      </c>
      <c r="AG286" s="1"/>
      <c r="AH286" s="1">
        <f t="shared" si="38"/>
        <v>0.77222222222222225</v>
      </c>
      <c r="AI286" s="86">
        <v>2780</v>
      </c>
      <c r="AJ286" s="86">
        <v>0.43540000000000001</v>
      </c>
      <c r="AK286" s="85">
        <f t="shared" si="39"/>
        <v>1.0573999999999999</v>
      </c>
      <c r="AL286" s="1"/>
    </row>
    <row r="287" spans="19:38" x14ac:dyDescent="0.25">
      <c r="S287" s="1">
        <f t="shared" si="32"/>
        <v>0.77500000000000002</v>
      </c>
      <c r="T287" s="86">
        <v>2790</v>
      </c>
      <c r="U287" s="85">
        <v>0.36359999999999998</v>
      </c>
      <c r="V287" s="85">
        <f t="shared" si="33"/>
        <v>0.98560000000000003</v>
      </c>
      <c r="W287" s="1"/>
      <c r="X287" s="1">
        <f t="shared" si="34"/>
        <v>0.77500000000000002</v>
      </c>
      <c r="Y287" s="86">
        <v>2790</v>
      </c>
      <c r="Z287" s="86">
        <v>0.2303</v>
      </c>
      <c r="AA287" s="85">
        <f t="shared" si="35"/>
        <v>0.85230000000000006</v>
      </c>
      <c r="AB287" s="1"/>
      <c r="AC287" s="1">
        <f t="shared" si="36"/>
        <v>0.77500000000000002</v>
      </c>
      <c r="AD287" s="86">
        <v>2790</v>
      </c>
      <c r="AE287" s="86">
        <v>0.36680000000000001</v>
      </c>
      <c r="AF287" s="85">
        <f t="shared" si="37"/>
        <v>0.98880000000000001</v>
      </c>
      <c r="AG287" s="1"/>
      <c r="AH287" s="1">
        <f t="shared" si="38"/>
        <v>0.77500000000000002</v>
      </c>
      <c r="AI287" s="86">
        <v>2790</v>
      </c>
      <c r="AJ287" s="86">
        <v>0.43540000000000001</v>
      </c>
      <c r="AK287" s="85">
        <f t="shared" si="39"/>
        <v>1.0573999999999999</v>
      </c>
      <c r="AL287" s="1"/>
    </row>
    <row r="288" spans="19:38" x14ac:dyDescent="0.25">
      <c r="S288" s="1">
        <f t="shared" si="32"/>
        <v>0.77777777777777779</v>
      </c>
      <c r="T288" s="86">
        <v>2800</v>
      </c>
      <c r="U288" s="85">
        <v>0.36359999999999998</v>
      </c>
      <c r="V288" s="85">
        <f t="shared" si="33"/>
        <v>0.98560000000000003</v>
      </c>
      <c r="W288" s="1"/>
      <c r="X288" s="1">
        <f t="shared" si="34"/>
        <v>0.77777777777777779</v>
      </c>
      <c r="Y288" s="86">
        <v>2800</v>
      </c>
      <c r="Z288" s="86">
        <v>0.23019999999999999</v>
      </c>
      <c r="AA288" s="85">
        <f t="shared" si="35"/>
        <v>0.85219999999999996</v>
      </c>
      <c r="AB288" s="1"/>
      <c r="AC288" s="1">
        <f t="shared" si="36"/>
        <v>0.77777777777777779</v>
      </c>
      <c r="AD288" s="86">
        <v>2800</v>
      </c>
      <c r="AE288" s="86">
        <v>0.36680000000000001</v>
      </c>
      <c r="AF288" s="85">
        <f t="shared" si="37"/>
        <v>0.98880000000000001</v>
      </c>
      <c r="AG288" s="1"/>
      <c r="AH288" s="1">
        <f t="shared" si="38"/>
        <v>0.77777777777777779</v>
      </c>
      <c r="AI288" s="86">
        <v>2800</v>
      </c>
      <c r="AJ288" s="86">
        <v>0.43530000000000002</v>
      </c>
      <c r="AK288" s="85">
        <f t="shared" si="39"/>
        <v>1.0573000000000001</v>
      </c>
      <c r="AL288" s="1"/>
    </row>
    <row r="289" spans="19:38" x14ac:dyDescent="0.25">
      <c r="S289" s="1">
        <f t="shared" si="32"/>
        <v>0.78055555555555556</v>
      </c>
      <c r="T289" s="86">
        <v>2810</v>
      </c>
      <c r="U289" s="85">
        <v>0.36359999999999998</v>
      </c>
      <c r="V289" s="85">
        <f t="shared" si="33"/>
        <v>0.98560000000000003</v>
      </c>
      <c r="W289" s="1"/>
      <c r="X289" s="1">
        <f t="shared" si="34"/>
        <v>0.78055555555555556</v>
      </c>
      <c r="Y289" s="86">
        <v>2810</v>
      </c>
      <c r="Z289" s="86">
        <v>0.23019999999999999</v>
      </c>
      <c r="AA289" s="85">
        <f t="shared" si="35"/>
        <v>0.85219999999999996</v>
      </c>
      <c r="AB289" s="1"/>
      <c r="AC289" s="1">
        <f t="shared" si="36"/>
        <v>0.78055555555555556</v>
      </c>
      <c r="AD289" s="86">
        <v>2810</v>
      </c>
      <c r="AE289" s="86">
        <v>0.36680000000000001</v>
      </c>
      <c r="AF289" s="85">
        <f t="shared" si="37"/>
        <v>0.98880000000000001</v>
      </c>
      <c r="AG289" s="1"/>
      <c r="AH289" s="1">
        <f t="shared" si="38"/>
        <v>0.78055555555555556</v>
      </c>
      <c r="AI289" s="86">
        <v>2810</v>
      </c>
      <c r="AJ289" s="86">
        <v>0.43530000000000002</v>
      </c>
      <c r="AK289" s="85">
        <f t="shared" si="39"/>
        <v>1.0573000000000001</v>
      </c>
      <c r="AL289" s="1"/>
    </row>
    <row r="290" spans="19:38" x14ac:dyDescent="0.25">
      <c r="S290" s="1">
        <f t="shared" si="32"/>
        <v>0.78333333333333333</v>
      </c>
      <c r="T290" s="86">
        <v>2820</v>
      </c>
      <c r="U290" s="85">
        <v>0.36359999999999998</v>
      </c>
      <c r="V290" s="85">
        <f t="shared" si="33"/>
        <v>0.98560000000000003</v>
      </c>
      <c r="W290" s="1"/>
      <c r="X290" s="1">
        <f t="shared" si="34"/>
        <v>0.78333333333333333</v>
      </c>
      <c r="Y290" s="86">
        <v>2820</v>
      </c>
      <c r="Z290" s="86">
        <v>0.23019999999999999</v>
      </c>
      <c r="AA290" s="85">
        <f t="shared" si="35"/>
        <v>0.85219999999999996</v>
      </c>
      <c r="AB290" s="1"/>
      <c r="AC290" s="1">
        <f t="shared" si="36"/>
        <v>0.78333333333333333</v>
      </c>
      <c r="AD290" s="86">
        <v>2820</v>
      </c>
      <c r="AE290" s="86">
        <v>0.3669</v>
      </c>
      <c r="AF290" s="85">
        <f t="shared" si="37"/>
        <v>0.9889</v>
      </c>
      <c r="AG290" s="1"/>
      <c r="AH290" s="1">
        <f t="shared" si="38"/>
        <v>0.78333333333333333</v>
      </c>
      <c r="AI290" s="86">
        <v>2820</v>
      </c>
      <c r="AJ290" s="86">
        <v>0.43530000000000002</v>
      </c>
      <c r="AK290" s="85">
        <f t="shared" si="39"/>
        <v>1.0573000000000001</v>
      </c>
      <c r="AL290" s="1"/>
    </row>
    <row r="291" spans="19:38" x14ac:dyDescent="0.25">
      <c r="S291" s="1">
        <f t="shared" si="32"/>
        <v>0.78611111111111109</v>
      </c>
      <c r="T291" s="86">
        <v>2830</v>
      </c>
      <c r="U291" s="85">
        <v>0.36370000000000002</v>
      </c>
      <c r="V291" s="85">
        <f t="shared" si="33"/>
        <v>0.98570000000000002</v>
      </c>
      <c r="W291" s="1"/>
      <c r="X291" s="1">
        <f t="shared" si="34"/>
        <v>0.78611111111111109</v>
      </c>
      <c r="Y291" s="86">
        <v>2830</v>
      </c>
      <c r="Z291" s="86">
        <v>0.2301</v>
      </c>
      <c r="AA291" s="85">
        <f t="shared" si="35"/>
        <v>0.85209999999999997</v>
      </c>
      <c r="AB291" s="1"/>
      <c r="AC291" s="1">
        <f t="shared" si="36"/>
        <v>0.78611111111111109</v>
      </c>
      <c r="AD291" s="86">
        <v>2830</v>
      </c>
      <c r="AE291" s="86">
        <v>0.3669</v>
      </c>
      <c r="AF291" s="85">
        <f t="shared" si="37"/>
        <v>0.9889</v>
      </c>
      <c r="AG291" s="1"/>
      <c r="AH291" s="1">
        <f t="shared" si="38"/>
        <v>0.78611111111111109</v>
      </c>
      <c r="AI291" s="86">
        <v>2830</v>
      </c>
      <c r="AJ291" s="86">
        <v>0.43519999999999998</v>
      </c>
      <c r="AK291" s="85">
        <f t="shared" si="39"/>
        <v>1.0571999999999999</v>
      </c>
      <c r="AL291" s="1"/>
    </row>
    <row r="292" spans="19:38" x14ac:dyDescent="0.25">
      <c r="S292" s="1">
        <f t="shared" si="32"/>
        <v>0.78888888888888886</v>
      </c>
      <c r="T292" s="86">
        <v>2840</v>
      </c>
      <c r="U292" s="85">
        <v>0.36370000000000002</v>
      </c>
      <c r="V292" s="85">
        <f t="shared" si="33"/>
        <v>0.98570000000000002</v>
      </c>
      <c r="W292" s="1"/>
      <c r="X292" s="1">
        <f t="shared" si="34"/>
        <v>0.78888888888888886</v>
      </c>
      <c r="Y292" s="86">
        <v>2840</v>
      </c>
      <c r="Z292" s="86">
        <v>0.2301</v>
      </c>
      <c r="AA292" s="85">
        <f t="shared" si="35"/>
        <v>0.85209999999999997</v>
      </c>
      <c r="AB292" s="1"/>
      <c r="AC292" s="1">
        <f t="shared" si="36"/>
        <v>0.78888888888888886</v>
      </c>
      <c r="AD292" s="86">
        <v>2840</v>
      </c>
      <c r="AE292" s="86">
        <v>0.3669</v>
      </c>
      <c r="AF292" s="85">
        <f t="shared" si="37"/>
        <v>0.9889</v>
      </c>
      <c r="AG292" s="1"/>
      <c r="AH292" s="1">
        <f t="shared" si="38"/>
        <v>0.78888888888888886</v>
      </c>
      <c r="AI292" s="86">
        <v>2840</v>
      </c>
      <c r="AJ292" s="86">
        <v>0.43519999999999998</v>
      </c>
      <c r="AK292" s="85">
        <f t="shared" si="39"/>
        <v>1.0571999999999999</v>
      </c>
      <c r="AL292" s="1"/>
    </row>
    <row r="293" spans="19:38" x14ac:dyDescent="0.25">
      <c r="S293" s="1">
        <f t="shared" si="32"/>
        <v>0.79166666666666663</v>
      </c>
      <c r="T293" s="86">
        <v>2850</v>
      </c>
      <c r="U293" s="85">
        <v>0.36370000000000002</v>
      </c>
      <c r="V293" s="85">
        <f t="shared" si="33"/>
        <v>0.98570000000000002</v>
      </c>
      <c r="W293" s="1"/>
      <c r="X293" s="1">
        <f t="shared" si="34"/>
        <v>0.79166666666666663</v>
      </c>
      <c r="Y293" s="86">
        <v>2850</v>
      </c>
      <c r="Z293" s="86">
        <v>0.23</v>
      </c>
      <c r="AA293" s="85">
        <f t="shared" si="35"/>
        <v>0.85199999999999998</v>
      </c>
      <c r="AB293" s="1"/>
      <c r="AC293" s="1">
        <f t="shared" si="36"/>
        <v>0.79166666666666663</v>
      </c>
      <c r="AD293" s="86">
        <v>2850</v>
      </c>
      <c r="AE293" s="86">
        <v>0.3669</v>
      </c>
      <c r="AF293" s="85">
        <f t="shared" si="37"/>
        <v>0.9889</v>
      </c>
      <c r="AG293" s="1"/>
      <c r="AH293" s="1">
        <f t="shared" si="38"/>
        <v>0.79166666666666663</v>
      </c>
      <c r="AI293" s="86">
        <v>2850</v>
      </c>
      <c r="AJ293" s="86">
        <v>0.43519999999999998</v>
      </c>
      <c r="AK293" s="85">
        <f t="shared" si="39"/>
        <v>1.0571999999999999</v>
      </c>
      <c r="AL293" s="1"/>
    </row>
    <row r="294" spans="19:38" x14ac:dyDescent="0.25">
      <c r="S294" s="1">
        <f t="shared" si="32"/>
        <v>0.7944444444444444</v>
      </c>
      <c r="T294" s="86">
        <v>2860</v>
      </c>
      <c r="U294" s="85">
        <v>0.36380000000000001</v>
      </c>
      <c r="V294" s="85">
        <f t="shared" si="33"/>
        <v>0.98580000000000001</v>
      </c>
      <c r="W294" s="1"/>
      <c r="X294" s="1">
        <f t="shared" si="34"/>
        <v>0.7944444444444444</v>
      </c>
      <c r="Y294" s="86">
        <v>2860</v>
      </c>
      <c r="Z294" s="86">
        <v>0.23</v>
      </c>
      <c r="AA294" s="85">
        <f t="shared" si="35"/>
        <v>0.85199999999999998</v>
      </c>
      <c r="AB294" s="1"/>
      <c r="AC294" s="1">
        <f t="shared" si="36"/>
        <v>0.7944444444444444</v>
      </c>
      <c r="AD294" s="86">
        <v>2860</v>
      </c>
      <c r="AE294" s="86">
        <v>0.3669</v>
      </c>
      <c r="AF294" s="85">
        <f t="shared" si="37"/>
        <v>0.9889</v>
      </c>
      <c r="AG294" s="1"/>
      <c r="AH294" s="1">
        <f t="shared" si="38"/>
        <v>0.7944444444444444</v>
      </c>
      <c r="AI294" s="86">
        <v>2860</v>
      </c>
      <c r="AJ294" s="86">
        <v>0.43509999999999999</v>
      </c>
      <c r="AK294" s="85">
        <f t="shared" si="39"/>
        <v>1.0570999999999999</v>
      </c>
      <c r="AL294" s="1"/>
    </row>
    <row r="295" spans="19:38" x14ac:dyDescent="0.25">
      <c r="S295" s="1">
        <f t="shared" si="32"/>
        <v>0.79722222222222228</v>
      </c>
      <c r="T295" s="86">
        <v>2870</v>
      </c>
      <c r="U295" s="85">
        <v>0.36380000000000001</v>
      </c>
      <c r="V295" s="85">
        <f t="shared" si="33"/>
        <v>0.98580000000000001</v>
      </c>
      <c r="W295" s="1"/>
      <c r="X295" s="1">
        <f t="shared" si="34"/>
        <v>0.79722222222222228</v>
      </c>
      <c r="Y295" s="86">
        <v>2870</v>
      </c>
      <c r="Z295" s="86">
        <v>0.23</v>
      </c>
      <c r="AA295" s="85">
        <f t="shared" si="35"/>
        <v>0.85199999999999998</v>
      </c>
      <c r="AB295" s="1"/>
      <c r="AC295" s="1">
        <f t="shared" si="36"/>
        <v>0.79722222222222228</v>
      </c>
      <c r="AD295" s="86">
        <v>2870</v>
      </c>
      <c r="AE295" s="86">
        <v>0.3669</v>
      </c>
      <c r="AF295" s="85">
        <f t="shared" si="37"/>
        <v>0.9889</v>
      </c>
      <c r="AG295" s="1"/>
      <c r="AH295" s="1">
        <f t="shared" si="38"/>
        <v>0.79722222222222228</v>
      </c>
      <c r="AI295" s="86">
        <v>2870</v>
      </c>
      <c r="AJ295" s="86">
        <v>0.43509999999999999</v>
      </c>
      <c r="AK295" s="85">
        <f t="shared" si="39"/>
        <v>1.0570999999999999</v>
      </c>
      <c r="AL295" s="1"/>
    </row>
    <row r="296" spans="19:38" x14ac:dyDescent="0.25">
      <c r="S296" s="1">
        <f t="shared" si="32"/>
        <v>0.8</v>
      </c>
      <c r="T296" s="86">
        <v>2880</v>
      </c>
      <c r="U296" s="85">
        <v>0.3639</v>
      </c>
      <c r="V296" s="85">
        <f t="shared" si="33"/>
        <v>0.9859</v>
      </c>
      <c r="W296" s="1"/>
      <c r="X296" s="1">
        <f t="shared" si="34"/>
        <v>0.8</v>
      </c>
      <c r="Y296" s="86">
        <v>2880</v>
      </c>
      <c r="Z296" s="86">
        <v>0.22989999999999999</v>
      </c>
      <c r="AA296" s="85">
        <f t="shared" si="35"/>
        <v>0.85189999999999999</v>
      </c>
      <c r="AB296" s="1"/>
      <c r="AC296" s="1">
        <f t="shared" si="36"/>
        <v>0.8</v>
      </c>
      <c r="AD296" s="86">
        <v>2880</v>
      </c>
      <c r="AE296" s="86">
        <v>0.3669</v>
      </c>
      <c r="AF296" s="85">
        <f t="shared" si="37"/>
        <v>0.9889</v>
      </c>
      <c r="AG296" s="1"/>
      <c r="AH296" s="1">
        <f t="shared" si="38"/>
        <v>0.8</v>
      </c>
      <c r="AI296" s="86">
        <v>2880</v>
      </c>
      <c r="AJ296" s="86">
        <v>0.43509999999999999</v>
      </c>
      <c r="AK296" s="85">
        <f t="shared" si="39"/>
        <v>1.0570999999999999</v>
      </c>
      <c r="AL296" s="1"/>
    </row>
    <row r="297" spans="19:38" x14ac:dyDescent="0.25">
      <c r="S297" s="1">
        <f t="shared" si="32"/>
        <v>0.80277777777777781</v>
      </c>
      <c r="T297" s="86">
        <v>2890</v>
      </c>
      <c r="U297" s="85">
        <v>0.3639</v>
      </c>
      <c r="V297" s="85">
        <f t="shared" si="33"/>
        <v>0.9859</v>
      </c>
      <c r="W297" s="1"/>
      <c r="X297" s="1">
        <f t="shared" si="34"/>
        <v>0.80277777777777781</v>
      </c>
      <c r="Y297" s="86">
        <v>2890</v>
      </c>
      <c r="Z297" s="86">
        <v>0.22989999999999999</v>
      </c>
      <c r="AA297" s="85">
        <f t="shared" si="35"/>
        <v>0.85189999999999999</v>
      </c>
      <c r="AB297" s="1"/>
      <c r="AC297" s="1">
        <f t="shared" si="36"/>
        <v>0.80277777777777781</v>
      </c>
      <c r="AD297" s="86">
        <v>2890</v>
      </c>
      <c r="AE297" s="86">
        <v>0.3669</v>
      </c>
      <c r="AF297" s="85">
        <f t="shared" si="37"/>
        <v>0.9889</v>
      </c>
      <c r="AG297" s="1"/>
      <c r="AH297" s="1">
        <f t="shared" si="38"/>
        <v>0.80277777777777781</v>
      </c>
      <c r="AI297" s="86">
        <v>2890</v>
      </c>
      <c r="AJ297" s="86">
        <v>0.435</v>
      </c>
      <c r="AK297" s="85">
        <f t="shared" si="39"/>
        <v>1.0569999999999999</v>
      </c>
      <c r="AL297" s="1"/>
    </row>
    <row r="298" spans="19:38" x14ac:dyDescent="0.25">
      <c r="S298" s="1">
        <f t="shared" si="32"/>
        <v>0.80555555555555558</v>
      </c>
      <c r="T298" s="86">
        <v>2900</v>
      </c>
      <c r="U298" s="85">
        <v>0.3639</v>
      </c>
      <c r="V298" s="85">
        <f t="shared" si="33"/>
        <v>0.9859</v>
      </c>
      <c r="W298" s="1"/>
      <c r="X298" s="1">
        <f t="shared" si="34"/>
        <v>0.80555555555555558</v>
      </c>
      <c r="Y298" s="86">
        <v>2900</v>
      </c>
      <c r="Z298" s="86">
        <v>0.2298</v>
      </c>
      <c r="AA298" s="85">
        <f t="shared" si="35"/>
        <v>0.8518</v>
      </c>
      <c r="AB298" s="1"/>
      <c r="AC298" s="1">
        <f t="shared" si="36"/>
        <v>0.80555555555555558</v>
      </c>
      <c r="AD298" s="86">
        <v>2900</v>
      </c>
      <c r="AE298" s="86">
        <v>0.3669</v>
      </c>
      <c r="AF298" s="85">
        <f t="shared" si="37"/>
        <v>0.9889</v>
      </c>
      <c r="AG298" s="1"/>
      <c r="AH298" s="1">
        <f t="shared" si="38"/>
        <v>0.80555555555555558</v>
      </c>
      <c r="AI298" s="86">
        <v>2900</v>
      </c>
      <c r="AJ298" s="86">
        <v>0.435</v>
      </c>
      <c r="AK298" s="85">
        <f t="shared" si="39"/>
        <v>1.0569999999999999</v>
      </c>
      <c r="AL298" s="1"/>
    </row>
    <row r="299" spans="19:38" x14ac:dyDescent="0.25">
      <c r="S299" s="1">
        <f t="shared" si="32"/>
        <v>0.80833333333333335</v>
      </c>
      <c r="T299" s="86">
        <v>2910</v>
      </c>
      <c r="U299" s="85">
        <v>0.3639</v>
      </c>
      <c r="V299" s="85">
        <f t="shared" si="33"/>
        <v>0.9859</v>
      </c>
      <c r="W299" s="1"/>
      <c r="X299" s="1">
        <f t="shared" si="34"/>
        <v>0.80833333333333335</v>
      </c>
      <c r="Y299" s="86">
        <v>2910</v>
      </c>
      <c r="Z299" s="86">
        <v>0.2298</v>
      </c>
      <c r="AA299" s="85">
        <f t="shared" si="35"/>
        <v>0.8518</v>
      </c>
      <c r="AB299" s="1"/>
      <c r="AC299" s="1">
        <f t="shared" si="36"/>
        <v>0.80833333333333335</v>
      </c>
      <c r="AD299" s="86">
        <v>2910</v>
      </c>
      <c r="AE299" s="86">
        <v>0.36699999999999999</v>
      </c>
      <c r="AF299" s="85">
        <f t="shared" si="37"/>
        <v>0.98899999999999999</v>
      </c>
      <c r="AG299" s="1"/>
      <c r="AH299" s="1">
        <f t="shared" si="38"/>
        <v>0.80833333333333335</v>
      </c>
      <c r="AI299" s="86">
        <v>2910</v>
      </c>
      <c r="AJ299" s="86">
        <v>0.435</v>
      </c>
      <c r="AK299" s="85">
        <f t="shared" si="39"/>
        <v>1.0569999999999999</v>
      </c>
      <c r="AL299" s="1"/>
    </row>
    <row r="300" spans="19:38" x14ac:dyDescent="0.25">
      <c r="S300" s="1">
        <f t="shared" si="32"/>
        <v>0.81111111111111112</v>
      </c>
      <c r="T300" s="86">
        <v>2920</v>
      </c>
      <c r="U300" s="85">
        <v>0.36399999999999999</v>
      </c>
      <c r="V300" s="85">
        <f t="shared" si="33"/>
        <v>0.98599999999999999</v>
      </c>
      <c r="W300" s="1"/>
      <c r="X300" s="1">
        <f t="shared" si="34"/>
        <v>0.81111111111111112</v>
      </c>
      <c r="Y300" s="86">
        <v>2920</v>
      </c>
      <c r="Z300" s="86">
        <v>0.22969999999999999</v>
      </c>
      <c r="AA300" s="85">
        <f t="shared" si="35"/>
        <v>0.85170000000000001</v>
      </c>
      <c r="AB300" s="1"/>
      <c r="AC300" s="1">
        <f t="shared" si="36"/>
        <v>0.81111111111111112</v>
      </c>
      <c r="AD300" s="86">
        <v>2920</v>
      </c>
      <c r="AE300" s="86">
        <v>0.36699999999999999</v>
      </c>
      <c r="AF300" s="85">
        <f t="shared" si="37"/>
        <v>0.98899999999999999</v>
      </c>
      <c r="AG300" s="1"/>
      <c r="AH300" s="1">
        <f t="shared" si="38"/>
        <v>0.81111111111111112</v>
      </c>
      <c r="AI300" s="86">
        <v>2920</v>
      </c>
      <c r="AJ300" s="86">
        <v>0.43490000000000001</v>
      </c>
      <c r="AK300" s="85">
        <f t="shared" si="39"/>
        <v>1.0569</v>
      </c>
      <c r="AL300" s="1"/>
    </row>
    <row r="301" spans="19:38" x14ac:dyDescent="0.25">
      <c r="S301" s="1">
        <f t="shared" si="32"/>
        <v>0.81388888888888888</v>
      </c>
      <c r="T301" s="86">
        <v>2930</v>
      </c>
      <c r="U301" s="85">
        <v>0.36399999999999999</v>
      </c>
      <c r="V301" s="85">
        <f t="shared" si="33"/>
        <v>0.98599999999999999</v>
      </c>
      <c r="W301" s="1"/>
      <c r="X301" s="1">
        <f t="shared" si="34"/>
        <v>0.81388888888888888</v>
      </c>
      <c r="Y301" s="86">
        <v>2930</v>
      </c>
      <c r="Z301" s="86">
        <v>0.22969999999999999</v>
      </c>
      <c r="AA301" s="85">
        <f t="shared" si="35"/>
        <v>0.85170000000000001</v>
      </c>
      <c r="AB301" s="1"/>
      <c r="AC301" s="1">
        <f t="shared" si="36"/>
        <v>0.81388888888888888</v>
      </c>
      <c r="AD301" s="86">
        <v>2930</v>
      </c>
      <c r="AE301" s="86">
        <v>0.36699999999999999</v>
      </c>
      <c r="AF301" s="85">
        <f t="shared" si="37"/>
        <v>0.98899999999999999</v>
      </c>
      <c r="AG301" s="1"/>
      <c r="AH301" s="1">
        <f t="shared" si="38"/>
        <v>0.81388888888888888</v>
      </c>
      <c r="AI301" s="86">
        <v>2930</v>
      </c>
      <c r="AJ301" s="86">
        <v>0.43490000000000001</v>
      </c>
      <c r="AK301" s="85">
        <f t="shared" si="39"/>
        <v>1.0569</v>
      </c>
      <c r="AL301" s="1"/>
    </row>
    <row r="302" spans="19:38" x14ac:dyDescent="0.25">
      <c r="S302" s="1">
        <f t="shared" si="32"/>
        <v>0.81666666666666665</v>
      </c>
      <c r="T302" s="86">
        <v>2940</v>
      </c>
      <c r="U302" s="85">
        <v>0.36399999999999999</v>
      </c>
      <c r="V302" s="85">
        <f t="shared" si="33"/>
        <v>0.98599999999999999</v>
      </c>
      <c r="W302" s="1"/>
      <c r="X302" s="1">
        <f t="shared" si="34"/>
        <v>0.81666666666666665</v>
      </c>
      <c r="Y302" s="86">
        <v>2940</v>
      </c>
      <c r="Z302" s="86">
        <v>0.22969999999999999</v>
      </c>
      <c r="AA302" s="85">
        <f t="shared" si="35"/>
        <v>0.85170000000000001</v>
      </c>
      <c r="AB302" s="1"/>
      <c r="AC302" s="1">
        <f t="shared" si="36"/>
        <v>0.81666666666666665</v>
      </c>
      <c r="AD302" s="86">
        <v>2940</v>
      </c>
      <c r="AE302" s="86">
        <v>0.36699999999999999</v>
      </c>
      <c r="AF302" s="85">
        <f t="shared" si="37"/>
        <v>0.98899999999999999</v>
      </c>
      <c r="AG302" s="1"/>
      <c r="AH302" s="1">
        <f t="shared" si="38"/>
        <v>0.81666666666666665</v>
      </c>
      <c r="AI302" s="86">
        <v>2940</v>
      </c>
      <c r="AJ302" s="86">
        <v>0.43480000000000002</v>
      </c>
      <c r="AK302" s="85">
        <f t="shared" si="39"/>
        <v>1.0568</v>
      </c>
      <c r="AL302" s="1"/>
    </row>
    <row r="303" spans="19:38" x14ac:dyDescent="0.25">
      <c r="S303" s="1">
        <f t="shared" si="32"/>
        <v>0.81944444444444442</v>
      </c>
      <c r="T303" s="86">
        <v>2950</v>
      </c>
      <c r="U303" s="85">
        <v>0.36399999999999999</v>
      </c>
      <c r="V303" s="85">
        <f t="shared" si="33"/>
        <v>0.98599999999999999</v>
      </c>
      <c r="W303" s="1"/>
      <c r="X303" s="1">
        <f t="shared" si="34"/>
        <v>0.81944444444444442</v>
      </c>
      <c r="Y303" s="86">
        <v>2950</v>
      </c>
      <c r="Z303" s="86">
        <v>0.2296</v>
      </c>
      <c r="AA303" s="85">
        <f t="shared" si="35"/>
        <v>0.85160000000000002</v>
      </c>
      <c r="AB303" s="1"/>
      <c r="AC303" s="1">
        <f t="shared" si="36"/>
        <v>0.81944444444444442</v>
      </c>
      <c r="AD303" s="86">
        <v>2950</v>
      </c>
      <c r="AE303" s="86">
        <v>0.36699999999999999</v>
      </c>
      <c r="AF303" s="85">
        <f t="shared" si="37"/>
        <v>0.98899999999999999</v>
      </c>
      <c r="AG303" s="1"/>
      <c r="AH303" s="1">
        <f t="shared" si="38"/>
        <v>0.81944444444444442</v>
      </c>
      <c r="AI303" s="86">
        <v>2950</v>
      </c>
      <c r="AJ303" s="86">
        <v>0.43480000000000002</v>
      </c>
      <c r="AK303" s="85">
        <f t="shared" si="39"/>
        <v>1.0568</v>
      </c>
      <c r="AL303" s="1"/>
    </row>
    <row r="304" spans="19:38" x14ac:dyDescent="0.25">
      <c r="S304" s="1">
        <f t="shared" si="32"/>
        <v>0.82222222222222219</v>
      </c>
      <c r="T304" s="86">
        <v>2960</v>
      </c>
      <c r="U304" s="85">
        <v>0.36409999999999998</v>
      </c>
      <c r="V304" s="85">
        <f t="shared" si="33"/>
        <v>0.98609999999999998</v>
      </c>
      <c r="W304" s="1"/>
      <c r="X304" s="1">
        <f t="shared" si="34"/>
        <v>0.82222222222222219</v>
      </c>
      <c r="Y304" s="86">
        <v>2960</v>
      </c>
      <c r="Z304" s="86">
        <v>0.2296</v>
      </c>
      <c r="AA304" s="85">
        <f t="shared" si="35"/>
        <v>0.85160000000000002</v>
      </c>
      <c r="AB304" s="1"/>
      <c r="AC304" s="1">
        <f t="shared" si="36"/>
        <v>0.82222222222222219</v>
      </c>
      <c r="AD304" s="86">
        <v>2960</v>
      </c>
      <c r="AE304" s="86">
        <v>0.36699999999999999</v>
      </c>
      <c r="AF304" s="85">
        <f t="shared" si="37"/>
        <v>0.98899999999999999</v>
      </c>
      <c r="AG304" s="1"/>
      <c r="AH304" s="1">
        <f t="shared" si="38"/>
        <v>0.82222222222222219</v>
      </c>
      <c r="AI304" s="86">
        <v>2960</v>
      </c>
      <c r="AJ304" s="86">
        <v>0.43480000000000002</v>
      </c>
      <c r="AK304" s="85">
        <f t="shared" si="39"/>
        <v>1.0568</v>
      </c>
      <c r="AL304" s="1"/>
    </row>
    <row r="305" spans="19:38" x14ac:dyDescent="0.25">
      <c r="S305" s="1">
        <f t="shared" si="32"/>
        <v>0.82499999999999996</v>
      </c>
      <c r="T305" s="86">
        <v>2970</v>
      </c>
      <c r="U305" s="85">
        <v>0.36409999999999998</v>
      </c>
      <c r="V305" s="85">
        <f t="shared" si="33"/>
        <v>0.98609999999999998</v>
      </c>
      <c r="W305" s="1"/>
      <c r="X305" s="1">
        <f t="shared" si="34"/>
        <v>0.82499999999999996</v>
      </c>
      <c r="Y305" s="86">
        <v>2970</v>
      </c>
      <c r="Z305" s="86">
        <v>0.2296</v>
      </c>
      <c r="AA305" s="85">
        <f t="shared" si="35"/>
        <v>0.85160000000000002</v>
      </c>
      <c r="AB305" s="1"/>
      <c r="AC305" s="1">
        <f t="shared" si="36"/>
        <v>0.82499999999999996</v>
      </c>
      <c r="AD305" s="86">
        <v>2970</v>
      </c>
      <c r="AE305" s="86">
        <v>0.36699999999999999</v>
      </c>
      <c r="AF305" s="85">
        <f t="shared" si="37"/>
        <v>0.98899999999999999</v>
      </c>
      <c r="AG305" s="1"/>
      <c r="AH305" s="1">
        <f t="shared" si="38"/>
        <v>0.82499999999999996</v>
      </c>
      <c r="AI305" s="86">
        <v>2970</v>
      </c>
      <c r="AJ305" s="86">
        <v>0.43480000000000002</v>
      </c>
      <c r="AK305" s="85">
        <f t="shared" si="39"/>
        <v>1.0568</v>
      </c>
      <c r="AL305" s="1"/>
    </row>
    <row r="306" spans="19:38" x14ac:dyDescent="0.25">
      <c r="S306" s="1">
        <f t="shared" si="32"/>
        <v>0.82777777777777772</v>
      </c>
      <c r="T306" s="86">
        <v>2980</v>
      </c>
      <c r="U306" s="85">
        <v>0.36409999999999998</v>
      </c>
      <c r="V306" s="85">
        <f t="shared" si="33"/>
        <v>0.98609999999999998</v>
      </c>
      <c r="W306" s="1"/>
      <c r="X306" s="1">
        <f t="shared" si="34"/>
        <v>0.82777777777777772</v>
      </c>
      <c r="Y306" s="86">
        <v>2980</v>
      </c>
      <c r="Z306" s="86">
        <v>0.22950000000000001</v>
      </c>
      <c r="AA306" s="85">
        <f t="shared" si="35"/>
        <v>0.85150000000000003</v>
      </c>
      <c r="AB306" s="1"/>
      <c r="AC306" s="1">
        <f t="shared" si="36"/>
        <v>0.82777777777777772</v>
      </c>
      <c r="AD306" s="86">
        <v>2980</v>
      </c>
      <c r="AE306" s="86">
        <v>0.36709999999999998</v>
      </c>
      <c r="AF306" s="85">
        <f t="shared" si="37"/>
        <v>0.98909999999999998</v>
      </c>
      <c r="AG306" s="1"/>
      <c r="AH306" s="1">
        <f t="shared" si="38"/>
        <v>0.82777777777777772</v>
      </c>
      <c r="AI306" s="86">
        <v>2980</v>
      </c>
      <c r="AJ306" s="86">
        <v>0.43469999999999998</v>
      </c>
      <c r="AK306" s="85">
        <f t="shared" si="39"/>
        <v>1.0567</v>
      </c>
      <c r="AL306" s="1"/>
    </row>
    <row r="307" spans="19:38" x14ac:dyDescent="0.25">
      <c r="S307" s="1">
        <f t="shared" si="32"/>
        <v>0.8305555555555556</v>
      </c>
      <c r="T307" s="86">
        <v>2990</v>
      </c>
      <c r="U307" s="85">
        <v>0.36409999999999998</v>
      </c>
      <c r="V307" s="85">
        <f t="shared" si="33"/>
        <v>0.98609999999999998</v>
      </c>
      <c r="W307" s="1"/>
      <c r="X307" s="1">
        <f t="shared" si="34"/>
        <v>0.8305555555555556</v>
      </c>
      <c r="Y307" s="86">
        <v>2990</v>
      </c>
      <c r="Z307" s="86">
        <v>0.22950000000000001</v>
      </c>
      <c r="AA307" s="85">
        <f t="shared" si="35"/>
        <v>0.85150000000000003</v>
      </c>
      <c r="AB307" s="1"/>
      <c r="AC307" s="1">
        <f t="shared" si="36"/>
        <v>0.8305555555555556</v>
      </c>
      <c r="AD307" s="86">
        <v>2990</v>
      </c>
      <c r="AE307" s="86">
        <v>0.36709999999999998</v>
      </c>
      <c r="AF307" s="85">
        <f t="shared" si="37"/>
        <v>0.98909999999999998</v>
      </c>
      <c r="AG307" s="1"/>
      <c r="AH307" s="1">
        <f t="shared" si="38"/>
        <v>0.8305555555555556</v>
      </c>
      <c r="AI307" s="86">
        <v>2990</v>
      </c>
      <c r="AJ307" s="86">
        <v>0.43469999999999998</v>
      </c>
      <c r="AK307" s="85">
        <f t="shared" si="39"/>
        <v>1.0567</v>
      </c>
      <c r="AL307" s="1"/>
    </row>
    <row r="308" spans="19:38" x14ac:dyDescent="0.25">
      <c r="S308" s="1">
        <f t="shared" si="32"/>
        <v>0.83333333333333337</v>
      </c>
      <c r="T308" s="86">
        <v>3000</v>
      </c>
      <c r="U308" s="85">
        <v>0.36420000000000002</v>
      </c>
      <c r="V308" s="85">
        <f t="shared" si="33"/>
        <v>0.98619999999999997</v>
      </c>
      <c r="W308" s="1"/>
      <c r="X308" s="1">
        <f t="shared" si="34"/>
        <v>0.83333333333333337</v>
      </c>
      <c r="Y308" s="86">
        <v>3000</v>
      </c>
      <c r="Z308" s="86">
        <v>0.22939999999999999</v>
      </c>
      <c r="AA308" s="85">
        <f t="shared" si="35"/>
        <v>0.85139999999999993</v>
      </c>
      <c r="AB308" s="1"/>
      <c r="AC308" s="1">
        <f t="shared" si="36"/>
        <v>0.83333333333333337</v>
      </c>
      <c r="AD308" s="86">
        <v>3000</v>
      </c>
      <c r="AE308" s="86">
        <v>0.36709999999999998</v>
      </c>
      <c r="AF308" s="85">
        <f t="shared" si="37"/>
        <v>0.98909999999999998</v>
      </c>
      <c r="AG308" s="1"/>
      <c r="AH308" s="1">
        <f t="shared" si="38"/>
        <v>0.83333333333333337</v>
      </c>
      <c r="AI308" s="86">
        <v>3000</v>
      </c>
      <c r="AJ308" s="86">
        <v>0.43459999999999999</v>
      </c>
      <c r="AK308" s="85">
        <f t="shared" si="39"/>
        <v>1.0566</v>
      </c>
      <c r="AL308" s="1"/>
    </row>
    <row r="309" spans="19:38" x14ac:dyDescent="0.25">
      <c r="S309" s="1">
        <f t="shared" si="32"/>
        <v>0.83611111111111114</v>
      </c>
      <c r="T309" s="86">
        <v>3010</v>
      </c>
      <c r="U309" s="85">
        <v>0.36420000000000002</v>
      </c>
      <c r="V309" s="85">
        <f t="shared" si="33"/>
        <v>0.98619999999999997</v>
      </c>
      <c r="W309" s="1"/>
      <c r="X309" s="1">
        <f t="shared" si="34"/>
        <v>0.83611111111111114</v>
      </c>
      <c r="Y309" s="86">
        <v>3010</v>
      </c>
      <c r="Z309" s="86">
        <v>0.22939999999999999</v>
      </c>
      <c r="AA309" s="85">
        <f t="shared" si="35"/>
        <v>0.85139999999999993</v>
      </c>
      <c r="AB309" s="1"/>
      <c r="AC309" s="1">
        <f t="shared" si="36"/>
        <v>0.83611111111111114</v>
      </c>
      <c r="AD309" s="86">
        <v>3010</v>
      </c>
      <c r="AE309" s="86">
        <v>0.36709999999999998</v>
      </c>
      <c r="AF309" s="85">
        <f t="shared" si="37"/>
        <v>0.98909999999999998</v>
      </c>
      <c r="AG309" s="1"/>
      <c r="AH309" s="1">
        <f t="shared" si="38"/>
        <v>0.83611111111111114</v>
      </c>
      <c r="AI309" s="86">
        <v>3010</v>
      </c>
      <c r="AJ309" s="86">
        <v>0.43459999999999999</v>
      </c>
      <c r="AK309" s="85">
        <f t="shared" si="39"/>
        <v>1.0566</v>
      </c>
      <c r="AL309" s="1"/>
    </row>
    <row r="310" spans="19:38" x14ac:dyDescent="0.25">
      <c r="S310" s="1">
        <f t="shared" si="32"/>
        <v>0.83888888888888891</v>
      </c>
      <c r="T310" s="86">
        <v>3020</v>
      </c>
      <c r="U310" s="85">
        <v>0.36430000000000001</v>
      </c>
      <c r="V310" s="85">
        <f t="shared" si="33"/>
        <v>0.98629999999999995</v>
      </c>
      <c r="W310" s="1"/>
      <c r="X310" s="1">
        <f t="shared" si="34"/>
        <v>0.83888888888888891</v>
      </c>
      <c r="Y310" s="86">
        <v>3020</v>
      </c>
      <c r="Z310" s="86">
        <v>0.22939999999999999</v>
      </c>
      <c r="AA310" s="85">
        <f t="shared" si="35"/>
        <v>0.85139999999999993</v>
      </c>
      <c r="AB310" s="1"/>
      <c r="AC310" s="1">
        <f t="shared" si="36"/>
        <v>0.83888888888888891</v>
      </c>
      <c r="AD310" s="86">
        <v>3020</v>
      </c>
      <c r="AE310" s="86">
        <v>0.36709999999999998</v>
      </c>
      <c r="AF310" s="85">
        <f t="shared" si="37"/>
        <v>0.98909999999999998</v>
      </c>
      <c r="AG310" s="1"/>
      <c r="AH310" s="1">
        <f t="shared" si="38"/>
        <v>0.83888888888888891</v>
      </c>
      <c r="AI310" s="86">
        <v>3020</v>
      </c>
      <c r="AJ310" s="86">
        <v>0.43459999999999999</v>
      </c>
      <c r="AK310" s="85">
        <f t="shared" si="39"/>
        <v>1.0566</v>
      </c>
      <c r="AL310" s="1"/>
    </row>
    <row r="311" spans="19:38" x14ac:dyDescent="0.25">
      <c r="S311" s="1">
        <f t="shared" si="32"/>
        <v>0.84166666666666667</v>
      </c>
      <c r="T311" s="86">
        <v>3030</v>
      </c>
      <c r="U311" s="85">
        <v>0.36430000000000001</v>
      </c>
      <c r="V311" s="85">
        <f t="shared" si="33"/>
        <v>0.98629999999999995</v>
      </c>
      <c r="W311" s="1"/>
      <c r="X311" s="1">
        <f t="shared" si="34"/>
        <v>0.84166666666666667</v>
      </c>
      <c r="Y311" s="86">
        <v>3030</v>
      </c>
      <c r="Z311" s="86">
        <v>0.2293</v>
      </c>
      <c r="AA311" s="85">
        <f t="shared" si="35"/>
        <v>0.85129999999999995</v>
      </c>
      <c r="AB311" s="1"/>
      <c r="AC311" s="1">
        <f t="shared" si="36"/>
        <v>0.84166666666666667</v>
      </c>
      <c r="AD311" s="86">
        <v>3030</v>
      </c>
      <c r="AE311" s="86">
        <v>0.36709999999999998</v>
      </c>
      <c r="AF311" s="85">
        <f t="shared" si="37"/>
        <v>0.98909999999999998</v>
      </c>
      <c r="AG311" s="1"/>
      <c r="AH311" s="1">
        <f t="shared" si="38"/>
        <v>0.84166666666666667</v>
      </c>
      <c r="AI311" s="86">
        <v>3030</v>
      </c>
      <c r="AJ311" s="86">
        <v>0.4345</v>
      </c>
      <c r="AK311" s="85">
        <f t="shared" si="39"/>
        <v>1.0565</v>
      </c>
      <c r="AL311" s="1"/>
    </row>
    <row r="312" spans="19:38" x14ac:dyDescent="0.25">
      <c r="S312" s="1">
        <f t="shared" si="32"/>
        <v>0.84444444444444444</v>
      </c>
      <c r="T312" s="86">
        <v>3040</v>
      </c>
      <c r="U312" s="85">
        <v>0.36430000000000001</v>
      </c>
      <c r="V312" s="85">
        <f t="shared" si="33"/>
        <v>0.98629999999999995</v>
      </c>
      <c r="W312" s="1"/>
      <c r="X312" s="1">
        <f t="shared" si="34"/>
        <v>0.84444444444444444</v>
      </c>
      <c r="Y312" s="86">
        <v>3040</v>
      </c>
      <c r="Z312" s="86">
        <v>0.2293</v>
      </c>
      <c r="AA312" s="85">
        <f t="shared" si="35"/>
        <v>0.85129999999999995</v>
      </c>
      <c r="AB312" s="1"/>
      <c r="AC312" s="1">
        <f t="shared" si="36"/>
        <v>0.84444444444444444</v>
      </c>
      <c r="AD312" s="86">
        <v>3040</v>
      </c>
      <c r="AE312" s="86">
        <v>0.36709999999999998</v>
      </c>
      <c r="AF312" s="85">
        <f t="shared" si="37"/>
        <v>0.98909999999999998</v>
      </c>
      <c r="AG312" s="1"/>
      <c r="AH312" s="1">
        <f t="shared" si="38"/>
        <v>0.84444444444444444</v>
      </c>
      <c r="AI312" s="86">
        <v>3040</v>
      </c>
      <c r="AJ312" s="86">
        <v>0.4345</v>
      </c>
      <c r="AK312" s="85">
        <f t="shared" si="39"/>
        <v>1.0565</v>
      </c>
      <c r="AL312" s="1"/>
    </row>
    <row r="313" spans="19:38" x14ac:dyDescent="0.25">
      <c r="S313" s="1">
        <f t="shared" si="32"/>
        <v>0.84722222222222221</v>
      </c>
      <c r="T313" s="86">
        <v>3050</v>
      </c>
      <c r="U313" s="85">
        <v>0.36430000000000001</v>
      </c>
      <c r="V313" s="85">
        <f t="shared" si="33"/>
        <v>0.98629999999999995</v>
      </c>
      <c r="W313" s="1"/>
      <c r="X313" s="1">
        <f t="shared" si="34"/>
        <v>0.84722222222222221</v>
      </c>
      <c r="Y313" s="86">
        <v>3050</v>
      </c>
      <c r="Z313" s="86">
        <v>0.22919999999999999</v>
      </c>
      <c r="AA313" s="85">
        <f t="shared" si="35"/>
        <v>0.85119999999999996</v>
      </c>
      <c r="AB313" s="1"/>
      <c r="AC313" s="1">
        <f t="shared" si="36"/>
        <v>0.84722222222222221</v>
      </c>
      <c r="AD313" s="86">
        <v>3050</v>
      </c>
      <c r="AE313" s="86">
        <v>0.36709999999999998</v>
      </c>
      <c r="AF313" s="85">
        <f t="shared" si="37"/>
        <v>0.98909999999999998</v>
      </c>
      <c r="AG313" s="1"/>
      <c r="AH313" s="1">
        <f t="shared" si="38"/>
        <v>0.84722222222222221</v>
      </c>
      <c r="AI313" s="86">
        <v>3050</v>
      </c>
      <c r="AJ313" s="86">
        <v>0.43440000000000001</v>
      </c>
      <c r="AK313" s="85">
        <f t="shared" si="39"/>
        <v>1.0564</v>
      </c>
      <c r="AL313" s="1"/>
    </row>
    <row r="314" spans="19:38" x14ac:dyDescent="0.25">
      <c r="S314" s="1">
        <f t="shared" si="32"/>
        <v>0.85</v>
      </c>
      <c r="T314" s="86">
        <v>3060</v>
      </c>
      <c r="U314" s="85">
        <v>0.36430000000000001</v>
      </c>
      <c r="V314" s="85">
        <f t="shared" si="33"/>
        <v>0.98629999999999995</v>
      </c>
      <c r="W314" s="1"/>
      <c r="X314" s="1">
        <f t="shared" si="34"/>
        <v>0.85</v>
      </c>
      <c r="Y314" s="86">
        <v>3060</v>
      </c>
      <c r="Z314" s="86">
        <v>0.22919999999999999</v>
      </c>
      <c r="AA314" s="85">
        <f t="shared" si="35"/>
        <v>0.85119999999999996</v>
      </c>
      <c r="AB314" s="1"/>
      <c r="AC314" s="1">
        <f t="shared" si="36"/>
        <v>0.85</v>
      </c>
      <c r="AD314" s="86">
        <v>3060</v>
      </c>
      <c r="AE314" s="86">
        <v>0.36720000000000003</v>
      </c>
      <c r="AF314" s="85">
        <f t="shared" si="37"/>
        <v>0.98920000000000008</v>
      </c>
      <c r="AG314" s="1"/>
      <c r="AH314" s="1">
        <f t="shared" si="38"/>
        <v>0.85</v>
      </c>
      <c r="AI314" s="86">
        <v>3060</v>
      </c>
      <c r="AJ314" s="86">
        <v>0.43440000000000001</v>
      </c>
      <c r="AK314" s="85">
        <f t="shared" si="39"/>
        <v>1.0564</v>
      </c>
      <c r="AL314" s="1"/>
    </row>
    <row r="315" spans="19:38" x14ac:dyDescent="0.25">
      <c r="S315" s="1">
        <f t="shared" si="32"/>
        <v>0.85277777777777775</v>
      </c>
      <c r="T315" s="86">
        <v>3070</v>
      </c>
      <c r="U315" s="85">
        <v>0.3644</v>
      </c>
      <c r="V315" s="85">
        <f t="shared" si="33"/>
        <v>0.98639999999999994</v>
      </c>
      <c r="W315" s="1"/>
      <c r="X315" s="1">
        <f t="shared" si="34"/>
        <v>0.85277777777777775</v>
      </c>
      <c r="Y315" s="86">
        <v>3070</v>
      </c>
      <c r="Z315" s="86">
        <v>0.22919999999999999</v>
      </c>
      <c r="AA315" s="85">
        <f t="shared" si="35"/>
        <v>0.85119999999999996</v>
      </c>
      <c r="AB315" s="1"/>
      <c r="AC315" s="1">
        <f t="shared" si="36"/>
        <v>0.85277777777777775</v>
      </c>
      <c r="AD315" s="86">
        <v>3070</v>
      </c>
      <c r="AE315" s="86">
        <v>0.36720000000000003</v>
      </c>
      <c r="AF315" s="85">
        <f t="shared" si="37"/>
        <v>0.98920000000000008</v>
      </c>
      <c r="AG315" s="1"/>
      <c r="AH315" s="1">
        <f t="shared" si="38"/>
        <v>0.85277777777777775</v>
      </c>
      <c r="AI315" s="86">
        <v>3070</v>
      </c>
      <c r="AJ315" s="86">
        <v>0.43440000000000001</v>
      </c>
      <c r="AK315" s="85">
        <f t="shared" si="39"/>
        <v>1.0564</v>
      </c>
      <c r="AL315" s="1"/>
    </row>
    <row r="316" spans="19:38" x14ac:dyDescent="0.25">
      <c r="S316" s="1">
        <f t="shared" si="32"/>
        <v>0.85555555555555551</v>
      </c>
      <c r="T316" s="86">
        <v>3080</v>
      </c>
      <c r="U316" s="85">
        <v>0.3644</v>
      </c>
      <c r="V316" s="85">
        <f t="shared" si="33"/>
        <v>0.98639999999999994</v>
      </c>
      <c r="W316" s="1"/>
      <c r="X316" s="1">
        <f t="shared" si="34"/>
        <v>0.85555555555555551</v>
      </c>
      <c r="Y316" s="86">
        <v>3080</v>
      </c>
      <c r="Z316" s="86">
        <v>0.2291</v>
      </c>
      <c r="AA316" s="85">
        <f t="shared" si="35"/>
        <v>0.85109999999999997</v>
      </c>
      <c r="AB316" s="1"/>
      <c r="AC316" s="1">
        <f t="shared" si="36"/>
        <v>0.85555555555555551</v>
      </c>
      <c r="AD316" s="86">
        <v>3080</v>
      </c>
      <c r="AE316" s="86">
        <v>0.36720000000000003</v>
      </c>
      <c r="AF316" s="85">
        <f t="shared" si="37"/>
        <v>0.98920000000000008</v>
      </c>
      <c r="AG316" s="1"/>
      <c r="AH316" s="1">
        <f t="shared" si="38"/>
        <v>0.85555555555555551</v>
      </c>
      <c r="AI316" s="86">
        <v>3080</v>
      </c>
      <c r="AJ316" s="86">
        <v>0.43430000000000002</v>
      </c>
      <c r="AK316" s="85">
        <f t="shared" si="39"/>
        <v>1.0563</v>
      </c>
      <c r="AL316" s="1"/>
    </row>
    <row r="317" spans="19:38" x14ac:dyDescent="0.25">
      <c r="S317" s="1">
        <f t="shared" si="32"/>
        <v>0.85833333333333328</v>
      </c>
      <c r="T317" s="86">
        <v>3090</v>
      </c>
      <c r="U317" s="85">
        <v>0.3644</v>
      </c>
      <c r="V317" s="85">
        <f t="shared" si="33"/>
        <v>0.98639999999999994</v>
      </c>
      <c r="W317" s="1"/>
      <c r="X317" s="1">
        <f t="shared" si="34"/>
        <v>0.85833333333333328</v>
      </c>
      <c r="Y317" s="86">
        <v>3090</v>
      </c>
      <c r="Z317" s="86">
        <v>0.2291</v>
      </c>
      <c r="AA317" s="85">
        <f t="shared" si="35"/>
        <v>0.85109999999999997</v>
      </c>
      <c r="AB317" s="1"/>
      <c r="AC317" s="1">
        <f t="shared" si="36"/>
        <v>0.85833333333333328</v>
      </c>
      <c r="AD317" s="86">
        <v>3090</v>
      </c>
      <c r="AE317" s="86">
        <v>0.36720000000000003</v>
      </c>
      <c r="AF317" s="85">
        <f t="shared" si="37"/>
        <v>0.98920000000000008</v>
      </c>
      <c r="AG317" s="1"/>
      <c r="AH317" s="1">
        <f t="shared" si="38"/>
        <v>0.85833333333333328</v>
      </c>
      <c r="AI317" s="86">
        <v>3090</v>
      </c>
      <c r="AJ317" s="86">
        <v>0.43430000000000002</v>
      </c>
      <c r="AK317" s="85">
        <f t="shared" si="39"/>
        <v>1.0563</v>
      </c>
      <c r="AL317" s="1"/>
    </row>
    <row r="318" spans="19:38" x14ac:dyDescent="0.25">
      <c r="S318" s="1">
        <f t="shared" si="32"/>
        <v>0.86111111111111116</v>
      </c>
      <c r="T318" s="86">
        <v>3100</v>
      </c>
      <c r="U318" s="85">
        <v>0.36449999999999999</v>
      </c>
      <c r="V318" s="85">
        <f t="shared" si="33"/>
        <v>0.98649999999999993</v>
      </c>
      <c r="W318" s="1"/>
      <c r="X318" s="1">
        <f t="shared" si="34"/>
        <v>0.86111111111111116</v>
      </c>
      <c r="Y318" s="86">
        <v>3100</v>
      </c>
      <c r="Z318" s="86">
        <v>0.22900000000000001</v>
      </c>
      <c r="AA318" s="85">
        <f t="shared" si="35"/>
        <v>0.85099999999999998</v>
      </c>
      <c r="AB318" s="1"/>
      <c r="AC318" s="1">
        <f t="shared" si="36"/>
        <v>0.86111111111111116</v>
      </c>
      <c r="AD318" s="86">
        <v>3100</v>
      </c>
      <c r="AE318" s="86">
        <v>0.36720000000000003</v>
      </c>
      <c r="AF318" s="85">
        <f t="shared" si="37"/>
        <v>0.98920000000000008</v>
      </c>
      <c r="AG318" s="1"/>
      <c r="AH318" s="1">
        <f t="shared" si="38"/>
        <v>0.86111111111111116</v>
      </c>
      <c r="AI318" s="86">
        <v>3100</v>
      </c>
      <c r="AJ318" s="86">
        <v>0.43430000000000002</v>
      </c>
      <c r="AK318" s="85">
        <f t="shared" si="39"/>
        <v>1.0563</v>
      </c>
      <c r="AL318" s="1"/>
    </row>
    <row r="319" spans="19:38" x14ac:dyDescent="0.25">
      <c r="S319" s="1">
        <f t="shared" si="32"/>
        <v>0.86388888888888893</v>
      </c>
      <c r="T319" s="86">
        <v>3110</v>
      </c>
      <c r="U319" s="85">
        <v>0.36449999999999999</v>
      </c>
      <c r="V319" s="85">
        <f t="shared" si="33"/>
        <v>0.98649999999999993</v>
      </c>
      <c r="W319" s="1"/>
      <c r="X319" s="1">
        <f t="shared" si="34"/>
        <v>0.86388888888888893</v>
      </c>
      <c r="Y319" s="86">
        <v>3110</v>
      </c>
      <c r="Z319" s="86">
        <v>0.22900000000000001</v>
      </c>
      <c r="AA319" s="85">
        <f t="shared" si="35"/>
        <v>0.85099999999999998</v>
      </c>
      <c r="AB319" s="1"/>
      <c r="AC319" s="1">
        <f t="shared" si="36"/>
        <v>0.86388888888888893</v>
      </c>
      <c r="AD319" s="86">
        <v>3110</v>
      </c>
      <c r="AE319" s="86">
        <v>0.36720000000000003</v>
      </c>
      <c r="AF319" s="85">
        <f t="shared" si="37"/>
        <v>0.98920000000000008</v>
      </c>
      <c r="AG319" s="1"/>
      <c r="AH319" s="1">
        <f t="shared" si="38"/>
        <v>0.86388888888888893</v>
      </c>
      <c r="AI319" s="86">
        <v>3110</v>
      </c>
      <c r="AJ319" s="86">
        <v>0.43419999999999997</v>
      </c>
      <c r="AK319" s="85">
        <f t="shared" si="39"/>
        <v>1.0562</v>
      </c>
      <c r="AL319" s="1"/>
    </row>
    <row r="320" spans="19:38" x14ac:dyDescent="0.25">
      <c r="S320" s="1">
        <f t="shared" si="32"/>
        <v>0.8666666666666667</v>
      </c>
      <c r="T320" s="86">
        <v>3120</v>
      </c>
      <c r="U320" s="85">
        <v>0.36449999999999999</v>
      </c>
      <c r="V320" s="85">
        <f t="shared" si="33"/>
        <v>0.98649999999999993</v>
      </c>
      <c r="W320" s="1"/>
      <c r="X320" s="1">
        <f t="shared" si="34"/>
        <v>0.8666666666666667</v>
      </c>
      <c r="Y320" s="86">
        <v>3120</v>
      </c>
      <c r="Z320" s="86">
        <v>0.22900000000000001</v>
      </c>
      <c r="AA320" s="85">
        <f t="shared" si="35"/>
        <v>0.85099999999999998</v>
      </c>
      <c r="AB320" s="1"/>
      <c r="AC320" s="1">
        <f t="shared" si="36"/>
        <v>0.8666666666666667</v>
      </c>
      <c r="AD320" s="86">
        <v>3120</v>
      </c>
      <c r="AE320" s="86">
        <v>0.36720000000000003</v>
      </c>
      <c r="AF320" s="85">
        <f t="shared" si="37"/>
        <v>0.98920000000000008</v>
      </c>
      <c r="AG320" s="1"/>
      <c r="AH320" s="1">
        <f t="shared" si="38"/>
        <v>0.8666666666666667</v>
      </c>
      <c r="AI320" s="86">
        <v>3120</v>
      </c>
      <c r="AJ320" s="86">
        <v>0.43419999999999997</v>
      </c>
      <c r="AK320" s="85">
        <f t="shared" si="39"/>
        <v>1.0562</v>
      </c>
      <c r="AL320" s="1"/>
    </row>
    <row r="321" spans="19:38" x14ac:dyDescent="0.25">
      <c r="S321" s="1">
        <f t="shared" si="32"/>
        <v>0.86944444444444446</v>
      </c>
      <c r="T321" s="86">
        <v>3130</v>
      </c>
      <c r="U321" s="85">
        <v>0.36459999999999998</v>
      </c>
      <c r="V321" s="85">
        <f t="shared" si="33"/>
        <v>0.98659999999999992</v>
      </c>
      <c r="W321" s="1"/>
      <c r="X321" s="1">
        <f t="shared" si="34"/>
        <v>0.86944444444444446</v>
      </c>
      <c r="Y321" s="86">
        <v>3130</v>
      </c>
      <c r="Z321" s="86">
        <v>0.22889999999999999</v>
      </c>
      <c r="AA321" s="85">
        <f t="shared" si="35"/>
        <v>0.85089999999999999</v>
      </c>
      <c r="AB321" s="1"/>
      <c r="AC321" s="1">
        <f t="shared" si="36"/>
        <v>0.86944444444444446</v>
      </c>
      <c r="AD321" s="86">
        <v>3130</v>
      </c>
      <c r="AE321" s="86">
        <v>0.36720000000000003</v>
      </c>
      <c r="AF321" s="85">
        <f t="shared" si="37"/>
        <v>0.98920000000000008</v>
      </c>
      <c r="AG321" s="1"/>
      <c r="AH321" s="1">
        <f t="shared" si="38"/>
        <v>0.86944444444444446</v>
      </c>
      <c r="AI321" s="86">
        <v>3130</v>
      </c>
      <c r="AJ321" s="86">
        <v>0.43409999999999999</v>
      </c>
      <c r="AK321" s="85">
        <f t="shared" si="39"/>
        <v>1.0561</v>
      </c>
      <c r="AL321" s="1"/>
    </row>
    <row r="322" spans="19:38" x14ac:dyDescent="0.25">
      <c r="S322" s="1">
        <f t="shared" si="32"/>
        <v>0.87222222222222223</v>
      </c>
      <c r="T322" s="86">
        <v>3140</v>
      </c>
      <c r="U322" s="85">
        <v>0.36459999999999998</v>
      </c>
      <c r="V322" s="85">
        <f t="shared" si="33"/>
        <v>0.98659999999999992</v>
      </c>
      <c r="W322" s="1"/>
      <c r="X322" s="1">
        <f t="shared" si="34"/>
        <v>0.87222222222222223</v>
      </c>
      <c r="Y322" s="86">
        <v>3140</v>
      </c>
      <c r="Z322" s="86">
        <v>0.22889999999999999</v>
      </c>
      <c r="AA322" s="85">
        <f t="shared" si="35"/>
        <v>0.85089999999999999</v>
      </c>
      <c r="AB322" s="1"/>
      <c r="AC322" s="1">
        <f t="shared" si="36"/>
        <v>0.87222222222222223</v>
      </c>
      <c r="AD322" s="86">
        <v>3140</v>
      </c>
      <c r="AE322" s="86">
        <v>0.36720000000000003</v>
      </c>
      <c r="AF322" s="85">
        <f t="shared" si="37"/>
        <v>0.98920000000000008</v>
      </c>
      <c r="AG322" s="1"/>
      <c r="AH322" s="1">
        <f t="shared" si="38"/>
        <v>0.87222222222222223</v>
      </c>
      <c r="AI322" s="86">
        <v>3140</v>
      </c>
      <c r="AJ322" s="86">
        <v>0.43409999999999999</v>
      </c>
      <c r="AK322" s="85">
        <f t="shared" si="39"/>
        <v>1.0561</v>
      </c>
      <c r="AL322" s="1"/>
    </row>
    <row r="323" spans="19:38" x14ac:dyDescent="0.25">
      <c r="S323" s="1">
        <f t="shared" si="32"/>
        <v>0.875</v>
      </c>
      <c r="T323" s="86">
        <v>3150</v>
      </c>
      <c r="U323" s="85">
        <v>0.36459999999999998</v>
      </c>
      <c r="V323" s="85">
        <f t="shared" si="33"/>
        <v>0.98659999999999992</v>
      </c>
      <c r="W323" s="1"/>
      <c r="X323" s="1">
        <f t="shared" si="34"/>
        <v>0.875</v>
      </c>
      <c r="Y323" s="86">
        <v>3150</v>
      </c>
      <c r="Z323" s="86">
        <v>0.22889999999999999</v>
      </c>
      <c r="AA323" s="85">
        <f t="shared" si="35"/>
        <v>0.85089999999999999</v>
      </c>
      <c r="AB323" s="1"/>
      <c r="AC323" s="1">
        <f t="shared" si="36"/>
        <v>0.875</v>
      </c>
      <c r="AD323" s="86">
        <v>3150</v>
      </c>
      <c r="AE323" s="86">
        <v>0.36730000000000002</v>
      </c>
      <c r="AF323" s="85">
        <f t="shared" si="37"/>
        <v>0.98930000000000007</v>
      </c>
      <c r="AG323" s="1"/>
      <c r="AH323" s="1">
        <f t="shared" si="38"/>
        <v>0.875</v>
      </c>
      <c r="AI323" s="86">
        <v>3150</v>
      </c>
      <c r="AJ323" s="86">
        <v>0.43409999999999999</v>
      </c>
      <c r="AK323" s="85">
        <f t="shared" si="39"/>
        <v>1.0561</v>
      </c>
      <c r="AL323" s="1"/>
    </row>
    <row r="324" spans="19:38" x14ac:dyDescent="0.25">
      <c r="S324" s="1">
        <f t="shared" si="32"/>
        <v>0.87777777777777777</v>
      </c>
      <c r="T324" s="86">
        <v>3160</v>
      </c>
      <c r="U324" s="85">
        <v>0.36470000000000002</v>
      </c>
      <c r="V324" s="85">
        <f t="shared" si="33"/>
        <v>0.98670000000000002</v>
      </c>
      <c r="W324" s="1"/>
      <c r="X324" s="1">
        <f t="shared" si="34"/>
        <v>0.87777777777777777</v>
      </c>
      <c r="Y324" s="86">
        <v>3160</v>
      </c>
      <c r="Z324" s="86">
        <v>0.2288</v>
      </c>
      <c r="AA324" s="85">
        <f t="shared" si="35"/>
        <v>0.8508</v>
      </c>
      <c r="AB324" s="1"/>
      <c r="AC324" s="1">
        <f t="shared" si="36"/>
        <v>0.87777777777777777</v>
      </c>
      <c r="AD324" s="86">
        <v>3160</v>
      </c>
      <c r="AE324" s="86">
        <v>0.36730000000000002</v>
      </c>
      <c r="AF324" s="85">
        <f t="shared" si="37"/>
        <v>0.98930000000000007</v>
      </c>
      <c r="AG324" s="1"/>
      <c r="AH324" s="1">
        <f t="shared" si="38"/>
        <v>0.87777777777777777</v>
      </c>
      <c r="AI324" s="86">
        <v>3160</v>
      </c>
      <c r="AJ324" s="86">
        <v>0.43409999999999999</v>
      </c>
      <c r="AK324" s="85">
        <f t="shared" si="39"/>
        <v>1.0561</v>
      </c>
      <c r="AL324" s="1"/>
    </row>
    <row r="325" spans="19:38" x14ac:dyDescent="0.25">
      <c r="S325" s="1">
        <f t="shared" si="32"/>
        <v>0.88055555555555554</v>
      </c>
      <c r="T325" s="86">
        <v>3170</v>
      </c>
      <c r="U325" s="85">
        <v>0.36470000000000002</v>
      </c>
      <c r="V325" s="85">
        <f t="shared" si="33"/>
        <v>0.98670000000000002</v>
      </c>
      <c r="W325" s="1"/>
      <c r="X325" s="1">
        <f t="shared" si="34"/>
        <v>0.88055555555555554</v>
      </c>
      <c r="Y325" s="86">
        <v>3170</v>
      </c>
      <c r="Z325" s="86">
        <v>0.2288</v>
      </c>
      <c r="AA325" s="85">
        <f t="shared" si="35"/>
        <v>0.8508</v>
      </c>
      <c r="AB325" s="1"/>
      <c r="AC325" s="1">
        <f t="shared" si="36"/>
        <v>0.88055555555555554</v>
      </c>
      <c r="AD325" s="86">
        <v>3170</v>
      </c>
      <c r="AE325" s="86">
        <v>0.36730000000000002</v>
      </c>
      <c r="AF325" s="85">
        <f t="shared" si="37"/>
        <v>0.98930000000000007</v>
      </c>
      <c r="AG325" s="1"/>
      <c r="AH325" s="1">
        <f t="shared" si="38"/>
        <v>0.88055555555555554</v>
      </c>
      <c r="AI325" s="86">
        <v>3170</v>
      </c>
      <c r="AJ325" s="86">
        <v>0.434</v>
      </c>
      <c r="AK325" s="85">
        <f t="shared" si="39"/>
        <v>1.056</v>
      </c>
      <c r="AL325" s="1"/>
    </row>
    <row r="326" spans="19:38" x14ac:dyDescent="0.25">
      <c r="S326" s="1">
        <f t="shared" si="32"/>
        <v>0.8833333333333333</v>
      </c>
      <c r="T326" s="86">
        <v>3180</v>
      </c>
      <c r="U326" s="85">
        <v>0.36470000000000002</v>
      </c>
      <c r="V326" s="85">
        <f t="shared" si="33"/>
        <v>0.98670000000000002</v>
      </c>
      <c r="W326" s="1"/>
      <c r="X326" s="1">
        <f t="shared" si="34"/>
        <v>0.8833333333333333</v>
      </c>
      <c r="Y326" s="86">
        <v>3180</v>
      </c>
      <c r="Z326" s="86">
        <v>0.22869999999999999</v>
      </c>
      <c r="AA326" s="85">
        <f t="shared" si="35"/>
        <v>0.85070000000000001</v>
      </c>
      <c r="AB326" s="1"/>
      <c r="AC326" s="1">
        <f t="shared" si="36"/>
        <v>0.8833333333333333</v>
      </c>
      <c r="AD326" s="86">
        <v>3180</v>
      </c>
      <c r="AE326" s="86">
        <v>0.36730000000000002</v>
      </c>
      <c r="AF326" s="85">
        <f t="shared" si="37"/>
        <v>0.98930000000000007</v>
      </c>
      <c r="AG326" s="1"/>
      <c r="AH326" s="1">
        <f t="shared" si="38"/>
        <v>0.8833333333333333</v>
      </c>
      <c r="AI326" s="86">
        <v>3180</v>
      </c>
      <c r="AJ326" s="86">
        <v>0.434</v>
      </c>
      <c r="AK326" s="85">
        <f t="shared" si="39"/>
        <v>1.056</v>
      </c>
      <c r="AL326" s="1"/>
    </row>
    <row r="327" spans="19:38" x14ac:dyDescent="0.25">
      <c r="S327" s="1">
        <f t="shared" si="32"/>
        <v>0.88611111111111107</v>
      </c>
      <c r="T327" s="86">
        <v>3190</v>
      </c>
      <c r="U327" s="85">
        <v>0.36470000000000002</v>
      </c>
      <c r="V327" s="85">
        <f t="shared" si="33"/>
        <v>0.98670000000000002</v>
      </c>
      <c r="W327" s="1"/>
      <c r="X327" s="1">
        <f t="shared" si="34"/>
        <v>0.88611111111111107</v>
      </c>
      <c r="Y327" s="86">
        <v>3190</v>
      </c>
      <c r="Z327" s="86">
        <v>0.22869999999999999</v>
      </c>
      <c r="AA327" s="85">
        <f t="shared" si="35"/>
        <v>0.85070000000000001</v>
      </c>
      <c r="AB327" s="1"/>
      <c r="AC327" s="1">
        <f t="shared" si="36"/>
        <v>0.88611111111111107</v>
      </c>
      <c r="AD327" s="86">
        <v>3190</v>
      </c>
      <c r="AE327" s="86">
        <v>0.36730000000000002</v>
      </c>
      <c r="AF327" s="85">
        <f t="shared" si="37"/>
        <v>0.98930000000000007</v>
      </c>
      <c r="AG327" s="1"/>
      <c r="AH327" s="1">
        <f t="shared" si="38"/>
        <v>0.88611111111111107</v>
      </c>
      <c r="AI327" s="86">
        <v>3190</v>
      </c>
      <c r="AJ327" s="86">
        <v>0.434</v>
      </c>
      <c r="AK327" s="85">
        <f t="shared" si="39"/>
        <v>1.056</v>
      </c>
      <c r="AL327" s="1"/>
    </row>
    <row r="328" spans="19:38" x14ac:dyDescent="0.25">
      <c r="S328" s="1">
        <f t="shared" si="32"/>
        <v>0.88888888888888884</v>
      </c>
      <c r="T328" s="86">
        <v>3200</v>
      </c>
      <c r="U328" s="85">
        <v>0.36470000000000002</v>
      </c>
      <c r="V328" s="85">
        <f t="shared" si="33"/>
        <v>0.98670000000000002</v>
      </c>
      <c r="W328" s="1"/>
      <c r="X328" s="1">
        <f t="shared" si="34"/>
        <v>0.88888888888888884</v>
      </c>
      <c r="Y328" s="86">
        <v>3200</v>
      </c>
      <c r="Z328" s="86">
        <v>0.2286</v>
      </c>
      <c r="AA328" s="85">
        <f t="shared" si="35"/>
        <v>0.85060000000000002</v>
      </c>
      <c r="AB328" s="1"/>
      <c r="AC328" s="1">
        <f t="shared" si="36"/>
        <v>0.88888888888888884</v>
      </c>
      <c r="AD328" s="86">
        <v>3200</v>
      </c>
      <c r="AE328" s="86">
        <v>0.36730000000000002</v>
      </c>
      <c r="AF328" s="85">
        <f t="shared" si="37"/>
        <v>0.98930000000000007</v>
      </c>
      <c r="AG328" s="1"/>
      <c r="AH328" s="1">
        <f t="shared" si="38"/>
        <v>0.88888888888888884</v>
      </c>
      <c r="AI328" s="86">
        <v>3200</v>
      </c>
      <c r="AJ328" s="86">
        <v>0.43390000000000001</v>
      </c>
      <c r="AK328" s="85">
        <f t="shared" si="39"/>
        <v>1.0559000000000001</v>
      </c>
      <c r="AL328" s="1"/>
    </row>
    <row r="329" spans="19:38" x14ac:dyDescent="0.25">
      <c r="S329" s="1">
        <f t="shared" ref="S329:S392" si="40">T329/3600</f>
        <v>0.89166666666666672</v>
      </c>
      <c r="T329" s="86">
        <v>3210</v>
      </c>
      <c r="U329" s="85">
        <v>0.36480000000000001</v>
      </c>
      <c r="V329" s="85">
        <f t="shared" ref="V329:V392" si="41">U329+0.622</f>
        <v>0.98680000000000001</v>
      </c>
      <c r="W329" s="1"/>
      <c r="X329" s="1">
        <f t="shared" ref="X329:X392" si="42">Y329/3600</f>
        <v>0.89166666666666672</v>
      </c>
      <c r="Y329" s="86">
        <v>3210</v>
      </c>
      <c r="Z329" s="86">
        <v>0.2286</v>
      </c>
      <c r="AA329" s="85">
        <f t="shared" ref="AA329:AA392" si="43">Z329+0.622</f>
        <v>0.85060000000000002</v>
      </c>
      <c r="AB329" s="1"/>
      <c r="AC329" s="1">
        <f t="shared" ref="AC329:AC392" si="44">AD329/3600</f>
        <v>0.89166666666666672</v>
      </c>
      <c r="AD329" s="86">
        <v>3210</v>
      </c>
      <c r="AE329" s="86">
        <v>0.36730000000000002</v>
      </c>
      <c r="AF329" s="85">
        <f t="shared" ref="AF329:AF392" si="45">AE329+0.622</f>
        <v>0.98930000000000007</v>
      </c>
      <c r="AG329" s="1"/>
      <c r="AH329" s="1">
        <f t="shared" ref="AH329:AH392" si="46">AI329/3600</f>
        <v>0.89166666666666672</v>
      </c>
      <c r="AI329" s="86">
        <v>3210</v>
      </c>
      <c r="AJ329" s="86">
        <v>0.43390000000000001</v>
      </c>
      <c r="AK329" s="85">
        <f t="shared" ref="AK329:AK392" si="47">AJ329+0.622</f>
        <v>1.0559000000000001</v>
      </c>
      <c r="AL329" s="1"/>
    </row>
    <row r="330" spans="19:38" x14ac:dyDescent="0.25">
      <c r="S330" s="1">
        <f t="shared" si="40"/>
        <v>0.89444444444444449</v>
      </c>
      <c r="T330" s="86">
        <v>3220</v>
      </c>
      <c r="U330" s="85">
        <v>0.36480000000000001</v>
      </c>
      <c r="V330" s="85">
        <f t="shared" si="41"/>
        <v>0.98680000000000001</v>
      </c>
      <c r="W330" s="1"/>
      <c r="X330" s="1">
        <f t="shared" si="42"/>
        <v>0.89444444444444449</v>
      </c>
      <c r="Y330" s="86">
        <v>3220</v>
      </c>
      <c r="Z330" s="86">
        <v>0.2286</v>
      </c>
      <c r="AA330" s="85">
        <f t="shared" si="43"/>
        <v>0.85060000000000002</v>
      </c>
      <c r="AB330" s="1"/>
      <c r="AC330" s="1">
        <f t="shared" si="44"/>
        <v>0.89444444444444449</v>
      </c>
      <c r="AD330" s="86">
        <v>3220</v>
      </c>
      <c r="AE330" s="86">
        <v>0.36730000000000002</v>
      </c>
      <c r="AF330" s="85">
        <f t="shared" si="45"/>
        <v>0.98930000000000007</v>
      </c>
      <c r="AG330" s="1"/>
      <c r="AH330" s="1">
        <f t="shared" si="46"/>
        <v>0.89444444444444449</v>
      </c>
      <c r="AI330" s="86">
        <v>3220</v>
      </c>
      <c r="AJ330" s="86">
        <v>0.43390000000000001</v>
      </c>
      <c r="AK330" s="85">
        <f t="shared" si="47"/>
        <v>1.0559000000000001</v>
      </c>
      <c r="AL330" s="1"/>
    </row>
    <row r="331" spans="19:38" x14ac:dyDescent="0.25">
      <c r="S331" s="1">
        <f t="shared" si="40"/>
        <v>0.89722222222222225</v>
      </c>
      <c r="T331" s="86">
        <v>3230</v>
      </c>
      <c r="U331" s="85">
        <v>0.36480000000000001</v>
      </c>
      <c r="V331" s="85">
        <f t="shared" si="41"/>
        <v>0.98680000000000001</v>
      </c>
      <c r="W331" s="1"/>
      <c r="X331" s="1">
        <f t="shared" si="42"/>
        <v>0.89722222222222225</v>
      </c>
      <c r="Y331" s="86">
        <v>3230</v>
      </c>
      <c r="Z331" s="86">
        <v>0.22850000000000001</v>
      </c>
      <c r="AA331" s="85">
        <f t="shared" si="43"/>
        <v>0.85050000000000003</v>
      </c>
      <c r="AB331" s="1"/>
      <c r="AC331" s="1">
        <f t="shared" si="44"/>
        <v>0.89722222222222225</v>
      </c>
      <c r="AD331" s="86">
        <v>3230</v>
      </c>
      <c r="AE331" s="86">
        <v>0.3674</v>
      </c>
      <c r="AF331" s="85">
        <f t="shared" si="45"/>
        <v>0.98940000000000006</v>
      </c>
      <c r="AG331" s="1"/>
      <c r="AH331" s="1">
        <f t="shared" si="46"/>
        <v>0.89722222222222225</v>
      </c>
      <c r="AI331" s="86">
        <v>3230</v>
      </c>
      <c r="AJ331" s="86">
        <v>0.43380000000000002</v>
      </c>
      <c r="AK331" s="85">
        <f t="shared" si="47"/>
        <v>1.0558000000000001</v>
      </c>
      <c r="AL331" s="1"/>
    </row>
    <row r="332" spans="19:38" x14ac:dyDescent="0.25">
      <c r="S332" s="1">
        <f t="shared" si="40"/>
        <v>0.9</v>
      </c>
      <c r="T332" s="86">
        <v>3240</v>
      </c>
      <c r="U332" s="85">
        <v>0.3649</v>
      </c>
      <c r="V332" s="85">
        <f t="shared" si="41"/>
        <v>0.9869</v>
      </c>
      <c r="W332" s="1"/>
      <c r="X332" s="1">
        <f t="shared" si="42"/>
        <v>0.9</v>
      </c>
      <c r="Y332" s="86">
        <v>3240</v>
      </c>
      <c r="Z332" s="86">
        <v>0.22850000000000001</v>
      </c>
      <c r="AA332" s="85">
        <f t="shared" si="43"/>
        <v>0.85050000000000003</v>
      </c>
      <c r="AB332" s="1"/>
      <c r="AC332" s="1">
        <f t="shared" si="44"/>
        <v>0.9</v>
      </c>
      <c r="AD332" s="86">
        <v>3240</v>
      </c>
      <c r="AE332" s="86">
        <v>0.3674</v>
      </c>
      <c r="AF332" s="85">
        <f t="shared" si="45"/>
        <v>0.98940000000000006</v>
      </c>
      <c r="AG332" s="1"/>
      <c r="AH332" s="1">
        <f t="shared" si="46"/>
        <v>0.9</v>
      </c>
      <c r="AI332" s="86">
        <v>3240</v>
      </c>
      <c r="AJ332" s="86">
        <v>0.43380000000000002</v>
      </c>
      <c r="AK332" s="85">
        <f t="shared" si="47"/>
        <v>1.0558000000000001</v>
      </c>
      <c r="AL332" s="1"/>
    </row>
    <row r="333" spans="19:38" x14ac:dyDescent="0.25">
      <c r="S333" s="1">
        <f t="shared" si="40"/>
        <v>0.90277777777777779</v>
      </c>
      <c r="T333" s="86">
        <v>3250</v>
      </c>
      <c r="U333" s="85">
        <v>0.3649</v>
      </c>
      <c r="V333" s="85">
        <f t="shared" si="41"/>
        <v>0.9869</v>
      </c>
      <c r="W333" s="1"/>
      <c r="X333" s="1">
        <f t="shared" si="42"/>
        <v>0.90277777777777779</v>
      </c>
      <c r="Y333" s="86">
        <v>3250</v>
      </c>
      <c r="Z333" s="86">
        <v>0.22850000000000001</v>
      </c>
      <c r="AA333" s="85">
        <f t="shared" si="43"/>
        <v>0.85050000000000003</v>
      </c>
      <c r="AB333" s="1"/>
      <c r="AC333" s="1">
        <f t="shared" si="44"/>
        <v>0.90277777777777779</v>
      </c>
      <c r="AD333" s="86">
        <v>3250</v>
      </c>
      <c r="AE333" s="86">
        <v>0.3674</v>
      </c>
      <c r="AF333" s="85">
        <f t="shared" si="45"/>
        <v>0.98940000000000006</v>
      </c>
      <c r="AG333" s="1"/>
      <c r="AH333" s="1">
        <f t="shared" si="46"/>
        <v>0.90277777777777779</v>
      </c>
      <c r="AI333" s="86">
        <v>3250</v>
      </c>
      <c r="AJ333" s="86">
        <v>0.43380000000000002</v>
      </c>
      <c r="AK333" s="85">
        <f t="shared" si="47"/>
        <v>1.0558000000000001</v>
      </c>
      <c r="AL333" s="1"/>
    </row>
    <row r="334" spans="19:38" x14ac:dyDescent="0.25">
      <c r="S334" s="1">
        <f t="shared" si="40"/>
        <v>0.90555555555555556</v>
      </c>
      <c r="T334" s="86">
        <v>3260</v>
      </c>
      <c r="U334" s="85">
        <v>0.3649</v>
      </c>
      <c r="V334" s="85">
        <f t="shared" si="41"/>
        <v>0.9869</v>
      </c>
      <c r="W334" s="1"/>
      <c r="X334" s="1">
        <f t="shared" si="42"/>
        <v>0.90555555555555556</v>
      </c>
      <c r="Y334" s="86">
        <v>3260</v>
      </c>
      <c r="Z334" s="86">
        <v>0.22839999999999999</v>
      </c>
      <c r="AA334" s="85">
        <f t="shared" si="43"/>
        <v>0.85040000000000004</v>
      </c>
      <c r="AB334" s="1"/>
      <c r="AC334" s="1">
        <f t="shared" si="44"/>
        <v>0.90555555555555556</v>
      </c>
      <c r="AD334" s="86">
        <v>3260</v>
      </c>
      <c r="AE334" s="86">
        <v>0.3674</v>
      </c>
      <c r="AF334" s="85">
        <f t="shared" si="45"/>
        <v>0.98940000000000006</v>
      </c>
      <c r="AG334" s="1"/>
      <c r="AH334" s="1">
        <f t="shared" si="46"/>
        <v>0.90555555555555556</v>
      </c>
      <c r="AI334" s="86">
        <v>3260</v>
      </c>
      <c r="AJ334" s="86">
        <v>0.43369999999999997</v>
      </c>
      <c r="AK334" s="85">
        <f t="shared" si="47"/>
        <v>1.0556999999999999</v>
      </c>
      <c r="AL334" s="1"/>
    </row>
    <row r="335" spans="19:38" x14ac:dyDescent="0.25">
      <c r="S335" s="1">
        <f t="shared" si="40"/>
        <v>0.90833333333333333</v>
      </c>
      <c r="T335" s="86">
        <v>3270</v>
      </c>
      <c r="U335" s="85">
        <v>0.36499999999999999</v>
      </c>
      <c r="V335" s="85">
        <f t="shared" si="41"/>
        <v>0.98699999999999999</v>
      </c>
      <c r="W335" s="1"/>
      <c r="X335" s="1">
        <f t="shared" si="42"/>
        <v>0.90833333333333333</v>
      </c>
      <c r="Y335" s="86">
        <v>3270</v>
      </c>
      <c r="Z335" s="86">
        <v>0.22839999999999999</v>
      </c>
      <c r="AA335" s="85">
        <f t="shared" si="43"/>
        <v>0.85040000000000004</v>
      </c>
      <c r="AB335" s="1"/>
      <c r="AC335" s="1">
        <f t="shared" si="44"/>
        <v>0.90833333333333333</v>
      </c>
      <c r="AD335" s="86">
        <v>3270</v>
      </c>
      <c r="AE335" s="86">
        <v>0.3674</v>
      </c>
      <c r="AF335" s="85">
        <f t="shared" si="45"/>
        <v>0.98940000000000006</v>
      </c>
      <c r="AG335" s="1"/>
      <c r="AH335" s="1">
        <f t="shared" si="46"/>
        <v>0.90833333333333333</v>
      </c>
      <c r="AI335" s="86">
        <v>3270</v>
      </c>
      <c r="AJ335" s="86">
        <v>0.43369999999999997</v>
      </c>
      <c r="AK335" s="85">
        <f t="shared" si="47"/>
        <v>1.0556999999999999</v>
      </c>
      <c r="AL335" s="1"/>
    </row>
    <row r="336" spans="19:38" x14ac:dyDescent="0.25">
      <c r="S336" s="1">
        <f t="shared" si="40"/>
        <v>0.91111111111111109</v>
      </c>
      <c r="T336" s="86">
        <v>3280</v>
      </c>
      <c r="U336" s="85">
        <v>0.36499999999999999</v>
      </c>
      <c r="V336" s="85">
        <f t="shared" si="41"/>
        <v>0.98699999999999999</v>
      </c>
      <c r="W336" s="1"/>
      <c r="X336" s="1">
        <f t="shared" si="42"/>
        <v>0.91111111111111109</v>
      </c>
      <c r="Y336" s="86">
        <v>3280</v>
      </c>
      <c r="Z336" s="86">
        <v>0.2283</v>
      </c>
      <c r="AA336" s="85">
        <f t="shared" si="43"/>
        <v>0.85030000000000006</v>
      </c>
      <c r="AB336" s="1"/>
      <c r="AC336" s="1">
        <f t="shared" si="44"/>
        <v>0.91111111111111109</v>
      </c>
      <c r="AD336" s="86">
        <v>3280</v>
      </c>
      <c r="AE336" s="86">
        <v>0.3674</v>
      </c>
      <c r="AF336" s="85">
        <f t="shared" si="45"/>
        <v>0.98940000000000006</v>
      </c>
      <c r="AG336" s="1"/>
      <c r="AH336" s="1">
        <f t="shared" si="46"/>
        <v>0.91111111111111109</v>
      </c>
      <c r="AI336" s="86">
        <v>3280</v>
      </c>
      <c r="AJ336" s="86">
        <v>0.43369999999999997</v>
      </c>
      <c r="AK336" s="85">
        <f t="shared" si="47"/>
        <v>1.0556999999999999</v>
      </c>
      <c r="AL336" s="1"/>
    </row>
    <row r="337" spans="19:38" x14ac:dyDescent="0.25">
      <c r="S337" s="1">
        <f t="shared" si="40"/>
        <v>0.91388888888888886</v>
      </c>
      <c r="T337" s="86">
        <v>3290</v>
      </c>
      <c r="U337" s="85">
        <v>0.36499999999999999</v>
      </c>
      <c r="V337" s="85">
        <f t="shared" si="41"/>
        <v>0.98699999999999999</v>
      </c>
      <c r="W337" s="1"/>
      <c r="X337" s="1">
        <f t="shared" si="42"/>
        <v>0.91388888888888886</v>
      </c>
      <c r="Y337" s="86">
        <v>3290</v>
      </c>
      <c r="Z337" s="86">
        <v>0.2283</v>
      </c>
      <c r="AA337" s="85">
        <f t="shared" si="43"/>
        <v>0.85030000000000006</v>
      </c>
      <c r="AB337" s="1"/>
      <c r="AC337" s="1">
        <f t="shared" si="44"/>
        <v>0.91388888888888886</v>
      </c>
      <c r="AD337" s="86">
        <v>3290</v>
      </c>
      <c r="AE337" s="86">
        <v>0.3674</v>
      </c>
      <c r="AF337" s="85">
        <f t="shared" si="45"/>
        <v>0.98940000000000006</v>
      </c>
      <c r="AG337" s="1"/>
      <c r="AH337" s="1">
        <f t="shared" si="46"/>
        <v>0.91388888888888886</v>
      </c>
      <c r="AI337" s="86">
        <v>3290</v>
      </c>
      <c r="AJ337" s="86">
        <v>0.43369999999999997</v>
      </c>
      <c r="AK337" s="85">
        <f t="shared" si="47"/>
        <v>1.0556999999999999</v>
      </c>
      <c r="AL337" s="1"/>
    </row>
    <row r="338" spans="19:38" x14ac:dyDescent="0.25">
      <c r="S338" s="1">
        <f t="shared" si="40"/>
        <v>0.91666666666666663</v>
      </c>
      <c r="T338" s="86">
        <v>3300</v>
      </c>
      <c r="U338" s="85">
        <v>0.36509999999999998</v>
      </c>
      <c r="V338" s="85">
        <f t="shared" si="41"/>
        <v>0.98709999999999998</v>
      </c>
      <c r="W338" s="1"/>
      <c r="X338" s="1">
        <f t="shared" si="42"/>
        <v>0.91666666666666663</v>
      </c>
      <c r="Y338" s="86">
        <v>3300</v>
      </c>
      <c r="Z338" s="86">
        <v>0.22819999999999999</v>
      </c>
      <c r="AA338" s="85">
        <f t="shared" si="43"/>
        <v>0.85019999999999996</v>
      </c>
      <c r="AB338" s="1"/>
      <c r="AC338" s="1">
        <f t="shared" si="44"/>
        <v>0.91666666666666663</v>
      </c>
      <c r="AD338" s="86">
        <v>3300</v>
      </c>
      <c r="AE338" s="86">
        <v>0.3674</v>
      </c>
      <c r="AF338" s="85">
        <f t="shared" si="45"/>
        <v>0.98940000000000006</v>
      </c>
      <c r="AG338" s="1"/>
      <c r="AH338" s="1">
        <f t="shared" si="46"/>
        <v>0.91666666666666663</v>
      </c>
      <c r="AI338" s="86">
        <v>3300</v>
      </c>
      <c r="AJ338" s="86">
        <v>0.43359999999999999</v>
      </c>
      <c r="AK338" s="85">
        <f t="shared" si="47"/>
        <v>1.0556000000000001</v>
      </c>
      <c r="AL338" s="1"/>
    </row>
    <row r="339" spans="19:38" x14ac:dyDescent="0.25">
      <c r="S339" s="1">
        <f t="shared" si="40"/>
        <v>0.9194444444444444</v>
      </c>
      <c r="T339" s="86">
        <v>3310</v>
      </c>
      <c r="U339" s="85">
        <v>0.36509999999999998</v>
      </c>
      <c r="V339" s="85">
        <f t="shared" si="41"/>
        <v>0.98709999999999998</v>
      </c>
      <c r="W339" s="1"/>
      <c r="X339" s="1">
        <f t="shared" si="42"/>
        <v>0.9194444444444444</v>
      </c>
      <c r="Y339" s="86">
        <v>3310</v>
      </c>
      <c r="Z339" s="86">
        <v>0.22819999999999999</v>
      </c>
      <c r="AA339" s="85">
        <f t="shared" si="43"/>
        <v>0.85019999999999996</v>
      </c>
      <c r="AB339" s="1"/>
      <c r="AC339" s="1">
        <f t="shared" si="44"/>
        <v>0.9194444444444444</v>
      </c>
      <c r="AD339" s="86">
        <v>3310</v>
      </c>
      <c r="AE339" s="86">
        <v>0.36749999999999999</v>
      </c>
      <c r="AF339" s="85">
        <f t="shared" si="45"/>
        <v>0.98950000000000005</v>
      </c>
      <c r="AG339" s="1"/>
      <c r="AH339" s="1">
        <f t="shared" si="46"/>
        <v>0.9194444444444444</v>
      </c>
      <c r="AI339" s="86">
        <v>3310</v>
      </c>
      <c r="AJ339" s="86">
        <v>0.43359999999999999</v>
      </c>
      <c r="AK339" s="85">
        <f t="shared" si="47"/>
        <v>1.0556000000000001</v>
      </c>
      <c r="AL339" s="1"/>
    </row>
    <row r="340" spans="19:38" x14ac:dyDescent="0.25">
      <c r="S340" s="1">
        <f t="shared" si="40"/>
        <v>0.92222222222222228</v>
      </c>
      <c r="T340" s="86">
        <v>3320</v>
      </c>
      <c r="U340" s="85">
        <v>0.36509999999999998</v>
      </c>
      <c r="V340" s="85">
        <f t="shared" si="41"/>
        <v>0.98709999999999998</v>
      </c>
      <c r="W340" s="1"/>
      <c r="X340" s="1">
        <f t="shared" si="42"/>
        <v>0.92222222222222228</v>
      </c>
      <c r="Y340" s="86">
        <v>3320</v>
      </c>
      <c r="Z340" s="86">
        <v>0.22819999999999999</v>
      </c>
      <c r="AA340" s="85">
        <f t="shared" si="43"/>
        <v>0.85019999999999996</v>
      </c>
      <c r="AB340" s="1"/>
      <c r="AC340" s="1">
        <f t="shared" si="44"/>
        <v>0.92222222222222228</v>
      </c>
      <c r="AD340" s="86">
        <v>3320</v>
      </c>
      <c r="AE340" s="86">
        <v>0.36749999999999999</v>
      </c>
      <c r="AF340" s="85">
        <f t="shared" si="45"/>
        <v>0.98950000000000005</v>
      </c>
      <c r="AG340" s="1"/>
      <c r="AH340" s="1">
        <f t="shared" si="46"/>
        <v>0.92222222222222228</v>
      </c>
      <c r="AI340" s="86">
        <v>3320</v>
      </c>
      <c r="AJ340" s="86">
        <v>0.43359999999999999</v>
      </c>
      <c r="AK340" s="85">
        <f t="shared" si="47"/>
        <v>1.0556000000000001</v>
      </c>
      <c r="AL340" s="1"/>
    </row>
    <row r="341" spans="19:38" x14ac:dyDescent="0.25">
      <c r="S341" s="1">
        <f t="shared" si="40"/>
        <v>0.92500000000000004</v>
      </c>
      <c r="T341" s="86">
        <v>3330</v>
      </c>
      <c r="U341" s="85">
        <v>0.36509999999999998</v>
      </c>
      <c r="V341" s="85">
        <f t="shared" si="41"/>
        <v>0.98709999999999998</v>
      </c>
      <c r="W341" s="1"/>
      <c r="X341" s="1">
        <f t="shared" si="42"/>
        <v>0.92500000000000004</v>
      </c>
      <c r="Y341" s="86">
        <v>3330</v>
      </c>
      <c r="Z341" s="86">
        <v>0.2281</v>
      </c>
      <c r="AA341" s="85">
        <f t="shared" si="43"/>
        <v>0.85009999999999997</v>
      </c>
      <c r="AB341" s="1"/>
      <c r="AC341" s="1">
        <f t="shared" si="44"/>
        <v>0.92500000000000004</v>
      </c>
      <c r="AD341" s="86">
        <v>3330</v>
      </c>
      <c r="AE341" s="86">
        <v>0.36749999999999999</v>
      </c>
      <c r="AF341" s="85">
        <f t="shared" si="45"/>
        <v>0.98950000000000005</v>
      </c>
      <c r="AG341" s="1"/>
      <c r="AH341" s="1">
        <f t="shared" si="46"/>
        <v>0.92500000000000004</v>
      </c>
      <c r="AI341" s="86">
        <v>3330</v>
      </c>
      <c r="AJ341" s="86">
        <v>0.4335</v>
      </c>
      <c r="AK341" s="85">
        <f t="shared" si="47"/>
        <v>1.0554999999999999</v>
      </c>
      <c r="AL341" s="1"/>
    </row>
    <row r="342" spans="19:38" x14ac:dyDescent="0.25">
      <c r="S342" s="1">
        <f t="shared" si="40"/>
        <v>0.92777777777777781</v>
      </c>
      <c r="T342" s="86">
        <v>3340</v>
      </c>
      <c r="U342" s="85">
        <v>0.36520000000000002</v>
      </c>
      <c r="V342" s="85">
        <f t="shared" si="41"/>
        <v>0.98720000000000008</v>
      </c>
      <c r="W342" s="1"/>
      <c r="X342" s="1">
        <f t="shared" si="42"/>
        <v>0.92777777777777781</v>
      </c>
      <c r="Y342" s="86">
        <v>3340</v>
      </c>
      <c r="Z342" s="86">
        <v>0.2281</v>
      </c>
      <c r="AA342" s="85">
        <f t="shared" si="43"/>
        <v>0.85009999999999997</v>
      </c>
      <c r="AB342" s="1"/>
      <c r="AC342" s="1">
        <f t="shared" si="44"/>
        <v>0.92777777777777781</v>
      </c>
      <c r="AD342" s="86">
        <v>3340</v>
      </c>
      <c r="AE342" s="86">
        <v>0.36749999999999999</v>
      </c>
      <c r="AF342" s="85">
        <f t="shared" si="45"/>
        <v>0.98950000000000005</v>
      </c>
      <c r="AG342" s="1"/>
      <c r="AH342" s="1">
        <f t="shared" si="46"/>
        <v>0.92777777777777781</v>
      </c>
      <c r="AI342" s="86">
        <v>3340</v>
      </c>
      <c r="AJ342" s="86">
        <v>0.4335</v>
      </c>
      <c r="AK342" s="85">
        <f t="shared" si="47"/>
        <v>1.0554999999999999</v>
      </c>
      <c r="AL342" s="1"/>
    </row>
    <row r="343" spans="19:38" x14ac:dyDescent="0.25">
      <c r="S343" s="1">
        <f t="shared" si="40"/>
        <v>0.93055555555555558</v>
      </c>
      <c r="T343" s="86">
        <v>3350</v>
      </c>
      <c r="U343" s="85">
        <v>0.36520000000000002</v>
      </c>
      <c r="V343" s="85">
        <f t="shared" si="41"/>
        <v>0.98720000000000008</v>
      </c>
      <c r="W343" s="1"/>
      <c r="X343" s="1">
        <f t="shared" si="42"/>
        <v>0.93055555555555558</v>
      </c>
      <c r="Y343" s="86">
        <v>3350</v>
      </c>
      <c r="Z343" s="86">
        <v>0.2281</v>
      </c>
      <c r="AA343" s="85">
        <f t="shared" si="43"/>
        <v>0.85009999999999997</v>
      </c>
      <c r="AB343" s="1"/>
      <c r="AC343" s="1">
        <f t="shared" si="44"/>
        <v>0.93055555555555558</v>
      </c>
      <c r="AD343" s="86">
        <v>3350</v>
      </c>
      <c r="AE343" s="86">
        <v>0.36749999999999999</v>
      </c>
      <c r="AF343" s="85">
        <f t="shared" si="45"/>
        <v>0.98950000000000005</v>
      </c>
      <c r="AG343" s="1"/>
      <c r="AH343" s="1">
        <f t="shared" si="46"/>
        <v>0.93055555555555558</v>
      </c>
      <c r="AI343" s="86">
        <v>3350</v>
      </c>
      <c r="AJ343" s="86">
        <v>0.43340000000000001</v>
      </c>
      <c r="AK343" s="85">
        <f t="shared" si="47"/>
        <v>1.0554000000000001</v>
      </c>
      <c r="AL343" s="1"/>
    </row>
    <row r="344" spans="19:38" x14ac:dyDescent="0.25">
      <c r="S344" s="1">
        <f t="shared" si="40"/>
        <v>0.93333333333333335</v>
      </c>
      <c r="T344" s="86">
        <v>3360</v>
      </c>
      <c r="U344" s="85">
        <v>0.36520000000000002</v>
      </c>
      <c r="V344" s="85">
        <f t="shared" si="41"/>
        <v>0.98720000000000008</v>
      </c>
      <c r="W344" s="1"/>
      <c r="X344" s="1">
        <f t="shared" si="42"/>
        <v>0.93333333333333335</v>
      </c>
      <c r="Y344" s="86">
        <v>3360</v>
      </c>
      <c r="Z344" s="86">
        <v>0.22800000000000001</v>
      </c>
      <c r="AA344" s="85">
        <f t="shared" si="43"/>
        <v>0.85</v>
      </c>
      <c r="AB344" s="1"/>
      <c r="AC344" s="1">
        <f t="shared" si="44"/>
        <v>0.93333333333333335</v>
      </c>
      <c r="AD344" s="86">
        <v>3360</v>
      </c>
      <c r="AE344" s="86">
        <v>0.36749999999999999</v>
      </c>
      <c r="AF344" s="85">
        <f t="shared" si="45"/>
        <v>0.98950000000000005</v>
      </c>
      <c r="AG344" s="1"/>
      <c r="AH344" s="1">
        <f t="shared" si="46"/>
        <v>0.93333333333333335</v>
      </c>
      <c r="AI344" s="86">
        <v>3360</v>
      </c>
      <c r="AJ344" s="86">
        <v>0.43340000000000001</v>
      </c>
      <c r="AK344" s="85">
        <f t="shared" si="47"/>
        <v>1.0554000000000001</v>
      </c>
      <c r="AL344" s="1"/>
    </row>
    <row r="345" spans="19:38" x14ac:dyDescent="0.25">
      <c r="S345" s="1">
        <f t="shared" si="40"/>
        <v>0.93611111111111112</v>
      </c>
      <c r="T345" s="86">
        <v>3370</v>
      </c>
      <c r="U345" s="85">
        <v>0.36520000000000002</v>
      </c>
      <c r="V345" s="85">
        <f t="shared" si="41"/>
        <v>0.98720000000000008</v>
      </c>
      <c r="W345" s="1"/>
      <c r="X345" s="1">
        <f t="shared" si="42"/>
        <v>0.93611111111111112</v>
      </c>
      <c r="Y345" s="86">
        <v>3370</v>
      </c>
      <c r="Z345" s="86">
        <v>0.22800000000000001</v>
      </c>
      <c r="AA345" s="85">
        <f t="shared" si="43"/>
        <v>0.85</v>
      </c>
      <c r="AB345" s="1"/>
      <c r="AC345" s="1">
        <f t="shared" si="44"/>
        <v>0.93611111111111112</v>
      </c>
      <c r="AD345" s="86">
        <v>3370</v>
      </c>
      <c r="AE345" s="86">
        <v>0.36749999999999999</v>
      </c>
      <c r="AF345" s="85">
        <f t="shared" si="45"/>
        <v>0.98950000000000005</v>
      </c>
      <c r="AG345" s="1"/>
      <c r="AH345" s="1">
        <f t="shared" si="46"/>
        <v>0.93611111111111112</v>
      </c>
      <c r="AI345" s="86">
        <v>3370</v>
      </c>
      <c r="AJ345" s="86">
        <v>0.43340000000000001</v>
      </c>
      <c r="AK345" s="85">
        <f t="shared" si="47"/>
        <v>1.0554000000000001</v>
      </c>
      <c r="AL345" s="1"/>
    </row>
    <row r="346" spans="19:38" x14ac:dyDescent="0.25">
      <c r="S346" s="1">
        <f t="shared" si="40"/>
        <v>0.93888888888888888</v>
      </c>
      <c r="T346" s="86">
        <v>3380</v>
      </c>
      <c r="U346" s="85">
        <v>0.36530000000000001</v>
      </c>
      <c r="V346" s="85">
        <f t="shared" si="41"/>
        <v>0.98730000000000007</v>
      </c>
      <c r="W346" s="1"/>
      <c r="X346" s="1">
        <f t="shared" si="42"/>
        <v>0.93888888888888888</v>
      </c>
      <c r="Y346" s="86">
        <v>3380</v>
      </c>
      <c r="Z346" s="86">
        <v>0.22789999999999999</v>
      </c>
      <c r="AA346" s="85">
        <f t="shared" si="43"/>
        <v>0.84989999999999999</v>
      </c>
      <c r="AB346" s="1"/>
      <c r="AC346" s="1">
        <f t="shared" si="44"/>
        <v>0.93888888888888888</v>
      </c>
      <c r="AD346" s="86">
        <v>3380</v>
      </c>
      <c r="AE346" s="86">
        <v>0.36749999999999999</v>
      </c>
      <c r="AF346" s="85">
        <f t="shared" si="45"/>
        <v>0.98950000000000005</v>
      </c>
      <c r="AG346" s="1"/>
      <c r="AH346" s="1">
        <f t="shared" si="46"/>
        <v>0.93888888888888888</v>
      </c>
      <c r="AI346" s="86">
        <v>3380</v>
      </c>
      <c r="AJ346" s="86">
        <v>0.43340000000000001</v>
      </c>
      <c r="AK346" s="85">
        <f t="shared" si="47"/>
        <v>1.0554000000000001</v>
      </c>
      <c r="AL346" s="1"/>
    </row>
    <row r="347" spans="19:38" x14ac:dyDescent="0.25">
      <c r="S347" s="1">
        <f t="shared" si="40"/>
        <v>0.94166666666666665</v>
      </c>
      <c r="T347" s="86">
        <v>3390</v>
      </c>
      <c r="U347" s="85">
        <v>0.36530000000000001</v>
      </c>
      <c r="V347" s="85">
        <f t="shared" si="41"/>
        <v>0.98730000000000007</v>
      </c>
      <c r="W347" s="1"/>
      <c r="X347" s="1">
        <f t="shared" si="42"/>
        <v>0.94166666666666665</v>
      </c>
      <c r="Y347" s="86">
        <v>3390</v>
      </c>
      <c r="Z347" s="86">
        <v>0.22789999999999999</v>
      </c>
      <c r="AA347" s="85">
        <f t="shared" si="43"/>
        <v>0.84989999999999999</v>
      </c>
      <c r="AB347" s="1"/>
      <c r="AC347" s="1">
        <f t="shared" si="44"/>
        <v>0.94166666666666665</v>
      </c>
      <c r="AD347" s="86">
        <v>3390</v>
      </c>
      <c r="AE347" s="86">
        <v>0.36749999999999999</v>
      </c>
      <c r="AF347" s="85">
        <f t="shared" si="45"/>
        <v>0.98950000000000005</v>
      </c>
      <c r="AG347" s="1"/>
      <c r="AH347" s="1">
        <f t="shared" si="46"/>
        <v>0.94166666666666665</v>
      </c>
      <c r="AI347" s="86">
        <v>3390</v>
      </c>
      <c r="AJ347" s="86">
        <v>0.43330000000000002</v>
      </c>
      <c r="AK347" s="85">
        <f t="shared" si="47"/>
        <v>1.0552999999999999</v>
      </c>
      <c r="AL347" s="1"/>
    </row>
    <row r="348" spans="19:38" x14ac:dyDescent="0.25">
      <c r="S348" s="1">
        <f t="shared" si="40"/>
        <v>0.94444444444444442</v>
      </c>
      <c r="T348" s="86">
        <v>3400</v>
      </c>
      <c r="U348" s="85">
        <v>0.36530000000000001</v>
      </c>
      <c r="V348" s="85">
        <f t="shared" si="41"/>
        <v>0.98730000000000007</v>
      </c>
      <c r="W348" s="1"/>
      <c r="X348" s="1">
        <f t="shared" si="42"/>
        <v>0.94444444444444442</v>
      </c>
      <c r="Y348" s="86">
        <v>3400</v>
      </c>
      <c r="Z348" s="86">
        <v>0.2278</v>
      </c>
      <c r="AA348" s="85">
        <f t="shared" si="43"/>
        <v>0.8498</v>
      </c>
      <c r="AB348" s="1"/>
      <c r="AC348" s="1">
        <f t="shared" si="44"/>
        <v>0.94444444444444442</v>
      </c>
      <c r="AD348" s="86">
        <v>3400</v>
      </c>
      <c r="AE348" s="86">
        <v>0.36759999999999998</v>
      </c>
      <c r="AF348" s="85">
        <f t="shared" si="45"/>
        <v>0.98960000000000004</v>
      </c>
      <c r="AG348" s="1"/>
      <c r="AH348" s="1">
        <f t="shared" si="46"/>
        <v>0.94444444444444442</v>
      </c>
      <c r="AI348" s="86">
        <v>3400</v>
      </c>
      <c r="AJ348" s="86">
        <v>0.43330000000000002</v>
      </c>
      <c r="AK348" s="85">
        <f t="shared" si="47"/>
        <v>1.0552999999999999</v>
      </c>
      <c r="AL348" s="1"/>
    </row>
    <row r="349" spans="19:38" x14ac:dyDescent="0.25">
      <c r="S349" s="1">
        <f t="shared" si="40"/>
        <v>0.94722222222222219</v>
      </c>
      <c r="T349" s="86">
        <v>3410</v>
      </c>
      <c r="U349" s="85">
        <v>0.3654</v>
      </c>
      <c r="V349" s="85">
        <f t="shared" si="41"/>
        <v>0.98740000000000006</v>
      </c>
      <c r="W349" s="1"/>
      <c r="X349" s="1">
        <f t="shared" si="42"/>
        <v>0.94722222222222219</v>
      </c>
      <c r="Y349" s="86">
        <v>3410</v>
      </c>
      <c r="Z349" s="86">
        <v>0.2278</v>
      </c>
      <c r="AA349" s="85">
        <f t="shared" si="43"/>
        <v>0.8498</v>
      </c>
      <c r="AB349" s="1"/>
      <c r="AC349" s="1">
        <f t="shared" si="44"/>
        <v>0.94722222222222219</v>
      </c>
      <c r="AD349" s="86">
        <v>3410</v>
      </c>
      <c r="AE349" s="86">
        <v>0.36759999999999998</v>
      </c>
      <c r="AF349" s="85">
        <f t="shared" si="45"/>
        <v>0.98960000000000004</v>
      </c>
      <c r="AG349" s="1"/>
      <c r="AH349" s="1">
        <f t="shared" si="46"/>
        <v>0.94722222222222219</v>
      </c>
      <c r="AI349" s="86">
        <v>3410</v>
      </c>
      <c r="AJ349" s="86">
        <v>0.43330000000000002</v>
      </c>
      <c r="AK349" s="85">
        <f t="shared" si="47"/>
        <v>1.0552999999999999</v>
      </c>
      <c r="AL349" s="1"/>
    </row>
    <row r="350" spans="19:38" x14ac:dyDescent="0.25">
      <c r="S350" s="1">
        <f t="shared" si="40"/>
        <v>0.95</v>
      </c>
      <c r="T350" s="86">
        <v>3420</v>
      </c>
      <c r="U350" s="85">
        <v>0.3654</v>
      </c>
      <c r="V350" s="85">
        <f t="shared" si="41"/>
        <v>0.98740000000000006</v>
      </c>
      <c r="W350" s="1"/>
      <c r="X350" s="1">
        <f t="shared" si="42"/>
        <v>0.95</v>
      </c>
      <c r="Y350" s="86">
        <v>3420</v>
      </c>
      <c r="Z350" s="86">
        <v>0.2278</v>
      </c>
      <c r="AA350" s="85">
        <f t="shared" si="43"/>
        <v>0.8498</v>
      </c>
      <c r="AB350" s="1"/>
      <c r="AC350" s="1">
        <f t="shared" si="44"/>
        <v>0.95</v>
      </c>
      <c r="AD350" s="86">
        <v>3420</v>
      </c>
      <c r="AE350" s="86">
        <v>0.36759999999999998</v>
      </c>
      <c r="AF350" s="85">
        <f t="shared" si="45"/>
        <v>0.98960000000000004</v>
      </c>
      <c r="AG350" s="1"/>
      <c r="AH350" s="1">
        <f t="shared" si="46"/>
        <v>0.95</v>
      </c>
      <c r="AI350" s="86">
        <v>3420</v>
      </c>
      <c r="AJ350" s="86">
        <v>0.43330000000000002</v>
      </c>
      <c r="AK350" s="85">
        <f t="shared" si="47"/>
        <v>1.0552999999999999</v>
      </c>
      <c r="AL350" s="1"/>
    </row>
    <row r="351" spans="19:38" x14ac:dyDescent="0.25">
      <c r="S351" s="1">
        <f t="shared" si="40"/>
        <v>0.95277777777777772</v>
      </c>
      <c r="T351" s="86">
        <v>3430</v>
      </c>
      <c r="U351" s="85">
        <v>0.3654</v>
      </c>
      <c r="V351" s="85">
        <f t="shared" si="41"/>
        <v>0.98740000000000006</v>
      </c>
      <c r="W351" s="1"/>
      <c r="X351" s="1">
        <f t="shared" si="42"/>
        <v>0.95277777777777772</v>
      </c>
      <c r="Y351" s="86">
        <v>3430</v>
      </c>
      <c r="Z351" s="86">
        <v>0.22770000000000001</v>
      </c>
      <c r="AA351" s="85">
        <f t="shared" si="43"/>
        <v>0.84970000000000001</v>
      </c>
      <c r="AB351" s="1"/>
      <c r="AC351" s="1">
        <f t="shared" si="44"/>
        <v>0.95277777777777772</v>
      </c>
      <c r="AD351" s="86">
        <v>3430</v>
      </c>
      <c r="AE351" s="86">
        <v>0.36759999999999998</v>
      </c>
      <c r="AF351" s="85">
        <f t="shared" si="45"/>
        <v>0.98960000000000004</v>
      </c>
      <c r="AG351" s="1"/>
      <c r="AH351" s="1">
        <f t="shared" si="46"/>
        <v>0.95277777777777772</v>
      </c>
      <c r="AI351" s="86">
        <v>3430</v>
      </c>
      <c r="AJ351" s="86">
        <v>0.43330000000000002</v>
      </c>
      <c r="AK351" s="85">
        <f t="shared" si="47"/>
        <v>1.0552999999999999</v>
      </c>
      <c r="AL351" s="1"/>
    </row>
    <row r="352" spans="19:38" x14ac:dyDescent="0.25">
      <c r="S352" s="1">
        <f t="shared" si="40"/>
        <v>0.9555555555555556</v>
      </c>
      <c r="T352" s="86">
        <v>3440</v>
      </c>
      <c r="U352" s="85">
        <v>0.3654</v>
      </c>
      <c r="V352" s="85">
        <f t="shared" si="41"/>
        <v>0.98740000000000006</v>
      </c>
      <c r="W352" s="1"/>
      <c r="X352" s="1">
        <f t="shared" si="42"/>
        <v>0.9555555555555556</v>
      </c>
      <c r="Y352" s="86">
        <v>3440</v>
      </c>
      <c r="Z352" s="86">
        <v>0.22770000000000001</v>
      </c>
      <c r="AA352" s="85">
        <f t="shared" si="43"/>
        <v>0.84970000000000001</v>
      </c>
      <c r="AB352" s="1"/>
      <c r="AC352" s="1">
        <f t="shared" si="44"/>
        <v>0.9555555555555556</v>
      </c>
      <c r="AD352" s="86">
        <v>3440</v>
      </c>
      <c r="AE352" s="86">
        <v>0.36759999999999998</v>
      </c>
      <c r="AF352" s="85">
        <f t="shared" si="45"/>
        <v>0.98960000000000004</v>
      </c>
      <c r="AG352" s="1"/>
      <c r="AH352" s="1">
        <f t="shared" si="46"/>
        <v>0.9555555555555556</v>
      </c>
      <c r="AI352" s="86">
        <v>3440</v>
      </c>
      <c r="AJ352" s="86">
        <v>0.43319999999999997</v>
      </c>
      <c r="AK352" s="85">
        <f t="shared" si="47"/>
        <v>1.0551999999999999</v>
      </c>
      <c r="AL352" s="1"/>
    </row>
    <row r="353" spans="19:38" x14ac:dyDescent="0.25">
      <c r="S353" s="1">
        <f t="shared" si="40"/>
        <v>0.95833333333333337</v>
      </c>
      <c r="T353" s="86">
        <v>3450</v>
      </c>
      <c r="U353" s="85">
        <v>0.36549999999999999</v>
      </c>
      <c r="V353" s="85">
        <f t="shared" si="41"/>
        <v>0.98750000000000004</v>
      </c>
      <c r="W353" s="1"/>
      <c r="X353" s="1">
        <f t="shared" si="42"/>
        <v>0.95833333333333337</v>
      </c>
      <c r="Y353" s="86">
        <v>3450</v>
      </c>
      <c r="Z353" s="86">
        <v>0.22770000000000001</v>
      </c>
      <c r="AA353" s="85">
        <f t="shared" si="43"/>
        <v>0.84970000000000001</v>
      </c>
      <c r="AB353" s="1"/>
      <c r="AC353" s="1">
        <f t="shared" si="44"/>
        <v>0.95833333333333337</v>
      </c>
      <c r="AD353" s="86">
        <v>3450</v>
      </c>
      <c r="AE353" s="86">
        <v>0.36759999999999998</v>
      </c>
      <c r="AF353" s="85">
        <f t="shared" si="45"/>
        <v>0.98960000000000004</v>
      </c>
      <c r="AG353" s="1"/>
      <c r="AH353" s="1">
        <f t="shared" si="46"/>
        <v>0.95833333333333337</v>
      </c>
      <c r="AI353" s="86">
        <v>3450</v>
      </c>
      <c r="AJ353" s="86">
        <v>0.43319999999999997</v>
      </c>
      <c r="AK353" s="85">
        <f t="shared" si="47"/>
        <v>1.0551999999999999</v>
      </c>
      <c r="AL353" s="1"/>
    </row>
    <row r="354" spans="19:38" x14ac:dyDescent="0.25">
      <c r="S354" s="1">
        <f t="shared" si="40"/>
        <v>0.96111111111111114</v>
      </c>
      <c r="T354" s="86">
        <v>3460</v>
      </c>
      <c r="U354" s="85">
        <v>0.36549999999999999</v>
      </c>
      <c r="V354" s="85">
        <f t="shared" si="41"/>
        <v>0.98750000000000004</v>
      </c>
      <c r="W354" s="1"/>
      <c r="X354" s="1">
        <f t="shared" si="42"/>
        <v>0.96111111111111114</v>
      </c>
      <c r="Y354" s="86">
        <v>3460</v>
      </c>
      <c r="Z354" s="86">
        <v>0.2276</v>
      </c>
      <c r="AA354" s="85">
        <f t="shared" si="43"/>
        <v>0.84960000000000002</v>
      </c>
      <c r="AB354" s="1"/>
      <c r="AC354" s="1">
        <f t="shared" si="44"/>
        <v>0.96111111111111114</v>
      </c>
      <c r="AD354" s="86">
        <v>3460</v>
      </c>
      <c r="AE354" s="86">
        <v>0.36759999999999998</v>
      </c>
      <c r="AF354" s="85">
        <f t="shared" si="45"/>
        <v>0.98960000000000004</v>
      </c>
      <c r="AG354" s="1"/>
      <c r="AH354" s="1">
        <f t="shared" si="46"/>
        <v>0.96111111111111114</v>
      </c>
      <c r="AI354" s="86">
        <v>3460</v>
      </c>
      <c r="AJ354" s="86">
        <v>0.43309999999999998</v>
      </c>
      <c r="AK354" s="85">
        <f t="shared" si="47"/>
        <v>1.0550999999999999</v>
      </c>
      <c r="AL354" s="1"/>
    </row>
    <row r="355" spans="19:38" x14ac:dyDescent="0.25">
      <c r="S355" s="1">
        <f t="shared" si="40"/>
        <v>0.96388888888888891</v>
      </c>
      <c r="T355" s="86">
        <v>3470</v>
      </c>
      <c r="U355" s="85">
        <v>0.36549999999999999</v>
      </c>
      <c r="V355" s="85">
        <f t="shared" si="41"/>
        <v>0.98750000000000004</v>
      </c>
      <c r="W355" s="1"/>
      <c r="X355" s="1">
        <f t="shared" si="42"/>
        <v>0.96388888888888891</v>
      </c>
      <c r="Y355" s="86">
        <v>3470</v>
      </c>
      <c r="Z355" s="86">
        <v>0.2276</v>
      </c>
      <c r="AA355" s="85">
        <f t="shared" si="43"/>
        <v>0.84960000000000002</v>
      </c>
      <c r="AB355" s="1"/>
      <c r="AC355" s="1">
        <f t="shared" si="44"/>
        <v>0.96388888888888891</v>
      </c>
      <c r="AD355" s="86">
        <v>3470</v>
      </c>
      <c r="AE355" s="86">
        <v>0.36759999999999998</v>
      </c>
      <c r="AF355" s="85">
        <f t="shared" si="45"/>
        <v>0.98960000000000004</v>
      </c>
      <c r="AG355" s="1"/>
      <c r="AH355" s="1">
        <f t="shared" si="46"/>
        <v>0.96388888888888891</v>
      </c>
      <c r="AI355" s="86">
        <v>3470</v>
      </c>
      <c r="AJ355" s="86">
        <v>0.43309999999999998</v>
      </c>
      <c r="AK355" s="85">
        <f t="shared" si="47"/>
        <v>1.0550999999999999</v>
      </c>
      <c r="AL355" s="1"/>
    </row>
    <row r="356" spans="19:38" x14ac:dyDescent="0.25">
      <c r="S356" s="1">
        <f t="shared" si="40"/>
        <v>0.96666666666666667</v>
      </c>
      <c r="T356" s="86">
        <v>3480</v>
      </c>
      <c r="U356" s="85">
        <v>0.36559999999999998</v>
      </c>
      <c r="V356" s="85">
        <f t="shared" si="41"/>
        <v>0.98760000000000003</v>
      </c>
      <c r="W356" s="1"/>
      <c r="X356" s="1">
        <f t="shared" si="42"/>
        <v>0.96666666666666667</v>
      </c>
      <c r="Y356" s="86">
        <v>3480</v>
      </c>
      <c r="Z356" s="86">
        <v>0.22750000000000001</v>
      </c>
      <c r="AA356" s="85">
        <f t="shared" si="43"/>
        <v>0.84950000000000003</v>
      </c>
      <c r="AB356" s="1"/>
      <c r="AC356" s="1">
        <f t="shared" si="44"/>
        <v>0.96666666666666667</v>
      </c>
      <c r="AD356" s="86">
        <v>3480</v>
      </c>
      <c r="AE356" s="86">
        <v>0.36759999999999998</v>
      </c>
      <c r="AF356" s="85">
        <f t="shared" si="45"/>
        <v>0.98960000000000004</v>
      </c>
      <c r="AG356" s="1"/>
      <c r="AH356" s="1">
        <f t="shared" si="46"/>
        <v>0.96666666666666667</v>
      </c>
      <c r="AI356" s="86">
        <v>3480</v>
      </c>
      <c r="AJ356" s="86">
        <v>0.43309999999999998</v>
      </c>
      <c r="AK356" s="85">
        <f t="shared" si="47"/>
        <v>1.0550999999999999</v>
      </c>
      <c r="AL356" s="1"/>
    </row>
    <row r="357" spans="19:38" x14ac:dyDescent="0.25">
      <c r="S357" s="1">
        <f t="shared" si="40"/>
        <v>0.96944444444444444</v>
      </c>
      <c r="T357" s="86">
        <v>3490</v>
      </c>
      <c r="U357" s="85">
        <v>0.36559999999999998</v>
      </c>
      <c r="V357" s="85">
        <f t="shared" si="41"/>
        <v>0.98760000000000003</v>
      </c>
      <c r="W357" s="1"/>
      <c r="X357" s="1">
        <f t="shared" si="42"/>
        <v>0.96944444444444444</v>
      </c>
      <c r="Y357" s="86">
        <v>3490</v>
      </c>
      <c r="Z357" s="86">
        <v>0.22750000000000001</v>
      </c>
      <c r="AA357" s="85">
        <f t="shared" si="43"/>
        <v>0.84950000000000003</v>
      </c>
      <c r="AB357" s="1"/>
      <c r="AC357" s="1">
        <f t="shared" si="44"/>
        <v>0.96944444444444444</v>
      </c>
      <c r="AD357" s="86">
        <v>3490</v>
      </c>
      <c r="AE357" s="86">
        <v>0.36759999999999998</v>
      </c>
      <c r="AF357" s="85">
        <f t="shared" si="45"/>
        <v>0.98960000000000004</v>
      </c>
      <c r="AG357" s="1"/>
      <c r="AH357" s="1">
        <f t="shared" si="46"/>
        <v>0.96944444444444444</v>
      </c>
      <c r="AI357" s="86">
        <v>3490</v>
      </c>
      <c r="AJ357" s="86">
        <v>0.433</v>
      </c>
      <c r="AK357" s="85">
        <f t="shared" si="47"/>
        <v>1.0549999999999999</v>
      </c>
      <c r="AL357" s="1"/>
    </row>
    <row r="358" spans="19:38" x14ac:dyDescent="0.25">
      <c r="S358" s="1">
        <f t="shared" si="40"/>
        <v>0.97222222222222221</v>
      </c>
      <c r="T358" s="86">
        <v>3500</v>
      </c>
      <c r="U358" s="85">
        <v>0.36559999999999998</v>
      </c>
      <c r="V358" s="85">
        <f t="shared" si="41"/>
        <v>0.98760000000000003</v>
      </c>
      <c r="W358" s="1"/>
      <c r="X358" s="1">
        <f t="shared" si="42"/>
        <v>0.97222222222222221</v>
      </c>
      <c r="Y358" s="86">
        <v>3500</v>
      </c>
      <c r="Z358" s="86">
        <v>0.22750000000000001</v>
      </c>
      <c r="AA358" s="85">
        <f t="shared" si="43"/>
        <v>0.84950000000000003</v>
      </c>
      <c r="AB358" s="1"/>
      <c r="AC358" s="1">
        <f t="shared" si="44"/>
        <v>0.97222222222222221</v>
      </c>
      <c r="AD358" s="86">
        <v>3500</v>
      </c>
      <c r="AE358" s="86">
        <v>0.36759999999999998</v>
      </c>
      <c r="AF358" s="85">
        <f t="shared" si="45"/>
        <v>0.98960000000000004</v>
      </c>
      <c r="AG358" s="1"/>
      <c r="AH358" s="1">
        <f t="shared" si="46"/>
        <v>0.97222222222222221</v>
      </c>
      <c r="AI358" s="86">
        <v>3500</v>
      </c>
      <c r="AJ358" s="86">
        <v>0.433</v>
      </c>
      <c r="AK358" s="85">
        <f t="shared" si="47"/>
        <v>1.0549999999999999</v>
      </c>
      <c r="AL358" s="1"/>
    </row>
    <row r="359" spans="19:38" x14ac:dyDescent="0.25">
      <c r="S359" s="1">
        <f t="shared" si="40"/>
        <v>0.97499999999999998</v>
      </c>
      <c r="T359" s="86">
        <v>3510</v>
      </c>
      <c r="U359" s="85">
        <v>0.36559999999999998</v>
      </c>
      <c r="V359" s="85">
        <f t="shared" si="41"/>
        <v>0.98760000000000003</v>
      </c>
      <c r="W359" s="1"/>
      <c r="X359" s="1">
        <f t="shared" si="42"/>
        <v>0.97499999999999998</v>
      </c>
      <c r="Y359" s="86">
        <v>3510</v>
      </c>
      <c r="Z359" s="86">
        <v>0.22739999999999999</v>
      </c>
      <c r="AA359" s="85">
        <f t="shared" si="43"/>
        <v>0.84939999999999993</v>
      </c>
      <c r="AB359" s="1"/>
      <c r="AC359" s="1">
        <f t="shared" si="44"/>
        <v>0.97499999999999998</v>
      </c>
      <c r="AD359" s="86">
        <v>3510</v>
      </c>
      <c r="AE359" s="86">
        <v>0.36770000000000003</v>
      </c>
      <c r="AF359" s="85">
        <f t="shared" si="45"/>
        <v>0.98970000000000002</v>
      </c>
      <c r="AG359" s="1"/>
      <c r="AH359" s="1">
        <f t="shared" si="46"/>
        <v>0.97499999999999998</v>
      </c>
      <c r="AI359" s="86">
        <v>3510</v>
      </c>
      <c r="AJ359" s="86">
        <v>0.433</v>
      </c>
      <c r="AK359" s="85">
        <f t="shared" si="47"/>
        <v>1.0549999999999999</v>
      </c>
      <c r="AL359" s="1"/>
    </row>
    <row r="360" spans="19:38" x14ac:dyDescent="0.25">
      <c r="S360" s="1">
        <f t="shared" si="40"/>
        <v>0.97777777777777775</v>
      </c>
      <c r="T360" s="1">
        <v>3520</v>
      </c>
      <c r="U360" s="85">
        <v>0.36570000000000003</v>
      </c>
      <c r="V360" s="85">
        <f t="shared" si="41"/>
        <v>0.98770000000000002</v>
      </c>
      <c r="W360" s="1"/>
      <c r="X360" s="1">
        <f t="shared" si="42"/>
        <v>0.97777777777777775</v>
      </c>
      <c r="Y360" s="1">
        <v>3520</v>
      </c>
      <c r="Z360" s="86">
        <v>0.22739999999999999</v>
      </c>
      <c r="AA360" s="85">
        <f t="shared" si="43"/>
        <v>0.84939999999999993</v>
      </c>
      <c r="AB360" s="1"/>
      <c r="AC360" s="1">
        <f t="shared" si="44"/>
        <v>0.97777777777777775</v>
      </c>
      <c r="AD360" s="1">
        <v>3520</v>
      </c>
      <c r="AE360" s="86">
        <v>0.36770000000000003</v>
      </c>
      <c r="AF360" s="85">
        <f t="shared" si="45"/>
        <v>0.98970000000000002</v>
      </c>
      <c r="AG360" s="1"/>
      <c r="AH360" s="1">
        <f t="shared" si="46"/>
        <v>0.97777777777777775</v>
      </c>
      <c r="AI360" s="1">
        <v>3520</v>
      </c>
      <c r="AJ360" s="86">
        <v>0.43290000000000001</v>
      </c>
      <c r="AK360" s="85">
        <f t="shared" si="47"/>
        <v>1.0548999999999999</v>
      </c>
      <c r="AL360" s="1"/>
    </row>
    <row r="361" spans="19:38" x14ac:dyDescent="0.25">
      <c r="S361" s="1">
        <f t="shared" si="40"/>
        <v>0.98055555555555551</v>
      </c>
      <c r="T361" s="86">
        <v>3530</v>
      </c>
      <c r="U361" s="85">
        <v>0.36570000000000003</v>
      </c>
      <c r="V361" s="85">
        <f t="shared" si="41"/>
        <v>0.98770000000000002</v>
      </c>
      <c r="W361" s="1"/>
      <c r="X361" s="1">
        <f t="shared" si="42"/>
        <v>0.98055555555555551</v>
      </c>
      <c r="Y361" s="86">
        <v>3530</v>
      </c>
      <c r="Z361" s="86">
        <v>0.2273</v>
      </c>
      <c r="AA361" s="85">
        <f t="shared" si="43"/>
        <v>0.84929999999999994</v>
      </c>
      <c r="AB361" s="1"/>
      <c r="AC361" s="1">
        <f t="shared" si="44"/>
        <v>0.98055555555555551</v>
      </c>
      <c r="AD361" s="86">
        <v>3530</v>
      </c>
      <c r="AE361" s="86">
        <v>0.36770000000000003</v>
      </c>
      <c r="AF361" s="85">
        <f t="shared" si="45"/>
        <v>0.98970000000000002</v>
      </c>
      <c r="AG361" s="1"/>
      <c r="AH361" s="1">
        <f t="shared" si="46"/>
        <v>0.98055555555555551</v>
      </c>
      <c r="AI361" s="86">
        <v>3530</v>
      </c>
      <c r="AJ361" s="86">
        <v>0.43290000000000001</v>
      </c>
      <c r="AK361" s="85">
        <f t="shared" si="47"/>
        <v>1.0548999999999999</v>
      </c>
      <c r="AL361" s="1"/>
    </row>
    <row r="362" spans="19:38" x14ac:dyDescent="0.25">
      <c r="S362" s="1">
        <f t="shared" si="40"/>
        <v>0.98333333333333328</v>
      </c>
      <c r="T362" s="86">
        <v>3540</v>
      </c>
      <c r="U362" s="85">
        <v>0.36570000000000003</v>
      </c>
      <c r="V362" s="85">
        <f t="shared" si="41"/>
        <v>0.98770000000000002</v>
      </c>
      <c r="W362" s="1"/>
      <c r="X362" s="1">
        <f t="shared" si="42"/>
        <v>0.98333333333333328</v>
      </c>
      <c r="Y362" s="86">
        <v>3540</v>
      </c>
      <c r="Z362" s="86">
        <v>0.2273</v>
      </c>
      <c r="AA362" s="85">
        <f t="shared" si="43"/>
        <v>0.84929999999999994</v>
      </c>
      <c r="AB362" s="1"/>
      <c r="AC362" s="1">
        <f t="shared" si="44"/>
        <v>0.98333333333333328</v>
      </c>
      <c r="AD362" s="86">
        <v>3540</v>
      </c>
      <c r="AE362" s="86">
        <v>0.36770000000000003</v>
      </c>
      <c r="AF362" s="85">
        <f t="shared" si="45"/>
        <v>0.98970000000000002</v>
      </c>
      <c r="AG362" s="1"/>
      <c r="AH362" s="1">
        <f t="shared" si="46"/>
        <v>0.98333333333333328</v>
      </c>
      <c r="AI362" s="86">
        <v>3540</v>
      </c>
      <c r="AJ362" s="86">
        <v>0.43290000000000001</v>
      </c>
      <c r="AK362" s="85">
        <f t="shared" si="47"/>
        <v>1.0548999999999999</v>
      </c>
      <c r="AL362" s="1"/>
    </row>
    <row r="363" spans="19:38" x14ac:dyDescent="0.25">
      <c r="S363" s="1">
        <f t="shared" si="40"/>
        <v>0.98611111111111116</v>
      </c>
      <c r="T363" s="86">
        <v>3550</v>
      </c>
      <c r="U363" s="85">
        <v>0.36580000000000001</v>
      </c>
      <c r="V363" s="85">
        <f t="shared" si="41"/>
        <v>0.98780000000000001</v>
      </c>
      <c r="W363" s="1"/>
      <c r="X363" s="1">
        <f t="shared" si="42"/>
        <v>0.98611111111111116</v>
      </c>
      <c r="Y363" s="86">
        <v>3550</v>
      </c>
      <c r="Z363" s="86">
        <v>0.2273</v>
      </c>
      <c r="AA363" s="85">
        <f t="shared" si="43"/>
        <v>0.84929999999999994</v>
      </c>
      <c r="AB363" s="1"/>
      <c r="AC363" s="1">
        <f t="shared" si="44"/>
        <v>0.98611111111111116</v>
      </c>
      <c r="AD363" s="86">
        <v>3550</v>
      </c>
      <c r="AE363" s="86">
        <v>0.36770000000000003</v>
      </c>
      <c r="AF363" s="85">
        <f t="shared" si="45"/>
        <v>0.98970000000000002</v>
      </c>
      <c r="AG363" s="1"/>
      <c r="AH363" s="1">
        <f t="shared" si="46"/>
        <v>0.98611111111111116</v>
      </c>
      <c r="AI363" s="86">
        <v>3550</v>
      </c>
      <c r="AJ363" s="86">
        <v>0.43280000000000002</v>
      </c>
      <c r="AK363" s="85">
        <f t="shared" si="47"/>
        <v>1.0548</v>
      </c>
      <c r="AL363" s="1"/>
    </row>
    <row r="364" spans="19:38" x14ac:dyDescent="0.25">
      <c r="S364" s="1">
        <f t="shared" si="40"/>
        <v>0.98888888888888893</v>
      </c>
      <c r="T364" s="86">
        <v>3560</v>
      </c>
      <c r="U364" s="85">
        <v>0.36580000000000001</v>
      </c>
      <c r="V364" s="85">
        <f t="shared" si="41"/>
        <v>0.98780000000000001</v>
      </c>
      <c r="W364" s="1"/>
      <c r="X364" s="1">
        <f t="shared" si="42"/>
        <v>0.98888888888888893</v>
      </c>
      <c r="Y364" s="86">
        <v>3560</v>
      </c>
      <c r="Z364" s="86">
        <v>0.22720000000000001</v>
      </c>
      <c r="AA364" s="85">
        <f t="shared" si="43"/>
        <v>0.84919999999999995</v>
      </c>
      <c r="AB364" s="1"/>
      <c r="AC364" s="1">
        <f t="shared" si="44"/>
        <v>0.98888888888888893</v>
      </c>
      <c r="AD364" s="86">
        <v>3560</v>
      </c>
      <c r="AE364" s="86">
        <v>0.36770000000000003</v>
      </c>
      <c r="AF364" s="85">
        <f t="shared" si="45"/>
        <v>0.98970000000000002</v>
      </c>
      <c r="AG364" s="1"/>
      <c r="AH364" s="1">
        <f t="shared" si="46"/>
        <v>0.98888888888888893</v>
      </c>
      <c r="AI364" s="86">
        <v>3560</v>
      </c>
      <c r="AJ364" s="86">
        <v>0.43280000000000002</v>
      </c>
      <c r="AK364" s="85">
        <f t="shared" si="47"/>
        <v>1.0548</v>
      </c>
      <c r="AL364" s="1"/>
    </row>
    <row r="365" spans="19:38" x14ac:dyDescent="0.25">
      <c r="S365" s="1">
        <f t="shared" si="40"/>
        <v>0.9916666666666667</v>
      </c>
      <c r="T365" s="86">
        <v>3570</v>
      </c>
      <c r="U365" s="85">
        <v>0.36580000000000001</v>
      </c>
      <c r="V365" s="85">
        <f t="shared" si="41"/>
        <v>0.98780000000000001</v>
      </c>
      <c r="W365" s="1"/>
      <c r="X365" s="1">
        <f t="shared" si="42"/>
        <v>0.9916666666666667</v>
      </c>
      <c r="Y365" s="86">
        <v>3570</v>
      </c>
      <c r="Z365" s="86">
        <v>0.22720000000000001</v>
      </c>
      <c r="AA365" s="85">
        <f t="shared" si="43"/>
        <v>0.84919999999999995</v>
      </c>
      <c r="AB365" s="1"/>
      <c r="AC365" s="1">
        <f t="shared" si="44"/>
        <v>0.9916666666666667</v>
      </c>
      <c r="AD365" s="86">
        <v>3570</v>
      </c>
      <c r="AE365" s="86">
        <v>0.36770000000000003</v>
      </c>
      <c r="AF365" s="85">
        <f t="shared" si="45"/>
        <v>0.98970000000000002</v>
      </c>
      <c r="AG365" s="1"/>
      <c r="AH365" s="1">
        <f t="shared" si="46"/>
        <v>0.9916666666666667</v>
      </c>
      <c r="AI365" s="86">
        <v>3570</v>
      </c>
      <c r="AJ365" s="86">
        <v>0.43280000000000002</v>
      </c>
      <c r="AK365" s="85">
        <f t="shared" si="47"/>
        <v>1.0548</v>
      </c>
      <c r="AL365" s="1"/>
    </row>
    <row r="366" spans="19:38" x14ac:dyDescent="0.25">
      <c r="S366" s="1">
        <f t="shared" si="40"/>
        <v>0.99444444444444446</v>
      </c>
      <c r="T366" s="86">
        <v>3580</v>
      </c>
      <c r="U366" s="85">
        <v>0.36580000000000001</v>
      </c>
      <c r="V366" s="85">
        <f t="shared" si="41"/>
        <v>0.98780000000000001</v>
      </c>
      <c r="W366" s="1"/>
      <c r="X366" s="1">
        <f t="shared" si="42"/>
        <v>0.99444444444444446</v>
      </c>
      <c r="Y366" s="86">
        <v>3580</v>
      </c>
      <c r="Z366" s="86">
        <v>0.2271</v>
      </c>
      <c r="AA366" s="85">
        <f t="shared" si="43"/>
        <v>0.84909999999999997</v>
      </c>
      <c r="AB366" s="1"/>
      <c r="AC366" s="1">
        <f t="shared" si="44"/>
        <v>0.99444444444444446</v>
      </c>
      <c r="AD366" s="86">
        <v>3580</v>
      </c>
      <c r="AE366" s="86">
        <v>0.36770000000000003</v>
      </c>
      <c r="AF366" s="85">
        <f t="shared" si="45"/>
        <v>0.98970000000000002</v>
      </c>
      <c r="AG366" s="1"/>
      <c r="AH366" s="1">
        <f t="shared" si="46"/>
        <v>0.99444444444444446</v>
      </c>
      <c r="AI366" s="86">
        <v>3580</v>
      </c>
      <c r="AJ366" s="86">
        <v>0.43269999999999997</v>
      </c>
      <c r="AK366" s="85">
        <f t="shared" si="47"/>
        <v>1.0547</v>
      </c>
      <c r="AL366" s="1"/>
    </row>
    <row r="367" spans="19:38" x14ac:dyDescent="0.25">
      <c r="S367" s="1">
        <f t="shared" si="40"/>
        <v>0.99722222222222223</v>
      </c>
      <c r="T367" s="86">
        <v>3590</v>
      </c>
      <c r="U367" s="85">
        <v>0.36580000000000001</v>
      </c>
      <c r="V367" s="85">
        <f t="shared" si="41"/>
        <v>0.98780000000000001</v>
      </c>
      <c r="W367" s="1"/>
      <c r="X367" s="1">
        <f t="shared" si="42"/>
        <v>0.99722222222222223</v>
      </c>
      <c r="Y367" s="86">
        <v>3590</v>
      </c>
      <c r="Z367" s="86">
        <v>0.2271</v>
      </c>
      <c r="AA367" s="85">
        <f t="shared" si="43"/>
        <v>0.84909999999999997</v>
      </c>
      <c r="AB367" s="1"/>
      <c r="AC367" s="1">
        <f t="shared" si="44"/>
        <v>0.99722222222222223</v>
      </c>
      <c r="AD367" s="86">
        <v>3590</v>
      </c>
      <c r="AE367" s="86">
        <v>0.36780000000000002</v>
      </c>
      <c r="AF367" s="85">
        <f t="shared" si="45"/>
        <v>0.98980000000000001</v>
      </c>
      <c r="AG367" s="1"/>
      <c r="AH367" s="1">
        <f t="shared" si="46"/>
        <v>0.99722222222222223</v>
      </c>
      <c r="AI367" s="86">
        <v>3590</v>
      </c>
      <c r="AJ367" s="86">
        <v>0.43269999999999997</v>
      </c>
      <c r="AK367" s="85">
        <f t="shared" si="47"/>
        <v>1.0547</v>
      </c>
      <c r="AL367" s="1"/>
    </row>
    <row r="368" spans="19:38" x14ac:dyDescent="0.25">
      <c r="S368" s="1">
        <f t="shared" si="40"/>
        <v>1</v>
      </c>
      <c r="T368" s="86">
        <v>3600</v>
      </c>
      <c r="U368" s="85">
        <v>0.3659</v>
      </c>
      <c r="V368" s="85">
        <f t="shared" si="41"/>
        <v>0.9879</v>
      </c>
      <c r="W368" s="1"/>
      <c r="X368" s="1">
        <f t="shared" si="42"/>
        <v>1</v>
      </c>
      <c r="Y368" s="86">
        <v>3600</v>
      </c>
      <c r="Z368" s="86">
        <v>0.2271</v>
      </c>
      <c r="AA368" s="85">
        <f t="shared" si="43"/>
        <v>0.84909999999999997</v>
      </c>
      <c r="AB368" s="1"/>
      <c r="AC368" s="1">
        <f t="shared" si="44"/>
        <v>1</v>
      </c>
      <c r="AD368" s="86">
        <v>3600</v>
      </c>
      <c r="AE368" s="86">
        <v>0.36780000000000002</v>
      </c>
      <c r="AF368" s="85">
        <f t="shared" si="45"/>
        <v>0.98980000000000001</v>
      </c>
      <c r="AG368" s="1"/>
      <c r="AH368" s="1">
        <f t="shared" si="46"/>
        <v>1</v>
      </c>
      <c r="AI368" s="86">
        <v>3600</v>
      </c>
      <c r="AJ368" s="86">
        <v>0.43259999999999998</v>
      </c>
      <c r="AK368" s="85">
        <f t="shared" si="47"/>
        <v>1.0546</v>
      </c>
      <c r="AL368" s="1"/>
    </row>
    <row r="369" spans="19:38" x14ac:dyDescent="0.25">
      <c r="S369" s="1">
        <f t="shared" si="40"/>
        <v>1.0027777777777778</v>
      </c>
      <c r="T369" s="86">
        <v>3610</v>
      </c>
      <c r="U369" s="85">
        <v>0.3659</v>
      </c>
      <c r="V369" s="85">
        <f t="shared" si="41"/>
        <v>0.9879</v>
      </c>
      <c r="W369" s="1"/>
      <c r="X369" s="1">
        <f t="shared" si="42"/>
        <v>1.0027777777777778</v>
      </c>
      <c r="Y369" s="86">
        <v>3610</v>
      </c>
      <c r="Z369" s="86">
        <v>0.22700000000000001</v>
      </c>
      <c r="AA369" s="85">
        <f t="shared" si="43"/>
        <v>0.84899999999999998</v>
      </c>
      <c r="AB369" s="1"/>
      <c r="AC369" s="1">
        <f t="shared" si="44"/>
        <v>1.0027777777777778</v>
      </c>
      <c r="AD369" s="86">
        <v>3610</v>
      </c>
      <c r="AE369" s="86">
        <v>0.36780000000000002</v>
      </c>
      <c r="AF369" s="85">
        <f t="shared" si="45"/>
        <v>0.98980000000000001</v>
      </c>
      <c r="AG369" s="1"/>
      <c r="AH369" s="1">
        <f t="shared" si="46"/>
        <v>1.0027777777777778</v>
      </c>
      <c r="AI369" s="86">
        <v>3610</v>
      </c>
      <c r="AJ369" s="86">
        <v>0.43259999999999998</v>
      </c>
      <c r="AK369" s="85">
        <f t="shared" si="47"/>
        <v>1.0546</v>
      </c>
      <c r="AL369" s="1"/>
    </row>
    <row r="370" spans="19:38" x14ac:dyDescent="0.25">
      <c r="S370" s="1">
        <f t="shared" si="40"/>
        <v>1.0055555555555555</v>
      </c>
      <c r="T370" s="86">
        <v>3620</v>
      </c>
      <c r="U370" s="85">
        <v>0.3659</v>
      </c>
      <c r="V370" s="85">
        <f t="shared" si="41"/>
        <v>0.9879</v>
      </c>
      <c r="W370" s="1"/>
      <c r="X370" s="1">
        <f t="shared" si="42"/>
        <v>1.0055555555555555</v>
      </c>
      <c r="Y370" s="86">
        <v>3620</v>
      </c>
      <c r="Z370" s="86">
        <v>0.22700000000000001</v>
      </c>
      <c r="AA370" s="85">
        <f t="shared" si="43"/>
        <v>0.84899999999999998</v>
      </c>
      <c r="AB370" s="1"/>
      <c r="AC370" s="1">
        <f t="shared" si="44"/>
        <v>1.0055555555555555</v>
      </c>
      <c r="AD370" s="86">
        <v>3620</v>
      </c>
      <c r="AE370" s="86">
        <v>0.36780000000000002</v>
      </c>
      <c r="AF370" s="85">
        <f t="shared" si="45"/>
        <v>0.98980000000000001</v>
      </c>
      <c r="AG370" s="1"/>
      <c r="AH370" s="1">
        <f t="shared" si="46"/>
        <v>1.0055555555555555</v>
      </c>
      <c r="AI370" s="86">
        <v>3620</v>
      </c>
      <c r="AJ370" s="86">
        <v>0.43259999999999998</v>
      </c>
      <c r="AK370" s="85">
        <f t="shared" si="47"/>
        <v>1.0546</v>
      </c>
      <c r="AL370" s="1"/>
    </row>
    <row r="371" spans="19:38" x14ac:dyDescent="0.25">
      <c r="S371" s="1">
        <f t="shared" si="40"/>
        <v>1.0083333333333333</v>
      </c>
      <c r="T371" s="86">
        <v>3630</v>
      </c>
      <c r="U371" s="85">
        <v>0.3659</v>
      </c>
      <c r="V371" s="85">
        <f t="shared" si="41"/>
        <v>0.9879</v>
      </c>
      <c r="W371" s="1"/>
      <c r="X371" s="1">
        <f t="shared" si="42"/>
        <v>1.0083333333333333</v>
      </c>
      <c r="Y371" s="86">
        <v>3630</v>
      </c>
      <c r="Z371" s="86">
        <v>0.22700000000000001</v>
      </c>
      <c r="AA371" s="85">
        <f t="shared" si="43"/>
        <v>0.84899999999999998</v>
      </c>
      <c r="AB371" s="1"/>
      <c r="AC371" s="1">
        <f t="shared" si="44"/>
        <v>1.0083333333333333</v>
      </c>
      <c r="AD371" s="86">
        <v>3630</v>
      </c>
      <c r="AE371" s="86">
        <v>0.36780000000000002</v>
      </c>
      <c r="AF371" s="85">
        <f t="shared" si="45"/>
        <v>0.98980000000000001</v>
      </c>
      <c r="AG371" s="1"/>
      <c r="AH371" s="1">
        <f t="shared" si="46"/>
        <v>1.0083333333333333</v>
      </c>
      <c r="AI371" s="86">
        <v>3630</v>
      </c>
      <c r="AJ371" s="86">
        <v>0.4325</v>
      </c>
      <c r="AK371" s="85">
        <f t="shared" si="47"/>
        <v>1.0545</v>
      </c>
      <c r="AL371" s="1"/>
    </row>
    <row r="372" spans="19:38" x14ac:dyDescent="0.25">
      <c r="S372" s="1">
        <f t="shared" si="40"/>
        <v>1.0111111111111111</v>
      </c>
      <c r="T372" s="86">
        <v>3640</v>
      </c>
      <c r="U372" s="85">
        <v>0.36599999999999999</v>
      </c>
      <c r="V372" s="85">
        <f t="shared" si="41"/>
        <v>0.98799999999999999</v>
      </c>
      <c r="W372" s="1"/>
      <c r="X372" s="1">
        <f t="shared" si="42"/>
        <v>1.0111111111111111</v>
      </c>
      <c r="Y372" s="86">
        <v>3640</v>
      </c>
      <c r="Z372" s="86">
        <v>0.22689999999999999</v>
      </c>
      <c r="AA372" s="85">
        <f t="shared" si="43"/>
        <v>0.84889999999999999</v>
      </c>
      <c r="AB372" s="1"/>
      <c r="AC372" s="1">
        <f t="shared" si="44"/>
        <v>1.0111111111111111</v>
      </c>
      <c r="AD372" s="86">
        <v>3640</v>
      </c>
      <c r="AE372" s="86">
        <v>0.36780000000000002</v>
      </c>
      <c r="AF372" s="85">
        <f t="shared" si="45"/>
        <v>0.98980000000000001</v>
      </c>
      <c r="AG372" s="1"/>
      <c r="AH372" s="1">
        <f t="shared" si="46"/>
        <v>1.0111111111111111</v>
      </c>
      <c r="AI372" s="86">
        <v>3640</v>
      </c>
      <c r="AJ372" s="86">
        <v>0.4325</v>
      </c>
      <c r="AK372" s="85">
        <f t="shared" si="47"/>
        <v>1.0545</v>
      </c>
      <c r="AL372" s="1"/>
    </row>
    <row r="373" spans="19:38" x14ac:dyDescent="0.25">
      <c r="S373" s="1">
        <f t="shared" si="40"/>
        <v>1.0138888888888888</v>
      </c>
      <c r="T373" s="86">
        <v>3650</v>
      </c>
      <c r="U373" s="85">
        <v>0.36599999999999999</v>
      </c>
      <c r="V373" s="85">
        <f t="shared" si="41"/>
        <v>0.98799999999999999</v>
      </c>
      <c r="W373" s="1"/>
      <c r="X373" s="1">
        <f t="shared" si="42"/>
        <v>1.0138888888888888</v>
      </c>
      <c r="Y373" s="86">
        <v>3650</v>
      </c>
      <c r="Z373" s="86">
        <v>0.22689999999999999</v>
      </c>
      <c r="AA373" s="85">
        <f t="shared" si="43"/>
        <v>0.84889999999999999</v>
      </c>
      <c r="AB373" s="1"/>
      <c r="AC373" s="1">
        <f t="shared" si="44"/>
        <v>1.0138888888888888</v>
      </c>
      <c r="AD373" s="86">
        <v>3650</v>
      </c>
      <c r="AE373" s="86">
        <v>0.36780000000000002</v>
      </c>
      <c r="AF373" s="85">
        <f t="shared" si="45"/>
        <v>0.98980000000000001</v>
      </c>
      <c r="AG373" s="1"/>
      <c r="AH373" s="1">
        <f t="shared" si="46"/>
        <v>1.0138888888888888</v>
      </c>
      <c r="AI373" s="86">
        <v>3650</v>
      </c>
      <c r="AJ373" s="86">
        <v>0.4325</v>
      </c>
      <c r="AK373" s="85">
        <f t="shared" si="47"/>
        <v>1.0545</v>
      </c>
      <c r="AL373" s="1"/>
    </row>
    <row r="374" spans="19:38" x14ac:dyDescent="0.25">
      <c r="S374" s="1">
        <f t="shared" si="40"/>
        <v>1.0166666666666666</v>
      </c>
      <c r="T374" s="86">
        <v>3660</v>
      </c>
      <c r="U374" s="85">
        <v>0.36599999999999999</v>
      </c>
      <c r="V374" s="85">
        <f t="shared" si="41"/>
        <v>0.98799999999999999</v>
      </c>
      <c r="W374" s="1"/>
      <c r="X374" s="1">
        <f t="shared" si="42"/>
        <v>1.0166666666666666</v>
      </c>
      <c r="Y374" s="86">
        <v>3660</v>
      </c>
      <c r="Z374" s="86">
        <v>0.2268</v>
      </c>
      <c r="AA374" s="85">
        <f t="shared" si="43"/>
        <v>0.8488</v>
      </c>
      <c r="AB374" s="1"/>
      <c r="AC374" s="1">
        <f t="shared" si="44"/>
        <v>1.0166666666666666</v>
      </c>
      <c r="AD374" s="86">
        <v>3660</v>
      </c>
      <c r="AE374" s="86">
        <v>0.36780000000000002</v>
      </c>
      <c r="AF374" s="85">
        <f t="shared" si="45"/>
        <v>0.98980000000000001</v>
      </c>
      <c r="AG374" s="1"/>
      <c r="AH374" s="1">
        <f t="shared" si="46"/>
        <v>1.0166666666666666</v>
      </c>
      <c r="AI374" s="86">
        <v>3660</v>
      </c>
      <c r="AJ374" s="86">
        <v>0.43240000000000001</v>
      </c>
      <c r="AK374" s="85">
        <f t="shared" si="47"/>
        <v>1.0544</v>
      </c>
      <c r="AL374" s="1"/>
    </row>
    <row r="375" spans="19:38" x14ac:dyDescent="0.25">
      <c r="S375" s="1">
        <f t="shared" si="40"/>
        <v>1.0194444444444444</v>
      </c>
      <c r="T375" s="86">
        <v>3670</v>
      </c>
      <c r="U375" s="85">
        <v>0.36609999999999998</v>
      </c>
      <c r="V375" s="85">
        <f t="shared" si="41"/>
        <v>0.98809999999999998</v>
      </c>
      <c r="W375" s="1"/>
      <c r="X375" s="1">
        <f t="shared" si="42"/>
        <v>1.0194444444444444</v>
      </c>
      <c r="Y375" s="86">
        <v>3670</v>
      </c>
      <c r="Z375" s="86">
        <v>0.2268</v>
      </c>
      <c r="AA375" s="85">
        <f t="shared" si="43"/>
        <v>0.8488</v>
      </c>
      <c r="AB375" s="1"/>
      <c r="AC375" s="1">
        <f t="shared" si="44"/>
        <v>1.0194444444444444</v>
      </c>
      <c r="AD375" s="86">
        <v>3670</v>
      </c>
      <c r="AE375" s="86">
        <v>0.36780000000000002</v>
      </c>
      <c r="AF375" s="85">
        <f t="shared" si="45"/>
        <v>0.98980000000000001</v>
      </c>
      <c r="AG375" s="1"/>
      <c r="AH375" s="1">
        <f t="shared" si="46"/>
        <v>1.0194444444444444</v>
      </c>
      <c r="AI375" s="86">
        <v>3670</v>
      </c>
      <c r="AJ375" s="86">
        <v>0.43240000000000001</v>
      </c>
      <c r="AK375" s="85">
        <f t="shared" si="47"/>
        <v>1.0544</v>
      </c>
      <c r="AL375" s="1"/>
    </row>
    <row r="376" spans="19:38" x14ac:dyDescent="0.25">
      <c r="S376" s="1">
        <f t="shared" si="40"/>
        <v>1.0222222222222221</v>
      </c>
      <c r="T376" s="86">
        <v>3680</v>
      </c>
      <c r="U376" s="85">
        <v>0.36609999999999998</v>
      </c>
      <c r="V376" s="85">
        <f t="shared" si="41"/>
        <v>0.98809999999999998</v>
      </c>
      <c r="W376" s="1"/>
      <c r="X376" s="1">
        <f t="shared" si="42"/>
        <v>1.0222222222222221</v>
      </c>
      <c r="Y376" s="86">
        <v>3680</v>
      </c>
      <c r="Z376" s="86">
        <v>0.22670000000000001</v>
      </c>
      <c r="AA376" s="85">
        <f t="shared" si="43"/>
        <v>0.84870000000000001</v>
      </c>
      <c r="AB376" s="1"/>
      <c r="AC376" s="1">
        <f t="shared" si="44"/>
        <v>1.0222222222222221</v>
      </c>
      <c r="AD376" s="86">
        <v>3680</v>
      </c>
      <c r="AE376" s="86">
        <v>0.36780000000000002</v>
      </c>
      <c r="AF376" s="85">
        <f t="shared" si="45"/>
        <v>0.98980000000000001</v>
      </c>
      <c r="AG376" s="1"/>
      <c r="AH376" s="1">
        <f t="shared" si="46"/>
        <v>1.0222222222222221</v>
      </c>
      <c r="AI376" s="86">
        <v>3680</v>
      </c>
      <c r="AJ376" s="86">
        <v>0.43240000000000001</v>
      </c>
      <c r="AK376" s="85">
        <f t="shared" si="47"/>
        <v>1.0544</v>
      </c>
      <c r="AL376" s="1"/>
    </row>
    <row r="377" spans="19:38" x14ac:dyDescent="0.25">
      <c r="S377" s="1">
        <f t="shared" si="40"/>
        <v>1.0249999999999999</v>
      </c>
      <c r="T377" s="86">
        <v>3690</v>
      </c>
      <c r="U377" s="85">
        <v>0.36609999999999998</v>
      </c>
      <c r="V377" s="85">
        <f t="shared" si="41"/>
        <v>0.98809999999999998</v>
      </c>
      <c r="W377" s="1"/>
      <c r="X377" s="1">
        <f t="shared" si="42"/>
        <v>1.0249999999999999</v>
      </c>
      <c r="Y377" s="86">
        <v>3690</v>
      </c>
      <c r="Z377" s="86">
        <v>0.22670000000000001</v>
      </c>
      <c r="AA377" s="85">
        <f t="shared" si="43"/>
        <v>0.84870000000000001</v>
      </c>
      <c r="AB377" s="1"/>
      <c r="AC377" s="1">
        <f t="shared" si="44"/>
        <v>1.0249999999999999</v>
      </c>
      <c r="AD377" s="86">
        <v>3690</v>
      </c>
      <c r="AE377" s="86">
        <v>0.3679</v>
      </c>
      <c r="AF377" s="85">
        <f t="shared" si="45"/>
        <v>0.9899</v>
      </c>
      <c r="AG377" s="1"/>
      <c r="AH377" s="1">
        <f t="shared" si="46"/>
        <v>1.0249999999999999</v>
      </c>
      <c r="AI377" s="86">
        <v>3690</v>
      </c>
      <c r="AJ377" s="86">
        <v>0.43230000000000002</v>
      </c>
      <c r="AK377" s="85">
        <f t="shared" si="47"/>
        <v>1.0543</v>
      </c>
      <c r="AL377" s="1"/>
    </row>
    <row r="378" spans="19:38" x14ac:dyDescent="0.25">
      <c r="S378" s="1">
        <f t="shared" si="40"/>
        <v>1.0277777777777777</v>
      </c>
      <c r="T378" s="86">
        <v>3700</v>
      </c>
      <c r="U378" s="85">
        <v>0.36609999999999998</v>
      </c>
      <c r="V378" s="85">
        <f t="shared" si="41"/>
        <v>0.98809999999999998</v>
      </c>
      <c r="W378" s="1"/>
      <c r="X378" s="1">
        <f t="shared" si="42"/>
        <v>1.0277777777777777</v>
      </c>
      <c r="Y378" s="86">
        <v>3700</v>
      </c>
      <c r="Z378" s="86">
        <v>0.22670000000000001</v>
      </c>
      <c r="AA378" s="85">
        <f t="shared" si="43"/>
        <v>0.84870000000000001</v>
      </c>
      <c r="AB378" s="1"/>
      <c r="AC378" s="1">
        <f t="shared" si="44"/>
        <v>1.0277777777777777</v>
      </c>
      <c r="AD378" s="86">
        <v>3700</v>
      </c>
      <c r="AE378" s="86">
        <v>0.3679</v>
      </c>
      <c r="AF378" s="85">
        <f t="shared" si="45"/>
        <v>0.9899</v>
      </c>
      <c r="AG378" s="1"/>
      <c r="AH378" s="1">
        <f t="shared" si="46"/>
        <v>1.0277777777777777</v>
      </c>
      <c r="AI378" s="86">
        <v>3700</v>
      </c>
      <c r="AJ378" s="86">
        <v>0.43230000000000002</v>
      </c>
      <c r="AK378" s="85">
        <f t="shared" si="47"/>
        <v>1.0543</v>
      </c>
      <c r="AL378" s="1"/>
    </row>
    <row r="379" spans="19:38" x14ac:dyDescent="0.25">
      <c r="S379" s="1">
        <f t="shared" si="40"/>
        <v>1.0305555555555554</v>
      </c>
      <c r="T379" s="86">
        <v>3710</v>
      </c>
      <c r="U379" s="85">
        <v>0.36620000000000003</v>
      </c>
      <c r="V379" s="85">
        <f t="shared" si="41"/>
        <v>0.98819999999999997</v>
      </c>
      <c r="W379" s="1"/>
      <c r="X379" s="1">
        <f t="shared" si="42"/>
        <v>1.0305555555555554</v>
      </c>
      <c r="Y379" s="86">
        <v>3710</v>
      </c>
      <c r="Z379" s="86">
        <v>0.22670000000000001</v>
      </c>
      <c r="AA379" s="85">
        <f t="shared" si="43"/>
        <v>0.84870000000000001</v>
      </c>
      <c r="AB379" s="1"/>
      <c r="AC379" s="1">
        <f t="shared" si="44"/>
        <v>1.0305555555555554</v>
      </c>
      <c r="AD379" s="86">
        <v>3710</v>
      </c>
      <c r="AE379" s="86">
        <v>0.3679</v>
      </c>
      <c r="AF379" s="85">
        <f t="shared" si="45"/>
        <v>0.9899</v>
      </c>
      <c r="AG379" s="1"/>
      <c r="AH379" s="1">
        <f t="shared" si="46"/>
        <v>1.0305555555555554</v>
      </c>
      <c r="AI379" s="86">
        <v>3710</v>
      </c>
      <c r="AJ379" s="86">
        <v>0.43230000000000002</v>
      </c>
      <c r="AK379" s="85">
        <f t="shared" si="47"/>
        <v>1.0543</v>
      </c>
      <c r="AL379" s="1"/>
    </row>
    <row r="380" spans="19:38" x14ac:dyDescent="0.25">
      <c r="S380" s="1">
        <f t="shared" si="40"/>
        <v>1.0333333333333334</v>
      </c>
      <c r="T380" s="86">
        <v>3720</v>
      </c>
      <c r="U380" s="85">
        <v>0.36620000000000003</v>
      </c>
      <c r="V380" s="85">
        <f t="shared" si="41"/>
        <v>0.98819999999999997</v>
      </c>
      <c r="W380" s="1"/>
      <c r="X380" s="1">
        <f t="shared" si="42"/>
        <v>1.0333333333333334</v>
      </c>
      <c r="Y380" s="86">
        <v>3720</v>
      </c>
      <c r="Z380" s="86">
        <v>0.2266</v>
      </c>
      <c r="AA380" s="85">
        <f t="shared" si="43"/>
        <v>0.84860000000000002</v>
      </c>
      <c r="AB380" s="1"/>
      <c r="AC380" s="1">
        <f t="shared" si="44"/>
        <v>1.0333333333333334</v>
      </c>
      <c r="AD380" s="86">
        <v>3720</v>
      </c>
      <c r="AE380" s="86">
        <v>0.3679</v>
      </c>
      <c r="AF380" s="85">
        <f t="shared" si="45"/>
        <v>0.9899</v>
      </c>
      <c r="AG380" s="1"/>
      <c r="AH380" s="1">
        <f t="shared" si="46"/>
        <v>1.0333333333333334</v>
      </c>
      <c r="AI380" s="86">
        <v>3720</v>
      </c>
      <c r="AJ380" s="86">
        <v>0.43219999999999997</v>
      </c>
      <c r="AK380" s="85">
        <f t="shared" si="47"/>
        <v>1.0542</v>
      </c>
      <c r="AL380" s="1"/>
    </row>
    <row r="381" spans="19:38" x14ac:dyDescent="0.25">
      <c r="S381" s="1">
        <f t="shared" si="40"/>
        <v>1.0361111111111112</v>
      </c>
      <c r="T381" s="86">
        <v>3730</v>
      </c>
      <c r="U381" s="85">
        <v>0.36620000000000003</v>
      </c>
      <c r="V381" s="85">
        <f t="shared" si="41"/>
        <v>0.98819999999999997</v>
      </c>
      <c r="W381" s="1"/>
      <c r="X381" s="1">
        <f t="shared" si="42"/>
        <v>1.0361111111111112</v>
      </c>
      <c r="Y381" s="86">
        <v>3730</v>
      </c>
      <c r="Z381" s="86">
        <v>0.2266</v>
      </c>
      <c r="AA381" s="85">
        <f t="shared" si="43"/>
        <v>0.84860000000000002</v>
      </c>
      <c r="AB381" s="1"/>
      <c r="AC381" s="1">
        <f t="shared" si="44"/>
        <v>1.0361111111111112</v>
      </c>
      <c r="AD381" s="86">
        <v>3730</v>
      </c>
      <c r="AE381" s="86">
        <v>0.3679</v>
      </c>
      <c r="AF381" s="85">
        <f t="shared" si="45"/>
        <v>0.9899</v>
      </c>
      <c r="AG381" s="1"/>
      <c r="AH381" s="1">
        <f t="shared" si="46"/>
        <v>1.0361111111111112</v>
      </c>
      <c r="AI381" s="86">
        <v>3730</v>
      </c>
      <c r="AJ381" s="86">
        <v>0.43219999999999997</v>
      </c>
      <c r="AK381" s="85">
        <f t="shared" si="47"/>
        <v>1.0542</v>
      </c>
      <c r="AL381" s="1"/>
    </row>
    <row r="382" spans="19:38" x14ac:dyDescent="0.25">
      <c r="S382" s="1">
        <f t="shared" si="40"/>
        <v>1.038888888888889</v>
      </c>
      <c r="T382" s="86">
        <v>3740</v>
      </c>
      <c r="U382" s="85">
        <v>0.36620000000000003</v>
      </c>
      <c r="V382" s="85">
        <f t="shared" si="41"/>
        <v>0.98819999999999997</v>
      </c>
      <c r="W382" s="1"/>
      <c r="X382" s="1">
        <f t="shared" si="42"/>
        <v>1.038888888888889</v>
      </c>
      <c r="Y382" s="86">
        <v>3740</v>
      </c>
      <c r="Z382" s="86">
        <v>0.22650000000000001</v>
      </c>
      <c r="AA382" s="85">
        <f t="shared" si="43"/>
        <v>0.84850000000000003</v>
      </c>
      <c r="AB382" s="1"/>
      <c r="AC382" s="1">
        <f t="shared" si="44"/>
        <v>1.038888888888889</v>
      </c>
      <c r="AD382" s="86">
        <v>3740</v>
      </c>
      <c r="AE382" s="86">
        <v>0.3679</v>
      </c>
      <c r="AF382" s="85">
        <f t="shared" si="45"/>
        <v>0.9899</v>
      </c>
      <c r="AG382" s="1"/>
      <c r="AH382" s="1">
        <f t="shared" si="46"/>
        <v>1.038888888888889</v>
      </c>
      <c r="AI382" s="86">
        <v>3740</v>
      </c>
      <c r="AJ382" s="86">
        <v>0.43219999999999997</v>
      </c>
      <c r="AK382" s="85">
        <f t="shared" si="47"/>
        <v>1.0542</v>
      </c>
      <c r="AL382" s="1"/>
    </row>
    <row r="383" spans="19:38" x14ac:dyDescent="0.25">
      <c r="S383" s="1">
        <f t="shared" si="40"/>
        <v>1.0416666666666667</v>
      </c>
      <c r="T383" s="86">
        <v>3750</v>
      </c>
      <c r="U383" s="85">
        <v>0.36630000000000001</v>
      </c>
      <c r="V383" s="85">
        <f t="shared" si="41"/>
        <v>0.98829999999999996</v>
      </c>
      <c r="W383" s="1"/>
      <c r="X383" s="1">
        <f t="shared" si="42"/>
        <v>1.0416666666666667</v>
      </c>
      <c r="Y383" s="86">
        <v>3750</v>
      </c>
      <c r="Z383" s="86">
        <v>0.22650000000000001</v>
      </c>
      <c r="AA383" s="85">
        <f t="shared" si="43"/>
        <v>0.84850000000000003</v>
      </c>
      <c r="AB383" s="1"/>
      <c r="AC383" s="1">
        <f t="shared" si="44"/>
        <v>1.0416666666666667</v>
      </c>
      <c r="AD383" s="86">
        <v>3750</v>
      </c>
      <c r="AE383" s="86">
        <v>0.3679</v>
      </c>
      <c r="AF383" s="85">
        <f t="shared" si="45"/>
        <v>0.9899</v>
      </c>
      <c r="AG383" s="1"/>
      <c r="AH383" s="1">
        <f t="shared" si="46"/>
        <v>1.0416666666666667</v>
      </c>
      <c r="AI383" s="86">
        <v>3750</v>
      </c>
      <c r="AJ383" s="86">
        <v>0.43209999999999998</v>
      </c>
      <c r="AK383" s="85">
        <f t="shared" si="47"/>
        <v>1.0541</v>
      </c>
      <c r="AL383" s="1"/>
    </row>
    <row r="384" spans="19:38" x14ac:dyDescent="0.25">
      <c r="S384" s="1">
        <f t="shared" si="40"/>
        <v>1.0444444444444445</v>
      </c>
      <c r="T384" s="86">
        <v>3760</v>
      </c>
      <c r="U384" s="85">
        <v>0.36630000000000001</v>
      </c>
      <c r="V384" s="85">
        <f t="shared" si="41"/>
        <v>0.98829999999999996</v>
      </c>
      <c r="W384" s="1"/>
      <c r="X384" s="1">
        <f t="shared" si="42"/>
        <v>1.0444444444444445</v>
      </c>
      <c r="Y384" s="86">
        <v>3760</v>
      </c>
      <c r="Z384" s="86">
        <v>0.22639999999999999</v>
      </c>
      <c r="AA384" s="85">
        <f t="shared" si="43"/>
        <v>0.84840000000000004</v>
      </c>
      <c r="AB384" s="1"/>
      <c r="AC384" s="1">
        <f t="shared" si="44"/>
        <v>1.0444444444444445</v>
      </c>
      <c r="AD384" s="86">
        <v>3760</v>
      </c>
      <c r="AE384" s="86">
        <v>0.3679</v>
      </c>
      <c r="AF384" s="85">
        <f t="shared" si="45"/>
        <v>0.9899</v>
      </c>
      <c r="AG384" s="1"/>
      <c r="AH384" s="1">
        <f t="shared" si="46"/>
        <v>1.0444444444444445</v>
      </c>
      <c r="AI384" s="86">
        <v>3760</v>
      </c>
      <c r="AJ384" s="86">
        <v>0.43209999999999998</v>
      </c>
      <c r="AK384" s="85">
        <f t="shared" si="47"/>
        <v>1.0541</v>
      </c>
      <c r="AL384" s="1"/>
    </row>
    <row r="385" spans="19:38" x14ac:dyDescent="0.25">
      <c r="S385" s="1">
        <f t="shared" si="40"/>
        <v>1.0472222222222223</v>
      </c>
      <c r="T385" s="86">
        <v>3770</v>
      </c>
      <c r="U385" s="85">
        <v>0.36630000000000001</v>
      </c>
      <c r="V385" s="85">
        <f t="shared" si="41"/>
        <v>0.98829999999999996</v>
      </c>
      <c r="W385" s="1"/>
      <c r="X385" s="1">
        <f t="shared" si="42"/>
        <v>1.0472222222222223</v>
      </c>
      <c r="Y385" s="86">
        <v>3770</v>
      </c>
      <c r="Z385" s="86">
        <v>0.22639999999999999</v>
      </c>
      <c r="AA385" s="85">
        <f t="shared" si="43"/>
        <v>0.84840000000000004</v>
      </c>
      <c r="AB385" s="1"/>
      <c r="AC385" s="1">
        <f t="shared" si="44"/>
        <v>1.0472222222222223</v>
      </c>
      <c r="AD385" s="86">
        <v>3770</v>
      </c>
      <c r="AE385" s="86">
        <v>0.3679</v>
      </c>
      <c r="AF385" s="85">
        <f t="shared" si="45"/>
        <v>0.9899</v>
      </c>
      <c r="AG385" s="1"/>
      <c r="AH385" s="1">
        <f t="shared" si="46"/>
        <v>1.0472222222222223</v>
      </c>
      <c r="AI385" s="86">
        <v>3770</v>
      </c>
      <c r="AJ385" s="86">
        <v>0.43209999999999998</v>
      </c>
      <c r="AK385" s="85">
        <f t="shared" si="47"/>
        <v>1.0541</v>
      </c>
      <c r="AL385" s="1"/>
    </row>
    <row r="386" spans="19:38" x14ac:dyDescent="0.25">
      <c r="S386" s="1">
        <f t="shared" si="40"/>
        <v>1.05</v>
      </c>
      <c r="T386" s="86">
        <v>3780</v>
      </c>
      <c r="U386" s="85">
        <v>0.36630000000000001</v>
      </c>
      <c r="V386" s="85">
        <f t="shared" si="41"/>
        <v>0.98829999999999996</v>
      </c>
      <c r="W386" s="1"/>
      <c r="X386" s="1">
        <f t="shared" si="42"/>
        <v>1.05</v>
      </c>
      <c r="Y386" s="86">
        <v>3780</v>
      </c>
      <c r="Z386" s="86">
        <v>0.22639999999999999</v>
      </c>
      <c r="AA386" s="85">
        <f t="shared" si="43"/>
        <v>0.84840000000000004</v>
      </c>
      <c r="AB386" s="1"/>
      <c r="AC386" s="1">
        <f t="shared" si="44"/>
        <v>1.05</v>
      </c>
      <c r="AD386" s="86">
        <v>3780</v>
      </c>
      <c r="AE386" s="86">
        <v>0.3679</v>
      </c>
      <c r="AF386" s="85">
        <f t="shared" si="45"/>
        <v>0.9899</v>
      </c>
      <c r="AG386" s="1"/>
      <c r="AH386" s="1">
        <f t="shared" si="46"/>
        <v>1.05</v>
      </c>
      <c r="AI386" s="86">
        <v>3780</v>
      </c>
      <c r="AJ386" s="86">
        <v>0.432</v>
      </c>
      <c r="AK386" s="85">
        <f t="shared" si="47"/>
        <v>1.054</v>
      </c>
      <c r="AL386" s="1"/>
    </row>
    <row r="387" spans="19:38" x14ac:dyDescent="0.25">
      <c r="S387" s="1">
        <f t="shared" si="40"/>
        <v>1.0527777777777778</v>
      </c>
      <c r="T387" s="86">
        <v>3790</v>
      </c>
      <c r="U387" s="85">
        <v>0.3664</v>
      </c>
      <c r="V387" s="85">
        <f t="shared" si="41"/>
        <v>0.98839999999999995</v>
      </c>
      <c r="W387" s="1"/>
      <c r="X387" s="1">
        <f t="shared" si="42"/>
        <v>1.0527777777777778</v>
      </c>
      <c r="Y387" s="86">
        <v>3790</v>
      </c>
      <c r="Z387" s="86">
        <v>0.2263</v>
      </c>
      <c r="AA387" s="85">
        <f t="shared" si="43"/>
        <v>0.84830000000000005</v>
      </c>
      <c r="AB387" s="1"/>
      <c r="AC387" s="1">
        <f t="shared" si="44"/>
        <v>1.0527777777777778</v>
      </c>
      <c r="AD387" s="86">
        <v>3790</v>
      </c>
      <c r="AE387" s="86">
        <v>0.36799999999999999</v>
      </c>
      <c r="AF387" s="85">
        <f t="shared" si="45"/>
        <v>0.99</v>
      </c>
      <c r="AG387" s="1"/>
      <c r="AH387" s="1">
        <f t="shared" si="46"/>
        <v>1.0527777777777778</v>
      </c>
      <c r="AI387" s="86">
        <v>3790</v>
      </c>
      <c r="AJ387" s="86">
        <v>0.432</v>
      </c>
      <c r="AK387" s="85">
        <f t="shared" si="47"/>
        <v>1.054</v>
      </c>
      <c r="AL387" s="1"/>
    </row>
    <row r="388" spans="19:38" x14ac:dyDescent="0.25">
      <c r="S388" s="1">
        <f t="shared" si="40"/>
        <v>1.0555555555555556</v>
      </c>
      <c r="T388" s="86">
        <v>3800</v>
      </c>
      <c r="U388" s="85">
        <v>0.3664</v>
      </c>
      <c r="V388" s="85">
        <f t="shared" si="41"/>
        <v>0.98839999999999995</v>
      </c>
      <c r="W388" s="1"/>
      <c r="X388" s="1">
        <f t="shared" si="42"/>
        <v>1.0555555555555556</v>
      </c>
      <c r="Y388" s="86">
        <v>3800</v>
      </c>
      <c r="Z388" s="86">
        <v>0.2263</v>
      </c>
      <c r="AA388" s="85">
        <f t="shared" si="43"/>
        <v>0.84830000000000005</v>
      </c>
      <c r="AB388" s="1"/>
      <c r="AC388" s="1">
        <f t="shared" si="44"/>
        <v>1.0555555555555556</v>
      </c>
      <c r="AD388" s="86">
        <v>3800</v>
      </c>
      <c r="AE388" s="86">
        <v>0.36799999999999999</v>
      </c>
      <c r="AF388" s="85">
        <f t="shared" si="45"/>
        <v>0.99</v>
      </c>
      <c r="AG388" s="1"/>
      <c r="AH388" s="1">
        <f t="shared" si="46"/>
        <v>1.0555555555555556</v>
      </c>
      <c r="AI388" s="86">
        <v>3800</v>
      </c>
      <c r="AJ388" s="86">
        <v>0.432</v>
      </c>
      <c r="AK388" s="85">
        <f t="shared" si="47"/>
        <v>1.054</v>
      </c>
      <c r="AL388" s="1"/>
    </row>
    <row r="389" spans="19:38" x14ac:dyDescent="0.25">
      <c r="S389" s="1">
        <f t="shared" si="40"/>
        <v>1.0583333333333333</v>
      </c>
      <c r="T389" s="86">
        <v>3810</v>
      </c>
      <c r="U389" s="85">
        <v>0.3664</v>
      </c>
      <c r="V389" s="85">
        <f t="shared" si="41"/>
        <v>0.98839999999999995</v>
      </c>
      <c r="W389" s="1"/>
      <c r="X389" s="1">
        <f t="shared" si="42"/>
        <v>1.0583333333333333</v>
      </c>
      <c r="Y389" s="86">
        <v>3810</v>
      </c>
      <c r="Z389" s="86">
        <v>0.2263</v>
      </c>
      <c r="AA389" s="85">
        <f t="shared" si="43"/>
        <v>0.84830000000000005</v>
      </c>
      <c r="AB389" s="1"/>
      <c r="AC389" s="1">
        <f t="shared" si="44"/>
        <v>1.0583333333333333</v>
      </c>
      <c r="AD389" s="86">
        <v>3810</v>
      </c>
      <c r="AE389" s="86">
        <v>0.36799999999999999</v>
      </c>
      <c r="AF389" s="85">
        <f t="shared" si="45"/>
        <v>0.99</v>
      </c>
      <c r="AG389" s="1"/>
      <c r="AH389" s="1">
        <f t="shared" si="46"/>
        <v>1.0583333333333333</v>
      </c>
      <c r="AI389" s="86">
        <v>3810</v>
      </c>
      <c r="AJ389" s="86">
        <v>0.43190000000000001</v>
      </c>
      <c r="AK389" s="85">
        <f t="shared" si="47"/>
        <v>1.0539000000000001</v>
      </c>
      <c r="AL389" s="1"/>
    </row>
    <row r="390" spans="19:38" x14ac:dyDescent="0.25">
      <c r="S390" s="1">
        <f t="shared" si="40"/>
        <v>1.0611111111111111</v>
      </c>
      <c r="T390" s="86">
        <v>3820</v>
      </c>
      <c r="U390" s="85">
        <v>0.3664</v>
      </c>
      <c r="V390" s="85">
        <f t="shared" si="41"/>
        <v>0.98839999999999995</v>
      </c>
      <c r="W390" s="1"/>
      <c r="X390" s="1">
        <f t="shared" si="42"/>
        <v>1.0611111111111111</v>
      </c>
      <c r="Y390" s="86">
        <v>3820</v>
      </c>
      <c r="Z390" s="86">
        <v>0.22620000000000001</v>
      </c>
      <c r="AA390" s="85">
        <f t="shared" si="43"/>
        <v>0.84820000000000007</v>
      </c>
      <c r="AB390" s="1"/>
      <c r="AC390" s="1">
        <f t="shared" si="44"/>
        <v>1.0611111111111111</v>
      </c>
      <c r="AD390" s="86">
        <v>3820</v>
      </c>
      <c r="AE390" s="86">
        <v>0.36799999999999999</v>
      </c>
      <c r="AF390" s="85">
        <f t="shared" si="45"/>
        <v>0.99</v>
      </c>
      <c r="AG390" s="1"/>
      <c r="AH390" s="1">
        <f t="shared" si="46"/>
        <v>1.0611111111111111</v>
      </c>
      <c r="AI390" s="86">
        <v>3820</v>
      </c>
      <c r="AJ390" s="86">
        <v>0.43190000000000001</v>
      </c>
      <c r="AK390" s="85">
        <f t="shared" si="47"/>
        <v>1.0539000000000001</v>
      </c>
      <c r="AL390" s="1"/>
    </row>
    <row r="391" spans="19:38" x14ac:dyDescent="0.25">
      <c r="S391" s="1">
        <f t="shared" si="40"/>
        <v>1.0638888888888889</v>
      </c>
      <c r="T391" s="86">
        <v>3830</v>
      </c>
      <c r="U391" s="85">
        <v>0.36649999999999999</v>
      </c>
      <c r="V391" s="85">
        <f t="shared" si="41"/>
        <v>0.98849999999999993</v>
      </c>
      <c r="W391" s="1"/>
      <c r="X391" s="1">
        <f t="shared" si="42"/>
        <v>1.0638888888888889</v>
      </c>
      <c r="Y391" s="86">
        <v>3830</v>
      </c>
      <c r="Z391" s="86">
        <v>0.22620000000000001</v>
      </c>
      <c r="AA391" s="85">
        <f t="shared" si="43"/>
        <v>0.84820000000000007</v>
      </c>
      <c r="AB391" s="1"/>
      <c r="AC391" s="1">
        <f t="shared" si="44"/>
        <v>1.0638888888888889</v>
      </c>
      <c r="AD391" s="86">
        <v>3830</v>
      </c>
      <c r="AE391" s="86">
        <v>0.36799999999999999</v>
      </c>
      <c r="AF391" s="85">
        <f t="shared" si="45"/>
        <v>0.99</v>
      </c>
      <c r="AG391" s="1"/>
      <c r="AH391" s="1">
        <f t="shared" si="46"/>
        <v>1.0638888888888889</v>
      </c>
      <c r="AI391" s="86">
        <v>3830</v>
      </c>
      <c r="AJ391" s="86">
        <v>0.43190000000000001</v>
      </c>
      <c r="AK391" s="85">
        <f t="shared" si="47"/>
        <v>1.0539000000000001</v>
      </c>
      <c r="AL391" s="1"/>
    </row>
    <row r="392" spans="19:38" x14ac:dyDescent="0.25">
      <c r="S392" s="1">
        <f t="shared" si="40"/>
        <v>1.0666666666666667</v>
      </c>
      <c r="T392" s="86">
        <v>3840</v>
      </c>
      <c r="U392" s="85">
        <v>0.36649999999999999</v>
      </c>
      <c r="V392" s="85">
        <f t="shared" si="41"/>
        <v>0.98849999999999993</v>
      </c>
      <c r="W392" s="1"/>
      <c r="X392" s="1">
        <f t="shared" si="42"/>
        <v>1.0666666666666667</v>
      </c>
      <c r="Y392" s="86">
        <v>3840</v>
      </c>
      <c r="Z392" s="86">
        <v>0.2261</v>
      </c>
      <c r="AA392" s="85">
        <f t="shared" si="43"/>
        <v>0.84809999999999997</v>
      </c>
      <c r="AB392" s="1"/>
      <c r="AC392" s="1">
        <f t="shared" si="44"/>
        <v>1.0666666666666667</v>
      </c>
      <c r="AD392" s="86">
        <v>3840</v>
      </c>
      <c r="AE392" s="86">
        <v>0.36799999999999999</v>
      </c>
      <c r="AF392" s="85">
        <f t="shared" si="45"/>
        <v>0.99</v>
      </c>
      <c r="AG392" s="1"/>
      <c r="AH392" s="1">
        <f t="shared" si="46"/>
        <v>1.0666666666666667</v>
      </c>
      <c r="AI392" s="86">
        <v>3840</v>
      </c>
      <c r="AJ392" s="86">
        <v>0.43190000000000001</v>
      </c>
      <c r="AK392" s="85">
        <f t="shared" si="47"/>
        <v>1.0539000000000001</v>
      </c>
      <c r="AL392" s="1"/>
    </row>
    <row r="393" spans="19:38" x14ac:dyDescent="0.25">
      <c r="S393" s="1">
        <f t="shared" ref="S393:S456" si="48">T393/3600</f>
        <v>1.0694444444444444</v>
      </c>
      <c r="T393" s="86">
        <v>3850</v>
      </c>
      <c r="U393" s="85">
        <v>0.36649999999999999</v>
      </c>
      <c r="V393" s="85">
        <f t="shared" ref="V393:V456" si="49">U393+0.622</f>
        <v>0.98849999999999993</v>
      </c>
      <c r="W393" s="1"/>
      <c r="X393" s="1">
        <f t="shared" ref="X393:X456" si="50">Y393/3600</f>
        <v>1.0694444444444444</v>
      </c>
      <c r="Y393" s="86">
        <v>3850</v>
      </c>
      <c r="Z393" s="86">
        <v>0.2261</v>
      </c>
      <c r="AA393" s="85">
        <f t="shared" ref="AA393:AA456" si="51">Z393+0.622</f>
        <v>0.84809999999999997</v>
      </c>
      <c r="AB393" s="1"/>
      <c r="AC393" s="1">
        <f t="shared" ref="AC393:AC456" si="52">AD393/3600</f>
        <v>1.0694444444444444</v>
      </c>
      <c r="AD393" s="86">
        <v>3850</v>
      </c>
      <c r="AE393" s="86">
        <v>0.36799999999999999</v>
      </c>
      <c r="AF393" s="85">
        <f t="shared" ref="AF393:AF456" si="53">AE393+0.622</f>
        <v>0.99</v>
      </c>
      <c r="AG393" s="1"/>
      <c r="AH393" s="1">
        <f t="shared" ref="AH393:AH456" si="54">AI393/3600</f>
        <v>1.0694444444444444</v>
      </c>
      <c r="AI393" s="86">
        <v>3850</v>
      </c>
      <c r="AJ393" s="86">
        <v>0.43180000000000002</v>
      </c>
      <c r="AK393" s="85">
        <f t="shared" ref="AK393:AK456" si="55">AJ393+0.622</f>
        <v>1.0538000000000001</v>
      </c>
      <c r="AL393" s="1"/>
    </row>
    <row r="394" spans="19:38" x14ac:dyDescent="0.25">
      <c r="S394" s="1">
        <f t="shared" si="48"/>
        <v>1.0722222222222222</v>
      </c>
      <c r="T394" s="86">
        <v>3860</v>
      </c>
      <c r="U394" s="85">
        <v>0.36649999999999999</v>
      </c>
      <c r="V394" s="85">
        <f t="shared" si="49"/>
        <v>0.98849999999999993</v>
      </c>
      <c r="W394" s="1"/>
      <c r="X394" s="1">
        <f t="shared" si="50"/>
        <v>1.0722222222222222</v>
      </c>
      <c r="Y394" s="86">
        <v>3860</v>
      </c>
      <c r="Z394" s="86">
        <v>0.22600000000000001</v>
      </c>
      <c r="AA394" s="85">
        <f t="shared" si="51"/>
        <v>0.84799999999999998</v>
      </c>
      <c r="AB394" s="1"/>
      <c r="AC394" s="1">
        <f t="shared" si="52"/>
        <v>1.0722222222222222</v>
      </c>
      <c r="AD394" s="86">
        <v>3860</v>
      </c>
      <c r="AE394" s="86">
        <v>0.36799999999999999</v>
      </c>
      <c r="AF394" s="85">
        <f t="shared" si="53"/>
        <v>0.99</v>
      </c>
      <c r="AG394" s="1"/>
      <c r="AH394" s="1">
        <f t="shared" si="54"/>
        <v>1.0722222222222222</v>
      </c>
      <c r="AI394" s="86">
        <v>3860</v>
      </c>
      <c r="AJ394" s="86">
        <v>0.43180000000000002</v>
      </c>
      <c r="AK394" s="85">
        <f t="shared" si="55"/>
        <v>1.0538000000000001</v>
      </c>
      <c r="AL394" s="1"/>
    </row>
    <row r="395" spans="19:38" x14ac:dyDescent="0.25">
      <c r="S395" s="1">
        <f t="shared" si="48"/>
        <v>1.075</v>
      </c>
      <c r="T395" s="86">
        <v>3870</v>
      </c>
      <c r="U395" s="85">
        <v>0.36649999999999999</v>
      </c>
      <c r="V395" s="85">
        <f t="shared" si="49"/>
        <v>0.98849999999999993</v>
      </c>
      <c r="W395" s="1"/>
      <c r="X395" s="1">
        <f t="shared" si="50"/>
        <v>1.075</v>
      </c>
      <c r="Y395" s="86">
        <v>3870</v>
      </c>
      <c r="Z395" s="86">
        <v>0.22600000000000001</v>
      </c>
      <c r="AA395" s="85">
        <f t="shared" si="51"/>
        <v>0.84799999999999998</v>
      </c>
      <c r="AB395" s="1"/>
      <c r="AC395" s="1">
        <f t="shared" si="52"/>
        <v>1.075</v>
      </c>
      <c r="AD395" s="86">
        <v>3870</v>
      </c>
      <c r="AE395" s="86">
        <v>0.36799999999999999</v>
      </c>
      <c r="AF395" s="85">
        <f t="shared" si="53"/>
        <v>0.99</v>
      </c>
      <c r="AG395" s="1"/>
      <c r="AH395" s="1">
        <f t="shared" si="54"/>
        <v>1.075</v>
      </c>
      <c r="AI395" s="86">
        <v>3870</v>
      </c>
      <c r="AJ395" s="86">
        <v>0.43180000000000002</v>
      </c>
      <c r="AK395" s="85">
        <f t="shared" si="55"/>
        <v>1.0538000000000001</v>
      </c>
      <c r="AL395" s="1"/>
    </row>
    <row r="396" spans="19:38" x14ac:dyDescent="0.25">
      <c r="S396" s="1">
        <f t="shared" si="48"/>
        <v>1.0777777777777777</v>
      </c>
      <c r="T396" s="86">
        <v>3880</v>
      </c>
      <c r="U396" s="85">
        <v>0.36659999999999998</v>
      </c>
      <c r="V396" s="85">
        <f t="shared" si="49"/>
        <v>0.98859999999999992</v>
      </c>
      <c r="W396" s="1"/>
      <c r="X396" s="1">
        <f t="shared" si="50"/>
        <v>1.0777777777777777</v>
      </c>
      <c r="Y396" s="86">
        <v>3880</v>
      </c>
      <c r="Z396" s="86">
        <v>0.22600000000000001</v>
      </c>
      <c r="AA396" s="85">
        <f t="shared" si="51"/>
        <v>0.84799999999999998</v>
      </c>
      <c r="AB396" s="1"/>
      <c r="AC396" s="1">
        <f t="shared" si="52"/>
        <v>1.0777777777777777</v>
      </c>
      <c r="AD396" s="86">
        <v>3880</v>
      </c>
      <c r="AE396" s="86">
        <v>0.36799999999999999</v>
      </c>
      <c r="AF396" s="85">
        <f t="shared" si="53"/>
        <v>0.99</v>
      </c>
      <c r="AG396" s="1"/>
      <c r="AH396" s="1">
        <f t="shared" si="54"/>
        <v>1.0777777777777777</v>
      </c>
      <c r="AI396" s="86">
        <v>3880</v>
      </c>
      <c r="AJ396" s="86">
        <v>0.43169999999999997</v>
      </c>
      <c r="AK396" s="85">
        <f t="shared" si="55"/>
        <v>1.0537000000000001</v>
      </c>
      <c r="AL396" s="1"/>
    </row>
    <row r="397" spans="19:38" x14ac:dyDescent="0.25">
      <c r="S397" s="1">
        <f t="shared" si="48"/>
        <v>1.0805555555555555</v>
      </c>
      <c r="T397" s="86">
        <v>3890</v>
      </c>
      <c r="U397" s="85">
        <v>0.36659999999999998</v>
      </c>
      <c r="V397" s="85">
        <f t="shared" si="49"/>
        <v>0.98859999999999992</v>
      </c>
      <c r="W397" s="1"/>
      <c r="X397" s="1">
        <f t="shared" si="50"/>
        <v>1.0805555555555555</v>
      </c>
      <c r="Y397" s="86">
        <v>3890</v>
      </c>
      <c r="Z397" s="86">
        <v>0.22589999999999999</v>
      </c>
      <c r="AA397" s="85">
        <f t="shared" si="51"/>
        <v>0.84789999999999999</v>
      </c>
      <c r="AB397" s="1"/>
      <c r="AC397" s="1">
        <f t="shared" si="52"/>
        <v>1.0805555555555555</v>
      </c>
      <c r="AD397" s="86">
        <v>3890</v>
      </c>
      <c r="AE397" s="86">
        <v>0.36799999999999999</v>
      </c>
      <c r="AF397" s="85">
        <f t="shared" si="53"/>
        <v>0.99</v>
      </c>
      <c r="AG397" s="1"/>
      <c r="AH397" s="1">
        <f t="shared" si="54"/>
        <v>1.0805555555555555</v>
      </c>
      <c r="AI397" s="86">
        <v>3890</v>
      </c>
      <c r="AJ397" s="86">
        <v>0.43169999999999997</v>
      </c>
      <c r="AK397" s="85">
        <f t="shared" si="55"/>
        <v>1.0537000000000001</v>
      </c>
      <c r="AL397" s="1"/>
    </row>
    <row r="398" spans="19:38" x14ac:dyDescent="0.25">
      <c r="S398" s="1">
        <f t="shared" si="48"/>
        <v>1.0833333333333333</v>
      </c>
      <c r="T398" s="86">
        <v>3900</v>
      </c>
      <c r="U398" s="85">
        <v>0.36659999999999998</v>
      </c>
      <c r="V398" s="85">
        <f t="shared" si="49"/>
        <v>0.98859999999999992</v>
      </c>
      <c r="W398" s="1"/>
      <c r="X398" s="1">
        <f t="shared" si="50"/>
        <v>1.0833333333333333</v>
      </c>
      <c r="Y398" s="86">
        <v>3900</v>
      </c>
      <c r="Z398" s="86">
        <v>0.22589999999999999</v>
      </c>
      <c r="AA398" s="85">
        <f t="shared" si="51"/>
        <v>0.84789999999999999</v>
      </c>
      <c r="AB398" s="1"/>
      <c r="AC398" s="1">
        <f t="shared" si="52"/>
        <v>1.0833333333333333</v>
      </c>
      <c r="AD398" s="86">
        <v>3900</v>
      </c>
      <c r="AE398" s="86">
        <v>0.36799999999999999</v>
      </c>
      <c r="AF398" s="85">
        <f t="shared" si="53"/>
        <v>0.99</v>
      </c>
      <c r="AG398" s="1"/>
      <c r="AH398" s="1">
        <f t="shared" si="54"/>
        <v>1.0833333333333333</v>
      </c>
      <c r="AI398" s="86">
        <v>3900</v>
      </c>
      <c r="AJ398" s="86">
        <v>0.43159999999999998</v>
      </c>
      <c r="AK398" s="85">
        <f t="shared" si="55"/>
        <v>1.0535999999999999</v>
      </c>
      <c r="AL398" s="1"/>
    </row>
    <row r="399" spans="19:38" x14ac:dyDescent="0.25">
      <c r="S399" s="1">
        <f t="shared" si="48"/>
        <v>1.086111111111111</v>
      </c>
      <c r="T399" s="86">
        <v>3910</v>
      </c>
      <c r="U399" s="85">
        <v>0.36670000000000003</v>
      </c>
      <c r="V399" s="85">
        <f t="shared" si="49"/>
        <v>0.98870000000000002</v>
      </c>
      <c r="W399" s="1"/>
      <c r="X399" s="1">
        <f t="shared" si="50"/>
        <v>1.086111111111111</v>
      </c>
      <c r="Y399" s="86">
        <v>3910</v>
      </c>
      <c r="Z399" s="86">
        <v>0.22589999999999999</v>
      </c>
      <c r="AA399" s="85">
        <f t="shared" si="51"/>
        <v>0.84789999999999999</v>
      </c>
      <c r="AB399" s="1"/>
      <c r="AC399" s="1">
        <f t="shared" si="52"/>
        <v>1.086111111111111</v>
      </c>
      <c r="AD399" s="86">
        <v>3910</v>
      </c>
      <c r="AE399" s="86">
        <v>0.36799999999999999</v>
      </c>
      <c r="AF399" s="85">
        <f t="shared" si="53"/>
        <v>0.99</v>
      </c>
      <c r="AG399" s="1"/>
      <c r="AH399" s="1">
        <f t="shared" si="54"/>
        <v>1.086111111111111</v>
      </c>
      <c r="AI399" s="86">
        <v>3910</v>
      </c>
      <c r="AJ399" s="86">
        <v>0.43159999999999998</v>
      </c>
      <c r="AK399" s="85">
        <f t="shared" si="55"/>
        <v>1.0535999999999999</v>
      </c>
      <c r="AL399" s="1"/>
    </row>
    <row r="400" spans="19:38" x14ac:dyDescent="0.25">
      <c r="S400" s="1">
        <f t="shared" si="48"/>
        <v>1.0888888888888888</v>
      </c>
      <c r="T400" s="86">
        <v>3920</v>
      </c>
      <c r="U400" s="85">
        <v>0.36670000000000003</v>
      </c>
      <c r="V400" s="85">
        <f t="shared" si="49"/>
        <v>0.98870000000000002</v>
      </c>
      <c r="W400" s="1"/>
      <c r="X400" s="1">
        <f t="shared" si="50"/>
        <v>1.0888888888888888</v>
      </c>
      <c r="Y400" s="86">
        <v>3920</v>
      </c>
      <c r="Z400" s="86">
        <v>0.2258</v>
      </c>
      <c r="AA400" s="85">
        <f t="shared" si="51"/>
        <v>0.8478</v>
      </c>
      <c r="AB400" s="1"/>
      <c r="AC400" s="1">
        <f t="shared" si="52"/>
        <v>1.0888888888888888</v>
      </c>
      <c r="AD400" s="86">
        <v>3920</v>
      </c>
      <c r="AE400" s="86">
        <v>0.36809999999999998</v>
      </c>
      <c r="AF400" s="85">
        <f t="shared" si="53"/>
        <v>0.99009999999999998</v>
      </c>
      <c r="AG400" s="1"/>
      <c r="AH400" s="1">
        <f t="shared" si="54"/>
        <v>1.0888888888888888</v>
      </c>
      <c r="AI400" s="86">
        <v>3920</v>
      </c>
      <c r="AJ400" s="86">
        <v>0.43159999999999998</v>
      </c>
      <c r="AK400" s="85">
        <f t="shared" si="55"/>
        <v>1.0535999999999999</v>
      </c>
      <c r="AL400" s="1"/>
    </row>
    <row r="401" spans="19:38" x14ac:dyDescent="0.25">
      <c r="S401" s="1">
        <f t="shared" si="48"/>
        <v>1.0916666666666666</v>
      </c>
      <c r="T401" s="86">
        <v>3930</v>
      </c>
      <c r="U401" s="85">
        <v>0.36670000000000003</v>
      </c>
      <c r="V401" s="85">
        <f t="shared" si="49"/>
        <v>0.98870000000000002</v>
      </c>
      <c r="W401" s="1"/>
      <c r="X401" s="1">
        <f t="shared" si="50"/>
        <v>1.0916666666666666</v>
      </c>
      <c r="Y401" s="86">
        <v>3930</v>
      </c>
      <c r="Z401" s="86">
        <v>0.2258</v>
      </c>
      <c r="AA401" s="85">
        <f t="shared" si="51"/>
        <v>0.8478</v>
      </c>
      <c r="AB401" s="1"/>
      <c r="AC401" s="1">
        <f t="shared" si="52"/>
        <v>1.0916666666666666</v>
      </c>
      <c r="AD401" s="86">
        <v>3930</v>
      </c>
      <c r="AE401" s="86">
        <v>0.36809999999999998</v>
      </c>
      <c r="AF401" s="85">
        <f t="shared" si="53"/>
        <v>0.99009999999999998</v>
      </c>
      <c r="AG401" s="1"/>
      <c r="AH401" s="1">
        <f t="shared" si="54"/>
        <v>1.0916666666666666</v>
      </c>
      <c r="AI401" s="86">
        <v>3930</v>
      </c>
      <c r="AJ401" s="86">
        <v>0.43149999999999999</v>
      </c>
      <c r="AK401" s="85">
        <f t="shared" si="55"/>
        <v>1.0535000000000001</v>
      </c>
      <c r="AL401" s="1"/>
    </row>
    <row r="402" spans="19:38" x14ac:dyDescent="0.25">
      <c r="S402" s="1">
        <f t="shared" si="48"/>
        <v>1.0944444444444446</v>
      </c>
      <c r="T402" s="86">
        <v>3940</v>
      </c>
      <c r="U402" s="85">
        <v>0.36670000000000003</v>
      </c>
      <c r="V402" s="85">
        <f t="shared" si="49"/>
        <v>0.98870000000000002</v>
      </c>
      <c r="W402" s="1"/>
      <c r="X402" s="1">
        <f t="shared" si="50"/>
        <v>1.0944444444444446</v>
      </c>
      <c r="Y402" s="86">
        <v>3940</v>
      </c>
      <c r="Z402" s="86">
        <v>0.22570000000000001</v>
      </c>
      <c r="AA402" s="85">
        <f t="shared" si="51"/>
        <v>0.84770000000000001</v>
      </c>
      <c r="AB402" s="1"/>
      <c r="AC402" s="1">
        <f t="shared" si="52"/>
        <v>1.0944444444444446</v>
      </c>
      <c r="AD402" s="86">
        <v>3940</v>
      </c>
      <c r="AE402" s="86">
        <v>0.36809999999999998</v>
      </c>
      <c r="AF402" s="85">
        <f t="shared" si="53"/>
        <v>0.99009999999999998</v>
      </c>
      <c r="AG402" s="1"/>
      <c r="AH402" s="1">
        <f t="shared" si="54"/>
        <v>1.0944444444444446</v>
      </c>
      <c r="AI402" s="86">
        <v>3940</v>
      </c>
      <c r="AJ402" s="86">
        <v>0.43149999999999999</v>
      </c>
      <c r="AK402" s="85">
        <f t="shared" si="55"/>
        <v>1.0535000000000001</v>
      </c>
      <c r="AL402" s="1"/>
    </row>
    <row r="403" spans="19:38" x14ac:dyDescent="0.25">
      <c r="S403" s="1">
        <f t="shared" si="48"/>
        <v>1.0972222222222223</v>
      </c>
      <c r="T403" s="86">
        <v>3950</v>
      </c>
      <c r="U403" s="85">
        <v>0.36680000000000001</v>
      </c>
      <c r="V403" s="85">
        <f t="shared" si="49"/>
        <v>0.98880000000000001</v>
      </c>
      <c r="W403" s="1"/>
      <c r="X403" s="1">
        <f t="shared" si="50"/>
        <v>1.0972222222222223</v>
      </c>
      <c r="Y403" s="86">
        <v>3950</v>
      </c>
      <c r="Z403" s="86">
        <v>0.22570000000000001</v>
      </c>
      <c r="AA403" s="85">
        <f t="shared" si="51"/>
        <v>0.84770000000000001</v>
      </c>
      <c r="AB403" s="1"/>
      <c r="AC403" s="1">
        <f t="shared" si="52"/>
        <v>1.0972222222222223</v>
      </c>
      <c r="AD403" s="86">
        <v>3950</v>
      </c>
      <c r="AE403" s="86">
        <v>0.36809999999999998</v>
      </c>
      <c r="AF403" s="85">
        <f t="shared" si="53"/>
        <v>0.99009999999999998</v>
      </c>
      <c r="AG403" s="1"/>
      <c r="AH403" s="1">
        <f t="shared" si="54"/>
        <v>1.0972222222222223</v>
      </c>
      <c r="AI403" s="86">
        <v>3950</v>
      </c>
      <c r="AJ403" s="86">
        <v>0.43149999999999999</v>
      </c>
      <c r="AK403" s="85">
        <f t="shared" si="55"/>
        <v>1.0535000000000001</v>
      </c>
      <c r="AL403" s="1"/>
    </row>
    <row r="404" spans="19:38" x14ac:dyDescent="0.25">
      <c r="S404" s="1">
        <f t="shared" si="48"/>
        <v>1.1000000000000001</v>
      </c>
      <c r="T404" s="86">
        <v>3960</v>
      </c>
      <c r="U404" s="85">
        <v>0.36680000000000001</v>
      </c>
      <c r="V404" s="85">
        <f t="shared" si="49"/>
        <v>0.98880000000000001</v>
      </c>
      <c r="W404" s="1"/>
      <c r="X404" s="1">
        <f t="shared" si="50"/>
        <v>1.1000000000000001</v>
      </c>
      <c r="Y404" s="86">
        <v>3960</v>
      </c>
      <c r="Z404" s="86">
        <v>0.22570000000000001</v>
      </c>
      <c r="AA404" s="85">
        <f t="shared" si="51"/>
        <v>0.84770000000000001</v>
      </c>
      <c r="AB404" s="1"/>
      <c r="AC404" s="1">
        <f t="shared" si="52"/>
        <v>1.1000000000000001</v>
      </c>
      <c r="AD404" s="86">
        <v>3960</v>
      </c>
      <c r="AE404" s="86">
        <v>0.36809999999999998</v>
      </c>
      <c r="AF404" s="85">
        <f t="shared" si="53"/>
        <v>0.99009999999999998</v>
      </c>
      <c r="AG404" s="1"/>
      <c r="AH404" s="1">
        <f t="shared" si="54"/>
        <v>1.1000000000000001</v>
      </c>
      <c r="AI404" s="86">
        <v>3960</v>
      </c>
      <c r="AJ404" s="86">
        <v>0.43140000000000001</v>
      </c>
      <c r="AK404" s="85">
        <f t="shared" si="55"/>
        <v>1.0533999999999999</v>
      </c>
      <c r="AL404" s="1"/>
    </row>
    <row r="405" spans="19:38" x14ac:dyDescent="0.25">
      <c r="S405" s="1">
        <f t="shared" si="48"/>
        <v>1.1027777777777779</v>
      </c>
      <c r="T405" s="86">
        <v>3970</v>
      </c>
      <c r="U405" s="85">
        <v>0.36680000000000001</v>
      </c>
      <c r="V405" s="85">
        <f t="shared" si="49"/>
        <v>0.98880000000000001</v>
      </c>
      <c r="W405" s="1"/>
      <c r="X405" s="1">
        <f t="shared" si="50"/>
        <v>1.1027777777777779</v>
      </c>
      <c r="Y405" s="86">
        <v>3970</v>
      </c>
      <c r="Z405" s="86">
        <v>0.22559999999999999</v>
      </c>
      <c r="AA405" s="85">
        <f t="shared" si="51"/>
        <v>0.84760000000000002</v>
      </c>
      <c r="AB405" s="1"/>
      <c r="AC405" s="1">
        <f t="shared" si="52"/>
        <v>1.1027777777777779</v>
      </c>
      <c r="AD405" s="86">
        <v>3970</v>
      </c>
      <c r="AE405" s="86">
        <v>0.36809999999999998</v>
      </c>
      <c r="AF405" s="85">
        <f t="shared" si="53"/>
        <v>0.99009999999999998</v>
      </c>
      <c r="AG405" s="1"/>
      <c r="AH405" s="1">
        <f t="shared" si="54"/>
        <v>1.1027777777777779</v>
      </c>
      <c r="AI405" s="86">
        <v>3970</v>
      </c>
      <c r="AJ405" s="86">
        <v>0.43140000000000001</v>
      </c>
      <c r="AK405" s="85">
        <f t="shared" si="55"/>
        <v>1.0533999999999999</v>
      </c>
      <c r="AL405" s="1"/>
    </row>
    <row r="406" spans="19:38" x14ac:dyDescent="0.25">
      <c r="S406" s="1">
        <f t="shared" si="48"/>
        <v>1.1055555555555556</v>
      </c>
      <c r="T406" s="86">
        <v>3980</v>
      </c>
      <c r="U406" s="85">
        <v>0.36680000000000001</v>
      </c>
      <c r="V406" s="85">
        <f t="shared" si="49"/>
        <v>0.98880000000000001</v>
      </c>
      <c r="W406" s="1"/>
      <c r="X406" s="1">
        <f t="shared" si="50"/>
        <v>1.1055555555555556</v>
      </c>
      <c r="Y406" s="86">
        <v>3980</v>
      </c>
      <c r="Z406" s="86">
        <v>0.22559999999999999</v>
      </c>
      <c r="AA406" s="85">
        <f t="shared" si="51"/>
        <v>0.84760000000000002</v>
      </c>
      <c r="AB406" s="1"/>
      <c r="AC406" s="1">
        <f t="shared" si="52"/>
        <v>1.1055555555555556</v>
      </c>
      <c r="AD406" s="86">
        <v>3980</v>
      </c>
      <c r="AE406" s="86">
        <v>0.36809999999999998</v>
      </c>
      <c r="AF406" s="85">
        <f t="shared" si="53"/>
        <v>0.99009999999999998</v>
      </c>
      <c r="AG406" s="1"/>
      <c r="AH406" s="1">
        <f t="shared" si="54"/>
        <v>1.1055555555555556</v>
      </c>
      <c r="AI406" s="86">
        <v>3980</v>
      </c>
      <c r="AJ406" s="86">
        <v>0.43140000000000001</v>
      </c>
      <c r="AK406" s="85">
        <f t="shared" si="55"/>
        <v>1.0533999999999999</v>
      </c>
      <c r="AL406" s="1"/>
    </row>
    <row r="407" spans="19:38" x14ac:dyDescent="0.25">
      <c r="S407" s="1">
        <f t="shared" si="48"/>
        <v>1.1083333333333334</v>
      </c>
      <c r="T407" s="86">
        <v>3990</v>
      </c>
      <c r="U407" s="85">
        <v>0.3669</v>
      </c>
      <c r="V407" s="85">
        <f t="shared" si="49"/>
        <v>0.9889</v>
      </c>
      <c r="W407" s="1"/>
      <c r="X407" s="1">
        <f t="shared" si="50"/>
        <v>1.1083333333333334</v>
      </c>
      <c r="Y407" s="86">
        <v>3990</v>
      </c>
      <c r="Z407" s="86">
        <v>0.22559999999999999</v>
      </c>
      <c r="AA407" s="85">
        <f t="shared" si="51"/>
        <v>0.84760000000000002</v>
      </c>
      <c r="AB407" s="1"/>
      <c r="AC407" s="1">
        <f t="shared" si="52"/>
        <v>1.1083333333333334</v>
      </c>
      <c r="AD407" s="86">
        <v>3990</v>
      </c>
      <c r="AE407" s="86">
        <v>0.36809999999999998</v>
      </c>
      <c r="AF407" s="85">
        <f t="shared" si="53"/>
        <v>0.99009999999999998</v>
      </c>
      <c r="AG407" s="1"/>
      <c r="AH407" s="1">
        <f t="shared" si="54"/>
        <v>1.1083333333333334</v>
      </c>
      <c r="AI407" s="86">
        <v>3990</v>
      </c>
      <c r="AJ407" s="86">
        <v>0.43130000000000002</v>
      </c>
      <c r="AK407" s="85">
        <f t="shared" si="55"/>
        <v>1.0533000000000001</v>
      </c>
      <c r="AL407" s="1"/>
    </row>
    <row r="408" spans="19:38" x14ac:dyDescent="0.25">
      <c r="S408" s="1">
        <f t="shared" si="48"/>
        <v>1.1111111111111112</v>
      </c>
      <c r="T408" s="86">
        <v>4000</v>
      </c>
      <c r="U408" s="85">
        <v>0.3669</v>
      </c>
      <c r="V408" s="85">
        <f t="shared" si="49"/>
        <v>0.9889</v>
      </c>
      <c r="W408" s="1"/>
      <c r="X408" s="1">
        <f t="shared" si="50"/>
        <v>1.1111111111111112</v>
      </c>
      <c r="Y408" s="86">
        <v>4000</v>
      </c>
      <c r="Z408" s="86">
        <v>0.22550000000000001</v>
      </c>
      <c r="AA408" s="85">
        <f t="shared" si="51"/>
        <v>0.84750000000000003</v>
      </c>
      <c r="AB408" s="1"/>
      <c r="AC408" s="1">
        <f t="shared" si="52"/>
        <v>1.1111111111111112</v>
      </c>
      <c r="AD408" s="86">
        <v>4000</v>
      </c>
      <c r="AE408" s="86">
        <v>0.36809999999999998</v>
      </c>
      <c r="AF408" s="85">
        <f t="shared" si="53"/>
        <v>0.99009999999999998</v>
      </c>
      <c r="AG408" s="1"/>
      <c r="AH408" s="1">
        <f t="shared" si="54"/>
        <v>1.1111111111111112</v>
      </c>
      <c r="AI408" s="86">
        <v>4000</v>
      </c>
      <c r="AJ408" s="86">
        <v>0.43130000000000002</v>
      </c>
      <c r="AK408" s="85">
        <f t="shared" si="55"/>
        <v>1.0533000000000001</v>
      </c>
      <c r="AL408" s="1"/>
    </row>
    <row r="409" spans="19:38" x14ac:dyDescent="0.25">
      <c r="S409" s="1">
        <f t="shared" si="48"/>
        <v>1.1138888888888889</v>
      </c>
      <c r="T409" s="86">
        <v>4010</v>
      </c>
      <c r="U409" s="85">
        <v>0.3669</v>
      </c>
      <c r="V409" s="85">
        <f t="shared" si="49"/>
        <v>0.9889</v>
      </c>
      <c r="W409" s="1"/>
      <c r="X409" s="1">
        <f t="shared" si="50"/>
        <v>1.1138888888888889</v>
      </c>
      <c r="Y409" s="86">
        <v>4010</v>
      </c>
      <c r="Z409" s="86">
        <v>0.22550000000000001</v>
      </c>
      <c r="AA409" s="85">
        <f t="shared" si="51"/>
        <v>0.84750000000000003</v>
      </c>
      <c r="AB409" s="1"/>
      <c r="AC409" s="1">
        <f t="shared" si="52"/>
        <v>1.1138888888888889</v>
      </c>
      <c r="AD409" s="86">
        <v>4010</v>
      </c>
      <c r="AE409" s="86">
        <v>0.36809999999999998</v>
      </c>
      <c r="AF409" s="85">
        <f t="shared" si="53"/>
        <v>0.99009999999999998</v>
      </c>
      <c r="AG409" s="1"/>
      <c r="AH409" s="1">
        <f t="shared" si="54"/>
        <v>1.1138888888888889</v>
      </c>
      <c r="AI409" s="86">
        <v>4010</v>
      </c>
      <c r="AJ409" s="86">
        <v>0.43120000000000003</v>
      </c>
      <c r="AK409" s="85">
        <f t="shared" si="55"/>
        <v>1.0531999999999999</v>
      </c>
      <c r="AL409" s="1"/>
    </row>
    <row r="410" spans="19:38" x14ac:dyDescent="0.25">
      <c r="S410" s="1">
        <f t="shared" si="48"/>
        <v>1.1166666666666667</v>
      </c>
      <c r="T410" s="86">
        <v>4020</v>
      </c>
      <c r="U410" s="85">
        <v>0.3669</v>
      </c>
      <c r="V410" s="85">
        <f t="shared" si="49"/>
        <v>0.9889</v>
      </c>
      <c r="W410" s="1"/>
      <c r="X410" s="1">
        <f t="shared" si="50"/>
        <v>1.1166666666666667</v>
      </c>
      <c r="Y410" s="86">
        <v>4020</v>
      </c>
      <c r="Z410" s="86">
        <v>0.22539999999999999</v>
      </c>
      <c r="AA410" s="85">
        <f t="shared" si="51"/>
        <v>0.84739999999999993</v>
      </c>
      <c r="AB410" s="1"/>
      <c r="AC410" s="1">
        <f t="shared" si="52"/>
        <v>1.1166666666666667</v>
      </c>
      <c r="AD410" s="86">
        <v>4020</v>
      </c>
      <c r="AE410" s="86">
        <v>0.36820000000000003</v>
      </c>
      <c r="AF410" s="85">
        <f t="shared" si="53"/>
        <v>0.99019999999999997</v>
      </c>
      <c r="AG410" s="1"/>
      <c r="AH410" s="1">
        <f t="shared" si="54"/>
        <v>1.1166666666666667</v>
      </c>
      <c r="AI410" s="86">
        <v>4020</v>
      </c>
      <c r="AJ410" s="86">
        <v>0.43120000000000003</v>
      </c>
      <c r="AK410" s="85">
        <f t="shared" si="55"/>
        <v>1.0531999999999999</v>
      </c>
      <c r="AL410" s="1"/>
    </row>
    <row r="411" spans="19:38" x14ac:dyDescent="0.25">
      <c r="S411" s="1">
        <f t="shared" si="48"/>
        <v>1.1194444444444445</v>
      </c>
      <c r="T411" s="86">
        <v>4030</v>
      </c>
      <c r="U411" s="85">
        <v>0.3669</v>
      </c>
      <c r="V411" s="85">
        <f t="shared" si="49"/>
        <v>0.9889</v>
      </c>
      <c r="W411" s="1"/>
      <c r="X411" s="1">
        <f t="shared" si="50"/>
        <v>1.1194444444444445</v>
      </c>
      <c r="Y411" s="86">
        <v>4030</v>
      </c>
      <c r="Z411" s="86">
        <v>0.22539999999999999</v>
      </c>
      <c r="AA411" s="85">
        <f t="shared" si="51"/>
        <v>0.84739999999999993</v>
      </c>
      <c r="AB411" s="1"/>
      <c r="AC411" s="1">
        <f t="shared" si="52"/>
        <v>1.1194444444444445</v>
      </c>
      <c r="AD411" s="86">
        <v>4030</v>
      </c>
      <c r="AE411" s="86">
        <v>0.36820000000000003</v>
      </c>
      <c r="AF411" s="85">
        <f t="shared" si="53"/>
        <v>0.99019999999999997</v>
      </c>
      <c r="AG411" s="1"/>
      <c r="AH411" s="1">
        <f t="shared" si="54"/>
        <v>1.1194444444444445</v>
      </c>
      <c r="AI411" s="86">
        <v>4030</v>
      </c>
      <c r="AJ411" s="86">
        <v>0.43120000000000003</v>
      </c>
      <c r="AK411" s="85">
        <f t="shared" si="55"/>
        <v>1.0531999999999999</v>
      </c>
      <c r="AL411" s="1"/>
    </row>
    <row r="412" spans="19:38" x14ac:dyDescent="0.25">
      <c r="S412" s="1">
        <f t="shared" si="48"/>
        <v>1.1222222222222222</v>
      </c>
      <c r="T412" s="86">
        <v>4040</v>
      </c>
      <c r="U412" s="85">
        <v>0.36699999999999999</v>
      </c>
      <c r="V412" s="85">
        <f t="shared" si="49"/>
        <v>0.98899999999999999</v>
      </c>
      <c r="W412" s="1"/>
      <c r="X412" s="1">
        <f t="shared" si="50"/>
        <v>1.1222222222222222</v>
      </c>
      <c r="Y412" s="86">
        <v>4040</v>
      </c>
      <c r="Z412" s="86">
        <v>0.22539999999999999</v>
      </c>
      <c r="AA412" s="85">
        <f t="shared" si="51"/>
        <v>0.84739999999999993</v>
      </c>
      <c r="AB412" s="1"/>
      <c r="AC412" s="1">
        <f t="shared" si="52"/>
        <v>1.1222222222222222</v>
      </c>
      <c r="AD412" s="86">
        <v>4040</v>
      </c>
      <c r="AE412" s="86">
        <v>0.36820000000000003</v>
      </c>
      <c r="AF412" s="85">
        <f t="shared" si="53"/>
        <v>0.99019999999999997</v>
      </c>
      <c r="AG412" s="1"/>
      <c r="AH412" s="1">
        <f t="shared" si="54"/>
        <v>1.1222222222222222</v>
      </c>
      <c r="AI412" s="86">
        <v>4040</v>
      </c>
      <c r="AJ412" s="86">
        <v>0.43120000000000003</v>
      </c>
      <c r="AK412" s="85">
        <f t="shared" si="55"/>
        <v>1.0531999999999999</v>
      </c>
      <c r="AL412" s="1"/>
    </row>
    <row r="413" spans="19:38" x14ac:dyDescent="0.25">
      <c r="S413" s="1">
        <f t="shared" si="48"/>
        <v>1.125</v>
      </c>
      <c r="T413" s="86">
        <v>4050</v>
      </c>
      <c r="U413" s="85">
        <v>0.36699999999999999</v>
      </c>
      <c r="V413" s="85">
        <f t="shared" si="49"/>
        <v>0.98899999999999999</v>
      </c>
      <c r="W413" s="1"/>
      <c r="X413" s="1">
        <f t="shared" si="50"/>
        <v>1.125</v>
      </c>
      <c r="Y413" s="86">
        <v>4050</v>
      </c>
      <c r="Z413" s="86">
        <v>0.2253</v>
      </c>
      <c r="AA413" s="85">
        <f t="shared" si="51"/>
        <v>0.84729999999999994</v>
      </c>
      <c r="AB413" s="1"/>
      <c r="AC413" s="1">
        <f t="shared" si="52"/>
        <v>1.125</v>
      </c>
      <c r="AD413" s="86">
        <v>4050</v>
      </c>
      <c r="AE413" s="86">
        <v>0.36820000000000003</v>
      </c>
      <c r="AF413" s="85">
        <f t="shared" si="53"/>
        <v>0.99019999999999997</v>
      </c>
      <c r="AG413" s="1"/>
      <c r="AH413" s="1">
        <f t="shared" si="54"/>
        <v>1.125</v>
      </c>
      <c r="AI413" s="86">
        <v>4050</v>
      </c>
      <c r="AJ413" s="86">
        <v>0.43109999999999998</v>
      </c>
      <c r="AK413" s="85">
        <f t="shared" si="55"/>
        <v>1.0530999999999999</v>
      </c>
      <c r="AL413" s="1"/>
    </row>
    <row r="414" spans="19:38" x14ac:dyDescent="0.25">
      <c r="S414" s="1">
        <f t="shared" si="48"/>
        <v>1.1277777777777778</v>
      </c>
      <c r="T414" s="86">
        <v>4060</v>
      </c>
      <c r="U414" s="85">
        <v>0.36699999999999999</v>
      </c>
      <c r="V414" s="85">
        <f t="shared" si="49"/>
        <v>0.98899999999999999</v>
      </c>
      <c r="W414" s="1"/>
      <c r="X414" s="1">
        <f t="shared" si="50"/>
        <v>1.1277777777777778</v>
      </c>
      <c r="Y414" s="86">
        <v>4060</v>
      </c>
      <c r="Z414" s="86">
        <v>0.2253</v>
      </c>
      <c r="AA414" s="85">
        <f t="shared" si="51"/>
        <v>0.84729999999999994</v>
      </c>
      <c r="AB414" s="1"/>
      <c r="AC414" s="1">
        <f t="shared" si="52"/>
        <v>1.1277777777777778</v>
      </c>
      <c r="AD414" s="86">
        <v>4060</v>
      </c>
      <c r="AE414" s="86">
        <v>0.36820000000000003</v>
      </c>
      <c r="AF414" s="85">
        <f t="shared" si="53"/>
        <v>0.99019999999999997</v>
      </c>
      <c r="AG414" s="1"/>
      <c r="AH414" s="1">
        <f t="shared" si="54"/>
        <v>1.1277777777777778</v>
      </c>
      <c r="AI414" s="86">
        <v>4060</v>
      </c>
      <c r="AJ414" s="86">
        <v>0.43109999999999998</v>
      </c>
      <c r="AK414" s="85">
        <f t="shared" si="55"/>
        <v>1.0530999999999999</v>
      </c>
      <c r="AL414" s="1"/>
    </row>
    <row r="415" spans="19:38" x14ac:dyDescent="0.25">
      <c r="S415" s="1">
        <f t="shared" si="48"/>
        <v>1.1305555555555555</v>
      </c>
      <c r="T415" s="86">
        <v>4070</v>
      </c>
      <c r="U415" s="85">
        <v>0.36699999999999999</v>
      </c>
      <c r="V415" s="85">
        <f t="shared" si="49"/>
        <v>0.98899999999999999</v>
      </c>
      <c r="W415" s="1"/>
      <c r="X415" s="1">
        <f t="shared" si="50"/>
        <v>1.1305555555555555</v>
      </c>
      <c r="Y415" s="86">
        <v>4070</v>
      </c>
      <c r="Z415" s="86">
        <v>0.2253</v>
      </c>
      <c r="AA415" s="85">
        <f t="shared" si="51"/>
        <v>0.84729999999999994</v>
      </c>
      <c r="AB415" s="1"/>
      <c r="AC415" s="1">
        <f t="shared" si="52"/>
        <v>1.1305555555555555</v>
      </c>
      <c r="AD415" s="86">
        <v>4070</v>
      </c>
      <c r="AE415" s="86">
        <v>0.36820000000000003</v>
      </c>
      <c r="AF415" s="85">
        <f t="shared" si="53"/>
        <v>0.99019999999999997</v>
      </c>
      <c r="AG415" s="1"/>
      <c r="AH415" s="1">
        <f t="shared" si="54"/>
        <v>1.1305555555555555</v>
      </c>
      <c r="AI415" s="86">
        <v>4070</v>
      </c>
      <c r="AJ415" s="86">
        <v>0.43109999999999998</v>
      </c>
      <c r="AK415" s="85">
        <f t="shared" si="55"/>
        <v>1.0530999999999999</v>
      </c>
      <c r="AL415" s="1"/>
    </row>
    <row r="416" spans="19:38" x14ac:dyDescent="0.25">
      <c r="S416" s="1">
        <f t="shared" si="48"/>
        <v>1.1333333333333333</v>
      </c>
      <c r="T416" s="86">
        <v>4080</v>
      </c>
      <c r="U416" s="85">
        <v>0.36709999999999998</v>
      </c>
      <c r="V416" s="85">
        <f t="shared" si="49"/>
        <v>0.98909999999999998</v>
      </c>
      <c r="W416" s="1"/>
      <c r="X416" s="1">
        <f t="shared" si="50"/>
        <v>1.1333333333333333</v>
      </c>
      <c r="Y416" s="86">
        <v>4080</v>
      </c>
      <c r="Z416" s="86">
        <v>0.22520000000000001</v>
      </c>
      <c r="AA416" s="85">
        <f t="shared" si="51"/>
        <v>0.84719999999999995</v>
      </c>
      <c r="AB416" s="1"/>
      <c r="AC416" s="1">
        <f t="shared" si="52"/>
        <v>1.1333333333333333</v>
      </c>
      <c r="AD416" s="86">
        <v>4080</v>
      </c>
      <c r="AE416" s="86">
        <v>0.36820000000000003</v>
      </c>
      <c r="AF416" s="85">
        <f t="shared" si="53"/>
        <v>0.99019999999999997</v>
      </c>
      <c r="AG416" s="1"/>
      <c r="AH416" s="1">
        <f t="shared" si="54"/>
        <v>1.1333333333333333</v>
      </c>
      <c r="AI416" s="86">
        <v>4080</v>
      </c>
      <c r="AJ416" s="86">
        <v>0.43099999999999999</v>
      </c>
      <c r="AK416" s="85">
        <f t="shared" si="55"/>
        <v>1.0529999999999999</v>
      </c>
      <c r="AL416" s="1"/>
    </row>
    <row r="417" spans="19:38" x14ac:dyDescent="0.25">
      <c r="S417" s="1">
        <f t="shared" si="48"/>
        <v>1.1361111111111111</v>
      </c>
      <c r="T417" s="86">
        <v>4090</v>
      </c>
      <c r="U417" s="85">
        <v>0.36709999999999998</v>
      </c>
      <c r="V417" s="85">
        <f t="shared" si="49"/>
        <v>0.98909999999999998</v>
      </c>
      <c r="W417" s="1"/>
      <c r="X417" s="1">
        <f t="shared" si="50"/>
        <v>1.1361111111111111</v>
      </c>
      <c r="Y417" s="86">
        <v>4090</v>
      </c>
      <c r="Z417" s="86">
        <v>0.22520000000000001</v>
      </c>
      <c r="AA417" s="85">
        <f t="shared" si="51"/>
        <v>0.84719999999999995</v>
      </c>
      <c r="AB417" s="1"/>
      <c r="AC417" s="1">
        <f t="shared" si="52"/>
        <v>1.1361111111111111</v>
      </c>
      <c r="AD417" s="86">
        <v>4090</v>
      </c>
      <c r="AE417" s="86">
        <v>0.36820000000000003</v>
      </c>
      <c r="AF417" s="85">
        <f t="shared" si="53"/>
        <v>0.99019999999999997</v>
      </c>
      <c r="AG417" s="1"/>
      <c r="AH417" s="1">
        <f t="shared" si="54"/>
        <v>1.1361111111111111</v>
      </c>
      <c r="AI417" s="86">
        <v>4090</v>
      </c>
      <c r="AJ417" s="86">
        <v>0.43099999999999999</v>
      </c>
      <c r="AK417" s="85">
        <f t="shared" si="55"/>
        <v>1.0529999999999999</v>
      </c>
      <c r="AL417" s="1"/>
    </row>
    <row r="418" spans="19:38" x14ac:dyDescent="0.25">
      <c r="S418" s="1">
        <f t="shared" si="48"/>
        <v>1.1388888888888888</v>
      </c>
      <c r="T418" s="86">
        <v>4100</v>
      </c>
      <c r="U418" s="85">
        <v>0.36709999999999998</v>
      </c>
      <c r="V418" s="85">
        <f t="shared" si="49"/>
        <v>0.98909999999999998</v>
      </c>
      <c r="W418" s="1"/>
      <c r="X418" s="1">
        <f t="shared" si="50"/>
        <v>1.1388888888888888</v>
      </c>
      <c r="Y418" s="86">
        <v>4100</v>
      </c>
      <c r="Z418" s="86">
        <v>0.22509999999999999</v>
      </c>
      <c r="AA418" s="85">
        <f t="shared" si="51"/>
        <v>0.84709999999999996</v>
      </c>
      <c r="AB418" s="1"/>
      <c r="AC418" s="1">
        <f t="shared" si="52"/>
        <v>1.1388888888888888</v>
      </c>
      <c r="AD418" s="86">
        <v>4100</v>
      </c>
      <c r="AE418" s="86">
        <v>0.36820000000000003</v>
      </c>
      <c r="AF418" s="85">
        <f t="shared" si="53"/>
        <v>0.99019999999999997</v>
      </c>
      <c r="AG418" s="1"/>
      <c r="AH418" s="1">
        <f t="shared" si="54"/>
        <v>1.1388888888888888</v>
      </c>
      <c r="AI418" s="86">
        <v>4100</v>
      </c>
      <c r="AJ418" s="86">
        <v>0.43099999999999999</v>
      </c>
      <c r="AK418" s="85">
        <f t="shared" si="55"/>
        <v>1.0529999999999999</v>
      </c>
      <c r="AL418" s="1"/>
    </row>
    <row r="419" spans="19:38" x14ac:dyDescent="0.25">
      <c r="S419" s="1">
        <f t="shared" si="48"/>
        <v>1.1416666666666666</v>
      </c>
      <c r="T419" s="86">
        <v>4110</v>
      </c>
      <c r="U419" s="85">
        <v>0.36709999999999998</v>
      </c>
      <c r="V419" s="85">
        <f t="shared" si="49"/>
        <v>0.98909999999999998</v>
      </c>
      <c r="W419" s="1"/>
      <c r="X419" s="1">
        <f t="shared" si="50"/>
        <v>1.1416666666666666</v>
      </c>
      <c r="Y419" s="86">
        <v>4110</v>
      </c>
      <c r="Z419" s="86">
        <v>0.22509999999999999</v>
      </c>
      <c r="AA419" s="85">
        <f t="shared" si="51"/>
        <v>0.84709999999999996</v>
      </c>
      <c r="AB419" s="1"/>
      <c r="AC419" s="1">
        <f t="shared" si="52"/>
        <v>1.1416666666666666</v>
      </c>
      <c r="AD419" s="86">
        <v>4110</v>
      </c>
      <c r="AE419" s="86">
        <v>0.36820000000000003</v>
      </c>
      <c r="AF419" s="85">
        <f t="shared" si="53"/>
        <v>0.99019999999999997</v>
      </c>
      <c r="AG419" s="1"/>
      <c r="AH419" s="1">
        <f t="shared" si="54"/>
        <v>1.1416666666666666</v>
      </c>
      <c r="AI419" s="86">
        <v>4110</v>
      </c>
      <c r="AJ419" s="86">
        <v>0.43090000000000001</v>
      </c>
      <c r="AK419" s="85">
        <f t="shared" si="55"/>
        <v>1.0528999999999999</v>
      </c>
      <c r="AL419" s="1"/>
    </row>
    <row r="420" spans="19:38" x14ac:dyDescent="0.25">
      <c r="S420" s="1">
        <f t="shared" si="48"/>
        <v>1.1444444444444444</v>
      </c>
      <c r="T420" s="86">
        <v>4120</v>
      </c>
      <c r="U420" s="85">
        <v>0.36720000000000003</v>
      </c>
      <c r="V420" s="85">
        <f t="shared" si="49"/>
        <v>0.98920000000000008</v>
      </c>
      <c r="W420" s="1"/>
      <c r="X420" s="1">
        <f t="shared" si="50"/>
        <v>1.1444444444444444</v>
      </c>
      <c r="Y420" s="86">
        <v>4120</v>
      </c>
      <c r="Z420" s="86">
        <v>0.22509999999999999</v>
      </c>
      <c r="AA420" s="85">
        <f t="shared" si="51"/>
        <v>0.84709999999999996</v>
      </c>
      <c r="AB420" s="1"/>
      <c r="AC420" s="1">
        <f t="shared" si="52"/>
        <v>1.1444444444444444</v>
      </c>
      <c r="AD420" s="86">
        <v>4120</v>
      </c>
      <c r="AE420" s="86">
        <v>0.36830000000000002</v>
      </c>
      <c r="AF420" s="85">
        <f t="shared" si="53"/>
        <v>0.99029999999999996</v>
      </c>
      <c r="AG420" s="1"/>
      <c r="AH420" s="1">
        <f t="shared" si="54"/>
        <v>1.1444444444444444</v>
      </c>
      <c r="AI420" s="86">
        <v>4120</v>
      </c>
      <c r="AJ420" s="86">
        <v>0.43090000000000001</v>
      </c>
      <c r="AK420" s="85">
        <f t="shared" si="55"/>
        <v>1.0528999999999999</v>
      </c>
      <c r="AL420" s="1"/>
    </row>
    <row r="421" spans="19:38" x14ac:dyDescent="0.25">
      <c r="S421" s="1">
        <f t="shared" si="48"/>
        <v>1.1472222222222221</v>
      </c>
      <c r="T421" s="86">
        <v>4130</v>
      </c>
      <c r="U421" s="85">
        <v>0.36720000000000003</v>
      </c>
      <c r="V421" s="85">
        <f t="shared" si="49"/>
        <v>0.98920000000000008</v>
      </c>
      <c r="W421" s="1"/>
      <c r="X421" s="1">
        <f t="shared" si="50"/>
        <v>1.1472222222222221</v>
      </c>
      <c r="Y421" s="86">
        <v>4130</v>
      </c>
      <c r="Z421" s="86">
        <v>0.22500000000000001</v>
      </c>
      <c r="AA421" s="85">
        <f t="shared" si="51"/>
        <v>0.84699999999999998</v>
      </c>
      <c r="AB421" s="1"/>
      <c r="AC421" s="1">
        <f t="shared" si="52"/>
        <v>1.1472222222222221</v>
      </c>
      <c r="AD421" s="86">
        <v>4130</v>
      </c>
      <c r="AE421" s="86">
        <v>0.36830000000000002</v>
      </c>
      <c r="AF421" s="85">
        <f t="shared" si="53"/>
        <v>0.99029999999999996</v>
      </c>
      <c r="AG421" s="1"/>
      <c r="AH421" s="1">
        <f t="shared" si="54"/>
        <v>1.1472222222222221</v>
      </c>
      <c r="AI421" s="86">
        <v>4130</v>
      </c>
      <c r="AJ421" s="86">
        <v>0.43080000000000002</v>
      </c>
      <c r="AK421" s="85">
        <f t="shared" si="55"/>
        <v>1.0528</v>
      </c>
      <c r="AL421" s="1"/>
    </row>
    <row r="422" spans="19:38" x14ac:dyDescent="0.25">
      <c r="S422" s="1">
        <f t="shared" si="48"/>
        <v>1.1499999999999999</v>
      </c>
      <c r="T422" s="86">
        <v>4140</v>
      </c>
      <c r="U422" s="85">
        <v>0.36720000000000003</v>
      </c>
      <c r="V422" s="85">
        <f t="shared" si="49"/>
        <v>0.98920000000000008</v>
      </c>
      <c r="W422" s="1"/>
      <c r="X422" s="1">
        <f t="shared" si="50"/>
        <v>1.1499999999999999</v>
      </c>
      <c r="Y422" s="86">
        <v>4140</v>
      </c>
      <c r="Z422" s="86">
        <v>0.22500000000000001</v>
      </c>
      <c r="AA422" s="85">
        <f t="shared" si="51"/>
        <v>0.84699999999999998</v>
      </c>
      <c r="AB422" s="1"/>
      <c r="AC422" s="1">
        <f t="shared" si="52"/>
        <v>1.1499999999999999</v>
      </c>
      <c r="AD422" s="86">
        <v>4140</v>
      </c>
      <c r="AE422" s="86">
        <v>0.36830000000000002</v>
      </c>
      <c r="AF422" s="85">
        <f t="shared" si="53"/>
        <v>0.99029999999999996</v>
      </c>
      <c r="AG422" s="1"/>
      <c r="AH422" s="1">
        <f t="shared" si="54"/>
        <v>1.1499999999999999</v>
      </c>
      <c r="AI422" s="86">
        <v>4140</v>
      </c>
      <c r="AJ422" s="86">
        <v>0.43080000000000002</v>
      </c>
      <c r="AK422" s="85">
        <f t="shared" si="55"/>
        <v>1.0528</v>
      </c>
      <c r="AL422" s="1"/>
    </row>
    <row r="423" spans="19:38" x14ac:dyDescent="0.25">
      <c r="S423" s="1">
        <f t="shared" si="48"/>
        <v>1.1527777777777777</v>
      </c>
      <c r="T423" s="86">
        <v>4150</v>
      </c>
      <c r="U423" s="85">
        <v>0.36720000000000003</v>
      </c>
      <c r="V423" s="85">
        <f t="shared" si="49"/>
        <v>0.98920000000000008</v>
      </c>
      <c r="W423" s="1"/>
      <c r="X423" s="1">
        <f t="shared" si="50"/>
        <v>1.1527777777777777</v>
      </c>
      <c r="Y423" s="86">
        <v>4150</v>
      </c>
      <c r="Z423" s="86">
        <v>0.22500000000000001</v>
      </c>
      <c r="AA423" s="85">
        <f t="shared" si="51"/>
        <v>0.84699999999999998</v>
      </c>
      <c r="AB423" s="1"/>
      <c r="AC423" s="1">
        <f t="shared" si="52"/>
        <v>1.1527777777777777</v>
      </c>
      <c r="AD423" s="86">
        <v>4150</v>
      </c>
      <c r="AE423" s="86">
        <v>0.36830000000000002</v>
      </c>
      <c r="AF423" s="85">
        <f t="shared" si="53"/>
        <v>0.99029999999999996</v>
      </c>
      <c r="AG423" s="1"/>
      <c r="AH423" s="1">
        <f t="shared" si="54"/>
        <v>1.1527777777777777</v>
      </c>
      <c r="AI423" s="86">
        <v>4150</v>
      </c>
      <c r="AJ423" s="86">
        <v>0.43080000000000002</v>
      </c>
      <c r="AK423" s="85">
        <f t="shared" si="55"/>
        <v>1.0528</v>
      </c>
      <c r="AL423" s="1"/>
    </row>
    <row r="424" spans="19:38" x14ac:dyDescent="0.25">
      <c r="S424" s="1">
        <f t="shared" si="48"/>
        <v>1.1555555555555554</v>
      </c>
      <c r="T424" s="86">
        <v>4160</v>
      </c>
      <c r="U424" s="85">
        <v>0.36720000000000003</v>
      </c>
      <c r="V424" s="85">
        <f t="shared" si="49"/>
        <v>0.98920000000000008</v>
      </c>
      <c r="W424" s="1"/>
      <c r="X424" s="1">
        <f t="shared" si="50"/>
        <v>1.1555555555555554</v>
      </c>
      <c r="Y424" s="86">
        <v>4160</v>
      </c>
      <c r="Z424" s="86">
        <v>0.22489999999999999</v>
      </c>
      <c r="AA424" s="85">
        <f t="shared" si="51"/>
        <v>0.84689999999999999</v>
      </c>
      <c r="AB424" s="1"/>
      <c r="AC424" s="1">
        <f t="shared" si="52"/>
        <v>1.1555555555555554</v>
      </c>
      <c r="AD424" s="86">
        <v>4160</v>
      </c>
      <c r="AE424" s="86">
        <v>0.36830000000000002</v>
      </c>
      <c r="AF424" s="85">
        <f t="shared" si="53"/>
        <v>0.99029999999999996</v>
      </c>
      <c r="AG424" s="1"/>
      <c r="AH424" s="1">
        <f t="shared" si="54"/>
        <v>1.1555555555555554</v>
      </c>
      <c r="AI424" s="86">
        <v>4160</v>
      </c>
      <c r="AJ424" s="86">
        <v>0.43080000000000002</v>
      </c>
      <c r="AK424" s="85">
        <f t="shared" si="55"/>
        <v>1.0528</v>
      </c>
      <c r="AL424" s="1"/>
    </row>
    <row r="425" spans="19:38" x14ac:dyDescent="0.25">
      <c r="S425" s="1">
        <f t="shared" si="48"/>
        <v>1.1583333333333334</v>
      </c>
      <c r="T425" s="86">
        <v>4170</v>
      </c>
      <c r="U425" s="85">
        <v>0.36720000000000003</v>
      </c>
      <c r="V425" s="85">
        <f t="shared" si="49"/>
        <v>0.98920000000000008</v>
      </c>
      <c r="W425" s="1"/>
      <c r="X425" s="1">
        <f t="shared" si="50"/>
        <v>1.1583333333333334</v>
      </c>
      <c r="Y425" s="86">
        <v>4170</v>
      </c>
      <c r="Z425" s="86">
        <v>0.22489999999999999</v>
      </c>
      <c r="AA425" s="85">
        <f t="shared" si="51"/>
        <v>0.84689999999999999</v>
      </c>
      <c r="AB425" s="1"/>
      <c r="AC425" s="1">
        <f t="shared" si="52"/>
        <v>1.1583333333333334</v>
      </c>
      <c r="AD425" s="86">
        <v>4170</v>
      </c>
      <c r="AE425" s="86">
        <v>0.36830000000000002</v>
      </c>
      <c r="AF425" s="85">
        <f t="shared" si="53"/>
        <v>0.99029999999999996</v>
      </c>
      <c r="AG425" s="1"/>
      <c r="AH425" s="1">
        <f t="shared" si="54"/>
        <v>1.1583333333333334</v>
      </c>
      <c r="AI425" s="86">
        <v>4170</v>
      </c>
      <c r="AJ425" s="86">
        <v>0.43070000000000003</v>
      </c>
      <c r="AK425" s="85">
        <f t="shared" si="55"/>
        <v>1.0527</v>
      </c>
      <c r="AL425" s="1"/>
    </row>
    <row r="426" spans="19:38" x14ac:dyDescent="0.25">
      <c r="S426" s="1">
        <f t="shared" si="48"/>
        <v>1.1611111111111112</v>
      </c>
      <c r="T426" s="86">
        <v>4180</v>
      </c>
      <c r="U426" s="85">
        <v>0.36730000000000002</v>
      </c>
      <c r="V426" s="85">
        <f t="shared" si="49"/>
        <v>0.98930000000000007</v>
      </c>
      <c r="W426" s="1"/>
      <c r="X426" s="1">
        <f t="shared" si="50"/>
        <v>1.1611111111111112</v>
      </c>
      <c r="Y426" s="86">
        <v>4180</v>
      </c>
      <c r="Z426" s="86">
        <v>0.22489999999999999</v>
      </c>
      <c r="AA426" s="85">
        <f t="shared" si="51"/>
        <v>0.84689999999999999</v>
      </c>
      <c r="AB426" s="1"/>
      <c r="AC426" s="1">
        <f t="shared" si="52"/>
        <v>1.1611111111111112</v>
      </c>
      <c r="AD426" s="86">
        <v>4180</v>
      </c>
      <c r="AE426" s="86">
        <v>0.36830000000000002</v>
      </c>
      <c r="AF426" s="85">
        <f t="shared" si="53"/>
        <v>0.99029999999999996</v>
      </c>
      <c r="AG426" s="1"/>
      <c r="AH426" s="1">
        <f t="shared" si="54"/>
        <v>1.1611111111111112</v>
      </c>
      <c r="AI426" s="86">
        <v>4180</v>
      </c>
      <c r="AJ426" s="86">
        <v>0.43070000000000003</v>
      </c>
      <c r="AK426" s="85">
        <f t="shared" si="55"/>
        <v>1.0527</v>
      </c>
      <c r="AL426" s="1"/>
    </row>
    <row r="427" spans="19:38" x14ac:dyDescent="0.25">
      <c r="S427" s="1">
        <f t="shared" si="48"/>
        <v>1.163888888888889</v>
      </c>
      <c r="T427" s="86">
        <v>4190</v>
      </c>
      <c r="U427" s="85">
        <v>0.36730000000000002</v>
      </c>
      <c r="V427" s="85">
        <f t="shared" si="49"/>
        <v>0.98930000000000007</v>
      </c>
      <c r="W427" s="1"/>
      <c r="X427" s="1">
        <f t="shared" si="50"/>
        <v>1.163888888888889</v>
      </c>
      <c r="Y427" s="86">
        <v>4190</v>
      </c>
      <c r="Z427" s="86">
        <v>0.2248</v>
      </c>
      <c r="AA427" s="85">
        <f t="shared" si="51"/>
        <v>0.8468</v>
      </c>
      <c r="AB427" s="1"/>
      <c r="AC427" s="1">
        <f t="shared" si="52"/>
        <v>1.163888888888889</v>
      </c>
      <c r="AD427" s="86">
        <v>4190</v>
      </c>
      <c r="AE427" s="86">
        <v>0.36830000000000002</v>
      </c>
      <c r="AF427" s="85">
        <f t="shared" si="53"/>
        <v>0.99029999999999996</v>
      </c>
      <c r="AG427" s="1"/>
      <c r="AH427" s="1">
        <f t="shared" si="54"/>
        <v>1.163888888888889</v>
      </c>
      <c r="AI427" s="86">
        <v>4190</v>
      </c>
      <c r="AJ427" s="86">
        <v>0.43070000000000003</v>
      </c>
      <c r="AK427" s="85">
        <f t="shared" si="55"/>
        <v>1.0527</v>
      </c>
      <c r="AL427" s="1"/>
    </row>
    <row r="428" spans="19:38" x14ac:dyDescent="0.25">
      <c r="S428" s="1">
        <f t="shared" si="48"/>
        <v>1.1666666666666667</v>
      </c>
      <c r="T428" s="86">
        <v>4200</v>
      </c>
      <c r="U428" s="85">
        <v>0.36730000000000002</v>
      </c>
      <c r="V428" s="85">
        <f t="shared" si="49"/>
        <v>0.98930000000000007</v>
      </c>
      <c r="W428" s="1"/>
      <c r="X428" s="1">
        <f t="shared" si="50"/>
        <v>1.1666666666666667</v>
      </c>
      <c r="Y428" s="86">
        <v>4200</v>
      </c>
      <c r="Z428" s="86">
        <v>0.2248</v>
      </c>
      <c r="AA428" s="85">
        <f t="shared" si="51"/>
        <v>0.8468</v>
      </c>
      <c r="AB428" s="1"/>
      <c r="AC428" s="1">
        <f t="shared" si="52"/>
        <v>1.1666666666666667</v>
      </c>
      <c r="AD428" s="86">
        <v>4200</v>
      </c>
      <c r="AE428" s="86">
        <v>0.36830000000000002</v>
      </c>
      <c r="AF428" s="85">
        <f t="shared" si="53"/>
        <v>0.99029999999999996</v>
      </c>
      <c r="AG428" s="1"/>
      <c r="AH428" s="1">
        <f t="shared" si="54"/>
        <v>1.1666666666666667</v>
      </c>
      <c r="AI428" s="86">
        <v>4200</v>
      </c>
      <c r="AJ428" s="86">
        <v>0.43059999999999998</v>
      </c>
      <c r="AK428" s="85">
        <f t="shared" si="55"/>
        <v>1.0526</v>
      </c>
      <c r="AL428" s="1"/>
    </row>
    <row r="429" spans="19:38" x14ac:dyDescent="0.25">
      <c r="S429" s="1">
        <f t="shared" si="48"/>
        <v>1.1694444444444445</v>
      </c>
      <c r="T429" s="86">
        <v>4210</v>
      </c>
      <c r="U429" s="85">
        <v>0.36730000000000002</v>
      </c>
      <c r="V429" s="85">
        <f t="shared" si="49"/>
        <v>0.98930000000000007</v>
      </c>
      <c r="W429" s="1"/>
      <c r="X429" s="1">
        <f t="shared" si="50"/>
        <v>1.1694444444444445</v>
      </c>
      <c r="Y429" s="86">
        <v>4210</v>
      </c>
      <c r="Z429" s="86">
        <v>0.2248</v>
      </c>
      <c r="AA429" s="85">
        <f t="shared" si="51"/>
        <v>0.8468</v>
      </c>
      <c r="AB429" s="1"/>
      <c r="AC429" s="1">
        <f t="shared" si="52"/>
        <v>1.1694444444444445</v>
      </c>
      <c r="AD429" s="86">
        <v>4210</v>
      </c>
      <c r="AE429" s="86">
        <v>0.36830000000000002</v>
      </c>
      <c r="AF429" s="85">
        <f t="shared" si="53"/>
        <v>0.99029999999999996</v>
      </c>
      <c r="AG429" s="1"/>
      <c r="AH429" s="1">
        <f t="shared" si="54"/>
        <v>1.1694444444444445</v>
      </c>
      <c r="AI429" s="86">
        <v>4210</v>
      </c>
      <c r="AJ429" s="86">
        <v>0.43059999999999998</v>
      </c>
      <c r="AK429" s="85">
        <f t="shared" si="55"/>
        <v>1.0526</v>
      </c>
      <c r="AL429" s="1"/>
    </row>
    <row r="430" spans="19:38" x14ac:dyDescent="0.25">
      <c r="S430" s="1">
        <f t="shared" si="48"/>
        <v>1.1722222222222223</v>
      </c>
      <c r="T430" s="86">
        <v>4220</v>
      </c>
      <c r="U430" s="85">
        <v>0.3674</v>
      </c>
      <c r="V430" s="85">
        <f t="shared" si="49"/>
        <v>0.98940000000000006</v>
      </c>
      <c r="W430" s="1"/>
      <c r="X430" s="1">
        <f t="shared" si="50"/>
        <v>1.1722222222222223</v>
      </c>
      <c r="Y430" s="86">
        <v>4220</v>
      </c>
      <c r="Z430" s="86">
        <v>0.22470000000000001</v>
      </c>
      <c r="AA430" s="85">
        <f t="shared" si="51"/>
        <v>0.84670000000000001</v>
      </c>
      <c r="AB430" s="1"/>
      <c r="AC430" s="1">
        <f t="shared" si="52"/>
        <v>1.1722222222222223</v>
      </c>
      <c r="AD430" s="86">
        <v>4220</v>
      </c>
      <c r="AE430" s="86">
        <v>0.36830000000000002</v>
      </c>
      <c r="AF430" s="85">
        <f t="shared" si="53"/>
        <v>0.99029999999999996</v>
      </c>
      <c r="AG430" s="1"/>
      <c r="AH430" s="1">
        <f t="shared" si="54"/>
        <v>1.1722222222222223</v>
      </c>
      <c r="AI430" s="86">
        <v>4220</v>
      </c>
      <c r="AJ430" s="86">
        <v>0.43059999999999998</v>
      </c>
      <c r="AK430" s="85">
        <f t="shared" si="55"/>
        <v>1.0526</v>
      </c>
      <c r="AL430" s="1"/>
    </row>
    <row r="431" spans="19:38" x14ac:dyDescent="0.25">
      <c r="S431" s="1">
        <f t="shared" si="48"/>
        <v>1.175</v>
      </c>
      <c r="T431" s="86">
        <v>4230</v>
      </c>
      <c r="U431" s="85">
        <v>0.3674</v>
      </c>
      <c r="V431" s="85">
        <f t="shared" si="49"/>
        <v>0.98940000000000006</v>
      </c>
      <c r="W431" s="1"/>
      <c r="X431" s="1">
        <f t="shared" si="50"/>
        <v>1.175</v>
      </c>
      <c r="Y431" s="86">
        <v>4230</v>
      </c>
      <c r="Z431" s="86">
        <v>0.22470000000000001</v>
      </c>
      <c r="AA431" s="85">
        <f t="shared" si="51"/>
        <v>0.84670000000000001</v>
      </c>
      <c r="AB431" s="1"/>
      <c r="AC431" s="1">
        <f t="shared" si="52"/>
        <v>1.175</v>
      </c>
      <c r="AD431" s="86">
        <v>4230</v>
      </c>
      <c r="AE431" s="86">
        <v>0.36830000000000002</v>
      </c>
      <c r="AF431" s="85">
        <f t="shared" si="53"/>
        <v>0.99029999999999996</v>
      </c>
      <c r="AG431" s="1"/>
      <c r="AH431" s="1">
        <f t="shared" si="54"/>
        <v>1.175</v>
      </c>
      <c r="AI431" s="86">
        <v>4230</v>
      </c>
      <c r="AJ431" s="86">
        <v>0.43049999999999999</v>
      </c>
      <c r="AK431" s="85">
        <f t="shared" si="55"/>
        <v>1.0525</v>
      </c>
      <c r="AL431" s="1"/>
    </row>
    <row r="432" spans="19:38" x14ac:dyDescent="0.25">
      <c r="S432" s="1">
        <f t="shared" si="48"/>
        <v>1.1777777777777778</v>
      </c>
      <c r="T432" s="86">
        <v>4240</v>
      </c>
      <c r="U432" s="85">
        <v>0.3674</v>
      </c>
      <c r="V432" s="85">
        <f t="shared" si="49"/>
        <v>0.98940000000000006</v>
      </c>
      <c r="W432" s="1"/>
      <c r="X432" s="1">
        <f t="shared" si="50"/>
        <v>1.1777777777777778</v>
      </c>
      <c r="Y432" s="86">
        <v>4240</v>
      </c>
      <c r="Z432" s="86">
        <v>0.22459999999999999</v>
      </c>
      <c r="AA432" s="85">
        <f t="shared" si="51"/>
        <v>0.84660000000000002</v>
      </c>
      <c r="AB432" s="1"/>
      <c r="AC432" s="1">
        <f t="shared" si="52"/>
        <v>1.1777777777777778</v>
      </c>
      <c r="AD432" s="86">
        <v>4240</v>
      </c>
      <c r="AE432" s="86">
        <v>0.36830000000000002</v>
      </c>
      <c r="AF432" s="85">
        <f t="shared" si="53"/>
        <v>0.99029999999999996</v>
      </c>
      <c r="AG432" s="1"/>
      <c r="AH432" s="1">
        <f t="shared" si="54"/>
        <v>1.1777777777777778</v>
      </c>
      <c r="AI432" s="86">
        <v>4240</v>
      </c>
      <c r="AJ432" s="86">
        <v>0.43049999999999999</v>
      </c>
      <c r="AK432" s="85">
        <f t="shared" si="55"/>
        <v>1.0525</v>
      </c>
      <c r="AL432" s="1"/>
    </row>
    <row r="433" spans="19:38" x14ac:dyDescent="0.25">
      <c r="S433" s="1">
        <f t="shared" si="48"/>
        <v>1.1805555555555556</v>
      </c>
      <c r="T433" s="86">
        <v>4250</v>
      </c>
      <c r="U433" s="85">
        <v>0.3674</v>
      </c>
      <c r="V433" s="85">
        <f t="shared" si="49"/>
        <v>0.98940000000000006</v>
      </c>
      <c r="W433" s="1"/>
      <c r="X433" s="1">
        <f t="shared" si="50"/>
        <v>1.1805555555555556</v>
      </c>
      <c r="Y433" s="86">
        <v>4250</v>
      </c>
      <c r="Z433" s="86">
        <v>0.22459999999999999</v>
      </c>
      <c r="AA433" s="85">
        <f t="shared" si="51"/>
        <v>0.84660000000000002</v>
      </c>
      <c r="AB433" s="1"/>
      <c r="AC433" s="1">
        <f t="shared" si="52"/>
        <v>1.1805555555555556</v>
      </c>
      <c r="AD433" s="86">
        <v>4250</v>
      </c>
      <c r="AE433" s="86">
        <v>0.36830000000000002</v>
      </c>
      <c r="AF433" s="85">
        <f t="shared" si="53"/>
        <v>0.99029999999999996</v>
      </c>
      <c r="AG433" s="1"/>
      <c r="AH433" s="1">
        <f t="shared" si="54"/>
        <v>1.1805555555555556</v>
      </c>
      <c r="AI433" s="86">
        <v>4250</v>
      </c>
      <c r="AJ433" s="86">
        <v>0.43049999999999999</v>
      </c>
      <c r="AK433" s="85">
        <f t="shared" si="55"/>
        <v>1.0525</v>
      </c>
      <c r="AL433" s="1"/>
    </row>
    <row r="434" spans="19:38" x14ac:dyDescent="0.25">
      <c r="S434" s="1">
        <f t="shared" si="48"/>
        <v>1.1833333333333333</v>
      </c>
      <c r="T434" s="86">
        <v>4260</v>
      </c>
      <c r="U434" s="85">
        <v>0.36749999999999999</v>
      </c>
      <c r="V434" s="85">
        <f t="shared" si="49"/>
        <v>0.98950000000000005</v>
      </c>
      <c r="W434" s="1"/>
      <c r="X434" s="1">
        <f t="shared" si="50"/>
        <v>1.1833333333333333</v>
      </c>
      <c r="Y434" s="86">
        <v>4260</v>
      </c>
      <c r="Z434" s="86">
        <v>0.22459999999999999</v>
      </c>
      <c r="AA434" s="85">
        <f t="shared" si="51"/>
        <v>0.84660000000000002</v>
      </c>
      <c r="AB434" s="1"/>
      <c r="AC434" s="1">
        <f t="shared" si="52"/>
        <v>1.1833333333333333</v>
      </c>
      <c r="AD434" s="86">
        <v>4260</v>
      </c>
      <c r="AE434" s="86">
        <v>0.36840000000000001</v>
      </c>
      <c r="AF434" s="85">
        <f t="shared" si="53"/>
        <v>0.99039999999999995</v>
      </c>
      <c r="AG434" s="1"/>
      <c r="AH434" s="1">
        <f t="shared" si="54"/>
        <v>1.1833333333333333</v>
      </c>
      <c r="AI434" s="86">
        <v>4260</v>
      </c>
      <c r="AJ434" s="86">
        <v>0.4304</v>
      </c>
      <c r="AK434" s="85">
        <f t="shared" si="55"/>
        <v>1.0524</v>
      </c>
      <c r="AL434" s="1"/>
    </row>
    <row r="435" spans="19:38" x14ac:dyDescent="0.25">
      <c r="S435" s="1">
        <f t="shared" si="48"/>
        <v>1.1861111111111111</v>
      </c>
      <c r="T435" s="86">
        <v>4270</v>
      </c>
      <c r="U435" s="85">
        <v>0.36749999999999999</v>
      </c>
      <c r="V435" s="85">
        <f t="shared" si="49"/>
        <v>0.98950000000000005</v>
      </c>
      <c r="W435" s="1"/>
      <c r="X435" s="1">
        <f t="shared" si="50"/>
        <v>1.1861111111111111</v>
      </c>
      <c r="Y435" s="86">
        <v>4270</v>
      </c>
      <c r="Z435" s="86">
        <v>0.22450000000000001</v>
      </c>
      <c r="AA435" s="85">
        <f t="shared" si="51"/>
        <v>0.84650000000000003</v>
      </c>
      <c r="AB435" s="1"/>
      <c r="AC435" s="1">
        <f t="shared" si="52"/>
        <v>1.1861111111111111</v>
      </c>
      <c r="AD435" s="86">
        <v>4270</v>
      </c>
      <c r="AE435" s="86">
        <v>0.36840000000000001</v>
      </c>
      <c r="AF435" s="85">
        <f t="shared" si="53"/>
        <v>0.99039999999999995</v>
      </c>
      <c r="AG435" s="1"/>
      <c r="AH435" s="1">
        <f t="shared" si="54"/>
        <v>1.1861111111111111</v>
      </c>
      <c r="AI435" s="86">
        <v>4270</v>
      </c>
      <c r="AJ435" s="86">
        <v>0.4304</v>
      </c>
      <c r="AK435" s="85">
        <f t="shared" si="55"/>
        <v>1.0524</v>
      </c>
      <c r="AL435" s="1"/>
    </row>
    <row r="436" spans="19:38" x14ac:dyDescent="0.25">
      <c r="S436" s="1">
        <f t="shared" si="48"/>
        <v>1.1888888888888889</v>
      </c>
      <c r="T436" s="86">
        <v>4280</v>
      </c>
      <c r="U436" s="85">
        <v>0.36749999999999999</v>
      </c>
      <c r="V436" s="85">
        <f t="shared" si="49"/>
        <v>0.98950000000000005</v>
      </c>
      <c r="W436" s="1"/>
      <c r="X436" s="1">
        <f t="shared" si="50"/>
        <v>1.1888888888888889</v>
      </c>
      <c r="Y436" s="86">
        <v>4280</v>
      </c>
      <c r="Z436" s="86">
        <v>0.22450000000000001</v>
      </c>
      <c r="AA436" s="85">
        <f t="shared" si="51"/>
        <v>0.84650000000000003</v>
      </c>
      <c r="AB436" s="1"/>
      <c r="AC436" s="1">
        <f t="shared" si="52"/>
        <v>1.1888888888888889</v>
      </c>
      <c r="AD436" s="86">
        <v>4280</v>
      </c>
      <c r="AE436" s="86">
        <v>0.36840000000000001</v>
      </c>
      <c r="AF436" s="85">
        <f t="shared" si="53"/>
        <v>0.99039999999999995</v>
      </c>
      <c r="AG436" s="1"/>
      <c r="AH436" s="1">
        <f t="shared" si="54"/>
        <v>1.1888888888888889</v>
      </c>
      <c r="AI436" s="86">
        <v>4280</v>
      </c>
      <c r="AJ436" s="86">
        <v>0.4304</v>
      </c>
      <c r="AK436" s="85">
        <f t="shared" si="55"/>
        <v>1.0524</v>
      </c>
      <c r="AL436" s="1"/>
    </row>
    <row r="437" spans="19:38" x14ac:dyDescent="0.25">
      <c r="S437" s="1">
        <f t="shared" si="48"/>
        <v>1.1916666666666667</v>
      </c>
      <c r="T437" s="86">
        <v>4290</v>
      </c>
      <c r="U437" s="85">
        <v>0.36749999999999999</v>
      </c>
      <c r="V437" s="85">
        <f t="shared" si="49"/>
        <v>0.98950000000000005</v>
      </c>
      <c r="W437" s="1"/>
      <c r="X437" s="1">
        <f t="shared" si="50"/>
        <v>1.1916666666666667</v>
      </c>
      <c r="Y437" s="86">
        <v>4290</v>
      </c>
      <c r="Z437" s="86">
        <v>0.22450000000000001</v>
      </c>
      <c r="AA437" s="85">
        <f t="shared" si="51"/>
        <v>0.84650000000000003</v>
      </c>
      <c r="AB437" s="1"/>
      <c r="AC437" s="1">
        <f t="shared" si="52"/>
        <v>1.1916666666666667</v>
      </c>
      <c r="AD437" s="86">
        <v>4290</v>
      </c>
      <c r="AE437" s="86">
        <v>0.36840000000000001</v>
      </c>
      <c r="AF437" s="85">
        <f t="shared" si="53"/>
        <v>0.99039999999999995</v>
      </c>
      <c r="AG437" s="1"/>
      <c r="AH437" s="1">
        <f t="shared" si="54"/>
        <v>1.1916666666666667</v>
      </c>
      <c r="AI437" s="86">
        <v>4290</v>
      </c>
      <c r="AJ437" s="86">
        <v>0.43030000000000002</v>
      </c>
      <c r="AK437" s="85">
        <f t="shared" si="55"/>
        <v>1.0523</v>
      </c>
      <c r="AL437" s="1"/>
    </row>
    <row r="438" spans="19:38" x14ac:dyDescent="0.25">
      <c r="S438" s="1">
        <f t="shared" si="48"/>
        <v>1.1944444444444444</v>
      </c>
      <c r="T438" s="86">
        <v>4300</v>
      </c>
      <c r="U438" s="85">
        <v>0.36749999999999999</v>
      </c>
      <c r="V438" s="85">
        <f t="shared" si="49"/>
        <v>0.98950000000000005</v>
      </c>
      <c r="W438" s="1"/>
      <c r="X438" s="1">
        <f t="shared" si="50"/>
        <v>1.1944444444444444</v>
      </c>
      <c r="Y438" s="86">
        <v>4300</v>
      </c>
      <c r="Z438" s="86">
        <v>0.22439999999999999</v>
      </c>
      <c r="AA438" s="85">
        <f t="shared" si="51"/>
        <v>0.84640000000000004</v>
      </c>
      <c r="AB438" s="1"/>
      <c r="AC438" s="1">
        <f t="shared" si="52"/>
        <v>1.1944444444444444</v>
      </c>
      <c r="AD438" s="86">
        <v>4300</v>
      </c>
      <c r="AE438" s="86">
        <v>0.36840000000000001</v>
      </c>
      <c r="AF438" s="85">
        <f t="shared" si="53"/>
        <v>0.99039999999999995</v>
      </c>
      <c r="AG438" s="1"/>
      <c r="AH438" s="1">
        <f t="shared" si="54"/>
        <v>1.1944444444444444</v>
      </c>
      <c r="AI438" s="86">
        <v>4300</v>
      </c>
      <c r="AJ438" s="86">
        <v>0.43030000000000002</v>
      </c>
      <c r="AK438" s="85">
        <f t="shared" si="55"/>
        <v>1.0523</v>
      </c>
      <c r="AL438" s="1"/>
    </row>
    <row r="439" spans="19:38" x14ac:dyDescent="0.25">
      <c r="S439" s="1">
        <f t="shared" si="48"/>
        <v>1.1972222222222222</v>
      </c>
      <c r="T439" s="86">
        <v>4310</v>
      </c>
      <c r="U439" s="85">
        <v>0.36759999999999998</v>
      </c>
      <c r="V439" s="85">
        <f t="shared" si="49"/>
        <v>0.98960000000000004</v>
      </c>
      <c r="W439" s="1"/>
      <c r="X439" s="1">
        <f t="shared" si="50"/>
        <v>1.1972222222222222</v>
      </c>
      <c r="Y439" s="86">
        <v>4310</v>
      </c>
      <c r="Z439" s="86">
        <v>0.22439999999999999</v>
      </c>
      <c r="AA439" s="85">
        <f t="shared" si="51"/>
        <v>0.84640000000000004</v>
      </c>
      <c r="AB439" s="1"/>
      <c r="AC439" s="1">
        <f t="shared" si="52"/>
        <v>1.1972222222222222</v>
      </c>
      <c r="AD439" s="86">
        <v>4310</v>
      </c>
      <c r="AE439" s="86">
        <v>0.36840000000000001</v>
      </c>
      <c r="AF439" s="85">
        <f t="shared" si="53"/>
        <v>0.99039999999999995</v>
      </c>
      <c r="AG439" s="1"/>
      <c r="AH439" s="1">
        <f t="shared" si="54"/>
        <v>1.1972222222222222</v>
      </c>
      <c r="AI439" s="86">
        <v>4310</v>
      </c>
      <c r="AJ439" s="86">
        <v>0.43030000000000002</v>
      </c>
      <c r="AK439" s="85">
        <f t="shared" si="55"/>
        <v>1.0523</v>
      </c>
      <c r="AL439" s="1"/>
    </row>
    <row r="440" spans="19:38" x14ac:dyDescent="0.25">
      <c r="S440" s="1">
        <f t="shared" si="48"/>
        <v>1.2</v>
      </c>
      <c r="T440" s="86">
        <v>4320</v>
      </c>
      <c r="U440" s="85">
        <v>0.36759999999999998</v>
      </c>
      <c r="V440" s="85">
        <f t="shared" si="49"/>
        <v>0.98960000000000004</v>
      </c>
      <c r="W440" s="1"/>
      <c r="X440" s="1">
        <f t="shared" si="50"/>
        <v>1.2</v>
      </c>
      <c r="Y440" s="86">
        <v>4320</v>
      </c>
      <c r="Z440" s="86">
        <v>0.2243</v>
      </c>
      <c r="AA440" s="85">
        <f t="shared" si="51"/>
        <v>0.84630000000000005</v>
      </c>
      <c r="AB440" s="1"/>
      <c r="AC440" s="1">
        <f t="shared" si="52"/>
        <v>1.2</v>
      </c>
      <c r="AD440" s="86">
        <v>4320</v>
      </c>
      <c r="AE440" s="86">
        <v>0.36840000000000001</v>
      </c>
      <c r="AF440" s="85">
        <f t="shared" si="53"/>
        <v>0.99039999999999995</v>
      </c>
      <c r="AG440" s="1"/>
      <c r="AH440" s="1">
        <f t="shared" si="54"/>
        <v>1.2</v>
      </c>
      <c r="AI440" s="86">
        <v>4320</v>
      </c>
      <c r="AJ440" s="86">
        <v>0.43020000000000003</v>
      </c>
      <c r="AK440" s="85">
        <f t="shared" si="55"/>
        <v>1.0522</v>
      </c>
      <c r="AL440" s="1"/>
    </row>
    <row r="441" spans="19:38" x14ac:dyDescent="0.25">
      <c r="S441" s="1">
        <f t="shared" si="48"/>
        <v>1.2027777777777777</v>
      </c>
      <c r="T441" s="86">
        <v>4330</v>
      </c>
      <c r="U441" s="85">
        <v>0.36759999999999998</v>
      </c>
      <c r="V441" s="85">
        <f t="shared" si="49"/>
        <v>0.98960000000000004</v>
      </c>
      <c r="W441" s="1"/>
      <c r="X441" s="1">
        <f t="shared" si="50"/>
        <v>1.2027777777777777</v>
      </c>
      <c r="Y441" s="86">
        <v>4330</v>
      </c>
      <c r="Z441" s="86">
        <v>0.2243</v>
      </c>
      <c r="AA441" s="85">
        <f t="shared" si="51"/>
        <v>0.84630000000000005</v>
      </c>
      <c r="AB441" s="1"/>
      <c r="AC441" s="1">
        <f t="shared" si="52"/>
        <v>1.2027777777777777</v>
      </c>
      <c r="AD441" s="86">
        <v>4330</v>
      </c>
      <c r="AE441" s="86">
        <v>0.36840000000000001</v>
      </c>
      <c r="AF441" s="85">
        <f t="shared" si="53"/>
        <v>0.99039999999999995</v>
      </c>
      <c r="AG441" s="1"/>
      <c r="AH441" s="1">
        <f t="shared" si="54"/>
        <v>1.2027777777777777</v>
      </c>
      <c r="AI441" s="86">
        <v>4330</v>
      </c>
      <c r="AJ441" s="86">
        <v>0.43020000000000003</v>
      </c>
      <c r="AK441" s="85">
        <f t="shared" si="55"/>
        <v>1.0522</v>
      </c>
      <c r="AL441" s="1"/>
    </row>
    <row r="442" spans="19:38" x14ac:dyDescent="0.25">
      <c r="S442" s="1">
        <f t="shared" si="48"/>
        <v>1.2055555555555555</v>
      </c>
      <c r="T442" s="86">
        <v>4340</v>
      </c>
      <c r="U442" s="85">
        <v>0.36759999999999998</v>
      </c>
      <c r="V442" s="85">
        <f t="shared" si="49"/>
        <v>0.98960000000000004</v>
      </c>
      <c r="W442" s="1"/>
      <c r="X442" s="1">
        <f t="shared" si="50"/>
        <v>1.2055555555555555</v>
      </c>
      <c r="Y442" s="86">
        <v>4340</v>
      </c>
      <c r="Z442" s="86">
        <v>0.2243</v>
      </c>
      <c r="AA442" s="85">
        <f t="shared" si="51"/>
        <v>0.84630000000000005</v>
      </c>
      <c r="AB442" s="1"/>
      <c r="AC442" s="1">
        <f t="shared" si="52"/>
        <v>1.2055555555555555</v>
      </c>
      <c r="AD442" s="86">
        <v>4340</v>
      </c>
      <c r="AE442" s="86">
        <v>0.36840000000000001</v>
      </c>
      <c r="AF442" s="85">
        <f t="shared" si="53"/>
        <v>0.99039999999999995</v>
      </c>
      <c r="AG442" s="1"/>
      <c r="AH442" s="1">
        <f t="shared" si="54"/>
        <v>1.2055555555555555</v>
      </c>
      <c r="AI442" s="86">
        <v>4340</v>
      </c>
      <c r="AJ442" s="86">
        <v>0.43020000000000003</v>
      </c>
      <c r="AK442" s="85">
        <f t="shared" si="55"/>
        <v>1.0522</v>
      </c>
      <c r="AL442" s="1"/>
    </row>
    <row r="443" spans="19:38" x14ac:dyDescent="0.25">
      <c r="S443" s="1">
        <f t="shared" si="48"/>
        <v>1.2083333333333333</v>
      </c>
      <c r="T443" s="86">
        <v>4350</v>
      </c>
      <c r="U443" s="85">
        <v>0.36759999999999998</v>
      </c>
      <c r="V443" s="85">
        <f t="shared" si="49"/>
        <v>0.98960000000000004</v>
      </c>
      <c r="W443" s="1"/>
      <c r="X443" s="1">
        <f t="shared" si="50"/>
        <v>1.2083333333333333</v>
      </c>
      <c r="Y443" s="86">
        <v>4350</v>
      </c>
      <c r="Z443" s="86">
        <v>0.22420000000000001</v>
      </c>
      <c r="AA443" s="85">
        <f t="shared" si="51"/>
        <v>0.84620000000000006</v>
      </c>
      <c r="AB443" s="1"/>
      <c r="AC443" s="1">
        <f t="shared" si="52"/>
        <v>1.2083333333333333</v>
      </c>
      <c r="AD443" s="86">
        <v>4350</v>
      </c>
      <c r="AE443" s="86">
        <v>0.36840000000000001</v>
      </c>
      <c r="AF443" s="85">
        <f t="shared" si="53"/>
        <v>0.99039999999999995</v>
      </c>
      <c r="AG443" s="1"/>
      <c r="AH443" s="1">
        <f t="shared" si="54"/>
        <v>1.2083333333333333</v>
      </c>
      <c r="AI443" s="86">
        <v>4350</v>
      </c>
      <c r="AJ443" s="86">
        <v>0.43009999999999998</v>
      </c>
      <c r="AK443" s="85">
        <f t="shared" si="55"/>
        <v>1.0521</v>
      </c>
      <c r="AL443" s="1"/>
    </row>
    <row r="444" spans="19:38" x14ac:dyDescent="0.25">
      <c r="S444" s="1">
        <f t="shared" si="48"/>
        <v>1.211111111111111</v>
      </c>
      <c r="T444" s="86">
        <v>4360</v>
      </c>
      <c r="U444" s="85">
        <v>0.36770000000000003</v>
      </c>
      <c r="V444" s="85">
        <f t="shared" si="49"/>
        <v>0.98970000000000002</v>
      </c>
      <c r="W444" s="1"/>
      <c r="X444" s="1">
        <f t="shared" si="50"/>
        <v>1.211111111111111</v>
      </c>
      <c r="Y444" s="86">
        <v>4360</v>
      </c>
      <c r="Z444" s="86">
        <v>0.22420000000000001</v>
      </c>
      <c r="AA444" s="85">
        <f t="shared" si="51"/>
        <v>0.84620000000000006</v>
      </c>
      <c r="AB444" s="1"/>
      <c r="AC444" s="1">
        <f t="shared" si="52"/>
        <v>1.211111111111111</v>
      </c>
      <c r="AD444" s="86">
        <v>4360</v>
      </c>
      <c r="AE444" s="86">
        <v>0.36840000000000001</v>
      </c>
      <c r="AF444" s="85">
        <f t="shared" si="53"/>
        <v>0.99039999999999995</v>
      </c>
      <c r="AG444" s="1"/>
      <c r="AH444" s="1">
        <f t="shared" si="54"/>
        <v>1.211111111111111</v>
      </c>
      <c r="AI444" s="86">
        <v>4360</v>
      </c>
      <c r="AJ444" s="86">
        <v>0.43009999999999998</v>
      </c>
      <c r="AK444" s="85">
        <f t="shared" si="55"/>
        <v>1.0521</v>
      </c>
      <c r="AL444" s="1"/>
    </row>
    <row r="445" spans="19:38" x14ac:dyDescent="0.25">
      <c r="S445" s="1">
        <f t="shared" si="48"/>
        <v>1.2138888888888888</v>
      </c>
      <c r="T445" s="86">
        <v>4370</v>
      </c>
      <c r="U445" s="85">
        <v>0.36770000000000003</v>
      </c>
      <c r="V445" s="85">
        <f t="shared" si="49"/>
        <v>0.98970000000000002</v>
      </c>
      <c r="W445" s="1"/>
      <c r="X445" s="1">
        <f t="shared" si="50"/>
        <v>1.2138888888888888</v>
      </c>
      <c r="Y445" s="86">
        <v>4370</v>
      </c>
      <c r="Z445" s="86">
        <v>0.22420000000000001</v>
      </c>
      <c r="AA445" s="85">
        <f t="shared" si="51"/>
        <v>0.84620000000000006</v>
      </c>
      <c r="AB445" s="1"/>
      <c r="AC445" s="1">
        <f t="shared" si="52"/>
        <v>1.2138888888888888</v>
      </c>
      <c r="AD445" s="86">
        <v>4370</v>
      </c>
      <c r="AE445" s="86">
        <v>0.36849999999999999</v>
      </c>
      <c r="AF445" s="85">
        <f t="shared" si="53"/>
        <v>0.99049999999999994</v>
      </c>
      <c r="AG445" s="1"/>
      <c r="AH445" s="1">
        <f t="shared" si="54"/>
        <v>1.2138888888888888</v>
      </c>
      <c r="AI445" s="86">
        <v>4370</v>
      </c>
      <c r="AJ445" s="86">
        <v>0.43009999999999998</v>
      </c>
      <c r="AK445" s="85">
        <f t="shared" si="55"/>
        <v>1.0521</v>
      </c>
      <c r="AL445" s="1"/>
    </row>
    <row r="446" spans="19:38" x14ac:dyDescent="0.25">
      <c r="S446" s="1">
        <f t="shared" si="48"/>
        <v>1.2166666666666666</v>
      </c>
      <c r="T446" s="86">
        <v>4380</v>
      </c>
      <c r="U446" s="85">
        <v>0.36770000000000003</v>
      </c>
      <c r="V446" s="85">
        <f t="shared" si="49"/>
        <v>0.98970000000000002</v>
      </c>
      <c r="W446" s="1"/>
      <c r="X446" s="1">
        <f t="shared" si="50"/>
        <v>1.2166666666666666</v>
      </c>
      <c r="Y446" s="86">
        <v>4380</v>
      </c>
      <c r="Z446" s="86">
        <v>0.22409999999999999</v>
      </c>
      <c r="AA446" s="85">
        <f t="shared" si="51"/>
        <v>0.84609999999999996</v>
      </c>
      <c r="AB446" s="1"/>
      <c r="AC446" s="1">
        <f t="shared" si="52"/>
        <v>1.2166666666666666</v>
      </c>
      <c r="AD446" s="86">
        <v>4380</v>
      </c>
      <c r="AE446" s="86">
        <v>0.36849999999999999</v>
      </c>
      <c r="AF446" s="85">
        <f t="shared" si="53"/>
        <v>0.99049999999999994</v>
      </c>
      <c r="AG446" s="1"/>
      <c r="AH446" s="1">
        <f t="shared" si="54"/>
        <v>1.2166666666666666</v>
      </c>
      <c r="AI446" s="86">
        <v>4380</v>
      </c>
      <c r="AJ446" s="86">
        <v>0.43009999999999998</v>
      </c>
      <c r="AK446" s="85">
        <f t="shared" si="55"/>
        <v>1.0521</v>
      </c>
      <c r="AL446" s="1"/>
    </row>
    <row r="447" spans="19:38" x14ac:dyDescent="0.25">
      <c r="S447" s="1">
        <f t="shared" si="48"/>
        <v>1.2194444444444446</v>
      </c>
      <c r="T447" s="86">
        <v>4390</v>
      </c>
      <c r="U447" s="85">
        <v>0.36770000000000003</v>
      </c>
      <c r="V447" s="85">
        <f t="shared" si="49"/>
        <v>0.98970000000000002</v>
      </c>
      <c r="W447" s="1"/>
      <c r="X447" s="1">
        <f t="shared" si="50"/>
        <v>1.2194444444444446</v>
      </c>
      <c r="Y447" s="86">
        <v>4390</v>
      </c>
      <c r="Z447" s="86">
        <v>0.22409999999999999</v>
      </c>
      <c r="AA447" s="85">
        <f t="shared" si="51"/>
        <v>0.84609999999999996</v>
      </c>
      <c r="AB447" s="1"/>
      <c r="AC447" s="1">
        <f t="shared" si="52"/>
        <v>1.2194444444444446</v>
      </c>
      <c r="AD447" s="86">
        <v>4390</v>
      </c>
      <c r="AE447" s="86">
        <v>0.36849999999999999</v>
      </c>
      <c r="AF447" s="85">
        <f t="shared" si="53"/>
        <v>0.99049999999999994</v>
      </c>
      <c r="AG447" s="1"/>
      <c r="AH447" s="1">
        <f t="shared" si="54"/>
        <v>1.2194444444444446</v>
      </c>
      <c r="AI447" s="86">
        <v>4390</v>
      </c>
      <c r="AJ447" s="86">
        <v>0.43009999999999998</v>
      </c>
      <c r="AK447" s="85">
        <f t="shared" si="55"/>
        <v>1.0521</v>
      </c>
      <c r="AL447" s="1"/>
    </row>
    <row r="448" spans="19:38" x14ac:dyDescent="0.25">
      <c r="S448" s="1">
        <f t="shared" si="48"/>
        <v>1.2222222222222223</v>
      </c>
      <c r="T448" s="86">
        <v>4400</v>
      </c>
      <c r="U448" s="85">
        <v>0.36780000000000002</v>
      </c>
      <c r="V448" s="85">
        <f t="shared" si="49"/>
        <v>0.98980000000000001</v>
      </c>
      <c r="W448" s="1"/>
      <c r="X448" s="1">
        <f t="shared" si="50"/>
        <v>1.2222222222222223</v>
      </c>
      <c r="Y448" s="86">
        <v>4400</v>
      </c>
      <c r="Z448" s="86">
        <v>0.22409999999999999</v>
      </c>
      <c r="AA448" s="85">
        <f t="shared" si="51"/>
        <v>0.84609999999999996</v>
      </c>
      <c r="AB448" s="1"/>
      <c r="AC448" s="1">
        <f t="shared" si="52"/>
        <v>1.2222222222222223</v>
      </c>
      <c r="AD448" s="86">
        <v>4400</v>
      </c>
      <c r="AE448" s="86">
        <v>0.36849999999999999</v>
      </c>
      <c r="AF448" s="85">
        <f t="shared" si="53"/>
        <v>0.99049999999999994</v>
      </c>
      <c r="AG448" s="1"/>
      <c r="AH448" s="1">
        <f t="shared" si="54"/>
        <v>1.2222222222222223</v>
      </c>
      <c r="AI448" s="86">
        <v>4400</v>
      </c>
      <c r="AJ448" s="86">
        <v>0.43</v>
      </c>
      <c r="AK448" s="85">
        <f t="shared" si="55"/>
        <v>1.052</v>
      </c>
      <c r="AL448" s="1"/>
    </row>
    <row r="449" spans="19:38" x14ac:dyDescent="0.25">
      <c r="S449" s="1">
        <f t="shared" si="48"/>
        <v>1.2250000000000001</v>
      </c>
      <c r="T449" s="86">
        <v>4410</v>
      </c>
      <c r="U449" s="85">
        <v>0.36780000000000002</v>
      </c>
      <c r="V449" s="85">
        <f t="shared" si="49"/>
        <v>0.98980000000000001</v>
      </c>
      <c r="W449" s="1"/>
      <c r="X449" s="1">
        <f t="shared" si="50"/>
        <v>1.2250000000000001</v>
      </c>
      <c r="Y449" s="86">
        <v>4410</v>
      </c>
      <c r="Z449" s="86">
        <v>0.224</v>
      </c>
      <c r="AA449" s="85">
        <f t="shared" si="51"/>
        <v>0.84599999999999997</v>
      </c>
      <c r="AB449" s="1"/>
      <c r="AC449" s="1">
        <f t="shared" si="52"/>
        <v>1.2250000000000001</v>
      </c>
      <c r="AD449" s="86">
        <v>4410</v>
      </c>
      <c r="AE449" s="86">
        <v>0.36849999999999999</v>
      </c>
      <c r="AF449" s="85">
        <f t="shared" si="53"/>
        <v>0.99049999999999994</v>
      </c>
      <c r="AG449" s="1"/>
      <c r="AH449" s="1">
        <f t="shared" si="54"/>
        <v>1.2250000000000001</v>
      </c>
      <c r="AI449" s="86">
        <v>4410</v>
      </c>
      <c r="AJ449" s="86">
        <v>0.43</v>
      </c>
      <c r="AK449" s="85">
        <f t="shared" si="55"/>
        <v>1.052</v>
      </c>
      <c r="AL449" s="1"/>
    </row>
    <row r="450" spans="19:38" x14ac:dyDescent="0.25">
      <c r="S450" s="1">
        <f t="shared" si="48"/>
        <v>1.2277777777777779</v>
      </c>
      <c r="T450" s="86">
        <v>4420</v>
      </c>
      <c r="U450" s="85">
        <v>0.36780000000000002</v>
      </c>
      <c r="V450" s="85">
        <f t="shared" si="49"/>
        <v>0.98980000000000001</v>
      </c>
      <c r="W450" s="1"/>
      <c r="X450" s="1">
        <f t="shared" si="50"/>
        <v>1.2277777777777779</v>
      </c>
      <c r="Y450" s="86">
        <v>4420</v>
      </c>
      <c r="Z450" s="86">
        <v>0.224</v>
      </c>
      <c r="AA450" s="85">
        <f t="shared" si="51"/>
        <v>0.84599999999999997</v>
      </c>
      <c r="AB450" s="1"/>
      <c r="AC450" s="1">
        <f t="shared" si="52"/>
        <v>1.2277777777777779</v>
      </c>
      <c r="AD450" s="86">
        <v>4420</v>
      </c>
      <c r="AE450" s="86">
        <v>0.36849999999999999</v>
      </c>
      <c r="AF450" s="85">
        <f t="shared" si="53"/>
        <v>0.99049999999999994</v>
      </c>
      <c r="AG450" s="1"/>
      <c r="AH450" s="1">
        <f t="shared" si="54"/>
        <v>1.2277777777777779</v>
      </c>
      <c r="AI450" s="86">
        <v>4420</v>
      </c>
      <c r="AJ450" s="86">
        <v>0.43</v>
      </c>
      <c r="AK450" s="85">
        <f t="shared" si="55"/>
        <v>1.052</v>
      </c>
      <c r="AL450" s="1"/>
    </row>
    <row r="451" spans="19:38" x14ac:dyDescent="0.25">
      <c r="S451" s="1">
        <f t="shared" si="48"/>
        <v>1.2305555555555556</v>
      </c>
      <c r="T451" s="86">
        <v>4430</v>
      </c>
      <c r="U451" s="85">
        <v>0.36780000000000002</v>
      </c>
      <c r="V451" s="85">
        <f t="shared" si="49"/>
        <v>0.98980000000000001</v>
      </c>
      <c r="W451" s="1"/>
      <c r="X451" s="1">
        <f t="shared" si="50"/>
        <v>1.2305555555555556</v>
      </c>
      <c r="Y451" s="86">
        <v>4430</v>
      </c>
      <c r="Z451" s="86">
        <v>0.22389999999999999</v>
      </c>
      <c r="AA451" s="85">
        <f t="shared" si="51"/>
        <v>0.84589999999999999</v>
      </c>
      <c r="AB451" s="1"/>
      <c r="AC451" s="1">
        <f t="shared" si="52"/>
        <v>1.2305555555555556</v>
      </c>
      <c r="AD451" s="86">
        <v>4430</v>
      </c>
      <c r="AE451" s="86">
        <v>0.36849999999999999</v>
      </c>
      <c r="AF451" s="85">
        <f t="shared" si="53"/>
        <v>0.99049999999999994</v>
      </c>
      <c r="AG451" s="1"/>
      <c r="AH451" s="1">
        <f t="shared" si="54"/>
        <v>1.2305555555555556</v>
      </c>
      <c r="AI451" s="86">
        <v>4430</v>
      </c>
      <c r="AJ451" s="86">
        <v>0.4299</v>
      </c>
      <c r="AK451" s="85">
        <f t="shared" si="55"/>
        <v>1.0519000000000001</v>
      </c>
      <c r="AL451" s="1"/>
    </row>
    <row r="452" spans="19:38" x14ac:dyDescent="0.25">
      <c r="S452" s="1">
        <f t="shared" si="48"/>
        <v>1.2333333333333334</v>
      </c>
      <c r="T452" s="86">
        <v>4440</v>
      </c>
      <c r="U452" s="85">
        <v>0.3679</v>
      </c>
      <c r="V452" s="85">
        <f t="shared" si="49"/>
        <v>0.9899</v>
      </c>
      <c r="W452" s="1"/>
      <c r="X452" s="1">
        <f t="shared" si="50"/>
        <v>1.2333333333333334</v>
      </c>
      <c r="Y452" s="86">
        <v>4440</v>
      </c>
      <c r="Z452" s="86">
        <v>0.22389999999999999</v>
      </c>
      <c r="AA452" s="85">
        <f t="shared" si="51"/>
        <v>0.84589999999999999</v>
      </c>
      <c r="AB452" s="1"/>
      <c r="AC452" s="1">
        <f t="shared" si="52"/>
        <v>1.2333333333333334</v>
      </c>
      <c r="AD452" s="86">
        <v>4440</v>
      </c>
      <c r="AE452" s="86">
        <v>0.36849999999999999</v>
      </c>
      <c r="AF452" s="85">
        <f t="shared" si="53"/>
        <v>0.99049999999999994</v>
      </c>
      <c r="AG452" s="1"/>
      <c r="AH452" s="1">
        <f t="shared" si="54"/>
        <v>1.2333333333333334</v>
      </c>
      <c r="AI452" s="86">
        <v>4440</v>
      </c>
      <c r="AJ452" s="86">
        <v>0.4299</v>
      </c>
      <c r="AK452" s="85">
        <f t="shared" si="55"/>
        <v>1.0519000000000001</v>
      </c>
      <c r="AL452" s="1"/>
    </row>
    <row r="453" spans="19:38" x14ac:dyDescent="0.25">
      <c r="S453" s="1">
        <f t="shared" si="48"/>
        <v>1.2361111111111112</v>
      </c>
      <c r="T453" s="86">
        <v>4450</v>
      </c>
      <c r="U453" s="85">
        <v>0.3679</v>
      </c>
      <c r="V453" s="85">
        <f t="shared" si="49"/>
        <v>0.9899</v>
      </c>
      <c r="W453" s="1"/>
      <c r="X453" s="1">
        <f t="shared" si="50"/>
        <v>1.2361111111111112</v>
      </c>
      <c r="Y453" s="86">
        <v>4450</v>
      </c>
      <c r="Z453" s="86">
        <v>0.22389999999999999</v>
      </c>
      <c r="AA453" s="85">
        <f t="shared" si="51"/>
        <v>0.84589999999999999</v>
      </c>
      <c r="AB453" s="1"/>
      <c r="AC453" s="1">
        <f t="shared" si="52"/>
        <v>1.2361111111111112</v>
      </c>
      <c r="AD453" s="86">
        <v>4450</v>
      </c>
      <c r="AE453" s="86">
        <v>0.36849999999999999</v>
      </c>
      <c r="AF453" s="85">
        <f t="shared" si="53"/>
        <v>0.99049999999999994</v>
      </c>
      <c r="AG453" s="1"/>
      <c r="AH453" s="1">
        <f t="shared" si="54"/>
        <v>1.2361111111111112</v>
      </c>
      <c r="AI453" s="86">
        <v>4450</v>
      </c>
      <c r="AJ453" s="86">
        <v>0.4299</v>
      </c>
      <c r="AK453" s="85">
        <f t="shared" si="55"/>
        <v>1.0519000000000001</v>
      </c>
      <c r="AL453" s="1"/>
    </row>
    <row r="454" spans="19:38" x14ac:dyDescent="0.25">
      <c r="S454" s="1">
        <f t="shared" si="48"/>
        <v>1.2388888888888889</v>
      </c>
      <c r="T454" s="86">
        <v>4460</v>
      </c>
      <c r="U454" s="85">
        <v>0.3679</v>
      </c>
      <c r="V454" s="85">
        <f t="shared" si="49"/>
        <v>0.9899</v>
      </c>
      <c r="W454" s="1"/>
      <c r="X454" s="1">
        <f t="shared" si="50"/>
        <v>1.2388888888888889</v>
      </c>
      <c r="Y454" s="86">
        <v>4460</v>
      </c>
      <c r="Z454" s="86">
        <v>0.2238</v>
      </c>
      <c r="AA454" s="85">
        <f t="shared" si="51"/>
        <v>0.8458</v>
      </c>
      <c r="AB454" s="1"/>
      <c r="AC454" s="1">
        <f t="shared" si="52"/>
        <v>1.2388888888888889</v>
      </c>
      <c r="AD454" s="86">
        <v>4460</v>
      </c>
      <c r="AE454" s="86">
        <v>0.36849999999999999</v>
      </c>
      <c r="AF454" s="85">
        <f t="shared" si="53"/>
        <v>0.99049999999999994</v>
      </c>
      <c r="AG454" s="1"/>
      <c r="AH454" s="1">
        <f t="shared" si="54"/>
        <v>1.2388888888888889</v>
      </c>
      <c r="AI454" s="86">
        <v>4460</v>
      </c>
      <c r="AJ454" s="86">
        <v>0.42980000000000002</v>
      </c>
      <c r="AK454" s="85">
        <f t="shared" si="55"/>
        <v>1.0518000000000001</v>
      </c>
      <c r="AL454" s="1"/>
    </row>
    <row r="455" spans="19:38" x14ac:dyDescent="0.25">
      <c r="S455" s="1">
        <f t="shared" si="48"/>
        <v>1.2416666666666667</v>
      </c>
      <c r="T455" s="86">
        <v>4470</v>
      </c>
      <c r="U455" s="85">
        <v>0.3679</v>
      </c>
      <c r="V455" s="85">
        <f t="shared" si="49"/>
        <v>0.9899</v>
      </c>
      <c r="W455" s="1"/>
      <c r="X455" s="1">
        <f t="shared" si="50"/>
        <v>1.2416666666666667</v>
      </c>
      <c r="Y455" s="86">
        <v>4470</v>
      </c>
      <c r="Z455" s="86">
        <v>0.2238</v>
      </c>
      <c r="AA455" s="85">
        <f t="shared" si="51"/>
        <v>0.8458</v>
      </c>
      <c r="AB455" s="1"/>
      <c r="AC455" s="1">
        <f t="shared" si="52"/>
        <v>1.2416666666666667</v>
      </c>
      <c r="AD455" s="86">
        <v>4470</v>
      </c>
      <c r="AE455" s="86">
        <v>0.36849999999999999</v>
      </c>
      <c r="AF455" s="85">
        <f t="shared" si="53"/>
        <v>0.99049999999999994</v>
      </c>
      <c r="AG455" s="1"/>
      <c r="AH455" s="1">
        <f t="shared" si="54"/>
        <v>1.2416666666666667</v>
      </c>
      <c r="AI455" s="86">
        <v>4470</v>
      </c>
      <c r="AJ455" s="86">
        <v>0.42980000000000002</v>
      </c>
      <c r="AK455" s="85">
        <f t="shared" si="55"/>
        <v>1.0518000000000001</v>
      </c>
      <c r="AL455" s="1"/>
    </row>
    <row r="456" spans="19:38" x14ac:dyDescent="0.25">
      <c r="S456" s="1">
        <f t="shared" si="48"/>
        <v>1.2444444444444445</v>
      </c>
      <c r="T456" s="86">
        <v>4480</v>
      </c>
      <c r="U456" s="85">
        <v>0.3679</v>
      </c>
      <c r="V456" s="85">
        <f t="shared" si="49"/>
        <v>0.9899</v>
      </c>
      <c r="W456" s="1"/>
      <c r="X456" s="1">
        <f t="shared" si="50"/>
        <v>1.2444444444444445</v>
      </c>
      <c r="Y456" s="86">
        <v>4480</v>
      </c>
      <c r="Z456" s="86">
        <v>0.2238</v>
      </c>
      <c r="AA456" s="85">
        <f t="shared" si="51"/>
        <v>0.8458</v>
      </c>
      <c r="AB456" s="1"/>
      <c r="AC456" s="1">
        <f t="shared" si="52"/>
        <v>1.2444444444444445</v>
      </c>
      <c r="AD456" s="86">
        <v>4480</v>
      </c>
      <c r="AE456" s="86">
        <v>0.36859999999999998</v>
      </c>
      <c r="AF456" s="85">
        <f t="shared" si="53"/>
        <v>0.99059999999999993</v>
      </c>
      <c r="AG456" s="1"/>
      <c r="AH456" s="1">
        <f t="shared" si="54"/>
        <v>1.2444444444444445</v>
      </c>
      <c r="AI456" s="86">
        <v>4480</v>
      </c>
      <c r="AJ456" s="86">
        <v>0.42980000000000002</v>
      </c>
      <c r="AK456" s="85">
        <f t="shared" si="55"/>
        <v>1.0518000000000001</v>
      </c>
      <c r="AL456" s="1"/>
    </row>
    <row r="457" spans="19:38" x14ac:dyDescent="0.25">
      <c r="S457" s="1">
        <f t="shared" ref="S457:S520" si="56">T457/3600</f>
        <v>1.2472222222222222</v>
      </c>
      <c r="T457" s="86">
        <v>4490</v>
      </c>
      <c r="U457" s="85">
        <v>0.36799999999999999</v>
      </c>
      <c r="V457" s="85">
        <f t="shared" ref="V457:V520" si="57">U457+0.622</f>
        <v>0.99</v>
      </c>
      <c r="W457" s="1"/>
      <c r="X457" s="1">
        <f t="shared" ref="X457:X520" si="58">Y457/3600</f>
        <v>1.2472222222222222</v>
      </c>
      <c r="Y457" s="86">
        <v>4490</v>
      </c>
      <c r="Z457" s="86">
        <v>0.2238</v>
      </c>
      <c r="AA457" s="85">
        <f t="shared" ref="AA457:AA520" si="59">Z457+0.622</f>
        <v>0.8458</v>
      </c>
      <c r="AB457" s="1"/>
      <c r="AC457" s="1">
        <f t="shared" ref="AC457:AC520" si="60">AD457/3600</f>
        <v>1.2472222222222222</v>
      </c>
      <c r="AD457" s="86">
        <v>4490</v>
      </c>
      <c r="AE457" s="86">
        <v>0.36859999999999998</v>
      </c>
      <c r="AF457" s="85">
        <f t="shared" ref="AF457:AF520" si="61">AE457+0.622</f>
        <v>0.99059999999999993</v>
      </c>
      <c r="AG457" s="1"/>
      <c r="AH457" s="1">
        <f t="shared" ref="AH457:AH520" si="62">AI457/3600</f>
        <v>1.2472222222222222</v>
      </c>
      <c r="AI457" s="86">
        <v>4490</v>
      </c>
      <c r="AJ457" s="86">
        <v>0.42970000000000003</v>
      </c>
      <c r="AK457" s="85">
        <f t="shared" ref="AK457:AK520" si="63">AJ457+0.622</f>
        <v>1.0517000000000001</v>
      </c>
      <c r="AL457" s="1"/>
    </row>
    <row r="458" spans="19:38" x14ac:dyDescent="0.25">
      <c r="S458" s="1">
        <f t="shared" si="56"/>
        <v>1.25</v>
      </c>
      <c r="T458" s="86">
        <v>4500</v>
      </c>
      <c r="U458" s="85">
        <v>0.36799999999999999</v>
      </c>
      <c r="V458" s="85">
        <f t="shared" si="57"/>
        <v>0.99</v>
      </c>
      <c r="W458" s="1"/>
      <c r="X458" s="1">
        <f t="shared" si="58"/>
        <v>1.25</v>
      </c>
      <c r="Y458" s="86">
        <v>4500</v>
      </c>
      <c r="Z458" s="86">
        <v>0.22370000000000001</v>
      </c>
      <c r="AA458" s="85">
        <f t="shared" si="59"/>
        <v>0.84570000000000001</v>
      </c>
      <c r="AB458" s="1"/>
      <c r="AC458" s="1">
        <f t="shared" si="60"/>
        <v>1.25</v>
      </c>
      <c r="AD458" s="86">
        <v>4500</v>
      </c>
      <c r="AE458" s="86">
        <v>0.36859999999999998</v>
      </c>
      <c r="AF458" s="85">
        <f t="shared" si="61"/>
        <v>0.99059999999999993</v>
      </c>
      <c r="AG458" s="1"/>
      <c r="AH458" s="1">
        <f t="shared" si="62"/>
        <v>1.25</v>
      </c>
      <c r="AI458" s="86">
        <v>4500</v>
      </c>
      <c r="AJ458" s="86">
        <v>0.42970000000000003</v>
      </c>
      <c r="AK458" s="85">
        <f t="shared" si="63"/>
        <v>1.0517000000000001</v>
      </c>
      <c r="AL458" s="1"/>
    </row>
    <row r="459" spans="19:38" x14ac:dyDescent="0.25">
      <c r="S459" s="1">
        <f t="shared" si="56"/>
        <v>1.2527777777777778</v>
      </c>
      <c r="T459" s="86">
        <v>4510</v>
      </c>
      <c r="U459" s="85">
        <v>0.36799999999999999</v>
      </c>
      <c r="V459" s="85">
        <f t="shared" si="57"/>
        <v>0.99</v>
      </c>
      <c r="W459" s="1"/>
      <c r="X459" s="1">
        <f t="shared" si="58"/>
        <v>1.2527777777777778</v>
      </c>
      <c r="Y459" s="86">
        <v>4510</v>
      </c>
      <c r="Z459" s="86">
        <v>0.22370000000000001</v>
      </c>
      <c r="AA459" s="85">
        <f t="shared" si="59"/>
        <v>0.84570000000000001</v>
      </c>
      <c r="AB459" s="1"/>
      <c r="AC459" s="1">
        <f t="shared" si="60"/>
        <v>1.2527777777777778</v>
      </c>
      <c r="AD459" s="86">
        <v>4510</v>
      </c>
      <c r="AE459" s="86">
        <v>0.36859999999999998</v>
      </c>
      <c r="AF459" s="85">
        <f t="shared" si="61"/>
        <v>0.99059999999999993</v>
      </c>
      <c r="AG459" s="1"/>
      <c r="AH459" s="1">
        <f t="shared" si="62"/>
        <v>1.2527777777777778</v>
      </c>
      <c r="AI459" s="86">
        <v>4510</v>
      </c>
      <c r="AJ459" s="86">
        <v>0.42970000000000003</v>
      </c>
      <c r="AK459" s="85">
        <f t="shared" si="63"/>
        <v>1.0517000000000001</v>
      </c>
      <c r="AL459" s="1"/>
    </row>
    <row r="460" spans="19:38" x14ac:dyDescent="0.25">
      <c r="S460" s="1">
        <f t="shared" si="56"/>
        <v>1.2555555555555555</v>
      </c>
      <c r="T460" s="86">
        <v>4520</v>
      </c>
      <c r="U460" s="85">
        <v>0.36799999999999999</v>
      </c>
      <c r="V460" s="85">
        <f t="shared" si="57"/>
        <v>0.99</v>
      </c>
      <c r="W460" s="1"/>
      <c r="X460" s="1">
        <f t="shared" si="58"/>
        <v>1.2555555555555555</v>
      </c>
      <c r="Y460" s="86">
        <v>4520</v>
      </c>
      <c r="Z460" s="86">
        <v>0.22370000000000001</v>
      </c>
      <c r="AA460" s="85">
        <f t="shared" si="59"/>
        <v>0.84570000000000001</v>
      </c>
      <c r="AB460" s="1"/>
      <c r="AC460" s="1">
        <f t="shared" si="60"/>
        <v>1.2555555555555555</v>
      </c>
      <c r="AD460" s="86">
        <v>4520</v>
      </c>
      <c r="AE460" s="86">
        <v>0.36859999999999998</v>
      </c>
      <c r="AF460" s="85">
        <f t="shared" si="61"/>
        <v>0.99059999999999993</v>
      </c>
      <c r="AG460" s="1"/>
      <c r="AH460" s="1">
        <f t="shared" si="62"/>
        <v>1.2555555555555555</v>
      </c>
      <c r="AI460" s="86">
        <v>4520</v>
      </c>
      <c r="AJ460" s="86">
        <v>0.42970000000000003</v>
      </c>
      <c r="AK460" s="85">
        <f t="shared" si="63"/>
        <v>1.0517000000000001</v>
      </c>
      <c r="AL460" s="1"/>
    </row>
    <row r="461" spans="19:38" x14ac:dyDescent="0.25">
      <c r="S461" s="1">
        <f t="shared" si="56"/>
        <v>1.2583333333333333</v>
      </c>
      <c r="T461" s="1">
        <v>4530</v>
      </c>
      <c r="U461" s="85">
        <v>0.36799999999999999</v>
      </c>
      <c r="V461" s="85">
        <f t="shared" si="57"/>
        <v>0.99</v>
      </c>
      <c r="W461" s="1"/>
      <c r="X461" s="1">
        <f t="shared" si="58"/>
        <v>1.2583333333333333</v>
      </c>
      <c r="Y461" s="1">
        <v>4530</v>
      </c>
      <c r="Z461" s="86">
        <v>0.22359999999999999</v>
      </c>
      <c r="AA461" s="85">
        <f t="shared" si="59"/>
        <v>0.84560000000000002</v>
      </c>
      <c r="AB461" s="1"/>
      <c r="AC461" s="1">
        <f t="shared" si="60"/>
        <v>1.2583333333333333</v>
      </c>
      <c r="AD461" s="1">
        <v>4530</v>
      </c>
      <c r="AE461" s="86">
        <v>0.36859999999999998</v>
      </c>
      <c r="AF461" s="85">
        <f t="shared" si="61"/>
        <v>0.99059999999999993</v>
      </c>
      <c r="AG461" s="1"/>
      <c r="AH461" s="1">
        <f t="shared" si="62"/>
        <v>1.2583333333333333</v>
      </c>
      <c r="AI461" s="1">
        <v>4530</v>
      </c>
      <c r="AJ461" s="86">
        <v>0.42959999999999998</v>
      </c>
      <c r="AK461" s="85">
        <f t="shared" si="63"/>
        <v>1.0516000000000001</v>
      </c>
      <c r="AL461" s="1"/>
    </row>
    <row r="462" spans="19:38" x14ac:dyDescent="0.25">
      <c r="S462" s="1">
        <f t="shared" si="56"/>
        <v>1.2611111111111111</v>
      </c>
      <c r="T462" s="1">
        <v>4540</v>
      </c>
      <c r="U462" s="85">
        <v>0.36799999999999999</v>
      </c>
      <c r="V462" s="85">
        <f t="shared" si="57"/>
        <v>0.99</v>
      </c>
      <c r="W462" s="1"/>
      <c r="X462" s="1">
        <f t="shared" si="58"/>
        <v>1.2611111111111111</v>
      </c>
      <c r="Y462" s="1">
        <v>4540</v>
      </c>
      <c r="Z462" s="86">
        <v>0.22359999999999999</v>
      </c>
      <c r="AA462" s="85">
        <f t="shared" si="59"/>
        <v>0.84560000000000002</v>
      </c>
      <c r="AB462" s="1"/>
      <c r="AC462" s="1">
        <f t="shared" si="60"/>
        <v>1.2611111111111111</v>
      </c>
      <c r="AD462" s="1">
        <v>4540</v>
      </c>
      <c r="AE462" s="86">
        <v>0.36859999999999998</v>
      </c>
      <c r="AF462" s="85">
        <f t="shared" si="61"/>
        <v>0.99059999999999993</v>
      </c>
      <c r="AG462" s="1"/>
      <c r="AH462" s="1">
        <f t="shared" si="62"/>
        <v>1.2611111111111111</v>
      </c>
      <c r="AI462" s="1">
        <v>4540</v>
      </c>
      <c r="AJ462" s="86">
        <v>0.42959999999999998</v>
      </c>
      <c r="AK462" s="85">
        <f t="shared" si="63"/>
        <v>1.0516000000000001</v>
      </c>
      <c r="AL462" s="1"/>
    </row>
    <row r="463" spans="19:38" x14ac:dyDescent="0.25">
      <c r="S463" s="1">
        <f t="shared" si="56"/>
        <v>1.2638888888888888</v>
      </c>
      <c r="T463" s="1">
        <v>4550</v>
      </c>
      <c r="U463" s="85">
        <v>0.36809999999999998</v>
      </c>
      <c r="V463" s="85">
        <f t="shared" si="57"/>
        <v>0.99009999999999998</v>
      </c>
      <c r="W463" s="1"/>
      <c r="X463" s="1">
        <f t="shared" si="58"/>
        <v>1.2638888888888888</v>
      </c>
      <c r="Y463" s="1">
        <v>4550</v>
      </c>
      <c r="Z463" s="86">
        <v>0.2235</v>
      </c>
      <c r="AA463" s="85">
        <f t="shared" si="59"/>
        <v>0.84550000000000003</v>
      </c>
      <c r="AB463" s="1"/>
      <c r="AC463" s="1">
        <f t="shared" si="60"/>
        <v>1.2638888888888888</v>
      </c>
      <c r="AD463" s="1">
        <v>4550</v>
      </c>
      <c r="AE463" s="86">
        <v>0.36859999999999998</v>
      </c>
      <c r="AF463" s="85">
        <f t="shared" si="61"/>
        <v>0.99059999999999993</v>
      </c>
      <c r="AG463" s="1"/>
      <c r="AH463" s="1">
        <f t="shared" si="62"/>
        <v>1.2638888888888888</v>
      </c>
      <c r="AI463" s="1">
        <v>4550</v>
      </c>
      <c r="AJ463" s="86">
        <v>0.42959999999999998</v>
      </c>
      <c r="AK463" s="85">
        <f t="shared" si="63"/>
        <v>1.0516000000000001</v>
      </c>
      <c r="AL463" s="1"/>
    </row>
    <row r="464" spans="19:38" x14ac:dyDescent="0.25">
      <c r="S464" s="1">
        <f t="shared" si="56"/>
        <v>1.2666666666666666</v>
      </c>
      <c r="T464" s="1">
        <v>4560</v>
      </c>
      <c r="U464" s="85">
        <v>0.36809999999999998</v>
      </c>
      <c r="V464" s="85">
        <f t="shared" si="57"/>
        <v>0.99009999999999998</v>
      </c>
      <c r="W464" s="1"/>
      <c r="X464" s="1">
        <f t="shared" si="58"/>
        <v>1.2666666666666666</v>
      </c>
      <c r="Y464" s="1">
        <v>4560</v>
      </c>
      <c r="Z464" s="86">
        <v>0.2235</v>
      </c>
      <c r="AA464" s="85">
        <f t="shared" si="59"/>
        <v>0.84550000000000003</v>
      </c>
      <c r="AB464" s="1"/>
      <c r="AC464" s="1">
        <f t="shared" si="60"/>
        <v>1.2666666666666666</v>
      </c>
      <c r="AD464" s="1">
        <v>4560</v>
      </c>
      <c r="AE464" s="86">
        <v>0.36859999999999998</v>
      </c>
      <c r="AF464" s="85">
        <f t="shared" si="61"/>
        <v>0.99059999999999993</v>
      </c>
      <c r="AG464" s="1"/>
      <c r="AH464" s="1">
        <f t="shared" si="62"/>
        <v>1.2666666666666666</v>
      </c>
      <c r="AI464" s="1">
        <v>4560</v>
      </c>
      <c r="AJ464" s="86">
        <v>0.42949999999999999</v>
      </c>
      <c r="AK464" s="85">
        <f t="shared" si="63"/>
        <v>1.0514999999999999</v>
      </c>
      <c r="AL464" s="1"/>
    </row>
    <row r="465" spans="19:38" x14ac:dyDescent="0.25">
      <c r="S465" s="1">
        <f t="shared" si="56"/>
        <v>1.2694444444444444</v>
      </c>
      <c r="T465" s="1">
        <v>4570</v>
      </c>
      <c r="U465" s="85">
        <v>0.36809999999999998</v>
      </c>
      <c r="V465" s="85">
        <f t="shared" si="57"/>
        <v>0.99009999999999998</v>
      </c>
      <c r="W465" s="1"/>
      <c r="X465" s="1">
        <f t="shared" si="58"/>
        <v>1.2694444444444444</v>
      </c>
      <c r="Y465" s="1">
        <v>4570</v>
      </c>
      <c r="Z465" s="86">
        <v>0.2235</v>
      </c>
      <c r="AA465" s="85">
        <f t="shared" si="59"/>
        <v>0.84550000000000003</v>
      </c>
      <c r="AB465" s="1"/>
      <c r="AC465" s="1">
        <f t="shared" si="60"/>
        <v>1.2694444444444444</v>
      </c>
      <c r="AD465" s="1">
        <v>4570</v>
      </c>
      <c r="AE465" s="86">
        <v>0.36859999999999998</v>
      </c>
      <c r="AF465" s="85">
        <f t="shared" si="61"/>
        <v>0.99059999999999993</v>
      </c>
      <c r="AG465" s="1"/>
      <c r="AH465" s="1">
        <f t="shared" si="62"/>
        <v>1.2694444444444444</v>
      </c>
      <c r="AI465" s="1">
        <v>4570</v>
      </c>
      <c r="AJ465" s="86">
        <v>0.42949999999999999</v>
      </c>
      <c r="AK465" s="85">
        <f t="shared" si="63"/>
        <v>1.0514999999999999</v>
      </c>
      <c r="AL465" s="1"/>
    </row>
    <row r="466" spans="19:38" x14ac:dyDescent="0.25">
      <c r="S466" s="1">
        <f t="shared" si="56"/>
        <v>1.2722222222222221</v>
      </c>
      <c r="T466" s="1">
        <v>4580</v>
      </c>
      <c r="U466" s="85">
        <v>0.36809999999999998</v>
      </c>
      <c r="V466" s="85">
        <f t="shared" si="57"/>
        <v>0.99009999999999998</v>
      </c>
      <c r="W466" s="1"/>
      <c r="X466" s="1">
        <f t="shared" si="58"/>
        <v>1.2722222222222221</v>
      </c>
      <c r="Y466" s="1">
        <v>4580</v>
      </c>
      <c r="Z466" s="86">
        <v>0.22339999999999999</v>
      </c>
      <c r="AA466" s="85">
        <f t="shared" si="59"/>
        <v>0.84539999999999993</v>
      </c>
      <c r="AB466" s="1"/>
      <c r="AC466" s="1">
        <f t="shared" si="60"/>
        <v>1.2722222222222221</v>
      </c>
      <c r="AD466" s="1">
        <v>4580</v>
      </c>
      <c r="AE466" s="86">
        <v>0.36859999999999998</v>
      </c>
      <c r="AF466" s="85">
        <f t="shared" si="61"/>
        <v>0.99059999999999993</v>
      </c>
      <c r="AG466" s="1"/>
      <c r="AH466" s="1">
        <f t="shared" si="62"/>
        <v>1.2722222222222221</v>
      </c>
      <c r="AI466" s="1">
        <v>4580</v>
      </c>
      <c r="AJ466" s="86">
        <v>0.42949999999999999</v>
      </c>
      <c r="AK466" s="85">
        <f t="shared" si="63"/>
        <v>1.0514999999999999</v>
      </c>
      <c r="AL466" s="1"/>
    </row>
    <row r="467" spans="19:38" x14ac:dyDescent="0.25">
      <c r="S467" s="1">
        <f t="shared" si="56"/>
        <v>1.2749999999999999</v>
      </c>
      <c r="T467" s="1">
        <v>4590</v>
      </c>
      <c r="U467" s="85">
        <v>0.36820000000000003</v>
      </c>
      <c r="V467" s="85">
        <f t="shared" si="57"/>
        <v>0.99019999999999997</v>
      </c>
      <c r="W467" s="1"/>
      <c r="X467" s="1">
        <f t="shared" si="58"/>
        <v>1.2749999999999999</v>
      </c>
      <c r="Y467" s="1">
        <v>4590</v>
      </c>
      <c r="Z467" s="86">
        <v>0.22339999999999999</v>
      </c>
      <c r="AA467" s="85">
        <f t="shared" si="59"/>
        <v>0.84539999999999993</v>
      </c>
      <c r="AB467" s="1"/>
      <c r="AC467" s="1">
        <f t="shared" si="60"/>
        <v>1.2749999999999999</v>
      </c>
      <c r="AD467" s="1">
        <v>4590</v>
      </c>
      <c r="AE467" s="86">
        <v>0.36870000000000003</v>
      </c>
      <c r="AF467" s="85">
        <f t="shared" si="61"/>
        <v>0.99070000000000003</v>
      </c>
      <c r="AG467" s="1"/>
      <c r="AH467" s="1">
        <f t="shared" si="62"/>
        <v>1.2749999999999999</v>
      </c>
      <c r="AI467" s="1">
        <v>4590</v>
      </c>
      <c r="AJ467" s="86">
        <v>0.4294</v>
      </c>
      <c r="AK467" s="85">
        <f t="shared" si="63"/>
        <v>1.0514000000000001</v>
      </c>
      <c r="AL467" s="1"/>
    </row>
    <row r="468" spans="19:38" x14ac:dyDescent="0.25">
      <c r="S468" s="1">
        <f t="shared" si="56"/>
        <v>1.2777777777777777</v>
      </c>
      <c r="T468" s="1">
        <v>4600</v>
      </c>
      <c r="U468" s="85">
        <v>0.36820000000000003</v>
      </c>
      <c r="V468" s="85">
        <f t="shared" si="57"/>
        <v>0.99019999999999997</v>
      </c>
      <c r="W468" s="1"/>
      <c r="X468" s="1">
        <f t="shared" si="58"/>
        <v>1.2777777777777777</v>
      </c>
      <c r="Y468" s="1">
        <v>4600</v>
      </c>
      <c r="Z468" s="86">
        <v>0.22339999999999999</v>
      </c>
      <c r="AA468" s="85">
        <f t="shared" si="59"/>
        <v>0.84539999999999993</v>
      </c>
      <c r="AB468" s="1"/>
      <c r="AC468" s="1">
        <f t="shared" si="60"/>
        <v>1.2777777777777777</v>
      </c>
      <c r="AD468" s="1">
        <v>4600</v>
      </c>
      <c r="AE468" s="86">
        <v>0.36870000000000003</v>
      </c>
      <c r="AF468" s="85">
        <f t="shared" si="61"/>
        <v>0.99070000000000003</v>
      </c>
      <c r="AG468" s="1"/>
      <c r="AH468" s="1">
        <f t="shared" si="62"/>
        <v>1.2777777777777777</v>
      </c>
      <c r="AI468" s="1">
        <v>4600</v>
      </c>
      <c r="AJ468" s="86">
        <v>0.4294</v>
      </c>
      <c r="AK468" s="85">
        <f t="shared" si="63"/>
        <v>1.0514000000000001</v>
      </c>
      <c r="AL468" s="1"/>
    </row>
    <row r="469" spans="19:38" x14ac:dyDescent="0.25">
      <c r="S469" s="1">
        <f t="shared" si="56"/>
        <v>1.2805555555555554</v>
      </c>
      <c r="T469" s="1">
        <v>4610</v>
      </c>
      <c r="U469" s="85">
        <v>0.36820000000000003</v>
      </c>
      <c r="V469" s="85">
        <f t="shared" si="57"/>
        <v>0.99019999999999997</v>
      </c>
      <c r="W469" s="1"/>
      <c r="X469" s="1">
        <f t="shared" si="58"/>
        <v>1.2805555555555554</v>
      </c>
      <c r="Y469" s="1">
        <v>4610</v>
      </c>
      <c r="Z469" s="86">
        <v>0.2233</v>
      </c>
      <c r="AA469" s="85">
        <f t="shared" si="59"/>
        <v>0.84529999999999994</v>
      </c>
      <c r="AB469" s="1"/>
      <c r="AC469" s="1">
        <f t="shared" si="60"/>
        <v>1.2805555555555554</v>
      </c>
      <c r="AD469" s="1">
        <v>4610</v>
      </c>
      <c r="AE469" s="86">
        <v>0.36870000000000003</v>
      </c>
      <c r="AF469" s="85">
        <f t="shared" si="61"/>
        <v>0.99070000000000003</v>
      </c>
      <c r="AG469" s="1"/>
      <c r="AH469" s="1">
        <f t="shared" si="62"/>
        <v>1.2805555555555554</v>
      </c>
      <c r="AI469" s="1">
        <v>4610</v>
      </c>
      <c r="AJ469" s="86">
        <v>0.4294</v>
      </c>
      <c r="AK469" s="85">
        <f t="shared" si="63"/>
        <v>1.0514000000000001</v>
      </c>
      <c r="AL469" s="1"/>
    </row>
    <row r="470" spans="19:38" x14ac:dyDescent="0.25">
      <c r="S470" s="1">
        <f t="shared" si="56"/>
        <v>1.2833333333333334</v>
      </c>
      <c r="T470" s="1">
        <v>4620</v>
      </c>
      <c r="U470" s="85">
        <v>0.36820000000000003</v>
      </c>
      <c r="V470" s="85">
        <f t="shared" si="57"/>
        <v>0.99019999999999997</v>
      </c>
      <c r="W470" s="1"/>
      <c r="X470" s="1">
        <f t="shared" si="58"/>
        <v>1.2833333333333334</v>
      </c>
      <c r="Y470" s="1">
        <v>4620</v>
      </c>
      <c r="Z470" s="86">
        <v>0.2233</v>
      </c>
      <c r="AA470" s="85">
        <f t="shared" si="59"/>
        <v>0.84529999999999994</v>
      </c>
      <c r="AB470" s="1"/>
      <c r="AC470" s="1">
        <f t="shared" si="60"/>
        <v>1.2833333333333334</v>
      </c>
      <c r="AD470" s="1">
        <v>4620</v>
      </c>
      <c r="AE470" s="86">
        <v>0.36870000000000003</v>
      </c>
      <c r="AF470" s="85">
        <f t="shared" si="61"/>
        <v>0.99070000000000003</v>
      </c>
      <c r="AG470" s="1"/>
      <c r="AH470" s="1">
        <f t="shared" si="62"/>
        <v>1.2833333333333334</v>
      </c>
      <c r="AI470" s="1">
        <v>4620</v>
      </c>
      <c r="AJ470" s="86">
        <v>0.4294</v>
      </c>
      <c r="AK470" s="85">
        <f t="shared" si="63"/>
        <v>1.0514000000000001</v>
      </c>
      <c r="AL470" s="1"/>
    </row>
    <row r="471" spans="19:38" x14ac:dyDescent="0.25">
      <c r="S471" s="1">
        <f t="shared" si="56"/>
        <v>1.2861111111111112</v>
      </c>
      <c r="T471" s="1">
        <v>4630</v>
      </c>
      <c r="U471" s="85">
        <v>0.36830000000000002</v>
      </c>
      <c r="V471" s="85">
        <f t="shared" si="57"/>
        <v>0.99029999999999996</v>
      </c>
      <c r="W471" s="1"/>
      <c r="X471" s="1">
        <f t="shared" si="58"/>
        <v>1.2861111111111112</v>
      </c>
      <c r="Y471" s="1">
        <v>4630</v>
      </c>
      <c r="Z471" s="86">
        <v>0.2233</v>
      </c>
      <c r="AA471" s="85">
        <f t="shared" si="59"/>
        <v>0.84529999999999994</v>
      </c>
      <c r="AB471" s="1"/>
      <c r="AC471" s="1">
        <f t="shared" si="60"/>
        <v>1.2861111111111112</v>
      </c>
      <c r="AD471" s="1">
        <v>4630</v>
      </c>
      <c r="AE471" s="86">
        <v>0.36870000000000003</v>
      </c>
      <c r="AF471" s="85">
        <f t="shared" si="61"/>
        <v>0.99070000000000003</v>
      </c>
      <c r="AG471" s="1"/>
      <c r="AH471" s="1">
        <f t="shared" si="62"/>
        <v>1.2861111111111112</v>
      </c>
      <c r="AI471" s="1">
        <v>4630</v>
      </c>
      <c r="AJ471" s="86">
        <v>0.42930000000000001</v>
      </c>
      <c r="AK471" s="85">
        <f t="shared" si="63"/>
        <v>1.0512999999999999</v>
      </c>
      <c r="AL471" s="1"/>
    </row>
    <row r="472" spans="19:38" x14ac:dyDescent="0.25">
      <c r="S472" s="1">
        <f t="shared" si="56"/>
        <v>1.288888888888889</v>
      </c>
      <c r="T472" s="1">
        <v>4640</v>
      </c>
      <c r="U472" s="85">
        <v>0.36830000000000002</v>
      </c>
      <c r="V472" s="85">
        <f t="shared" si="57"/>
        <v>0.99029999999999996</v>
      </c>
      <c r="W472" s="1"/>
      <c r="X472" s="1">
        <f t="shared" si="58"/>
        <v>1.288888888888889</v>
      </c>
      <c r="Y472" s="1">
        <v>4640</v>
      </c>
      <c r="Z472" s="86">
        <v>0.22320000000000001</v>
      </c>
      <c r="AA472" s="85">
        <f t="shared" si="59"/>
        <v>0.84519999999999995</v>
      </c>
      <c r="AB472" s="1"/>
      <c r="AC472" s="1">
        <f t="shared" si="60"/>
        <v>1.288888888888889</v>
      </c>
      <c r="AD472" s="1">
        <v>4640</v>
      </c>
      <c r="AE472" s="86">
        <v>0.36870000000000003</v>
      </c>
      <c r="AF472" s="85">
        <f t="shared" si="61"/>
        <v>0.99070000000000003</v>
      </c>
      <c r="AG472" s="1"/>
      <c r="AH472" s="1">
        <f t="shared" si="62"/>
        <v>1.288888888888889</v>
      </c>
      <c r="AI472" s="1">
        <v>4640</v>
      </c>
      <c r="AJ472" s="86">
        <v>0.42930000000000001</v>
      </c>
      <c r="AK472" s="85">
        <f t="shared" si="63"/>
        <v>1.0512999999999999</v>
      </c>
      <c r="AL472" s="1"/>
    </row>
    <row r="473" spans="19:38" x14ac:dyDescent="0.25">
      <c r="S473" s="1">
        <f t="shared" si="56"/>
        <v>1.2916666666666667</v>
      </c>
      <c r="T473" s="1">
        <v>4650</v>
      </c>
      <c r="U473" s="85">
        <v>0.36830000000000002</v>
      </c>
      <c r="V473" s="85">
        <f t="shared" si="57"/>
        <v>0.99029999999999996</v>
      </c>
      <c r="W473" s="1"/>
      <c r="X473" s="1">
        <f t="shared" si="58"/>
        <v>1.2916666666666667</v>
      </c>
      <c r="Y473" s="1">
        <v>4650</v>
      </c>
      <c r="Z473" s="86">
        <v>0.22320000000000001</v>
      </c>
      <c r="AA473" s="85">
        <f t="shared" si="59"/>
        <v>0.84519999999999995</v>
      </c>
      <c r="AB473" s="1"/>
      <c r="AC473" s="1">
        <f t="shared" si="60"/>
        <v>1.2916666666666667</v>
      </c>
      <c r="AD473" s="1">
        <v>4650</v>
      </c>
      <c r="AE473" s="86">
        <v>0.36870000000000003</v>
      </c>
      <c r="AF473" s="85">
        <f t="shared" si="61"/>
        <v>0.99070000000000003</v>
      </c>
      <c r="AG473" s="1"/>
      <c r="AH473" s="1">
        <f t="shared" si="62"/>
        <v>1.2916666666666667</v>
      </c>
      <c r="AI473" s="1">
        <v>4650</v>
      </c>
      <c r="AJ473" s="86">
        <v>0.42930000000000001</v>
      </c>
      <c r="AK473" s="85">
        <f t="shared" si="63"/>
        <v>1.0512999999999999</v>
      </c>
      <c r="AL473" s="1"/>
    </row>
    <row r="474" spans="19:38" x14ac:dyDescent="0.25">
      <c r="S474" s="1">
        <f t="shared" si="56"/>
        <v>1.2944444444444445</v>
      </c>
      <c r="T474" s="1">
        <v>4660</v>
      </c>
      <c r="U474" s="85">
        <v>0.36830000000000002</v>
      </c>
      <c r="V474" s="85">
        <f t="shared" si="57"/>
        <v>0.99029999999999996</v>
      </c>
      <c r="W474" s="1"/>
      <c r="X474" s="1">
        <f t="shared" si="58"/>
        <v>1.2944444444444445</v>
      </c>
      <c r="Y474" s="1">
        <v>4660</v>
      </c>
      <c r="Z474" s="86">
        <v>0.22320000000000001</v>
      </c>
      <c r="AA474" s="85">
        <f t="shared" si="59"/>
        <v>0.84519999999999995</v>
      </c>
      <c r="AB474" s="1"/>
      <c r="AC474" s="1">
        <f t="shared" si="60"/>
        <v>1.2944444444444445</v>
      </c>
      <c r="AD474" s="1">
        <v>4660</v>
      </c>
      <c r="AE474" s="86">
        <v>0.36870000000000003</v>
      </c>
      <c r="AF474" s="85">
        <f t="shared" si="61"/>
        <v>0.99070000000000003</v>
      </c>
      <c r="AG474" s="1"/>
      <c r="AH474" s="1">
        <f t="shared" si="62"/>
        <v>1.2944444444444445</v>
      </c>
      <c r="AI474" s="1">
        <v>4660</v>
      </c>
      <c r="AJ474" s="86">
        <v>0.42920000000000003</v>
      </c>
      <c r="AK474" s="85">
        <f t="shared" si="63"/>
        <v>1.0512000000000001</v>
      </c>
      <c r="AL474" s="1"/>
    </row>
    <row r="475" spans="19:38" x14ac:dyDescent="0.25">
      <c r="S475" s="1">
        <f t="shared" si="56"/>
        <v>1.2972222222222223</v>
      </c>
      <c r="T475" s="1">
        <v>4670</v>
      </c>
      <c r="U475" s="85">
        <v>0.36830000000000002</v>
      </c>
      <c r="V475" s="85">
        <f t="shared" si="57"/>
        <v>0.99029999999999996</v>
      </c>
      <c r="W475" s="1"/>
      <c r="X475" s="1">
        <f t="shared" si="58"/>
        <v>1.2972222222222223</v>
      </c>
      <c r="Y475" s="1">
        <v>4670</v>
      </c>
      <c r="Z475" s="86">
        <v>0.22309999999999999</v>
      </c>
      <c r="AA475" s="85">
        <f t="shared" si="59"/>
        <v>0.84509999999999996</v>
      </c>
      <c r="AB475" s="1"/>
      <c r="AC475" s="1">
        <f t="shared" si="60"/>
        <v>1.2972222222222223</v>
      </c>
      <c r="AD475" s="1">
        <v>4670</v>
      </c>
      <c r="AE475" s="86">
        <v>0.36870000000000003</v>
      </c>
      <c r="AF475" s="85">
        <f t="shared" si="61"/>
        <v>0.99070000000000003</v>
      </c>
      <c r="AG475" s="1"/>
      <c r="AH475" s="1">
        <f t="shared" si="62"/>
        <v>1.2972222222222223</v>
      </c>
      <c r="AI475" s="1">
        <v>4670</v>
      </c>
      <c r="AJ475" s="86">
        <v>0.42920000000000003</v>
      </c>
      <c r="AK475" s="85">
        <f t="shared" si="63"/>
        <v>1.0512000000000001</v>
      </c>
      <c r="AL475" s="1"/>
    </row>
    <row r="476" spans="19:38" x14ac:dyDescent="0.25">
      <c r="S476" s="1">
        <f t="shared" si="56"/>
        <v>1.3</v>
      </c>
      <c r="T476" s="1">
        <v>4680</v>
      </c>
      <c r="U476" s="85">
        <v>0.36830000000000002</v>
      </c>
      <c r="V476" s="85">
        <f t="shared" si="57"/>
        <v>0.99029999999999996</v>
      </c>
      <c r="W476" s="1"/>
      <c r="X476" s="1">
        <f t="shared" si="58"/>
        <v>1.3</v>
      </c>
      <c r="Y476" s="1">
        <v>4680</v>
      </c>
      <c r="Z476" s="86">
        <v>0.22309999999999999</v>
      </c>
      <c r="AA476" s="85">
        <f t="shared" si="59"/>
        <v>0.84509999999999996</v>
      </c>
      <c r="AB476" s="1"/>
      <c r="AC476" s="1">
        <f t="shared" si="60"/>
        <v>1.3</v>
      </c>
      <c r="AD476" s="1">
        <v>4680</v>
      </c>
      <c r="AE476" s="86">
        <v>0.36870000000000003</v>
      </c>
      <c r="AF476" s="85">
        <f t="shared" si="61"/>
        <v>0.99070000000000003</v>
      </c>
      <c r="AG476" s="1"/>
      <c r="AH476" s="1">
        <f t="shared" si="62"/>
        <v>1.3</v>
      </c>
      <c r="AI476" s="1">
        <v>4680</v>
      </c>
      <c r="AJ476" s="86">
        <v>0.42920000000000003</v>
      </c>
      <c r="AK476" s="85">
        <f t="shared" si="63"/>
        <v>1.0512000000000001</v>
      </c>
      <c r="AL476" s="1"/>
    </row>
    <row r="477" spans="19:38" x14ac:dyDescent="0.25">
      <c r="S477" s="1">
        <f t="shared" si="56"/>
        <v>1.3027777777777778</v>
      </c>
      <c r="T477" s="1">
        <v>4690</v>
      </c>
      <c r="U477" s="85">
        <v>0.36840000000000001</v>
      </c>
      <c r="V477" s="85">
        <f t="shared" si="57"/>
        <v>0.99039999999999995</v>
      </c>
      <c r="W477" s="1"/>
      <c r="X477" s="1">
        <f t="shared" si="58"/>
        <v>1.3027777777777778</v>
      </c>
      <c r="Y477" s="1">
        <v>4690</v>
      </c>
      <c r="Z477" s="86">
        <v>0.22309999999999999</v>
      </c>
      <c r="AA477" s="85">
        <f t="shared" si="59"/>
        <v>0.84509999999999996</v>
      </c>
      <c r="AB477" s="1"/>
      <c r="AC477" s="1">
        <f t="shared" si="60"/>
        <v>1.3027777777777778</v>
      </c>
      <c r="AD477" s="1">
        <v>4690</v>
      </c>
      <c r="AE477" s="86">
        <v>0.36870000000000003</v>
      </c>
      <c r="AF477" s="85">
        <f t="shared" si="61"/>
        <v>0.99070000000000003</v>
      </c>
      <c r="AG477" s="1"/>
      <c r="AH477" s="1">
        <f t="shared" si="62"/>
        <v>1.3027777777777778</v>
      </c>
      <c r="AI477" s="1">
        <v>4690</v>
      </c>
      <c r="AJ477" s="86">
        <v>0.42920000000000003</v>
      </c>
      <c r="AK477" s="85">
        <f t="shared" si="63"/>
        <v>1.0512000000000001</v>
      </c>
      <c r="AL477" s="1"/>
    </row>
    <row r="478" spans="19:38" x14ac:dyDescent="0.25">
      <c r="S478" s="1">
        <f t="shared" si="56"/>
        <v>1.3055555555555556</v>
      </c>
      <c r="T478" s="1">
        <v>4700</v>
      </c>
      <c r="U478" s="85">
        <v>0.36840000000000001</v>
      </c>
      <c r="V478" s="85">
        <f t="shared" si="57"/>
        <v>0.99039999999999995</v>
      </c>
      <c r="W478" s="1"/>
      <c r="X478" s="1">
        <f t="shared" si="58"/>
        <v>1.3055555555555556</v>
      </c>
      <c r="Y478" s="1">
        <v>4700</v>
      </c>
      <c r="Z478" s="86">
        <v>0.223</v>
      </c>
      <c r="AA478" s="85">
        <f t="shared" si="59"/>
        <v>0.84499999999999997</v>
      </c>
      <c r="AB478" s="1"/>
      <c r="AC478" s="1">
        <f t="shared" si="60"/>
        <v>1.3055555555555556</v>
      </c>
      <c r="AD478" s="1">
        <v>4700</v>
      </c>
      <c r="AE478" s="86">
        <v>0.36870000000000003</v>
      </c>
      <c r="AF478" s="85">
        <f t="shared" si="61"/>
        <v>0.99070000000000003</v>
      </c>
      <c r="AG478" s="1"/>
      <c r="AH478" s="1">
        <f t="shared" si="62"/>
        <v>1.3055555555555556</v>
      </c>
      <c r="AI478" s="1">
        <v>4700</v>
      </c>
      <c r="AJ478" s="86">
        <v>0.42909999999999998</v>
      </c>
      <c r="AK478" s="85">
        <f t="shared" si="63"/>
        <v>1.0510999999999999</v>
      </c>
      <c r="AL478" s="1"/>
    </row>
    <row r="479" spans="19:38" x14ac:dyDescent="0.25">
      <c r="S479" s="1">
        <f t="shared" si="56"/>
        <v>1.3083333333333333</v>
      </c>
      <c r="T479" s="1">
        <v>4710</v>
      </c>
      <c r="U479" s="85">
        <v>0.36840000000000001</v>
      </c>
      <c r="V479" s="85">
        <f t="shared" si="57"/>
        <v>0.99039999999999995</v>
      </c>
      <c r="W479" s="1"/>
      <c r="X479" s="1">
        <f t="shared" si="58"/>
        <v>1.3083333333333333</v>
      </c>
      <c r="Y479" s="1">
        <v>4710</v>
      </c>
      <c r="Z479" s="86">
        <v>0.223</v>
      </c>
      <c r="AA479" s="85">
        <f t="shared" si="59"/>
        <v>0.84499999999999997</v>
      </c>
      <c r="AB479" s="1"/>
      <c r="AC479" s="1">
        <f t="shared" si="60"/>
        <v>1.3083333333333333</v>
      </c>
      <c r="AD479" s="1">
        <v>4710</v>
      </c>
      <c r="AE479" s="86">
        <v>0.36870000000000003</v>
      </c>
      <c r="AF479" s="85">
        <f t="shared" si="61"/>
        <v>0.99070000000000003</v>
      </c>
      <c r="AG479" s="1"/>
      <c r="AH479" s="1">
        <f t="shared" si="62"/>
        <v>1.3083333333333333</v>
      </c>
      <c r="AI479" s="1">
        <v>4710</v>
      </c>
      <c r="AJ479" s="86">
        <v>0.42909999999999998</v>
      </c>
      <c r="AK479" s="85">
        <f t="shared" si="63"/>
        <v>1.0510999999999999</v>
      </c>
      <c r="AL479" s="1"/>
    </row>
    <row r="480" spans="19:38" x14ac:dyDescent="0.25">
      <c r="S480" s="1">
        <f t="shared" si="56"/>
        <v>1.3111111111111111</v>
      </c>
      <c r="T480" s="1">
        <v>4720</v>
      </c>
      <c r="U480" s="85">
        <v>0.36840000000000001</v>
      </c>
      <c r="V480" s="85">
        <f t="shared" si="57"/>
        <v>0.99039999999999995</v>
      </c>
      <c r="W480" s="1"/>
      <c r="X480" s="1">
        <f t="shared" si="58"/>
        <v>1.3111111111111111</v>
      </c>
      <c r="Y480" s="1">
        <v>4720</v>
      </c>
      <c r="Z480" s="86">
        <v>0.223</v>
      </c>
      <c r="AA480" s="85">
        <f t="shared" si="59"/>
        <v>0.84499999999999997</v>
      </c>
      <c r="AB480" s="1"/>
      <c r="AC480" s="1">
        <f t="shared" si="60"/>
        <v>1.3111111111111111</v>
      </c>
      <c r="AD480" s="1">
        <v>4720</v>
      </c>
      <c r="AE480" s="86">
        <v>0.36870000000000003</v>
      </c>
      <c r="AF480" s="85">
        <f t="shared" si="61"/>
        <v>0.99070000000000003</v>
      </c>
      <c r="AG480" s="1"/>
      <c r="AH480" s="1">
        <f t="shared" si="62"/>
        <v>1.3111111111111111</v>
      </c>
      <c r="AI480" s="1">
        <v>4720</v>
      </c>
      <c r="AJ480" s="86">
        <v>0.42909999999999998</v>
      </c>
      <c r="AK480" s="85">
        <f t="shared" si="63"/>
        <v>1.0510999999999999</v>
      </c>
      <c r="AL480" s="1"/>
    </row>
    <row r="481" spans="19:38" x14ac:dyDescent="0.25">
      <c r="S481" s="1">
        <f t="shared" si="56"/>
        <v>1.3138888888888889</v>
      </c>
      <c r="T481" s="1">
        <v>4730</v>
      </c>
      <c r="U481" s="85">
        <v>0.36840000000000001</v>
      </c>
      <c r="V481" s="85">
        <f t="shared" si="57"/>
        <v>0.99039999999999995</v>
      </c>
      <c r="W481" s="1"/>
      <c r="X481" s="1">
        <f t="shared" si="58"/>
        <v>1.3138888888888889</v>
      </c>
      <c r="Y481" s="1">
        <v>4730</v>
      </c>
      <c r="Z481" s="86">
        <v>0.22289999999999999</v>
      </c>
      <c r="AA481" s="85">
        <f t="shared" si="59"/>
        <v>0.84489999999999998</v>
      </c>
      <c r="AB481" s="1"/>
      <c r="AC481" s="1">
        <f t="shared" si="60"/>
        <v>1.3138888888888889</v>
      </c>
      <c r="AD481" s="1">
        <v>4730</v>
      </c>
      <c r="AE481" s="86">
        <v>0.36870000000000003</v>
      </c>
      <c r="AF481" s="85">
        <f t="shared" si="61"/>
        <v>0.99070000000000003</v>
      </c>
      <c r="AG481" s="1"/>
      <c r="AH481" s="1">
        <f t="shared" si="62"/>
        <v>1.3138888888888889</v>
      </c>
      <c r="AI481" s="1">
        <v>4730</v>
      </c>
      <c r="AJ481" s="86">
        <v>0.42899999999999999</v>
      </c>
      <c r="AK481" s="85">
        <f t="shared" si="63"/>
        <v>1.0509999999999999</v>
      </c>
      <c r="AL481" s="1"/>
    </row>
    <row r="482" spans="19:38" x14ac:dyDescent="0.25">
      <c r="S482" s="1">
        <f t="shared" si="56"/>
        <v>1.3166666666666667</v>
      </c>
      <c r="T482" s="1">
        <v>4740</v>
      </c>
      <c r="U482" s="85">
        <v>0.36849999999999999</v>
      </c>
      <c r="V482" s="85">
        <f t="shared" si="57"/>
        <v>0.99049999999999994</v>
      </c>
      <c r="W482" s="1"/>
      <c r="X482" s="1">
        <f t="shared" si="58"/>
        <v>1.3166666666666667</v>
      </c>
      <c r="Y482" s="1">
        <v>4740</v>
      </c>
      <c r="Z482" s="86">
        <v>0.22289999999999999</v>
      </c>
      <c r="AA482" s="85">
        <f t="shared" si="59"/>
        <v>0.84489999999999998</v>
      </c>
      <c r="AB482" s="1"/>
      <c r="AC482" s="1">
        <f t="shared" si="60"/>
        <v>1.3166666666666667</v>
      </c>
      <c r="AD482" s="1">
        <v>4740</v>
      </c>
      <c r="AE482" s="86">
        <v>0.36870000000000003</v>
      </c>
      <c r="AF482" s="85">
        <f t="shared" si="61"/>
        <v>0.99070000000000003</v>
      </c>
      <c r="AG482" s="1"/>
      <c r="AH482" s="1">
        <f t="shared" si="62"/>
        <v>1.3166666666666667</v>
      </c>
      <c r="AI482" s="1">
        <v>4740</v>
      </c>
      <c r="AJ482" s="86">
        <v>0.42899999999999999</v>
      </c>
      <c r="AK482" s="85">
        <f t="shared" si="63"/>
        <v>1.0509999999999999</v>
      </c>
      <c r="AL482" s="1"/>
    </row>
    <row r="483" spans="19:38" x14ac:dyDescent="0.25">
      <c r="S483" s="1">
        <f t="shared" si="56"/>
        <v>1.3194444444444444</v>
      </c>
      <c r="T483" s="1">
        <v>4750</v>
      </c>
      <c r="U483" s="85">
        <v>0.36849999999999999</v>
      </c>
      <c r="V483" s="85">
        <f t="shared" si="57"/>
        <v>0.99049999999999994</v>
      </c>
      <c r="W483" s="1"/>
      <c r="X483" s="1">
        <f t="shared" si="58"/>
        <v>1.3194444444444444</v>
      </c>
      <c r="Y483" s="1">
        <v>4750</v>
      </c>
      <c r="Z483" s="86">
        <v>0.2228</v>
      </c>
      <c r="AA483" s="85">
        <f t="shared" si="59"/>
        <v>0.8448</v>
      </c>
      <c r="AB483" s="1"/>
      <c r="AC483" s="1">
        <f t="shared" si="60"/>
        <v>1.3194444444444444</v>
      </c>
      <c r="AD483" s="1">
        <v>4750</v>
      </c>
      <c r="AE483" s="86">
        <v>0.36880000000000002</v>
      </c>
      <c r="AF483" s="85">
        <f t="shared" si="61"/>
        <v>0.99080000000000001</v>
      </c>
      <c r="AG483" s="1"/>
      <c r="AH483" s="1">
        <f t="shared" si="62"/>
        <v>1.3194444444444444</v>
      </c>
      <c r="AI483" s="1">
        <v>4750</v>
      </c>
      <c r="AJ483" s="86">
        <v>0.42899999999999999</v>
      </c>
      <c r="AK483" s="85">
        <f t="shared" si="63"/>
        <v>1.0509999999999999</v>
      </c>
      <c r="AL483" s="1"/>
    </row>
    <row r="484" spans="19:38" x14ac:dyDescent="0.25">
      <c r="S484" s="1">
        <f t="shared" si="56"/>
        <v>1.3222222222222222</v>
      </c>
      <c r="T484" s="1">
        <v>4760</v>
      </c>
      <c r="U484" s="85">
        <v>0.36849999999999999</v>
      </c>
      <c r="V484" s="85">
        <f t="shared" si="57"/>
        <v>0.99049999999999994</v>
      </c>
      <c r="W484" s="1"/>
      <c r="X484" s="1">
        <f t="shared" si="58"/>
        <v>1.3222222222222222</v>
      </c>
      <c r="Y484" s="1">
        <v>4760</v>
      </c>
      <c r="Z484" s="86">
        <v>0.2228</v>
      </c>
      <c r="AA484" s="85">
        <f t="shared" si="59"/>
        <v>0.8448</v>
      </c>
      <c r="AB484" s="1"/>
      <c r="AC484" s="1">
        <f t="shared" si="60"/>
        <v>1.3222222222222222</v>
      </c>
      <c r="AD484" s="1">
        <v>4760</v>
      </c>
      <c r="AE484" s="86">
        <v>0.36880000000000002</v>
      </c>
      <c r="AF484" s="85">
        <f t="shared" si="61"/>
        <v>0.99080000000000001</v>
      </c>
      <c r="AG484" s="1"/>
      <c r="AH484" s="1">
        <f t="shared" si="62"/>
        <v>1.3222222222222222</v>
      </c>
      <c r="AI484" s="1">
        <v>4760</v>
      </c>
      <c r="AJ484" s="86">
        <v>0.42899999999999999</v>
      </c>
      <c r="AK484" s="85">
        <f t="shared" si="63"/>
        <v>1.0509999999999999</v>
      </c>
      <c r="AL484" s="1"/>
    </row>
    <row r="485" spans="19:38" x14ac:dyDescent="0.25">
      <c r="S485" s="1">
        <f t="shared" si="56"/>
        <v>1.325</v>
      </c>
      <c r="T485" s="1">
        <v>4770</v>
      </c>
      <c r="U485" s="85">
        <v>0.36849999999999999</v>
      </c>
      <c r="V485" s="85">
        <f t="shared" si="57"/>
        <v>0.99049999999999994</v>
      </c>
      <c r="W485" s="1"/>
      <c r="X485" s="1">
        <f t="shared" si="58"/>
        <v>1.325</v>
      </c>
      <c r="Y485" s="1">
        <v>4770</v>
      </c>
      <c r="Z485" s="86">
        <v>0.2228</v>
      </c>
      <c r="AA485" s="85">
        <f t="shared" si="59"/>
        <v>0.8448</v>
      </c>
      <c r="AB485" s="1"/>
      <c r="AC485" s="1">
        <f t="shared" si="60"/>
        <v>1.325</v>
      </c>
      <c r="AD485" s="1">
        <v>4770</v>
      </c>
      <c r="AE485" s="86">
        <v>0.36880000000000002</v>
      </c>
      <c r="AF485" s="85">
        <f t="shared" si="61"/>
        <v>0.99080000000000001</v>
      </c>
      <c r="AG485" s="1"/>
      <c r="AH485" s="1">
        <f t="shared" si="62"/>
        <v>1.325</v>
      </c>
      <c r="AI485" s="1">
        <v>4770</v>
      </c>
      <c r="AJ485" s="86">
        <v>0.4289</v>
      </c>
      <c r="AK485" s="85">
        <f t="shared" si="63"/>
        <v>1.0508999999999999</v>
      </c>
      <c r="AL485" s="1"/>
    </row>
    <row r="486" spans="19:38" x14ac:dyDescent="0.25">
      <c r="S486" s="1">
        <f t="shared" si="56"/>
        <v>1.3277777777777777</v>
      </c>
      <c r="T486" s="1">
        <v>4780</v>
      </c>
      <c r="U486" s="85">
        <v>0.36859999999999998</v>
      </c>
      <c r="V486" s="85">
        <f t="shared" si="57"/>
        <v>0.99059999999999993</v>
      </c>
      <c r="W486" s="1"/>
      <c r="X486" s="1">
        <f t="shared" si="58"/>
        <v>1.3277777777777777</v>
      </c>
      <c r="Y486" s="1">
        <v>4780</v>
      </c>
      <c r="Z486" s="86">
        <v>0.22270000000000001</v>
      </c>
      <c r="AA486" s="85">
        <f t="shared" si="59"/>
        <v>0.84470000000000001</v>
      </c>
      <c r="AB486" s="1"/>
      <c r="AC486" s="1">
        <f t="shared" si="60"/>
        <v>1.3277777777777777</v>
      </c>
      <c r="AD486" s="1">
        <v>4780</v>
      </c>
      <c r="AE486" s="86">
        <v>0.36880000000000002</v>
      </c>
      <c r="AF486" s="85">
        <f t="shared" si="61"/>
        <v>0.99080000000000001</v>
      </c>
      <c r="AG486" s="1"/>
      <c r="AH486" s="1">
        <f t="shared" si="62"/>
        <v>1.3277777777777777</v>
      </c>
      <c r="AI486" s="1">
        <v>4780</v>
      </c>
      <c r="AJ486" s="86">
        <v>0.4289</v>
      </c>
      <c r="AK486" s="85">
        <f t="shared" si="63"/>
        <v>1.0508999999999999</v>
      </c>
      <c r="AL486" s="1"/>
    </row>
    <row r="487" spans="19:38" x14ac:dyDescent="0.25">
      <c r="S487" s="1">
        <f t="shared" si="56"/>
        <v>1.3305555555555555</v>
      </c>
      <c r="T487" s="1">
        <v>4790</v>
      </c>
      <c r="U487" s="85">
        <v>0.36859999999999998</v>
      </c>
      <c r="V487" s="85">
        <f t="shared" si="57"/>
        <v>0.99059999999999993</v>
      </c>
      <c r="W487" s="1"/>
      <c r="X487" s="1">
        <f t="shared" si="58"/>
        <v>1.3305555555555555</v>
      </c>
      <c r="Y487" s="1">
        <v>4790</v>
      </c>
      <c r="Z487" s="86">
        <v>0.22270000000000001</v>
      </c>
      <c r="AA487" s="85">
        <f t="shared" si="59"/>
        <v>0.84470000000000001</v>
      </c>
      <c r="AB487" s="1"/>
      <c r="AC487" s="1">
        <f t="shared" si="60"/>
        <v>1.3305555555555555</v>
      </c>
      <c r="AD487" s="1">
        <v>4790</v>
      </c>
      <c r="AE487" s="86">
        <v>0.36880000000000002</v>
      </c>
      <c r="AF487" s="85">
        <f t="shared" si="61"/>
        <v>0.99080000000000001</v>
      </c>
      <c r="AG487" s="1"/>
      <c r="AH487" s="1">
        <f t="shared" si="62"/>
        <v>1.3305555555555555</v>
      </c>
      <c r="AI487" s="1">
        <v>4790</v>
      </c>
      <c r="AJ487" s="86">
        <v>0.4289</v>
      </c>
      <c r="AK487" s="85">
        <f t="shared" si="63"/>
        <v>1.0508999999999999</v>
      </c>
      <c r="AL487" s="1"/>
    </row>
    <row r="488" spans="19:38" x14ac:dyDescent="0.25">
      <c r="S488" s="1">
        <f t="shared" si="56"/>
        <v>1.3333333333333333</v>
      </c>
      <c r="T488" s="1">
        <v>4800</v>
      </c>
      <c r="U488" s="85">
        <v>0.36859999999999998</v>
      </c>
      <c r="V488" s="85">
        <f t="shared" si="57"/>
        <v>0.99059999999999993</v>
      </c>
      <c r="W488" s="1"/>
      <c r="X488" s="1">
        <f t="shared" si="58"/>
        <v>1.3333333333333333</v>
      </c>
      <c r="Y488" s="1">
        <v>4800</v>
      </c>
      <c r="Z488" s="86">
        <v>0.22270000000000001</v>
      </c>
      <c r="AA488" s="85">
        <f t="shared" si="59"/>
        <v>0.84470000000000001</v>
      </c>
      <c r="AB488" s="1"/>
      <c r="AC488" s="1">
        <f t="shared" si="60"/>
        <v>1.3333333333333333</v>
      </c>
      <c r="AD488" s="1">
        <v>4800</v>
      </c>
      <c r="AE488" s="86">
        <v>0.36880000000000002</v>
      </c>
      <c r="AF488" s="85">
        <f t="shared" si="61"/>
        <v>0.99080000000000001</v>
      </c>
      <c r="AG488" s="1"/>
      <c r="AH488" s="1">
        <f t="shared" si="62"/>
        <v>1.3333333333333333</v>
      </c>
      <c r="AI488" s="1">
        <v>4800</v>
      </c>
      <c r="AJ488" s="86">
        <v>0.42880000000000001</v>
      </c>
      <c r="AK488" s="85">
        <f t="shared" si="63"/>
        <v>1.0508</v>
      </c>
      <c r="AL488" s="1"/>
    </row>
    <row r="489" spans="19:38" x14ac:dyDescent="0.25">
      <c r="S489" s="1">
        <f t="shared" si="56"/>
        <v>1.336111111111111</v>
      </c>
      <c r="T489" s="1">
        <v>4810</v>
      </c>
      <c r="U489" s="85">
        <v>0.36859999999999998</v>
      </c>
      <c r="V489" s="85">
        <f t="shared" si="57"/>
        <v>0.99059999999999993</v>
      </c>
      <c r="W489" s="1"/>
      <c r="X489" s="1">
        <f t="shared" si="58"/>
        <v>1.336111111111111</v>
      </c>
      <c r="Y489" s="1">
        <v>4810</v>
      </c>
      <c r="Z489" s="86">
        <v>0.22259999999999999</v>
      </c>
      <c r="AA489" s="85">
        <f t="shared" si="59"/>
        <v>0.84460000000000002</v>
      </c>
      <c r="AB489" s="1"/>
      <c r="AC489" s="1">
        <f t="shared" si="60"/>
        <v>1.336111111111111</v>
      </c>
      <c r="AD489" s="1">
        <v>4810</v>
      </c>
      <c r="AE489" s="86">
        <v>0.36880000000000002</v>
      </c>
      <c r="AF489" s="85">
        <f t="shared" si="61"/>
        <v>0.99080000000000001</v>
      </c>
      <c r="AG489" s="1"/>
      <c r="AH489" s="1">
        <f t="shared" si="62"/>
        <v>1.336111111111111</v>
      </c>
      <c r="AI489" s="1">
        <v>4810</v>
      </c>
      <c r="AJ489" s="86">
        <v>0.42880000000000001</v>
      </c>
      <c r="AK489" s="85">
        <f t="shared" si="63"/>
        <v>1.0508</v>
      </c>
      <c r="AL489" s="1"/>
    </row>
    <row r="490" spans="19:38" x14ac:dyDescent="0.25">
      <c r="S490" s="1">
        <f t="shared" si="56"/>
        <v>1.3388888888888888</v>
      </c>
      <c r="T490" s="1">
        <v>4820</v>
      </c>
      <c r="U490" s="85">
        <v>0.36870000000000003</v>
      </c>
      <c r="V490" s="85">
        <f t="shared" si="57"/>
        <v>0.99070000000000003</v>
      </c>
      <c r="W490" s="1"/>
      <c r="X490" s="1">
        <f t="shared" si="58"/>
        <v>1.3388888888888888</v>
      </c>
      <c r="Y490" s="1">
        <v>4820</v>
      </c>
      <c r="Z490" s="86">
        <v>0.22259999999999999</v>
      </c>
      <c r="AA490" s="85">
        <f t="shared" si="59"/>
        <v>0.84460000000000002</v>
      </c>
      <c r="AB490" s="1"/>
      <c r="AC490" s="1">
        <f t="shared" si="60"/>
        <v>1.3388888888888888</v>
      </c>
      <c r="AD490" s="1">
        <v>4820</v>
      </c>
      <c r="AE490" s="86">
        <v>0.36880000000000002</v>
      </c>
      <c r="AF490" s="85">
        <f t="shared" si="61"/>
        <v>0.99080000000000001</v>
      </c>
      <c r="AG490" s="1"/>
      <c r="AH490" s="1">
        <f t="shared" si="62"/>
        <v>1.3388888888888888</v>
      </c>
      <c r="AI490" s="1">
        <v>4820</v>
      </c>
      <c r="AJ490" s="86">
        <v>0.42880000000000001</v>
      </c>
      <c r="AK490" s="85">
        <f t="shared" si="63"/>
        <v>1.0508</v>
      </c>
      <c r="AL490" s="1"/>
    </row>
    <row r="491" spans="19:38" x14ac:dyDescent="0.25">
      <c r="S491" s="1">
        <f t="shared" si="56"/>
        <v>1.3416666666666666</v>
      </c>
      <c r="T491" s="1">
        <v>4830</v>
      </c>
      <c r="U491" s="85">
        <v>0.36870000000000003</v>
      </c>
      <c r="V491" s="85">
        <f t="shared" si="57"/>
        <v>0.99070000000000003</v>
      </c>
      <c r="W491" s="1"/>
      <c r="X491" s="1">
        <f t="shared" si="58"/>
        <v>1.3416666666666666</v>
      </c>
      <c r="Y491" s="1">
        <v>4830</v>
      </c>
      <c r="Z491" s="86">
        <v>0.22259999999999999</v>
      </c>
      <c r="AA491" s="85">
        <f t="shared" si="59"/>
        <v>0.84460000000000002</v>
      </c>
      <c r="AB491" s="1"/>
      <c r="AC491" s="1">
        <f t="shared" si="60"/>
        <v>1.3416666666666666</v>
      </c>
      <c r="AD491" s="1">
        <v>4830</v>
      </c>
      <c r="AE491" s="86">
        <v>0.36880000000000002</v>
      </c>
      <c r="AF491" s="85">
        <f t="shared" si="61"/>
        <v>0.99080000000000001</v>
      </c>
      <c r="AG491" s="1"/>
      <c r="AH491" s="1">
        <f t="shared" si="62"/>
        <v>1.3416666666666666</v>
      </c>
      <c r="AI491" s="1">
        <v>4830</v>
      </c>
      <c r="AJ491" s="86">
        <v>0.42880000000000001</v>
      </c>
      <c r="AK491" s="85">
        <f t="shared" si="63"/>
        <v>1.0508</v>
      </c>
      <c r="AL491" s="1"/>
    </row>
    <row r="492" spans="19:38" x14ac:dyDescent="0.25">
      <c r="S492" s="1">
        <f t="shared" si="56"/>
        <v>1.3444444444444446</v>
      </c>
      <c r="T492" s="1">
        <v>4840</v>
      </c>
      <c r="U492" s="85">
        <v>0.36870000000000003</v>
      </c>
      <c r="V492" s="85">
        <f t="shared" si="57"/>
        <v>0.99070000000000003</v>
      </c>
      <c r="W492" s="1"/>
      <c r="X492" s="1">
        <f t="shared" si="58"/>
        <v>1.3444444444444446</v>
      </c>
      <c r="Y492" s="1">
        <v>4840</v>
      </c>
      <c r="Z492" s="86">
        <v>0.2225</v>
      </c>
      <c r="AA492" s="85">
        <f t="shared" si="59"/>
        <v>0.84450000000000003</v>
      </c>
      <c r="AB492" s="1"/>
      <c r="AC492" s="1">
        <f t="shared" si="60"/>
        <v>1.3444444444444446</v>
      </c>
      <c r="AD492" s="1">
        <v>4840</v>
      </c>
      <c r="AE492" s="86">
        <v>0.36880000000000002</v>
      </c>
      <c r="AF492" s="85">
        <f t="shared" si="61"/>
        <v>0.99080000000000001</v>
      </c>
      <c r="AG492" s="1"/>
      <c r="AH492" s="1">
        <f t="shared" si="62"/>
        <v>1.3444444444444446</v>
      </c>
      <c r="AI492" s="1">
        <v>4840</v>
      </c>
      <c r="AJ492" s="86">
        <v>0.42870000000000003</v>
      </c>
      <c r="AK492" s="85">
        <f t="shared" si="63"/>
        <v>1.0507</v>
      </c>
      <c r="AL492" s="1"/>
    </row>
    <row r="493" spans="19:38" x14ac:dyDescent="0.25">
      <c r="S493" s="1">
        <f t="shared" si="56"/>
        <v>1.3472222222222223</v>
      </c>
      <c r="T493" s="1">
        <v>4850</v>
      </c>
      <c r="U493" s="85">
        <v>0.36870000000000003</v>
      </c>
      <c r="V493" s="85">
        <f t="shared" si="57"/>
        <v>0.99070000000000003</v>
      </c>
      <c r="W493" s="1"/>
      <c r="X493" s="1">
        <f t="shared" si="58"/>
        <v>1.3472222222222223</v>
      </c>
      <c r="Y493" s="1">
        <v>4850</v>
      </c>
      <c r="Z493" s="86">
        <v>0.2225</v>
      </c>
      <c r="AA493" s="85">
        <f t="shared" si="59"/>
        <v>0.84450000000000003</v>
      </c>
      <c r="AB493" s="1"/>
      <c r="AC493" s="1">
        <f t="shared" si="60"/>
        <v>1.3472222222222223</v>
      </c>
      <c r="AD493" s="1">
        <v>4850</v>
      </c>
      <c r="AE493" s="86">
        <v>0.36880000000000002</v>
      </c>
      <c r="AF493" s="85">
        <f t="shared" si="61"/>
        <v>0.99080000000000001</v>
      </c>
      <c r="AG493" s="1"/>
      <c r="AH493" s="1">
        <f t="shared" si="62"/>
        <v>1.3472222222222223</v>
      </c>
      <c r="AI493" s="1">
        <v>4850</v>
      </c>
      <c r="AJ493" s="86">
        <v>0.42870000000000003</v>
      </c>
      <c r="AK493" s="85">
        <f t="shared" si="63"/>
        <v>1.0507</v>
      </c>
      <c r="AL493" s="1"/>
    </row>
    <row r="494" spans="19:38" x14ac:dyDescent="0.25">
      <c r="S494" s="1">
        <f t="shared" si="56"/>
        <v>1.35</v>
      </c>
      <c r="T494" s="1">
        <v>4860</v>
      </c>
      <c r="U494" s="85">
        <v>0.36870000000000003</v>
      </c>
      <c r="V494" s="85">
        <f t="shared" si="57"/>
        <v>0.99070000000000003</v>
      </c>
      <c r="W494" s="1"/>
      <c r="X494" s="1">
        <f t="shared" si="58"/>
        <v>1.35</v>
      </c>
      <c r="Y494" s="1">
        <v>4860</v>
      </c>
      <c r="Z494" s="86">
        <v>0.22239999999999999</v>
      </c>
      <c r="AA494" s="85">
        <f t="shared" si="59"/>
        <v>0.84440000000000004</v>
      </c>
      <c r="AB494" s="1"/>
      <c r="AC494" s="1">
        <f t="shared" si="60"/>
        <v>1.35</v>
      </c>
      <c r="AD494" s="1">
        <v>4860</v>
      </c>
      <c r="AE494" s="86">
        <v>0.36880000000000002</v>
      </c>
      <c r="AF494" s="85">
        <f t="shared" si="61"/>
        <v>0.99080000000000001</v>
      </c>
      <c r="AG494" s="1"/>
      <c r="AH494" s="1">
        <f t="shared" si="62"/>
        <v>1.35</v>
      </c>
      <c r="AI494" s="1">
        <v>4860</v>
      </c>
      <c r="AJ494" s="86">
        <v>0.42870000000000003</v>
      </c>
      <c r="AK494" s="85">
        <f t="shared" si="63"/>
        <v>1.0507</v>
      </c>
      <c r="AL494" s="1"/>
    </row>
    <row r="495" spans="19:38" x14ac:dyDescent="0.25">
      <c r="S495" s="1">
        <f t="shared" si="56"/>
        <v>1.3527777777777779</v>
      </c>
      <c r="T495" s="1">
        <v>4870</v>
      </c>
      <c r="U495" s="85">
        <v>0.36870000000000003</v>
      </c>
      <c r="V495" s="85">
        <f t="shared" si="57"/>
        <v>0.99070000000000003</v>
      </c>
      <c r="W495" s="1"/>
      <c r="X495" s="1">
        <f t="shared" si="58"/>
        <v>1.3527777777777779</v>
      </c>
      <c r="Y495" s="1">
        <v>4870</v>
      </c>
      <c r="Z495" s="86">
        <v>0.22239999999999999</v>
      </c>
      <c r="AA495" s="85">
        <f t="shared" si="59"/>
        <v>0.84440000000000004</v>
      </c>
      <c r="AB495" s="1"/>
      <c r="AC495" s="1">
        <f t="shared" si="60"/>
        <v>1.3527777777777779</v>
      </c>
      <c r="AD495" s="1">
        <v>4870</v>
      </c>
      <c r="AE495" s="86">
        <v>0.36880000000000002</v>
      </c>
      <c r="AF495" s="85">
        <f t="shared" si="61"/>
        <v>0.99080000000000001</v>
      </c>
      <c r="AG495" s="1"/>
      <c r="AH495" s="1">
        <f t="shared" si="62"/>
        <v>1.3527777777777779</v>
      </c>
      <c r="AI495" s="1">
        <v>4870</v>
      </c>
      <c r="AJ495" s="86">
        <v>0.42859999999999998</v>
      </c>
      <c r="AK495" s="85">
        <f t="shared" si="63"/>
        <v>1.0506</v>
      </c>
      <c r="AL495" s="1"/>
    </row>
    <row r="496" spans="19:38" x14ac:dyDescent="0.25">
      <c r="S496" s="1">
        <f t="shared" si="56"/>
        <v>1.3555555555555556</v>
      </c>
      <c r="T496" s="1">
        <v>4880</v>
      </c>
      <c r="U496" s="85">
        <v>0.36880000000000002</v>
      </c>
      <c r="V496" s="85">
        <f t="shared" si="57"/>
        <v>0.99080000000000001</v>
      </c>
      <c r="W496" s="1"/>
      <c r="X496" s="1">
        <f t="shared" si="58"/>
        <v>1.3555555555555556</v>
      </c>
      <c r="Y496" s="1">
        <v>4880</v>
      </c>
      <c r="Z496" s="86">
        <v>0.22239999999999999</v>
      </c>
      <c r="AA496" s="85">
        <f t="shared" si="59"/>
        <v>0.84440000000000004</v>
      </c>
      <c r="AB496" s="1"/>
      <c r="AC496" s="1">
        <f t="shared" si="60"/>
        <v>1.3555555555555556</v>
      </c>
      <c r="AD496" s="1">
        <v>4880</v>
      </c>
      <c r="AE496" s="86">
        <v>0.36880000000000002</v>
      </c>
      <c r="AF496" s="85">
        <f t="shared" si="61"/>
        <v>0.99080000000000001</v>
      </c>
      <c r="AG496" s="1"/>
      <c r="AH496" s="1">
        <f t="shared" si="62"/>
        <v>1.3555555555555556</v>
      </c>
      <c r="AI496" s="1">
        <v>4880</v>
      </c>
      <c r="AJ496" s="86">
        <v>0.42859999999999998</v>
      </c>
      <c r="AK496" s="85">
        <f t="shared" si="63"/>
        <v>1.0506</v>
      </c>
      <c r="AL496" s="1"/>
    </row>
    <row r="497" spans="19:38" x14ac:dyDescent="0.25">
      <c r="S497" s="1">
        <f t="shared" si="56"/>
        <v>1.3583333333333334</v>
      </c>
      <c r="T497" s="1">
        <v>4890</v>
      </c>
      <c r="U497" s="85">
        <v>0.36880000000000002</v>
      </c>
      <c r="V497" s="85">
        <f t="shared" si="57"/>
        <v>0.99080000000000001</v>
      </c>
      <c r="W497" s="1"/>
      <c r="X497" s="1">
        <f t="shared" si="58"/>
        <v>1.3583333333333334</v>
      </c>
      <c r="Y497" s="1">
        <v>4890</v>
      </c>
      <c r="Z497" s="86">
        <v>0.22239999999999999</v>
      </c>
      <c r="AA497" s="85">
        <f t="shared" si="59"/>
        <v>0.84440000000000004</v>
      </c>
      <c r="AB497" s="1"/>
      <c r="AC497" s="1">
        <f t="shared" si="60"/>
        <v>1.3583333333333334</v>
      </c>
      <c r="AD497" s="1">
        <v>4890</v>
      </c>
      <c r="AE497" s="86">
        <v>0.36890000000000001</v>
      </c>
      <c r="AF497" s="85">
        <f t="shared" si="61"/>
        <v>0.9909</v>
      </c>
      <c r="AG497" s="1"/>
      <c r="AH497" s="1">
        <f t="shared" si="62"/>
        <v>1.3583333333333334</v>
      </c>
      <c r="AI497" s="1">
        <v>4890</v>
      </c>
      <c r="AJ497" s="86">
        <v>0.42859999999999998</v>
      </c>
      <c r="AK497" s="85">
        <f t="shared" si="63"/>
        <v>1.0506</v>
      </c>
      <c r="AL497" s="1"/>
    </row>
    <row r="498" spans="19:38" x14ac:dyDescent="0.25">
      <c r="S498" s="1">
        <f t="shared" si="56"/>
        <v>1.3611111111111112</v>
      </c>
      <c r="T498" s="1">
        <v>4900</v>
      </c>
      <c r="U498" s="85">
        <v>0.36880000000000002</v>
      </c>
      <c r="V498" s="85">
        <f t="shared" si="57"/>
        <v>0.99080000000000001</v>
      </c>
      <c r="W498" s="1"/>
      <c r="X498" s="1">
        <f t="shared" si="58"/>
        <v>1.3611111111111112</v>
      </c>
      <c r="Y498" s="1">
        <v>4900</v>
      </c>
      <c r="Z498" s="86">
        <v>0.2223</v>
      </c>
      <c r="AA498" s="85">
        <f t="shared" si="59"/>
        <v>0.84430000000000005</v>
      </c>
      <c r="AB498" s="1"/>
      <c r="AC498" s="1">
        <f t="shared" si="60"/>
        <v>1.3611111111111112</v>
      </c>
      <c r="AD498" s="1">
        <v>4900</v>
      </c>
      <c r="AE498" s="86">
        <v>0.36890000000000001</v>
      </c>
      <c r="AF498" s="85">
        <f t="shared" si="61"/>
        <v>0.9909</v>
      </c>
      <c r="AG498" s="1"/>
      <c r="AH498" s="1">
        <f t="shared" si="62"/>
        <v>1.3611111111111112</v>
      </c>
      <c r="AI498" s="1">
        <v>4900</v>
      </c>
      <c r="AJ498" s="86">
        <v>0.42859999999999998</v>
      </c>
      <c r="AK498" s="85">
        <f t="shared" si="63"/>
        <v>1.0506</v>
      </c>
      <c r="AL498" s="1"/>
    </row>
    <row r="499" spans="19:38" x14ac:dyDescent="0.25">
      <c r="S499" s="1">
        <f t="shared" si="56"/>
        <v>1.3638888888888889</v>
      </c>
      <c r="T499" s="1">
        <v>4910</v>
      </c>
      <c r="U499" s="85">
        <v>0.36880000000000002</v>
      </c>
      <c r="V499" s="85">
        <f t="shared" si="57"/>
        <v>0.99080000000000001</v>
      </c>
      <c r="W499" s="1"/>
      <c r="X499" s="1">
        <f t="shared" si="58"/>
        <v>1.3638888888888889</v>
      </c>
      <c r="Y499" s="1">
        <v>4910</v>
      </c>
      <c r="Z499" s="86">
        <v>0.2223</v>
      </c>
      <c r="AA499" s="85">
        <f t="shared" si="59"/>
        <v>0.84430000000000005</v>
      </c>
      <c r="AB499" s="1"/>
      <c r="AC499" s="1">
        <f t="shared" si="60"/>
        <v>1.3638888888888889</v>
      </c>
      <c r="AD499" s="1">
        <v>4910</v>
      </c>
      <c r="AE499" s="86">
        <v>0.36890000000000001</v>
      </c>
      <c r="AF499" s="85">
        <f t="shared" si="61"/>
        <v>0.9909</v>
      </c>
      <c r="AG499" s="1"/>
      <c r="AH499" s="1">
        <f t="shared" si="62"/>
        <v>1.3638888888888889</v>
      </c>
      <c r="AI499" s="1">
        <v>4910</v>
      </c>
      <c r="AJ499" s="86">
        <v>0.42849999999999999</v>
      </c>
      <c r="AK499" s="85">
        <f t="shared" si="63"/>
        <v>1.0505</v>
      </c>
      <c r="AL499" s="1"/>
    </row>
    <row r="500" spans="19:38" x14ac:dyDescent="0.25">
      <c r="S500" s="1">
        <f t="shared" si="56"/>
        <v>1.3666666666666667</v>
      </c>
      <c r="T500" s="1">
        <v>4920</v>
      </c>
      <c r="U500" s="85">
        <v>0.36890000000000001</v>
      </c>
      <c r="V500" s="85">
        <f t="shared" si="57"/>
        <v>0.9909</v>
      </c>
      <c r="W500" s="1"/>
      <c r="X500" s="1">
        <f t="shared" si="58"/>
        <v>1.3666666666666667</v>
      </c>
      <c r="Y500" s="1">
        <v>4920</v>
      </c>
      <c r="Z500" s="86">
        <v>0.2223</v>
      </c>
      <c r="AA500" s="85">
        <f t="shared" si="59"/>
        <v>0.84430000000000005</v>
      </c>
      <c r="AB500" s="1"/>
      <c r="AC500" s="1">
        <f t="shared" si="60"/>
        <v>1.3666666666666667</v>
      </c>
      <c r="AD500" s="1">
        <v>4920</v>
      </c>
      <c r="AE500" s="86">
        <v>0.36890000000000001</v>
      </c>
      <c r="AF500" s="85">
        <f t="shared" si="61"/>
        <v>0.9909</v>
      </c>
      <c r="AG500" s="1"/>
      <c r="AH500" s="1">
        <f t="shared" si="62"/>
        <v>1.3666666666666667</v>
      </c>
      <c r="AI500" s="1">
        <v>4920</v>
      </c>
      <c r="AJ500" s="86">
        <v>0.42849999999999999</v>
      </c>
      <c r="AK500" s="85">
        <f t="shared" si="63"/>
        <v>1.0505</v>
      </c>
      <c r="AL500" s="1"/>
    </row>
    <row r="501" spans="19:38" x14ac:dyDescent="0.25">
      <c r="S501" s="1">
        <f t="shared" si="56"/>
        <v>1.3694444444444445</v>
      </c>
      <c r="T501" s="1">
        <v>4930</v>
      </c>
      <c r="U501" s="85">
        <v>0.36890000000000001</v>
      </c>
      <c r="V501" s="85">
        <f t="shared" si="57"/>
        <v>0.9909</v>
      </c>
      <c r="W501" s="1"/>
      <c r="X501" s="1">
        <f t="shared" si="58"/>
        <v>1.3694444444444445</v>
      </c>
      <c r="Y501" s="1">
        <v>4930</v>
      </c>
      <c r="Z501" s="86">
        <v>0.22220000000000001</v>
      </c>
      <c r="AA501" s="85">
        <f t="shared" si="59"/>
        <v>0.84420000000000006</v>
      </c>
      <c r="AB501" s="1"/>
      <c r="AC501" s="1">
        <f t="shared" si="60"/>
        <v>1.3694444444444445</v>
      </c>
      <c r="AD501" s="1">
        <v>4930</v>
      </c>
      <c r="AE501" s="86">
        <v>0.36890000000000001</v>
      </c>
      <c r="AF501" s="85">
        <f t="shared" si="61"/>
        <v>0.9909</v>
      </c>
      <c r="AG501" s="1"/>
      <c r="AH501" s="1">
        <f t="shared" si="62"/>
        <v>1.3694444444444445</v>
      </c>
      <c r="AI501" s="1">
        <v>4930</v>
      </c>
      <c r="AJ501" s="86">
        <v>0.42849999999999999</v>
      </c>
      <c r="AK501" s="85">
        <f t="shared" si="63"/>
        <v>1.0505</v>
      </c>
      <c r="AL501" s="1"/>
    </row>
    <row r="502" spans="19:38" x14ac:dyDescent="0.25">
      <c r="S502" s="1">
        <f t="shared" si="56"/>
        <v>1.3722222222222222</v>
      </c>
      <c r="T502" s="1">
        <v>4940</v>
      </c>
      <c r="U502" s="85">
        <v>0.36890000000000001</v>
      </c>
      <c r="V502" s="85">
        <f t="shared" si="57"/>
        <v>0.9909</v>
      </c>
      <c r="W502" s="1"/>
      <c r="X502" s="1">
        <f t="shared" si="58"/>
        <v>1.3722222222222222</v>
      </c>
      <c r="Y502" s="1">
        <v>4940</v>
      </c>
      <c r="Z502" s="86">
        <v>0.22220000000000001</v>
      </c>
      <c r="AA502" s="85">
        <f t="shared" si="59"/>
        <v>0.84420000000000006</v>
      </c>
      <c r="AB502" s="1"/>
      <c r="AC502" s="1">
        <f t="shared" si="60"/>
        <v>1.3722222222222222</v>
      </c>
      <c r="AD502" s="1">
        <v>4940</v>
      </c>
      <c r="AE502" s="86">
        <v>0.36890000000000001</v>
      </c>
      <c r="AF502" s="85">
        <f t="shared" si="61"/>
        <v>0.9909</v>
      </c>
      <c r="AG502" s="1"/>
      <c r="AH502" s="1">
        <f t="shared" si="62"/>
        <v>1.3722222222222222</v>
      </c>
      <c r="AI502" s="1">
        <v>4940</v>
      </c>
      <c r="AJ502" s="86">
        <v>0.4284</v>
      </c>
      <c r="AK502" s="85">
        <f t="shared" si="63"/>
        <v>1.0504</v>
      </c>
      <c r="AL502" s="1"/>
    </row>
    <row r="503" spans="19:38" x14ac:dyDescent="0.25">
      <c r="S503" s="1">
        <f t="shared" si="56"/>
        <v>1.375</v>
      </c>
      <c r="T503" s="1">
        <v>4950</v>
      </c>
      <c r="U503" s="85">
        <v>0.36890000000000001</v>
      </c>
      <c r="V503" s="85">
        <f t="shared" si="57"/>
        <v>0.9909</v>
      </c>
      <c r="W503" s="1"/>
      <c r="X503" s="1">
        <f t="shared" si="58"/>
        <v>1.375</v>
      </c>
      <c r="Y503" s="1">
        <v>4950</v>
      </c>
      <c r="Z503" s="86">
        <v>0.22209999999999999</v>
      </c>
      <c r="AA503" s="85">
        <f t="shared" si="59"/>
        <v>0.84409999999999996</v>
      </c>
      <c r="AB503" s="1"/>
      <c r="AC503" s="1">
        <f t="shared" si="60"/>
        <v>1.375</v>
      </c>
      <c r="AD503" s="1">
        <v>4950</v>
      </c>
      <c r="AE503" s="86">
        <v>0.36890000000000001</v>
      </c>
      <c r="AF503" s="85">
        <f t="shared" si="61"/>
        <v>0.9909</v>
      </c>
      <c r="AG503" s="1"/>
      <c r="AH503" s="1">
        <f t="shared" si="62"/>
        <v>1.375</v>
      </c>
      <c r="AI503" s="1">
        <v>4950</v>
      </c>
      <c r="AJ503" s="86">
        <v>0.4284</v>
      </c>
      <c r="AK503" s="85">
        <f t="shared" si="63"/>
        <v>1.0504</v>
      </c>
      <c r="AL503" s="1"/>
    </row>
    <row r="504" spans="19:38" x14ac:dyDescent="0.25">
      <c r="S504" s="1">
        <f t="shared" si="56"/>
        <v>1.3777777777777778</v>
      </c>
      <c r="T504" s="1">
        <v>4960</v>
      </c>
      <c r="U504" s="85">
        <v>0.36899999999999999</v>
      </c>
      <c r="V504" s="85">
        <f t="shared" si="57"/>
        <v>0.99099999999999999</v>
      </c>
      <c r="W504" s="1"/>
      <c r="X504" s="1">
        <f t="shared" si="58"/>
        <v>1.3777777777777778</v>
      </c>
      <c r="Y504" s="1">
        <v>4960</v>
      </c>
      <c r="Z504" s="86">
        <v>0.22209999999999999</v>
      </c>
      <c r="AA504" s="85">
        <f t="shared" si="59"/>
        <v>0.84409999999999996</v>
      </c>
      <c r="AB504" s="1"/>
      <c r="AC504" s="1">
        <f t="shared" si="60"/>
        <v>1.3777777777777778</v>
      </c>
      <c r="AD504" s="1">
        <v>4960</v>
      </c>
      <c r="AE504" s="86">
        <v>0.36890000000000001</v>
      </c>
      <c r="AF504" s="85">
        <f t="shared" si="61"/>
        <v>0.9909</v>
      </c>
      <c r="AG504" s="1"/>
      <c r="AH504" s="1">
        <f t="shared" si="62"/>
        <v>1.3777777777777778</v>
      </c>
      <c r="AI504" s="1">
        <v>4960</v>
      </c>
      <c r="AJ504" s="86">
        <v>0.4284</v>
      </c>
      <c r="AK504" s="85">
        <f t="shared" si="63"/>
        <v>1.0504</v>
      </c>
      <c r="AL504" s="1"/>
    </row>
    <row r="505" spans="19:38" x14ac:dyDescent="0.25">
      <c r="S505" s="1">
        <f t="shared" si="56"/>
        <v>1.3805555555555555</v>
      </c>
      <c r="T505" s="1">
        <v>4970</v>
      </c>
      <c r="U505" s="85">
        <v>0.36899999999999999</v>
      </c>
      <c r="V505" s="85">
        <f t="shared" si="57"/>
        <v>0.99099999999999999</v>
      </c>
      <c r="W505" s="1"/>
      <c r="X505" s="1">
        <f t="shared" si="58"/>
        <v>1.3805555555555555</v>
      </c>
      <c r="Y505" s="1">
        <v>4970</v>
      </c>
      <c r="Z505" s="86">
        <v>0.22209999999999999</v>
      </c>
      <c r="AA505" s="85">
        <f t="shared" si="59"/>
        <v>0.84409999999999996</v>
      </c>
      <c r="AB505" s="1"/>
      <c r="AC505" s="1">
        <f t="shared" si="60"/>
        <v>1.3805555555555555</v>
      </c>
      <c r="AD505" s="1">
        <v>4970</v>
      </c>
      <c r="AE505" s="86">
        <v>0.36890000000000001</v>
      </c>
      <c r="AF505" s="85">
        <f t="shared" si="61"/>
        <v>0.9909</v>
      </c>
      <c r="AG505" s="1"/>
      <c r="AH505" s="1">
        <f t="shared" si="62"/>
        <v>1.3805555555555555</v>
      </c>
      <c r="AI505" s="1">
        <v>4970</v>
      </c>
      <c r="AJ505" s="86">
        <v>0.42830000000000001</v>
      </c>
      <c r="AK505" s="85">
        <f t="shared" si="63"/>
        <v>1.0503</v>
      </c>
      <c r="AL505" s="1"/>
    </row>
    <row r="506" spans="19:38" x14ac:dyDescent="0.25">
      <c r="S506" s="1">
        <f t="shared" si="56"/>
        <v>1.3833333333333333</v>
      </c>
      <c r="T506" s="1">
        <v>4980</v>
      </c>
      <c r="U506" s="85">
        <v>0.36899999999999999</v>
      </c>
      <c r="V506" s="85">
        <f t="shared" si="57"/>
        <v>0.99099999999999999</v>
      </c>
      <c r="W506" s="1"/>
      <c r="X506" s="1">
        <f t="shared" si="58"/>
        <v>1.3833333333333333</v>
      </c>
      <c r="Y506" s="1">
        <v>4980</v>
      </c>
      <c r="Z506" s="86">
        <v>0.222</v>
      </c>
      <c r="AA506" s="85">
        <f t="shared" si="59"/>
        <v>0.84399999999999997</v>
      </c>
      <c r="AB506" s="1"/>
      <c r="AC506" s="1">
        <f t="shared" si="60"/>
        <v>1.3833333333333333</v>
      </c>
      <c r="AD506" s="1">
        <v>4980</v>
      </c>
      <c r="AE506" s="86">
        <v>0.36890000000000001</v>
      </c>
      <c r="AF506" s="85">
        <f t="shared" si="61"/>
        <v>0.9909</v>
      </c>
      <c r="AG506" s="1"/>
      <c r="AH506" s="1">
        <f t="shared" si="62"/>
        <v>1.3833333333333333</v>
      </c>
      <c r="AI506" s="1">
        <v>4980</v>
      </c>
      <c r="AJ506" s="86">
        <v>0.42830000000000001</v>
      </c>
      <c r="AK506" s="85">
        <f t="shared" si="63"/>
        <v>1.0503</v>
      </c>
      <c r="AL506" s="1"/>
    </row>
    <row r="507" spans="19:38" x14ac:dyDescent="0.25">
      <c r="S507" s="1">
        <f t="shared" si="56"/>
        <v>1.3861111111111111</v>
      </c>
      <c r="T507" s="1">
        <v>4990</v>
      </c>
      <c r="U507" s="85">
        <v>0.36899999999999999</v>
      </c>
      <c r="V507" s="85">
        <f t="shared" si="57"/>
        <v>0.99099999999999999</v>
      </c>
      <c r="W507" s="1"/>
      <c r="X507" s="1">
        <f t="shared" si="58"/>
        <v>1.3861111111111111</v>
      </c>
      <c r="Y507" s="1">
        <v>4990</v>
      </c>
      <c r="Z507" s="86">
        <v>0.222</v>
      </c>
      <c r="AA507" s="85">
        <f t="shared" si="59"/>
        <v>0.84399999999999997</v>
      </c>
      <c r="AB507" s="1"/>
      <c r="AC507" s="1">
        <f t="shared" si="60"/>
        <v>1.3861111111111111</v>
      </c>
      <c r="AD507" s="1">
        <v>4990</v>
      </c>
      <c r="AE507" s="86">
        <v>0.36899999999999999</v>
      </c>
      <c r="AF507" s="85">
        <f t="shared" si="61"/>
        <v>0.99099999999999999</v>
      </c>
      <c r="AG507" s="1"/>
      <c r="AH507" s="1">
        <f t="shared" si="62"/>
        <v>1.3861111111111111</v>
      </c>
      <c r="AI507" s="1">
        <v>4990</v>
      </c>
      <c r="AJ507" s="86">
        <v>0.42830000000000001</v>
      </c>
      <c r="AK507" s="85">
        <f t="shared" si="63"/>
        <v>1.0503</v>
      </c>
      <c r="AL507" s="1"/>
    </row>
    <row r="508" spans="19:38" x14ac:dyDescent="0.25">
      <c r="S508" s="1">
        <f t="shared" si="56"/>
        <v>1.3888888888888888</v>
      </c>
      <c r="T508" s="1">
        <v>5000</v>
      </c>
      <c r="U508" s="85">
        <v>0.36899999999999999</v>
      </c>
      <c r="V508" s="85">
        <f t="shared" si="57"/>
        <v>0.99099999999999999</v>
      </c>
      <c r="W508" s="1"/>
      <c r="X508" s="1">
        <f t="shared" si="58"/>
        <v>1.3888888888888888</v>
      </c>
      <c r="Y508" s="1">
        <v>5000</v>
      </c>
      <c r="Z508" s="86">
        <v>0.222</v>
      </c>
      <c r="AA508" s="85">
        <f t="shared" si="59"/>
        <v>0.84399999999999997</v>
      </c>
      <c r="AB508" s="1"/>
      <c r="AC508" s="1">
        <f t="shared" si="60"/>
        <v>1.3888888888888888</v>
      </c>
      <c r="AD508" s="1">
        <v>5000</v>
      </c>
      <c r="AE508" s="86">
        <v>0.36899999999999999</v>
      </c>
      <c r="AF508" s="85">
        <f t="shared" si="61"/>
        <v>0.99099999999999999</v>
      </c>
      <c r="AG508" s="1"/>
      <c r="AH508" s="1">
        <f t="shared" si="62"/>
        <v>1.3888888888888888</v>
      </c>
      <c r="AI508" s="1">
        <v>5000</v>
      </c>
      <c r="AJ508" s="86">
        <v>0.42830000000000001</v>
      </c>
      <c r="AK508" s="85">
        <f t="shared" si="63"/>
        <v>1.0503</v>
      </c>
      <c r="AL508" s="1"/>
    </row>
    <row r="509" spans="19:38" x14ac:dyDescent="0.25">
      <c r="S509" s="1">
        <f t="shared" si="56"/>
        <v>1.3916666666666666</v>
      </c>
      <c r="T509" s="1">
        <v>5010</v>
      </c>
      <c r="U509" s="85">
        <v>0.36899999999999999</v>
      </c>
      <c r="V509" s="85">
        <f t="shared" si="57"/>
        <v>0.99099999999999999</v>
      </c>
      <c r="W509" s="1"/>
      <c r="X509" s="1">
        <f t="shared" si="58"/>
        <v>1.3916666666666666</v>
      </c>
      <c r="Y509" s="1">
        <v>5010</v>
      </c>
      <c r="Z509" s="86">
        <v>0.222</v>
      </c>
      <c r="AA509" s="85">
        <f t="shared" si="59"/>
        <v>0.84399999999999997</v>
      </c>
      <c r="AB509" s="1"/>
      <c r="AC509" s="1">
        <f t="shared" si="60"/>
        <v>1.3916666666666666</v>
      </c>
      <c r="AD509" s="1">
        <v>5010</v>
      </c>
      <c r="AE509" s="86">
        <v>0.36899999999999999</v>
      </c>
      <c r="AF509" s="85">
        <f t="shared" si="61"/>
        <v>0.99099999999999999</v>
      </c>
      <c r="AG509" s="1"/>
      <c r="AH509" s="1">
        <f t="shared" si="62"/>
        <v>1.3916666666666666</v>
      </c>
      <c r="AI509" s="1">
        <v>5010</v>
      </c>
      <c r="AJ509" s="86">
        <v>0.42820000000000003</v>
      </c>
      <c r="AK509" s="85">
        <f t="shared" si="63"/>
        <v>1.0502</v>
      </c>
      <c r="AL509" s="1"/>
    </row>
    <row r="510" spans="19:38" x14ac:dyDescent="0.25">
      <c r="S510" s="1">
        <f t="shared" si="56"/>
        <v>1.3944444444444444</v>
      </c>
      <c r="T510" s="1">
        <v>5020</v>
      </c>
      <c r="U510" s="85">
        <v>0.36909999999999998</v>
      </c>
      <c r="V510" s="85">
        <f t="shared" si="57"/>
        <v>0.99109999999999998</v>
      </c>
      <c r="W510" s="1"/>
      <c r="X510" s="1">
        <f t="shared" si="58"/>
        <v>1.3944444444444444</v>
      </c>
      <c r="Y510" s="1">
        <v>5020</v>
      </c>
      <c r="Z510" s="86">
        <v>0.22189999999999999</v>
      </c>
      <c r="AA510" s="85">
        <f t="shared" si="59"/>
        <v>0.84389999999999998</v>
      </c>
      <c r="AB510" s="1"/>
      <c r="AC510" s="1">
        <f t="shared" si="60"/>
        <v>1.3944444444444444</v>
      </c>
      <c r="AD510" s="1">
        <v>5020</v>
      </c>
      <c r="AE510" s="86">
        <v>0.36899999999999999</v>
      </c>
      <c r="AF510" s="85">
        <f t="shared" si="61"/>
        <v>0.99099999999999999</v>
      </c>
      <c r="AG510" s="1"/>
      <c r="AH510" s="1">
        <f t="shared" si="62"/>
        <v>1.3944444444444444</v>
      </c>
      <c r="AI510" s="1">
        <v>5020</v>
      </c>
      <c r="AJ510" s="86">
        <v>0.42820000000000003</v>
      </c>
      <c r="AK510" s="85">
        <f t="shared" si="63"/>
        <v>1.0502</v>
      </c>
      <c r="AL510" s="1"/>
    </row>
    <row r="511" spans="19:38" x14ac:dyDescent="0.25">
      <c r="S511" s="1">
        <f t="shared" si="56"/>
        <v>1.3972222222222221</v>
      </c>
      <c r="T511" s="1">
        <v>5030</v>
      </c>
      <c r="U511" s="85">
        <v>0.36909999999999998</v>
      </c>
      <c r="V511" s="85">
        <f t="shared" si="57"/>
        <v>0.99109999999999998</v>
      </c>
      <c r="W511" s="1"/>
      <c r="X511" s="1">
        <f t="shared" si="58"/>
        <v>1.3972222222222221</v>
      </c>
      <c r="Y511" s="1">
        <v>5030</v>
      </c>
      <c r="Z511" s="86">
        <v>0.22189999999999999</v>
      </c>
      <c r="AA511" s="85">
        <f t="shared" si="59"/>
        <v>0.84389999999999998</v>
      </c>
      <c r="AB511" s="1"/>
      <c r="AC511" s="1">
        <f t="shared" si="60"/>
        <v>1.3972222222222221</v>
      </c>
      <c r="AD511" s="1">
        <v>5030</v>
      </c>
      <c r="AE511" s="86">
        <v>0.36899999999999999</v>
      </c>
      <c r="AF511" s="85">
        <f t="shared" si="61"/>
        <v>0.99099999999999999</v>
      </c>
      <c r="AG511" s="1"/>
      <c r="AH511" s="1">
        <f t="shared" si="62"/>
        <v>1.3972222222222221</v>
      </c>
      <c r="AI511" s="1">
        <v>5030</v>
      </c>
      <c r="AJ511" s="86">
        <v>0.42820000000000003</v>
      </c>
      <c r="AK511" s="85">
        <f t="shared" si="63"/>
        <v>1.0502</v>
      </c>
      <c r="AL511" s="1"/>
    </row>
    <row r="512" spans="19:38" x14ac:dyDescent="0.25">
      <c r="S512" s="1">
        <f t="shared" si="56"/>
        <v>1.4</v>
      </c>
      <c r="T512" s="1">
        <v>5040</v>
      </c>
      <c r="U512" s="85">
        <v>0.36909999999999998</v>
      </c>
      <c r="V512" s="85">
        <f t="shared" si="57"/>
        <v>0.99109999999999998</v>
      </c>
      <c r="W512" s="1"/>
      <c r="X512" s="1">
        <f t="shared" si="58"/>
        <v>1.4</v>
      </c>
      <c r="Y512" s="1">
        <v>5040</v>
      </c>
      <c r="Z512" s="86">
        <v>0.22189999999999999</v>
      </c>
      <c r="AA512" s="85">
        <f t="shared" si="59"/>
        <v>0.84389999999999998</v>
      </c>
      <c r="AB512" s="1"/>
      <c r="AC512" s="1">
        <f t="shared" si="60"/>
        <v>1.4</v>
      </c>
      <c r="AD512" s="1">
        <v>5040</v>
      </c>
      <c r="AE512" s="86">
        <v>0.36899999999999999</v>
      </c>
      <c r="AF512" s="85">
        <f t="shared" si="61"/>
        <v>0.99099999999999999</v>
      </c>
      <c r="AG512" s="1"/>
      <c r="AH512" s="1">
        <f t="shared" si="62"/>
        <v>1.4</v>
      </c>
      <c r="AI512" s="1">
        <v>5040</v>
      </c>
      <c r="AJ512" s="86">
        <v>0.42820000000000003</v>
      </c>
      <c r="AK512" s="85">
        <f t="shared" si="63"/>
        <v>1.0502</v>
      </c>
      <c r="AL512" s="1"/>
    </row>
    <row r="513" spans="19:38" x14ac:dyDescent="0.25">
      <c r="S513" s="1">
        <f t="shared" si="56"/>
        <v>1.4027777777777777</v>
      </c>
      <c r="T513" s="1">
        <v>5050</v>
      </c>
      <c r="U513" s="85">
        <v>0.36909999999999998</v>
      </c>
      <c r="V513" s="85">
        <f t="shared" si="57"/>
        <v>0.99109999999999998</v>
      </c>
      <c r="W513" s="1"/>
      <c r="X513" s="1">
        <f t="shared" si="58"/>
        <v>1.4027777777777777</v>
      </c>
      <c r="Y513" s="1">
        <v>5050</v>
      </c>
      <c r="Z513" s="86">
        <v>0.2218</v>
      </c>
      <c r="AA513" s="85">
        <f t="shared" si="59"/>
        <v>0.84379999999999999</v>
      </c>
      <c r="AB513" s="1"/>
      <c r="AC513" s="1">
        <f t="shared" si="60"/>
        <v>1.4027777777777777</v>
      </c>
      <c r="AD513" s="1">
        <v>5050</v>
      </c>
      <c r="AE513" s="86">
        <v>0.36899999999999999</v>
      </c>
      <c r="AF513" s="85">
        <f t="shared" si="61"/>
        <v>0.99099999999999999</v>
      </c>
      <c r="AG513" s="1"/>
      <c r="AH513" s="1">
        <f t="shared" si="62"/>
        <v>1.4027777777777777</v>
      </c>
      <c r="AI513" s="1">
        <v>5050</v>
      </c>
      <c r="AJ513" s="86">
        <v>0.42809999999999998</v>
      </c>
      <c r="AK513" s="85">
        <f t="shared" si="63"/>
        <v>1.0501</v>
      </c>
      <c r="AL513" s="1"/>
    </row>
    <row r="514" spans="19:38" x14ac:dyDescent="0.25">
      <c r="S514" s="1">
        <f t="shared" si="56"/>
        <v>1.4055555555555554</v>
      </c>
      <c r="T514" s="1">
        <v>5060</v>
      </c>
      <c r="U514" s="85">
        <v>0.36919999999999997</v>
      </c>
      <c r="V514" s="85">
        <f t="shared" si="57"/>
        <v>0.99119999999999997</v>
      </c>
      <c r="W514" s="1"/>
      <c r="X514" s="1">
        <f t="shared" si="58"/>
        <v>1.4055555555555554</v>
      </c>
      <c r="Y514" s="1">
        <v>5060</v>
      </c>
      <c r="Z514" s="86">
        <v>0.2218</v>
      </c>
      <c r="AA514" s="85">
        <f t="shared" si="59"/>
        <v>0.84379999999999999</v>
      </c>
      <c r="AB514" s="1"/>
      <c r="AC514" s="1">
        <f t="shared" si="60"/>
        <v>1.4055555555555554</v>
      </c>
      <c r="AD514" s="1">
        <v>5060</v>
      </c>
      <c r="AE514" s="86">
        <v>0.36899999999999999</v>
      </c>
      <c r="AF514" s="85">
        <f t="shared" si="61"/>
        <v>0.99099999999999999</v>
      </c>
      <c r="AG514" s="1"/>
      <c r="AH514" s="1">
        <f t="shared" si="62"/>
        <v>1.4055555555555554</v>
      </c>
      <c r="AI514" s="1">
        <v>5060</v>
      </c>
      <c r="AJ514" s="86">
        <v>0.42809999999999998</v>
      </c>
      <c r="AK514" s="85">
        <f t="shared" si="63"/>
        <v>1.0501</v>
      </c>
      <c r="AL514" s="1"/>
    </row>
    <row r="515" spans="19:38" x14ac:dyDescent="0.25">
      <c r="S515" s="1">
        <f t="shared" si="56"/>
        <v>1.4083333333333334</v>
      </c>
      <c r="T515" s="1">
        <v>5070</v>
      </c>
      <c r="U515" s="85">
        <v>0.36919999999999997</v>
      </c>
      <c r="V515" s="85">
        <f t="shared" si="57"/>
        <v>0.99119999999999997</v>
      </c>
      <c r="W515" s="1"/>
      <c r="X515" s="1">
        <f t="shared" si="58"/>
        <v>1.4083333333333334</v>
      </c>
      <c r="Y515" s="1">
        <v>5070</v>
      </c>
      <c r="Z515" s="86">
        <v>0.2218</v>
      </c>
      <c r="AA515" s="85">
        <f t="shared" si="59"/>
        <v>0.84379999999999999</v>
      </c>
      <c r="AB515" s="1"/>
      <c r="AC515" s="1">
        <f t="shared" si="60"/>
        <v>1.4083333333333334</v>
      </c>
      <c r="AD515" s="1">
        <v>5070</v>
      </c>
      <c r="AE515" s="86">
        <v>0.36899999999999999</v>
      </c>
      <c r="AF515" s="85">
        <f t="shared" si="61"/>
        <v>0.99099999999999999</v>
      </c>
      <c r="AG515" s="1"/>
      <c r="AH515" s="1">
        <f t="shared" si="62"/>
        <v>1.4083333333333334</v>
      </c>
      <c r="AI515" s="1">
        <v>5070</v>
      </c>
      <c r="AJ515" s="86">
        <v>0.42809999999999998</v>
      </c>
      <c r="AK515" s="85">
        <f t="shared" si="63"/>
        <v>1.0501</v>
      </c>
      <c r="AL515" s="1"/>
    </row>
    <row r="516" spans="19:38" x14ac:dyDescent="0.25">
      <c r="S516" s="1">
        <f t="shared" si="56"/>
        <v>1.4111111111111112</v>
      </c>
      <c r="T516" s="1">
        <v>5080</v>
      </c>
      <c r="U516" s="85">
        <v>0.36919999999999997</v>
      </c>
      <c r="V516" s="85">
        <f t="shared" si="57"/>
        <v>0.99119999999999997</v>
      </c>
      <c r="W516" s="1"/>
      <c r="X516" s="1">
        <f t="shared" si="58"/>
        <v>1.4111111111111112</v>
      </c>
      <c r="Y516" s="1">
        <v>5080</v>
      </c>
      <c r="Z516" s="86">
        <v>0.22170000000000001</v>
      </c>
      <c r="AA516" s="85">
        <f t="shared" si="59"/>
        <v>0.84370000000000001</v>
      </c>
      <c r="AB516" s="1"/>
      <c r="AC516" s="1">
        <f t="shared" si="60"/>
        <v>1.4111111111111112</v>
      </c>
      <c r="AD516" s="1">
        <v>5080</v>
      </c>
      <c r="AE516" s="86">
        <v>0.36899999999999999</v>
      </c>
      <c r="AF516" s="85">
        <f t="shared" si="61"/>
        <v>0.99099999999999999</v>
      </c>
      <c r="AG516" s="1"/>
      <c r="AH516" s="1">
        <f t="shared" si="62"/>
        <v>1.4111111111111112</v>
      </c>
      <c r="AI516" s="1">
        <v>5080</v>
      </c>
      <c r="AJ516" s="86">
        <v>0.42799999999999999</v>
      </c>
      <c r="AK516" s="85">
        <f t="shared" si="63"/>
        <v>1.05</v>
      </c>
      <c r="AL516" s="1"/>
    </row>
    <row r="517" spans="19:38" x14ac:dyDescent="0.25">
      <c r="S517" s="1">
        <f t="shared" si="56"/>
        <v>1.413888888888889</v>
      </c>
      <c r="T517" s="1">
        <v>5090</v>
      </c>
      <c r="U517" s="85">
        <v>0.36919999999999997</v>
      </c>
      <c r="V517" s="85">
        <f t="shared" si="57"/>
        <v>0.99119999999999997</v>
      </c>
      <c r="W517" s="1"/>
      <c r="X517" s="1">
        <f t="shared" si="58"/>
        <v>1.413888888888889</v>
      </c>
      <c r="Y517" s="1">
        <v>5090</v>
      </c>
      <c r="Z517" s="86">
        <v>0.22170000000000001</v>
      </c>
      <c r="AA517" s="85">
        <f t="shared" si="59"/>
        <v>0.84370000000000001</v>
      </c>
      <c r="AB517" s="1"/>
      <c r="AC517" s="1">
        <f t="shared" si="60"/>
        <v>1.413888888888889</v>
      </c>
      <c r="AD517" s="1">
        <v>5090</v>
      </c>
      <c r="AE517" s="86">
        <v>0.36899999999999999</v>
      </c>
      <c r="AF517" s="85">
        <f t="shared" si="61"/>
        <v>0.99099999999999999</v>
      </c>
      <c r="AG517" s="1"/>
      <c r="AH517" s="1">
        <f t="shared" si="62"/>
        <v>1.413888888888889</v>
      </c>
      <c r="AI517" s="1">
        <v>5090</v>
      </c>
      <c r="AJ517" s="86">
        <v>0.42799999999999999</v>
      </c>
      <c r="AK517" s="85">
        <f t="shared" si="63"/>
        <v>1.05</v>
      </c>
      <c r="AL517" s="1"/>
    </row>
    <row r="518" spans="19:38" x14ac:dyDescent="0.25">
      <c r="S518" s="1">
        <f t="shared" si="56"/>
        <v>1.4166666666666667</v>
      </c>
      <c r="T518" s="1">
        <v>5100</v>
      </c>
      <c r="U518" s="85">
        <v>0.36919999999999997</v>
      </c>
      <c r="V518" s="85">
        <f t="shared" si="57"/>
        <v>0.99119999999999997</v>
      </c>
      <c r="W518" s="1"/>
      <c r="X518" s="1">
        <f t="shared" si="58"/>
        <v>1.4166666666666667</v>
      </c>
      <c r="Y518" s="1">
        <v>5100</v>
      </c>
      <c r="Z518" s="86">
        <v>0.22159999999999999</v>
      </c>
      <c r="AA518" s="85">
        <f t="shared" si="59"/>
        <v>0.84360000000000002</v>
      </c>
      <c r="AB518" s="1"/>
      <c r="AC518" s="1">
        <f t="shared" si="60"/>
        <v>1.4166666666666667</v>
      </c>
      <c r="AD518" s="1">
        <v>5100</v>
      </c>
      <c r="AE518" s="86">
        <v>0.36899999999999999</v>
      </c>
      <c r="AF518" s="85">
        <f t="shared" si="61"/>
        <v>0.99099999999999999</v>
      </c>
      <c r="AG518" s="1"/>
      <c r="AH518" s="1">
        <f t="shared" si="62"/>
        <v>1.4166666666666667</v>
      </c>
      <c r="AI518" s="1">
        <v>5100</v>
      </c>
      <c r="AJ518" s="86">
        <v>0.42799999999999999</v>
      </c>
      <c r="AK518" s="85">
        <f t="shared" si="63"/>
        <v>1.05</v>
      </c>
      <c r="AL518" s="1"/>
    </row>
    <row r="519" spans="19:38" x14ac:dyDescent="0.25">
      <c r="S519" s="1">
        <f t="shared" si="56"/>
        <v>1.4194444444444445</v>
      </c>
      <c r="T519" s="1">
        <v>5110</v>
      </c>
      <c r="U519" s="85">
        <v>0.36930000000000002</v>
      </c>
      <c r="V519" s="85">
        <f t="shared" si="57"/>
        <v>0.99130000000000007</v>
      </c>
      <c r="W519" s="1"/>
      <c r="X519" s="1">
        <f t="shared" si="58"/>
        <v>1.4194444444444445</v>
      </c>
      <c r="Y519" s="1">
        <v>5110</v>
      </c>
      <c r="Z519" s="86">
        <v>0.22159999999999999</v>
      </c>
      <c r="AA519" s="85">
        <f t="shared" si="59"/>
        <v>0.84360000000000002</v>
      </c>
      <c r="AB519" s="1"/>
      <c r="AC519" s="1">
        <f t="shared" si="60"/>
        <v>1.4194444444444445</v>
      </c>
      <c r="AD519" s="1">
        <v>5110</v>
      </c>
      <c r="AE519" s="86">
        <v>0.36899999999999999</v>
      </c>
      <c r="AF519" s="85">
        <f t="shared" si="61"/>
        <v>0.99099999999999999</v>
      </c>
      <c r="AG519" s="1"/>
      <c r="AH519" s="1">
        <f t="shared" si="62"/>
        <v>1.4194444444444445</v>
      </c>
      <c r="AI519" s="1">
        <v>5110</v>
      </c>
      <c r="AJ519" s="86">
        <v>0.4279</v>
      </c>
      <c r="AK519" s="85">
        <f t="shared" si="63"/>
        <v>1.0499000000000001</v>
      </c>
      <c r="AL519" s="1"/>
    </row>
    <row r="520" spans="19:38" x14ac:dyDescent="0.25">
      <c r="S520" s="1">
        <f t="shared" si="56"/>
        <v>1.4222222222222223</v>
      </c>
      <c r="T520" s="1">
        <v>5120</v>
      </c>
      <c r="U520" s="85">
        <v>0.36930000000000002</v>
      </c>
      <c r="V520" s="85">
        <f t="shared" si="57"/>
        <v>0.99130000000000007</v>
      </c>
      <c r="W520" s="1"/>
      <c r="X520" s="1">
        <f t="shared" si="58"/>
        <v>1.4222222222222223</v>
      </c>
      <c r="Y520" s="1">
        <v>5120</v>
      </c>
      <c r="Z520" s="86">
        <v>0.22159999999999999</v>
      </c>
      <c r="AA520" s="85">
        <f t="shared" si="59"/>
        <v>0.84360000000000002</v>
      </c>
      <c r="AB520" s="1"/>
      <c r="AC520" s="1">
        <f t="shared" si="60"/>
        <v>1.4222222222222223</v>
      </c>
      <c r="AD520" s="1">
        <v>5120</v>
      </c>
      <c r="AE520" s="86">
        <v>0.36899999999999999</v>
      </c>
      <c r="AF520" s="85">
        <f t="shared" si="61"/>
        <v>0.99099999999999999</v>
      </c>
      <c r="AG520" s="1"/>
      <c r="AH520" s="1">
        <f t="shared" si="62"/>
        <v>1.4222222222222223</v>
      </c>
      <c r="AI520" s="1">
        <v>5120</v>
      </c>
      <c r="AJ520" s="86">
        <v>0.4279</v>
      </c>
      <c r="AK520" s="85">
        <f t="shared" si="63"/>
        <v>1.0499000000000001</v>
      </c>
      <c r="AL520" s="1"/>
    </row>
    <row r="521" spans="19:38" x14ac:dyDescent="0.25">
      <c r="S521" s="1">
        <f t="shared" ref="S521:S584" si="64">T521/3600</f>
        <v>1.425</v>
      </c>
      <c r="T521" s="1">
        <v>5130</v>
      </c>
      <c r="U521" s="85">
        <v>0.36930000000000002</v>
      </c>
      <c r="V521" s="85">
        <f t="shared" ref="V521:V584" si="65">U521+0.622</f>
        <v>0.99130000000000007</v>
      </c>
      <c r="W521" s="1"/>
      <c r="X521" s="1">
        <f t="shared" ref="X521:X584" si="66">Y521/3600</f>
        <v>1.425</v>
      </c>
      <c r="Y521" s="1">
        <v>5130</v>
      </c>
      <c r="Z521" s="86">
        <v>0.22159999999999999</v>
      </c>
      <c r="AA521" s="85">
        <f t="shared" ref="AA521:AA584" si="67">Z521+0.622</f>
        <v>0.84360000000000002</v>
      </c>
      <c r="AB521" s="1"/>
      <c r="AC521" s="1">
        <f t="shared" ref="AC521:AC584" si="68">AD521/3600</f>
        <v>1.425</v>
      </c>
      <c r="AD521" s="1">
        <v>5130</v>
      </c>
      <c r="AE521" s="86">
        <v>0.36899999999999999</v>
      </c>
      <c r="AF521" s="85">
        <f t="shared" ref="AF521:AF584" si="69">AE521+0.622</f>
        <v>0.99099999999999999</v>
      </c>
      <c r="AG521" s="1"/>
      <c r="AH521" s="1">
        <f t="shared" ref="AH521:AH584" si="70">AI521/3600</f>
        <v>1.425</v>
      </c>
      <c r="AI521" s="1">
        <v>5130</v>
      </c>
      <c r="AJ521" s="86">
        <v>0.4279</v>
      </c>
      <c r="AK521" s="85">
        <f t="shared" ref="AK521:AK584" si="71">AJ521+0.622</f>
        <v>1.0499000000000001</v>
      </c>
      <c r="AL521" s="1"/>
    </row>
    <row r="522" spans="19:38" x14ac:dyDescent="0.25">
      <c r="S522" s="1">
        <f t="shared" si="64"/>
        <v>1.4277777777777778</v>
      </c>
      <c r="T522" s="1">
        <v>5140</v>
      </c>
      <c r="U522" s="85">
        <v>0.36930000000000002</v>
      </c>
      <c r="V522" s="85">
        <f t="shared" si="65"/>
        <v>0.99130000000000007</v>
      </c>
      <c r="W522" s="1"/>
      <c r="X522" s="1">
        <f t="shared" si="66"/>
        <v>1.4277777777777778</v>
      </c>
      <c r="Y522" s="1">
        <v>5140</v>
      </c>
      <c r="Z522" s="86">
        <v>0.2215</v>
      </c>
      <c r="AA522" s="85">
        <f t="shared" si="67"/>
        <v>0.84350000000000003</v>
      </c>
      <c r="AB522" s="1"/>
      <c r="AC522" s="1">
        <f t="shared" si="68"/>
        <v>1.4277777777777778</v>
      </c>
      <c r="AD522" s="1">
        <v>5140</v>
      </c>
      <c r="AE522" s="86">
        <v>0.36899999999999999</v>
      </c>
      <c r="AF522" s="85">
        <f t="shared" si="69"/>
        <v>0.99099999999999999</v>
      </c>
      <c r="AG522" s="1"/>
      <c r="AH522" s="1">
        <f t="shared" si="70"/>
        <v>1.4277777777777778</v>
      </c>
      <c r="AI522" s="1">
        <v>5140</v>
      </c>
      <c r="AJ522" s="86">
        <v>0.4279</v>
      </c>
      <c r="AK522" s="85">
        <f t="shared" si="71"/>
        <v>1.0499000000000001</v>
      </c>
      <c r="AL522" s="1"/>
    </row>
    <row r="523" spans="19:38" x14ac:dyDescent="0.25">
      <c r="S523" s="1">
        <f t="shared" si="64"/>
        <v>1.4305555555555556</v>
      </c>
      <c r="T523" s="1">
        <v>5150</v>
      </c>
      <c r="U523" s="85">
        <v>0.36930000000000002</v>
      </c>
      <c r="V523" s="85">
        <f t="shared" si="65"/>
        <v>0.99130000000000007</v>
      </c>
      <c r="W523" s="1"/>
      <c r="X523" s="1">
        <f t="shared" si="66"/>
        <v>1.4305555555555556</v>
      </c>
      <c r="Y523" s="1">
        <v>5150</v>
      </c>
      <c r="Z523" s="86">
        <v>0.2215</v>
      </c>
      <c r="AA523" s="85">
        <f t="shared" si="67"/>
        <v>0.84350000000000003</v>
      </c>
      <c r="AB523" s="1"/>
      <c r="AC523" s="1">
        <f t="shared" si="68"/>
        <v>1.4305555555555556</v>
      </c>
      <c r="AD523" s="1">
        <v>5150</v>
      </c>
      <c r="AE523" s="86">
        <v>0.36899999999999999</v>
      </c>
      <c r="AF523" s="85">
        <f t="shared" si="69"/>
        <v>0.99099999999999999</v>
      </c>
      <c r="AG523" s="1"/>
      <c r="AH523" s="1">
        <f t="shared" si="70"/>
        <v>1.4305555555555556</v>
      </c>
      <c r="AI523" s="1">
        <v>5150</v>
      </c>
      <c r="AJ523" s="86">
        <v>0.42780000000000001</v>
      </c>
      <c r="AK523" s="85">
        <f t="shared" si="71"/>
        <v>1.0498000000000001</v>
      </c>
      <c r="AL523" s="1"/>
    </row>
    <row r="524" spans="19:38" x14ac:dyDescent="0.25">
      <c r="S524" s="1">
        <f t="shared" si="64"/>
        <v>1.4333333333333333</v>
      </c>
      <c r="T524" s="1">
        <v>5160</v>
      </c>
      <c r="U524" s="85">
        <v>0.36940000000000001</v>
      </c>
      <c r="V524" s="85">
        <f t="shared" si="65"/>
        <v>0.99140000000000006</v>
      </c>
      <c r="W524" s="1"/>
      <c r="X524" s="1">
        <f t="shared" si="66"/>
        <v>1.4333333333333333</v>
      </c>
      <c r="Y524" s="1">
        <v>5160</v>
      </c>
      <c r="Z524" s="86">
        <v>0.2215</v>
      </c>
      <c r="AA524" s="85">
        <f t="shared" si="67"/>
        <v>0.84350000000000003</v>
      </c>
      <c r="AB524" s="1"/>
      <c r="AC524" s="1">
        <f t="shared" si="68"/>
        <v>1.4333333333333333</v>
      </c>
      <c r="AD524" s="1">
        <v>5160</v>
      </c>
      <c r="AE524" s="86">
        <v>0.36899999999999999</v>
      </c>
      <c r="AF524" s="85">
        <f t="shared" si="69"/>
        <v>0.99099999999999999</v>
      </c>
      <c r="AG524" s="1"/>
      <c r="AH524" s="1">
        <f t="shared" si="70"/>
        <v>1.4333333333333333</v>
      </c>
      <c r="AI524" s="1">
        <v>5160</v>
      </c>
      <c r="AJ524" s="86">
        <v>0.42780000000000001</v>
      </c>
      <c r="AK524" s="85">
        <f t="shared" si="71"/>
        <v>1.0498000000000001</v>
      </c>
      <c r="AL524" s="1"/>
    </row>
    <row r="525" spans="19:38" x14ac:dyDescent="0.25">
      <c r="S525" s="1">
        <f t="shared" si="64"/>
        <v>1.4361111111111111</v>
      </c>
      <c r="T525" s="1">
        <v>5170</v>
      </c>
      <c r="U525" s="85">
        <v>0.36940000000000001</v>
      </c>
      <c r="V525" s="85">
        <f t="shared" si="65"/>
        <v>0.99140000000000006</v>
      </c>
      <c r="W525" s="1"/>
      <c r="X525" s="1">
        <f t="shared" si="66"/>
        <v>1.4361111111111111</v>
      </c>
      <c r="Y525" s="1">
        <v>5170</v>
      </c>
      <c r="Z525" s="86">
        <v>0.22140000000000001</v>
      </c>
      <c r="AA525" s="85">
        <f t="shared" si="67"/>
        <v>0.84340000000000004</v>
      </c>
      <c r="AB525" s="1"/>
      <c r="AC525" s="1">
        <f t="shared" si="68"/>
        <v>1.4361111111111111</v>
      </c>
      <c r="AD525" s="1">
        <v>5170</v>
      </c>
      <c r="AE525" s="86">
        <v>0.36899999999999999</v>
      </c>
      <c r="AF525" s="85">
        <f t="shared" si="69"/>
        <v>0.99099999999999999</v>
      </c>
      <c r="AG525" s="1"/>
      <c r="AH525" s="1">
        <f t="shared" si="70"/>
        <v>1.4361111111111111</v>
      </c>
      <c r="AI525" s="1">
        <v>5170</v>
      </c>
      <c r="AJ525" s="86">
        <v>0.42780000000000001</v>
      </c>
      <c r="AK525" s="85">
        <f t="shared" si="71"/>
        <v>1.0498000000000001</v>
      </c>
      <c r="AL525" s="1"/>
    </row>
    <row r="526" spans="19:38" x14ac:dyDescent="0.25">
      <c r="S526" s="1">
        <f t="shared" si="64"/>
        <v>1.4388888888888889</v>
      </c>
      <c r="T526" s="1">
        <v>5180</v>
      </c>
      <c r="U526" s="85">
        <v>0.36940000000000001</v>
      </c>
      <c r="V526" s="85">
        <f t="shared" si="65"/>
        <v>0.99140000000000006</v>
      </c>
      <c r="W526" s="1"/>
      <c r="X526" s="1">
        <f t="shared" si="66"/>
        <v>1.4388888888888889</v>
      </c>
      <c r="Y526" s="1">
        <v>5180</v>
      </c>
      <c r="Z526" s="86">
        <v>0.22140000000000001</v>
      </c>
      <c r="AA526" s="85">
        <f t="shared" si="67"/>
        <v>0.84340000000000004</v>
      </c>
      <c r="AB526" s="1"/>
      <c r="AC526" s="1">
        <f t="shared" si="68"/>
        <v>1.4388888888888889</v>
      </c>
      <c r="AD526" s="1">
        <v>5180</v>
      </c>
      <c r="AE526" s="86">
        <v>0.36909999999999998</v>
      </c>
      <c r="AF526" s="85">
        <f t="shared" si="69"/>
        <v>0.99109999999999998</v>
      </c>
      <c r="AG526" s="1"/>
      <c r="AH526" s="1">
        <f t="shared" si="70"/>
        <v>1.4388888888888889</v>
      </c>
      <c r="AI526" s="1">
        <v>5180</v>
      </c>
      <c r="AJ526" s="86">
        <v>0.42780000000000001</v>
      </c>
      <c r="AK526" s="85">
        <f t="shared" si="71"/>
        <v>1.0498000000000001</v>
      </c>
      <c r="AL526" s="1"/>
    </row>
    <row r="527" spans="19:38" x14ac:dyDescent="0.25">
      <c r="S527" s="1">
        <f t="shared" si="64"/>
        <v>1.4416666666666667</v>
      </c>
      <c r="T527" s="1">
        <v>5190</v>
      </c>
      <c r="U527" s="85">
        <v>0.36940000000000001</v>
      </c>
      <c r="V527" s="85">
        <f t="shared" si="65"/>
        <v>0.99140000000000006</v>
      </c>
      <c r="W527" s="1"/>
      <c r="X527" s="1">
        <f t="shared" si="66"/>
        <v>1.4416666666666667</v>
      </c>
      <c r="Y527" s="1">
        <v>5190</v>
      </c>
      <c r="Z527" s="86">
        <v>0.22140000000000001</v>
      </c>
      <c r="AA527" s="85">
        <f t="shared" si="67"/>
        <v>0.84340000000000004</v>
      </c>
      <c r="AB527" s="1"/>
      <c r="AC527" s="1">
        <f t="shared" si="68"/>
        <v>1.4416666666666667</v>
      </c>
      <c r="AD527" s="1">
        <v>5190</v>
      </c>
      <c r="AE527" s="86">
        <v>0.36909999999999998</v>
      </c>
      <c r="AF527" s="85">
        <f t="shared" si="69"/>
        <v>0.99109999999999998</v>
      </c>
      <c r="AG527" s="1"/>
      <c r="AH527" s="1">
        <f t="shared" si="70"/>
        <v>1.4416666666666667</v>
      </c>
      <c r="AI527" s="1">
        <v>5190</v>
      </c>
      <c r="AJ527" s="86">
        <v>0.42770000000000002</v>
      </c>
      <c r="AK527" s="85">
        <f t="shared" si="71"/>
        <v>1.0497000000000001</v>
      </c>
      <c r="AL527" s="1"/>
    </row>
    <row r="528" spans="19:38" x14ac:dyDescent="0.25">
      <c r="S528" s="1">
        <f t="shared" si="64"/>
        <v>1.4444444444444444</v>
      </c>
      <c r="T528" s="1">
        <v>5200</v>
      </c>
      <c r="U528" s="85">
        <v>0.36940000000000001</v>
      </c>
      <c r="V528" s="85">
        <f t="shared" si="65"/>
        <v>0.99140000000000006</v>
      </c>
      <c r="W528" s="1"/>
      <c r="X528" s="1">
        <f t="shared" si="66"/>
        <v>1.4444444444444444</v>
      </c>
      <c r="Y528" s="1">
        <v>5200</v>
      </c>
      <c r="Z528" s="86">
        <v>0.2213</v>
      </c>
      <c r="AA528" s="85">
        <f t="shared" si="67"/>
        <v>0.84329999999999994</v>
      </c>
      <c r="AB528" s="1"/>
      <c r="AC528" s="1">
        <f t="shared" si="68"/>
        <v>1.4444444444444444</v>
      </c>
      <c r="AD528" s="1">
        <v>5200</v>
      </c>
      <c r="AE528" s="86">
        <v>0.36909999999999998</v>
      </c>
      <c r="AF528" s="85">
        <f t="shared" si="69"/>
        <v>0.99109999999999998</v>
      </c>
      <c r="AG528" s="1"/>
      <c r="AH528" s="1">
        <f t="shared" si="70"/>
        <v>1.4444444444444444</v>
      </c>
      <c r="AI528" s="1">
        <v>5200</v>
      </c>
      <c r="AJ528" s="86">
        <v>0.42770000000000002</v>
      </c>
      <c r="AK528" s="85">
        <f t="shared" si="71"/>
        <v>1.0497000000000001</v>
      </c>
      <c r="AL528" s="1"/>
    </row>
    <row r="529" spans="19:38" x14ac:dyDescent="0.25">
      <c r="S529" s="1">
        <f t="shared" si="64"/>
        <v>1.4472222222222222</v>
      </c>
      <c r="T529" s="1">
        <v>5210</v>
      </c>
      <c r="U529" s="85">
        <v>0.36940000000000001</v>
      </c>
      <c r="V529" s="85">
        <f t="shared" si="65"/>
        <v>0.99140000000000006</v>
      </c>
      <c r="W529" s="1"/>
      <c r="X529" s="1">
        <f t="shared" si="66"/>
        <v>1.4472222222222222</v>
      </c>
      <c r="Y529" s="1">
        <v>5210</v>
      </c>
      <c r="Z529" s="86">
        <v>0.2213</v>
      </c>
      <c r="AA529" s="85">
        <f t="shared" si="67"/>
        <v>0.84329999999999994</v>
      </c>
      <c r="AB529" s="1"/>
      <c r="AC529" s="1">
        <f t="shared" si="68"/>
        <v>1.4472222222222222</v>
      </c>
      <c r="AD529" s="1">
        <v>5210</v>
      </c>
      <c r="AE529" s="86">
        <v>0.36909999999999998</v>
      </c>
      <c r="AF529" s="85">
        <f t="shared" si="69"/>
        <v>0.99109999999999998</v>
      </c>
      <c r="AG529" s="1"/>
      <c r="AH529" s="1">
        <f t="shared" si="70"/>
        <v>1.4472222222222222</v>
      </c>
      <c r="AI529" s="1">
        <v>5210</v>
      </c>
      <c r="AJ529" s="86">
        <v>0.42770000000000002</v>
      </c>
      <c r="AK529" s="85">
        <f t="shared" si="71"/>
        <v>1.0497000000000001</v>
      </c>
      <c r="AL529" s="1"/>
    </row>
    <row r="530" spans="19:38" x14ac:dyDescent="0.25">
      <c r="S530" s="1">
        <f t="shared" si="64"/>
        <v>1.45</v>
      </c>
      <c r="T530" s="1">
        <v>5220</v>
      </c>
      <c r="U530" s="85">
        <v>0.36940000000000001</v>
      </c>
      <c r="V530" s="85">
        <f t="shared" si="65"/>
        <v>0.99140000000000006</v>
      </c>
      <c r="W530" s="1"/>
      <c r="X530" s="1">
        <f t="shared" si="66"/>
        <v>1.45</v>
      </c>
      <c r="Y530" s="1">
        <v>5220</v>
      </c>
      <c r="Z530" s="86">
        <v>0.2213</v>
      </c>
      <c r="AA530" s="85">
        <f t="shared" si="67"/>
        <v>0.84329999999999994</v>
      </c>
      <c r="AB530" s="1"/>
      <c r="AC530" s="1">
        <f t="shared" si="68"/>
        <v>1.45</v>
      </c>
      <c r="AD530" s="1">
        <v>5220</v>
      </c>
      <c r="AE530" s="86">
        <v>0.36909999999999998</v>
      </c>
      <c r="AF530" s="85">
        <f t="shared" si="69"/>
        <v>0.99109999999999998</v>
      </c>
      <c r="AG530" s="1"/>
      <c r="AH530" s="1">
        <f t="shared" si="70"/>
        <v>1.45</v>
      </c>
      <c r="AI530" s="1">
        <v>5220</v>
      </c>
      <c r="AJ530" s="86">
        <v>0.42770000000000002</v>
      </c>
      <c r="AK530" s="85">
        <f t="shared" si="71"/>
        <v>1.0497000000000001</v>
      </c>
      <c r="AL530" s="1"/>
    </row>
    <row r="531" spans="19:38" x14ac:dyDescent="0.25">
      <c r="S531" s="1">
        <f t="shared" si="64"/>
        <v>1.4527777777777777</v>
      </c>
      <c r="T531" s="1">
        <v>5230</v>
      </c>
      <c r="U531" s="85">
        <v>0.3695</v>
      </c>
      <c r="V531" s="85">
        <f t="shared" si="65"/>
        <v>0.99150000000000005</v>
      </c>
      <c r="W531" s="1"/>
      <c r="X531" s="1">
        <f t="shared" si="66"/>
        <v>1.4527777777777777</v>
      </c>
      <c r="Y531" s="1">
        <v>5230</v>
      </c>
      <c r="Z531" s="86">
        <v>0.22120000000000001</v>
      </c>
      <c r="AA531" s="85">
        <f t="shared" si="67"/>
        <v>0.84319999999999995</v>
      </c>
      <c r="AB531" s="1"/>
      <c r="AC531" s="1">
        <f t="shared" si="68"/>
        <v>1.4527777777777777</v>
      </c>
      <c r="AD531" s="1">
        <v>5230</v>
      </c>
      <c r="AE531" s="86">
        <v>0.36909999999999998</v>
      </c>
      <c r="AF531" s="85">
        <f t="shared" si="69"/>
        <v>0.99109999999999998</v>
      </c>
      <c r="AG531" s="1"/>
      <c r="AH531" s="1">
        <f t="shared" si="70"/>
        <v>1.4527777777777777</v>
      </c>
      <c r="AI531" s="1">
        <v>5230</v>
      </c>
      <c r="AJ531" s="86">
        <v>0.42759999999999998</v>
      </c>
      <c r="AK531" s="85">
        <f t="shared" si="71"/>
        <v>1.0495999999999999</v>
      </c>
      <c r="AL531" s="1"/>
    </row>
    <row r="532" spans="19:38" x14ac:dyDescent="0.25">
      <c r="S532" s="1">
        <f t="shared" si="64"/>
        <v>1.4555555555555555</v>
      </c>
      <c r="T532" s="1">
        <v>5240</v>
      </c>
      <c r="U532" s="85">
        <v>0.3695</v>
      </c>
      <c r="V532" s="85">
        <f t="shared" si="65"/>
        <v>0.99150000000000005</v>
      </c>
      <c r="W532" s="1"/>
      <c r="X532" s="1">
        <f t="shared" si="66"/>
        <v>1.4555555555555555</v>
      </c>
      <c r="Y532" s="1">
        <v>5240</v>
      </c>
      <c r="Z532" s="86">
        <v>0.22120000000000001</v>
      </c>
      <c r="AA532" s="85">
        <f t="shared" si="67"/>
        <v>0.84319999999999995</v>
      </c>
      <c r="AB532" s="1"/>
      <c r="AC532" s="1">
        <f t="shared" si="68"/>
        <v>1.4555555555555555</v>
      </c>
      <c r="AD532" s="1">
        <v>5240</v>
      </c>
      <c r="AE532" s="86">
        <v>0.36909999999999998</v>
      </c>
      <c r="AF532" s="85">
        <f t="shared" si="69"/>
        <v>0.99109999999999998</v>
      </c>
      <c r="AG532" s="1"/>
      <c r="AH532" s="1">
        <f t="shared" si="70"/>
        <v>1.4555555555555555</v>
      </c>
      <c r="AI532" s="1">
        <v>5240</v>
      </c>
      <c r="AJ532" s="86">
        <v>0.42759999999999998</v>
      </c>
      <c r="AK532" s="85">
        <f t="shared" si="71"/>
        <v>1.0495999999999999</v>
      </c>
      <c r="AL532" s="1"/>
    </row>
    <row r="533" spans="19:38" x14ac:dyDescent="0.25">
      <c r="S533" s="1">
        <f t="shared" si="64"/>
        <v>1.4583333333333333</v>
      </c>
      <c r="T533" s="1">
        <v>5250</v>
      </c>
      <c r="U533" s="85">
        <v>0.3695</v>
      </c>
      <c r="V533" s="85">
        <f t="shared" si="65"/>
        <v>0.99150000000000005</v>
      </c>
      <c r="W533" s="1"/>
      <c r="X533" s="1">
        <f t="shared" si="66"/>
        <v>1.4583333333333333</v>
      </c>
      <c r="Y533" s="1">
        <v>5250</v>
      </c>
      <c r="Z533" s="86">
        <v>0.22120000000000001</v>
      </c>
      <c r="AA533" s="85">
        <f t="shared" si="67"/>
        <v>0.84319999999999995</v>
      </c>
      <c r="AB533" s="1"/>
      <c r="AC533" s="1">
        <f t="shared" si="68"/>
        <v>1.4583333333333333</v>
      </c>
      <c r="AD533" s="1">
        <v>5250</v>
      </c>
      <c r="AE533" s="86">
        <v>0.36909999999999998</v>
      </c>
      <c r="AF533" s="85">
        <f t="shared" si="69"/>
        <v>0.99109999999999998</v>
      </c>
      <c r="AG533" s="1"/>
      <c r="AH533" s="1">
        <f t="shared" si="70"/>
        <v>1.4583333333333333</v>
      </c>
      <c r="AI533" s="1">
        <v>5250</v>
      </c>
      <c r="AJ533" s="86">
        <v>0.42759999999999998</v>
      </c>
      <c r="AK533" s="85">
        <f t="shared" si="71"/>
        <v>1.0495999999999999</v>
      </c>
      <c r="AL533" s="1"/>
    </row>
    <row r="534" spans="19:38" x14ac:dyDescent="0.25">
      <c r="S534" s="1">
        <f t="shared" si="64"/>
        <v>1.461111111111111</v>
      </c>
      <c r="T534" s="1">
        <v>5260</v>
      </c>
      <c r="U534" s="85">
        <v>0.3695</v>
      </c>
      <c r="V534" s="85">
        <f t="shared" si="65"/>
        <v>0.99150000000000005</v>
      </c>
      <c r="W534" s="1"/>
      <c r="X534" s="1">
        <f t="shared" si="66"/>
        <v>1.461111111111111</v>
      </c>
      <c r="Y534" s="1">
        <v>5260</v>
      </c>
      <c r="Z534" s="86">
        <v>0.22109999999999999</v>
      </c>
      <c r="AA534" s="85">
        <f t="shared" si="67"/>
        <v>0.84309999999999996</v>
      </c>
      <c r="AB534" s="1"/>
      <c r="AC534" s="1">
        <f t="shared" si="68"/>
        <v>1.461111111111111</v>
      </c>
      <c r="AD534" s="1">
        <v>5260</v>
      </c>
      <c r="AE534" s="86">
        <v>0.36909999999999998</v>
      </c>
      <c r="AF534" s="85">
        <f t="shared" si="69"/>
        <v>0.99109999999999998</v>
      </c>
      <c r="AG534" s="1"/>
      <c r="AH534" s="1">
        <f t="shared" si="70"/>
        <v>1.461111111111111</v>
      </c>
      <c r="AI534" s="1">
        <v>5260</v>
      </c>
      <c r="AJ534" s="86">
        <v>0.42759999999999998</v>
      </c>
      <c r="AK534" s="85">
        <f t="shared" si="71"/>
        <v>1.0495999999999999</v>
      </c>
      <c r="AL534" s="1"/>
    </row>
    <row r="535" spans="19:38" x14ac:dyDescent="0.25">
      <c r="S535" s="1">
        <f t="shared" si="64"/>
        <v>1.4638888888888888</v>
      </c>
      <c r="T535" s="1">
        <v>5270</v>
      </c>
      <c r="U535" s="85">
        <v>0.3695</v>
      </c>
      <c r="V535" s="85">
        <f t="shared" si="65"/>
        <v>0.99150000000000005</v>
      </c>
      <c r="W535" s="1"/>
      <c r="X535" s="1">
        <f t="shared" si="66"/>
        <v>1.4638888888888888</v>
      </c>
      <c r="Y535" s="1">
        <v>5270</v>
      </c>
      <c r="Z535" s="86">
        <v>0.22109999999999999</v>
      </c>
      <c r="AA535" s="85">
        <f t="shared" si="67"/>
        <v>0.84309999999999996</v>
      </c>
      <c r="AB535" s="1"/>
      <c r="AC535" s="1">
        <f t="shared" si="68"/>
        <v>1.4638888888888888</v>
      </c>
      <c r="AD535" s="1">
        <v>5270</v>
      </c>
      <c r="AE535" s="86">
        <v>0.36909999999999998</v>
      </c>
      <c r="AF535" s="85">
        <f t="shared" si="69"/>
        <v>0.99109999999999998</v>
      </c>
      <c r="AG535" s="1"/>
      <c r="AH535" s="1">
        <f t="shared" si="70"/>
        <v>1.4638888888888888</v>
      </c>
      <c r="AI535" s="1">
        <v>5270</v>
      </c>
      <c r="AJ535" s="86">
        <v>0.42749999999999999</v>
      </c>
      <c r="AK535" s="85">
        <f t="shared" si="71"/>
        <v>1.0495000000000001</v>
      </c>
      <c r="AL535" s="1"/>
    </row>
    <row r="536" spans="19:38" x14ac:dyDescent="0.25">
      <c r="S536" s="1">
        <f t="shared" si="64"/>
        <v>1.4666666666666666</v>
      </c>
      <c r="T536" s="1">
        <v>5280</v>
      </c>
      <c r="U536" s="85">
        <v>0.36959999999999998</v>
      </c>
      <c r="V536" s="85">
        <f t="shared" si="65"/>
        <v>0.99160000000000004</v>
      </c>
      <c r="W536" s="1"/>
      <c r="X536" s="1">
        <f t="shared" si="66"/>
        <v>1.4666666666666666</v>
      </c>
      <c r="Y536" s="1">
        <v>5280</v>
      </c>
      <c r="Z536" s="86">
        <v>0.22109999999999999</v>
      </c>
      <c r="AA536" s="85">
        <f t="shared" si="67"/>
        <v>0.84309999999999996</v>
      </c>
      <c r="AB536" s="1"/>
      <c r="AC536" s="1">
        <f t="shared" si="68"/>
        <v>1.4666666666666666</v>
      </c>
      <c r="AD536" s="1">
        <v>5280</v>
      </c>
      <c r="AE536" s="86">
        <v>0.36909999999999998</v>
      </c>
      <c r="AF536" s="85">
        <f t="shared" si="69"/>
        <v>0.99109999999999998</v>
      </c>
      <c r="AG536" s="1"/>
      <c r="AH536" s="1">
        <f t="shared" si="70"/>
        <v>1.4666666666666666</v>
      </c>
      <c r="AI536" s="1">
        <v>5280</v>
      </c>
      <c r="AJ536" s="86">
        <v>0.42749999999999999</v>
      </c>
      <c r="AK536" s="85">
        <f t="shared" si="71"/>
        <v>1.0495000000000001</v>
      </c>
      <c r="AL536" s="1"/>
    </row>
    <row r="537" spans="19:38" x14ac:dyDescent="0.25">
      <c r="S537" s="1">
        <f t="shared" si="64"/>
        <v>1.4694444444444446</v>
      </c>
      <c r="T537" s="1">
        <v>5290</v>
      </c>
      <c r="U537" s="85">
        <v>0.36959999999999998</v>
      </c>
      <c r="V537" s="85">
        <f t="shared" si="65"/>
        <v>0.99160000000000004</v>
      </c>
      <c r="W537" s="1"/>
      <c r="X537" s="1">
        <f t="shared" si="66"/>
        <v>1.4694444444444446</v>
      </c>
      <c r="Y537" s="1">
        <v>5290</v>
      </c>
      <c r="Z537" s="86">
        <v>0.221</v>
      </c>
      <c r="AA537" s="85">
        <f t="shared" si="67"/>
        <v>0.84299999999999997</v>
      </c>
      <c r="AB537" s="1"/>
      <c r="AC537" s="1">
        <f t="shared" si="68"/>
        <v>1.4694444444444446</v>
      </c>
      <c r="AD537" s="1">
        <v>5290</v>
      </c>
      <c r="AE537" s="86">
        <v>0.36909999999999998</v>
      </c>
      <c r="AF537" s="85">
        <f t="shared" si="69"/>
        <v>0.99109999999999998</v>
      </c>
      <c r="AG537" s="1"/>
      <c r="AH537" s="1">
        <f t="shared" si="70"/>
        <v>1.4694444444444446</v>
      </c>
      <c r="AI537" s="1">
        <v>5290</v>
      </c>
      <c r="AJ537" s="86">
        <v>0.42749999999999999</v>
      </c>
      <c r="AK537" s="85">
        <f t="shared" si="71"/>
        <v>1.0495000000000001</v>
      </c>
      <c r="AL537" s="1"/>
    </row>
    <row r="538" spans="19:38" x14ac:dyDescent="0.25">
      <c r="S538" s="1">
        <f t="shared" si="64"/>
        <v>1.4722222222222223</v>
      </c>
      <c r="T538" s="1">
        <v>5300</v>
      </c>
      <c r="U538" s="85">
        <v>0.36959999999999998</v>
      </c>
      <c r="V538" s="85">
        <f t="shared" si="65"/>
        <v>0.99160000000000004</v>
      </c>
      <c r="W538" s="1"/>
      <c r="X538" s="1">
        <f t="shared" si="66"/>
        <v>1.4722222222222223</v>
      </c>
      <c r="Y538" s="1">
        <v>5300</v>
      </c>
      <c r="Z538" s="86">
        <v>0.221</v>
      </c>
      <c r="AA538" s="85">
        <f t="shared" si="67"/>
        <v>0.84299999999999997</v>
      </c>
      <c r="AB538" s="1"/>
      <c r="AC538" s="1">
        <f t="shared" si="68"/>
        <v>1.4722222222222223</v>
      </c>
      <c r="AD538" s="1">
        <v>5300</v>
      </c>
      <c r="AE538" s="86">
        <v>0.36909999999999998</v>
      </c>
      <c r="AF538" s="85">
        <f t="shared" si="69"/>
        <v>0.99109999999999998</v>
      </c>
      <c r="AG538" s="1"/>
      <c r="AH538" s="1">
        <f t="shared" si="70"/>
        <v>1.4722222222222223</v>
      </c>
      <c r="AI538" s="1">
        <v>5300</v>
      </c>
      <c r="AJ538" s="86">
        <v>0.4274</v>
      </c>
      <c r="AK538" s="85">
        <f t="shared" si="71"/>
        <v>1.0493999999999999</v>
      </c>
      <c r="AL538" s="1"/>
    </row>
    <row r="539" spans="19:38" x14ac:dyDescent="0.25">
      <c r="S539" s="1">
        <f t="shared" si="64"/>
        <v>1.4750000000000001</v>
      </c>
      <c r="T539" s="1">
        <v>5310</v>
      </c>
      <c r="U539" s="85">
        <v>0.36959999999999998</v>
      </c>
      <c r="V539" s="85">
        <f t="shared" si="65"/>
        <v>0.99160000000000004</v>
      </c>
      <c r="W539" s="1"/>
      <c r="X539" s="1">
        <f t="shared" si="66"/>
        <v>1.4750000000000001</v>
      </c>
      <c r="Y539" s="1">
        <v>5310</v>
      </c>
      <c r="Z539" s="86">
        <v>0.221</v>
      </c>
      <c r="AA539" s="85">
        <f t="shared" si="67"/>
        <v>0.84299999999999997</v>
      </c>
      <c r="AB539" s="1"/>
      <c r="AC539" s="1">
        <f t="shared" si="68"/>
        <v>1.4750000000000001</v>
      </c>
      <c r="AD539" s="1">
        <v>5310</v>
      </c>
      <c r="AE539" s="86">
        <v>0.36909999999999998</v>
      </c>
      <c r="AF539" s="85">
        <f t="shared" si="69"/>
        <v>0.99109999999999998</v>
      </c>
      <c r="AG539" s="1"/>
      <c r="AH539" s="1">
        <f t="shared" si="70"/>
        <v>1.4750000000000001</v>
      </c>
      <c r="AI539" s="1">
        <v>5310</v>
      </c>
      <c r="AJ539" s="86">
        <v>0.4274</v>
      </c>
      <c r="AK539" s="85">
        <f t="shared" si="71"/>
        <v>1.0493999999999999</v>
      </c>
      <c r="AL539" s="1"/>
    </row>
    <row r="540" spans="19:38" x14ac:dyDescent="0.25">
      <c r="S540" s="1">
        <f t="shared" si="64"/>
        <v>1.4777777777777779</v>
      </c>
      <c r="T540" s="1">
        <v>5320</v>
      </c>
      <c r="U540" s="85">
        <v>0.36959999999999998</v>
      </c>
      <c r="V540" s="85">
        <f t="shared" si="65"/>
        <v>0.99160000000000004</v>
      </c>
      <c r="W540" s="1"/>
      <c r="X540" s="1">
        <f t="shared" si="66"/>
        <v>1.4777777777777779</v>
      </c>
      <c r="Y540" s="1">
        <v>5320</v>
      </c>
      <c r="Z540" s="86">
        <v>0.22090000000000001</v>
      </c>
      <c r="AA540" s="85">
        <f t="shared" si="67"/>
        <v>0.84289999999999998</v>
      </c>
      <c r="AB540" s="1"/>
      <c r="AC540" s="1">
        <f t="shared" si="68"/>
        <v>1.4777777777777779</v>
      </c>
      <c r="AD540" s="1">
        <v>5320</v>
      </c>
      <c r="AE540" s="86">
        <v>0.36909999999999998</v>
      </c>
      <c r="AF540" s="85">
        <f t="shared" si="69"/>
        <v>0.99109999999999998</v>
      </c>
      <c r="AG540" s="1"/>
      <c r="AH540" s="1">
        <f t="shared" si="70"/>
        <v>1.4777777777777779</v>
      </c>
      <c r="AI540" s="1">
        <v>5320</v>
      </c>
      <c r="AJ540" s="86">
        <v>0.4274</v>
      </c>
      <c r="AK540" s="85">
        <f t="shared" si="71"/>
        <v>1.0493999999999999</v>
      </c>
      <c r="AL540" s="1"/>
    </row>
    <row r="541" spans="19:38" x14ac:dyDescent="0.25">
      <c r="S541" s="1">
        <f t="shared" si="64"/>
        <v>1.4805555555555556</v>
      </c>
      <c r="T541" s="1">
        <v>5330</v>
      </c>
      <c r="U541" s="85">
        <v>0.36969999999999997</v>
      </c>
      <c r="V541" s="85">
        <f t="shared" si="65"/>
        <v>0.99170000000000003</v>
      </c>
      <c r="W541" s="1"/>
      <c r="X541" s="1">
        <f t="shared" si="66"/>
        <v>1.4805555555555556</v>
      </c>
      <c r="Y541" s="1">
        <v>5330</v>
      </c>
      <c r="Z541" s="86">
        <v>0.22090000000000001</v>
      </c>
      <c r="AA541" s="85">
        <f t="shared" si="67"/>
        <v>0.84289999999999998</v>
      </c>
      <c r="AB541" s="1"/>
      <c r="AC541" s="1">
        <f t="shared" si="68"/>
        <v>1.4805555555555556</v>
      </c>
      <c r="AD541" s="1">
        <v>5330</v>
      </c>
      <c r="AE541" s="86">
        <v>0.36919999999999997</v>
      </c>
      <c r="AF541" s="85">
        <f t="shared" si="69"/>
        <v>0.99119999999999997</v>
      </c>
      <c r="AG541" s="1"/>
      <c r="AH541" s="1">
        <f t="shared" si="70"/>
        <v>1.4805555555555556</v>
      </c>
      <c r="AI541" s="1">
        <v>5330</v>
      </c>
      <c r="AJ541" s="86">
        <v>0.42730000000000001</v>
      </c>
      <c r="AK541" s="85">
        <f t="shared" si="71"/>
        <v>1.0493000000000001</v>
      </c>
      <c r="AL541" s="1"/>
    </row>
    <row r="542" spans="19:38" x14ac:dyDescent="0.25">
      <c r="S542" s="1">
        <f t="shared" si="64"/>
        <v>1.4833333333333334</v>
      </c>
      <c r="T542" s="1">
        <v>5340</v>
      </c>
      <c r="U542" s="85">
        <v>0.36969999999999997</v>
      </c>
      <c r="V542" s="85">
        <f t="shared" si="65"/>
        <v>0.99170000000000003</v>
      </c>
      <c r="W542" s="1"/>
      <c r="X542" s="1">
        <f t="shared" si="66"/>
        <v>1.4833333333333334</v>
      </c>
      <c r="Y542" s="1">
        <v>5340</v>
      </c>
      <c r="Z542" s="86">
        <v>0.22090000000000001</v>
      </c>
      <c r="AA542" s="85">
        <f t="shared" si="67"/>
        <v>0.84289999999999998</v>
      </c>
      <c r="AB542" s="1"/>
      <c r="AC542" s="1">
        <f t="shared" si="68"/>
        <v>1.4833333333333334</v>
      </c>
      <c r="AD542" s="1">
        <v>5340</v>
      </c>
      <c r="AE542" s="86">
        <v>0.36919999999999997</v>
      </c>
      <c r="AF542" s="85">
        <f t="shared" si="69"/>
        <v>0.99119999999999997</v>
      </c>
      <c r="AG542" s="1"/>
      <c r="AH542" s="1">
        <f t="shared" si="70"/>
        <v>1.4833333333333334</v>
      </c>
      <c r="AI542" s="1">
        <v>5340</v>
      </c>
      <c r="AJ542" s="86">
        <v>0.42730000000000001</v>
      </c>
      <c r="AK542" s="85">
        <f t="shared" si="71"/>
        <v>1.0493000000000001</v>
      </c>
      <c r="AL542" s="1"/>
    </row>
    <row r="543" spans="19:38" x14ac:dyDescent="0.25">
      <c r="S543" s="1">
        <f t="shared" si="64"/>
        <v>1.4861111111111112</v>
      </c>
      <c r="T543" s="1">
        <v>5350</v>
      </c>
      <c r="U543" s="85">
        <v>0.36969999999999997</v>
      </c>
      <c r="V543" s="85">
        <f t="shared" si="65"/>
        <v>0.99170000000000003</v>
      </c>
      <c r="W543" s="1"/>
      <c r="X543" s="1">
        <f t="shared" si="66"/>
        <v>1.4861111111111112</v>
      </c>
      <c r="Y543" s="1">
        <v>5350</v>
      </c>
      <c r="Z543" s="86">
        <v>0.22090000000000001</v>
      </c>
      <c r="AA543" s="85">
        <f t="shared" si="67"/>
        <v>0.84289999999999998</v>
      </c>
      <c r="AB543" s="1"/>
      <c r="AC543" s="1">
        <f t="shared" si="68"/>
        <v>1.4861111111111112</v>
      </c>
      <c r="AD543" s="1">
        <v>5350</v>
      </c>
      <c r="AE543" s="86">
        <v>0.36919999999999997</v>
      </c>
      <c r="AF543" s="85">
        <f t="shared" si="69"/>
        <v>0.99119999999999997</v>
      </c>
      <c r="AG543" s="1"/>
      <c r="AH543" s="1">
        <f t="shared" si="70"/>
        <v>1.4861111111111112</v>
      </c>
      <c r="AI543" s="1">
        <v>5350</v>
      </c>
      <c r="AJ543" s="86">
        <v>0.42730000000000001</v>
      </c>
      <c r="AK543" s="85">
        <f t="shared" si="71"/>
        <v>1.0493000000000001</v>
      </c>
      <c r="AL543" s="1"/>
    </row>
    <row r="544" spans="19:38" x14ac:dyDescent="0.25">
      <c r="S544" s="1">
        <f t="shared" si="64"/>
        <v>1.4888888888888889</v>
      </c>
      <c r="T544" s="1">
        <v>5360</v>
      </c>
      <c r="U544" s="85">
        <v>0.36969999999999997</v>
      </c>
      <c r="V544" s="85">
        <f t="shared" si="65"/>
        <v>0.99170000000000003</v>
      </c>
      <c r="W544" s="1"/>
      <c r="X544" s="1">
        <f t="shared" si="66"/>
        <v>1.4888888888888889</v>
      </c>
      <c r="Y544" s="1">
        <v>5360</v>
      </c>
      <c r="Z544" s="86">
        <v>0.2208</v>
      </c>
      <c r="AA544" s="85">
        <f t="shared" si="67"/>
        <v>0.84279999999999999</v>
      </c>
      <c r="AB544" s="1"/>
      <c r="AC544" s="1">
        <f t="shared" si="68"/>
        <v>1.4888888888888889</v>
      </c>
      <c r="AD544" s="1">
        <v>5360</v>
      </c>
      <c r="AE544" s="86">
        <v>0.36919999999999997</v>
      </c>
      <c r="AF544" s="85">
        <f t="shared" si="69"/>
        <v>0.99119999999999997</v>
      </c>
      <c r="AG544" s="1"/>
      <c r="AH544" s="1">
        <f t="shared" si="70"/>
        <v>1.4888888888888889</v>
      </c>
      <c r="AI544" s="1">
        <v>5360</v>
      </c>
      <c r="AJ544" s="86">
        <v>0.42720000000000002</v>
      </c>
      <c r="AK544" s="85">
        <f t="shared" si="71"/>
        <v>1.0491999999999999</v>
      </c>
      <c r="AL544" s="1"/>
    </row>
    <row r="545" spans="19:38" x14ac:dyDescent="0.25">
      <c r="S545" s="1">
        <f t="shared" si="64"/>
        <v>1.4916666666666667</v>
      </c>
      <c r="T545" s="1">
        <v>5370</v>
      </c>
      <c r="U545" s="85">
        <v>0.36980000000000002</v>
      </c>
      <c r="V545" s="85">
        <f t="shared" si="65"/>
        <v>0.99180000000000001</v>
      </c>
      <c r="W545" s="1"/>
      <c r="X545" s="1">
        <f t="shared" si="66"/>
        <v>1.4916666666666667</v>
      </c>
      <c r="Y545" s="1">
        <v>5370</v>
      </c>
      <c r="Z545" s="86">
        <v>0.2208</v>
      </c>
      <c r="AA545" s="85">
        <f t="shared" si="67"/>
        <v>0.84279999999999999</v>
      </c>
      <c r="AB545" s="1"/>
      <c r="AC545" s="1">
        <f t="shared" si="68"/>
        <v>1.4916666666666667</v>
      </c>
      <c r="AD545" s="1">
        <v>5370</v>
      </c>
      <c r="AE545" s="86">
        <v>0.36919999999999997</v>
      </c>
      <c r="AF545" s="85">
        <f t="shared" si="69"/>
        <v>0.99119999999999997</v>
      </c>
      <c r="AG545" s="1"/>
      <c r="AH545" s="1">
        <f t="shared" si="70"/>
        <v>1.4916666666666667</v>
      </c>
      <c r="AI545" s="1">
        <v>5370</v>
      </c>
      <c r="AJ545" s="86">
        <v>0.42720000000000002</v>
      </c>
      <c r="AK545" s="85">
        <f t="shared" si="71"/>
        <v>1.0491999999999999</v>
      </c>
      <c r="AL545" s="1"/>
    </row>
    <row r="546" spans="19:38" x14ac:dyDescent="0.25">
      <c r="S546" s="1">
        <f t="shared" si="64"/>
        <v>1.4944444444444445</v>
      </c>
      <c r="T546" s="1">
        <v>5380</v>
      </c>
      <c r="U546" s="85">
        <v>0.36980000000000002</v>
      </c>
      <c r="V546" s="85">
        <f t="shared" si="65"/>
        <v>0.99180000000000001</v>
      </c>
      <c r="W546" s="1"/>
      <c r="X546" s="1">
        <f t="shared" si="66"/>
        <v>1.4944444444444445</v>
      </c>
      <c r="Y546" s="1">
        <v>5380</v>
      </c>
      <c r="Z546" s="86">
        <v>0.2208</v>
      </c>
      <c r="AA546" s="85">
        <f t="shared" si="67"/>
        <v>0.84279999999999999</v>
      </c>
      <c r="AB546" s="1"/>
      <c r="AC546" s="1">
        <f t="shared" si="68"/>
        <v>1.4944444444444445</v>
      </c>
      <c r="AD546" s="1">
        <v>5380</v>
      </c>
      <c r="AE546" s="86">
        <v>0.36919999999999997</v>
      </c>
      <c r="AF546" s="85">
        <f t="shared" si="69"/>
        <v>0.99119999999999997</v>
      </c>
      <c r="AG546" s="1"/>
      <c r="AH546" s="1">
        <f t="shared" si="70"/>
        <v>1.4944444444444445</v>
      </c>
      <c r="AI546" s="1">
        <v>5380</v>
      </c>
      <c r="AJ546" s="86">
        <v>0.42720000000000002</v>
      </c>
      <c r="AK546" s="85">
        <f t="shared" si="71"/>
        <v>1.0491999999999999</v>
      </c>
      <c r="AL546" s="1"/>
    </row>
    <row r="547" spans="19:38" x14ac:dyDescent="0.25">
      <c r="S547" s="1">
        <f t="shared" si="64"/>
        <v>1.4972222222222222</v>
      </c>
      <c r="T547" s="1">
        <v>5390</v>
      </c>
      <c r="U547" s="85">
        <v>0.36980000000000002</v>
      </c>
      <c r="V547" s="85">
        <f t="shared" si="65"/>
        <v>0.99180000000000001</v>
      </c>
      <c r="W547" s="1"/>
      <c r="X547" s="1">
        <f t="shared" si="66"/>
        <v>1.4972222222222222</v>
      </c>
      <c r="Y547" s="1">
        <v>5390</v>
      </c>
      <c r="Z547" s="86">
        <v>0.22070000000000001</v>
      </c>
      <c r="AA547" s="85">
        <f t="shared" si="67"/>
        <v>0.8427</v>
      </c>
      <c r="AB547" s="1"/>
      <c r="AC547" s="1">
        <f t="shared" si="68"/>
        <v>1.4972222222222222</v>
      </c>
      <c r="AD547" s="1">
        <v>5390</v>
      </c>
      <c r="AE547" s="86">
        <v>0.36919999999999997</v>
      </c>
      <c r="AF547" s="85">
        <f t="shared" si="69"/>
        <v>0.99119999999999997</v>
      </c>
      <c r="AG547" s="1"/>
      <c r="AH547" s="1">
        <f t="shared" si="70"/>
        <v>1.4972222222222222</v>
      </c>
      <c r="AI547" s="1">
        <v>5390</v>
      </c>
      <c r="AJ547" s="86">
        <v>0.42720000000000002</v>
      </c>
      <c r="AK547" s="85">
        <f t="shared" si="71"/>
        <v>1.0491999999999999</v>
      </c>
      <c r="AL547" s="1"/>
    </row>
    <row r="548" spans="19:38" x14ac:dyDescent="0.25">
      <c r="S548" s="1">
        <f t="shared" si="64"/>
        <v>1.5</v>
      </c>
      <c r="T548" s="1">
        <v>5400</v>
      </c>
      <c r="U548" s="85">
        <v>0.36980000000000002</v>
      </c>
      <c r="V548" s="85">
        <f t="shared" si="65"/>
        <v>0.99180000000000001</v>
      </c>
      <c r="W548" s="1"/>
      <c r="X548" s="1">
        <f t="shared" si="66"/>
        <v>1.5</v>
      </c>
      <c r="Y548" s="1">
        <v>5400</v>
      </c>
      <c r="Z548" s="86">
        <v>0.22070000000000001</v>
      </c>
      <c r="AA548" s="85">
        <f t="shared" si="67"/>
        <v>0.8427</v>
      </c>
      <c r="AB548" s="1"/>
      <c r="AC548" s="1">
        <f t="shared" si="68"/>
        <v>1.5</v>
      </c>
      <c r="AD548" s="1">
        <v>5400</v>
      </c>
      <c r="AE548" s="86">
        <v>0.36919999999999997</v>
      </c>
      <c r="AF548" s="85">
        <f t="shared" si="69"/>
        <v>0.99119999999999997</v>
      </c>
      <c r="AG548" s="1"/>
      <c r="AH548" s="1">
        <f t="shared" si="70"/>
        <v>1.5</v>
      </c>
      <c r="AI548" s="1">
        <v>5400</v>
      </c>
      <c r="AJ548" s="86">
        <v>0.42709999999999998</v>
      </c>
      <c r="AK548" s="85">
        <f t="shared" si="71"/>
        <v>1.0490999999999999</v>
      </c>
      <c r="AL548" s="1"/>
    </row>
    <row r="549" spans="19:38" x14ac:dyDescent="0.25">
      <c r="S549" s="1">
        <f t="shared" si="64"/>
        <v>1.5027777777777778</v>
      </c>
      <c r="T549" s="1">
        <v>5410</v>
      </c>
      <c r="U549" s="85">
        <v>0.36980000000000002</v>
      </c>
      <c r="V549" s="85">
        <f t="shared" si="65"/>
        <v>0.99180000000000001</v>
      </c>
      <c r="W549" s="1"/>
      <c r="X549" s="1">
        <f t="shared" si="66"/>
        <v>1.5027777777777778</v>
      </c>
      <c r="Y549" s="1">
        <v>5410</v>
      </c>
      <c r="Z549" s="86">
        <v>0.22059999999999999</v>
      </c>
      <c r="AA549" s="85">
        <f t="shared" si="67"/>
        <v>0.84260000000000002</v>
      </c>
      <c r="AB549" s="1"/>
      <c r="AC549" s="1">
        <f t="shared" si="68"/>
        <v>1.5027777777777778</v>
      </c>
      <c r="AD549" s="1">
        <v>5410</v>
      </c>
      <c r="AE549" s="86">
        <v>0.36919999999999997</v>
      </c>
      <c r="AF549" s="85">
        <f t="shared" si="69"/>
        <v>0.99119999999999997</v>
      </c>
      <c r="AG549" s="1"/>
      <c r="AH549" s="1">
        <f t="shared" si="70"/>
        <v>1.5027777777777778</v>
      </c>
      <c r="AI549" s="1">
        <v>5410</v>
      </c>
      <c r="AJ549" s="86">
        <v>0.42709999999999998</v>
      </c>
      <c r="AK549" s="85">
        <f t="shared" si="71"/>
        <v>1.0490999999999999</v>
      </c>
      <c r="AL549" s="1"/>
    </row>
    <row r="550" spans="19:38" x14ac:dyDescent="0.25">
      <c r="S550" s="1">
        <f t="shared" si="64"/>
        <v>1.5055555555555555</v>
      </c>
      <c r="T550" s="1">
        <v>5420</v>
      </c>
      <c r="U550" s="85">
        <v>0.36980000000000002</v>
      </c>
      <c r="V550" s="85">
        <f t="shared" si="65"/>
        <v>0.99180000000000001</v>
      </c>
      <c r="W550" s="1"/>
      <c r="X550" s="1">
        <f t="shared" si="66"/>
        <v>1.5055555555555555</v>
      </c>
      <c r="Y550" s="1">
        <v>5420</v>
      </c>
      <c r="Z550" s="86">
        <v>0.22059999999999999</v>
      </c>
      <c r="AA550" s="85">
        <f t="shared" si="67"/>
        <v>0.84260000000000002</v>
      </c>
      <c r="AB550" s="1"/>
      <c r="AC550" s="1">
        <f t="shared" si="68"/>
        <v>1.5055555555555555</v>
      </c>
      <c r="AD550" s="1">
        <v>5420</v>
      </c>
      <c r="AE550" s="86">
        <v>0.36919999999999997</v>
      </c>
      <c r="AF550" s="85">
        <f t="shared" si="69"/>
        <v>0.99119999999999997</v>
      </c>
      <c r="AG550" s="1"/>
      <c r="AH550" s="1">
        <f t="shared" si="70"/>
        <v>1.5055555555555555</v>
      </c>
      <c r="AI550" s="1">
        <v>5420</v>
      </c>
      <c r="AJ550" s="86">
        <v>0.42709999999999998</v>
      </c>
      <c r="AK550" s="85">
        <f t="shared" si="71"/>
        <v>1.0490999999999999</v>
      </c>
      <c r="AL550" s="1"/>
    </row>
    <row r="551" spans="19:38" x14ac:dyDescent="0.25">
      <c r="S551" s="1">
        <f t="shared" si="64"/>
        <v>1.5083333333333333</v>
      </c>
      <c r="T551" s="1">
        <v>5430</v>
      </c>
      <c r="U551" s="85">
        <v>0.36980000000000002</v>
      </c>
      <c r="V551" s="85">
        <f t="shared" si="65"/>
        <v>0.99180000000000001</v>
      </c>
      <c r="W551" s="1"/>
      <c r="X551" s="1">
        <f t="shared" si="66"/>
        <v>1.5083333333333333</v>
      </c>
      <c r="Y551" s="1">
        <v>5430</v>
      </c>
      <c r="Z551" s="86">
        <v>0.22059999999999999</v>
      </c>
      <c r="AA551" s="85">
        <f t="shared" si="67"/>
        <v>0.84260000000000002</v>
      </c>
      <c r="AB551" s="1"/>
      <c r="AC551" s="1">
        <f t="shared" si="68"/>
        <v>1.5083333333333333</v>
      </c>
      <c r="AD551" s="1">
        <v>5430</v>
      </c>
      <c r="AE551" s="86">
        <v>0.36919999999999997</v>
      </c>
      <c r="AF551" s="85">
        <f t="shared" si="69"/>
        <v>0.99119999999999997</v>
      </c>
      <c r="AG551" s="1"/>
      <c r="AH551" s="1">
        <f t="shared" si="70"/>
        <v>1.5083333333333333</v>
      </c>
      <c r="AI551" s="1">
        <v>5430</v>
      </c>
      <c r="AJ551" s="86">
        <v>0.42709999999999998</v>
      </c>
      <c r="AK551" s="85">
        <f t="shared" si="71"/>
        <v>1.0490999999999999</v>
      </c>
      <c r="AL551" s="1"/>
    </row>
    <row r="552" spans="19:38" x14ac:dyDescent="0.25">
      <c r="S552" s="1">
        <f t="shared" si="64"/>
        <v>1.5111111111111111</v>
      </c>
      <c r="T552" s="1">
        <v>5440</v>
      </c>
      <c r="U552" s="85">
        <v>0.36990000000000001</v>
      </c>
      <c r="V552" s="85">
        <f t="shared" si="65"/>
        <v>0.9919</v>
      </c>
      <c r="W552" s="1"/>
      <c r="X552" s="1">
        <f t="shared" si="66"/>
        <v>1.5111111111111111</v>
      </c>
      <c r="Y552" s="1">
        <v>5440</v>
      </c>
      <c r="Z552" s="86">
        <v>0.22059999999999999</v>
      </c>
      <c r="AA552" s="85">
        <f t="shared" si="67"/>
        <v>0.84260000000000002</v>
      </c>
      <c r="AB552" s="1"/>
      <c r="AC552" s="1">
        <f t="shared" si="68"/>
        <v>1.5111111111111111</v>
      </c>
      <c r="AD552" s="1">
        <v>5440</v>
      </c>
      <c r="AE552" s="86">
        <v>0.36919999999999997</v>
      </c>
      <c r="AF552" s="85">
        <f t="shared" si="69"/>
        <v>0.99119999999999997</v>
      </c>
      <c r="AG552" s="1"/>
      <c r="AH552" s="1">
        <f t="shared" si="70"/>
        <v>1.5111111111111111</v>
      </c>
      <c r="AI552" s="1">
        <v>5440</v>
      </c>
      <c r="AJ552" s="86">
        <v>0.42699999999999999</v>
      </c>
      <c r="AK552" s="85">
        <f t="shared" si="71"/>
        <v>1.0489999999999999</v>
      </c>
      <c r="AL552" s="1"/>
    </row>
    <row r="553" spans="19:38" x14ac:dyDescent="0.25">
      <c r="S553" s="1">
        <f t="shared" si="64"/>
        <v>1.5138888888888888</v>
      </c>
      <c r="T553" s="1">
        <v>5450</v>
      </c>
      <c r="U553" s="85">
        <v>0.36990000000000001</v>
      </c>
      <c r="V553" s="85">
        <f t="shared" si="65"/>
        <v>0.9919</v>
      </c>
      <c r="W553" s="1"/>
      <c r="X553" s="1">
        <f t="shared" si="66"/>
        <v>1.5138888888888888</v>
      </c>
      <c r="Y553" s="1">
        <v>5450</v>
      </c>
      <c r="Z553" s="86">
        <v>0.2205</v>
      </c>
      <c r="AA553" s="85">
        <f t="shared" si="67"/>
        <v>0.84250000000000003</v>
      </c>
      <c r="AB553" s="1"/>
      <c r="AC553" s="1">
        <f t="shared" si="68"/>
        <v>1.5138888888888888</v>
      </c>
      <c r="AD553" s="1">
        <v>5450</v>
      </c>
      <c r="AE553" s="86">
        <v>0.36919999999999997</v>
      </c>
      <c r="AF553" s="85">
        <f t="shared" si="69"/>
        <v>0.99119999999999997</v>
      </c>
      <c r="AG553" s="1"/>
      <c r="AH553" s="1">
        <f t="shared" si="70"/>
        <v>1.5138888888888888</v>
      </c>
      <c r="AI553" s="1">
        <v>5450</v>
      </c>
      <c r="AJ553" s="86">
        <v>0.42699999999999999</v>
      </c>
      <c r="AK553" s="85">
        <f t="shared" si="71"/>
        <v>1.0489999999999999</v>
      </c>
      <c r="AL553" s="1"/>
    </row>
    <row r="554" spans="19:38" x14ac:dyDescent="0.25">
      <c r="S554" s="1">
        <f t="shared" si="64"/>
        <v>1.5166666666666666</v>
      </c>
      <c r="T554" s="1">
        <v>5460</v>
      </c>
      <c r="U554" s="85">
        <v>0.36990000000000001</v>
      </c>
      <c r="V554" s="85">
        <f t="shared" si="65"/>
        <v>0.9919</v>
      </c>
      <c r="W554" s="1"/>
      <c r="X554" s="1">
        <f t="shared" si="66"/>
        <v>1.5166666666666666</v>
      </c>
      <c r="Y554" s="1">
        <v>5460</v>
      </c>
      <c r="Z554" s="86">
        <v>0.2205</v>
      </c>
      <c r="AA554" s="85">
        <f t="shared" si="67"/>
        <v>0.84250000000000003</v>
      </c>
      <c r="AB554" s="1"/>
      <c r="AC554" s="1">
        <f t="shared" si="68"/>
        <v>1.5166666666666666</v>
      </c>
      <c r="AD554" s="1">
        <v>5460</v>
      </c>
      <c r="AE554" s="86">
        <v>0.36919999999999997</v>
      </c>
      <c r="AF554" s="85">
        <f t="shared" si="69"/>
        <v>0.99119999999999997</v>
      </c>
      <c r="AG554" s="1"/>
      <c r="AH554" s="1">
        <f t="shared" si="70"/>
        <v>1.5166666666666666</v>
      </c>
      <c r="AI554" s="1">
        <v>5460</v>
      </c>
      <c r="AJ554" s="86">
        <v>0.42699999999999999</v>
      </c>
      <c r="AK554" s="85">
        <f t="shared" si="71"/>
        <v>1.0489999999999999</v>
      </c>
      <c r="AL554" s="1"/>
    </row>
    <row r="555" spans="19:38" x14ac:dyDescent="0.25">
      <c r="S555" s="1">
        <f t="shared" si="64"/>
        <v>1.5194444444444444</v>
      </c>
      <c r="T555" s="1">
        <v>5470</v>
      </c>
      <c r="U555" s="85">
        <v>0.36990000000000001</v>
      </c>
      <c r="V555" s="85">
        <f t="shared" si="65"/>
        <v>0.9919</v>
      </c>
      <c r="W555" s="1"/>
      <c r="X555" s="1">
        <f t="shared" si="66"/>
        <v>1.5194444444444444</v>
      </c>
      <c r="Y555" s="1">
        <v>5470</v>
      </c>
      <c r="Z555" s="86">
        <v>0.2205</v>
      </c>
      <c r="AA555" s="85">
        <f t="shared" si="67"/>
        <v>0.84250000000000003</v>
      </c>
      <c r="AB555" s="1"/>
      <c r="AC555" s="1">
        <f t="shared" si="68"/>
        <v>1.5194444444444444</v>
      </c>
      <c r="AD555" s="1">
        <v>5470</v>
      </c>
      <c r="AE555" s="86">
        <v>0.36919999999999997</v>
      </c>
      <c r="AF555" s="85">
        <f t="shared" si="69"/>
        <v>0.99119999999999997</v>
      </c>
      <c r="AG555" s="1"/>
      <c r="AH555" s="1">
        <f t="shared" si="70"/>
        <v>1.5194444444444444</v>
      </c>
      <c r="AI555" s="1">
        <v>5470</v>
      </c>
      <c r="AJ555" s="86">
        <v>0.4269</v>
      </c>
      <c r="AK555" s="85">
        <f t="shared" si="71"/>
        <v>1.0488999999999999</v>
      </c>
      <c r="AL555" s="1"/>
    </row>
    <row r="556" spans="19:38" x14ac:dyDescent="0.25">
      <c r="S556" s="1">
        <f t="shared" si="64"/>
        <v>1.5222222222222221</v>
      </c>
      <c r="T556" s="1">
        <v>5480</v>
      </c>
      <c r="U556" s="85">
        <v>0.36990000000000001</v>
      </c>
      <c r="V556" s="85">
        <f t="shared" si="65"/>
        <v>0.9919</v>
      </c>
      <c r="W556" s="1"/>
      <c r="X556" s="1">
        <f t="shared" si="66"/>
        <v>1.5222222222222221</v>
      </c>
      <c r="Y556" s="1">
        <v>5480</v>
      </c>
      <c r="Z556" s="86">
        <v>0.22040000000000001</v>
      </c>
      <c r="AA556" s="85">
        <f t="shared" si="67"/>
        <v>0.84240000000000004</v>
      </c>
      <c r="AB556" s="1"/>
      <c r="AC556" s="1">
        <f t="shared" si="68"/>
        <v>1.5222222222222221</v>
      </c>
      <c r="AD556" s="1">
        <v>5480</v>
      </c>
      <c r="AE556" s="86">
        <v>0.36930000000000002</v>
      </c>
      <c r="AF556" s="85">
        <f t="shared" si="69"/>
        <v>0.99130000000000007</v>
      </c>
      <c r="AG556" s="1"/>
      <c r="AH556" s="1">
        <f t="shared" si="70"/>
        <v>1.5222222222222221</v>
      </c>
      <c r="AI556" s="1">
        <v>5480</v>
      </c>
      <c r="AJ556" s="86">
        <v>0.4269</v>
      </c>
      <c r="AK556" s="85">
        <f t="shared" si="71"/>
        <v>1.0488999999999999</v>
      </c>
      <c r="AL556" s="1"/>
    </row>
    <row r="557" spans="19:38" x14ac:dyDescent="0.25">
      <c r="S557" s="1">
        <f t="shared" si="64"/>
        <v>1.5249999999999999</v>
      </c>
      <c r="T557" s="1">
        <v>5490</v>
      </c>
      <c r="U557" s="85">
        <v>0.37</v>
      </c>
      <c r="V557" s="85">
        <f t="shared" si="65"/>
        <v>0.99199999999999999</v>
      </c>
      <c r="W557" s="1"/>
      <c r="X557" s="1">
        <f t="shared" si="66"/>
        <v>1.5249999999999999</v>
      </c>
      <c r="Y557" s="1">
        <v>5490</v>
      </c>
      <c r="Z557" s="86">
        <v>0.22040000000000001</v>
      </c>
      <c r="AA557" s="85">
        <f t="shared" si="67"/>
        <v>0.84240000000000004</v>
      </c>
      <c r="AB557" s="1"/>
      <c r="AC557" s="1">
        <f t="shared" si="68"/>
        <v>1.5249999999999999</v>
      </c>
      <c r="AD557" s="1">
        <v>5490</v>
      </c>
      <c r="AE557" s="86">
        <v>0.36930000000000002</v>
      </c>
      <c r="AF557" s="85">
        <f t="shared" si="69"/>
        <v>0.99130000000000007</v>
      </c>
      <c r="AG557" s="1"/>
      <c r="AH557" s="1">
        <f t="shared" si="70"/>
        <v>1.5249999999999999</v>
      </c>
      <c r="AI557" s="1">
        <v>5490</v>
      </c>
      <c r="AJ557" s="86">
        <v>0.4269</v>
      </c>
      <c r="AK557" s="85">
        <f t="shared" si="71"/>
        <v>1.0488999999999999</v>
      </c>
      <c r="AL557" s="1"/>
    </row>
    <row r="558" spans="19:38" x14ac:dyDescent="0.25">
      <c r="S558" s="1">
        <f t="shared" si="64"/>
        <v>1.5277777777777777</v>
      </c>
      <c r="T558" s="1">
        <v>5500</v>
      </c>
      <c r="U558" s="85">
        <v>0.37</v>
      </c>
      <c r="V558" s="85">
        <f t="shared" si="65"/>
        <v>0.99199999999999999</v>
      </c>
      <c r="W558" s="1"/>
      <c r="X558" s="1">
        <f t="shared" si="66"/>
        <v>1.5277777777777777</v>
      </c>
      <c r="Y558" s="1">
        <v>5500</v>
      </c>
      <c r="Z558" s="86">
        <v>0.22040000000000001</v>
      </c>
      <c r="AA558" s="85">
        <f t="shared" si="67"/>
        <v>0.84240000000000004</v>
      </c>
      <c r="AB558" s="1"/>
      <c r="AC558" s="1">
        <f t="shared" si="68"/>
        <v>1.5277777777777777</v>
      </c>
      <c r="AD558" s="1">
        <v>5500</v>
      </c>
      <c r="AE558" s="86">
        <v>0.36930000000000002</v>
      </c>
      <c r="AF558" s="85">
        <f t="shared" si="69"/>
        <v>0.99130000000000007</v>
      </c>
      <c r="AG558" s="1"/>
      <c r="AH558" s="1">
        <f t="shared" si="70"/>
        <v>1.5277777777777777</v>
      </c>
      <c r="AI558" s="1">
        <v>5500</v>
      </c>
      <c r="AJ558" s="86">
        <v>0.42680000000000001</v>
      </c>
      <c r="AK558" s="85">
        <f t="shared" si="71"/>
        <v>1.0488</v>
      </c>
      <c r="AL558" s="1"/>
    </row>
    <row r="559" spans="19:38" x14ac:dyDescent="0.25">
      <c r="S559" s="1">
        <f t="shared" si="64"/>
        <v>1.5305555555555554</v>
      </c>
      <c r="T559" s="1">
        <v>5510</v>
      </c>
      <c r="U559" s="85">
        <v>0.37</v>
      </c>
      <c r="V559" s="85">
        <f t="shared" si="65"/>
        <v>0.99199999999999999</v>
      </c>
      <c r="W559" s="1"/>
      <c r="X559" s="1">
        <f t="shared" si="66"/>
        <v>1.5305555555555554</v>
      </c>
      <c r="Y559" s="1">
        <v>5510</v>
      </c>
      <c r="Z559" s="86">
        <v>0.2203</v>
      </c>
      <c r="AA559" s="85">
        <f t="shared" si="67"/>
        <v>0.84230000000000005</v>
      </c>
      <c r="AB559" s="1"/>
      <c r="AC559" s="1">
        <f t="shared" si="68"/>
        <v>1.5305555555555554</v>
      </c>
      <c r="AD559" s="1">
        <v>5510</v>
      </c>
      <c r="AE559" s="86">
        <v>0.36930000000000002</v>
      </c>
      <c r="AF559" s="85">
        <f t="shared" si="69"/>
        <v>0.99130000000000007</v>
      </c>
      <c r="AG559" s="1"/>
      <c r="AH559" s="1">
        <f t="shared" si="70"/>
        <v>1.5305555555555554</v>
      </c>
      <c r="AI559" s="1">
        <v>5510</v>
      </c>
      <c r="AJ559" s="86">
        <v>0.42680000000000001</v>
      </c>
      <c r="AK559" s="85">
        <f t="shared" si="71"/>
        <v>1.0488</v>
      </c>
      <c r="AL559" s="1"/>
    </row>
    <row r="560" spans="19:38" x14ac:dyDescent="0.25">
      <c r="S560" s="1">
        <f t="shared" si="64"/>
        <v>1.5333333333333334</v>
      </c>
      <c r="T560" s="1">
        <v>5520</v>
      </c>
      <c r="U560" s="85">
        <v>0.37</v>
      </c>
      <c r="V560" s="85">
        <f t="shared" si="65"/>
        <v>0.99199999999999999</v>
      </c>
      <c r="W560" s="1"/>
      <c r="X560" s="1">
        <f t="shared" si="66"/>
        <v>1.5333333333333334</v>
      </c>
      <c r="Y560" s="1">
        <v>5520</v>
      </c>
      <c r="Z560" s="86">
        <v>0.2203</v>
      </c>
      <c r="AA560" s="85">
        <f t="shared" si="67"/>
        <v>0.84230000000000005</v>
      </c>
      <c r="AB560" s="1"/>
      <c r="AC560" s="1">
        <f t="shared" si="68"/>
        <v>1.5333333333333334</v>
      </c>
      <c r="AD560" s="1">
        <v>5520</v>
      </c>
      <c r="AE560" s="86">
        <v>0.36930000000000002</v>
      </c>
      <c r="AF560" s="85">
        <f t="shared" si="69"/>
        <v>0.99130000000000007</v>
      </c>
      <c r="AG560" s="1"/>
      <c r="AH560" s="1">
        <f t="shared" si="70"/>
        <v>1.5333333333333334</v>
      </c>
      <c r="AI560" s="1">
        <v>5520</v>
      </c>
      <c r="AJ560" s="86">
        <v>0.42680000000000001</v>
      </c>
      <c r="AK560" s="85">
        <f t="shared" si="71"/>
        <v>1.0488</v>
      </c>
      <c r="AL560" s="1"/>
    </row>
    <row r="561" spans="19:38" x14ac:dyDescent="0.25">
      <c r="S561" s="1">
        <f t="shared" si="64"/>
        <v>1.5361111111111112</v>
      </c>
      <c r="T561" s="1">
        <v>5530</v>
      </c>
      <c r="U561" s="85">
        <v>0.37</v>
      </c>
      <c r="V561" s="85">
        <f t="shared" si="65"/>
        <v>0.99199999999999999</v>
      </c>
      <c r="W561" s="1"/>
      <c r="X561" s="1">
        <f t="shared" si="66"/>
        <v>1.5361111111111112</v>
      </c>
      <c r="Y561" s="1">
        <v>5530</v>
      </c>
      <c r="Z561" s="86">
        <v>0.2203</v>
      </c>
      <c r="AA561" s="85">
        <f t="shared" si="67"/>
        <v>0.84230000000000005</v>
      </c>
      <c r="AB561" s="1"/>
      <c r="AC561" s="1">
        <f t="shared" si="68"/>
        <v>1.5361111111111112</v>
      </c>
      <c r="AD561" s="1">
        <v>5530</v>
      </c>
      <c r="AE561" s="86">
        <v>0.36930000000000002</v>
      </c>
      <c r="AF561" s="85">
        <f t="shared" si="69"/>
        <v>0.99130000000000007</v>
      </c>
      <c r="AG561" s="1"/>
      <c r="AH561" s="1">
        <f t="shared" si="70"/>
        <v>1.5361111111111112</v>
      </c>
      <c r="AI561" s="1">
        <v>5530</v>
      </c>
      <c r="AJ561" s="86">
        <v>0.42680000000000001</v>
      </c>
      <c r="AK561" s="85">
        <f t="shared" si="71"/>
        <v>1.0488</v>
      </c>
      <c r="AL561" s="1"/>
    </row>
    <row r="562" spans="19:38" x14ac:dyDescent="0.25">
      <c r="S562" s="1">
        <f t="shared" si="64"/>
        <v>1.538888888888889</v>
      </c>
      <c r="T562" s="1">
        <v>5540</v>
      </c>
      <c r="U562" s="85">
        <v>0.37009999999999998</v>
      </c>
      <c r="V562" s="85">
        <f t="shared" si="65"/>
        <v>0.99209999999999998</v>
      </c>
      <c r="W562" s="1"/>
      <c r="X562" s="1">
        <f t="shared" si="66"/>
        <v>1.538888888888889</v>
      </c>
      <c r="Y562" s="1">
        <v>5540</v>
      </c>
      <c r="Z562" s="86">
        <v>0.2203</v>
      </c>
      <c r="AA562" s="85">
        <f t="shared" si="67"/>
        <v>0.84230000000000005</v>
      </c>
      <c r="AB562" s="1"/>
      <c r="AC562" s="1">
        <f t="shared" si="68"/>
        <v>1.538888888888889</v>
      </c>
      <c r="AD562" s="1">
        <v>5540</v>
      </c>
      <c r="AE562" s="86">
        <v>0.36930000000000002</v>
      </c>
      <c r="AF562" s="85">
        <f t="shared" si="69"/>
        <v>0.99130000000000007</v>
      </c>
      <c r="AG562" s="1"/>
      <c r="AH562" s="1">
        <f t="shared" si="70"/>
        <v>1.538888888888889</v>
      </c>
      <c r="AI562" s="1">
        <v>5540</v>
      </c>
      <c r="AJ562" s="86">
        <v>0.42680000000000001</v>
      </c>
      <c r="AK562" s="85">
        <f t="shared" si="71"/>
        <v>1.0488</v>
      </c>
      <c r="AL562" s="1"/>
    </row>
    <row r="563" spans="19:38" x14ac:dyDescent="0.25">
      <c r="S563" s="1">
        <f t="shared" si="64"/>
        <v>1.5416666666666667</v>
      </c>
      <c r="T563" s="1">
        <v>5550</v>
      </c>
      <c r="U563" s="85">
        <v>0.37009999999999998</v>
      </c>
      <c r="V563" s="85">
        <f t="shared" si="65"/>
        <v>0.99209999999999998</v>
      </c>
      <c r="W563" s="1"/>
      <c r="X563" s="1">
        <f t="shared" si="66"/>
        <v>1.5416666666666667</v>
      </c>
      <c r="Y563" s="1">
        <v>5550</v>
      </c>
      <c r="Z563" s="86">
        <v>0.22020000000000001</v>
      </c>
      <c r="AA563" s="85">
        <f t="shared" si="67"/>
        <v>0.84220000000000006</v>
      </c>
      <c r="AB563" s="1"/>
      <c r="AC563" s="1">
        <f t="shared" si="68"/>
        <v>1.5416666666666667</v>
      </c>
      <c r="AD563" s="1">
        <v>5550</v>
      </c>
      <c r="AE563" s="86">
        <v>0.36930000000000002</v>
      </c>
      <c r="AF563" s="85">
        <f t="shared" si="69"/>
        <v>0.99130000000000007</v>
      </c>
      <c r="AG563" s="1"/>
      <c r="AH563" s="1">
        <f t="shared" si="70"/>
        <v>1.5416666666666667</v>
      </c>
      <c r="AI563" s="1">
        <v>5550</v>
      </c>
      <c r="AJ563" s="86">
        <v>0.42670000000000002</v>
      </c>
      <c r="AK563" s="85">
        <f t="shared" si="71"/>
        <v>1.0487</v>
      </c>
      <c r="AL563" s="1"/>
    </row>
    <row r="564" spans="19:38" x14ac:dyDescent="0.25">
      <c r="S564" s="1">
        <f t="shared" si="64"/>
        <v>1.5444444444444445</v>
      </c>
      <c r="T564" s="1">
        <v>5560</v>
      </c>
      <c r="U564" s="85">
        <v>0.37009999999999998</v>
      </c>
      <c r="V564" s="85">
        <f t="shared" si="65"/>
        <v>0.99209999999999998</v>
      </c>
      <c r="W564" s="1"/>
      <c r="X564" s="1">
        <f t="shared" si="66"/>
        <v>1.5444444444444445</v>
      </c>
      <c r="Y564" s="1">
        <v>5560</v>
      </c>
      <c r="Z564" s="86">
        <v>0.22020000000000001</v>
      </c>
      <c r="AA564" s="85">
        <f t="shared" si="67"/>
        <v>0.84220000000000006</v>
      </c>
      <c r="AB564" s="1"/>
      <c r="AC564" s="1">
        <f t="shared" si="68"/>
        <v>1.5444444444444445</v>
      </c>
      <c r="AD564" s="1">
        <v>5560</v>
      </c>
      <c r="AE564" s="86">
        <v>0.36930000000000002</v>
      </c>
      <c r="AF564" s="85">
        <f t="shared" si="69"/>
        <v>0.99130000000000007</v>
      </c>
      <c r="AG564" s="1"/>
      <c r="AH564" s="1">
        <f t="shared" si="70"/>
        <v>1.5444444444444445</v>
      </c>
      <c r="AI564" s="1">
        <v>5560</v>
      </c>
      <c r="AJ564" s="86">
        <v>0.42670000000000002</v>
      </c>
      <c r="AK564" s="85">
        <f t="shared" si="71"/>
        <v>1.0487</v>
      </c>
      <c r="AL564" s="1"/>
    </row>
    <row r="565" spans="19:38" x14ac:dyDescent="0.25">
      <c r="S565" s="1">
        <f t="shared" si="64"/>
        <v>1.5472222222222223</v>
      </c>
      <c r="T565" s="1">
        <v>5570</v>
      </c>
      <c r="U565" s="85">
        <v>0.37009999999999998</v>
      </c>
      <c r="V565" s="85">
        <f t="shared" si="65"/>
        <v>0.99209999999999998</v>
      </c>
      <c r="W565" s="1"/>
      <c r="X565" s="1">
        <f t="shared" si="66"/>
        <v>1.5472222222222223</v>
      </c>
      <c r="Y565" s="1">
        <v>5570</v>
      </c>
      <c r="Z565" s="86">
        <v>0.22020000000000001</v>
      </c>
      <c r="AA565" s="85">
        <f t="shared" si="67"/>
        <v>0.84220000000000006</v>
      </c>
      <c r="AB565" s="1"/>
      <c r="AC565" s="1">
        <f t="shared" si="68"/>
        <v>1.5472222222222223</v>
      </c>
      <c r="AD565" s="1">
        <v>5570</v>
      </c>
      <c r="AE565" s="86">
        <v>0.36930000000000002</v>
      </c>
      <c r="AF565" s="85">
        <f t="shared" si="69"/>
        <v>0.99130000000000007</v>
      </c>
      <c r="AG565" s="1"/>
      <c r="AH565" s="1">
        <f t="shared" si="70"/>
        <v>1.5472222222222223</v>
      </c>
      <c r="AI565" s="1">
        <v>5570</v>
      </c>
      <c r="AJ565" s="86">
        <v>0.42670000000000002</v>
      </c>
      <c r="AK565" s="85">
        <f t="shared" si="71"/>
        <v>1.0487</v>
      </c>
      <c r="AL565" s="1"/>
    </row>
    <row r="566" spans="19:38" x14ac:dyDescent="0.25">
      <c r="S566" s="1">
        <f t="shared" si="64"/>
        <v>1.55</v>
      </c>
      <c r="T566" s="1">
        <v>5580</v>
      </c>
      <c r="U566" s="85">
        <v>0.37009999999999998</v>
      </c>
      <c r="V566" s="85">
        <f t="shared" si="65"/>
        <v>0.99209999999999998</v>
      </c>
      <c r="W566" s="1"/>
      <c r="X566" s="1">
        <f t="shared" si="66"/>
        <v>1.55</v>
      </c>
      <c r="Y566" s="1">
        <v>5580</v>
      </c>
      <c r="Z566" s="86">
        <v>0.22020000000000001</v>
      </c>
      <c r="AA566" s="85">
        <f t="shared" si="67"/>
        <v>0.84220000000000006</v>
      </c>
      <c r="AB566" s="1"/>
      <c r="AC566" s="1">
        <f t="shared" si="68"/>
        <v>1.55</v>
      </c>
      <c r="AD566" s="1">
        <v>5580</v>
      </c>
      <c r="AE566" s="86">
        <v>0.36930000000000002</v>
      </c>
      <c r="AF566" s="85">
        <f t="shared" si="69"/>
        <v>0.99130000000000007</v>
      </c>
      <c r="AG566" s="1"/>
      <c r="AH566" s="1">
        <f t="shared" si="70"/>
        <v>1.55</v>
      </c>
      <c r="AI566" s="1">
        <v>5580</v>
      </c>
      <c r="AJ566" s="86">
        <v>0.42659999999999998</v>
      </c>
      <c r="AK566" s="85">
        <f t="shared" si="71"/>
        <v>1.0486</v>
      </c>
      <c r="AL566" s="1"/>
    </row>
    <row r="567" spans="19:38" x14ac:dyDescent="0.25">
      <c r="S567" s="1">
        <f t="shared" si="64"/>
        <v>1.5527777777777778</v>
      </c>
      <c r="T567" s="1">
        <v>5590</v>
      </c>
      <c r="U567" s="85">
        <v>0.37009999999999998</v>
      </c>
      <c r="V567" s="85">
        <f t="shared" si="65"/>
        <v>0.99209999999999998</v>
      </c>
      <c r="W567" s="1"/>
      <c r="X567" s="1">
        <f t="shared" si="66"/>
        <v>1.5527777777777778</v>
      </c>
      <c r="Y567" s="1">
        <v>5590</v>
      </c>
      <c r="Z567" s="86">
        <v>0.22009999999999999</v>
      </c>
      <c r="AA567" s="85">
        <f t="shared" si="67"/>
        <v>0.84209999999999996</v>
      </c>
      <c r="AB567" s="1"/>
      <c r="AC567" s="1">
        <f t="shared" si="68"/>
        <v>1.5527777777777778</v>
      </c>
      <c r="AD567" s="1">
        <v>5590</v>
      </c>
      <c r="AE567" s="86">
        <v>0.36930000000000002</v>
      </c>
      <c r="AF567" s="85">
        <f t="shared" si="69"/>
        <v>0.99130000000000007</v>
      </c>
      <c r="AG567" s="1"/>
      <c r="AH567" s="1">
        <f t="shared" si="70"/>
        <v>1.5527777777777778</v>
      </c>
      <c r="AI567" s="1">
        <v>5590</v>
      </c>
      <c r="AJ567" s="86">
        <v>0.42659999999999998</v>
      </c>
      <c r="AK567" s="85">
        <f t="shared" si="71"/>
        <v>1.0486</v>
      </c>
      <c r="AL567" s="1"/>
    </row>
    <row r="568" spans="19:38" x14ac:dyDescent="0.25">
      <c r="S568" s="1">
        <f t="shared" si="64"/>
        <v>1.5555555555555556</v>
      </c>
      <c r="T568" s="1">
        <v>5600</v>
      </c>
      <c r="U568" s="85">
        <v>0.37009999999999998</v>
      </c>
      <c r="V568" s="85">
        <f t="shared" si="65"/>
        <v>0.99209999999999998</v>
      </c>
      <c r="W568" s="1"/>
      <c r="X568" s="1">
        <f t="shared" si="66"/>
        <v>1.5555555555555556</v>
      </c>
      <c r="Y568" s="1">
        <v>5600</v>
      </c>
      <c r="Z568" s="86">
        <v>0.22009999999999999</v>
      </c>
      <c r="AA568" s="85">
        <f t="shared" si="67"/>
        <v>0.84209999999999996</v>
      </c>
      <c r="AB568" s="1"/>
      <c r="AC568" s="1">
        <f t="shared" si="68"/>
        <v>1.5555555555555556</v>
      </c>
      <c r="AD568" s="1">
        <v>5600</v>
      </c>
      <c r="AE568" s="86">
        <v>0.36930000000000002</v>
      </c>
      <c r="AF568" s="85">
        <f t="shared" si="69"/>
        <v>0.99130000000000007</v>
      </c>
      <c r="AG568" s="1"/>
      <c r="AH568" s="1">
        <f t="shared" si="70"/>
        <v>1.5555555555555556</v>
      </c>
      <c r="AI568" s="1">
        <v>5600</v>
      </c>
      <c r="AJ568" s="86">
        <v>0.42659999999999998</v>
      </c>
      <c r="AK568" s="85">
        <f t="shared" si="71"/>
        <v>1.0486</v>
      </c>
      <c r="AL568" s="1"/>
    </row>
    <row r="569" spans="19:38" x14ac:dyDescent="0.25">
      <c r="S569" s="1">
        <f t="shared" si="64"/>
        <v>1.5583333333333333</v>
      </c>
      <c r="T569" s="1">
        <v>5610</v>
      </c>
      <c r="U569" s="85">
        <v>0.37009999999999998</v>
      </c>
      <c r="V569" s="85">
        <f t="shared" si="65"/>
        <v>0.99209999999999998</v>
      </c>
      <c r="W569" s="1"/>
      <c r="X569" s="1">
        <f t="shared" si="66"/>
        <v>1.5583333333333333</v>
      </c>
      <c r="Y569" s="1">
        <v>5610</v>
      </c>
      <c r="Z569" s="86">
        <v>0.22009999999999999</v>
      </c>
      <c r="AA569" s="85">
        <f t="shared" si="67"/>
        <v>0.84209999999999996</v>
      </c>
      <c r="AB569" s="1"/>
      <c r="AC569" s="1">
        <f t="shared" si="68"/>
        <v>1.5583333333333333</v>
      </c>
      <c r="AD569" s="1">
        <v>5610</v>
      </c>
      <c r="AE569" s="86">
        <v>0.36930000000000002</v>
      </c>
      <c r="AF569" s="85">
        <f t="shared" si="69"/>
        <v>0.99130000000000007</v>
      </c>
      <c r="AG569" s="1"/>
      <c r="AH569" s="1">
        <f t="shared" si="70"/>
        <v>1.5583333333333333</v>
      </c>
      <c r="AI569" s="1">
        <v>5610</v>
      </c>
      <c r="AJ569" s="86">
        <v>0.42649999999999999</v>
      </c>
      <c r="AK569" s="85">
        <f t="shared" si="71"/>
        <v>1.0485</v>
      </c>
      <c r="AL569" s="1"/>
    </row>
    <row r="570" spans="19:38" x14ac:dyDescent="0.25">
      <c r="S570" s="1">
        <f t="shared" si="64"/>
        <v>1.5611111111111111</v>
      </c>
      <c r="T570" s="1">
        <v>5620</v>
      </c>
      <c r="U570" s="85">
        <v>0.37019999999999997</v>
      </c>
      <c r="V570" s="85">
        <f t="shared" si="65"/>
        <v>0.99219999999999997</v>
      </c>
      <c r="W570" s="1"/>
      <c r="X570" s="1">
        <f t="shared" si="66"/>
        <v>1.5611111111111111</v>
      </c>
      <c r="Y570" s="1">
        <v>5620</v>
      </c>
      <c r="Z570" s="86">
        <v>0.22009999999999999</v>
      </c>
      <c r="AA570" s="85">
        <f t="shared" si="67"/>
        <v>0.84209999999999996</v>
      </c>
      <c r="AB570" s="1"/>
      <c r="AC570" s="1">
        <f t="shared" si="68"/>
        <v>1.5611111111111111</v>
      </c>
      <c r="AD570" s="1">
        <v>5620</v>
      </c>
      <c r="AE570" s="86">
        <v>0.36930000000000002</v>
      </c>
      <c r="AF570" s="85">
        <f t="shared" si="69"/>
        <v>0.99130000000000007</v>
      </c>
      <c r="AG570" s="1"/>
      <c r="AH570" s="1">
        <f t="shared" si="70"/>
        <v>1.5611111111111111</v>
      </c>
      <c r="AI570" s="1">
        <v>5620</v>
      </c>
      <c r="AJ570" s="86">
        <v>0.42649999999999999</v>
      </c>
      <c r="AK570" s="85">
        <f t="shared" si="71"/>
        <v>1.0485</v>
      </c>
      <c r="AL570" s="1"/>
    </row>
    <row r="571" spans="19:38" x14ac:dyDescent="0.25">
      <c r="S571" s="1">
        <f t="shared" si="64"/>
        <v>1.5638888888888889</v>
      </c>
      <c r="T571" s="1">
        <v>5630</v>
      </c>
      <c r="U571" s="85">
        <v>0.37019999999999997</v>
      </c>
      <c r="V571" s="85">
        <f t="shared" si="65"/>
        <v>0.99219999999999997</v>
      </c>
      <c r="W571" s="1"/>
      <c r="X571" s="1">
        <f t="shared" si="66"/>
        <v>1.5638888888888889</v>
      </c>
      <c r="Y571" s="1">
        <v>5630</v>
      </c>
      <c r="Z571" s="86">
        <v>0.22</v>
      </c>
      <c r="AA571" s="85">
        <f t="shared" si="67"/>
        <v>0.84199999999999997</v>
      </c>
      <c r="AB571" s="1"/>
      <c r="AC571" s="1">
        <f t="shared" si="68"/>
        <v>1.5638888888888889</v>
      </c>
      <c r="AD571" s="1">
        <v>5630</v>
      </c>
      <c r="AE571" s="86">
        <v>0.36940000000000001</v>
      </c>
      <c r="AF571" s="85">
        <f t="shared" si="69"/>
        <v>0.99140000000000006</v>
      </c>
      <c r="AG571" s="1"/>
      <c r="AH571" s="1">
        <f t="shared" si="70"/>
        <v>1.5638888888888889</v>
      </c>
      <c r="AI571" s="1">
        <v>5630</v>
      </c>
      <c r="AJ571" s="86">
        <v>0.42649999999999999</v>
      </c>
      <c r="AK571" s="85">
        <f t="shared" si="71"/>
        <v>1.0485</v>
      </c>
      <c r="AL571" s="1"/>
    </row>
    <row r="572" spans="19:38" x14ac:dyDescent="0.25">
      <c r="S572" s="1">
        <f t="shared" si="64"/>
        <v>1.5666666666666667</v>
      </c>
      <c r="T572" s="1">
        <v>5640</v>
      </c>
      <c r="U572" s="85">
        <v>0.37019999999999997</v>
      </c>
      <c r="V572" s="85">
        <f t="shared" si="65"/>
        <v>0.99219999999999997</v>
      </c>
      <c r="W572" s="1"/>
      <c r="X572" s="1">
        <f t="shared" si="66"/>
        <v>1.5666666666666667</v>
      </c>
      <c r="Y572" s="1">
        <v>5640</v>
      </c>
      <c r="Z572" s="86">
        <v>0.22</v>
      </c>
      <c r="AA572" s="85">
        <f t="shared" si="67"/>
        <v>0.84199999999999997</v>
      </c>
      <c r="AB572" s="1"/>
      <c r="AC572" s="1">
        <f t="shared" si="68"/>
        <v>1.5666666666666667</v>
      </c>
      <c r="AD572" s="1">
        <v>5640</v>
      </c>
      <c r="AE572" s="86">
        <v>0.36940000000000001</v>
      </c>
      <c r="AF572" s="85">
        <f t="shared" si="69"/>
        <v>0.99140000000000006</v>
      </c>
      <c r="AG572" s="1"/>
      <c r="AH572" s="1">
        <f t="shared" si="70"/>
        <v>1.5666666666666667</v>
      </c>
      <c r="AI572" s="1">
        <v>5640</v>
      </c>
      <c r="AJ572" s="86">
        <v>0.42649999999999999</v>
      </c>
      <c r="AK572" s="85">
        <f t="shared" si="71"/>
        <v>1.0485</v>
      </c>
      <c r="AL572" s="1"/>
    </row>
    <row r="573" spans="19:38" x14ac:dyDescent="0.25">
      <c r="S573" s="1">
        <f t="shared" si="64"/>
        <v>1.5694444444444444</v>
      </c>
      <c r="T573" s="1">
        <v>5650</v>
      </c>
      <c r="U573" s="85">
        <v>0.37019999999999997</v>
      </c>
      <c r="V573" s="85">
        <f t="shared" si="65"/>
        <v>0.99219999999999997</v>
      </c>
      <c r="W573" s="1"/>
      <c r="X573" s="1">
        <f t="shared" si="66"/>
        <v>1.5694444444444444</v>
      </c>
      <c r="Y573" s="1">
        <v>5650</v>
      </c>
      <c r="Z573" s="86">
        <v>0.22</v>
      </c>
      <c r="AA573" s="85">
        <f t="shared" si="67"/>
        <v>0.84199999999999997</v>
      </c>
      <c r="AB573" s="1"/>
      <c r="AC573" s="1">
        <f t="shared" si="68"/>
        <v>1.5694444444444444</v>
      </c>
      <c r="AD573" s="1">
        <v>5650</v>
      </c>
      <c r="AE573" s="86">
        <v>0.36940000000000001</v>
      </c>
      <c r="AF573" s="85">
        <f t="shared" si="69"/>
        <v>0.99140000000000006</v>
      </c>
      <c r="AG573" s="1"/>
      <c r="AH573" s="1">
        <f t="shared" si="70"/>
        <v>1.5694444444444444</v>
      </c>
      <c r="AI573" s="1">
        <v>5650</v>
      </c>
      <c r="AJ573" s="86">
        <v>0.42649999999999999</v>
      </c>
      <c r="AK573" s="85">
        <f t="shared" si="71"/>
        <v>1.0485</v>
      </c>
      <c r="AL573" s="1"/>
    </row>
    <row r="574" spans="19:38" x14ac:dyDescent="0.25">
      <c r="S574" s="1">
        <f t="shared" si="64"/>
        <v>1.5722222222222222</v>
      </c>
      <c r="T574" s="1">
        <v>5660</v>
      </c>
      <c r="U574" s="85">
        <v>0.37019999999999997</v>
      </c>
      <c r="V574" s="85">
        <f t="shared" si="65"/>
        <v>0.99219999999999997</v>
      </c>
      <c r="W574" s="1"/>
      <c r="X574" s="1">
        <f t="shared" si="66"/>
        <v>1.5722222222222222</v>
      </c>
      <c r="Y574" s="1">
        <v>5660</v>
      </c>
      <c r="Z574" s="86">
        <v>0.22</v>
      </c>
      <c r="AA574" s="85">
        <f t="shared" si="67"/>
        <v>0.84199999999999997</v>
      </c>
      <c r="AB574" s="1"/>
      <c r="AC574" s="1">
        <f t="shared" si="68"/>
        <v>1.5722222222222222</v>
      </c>
      <c r="AD574" s="1">
        <v>5660</v>
      </c>
      <c r="AE574" s="86">
        <v>0.36940000000000001</v>
      </c>
      <c r="AF574" s="85">
        <f t="shared" si="69"/>
        <v>0.99140000000000006</v>
      </c>
      <c r="AG574" s="1"/>
      <c r="AH574" s="1">
        <f t="shared" si="70"/>
        <v>1.5722222222222222</v>
      </c>
      <c r="AI574" s="1">
        <v>5660</v>
      </c>
      <c r="AJ574" s="86">
        <v>0.4264</v>
      </c>
      <c r="AK574" s="85">
        <f t="shared" si="71"/>
        <v>1.0484</v>
      </c>
      <c r="AL574" s="1"/>
    </row>
    <row r="575" spans="19:38" x14ac:dyDescent="0.25">
      <c r="S575" s="1">
        <f t="shared" si="64"/>
        <v>1.575</v>
      </c>
      <c r="T575" s="1">
        <v>5670</v>
      </c>
      <c r="U575" s="85">
        <v>0.37030000000000002</v>
      </c>
      <c r="V575" s="85">
        <f t="shared" si="65"/>
        <v>0.99229999999999996</v>
      </c>
      <c r="W575" s="1"/>
      <c r="X575" s="1">
        <f t="shared" si="66"/>
        <v>1.575</v>
      </c>
      <c r="Y575" s="1">
        <v>5670</v>
      </c>
      <c r="Z575" s="86">
        <v>0.21990000000000001</v>
      </c>
      <c r="AA575" s="85">
        <f t="shared" si="67"/>
        <v>0.84189999999999998</v>
      </c>
      <c r="AB575" s="1"/>
      <c r="AC575" s="1">
        <f t="shared" si="68"/>
        <v>1.575</v>
      </c>
      <c r="AD575" s="1">
        <v>5670</v>
      </c>
      <c r="AE575" s="86">
        <v>0.36940000000000001</v>
      </c>
      <c r="AF575" s="85">
        <f t="shared" si="69"/>
        <v>0.99140000000000006</v>
      </c>
      <c r="AG575" s="1"/>
      <c r="AH575" s="1">
        <f t="shared" si="70"/>
        <v>1.575</v>
      </c>
      <c r="AI575" s="1">
        <v>5670</v>
      </c>
      <c r="AJ575" s="86">
        <v>0.4264</v>
      </c>
      <c r="AK575" s="85">
        <f t="shared" si="71"/>
        <v>1.0484</v>
      </c>
      <c r="AL575" s="1"/>
    </row>
    <row r="576" spans="19:38" x14ac:dyDescent="0.25">
      <c r="S576" s="1">
        <f t="shared" si="64"/>
        <v>1.5777777777777777</v>
      </c>
      <c r="T576" s="1">
        <v>5680</v>
      </c>
      <c r="U576" s="85">
        <v>0.37030000000000002</v>
      </c>
      <c r="V576" s="85">
        <f t="shared" si="65"/>
        <v>0.99229999999999996</v>
      </c>
      <c r="W576" s="1"/>
      <c r="X576" s="1">
        <f t="shared" si="66"/>
        <v>1.5777777777777777</v>
      </c>
      <c r="Y576" s="1">
        <v>5680</v>
      </c>
      <c r="Z576" s="86">
        <v>0.21990000000000001</v>
      </c>
      <c r="AA576" s="85">
        <f t="shared" si="67"/>
        <v>0.84189999999999998</v>
      </c>
      <c r="AB576" s="1"/>
      <c r="AC576" s="1">
        <f t="shared" si="68"/>
        <v>1.5777777777777777</v>
      </c>
      <c r="AD576" s="1">
        <v>5680</v>
      </c>
      <c r="AE576" s="86">
        <v>0.36940000000000001</v>
      </c>
      <c r="AF576" s="85">
        <f t="shared" si="69"/>
        <v>0.99140000000000006</v>
      </c>
      <c r="AG576" s="1"/>
      <c r="AH576" s="1">
        <f t="shared" si="70"/>
        <v>1.5777777777777777</v>
      </c>
      <c r="AI576" s="1">
        <v>5680</v>
      </c>
      <c r="AJ576" s="86">
        <v>0.4264</v>
      </c>
      <c r="AK576" s="85">
        <f t="shared" si="71"/>
        <v>1.0484</v>
      </c>
      <c r="AL576" s="1"/>
    </row>
    <row r="577" spans="19:38" x14ac:dyDescent="0.25">
      <c r="S577" s="1">
        <f t="shared" si="64"/>
        <v>1.5805555555555555</v>
      </c>
      <c r="T577" s="1">
        <v>5690</v>
      </c>
      <c r="U577" s="85">
        <v>0.37030000000000002</v>
      </c>
      <c r="V577" s="85">
        <f t="shared" si="65"/>
        <v>0.99229999999999996</v>
      </c>
      <c r="W577" s="1"/>
      <c r="X577" s="1">
        <f t="shared" si="66"/>
        <v>1.5805555555555555</v>
      </c>
      <c r="Y577" s="1">
        <v>5690</v>
      </c>
      <c r="Z577" s="86">
        <v>0.21990000000000001</v>
      </c>
      <c r="AA577" s="85">
        <f t="shared" si="67"/>
        <v>0.84189999999999998</v>
      </c>
      <c r="AB577" s="1"/>
      <c r="AC577" s="1">
        <f t="shared" si="68"/>
        <v>1.5805555555555555</v>
      </c>
      <c r="AD577" s="1">
        <v>5690</v>
      </c>
      <c r="AE577" s="86">
        <v>0.36940000000000001</v>
      </c>
      <c r="AF577" s="85">
        <f t="shared" si="69"/>
        <v>0.99140000000000006</v>
      </c>
      <c r="AG577" s="1"/>
      <c r="AH577" s="1">
        <f t="shared" si="70"/>
        <v>1.5805555555555555</v>
      </c>
      <c r="AI577" s="1">
        <v>5690</v>
      </c>
      <c r="AJ577" s="86">
        <v>0.42630000000000001</v>
      </c>
      <c r="AK577" s="85">
        <f t="shared" si="71"/>
        <v>1.0483</v>
      </c>
      <c r="AL577" s="1"/>
    </row>
    <row r="578" spans="19:38" x14ac:dyDescent="0.25">
      <c r="S578" s="1">
        <f t="shared" si="64"/>
        <v>1.5833333333333333</v>
      </c>
      <c r="T578" s="1">
        <v>5700</v>
      </c>
      <c r="U578" s="85">
        <v>0.37030000000000002</v>
      </c>
      <c r="V578" s="85">
        <f t="shared" si="65"/>
        <v>0.99229999999999996</v>
      </c>
      <c r="W578" s="1"/>
      <c r="X578" s="1">
        <f t="shared" si="66"/>
        <v>1.5833333333333333</v>
      </c>
      <c r="Y578" s="1">
        <v>5700</v>
      </c>
      <c r="Z578" s="86">
        <v>0.2198</v>
      </c>
      <c r="AA578" s="85">
        <f t="shared" si="67"/>
        <v>0.84179999999999999</v>
      </c>
      <c r="AB578" s="1"/>
      <c r="AC578" s="1">
        <f t="shared" si="68"/>
        <v>1.5833333333333333</v>
      </c>
      <c r="AD578" s="1">
        <v>5700</v>
      </c>
      <c r="AE578" s="86">
        <v>0.36940000000000001</v>
      </c>
      <c r="AF578" s="85">
        <f t="shared" si="69"/>
        <v>0.99140000000000006</v>
      </c>
      <c r="AG578" s="1"/>
      <c r="AH578" s="1">
        <f t="shared" si="70"/>
        <v>1.5833333333333333</v>
      </c>
      <c r="AI578" s="1">
        <v>5700</v>
      </c>
      <c r="AJ578" s="86">
        <v>0.42630000000000001</v>
      </c>
      <c r="AK578" s="85">
        <f t="shared" si="71"/>
        <v>1.0483</v>
      </c>
      <c r="AL578" s="1"/>
    </row>
    <row r="579" spans="19:38" x14ac:dyDescent="0.25">
      <c r="S579" s="1">
        <f t="shared" si="64"/>
        <v>1.586111111111111</v>
      </c>
      <c r="T579" s="1">
        <v>5710</v>
      </c>
      <c r="U579" s="85">
        <v>0.37030000000000002</v>
      </c>
      <c r="V579" s="85">
        <f t="shared" si="65"/>
        <v>0.99229999999999996</v>
      </c>
      <c r="W579" s="1"/>
      <c r="X579" s="1">
        <f t="shared" si="66"/>
        <v>1.586111111111111</v>
      </c>
      <c r="Y579" s="1">
        <v>5710</v>
      </c>
      <c r="Z579" s="86">
        <v>0.2198</v>
      </c>
      <c r="AA579" s="85">
        <f t="shared" si="67"/>
        <v>0.84179999999999999</v>
      </c>
      <c r="AB579" s="1"/>
      <c r="AC579" s="1">
        <f t="shared" si="68"/>
        <v>1.586111111111111</v>
      </c>
      <c r="AD579" s="1">
        <v>5710</v>
      </c>
      <c r="AE579" s="86">
        <v>0.36940000000000001</v>
      </c>
      <c r="AF579" s="85">
        <f t="shared" si="69"/>
        <v>0.99140000000000006</v>
      </c>
      <c r="AG579" s="1"/>
      <c r="AH579" s="1">
        <f t="shared" si="70"/>
        <v>1.586111111111111</v>
      </c>
      <c r="AI579" s="1">
        <v>5710</v>
      </c>
      <c r="AJ579" s="86">
        <v>0.42630000000000001</v>
      </c>
      <c r="AK579" s="85">
        <f t="shared" si="71"/>
        <v>1.0483</v>
      </c>
      <c r="AL579" s="1"/>
    </row>
    <row r="580" spans="19:38" x14ac:dyDescent="0.25">
      <c r="S580" s="1">
        <f t="shared" si="64"/>
        <v>1.5888888888888888</v>
      </c>
      <c r="T580" s="1">
        <v>5720</v>
      </c>
      <c r="U580" s="85">
        <v>0.37030000000000002</v>
      </c>
      <c r="V580" s="85">
        <f t="shared" si="65"/>
        <v>0.99229999999999996</v>
      </c>
      <c r="W580" s="1"/>
      <c r="X580" s="1">
        <f t="shared" si="66"/>
        <v>1.5888888888888888</v>
      </c>
      <c r="Y580" s="1">
        <v>5720</v>
      </c>
      <c r="Z580" s="86">
        <v>0.2198</v>
      </c>
      <c r="AA580" s="85">
        <f t="shared" si="67"/>
        <v>0.84179999999999999</v>
      </c>
      <c r="AB580" s="1"/>
      <c r="AC580" s="1">
        <f t="shared" si="68"/>
        <v>1.5888888888888888</v>
      </c>
      <c r="AD580" s="1">
        <v>5720</v>
      </c>
      <c r="AE580" s="86">
        <v>0.36940000000000001</v>
      </c>
      <c r="AF580" s="85">
        <f t="shared" si="69"/>
        <v>0.99140000000000006</v>
      </c>
      <c r="AG580" s="1"/>
      <c r="AH580" s="1">
        <f t="shared" si="70"/>
        <v>1.5888888888888888</v>
      </c>
      <c r="AI580" s="1">
        <v>5720</v>
      </c>
      <c r="AJ580" s="86">
        <v>0.42620000000000002</v>
      </c>
      <c r="AK580" s="85">
        <f t="shared" si="71"/>
        <v>1.0482</v>
      </c>
      <c r="AL580" s="1"/>
    </row>
    <row r="581" spans="19:38" x14ac:dyDescent="0.25">
      <c r="S581" s="1">
        <f t="shared" si="64"/>
        <v>1.5916666666666666</v>
      </c>
      <c r="T581" s="1">
        <v>5730</v>
      </c>
      <c r="U581" s="85">
        <v>0.37040000000000001</v>
      </c>
      <c r="V581" s="85">
        <f t="shared" si="65"/>
        <v>0.99239999999999995</v>
      </c>
      <c r="W581" s="1"/>
      <c r="X581" s="1">
        <f t="shared" si="66"/>
        <v>1.5916666666666666</v>
      </c>
      <c r="Y581" s="1">
        <v>5730</v>
      </c>
      <c r="Z581" s="86">
        <v>0.2198</v>
      </c>
      <c r="AA581" s="85">
        <f t="shared" si="67"/>
        <v>0.84179999999999999</v>
      </c>
      <c r="AB581" s="1"/>
      <c r="AC581" s="1">
        <f t="shared" si="68"/>
        <v>1.5916666666666666</v>
      </c>
      <c r="AD581" s="1">
        <v>5730</v>
      </c>
      <c r="AE581" s="86">
        <v>0.36940000000000001</v>
      </c>
      <c r="AF581" s="85">
        <f t="shared" si="69"/>
        <v>0.99140000000000006</v>
      </c>
      <c r="AG581" s="1"/>
      <c r="AH581" s="1">
        <f t="shared" si="70"/>
        <v>1.5916666666666666</v>
      </c>
      <c r="AI581" s="1">
        <v>5730</v>
      </c>
      <c r="AJ581" s="86">
        <v>0.42620000000000002</v>
      </c>
      <c r="AK581" s="85">
        <f t="shared" si="71"/>
        <v>1.0482</v>
      </c>
      <c r="AL581" s="1"/>
    </row>
    <row r="582" spans="19:38" x14ac:dyDescent="0.25">
      <c r="S582" s="1">
        <f t="shared" si="64"/>
        <v>1.5944444444444446</v>
      </c>
      <c r="T582" s="1">
        <v>5740</v>
      </c>
      <c r="U582" s="85">
        <v>0.37040000000000001</v>
      </c>
      <c r="V582" s="85">
        <f t="shared" si="65"/>
        <v>0.99239999999999995</v>
      </c>
      <c r="W582" s="1"/>
      <c r="X582" s="1">
        <f t="shared" si="66"/>
        <v>1.5944444444444446</v>
      </c>
      <c r="Y582" s="1">
        <v>5740</v>
      </c>
      <c r="Z582" s="86">
        <v>0.21970000000000001</v>
      </c>
      <c r="AA582" s="85">
        <f t="shared" si="67"/>
        <v>0.8417</v>
      </c>
      <c r="AB582" s="1"/>
      <c r="AC582" s="1">
        <f t="shared" si="68"/>
        <v>1.5944444444444446</v>
      </c>
      <c r="AD582" s="1">
        <v>5740</v>
      </c>
      <c r="AE582" s="86">
        <v>0.36940000000000001</v>
      </c>
      <c r="AF582" s="85">
        <f t="shared" si="69"/>
        <v>0.99140000000000006</v>
      </c>
      <c r="AG582" s="1"/>
      <c r="AH582" s="1">
        <f t="shared" si="70"/>
        <v>1.5944444444444446</v>
      </c>
      <c r="AI582" s="1">
        <v>5740</v>
      </c>
      <c r="AJ582" s="86">
        <v>0.42620000000000002</v>
      </c>
      <c r="AK582" s="85">
        <f t="shared" si="71"/>
        <v>1.0482</v>
      </c>
      <c r="AL582" s="1"/>
    </row>
    <row r="583" spans="19:38" x14ac:dyDescent="0.25">
      <c r="S583" s="1">
        <f t="shared" si="64"/>
        <v>1.5972222222222223</v>
      </c>
      <c r="T583" s="1">
        <v>5750</v>
      </c>
      <c r="U583" s="85">
        <v>0.37040000000000001</v>
      </c>
      <c r="V583" s="85">
        <f t="shared" si="65"/>
        <v>0.99239999999999995</v>
      </c>
      <c r="W583" s="1"/>
      <c r="X583" s="1">
        <f t="shared" si="66"/>
        <v>1.5972222222222223</v>
      </c>
      <c r="Y583" s="1">
        <v>5750</v>
      </c>
      <c r="Z583" s="86">
        <v>0.21970000000000001</v>
      </c>
      <c r="AA583" s="85">
        <f t="shared" si="67"/>
        <v>0.8417</v>
      </c>
      <c r="AB583" s="1"/>
      <c r="AC583" s="1">
        <f t="shared" si="68"/>
        <v>1.5972222222222223</v>
      </c>
      <c r="AD583" s="1">
        <v>5750</v>
      </c>
      <c r="AE583" s="86">
        <v>0.36940000000000001</v>
      </c>
      <c r="AF583" s="85">
        <f t="shared" si="69"/>
        <v>0.99140000000000006</v>
      </c>
      <c r="AG583" s="1"/>
      <c r="AH583" s="1">
        <f t="shared" si="70"/>
        <v>1.5972222222222223</v>
      </c>
      <c r="AI583" s="1">
        <v>5750</v>
      </c>
      <c r="AJ583" s="86">
        <v>0.42609999999999998</v>
      </c>
      <c r="AK583" s="85">
        <f t="shared" si="71"/>
        <v>1.0481</v>
      </c>
      <c r="AL583" s="1"/>
    </row>
    <row r="584" spans="19:38" x14ac:dyDescent="0.25">
      <c r="S584" s="1">
        <f t="shared" si="64"/>
        <v>1.6</v>
      </c>
      <c r="T584" s="1">
        <v>5760</v>
      </c>
      <c r="U584" s="85">
        <v>0.37040000000000001</v>
      </c>
      <c r="V584" s="85">
        <f t="shared" si="65"/>
        <v>0.99239999999999995</v>
      </c>
      <c r="W584" s="1"/>
      <c r="X584" s="1">
        <f t="shared" si="66"/>
        <v>1.6</v>
      </c>
      <c r="Y584" s="1">
        <v>5760</v>
      </c>
      <c r="Z584" s="86">
        <v>0.21970000000000001</v>
      </c>
      <c r="AA584" s="85">
        <f t="shared" si="67"/>
        <v>0.8417</v>
      </c>
      <c r="AB584" s="1"/>
      <c r="AC584" s="1">
        <f t="shared" si="68"/>
        <v>1.6</v>
      </c>
      <c r="AD584" s="1">
        <v>5760</v>
      </c>
      <c r="AE584" s="86">
        <v>0.36940000000000001</v>
      </c>
      <c r="AF584" s="85">
        <f t="shared" si="69"/>
        <v>0.99140000000000006</v>
      </c>
      <c r="AG584" s="1"/>
      <c r="AH584" s="1">
        <f t="shared" si="70"/>
        <v>1.6</v>
      </c>
      <c r="AI584" s="1">
        <v>5760</v>
      </c>
      <c r="AJ584" s="86">
        <v>0.42609999999999998</v>
      </c>
      <c r="AK584" s="85">
        <f t="shared" si="71"/>
        <v>1.0481</v>
      </c>
      <c r="AL584" s="1"/>
    </row>
    <row r="585" spans="19:38" x14ac:dyDescent="0.25">
      <c r="S585" s="1">
        <f t="shared" ref="S585:S648" si="72">T585/3600</f>
        <v>1.6027777777777779</v>
      </c>
      <c r="T585" s="1">
        <v>5770</v>
      </c>
      <c r="U585" s="85">
        <v>0.37040000000000001</v>
      </c>
      <c r="V585" s="85">
        <f t="shared" ref="V585:V648" si="73">U585+0.622</f>
        <v>0.99239999999999995</v>
      </c>
      <c r="W585" s="1"/>
      <c r="X585" s="1">
        <f t="shared" ref="X585:X648" si="74">Y585/3600</f>
        <v>1.6027777777777779</v>
      </c>
      <c r="Y585" s="1">
        <v>5770</v>
      </c>
      <c r="Z585" s="86">
        <v>0.21959999999999999</v>
      </c>
      <c r="AA585" s="85">
        <f t="shared" ref="AA585:AA648" si="75">Z585+0.622</f>
        <v>0.84160000000000001</v>
      </c>
      <c r="AB585" s="1"/>
      <c r="AC585" s="1">
        <f t="shared" ref="AC585:AC648" si="76">AD585/3600</f>
        <v>1.6027777777777779</v>
      </c>
      <c r="AD585" s="1">
        <v>5770</v>
      </c>
      <c r="AE585" s="86">
        <v>0.36940000000000001</v>
      </c>
      <c r="AF585" s="85">
        <f t="shared" ref="AF585:AF648" si="77">AE585+0.622</f>
        <v>0.99140000000000006</v>
      </c>
      <c r="AG585" s="1"/>
      <c r="AH585" s="1">
        <f t="shared" ref="AH585:AH648" si="78">AI585/3600</f>
        <v>1.6027777777777779</v>
      </c>
      <c r="AI585" s="1">
        <v>5770</v>
      </c>
      <c r="AJ585" s="86">
        <v>0.42609999999999998</v>
      </c>
      <c r="AK585" s="85">
        <f t="shared" ref="AK585:AK648" si="79">AJ585+0.622</f>
        <v>1.0481</v>
      </c>
      <c r="AL585" s="1"/>
    </row>
    <row r="586" spans="19:38" x14ac:dyDescent="0.25">
      <c r="S586" s="1">
        <f t="shared" si="72"/>
        <v>1.6055555555555556</v>
      </c>
      <c r="T586" s="1">
        <v>5780</v>
      </c>
      <c r="U586" s="85">
        <v>0.3705</v>
      </c>
      <c r="V586" s="85">
        <f t="shared" si="73"/>
        <v>0.99249999999999994</v>
      </c>
      <c r="W586" s="1"/>
      <c r="X586" s="1">
        <f t="shared" si="74"/>
        <v>1.6055555555555556</v>
      </c>
      <c r="Y586" s="1">
        <v>5780</v>
      </c>
      <c r="Z586" s="86">
        <v>0.21959999999999999</v>
      </c>
      <c r="AA586" s="85">
        <f t="shared" si="75"/>
        <v>0.84160000000000001</v>
      </c>
      <c r="AB586" s="1"/>
      <c r="AC586" s="1">
        <f t="shared" si="76"/>
        <v>1.6055555555555556</v>
      </c>
      <c r="AD586" s="1">
        <v>5780</v>
      </c>
      <c r="AE586" s="86">
        <v>0.36940000000000001</v>
      </c>
      <c r="AF586" s="85">
        <f t="shared" si="77"/>
        <v>0.99140000000000006</v>
      </c>
      <c r="AG586" s="1"/>
      <c r="AH586" s="1">
        <f t="shared" si="78"/>
        <v>1.6055555555555556</v>
      </c>
      <c r="AI586" s="1">
        <v>5780</v>
      </c>
      <c r="AJ586" s="86">
        <v>0.42609999999999998</v>
      </c>
      <c r="AK586" s="85">
        <f t="shared" si="79"/>
        <v>1.0481</v>
      </c>
      <c r="AL586" s="1"/>
    </row>
    <row r="587" spans="19:38" x14ac:dyDescent="0.25">
      <c r="S587" s="1">
        <f t="shared" si="72"/>
        <v>1.6083333333333334</v>
      </c>
      <c r="T587" s="1">
        <v>5790</v>
      </c>
      <c r="U587" s="85">
        <v>0.3705</v>
      </c>
      <c r="V587" s="85">
        <f t="shared" si="73"/>
        <v>0.99249999999999994</v>
      </c>
      <c r="W587" s="1"/>
      <c r="X587" s="1">
        <f t="shared" si="74"/>
        <v>1.6083333333333334</v>
      </c>
      <c r="Y587" s="1">
        <v>5790</v>
      </c>
      <c r="Z587" s="86">
        <v>0.21959999999999999</v>
      </c>
      <c r="AA587" s="85">
        <f t="shared" si="75"/>
        <v>0.84160000000000001</v>
      </c>
      <c r="AB587" s="1"/>
      <c r="AC587" s="1">
        <f t="shared" si="76"/>
        <v>1.6083333333333334</v>
      </c>
      <c r="AD587" s="1">
        <v>5790</v>
      </c>
      <c r="AE587" s="86">
        <v>0.36940000000000001</v>
      </c>
      <c r="AF587" s="85">
        <f t="shared" si="77"/>
        <v>0.99140000000000006</v>
      </c>
      <c r="AG587" s="1"/>
      <c r="AH587" s="1">
        <f t="shared" si="78"/>
        <v>1.6083333333333334</v>
      </c>
      <c r="AI587" s="1">
        <v>5790</v>
      </c>
      <c r="AJ587" s="86">
        <v>0.42609999999999998</v>
      </c>
      <c r="AK587" s="85">
        <f t="shared" si="79"/>
        <v>1.0481</v>
      </c>
      <c r="AL587" s="1"/>
    </row>
    <row r="588" spans="19:38" x14ac:dyDescent="0.25">
      <c r="S588" s="1">
        <f t="shared" si="72"/>
        <v>1.6111111111111112</v>
      </c>
      <c r="T588" s="1">
        <v>5800</v>
      </c>
      <c r="U588" s="85">
        <v>0.3705</v>
      </c>
      <c r="V588" s="85">
        <f t="shared" si="73"/>
        <v>0.99249999999999994</v>
      </c>
      <c r="W588" s="1"/>
      <c r="X588" s="1">
        <f t="shared" si="74"/>
        <v>1.6111111111111112</v>
      </c>
      <c r="Y588" s="1">
        <v>5800</v>
      </c>
      <c r="Z588" s="86">
        <v>0.2195</v>
      </c>
      <c r="AA588" s="85">
        <f t="shared" si="75"/>
        <v>0.84150000000000003</v>
      </c>
      <c r="AB588" s="1"/>
      <c r="AC588" s="1">
        <f t="shared" si="76"/>
        <v>1.6111111111111112</v>
      </c>
      <c r="AD588" s="1">
        <v>5800</v>
      </c>
      <c r="AE588" s="86">
        <v>0.36940000000000001</v>
      </c>
      <c r="AF588" s="85">
        <f t="shared" si="77"/>
        <v>0.99140000000000006</v>
      </c>
      <c r="AG588" s="1"/>
      <c r="AH588" s="1">
        <f t="shared" si="78"/>
        <v>1.6111111111111112</v>
      </c>
      <c r="AI588" s="1">
        <v>5800</v>
      </c>
      <c r="AJ588" s="86">
        <v>0.42599999999999999</v>
      </c>
      <c r="AK588" s="85">
        <f t="shared" si="79"/>
        <v>1.048</v>
      </c>
      <c r="AL588" s="1"/>
    </row>
    <row r="589" spans="19:38" x14ac:dyDescent="0.25">
      <c r="S589" s="1">
        <f t="shared" si="72"/>
        <v>1.6138888888888889</v>
      </c>
      <c r="T589" s="1">
        <v>5810</v>
      </c>
      <c r="U589" s="85">
        <v>0.3705</v>
      </c>
      <c r="V589" s="85">
        <f t="shared" si="73"/>
        <v>0.99249999999999994</v>
      </c>
      <c r="W589" s="1"/>
      <c r="X589" s="1">
        <f t="shared" si="74"/>
        <v>1.6138888888888889</v>
      </c>
      <c r="Y589" s="1">
        <v>5810</v>
      </c>
      <c r="Z589" s="86">
        <v>0.2195</v>
      </c>
      <c r="AA589" s="85">
        <f t="shared" si="75"/>
        <v>0.84150000000000003</v>
      </c>
      <c r="AB589" s="1"/>
      <c r="AC589" s="1">
        <f t="shared" si="76"/>
        <v>1.6138888888888889</v>
      </c>
      <c r="AD589" s="1">
        <v>5810</v>
      </c>
      <c r="AE589" s="86">
        <v>0.36940000000000001</v>
      </c>
      <c r="AF589" s="85">
        <f t="shared" si="77"/>
        <v>0.99140000000000006</v>
      </c>
      <c r="AG589" s="1"/>
      <c r="AH589" s="1">
        <f t="shared" si="78"/>
        <v>1.6138888888888889</v>
      </c>
      <c r="AI589" s="1">
        <v>5810</v>
      </c>
      <c r="AJ589" s="86">
        <v>0.42599999999999999</v>
      </c>
      <c r="AK589" s="85">
        <f t="shared" si="79"/>
        <v>1.048</v>
      </c>
      <c r="AL589" s="1"/>
    </row>
    <row r="590" spans="19:38" x14ac:dyDescent="0.25">
      <c r="S590" s="1">
        <f t="shared" si="72"/>
        <v>1.6166666666666667</v>
      </c>
      <c r="T590" s="1">
        <v>5820</v>
      </c>
      <c r="U590" s="85">
        <v>0.3705</v>
      </c>
      <c r="V590" s="85">
        <f t="shared" si="73"/>
        <v>0.99249999999999994</v>
      </c>
      <c r="W590" s="1"/>
      <c r="X590" s="1">
        <f t="shared" si="74"/>
        <v>1.6166666666666667</v>
      </c>
      <c r="Y590" s="1">
        <v>5820</v>
      </c>
      <c r="Z590" s="86">
        <v>0.2195</v>
      </c>
      <c r="AA590" s="85">
        <f t="shared" si="75"/>
        <v>0.84150000000000003</v>
      </c>
      <c r="AB590" s="1"/>
      <c r="AC590" s="1">
        <f t="shared" si="76"/>
        <v>1.6166666666666667</v>
      </c>
      <c r="AD590" s="1">
        <v>5820</v>
      </c>
      <c r="AE590" s="86">
        <v>0.36940000000000001</v>
      </c>
      <c r="AF590" s="85">
        <f t="shared" si="77"/>
        <v>0.99140000000000006</v>
      </c>
      <c r="AG590" s="1"/>
      <c r="AH590" s="1">
        <f t="shared" si="78"/>
        <v>1.6166666666666667</v>
      </c>
      <c r="AI590" s="1">
        <v>5820</v>
      </c>
      <c r="AJ590" s="86">
        <v>0.42599999999999999</v>
      </c>
      <c r="AK590" s="85">
        <f t="shared" si="79"/>
        <v>1.048</v>
      </c>
      <c r="AL590" s="1"/>
    </row>
    <row r="591" spans="19:38" x14ac:dyDescent="0.25">
      <c r="S591" s="1">
        <f t="shared" si="72"/>
        <v>1.6194444444444445</v>
      </c>
      <c r="T591" s="1">
        <v>5830</v>
      </c>
      <c r="U591" s="85">
        <v>0.3705</v>
      </c>
      <c r="V591" s="85">
        <f t="shared" si="73"/>
        <v>0.99249999999999994</v>
      </c>
      <c r="W591" s="1"/>
      <c r="X591" s="1">
        <f t="shared" si="74"/>
        <v>1.6194444444444445</v>
      </c>
      <c r="Y591" s="1">
        <v>5830</v>
      </c>
      <c r="Z591" s="86">
        <v>0.2195</v>
      </c>
      <c r="AA591" s="85">
        <f t="shared" si="75"/>
        <v>0.84150000000000003</v>
      </c>
      <c r="AB591" s="1"/>
      <c r="AC591" s="1">
        <f t="shared" si="76"/>
        <v>1.6194444444444445</v>
      </c>
      <c r="AD591" s="1">
        <v>5830</v>
      </c>
      <c r="AE591" s="86">
        <v>0.36940000000000001</v>
      </c>
      <c r="AF591" s="85">
        <f t="shared" si="77"/>
        <v>0.99140000000000006</v>
      </c>
      <c r="AG591" s="1"/>
      <c r="AH591" s="1">
        <f t="shared" si="78"/>
        <v>1.6194444444444445</v>
      </c>
      <c r="AI591" s="1">
        <v>5830</v>
      </c>
      <c r="AJ591" s="86">
        <v>0.4259</v>
      </c>
      <c r="AK591" s="85">
        <f t="shared" si="79"/>
        <v>1.0479000000000001</v>
      </c>
      <c r="AL591" s="1"/>
    </row>
    <row r="592" spans="19:38" x14ac:dyDescent="0.25">
      <c r="S592" s="1">
        <f t="shared" si="72"/>
        <v>1.6222222222222222</v>
      </c>
      <c r="T592" s="1">
        <v>5840</v>
      </c>
      <c r="U592" s="85">
        <v>0.3705</v>
      </c>
      <c r="V592" s="85">
        <f t="shared" si="73"/>
        <v>0.99249999999999994</v>
      </c>
      <c r="W592" s="1"/>
      <c r="X592" s="1">
        <f t="shared" si="74"/>
        <v>1.6222222222222222</v>
      </c>
      <c r="Y592" s="1">
        <v>5840</v>
      </c>
      <c r="Z592" s="86">
        <v>0.2195</v>
      </c>
      <c r="AA592" s="85">
        <f t="shared" si="75"/>
        <v>0.84150000000000003</v>
      </c>
      <c r="AB592" s="1"/>
      <c r="AC592" s="1">
        <f t="shared" si="76"/>
        <v>1.6222222222222222</v>
      </c>
      <c r="AD592" s="1">
        <v>5840</v>
      </c>
      <c r="AE592" s="86">
        <v>0.36940000000000001</v>
      </c>
      <c r="AF592" s="85">
        <f t="shared" si="77"/>
        <v>0.99140000000000006</v>
      </c>
      <c r="AG592" s="1"/>
      <c r="AH592" s="1">
        <f t="shared" si="78"/>
        <v>1.6222222222222222</v>
      </c>
      <c r="AI592" s="1">
        <v>5840</v>
      </c>
      <c r="AJ592" s="86">
        <v>0.4259</v>
      </c>
      <c r="AK592" s="85">
        <f t="shared" si="79"/>
        <v>1.0479000000000001</v>
      </c>
      <c r="AL592" s="1"/>
    </row>
    <row r="593" spans="19:38" x14ac:dyDescent="0.25">
      <c r="S593" s="1">
        <f t="shared" si="72"/>
        <v>1.625</v>
      </c>
      <c r="T593" s="1">
        <v>5850</v>
      </c>
      <c r="U593" s="85">
        <v>0.37059999999999998</v>
      </c>
      <c r="V593" s="85">
        <f t="shared" si="73"/>
        <v>0.99259999999999993</v>
      </c>
      <c r="W593" s="1"/>
      <c r="X593" s="1">
        <f t="shared" si="74"/>
        <v>1.625</v>
      </c>
      <c r="Y593" s="1">
        <v>5850</v>
      </c>
      <c r="Z593" s="86">
        <v>0.21940000000000001</v>
      </c>
      <c r="AA593" s="85">
        <f t="shared" si="75"/>
        <v>0.84140000000000004</v>
      </c>
      <c r="AB593" s="1"/>
      <c r="AC593" s="1">
        <f t="shared" si="76"/>
        <v>1.625</v>
      </c>
      <c r="AD593" s="1">
        <v>5850</v>
      </c>
      <c r="AE593" s="86">
        <v>0.3695</v>
      </c>
      <c r="AF593" s="85">
        <f t="shared" si="77"/>
        <v>0.99150000000000005</v>
      </c>
      <c r="AG593" s="1"/>
      <c r="AH593" s="1">
        <f t="shared" si="78"/>
        <v>1.625</v>
      </c>
      <c r="AI593" s="1">
        <v>5850</v>
      </c>
      <c r="AJ593" s="86">
        <v>0.4259</v>
      </c>
      <c r="AK593" s="85">
        <f t="shared" si="79"/>
        <v>1.0479000000000001</v>
      </c>
      <c r="AL593" s="1"/>
    </row>
    <row r="594" spans="19:38" x14ac:dyDescent="0.25">
      <c r="S594" s="1">
        <f t="shared" si="72"/>
        <v>1.6277777777777778</v>
      </c>
      <c r="T594" s="1">
        <v>5860</v>
      </c>
      <c r="U594" s="85">
        <v>0.37059999999999998</v>
      </c>
      <c r="V594" s="85">
        <f t="shared" si="73"/>
        <v>0.99259999999999993</v>
      </c>
      <c r="W594" s="1"/>
      <c r="X594" s="1">
        <f t="shared" si="74"/>
        <v>1.6277777777777778</v>
      </c>
      <c r="Y594" s="1">
        <v>5860</v>
      </c>
      <c r="Z594" s="86">
        <v>0.21940000000000001</v>
      </c>
      <c r="AA594" s="85">
        <f t="shared" si="75"/>
        <v>0.84140000000000004</v>
      </c>
      <c r="AB594" s="1"/>
      <c r="AC594" s="1">
        <f t="shared" si="76"/>
        <v>1.6277777777777778</v>
      </c>
      <c r="AD594" s="1">
        <v>5860</v>
      </c>
      <c r="AE594" s="86">
        <v>0.3695</v>
      </c>
      <c r="AF594" s="85">
        <f t="shared" si="77"/>
        <v>0.99150000000000005</v>
      </c>
      <c r="AG594" s="1"/>
      <c r="AH594" s="1">
        <f t="shared" si="78"/>
        <v>1.6277777777777778</v>
      </c>
      <c r="AI594" s="1">
        <v>5860</v>
      </c>
      <c r="AJ594" s="86">
        <v>0.4259</v>
      </c>
      <c r="AK594" s="85">
        <f t="shared" si="79"/>
        <v>1.0479000000000001</v>
      </c>
      <c r="AL594" s="1"/>
    </row>
    <row r="595" spans="19:38" x14ac:dyDescent="0.25">
      <c r="S595" s="1">
        <f t="shared" si="72"/>
        <v>1.6305555555555555</v>
      </c>
      <c r="T595" s="1">
        <v>5870</v>
      </c>
      <c r="U595" s="85">
        <v>0.37059999999999998</v>
      </c>
      <c r="V595" s="85">
        <f t="shared" si="73"/>
        <v>0.99259999999999993</v>
      </c>
      <c r="W595" s="1"/>
      <c r="X595" s="1">
        <f t="shared" si="74"/>
        <v>1.6305555555555555</v>
      </c>
      <c r="Y595" s="1">
        <v>5870</v>
      </c>
      <c r="Z595" s="86">
        <v>0.21940000000000001</v>
      </c>
      <c r="AA595" s="85">
        <f t="shared" si="75"/>
        <v>0.84140000000000004</v>
      </c>
      <c r="AB595" s="1"/>
      <c r="AC595" s="1">
        <f t="shared" si="76"/>
        <v>1.6305555555555555</v>
      </c>
      <c r="AD595" s="1">
        <v>5870</v>
      </c>
      <c r="AE595" s="86">
        <v>0.3695</v>
      </c>
      <c r="AF595" s="85">
        <f t="shared" si="77"/>
        <v>0.99150000000000005</v>
      </c>
      <c r="AG595" s="1"/>
      <c r="AH595" s="1">
        <f t="shared" si="78"/>
        <v>1.6305555555555555</v>
      </c>
      <c r="AI595" s="1">
        <v>5870</v>
      </c>
      <c r="AJ595" s="86">
        <v>0.42580000000000001</v>
      </c>
      <c r="AK595" s="85">
        <f t="shared" si="79"/>
        <v>1.0478000000000001</v>
      </c>
      <c r="AL595" s="1"/>
    </row>
    <row r="596" spans="19:38" x14ac:dyDescent="0.25">
      <c r="S596" s="1">
        <f t="shared" si="72"/>
        <v>1.6333333333333333</v>
      </c>
      <c r="T596" s="1">
        <v>5880</v>
      </c>
      <c r="U596" s="85">
        <v>0.37059999999999998</v>
      </c>
      <c r="V596" s="85">
        <f t="shared" si="73"/>
        <v>0.99259999999999993</v>
      </c>
      <c r="W596" s="1"/>
      <c r="X596" s="1">
        <f t="shared" si="74"/>
        <v>1.6333333333333333</v>
      </c>
      <c r="Y596" s="1">
        <v>5880</v>
      </c>
      <c r="Z596" s="86">
        <v>0.21929999999999999</v>
      </c>
      <c r="AA596" s="85">
        <f t="shared" si="75"/>
        <v>0.84129999999999994</v>
      </c>
      <c r="AB596" s="1"/>
      <c r="AC596" s="1">
        <f t="shared" si="76"/>
        <v>1.6333333333333333</v>
      </c>
      <c r="AD596" s="1">
        <v>5880</v>
      </c>
      <c r="AE596" s="86">
        <v>0.3695</v>
      </c>
      <c r="AF596" s="85">
        <f t="shared" si="77"/>
        <v>0.99150000000000005</v>
      </c>
      <c r="AG596" s="1"/>
      <c r="AH596" s="1">
        <f t="shared" si="78"/>
        <v>1.6333333333333333</v>
      </c>
      <c r="AI596" s="1">
        <v>5880</v>
      </c>
      <c r="AJ596" s="86">
        <v>0.42580000000000001</v>
      </c>
      <c r="AK596" s="85">
        <f t="shared" si="79"/>
        <v>1.0478000000000001</v>
      </c>
      <c r="AL596" s="1"/>
    </row>
    <row r="597" spans="19:38" x14ac:dyDescent="0.25">
      <c r="S597" s="1">
        <f t="shared" si="72"/>
        <v>1.6361111111111111</v>
      </c>
      <c r="T597" s="1">
        <v>5890</v>
      </c>
      <c r="U597" s="85">
        <v>0.37069999999999997</v>
      </c>
      <c r="V597" s="85">
        <f t="shared" si="73"/>
        <v>0.99269999999999992</v>
      </c>
      <c r="W597" s="1"/>
      <c r="X597" s="1">
        <f t="shared" si="74"/>
        <v>1.6361111111111111</v>
      </c>
      <c r="Y597" s="1">
        <v>5890</v>
      </c>
      <c r="Z597" s="86">
        <v>0.21929999999999999</v>
      </c>
      <c r="AA597" s="85">
        <f t="shared" si="75"/>
        <v>0.84129999999999994</v>
      </c>
      <c r="AB597" s="1"/>
      <c r="AC597" s="1">
        <f t="shared" si="76"/>
        <v>1.6361111111111111</v>
      </c>
      <c r="AD597" s="1">
        <v>5890</v>
      </c>
      <c r="AE597" s="86">
        <v>0.3695</v>
      </c>
      <c r="AF597" s="85">
        <f t="shared" si="77"/>
        <v>0.99150000000000005</v>
      </c>
      <c r="AG597" s="1"/>
      <c r="AH597" s="1">
        <f t="shared" si="78"/>
        <v>1.6361111111111111</v>
      </c>
      <c r="AI597" s="1">
        <v>5890</v>
      </c>
      <c r="AJ597" s="86">
        <v>0.42580000000000001</v>
      </c>
      <c r="AK597" s="85">
        <f t="shared" si="79"/>
        <v>1.0478000000000001</v>
      </c>
      <c r="AL597" s="1"/>
    </row>
    <row r="598" spans="19:38" x14ac:dyDescent="0.25">
      <c r="S598" s="1">
        <f t="shared" si="72"/>
        <v>1.6388888888888888</v>
      </c>
      <c r="T598" s="1">
        <v>5900</v>
      </c>
      <c r="U598" s="85">
        <v>0.37069999999999997</v>
      </c>
      <c r="V598" s="85">
        <f t="shared" si="73"/>
        <v>0.99269999999999992</v>
      </c>
      <c r="W598" s="1"/>
      <c r="X598" s="1">
        <f t="shared" si="74"/>
        <v>1.6388888888888888</v>
      </c>
      <c r="Y598" s="1">
        <v>5900</v>
      </c>
      <c r="Z598" s="86">
        <v>0.21929999999999999</v>
      </c>
      <c r="AA598" s="85">
        <f t="shared" si="75"/>
        <v>0.84129999999999994</v>
      </c>
      <c r="AB598" s="1"/>
      <c r="AC598" s="1">
        <f t="shared" si="76"/>
        <v>1.6388888888888888</v>
      </c>
      <c r="AD598" s="1">
        <v>5900</v>
      </c>
      <c r="AE598" s="86">
        <v>0.3695</v>
      </c>
      <c r="AF598" s="85">
        <f t="shared" si="77"/>
        <v>0.99150000000000005</v>
      </c>
      <c r="AG598" s="1"/>
      <c r="AH598" s="1">
        <f t="shared" si="78"/>
        <v>1.6388888888888888</v>
      </c>
      <c r="AI598" s="1">
        <v>5900</v>
      </c>
      <c r="AJ598" s="86">
        <v>0.42580000000000001</v>
      </c>
      <c r="AK598" s="85">
        <f t="shared" si="79"/>
        <v>1.0478000000000001</v>
      </c>
      <c r="AL598" s="1"/>
    </row>
    <row r="599" spans="19:38" x14ac:dyDescent="0.25">
      <c r="S599" s="1">
        <f t="shared" si="72"/>
        <v>1.6416666666666666</v>
      </c>
      <c r="T599" s="1">
        <v>5910</v>
      </c>
      <c r="U599" s="85">
        <v>0.37069999999999997</v>
      </c>
      <c r="V599" s="85">
        <f t="shared" si="73"/>
        <v>0.99269999999999992</v>
      </c>
      <c r="W599" s="1"/>
      <c r="X599" s="1">
        <f t="shared" si="74"/>
        <v>1.6416666666666666</v>
      </c>
      <c r="Y599" s="1">
        <v>5910</v>
      </c>
      <c r="Z599" s="86">
        <v>0.21920000000000001</v>
      </c>
      <c r="AA599" s="85">
        <f t="shared" si="75"/>
        <v>0.84119999999999995</v>
      </c>
      <c r="AB599" s="1"/>
      <c r="AC599" s="1">
        <f t="shared" si="76"/>
        <v>1.6416666666666666</v>
      </c>
      <c r="AD599" s="1">
        <v>5910</v>
      </c>
      <c r="AE599" s="86">
        <v>0.3695</v>
      </c>
      <c r="AF599" s="85">
        <f t="shared" si="77"/>
        <v>0.99150000000000005</v>
      </c>
      <c r="AG599" s="1"/>
      <c r="AH599" s="1">
        <f t="shared" si="78"/>
        <v>1.6416666666666666</v>
      </c>
      <c r="AI599" s="1">
        <v>5910</v>
      </c>
      <c r="AJ599" s="86">
        <v>0.42570000000000002</v>
      </c>
      <c r="AK599" s="85">
        <f t="shared" si="79"/>
        <v>1.0477000000000001</v>
      </c>
      <c r="AL599" s="1"/>
    </row>
    <row r="600" spans="19:38" x14ac:dyDescent="0.25">
      <c r="S600" s="1">
        <f t="shared" si="72"/>
        <v>1.6444444444444444</v>
      </c>
      <c r="T600" s="1">
        <v>5920</v>
      </c>
      <c r="U600" s="85">
        <v>0.37069999999999997</v>
      </c>
      <c r="V600" s="85">
        <f t="shared" si="73"/>
        <v>0.99269999999999992</v>
      </c>
      <c r="W600" s="1"/>
      <c r="X600" s="1">
        <f t="shared" si="74"/>
        <v>1.6444444444444444</v>
      </c>
      <c r="Y600" s="1">
        <v>5920</v>
      </c>
      <c r="Z600" s="86">
        <v>0.21920000000000001</v>
      </c>
      <c r="AA600" s="85">
        <f t="shared" si="75"/>
        <v>0.84119999999999995</v>
      </c>
      <c r="AB600" s="1"/>
      <c r="AC600" s="1">
        <f t="shared" si="76"/>
        <v>1.6444444444444444</v>
      </c>
      <c r="AD600" s="1">
        <v>5920</v>
      </c>
      <c r="AE600" s="86">
        <v>0.3695</v>
      </c>
      <c r="AF600" s="85">
        <f t="shared" si="77"/>
        <v>0.99150000000000005</v>
      </c>
      <c r="AG600" s="1"/>
      <c r="AH600" s="1">
        <f t="shared" si="78"/>
        <v>1.6444444444444444</v>
      </c>
      <c r="AI600" s="1">
        <v>5920</v>
      </c>
      <c r="AJ600" s="86">
        <v>0.42570000000000002</v>
      </c>
      <c r="AK600" s="85">
        <f t="shared" si="79"/>
        <v>1.0477000000000001</v>
      </c>
      <c r="AL600" s="1"/>
    </row>
    <row r="601" spans="19:38" x14ac:dyDescent="0.25">
      <c r="S601" s="1">
        <f t="shared" si="72"/>
        <v>1.6472222222222221</v>
      </c>
      <c r="T601" s="1">
        <v>5930</v>
      </c>
      <c r="U601" s="85">
        <v>0.37069999999999997</v>
      </c>
      <c r="V601" s="85">
        <f t="shared" si="73"/>
        <v>0.99269999999999992</v>
      </c>
      <c r="W601" s="1"/>
      <c r="X601" s="1">
        <f t="shared" si="74"/>
        <v>1.6472222222222221</v>
      </c>
      <c r="Y601" s="1">
        <v>5930</v>
      </c>
      <c r="Z601" s="86">
        <v>0.21920000000000001</v>
      </c>
      <c r="AA601" s="85">
        <f t="shared" si="75"/>
        <v>0.84119999999999995</v>
      </c>
      <c r="AB601" s="1"/>
      <c r="AC601" s="1">
        <f t="shared" si="76"/>
        <v>1.6472222222222221</v>
      </c>
      <c r="AD601" s="1">
        <v>5930</v>
      </c>
      <c r="AE601" s="86">
        <v>0.3695</v>
      </c>
      <c r="AF601" s="85">
        <f t="shared" si="77"/>
        <v>0.99150000000000005</v>
      </c>
      <c r="AG601" s="1"/>
      <c r="AH601" s="1">
        <f t="shared" si="78"/>
        <v>1.6472222222222221</v>
      </c>
      <c r="AI601" s="1">
        <v>5930</v>
      </c>
      <c r="AJ601" s="86">
        <v>0.42570000000000002</v>
      </c>
      <c r="AK601" s="85">
        <f t="shared" si="79"/>
        <v>1.0477000000000001</v>
      </c>
      <c r="AL601" s="1"/>
    </row>
    <row r="602" spans="19:38" x14ac:dyDescent="0.25">
      <c r="S602" s="1">
        <f t="shared" si="72"/>
        <v>1.65</v>
      </c>
      <c r="T602" s="1">
        <v>5940</v>
      </c>
      <c r="U602" s="85">
        <v>0.37080000000000002</v>
      </c>
      <c r="V602" s="85">
        <f t="shared" si="73"/>
        <v>0.99280000000000002</v>
      </c>
      <c r="W602" s="1"/>
      <c r="X602" s="1">
        <f t="shared" si="74"/>
        <v>1.65</v>
      </c>
      <c r="Y602" s="1">
        <v>5940</v>
      </c>
      <c r="Z602" s="86">
        <v>0.21920000000000001</v>
      </c>
      <c r="AA602" s="85">
        <f t="shared" si="75"/>
        <v>0.84119999999999995</v>
      </c>
      <c r="AB602" s="1"/>
      <c r="AC602" s="1">
        <f t="shared" si="76"/>
        <v>1.65</v>
      </c>
      <c r="AD602" s="1">
        <v>5940</v>
      </c>
      <c r="AE602" s="86">
        <v>0.3695</v>
      </c>
      <c r="AF602" s="85">
        <f t="shared" si="77"/>
        <v>0.99150000000000005</v>
      </c>
      <c r="AG602" s="1"/>
      <c r="AH602" s="1">
        <f t="shared" si="78"/>
        <v>1.65</v>
      </c>
      <c r="AI602" s="1">
        <v>5940</v>
      </c>
      <c r="AJ602" s="86">
        <v>0.42559999999999998</v>
      </c>
      <c r="AK602" s="85">
        <f t="shared" si="79"/>
        <v>1.0476000000000001</v>
      </c>
      <c r="AL602" s="1"/>
    </row>
    <row r="603" spans="19:38" x14ac:dyDescent="0.25">
      <c r="S603" s="1">
        <f t="shared" si="72"/>
        <v>1.6527777777777777</v>
      </c>
      <c r="T603" s="1">
        <v>5950</v>
      </c>
      <c r="U603" s="85">
        <v>0.37080000000000002</v>
      </c>
      <c r="V603" s="85">
        <f t="shared" si="73"/>
        <v>0.99280000000000002</v>
      </c>
      <c r="W603" s="1"/>
      <c r="X603" s="1">
        <f t="shared" si="74"/>
        <v>1.6527777777777777</v>
      </c>
      <c r="Y603" s="1">
        <v>5950</v>
      </c>
      <c r="Z603" s="86">
        <v>0.21909999999999999</v>
      </c>
      <c r="AA603" s="85">
        <f t="shared" si="75"/>
        <v>0.84109999999999996</v>
      </c>
      <c r="AB603" s="1"/>
      <c r="AC603" s="1">
        <f t="shared" si="76"/>
        <v>1.6527777777777777</v>
      </c>
      <c r="AD603" s="1">
        <v>5950</v>
      </c>
      <c r="AE603" s="86">
        <v>0.3695</v>
      </c>
      <c r="AF603" s="85">
        <f t="shared" si="77"/>
        <v>0.99150000000000005</v>
      </c>
      <c r="AG603" s="1"/>
      <c r="AH603" s="1">
        <f t="shared" si="78"/>
        <v>1.6527777777777777</v>
      </c>
      <c r="AI603" s="1">
        <v>5950</v>
      </c>
      <c r="AJ603" s="86">
        <v>0.42559999999999998</v>
      </c>
      <c r="AK603" s="85">
        <f t="shared" si="79"/>
        <v>1.0476000000000001</v>
      </c>
      <c r="AL603" s="1"/>
    </row>
    <row r="604" spans="19:38" x14ac:dyDescent="0.25">
      <c r="S604" s="1">
        <f t="shared" si="72"/>
        <v>1.6555555555555554</v>
      </c>
      <c r="T604" s="1">
        <v>5960</v>
      </c>
      <c r="U604" s="85">
        <v>0.37080000000000002</v>
      </c>
      <c r="V604" s="85">
        <f t="shared" si="73"/>
        <v>0.99280000000000002</v>
      </c>
      <c r="W604" s="1"/>
      <c r="X604" s="1">
        <f t="shared" si="74"/>
        <v>1.6555555555555554</v>
      </c>
      <c r="Y604" s="1">
        <v>5960</v>
      </c>
      <c r="Z604" s="86">
        <v>0.21909999999999999</v>
      </c>
      <c r="AA604" s="85">
        <f t="shared" si="75"/>
        <v>0.84109999999999996</v>
      </c>
      <c r="AB604" s="1"/>
      <c r="AC604" s="1">
        <f t="shared" si="76"/>
        <v>1.6555555555555554</v>
      </c>
      <c r="AD604" s="1">
        <v>5960</v>
      </c>
      <c r="AE604" s="86">
        <v>0.3695</v>
      </c>
      <c r="AF604" s="85">
        <f t="shared" si="77"/>
        <v>0.99150000000000005</v>
      </c>
      <c r="AG604" s="1"/>
      <c r="AH604" s="1">
        <f t="shared" si="78"/>
        <v>1.6555555555555554</v>
      </c>
      <c r="AI604" s="1">
        <v>5960</v>
      </c>
      <c r="AJ604" s="86">
        <v>0.42559999999999998</v>
      </c>
      <c r="AK604" s="85">
        <f t="shared" si="79"/>
        <v>1.0476000000000001</v>
      </c>
      <c r="AL604" s="1"/>
    </row>
    <row r="605" spans="19:38" x14ac:dyDescent="0.25">
      <c r="S605" s="1">
        <f t="shared" si="72"/>
        <v>1.6583333333333334</v>
      </c>
      <c r="T605" s="1">
        <v>5970</v>
      </c>
      <c r="U605" s="85">
        <v>0.37080000000000002</v>
      </c>
      <c r="V605" s="85">
        <f t="shared" si="73"/>
        <v>0.99280000000000002</v>
      </c>
      <c r="W605" s="1"/>
      <c r="X605" s="1">
        <f t="shared" si="74"/>
        <v>1.6583333333333334</v>
      </c>
      <c r="Y605" s="1">
        <v>5970</v>
      </c>
      <c r="Z605" s="86">
        <v>0.21909999999999999</v>
      </c>
      <c r="AA605" s="85">
        <f t="shared" si="75"/>
        <v>0.84109999999999996</v>
      </c>
      <c r="AB605" s="1"/>
      <c r="AC605" s="1">
        <f t="shared" si="76"/>
        <v>1.6583333333333334</v>
      </c>
      <c r="AD605" s="1">
        <v>5970</v>
      </c>
      <c r="AE605" s="86">
        <v>0.3695</v>
      </c>
      <c r="AF605" s="85">
        <f t="shared" si="77"/>
        <v>0.99150000000000005</v>
      </c>
      <c r="AG605" s="1"/>
      <c r="AH605" s="1">
        <f t="shared" si="78"/>
        <v>1.6583333333333334</v>
      </c>
      <c r="AI605" s="1">
        <v>5970</v>
      </c>
      <c r="AJ605" s="86">
        <v>0.42559999999999998</v>
      </c>
      <c r="AK605" s="85">
        <f t="shared" si="79"/>
        <v>1.0476000000000001</v>
      </c>
      <c r="AL605" s="1"/>
    </row>
    <row r="606" spans="19:38" x14ac:dyDescent="0.25">
      <c r="S606" s="1">
        <f t="shared" si="72"/>
        <v>1.6611111111111112</v>
      </c>
      <c r="T606" s="1">
        <v>5980</v>
      </c>
      <c r="U606" s="85">
        <v>0.37080000000000002</v>
      </c>
      <c r="V606" s="85">
        <f t="shared" si="73"/>
        <v>0.99280000000000002</v>
      </c>
      <c r="W606" s="1"/>
      <c r="X606" s="1">
        <f t="shared" si="74"/>
        <v>1.6611111111111112</v>
      </c>
      <c r="Y606" s="1">
        <v>5980</v>
      </c>
      <c r="Z606" s="86">
        <v>0.21909999999999999</v>
      </c>
      <c r="AA606" s="85">
        <f t="shared" si="75"/>
        <v>0.84109999999999996</v>
      </c>
      <c r="AB606" s="1"/>
      <c r="AC606" s="1">
        <f t="shared" si="76"/>
        <v>1.6611111111111112</v>
      </c>
      <c r="AD606" s="1">
        <v>5980</v>
      </c>
      <c r="AE606" s="86">
        <v>0.3695</v>
      </c>
      <c r="AF606" s="85">
        <f t="shared" si="77"/>
        <v>0.99150000000000005</v>
      </c>
      <c r="AG606" s="1"/>
      <c r="AH606" s="1">
        <f t="shared" si="78"/>
        <v>1.6611111111111112</v>
      </c>
      <c r="AI606" s="1">
        <v>5980</v>
      </c>
      <c r="AJ606" s="86">
        <v>0.42549999999999999</v>
      </c>
      <c r="AK606" s="85">
        <f t="shared" si="79"/>
        <v>1.0474999999999999</v>
      </c>
      <c r="AL606" s="1"/>
    </row>
    <row r="607" spans="19:38" x14ac:dyDescent="0.25">
      <c r="S607" s="1">
        <f t="shared" si="72"/>
        <v>1.663888888888889</v>
      </c>
      <c r="T607" s="1">
        <v>5990</v>
      </c>
      <c r="U607" s="85">
        <v>0.37080000000000002</v>
      </c>
      <c r="V607" s="85">
        <f t="shared" si="73"/>
        <v>0.99280000000000002</v>
      </c>
      <c r="W607" s="1"/>
      <c r="X607" s="1">
        <f t="shared" si="74"/>
        <v>1.663888888888889</v>
      </c>
      <c r="Y607" s="1">
        <v>5990</v>
      </c>
      <c r="Z607" s="86">
        <v>0.219</v>
      </c>
      <c r="AA607" s="85">
        <f t="shared" si="75"/>
        <v>0.84099999999999997</v>
      </c>
      <c r="AB607" s="1"/>
      <c r="AC607" s="1">
        <f t="shared" si="76"/>
        <v>1.663888888888889</v>
      </c>
      <c r="AD607" s="1">
        <v>5990</v>
      </c>
      <c r="AE607" s="86">
        <v>0.3695</v>
      </c>
      <c r="AF607" s="85">
        <f t="shared" si="77"/>
        <v>0.99150000000000005</v>
      </c>
      <c r="AG607" s="1"/>
      <c r="AH607" s="1">
        <f t="shared" si="78"/>
        <v>1.663888888888889</v>
      </c>
      <c r="AI607" s="1">
        <v>5990</v>
      </c>
      <c r="AJ607" s="86">
        <v>0.42549999999999999</v>
      </c>
      <c r="AK607" s="85">
        <f t="shared" si="79"/>
        <v>1.0474999999999999</v>
      </c>
      <c r="AL607" s="1"/>
    </row>
    <row r="608" spans="19:38" x14ac:dyDescent="0.25">
      <c r="S608" s="1">
        <f t="shared" si="72"/>
        <v>1.6666666666666667</v>
      </c>
      <c r="T608" s="1">
        <v>6000</v>
      </c>
      <c r="U608" s="85">
        <v>0.37080000000000002</v>
      </c>
      <c r="V608" s="85">
        <f t="shared" si="73"/>
        <v>0.99280000000000002</v>
      </c>
      <c r="W608" s="1"/>
      <c r="X608" s="1">
        <f t="shared" si="74"/>
        <v>1.6666666666666667</v>
      </c>
      <c r="Y608" s="1">
        <v>6000</v>
      </c>
      <c r="Z608" s="86">
        <v>0.219</v>
      </c>
      <c r="AA608" s="85">
        <f t="shared" si="75"/>
        <v>0.84099999999999997</v>
      </c>
      <c r="AB608" s="1"/>
      <c r="AC608" s="1">
        <f t="shared" si="76"/>
        <v>1.6666666666666667</v>
      </c>
      <c r="AD608" s="1">
        <v>6000</v>
      </c>
      <c r="AE608" s="86">
        <v>0.3695</v>
      </c>
      <c r="AF608" s="85">
        <f t="shared" si="77"/>
        <v>0.99150000000000005</v>
      </c>
      <c r="AG608" s="1"/>
      <c r="AH608" s="1">
        <f t="shared" si="78"/>
        <v>1.6666666666666667</v>
      </c>
      <c r="AI608" s="1">
        <v>6000</v>
      </c>
      <c r="AJ608" s="86">
        <v>0.42549999999999999</v>
      </c>
      <c r="AK608" s="85">
        <f t="shared" si="79"/>
        <v>1.0474999999999999</v>
      </c>
      <c r="AL608" s="1"/>
    </row>
    <row r="609" spans="19:38" x14ac:dyDescent="0.25">
      <c r="S609" s="1">
        <f t="shared" si="72"/>
        <v>1.6694444444444445</v>
      </c>
      <c r="T609" s="1">
        <v>6010</v>
      </c>
      <c r="U609" s="85">
        <v>0.37080000000000002</v>
      </c>
      <c r="V609" s="85">
        <f t="shared" si="73"/>
        <v>0.99280000000000002</v>
      </c>
      <c r="W609" s="1"/>
      <c r="X609" s="1">
        <f t="shared" si="74"/>
        <v>1.6694444444444445</v>
      </c>
      <c r="Y609" s="1">
        <v>6010</v>
      </c>
      <c r="Z609" s="86">
        <v>0.219</v>
      </c>
      <c r="AA609" s="85">
        <f t="shared" si="75"/>
        <v>0.84099999999999997</v>
      </c>
      <c r="AB609" s="1"/>
      <c r="AC609" s="1">
        <f t="shared" si="76"/>
        <v>1.6694444444444445</v>
      </c>
      <c r="AD609" s="1">
        <v>6010</v>
      </c>
      <c r="AE609" s="86">
        <v>0.36959999999999998</v>
      </c>
      <c r="AF609" s="85">
        <f t="shared" si="77"/>
        <v>0.99160000000000004</v>
      </c>
      <c r="AG609" s="1"/>
      <c r="AH609" s="1">
        <f t="shared" si="78"/>
        <v>1.6694444444444445</v>
      </c>
      <c r="AI609" s="1">
        <v>6010</v>
      </c>
      <c r="AJ609" s="86">
        <v>0.4254</v>
      </c>
      <c r="AK609" s="85">
        <f t="shared" si="79"/>
        <v>1.0474000000000001</v>
      </c>
      <c r="AL609" s="1"/>
    </row>
    <row r="610" spans="19:38" x14ac:dyDescent="0.25">
      <c r="S610" s="1">
        <f t="shared" si="72"/>
        <v>1.6722222222222223</v>
      </c>
      <c r="T610" s="1">
        <v>6020</v>
      </c>
      <c r="U610" s="85">
        <v>0.37090000000000001</v>
      </c>
      <c r="V610" s="85">
        <f t="shared" si="73"/>
        <v>0.9929</v>
      </c>
      <c r="W610" s="1"/>
      <c r="X610" s="1">
        <f t="shared" si="74"/>
        <v>1.6722222222222223</v>
      </c>
      <c r="Y610" s="1">
        <v>6020</v>
      </c>
      <c r="Z610" s="86">
        <v>0.219</v>
      </c>
      <c r="AA610" s="85">
        <f t="shared" si="75"/>
        <v>0.84099999999999997</v>
      </c>
      <c r="AB610" s="1"/>
      <c r="AC610" s="1">
        <f t="shared" si="76"/>
        <v>1.6722222222222223</v>
      </c>
      <c r="AD610" s="1">
        <v>6020</v>
      </c>
      <c r="AE610" s="86">
        <v>0.36959999999999998</v>
      </c>
      <c r="AF610" s="85">
        <f t="shared" si="77"/>
        <v>0.99160000000000004</v>
      </c>
      <c r="AG610" s="1"/>
      <c r="AH610" s="1">
        <f t="shared" si="78"/>
        <v>1.6722222222222223</v>
      </c>
      <c r="AI610" s="1">
        <v>6020</v>
      </c>
      <c r="AJ610" s="86">
        <v>0.4254</v>
      </c>
      <c r="AK610" s="85">
        <f t="shared" si="79"/>
        <v>1.0474000000000001</v>
      </c>
      <c r="AL610" s="1"/>
    </row>
    <row r="611" spans="19:38" x14ac:dyDescent="0.25">
      <c r="S611" s="1">
        <f t="shared" si="72"/>
        <v>1.675</v>
      </c>
      <c r="T611" s="1">
        <v>6030</v>
      </c>
      <c r="U611" s="85">
        <v>0.37090000000000001</v>
      </c>
      <c r="V611" s="85">
        <f t="shared" si="73"/>
        <v>0.9929</v>
      </c>
      <c r="W611" s="1"/>
      <c r="X611" s="1">
        <f t="shared" si="74"/>
        <v>1.675</v>
      </c>
      <c r="Y611" s="1">
        <v>6030</v>
      </c>
      <c r="Z611" s="86">
        <v>0.21890000000000001</v>
      </c>
      <c r="AA611" s="85">
        <f t="shared" si="75"/>
        <v>0.84089999999999998</v>
      </c>
      <c r="AB611" s="1"/>
      <c r="AC611" s="1">
        <f t="shared" si="76"/>
        <v>1.675</v>
      </c>
      <c r="AD611" s="1">
        <v>6030</v>
      </c>
      <c r="AE611" s="86">
        <v>0.36959999999999998</v>
      </c>
      <c r="AF611" s="85">
        <f t="shared" si="77"/>
        <v>0.99160000000000004</v>
      </c>
      <c r="AG611" s="1"/>
      <c r="AH611" s="1">
        <f t="shared" si="78"/>
        <v>1.675</v>
      </c>
      <c r="AI611" s="1">
        <v>6030</v>
      </c>
      <c r="AJ611" s="86">
        <v>0.4254</v>
      </c>
      <c r="AK611" s="85">
        <f t="shared" si="79"/>
        <v>1.0474000000000001</v>
      </c>
      <c r="AL611" s="1"/>
    </row>
    <row r="612" spans="19:38" x14ac:dyDescent="0.25">
      <c r="S612" s="1">
        <f t="shared" si="72"/>
        <v>1.6777777777777778</v>
      </c>
      <c r="T612" s="1">
        <v>6040</v>
      </c>
      <c r="U612" s="85">
        <v>0.37090000000000001</v>
      </c>
      <c r="V612" s="85">
        <f t="shared" si="73"/>
        <v>0.9929</v>
      </c>
      <c r="W612" s="1"/>
      <c r="X612" s="1">
        <f t="shared" si="74"/>
        <v>1.6777777777777778</v>
      </c>
      <c r="Y612" s="1">
        <v>6040</v>
      </c>
      <c r="Z612" s="86">
        <v>0.21890000000000001</v>
      </c>
      <c r="AA612" s="85">
        <f t="shared" si="75"/>
        <v>0.84089999999999998</v>
      </c>
      <c r="AB612" s="1"/>
      <c r="AC612" s="1">
        <f t="shared" si="76"/>
        <v>1.6777777777777778</v>
      </c>
      <c r="AD612" s="1">
        <v>6040</v>
      </c>
      <c r="AE612" s="86">
        <v>0.36959999999999998</v>
      </c>
      <c r="AF612" s="85">
        <f t="shared" si="77"/>
        <v>0.99160000000000004</v>
      </c>
      <c r="AG612" s="1"/>
      <c r="AH612" s="1">
        <f t="shared" si="78"/>
        <v>1.6777777777777778</v>
      </c>
      <c r="AI612" s="1">
        <v>6040</v>
      </c>
      <c r="AJ612" s="86">
        <v>0.4254</v>
      </c>
      <c r="AK612" s="85">
        <f t="shared" si="79"/>
        <v>1.0474000000000001</v>
      </c>
      <c r="AL612" s="1"/>
    </row>
    <row r="613" spans="19:38" x14ac:dyDescent="0.25">
      <c r="S613" s="1">
        <f t="shared" si="72"/>
        <v>1.6805555555555556</v>
      </c>
      <c r="T613" s="1">
        <v>6050</v>
      </c>
      <c r="U613" s="85">
        <v>0.37090000000000001</v>
      </c>
      <c r="V613" s="85">
        <f t="shared" si="73"/>
        <v>0.9929</v>
      </c>
      <c r="W613" s="1"/>
      <c r="X613" s="1">
        <f t="shared" si="74"/>
        <v>1.6805555555555556</v>
      </c>
      <c r="Y613" s="1">
        <v>6050</v>
      </c>
      <c r="Z613" s="86">
        <v>0.21890000000000001</v>
      </c>
      <c r="AA613" s="85">
        <f t="shared" si="75"/>
        <v>0.84089999999999998</v>
      </c>
      <c r="AB613" s="1"/>
      <c r="AC613" s="1">
        <f t="shared" si="76"/>
        <v>1.6805555555555556</v>
      </c>
      <c r="AD613" s="1">
        <v>6050</v>
      </c>
      <c r="AE613" s="86">
        <v>0.36959999999999998</v>
      </c>
      <c r="AF613" s="85">
        <f t="shared" si="77"/>
        <v>0.99160000000000004</v>
      </c>
      <c r="AG613" s="1"/>
      <c r="AH613" s="1">
        <f t="shared" si="78"/>
        <v>1.6805555555555556</v>
      </c>
      <c r="AI613" s="1">
        <v>6050</v>
      </c>
      <c r="AJ613" s="86">
        <v>0.4254</v>
      </c>
      <c r="AK613" s="85">
        <f t="shared" si="79"/>
        <v>1.0474000000000001</v>
      </c>
      <c r="AL613" s="1"/>
    </row>
    <row r="614" spans="19:38" x14ac:dyDescent="0.25">
      <c r="S614" s="1">
        <f t="shared" si="72"/>
        <v>1.6833333333333333</v>
      </c>
      <c r="T614" s="1">
        <v>6060</v>
      </c>
      <c r="U614" s="85">
        <v>0.37090000000000001</v>
      </c>
      <c r="V614" s="85">
        <f t="shared" si="73"/>
        <v>0.9929</v>
      </c>
      <c r="W614" s="1"/>
      <c r="X614" s="1">
        <f t="shared" si="74"/>
        <v>1.6833333333333333</v>
      </c>
      <c r="Y614" s="1">
        <v>6060</v>
      </c>
      <c r="Z614" s="86">
        <v>0.21879999999999999</v>
      </c>
      <c r="AA614" s="85">
        <f t="shared" si="75"/>
        <v>0.84079999999999999</v>
      </c>
      <c r="AB614" s="1"/>
      <c r="AC614" s="1">
        <f t="shared" si="76"/>
        <v>1.6833333333333333</v>
      </c>
      <c r="AD614" s="1">
        <v>6060</v>
      </c>
      <c r="AE614" s="86">
        <v>0.36959999999999998</v>
      </c>
      <c r="AF614" s="85">
        <f t="shared" si="77"/>
        <v>0.99160000000000004</v>
      </c>
      <c r="AG614" s="1"/>
      <c r="AH614" s="1">
        <f t="shared" si="78"/>
        <v>1.6833333333333333</v>
      </c>
      <c r="AI614" s="1">
        <v>6060</v>
      </c>
      <c r="AJ614" s="86">
        <v>0.42530000000000001</v>
      </c>
      <c r="AK614" s="85">
        <f t="shared" si="79"/>
        <v>1.0472999999999999</v>
      </c>
      <c r="AL614" s="1"/>
    </row>
    <row r="615" spans="19:38" x14ac:dyDescent="0.25">
      <c r="S615" s="1">
        <f t="shared" si="72"/>
        <v>1.6861111111111111</v>
      </c>
      <c r="T615" s="1">
        <v>6070</v>
      </c>
      <c r="U615" s="85">
        <v>0.371</v>
      </c>
      <c r="V615" s="85">
        <f t="shared" si="73"/>
        <v>0.99299999999999999</v>
      </c>
      <c r="W615" s="1"/>
      <c r="X615" s="1">
        <f t="shared" si="74"/>
        <v>1.6861111111111111</v>
      </c>
      <c r="Y615" s="1">
        <v>6070</v>
      </c>
      <c r="Z615" s="86">
        <v>0.21879999999999999</v>
      </c>
      <c r="AA615" s="85">
        <f t="shared" si="75"/>
        <v>0.84079999999999999</v>
      </c>
      <c r="AB615" s="1"/>
      <c r="AC615" s="1">
        <f t="shared" si="76"/>
        <v>1.6861111111111111</v>
      </c>
      <c r="AD615" s="1">
        <v>6070</v>
      </c>
      <c r="AE615" s="86">
        <v>0.36959999999999998</v>
      </c>
      <c r="AF615" s="85">
        <f t="shared" si="77"/>
        <v>0.99160000000000004</v>
      </c>
      <c r="AG615" s="1"/>
      <c r="AH615" s="1">
        <f t="shared" si="78"/>
        <v>1.6861111111111111</v>
      </c>
      <c r="AI615" s="1">
        <v>6070</v>
      </c>
      <c r="AJ615" s="86">
        <v>0.42530000000000001</v>
      </c>
      <c r="AK615" s="85">
        <f t="shared" si="79"/>
        <v>1.0472999999999999</v>
      </c>
      <c r="AL615" s="1"/>
    </row>
    <row r="616" spans="19:38" x14ac:dyDescent="0.25">
      <c r="S616" s="1">
        <f t="shared" si="72"/>
        <v>1.6888888888888889</v>
      </c>
      <c r="T616" s="1">
        <v>6080</v>
      </c>
      <c r="U616" s="85">
        <v>0.371</v>
      </c>
      <c r="V616" s="85">
        <f t="shared" si="73"/>
        <v>0.99299999999999999</v>
      </c>
      <c r="W616" s="1"/>
      <c r="X616" s="1">
        <f t="shared" si="74"/>
        <v>1.6888888888888889</v>
      </c>
      <c r="Y616" s="1">
        <v>6080</v>
      </c>
      <c r="Z616" s="86">
        <v>0.21879999999999999</v>
      </c>
      <c r="AA616" s="85">
        <f t="shared" si="75"/>
        <v>0.84079999999999999</v>
      </c>
      <c r="AB616" s="1"/>
      <c r="AC616" s="1">
        <f t="shared" si="76"/>
        <v>1.6888888888888889</v>
      </c>
      <c r="AD616" s="1">
        <v>6080</v>
      </c>
      <c r="AE616" s="86">
        <v>0.36959999999999998</v>
      </c>
      <c r="AF616" s="85">
        <f t="shared" si="77"/>
        <v>0.99160000000000004</v>
      </c>
      <c r="AG616" s="1"/>
      <c r="AH616" s="1">
        <f t="shared" si="78"/>
        <v>1.6888888888888889</v>
      </c>
      <c r="AI616" s="1">
        <v>6080</v>
      </c>
      <c r="AJ616" s="86">
        <v>0.42530000000000001</v>
      </c>
      <c r="AK616" s="85">
        <f t="shared" si="79"/>
        <v>1.0472999999999999</v>
      </c>
      <c r="AL616" s="1"/>
    </row>
    <row r="617" spans="19:38" x14ac:dyDescent="0.25">
      <c r="S617" s="1">
        <f t="shared" si="72"/>
        <v>1.6916666666666667</v>
      </c>
      <c r="T617" s="1">
        <v>6090</v>
      </c>
      <c r="U617" s="85">
        <v>0.371</v>
      </c>
      <c r="V617" s="85">
        <f t="shared" si="73"/>
        <v>0.99299999999999999</v>
      </c>
      <c r="W617" s="1"/>
      <c r="X617" s="1">
        <f t="shared" si="74"/>
        <v>1.6916666666666667</v>
      </c>
      <c r="Y617" s="1">
        <v>6090</v>
      </c>
      <c r="Z617" s="86">
        <v>0.21879999999999999</v>
      </c>
      <c r="AA617" s="85">
        <f t="shared" si="75"/>
        <v>0.84079999999999999</v>
      </c>
      <c r="AB617" s="1"/>
      <c r="AC617" s="1">
        <f t="shared" si="76"/>
        <v>1.6916666666666667</v>
      </c>
      <c r="AD617" s="1">
        <v>6090</v>
      </c>
      <c r="AE617" s="86">
        <v>0.36959999999999998</v>
      </c>
      <c r="AF617" s="85">
        <f t="shared" si="77"/>
        <v>0.99160000000000004</v>
      </c>
      <c r="AG617" s="1"/>
      <c r="AH617" s="1">
        <f t="shared" si="78"/>
        <v>1.6916666666666667</v>
      </c>
      <c r="AI617" s="1">
        <v>6090</v>
      </c>
      <c r="AJ617" s="86">
        <v>0.42530000000000001</v>
      </c>
      <c r="AK617" s="85">
        <f t="shared" si="79"/>
        <v>1.0472999999999999</v>
      </c>
      <c r="AL617" s="1"/>
    </row>
    <row r="618" spans="19:38" x14ac:dyDescent="0.25">
      <c r="S618" s="1">
        <f t="shared" si="72"/>
        <v>1.6944444444444444</v>
      </c>
      <c r="T618" s="1">
        <v>6100</v>
      </c>
      <c r="U618" s="85">
        <v>0.371</v>
      </c>
      <c r="V618" s="85">
        <f t="shared" si="73"/>
        <v>0.99299999999999999</v>
      </c>
      <c r="W618" s="1"/>
      <c r="X618" s="1">
        <f t="shared" si="74"/>
        <v>1.6944444444444444</v>
      </c>
      <c r="Y618" s="1">
        <v>6100</v>
      </c>
      <c r="Z618" s="86">
        <v>0.21870000000000001</v>
      </c>
      <c r="AA618" s="85">
        <f t="shared" si="75"/>
        <v>0.8407</v>
      </c>
      <c r="AB618" s="1"/>
      <c r="AC618" s="1">
        <f t="shared" si="76"/>
        <v>1.6944444444444444</v>
      </c>
      <c r="AD618" s="1">
        <v>6100</v>
      </c>
      <c r="AE618" s="86">
        <v>0.36959999999999998</v>
      </c>
      <c r="AF618" s="85">
        <f t="shared" si="77"/>
        <v>0.99160000000000004</v>
      </c>
      <c r="AG618" s="1"/>
      <c r="AH618" s="1">
        <f t="shared" si="78"/>
        <v>1.6944444444444444</v>
      </c>
      <c r="AI618" s="1">
        <v>6100</v>
      </c>
      <c r="AJ618" s="86">
        <v>0.42520000000000002</v>
      </c>
      <c r="AK618" s="85">
        <f t="shared" si="79"/>
        <v>1.0472000000000001</v>
      </c>
      <c r="AL618" s="1"/>
    </row>
    <row r="619" spans="19:38" x14ac:dyDescent="0.25">
      <c r="S619" s="1">
        <f t="shared" si="72"/>
        <v>1.6972222222222222</v>
      </c>
      <c r="T619" s="1">
        <v>6110</v>
      </c>
      <c r="U619" s="85">
        <v>0.371</v>
      </c>
      <c r="V619" s="85">
        <f t="shared" si="73"/>
        <v>0.99299999999999999</v>
      </c>
      <c r="W619" s="1"/>
      <c r="X619" s="1">
        <f t="shared" si="74"/>
        <v>1.6972222222222222</v>
      </c>
      <c r="Y619" s="1">
        <v>6110</v>
      </c>
      <c r="Z619" s="86">
        <v>0.21870000000000001</v>
      </c>
      <c r="AA619" s="85">
        <f t="shared" si="75"/>
        <v>0.8407</v>
      </c>
      <c r="AB619" s="1"/>
      <c r="AC619" s="1">
        <f t="shared" si="76"/>
        <v>1.6972222222222222</v>
      </c>
      <c r="AD619" s="1">
        <v>6110</v>
      </c>
      <c r="AE619" s="86">
        <v>0.36959999999999998</v>
      </c>
      <c r="AF619" s="85">
        <f t="shared" si="77"/>
        <v>0.99160000000000004</v>
      </c>
      <c r="AG619" s="1"/>
      <c r="AH619" s="1">
        <f t="shared" si="78"/>
        <v>1.6972222222222222</v>
      </c>
      <c r="AI619" s="1">
        <v>6110</v>
      </c>
      <c r="AJ619" s="86">
        <v>0.42520000000000002</v>
      </c>
      <c r="AK619" s="85">
        <f t="shared" si="79"/>
        <v>1.0472000000000001</v>
      </c>
      <c r="AL619" s="1"/>
    </row>
    <row r="620" spans="19:38" x14ac:dyDescent="0.25">
      <c r="S620" s="1">
        <f t="shared" si="72"/>
        <v>1.7</v>
      </c>
      <c r="T620" s="1">
        <v>6120</v>
      </c>
      <c r="U620" s="85">
        <v>0.37109999999999999</v>
      </c>
      <c r="V620" s="85">
        <f t="shared" si="73"/>
        <v>0.99309999999999998</v>
      </c>
      <c r="W620" s="1"/>
      <c r="X620" s="1">
        <f t="shared" si="74"/>
        <v>1.7</v>
      </c>
      <c r="Y620" s="1">
        <v>6120</v>
      </c>
      <c r="Z620" s="86">
        <v>0.21870000000000001</v>
      </c>
      <c r="AA620" s="85">
        <f t="shared" si="75"/>
        <v>0.8407</v>
      </c>
      <c r="AB620" s="1"/>
      <c r="AC620" s="1">
        <f t="shared" si="76"/>
        <v>1.7</v>
      </c>
      <c r="AD620" s="1">
        <v>6120</v>
      </c>
      <c r="AE620" s="86">
        <v>0.36959999999999998</v>
      </c>
      <c r="AF620" s="85">
        <f t="shared" si="77"/>
        <v>0.99160000000000004</v>
      </c>
      <c r="AG620" s="1"/>
      <c r="AH620" s="1">
        <f t="shared" si="78"/>
        <v>1.7</v>
      </c>
      <c r="AI620" s="1">
        <v>6120</v>
      </c>
      <c r="AJ620" s="86">
        <v>0.42520000000000002</v>
      </c>
      <c r="AK620" s="85">
        <f t="shared" si="79"/>
        <v>1.0472000000000001</v>
      </c>
      <c r="AL620" s="1"/>
    </row>
    <row r="621" spans="19:38" x14ac:dyDescent="0.25">
      <c r="S621" s="1">
        <f t="shared" si="72"/>
        <v>1.7027777777777777</v>
      </c>
      <c r="T621" s="1">
        <v>6130</v>
      </c>
      <c r="U621" s="85">
        <v>0.37109999999999999</v>
      </c>
      <c r="V621" s="85">
        <f t="shared" si="73"/>
        <v>0.99309999999999998</v>
      </c>
      <c r="W621" s="1"/>
      <c r="X621" s="1">
        <f t="shared" si="74"/>
        <v>1.7027777777777777</v>
      </c>
      <c r="Y621" s="1">
        <v>6130</v>
      </c>
      <c r="Z621" s="86">
        <v>0.21870000000000001</v>
      </c>
      <c r="AA621" s="85">
        <f t="shared" si="75"/>
        <v>0.8407</v>
      </c>
      <c r="AB621" s="1"/>
      <c r="AC621" s="1">
        <f t="shared" si="76"/>
        <v>1.7027777777777777</v>
      </c>
      <c r="AD621" s="1">
        <v>6130</v>
      </c>
      <c r="AE621" s="86">
        <v>0.36959999999999998</v>
      </c>
      <c r="AF621" s="85">
        <f t="shared" si="77"/>
        <v>0.99160000000000004</v>
      </c>
      <c r="AG621" s="1"/>
      <c r="AH621" s="1">
        <f t="shared" si="78"/>
        <v>1.7027777777777777</v>
      </c>
      <c r="AI621" s="1">
        <v>6130</v>
      </c>
      <c r="AJ621" s="86">
        <v>0.42509999999999998</v>
      </c>
      <c r="AK621" s="85">
        <f t="shared" si="79"/>
        <v>1.0470999999999999</v>
      </c>
      <c r="AL621" s="1"/>
    </row>
    <row r="622" spans="19:38" x14ac:dyDescent="0.25">
      <c r="S622" s="1">
        <f t="shared" si="72"/>
        <v>1.7055555555555555</v>
      </c>
      <c r="T622" s="1">
        <v>6140</v>
      </c>
      <c r="U622" s="85">
        <v>0.37109999999999999</v>
      </c>
      <c r="V622" s="85">
        <f t="shared" si="73"/>
        <v>0.99309999999999998</v>
      </c>
      <c r="W622" s="1"/>
      <c r="X622" s="1">
        <f t="shared" si="74"/>
        <v>1.7055555555555555</v>
      </c>
      <c r="Y622" s="1">
        <v>6140</v>
      </c>
      <c r="Z622" s="86">
        <v>0.21859999999999999</v>
      </c>
      <c r="AA622" s="85">
        <f t="shared" si="75"/>
        <v>0.84060000000000001</v>
      </c>
      <c r="AB622" s="1"/>
      <c r="AC622" s="1">
        <f t="shared" si="76"/>
        <v>1.7055555555555555</v>
      </c>
      <c r="AD622" s="1">
        <v>6140</v>
      </c>
      <c r="AE622" s="86">
        <v>0.36959999999999998</v>
      </c>
      <c r="AF622" s="85">
        <f t="shared" si="77"/>
        <v>0.99160000000000004</v>
      </c>
      <c r="AG622" s="1"/>
      <c r="AH622" s="1">
        <f t="shared" si="78"/>
        <v>1.7055555555555555</v>
      </c>
      <c r="AI622" s="1">
        <v>6140</v>
      </c>
      <c r="AJ622" s="86">
        <v>0.42509999999999998</v>
      </c>
      <c r="AK622" s="85">
        <f t="shared" si="79"/>
        <v>1.0470999999999999</v>
      </c>
      <c r="AL622" s="1"/>
    </row>
    <row r="623" spans="19:38" x14ac:dyDescent="0.25">
      <c r="S623" s="1">
        <f t="shared" si="72"/>
        <v>1.7083333333333333</v>
      </c>
      <c r="T623" s="1">
        <v>6150</v>
      </c>
      <c r="U623" s="85">
        <v>0.37109999999999999</v>
      </c>
      <c r="V623" s="85">
        <f t="shared" si="73"/>
        <v>0.99309999999999998</v>
      </c>
      <c r="W623" s="1"/>
      <c r="X623" s="1">
        <f t="shared" si="74"/>
        <v>1.7083333333333333</v>
      </c>
      <c r="Y623" s="1">
        <v>6150</v>
      </c>
      <c r="Z623" s="86">
        <v>0.21859999999999999</v>
      </c>
      <c r="AA623" s="85">
        <f t="shared" si="75"/>
        <v>0.84060000000000001</v>
      </c>
      <c r="AB623" s="1"/>
      <c r="AC623" s="1">
        <f t="shared" si="76"/>
        <v>1.7083333333333333</v>
      </c>
      <c r="AD623" s="1">
        <v>6150</v>
      </c>
      <c r="AE623" s="86">
        <v>0.36969999999999997</v>
      </c>
      <c r="AF623" s="85">
        <f t="shared" si="77"/>
        <v>0.99170000000000003</v>
      </c>
      <c r="AG623" s="1"/>
      <c r="AH623" s="1">
        <f t="shared" si="78"/>
        <v>1.7083333333333333</v>
      </c>
      <c r="AI623" s="1">
        <v>6150</v>
      </c>
      <c r="AJ623" s="86">
        <v>0.42509999999999998</v>
      </c>
      <c r="AK623" s="85">
        <f t="shared" si="79"/>
        <v>1.0470999999999999</v>
      </c>
      <c r="AL623" s="1"/>
    </row>
    <row r="624" spans="19:38" x14ac:dyDescent="0.25">
      <c r="S624" s="1">
        <f t="shared" si="72"/>
        <v>1.711111111111111</v>
      </c>
      <c r="T624" s="1">
        <v>6160</v>
      </c>
      <c r="U624" s="85">
        <v>0.37109999999999999</v>
      </c>
      <c r="V624" s="85">
        <f t="shared" si="73"/>
        <v>0.99309999999999998</v>
      </c>
      <c r="W624" s="1"/>
      <c r="X624" s="1">
        <f t="shared" si="74"/>
        <v>1.711111111111111</v>
      </c>
      <c r="Y624" s="1">
        <v>6160</v>
      </c>
      <c r="Z624" s="86">
        <v>0.21859999999999999</v>
      </c>
      <c r="AA624" s="85">
        <f t="shared" si="75"/>
        <v>0.84060000000000001</v>
      </c>
      <c r="AB624" s="1"/>
      <c r="AC624" s="1">
        <f t="shared" si="76"/>
        <v>1.711111111111111</v>
      </c>
      <c r="AD624" s="1">
        <v>6160</v>
      </c>
      <c r="AE624" s="86">
        <v>0.36969999999999997</v>
      </c>
      <c r="AF624" s="85">
        <f t="shared" si="77"/>
        <v>0.99170000000000003</v>
      </c>
      <c r="AG624" s="1"/>
      <c r="AH624" s="1">
        <f t="shared" si="78"/>
        <v>1.711111111111111</v>
      </c>
      <c r="AI624" s="1">
        <v>6160</v>
      </c>
      <c r="AJ624" s="86">
        <v>0.42509999999999998</v>
      </c>
      <c r="AK624" s="85">
        <f t="shared" si="79"/>
        <v>1.0470999999999999</v>
      </c>
      <c r="AL624" s="1"/>
    </row>
    <row r="625" spans="19:38" x14ac:dyDescent="0.25">
      <c r="S625" s="1">
        <f t="shared" si="72"/>
        <v>1.7138888888888888</v>
      </c>
      <c r="T625" s="1">
        <v>6170</v>
      </c>
      <c r="U625" s="85">
        <v>0.37119999999999997</v>
      </c>
      <c r="V625" s="85">
        <f t="shared" si="73"/>
        <v>0.99319999999999997</v>
      </c>
      <c r="W625" s="1"/>
      <c r="X625" s="1">
        <f t="shared" si="74"/>
        <v>1.7138888888888888</v>
      </c>
      <c r="Y625" s="1">
        <v>6170</v>
      </c>
      <c r="Z625" s="86">
        <v>0.2185</v>
      </c>
      <c r="AA625" s="85">
        <f t="shared" si="75"/>
        <v>0.84050000000000002</v>
      </c>
      <c r="AB625" s="1"/>
      <c r="AC625" s="1">
        <f t="shared" si="76"/>
        <v>1.7138888888888888</v>
      </c>
      <c r="AD625" s="1">
        <v>6170</v>
      </c>
      <c r="AE625" s="86">
        <v>0.36969999999999997</v>
      </c>
      <c r="AF625" s="85">
        <f t="shared" si="77"/>
        <v>0.99170000000000003</v>
      </c>
      <c r="AG625" s="1"/>
      <c r="AH625" s="1">
        <f t="shared" si="78"/>
        <v>1.7138888888888888</v>
      </c>
      <c r="AI625" s="1">
        <v>6170</v>
      </c>
      <c r="AJ625" s="86">
        <v>0.42499999999999999</v>
      </c>
      <c r="AK625" s="85">
        <f t="shared" si="79"/>
        <v>1.0469999999999999</v>
      </c>
      <c r="AL625" s="1"/>
    </row>
    <row r="626" spans="19:38" x14ac:dyDescent="0.25">
      <c r="S626" s="1">
        <f t="shared" si="72"/>
        <v>1.7166666666666666</v>
      </c>
      <c r="T626" s="1">
        <v>6180</v>
      </c>
      <c r="U626" s="85">
        <v>0.37119999999999997</v>
      </c>
      <c r="V626" s="85">
        <f t="shared" si="73"/>
        <v>0.99319999999999997</v>
      </c>
      <c r="W626" s="1"/>
      <c r="X626" s="1">
        <f t="shared" si="74"/>
        <v>1.7166666666666666</v>
      </c>
      <c r="Y626" s="1">
        <v>6180</v>
      </c>
      <c r="Z626" s="86">
        <v>0.2185</v>
      </c>
      <c r="AA626" s="85">
        <f t="shared" si="75"/>
        <v>0.84050000000000002</v>
      </c>
      <c r="AB626" s="1"/>
      <c r="AC626" s="1">
        <f t="shared" si="76"/>
        <v>1.7166666666666666</v>
      </c>
      <c r="AD626" s="1">
        <v>6180</v>
      </c>
      <c r="AE626" s="86">
        <v>0.36969999999999997</v>
      </c>
      <c r="AF626" s="85">
        <f t="shared" si="77"/>
        <v>0.99170000000000003</v>
      </c>
      <c r="AG626" s="1"/>
      <c r="AH626" s="1">
        <f t="shared" si="78"/>
        <v>1.7166666666666666</v>
      </c>
      <c r="AI626" s="1">
        <v>6180</v>
      </c>
      <c r="AJ626" s="86">
        <v>0.42499999999999999</v>
      </c>
      <c r="AK626" s="85">
        <f t="shared" si="79"/>
        <v>1.0469999999999999</v>
      </c>
      <c r="AL626" s="1"/>
    </row>
    <row r="627" spans="19:38" x14ac:dyDescent="0.25">
      <c r="S627" s="1">
        <f t="shared" si="72"/>
        <v>1.7194444444444446</v>
      </c>
      <c r="T627" s="1">
        <v>6190</v>
      </c>
      <c r="U627" s="85">
        <v>0.37119999999999997</v>
      </c>
      <c r="V627" s="85">
        <f t="shared" si="73"/>
        <v>0.99319999999999997</v>
      </c>
      <c r="W627" s="1"/>
      <c r="X627" s="1">
        <f t="shared" si="74"/>
        <v>1.7194444444444446</v>
      </c>
      <c r="Y627" s="1">
        <v>6190</v>
      </c>
      <c r="Z627" s="86">
        <v>0.2185</v>
      </c>
      <c r="AA627" s="85">
        <f t="shared" si="75"/>
        <v>0.84050000000000002</v>
      </c>
      <c r="AB627" s="1"/>
      <c r="AC627" s="1">
        <f t="shared" si="76"/>
        <v>1.7194444444444446</v>
      </c>
      <c r="AD627" s="1">
        <v>6190</v>
      </c>
      <c r="AE627" s="86">
        <v>0.36969999999999997</v>
      </c>
      <c r="AF627" s="85">
        <f t="shared" si="77"/>
        <v>0.99170000000000003</v>
      </c>
      <c r="AG627" s="1"/>
      <c r="AH627" s="1">
        <f t="shared" si="78"/>
        <v>1.7194444444444446</v>
      </c>
      <c r="AI627" s="1">
        <v>6190</v>
      </c>
      <c r="AJ627" s="86">
        <v>0.42499999999999999</v>
      </c>
      <c r="AK627" s="85">
        <f t="shared" si="79"/>
        <v>1.0469999999999999</v>
      </c>
      <c r="AL627" s="1"/>
    </row>
    <row r="628" spans="19:38" x14ac:dyDescent="0.25">
      <c r="S628" s="1">
        <f t="shared" si="72"/>
        <v>1.7222222222222223</v>
      </c>
      <c r="T628" s="1">
        <v>6200</v>
      </c>
      <c r="U628" s="85">
        <v>0.37119999999999997</v>
      </c>
      <c r="V628" s="85">
        <f t="shared" si="73"/>
        <v>0.99319999999999997</v>
      </c>
      <c r="W628" s="1"/>
      <c r="X628" s="1">
        <f t="shared" si="74"/>
        <v>1.7222222222222223</v>
      </c>
      <c r="Y628" s="1">
        <v>6200</v>
      </c>
      <c r="Z628" s="86">
        <v>0.2185</v>
      </c>
      <c r="AA628" s="85">
        <f t="shared" si="75"/>
        <v>0.84050000000000002</v>
      </c>
      <c r="AB628" s="1"/>
      <c r="AC628" s="1">
        <f t="shared" si="76"/>
        <v>1.7222222222222223</v>
      </c>
      <c r="AD628" s="1">
        <v>6200</v>
      </c>
      <c r="AE628" s="86">
        <v>0.36969999999999997</v>
      </c>
      <c r="AF628" s="85">
        <f t="shared" si="77"/>
        <v>0.99170000000000003</v>
      </c>
      <c r="AG628" s="1"/>
      <c r="AH628" s="1">
        <f t="shared" si="78"/>
        <v>1.7222222222222223</v>
      </c>
      <c r="AI628" s="1">
        <v>6200</v>
      </c>
      <c r="AJ628" s="86">
        <v>0.42499999999999999</v>
      </c>
      <c r="AK628" s="85">
        <f t="shared" si="79"/>
        <v>1.0469999999999999</v>
      </c>
      <c r="AL628" s="1"/>
    </row>
    <row r="629" spans="19:38" x14ac:dyDescent="0.25">
      <c r="S629" s="1">
        <f t="shared" si="72"/>
        <v>1.7250000000000001</v>
      </c>
      <c r="T629" s="1">
        <v>6210</v>
      </c>
      <c r="U629" s="85">
        <v>0.37119999999999997</v>
      </c>
      <c r="V629" s="85">
        <f t="shared" si="73"/>
        <v>0.99319999999999997</v>
      </c>
      <c r="W629" s="1"/>
      <c r="X629" s="1">
        <f t="shared" si="74"/>
        <v>1.7250000000000001</v>
      </c>
      <c r="Y629" s="1">
        <v>6210</v>
      </c>
      <c r="Z629" s="86">
        <v>0.21840000000000001</v>
      </c>
      <c r="AA629" s="85">
        <f t="shared" si="75"/>
        <v>0.84040000000000004</v>
      </c>
      <c r="AB629" s="1"/>
      <c r="AC629" s="1">
        <f t="shared" si="76"/>
        <v>1.7250000000000001</v>
      </c>
      <c r="AD629" s="1">
        <v>6210</v>
      </c>
      <c r="AE629" s="86">
        <v>0.36969999999999997</v>
      </c>
      <c r="AF629" s="85">
        <f t="shared" si="77"/>
        <v>0.99170000000000003</v>
      </c>
      <c r="AG629" s="1"/>
      <c r="AH629" s="1">
        <f t="shared" si="78"/>
        <v>1.7250000000000001</v>
      </c>
      <c r="AI629" s="1">
        <v>6210</v>
      </c>
      <c r="AJ629" s="86">
        <v>0.42499999999999999</v>
      </c>
      <c r="AK629" s="85">
        <f t="shared" si="79"/>
        <v>1.0469999999999999</v>
      </c>
      <c r="AL629" s="1"/>
    </row>
    <row r="630" spans="19:38" x14ac:dyDescent="0.25">
      <c r="S630" s="1">
        <f t="shared" si="72"/>
        <v>1.7277777777777779</v>
      </c>
      <c r="T630" s="1">
        <v>6220</v>
      </c>
      <c r="U630" s="85">
        <v>0.37119999999999997</v>
      </c>
      <c r="V630" s="85">
        <f t="shared" si="73"/>
        <v>0.99319999999999997</v>
      </c>
      <c r="W630" s="1"/>
      <c r="X630" s="1">
        <f t="shared" si="74"/>
        <v>1.7277777777777779</v>
      </c>
      <c r="Y630" s="1">
        <v>6220</v>
      </c>
      <c r="Z630" s="86">
        <v>0.21840000000000001</v>
      </c>
      <c r="AA630" s="85">
        <f t="shared" si="75"/>
        <v>0.84040000000000004</v>
      </c>
      <c r="AB630" s="1"/>
      <c r="AC630" s="1">
        <f t="shared" si="76"/>
        <v>1.7277777777777779</v>
      </c>
      <c r="AD630" s="1">
        <v>6220</v>
      </c>
      <c r="AE630" s="86">
        <v>0.36969999999999997</v>
      </c>
      <c r="AF630" s="85">
        <f t="shared" si="77"/>
        <v>0.99170000000000003</v>
      </c>
      <c r="AG630" s="1"/>
      <c r="AH630" s="1">
        <f t="shared" si="78"/>
        <v>1.7277777777777779</v>
      </c>
      <c r="AI630" s="1">
        <v>6220</v>
      </c>
      <c r="AJ630" s="86">
        <v>0.4249</v>
      </c>
      <c r="AK630" s="85">
        <f t="shared" si="79"/>
        <v>1.0468999999999999</v>
      </c>
      <c r="AL630" s="1"/>
    </row>
    <row r="631" spans="19:38" x14ac:dyDescent="0.25">
      <c r="S631" s="1">
        <f t="shared" si="72"/>
        <v>1.7305555555555556</v>
      </c>
      <c r="T631" s="1">
        <v>6230</v>
      </c>
      <c r="U631" s="85">
        <v>0.37119999999999997</v>
      </c>
      <c r="V631" s="85">
        <f t="shared" si="73"/>
        <v>0.99319999999999997</v>
      </c>
      <c r="W631" s="1"/>
      <c r="X631" s="1">
        <f t="shared" si="74"/>
        <v>1.7305555555555556</v>
      </c>
      <c r="Y631" s="1">
        <v>6230</v>
      </c>
      <c r="Z631" s="86">
        <v>0.21840000000000001</v>
      </c>
      <c r="AA631" s="85">
        <f t="shared" si="75"/>
        <v>0.84040000000000004</v>
      </c>
      <c r="AB631" s="1"/>
      <c r="AC631" s="1">
        <f t="shared" si="76"/>
        <v>1.7305555555555556</v>
      </c>
      <c r="AD631" s="1">
        <v>6230</v>
      </c>
      <c r="AE631" s="86">
        <v>0.36969999999999997</v>
      </c>
      <c r="AF631" s="85">
        <f t="shared" si="77"/>
        <v>0.99170000000000003</v>
      </c>
      <c r="AG631" s="1"/>
      <c r="AH631" s="1">
        <f t="shared" si="78"/>
        <v>1.7305555555555556</v>
      </c>
      <c r="AI631" s="1">
        <v>6230</v>
      </c>
      <c r="AJ631" s="86">
        <v>0.4249</v>
      </c>
      <c r="AK631" s="85">
        <f t="shared" si="79"/>
        <v>1.0468999999999999</v>
      </c>
      <c r="AL631" s="1"/>
    </row>
    <row r="632" spans="19:38" x14ac:dyDescent="0.25">
      <c r="S632" s="1">
        <f t="shared" si="72"/>
        <v>1.7333333333333334</v>
      </c>
      <c r="T632" s="1">
        <v>6240</v>
      </c>
      <c r="U632" s="85">
        <v>0.37130000000000002</v>
      </c>
      <c r="V632" s="85">
        <f t="shared" si="73"/>
        <v>0.99330000000000007</v>
      </c>
      <c r="W632" s="1"/>
      <c r="X632" s="1">
        <f t="shared" si="74"/>
        <v>1.7333333333333334</v>
      </c>
      <c r="Y632" s="1">
        <v>6240</v>
      </c>
      <c r="Z632" s="86">
        <v>0.21840000000000001</v>
      </c>
      <c r="AA632" s="85">
        <f t="shared" si="75"/>
        <v>0.84040000000000004</v>
      </c>
      <c r="AB632" s="1"/>
      <c r="AC632" s="1">
        <f t="shared" si="76"/>
        <v>1.7333333333333334</v>
      </c>
      <c r="AD632" s="1">
        <v>6240</v>
      </c>
      <c r="AE632" s="86">
        <v>0.36969999999999997</v>
      </c>
      <c r="AF632" s="85">
        <f t="shared" si="77"/>
        <v>0.99170000000000003</v>
      </c>
      <c r="AG632" s="1"/>
      <c r="AH632" s="1">
        <f t="shared" si="78"/>
        <v>1.7333333333333334</v>
      </c>
      <c r="AI632" s="1">
        <v>6240</v>
      </c>
      <c r="AJ632" s="86">
        <v>0.4249</v>
      </c>
      <c r="AK632" s="85">
        <f t="shared" si="79"/>
        <v>1.0468999999999999</v>
      </c>
      <c r="AL632" s="1"/>
    </row>
    <row r="633" spans="19:38" x14ac:dyDescent="0.25">
      <c r="S633" s="1">
        <f t="shared" si="72"/>
        <v>1.7361111111111112</v>
      </c>
      <c r="T633" s="1">
        <v>6250</v>
      </c>
      <c r="U633" s="85">
        <v>0.37130000000000002</v>
      </c>
      <c r="V633" s="85">
        <f t="shared" si="73"/>
        <v>0.99330000000000007</v>
      </c>
      <c r="W633" s="1"/>
      <c r="X633" s="1">
        <f t="shared" si="74"/>
        <v>1.7361111111111112</v>
      </c>
      <c r="Y633" s="1">
        <v>6250</v>
      </c>
      <c r="Z633" s="86">
        <v>0.21829999999999999</v>
      </c>
      <c r="AA633" s="85">
        <f t="shared" si="75"/>
        <v>0.84030000000000005</v>
      </c>
      <c r="AB633" s="1"/>
      <c r="AC633" s="1">
        <f t="shared" si="76"/>
        <v>1.7361111111111112</v>
      </c>
      <c r="AD633" s="1">
        <v>6250</v>
      </c>
      <c r="AE633" s="86">
        <v>0.36969999999999997</v>
      </c>
      <c r="AF633" s="85">
        <f t="shared" si="77"/>
        <v>0.99170000000000003</v>
      </c>
      <c r="AG633" s="1"/>
      <c r="AH633" s="1">
        <f t="shared" si="78"/>
        <v>1.7361111111111112</v>
      </c>
      <c r="AI633" s="1">
        <v>6250</v>
      </c>
      <c r="AJ633" s="86">
        <v>0.4249</v>
      </c>
      <c r="AK633" s="85">
        <f t="shared" si="79"/>
        <v>1.0468999999999999</v>
      </c>
      <c r="AL633" s="1"/>
    </row>
    <row r="634" spans="19:38" x14ac:dyDescent="0.25">
      <c r="S634" s="1">
        <f t="shared" si="72"/>
        <v>1.7388888888888889</v>
      </c>
      <c r="T634" s="1">
        <v>6260</v>
      </c>
      <c r="U634" s="85">
        <v>0.37130000000000002</v>
      </c>
      <c r="V634" s="85">
        <f t="shared" si="73"/>
        <v>0.99330000000000007</v>
      </c>
      <c r="W634" s="1"/>
      <c r="X634" s="1">
        <f t="shared" si="74"/>
        <v>1.7388888888888889</v>
      </c>
      <c r="Y634" s="1">
        <v>6260</v>
      </c>
      <c r="Z634" s="86">
        <v>0.21829999999999999</v>
      </c>
      <c r="AA634" s="85">
        <f t="shared" si="75"/>
        <v>0.84030000000000005</v>
      </c>
      <c r="AB634" s="1"/>
      <c r="AC634" s="1">
        <f t="shared" si="76"/>
        <v>1.7388888888888889</v>
      </c>
      <c r="AD634" s="1">
        <v>6260</v>
      </c>
      <c r="AE634" s="86">
        <v>0.36969999999999997</v>
      </c>
      <c r="AF634" s="85">
        <f t="shared" si="77"/>
        <v>0.99170000000000003</v>
      </c>
      <c r="AG634" s="1"/>
      <c r="AH634" s="1">
        <f t="shared" si="78"/>
        <v>1.7388888888888889</v>
      </c>
      <c r="AI634" s="1">
        <v>6260</v>
      </c>
      <c r="AJ634" s="86">
        <v>0.42480000000000001</v>
      </c>
      <c r="AK634" s="85">
        <f t="shared" si="79"/>
        <v>1.0468</v>
      </c>
      <c r="AL634" s="1"/>
    </row>
    <row r="635" spans="19:38" x14ac:dyDescent="0.25">
      <c r="S635" s="1">
        <f t="shared" si="72"/>
        <v>1.7416666666666667</v>
      </c>
      <c r="T635" s="1">
        <v>6270</v>
      </c>
      <c r="U635" s="85">
        <v>0.37130000000000002</v>
      </c>
      <c r="V635" s="85">
        <f t="shared" si="73"/>
        <v>0.99330000000000007</v>
      </c>
      <c r="W635" s="1"/>
      <c r="X635" s="1">
        <f t="shared" si="74"/>
        <v>1.7416666666666667</v>
      </c>
      <c r="Y635" s="1">
        <v>6270</v>
      </c>
      <c r="Z635" s="86">
        <v>0.21829999999999999</v>
      </c>
      <c r="AA635" s="85">
        <f t="shared" si="75"/>
        <v>0.84030000000000005</v>
      </c>
      <c r="AB635" s="1"/>
      <c r="AC635" s="1">
        <f t="shared" si="76"/>
        <v>1.7416666666666667</v>
      </c>
      <c r="AD635" s="1">
        <v>6270</v>
      </c>
      <c r="AE635" s="86">
        <v>0.36969999999999997</v>
      </c>
      <c r="AF635" s="85">
        <f t="shared" si="77"/>
        <v>0.99170000000000003</v>
      </c>
      <c r="AG635" s="1"/>
      <c r="AH635" s="1">
        <f t="shared" si="78"/>
        <v>1.7416666666666667</v>
      </c>
      <c r="AI635" s="1">
        <v>6270</v>
      </c>
      <c r="AJ635" s="86">
        <v>0.42480000000000001</v>
      </c>
      <c r="AK635" s="85">
        <f t="shared" si="79"/>
        <v>1.0468</v>
      </c>
      <c r="AL635" s="1"/>
    </row>
    <row r="636" spans="19:38" x14ac:dyDescent="0.25">
      <c r="S636" s="1">
        <f t="shared" si="72"/>
        <v>1.7444444444444445</v>
      </c>
      <c r="T636" s="1">
        <v>6280</v>
      </c>
      <c r="U636" s="85">
        <v>0.37130000000000002</v>
      </c>
      <c r="V636" s="85">
        <f t="shared" si="73"/>
        <v>0.99330000000000007</v>
      </c>
      <c r="W636" s="1"/>
      <c r="X636" s="1">
        <f t="shared" si="74"/>
        <v>1.7444444444444445</v>
      </c>
      <c r="Y636" s="1">
        <v>6280</v>
      </c>
      <c r="Z636" s="86">
        <v>0.21829999999999999</v>
      </c>
      <c r="AA636" s="85">
        <f t="shared" si="75"/>
        <v>0.84030000000000005</v>
      </c>
      <c r="AB636" s="1"/>
      <c r="AC636" s="1">
        <f t="shared" si="76"/>
        <v>1.7444444444444445</v>
      </c>
      <c r="AD636" s="1">
        <v>6280</v>
      </c>
      <c r="AE636" s="86">
        <v>0.36969999999999997</v>
      </c>
      <c r="AF636" s="85">
        <f t="shared" si="77"/>
        <v>0.99170000000000003</v>
      </c>
      <c r="AG636" s="1"/>
      <c r="AH636" s="1">
        <f t="shared" si="78"/>
        <v>1.7444444444444445</v>
      </c>
      <c r="AI636" s="1">
        <v>6280</v>
      </c>
      <c r="AJ636" s="86">
        <v>0.42480000000000001</v>
      </c>
      <c r="AK636" s="85">
        <f t="shared" si="79"/>
        <v>1.0468</v>
      </c>
      <c r="AL636" s="1"/>
    </row>
    <row r="637" spans="19:38" x14ac:dyDescent="0.25">
      <c r="S637" s="1">
        <f t="shared" si="72"/>
        <v>1.7472222222222222</v>
      </c>
      <c r="T637" s="1">
        <v>6290</v>
      </c>
      <c r="U637" s="85">
        <v>0.37140000000000001</v>
      </c>
      <c r="V637" s="85">
        <f t="shared" si="73"/>
        <v>0.99340000000000006</v>
      </c>
      <c r="W637" s="1"/>
      <c r="X637" s="1">
        <f t="shared" si="74"/>
        <v>1.7472222222222222</v>
      </c>
      <c r="Y637" s="1">
        <v>6290</v>
      </c>
      <c r="Z637" s="86">
        <v>0.21820000000000001</v>
      </c>
      <c r="AA637" s="85">
        <f t="shared" si="75"/>
        <v>0.84020000000000006</v>
      </c>
      <c r="AB637" s="1"/>
      <c r="AC637" s="1">
        <f t="shared" si="76"/>
        <v>1.7472222222222222</v>
      </c>
      <c r="AD637" s="1">
        <v>6290</v>
      </c>
      <c r="AE637" s="86">
        <v>0.36969999999999997</v>
      </c>
      <c r="AF637" s="85">
        <f t="shared" si="77"/>
        <v>0.99170000000000003</v>
      </c>
      <c r="AG637" s="1"/>
      <c r="AH637" s="1">
        <f t="shared" si="78"/>
        <v>1.7472222222222222</v>
      </c>
      <c r="AI637" s="1">
        <v>6290</v>
      </c>
      <c r="AJ637" s="86">
        <v>0.42480000000000001</v>
      </c>
      <c r="AK637" s="85">
        <f t="shared" si="79"/>
        <v>1.0468</v>
      </c>
      <c r="AL637" s="1"/>
    </row>
    <row r="638" spans="19:38" x14ac:dyDescent="0.25">
      <c r="S638" s="1">
        <f t="shared" si="72"/>
        <v>1.75</v>
      </c>
      <c r="T638" s="1">
        <v>6300</v>
      </c>
      <c r="U638" s="85">
        <v>0.37140000000000001</v>
      </c>
      <c r="V638" s="85">
        <f t="shared" si="73"/>
        <v>0.99340000000000006</v>
      </c>
      <c r="W638" s="1"/>
      <c r="X638" s="1">
        <f t="shared" si="74"/>
        <v>1.75</v>
      </c>
      <c r="Y638" s="1">
        <v>6300</v>
      </c>
      <c r="Z638" s="86">
        <v>0.21820000000000001</v>
      </c>
      <c r="AA638" s="85">
        <f t="shared" si="75"/>
        <v>0.84020000000000006</v>
      </c>
      <c r="AB638" s="1"/>
      <c r="AC638" s="1">
        <f t="shared" si="76"/>
        <v>1.75</v>
      </c>
      <c r="AD638" s="1">
        <v>6300</v>
      </c>
      <c r="AE638" s="86">
        <v>0.36969999999999997</v>
      </c>
      <c r="AF638" s="85">
        <f t="shared" si="77"/>
        <v>0.99170000000000003</v>
      </c>
      <c r="AG638" s="1"/>
      <c r="AH638" s="1">
        <f t="shared" si="78"/>
        <v>1.75</v>
      </c>
      <c r="AI638" s="1">
        <v>6300</v>
      </c>
      <c r="AJ638" s="86">
        <v>0.42470000000000002</v>
      </c>
      <c r="AK638" s="85">
        <f t="shared" si="79"/>
        <v>1.0467</v>
      </c>
      <c r="AL638" s="1"/>
    </row>
    <row r="639" spans="19:38" x14ac:dyDescent="0.25">
      <c r="S639" s="1">
        <f t="shared" si="72"/>
        <v>1.7527777777777778</v>
      </c>
      <c r="T639" s="1">
        <v>6310</v>
      </c>
      <c r="U639" s="85">
        <v>0.37140000000000001</v>
      </c>
      <c r="V639" s="85">
        <f t="shared" si="73"/>
        <v>0.99340000000000006</v>
      </c>
      <c r="W639" s="1"/>
      <c r="X639" s="1">
        <f t="shared" si="74"/>
        <v>1.7527777777777778</v>
      </c>
      <c r="Y639" s="1">
        <v>6310</v>
      </c>
      <c r="Z639" s="86">
        <v>0.21820000000000001</v>
      </c>
      <c r="AA639" s="85">
        <f t="shared" si="75"/>
        <v>0.84020000000000006</v>
      </c>
      <c r="AB639" s="1"/>
      <c r="AC639" s="1">
        <f t="shared" si="76"/>
        <v>1.7527777777777778</v>
      </c>
      <c r="AD639" s="1">
        <v>6310</v>
      </c>
      <c r="AE639" s="86">
        <v>0.36980000000000002</v>
      </c>
      <c r="AF639" s="85">
        <f t="shared" si="77"/>
        <v>0.99180000000000001</v>
      </c>
      <c r="AG639" s="1"/>
      <c r="AH639" s="1">
        <f t="shared" si="78"/>
        <v>1.7527777777777778</v>
      </c>
      <c r="AI639" s="1">
        <v>6310</v>
      </c>
      <c r="AJ639" s="86">
        <v>0.42470000000000002</v>
      </c>
      <c r="AK639" s="85">
        <f t="shared" si="79"/>
        <v>1.0467</v>
      </c>
      <c r="AL639" s="1"/>
    </row>
    <row r="640" spans="19:38" x14ac:dyDescent="0.25">
      <c r="S640" s="1">
        <f t="shared" si="72"/>
        <v>1.7555555555555555</v>
      </c>
      <c r="T640" s="1">
        <v>6320</v>
      </c>
      <c r="U640" s="85">
        <v>0.37140000000000001</v>
      </c>
      <c r="V640" s="85">
        <f t="shared" si="73"/>
        <v>0.99340000000000006</v>
      </c>
      <c r="W640" s="1"/>
      <c r="X640" s="1">
        <f t="shared" si="74"/>
        <v>1.7555555555555555</v>
      </c>
      <c r="Y640" s="1">
        <v>6320</v>
      </c>
      <c r="Z640" s="86">
        <v>0.21809999999999999</v>
      </c>
      <c r="AA640" s="85">
        <f t="shared" si="75"/>
        <v>0.84009999999999996</v>
      </c>
      <c r="AB640" s="1"/>
      <c r="AC640" s="1">
        <f t="shared" si="76"/>
        <v>1.7555555555555555</v>
      </c>
      <c r="AD640" s="1">
        <v>6320</v>
      </c>
      <c r="AE640" s="86">
        <v>0.36980000000000002</v>
      </c>
      <c r="AF640" s="85">
        <f t="shared" si="77"/>
        <v>0.99180000000000001</v>
      </c>
      <c r="AG640" s="1"/>
      <c r="AH640" s="1">
        <f t="shared" si="78"/>
        <v>1.7555555555555555</v>
      </c>
      <c r="AI640" s="1">
        <v>6320</v>
      </c>
      <c r="AJ640" s="86">
        <v>0.42470000000000002</v>
      </c>
      <c r="AK640" s="85">
        <f t="shared" si="79"/>
        <v>1.0467</v>
      </c>
      <c r="AL640" s="1"/>
    </row>
    <row r="641" spans="19:38" x14ac:dyDescent="0.25">
      <c r="S641" s="1">
        <f t="shared" si="72"/>
        <v>1.7583333333333333</v>
      </c>
      <c r="T641" s="1">
        <v>6330</v>
      </c>
      <c r="U641" s="85">
        <v>0.37140000000000001</v>
      </c>
      <c r="V641" s="85">
        <f t="shared" si="73"/>
        <v>0.99340000000000006</v>
      </c>
      <c r="W641" s="1"/>
      <c r="X641" s="1">
        <f t="shared" si="74"/>
        <v>1.7583333333333333</v>
      </c>
      <c r="Y641" s="1">
        <v>6330</v>
      </c>
      <c r="Z641" s="86">
        <v>0.21809999999999999</v>
      </c>
      <c r="AA641" s="85">
        <f t="shared" si="75"/>
        <v>0.84009999999999996</v>
      </c>
      <c r="AB641" s="1"/>
      <c r="AC641" s="1">
        <f t="shared" si="76"/>
        <v>1.7583333333333333</v>
      </c>
      <c r="AD641" s="1">
        <v>6330</v>
      </c>
      <c r="AE641" s="86">
        <v>0.36980000000000002</v>
      </c>
      <c r="AF641" s="85">
        <f t="shared" si="77"/>
        <v>0.99180000000000001</v>
      </c>
      <c r="AG641" s="1"/>
      <c r="AH641" s="1">
        <f t="shared" si="78"/>
        <v>1.7583333333333333</v>
      </c>
      <c r="AI641" s="1">
        <v>6330</v>
      </c>
      <c r="AJ641" s="86">
        <v>0.42470000000000002</v>
      </c>
      <c r="AK641" s="85">
        <f t="shared" si="79"/>
        <v>1.0467</v>
      </c>
      <c r="AL641" s="1"/>
    </row>
    <row r="642" spans="19:38" x14ac:dyDescent="0.25">
      <c r="S642" s="1">
        <f t="shared" si="72"/>
        <v>1.7611111111111111</v>
      </c>
      <c r="T642" s="1">
        <v>6340</v>
      </c>
      <c r="U642" s="85">
        <v>0.3715</v>
      </c>
      <c r="V642" s="85">
        <f t="shared" si="73"/>
        <v>0.99350000000000005</v>
      </c>
      <c r="W642" s="1"/>
      <c r="X642" s="1">
        <f t="shared" si="74"/>
        <v>1.7611111111111111</v>
      </c>
      <c r="Y642" s="1">
        <v>6340</v>
      </c>
      <c r="Z642" s="86">
        <v>0.21809999999999999</v>
      </c>
      <c r="AA642" s="85">
        <f t="shared" si="75"/>
        <v>0.84009999999999996</v>
      </c>
      <c r="AB642" s="1"/>
      <c r="AC642" s="1">
        <f t="shared" si="76"/>
        <v>1.7611111111111111</v>
      </c>
      <c r="AD642" s="1">
        <v>6340</v>
      </c>
      <c r="AE642" s="86">
        <v>0.36980000000000002</v>
      </c>
      <c r="AF642" s="85">
        <f t="shared" si="77"/>
        <v>0.99180000000000001</v>
      </c>
      <c r="AG642" s="1"/>
      <c r="AH642" s="1">
        <f t="shared" si="78"/>
        <v>1.7611111111111111</v>
      </c>
      <c r="AI642" s="1">
        <v>6340</v>
      </c>
      <c r="AJ642" s="86">
        <v>0.42470000000000002</v>
      </c>
      <c r="AK642" s="85">
        <f t="shared" si="79"/>
        <v>1.0467</v>
      </c>
      <c r="AL642" s="1"/>
    </row>
    <row r="643" spans="19:38" x14ac:dyDescent="0.25">
      <c r="S643" s="1">
        <f t="shared" si="72"/>
        <v>1.7638888888888888</v>
      </c>
      <c r="T643" s="1">
        <v>6350</v>
      </c>
      <c r="U643" s="85">
        <v>0.3715</v>
      </c>
      <c r="V643" s="85">
        <f t="shared" si="73"/>
        <v>0.99350000000000005</v>
      </c>
      <c r="W643" s="1"/>
      <c r="X643" s="1">
        <f t="shared" si="74"/>
        <v>1.7638888888888888</v>
      </c>
      <c r="Y643" s="1">
        <v>6350</v>
      </c>
      <c r="Z643" s="86">
        <v>0.21809999999999999</v>
      </c>
      <c r="AA643" s="85">
        <f t="shared" si="75"/>
        <v>0.84009999999999996</v>
      </c>
      <c r="AB643" s="1"/>
      <c r="AC643" s="1">
        <f t="shared" si="76"/>
        <v>1.7638888888888888</v>
      </c>
      <c r="AD643" s="1">
        <v>6350</v>
      </c>
      <c r="AE643" s="86">
        <v>0.36980000000000002</v>
      </c>
      <c r="AF643" s="85">
        <f t="shared" si="77"/>
        <v>0.99180000000000001</v>
      </c>
      <c r="AG643" s="1"/>
      <c r="AH643" s="1">
        <f t="shared" si="78"/>
        <v>1.7638888888888888</v>
      </c>
      <c r="AI643" s="1">
        <v>6350</v>
      </c>
      <c r="AJ643" s="86">
        <v>0.42459999999999998</v>
      </c>
      <c r="AK643" s="85">
        <f t="shared" si="79"/>
        <v>1.0466</v>
      </c>
      <c r="AL643" s="1"/>
    </row>
    <row r="644" spans="19:38" x14ac:dyDescent="0.25">
      <c r="S644" s="1">
        <f t="shared" si="72"/>
        <v>1.7666666666666666</v>
      </c>
      <c r="T644" s="1">
        <v>6360</v>
      </c>
      <c r="U644" s="85">
        <v>0.3715</v>
      </c>
      <c r="V644" s="85">
        <f t="shared" si="73"/>
        <v>0.99350000000000005</v>
      </c>
      <c r="W644" s="1"/>
      <c r="X644" s="1">
        <f t="shared" si="74"/>
        <v>1.7666666666666666</v>
      </c>
      <c r="Y644" s="1">
        <v>6360</v>
      </c>
      <c r="Z644" s="86">
        <v>0.218</v>
      </c>
      <c r="AA644" s="85">
        <f t="shared" si="75"/>
        <v>0.84</v>
      </c>
      <c r="AB644" s="1"/>
      <c r="AC644" s="1">
        <f t="shared" si="76"/>
        <v>1.7666666666666666</v>
      </c>
      <c r="AD644" s="1">
        <v>6360</v>
      </c>
      <c r="AE644" s="86">
        <v>0.36980000000000002</v>
      </c>
      <c r="AF644" s="85">
        <f t="shared" si="77"/>
        <v>0.99180000000000001</v>
      </c>
      <c r="AG644" s="1"/>
      <c r="AH644" s="1">
        <f t="shared" si="78"/>
        <v>1.7666666666666666</v>
      </c>
      <c r="AI644" s="1">
        <v>6360</v>
      </c>
      <c r="AJ644" s="86">
        <v>0.42459999999999998</v>
      </c>
      <c r="AK644" s="85">
        <f t="shared" si="79"/>
        <v>1.0466</v>
      </c>
      <c r="AL644" s="1"/>
    </row>
    <row r="645" spans="19:38" x14ac:dyDescent="0.25">
      <c r="S645" s="1">
        <f t="shared" si="72"/>
        <v>1.7694444444444444</v>
      </c>
      <c r="T645" s="1">
        <v>6370</v>
      </c>
      <c r="U645" s="85">
        <v>0.3715</v>
      </c>
      <c r="V645" s="85">
        <f t="shared" si="73"/>
        <v>0.99350000000000005</v>
      </c>
      <c r="W645" s="1"/>
      <c r="X645" s="1">
        <f t="shared" si="74"/>
        <v>1.7694444444444444</v>
      </c>
      <c r="Y645" s="1">
        <v>6370</v>
      </c>
      <c r="Z645" s="86">
        <v>0.218</v>
      </c>
      <c r="AA645" s="85">
        <f t="shared" si="75"/>
        <v>0.84</v>
      </c>
      <c r="AB645" s="1"/>
      <c r="AC645" s="1">
        <f t="shared" si="76"/>
        <v>1.7694444444444444</v>
      </c>
      <c r="AD645" s="1">
        <v>6370</v>
      </c>
      <c r="AE645" s="86">
        <v>0.36980000000000002</v>
      </c>
      <c r="AF645" s="85">
        <f t="shared" si="77"/>
        <v>0.99180000000000001</v>
      </c>
      <c r="AG645" s="1"/>
      <c r="AH645" s="1">
        <f t="shared" si="78"/>
        <v>1.7694444444444444</v>
      </c>
      <c r="AI645" s="1">
        <v>6370</v>
      </c>
      <c r="AJ645" s="86">
        <v>0.42459999999999998</v>
      </c>
      <c r="AK645" s="85">
        <f t="shared" si="79"/>
        <v>1.0466</v>
      </c>
      <c r="AL645" s="1"/>
    </row>
    <row r="646" spans="19:38" x14ac:dyDescent="0.25">
      <c r="S646" s="1">
        <f t="shared" si="72"/>
        <v>1.7722222222222221</v>
      </c>
      <c r="T646" s="1">
        <v>6380</v>
      </c>
      <c r="U646" s="85">
        <v>0.3715</v>
      </c>
      <c r="V646" s="85">
        <f t="shared" si="73"/>
        <v>0.99350000000000005</v>
      </c>
      <c r="W646" s="1"/>
      <c r="X646" s="1">
        <f t="shared" si="74"/>
        <v>1.7722222222222221</v>
      </c>
      <c r="Y646" s="1">
        <v>6380</v>
      </c>
      <c r="Z646" s="86">
        <v>0.218</v>
      </c>
      <c r="AA646" s="85">
        <f t="shared" si="75"/>
        <v>0.84</v>
      </c>
      <c r="AB646" s="1"/>
      <c r="AC646" s="1">
        <f t="shared" si="76"/>
        <v>1.7722222222222221</v>
      </c>
      <c r="AD646" s="1">
        <v>6380</v>
      </c>
      <c r="AE646" s="86">
        <v>0.36980000000000002</v>
      </c>
      <c r="AF646" s="85">
        <f t="shared" si="77"/>
        <v>0.99180000000000001</v>
      </c>
      <c r="AG646" s="1"/>
      <c r="AH646" s="1">
        <f t="shared" si="78"/>
        <v>1.7722222222222221</v>
      </c>
      <c r="AI646" s="1">
        <v>6380</v>
      </c>
      <c r="AJ646" s="86">
        <v>0.42449999999999999</v>
      </c>
      <c r="AK646" s="85">
        <f t="shared" si="79"/>
        <v>1.0465</v>
      </c>
      <c r="AL646" s="1"/>
    </row>
    <row r="647" spans="19:38" x14ac:dyDescent="0.25">
      <c r="S647" s="1">
        <f t="shared" si="72"/>
        <v>1.7749999999999999</v>
      </c>
      <c r="T647" s="1">
        <v>6390</v>
      </c>
      <c r="U647" s="85">
        <v>0.3715</v>
      </c>
      <c r="V647" s="85">
        <f t="shared" si="73"/>
        <v>0.99350000000000005</v>
      </c>
      <c r="W647" s="1"/>
      <c r="X647" s="1">
        <f t="shared" si="74"/>
        <v>1.7749999999999999</v>
      </c>
      <c r="Y647" s="1">
        <v>6390</v>
      </c>
      <c r="Z647" s="86">
        <v>0.218</v>
      </c>
      <c r="AA647" s="85">
        <f t="shared" si="75"/>
        <v>0.84</v>
      </c>
      <c r="AB647" s="1"/>
      <c r="AC647" s="1">
        <f t="shared" si="76"/>
        <v>1.7749999999999999</v>
      </c>
      <c r="AD647" s="1">
        <v>6390</v>
      </c>
      <c r="AE647" s="86">
        <v>0.36980000000000002</v>
      </c>
      <c r="AF647" s="85">
        <f t="shared" si="77"/>
        <v>0.99180000000000001</v>
      </c>
      <c r="AG647" s="1"/>
      <c r="AH647" s="1">
        <f t="shared" si="78"/>
        <v>1.7749999999999999</v>
      </c>
      <c r="AI647" s="1">
        <v>6390</v>
      </c>
      <c r="AJ647" s="86">
        <v>0.42449999999999999</v>
      </c>
      <c r="AK647" s="85">
        <f t="shared" si="79"/>
        <v>1.0465</v>
      </c>
      <c r="AL647" s="1"/>
    </row>
    <row r="648" spans="19:38" x14ac:dyDescent="0.25">
      <c r="S648" s="1">
        <f t="shared" si="72"/>
        <v>1.7777777777777777</v>
      </c>
      <c r="T648" s="1">
        <v>6400</v>
      </c>
      <c r="U648" s="85">
        <v>0.37159999999999999</v>
      </c>
      <c r="V648" s="85">
        <f t="shared" si="73"/>
        <v>0.99360000000000004</v>
      </c>
      <c r="W648" s="1"/>
      <c r="X648" s="1">
        <f t="shared" si="74"/>
        <v>1.7777777777777777</v>
      </c>
      <c r="Y648" s="1">
        <v>6400</v>
      </c>
      <c r="Z648" s="86">
        <v>0.21790000000000001</v>
      </c>
      <c r="AA648" s="85">
        <f t="shared" si="75"/>
        <v>0.83989999999999998</v>
      </c>
      <c r="AB648" s="1"/>
      <c r="AC648" s="1">
        <f t="shared" si="76"/>
        <v>1.7777777777777777</v>
      </c>
      <c r="AD648" s="1">
        <v>6400</v>
      </c>
      <c r="AE648" s="86">
        <v>0.36980000000000002</v>
      </c>
      <c r="AF648" s="85">
        <f t="shared" si="77"/>
        <v>0.99180000000000001</v>
      </c>
      <c r="AG648" s="1"/>
      <c r="AH648" s="1">
        <f t="shared" si="78"/>
        <v>1.7777777777777777</v>
      </c>
      <c r="AI648" s="1">
        <v>6400</v>
      </c>
      <c r="AJ648" s="86">
        <v>0.42449999999999999</v>
      </c>
      <c r="AK648" s="85">
        <f t="shared" si="79"/>
        <v>1.0465</v>
      </c>
      <c r="AL648" s="1"/>
    </row>
    <row r="649" spans="19:38" x14ac:dyDescent="0.25">
      <c r="S649" s="1">
        <f t="shared" ref="S649:S712" si="80">T649/3600</f>
        <v>1.7805555555555554</v>
      </c>
      <c r="T649" s="1">
        <v>6410</v>
      </c>
      <c r="U649" s="85">
        <v>0.37159999999999999</v>
      </c>
      <c r="V649" s="85">
        <f t="shared" ref="V649:V712" si="81">U649+0.622</f>
        <v>0.99360000000000004</v>
      </c>
      <c r="W649" s="1"/>
      <c r="X649" s="1">
        <f t="shared" ref="X649:X712" si="82">Y649/3600</f>
        <v>1.7805555555555554</v>
      </c>
      <c r="Y649" s="1">
        <v>6410</v>
      </c>
      <c r="Z649" s="86">
        <v>0.21790000000000001</v>
      </c>
      <c r="AA649" s="85">
        <f t="shared" ref="AA649:AA712" si="83">Z649+0.622</f>
        <v>0.83989999999999998</v>
      </c>
      <c r="AB649" s="1"/>
      <c r="AC649" s="1">
        <f t="shared" ref="AC649:AC712" si="84">AD649/3600</f>
        <v>1.7805555555555554</v>
      </c>
      <c r="AD649" s="1">
        <v>6410</v>
      </c>
      <c r="AE649" s="86">
        <v>0.36980000000000002</v>
      </c>
      <c r="AF649" s="85">
        <f t="shared" ref="AF649:AF712" si="85">AE649+0.622</f>
        <v>0.99180000000000001</v>
      </c>
      <c r="AG649" s="1"/>
      <c r="AH649" s="1">
        <f t="shared" ref="AH649:AH712" si="86">AI649/3600</f>
        <v>1.7805555555555554</v>
      </c>
      <c r="AI649" s="1">
        <v>6410</v>
      </c>
      <c r="AJ649" s="86">
        <v>0.42449999999999999</v>
      </c>
      <c r="AK649" s="85">
        <f t="shared" ref="AK649:AK712" si="87">AJ649+0.622</f>
        <v>1.0465</v>
      </c>
      <c r="AL649" s="1"/>
    </row>
    <row r="650" spans="19:38" x14ac:dyDescent="0.25">
      <c r="S650" s="1">
        <f t="shared" si="80"/>
        <v>1.7833333333333334</v>
      </c>
      <c r="T650" s="1">
        <v>6420</v>
      </c>
      <c r="U650" s="85">
        <v>0.37159999999999999</v>
      </c>
      <c r="V650" s="85">
        <f t="shared" si="81"/>
        <v>0.99360000000000004</v>
      </c>
      <c r="W650" s="1"/>
      <c r="X650" s="1">
        <f t="shared" si="82"/>
        <v>1.7833333333333334</v>
      </c>
      <c r="Y650" s="1">
        <v>6420</v>
      </c>
      <c r="Z650" s="86">
        <v>0.21790000000000001</v>
      </c>
      <c r="AA650" s="85">
        <f t="shared" si="83"/>
        <v>0.83989999999999998</v>
      </c>
      <c r="AB650" s="1"/>
      <c r="AC650" s="1">
        <f t="shared" si="84"/>
        <v>1.7833333333333334</v>
      </c>
      <c r="AD650" s="1">
        <v>6420</v>
      </c>
      <c r="AE650" s="86">
        <v>0.36980000000000002</v>
      </c>
      <c r="AF650" s="85">
        <f t="shared" si="85"/>
        <v>0.99180000000000001</v>
      </c>
      <c r="AG650" s="1"/>
      <c r="AH650" s="1">
        <f t="shared" si="86"/>
        <v>1.7833333333333334</v>
      </c>
      <c r="AI650" s="1">
        <v>6420</v>
      </c>
      <c r="AJ650" s="86">
        <v>0.4244</v>
      </c>
      <c r="AK650" s="85">
        <f t="shared" si="87"/>
        <v>1.0464</v>
      </c>
      <c r="AL650" s="1"/>
    </row>
    <row r="651" spans="19:38" x14ac:dyDescent="0.25">
      <c r="S651" s="1">
        <f t="shared" si="80"/>
        <v>1.7861111111111112</v>
      </c>
      <c r="T651" s="1">
        <v>6430</v>
      </c>
      <c r="U651" s="85">
        <v>0.37159999999999999</v>
      </c>
      <c r="V651" s="85">
        <f t="shared" si="81"/>
        <v>0.99360000000000004</v>
      </c>
      <c r="W651" s="1"/>
      <c r="X651" s="1">
        <f t="shared" si="82"/>
        <v>1.7861111111111112</v>
      </c>
      <c r="Y651" s="1">
        <v>6430</v>
      </c>
      <c r="Z651" s="86">
        <v>0.21790000000000001</v>
      </c>
      <c r="AA651" s="85">
        <f t="shared" si="83"/>
        <v>0.83989999999999998</v>
      </c>
      <c r="AB651" s="1"/>
      <c r="AC651" s="1">
        <f t="shared" si="84"/>
        <v>1.7861111111111112</v>
      </c>
      <c r="AD651" s="1">
        <v>6430</v>
      </c>
      <c r="AE651" s="86">
        <v>0.36980000000000002</v>
      </c>
      <c r="AF651" s="85">
        <f t="shared" si="85"/>
        <v>0.99180000000000001</v>
      </c>
      <c r="AG651" s="1"/>
      <c r="AH651" s="1">
        <f t="shared" si="86"/>
        <v>1.7861111111111112</v>
      </c>
      <c r="AI651" s="1">
        <v>6430</v>
      </c>
      <c r="AJ651" s="86">
        <v>0.4244</v>
      </c>
      <c r="AK651" s="85">
        <f t="shared" si="87"/>
        <v>1.0464</v>
      </c>
      <c r="AL651" s="1"/>
    </row>
    <row r="652" spans="19:38" x14ac:dyDescent="0.25">
      <c r="S652" s="1">
        <f t="shared" si="80"/>
        <v>1.788888888888889</v>
      </c>
      <c r="T652" s="1">
        <v>6440</v>
      </c>
      <c r="U652" s="85">
        <v>0.37159999999999999</v>
      </c>
      <c r="V652" s="85">
        <f t="shared" si="81"/>
        <v>0.99360000000000004</v>
      </c>
      <c r="W652" s="1"/>
      <c r="X652" s="1">
        <f t="shared" si="82"/>
        <v>1.788888888888889</v>
      </c>
      <c r="Y652" s="1">
        <v>6440</v>
      </c>
      <c r="Z652" s="86">
        <v>0.21779999999999999</v>
      </c>
      <c r="AA652" s="85">
        <f t="shared" si="83"/>
        <v>0.83979999999999999</v>
      </c>
      <c r="AB652" s="1"/>
      <c r="AC652" s="1">
        <f t="shared" si="84"/>
        <v>1.788888888888889</v>
      </c>
      <c r="AD652" s="1">
        <v>6440</v>
      </c>
      <c r="AE652" s="86">
        <v>0.36980000000000002</v>
      </c>
      <c r="AF652" s="85">
        <f t="shared" si="85"/>
        <v>0.99180000000000001</v>
      </c>
      <c r="AG652" s="1"/>
      <c r="AH652" s="1">
        <f t="shared" si="86"/>
        <v>1.788888888888889</v>
      </c>
      <c r="AI652" s="1">
        <v>6440</v>
      </c>
      <c r="AJ652" s="86">
        <v>0.4244</v>
      </c>
      <c r="AK652" s="85">
        <f t="shared" si="87"/>
        <v>1.0464</v>
      </c>
      <c r="AL652" s="1"/>
    </row>
    <row r="653" spans="19:38" x14ac:dyDescent="0.25">
      <c r="S653" s="1">
        <f t="shared" si="80"/>
        <v>1.7916666666666667</v>
      </c>
      <c r="T653" s="1">
        <v>6450</v>
      </c>
      <c r="U653" s="85">
        <v>0.37159999999999999</v>
      </c>
      <c r="V653" s="85">
        <f t="shared" si="81"/>
        <v>0.99360000000000004</v>
      </c>
      <c r="W653" s="1"/>
      <c r="X653" s="1">
        <f t="shared" si="82"/>
        <v>1.7916666666666667</v>
      </c>
      <c r="Y653" s="1">
        <v>6450</v>
      </c>
      <c r="Z653" s="86">
        <v>0.21779999999999999</v>
      </c>
      <c r="AA653" s="85">
        <f t="shared" si="83"/>
        <v>0.83979999999999999</v>
      </c>
      <c r="AB653" s="1"/>
      <c r="AC653" s="1">
        <f t="shared" si="84"/>
        <v>1.7916666666666667</v>
      </c>
      <c r="AD653" s="1">
        <v>6450</v>
      </c>
      <c r="AE653" s="86">
        <v>0.36980000000000002</v>
      </c>
      <c r="AF653" s="85">
        <f t="shared" si="85"/>
        <v>0.99180000000000001</v>
      </c>
      <c r="AG653" s="1"/>
      <c r="AH653" s="1">
        <f t="shared" si="86"/>
        <v>1.7916666666666667</v>
      </c>
      <c r="AI653" s="1">
        <v>6450</v>
      </c>
      <c r="AJ653" s="86">
        <v>0.42430000000000001</v>
      </c>
      <c r="AK653" s="85">
        <f t="shared" si="87"/>
        <v>1.0463</v>
      </c>
      <c r="AL653" s="1"/>
    </row>
    <row r="654" spans="19:38" x14ac:dyDescent="0.25">
      <c r="S654" s="1">
        <f t="shared" si="80"/>
        <v>1.7944444444444445</v>
      </c>
      <c r="T654" s="1">
        <v>6460</v>
      </c>
      <c r="U654" s="85">
        <v>0.37159999999999999</v>
      </c>
      <c r="V654" s="85">
        <f t="shared" si="81"/>
        <v>0.99360000000000004</v>
      </c>
      <c r="W654" s="1"/>
      <c r="X654" s="1">
        <f t="shared" si="82"/>
        <v>1.7944444444444445</v>
      </c>
      <c r="Y654" s="1">
        <v>6460</v>
      </c>
      <c r="Z654" s="86">
        <v>0.21779999999999999</v>
      </c>
      <c r="AA654" s="85">
        <f t="shared" si="83"/>
        <v>0.83979999999999999</v>
      </c>
      <c r="AB654" s="1"/>
      <c r="AC654" s="1">
        <f t="shared" si="84"/>
        <v>1.7944444444444445</v>
      </c>
      <c r="AD654" s="1">
        <v>6460</v>
      </c>
      <c r="AE654" s="86">
        <v>0.36980000000000002</v>
      </c>
      <c r="AF654" s="85">
        <f t="shared" si="85"/>
        <v>0.99180000000000001</v>
      </c>
      <c r="AG654" s="1"/>
      <c r="AH654" s="1">
        <f t="shared" si="86"/>
        <v>1.7944444444444445</v>
      </c>
      <c r="AI654" s="1">
        <v>6460</v>
      </c>
      <c r="AJ654" s="86">
        <v>0.42430000000000001</v>
      </c>
      <c r="AK654" s="85">
        <f t="shared" si="87"/>
        <v>1.0463</v>
      </c>
      <c r="AL654" s="1"/>
    </row>
    <row r="655" spans="19:38" x14ac:dyDescent="0.25">
      <c r="S655" s="1">
        <f t="shared" si="80"/>
        <v>1.7972222222222223</v>
      </c>
      <c r="T655" s="1">
        <v>6470</v>
      </c>
      <c r="U655" s="85">
        <v>0.37169999999999997</v>
      </c>
      <c r="V655" s="85">
        <f t="shared" si="81"/>
        <v>0.99370000000000003</v>
      </c>
      <c r="W655" s="1"/>
      <c r="X655" s="1">
        <f t="shared" si="82"/>
        <v>1.7972222222222223</v>
      </c>
      <c r="Y655" s="1">
        <v>6470</v>
      </c>
      <c r="Z655" s="86">
        <v>0.2177</v>
      </c>
      <c r="AA655" s="85">
        <f t="shared" si="83"/>
        <v>0.8397</v>
      </c>
      <c r="AB655" s="1"/>
      <c r="AC655" s="1">
        <f t="shared" si="84"/>
        <v>1.7972222222222223</v>
      </c>
      <c r="AD655" s="1">
        <v>6470</v>
      </c>
      <c r="AE655" s="86">
        <v>0.36980000000000002</v>
      </c>
      <c r="AF655" s="85">
        <f t="shared" si="85"/>
        <v>0.99180000000000001</v>
      </c>
      <c r="AG655" s="1"/>
      <c r="AH655" s="1">
        <f t="shared" si="86"/>
        <v>1.7972222222222223</v>
      </c>
      <c r="AI655" s="1">
        <v>6470</v>
      </c>
      <c r="AJ655" s="86">
        <v>0.42430000000000001</v>
      </c>
      <c r="AK655" s="85">
        <f t="shared" si="87"/>
        <v>1.0463</v>
      </c>
      <c r="AL655" s="1"/>
    </row>
    <row r="656" spans="19:38" x14ac:dyDescent="0.25">
      <c r="S656" s="1">
        <f t="shared" si="80"/>
        <v>1.8</v>
      </c>
      <c r="T656" s="1">
        <v>6480</v>
      </c>
      <c r="U656" s="85">
        <v>0.37169999999999997</v>
      </c>
      <c r="V656" s="85">
        <f t="shared" si="81"/>
        <v>0.99370000000000003</v>
      </c>
      <c r="W656" s="1"/>
      <c r="X656" s="1">
        <f t="shared" si="82"/>
        <v>1.8</v>
      </c>
      <c r="Y656" s="1">
        <v>6480</v>
      </c>
      <c r="Z656" s="86">
        <v>0.2177</v>
      </c>
      <c r="AA656" s="85">
        <f t="shared" si="83"/>
        <v>0.8397</v>
      </c>
      <c r="AB656" s="1"/>
      <c r="AC656" s="1">
        <f t="shared" si="84"/>
        <v>1.8</v>
      </c>
      <c r="AD656" s="1">
        <v>6480</v>
      </c>
      <c r="AE656" s="86">
        <v>0.36980000000000002</v>
      </c>
      <c r="AF656" s="85">
        <f t="shared" si="85"/>
        <v>0.99180000000000001</v>
      </c>
      <c r="AG656" s="1"/>
      <c r="AH656" s="1">
        <f t="shared" si="86"/>
        <v>1.8</v>
      </c>
      <c r="AI656" s="1">
        <v>6480</v>
      </c>
      <c r="AJ656" s="86">
        <v>0.42430000000000001</v>
      </c>
      <c r="AK656" s="85">
        <f t="shared" si="87"/>
        <v>1.0463</v>
      </c>
      <c r="AL656" s="1"/>
    </row>
    <row r="657" spans="19:38" x14ac:dyDescent="0.25">
      <c r="S657" s="1">
        <f t="shared" si="80"/>
        <v>1.8027777777777778</v>
      </c>
      <c r="T657" s="1">
        <v>6490</v>
      </c>
      <c r="U657" s="85">
        <v>0.37169999999999997</v>
      </c>
      <c r="V657" s="85">
        <f t="shared" si="81"/>
        <v>0.99370000000000003</v>
      </c>
      <c r="W657" s="1"/>
      <c r="X657" s="1">
        <f t="shared" si="82"/>
        <v>1.8027777777777778</v>
      </c>
      <c r="Y657" s="1">
        <v>6490</v>
      </c>
      <c r="Z657" s="86">
        <v>0.2177</v>
      </c>
      <c r="AA657" s="85">
        <f t="shared" si="83"/>
        <v>0.8397</v>
      </c>
      <c r="AB657" s="1"/>
      <c r="AC657" s="1">
        <f t="shared" si="84"/>
        <v>1.8027777777777778</v>
      </c>
      <c r="AD657" s="1">
        <v>6490</v>
      </c>
      <c r="AE657" s="86">
        <v>0.36980000000000002</v>
      </c>
      <c r="AF657" s="85">
        <f t="shared" si="85"/>
        <v>0.99180000000000001</v>
      </c>
      <c r="AG657" s="1"/>
      <c r="AH657" s="1">
        <f t="shared" si="86"/>
        <v>1.8027777777777778</v>
      </c>
      <c r="AI657" s="1">
        <v>6490</v>
      </c>
      <c r="AJ657" s="86">
        <v>0.42430000000000001</v>
      </c>
      <c r="AK657" s="85">
        <f t="shared" si="87"/>
        <v>1.0463</v>
      </c>
      <c r="AL657" s="1"/>
    </row>
    <row r="658" spans="19:38" x14ac:dyDescent="0.25">
      <c r="S658" s="1">
        <f t="shared" si="80"/>
        <v>1.8055555555555556</v>
      </c>
      <c r="T658" s="1">
        <v>6500</v>
      </c>
      <c r="U658" s="85">
        <v>0.37169999999999997</v>
      </c>
      <c r="V658" s="85">
        <f t="shared" si="81"/>
        <v>0.99370000000000003</v>
      </c>
      <c r="W658" s="1"/>
      <c r="X658" s="1">
        <f t="shared" si="82"/>
        <v>1.8055555555555556</v>
      </c>
      <c r="Y658" s="1">
        <v>6500</v>
      </c>
      <c r="Z658" s="86">
        <v>0.2177</v>
      </c>
      <c r="AA658" s="85">
        <f t="shared" si="83"/>
        <v>0.8397</v>
      </c>
      <c r="AB658" s="1"/>
      <c r="AC658" s="1">
        <f t="shared" si="84"/>
        <v>1.8055555555555556</v>
      </c>
      <c r="AD658" s="1">
        <v>6500</v>
      </c>
      <c r="AE658" s="86">
        <v>0.36980000000000002</v>
      </c>
      <c r="AF658" s="85">
        <f t="shared" si="85"/>
        <v>0.99180000000000001</v>
      </c>
      <c r="AG658" s="1"/>
      <c r="AH658" s="1">
        <f t="shared" si="86"/>
        <v>1.8055555555555556</v>
      </c>
      <c r="AI658" s="1">
        <v>6500</v>
      </c>
      <c r="AJ658" s="86">
        <v>0.42420000000000002</v>
      </c>
      <c r="AK658" s="85">
        <f t="shared" si="87"/>
        <v>1.0462</v>
      </c>
      <c r="AL658" s="1"/>
    </row>
    <row r="659" spans="19:38" x14ac:dyDescent="0.25">
      <c r="S659" s="1">
        <f t="shared" si="80"/>
        <v>1.8083333333333333</v>
      </c>
      <c r="T659" s="1">
        <v>6510</v>
      </c>
      <c r="U659" s="85">
        <v>0.37169999999999997</v>
      </c>
      <c r="V659" s="85">
        <f t="shared" si="81"/>
        <v>0.99370000000000003</v>
      </c>
      <c r="W659" s="1"/>
      <c r="X659" s="1">
        <f t="shared" si="82"/>
        <v>1.8083333333333333</v>
      </c>
      <c r="Y659" s="1">
        <v>6510</v>
      </c>
      <c r="Z659" s="86">
        <v>0.2177</v>
      </c>
      <c r="AA659" s="85">
        <f t="shared" si="83"/>
        <v>0.8397</v>
      </c>
      <c r="AB659" s="1"/>
      <c r="AC659" s="1">
        <f t="shared" si="84"/>
        <v>1.8083333333333333</v>
      </c>
      <c r="AD659" s="1">
        <v>6510</v>
      </c>
      <c r="AE659" s="86">
        <v>0.36990000000000001</v>
      </c>
      <c r="AF659" s="85">
        <f t="shared" si="85"/>
        <v>0.9919</v>
      </c>
      <c r="AG659" s="1"/>
      <c r="AH659" s="1">
        <f t="shared" si="86"/>
        <v>1.8083333333333333</v>
      </c>
      <c r="AI659" s="1">
        <v>6510</v>
      </c>
      <c r="AJ659" s="86">
        <v>0.42420000000000002</v>
      </c>
      <c r="AK659" s="85">
        <f t="shared" si="87"/>
        <v>1.0462</v>
      </c>
      <c r="AL659" s="1"/>
    </row>
    <row r="660" spans="19:38" x14ac:dyDescent="0.25">
      <c r="S660" s="1">
        <f t="shared" si="80"/>
        <v>1.8111111111111111</v>
      </c>
      <c r="T660" s="1">
        <v>6520</v>
      </c>
      <c r="U660" s="85">
        <v>0.37180000000000002</v>
      </c>
      <c r="V660" s="85">
        <f t="shared" si="81"/>
        <v>0.99380000000000002</v>
      </c>
      <c r="W660" s="1"/>
      <c r="X660" s="1">
        <f t="shared" si="82"/>
        <v>1.8111111111111111</v>
      </c>
      <c r="Y660" s="1">
        <v>6520</v>
      </c>
      <c r="Z660" s="86">
        <v>0.21759999999999999</v>
      </c>
      <c r="AA660" s="85">
        <f t="shared" si="83"/>
        <v>0.83960000000000001</v>
      </c>
      <c r="AB660" s="1"/>
      <c r="AC660" s="1">
        <f t="shared" si="84"/>
        <v>1.8111111111111111</v>
      </c>
      <c r="AD660" s="1">
        <v>6520</v>
      </c>
      <c r="AE660" s="86">
        <v>0.36990000000000001</v>
      </c>
      <c r="AF660" s="85">
        <f t="shared" si="85"/>
        <v>0.9919</v>
      </c>
      <c r="AG660" s="1"/>
      <c r="AH660" s="1">
        <f t="shared" si="86"/>
        <v>1.8111111111111111</v>
      </c>
      <c r="AI660" s="1">
        <v>6520</v>
      </c>
      <c r="AJ660" s="86">
        <v>0.42420000000000002</v>
      </c>
      <c r="AK660" s="85">
        <f t="shared" si="87"/>
        <v>1.0462</v>
      </c>
      <c r="AL660" s="1"/>
    </row>
    <row r="661" spans="19:38" x14ac:dyDescent="0.25">
      <c r="S661" s="1">
        <f t="shared" si="80"/>
        <v>1.8138888888888889</v>
      </c>
      <c r="T661" s="1">
        <v>6530</v>
      </c>
      <c r="U661" s="85">
        <v>0.37180000000000002</v>
      </c>
      <c r="V661" s="85">
        <f t="shared" si="81"/>
        <v>0.99380000000000002</v>
      </c>
      <c r="W661" s="1"/>
      <c r="X661" s="1">
        <f t="shared" si="82"/>
        <v>1.8138888888888889</v>
      </c>
      <c r="Y661" s="1">
        <v>6530</v>
      </c>
      <c r="Z661" s="86">
        <v>0.21759999999999999</v>
      </c>
      <c r="AA661" s="85">
        <f t="shared" si="83"/>
        <v>0.83960000000000001</v>
      </c>
      <c r="AB661" s="1"/>
      <c r="AC661" s="1">
        <f t="shared" si="84"/>
        <v>1.8138888888888889</v>
      </c>
      <c r="AD661" s="1">
        <v>6530</v>
      </c>
      <c r="AE661" s="86">
        <v>0.36990000000000001</v>
      </c>
      <c r="AF661" s="85">
        <f t="shared" si="85"/>
        <v>0.9919</v>
      </c>
      <c r="AG661" s="1"/>
      <c r="AH661" s="1">
        <f t="shared" si="86"/>
        <v>1.8138888888888889</v>
      </c>
      <c r="AI661" s="1">
        <v>6530</v>
      </c>
      <c r="AJ661" s="86">
        <v>0.42420000000000002</v>
      </c>
      <c r="AK661" s="85">
        <f t="shared" si="87"/>
        <v>1.0462</v>
      </c>
      <c r="AL661" s="1"/>
    </row>
    <row r="662" spans="19:38" x14ac:dyDescent="0.25">
      <c r="S662" s="1">
        <f t="shared" si="80"/>
        <v>1.8166666666666667</v>
      </c>
      <c r="T662" s="1">
        <v>6540</v>
      </c>
      <c r="U662" s="85">
        <v>0.37180000000000002</v>
      </c>
      <c r="V662" s="85">
        <f t="shared" si="81"/>
        <v>0.99380000000000002</v>
      </c>
      <c r="W662" s="1"/>
      <c r="X662" s="1">
        <f t="shared" si="82"/>
        <v>1.8166666666666667</v>
      </c>
      <c r="Y662" s="1">
        <v>6540</v>
      </c>
      <c r="Z662" s="86">
        <v>0.21759999999999999</v>
      </c>
      <c r="AA662" s="85">
        <f t="shared" si="83"/>
        <v>0.83960000000000001</v>
      </c>
      <c r="AB662" s="1"/>
      <c r="AC662" s="1">
        <f t="shared" si="84"/>
        <v>1.8166666666666667</v>
      </c>
      <c r="AD662" s="1">
        <v>6540</v>
      </c>
      <c r="AE662" s="86">
        <v>0.36990000000000001</v>
      </c>
      <c r="AF662" s="85">
        <f t="shared" si="85"/>
        <v>0.9919</v>
      </c>
      <c r="AG662" s="1"/>
      <c r="AH662" s="1">
        <f t="shared" si="86"/>
        <v>1.8166666666666667</v>
      </c>
      <c r="AI662" s="1">
        <v>6540</v>
      </c>
      <c r="AJ662" s="86">
        <v>0.42409999999999998</v>
      </c>
      <c r="AK662" s="85">
        <f t="shared" si="87"/>
        <v>1.0461</v>
      </c>
      <c r="AL662" s="1"/>
    </row>
    <row r="663" spans="19:38" x14ac:dyDescent="0.25">
      <c r="S663" s="1">
        <f t="shared" si="80"/>
        <v>1.8194444444444444</v>
      </c>
      <c r="T663" s="1">
        <v>6550</v>
      </c>
      <c r="U663" s="85">
        <v>0.37180000000000002</v>
      </c>
      <c r="V663" s="85">
        <f t="shared" si="81"/>
        <v>0.99380000000000002</v>
      </c>
      <c r="W663" s="1"/>
      <c r="X663" s="1">
        <f t="shared" si="82"/>
        <v>1.8194444444444444</v>
      </c>
      <c r="Y663" s="1">
        <v>6550</v>
      </c>
      <c r="Z663" s="86">
        <v>0.2175</v>
      </c>
      <c r="AA663" s="85">
        <f t="shared" si="83"/>
        <v>0.83950000000000002</v>
      </c>
      <c r="AB663" s="1"/>
      <c r="AC663" s="1">
        <f t="shared" si="84"/>
        <v>1.8194444444444444</v>
      </c>
      <c r="AD663" s="1">
        <v>6550</v>
      </c>
      <c r="AE663" s="86">
        <v>0.36990000000000001</v>
      </c>
      <c r="AF663" s="85">
        <f t="shared" si="85"/>
        <v>0.9919</v>
      </c>
      <c r="AG663" s="1"/>
      <c r="AH663" s="1">
        <f t="shared" si="86"/>
        <v>1.8194444444444444</v>
      </c>
      <c r="AI663" s="1">
        <v>6550</v>
      </c>
      <c r="AJ663" s="86">
        <v>0.42409999999999998</v>
      </c>
      <c r="AK663" s="85">
        <f t="shared" si="87"/>
        <v>1.0461</v>
      </c>
      <c r="AL663" s="1"/>
    </row>
    <row r="664" spans="19:38" x14ac:dyDescent="0.25">
      <c r="S664" s="1">
        <f t="shared" si="80"/>
        <v>1.8222222222222222</v>
      </c>
      <c r="T664" s="1">
        <v>6560</v>
      </c>
      <c r="U664" s="85">
        <v>0.37180000000000002</v>
      </c>
      <c r="V664" s="85">
        <f t="shared" si="81"/>
        <v>0.99380000000000002</v>
      </c>
      <c r="W664" s="1"/>
      <c r="X664" s="1">
        <f t="shared" si="82"/>
        <v>1.8222222222222222</v>
      </c>
      <c r="Y664" s="1">
        <v>6560</v>
      </c>
      <c r="Z664" s="86">
        <v>0.2175</v>
      </c>
      <c r="AA664" s="85">
        <f t="shared" si="83"/>
        <v>0.83950000000000002</v>
      </c>
      <c r="AB664" s="1"/>
      <c r="AC664" s="1">
        <f t="shared" si="84"/>
        <v>1.8222222222222222</v>
      </c>
      <c r="AD664" s="1">
        <v>6560</v>
      </c>
      <c r="AE664" s="86">
        <v>0.36990000000000001</v>
      </c>
      <c r="AF664" s="85">
        <f t="shared" si="85"/>
        <v>0.9919</v>
      </c>
      <c r="AG664" s="1"/>
      <c r="AH664" s="1">
        <f t="shared" si="86"/>
        <v>1.8222222222222222</v>
      </c>
      <c r="AI664" s="1">
        <v>6560</v>
      </c>
      <c r="AJ664" s="86">
        <v>0.42409999999999998</v>
      </c>
      <c r="AK664" s="85">
        <f t="shared" si="87"/>
        <v>1.0461</v>
      </c>
      <c r="AL664" s="1"/>
    </row>
    <row r="665" spans="19:38" x14ac:dyDescent="0.25">
      <c r="S665" s="1">
        <f t="shared" si="80"/>
        <v>1.825</v>
      </c>
      <c r="T665" s="1">
        <v>6570</v>
      </c>
      <c r="U665" s="85">
        <v>0.37180000000000002</v>
      </c>
      <c r="V665" s="85">
        <f t="shared" si="81"/>
        <v>0.99380000000000002</v>
      </c>
      <c r="W665" s="1"/>
      <c r="X665" s="1">
        <f t="shared" si="82"/>
        <v>1.825</v>
      </c>
      <c r="Y665" s="1">
        <v>6570</v>
      </c>
      <c r="Z665" s="86">
        <v>0.2175</v>
      </c>
      <c r="AA665" s="85">
        <f t="shared" si="83"/>
        <v>0.83950000000000002</v>
      </c>
      <c r="AB665" s="1"/>
      <c r="AC665" s="1">
        <f t="shared" si="84"/>
        <v>1.825</v>
      </c>
      <c r="AD665" s="1">
        <v>6570</v>
      </c>
      <c r="AE665" s="86">
        <v>0.36990000000000001</v>
      </c>
      <c r="AF665" s="85">
        <f t="shared" si="85"/>
        <v>0.9919</v>
      </c>
      <c r="AG665" s="1"/>
      <c r="AH665" s="1">
        <f t="shared" si="86"/>
        <v>1.825</v>
      </c>
      <c r="AI665" s="1">
        <v>6570</v>
      </c>
      <c r="AJ665" s="86">
        <v>0.42399999999999999</v>
      </c>
      <c r="AK665" s="85">
        <f t="shared" si="87"/>
        <v>1.046</v>
      </c>
      <c r="AL665" s="1"/>
    </row>
    <row r="666" spans="19:38" x14ac:dyDescent="0.25">
      <c r="S666" s="1">
        <f t="shared" si="80"/>
        <v>1.8277777777777777</v>
      </c>
      <c r="T666" s="1">
        <v>6580</v>
      </c>
      <c r="U666" s="85">
        <v>0.37190000000000001</v>
      </c>
      <c r="V666" s="85">
        <f t="shared" si="81"/>
        <v>0.99390000000000001</v>
      </c>
      <c r="W666" s="1"/>
      <c r="X666" s="1">
        <f t="shared" si="82"/>
        <v>1.8277777777777777</v>
      </c>
      <c r="Y666" s="1">
        <v>6580</v>
      </c>
      <c r="Z666" s="86">
        <v>0.2175</v>
      </c>
      <c r="AA666" s="85">
        <f t="shared" si="83"/>
        <v>0.83950000000000002</v>
      </c>
      <c r="AB666" s="1"/>
      <c r="AC666" s="1">
        <f t="shared" si="84"/>
        <v>1.8277777777777777</v>
      </c>
      <c r="AD666" s="1">
        <v>6580</v>
      </c>
      <c r="AE666" s="86">
        <v>0.36990000000000001</v>
      </c>
      <c r="AF666" s="85">
        <f t="shared" si="85"/>
        <v>0.9919</v>
      </c>
      <c r="AG666" s="1"/>
      <c r="AH666" s="1">
        <f t="shared" si="86"/>
        <v>1.8277777777777777</v>
      </c>
      <c r="AI666" s="1">
        <v>6580</v>
      </c>
      <c r="AJ666" s="86">
        <v>0.42399999999999999</v>
      </c>
      <c r="AK666" s="85">
        <f t="shared" si="87"/>
        <v>1.046</v>
      </c>
      <c r="AL666" s="1"/>
    </row>
    <row r="667" spans="19:38" x14ac:dyDescent="0.25">
      <c r="S667" s="1">
        <f t="shared" si="80"/>
        <v>1.8305555555555555</v>
      </c>
      <c r="T667" s="1">
        <v>6590</v>
      </c>
      <c r="U667" s="85">
        <v>0.37190000000000001</v>
      </c>
      <c r="V667" s="85">
        <f t="shared" si="81"/>
        <v>0.99390000000000001</v>
      </c>
      <c r="W667" s="1"/>
      <c r="X667" s="1">
        <f t="shared" si="82"/>
        <v>1.8305555555555555</v>
      </c>
      <c r="Y667" s="1">
        <v>6590</v>
      </c>
      <c r="Z667" s="86">
        <v>0.21740000000000001</v>
      </c>
      <c r="AA667" s="85">
        <f t="shared" si="83"/>
        <v>0.83940000000000003</v>
      </c>
      <c r="AB667" s="1"/>
      <c r="AC667" s="1">
        <f t="shared" si="84"/>
        <v>1.8305555555555555</v>
      </c>
      <c r="AD667" s="1">
        <v>6590</v>
      </c>
      <c r="AE667" s="86">
        <v>0.36990000000000001</v>
      </c>
      <c r="AF667" s="85">
        <f t="shared" si="85"/>
        <v>0.9919</v>
      </c>
      <c r="AG667" s="1"/>
      <c r="AH667" s="1">
        <f t="shared" si="86"/>
        <v>1.8305555555555555</v>
      </c>
      <c r="AI667" s="1">
        <v>6590</v>
      </c>
      <c r="AJ667" s="86">
        <v>0.42399999999999999</v>
      </c>
      <c r="AK667" s="85">
        <f t="shared" si="87"/>
        <v>1.046</v>
      </c>
      <c r="AL667" s="1"/>
    </row>
    <row r="668" spans="19:38" x14ac:dyDescent="0.25">
      <c r="S668" s="1">
        <f t="shared" si="80"/>
        <v>1.8333333333333333</v>
      </c>
      <c r="T668" s="1">
        <v>6600</v>
      </c>
      <c r="U668" s="85">
        <v>0.37190000000000001</v>
      </c>
      <c r="V668" s="85">
        <f t="shared" si="81"/>
        <v>0.99390000000000001</v>
      </c>
      <c r="W668" s="1"/>
      <c r="X668" s="1">
        <f t="shared" si="82"/>
        <v>1.8333333333333333</v>
      </c>
      <c r="Y668" s="1">
        <v>6600</v>
      </c>
      <c r="Z668" s="86">
        <v>0.21740000000000001</v>
      </c>
      <c r="AA668" s="85">
        <f t="shared" si="83"/>
        <v>0.83940000000000003</v>
      </c>
      <c r="AB668" s="1"/>
      <c r="AC668" s="1">
        <f t="shared" si="84"/>
        <v>1.8333333333333333</v>
      </c>
      <c r="AD668" s="1">
        <v>6600</v>
      </c>
      <c r="AE668" s="86">
        <v>0.36990000000000001</v>
      </c>
      <c r="AF668" s="85">
        <f t="shared" si="85"/>
        <v>0.9919</v>
      </c>
      <c r="AG668" s="1"/>
      <c r="AH668" s="1">
        <f t="shared" si="86"/>
        <v>1.8333333333333333</v>
      </c>
      <c r="AI668" s="1">
        <v>6600</v>
      </c>
      <c r="AJ668" s="86">
        <v>0.42399999999999999</v>
      </c>
      <c r="AK668" s="85">
        <f t="shared" si="87"/>
        <v>1.046</v>
      </c>
      <c r="AL668" s="1"/>
    </row>
    <row r="669" spans="19:38" x14ac:dyDescent="0.25">
      <c r="S669" s="1">
        <f t="shared" si="80"/>
        <v>1.836111111111111</v>
      </c>
      <c r="T669" s="1">
        <v>6610</v>
      </c>
      <c r="U669" s="85">
        <v>0.37190000000000001</v>
      </c>
      <c r="V669" s="85">
        <f t="shared" si="81"/>
        <v>0.99390000000000001</v>
      </c>
      <c r="W669" s="1"/>
      <c r="X669" s="1">
        <f t="shared" si="82"/>
        <v>1.836111111111111</v>
      </c>
      <c r="Y669" s="1">
        <v>6610</v>
      </c>
      <c r="Z669" s="86">
        <v>0.21740000000000001</v>
      </c>
      <c r="AA669" s="85">
        <f t="shared" si="83"/>
        <v>0.83940000000000003</v>
      </c>
      <c r="AB669" s="1"/>
      <c r="AC669" s="1">
        <f t="shared" si="84"/>
        <v>1.836111111111111</v>
      </c>
      <c r="AD669" s="1">
        <v>6610</v>
      </c>
      <c r="AE669" s="86">
        <v>0.36990000000000001</v>
      </c>
      <c r="AF669" s="85">
        <f t="shared" si="85"/>
        <v>0.9919</v>
      </c>
      <c r="AG669" s="1"/>
      <c r="AH669" s="1">
        <f t="shared" si="86"/>
        <v>1.836111111111111</v>
      </c>
      <c r="AI669" s="1">
        <v>6610</v>
      </c>
      <c r="AJ669" s="86">
        <v>0.42399999999999999</v>
      </c>
      <c r="AK669" s="85">
        <f t="shared" si="87"/>
        <v>1.046</v>
      </c>
      <c r="AL669" s="1"/>
    </row>
    <row r="670" spans="19:38" x14ac:dyDescent="0.25">
      <c r="S670" s="1">
        <f t="shared" si="80"/>
        <v>1.8388888888888888</v>
      </c>
      <c r="T670" s="1">
        <v>6620</v>
      </c>
      <c r="U670" s="85">
        <v>0.37190000000000001</v>
      </c>
      <c r="V670" s="85">
        <f t="shared" si="81"/>
        <v>0.99390000000000001</v>
      </c>
      <c r="W670" s="1"/>
      <c r="X670" s="1">
        <f t="shared" si="82"/>
        <v>1.8388888888888888</v>
      </c>
      <c r="Y670" s="1">
        <v>6620</v>
      </c>
      <c r="Z670" s="86">
        <v>0.21740000000000001</v>
      </c>
      <c r="AA670" s="85">
        <f t="shared" si="83"/>
        <v>0.83940000000000003</v>
      </c>
      <c r="AB670" s="1"/>
      <c r="AC670" s="1">
        <f t="shared" si="84"/>
        <v>1.8388888888888888</v>
      </c>
      <c r="AD670" s="1">
        <v>6620</v>
      </c>
      <c r="AE670" s="86">
        <v>0.36990000000000001</v>
      </c>
      <c r="AF670" s="85">
        <f t="shared" si="85"/>
        <v>0.9919</v>
      </c>
      <c r="AG670" s="1"/>
      <c r="AH670" s="1">
        <f t="shared" si="86"/>
        <v>1.8388888888888888</v>
      </c>
      <c r="AI670" s="1">
        <v>6620</v>
      </c>
      <c r="AJ670" s="86">
        <v>0.4239</v>
      </c>
      <c r="AK670" s="85">
        <f t="shared" si="87"/>
        <v>1.0459000000000001</v>
      </c>
      <c r="AL670" s="1"/>
    </row>
    <row r="671" spans="19:38" x14ac:dyDescent="0.25">
      <c r="S671" s="1">
        <f t="shared" si="80"/>
        <v>1.8416666666666666</v>
      </c>
      <c r="T671" s="1">
        <v>6630</v>
      </c>
      <c r="U671" s="85">
        <v>0.37190000000000001</v>
      </c>
      <c r="V671" s="85">
        <f t="shared" si="81"/>
        <v>0.99390000000000001</v>
      </c>
      <c r="W671" s="1"/>
      <c r="X671" s="1">
        <f t="shared" si="82"/>
        <v>1.8416666666666666</v>
      </c>
      <c r="Y671" s="1">
        <v>6630</v>
      </c>
      <c r="Z671" s="86">
        <v>0.21729999999999999</v>
      </c>
      <c r="AA671" s="85">
        <f t="shared" si="83"/>
        <v>0.83929999999999993</v>
      </c>
      <c r="AB671" s="1"/>
      <c r="AC671" s="1">
        <f t="shared" si="84"/>
        <v>1.8416666666666666</v>
      </c>
      <c r="AD671" s="1">
        <v>6630</v>
      </c>
      <c r="AE671" s="86">
        <v>0.36990000000000001</v>
      </c>
      <c r="AF671" s="85">
        <f t="shared" si="85"/>
        <v>0.9919</v>
      </c>
      <c r="AG671" s="1"/>
      <c r="AH671" s="1">
        <f t="shared" si="86"/>
        <v>1.8416666666666666</v>
      </c>
      <c r="AI671" s="1">
        <v>6630</v>
      </c>
      <c r="AJ671" s="86">
        <v>0.4239</v>
      </c>
      <c r="AK671" s="85">
        <f t="shared" si="87"/>
        <v>1.0459000000000001</v>
      </c>
      <c r="AL671" s="1"/>
    </row>
    <row r="672" spans="19:38" x14ac:dyDescent="0.25">
      <c r="S672" s="1">
        <f t="shared" si="80"/>
        <v>1.8444444444444446</v>
      </c>
      <c r="T672" s="1">
        <v>6640</v>
      </c>
      <c r="U672" s="85">
        <v>0.37190000000000001</v>
      </c>
      <c r="V672" s="85">
        <f t="shared" si="81"/>
        <v>0.99390000000000001</v>
      </c>
      <c r="W672" s="1"/>
      <c r="X672" s="1">
        <f t="shared" si="82"/>
        <v>1.8444444444444446</v>
      </c>
      <c r="Y672" s="1">
        <v>6640</v>
      </c>
      <c r="Z672" s="86">
        <v>0.21729999999999999</v>
      </c>
      <c r="AA672" s="85">
        <f t="shared" si="83"/>
        <v>0.83929999999999993</v>
      </c>
      <c r="AB672" s="1"/>
      <c r="AC672" s="1">
        <f t="shared" si="84"/>
        <v>1.8444444444444446</v>
      </c>
      <c r="AD672" s="1">
        <v>6640</v>
      </c>
      <c r="AE672" s="86">
        <v>0.36990000000000001</v>
      </c>
      <c r="AF672" s="85">
        <f t="shared" si="85"/>
        <v>0.9919</v>
      </c>
      <c r="AG672" s="1"/>
      <c r="AH672" s="1">
        <f t="shared" si="86"/>
        <v>1.8444444444444446</v>
      </c>
      <c r="AI672" s="1">
        <v>6640</v>
      </c>
      <c r="AJ672" s="86">
        <v>0.4239</v>
      </c>
      <c r="AK672" s="85">
        <f t="shared" si="87"/>
        <v>1.0459000000000001</v>
      </c>
      <c r="AL672" s="1"/>
    </row>
    <row r="673" spans="19:38" x14ac:dyDescent="0.25">
      <c r="S673" s="1">
        <f t="shared" si="80"/>
        <v>1.8472222222222223</v>
      </c>
      <c r="T673" s="1">
        <v>6650</v>
      </c>
      <c r="U673" s="85">
        <v>0.372</v>
      </c>
      <c r="V673" s="85">
        <f t="shared" si="81"/>
        <v>0.99399999999999999</v>
      </c>
      <c r="W673" s="1"/>
      <c r="X673" s="1">
        <f t="shared" si="82"/>
        <v>1.8472222222222223</v>
      </c>
      <c r="Y673" s="1">
        <v>6650</v>
      </c>
      <c r="Z673" s="86">
        <v>0.21729999999999999</v>
      </c>
      <c r="AA673" s="85">
        <f t="shared" si="83"/>
        <v>0.83929999999999993</v>
      </c>
      <c r="AB673" s="1"/>
      <c r="AC673" s="1">
        <f t="shared" si="84"/>
        <v>1.8472222222222223</v>
      </c>
      <c r="AD673" s="1">
        <v>6650</v>
      </c>
      <c r="AE673" s="86">
        <v>0.36990000000000001</v>
      </c>
      <c r="AF673" s="85">
        <f t="shared" si="85"/>
        <v>0.9919</v>
      </c>
      <c r="AG673" s="1"/>
      <c r="AH673" s="1">
        <f t="shared" si="86"/>
        <v>1.8472222222222223</v>
      </c>
      <c r="AI673" s="1">
        <v>6650</v>
      </c>
      <c r="AJ673" s="86">
        <v>0.4239</v>
      </c>
      <c r="AK673" s="85">
        <f t="shared" si="87"/>
        <v>1.0459000000000001</v>
      </c>
      <c r="AL673" s="1"/>
    </row>
    <row r="674" spans="19:38" x14ac:dyDescent="0.25">
      <c r="S674" s="1">
        <f t="shared" si="80"/>
        <v>1.85</v>
      </c>
      <c r="T674" s="1">
        <v>6660</v>
      </c>
      <c r="U674" s="85">
        <v>0.372</v>
      </c>
      <c r="V674" s="85">
        <f t="shared" si="81"/>
        <v>0.99399999999999999</v>
      </c>
      <c r="W674" s="1"/>
      <c r="X674" s="1">
        <f t="shared" si="82"/>
        <v>1.85</v>
      </c>
      <c r="Y674" s="1">
        <v>6660</v>
      </c>
      <c r="Z674" s="86">
        <v>0.21729999999999999</v>
      </c>
      <c r="AA674" s="85">
        <f t="shared" si="83"/>
        <v>0.83929999999999993</v>
      </c>
      <c r="AB674" s="1"/>
      <c r="AC674" s="1">
        <f t="shared" si="84"/>
        <v>1.85</v>
      </c>
      <c r="AD674" s="1">
        <v>6660</v>
      </c>
      <c r="AE674" s="86">
        <v>0.36990000000000001</v>
      </c>
      <c r="AF674" s="85">
        <f t="shared" si="85"/>
        <v>0.9919</v>
      </c>
      <c r="AG674" s="1"/>
      <c r="AH674" s="1">
        <f t="shared" si="86"/>
        <v>1.85</v>
      </c>
      <c r="AI674" s="1">
        <v>6660</v>
      </c>
      <c r="AJ674" s="86">
        <v>0.42380000000000001</v>
      </c>
      <c r="AK674" s="85">
        <f t="shared" si="87"/>
        <v>1.0458000000000001</v>
      </c>
      <c r="AL674" s="1"/>
    </row>
    <row r="675" spans="19:38" x14ac:dyDescent="0.25">
      <c r="S675" s="1">
        <f t="shared" si="80"/>
        <v>1.8527777777777779</v>
      </c>
      <c r="T675" s="1">
        <v>6670</v>
      </c>
      <c r="U675" s="85">
        <v>0.372</v>
      </c>
      <c r="V675" s="85">
        <f t="shared" si="81"/>
        <v>0.99399999999999999</v>
      </c>
      <c r="W675" s="1"/>
      <c r="X675" s="1">
        <f t="shared" si="82"/>
        <v>1.8527777777777779</v>
      </c>
      <c r="Y675" s="1">
        <v>6670</v>
      </c>
      <c r="Z675" s="86">
        <v>0.21729999999999999</v>
      </c>
      <c r="AA675" s="85">
        <f t="shared" si="83"/>
        <v>0.83929999999999993</v>
      </c>
      <c r="AB675" s="1"/>
      <c r="AC675" s="1">
        <f t="shared" si="84"/>
        <v>1.8527777777777779</v>
      </c>
      <c r="AD675" s="1">
        <v>6670</v>
      </c>
      <c r="AE675" s="86">
        <v>0.37</v>
      </c>
      <c r="AF675" s="85">
        <f t="shared" si="85"/>
        <v>0.99199999999999999</v>
      </c>
      <c r="AG675" s="1"/>
      <c r="AH675" s="1">
        <f t="shared" si="86"/>
        <v>1.8527777777777779</v>
      </c>
      <c r="AI675" s="1">
        <v>6670</v>
      </c>
      <c r="AJ675" s="86">
        <v>0.42380000000000001</v>
      </c>
      <c r="AK675" s="85">
        <f t="shared" si="87"/>
        <v>1.0458000000000001</v>
      </c>
      <c r="AL675" s="1"/>
    </row>
    <row r="676" spans="19:38" x14ac:dyDescent="0.25">
      <c r="S676" s="1">
        <f t="shared" si="80"/>
        <v>1.8555555555555556</v>
      </c>
      <c r="T676" s="1">
        <v>6680</v>
      </c>
      <c r="U676" s="85">
        <v>0.372</v>
      </c>
      <c r="V676" s="85">
        <f t="shared" si="81"/>
        <v>0.99399999999999999</v>
      </c>
      <c r="W676" s="1"/>
      <c r="X676" s="1">
        <f t="shared" si="82"/>
        <v>1.8555555555555556</v>
      </c>
      <c r="Y676" s="1">
        <v>6680</v>
      </c>
      <c r="Z676" s="86">
        <v>0.2172</v>
      </c>
      <c r="AA676" s="85">
        <f t="shared" si="83"/>
        <v>0.83919999999999995</v>
      </c>
      <c r="AB676" s="1"/>
      <c r="AC676" s="1">
        <f t="shared" si="84"/>
        <v>1.8555555555555556</v>
      </c>
      <c r="AD676" s="1">
        <v>6680</v>
      </c>
      <c r="AE676" s="86">
        <v>0.37</v>
      </c>
      <c r="AF676" s="85">
        <f t="shared" si="85"/>
        <v>0.99199999999999999</v>
      </c>
      <c r="AG676" s="1"/>
      <c r="AH676" s="1">
        <f t="shared" si="86"/>
        <v>1.8555555555555556</v>
      </c>
      <c r="AI676" s="1">
        <v>6680</v>
      </c>
      <c r="AJ676" s="86">
        <v>0.42380000000000001</v>
      </c>
      <c r="AK676" s="85">
        <f t="shared" si="87"/>
        <v>1.0458000000000001</v>
      </c>
      <c r="AL676" s="1"/>
    </row>
    <row r="677" spans="19:38" x14ac:dyDescent="0.25">
      <c r="S677" s="1">
        <f t="shared" si="80"/>
        <v>1.8583333333333334</v>
      </c>
      <c r="T677" s="1">
        <v>6690</v>
      </c>
      <c r="U677" s="85">
        <v>0.372</v>
      </c>
      <c r="V677" s="85">
        <f t="shared" si="81"/>
        <v>0.99399999999999999</v>
      </c>
      <c r="W677" s="1"/>
      <c r="X677" s="1">
        <f t="shared" si="82"/>
        <v>1.8583333333333334</v>
      </c>
      <c r="Y677" s="1">
        <v>6690</v>
      </c>
      <c r="Z677" s="86">
        <v>0.2172</v>
      </c>
      <c r="AA677" s="85">
        <f t="shared" si="83"/>
        <v>0.83919999999999995</v>
      </c>
      <c r="AB677" s="1"/>
      <c r="AC677" s="1">
        <f t="shared" si="84"/>
        <v>1.8583333333333334</v>
      </c>
      <c r="AD677" s="1">
        <v>6690</v>
      </c>
      <c r="AE677" s="86">
        <v>0.37</v>
      </c>
      <c r="AF677" s="85">
        <f t="shared" si="85"/>
        <v>0.99199999999999999</v>
      </c>
      <c r="AG677" s="1"/>
      <c r="AH677" s="1">
        <f t="shared" si="86"/>
        <v>1.8583333333333334</v>
      </c>
      <c r="AI677" s="1">
        <v>6690</v>
      </c>
      <c r="AJ677" s="86">
        <v>0.42380000000000001</v>
      </c>
      <c r="AK677" s="85">
        <f t="shared" si="87"/>
        <v>1.0458000000000001</v>
      </c>
      <c r="AL677" s="1"/>
    </row>
    <row r="678" spans="19:38" x14ac:dyDescent="0.25">
      <c r="S678" s="1">
        <f t="shared" si="80"/>
        <v>1.8611111111111112</v>
      </c>
      <c r="T678" s="1">
        <v>6700</v>
      </c>
      <c r="U678" s="85">
        <v>0.37209999999999999</v>
      </c>
      <c r="V678" s="85">
        <f t="shared" si="81"/>
        <v>0.99409999999999998</v>
      </c>
      <c r="W678" s="1"/>
      <c r="X678" s="1">
        <f t="shared" si="82"/>
        <v>1.8611111111111112</v>
      </c>
      <c r="Y678" s="1">
        <v>6700</v>
      </c>
      <c r="Z678" s="86">
        <v>0.2172</v>
      </c>
      <c r="AA678" s="85">
        <f t="shared" si="83"/>
        <v>0.83919999999999995</v>
      </c>
      <c r="AB678" s="1"/>
      <c r="AC678" s="1">
        <f t="shared" si="84"/>
        <v>1.8611111111111112</v>
      </c>
      <c r="AD678" s="1">
        <v>6700</v>
      </c>
      <c r="AE678" s="86">
        <v>0.37</v>
      </c>
      <c r="AF678" s="85">
        <f t="shared" si="85"/>
        <v>0.99199999999999999</v>
      </c>
      <c r="AG678" s="1"/>
      <c r="AH678" s="1">
        <f t="shared" si="86"/>
        <v>1.8611111111111112</v>
      </c>
      <c r="AI678" s="1">
        <v>6700</v>
      </c>
      <c r="AJ678" s="86">
        <v>0.42370000000000002</v>
      </c>
      <c r="AK678" s="85">
        <f t="shared" si="87"/>
        <v>1.0457000000000001</v>
      </c>
      <c r="AL678" s="1"/>
    </row>
    <row r="679" spans="19:38" x14ac:dyDescent="0.25">
      <c r="S679" s="1">
        <f t="shared" si="80"/>
        <v>1.8638888888888889</v>
      </c>
      <c r="T679" s="1">
        <v>6710</v>
      </c>
      <c r="U679" s="85">
        <v>0.37209999999999999</v>
      </c>
      <c r="V679" s="85">
        <f t="shared" si="81"/>
        <v>0.99409999999999998</v>
      </c>
      <c r="W679" s="1"/>
      <c r="X679" s="1">
        <f t="shared" si="82"/>
        <v>1.8638888888888889</v>
      </c>
      <c r="Y679" s="1">
        <v>6710</v>
      </c>
      <c r="Z679" s="86">
        <v>0.21709999999999999</v>
      </c>
      <c r="AA679" s="85">
        <f t="shared" si="83"/>
        <v>0.83909999999999996</v>
      </c>
      <c r="AB679" s="1"/>
      <c r="AC679" s="1">
        <f t="shared" si="84"/>
        <v>1.8638888888888889</v>
      </c>
      <c r="AD679" s="1">
        <v>6710</v>
      </c>
      <c r="AE679" s="86">
        <v>0.37</v>
      </c>
      <c r="AF679" s="85">
        <f t="shared" si="85"/>
        <v>0.99199999999999999</v>
      </c>
      <c r="AG679" s="1"/>
      <c r="AH679" s="1">
        <f t="shared" si="86"/>
        <v>1.8638888888888889</v>
      </c>
      <c r="AI679" s="1">
        <v>6710</v>
      </c>
      <c r="AJ679" s="86">
        <v>0.42370000000000002</v>
      </c>
      <c r="AK679" s="85">
        <f t="shared" si="87"/>
        <v>1.0457000000000001</v>
      </c>
      <c r="AL679" s="1"/>
    </row>
    <row r="680" spans="19:38" x14ac:dyDescent="0.25">
      <c r="S680" s="1">
        <f t="shared" si="80"/>
        <v>1.8666666666666667</v>
      </c>
      <c r="T680" s="1">
        <v>6720</v>
      </c>
      <c r="U680" s="85">
        <v>0.37209999999999999</v>
      </c>
      <c r="V680" s="85">
        <f t="shared" si="81"/>
        <v>0.99409999999999998</v>
      </c>
      <c r="W680" s="1"/>
      <c r="X680" s="1">
        <f t="shared" si="82"/>
        <v>1.8666666666666667</v>
      </c>
      <c r="Y680" s="1">
        <v>6720</v>
      </c>
      <c r="Z680" s="86">
        <v>0.21709999999999999</v>
      </c>
      <c r="AA680" s="85">
        <f t="shared" si="83"/>
        <v>0.83909999999999996</v>
      </c>
      <c r="AB680" s="1"/>
      <c r="AC680" s="1">
        <f t="shared" si="84"/>
        <v>1.8666666666666667</v>
      </c>
      <c r="AD680" s="1">
        <v>6720</v>
      </c>
      <c r="AE680" s="86">
        <v>0.37</v>
      </c>
      <c r="AF680" s="85">
        <f t="shared" si="85"/>
        <v>0.99199999999999999</v>
      </c>
      <c r="AG680" s="1"/>
      <c r="AH680" s="1">
        <f t="shared" si="86"/>
        <v>1.8666666666666667</v>
      </c>
      <c r="AI680" s="1">
        <v>6720</v>
      </c>
      <c r="AJ680" s="86">
        <v>0.42370000000000002</v>
      </c>
      <c r="AK680" s="85">
        <f t="shared" si="87"/>
        <v>1.0457000000000001</v>
      </c>
      <c r="AL680" s="1"/>
    </row>
    <row r="681" spans="19:38" x14ac:dyDescent="0.25">
      <c r="S681" s="1">
        <f t="shared" si="80"/>
        <v>1.8694444444444445</v>
      </c>
      <c r="T681" s="1">
        <v>6730</v>
      </c>
      <c r="U681" s="85">
        <v>0.37209999999999999</v>
      </c>
      <c r="V681" s="85">
        <f t="shared" si="81"/>
        <v>0.99409999999999998</v>
      </c>
      <c r="W681" s="1"/>
      <c r="X681" s="1">
        <f t="shared" si="82"/>
        <v>1.8694444444444445</v>
      </c>
      <c r="Y681" s="1">
        <v>6730</v>
      </c>
      <c r="Z681" s="86">
        <v>0.21709999999999999</v>
      </c>
      <c r="AA681" s="85">
        <f t="shared" si="83"/>
        <v>0.83909999999999996</v>
      </c>
      <c r="AB681" s="1"/>
      <c r="AC681" s="1">
        <f t="shared" si="84"/>
        <v>1.8694444444444445</v>
      </c>
      <c r="AD681" s="1">
        <v>6730</v>
      </c>
      <c r="AE681" s="86">
        <v>0.37</v>
      </c>
      <c r="AF681" s="85">
        <f t="shared" si="85"/>
        <v>0.99199999999999999</v>
      </c>
      <c r="AG681" s="1"/>
      <c r="AH681" s="1">
        <f t="shared" si="86"/>
        <v>1.8694444444444445</v>
      </c>
      <c r="AI681" s="1">
        <v>6730</v>
      </c>
      <c r="AJ681" s="86">
        <v>0.42359999999999998</v>
      </c>
      <c r="AK681" s="85">
        <f t="shared" si="87"/>
        <v>1.0455999999999999</v>
      </c>
      <c r="AL681" s="1"/>
    </row>
    <row r="682" spans="19:38" x14ac:dyDescent="0.25">
      <c r="S682" s="1">
        <f t="shared" si="80"/>
        <v>1.8722222222222222</v>
      </c>
      <c r="T682" s="1">
        <v>6740</v>
      </c>
      <c r="U682" s="85">
        <v>0.37209999999999999</v>
      </c>
      <c r="V682" s="85">
        <f t="shared" si="81"/>
        <v>0.99409999999999998</v>
      </c>
      <c r="W682" s="1"/>
      <c r="X682" s="1">
        <f t="shared" si="82"/>
        <v>1.8722222222222222</v>
      </c>
      <c r="Y682" s="1">
        <v>6740</v>
      </c>
      <c r="Z682" s="86">
        <v>0.21709999999999999</v>
      </c>
      <c r="AA682" s="85">
        <f t="shared" si="83"/>
        <v>0.83909999999999996</v>
      </c>
      <c r="AB682" s="1"/>
      <c r="AC682" s="1">
        <f t="shared" si="84"/>
        <v>1.8722222222222222</v>
      </c>
      <c r="AD682" s="1">
        <v>6740</v>
      </c>
      <c r="AE682" s="86">
        <v>0.37</v>
      </c>
      <c r="AF682" s="85">
        <f t="shared" si="85"/>
        <v>0.99199999999999999</v>
      </c>
      <c r="AG682" s="1"/>
      <c r="AH682" s="1">
        <f t="shared" si="86"/>
        <v>1.8722222222222222</v>
      </c>
      <c r="AI682" s="1">
        <v>6740</v>
      </c>
      <c r="AJ682" s="86">
        <v>0.42359999999999998</v>
      </c>
      <c r="AK682" s="85">
        <f t="shared" si="87"/>
        <v>1.0455999999999999</v>
      </c>
      <c r="AL682" s="1"/>
    </row>
    <row r="683" spans="19:38" x14ac:dyDescent="0.25">
      <c r="S683" s="1">
        <f t="shared" si="80"/>
        <v>1.875</v>
      </c>
      <c r="T683" s="1">
        <v>6750</v>
      </c>
      <c r="U683" s="85">
        <v>0.37209999999999999</v>
      </c>
      <c r="V683" s="85">
        <f t="shared" si="81"/>
        <v>0.99409999999999998</v>
      </c>
      <c r="W683" s="1"/>
      <c r="X683" s="1">
        <f t="shared" si="82"/>
        <v>1.875</v>
      </c>
      <c r="Y683" s="1">
        <v>6750</v>
      </c>
      <c r="Z683" s="86">
        <v>0.217</v>
      </c>
      <c r="AA683" s="85">
        <f t="shared" si="83"/>
        <v>0.83899999999999997</v>
      </c>
      <c r="AB683" s="1"/>
      <c r="AC683" s="1">
        <f t="shared" si="84"/>
        <v>1.875</v>
      </c>
      <c r="AD683" s="1">
        <v>6750</v>
      </c>
      <c r="AE683" s="86">
        <v>0.37</v>
      </c>
      <c r="AF683" s="85">
        <f t="shared" si="85"/>
        <v>0.99199999999999999</v>
      </c>
      <c r="AG683" s="1"/>
      <c r="AH683" s="1">
        <f t="shared" si="86"/>
        <v>1.875</v>
      </c>
      <c r="AI683" s="1">
        <v>6750</v>
      </c>
      <c r="AJ683" s="86">
        <v>0.42359999999999998</v>
      </c>
      <c r="AK683" s="85">
        <f t="shared" si="87"/>
        <v>1.0455999999999999</v>
      </c>
      <c r="AL683" s="1"/>
    </row>
    <row r="684" spans="19:38" x14ac:dyDescent="0.25">
      <c r="S684" s="1">
        <f t="shared" si="80"/>
        <v>1.8777777777777778</v>
      </c>
      <c r="T684" s="1">
        <v>6760</v>
      </c>
      <c r="U684" s="85">
        <v>0.37219999999999998</v>
      </c>
      <c r="V684" s="85">
        <f t="shared" si="81"/>
        <v>0.99419999999999997</v>
      </c>
      <c r="W684" s="1"/>
      <c r="X684" s="1">
        <f t="shared" si="82"/>
        <v>1.8777777777777778</v>
      </c>
      <c r="Y684" s="1">
        <v>6760</v>
      </c>
      <c r="Z684" s="86">
        <v>0.217</v>
      </c>
      <c r="AA684" s="85">
        <f t="shared" si="83"/>
        <v>0.83899999999999997</v>
      </c>
      <c r="AB684" s="1"/>
      <c r="AC684" s="1">
        <f t="shared" si="84"/>
        <v>1.8777777777777778</v>
      </c>
      <c r="AD684" s="1">
        <v>6760</v>
      </c>
      <c r="AE684" s="86">
        <v>0.37</v>
      </c>
      <c r="AF684" s="85">
        <f t="shared" si="85"/>
        <v>0.99199999999999999</v>
      </c>
      <c r="AG684" s="1"/>
      <c r="AH684" s="1">
        <f t="shared" si="86"/>
        <v>1.8777777777777778</v>
      </c>
      <c r="AI684" s="1">
        <v>6760</v>
      </c>
      <c r="AJ684" s="86">
        <v>0.42359999999999998</v>
      </c>
      <c r="AK684" s="85">
        <f t="shared" si="87"/>
        <v>1.0455999999999999</v>
      </c>
      <c r="AL684" s="1"/>
    </row>
    <row r="685" spans="19:38" x14ac:dyDescent="0.25">
      <c r="S685" s="1">
        <f t="shared" si="80"/>
        <v>1.8805555555555555</v>
      </c>
      <c r="T685" s="1">
        <v>6770</v>
      </c>
      <c r="U685" s="85">
        <v>0.37219999999999998</v>
      </c>
      <c r="V685" s="85">
        <f t="shared" si="81"/>
        <v>0.99419999999999997</v>
      </c>
      <c r="W685" s="1"/>
      <c r="X685" s="1">
        <f t="shared" si="82"/>
        <v>1.8805555555555555</v>
      </c>
      <c r="Y685" s="1">
        <v>6770</v>
      </c>
      <c r="Z685" s="86">
        <v>0.217</v>
      </c>
      <c r="AA685" s="85">
        <f t="shared" si="83"/>
        <v>0.83899999999999997</v>
      </c>
      <c r="AB685" s="1"/>
      <c r="AC685" s="1">
        <f t="shared" si="84"/>
        <v>1.8805555555555555</v>
      </c>
      <c r="AD685" s="1">
        <v>6770</v>
      </c>
      <c r="AE685" s="86">
        <v>0.37</v>
      </c>
      <c r="AF685" s="85">
        <f t="shared" si="85"/>
        <v>0.99199999999999999</v>
      </c>
      <c r="AG685" s="1"/>
      <c r="AH685" s="1">
        <f t="shared" si="86"/>
        <v>1.8805555555555555</v>
      </c>
      <c r="AI685" s="1">
        <v>6770</v>
      </c>
      <c r="AJ685" s="86">
        <v>0.42359999999999998</v>
      </c>
      <c r="AK685" s="85">
        <f t="shared" si="87"/>
        <v>1.0455999999999999</v>
      </c>
      <c r="AL685" s="1"/>
    </row>
    <row r="686" spans="19:38" x14ac:dyDescent="0.25">
      <c r="S686" s="1">
        <f t="shared" si="80"/>
        <v>1.8833333333333333</v>
      </c>
      <c r="T686" s="1">
        <v>6780</v>
      </c>
      <c r="U686" s="85">
        <v>0.37219999999999998</v>
      </c>
      <c r="V686" s="85">
        <f t="shared" si="81"/>
        <v>0.99419999999999997</v>
      </c>
      <c r="W686" s="1"/>
      <c r="X686" s="1">
        <f t="shared" si="82"/>
        <v>1.8833333333333333</v>
      </c>
      <c r="Y686" s="1">
        <v>6780</v>
      </c>
      <c r="Z686" s="86">
        <v>0.217</v>
      </c>
      <c r="AA686" s="85">
        <f t="shared" si="83"/>
        <v>0.83899999999999997</v>
      </c>
      <c r="AB686" s="1"/>
      <c r="AC686" s="1">
        <f t="shared" si="84"/>
        <v>1.8833333333333333</v>
      </c>
      <c r="AD686" s="1">
        <v>6780</v>
      </c>
      <c r="AE686" s="86">
        <v>0.37</v>
      </c>
      <c r="AF686" s="85">
        <f t="shared" si="85"/>
        <v>0.99199999999999999</v>
      </c>
      <c r="AG686" s="1"/>
      <c r="AH686" s="1">
        <f t="shared" si="86"/>
        <v>1.8833333333333333</v>
      </c>
      <c r="AI686" s="1">
        <v>6780</v>
      </c>
      <c r="AJ686" s="86">
        <v>0.42349999999999999</v>
      </c>
      <c r="AK686" s="85">
        <f t="shared" si="87"/>
        <v>1.0455000000000001</v>
      </c>
      <c r="AL686" s="1"/>
    </row>
    <row r="687" spans="19:38" x14ac:dyDescent="0.25">
      <c r="S687" s="1">
        <f t="shared" si="80"/>
        <v>1.8861111111111111</v>
      </c>
      <c r="T687" s="1">
        <v>6790</v>
      </c>
      <c r="U687" s="85">
        <v>0.37219999999999998</v>
      </c>
      <c r="V687" s="85">
        <f t="shared" si="81"/>
        <v>0.99419999999999997</v>
      </c>
      <c r="W687" s="1"/>
      <c r="X687" s="1">
        <f t="shared" si="82"/>
        <v>1.8861111111111111</v>
      </c>
      <c r="Y687" s="1">
        <v>6790</v>
      </c>
      <c r="Z687" s="86">
        <v>0.21690000000000001</v>
      </c>
      <c r="AA687" s="85">
        <f t="shared" si="83"/>
        <v>0.83889999999999998</v>
      </c>
      <c r="AB687" s="1"/>
      <c r="AC687" s="1">
        <f t="shared" si="84"/>
        <v>1.8861111111111111</v>
      </c>
      <c r="AD687" s="1">
        <v>6790</v>
      </c>
      <c r="AE687" s="86">
        <v>0.37</v>
      </c>
      <c r="AF687" s="85">
        <f t="shared" si="85"/>
        <v>0.99199999999999999</v>
      </c>
      <c r="AG687" s="1"/>
      <c r="AH687" s="1">
        <f t="shared" si="86"/>
        <v>1.8861111111111111</v>
      </c>
      <c r="AI687" s="1">
        <v>6790</v>
      </c>
      <c r="AJ687" s="86">
        <v>0.42349999999999999</v>
      </c>
      <c r="AK687" s="85">
        <f t="shared" si="87"/>
        <v>1.0455000000000001</v>
      </c>
      <c r="AL687" s="1"/>
    </row>
    <row r="688" spans="19:38" x14ac:dyDescent="0.25">
      <c r="S688" s="1">
        <f t="shared" si="80"/>
        <v>1.8888888888888888</v>
      </c>
      <c r="T688" s="1">
        <v>6800</v>
      </c>
      <c r="U688" s="85">
        <v>0.37219999999999998</v>
      </c>
      <c r="V688" s="85">
        <f t="shared" si="81"/>
        <v>0.99419999999999997</v>
      </c>
      <c r="W688" s="1"/>
      <c r="X688" s="1">
        <f t="shared" si="82"/>
        <v>1.8888888888888888</v>
      </c>
      <c r="Y688" s="1">
        <v>6800</v>
      </c>
      <c r="Z688" s="86">
        <v>0.21690000000000001</v>
      </c>
      <c r="AA688" s="85">
        <f t="shared" si="83"/>
        <v>0.83889999999999998</v>
      </c>
      <c r="AB688" s="1"/>
      <c r="AC688" s="1">
        <f t="shared" si="84"/>
        <v>1.8888888888888888</v>
      </c>
      <c r="AD688" s="1">
        <v>6800</v>
      </c>
      <c r="AE688" s="86">
        <v>0.37</v>
      </c>
      <c r="AF688" s="85">
        <f t="shared" si="85"/>
        <v>0.99199999999999999</v>
      </c>
      <c r="AG688" s="1"/>
      <c r="AH688" s="1">
        <f t="shared" si="86"/>
        <v>1.8888888888888888</v>
      </c>
      <c r="AI688" s="1">
        <v>6800</v>
      </c>
      <c r="AJ688" s="86">
        <v>0.42349999999999999</v>
      </c>
      <c r="AK688" s="85">
        <f t="shared" si="87"/>
        <v>1.0455000000000001</v>
      </c>
      <c r="AL688" s="1"/>
    </row>
    <row r="689" spans="19:38" x14ac:dyDescent="0.25">
      <c r="S689" s="1">
        <f t="shared" si="80"/>
        <v>1.8916666666666666</v>
      </c>
      <c r="T689" s="1">
        <v>6810</v>
      </c>
      <c r="U689" s="85">
        <v>0.37219999999999998</v>
      </c>
      <c r="V689" s="85">
        <f t="shared" si="81"/>
        <v>0.99419999999999997</v>
      </c>
      <c r="W689" s="1"/>
      <c r="X689" s="1">
        <f t="shared" si="82"/>
        <v>1.8916666666666666</v>
      </c>
      <c r="Y689" s="1">
        <v>6810</v>
      </c>
      <c r="Z689" s="86">
        <v>0.21690000000000001</v>
      </c>
      <c r="AA689" s="85">
        <f t="shared" si="83"/>
        <v>0.83889999999999998</v>
      </c>
      <c r="AB689" s="1"/>
      <c r="AC689" s="1">
        <f t="shared" si="84"/>
        <v>1.8916666666666666</v>
      </c>
      <c r="AD689" s="1">
        <v>6810</v>
      </c>
      <c r="AE689" s="86">
        <v>0.37009999999999998</v>
      </c>
      <c r="AF689" s="85">
        <f t="shared" si="85"/>
        <v>0.99209999999999998</v>
      </c>
      <c r="AG689" s="1"/>
      <c r="AH689" s="1">
        <f t="shared" si="86"/>
        <v>1.8916666666666666</v>
      </c>
      <c r="AI689" s="1">
        <v>6810</v>
      </c>
      <c r="AJ689" s="86">
        <v>0.42349999999999999</v>
      </c>
      <c r="AK689" s="85">
        <f t="shared" si="87"/>
        <v>1.0455000000000001</v>
      </c>
      <c r="AL689" s="1"/>
    </row>
    <row r="690" spans="19:38" x14ac:dyDescent="0.25">
      <c r="S690" s="1">
        <f t="shared" si="80"/>
        <v>1.8944444444444444</v>
      </c>
      <c r="T690" s="1">
        <v>6820</v>
      </c>
      <c r="U690" s="85">
        <v>0.37219999999999998</v>
      </c>
      <c r="V690" s="85">
        <f t="shared" si="81"/>
        <v>0.99419999999999997</v>
      </c>
      <c r="W690" s="1"/>
      <c r="X690" s="1">
        <f t="shared" si="82"/>
        <v>1.8944444444444444</v>
      </c>
      <c r="Y690" s="1">
        <v>6820</v>
      </c>
      <c r="Z690" s="86">
        <v>0.21690000000000001</v>
      </c>
      <c r="AA690" s="85">
        <f t="shared" si="83"/>
        <v>0.83889999999999998</v>
      </c>
      <c r="AB690" s="1"/>
      <c r="AC690" s="1">
        <f t="shared" si="84"/>
        <v>1.8944444444444444</v>
      </c>
      <c r="AD690" s="1">
        <v>6820</v>
      </c>
      <c r="AE690" s="86">
        <v>0.37009999999999998</v>
      </c>
      <c r="AF690" s="85">
        <f t="shared" si="85"/>
        <v>0.99209999999999998</v>
      </c>
      <c r="AG690" s="1"/>
      <c r="AH690" s="1">
        <f t="shared" si="86"/>
        <v>1.8944444444444444</v>
      </c>
      <c r="AI690" s="1">
        <v>6820</v>
      </c>
      <c r="AJ690" s="86">
        <v>0.4234</v>
      </c>
      <c r="AK690" s="85">
        <f t="shared" si="87"/>
        <v>1.0453999999999999</v>
      </c>
      <c r="AL690" s="1"/>
    </row>
    <row r="691" spans="19:38" x14ac:dyDescent="0.25">
      <c r="S691" s="1">
        <f t="shared" si="80"/>
        <v>1.8972222222222221</v>
      </c>
      <c r="T691" s="1">
        <v>6830</v>
      </c>
      <c r="U691" s="85">
        <v>0.37219999999999998</v>
      </c>
      <c r="V691" s="85">
        <f t="shared" si="81"/>
        <v>0.99419999999999997</v>
      </c>
      <c r="W691" s="1"/>
      <c r="X691" s="1">
        <f t="shared" si="82"/>
        <v>1.8972222222222221</v>
      </c>
      <c r="Y691" s="1">
        <v>6830</v>
      </c>
      <c r="Z691" s="86">
        <v>0.21690000000000001</v>
      </c>
      <c r="AA691" s="85">
        <f t="shared" si="83"/>
        <v>0.83889999999999998</v>
      </c>
      <c r="AB691" s="1"/>
      <c r="AC691" s="1">
        <f t="shared" si="84"/>
        <v>1.8972222222222221</v>
      </c>
      <c r="AD691" s="1">
        <v>6830</v>
      </c>
      <c r="AE691" s="86">
        <v>0.37009999999999998</v>
      </c>
      <c r="AF691" s="85">
        <f t="shared" si="85"/>
        <v>0.99209999999999998</v>
      </c>
      <c r="AG691" s="1"/>
      <c r="AH691" s="1">
        <f t="shared" si="86"/>
        <v>1.8972222222222221</v>
      </c>
      <c r="AI691" s="1">
        <v>6830</v>
      </c>
      <c r="AJ691" s="86">
        <v>0.4234</v>
      </c>
      <c r="AK691" s="85">
        <f t="shared" si="87"/>
        <v>1.0453999999999999</v>
      </c>
      <c r="AL691" s="1"/>
    </row>
    <row r="692" spans="19:38" x14ac:dyDescent="0.25">
      <c r="S692" s="1">
        <f t="shared" si="80"/>
        <v>1.9</v>
      </c>
      <c r="T692" s="1">
        <v>6840</v>
      </c>
      <c r="U692" s="85">
        <v>0.37219999999999998</v>
      </c>
      <c r="V692" s="85">
        <f t="shared" si="81"/>
        <v>0.99419999999999997</v>
      </c>
      <c r="W692" s="1"/>
      <c r="X692" s="1">
        <f t="shared" si="82"/>
        <v>1.9</v>
      </c>
      <c r="Y692" s="1">
        <v>6840</v>
      </c>
      <c r="Z692" s="86">
        <v>0.21679999999999999</v>
      </c>
      <c r="AA692" s="85">
        <f t="shared" si="83"/>
        <v>0.83879999999999999</v>
      </c>
      <c r="AB692" s="1"/>
      <c r="AC692" s="1">
        <f t="shared" si="84"/>
        <v>1.9</v>
      </c>
      <c r="AD692" s="1">
        <v>6840</v>
      </c>
      <c r="AE692" s="86">
        <v>0.37009999999999998</v>
      </c>
      <c r="AF692" s="85">
        <f t="shared" si="85"/>
        <v>0.99209999999999998</v>
      </c>
      <c r="AG692" s="1"/>
      <c r="AH692" s="1">
        <f t="shared" si="86"/>
        <v>1.9</v>
      </c>
      <c r="AI692" s="1">
        <v>6840</v>
      </c>
      <c r="AJ692" s="86">
        <v>0.4234</v>
      </c>
      <c r="AK692" s="85">
        <f t="shared" si="87"/>
        <v>1.0453999999999999</v>
      </c>
      <c r="AL692" s="1"/>
    </row>
    <row r="693" spans="19:38" x14ac:dyDescent="0.25">
      <c r="S693" s="1">
        <f t="shared" si="80"/>
        <v>1.9027777777777777</v>
      </c>
      <c r="T693" s="1">
        <v>6850</v>
      </c>
      <c r="U693" s="85">
        <v>0.37219999999999998</v>
      </c>
      <c r="V693" s="85">
        <f t="shared" si="81"/>
        <v>0.99419999999999997</v>
      </c>
      <c r="W693" s="1"/>
      <c r="X693" s="1">
        <f t="shared" si="82"/>
        <v>1.9027777777777777</v>
      </c>
      <c r="Y693" s="1">
        <v>6850</v>
      </c>
      <c r="Z693" s="86">
        <v>0.21679999999999999</v>
      </c>
      <c r="AA693" s="85">
        <f t="shared" si="83"/>
        <v>0.83879999999999999</v>
      </c>
      <c r="AB693" s="1"/>
      <c r="AC693" s="1">
        <f t="shared" si="84"/>
        <v>1.9027777777777777</v>
      </c>
      <c r="AD693" s="1">
        <v>6850</v>
      </c>
      <c r="AE693" s="86">
        <v>0.37009999999999998</v>
      </c>
      <c r="AF693" s="85">
        <f t="shared" si="85"/>
        <v>0.99209999999999998</v>
      </c>
      <c r="AG693" s="1"/>
      <c r="AH693" s="1">
        <f t="shared" si="86"/>
        <v>1.9027777777777777</v>
      </c>
      <c r="AI693" s="1">
        <v>6850</v>
      </c>
      <c r="AJ693" s="86">
        <v>0.4234</v>
      </c>
      <c r="AK693" s="85">
        <f t="shared" si="87"/>
        <v>1.0453999999999999</v>
      </c>
      <c r="AL693" s="1"/>
    </row>
    <row r="694" spans="19:38" x14ac:dyDescent="0.25">
      <c r="S694" s="1">
        <f t="shared" si="80"/>
        <v>1.9055555555555554</v>
      </c>
      <c r="T694" s="1">
        <v>6860</v>
      </c>
      <c r="U694" s="85">
        <v>0.37219999999999998</v>
      </c>
      <c r="V694" s="85">
        <f t="shared" si="81"/>
        <v>0.99419999999999997</v>
      </c>
      <c r="W694" s="1"/>
      <c r="X694" s="1">
        <f t="shared" si="82"/>
        <v>1.9055555555555554</v>
      </c>
      <c r="Y694" s="1">
        <v>6860</v>
      </c>
      <c r="Z694" s="86">
        <v>0.21679999999999999</v>
      </c>
      <c r="AA694" s="85">
        <f t="shared" si="83"/>
        <v>0.83879999999999999</v>
      </c>
      <c r="AB694" s="1"/>
      <c r="AC694" s="1">
        <f t="shared" si="84"/>
        <v>1.9055555555555554</v>
      </c>
      <c r="AD694" s="1">
        <v>6860</v>
      </c>
      <c r="AE694" s="86">
        <v>0.37009999999999998</v>
      </c>
      <c r="AF694" s="85">
        <f t="shared" si="85"/>
        <v>0.99209999999999998</v>
      </c>
      <c r="AG694" s="1"/>
      <c r="AH694" s="1">
        <f t="shared" si="86"/>
        <v>1.9055555555555554</v>
      </c>
      <c r="AI694" s="1">
        <v>6860</v>
      </c>
      <c r="AJ694" s="86">
        <v>0.42330000000000001</v>
      </c>
      <c r="AK694" s="85">
        <f t="shared" si="87"/>
        <v>1.0453000000000001</v>
      </c>
      <c r="AL694" s="1"/>
    </row>
    <row r="695" spans="19:38" x14ac:dyDescent="0.25">
      <c r="S695" s="1">
        <f t="shared" si="80"/>
        <v>1.9083333333333334</v>
      </c>
      <c r="T695" s="1">
        <v>6870</v>
      </c>
      <c r="U695" s="85">
        <v>0.37219999999999998</v>
      </c>
      <c r="V695" s="85">
        <f t="shared" si="81"/>
        <v>0.99419999999999997</v>
      </c>
      <c r="W695" s="1"/>
      <c r="X695" s="1">
        <f t="shared" si="82"/>
        <v>1.9083333333333334</v>
      </c>
      <c r="Y695" s="1">
        <v>6870</v>
      </c>
      <c r="Z695" s="86">
        <v>0.2167</v>
      </c>
      <c r="AA695" s="85">
        <f t="shared" si="83"/>
        <v>0.8387</v>
      </c>
      <c r="AB695" s="1"/>
      <c r="AC695" s="1">
        <f t="shared" si="84"/>
        <v>1.9083333333333334</v>
      </c>
      <c r="AD695" s="1">
        <v>6870</v>
      </c>
      <c r="AE695" s="86">
        <v>0.37009999999999998</v>
      </c>
      <c r="AF695" s="85">
        <f t="shared" si="85"/>
        <v>0.99209999999999998</v>
      </c>
      <c r="AG695" s="1"/>
      <c r="AH695" s="1">
        <f t="shared" si="86"/>
        <v>1.9083333333333334</v>
      </c>
      <c r="AI695" s="1">
        <v>6870</v>
      </c>
      <c r="AJ695" s="86">
        <v>0.42330000000000001</v>
      </c>
      <c r="AK695" s="85">
        <f t="shared" si="87"/>
        <v>1.0453000000000001</v>
      </c>
      <c r="AL695" s="1"/>
    </row>
    <row r="696" spans="19:38" x14ac:dyDescent="0.25">
      <c r="S696" s="1">
        <f t="shared" si="80"/>
        <v>1.9111111111111112</v>
      </c>
      <c r="T696" s="1">
        <v>6880</v>
      </c>
      <c r="U696" s="85">
        <v>0.37219999999999998</v>
      </c>
      <c r="V696" s="85">
        <f t="shared" si="81"/>
        <v>0.99419999999999997</v>
      </c>
      <c r="W696" s="1"/>
      <c r="X696" s="1">
        <f t="shared" si="82"/>
        <v>1.9111111111111112</v>
      </c>
      <c r="Y696" s="1">
        <v>6880</v>
      </c>
      <c r="Z696" s="86">
        <v>0.2167</v>
      </c>
      <c r="AA696" s="85">
        <f t="shared" si="83"/>
        <v>0.8387</v>
      </c>
      <c r="AB696" s="1"/>
      <c r="AC696" s="1">
        <f t="shared" si="84"/>
        <v>1.9111111111111112</v>
      </c>
      <c r="AD696" s="1">
        <v>6880</v>
      </c>
      <c r="AE696" s="86">
        <v>0.37009999999999998</v>
      </c>
      <c r="AF696" s="85">
        <f t="shared" si="85"/>
        <v>0.99209999999999998</v>
      </c>
      <c r="AG696" s="1"/>
      <c r="AH696" s="1">
        <f t="shared" si="86"/>
        <v>1.9111111111111112</v>
      </c>
      <c r="AI696" s="1">
        <v>6880</v>
      </c>
      <c r="AJ696" s="86">
        <v>0.42330000000000001</v>
      </c>
      <c r="AK696" s="85">
        <f t="shared" si="87"/>
        <v>1.0453000000000001</v>
      </c>
      <c r="AL696" s="1"/>
    </row>
    <row r="697" spans="19:38" x14ac:dyDescent="0.25">
      <c r="S697" s="1">
        <f t="shared" si="80"/>
        <v>1.913888888888889</v>
      </c>
      <c r="T697" s="1">
        <v>6890</v>
      </c>
      <c r="U697" s="85">
        <v>0.37219999999999998</v>
      </c>
      <c r="V697" s="85">
        <f t="shared" si="81"/>
        <v>0.99419999999999997</v>
      </c>
      <c r="W697" s="1"/>
      <c r="X697" s="1">
        <f t="shared" si="82"/>
        <v>1.913888888888889</v>
      </c>
      <c r="Y697" s="1">
        <v>6890</v>
      </c>
      <c r="Z697" s="86">
        <v>0.2167</v>
      </c>
      <c r="AA697" s="85">
        <f t="shared" si="83"/>
        <v>0.8387</v>
      </c>
      <c r="AB697" s="1"/>
      <c r="AC697" s="1">
        <f t="shared" si="84"/>
        <v>1.913888888888889</v>
      </c>
      <c r="AD697" s="1">
        <v>6890</v>
      </c>
      <c r="AE697" s="86">
        <v>0.37009999999999998</v>
      </c>
      <c r="AF697" s="85">
        <f t="shared" si="85"/>
        <v>0.99209999999999998</v>
      </c>
      <c r="AG697" s="1"/>
      <c r="AH697" s="1">
        <f t="shared" si="86"/>
        <v>1.913888888888889</v>
      </c>
      <c r="AI697" s="1">
        <v>6890</v>
      </c>
      <c r="AJ697" s="86">
        <v>0.42330000000000001</v>
      </c>
      <c r="AK697" s="85">
        <f t="shared" si="87"/>
        <v>1.0453000000000001</v>
      </c>
      <c r="AL697" s="1"/>
    </row>
    <row r="698" spans="19:38" x14ac:dyDescent="0.25">
      <c r="S698" s="1">
        <f t="shared" si="80"/>
        <v>1.9166666666666667</v>
      </c>
      <c r="T698" s="1">
        <v>6900</v>
      </c>
      <c r="U698" s="85">
        <v>0.37230000000000002</v>
      </c>
      <c r="V698" s="85">
        <f t="shared" si="81"/>
        <v>0.99429999999999996</v>
      </c>
      <c r="W698" s="1"/>
      <c r="X698" s="1">
        <f t="shared" si="82"/>
        <v>1.9166666666666667</v>
      </c>
      <c r="Y698" s="1">
        <v>6900</v>
      </c>
      <c r="Z698" s="86">
        <v>0.2167</v>
      </c>
      <c r="AA698" s="85">
        <f t="shared" si="83"/>
        <v>0.8387</v>
      </c>
      <c r="AB698" s="1"/>
      <c r="AC698" s="1">
        <f t="shared" si="84"/>
        <v>1.9166666666666667</v>
      </c>
      <c r="AD698" s="1">
        <v>6900</v>
      </c>
      <c r="AE698" s="86">
        <v>0.37009999999999998</v>
      </c>
      <c r="AF698" s="85">
        <f t="shared" si="85"/>
        <v>0.99209999999999998</v>
      </c>
      <c r="AG698" s="1"/>
      <c r="AH698" s="1">
        <f t="shared" si="86"/>
        <v>1.9166666666666667</v>
      </c>
      <c r="AI698" s="1">
        <v>6900</v>
      </c>
      <c r="AJ698" s="86">
        <v>0.42320000000000002</v>
      </c>
      <c r="AK698" s="85">
        <f t="shared" si="87"/>
        <v>1.0451999999999999</v>
      </c>
      <c r="AL698" s="1"/>
    </row>
    <row r="699" spans="19:38" x14ac:dyDescent="0.25">
      <c r="S699" s="1">
        <f t="shared" si="80"/>
        <v>1.9194444444444445</v>
      </c>
      <c r="T699" s="1">
        <v>6910</v>
      </c>
      <c r="U699" s="85">
        <v>0.37230000000000002</v>
      </c>
      <c r="V699" s="85">
        <f t="shared" si="81"/>
        <v>0.99429999999999996</v>
      </c>
      <c r="W699" s="1"/>
      <c r="X699" s="1">
        <f t="shared" si="82"/>
        <v>1.9194444444444445</v>
      </c>
      <c r="Y699" s="1">
        <v>6910</v>
      </c>
      <c r="Z699" s="86">
        <v>0.21659999999999999</v>
      </c>
      <c r="AA699" s="85">
        <f t="shared" si="83"/>
        <v>0.83860000000000001</v>
      </c>
      <c r="AB699" s="1"/>
      <c r="AC699" s="1">
        <f t="shared" si="84"/>
        <v>1.9194444444444445</v>
      </c>
      <c r="AD699" s="1">
        <v>6910</v>
      </c>
      <c r="AE699" s="86">
        <v>0.37009999999999998</v>
      </c>
      <c r="AF699" s="85">
        <f t="shared" si="85"/>
        <v>0.99209999999999998</v>
      </c>
      <c r="AG699" s="1"/>
      <c r="AH699" s="1">
        <f t="shared" si="86"/>
        <v>1.9194444444444445</v>
      </c>
      <c r="AI699" s="1">
        <v>6910</v>
      </c>
      <c r="AJ699" s="86">
        <v>0.42320000000000002</v>
      </c>
      <c r="AK699" s="85">
        <f t="shared" si="87"/>
        <v>1.0451999999999999</v>
      </c>
      <c r="AL699" s="1"/>
    </row>
    <row r="700" spans="19:38" x14ac:dyDescent="0.25">
      <c r="S700" s="1">
        <f t="shared" si="80"/>
        <v>1.9222222222222223</v>
      </c>
      <c r="T700" s="1">
        <v>6920</v>
      </c>
      <c r="U700" s="85">
        <v>0.37230000000000002</v>
      </c>
      <c r="V700" s="85">
        <f t="shared" si="81"/>
        <v>0.99429999999999996</v>
      </c>
      <c r="W700" s="1"/>
      <c r="X700" s="1">
        <f t="shared" si="82"/>
        <v>1.9222222222222223</v>
      </c>
      <c r="Y700" s="1">
        <v>6920</v>
      </c>
      <c r="Z700" s="86">
        <v>0.21659999999999999</v>
      </c>
      <c r="AA700" s="85">
        <f t="shared" si="83"/>
        <v>0.83860000000000001</v>
      </c>
      <c r="AB700" s="1"/>
      <c r="AC700" s="1">
        <f t="shared" si="84"/>
        <v>1.9222222222222223</v>
      </c>
      <c r="AD700" s="1">
        <v>6920</v>
      </c>
      <c r="AE700" s="86">
        <v>0.37009999999999998</v>
      </c>
      <c r="AF700" s="85">
        <f t="shared" si="85"/>
        <v>0.99209999999999998</v>
      </c>
      <c r="AG700" s="1"/>
      <c r="AH700" s="1">
        <f t="shared" si="86"/>
        <v>1.9222222222222223</v>
      </c>
      <c r="AI700" s="1">
        <v>6920</v>
      </c>
      <c r="AJ700" s="86">
        <v>0.42320000000000002</v>
      </c>
      <c r="AK700" s="85">
        <f t="shared" si="87"/>
        <v>1.0451999999999999</v>
      </c>
      <c r="AL700" s="1"/>
    </row>
    <row r="701" spans="19:38" x14ac:dyDescent="0.25">
      <c r="S701" s="1">
        <f t="shared" si="80"/>
        <v>1.925</v>
      </c>
      <c r="T701" s="1">
        <v>6930</v>
      </c>
      <c r="U701" s="85">
        <v>0.37230000000000002</v>
      </c>
      <c r="V701" s="85">
        <f t="shared" si="81"/>
        <v>0.99429999999999996</v>
      </c>
      <c r="W701" s="1"/>
      <c r="X701" s="1">
        <f t="shared" si="82"/>
        <v>1.925</v>
      </c>
      <c r="Y701" s="1">
        <v>6930</v>
      </c>
      <c r="Z701" s="86">
        <v>0.21659999999999999</v>
      </c>
      <c r="AA701" s="85">
        <f t="shared" si="83"/>
        <v>0.83860000000000001</v>
      </c>
      <c r="AB701" s="1"/>
      <c r="AC701" s="1">
        <f t="shared" si="84"/>
        <v>1.925</v>
      </c>
      <c r="AD701" s="1">
        <v>6930</v>
      </c>
      <c r="AE701" s="86">
        <v>0.37009999999999998</v>
      </c>
      <c r="AF701" s="85">
        <f t="shared" si="85"/>
        <v>0.99209999999999998</v>
      </c>
      <c r="AG701" s="1"/>
      <c r="AH701" s="1">
        <f t="shared" si="86"/>
        <v>1.925</v>
      </c>
      <c r="AI701" s="1">
        <v>6930</v>
      </c>
      <c r="AJ701" s="86">
        <v>0.42320000000000002</v>
      </c>
      <c r="AK701" s="85">
        <f t="shared" si="87"/>
        <v>1.0451999999999999</v>
      </c>
      <c r="AL701" s="1"/>
    </row>
    <row r="702" spans="19:38" x14ac:dyDescent="0.25">
      <c r="S702" s="1">
        <f t="shared" si="80"/>
        <v>1.9277777777777778</v>
      </c>
      <c r="T702" s="1">
        <v>6940</v>
      </c>
      <c r="U702" s="85">
        <v>0.37230000000000002</v>
      </c>
      <c r="V702" s="85">
        <f t="shared" si="81"/>
        <v>0.99429999999999996</v>
      </c>
      <c r="W702" s="1"/>
      <c r="X702" s="1">
        <f t="shared" si="82"/>
        <v>1.9277777777777778</v>
      </c>
      <c r="Y702" s="1">
        <v>6940</v>
      </c>
      <c r="Z702" s="86">
        <v>0.21659999999999999</v>
      </c>
      <c r="AA702" s="85">
        <f t="shared" si="83"/>
        <v>0.83860000000000001</v>
      </c>
      <c r="AB702" s="1"/>
      <c r="AC702" s="1">
        <f t="shared" si="84"/>
        <v>1.9277777777777778</v>
      </c>
      <c r="AD702" s="1">
        <v>6940</v>
      </c>
      <c r="AE702" s="86">
        <v>0.37009999999999998</v>
      </c>
      <c r="AF702" s="85">
        <f t="shared" si="85"/>
        <v>0.99209999999999998</v>
      </c>
      <c r="AG702" s="1"/>
      <c r="AH702" s="1">
        <f t="shared" si="86"/>
        <v>1.9277777777777778</v>
      </c>
      <c r="AI702" s="1">
        <v>6940</v>
      </c>
      <c r="AJ702" s="86">
        <v>0.42320000000000002</v>
      </c>
      <c r="AK702" s="85">
        <f t="shared" si="87"/>
        <v>1.0451999999999999</v>
      </c>
      <c r="AL702" s="1"/>
    </row>
    <row r="703" spans="19:38" x14ac:dyDescent="0.25">
      <c r="S703" s="1">
        <f t="shared" si="80"/>
        <v>1.9305555555555556</v>
      </c>
      <c r="T703" s="1">
        <v>6950</v>
      </c>
      <c r="U703" s="85">
        <v>0.37230000000000002</v>
      </c>
      <c r="V703" s="85">
        <f t="shared" si="81"/>
        <v>0.99429999999999996</v>
      </c>
      <c r="W703" s="1"/>
      <c r="X703" s="1">
        <f t="shared" si="82"/>
        <v>1.9305555555555556</v>
      </c>
      <c r="Y703" s="1">
        <v>6950</v>
      </c>
      <c r="Z703" s="86">
        <v>0.2165</v>
      </c>
      <c r="AA703" s="85">
        <f t="shared" si="83"/>
        <v>0.83850000000000002</v>
      </c>
      <c r="AB703" s="1"/>
      <c r="AC703" s="1">
        <f t="shared" si="84"/>
        <v>1.9305555555555556</v>
      </c>
      <c r="AD703" s="1">
        <v>6950</v>
      </c>
      <c r="AE703" s="86">
        <v>0.37009999999999998</v>
      </c>
      <c r="AF703" s="85">
        <f t="shared" si="85"/>
        <v>0.99209999999999998</v>
      </c>
      <c r="AG703" s="1"/>
      <c r="AH703" s="1">
        <f t="shared" si="86"/>
        <v>1.9305555555555556</v>
      </c>
      <c r="AI703" s="1">
        <v>6950</v>
      </c>
      <c r="AJ703" s="86">
        <v>0.42309999999999998</v>
      </c>
      <c r="AK703" s="85">
        <f t="shared" si="87"/>
        <v>1.0450999999999999</v>
      </c>
      <c r="AL703" s="1"/>
    </row>
    <row r="704" spans="19:38" x14ac:dyDescent="0.25">
      <c r="S704" s="1">
        <f t="shared" si="80"/>
        <v>1.9333333333333333</v>
      </c>
      <c r="T704" s="1">
        <v>6960</v>
      </c>
      <c r="U704" s="85">
        <v>0.37230000000000002</v>
      </c>
      <c r="V704" s="85">
        <f t="shared" si="81"/>
        <v>0.99429999999999996</v>
      </c>
      <c r="W704" s="1"/>
      <c r="X704" s="1">
        <f t="shared" si="82"/>
        <v>1.9333333333333333</v>
      </c>
      <c r="Y704" s="1">
        <v>6960</v>
      </c>
      <c r="Z704" s="86">
        <v>0.2165</v>
      </c>
      <c r="AA704" s="85">
        <f t="shared" si="83"/>
        <v>0.83850000000000002</v>
      </c>
      <c r="AB704" s="1"/>
      <c r="AC704" s="1">
        <f t="shared" si="84"/>
        <v>1.9333333333333333</v>
      </c>
      <c r="AD704" s="1">
        <v>6960</v>
      </c>
      <c r="AE704" s="86">
        <v>0.37009999999999998</v>
      </c>
      <c r="AF704" s="85">
        <f t="shared" si="85"/>
        <v>0.99209999999999998</v>
      </c>
      <c r="AG704" s="1"/>
      <c r="AH704" s="1">
        <f t="shared" si="86"/>
        <v>1.9333333333333333</v>
      </c>
      <c r="AI704" s="1">
        <v>6960</v>
      </c>
      <c r="AJ704" s="86">
        <v>0.42309999999999998</v>
      </c>
      <c r="AK704" s="85">
        <f t="shared" si="87"/>
        <v>1.0450999999999999</v>
      </c>
      <c r="AL704" s="1"/>
    </row>
    <row r="705" spans="19:38" x14ac:dyDescent="0.25">
      <c r="S705" s="1">
        <f t="shared" si="80"/>
        <v>1.9361111111111111</v>
      </c>
      <c r="T705" s="1">
        <v>6970</v>
      </c>
      <c r="U705" s="85">
        <v>0.37230000000000002</v>
      </c>
      <c r="V705" s="85">
        <f t="shared" si="81"/>
        <v>0.99429999999999996</v>
      </c>
      <c r="W705" s="1"/>
      <c r="X705" s="1">
        <f t="shared" si="82"/>
        <v>1.9361111111111111</v>
      </c>
      <c r="Y705" s="1">
        <v>6970</v>
      </c>
      <c r="Z705" s="86">
        <v>0.2165</v>
      </c>
      <c r="AA705" s="85">
        <f t="shared" si="83"/>
        <v>0.83850000000000002</v>
      </c>
      <c r="AB705" s="1"/>
      <c r="AC705" s="1">
        <f t="shared" si="84"/>
        <v>1.9361111111111111</v>
      </c>
      <c r="AD705" s="1">
        <v>6970</v>
      </c>
      <c r="AE705" s="86">
        <v>0.37009999999999998</v>
      </c>
      <c r="AF705" s="85">
        <f t="shared" si="85"/>
        <v>0.99209999999999998</v>
      </c>
      <c r="AG705" s="1"/>
      <c r="AH705" s="1">
        <f t="shared" si="86"/>
        <v>1.9361111111111111</v>
      </c>
      <c r="AI705" s="1">
        <v>6970</v>
      </c>
      <c r="AJ705" s="86">
        <v>0.42309999999999998</v>
      </c>
      <c r="AK705" s="85">
        <f t="shared" si="87"/>
        <v>1.0450999999999999</v>
      </c>
      <c r="AL705" s="1"/>
    </row>
    <row r="706" spans="19:38" x14ac:dyDescent="0.25">
      <c r="S706" s="1">
        <f t="shared" si="80"/>
        <v>1.9388888888888889</v>
      </c>
      <c r="T706" s="1">
        <v>6980</v>
      </c>
      <c r="U706" s="85">
        <v>0.37240000000000001</v>
      </c>
      <c r="V706" s="85">
        <f t="shared" si="81"/>
        <v>0.99439999999999995</v>
      </c>
      <c r="W706" s="1"/>
      <c r="X706" s="1">
        <f t="shared" si="82"/>
        <v>1.9388888888888889</v>
      </c>
      <c r="Y706" s="1">
        <v>6980</v>
      </c>
      <c r="Z706" s="86">
        <v>0.2165</v>
      </c>
      <c r="AA706" s="85">
        <f t="shared" si="83"/>
        <v>0.83850000000000002</v>
      </c>
      <c r="AB706" s="1"/>
      <c r="AC706" s="1">
        <f t="shared" si="84"/>
        <v>1.9388888888888889</v>
      </c>
      <c r="AD706" s="1">
        <v>6980</v>
      </c>
      <c r="AE706" s="86">
        <v>0.37009999999999998</v>
      </c>
      <c r="AF706" s="85">
        <f t="shared" si="85"/>
        <v>0.99209999999999998</v>
      </c>
      <c r="AG706" s="1"/>
      <c r="AH706" s="1">
        <f t="shared" si="86"/>
        <v>1.9388888888888889</v>
      </c>
      <c r="AI706" s="1">
        <v>6980</v>
      </c>
      <c r="AJ706" s="86">
        <v>0.42309999999999998</v>
      </c>
      <c r="AK706" s="85">
        <f t="shared" si="87"/>
        <v>1.0450999999999999</v>
      </c>
      <c r="AL706" s="1"/>
    </row>
    <row r="707" spans="19:38" x14ac:dyDescent="0.25">
      <c r="S707" s="1">
        <f t="shared" si="80"/>
        <v>1.9416666666666667</v>
      </c>
      <c r="T707" s="1">
        <v>6990</v>
      </c>
      <c r="U707" s="85">
        <v>0.37240000000000001</v>
      </c>
      <c r="V707" s="85">
        <f t="shared" si="81"/>
        <v>0.99439999999999995</v>
      </c>
      <c r="W707" s="1"/>
      <c r="X707" s="1">
        <f t="shared" si="82"/>
        <v>1.9416666666666667</v>
      </c>
      <c r="Y707" s="1">
        <v>6990</v>
      </c>
      <c r="Z707" s="86">
        <v>0.21640000000000001</v>
      </c>
      <c r="AA707" s="85">
        <f t="shared" si="83"/>
        <v>0.83840000000000003</v>
      </c>
      <c r="AB707" s="1"/>
      <c r="AC707" s="1">
        <f t="shared" si="84"/>
        <v>1.9416666666666667</v>
      </c>
      <c r="AD707" s="1">
        <v>6990</v>
      </c>
      <c r="AE707" s="86">
        <v>0.37009999999999998</v>
      </c>
      <c r="AF707" s="85">
        <f t="shared" si="85"/>
        <v>0.99209999999999998</v>
      </c>
      <c r="AG707" s="1"/>
      <c r="AH707" s="1">
        <f t="shared" si="86"/>
        <v>1.9416666666666667</v>
      </c>
      <c r="AI707" s="1">
        <v>6990</v>
      </c>
      <c r="AJ707" s="86">
        <v>0.42299999999999999</v>
      </c>
      <c r="AK707" s="85">
        <f t="shared" si="87"/>
        <v>1.0449999999999999</v>
      </c>
      <c r="AL707" s="1"/>
    </row>
    <row r="708" spans="19:38" x14ac:dyDescent="0.25">
      <c r="S708" s="1">
        <f t="shared" si="80"/>
        <v>1.9444444444444444</v>
      </c>
      <c r="T708" s="1">
        <v>7000</v>
      </c>
      <c r="U708" s="85">
        <v>0.37240000000000001</v>
      </c>
      <c r="V708" s="85">
        <f t="shared" si="81"/>
        <v>0.99439999999999995</v>
      </c>
      <c r="W708" s="1"/>
      <c r="X708" s="1">
        <f t="shared" si="82"/>
        <v>1.9444444444444444</v>
      </c>
      <c r="Y708" s="1">
        <v>7000</v>
      </c>
      <c r="Z708" s="86">
        <v>0.21640000000000001</v>
      </c>
      <c r="AA708" s="85">
        <f t="shared" si="83"/>
        <v>0.83840000000000003</v>
      </c>
      <c r="AB708" s="1"/>
      <c r="AC708" s="1">
        <f t="shared" si="84"/>
        <v>1.9444444444444444</v>
      </c>
      <c r="AD708" s="1">
        <v>7000</v>
      </c>
      <c r="AE708" s="86">
        <v>0.37009999999999998</v>
      </c>
      <c r="AF708" s="85">
        <f t="shared" si="85"/>
        <v>0.99209999999999998</v>
      </c>
      <c r="AG708" s="1"/>
      <c r="AH708" s="1">
        <f t="shared" si="86"/>
        <v>1.9444444444444444</v>
      </c>
      <c r="AI708" s="1">
        <v>7000</v>
      </c>
      <c r="AJ708" s="86">
        <v>0.42299999999999999</v>
      </c>
      <c r="AK708" s="85">
        <f t="shared" si="87"/>
        <v>1.0449999999999999</v>
      </c>
      <c r="AL708" s="1"/>
    </row>
    <row r="709" spans="19:38" x14ac:dyDescent="0.25">
      <c r="S709" s="1">
        <f t="shared" si="80"/>
        <v>1.9472222222222222</v>
      </c>
      <c r="T709" s="1">
        <v>7010</v>
      </c>
      <c r="U709" s="85">
        <v>0.37240000000000001</v>
      </c>
      <c r="V709" s="85">
        <f t="shared" si="81"/>
        <v>0.99439999999999995</v>
      </c>
      <c r="W709" s="1"/>
      <c r="X709" s="1">
        <f t="shared" si="82"/>
        <v>1.9472222222222222</v>
      </c>
      <c r="Y709" s="1">
        <v>7010</v>
      </c>
      <c r="Z709" s="86">
        <v>0.21640000000000001</v>
      </c>
      <c r="AA709" s="85">
        <f t="shared" si="83"/>
        <v>0.83840000000000003</v>
      </c>
      <c r="AB709" s="1"/>
      <c r="AC709" s="1">
        <f t="shared" si="84"/>
        <v>1.9472222222222222</v>
      </c>
      <c r="AD709" s="1">
        <v>7010</v>
      </c>
      <c r="AE709" s="86">
        <v>0.37009999999999998</v>
      </c>
      <c r="AF709" s="85">
        <f t="shared" si="85"/>
        <v>0.99209999999999998</v>
      </c>
      <c r="AG709" s="1"/>
      <c r="AH709" s="1">
        <f t="shared" si="86"/>
        <v>1.9472222222222222</v>
      </c>
      <c r="AI709" s="1">
        <v>7010</v>
      </c>
      <c r="AJ709" s="86">
        <v>0.42299999999999999</v>
      </c>
      <c r="AK709" s="85">
        <f t="shared" si="87"/>
        <v>1.0449999999999999</v>
      </c>
      <c r="AL709" s="1"/>
    </row>
    <row r="710" spans="19:38" x14ac:dyDescent="0.25">
      <c r="S710" s="1">
        <f t="shared" si="80"/>
        <v>1.95</v>
      </c>
      <c r="T710" s="1">
        <v>7020</v>
      </c>
      <c r="U710" s="85">
        <v>0.37240000000000001</v>
      </c>
      <c r="V710" s="85">
        <f t="shared" si="81"/>
        <v>0.99439999999999995</v>
      </c>
      <c r="W710" s="1"/>
      <c r="X710" s="1">
        <f t="shared" si="82"/>
        <v>1.95</v>
      </c>
      <c r="Y710" s="1">
        <v>7020</v>
      </c>
      <c r="Z710" s="86">
        <v>0.21640000000000001</v>
      </c>
      <c r="AA710" s="85">
        <f t="shared" si="83"/>
        <v>0.83840000000000003</v>
      </c>
      <c r="AB710" s="1"/>
      <c r="AC710" s="1">
        <f t="shared" si="84"/>
        <v>1.95</v>
      </c>
      <c r="AD710" s="1">
        <v>7020</v>
      </c>
      <c r="AE710" s="86">
        <v>0.37009999999999998</v>
      </c>
      <c r="AF710" s="85">
        <f t="shared" si="85"/>
        <v>0.99209999999999998</v>
      </c>
      <c r="AG710" s="1"/>
      <c r="AH710" s="1">
        <f t="shared" si="86"/>
        <v>1.95</v>
      </c>
      <c r="AI710" s="1">
        <v>7020</v>
      </c>
      <c r="AJ710" s="86">
        <v>0.42299999999999999</v>
      </c>
      <c r="AK710" s="85">
        <f t="shared" si="87"/>
        <v>1.0449999999999999</v>
      </c>
      <c r="AL710" s="1"/>
    </row>
    <row r="711" spans="19:38" x14ac:dyDescent="0.25">
      <c r="S711" s="1">
        <f t="shared" si="80"/>
        <v>1.9527777777777777</v>
      </c>
      <c r="T711" s="1">
        <v>7030</v>
      </c>
      <c r="U711" s="85">
        <v>0.37240000000000001</v>
      </c>
      <c r="V711" s="85">
        <f t="shared" si="81"/>
        <v>0.99439999999999995</v>
      </c>
      <c r="W711" s="1"/>
      <c r="X711" s="1">
        <f t="shared" si="82"/>
        <v>1.9527777777777777</v>
      </c>
      <c r="Y711" s="1">
        <v>7030</v>
      </c>
      <c r="Z711" s="86">
        <v>0.21629999999999999</v>
      </c>
      <c r="AA711" s="85">
        <f t="shared" si="83"/>
        <v>0.83830000000000005</v>
      </c>
      <c r="AB711" s="1"/>
      <c r="AC711" s="1">
        <f t="shared" si="84"/>
        <v>1.9527777777777777</v>
      </c>
      <c r="AD711" s="1">
        <v>7030</v>
      </c>
      <c r="AE711" s="86">
        <v>0.37019999999999997</v>
      </c>
      <c r="AF711" s="85">
        <f t="shared" si="85"/>
        <v>0.99219999999999997</v>
      </c>
      <c r="AG711" s="1"/>
      <c r="AH711" s="1">
        <f t="shared" si="86"/>
        <v>1.9527777777777777</v>
      </c>
      <c r="AI711" s="1">
        <v>7030</v>
      </c>
      <c r="AJ711" s="86">
        <v>0.4229</v>
      </c>
      <c r="AK711" s="85">
        <f t="shared" si="87"/>
        <v>1.0448999999999999</v>
      </c>
      <c r="AL711" s="1"/>
    </row>
    <row r="712" spans="19:38" x14ac:dyDescent="0.25">
      <c r="S712" s="1">
        <f t="shared" si="80"/>
        <v>1.9555555555555555</v>
      </c>
      <c r="T712" s="1">
        <v>7040</v>
      </c>
      <c r="U712" s="85">
        <v>0.3725</v>
      </c>
      <c r="V712" s="85">
        <f t="shared" si="81"/>
        <v>0.99449999999999994</v>
      </c>
      <c r="W712" s="1"/>
      <c r="X712" s="1">
        <f t="shared" si="82"/>
        <v>1.9555555555555555</v>
      </c>
      <c r="Y712" s="1">
        <v>7040</v>
      </c>
      <c r="Z712" s="86">
        <v>0.21629999999999999</v>
      </c>
      <c r="AA712" s="85">
        <f t="shared" si="83"/>
        <v>0.83830000000000005</v>
      </c>
      <c r="AB712" s="1"/>
      <c r="AC712" s="1">
        <f t="shared" si="84"/>
        <v>1.9555555555555555</v>
      </c>
      <c r="AD712" s="1">
        <v>7040</v>
      </c>
      <c r="AE712" s="86">
        <v>0.37019999999999997</v>
      </c>
      <c r="AF712" s="85">
        <f t="shared" si="85"/>
        <v>0.99219999999999997</v>
      </c>
      <c r="AG712" s="1"/>
      <c r="AH712" s="1">
        <f t="shared" si="86"/>
        <v>1.9555555555555555</v>
      </c>
      <c r="AI712" s="1">
        <v>7040</v>
      </c>
      <c r="AJ712" s="86">
        <v>0.4229</v>
      </c>
      <c r="AK712" s="85">
        <f t="shared" si="87"/>
        <v>1.0448999999999999</v>
      </c>
      <c r="AL712" s="1"/>
    </row>
    <row r="713" spans="19:38" x14ac:dyDescent="0.25">
      <c r="S713" s="1">
        <f t="shared" ref="S713:S776" si="88">T713/3600</f>
        <v>1.9583333333333333</v>
      </c>
      <c r="T713" s="1">
        <v>7050</v>
      </c>
      <c r="U713" s="85">
        <v>0.3725</v>
      </c>
      <c r="V713" s="85">
        <f t="shared" ref="V713:V776" si="89">U713+0.622</f>
        <v>0.99449999999999994</v>
      </c>
      <c r="W713" s="1"/>
      <c r="X713" s="1">
        <f t="shared" ref="X713:X776" si="90">Y713/3600</f>
        <v>1.9583333333333333</v>
      </c>
      <c r="Y713" s="1">
        <v>7050</v>
      </c>
      <c r="Z713" s="86">
        <v>0.21629999999999999</v>
      </c>
      <c r="AA713" s="85">
        <f t="shared" ref="AA713:AA776" si="91">Z713+0.622</f>
        <v>0.83830000000000005</v>
      </c>
      <c r="AB713" s="1"/>
      <c r="AC713" s="1">
        <f t="shared" ref="AC713:AC776" si="92">AD713/3600</f>
        <v>1.9583333333333333</v>
      </c>
      <c r="AD713" s="1">
        <v>7050</v>
      </c>
      <c r="AE713" s="86">
        <v>0.37019999999999997</v>
      </c>
      <c r="AF713" s="85">
        <f t="shared" ref="AF713:AF776" si="93">AE713+0.622</f>
        <v>0.99219999999999997</v>
      </c>
      <c r="AG713" s="1"/>
      <c r="AH713" s="1">
        <f t="shared" ref="AH713:AH776" si="94">AI713/3600</f>
        <v>1.9583333333333333</v>
      </c>
      <c r="AI713" s="1">
        <v>7050</v>
      </c>
      <c r="AJ713" s="86">
        <v>0.4229</v>
      </c>
      <c r="AK713" s="85">
        <f t="shared" ref="AK713:AK776" si="95">AJ713+0.622</f>
        <v>1.0448999999999999</v>
      </c>
      <c r="AL713" s="1"/>
    </row>
    <row r="714" spans="19:38" x14ac:dyDescent="0.25">
      <c r="S714" s="1">
        <f t="shared" si="88"/>
        <v>1.961111111111111</v>
      </c>
      <c r="T714" s="1">
        <v>7060</v>
      </c>
      <c r="U714" s="85">
        <v>0.3725</v>
      </c>
      <c r="V714" s="85">
        <f t="shared" si="89"/>
        <v>0.99449999999999994</v>
      </c>
      <c r="W714" s="1"/>
      <c r="X714" s="1">
        <f t="shared" si="90"/>
        <v>1.961111111111111</v>
      </c>
      <c r="Y714" s="1">
        <v>7060</v>
      </c>
      <c r="Z714" s="86">
        <v>0.2162</v>
      </c>
      <c r="AA714" s="85">
        <f t="shared" si="91"/>
        <v>0.83820000000000006</v>
      </c>
      <c r="AB714" s="1"/>
      <c r="AC714" s="1">
        <f t="shared" si="92"/>
        <v>1.961111111111111</v>
      </c>
      <c r="AD714" s="1">
        <v>7060</v>
      </c>
      <c r="AE714" s="86">
        <v>0.37019999999999997</v>
      </c>
      <c r="AF714" s="85">
        <f t="shared" si="93"/>
        <v>0.99219999999999997</v>
      </c>
      <c r="AG714" s="1"/>
      <c r="AH714" s="1">
        <f t="shared" si="94"/>
        <v>1.961111111111111</v>
      </c>
      <c r="AI714" s="1">
        <v>7060</v>
      </c>
      <c r="AJ714" s="86">
        <v>0.4229</v>
      </c>
      <c r="AK714" s="85">
        <f t="shared" si="95"/>
        <v>1.0448999999999999</v>
      </c>
      <c r="AL714" s="1"/>
    </row>
    <row r="715" spans="19:38" x14ac:dyDescent="0.25">
      <c r="S715" s="1">
        <f t="shared" si="88"/>
        <v>1.9638888888888888</v>
      </c>
      <c r="T715" s="1">
        <v>7070</v>
      </c>
      <c r="U715" s="85">
        <v>0.3725</v>
      </c>
      <c r="V715" s="85">
        <f t="shared" si="89"/>
        <v>0.99449999999999994</v>
      </c>
      <c r="W715" s="1"/>
      <c r="X715" s="1">
        <f t="shared" si="90"/>
        <v>1.9638888888888888</v>
      </c>
      <c r="Y715" s="1">
        <v>7070</v>
      </c>
      <c r="Z715" s="86">
        <v>0.2162</v>
      </c>
      <c r="AA715" s="85">
        <f t="shared" si="91"/>
        <v>0.83820000000000006</v>
      </c>
      <c r="AB715" s="1"/>
      <c r="AC715" s="1">
        <f t="shared" si="92"/>
        <v>1.9638888888888888</v>
      </c>
      <c r="AD715" s="1">
        <v>7070</v>
      </c>
      <c r="AE715" s="86">
        <v>0.37019999999999997</v>
      </c>
      <c r="AF715" s="85">
        <f t="shared" si="93"/>
        <v>0.99219999999999997</v>
      </c>
      <c r="AG715" s="1"/>
      <c r="AH715" s="1">
        <f t="shared" si="94"/>
        <v>1.9638888888888888</v>
      </c>
      <c r="AI715" s="1">
        <v>7070</v>
      </c>
      <c r="AJ715" s="86">
        <v>0.4229</v>
      </c>
      <c r="AK715" s="85">
        <f t="shared" si="95"/>
        <v>1.0448999999999999</v>
      </c>
      <c r="AL715" s="1"/>
    </row>
    <row r="716" spans="19:38" x14ac:dyDescent="0.25">
      <c r="S716" s="1">
        <f t="shared" si="88"/>
        <v>1.9666666666666666</v>
      </c>
      <c r="T716" s="1">
        <v>7080</v>
      </c>
      <c r="U716" s="85">
        <v>0.37259999999999999</v>
      </c>
      <c r="V716" s="85">
        <f t="shared" si="89"/>
        <v>0.99459999999999993</v>
      </c>
      <c r="W716" s="1"/>
      <c r="X716" s="1">
        <f t="shared" si="90"/>
        <v>1.9666666666666666</v>
      </c>
      <c r="Y716" s="1">
        <v>7080</v>
      </c>
      <c r="Z716" s="86">
        <v>0.2162</v>
      </c>
      <c r="AA716" s="85">
        <f t="shared" si="91"/>
        <v>0.83820000000000006</v>
      </c>
      <c r="AB716" s="1"/>
      <c r="AC716" s="1">
        <f t="shared" si="92"/>
        <v>1.9666666666666666</v>
      </c>
      <c r="AD716" s="1">
        <v>7080</v>
      </c>
      <c r="AE716" s="86">
        <v>0.37019999999999997</v>
      </c>
      <c r="AF716" s="85">
        <f t="shared" si="93"/>
        <v>0.99219999999999997</v>
      </c>
      <c r="AG716" s="1"/>
      <c r="AH716" s="1">
        <f t="shared" si="94"/>
        <v>1.9666666666666666</v>
      </c>
      <c r="AI716" s="1">
        <v>7080</v>
      </c>
      <c r="AJ716" s="86">
        <v>0.42280000000000001</v>
      </c>
      <c r="AK716" s="85">
        <f t="shared" si="95"/>
        <v>1.0448</v>
      </c>
      <c r="AL716" s="1"/>
    </row>
    <row r="717" spans="19:38" x14ac:dyDescent="0.25">
      <c r="S717" s="1">
        <f t="shared" si="88"/>
        <v>1.9694444444444446</v>
      </c>
      <c r="T717" s="1">
        <v>7090</v>
      </c>
      <c r="U717" s="85">
        <v>0.37259999999999999</v>
      </c>
      <c r="V717" s="85">
        <f t="shared" si="89"/>
        <v>0.99459999999999993</v>
      </c>
      <c r="W717" s="1"/>
      <c r="X717" s="1">
        <f t="shared" si="90"/>
        <v>1.9694444444444446</v>
      </c>
      <c r="Y717" s="1">
        <v>7090</v>
      </c>
      <c r="Z717" s="86">
        <v>0.2162</v>
      </c>
      <c r="AA717" s="85">
        <f t="shared" si="91"/>
        <v>0.83820000000000006</v>
      </c>
      <c r="AB717" s="1"/>
      <c r="AC717" s="1">
        <f t="shared" si="92"/>
        <v>1.9694444444444446</v>
      </c>
      <c r="AD717" s="1">
        <v>7090</v>
      </c>
      <c r="AE717" s="86">
        <v>0.37019999999999997</v>
      </c>
      <c r="AF717" s="85">
        <f t="shared" si="93"/>
        <v>0.99219999999999997</v>
      </c>
      <c r="AG717" s="1"/>
      <c r="AH717" s="1">
        <f t="shared" si="94"/>
        <v>1.9694444444444446</v>
      </c>
      <c r="AI717" s="1">
        <v>7090</v>
      </c>
      <c r="AJ717" s="86">
        <v>0.42280000000000001</v>
      </c>
      <c r="AK717" s="85">
        <f t="shared" si="95"/>
        <v>1.0448</v>
      </c>
      <c r="AL717" s="1"/>
    </row>
    <row r="718" spans="19:38" x14ac:dyDescent="0.25">
      <c r="S718" s="1">
        <f t="shared" si="88"/>
        <v>1.9722222222222223</v>
      </c>
      <c r="T718" s="1">
        <v>7100</v>
      </c>
      <c r="U718" s="85">
        <v>0.37259999999999999</v>
      </c>
      <c r="V718" s="85">
        <f t="shared" si="89"/>
        <v>0.99459999999999993</v>
      </c>
      <c r="W718" s="1"/>
      <c r="X718" s="1">
        <f t="shared" si="90"/>
        <v>1.9722222222222223</v>
      </c>
      <c r="Y718" s="1">
        <v>7100</v>
      </c>
      <c r="Z718" s="86">
        <v>0.2162</v>
      </c>
      <c r="AA718" s="85">
        <f t="shared" si="91"/>
        <v>0.83820000000000006</v>
      </c>
      <c r="AB718" s="1"/>
      <c r="AC718" s="1">
        <f t="shared" si="92"/>
        <v>1.9722222222222223</v>
      </c>
      <c r="AD718" s="1">
        <v>7100</v>
      </c>
      <c r="AE718" s="86">
        <v>0.37019999999999997</v>
      </c>
      <c r="AF718" s="85">
        <f t="shared" si="93"/>
        <v>0.99219999999999997</v>
      </c>
      <c r="AG718" s="1"/>
      <c r="AH718" s="1">
        <f t="shared" si="94"/>
        <v>1.9722222222222223</v>
      </c>
      <c r="AI718" s="1">
        <v>7100</v>
      </c>
      <c r="AJ718" s="86">
        <v>0.42280000000000001</v>
      </c>
      <c r="AK718" s="85">
        <f t="shared" si="95"/>
        <v>1.0448</v>
      </c>
      <c r="AL718" s="1"/>
    </row>
    <row r="719" spans="19:38" x14ac:dyDescent="0.25">
      <c r="S719" s="1">
        <f t="shared" si="88"/>
        <v>1.9750000000000001</v>
      </c>
      <c r="T719" s="1">
        <v>7110</v>
      </c>
      <c r="U719" s="85">
        <v>0.37259999999999999</v>
      </c>
      <c r="V719" s="85">
        <f t="shared" si="89"/>
        <v>0.99459999999999993</v>
      </c>
      <c r="W719" s="1"/>
      <c r="X719" s="1">
        <f t="shared" si="90"/>
        <v>1.9750000000000001</v>
      </c>
      <c r="Y719" s="1">
        <v>7110</v>
      </c>
      <c r="Z719" s="86">
        <v>0.21609999999999999</v>
      </c>
      <c r="AA719" s="85">
        <f t="shared" si="91"/>
        <v>0.83809999999999996</v>
      </c>
      <c r="AB719" s="1"/>
      <c r="AC719" s="1">
        <f t="shared" si="92"/>
        <v>1.9750000000000001</v>
      </c>
      <c r="AD719" s="1">
        <v>7110</v>
      </c>
      <c r="AE719" s="86">
        <v>0.37019999999999997</v>
      </c>
      <c r="AF719" s="85">
        <f t="shared" si="93"/>
        <v>0.99219999999999997</v>
      </c>
      <c r="AG719" s="1"/>
      <c r="AH719" s="1">
        <f t="shared" si="94"/>
        <v>1.9750000000000001</v>
      </c>
      <c r="AI719" s="1">
        <v>7110</v>
      </c>
      <c r="AJ719" s="86">
        <v>0.42280000000000001</v>
      </c>
      <c r="AK719" s="85">
        <f t="shared" si="95"/>
        <v>1.0448</v>
      </c>
      <c r="AL719" s="1"/>
    </row>
    <row r="720" spans="19:38" x14ac:dyDescent="0.25">
      <c r="S720" s="1">
        <f t="shared" si="88"/>
        <v>1.9777777777777779</v>
      </c>
      <c r="T720" s="1">
        <v>7120</v>
      </c>
      <c r="U720" s="85">
        <v>0.37259999999999999</v>
      </c>
      <c r="V720" s="85">
        <f t="shared" si="89"/>
        <v>0.99459999999999993</v>
      </c>
      <c r="W720" s="1"/>
      <c r="X720" s="1">
        <f t="shared" si="90"/>
        <v>1.9777777777777779</v>
      </c>
      <c r="Y720" s="1">
        <v>7120</v>
      </c>
      <c r="Z720" s="86">
        <v>0.21609999999999999</v>
      </c>
      <c r="AA720" s="85">
        <f t="shared" si="91"/>
        <v>0.83809999999999996</v>
      </c>
      <c r="AB720" s="1"/>
      <c r="AC720" s="1">
        <f t="shared" si="92"/>
        <v>1.9777777777777779</v>
      </c>
      <c r="AD720" s="1">
        <v>7120</v>
      </c>
      <c r="AE720" s="86">
        <v>0.37019999999999997</v>
      </c>
      <c r="AF720" s="85">
        <f t="shared" si="93"/>
        <v>0.99219999999999997</v>
      </c>
      <c r="AG720" s="1"/>
      <c r="AH720" s="1">
        <f t="shared" si="94"/>
        <v>1.9777777777777779</v>
      </c>
      <c r="AI720" s="1">
        <v>7120</v>
      </c>
      <c r="AJ720" s="86">
        <v>0.42270000000000002</v>
      </c>
      <c r="AK720" s="85">
        <f t="shared" si="95"/>
        <v>1.0447</v>
      </c>
      <c r="AL720" s="1"/>
    </row>
    <row r="721" spans="19:38" x14ac:dyDescent="0.25">
      <c r="S721" s="1">
        <f t="shared" si="88"/>
        <v>1.9805555555555556</v>
      </c>
      <c r="T721" s="1">
        <v>7130</v>
      </c>
      <c r="U721" s="85">
        <v>0.37259999999999999</v>
      </c>
      <c r="V721" s="85">
        <f t="shared" si="89"/>
        <v>0.99459999999999993</v>
      </c>
      <c r="W721" s="1"/>
      <c r="X721" s="1">
        <f t="shared" si="90"/>
        <v>1.9805555555555556</v>
      </c>
      <c r="Y721" s="1">
        <v>7130</v>
      </c>
      <c r="Z721" s="86">
        <v>0.21609999999999999</v>
      </c>
      <c r="AA721" s="85">
        <f t="shared" si="91"/>
        <v>0.83809999999999996</v>
      </c>
      <c r="AB721" s="1"/>
      <c r="AC721" s="1">
        <f t="shared" si="92"/>
        <v>1.9805555555555556</v>
      </c>
      <c r="AD721" s="1">
        <v>7130</v>
      </c>
      <c r="AE721" s="86">
        <v>0.37019999999999997</v>
      </c>
      <c r="AF721" s="85">
        <f t="shared" si="93"/>
        <v>0.99219999999999997</v>
      </c>
      <c r="AG721" s="1"/>
      <c r="AH721" s="1">
        <f t="shared" si="94"/>
        <v>1.9805555555555556</v>
      </c>
      <c r="AI721" s="1">
        <v>7130</v>
      </c>
      <c r="AJ721" s="86">
        <v>0.42270000000000002</v>
      </c>
      <c r="AK721" s="85">
        <f t="shared" si="95"/>
        <v>1.0447</v>
      </c>
      <c r="AL721" s="1"/>
    </row>
    <row r="722" spans="19:38" x14ac:dyDescent="0.25">
      <c r="S722" s="1">
        <f t="shared" si="88"/>
        <v>1.9833333333333334</v>
      </c>
      <c r="T722" s="1">
        <v>7140</v>
      </c>
      <c r="U722" s="85">
        <v>0.37269999999999998</v>
      </c>
      <c r="V722" s="85">
        <f t="shared" si="89"/>
        <v>0.99469999999999992</v>
      </c>
      <c r="W722" s="1"/>
      <c r="X722" s="1">
        <f t="shared" si="90"/>
        <v>1.9833333333333334</v>
      </c>
      <c r="Y722" s="1">
        <v>7140</v>
      </c>
      <c r="Z722" s="86">
        <v>0.21609999999999999</v>
      </c>
      <c r="AA722" s="85">
        <f t="shared" si="91"/>
        <v>0.83809999999999996</v>
      </c>
      <c r="AB722" s="1"/>
      <c r="AC722" s="1">
        <f t="shared" si="92"/>
        <v>1.9833333333333334</v>
      </c>
      <c r="AD722" s="1">
        <v>7140</v>
      </c>
      <c r="AE722" s="86">
        <v>0.37019999999999997</v>
      </c>
      <c r="AF722" s="85">
        <f t="shared" si="93"/>
        <v>0.99219999999999997</v>
      </c>
      <c r="AG722" s="1"/>
      <c r="AH722" s="1">
        <f t="shared" si="94"/>
        <v>1.9833333333333334</v>
      </c>
      <c r="AI722" s="1">
        <v>7140</v>
      </c>
      <c r="AJ722" s="86">
        <v>0.42270000000000002</v>
      </c>
      <c r="AK722" s="85">
        <f t="shared" si="95"/>
        <v>1.0447</v>
      </c>
      <c r="AL722" s="1"/>
    </row>
    <row r="723" spans="19:38" x14ac:dyDescent="0.25">
      <c r="S723" s="1">
        <f t="shared" si="88"/>
        <v>1.9861111111111112</v>
      </c>
      <c r="T723" s="1">
        <v>7150</v>
      </c>
      <c r="U723" s="85">
        <v>0.37269999999999998</v>
      </c>
      <c r="V723" s="85">
        <f t="shared" si="89"/>
        <v>0.99469999999999992</v>
      </c>
      <c r="W723" s="1"/>
      <c r="X723" s="1">
        <f t="shared" si="90"/>
        <v>1.9861111111111112</v>
      </c>
      <c r="Y723" s="1">
        <v>7150</v>
      </c>
      <c r="Z723" s="86">
        <v>0.216</v>
      </c>
      <c r="AA723" s="85">
        <f t="shared" si="91"/>
        <v>0.83799999999999997</v>
      </c>
      <c r="AB723" s="1"/>
      <c r="AC723" s="1">
        <f t="shared" si="92"/>
        <v>1.9861111111111112</v>
      </c>
      <c r="AD723" s="1">
        <v>7150</v>
      </c>
      <c r="AE723" s="86">
        <v>0.37019999999999997</v>
      </c>
      <c r="AF723" s="85">
        <f t="shared" si="93"/>
        <v>0.99219999999999997</v>
      </c>
      <c r="AG723" s="1"/>
      <c r="AH723" s="1">
        <f t="shared" si="94"/>
        <v>1.9861111111111112</v>
      </c>
      <c r="AI723" s="1">
        <v>7150</v>
      </c>
      <c r="AJ723" s="86">
        <v>0.42270000000000002</v>
      </c>
      <c r="AK723" s="85">
        <f t="shared" si="95"/>
        <v>1.0447</v>
      </c>
      <c r="AL723" s="1"/>
    </row>
    <row r="724" spans="19:38" x14ac:dyDescent="0.25">
      <c r="S724" s="1">
        <f t="shared" si="88"/>
        <v>1.9888888888888889</v>
      </c>
      <c r="T724" s="1">
        <v>7160</v>
      </c>
      <c r="U724" s="85">
        <v>0.37269999999999998</v>
      </c>
      <c r="V724" s="85">
        <f t="shared" si="89"/>
        <v>0.99469999999999992</v>
      </c>
      <c r="W724" s="1"/>
      <c r="X724" s="1">
        <f t="shared" si="90"/>
        <v>1.9888888888888889</v>
      </c>
      <c r="Y724" s="1">
        <v>7160</v>
      </c>
      <c r="Z724" s="86">
        <v>0.216</v>
      </c>
      <c r="AA724" s="85">
        <f t="shared" si="91"/>
        <v>0.83799999999999997</v>
      </c>
      <c r="AB724" s="1"/>
      <c r="AC724" s="1">
        <f t="shared" si="92"/>
        <v>1.9888888888888889</v>
      </c>
      <c r="AD724" s="1">
        <v>7160</v>
      </c>
      <c r="AE724" s="86">
        <v>0.37019999999999997</v>
      </c>
      <c r="AF724" s="85">
        <f t="shared" si="93"/>
        <v>0.99219999999999997</v>
      </c>
      <c r="AG724" s="1"/>
      <c r="AH724" s="1">
        <f t="shared" si="94"/>
        <v>1.9888888888888889</v>
      </c>
      <c r="AI724" s="1">
        <v>7160</v>
      </c>
      <c r="AJ724" s="86">
        <v>0.42259999999999998</v>
      </c>
      <c r="AK724" s="85">
        <f t="shared" si="95"/>
        <v>1.0446</v>
      </c>
      <c r="AL724" s="1"/>
    </row>
    <row r="725" spans="19:38" x14ac:dyDescent="0.25">
      <c r="S725" s="1">
        <f t="shared" si="88"/>
        <v>1.9916666666666667</v>
      </c>
      <c r="T725" s="1">
        <v>7170</v>
      </c>
      <c r="U725" s="85">
        <v>0.37269999999999998</v>
      </c>
      <c r="V725" s="85">
        <f t="shared" si="89"/>
        <v>0.99469999999999992</v>
      </c>
      <c r="W725" s="1"/>
      <c r="X725" s="1">
        <f t="shared" si="90"/>
        <v>1.9916666666666667</v>
      </c>
      <c r="Y725" s="1">
        <v>7170</v>
      </c>
      <c r="Z725" s="86">
        <v>0.216</v>
      </c>
      <c r="AA725" s="85">
        <f t="shared" si="91"/>
        <v>0.83799999999999997</v>
      </c>
      <c r="AB725" s="1"/>
      <c r="AC725" s="1">
        <f t="shared" si="92"/>
        <v>1.9916666666666667</v>
      </c>
      <c r="AD725" s="1">
        <v>7170</v>
      </c>
      <c r="AE725" s="86">
        <v>0.37019999999999997</v>
      </c>
      <c r="AF725" s="85">
        <f t="shared" si="93"/>
        <v>0.99219999999999997</v>
      </c>
      <c r="AG725" s="1"/>
      <c r="AH725" s="1">
        <f t="shared" si="94"/>
        <v>1.9916666666666667</v>
      </c>
      <c r="AI725" s="1">
        <v>7170</v>
      </c>
      <c r="AJ725" s="86">
        <v>0.42259999999999998</v>
      </c>
      <c r="AK725" s="85">
        <f t="shared" si="95"/>
        <v>1.0446</v>
      </c>
      <c r="AL725" s="1"/>
    </row>
    <row r="726" spans="19:38" x14ac:dyDescent="0.25">
      <c r="S726" s="1">
        <f t="shared" si="88"/>
        <v>1.9944444444444445</v>
      </c>
      <c r="T726" s="1">
        <v>7180</v>
      </c>
      <c r="U726" s="85">
        <v>0.37269999999999998</v>
      </c>
      <c r="V726" s="85">
        <f t="shared" si="89"/>
        <v>0.99469999999999992</v>
      </c>
      <c r="W726" s="1"/>
      <c r="X726" s="1">
        <f t="shared" si="90"/>
        <v>1.9944444444444445</v>
      </c>
      <c r="Y726" s="1">
        <v>7180</v>
      </c>
      <c r="Z726" s="86">
        <v>0.216</v>
      </c>
      <c r="AA726" s="85">
        <f t="shared" si="91"/>
        <v>0.83799999999999997</v>
      </c>
      <c r="AB726" s="1"/>
      <c r="AC726" s="1">
        <f t="shared" si="92"/>
        <v>1.9944444444444445</v>
      </c>
      <c r="AD726" s="1">
        <v>7180</v>
      </c>
      <c r="AE726" s="86">
        <v>0.37030000000000002</v>
      </c>
      <c r="AF726" s="85">
        <f t="shared" si="93"/>
        <v>0.99229999999999996</v>
      </c>
      <c r="AG726" s="1"/>
      <c r="AH726" s="1">
        <f t="shared" si="94"/>
        <v>1.9944444444444445</v>
      </c>
      <c r="AI726" s="1">
        <v>7180</v>
      </c>
      <c r="AJ726" s="86">
        <v>0.42259999999999998</v>
      </c>
      <c r="AK726" s="85">
        <f t="shared" si="95"/>
        <v>1.0446</v>
      </c>
      <c r="AL726" s="1"/>
    </row>
    <row r="727" spans="19:38" x14ac:dyDescent="0.25">
      <c r="S727" s="1">
        <f t="shared" si="88"/>
        <v>1.9972222222222222</v>
      </c>
      <c r="T727" s="1">
        <v>7190</v>
      </c>
      <c r="U727" s="85">
        <v>0.37269999999999998</v>
      </c>
      <c r="V727" s="85">
        <f t="shared" si="89"/>
        <v>0.99469999999999992</v>
      </c>
      <c r="W727" s="1"/>
      <c r="X727" s="1">
        <f t="shared" si="90"/>
        <v>1.9972222222222222</v>
      </c>
      <c r="Y727" s="1">
        <v>7190</v>
      </c>
      <c r="Z727" s="86">
        <v>0.21590000000000001</v>
      </c>
      <c r="AA727" s="85">
        <f t="shared" si="91"/>
        <v>0.83789999999999998</v>
      </c>
      <c r="AB727" s="1"/>
      <c r="AC727" s="1">
        <f t="shared" si="92"/>
        <v>1.9972222222222222</v>
      </c>
      <c r="AD727" s="1">
        <v>7190</v>
      </c>
      <c r="AE727" s="86">
        <v>0.37030000000000002</v>
      </c>
      <c r="AF727" s="85">
        <f t="shared" si="93"/>
        <v>0.99229999999999996</v>
      </c>
      <c r="AG727" s="1"/>
      <c r="AH727" s="1">
        <f t="shared" si="94"/>
        <v>1.9972222222222222</v>
      </c>
      <c r="AI727" s="1">
        <v>7190</v>
      </c>
      <c r="AJ727" s="86">
        <v>0.42259999999999998</v>
      </c>
      <c r="AK727" s="85">
        <f t="shared" si="95"/>
        <v>1.0446</v>
      </c>
      <c r="AL727" s="1"/>
    </row>
    <row r="728" spans="19:38" x14ac:dyDescent="0.25">
      <c r="S728" s="1">
        <f t="shared" si="88"/>
        <v>2</v>
      </c>
      <c r="T728" s="1">
        <v>7200</v>
      </c>
      <c r="U728" s="85">
        <v>0.37269999999999998</v>
      </c>
      <c r="V728" s="85">
        <f t="shared" si="89"/>
        <v>0.99469999999999992</v>
      </c>
      <c r="W728" s="1"/>
      <c r="X728" s="1">
        <f t="shared" si="90"/>
        <v>2</v>
      </c>
      <c r="Y728" s="1">
        <v>7200</v>
      </c>
      <c r="Z728" s="86">
        <v>0.21590000000000001</v>
      </c>
      <c r="AA728" s="85">
        <f t="shared" si="91"/>
        <v>0.83789999999999998</v>
      </c>
      <c r="AB728" s="1"/>
      <c r="AC728" s="1">
        <f t="shared" si="92"/>
        <v>2</v>
      </c>
      <c r="AD728" s="1">
        <v>7200</v>
      </c>
      <c r="AE728" s="86">
        <v>0.37030000000000002</v>
      </c>
      <c r="AF728" s="85">
        <f t="shared" si="93"/>
        <v>0.99229999999999996</v>
      </c>
      <c r="AG728" s="1"/>
      <c r="AH728" s="1">
        <f t="shared" si="94"/>
        <v>2</v>
      </c>
      <c r="AI728" s="1">
        <v>7200</v>
      </c>
      <c r="AJ728" s="86">
        <v>0.42249999999999999</v>
      </c>
      <c r="AK728" s="85">
        <f t="shared" si="95"/>
        <v>1.0445</v>
      </c>
      <c r="AL728" s="1"/>
    </row>
    <row r="729" spans="19:38" x14ac:dyDescent="0.25">
      <c r="S729" s="1">
        <f t="shared" si="88"/>
        <v>2.0027777777777778</v>
      </c>
      <c r="T729" s="1">
        <v>7210</v>
      </c>
      <c r="U729" s="85">
        <v>0.37280000000000002</v>
      </c>
      <c r="V729" s="85">
        <f t="shared" si="89"/>
        <v>0.99480000000000002</v>
      </c>
      <c r="W729" s="1"/>
      <c r="X729" s="1">
        <f t="shared" si="90"/>
        <v>2.0027777777777778</v>
      </c>
      <c r="Y729" s="1">
        <v>7210</v>
      </c>
      <c r="Z729" s="86">
        <v>0.21590000000000001</v>
      </c>
      <c r="AA729" s="85">
        <f t="shared" si="91"/>
        <v>0.83789999999999998</v>
      </c>
      <c r="AB729" s="1"/>
      <c r="AC729" s="1">
        <f t="shared" si="92"/>
        <v>2.0027777777777778</v>
      </c>
      <c r="AD729" s="1">
        <v>7210</v>
      </c>
      <c r="AE729" s="86">
        <v>0.37030000000000002</v>
      </c>
      <c r="AF729" s="85">
        <f t="shared" si="93"/>
        <v>0.99229999999999996</v>
      </c>
      <c r="AG729" s="1"/>
      <c r="AH729" s="1">
        <f t="shared" si="94"/>
        <v>2.0027777777777778</v>
      </c>
      <c r="AI729" s="1">
        <v>7210</v>
      </c>
      <c r="AJ729" s="86">
        <v>0.42249999999999999</v>
      </c>
      <c r="AK729" s="85">
        <f t="shared" si="95"/>
        <v>1.0445</v>
      </c>
      <c r="AL729" s="1"/>
    </row>
    <row r="730" spans="19:38" x14ac:dyDescent="0.25">
      <c r="S730" s="1">
        <f t="shared" si="88"/>
        <v>2.0055555555555555</v>
      </c>
      <c r="T730" s="1">
        <v>7220</v>
      </c>
      <c r="U730" s="85">
        <v>0.37280000000000002</v>
      </c>
      <c r="V730" s="85">
        <f t="shared" si="89"/>
        <v>0.99480000000000002</v>
      </c>
      <c r="W730" s="1"/>
      <c r="X730" s="1">
        <f t="shared" si="90"/>
        <v>2.0055555555555555</v>
      </c>
      <c r="Y730" s="1">
        <v>7220</v>
      </c>
      <c r="Z730" s="86">
        <v>0.21590000000000001</v>
      </c>
      <c r="AA730" s="85">
        <f t="shared" si="91"/>
        <v>0.83789999999999998</v>
      </c>
      <c r="AB730" s="1"/>
      <c r="AC730" s="1">
        <f t="shared" si="92"/>
        <v>2.0055555555555555</v>
      </c>
      <c r="AD730" s="1">
        <v>7220</v>
      </c>
      <c r="AE730" s="86">
        <v>0.37030000000000002</v>
      </c>
      <c r="AF730" s="85">
        <f t="shared" si="93"/>
        <v>0.99229999999999996</v>
      </c>
      <c r="AG730" s="1"/>
      <c r="AH730" s="1">
        <f t="shared" si="94"/>
        <v>2.0055555555555555</v>
      </c>
      <c r="AI730" s="1">
        <v>7220</v>
      </c>
      <c r="AJ730" s="86">
        <v>0.42249999999999999</v>
      </c>
      <c r="AK730" s="85">
        <f t="shared" si="95"/>
        <v>1.0445</v>
      </c>
      <c r="AL730" s="1"/>
    </row>
    <row r="731" spans="19:38" x14ac:dyDescent="0.25">
      <c r="S731" s="1">
        <f t="shared" si="88"/>
        <v>2.0083333333333333</v>
      </c>
      <c r="T731" s="1">
        <v>7230</v>
      </c>
      <c r="U731" s="85">
        <v>0.37280000000000002</v>
      </c>
      <c r="V731" s="85">
        <f t="shared" si="89"/>
        <v>0.99480000000000002</v>
      </c>
      <c r="W731" s="1"/>
      <c r="X731" s="1">
        <f t="shared" si="90"/>
        <v>2.0083333333333333</v>
      </c>
      <c r="Y731" s="1">
        <v>7230</v>
      </c>
      <c r="Z731" s="86">
        <v>0.21590000000000001</v>
      </c>
      <c r="AA731" s="85">
        <f t="shared" si="91"/>
        <v>0.83789999999999998</v>
      </c>
      <c r="AB731" s="1"/>
      <c r="AC731" s="1">
        <f t="shared" si="92"/>
        <v>2.0083333333333333</v>
      </c>
      <c r="AD731" s="1">
        <v>7230</v>
      </c>
      <c r="AE731" s="86">
        <v>0.37030000000000002</v>
      </c>
      <c r="AF731" s="85">
        <f t="shared" si="93"/>
        <v>0.99229999999999996</v>
      </c>
      <c r="AG731" s="1"/>
      <c r="AH731" s="1">
        <f t="shared" si="94"/>
        <v>2.0083333333333333</v>
      </c>
      <c r="AI731" s="1">
        <v>7230</v>
      </c>
      <c r="AJ731" s="86">
        <v>0.42249999999999999</v>
      </c>
      <c r="AK731" s="85">
        <f t="shared" si="95"/>
        <v>1.0445</v>
      </c>
      <c r="AL731" s="1"/>
    </row>
    <row r="732" spans="19:38" x14ac:dyDescent="0.25">
      <c r="S732" s="1">
        <f t="shared" si="88"/>
        <v>2.0111111111111111</v>
      </c>
      <c r="T732" s="1">
        <v>7240</v>
      </c>
      <c r="U732" s="85">
        <v>0.37280000000000002</v>
      </c>
      <c r="V732" s="85">
        <f t="shared" si="89"/>
        <v>0.99480000000000002</v>
      </c>
      <c r="W732" s="1"/>
      <c r="X732" s="1">
        <f t="shared" si="90"/>
        <v>2.0111111111111111</v>
      </c>
      <c r="Y732" s="1">
        <v>7240</v>
      </c>
      <c r="Z732" s="86">
        <v>0.21579999999999999</v>
      </c>
      <c r="AA732" s="85">
        <f t="shared" si="91"/>
        <v>0.83779999999999999</v>
      </c>
      <c r="AB732" s="1"/>
      <c r="AC732" s="1">
        <f t="shared" si="92"/>
        <v>2.0111111111111111</v>
      </c>
      <c r="AD732" s="1">
        <v>7240</v>
      </c>
      <c r="AE732" s="86">
        <v>0.37030000000000002</v>
      </c>
      <c r="AF732" s="85">
        <f t="shared" si="93"/>
        <v>0.99229999999999996</v>
      </c>
      <c r="AG732" s="1"/>
      <c r="AH732" s="1">
        <f t="shared" si="94"/>
        <v>2.0111111111111111</v>
      </c>
      <c r="AI732" s="1">
        <v>7240</v>
      </c>
      <c r="AJ732" s="86">
        <v>0.42249999999999999</v>
      </c>
      <c r="AK732" s="85">
        <f t="shared" si="95"/>
        <v>1.0445</v>
      </c>
      <c r="AL732" s="1"/>
    </row>
    <row r="733" spans="19:38" x14ac:dyDescent="0.25">
      <c r="S733" s="1">
        <f t="shared" si="88"/>
        <v>2.0138888888888888</v>
      </c>
      <c r="T733" s="1">
        <v>7250</v>
      </c>
      <c r="U733" s="85">
        <v>0.37280000000000002</v>
      </c>
      <c r="V733" s="85">
        <f t="shared" si="89"/>
        <v>0.99480000000000002</v>
      </c>
      <c r="W733" s="1"/>
      <c r="X733" s="1">
        <f t="shared" si="90"/>
        <v>2.0138888888888888</v>
      </c>
      <c r="Y733" s="1">
        <v>7250</v>
      </c>
      <c r="Z733" s="86">
        <v>0.21579999999999999</v>
      </c>
      <c r="AA733" s="85">
        <f t="shared" si="91"/>
        <v>0.83779999999999999</v>
      </c>
      <c r="AB733" s="1"/>
      <c r="AC733" s="1">
        <f t="shared" si="92"/>
        <v>2.0138888888888888</v>
      </c>
      <c r="AD733" s="1">
        <v>7250</v>
      </c>
      <c r="AE733" s="86">
        <v>0.37030000000000002</v>
      </c>
      <c r="AF733" s="85">
        <f t="shared" si="93"/>
        <v>0.99229999999999996</v>
      </c>
      <c r="AG733" s="1"/>
      <c r="AH733" s="1">
        <f t="shared" si="94"/>
        <v>2.0138888888888888</v>
      </c>
      <c r="AI733" s="1">
        <v>7250</v>
      </c>
      <c r="AJ733" s="86">
        <v>0.4224</v>
      </c>
      <c r="AK733" s="85">
        <f t="shared" si="95"/>
        <v>1.0444</v>
      </c>
      <c r="AL733" s="1"/>
    </row>
    <row r="734" spans="19:38" x14ac:dyDescent="0.25">
      <c r="S734" s="1">
        <f t="shared" si="88"/>
        <v>2.0166666666666666</v>
      </c>
      <c r="T734" s="1">
        <v>7260</v>
      </c>
      <c r="U734" s="85">
        <v>0.37290000000000001</v>
      </c>
      <c r="V734" s="85">
        <f t="shared" si="89"/>
        <v>0.99490000000000001</v>
      </c>
      <c r="W734" s="1"/>
      <c r="X734" s="1">
        <f t="shared" si="90"/>
        <v>2.0166666666666666</v>
      </c>
      <c r="Y734" s="1">
        <v>7260</v>
      </c>
      <c r="Z734" s="86">
        <v>0.21579999999999999</v>
      </c>
      <c r="AA734" s="85">
        <f t="shared" si="91"/>
        <v>0.83779999999999999</v>
      </c>
      <c r="AB734" s="1"/>
      <c r="AC734" s="1">
        <f t="shared" si="92"/>
        <v>2.0166666666666666</v>
      </c>
      <c r="AD734" s="1">
        <v>7260</v>
      </c>
      <c r="AE734" s="86">
        <v>0.37030000000000002</v>
      </c>
      <c r="AF734" s="85">
        <f t="shared" si="93"/>
        <v>0.99229999999999996</v>
      </c>
      <c r="AG734" s="1"/>
      <c r="AH734" s="1">
        <f t="shared" si="94"/>
        <v>2.0166666666666666</v>
      </c>
      <c r="AI734" s="1">
        <v>7260</v>
      </c>
      <c r="AJ734" s="86">
        <v>0.4224</v>
      </c>
      <c r="AK734" s="85">
        <f t="shared" si="95"/>
        <v>1.0444</v>
      </c>
      <c r="AL734" s="1"/>
    </row>
    <row r="735" spans="19:38" x14ac:dyDescent="0.25">
      <c r="S735" s="1">
        <f t="shared" si="88"/>
        <v>2.0194444444444444</v>
      </c>
      <c r="T735" s="1">
        <v>7270</v>
      </c>
      <c r="U735" s="85">
        <v>0.37290000000000001</v>
      </c>
      <c r="V735" s="85">
        <f t="shared" si="89"/>
        <v>0.99490000000000001</v>
      </c>
      <c r="W735" s="1"/>
      <c r="X735" s="1">
        <f t="shared" si="90"/>
        <v>2.0194444444444444</v>
      </c>
      <c r="Y735" s="1">
        <v>7270</v>
      </c>
      <c r="Z735" s="86">
        <v>0.2157</v>
      </c>
      <c r="AA735" s="85">
        <f t="shared" si="91"/>
        <v>0.8377</v>
      </c>
      <c r="AB735" s="1"/>
      <c r="AC735" s="1">
        <f t="shared" si="92"/>
        <v>2.0194444444444444</v>
      </c>
      <c r="AD735" s="1">
        <v>7270</v>
      </c>
      <c r="AE735" s="86">
        <v>0.37030000000000002</v>
      </c>
      <c r="AF735" s="85">
        <f t="shared" si="93"/>
        <v>0.99229999999999996</v>
      </c>
      <c r="AG735" s="1"/>
      <c r="AH735" s="1">
        <f t="shared" si="94"/>
        <v>2.0194444444444444</v>
      </c>
      <c r="AI735" s="1">
        <v>7270</v>
      </c>
      <c r="AJ735" s="86">
        <v>0.4224</v>
      </c>
      <c r="AK735" s="85">
        <f t="shared" si="95"/>
        <v>1.0444</v>
      </c>
      <c r="AL735" s="1"/>
    </row>
    <row r="736" spans="19:38" x14ac:dyDescent="0.25">
      <c r="S736" s="1">
        <f t="shared" si="88"/>
        <v>2.0222222222222221</v>
      </c>
      <c r="T736" s="1">
        <v>7280</v>
      </c>
      <c r="U736" s="85">
        <v>0.37290000000000001</v>
      </c>
      <c r="V736" s="85">
        <f t="shared" si="89"/>
        <v>0.99490000000000001</v>
      </c>
      <c r="W736" s="1"/>
      <c r="X736" s="1">
        <f t="shared" si="90"/>
        <v>2.0222222222222221</v>
      </c>
      <c r="Y736" s="1">
        <v>7280</v>
      </c>
      <c r="Z736" s="86">
        <v>0.2157</v>
      </c>
      <c r="AA736" s="85">
        <f t="shared" si="91"/>
        <v>0.8377</v>
      </c>
      <c r="AB736" s="1"/>
      <c r="AC736" s="1">
        <f t="shared" si="92"/>
        <v>2.0222222222222221</v>
      </c>
      <c r="AD736" s="1">
        <v>7280</v>
      </c>
      <c r="AE736" s="86">
        <v>0.37030000000000002</v>
      </c>
      <c r="AF736" s="85">
        <f t="shared" si="93"/>
        <v>0.99229999999999996</v>
      </c>
      <c r="AG736" s="1"/>
      <c r="AH736" s="1">
        <f t="shared" si="94"/>
        <v>2.0222222222222221</v>
      </c>
      <c r="AI736" s="1">
        <v>7280</v>
      </c>
      <c r="AJ736" s="86">
        <v>0.4224</v>
      </c>
      <c r="AK736" s="85">
        <f t="shared" si="95"/>
        <v>1.0444</v>
      </c>
      <c r="AL736" s="1"/>
    </row>
    <row r="737" spans="19:38" x14ac:dyDescent="0.25">
      <c r="S737" s="1">
        <f t="shared" si="88"/>
        <v>2.0249999999999999</v>
      </c>
      <c r="T737" s="1">
        <v>7290</v>
      </c>
      <c r="U737" s="85">
        <v>0.37290000000000001</v>
      </c>
      <c r="V737" s="85">
        <f t="shared" si="89"/>
        <v>0.99490000000000001</v>
      </c>
      <c r="W737" s="1"/>
      <c r="X737" s="1">
        <f t="shared" si="90"/>
        <v>2.0249999999999999</v>
      </c>
      <c r="Y737" s="1">
        <v>7290</v>
      </c>
      <c r="Z737" s="86">
        <v>0.2157</v>
      </c>
      <c r="AA737" s="85">
        <f t="shared" si="91"/>
        <v>0.8377</v>
      </c>
      <c r="AB737" s="1"/>
      <c r="AC737" s="1">
        <f t="shared" si="92"/>
        <v>2.0249999999999999</v>
      </c>
      <c r="AD737" s="1">
        <v>7290</v>
      </c>
      <c r="AE737" s="86">
        <v>0.37030000000000002</v>
      </c>
      <c r="AF737" s="85">
        <f t="shared" si="93"/>
        <v>0.99229999999999996</v>
      </c>
      <c r="AG737" s="1"/>
      <c r="AH737" s="1">
        <f t="shared" si="94"/>
        <v>2.0249999999999999</v>
      </c>
      <c r="AI737" s="1">
        <v>7290</v>
      </c>
      <c r="AJ737" s="86">
        <v>0.42230000000000001</v>
      </c>
      <c r="AK737" s="85">
        <f t="shared" si="95"/>
        <v>1.0443</v>
      </c>
      <c r="AL737" s="1"/>
    </row>
    <row r="738" spans="19:38" x14ac:dyDescent="0.25">
      <c r="S738" s="1">
        <f t="shared" si="88"/>
        <v>2.0277777777777777</v>
      </c>
      <c r="T738" s="1">
        <v>7300</v>
      </c>
      <c r="U738" s="85">
        <v>0.37290000000000001</v>
      </c>
      <c r="V738" s="85">
        <f t="shared" si="89"/>
        <v>0.99490000000000001</v>
      </c>
      <c r="W738" s="1"/>
      <c r="X738" s="1">
        <f t="shared" si="90"/>
        <v>2.0277777777777777</v>
      </c>
      <c r="Y738" s="1">
        <v>7300</v>
      </c>
      <c r="Z738" s="86">
        <v>0.2157</v>
      </c>
      <c r="AA738" s="85">
        <f t="shared" si="91"/>
        <v>0.8377</v>
      </c>
      <c r="AB738" s="1"/>
      <c r="AC738" s="1">
        <f t="shared" si="92"/>
        <v>2.0277777777777777</v>
      </c>
      <c r="AD738" s="1">
        <v>7300</v>
      </c>
      <c r="AE738" s="86">
        <v>0.37030000000000002</v>
      </c>
      <c r="AF738" s="85">
        <f t="shared" si="93"/>
        <v>0.99229999999999996</v>
      </c>
      <c r="AG738" s="1"/>
      <c r="AH738" s="1">
        <f t="shared" si="94"/>
        <v>2.0277777777777777</v>
      </c>
      <c r="AI738" s="1">
        <v>7300</v>
      </c>
      <c r="AJ738" s="86">
        <v>0.42230000000000001</v>
      </c>
      <c r="AK738" s="85">
        <f t="shared" si="95"/>
        <v>1.0443</v>
      </c>
      <c r="AL738" s="1"/>
    </row>
    <row r="739" spans="19:38" x14ac:dyDescent="0.25">
      <c r="S739" s="1">
        <f t="shared" si="88"/>
        <v>2.0305555555555554</v>
      </c>
      <c r="T739" s="1">
        <v>7310</v>
      </c>
      <c r="U739" s="85">
        <v>0.37290000000000001</v>
      </c>
      <c r="V739" s="85">
        <f t="shared" si="89"/>
        <v>0.99490000000000001</v>
      </c>
      <c r="W739" s="1"/>
      <c r="X739" s="1">
        <f t="shared" si="90"/>
        <v>2.0305555555555554</v>
      </c>
      <c r="Y739" s="1">
        <v>7310</v>
      </c>
      <c r="Z739" s="86">
        <v>0.2157</v>
      </c>
      <c r="AA739" s="85">
        <f t="shared" si="91"/>
        <v>0.8377</v>
      </c>
      <c r="AB739" s="1"/>
      <c r="AC739" s="1">
        <f t="shared" si="92"/>
        <v>2.0305555555555554</v>
      </c>
      <c r="AD739" s="1">
        <v>7310</v>
      </c>
      <c r="AE739" s="86">
        <v>0.37030000000000002</v>
      </c>
      <c r="AF739" s="85">
        <f t="shared" si="93"/>
        <v>0.99229999999999996</v>
      </c>
      <c r="AG739" s="1"/>
      <c r="AH739" s="1">
        <f t="shared" si="94"/>
        <v>2.0305555555555554</v>
      </c>
      <c r="AI739" s="1">
        <v>7310</v>
      </c>
      <c r="AJ739" s="86">
        <v>0.42230000000000001</v>
      </c>
      <c r="AK739" s="85">
        <f t="shared" si="95"/>
        <v>1.0443</v>
      </c>
      <c r="AL739" s="1"/>
    </row>
    <row r="740" spans="19:38" x14ac:dyDescent="0.25">
      <c r="S740" s="1">
        <f t="shared" si="88"/>
        <v>2.0333333333333332</v>
      </c>
      <c r="T740" s="1">
        <v>7320</v>
      </c>
      <c r="U740" s="85">
        <v>0.373</v>
      </c>
      <c r="V740" s="85">
        <f t="shared" si="89"/>
        <v>0.995</v>
      </c>
      <c r="W740" s="1"/>
      <c r="X740" s="1">
        <f t="shared" si="90"/>
        <v>2.0333333333333332</v>
      </c>
      <c r="Y740" s="1">
        <v>7320</v>
      </c>
      <c r="Z740" s="86">
        <v>0.21560000000000001</v>
      </c>
      <c r="AA740" s="85">
        <f t="shared" si="91"/>
        <v>0.83760000000000001</v>
      </c>
      <c r="AB740" s="1"/>
      <c r="AC740" s="1">
        <f t="shared" si="92"/>
        <v>2.0333333333333332</v>
      </c>
      <c r="AD740" s="1">
        <v>7320</v>
      </c>
      <c r="AE740" s="86">
        <v>0.37030000000000002</v>
      </c>
      <c r="AF740" s="85">
        <f t="shared" si="93"/>
        <v>0.99229999999999996</v>
      </c>
      <c r="AG740" s="1"/>
      <c r="AH740" s="1">
        <f t="shared" si="94"/>
        <v>2.0333333333333332</v>
      </c>
      <c r="AI740" s="1">
        <v>7320</v>
      </c>
      <c r="AJ740" s="86">
        <v>0.42230000000000001</v>
      </c>
      <c r="AK740" s="85">
        <f t="shared" si="95"/>
        <v>1.0443</v>
      </c>
      <c r="AL740" s="1"/>
    </row>
    <row r="741" spans="19:38" x14ac:dyDescent="0.25">
      <c r="S741" s="1">
        <f t="shared" si="88"/>
        <v>2.036111111111111</v>
      </c>
      <c r="T741" s="1">
        <v>7330</v>
      </c>
      <c r="U741" s="85">
        <v>0.373</v>
      </c>
      <c r="V741" s="85">
        <f t="shared" si="89"/>
        <v>0.995</v>
      </c>
      <c r="W741" s="1"/>
      <c r="X741" s="1">
        <f t="shared" si="90"/>
        <v>2.036111111111111</v>
      </c>
      <c r="Y741" s="1">
        <v>7330</v>
      </c>
      <c r="Z741" s="86">
        <v>0.21560000000000001</v>
      </c>
      <c r="AA741" s="85">
        <f t="shared" si="91"/>
        <v>0.83760000000000001</v>
      </c>
      <c r="AB741" s="1"/>
      <c r="AC741" s="1">
        <f t="shared" si="92"/>
        <v>2.036111111111111</v>
      </c>
      <c r="AD741" s="1">
        <v>7330</v>
      </c>
      <c r="AE741" s="86">
        <v>0.37030000000000002</v>
      </c>
      <c r="AF741" s="85">
        <f t="shared" si="93"/>
        <v>0.99229999999999996</v>
      </c>
      <c r="AG741" s="1"/>
      <c r="AH741" s="1">
        <f t="shared" si="94"/>
        <v>2.036111111111111</v>
      </c>
      <c r="AI741" s="1">
        <v>7330</v>
      </c>
      <c r="AJ741" s="86">
        <v>0.42220000000000002</v>
      </c>
      <c r="AK741" s="85">
        <f t="shared" si="95"/>
        <v>1.0442</v>
      </c>
      <c r="AL741" s="1"/>
    </row>
    <row r="742" spans="19:38" x14ac:dyDescent="0.25">
      <c r="S742" s="1">
        <f t="shared" si="88"/>
        <v>2.0388888888888888</v>
      </c>
      <c r="T742" s="1">
        <v>7340</v>
      </c>
      <c r="U742" s="85">
        <v>0.373</v>
      </c>
      <c r="V742" s="85">
        <f t="shared" si="89"/>
        <v>0.995</v>
      </c>
      <c r="W742" s="1"/>
      <c r="X742" s="1">
        <f t="shared" si="90"/>
        <v>2.0388888888888888</v>
      </c>
      <c r="Y742" s="1">
        <v>7340</v>
      </c>
      <c r="Z742" s="86">
        <v>0.21560000000000001</v>
      </c>
      <c r="AA742" s="85">
        <f t="shared" si="91"/>
        <v>0.83760000000000001</v>
      </c>
      <c r="AB742" s="1"/>
      <c r="AC742" s="1">
        <f t="shared" si="92"/>
        <v>2.0388888888888888</v>
      </c>
      <c r="AD742" s="1">
        <v>7340</v>
      </c>
      <c r="AE742" s="86">
        <v>0.37040000000000001</v>
      </c>
      <c r="AF742" s="85">
        <f t="shared" si="93"/>
        <v>0.99239999999999995</v>
      </c>
      <c r="AG742" s="1"/>
      <c r="AH742" s="1">
        <f t="shared" si="94"/>
        <v>2.0388888888888888</v>
      </c>
      <c r="AI742" s="1">
        <v>7340</v>
      </c>
      <c r="AJ742" s="86">
        <v>0.42220000000000002</v>
      </c>
      <c r="AK742" s="85">
        <f t="shared" si="95"/>
        <v>1.0442</v>
      </c>
      <c r="AL742" s="1"/>
    </row>
    <row r="743" spans="19:38" x14ac:dyDescent="0.25">
      <c r="S743" s="1">
        <f t="shared" si="88"/>
        <v>2.0416666666666665</v>
      </c>
      <c r="T743" s="1">
        <v>7350</v>
      </c>
      <c r="U743" s="85">
        <v>0.373</v>
      </c>
      <c r="V743" s="85">
        <f t="shared" si="89"/>
        <v>0.995</v>
      </c>
      <c r="W743" s="1"/>
      <c r="X743" s="1">
        <f t="shared" si="90"/>
        <v>2.0416666666666665</v>
      </c>
      <c r="Y743" s="1">
        <v>7350</v>
      </c>
      <c r="Z743" s="86">
        <v>0.21560000000000001</v>
      </c>
      <c r="AA743" s="85">
        <f t="shared" si="91"/>
        <v>0.83760000000000001</v>
      </c>
      <c r="AB743" s="1"/>
      <c r="AC743" s="1">
        <f t="shared" si="92"/>
        <v>2.0416666666666665</v>
      </c>
      <c r="AD743" s="1">
        <v>7350</v>
      </c>
      <c r="AE743" s="86">
        <v>0.37040000000000001</v>
      </c>
      <c r="AF743" s="85">
        <f t="shared" si="93"/>
        <v>0.99239999999999995</v>
      </c>
      <c r="AG743" s="1"/>
      <c r="AH743" s="1">
        <f t="shared" si="94"/>
        <v>2.0416666666666665</v>
      </c>
      <c r="AI743" s="1">
        <v>7350</v>
      </c>
      <c r="AJ743" s="86">
        <v>0.42220000000000002</v>
      </c>
      <c r="AK743" s="85">
        <f t="shared" si="95"/>
        <v>1.0442</v>
      </c>
      <c r="AL743" s="1"/>
    </row>
    <row r="744" spans="19:38" x14ac:dyDescent="0.25">
      <c r="S744" s="1">
        <f t="shared" si="88"/>
        <v>2.0444444444444443</v>
      </c>
      <c r="T744" s="1">
        <v>7360</v>
      </c>
      <c r="U744" s="85">
        <v>0.373</v>
      </c>
      <c r="V744" s="85">
        <f t="shared" si="89"/>
        <v>0.995</v>
      </c>
      <c r="W744" s="1"/>
      <c r="X744" s="1">
        <f t="shared" si="90"/>
        <v>2.0444444444444443</v>
      </c>
      <c r="Y744" s="1">
        <v>7360</v>
      </c>
      <c r="Z744" s="86">
        <v>0.2155</v>
      </c>
      <c r="AA744" s="85">
        <f t="shared" si="91"/>
        <v>0.83750000000000002</v>
      </c>
      <c r="AB744" s="1"/>
      <c r="AC744" s="1">
        <f t="shared" si="92"/>
        <v>2.0444444444444443</v>
      </c>
      <c r="AD744" s="1">
        <v>7360</v>
      </c>
      <c r="AE744" s="86">
        <v>0.37040000000000001</v>
      </c>
      <c r="AF744" s="85">
        <f t="shared" si="93"/>
        <v>0.99239999999999995</v>
      </c>
      <c r="AG744" s="1"/>
      <c r="AH744" s="1">
        <f t="shared" si="94"/>
        <v>2.0444444444444443</v>
      </c>
      <c r="AI744" s="1">
        <v>7360</v>
      </c>
      <c r="AJ744" s="86">
        <v>0.42220000000000002</v>
      </c>
      <c r="AK744" s="85">
        <f t="shared" si="95"/>
        <v>1.0442</v>
      </c>
      <c r="AL744" s="1"/>
    </row>
    <row r="745" spans="19:38" x14ac:dyDescent="0.25">
      <c r="S745" s="1">
        <f t="shared" si="88"/>
        <v>2.0472222222222221</v>
      </c>
      <c r="T745" s="1">
        <v>7370</v>
      </c>
      <c r="U745" s="85">
        <v>0.373</v>
      </c>
      <c r="V745" s="85">
        <f t="shared" si="89"/>
        <v>0.995</v>
      </c>
      <c r="W745" s="1"/>
      <c r="X745" s="1">
        <f t="shared" si="90"/>
        <v>2.0472222222222221</v>
      </c>
      <c r="Y745" s="1">
        <v>7370</v>
      </c>
      <c r="Z745" s="86">
        <v>0.2155</v>
      </c>
      <c r="AA745" s="85">
        <f t="shared" si="91"/>
        <v>0.83750000000000002</v>
      </c>
      <c r="AB745" s="1"/>
      <c r="AC745" s="1">
        <f t="shared" si="92"/>
        <v>2.0472222222222221</v>
      </c>
      <c r="AD745" s="1">
        <v>7370</v>
      </c>
      <c r="AE745" s="86">
        <v>0.37040000000000001</v>
      </c>
      <c r="AF745" s="85">
        <f t="shared" si="93"/>
        <v>0.99239999999999995</v>
      </c>
      <c r="AG745" s="1"/>
      <c r="AH745" s="1">
        <f t="shared" si="94"/>
        <v>2.0472222222222221</v>
      </c>
      <c r="AI745" s="1">
        <v>7370</v>
      </c>
      <c r="AJ745" s="86">
        <v>0.42209999999999998</v>
      </c>
      <c r="AK745" s="85">
        <f t="shared" si="95"/>
        <v>1.0441</v>
      </c>
      <c r="AL745" s="1"/>
    </row>
    <row r="746" spans="19:38" x14ac:dyDescent="0.25">
      <c r="S746" s="1">
        <f t="shared" si="88"/>
        <v>2.0499999999999998</v>
      </c>
      <c r="T746" s="1">
        <v>7380</v>
      </c>
      <c r="U746" s="85">
        <v>0.373</v>
      </c>
      <c r="V746" s="85">
        <f t="shared" si="89"/>
        <v>0.995</v>
      </c>
      <c r="W746" s="1"/>
      <c r="X746" s="1">
        <f t="shared" si="90"/>
        <v>2.0499999999999998</v>
      </c>
      <c r="Y746" s="1">
        <v>7380</v>
      </c>
      <c r="Z746" s="86">
        <v>0.2155</v>
      </c>
      <c r="AA746" s="85">
        <f t="shared" si="91"/>
        <v>0.83750000000000002</v>
      </c>
      <c r="AB746" s="1"/>
      <c r="AC746" s="1">
        <f t="shared" si="92"/>
        <v>2.0499999999999998</v>
      </c>
      <c r="AD746" s="1">
        <v>7380</v>
      </c>
      <c r="AE746" s="86">
        <v>0.37040000000000001</v>
      </c>
      <c r="AF746" s="85">
        <f t="shared" si="93"/>
        <v>0.99239999999999995</v>
      </c>
      <c r="AG746" s="1"/>
      <c r="AH746" s="1">
        <f t="shared" si="94"/>
        <v>2.0499999999999998</v>
      </c>
      <c r="AI746" s="1">
        <v>7380</v>
      </c>
      <c r="AJ746" s="86">
        <v>0.42209999999999998</v>
      </c>
      <c r="AK746" s="85">
        <f t="shared" si="95"/>
        <v>1.0441</v>
      </c>
      <c r="AL746" s="1"/>
    </row>
    <row r="747" spans="19:38" x14ac:dyDescent="0.25">
      <c r="S747" s="1">
        <f t="shared" si="88"/>
        <v>2.0527777777777776</v>
      </c>
      <c r="T747" s="1">
        <v>7390</v>
      </c>
      <c r="U747" s="85">
        <v>0.373</v>
      </c>
      <c r="V747" s="85">
        <f t="shared" si="89"/>
        <v>0.995</v>
      </c>
      <c r="W747" s="1"/>
      <c r="X747" s="1">
        <f t="shared" si="90"/>
        <v>2.0527777777777776</v>
      </c>
      <c r="Y747" s="1">
        <v>7390</v>
      </c>
      <c r="Z747" s="86">
        <v>0.2155</v>
      </c>
      <c r="AA747" s="85">
        <f t="shared" si="91"/>
        <v>0.83750000000000002</v>
      </c>
      <c r="AB747" s="1"/>
      <c r="AC747" s="1">
        <f t="shared" si="92"/>
        <v>2.0527777777777776</v>
      </c>
      <c r="AD747" s="1">
        <v>7390</v>
      </c>
      <c r="AE747" s="86">
        <v>0.37040000000000001</v>
      </c>
      <c r="AF747" s="85">
        <f t="shared" si="93"/>
        <v>0.99239999999999995</v>
      </c>
      <c r="AG747" s="1"/>
      <c r="AH747" s="1">
        <f t="shared" si="94"/>
        <v>2.0527777777777776</v>
      </c>
      <c r="AI747" s="1">
        <v>7390</v>
      </c>
      <c r="AJ747" s="86">
        <v>0.42209999999999998</v>
      </c>
      <c r="AK747" s="85">
        <f t="shared" si="95"/>
        <v>1.0441</v>
      </c>
      <c r="AL747" s="1"/>
    </row>
    <row r="748" spans="19:38" x14ac:dyDescent="0.25">
      <c r="S748" s="1">
        <f t="shared" si="88"/>
        <v>2.0555555555555554</v>
      </c>
      <c r="T748" s="1">
        <v>7400</v>
      </c>
      <c r="U748" s="85">
        <v>0.373</v>
      </c>
      <c r="V748" s="85">
        <f t="shared" si="89"/>
        <v>0.995</v>
      </c>
      <c r="W748" s="1"/>
      <c r="X748" s="1">
        <f t="shared" si="90"/>
        <v>2.0555555555555554</v>
      </c>
      <c r="Y748" s="1">
        <v>7400</v>
      </c>
      <c r="Z748" s="86">
        <v>0.2155</v>
      </c>
      <c r="AA748" s="85">
        <f t="shared" si="91"/>
        <v>0.83750000000000002</v>
      </c>
      <c r="AB748" s="1"/>
      <c r="AC748" s="1">
        <f t="shared" si="92"/>
        <v>2.0555555555555554</v>
      </c>
      <c r="AD748" s="1">
        <v>7400</v>
      </c>
      <c r="AE748" s="86">
        <v>0.37040000000000001</v>
      </c>
      <c r="AF748" s="85">
        <f t="shared" si="93"/>
        <v>0.99239999999999995</v>
      </c>
      <c r="AG748" s="1"/>
      <c r="AH748" s="1">
        <f t="shared" si="94"/>
        <v>2.0555555555555554</v>
      </c>
      <c r="AI748" s="1">
        <v>7400</v>
      </c>
      <c r="AJ748" s="86">
        <v>0.42209999999999998</v>
      </c>
      <c r="AK748" s="85">
        <f t="shared" si="95"/>
        <v>1.0441</v>
      </c>
      <c r="AL748" s="1"/>
    </row>
    <row r="749" spans="19:38" x14ac:dyDescent="0.25">
      <c r="S749" s="1">
        <f t="shared" si="88"/>
        <v>2.0583333333333331</v>
      </c>
      <c r="T749" s="1">
        <v>7410</v>
      </c>
      <c r="U749" s="85">
        <v>0.373</v>
      </c>
      <c r="V749" s="85">
        <f t="shared" si="89"/>
        <v>0.995</v>
      </c>
      <c r="W749" s="1"/>
      <c r="X749" s="1">
        <f t="shared" si="90"/>
        <v>2.0583333333333331</v>
      </c>
      <c r="Y749" s="1">
        <v>7410</v>
      </c>
      <c r="Z749" s="86">
        <v>0.2155</v>
      </c>
      <c r="AA749" s="85">
        <f t="shared" si="91"/>
        <v>0.83750000000000002</v>
      </c>
      <c r="AB749" s="1"/>
      <c r="AC749" s="1">
        <f t="shared" si="92"/>
        <v>2.0583333333333331</v>
      </c>
      <c r="AD749" s="1">
        <v>7410</v>
      </c>
      <c r="AE749" s="86">
        <v>0.37040000000000001</v>
      </c>
      <c r="AF749" s="85">
        <f t="shared" si="93"/>
        <v>0.99239999999999995</v>
      </c>
      <c r="AG749" s="1"/>
      <c r="AH749" s="1">
        <f t="shared" si="94"/>
        <v>2.0583333333333331</v>
      </c>
      <c r="AI749" s="1">
        <v>7410</v>
      </c>
      <c r="AJ749" s="86">
        <v>0.42209999999999998</v>
      </c>
      <c r="AK749" s="85">
        <f t="shared" si="95"/>
        <v>1.0441</v>
      </c>
      <c r="AL749" s="1"/>
    </row>
    <row r="750" spans="19:38" x14ac:dyDescent="0.25">
      <c r="S750" s="1">
        <f t="shared" si="88"/>
        <v>2.0611111111111109</v>
      </c>
      <c r="T750" s="1">
        <v>7420</v>
      </c>
      <c r="U750" s="85">
        <v>0.373</v>
      </c>
      <c r="V750" s="85">
        <f t="shared" si="89"/>
        <v>0.995</v>
      </c>
      <c r="W750" s="1"/>
      <c r="X750" s="1">
        <f t="shared" si="90"/>
        <v>2.0611111111111109</v>
      </c>
      <c r="Y750" s="1">
        <v>7420</v>
      </c>
      <c r="Z750" s="86">
        <v>0.21540000000000001</v>
      </c>
      <c r="AA750" s="85">
        <f t="shared" si="91"/>
        <v>0.83740000000000003</v>
      </c>
      <c r="AB750" s="1"/>
      <c r="AC750" s="1">
        <f t="shared" si="92"/>
        <v>2.0611111111111109</v>
      </c>
      <c r="AD750" s="1">
        <v>7420</v>
      </c>
      <c r="AE750" s="86">
        <v>0.37040000000000001</v>
      </c>
      <c r="AF750" s="85">
        <f t="shared" si="93"/>
        <v>0.99239999999999995</v>
      </c>
      <c r="AG750" s="1"/>
      <c r="AH750" s="1">
        <f t="shared" si="94"/>
        <v>2.0611111111111109</v>
      </c>
      <c r="AI750" s="1">
        <v>7420</v>
      </c>
      <c r="AJ750" s="86">
        <v>0.42209999999999998</v>
      </c>
      <c r="AK750" s="85">
        <f t="shared" si="95"/>
        <v>1.0441</v>
      </c>
      <c r="AL750" s="1"/>
    </row>
    <row r="751" spans="19:38" x14ac:dyDescent="0.25">
      <c r="S751" s="1">
        <f t="shared" si="88"/>
        <v>2.0638888888888891</v>
      </c>
      <c r="T751" s="1">
        <v>7430</v>
      </c>
      <c r="U751" s="85">
        <v>0.373</v>
      </c>
      <c r="V751" s="85">
        <f t="shared" si="89"/>
        <v>0.995</v>
      </c>
      <c r="W751" s="1"/>
      <c r="X751" s="1">
        <f t="shared" si="90"/>
        <v>2.0638888888888891</v>
      </c>
      <c r="Y751" s="1">
        <v>7430</v>
      </c>
      <c r="Z751" s="86">
        <v>0.21540000000000001</v>
      </c>
      <c r="AA751" s="85">
        <f t="shared" si="91"/>
        <v>0.83740000000000003</v>
      </c>
      <c r="AB751" s="1"/>
      <c r="AC751" s="1">
        <f t="shared" si="92"/>
        <v>2.0638888888888891</v>
      </c>
      <c r="AD751" s="1">
        <v>7430</v>
      </c>
      <c r="AE751" s="86">
        <v>0.37040000000000001</v>
      </c>
      <c r="AF751" s="85">
        <f t="shared" si="93"/>
        <v>0.99239999999999995</v>
      </c>
      <c r="AG751" s="1"/>
      <c r="AH751" s="1">
        <f t="shared" si="94"/>
        <v>2.0638888888888891</v>
      </c>
      <c r="AI751" s="1">
        <v>7430</v>
      </c>
      <c r="AJ751" s="86">
        <v>0.42199999999999999</v>
      </c>
      <c r="AK751" s="85">
        <f t="shared" si="95"/>
        <v>1.044</v>
      </c>
      <c r="AL751" s="1"/>
    </row>
    <row r="752" spans="19:38" x14ac:dyDescent="0.25">
      <c r="S752" s="1">
        <f t="shared" si="88"/>
        <v>2.0666666666666669</v>
      </c>
      <c r="T752" s="1">
        <v>7440</v>
      </c>
      <c r="U752" s="85">
        <v>0.373</v>
      </c>
      <c r="V752" s="85">
        <f t="shared" si="89"/>
        <v>0.995</v>
      </c>
      <c r="W752" s="1"/>
      <c r="X752" s="1">
        <f t="shared" si="90"/>
        <v>2.0666666666666669</v>
      </c>
      <c r="Y752" s="1">
        <v>7440</v>
      </c>
      <c r="Z752" s="86">
        <v>0.21540000000000001</v>
      </c>
      <c r="AA752" s="85">
        <f t="shared" si="91"/>
        <v>0.83740000000000003</v>
      </c>
      <c r="AB752" s="1"/>
      <c r="AC752" s="1">
        <f t="shared" si="92"/>
        <v>2.0666666666666669</v>
      </c>
      <c r="AD752" s="1">
        <v>7440</v>
      </c>
      <c r="AE752" s="86">
        <v>0.37040000000000001</v>
      </c>
      <c r="AF752" s="85">
        <f t="shared" si="93"/>
        <v>0.99239999999999995</v>
      </c>
      <c r="AG752" s="1"/>
      <c r="AH752" s="1">
        <f t="shared" si="94"/>
        <v>2.0666666666666669</v>
      </c>
      <c r="AI752" s="1">
        <v>7440</v>
      </c>
      <c r="AJ752" s="86">
        <v>0.42199999999999999</v>
      </c>
      <c r="AK752" s="85">
        <f t="shared" si="95"/>
        <v>1.044</v>
      </c>
      <c r="AL752" s="1"/>
    </row>
    <row r="753" spans="19:38" x14ac:dyDescent="0.25">
      <c r="S753" s="1">
        <f t="shared" si="88"/>
        <v>2.0694444444444446</v>
      </c>
      <c r="T753" s="1">
        <v>7450</v>
      </c>
      <c r="U753" s="85">
        <v>0.373</v>
      </c>
      <c r="V753" s="85">
        <f t="shared" si="89"/>
        <v>0.995</v>
      </c>
      <c r="W753" s="1"/>
      <c r="X753" s="1">
        <f t="shared" si="90"/>
        <v>2.0694444444444446</v>
      </c>
      <c r="Y753" s="1">
        <v>7450</v>
      </c>
      <c r="Z753" s="86">
        <v>0.21540000000000001</v>
      </c>
      <c r="AA753" s="85">
        <f t="shared" si="91"/>
        <v>0.83740000000000003</v>
      </c>
      <c r="AB753" s="1"/>
      <c r="AC753" s="1">
        <f t="shared" si="92"/>
        <v>2.0694444444444446</v>
      </c>
      <c r="AD753" s="1">
        <v>7450</v>
      </c>
      <c r="AE753" s="86">
        <v>0.37040000000000001</v>
      </c>
      <c r="AF753" s="85">
        <f t="shared" si="93"/>
        <v>0.99239999999999995</v>
      </c>
      <c r="AG753" s="1"/>
      <c r="AH753" s="1">
        <f t="shared" si="94"/>
        <v>2.0694444444444446</v>
      </c>
      <c r="AI753" s="1">
        <v>7450</v>
      </c>
      <c r="AJ753" s="86">
        <v>0.42199999999999999</v>
      </c>
      <c r="AK753" s="85">
        <f t="shared" si="95"/>
        <v>1.044</v>
      </c>
      <c r="AL753" s="1"/>
    </row>
    <row r="754" spans="19:38" x14ac:dyDescent="0.25">
      <c r="S754" s="1">
        <f t="shared" si="88"/>
        <v>2.0722222222222224</v>
      </c>
      <c r="T754" s="1">
        <v>7460</v>
      </c>
      <c r="U754" s="85">
        <v>0.373</v>
      </c>
      <c r="V754" s="85">
        <f t="shared" si="89"/>
        <v>0.995</v>
      </c>
      <c r="W754" s="1"/>
      <c r="X754" s="1">
        <f t="shared" si="90"/>
        <v>2.0722222222222224</v>
      </c>
      <c r="Y754" s="1">
        <v>7460</v>
      </c>
      <c r="Z754" s="86">
        <v>0.21540000000000001</v>
      </c>
      <c r="AA754" s="85">
        <f t="shared" si="91"/>
        <v>0.83740000000000003</v>
      </c>
      <c r="AB754" s="1"/>
      <c r="AC754" s="1">
        <f t="shared" si="92"/>
        <v>2.0722222222222224</v>
      </c>
      <c r="AD754" s="1">
        <v>7460</v>
      </c>
      <c r="AE754" s="86">
        <v>0.37040000000000001</v>
      </c>
      <c r="AF754" s="85">
        <f t="shared" si="93"/>
        <v>0.99239999999999995</v>
      </c>
      <c r="AG754" s="1"/>
      <c r="AH754" s="1">
        <f t="shared" si="94"/>
        <v>2.0722222222222224</v>
      </c>
      <c r="AI754" s="1">
        <v>7460</v>
      </c>
      <c r="AJ754" s="86">
        <v>0.42199999999999999</v>
      </c>
      <c r="AK754" s="85">
        <f t="shared" si="95"/>
        <v>1.044</v>
      </c>
      <c r="AL754" s="1"/>
    </row>
    <row r="755" spans="19:38" x14ac:dyDescent="0.25">
      <c r="S755" s="1">
        <f t="shared" si="88"/>
        <v>2.0750000000000002</v>
      </c>
      <c r="T755" s="1">
        <v>7470</v>
      </c>
      <c r="U755" s="85">
        <v>0.373</v>
      </c>
      <c r="V755" s="85">
        <f t="shared" si="89"/>
        <v>0.995</v>
      </c>
      <c r="W755" s="1"/>
      <c r="X755" s="1">
        <f t="shared" si="90"/>
        <v>2.0750000000000002</v>
      </c>
      <c r="Y755" s="1">
        <v>7470</v>
      </c>
      <c r="Z755" s="86">
        <v>0.21529999999999999</v>
      </c>
      <c r="AA755" s="85">
        <f t="shared" si="91"/>
        <v>0.83729999999999993</v>
      </c>
      <c r="AB755" s="1"/>
      <c r="AC755" s="1">
        <f t="shared" si="92"/>
        <v>2.0750000000000002</v>
      </c>
      <c r="AD755" s="1">
        <v>7470</v>
      </c>
      <c r="AE755" s="86">
        <v>0.37040000000000001</v>
      </c>
      <c r="AF755" s="85">
        <f t="shared" si="93"/>
        <v>0.99239999999999995</v>
      </c>
      <c r="AG755" s="1"/>
      <c r="AH755" s="1">
        <f t="shared" si="94"/>
        <v>2.0750000000000002</v>
      </c>
      <c r="AI755" s="1">
        <v>7470</v>
      </c>
      <c r="AJ755" s="86">
        <v>0.4219</v>
      </c>
      <c r="AK755" s="85">
        <f t="shared" si="95"/>
        <v>1.0439000000000001</v>
      </c>
      <c r="AL755" s="1"/>
    </row>
    <row r="756" spans="19:38" x14ac:dyDescent="0.25">
      <c r="S756" s="1">
        <f t="shared" si="88"/>
        <v>2.0777777777777779</v>
      </c>
      <c r="T756" s="1">
        <v>7480</v>
      </c>
      <c r="U756" s="85">
        <v>0.37309999999999999</v>
      </c>
      <c r="V756" s="85">
        <f t="shared" si="89"/>
        <v>0.99509999999999998</v>
      </c>
      <c r="W756" s="1"/>
      <c r="X756" s="1">
        <f t="shared" si="90"/>
        <v>2.0777777777777779</v>
      </c>
      <c r="Y756" s="1">
        <v>7480</v>
      </c>
      <c r="Z756" s="86">
        <v>0.21529999999999999</v>
      </c>
      <c r="AA756" s="85">
        <f t="shared" si="91"/>
        <v>0.83729999999999993</v>
      </c>
      <c r="AB756" s="1"/>
      <c r="AC756" s="1">
        <f t="shared" si="92"/>
        <v>2.0777777777777779</v>
      </c>
      <c r="AD756" s="1">
        <v>7480</v>
      </c>
      <c r="AE756" s="86">
        <v>0.3705</v>
      </c>
      <c r="AF756" s="85">
        <f t="shared" si="93"/>
        <v>0.99249999999999994</v>
      </c>
      <c r="AG756" s="1"/>
      <c r="AH756" s="1">
        <f t="shared" si="94"/>
        <v>2.0777777777777779</v>
      </c>
      <c r="AI756" s="1">
        <v>7480</v>
      </c>
      <c r="AJ756" s="86">
        <v>0.4219</v>
      </c>
      <c r="AK756" s="85">
        <f t="shared" si="95"/>
        <v>1.0439000000000001</v>
      </c>
      <c r="AL756" s="1"/>
    </row>
    <row r="757" spans="19:38" x14ac:dyDescent="0.25">
      <c r="S757" s="1">
        <f t="shared" si="88"/>
        <v>2.0805555555555557</v>
      </c>
      <c r="T757" s="1">
        <v>7490</v>
      </c>
      <c r="U757" s="85">
        <v>0.37309999999999999</v>
      </c>
      <c r="V757" s="85">
        <f t="shared" si="89"/>
        <v>0.99509999999999998</v>
      </c>
      <c r="W757" s="1"/>
      <c r="X757" s="1">
        <f t="shared" si="90"/>
        <v>2.0805555555555557</v>
      </c>
      <c r="Y757" s="1">
        <v>7490</v>
      </c>
      <c r="Z757" s="86">
        <v>0.21529999999999999</v>
      </c>
      <c r="AA757" s="85">
        <f t="shared" si="91"/>
        <v>0.83729999999999993</v>
      </c>
      <c r="AB757" s="1"/>
      <c r="AC757" s="1">
        <f t="shared" si="92"/>
        <v>2.0805555555555557</v>
      </c>
      <c r="AD757" s="1">
        <v>7490</v>
      </c>
      <c r="AE757" s="86">
        <v>0.3705</v>
      </c>
      <c r="AF757" s="85">
        <f t="shared" si="93"/>
        <v>0.99249999999999994</v>
      </c>
      <c r="AG757" s="1"/>
      <c r="AH757" s="1">
        <f t="shared" si="94"/>
        <v>2.0805555555555557</v>
      </c>
      <c r="AI757" s="1">
        <v>7490</v>
      </c>
      <c r="AJ757" s="86">
        <v>0.4219</v>
      </c>
      <c r="AK757" s="85">
        <f t="shared" si="95"/>
        <v>1.0439000000000001</v>
      </c>
      <c r="AL757" s="1"/>
    </row>
    <row r="758" spans="19:38" x14ac:dyDescent="0.25">
      <c r="S758" s="1">
        <f t="shared" si="88"/>
        <v>2.0833333333333335</v>
      </c>
      <c r="T758" s="1">
        <v>7500</v>
      </c>
      <c r="U758" s="85">
        <v>0.37309999999999999</v>
      </c>
      <c r="V758" s="85">
        <f t="shared" si="89"/>
        <v>0.99509999999999998</v>
      </c>
      <c r="W758" s="1"/>
      <c r="X758" s="1">
        <f t="shared" si="90"/>
        <v>2.0833333333333335</v>
      </c>
      <c r="Y758" s="1">
        <v>7500</v>
      </c>
      <c r="Z758" s="86">
        <v>0.21529999999999999</v>
      </c>
      <c r="AA758" s="85">
        <f t="shared" si="91"/>
        <v>0.83729999999999993</v>
      </c>
      <c r="AB758" s="1"/>
      <c r="AC758" s="1">
        <f t="shared" si="92"/>
        <v>2.0833333333333335</v>
      </c>
      <c r="AD758" s="1">
        <v>7500</v>
      </c>
      <c r="AE758" s="86">
        <v>0.3705</v>
      </c>
      <c r="AF758" s="85">
        <f t="shared" si="93"/>
        <v>0.99249999999999994</v>
      </c>
      <c r="AG758" s="1"/>
      <c r="AH758" s="1">
        <f t="shared" si="94"/>
        <v>2.0833333333333335</v>
      </c>
      <c r="AI758" s="1">
        <v>7500</v>
      </c>
      <c r="AJ758" s="86">
        <v>0.4219</v>
      </c>
      <c r="AK758" s="85">
        <f t="shared" si="95"/>
        <v>1.0439000000000001</v>
      </c>
      <c r="AL758" s="1"/>
    </row>
    <row r="759" spans="19:38" x14ac:dyDescent="0.25">
      <c r="S759" s="1">
        <f t="shared" si="88"/>
        <v>2.0861111111111112</v>
      </c>
      <c r="T759" s="1">
        <v>7510</v>
      </c>
      <c r="U759" s="85">
        <v>0.37309999999999999</v>
      </c>
      <c r="V759" s="85">
        <f t="shared" si="89"/>
        <v>0.99509999999999998</v>
      </c>
      <c r="W759" s="1"/>
      <c r="X759" s="1">
        <f t="shared" si="90"/>
        <v>2.0861111111111112</v>
      </c>
      <c r="Y759" s="1">
        <v>7510</v>
      </c>
      <c r="Z759" s="86">
        <v>0.2152</v>
      </c>
      <c r="AA759" s="85">
        <f t="shared" si="91"/>
        <v>0.83719999999999994</v>
      </c>
      <c r="AB759" s="1"/>
      <c r="AC759" s="1">
        <f t="shared" si="92"/>
        <v>2.0861111111111112</v>
      </c>
      <c r="AD759" s="1">
        <v>7510</v>
      </c>
      <c r="AE759" s="86">
        <v>0.3705</v>
      </c>
      <c r="AF759" s="85">
        <f t="shared" si="93"/>
        <v>0.99249999999999994</v>
      </c>
      <c r="AG759" s="1"/>
      <c r="AH759" s="1">
        <f t="shared" si="94"/>
        <v>2.0861111111111112</v>
      </c>
      <c r="AI759" s="1">
        <v>7510</v>
      </c>
      <c r="AJ759" s="86">
        <v>0.42180000000000001</v>
      </c>
      <c r="AK759" s="85">
        <f t="shared" si="95"/>
        <v>1.0438000000000001</v>
      </c>
      <c r="AL759" s="1"/>
    </row>
    <row r="760" spans="19:38" x14ac:dyDescent="0.25">
      <c r="S760" s="1">
        <f t="shared" si="88"/>
        <v>2.088888888888889</v>
      </c>
      <c r="T760" s="1">
        <v>7520</v>
      </c>
      <c r="U760" s="85">
        <v>0.37309999999999999</v>
      </c>
      <c r="V760" s="85">
        <f t="shared" si="89"/>
        <v>0.99509999999999998</v>
      </c>
      <c r="W760" s="1"/>
      <c r="X760" s="1">
        <f t="shared" si="90"/>
        <v>2.088888888888889</v>
      </c>
      <c r="Y760" s="1">
        <v>7520</v>
      </c>
      <c r="Z760" s="86">
        <v>0.2152</v>
      </c>
      <c r="AA760" s="85">
        <f t="shared" si="91"/>
        <v>0.83719999999999994</v>
      </c>
      <c r="AB760" s="1"/>
      <c r="AC760" s="1">
        <f t="shared" si="92"/>
        <v>2.088888888888889</v>
      </c>
      <c r="AD760" s="1">
        <v>7520</v>
      </c>
      <c r="AE760" s="86">
        <v>0.3705</v>
      </c>
      <c r="AF760" s="85">
        <f t="shared" si="93"/>
        <v>0.99249999999999994</v>
      </c>
      <c r="AG760" s="1"/>
      <c r="AH760" s="1">
        <f t="shared" si="94"/>
        <v>2.088888888888889</v>
      </c>
      <c r="AI760" s="1">
        <v>7520</v>
      </c>
      <c r="AJ760" s="86">
        <v>0.42180000000000001</v>
      </c>
      <c r="AK760" s="85">
        <f t="shared" si="95"/>
        <v>1.0438000000000001</v>
      </c>
      <c r="AL760" s="1"/>
    </row>
    <row r="761" spans="19:38" x14ac:dyDescent="0.25">
      <c r="S761" s="1">
        <f t="shared" si="88"/>
        <v>2.0916666666666668</v>
      </c>
      <c r="T761" s="1">
        <v>7530</v>
      </c>
      <c r="U761" s="85">
        <v>0.37309999999999999</v>
      </c>
      <c r="V761" s="85">
        <f t="shared" si="89"/>
        <v>0.99509999999999998</v>
      </c>
      <c r="W761" s="1"/>
      <c r="X761" s="1">
        <f t="shared" si="90"/>
        <v>2.0916666666666668</v>
      </c>
      <c r="Y761" s="1">
        <v>7530</v>
      </c>
      <c r="Z761" s="86">
        <v>0.2152</v>
      </c>
      <c r="AA761" s="85">
        <f t="shared" si="91"/>
        <v>0.83719999999999994</v>
      </c>
      <c r="AB761" s="1"/>
      <c r="AC761" s="1">
        <f t="shared" si="92"/>
        <v>2.0916666666666668</v>
      </c>
      <c r="AD761" s="1">
        <v>7530</v>
      </c>
      <c r="AE761" s="86">
        <v>0.3705</v>
      </c>
      <c r="AF761" s="85">
        <f t="shared" si="93"/>
        <v>0.99249999999999994</v>
      </c>
      <c r="AG761" s="1"/>
      <c r="AH761" s="1">
        <f t="shared" si="94"/>
        <v>2.0916666666666668</v>
      </c>
      <c r="AI761" s="1">
        <v>7530</v>
      </c>
      <c r="AJ761" s="86">
        <v>0.42180000000000001</v>
      </c>
      <c r="AK761" s="85">
        <f t="shared" si="95"/>
        <v>1.0438000000000001</v>
      </c>
      <c r="AL761" s="1"/>
    </row>
    <row r="762" spans="19:38" x14ac:dyDescent="0.25">
      <c r="S762" s="1">
        <f t="shared" si="88"/>
        <v>2.0944444444444446</v>
      </c>
      <c r="T762" s="1">
        <v>7540</v>
      </c>
      <c r="U762" s="85">
        <v>0.37319999999999998</v>
      </c>
      <c r="V762" s="85">
        <f t="shared" si="89"/>
        <v>0.99519999999999997</v>
      </c>
      <c r="W762" s="1"/>
      <c r="X762" s="1">
        <f t="shared" si="90"/>
        <v>2.0944444444444446</v>
      </c>
      <c r="Y762" s="1">
        <v>7540</v>
      </c>
      <c r="Z762" s="86">
        <v>0.2152</v>
      </c>
      <c r="AA762" s="85">
        <f t="shared" si="91"/>
        <v>0.83719999999999994</v>
      </c>
      <c r="AB762" s="1"/>
      <c r="AC762" s="1">
        <f t="shared" si="92"/>
        <v>2.0944444444444446</v>
      </c>
      <c r="AD762" s="1">
        <v>7540</v>
      </c>
      <c r="AE762" s="86">
        <v>0.3705</v>
      </c>
      <c r="AF762" s="85">
        <f t="shared" si="93"/>
        <v>0.99249999999999994</v>
      </c>
      <c r="AG762" s="1"/>
      <c r="AH762" s="1">
        <f t="shared" si="94"/>
        <v>2.0944444444444446</v>
      </c>
      <c r="AI762" s="1">
        <v>7540</v>
      </c>
      <c r="AJ762" s="86">
        <v>0.42180000000000001</v>
      </c>
      <c r="AK762" s="85">
        <f t="shared" si="95"/>
        <v>1.0438000000000001</v>
      </c>
      <c r="AL762" s="1"/>
    </row>
    <row r="763" spans="19:38" x14ac:dyDescent="0.25">
      <c r="S763" s="1">
        <f t="shared" si="88"/>
        <v>2.0972222222222223</v>
      </c>
      <c r="T763" s="1">
        <v>7550</v>
      </c>
      <c r="U763" s="85">
        <v>0.37319999999999998</v>
      </c>
      <c r="V763" s="85">
        <f t="shared" si="89"/>
        <v>0.99519999999999997</v>
      </c>
      <c r="W763" s="1"/>
      <c r="X763" s="1">
        <f t="shared" si="90"/>
        <v>2.0972222222222223</v>
      </c>
      <c r="Y763" s="1">
        <v>7550</v>
      </c>
      <c r="Z763" s="86">
        <v>0.21510000000000001</v>
      </c>
      <c r="AA763" s="85">
        <f t="shared" si="91"/>
        <v>0.83709999999999996</v>
      </c>
      <c r="AB763" s="1"/>
      <c r="AC763" s="1">
        <f t="shared" si="92"/>
        <v>2.0972222222222223</v>
      </c>
      <c r="AD763" s="1">
        <v>7550</v>
      </c>
      <c r="AE763" s="86">
        <v>0.3705</v>
      </c>
      <c r="AF763" s="85">
        <f t="shared" si="93"/>
        <v>0.99249999999999994</v>
      </c>
      <c r="AG763" s="1"/>
      <c r="AH763" s="1">
        <f t="shared" si="94"/>
        <v>2.0972222222222223</v>
      </c>
      <c r="AI763" s="1">
        <v>7550</v>
      </c>
      <c r="AJ763" s="86">
        <v>0.42180000000000001</v>
      </c>
      <c r="AK763" s="85">
        <f t="shared" si="95"/>
        <v>1.0438000000000001</v>
      </c>
      <c r="AL763" s="1"/>
    </row>
    <row r="764" spans="19:38" x14ac:dyDescent="0.25">
      <c r="S764" s="1">
        <f t="shared" si="88"/>
        <v>2.1</v>
      </c>
      <c r="T764" s="1">
        <v>7560</v>
      </c>
      <c r="U764" s="85">
        <v>0.37319999999999998</v>
      </c>
      <c r="V764" s="85">
        <f t="shared" si="89"/>
        <v>0.99519999999999997</v>
      </c>
      <c r="W764" s="1"/>
      <c r="X764" s="1">
        <f t="shared" si="90"/>
        <v>2.1</v>
      </c>
      <c r="Y764" s="1">
        <v>7560</v>
      </c>
      <c r="Z764" s="86">
        <v>0.21510000000000001</v>
      </c>
      <c r="AA764" s="85">
        <f t="shared" si="91"/>
        <v>0.83709999999999996</v>
      </c>
      <c r="AB764" s="1"/>
      <c r="AC764" s="1">
        <f t="shared" si="92"/>
        <v>2.1</v>
      </c>
      <c r="AD764" s="1">
        <v>7560</v>
      </c>
      <c r="AE764" s="86">
        <v>0.3705</v>
      </c>
      <c r="AF764" s="85">
        <f t="shared" si="93"/>
        <v>0.99249999999999994</v>
      </c>
      <c r="AG764" s="1"/>
      <c r="AH764" s="1">
        <f t="shared" si="94"/>
        <v>2.1</v>
      </c>
      <c r="AI764" s="1">
        <v>7560</v>
      </c>
      <c r="AJ764" s="86">
        <v>0.42170000000000002</v>
      </c>
      <c r="AK764" s="85">
        <f t="shared" si="95"/>
        <v>1.0437000000000001</v>
      </c>
      <c r="AL764" s="1"/>
    </row>
    <row r="765" spans="19:38" x14ac:dyDescent="0.25">
      <c r="S765" s="1">
        <f t="shared" si="88"/>
        <v>2.1027777777777779</v>
      </c>
      <c r="T765" s="1">
        <v>7570</v>
      </c>
      <c r="U765" s="85">
        <v>0.37319999999999998</v>
      </c>
      <c r="V765" s="85">
        <f t="shared" si="89"/>
        <v>0.99519999999999997</v>
      </c>
      <c r="W765" s="1"/>
      <c r="X765" s="1">
        <f t="shared" si="90"/>
        <v>2.1027777777777779</v>
      </c>
      <c r="Y765" s="1">
        <v>7570</v>
      </c>
      <c r="Z765" s="86">
        <v>0.21510000000000001</v>
      </c>
      <c r="AA765" s="85">
        <f t="shared" si="91"/>
        <v>0.83709999999999996</v>
      </c>
      <c r="AB765" s="1"/>
      <c r="AC765" s="1">
        <f t="shared" si="92"/>
        <v>2.1027777777777779</v>
      </c>
      <c r="AD765" s="1">
        <v>7570</v>
      </c>
      <c r="AE765" s="86">
        <v>0.3705</v>
      </c>
      <c r="AF765" s="85">
        <f t="shared" si="93"/>
        <v>0.99249999999999994</v>
      </c>
      <c r="AG765" s="1"/>
      <c r="AH765" s="1">
        <f t="shared" si="94"/>
        <v>2.1027777777777779</v>
      </c>
      <c r="AI765" s="1">
        <v>7570</v>
      </c>
      <c r="AJ765" s="86">
        <v>0.42170000000000002</v>
      </c>
      <c r="AK765" s="85">
        <f t="shared" si="95"/>
        <v>1.0437000000000001</v>
      </c>
      <c r="AL765" s="1"/>
    </row>
    <row r="766" spans="19:38" x14ac:dyDescent="0.25">
      <c r="S766" s="1">
        <f t="shared" si="88"/>
        <v>2.1055555555555556</v>
      </c>
      <c r="T766" s="1">
        <v>7580</v>
      </c>
      <c r="U766" s="85">
        <v>0.37319999999999998</v>
      </c>
      <c r="V766" s="85">
        <f t="shared" si="89"/>
        <v>0.99519999999999997</v>
      </c>
      <c r="W766" s="1"/>
      <c r="X766" s="1">
        <f t="shared" si="90"/>
        <v>2.1055555555555556</v>
      </c>
      <c r="Y766" s="1">
        <v>7580</v>
      </c>
      <c r="Z766" s="86">
        <v>0.21510000000000001</v>
      </c>
      <c r="AA766" s="85">
        <f t="shared" si="91"/>
        <v>0.83709999999999996</v>
      </c>
      <c r="AB766" s="1"/>
      <c r="AC766" s="1">
        <f t="shared" si="92"/>
        <v>2.1055555555555556</v>
      </c>
      <c r="AD766" s="1">
        <v>7580</v>
      </c>
      <c r="AE766" s="86">
        <v>0.3705</v>
      </c>
      <c r="AF766" s="85">
        <f t="shared" si="93"/>
        <v>0.99249999999999994</v>
      </c>
      <c r="AG766" s="1"/>
      <c r="AH766" s="1">
        <f t="shared" si="94"/>
        <v>2.1055555555555556</v>
      </c>
      <c r="AI766" s="1">
        <v>7580</v>
      </c>
      <c r="AJ766" s="86">
        <v>0.42170000000000002</v>
      </c>
      <c r="AK766" s="85">
        <f t="shared" si="95"/>
        <v>1.0437000000000001</v>
      </c>
      <c r="AL766" s="1"/>
    </row>
    <row r="767" spans="19:38" x14ac:dyDescent="0.25">
      <c r="S767" s="1">
        <f t="shared" si="88"/>
        <v>2.1083333333333334</v>
      </c>
      <c r="T767" s="1">
        <v>7590</v>
      </c>
      <c r="U767" s="85">
        <v>0.37330000000000002</v>
      </c>
      <c r="V767" s="85">
        <f t="shared" si="89"/>
        <v>0.99530000000000007</v>
      </c>
      <c r="W767" s="1"/>
      <c r="X767" s="1">
        <f t="shared" si="90"/>
        <v>2.1083333333333334</v>
      </c>
      <c r="Y767" s="1">
        <v>7590</v>
      </c>
      <c r="Z767" s="86">
        <v>0.21510000000000001</v>
      </c>
      <c r="AA767" s="85">
        <f t="shared" si="91"/>
        <v>0.83709999999999996</v>
      </c>
      <c r="AB767" s="1"/>
      <c r="AC767" s="1">
        <f t="shared" si="92"/>
        <v>2.1083333333333334</v>
      </c>
      <c r="AD767" s="1">
        <v>7590</v>
      </c>
      <c r="AE767" s="86">
        <v>0.3705</v>
      </c>
      <c r="AF767" s="85">
        <f t="shared" si="93"/>
        <v>0.99249999999999994</v>
      </c>
      <c r="AG767" s="1"/>
      <c r="AH767" s="1">
        <f t="shared" si="94"/>
        <v>2.1083333333333334</v>
      </c>
      <c r="AI767" s="1">
        <v>7590</v>
      </c>
      <c r="AJ767" s="86">
        <v>0.42170000000000002</v>
      </c>
      <c r="AK767" s="85">
        <f t="shared" si="95"/>
        <v>1.0437000000000001</v>
      </c>
      <c r="AL767" s="1"/>
    </row>
    <row r="768" spans="19:38" x14ac:dyDescent="0.25">
      <c r="S768" s="1">
        <f t="shared" si="88"/>
        <v>2.1111111111111112</v>
      </c>
      <c r="T768" s="1">
        <v>7600</v>
      </c>
      <c r="U768" s="85">
        <v>0.37330000000000002</v>
      </c>
      <c r="V768" s="85">
        <f t="shared" si="89"/>
        <v>0.99530000000000007</v>
      </c>
      <c r="W768" s="1"/>
      <c r="X768" s="1">
        <f t="shared" si="90"/>
        <v>2.1111111111111112</v>
      </c>
      <c r="Y768" s="1">
        <v>7600</v>
      </c>
      <c r="Z768" s="86">
        <v>0.215</v>
      </c>
      <c r="AA768" s="85">
        <f t="shared" si="91"/>
        <v>0.83699999999999997</v>
      </c>
      <c r="AB768" s="1"/>
      <c r="AC768" s="1">
        <f t="shared" si="92"/>
        <v>2.1111111111111112</v>
      </c>
      <c r="AD768" s="1">
        <v>7600</v>
      </c>
      <c r="AE768" s="86">
        <v>0.3705</v>
      </c>
      <c r="AF768" s="85">
        <f t="shared" si="93"/>
        <v>0.99249999999999994</v>
      </c>
      <c r="AG768" s="1"/>
      <c r="AH768" s="1">
        <f t="shared" si="94"/>
        <v>2.1111111111111112</v>
      </c>
      <c r="AI768" s="1">
        <v>7600</v>
      </c>
      <c r="AJ768" s="86">
        <v>0.42159999999999997</v>
      </c>
      <c r="AK768" s="85">
        <f t="shared" si="95"/>
        <v>1.0436000000000001</v>
      </c>
      <c r="AL768" s="1"/>
    </row>
    <row r="769" spans="19:38" x14ac:dyDescent="0.25">
      <c r="S769" s="1">
        <f t="shared" si="88"/>
        <v>2.1138888888888889</v>
      </c>
      <c r="T769" s="1">
        <v>7610</v>
      </c>
      <c r="U769" s="85">
        <v>0.37330000000000002</v>
      </c>
      <c r="V769" s="85">
        <f t="shared" si="89"/>
        <v>0.99530000000000007</v>
      </c>
      <c r="W769" s="1"/>
      <c r="X769" s="1">
        <f t="shared" si="90"/>
        <v>2.1138888888888889</v>
      </c>
      <c r="Y769" s="1">
        <v>7610</v>
      </c>
      <c r="Z769" s="86">
        <v>0.215</v>
      </c>
      <c r="AA769" s="85">
        <f t="shared" si="91"/>
        <v>0.83699999999999997</v>
      </c>
      <c r="AB769" s="1"/>
      <c r="AC769" s="1">
        <f t="shared" si="92"/>
        <v>2.1138888888888889</v>
      </c>
      <c r="AD769" s="1">
        <v>7610</v>
      </c>
      <c r="AE769" s="86">
        <v>0.3705</v>
      </c>
      <c r="AF769" s="85">
        <f t="shared" si="93"/>
        <v>0.99249999999999994</v>
      </c>
      <c r="AG769" s="1"/>
      <c r="AH769" s="1">
        <f t="shared" si="94"/>
        <v>2.1138888888888889</v>
      </c>
      <c r="AI769" s="1">
        <v>7610</v>
      </c>
      <c r="AJ769" s="86">
        <v>0.42159999999999997</v>
      </c>
      <c r="AK769" s="85">
        <f t="shared" si="95"/>
        <v>1.0436000000000001</v>
      </c>
      <c r="AL769" s="1"/>
    </row>
    <row r="770" spans="19:38" x14ac:dyDescent="0.25">
      <c r="S770" s="1">
        <f t="shared" si="88"/>
        <v>2.1166666666666667</v>
      </c>
      <c r="T770" s="1">
        <v>7620</v>
      </c>
      <c r="U770" s="85">
        <v>0.37330000000000002</v>
      </c>
      <c r="V770" s="85">
        <f t="shared" si="89"/>
        <v>0.99530000000000007</v>
      </c>
      <c r="W770" s="1"/>
      <c r="X770" s="1">
        <f t="shared" si="90"/>
        <v>2.1166666666666667</v>
      </c>
      <c r="Y770" s="1">
        <v>7620</v>
      </c>
      <c r="Z770" s="86">
        <v>0.215</v>
      </c>
      <c r="AA770" s="85">
        <f t="shared" si="91"/>
        <v>0.83699999999999997</v>
      </c>
      <c r="AB770" s="1"/>
      <c r="AC770" s="1">
        <f t="shared" si="92"/>
        <v>2.1166666666666667</v>
      </c>
      <c r="AD770" s="1">
        <v>7620</v>
      </c>
      <c r="AE770" s="86">
        <v>0.3705</v>
      </c>
      <c r="AF770" s="85">
        <f t="shared" si="93"/>
        <v>0.99249999999999994</v>
      </c>
      <c r="AG770" s="1"/>
      <c r="AH770" s="1">
        <f t="shared" si="94"/>
        <v>2.1166666666666667</v>
      </c>
      <c r="AI770" s="1">
        <v>7620</v>
      </c>
      <c r="AJ770" s="86">
        <v>0.42159999999999997</v>
      </c>
      <c r="AK770" s="85">
        <f t="shared" si="95"/>
        <v>1.0436000000000001</v>
      </c>
      <c r="AL770" s="1"/>
    </row>
    <row r="771" spans="19:38" x14ac:dyDescent="0.25">
      <c r="S771" s="1">
        <f t="shared" si="88"/>
        <v>2.1194444444444445</v>
      </c>
      <c r="T771" s="1">
        <v>7630</v>
      </c>
      <c r="U771" s="85">
        <v>0.37330000000000002</v>
      </c>
      <c r="V771" s="85">
        <f t="shared" si="89"/>
        <v>0.99530000000000007</v>
      </c>
      <c r="W771" s="1"/>
      <c r="X771" s="1">
        <f t="shared" si="90"/>
        <v>2.1194444444444445</v>
      </c>
      <c r="Y771" s="1">
        <v>7630</v>
      </c>
      <c r="Z771" s="86">
        <v>0.215</v>
      </c>
      <c r="AA771" s="85">
        <f t="shared" si="91"/>
        <v>0.83699999999999997</v>
      </c>
      <c r="AB771" s="1"/>
      <c r="AC771" s="1">
        <f t="shared" si="92"/>
        <v>2.1194444444444445</v>
      </c>
      <c r="AD771" s="1">
        <v>7630</v>
      </c>
      <c r="AE771" s="86">
        <v>0.3705</v>
      </c>
      <c r="AF771" s="85">
        <f t="shared" si="93"/>
        <v>0.99249999999999994</v>
      </c>
      <c r="AG771" s="1"/>
      <c r="AH771" s="1">
        <f t="shared" si="94"/>
        <v>2.1194444444444445</v>
      </c>
      <c r="AI771" s="1">
        <v>7630</v>
      </c>
      <c r="AJ771" s="86">
        <v>0.42149999999999999</v>
      </c>
      <c r="AK771" s="85">
        <f t="shared" si="95"/>
        <v>1.0434999999999999</v>
      </c>
      <c r="AL771" s="1"/>
    </row>
    <row r="772" spans="19:38" x14ac:dyDescent="0.25">
      <c r="S772" s="1">
        <f t="shared" si="88"/>
        <v>2.1222222222222222</v>
      </c>
      <c r="T772" s="1">
        <v>7640</v>
      </c>
      <c r="U772" s="85">
        <v>0.37340000000000001</v>
      </c>
      <c r="V772" s="85">
        <f t="shared" si="89"/>
        <v>0.99540000000000006</v>
      </c>
      <c r="W772" s="1"/>
      <c r="X772" s="1">
        <f t="shared" si="90"/>
        <v>2.1222222222222222</v>
      </c>
      <c r="Y772" s="1">
        <v>7640</v>
      </c>
      <c r="Z772" s="86">
        <v>0.215</v>
      </c>
      <c r="AA772" s="85">
        <f t="shared" si="91"/>
        <v>0.83699999999999997</v>
      </c>
      <c r="AB772" s="1"/>
      <c r="AC772" s="1">
        <f t="shared" si="92"/>
        <v>2.1222222222222222</v>
      </c>
      <c r="AD772" s="1">
        <v>7640</v>
      </c>
      <c r="AE772" s="86">
        <v>0.3705</v>
      </c>
      <c r="AF772" s="85">
        <f t="shared" si="93"/>
        <v>0.99249999999999994</v>
      </c>
      <c r="AG772" s="1"/>
      <c r="AH772" s="1">
        <f t="shared" si="94"/>
        <v>2.1222222222222222</v>
      </c>
      <c r="AI772" s="1">
        <v>7640</v>
      </c>
      <c r="AJ772" s="86">
        <v>0.42149999999999999</v>
      </c>
      <c r="AK772" s="85">
        <f t="shared" si="95"/>
        <v>1.0434999999999999</v>
      </c>
      <c r="AL772" s="1"/>
    </row>
    <row r="773" spans="19:38" x14ac:dyDescent="0.25">
      <c r="S773" s="1">
        <f t="shared" si="88"/>
        <v>2.125</v>
      </c>
      <c r="T773" s="1">
        <v>7650</v>
      </c>
      <c r="U773" s="85">
        <v>0.37340000000000001</v>
      </c>
      <c r="V773" s="85">
        <f t="shared" si="89"/>
        <v>0.99540000000000006</v>
      </c>
      <c r="W773" s="1"/>
      <c r="X773" s="1">
        <f t="shared" si="90"/>
        <v>2.125</v>
      </c>
      <c r="Y773" s="1">
        <v>7650</v>
      </c>
      <c r="Z773" s="86">
        <v>0.21490000000000001</v>
      </c>
      <c r="AA773" s="85">
        <f t="shared" si="91"/>
        <v>0.83689999999999998</v>
      </c>
      <c r="AB773" s="1"/>
      <c r="AC773" s="1">
        <f t="shared" si="92"/>
        <v>2.125</v>
      </c>
      <c r="AD773" s="1">
        <v>7650</v>
      </c>
      <c r="AE773" s="86">
        <v>0.3705</v>
      </c>
      <c r="AF773" s="85">
        <f t="shared" si="93"/>
        <v>0.99249999999999994</v>
      </c>
      <c r="AG773" s="1"/>
      <c r="AH773" s="1">
        <f t="shared" si="94"/>
        <v>2.125</v>
      </c>
      <c r="AI773" s="1">
        <v>7650</v>
      </c>
      <c r="AJ773" s="86">
        <v>0.42149999999999999</v>
      </c>
      <c r="AK773" s="85">
        <f t="shared" si="95"/>
        <v>1.0434999999999999</v>
      </c>
      <c r="AL773" s="1"/>
    </row>
    <row r="774" spans="19:38" x14ac:dyDescent="0.25">
      <c r="S774" s="1">
        <f t="shared" si="88"/>
        <v>2.1277777777777778</v>
      </c>
      <c r="T774" s="1">
        <v>7660</v>
      </c>
      <c r="U774" s="85">
        <v>0.37340000000000001</v>
      </c>
      <c r="V774" s="85">
        <f t="shared" si="89"/>
        <v>0.99540000000000006</v>
      </c>
      <c r="W774" s="1"/>
      <c r="X774" s="1">
        <f t="shared" si="90"/>
        <v>2.1277777777777778</v>
      </c>
      <c r="Y774" s="1">
        <v>7660</v>
      </c>
      <c r="Z774" s="86">
        <v>0.21490000000000001</v>
      </c>
      <c r="AA774" s="85">
        <f t="shared" si="91"/>
        <v>0.83689999999999998</v>
      </c>
      <c r="AB774" s="1"/>
      <c r="AC774" s="1">
        <f t="shared" si="92"/>
        <v>2.1277777777777778</v>
      </c>
      <c r="AD774" s="1">
        <v>7660</v>
      </c>
      <c r="AE774" s="86">
        <v>0.3705</v>
      </c>
      <c r="AF774" s="85">
        <f t="shared" si="93"/>
        <v>0.99249999999999994</v>
      </c>
      <c r="AG774" s="1"/>
      <c r="AH774" s="1">
        <f t="shared" si="94"/>
        <v>2.1277777777777778</v>
      </c>
      <c r="AI774" s="1">
        <v>7660</v>
      </c>
      <c r="AJ774" s="86">
        <v>0.42149999999999999</v>
      </c>
      <c r="AK774" s="85">
        <f t="shared" si="95"/>
        <v>1.0434999999999999</v>
      </c>
      <c r="AL774" s="1"/>
    </row>
    <row r="775" spans="19:38" x14ac:dyDescent="0.25">
      <c r="S775" s="1">
        <f t="shared" si="88"/>
        <v>2.1305555555555555</v>
      </c>
      <c r="T775" s="1">
        <v>7670</v>
      </c>
      <c r="U775" s="85">
        <v>0.37340000000000001</v>
      </c>
      <c r="V775" s="85">
        <f t="shared" si="89"/>
        <v>0.99540000000000006</v>
      </c>
      <c r="W775" s="1"/>
      <c r="X775" s="1">
        <f t="shared" si="90"/>
        <v>2.1305555555555555</v>
      </c>
      <c r="Y775" s="1">
        <v>7670</v>
      </c>
      <c r="Z775" s="86">
        <v>0.21490000000000001</v>
      </c>
      <c r="AA775" s="85">
        <f t="shared" si="91"/>
        <v>0.83689999999999998</v>
      </c>
      <c r="AB775" s="1"/>
      <c r="AC775" s="1">
        <f t="shared" si="92"/>
        <v>2.1305555555555555</v>
      </c>
      <c r="AD775" s="1">
        <v>7670</v>
      </c>
      <c r="AE775" s="86">
        <v>0.3705</v>
      </c>
      <c r="AF775" s="85">
        <f t="shared" si="93"/>
        <v>0.99249999999999994</v>
      </c>
      <c r="AG775" s="1"/>
      <c r="AH775" s="1">
        <f t="shared" si="94"/>
        <v>2.1305555555555555</v>
      </c>
      <c r="AI775" s="1">
        <v>7670</v>
      </c>
      <c r="AJ775" s="86">
        <v>0.42149999999999999</v>
      </c>
      <c r="AK775" s="85">
        <f t="shared" si="95"/>
        <v>1.0434999999999999</v>
      </c>
      <c r="AL775" s="1"/>
    </row>
    <row r="776" spans="19:38" x14ac:dyDescent="0.25">
      <c r="S776" s="1">
        <f t="shared" si="88"/>
        <v>2.1333333333333333</v>
      </c>
      <c r="T776" s="1">
        <v>7680</v>
      </c>
      <c r="U776" s="85">
        <v>0.37340000000000001</v>
      </c>
      <c r="V776" s="85">
        <f t="shared" si="89"/>
        <v>0.99540000000000006</v>
      </c>
      <c r="W776" s="1"/>
      <c r="X776" s="1">
        <f t="shared" si="90"/>
        <v>2.1333333333333333</v>
      </c>
      <c r="Y776" s="1">
        <v>7680</v>
      </c>
      <c r="Z776" s="86">
        <v>0.21490000000000001</v>
      </c>
      <c r="AA776" s="85">
        <f t="shared" si="91"/>
        <v>0.83689999999999998</v>
      </c>
      <c r="AB776" s="1"/>
      <c r="AC776" s="1">
        <f t="shared" si="92"/>
        <v>2.1333333333333333</v>
      </c>
      <c r="AD776" s="1">
        <v>7680</v>
      </c>
      <c r="AE776" s="86">
        <v>0.37059999999999998</v>
      </c>
      <c r="AF776" s="85">
        <f t="shared" si="93"/>
        <v>0.99259999999999993</v>
      </c>
      <c r="AG776" s="1"/>
      <c r="AH776" s="1">
        <f t="shared" si="94"/>
        <v>2.1333333333333333</v>
      </c>
      <c r="AI776" s="1">
        <v>7680</v>
      </c>
      <c r="AJ776" s="86">
        <v>0.4214</v>
      </c>
      <c r="AK776" s="85">
        <f t="shared" si="95"/>
        <v>1.0434000000000001</v>
      </c>
      <c r="AL776" s="1"/>
    </row>
    <row r="777" spans="19:38" x14ac:dyDescent="0.25">
      <c r="S777" s="1">
        <f t="shared" ref="S777:S840" si="96">T777/3600</f>
        <v>2.1361111111111111</v>
      </c>
      <c r="T777" s="1">
        <v>7690</v>
      </c>
      <c r="U777" s="85">
        <v>0.37340000000000001</v>
      </c>
      <c r="V777" s="85">
        <f t="shared" ref="V777:V840" si="97">U777+0.622</f>
        <v>0.99540000000000006</v>
      </c>
      <c r="W777" s="1"/>
      <c r="X777" s="1">
        <f t="shared" ref="X777:X840" si="98">Y777/3600</f>
        <v>2.1361111111111111</v>
      </c>
      <c r="Y777" s="1">
        <v>7690</v>
      </c>
      <c r="Z777" s="86">
        <v>0.21479999999999999</v>
      </c>
      <c r="AA777" s="85">
        <f t="shared" ref="AA777:AA840" si="99">Z777+0.622</f>
        <v>0.83679999999999999</v>
      </c>
      <c r="AB777" s="1"/>
      <c r="AC777" s="1">
        <f t="shared" ref="AC777:AC840" si="100">AD777/3600</f>
        <v>2.1361111111111111</v>
      </c>
      <c r="AD777" s="1">
        <v>7690</v>
      </c>
      <c r="AE777" s="86">
        <v>0.37059999999999998</v>
      </c>
      <c r="AF777" s="85">
        <f t="shared" ref="AF777:AF840" si="101">AE777+0.622</f>
        <v>0.99259999999999993</v>
      </c>
      <c r="AG777" s="1"/>
      <c r="AH777" s="1">
        <f t="shared" ref="AH777:AH840" si="102">AI777/3600</f>
        <v>2.1361111111111111</v>
      </c>
      <c r="AI777" s="1">
        <v>7690</v>
      </c>
      <c r="AJ777" s="86">
        <v>0.4214</v>
      </c>
      <c r="AK777" s="85">
        <f t="shared" ref="AK777:AK840" si="103">AJ777+0.622</f>
        <v>1.0434000000000001</v>
      </c>
      <c r="AL777" s="1"/>
    </row>
    <row r="778" spans="19:38" x14ac:dyDescent="0.25">
      <c r="S778" s="1">
        <f t="shared" si="96"/>
        <v>2.1388888888888888</v>
      </c>
      <c r="T778" s="1">
        <v>7700</v>
      </c>
      <c r="U778" s="85">
        <v>0.3735</v>
      </c>
      <c r="V778" s="85">
        <f t="shared" si="97"/>
        <v>0.99550000000000005</v>
      </c>
      <c r="W778" s="1"/>
      <c r="X778" s="1">
        <f t="shared" si="98"/>
        <v>2.1388888888888888</v>
      </c>
      <c r="Y778" s="1">
        <v>7700</v>
      </c>
      <c r="Z778" s="86">
        <v>0.21479999999999999</v>
      </c>
      <c r="AA778" s="85">
        <f t="shared" si="99"/>
        <v>0.83679999999999999</v>
      </c>
      <c r="AB778" s="1"/>
      <c r="AC778" s="1">
        <f t="shared" si="100"/>
        <v>2.1388888888888888</v>
      </c>
      <c r="AD778" s="1">
        <v>7700</v>
      </c>
      <c r="AE778" s="86">
        <v>0.37059999999999998</v>
      </c>
      <c r="AF778" s="85">
        <f t="shared" si="101"/>
        <v>0.99259999999999993</v>
      </c>
      <c r="AG778" s="1"/>
      <c r="AH778" s="1">
        <f t="shared" si="102"/>
        <v>2.1388888888888888</v>
      </c>
      <c r="AI778" s="1">
        <v>7700</v>
      </c>
      <c r="AJ778" s="86">
        <v>0.4214</v>
      </c>
      <c r="AK778" s="85">
        <f t="shared" si="103"/>
        <v>1.0434000000000001</v>
      </c>
      <c r="AL778" s="1"/>
    </row>
    <row r="779" spans="19:38" x14ac:dyDescent="0.25">
      <c r="S779" s="1">
        <f t="shared" si="96"/>
        <v>2.1416666666666666</v>
      </c>
      <c r="T779" s="1">
        <v>7710</v>
      </c>
      <c r="U779" s="85">
        <v>0.3735</v>
      </c>
      <c r="V779" s="85">
        <f t="shared" si="97"/>
        <v>0.99550000000000005</v>
      </c>
      <c r="W779" s="1"/>
      <c r="X779" s="1">
        <f t="shared" si="98"/>
        <v>2.1416666666666666</v>
      </c>
      <c r="Y779" s="1">
        <v>7710</v>
      </c>
      <c r="Z779" s="86">
        <v>0.21479999999999999</v>
      </c>
      <c r="AA779" s="85">
        <f t="shared" si="99"/>
        <v>0.83679999999999999</v>
      </c>
      <c r="AB779" s="1"/>
      <c r="AC779" s="1">
        <f t="shared" si="100"/>
        <v>2.1416666666666666</v>
      </c>
      <c r="AD779" s="1">
        <v>7710</v>
      </c>
      <c r="AE779" s="86">
        <v>0.37059999999999998</v>
      </c>
      <c r="AF779" s="85">
        <f t="shared" si="101"/>
        <v>0.99259999999999993</v>
      </c>
      <c r="AG779" s="1"/>
      <c r="AH779" s="1">
        <f t="shared" si="102"/>
        <v>2.1416666666666666</v>
      </c>
      <c r="AI779" s="1">
        <v>7710</v>
      </c>
      <c r="AJ779" s="86">
        <v>0.4214</v>
      </c>
      <c r="AK779" s="85">
        <f t="shared" si="103"/>
        <v>1.0434000000000001</v>
      </c>
      <c r="AL779" s="1"/>
    </row>
    <row r="780" spans="19:38" x14ac:dyDescent="0.25">
      <c r="S780" s="1">
        <f t="shared" si="96"/>
        <v>2.1444444444444444</v>
      </c>
      <c r="T780" s="1">
        <v>7720</v>
      </c>
      <c r="U780" s="85">
        <v>0.3735</v>
      </c>
      <c r="V780" s="85">
        <f t="shared" si="97"/>
        <v>0.99550000000000005</v>
      </c>
      <c r="W780" s="1"/>
      <c r="X780" s="1">
        <f t="shared" si="98"/>
        <v>2.1444444444444444</v>
      </c>
      <c r="Y780" s="1">
        <v>7720</v>
      </c>
      <c r="Z780" s="86">
        <v>0.21479999999999999</v>
      </c>
      <c r="AA780" s="85">
        <f t="shared" si="99"/>
        <v>0.83679999999999999</v>
      </c>
      <c r="AB780" s="1"/>
      <c r="AC780" s="1">
        <f t="shared" si="100"/>
        <v>2.1444444444444444</v>
      </c>
      <c r="AD780" s="1">
        <v>7720</v>
      </c>
      <c r="AE780" s="86">
        <v>0.37059999999999998</v>
      </c>
      <c r="AF780" s="85">
        <f t="shared" si="101"/>
        <v>0.99259999999999993</v>
      </c>
      <c r="AG780" s="1"/>
      <c r="AH780" s="1">
        <f t="shared" si="102"/>
        <v>2.1444444444444444</v>
      </c>
      <c r="AI780" s="1">
        <v>7720</v>
      </c>
      <c r="AJ780" s="86">
        <v>0.4214</v>
      </c>
      <c r="AK780" s="85">
        <f t="shared" si="103"/>
        <v>1.0434000000000001</v>
      </c>
      <c r="AL780" s="1"/>
    </row>
    <row r="781" spans="19:38" x14ac:dyDescent="0.25">
      <c r="S781" s="1">
        <f t="shared" si="96"/>
        <v>2.1472222222222221</v>
      </c>
      <c r="T781" s="1">
        <v>7730</v>
      </c>
      <c r="U781" s="85">
        <v>0.3735</v>
      </c>
      <c r="V781" s="85">
        <f t="shared" si="97"/>
        <v>0.99550000000000005</v>
      </c>
      <c r="W781" s="1"/>
      <c r="X781" s="1">
        <f t="shared" si="98"/>
        <v>2.1472222222222221</v>
      </c>
      <c r="Y781" s="1">
        <v>7730</v>
      </c>
      <c r="Z781" s="86">
        <v>0.21479999999999999</v>
      </c>
      <c r="AA781" s="85">
        <f t="shared" si="99"/>
        <v>0.83679999999999999</v>
      </c>
      <c r="AB781" s="1"/>
      <c r="AC781" s="1">
        <f t="shared" si="100"/>
        <v>2.1472222222222221</v>
      </c>
      <c r="AD781" s="1">
        <v>7730</v>
      </c>
      <c r="AE781" s="86">
        <v>0.37059999999999998</v>
      </c>
      <c r="AF781" s="85">
        <f t="shared" si="101"/>
        <v>0.99259999999999993</v>
      </c>
      <c r="AG781" s="1"/>
      <c r="AH781" s="1">
        <f t="shared" si="102"/>
        <v>2.1472222222222221</v>
      </c>
      <c r="AI781" s="1">
        <v>7730</v>
      </c>
      <c r="AJ781" s="86">
        <v>0.42130000000000001</v>
      </c>
      <c r="AK781" s="85">
        <f t="shared" si="103"/>
        <v>1.0432999999999999</v>
      </c>
      <c r="AL781" s="1"/>
    </row>
    <row r="782" spans="19:38" x14ac:dyDescent="0.25">
      <c r="S782" s="1">
        <f t="shared" si="96"/>
        <v>2.15</v>
      </c>
      <c r="T782" s="1">
        <v>7740</v>
      </c>
      <c r="U782" s="85">
        <v>0.3735</v>
      </c>
      <c r="V782" s="85">
        <f t="shared" si="97"/>
        <v>0.99550000000000005</v>
      </c>
      <c r="W782" s="1"/>
      <c r="X782" s="1">
        <f t="shared" si="98"/>
        <v>2.15</v>
      </c>
      <c r="Y782" s="1">
        <v>7740</v>
      </c>
      <c r="Z782" s="86">
        <v>0.2147</v>
      </c>
      <c r="AA782" s="85">
        <f t="shared" si="99"/>
        <v>0.8367</v>
      </c>
      <c r="AB782" s="1"/>
      <c r="AC782" s="1">
        <f t="shared" si="100"/>
        <v>2.15</v>
      </c>
      <c r="AD782" s="1">
        <v>7740</v>
      </c>
      <c r="AE782" s="86">
        <v>0.37059999999999998</v>
      </c>
      <c r="AF782" s="85">
        <f t="shared" si="101"/>
        <v>0.99259999999999993</v>
      </c>
      <c r="AG782" s="1"/>
      <c r="AH782" s="1">
        <f t="shared" si="102"/>
        <v>2.15</v>
      </c>
      <c r="AI782" s="1">
        <v>7740</v>
      </c>
      <c r="AJ782" s="86">
        <v>0.42130000000000001</v>
      </c>
      <c r="AK782" s="85">
        <f t="shared" si="103"/>
        <v>1.0432999999999999</v>
      </c>
      <c r="AL782" s="1"/>
    </row>
    <row r="783" spans="19:38" x14ac:dyDescent="0.25">
      <c r="S783" s="1">
        <f t="shared" si="96"/>
        <v>2.1527777777777777</v>
      </c>
      <c r="T783" s="1">
        <v>7750</v>
      </c>
      <c r="U783" s="85">
        <v>0.37359999999999999</v>
      </c>
      <c r="V783" s="85">
        <f t="shared" si="97"/>
        <v>0.99560000000000004</v>
      </c>
      <c r="W783" s="1"/>
      <c r="X783" s="1">
        <f t="shared" si="98"/>
        <v>2.1527777777777777</v>
      </c>
      <c r="Y783" s="1">
        <v>7750</v>
      </c>
      <c r="Z783" s="86">
        <v>0.2147</v>
      </c>
      <c r="AA783" s="85">
        <f t="shared" si="99"/>
        <v>0.8367</v>
      </c>
      <c r="AB783" s="1"/>
      <c r="AC783" s="1">
        <f t="shared" si="100"/>
        <v>2.1527777777777777</v>
      </c>
      <c r="AD783" s="1">
        <v>7750</v>
      </c>
      <c r="AE783" s="86">
        <v>0.37059999999999998</v>
      </c>
      <c r="AF783" s="85">
        <f t="shared" si="101"/>
        <v>0.99259999999999993</v>
      </c>
      <c r="AG783" s="1"/>
      <c r="AH783" s="1">
        <f t="shared" si="102"/>
        <v>2.1527777777777777</v>
      </c>
      <c r="AI783" s="1">
        <v>7750</v>
      </c>
      <c r="AJ783" s="86">
        <v>0.42130000000000001</v>
      </c>
      <c r="AK783" s="85">
        <f t="shared" si="103"/>
        <v>1.0432999999999999</v>
      </c>
      <c r="AL783" s="1"/>
    </row>
    <row r="784" spans="19:38" x14ac:dyDescent="0.25">
      <c r="S784" s="1">
        <f t="shared" si="96"/>
        <v>2.1555555555555554</v>
      </c>
      <c r="T784" s="1">
        <v>7760</v>
      </c>
      <c r="U784" s="85">
        <v>0.37359999999999999</v>
      </c>
      <c r="V784" s="85">
        <f t="shared" si="97"/>
        <v>0.99560000000000004</v>
      </c>
      <c r="W784" s="1"/>
      <c r="X784" s="1">
        <f t="shared" si="98"/>
        <v>2.1555555555555554</v>
      </c>
      <c r="Y784" s="1">
        <v>7760</v>
      </c>
      <c r="Z784" s="86">
        <v>0.2147</v>
      </c>
      <c r="AA784" s="85">
        <f t="shared" si="99"/>
        <v>0.8367</v>
      </c>
      <c r="AB784" s="1"/>
      <c r="AC784" s="1">
        <f t="shared" si="100"/>
        <v>2.1555555555555554</v>
      </c>
      <c r="AD784" s="1">
        <v>7760</v>
      </c>
      <c r="AE784" s="86">
        <v>0.37059999999999998</v>
      </c>
      <c r="AF784" s="85">
        <f t="shared" si="101"/>
        <v>0.99259999999999993</v>
      </c>
      <c r="AG784" s="1"/>
      <c r="AH784" s="1">
        <f t="shared" si="102"/>
        <v>2.1555555555555554</v>
      </c>
      <c r="AI784" s="1">
        <v>7760</v>
      </c>
      <c r="AJ784" s="86">
        <v>0.42130000000000001</v>
      </c>
      <c r="AK784" s="85">
        <f t="shared" si="103"/>
        <v>1.0432999999999999</v>
      </c>
      <c r="AL784" s="1"/>
    </row>
    <row r="785" spans="19:38" x14ac:dyDescent="0.25">
      <c r="S785" s="1">
        <f t="shared" si="96"/>
        <v>2.1583333333333332</v>
      </c>
      <c r="T785" s="1">
        <v>7770</v>
      </c>
      <c r="U785" s="85">
        <v>0.37359999999999999</v>
      </c>
      <c r="V785" s="85">
        <f t="shared" si="97"/>
        <v>0.99560000000000004</v>
      </c>
      <c r="W785" s="1"/>
      <c r="X785" s="1">
        <f t="shared" si="98"/>
        <v>2.1583333333333332</v>
      </c>
      <c r="Y785" s="1">
        <v>7770</v>
      </c>
      <c r="Z785" s="86">
        <v>0.2147</v>
      </c>
      <c r="AA785" s="85">
        <f t="shared" si="99"/>
        <v>0.8367</v>
      </c>
      <c r="AB785" s="1"/>
      <c r="AC785" s="1">
        <f t="shared" si="100"/>
        <v>2.1583333333333332</v>
      </c>
      <c r="AD785" s="1">
        <v>7770</v>
      </c>
      <c r="AE785" s="86">
        <v>0.37059999999999998</v>
      </c>
      <c r="AF785" s="85">
        <f t="shared" si="101"/>
        <v>0.99259999999999993</v>
      </c>
      <c r="AG785" s="1"/>
      <c r="AH785" s="1">
        <f t="shared" si="102"/>
        <v>2.1583333333333332</v>
      </c>
      <c r="AI785" s="1">
        <v>7770</v>
      </c>
      <c r="AJ785" s="86">
        <v>0.42120000000000002</v>
      </c>
      <c r="AK785" s="85">
        <f t="shared" si="103"/>
        <v>1.0432000000000001</v>
      </c>
      <c r="AL785" s="1"/>
    </row>
    <row r="786" spans="19:38" x14ac:dyDescent="0.25">
      <c r="S786" s="1">
        <f t="shared" si="96"/>
        <v>2.161111111111111</v>
      </c>
      <c r="T786" s="1">
        <v>7780</v>
      </c>
      <c r="U786" s="85">
        <v>0.37359999999999999</v>
      </c>
      <c r="V786" s="85">
        <f t="shared" si="97"/>
        <v>0.99560000000000004</v>
      </c>
      <c r="W786" s="1"/>
      <c r="X786" s="1">
        <f t="shared" si="98"/>
        <v>2.161111111111111</v>
      </c>
      <c r="Y786" s="1">
        <v>7780</v>
      </c>
      <c r="Z786" s="86">
        <v>0.2147</v>
      </c>
      <c r="AA786" s="85">
        <f t="shared" si="99"/>
        <v>0.8367</v>
      </c>
      <c r="AB786" s="1"/>
      <c r="AC786" s="1">
        <f t="shared" si="100"/>
        <v>2.161111111111111</v>
      </c>
      <c r="AD786" s="1">
        <v>7780</v>
      </c>
      <c r="AE786" s="86">
        <v>0.37059999999999998</v>
      </c>
      <c r="AF786" s="85">
        <f t="shared" si="101"/>
        <v>0.99259999999999993</v>
      </c>
      <c r="AG786" s="1"/>
      <c r="AH786" s="1">
        <f t="shared" si="102"/>
        <v>2.161111111111111</v>
      </c>
      <c r="AI786" s="1">
        <v>7780</v>
      </c>
      <c r="AJ786" s="86">
        <v>0.42120000000000002</v>
      </c>
      <c r="AK786" s="85">
        <f t="shared" si="103"/>
        <v>1.0432000000000001</v>
      </c>
      <c r="AL786" s="1"/>
    </row>
    <row r="787" spans="19:38" x14ac:dyDescent="0.25">
      <c r="S787" s="1">
        <f t="shared" si="96"/>
        <v>2.1638888888888888</v>
      </c>
      <c r="T787" s="1">
        <v>7790</v>
      </c>
      <c r="U787" s="85">
        <v>0.37359999999999999</v>
      </c>
      <c r="V787" s="85">
        <f t="shared" si="97"/>
        <v>0.99560000000000004</v>
      </c>
      <c r="W787" s="1"/>
      <c r="X787" s="1">
        <f t="shared" si="98"/>
        <v>2.1638888888888888</v>
      </c>
      <c r="Y787" s="1">
        <v>7790</v>
      </c>
      <c r="Z787" s="86">
        <v>0.21460000000000001</v>
      </c>
      <c r="AA787" s="85">
        <f t="shared" si="99"/>
        <v>0.83660000000000001</v>
      </c>
      <c r="AB787" s="1"/>
      <c r="AC787" s="1">
        <f t="shared" si="100"/>
        <v>2.1638888888888888</v>
      </c>
      <c r="AD787" s="1">
        <v>7790</v>
      </c>
      <c r="AE787" s="86">
        <v>0.37059999999999998</v>
      </c>
      <c r="AF787" s="85">
        <f t="shared" si="101"/>
        <v>0.99259999999999993</v>
      </c>
      <c r="AG787" s="1"/>
      <c r="AH787" s="1">
        <f t="shared" si="102"/>
        <v>2.1638888888888888</v>
      </c>
      <c r="AI787" s="1">
        <v>7790</v>
      </c>
      <c r="AJ787" s="86">
        <v>0.42120000000000002</v>
      </c>
      <c r="AK787" s="85">
        <f t="shared" si="103"/>
        <v>1.0432000000000001</v>
      </c>
      <c r="AL787" s="1"/>
    </row>
    <row r="788" spans="19:38" x14ac:dyDescent="0.25">
      <c r="S788" s="1">
        <f t="shared" si="96"/>
        <v>2.1666666666666665</v>
      </c>
      <c r="T788" s="1">
        <v>7800</v>
      </c>
      <c r="U788" s="85">
        <v>0.37369999999999998</v>
      </c>
      <c r="V788" s="85">
        <f t="shared" si="97"/>
        <v>0.99570000000000003</v>
      </c>
      <c r="W788" s="1"/>
      <c r="X788" s="1">
        <f t="shared" si="98"/>
        <v>2.1666666666666665</v>
      </c>
      <c r="Y788" s="1">
        <v>7800</v>
      </c>
      <c r="Z788" s="86">
        <v>0.21460000000000001</v>
      </c>
      <c r="AA788" s="85">
        <f t="shared" si="99"/>
        <v>0.83660000000000001</v>
      </c>
      <c r="AB788" s="1"/>
      <c r="AC788" s="1">
        <f t="shared" si="100"/>
        <v>2.1666666666666665</v>
      </c>
      <c r="AD788" s="1">
        <v>7800</v>
      </c>
      <c r="AE788" s="86">
        <v>0.37059999999999998</v>
      </c>
      <c r="AF788" s="85">
        <f t="shared" si="101"/>
        <v>0.99259999999999993</v>
      </c>
      <c r="AG788" s="1"/>
      <c r="AH788" s="1">
        <f t="shared" si="102"/>
        <v>2.1666666666666665</v>
      </c>
      <c r="AI788" s="1">
        <v>7800</v>
      </c>
      <c r="AJ788" s="86">
        <v>0.42120000000000002</v>
      </c>
      <c r="AK788" s="85">
        <f t="shared" si="103"/>
        <v>1.0432000000000001</v>
      </c>
      <c r="AL788" s="1"/>
    </row>
    <row r="789" spans="19:38" x14ac:dyDescent="0.25">
      <c r="S789" s="1">
        <f t="shared" si="96"/>
        <v>2.1694444444444443</v>
      </c>
      <c r="T789" s="1">
        <v>7810</v>
      </c>
      <c r="U789" s="85">
        <v>0.37369999999999998</v>
      </c>
      <c r="V789" s="85">
        <f t="shared" si="97"/>
        <v>0.99570000000000003</v>
      </c>
      <c r="W789" s="1"/>
      <c r="X789" s="1">
        <f t="shared" si="98"/>
        <v>2.1694444444444443</v>
      </c>
      <c r="Y789" s="1">
        <v>7810</v>
      </c>
      <c r="Z789" s="86">
        <v>0.21460000000000001</v>
      </c>
      <c r="AA789" s="85">
        <f t="shared" si="99"/>
        <v>0.83660000000000001</v>
      </c>
      <c r="AB789" s="1"/>
      <c r="AC789" s="1">
        <f t="shared" si="100"/>
        <v>2.1694444444444443</v>
      </c>
      <c r="AD789" s="1">
        <v>7810</v>
      </c>
      <c r="AE789" s="86">
        <v>0.37059999999999998</v>
      </c>
      <c r="AF789" s="85">
        <f t="shared" si="101"/>
        <v>0.99259999999999993</v>
      </c>
      <c r="AG789" s="1"/>
      <c r="AH789" s="1">
        <f t="shared" si="102"/>
        <v>2.1694444444444443</v>
      </c>
      <c r="AI789" s="1">
        <v>7810</v>
      </c>
      <c r="AJ789" s="86">
        <v>0.42120000000000002</v>
      </c>
      <c r="AK789" s="85">
        <f t="shared" si="103"/>
        <v>1.0432000000000001</v>
      </c>
      <c r="AL789" s="1"/>
    </row>
    <row r="790" spans="19:38" x14ac:dyDescent="0.25">
      <c r="S790" s="1">
        <f t="shared" si="96"/>
        <v>2.1722222222222221</v>
      </c>
      <c r="T790" s="1">
        <v>7820</v>
      </c>
      <c r="U790" s="85">
        <v>0.37369999999999998</v>
      </c>
      <c r="V790" s="85">
        <f t="shared" si="97"/>
        <v>0.99570000000000003</v>
      </c>
      <c r="W790" s="1"/>
      <c r="X790" s="1">
        <f t="shared" si="98"/>
        <v>2.1722222222222221</v>
      </c>
      <c r="Y790" s="1">
        <v>7820</v>
      </c>
      <c r="Z790" s="86">
        <v>0.21460000000000001</v>
      </c>
      <c r="AA790" s="85">
        <f t="shared" si="99"/>
        <v>0.83660000000000001</v>
      </c>
      <c r="AB790" s="1"/>
      <c r="AC790" s="1">
        <f t="shared" si="100"/>
        <v>2.1722222222222221</v>
      </c>
      <c r="AD790" s="1">
        <v>7820</v>
      </c>
      <c r="AE790" s="86">
        <v>0.37059999999999998</v>
      </c>
      <c r="AF790" s="85">
        <f t="shared" si="101"/>
        <v>0.99259999999999993</v>
      </c>
      <c r="AG790" s="1"/>
      <c r="AH790" s="1">
        <f t="shared" si="102"/>
        <v>2.1722222222222221</v>
      </c>
      <c r="AI790" s="1">
        <v>7820</v>
      </c>
      <c r="AJ790" s="86">
        <v>0.42109999999999997</v>
      </c>
      <c r="AK790" s="85">
        <f t="shared" si="103"/>
        <v>1.0430999999999999</v>
      </c>
      <c r="AL790" s="1"/>
    </row>
    <row r="791" spans="19:38" x14ac:dyDescent="0.25">
      <c r="S791" s="1">
        <f t="shared" si="96"/>
        <v>2.1749999999999998</v>
      </c>
      <c r="T791" s="1">
        <v>7830</v>
      </c>
      <c r="U791" s="85">
        <v>0.37369999999999998</v>
      </c>
      <c r="V791" s="85">
        <f t="shared" si="97"/>
        <v>0.99570000000000003</v>
      </c>
      <c r="W791" s="1"/>
      <c r="X791" s="1">
        <f t="shared" si="98"/>
        <v>2.1749999999999998</v>
      </c>
      <c r="Y791" s="1">
        <v>7830</v>
      </c>
      <c r="Z791" s="86">
        <v>0.2145</v>
      </c>
      <c r="AA791" s="85">
        <f t="shared" si="99"/>
        <v>0.83650000000000002</v>
      </c>
      <c r="AB791" s="1"/>
      <c r="AC791" s="1">
        <f t="shared" si="100"/>
        <v>2.1749999999999998</v>
      </c>
      <c r="AD791" s="1">
        <v>7830</v>
      </c>
      <c r="AE791" s="86">
        <v>0.37059999999999998</v>
      </c>
      <c r="AF791" s="85">
        <f t="shared" si="101"/>
        <v>0.99259999999999993</v>
      </c>
      <c r="AG791" s="1"/>
      <c r="AH791" s="1">
        <f t="shared" si="102"/>
        <v>2.1749999999999998</v>
      </c>
      <c r="AI791" s="1">
        <v>7830</v>
      </c>
      <c r="AJ791" s="86">
        <v>0.42109999999999997</v>
      </c>
      <c r="AK791" s="85">
        <f t="shared" si="103"/>
        <v>1.0430999999999999</v>
      </c>
      <c r="AL791" s="1"/>
    </row>
    <row r="792" spans="19:38" x14ac:dyDescent="0.25">
      <c r="S792" s="1">
        <f t="shared" si="96"/>
        <v>2.1777777777777776</v>
      </c>
      <c r="T792" s="1">
        <v>7840</v>
      </c>
      <c r="U792" s="85">
        <v>0.37369999999999998</v>
      </c>
      <c r="V792" s="85">
        <f t="shared" si="97"/>
        <v>0.99570000000000003</v>
      </c>
      <c r="W792" s="1"/>
      <c r="X792" s="1">
        <f t="shared" si="98"/>
        <v>2.1777777777777776</v>
      </c>
      <c r="Y792" s="1">
        <v>7840</v>
      </c>
      <c r="Z792" s="86">
        <v>0.2145</v>
      </c>
      <c r="AA792" s="85">
        <f t="shared" si="99"/>
        <v>0.83650000000000002</v>
      </c>
      <c r="AB792" s="1"/>
      <c r="AC792" s="1">
        <f t="shared" si="100"/>
        <v>2.1777777777777776</v>
      </c>
      <c r="AD792" s="1">
        <v>7840</v>
      </c>
      <c r="AE792" s="86">
        <v>0.37059999999999998</v>
      </c>
      <c r="AF792" s="85">
        <f t="shared" si="101"/>
        <v>0.99259999999999993</v>
      </c>
      <c r="AG792" s="1"/>
      <c r="AH792" s="1">
        <f t="shared" si="102"/>
        <v>2.1777777777777776</v>
      </c>
      <c r="AI792" s="1">
        <v>7840</v>
      </c>
      <c r="AJ792" s="86">
        <v>0.42109999999999997</v>
      </c>
      <c r="AK792" s="85">
        <f t="shared" si="103"/>
        <v>1.0430999999999999</v>
      </c>
      <c r="AL792" s="1"/>
    </row>
    <row r="793" spans="19:38" x14ac:dyDescent="0.25">
      <c r="S793" s="1">
        <f t="shared" si="96"/>
        <v>2.1805555555555554</v>
      </c>
      <c r="T793" s="1">
        <v>7850</v>
      </c>
      <c r="U793" s="85">
        <v>0.37369999999999998</v>
      </c>
      <c r="V793" s="85">
        <f t="shared" si="97"/>
        <v>0.99570000000000003</v>
      </c>
      <c r="W793" s="1"/>
      <c r="X793" s="1">
        <f t="shared" si="98"/>
        <v>2.1805555555555554</v>
      </c>
      <c r="Y793" s="1">
        <v>7850</v>
      </c>
      <c r="Z793" s="86">
        <v>0.2145</v>
      </c>
      <c r="AA793" s="85">
        <f t="shared" si="99"/>
        <v>0.83650000000000002</v>
      </c>
      <c r="AB793" s="1"/>
      <c r="AC793" s="1">
        <f t="shared" si="100"/>
        <v>2.1805555555555554</v>
      </c>
      <c r="AD793" s="1">
        <v>7850</v>
      </c>
      <c r="AE793" s="86">
        <v>0.37059999999999998</v>
      </c>
      <c r="AF793" s="85">
        <f t="shared" si="101"/>
        <v>0.99259999999999993</v>
      </c>
      <c r="AG793" s="1"/>
      <c r="AH793" s="1">
        <f t="shared" si="102"/>
        <v>2.1805555555555554</v>
      </c>
      <c r="AI793" s="1">
        <v>7850</v>
      </c>
      <c r="AJ793" s="86">
        <v>0.42109999999999997</v>
      </c>
      <c r="AK793" s="85">
        <f t="shared" si="103"/>
        <v>1.0430999999999999</v>
      </c>
      <c r="AL793" s="1"/>
    </row>
    <row r="794" spans="19:38" x14ac:dyDescent="0.25">
      <c r="S794" s="1">
        <f t="shared" si="96"/>
        <v>2.1833333333333331</v>
      </c>
      <c r="T794" s="1">
        <v>7860</v>
      </c>
      <c r="U794" s="85">
        <v>0.37380000000000002</v>
      </c>
      <c r="V794" s="85">
        <f t="shared" si="97"/>
        <v>0.99580000000000002</v>
      </c>
      <c r="W794" s="1"/>
      <c r="X794" s="1">
        <f t="shared" si="98"/>
        <v>2.1833333333333331</v>
      </c>
      <c r="Y794" s="1">
        <v>7860</v>
      </c>
      <c r="Z794" s="86">
        <v>0.2145</v>
      </c>
      <c r="AA794" s="85">
        <f t="shared" si="99"/>
        <v>0.83650000000000002</v>
      </c>
      <c r="AB794" s="1"/>
      <c r="AC794" s="1">
        <f t="shared" si="100"/>
        <v>2.1833333333333331</v>
      </c>
      <c r="AD794" s="1">
        <v>7860</v>
      </c>
      <c r="AE794" s="86">
        <v>0.37069999999999997</v>
      </c>
      <c r="AF794" s="85">
        <f t="shared" si="101"/>
        <v>0.99269999999999992</v>
      </c>
      <c r="AG794" s="1"/>
      <c r="AH794" s="1">
        <f t="shared" si="102"/>
        <v>2.1833333333333331</v>
      </c>
      <c r="AI794" s="1">
        <v>7860</v>
      </c>
      <c r="AJ794" s="86">
        <v>0.42109999999999997</v>
      </c>
      <c r="AK794" s="85">
        <f t="shared" si="103"/>
        <v>1.0430999999999999</v>
      </c>
      <c r="AL794" s="1"/>
    </row>
    <row r="795" spans="19:38" x14ac:dyDescent="0.25">
      <c r="S795" s="1">
        <f t="shared" si="96"/>
        <v>2.1861111111111109</v>
      </c>
      <c r="T795" s="1">
        <v>7870</v>
      </c>
      <c r="U795" s="85">
        <v>0.37380000000000002</v>
      </c>
      <c r="V795" s="85">
        <f t="shared" si="97"/>
        <v>0.99580000000000002</v>
      </c>
      <c r="W795" s="1"/>
      <c r="X795" s="1">
        <f t="shared" si="98"/>
        <v>2.1861111111111109</v>
      </c>
      <c r="Y795" s="1">
        <v>7870</v>
      </c>
      <c r="Z795" s="86">
        <v>0.21440000000000001</v>
      </c>
      <c r="AA795" s="85">
        <f t="shared" si="99"/>
        <v>0.83640000000000003</v>
      </c>
      <c r="AB795" s="1"/>
      <c r="AC795" s="1">
        <f t="shared" si="100"/>
        <v>2.1861111111111109</v>
      </c>
      <c r="AD795" s="1">
        <v>7870</v>
      </c>
      <c r="AE795" s="86">
        <v>0.37069999999999997</v>
      </c>
      <c r="AF795" s="85">
        <f t="shared" si="101"/>
        <v>0.99269999999999992</v>
      </c>
      <c r="AG795" s="1"/>
      <c r="AH795" s="1">
        <f t="shared" si="102"/>
        <v>2.1861111111111109</v>
      </c>
      <c r="AI795" s="1">
        <v>7870</v>
      </c>
      <c r="AJ795" s="86">
        <v>0.42099999999999999</v>
      </c>
      <c r="AK795" s="85">
        <f t="shared" si="103"/>
        <v>1.0429999999999999</v>
      </c>
      <c r="AL795" s="1"/>
    </row>
    <row r="796" spans="19:38" x14ac:dyDescent="0.25">
      <c r="S796" s="1">
        <f t="shared" si="96"/>
        <v>2.1888888888888891</v>
      </c>
      <c r="T796" s="1">
        <v>7880</v>
      </c>
      <c r="U796" s="85">
        <v>0.37380000000000002</v>
      </c>
      <c r="V796" s="85">
        <f t="shared" si="97"/>
        <v>0.99580000000000002</v>
      </c>
      <c r="W796" s="1"/>
      <c r="X796" s="1">
        <f t="shared" si="98"/>
        <v>2.1888888888888891</v>
      </c>
      <c r="Y796" s="1">
        <v>7880</v>
      </c>
      <c r="Z796" s="86">
        <v>0.21440000000000001</v>
      </c>
      <c r="AA796" s="85">
        <f t="shared" si="99"/>
        <v>0.83640000000000003</v>
      </c>
      <c r="AB796" s="1"/>
      <c r="AC796" s="1">
        <f t="shared" si="100"/>
        <v>2.1888888888888891</v>
      </c>
      <c r="AD796" s="1">
        <v>7880</v>
      </c>
      <c r="AE796" s="86">
        <v>0.37069999999999997</v>
      </c>
      <c r="AF796" s="85">
        <f t="shared" si="101"/>
        <v>0.99269999999999992</v>
      </c>
      <c r="AG796" s="1"/>
      <c r="AH796" s="1">
        <f t="shared" si="102"/>
        <v>2.1888888888888891</v>
      </c>
      <c r="AI796" s="1">
        <v>7880</v>
      </c>
      <c r="AJ796" s="86">
        <v>0.42099999999999999</v>
      </c>
      <c r="AK796" s="85">
        <f t="shared" si="103"/>
        <v>1.0429999999999999</v>
      </c>
      <c r="AL796" s="1"/>
    </row>
    <row r="797" spans="19:38" x14ac:dyDescent="0.25">
      <c r="S797" s="1">
        <f t="shared" si="96"/>
        <v>2.1916666666666669</v>
      </c>
      <c r="T797" s="1">
        <v>7890</v>
      </c>
      <c r="U797" s="85">
        <v>0.37380000000000002</v>
      </c>
      <c r="V797" s="85">
        <f t="shared" si="97"/>
        <v>0.99580000000000002</v>
      </c>
      <c r="W797" s="1"/>
      <c r="X797" s="1">
        <f t="shared" si="98"/>
        <v>2.1916666666666669</v>
      </c>
      <c r="Y797" s="1">
        <v>7890</v>
      </c>
      <c r="Z797" s="86">
        <v>0.21440000000000001</v>
      </c>
      <c r="AA797" s="85">
        <f t="shared" si="99"/>
        <v>0.83640000000000003</v>
      </c>
      <c r="AB797" s="1"/>
      <c r="AC797" s="1">
        <f t="shared" si="100"/>
        <v>2.1916666666666669</v>
      </c>
      <c r="AD797" s="1">
        <v>7890</v>
      </c>
      <c r="AE797" s="86">
        <v>0.37069999999999997</v>
      </c>
      <c r="AF797" s="85">
        <f t="shared" si="101"/>
        <v>0.99269999999999992</v>
      </c>
      <c r="AG797" s="1"/>
      <c r="AH797" s="1">
        <f t="shared" si="102"/>
        <v>2.1916666666666669</v>
      </c>
      <c r="AI797" s="1">
        <v>7890</v>
      </c>
      <c r="AJ797" s="86">
        <v>0.42099999999999999</v>
      </c>
      <c r="AK797" s="85">
        <f t="shared" si="103"/>
        <v>1.0429999999999999</v>
      </c>
      <c r="AL797" s="1"/>
    </row>
    <row r="798" spans="19:38" x14ac:dyDescent="0.25">
      <c r="S798" s="1">
        <f t="shared" si="96"/>
        <v>2.1944444444444446</v>
      </c>
      <c r="T798" s="1">
        <v>7900</v>
      </c>
      <c r="U798" s="85">
        <v>0.37380000000000002</v>
      </c>
      <c r="V798" s="85">
        <f t="shared" si="97"/>
        <v>0.99580000000000002</v>
      </c>
      <c r="W798" s="1"/>
      <c r="X798" s="1">
        <f t="shared" si="98"/>
        <v>2.1944444444444446</v>
      </c>
      <c r="Y798" s="1">
        <v>7900</v>
      </c>
      <c r="Z798" s="86">
        <v>0.21440000000000001</v>
      </c>
      <c r="AA798" s="85">
        <f t="shared" si="99"/>
        <v>0.83640000000000003</v>
      </c>
      <c r="AB798" s="1"/>
      <c r="AC798" s="1">
        <f t="shared" si="100"/>
        <v>2.1944444444444446</v>
      </c>
      <c r="AD798" s="1">
        <v>7900</v>
      </c>
      <c r="AE798" s="86">
        <v>0.37069999999999997</v>
      </c>
      <c r="AF798" s="85">
        <f t="shared" si="101"/>
        <v>0.99269999999999992</v>
      </c>
      <c r="AG798" s="1"/>
      <c r="AH798" s="1">
        <f t="shared" si="102"/>
        <v>2.1944444444444446</v>
      </c>
      <c r="AI798" s="1">
        <v>7900</v>
      </c>
      <c r="AJ798" s="86">
        <v>0.42099999999999999</v>
      </c>
      <c r="AK798" s="85">
        <f t="shared" si="103"/>
        <v>1.0429999999999999</v>
      </c>
      <c r="AL798" s="1"/>
    </row>
    <row r="799" spans="19:38" x14ac:dyDescent="0.25">
      <c r="S799" s="1">
        <f t="shared" si="96"/>
        <v>2.1972222222222224</v>
      </c>
      <c r="T799" s="1">
        <v>7910</v>
      </c>
      <c r="U799" s="85">
        <v>0.37380000000000002</v>
      </c>
      <c r="V799" s="85">
        <f t="shared" si="97"/>
        <v>0.99580000000000002</v>
      </c>
      <c r="W799" s="1"/>
      <c r="X799" s="1">
        <f t="shared" si="98"/>
        <v>2.1972222222222224</v>
      </c>
      <c r="Y799" s="1">
        <v>7910</v>
      </c>
      <c r="Z799" s="86">
        <v>0.21440000000000001</v>
      </c>
      <c r="AA799" s="85">
        <f t="shared" si="99"/>
        <v>0.83640000000000003</v>
      </c>
      <c r="AB799" s="1"/>
      <c r="AC799" s="1">
        <f t="shared" si="100"/>
        <v>2.1972222222222224</v>
      </c>
      <c r="AD799" s="1">
        <v>7910</v>
      </c>
      <c r="AE799" s="86">
        <v>0.37069999999999997</v>
      </c>
      <c r="AF799" s="85">
        <f t="shared" si="101"/>
        <v>0.99269999999999992</v>
      </c>
      <c r="AG799" s="1"/>
      <c r="AH799" s="1">
        <f t="shared" si="102"/>
        <v>2.1972222222222224</v>
      </c>
      <c r="AI799" s="1">
        <v>7910</v>
      </c>
      <c r="AJ799" s="86">
        <v>0.4209</v>
      </c>
      <c r="AK799" s="85">
        <f t="shared" si="103"/>
        <v>1.0428999999999999</v>
      </c>
      <c r="AL799" s="1"/>
    </row>
    <row r="800" spans="19:38" x14ac:dyDescent="0.25">
      <c r="S800" s="1">
        <f t="shared" si="96"/>
        <v>2.2000000000000002</v>
      </c>
      <c r="T800" s="1">
        <v>7920</v>
      </c>
      <c r="U800" s="85">
        <v>0.37380000000000002</v>
      </c>
      <c r="V800" s="85">
        <f t="shared" si="97"/>
        <v>0.99580000000000002</v>
      </c>
      <c r="W800" s="1"/>
      <c r="X800" s="1">
        <f t="shared" si="98"/>
        <v>2.2000000000000002</v>
      </c>
      <c r="Y800" s="1">
        <v>7920</v>
      </c>
      <c r="Z800" s="86">
        <v>0.21440000000000001</v>
      </c>
      <c r="AA800" s="85">
        <f t="shared" si="99"/>
        <v>0.83640000000000003</v>
      </c>
      <c r="AB800" s="1"/>
      <c r="AC800" s="1">
        <f t="shared" si="100"/>
        <v>2.2000000000000002</v>
      </c>
      <c r="AD800" s="1">
        <v>7920</v>
      </c>
      <c r="AE800" s="86">
        <v>0.37069999999999997</v>
      </c>
      <c r="AF800" s="85">
        <f t="shared" si="101"/>
        <v>0.99269999999999992</v>
      </c>
      <c r="AG800" s="1"/>
      <c r="AH800" s="1">
        <f t="shared" si="102"/>
        <v>2.2000000000000002</v>
      </c>
      <c r="AI800" s="1">
        <v>7920</v>
      </c>
      <c r="AJ800" s="86">
        <v>0.4209</v>
      </c>
      <c r="AK800" s="85">
        <f t="shared" si="103"/>
        <v>1.0428999999999999</v>
      </c>
      <c r="AL800" s="1"/>
    </row>
    <row r="801" spans="19:38" x14ac:dyDescent="0.25">
      <c r="S801" s="1">
        <f t="shared" si="96"/>
        <v>2.2027777777777779</v>
      </c>
      <c r="T801" s="1">
        <v>7930</v>
      </c>
      <c r="U801" s="85">
        <v>0.37390000000000001</v>
      </c>
      <c r="V801" s="85">
        <f t="shared" si="97"/>
        <v>0.99590000000000001</v>
      </c>
      <c r="W801" s="1"/>
      <c r="X801" s="1">
        <f t="shared" si="98"/>
        <v>2.2027777777777779</v>
      </c>
      <c r="Y801" s="1">
        <v>7930</v>
      </c>
      <c r="Z801" s="86">
        <v>0.21429999999999999</v>
      </c>
      <c r="AA801" s="85">
        <f t="shared" si="99"/>
        <v>0.83630000000000004</v>
      </c>
      <c r="AB801" s="1"/>
      <c r="AC801" s="1">
        <f t="shared" si="100"/>
        <v>2.2027777777777779</v>
      </c>
      <c r="AD801" s="1">
        <v>7930</v>
      </c>
      <c r="AE801" s="86">
        <v>0.37069999999999997</v>
      </c>
      <c r="AF801" s="85">
        <f t="shared" si="101"/>
        <v>0.99269999999999992</v>
      </c>
      <c r="AG801" s="1"/>
      <c r="AH801" s="1">
        <f t="shared" si="102"/>
        <v>2.2027777777777779</v>
      </c>
      <c r="AI801" s="1">
        <v>7930</v>
      </c>
      <c r="AJ801" s="86">
        <v>0.4209</v>
      </c>
      <c r="AK801" s="85">
        <f t="shared" si="103"/>
        <v>1.0428999999999999</v>
      </c>
      <c r="AL801" s="1"/>
    </row>
    <row r="802" spans="19:38" x14ac:dyDescent="0.25">
      <c r="S802" s="1">
        <f t="shared" si="96"/>
        <v>2.2055555555555557</v>
      </c>
      <c r="T802" s="1">
        <v>7940</v>
      </c>
      <c r="U802" s="85">
        <v>0.37390000000000001</v>
      </c>
      <c r="V802" s="85">
        <f t="shared" si="97"/>
        <v>0.99590000000000001</v>
      </c>
      <c r="W802" s="1"/>
      <c r="X802" s="1">
        <f t="shared" si="98"/>
        <v>2.2055555555555557</v>
      </c>
      <c r="Y802" s="1">
        <v>7940</v>
      </c>
      <c r="Z802" s="86">
        <v>0.21429999999999999</v>
      </c>
      <c r="AA802" s="85">
        <f t="shared" si="99"/>
        <v>0.83630000000000004</v>
      </c>
      <c r="AB802" s="1"/>
      <c r="AC802" s="1">
        <f t="shared" si="100"/>
        <v>2.2055555555555557</v>
      </c>
      <c r="AD802" s="1">
        <v>7940</v>
      </c>
      <c r="AE802" s="86">
        <v>0.37069999999999997</v>
      </c>
      <c r="AF802" s="85">
        <f t="shared" si="101"/>
        <v>0.99269999999999992</v>
      </c>
      <c r="AG802" s="1"/>
      <c r="AH802" s="1">
        <f t="shared" si="102"/>
        <v>2.2055555555555557</v>
      </c>
      <c r="AI802" s="1">
        <v>7940</v>
      </c>
      <c r="AJ802" s="86">
        <v>0.4209</v>
      </c>
      <c r="AK802" s="85">
        <f t="shared" si="103"/>
        <v>1.0428999999999999</v>
      </c>
      <c r="AL802" s="1"/>
    </row>
    <row r="803" spans="19:38" x14ac:dyDescent="0.25">
      <c r="S803" s="1">
        <f t="shared" si="96"/>
        <v>2.2083333333333335</v>
      </c>
      <c r="T803" s="1">
        <v>7950</v>
      </c>
      <c r="U803" s="85">
        <v>0.37390000000000001</v>
      </c>
      <c r="V803" s="85">
        <f t="shared" si="97"/>
        <v>0.99590000000000001</v>
      </c>
      <c r="W803" s="1"/>
      <c r="X803" s="1">
        <f t="shared" si="98"/>
        <v>2.2083333333333335</v>
      </c>
      <c r="Y803" s="1">
        <v>7950</v>
      </c>
      <c r="Z803" s="86">
        <v>0.21429999999999999</v>
      </c>
      <c r="AA803" s="85">
        <f t="shared" si="99"/>
        <v>0.83630000000000004</v>
      </c>
      <c r="AB803" s="1"/>
      <c r="AC803" s="1">
        <f t="shared" si="100"/>
        <v>2.2083333333333335</v>
      </c>
      <c r="AD803" s="1">
        <v>7950</v>
      </c>
      <c r="AE803" s="86">
        <v>0.37069999999999997</v>
      </c>
      <c r="AF803" s="85">
        <f t="shared" si="101"/>
        <v>0.99269999999999992</v>
      </c>
      <c r="AG803" s="1"/>
      <c r="AH803" s="1">
        <f t="shared" si="102"/>
        <v>2.2083333333333335</v>
      </c>
      <c r="AI803" s="1">
        <v>7950</v>
      </c>
      <c r="AJ803" s="86">
        <v>0.42080000000000001</v>
      </c>
      <c r="AK803" s="85">
        <f t="shared" si="103"/>
        <v>1.0427999999999999</v>
      </c>
      <c r="AL803" s="1"/>
    </row>
    <row r="804" spans="19:38" x14ac:dyDescent="0.25">
      <c r="S804" s="1">
        <f t="shared" si="96"/>
        <v>2.2111111111111112</v>
      </c>
      <c r="T804" s="1">
        <v>7960</v>
      </c>
      <c r="U804" s="85">
        <v>0.37390000000000001</v>
      </c>
      <c r="V804" s="85">
        <f t="shared" si="97"/>
        <v>0.99590000000000001</v>
      </c>
      <c r="W804" s="1"/>
      <c r="X804" s="1">
        <f t="shared" si="98"/>
        <v>2.2111111111111112</v>
      </c>
      <c r="Y804" s="1">
        <v>7960</v>
      </c>
      <c r="Z804" s="86">
        <v>0.21429999999999999</v>
      </c>
      <c r="AA804" s="85">
        <f t="shared" si="99"/>
        <v>0.83630000000000004</v>
      </c>
      <c r="AB804" s="1"/>
      <c r="AC804" s="1">
        <f t="shared" si="100"/>
        <v>2.2111111111111112</v>
      </c>
      <c r="AD804" s="1">
        <v>7960</v>
      </c>
      <c r="AE804" s="86">
        <v>0.37069999999999997</v>
      </c>
      <c r="AF804" s="85">
        <f t="shared" si="101"/>
        <v>0.99269999999999992</v>
      </c>
      <c r="AG804" s="1"/>
      <c r="AH804" s="1">
        <f t="shared" si="102"/>
        <v>2.2111111111111112</v>
      </c>
      <c r="AI804" s="1">
        <v>7960</v>
      </c>
      <c r="AJ804" s="86">
        <v>0.42080000000000001</v>
      </c>
      <c r="AK804" s="85">
        <f t="shared" si="103"/>
        <v>1.0427999999999999</v>
      </c>
      <c r="AL804" s="1"/>
    </row>
    <row r="805" spans="19:38" x14ac:dyDescent="0.25">
      <c r="S805" s="1">
        <f t="shared" si="96"/>
        <v>2.213888888888889</v>
      </c>
      <c r="T805" s="1">
        <v>7970</v>
      </c>
      <c r="U805" s="85">
        <v>0.37390000000000001</v>
      </c>
      <c r="V805" s="85">
        <f t="shared" si="97"/>
        <v>0.99590000000000001</v>
      </c>
      <c r="W805" s="1"/>
      <c r="X805" s="1">
        <f t="shared" si="98"/>
        <v>2.213888888888889</v>
      </c>
      <c r="Y805" s="1">
        <v>7970</v>
      </c>
      <c r="Z805" s="86">
        <v>0.2142</v>
      </c>
      <c r="AA805" s="85">
        <f t="shared" si="99"/>
        <v>0.83620000000000005</v>
      </c>
      <c r="AB805" s="1"/>
      <c r="AC805" s="1">
        <f t="shared" si="100"/>
        <v>2.213888888888889</v>
      </c>
      <c r="AD805" s="1">
        <v>7970</v>
      </c>
      <c r="AE805" s="86">
        <v>0.37069999999999997</v>
      </c>
      <c r="AF805" s="85">
        <f t="shared" si="101"/>
        <v>0.99269999999999992</v>
      </c>
      <c r="AG805" s="1"/>
      <c r="AH805" s="1">
        <f t="shared" si="102"/>
        <v>2.213888888888889</v>
      </c>
      <c r="AI805" s="1">
        <v>7970</v>
      </c>
      <c r="AJ805" s="86">
        <v>0.42080000000000001</v>
      </c>
      <c r="AK805" s="85">
        <f t="shared" si="103"/>
        <v>1.0427999999999999</v>
      </c>
      <c r="AL805" s="1"/>
    </row>
    <row r="806" spans="19:38" x14ac:dyDescent="0.25">
      <c r="S806" s="1">
        <f t="shared" si="96"/>
        <v>2.2166666666666668</v>
      </c>
      <c r="T806" s="1">
        <v>7980</v>
      </c>
      <c r="U806" s="85">
        <v>0.37390000000000001</v>
      </c>
      <c r="V806" s="85">
        <f t="shared" si="97"/>
        <v>0.99590000000000001</v>
      </c>
      <c r="W806" s="1"/>
      <c r="X806" s="1">
        <f t="shared" si="98"/>
        <v>2.2166666666666668</v>
      </c>
      <c r="Y806" s="1">
        <v>7980</v>
      </c>
      <c r="Z806" s="86">
        <v>0.2142</v>
      </c>
      <c r="AA806" s="85">
        <f t="shared" si="99"/>
        <v>0.83620000000000005</v>
      </c>
      <c r="AB806" s="1"/>
      <c r="AC806" s="1">
        <f t="shared" si="100"/>
        <v>2.2166666666666668</v>
      </c>
      <c r="AD806" s="1">
        <v>7980</v>
      </c>
      <c r="AE806" s="86">
        <v>0.37069999999999997</v>
      </c>
      <c r="AF806" s="85">
        <f t="shared" si="101"/>
        <v>0.99269999999999992</v>
      </c>
      <c r="AG806" s="1"/>
      <c r="AH806" s="1">
        <f t="shared" si="102"/>
        <v>2.2166666666666668</v>
      </c>
      <c r="AI806" s="1">
        <v>7980</v>
      </c>
      <c r="AJ806" s="86">
        <v>0.42080000000000001</v>
      </c>
      <c r="AK806" s="85">
        <f t="shared" si="103"/>
        <v>1.0427999999999999</v>
      </c>
      <c r="AL806" s="1"/>
    </row>
    <row r="807" spans="19:38" x14ac:dyDescent="0.25">
      <c r="S807" s="1">
        <f t="shared" si="96"/>
        <v>2.2194444444444446</v>
      </c>
      <c r="T807" s="1">
        <v>7990</v>
      </c>
      <c r="U807" s="85">
        <v>0.37390000000000001</v>
      </c>
      <c r="V807" s="85">
        <f t="shared" si="97"/>
        <v>0.99590000000000001</v>
      </c>
      <c r="W807" s="1"/>
      <c r="X807" s="1">
        <f t="shared" si="98"/>
        <v>2.2194444444444446</v>
      </c>
      <c r="Y807" s="1">
        <v>7990</v>
      </c>
      <c r="Z807" s="86">
        <v>0.2142</v>
      </c>
      <c r="AA807" s="85">
        <f t="shared" si="99"/>
        <v>0.83620000000000005</v>
      </c>
      <c r="AB807" s="1"/>
      <c r="AC807" s="1">
        <f t="shared" si="100"/>
        <v>2.2194444444444446</v>
      </c>
      <c r="AD807" s="1">
        <v>7990</v>
      </c>
      <c r="AE807" s="86">
        <v>0.37069999999999997</v>
      </c>
      <c r="AF807" s="85">
        <f t="shared" si="101"/>
        <v>0.99269999999999992</v>
      </c>
      <c r="AG807" s="1"/>
      <c r="AH807" s="1">
        <f t="shared" si="102"/>
        <v>2.2194444444444446</v>
      </c>
      <c r="AI807" s="1">
        <v>7990</v>
      </c>
      <c r="AJ807" s="86">
        <v>0.42070000000000002</v>
      </c>
      <c r="AK807" s="85">
        <f t="shared" si="103"/>
        <v>1.0427</v>
      </c>
      <c r="AL807" s="1"/>
    </row>
    <row r="808" spans="19:38" x14ac:dyDescent="0.25">
      <c r="S808" s="1">
        <f t="shared" si="96"/>
        <v>2.2222222222222223</v>
      </c>
      <c r="T808" s="1">
        <v>8000</v>
      </c>
      <c r="U808" s="85">
        <v>0.374</v>
      </c>
      <c r="V808" s="85">
        <f t="shared" si="97"/>
        <v>0.996</v>
      </c>
      <c r="W808" s="1"/>
      <c r="X808" s="1">
        <f t="shared" si="98"/>
        <v>2.2222222222222223</v>
      </c>
      <c r="Y808" s="1">
        <v>8000</v>
      </c>
      <c r="Z808" s="86">
        <v>0.2142</v>
      </c>
      <c r="AA808" s="85">
        <f t="shared" si="99"/>
        <v>0.83620000000000005</v>
      </c>
      <c r="AB808" s="1"/>
      <c r="AC808" s="1">
        <f t="shared" si="100"/>
        <v>2.2222222222222223</v>
      </c>
      <c r="AD808" s="1">
        <v>8000</v>
      </c>
      <c r="AE808" s="86">
        <v>0.37069999999999997</v>
      </c>
      <c r="AF808" s="85">
        <f t="shared" si="101"/>
        <v>0.99269999999999992</v>
      </c>
      <c r="AG808" s="1"/>
      <c r="AH808" s="1">
        <f t="shared" si="102"/>
        <v>2.2222222222222223</v>
      </c>
      <c r="AI808" s="1">
        <v>8000</v>
      </c>
      <c r="AJ808" s="86">
        <v>0.42070000000000002</v>
      </c>
      <c r="AK808" s="85">
        <f t="shared" si="103"/>
        <v>1.0427</v>
      </c>
      <c r="AL808" s="1"/>
    </row>
    <row r="809" spans="19:38" x14ac:dyDescent="0.25">
      <c r="S809" s="1">
        <f t="shared" si="96"/>
        <v>2.2250000000000001</v>
      </c>
      <c r="T809" s="1">
        <v>8010</v>
      </c>
      <c r="U809" s="85">
        <v>0.374</v>
      </c>
      <c r="V809" s="85">
        <f t="shared" si="97"/>
        <v>0.996</v>
      </c>
      <c r="W809" s="1"/>
      <c r="X809" s="1">
        <f t="shared" si="98"/>
        <v>2.2250000000000001</v>
      </c>
      <c r="Y809" s="1">
        <v>8010</v>
      </c>
      <c r="Z809" s="86">
        <v>0.2142</v>
      </c>
      <c r="AA809" s="85">
        <f t="shared" si="99"/>
        <v>0.83620000000000005</v>
      </c>
      <c r="AB809" s="1"/>
      <c r="AC809" s="1">
        <f t="shared" si="100"/>
        <v>2.2250000000000001</v>
      </c>
      <c r="AD809" s="1">
        <v>8010</v>
      </c>
      <c r="AE809" s="86">
        <v>0.37069999999999997</v>
      </c>
      <c r="AF809" s="85">
        <f t="shared" si="101"/>
        <v>0.99269999999999992</v>
      </c>
      <c r="AG809" s="1"/>
      <c r="AH809" s="1">
        <f t="shared" si="102"/>
        <v>2.2250000000000001</v>
      </c>
      <c r="AI809" s="1">
        <v>8010</v>
      </c>
      <c r="AJ809" s="86">
        <v>0.42070000000000002</v>
      </c>
      <c r="AK809" s="85">
        <f t="shared" si="103"/>
        <v>1.0427</v>
      </c>
      <c r="AL809" s="1"/>
    </row>
    <row r="810" spans="19:38" x14ac:dyDescent="0.25">
      <c r="S810" s="1">
        <f t="shared" si="96"/>
        <v>2.2277777777777779</v>
      </c>
      <c r="T810" s="1">
        <v>8020</v>
      </c>
      <c r="U810" s="85">
        <v>0.374</v>
      </c>
      <c r="V810" s="85">
        <f t="shared" si="97"/>
        <v>0.996</v>
      </c>
      <c r="W810" s="1"/>
      <c r="X810" s="1">
        <f t="shared" si="98"/>
        <v>2.2277777777777779</v>
      </c>
      <c r="Y810" s="1">
        <v>8020</v>
      </c>
      <c r="Z810" s="86">
        <v>0.21410000000000001</v>
      </c>
      <c r="AA810" s="85">
        <f t="shared" si="99"/>
        <v>0.83610000000000007</v>
      </c>
      <c r="AB810" s="1"/>
      <c r="AC810" s="1">
        <f t="shared" si="100"/>
        <v>2.2277777777777779</v>
      </c>
      <c r="AD810" s="1">
        <v>8020</v>
      </c>
      <c r="AE810" s="86">
        <v>0.37080000000000002</v>
      </c>
      <c r="AF810" s="85">
        <f t="shared" si="101"/>
        <v>0.99280000000000002</v>
      </c>
      <c r="AG810" s="1"/>
      <c r="AH810" s="1">
        <f t="shared" si="102"/>
        <v>2.2277777777777779</v>
      </c>
      <c r="AI810" s="1">
        <v>8020</v>
      </c>
      <c r="AJ810" s="86">
        <v>0.42070000000000002</v>
      </c>
      <c r="AK810" s="85">
        <f t="shared" si="103"/>
        <v>1.0427</v>
      </c>
      <c r="AL810" s="1"/>
    </row>
    <row r="811" spans="19:38" x14ac:dyDescent="0.25">
      <c r="S811" s="1">
        <f t="shared" si="96"/>
        <v>2.2305555555555556</v>
      </c>
      <c r="T811" s="1">
        <v>8030</v>
      </c>
      <c r="U811" s="85">
        <v>0.374</v>
      </c>
      <c r="V811" s="85">
        <f t="shared" si="97"/>
        <v>0.996</v>
      </c>
      <c r="W811" s="1"/>
      <c r="X811" s="1">
        <f t="shared" si="98"/>
        <v>2.2305555555555556</v>
      </c>
      <c r="Y811" s="1">
        <v>8030</v>
      </c>
      <c r="Z811" s="86">
        <v>0.21410000000000001</v>
      </c>
      <c r="AA811" s="85">
        <f t="shared" si="99"/>
        <v>0.83610000000000007</v>
      </c>
      <c r="AB811" s="1"/>
      <c r="AC811" s="1">
        <f t="shared" si="100"/>
        <v>2.2305555555555556</v>
      </c>
      <c r="AD811" s="1">
        <v>8030</v>
      </c>
      <c r="AE811" s="86">
        <v>0.37080000000000002</v>
      </c>
      <c r="AF811" s="85">
        <f t="shared" si="101"/>
        <v>0.99280000000000002</v>
      </c>
      <c r="AG811" s="1"/>
      <c r="AH811" s="1">
        <f t="shared" si="102"/>
        <v>2.2305555555555556</v>
      </c>
      <c r="AI811" s="1">
        <v>8030</v>
      </c>
      <c r="AJ811" s="86">
        <v>0.42070000000000002</v>
      </c>
      <c r="AK811" s="85">
        <f t="shared" si="103"/>
        <v>1.0427</v>
      </c>
      <c r="AL811" s="1"/>
    </row>
    <row r="812" spans="19:38" x14ac:dyDescent="0.25">
      <c r="S812" s="1">
        <f t="shared" si="96"/>
        <v>2.2333333333333334</v>
      </c>
      <c r="T812" s="1">
        <v>8040</v>
      </c>
      <c r="U812" s="85">
        <v>0.374</v>
      </c>
      <c r="V812" s="85">
        <f t="shared" si="97"/>
        <v>0.996</v>
      </c>
      <c r="W812" s="1"/>
      <c r="X812" s="1">
        <f t="shared" si="98"/>
        <v>2.2333333333333334</v>
      </c>
      <c r="Y812" s="1">
        <v>8040</v>
      </c>
      <c r="Z812" s="86">
        <v>0.21410000000000001</v>
      </c>
      <c r="AA812" s="85">
        <f t="shared" si="99"/>
        <v>0.83610000000000007</v>
      </c>
      <c r="AB812" s="1"/>
      <c r="AC812" s="1">
        <f t="shared" si="100"/>
        <v>2.2333333333333334</v>
      </c>
      <c r="AD812" s="1">
        <v>8040</v>
      </c>
      <c r="AE812" s="86">
        <v>0.37080000000000002</v>
      </c>
      <c r="AF812" s="85">
        <f t="shared" si="101"/>
        <v>0.99280000000000002</v>
      </c>
      <c r="AG812" s="1"/>
      <c r="AH812" s="1">
        <f t="shared" si="102"/>
        <v>2.2333333333333334</v>
      </c>
      <c r="AI812" s="1">
        <v>8040</v>
      </c>
      <c r="AJ812" s="86">
        <v>0.42070000000000002</v>
      </c>
      <c r="AK812" s="85">
        <f t="shared" si="103"/>
        <v>1.0427</v>
      </c>
      <c r="AL812" s="1"/>
    </row>
    <row r="813" spans="19:38" x14ac:dyDescent="0.25">
      <c r="S813" s="1">
        <f t="shared" si="96"/>
        <v>2.2361111111111112</v>
      </c>
      <c r="T813" s="1">
        <v>8050</v>
      </c>
      <c r="U813" s="85">
        <v>0.374</v>
      </c>
      <c r="V813" s="85">
        <f t="shared" si="97"/>
        <v>0.996</v>
      </c>
      <c r="W813" s="1"/>
      <c r="X813" s="1">
        <f t="shared" si="98"/>
        <v>2.2361111111111112</v>
      </c>
      <c r="Y813" s="1">
        <v>8050</v>
      </c>
      <c r="Z813" s="86">
        <v>0.21410000000000001</v>
      </c>
      <c r="AA813" s="85">
        <f t="shared" si="99"/>
        <v>0.83610000000000007</v>
      </c>
      <c r="AB813" s="1"/>
      <c r="AC813" s="1">
        <f t="shared" si="100"/>
        <v>2.2361111111111112</v>
      </c>
      <c r="AD813" s="1">
        <v>8050</v>
      </c>
      <c r="AE813" s="86">
        <v>0.37080000000000002</v>
      </c>
      <c r="AF813" s="85">
        <f t="shared" si="101"/>
        <v>0.99280000000000002</v>
      </c>
      <c r="AG813" s="1"/>
      <c r="AH813" s="1">
        <f t="shared" si="102"/>
        <v>2.2361111111111112</v>
      </c>
      <c r="AI813" s="1">
        <v>8050</v>
      </c>
      <c r="AJ813" s="86">
        <v>0.42059999999999997</v>
      </c>
      <c r="AK813" s="85">
        <f t="shared" si="103"/>
        <v>1.0426</v>
      </c>
      <c r="AL813" s="1"/>
    </row>
    <row r="814" spans="19:38" x14ac:dyDescent="0.25">
      <c r="S814" s="1">
        <f t="shared" si="96"/>
        <v>2.2388888888888889</v>
      </c>
      <c r="T814" s="1">
        <v>8060</v>
      </c>
      <c r="U814" s="85">
        <v>0.374</v>
      </c>
      <c r="V814" s="85">
        <f t="shared" si="97"/>
        <v>0.996</v>
      </c>
      <c r="W814" s="1"/>
      <c r="X814" s="1">
        <f t="shared" si="98"/>
        <v>2.2388888888888889</v>
      </c>
      <c r="Y814" s="1">
        <v>8060</v>
      </c>
      <c r="Z814" s="86">
        <v>0.21410000000000001</v>
      </c>
      <c r="AA814" s="85">
        <f t="shared" si="99"/>
        <v>0.83610000000000007</v>
      </c>
      <c r="AB814" s="1"/>
      <c r="AC814" s="1">
        <f t="shared" si="100"/>
        <v>2.2388888888888889</v>
      </c>
      <c r="AD814" s="1">
        <v>8060</v>
      </c>
      <c r="AE814" s="86">
        <v>0.37080000000000002</v>
      </c>
      <c r="AF814" s="85">
        <f t="shared" si="101"/>
        <v>0.99280000000000002</v>
      </c>
      <c r="AG814" s="1"/>
      <c r="AH814" s="1">
        <f t="shared" si="102"/>
        <v>2.2388888888888889</v>
      </c>
      <c r="AI814" s="1">
        <v>8060</v>
      </c>
      <c r="AJ814" s="86">
        <v>0.42059999999999997</v>
      </c>
      <c r="AK814" s="85">
        <f t="shared" si="103"/>
        <v>1.0426</v>
      </c>
      <c r="AL814" s="1"/>
    </row>
    <row r="815" spans="19:38" x14ac:dyDescent="0.25">
      <c r="S815" s="1">
        <f t="shared" si="96"/>
        <v>2.2416666666666667</v>
      </c>
      <c r="T815" s="1">
        <v>8070</v>
      </c>
      <c r="U815" s="85">
        <v>0.37409999999999999</v>
      </c>
      <c r="V815" s="85">
        <f t="shared" si="97"/>
        <v>0.99609999999999999</v>
      </c>
      <c r="W815" s="1"/>
      <c r="X815" s="1">
        <f t="shared" si="98"/>
        <v>2.2416666666666667</v>
      </c>
      <c r="Y815" s="1">
        <v>8070</v>
      </c>
      <c r="Z815" s="86">
        <v>0.214</v>
      </c>
      <c r="AA815" s="85">
        <f t="shared" si="99"/>
        <v>0.83599999999999997</v>
      </c>
      <c r="AB815" s="1"/>
      <c r="AC815" s="1">
        <f t="shared" si="100"/>
        <v>2.2416666666666667</v>
      </c>
      <c r="AD815" s="1">
        <v>8070</v>
      </c>
      <c r="AE815" s="86">
        <v>0.37080000000000002</v>
      </c>
      <c r="AF815" s="85">
        <f t="shared" si="101"/>
        <v>0.99280000000000002</v>
      </c>
      <c r="AG815" s="1"/>
      <c r="AH815" s="1">
        <f t="shared" si="102"/>
        <v>2.2416666666666667</v>
      </c>
      <c r="AI815" s="1">
        <v>8070</v>
      </c>
      <c r="AJ815" s="86">
        <v>0.42059999999999997</v>
      </c>
      <c r="AK815" s="85">
        <f t="shared" si="103"/>
        <v>1.0426</v>
      </c>
      <c r="AL815" s="1"/>
    </row>
    <row r="816" spans="19:38" x14ac:dyDescent="0.25">
      <c r="S816" s="1">
        <f t="shared" si="96"/>
        <v>2.2444444444444445</v>
      </c>
      <c r="T816" s="1">
        <v>8080</v>
      </c>
      <c r="U816" s="85">
        <v>0.37409999999999999</v>
      </c>
      <c r="V816" s="85">
        <f t="shared" si="97"/>
        <v>0.99609999999999999</v>
      </c>
      <c r="W816" s="1"/>
      <c r="X816" s="1">
        <f t="shared" si="98"/>
        <v>2.2444444444444445</v>
      </c>
      <c r="Y816" s="1">
        <v>8080</v>
      </c>
      <c r="Z816" s="86">
        <v>0.214</v>
      </c>
      <c r="AA816" s="85">
        <f t="shared" si="99"/>
        <v>0.83599999999999997</v>
      </c>
      <c r="AB816" s="1"/>
      <c r="AC816" s="1">
        <f t="shared" si="100"/>
        <v>2.2444444444444445</v>
      </c>
      <c r="AD816" s="1">
        <v>8080</v>
      </c>
      <c r="AE816" s="86">
        <v>0.37080000000000002</v>
      </c>
      <c r="AF816" s="85">
        <f t="shared" si="101"/>
        <v>0.99280000000000002</v>
      </c>
      <c r="AG816" s="1"/>
      <c r="AH816" s="1">
        <f t="shared" si="102"/>
        <v>2.2444444444444445</v>
      </c>
      <c r="AI816" s="1">
        <v>8080</v>
      </c>
      <c r="AJ816" s="86">
        <v>0.42059999999999997</v>
      </c>
      <c r="AK816" s="85">
        <f t="shared" si="103"/>
        <v>1.0426</v>
      </c>
      <c r="AL816" s="1"/>
    </row>
    <row r="817" spans="19:38" x14ac:dyDescent="0.25">
      <c r="S817" s="1">
        <f t="shared" si="96"/>
        <v>2.2472222222222222</v>
      </c>
      <c r="T817" s="1">
        <v>8090</v>
      </c>
      <c r="U817" s="85">
        <v>0.37409999999999999</v>
      </c>
      <c r="V817" s="85">
        <f t="shared" si="97"/>
        <v>0.99609999999999999</v>
      </c>
      <c r="W817" s="1"/>
      <c r="X817" s="1">
        <f t="shared" si="98"/>
        <v>2.2472222222222222</v>
      </c>
      <c r="Y817" s="1">
        <v>8090</v>
      </c>
      <c r="Z817" s="86">
        <v>0.214</v>
      </c>
      <c r="AA817" s="85">
        <f t="shared" si="99"/>
        <v>0.83599999999999997</v>
      </c>
      <c r="AB817" s="1"/>
      <c r="AC817" s="1">
        <f t="shared" si="100"/>
        <v>2.2472222222222222</v>
      </c>
      <c r="AD817" s="1">
        <v>8090</v>
      </c>
      <c r="AE817" s="86">
        <v>0.37080000000000002</v>
      </c>
      <c r="AF817" s="85">
        <f t="shared" si="101"/>
        <v>0.99280000000000002</v>
      </c>
      <c r="AG817" s="1"/>
      <c r="AH817" s="1">
        <f t="shared" si="102"/>
        <v>2.2472222222222222</v>
      </c>
      <c r="AI817" s="1">
        <v>8090</v>
      </c>
      <c r="AJ817" s="86">
        <v>0.42049999999999998</v>
      </c>
      <c r="AK817" s="85">
        <f t="shared" si="103"/>
        <v>1.0425</v>
      </c>
      <c r="AL817" s="1"/>
    </row>
    <row r="818" spans="19:38" x14ac:dyDescent="0.25">
      <c r="S818" s="1">
        <f t="shared" si="96"/>
        <v>2.25</v>
      </c>
      <c r="T818" s="1">
        <v>8100</v>
      </c>
      <c r="U818" s="85">
        <v>0.37409999999999999</v>
      </c>
      <c r="V818" s="85">
        <f t="shared" si="97"/>
        <v>0.99609999999999999</v>
      </c>
      <c r="W818" s="1"/>
      <c r="X818" s="1">
        <f t="shared" si="98"/>
        <v>2.25</v>
      </c>
      <c r="Y818" s="1">
        <v>8100</v>
      </c>
      <c r="Z818" s="86">
        <v>0.214</v>
      </c>
      <c r="AA818" s="85">
        <f t="shared" si="99"/>
        <v>0.83599999999999997</v>
      </c>
      <c r="AB818" s="1"/>
      <c r="AC818" s="1">
        <f t="shared" si="100"/>
        <v>2.25</v>
      </c>
      <c r="AD818" s="1">
        <v>8100</v>
      </c>
      <c r="AE818" s="86">
        <v>0.37080000000000002</v>
      </c>
      <c r="AF818" s="85">
        <f t="shared" si="101"/>
        <v>0.99280000000000002</v>
      </c>
      <c r="AG818" s="1"/>
      <c r="AH818" s="1">
        <f t="shared" si="102"/>
        <v>2.25</v>
      </c>
      <c r="AI818" s="1">
        <v>8100</v>
      </c>
      <c r="AJ818" s="86">
        <v>0.42049999999999998</v>
      </c>
      <c r="AK818" s="85">
        <f t="shared" si="103"/>
        <v>1.0425</v>
      </c>
      <c r="AL818" s="1"/>
    </row>
    <row r="819" spans="19:38" x14ac:dyDescent="0.25">
      <c r="S819" s="1">
        <f t="shared" si="96"/>
        <v>2.2527777777777778</v>
      </c>
      <c r="T819" s="1">
        <v>8110</v>
      </c>
      <c r="U819" s="85">
        <v>0.37409999999999999</v>
      </c>
      <c r="V819" s="85">
        <f t="shared" si="97"/>
        <v>0.99609999999999999</v>
      </c>
      <c r="W819" s="1"/>
      <c r="X819" s="1">
        <f t="shared" si="98"/>
        <v>2.2527777777777778</v>
      </c>
      <c r="Y819" s="1">
        <v>8110</v>
      </c>
      <c r="Z819" s="86">
        <v>0.21390000000000001</v>
      </c>
      <c r="AA819" s="85">
        <f t="shared" si="99"/>
        <v>0.83589999999999998</v>
      </c>
      <c r="AB819" s="1"/>
      <c r="AC819" s="1">
        <f t="shared" si="100"/>
        <v>2.2527777777777778</v>
      </c>
      <c r="AD819" s="1">
        <v>8110</v>
      </c>
      <c r="AE819" s="86">
        <v>0.37080000000000002</v>
      </c>
      <c r="AF819" s="85">
        <f t="shared" si="101"/>
        <v>0.99280000000000002</v>
      </c>
      <c r="AG819" s="1"/>
      <c r="AH819" s="1">
        <f t="shared" si="102"/>
        <v>2.2527777777777778</v>
      </c>
      <c r="AI819" s="1">
        <v>8110</v>
      </c>
      <c r="AJ819" s="86">
        <v>0.42049999999999998</v>
      </c>
      <c r="AK819" s="85">
        <f t="shared" si="103"/>
        <v>1.0425</v>
      </c>
      <c r="AL819" s="1"/>
    </row>
    <row r="820" spans="19:38" x14ac:dyDescent="0.25">
      <c r="S820" s="1">
        <f t="shared" si="96"/>
        <v>2.2555555555555555</v>
      </c>
      <c r="T820" s="1">
        <v>8120</v>
      </c>
      <c r="U820" s="85">
        <v>0.37409999999999999</v>
      </c>
      <c r="V820" s="85">
        <f t="shared" si="97"/>
        <v>0.99609999999999999</v>
      </c>
      <c r="W820" s="1"/>
      <c r="X820" s="1">
        <f t="shared" si="98"/>
        <v>2.2555555555555555</v>
      </c>
      <c r="Y820" s="1">
        <v>8120</v>
      </c>
      <c r="Z820" s="86">
        <v>0.21390000000000001</v>
      </c>
      <c r="AA820" s="85">
        <f t="shared" si="99"/>
        <v>0.83589999999999998</v>
      </c>
      <c r="AB820" s="1"/>
      <c r="AC820" s="1">
        <f t="shared" si="100"/>
        <v>2.2555555555555555</v>
      </c>
      <c r="AD820" s="1">
        <v>8120</v>
      </c>
      <c r="AE820" s="86">
        <v>0.37080000000000002</v>
      </c>
      <c r="AF820" s="85">
        <f t="shared" si="101"/>
        <v>0.99280000000000002</v>
      </c>
      <c r="AG820" s="1"/>
      <c r="AH820" s="1">
        <f t="shared" si="102"/>
        <v>2.2555555555555555</v>
      </c>
      <c r="AI820" s="1">
        <v>8120</v>
      </c>
      <c r="AJ820" s="86">
        <v>0.42049999999999998</v>
      </c>
      <c r="AK820" s="85">
        <f t="shared" si="103"/>
        <v>1.0425</v>
      </c>
      <c r="AL820" s="1"/>
    </row>
    <row r="821" spans="19:38" x14ac:dyDescent="0.25">
      <c r="S821" s="1">
        <f t="shared" si="96"/>
        <v>2.2583333333333333</v>
      </c>
      <c r="T821" s="1">
        <v>8130</v>
      </c>
      <c r="U821" s="85">
        <v>0.37409999999999999</v>
      </c>
      <c r="V821" s="85">
        <f t="shared" si="97"/>
        <v>0.99609999999999999</v>
      </c>
      <c r="W821" s="1"/>
      <c r="X821" s="1">
        <f t="shared" si="98"/>
        <v>2.2583333333333333</v>
      </c>
      <c r="Y821" s="1">
        <v>8130</v>
      </c>
      <c r="Z821" s="86">
        <v>0.21390000000000001</v>
      </c>
      <c r="AA821" s="85">
        <f t="shared" si="99"/>
        <v>0.83589999999999998</v>
      </c>
      <c r="AB821" s="1"/>
      <c r="AC821" s="1">
        <f t="shared" si="100"/>
        <v>2.2583333333333333</v>
      </c>
      <c r="AD821" s="1">
        <v>8130</v>
      </c>
      <c r="AE821" s="86">
        <v>0.37080000000000002</v>
      </c>
      <c r="AF821" s="85">
        <f t="shared" si="101"/>
        <v>0.99280000000000002</v>
      </c>
      <c r="AG821" s="1"/>
      <c r="AH821" s="1">
        <f t="shared" si="102"/>
        <v>2.2583333333333333</v>
      </c>
      <c r="AI821" s="1">
        <v>8130</v>
      </c>
      <c r="AJ821" s="86">
        <v>0.42049999999999998</v>
      </c>
      <c r="AK821" s="85">
        <f t="shared" si="103"/>
        <v>1.0425</v>
      </c>
      <c r="AL821" s="1"/>
    </row>
    <row r="822" spans="19:38" x14ac:dyDescent="0.25">
      <c r="S822" s="1">
        <f t="shared" si="96"/>
        <v>2.2611111111111111</v>
      </c>
      <c r="T822" s="1">
        <v>8140</v>
      </c>
      <c r="U822" s="85">
        <v>0.37409999999999999</v>
      </c>
      <c r="V822" s="85">
        <f t="shared" si="97"/>
        <v>0.99609999999999999</v>
      </c>
      <c r="W822" s="1"/>
      <c r="X822" s="1">
        <f t="shared" si="98"/>
        <v>2.2611111111111111</v>
      </c>
      <c r="Y822" s="1">
        <v>8140</v>
      </c>
      <c r="Z822" s="86">
        <v>0.21390000000000001</v>
      </c>
      <c r="AA822" s="85">
        <f t="shared" si="99"/>
        <v>0.83589999999999998</v>
      </c>
      <c r="AB822" s="1"/>
      <c r="AC822" s="1">
        <f t="shared" si="100"/>
        <v>2.2611111111111111</v>
      </c>
      <c r="AD822" s="1">
        <v>8140</v>
      </c>
      <c r="AE822" s="86">
        <v>0.37080000000000002</v>
      </c>
      <c r="AF822" s="85">
        <f t="shared" si="101"/>
        <v>0.99280000000000002</v>
      </c>
      <c r="AG822" s="1"/>
      <c r="AH822" s="1">
        <f t="shared" si="102"/>
        <v>2.2611111111111111</v>
      </c>
      <c r="AI822" s="1">
        <v>8140</v>
      </c>
      <c r="AJ822" s="86">
        <v>0.4204</v>
      </c>
      <c r="AK822" s="85">
        <f t="shared" si="103"/>
        <v>1.0424</v>
      </c>
      <c r="AL822" s="1"/>
    </row>
    <row r="823" spans="19:38" x14ac:dyDescent="0.25">
      <c r="S823" s="1">
        <f t="shared" si="96"/>
        <v>2.2638888888888888</v>
      </c>
      <c r="T823" s="1">
        <v>8150</v>
      </c>
      <c r="U823" s="85">
        <v>0.37409999999999999</v>
      </c>
      <c r="V823" s="85">
        <f t="shared" si="97"/>
        <v>0.99609999999999999</v>
      </c>
      <c r="W823" s="1"/>
      <c r="X823" s="1">
        <f t="shared" si="98"/>
        <v>2.2638888888888888</v>
      </c>
      <c r="Y823" s="1">
        <v>8150</v>
      </c>
      <c r="Z823" s="86">
        <v>0.21390000000000001</v>
      </c>
      <c r="AA823" s="85">
        <f t="shared" si="99"/>
        <v>0.83589999999999998</v>
      </c>
      <c r="AB823" s="1"/>
      <c r="AC823" s="1">
        <f t="shared" si="100"/>
        <v>2.2638888888888888</v>
      </c>
      <c r="AD823" s="1">
        <v>8150</v>
      </c>
      <c r="AE823" s="86">
        <v>0.37080000000000002</v>
      </c>
      <c r="AF823" s="85">
        <f t="shared" si="101"/>
        <v>0.99280000000000002</v>
      </c>
      <c r="AG823" s="1"/>
      <c r="AH823" s="1">
        <f t="shared" si="102"/>
        <v>2.2638888888888888</v>
      </c>
      <c r="AI823" s="1">
        <v>8150</v>
      </c>
      <c r="AJ823" s="86">
        <v>0.4204</v>
      </c>
      <c r="AK823" s="85">
        <f t="shared" si="103"/>
        <v>1.0424</v>
      </c>
      <c r="AL823" s="1"/>
    </row>
    <row r="824" spans="19:38" x14ac:dyDescent="0.25">
      <c r="S824" s="1">
        <f t="shared" si="96"/>
        <v>2.2666666666666666</v>
      </c>
      <c r="T824" s="1">
        <v>8160</v>
      </c>
      <c r="U824" s="85">
        <v>0.37419999999999998</v>
      </c>
      <c r="V824" s="85">
        <f t="shared" si="97"/>
        <v>0.99619999999999997</v>
      </c>
      <c r="W824" s="1"/>
      <c r="X824" s="1">
        <f t="shared" si="98"/>
        <v>2.2666666666666666</v>
      </c>
      <c r="Y824" s="1">
        <v>8160</v>
      </c>
      <c r="Z824" s="86">
        <v>0.21379999999999999</v>
      </c>
      <c r="AA824" s="85">
        <f t="shared" si="99"/>
        <v>0.83579999999999999</v>
      </c>
      <c r="AB824" s="1"/>
      <c r="AC824" s="1">
        <f t="shared" si="100"/>
        <v>2.2666666666666666</v>
      </c>
      <c r="AD824" s="1">
        <v>8160</v>
      </c>
      <c r="AE824" s="86">
        <v>0.37080000000000002</v>
      </c>
      <c r="AF824" s="85">
        <f t="shared" si="101"/>
        <v>0.99280000000000002</v>
      </c>
      <c r="AG824" s="1"/>
      <c r="AH824" s="1">
        <f t="shared" si="102"/>
        <v>2.2666666666666666</v>
      </c>
      <c r="AI824" s="1">
        <v>8160</v>
      </c>
      <c r="AJ824" s="86">
        <v>0.4204</v>
      </c>
      <c r="AK824" s="85">
        <f t="shared" si="103"/>
        <v>1.0424</v>
      </c>
      <c r="AL824" s="1"/>
    </row>
    <row r="825" spans="19:38" x14ac:dyDescent="0.25">
      <c r="S825" s="1">
        <f t="shared" si="96"/>
        <v>2.2694444444444444</v>
      </c>
      <c r="T825" s="1">
        <v>8170</v>
      </c>
      <c r="U825" s="85">
        <v>0.37419999999999998</v>
      </c>
      <c r="V825" s="85">
        <f t="shared" si="97"/>
        <v>0.99619999999999997</v>
      </c>
      <c r="W825" s="1"/>
      <c r="X825" s="1">
        <f t="shared" si="98"/>
        <v>2.2694444444444444</v>
      </c>
      <c r="Y825" s="1">
        <v>8170</v>
      </c>
      <c r="Z825" s="86">
        <v>0.21379999999999999</v>
      </c>
      <c r="AA825" s="85">
        <f t="shared" si="99"/>
        <v>0.83579999999999999</v>
      </c>
      <c r="AB825" s="1"/>
      <c r="AC825" s="1">
        <f t="shared" si="100"/>
        <v>2.2694444444444444</v>
      </c>
      <c r="AD825" s="1">
        <v>8170</v>
      </c>
      <c r="AE825" s="86">
        <v>0.37080000000000002</v>
      </c>
      <c r="AF825" s="85">
        <f t="shared" si="101"/>
        <v>0.99280000000000002</v>
      </c>
      <c r="AG825" s="1"/>
      <c r="AH825" s="1">
        <f t="shared" si="102"/>
        <v>2.2694444444444444</v>
      </c>
      <c r="AI825" s="1">
        <v>8170</v>
      </c>
      <c r="AJ825" s="86">
        <v>0.4204</v>
      </c>
      <c r="AK825" s="85">
        <f t="shared" si="103"/>
        <v>1.0424</v>
      </c>
      <c r="AL825" s="1"/>
    </row>
    <row r="826" spans="19:38" x14ac:dyDescent="0.25">
      <c r="S826" s="1">
        <f t="shared" si="96"/>
        <v>2.2722222222222221</v>
      </c>
      <c r="T826" s="1">
        <v>8180</v>
      </c>
      <c r="U826" s="85">
        <v>0.37419999999999998</v>
      </c>
      <c r="V826" s="85">
        <f t="shared" si="97"/>
        <v>0.99619999999999997</v>
      </c>
      <c r="W826" s="1"/>
      <c r="X826" s="1">
        <f t="shared" si="98"/>
        <v>2.2722222222222221</v>
      </c>
      <c r="Y826" s="1">
        <v>8180</v>
      </c>
      <c r="Z826" s="86">
        <v>0.21379999999999999</v>
      </c>
      <c r="AA826" s="85">
        <f t="shared" si="99"/>
        <v>0.83579999999999999</v>
      </c>
      <c r="AB826" s="1"/>
      <c r="AC826" s="1">
        <f t="shared" si="100"/>
        <v>2.2722222222222221</v>
      </c>
      <c r="AD826" s="1">
        <v>8180</v>
      </c>
      <c r="AE826" s="86">
        <v>0.37080000000000002</v>
      </c>
      <c r="AF826" s="85">
        <f t="shared" si="101"/>
        <v>0.99280000000000002</v>
      </c>
      <c r="AG826" s="1"/>
      <c r="AH826" s="1">
        <f t="shared" si="102"/>
        <v>2.2722222222222221</v>
      </c>
      <c r="AI826" s="1">
        <v>8180</v>
      </c>
      <c r="AJ826" s="86">
        <v>0.42030000000000001</v>
      </c>
      <c r="AK826" s="85">
        <f t="shared" si="103"/>
        <v>1.0423</v>
      </c>
      <c r="AL826" s="1"/>
    </row>
    <row r="827" spans="19:38" x14ac:dyDescent="0.25">
      <c r="S827" s="1">
        <f t="shared" si="96"/>
        <v>2.2749999999999999</v>
      </c>
      <c r="T827" s="1">
        <v>8190</v>
      </c>
      <c r="U827" s="85">
        <v>0.37419999999999998</v>
      </c>
      <c r="V827" s="85">
        <f t="shared" si="97"/>
        <v>0.99619999999999997</v>
      </c>
      <c r="W827" s="1"/>
      <c r="X827" s="1">
        <f t="shared" si="98"/>
        <v>2.2749999999999999</v>
      </c>
      <c r="Y827" s="1">
        <v>8190</v>
      </c>
      <c r="Z827" s="86">
        <v>0.21379999999999999</v>
      </c>
      <c r="AA827" s="85">
        <f t="shared" si="99"/>
        <v>0.83579999999999999</v>
      </c>
      <c r="AB827" s="1"/>
      <c r="AC827" s="1">
        <f t="shared" si="100"/>
        <v>2.2749999999999999</v>
      </c>
      <c r="AD827" s="1">
        <v>8190</v>
      </c>
      <c r="AE827" s="86">
        <v>0.37080000000000002</v>
      </c>
      <c r="AF827" s="85">
        <f t="shared" si="101"/>
        <v>0.99280000000000002</v>
      </c>
      <c r="AG827" s="1"/>
      <c r="AH827" s="1">
        <f t="shared" si="102"/>
        <v>2.2749999999999999</v>
      </c>
      <c r="AI827" s="1">
        <v>8190</v>
      </c>
      <c r="AJ827" s="86">
        <v>0.42030000000000001</v>
      </c>
      <c r="AK827" s="85">
        <f t="shared" si="103"/>
        <v>1.0423</v>
      </c>
      <c r="AL827" s="1"/>
    </row>
    <row r="828" spans="19:38" x14ac:dyDescent="0.25">
      <c r="S828" s="1">
        <f t="shared" si="96"/>
        <v>2.2777777777777777</v>
      </c>
      <c r="T828" s="1">
        <v>8200</v>
      </c>
      <c r="U828" s="85">
        <v>0.37419999999999998</v>
      </c>
      <c r="V828" s="85">
        <f t="shared" si="97"/>
        <v>0.99619999999999997</v>
      </c>
      <c r="W828" s="1"/>
      <c r="X828" s="1">
        <f t="shared" si="98"/>
        <v>2.2777777777777777</v>
      </c>
      <c r="Y828" s="1">
        <v>8200</v>
      </c>
      <c r="Z828" s="86">
        <v>0.2137</v>
      </c>
      <c r="AA828" s="85">
        <f t="shared" si="99"/>
        <v>0.8357</v>
      </c>
      <c r="AB828" s="1"/>
      <c r="AC828" s="1">
        <f t="shared" si="100"/>
        <v>2.2777777777777777</v>
      </c>
      <c r="AD828" s="1">
        <v>8200</v>
      </c>
      <c r="AE828" s="86">
        <v>0.37080000000000002</v>
      </c>
      <c r="AF828" s="85">
        <f t="shared" si="101"/>
        <v>0.99280000000000002</v>
      </c>
      <c r="AG828" s="1"/>
      <c r="AH828" s="1">
        <f t="shared" si="102"/>
        <v>2.2777777777777777</v>
      </c>
      <c r="AI828" s="1">
        <v>8200</v>
      </c>
      <c r="AJ828" s="86">
        <v>0.42030000000000001</v>
      </c>
      <c r="AK828" s="85">
        <f t="shared" si="103"/>
        <v>1.0423</v>
      </c>
      <c r="AL828" s="1"/>
    </row>
    <row r="829" spans="19:38" x14ac:dyDescent="0.25">
      <c r="S829" s="1">
        <f t="shared" si="96"/>
        <v>2.2805555555555554</v>
      </c>
      <c r="T829" s="1">
        <v>8210</v>
      </c>
      <c r="U829" s="85">
        <v>0.37419999999999998</v>
      </c>
      <c r="V829" s="85">
        <f t="shared" si="97"/>
        <v>0.99619999999999997</v>
      </c>
      <c r="W829" s="1"/>
      <c r="X829" s="1">
        <f t="shared" si="98"/>
        <v>2.2805555555555554</v>
      </c>
      <c r="Y829" s="1">
        <v>8210</v>
      </c>
      <c r="Z829" s="86">
        <v>0.2137</v>
      </c>
      <c r="AA829" s="85">
        <f t="shared" si="99"/>
        <v>0.8357</v>
      </c>
      <c r="AB829" s="1"/>
      <c r="AC829" s="1">
        <f t="shared" si="100"/>
        <v>2.2805555555555554</v>
      </c>
      <c r="AD829" s="1">
        <v>8210</v>
      </c>
      <c r="AE829" s="86">
        <v>0.37090000000000001</v>
      </c>
      <c r="AF829" s="85">
        <f t="shared" si="101"/>
        <v>0.9929</v>
      </c>
      <c r="AG829" s="1"/>
      <c r="AH829" s="1">
        <f t="shared" si="102"/>
        <v>2.2805555555555554</v>
      </c>
      <c r="AI829" s="1">
        <v>8210</v>
      </c>
      <c r="AJ829" s="86">
        <v>0.42030000000000001</v>
      </c>
      <c r="AK829" s="85">
        <f t="shared" si="103"/>
        <v>1.0423</v>
      </c>
      <c r="AL829" s="1"/>
    </row>
    <row r="830" spans="19:38" x14ac:dyDescent="0.25">
      <c r="S830" s="1">
        <f t="shared" si="96"/>
        <v>2.2833333333333332</v>
      </c>
      <c r="T830" s="1">
        <v>8220</v>
      </c>
      <c r="U830" s="85">
        <v>0.37419999999999998</v>
      </c>
      <c r="V830" s="85">
        <f t="shared" si="97"/>
        <v>0.99619999999999997</v>
      </c>
      <c r="W830" s="1"/>
      <c r="X830" s="1">
        <f t="shared" si="98"/>
        <v>2.2833333333333332</v>
      </c>
      <c r="Y830" s="1">
        <v>8220</v>
      </c>
      <c r="Z830" s="86">
        <v>0.2137</v>
      </c>
      <c r="AA830" s="85">
        <f t="shared" si="99"/>
        <v>0.8357</v>
      </c>
      <c r="AB830" s="1"/>
      <c r="AC830" s="1">
        <f t="shared" si="100"/>
        <v>2.2833333333333332</v>
      </c>
      <c r="AD830" s="1">
        <v>8220</v>
      </c>
      <c r="AE830" s="86">
        <v>0.37090000000000001</v>
      </c>
      <c r="AF830" s="85">
        <f t="shared" si="101"/>
        <v>0.9929</v>
      </c>
      <c r="AG830" s="1"/>
      <c r="AH830" s="1">
        <f t="shared" si="102"/>
        <v>2.2833333333333332</v>
      </c>
      <c r="AI830" s="1">
        <v>8220</v>
      </c>
      <c r="AJ830" s="86">
        <v>0.42030000000000001</v>
      </c>
      <c r="AK830" s="85">
        <f t="shared" si="103"/>
        <v>1.0423</v>
      </c>
      <c r="AL830" s="1"/>
    </row>
    <row r="831" spans="19:38" x14ac:dyDescent="0.25">
      <c r="S831" s="1">
        <f t="shared" si="96"/>
        <v>2.286111111111111</v>
      </c>
      <c r="T831" s="1">
        <v>8230</v>
      </c>
      <c r="U831" s="85">
        <v>0.37430000000000002</v>
      </c>
      <c r="V831" s="85">
        <f t="shared" si="97"/>
        <v>0.99629999999999996</v>
      </c>
      <c r="W831" s="1"/>
      <c r="X831" s="1">
        <f t="shared" si="98"/>
        <v>2.286111111111111</v>
      </c>
      <c r="Y831" s="1">
        <v>8230</v>
      </c>
      <c r="Z831" s="86">
        <v>0.2137</v>
      </c>
      <c r="AA831" s="85">
        <f t="shared" si="99"/>
        <v>0.8357</v>
      </c>
      <c r="AB831" s="1"/>
      <c r="AC831" s="1">
        <f t="shared" si="100"/>
        <v>2.286111111111111</v>
      </c>
      <c r="AD831" s="1">
        <v>8230</v>
      </c>
      <c r="AE831" s="86">
        <v>0.37090000000000001</v>
      </c>
      <c r="AF831" s="85">
        <f t="shared" si="101"/>
        <v>0.9929</v>
      </c>
      <c r="AG831" s="1"/>
      <c r="AH831" s="1">
        <f t="shared" si="102"/>
        <v>2.286111111111111</v>
      </c>
      <c r="AI831" s="1">
        <v>8230</v>
      </c>
      <c r="AJ831" s="86">
        <v>0.42020000000000002</v>
      </c>
      <c r="AK831" s="85">
        <f t="shared" si="103"/>
        <v>1.0422</v>
      </c>
      <c r="AL831" s="1"/>
    </row>
    <row r="832" spans="19:38" x14ac:dyDescent="0.25">
      <c r="S832" s="1">
        <f t="shared" si="96"/>
        <v>2.2888888888888888</v>
      </c>
      <c r="T832" s="1">
        <v>8240</v>
      </c>
      <c r="U832" s="85">
        <v>0.37430000000000002</v>
      </c>
      <c r="V832" s="85">
        <f t="shared" si="97"/>
        <v>0.99629999999999996</v>
      </c>
      <c r="W832" s="1"/>
      <c r="X832" s="1">
        <f t="shared" si="98"/>
        <v>2.2888888888888888</v>
      </c>
      <c r="Y832" s="1">
        <v>8240</v>
      </c>
      <c r="Z832" s="86">
        <v>0.2137</v>
      </c>
      <c r="AA832" s="85">
        <f t="shared" si="99"/>
        <v>0.8357</v>
      </c>
      <c r="AB832" s="1"/>
      <c r="AC832" s="1">
        <f t="shared" si="100"/>
        <v>2.2888888888888888</v>
      </c>
      <c r="AD832" s="1">
        <v>8240</v>
      </c>
      <c r="AE832" s="86">
        <v>0.37090000000000001</v>
      </c>
      <c r="AF832" s="85">
        <f t="shared" si="101"/>
        <v>0.9929</v>
      </c>
      <c r="AG832" s="1"/>
      <c r="AH832" s="1">
        <f t="shared" si="102"/>
        <v>2.2888888888888888</v>
      </c>
      <c r="AI832" s="1">
        <v>8240</v>
      </c>
      <c r="AJ832" s="86">
        <v>0.42020000000000002</v>
      </c>
      <c r="AK832" s="85">
        <f t="shared" si="103"/>
        <v>1.0422</v>
      </c>
      <c r="AL832" s="1"/>
    </row>
    <row r="833" spans="19:38" x14ac:dyDescent="0.25">
      <c r="S833" s="1">
        <f t="shared" si="96"/>
        <v>2.2916666666666665</v>
      </c>
      <c r="T833" s="1">
        <v>8250</v>
      </c>
      <c r="U833" s="85">
        <v>0.37430000000000002</v>
      </c>
      <c r="V833" s="85">
        <f t="shared" si="97"/>
        <v>0.99629999999999996</v>
      </c>
      <c r="W833" s="1"/>
      <c r="X833" s="1">
        <f t="shared" si="98"/>
        <v>2.2916666666666665</v>
      </c>
      <c r="Y833" s="1">
        <v>8250</v>
      </c>
      <c r="Z833" s="86">
        <v>0.2137</v>
      </c>
      <c r="AA833" s="85">
        <f t="shared" si="99"/>
        <v>0.8357</v>
      </c>
      <c r="AB833" s="1"/>
      <c r="AC833" s="1">
        <f t="shared" si="100"/>
        <v>2.2916666666666665</v>
      </c>
      <c r="AD833" s="1">
        <v>8250</v>
      </c>
      <c r="AE833" s="86">
        <v>0.37090000000000001</v>
      </c>
      <c r="AF833" s="85">
        <f t="shared" si="101"/>
        <v>0.9929</v>
      </c>
      <c r="AG833" s="1"/>
      <c r="AH833" s="1">
        <f t="shared" si="102"/>
        <v>2.2916666666666665</v>
      </c>
      <c r="AI833" s="1">
        <v>8250</v>
      </c>
      <c r="AJ833" s="86">
        <v>0.42020000000000002</v>
      </c>
      <c r="AK833" s="85">
        <f t="shared" si="103"/>
        <v>1.0422</v>
      </c>
      <c r="AL833" s="1"/>
    </row>
    <row r="834" spans="19:38" x14ac:dyDescent="0.25">
      <c r="S834" s="1">
        <f t="shared" si="96"/>
        <v>2.2944444444444443</v>
      </c>
      <c r="T834" s="1">
        <v>8260</v>
      </c>
      <c r="U834" s="85">
        <v>0.37430000000000002</v>
      </c>
      <c r="V834" s="85">
        <f t="shared" si="97"/>
        <v>0.99629999999999996</v>
      </c>
      <c r="W834" s="1"/>
      <c r="X834" s="1">
        <f t="shared" si="98"/>
        <v>2.2944444444444443</v>
      </c>
      <c r="Y834" s="1">
        <v>8260</v>
      </c>
      <c r="Z834" s="86">
        <v>0.21360000000000001</v>
      </c>
      <c r="AA834" s="85">
        <f t="shared" si="99"/>
        <v>0.83560000000000001</v>
      </c>
      <c r="AB834" s="1"/>
      <c r="AC834" s="1">
        <f t="shared" si="100"/>
        <v>2.2944444444444443</v>
      </c>
      <c r="AD834" s="1">
        <v>8260</v>
      </c>
      <c r="AE834" s="86">
        <v>0.37090000000000001</v>
      </c>
      <c r="AF834" s="85">
        <f t="shared" si="101"/>
        <v>0.9929</v>
      </c>
      <c r="AG834" s="1"/>
      <c r="AH834" s="1">
        <f t="shared" si="102"/>
        <v>2.2944444444444443</v>
      </c>
      <c r="AI834" s="1">
        <v>8260</v>
      </c>
      <c r="AJ834" s="86">
        <v>0.42020000000000002</v>
      </c>
      <c r="AK834" s="85">
        <f t="shared" si="103"/>
        <v>1.0422</v>
      </c>
      <c r="AL834" s="1"/>
    </row>
    <row r="835" spans="19:38" x14ac:dyDescent="0.25">
      <c r="S835" s="1">
        <f t="shared" si="96"/>
        <v>2.2972222222222221</v>
      </c>
      <c r="T835" s="1">
        <v>8270</v>
      </c>
      <c r="U835" s="85">
        <v>0.37430000000000002</v>
      </c>
      <c r="V835" s="85">
        <f t="shared" si="97"/>
        <v>0.99629999999999996</v>
      </c>
      <c r="W835" s="1"/>
      <c r="X835" s="1">
        <f t="shared" si="98"/>
        <v>2.2972222222222221</v>
      </c>
      <c r="Y835" s="1">
        <v>8270</v>
      </c>
      <c r="Z835" s="86">
        <v>0.21360000000000001</v>
      </c>
      <c r="AA835" s="85">
        <f t="shared" si="99"/>
        <v>0.83560000000000001</v>
      </c>
      <c r="AB835" s="1"/>
      <c r="AC835" s="1">
        <f t="shared" si="100"/>
        <v>2.2972222222222221</v>
      </c>
      <c r="AD835" s="1">
        <v>8270</v>
      </c>
      <c r="AE835" s="86">
        <v>0.37090000000000001</v>
      </c>
      <c r="AF835" s="85">
        <f t="shared" si="101"/>
        <v>0.9929</v>
      </c>
      <c r="AG835" s="1"/>
      <c r="AH835" s="1">
        <f t="shared" si="102"/>
        <v>2.2972222222222221</v>
      </c>
      <c r="AI835" s="1">
        <v>8270</v>
      </c>
      <c r="AJ835" s="86">
        <v>0.42009999999999997</v>
      </c>
      <c r="AK835" s="85">
        <f t="shared" si="103"/>
        <v>1.0421</v>
      </c>
      <c r="AL835" s="1"/>
    </row>
    <row r="836" spans="19:38" x14ac:dyDescent="0.25">
      <c r="S836" s="1">
        <f t="shared" si="96"/>
        <v>2.2999999999999998</v>
      </c>
      <c r="T836" s="1">
        <v>8280</v>
      </c>
      <c r="U836" s="85">
        <v>0.37440000000000001</v>
      </c>
      <c r="V836" s="85">
        <f t="shared" si="97"/>
        <v>0.99639999999999995</v>
      </c>
      <c r="W836" s="1"/>
      <c r="X836" s="1">
        <f t="shared" si="98"/>
        <v>2.2999999999999998</v>
      </c>
      <c r="Y836" s="1">
        <v>8280</v>
      </c>
      <c r="Z836" s="86">
        <v>0.21360000000000001</v>
      </c>
      <c r="AA836" s="85">
        <f t="shared" si="99"/>
        <v>0.83560000000000001</v>
      </c>
      <c r="AB836" s="1"/>
      <c r="AC836" s="1">
        <f t="shared" si="100"/>
        <v>2.2999999999999998</v>
      </c>
      <c r="AD836" s="1">
        <v>8280</v>
      </c>
      <c r="AE836" s="86">
        <v>0.37090000000000001</v>
      </c>
      <c r="AF836" s="85">
        <f t="shared" si="101"/>
        <v>0.9929</v>
      </c>
      <c r="AG836" s="1"/>
      <c r="AH836" s="1">
        <f t="shared" si="102"/>
        <v>2.2999999999999998</v>
      </c>
      <c r="AI836" s="1">
        <v>8280</v>
      </c>
      <c r="AJ836" s="86">
        <v>0.42009999999999997</v>
      </c>
      <c r="AK836" s="85">
        <f t="shared" si="103"/>
        <v>1.0421</v>
      </c>
      <c r="AL836" s="1"/>
    </row>
    <row r="837" spans="19:38" x14ac:dyDescent="0.25">
      <c r="S837" s="1">
        <f t="shared" si="96"/>
        <v>2.3027777777777776</v>
      </c>
      <c r="T837" s="1">
        <v>8290</v>
      </c>
      <c r="U837" s="85">
        <v>0.37440000000000001</v>
      </c>
      <c r="V837" s="85">
        <f t="shared" si="97"/>
        <v>0.99639999999999995</v>
      </c>
      <c r="W837" s="1"/>
      <c r="X837" s="1">
        <f t="shared" si="98"/>
        <v>2.3027777777777776</v>
      </c>
      <c r="Y837" s="1">
        <v>8290</v>
      </c>
      <c r="Z837" s="86">
        <v>0.21360000000000001</v>
      </c>
      <c r="AA837" s="85">
        <f t="shared" si="99"/>
        <v>0.83560000000000001</v>
      </c>
      <c r="AB837" s="1"/>
      <c r="AC837" s="1">
        <f t="shared" si="100"/>
        <v>2.3027777777777776</v>
      </c>
      <c r="AD837" s="1">
        <v>8290</v>
      </c>
      <c r="AE837" s="86">
        <v>0.37090000000000001</v>
      </c>
      <c r="AF837" s="85">
        <f t="shared" si="101"/>
        <v>0.9929</v>
      </c>
      <c r="AG837" s="1"/>
      <c r="AH837" s="1">
        <f t="shared" si="102"/>
        <v>2.3027777777777776</v>
      </c>
      <c r="AI837" s="1">
        <v>8290</v>
      </c>
      <c r="AJ837" s="86">
        <v>0.42009999999999997</v>
      </c>
      <c r="AK837" s="85">
        <f t="shared" si="103"/>
        <v>1.0421</v>
      </c>
      <c r="AL837" s="1"/>
    </row>
    <row r="838" spans="19:38" x14ac:dyDescent="0.25">
      <c r="S838" s="1">
        <f t="shared" si="96"/>
        <v>2.3055555555555554</v>
      </c>
      <c r="T838" s="1">
        <v>8300</v>
      </c>
      <c r="U838" s="85">
        <v>0.37440000000000001</v>
      </c>
      <c r="V838" s="85">
        <f t="shared" si="97"/>
        <v>0.99639999999999995</v>
      </c>
      <c r="W838" s="1"/>
      <c r="X838" s="1">
        <f t="shared" si="98"/>
        <v>2.3055555555555554</v>
      </c>
      <c r="Y838" s="1">
        <v>8300</v>
      </c>
      <c r="Z838" s="86">
        <v>0.21360000000000001</v>
      </c>
      <c r="AA838" s="85">
        <f t="shared" si="99"/>
        <v>0.83560000000000001</v>
      </c>
      <c r="AB838" s="1"/>
      <c r="AC838" s="1">
        <f t="shared" si="100"/>
        <v>2.3055555555555554</v>
      </c>
      <c r="AD838" s="1">
        <v>8300</v>
      </c>
      <c r="AE838" s="86">
        <v>0.37090000000000001</v>
      </c>
      <c r="AF838" s="85">
        <f t="shared" si="101"/>
        <v>0.9929</v>
      </c>
      <c r="AG838" s="1"/>
      <c r="AH838" s="1">
        <f t="shared" si="102"/>
        <v>2.3055555555555554</v>
      </c>
      <c r="AI838" s="1">
        <v>8300</v>
      </c>
      <c r="AJ838" s="86">
        <v>0.42009999999999997</v>
      </c>
      <c r="AK838" s="85">
        <f t="shared" si="103"/>
        <v>1.0421</v>
      </c>
      <c r="AL838" s="1"/>
    </row>
    <row r="839" spans="19:38" x14ac:dyDescent="0.25">
      <c r="S839" s="1">
        <f t="shared" si="96"/>
        <v>2.3083333333333331</v>
      </c>
      <c r="T839" s="1">
        <v>8310</v>
      </c>
      <c r="U839" s="85">
        <v>0.37440000000000001</v>
      </c>
      <c r="V839" s="85">
        <f t="shared" si="97"/>
        <v>0.99639999999999995</v>
      </c>
      <c r="W839" s="1"/>
      <c r="X839" s="1">
        <f t="shared" si="98"/>
        <v>2.3083333333333331</v>
      </c>
      <c r="Y839" s="1">
        <v>8310</v>
      </c>
      <c r="Z839" s="86">
        <v>0.2135</v>
      </c>
      <c r="AA839" s="85">
        <f t="shared" si="99"/>
        <v>0.83550000000000002</v>
      </c>
      <c r="AB839" s="1"/>
      <c r="AC839" s="1">
        <f t="shared" si="100"/>
        <v>2.3083333333333331</v>
      </c>
      <c r="AD839" s="1">
        <v>8310</v>
      </c>
      <c r="AE839" s="86">
        <v>0.37090000000000001</v>
      </c>
      <c r="AF839" s="85">
        <f t="shared" si="101"/>
        <v>0.9929</v>
      </c>
      <c r="AG839" s="1"/>
      <c r="AH839" s="1">
        <f t="shared" si="102"/>
        <v>2.3083333333333331</v>
      </c>
      <c r="AI839" s="1">
        <v>8310</v>
      </c>
      <c r="AJ839" s="86">
        <v>0.42009999999999997</v>
      </c>
      <c r="AK839" s="85">
        <f t="shared" si="103"/>
        <v>1.0421</v>
      </c>
      <c r="AL839" s="1"/>
    </row>
    <row r="840" spans="19:38" x14ac:dyDescent="0.25">
      <c r="S840" s="1">
        <f t="shared" si="96"/>
        <v>2.3111111111111109</v>
      </c>
      <c r="T840" s="1">
        <v>8320</v>
      </c>
      <c r="U840" s="85">
        <v>0.37440000000000001</v>
      </c>
      <c r="V840" s="85">
        <f t="shared" si="97"/>
        <v>0.99639999999999995</v>
      </c>
      <c r="W840" s="1"/>
      <c r="X840" s="1">
        <f t="shared" si="98"/>
        <v>2.3111111111111109</v>
      </c>
      <c r="Y840" s="1">
        <v>8320</v>
      </c>
      <c r="Z840" s="86">
        <v>0.2135</v>
      </c>
      <c r="AA840" s="85">
        <f t="shared" si="99"/>
        <v>0.83550000000000002</v>
      </c>
      <c r="AB840" s="1"/>
      <c r="AC840" s="1">
        <f t="shared" si="100"/>
        <v>2.3111111111111109</v>
      </c>
      <c r="AD840" s="1">
        <v>8320</v>
      </c>
      <c r="AE840" s="86">
        <v>0.37090000000000001</v>
      </c>
      <c r="AF840" s="85">
        <f t="shared" si="101"/>
        <v>0.9929</v>
      </c>
      <c r="AG840" s="1"/>
      <c r="AH840" s="1">
        <f t="shared" si="102"/>
        <v>2.3111111111111109</v>
      </c>
      <c r="AI840" s="1">
        <v>8320</v>
      </c>
      <c r="AJ840" s="86">
        <v>0.42</v>
      </c>
      <c r="AK840" s="85">
        <f t="shared" si="103"/>
        <v>1.042</v>
      </c>
      <c r="AL840" s="1"/>
    </row>
    <row r="841" spans="19:38" x14ac:dyDescent="0.25">
      <c r="S841" s="1">
        <f t="shared" ref="S841:S904" si="104">T841/3600</f>
        <v>2.3138888888888891</v>
      </c>
      <c r="T841" s="1">
        <v>8330</v>
      </c>
      <c r="U841" s="85">
        <v>0.37440000000000001</v>
      </c>
      <c r="V841" s="85">
        <f t="shared" ref="V841:V904" si="105">U841+0.622</f>
        <v>0.99639999999999995</v>
      </c>
      <c r="W841" s="1"/>
      <c r="X841" s="1">
        <f t="shared" ref="X841:X904" si="106">Y841/3600</f>
        <v>2.3138888888888891</v>
      </c>
      <c r="Y841" s="1">
        <v>8330</v>
      </c>
      <c r="Z841" s="86">
        <v>0.2135</v>
      </c>
      <c r="AA841" s="85">
        <f t="shared" ref="AA841:AA904" si="107">Z841+0.622</f>
        <v>0.83550000000000002</v>
      </c>
      <c r="AB841" s="1"/>
      <c r="AC841" s="1">
        <f t="shared" ref="AC841:AC904" si="108">AD841/3600</f>
        <v>2.3138888888888891</v>
      </c>
      <c r="AD841" s="1">
        <v>8330</v>
      </c>
      <c r="AE841" s="86">
        <v>0.37090000000000001</v>
      </c>
      <c r="AF841" s="85">
        <f t="shared" ref="AF841:AF904" si="109">AE841+0.622</f>
        <v>0.9929</v>
      </c>
      <c r="AG841" s="1"/>
      <c r="AH841" s="1">
        <f t="shared" ref="AH841:AH904" si="110">AI841/3600</f>
        <v>2.3138888888888891</v>
      </c>
      <c r="AI841" s="1">
        <v>8330</v>
      </c>
      <c r="AJ841" s="86">
        <v>0.42</v>
      </c>
      <c r="AK841" s="85">
        <f t="shared" ref="AK841:AK904" si="111">AJ841+0.622</f>
        <v>1.042</v>
      </c>
      <c r="AL841" s="1"/>
    </row>
    <row r="842" spans="19:38" x14ac:dyDescent="0.25">
      <c r="S842" s="1">
        <f t="shared" si="104"/>
        <v>2.3166666666666669</v>
      </c>
      <c r="T842" s="1">
        <v>8340</v>
      </c>
      <c r="U842" s="85">
        <v>0.37440000000000001</v>
      </c>
      <c r="V842" s="85">
        <f t="shared" si="105"/>
        <v>0.99639999999999995</v>
      </c>
      <c r="W842" s="1"/>
      <c r="X842" s="1">
        <f t="shared" si="106"/>
        <v>2.3166666666666669</v>
      </c>
      <c r="Y842" s="1">
        <v>8340</v>
      </c>
      <c r="Z842" s="86">
        <v>0.2135</v>
      </c>
      <c r="AA842" s="85">
        <f t="shared" si="107"/>
        <v>0.83550000000000002</v>
      </c>
      <c r="AB842" s="1"/>
      <c r="AC842" s="1">
        <f t="shared" si="108"/>
        <v>2.3166666666666669</v>
      </c>
      <c r="AD842" s="1">
        <v>8340</v>
      </c>
      <c r="AE842" s="86">
        <v>0.37090000000000001</v>
      </c>
      <c r="AF842" s="85">
        <f t="shared" si="109"/>
        <v>0.9929</v>
      </c>
      <c r="AG842" s="1"/>
      <c r="AH842" s="1">
        <f t="shared" si="110"/>
        <v>2.3166666666666669</v>
      </c>
      <c r="AI842" s="1">
        <v>8340</v>
      </c>
      <c r="AJ842" s="86">
        <v>0.42</v>
      </c>
      <c r="AK842" s="85">
        <f t="shared" si="111"/>
        <v>1.042</v>
      </c>
      <c r="AL842" s="1"/>
    </row>
    <row r="843" spans="19:38" x14ac:dyDescent="0.25">
      <c r="S843" s="1">
        <f t="shared" si="104"/>
        <v>2.3194444444444446</v>
      </c>
      <c r="T843" s="1">
        <v>8350</v>
      </c>
      <c r="U843" s="85">
        <v>0.3745</v>
      </c>
      <c r="V843" s="85">
        <f t="shared" si="105"/>
        <v>0.99649999999999994</v>
      </c>
      <c r="W843" s="1"/>
      <c r="X843" s="1">
        <f t="shared" si="106"/>
        <v>2.3194444444444446</v>
      </c>
      <c r="Y843" s="1">
        <v>8350</v>
      </c>
      <c r="Z843" s="86">
        <v>0.2135</v>
      </c>
      <c r="AA843" s="85">
        <f t="shared" si="107"/>
        <v>0.83550000000000002</v>
      </c>
      <c r="AB843" s="1"/>
      <c r="AC843" s="1">
        <f t="shared" si="108"/>
        <v>2.3194444444444446</v>
      </c>
      <c r="AD843" s="1">
        <v>8350</v>
      </c>
      <c r="AE843" s="86">
        <v>0.37090000000000001</v>
      </c>
      <c r="AF843" s="85">
        <f t="shared" si="109"/>
        <v>0.9929</v>
      </c>
      <c r="AG843" s="1"/>
      <c r="AH843" s="1">
        <f t="shared" si="110"/>
        <v>2.3194444444444446</v>
      </c>
      <c r="AI843" s="1">
        <v>8350</v>
      </c>
      <c r="AJ843" s="86">
        <v>0.42</v>
      </c>
      <c r="AK843" s="85">
        <f t="shared" si="111"/>
        <v>1.042</v>
      </c>
      <c r="AL843" s="1"/>
    </row>
    <row r="844" spans="19:38" x14ac:dyDescent="0.25">
      <c r="S844" s="1">
        <f t="shared" si="104"/>
        <v>2.3222222222222224</v>
      </c>
      <c r="T844" s="1">
        <v>8360</v>
      </c>
      <c r="U844" s="85">
        <v>0.3745</v>
      </c>
      <c r="V844" s="85">
        <f t="shared" si="105"/>
        <v>0.99649999999999994</v>
      </c>
      <c r="W844" s="1"/>
      <c r="X844" s="1">
        <f t="shared" si="106"/>
        <v>2.3222222222222224</v>
      </c>
      <c r="Y844" s="1">
        <v>8360</v>
      </c>
      <c r="Z844" s="86">
        <v>0.21340000000000001</v>
      </c>
      <c r="AA844" s="85">
        <f t="shared" si="107"/>
        <v>0.83540000000000003</v>
      </c>
      <c r="AB844" s="1"/>
      <c r="AC844" s="1">
        <f t="shared" si="108"/>
        <v>2.3222222222222224</v>
      </c>
      <c r="AD844" s="1">
        <v>8360</v>
      </c>
      <c r="AE844" s="86">
        <v>0.37090000000000001</v>
      </c>
      <c r="AF844" s="85">
        <f t="shared" si="109"/>
        <v>0.9929</v>
      </c>
      <c r="AG844" s="1"/>
      <c r="AH844" s="1">
        <f t="shared" si="110"/>
        <v>2.3222222222222224</v>
      </c>
      <c r="AI844" s="1">
        <v>8360</v>
      </c>
      <c r="AJ844" s="86">
        <v>0.42</v>
      </c>
      <c r="AK844" s="85">
        <f t="shared" si="111"/>
        <v>1.042</v>
      </c>
      <c r="AL844" s="1"/>
    </row>
    <row r="845" spans="19:38" x14ac:dyDescent="0.25">
      <c r="S845" s="1">
        <f t="shared" si="104"/>
        <v>2.3250000000000002</v>
      </c>
      <c r="T845" s="1">
        <v>8370</v>
      </c>
      <c r="U845" s="85">
        <v>0.3745</v>
      </c>
      <c r="V845" s="85">
        <f t="shared" si="105"/>
        <v>0.99649999999999994</v>
      </c>
      <c r="W845" s="1"/>
      <c r="X845" s="1">
        <f t="shared" si="106"/>
        <v>2.3250000000000002</v>
      </c>
      <c r="Y845" s="1">
        <v>8370</v>
      </c>
      <c r="Z845" s="86">
        <v>0.21340000000000001</v>
      </c>
      <c r="AA845" s="85">
        <f t="shared" si="107"/>
        <v>0.83540000000000003</v>
      </c>
      <c r="AB845" s="1"/>
      <c r="AC845" s="1">
        <f t="shared" si="108"/>
        <v>2.3250000000000002</v>
      </c>
      <c r="AD845" s="1">
        <v>8370</v>
      </c>
      <c r="AE845" s="86">
        <v>0.37090000000000001</v>
      </c>
      <c r="AF845" s="85">
        <f t="shared" si="109"/>
        <v>0.9929</v>
      </c>
      <c r="AG845" s="1"/>
      <c r="AH845" s="1">
        <f t="shared" si="110"/>
        <v>2.3250000000000002</v>
      </c>
      <c r="AI845" s="1">
        <v>8370</v>
      </c>
      <c r="AJ845" s="86">
        <v>0.4199</v>
      </c>
      <c r="AK845" s="85">
        <f t="shared" si="111"/>
        <v>1.0419</v>
      </c>
      <c r="AL845" s="1"/>
    </row>
    <row r="846" spans="19:38" x14ac:dyDescent="0.25">
      <c r="S846" s="1">
        <f t="shared" si="104"/>
        <v>2.3277777777777779</v>
      </c>
      <c r="T846" s="1">
        <v>8380</v>
      </c>
      <c r="U846" s="85">
        <v>0.3745</v>
      </c>
      <c r="V846" s="85">
        <f t="shared" si="105"/>
        <v>0.99649999999999994</v>
      </c>
      <c r="W846" s="1"/>
      <c r="X846" s="1">
        <f t="shared" si="106"/>
        <v>2.3277777777777779</v>
      </c>
      <c r="Y846" s="1">
        <v>8380</v>
      </c>
      <c r="Z846" s="86">
        <v>0.21340000000000001</v>
      </c>
      <c r="AA846" s="85">
        <f t="shared" si="107"/>
        <v>0.83540000000000003</v>
      </c>
      <c r="AB846" s="1"/>
      <c r="AC846" s="1">
        <f t="shared" si="108"/>
        <v>2.3277777777777779</v>
      </c>
      <c r="AD846" s="1">
        <v>8380</v>
      </c>
      <c r="AE846" s="86">
        <v>0.37090000000000001</v>
      </c>
      <c r="AF846" s="85">
        <f t="shared" si="109"/>
        <v>0.9929</v>
      </c>
      <c r="AG846" s="1"/>
      <c r="AH846" s="1">
        <f t="shared" si="110"/>
        <v>2.3277777777777779</v>
      </c>
      <c r="AI846" s="1">
        <v>8380</v>
      </c>
      <c r="AJ846" s="86">
        <v>0.4199</v>
      </c>
      <c r="AK846" s="85">
        <f t="shared" si="111"/>
        <v>1.0419</v>
      </c>
      <c r="AL846" s="1"/>
    </row>
    <row r="847" spans="19:38" x14ac:dyDescent="0.25">
      <c r="S847" s="1">
        <f t="shared" si="104"/>
        <v>2.3305555555555557</v>
      </c>
      <c r="T847" s="1">
        <v>8390</v>
      </c>
      <c r="U847" s="85">
        <v>0.3745</v>
      </c>
      <c r="V847" s="85">
        <f t="shared" si="105"/>
        <v>0.99649999999999994</v>
      </c>
      <c r="W847" s="1"/>
      <c r="X847" s="1">
        <f t="shared" si="106"/>
        <v>2.3305555555555557</v>
      </c>
      <c r="Y847" s="1">
        <v>8390</v>
      </c>
      <c r="Z847" s="86">
        <v>0.21340000000000001</v>
      </c>
      <c r="AA847" s="85">
        <f t="shared" si="107"/>
        <v>0.83540000000000003</v>
      </c>
      <c r="AB847" s="1"/>
      <c r="AC847" s="1">
        <f t="shared" si="108"/>
        <v>2.3305555555555557</v>
      </c>
      <c r="AD847" s="1">
        <v>8390</v>
      </c>
      <c r="AE847" s="86">
        <v>0.371</v>
      </c>
      <c r="AF847" s="85">
        <f t="shared" si="109"/>
        <v>0.99299999999999999</v>
      </c>
      <c r="AG847" s="1"/>
      <c r="AH847" s="1">
        <f t="shared" si="110"/>
        <v>2.3305555555555557</v>
      </c>
      <c r="AI847" s="1">
        <v>8390</v>
      </c>
      <c r="AJ847" s="86">
        <v>0.4199</v>
      </c>
      <c r="AK847" s="85">
        <f t="shared" si="111"/>
        <v>1.0419</v>
      </c>
      <c r="AL847" s="1"/>
    </row>
    <row r="848" spans="19:38" x14ac:dyDescent="0.25">
      <c r="S848" s="1">
        <f t="shared" si="104"/>
        <v>2.3333333333333335</v>
      </c>
      <c r="T848" s="1">
        <v>8400</v>
      </c>
      <c r="U848" s="85">
        <v>0.3745</v>
      </c>
      <c r="V848" s="85">
        <f t="shared" si="105"/>
        <v>0.99649999999999994</v>
      </c>
      <c r="W848" s="1"/>
      <c r="X848" s="1">
        <f t="shared" si="106"/>
        <v>2.3333333333333335</v>
      </c>
      <c r="Y848" s="1">
        <v>8400</v>
      </c>
      <c r="Z848" s="86">
        <v>0.21329999999999999</v>
      </c>
      <c r="AA848" s="85">
        <f t="shared" si="107"/>
        <v>0.83529999999999993</v>
      </c>
      <c r="AB848" s="1"/>
      <c r="AC848" s="1">
        <f t="shared" si="108"/>
        <v>2.3333333333333335</v>
      </c>
      <c r="AD848" s="1">
        <v>8400</v>
      </c>
      <c r="AE848" s="86">
        <v>0.371</v>
      </c>
      <c r="AF848" s="85">
        <f t="shared" si="109"/>
        <v>0.99299999999999999</v>
      </c>
      <c r="AG848" s="1"/>
      <c r="AH848" s="1">
        <f t="shared" si="110"/>
        <v>2.3333333333333335</v>
      </c>
      <c r="AI848" s="1">
        <v>8400</v>
      </c>
      <c r="AJ848" s="86">
        <v>0.4199</v>
      </c>
      <c r="AK848" s="85">
        <f t="shared" si="111"/>
        <v>1.0419</v>
      </c>
      <c r="AL848" s="1"/>
    </row>
    <row r="849" spans="19:38" x14ac:dyDescent="0.25">
      <c r="S849" s="1">
        <f t="shared" si="104"/>
        <v>2.3361111111111112</v>
      </c>
      <c r="T849" s="1">
        <v>8410</v>
      </c>
      <c r="U849" s="85">
        <v>0.3745</v>
      </c>
      <c r="V849" s="85">
        <f t="shared" si="105"/>
        <v>0.99649999999999994</v>
      </c>
      <c r="W849" s="1"/>
      <c r="X849" s="1">
        <f t="shared" si="106"/>
        <v>2.3361111111111112</v>
      </c>
      <c r="Y849" s="1">
        <v>8410</v>
      </c>
      <c r="Z849" s="86">
        <v>0.21329999999999999</v>
      </c>
      <c r="AA849" s="85">
        <f t="shared" si="107"/>
        <v>0.83529999999999993</v>
      </c>
      <c r="AB849" s="1"/>
      <c r="AC849" s="1">
        <f t="shared" si="108"/>
        <v>2.3361111111111112</v>
      </c>
      <c r="AD849" s="1">
        <v>8410</v>
      </c>
      <c r="AE849" s="86">
        <v>0.371</v>
      </c>
      <c r="AF849" s="85">
        <f t="shared" si="109"/>
        <v>0.99299999999999999</v>
      </c>
      <c r="AG849" s="1"/>
      <c r="AH849" s="1">
        <f t="shared" si="110"/>
        <v>2.3361111111111112</v>
      </c>
      <c r="AI849" s="1">
        <v>8410</v>
      </c>
      <c r="AJ849" s="86">
        <v>0.4199</v>
      </c>
      <c r="AK849" s="85">
        <f t="shared" si="111"/>
        <v>1.0419</v>
      </c>
      <c r="AL849" s="1"/>
    </row>
    <row r="850" spans="19:38" x14ac:dyDescent="0.25">
      <c r="S850" s="1">
        <f t="shared" si="104"/>
        <v>2.338888888888889</v>
      </c>
      <c r="T850" s="1">
        <v>8420</v>
      </c>
      <c r="U850" s="85">
        <v>0.37459999999999999</v>
      </c>
      <c r="V850" s="85">
        <f t="shared" si="105"/>
        <v>0.99659999999999993</v>
      </c>
      <c r="W850" s="1"/>
      <c r="X850" s="1">
        <f t="shared" si="106"/>
        <v>2.338888888888889</v>
      </c>
      <c r="Y850" s="1">
        <v>8420</v>
      </c>
      <c r="Z850" s="86">
        <v>0.21329999999999999</v>
      </c>
      <c r="AA850" s="85">
        <f t="shared" si="107"/>
        <v>0.83529999999999993</v>
      </c>
      <c r="AB850" s="1"/>
      <c r="AC850" s="1">
        <f t="shared" si="108"/>
        <v>2.338888888888889</v>
      </c>
      <c r="AD850" s="1">
        <v>8420</v>
      </c>
      <c r="AE850" s="86">
        <v>0.371</v>
      </c>
      <c r="AF850" s="85">
        <f t="shared" si="109"/>
        <v>0.99299999999999999</v>
      </c>
      <c r="AG850" s="1"/>
      <c r="AH850" s="1">
        <f t="shared" si="110"/>
        <v>2.338888888888889</v>
      </c>
      <c r="AI850" s="1">
        <v>8420</v>
      </c>
      <c r="AJ850" s="86">
        <v>0.41980000000000001</v>
      </c>
      <c r="AK850" s="85">
        <f t="shared" si="111"/>
        <v>1.0418000000000001</v>
      </c>
      <c r="AL850" s="1"/>
    </row>
    <row r="851" spans="19:38" x14ac:dyDescent="0.25">
      <c r="S851" s="1">
        <f t="shared" si="104"/>
        <v>2.3416666666666668</v>
      </c>
      <c r="T851" s="1">
        <v>8430</v>
      </c>
      <c r="U851" s="85">
        <v>0.37459999999999999</v>
      </c>
      <c r="V851" s="85">
        <f t="shared" si="105"/>
        <v>0.99659999999999993</v>
      </c>
      <c r="W851" s="1"/>
      <c r="X851" s="1">
        <f t="shared" si="106"/>
        <v>2.3416666666666668</v>
      </c>
      <c r="Y851" s="1">
        <v>8430</v>
      </c>
      <c r="Z851" s="86">
        <v>0.21329999999999999</v>
      </c>
      <c r="AA851" s="85">
        <f t="shared" si="107"/>
        <v>0.83529999999999993</v>
      </c>
      <c r="AB851" s="1"/>
      <c r="AC851" s="1">
        <f t="shared" si="108"/>
        <v>2.3416666666666668</v>
      </c>
      <c r="AD851" s="1">
        <v>8430</v>
      </c>
      <c r="AE851" s="86">
        <v>0.371</v>
      </c>
      <c r="AF851" s="85">
        <f t="shared" si="109"/>
        <v>0.99299999999999999</v>
      </c>
      <c r="AG851" s="1"/>
      <c r="AH851" s="1">
        <f t="shared" si="110"/>
        <v>2.3416666666666668</v>
      </c>
      <c r="AI851" s="1">
        <v>8430</v>
      </c>
      <c r="AJ851" s="86">
        <v>0.41980000000000001</v>
      </c>
      <c r="AK851" s="85">
        <f t="shared" si="111"/>
        <v>1.0418000000000001</v>
      </c>
      <c r="AL851" s="1"/>
    </row>
    <row r="852" spans="19:38" x14ac:dyDescent="0.25">
      <c r="S852" s="1">
        <f t="shared" si="104"/>
        <v>2.3444444444444446</v>
      </c>
      <c r="T852" s="1">
        <v>8440</v>
      </c>
      <c r="U852" s="85">
        <v>0.37459999999999999</v>
      </c>
      <c r="V852" s="85">
        <f t="shared" si="105"/>
        <v>0.99659999999999993</v>
      </c>
      <c r="W852" s="1"/>
      <c r="X852" s="1">
        <f t="shared" si="106"/>
        <v>2.3444444444444446</v>
      </c>
      <c r="Y852" s="1">
        <v>8440</v>
      </c>
      <c r="Z852" s="86">
        <v>0.21329999999999999</v>
      </c>
      <c r="AA852" s="85">
        <f t="shared" si="107"/>
        <v>0.83529999999999993</v>
      </c>
      <c r="AB852" s="1"/>
      <c r="AC852" s="1">
        <f t="shared" si="108"/>
        <v>2.3444444444444446</v>
      </c>
      <c r="AD852" s="1">
        <v>8440</v>
      </c>
      <c r="AE852" s="86">
        <v>0.371</v>
      </c>
      <c r="AF852" s="85">
        <f t="shared" si="109"/>
        <v>0.99299999999999999</v>
      </c>
      <c r="AG852" s="1"/>
      <c r="AH852" s="1">
        <f t="shared" si="110"/>
        <v>2.3444444444444446</v>
      </c>
      <c r="AI852" s="1">
        <v>8440</v>
      </c>
      <c r="AJ852" s="86">
        <v>0.41980000000000001</v>
      </c>
      <c r="AK852" s="85">
        <f t="shared" si="111"/>
        <v>1.0418000000000001</v>
      </c>
      <c r="AL852" s="1"/>
    </row>
    <row r="853" spans="19:38" x14ac:dyDescent="0.25">
      <c r="S853" s="1">
        <f t="shared" si="104"/>
        <v>2.3472222222222223</v>
      </c>
      <c r="T853" s="1">
        <v>8450</v>
      </c>
      <c r="U853" s="85">
        <v>0.37459999999999999</v>
      </c>
      <c r="V853" s="85">
        <f t="shared" si="105"/>
        <v>0.99659999999999993</v>
      </c>
      <c r="W853" s="1"/>
      <c r="X853" s="1">
        <f t="shared" si="106"/>
        <v>2.3472222222222223</v>
      </c>
      <c r="Y853" s="1">
        <v>8450</v>
      </c>
      <c r="Z853" s="86">
        <v>0.21329999999999999</v>
      </c>
      <c r="AA853" s="85">
        <f t="shared" si="107"/>
        <v>0.83529999999999993</v>
      </c>
      <c r="AB853" s="1"/>
      <c r="AC853" s="1">
        <f t="shared" si="108"/>
        <v>2.3472222222222223</v>
      </c>
      <c r="AD853" s="1">
        <v>8450</v>
      </c>
      <c r="AE853" s="86">
        <v>0.371</v>
      </c>
      <c r="AF853" s="85">
        <f t="shared" si="109"/>
        <v>0.99299999999999999</v>
      </c>
      <c r="AG853" s="1"/>
      <c r="AH853" s="1">
        <f t="shared" si="110"/>
        <v>2.3472222222222223</v>
      </c>
      <c r="AI853" s="1">
        <v>8450</v>
      </c>
      <c r="AJ853" s="86">
        <v>0.41980000000000001</v>
      </c>
      <c r="AK853" s="85">
        <f t="shared" si="111"/>
        <v>1.0418000000000001</v>
      </c>
      <c r="AL853" s="1"/>
    </row>
    <row r="854" spans="19:38" x14ac:dyDescent="0.25">
      <c r="S854" s="1">
        <f t="shared" si="104"/>
        <v>2.35</v>
      </c>
      <c r="T854" s="1">
        <v>8460</v>
      </c>
      <c r="U854" s="85">
        <v>0.37469999999999998</v>
      </c>
      <c r="V854" s="85">
        <f t="shared" si="105"/>
        <v>0.99669999999999992</v>
      </c>
      <c r="W854" s="1"/>
      <c r="X854" s="1">
        <f t="shared" si="106"/>
        <v>2.35</v>
      </c>
      <c r="Y854" s="1">
        <v>8460</v>
      </c>
      <c r="Z854" s="86">
        <v>0.2132</v>
      </c>
      <c r="AA854" s="85">
        <f t="shared" si="107"/>
        <v>0.83519999999999994</v>
      </c>
      <c r="AB854" s="1"/>
      <c r="AC854" s="1">
        <f t="shared" si="108"/>
        <v>2.35</v>
      </c>
      <c r="AD854" s="1">
        <v>8460</v>
      </c>
      <c r="AE854" s="86">
        <v>0.371</v>
      </c>
      <c r="AF854" s="85">
        <f t="shared" si="109"/>
        <v>0.99299999999999999</v>
      </c>
      <c r="AG854" s="1"/>
      <c r="AH854" s="1">
        <f t="shared" si="110"/>
        <v>2.35</v>
      </c>
      <c r="AI854" s="1">
        <v>8460</v>
      </c>
      <c r="AJ854" s="86">
        <v>0.41980000000000001</v>
      </c>
      <c r="AK854" s="85">
        <f t="shared" si="111"/>
        <v>1.0418000000000001</v>
      </c>
      <c r="AL854" s="1"/>
    </row>
    <row r="855" spans="19:38" x14ac:dyDescent="0.25">
      <c r="S855" s="1">
        <f t="shared" si="104"/>
        <v>2.3527777777777779</v>
      </c>
      <c r="T855" s="1">
        <v>8470</v>
      </c>
      <c r="U855" s="85">
        <v>0.37469999999999998</v>
      </c>
      <c r="V855" s="85">
        <f t="shared" si="105"/>
        <v>0.99669999999999992</v>
      </c>
      <c r="W855" s="1"/>
      <c r="X855" s="1">
        <f t="shared" si="106"/>
        <v>2.3527777777777779</v>
      </c>
      <c r="Y855" s="1">
        <v>8470</v>
      </c>
      <c r="Z855" s="86">
        <v>0.2132</v>
      </c>
      <c r="AA855" s="85">
        <f t="shared" si="107"/>
        <v>0.83519999999999994</v>
      </c>
      <c r="AB855" s="1"/>
      <c r="AC855" s="1">
        <f t="shared" si="108"/>
        <v>2.3527777777777779</v>
      </c>
      <c r="AD855" s="1">
        <v>8470</v>
      </c>
      <c r="AE855" s="86">
        <v>0.371</v>
      </c>
      <c r="AF855" s="85">
        <f t="shared" si="109"/>
        <v>0.99299999999999999</v>
      </c>
      <c r="AG855" s="1"/>
      <c r="AH855" s="1">
        <f t="shared" si="110"/>
        <v>2.3527777777777779</v>
      </c>
      <c r="AI855" s="1">
        <v>8470</v>
      </c>
      <c r="AJ855" s="86">
        <v>0.41970000000000002</v>
      </c>
      <c r="AK855" s="85">
        <f t="shared" si="111"/>
        <v>1.0417000000000001</v>
      </c>
      <c r="AL855" s="1"/>
    </row>
    <row r="856" spans="19:38" x14ac:dyDescent="0.25">
      <c r="S856" s="1">
        <f t="shared" si="104"/>
        <v>2.3555555555555556</v>
      </c>
      <c r="T856" s="1">
        <v>8480</v>
      </c>
      <c r="U856" s="85">
        <v>0.37469999999999998</v>
      </c>
      <c r="V856" s="85">
        <f t="shared" si="105"/>
        <v>0.99669999999999992</v>
      </c>
      <c r="W856" s="1"/>
      <c r="X856" s="1">
        <f t="shared" si="106"/>
        <v>2.3555555555555556</v>
      </c>
      <c r="Y856" s="1">
        <v>8480</v>
      </c>
      <c r="Z856" s="86">
        <v>0.2132</v>
      </c>
      <c r="AA856" s="85">
        <f t="shared" si="107"/>
        <v>0.83519999999999994</v>
      </c>
      <c r="AB856" s="1"/>
      <c r="AC856" s="1">
        <f t="shared" si="108"/>
        <v>2.3555555555555556</v>
      </c>
      <c r="AD856" s="1">
        <v>8480</v>
      </c>
      <c r="AE856" s="86">
        <v>0.371</v>
      </c>
      <c r="AF856" s="85">
        <f t="shared" si="109"/>
        <v>0.99299999999999999</v>
      </c>
      <c r="AG856" s="1"/>
      <c r="AH856" s="1">
        <f t="shared" si="110"/>
        <v>2.3555555555555556</v>
      </c>
      <c r="AI856" s="1">
        <v>8480</v>
      </c>
      <c r="AJ856" s="86">
        <v>0.41970000000000002</v>
      </c>
      <c r="AK856" s="85">
        <f t="shared" si="111"/>
        <v>1.0417000000000001</v>
      </c>
      <c r="AL856" s="1"/>
    </row>
    <row r="857" spans="19:38" x14ac:dyDescent="0.25">
      <c r="S857" s="1">
        <f t="shared" si="104"/>
        <v>2.3583333333333334</v>
      </c>
      <c r="T857" s="1">
        <v>8490</v>
      </c>
      <c r="U857" s="85">
        <v>0.37469999999999998</v>
      </c>
      <c r="V857" s="85">
        <f t="shared" si="105"/>
        <v>0.99669999999999992</v>
      </c>
      <c r="W857" s="1"/>
      <c r="X857" s="1">
        <f t="shared" si="106"/>
        <v>2.3583333333333334</v>
      </c>
      <c r="Y857" s="1">
        <v>8490</v>
      </c>
      <c r="Z857" s="86">
        <v>0.2132</v>
      </c>
      <c r="AA857" s="85">
        <f t="shared" si="107"/>
        <v>0.83519999999999994</v>
      </c>
      <c r="AB857" s="1"/>
      <c r="AC857" s="1">
        <f t="shared" si="108"/>
        <v>2.3583333333333334</v>
      </c>
      <c r="AD857" s="1">
        <v>8490</v>
      </c>
      <c r="AE857" s="86">
        <v>0.371</v>
      </c>
      <c r="AF857" s="85">
        <f t="shared" si="109"/>
        <v>0.99299999999999999</v>
      </c>
      <c r="AG857" s="1"/>
      <c r="AH857" s="1">
        <f t="shared" si="110"/>
        <v>2.3583333333333334</v>
      </c>
      <c r="AI857" s="1">
        <v>8490</v>
      </c>
      <c r="AJ857" s="86">
        <v>0.41970000000000002</v>
      </c>
      <c r="AK857" s="85">
        <f t="shared" si="111"/>
        <v>1.0417000000000001</v>
      </c>
      <c r="AL857" s="1"/>
    </row>
    <row r="858" spans="19:38" x14ac:dyDescent="0.25">
      <c r="S858" s="1">
        <f t="shared" si="104"/>
        <v>2.3611111111111112</v>
      </c>
      <c r="T858" s="1">
        <v>8500</v>
      </c>
      <c r="U858" s="85">
        <v>0.37469999999999998</v>
      </c>
      <c r="V858" s="85">
        <f t="shared" si="105"/>
        <v>0.99669999999999992</v>
      </c>
      <c r="W858" s="1"/>
      <c r="X858" s="1">
        <f t="shared" si="106"/>
        <v>2.3611111111111112</v>
      </c>
      <c r="Y858" s="1">
        <v>8500</v>
      </c>
      <c r="Z858" s="86">
        <v>0.21310000000000001</v>
      </c>
      <c r="AA858" s="85">
        <f t="shared" si="107"/>
        <v>0.83509999999999995</v>
      </c>
      <c r="AB858" s="1"/>
      <c r="AC858" s="1">
        <f t="shared" si="108"/>
        <v>2.3611111111111112</v>
      </c>
      <c r="AD858" s="1">
        <v>8500</v>
      </c>
      <c r="AE858" s="86">
        <v>0.371</v>
      </c>
      <c r="AF858" s="85">
        <f t="shared" si="109"/>
        <v>0.99299999999999999</v>
      </c>
      <c r="AG858" s="1"/>
      <c r="AH858" s="1">
        <f t="shared" si="110"/>
        <v>2.3611111111111112</v>
      </c>
      <c r="AI858" s="1">
        <v>8500</v>
      </c>
      <c r="AJ858" s="86">
        <v>0.41970000000000002</v>
      </c>
      <c r="AK858" s="85">
        <f t="shared" si="111"/>
        <v>1.0417000000000001</v>
      </c>
      <c r="AL858" s="1"/>
    </row>
    <row r="859" spans="19:38" x14ac:dyDescent="0.25">
      <c r="S859" s="1">
        <f t="shared" si="104"/>
        <v>2.3638888888888889</v>
      </c>
      <c r="T859" s="1">
        <v>8510</v>
      </c>
      <c r="U859" s="85">
        <v>0.37469999999999998</v>
      </c>
      <c r="V859" s="85">
        <f t="shared" si="105"/>
        <v>0.99669999999999992</v>
      </c>
      <c r="W859" s="1"/>
      <c r="X859" s="1">
        <f t="shared" si="106"/>
        <v>2.3638888888888889</v>
      </c>
      <c r="Y859" s="1">
        <v>8510</v>
      </c>
      <c r="Z859" s="86">
        <v>0.21310000000000001</v>
      </c>
      <c r="AA859" s="85">
        <f t="shared" si="107"/>
        <v>0.83509999999999995</v>
      </c>
      <c r="AB859" s="1"/>
      <c r="AC859" s="1">
        <f t="shared" si="108"/>
        <v>2.3638888888888889</v>
      </c>
      <c r="AD859" s="1">
        <v>8510</v>
      </c>
      <c r="AE859" s="86">
        <v>0.371</v>
      </c>
      <c r="AF859" s="85">
        <f t="shared" si="109"/>
        <v>0.99299999999999999</v>
      </c>
      <c r="AG859" s="1"/>
      <c r="AH859" s="1">
        <f t="shared" si="110"/>
        <v>2.3638888888888889</v>
      </c>
      <c r="AI859" s="1">
        <v>8510</v>
      </c>
      <c r="AJ859" s="86">
        <v>0.41970000000000002</v>
      </c>
      <c r="AK859" s="85">
        <f t="shared" si="111"/>
        <v>1.0417000000000001</v>
      </c>
      <c r="AL859" s="1"/>
    </row>
    <row r="860" spans="19:38" x14ac:dyDescent="0.25">
      <c r="S860" s="1">
        <f t="shared" si="104"/>
        <v>2.3666666666666667</v>
      </c>
      <c r="T860" s="1">
        <v>8520</v>
      </c>
      <c r="U860" s="85">
        <v>0.37469999999999998</v>
      </c>
      <c r="V860" s="85">
        <f t="shared" si="105"/>
        <v>0.99669999999999992</v>
      </c>
      <c r="W860" s="1"/>
      <c r="X860" s="1">
        <f t="shared" si="106"/>
        <v>2.3666666666666667</v>
      </c>
      <c r="Y860" s="1">
        <v>8520</v>
      </c>
      <c r="Z860" s="86">
        <v>0.21310000000000001</v>
      </c>
      <c r="AA860" s="85">
        <f t="shared" si="107"/>
        <v>0.83509999999999995</v>
      </c>
      <c r="AB860" s="1"/>
      <c r="AC860" s="1">
        <f t="shared" si="108"/>
        <v>2.3666666666666667</v>
      </c>
      <c r="AD860" s="1">
        <v>8520</v>
      </c>
      <c r="AE860" s="86">
        <v>0.371</v>
      </c>
      <c r="AF860" s="85">
        <f t="shared" si="109"/>
        <v>0.99299999999999999</v>
      </c>
      <c r="AG860" s="1"/>
      <c r="AH860" s="1">
        <f t="shared" si="110"/>
        <v>2.3666666666666667</v>
      </c>
      <c r="AI860" s="1">
        <v>8520</v>
      </c>
      <c r="AJ860" s="86">
        <v>0.41959999999999997</v>
      </c>
      <c r="AK860" s="85">
        <f t="shared" si="111"/>
        <v>1.0415999999999999</v>
      </c>
      <c r="AL860" s="1"/>
    </row>
    <row r="861" spans="19:38" x14ac:dyDescent="0.25">
      <c r="S861" s="1">
        <f t="shared" si="104"/>
        <v>2.3694444444444445</v>
      </c>
      <c r="T861" s="1">
        <v>8530</v>
      </c>
      <c r="U861" s="85">
        <v>0.37480000000000002</v>
      </c>
      <c r="V861" s="85">
        <f t="shared" si="105"/>
        <v>0.99680000000000002</v>
      </c>
      <c r="W861" s="1"/>
      <c r="X861" s="1">
        <f t="shared" si="106"/>
        <v>2.3694444444444445</v>
      </c>
      <c r="Y861" s="1">
        <v>8530</v>
      </c>
      <c r="Z861" s="86">
        <v>0.21310000000000001</v>
      </c>
      <c r="AA861" s="85">
        <f t="shared" si="107"/>
        <v>0.83509999999999995</v>
      </c>
      <c r="AB861" s="1"/>
      <c r="AC861" s="1">
        <f t="shared" si="108"/>
        <v>2.3694444444444445</v>
      </c>
      <c r="AD861" s="1">
        <v>8530</v>
      </c>
      <c r="AE861" s="86">
        <v>0.371</v>
      </c>
      <c r="AF861" s="85">
        <f t="shared" si="109"/>
        <v>0.99299999999999999</v>
      </c>
      <c r="AG861" s="1"/>
      <c r="AH861" s="1">
        <f t="shared" si="110"/>
        <v>2.3694444444444445</v>
      </c>
      <c r="AI861" s="1">
        <v>8530</v>
      </c>
      <c r="AJ861" s="86">
        <v>0.41959999999999997</v>
      </c>
      <c r="AK861" s="85">
        <f t="shared" si="111"/>
        <v>1.0415999999999999</v>
      </c>
      <c r="AL861" s="1"/>
    </row>
    <row r="862" spans="19:38" x14ac:dyDescent="0.25">
      <c r="S862" s="1">
        <f t="shared" si="104"/>
        <v>2.3722222222222222</v>
      </c>
      <c r="T862" s="1">
        <v>8540</v>
      </c>
      <c r="U862" s="85">
        <v>0.37480000000000002</v>
      </c>
      <c r="V862" s="85">
        <f t="shared" si="105"/>
        <v>0.99680000000000002</v>
      </c>
      <c r="W862" s="1"/>
      <c r="X862" s="1">
        <f t="shared" si="106"/>
        <v>2.3722222222222222</v>
      </c>
      <c r="Y862" s="1">
        <v>8540</v>
      </c>
      <c r="Z862" s="86">
        <v>0.21310000000000001</v>
      </c>
      <c r="AA862" s="85">
        <f t="shared" si="107"/>
        <v>0.83509999999999995</v>
      </c>
      <c r="AB862" s="1"/>
      <c r="AC862" s="1">
        <f t="shared" si="108"/>
        <v>2.3722222222222222</v>
      </c>
      <c r="AD862" s="1">
        <v>8540</v>
      </c>
      <c r="AE862" s="86">
        <v>0.371</v>
      </c>
      <c r="AF862" s="85">
        <f t="shared" si="109"/>
        <v>0.99299999999999999</v>
      </c>
      <c r="AG862" s="1"/>
      <c r="AH862" s="1">
        <f t="shared" si="110"/>
        <v>2.3722222222222222</v>
      </c>
      <c r="AI862" s="1">
        <v>8540</v>
      </c>
      <c r="AJ862" s="86">
        <v>0.41959999999999997</v>
      </c>
      <c r="AK862" s="85">
        <f t="shared" si="111"/>
        <v>1.0415999999999999</v>
      </c>
      <c r="AL862" s="1"/>
    </row>
    <row r="863" spans="19:38" x14ac:dyDescent="0.25">
      <c r="S863" s="1">
        <f t="shared" si="104"/>
        <v>2.375</v>
      </c>
      <c r="T863" s="1">
        <v>8550</v>
      </c>
      <c r="U863" s="85">
        <v>0.37480000000000002</v>
      </c>
      <c r="V863" s="85">
        <f t="shared" si="105"/>
        <v>0.99680000000000002</v>
      </c>
      <c r="W863" s="1"/>
      <c r="X863" s="1">
        <f t="shared" si="106"/>
        <v>2.375</v>
      </c>
      <c r="Y863" s="1">
        <v>8550</v>
      </c>
      <c r="Z863" s="86">
        <v>0.21299999999999999</v>
      </c>
      <c r="AA863" s="85">
        <f t="shared" si="107"/>
        <v>0.83499999999999996</v>
      </c>
      <c r="AB863" s="1"/>
      <c r="AC863" s="1">
        <f t="shared" si="108"/>
        <v>2.375</v>
      </c>
      <c r="AD863" s="1">
        <v>8550</v>
      </c>
      <c r="AE863" s="86">
        <v>0.37109999999999999</v>
      </c>
      <c r="AF863" s="85">
        <f t="shared" si="109"/>
        <v>0.99309999999999998</v>
      </c>
      <c r="AG863" s="1"/>
      <c r="AH863" s="1">
        <f t="shared" si="110"/>
        <v>2.375</v>
      </c>
      <c r="AI863" s="1">
        <v>8550</v>
      </c>
      <c r="AJ863" s="86">
        <v>0.41959999999999997</v>
      </c>
      <c r="AK863" s="85">
        <f t="shared" si="111"/>
        <v>1.0415999999999999</v>
      </c>
      <c r="AL863" s="1"/>
    </row>
    <row r="864" spans="19:38" x14ac:dyDescent="0.25">
      <c r="S864" s="1">
        <f t="shared" si="104"/>
        <v>2.3777777777777778</v>
      </c>
      <c r="T864" s="1">
        <v>8560</v>
      </c>
      <c r="U864" s="85">
        <v>0.37480000000000002</v>
      </c>
      <c r="V864" s="85">
        <f t="shared" si="105"/>
        <v>0.99680000000000002</v>
      </c>
      <c r="W864" s="1"/>
      <c r="X864" s="1">
        <f t="shared" si="106"/>
        <v>2.3777777777777778</v>
      </c>
      <c r="Y864" s="1">
        <v>8560</v>
      </c>
      <c r="Z864" s="86">
        <v>0.21299999999999999</v>
      </c>
      <c r="AA864" s="85">
        <f t="shared" si="107"/>
        <v>0.83499999999999996</v>
      </c>
      <c r="AB864" s="1"/>
      <c r="AC864" s="1">
        <f t="shared" si="108"/>
        <v>2.3777777777777778</v>
      </c>
      <c r="AD864" s="1">
        <v>8560</v>
      </c>
      <c r="AE864" s="86">
        <v>0.37109999999999999</v>
      </c>
      <c r="AF864" s="85">
        <f t="shared" si="109"/>
        <v>0.99309999999999998</v>
      </c>
      <c r="AG864" s="1"/>
      <c r="AH864" s="1">
        <f t="shared" si="110"/>
        <v>2.3777777777777778</v>
      </c>
      <c r="AI864" s="1">
        <v>8560</v>
      </c>
      <c r="AJ864" s="86">
        <v>0.41959999999999997</v>
      </c>
      <c r="AK864" s="85">
        <f t="shared" si="111"/>
        <v>1.0415999999999999</v>
      </c>
      <c r="AL864" s="1"/>
    </row>
    <row r="865" spans="19:38" x14ac:dyDescent="0.25">
      <c r="S865" s="1">
        <f t="shared" si="104"/>
        <v>2.3805555555555555</v>
      </c>
      <c r="T865" s="1">
        <v>8570</v>
      </c>
      <c r="U865" s="85">
        <v>0.37480000000000002</v>
      </c>
      <c r="V865" s="85">
        <f t="shared" si="105"/>
        <v>0.99680000000000002</v>
      </c>
      <c r="W865" s="1"/>
      <c r="X865" s="1">
        <f t="shared" si="106"/>
        <v>2.3805555555555555</v>
      </c>
      <c r="Y865" s="1">
        <v>8570</v>
      </c>
      <c r="Z865" s="86">
        <v>0.21299999999999999</v>
      </c>
      <c r="AA865" s="85">
        <f t="shared" si="107"/>
        <v>0.83499999999999996</v>
      </c>
      <c r="AB865" s="1"/>
      <c r="AC865" s="1">
        <f t="shared" si="108"/>
        <v>2.3805555555555555</v>
      </c>
      <c r="AD865" s="1">
        <v>8570</v>
      </c>
      <c r="AE865" s="86">
        <v>0.37109999999999999</v>
      </c>
      <c r="AF865" s="85">
        <f t="shared" si="109"/>
        <v>0.99309999999999998</v>
      </c>
      <c r="AG865" s="1"/>
      <c r="AH865" s="1">
        <f t="shared" si="110"/>
        <v>2.3805555555555555</v>
      </c>
      <c r="AI865" s="1">
        <v>8570</v>
      </c>
      <c r="AJ865" s="86">
        <v>0.41959999999999997</v>
      </c>
      <c r="AK865" s="85">
        <f t="shared" si="111"/>
        <v>1.0415999999999999</v>
      </c>
      <c r="AL865" s="1"/>
    </row>
    <row r="866" spans="19:38" x14ac:dyDescent="0.25">
      <c r="S866" s="1">
        <f t="shared" si="104"/>
        <v>2.3833333333333333</v>
      </c>
      <c r="T866" s="1">
        <v>8580</v>
      </c>
      <c r="U866" s="85">
        <v>0.37480000000000002</v>
      </c>
      <c r="V866" s="85">
        <f t="shared" si="105"/>
        <v>0.99680000000000002</v>
      </c>
      <c r="W866" s="1"/>
      <c r="X866" s="1">
        <f t="shared" si="106"/>
        <v>2.3833333333333333</v>
      </c>
      <c r="Y866" s="1">
        <v>8580</v>
      </c>
      <c r="Z866" s="86">
        <v>0.21299999999999999</v>
      </c>
      <c r="AA866" s="85">
        <f t="shared" si="107"/>
        <v>0.83499999999999996</v>
      </c>
      <c r="AB866" s="1"/>
      <c r="AC866" s="1">
        <f t="shared" si="108"/>
        <v>2.3833333333333333</v>
      </c>
      <c r="AD866" s="1">
        <v>8580</v>
      </c>
      <c r="AE866" s="86">
        <v>0.37109999999999999</v>
      </c>
      <c r="AF866" s="85">
        <f t="shared" si="109"/>
        <v>0.99309999999999998</v>
      </c>
      <c r="AG866" s="1"/>
      <c r="AH866" s="1">
        <f t="shared" si="110"/>
        <v>2.3833333333333333</v>
      </c>
      <c r="AI866" s="1">
        <v>8580</v>
      </c>
      <c r="AJ866" s="86">
        <v>0.41949999999999998</v>
      </c>
      <c r="AK866" s="85">
        <f t="shared" si="111"/>
        <v>1.0415000000000001</v>
      </c>
      <c r="AL866" s="1"/>
    </row>
    <row r="867" spans="19:38" x14ac:dyDescent="0.25">
      <c r="S867" s="1">
        <f t="shared" si="104"/>
        <v>2.3861111111111111</v>
      </c>
      <c r="T867" s="1">
        <v>8590</v>
      </c>
      <c r="U867" s="85">
        <v>0.37480000000000002</v>
      </c>
      <c r="V867" s="85">
        <f t="shared" si="105"/>
        <v>0.99680000000000002</v>
      </c>
      <c r="W867" s="1"/>
      <c r="X867" s="1">
        <f t="shared" si="106"/>
        <v>2.3861111111111111</v>
      </c>
      <c r="Y867" s="1">
        <v>8590</v>
      </c>
      <c r="Z867" s="86">
        <v>0.21299999999999999</v>
      </c>
      <c r="AA867" s="85">
        <f t="shared" si="107"/>
        <v>0.83499999999999996</v>
      </c>
      <c r="AB867" s="1"/>
      <c r="AC867" s="1">
        <f t="shared" si="108"/>
        <v>2.3861111111111111</v>
      </c>
      <c r="AD867" s="1">
        <v>8590</v>
      </c>
      <c r="AE867" s="86">
        <v>0.37109999999999999</v>
      </c>
      <c r="AF867" s="85">
        <f t="shared" si="109"/>
        <v>0.99309999999999998</v>
      </c>
      <c r="AG867" s="1"/>
      <c r="AH867" s="1">
        <f t="shared" si="110"/>
        <v>2.3861111111111111</v>
      </c>
      <c r="AI867" s="1">
        <v>8590</v>
      </c>
      <c r="AJ867" s="86">
        <v>0.41949999999999998</v>
      </c>
      <c r="AK867" s="85">
        <f t="shared" si="111"/>
        <v>1.0415000000000001</v>
      </c>
      <c r="AL867" s="1"/>
    </row>
    <row r="868" spans="19:38" x14ac:dyDescent="0.25">
      <c r="S868" s="1">
        <f t="shared" si="104"/>
        <v>2.3888888888888888</v>
      </c>
      <c r="T868" s="1">
        <v>8600</v>
      </c>
      <c r="U868" s="85">
        <v>0.37490000000000001</v>
      </c>
      <c r="V868" s="85">
        <f t="shared" si="105"/>
        <v>0.99690000000000001</v>
      </c>
      <c r="W868" s="1"/>
      <c r="X868" s="1">
        <f t="shared" si="106"/>
        <v>2.3888888888888888</v>
      </c>
      <c r="Y868" s="1">
        <v>8600</v>
      </c>
      <c r="Z868" s="86">
        <v>0.21299999999999999</v>
      </c>
      <c r="AA868" s="85">
        <f t="shared" si="107"/>
        <v>0.83499999999999996</v>
      </c>
      <c r="AB868" s="1"/>
      <c r="AC868" s="1">
        <f t="shared" si="108"/>
        <v>2.3888888888888888</v>
      </c>
      <c r="AD868" s="1">
        <v>8600</v>
      </c>
      <c r="AE868" s="86">
        <v>0.37109999999999999</v>
      </c>
      <c r="AF868" s="85">
        <f t="shared" si="109"/>
        <v>0.99309999999999998</v>
      </c>
      <c r="AG868" s="1"/>
      <c r="AH868" s="1">
        <f t="shared" si="110"/>
        <v>2.3888888888888888</v>
      </c>
      <c r="AI868" s="1">
        <v>8600</v>
      </c>
      <c r="AJ868" s="86">
        <v>0.41949999999999998</v>
      </c>
      <c r="AK868" s="85">
        <f t="shared" si="111"/>
        <v>1.0415000000000001</v>
      </c>
      <c r="AL868" s="1"/>
    </row>
    <row r="869" spans="19:38" x14ac:dyDescent="0.25">
      <c r="S869" s="1">
        <f t="shared" si="104"/>
        <v>2.3916666666666666</v>
      </c>
      <c r="T869" s="1">
        <v>8610</v>
      </c>
      <c r="U869" s="85">
        <v>0.37490000000000001</v>
      </c>
      <c r="V869" s="85">
        <f t="shared" si="105"/>
        <v>0.99690000000000001</v>
      </c>
      <c r="W869" s="1"/>
      <c r="X869" s="1">
        <f t="shared" si="106"/>
        <v>2.3916666666666666</v>
      </c>
      <c r="Y869" s="1">
        <v>8610</v>
      </c>
      <c r="Z869" s="86">
        <v>0.21290000000000001</v>
      </c>
      <c r="AA869" s="85">
        <f t="shared" si="107"/>
        <v>0.83489999999999998</v>
      </c>
      <c r="AB869" s="1"/>
      <c r="AC869" s="1">
        <f t="shared" si="108"/>
        <v>2.3916666666666666</v>
      </c>
      <c r="AD869" s="1">
        <v>8610</v>
      </c>
      <c r="AE869" s="86">
        <v>0.37109999999999999</v>
      </c>
      <c r="AF869" s="85">
        <f t="shared" si="109"/>
        <v>0.99309999999999998</v>
      </c>
      <c r="AG869" s="1"/>
      <c r="AH869" s="1">
        <f t="shared" si="110"/>
        <v>2.3916666666666666</v>
      </c>
      <c r="AI869" s="1">
        <v>8610</v>
      </c>
      <c r="AJ869" s="86">
        <v>0.41949999999999998</v>
      </c>
      <c r="AK869" s="85">
        <f t="shared" si="111"/>
        <v>1.0415000000000001</v>
      </c>
      <c r="AL869" s="1"/>
    </row>
    <row r="870" spans="19:38" x14ac:dyDescent="0.25">
      <c r="S870" s="1">
        <f t="shared" si="104"/>
        <v>2.3944444444444444</v>
      </c>
      <c r="T870" s="1">
        <v>8620</v>
      </c>
      <c r="U870" s="85">
        <v>0.37490000000000001</v>
      </c>
      <c r="V870" s="85">
        <f t="shared" si="105"/>
        <v>0.99690000000000001</v>
      </c>
      <c r="W870" s="1"/>
      <c r="X870" s="1">
        <f t="shared" si="106"/>
        <v>2.3944444444444444</v>
      </c>
      <c r="Y870" s="1">
        <v>8620</v>
      </c>
      <c r="Z870" s="86">
        <v>0.21290000000000001</v>
      </c>
      <c r="AA870" s="85">
        <f t="shared" si="107"/>
        <v>0.83489999999999998</v>
      </c>
      <c r="AB870" s="1"/>
      <c r="AC870" s="1">
        <f t="shared" si="108"/>
        <v>2.3944444444444444</v>
      </c>
      <c r="AD870" s="1">
        <v>8620</v>
      </c>
      <c r="AE870" s="86">
        <v>0.37109999999999999</v>
      </c>
      <c r="AF870" s="85">
        <f t="shared" si="109"/>
        <v>0.99309999999999998</v>
      </c>
      <c r="AG870" s="1"/>
      <c r="AH870" s="1">
        <f t="shared" si="110"/>
        <v>2.3944444444444444</v>
      </c>
      <c r="AI870" s="1">
        <v>8620</v>
      </c>
      <c r="AJ870" s="86">
        <v>0.4194</v>
      </c>
      <c r="AK870" s="85">
        <f t="shared" si="111"/>
        <v>1.0413999999999999</v>
      </c>
      <c r="AL870" s="1"/>
    </row>
    <row r="871" spans="19:38" x14ac:dyDescent="0.25">
      <c r="S871" s="1">
        <f t="shared" si="104"/>
        <v>2.3972222222222221</v>
      </c>
      <c r="T871" s="1">
        <v>8630</v>
      </c>
      <c r="U871" s="85">
        <v>0.37490000000000001</v>
      </c>
      <c r="V871" s="85">
        <f t="shared" si="105"/>
        <v>0.99690000000000001</v>
      </c>
      <c r="W871" s="1"/>
      <c r="X871" s="1">
        <f t="shared" si="106"/>
        <v>2.3972222222222221</v>
      </c>
      <c r="Y871" s="1">
        <v>8630</v>
      </c>
      <c r="Z871" s="86">
        <v>0.21290000000000001</v>
      </c>
      <c r="AA871" s="85">
        <f t="shared" si="107"/>
        <v>0.83489999999999998</v>
      </c>
      <c r="AB871" s="1"/>
      <c r="AC871" s="1">
        <f t="shared" si="108"/>
        <v>2.3972222222222221</v>
      </c>
      <c r="AD871" s="1">
        <v>8630</v>
      </c>
      <c r="AE871" s="86">
        <v>0.37109999999999999</v>
      </c>
      <c r="AF871" s="85">
        <f t="shared" si="109"/>
        <v>0.99309999999999998</v>
      </c>
      <c r="AG871" s="1"/>
      <c r="AH871" s="1">
        <f t="shared" si="110"/>
        <v>2.3972222222222221</v>
      </c>
      <c r="AI871" s="1">
        <v>8630</v>
      </c>
      <c r="AJ871" s="86">
        <v>0.4194</v>
      </c>
      <c r="AK871" s="85">
        <f t="shared" si="111"/>
        <v>1.0413999999999999</v>
      </c>
      <c r="AL871" s="1"/>
    </row>
    <row r="872" spans="19:38" x14ac:dyDescent="0.25">
      <c r="S872" s="1">
        <f t="shared" si="104"/>
        <v>2.4</v>
      </c>
      <c r="T872" s="1">
        <v>8640</v>
      </c>
      <c r="U872" s="85">
        <v>0.37490000000000001</v>
      </c>
      <c r="V872" s="85">
        <f t="shared" si="105"/>
        <v>0.99690000000000001</v>
      </c>
      <c r="W872" s="1"/>
      <c r="X872" s="1">
        <f t="shared" si="106"/>
        <v>2.4</v>
      </c>
      <c r="Y872" s="1">
        <v>8640</v>
      </c>
      <c r="Z872" s="86">
        <v>0.21290000000000001</v>
      </c>
      <c r="AA872" s="85">
        <f t="shared" si="107"/>
        <v>0.83489999999999998</v>
      </c>
      <c r="AB872" s="1"/>
      <c r="AC872" s="1">
        <f t="shared" si="108"/>
        <v>2.4</v>
      </c>
      <c r="AD872" s="1">
        <v>8640</v>
      </c>
      <c r="AE872" s="86">
        <v>0.37109999999999999</v>
      </c>
      <c r="AF872" s="85">
        <f t="shared" si="109"/>
        <v>0.99309999999999998</v>
      </c>
      <c r="AG872" s="1"/>
      <c r="AH872" s="1">
        <f t="shared" si="110"/>
        <v>2.4</v>
      </c>
      <c r="AI872" s="1">
        <v>8640</v>
      </c>
      <c r="AJ872" s="86">
        <v>0.4194</v>
      </c>
      <c r="AK872" s="85">
        <f t="shared" si="111"/>
        <v>1.0413999999999999</v>
      </c>
      <c r="AL872" s="1"/>
    </row>
    <row r="873" spans="19:38" x14ac:dyDescent="0.25">
      <c r="S873" s="1">
        <f t="shared" si="104"/>
        <v>2.4027777777777777</v>
      </c>
      <c r="T873" s="1">
        <v>8650</v>
      </c>
      <c r="U873" s="85">
        <v>0.375</v>
      </c>
      <c r="V873" s="85">
        <f t="shared" si="105"/>
        <v>0.997</v>
      </c>
      <c r="W873" s="1"/>
      <c r="X873" s="1">
        <f t="shared" si="106"/>
        <v>2.4027777777777777</v>
      </c>
      <c r="Y873" s="1">
        <v>8650</v>
      </c>
      <c r="Z873" s="86">
        <v>0.21290000000000001</v>
      </c>
      <c r="AA873" s="85">
        <f t="shared" si="107"/>
        <v>0.83489999999999998</v>
      </c>
      <c r="AB873" s="1"/>
      <c r="AC873" s="1">
        <f t="shared" si="108"/>
        <v>2.4027777777777777</v>
      </c>
      <c r="AD873" s="1">
        <v>8650</v>
      </c>
      <c r="AE873" s="86">
        <v>0.37109999999999999</v>
      </c>
      <c r="AF873" s="85">
        <f t="shared" si="109"/>
        <v>0.99309999999999998</v>
      </c>
      <c r="AG873" s="1"/>
      <c r="AH873" s="1">
        <f t="shared" si="110"/>
        <v>2.4027777777777777</v>
      </c>
      <c r="AI873" s="1">
        <v>8650</v>
      </c>
      <c r="AJ873" s="86">
        <v>0.4194</v>
      </c>
      <c r="AK873" s="85">
        <f t="shared" si="111"/>
        <v>1.0413999999999999</v>
      </c>
      <c r="AL873" s="1"/>
    </row>
    <row r="874" spans="19:38" x14ac:dyDescent="0.25">
      <c r="S874" s="1">
        <f t="shared" si="104"/>
        <v>2.4055555555555554</v>
      </c>
      <c r="T874" s="1">
        <v>8660</v>
      </c>
      <c r="U874" s="85">
        <v>0.375</v>
      </c>
      <c r="V874" s="85">
        <f t="shared" si="105"/>
        <v>0.997</v>
      </c>
      <c r="W874" s="1"/>
      <c r="X874" s="1">
        <f t="shared" si="106"/>
        <v>2.4055555555555554</v>
      </c>
      <c r="Y874" s="1">
        <v>8660</v>
      </c>
      <c r="Z874" s="86">
        <v>0.21279999999999999</v>
      </c>
      <c r="AA874" s="85">
        <f t="shared" si="107"/>
        <v>0.83479999999999999</v>
      </c>
      <c r="AB874" s="1"/>
      <c r="AC874" s="1">
        <f t="shared" si="108"/>
        <v>2.4055555555555554</v>
      </c>
      <c r="AD874" s="1">
        <v>8660</v>
      </c>
      <c r="AE874" s="86">
        <v>0.37109999999999999</v>
      </c>
      <c r="AF874" s="85">
        <f t="shared" si="109"/>
        <v>0.99309999999999998</v>
      </c>
      <c r="AG874" s="1"/>
      <c r="AH874" s="1">
        <f t="shared" si="110"/>
        <v>2.4055555555555554</v>
      </c>
      <c r="AI874" s="1">
        <v>8660</v>
      </c>
      <c r="AJ874" s="86">
        <v>0.41930000000000001</v>
      </c>
      <c r="AK874" s="85">
        <f t="shared" si="111"/>
        <v>1.0413000000000001</v>
      </c>
      <c r="AL874" s="1"/>
    </row>
    <row r="875" spans="19:38" x14ac:dyDescent="0.25">
      <c r="S875" s="1">
        <f t="shared" si="104"/>
        <v>2.4083333333333332</v>
      </c>
      <c r="T875" s="1">
        <v>8670</v>
      </c>
      <c r="U875" s="85">
        <v>0.375</v>
      </c>
      <c r="V875" s="85">
        <f t="shared" si="105"/>
        <v>0.997</v>
      </c>
      <c r="W875" s="1"/>
      <c r="X875" s="1">
        <f t="shared" si="106"/>
        <v>2.4083333333333332</v>
      </c>
      <c r="Y875" s="1">
        <v>8670</v>
      </c>
      <c r="Z875" s="86">
        <v>0.21279999999999999</v>
      </c>
      <c r="AA875" s="85">
        <f t="shared" si="107"/>
        <v>0.83479999999999999</v>
      </c>
      <c r="AB875" s="1"/>
      <c r="AC875" s="1">
        <f t="shared" si="108"/>
        <v>2.4083333333333332</v>
      </c>
      <c r="AD875" s="1">
        <v>8670</v>
      </c>
      <c r="AE875" s="86">
        <v>0.37109999999999999</v>
      </c>
      <c r="AF875" s="85">
        <f t="shared" si="109"/>
        <v>0.99309999999999998</v>
      </c>
      <c r="AG875" s="1"/>
      <c r="AH875" s="1">
        <f t="shared" si="110"/>
        <v>2.4083333333333332</v>
      </c>
      <c r="AI875" s="1">
        <v>8670</v>
      </c>
      <c r="AJ875" s="86">
        <v>0.41930000000000001</v>
      </c>
      <c r="AK875" s="85">
        <f t="shared" si="111"/>
        <v>1.0413000000000001</v>
      </c>
      <c r="AL875" s="1"/>
    </row>
    <row r="876" spans="19:38" x14ac:dyDescent="0.25">
      <c r="S876" s="1">
        <f t="shared" si="104"/>
        <v>2.411111111111111</v>
      </c>
      <c r="T876" s="1">
        <v>8680</v>
      </c>
      <c r="U876" s="85">
        <v>0.375</v>
      </c>
      <c r="V876" s="85">
        <f t="shared" si="105"/>
        <v>0.997</v>
      </c>
      <c r="W876" s="1"/>
      <c r="X876" s="1">
        <f t="shared" si="106"/>
        <v>2.411111111111111</v>
      </c>
      <c r="Y876" s="1">
        <v>8680</v>
      </c>
      <c r="Z876" s="86">
        <v>0.21279999999999999</v>
      </c>
      <c r="AA876" s="85">
        <f t="shared" si="107"/>
        <v>0.83479999999999999</v>
      </c>
      <c r="AB876" s="1"/>
      <c r="AC876" s="1">
        <f t="shared" si="108"/>
        <v>2.411111111111111</v>
      </c>
      <c r="AD876" s="1">
        <v>8680</v>
      </c>
      <c r="AE876" s="86">
        <v>0.37109999999999999</v>
      </c>
      <c r="AF876" s="85">
        <f t="shared" si="109"/>
        <v>0.99309999999999998</v>
      </c>
      <c r="AG876" s="1"/>
      <c r="AH876" s="1">
        <f t="shared" si="110"/>
        <v>2.411111111111111</v>
      </c>
      <c r="AI876" s="1">
        <v>8680</v>
      </c>
      <c r="AJ876" s="86">
        <v>0.41930000000000001</v>
      </c>
      <c r="AK876" s="85">
        <f t="shared" si="111"/>
        <v>1.0413000000000001</v>
      </c>
      <c r="AL876" s="1"/>
    </row>
    <row r="877" spans="19:38" x14ac:dyDescent="0.25">
      <c r="S877" s="1">
        <f t="shared" si="104"/>
        <v>2.4138888888888888</v>
      </c>
      <c r="T877" s="1">
        <v>8690</v>
      </c>
      <c r="U877" s="85">
        <v>0.375</v>
      </c>
      <c r="V877" s="85">
        <f t="shared" si="105"/>
        <v>0.997</v>
      </c>
      <c r="W877" s="1"/>
      <c r="X877" s="1">
        <f t="shared" si="106"/>
        <v>2.4138888888888888</v>
      </c>
      <c r="Y877" s="1">
        <v>8690</v>
      </c>
      <c r="Z877" s="86">
        <v>0.21279999999999999</v>
      </c>
      <c r="AA877" s="85">
        <f t="shared" si="107"/>
        <v>0.83479999999999999</v>
      </c>
      <c r="AB877" s="1"/>
      <c r="AC877" s="1">
        <f t="shared" si="108"/>
        <v>2.4138888888888888</v>
      </c>
      <c r="AD877" s="1">
        <v>8690</v>
      </c>
      <c r="AE877" s="86">
        <v>0.37109999999999999</v>
      </c>
      <c r="AF877" s="85">
        <f t="shared" si="109"/>
        <v>0.99309999999999998</v>
      </c>
      <c r="AG877" s="1"/>
      <c r="AH877" s="1">
        <f t="shared" si="110"/>
        <v>2.4138888888888888</v>
      </c>
      <c r="AI877" s="1">
        <v>8690</v>
      </c>
      <c r="AJ877" s="86">
        <v>0.41930000000000001</v>
      </c>
      <c r="AK877" s="85">
        <f t="shared" si="111"/>
        <v>1.0413000000000001</v>
      </c>
      <c r="AL877" s="1"/>
    </row>
    <row r="878" spans="19:38" x14ac:dyDescent="0.25">
      <c r="S878" s="1">
        <f t="shared" si="104"/>
        <v>2.4166666666666665</v>
      </c>
      <c r="T878" s="1">
        <v>8700</v>
      </c>
      <c r="U878" s="85">
        <v>0.375</v>
      </c>
      <c r="V878" s="85">
        <f t="shared" si="105"/>
        <v>0.997</v>
      </c>
      <c r="W878" s="1"/>
      <c r="X878" s="1">
        <f t="shared" si="106"/>
        <v>2.4166666666666665</v>
      </c>
      <c r="Y878" s="1">
        <v>8700</v>
      </c>
      <c r="Z878" s="86">
        <v>0.21279999999999999</v>
      </c>
      <c r="AA878" s="85">
        <f t="shared" si="107"/>
        <v>0.83479999999999999</v>
      </c>
      <c r="AB878" s="1"/>
      <c r="AC878" s="1">
        <f t="shared" si="108"/>
        <v>2.4166666666666665</v>
      </c>
      <c r="AD878" s="1">
        <v>8700</v>
      </c>
      <c r="AE878" s="86">
        <v>0.37109999999999999</v>
      </c>
      <c r="AF878" s="85">
        <f t="shared" si="109"/>
        <v>0.99309999999999998</v>
      </c>
      <c r="AG878" s="1"/>
      <c r="AH878" s="1">
        <f t="shared" si="110"/>
        <v>2.4166666666666665</v>
      </c>
      <c r="AI878" s="1">
        <v>8700</v>
      </c>
      <c r="AJ878" s="86">
        <v>0.41930000000000001</v>
      </c>
      <c r="AK878" s="85">
        <f t="shared" si="111"/>
        <v>1.0413000000000001</v>
      </c>
      <c r="AL878" s="1"/>
    </row>
    <row r="879" spans="19:38" x14ac:dyDescent="0.25">
      <c r="S879" s="1">
        <f t="shared" si="104"/>
        <v>2.4194444444444443</v>
      </c>
      <c r="T879" s="1">
        <v>8710</v>
      </c>
      <c r="U879" s="85">
        <v>0.37509999999999999</v>
      </c>
      <c r="V879" s="85">
        <f t="shared" si="105"/>
        <v>0.99709999999999999</v>
      </c>
      <c r="W879" s="1"/>
      <c r="X879" s="1">
        <f t="shared" si="106"/>
        <v>2.4194444444444443</v>
      </c>
      <c r="Y879" s="1">
        <v>8710</v>
      </c>
      <c r="Z879" s="86">
        <v>0.2127</v>
      </c>
      <c r="AA879" s="85">
        <f t="shared" si="107"/>
        <v>0.8347</v>
      </c>
      <c r="AB879" s="1"/>
      <c r="AC879" s="1">
        <f t="shared" si="108"/>
        <v>2.4194444444444443</v>
      </c>
      <c r="AD879" s="1">
        <v>8710</v>
      </c>
      <c r="AE879" s="86">
        <v>0.37109999999999999</v>
      </c>
      <c r="AF879" s="85">
        <f t="shared" si="109"/>
        <v>0.99309999999999998</v>
      </c>
      <c r="AG879" s="1"/>
      <c r="AH879" s="1">
        <f t="shared" si="110"/>
        <v>2.4194444444444443</v>
      </c>
      <c r="AI879" s="1">
        <v>8710</v>
      </c>
      <c r="AJ879" s="86">
        <v>0.41930000000000001</v>
      </c>
      <c r="AK879" s="85">
        <f t="shared" si="111"/>
        <v>1.0413000000000001</v>
      </c>
      <c r="AL879" s="1"/>
    </row>
    <row r="880" spans="19:38" x14ac:dyDescent="0.25">
      <c r="S880" s="1">
        <f t="shared" si="104"/>
        <v>2.4222222222222221</v>
      </c>
      <c r="T880" s="1">
        <v>8720</v>
      </c>
      <c r="U880" s="85">
        <v>0.37509999999999999</v>
      </c>
      <c r="V880" s="85">
        <f t="shared" si="105"/>
        <v>0.99709999999999999</v>
      </c>
      <c r="W880" s="1"/>
      <c r="X880" s="1">
        <f t="shared" si="106"/>
        <v>2.4222222222222221</v>
      </c>
      <c r="Y880" s="1">
        <v>8720</v>
      </c>
      <c r="Z880" s="86">
        <v>0.2127</v>
      </c>
      <c r="AA880" s="85">
        <f t="shared" si="107"/>
        <v>0.8347</v>
      </c>
      <c r="AB880" s="1"/>
      <c r="AC880" s="1">
        <f t="shared" si="108"/>
        <v>2.4222222222222221</v>
      </c>
      <c r="AD880" s="1">
        <v>8720</v>
      </c>
      <c r="AE880" s="86">
        <v>0.37109999999999999</v>
      </c>
      <c r="AF880" s="85">
        <f t="shared" si="109"/>
        <v>0.99309999999999998</v>
      </c>
      <c r="AG880" s="1"/>
      <c r="AH880" s="1">
        <f t="shared" si="110"/>
        <v>2.4222222222222221</v>
      </c>
      <c r="AI880" s="1">
        <v>8720</v>
      </c>
      <c r="AJ880" s="86">
        <v>0.41920000000000002</v>
      </c>
      <c r="AK880" s="85">
        <f t="shared" si="111"/>
        <v>1.0411999999999999</v>
      </c>
      <c r="AL880" s="1"/>
    </row>
    <row r="881" spans="19:38" x14ac:dyDescent="0.25">
      <c r="S881" s="1">
        <f t="shared" si="104"/>
        <v>2.4249999999999998</v>
      </c>
      <c r="T881" s="1">
        <v>8730</v>
      </c>
      <c r="U881" s="85">
        <v>0.37509999999999999</v>
      </c>
      <c r="V881" s="85">
        <f t="shared" si="105"/>
        <v>0.99709999999999999</v>
      </c>
      <c r="W881" s="1"/>
      <c r="X881" s="1">
        <f t="shared" si="106"/>
        <v>2.4249999999999998</v>
      </c>
      <c r="Y881" s="1">
        <v>8730</v>
      </c>
      <c r="Z881" s="86">
        <v>0.2127</v>
      </c>
      <c r="AA881" s="85">
        <f t="shared" si="107"/>
        <v>0.8347</v>
      </c>
      <c r="AB881" s="1"/>
      <c r="AC881" s="1">
        <f t="shared" si="108"/>
        <v>2.4249999999999998</v>
      </c>
      <c r="AD881" s="1">
        <v>8730</v>
      </c>
      <c r="AE881" s="86">
        <v>0.37119999999999997</v>
      </c>
      <c r="AF881" s="85">
        <f t="shared" si="109"/>
        <v>0.99319999999999997</v>
      </c>
      <c r="AG881" s="1"/>
      <c r="AH881" s="1">
        <f t="shared" si="110"/>
        <v>2.4249999999999998</v>
      </c>
      <c r="AI881" s="1">
        <v>8730</v>
      </c>
      <c r="AJ881" s="86">
        <v>0.41920000000000002</v>
      </c>
      <c r="AK881" s="85">
        <f t="shared" si="111"/>
        <v>1.0411999999999999</v>
      </c>
      <c r="AL881" s="1"/>
    </row>
    <row r="882" spans="19:38" x14ac:dyDescent="0.25">
      <c r="S882" s="1">
        <f t="shared" si="104"/>
        <v>2.4277777777777776</v>
      </c>
      <c r="T882" s="1">
        <v>8740</v>
      </c>
      <c r="U882" s="85">
        <v>0.37509999999999999</v>
      </c>
      <c r="V882" s="85">
        <f t="shared" si="105"/>
        <v>0.99709999999999999</v>
      </c>
      <c r="W882" s="1"/>
      <c r="X882" s="1">
        <f t="shared" si="106"/>
        <v>2.4277777777777776</v>
      </c>
      <c r="Y882" s="1">
        <v>8740</v>
      </c>
      <c r="Z882" s="86">
        <v>0.2127</v>
      </c>
      <c r="AA882" s="85">
        <f t="shared" si="107"/>
        <v>0.8347</v>
      </c>
      <c r="AB882" s="1"/>
      <c r="AC882" s="1">
        <f t="shared" si="108"/>
        <v>2.4277777777777776</v>
      </c>
      <c r="AD882" s="1">
        <v>8740</v>
      </c>
      <c r="AE882" s="86">
        <v>0.37119999999999997</v>
      </c>
      <c r="AF882" s="85">
        <f t="shared" si="109"/>
        <v>0.99319999999999997</v>
      </c>
      <c r="AG882" s="1"/>
      <c r="AH882" s="1">
        <f t="shared" si="110"/>
        <v>2.4277777777777776</v>
      </c>
      <c r="AI882" s="1">
        <v>8740</v>
      </c>
      <c r="AJ882" s="86">
        <v>0.41920000000000002</v>
      </c>
      <c r="AK882" s="85">
        <f t="shared" si="111"/>
        <v>1.0411999999999999</v>
      </c>
      <c r="AL882" s="1"/>
    </row>
    <row r="883" spans="19:38" x14ac:dyDescent="0.25">
      <c r="S883" s="1">
        <f t="shared" si="104"/>
        <v>2.4305555555555554</v>
      </c>
      <c r="T883" s="1">
        <v>8750</v>
      </c>
      <c r="U883" s="85">
        <v>0.37509999999999999</v>
      </c>
      <c r="V883" s="85">
        <f t="shared" si="105"/>
        <v>0.99709999999999999</v>
      </c>
      <c r="W883" s="1"/>
      <c r="X883" s="1">
        <f t="shared" si="106"/>
        <v>2.4305555555555554</v>
      </c>
      <c r="Y883" s="1">
        <v>8750</v>
      </c>
      <c r="Z883" s="86">
        <v>0.21260000000000001</v>
      </c>
      <c r="AA883" s="85">
        <f t="shared" si="107"/>
        <v>0.83460000000000001</v>
      </c>
      <c r="AB883" s="1"/>
      <c r="AC883" s="1">
        <f t="shared" si="108"/>
        <v>2.4305555555555554</v>
      </c>
      <c r="AD883" s="1">
        <v>8750</v>
      </c>
      <c r="AE883" s="86">
        <v>0.37119999999999997</v>
      </c>
      <c r="AF883" s="85">
        <f t="shared" si="109"/>
        <v>0.99319999999999997</v>
      </c>
      <c r="AG883" s="1"/>
      <c r="AH883" s="1">
        <f t="shared" si="110"/>
        <v>2.4305555555555554</v>
      </c>
      <c r="AI883" s="1">
        <v>8750</v>
      </c>
      <c r="AJ883" s="86">
        <v>0.41920000000000002</v>
      </c>
      <c r="AK883" s="85">
        <f t="shared" si="111"/>
        <v>1.0411999999999999</v>
      </c>
      <c r="AL883" s="1"/>
    </row>
    <row r="884" spans="19:38" x14ac:dyDescent="0.25">
      <c r="S884" s="1">
        <f t="shared" si="104"/>
        <v>2.4333333333333331</v>
      </c>
      <c r="T884" s="1">
        <v>8760</v>
      </c>
      <c r="U884" s="85">
        <v>0.37519999999999998</v>
      </c>
      <c r="V884" s="85">
        <f t="shared" si="105"/>
        <v>0.99719999999999998</v>
      </c>
      <c r="W884" s="1"/>
      <c r="X884" s="1">
        <f t="shared" si="106"/>
        <v>2.4333333333333331</v>
      </c>
      <c r="Y884" s="1">
        <v>8760</v>
      </c>
      <c r="Z884" s="86">
        <v>0.21260000000000001</v>
      </c>
      <c r="AA884" s="85">
        <f t="shared" si="107"/>
        <v>0.83460000000000001</v>
      </c>
      <c r="AB884" s="1"/>
      <c r="AC884" s="1">
        <f t="shared" si="108"/>
        <v>2.4333333333333331</v>
      </c>
      <c r="AD884" s="1">
        <v>8760</v>
      </c>
      <c r="AE884" s="86">
        <v>0.37119999999999997</v>
      </c>
      <c r="AF884" s="85">
        <f t="shared" si="109"/>
        <v>0.99319999999999997</v>
      </c>
      <c r="AG884" s="1"/>
      <c r="AH884" s="1">
        <f t="shared" si="110"/>
        <v>2.4333333333333331</v>
      </c>
      <c r="AI884" s="1">
        <v>8760</v>
      </c>
      <c r="AJ884" s="86">
        <v>0.41909999999999997</v>
      </c>
      <c r="AK884" s="85">
        <f t="shared" si="111"/>
        <v>1.0410999999999999</v>
      </c>
      <c r="AL884" s="1"/>
    </row>
    <row r="885" spans="19:38" x14ac:dyDescent="0.25">
      <c r="S885" s="1">
        <f t="shared" si="104"/>
        <v>2.4361111111111109</v>
      </c>
      <c r="T885" s="1">
        <v>8770</v>
      </c>
      <c r="U885" s="85">
        <v>0.37519999999999998</v>
      </c>
      <c r="V885" s="85">
        <f t="shared" si="105"/>
        <v>0.99719999999999998</v>
      </c>
      <c r="W885" s="1"/>
      <c r="X885" s="1">
        <f t="shared" si="106"/>
        <v>2.4361111111111109</v>
      </c>
      <c r="Y885" s="1">
        <v>8770</v>
      </c>
      <c r="Z885" s="86">
        <v>0.21260000000000001</v>
      </c>
      <c r="AA885" s="85">
        <f t="shared" si="107"/>
        <v>0.83460000000000001</v>
      </c>
      <c r="AB885" s="1"/>
      <c r="AC885" s="1">
        <f t="shared" si="108"/>
        <v>2.4361111111111109</v>
      </c>
      <c r="AD885" s="1">
        <v>8770</v>
      </c>
      <c r="AE885" s="86">
        <v>0.37119999999999997</v>
      </c>
      <c r="AF885" s="85">
        <f t="shared" si="109"/>
        <v>0.99319999999999997</v>
      </c>
      <c r="AG885" s="1"/>
      <c r="AH885" s="1">
        <f t="shared" si="110"/>
        <v>2.4361111111111109</v>
      </c>
      <c r="AI885" s="1">
        <v>8770</v>
      </c>
      <c r="AJ885" s="86">
        <v>0.41909999999999997</v>
      </c>
      <c r="AK885" s="85">
        <f t="shared" si="111"/>
        <v>1.0410999999999999</v>
      </c>
      <c r="AL885" s="1"/>
    </row>
    <row r="886" spans="19:38" x14ac:dyDescent="0.25">
      <c r="S886" s="1">
        <f t="shared" si="104"/>
        <v>2.4388888888888891</v>
      </c>
      <c r="T886" s="1">
        <v>8780</v>
      </c>
      <c r="U886" s="85">
        <v>0.37519999999999998</v>
      </c>
      <c r="V886" s="85">
        <f t="shared" si="105"/>
        <v>0.99719999999999998</v>
      </c>
      <c r="W886" s="1"/>
      <c r="X886" s="1">
        <f t="shared" si="106"/>
        <v>2.4388888888888891</v>
      </c>
      <c r="Y886" s="1">
        <v>8780</v>
      </c>
      <c r="Z886" s="86">
        <v>0.21260000000000001</v>
      </c>
      <c r="AA886" s="85">
        <f t="shared" si="107"/>
        <v>0.83460000000000001</v>
      </c>
      <c r="AB886" s="1"/>
      <c r="AC886" s="1">
        <f t="shared" si="108"/>
        <v>2.4388888888888891</v>
      </c>
      <c r="AD886" s="1">
        <v>8780</v>
      </c>
      <c r="AE886" s="86">
        <v>0.37119999999999997</v>
      </c>
      <c r="AF886" s="85">
        <f t="shared" si="109"/>
        <v>0.99319999999999997</v>
      </c>
      <c r="AG886" s="1"/>
      <c r="AH886" s="1">
        <f t="shared" si="110"/>
        <v>2.4388888888888891</v>
      </c>
      <c r="AI886" s="1">
        <v>8780</v>
      </c>
      <c r="AJ886" s="86">
        <v>0.41909999999999997</v>
      </c>
      <c r="AK886" s="85">
        <f t="shared" si="111"/>
        <v>1.0410999999999999</v>
      </c>
      <c r="AL886" s="1"/>
    </row>
    <row r="887" spans="19:38" x14ac:dyDescent="0.25">
      <c r="S887" s="1">
        <f t="shared" si="104"/>
        <v>2.4416666666666669</v>
      </c>
      <c r="T887" s="1">
        <v>8790</v>
      </c>
      <c r="U887" s="85">
        <v>0.37519999999999998</v>
      </c>
      <c r="V887" s="85">
        <f t="shared" si="105"/>
        <v>0.99719999999999998</v>
      </c>
      <c r="W887" s="1"/>
      <c r="X887" s="1">
        <f t="shared" si="106"/>
        <v>2.4416666666666669</v>
      </c>
      <c r="Y887" s="1">
        <v>8790</v>
      </c>
      <c r="Z887" s="86">
        <v>0.21260000000000001</v>
      </c>
      <c r="AA887" s="85">
        <f t="shared" si="107"/>
        <v>0.83460000000000001</v>
      </c>
      <c r="AB887" s="1"/>
      <c r="AC887" s="1">
        <f t="shared" si="108"/>
        <v>2.4416666666666669</v>
      </c>
      <c r="AD887" s="1">
        <v>8790</v>
      </c>
      <c r="AE887" s="86">
        <v>0.37119999999999997</v>
      </c>
      <c r="AF887" s="85">
        <f t="shared" si="109"/>
        <v>0.99319999999999997</v>
      </c>
      <c r="AG887" s="1"/>
      <c r="AH887" s="1">
        <f t="shared" si="110"/>
        <v>2.4416666666666669</v>
      </c>
      <c r="AI887" s="1">
        <v>8790</v>
      </c>
      <c r="AJ887" s="86">
        <v>0.41909999999999997</v>
      </c>
      <c r="AK887" s="85">
        <f t="shared" si="111"/>
        <v>1.0410999999999999</v>
      </c>
      <c r="AL887" s="1"/>
    </row>
    <row r="888" spans="19:38" x14ac:dyDescent="0.25">
      <c r="S888" s="1">
        <f t="shared" si="104"/>
        <v>2.4444444444444446</v>
      </c>
      <c r="T888" s="1">
        <v>8800</v>
      </c>
      <c r="U888" s="85">
        <v>0.37519999999999998</v>
      </c>
      <c r="V888" s="85">
        <f t="shared" si="105"/>
        <v>0.99719999999999998</v>
      </c>
      <c r="W888" s="1"/>
      <c r="X888" s="1">
        <f t="shared" si="106"/>
        <v>2.4444444444444446</v>
      </c>
      <c r="Y888" s="1">
        <v>8800</v>
      </c>
      <c r="Z888" s="86">
        <v>0.21260000000000001</v>
      </c>
      <c r="AA888" s="85">
        <f t="shared" si="107"/>
        <v>0.83460000000000001</v>
      </c>
      <c r="AB888" s="1"/>
      <c r="AC888" s="1">
        <f t="shared" si="108"/>
        <v>2.4444444444444446</v>
      </c>
      <c r="AD888" s="1">
        <v>8800</v>
      </c>
      <c r="AE888" s="86">
        <v>0.37119999999999997</v>
      </c>
      <c r="AF888" s="85">
        <f t="shared" si="109"/>
        <v>0.99319999999999997</v>
      </c>
      <c r="AG888" s="1"/>
      <c r="AH888" s="1">
        <f t="shared" si="110"/>
        <v>2.4444444444444446</v>
      </c>
      <c r="AI888" s="1">
        <v>8800</v>
      </c>
      <c r="AJ888" s="86">
        <v>0.41909999999999997</v>
      </c>
      <c r="AK888" s="85">
        <f t="shared" si="111"/>
        <v>1.0410999999999999</v>
      </c>
      <c r="AL888" s="1"/>
    </row>
    <row r="889" spans="19:38" x14ac:dyDescent="0.25">
      <c r="S889" s="1">
        <f t="shared" si="104"/>
        <v>2.4472222222222224</v>
      </c>
      <c r="T889" s="1">
        <v>8810</v>
      </c>
      <c r="U889" s="85">
        <v>0.37519999999999998</v>
      </c>
      <c r="V889" s="85">
        <f t="shared" si="105"/>
        <v>0.99719999999999998</v>
      </c>
      <c r="W889" s="1"/>
      <c r="X889" s="1">
        <f t="shared" si="106"/>
        <v>2.4472222222222224</v>
      </c>
      <c r="Y889" s="1">
        <v>8810</v>
      </c>
      <c r="Z889" s="86">
        <v>0.21260000000000001</v>
      </c>
      <c r="AA889" s="85">
        <f t="shared" si="107"/>
        <v>0.83460000000000001</v>
      </c>
      <c r="AB889" s="1"/>
      <c r="AC889" s="1">
        <f t="shared" si="108"/>
        <v>2.4472222222222224</v>
      </c>
      <c r="AD889" s="1">
        <v>8810</v>
      </c>
      <c r="AE889" s="86">
        <v>0.37119999999999997</v>
      </c>
      <c r="AF889" s="85">
        <f t="shared" si="109"/>
        <v>0.99319999999999997</v>
      </c>
      <c r="AG889" s="1"/>
      <c r="AH889" s="1">
        <f t="shared" si="110"/>
        <v>2.4472222222222224</v>
      </c>
      <c r="AI889" s="1">
        <v>8810</v>
      </c>
      <c r="AJ889" s="86">
        <v>0.41899999999999998</v>
      </c>
      <c r="AK889" s="85">
        <f t="shared" si="111"/>
        <v>1.0409999999999999</v>
      </c>
      <c r="AL889" s="1"/>
    </row>
    <row r="890" spans="19:38" x14ac:dyDescent="0.25">
      <c r="S890" s="1">
        <f t="shared" si="104"/>
        <v>2.4500000000000002</v>
      </c>
      <c r="T890" s="1">
        <v>8820</v>
      </c>
      <c r="U890" s="85">
        <v>0.37519999999999998</v>
      </c>
      <c r="V890" s="85">
        <f t="shared" si="105"/>
        <v>0.99719999999999998</v>
      </c>
      <c r="W890" s="1"/>
      <c r="X890" s="1">
        <f t="shared" si="106"/>
        <v>2.4500000000000002</v>
      </c>
      <c r="Y890" s="1">
        <v>8820</v>
      </c>
      <c r="Z890" s="86">
        <v>0.21249999999999999</v>
      </c>
      <c r="AA890" s="85">
        <f t="shared" si="107"/>
        <v>0.83450000000000002</v>
      </c>
      <c r="AB890" s="1"/>
      <c r="AC890" s="1">
        <f t="shared" si="108"/>
        <v>2.4500000000000002</v>
      </c>
      <c r="AD890" s="1">
        <v>8820</v>
      </c>
      <c r="AE890" s="86">
        <v>0.37119999999999997</v>
      </c>
      <c r="AF890" s="85">
        <f t="shared" si="109"/>
        <v>0.99319999999999997</v>
      </c>
      <c r="AG890" s="1"/>
      <c r="AH890" s="1">
        <f t="shared" si="110"/>
        <v>2.4500000000000002</v>
      </c>
      <c r="AI890" s="1">
        <v>8820</v>
      </c>
      <c r="AJ890" s="86">
        <v>0.41899999999999998</v>
      </c>
      <c r="AK890" s="85">
        <f t="shared" si="111"/>
        <v>1.0409999999999999</v>
      </c>
      <c r="AL890" s="1"/>
    </row>
    <row r="891" spans="19:38" x14ac:dyDescent="0.25">
      <c r="S891" s="1">
        <f t="shared" si="104"/>
        <v>2.4527777777777779</v>
      </c>
      <c r="T891" s="1">
        <v>8830</v>
      </c>
      <c r="U891" s="85">
        <v>0.37519999999999998</v>
      </c>
      <c r="V891" s="85">
        <f t="shared" si="105"/>
        <v>0.99719999999999998</v>
      </c>
      <c r="W891" s="1"/>
      <c r="X891" s="1">
        <f t="shared" si="106"/>
        <v>2.4527777777777779</v>
      </c>
      <c r="Y891" s="1">
        <v>8830</v>
      </c>
      <c r="Z891" s="86">
        <v>0.21249999999999999</v>
      </c>
      <c r="AA891" s="85">
        <f t="shared" si="107"/>
        <v>0.83450000000000002</v>
      </c>
      <c r="AB891" s="1"/>
      <c r="AC891" s="1">
        <f t="shared" si="108"/>
        <v>2.4527777777777779</v>
      </c>
      <c r="AD891" s="1">
        <v>8830</v>
      </c>
      <c r="AE891" s="86">
        <v>0.37119999999999997</v>
      </c>
      <c r="AF891" s="85">
        <f t="shared" si="109"/>
        <v>0.99319999999999997</v>
      </c>
      <c r="AG891" s="1"/>
      <c r="AH891" s="1">
        <f t="shared" si="110"/>
        <v>2.4527777777777779</v>
      </c>
      <c r="AI891" s="1">
        <v>8830</v>
      </c>
      <c r="AJ891" s="86">
        <v>0.41899999999999998</v>
      </c>
      <c r="AK891" s="85">
        <f t="shared" si="111"/>
        <v>1.0409999999999999</v>
      </c>
      <c r="AL891" s="1"/>
    </row>
    <row r="892" spans="19:38" x14ac:dyDescent="0.25">
      <c r="S892" s="1">
        <f t="shared" si="104"/>
        <v>2.4555555555555557</v>
      </c>
      <c r="T892" s="1">
        <v>8840</v>
      </c>
      <c r="U892" s="85">
        <v>0.37519999999999998</v>
      </c>
      <c r="V892" s="85">
        <f t="shared" si="105"/>
        <v>0.99719999999999998</v>
      </c>
      <c r="W892" s="1"/>
      <c r="X892" s="1">
        <f t="shared" si="106"/>
        <v>2.4555555555555557</v>
      </c>
      <c r="Y892" s="1">
        <v>8840</v>
      </c>
      <c r="Z892" s="86">
        <v>0.21249999999999999</v>
      </c>
      <c r="AA892" s="85">
        <f t="shared" si="107"/>
        <v>0.83450000000000002</v>
      </c>
      <c r="AB892" s="1"/>
      <c r="AC892" s="1">
        <f t="shared" si="108"/>
        <v>2.4555555555555557</v>
      </c>
      <c r="AD892" s="1">
        <v>8840</v>
      </c>
      <c r="AE892" s="86">
        <v>0.37119999999999997</v>
      </c>
      <c r="AF892" s="85">
        <f t="shared" si="109"/>
        <v>0.99319999999999997</v>
      </c>
      <c r="AG892" s="1"/>
      <c r="AH892" s="1">
        <f t="shared" si="110"/>
        <v>2.4555555555555557</v>
      </c>
      <c r="AI892" s="1">
        <v>8840</v>
      </c>
      <c r="AJ892" s="86">
        <v>0.41899999999999998</v>
      </c>
      <c r="AK892" s="85">
        <f t="shared" si="111"/>
        <v>1.0409999999999999</v>
      </c>
      <c r="AL892" s="1"/>
    </row>
    <row r="893" spans="19:38" x14ac:dyDescent="0.25">
      <c r="S893" s="1">
        <f t="shared" si="104"/>
        <v>2.4583333333333335</v>
      </c>
      <c r="T893" s="1">
        <v>8850</v>
      </c>
      <c r="U893" s="85">
        <v>0.37530000000000002</v>
      </c>
      <c r="V893" s="85">
        <f t="shared" si="105"/>
        <v>0.99730000000000008</v>
      </c>
      <c r="W893" s="1"/>
      <c r="X893" s="1">
        <f t="shared" si="106"/>
        <v>2.4583333333333335</v>
      </c>
      <c r="Y893" s="1">
        <v>8850</v>
      </c>
      <c r="Z893" s="86">
        <v>0.21249999999999999</v>
      </c>
      <c r="AA893" s="85">
        <f t="shared" si="107"/>
        <v>0.83450000000000002</v>
      </c>
      <c r="AB893" s="1"/>
      <c r="AC893" s="1">
        <f t="shared" si="108"/>
        <v>2.4583333333333335</v>
      </c>
      <c r="AD893" s="1">
        <v>8850</v>
      </c>
      <c r="AE893" s="86">
        <v>0.37119999999999997</v>
      </c>
      <c r="AF893" s="85">
        <f t="shared" si="109"/>
        <v>0.99319999999999997</v>
      </c>
      <c r="AG893" s="1"/>
      <c r="AH893" s="1">
        <f t="shared" si="110"/>
        <v>2.4583333333333335</v>
      </c>
      <c r="AI893" s="1">
        <v>8850</v>
      </c>
      <c r="AJ893" s="86">
        <v>0.41889999999999999</v>
      </c>
      <c r="AK893" s="85">
        <f t="shared" si="111"/>
        <v>1.0408999999999999</v>
      </c>
      <c r="AL893" s="1"/>
    </row>
    <row r="894" spans="19:38" x14ac:dyDescent="0.25">
      <c r="S894" s="1">
        <f t="shared" si="104"/>
        <v>2.4611111111111112</v>
      </c>
      <c r="T894" s="1">
        <v>8860</v>
      </c>
      <c r="U894" s="85">
        <v>0.37530000000000002</v>
      </c>
      <c r="V894" s="85">
        <f t="shared" si="105"/>
        <v>0.99730000000000008</v>
      </c>
      <c r="W894" s="1"/>
      <c r="X894" s="1">
        <f t="shared" si="106"/>
        <v>2.4611111111111112</v>
      </c>
      <c r="Y894" s="1">
        <v>8860</v>
      </c>
      <c r="Z894" s="86">
        <v>0.21249999999999999</v>
      </c>
      <c r="AA894" s="85">
        <f t="shared" si="107"/>
        <v>0.83450000000000002</v>
      </c>
      <c r="AB894" s="1"/>
      <c r="AC894" s="1">
        <f t="shared" si="108"/>
        <v>2.4611111111111112</v>
      </c>
      <c r="AD894" s="1">
        <v>8860</v>
      </c>
      <c r="AE894" s="86">
        <v>0.37119999999999997</v>
      </c>
      <c r="AF894" s="85">
        <f t="shared" si="109"/>
        <v>0.99319999999999997</v>
      </c>
      <c r="AG894" s="1"/>
      <c r="AH894" s="1">
        <f t="shared" si="110"/>
        <v>2.4611111111111112</v>
      </c>
      <c r="AI894" s="1">
        <v>8860</v>
      </c>
      <c r="AJ894" s="86">
        <v>0.41889999999999999</v>
      </c>
      <c r="AK894" s="85">
        <f t="shared" si="111"/>
        <v>1.0408999999999999</v>
      </c>
      <c r="AL894" s="1"/>
    </row>
    <row r="895" spans="19:38" x14ac:dyDescent="0.25">
      <c r="S895" s="1">
        <f t="shared" si="104"/>
        <v>2.463888888888889</v>
      </c>
      <c r="T895" s="1">
        <v>8870</v>
      </c>
      <c r="U895" s="85">
        <v>0.37530000000000002</v>
      </c>
      <c r="V895" s="85">
        <f t="shared" si="105"/>
        <v>0.99730000000000008</v>
      </c>
      <c r="W895" s="1"/>
      <c r="X895" s="1">
        <f t="shared" si="106"/>
        <v>2.463888888888889</v>
      </c>
      <c r="Y895" s="1">
        <v>8870</v>
      </c>
      <c r="Z895" s="86">
        <v>0.21240000000000001</v>
      </c>
      <c r="AA895" s="85">
        <f t="shared" si="107"/>
        <v>0.83440000000000003</v>
      </c>
      <c r="AB895" s="1"/>
      <c r="AC895" s="1">
        <f t="shared" si="108"/>
        <v>2.463888888888889</v>
      </c>
      <c r="AD895" s="1">
        <v>8870</v>
      </c>
      <c r="AE895" s="86">
        <v>0.37119999999999997</v>
      </c>
      <c r="AF895" s="85">
        <f t="shared" si="109"/>
        <v>0.99319999999999997</v>
      </c>
      <c r="AG895" s="1"/>
      <c r="AH895" s="1">
        <f t="shared" si="110"/>
        <v>2.463888888888889</v>
      </c>
      <c r="AI895" s="1">
        <v>8870</v>
      </c>
      <c r="AJ895" s="86">
        <v>0.41889999999999999</v>
      </c>
      <c r="AK895" s="85">
        <f t="shared" si="111"/>
        <v>1.0408999999999999</v>
      </c>
      <c r="AL895" s="1"/>
    </row>
    <row r="896" spans="19:38" x14ac:dyDescent="0.25">
      <c r="S896" s="1">
        <f t="shared" si="104"/>
        <v>2.4666666666666668</v>
      </c>
      <c r="T896" s="1">
        <v>8880</v>
      </c>
      <c r="U896" s="85">
        <v>0.37530000000000002</v>
      </c>
      <c r="V896" s="85">
        <f t="shared" si="105"/>
        <v>0.99730000000000008</v>
      </c>
      <c r="W896" s="1"/>
      <c r="X896" s="1">
        <f t="shared" si="106"/>
        <v>2.4666666666666668</v>
      </c>
      <c r="Y896" s="1">
        <v>8880</v>
      </c>
      <c r="Z896" s="86">
        <v>0.21240000000000001</v>
      </c>
      <c r="AA896" s="85">
        <f t="shared" si="107"/>
        <v>0.83440000000000003</v>
      </c>
      <c r="AB896" s="1"/>
      <c r="AC896" s="1">
        <f t="shared" si="108"/>
        <v>2.4666666666666668</v>
      </c>
      <c r="AD896" s="1">
        <v>8880</v>
      </c>
      <c r="AE896" s="86">
        <v>0.37119999999999997</v>
      </c>
      <c r="AF896" s="85">
        <f t="shared" si="109"/>
        <v>0.99319999999999997</v>
      </c>
      <c r="AG896" s="1"/>
      <c r="AH896" s="1">
        <f t="shared" si="110"/>
        <v>2.4666666666666668</v>
      </c>
      <c r="AI896" s="1">
        <v>8880</v>
      </c>
      <c r="AJ896" s="86">
        <v>0.41889999999999999</v>
      </c>
      <c r="AK896" s="85">
        <f t="shared" si="111"/>
        <v>1.0408999999999999</v>
      </c>
      <c r="AL896" s="1"/>
    </row>
    <row r="897" spans="19:38" x14ac:dyDescent="0.25">
      <c r="S897" s="1">
        <f t="shared" si="104"/>
        <v>2.4694444444444446</v>
      </c>
      <c r="T897" s="1">
        <v>8890</v>
      </c>
      <c r="U897" s="85">
        <v>0.37530000000000002</v>
      </c>
      <c r="V897" s="85">
        <f t="shared" si="105"/>
        <v>0.99730000000000008</v>
      </c>
      <c r="W897" s="1"/>
      <c r="X897" s="1">
        <f t="shared" si="106"/>
        <v>2.4694444444444446</v>
      </c>
      <c r="Y897" s="1">
        <v>8890</v>
      </c>
      <c r="Z897" s="86">
        <v>0.21240000000000001</v>
      </c>
      <c r="AA897" s="85">
        <f t="shared" si="107"/>
        <v>0.83440000000000003</v>
      </c>
      <c r="AB897" s="1"/>
      <c r="AC897" s="1">
        <f t="shared" si="108"/>
        <v>2.4694444444444446</v>
      </c>
      <c r="AD897" s="1">
        <v>8890</v>
      </c>
      <c r="AE897" s="86">
        <v>0.37119999999999997</v>
      </c>
      <c r="AF897" s="85">
        <f t="shared" si="109"/>
        <v>0.99319999999999997</v>
      </c>
      <c r="AG897" s="1"/>
      <c r="AH897" s="1">
        <f t="shared" si="110"/>
        <v>2.4694444444444446</v>
      </c>
      <c r="AI897" s="1">
        <v>8890</v>
      </c>
      <c r="AJ897" s="86">
        <v>0.41889999999999999</v>
      </c>
      <c r="AK897" s="85">
        <f t="shared" si="111"/>
        <v>1.0408999999999999</v>
      </c>
      <c r="AL897" s="1"/>
    </row>
    <row r="898" spans="19:38" x14ac:dyDescent="0.25">
      <c r="S898" s="1">
        <f t="shared" si="104"/>
        <v>2.4722222222222223</v>
      </c>
      <c r="T898" s="1">
        <v>8900</v>
      </c>
      <c r="U898" s="85">
        <v>0.37540000000000001</v>
      </c>
      <c r="V898" s="85">
        <f t="shared" si="105"/>
        <v>0.99740000000000006</v>
      </c>
      <c r="W898" s="1"/>
      <c r="X898" s="1">
        <f t="shared" si="106"/>
        <v>2.4722222222222223</v>
      </c>
      <c r="Y898" s="1">
        <v>8900</v>
      </c>
      <c r="Z898" s="86">
        <v>0.21240000000000001</v>
      </c>
      <c r="AA898" s="85">
        <f t="shared" si="107"/>
        <v>0.83440000000000003</v>
      </c>
      <c r="AB898" s="1"/>
      <c r="AC898" s="1">
        <f t="shared" si="108"/>
        <v>2.4722222222222223</v>
      </c>
      <c r="AD898" s="1">
        <v>8900</v>
      </c>
      <c r="AE898" s="86">
        <v>0.37119999999999997</v>
      </c>
      <c r="AF898" s="85">
        <f t="shared" si="109"/>
        <v>0.99319999999999997</v>
      </c>
      <c r="AG898" s="1"/>
      <c r="AH898" s="1">
        <f t="shared" si="110"/>
        <v>2.4722222222222223</v>
      </c>
      <c r="AI898" s="1">
        <v>8900</v>
      </c>
      <c r="AJ898" s="86">
        <v>0.41889999999999999</v>
      </c>
      <c r="AK898" s="85">
        <f t="shared" si="111"/>
        <v>1.0408999999999999</v>
      </c>
      <c r="AL898" s="1"/>
    </row>
    <row r="899" spans="19:38" x14ac:dyDescent="0.25">
      <c r="S899" s="1">
        <f t="shared" si="104"/>
        <v>2.4750000000000001</v>
      </c>
      <c r="T899" s="1">
        <v>8910</v>
      </c>
      <c r="U899" s="85">
        <v>0.37540000000000001</v>
      </c>
      <c r="V899" s="85">
        <f t="shared" si="105"/>
        <v>0.99740000000000006</v>
      </c>
      <c r="W899" s="1"/>
      <c r="X899" s="1">
        <f t="shared" si="106"/>
        <v>2.4750000000000001</v>
      </c>
      <c r="Y899" s="1">
        <v>8910</v>
      </c>
      <c r="Z899" s="86">
        <v>0.21240000000000001</v>
      </c>
      <c r="AA899" s="85">
        <f t="shared" si="107"/>
        <v>0.83440000000000003</v>
      </c>
      <c r="AB899" s="1"/>
      <c r="AC899" s="1">
        <f t="shared" si="108"/>
        <v>2.4750000000000001</v>
      </c>
      <c r="AD899" s="1">
        <v>8910</v>
      </c>
      <c r="AE899" s="86">
        <v>0.37130000000000002</v>
      </c>
      <c r="AF899" s="85">
        <f t="shared" si="109"/>
        <v>0.99330000000000007</v>
      </c>
      <c r="AG899" s="1"/>
      <c r="AH899" s="1">
        <f t="shared" si="110"/>
        <v>2.4750000000000001</v>
      </c>
      <c r="AI899" s="1">
        <v>8910</v>
      </c>
      <c r="AJ899" s="86">
        <v>0.41880000000000001</v>
      </c>
      <c r="AK899" s="85">
        <f t="shared" si="111"/>
        <v>1.0407999999999999</v>
      </c>
      <c r="AL899" s="1"/>
    </row>
    <row r="900" spans="19:38" x14ac:dyDescent="0.25">
      <c r="S900" s="1">
        <f t="shared" si="104"/>
        <v>2.4777777777777779</v>
      </c>
      <c r="T900" s="1">
        <v>8920</v>
      </c>
      <c r="U900" s="85">
        <v>0.37540000000000001</v>
      </c>
      <c r="V900" s="85">
        <f t="shared" si="105"/>
        <v>0.99740000000000006</v>
      </c>
      <c r="W900" s="1"/>
      <c r="X900" s="1">
        <f t="shared" si="106"/>
        <v>2.4777777777777779</v>
      </c>
      <c r="Y900" s="1">
        <v>8920</v>
      </c>
      <c r="Z900" s="86">
        <v>0.21229999999999999</v>
      </c>
      <c r="AA900" s="85">
        <f t="shared" si="107"/>
        <v>0.83430000000000004</v>
      </c>
      <c r="AB900" s="1"/>
      <c r="AC900" s="1">
        <f t="shared" si="108"/>
        <v>2.4777777777777779</v>
      </c>
      <c r="AD900" s="1">
        <v>8920</v>
      </c>
      <c r="AE900" s="86">
        <v>0.37130000000000002</v>
      </c>
      <c r="AF900" s="85">
        <f t="shared" si="109"/>
        <v>0.99330000000000007</v>
      </c>
      <c r="AG900" s="1"/>
      <c r="AH900" s="1">
        <f t="shared" si="110"/>
        <v>2.4777777777777779</v>
      </c>
      <c r="AI900" s="1">
        <v>8920</v>
      </c>
      <c r="AJ900" s="86">
        <v>0.41880000000000001</v>
      </c>
      <c r="AK900" s="85">
        <f t="shared" si="111"/>
        <v>1.0407999999999999</v>
      </c>
      <c r="AL900" s="1"/>
    </row>
    <row r="901" spans="19:38" x14ac:dyDescent="0.25">
      <c r="S901" s="1">
        <f t="shared" si="104"/>
        <v>2.4805555555555556</v>
      </c>
      <c r="T901" s="1">
        <v>8930</v>
      </c>
      <c r="U901" s="85">
        <v>0.37540000000000001</v>
      </c>
      <c r="V901" s="85">
        <f t="shared" si="105"/>
        <v>0.99740000000000006</v>
      </c>
      <c r="W901" s="1"/>
      <c r="X901" s="1">
        <f t="shared" si="106"/>
        <v>2.4805555555555556</v>
      </c>
      <c r="Y901" s="1">
        <v>8930</v>
      </c>
      <c r="Z901" s="86">
        <v>0.21229999999999999</v>
      </c>
      <c r="AA901" s="85">
        <f t="shared" si="107"/>
        <v>0.83430000000000004</v>
      </c>
      <c r="AB901" s="1"/>
      <c r="AC901" s="1">
        <f t="shared" si="108"/>
        <v>2.4805555555555556</v>
      </c>
      <c r="AD901" s="1">
        <v>8930</v>
      </c>
      <c r="AE901" s="86">
        <v>0.37130000000000002</v>
      </c>
      <c r="AF901" s="85">
        <f t="shared" si="109"/>
        <v>0.99330000000000007</v>
      </c>
      <c r="AG901" s="1"/>
      <c r="AH901" s="1">
        <f t="shared" si="110"/>
        <v>2.4805555555555556</v>
      </c>
      <c r="AI901" s="1">
        <v>8930</v>
      </c>
      <c r="AJ901" s="86">
        <v>0.41880000000000001</v>
      </c>
      <c r="AK901" s="85">
        <f t="shared" si="111"/>
        <v>1.0407999999999999</v>
      </c>
      <c r="AL901" s="1"/>
    </row>
    <row r="902" spans="19:38" x14ac:dyDescent="0.25">
      <c r="S902" s="1">
        <f t="shared" si="104"/>
        <v>2.4833333333333334</v>
      </c>
      <c r="T902" s="1">
        <v>8940</v>
      </c>
      <c r="U902" s="85">
        <v>0.37540000000000001</v>
      </c>
      <c r="V902" s="85">
        <f t="shared" si="105"/>
        <v>0.99740000000000006</v>
      </c>
      <c r="W902" s="1"/>
      <c r="X902" s="1">
        <f t="shared" si="106"/>
        <v>2.4833333333333334</v>
      </c>
      <c r="Y902" s="1">
        <v>8940</v>
      </c>
      <c r="Z902" s="86">
        <v>0.21229999999999999</v>
      </c>
      <c r="AA902" s="85">
        <f t="shared" si="107"/>
        <v>0.83430000000000004</v>
      </c>
      <c r="AB902" s="1"/>
      <c r="AC902" s="1">
        <f t="shared" si="108"/>
        <v>2.4833333333333334</v>
      </c>
      <c r="AD902" s="1">
        <v>8940</v>
      </c>
      <c r="AE902" s="86">
        <v>0.37130000000000002</v>
      </c>
      <c r="AF902" s="85">
        <f t="shared" si="109"/>
        <v>0.99330000000000007</v>
      </c>
      <c r="AG902" s="1"/>
      <c r="AH902" s="1">
        <f t="shared" si="110"/>
        <v>2.4833333333333334</v>
      </c>
      <c r="AI902" s="1">
        <v>8940</v>
      </c>
      <c r="AJ902" s="86">
        <v>0.41880000000000001</v>
      </c>
      <c r="AK902" s="85">
        <f t="shared" si="111"/>
        <v>1.0407999999999999</v>
      </c>
      <c r="AL902" s="1"/>
    </row>
    <row r="903" spans="19:38" x14ac:dyDescent="0.25">
      <c r="S903" s="1">
        <f t="shared" si="104"/>
        <v>2.4861111111111112</v>
      </c>
      <c r="T903" s="1">
        <v>8950</v>
      </c>
      <c r="U903" s="85">
        <v>0.37540000000000001</v>
      </c>
      <c r="V903" s="85">
        <f t="shared" si="105"/>
        <v>0.99740000000000006</v>
      </c>
      <c r="W903" s="1"/>
      <c r="X903" s="1">
        <f t="shared" si="106"/>
        <v>2.4861111111111112</v>
      </c>
      <c r="Y903" s="1">
        <v>8950</v>
      </c>
      <c r="Z903" s="86">
        <v>0.21229999999999999</v>
      </c>
      <c r="AA903" s="85">
        <f t="shared" si="107"/>
        <v>0.83430000000000004</v>
      </c>
      <c r="AB903" s="1"/>
      <c r="AC903" s="1">
        <f t="shared" si="108"/>
        <v>2.4861111111111112</v>
      </c>
      <c r="AD903" s="1">
        <v>8950</v>
      </c>
      <c r="AE903" s="86">
        <v>0.37130000000000002</v>
      </c>
      <c r="AF903" s="85">
        <f t="shared" si="109"/>
        <v>0.99330000000000007</v>
      </c>
      <c r="AG903" s="1"/>
      <c r="AH903" s="1">
        <f t="shared" si="110"/>
        <v>2.4861111111111112</v>
      </c>
      <c r="AI903" s="1">
        <v>8950</v>
      </c>
      <c r="AJ903" s="86">
        <v>0.41880000000000001</v>
      </c>
      <c r="AK903" s="85">
        <f t="shared" si="111"/>
        <v>1.0407999999999999</v>
      </c>
      <c r="AL903" s="1"/>
    </row>
    <row r="904" spans="19:38" x14ac:dyDescent="0.25">
      <c r="S904" s="1">
        <f t="shared" si="104"/>
        <v>2.4888888888888889</v>
      </c>
      <c r="T904" s="1">
        <v>8960</v>
      </c>
      <c r="U904" s="85">
        <v>0.3755</v>
      </c>
      <c r="V904" s="85">
        <f t="shared" si="105"/>
        <v>0.99750000000000005</v>
      </c>
      <c r="W904" s="1"/>
      <c r="X904" s="1">
        <f t="shared" si="106"/>
        <v>2.4888888888888889</v>
      </c>
      <c r="Y904" s="1">
        <v>8960</v>
      </c>
      <c r="Z904" s="86">
        <v>0.21229999999999999</v>
      </c>
      <c r="AA904" s="85">
        <f t="shared" si="107"/>
        <v>0.83430000000000004</v>
      </c>
      <c r="AB904" s="1"/>
      <c r="AC904" s="1">
        <f t="shared" si="108"/>
        <v>2.4888888888888889</v>
      </c>
      <c r="AD904" s="1">
        <v>8960</v>
      </c>
      <c r="AE904" s="86">
        <v>0.37130000000000002</v>
      </c>
      <c r="AF904" s="85">
        <f t="shared" si="109"/>
        <v>0.99330000000000007</v>
      </c>
      <c r="AG904" s="1"/>
      <c r="AH904" s="1">
        <f t="shared" si="110"/>
        <v>2.4888888888888889</v>
      </c>
      <c r="AI904" s="1">
        <v>8960</v>
      </c>
      <c r="AJ904" s="86">
        <v>0.41870000000000002</v>
      </c>
      <c r="AK904" s="85">
        <f t="shared" si="111"/>
        <v>1.0407</v>
      </c>
      <c r="AL904" s="1"/>
    </row>
    <row r="905" spans="19:38" x14ac:dyDescent="0.25">
      <c r="S905" s="1">
        <f t="shared" ref="S905:S968" si="112">T905/3600</f>
        <v>2.4916666666666667</v>
      </c>
      <c r="T905" s="1">
        <v>8970</v>
      </c>
      <c r="U905" s="85">
        <v>0.3755</v>
      </c>
      <c r="V905" s="85">
        <f t="shared" ref="V905:V968" si="113">U905+0.622</f>
        <v>0.99750000000000005</v>
      </c>
      <c r="W905" s="1"/>
      <c r="X905" s="1">
        <f t="shared" ref="X905:X968" si="114">Y905/3600</f>
        <v>2.4916666666666667</v>
      </c>
      <c r="Y905" s="1">
        <v>8970</v>
      </c>
      <c r="Z905" s="86">
        <v>0.2122</v>
      </c>
      <c r="AA905" s="85">
        <f t="shared" ref="AA905:AA968" si="115">Z905+0.622</f>
        <v>0.83420000000000005</v>
      </c>
      <c r="AB905" s="1"/>
      <c r="AC905" s="1">
        <f t="shared" ref="AC905:AC968" si="116">AD905/3600</f>
        <v>2.4916666666666667</v>
      </c>
      <c r="AD905" s="1">
        <v>8970</v>
      </c>
      <c r="AE905" s="86">
        <v>0.37130000000000002</v>
      </c>
      <c r="AF905" s="85">
        <f t="shared" ref="AF905:AF968" si="117">AE905+0.622</f>
        <v>0.99330000000000007</v>
      </c>
      <c r="AG905" s="1"/>
      <c r="AH905" s="1">
        <f t="shared" ref="AH905:AH968" si="118">AI905/3600</f>
        <v>2.4916666666666667</v>
      </c>
      <c r="AI905" s="1">
        <v>8970</v>
      </c>
      <c r="AJ905" s="86">
        <v>0.41870000000000002</v>
      </c>
      <c r="AK905" s="85">
        <f t="shared" ref="AK905:AK968" si="119">AJ905+0.622</f>
        <v>1.0407</v>
      </c>
      <c r="AL905" s="1"/>
    </row>
    <row r="906" spans="19:38" x14ac:dyDescent="0.25">
      <c r="S906" s="1">
        <f t="shared" si="112"/>
        <v>2.4944444444444445</v>
      </c>
      <c r="T906" s="1">
        <v>8980</v>
      </c>
      <c r="U906" s="85">
        <v>0.3755</v>
      </c>
      <c r="V906" s="85">
        <f t="shared" si="113"/>
        <v>0.99750000000000005</v>
      </c>
      <c r="W906" s="1"/>
      <c r="X906" s="1">
        <f t="shared" si="114"/>
        <v>2.4944444444444445</v>
      </c>
      <c r="Y906" s="1">
        <v>8980</v>
      </c>
      <c r="Z906" s="86">
        <v>0.2122</v>
      </c>
      <c r="AA906" s="85">
        <f t="shared" si="115"/>
        <v>0.83420000000000005</v>
      </c>
      <c r="AB906" s="1"/>
      <c r="AC906" s="1">
        <f t="shared" si="116"/>
        <v>2.4944444444444445</v>
      </c>
      <c r="AD906" s="1">
        <v>8980</v>
      </c>
      <c r="AE906" s="86">
        <v>0.37130000000000002</v>
      </c>
      <c r="AF906" s="85">
        <f t="shared" si="117"/>
        <v>0.99330000000000007</v>
      </c>
      <c r="AG906" s="1"/>
      <c r="AH906" s="1">
        <f t="shared" si="118"/>
        <v>2.4944444444444445</v>
      </c>
      <c r="AI906" s="1">
        <v>8980</v>
      </c>
      <c r="AJ906" s="86">
        <v>0.41870000000000002</v>
      </c>
      <c r="AK906" s="85">
        <f t="shared" si="119"/>
        <v>1.0407</v>
      </c>
      <c r="AL906" s="1"/>
    </row>
    <row r="907" spans="19:38" x14ac:dyDescent="0.25">
      <c r="S907" s="1">
        <f t="shared" si="112"/>
        <v>2.4972222222222222</v>
      </c>
      <c r="T907" s="1">
        <v>8990</v>
      </c>
      <c r="U907" s="85">
        <v>0.3755</v>
      </c>
      <c r="V907" s="85">
        <f t="shared" si="113"/>
        <v>0.99750000000000005</v>
      </c>
      <c r="W907" s="1"/>
      <c r="X907" s="1">
        <f t="shared" si="114"/>
        <v>2.4972222222222222</v>
      </c>
      <c r="Y907" s="1">
        <v>8990</v>
      </c>
      <c r="Z907" s="86">
        <v>0.2122</v>
      </c>
      <c r="AA907" s="85">
        <f t="shared" si="115"/>
        <v>0.83420000000000005</v>
      </c>
      <c r="AB907" s="1"/>
      <c r="AC907" s="1">
        <f t="shared" si="116"/>
        <v>2.4972222222222222</v>
      </c>
      <c r="AD907" s="1">
        <v>8990</v>
      </c>
      <c r="AE907" s="86">
        <v>0.37130000000000002</v>
      </c>
      <c r="AF907" s="85">
        <f t="shared" si="117"/>
        <v>0.99330000000000007</v>
      </c>
      <c r="AG907" s="1"/>
      <c r="AH907" s="1">
        <f t="shared" si="118"/>
        <v>2.4972222222222222</v>
      </c>
      <c r="AI907" s="1">
        <v>8990</v>
      </c>
      <c r="AJ907" s="86">
        <v>0.41870000000000002</v>
      </c>
      <c r="AK907" s="85">
        <f t="shared" si="119"/>
        <v>1.0407</v>
      </c>
      <c r="AL907" s="1"/>
    </row>
    <row r="908" spans="19:38" x14ac:dyDescent="0.25">
      <c r="S908" s="1">
        <f t="shared" si="112"/>
        <v>2.5</v>
      </c>
      <c r="T908" s="1">
        <v>9000</v>
      </c>
      <c r="U908" s="85">
        <v>0.3755</v>
      </c>
      <c r="V908" s="85">
        <f t="shared" si="113"/>
        <v>0.99750000000000005</v>
      </c>
      <c r="W908" s="1"/>
      <c r="X908" s="1">
        <f t="shared" si="114"/>
        <v>2.5</v>
      </c>
      <c r="Y908" s="1">
        <v>9000</v>
      </c>
      <c r="Z908" s="86">
        <v>0.2122</v>
      </c>
      <c r="AA908" s="85">
        <f t="shared" si="115"/>
        <v>0.83420000000000005</v>
      </c>
      <c r="AB908" s="1"/>
      <c r="AC908" s="1">
        <f t="shared" si="116"/>
        <v>2.5</v>
      </c>
      <c r="AD908" s="1">
        <v>9000</v>
      </c>
      <c r="AE908" s="86">
        <v>0.37130000000000002</v>
      </c>
      <c r="AF908" s="85">
        <f t="shared" si="117"/>
        <v>0.99330000000000007</v>
      </c>
      <c r="AG908" s="1"/>
      <c r="AH908" s="1">
        <f t="shared" si="118"/>
        <v>2.5</v>
      </c>
      <c r="AI908" s="1">
        <v>9000</v>
      </c>
      <c r="AJ908" s="86">
        <v>0.41860000000000003</v>
      </c>
      <c r="AK908" s="85">
        <f t="shared" si="119"/>
        <v>1.0406</v>
      </c>
      <c r="AL908" s="1"/>
    </row>
    <row r="909" spans="19:38" x14ac:dyDescent="0.25">
      <c r="S909" s="1">
        <f t="shared" si="112"/>
        <v>2.5027777777777778</v>
      </c>
      <c r="T909" s="1">
        <v>9010</v>
      </c>
      <c r="U909" s="85">
        <v>0.3755</v>
      </c>
      <c r="V909" s="85">
        <f t="shared" si="113"/>
        <v>0.99750000000000005</v>
      </c>
      <c r="W909" s="1"/>
      <c r="X909" s="1">
        <f t="shared" si="114"/>
        <v>2.5027777777777778</v>
      </c>
      <c r="Y909" s="1">
        <v>9010</v>
      </c>
      <c r="Z909" s="86">
        <v>0.2122</v>
      </c>
      <c r="AA909" s="85">
        <f t="shared" si="115"/>
        <v>0.83420000000000005</v>
      </c>
      <c r="AB909" s="1"/>
      <c r="AC909" s="1">
        <f t="shared" si="116"/>
        <v>2.5027777777777778</v>
      </c>
      <c r="AD909" s="1">
        <v>9010</v>
      </c>
      <c r="AE909" s="86">
        <v>0.37130000000000002</v>
      </c>
      <c r="AF909" s="85">
        <f t="shared" si="117"/>
        <v>0.99330000000000007</v>
      </c>
      <c r="AG909" s="1"/>
      <c r="AH909" s="1">
        <f t="shared" si="118"/>
        <v>2.5027777777777778</v>
      </c>
      <c r="AI909" s="1">
        <v>9010</v>
      </c>
      <c r="AJ909" s="86">
        <v>0.41860000000000003</v>
      </c>
      <c r="AK909" s="85">
        <f t="shared" si="119"/>
        <v>1.0406</v>
      </c>
      <c r="AL909" s="1"/>
    </row>
    <row r="910" spans="19:38" x14ac:dyDescent="0.25">
      <c r="S910" s="1">
        <f t="shared" si="112"/>
        <v>2.5055555555555555</v>
      </c>
      <c r="T910" s="1">
        <v>9020</v>
      </c>
      <c r="U910" s="85">
        <v>0.3755</v>
      </c>
      <c r="V910" s="85">
        <f t="shared" si="113"/>
        <v>0.99750000000000005</v>
      </c>
      <c r="W910" s="1"/>
      <c r="X910" s="1">
        <f t="shared" si="114"/>
        <v>2.5055555555555555</v>
      </c>
      <c r="Y910" s="1">
        <v>9020</v>
      </c>
      <c r="Z910" s="86">
        <v>0.2122</v>
      </c>
      <c r="AA910" s="85">
        <f t="shared" si="115"/>
        <v>0.83420000000000005</v>
      </c>
      <c r="AB910" s="1"/>
      <c r="AC910" s="1">
        <f t="shared" si="116"/>
        <v>2.5055555555555555</v>
      </c>
      <c r="AD910" s="1">
        <v>9020</v>
      </c>
      <c r="AE910" s="86">
        <v>0.37130000000000002</v>
      </c>
      <c r="AF910" s="85">
        <f t="shared" si="117"/>
        <v>0.99330000000000007</v>
      </c>
      <c r="AG910" s="1"/>
      <c r="AH910" s="1">
        <f t="shared" si="118"/>
        <v>2.5055555555555555</v>
      </c>
      <c r="AI910" s="1">
        <v>9020</v>
      </c>
      <c r="AJ910" s="86">
        <v>0.41860000000000003</v>
      </c>
      <c r="AK910" s="85">
        <f t="shared" si="119"/>
        <v>1.0406</v>
      </c>
      <c r="AL910" s="1"/>
    </row>
    <row r="911" spans="19:38" x14ac:dyDescent="0.25">
      <c r="S911" s="1">
        <f t="shared" si="112"/>
        <v>2.5083333333333333</v>
      </c>
      <c r="T911" s="1">
        <v>9030</v>
      </c>
      <c r="U911" s="85">
        <v>0.3755</v>
      </c>
      <c r="V911" s="85">
        <f t="shared" si="113"/>
        <v>0.99750000000000005</v>
      </c>
      <c r="W911" s="1"/>
      <c r="X911" s="1">
        <f t="shared" si="114"/>
        <v>2.5083333333333333</v>
      </c>
      <c r="Y911" s="1">
        <v>9030</v>
      </c>
      <c r="Z911" s="86">
        <v>0.2122</v>
      </c>
      <c r="AA911" s="85">
        <f t="shared" si="115"/>
        <v>0.83420000000000005</v>
      </c>
      <c r="AB911" s="1"/>
      <c r="AC911" s="1">
        <f t="shared" si="116"/>
        <v>2.5083333333333333</v>
      </c>
      <c r="AD911" s="1">
        <v>9030</v>
      </c>
      <c r="AE911" s="86">
        <v>0.37130000000000002</v>
      </c>
      <c r="AF911" s="85">
        <f t="shared" si="117"/>
        <v>0.99330000000000007</v>
      </c>
      <c r="AG911" s="1"/>
      <c r="AH911" s="1">
        <f t="shared" si="118"/>
        <v>2.5083333333333333</v>
      </c>
      <c r="AI911" s="1">
        <v>9030</v>
      </c>
      <c r="AJ911" s="86">
        <v>0.41860000000000003</v>
      </c>
      <c r="AK911" s="85">
        <f t="shared" si="119"/>
        <v>1.0406</v>
      </c>
      <c r="AL911" s="1"/>
    </row>
    <row r="912" spans="19:38" x14ac:dyDescent="0.25">
      <c r="S912" s="1">
        <f t="shared" si="112"/>
        <v>2.5111111111111111</v>
      </c>
      <c r="T912" s="1">
        <v>9040</v>
      </c>
      <c r="U912" s="85">
        <v>0.3755</v>
      </c>
      <c r="V912" s="85">
        <f t="shared" si="113"/>
        <v>0.99750000000000005</v>
      </c>
      <c r="W912" s="1"/>
      <c r="X912" s="1">
        <f t="shared" si="114"/>
        <v>2.5111111111111111</v>
      </c>
      <c r="Y912" s="1">
        <v>9040</v>
      </c>
      <c r="Z912" s="86">
        <v>0.21210000000000001</v>
      </c>
      <c r="AA912" s="85">
        <f t="shared" si="115"/>
        <v>0.83410000000000006</v>
      </c>
      <c r="AB912" s="1"/>
      <c r="AC912" s="1">
        <f t="shared" si="116"/>
        <v>2.5111111111111111</v>
      </c>
      <c r="AD912" s="1">
        <v>9040</v>
      </c>
      <c r="AE912" s="86">
        <v>0.37130000000000002</v>
      </c>
      <c r="AF912" s="85">
        <f t="shared" si="117"/>
        <v>0.99330000000000007</v>
      </c>
      <c r="AG912" s="1"/>
      <c r="AH912" s="1">
        <f t="shared" si="118"/>
        <v>2.5111111111111111</v>
      </c>
      <c r="AI912" s="1">
        <v>9040</v>
      </c>
      <c r="AJ912" s="86">
        <v>0.41849999999999998</v>
      </c>
      <c r="AK912" s="85">
        <f t="shared" si="119"/>
        <v>1.0405</v>
      </c>
      <c r="AL912" s="1"/>
    </row>
    <row r="913" spans="19:38" x14ac:dyDescent="0.25">
      <c r="S913" s="1">
        <f t="shared" si="112"/>
        <v>2.5138888888888888</v>
      </c>
      <c r="T913" s="1">
        <v>9050</v>
      </c>
      <c r="U913" s="85">
        <v>0.37559999999999999</v>
      </c>
      <c r="V913" s="85">
        <f t="shared" si="113"/>
        <v>0.99760000000000004</v>
      </c>
      <c r="W913" s="1"/>
      <c r="X913" s="1">
        <f t="shared" si="114"/>
        <v>2.5138888888888888</v>
      </c>
      <c r="Y913" s="1">
        <v>9050</v>
      </c>
      <c r="Z913" s="86">
        <v>0.21210000000000001</v>
      </c>
      <c r="AA913" s="85">
        <f t="shared" si="115"/>
        <v>0.83410000000000006</v>
      </c>
      <c r="AB913" s="1"/>
      <c r="AC913" s="1">
        <f t="shared" si="116"/>
        <v>2.5138888888888888</v>
      </c>
      <c r="AD913" s="1">
        <v>9050</v>
      </c>
      <c r="AE913" s="86">
        <v>0.37130000000000002</v>
      </c>
      <c r="AF913" s="85">
        <f t="shared" si="117"/>
        <v>0.99330000000000007</v>
      </c>
      <c r="AG913" s="1"/>
      <c r="AH913" s="1">
        <f t="shared" si="118"/>
        <v>2.5138888888888888</v>
      </c>
      <c r="AI913" s="1">
        <v>9050</v>
      </c>
      <c r="AJ913" s="86">
        <v>0.41849999999999998</v>
      </c>
      <c r="AK913" s="85">
        <f t="shared" si="119"/>
        <v>1.0405</v>
      </c>
      <c r="AL913" s="1"/>
    </row>
    <row r="914" spans="19:38" x14ac:dyDescent="0.25">
      <c r="S914" s="1">
        <f t="shared" si="112"/>
        <v>2.5166666666666666</v>
      </c>
      <c r="T914" s="1">
        <v>9060</v>
      </c>
      <c r="U914" s="85">
        <v>0.37559999999999999</v>
      </c>
      <c r="V914" s="85">
        <f t="shared" si="113"/>
        <v>0.99760000000000004</v>
      </c>
      <c r="W914" s="1"/>
      <c r="X914" s="1">
        <f t="shared" si="114"/>
        <v>2.5166666666666666</v>
      </c>
      <c r="Y914" s="1">
        <v>9060</v>
      </c>
      <c r="Z914" s="86">
        <v>0.21210000000000001</v>
      </c>
      <c r="AA914" s="85">
        <f t="shared" si="115"/>
        <v>0.83410000000000006</v>
      </c>
      <c r="AB914" s="1"/>
      <c r="AC914" s="1">
        <f t="shared" si="116"/>
        <v>2.5166666666666666</v>
      </c>
      <c r="AD914" s="1">
        <v>9060</v>
      </c>
      <c r="AE914" s="86">
        <v>0.37130000000000002</v>
      </c>
      <c r="AF914" s="85">
        <f t="shared" si="117"/>
        <v>0.99330000000000007</v>
      </c>
      <c r="AG914" s="1"/>
      <c r="AH914" s="1">
        <f t="shared" si="118"/>
        <v>2.5166666666666666</v>
      </c>
      <c r="AI914" s="1">
        <v>9060</v>
      </c>
      <c r="AJ914" s="86">
        <v>0.41849999999999998</v>
      </c>
      <c r="AK914" s="85">
        <f t="shared" si="119"/>
        <v>1.0405</v>
      </c>
      <c r="AL914" s="1"/>
    </row>
    <row r="915" spans="19:38" x14ac:dyDescent="0.25">
      <c r="S915" s="1">
        <f t="shared" si="112"/>
        <v>2.5194444444444444</v>
      </c>
      <c r="T915" s="1">
        <v>9070</v>
      </c>
      <c r="U915" s="85">
        <v>0.37559999999999999</v>
      </c>
      <c r="V915" s="85">
        <f t="shared" si="113"/>
        <v>0.99760000000000004</v>
      </c>
      <c r="W915" s="1"/>
      <c r="X915" s="1">
        <f t="shared" si="114"/>
        <v>2.5194444444444444</v>
      </c>
      <c r="Y915" s="1">
        <v>9070</v>
      </c>
      <c r="Z915" s="86">
        <v>0.21210000000000001</v>
      </c>
      <c r="AA915" s="85">
        <f t="shared" si="115"/>
        <v>0.83410000000000006</v>
      </c>
      <c r="AB915" s="1"/>
      <c r="AC915" s="1">
        <f t="shared" si="116"/>
        <v>2.5194444444444444</v>
      </c>
      <c r="AD915" s="1">
        <v>9070</v>
      </c>
      <c r="AE915" s="86">
        <v>0.37130000000000002</v>
      </c>
      <c r="AF915" s="85">
        <f t="shared" si="117"/>
        <v>0.99330000000000007</v>
      </c>
      <c r="AG915" s="1"/>
      <c r="AH915" s="1">
        <f t="shared" si="118"/>
        <v>2.5194444444444444</v>
      </c>
      <c r="AI915" s="1">
        <v>9070</v>
      </c>
      <c r="AJ915" s="86">
        <v>0.41849999999999998</v>
      </c>
      <c r="AK915" s="85">
        <f t="shared" si="119"/>
        <v>1.0405</v>
      </c>
      <c r="AL915" s="1"/>
    </row>
    <row r="916" spans="19:38" x14ac:dyDescent="0.25">
      <c r="S916" s="1">
        <f t="shared" si="112"/>
        <v>2.5222222222222221</v>
      </c>
      <c r="T916" s="1">
        <v>9080</v>
      </c>
      <c r="U916" s="85">
        <v>0.37559999999999999</v>
      </c>
      <c r="V916" s="85">
        <f t="shared" si="113"/>
        <v>0.99760000000000004</v>
      </c>
      <c r="W916" s="1"/>
      <c r="X916" s="1">
        <f t="shared" si="114"/>
        <v>2.5222222222222221</v>
      </c>
      <c r="Y916" s="1">
        <v>9080</v>
      </c>
      <c r="Z916" s="86">
        <v>0.21210000000000001</v>
      </c>
      <c r="AA916" s="85">
        <f t="shared" si="115"/>
        <v>0.83410000000000006</v>
      </c>
      <c r="AB916" s="1"/>
      <c r="AC916" s="1">
        <f t="shared" si="116"/>
        <v>2.5222222222222221</v>
      </c>
      <c r="AD916" s="1">
        <v>9080</v>
      </c>
      <c r="AE916" s="86">
        <v>0.37130000000000002</v>
      </c>
      <c r="AF916" s="85">
        <f t="shared" si="117"/>
        <v>0.99330000000000007</v>
      </c>
      <c r="AG916" s="1"/>
      <c r="AH916" s="1">
        <f t="shared" si="118"/>
        <v>2.5222222222222221</v>
      </c>
      <c r="AI916" s="1">
        <v>9080</v>
      </c>
      <c r="AJ916" s="86">
        <v>0.41849999999999998</v>
      </c>
      <c r="AK916" s="85">
        <f t="shared" si="119"/>
        <v>1.0405</v>
      </c>
      <c r="AL916" s="1"/>
    </row>
    <row r="917" spans="19:38" x14ac:dyDescent="0.25">
      <c r="S917" s="1">
        <f t="shared" si="112"/>
        <v>2.5249999999999999</v>
      </c>
      <c r="T917" s="1">
        <v>9090</v>
      </c>
      <c r="U917" s="85">
        <v>0.37559999999999999</v>
      </c>
      <c r="V917" s="85">
        <f t="shared" si="113"/>
        <v>0.99760000000000004</v>
      </c>
      <c r="W917" s="1"/>
      <c r="X917" s="1">
        <f t="shared" si="114"/>
        <v>2.5249999999999999</v>
      </c>
      <c r="Y917" s="1">
        <v>9090</v>
      </c>
      <c r="Z917" s="86">
        <v>0.21199999999999999</v>
      </c>
      <c r="AA917" s="85">
        <f t="shared" si="115"/>
        <v>0.83399999999999996</v>
      </c>
      <c r="AB917" s="1"/>
      <c r="AC917" s="1">
        <f t="shared" si="116"/>
        <v>2.5249999999999999</v>
      </c>
      <c r="AD917" s="1">
        <v>9090</v>
      </c>
      <c r="AE917" s="86">
        <v>0.37130000000000002</v>
      </c>
      <c r="AF917" s="85">
        <f t="shared" si="117"/>
        <v>0.99330000000000007</v>
      </c>
      <c r="AG917" s="1"/>
      <c r="AH917" s="1">
        <f t="shared" si="118"/>
        <v>2.5249999999999999</v>
      </c>
      <c r="AI917" s="1">
        <v>9090</v>
      </c>
      <c r="AJ917" s="86">
        <v>0.41849999999999998</v>
      </c>
      <c r="AK917" s="85">
        <f t="shared" si="119"/>
        <v>1.0405</v>
      </c>
      <c r="AL917" s="1"/>
    </row>
    <row r="918" spans="19:38" x14ac:dyDescent="0.25">
      <c r="S918" s="1">
        <f t="shared" si="112"/>
        <v>2.5277777777777777</v>
      </c>
      <c r="T918" s="1">
        <v>9100</v>
      </c>
      <c r="U918" s="85">
        <v>0.37559999999999999</v>
      </c>
      <c r="V918" s="85">
        <f t="shared" si="113"/>
        <v>0.99760000000000004</v>
      </c>
      <c r="W918" s="1"/>
      <c r="X918" s="1">
        <f t="shared" si="114"/>
        <v>2.5277777777777777</v>
      </c>
      <c r="Y918" s="1">
        <v>9100</v>
      </c>
      <c r="Z918" s="86">
        <v>0.21199999999999999</v>
      </c>
      <c r="AA918" s="85">
        <f t="shared" si="115"/>
        <v>0.83399999999999996</v>
      </c>
      <c r="AB918" s="1"/>
      <c r="AC918" s="1">
        <f t="shared" si="116"/>
        <v>2.5277777777777777</v>
      </c>
      <c r="AD918" s="1">
        <v>9100</v>
      </c>
      <c r="AE918" s="86">
        <v>0.37130000000000002</v>
      </c>
      <c r="AF918" s="85">
        <f t="shared" si="117"/>
        <v>0.99330000000000007</v>
      </c>
      <c r="AG918" s="1"/>
      <c r="AH918" s="1">
        <f t="shared" si="118"/>
        <v>2.5277777777777777</v>
      </c>
      <c r="AI918" s="1">
        <v>9100</v>
      </c>
      <c r="AJ918" s="86">
        <v>0.41849999999999998</v>
      </c>
      <c r="AK918" s="85">
        <f t="shared" si="119"/>
        <v>1.0405</v>
      </c>
      <c r="AL918" s="1"/>
    </row>
    <row r="919" spans="19:38" x14ac:dyDescent="0.25">
      <c r="S919" s="1">
        <f t="shared" si="112"/>
        <v>2.5305555555555554</v>
      </c>
      <c r="T919" s="1">
        <v>9110</v>
      </c>
      <c r="U919" s="85">
        <v>0.37559999999999999</v>
      </c>
      <c r="V919" s="85">
        <f t="shared" si="113"/>
        <v>0.99760000000000004</v>
      </c>
      <c r="W919" s="1"/>
      <c r="X919" s="1">
        <f t="shared" si="114"/>
        <v>2.5305555555555554</v>
      </c>
      <c r="Y919" s="1">
        <v>9110</v>
      </c>
      <c r="Z919" s="86">
        <v>0.21199999999999999</v>
      </c>
      <c r="AA919" s="85">
        <f t="shared" si="115"/>
        <v>0.83399999999999996</v>
      </c>
      <c r="AB919" s="1"/>
      <c r="AC919" s="1">
        <f t="shared" si="116"/>
        <v>2.5305555555555554</v>
      </c>
      <c r="AD919" s="1">
        <v>9110</v>
      </c>
      <c r="AE919" s="86">
        <v>0.37130000000000002</v>
      </c>
      <c r="AF919" s="85">
        <f t="shared" si="117"/>
        <v>0.99330000000000007</v>
      </c>
      <c r="AG919" s="1"/>
      <c r="AH919" s="1">
        <f t="shared" si="118"/>
        <v>2.5305555555555554</v>
      </c>
      <c r="AI919" s="1">
        <v>9110</v>
      </c>
      <c r="AJ919" s="86">
        <v>0.41839999999999999</v>
      </c>
      <c r="AK919" s="85">
        <f t="shared" si="119"/>
        <v>1.0404</v>
      </c>
      <c r="AL919" s="1"/>
    </row>
    <row r="920" spans="19:38" x14ac:dyDescent="0.25">
      <c r="S920" s="1">
        <f t="shared" si="112"/>
        <v>2.5333333333333332</v>
      </c>
      <c r="T920" s="1">
        <v>9120</v>
      </c>
      <c r="U920" s="85">
        <v>0.37569999999999998</v>
      </c>
      <c r="V920" s="85">
        <f t="shared" si="113"/>
        <v>0.99770000000000003</v>
      </c>
      <c r="W920" s="1"/>
      <c r="X920" s="1">
        <f t="shared" si="114"/>
        <v>2.5333333333333332</v>
      </c>
      <c r="Y920" s="1">
        <v>9120</v>
      </c>
      <c r="Z920" s="86">
        <v>0.21199999999999999</v>
      </c>
      <c r="AA920" s="85">
        <f t="shared" si="115"/>
        <v>0.83399999999999996</v>
      </c>
      <c r="AB920" s="1"/>
      <c r="AC920" s="1">
        <f t="shared" si="116"/>
        <v>2.5333333333333332</v>
      </c>
      <c r="AD920" s="1">
        <v>9120</v>
      </c>
      <c r="AE920" s="86">
        <v>0.37140000000000001</v>
      </c>
      <c r="AF920" s="85">
        <f t="shared" si="117"/>
        <v>0.99340000000000006</v>
      </c>
      <c r="AG920" s="1"/>
      <c r="AH920" s="1">
        <f t="shared" si="118"/>
        <v>2.5333333333333332</v>
      </c>
      <c r="AI920" s="1">
        <v>9120</v>
      </c>
      <c r="AJ920" s="86">
        <v>0.41839999999999999</v>
      </c>
      <c r="AK920" s="85">
        <f t="shared" si="119"/>
        <v>1.0404</v>
      </c>
      <c r="AL920" s="1"/>
    </row>
    <row r="921" spans="19:38" x14ac:dyDescent="0.25">
      <c r="S921" s="1">
        <f t="shared" si="112"/>
        <v>2.536111111111111</v>
      </c>
      <c r="T921" s="1">
        <v>9130</v>
      </c>
      <c r="U921" s="85">
        <v>0.37569999999999998</v>
      </c>
      <c r="V921" s="85">
        <f t="shared" si="113"/>
        <v>0.99770000000000003</v>
      </c>
      <c r="W921" s="1"/>
      <c r="X921" s="1">
        <f t="shared" si="114"/>
        <v>2.536111111111111</v>
      </c>
      <c r="Y921" s="1">
        <v>9130</v>
      </c>
      <c r="Z921" s="86">
        <v>0.21199999999999999</v>
      </c>
      <c r="AA921" s="85">
        <f t="shared" si="115"/>
        <v>0.83399999999999996</v>
      </c>
      <c r="AB921" s="1"/>
      <c r="AC921" s="1">
        <f t="shared" si="116"/>
        <v>2.536111111111111</v>
      </c>
      <c r="AD921" s="1">
        <v>9130</v>
      </c>
      <c r="AE921" s="86">
        <v>0.37140000000000001</v>
      </c>
      <c r="AF921" s="85">
        <f t="shared" si="117"/>
        <v>0.99340000000000006</v>
      </c>
      <c r="AG921" s="1"/>
      <c r="AH921" s="1">
        <f t="shared" si="118"/>
        <v>2.536111111111111</v>
      </c>
      <c r="AI921" s="1">
        <v>9130</v>
      </c>
      <c r="AJ921" s="86">
        <v>0.41839999999999999</v>
      </c>
      <c r="AK921" s="85">
        <f t="shared" si="119"/>
        <v>1.0404</v>
      </c>
      <c r="AL921" s="1"/>
    </row>
    <row r="922" spans="19:38" x14ac:dyDescent="0.25">
      <c r="S922" s="1">
        <f t="shared" si="112"/>
        <v>2.5388888888888888</v>
      </c>
      <c r="T922" s="1">
        <v>9140</v>
      </c>
      <c r="U922" s="85">
        <v>0.37569999999999998</v>
      </c>
      <c r="V922" s="85">
        <f t="shared" si="113"/>
        <v>0.99770000000000003</v>
      </c>
      <c r="W922" s="1"/>
      <c r="X922" s="1">
        <f t="shared" si="114"/>
        <v>2.5388888888888888</v>
      </c>
      <c r="Y922" s="1">
        <v>9140</v>
      </c>
      <c r="Z922" s="86">
        <v>0.21190000000000001</v>
      </c>
      <c r="AA922" s="85">
        <f t="shared" si="115"/>
        <v>0.83389999999999997</v>
      </c>
      <c r="AB922" s="1"/>
      <c r="AC922" s="1">
        <f t="shared" si="116"/>
        <v>2.5388888888888888</v>
      </c>
      <c r="AD922" s="1">
        <v>9140</v>
      </c>
      <c r="AE922" s="86">
        <v>0.37140000000000001</v>
      </c>
      <c r="AF922" s="85">
        <f t="shared" si="117"/>
        <v>0.99340000000000006</v>
      </c>
      <c r="AG922" s="1"/>
      <c r="AH922" s="1">
        <f t="shared" si="118"/>
        <v>2.5388888888888888</v>
      </c>
      <c r="AI922" s="1">
        <v>9140</v>
      </c>
      <c r="AJ922" s="86">
        <v>0.41839999999999999</v>
      </c>
      <c r="AK922" s="85">
        <f t="shared" si="119"/>
        <v>1.0404</v>
      </c>
      <c r="AL922" s="1"/>
    </row>
    <row r="923" spans="19:38" x14ac:dyDescent="0.25">
      <c r="S923" s="1">
        <f t="shared" si="112"/>
        <v>2.5416666666666665</v>
      </c>
      <c r="T923" s="1">
        <v>9150</v>
      </c>
      <c r="U923" s="85">
        <v>0.37569999999999998</v>
      </c>
      <c r="V923" s="85">
        <f t="shared" si="113"/>
        <v>0.99770000000000003</v>
      </c>
      <c r="W923" s="1"/>
      <c r="X923" s="1">
        <f t="shared" si="114"/>
        <v>2.5416666666666665</v>
      </c>
      <c r="Y923" s="1">
        <v>9150</v>
      </c>
      <c r="Z923" s="86">
        <v>0.21190000000000001</v>
      </c>
      <c r="AA923" s="85">
        <f t="shared" si="115"/>
        <v>0.83389999999999997</v>
      </c>
      <c r="AB923" s="1"/>
      <c r="AC923" s="1">
        <f t="shared" si="116"/>
        <v>2.5416666666666665</v>
      </c>
      <c r="AD923" s="1">
        <v>9150</v>
      </c>
      <c r="AE923" s="86">
        <v>0.37140000000000001</v>
      </c>
      <c r="AF923" s="85">
        <f t="shared" si="117"/>
        <v>0.99340000000000006</v>
      </c>
      <c r="AG923" s="1"/>
      <c r="AH923" s="1">
        <f t="shared" si="118"/>
        <v>2.5416666666666665</v>
      </c>
      <c r="AI923" s="1">
        <v>9150</v>
      </c>
      <c r="AJ923" s="86">
        <v>0.41830000000000001</v>
      </c>
      <c r="AK923" s="85">
        <f t="shared" si="119"/>
        <v>1.0403</v>
      </c>
      <c r="AL923" s="1"/>
    </row>
    <row r="924" spans="19:38" x14ac:dyDescent="0.25">
      <c r="S924" s="1">
        <f t="shared" si="112"/>
        <v>2.5444444444444443</v>
      </c>
      <c r="T924" s="1">
        <v>9160</v>
      </c>
      <c r="U924" s="85">
        <v>0.37569999999999998</v>
      </c>
      <c r="V924" s="85">
        <f t="shared" si="113"/>
        <v>0.99770000000000003</v>
      </c>
      <c r="W924" s="1"/>
      <c r="X924" s="1">
        <f t="shared" si="114"/>
        <v>2.5444444444444443</v>
      </c>
      <c r="Y924" s="1">
        <v>9160</v>
      </c>
      <c r="Z924" s="86">
        <v>0.21190000000000001</v>
      </c>
      <c r="AA924" s="85">
        <f t="shared" si="115"/>
        <v>0.83389999999999997</v>
      </c>
      <c r="AB924" s="1"/>
      <c r="AC924" s="1">
        <f t="shared" si="116"/>
        <v>2.5444444444444443</v>
      </c>
      <c r="AD924" s="1">
        <v>9160</v>
      </c>
      <c r="AE924" s="86">
        <v>0.37140000000000001</v>
      </c>
      <c r="AF924" s="85">
        <f t="shared" si="117"/>
        <v>0.99340000000000006</v>
      </c>
      <c r="AG924" s="1"/>
      <c r="AH924" s="1">
        <f t="shared" si="118"/>
        <v>2.5444444444444443</v>
      </c>
      <c r="AI924" s="1">
        <v>9160</v>
      </c>
      <c r="AJ924" s="86">
        <v>0.41830000000000001</v>
      </c>
      <c r="AK924" s="85">
        <f t="shared" si="119"/>
        <v>1.0403</v>
      </c>
      <c r="AL924" s="1"/>
    </row>
    <row r="925" spans="19:38" x14ac:dyDescent="0.25">
      <c r="S925" s="1">
        <f t="shared" si="112"/>
        <v>2.5472222222222221</v>
      </c>
      <c r="T925" s="1">
        <v>9170</v>
      </c>
      <c r="U925" s="85">
        <v>0.37569999999999998</v>
      </c>
      <c r="V925" s="85">
        <f t="shared" si="113"/>
        <v>0.99770000000000003</v>
      </c>
      <c r="W925" s="1"/>
      <c r="X925" s="1">
        <f t="shared" si="114"/>
        <v>2.5472222222222221</v>
      </c>
      <c r="Y925" s="1">
        <v>9170</v>
      </c>
      <c r="Z925" s="86">
        <v>0.21190000000000001</v>
      </c>
      <c r="AA925" s="85">
        <f t="shared" si="115"/>
        <v>0.83389999999999997</v>
      </c>
      <c r="AB925" s="1"/>
      <c r="AC925" s="1">
        <f t="shared" si="116"/>
        <v>2.5472222222222221</v>
      </c>
      <c r="AD925" s="1">
        <v>9170</v>
      </c>
      <c r="AE925" s="86">
        <v>0.37140000000000001</v>
      </c>
      <c r="AF925" s="85">
        <f t="shared" si="117"/>
        <v>0.99340000000000006</v>
      </c>
      <c r="AG925" s="1"/>
      <c r="AH925" s="1">
        <f t="shared" si="118"/>
        <v>2.5472222222222221</v>
      </c>
      <c r="AI925" s="1">
        <v>9170</v>
      </c>
      <c r="AJ925" s="86">
        <v>0.41830000000000001</v>
      </c>
      <c r="AK925" s="85">
        <f t="shared" si="119"/>
        <v>1.0403</v>
      </c>
      <c r="AL925" s="1"/>
    </row>
    <row r="926" spans="19:38" x14ac:dyDescent="0.25">
      <c r="S926" s="1">
        <f t="shared" si="112"/>
        <v>2.5499999999999998</v>
      </c>
      <c r="T926" s="1">
        <v>9180</v>
      </c>
      <c r="U926" s="85">
        <v>0.37580000000000002</v>
      </c>
      <c r="V926" s="85">
        <f t="shared" si="113"/>
        <v>0.99780000000000002</v>
      </c>
      <c r="W926" s="1"/>
      <c r="X926" s="1">
        <f t="shared" si="114"/>
        <v>2.5499999999999998</v>
      </c>
      <c r="Y926" s="1">
        <v>9180</v>
      </c>
      <c r="Z926" s="86">
        <v>0.21190000000000001</v>
      </c>
      <c r="AA926" s="85">
        <f t="shared" si="115"/>
        <v>0.83389999999999997</v>
      </c>
      <c r="AB926" s="1"/>
      <c r="AC926" s="1">
        <f t="shared" si="116"/>
        <v>2.5499999999999998</v>
      </c>
      <c r="AD926" s="1">
        <v>9180</v>
      </c>
      <c r="AE926" s="86">
        <v>0.37140000000000001</v>
      </c>
      <c r="AF926" s="85">
        <f t="shared" si="117"/>
        <v>0.99340000000000006</v>
      </c>
      <c r="AG926" s="1"/>
      <c r="AH926" s="1">
        <f t="shared" si="118"/>
        <v>2.5499999999999998</v>
      </c>
      <c r="AI926" s="1">
        <v>9180</v>
      </c>
      <c r="AJ926" s="86">
        <v>0.41830000000000001</v>
      </c>
      <c r="AK926" s="85">
        <f t="shared" si="119"/>
        <v>1.0403</v>
      </c>
      <c r="AL926" s="1"/>
    </row>
    <row r="927" spans="19:38" x14ac:dyDescent="0.25">
      <c r="S927" s="1">
        <f t="shared" si="112"/>
        <v>2.5527777777777776</v>
      </c>
      <c r="T927" s="1">
        <v>9190</v>
      </c>
      <c r="U927" s="85">
        <v>0.37580000000000002</v>
      </c>
      <c r="V927" s="85">
        <f t="shared" si="113"/>
        <v>0.99780000000000002</v>
      </c>
      <c r="W927" s="1"/>
      <c r="X927" s="1">
        <f t="shared" si="114"/>
        <v>2.5527777777777776</v>
      </c>
      <c r="Y927" s="1">
        <v>9190</v>
      </c>
      <c r="Z927" s="86">
        <v>0.21190000000000001</v>
      </c>
      <c r="AA927" s="85">
        <f t="shared" si="115"/>
        <v>0.83389999999999997</v>
      </c>
      <c r="AB927" s="1"/>
      <c r="AC927" s="1">
        <f t="shared" si="116"/>
        <v>2.5527777777777776</v>
      </c>
      <c r="AD927" s="1">
        <v>9190</v>
      </c>
      <c r="AE927" s="86">
        <v>0.37140000000000001</v>
      </c>
      <c r="AF927" s="85">
        <f t="shared" si="117"/>
        <v>0.99340000000000006</v>
      </c>
      <c r="AG927" s="1"/>
      <c r="AH927" s="1">
        <f t="shared" si="118"/>
        <v>2.5527777777777776</v>
      </c>
      <c r="AI927" s="1">
        <v>9190</v>
      </c>
      <c r="AJ927" s="86">
        <v>0.41830000000000001</v>
      </c>
      <c r="AK927" s="85">
        <f t="shared" si="119"/>
        <v>1.0403</v>
      </c>
      <c r="AL927" s="1"/>
    </row>
    <row r="928" spans="19:38" x14ac:dyDescent="0.25">
      <c r="S928" s="1">
        <f t="shared" si="112"/>
        <v>2.5555555555555554</v>
      </c>
      <c r="T928" s="1">
        <v>9200</v>
      </c>
      <c r="U928" s="85">
        <v>0.37580000000000002</v>
      </c>
      <c r="V928" s="85">
        <f t="shared" si="113"/>
        <v>0.99780000000000002</v>
      </c>
      <c r="W928" s="1"/>
      <c r="X928" s="1">
        <f t="shared" si="114"/>
        <v>2.5555555555555554</v>
      </c>
      <c r="Y928" s="1">
        <v>9200</v>
      </c>
      <c r="Z928" s="86">
        <v>0.21190000000000001</v>
      </c>
      <c r="AA928" s="85">
        <f t="shared" si="115"/>
        <v>0.83389999999999997</v>
      </c>
      <c r="AB928" s="1"/>
      <c r="AC928" s="1">
        <f t="shared" si="116"/>
        <v>2.5555555555555554</v>
      </c>
      <c r="AD928" s="1">
        <v>9200</v>
      </c>
      <c r="AE928" s="86">
        <v>0.37140000000000001</v>
      </c>
      <c r="AF928" s="85">
        <f t="shared" si="117"/>
        <v>0.99340000000000006</v>
      </c>
      <c r="AG928" s="1"/>
      <c r="AH928" s="1">
        <f t="shared" si="118"/>
        <v>2.5555555555555554</v>
      </c>
      <c r="AI928" s="1">
        <v>9200</v>
      </c>
      <c r="AJ928" s="86">
        <v>0.41820000000000002</v>
      </c>
      <c r="AK928" s="85">
        <f t="shared" si="119"/>
        <v>1.0402</v>
      </c>
      <c r="AL928" s="1"/>
    </row>
    <row r="929" spans="19:38" x14ac:dyDescent="0.25">
      <c r="S929" s="1">
        <f t="shared" si="112"/>
        <v>2.5583333333333331</v>
      </c>
      <c r="T929" s="1">
        <v>9210</v>
      </c>
      <c r="U929" s="85">
        <v>0.37580000000000002</v>
      </c>
      <c r="V929" s="85">
        <f t="shared" si="113"/>
        <v>0.99780000000000002</v>
      </c>
      <c r="W929" s="1"/>
      <c r="X929" s="1">
        <f t="shared" si="114"/>
        <v>2.5583333333333331</v>
      </c>
      <c r="Y929" s="1">
        <v>9210</v>
      </c>
      <c r="Z929" s="86">
        <v>0.21179999999999999</v>
      </c>
      <c r="AA929" s="85">
        <f t="shared" si="115"/>
        <v>0.83379999999999999</v>
      </c>
      <c r="AB929" s="1"/>
      <c r="AC929" s="1">
        <f t="shared" si="116"/>
        <v>2.5583333333333331</v>
      </c>
      <c r="AD929" s="1">
        <v>9210</v>
      </c>
      <c r="AE929" s="86">
        <v>0.37140000000000001</v>
      </c>
      <c r="AF929" s="85">
        <f t="shared" si="117"/>
        <v>0.99340000000000006</v>
      </c>
      <c r="AG929" s="1"/>
      <c r="AH929" s="1">
        <f t="shared" si="118"/>
        <v>2.5583333333333331</v>
      </c>
      <c r="AI929" s="1">
        <v>9210</v>
      </c>
      <c r="AJ929" s="86">
        <v>0.41820000000000002</v>
      </c>
      <c r="AK929" s="85">
        <f t="shared" si="119"/>
        <v>1.0402</v>
      </c>
      <c r="AL929" s="1"/>
    </row>
    <row r="930" spans="19:38" x14ac:dyDescent="0.25">
      <c r="S930" s="1">
        <f t="shared" si="112"/>
        <v>2.5611111111111109</v>
      </c>
      <c r="T930" s="1">
        <v>9220</v>
      </c>
      <c r="U930" s="85">
        <v>0.37580000000000002</v>
      </c>
      <c r="V930" s="85">
        <f t="shared" si="113"/>
        <v>0.99780000000000002</v>
      </c>
      <c r="W930" s="1"/>
      <c r="X930" s="1">
        <f t="shared" si="114"/>
        <v>2.5611111111111109</v>
      </c>
      <c r="Y930" s="1">
        <v>9220</v>
      </c>
      <c r="Z930" s="86">
        <v>0.21179999999999999</v>
      </c>
      <c r="AA930" s="85">
        <f t="shared" si="115"/>
        <v>0.83379999999999999</v>
      </c>
      <c r="AB930" s="1"/>
      <c r="AC930" s="1">
        <f t="shared" si="116"/>
        <v>2.5611111111111109</v>
      </c>
      <c r="AD930" s="1">
        <v>9220</v>
      </c>
      <c r="AE930" s="86">
        <v>0.37140000000000001</v>
      </c>
      <c r="AF930" s="85">
        <f t="shared" si="117"/>
        <v>0.99340000000000006</v>
      </c>
      <c r="AG930" s="1"/>
      <c r="AH930" s="1">
        <f t="shared" si="118"/>
        <v>2.5611111111111109</v>
      </c>
      <c r="AI930" s="1">
        <v>9220</v>
      </c>
      <c r="AJ930" s="86">
        <v>0.41820000000000002</v>
      </c>
      <c r="AK930" s="85">
        <f t="shared" si="119"/>
        <v>1.0402</v>
      </c>
      <c r="AL930" s="1"/>
    </row>
    <row r="931" spans="19:38" x14ac:dyDescent="0.25">
      <c r="S931" s="1">
        <f t="shared" si="112"/>
        <v>2.5638888888888891</v>
      </c>
      <c r="T931" s="1">
        <v>9230</v>
      </c>
      <c r="U931" s="85">
        <v>0.37580000000000002</v>
      </c>
      <c r="V931" s="85">
        <f t="shared" si="113"/>
        <v>0.99780000000000002</v>
      </c>
      <c r="W931" s="1"/>
      <c r="X931" s="1">
        <f t="shared" si="114"/>
        <v>2.5638888888888891</v>
      </c>
      <c r="Y931" s="1">
        <v>9230</v>
      </c>
      <c r="Z931" s="86">
        <v>0.21179999999999999</v>
      </c>
      <c r="AA931" s="85">
        <f t="shared" si="115"/>
        <v>0.83379999999999999</v>
      </c>
      <c r="AB931" s="1"/>
      <c r="AC931" s="1">
        <f t="shared" si="116"/>
        <v>2.5638888888888891</v>
      </c>
      <c r="AD931" s="1">
        <v>9230</v>
      </c>
      <c r="AE931" s="86">
        <v>0.37140000000000001</v>
      </c>
      <c r="AF931" s="85">
        <f t="shared" si="117"/>
        <v>0.99340000000000006</v>
      </c>
      <c r="AG931" s="1"/>
      <c r="AH931" s="1">
        <f t="shared" si="118"/>
        <v>2.5638888888888891</v>
      </c>
      <c r="AI931" s="1">
        <v>9230</v>
      </c>
      <c r="AJ931" s="86">
        <v>0.41820000000000002</v>
      </c>
      <c r="AK931" s="85">
        <f t="shared" si="119"/>
        <v>1.0402</v>
      </c>
      <c r="AL931" s="1"/>
    </row>
    <row r="932" spans="19:38" x14ac:dyDescent="0.25">
      <c r="S932" s="1">
        <f t="shared" si="112"/>
        <v>2.5666666666666669</v>
      </c>
      <c r="T932" s="1">
        <v>9240</v>
      </c>
      <c r="U932" s="85">
        <v>0.37580000000000002</v>
      </c>
      <c r="V932" s="85">
        <f t="shared" si="113"/>
        <v>0.99780000000000002</v>
      </c>
      <c r="W932" s="1"/>
      <c r="X932" s="1">
        <f t="shared" si="114"/>
        <v>2.5666666666666669</v>
      </c>
      <c r="Y932" s="1">
        <v>9240</v>
      </c>
      <c r="Z932" s="86">
        <v>0.21179999999999999</v>
      </c>
      <c r="AA932" s="85">
        <f t="shared" si="115"/>
        <v>0.83379999999999999</v>
      </c>
      <c r="AB932" s="1"/>
      <c r="AC932" s="1">
        <f t="shared" si="116"/>
        <v>2.5666666666666669</v>
      </c>
      <c r="AD932" s="1">
        <v>9240</v>
      </c>
      <c r="AE932" s="86">
        <v>0.37140000000000001</v>
      </c>
      <c r="AF932" s="85">
        <f t="shared" si="117"/>
        <v>0.99340000000000006</v>
      </c>
      <c r="AG932" s="1"/>
      <c r="AH932" s="1">
        <f t="shared" si="118"/>
        <v>2.5666666666666669</v>
      </c>
      <c r="AI932" s="1">
        <v>9240</v>
      </c>
      <c r="AJ932" s="86">
        <v>0.41820000000000002</v>
      </c>
      <c r="AK932" s="85">
        <f t="shared" si="119"/>
        <v>1.0402</v>
      </c>
      <c r="AL932" s="1"/>
    </row>
    <row r="933" spans="19:38" x14ac:dyDescent="0.25">
      <c r="S933" s="1">
        <f t="shared" si="112"/>
        <v>2.5694444444444446</v>
      </c>
      <c r="T933" s="1">
        <v>9250</v>
      </c>
      <c r="U933" s="85">
        <v>0.37590000000000001</v>
      </c>
      <c r="V933" s="85">
        <f t="shared" si="113"/>
        <v>0.99790000000000001</v>
      </c>
      <c r="W933" s="1"/>
      <c r="X933" s="1">
        <f t="shared" si="114"/>
        <v>2.5694444444444446</v>
      </c>
      <c r="Y933" s="1">
        <v>9250</v>
      </c>
      <c r="Z933" s="86">
        <v>0.21179999999999999</v>
      </c>
      <c r="AA933" s="85">
        <f t="shared" si="115"/>
        <v>0.83379999999999999</v>
      </c>
      <c r="AB933" s="1"/>
      <c r="AC933" s="1">
        <f t="shared" si="116"/>
        <v>2.5694444444444446</v>
      </c>
      <c r="AD933" s="1">
        <v>9250</v>
      </c>
      <c r="AE933" s="86">
        <v>0.37140000000000001</v>
      </c>
      <c r="AF933" s="85">
        <f t="shared" si="117"/>
        <v>0.99340000000000006</v>
      </c>
      <c r="AG933" s="1"/>
      <c r="AH933" s="1">
        <f t="shared" si="118"/>
        <v>2.5694444444444446</v>
      </c>
      <c r="AI933" s="1">
        <v>9250</v>
      </c>
      <c r="AJ933" s="86">
        <v>0.41810000000000003</v>
      </c>
      <c r="AK933" s="85">
        <f t="shared" si="119"/>
        <v>1.0401</v>
      </c>
      <c r="AL933" s="1"/>
    </row>
    <row r="934" spans="19:38" x14ac:dyDescent="0.25">
      <c r="S934" s="1">
        <f t="shared" si="112"/>
        <v>2.5722222222222224</v>
      </c>
      <c r="T934" s="1">
        <v>9260</v>
      </c>
      <c r="U934" s="85">
        <v>0.37590000000000001</v>
      </c>
      <c r="V934" s="85">
        <f t="shared" si="113"/>
        <v>0.99790000000000001</v>
      </c>
      <c r="W934" s="1"/>
      <c r="X934" s="1">
        <f t="shared" si="114"/>
        <v>2.5722222222222224</v>
      </c>
      <c r="Y934" s="1">
        <v>9260</v>
      </c>
      <c r="Z934" s="86">
        <v>0.2117</v>
      </c>
      <c r="AA934" s="85">
        <f t="shared" si="115"/>
        <v>0.8337</v>
      </c>
      <c r="AB934" s="1"/>
      <c r="AC934" s="1">
        <f t="shared" si="116"/>
        <v>2.5722222222222224</v>
      </c>
      <c r="AD934" s="1">
        <v>9260</v>
      </c>
      <c r="AE934" s="86">
        <v>0.37140000000000001</v>
      </c>
      <c r="AF934" s="85">
        <f t="shared" si="117"/>
        <v>0.99340000000000006</v>
      </c>
      <c r="AG934" s="1"/>
      <c r="AH934" s="1">
        <f t="shared" si="118"/>
        <v>2.5722222222222224</v>
      </c>
      <c r="AI934" s="1">
        <v>9260</v>
      </c>
      <c r="AJ934" s="86">
        <v>0.41810000000000003</v>
      </c>
      <c r="AK934" s="85">
        <f t="shared" si="119"/>
        <v>1.0401</v>
      </c>
      <c r="AL934" s="1"/>
    </row>
    <row r="935" spans="19:38" x14ac:dyDescent="0.25">
      <c r="S935" s="1">
        <f t="shared" si="112"/>
        <v>2.5750000000000002</v>
      </c>
      <c r="T935" s="1">
        <v>9270</v>
      </c>
      <c r="U935" s="85">
        <v>0.37590000000000001</v>
      </c>
      <c r="V935" s="85">
        <f t="shared" si="113"/>
        <v>0.99790000000000001</v>
      </c>
      <c r="W935" s="1"/>
      <c r="X935" s="1">
        <f t="shared" si="114"/>
        <v>2.5750000000000002</v>
      </c>
      <c r="Y935" s="1">
        <v>9270</v>
      </c>
      <c r="Z935" s="86">
        <v>0.2117</v>
      </c>
      <c r="AA935" s="85">
        <f t="shared" si="115"/>
        <v>0.8337</v>
      </c>
      <c r="AB935" s="1"/>
      <c r="AC935" s="1">
        <f t="shared" si="116"/>
        <v>2.5750000000000002</v>
      </c>
      <c r="AD935" s="1">
        <v>9270</v>
      </c>
      <c r="AE935" s="86">
        <v>0.37140000000000001</v>
      </c>
      <c r="AF935" s="85">
        <f t="shared" si="117"/>
        <v>0.99340000000000006</v>
      </c>
      <c r="AG935" s="1"/>
      <c r="AH935" s="1">
        <f t="shared" si="118"/>
        <v>2.5750000000000002</v>
      </c>
      <c r="AI935" s="1">
        <v>9270</v>
      </c>
      <c r="AJ935" s="86">
        <v>0.41810000000000003</v>
      </c>
      <c r="AK935" s="85">
        <f t="shared" si="119"/>
        <v>1.0401</v>
      </c>
      <c r="AL935" s="1"/>
    </row>
    <row r="936" spans="19:38" x14ac:dyDescent="0.25">
      <c r="S936" s="1">
        <f t="shared" si="112"/>
        <v>2.5777777777777779</v>
      </c>
      <c r="T936" s="1">
        <v>9280</v>
      </c>
      <c r="U936" s="85">
        <v>0.37590000000000001</v>
      </c>
      <c r="V936" s="85">
        <f t="shared" si="113"/>
        <v>0.99790000000000001</v>
      </c>
      <c r="W936" s="1"/>
      <c r="X936" s="1">
        <f t="shared" si="114"/>
        <v>2.5777777777777779</v>
      </c>
      <c r="Y936" s="1">
        <v>9280</v>
      </c>
      <c r="Z936" s="86">
        <v>0.2117</v>
      </c>
      <c r="AA936" s="85">
        <f t="shared" si="115"/>
        <v>0.8337</v>
      </c>
      <c r="AB936" s="1"/>
      <c r="AC936" s="1">
        <f t="shared" si="116"/>
        <v>2.5777777777777779</v>
      </c>
      <c r="AD936" s="1">
        <v>9280</v>
      </c>
      <c r="AE936" s="86">
        <v>0.37140000000000001</v>
      </c>
      <c r="AF936" s="85">
        <f t="shared" si="117"/>
        <v>0.99340000000000006</v>
      </c>
      <c r="AG936" s="1"/>
      <c r="AH936" s="1">
        <f t="shared" si="118"/>
        <v>2.5777777777777779</v>
      </c>
      <c r="AI936" s="1">
        <v>9280</v>
      </c>
      <c r="AJ936" s="86">
        <v>0.41810000000000003</v>
      </c>
      <c r="AK936" s="85">
        <f t="shared" si="119"/>
        <v>1.0401</v>
      </c>
      <c r="AL936" s="1"/>
    </row>
    <row r="937" spans="19:38" x14ac:dyDescent="0.25">
      <c r="S937" s="1">
        <f t="shared" si="112"/>
        <v>2.5805555555555557</v>
      </c>
      <c r="T937" s="1">
        <v>9290</v>
      </c>
      <c r="U937" s="85">
        <v>0.37590000000000001</v>
      </c>
      <c r="V937" s="85">
        <f t="shared" si="113"/>
        <v>0.99790000000000001</v>
      </c>
      <c r="W937" s="1"/>
      <c r="X937" s="1">
        <f t="shared" si="114"/>
        <v>2.5805555555555557</v>
      </c>
      <c r="Y937" s="1">
        <v>9290</v>
      </c>
      <c r="Z937" s="86">
        <v>0.2117</v>
      </c>
      <c r="AA937" s="85">
        <f t="shared" si="115"/>
        <v>0.8337</v>
      </c>
      <c r="AB937" s="1"/>
      <c r="AC937" s="1">
        <f t="shared" si="116"/>
        <v>2.5805555555555557</v>
      </c>
      <c r="AD937" s="1">
        <v>9290</v>
      </c>
      <c r="AE937" s="86">
        <v>0.37140000000000001</v>
      </c>
      <c r="AF937" s="85">
        <f t="shared" si="117"/>
        <v>0.99340000000000006</v>
      </c>
      <c r="AG937" s="1"/>
      <c r="AH937" s="1">
        <f t="shared" si="118"/>
        <v>2.5805555555555557</v>
      </c>
      <c r="AI937" s="1">
        <v>9290</v>
      </c>
      <c r="AJ937" s="86">
        <v>0.41810000000000003</v>
      </c>
      <c r="AK937" s="85">
        <f t="shared" si="119"/>
        <v>1.0401</v>
      </c>
      <c r="AL937" s="1"/>
    </row>
    <row r="938" spans="19:38" x14ac:dyDescent="0.25">
      <c r="S938" s="1">
        <f t="shared" si="112"/>
        <v>2.5833333333333335</v>
      </c>
      <c r="T938" s="1">
        <v>9300</v>
      </c>
      <c r="U938" s="85">
        <v>0.37590000000000001</v>
      </c>
      <c r="V938" s="85">
        <f t="shared" si="113"/>
        <v>0.99790000000000001</v>
      </c>
      <c r="W938" s="1"/>
      <c r="X938" s="1">
        <f t="shared" si="114"/>
        <v>2.5833333333333335</v>
      </c>
      <c r="Y938" s="1">
        <v>9300</v>
      </c>
      <c r="Z938" s="86">
        <v>0.21160000000000001</v>
      </c>
      <c r="AA938" s="85">
        <f t="shared" si="115"/>
        <v>0.83360000000000001</v>
      </c>
      <c r="AB938" s="1"/>
      <c r="AC938" s="1">
        <f t="shared" si="116"/>
        <v>2.5833333333333335</v>
      </c>
      <c r="AD938" s="1">
        <v>9300</v>
      </c>
      <c r="AE938" s="86">
        <v>0.37140000000000001</v>
      </c>
      <c r="AF938" s="85">
        <f t="shared" si="117"/>
        <v>0.99340000000000006</v>
      </c>
      <c r="AG938" s="1"/>
      <c r="AH938" s="1">
        <f t="shared" si="118"/>
        <v>2.5833333333333335</v>
      </c>
      <c r="AI938" s="1">
        <v>9300</v>
      </c>
      <c r="AJ938" s="86">
        <v>0.41799999999999998</v>
      </c>
      <c r="AK938" s="85">
        <f t="shared" si="119"/>
        <v>1.04</v>
      </c>
      <c r="AL938" s="1"/>
    </row>
    <row r="939" spans="19:38" x14ac:dyDescent="0.25">
      <c r="S939" s="1">
        <f t="shared" si="112"/>
        <v>2.5861111111111112</v>
      </c>
      <c r="T939" s="1">
        <v>9310</v>
      </c>
      <c r="U939" s="85">
        <v>0.37590000000000001</v>
      </c>
      <c r="V939" s="85">
        <f t="shared" si="113"/>
        <v>0.99790000000000001</v>
      </c>
      <c r="W939" s="1"/>
      <c r="X939" s="1">
        <f t="shared" si="114"/>
        <v>2.5861111111111112</v>
      </c>
      <c r="Y939" s="1">
        <v>9310</v>
      </c>
      <c r="Z939" s="86">
        <v>0.21160000000000001</v>
      </c>
      <c r="AA939" s="85">
        <f t="shared" si="115"/>
        <v>0.83360000000000001</v>
      </c>
      <c r="AB939" s="1"/>
      <c r="AC939" s="1">
        <f t="shared" si="116"/>
        <v>2.5861111111111112</v>
      </c>
      <c r="AD939" s="1">
        <v>9310</v>
      </c>
      <c r="AE939" s="86">
        <v>0.3715</v>
      </c>
      <c r="AF939" s="85">
        <f t="shared" si="117"/>
        <v>0.99350000000000005</v>
      </c>
      <c r="AG939" s="1"/>
      <c r="AH939" s="1">
        <f t="shared" si="118"/>
        <v>2.5861111111111112</v>
      </c>
      <c r="AI939" s="1">
        <v>9310</v>
      </c>
      <c r="AJ939" s="86">
        <v>0.41799999999999998</v>
      </c>
      <c r="AK939" s="85">
        <f t="shared" si="119"/>
        <v>1.04</v>
      </c>
      <c r="AL939" s="1"/>
    </row>
    <row r="940" spans="19:38" x14ac:dyDescent="0.25">
      <c r="S940" s="1">
        <f t="shared" si="112"/>
        <v>2.588888888888889</v>
      </c>
      <c r="T940" s="1">
        <v>9320</v>
      </c>
      <c r="U940" s="85">
        <v>0.37590000000000001</v>
      </c>
      <c r="V940" s="85">
        <f t="shared" si="113"/>
        <v>0.99790000000000001</v>
      </c>
      <c r="W940" s="1"/>
      <c r="X940" s="1">
        <f t="shared" si="114"/>
        <v>2.588888888888889</v>
      </c>
      <c r="Y940" s="1">
        <v>9320</v>
      </c>
      <c r="Z940" s="86">
        <v>0.21160000000000001</v>
      </c>
      <c r="AA940" s="85">
        <f t="shared" si="115"/>
        <v>0.83360000000000001</v>
      </c>
      <c r="AB940" s="1"/>
      <c r="AC940" s="1">
        <f t="shared" si="116"/>
        <v>2.588888888888889</v>
      </c>
      <c r="AD940" s="1">
        <v>9320</v>
      </c>
      <c r="AE940" s="86">
        <v>0.3715</v>
      </c>
      <c r="AF940" s="85">
        <f t="shared" si="117"/>
        <v>0.99350000000000005</v>
      </c>
      <c r="AG940" s="1"/>
      <c r="AH940" s="1">
        <f t="shared" si="118"/>
        <v>2.588888888888889</v>
      </c>
      <c r="AI940" s="1">
        <v>9320</v>
      </c>
      <c r="AJ940" s="86">
        <v>0.41799999999999998</v>
      </c>
      <c r="AK940" s="85">
        <f t="shared" si="119"/>
        <v>1.04</v>
      </c>
      <c r="AL940" s="1"/>
    </row>
    <row r="941" spans="19:38" x14ac:dyDescent="0.25">
      <c r="S941" s="1">
        <f t="shared" si="112"/>
        <v>2.5916666666666668</v>
      </c>
      <c r="T941" s="1">
        <v>9330</v>
      </c>
      <c r="U941" s="85">
        <v>0.37590000000000001</v>
      </c>
      <c r="V941" s="85">
        <f t="shared" si="113"/>
        <v>0.99790000000000001</v>
      </c>
      <c r="W941" s="1"/>
      <c r="X941" s="1">
        <f t="shared" si="114"/>
        <v>2.5916666666666668</v>
      </c>
      <c r="Y941" s="1">
        <v>9330</v>
      </c>
      <c r="Z941" s="86">
        <v>0.21160000000000001</v>
      </c>
      <c r="AA941" s="85">
        <f t="shared" si="115"/>
        <v>0.83360000000000001</v>
      </c>
      <c r="AB941" s="1"/>
      <c r="AC941" s="1">
        <f t="shared" si="116"/>
        <v>2.5916666666666668</v>
      </c>
      <c r="AD941" s="1">
        <v>9330</v>
      </c>
      <c r="AE941" s="86">
        <v>0.3715</v>
      </c>
      <c r="AF941" s="85">
        <f t="shared" si="117"/>
        <v>0.99350000000000005</v>
      </c>
      <c r="AG941" s="1"/>
      <c r="AH941" s="1">
        <f t="shared" si="118"/>
        <v>2.5916666666666668</v>
      </c>
      <c r="AI941" s="1">
        <v>9330</v>
      </c>
      <c r="AJ941" s="86">
        <v>0.41799999999999998</v>
      </c>
      <c r="AK941" s="85">
        <f t="shared" si="119"/>
        <v>1.04</v>
      </c>
      <c r="AL941" s="1"/>
    </row>
    <row r="942" spans="19:38" x14ac:dyDescent="0.25">
      <c r="S942" s="1">
        <f t="shared" si="112"/>
        <v>2.5944444444444446</v>
      </c>
      <c r="T942" s="1">
        <v>9340</v>
      </c>
      <c r="U942" s="85">
        <v>0.376</v>
      </c>
      <c r="V942" s="85">
        <f t="shared" si="113"/>
        <v>0.998</v>
      </c>
      <c r="W942" s="1"/>
      <c r="X942" s="1">
        <f t="shared" si="114"/>
        <v>2.5944444444444446</v>
      </c>
      <c r="Y942" s="1">
        <v>9340</v>
      </c>
      <c r="Z942" s="86">
        <v>0.21160000000000001</v>
      </c>
      <c r="AA942" s="85">
        <f t="shared" si="115"/>
        <v>0.83360000000000001</v>
      </c>
      <c r="AB942" s="1"/>
      <c r="AC942" s="1">
        <f t="shared" si="116"/>
        <v>2.5944444444444446</v>
      </c>
      <c r="AD942" s="1">
        <v>9340</v>
      </c>
      <c r="AE942" s="86">
        <v>0.3715</v>
      </c>
      <c r="AF942" s="85">
        <f t="shared" si="117"/>
        <v>0.99350000000000005</v>
      </c>
      <c r="AG942" s="1"/>
      <c r="AH942" s="1">
        <f t="shared" si="118"/>
        <v>2.5944444444444446</v>
      </c>
      <c r="AI942" s="1">
        <v>9340</v>
      </c>
      <c r="AJ942" s="86">
        <v>0.41789999999999999</v>
      </c>
      <c r="AK942" s="85">
        <f t="shared" si="119"/>
        <v>1.0399</v>
      </c>
      <c r="AL942" s="1"/>
    </row>
    <row r="943" spans="19:38" x14ac:dyDescent="0.25">
      <c r="S943" s="1">
        <f t="shared" si="112"/>
        <v>2.5972222222222223</v>
      </c>
      <c r="T943" s="1">
        <v>9350</v>
      </c>
      <c r="U943" s="85">
        <v>0.376</v>
      </c>
      <c r="V943" s="85">
        <f t="shared" si="113"/>
        <v>0.998</v>
      </c>
      <c r="W943" s="1"/>
      <c r="X943" s="1">
        <f t="shared" si="114"/>
        <v>2.5972222222222223</v>
      </c>
      <c r="Y943" s="1">
        <v>9350</v>
      </c>
      <c r="Z943" s="86">
        <v>0.21160000000000001</v>
      </c>
      <c r="AA943" s="85">
        <f t="shared" si="115"/>
        <v>0.83360000000000001</v>
      </c>
      <c r="AB943" s="1"/>
      <c r="AC943" s="1">
        <f t="shared" si="116"/>
        <v>2.5972222222222223</v>
      </c>
      <c r="AD943" s="1">
        <v>9350</v>
      </c>
      <c r="AE943" s="86">
        <v>0.3715</v>
      </c>
      <c r="AF943" s="85">
        <f t="shared" si="117"/>
        <v>0.99350000000000005</v>
      </c>
      <c r="AG943" s="1"/>
      <c r="AH943" s="1">
        <f t="shared" si="118"/>
        <v>2.5972222222222223</v>
      </c>
      <c r="AI943" s="1">
        <v>9350</v>
      </c>
      <c r="AJ943" s="86">
        <v>0.41789999999999999</v>
      </c>
      <c r="AK943" s="85">
        <f t="shared" si="119"/>
        <v>1.0399</v>
      </c>
      <c r="AL943" s="1"/>
    </row>
    <row r="944" spans="19:38" x14ac:dyDescent="0.25">
      <c r="S944" s="1">
        <f t="shared" si="112"/>
        <v>2.6</v>
      </c>
      <c r="T944" s="1">
        <v>9360</v>
      </c>
      <c r="U944" s="85">
        <v>0.376</v>
      </c>
      <c r="V944" s="85">
        <f t="shared" si="113"/>
        <v>0.998</v>
      </c>
      <c r="W944" s="1"/>
      <c r="X944" s="1">
        <f t="shared" si="114"/>
        <v>2.6</v>
      </c>
      <c r="Y944" s="1">
        <v>9360</v>
      </c>
      <c r="Z944" s="86">
        <v>0.21149999999999999</v>
      </c>
      <c r="AA944" s="85">
        <f t="shared" si="115"/>
        <v>0.83350000000000002</v>
      </c>
      <c r="AB944" s="1"/>
      <c r="AC944" s="1">
        <f t="shared" si="116"/>
        <v>2.6</v>
      </c>
      <c r="AD944" s="1">
        <v>9360</v>
      </c>
      <c r="AE944" s="86">
        <v>0.3715</v>
      </c>
      <c r="AF944" s="85">
        <f t="shared" si="117"/>
        <v>0.99350000000000005</v>
      </c>
      <c r="AG944" s="1"/>
      <c r="AH944" s="1">
        <f t="shared" si="118"/>
        <v>2.6</v>
      </c>
      <c r="AI944" s="1">
        <v>9360</v>
      </c>
      <c r="AJ944" s="86">
        <v>0.41789999999999999</v>
      </c>
      <c r="AK944" s="85">
        <f t="shared" si="119"/>
        <v>1.0399</v>
      </c>
      <c r="AL944" s="1"/>
    </row>
    <row r="945" spans="19:38" x14ac:dyDescent="0.25">
      <c r="S945" s="1">
        <f t="shared" si="112"/>
        <v>2.6027777777777779</v>
      </c>
      <c r="T945" s="1">
        <v>9370</v>
      </c>
      <c r="U945" s="85">
        <v>0.376</v>
      </c>
      <c r="V945" s="85">
        <f t="shared" si="113"/>
        <v>0.998</v>
      </c>
      <c r="W945" s="1"/>
      <c r="X945" s="1">
        <f t="shared" si="114"/>
        <v>2.6027777777777779</v>
      </c>
      <c r="Y945" s="1">
        <v>9370</v>
      </c>
      <c r="Z945" s="86">
        <v>0.21149999999999999</v>
      </c>
      <c r="AA945" s="85">
        <f t="shared" si="115"/>
        <v>0.83350000000000002</v>
      </c>
      <c r="AB945" s="1"/>
      <c r="AC945" s="1">
        <f t="shared" si="116"/>
        <v>2.6027777777777779</v>
      </c>
      <c r="AD945" s="1">
        <v>9370</v>
      </c>
      <c r="AE945" s="86">
        <v>0.3715</v>
      </c>
      <c r="AF945" s="85">
        <f t="shared" si="117"/>
        <v>0.99350000000000005</v>
      </c>
      <c r="AG945" s="1"/>
      <c r="AH945" s="1">
        <f t="shared" si="118"/>
        <v>2.6027777777777779</v>
      </c>
      <c r="AI945" s="1">
        <v>9370</v>
      </c>
      <c r="AJ945" s="86">
        <v>0.41789999999999999</v>
      </c>
      <c r="AK945" s="85">
        <f t="shared" si="119"/>
        <v>1.0399</v>
      </c>
      <c r="AL945" s="1"/>
    </row>
    <row r="946" spans="19:38" x14ac:dyDescent="0.25">
      <c r="S946" s="1">
        <f t="shared" si="112"/>
        <v>2.6055555555555556</v>
      </c>
      <c r="T946" s="1">
        <v>9380</v>
      </c>
      <c r="U946" s="85">
        <v>0.376</v>
      </c>
      <c r="V946" s="85">
        <f t="shared" si="113"/>
        <v>0.998</v>
      </c>
      <c r="W946" s="1"/>
      <c r="X946" s="1">
        <f t="shared" si="114"/>
        <v>2.6055555555555556</v>
      </c>
      <c r="Y946" s="1">
        <v>9380</v>
      </c>
      <c r="Z946" s="86">
        <v>0.21149999999999999</v>
      </c>
      <c r="AA946" s="85">
        <f t="shared" si="115"/>
        <v>0.83350000000000002</v>
      </c>
      <c r="AB946" s="1"/>
      <c r="AC946" s="1">
        <f t="shared" si="116"/>
        <v>2.6055555555555556</v>
      </c>
      <c r="AD946" s="1">
        <v>9380</v>
      </c>
      <c r="AE946" s="86">
        <v>0.3715</v>
      </c>
      <c r="AF946" s="85">
        <f t="shared" si="117"/>
        <v>0.99350000000000005</v>
      </c>
      <c r="AG946" s="1"/>
      <c r="AH946" s="1">
        <f t="shared" si="118"/>
        <v>2.6055555555555556</v>
      </c>
      <c r="AI946" s="1">
        <v>9380</v>
      </c>
      <c r="AJ946" s="86">
        <v>0.4178</v>
      </c>
      <c r="AK946" s="85">
        <f t="shared" si="119"/>
        <v>1.0398000000000001</v>
      </c>
      <c r="AL946" s="1"/>
    </row>
    <row r="947" spans="19:38" x14ac:dyDescent="0.25">
      <c r="S947" s="1">
        <f t="shared" si="112"/>
        <v>2.6083333333333334</v>
      </c>
      <c r="T947" s="1">
        <v>9390</v>
      </c>
      <c r="U947" s="85">
        <v>0.376</v>
      </c>
      <c r="V947" s="85">
        <f t="shared" si="113"/>
        <v>0.998</v>
      </c>
      <c r="W947" s="1"/>
      <c r="X947" s="1">
        <f t="shared" si="114"/>
        <v>2.6083333333333334</v>
      </c>
      <c r="Y947" s="1">
        <v>9390</v>
      </c>
      <c r="Z947" s="86">
        <v>0.21149999999999999</v>
      </c>
      <c r="AA947" s="85">
        <f t="shared" si="115"/>
        <v>0.83350000000000002</v>
      </c>
      <c r="AB947" s="1"/>
      <c r="AC947" s="1">
        <f t="shared" si="116"/>
        <v>2.6083333333333334</v>
      </c>
      <c r="AD947" s="1">
        <v>9390</v>
      </c>
      <c r="AE947" s="86">
        <v>0.3715</v>
      </c>
      <c r="AF947" s="85">
        <f t="shared" si="117"/>
        <v>0.99350000000000005</v>
      </c>
      <c r="AG947" s="1"/>
      <c r="AH947" s="1">
        <f t="shared" si="118"/>
        <v>2.6083333333333334</v>
      </c>
      <c r="AI947" s="1">
        <v>9390</v>
      </c>
      <c r="AJ947" s="86">
        <v>0.4178</v>
      </c>
      <c r="AK947" s="85">
        <f t="shared" si="119"/>
        <v>1.0398000000000001</v>
      </c>
      <c r="AL947" s="1"/>
    </row>
    <row r="948" spans="19:38" x14ac:dyDescent="0.25">
      <c r="S948" s="1">
        <f t="shared" si="112"/>
        <v>2.6111111111111112</v>
      </c>
      <c r="T948" s="1">
        <v>9400</v>
      </c>
      <c r="U948" s="85">
        <v>0.37609999999999999</v>
      </c>
      <c r="V948" s="85">
        <f t="shared" si="113"/>
        <v>0.99809999999999999</v>
      </c>
      <c r="W948" s="1"/>
      <c r="X948" s="1">
        <f t="shared" si="114"/>
        <v>2.6111111111111112</v>
      </c>
      <c r="Y948" s="1">
        <v>9400</v>
      </c>
      <c r="Z948" s="86">
        <v>0.21149999999999999</v>
      </c>
      <c r="AA948" s="85">
        <f t="shared" si="115"/>
        <v>0.83350000000000002</v>
      </c>
      <c r="AB948" s="1"/>
      <c r="AC948" s="1">
        <f t="shared" si="116"/>
        <v>2.6111111111111112</v>
      </c>
      <c r="AD948" s="1">
        <v>9400</v>
      </c>
      <c r="AE948" s="86">
        <v>0.3715</v>
      </c>
      <c r="AF948" s="85">
        <f t="shared" si="117"/>
        <v>0.99350000000000005</v>
      </c>
      <c r="AG948" s="1"/>
      <c r="AH948" s="1">
        <f t="shared" si="118"/>
        <v>2.6111111111111112</v>
      </c>
      <c r="AI948" s="1">
        <v>9400</v>
      </c>
      <c r="AJ948" s="86">
        <v>0.4178</v>
      </c>
      <c r="AK948" s="85">
        <f t="shared" si="119"/>
        <v>1.0398000000000001</v>
      </c>
      <c r="AL948" s="1"/>
    </row>
    <row r="949" spans="19:38" x14ac:dyDescent="0.25">
      <c r="S949" s="1">
        <f t="shared" si="112"/>
        <v>2.6138888888888889</v>
      </c>
      <c r="T949" s="1">
        <v>9410</v>
      </c>
      <c r="U949" s="85">
        <v>0.37609999999999999</v>
      </c>
      <c r="V949" s="85">
        <f t="shared" si="113"/>
        <v>0.99809999999999999</v>
      </c>
      <c r="W949" s="1"/>
      <c r="X949" s="1">
        <f t="shared" si="114"/>
        <v>2.6138888888888889</v>
      </c>
      <c r="Y949" s="1">
        <v>9410</v>
      </c>
      <c r="Z949" s="86">
        <v>0.21149999999999999</v>
      </c>
      <c r="AA949" s="85">
        <f t="shared" si="115"/>
        <v>0.83350000000000002</v>
      </c>
      <c r="AB949" s="1"/>
      <c r="AC949" s="1">
        <f t="shared" si="116"/>
        <v>2.6138888888888889</v>
      </c>
      <c r="AD949" s="1">
        <v>9410</v>
      </c>
      <c r="AE949" s="86">
        <v>0.3715</v>
      </c>
      <c r="AF949" s="85">
        <f t="shared" si="117"/>
        <v>0.99350000000000005</v>
      </c>
      <c r="AG949" s="1"/>
      <c r="AH949" s="1">
        <f t="shared" si="118"/>
        <v>2.6138888888888889</v>
      </c>
      <c r="AI949" s="1">
        <v>9410</v>
      </c>
      <c r="AJ949" s="86">
        <v>0.4178</v>
      </c>
      <c r="AK949" s="85">
        <f t="shared" si="119"/>
        <v>1.0398000000000001</v>
      </c>
      <c r="AL949" s="1"/>
    </row>
    <row r="950" spans="19:38" x14ac:dyDescent="0.25">
      <c r="S950" s="1">
        <f t="shared" si="112"/>
        <v>2.6166666666666667</v>
      </c>
      <c r="T950" s="1">
        <v>9420</v>
      </c>
      <c r="U950" s="85">
        <v>0.37609999999999999</v>
      </c>
      <c r="V950" s="85">
        <f t="shared" si="113"/>
        <v>0.99809999999999999</v>
      </c>
      <c r="W950" s="1"/>
      <c r="X950" s="1">
        <f t="shared" si="114"/>
        <v>2.6166666666666667</v>
      </c>
      <c r="Y950" s="1">
        <v>9420</v>
      </c>
      <c r="Z950" s="86">
        <v>0.21149999999999999</v>
      </c>
      <c r="AA950" s="85">
        <f t="shared" si="115"/>
        <v>0.83350000000000002</v>
      </c>
      <c r="AB950" s="1"/>
      <c r="AC950" s="1">
        <f t="shared" si="116"/>
        <v>2.6166666666666667</v>
      </c>
      <c r="AD950" s="1">
        <v>9420</v>
      </c>
      <c r="AE950" s="86">
        <v>0.3715</v>
      </c>
      <c r="AF950" s="85">
        <f t="shared" si="117"/>
        <v>0.99350000000000005</v>
      </c>
      <c r="AG950" s="1"/>
      <c r="AH950" s="1">
        <f t="shared" si="118"/>
        <v>2.6166666666666667</v>
      </c>
      <c r="AI950" s="1">
        <v>9420</v>
      </c>
      <c r="AJ950" s="86">
        <v>0.4178</v>
      </c>
      <c r="AK950" s="85">
        <f t="shared" si="119"/>
        <v>1.0398000000000001</v>
      </c>
      <c r="AL950" s="1"/>
    </row>
    <row r="951" spans="19:38" x14ac:dyDescent="0.25">
      <c r="S951" s="1">
        <f t="shared" si="112"/>
        <v>2.6194444444444445</v>
      </c>
      <c r="T951" s="1">
        <v>9430</v>
      </c>
      <c r="U951" s="85">
        <v>0.37609999999999999</v>
      </c>
      <c r="V951" s="85">
        <f t="shared" si="113"/>
        <v>0.99809999999999999</v>
      </c>
      <c r="W951" s="1"/>
      <c r="X951" s="1">
        <f t="shared" si="114"/>
        <v>2.6194444444444445</v>
      </c>
      <c r="Y951" s="1">
        <v>9430</v>
      </c>
      <c r="Z951" s="86">
        <v>0.2114</v>
      </c>
      <c r="AA951" s="85">
        <f t="shared" si="115"/>
        <v>0.83340000000000003</v>
      </c>
      <c r="AB951" s="1"/>
      <c r="AC951" s="1">
        <f t="shared" si="116"/>
        <v>2.6194444444444445</v>
      </c>
      <c r="AD951" s="1">
        <v>9430</v>
      </c>
      <c r="AE951" s="86">
        <v>0.3715</v>
      </c>
      <c r="AF951" s="85">
        <f t="shared" si="117"/>
        <v>0.99350000000000005</v>
      </c>
      <c r="AG951" s="1"/>
      <c r="AH951" s="1">
        <f t="shared" si="118"/>
        <v>2.6194444444444445</v>
      </c>
      <c r="AI951" s="1">
        <v>9430</v>
      </c>
      <c r="AJ951" s="86">
        <v>0.4178</v>
      </c>
      <c r="AK951" s="85">
        <f t="shared" si="119"/>
        <v>1.0398000000000001</v>
      </c>
      <c r="AL951" s="1"/>
    </row>
    <row r="952" spans="19:38" x14ac:dyDescent="0.25">
      <c r="S952" s="1">
        <f t="shared" si="112"/>
        <v>2.6222222222222222</v>
      </c>
      <c r="T952" s="1">
        <v>9440</v>
      </c>
      <c r="U952" s="85">
        <v>0.37609999999999999</v>
      </c>
      <c r="V952" s="85">
        <f t="shared" si="113"/>
        <v>0.99809999999999999</v>
      </c>
      <c r="W952" s="1"/>
      <c r="X952" s="1">
        <f t="shared" si="114"/>
        <v>2.6222222222222222</v>
      </c>
      <c r="Y952" s="1">
        <v>9440</v>
      </c>
      <c r="Z952" s="86">
        <v>0.2114</v>
      </c>
      <c r="AA952" s="85">
        <f t="shared" si="115"/>
        <v>0.83340000000000003</v>
      </c>
      <c r="AB952" s="1"/>
      <c r="AC952" s="1">
        <f t="shared" si="116"/>
        <v>2.6222222222222222</v>
      </c>
      <c r="AD952" s="1">
        <v>9440</v>
      </c>
      <c r="AE952" s="86">
        <v>0.3715</v>
      </c>
      <c r="AF952" s="85">
        <f t="shared" si="117"/>
        <v>0.99350000000000005</v>
      </c>
      <c r="AG952" s="1"/>
      <c r="AH952" s="1">
        <f t="shared" si="118"/>
        <v>2.6222222222222222</v>
      </c>
      <c r="AI952" s="1">
        <v>9440</v>
      </c>
      <c r="AJ952" s="86">
        <v>0.4178</v>
      </c>
      <c r="AK952" s="85">
        <f t="shared" si="119"/>
        <v>1.0398000000000001</v>
      </c>
      <c r="AL952" s="1"/>
    </row>
    <row r="953" spans="19:38" x14ac:dyDescent="0.25">
      <c r="S953" s="1">
        <f t="shared" si="112"/>
        <v>2.625</v>
      </c>
      <c r="T953" s="1">
        <v>9450</v>
      </c>
      <c r="U953" s="85">
        <v>0.37609999999999999</v>
      </c>
      <c r="V953" s="85">
        <f t="shared" si="113"/>
        <v>0.99809999999999999</v>
      </c>
      <c r="W953" s="1"/>
      <c r="X953" s="1">
        <f t="shared" si="114"/>
        <v>2.625</v>
      </c>
      <c r="Y953" s="1">
        <v>9450</v>
      </c>
      <c r="Z953" s="86">
        <v>0.2114</v>
      </c>
      <c r="AA953" s="85">
        <f t="shared" si="115"/>
        <v>0.83340000000000003</v>
      </c>
      <c r="AB953" s="1"/>
      <c r="AC953" s="1">
        <f t="shared" si="116"/>
        <v>2.625</v>
      </c>
      <c r="AD953" s="1">
        <v>9450</v>
      </c>
      <c r="AE953" s="86">
        <v>0.3715</v>
      </c>
      <c r="AF953" s="85">
        <f t="shared" si="117"/>
        <v>0.99350000000000005</v>
      </c>
      <c r="AG953" s="1"/>
      <c r="AH953" s="1">
        <f t="shared" si="118"/>
        <v>2.625</v>
      </c>
      <c r="AI953" s="1">
        <v>9450</v>
      </c>
      <c r="AJ953" s="86">
        <v>0.41770000000000002</v>
      </c>
      <c r="AK953" s="85">
        <f t="shared" si="119"/>
        <v>1.0397000000000001</v>
      </c>
      <c r="AL953" s="1"/>
    </row>
    <row r="954" spans="19:38" x14ac:dyDescent="0.25">
      <c r="S954" s="1">
        <f t="shared" si="112"/>
        <v>2.6277777777777778</v>
      </c>
      <c r="T954" s="1">
        <v>9460</v>
      </c>
      <c r="U954" s="85">
        <v>0.37619999999999998</v>
      </c>
      <c r="V954" s="85">
        <f t="shared" si="113"/>
        <v>0.99819999999999998</v>
      </c>
      <c r="W954" s="1"/>
      <c r="X954" s="1">
        <f t="shared" si="114"/>
        <v>2.6277777777777778</v>
      </c>
      <c r="Y954" s="1">
        <v>9460</v>
      </c>
      <c r="Z954" s="86">
        <v>0.2114</v>
      </c>
      <c r="AA954" s="85">
        <f t="shared" si="115"/>
        <v>0.83340000000000003</v>
      </c>
      <c r="AB954" s="1"/>
      <c r="AC954" s="1">
        <f t="shared" si="116"/>
        <v>2.6277777777777778</v>
      </c>
      <c r="AD954" s="1">
        <v>9460</v>
      </c>
      <c r="AE954" s="86">
        <v>0.3715</v>
      </c>
      <c r="AF954" s="85">
        <f t="shared" si="117"/>
        <v>0.99350000000000005</v>
      </c>
      <c r="AG954" s="1"/>
      <c r="AH954" s="1">
        <f t="shared" si="118"/>
        <v>2.6277777777777778</v>
      </c>
      <c r="AI954" s="1">
        <v>9460</v>
      </c>
      <c r="AJ954" s="86">
        <v>0.41770000000000002</v>
      </c>
      <c r="AK954" s="85">
        <f t="shared" si="119"/>
        <v>1.0397000000000001</v>
      </c>
      <c r="AL954" s="1"/>
    </row>
    <row r="955" spans="19:38" x14ac:dyDescent="0.25">
      <c r="S955" s="1">
        <f t="shared" si="112"/>
        <v>2.6305555555555555</v>
      </c>
      <c r="T955" s="1">
        <v>9470</v>
      </c>
      <c r="U955" s="85">
        <v>0.37619999999999998</v>
      </c>
      <c r="V955" s="85">
        <f t="shared" si="113"/>
        <v>0.99819999999999998</v>
      </c>
      <c r="W955" s="1"/>
      <c r="X955" s="1">
        <f t="shared" si="114"/>
        <v>2.6305555555555555</v>
      </c>
      <c r="Y955" s="1">
        <v>9470</v>
      </c>
      <c r="Z955" s="86">
        <v>0.2114</v>
      </c>
      <c r="AA955" s="85">
        <f t="shared" si="115"/>
        <v>0.83340000000000003</v>
      </c>
      <c r="AB955" s="1"/>
      <c r="AC955" s="1">
        <f t="shared" si="116"/>
        <v>2.6305555555555555</v>
      </c>
      <c r="AD955" s="1">
        <v>9470</v>
      </c>
      <c r="AE955" s="86">
        <v>0.3715</v>
      </c>
      <c r="AF955" s="85">
        <f t="shared" si="117"/>
        <v>0.99350000000000005</v>
      </c>
      <c r="AG955" s="1"/>
      <c r="AH955" s="1">
        <f t="shared" si="118"/>
        <v>2.6305555555555555</v>
      </c>
      <c r="AI955" s="1">
        <v>9470</v>
      </c>
      <c r="AJ955" s="86">
        <v>0.41770000000000002</v>
      </c>
      <c r="AK955" s="85">
        <f t="shared" si="119"/>
        <v>1.0397000000000001</v>
      </c>
      <c r="AL955" s="1"/>
    </row>
    <row r="956" spans="19:38" x14ac:dyDescent="0.25">
      <c r="S956" s="1">
        <f t="shared" si="112"/>
        <v>2.6333333333333333</v>
      </c>
      <c r="T956" s="1">
        <v>9480</v>
      </c>
      <c r="U956" s="85">
        <v>0.37619999999999998</v>
      </c>
      <c r="V956" s="85">
        <f t="shared" si="113"/>
        <v>0.99819999999999998</v>
      </c>
      <c r="W956" s="1"/>
      <c r="X956" s="1">
        <f t="shared" si="114"/>
        <v>2.6333333333333333</v>
      </c>
      <c r="Y956" s="1">
        <v>9480</v>
      </c>
      <c r="Z956" s="86">
        <v>0.21129999999999999</v>
      </c>
      <c r="AA956" s="85">
        <f t="shared" si="115"/>
        <v>0.83329999999999993</v>
      </c>
      <c r="AB956" s="1"/>
      <c r="AC956" s="1">
        <f t="shared" si="116"/>
        <v>2.6333333333333333</v>
      </c>
      <c r="AD956" s="1">
        <v>9480</v>
      </c>
      <c r="AE956" s="86">
        <v>0.3715</v>
      </c>
      <c r="AF956" s="85">
        <f t="shared" si="117"/>
        <v>0.99350000000000005</v>
      </c>
      <c r="AG956" s="1"/>
      <c r="AH956" s="1">
        <f t="shared" si="118"/>
        <v>2.6333333333333333</v>
      </c>
      <c r="AI956" s="1">
        <v>9480</v>
      </c>
      <c r="AJ956" s="86">
        <v>0.41770000000000002</v>
      </c>
      <c r="AK956" s="85">
        <f t="shared" si="119"/>
        <v>1.0397000000000001</v>
      </c>
      <c r="AL956" s="1"/>
    </row>
    <row r="957" spans="19:38" x14ac:dyDescent="0.25">
      <c r="S957" s="1">
        <f t="shared" si="112"/>
        <v>2.6361111111111111</v>
      </c>
      <c r="T957" s="1">
        <v>9490</v>
      </c>
      <c r="U957" s="85">
        <v>0.37619999999999998</v>
      </c>
      <c r="V957" s="85">
        <f t="shared" si="113"/>
        <v>0.99819999999999998</v>
      </c>
      <c r="W957" s="1"/>
      <c r="X957" s="1">
        <f t="shared" si="114"/>
        <v>2.6361111111111111</v>
      </c>
      <c r="Y957" s="1">
        <v>9490</v>
      </c>
      <c r="Z957" s="86">
        <v>0.21129999999999999</v>
      </c>
      <c r="AA957" s="85">
        <f t="shared" si="115"/>
        <v>0.83329999999999993</v>
      </c>
      <c r="AB957" s="1"/>
      <c r="AC957" s="1">
        <f t="shared" si="116"/>
        <v>2.6361111111111111</v>
      </c>
      <c r="AD957" s="1">
        <v>9490</v>
      </c>
      <c r="AE957" s="86">
        <v>0.3715</v>
      </c>
      <c r="AF957" s="85">
        <f t="shared" si="117"/>
        <v>0.99350000000000005</v>
      </c>
      <c r="AG957" s="1"/>
      <c r="AH957" s="1">
        <f t="shared" si="118"/>
        <v>2.6361111111111111</v>
      </c>
      <c r="AI957" s="1">
        <v>9490</v>
      </c>
      <c r="AJ957" s="86">
        <v>0.41760000000000003</v>
      </c>
      <c r="AK957" s="85">
        <f t="shared" si="119"/>
        <v>1.0396000000000001</v>
      </c>
      <c r="AL957" s="1"/>
    </row>
    <row r="958" spans="19:38" x14ac:dyDescent="0.25">
      <c r="S958" s="1">
        <f t="shared" si="112"/>
        <v>2.6388888888888888</v>
      </c>
      <c r="T958" s="1">
        <v>9500</v>
      </c>
      <c r="U958" s="85">
        <v>0.37619999999999998</v>
      </c>
      <c r="V958" s="85">
        <f t="shared" si="113"/>
        <v>0.99819999999999998</v>
      </c>
      <c r="W958" s="1"/>
      <c r="X958" s="1">
        <f t="shared" si="114"/>
        <v>2.6388888888888888</v>
      </c>
      <c r="Y958" s="1">
        <v>9500</v>
      </c>
      <c r="Z958" s="86">
        <v>0.21129999999999999</v>
      </c>
      <c r="AA958" s="85">
        <f t="shared" si="115"/>
        <v>0.83329999999999993</v>
      </c>
      <c r="AB958" s="1"/>
      <c r="AC958" s="1">
        <f t="shared" si="116"/>
        <v>2.6388888888888888</v>
      </c>
      <c r="AD958" s="1">
        <v>9500</v>
      </c>
      <c r="AE958" s="86">
        <v>0.37159999999999999</v>
      </c>
      <c r="AF958" s="85">
        <f t="shared" si="117"/>
        <v>0.99360000000000004</v>
      </c>
      <c r="AG958" s="1"/>
      <c r="AH958" s="1">
        <f t="shared" si="118"/>
        <v>2.6388888888888888</v>
      </c>
      <c r="AI958" s="1">
        <v>9500</v>
      </c>
      <c r="AJ958" s="86">
        <v>0.41760000000000003</v>
      </c>
      <c r="AK958" s="85">
        <f t="shared" si="119"/>
        <v>1.0396000000000001</v>
      </c>
      <c r="AL958" s="1"/>
    </row>
    <row r="959" spans="19:38" x14ac:dyDescent="0.25">
      <c r="S959" s="1">
        <f t="shared" si="112"/>
        <v>2.6416666666666666</v>
      </c>
      <c r="T959" s="1">
        <v>9510</v>
      </c>
      <c r="U959" s="85">
        <v>0.37619999999999998</v>
      </c>
      <c r="V959" s="85">
        <f t="shared" si="113"/>
        <v>0.99819999999999998</v>
      </c>
      <c r="W959" s="1"/>
      <c r="X959" s="1">
        <f t="shared" si="114"/>
        <v>2.6416666666666666</v>
      </c>
      <c r="Y959" s="1">
        <v>9510</v>
      </c>
      <c r="Z959" s="86">
        <v>0.21129999999999999</v>
      </c>
      <c r="AA959" s="85">
        <f t="shared" si="115"/>
        <v>0.83329999999999993</v>
      </c>
      <c r="AB959" s="1"/>
      <c r="AC959" s="1">
        <f t="shared" si="116"/>
        <v>2.6416666666666666</v>
      </c>
      <c r="AD959" s="1">
        <v>9510</v>
      </c>
      <c r="AE959" s="86">
        <v>0.3715</v>
      </c>
      <c r="AF959" s="85">
        <f t="shared" si="117"/>
        <v>0.99350000000000005</v>
      </c>
      <c r="AG959" s="1"/>
      <c r="AH959" s="1">
        <f t="shared" si="118"/>
        <v>2.6416666666666666</v>
      </c>
      <c r="AI959" s="1">
        <v>9510</v>
      </c>
      <c r="AJ959" s="86">
        <v>0.41760000000000003</v>
      </c>
      <c r="AK959" s="85">
        <f t="shared" si="119"/>
        <v>1.0396000000000001</v>
      </c>
      <c r="AL959" s="1"/>
    </row>
    <row r="960" spans="19:38" x14ac:dyDescent="0.25">
      <c r="S960" s="1">
        <f t="shared" si="112"/>
        <v>2.6444444444444444</v>
      </c>
      <c r="T960" s="1">
        <v>9520</v>
      </c>
      <c r="U960" s="85">
        <v>0.37619999999999998</v>
      </c>
      <c r="V960" s="85">
        <f t="shared" si="113"/>
        <v>0.99819999999999998</v>
      </c>
      <c r="W960" s="1"/>
      <c r="X960" s="1">
        <f t="shared" si="114"/>
        <v>2.6444444444444444</v>
      </c>
      <c r="Y960" s="1">
        <v>9520</v>
      </c>
      <c r="Z960" s="86">
        <v>0.21129999999999999</v>
      </c>
      <c r="AA960" s="85">
        <f t="shared" si="115"/>
        <v>0.83329999999999993</v>
      </c>
      <c r="AB960" s="1"/>
      <c r="AC960" s="1">
        <f t="shared" si="116"/>
        <v>2.6444444444444444</v>
      </c>
      <c r="AD960" s="1">
        <v>9520</v>
      </c>
      <c r="AE960" s="86">
        <v>0.37159999999999999</v>
      </c>
      <c r="AF960" s="85">
        <f t="shared" si="117"/>
        <v>0.99360000000000004</v>
      </c>
      <c r="AG960" s="1"/>
      <c r="AH960" s="1">
        <f t="shared" si="118"/>
        <v>2.6444444444444444</v>
      </c>
      <c r="AI960" s="1">
        <v>9520</v>
      </c>
      <c r="AJ960" s="86">
        <v>0.41760000000000003</v>
      </c>
      <c r="AK960" s="85">
        <f t="shared" si="119"/>
        <v>1.0396000000000001</v>
      </c>
      <c r="AL960" s="1"/>
    </row>
    <row r="961" spans="19:38" x14ac:dyDescent="0.25">
      <c r="S961" s="1">
        <f t="shared" si="112"/>
        <v>2.6472222222222221</v>
      </c>
      <c r="T961" s="1">
        <v>9530</v>
      </c>
      <c r="U961" s="85">
        <v>0.37630000000000002</v>
      </c>
      <c r="V961" s="85">
        <f t="shared" si="113"/>
        <v>0.99829999999999997</v>
      </c>
      <c r="W961" s="1"/>
      <c r="X961" s="1">
        <f t="shared" si="114"/>
        <v>2.6472222222222221</v>
      </c>
      <c r="Y961" s="1">
        <v>9530</v>
      </c>
      <c r="Z961" s="86">
        <v>0.2112</v>
      </c>
      <c r="AA961" s="85">
        <f t="shared" si="115"/>
        <v>0.83319999999999994</v>
      </c>
      <c r="AB961" s="1"/>
      <c r="AC961" s="1">
        <f t="shared" si="116"/>
        <v>2.6472222222222221</v>
      </c>
      <c r="AD961" s="1">
        <v>9530</v>
      </c>
      <c r="AE961" s="86">
        <v>0.37159999999999999</v>
      </c>
      <c r="AF961" s="85">
        <f t="shared" si="117"/>
        <v>0.99360000000000004</v>
      </c>
      <c r="AG961" s="1"/>
      <c r="AH961" s="1">
        <f t="shared" si="118"/>
        <v>2.6472222222222221</v>
      </c>
      <c r="AI961" s="1">
        <v>9530</v>
      </c>
      <c r="AJ961" s="86">
        <v>0.41760000000000003</v>
      </c>
      <c r="AK961" s="85">
        <f t="shared" si="119"/>
        <v>1.0396000000000001</v>
      </c>
      <c r="AL961" s="1"/>
    </row>
    <row r="962" spans="19:38" x14ac:dyDescent="0.25">
      <c r="S962" s="1">
        <f t="shared" si="112"/>
        <v>2.65</v>
      </c>
      <c r="T962" s="1">
        <v>9540</v>
      </c>
      <c r="U962" s="85">
        <v>0.37630000000000002</v>
      </c>
      <c r="V962" s="85">
        <f t="shared" si="113"/>
        <v>0.99829999999999997</v>
      </c>
      <c r="W962" s="1"/>
      <c r="X962" s="1">
        <f t="shared" si="114"/>
        <v>2.65</v>
      </c>
      <c r="Y962" s="1">
        <v>9540</v>
      </c>
      <c r="Z962" s="86">
        <v>0.2112</v>
      </c>
      <c r="AA962" s="85">
        <f t="shared" si="115"/>
        <v>0.83319999999999994</v>
      </c>
      <c r="AB962" s="1"/>
      <c r="AC962" s="1">
        <f t="shared" si="116"/>
        <v>2.65</v>
      </c>
      <c r="AD962" s="1">
        <v>9540</v>
      </c>
      <c r="AE962" s="86">
        <v>0.37159999999999999</v>
      </c>
      <c r="AF962" s="85">
        <f t="shared" si="117"/>
        <v>0.99360000000000004</v>
      </c>
      <c r="AG962" s="1"/>
      <c r="AH962" s="1">
        <f t="shared" si="118"/>
        <v>2.65</v>
      </c>
      <c r="AI962" s="1">
        <v>9540</v>
      </c>
      <c r="AJ962" s="86">
        <v>0.41749999999999998</v>
      </c>
      <c r="AK962" s="85">
        <f t="shared" si="119"/>
        <v>1.0394999999999999</v>
      </c>
      <c r="AL962" s="1"/>
    </row>
    <row r="963" spans="19:38" x14ac:dyDescent="0.25">
      <c r="S963" s="1">
        <f t="shared" si="112"/>
        <v>2.6527777777777777</v>
      </c>
      <c r="T963" s="1">
        <v>9550</v>
      </c>
      <c r="U963" s="85">
        <v>0.37630000000000002</v>
      </c>
      <c r="V963" s="85">
        <f t="shared" si="113"/>
        <v>0.99829999999999997</v>
      </c>
      <c r="W963" s="1"/>
      <c r="X963" s="1">
        <f t="shared" si="114"/>
        <v>2.6527777777777777</v>
      </c>
      <c r="Y963" s="1">
        <v>9550</v>
      </c>
      <c r="Z963" s="86">
        <v>0.2112</v>
      </c>
      <c r="AA963" s="85">
        <f t="shared" si="115"/>
        <v>0.83319999999999994</v>
      </c>
      <c r="AB963" s="1"/>
      <c r="AC963" s="1">
        <f t="shared" si="116"/>
        <v>2.6527777777777777</v>
      </c>
      <c r="AD963" s="1">
        <v>9550</v>
      </c>
      <c r="AE963" s="86">
        <v>0.37159999999999999</v>
      </c>
      <c r="AF963" s="85">
        <f t="shared" si="117"/>
        <v>0.99360000000000004</v>
      </c>
      <c r="AG963" s="1"/>
      <c r="AH963" s="1">
        <f t="shared" si="118"/>
        <v>2.6527777777777777</v>
      </c>
      <c r="AI963" s="1">
        <v>9550</v>
      </c>
      <c r="AJ963" s="86">
        <v>0.41749999999999998</v>
      </c>
      <c r="AK963" s="85">
        <f t="shared" si="119"/>
        <v>1.0394999999999999</v>
      </c>
      <c r="AL963" s="1"/>
    </row>
    <row r="964" spans="19:38" x14ac:dyDescent="0.25">
      <c r="S964" s="1">
        <f t="shared" si="112"/>
        <v>2.6555555555555554</v>
      </c>
      <c r="T964" s="1">
        <v>9560</v>
      </c>
      <c r="U964" s="85">
        <v>0.37630000000000002</v>
      </c>
      <c r="V964" s="85">
        <f t="shared" si="113"/>
        <v>0.99829999999999997</v>
      </c>
      <c r="W964" s="1"/>
      <c r="X964" s="1">
        <f t="shared" si="114"/>
        <v>2.6555555555555554</v>
      </c>
      <c r="Y964" s="1">
        <v>9560</v>
      </c>
      <c r="Z964" s="86">
        <v>0.2112</v>
      </c>
      <c r="AA964" s="85">
        <f t="shared" si="115"/>
        <v>0.83319999999999994</v>
      </c>
      <c r="AB964" s="1"/>
      <c r="AC964" s="1">
        <f t="shared" si="116"/>
        <v>2.6555555555555554</v>
      </c>
      <c r="AD964" s="1">
        <v>9560</v>
      </c>
      <c r="AE964" s="86">
        <v>0.37159999999999999</v>
      </c>
      <c r="AF964" s="85">
        <f t="shared" si="117"/>
        <v>0.99360000000000004</v>
      </c>
      <c r="AG964" s="1"/>
      <c r="AH964" s="1">
        <f t="shared" si="118"/>
        <v>2.6555555555555554</v>
      </c>
      <c r="AI964" s="1">
        <v>9560</v>
      </c>
      <c r="AJ964" s="86">
        <v>0.41749999999999998</v>
      </c>
      <c r="AK964" s="85">
        <f t="shared" si="119"/>
        <v>1.0394999999999999</v>
      </c>
      <c r="AL964" s="1"/>
    </row>
    <row r="965" spans="19:38" x14ac:dyDescent="0.25">
      <c r="S965" s="1">
        <f t="shared" si="112"/>
        <v>2.6583333333333332</v>
      </c>
      <c r="T965" s="1">
        <v>9570</v>
      </c>
      <c r="U965" s="85">
        <v>0.37630000000000002</v>
      </c>
      <c r="V965" s="85">
        <f t="shared" si="113"/>
        <v>0.99829999999999997</v>
      </c>
      <c r="W965" s="1"/>
      <c r="X965" s="1">
        <f t="shared" si="114"/>
        <v>2.6583333333333332</v>
      </c>
      <c r="Y965" s="1">
        <v>9570</v>
      </c>
      <c r="Z965" s="86">
        <v>0.2112</v>
      </c>
      <c r="AA965" s="85">
        <f t="shared" si="115"/>
        <v>0.83319999999999994</v>
      </c>
      <c r="AB965" s="1"/>
      <c r="AC965" s="1">
        <f t="shared" si="116"/>
        <v>2.6583333333333332</v>
      </c>
      <c r="AD965" s="1">
        <v>9570</v>
      </c>
      <c r="AE965" s="86">
        <v>0.37159999999999999</v>
      </c>
      <c r="AF965" s="85">
        <f t="shared" si="117"/>
        <v>0.99360000000000004</v>
      </c>
      <c r="AG965" s="1"/>
      <c r="AH965" s="1">
        <f t="shared" si="118"/>
        <v>2.6583333333333332</v>
      </c>
      <c r="AI965" s="1">
        <v>9570</v>
      </c>
      <c r="AJ965" s="86">
        <v>0.41749999999999998</v>
      </c>
      <c r="AK965" s="85">
        <f t="shared" si="119"/>
        <v>1.0394999999999999</v>
      </c>
      <c r="AL965" s="1"/>
    </row>
    <row r="966" spans="19:38" x14ac:dyDescent="0.25">
      <c r="S966" s="1">
        <f t="shared" si="112"/>
        <v>2.661111111111111</v>
      </c>
      <c r="T966" s="1">
        <v>9580</v>
      </c>
      <c r="U966" s="85">
        <v>0.37630000000000002</v>
      </c>
      <c r="V966" s="85">
        <f t="shared" si="113"/>
        <v>0.99829999999999997</v>
      </c>
      <c r="W966" s="1"/>
      <c r="X966" s="1">
        <f t="shared" si="114"/>
        <v>2.661111111111111</v>
      </c>
      <c r="Y966" s="1">
        <v>9580</v>
      </c>
      <c r="Z966" s="86">
        <v>0.2112</v>
      </c>
      <c r="AA966" s="85">
        <f t="shared" si="115"/>
        <v>0.83319999999999994</v>
      </c>
      <c r="AB966" s="1"/>
      <c r="AC966" s="1">
        <f t="shared" si="116"/>
        <v>2.661111111111111</v>
      </c>
      <c r="AD966" s="1">
        <v>9580</v>
      </c>
      <c r="AE966" s="86">
        <v>0.37159999999999999</v>
      </c>
      <c r="AF966" s="85">
        <f t="shared" si="117"/>
        <v>0.99360000000000004</v>
      </c>
      <c r="AG966" s="1"/>
      <c r="AH966" s="1">
        <f t="shared" si="118"/>
        <v>2.661111111111111</v>
      </c>
      <c r="AI966" s="1">
        <v>9580</v>
      </c>
      <c r="AJ966" s="86">
        <v>0.41749999999999998</v>
      </c>
      <c r="AK966" s="85">
        <f t="shared" si="119"/>
        <v>1.0394999999999999</v>
      </c>
      <c r="AL966" s="1"/>
    </row>
    <row r="967" spans="19:38" x14ac:dyDescent="0.25">
      <c r="S967" s="1">
        <f t="shared" si="112"/>
        <v>2.6638888888888888</v>
      </c>
      <c r="T967" s="1">
        <v>9590</v>
      </c>
      <c r="U967" s="85">
        <v>0.37630000000000002</v>
      </c>
      <c r="V967" s="85">
        <f t="shared" si="113"/>
        <v>0.99829999999999997</v>
      </c>
      <c r="W967" s="1"/>
      <c r="X967" s="1">
        <f t="shared" si="114"/>
        <v>2.6638888888888888</v>
      </c>
      <c r="Y967" s="1">
        <v>9590</v>
      </c>
      <c r="Z967" s="86">
        <v>0.2112</v>
      </c>
      <c r="AA967" s="85">
        <f t="shared" si="115"/>
        <v>0.83319999999999994</v>
      </c>
      <c r="AB967" s="1"/>
      <c r="AC967" s="1">
        <f t="shared" si="116"/>
        <v>2.6638888888888888</v>
      </c>
      <c r="AD967" s="1">
        <v>9590</v>
      </c>
      <c r="AE967" s="86">
        <v>0.37159999999999999</v>
      </c>
      <c r="AF967" s="85">
        <f t="shared" si="117"/>
        <v>0.99360000000000004</v>
      </c>
      <c r="AG967" s="1"/>
      <c r="AH967" s="1">
        <f t="shared" si="118"/>
        <v>2.6638888888888888</v>
      </c>
      <c r="AI967" s="1">
        <v>9590</v>
      </c>
      <c r="AJ967" s="86">
        <v>0.41749999999999998</v>
      </c>
      <c r="AK967" s="85">
        <f t="shared" si="119"/>
        <v>1.0394999999999999</v>
      </c>
      <c r="AL967" s="1"/>
    </row>
    <row r="968" spans="19:38" x14ac:dyDescent="0.25">
      <c r="S968" s="1">
        <f t="shared" si="112"/>
        <v>2.6666666666666665</v>
      </c>
      <c r="T968" s="1">
        <v>9600</v>
      </c>
      <c r="U968" s="85">
        <v>0.37630000000000002</v>
      </c>
      <c r="V968" s="85">
        <f t="shared" si="113"/>
        <v>0.99829999999999997</v>
      </c>
      <c r="W968" s="1"/>
      <c r="X968" s="1">
        <f t="shared" si="114"/>
        <v>2.6666666666666665</v>
      </c>
      <c r="Y968" s="1">
        <v>9600</v>
      </c>
      <c r="Z968" s="86">
        <v>0.21110000000000001</v>
      </c>
      <c r="AA968" s="85">
        <f t="shared" si="115"/>
        <v>0.83309999999999995</v>
      </c>
      <c r="AB968" s="1"/>
      <c r="AC968" s="1">
        <f t="shared" si="116"/>
        <v>2.6666666666666665</v>
      </c>
      <c r="AD968" s="1">
        <v>9600</v>
      </c>
      <c r="AE968" s="86">
        <v>0.37159999999999999</v>
      </c>
      <c r="AF968" s="85">
        <f t="shared" si="117"/>
        <v>0.99360000000000004</v>
      </c>
      <c r="AG968" s="1"/>
      <c r="AH968" s="1">
        <f t="shared" si="118"/>
        <v>2.6666666666666665</v>
      </c>
      <c r="AI968" s="1">
        <v>9600</v>
      </c>
      <c r="AJ968" s="86">
        <v>0.41739999999999999</v>
      </c>
      <c r="AK968" s="85">
        <f t="shared" si="119"/>
        <v>1.0394000000000001</v>
      </c>
      <c r="AL968" s="1"/>
    </row>
    <row r="969" spans="19:38" x14ac:dyDescent="0.25">
      <c r="S969" s="1">
        <f t="shared" ref="S969:S1032" si="120">T969/3600</f>
        <v>2.6694444444444443</v>
      </c>
      <c r="T969" s="1">
        <v>9610</v>
      </c>
      <c r="U969" s="85">
        <v>0.37630000000000002</v>
      </c>
      <c r="V969" s="85">
        <f t="shared" ref="V969:V1032" si="121">U969+0.622</f>
        <v>0.99829999999999997</v>
      </c>
      <c r="W969" s="1"/>
      <c r="X969" s="1">
        <f t="shared" ref="X969:X1032" si="122">Y969/3600</f>
        <v>2.6694444444444443</v>
      </c>
      <c r="Y969" s="1">
        <v>9610</v>
      </c>
      <c r="Z969" s="86">
        <v>0.21110000000000001</v>
      </c>
      <c r="AA969" s="85">
        <f t="shared" ref="AA969:AA1032" si="123">Z969+0.622</f>
        <v>0.83309999999999995</v>
      </c>
      <c r="AB969" s="1"/>
      <c r="AC969" s="1">
        <f t="shared" ref="AC969:AC1032" si="124">AD969/3600</f>
        <v>2.6694444444444443</v>
      </c>
      <c r="AD969" s="1">
        <v>9610</v>
      </c>
      <c r="AE969" s="86">
        <v>0.37159999999999999</v>
      </c>
      <c r="AF969" s="85">
        <f t="shared" ref="AF969:AF1032" si="125">AE969+0.622</f>
        <v>0.99360000000000004</v>
      </c>
      <c r="AG969" s="1"/>
      <c r="AH969" s="1">
        <f t="shared" ref="AH969:AH1032" si="126">AI969/3600</f>
        <v>2.6694444444444443</v>
      </c>
      <c r="AI969" s="1">
        <v>9610</v>
      </c>
      <c r="AJ969" s="86">
        <v>0.41739999999999999</v>
      </c>
      <c r="AK969" s="85">
        <f t="shared" ref="AK969:AK1032" si="127">AJ969+0.622</f>
        <v>1.0394000000000001</v>
      </c>
      <c r="AL969" s="1"/>
    </row>
    <row r="970" spans="19:38" x14ac:dyDescent="0.25">
      <c r="S970" s="1">
        <f t="shared" si="120"/>
        <v>2.6722222222222221</v>
      </c>
      <c r="T970" s="1">
        <v>9620</v>
      </c>
      <c r="U970" s="85">
        <v>0.37640000000000001</v>
      </c>
      <c r="V970" s="85">
        <f t="shared" si="121"/>
        <v>0.99839999999999995</v>
      </c>
      <c r="W970" s="1"/>
      <c r="X970" s="1">
        <f t="shared" si="122"/>
        <v>2.6722222222222221</v>
      </c>
      <c r="Y970" s="1">
        <v>9620</v>
      </c>
      <c r="Z970" s="86">
        <v>0.21110000000000001</v>
      </c>
      <c r="AA970" s="85">
        <f t="shared" si="123"/>
        <v>0.83309999999999995</v>
      </c>
      <c r="AB970" s="1"/>
      <c r="AC970" s="1">
        <f t="shared" si="124"/>
        <v>2.6722222222222221</v>
      </c>
      <c r="AD970" s="1">
        <v>9620</v>
      </c>
      <c r="AE970" s="86">
        <v>0.37159999999999999</v>
      </c>
      <c r="AF970" s="85">
        <f t="shared" si="125"/>
        <v>0.99360000000000004</v>
      </c>
      <c r="AG970" s="1"/>
      <c r="AH970" s="1">
        <f t="shared" si="126"/>
        <v>2.6722222222222221</v>
      </c>
      <c r="AI970" s="1">
        <v>9620</v>
      </c>
      <c r="AJ970" s="86">
        <v>0.41739999999999999</v>
      </c>
      <c r="AK970" s="85">
        <f t="shared" si="127"/>
        <v>1.0394000000000001</v>
      </c>
      <c r="AL970" s="1"/>
    </row>
    <row r="971" spans="19:38" x14ac:dyDescent="0.25">
      <c r="S971" s="1">
        <f t="shared" si="120"/>
        <v>2.6749999999999998</v>
      </c>
      <c r="T971" s="1">
        <v>9630</v>
      </c>
      <c r="U971" s="85">
        <v>0.37640000000000001</v>
      </c>
      <c r="V971" s="85">
        <f t="shared" si="121"/>
        <v>0.99839999999999995</v>
      </c>
      <c r="W971" s="1"/>
      <c r="X971" s="1">
        <f t="shared" si="122"/>
        <v>2.6749999999999998</v>
      </c>
      <c r="Y971" s="1">
        <v>9630</v>
      </c>
      <c r="Z971" s="86">
        <v>0.21110000000000001</v>
      </c>
      <c r="AA971" s="85">
        <f t="shared" si="123"/>
        <v>0.83309999999999995</v>
      </c>
      <c r="AB971" s="1"/>
      <c r="AC971" s="1">
        <f t="shared" si="124"/>
        <v>2.6749999999999998</v>
      </c>
      <c r="AD971" s="1">
        <v>9630</v>
      </c>
      <c r="AE971" s="86">
        <v>0.37159999999999999</v>
      </c>
      <c r="AF971" s="85">
        <f t="shared" si="125"/>
        <v>0.99360000000000004</v>
      </c>
      <c r="AG971" s="1"/>
      <c r="AH971" s="1">
        <f t="shared" si="126"/>
        <v>2.6749999999999998</v>
      </c>
      <c r="AI971" s="1">
        <v>9630</v>
      </c>
      <c r="AJ971" s="86">
        <v>0.41739999999999999</v>
      </c>
      <c r="AK971" s="85">
        <f t="shared" si="127"/>
        <v>1.0394000000000001</v>
      </c>
      <c r="AL971" s="1"/>
    </row>
    <row r="972" spans="19:38" x14ac:dyDescent="0.25">
      <c r="S972" s="1">
        <f t="shared" si="120"/>
        <v>2.6777777777777776</v>
      </c>
      <c r="T972" s="1">
        <v>9640</v>
      </c>
      <c r="U972" s="85">
        <v>0.37640000000000001</v>
      </c>
      <c r="V972" s="85">
        <f t="shared" si="121"/>
        <v>0.99839999999999995</v>
      </c>
      <c r="W972" s="1"/>
      <c r="X972" s="1">
        <f t="shared" si="122"/>
        <v>2.6777777777777776</v>
      </c>
      <c r="Y972" s="1">
        <v>9640</v>
      </c>
      <c r="Z972" s="86">
        <v>0.21110000000000001</v>
      </c>
      <c r="AA972" s="85">
        <f t="shared" si="123"/>
        <v>0.83309999999999995</v>
      </c>
      <c r="AB972" s="1"/>
      <c r="AC972" s="1">
        <f t="shared" si="124"/>
        <v>2.6777777777777776</v>
      </c>
      <c r="AD972" s="1">
        <v>9640</v>
      </c>
      <c r="AE972" s="86">
        <v>0.37159999999999999</v>
      </c>
      <c r="AF972" s="85">
        <f t="shared" si="125"/>
        <v>0.99360000000000004</v>
      </c>
      <c r="AG972" s="1"/>
      <c r="AH972" s="1">
        <f t="shared" si="126"/>
        <v>2.6777777777777776</v>
      </c>
      <c r="AI972" s="1">
        <v>9640</v>
      </c>
      <c r="AJ972" s="86">
        <v>0.41739999999999999</v>
      </c>
      <c r="AK972" s="85">
        <f t="shared" si="127"/>
        <v>1.0394000000000001</v>
      </c>
      <c r="AL972" s="1"/>
    </row>
    <row r="973" spans="19:38" x14ac:dyDescent="0.25">
      <c r="S973" s="1">
        <f t="shared" si="120"/>
        <v>2.6805555555555554</v>
      </c>
      <c r="T973" s="1">
        <v>9650</v>
      </c>
      <c r="U973" s="85">
        <v>0.37640000000000001</v>
      </c>
      <c r="V973" s="85">
        <f t="shared" si="121"/>
        <v>0.99839999999999995</v>
      </c>
      <c r="W973" s="1"/>
      <c r="X973" s="1">
        <f t="shared" si="122"/>
        <v>2.6805555555555554</v>
      </c>
      <c r="Y973" s="1">
        <v>9650</v>
      </c>
      <c r="Z973" s="86">
        <v>0.21110000000000001</v>
      </c>
      <c r="AA973" s="85">
        <f t="shared" si="123"/>
        <v>0.83309999999999995</v>
      </c>
      <c r="AB973" s="1"/>
      <c r="AC973" s="1">
        <f t="shared" si="124"/>
        <v>2.6805555555555554</v>
      </c>
      <c r="AD973" s="1">
        <v>9650</v>
      </c>
      <c r="AE973" s="86">
        <v>0.37159999999999999</v>
      </c>
      <c r="AF973" s="85">
        <f t="shared" si="125"/>
        <v>0.99360000000000004</v>
      </c>
      <c r="AG973" s="1"/>
      <c r="AH973" s="1">
        <f t="shared" si="126"/>
        <v>2.6805555555555554</v>
      </c>
      <c r="AI973" s="1">
        <v>9650</v>
      </c>
      <c r="AJ973" s="86">
        <v>0.4173</v>
      </c>
      <c r="AK973" s="85">
        <f t="shared" si="127"/>
        <v>1.0392999999999999</v>
      </c>
      <c r="AL973" s="1"/>
    </row>
    <row r="974" spans="19:38" x14ac:dyDescent="0.25">
      <c r="S974" s="1">
        <f t="shared" si="120"/>
        <v>2.6833333333333331</v>
      </c>
      <c r="T974" s="1">
        <v>9660</v>
      </c>
      <c r="U974" s="85">
        <v>0.37640000000000001</v>
      </c>
      <c r="V974" s="85">
        <f t="shared" si="121"/>
        <v>0.99839999999999995</v>
      </c>
      <c r="W974" s="1"/>
      <c r="X974" s="1">
        <f t="shared" si="122"/>
        <v>2.6833333333333331</v>
      </c>
      <c r="Y974" s="1">
        <v>9660</v>
      </c>
      <c r="Z974" s="86">
        <v>0.21099999999999999</v>
      </c>
      <c r="AA974" s="85">
        <f t="shared" si="123"/>
        <v>0.83299999999999996</v>
      </c>
      <c r="AB974" s="1"/>
      <c r="AC974" s="1">
        <f t="shared" si="124"/>
        <v>2.6833333333333331</v>
      </c>
      <c r="AD974" s="1">
        <v>9660</v>
      </c>
      <c r="AE974" s="86">
        <v>0.37159999999999999</v>
      </c>
      <c r="AF974" s="85">
        <f t="shared" si="125"/>
        <v>0.99360000000000004</v>
      </c>
      <c r="AG974" s="1"/>
      <c r="AH974" s="1">
        <f t="shared" si="126"/>
        <v>2.6833333333333331</v>
      </c>
      <c r="AI974" s="1">
        <v>9660</v>
      </c>
      <c r="AJ974" s="86">
        <v>0.4173</v>
      </c>
      <c r="AK974" s="85">
        <f t="shared" si="127"/>
        <v>1.0392999999999999</v>
      </c>
      <c r="AL974" s="1"/>
    </row>
    <row r="975" spans="19:38" x14ac:dyDescent="0.25">
      <c r="S975" s="1">
        <f t="shared" si="120"/>
        <v>2.6861111111111109</v>
      </c>
      <c r="T975" s="1">
        <v>9670</v>
      </c>
      <c r="U975" s="85">
        <v>0.37640000000000001</v>
      </c>
      <c r="V975" s="85">
        <f t="shared" si="121"/>
        <v>0.99839999999999995</v>
      </c>
      <c r="W975" s="1"/>
      <c r="X975" s="1">
        <f t="shared" si="122"/>
        <v>2.6861111111111109</v>
      </c>
      <c r="Y975" s="1">
        <v>9670</v>
      </c>
      <c r="Z975" s="86">
        <v>0.21099999999999999</v>
      </c>
      <c r="AA975" s="85">
        <f t="shared" si="123"/>
        <v>0.83299999999999996</v>
      </c>
      <c r="AB975" s="1"/>
      <c r="AC975" s="1">
        <f t="shared" si="124"/>
        <v>2.6861111111111109</v>
      </c>
      <c r="AD975" s="1">
        <v>9670</v>
      </c>
      <c r="AE975" s="86">
        <v>0.37159999999999999</v>
      </c>
      <c r="AF975" s="85">
        <f t="shared" si="125"/>
        <v>0.99360000000000004</v>
      </c>
      <c r="AG975" s="1"/>
      <c r="AH975" s="1">
        <f t="shared" si="126"/>
        <v>2.6861111111111109</v>
      </c>
      <c r="AI975" s="1">
        <v>9670</v>
      </c>
      <c r="AJ975" s="86">
        <v>0.4173</v>
      </c>
      <c r="AK975" s="85">
        <f t="shared" si="127"/>
        <v>1.0392999999999999</v>
      </c>
      <c r="AL975" s="1"/>
    </row>
    <row r="976" spans="19:38" x14ac:dyDescent="0.25">
      <c r="S976" s="1">
        <f t="shared" si="120"/>
        <v>2.6888888888888891</v>
      </c>
      <c r="T976" s="1">
        <v>9680</v>
      </c>
      <c r="U976" s="85">
        <v>0.3765</v>
      </c>
      <c r="V976" s="85">
        <f t="shared" si="121"/>
        <v>0.99849999999999994</v>
      </c>
      <c r="W976" s="1"/>
      <c r="X976" s="1">
        <f t="shared" si="122"/>
        <v>2.6888888888888891</v>
      </c>
      <c r="Y976" s="1">
        <v>9680</v>
      </c>
      <c r="Z976" s="86">
        <v>0.21099999999999999</v>
      </c>
      <c r="AA976" s="85">
        <f t="shared" si="123"/>
        <v>0.83299999999999996</v>
      </c>
      <c r="AB976" s="1"/>
      <c r="AC976" s="1">
        <f t="shared" si="124"/>
        <v>2.6888888888888891</v>
      </c>
      <c r="AD976" s="1">
        <v>9680</v>
      </c>
      <c r="AE976" s="86">
        <v>0.37159999999999999</v>
      </c>
      <c r="AF976" s="85">
        <f t="shared" si="125"/>
        <v>0.99360000000000004</v>
      </c>
      <c r="AG976" s="1"/>
      <c r="AH976" s="1">
        <f t="shared" si="126"/>
        <v>2.6888888888888891</v>
      </c>
      <c r="AI976" s="1">
        <v>9680</v>
      </c>
      <c r="AJ976" s="86">
        <v>0.4173</v>
      </c>
      <c r="AK976" s="85">
        <f t="shared" si="127"/>
        <v>1.0392999999999999</v>
      </c>
      <c r="AL976" s="1"/>
    </row>
    <row r="977" spans="19:38" x14ac:dyDescent="0.25">
      <c r="S977" s="1">
        <f t="shared" si="120"/>
        <v>2.6916666666666669</v>
      </c>
      <c r="T977" s="1">
        <v>9690</v>
      </c>
      <c r="U977" s="85">
        <v>0.3765</v>
      </c>
      <c r="V977" s="85">
        <f t="shared" si="121"/>
        <v>0.99849999999999994</v>
      </c>
      <c r="W977" s="1"/>
      <c r="X977" s="1">
        <f t="shared" si="122"/>
        <v>2.6916666666666669</v>
      </c>
      <c r="Y977" s="1">
        <v>9690</v>
      </c>
      <c r="Z977" s="86">
        <v>0.21099999999999999</v>
      </c>
      <c r="AA977" s="85">
        <f t="shared" si="123"/>
        <v>0.83299999999999996</v>
      </c>
      <c r="AB977" s="1"/>
      <c r="AC977" s="1">
        <f t="shared" si="124"/>
        <v>2.6916666666666669</v>
      </c>
      <c r="AD977" s="1">
        <v>9690</v>
      </c>
      <c r="AE977" s="86">
        <v>0.37159999999999999</v>
      </c>
      <c r="AF977" s="85">
        <f t="shared" si="125"/>
        <v>0.99360000000000004</v>
      </c>
      <c r="AG977" s="1"/>
      <c r="AH977" s="1">
        <f t="shared" si="126"/>
        <v>2.6916666666666669</v>
      </c>
      <c r="AI977" s="1">
        <v>9690</v>
      </c>
      <c r="AJ977" s="86">
        <v>0.41720000000000002</v>
      </c>
      <c r="AK977" s="85">
        <f t="shared" si="127"/>
        <v>1.0392000000000001</v>
      </c>
      <c r="AL977" s="1"/>
    </row>
    <row r="978" spans="19:38" x14ac:dyDescent="0.25">
      <c r="S978" s="1">
        <f t="shared" si="120"/>
        <v>2.6944444444444446</v>
      </c>
      <c r="T978" s="1">
        <v>9700</v>
      </c>
      <c r="U978" s="85">
        <v>0.3765</v>
      </c>
      <c r="V978" s="85">
        <f t="shared" si="121"/>
        <v>0.99849999999999994</v>
      </c>
      <c r="W978" s="1"/>
      <c r="X978" s="1">
        <f t="shared" si="122"/>
        <v>2.6944444444444446</v>
      </c>
      <c r="Y978" s="1">
        <v>9700</v>
      </c>
      <c r="Z978" s="86">
        <v>0.21099999999999999</v>
      </c>
      <c r="AA978" s="85">
        <f t="shared" si="123"/>
        <v>0.83299999999999996</v>
      </c>
      <c r="AB978" s="1"/>
      <c r="AC978" s="1">
        <f t="shared" si="124"/>
        <v>2.6944444444444446</v>
      </c>
      <c r="AD978" s="1">
        <v>9700</v>
      </c>
      <c r="AE978" s="86">
        <v>0.37159999999999999</v>
      </c>
      <c r="AF978" s="85">
        <f t="shared" si="125"/>
        <v>0.99360000000000004</v>
      </c>
      <c r="AG978" s="1"/>
      <c r="AH978" s="1">
        <f t="shared" si="126"/>
        <v>2.6944444444444446</v>
      </c>
      <c r="AI978" s="1">
        <v>9700</v>
      </c>
      <c r="AJ978" s="86">
        <v>0.41720000000000002</v>
      </c>
      <c r="AK978" s="85">
        <f t="shared" si="127"/>
        <v>1.0392000000000001</v>
      </c>
      <c r="AL978" s="1"/>
    </row>
    <row r="979" spans="19:38" x14ac:dyDescent="0.25">
      <c r="S979" s="1">
        <f t="shared" si="120"/>
        <v>2.6972222222222224</v>
      </c>
      <c r="T979" s="1">
        <v>9710</v>
      </c>
      <c r="U979" s="85">
        <v>0.3765</v>
      </c>
      <c r="V979" s="85">
        <f t="shared" si="121"/>
        <v>0.99849999999999994</v>
      </c>
      <c r="W979" s="1"/>
      <c r="X979" s="1">
        <f t="shared" si="122"/>
        <v>2.6972222222222224</v>
      </c>
      <c r="Y979" s="1">
        <v>9710</v>
      </c>
      <c r="Z979" s="86">
        <v>0.21099999999999999</v>
      </c>
      <c r="AA979" s="85">
        <f t="shared" si="123"/>
        <v>0.83299999999999996</v>
      </c>
      <c r="AB979" s="1"/>
      <c r="AC979" s="1">
        <f t="shared" si="124"/>
        <v>2.6972222222222224</v>
      </c>
      <c r="AD979" s="1">
        <v>9710</v>
      </c>
      <c r="AE979" s="86">
        <v>0.37159999999999999</v>
      </c>
      <c r="AF979" s="85">
        <f t="shared" si="125"/>
        <v>0.99360000000000004</v>
      </c>
      <c r="AG979" s="1"/>
      <c r="AH979" s="1">
        <f t="shared" si="126"/>
        <v>2.6972222222222224</v>
      </c>
      <c r="AI979" s="1">
        <v>9710</v>
      </c>
      <c r="AJ979" s="86">
        <v>0.41720000000000002</v>
      </c>
      <c r="AK979" s="85">
        <f t="shared" si="127"/>
        <v>1.0392000000000001</v>
      </c>
      <c r="AL979" s="1"/>
    </row>
    <row r="980" spans="19:38" x14ac:dyDescent="0.25">
      <c r="S980" s="1">
        <f t="shared" si="120"/>
        <v>2.7</v>
      </c>
      <c r="T980" s="1">
        <v>9720</v>
      </c>
      <c r="U980" s="85">
        <v>0.3765</v>
      </c>
      <c r="V980" s="85">
        <f t="shared" si="121"/>
        <v>0.99849999999999994</v>
      </c>
      <c r="W980" s="1"/>
      <c r="X980" s="1">
        <f t="shared" si="122"/>
        <v>2.7</v>
      </c>
      <c r="Y980" s="1">
        <v>9720</v>
      </c>
      <c r="Z980" s="86">
        <v>0.2109</v>
      </c>
      <c r="AA980" s="85">
        <f t="shared" si="123"/>
        <v>0.83289999999999997</v>
      </c>
      <c r="AB980" s="1"/>
      <c r="AC980" s="1">
        <f t="shared" si="124"/>
        <v>2.7</v>
      </c>
      <c r="AD980" s="1">
        <v>9720</v>
      </c>
      <c r="AE980" s="86">
        <v>0.37159999999999999</v>
      </c>
      <c r="AF980" s="85">
        <f t="shared" si="125"/>
        <v>0.99360000000000004</v>
      </c>
      <c r="AG980" s="1"/>
      <c r="AH980" s="1">
        <f t="shared" si="126"/>
        <v>2.7</v>
      </c>
      <c r="AI980" s="1">
        <v>9720</v>
      </c>
      <c r="AJ980" s="86">
        <v>0.41720000000000002</v>
      </c>
      <c r="AK980" s="85">
        <f t="shared" si="127"/>
        <v>1.0392000000000001</v>
      </c>
      <c r="AL980" s="1"/>
    </row>
    <row r="981" spans="19:38" x14ac:dyDescent="0.25">
      <c r="S981" s="1">
        <f t="shared" si="120"/>
        <v>2.7027777777777779</v>
      </c>
      <c r="T981" s="1">
        <v>9730</v>
      </c>
      <c r="U981" s="85">
        <v>0.3765</v>
      </c>
      <c r="V981" s="85">
        <f t="shared" si="121"/>
        <v>0.99849999999999994</v>
      </c>
      <c r="W981" s="1"/>
      <c r="X981" s="1">
        <f t="shared" si="122"/>
        <v>2.7027777777777779</v>
      </c>
      <c r="Y981" s="1">
        <v>9730</v>
      </c>
      <c r="Z981" s="86">
        <v>0.2109</v>
      </c>
      <c r="AA981" s="85">
        <f t="shared" si="123"/>
        <v>0.83289999999999997</v>
      </c>
      <c r="AB981" s="1"/>
      <c r="AC981" s="1">
        <f t="shared" si="124"/>
        <v>2.7027777777777779</v>
      </c>
      <c r="AD981" s="1">
        <v>9730</v>
      </c>
      <c r="AE981" s="86">
        <v>0.37159999999999999</v>
      </c>
      <c r="AF981" s="85">
        <f t="shared" si="125"/>
        <v>0.99360000000000004</v>
      </c>
      <c r="AG981" s="1"/>
      <c r="AH981" s="1">
        <f t="shared" si="126"/>
        <v>2.7027777777777779</v>
      </c>
      <c r="AI981" s="1">
        <v>9730</v>
      </c>
      <c r="AJ981" s="86">
        <v>0.41720000000000002</v>
      </c>
      <c r="AK981" s="85">
        <f t="shared" si="127"/>
        <v>1.0392000000000001</v>
      </c>
      <c r="AL981" s="1"/>
    </row>
    <row r="982" spans="19:38" x14ac:dyDescent="0.25">
      <c r="S982" s="1">
        <f t="shared" si="120"/>
        <v>2.7055555555555557</v>
      </c>
      <c r="T982" s="1">
        <v>9740</v>
      </c>
      <c r="U982" s="85">
        <v>0.3765</v>
      </c>
      <c r="V982" s="85">
        <f t="shared" si="121"/>
        <v>0.99849999999999994</v>
      </c>
      <c r="W982" s="1"/>
      <c r="X982" s="1">
        <f t="shared" si="122"/>
        <v>2.7055555555555557</v>
      </c>
      <c r="Y982" s="1">
        <v>9740</v>
      </c>
      <c r="Z982" s="86">
        <v>0.2109</v>
      </c>
      <c r="AA982" s="85">
        <f t="shared" si="123"/>
        <v>0.83289999999999997</v>
      </c>
      <c r="AB982" s="1"/>
      <c r="AC982" s="1">
        <f t="shared" si="124"/>
        <v>2.7055555555555557</v>
      </c>
      <c r="AD982" s="1">
        <v>9740</v>
      </c>
      <c r="AE982" s="86">
        <v>0.37159999999999999</v>
      </c>
      <c r="AF982" s="85">
        <f t="shared" si="125"/>
        <v>0.99360000000000004</v>
      </c>
      <c r="AG982" s="1"/>
      <c r="AH982" s="1">
        <f t="shared" si="126"/>
        <v>2.7055555555555557</v>
      </c>
      <c r="AI982" s="1">
        <v>9740</v>
      </c>
      <c r="AJ982" s="86">
        <v>0.41710000000000003</v>
      </c>
      <c r="AK982" s="85">
        <f t="shared" si="127"/>
        <v>1.0390999999999999</v>
      </c>
      <c r="AL982" s="1"/>
    </row>
    <row r="983" spans="19:38" x14ac:dyDescent="0.25">
      <c r="S983" s="1">
        <f t="shared" si="120"/>
        <v>2.7083333333333335</v>
      </c>
      <c r="T983" s="1">
        <v>9750</v>
      </c>
      <c r="U983" s="85">
        <v>0.37659999999999999</v>
      </c>
      <c r="V983" s="85">
        <f t="shared" si="121"/>
        <v>0.99859999999999993</v>
      </c>
      <c r="W983" s="1"/>
      <c r="X983" s="1">
        <f t="shared" si="122"/>
        <v>2.7083333333333335</v>
      </c>
      <c r="Y983" s="1">
        <v>9750</v>
      </c>
      <c r="Z983" s="86">
        <v>0.2109</v>
      </c>
      <c r="AA983" s="85">
        <f t="shared" si="123"/>
        <v>0.83289999999999997</v>
      </c>
      <c r="AB983" s="1"/>
      <c r="AC983" s="1">
        <f t="shared" si="124"/>
        <v>2.7083333333333335</v>
      </c>
      <c r="AD983" s="1">
        <v>9750</v>
      </c>
      <c r="AE983" s="86">
        <v>0.37159999999999999</v>
      </c>
      <c r="AF983" s="85">
        <f t="shared" si="125"/>
        <v>0.99360000000000004</v>
      </c>
      <c r="AG983" s="1"/>
      <c r="AH983" s="1">
        <f t="shared" si="126"/>
        <v>2.7083333333333335</v>
      </c>
      <c r="AI983" s="1">
        <v>9750</v>
      </c>
      <c r="AJ983" s="86">
        <v>0.41710000000000003</v>
      </c>
      <c r="AK983" s="85">
        <f t="shared" si="127"/>
        <v>1.0390999999999999</v>
      </c>
      <c r="AL983" s="1"/>
    </row>
    <row r="984" spans="19:38" x14ac:dyDescent="0.25">
      <c r="S984" s="1">
        <f t="shared" si="120"/>
        <v>2.7111111111111112</v>
      </c>
      <c r="T984" s="1">
        <v>9760</v>
      </c>
      <c r="U984" s="85">
        <v>0.37659999999999999</v>
      </c>
      <c r="V984" s="85">
        <f t="shared" si="121"/>
        <v>0.99859999999999993</v>
      </c>
      <c r="W984" s="1"/>
      <c r="X984" s="1">
        <f t="shared" si="122"/>
        <v>2.7111111111111112</v>
      </c>
      <c r="Y984" s="1">
        <v>9760</v>
      </c>
      <c r="Z984" s="86">
        <v>0.2109</v>
      </c>
      <c r="AA984" s="85">
        <f t="shared" si="123"/>
        <v>0.83289999999999997</v>
      </c>
      <c r="AB984" s="1"/>
      <c r="AC984" s="1">
        <f t="shared" si="124"/>
        <v>2.7111111111111112</v>
      </c>
      <c r="AD984" s="1">
        <v>9760</v>
      </c>
      <c r="AE984" s="86">
        <v>0.37159999999999999</v>
      </c>
      <c r="AF984" s="85">
        <f t="shared" si="125"/>
        <v>0.99360000000000004</v>
      </c>
      <c r="AG984" s="1"/>
      <c r="AH984" s="1">
        <f t="shared" si="126"/>
        <v>2.7111111111111112</v>
      </c>
      <c r="AI984" s="1">
        <v>9760</v>
      </c>
      <c r="AJ984" s="86">
        <v>0.41710000000000003</v>
      </c>
      <c r="AK984" s="85">
        <f t="shared" si="127"/>
        <v>1.0390999999999999</v>
      </c>
      <c r="AL984" s="1"/>
    </row>
    <row r="985" spans="19:38" x14ac:dyDescent="0.25">
      <c r="S985" s="1">
        <f t="shared" si="120"/>
        <v>2.713888888888889</v>
      </c>
      <c r="T985" s="1">
        <v>9770</v>
      </c>
      <c r="U985" s="85">
        <v>0.37659999999999999</v>
      </c>
      <c r="V985" s="85">
        <f t="shared" si="121"/>
        <v>0.99859999999999993</v>
      </c>
      <c r="W985" s="1"/>
      <c r="X985" s="1">
        <f t="shared" si="122"/>
        <v>2.713888888888889</v>
      </c>
      <c r="Y985" s="1">
        <v>9770</v>
      </c>
      <c r="Z985" s="86">
        <v>0.21079999999999999</v>
      </c>
      <c r="AA985" s="85">
        <f t="shared" si="123"/>
        <v>0.83279999999999998</v>
      </c>
      <c r="AB985" s="1"/>
      <c r="AC985" s="1">
        <f t="shared" si="124"/>
        <v>2.713888888888889</v>
      </c>
      <c r="AD985" s="1">
        <v>9770</v>
      </c>
      <c r="AE985" s="86">
        <v>0.37169999999999997</v>
      </c>
      <c r="AF985" s="85">
        <f t="shared" si="125"/>
        <v>0.99370000000000003</v>
      </c>
      <c r="AG985" s="1"/>
      <c r="AH985" s="1">
        <f t="shared" si="126"/>
        <v>2.713888888888889</v>
      </c>
      <c r="AI985" s="1">
        <v>9770</v>
      </c>
      <c r="AJ985" s="86">
        <v>0.41710000000000003</v>
      </c>
      <c r="AK985" s="85">
        <f t="shared" si="127"/>
        <v>1.0390999999999999</v>
      </c>
      <c r="AL985" s="1"/>
    </row>
    <row r="986" spans="19:38" x14ac:dyDescent="0.25">
      <c r="S986" s="1">
        <f t="shared" si="120"/>
        <v>2.7166666666666668</v>
      </c>
      <c r="T986" s="1">
        <v>9780</v>
      </c>
      <c r="U986" s="85">
        <v>0.37659999999999999</v>
      </c>
      <c r="V986" s="85">
        <f t="shared" si="121"/>
        <v>0.99859999999999993</v>
      </c>
      <c r="W986" s="1"/>
      <c r="X986" s="1">
        <f t="shared" si="122"/>
        <v>2.7166666666666668</v>
      </c>
      <c r="Y986" s="1">
        <v>9780</v>
      </c>
      <c r="Z986" s="86">
        <v>0.21079999999999999</v>
      </c>
      <c r="AA986" s="85">
        <f t="shared" si="123"/>
        <v>0.83279999999999998</v>
      </c>
      <c r="AB986" s="1"/>
      <c r="AC986" s="1">
        <f t="shared" si="124"/>
        <v>2.7166666666666668</v>
      </c>
      <c r="AD986" s="1">
        <v>9780</v>
      </c>
      <c r="AE986" s="86">
        <v>0.37169999999999997</v>
      </c>
      <c r="AF986" s="85">
        <f t="shared" si="125"/>
        <v>0.99370000000000003</v>
      </c>
      <c r="AG986" s="1"/>
      <c r="AH986" s="1">
        <f t="shared" si="126"/>
        <v>2.7166666666666668</v>
      </c>
      <c r="AI986" s="1">
        <v>9780</v>
      </c>
      <c r="AJ986" s="86">
        <v>0.41710000000000003</v>
      </c>
      <c r="AK986" s="85">
        <f t="shared" si="127"/>
        <v>1.0390999999999999</v>
      </c>
      <c r="AL986" s="1"/>
    </row>
    <row r="987" spans="19:38" x14ac:dyDescent="0.25">
      <c r="S987" s="1">
        <f t="shared" si="120"/>
        <v>2.7194444444444446</v>
      </c>
      <c r="T987" s="1">
        <v>9790</v>
      </c>
      <c r="U987" s="85">
        <v>0.37659999999999999</v>
      </c>
      <c r="V987" s="85">
        <f t="shared" si="121"/>
        <v>0.99859999999999993</v>
      </c>
      <c r="W987" s="1"/>
      <c r="X987" s="1">
        <f t="shared" si="122"/>
        <v>2.7194444444444446</v>
      </c>
      <c r="Y987" s="1">
        <v>9790</v>
      </c>
      <c r="Z987" s="86">
        <v>0.21079999999999999</v>
      </c>
      <c r="AA987" s="85">
        <f t="shared" si="123"/>
        <v>0.83279999999999998</v>
      </c>
      <c r="AB987" s="1"/>
      <c r="AC987" s="1">
        <f t="shared" si="124"/>
        <v>2.7194444444444446</v>
      </c>
      <c r="AD987" s="1">
        <v>9790</v>
      </c>
      <c r="AE987" s="86">
        <v>0.37169999999999997</v>
      </c>
      <c r="AF987" s="85">
        <f t="shared" si="125"/>
        <v>0.99370000000000003</v>
      </c>
      <c r="AG987" s="1"/>
      <c r="AH987" s="1">
        <f t="shared" si="126"/>
        <v>2.7194444444444446</v>
      </c>
      <c r="AI987" s="1">
        <v>9790</v>
      </c>
      <c r="AJ987" s="86">
        <v>0.41710000000000003</v>
      </c>
      <c r="AK987" s="85">
        <f t="shared" si="127"/>
        <v>1.0390999999999999</v>
      </c>
      <c r="AL987" s="1"/>
    </row>
    <row r="988" spans="19:38" x14ac:dyDescent="0.25">
      <c r="S988" s="1">
        <f t="shared" si="120"/>
        <v>2.7222222222222223</v>
      </c>
      <c r="T988" s="1">
        <v>9800</v>
      </c>
      <c r="U988" s="85">
        <v>0.37659999999999999</v>
      </c>
      <c r="V988" s="85">
        <f t="shared" si="121"/>
        <v>0.99859999999999993</v>
      </c>
      <c r="W988" s="1"/>
      <c r="X988" s="1">
        <f t="shared" si="122"/>
        <v>2.7222222222222223</v>
      </c>
      <c r="Y988" s="1">
        <v>9800</v>
      </c>
      <c r="Z988" s="86">
        <v>0.21079999999999999</v>
      </c>
      <c r="AA988" s="85">
        <f t="shared" si="123"/>
        <v>0.83279999999999998</v>
      </c>
      <c r="AB988" s="1"/>
      <c r="AC988" s="1">
        <f t="shared" si="124"/>
        <v>2.7222222222222223</v>
      </c>
      <c r="AD988" s="1">
        <v>9800</v>
      </c>
      <c r="AE988" s="86">
        <v>0.37169999999999997</v>
      </c>
      <c r="AF988" s="85">
        <f t="shared" si="125"/>
        <v>0.99370000000000003</v>
      </c>
      <c r="AG988" s="1"/>
      <c r="AH988" s="1">
        <f t="shared" si="126"/>
        <v>2.7222222222222223</v>
      </c>
      <c r="AI988" s="1">
        <v>9800</v>
      </c>
      <c r="AJ988" s="86">
        <v>0.41699999999999998</v>
      </c>
      <c r="AK988" s="85">
        <f t="shared" si="127"/>
        <v>1.0389999999999999</v>
      </c>
      <c r="AL988" s="1"/>
    </row>
    <row r="989" spans="19:38" x14ac:dyDescent="0.25">
      <c r="S989" s="1">
        <f t="shared" si="120"/>
        <v>2.7250000000000001</v>
      </c>
      <c r="T989" s="1">
        <v>9810</v>
      </c>
      <c r="U989" s="85">
        <v>0.37659999999999999</v>
      </c>
      <c r="V989" s="85">
        <f t="shared" si="121"/>
        <v>0.99859999999999993</v>
      </c>
      <c r="W989" s="1"/>
      <c r="X989" s="1">
        <f t="shared" si="122"/>
        <v>2.7250000000000001</v>
      </c>
      <c r="Y989" s="1">
        <v>9810</v>
      </c>
      <c r="Z989" s="86">
        <v>0.21079999999999999</v>
      </c>
      <c r="AA989" s="85">
        <f t="shared" si="123"/>
        <v>0.83279999999999998</v>
      </c>
      <c r="AB989" s="1"/>
      <c r="AC989" s="1">
        <f t="shared" si="124"/>
        <v>2.7250000000000001</v>
      </c>
      <c r="AD989" s="1">
        <v>9810</v>
      </c>
      <c r="AE989" s="86">
        <v>0.37169999999999997</v>
      </c>
      <c r="AF989" s="85">
        <f t="shared" si="125"/>
        <v>0.99370000000000003</v>
      </c>
      <c r="AG989" s="1"/>
      <c r="AH989" s="1">
        <f t="shared" si="126"/>
        <v>2.7250000000000001</v>
      </c>
      <c r="AI989" s="1">
        <v>9810</v>
      </c>
      <c r="AJ989" s="86">
        <v>0.41699999999999998</v>
      </c>
      <c r="AK989" s="85">
        <f t="shared" si="127"/>
        <v>1.0389999999999999</v>
      </c>
      <c r="AL989" s="1"/>
    </row>
    <row r="990" spans="19:38" x14ac:dyDescent="0.25">
      <c r="S990" s="1">
        <f t="shared" si="120"/>
        <v>2.7277777777777779</v>
      </c>
      <c r="T990" s="1">
        <v>9820</v>
      </c>
      <c r="U990" s="85">
        <v>0.37659999999999999</v>
      </c>
      <c r="V990" s="85">
        <f t="shared" si="121"/>
        <v>0.99859999999999993</v>
      </c>
      <c r="W990" s="1"/>
      <c r="X990" s="1">
        <f t="shared" si="122"/>
        <v>2.7277777777777779</v>
      </c>
      <c r="Y990" s="1">
        <v>9820</v>
      </c>
      <c r="Z990" s="86">
        <v>0.21079999999999999</v>
      </c>
      <c r="AA990" s="85">
        <f t="shared" si="123"/>
        <v>0.83279999999999998</v>
      </c>
      <c r="AB990" s="1"/>
      <c r="AC990" s="1">
        <f t="shared" si="124"/>
        <v>2.7277777777777779</v>
      </c>
      <c r="AD990" s="1">
        <v>9820</v>
      </c>
      <c r="AE990" s="86">
        <v>0.37169999999999997</v>
      </c>
      <c r="AF990" s="85">
        <f t="shared" si="125"/>
        <v>0.99370000000000003</v>
      </c>
      <c r="AG990" s="1"/>
      <c r="AH990" s="1">
        <f t="shared" si="126"/>
        <v>2.7277777777777779</v>
      </c>
      <c r="AI990" s="1">
        <v>9820</v>
      </c>
      <c r="AJ990" s="86">
        <v>0.41699999999999998</v>
      </c>
      <c r="AK990" s="85">
        <f t="shared" si="127"/>
        <v>1.0389999999999999</v>
      </c>
      <c r="AL990" s="1"/>
    </row>
    <row r="991" spans="19:38" x14ac:dyDescent="0.25">
      <c r="S991" s="1">
        <f t="shared" si="120"/>
        <v>2.7305555555555556</v>
      </c>
      <c r="T991" s="1">
        <v>9830</v>
      </c>
      <c r="U991" s="85">
        <v>0.37659999999999999</v>
      </c>
      <c r="V991" s="85">
        <f t="shared" si="121"/>
        <v>0.99859999999999993</v>
      </c>
      <c r="W991" s="1"/>
      <c r="X991" s="1">
        <f t="shared" si="122"/>
        <v>2.7305555555555556</v>
      </c>
      <c r="Y991" s="1">
        <v>9830</v>
      </c>
      <c r="Z991" s="86">
        <v>0.21079999999999999</v>
      </c>
      <c r="AA991" s="85">
        <f t="shared" si="123"/>
        <v>0.83279999999999998</v>
      </c>
      <c r="AB991" s="1"/>
      <c r="AC991" s="1">
        <f t="shared" si="124"/>
        <v>2.7305555555555556</v>
      </c>
      <c r="AD991" s="1">
        <v>9830</v>
      </c>
      <c r="AE991" s="86">
        <v>0.37169999999999997</v>
      </c>
      <c r="AF991" s="85">
        <f t="shared" si="125"/>
        <v>0.99370000000000003</v>
      </c>
      <c r="AG991" s="1"/>
      <c r="AH991" s="1">
        <f t="shared" si="126"/>
        <v>2.7305555555555556</v>
      </c>
      <c r="AI991" s="1">
        <v>9830</v>
      </c>
      <c r="AJ991" s="86">
        <v>0.41699999999999998</v>
      </c>
      <c r="AK991" s="85">
        <f t="shared" si="127"/>
        <v>1.0389999999999999</v>
      </c>
      <c r="AL991" s="1"/>
    </row>
    <row r="992" spans="19:38" x14ac:dyDescent="0.25">
      <c r="S992" s="1">
        <f t="shared" si="120"/>
        <v>2.7333333333333334</v>
      </c>
      <c r="T992" s="1">
        <v>9840</v>
      </c>
      <c r="U992" s="85">
        <v>0.37659999999999999</v>
      </c>
      <c r="V992" s="85">
        <f t="shared" si="121"/>
        <v>0.99859999999999993</v>
      </c>
      <c r="W992" s="1"/>
      <c r="X992" s="1">
        <f t="shared" si="122"/>
        <v>2.7333333333333334</v>
      </c>
      <c r="Y992" s="1">
        <v>9840</v>
      </c>
      <c r="Z992" s="86">
        <v>0.2107</v>
      </c>
      <c r="AA992" s="85">
        <f t="shared" si="123"/>
        <v>0.8327</v>
      </c>
      <c r="AB992" s="1"/>
      <c r="AC992" s="1">
        <f t="shared" si="124"/>
        <v>2.7333333333333334</v>
      </c>
      <c r="AD992" s="1">
        <v>9840</v>
      </c>
      <c r="AE992" s="86">
        <v>0.37169999999999997</v>
      </c>
      <c r="AF992" s="85">
        <f t="shared" si="125"/>
        <v>0.99370000000000003</v>
      </c>
      <c r="AG992" s="1"/>
      <c r="AH992" s="1">
        <f t="shared" si="126"/>
        <v>2.7333333333333334</v>
      </c>
      <c r="AI992" s="1">
        <v>9840</v>
      </c>
      <c r="AJ992" s="86">
        <v>0.41699999999999998</v>
      </c>
      <c r="AK992" s="85">
        <f t="shared" si="127"/>
        <v>1.0389999999999999</v>
      </c>
      <c r="AL992" s="1"/>
    </row>
    <row r="993" spans="19:38" x14ac:dyDescent="0.25">
      <c r="S993" s="1">
        <f t="shared" si="120"/>
        <v>2.7361111111111112</v>
      </c>
      <c r="T993" s="1">
        <v>9850</v>
      </c>
      <c r="U993" s="85">
        <v>0.37669999999999998</v>
      </c>
      <c r="V993" s="85">
        <f t="shared" si="121"/>
        <v>0.99869999999999992</v>
      </c>
      <c r="W993" s="1"/>
      <c r="X993" s="1">
        <f t="shared" si="122"/>
        <v>2.7361111111111112</v>
      </c>
      <c r="Y993" s="1">
        <v>9850</v>
      </c>
      <c r="Z993" s="86">
        <v>0.2107</v>
      </c>
      <c r="AA993" s="85">
        <f t="shared" si="123"/>
        <v>0.8327</v>
      </c>
      <c r="AB993" s="1"/>
      <c r="AC993" s="1">
        <f t="shared" si="124"/>
        <v>2.7361111111111112</v>
      </c>
      <c r="AD993" s="1">
        <v>9850</v>
      </c>
      <c r="AE993" s="86">
        <v>0.37169999999999997</v>
      </c>
      <c r="AF993" s="85">
        <f t="shared" si="125"/>
        <v>0.99370000000000003</v>
      </c>
      <c r="AG993" s="1"/>
      <c r="AH993" s="1">
        <f t="shared" si="126"/>
        <v>2.7361111111111112</v>
      </c>
      <c r="AI993" s="1">
        <v>9850</v>
      </c>
      <c r="AJ993" s="86">
        <v>0.41689999999999999</v>
      </c>
      <c r="AK993" s="85">
        <f t="shared" si="127"/>
        <v>1.0388999999999999</v>
      </c>
      <c r="AL993" s="1"/>
    </row>
    <row r="994" spans="19:38" x14ac:dyDescent="0.25">
      <c r="S994" s="1">
        <f t="shared" si="120"/>
        <v>2.7388888888888889</v>
      </c>
      <c r="T994" s="1">
        <v>9860</v>
      </c>
      <c r="U994" s="85">
        <v>0.37669999999999998</v>
      </c>
      <c r="V994" s="85">
        <f t="shared" si="121"/>
        <v>0.99869999999999992</v>
      </c>
      <c r="W994" s="1"/>
      <c r="X994" s="1">
        <f t="shared" si="122"/>
        <v>2.7388888888888889</v>
      </c>
      <c r="Y994" s="1">
        <v>9860</v>
      </c>
      <c r="Z994" s="86">
        <v>0.2107</v>
      </c>
      <c r="AA994" s="85">
        <f t="shared" si="123"/>
        <v>0.8327</v>
      </c>
      <c r="AB994" s="1"/>
      <c r="AC994" s="1">
        <f t="shared" si="124"/>
        <v>2.7388888888888889</v>
      </c>
      <c r="AD994" s="1">
        <v>9860</v>
      </c>
      <c r="AE994" s="86">
        <v>0.37169999999999997</v>
      </c>
      <c r="AF994" s="85">
        <f t="shared" si="125"/>
        <v>0.99370000000000003</v>
      </c>
      <c r="AG994" s="1"/>
      <c r="AH994" s="1">
        <f t="shared" si="126"/>
        <v>2.7388888888888889</v>
      </c>
      <c r="AI994" s="1">
        <v>9860</v>
      </c>
      <c r="AJ994" s="86">
        <v>0.41689999999999999</v>
      </c>
      <c r="AK994" s="85">
        <f t="shared" si="127"/>
        <v>1.0388999999999999</v>
      </c>
      <c r="AL994" s="1"/>
    </row>
    <row r="995" spans="19:38" x14ac:dyDescent="0.25">
      <c r="S995" s="1">
        <f t="shared" si="120"/>
        <v>2.7416666666666667</v>
      </c>
      <c r="T995" s="1">
        <v>9870</v>
      </c>
      <c r="U995" s="85">
        <v>0.37669999999999998</v>
      </c>
      <c r="V995" s="85">
        <f t="shared" si="121"/>
        <v>0.99869999999999992</v>
      </c>
      <c r="W995" s="1"/>
      <c r="X995" s="1">
        <f t="shared" si="122"/>
        <v>2.7416666666666667</v>
      </c>
      <c r="Y995" s="1">
        <v>9870</v>
      </c>
      <c r="Z995" s="86">
        <v>0.2107</v>
      </c>
      <c r="AA995" s="85">
        <f t="shared" si="123"/>
        <v>0.8327</v>
      </c>
      <c r="AB995" s="1"/>
      <c r="AC995" s="1">
        <f t="shared" si="124"/>
        <v>2.7416666666666667</v>
      </c>
      <c r="AD995" s="1">
        <v>9870</v>
      </c>
      <c r="AE995" s="86">
        <v>0.37169999999999997</v>
      </c>
      <c r="AF995" s="85">
        <f t="shared" si="125"/>
        <v>0.99370000000000003</v>
      </c>
      <c r="AG995" s="1"/>
      <c r="AH995" s="1">
        <f t="shared" si="126"/>
        <v>2.7416666666666667</v>
      </c>
      <c r="AI995" s="1">
        <v>9870</v>
      </c>
      <c r="AJ995" s="86">
        <v>0.41689999999999999</v>
      </c>
      <c r="AK995" s="85">
        <f t="shared" si="127"/>
        <v>1.0388999999999999</v>
      </c>
      <c r="AL995" s="1"/>
    </row>
    <row r="996" spans="19:38" x14ac:dyDescent="0.25">
      <c r="S996" s="1">
        <f t="shared" si="120"/>
        <v>2.7444444444444445</v>
      </c>
      <c r="T996" s="1">
        <v>9880</v>
      </c>
      <c r="U996" s="85">
        <v>0.37669999999999998</v>
      </c>
      <c r="V996" s="85">
        <f t="shared" si="121"/>
        <v>0.99869999999999992</v>
      </c>
      <c r="W996" s="1"/>
      <c r="X996" s="1">
        <f t="shared" si="122"/>
        <v>2.7444444444444445</v>
      </c>
      <c r="Y996" s="1">
        <v>9880</v>
      </c>
      <c r="Z996" s="86">
        <v>0.2107</v>
      </c>
      <c r="AA996" s="85">
        <f t="shared" si="123"/>
        <v>0.8327</v>
      </c>
      <c r="AB996" s="1"/>
      <c r="AC996" s="1">
        <f t="shared" si="124"/>
        <v>2.7444444444444445</v>
      </c>
      <c r="AD996" s="1">
        <v>9880</v>
      </c>
      <c r="AE996" s="86">
        <v>0.37169999999999997</v>
      </c>
      <c r="AF996" s="85">
        <f t="shared" si="125"/>
        <v>0.99370000000000003</v>
      </c>
      <c r="AG996" s="1"/>
      <c r="AH996" s="1">
        <f t="shared" si="126"/>
        <v>2.7444444444444445</v>
      </c>
      <c r="AI996" s="1">
        <v>9880</v>
      </c>
      <c r="AJ996" s="86">
        <v>0.41689999999999999</v>
      </c>
      <c r="AK996" s="85">
        <f t="shared" si="127"/>
        <v>1.0388999999999999</v>
      </c>
      <c r="AL996" s="1"/>
    </row>
    <row r="997" spans="19:38" x14ac:dyDescent="0.25">
      <c r="S997" s="1">
        <f t="shared" si="120"/>
        <v>2.7472222222222222</v>
      </c>
      <c r="T997" s="1">
        <v>9890</v>
      </c>
      <c r="U997" s="85">
        <v>0.37669999999999998</v>
      </c>
      <c r="V997" s="85">
        <f t="shared" si="121"/>
        <v>0.99869999999999992</v>
      </c>
      <c r="W997" s="1"/>
      <c r="X997" s="1">
        <f t="shared" si="122"/>
        <v>2.7472222222222222</v>
      </c>
      <c r="Y997" s="1">
        <v>9890</v>
      </c>
      <c r="Z997" s="86">
        <v>0.21060000000000001</v>
      </c>
      <c r="AA997" s="85">
        <f t="shared" si="123"/>
        <v>0.83260000000000001</v>
      </c>
      <c r="AB997" s="1"/>
      <c r="AC997" s="1">
        <f t="shared" si="124"/>
        <v>2.7472222222222222</v>
      </c>
      <c r="AD997" s="1">
        <v>9890</v>
      </c>
      <c r="AE997" s="86">
        <v>0.37169999999999997</v>
      </c>
      <c r="AF997" s="85">
        <f t="shared" si="125"/>
        <v>0.99370000000000003</v>
      </c>
      <c r="AG997" s="1"/>
      <c r="AH997" s="1">
        <f t="shared" si="126"/>
        <v>2.7472222222222222</v>
      </c>
      <c r="AI997" s="1">
        <v>9890</v>
      </c>
      <c r="AJ997" s="86">
        <v>0.41689999999999999</v>
      </c>
      <c r="AK997" s="85">
        <f t="shared" si="127"/>
        <v>1.0388999999999999</v>
      </c>
      <c r="AL997" s="1"/>
    </row>
    <row r="998" spans="19:38" x14ac:dyDescent="0.25">
      <c r="S998" s="1">
        <f t="shared" si="120"/>
        <v>2.75</v>
      </c>
      <c r="T998" s="1">
        <v>9900</v>
      </c>
      <c r="U998" s="85">
        <v>0.37669999999999998</v>
      </c>
      <c r="V998" s="85">
        <f t="shared" si="121"/>
        <v>0.99869999999999992</v>
      </c>
      <c r="W998" s="1"/>
      <c r="X998" s="1">
        <f t="shared" si="122"/>
        <v>2.75</v>
      </c>
      <c r="Y998" s="1">
        <v>9900</v>
      </c>
      <c r="Z998" s="86">
        <v>0.21060000000000001</v>
      </c>
      <c r="AA998" s="85">
        <f t="shared" si="123"/>
        <v>0.83260000000000001</v>
      </c>
      <c r="AB998" s="1"/>
      <c r="AC998" s="1">
        <f t="shared" si="124"/>
        <v>2.75</v>
      </c>
      <c r="AD998" s="1">
        <v>9900</v>
      </c>
      <c r="AE998" s="86">
        <v>0.37169999999999997</v>
      </c>
      <c r="AF998" s="85">
        <f t="shared" si="125"/>
        <v>0.99370000000000003</v>
      </c>
      <c r="AG998" s="1"/>
      <c r="AH998" s="1">
        <f t="shared" si="126"/>
        <v>2.75</v>
      </c>
      <c r="AI998" s="1">
        <v>9900</v>
      </c>
      <c r="AJ998" s="86">
        <v>0.4168</v>
      </c>
      <c r="AK998" s="85">
        <f t="shared" si="127"/>
        <v>1.0387999999999999</v>
      </c>
      <c r="AL998" s="1"/>
    </row>
    <row r="999" spans="19:38" x14ac:dyDescent="0.25">
      <c r="S999" s="1">
        <f t="shared" si="120"/>
        <v>2.7527777777777778</v>
      </c>
      <c r="T999" s="1">
        <v>9910</v>
      </c>
      <c r="U999" s="85">
        <v>0.37669999999999998</v>
      </c>
      <c r="V999" s="85">
        <f t="shared" si="121"/>
        <v>0.99869999999999992</v>
      </c>
      <c r="W999" s="1"/>
      <c r="X999" s="1">
        <f t="shared" si="122"/>
        <v>2.7527777777777778</v>
      </c>
      <c r="Y999" s="1">
        <v>9910</v>
      </c>
      <c r="Z999" s="86">
        <v>0.21060000000000001</v>
      </c>
      <c r="AA999" s="85">
        <f t="shared" si="123"/>
        <v>0.83260000000000001</v>
      </c>
      <c r="AB999" s="1"/>
      <c r="AC999" s="1">
        <f t="shared" si="124"/>
        <v>2.7527777777777778</v>
      </c>
      <c r="AD999" s="1">
        <v>9910</v>
      </c>
      <c r="AE999" s="86">
        <v>0.37169999999999997</v>
      </c>
      <c r="AF999" s="85">
        <f t="shared" si="125"/>
        <v>0.99370000000000003</v>
      </c>
      <c r="AG999" s="1"/>
      <c r="AH999" s="1">
        <f t="shared" si="126"/>
        <v>2.7527777777777778</v>
      </c>
      <c r="AI999" s="1">
        <v>9910</v>
      </c>
      <c r="AJ999" s="86">
        <v>0.4168</v>
      </c>
      <c r="AK999" s="85">
        <f t="shared" si="127"/>
        <v>1.0387999999999999</v>
      </c>
      <c r="AL999" s="1"/>
    </row>
    <row r="1000" spans="19:38" x14ac:dyDescent="0.25">
      <c r="S1000" s="1">
        <f t="shared" si="120"/>
        <v>2.7555555555555555</v>
      </c>
      <c r="T1000" s="1">
        <v>9920</v>
      </c>
      <c r="U1000" s="85">
        <v>0.37680000000000002</v>
      </c>
      <c r="V1000" s="85">
        <f t="shared" si="121"/>
        <v>0.99880000000000002</v>
      </c>
      <c r="W1000" s="1"/>
      <c r="X1000" s="1">
        <f t="shared" si="122"/>
        <v>2.7555555555555555</v>
      </c>
      <c r="Y1000" s="1">
        <v>9920</v>
      </c>
      <c r="Z1000" s="86">
        <v>0.21060000000000001</v>
      </c>
      <c r="AA1000" s="85">
        <f t="shared" si="123"/>
        <v>0.83260000000000001</v>
      </c>
      <c r="AB1000" s="1"/>
      <c r="AC1000" s="1">
        <f t="shared" si="124"/>
        <v>2.7555555555555555</v>
      </c>
      <c r="AD1000" s="1">
        <v>9920</v>
      </c>
      <c r="AE1000" s="86">
        <v>0.37169999999999997</v>
      </c>
      <c r="AF1000" s="85">
        <f t="shared" si="125"/>
        <v>0.99370000000000003</v>
      </c>
      <c r="AG1000" s="1"/>
      <c r="AH1000" s="1">
        <f t="shared" si="126"/>
        <v>2.7555555555555555</v>
      </c>
      <c r="AI1000" s="1">
        <v>9920</v>
      </c>
      <c r="AJ1000" s="86">
        <v>0.4168</v>
      </c>
      <c r="AK1000" s="85">
        <f t="shared" si="127"/>
        <v>1.0387999999999999</v>
      </c>
      <c r="AL1000" s="1"/>
    </row>
    <row r="1001" spans="19:38" x14ac:dyDescent="0.25">
      <c r="S1001" s="1">
        <f t="shared" si="120"/>
        <v>2.7583333333333333</v>
      </c>
      <c r="T1001" s="1">
        <v>9930</v>
      </c>
      <c r="U1001" s="85">
        <v>0.37680000000000002</v>
      </c>
      <c r="V1001" s="85">
        <f t="shared" si="121"/>
        <v>0.99880000000000002</v>
      </c>
      <c r="W1001" s="1"/>
      <c r="X1001" s="1">
        <f t="shared" si="122"/>
        <v>2.7583333333333333</v>
      </c>
      <c r="Y1001" s="1">
        <v>9930</v>
      </c>
      <c r="Z1001" s="86">
        <v>0.21060000000000001</v>
      </c>
      <c r="AA1001" s="85">
        <f t="shared" si="123"/>
        <v>0.83260000000000001</v>
      </c>
      <c r="AB1001" s="1"/>
      <c r="AC1001" s="1">
        <f t="shared" si="124"/>
        <v>2.7583333333333333</v>
      </c>
      <c r="AD1001" s="1">
        <v>9930</v>
      </c>
      <c r="AE1001" s="86">
        <v>0.37169999999999997</v>
      </c>
      <c r="AF1001" s="85">
        <f t="shared" si="125"/>
        <v>0.99370000000000003</v>
      </c>
      <c r="AG1001" s="1"/>
      <c r="AH1001" s="1">
        <f t="shared" si="126"/>
        <v>2.7583333333333333</v>
      </c>
      <c r="AI1001" s="1">
        <v>9930</v>
      </c>
      <c r="AJ1001" s="86">
        <v>0.4168</v>
      </c>
      <c r="AK1001" s="85">
        <f t="shared" si="127"/>
        <v>1.0387999999999999</v>
      </c>
      <c r="AL1001" s="1"/>
    </row>
    <row r="1002" spans="19:38" x14ac:dyDescent="0.25">
      <c r="S1002" s="1">
        <f t="shared" si="120"/>
        <v>2.7611111111111111</v>
      </c>
      <c r="T1002" s="1">
        <v>9940</v>
      </c>
      <c r="U1002" s="85">
        <v>0.37680000000000002</v>
      </c>
      <c r="V1002" s="85">
        <f t="shared" si="121"/>
        <v>0.99880000000000002</v>
      </c>
      <c r="W1002" s="1"/>
      <c r="X1002" s="1">
        <f t="shared" si="122"/>
        <v>2.7611111111111111</v>
      </c>
      <c r="Y1002" s="1">
        <v>9940</v>
      </c>
      <c r="Z1002" s="86">
        <v>0.21060000000000001</v>
      </c>
      <c r="AA1002" s="85">
        <f t="shared" si="123"/>
        <v>0.83260000000000001</v>
      </c>
      <c r="AB1002" s="1"/>
      <c r="AC1002" s="1">
        <f t="shared" si="124"/>
        <v>2.7611111111111111</v>
      </c>
      <c r="AD1002" s="1">
        <v>9940</v>
      </c>
      <c r="AE1002" s="86">
        <v>0.37169999999999997</v>
      </c>
      <c r="AF1002" s="85">
        <f t="shared" si="125"/>
        <v>0.99370000000000003</v>
      </c>
      <c r="AG1002" s="1"/>
      <c r="AH1002" s="1">
        <f t="shared" si="126"/>
        <v>2.7611111111111111</v>
      </c>
      <c r="AI1002" s="1">
        <v>9940</v>
      </c>
      <c r="AJ1002" s="86">
        <v>0.4168</v>
      </c>
      <c r="AK1002" s="85">
        <f t="shared" si="127"/>
        <v>1.0387999999999999</v>
      </c>
      <c r="AL1002" s="1"/>
    </row>
    <row r="1003" spans="19:38" x14ac:dyDescent="0.25">
      <c r="S1003" s="1">
        <f t="shared" si="120"/>
        <v>2.7638888888888888</v>
      </c>
      <c r="T1003" s="1">
        <v>9950</v>
      </c>
      <c r="U1003" s="85">
        <v>0.37680000000000002</v>
      </c>
      <c r="V1003" s="85">
        <f t="shared" si="121"/>
        <v>0.99880000000000002</v>
      </c>
      <c r="W1003" s="1"/>
      <c r="X1003" s="1">
        <f t="shared" si="122"/>
        <v>2.7638888888888888</v>
      </c>
      <c r="Y1003" s="1">
        <v>9950</v>
      </c>
      <c r="Z1003" s="86">
        <v>0.21060000000000001</v>
      </c>
      <c r="AA1003" s="85">
        <f t="shared" si="123"/>
        <v>0.83260000000000001</v>
      </c>
      <c r="AB1003" s="1"/>
      <c r="AC1003" s="1">
        <f t="shared" si="124"/>
        <v>2.7638888888888888</v>
      </c>
      <c r="AD1003" s="1">
        <v>9950</v>
      </c>
      <c r="AE1003" s="86">
        <v>0.37169999999999997</v>
      </c>
      <c r="AF1003" s="85">
        <f t="shared" si="125"/>
        <v>0.99370000000000003</v>
      </c>
      <c r="AG1003" s="1"/>
      <c r="AH1003" s="1">
        <f t="shared" si="126"/>
        <v>2.7638888888888888</v>
      </c>
      <c r="AI1003" s="1">
        <v>9950</v>
      </c>
      <c r="AJ1003" s="86">
        <v>0.41670000000000001</v>
      </c>
      <c r="AK1003" s="85">
        <f t="shared" si="127"/>
        <v>1.0387</v>
      </c>
      <c r="AL1003" s="1"/>
    </row>
    <row r="1004" spans="19:38" x14ac:dyDescent="0.25">
      <c r="S1004" s="1">
        <f t="shared" si="120"/>
        <v>2.7666666666666666</v>
      </c>
      <c r="T1004" s="1">
        <v>9960</v>
      </c>
      <c r="U1004" s="85">
        <v>0.37680000000000002</v>
      </c>
      <c r="V1004" s="85">
        <f t="shared" si="121"/>
        <v>0.99880000000000002</v>
      </c>
      <c r="W1004" s="1"/>
      <c r="X1004" s="1">
        <f t="shared" si="122"/>
        <v>2.7666666666666666</v>
      </c>
      <c r="Y1004" s="1">
        <v>9960</v>
      </c>
      <c r="Z1004" s="86">
        <v>0.21049999999999999</v>
      </c>
      <c r="AA1004" s="85">
        <f t="shared" si="123"/>
        <v>0.83250000000000002</v>
      </c>
      <c r="AB1004" s="1"/>
      <c r="AC1004" s="1">
        <f t="shared" si="124"/>
        <v>2.7666666666666666</v>
      </c>
      <c r="AD1004" s="1">
        <v>9960</v>
      </c>
      <c r="AE1004" s="86">
        <v>0.37180000000000002</v>
      </c>
      <c r="AF1004" s="85">
        <f t="shared" si="125"/>
        <v>0.99380000000000002</v>
      </c>
      <c r="AG1004" s="1"/>
      <c r="AH1004" s="1">
        <f t="shared" si="126"/>
        <v>2.7666666666666666</v>
      </c>
      <c r="AI1004" s="1">
        <v>9960</v>
      </c>
      <c r="AJ1004" s="86">
        <v>0.41670000000000001</v>
      </c>
      <c r="AK1004" s="85">
        <f t="shared" si="127"/>
        <v>1.0387</v>
      </c>
      <c r="AL1004" s="1"/>
    </row>
    <row r="1005" spans="19:38" x14ac:dyDescent="0.25">
      <c r="S1005" s="1">
        <f t="shared" si="120"/>
        <v>2.7694444444444444</v>
      </c>
      <c r="T1005" s="1">
        <v>9970</v>
      </c>
      <c r="U1005" s="85">
        <v>0.37680000000000002</v>
      </c>
      <c r="V1005" s="85">
        <f t="shared" si="121"/>
        <v>0.99880000000000002</v>
      </c>
      <c r="W1005" s="1"/>
      <c r="X1005" s="1">
        <f t="shared" si="122"/>
        <v>2.7694444444444444</v>
      </c>
      <c r="Y1005" s="1">
        <v>9970</v>
      </c>
      <c r="Z1005" s="86">
        <v>0.21049999999999999</v>
      </c>
      <c r="AA1005" s="85">
        <f t="shared" si="123"/>
        <v>0.83250000000000002</v>
      </c>
      <c r="AB1005" s="1"/>
      <c r="AC1005" s="1">
        <f t="shared" si="124"/>
        <v>2.7694444444444444</v>
      </c>
      <c r="AD1005" s="1">
        <v>9970</v>
      </c>
      <c r="AE1005" s="86">
        <v>0.37180000000000002</v>
      </c>
      <c r="AF1005" s="85">
        <f t="shared" si="125"/>
        <v>0.99380000000000002</v>
      </c>
      <c r="AG1005" s="1"/>
      <c r="AH1005" s="1">
        <f t="shared" si="126"/>
        <v>2.7694444444444444</v>
      </c>
      <c r="AI1005" s="1">
        <v>9970</v>
      </c>
      <c r="AJ1005" s="86">
        <v>0.41670000000000001</v>
      </c>
      <c r="AK1005" s="85">
        <f t="shared" si="127"/>
        <v>1.0387</v>
      </c>
      <c r="AL1005" s="1"/>
    </row>
    <row r="1006" spans="19:38" x14ac:dyDescent="0.25">
      <c r="S1006" s="1">
        <f t="shared" si="120"/>
        <v>2.7722222222222221</v>
      </c>
      <c r="T1006" s="1">
        <v>9980</v>
      </c>
      <c r="U1006" s="85">
        <v>0.37680000000000002</v>
      </c>
      <c r="V1006" s="85">
        <f t="shared" si="121"/>
        <v>0.99880000000000002</v>
      </c>
      <c r="W1006" s="1"/>
      <c r="X1006" s="1">
        <f t="shared" si="122"/>
        <v>2.7722222222222221</v>
      </c>
      <c r="Y1006" s="1">
        <v>9980</v>
      </c>
      <c r="Z1006" s="86">
        <v>0.21049999999999999</v>
      </c>
      <c r="AA1006" s="85">
        <f t="shared" si="123"/>
        <v>0.83250000000000002</v>
      </c>
      <c r="AB1006" s="1"/>
      <c r="AC1006" s="1">
        <f t="shared" si="124"/>
        <v>2.7722222222222221</v>
      </c>
      <c r="AD1006" s="1">
        <v>9980</v>
      </c>
      <c r="AE1006" s="86">
        <v>0.37180000000000002</v>
      </c>
      <c r="AF1006" s="85">
        <f t="shared" si="125"/>
        <v>0.99380000000000002</v>
      </c>
      <c r="AG1006" s="1"/>
      <c r="AH1006" s="1">
        <f t="shared" si="126"/>
        <v>2.7722222222222221</v>
      </c>
      <c r="AI1006" s="1">
        <v>9980</v>
      </c>
      <c r="AJ1006" s="86">
        <v>0.41670000000000001</v>
      </c>
      <c r="AK1006" s="85">
        <f t="shared" si="127"/>
        <v>1.0387</v>
      </c>
      <c r="AL1006" s="1"/>
    </row>
    <row r="1007" spans="19:38" x14ac:dyDescent="0.25">
      <c r="S1007" s="1">
        <f t="shared" si="120"/>
        <v>2.7749999999999999</v>
      </c>
      <c r="T1007" s="1">
        <v>9990</v>
      </c>
      <c r="U1007" s="85">
        <v>0.37690000000000001</v>
      </c>
      <c r="V1007" s="85">
        <f t="shared" si="121"/>
        <v>0.99890000000000001</v>
      </c>
      <c r="W1007" s="1"/>
      <c r="X1007" s="1">
        <f t="shared" si="122"/>
        <v>2.7749999999999999</v>
      </c>
      <c r="Y1007" s="1">
        <v>9990</v>
      </c>
      <c r="Z1007" s="86">
        <v>0.21049999999999999</v>
      </c>
      <c r="AA1007" s="85">
        <f t="shared" si="123"/>
        <v>0.83250000000000002</v>
      </c>
      <c r="AB1007" s="1"/>
      <c r="AC1007" s="1">
        <f t="shared" si="124"/>
        <v>2.7749999999999999</v>
      </c>
      <c r="AD1007" s="1">
        <v>9990</v>
      </c>
      <c r="AE1007" s="86">
        <v>0.37180000000000002</v>
      </c>
      <c r="AF1007" s="85">
        <f t="shared" si="125"/>
        <v>0.99380000000000002</v>
      </c>
      <c r="AG1007" s="1"/>
      <c r="AH1007" s="1">
        <f t="shared" si="126"/>
        <v>2.7749999999999999</v>
      </c>
      <c r="AI1007" s="1">
        <v>9990</v>
      </c>
      <c r="AJ1007" s="86">
        <v>0.41670000000000001</v>
      </c>
      <c r="AK1007" s="85">
        <f t="shared" si="127"/>
        <v>1.0387</v>
      </c>
      <c r="AL1007" s="1"/>
    </row>
    <row r="1008" spans="19:38" x14ac:dyDescent="0.25">
      <c r="S1008" s="1">
        <f t="shared" si="120"/>
        <v>2.7777777777777777</v>
      </c>
      <c r="T1008" s="86">
        <v>10000</v>
      </c>
      <c r="U1008" s="85">
        <v>0.37690000000000001</v>
      </c>
      <c r="V1008" s="85">
        <f t="shared" si="121"/>
        <v>0.99890000000000001</v>
      </c>
      <c r="W1008" s="1"/>
      <c r="X1008" s="1">
        <f t="shared" si="122"/>
        <v>2.7777777777777777</v>
      </c>
      <c r="Y1008" s="86">
        <v>10000</v>
      </c>
      <c r="Z1008" s="86">
        <v>0.21049999999999999</v>
      </c>
      <c r="AA1008" s="85">
        <f t="shared" si="123"/>
        <v>0.83250000000000002</v>
      </c>
      <c r="AB1008" s="1"/>
      <c r="AC1008" s="1">
        <f t="shared" si="124"/>
        <v>2.7777777777777777</v>
      </c>
      <c r="AD1008" s="86">
        <v>10000</v>
      </c>
      <c r="AE1008" s="86">
        <v>0.37180000000000002</v>
      </c>
      <c r="AF1008" s="85">
        <f t="shared" si="125"/>
        <v>0.99380000000000002</v>
      </c>
      <c r="AG1008" s="1"/>
      <c r="AH1008" s="1">
        <f t="shared" si="126"/>
        <v>2.7777777777777777</v>
      </c>
      <c r="AI1008" s="86">
        <v>10000</v>
      </c>
      <c r="AJ1008" s="86">
        <v>0.41670000000000001</v>
      </c>
      <c r="AK1008" s="85">
        <f t="shared" si="127"/>
        <v>1.0387</v>
      </c>
      <c r="AL1008" s="1"/>
    </row>
    <row r="1009" spans="19:38" x14ac:dyDescent="0.25">
      <c r="S1009" s="1">
        <f t="shared" si="120"/>
        <v>2.7805555555555554</v>
      </c>
      <c r="T1009" s="86">
        <v>10010</v>
      </c>
      <c r="U1009" s="85">
        <v>0.37690000000000001</v>
      </c>
      <c r="V1009" s="85">
        <f t="shared" si="121"/>
        <v>0.99890000000000001</v>
      </c>
      <c r="W1009" s="1"/>
      <c r="X1009" s="1">
        <f t="shared" si="122"/>
        <v>2.7805555555555554</v>
      </c>
      <c r="Y1009" s="86">
        <v>10010</v>
      </c>
      <c r="Z1009" s="86">
        <v>0.2104</v>
      </c>
      <c r="AA1009" s="85">
        <f t="shared" si="123"/>
        <v>0.83240000000000003</v>
      </c>
      <c r="AB1009" s="1"/>
      <c r="AC1009" s="1">
        <f t="shared" si="124"/>
        <v>2.7805555555555554</v>
      </c>
      <c r="AD1009" s="86">
        <v>10010</v>
      </c>
      <c r="AE1009" s="86">
        <v>0.37180000000000002</v>
      </c>
      <c r="AF1009" s="85">
        <f t="shared" si="125"/>
        <v>0.99380000000000002</v>
      </c>
      <c r="AG1009" s="1"/>
      <c r="AH1009" s="1">
        <f t="shared" si="126"/>
        <v>2.7805555555555554</v>
      </c>
      <c r="AI1009" s="86">
        <v>10010</v>
      </c>
      <c r="AJ1009" s="86">
        <v>0.41660000000000003</v>
      </c>
      <c r="AK1009" s="85">
        <f t="shared" si="127"/>
        <v>1.0386</v>
      </c>
      <c r="AL1009" s="1"/>
    </row>
    <row r="1010" spans="19:38" x14ac:dyDescent="0.25">
      <c r="S1010" s="1">
        <f t="shared" si="120"/>
        <v>2.7833333333333332</v>
      </c>
      <c r="T1010" s="86">
        <v>10020</v>
      </c>
      <c r="U1010" s="85">
        <v>0.37690000000000001</v>
      </c>
      <c r="V1010" s="85">
        <f t="shared" si="121"/>
        <v>0.99890000000000001</v>
      </c>
      <c r="W1010" s="1"/>
      <c r="X1010" s="1">
        <f t="shared" si="122"/>
        <v>2.7833333333333332</v>
      </c>
      <c r="Y1010" s="86">
        <v>10020</v>
      </c>
      <c r="Z1010" s="86">
        <v>0.2104</v>
      </c>
      <c r="AA1010" s="85">
        <f t="shared" si="123"/>
        <v>0.83240000000000003</v>
      </c>
      <c r="AB1010" s="1"/>
      <c r="AC1010" s="1">
        <f t="shared" si="124"/>
        <v>2.7833333333333332</v>
      </c>
      <c r="AD1010" s="86">
        <v>10020</v>
      </c>
      <c r="AE1010" s="86">
        <v>0.37180000000000002</v>
      </c>
      <c r="AF1010" s="85">
        <f t="shared" si="125"/>
        <v>0.99380000000000002</v>
      </c>
      <c r="AG1010" s="1"/>
      <c r="AH1010" s="1">
        <f t="shared" si="126"/>
        <v>2.7833333333333332</v>
      </c>
      <c r="AI1010" s="86">
        <v>10020</v>
      </c>
      <c r="AJ1010" s="86">
        <v>0.41660000000000003</v>
      </c>
      <c r="AK1010" s="85">
        <f t="shared" si="127"/>
        <v>1.0386</v>
      </c>
      <c r="AL1010" s="1"/>
    </row>
    <row r="1011" spans="19:38" x14ac:dyDescent="0.25">
      <c r="S1011" s="1">
        <f t="shared" si="120"/>
        <v>2.786111111111111</v>
      </c>
      <c r="T1011" s="86">
        <v>10030</v>
      </c>
      <c r="U1011" s="85">
        <v>0.37690000000000001</v>
      </c>
      <c r="V1011" s="85">
        <f t="shared" si="121"/>
        <v>0.99890000000000001</v>
      </c>
      <c r="W1011" s="1"/>
      <c r="X1011" s="1">
        <f t="shared" si="122"/>
        <v>2.786111111111111</v>
      </c>
      <c r="Y1011" s="86">
        <v>10030</v>
      </c>
      <c r="Z1011" s="86">
        <v>0.2104</v>
      </c>
      <c r="AA1011" s="85">
        <f t="shared" si="123"/>
        <v>0.83240000000000003</v>
      </c>
      <c r="AB1011" s="1"/>
      <c r="AC1011" s="1">
        <f t="shared" si="124"/>
        <v>2.786111111111111</v>
      </c>
      <c r="AD1011" s="86">
        <v>10030</v>
      </c>
      <c r="AE1011" s="86">
        <v>0.37180000000000002</v>
      </c>
      <c r="AF1011" s="85">
        <f t="shared" si="125"/>
        <v>0.99380000000000002</v>
      </c>
      <c r="AG1011" s="1"/>
      <c r="AH1011" s="1">
        <f t="shared" si="126"/>
        <v>2.786111111111111</v>
      </c>
      <c r="AI1011" s="86">
        <v>10030</v>
      </c>
      <c r="AJ1011" s="86">
        <v>0.41660000000000003</v>
      </c>
      <c r="AK1011" s="85">
        <f t="shared" si="127"/>
        <v>1.0386</v>
      </c>
      <c r="AL1011" s="1"/>
    </row>
    <row r="1012" spans="19:38" x14ac:dyDescent="0.25">
      <c r="S1012" s="1">
        <f t="shared" si="120"/>
        <v>2.7888888888888888</v>
      </c>
      <c r="T1012" s="86">
        <v>10040</v>
      </c>
      <c r="U1012" s="85">
        <v>0.37690000000000001</v>
      </c>
      <c r="V1012" s="85">
        <f t="shared" si="121"/>
        <v>0.99890000000000001</v>
      </c>
      <c r="W1012" s="1"/>
      <c r="X1012" s="1">
        <f t="shared" si="122"/>
        <v>2.7888888888888888</v>
      </c>
      <c r="Y1012" s="86">
        <v>10040</v>
      </c>
      <c r="Z1012" s="86">
        <v>0.2104</v>
      </c>
      <c r="AA1012" s="85">
        <f t="shared" si="123"/>
        <v>0.83240000000000003</v>
      </c>
      <c r="AB1012" s="1"/>
      <c r="AC1012" s="1">
        <f t="shared" si="124"/>
        <v>2.7888888888888888</v>
      </c>
      <c r="AD1012" s="86">
        <v>10040</v>
      </c>
      <c r="AE1012" s="86">
        <v>0.37180000000000002</v>
      </c>
      <c r="AF1012" s="85">
        <f t="shared" si="125"/>
        <v>0.99380000000000002</v>
      </c>
      <c r="AG1012" s="1"/>
      <c r="AH1012" s="1">
        <f t="shared" si="126"/>
        <v>2.7888888888888888</v>
      </c>
      <c r="AI1012" s="86">
        <v>10040</v>
      </c>
      <c r="AJ1012" s="86">
        <v>0.41660000000000003</v>
      </c>
      <c r="AK1012" s="85">
        <f t="shared" si="127"/>
        <v>1.0386</v>
      </c>
      <c r="AL1012" s="1"/>
    </row>
    <row r="1013" spans="19:38" x14ac:dyDescent="0.25">
      <c r="S1013" s="1">
        <f t="shared" si="120"/>
        <v>2.7916666666666665</v>
      </c>
      <c r="T1013" s="86">
        <v>10050</v>
      </c>
      <c r="U1013" s="85">
        <v>0.37690000000000001</v>
      </c>
      <c r="V1013" s="85">
        <f t="shared" si="121"/>
        <v>0.99890000000000001</v>
      </c>
      <c r="W1013" s="1"/>
      <c r="X1013" s="1">
        <f t="shared" si="122"/>
        <v>2.7916666666666665</v>
      </c>
      <c r="Y1013" s="86">
        <v>10050</v>
      </c>
      <c r="Z1013" s="86">
        <v>0.2104</v>
      </c>
      <c r="AA1013" s="85">
        <f t="shared" si="123"/>
        <v>0.83240000000000003</v>
      </c>
      <c r="AB1013" s="1"/>
      <c r="AC1013" s="1">
        <f t="shared" si="124"/>
        <v>2.7916666666666665</v>
      </c>
      <c r="AD1013" s="86">
        <v>10050</v>
      </c>
      <c r="AE1013" s="86">
        <v>0.37180000000000002</v>
      </c>
      <c r="AF1013" s="85">
        <f t="shared" si="125"/>
        <v>0.99380000000000002</v>
      </c>
      <c r="AG1013" s="1"/>
      <c r="AH1013" s="1">
        <f t="shared" si="126"/>
        <v>2.7916666666666665</v>
      </c>
      <c r="AI1013" s="86">
        <v>10050</v>
      </c>
      <c r="AJ1013" s="86">
        <v>0.41660000000000003</v>
      </c>
      <c r="AK1013" s="85">
        <f t="shared" si="127"/>
        <v>1.0386</v>
      </c>
      <c r="AL1013" s="1"/>
    </row>
    <row r="1014" spans="19:38" x14ac:dyDescent="0.25">
      <c r="S1014" s="1">
        <f t="shared" si="120"/>
        <v>2.7944444444444443</v>
      </c>
      <c r="T1014" s="86">
        <v>10060</v>
      </c>
      <c r="U1014" s="85">
        <v>0.377</v>
      </c>
      <c r="V1014" s="85">
        <f t="shared" si="121"/>
        <v>0.999</v>
      </c>
      <c r="W1014" s="1"/>
      <c r="X1014" s="1">
        <f t="shared" si="122"/>
        <v>2.7944444444444443</v>
      </c>
      <c r="Y1014" s="86">
        <v>10060</v>
      </c>
      <c r="Z1014" s="86">
        <v>0.2104</v>
      </c>
      <c r="AA1014" s="85">
        <f t="shared" si="123"/>
        <v>0.83240000000000003</v>
      </c>
      <c r="AB1014" s="1"/>
      <c r="AC1014" s="1">
        <f t="shared" si="124"/>
        <v>2.7944444444444443</v>
      </c>
      <c r="AD1014" s="86">
        <v>10060</v>
      </c>
      <c r="AE1014" s="86">
        <v>0.37180000000000002</v>
      </c>
      <c r="AF1014" s="85">
        <f t="shared" si="125"/>
        <v>0.99380000000000002</v>
      </c>
      <c r="AG1014" s="1"/>
      <c r="AH1014" s="1">
        <f t="shared" si="126"/>
        <v>2.7944444444444443</v>
      </c>
      <c r="AI1014" s="86">
        <v>10060</v>
      </c>
      <c r="AJ1014" s="86">
        <v>0.41649999999999998</v>
      </c>
      <c r="AK1014" s="85">
        <f t="shared" si="127"/>
        <v>1.0385</v>
      </c>
      <c r="AL1014" s="1"/>
    </row>
    <row r="1015" spans="19:38" x14ac:dyDescent="0.25">
      <c r="S1015" s="1">
        <f t="shared" si="120"/>
        <v>2.7972222222222221</v>
      </c>
      <c r="T1015" s="86">
        <v>10070</v>
      </c>
      <c r="U1015" s="85">
        <v>0.377</v>
      </c>
      <c r="V1015" s="85">
        <f t="shared" si="121"/>
        <v>0.999</v>
      </c>
      <c r="W1015" s="1"/>
      <c r="X1015" s="1">
        <f t="shared" si="122"/>
        <v>2.7972222222222221</v>
      </c>
      <c r="Y1015" s="86">
        <v>10070</v>
      </c>
      <c r="Z1015" s="86">
        <v>0.2104</v>
      </c>
      <c r="AA1015" s="85">
        <f t="shared" si="123"/>
        <v>0.83240000000000003</v>
      </c>
      <c r="AB1015" s="1"/>
      <c r="AC1015" s="1">
        <f t="shared" si="124"/>
        <v>2.7972222222222221</v>
      </c>
      <c r="AD1015" s="86">
        <v>10070</v>
      </c>
      <c r="AE1015" s="86">
        <v>0.37180000000000002</v>
      </c>
      <c r="AF1015" s="85">
        <f t="shared" si="125"/>
        <v>0.99380000000000002</v>
      </c>
      <c r="AG1015" s="1"/>
      <c r="AH1015" s="1">
        <f t="shared" si="126"/>
        <v>2.7972222222222221</v>
      </c>
      <c r="AI1015" s="86">
        <v>10070</v>
      </c>
      <c r="AJ1015" s="86">
        <v>0.41649999999999998</v>
      </c>
      <c r="AK1015" s="85">
        <f t="shared" si="127"/>
        <v>1.0385</v>
      </c>
      <c r="AL1015" s="1"/>
    </row>
    <row r="1016" spans="19:38" x14ac:dyDescent="0.25">
      <c r="S1016" s="1">
        <f t="shared" si="120"/>
        <v>2.8</v>
      </c>
      <c r="T1016" s="86">
        <v>10080</v>
      </c>
      <c r="U1016" s="85">
        <v>0.377</v>
      </c>
      <c r="V1016" s="85">
        <f t="shared" si="121"/>
        <v>0.999</v>
      </c>
      <c r="W1016" s="1"/>
      <c r="X1016" s="1">
        <f t="shared" si="122"/>
        <v>2.8</v>
      </c>
      <c r="Y1016" s="86">
        <v>10080</v>
      </c>
      <c r="Z1016" s="86">
        <v>0.21029999999999999</v>
      </c>
      <c r="AA1016" s="85">
        <f t="shared" si="123"/>
        <v>0.83230000000000004</v>
      </c>
      <c r="AB1016" s="1"/>
      <c r="AC1016" s="1">
        <f t="shared" si="124"/>
        <v>2.8</v>
      </c>
      <c r="AD1016" s="86">
        <v>10080</v>
      </c>
      <c r="AE1016" s="86">
        <v>0.37180000000000002</v>
      </c>
      <c r="AF1016" s="85">
        <f t="shared" si="125"/>
        <v>0.99380000000000002</v>
      </c>
      <c r="AG1016" s="1"/>
      <c r="AH1016" s="1">
        <f t="shared" si="126"/>
        <v>2.8</v>
      </c>
      <c r="AI1016" s="86">
        <v>10080</v>
      </c>
      <c r="AJ1016" s="86">
        <v>0.41649999999999998</v>
      </c>
      <c r="AK1016" s="85">
        <f t="shared" si="127"/>
        <v>1.0385</v>
      </c>
      <c r="AL1016" s="1"/>
    </row>
    <row r="1017" spans="19:38" x14ac:dyDescent="0.25">
      <c r="S1017" s="1">
        <f t="shared" si="120"/>
        <v>2.8027777777777776</v>
      </c>
      <c r="T1017" s="86">
        <v>10090</v>
      </c>
      <c r="U1017" s="85">
        <v>0.377</v>
      </c>
      <c r="V1017" s="85">
        <f t="shared" si="121"/>
        <v>0.999</v>
      </c>
      <c r="W1017" s="1"/>
      <c r="X1017" s="1">
        <f t="shared" si="122"/>
        <v>2.8027777777777776</v>
      </c>
      <c r="Y1017" s="86">
        <v>10090</v>
      </c>
      <c r="Z1017" s="86">
        <v>0.21029999999999999</v>
      </c>
      <c r="AA1017" s="85">
        <f t="shared" si="123"/>
        <v>0.83230000000000004</v>
      </c>
      <c r="AB1017" s="1"/>
      <c r="AC1017" s="1">
        <f t="shared" si="124"/>
        <v>2.8027777777777776</v>
      </c>
      <c r="AD1017" s="86">
        <v>10090</v>
      </c>
      <c r="AE1017" s="86">
        <v>0.37180000000000002</v>
      </c>
      <c r="AF1017" s="85">
        <f t="shared" si="125"/>
        <v>0.99380000000000002</v>
      </c>
      <c r="AG1017" s="1"/>
      <c r="AH1017" s="1">
        <f t="shared" si="126"/>
        <v>2.8027777777777776</v>
      </c>
      <c r="AI1017" s="86">
        <v>10090</v>
      </c>
      <c r="AJ1017" s="86">
        <v>0.41649999999999998</v>
      </c>
      <c r="AK1017" s="85">
        <f t="shared" si="127"/>
        <v>1.0385</v>
      </c>
      <c r="AL1017" s="1"/>
    </row>
    <row r="1018" spans="19:38" x14ac:dyDescent="0.25">
      <c r="S1018" s="1">
        <f t="shared" si="120"/>
        <v>2.8055555555555554</v>
      </c>
      <c r="T1018" s="86">
        <v>10100</v>
      </c>
      <c r="U1018" s="85">
        <v>0.377</v>
      </c>
      <c r="V1018" s="85">
        <f t="shared" si="121"/>
        <v>0.999</v>
      </c>
      <c r="W1018" s="1"/>
      <c r="X1018" s="1">
        <f t="shared" si="122"/>
        <v>2.8055555555555554</v>
      </c>
      <c r="Y1018" s="86">
        <v>10100</v>
      </c>
      <c r="Z1018" s="86">
        <v>0.21029999999999999</v>
      </c>
      <c r="AA1018" s="85">
        <f t="shared" si="123"/>
        <v>0.83230000000000004</v>
      </c>
      <c r="AB1018" s="1"/>
      <c r="AC1018" s="1">
        <f t="shared" si="124"/>
        <v>2.8055555555555554</v>
      </c>
      <c r="AD1018" s="86">
        <v>10100</v>
      </c>
      <c r="AE1018" s="86">
        <v>0.37180000000000002</v>
      </c>
      <c r="AF1018" s="85">
        <f t="shared" si="125"/>
        <v>0.99380000000000002</v>
      </c>
      <c r="AG1018" s="1"/>
      <c r="AH1018" s="1">
        <f t="shared" si="126"/>
        <v>2.8055555555555554</v>
      </c>
      <c r="AI1018" s="86">
        <v>10100</v>
      </c>
      <c r="AJ1018" s="86">
        <v>0.41649999999999998</v>
      </c>
      <c r="AK1018" s="85">
        <f t="shared" si="127"/>
        <v>1.0385</v>
      </c>
      <c r="AL1018" s="1"/>
    </row>
    <row r="1019" spans="19:38" x14ac:dyDescent="0.25">
      <c r="S1019" s="1">
        <f t="shared" si="120"/>
        <v>2.8083333333333331</v>
      </c>
      <c r="T1019" s="86">
        <v>10110</v>
      </c>
      <c r="U1019" s="85">
        <v>0.377</v>
      </c>
      <c r="V1019" s="85">
        <f t="shared" si="121"/>
        <v>0.999</v>
      </c>
      <c r="W1019" s="1"/>
      <c r="X1019" s="1">
        <f t="shared" si="122"/>
        <v>2.8083333333333331</v>
      </c>
      <c r="Y1019" s="86">
        <v>10110</v>
      </c>
      <c r="Z1019" s="86">
        <v>0.21029999999999999</v>
      </c>
      <c r="AA1019" s="85">
        <f t="shared" si="123"/>
        <v>0.83230000000000004</v>
      </c>
      <c r="AB1019" s="1"/>
      <c r="AC1019" s="1">
        <f t="shared" si="124"/>
        <v>2.8083333333333331</v>
      </c>
      <c r="AD1019" s="86">
        <v>10110</v>
      </c>
      <c r="AE1019" s="86">
        <v>0.37180000000000002</v>
      </c>
      <c r="AF1019" s="85">
        <f t="shared" si="125"/>
        <v>0.99380000000000002</v>
      </c>
      <c r="AG1019" s="1"/>
      <c r="AH1019" s="1">
        <f t="shared" si="126"/>
        <v>2.8083333333333331</v>
      </c>
      <c r="AI1019" s="86">
        <v>10110</v>
      </c>
      <c r="AJ1019" s="86">
        <v>0.41649999999999998</v>
      </c>
      <c r="AK1019" s="85">
        <f t="shared" si="127"/>
        <v>1.0385</v>
      </c>
      <c r="AL1019" s="1"/>
    </row>
    <row r="1020" spans="19:38" x14ac:dyDescent="0.25">
      <c r="S1020" s="1">
        <f t="shared" si="120"/>
        <v>2.8111111111111109</v>
      </c>
      <c r="T1020" s="86">
        <v>10120</v>
      </c>
      <c r="U1020" s="85">
        <v>0.377</v>
      </c>
      <c r="V1020" s="85">
        <f t="shared" si="121"/>
        <v>0.999</v>
      </c>
      <c r="W1020" s="1"/>
      <c r="X1020" s="1">
        <f t="shared" si="122"/>
        <v>2.8111111111111109</v>
      </c>
      <c r="Y1020" s="86">
        <v>10120</v>
      </c>
      <c r="Z1020" s="86">
        <v>0.21029999999999999</v>
      </c>
      <c r="AA1020" s="85">
        <f t="shared" si="123"/>
        <v>0.83230000000000004</v>
      </c>
      <c r="AB1020" s="1"/>
      <c r="AC1020" s="1">
        <f t="shared" si="124"/>
        <v>2.8111111111111109</v>
      </c>
      <c r="AD1020" s="86">
        <v>10120</v>
      </c>
      <c r="AE1020" s="86">
        <v>0.37190000000000001</v>
      </c>
      <c r="AF1020" s="85">
        <f t="shared" si="125"/>
        <v>0.99390000000000001</v>
      </c>
      <c r="AG1020" s="1"/>
      <c r="AH1020" s="1">
        <f t="shared" si="126"/>
        <v>2.8111111111111109</v>
      </c>
      <c r="AI1020" s="86">
        <v>10120</v>
      </c>
      <c r="AJ1020" s="86">
        <v>0.41639999999999999</v>
      </c>
      <c r="AK1020" s="85">
        <f t="shared" si="127"/>
        <v>1.0384</v>
      </c>
      <c r="AL1020" s="1"/>
    </row>
    <row r="1021" spans="19:38" x14ac:dyDescent="0.25">
      <c r="S1021" s="1">
        <f t="shared" si="120"/>
        <v>2.8138888888888891</v>
      </c>
      <c r="T1021" s="86">
        <v>10130</v>
      </c>
      <c r="U1021" s="85">
        <v>0.377</v>
      </c>
      <c r="V1021" s="85">
        <f t="shared" si="121"/>
        <v>0.999</v>
      </c>
      <c r="W1021" s="1"/>
      <c r="X1021" s="1">
        <f t="shared" si="122"/>
        <v>2.8138888888888891</v>
      </c>
      <c r="Y1021" s="86">
        <v>10130</v>
      </c>
      <c r="Z1021" s="86">
        <v>0.21029999999999999</v>
      </c>
      <c r="AA1021" s="85">
        <f t="shared" si="123"/>
        <v>0.83230000000000004</v>
      </c>
      <c r="AB1021" s="1"/>
      <c r="AC1021" s="1">
        <f t="shared" si="124"/>
        <v>2.8138888888888891</v>
      </c>
      <c r="AD1021" s="86">
        <v>10130</v>
      </c>
      <c r="AE1021" s="86">
        <v>0.37190000000000001</v>
      </c>
      <c r="AF1021" s="85">
        <f t="shared" si="125"/>
        <v>0.99390000000000001</v>
      </c>
      <c r="AG1021" s="1"/>
      <c r="AH1021" s="1">
        <f t="shared" si="126"/>
        <v>2.8138888888888891</v>
      </c>
      <c r="AI1021" s="86">
        <v>10130</v>
      </c>
      <c r="AJ1021" s="86">
        <v>0.41639999999999999</v>
      </c>
      <c r="AK1021" s="85">
        <f t="shared" si="127"/>
        <v>1.0384</v>
      </c>
      <c r="AL1021" s="1"/>
    </row>
    <row r="1022" spans="19:38" x14ac:dyDescent="0.25">
      <c r="S1022" s="1">
        <f t="shared" si="120"/>
        <v>2.8166666666666669</v>
      </c>
      <c r="T1022" s="86">
        <v>10140</v>
      </c>
      <c r="U1022" s="85">
        <v>0.377</v>
      </c>
      <c r="V1022" s="85">
        <f t="shared" si="121"/>
        <v>0.999</v>
      </c>
      <c r="W1022" s="1"/>
      <c r="X1022" s="1">
        <f t="shared" si="122"/>
        <v>2.8166666666666669</v>
      </c>
      <c r="Y1022" s="86">
        <v>10140</v>
      </c>
      <c r="Z1022" s="86">
        <v>0.2102</v>
      </c>
      <c r="AA1022" s="85">
        <f t="shared" si="123"/>
        <v>0.83220000000000005</v>
      </c>
      <c r="AB1022" s="1"/>
      <c r="AC1022" s="1">
        <f t="shared" si="124"/>
        <v>2.8166666666666669</v>
      </c>
      <c r="AD1022" s="86">
        <v>10140</v>
      </c>
      <c r="AE1022" s="86">
        <v>0.37190000000000001</v>
      </c>
      <c r="AF1022" s="85">
        <f t="shared" si="125"/>
        <v>0.99390000000000001</v>
      </c>
      <c r="AG1022" s="1"/>
      <c r="AH1022" s="1">
        <f t="shared" si="126"/>
        <v>2.8166666666666669</v>
      </c>
      <c r="AI1022" s="86">
        <v>10140</v>
      </c>
      <c r="AJ1022" s="86">
        <v>0.41639999999999999</v>
      </c>
      <c r="AK1022" s="85">
        <f t="shared" si="127"/>
        <v>1.0384</v>
      </c>
      <c r="AL1022" s="1"/>
    </row>
    <row r="1023" spans="19:38" x14ac:dyDescent="0.25">
      <c r="S1023" s="1">
        <f t="shared" si="120"/>
        <v>2.8194444444444446</v>
      </c>
      <c r="T1023" s="86">
        <v>10150</v>
      </c>
      <c r="U1023" s="85">
        <v>0.37709999999999999</v>
      </c>
      <c r="V1023" s="85">
        <f t="shared" si="121"/>
        <v>0.99909999999999999</v>
      </c>
      <c r="W1023" s="1"/>
      <c r="X1023" s="1">
        <f t="shared" si="122"/>
        <v>2.8194444444444446</v>
      </c>
      <c r="Y1023" s="86">
        <v>10150</v>
      </c>
      <c r="Z1023" s="86">
        <v>0.2102</v>
      </c>
      <c r="AA1023" s="85">
        <f t="shared" si="123"/>
        <v>0.83220000000000005</v>
      </c>
      <c r="AB1023" s="1"/>
      <c r="AC1023" s="1">
        <f t="shared" si="124"/>
        <v>2.8194444444444446</v>
      </c>
      <c r="AD1023" s="86">
        <v>10150</v>
      </c>
      <c r="AE1023" s="86">
        <v>0.37190000000000001</v>
      </c>
      <c r="AF1023" s="85">
        <f t="shared" si="125"/>
        <v>0.99390000000000001</v>
      </c>
      <c r="AG1023" s="1"/>
      <c r="AH1023" s="1">
        <f t="shared" si="126"/>
        <v>2.8194444444444446</v>
      </c>
      <c r="AI1023" s="86">
        <v>10150</v>
      </c>
      <c r="AJ1023" s="86">
        <v>0.41639999999999999</v>
      </c>
      <c r="AK1023" s="85">
        <f t="shared" si="127"/>
        <v>1.0384</v>
      </c>
      <c r="AL1023" s="1"/>
    </row>
    <row r="1024" spans="19:38" x14ac:dyDescent="0.25">
      <c r="S1024" s="1">
        <f t="shared" si="120"/>
        <v>2.8222222222222224</v>
      </c>
      <c r="T1024" s="86">
        <v>10160</v>
      </c>
      <c r="U1024" s="85">
        <v>0.37709999999999999</v>
      </c>
      <c r="V1024" s="85">
        <f t="shared" si="121"/>
        <v>0.99909999999999999</v>
      </c>
      <c r="W1024" s="1"/>
      <c r="X1024" s="1">
        <f t="shared" si="122"/>
        <v>2.8222222222222224</v>
      </c>
      <c r="Y1024" s="86">
        <v>10160</v>
      </c>
      <c r="Z1024" s="86">
        <v>0.2102</v>
      </c>
      <c r="AA1024" s="85">
        <f t="shared" si="123"/>
        <v>0.83220000000000005</v>
      </c>
      <c r="AB1024" s="1"/>
      <c r="AC1024" s="1">
        <f t="shared" si="124"/>
        <v>2.8222222222222224</v>
      </c>
      <c r="AD1024" s="86">
        <v>10160</v>
      </c>
      <c r="AE1024" s="86">
        <v>0.37190000000000001</v>
      </c>
      <c r="AF1024" s="85">
        <f t="shared" si="125"/>
        <v>0.99390000000000001</v>
      </c>
      <c r="AG1024" s="1"/>
      <c r="AH1024" s="1">
        <f t="shared" si="126"/>
        <v>2.8222222222222224</v>
      </c>
      <c r="AI1024" s="86">
        <v>10160</v>
      </c>
      <c r="AJ1024" s="86">
        <v>0.41639999999999999</v>
      </c>
      <c r="AK1024" s="85">
        <f t="shared" si="127"/>
        <v>1.0384</v>
      </c>
      <c r="AL1024" s="1"/>
    </row>
    <row r="1025" spans="19:38" x14ac:dyDescent="0.25">
      <c r="S1025" s="1">
        <f t="shared" si="120"/>
        <v>2.8250000000000002</v>
      </c>
      <c r="T1025" s="86">
        <v>10170</v>
      </c>
      <c r="U1025" s="85">
        <v>0.37709999999999999</v>
      </c>
      <c r="V1025" s="85">
        <f t="shared" si="121"/>
        <v>0.99909999999999999</v>
      </c>
      <c r="W1025" s="1"/>
      <c r="X1025" s="1">
        <f t="shared" si="122"/>
        <v>2.8250000000000002</v>
      </c>
      <c r="Y1025" s="86">
        <v>10170</v>
      </c>
      <c r="Z1025" s="86">
        <v>0.2102</v>
      </c>
      <c r="AA1025" s="85">
        <f t="shared" si="123"/>
        <v>0.83220000000000005</v>
      </c>
      <c r="AB1025" s="1"/>
      <c r="AC1025" s="1">
        <f t="shared" si="124"/>
        <v>2.8250000000000002</v>
      </c>
      <c r="AD1025" s="86">
        <v>10170</v>
      </c>
      <c r="AE1025" s="86">
        <v>0.37190000000000001</v>
      </c>
      <c r="AF1025" s="85">
        <f t="shared" si="125"/>
        <v>0.99390000000000001</v>
      </c>
      <c r="AG1025" s="1"/>
      <c r="AH1025" s="1">
        <f t="shared" si="126"/>
        <v>2.8250000000000002</v>
      </c>
      <c r="AI1025" s="86">
        <v>10170</v>
      </c>
      <c r="AJ1025" s="86">
        <v>0.41639999999999999</v>
      </c>
      <c r="AK1025" s="85">
        <f t="shared" si="127"/>
        <v>1.0384</v>
      </c>
      <c r="AL1025" s="1"/>
    </row>
    <row r="1026" spans="19:38" x14ac:dyDescent="0.25">
      <c r="S1026" s="1">
        <f t="shared" si="120"/>
        <v>2.8277777777777779</v>
      </c>
      <c r="T1026" s="86">
        <v>10180</v>
      </c>
      <c r="U1026" s="85">
        <v>0.37709999999999999</v>
      </c>
      <c r="V1026" s="85">
        <f t="shared" si="121"/>
        <v>0.99909999999999999</v>
      </c>
      <c r="W1026" s="1"/>
      <c r="X1026" s="1">
        <f t="shared" si="122"/>
        <v>2.8277777777777779</v>
      </c>
      <c r="Y1026" s="86">
        <v>10180</v>
      </c>
      <c r="Z1026" s="86">
        <v>0.2102</v>
      </c>
      <c r="AA1026" s="85">
        <f t="shared" si="123"/>
        <v>0.83220000000000005</v>
      </c>
      <c r="AB1026" s="1"/>
      <c r="AC1026" s="1">
        <f t="shared" si="124"/>
        <v>2.8277777777777779</v>
      </c>
      <c r="AD1026" s="86">
        <v>10180</v>
      </c>
      <c r="AE1026" s="86">
        <v>0.37190000000000001</v>
      </c>
      <c r="AF1026" s="85">
        <f t="shared" si="125"/>
        <v>0.99390000000000001</v>
      </c>
      <c r="AG1026" s="1"/>
      <c r="AH1026" s="1">
        <f t="shared" si="126"/>
        <v>2.8277777777777779</v>
      </c>
      <c r="AI1026" s="86">
        <v>10180</v>
      </c>
      <c r="AJ1026" s="86">
        <v>0.41639999999999999</v>
      </c>
      <c r="AK1026" s="85">
        <f t="shared" si="127"/>
        <v>1.0384</v>
      </c>
      <c r="AL1026" s="1"/>
    </row>
    <row r="1027" spans="19:38" x14ac:dyDescent="0.25">
      <c r="S1027" s="1">
        <f t="shared" si="120"/>
        <v>2.8305555555555557</v>
      </c>
      <c r="T1027" s="86">
        <v>10190</v>
      </c>
      <c r="U1027" s="85">
        <v>0.37709999999999999</v>
      </c>
      <c r="V1027" s="85">
        <f t="shared" si="121"/>
        <v>0.99909999999999999</v>
      </c>
      <c r="W1027" s="1"/>
      <c r="X1027" s="1">
        <f t="shared" si="122"/>
        <v>2.8305555555555557</v>
      </c>
      <c r="Y1027" s="86">
        <v>10190</v>
      </c>
      <c r="Z1027" s="86">
        <v>0.21010000000000001</v>
      </c>
      <c r="AA1027" s="85">
        <f t="shared" si="123"/>
        <v>0.83210000000000006</v>
      </c>
      <c r="AB1027" s="1"/>
      <c r="AC1027" s="1">
        <f t="shared" si="124"/>
        <v>2.8305555555555557</v>
      </c>
      <c r="AD1027" s="86">
        <v>10190</v>
      </c>
      <c r="AE1027" s="86">
        <v>0.37190000000000001</v>
      </c>
      <c r="AF1027" s="85">
        <f t="shared" si="125"/>
        <v>0.99390000000000001</v>
      </c>
      <c r="AG1027" s="1"/>
      <c r="AH1027" s="1">
        <f t="shared" si="126"/>
        <v>2.8305555555555557</v>
      </c>
      <c r="AI1027" s="86">
        <v>10190</v>
      </c>
      <c r="AJ1027" s="86">
        <v>0.41639999999999999</v>
      </c>
      <c r="AK1027" s="85">
        <f t="shared" si="127"/>
        <v>1.0384</v>
      </c>
      <c r="AL1027" s="1"/>
    </row>
    <row r="1028" spans="19:38" x14ac:dyDescent="0.25">
      <c r="S1028" s="1">
        <f t="shared" si="120"/>
        <v>2.8333333333333335</v>
      </c>
      <c r="T1028" s="86">
        <v>10200</v>
      </c>
      <c r="U1028" s="85">
        <v>0.37709999999999999</v>
      </c>
      <c r="V1028" s="85">
        <f t="shared" si="121"/>
        <v>0.99909999999999999</v>
      </c>
      <c r="W1028" s="1"/>
      <c r="X1028" s="1">
        <f t="shared" si="122"/>
        <v>2.8333333333333335</v>
      </c>
      <c r="Y1028" s="86">
        <v>10200</v>
      </c>
      <c r="Z1028" s="86">
        <v>0.21010000000000001</v>
      </c>
      <c r="AA1028" s="85">
        <f t="shared" si="123"/>
        <v>0.83210000000000006</v>
      </c>
      <c r="AB1028" s="1"/>
      <c r="AC1028" s="1">
        <f t="shared" si="124"/>
        <v>2.8333333333333335</v>
      </c>
      <c r="AD1028" s="86">
        <v>10200</v>
      </c>
      <c r="AE1028" s="86">
        <v>0.37190000000000001</v>
      </c>
      <c r="AF1028" s="85">
        <f t="shared" si="125"/>
        <v>0.99390000000000001</v>
      </c>
      <c r="AG1028" s="1"/>
      <c r="AH1028" s="1">
        <f t="shared" si="126"/>
        <v>2.8333333333333335</v>
      </c>
      <c r="AI1028" s="86">
        <v>10200</v>
      </c>
      <c r="AJ1028" s="86">
        <v>0.4163</v>
      </c>
      <c r="AK1028" s="85">
        <f t="shared" si="127"/>
        <v>1.0383</v>
      </c>
      <c r="AL1028" s="1"/>
    </row>
    <row r="1029" spans="19:38" x14ac:dyDescent="0.25">
      <c r="S1029" s="1">
        <f t="shared" si="120"/>
        <v>2.8361111111111112</v>
      </c>
      <c r="T1029" s="86">
        <v>10210</v>
      </c>
      <c r="U1029" s="85">
        <v>0.37709999999999999</v>
      </c>
      <c r="V1029" s="85">
        <f t="shared" si="121"/>
        <v>0.99909999999999999</v>
      </c>
      <c r="W1029" s="1"/>
      <c r="X1029" s="1">
        <f t="shared" si="122"/>
        <v>2.8361111111111112</v>
      </c>
      <c r="Y1029" s="86">
        <v>10210</v>
      </c>
      <c r="Z1029" s="86">
        <v>0.21010000000000001</v>
      </c>
      <c r="AA1029" s="85">
        <f t="shared" si="123"/>
        <v>0.83210000000000006</v>
      </c>
      <c r="AB1029" s="1"/>
      <c r="AC1029" s="1">
        <f t="shared" si="124"/>
        <v>2.8361111111111112</v>
      </c>
      <c r="AD1029" s="86">
        <v>10210</v>
      </c>
      <c r="AE1029" s="86">
        <v>0.37190000000000001</v>
      </c>
      <c r="AF1029" s="85">
        <f t="shared" si="125"/>
        <v>0.99390000000000001</v>
      </c>
      <c r="AG1029" s="1"/>
      <c r="AH1029" s="1">
        <f t="shared" si="126"/>
        <v>2.8361111111111112</v>
      </c>
      <c r="AI1029" s="86">
        <v>10210</v>
      </c>
      <c r="AJ1029" s="86">
        <v>0.4163</v>
      </c>
      <c r="AK1029" s="85">
        <f t="shared" si="127"/>
        <v>1.0383</v>
      </c>
      <c r="AL1029" s="1"/>
    </row>
    <row r="1030" spans="19:38" x14ac:dyDescent="0.25">
      <c r="S1030" s="1">
        <f t="shared" si="120"/>
        <v>2.838888888888889</v>
      </c>
      <c r="T1030" s="86">
        <v>10220</v>
      </c>
      <c r="U1030" s="85">
        <v>0.37709999999999999</v>
      </c>
      <c r="V1030" s="85">
        <f t="shared" si="121"/>
        <v>0.99909999999999999</v>
      </c>
      <c r="W1030" s="1"/>
      <c r="X1030" s="1">
        <f t="shared" si="122"/>
        <v>2.838888888888889</v>
      </c>
      <c r="Y1030" s="86">
        <v>10220</v>
      </c>
      <c r="Z1030" s="86">
        <v>0.21010000000000001</v>
      </c>
      <c r="AA1030" s="85">
        <f t="shared" si="123"/>
        <v>0.83210000000000006</v>
      </c>
      <c r="AB1030" s="1"/>
      <c r="AC1030" s="1">
        <f t="shared" si="124"/>
        <v>2.838888888888889</v>
      </c>
      <c r="AD1030" s="86">
        <v>10220</v>
      </c>
      <c r="AE1030" s="86">
        <v>0.37190000000000001</v>
      </c>
      <c r="AF1030" s="85">
        <f t="shared" si="125"/>
        <v>0.99390000000000001</v>
      </c>
      <c r="AG1030" s="1"/>
      <c r="AH1030" s="1">
        <f t="shared" si="126"/>
        <v>2.838888888888889</v>
      </c>
      <c r="AI1030" s="86">
        <v>10220</v>
      </c>
      <c r="AJ1030" s="86">
        <v>0.4163</v>
      </c>
      <c r="AK1030" s="85">
        <f t="shared" si="127"/>
        <v>1.0383</v>
      </c>
      <c r="AL1030" s="1"/>
    </row>
    <row r="1031" spans="19:38" x14ac:dyDescent="0.25">
      <c r="S1031" s="1">
        <f t="shared" si="120"/>
        <v>2.8416666666666668</v>
      </c>
      <c r="T1031" s="86">
        <v>10230</v>
      </c>
      <c r="U1031" s="85">
        <v>0.37719999999999998</v>
      </c>
      <c r="V1031" s="85">
        <f t="shared" si="121"/>
        <v>0.99919999999999998</v>
      </c>
      <c r="W1031" s="1"/>
      <c r="X1031" s="1">
        <f t="shared" si="122"/>
        <v>2.8416666666666668</v>
      </c>
      <c r="Y1031" s="86">
        <v>10230</v>
      </c>
      <c r="Z1031" s="86">
        <v>0.21010000000000001</v>
      </c>
      <c r="AA1031" s="85">
        <f t="shared" si="123"/>
        <v>0.83210000000000006</v>
      </c>
      <c r="AB1031" s="1"/>
      <c r="AC1031" s="1">
        <f t="shared" si="124"/>
        <v>2.8416666666666668</v>
      </c>
      <c r="AD1031" s="86">
        <v>10230</v>
      </c>
      <c r="AE1031" s="86">
        <v>0.37190000000000001</v>
      </c>
      <c r="AF1031" s="85">
        <f t="shared" si="125"/>
        <v>0.99390000000000001</v>
      </c>
      <c r="AG1031" s="1"/>
      <c r="AH1031" s="1">
        <f t="shared" si="126"/>
        <v>2.8416666666666668</v>
      </c>
      <c r="AI1031" s="86">
        <v>10230</v>
      </c>
      <c r="AJ1031" s="86">
        <v>0.4163</v>
      </c>
      <c r="AK1031" s="85">
        <f t="shared" si="127"/>
        <v>1.0383</v>
      </c>
      <c r="AL1031" s="1"/>
    </row>
    <row r="1032" spans="19:38" x14ac:dyDescent="0.25">
      <c r="S1032" s="1">
        <f t="shared" si="120"/>
        <v>2.8444444444444446</v>
      </c>
      <c r="T1032" s="86">
        <v>10240</v>
      </c>
      <c r="U1032" s="85">
        <v>0.37719999999999998</v>
      </c>
      <c r="V1032" s="85">
        <f t="shared" si="121"/>
        <v>0.99919999999999998</v>
      </c>
      <c r="W1032" s="1"/>
      <c r="X1032" s="1">
        <f t="shared" si="122"/>
        <v>2.8444444444444446</v>
      </c>
      <c r="Y1032" s="86">
        <v>10240</v>
      </c>
      <c r="Z1032" s="86">
        <v>0.21010000000000001</v>
      </c>
      <c r="AA1032" s="85">
        <f t="shared" si="123"/>
        <v>0.83210000000000006</v>
      </c>
      <c r="AB1032" s="1"/>
      <c r="AC1032" s="1">
        <f t="shared" si="124"/>
        <v>2.8444444444444446</v>
      </c>
      <c r="AD1032" s="86">
        <v>10240</v>
      </c>
      <c r="AE1032" s="86">
        <v>0.37190000000000001</v>
      </c>
      <c r="AF1032" s="85">
        <f t="shared" si="125"/>
        <v>0.99390000000000001</v>
      </c>
      <c r="AG1032" s="1"/>
      <c r="AH1032" s="1">
        <f t="shared" si="126"/>
        <v>2.8444444444444446</v>
      </c>
      <c r="AI1032" s="86">
        <v>10240</v>
      </c>
      <c r="AJ1032" s="86">
        <v>0.4163</v>
      </c>
      <c r="AK1032" s="85">
        <f t="shared" si="127"/>
        <v>1.0383</v>
      </c>
      <c r="AL1032" s="1"/>
    </row>
    <row r="1033" spans="19:38" x14ac:dyDescent="0.25">
      <c r="S1033" s="1">
        <f t="shared" ref="S1033:S1096" si="128">T1033/3600</f>
        <v>2.8472222222222223</v>
      </c>
      <c r="T1033" s="86">
        <v>10250</v>
      </c>
      <c r="U1033" s="85">
        <v>0.37719999999999998</v>
      </c>
      <c r="V1033" s="85">
        <f t="shared" ref="V1033:V1096" si="129">U1033+0.622</f>
        <v>0.99919999999999998</v>
      </c>
      <c r="W1033" s="1"/>
      <c r="X1033" s="1">
        <f t="shared" ref="X1033:X1096" si="130">Y1033/3600</f>
        <v>2.8472222222222223</v>
      </c>
      <c r="Y1033" s="86">
        <v>10250</v>
      </c>
      <c r="Z1033" s="86">
        <v>0.21010000000000001</v>
      </c>
      <c r="AA1033" s="85">
        <f t="shared" ref="AA1033:AA1096" si="131">Z1033+0.622</f>
        <v>0.83210000000000006</v>
      </c>
      <c r="AB1033" s="1"/>
      <c r="AC1033" s="1">
        <f t="shared" ref="AC1033:AC1096" si="132">AD1033/3600</f>
        <v>2.8472222222222223</v>
      </c>
      <c r="AD1033" s="86">
        <v>10250</v>
      </c>
      <c r="AE1033" s="86">
        <v>0.37190000000000001</v>
      </c>
      <c r="AF1033" s="85">
        <f t="shared" ref="AF1033:AF1096" si="133">AE1033+0.622</f>
        <v>0.99390000000000001</v>
      </c>
      <c r="AG1033" s="1"/>
      <c r="AH1033" s="1">
        <f t="shared" ref="AH1033:AH1096" si="134">AI1033/3600</f>
        <v>2.8472222222222223</v>
      </c>
      <c r="AI1033" s="86">
        <v>10250</v>
      </c>
      <c r="AJ1033" s="86">
        <v>0.41620000000000001</v>
      </c>
      <c r="AK1033" s="85">
        <f t="shared" ref="AK1033:AK1096" si="135">AJ1033+0.622</f>
        <v>1.0382</v>
      </c>
      <c r="AL1033" s="1"/>
    </row>
    <row r="1034" spans="19:38" x14ac:dyDescent="0.25">
      <c r="S1034" s="1">
        <f t="shared" si="128"/>
        <v>2.85</v>
      </c>
      <c r="T1034" s="86">
        <v>10260</v>
      </c>
      <c r="U1034" s="85">
        <v>0.37719999999999998</v>
      </c>
      <c r="V1034" s="85">
        <f t="shared" si="129"/>
        <v>0.99919999999999998</v>
      </c>
      <c r="W1034" s="1"/>
      <c r="X1034" s="1">
        <f t="shared" si="130"/>
        <v>2.85</v>
      </c>
      <c r="Y1034" s="86">
        <v>10260</v>
      </c>
      <c r="Z1034" s="86">
        <v>0.21010000000000001</v>
      </c>
      <c r="AA1034" s="85">
        <f t="shared" si="131"/>
        <v>0.83210000000000006</v>
      </c>
      <c r="AB1034" s="1"/>
      <c r="AC1034" s="1">
        <f t="shared" si="132"/>
        <v>2.85</v>
      </c>
      <c r="AD1034" s="86">
        <v>10260</v>
      </c>
      <c r="AE1034" s="86">
        <v>0.37190000000000001</v>
      </c>
      <c r="AF1034" s="85">
        <f t="shared" si="133"/>
        <v>0.99390000000000001</v>
      </c>
      <c r="AG1034" s="1"/>
      <c r="AH1034" s="1">
        <f t="shared" si="134"/>
        <v>2.85</v>
      </c>
      <c r="AI1034" s="86">
        <v>10260</v>
      </c>
      <c r="AJ1034" s="86">
        <v>0.41620000000000001</v>
      </c>
      <c r="AK1034" s="85">
        <f t="shared" si="135"/>
        <v>1.0382</v>
      </c>
      <c r="AL1034" s="1"/>
    </row>
    <row r="1035" spans="19:38" x14ac:dyDescent="0.25">
      <c r="S1035" s="1">
        <f t="shared" si="128"/>
        <v>2.8527777777777779</v>
      </c>
      <c r="T1035" s="86">
        <v>10270</v>
      </c>
      <c r="U1035" s="85">
        <v>0.37719999999999998</v>
      </c>
      <c r="V1035" s="85">
        <f t="shared" si="129"/>
        <v>0.99919999999999998</v>
      </c>
      <c r="W1035" s="1"/>
      <c r="X1035" s="1">
        <f t="shared" si="130"/>
        <v>2.8527777777777779</v>
      </c>
      <c r="Y1035" s="86">
        <v>10270</v>
      </c>
      <c r="Z1035" s="86">
        <v>0.21</v>
      </c>
      <c r="AA1035" s="85">
        <f t="shared" si="131"/>
        <v>0.83199999999999996</v>
      </c>
      <c r="AB1035" s="1"/>
      <c r="AC1035" s="1">
        <f t="shared" si="132"/>
        <v>2.8527777777777779</v>
      </c>
      <c r="AD1035" s="86">
        <v>10270</v>
      </c>
      <c r="AE1035" s="86">
        <v>0.37190000000000001</v>
      </c>
      <c r="AF1035" s="85">
        <f t="shared" si="133"/>
        <v>0.99390000000000001</v>
      </c>
      <c r="AG1035" s="1"/>
      <c r="AH1035" s="1">
        <f t="shared" si="134"/>
        <v>2.8527777777777779</v>
      </c>
      <c r="AI1035" s="86">
        <v>10270</v>
      </c>
      <c r="AJ1035" s="86">
        <v>0.41620000000000001</v>
      </c>
      <c r="AK1035" s="85">
        <f t="shared" si="135"/>
        <v>1.0382</v>
      </c>
      <c r="AL1035" s="1"/>
    </row>
    <row r="1036" spans="19:38" x14ac:dyDescent="0.25">
      <c r="S1036" s="1">
        <f t="shared" si="128"/>
        <v>2.8555555555555556</v>
      </c>
      <c r="T1036" s="86">
        <v>10280</v>
      </c>
      <c r="U1036" s="85">
        <v>0.37719999999999998</v>
      </c>
      <c r="V1036" s="85">
        <f t="shared" si="129"/>
        <v>0.99919999999999998</v>
      </c>
      <c r="W1036" s="1"/>
      <c r="X1036" s="1">
        <f t="shared" si="130"/>
        <v>2.8555555555555556</v>
      </c>
      <c r="Y1036" s="86">
        <v>10280</v>
      </c>
      <c r="Z1036" s="86">
        <v>0.21</v>
      </c>
      <c r="AA1036" s="85">
        <f t="shared" si="131"/>
        <v>0.83199999999999996</v>
      </c>
      <c r="AB1036" s="1"/>
      <c r="AC1036" s="1">
        <f t="shared" si="132"/>
        <v>2.8555555555555556</v>
      </c>
      <c r="AD1036" s="86">
        <v>10280</v>
      </c>
      <c r="AE1036" s="86">
        <v>0.37190000000000001</v>
      </c>
      <c r="AF1036" s="85">
        <f t="shared" si="133"/>
        <v>0.99390000000000001</v>
      </c>
      <c r="AG1036" s="1"/>
      <c r="AH1036" s="1">
        <f t="shared" si="134"/>
        <v>2.8555555555555556</v>
      </c>
      <c r="AI1036" s="86">
        <v>10280</v>
      </c>
      <c r="AJ1036" s="86">
        <v>0.41620000000000001</v>
      </c>
      <c r="AK1036" s="85">
        <f t="shared" si="135"/>
        <v>1.0382</v>
      </c>
      <c r="AL1036" s="1"/>
    </row>
    <row r="1037" spans="19:38" x14ac:dyDescent="0.25">
      <c r="S1037" s="1">
        <f t="shared" si="128"/>
        <v>2.8583333333333334</v>
      </c>
      <c r="T1037" s="86">
        <v>10290</v>
      </c>
      <c r="U1037" s="85">
        <v>0.37730000000000002</v>
      </c>
      <c r="V1037" s="85">
        <f t="shared" si="129"/>
        <v>0.99930000000000008</v>
      </c>
      <c r="W1037" s="1"/>
      <c r="X1037" s="1">
        <f t="shared" si="130"/>
        <v>2.8583333333333334</v>
      </c>
      <c r="Y1037" s="86">
        <v>10290</v>
      </c>
      <c r="Z1037" s="86">
        <v>0.21</v>
      </c>
      <c r="AA1037" s="85">
        <f t="shared" si="131"/>
        <v>0.83199999999999996</v>
      </c>
      <c r="AB1037" s="1"/>
      <c r="AC1037" s="1">
        <f t="shared" si="132"/>
        <v>2.8583333333333334</v>
      </c>
      <c r="AD1037" s="86">
        <v>10290</v>
      </c>
      <c r="AE1037" s="86">
        <v>0.37190000000000001</v>
      </c>
      <c r="AF1037" s="85">
        <f t="shared" si="133"/>
        <v>0.99390000000000001</v>
      </c>
      <c r="AG1037" s="1"/>
      <c r="AH1037" s="1">
        <f t="shared" si="134"/>
        <v>2.8583333333333334</v>
      </c>
      <c r="AI1037" s="86">
        <v>10290</v>
      </c>
      <c r="AJ1037" s="86">
        <v>0.41620000000000001</v>
      </c>
      <c r="AK1037" s="85">
        <f t="shared" si="135"/>
        <v>1.0382</v>
      </c>
      <c r="AL1037" s="1"/>
    </row>
    <row r="1038" spans="19:38" x14ac:dyDescent="0.25">
      <c r="S1038" s="1">
        <f t="shared" si="128"/>
        <v>2.8611111111111112</v>
      </c>
      <c r="T1038" s="86">
        <v>10300</v>
      </c>
      <c r="U1038" s="85">
        <v>0.37730000000000002</v>
      </c>
      <c r="V1038" s="85">
        <f t="shared" si="129"/>
        <v>0.99930000000000008</v>
      </c>
      <c r="W1038" s="1"/>
      <c r="X1038" s="1">
        <f t="shared" si="130"/>
        <v>2.8611111111111112</v>
      </c>
      <c r="Y1038" s="86">
        <v>10300</v>
      </c>
      <c r="Z1038" s="86">
        <v>0.21</v>
      </c>
      <c r="AA1038" s="85">
        <f t="shared" si="131"/>
        <v>0.83199999999999996</v>
      </c>
      <c r="AB1038" s="1"/>
      <c r="AC1038" s="1">
        <f t="shared" si="132"/>
        <v>2.8611111111111112</v>
      </c>
      <c r="AD1038" s="86">
        <v>10300</v>
      </c>
      <c r="AE1038" s="86">
        <v>0.37190000000000001</v>
      </c>
      <c r="AF1038" s="85">
        <f t="shared" si="133"/>
        <v>0.99390000000000001</v>
      </c>
      <c r="AG1038" s="1"/>
      <c r="AH1038" s="1">
        <f t="shared" si="134"/>
        <v>2.8611111111111112</v>
      </c>
      <c r="AI1038" s="86">
        <v>10300</v>
      </c>
      <c r="AJ1038" s="86">
        <v>0.41620000000000001</v>
      </c>
      <c r="AK1038" s="85">
        <f t="shared" si="135"/>
        <v>1.0382</v>
      </c>
      <c r="AL1038" s="1"/>
    </row>
    <row r="1039" spans="19:38" x14ac:dyDescent="0.25">
      <c r="S1039" s="1">
        <f t="shared" si="128"/>
        <v>2.8638888888888889</v>
      </c>
      <c r="T1039" s="86">
        <v>10310</v>
      </c>
      <c r="U1039" s="85">
        <v>0.37730000000000002</v>
      </c>
      <c r="V1039" s="85">
        <f t="shared" si="129"/>
        <v>0.99930000000000008</v>
      </c>
      <c r="W1039" s="1"/>
      <c r="X1039" s="1">
        <f t="shared" si="130"/>
        <v>2.8638888888888889</v>
      </c>
      <c r="Y1039" s="86">
        <v>10310</v>
      </c>
      <c r="Z1039" s="86">
        <v>0.21</v>
      </c>
      <c r="AA1039" s="85">
        <f t="shared" si="131"/>
        <v>0.83199999999999996</v>
      </c>
      <c r="AB1039" s="1"/>
      <c r="AC1039" s="1">
        <f t="shared" si="132"/>
        <v>2.8638888888888889</v>
      </c>
      <c r="AD1039" s="86">
        <v>10310</v>
      </c>
      <c r="AE1039" s="86">
        <v>0.37190000000000001</v>
      </c>
      <c r="AF1039" s="85">
        <f t="shared" si="133"/>
        <v>0.99390000000000001</v>
      </c>
      <c r="AG1039" s="1"/>
      <c r="AH1039" s="1">
        <f t="shared" si="134"/>
        <v>2.8638888888888889</v>
      </c>
      <c r="AI1039" s="86">
        <v>10310</v>
      </c>
      <c r="AJ1039" s="86">
        <v>0.41610000000000003</v>
      </c>
      <c r="AK1039" s="85">
        <f t="shared" si="135"/>
        <v>1.0381</v>
      </c>
      <c r="AL1039" s="1"/>
    </row>
    <row r="1040" spans="19:38" x14ac:dyDescent="0.25">
      <c r="S1040" s="1">
        <f t="shared" si="128"/>
        <v>2.8666666666666667</v>
      </c>
      <c r="T1040" s="86">
        <v>10320</v>
      </c>
      <c r="U1040" s="85">
        <v>0.37730000000000002</v>
      </c>
      <c r="V1040" s="85">
        <f t="shared" si="129"/>
        <v>0.99930000000000008</v>
      </c>
      <c r="W1040" s="1"/>
      <c r="X1040" s="1">
        <f t="shared" si="130"/>
        <v>2.8666666666666667</v>
      </c>
      <c r="Y1040" s="86">
        <v>10320</v>
      </c>
      <c r="Z1040" s="86">
        <v>0.21</v>
      </c>
      <c r="AA1040" s="85">
        <f t="shared" si="131"/>
        <v>0.83199999999999996</v>
      </c>
      <c r="AB1040" s="1"/>
      <c r="AC1040" s="1">
        <f t="shared" si="132"/>
        <v>2.8666666666666667</v>
      </c>
      <c r="AD1040" s="86">
        <v>10320</v>
      </c>
      <c r="AE1040" s="86">
        <v>0.37190000000000001</v>
      </c>
      <c r="AF1040" s="85">
        <f t="shared" si="133"/>
        <v>0.99390000000000001</v>
      </c>
      <c r="AG1040" s="1"/>
      <c r="AH1040" s="1">
        <f t="shared" si="134"/>
        <v>2.8666666666666667</v>
      </c>
      <c r="AI1040" s="86">
        <v>10320</v>
      </c>
      <c r="AJ1040" s="86">
        <v>0.41610000000000003</v>
      </c>
      <c r="AK1040" s="85">
        <f t="shared" si="135"/>
        <v>1.0381</v>
      </c>
      <c r="AL1040" s="1"/>
    </row>
    <row r="1041" spans="19:38" x14ac:dyDescent="0.25">
      <c r="S1041" s="1">
        <f t="shared" si="128"/>
        <v>2.8694444444444445</v>
      </c>
      <c r="T1041" s="86">
        <v>10330</v>
      </c>
      <c r="U1041" s="85">
        <v>0.37730000000000002</v>
      </c>
      <c r="V1041" s="85">
        <f t="shared" si="129"/>
        <v>0.99930000000000008</v>
      </c>
      <c r="W1041" s="1"/>
      <c r="X1041" s="1">
        <f t="shared" si="130"/>
        <v>2.8694444444444445</v>
      </c>
      <c r="Y1041" s="86">
        <v>10330</v>
      </c>
      <c r="Z1041" s="86">
        <v>0.2099</v>
      </c>
      <c r="AA1041" s="85">
        <f t="shared" si="131"/>
        <v>0.83189999999999997</v>
      </c>
      <c r="AB1041" s="1"/>
      <c r="AC1041" s="1">
        <f t="shared" si="132"/>
        <v>2.8694444444444445</v>
      </c>
      <c r="AD1041" s="86">
        <v>10330</v>
      </c>
      <c r="AE1041" s="86">
        <v>0.37190000000000001</v>
      </c>
      <c r="AF1041" s="85">
        <f t="shared" si="133"/>
        <v>0.99390000000000001</v>
      </c>
      <c r="AG1041" s="1"/>
      <c r="AH1041" s="1">
        <f t="shared" si="134"/>
        <v>2.8694444444444445</v>
      </c>
      <c r="AI1041" s="86">
        <v>10330</v>
      </c>
      <c r="AJ1041" s="86">
        <v>0.41610000000000003</v>
      </c>
      <c r="AK1041" s="85">
        <f t="shared" si="135"/>
        <v>1.0381</v>
      </c>
      <c r="AL1041" s="1"/>
    </row>
    <row r="1042" spans="19:38" x14ac:dyDescent="0.25">
      <c r="S1042" s="1">
        <f t="shared" si="128"/>
        <v>2.8722222222222222</v>
      </c>
      <c r="T1042" s="86">
        <v>10340</v>
      </c>
      <c r="U1042" s="85">
        <v>0.37730000000000002</v>
      </c>
      <c r="V1042" s="85">
        <f t="shared" si="129"/>
        <v>0.99930000000000008</v>
      </c>
      <c r="W1042" s="1"/>
      <c r="X1042" s="1">
        <f t="shared" si="130"/>
        <v>2.8722222222222222</v>
      </c>
      <c r="Y1042" s="86">
        <v>10340</v>
      </c>
      <c r="Z1042" s="86">
        <v>0.2099</v>
      </c>
      <c r="AA1042" s="85">
        <f t="shared" si="131"/>
        <v>0.83189999999999997</v>
      </c>
      <c r="AB1042" s="1"/>
      <c r="AC1042" s="1">
        <f t="shared" si="132"/>
        <v>2.8722222222222222</v>
      </c>
      <c r="AD1042" s="86">
        <v>10340</v>
      </c>
      <c r="AE1042" s="86">
        <v>0.37190000000000001</v>
      </c>
      <c r="AF1042" s="85">
        <f t="shared" si="133"/>
        <v>0.99390000000000001</v>
      </c>
      <c r="AG1042" s="1"/>
      <c r="AH1042" s="1">
        <f t="shared" si="134"/>
        <v>2.8722222222222222</v>
      </c>
      <c r="AI1042" s="86">
        <v>10340</v>
      </c>
      <c r="AJ1042" s="86">
        <v>0.41610000000000003</v>
      </c>
      <c r="AK1042" s="85">
        <f t="shared" si="135"/>
        <v>1.0381</v>
      </c>
      <c r="AL1042" s="1"/>
    </row>
    <row r="1043" spans="19:38" x14ac:dyDescent="0.25">
      <c r="S1043" s="1">
        <f t="shared" si="128"/>
        <v>2.875</v>
      </c>
      <c r="T1043" s="86">
        <v>10350</v>
      </c>
      <c r="U1043" s="85">
        <v>0.37730000000000002</v>
      </c>
      <c r="V1043" s="85">
        <f t="shared" si="129"/>
        <v>0.99930000000000008</v>
      </c>
      <c r="W1043" s="1"/>
      <c r="X1043" s="1">
        <f t="shared" si="130"/>
        <v>2.875</v>
      </c>
      <c r="Y1043" s="86">
        <v>10350</v>
      </c>
      <c r="Z1043" s="86">
        <v>0.2099</v>
      </c>
      <c r="AA1043" s="85">
        <f t="shared" si="131"/>
        <v>0.83189999999999997</v>
      </c>
      <c r="AB1043" s="1"/>
      <c r="AC1043" s="1">
        <f t="shared" si="132"/>
        <v>2.875</v>
      </c>
      <c r="AD1043" s="86">
        <v>10350</v>
      </c>
      <c r="AE1043" s="86">
        <v>0.37190000000000001</v>
      </c>
      <c r="AF1043" s="85">
        <f t="shared" si="133"/>
        <v>0.99390000000000001</v>
      </c>
      <c r="AG1043" s="1"/>
      <c r="AH1043" s="1">
        <f t="shared" si="134"/>
        <v>2.875</v>
      </c>
      <c r="AI1043" s="86">
        <v>10350</v>
      </c>
      <c r="AJ1043" s="86">
        <v>0.41610000000000003</v>
      </c>
      <c r="AK1043" s="85">
        <f t="shared" si="135"/>
        <v>1.0381</v>
      </c>
      <c r="AL1043" s="1"/>
    </row>
    <row r="1044" spans="19:38" x14ac:dyDescent="0.25">
      <c r="S1044" s="1">
        <f t="shared" si="128"/>
        <v>2.8777777777777778</v>
      </c>
      <c r="T1044" s="86">
        <v>10360</v>
      </c>
      <c r="U1044" s="85">
        <v>0.37730000000000002</v>
      </c>
      <c r="V1044" s="85">
        <f t="shared" si="129"/>
        <v>0.99930000000000008</v>
      </c>
      <c r="W1044" s="1"/>
      <c r="X1044" s="1">
        <f t="shared" si="130"/>
        <v>2.8777777777777778</v>
      </c>
      <c r="Y1044" s="86">
        <v>10360</v>
      </c>
      <c r="Z1044" s="86">
        <v>0.2099</v>
      </c>
      <c r="AA1044" s="85">
        <f t="shared" si="131"/>
        <v>0.83189999999999997</v>
      </c>
      <c r="AB1044" s="1"/>
      <c r="AC1044" s="1">
        <f t="shared" si="132"/>
        <v>2.8777777777777778</v>
      </c>
      <c r="AD1044" s="86">
        <v>10360</v>
      </c>
      <c r="AE1044" s="86">
        <v>0.37190000000000001</v>
      </c>
      <c r="AF1044" s="85">
        <f t="shared" si="133"/>
        <v>0.99390000000000001</v>
      </c>
      <c r="AG1044" s="1"/>
      <c r="AH1044" s="1">
        <f t="shared" si="134"/>
        <v>2.8777777777777778</v>
      </c>
      <c r="AI1044" s="86">
        <v>10360</v>
      </c>
      <c r="AJ1044" s="86">
        <v>0.41599999999999998</v>
      </c>
      <c r="AK1044" s="85">
        <f t="shared" si="135"/>
        <v>1.038</v>
      </c>
      <c r="AL1044" s="1"/>
    </row>
    <row r="1045" spans="19:38" x14ac:dyDescent="0.25">
      <c r="S1045" s="1">
        <f t="shared" si="128"/>
        <v>2.8805555555555555</v>
      </c>
      <c r="T1045" s="86">
        <v>10370</v>
      </c>
      <c r="U1045" s="85">
        <v>0.37730000000000002</v>
      </c>
      <c r="V1045" s="85">
        <f t="shared" si="129"/>
        <v>0.99930000000000008</v>
      </c>
      <c r="W1045" s="1"/>
      <c r="X1045" s="1">
        <f t="shared" si="130"/>
        <v>2.8805555555555555</v>
      </c>
      <c r="Y1045" s="86">
        <v>10370</v>
      </c>
      <c r="Z1045" s="86">
        <v>0.2099</v>
      </c>
      <c r="AA1045" s="85">
        <f t="shared" si="131"/>
        <v>0.83189999999999997</v>
      </c>
      <c r="AB1045" s="1"/>
      <c r="AC1045" s="1">
        <f t="shared" si="132"/>
        <v>2.8805555555555555</v>
      </c>
      <c r="AD1045" s="86">
        <v>10370</v>
      </c>
      <c r="AE1045" s="86">
        <v>0.37190000000000001</v>
      </c>
      <c r="AF1045" s="85">
        <f t="shared" si="133"/>
        <v>0.99390000000000001</v>
      </c>
      <c r="AG1045" s="1"/>
      <c r="AH1045" s="1">
        <f t="shared" si="134"/>
        <v>2.8805555555555555</v>
      </c>
      <c r="AI1045" s="86">
        <v>10370</v>
      </c>
      <c r="AJ1045" s="86">
        <v>0.41599999999999998</v>
      </c>
      <c r="AK1045" s="85">
        <f t="shared" si="135"/>
        <v>1.038</v>
      </c>
      <c r="AL1045" s="1"/>
    </row>
    <row r="1046" spans="19:38" x14ac:dyDescent="0.25">
      <c r="S1046" s="1">
        <f t="shared" si="128"/>
        <v>2.8833333333333333</v>
      </c>
      <c r="T1046" s="86">
        <v>10380</v>
      </c>
      <c r="U1046" s="85">
        <v>0.37730000000000002</v>
      </c>
      <c r="V1046" s="85">
        <f t="shared" si="129"/>
        <v>0.99930000000000008</v>
      </c>
      <c r="W1046" s="1"/>
      <c r="X1046" s="1">
        <f t="shared" si="130"/>
        <v>2.8833333333333333</v>
      </c>
      <c r="Y1046" s="86">
        <v>10380</v>
      </c>
      <c r="Z1046" s="86">
        <v>0.2099</v>
      </c>
      <c r="AA1046" s="85">
        <f t="shared" si="131"/>
        <v>0.83189999999999997</v>
      </c>
      <c r="AB1046" s="1"/>
      <c r="AC1046" s="1">
        <f t="shared" si="132"/>
        <v>2.8833333333333333</v>
      </c>
      <c r="AD1046" s="86">
        <v>10380</v>
      </c>
      <c r="AE1046" s="86">
        <v>0.37190000000000001</v>
      </c>
      <c r="AF1046" s="85">
        <f t="shared" si="133"/>
        <v>0.99390000000000001</v>
      </c>
      <c r="AG1046" s="1"/>
      <c r="AH1046" s="1">
        <f t="shared" si="134"/>
        <v>2.8833333333333333</v>
      </c>
      <c r="AI1046" s="86">
        <v>10380</v>
      </c>
      <c r="AJ1046" s="86">
        <v>0.41599999999999998</v>
      </c>
      <c r="AK1046" s="85">
        <f t="shared" si="135"/>
        <v>1.038</v>
      </c>
      <c r="AL1046" s="1"/>
    </row>
    <row r="1047" spans="19:38" x14ac:dyDescent="0.25">
      <c r="S1047" s="1">
        <f t="shared" si="128"/>
        <v>2.8861111111111111</v>
      </c>
      <c r="T1047" s="86">
        <v>10390</v>
      </c>
      <c r="U1047" s="85">
        <v>0.37740000000000001</v>
      </c>
      <c r="V1047" s="85">
        <f t="shared" si="129"/>
        <v>0.99940000000000007</v>
      </c>
      <c r="W1047" s="1"/>
      <c r="X1047" s="1">
        <f t="shared" si="130"/>
        <v>2.8861111111111111</v>
      </c>
      <c r="Y1047" s="86">
        <v>10390</v>
      </c>
      <c r="Z1047" s="86">
        <v>0.20979999999999999</v>
      </c>
      <c r="AA1047" s="85">
        <f t="shared" si="131"/>
        <v>0.83179999999999998</v>
      </c>
      <c r="AB1047" s="1"/>
      <c r="AC1047" s="1">
        <f t="shared" si="132"/>
        <v>2.8861111111111111</v>
      </c>
      <c r="AD1047" s="86">
        <v>10390</v>
      </c>
      <c r="AE1047" s="86">
        <v>0.37190000000000001</v>
      </c>
      <c r="AF1047" s="85">
        <f t="shared" si="133"/>
        <v>0.99390000000000001</v>
      </c>
      <c r="AG1047" s="1"/>
      <c r="AH1047" s="1">
        <f t="shared" si="134"/>
        <v>2.8861111111111111</v>
      </c>
      <c r="AI1047" s="86">
        <v>10390</v>
      </c>
      <c r="AJ1047" s="86">
        <v>0.41599999999999998</v>
      </c>
      <c r="AK1047" s="85">
        <f t="shared" si="135"/>
        <v>1.038</v>
      </c>
      <c r="AL1047" s="1"/>
    </row>
    <row r="1048" spans="19:38" x14ac:dyDescent="0.25">
      <c r="S1048" s="1">
        <f t="shared" si="128"/>
        <v>2.8888888888888888</v>
      </c>
      <c r="T1048" s="86">
        <v>10400</v>
      </c>
      <c r="U1048" s="85">
        <v>0.37740000000000001</v>
      </c>
      <c r="V1048" s="85">
        <f t="shared" si="129"/>
        <v>0.99940000000000007</v>
      </c>
      <c r="W1048" s="1"/>
      <c r="X1048" s="1">
        <f t="shared" si="130"/>
        <v>2.8888888888888888</v>
      </c>
      <c r="Y1048" s="86">
        <v>10400</v>
      </c>
      <c r="Z1048" s="86">
        <v>0.20979999999999999</v>
      </c>
      <c r="AA1048" s="85">
        <f t="shared" si="131"/>
        <v>0.83179999999999998</v>
      </c>
      <c r="AB1048" s="1"/>
      <c r="AC1048" s="1">
        <f t="shared" si="132"/>
        <v>2.8888888888888888</v>
      </c>
      <c r="AD1048" s="86">
        <v>10400</v>
      </c>
      <c r="AE1048" s="86">
        <v>0.37190000000000001</v>
      </c>
      <c r="AF1048" s="85">
        <f t="shared" si="133"/>
        <v>0.99390000000000001</v>
      </c>
      <c r="AG1048" s="1"/>
      <c r="AH1048" s="1">
        <f t="shared" si="134"/>
        <v>2.8888888888888888</v>
      </c>
      <c r="AI1048" s="86">
        <v>10400</v>
      </c>
      <c r="AJ1048" s="86">
        <v>0.41599999999999998</v>
      </c>
      <c r="AK1048" s="85">
        <f t="shared" si="135"/>
        <v>1.038</v>
      </c>
      <c r="AL1048" s="1"/>
    </row>
    <row r="1049" spans="19:38" x14ac:dyDescent="0.25">
      <c r="S1049" s="1">
        <f t="shared" si="128"/>
        <v>2.8916666666666666</v>
      </c>
      <c r="T1049" s="86">
        <v>10410</v>
      </c>
      <c r="U1049" s="85">
        <v>0.37740000000000001</v>
      </c>
      <c r="V1049" s="85">
        <f t="shared" si="129"/>
        <v>0.99940000000000007</v>
      </c>
      <c r="W1049" s="1"/>
      <c r="X1049" s="1">
        <f t="shared" si="130"/>
        <v>2.8916666666666666</v>
      </c>
      <c r="Y1049" s="86">
        <v>10410</v>
      </c>
      <c r="Z1049" s="86">
        <v>0.20979999999999999</v>
      </c>
      <c r="AA1049" s="85">
        <f t="shared" si="131"/>
        <v>0.83179999999999998</v>
      </c>
      <c r="AB1049" s="1"/>
      <c r="AC1049" s="1">
        <f t="shared" si="132"/>
        <v>2.8916666666666666</v>
      </c>
      <c r="AD1049" s="86">
        <v>10410</v>
      </c>
      <c r="AE1049" s="86">
        <v>0.372</v>
      </c>
      <c r="AF1049" s="85">
        <f t="shared" si="133"/>
        <v>0.99399999999999999</v>
      </c>
      <c r="AG1049" s="1"/>
      <c r="AH1049" s="1">
        <f t="shared" si="134"/>
        <v>2.8916666666666666</v>
      </c>
      <c r="AI1049" s="86">
        <v>10410</v>
      </c>
      <c r="AJ1049" s="86">
        <v>0.41599999999999998</v>
      </c>
      <c r="AK1049" s="85">
        <f t="shared" si="135"/>
        <v>1.038</v>
      </c>
      <c r="AL1049" s="1"/>
    </row>
    <row r="1050" spans="19:38" x14ac:dyDescent="0.25">
      <c r="S1050" s="1">
        <f t="shared" si="128"/>
        <v>2.8944444444444444</v>
      </c>
      <c r="T1050" s="86">
        <v>10420</v>
      </c>
      <c r="U1050" s="85">
        <v>0.37740000000000001</v>
      </c>
      <c r="V1050" s="85">
        <f t="shared" si="129"/>
        <v>0.99940000000000007</v>
      </c>
      <c r="W1050" s="1"/>
      <c r="X1050" s="1">
        <f t="shared" si="130"/>
        <v>2.8944444444444444</v>
      </c>
      <c r="Y1050" s="86">
        <v>10420</v>
      </c>
      <c r="Z1050" s="86">
        <v>0.20979999999999999</v>
      </c>
      <c r="AA1050" s="85">
        <f t="shared" si="131"/>
        <v>0.83179999999999998</v>
      </c>
      <c r="AB1050" s="1"/>
      <c r="AC1050" s="1">
        <f t="shared" si="132"/>
        <v>2.8944444444444444</v>
      </c>
      <c r="AD1050" s="86">
        <v>10420</v>
      </c>
      <c r="AE1050" s="86">
        <v>0.372</v>
      </c>
      <c r="AF1050" s="85">
        <f t="shared" si="133"/>
        <v>0.99399999999999999</v>
      </c>
      <c r="AG1050" s="1"/>
      <c r="AH1050" s="1">
        <f t="shared" si="134"/>
        <v>2.8944444444444444</v>
      </c>
      <c r="AI1050" s="86">
        <v>10420</v>
      </c>
      <c r="AJ1050" s="86">
        <v>0.41589999999999999</v>
      </c>
      <c r="AK1050" s="85">
        <f t="shared" si="135"/>
        <v>1.0379</v>
      </c>
      <c r="AL1050" s="1"/>
    </row>
    <row r="1051" spans="19:38" x14ac:dyDescent="0.25">
      <c r="S1051" s="1">
        <f t="shared" si="128"/>
        <v>2.8972222222222221</v>
      </c>
      <c r="T1051" s="86">
        <v>10430</v>
      </c>
      <c r="U1051" s="85">
        <v>0.37740000000000001</v>
      </c>
      <c r="V1051" s="85">
        <f t="shared" si="129"/>
        <v>0.99940000000000007</v>
      </c>
      <c r="W1051" s="1"/>
      <c r="X1051" s="1">
        <f t="shared" si="130"/>
        <v>2.8972222222222221</v>
      </c>
      <c r="Y1051" s="86">
        <v>10430</v>
      </c>
      <c r="Z1051" s="86">
        <v>0.20979999999999999</v>
      </c>
      <c r="AA1051" s="85">
        <f t="shared" si="131"/>
        <v>0.83179999999999998</v>
      </c>
      <c r="AB1051" s="1"/>
      <c r="AC1051" s="1">
        <f t="shared" si="132"/>
        <v>2.8972222222222221</v>
      </c>
      <c r="AD1051" s="86">
        <v>10430</v>
      </c>
      <c r="AE1051" s="86">
        <v>0.372</v>
      </c>
      <c r="AF1051" s="85">
        <f t="shared" si="133"/>
        <v>0.99399999999999999</v>
      </c>
      <c r="AG1051" s="1"/>
      <c r="AH1051" s="1">
        <f t="shared" si="134"/>
        <v>2.8972222222222221</v>
      </c>
      <c r="AI1051" s="86">
        <v>10430</v>
      </c>
      <c r="AJ1051" s="86">
        <v>0.41589999999999999</v>
      </c>
      <c r="AK1051" s="85">
        <f t="shared" si="135"/>
        <v>1.0379</v>
      </c>
      <c r="AL1051" s="1"/>
    </row>
    <row r="1052" spans="19:38" x14ac:dyDescent="0.25">
      <c r="S1052" s="1">
        <f t="shared" si="128"/>
        <v>2.9</v>
      </c>
      <c r="T1052" s="86">
        <v>10440</v>
      </c>
      <c r="U1052" s="85">
        <v>0.37740000000000001</v>
      </c>
      <c r="V1052" s="85">
        <f t="shared" si="129"/>
        <v>0.99940000000000007</v>
      </c>
      <c r="W1052" s="1"/>
      <c r="X1052" s="1">
        <f t="shared" si="130"/>
        <v>2.9</v>
      </c>
      <c r="Y1052" s="86">
        <v>10440</v>
      </c>
      <c r="Z1052" s="86">
        <v>0.2097</v>
      </c>
      <c r="AA1052" s="85">
        <f t="shared" si="131"/>
        <v>0.83169999999999999</v>
      </c>
      <c r="AB1052" s="1"/>
      <c r="AC1052" s="1">
        <f t="shared" si="132"/>
        <v>2.9</v>
      </c>
      <c r="AD1052" s="86">
        <v>10440</v>
      </c>
      <c r="AE1052" s="86">
        <v>0.372</v>
      </c>
      <c r="AF1052" s="85">
        <f t="shared" si="133"/>
        <v>0.99399999999999999</v>
      </c>
      <c r="AG1052" s="1"/>
      <c r="AH1052" s="1">
        <f t="shared" si="134"/>
        <v>2.9</v>
      </c>
      <c r="AI1052" s="86">
        <v>10440</v>
      </c>
      <c r="AJ1052" s="86">
        <v>0.41589999999999999</v>
      </c>
      <c r="AK1052" s="85">
        <f t="shared" si="135"/>
        <v>1.0379</v>
      </c>
      <c r="AL1052" s="1"/>
    </row>
    <row r="1053" spans="19:38" x14ac:dyDescent="0.25">
      <c r="S1053" s="1">
        <f t="shared" si="128"/>
        <v>2.9027777777777777</v>
      </c>
      <c r="T1053" s="86">
        <v>10450</v>
      </c>
      <c r="U1053" s="85">
        <v>0.37740000000000001</v>
      </c>
      <c r="V1053" s="85">
        <f t="shared" si="129"/>
        <v>0.99940000000000007</v>
      </c>
      <c r="W1053" s="1"/>
      <c r="X1053" s="1">
        <f t="shared" si="130"/>
        <v>2.9027777777777777</v>
      </c>
      <c r="Y1053" s="86">
        <v>10450</v>
      </c>
      <c r="Z1053" s="86">
        <v>0.2097</v>
      </c>
      <c r="AA1053" s="85">
        <f t="shared" si="131"/>
        <v>0.83169999999999999</v>
      </c>
      <c r="AB1053" s="1"/>
      <c r="AC1053" s="1">
        <f t="shared" si="132"/>
        <v>2.9027777777777777</v>
      </c>
      <c r="AD1053" s="86">
        <v>10450</v>
      </c>
      <c r="AE1053" s="86">
        <v>0.372</v>
      </c>
      <c r="AF1053" s="85">
        <f t="shared" si="133"/>
        <v>0.99399999999999999</v>
      </c>
      <c r="AG1053" s="1"/>
      <c r="AH1053" s="1">
        <f t="shared" si="134"/>
        <v>2.9027777777777777</v>
      </c>
      <c r="AI1053" s="86">
        <v>10450</v>
      </c>
      <c r="AJ1053" s="86">
        <v>0.41589999999999999</v>
      </c>
      <c r="AK1053" s="85">
        <f t="shared" si="135"/>
        <v>1.0379</v>
      </c>
      <c r="AL1053" s="1"/>
    </row>
    <row r="1054" spans="19:38" x14ac:dyDescent="0.25">
      <c r="S1054" s="1">
        <f t="shared" si="128"/>
        <v>2.9055555555555554</v>
      </c>
      <c r="T1054" s="86">
        <v>10460</v>
      </c>
      <c r="U1054" s="85">
        <v>0.37740000000000001</v>
      </c>
      <c r="V1054" s="85">
        <f t="shared" si="129"/>
        <v>0.99940000000000007</v>
      </c>
      <c r="W1054" s="1"/>
      <c r="X1054" s="1">
        <f t="shared" si="130"/>
        <v>2.9055555555555554</v>
      </c>
      <c r="Y1054" s="86">
        <v>10460</v>
      </c>
      <c r="Z1054" s="86">
        <v>0.2097</v>
      </c>
      <c r="AA1054" s="85">
        <f t="shared" si="131"/>
        <v>0.83169999999999999</v>
      </c>
      <c r="AB1054" s="1"/>
      <c r="AC1054" s="1">
        <f t="shared" si="132"/>
        <v>2.9055555555555554</v>
      </c>
      <c r="AD1054" s="86">
        <v>10460</v>
      </c>
      <c r="AE1054" s="86">
        <v>0.372</v>
      </c>
      <c r="AF1054" s="85">
        <f t="shared" si="133"/>
        <v>0.99399999999999999</v>
      </c>
      <c r="AG1054" s="1"/>
      <c r="AH1054" s="1">
        <f t="shared" si="134"/>
        <v>2.9055555555555554</v>
      </c>
      <c r="AI1054" s="86">
        <v>10460</v>
      </c>
      <c r="AJ1054" s="86">
        <v>0.41589999999999999</v>
      </c>
      <c r="AK1054" s="85">
        <f t="shared" si="135"/>
        <v>1.0379</v>
      </c>
      <c r="AL1054" s="1"/>
    </row>
    <row r="1055" spans="19:38" x14ac:dyDescent="0.25">
      <c r="S1055" s="1">
        <f t="shared" si="128"/>
        <v>2.9083333333333332</v>
      </c>
      <c r="T1055" s="86">
        <v>10470</v>
      </c>
      <c r="U1055" s="85">
        <v>0.3775</v>
      </c>
      <c r="V1055" s="85">
        <f t="shared" si="129"/>
        <v>0.99950000000000006</v>
      </c>
      <c r="W1055" s="1"/>
      <c r="X1055" s="1">
        <f t="shared" si="130"/>
        <v>2.9083333333333332</v>
      </c>
      <c r="Y1055" s="86">
        <v>10470</v>
      </c>
      <c r="Z1055" s="86">
        <v>0.2097</v>
      </c>
      <c r="AA1055" s="85">
        <f t="shared" si="131"/>
        <v>0.83169999999999999</v>
      </c>
      <c r="AB1055" s="1"/>
      <c r="AC1055" s="1">
        <f t="shared" si="132"/>
        <v>2.9083333333333332</v>
      </c>
      <c r="AD1055" s="86">
        <v>10470</v>
      </c>
      <c r="AE1055" s="86">
        <v>0.372</v>
      </c>
      <c r="AF1055" s="85">
        <f t="shared" si="133"/>
        <v>0.99399999999999999</v>
      </c>
      <c r="AG1055" s="1"/>
      <c r="AH1055" s="1">
        <f t="shared" si="134"/>
        <v>2.9083333333333332</v>
      </c>
      <c r="AI1055" s="86">
        <v>10470</v>
      </c>
      <c r="AJ1055" s="86">
        <v>0.4158</v>
      </c>
      <c r="AK1055" s="85">
        <f t="shared" si="135"/>
        <v>1.0378000000000001</v>
      </c>
      <c r="AL1055" s="1"/>
    </row>
    <row r="1056" spans="19:38" x14ac:dyDescent="0.25">
      <c r="S1056" s="1">
        <f t="shared" si="128"/>
        <v>2.911111111111111</v>
      </c>
      <c r="T1056" s="86">
        <v>10480</v>
      </c>
      <c r="U1056" s="85">
        <v>0.3775</v>
      </c>
      <c r="V1056" s="85">
        <f t="shared" si="129"/>
        <v>0.99950000000000006</v>
      </c>
      <c r="W1056" s="1"/>
      <c r="X1056" s="1">
        <f t="shared" si="130"/>
        <v>2.911111111111111</v>
      </c>
      <c r="Y1056" s="86">
        <v>10480</v>
      </c>
      <c r="Z1056" s="86">
        <v>0.2097</v>
      </c>
      <c r="AA1056" s="85">
        <f t="shared" si="131"/>
        <v>0.83169999999999999</v>
      </c>
      <c r="AB1056" s="1"/>
      <c r="AC1056" s="1">
        <f t="shared" si="132"/>
        <v>2.911111111111111</v>
      </c>
      <c r="AD1056" s="86">
        <v>10480</v>
      </c>
      <c r="AE1056" s="86">
        <v>0.372</v>
      </c>
      <c r="AF1056" s="85">
        <f t="shared" si="133"/>
        <v>0.99399999999999999</v>
      </c>
      <c r="AG1056" s="1"/>
      <c r="AH1056" s="1">
        <f t="shared" si="134"/>
        <v>2.911111111111111</v>
      </c>
      <c r="AI1056" s="86">
        <v>10480</v>
      </c>
      <c r="AJ1056" s="86">
        <v>0.4158</v>
      </c>
      <c r="AK1056" s="85">
        <f t="shared" si="135"/>
        <v>1.0378000000000001</v>
      </c>
      <c r="AL1056" s="1"/>
    </row>
    <row r="1057" spans="19:38" x14ac:dyDescent="0.25">
      <c r="S1057" s="1">
        <f t="shared" si="128"/>
        <v>2.9138888888888888</v>
      </c>
      <c r="T1057" s="86">
        <v>10490</v>
      </c>
      <c r="U1057" s="85">
        <v>0.3775</v>
      </c>
      <c r="V1057" s="85">
        <f t="shared" si="129"/>
        <v>0.99950000000000006</v>
      </c>
      <c r="W1057" s="1"/>
      <c r="X1057" s="1">
        <f t="shared" si="130"/>
        <v>2.9138888888888888</v>
      </c>
      <c r="Y1057" s="86">
        <v>10490</v>
      </c>
      <c r="Z1057" s="86">
        <v>0.2097</v>
      </c>
      <c r="AA1057" s="85">
        <f t="shared" si="131"/>
        <v>0.83169999999999999</v>
      </c>
      <c r="AB1057" s="1"/>
      <c r="AC1057" s="1">
        <f t="shared" si="132"/>
        <v>2.9138888888888888</v>
      </c>
      <c r="AD1057" s="86">
        <v>10490</v>
      </c>
      <c r="AE1057" s="86">
        <v>0.372</v>
      </c>
      <c r="AF1057" s="85">
        <f t="shared" si="133"/>
        <v>0.99399999999999999</v>
      </c>
      <c r="AG1057" s="1"/>
      <c r="AH1057" s="1">
        <f t="shared" si="134"/>
        <v>2.9138888888888888</v>
      </c>
      <c r="AI1057" s="86">
        <v>10490</v>
      </c>
      <c r="AJ1057" s="86">
        <v>0.4158</v>
      </c>
      <c r="AK1057" s="85">
        <f t="shared" si="135"/>
        <v>1.0378000000000001</v>
      </c>
      <c r="AL1057" s="1"/>
    </row>
    <row r="1058" spans="19:38" x14ac:dyDescent="0.25">
      <c r="S1058" s="1">
        <f t="shared" si="128"/>
        <v>2.9166666666666665</v>
      </c>
      <c r="T1058" s="86">
        <v>10500</v>
      </c>
      <c r="U1058" s="85">
        <v>0.3775</v>
      </c>
      <c r="V1058" s="85">
        <f t="shared" si="129"/>
        <v>0.99950000000000006</v>
      </c>
      <c r="W1058" s="1"/>
      <c r="X1058" s="1">
        <f t="shared" si="130"/>
        <v>2.9166666666666665</v>
      </c>
      <c r="Y1058" s="86">
        <v>10500</v>
      </c>
      <c r="Z1058" s="86">
        <v>0.2097</v>
      </c>
      <c r="AA1058" s="85">
        <f t="shared" si="131"/>
        <v>0.83169999999999999</v>
      </c>
      <c r="AB1058" s="1"/>
      <c r="AC1058" s="1">
        <f t="shared" si="132"/>
        <v>2.9166666666666665</v>
      </c>
      <c r="AD1058" s="86">
        <v>10500</v>
      </c>
      <c r="AE1058" s="86">
        <v>0.372</v>
      </c>
      <c r="AF1058" s="85">
        <f t="shared" si="133"/>
        <v>0.99399999999999999</v>
      </c>
      <c r="AG1058" s="1"/>
      <c r="AH1058" s="1">
        <f t="shared" si="134"/>
        <v>2.9166666666666665</v>
      </c>
      <c r="AI1058" s="86">
        <v>10500</v>
      </c>
      <c r="AJ1058" s="86">
        <v>0.4158</v>
      </c>
      <c r="AK1058" s="85">
        <f t="shared" si="135"/>
        <v>1.0378000000000001</v>
      </c>
      <c r="AL1058" s="1"/>
    </row>
    <row r="1059" spans="19:38" x14ac:dyDescent="0.25">
      <c r="S1059" s="1">
        <f t="shared" si="128"/>
        <v>2.9194444444444443</v>
      </c>
      <c r="T1059" s="86">
        <v>10510</v>
      </c>
      <c r="U1059" s="85">
        <v>0.3775</v>
      </c>
      <c r="V1059" s="85">
        <f t="shared" si="129"/>
        <v>0.99950000000000006</v>
      </c>
      <c r="W1059" s="1"/>
      <c r="X1059" s="1">
        <f t="shared" si="130"/>
        <v>2.9194444444444443</v>
      </c>
      <c r="Y1059" s="86">
        <v>10510</v>
      </c>
      <c r="Z1059" s="86">
        <v>0.2097</v>
      </c>
      <c r="AA1059" s="85">
        <f t="shared" si="131"/>
        <v>0.83169999999999999</v>
      </c>
      <c r="AB1059" s="1"/>
      <c r="AC1059" s="1">
        <f t="shared" si="132"/>
        <v>2.9194444444444443</v>
      </c>
      <c r="AD1059" s="86">
        <v>10510</v>
      </c>
      <c r="AE1059" s="86">
        <v>0.372</v>
      </c>
      <c r="AF1059" s="85">
        <f t="shared" si="133"/>
        <v>0.99399999999999999</v>
      </c>
      <c r="AG1059" s="1"/>
      <c r="AH1059" s="1">
        <f t="shared" si="134"/>
        <v>2.9194444444444443</v>
      </c>
      <c r="AI1059" s="86">
        <v>10510</v>
      </c>
      <c r="AJ1059" s="86">
        <v>0.41570000000000001</v>
      </c>
      <c r="AK1059" s="85">
        <f t="shared" si="135"/>
        <v>1.0377000000000001</v>
      </c>
      <c r="AL1059" s="1"/>
    </row>
    <row r="1060" spans="19:38" x14ac:dyDescent="0.25">
      <c r="S1060" s="1">
        <f t="shared" si="128"/>
        <v>2.9222222222222221</v>
      </c>
      <c r="T1060" s="86">
        <v>10520</v>
      </c>
      <c r="U1060" s="85">
        <v>0.3775</v>
      </c>
      <c r="V1060" s="85">
        <f t="shared" si="129"/>
        <v>0.99950000000000006</v>
      </c>
      <c r="W1060" s="1"/>
      <c r="X1060" s="1">
        <f t="shared" si="130"/>
        <v>2.9222222222222221</v>
      </c>
      <c r="Y1060" s="86">
        <v>10520</v>
      </c>
      <c r="Z1060" s="86">
        <v>0.20960000000000001</v>
      </c>
      <c r="AA1060" s="85">
        <f t="shared" si="131"/>
        <v>0.83160000000000001</v>
      </c>
      <c r="AB1060" s="1"/>
      <c r="AC1060" s="1">
        <f t="shared" si="132"/>
        <v>2.9222222222222221</v>
      </c>
      <c r="AD1060" s="86">
        <v>10520</v>
      </c>
      <c r="AE1060" s="86">
        <v>0.372</v>
      </c>
      <c r="AF1060" s="85">
        <f t="shared" si="133"/>
        <v>0.99399999999999999</v>
      </c>
      <c r="AG1060" s="1"/>
      <c r="AH1060" s="1">
        <f t="shared" si="134"/>
        <v>2.9222222222222221</v>
      </c>
      <c r="AI1060" s="86">
        <v>10520</v>
      </c>
      <c r="AJ1060" s="86">
        <v>0.41570000000000001</v>
      </c>
      <c r="AK1060" s="85">
        <f t="shared" si="135"/>
        <v>1.0377000000000001</v>
      </c>
      <c r="AL1060" s="1"/>
    </row>
    <row r="1061" spans="19:38" x14ac:dyDescent="0.25">
      <c r="S1061" s="1">
        <f t="shared" si="128"/>
        <v>2.9249999999999998</v>
      </c>
      <c r="T1061" s="86">
        <v>10530</v>
      </c>
      <c r="U1061" s="85">
        <v>0.3775</v>
      </c>
      <c r="V1061" s="85">
        <f t="shared" si="129"/>
        <v>0.99950000000000006</v>
      </c>
      <c r="W1061" s="1"/>
      <c r="X1061" s="1">
        <f t="shared" si="130"/>
        <v>2.9249999999999998</v>
      </c>
      <c r="Y1061" s="86">
        <v>10530</v>
      </c>
      <c r="Z1061" s="86">
        <v>0.20960000000000001</v>
      </c>
      <c r="AA1061" s="85">
        <f t="shared" si="131"/>
        <v>0.83160000000000001</v>
      </c>
      <c r="AB1061" s="1"/>
      <c r="AC1061" s="1">
        <f t="shared" si="132"/>
        <v>2.9249999999999998</v>
      </c>
      <c r="AD1061" s="86">
        <v>10530</v>
      </c>
      <c r="AE1061" s="86">
        <v>0.372</v>
      </c>
      <c r="AF1061" s="85">
        <f t="shared" si="133"/>
        <v>0.99399999999999999</v>
      </c>
      <c r="AG1061" s="1"/>
      <c r="AH1061" s="1">
        <f t="shared" si="134"/>
        <v>2.9249999999999998</v>
      </c>
      <c r="AI1061" s="86">
        <v>10530</v>
      </c>
      <c r="AJ1061" s="86">
        <v>0.41570000000000001</v>
      </c>
      <c r="AK1061" s="85">
        <f t="shared" si="135"/>
        <v>1.0377000000000001</v>
      </c>
      <c r="AL1061" s="1"/>
    </row>
    <row r="1062" spans="19:38" x14ac:dyDescent="0.25">
      <c r="S1062" s="1">
        <f t="shared" si="128"/>
        <v>2.9277777777777776</v>
      </c>
      <c r="T1062" s="86">
        <v>10540</v>
      </c>
      <c r="U1062" s="85">
        <v>0.3775</v>
      </c>
      <c r="V1062" s="85">
        <f t="shared" si="129"/>
        <v>0.99950000000000006</v>
      </c>
      <c r="W1062" s="1"/>
      <c r="X1062" s="1">
        <f t="shared" si="130"/>
        <v>2.9277777777777776</v>
      </c>
      <c r="Y1062" s="86">
        <v>10540</v>
      </c>
      <c r="Z1062" s="86">
        <v>0.20960000000000001</v>
      </c>
      <c r="AA1062" s="85">
        <f t="shared" si="131"/>
        <v>0.83160000000000001</v>
      </c>
      <c r="AB1062" s="1"/>
      <c r="AC1062" s="1">
        <f t="shared" si="132"/>
        <v>2.9277777777777776</v>
      </c>
      <c r="AD1062" s="86">
        <v>10540</v>
      </c>
      <c r="AE1062" s="86">
        <v>0.372</v>
      </c>
      <c r="AF1062" s="85">
        <f t="shared" si="133"/>
        <v>0.99399999999999999</v>
      </c>
      <c r="AG1062" s="1"/>
      <c r="AH1062" s="1">
        <f t="shared" si="134"/>
        <v>2.9277777777777776</v>
      </c>
      <c r="AI1062" s="86">
        <v>10540</v>
      </c>
      <c r="AJ1062" s="86">
        <v>0.41570000000000001</v>
      </c>
      <c r="AK1062" s="85">
        <f t="shared" si="135"/>
        <v>1.0377000000000001</v>
      </c>
      <c r="AL1062" s="1"/>
    </row>
    <row r="1063" spans="19:38" x14ac:dyDescent="0.25">
      <c r="S1063" s="1">
        <f t="shared" si="128"/>
        <v>2.9305555555555554</v>
      </c>
      <c r="T1063" s="86">
        <v>10550</v>
      </c>
      <c r="U1063" s="85">
        <v>0.37759999999999999</v>
      </c>
      <c r="V1063" s="85">
        <f t="shared" si="129"/>
        <v>0.99960000000000004</v>
      </c>
      <c r="W1063" s="1"/>
      <c r="X1063" s="1">
        <f t="shared" si="130"/>
        <v>2.9305555555555554</v>
      </c>
      <c r="Y1063" s="86">
        <v>10550</v>
      </c>
      <c r="Z1063" s="86">
        <v>0.20960000000000001</v>
      </c>
      <c r="AA1063" s="85">
        <f t="shared" si="131"/>
        <v>0.83160000000000001</v>
      </c>
      <c r="AB1063" s="1"/>
      <c r="AC1063" s="1">
        <f t="shared" si="132"/>
        <v>2.9305555555555554</v>
      </c>
      <c r="AD1063" s="86">
        <v>10550</v>
      </c>
      <c r="AE1063" s="86">
        <v>0.372</v>
      </c>
      <c r="AF1063" s="85">
        <f t="shared" si="133"/>
        <v>0.99399999999999999</v>
      </c>
      <c r="AG1063" s="1"/>
      <c r="AH1063" s="1">
        <f t="shared" si="134"/>
        <v>2.9305555555555554</v>
      </c>
      <c r="AI1063" s="86">
        <v>10550</v>
      </c>
      <c r="AJ1063" s="86">
        <v>0.41570000000000001</v>
      </c>
      <c r="AK1063" s="85">
        <f t="shared" si="135"/>
        <v>1.0377000000000001</v>
      </c>
      <c r="AL1063" s="1"/>
    </row>
    <row r="1064" spans="19:38" x14ac:dyDescent="0.25">
      <c r="S1064" s="1">
        <f t="shared" si="128"/>
        <v>2.9333333333333331</v>
      </c>
      <c r="T1064" s="86">
        <v>10560</v>
      </c>
      <c r="U1064" s="85">
        <v>0.37759999999999999</v>
      </c>
      <c r="V1064" s="85">
        <f t="shared" si="129"/>
        <v>0.99960000000000004</v>
      </c>
      <c r="W1064" s="1"/>
      <c r="X1064" s="1">
        <f t="shared" si="130"/>
        <v>2.9333333333333331</v>
      </c>
      <c r="Y1064" s="86">
        <v>10560</v>
      </c>
      <c r="Z1064" s="86">
        <v>0.20960000000000001</v>
      </c>
      <c r="AA1064" s="85">
        <f t="shared" si="131"/>
        <v>0.83160000000000001</v>
      </c>
      <c r="AB1064" s="1"/>
      <c r="AC1064" s="1">
        <f t="shared" si="132"/>
        <v>2.9333333333333331</v>
      </c>
      <c r="AD1064" s="86">
        <v>10560</v>
      </c>
      <c r="AE1064" s="86">
        <v>0.372</v>
      </c>
      <c r="AF1064" s="85">
        <f t="shared" si="133"/>
        <v>0.99399999999999999</v>
      </c>
      <c r="AG1064" s="1"/>
      <c r="AH1064" s="1">
        <f t="shared" si="134"/>
        <v>2.9333333333333331</v>
      </c>
      <c r="AI1064" s="86">
        <v>10560</v>
      </c>
      <c r="AJ1064" s="86">
        <v>0.41570000000000001</v>
      </c>
      <c r="AK1064" s="85">
        <f t="shared" si="135"/>
        <v>1.0377000000000001</v>
      </c>
      <c r="AL1064" s="1"/>
    </row>
    <row r="1065" spans="19:38" x14ac:dyDescent="0.25">
      <c r="S1065" s="1">
        <f t="shared" si="128"/>
        <v>2.9361111111111109</v>
      </c>
      <c r="T1065" s="86">
        <v>10570</v>
      </c>
      <c r="U1065" s="85">
        <v>0.37759999999999999</v>
      </c>
      <c r="V1065" s="85">
        <f t="shared" si="129"/>
        <v>0.99960000000000004</v>
      </c>
      <c r="W1065" s="1"/>
      <c r="X1065" s="1">
        <f t="shared" si="130"/>
        <v>2.9361111111111109</v>
      </c>
      <c r="Y1065" s="86">
        <v>10570</v>
      </c>
      <c r="Z1065" s="86">
        <v>0.20960000000000001</v>
      </c>
      <c r="AA1065" s="85">
        <f t="shared" si="131"/>
        <v>0.83160000000000001</v>
      </c>
      <c r="AB1065" s="1"/>
      <c r="AC1065" s="1">
        <f t="shared" si="132"/>
        <v>2.9361111111111109</v>
      </c>
      <c r="AD1065" s="86">
        <v>10570</v>
      </c>
      <c r="AE1065" s="86">
        <v>0.372</v>
      </c>
      <c r="AF1065" s="85">
        <f t="shared" si="133"/>
        <v>0.99399999999999999</v>
      </c>
      <c r="AG1065" s="1"/>
      <c r="AH1065" s="1">
        <f t="shared" si="134"/>
        <v>2.9361111111111109</v>
      </c>
      <c r="AI1065" s="86">
        <v>10570</v>
      </c>
      <c r="AJ1065" s="86">
        <v>0.41560000000000002</v>
      </c>
      <c r="AK1065" s="85">
        <f t="shared" si="135"/>
        <v>1.0376000000000001</v>
      </c>
      <c r="AL1065" s="1"/>
    </row>
    <row r="1066" spans="19:38" x14ac:dyDescent="0.25">
      <c r="S1066" s="1">
        <f t="shared" si="128"/>
        <v>2.9388888888888891</v>
      </c>
      <c r="T1066" s="86">
        <v>10580</v>
      </c>
      <c r="U1066" s="85">
        <v>0.37759999999999999</v>
      </c>
      <c r="V1066" s="85">
        <f t="shared" si="129"/>
        <v>0.99960000000000004</v>
      </c>
      <c r="W1066" s="1"/>
      <c r="X1066" s="1">
        <f t="shared" si="130"/>
        <v>2.9388888888888891</v>
      </c>
      <c r="Y1066" s="86">
        <v>10580</v>
      </c>
      <c r="Z1066" s="86">
        <v>0.20949999999999999</v>
      </c>
      <c r="AA1066" s="85">
        <f t="shared" si="131"/>
        <v>0.83150000000000002</v>
      </c>
      <c r="AB1066" s="1"/>
      <c r="AC1066" s="1">
        <f t="shared" si="132"/>
        <v>2.9388888888888891</v>
      </c>
      <c r="AD1066" s="86">
        <v>10580</v>
      </c>
      <c r="AE1066" s="86">
        <v>0.372</v>
      </c>
      <c r="AF1066" s="85">
        <f t="shared" si="133"/>
        <v>0.99399999999999999</v>
      </c>
      <c r="AG1066" s="1"/>
      <c r="AH1066" s="1">
        <f t="shared" si="134"/>
        <v>2.9388888888888891</v>
      </c>
      <c r="AI1066" s="86">
        <v>10580</v>
      </c>
      <c r="AJ1066" s="86">
        <v>0.41560000000000002</v>
      </c>
      <c r="AK1066" s="85">
        <f t="shared" si="135"/>
        <v>1.0376000000000001</v>
      </c>
      <c r="AL1066" s="1"/>
    </row>
    <row r="1067" spans="19:38" x14ac:dyDescent="0.25">
      <c r="S1067" s="1">
        <f t="shared" si="128"/>
        <v>2.9416666666666669</v>
      </c>
      <c r="T1067" s="86">
        <v>10590</v>
      </c>
      <c r="U1067" s="85">
        <v>0.37759999999999999</v>
      </c>
      <c r="V1067" s="85">
        <f t="shared" si="129"/>
        <v>0.99960000000000004</v>
      </c>
      <c r="W1067" s="1"/>
      <c r="X1067" s="1">
        <f t="shared" si="130"/>
        <v>2.9416666666666669</v>
      </c>
      <c r="Y1067" s="86">
        <v>10590</v>
      </c>
      <c r="Z1067" s="86">
        <v>0.20949999999999999</v>
      </c>
      <c r="AA1067" s="85">
        <f t="shared" si="131"/>
        <v>0.83150000000000002</v>
      </c>
      <c r="AB1067" s="1"/>
      <c r="AC1067" s="1">
        <f t="shared" si="132"/>
        <v>2.9416666666666669</v>
      </c>
      <c r="AD1067" s="86">
        <v>10590</v>
      </c>
      <c r="AE1067" s="86">
        <v>0.37209999999999999</v>
      </c>
      <c r="AF1067" s="85">
        <f t="shared" si="133"/>
        <v>0.99409999999999998</v>
      </c>
      <c r="AG1067" s="1"/>
      <c r="AH1067" s="1">
        <f t="shared" si="134"/>
        <v>2.9416666666666669</v>
      </c>
      <c r="AI1067" s="86">
        <v>10590</v>
      </c>
      <c r="AJ1067" s="86">
        <v>0.41560000000000002</v>
      </c>
      <c r="AK1067" s="85">
        <f t="shared" si="135"/>
        <v>1.0376000000000001</v>
      </c>
      <c r="AL1067" s="1"/>
    </row>
    <row r="1068" spans="19:38" x14ac:dyDescent="0.25">
      <c r="S1068" s="1">
        <f t="shared" si="128"/>
        <v>2.9444444444444446</v>
      </c>
      <c r="T1068" s="86">
        <v>10600</v>
      </c>
      <c r="U1068" s="85">
        <v>0.37759999999999999</v>
      </c>
      <c r="V1068" s="85">
        <f t="shared" si="129"/>
        <v>0.99960000000000004</v>
      </c>
      <c r="W1068" s="1"/>
      <c r="X1068" s="1">
        <f t="shared" si="130"/>
        <v>2.9444444444444446</v>
      </c>
      <c r="Y1068" s="86">
        <v>10600</v>
      </c>
      <c r="Z1068" s="86">
        <v>0.20949999999999999</v>
      </c>
      <c r="AA1068" s="85">
        <f t="shared" si="131"/>
        <v>0.83150000000000002</v>
      </c>
      <c r="AB1068" s="1"/>
      <c r="AC1068" s="1">
        <f t="shared" si="132"/>
        <v>2.9444444444444446</v>
      </c>
      <c r="AD1068" s="86">
        <v>10600</v>
      </c>
      <c r="AE1068" s="86">
        <v>0.37209999999999999</v>
      </c>
      <c r="AF1068" s="85">
        <f t="shared" si="133"/>
        <v>0.99409999999999998</v>
      </c>
      <c r="AG1068" s="1"/>
      <c r="AH1068" s="1">
        <f t="shared" si="134"/>
        <v>2.9444444444444446</v>
      </c>
      <c r="AI1068" s="86">
        <v>10600</v>
      </c>
      <c r="AJ1068" s="86">
        <v>0.41560000000000002</v>
      </c>
      <c r="AK1068" s="85">
        <f t="shared" si="135"/>
        <v>1.0376000000000001</v>
      </c>
      <c r="AL1068" s="1"/>
    </row>
    <row r="1069" spans="19:38" x14ac:dyDescent="0.25">
      <c r="S1069" s="1">
        <f t="shared" si="128"/>
        <v>2.9472222222222224</v>
      </c>
      <c r="T1069" s="86">
        <v>10610</v>
      </c>
      <c r="U1069" s="85">
        <v>0.37759999999999999</v>
      </c>
      <c r="V1069" s="85">
        <f t="shared" si="129"/>
        <v>0.99960000000000004</v>
      </c>
      <c r="W1069" s="1"/>
      <c r="X1069" s="1">
        <f t="shared" si="130"/>
        <v>2.9472222222222224</v>
      </c>
      <c r="Y1069" s="86">
        <v>10610</v>
      </c>
      <c r="Z1069" s="86">
        <v>0.20949999999999999</v>
      </c>
      <c r="AA1069" s="85">
        <f t="shared" si="131"/>
        <v>0.83150000000000002</v>
      </c>
      <c r="AB1069" s="1"/>
      <c r="AC1069" s="1">
        <f t="shared" si="132"/>
        <v>2.9472222222222224</v>
      </c>
      <c r="AD1069" s="86">
        <v>10610</v>
      </c>
      <c r="AE1069" s="86">
        <v>0.37209999999999999</v>
      </c>
      <c r="AF1069" s="85">
        <f t="shared" si="133"/>
        <v>0.99409999999999998</v>
      </c>
      <c r="AG1069" s="1"/>
      <c r="AH1069" s="1">
        <f t="shared" si="134"/>
        <v>2.9472222222222224</v>
      </c>
      <c r="AI1069" s="86">
        <v>10610</v>
      </c>
      <c r="AJ1069" s="86">
        <v>0.41560000000000002</v>
      </c>
      <c r="AK1069" s="85">
        <f t="shared" si="135"/>
        <v>1.0376000000000001</v>
      </c>
      <c r="AL1069" s="1"/>
    </row>
    <row r="1070" spans="19:38" x14ac:dyDescent="0.25">
      <c r="S1070" s="1">
        <f t="shared" si="128"/>
        <v>2.95</v>
      </c>
      <c r="T1070" s="86">
        <v>10620</v>
      </c>
      <c r="U1070" s="85">
        <v>0.37769999999999998</v>
      </c>
      <c r="V1070" s="85">
        <f t="shared" si="129"/>
        <v>0.99970000000000003</v>
      </c>
      <c r="W1070" s="1"/>
      <c r="X1070" s="1">
        <f t="shared" si="130"/>
        <v>2.95</v>
      </c>
      <c r="Y1070" s="86">
        <v>10620</v>
      </c>
      <c r="Z1070" s="86">
        <v>0.20949999999999999</v>
      </c>
      <c r="AA1070" s="85">
        <f t="shared" si="131"/>
        <v>0.83150000000000002</v>
      </c>
      <c r="AB1070" s="1"/>
      <c r="AC1070" s="1">
        <f t="shared" si="132"/>
        <v>2.95</v>
      </c>
      <c r="AD1070" s="86">
        <v>10620</v>
      </c>
      <c r="AE1070" s="86">
        <v>0.37209999999999999</v>
      </c>
      <c r="AF1070" s="85">
        <f t="shared" si="133"/>
        <v>0.99409999999999998</v>
      </c>
      <c r="AG1070" s="1"/>
      <c r="AH1070" s="1">
        <f t="shared" si="134"/>
        <v>2.95</v>
      </c>
      <c r="AI1070" s="86">
        <v>10620</v>
      </c>
      <c r="AJ1070" s="86">
        <v>0.41560000000000002</v>
      </c>
      <c r="AK1070" s="85">
        <f t="shared" si="135"/>
        <v>1.0376000000000001</v>
      </c>
      <c r="AL1070" s="1"/>
    </row>
    <row r="1071" spans="19:38" x14ac:dyDescent="0.25">
      <c r="S1071" s="1">
        <f t="shared" si="128"/>
        <v>2.9527777777777779</v>
      </c>
      <c r="T1071" s="86">
        <v>10630</v>
      </c>
      <c r="U1071" s="85">
        <v>0.37769999999999998</v>
      </c>
      <c r="V1071" s="85">
        <f t="shared" si="129"/>
        <v>0.99970000000000003</v>
      </c>
      <c r="W1071" s="1"/>
      <c r="X1071" s="1">
        <f t="shared" si="130"/>
        <v>2.9527777777777779</v>
      </c>
      <c r="Y1071" s="86">
        <v>10630</v>
      </c>
      <c r="Z1071" s="86">
        <v>0.20949999999999999</v>
      </c>
      <c r="AA1071" s="85">
        <f t="shared" si="131"/>
        <v>0.83150000000000002</v>
      </c>
      <c r="AB1071" s="1"/>
      <c r="AC1071" s="1">
        <f t="shared" si="132"/>
        <v>2.9527777777777779</v>
      </c>
      <c r="AD1071" s="86">
        <v>10630</v>
      </c>
      <c r="AE1071" s="86">
        <v>0.37209999999999999</v>
      </c>
      <c r="AF1071" s="85">
        <f t="shared" si="133"/>
        <v>0.99409999999999998</v>
      </c>
      <c r="AG1071" s="1"/>
      <c r="AH1071" s="1">
        <f t="shared" si="134"/>
        <v>2.9527777777777779</v>
      </c>
      <c r="AI1071" s="86">
        <v>10630</v>
      </c>
      <c r="AJ1071" s="86">
        <v>0.41549999999999998</v>
      </c>
      <c r="AK1071" s="85">
        <f t="shared" si="135"/>
        <v>1.0375000000000001</v>
      </c>
      <c r="AL1071" s="1"/>
    </row>
    <row r="1072" spans="19:38" x14ac:dyDescent="0.25">
      <c r="S1072" s="1">
        <f t="shared" si="128"/>
        <v>2.9555555555555557</v>
      </c>
      <c r="T1072" s="86">
        <v>10640</v>
      </c>
      <c r="U1072" s="85">
        <v>0.37769999999999998</v>
      </c>
      <c r="V1072" s="85">
        <f t="shared" si="129"/>
        <v>0.99970000000000003</v>
      </c>
      <c r="W1072" s="1"/>
      <c r="X1072" s="1">
        <f t="shared" si="130"/>
        <v>2.9555555555555557</v>
      </c>
      <c r="Y1072" s="86">
        <v>10640</v>
      </c>
      <c r="Z1072" s="86">
        <v>0.2094</v>
      </c>
      <c r="AA1072" s="85">
        <f t="shared" si="131"/>
        <v>0.83140000000000003</v>
      </c>
      <c r="AB1072" s="1"/>
      <c r="AC1072" s="1">
        <f t="shared" si="132"/>
        <v>2.9555555555555557</v>
      </c>
      <c r="AD1072" s="86">
        <v>10640</v>
      </c>
      <c r="AE1072" s="86">
        <v>0.37209999999999999</v>
      </c>
      <c r="AF1072" s="85">
        <f t="shared" si="133"/>
        <v>0.99409999999999998</v>
      </c>
      <c r="AG1072" s="1"/>
      <c r="AH1072" s="1">
        <f t="shared" si="134"/>
        <v>2.9555555555555557</v>
      </c>
      <c r="AI1072" s="86">
        <v>10640</v>
      </c>
      <c r="AJ1072" s="86">
        <v>0.41549999999999998</v>
      </c>
      <c r="AK1072" s="85">
        <f t="shared" si="135"/>
        <v>1.0375000000000001</v>
      </c>
      <c r="AL1072" s="1"/>
    </row>
    <row r="1073" spans="19:38" x14ac:dyDescent="0.25">
      <c r="S1073" s="1">
        <f t="shared" si="128"/>
        <v>2.9583333333333335</v>
      </c>
      <c r="T1073" s="86">
        <v>10650</v>
      </c>
      <c r="U1073" s="85">
        <v>0.37769999999999998</v>
      </c>
      <c r="V1073" s="85">
        <f t="shared" si="129"/>
        <v>0.99970000000000003</v>
      </c>
      <c r="W1073" s="1"/>
      <c r="X1073" s="1">
        <f t="shared" si="130"/>
        <v>2.9583333333333335</v>
      </c>
      <c r="Y1073" s="86">
        <v>10650</v>
      </c>
      <c r="Z1073" s="86">
        <v>0.2094</v>
      </c>
      <c r="AA1073" s="85">
        <f t="shared" si="131"/>
        <v>0.83140000000000003</v>
      </c>
      <c r="AB1073" s="1"/>
      <c r="AC1073" s="1">
        <f t="shared" si="132"/>
        <v>2.9583333333333335</v>
      </c>
      <c r="AD1073" s="86">
        <v>10650</v>
      </c>
      <c r="AE1073" s="86">
        <v>0.37209999999999999</v>
      </c>
      <c r="AF1073" s="85">
        <f t="shared" si="133"/>
        <v>0.99409999999999998</v>
      </c>
      <c r="AG1073" s="1"/>
      <c r="AH1073" s="1">
        <f t="shared" si="134"/>
        <v>2.9583333333333335</v>
      </c>
      <c r="AI1073" s="86">
        <v>10650</v>
      </c>
      <c r="AJ1073" s="86">
        <v>0.41549999999999998</v>
      </c>
      <c r="AK1073" s="85">
        <f t="shared" si="135"/>
        <v>1.0375000000000001</v>
      </c>
      <c r="AL1073" s="1"/>
    </row>
    <row r="1074" spans="19:38" x14ac:dyDescent="0.25">
      <c r="S1074" s="1">
        <f t="shared" si="128"/>
        <v>2.9611111111111112</v>
      </c>
      <c r="T1074" s="86">
        <v>10660</v>
      </c>
      <c r="U1074" s="85">
        <v>0.37769999999999998</v>
      </c>
      <c r="V1074" s="85">
        <f t="shared" si="129"/>
        <v>0.99970000000000003</v>
      </c>
      <c r="W1074" s="1"/>
      <c r="X1074" s="1">
        <f t="shared" si="130"/>
        <v>2.9611111111111112</v>
      </c>
      <c r="Y1074" s="86">
        <v>10660</v>
      </c>
      <c r="Z1074" s="86">
        <v>0.2094</v>
      </c>
      <c r="AA1074" s="85">
        <f t="shared" si="131"/>
        <v>0.83140000000000003</v>
      </c>
      <c r="AB1074" s="1"/>
      <c r="AC1074" s="1">
        <f t="shared" si="132"/>
        <v>2.9611111111111112</v>
      </c>
      <c r="AD1074" s="86">
        <v>10660</v>
      </c>
      <c r="AE1074" s="86">
        <v>0.37209999999999999</v>
      </c>
      <c r="AF1074" s="85">
        <f t="shared" si="133"/>
        <v>0.99409999999999998</v>
      </c>
      <c r="AG1074" s="1"/>
      <c r="AH1074" s="1">
        <f t="shared" si="134"/>
        <v>2.9611111111111112</v>
      </c>
      <c r="AI1074" s="86">
        <v>10660</v>
      </c>
      <c r="AJ1074" s="86">
        <v>0.41549999999999998</v>
      </c>
      <c r="AK1074" s="85">
        <f t="shared" si="135"/>
        <v>1.0375000000000001</v>
      </c>
      <c r="AL1074" s="1"/>
    </row>
    <row r="1075" spans="19:38" x14ac:dyDescent="0.25">
      <c r="S1075" s="1">
        <f t="shared" si="128"/>
        <v>2.963888888888889</v>
      </c>
      <c r="T1075" s="86">
        <v>10670</v>
      </c>
      <c r="U1075" s="85">
        <v>0.37769999999999998</v>
      </c>
      <c r="V1075" s="85">
        <f t="shared" si="129"/>
        <v>0.99970000000000003</v>
      </c>
      <c r="W1075" s="1"/>
      <c r="X1075" s="1">
        <f t="shared" si="130"/>
        <v>2.963888888888889</v>
      </c>
      <c r="Y1075" s="86">
        <v>10670</v>
      </c>
      <c r="Z1075" s="86">
        <v>0.2094</v>
      </c>
      <c r="AA1075" s="85">
        <f t="shared" si="131"/>
        <v>0.83140000000000003</v>
      </c>
      <c r="AB1075" s="1"/>
      <c r="AC1075" s="1">
        <f t="shared" si="132"/>
        <v>2.963888888888889</v>
      </c>
      <c r="AD1075" s="86">
        <v>10670</v>
      </c>
      <c r="AE1075" s="86">
        <v>0.37209999999999999</v>
      </c>
      <c r="AF1075" s="85">
        <f t="shared" si="133"/>
        <v>0.99409999999999998</v>
      </c>
      <c r="AG1075" s="1"/>
      <c r="AH1075" s="1">
        <f t="shared" si="134"/>
        <v>2.963888888888889</v>
      </c>
      <c r="AI1075" s="86">
        <v>10670</v>
      </c>
      <c r="AJ1075" s="86">
        <v>0.41549999999999998</v>
      </c>
      <c r="AK1075" s="85">
        <f t="shared" si="135"/>
        <v>1.0375000000000001</v>
      </c>
      <c r="AL1075" s="1"/>
    </row>
    <row r="1076" spans="19:38" x14ac:dyDescent="0.25">
      <c r="S1076" s="1">
        <f t="shared" si="128"/>
        <v>2.9666666666666668</v>
      </c>
      <c r="T1076" s="86">
        <v>10680</v>
      </c>
      <c r="U1076" s="85">
        <v>0.37769999999999998</v>
      </c>
      <c r="V1076" s="85">
        <f t="shared" si="129"/>
        <v>0.99970000000000003</v>
      </c>
      <c r="W1076" s="1"/>
      <c r="X1076" s="1">
        <f t="shared" si="130"/>
        <v>2.9666666666666668</v>
      </c>
      <c r="Y1076" s="86">
        <v>10680</v>
      </c>
      <c r="Z1076" s="86">
        <v>0.2094</v>
      </c>
      <c r="AA1076" s="85">
        <f t="shared" si="131"/>
        <v>0.83140000000000003</v>
      </c>
      <c r="AB1076" s="1"/>
      <c r="AC1076" s="1">
        <f t="shared" si="132"/>
        <v>2.9666666666666668</v>
      </c>
      <c r="AD1076" s="86">
        <v>10680</v>
      </c>
      <c r="AE1076" s="86">
        <v>0.37209999999999999</v>
      </c>
      <c r="AF1076" s="85">
        <f t="shared" si="133"/>
        <v>0.99409999999999998</v>
      </c>
      <c r="AG1076" s="1"/>
      <c r="AH1076" s="1">
        <f t="shared" si="134"/>
        <v>2.9666666666666668</v>
      </c>
      <c r="AI1076" s="86">
        <v>10680</v>
      </c>
      <c r="AJ1076" s="86">
        <v>0.41539999999999999</v>
      </c>
      <c r="AK1076" s="85">
        <f t="shared" si="135"/>
        <v>1.0373999999999999</v>
      </c>
      <c r="AL1076" s="1"/>
    </row>
    <row r="1077" spans="19:38" x14ac:dyDescent="0.25">
      <c r="S1077" s="1">
        <f t="shared" si="128"/>
        <v>2.9694444444444446</v>
      </c>
      <c r="T1077" s="86">
        <v>10690</v>
      </c>
      <c r="U1077" s="85">
        <v>0.37769999999999998</v>
      </c>
      <c r="V1077" s="85">
        <f t="shared" si="129"/>
        <v>0.99970000000000003</v>
      </c>
      <c r="W1077" s="1"/>
      <c r="X1077" s="1">
        <f t="shared" si="130"/>
        <v>2.9694444444444446</v>
      </c>
      <c r="Y1077" s="86">
        <v>10690</v>
      </c>
      <c r="Z1077" s="86">
        <v>0.2094</v>
      </c>
      <c r="AA1077" s="85">
        <f t="shared" si="131"/>
        <v>0.83140000000000003</v>
      </c>
      <c r="AB1077" s="1"/>
      <c r="AC1077" s="1">
        <f t="shared" si="132"/>
        <v>2.9694444444444446</v>
      </c>
      <c r="AD1077" s="86">
        <v>10690</v>
      </c>
      <c r="AE1077" s="86">
        <v>0.37209999999999999</v>
      </c>
      <c r="AF1077" s="85">
        <f t="shared" si="133"/>
        <v>0.99409999999999998</v>
      </c>
      <c r="AG1077" s="1"/>
      <c r="AH1077" s="1">
        <f t="shared" si="134"/>
        <v>2.9694444444444446</v>
      </c>
      <c r="AI1077" s="86">
        <v>10690</v>
      </c>
      <c r="AJ1077" s="86">
        <v>0.41539999999999999</v>
      </c>
      <c r="AK1077" s="85">
        <f t="shared" si="135"/>
        <v>1.0373999999999999</v>
      </c>
      <c r="AL1077" s="1"/>
    </row>
    <row r="1078" spans="19:38" x14ac:dyDescent="0.25">
      <c r="S1078" s="1">
        <f t="shared" si="128"/>
        <v>2.9722222222222223</v>
      </c>
      <c r="T1078" s="86">
        <v>10700</v>
      </c>
      <c r="U1078" s="85">
        <v>0.37769999999999998</v>
      </c>
      <c r="V1078" s="85">
        <f t="shared" si="129"/>
        <v>0.99970000000000003</v>
      </c>
      <c r="W1078" s="1"/>
      <c r="X1078" s="1">
        <f t="shared" si="130"/>
        <v>2.9722222222222223</v>
      </c>
      <c r="Y1078" s="86">
        <v>10700</v>
      </c>
      <c r="Z1078" s="86">
        <v>0.2094</v>
      </c>
      <c r="AA1078" s="85">
        <f t="shared" si="131"/>
        <v>0.83140000000000003</v>
      </c>
      <c r="AB1078" s="1"/>
      <c r="AC1078" s="1">
        <f t="shared" si="132"/>
        <v>2.9722222222222223</v>
      </c>
      <c r="AD1078" s="86">
        <v>10700</v>
      </c>
      <c r="AE1078" s="86">
        <v>0.37209999999999999</v>
      </c>
      <c r="AF1078" s="85">
        <f t="shared" si="133"/>
        <v>0.99409999999999998</v>
      </c>
      <c r="AG1078" s="1"/>
      <c r="AH1078" s="1">
        <f t="shared" si="134"/>
        <v>2.9722222222222223</v>
      </c>
      <c r="AI1078" s="86">
        <v>10700</v>
      </c>
      <c r="AJ1078" s="86">
        <v>0.41539999999999999</v>
      </c>
      <c r="AK1078" s="85">
        <f t="shared" si="135"/>
        <v>1.0373999999999999</v>
      </c>
      <c r="AL1078" s="1"/>
    </row>
    <row r="1079" spans="19:38" x14ac:dyDescent="0.25">
      <c r="S1079" s="1">
        <f t="shared" si="128"/>
        <v>2.9750000000000001</v>
      </c>
      <c r="T1079" s="86">
        <v>10710</v>
      </c>
      <c r="U1079" s="85">
        <v>0.37769999999999998</v>
      </c>
      <c r="V1079" s="85">
        <f t="shared" si="129"/>
        <v>0.99970000000000003</v>
      </c>
      <c r="W1079" s="1"/>
      <c r="X1079" s="1">
        <f t="shared" si="130"/>
        <v>2.9750000000000001</v>
      </c>
      <c r="Y1079" s="86">
        <v>10710</v>
      </c>
      <c r="Z1079" s="86">
        <v>0.2094</v>
      </c>
      <c r="AA1079" s="85">
        <f t="shared" si="131"/>
        <v>0.83140000000000003</v>
      </c>
      <c r="AB1079" s="1"/>
      <c r="AC1079" s="1">
        <f t="shared" si="132"/>
        <v>2.9750000000000001</v>
      </c>
      <c r="AD1079" s="86">
        <v>10710</v>
      </c>
      <c r="AE1079" s="86">
        <v>0.37209999999999999</v>
      </c>
      <c r="AF1079" s="85">
        <f t="shared" si="133"/>
        <v>0.99409999999999998</v>
      </c>
      <c r="AG1079" s="1"/>
      <c r="AH1079" s="1">
        <f t="shared" si="134"/>
        <v>2.9750000000000001</v>
      </c>
      <c r="AI1079" s="86">
        <v>10710</v>
      </c>
      <c r="AJ1079" s="86">
        <v>0.41539999999999999</v>
      </c>
      <c r="AK1079" s="85">
        <f t="shared" si="135"/>
        <v>1.0373999999999999</v>
      </c>
      <c r="AL1079" s="1"/>
    </row>
    <row r="1080" spans="19:38" x14ac:dyDescent="0.25">
      <c r="S1080" s="1">
        <f t="shared" si="128"/>
        <v>2.9777777777777779</v>
      </c>
      <c r="T1080" s="86">
        <v>10720</v>
      </c>
      <c r="U1080" s="85">
        <v>0.37769999999999998</v>
      </c>
      <c r="V1080" s="85">
        <f t="shared" si="129"/>
        <v>0.99970000000000003</v>
      </c>
      <c r="W1080" s="1"/>
      <c r="X1080" s="1">
        <f t="shared" si="130"/>
        <v>2.9777777777777779</v>
      </c>
      <c r="Y1080" s="86">
        <v>10720</v>
      </c>
      <c r="Z1080" s="86">
        <v>0.20930000000000001</v>
      </c>
      <c r="AA1080" s="85">
        <f t="shared" si="131"/>
        <v>0.83130000000000004</v>
      </c>
      <c r="AB1080" s="1"/>
      <c r="AC1080" s="1">
        <f t="shared" si="132"/>
        <v>2.9777777777777779</v>
      </c>
      <c r="AD1080" s="86">
        <v>10720</v>
      </c>
      <c r="AE1080" s="86">
        <v>0.37209999999999999</v>
      </c>
      <c r="AF1080" s="85">
        <f t="shared" si="133"/>
        <v>0.99409999999999998</v>
      </c>
      <c r="AG1080" s="1"/>
      <c r="AH1080" s="1">
        <f t="shared" si="134"/>
        <v>2.9777777777777779</v>
      </c>
      <c r="AI1080" s="86">
        <v>10720</v>
      </c>
      <c r="AJ1080" s="86">
        <v>0.41539999999999999</v>
      </c>
      <c r="AK1080" s="85">
        <f t="shared" si="135"/>
        <v>1.0373999999999999</v>
      </c>
      <c r="AL1080" s="1"/>
    </row>
    <row r="1081" spans="19:38" x14ac:dyDescent="0.25">
      <c r="S1081" s="1">
        <f t="shared" si="128"/>
        <v>2.9805555555555556</v>
      </c>
      <c r="T1081" s="86">
        <v>10730</v>
      </c>
      <c r="U1081" s="85">
        <v>0.37780000000000002</v>
      </c>
      <c r="V1081" s="85">
        <f t="shared" si="129"/>
        <v>0.99980000000000002</v>
      </c>
      <c r="W1081" s="1"/>
      <c r="X1081" s="1">
        <f t="shared" si="130"/>
        <v>2.9805555555555556</v>
      </c>
      <c r="Y1081" s="86">
        <v>10730</v>
      </c>
      <c r="Z1081" s="86">
        <v>0.20930000000000001</v>
      </c>
      <c r="AA1081" s="85">
        <f t="shared" si="131"/>
        <v>0.83130000000000004</v>
      </c>
      <c r="AB1081" s="1"/>
      <c r="AC1081" s="1">
        <f t="shared" si="132"/>
        <v>2.9805555555555556</v>
      </c>
      <c r="AD1081" s="86">
        <v>10730</v>
      </c>
      <c r="AE1081" s="86">
        <v>0.37209999999999999</v>
      </c>
      <c r="AF1081" s="85">
        <f t="shared" si="133"/>
        <v>0.99409999999999998</v>
      </c>
      <c r="AG1081" s="1"/>
      <c r="AH1081" s="1">
        <f t="shared" si="134"/>
        <v>2.9805555555555556</v>
      </c>
      <c r="AI1081" s="86">
        <v>10730</v>
      </c>
      <c r="AJ1081" s="86">
        <v>0.4153</v>
      </c>
      <c r="AK1081" s="85">
        <f t="shared" si="135"/>
        <v>1.0373000000000001</v>
      </c>
      <c r="AL1081" s="1"/>
    </row>
    <row r="1082" spans="19:38" x14ac:dyDescent="0.25">
      <c r="S1082" s="1">
        <f t="shared" si="128"/>
        <v>2.9833333333333334</v>
      </c>
      <c r="T1082" s="86">
        <v>10740</v>
      </c>
      <c r="U1082" s="85">
        <v>0.37780000000000002</v>
      </c>
      <c r="V1082" s="85">
        <f t="shared" si="129"/>
        <v>0.99980000000000002</v>
      </c>
      <c r="W1082" s="1"/>
      <c r="X1082" s="1">
        <f t="shared" si="130"/>
        <v>2.9833333333333334</v>
      </c>
      <c r="Y1082" s="86">
        <v>10740</v>
      </c>
      <c r="Z1082" s="86">
        <v>0.20930000000000001</v>
      </c>
      <c r="AA1082" s="85">
        <f t="shared" si="131"/>
        <v>0.83130000000000004</v>
      </c>
      <c r="AB1082" s="1"/>
      <c r="AC1082" s="1">
        <f t="shared" si="132"/>
        <v>2.9833333333333334</v>
      </c>
      <c r="AD1082" s="86">
        <v>10740</v>
      </c>
      <c r="AE1082" s="86">
        <v>0.37209999999999999</v>
      </c>
      <c r="AF1082" s="85">
        <f t="shared" si="133"/>
        <v>0.99409999999999998</v>
      </c>
      <c r="AG1082" s="1"/>
      <c r="AH1082" s="1">
        <f t="shared" si="134"/>
        <v>2.9833333333333334</v>
      </c>
      <c r="AI1082" s="86">
        <v>10740</v>
      </c>
      <c r="AJ1082" s="86">
        <v>0.4153</v>
      </c>
      <c r="AK1082" s="85">
        <f t="shared" si="135"/>
        <v>1.0373000000000001</v>
      </c>
      <c r="AL1082" s="1"/>
    </row>
    <row r="1083" spans="19:38" x14ac:dyDescent="0.25">
      <c r="S1083" s="1">
        <f t="shared" si="128"/>
        <v>2.9861111111111112</v>
      </c>
      <c r="T1083" s="86">
        <v>10750</v>
      </c>
      <c r="U1083" s="85">
        <v>0.37780000000000002</v>
      </c>
      <c r="V1083" s="85">
        <f t="shared" si="129"/>
        <v>0.99980000000000002</v>
      </c>
      <c r="W1083" s="1"/>
      <c r="X1083" s="1">
        <f t="shared" si="130"/>
        <v>2.9861111111111112</v>
      </c>
      <c r="Y1083" s="86">
        <v>10750</v>
      </c>
      <c r="Z1083" s="86">
        <v>0.20930000000000001</v>
      </c>
      <c r="AA1083" s="85">
        <f t="shared" si="131"/>
        <v>0.83130000000000004</v>
      </c>
      <c r="AB1083" s="1"/>
      <c r="AC1083" s="1">
        <f t="shared" si="132"/>
        <v>2.9861111111111112</v>
      </c>
      <c r="AD1083" s="86">
        <v>10750</v>
      </c>
      <c r="AE1083" s="86">
        <v>0.37209999999999999</v>
      </c>
      <c r="AF1083" s="85">
        <f t="shared" si="133"/>
        <v>0.99409999999999998</v>
      </c>
      <c r="AG1083" s="1"/>
      <c r="AH1083" s="1">
        <f t="shared" si="134"/>
        <v>2.9861111111111112</v>
      </c>
      <c r="AI1083" s="86">
        <v>10750</v>
      </c>
      <c r="AJ1083" s="86">
        <v>0.4153</v>
      </c>
      <c r="AK1083" s="85">
        <f t="shared" si="135"/>
        <v>1.0373000000000001</v>
      </c>
      <c r="AL1083" s="1"/>
    </row>
    <row r="1084" spans="19:38" x14ac:dyDescent="0.25">
      <c r="S1084" s="1">
        <f t="shared" si="128"/>
        <v>2.9888888888888889</v>
      </c>
      <c r="T1084" s="86">
        <v>10760</v>
      </c>
      <c r="U1084" s="85">
        <v>0.37780000000000002</v>
      </c>
      <c r="V1084" s="85">
        <f t="shared" si="129"/>
        <v>0.99980000000000002</v>
      </c>
      <c r="W1084" s="1"/>
      <c r="X1084" s="1">
        <f t="shared" si="130"/>
        <v>2.9888888888888889</v>
      </c>
      <c r="Y1084" s="86">
        <v>10760</v>
      </c>
      <c r="Z1084" s="86">
        <v>0.20930000000000001</v>
      </c>
      <c r="AA1084" s="85">
        <f t="shared" si="131"/>
        <v>0.83130000000000004</v>
      </c>
      <c r="AB1084" s="1"/>
      <c r="AC1084" s="1">
        <f t="shared" si="132"/>
        <v>2.9888888888888889</v>
      </c>
      <c r="AD1084" s="86">
        <v>10760</v>
      </c>
      <c r="AE1084" s="86">
        <v>0.37209999999999999</v>
      </c>
      <c r="AF1084" s="85">
        <f t="shared" si="133"/>
        <v>0.99409999999999998</v>
      </c>
      <c r="AG1084" s="1"/>
      <c r="AH1084" s="1">
        <f t="shared" si="134"/>
        <v>2.9888888888888889</v>
      </c>
      <c r="AI1084" s="86">
        <v>10760</v>
      </c>
      <c r="AJ1084" s="86">
        <v>0.4153</v>
      </c>
      <c r="AK1084" s="85">
        <f t="shared" si="135"/>
        <v>1.0373000000000001</v>
      </c>
      <c r="AL1084" s="1"/>
    </row>
    <row r="1085" spans="19:38" x14ac:dyDescent="0.25">
      <c r="S1085" s="1">
        <f t="shared" si="128"/>
        <v>2.9916666666666667</v>
      </c>
      <c r="T1085" s="86">
        <v>10770</v>
      </c>
      <c r="U1085" s="85">
        <v>0.37780000000000002</v>
      </c>
      <c r="V1085" s="85">
        <f t="shared" si="129"/>
        <v>0.99980000000000002</v>
      </c>
      <c r="W1085" s="1"/>
      <c r="X1085" s="1">
        <f t="shared" si="130"/>
        <v>2.9916666666666667</v>
      </c>
      <c r="Y1085" s="86">
        <v>10770</v>
      </c>
      <c r="Z1085" s="86">
        <v>0.20930000000000001</v>
      </c>
      <c r="AA1085" s="85">
        <f t="shared" si="131"/>
        <v>0.83130000000000004</v>
      </c>
      <c r="AB1085" s="1"/>
      <c r="AC1085" s="1">
        <f t="shared" si="132"/>
        <v>2.9916666666666667</v>
      </c>
      <c r="AD1085" s="86">
        <v>10770</v>
      </c>
      <c r="AE1085" s="86">
        <v>0.37209999999999999</v>
      </c>
      <c r="AF1085" s="85">
        <f t="shared" si="133"/>
        <v>0.99409999999999998</v>
      </c>
      <c r="AG1085" s="1"/>
      <c r="AH1085" s="1">
        <f t="shared" si="134"/>
        <v>2.9916666666666667</v>
      </c>
      <c r="AI1085" s="86">
        <v>10770</v>
      </c>
      <c r="AJ1085" s="86">
        <v>0.4153</v>
      </c>
      <c r="AK1085" s="85">
        <f t="shared" si="135"/>
        <v>1.0373000000000001</v>
      </c>
      <c r="AL1085" s="1"/>
    </row>
    <row r="1086" spans="19:38" x14ac:dyDescent="0.25">
      <c r="S1086" s="1">
        <f t="shared" si="128"/>
        <v>2.9944444444444445</v>
      </c>
      <c r="T1086" s="86">
        <v>10780</v>
      </c>
      <c r="U1086" s="85">
        <v>0.37780000000000002</v>
      </c>
      <c r="V1086" s="85">
        <f t="shared" si="129"/>
        <v>0.99980000000000002</v>
      </c>
      <c r="W1086" s="1"/>
      <c r="X1086" s="1">
        <f t="shared" si="130"/>
        <v>2.9944444444444445</v>
      </c>
      <c r="Y1086" s="86">
        <v>10780</v>
      </c>
      <c r="Z1086" s="86">
        <v>0.2092</v>
      </c>
      <c r="AA1086" s="85">
        <f t="shared" si="131"/>
        <v>0.83119999999999994</v>
      </c>
      <c r="AB1086" s="1"/>
      <c r="AC1086" s="1">
        <f t="shared" si="132"/>
        <v>2.9944444444444445</v>
      </c>
      <c r="AD1086" s="86">
        <v>10780</v>
      </c>
      <c r="AE1086" s="86">
        <v>0.37219999999999998</v>
      </c>
      <c r="AF1086" s="85">
        <f t="shared" si="133"/>
        <v>0.99419999999999997</v>
      </c>
      <c r="AG1086" s="1"/>
      <c r="AH1086" s="1">
        <f t="shared" si="134"/>
        <v>2.9944444444444445</v>
      </c>
      <c r="AI1086" s="86">
        <v>10780</v>
      </c>
      <c r="AJ1086" s="86">
        <v>0.4153</v>
      </c>
      <c r="AK1086" s="85">
        <f t="shared" si="135"/>
        <v>1.0373000000000001</v>
      </c>
      <c r="AL1086" s="1"/>
    </row>
    <row r="1087" spans="19:38" x14ac:dyDescent="0.25">
      <c r="S1087" s="1">
        <f t="shared" si="128"/>
        <v>2.9972222222222222</v>
      </c>
      <c r="T1087" s="86">
        <v>10790</v>
      </c>
      <c r="U1087" s="85">
        <v>0.37780000000000002</v>
      </c>
      <c r="V1087" s="85">
        <f t="shared" si="129"/>
        <v>0.99980000000000002</v>
      </c>
      <c r="W1087" s="1"/>
      <c r="X1087" s="1">
        <f t="shared" si="130"/>
        <v>2.9972222222222222</v>
      </c>
      <c r="Y1087" s="86">
        <v>10790</v>
      </c>
      <c r="Z1087" s="86">
        <v>0.2092</v>
      </c>
      <c r="AA1087" s="85">
        <f t="shared" si="131"/>
        <v>0.83119999999999994</v>
      </c>
      <c r="AB1087" s="1"/>
      <c r="AC1087" s="1">
        <f t="shared" si="132"/>
        <v>2.9972222222222222</v>
      </c>
      <c r="AD1087" s="86">
        <v>10790</v>
      </c>
      <c r="AE1087" s="86">
        <v>0.37219999999999998</v>
      </c>
      <c r="AF1087" s="85">
        <f t="shared" si="133"/>
        <v>0.99419999999999997</v>
      </c>
      <c r="AG1087" s="1"/>
      <c r="AH1087" s="1">
        <f t="shared" si="134"/>
        <v>2.9972222222222222</v>
      </c>
      <c r="AI1087" s="86">
        <v>10790</v>
      </c>
      <c r="AJ1087" s="86">
        <v>0.4153</v>
      </c>
      <c r="AK1087" s="85">
        <f t="shared" si="135"/>
        <v>1.0373000000000001</v>
      </c>
      <c r="AL1087" s="1"/>
    </row>
    <row r="1088" spans="19:38" x14ac:dyDescent="0.25">
      <c r="S1088" s="1">
        <f t="shared" si="128"/>
        <v>3</v>
      </c>
      <c r="T1088" s="86">
        <v>10800</v>
      </c>
      <c r="U1088" s="85">
        <v>0.37780000000000002</v>
      </c>
      <c r="V1088" s="85">
        <f t="shared" si="129"/>
        <v>0.99980000000000002</v>
      </c>
      <c r="W1088" s="1"/>
      <c r="X1088" s="1">
        <f t="shared" si="130"/>
        <v>3</v>
      </c>
      <c r="Y1088" s="86">
        <v>10800</v>
      </c>
      <c r="Z1088" s="86">
        <v>0.2092</v>
      </c>
      <c r="AA1088" s="85">
        <f t="shared" si="131"/>
        <v>0.83119999999999994</v>
      </c>
      <c r="AB1088" s="1"/>
      <c r="AC1088" s="1">
        <f t="shared" si="132"/>
        <v>3</v>
      </c>
      <c r="AD1088" s="86">
        <v>10800</v>
      </c>
      <c r="AE1088" s="86">
        <v>0.37219999999999998</v>
      </c>
      <c r="AF1088" s="85">
        <f t="shared" si="133"/>
        <v>0.99419999999999997</v>
      </c>
      <c r="AG1088" s="1"/>
      <c r="AH1088" s="1">
        <f t="shared" si="134"/>
        <v>3</v>
      </c>
      <c r="AI1088" s="86">
        <v>10800</v>
      </c>
      <c r="AJ1088" s="86">
        <v>0.41520000000000001</v>
      </c>
      <c r="AK1088" s="85">
        <f t="shared" si="135"/>
        <v>1.0371999999999999</v>
      </c>
      <c r="AL1088" s="1"/>
    </row>
    <row r="1089" spans="19:38" x14ac:dyDescent="0.25">
      <c r="S1089" s="1">
        <f t="shared" si="128"/>
        <v>3.0027777777777778</v>
      </c>
      <c r="T1089" s="86">
        <v>10810</v>
      </c>
      <c r="U1089" s="85">
        <v>0.37790000000000001</v>
      </c>
      <c r="V1089" s="85">
        <f t="shared" si="129"/>
        <v>0.99990000000000001</v>
      </c>
      <c r="W1089" s="1"/>
      <c r="X1089" s="1">
        <f t="shared" si="130"/>
        <v>3.0027777777777778</v>
      </c>
      <c r="Y1089" s="86">
        <v>10810</v>
      </c>
      <c r="Z1089" s="86">
        <v>0.2092</v>
      </c>
      <c r="AA1089" s="85">
        <f t="shared" si="131"/>
        <v>0.83119999999999994</v>
      </c>
      <c r="AB1089" s="1"/>
      <c r="AC1089" s="1">
        <f t="shared" si="132"/>
        <v>3.0027777777777778</v>
      </c>
      <c r="AD1089" s="86">
        <v>10810</v>
      </c>
      <c r="AE1089" s="86">
        <v>0.37219999999999998</v>
      </c>
      <c r="AF1089" s="85">
        <f t="shared" si="133"/>
        <v>0.99419999999999997</v>
      </c>
      <c r="AG1089" s="1"/>
      <c r="AH1089" s="1">
        <f t="shared" si="134"/>
        <v>3.0027777777777778</v>
      </c>
      <c r="AI1089" s="86">
        <v>10810</v>
      </c>
      <c r="AJ1089" s="86">
        <v>0.41520000000000001</v>
      </c>
      <c r="AK1089" s="85">
        <f t="shared" si="135"/>
        <v>1.0371999999999999</v>
      </c>
      <c r="AL1089" s="1"/>
    </row>
    <row r="1090" spans="19:38" x14ac:dyDescent="0.25">
      <c r="S1090" s="1">
        <f t="shared" si="128"/>
        <v>3.0055555555555555</v>
      </c>
      <c r="T1090" s="86">
        <v>10820</v>
      </c>
      <c r="U1090" s="85">
        <v>0.37790000000000001</v>
      </c>
      <c r="V1090" s="85">
        <f t="shared" si="129"/>
        <v>0.99990000000000001</v>
      </c>
      <c r="W1090" s="1"/>
      <c r="X1090" s="1">
        <f t="shared" si="130"/>
        <v>3.0055555555555555</v>
      </c>
      <c r="Y1090" s="86">
        <v>10820</v>
      </c>
      <c r="Z1090" s="86">
        <v>0.2092</v>
      </c>
      <c r="AA1090" s="85">
        <f t="shared" si="131"/>
        <v>0.83119999999999994</v>
      </c>
      <c r="AB1090" s="1"/>
      <c r="AC1090" s="1">
        <f t="shared" si="132"/>
        <v>3.0055555555555555</v>
      </c>
      <c r="AD1090" s="86">
        <v>10820</v>
      </c>
      <c r="AE1090" s="86">
        <v>0.37219999999999998</v>
      </c>
      <c r="AF1090" s="85">
        <f t="shared" si="133"/>
        <v>0.99419999999999997</v>
      </c>
      <c r="AG1090" s="1"/>
      <c r="AH1090" s="1">
        <f t="shared" si="134"/>
        <v>3.0055555555555555</v>
      </c>
      <c r="AI1090" s="86">
        <v>10820</v>
      </c>
      <c r="AJ1090" s="86">
        <v>0.41520000000000001</v>
      </c>
      <c r="AK1090" s="85">
        <f t="shared" si="135"/>
        <v>1.0371999999999999</v>
      </c>
      <c r="AL1090" s="1"/>
    </row>
    <row r="1091" spans="19:38" x14ac:dyDescent="0.25">
      <c r="S1091" s="1">
        <f t="shared" si="128"/>
        <v>3.0083333333333333</v>
      </c>
      <c r="T1091" s="86">
        <v>10830</v>
      </c>
      <c r="U1091" s="85">
        <v>0.37790000000000001</v>
      </c>
      <c r="V1091" s="85">
        <f t="shared" si="129"/>
        <v>0.99990000000000001</v>
      </c>
      <c r="W1091" s="1"/>
      <c r="X1091" s="1">
        <f t="shared" si="130"/>
        <v>3.0083333333333333</v>
      </c>
      <c r="Y1091" s="86">
        <v>10830</v>
      </c>
      <c r="Z1091" s="86">
        <v>0.2092</v>
      </c>
      <c r="AA1091" s="85">
        <f t="shared" si="131"/>
        <v>0.83119999999999994</v>
      </c>
      <c r="AB1091" s="1"/>
      <c r="AC1091" s="1">
        <f t="shared" si="132"/>
        <v>3.0083333333333333</v>
      </c>
      <c r="AD1091" s="86">
        <v>10830</v>
      </c>
      <c r="AE1091" s="86">
        <v>0.37219999999999998</v>
      </c>
      <c r="AF1091" s="85">
        <f t="shared" si="133"/>
        <v>0.99419999999999997</v>
      </c>
      <c r="AG1091" s="1"/>
      <c r="AH1091" s="1">
        <f t="shared" si="134"/>
        <v>3.0083333333333333</v>
      </c>
      <c r="AI1091" s="86">
        <v>10830</v>
      </c>
      <c r="AJ1091" s="86">
        <v>0.41520000000000001</v>
      </c>
      <c r="AK1091" s="85">
        <f t="shared" si="135"/>
        <v>1.0371999999999999</v>
      </c>
      <c r="AL1091" s="1"/>
    </row>
    <row r="1092" spans="19:38" x14ac:dyDescent="0.25">
      <c r="S1092" s="1">
        <f t="shared" si="128"/>
        <v>3.0111111111111111</v>
      </c>
      <c r="T1092" s="86">
        <v>10840</v>
      </c>
      <c r="U1092" s="85">
        <v>0.37790000000000001</v>
      </c>
      <c r="V1092" s="85">
        <f t="shared" si="129"/>
        <v>0.99990000000000001</v>
      </c>
      <c r="W1092" s="1"/>
      <c r="X1092" s="1">
        <f t="shared" si="130"/>
        <v>3.0111111111111111</v>
      </c>
      <c r="Y1092" s="86">
        <v>10840</v>
      </c>
      <c r="Z1092" s="86">
        <v>0.20910000000000001</v>
      </c>
      <c r="AA1092" s="85">
        <f t="shared" si="131"/>
        <v>0.83109999999999995</v>
      </c>
      <c r="AB1092" s="1"/>
      <c r="AC1092" s="1">
        <f t="shared" si="132"/>
        <v>3.0111111111111111</v>
      </c>
      <c r="AD1092" s="86">
        <v>10840</v>
      </c>
      <c r="AE1092" s="86">
        <v>0.37219999999999998</v>
      </c>
      <c r="AF1092" s="85">
        <f t="shared" si="133"/>
        <v>0.99419999999999997</v>
      </c>
      <c r="AG1092" s="1"/>
      <c r="AH1092" s="1">
        <f t="shared" si="134"/>
        <v>3.0111111111111111</v>
      </c>
      <c r="AI1092" s="86">
        <v>10840</v>
      </c>
      <c r="AJ1092" s="86">
        <v>0.41520000000000001</v>
      </c>
      <c r="AK1092" s="85">
        <f t="shared" si="135"/>
        <v>1.0371999999999999</v>
      </c>
      <c r="AL1092" s="1"/>
    </row>
    <row r="1093" spans="19:38" x14ac:dyDescent="0.25">
      <c r="S1093" s="1">
        <f t="shared" si="128"/>
        <v>3.0138888888888888</v>
      </c>
      <c r="T1093" s="86">
        <v>10850</v>
      </c>
      <c r="U1093" s="85">
        <v>0.37790000000000001</v>
      </c>
      <c r="V1093" s="85">
        <f t="shared" si="129"/>
        <v>0.99990000000000001</v>
      </c>
      <c r="W1093" s="1"/>
      <c r="X1093" s="1">
        <f t="shared" si="130"/>
        <v>3.0138888888888888</v>
      </c>
      <c r="Y1093" s="86">
        <v>10850</v>
      </c>
      <c r="Z1093" s="86">
        <v>0.20910000000000001</v>
      </c>
      <c r="AA1093" s="85">
        <f t="shared" si="131"/>
        <v>0.83109999999999995</v>
      </c>
      <c r="AB1093" s="1"/>
      <c r="AC1093" s="1">
        <f t="shared" si="132"/>
        <v>3.0138888888888888</v>
      </c>
      <c r="AD1093" s="86">
        <v>10850</v>
      </c>
      <c r="AE1093" s="86">
        <v>0.37219999999999998</v>
      </c>
      <c r="AF1093" s="85">
        <f t="shared" si="133"/>
        <v>0.99419999999999997</v>
      </c>
      <c r="AG1093" s="1"/>
      <c r="AH1093" s="1">
        <f t="shared" si="134"/>
        <v>3.0138888888888888</v>
      </c>
      <c r="AI1093" s="86">
        <v>10850</v>
      </c>
      <c r="AJ1093" s="86">
        <v>0.41510000000000002</v>
      </c>
      <c r="AK1093" s="85">
        <f t="shared" si="135"/>
        <v>1.0371000000000001</v>
      </c>
      <c r="AL1093" s="1"/>
    </row>
    <row r="1094" spans="19:38" x14ac:dyDescent="0.25">
      <c r="S1094" s="1">
        <f t="shared" si="128"/>
        <v>3.0166666666666666</v>
      </c>
      <c r="T1094" s="86">
        <v>10860</v>
      </c>
      <c r="U1094" s="85">
        <v>0.37790000000000001</v>
      </c>
      <c r="V1094" s="85">
        <f t="shared" si="129"/>
        <v>0.99990000000000001</v>
      </c>
      <c r="W1094" s="1"/>
      <c r="X1094" s="1">
        <f t="shared" si="130"/>
        <v>3.0166666666666666</v>
      </c>
      <c r="Y1094" s="86">
        <v>10860</v>
      </c>
      <c r="Z1094" s="86">
        <v>0.20910000000000001</v>
      </c>
      <c r="AA1094" s="85">
        <f t="shared" si="131"/>
        <v>0.83109999999999995</v>
      </c>
      <c r="AB1094" s="1"/>
      <c r="AC1094" s="1">
        <f t="shared" si="132"/>
        <v>3.0166666666666666</v>
      </c>
      <c r="AD1094" s="86">
        <v>10860</v>
      </c>
      <c r="AE1094" s="86">
        <v>0.37219999999999998</v>
      </c>
      <c r="AF1094" s="85">
        <f t="shared" si="133"/>
        <v>0.99419999999999997</v>
      </c>
      <c r="AG1094" s="1"/>
      <c r="AH1094" s="1">
        <f t="shared" si="134"/>
        <v>3.0166666666666666</v>
      </c>
      <c r="AI1094" s="86">
        <v>10860</v>
      </c>
      <c r="AJ1094" s="86">
        <v>0.41510000000000002</v>
      </c>
      <c r="AK1094" s="85">
        <f t="shared" si="135"/>
        <v>1.0371000000000001</v>
      </c>
      <c r="AL1094" s="1"/>
    </row>
    <row r="1095" spans="19:38" x14ac:dyDescent="0.25">
      <c r="S1095" s="1">
        <f t="shared" si="128"/>
        <v>3.0194444444444444</v>
      </c>
      <c r="T1095" s="86">
        <v>10870</v>
      </c>
      <c r="U1095" s="85">
        <v>0.37790000000000001</v>
      </c>
      <c r="V1095" s="85">
        <f t="shared" si="129"/>
        <v>0.99990000000000001</v>
      </c>
      <c r="W1095" s="1"/>
      <c r="X1095" s="1">
        <f t="shared" si="130"/>
        <v>3.0194444444444444</v>
      </c>
      <c r="Y1095" s="86">
        <v>10870</v>
      </c>
      <c r="Z1095" s="86">
        <v>0.20910000000000001</v>
      </c>
      <c r="AA1095" s="85">
        <f t="shared" si="131"/>
        <v>0.83109999999999995</v>
      </c>
      <c r="AB1095" s="1"/>
      <c r="AC1095" s="1">
        <f t="shared" si="132"/>
        <v>3.0194444444444444</v>
      </c>
      <c r="AD1095" s="86">
        <v>10870</v>
      </c>
      <c r="AE1095" s="86">
        <v>0.37219999999999998</v>
      </c>
      <c r="AF1095" s="85">
        <f t="shared" si="133"/>
        <v>0.99419999999999997</v>
      </c>
      <c r="AG1095" s="1"/>
      <c r="AH1095" s="1">
        <f t="shared" si="134"/>
        <v>3.0194444444444444</v>
      </c>
      <c r="AI1095" s="86">
        <v>10870</v>
      </c>
      <c r="AJ1095" s="86">
        <v>0.41510000000000002</v>
      </c>
      <c r="AK1095" s="85">
        <f t="shared" si="135"/>
        <v>1.0371000000000001</v>
      </c>
      <c r="AL1095" s="1"/>
    </row>
    <row r="1096" spans="19:38" x14ac:dyDescent="0.25">
      <c r="S1096" s="1">
        <f t="shared" si="128"/>
        <v>3.0222222222222221</v>
      </c>
      <c r="T1096" s="86">
        <v>10880</v>
      </c>
      <c r="U1096" s="85">
        <v>0.37790000000000001</v>
      </c>
      <c r="V1096" s="85">
        <f t="shared" si="129"/>
        <v>0.99990000000000001</v>
      </c>
      <c r="W1096" s="1"/>
      <c r="X1096" s="1">
        <f t="shared" si="130"/>
        <v>3.0222222222222221</v>
      </c>
      <c r="Y1096" s="86">
        <v>10880</v>
      </c>
      <c r="Z1096" s="86">
        <v>0.20910000000000001</v>
      </c>
      <c r="AA1096" s="85">
        <f t="shared" si="131"/>
        <v>0.83109999999999995</v>
      </c>
      <c r="AB1096" s="1"/>
      <c r="AC1096" s="1">
        <f t="shared" si="132"/>
        <v>3.0222222222222221</v>
      </c>
      <c r="AD1096" s="86">
        <v>10880</v>
      </c>
      <c r="AE1096" s="86">
        <v>0.37219999999999998</v>
      </c>
      <c r="AF1096" s="85">
        <f t="shared" si="133"/>
        <v>0.99419999999999997</v>
      </c>
      <c r="AG1096" s="1"/>
      <c r="AH1096" s="1">
        <f t="shared" si="134"/>
        <v>3.0222222222222221</v>
      </c>
      <c r="AI1096" s="86">
        <v>10880</v>
      </c>
      <c r="AJ1096" s="86">
        <v>0.41510000000000002</v>
      </c>
      <c r="AK1096" s="85">
        <f t="shared" si="135"/>
        <v>1.0371000000000001</v>
      </c>
      <c r="AL1096" s="1"/>
    </row>
    <row r="1097" spans="19:38" x14ac:dyDescent="0.25">
      <c r="S1097" s="1">
        <f t="shared" ref="S1097:S1160" si="136">T1097/3600</f>
        <v>3.0249999999999999</v>
      </c>
      <c r="T1097" s="86">
        <v>10890</v>
      </c>
      <c r="U1097" s="85">
        <v>0.378</v>
      </c>
      <c r="V1097" s="85">
        <f t="shared" ref="V1097:V1160" si="137">U1097+0.622</f>
        <v>1</v>
      </c>
      <c r="W1097" s="1"/>
      <c r="X1097" s="1">
        <f t="shared" ref="X1097:X1160" si="138">Y1097/3600</f>
        <v>3.0249999999999999</v>
      </c>
      <c r="Y1097" s="86">
        <v>10890</v>
      </c>
      <c r="Z1097" s="86">
        <v>0.20910000000000001</v>
      </c>
      <c r="AA1097" s="85">
        <f t="shared" ref="AA1097:AA1160" si="139">Z1097+0.622</f>
        <v>0.83109999999999995</v>
      </c>
      <c r="AB1097" s="1"/>
      <c r="AC1097" s="1">
        <f t="shared" ref="AC1097:AC1160" si="140">AD1097/3600</f>
        <v>3.0249999999999999</v>
      </c>
      <c r="AD1097" s="86">
        <v>10890</v>
      </c>
      <c r="AE1097" s="86">
        <v>0.37219999999999998</v>
      </c>
      <c r="AF1097" s="85">
        <f t="shared" ref="AF1097:AF1160" si="141">AE1097+0.622</f>
        <v>0.99419999999999997</v>
      </c>
      <c r="AG1097" s="1"/>
      <c r="AH1097" s="1">
        <f t="shared" ref="AH1097:AH1160" si="142">AI1097/3600</f>
        <v>3.0249999999999999</v>
      </c>
      <c r="AI1097" s="86">
        <v>10890</v>
      </c>
      <c r="AJ1097" s="86">
        <v>0.41510000000000002</v>
      </c>
      <c r="AK1097" s="85">
        <f t="shared" ref="AK1097:AK1160" si="143">AJ1097+0.622</f>
        <v>1.0371000000000001</v>
      </c>
      <c r="AL1097" s="1"/>
    </row>
    <row r="1098" spans="19:38" x14ac:dyDescent="0.25">
      <c r="S1098" s="1">
        <f t="shared" si="136"/>
        <v>3.0277777777777777</v>
      </c>
      <c r="T1098" s="86">
        <v>10900</v>
      </c>
      <c r="U1098" s="85">
        <v>0.378</v>
      </c>
      <c r="V1098" s="85">
        <f t="shared" si="137"/>
        <v>1</v>
      </c>
      <c r="W1098" s="1"/>
      <c r="X1098" s="1">
        <f t="shared" si="138"/>
        <v>3.0277777777777777</v>
      </c>
      <c r="Y1098" s="86">
        <v>10900</v>
      </c>
      <c r="Z1098" s="86">
        <v>0.20899999999999999</v>
      </c>
      <c r="AA1098" s="85">
        <f t="shared" si="139"/>
        <v>0.83099999999999996</v>
      </c>
      <c r="AB1098" s="1"/>
      <c r="AC1098" s="1">
        <f t="shared" si="140"/>
        <v>3.0277777777777777</v>
      </c>
      <c r="AD1098" s="86">
        <v>10900</v>
      </c>
      <c r="AE1098" s="86">
        <v>0.37219999999999998</v>
      </c>
      <c r="AF1098" s="85">
        <f t="shared" si="141"/>
        <v>0.99419999999999997</v>
      </c>
      <c r="AG1098" s="1"/>
      <c r="AH1098" s="1">
        <f t="shared" si="142"/>
        <v>3.0277777777777777</v>
      </c>
      <c r="AI1098" s="86">
        <v>10900</v>
      </c>
      <c r="AJ1098" s="86">
        <v>0.41499999999999998</v>
      </c>
      <c r="AK1098" s="85">
        <f t="shared" si="143"/>
        <v>1.0369999999999999</v>
      </c>
      <c r="AL1098" s="1"/>
    </row>
    <row r="1099" spans="19:38" x14ac:dyDescent="0.25">
      <c r="S1099" s="1">
        <f t="shared" si="136"/>
        <v>3.0305555555555554</v>
      </c>
      <c r="T1099" s="86">
        <v>10910</v>
      </c>
      <c r="U1099" s="85">
        <v>0.378</v>
      </c>
      <c r="V1099" s="85">
        <f t="shared" si="137"/>
        <v>1</v>
      </c>
      <c r="W1099" s="1"/>
      <c r="X1099" s="1">
        <f t="shared" si="138"/>
        <v>3.0305555555555554</v>
      </c>
      <c r="Y1099" s="86">
        <v>10910</v>
      </c>
      <c r="Z1099" s="86">
        <v>0.20899999999999999</v>
      </c>
      <c r="AA1099" s="85">
        <f t="shared" si="139"/>
        <v>0.83099999999999996</v>
      </c>
      <c r="AB1099" s="1"/>
      <c r="AC1099" s="1">
        <f t="shared" si="140"/>
        <v>3.0305555555555554</v>
      </c>
      <c r="AD1099" s="86">
        <v>10910</v>
      </c>
      <c r="AE1099" s="86">
        <v>0.37219999999999998</v>
      </c>
      <c r="AF1099" s="85">
        <f t="shared" si="141"/>
        <v>0.99419999999999997</v>
      </c>
      <c r="AG1099" s="1"/>
      <c r="AH1099" s="1">
        <f t="shared" si="142"/>
        <v>3.0305555555555554</v>
      </c>
      <c r="AI1099" s="86">
        <v>10910</v>
      </c>
      <c r="AJ1099" s="86">
        <v>0.41499999999999998</v>
      </c>
      <c r="AK1099" s="85">
        <f t="shared" si="143"/>
        <v>1.0369999999999999</v>
      </c>
      <c r="AL1099" s="1"/>
    </row>
    <row r="1100" spans="19:38" x14ac:dyDescent="0.25">
      <c r="S1100" s="1">
        <f t="shared" si="136"/>
        <v>3.0333333333333332</v>
      </c>
      <c r="T1100" s="86">
        <v>10920</v>
      </c>
      <c r="U1100" s="85">
        <v>0.378</v>
      </c>
      <c r="V1100" s="85">
        <f t="shared" si="137"/>
        <v>1</v>
      </c>
      <c r="W1100" s="1"/>
      <c r="X1100" s="1">
        <f t="shared" si="138"/>
        <v>3.0333333333333332</v>
      </c>
      <c r="Y1100" s="86">
        <v>10920</v>
      </c>
      <c r="Z1100" s="86">
        <v>0.20899999999999999</v>
      </c>
      <c r="AA1100" s="85">
        <f t="shared" si="139"/>
        <v>0.83099999999999996</v>
      </c>
      <c r="AB1100" s="1"/>
      <c r="AC1100" s="1">
        <f t="shared" si="140"/>
        <v>3.0333333333333332</v>
      </c>
      <c r="AD1100" s="86">
        <v>10920</v>
      </c>
      <c r="AE1100" s="86">
        <v>0.37219999999999998</v>
      </c>
      <c r="AF1100" s="85">
        <f t="shared" si="141"/>
        <v>0.99419999999999997</v>
      </c>
      <c r="AG1100" s="1"/>
      <c r="AH1100" s="1">
        <f t="shared" si="142"/>
        <v>3.0333333333333332</v>
      </c>
      <c r="AI1100" s="86">
        <v>10920</v>
      </c>
      <c r="AJ1100" s="86">
        <v>0.41499999999999998</v>
      </c>
      <c r="AK1100" s="85">
        <f t="shared" si="143"/>
        <v>1.0369999999999999</v>
      </c>
      <c r="AL1100" s="1"/>
    </row>
    <row r="1101" spans="19:38" x14ac:dyDescent="0.25">
      <c r="S1101" s="1">
        <f t="shared" si="136"/>
        <v>3.036111111111111</v>
      </c>
      <c r="T1101" s="86">
        <v>10930</v>
      </c>
      <c r="U1101" s="85">
        <v>0.378</v>
      </c>
      <c r="V1101" s="85">
        <f t="shared" si="137"/>
        <v>1</v>
      </c>
      <c r="W1101" s="1"/>
      <c r="X1101" s="1">
        <f t="shared" si="138"/>
        <v>3.036111111111111</v>
      </c>
      <c r="Y1101" s="86">
        <v>10930</v>
      </c>
      <c r="Z1101" s="86">
        <v>0.20899999999999999</v>
      </c>
      <c r="AA1101" s="85">
        <f t="shared" si="139"/>
        <v>0.83099999999999996</v>
      </c>
      <c r="AB1101" s="1"/>
      <c r="AC1101" s="1">
        <f t="shared" si="140"/>
        <v>3.036111111111111</v>
      </c>
      <c r="AD1101" s="86">
        <v>10930</v>
      </c>
      <c r="AE1101" s="86">
        <v>0.37219999999999998</v>
      </c>
      <c r="AF1101" s="85">
        <f t="shared" si="141"/>
        <v>0.99419999999999997</v>
      </c>
      <c r="AG1101" s="1"/>
      <c r="AH1101" s="1">
        <f t="shared" si="142"/>
        <v>3.036111111111111</v>
      </c>
      <c r="AI1101" s="86">
        <v>10930</v>
      </c>
      <c r="AJ1101" s="86">
        <v>0.41499999999999998</v>
      </c>
      <c r="AK1101" s="85">
        <f t="shared" si="143"/>
        <v>1.0369999999999999</v>
      </c>
      <c r="AL1101" s="1"/>
    </row>
    <row r="1102" spans="19:38" x14ac:dyDescent="0.25">
      <c r="S1102" s="1">
        <f t="shared" si="136"/>
        <v>3.0388888888888888</v>
      </c>
      <c r="T1102" s="86">
        <v>10940</v>
      </c>
      <c r="U1102" s="85">
        <v>0.378</v>
      </c>
      <c r="V1102" s="85">
        <f t="shared" si="137"/>
        <v>1</v>
      </c>
      <c r="W1102" s="1"/>
      <c r="X1102" s="1">
        <f t="shared" si="138"/>
        <v>3.0388888888888888</v>
      </c>
      <c r="Y1102" s="86">
        <v>10940</v>
      </c>
      <c r="Z1102" s="86">
        <v>0.20899999999999999</v>
      </c>
      <c r="AA1102" s="85">
        <f t="shared" si="139"/>
        <v>0.83099999999999996</v>
      </c>
      <c r="AB1102" s="1"/>
      <c r="AC1102" s="1">
        <f t="shared" si="140"/>
        <v>3.0388888888888888</v>
      </c>
      <c r="AD1102" s="86">
        <v>10940</v>
      </c>
      <c r="AE1102" s="86">
        <v>0.37219999999999998</v>
      </c>
      <c r="AF1102" s="85">
        <f t="shared" si="141"/>
        <v>0.99419999999999997</v>
      </c>
      <c r="AG1102" s="1"/>
      <c r="AH1102" s="1">
        <f t="shared" si="142"/>
        <v>3.0388888888888888</v>
      </c>
      <c r="AI1102" s="86">
        <v>10940</v>
      </c>
      <c r="AJ1102" s="86">
        <v>0.41499999999999998</v>
      </c>
      <c r="AK1102" s="85">
        <f t="shared" si="143"/>
        <v>1.0369999999999999</v>
      </c>
      <c r="AL1102" s="1"/>
    </row>
    <row r="1103" spans="19:38" x14ac:dyDescent="0.25">
      <c r="S1103" s="1">
        <f t="shared" si="136"/>
        <v>3.0416666666666665</v>
      </c>
      <c r="T1103" s="86">
        <v>10950</v>
      </c>
      <c r="U1103" s="85">
        <v>0.378</v>
      </c>
      <c r="V1103" s="85">
        <f t="shared" si="137"/>
        <v>1</v>
      </c>
      <c r="W1103" s="1"/>
      <c r="X1103" s="1">
        <f t="shared" si="138"/>
        <v>3.0416666666666665</v>
      </c>
      <c r="Y1103" s="86">
        <v>10950</v>
      </c>
      <c r="Z1103" s="86">
        <v>0.20899999999999999</v>
      </c>
      <c r="AA1103" s="85">
        <f t="shared" si="139"/>
        <v>0.83099999999999996</v>
      </c>
      <c r="AB1103" s="1"/>
      <c r="AC1103" s="1">
        <f t="shared" si="140"/>
        <v>3.0416666666666665</v>
      </c>
      <c r="AD1103" s="86">
        <v>10950</v>
      </c>
      <c r="AE1103" s="86">
        <v>0.37219999999999998</v>
      </c>
      <c r="AF1103" s="85">
        <f t="shared" si="141"/>
        <v>0.99419999999999997</v>
      </c>
      <c r="AG1103" s="1"/>
      <c r="AH1103" s="1">
        <f t="shared" si="142"/>
        <v>3.0416666666666665</v>
      </c>
      <c r="AI1103" s="86">
        <v>10950</v>
      </c>
      <c r="AJ1103" s="86">
        <v>0.41499999999999998</v>
      </c>
      <c r="AK1103" s="85">
        <f t="shared" si="143"/>
        <v>1.0369999999999999</v>
      </c>
      <c r="AL1103" s="1"/>
    </row>
    <row r="1104" spans="19:38" x14ac:dyDescent="0.25">
      <c r="S1104" s="1">
        <f t="shared" si="136"/>
        <v>3.0444444444444443</v>
      </c>
      <c r="T1104" s="86">
        <v>10960</v>
      </c>
      <c r="U1104" s="85">
        <v>0.378</v>
      </c>
      <c r="V1104" s="85">
        <f t="shared" si="137"/>
        <v>1</v>
      </c>
      <c r="W1104" s="1"/>
      <c r="X1104" s="1">
        <f t="shared" si="138"/>
        <v>3.0444444444444443</v>
      </c>
      <c r="Y1104" s="86">
        <v>10960</v>
      </c>
      <c r="Z1104" s="86">
        <v>0.20899999999999999</v>
      </c>
      <c r="AA1104" s="85">
        <f t="shared" si="139"/>
        <v>0.83099999999999996</v>
      </c>
      <c r="AB1104" s="1"/>
      <c r="AC1104" s="1">
        <f t="shared" si="140"/>
        <v>3.0444444444444443</v>
      </c>
      <c r="AD1104" s="86">
        <v>10960</v>
      </c>
      <c r="AE1104" s="86">
        <v>0.37219999999999998</v>
      </c>
      <c r="AF1104" s="85">
        <f t="shared" si="141"/>
        <v>0.99419999999999997</v>
      </c>
      <c r="AG1104" s="1"/>
      <c r="AH1104" s="1">
        <f t="shared" si="142"/>
        <v>3.0444444444444443</v>
      </c>
      <c r="AI1104" s="86">
        <v>10960</v>
      </c>
      <c r="AJ1104" s="86">
        <v>0.41489999999999999</v>
      </c>
      <c r="AK1104" s="85">
        <f t="shared" si="143"/>
        <v>1.0368999999999999</v>
      </c>
      <c r="AL1104" s="1"/>
    </row>
    <row r="1105" spans="19:38" x14ac:dyDescent="0.25">
      <c r="S1105" s="1">
        <f t="shared" si="136"/>
        <v>3.0472222222222221</v>
      </c>
      <c r="T1105" s="86">
        <v>10970</v>
      </c>
      <c r="U1105" s="85">
        <v>0.37809999999999999</v>
      </c>
      <c r="V1105" s="85">
        <f t="shared" si="137"/>
        <v>1.0001</v>
      </c>
      <c r="W1105" s="1"/>
      <c r="X1105" s="1">
        <f t="shared" si="138"/>
        <v>3.0472222222222221</v>
      </c>
      <c r="Y1105" s="86">
        <v>10970</v>
      </c>
      <c r="Z1105" s="86">
        <v>0.20899999999999999</v>
      </c>
      <c r="AA1105" s="85">
        <f t="shared" si="139"/>
        <v>0.83099999999999996</v>
      </c>
      <c r="AB1105" s="1"/>
      <c r="AC1105" s="1">
        <f t="shared" si="140"/>
        <v>3.0472222222222221</v>
      </c>
      <c r="AD1105" s="86">
        <v>10970</v>
      </c>
      <c r="AE1105" s="86">
        <v>0.37219999999999998</v>
      </c>
      <c r="AF1105" s="85">
        <f t="shared" si="141"/>
        <v>0.99419999999999997</v>
      </c>
      <c r="AG1105" s="1"/>
      <c r="AH1105" s="1">
        <f t="shared" si="142"/>
        <v>3.0472222222222221</v>
      </c>
      <c r="AI1105" s="86">
        <v>10970</v>
      </c>
      <c r="AJ1105" s="86">
        <v>0.41489999999999999</v>
      </c>
      <c r="AK1105" s="85">
        <f t="shared" si="143"/>
        <v>1.0368999999999999</v>
      </c>
      <c r="AL1105" s="1"/>
    </row>
    <row r="1106" spans="19:38" x14ac:dyDescent="0.25">
      <c r="S1106" s="1">
        <f t="shared" si="136"/>
        <v>3.05</v>
      </c>
      <c r="T1106" s="86">
        <v>10980</v>
      </c>
      <c r="U1106" s="85">
        <v>0.37809999999999999</v>
      </c>
      <c r="V1106" s="85">
        <f t="shared" si="137"/>
        <v>1.0001</v>
      </c>
      <c r="W1106" s="1"/>
      <c r="X1106" s="1">
        <f t="shared" si="138"/>
        <v>3.05</v>
      </c>
      <c r="Y1106" s="86">
        <v>10980</v>
      </c>
      <c r="Z1106" s="86">
        <v>0.2089</v>
      </c>
      <c r="AA1106" s="85">
        <f t="shared" si="139"/>
        <v>0.83089999999999997</v>
      </c>
      <c r="AB1106" s="1"/>
      <c r="AC1106" s="1">
        <f t="shared" si="140"/>
        <v>3.05</v>
      </c>
      <c r="AD1106" s="86">
        <v>10980</v>
      </c>
      <c r="AE1106" s="86">
        <v>0.37219999999999998</v>
      </c>
      <c r="AF1106" s="85">
        <f t="shared" si="141"/>
        <v>0.99419999999999997</v>
      </c>
      <c r="AG1106" s="1"/>
      <c r="AH1106" s="1">
        <f t="shared" si="142"/>
        <v>3.05</v>
      </c>
      <c r="AI1106" s="86">
        <v>10980</v>
      </c>
      <c r="AJ1106" s="86">
        <v>0.41489999999999999</v>
      </c>
      <c r="AK1106" s="85">
        <f t="shared" si="143"/>
        <v>1.0368999999999999</v>
      </c>
      <c r="AL1106" s="1"/>
    </row>
    <row r="1107" spans="19:38" x14ac:dyDescent="0.25">
      <c r="S1107" s="1">
        <f t="shared" si="136"/>
        <v>3.0527777777777776</v>
      </c>
      <c r="T1107" s="86">
        <v>10990</v>
      </c>
      <c r="U1107" s="85">
        <v>0.37809999999999999</v>
      </c>
      <c r="V1107" s="85">
        <f t="shared" si="137"/>
        <v>1.0001</v>
      </c>
      <c r="W1107" s="1"/>
      <c r="X1107" s="1">
        <f t="shared" si="138"/>
        <v>3.0527777777777776</v>
      </c>
      <c r="Y1107" s="86">
        <v>10990</v>
      </c>
      <c r="Z1107" s="86">
        <v>0.2089</v>
      </c>
      <c r="AA1107" s="85">
        <f t="shared" si="139"/>
        <v>0.83089999999999997</v>
      </c>
      <c r="AB1107" s="1"/>
      <c r="AC1107" s="1">
        <f t="shared" si="140"/>
        <v>3.0527777777777776</v>
      </c>
      <c r="AD1107" s="86">
        <v>10990</v>
      </c>
      <c r="AE1107" s="86">
        <v>0.37219999999999998</v>
      </c>
      <c r="AF1107" s="85">
        <f t="shared" si="141"/>
        <v>0.99419999999999997</v>
      </c>
      <c r="AG1107" s="1"/>
      <c r="AH1107" s="1">
        <f t="shared" si="142"/>
        <v>3.0527777777777776</v>
      </c>
      <c r="AI1107" s="86">
        <v>10990</v>
      </c>
      <c r="AJ1107" s="86">
        <v>0.41489999999999999</v>
      </c>
      <c r="AK1107" s="85">
        <f t="shared" si="143"/>
        <v>1.0368999999999999</v>
      </c>
      <c r="AL1107" s="1"/>
    </row>
    <row r="1108" spans="19:38" x14ac:dyDescent="0.25">
      <c r="S1108" s="1">
        <f t="shared" si="136"/>
        <v>3.0555555555555554</v>
      </c>
      <c r="T1108" s="86">
        <v>11000</v>
      </c>
      <c r="U1108" s="85">
        <v>0.37809999999999999</v>
      </c>
      <c r="V1108" s="85">
        <f t="shared" si="137"/>
        <v>1.0001</v>
      </c>
      <c r="W1108" s="1"/>
      <c r="X1108" s="1">
        <f t="shared" si="138"/>
        <v>3.0555555555555554</v>
      </c>
      <c r="Y1108" s="86">
        <v>11000</v>
      </c>
      <c r="Z1108" s="86">
        <v>0.2089</v>
      </c>
      <c r="AA1108" s="85">
        <f t="shared" si="139"/>
        <v>0.83089999999999997</v>
      </c>
      <c r="AB1108" s="1"/>
      <c r="AC1108" s="1">
        <f t="shared" si="140"/>
        <v>3.0555555555555554</v>
      </c>
      <c r="AD1108" s="86">
        <v>11000</v>
      </c>
      <c r="AE1108" s="86">
        <v>0.37219999999999998</v>
      </c>
      <c r="AF1108" s="85">
        <f t="shared" si="141"/>
        <v>0.99419999999999997</v>
      </c>
      <c r="AG1108" s="1"/>
      <c r="AH1108" s="1">
        <f t="shared" si="142"/>
        <v>3.0555555555555554</v>
      </c>
      <c r="AI1108" s="86">
        <v>11000</v>
      </c>
      <c r="AJ1108" s="86">
        <v>0.41489999999999999</v>
      </c>
      <c r="AK1108" s="85">
        <f t="shared" si="143"/>
        <v>1.0368999999999999</v>
      </c>
      <c r="AL1108" s="1"/>
    </row>
    <row r="1109" spans="19:38" x14ac:dyDescent="0.25">
      <c r="S1109" s="1">
        <f t="shared" si="136"/>
        <v>3.0583333333333331</v>
      </c>
      <c r="T1109" s="86">
        <v>11010</v>
      </c>
      <c r="U1109" s="85">
        <v>0.37809999999999999</v>
      </c>
      <c r="V1109" s="85">
        <f t="shared" si="137"/>
        <v>1.0001</v>
      </c>
      <c r="W1109" s="1"/>
      <c r="X1109" s="1">
        <f t="shared" si="138"/>
        <v>3.0583333333333331</v>
      </c>
      <c r="Y1109" s="86">
        <v>11010</v>
      </c>
      <c r="Z1109" s="86">
        <v>0.2089</v>
      </c>
      <c r="AA1109" s="85">
        <f t="shared" si="139"/>
        <v>0.83089999999999997</v>
      </c>
      <c r="AB1109" s="1"/>
      <c r="AC1109" s="1">
        <f t="shared" si="140"/>
        <v>3.0583333333333331</v>
      </c>
      <c r="AD1109" s="86">
        <v>11010</v>
      </c>
      <c r="AE1109" s="86">
        <v>0.37230000000000002</v>
      </c>
      <c r="AF1109" s="85">
        <f t="shared" si="141"/>
        <v>0.99429999999999996</v>
      </c>
      <c r="AG1109" s="1"/>
      <c r="AH1109" s="1">
        <f t="shared" si="142"/>
        <v>3.0583333333333331</v>
      </c>
      <c r="AI1109" s="86">
        <v>11010</v>
      </c>
      <c r="AJ1109" s="86">
        <v>0.41489999999999999</v>
      </c>
      <c r="AK1109" s="85">
        <f t="shared" si="143"/>
        <v>1.0368999999999999</v>
      </c>
      <c r="AL1109" s="1"/>
    </row>
    <row r="1110" spans="19:38" x14ac:dyDescent="0.25">
      <c r="S1110" s="1">
        <f t="shared" si="136"/>
        <v>3.0611111111111109</v>
      </c>
      <c r="T1110" s="86">
        <v>11020</v>
      </c>
      <c r="U1110" s="85">
        <v>0.37809999999999999</v>
      </c>
      <c r="V1110" s="85">
        <f t="shared" si="137"/>
        <v>1.0001</v>
      </c>
      <c r="W1110" s="1"/>
      <c r="X1110" s="1">
        <f t="shared" si="138"/>
        <v>3.0611111111111109</v>
      </c>
      <c r="Y1110" s="86">
        <v>11020</v>
      </c>
      <c r="Z1110" s="86">
        <v>0.2089</v>
      </c>
      <c r="AA1110" s="85">
        <f t="shared" si="139"/>
        <v>0.83089999999999997</v>
      </c>
      <c r="AB1110" s="1"/>
      <c r="AC1110" s="1">
        <f t="shared" si="140"/>
        <v>3.0611111111111109</v>
      </c>
      <c r="AD1110" s="86">
        <v>11020</v>
      </c>
      <c r="AE1110" s="86">
        <v>0.37230000000000002</v>
      </c>
      <c r="AF1110" s="85">
        <f t="shared" si="141"/>
        <v>0.99429999999999996</v>
      </c>
      <c r="AG1110" s="1"/>
      <c r="AH1110" s="1">
        <f t="shared" si="142"/>
        <v>3.0611111111111109</v>
      </c>
      <c r="AI1110" s="86">
        <v>11020</v>
      </c>
      <c r="AJ1110" s="86">
        <v>0.41489999999999999</v>
      </c>
      <c r="AK1110" s="85">
        <f t="shared" si="143"/>
        <v>1.0368999999999999</v>
      </c>
      <c r="AL1110" s="1"/>
    </row>
    <row r="1111" spans="19:38" x14ac:dyDescent="0.25">
      <c r="S1111" s="1">
        <f t="shared" si="136"/>
        <v>3.0638888888888891</v>
      </c>
      <c r="T1111" s="86">
        <v>11030</v>
      </c>
      <c r="U1111" s="85">
        <v>0.37809999999999999</v>
      </c>
      <c r="V1111" s="85">
        <f t="shared" si="137"/>
        <v>1.0001</v>
      </c>
      <c r="W1111" s="1"/>
      <c r="X1111" s="1">
        <f t="shared" si="138"/>
        <v>3.0638888888888891</v>
      </c>
      <c r="Y1111" s="86">
        <v>11030</v>
      </c>
      <c r="Z1111" s="86">
        <v>0.20880000000000001</v>
      </c>
      <c r="AA1111" s="85">
        <f t="shared" si="139"/>
        <v>0.83079999999999998</v>
      </c>
      <c r="AB1111" s="1"/>
      <c r="AC1111" s="1">
        <f t="shared" si="140"/>
        <v>3.0638888888888891</v>
      </c>
      <c r="AD1111" s="86">
        <v>11030</v>
      </c>
      <c r="AE1111" s="86">
        <v>0.37230000000000002</v>
      </c>
      <c r="AF1111" s="85">
        <f t="shared" si="141"/>
        <v>0.99429999999999996</v>
      </c>
      <c r="AG1111" s="1"/>
      <c r="AH1111" s="1">
        <f t="shared" si="142"/>
        <v>3.0638888888888891</v>
      </c>
      <c r="AI1111" s="86">
        <v>11030</v>
      </c>
      <c r="AJ1111" s="86">
        <v>0.4148</v>
      </c>
      <c r="AK1111" s="85">
        <f t="shared" si="143"/>
        <v>1.0367999999999999</v>
      </c>
      <c r="AL1111" s="1"/>
    </row>
    <row r="1112" spans="19:38" x14ac:dyDescent="0.25">
      <c r="S1112" s="1">
        <f t="shared" si="136"/>
        <v>3.0666666666666669</v>
      </c>
      <c r="T1112" s="86">
        <v>11040</v>
      </c>
      <c r="U1112" s="85">
        <v>0.37809999999999999</v>
      </c>
      <c r="V1112" s="85">
        <f t="shared" si="137"/>
        <v>1.0001</v>
      </c>
      <c r="W1112" s="1"/>
      <c r="X1112" s="1">
        <f t="shared" si="138"/>
        <v>3.0666666666666669</v>
      </c>
      <c r="Y1112" s="86">
        <v>11040</v>
      </c>
      <c r="Z1112" s="86">
        <v>0.20880000000000001</v>
      </c>
      <c r="AA1112" s="85">
        <f t="shared" si="139"/>
        <v>0.83079999999999998</v>
      </c>
      <c r="AB1112" s="1"/>
      <c r="AC1112" s="1">
        <f t="shared" si="140"/>
        <v>3.0666666666666669</v>
      </c>
      <c r="AD1112" s="86">
        <v>11040</v>
      </c>
      <c r="AE1112" s="86">
        <v>0.37230000000000002</v>
      </c>
      <c r="AF1112" s="85">
        <f t="shared" si="141"/>
        <v>0.99429999999999996</v>
      </c>
      <c r="AG1112" s="1"/>
      <c r="AH1112" s="1">
        <f t="shared" si="142"/>
        <v>3.0666666666666669</v>
      </c>
      <c r="AI1112" s="86">
        <v>11040</v>
      </c>
      <c r="AJ1112" s="86">
        <v>0.4148</v>
      </c>
      <c r="AK1112" s="85">
        <f t="shared" si="143"/>
        <v>1.0367999999999999</v>
      </c>
      <c r="AL1112" s="1"/>
    </row>
    <row r="1113" spans="19:38" x14ac:dyDescent="0.25">
      <c r="S1113" s="1">
        <f t="shared" si="136"/>
        <v>3.0694444444444446</v>
      </c>
      <c r="T1113" s="86">
        <v>11050</v>
      </c>
      <c r="U1113" s="85">
        <v>0.37809999999999999</v>
      </c>
      <c r="V1113" s="85">
        <f t="shared" si="137"/>
        <v>1.0001</v>
      </c>
      <c r="W1113" s="1"/>
      <c r="X1113" s="1">
        <f t="shared" si="138"/>
        <v>3.0694444444444446</v>
      </c>
      <c r="Y1113" s="86">
        <v>11050</v>
      </c>
      <c r="Z1113" s="86">
        <v>0.20880000000000001</v>
      </c>
      <c r="AA1113" s="85">
        <f t="shared" si="139"/>
        <v>0.83079999999999998</v>
      </c>
      <c r="AB1113" s="1"/>
      <c r="AC1113" s="1">
        <f t="shared" si="140"/>
        <v>3.0694444444444446</v>
      </c>
      <c r="AD1113" s="86">
        <v>11050</v>
      </c>
      <c r="AE1113" s="86">
        <v>0.37230000000000002</v>
      </c>
      <c r="AF1113" s="85">
        <f t="shared" si="141"/>
        <v>0.99429999999999996</v>
      </c>
      <c r="AG1113" s="1"/>
      <c r="AH1113" s="1">
        <f t="shared" si="142"/>
        <v>3.0694444444444446</v>
      </c>
      <c r="AI1113" s="86">
        <v>11050</v>
      </c>
      <c r="AJ1113" s="86">
        <v>0.4148</v>
      </c>
      <c r="AK1113" s="85">
        <f t="shared" si="143"/>
        <v>1.0367999999999999</v>
      </c>
      <c r="AL1113" s="1"/>
    </row>
    <row r="1114" spans="19:38" x14ac:dyDescent="0.25">
      <c r="S1114" s="1">
        <f t="shared" si="136"/>
        <v>3.0722222222222224</v>
      </c>
      <c r="T1114" s="86">
        <v>11060</v>
      </c>
      <c r="U1114" s="85">
        <v>0.37809999999999999</v>
      </c>
      <c r="V1114" s="85">
        <f t="shared" si="137"/>
        <v>1.0001</v>
      </c>
      <c r="W1114" s="1"/>
      <c r="X1114" s="1">
        <f t="shared" si="138"/>
        <v>3.0722222222222224</v>
      </c>
      <c r="Y1114" s="86">
        <v>11060</v>
      </c>
      <c r="Z1114" s="86">
        <v>0.20880000000000001</v>
      </c>
      <c r="AA1114" s="85">
        <f t="shared" si="139"/>
        <v>0.83079999999999998</v>
      </c>
      <c r="AB1114" s="1"/>
      <c r="AC1114" s="1">
        <f t="shared" si="140"/>
        <v>3.0722222222222224</v>
      </c>
      <c r="AD1114" s="86">
        <v>11060</v>
      </c>
      <c r="AE1114" s="86">
        <v>0.37230000000000002</v>
      </c>
      <c r="AF1114" s="85">
        <f t="shared" si="141"/>
        <v>0.99429999999999996</v>
      </c>
      <c r="AG1114" s="1"/>
      <c r="AH1114" s="1">
        <f t="shared" si="142"/>
        <v>3.0722222222222224</v>
      </c>
      <c r="AI1114" s="86">
        <v>11060</v>
      </c>
      <c r="AJ1114" s="86">
        <v>0.4148</v>
      </c>
      <c r="AK1114" s="85">
        <f t="shared" si="143"/>
        <v>1.0367999999999999</v>
      </c>
      <c r="AL1114" s="1"/>
    </row>
    <row r="1115" spans="19:38" x14ac:dyDescent="0.25">
      <c r="S1115" s="1">
        <f t="shared" si="136"/>
        <v>3.0750000000000002</v>
      </c>
      <c r="T1115" s="86">
        <v>11070</v>
      </c>
      <c r="U1115" s="85">
        <v>0.37819999999999998</v>
      </c>
      <c r="V1115" s="85">
        <f t="shared" si="137"/>
        <v>1.0002</v>
      </c>
      <c r="W1115" s="1"/>
      <c r="X1115" s="1">
        <f t="shared" si="138"/>
        <v>3.0750000000000002</v>
      </c>
      <c r="Y1115" s="86">
        <v>11070</v>
      </c>
      <c r="Z1115" s="86">
        <v>0.20880000000000001</v>
      </c>
      <c r="AA1115" s="85">
        <f t="shared" si="139"/>
        <v>0.83079999999999998</v>
      </c>
      <c r="AB1115" s="1"/>
      <c r="AC1115" s="1">
        <f t="shared" si="140"/>
        <v>3.0750000000000002</v>
      </c>
      <c r="AD1115" s="86">
        <v>11070</v>
      </c>
      <c r="AE1115" s="86">
        <v>0.37230000000000002</v>
      </c>
      <c r="AF1115" s="85">
        <f t="shared" si="141"/>
        <v>0.99429999999999996</v>
      </c>
      <c r="AG1115" s="1"/>
      <c r="AH1115" s="1">
        <f t="shared" si="142"/>
        <v>3.0750000000000002</v>
      </c>
      <c r="AI1115" s="86">
        <v>11070</v>
      </c>
      <c r="AJ1115" s="86">
        <v>0.4148</v>
      </c>
      <c r="AK1115" s="85">
        <f t="shared" si="143"/>
        <v>1.0367999999999999</v>
      </c>
      <c r="AL1115" s="1"/>
    </row>
    <row r="1116" spans="19:38" x14ac:dyDescent="0.25">
      <c r="S1116" s="1">
        <f t="shared" si="136"/>
        <v>3.0777777777777779</v>
      </c>
      <c r="T1116" s="86">
        <v>11080</v>
      </c>
      <c r="U1116" s="85">
        <v>0.37819999999999998</v>
      </c>
      <c r="V1116" s="85">
        <f t="shared" si="137"/>
        <v>1.0002</v>
      </c>
      <c r="W1116" s="1"/>
      <c r="X1116" s="1">
        <f t="shared" si="138"/>
        <v>3.0777777777777779</v>
      </c>
      <c r="Y1116" s="86">
        <v>11080</v>
      </c>
      <c r="Z1116" s="86">
        <v>0.20880000000000001</v>
      </c>
      <c r="AA1116" s="85">
        <f t="shared" si="139"/>
        <v>0.83079999999999998</v>
      </c>
      <c r="AB1116" s="1"/>
      <c r="AC1116" s="1">
        <f t="shared" si="140"/>
        <v>3.0777777777777779</v>
      </c>
      <c r="AD1116" s="86">
        <v>11080</v>
      </c>
      <c r="AE1116" s="86">
        <v>0.37230000000000002</v>
      </c>
      <c r="AF1116" s="85">
        <f t="shared" si="141"/>
        <v>0.99429999999999996</v>
      </c>
      <c r="AG1116" s="1"/>
      <c r="AH1116" s="1">
        <f t="shared" si="142"/>
        <v>3.0777777777777779</v>
      </c>
      <c r="AI1116" s="86">
        <v>11080</v>
      </c>
      <c r="AJ1116" s="86">
        <v>0.41470000000000001</v>
      </c>
      <c r="AK1116" s="85">
        <f t="shared" si="143"/>
        <v>1.0367</v>
      </c>
      <c r="AL1116" s="1"/>
    </row>
    <row r="1117" spans="19:38" x14ac:dyDescent="0.25">
      <c r="S1117" s="1">
        <f t="shared" si="136"/>
        <v>3.0805555555555557</v>
      </c>
      <c r="T1117" s="86">
        <v>11090</v>
      </c>
      <c r="U1117" s="85">
        <v>0.37819999999999998</v>
      </c>
      <c r="V1117" s="85">
        <f t="shared" si="137"/>
        <v>1.0002</v>
      </c>
      <c r="W1117" s="1"/>
      <c r="X1117" s="1">
        <f t="shared" si="138"/>
        <v>3.0805555555555557</v>
      </c>
      <c r="Y1117" s="86">
        <v>11090</v>
      </c>
      <c r="Z1117" s="86">
        <v>0.2087</v>
      </c>
      <c r="AA1117" s="85">
        <f t="shared" si="139"/>
        <v>0.83069999999999999</v>
      </c>
      <c r="AB1117" s="1"/>
      <c r="AC1117" s="1">
        <f t="shared" si="140"/>
        <v>3.0805555555555557</v>
      </c>
      <c r="AD1117" s="86">
        <v>11090</v>
      </c>
      <c r="AE1117" s="86">
        <v>0.37230000000000002</v>
      </c>
      <c r="AF1117" s="85">
        <f t="shared" si="141"/>
        <v>0.99429999999999996</v>
      </c>
      <c r="AG1117" s="1"/>
      <c r="AH1117" s="1">
        <f t="shared" si="142"/>
        <v>3.0805555555555557</v>
      </c>
      <c r="AI1117" s="86">
        <v>11090</v>
      </c>
      <c r="AJ1117" s="86">
        <v>0.41470000000000001</v>
      </c>
      <c r="AK1117" s="85">
        <f t="shared" si="143"/>
        <v>1.0367</v>
      </c>
      <c r="AL1117" s="1"/>
    </row>
    <row r="1118" spans="19:38" x14ac:dyDescent="0.25">
      <c r="S1118" s="1">
        <f t="shared" si="136"/>
        <v>3.0833333333333335</v>
      </c>
      <c r="T1118" s="86">
        <v>11100</v>
      </c>
      <c r="U1118" s="85">
        <v>0.37819999999999998</v>
      </c>
      <c r="V1118" s="85">
        <f t="shared" si="137"/>
        <v>1.0002</v>
      </c>
      <c r="W1118" s="1"/>
      <c r="X1118" s="1">
        <f t="shared" si="138"/>
        <v>3.0833333333333335</v>
      </c>
      <c r="Y1118" s="86">
        <v>11100</v>
      </c>
      <c r="Z1118" s="86">
        <v>0.2087</v>
      </c>
      <c r="AA1118" s="85">
        <f t="shared" si="139"/>
        <v>0.83069999999999999</v>
      </c>
      <c r="AB1118" s="1"/>
      <c r="AC1118" s="1">
        <f t="shared" si="140"/>
        <v>3.0833333333333335</v>
      </c>
      <c r="AD1118" s="86">
        <v>11100</v>
      </c>
      <c r="AE1118" s="86">
        <v>0.37230000000000002</v>
      </c>
      <c r="AF1118" s="85">
        <f t="shared" si="141"/>
        <v>0.99429999999999996</v>
      </c>
      <c r="AG1118" s="1"/>
      <c r="AH1118" s="1">
        <f t="shared" si="142"/>
        <v>3.0833333333333335</v>
      </c>
      <c r="AI1118" s="86">
        <v>11100</v>
      </c>
      <c r="AJ1118" s="86">
        <v>0.41470000000000001</v>
      </c>
      <c r="AK1118" s="85">
        <f t="shared" si="143"/>
        <v>1.0367</v>
      </c>
      <c r="AL1118" s="1"/>
    </row>
    <row r="1119" spans="19:38" x14ac:dyDescent="0.25">
      <c r="S1119" s="1">
        <f t="shared" si="136"/>
        <v>3.0861111111111112</v>
      </c>
      <c r="T1119" s="86">
        <v>11110</v>
      </c>
      <c r="U1119" s="85">
        <v>0.37819999999999998</v>
      </c>
      <c r="V1119" s="85">
        <f t="shared" si="137"/>
        <v>1.0002</v>
      </c>
      <c r="W1119" s="1"/>
      <c r="X1119" s="1">
        <f t="shared" si="138"/>
        <v>3.0861111111111112</v>
      </c>
      <c r="Y1119" s="86">
        <v>11110</v>
      </c>
      <c r="Z1119" s="86">
        <v>0.2087</v>
      </c>
      <c r="AA1119" s="85">
        <f t="shared" si="139"/>
        <v>0.83069999999999999</v>
      </c>
      <c r="AB1119" s="1"/>
      <c r="AC1119" s="1">
        <f t="shared" si="140"/>
        <v>3.0861111111111112</v>
      </c>
      <c r="AD1119" s="86">
        <v>11110</v>
      </c>
      <c r="AE1119" s="86">
        <v>0.37230000000000002</v>
      </c>
      <c r="AF1119" s="85">
        <f t="shared" si="141"/>
        <v>0.99429999999999996</v>
      </c>
      <c r="AG1119" s="1"/>
      <c r="AH1119" s="1">
        <f t="shared" si="142"/>
        <v>3.0861111111111112</v>
      </c>
      <c r="AI1119" s="86">
        <v>11110</v>
      </c>
      <c r="AJ1119" s="86">
        <v>0.41470000000000001</v>
      </c>
      <c r="AK1119" s="85">
        <f t="shared" si="143"/>
        <v>1.0367</v>
      </c>
      <c r="AL1119" s="1"/>
    </row>
    <row r="1120" spans="19:38" x14ac:dyDescent="0.25">
      <c r="S1120" s="1">
        <f t="shared" si="136"/>
        <v>3.088888888888889</v>
      </c>
      <c r="T1120" s="86">
        <v>11120</v>
      </c>
      <c r="U1120" s="85">
        <v>0.37819999999999998</v>
      </c>
      <c r="V1120" s="85">
        <f t="shared" si="137"/>
        <v>1.0002</v>
      </c>
      <c r="W1120" s="1"/>
      <c r="X1120" s="1">
        <f t="shared" si="138"/>
        <v>3.088888888888889</v>
      </c>
      <c r="Y1120" s="86">
        <v>11120</v>
      </c>
      <c r="Z1120" s="86">
        <v>0.2087</v>
      </c>
      <c r="AA1120" s="85">
        <f t="shared" si="139"/>
        <v>0.83069999999999999</v>
      </c>
      <c r="AB1120" s="1"/>
      <c r="AC1120" s="1">
        <f t="shared" si="140"/>
        <v>3.088888888888889</v>
      </c>
      <c r="AD1120" s="86">
        <v>11120</v>
      </c>
      <c r="AE1120" s="86">
        <v>0.37230000000000002</v>
      </c>
      <c r="AF1120" s="85">
        <f t="shared" si="141"/>
        <v>0.99429999999999996</v>
      </c>
      <c r="AG1120" s="1"/>
      <c r="AH1120" s="1">
        <f t="shared" si="142"/>
        <v>3.088888888888889</v>
      </c>
      <c r="AI1120" s="86">
        <v>11120</v>
      </c>
      <c r="AJ1120" s="86">
        <v>0.41470000000000001</v>
      </c>
      <c r="AK1120" s="85">
        <f t="shared" si="143"/>
        <v>1.0367</v>
      </c>
      <c r="AL1120" s="1"/>
    </row>
    <row r="1121" spans="19:38" x14ac:dyDescent="0.25">
      <c r="S1121" s="1">
        <f t="shared" si="136"/>
        <v>3.0916666666666668</v>
      </c>
      <c r="T1121" s="86">
        <v>11130</v>
      </c>
      <c r="U1121" s="85">
        <v>0.37819999999999998</v>
      </c>
      <c r="V1121" s="85">
        <f t="shared" si="137"/>
        <v>1.0002</v>
      </c>
      <c r="W1121" s="1"/>
      <c r="X1121" s="1">
        <f t="shared" si="138"/>
        <v>3.0916666666666668</v>
      </c>
      <c r="Y1121" s="86">
        <v>11130</v>
      </c>
      <c r="Z1121" s="86">
        <v>0.2087</v>
      </c>
      <c r="AA1121" s="85">
        <f t="shared" si="139"/>
        <v>0.83069999999999999</v>
      </c>
      <c r="AB1121" s="1"/>
      <c r="AC1121" s="1">
        <f t="shared" si="140"/>
        <v>3.0916666666666668</v>
      </c>
      <c r="AD1121" s="86">
        <v>11130</v>
      </c>
      <c r="AE1121" s="86">
        <v>0.37230000000000002</v>
      </c>
      <c r="AF1121" s="85">
        <f t="shared" si="141"/>
        <v>0.99429999999999996</v>
      </c>
      <c r="AG1121" s="1"/>
      <c r="AH1121" s="1">
        <f t="shared" si="142"/>
        <v>3.0916666666666668</v>
      </c>
      <c r="AI1121" s="86">
        <v>11130</v>
      </c>
      <c r="AJ1121" s="86">
        <v>0.41460000000000002</v>
      </c>
      <c r="AK1121" s="85">
        <f t="shared" si="143"/>
        <v>1.0366</v>
      </c>
      <c r="AL1121" s="1"/>
    </row>
    <row r="1122" spans="19:38" x14ac:dyDescent="0.25">
      <c r="S1122" s="1">
        <f t="shared" si="136"/>
        <v>3.0944444444444446</v>
      </c>
      <c r="T1122" s="86">
        <v>11140</v>
      </c>
      <c r="U1122" s="85">
        <v>0.37830000000000003</v>
      </c>
      <c r="V1122" s="85">
        <f t="shared" si="137"/>
        <v>1.0003</v>
      </c>
      <c r="W1122" s="1"/>
      <c r="X1122" s="1">
        <f t="shared" si="138"/>
        <v>3.0944444444444446</v>
      </c>
      <c r="Y1122" s="86">
        <v>11140</v>
      </c>
      <c r="Z1122" s="86">
        <v>0.2087</v>
      </c>
      <c r="AA1122" s="85">
        <f t="shared" si="139"/>
        <v>0.83069999999999999</v>
      </c>
      <c r="AB1122" s="1"/>
      <c r="AC1122" s="1">
        <f t="shared" si="140"/>
        <v>3.0944444444444446</v>
      </c>
      <c r="AD1122" s="86">
        <v>11140</v>
      </c>
      <c r="AE1122" s="86">
        <v>0.37230000000000002</v>
      </c>
      <c r="AF1122" s="85">
        <f t="shared" si="141"/>
        <v>0.99429999999999996</v>
      </c>
      <c r="AG1122" s="1"/>
      <c r="AH1122" s="1">
        <f t="shared" si="142"/>
        <v>3.0944444444444446</v>
      </c>
      <c r="AI1122" s="86">
        <v>11140</v>
      </c>
      <c r="AJ1122" s="86">
        <v>0.41460000000000002</v>
      </c>
      <c r="AK1122" s="85">
        <f t="shared" si="143"/>
        <v>1.0366</v>
      </c>
      <c r="AL1122" s="1"/>
    </row>
    <row r="1123" spans="19:38" x14ac:dyDescent="0.25">
      <c r="S1123" s="1">
        <f t="shared" si="136"/>
        <v>3.0972222222222223</v>
      </c>
      <c r="T1123" s="86">
        <v>11150</v>
      </c>
      <c r="U1123" s="85">
        <v>0.37830000000000003</v>
      </c>
      <c r="V1123" s="85">
        <f t="shared" si="137"/>
        <v>1.0003</v>
      </c>
      <c r="W1123" s="1"/>
      <c r="X1123" s="1">
        <f t="shared" si="138"/>
        <v>3.0972222222222223</v>
      </c>
      <c r="Y1123" s="86">
        <v>11150</v>
      </c>
      <c r="Z1123" s="86">
        <v>0.2087</v>
      </c>
      <c r="AA1123" s="85">
        <f t="shared" si="139"/>
        <v>0.83069999999999999</v>
      </c>
      <c r="AB1123" s="1"/>
      <c r="AC1123" s="1">
        <f t="shared" si="140"/>
        <v>3.0972222222222223</v>
      </c>
      <c r="AD1123" s="86">
        <v>11150</v>
      </c>
      <c r="AE1123" s="86">
        <v>0.37230000000000002</v>
      </c>
      <c r="AF1123" s="85">
        <f t="shared" si="141"/>
        <v>0.99429999999999996</v>
      </c>
      <c r="AG1123" s="1"/>
      <c r="AH1123" s="1">
        <f t="shared" si="142"/>
        <v>3.0972222222222223</v>
      </c>
      <c r="AI1123" s="86">
        <v>11150</v>
      </c>
      <c r="AJ1123" s="86">
        <v>0.41460000000000002</v>
      </c>
      <c r="AK1123" s="85">
        <f t="shared" si="143"/>
        <v>1.0366</v>
      </c>
      <c r="AL1123" s="1"/>
    </row>
    <row r="1124" spans="19:38" x14ac:dyDescent="0.25">
      <c r="S1124" s="1">
        <f t="shared" si="136"/>
        <v>3.1</v>
      </c>
      <c r="T1124" s="86">
        <v>11160</v>
      </c>
      <c r="U1124" s="85">
        <v>0.37830000000000003</v>
      </c>
      <c r="V1124" s="85">
        <f t="shared" si="137"/>
        <v>1.0003</v>
      </c>
      <c r="W1124" s="1"/>
      <c r="X1124" s="1">
        <f t="shared" si="138"/>
        <v>3.1</v>
      </c>
      <c r="Y1124" s="86">
        <v>11160</v>
      </c>
      <c r="Z1124" s="86">
        <v>0.20860000000000001</v>
      </c>
      <c r="AA1124" s="85">
        <f t="shared" si="139"/>
        <v>0.8306</v>
      </c>
      <c r="AB1124" s="1"/>
      <c r="AC1124" s="1">
        <f t="shared" si="140"/>
        <v>3.1</v>
      </c>
      <c r="AD1124" s="86">
        <v>11160</v>
      </c>
      <c r="AE1124" s="86">
        <v>0.37230000000000002</v>
      </c>
      <c r="AF1124" s="85">
        <f t="shared" si="141"/>
        <v>0.99429999999999996</v>
      </c>
      <c r="AG1124" s="1"/>
      <c r="AH1124" s="1">
        <f t="shared" si="142"/>
        <v>3.1</v>
      </c>
      <c r="AI1124" s="86">
        <v>11160</v>
      </c>
      <c r="AJ1124" s="86">
        <v>0.41460000000000002</v>
      </c>
      <c r="AK1124" s="85">
        <f t="shared" si="143"/>
        <v>1.0366</v>
      </c>
      <c r="AL1124" s="1"/>
    </row>
    <row r="1125" spans="19:38" x14ac:dyDescent="0.25">
      <c r="S1125" s="1">
        <f t="shared" si="136"/>
        <v>3.1027777777777779</v>
      </c>
      <c r="T1125" s="86">
        <v>11170</v>
      </c>
      <c r="U1125" s="85">
        <v>0.37830000000000003</v>
      </c>
      <c r="V1125" s="85">
        <f t="shared" si="137"/>
        <v>1.0003</v>
      </c>
      <c r="W1125" s="1"/>
      <c r="X1125" s="1">
        <f t="shared" si="138"/>
        <v>3.1027777777777779</v>
      </c>
      <c r="Y1125" s="86">
        <v>11170</v>
      </c>
      <c r="Z1125" s="86">
        <v>0.20860000000000001</v>
      </c>
      <c r="AA1125" s="85">
        <f t="shared" si="139"/>
        <v>0.8306</v>
      </c>
      <c r="AB1125" s="1"/>
      <c r="AC1125" s="1">
        <f t="shared" si="140"/>
        <v>3.1027777777777779</v>
      </c>
      <c r="AD1125" s="86">
        <v>11170</v>
      </c>
      <c r="AE1125" s="86">
        <v>0.37230000000000002</v>
      </c>
      <c r="AF1125" s="85">
        <f t="shared" si="141"/>
        <v>0.99429999999999996</v>
      </c>
      <c r="AG1125" s="1"/>
      <c r="AH1125" s="1">
        <f t="shared" si="142"/>
        <v>3.1027777777777779</v>
      </c>
      <c r="AI1125" s="86">
        <v>11170</v>
      </c>
      <c r="AJ1125" s="86">
        <v>0.41460000000000002</v>
      </c>
      <c r="AK1125" s="85">
        <f t="shared" si="143"/>
        <v>1.0366</v>
      </c>
      <c r="AL1125" s="1"/>
    </row>
    <row r="1126" spans="19:38" x14ac:dyDescent="0.25">
      <c r="S1126" s="1">
        <f t="shared" si="136"/>
        <v>3.1055555555555556</v>
      </c>
      <c r="T1126" s="86">
        <v>11180</v>
      </c>
      <c r="U1126" s="85">
        <v>0.37830000000000003</v>
      </c>
      <c r="V1126" s="85">
        <f t="shared" si="137"/>
        <v>1.0003</v>
      </c>
      <c r="W1126" s="1"/>
      <c r="X1126" s="1">
        <f t="shared" si="138"/>
        <v>3.1055555555555556</v>
      </c>
      <c r="Y1126" s="86">
        <v>11180</v>
      </c>
      <c r="Z1126" s="86">
        <v>0.20860000000000001</v>
      </c>
      <c r="AA1126" s="85">
        <f t="shared" si="139"/>
        <v>0.8306</v>
      </c>
      <c r="AB1126" s="1"/>
      <c r="AC1126" s="1">
        <f t="shared" si="140"/>
        <v>3.1055555555555556</v>
      </c>
      <c r="AD1126" s="86">
        <v>11180</v>
      </c>
      <c r="AE1126" s="86">
        <v>0.37230000000000002</v>
      </c>
      <c r="AF1126" s="85">
        <f t="shared" si="141"/>
        <v>0.99429999999999996</v>
      </c>
      <c r="AG1126" s="1"/>
      <c r="AH1126" s="1">
        <f t="shared" si="142"/>
        <v>3.1055555555555556</v>
      </c>
      <c r="AI1126" s="86">
        <v>11180</v>
      </c>
      <c r="AJ1126" s="86">
        <v>0.41460000000000002</v>
      </c>
      <c r="AK1126" s="85">
        <f t="shared" si="143"/>
        <v>1.0366</v>
      </c>
      <c r="AL1126" s="1"/>
    </row>
    <row r="1127" spans="19:38" x14ac:dyDescent="0.25">
      <c r="S1127" s="1">
        <f t="shared" si="136"/>
        <v>3.1083333333333334</v>
      </c>
      <c r="T1127" s="86">
        <v>11190</v>
      </c>
      <c r="U1127" s="85">
        <v>0.37830000000000003</v>
      </c>
      <c r="V1127" s="85">
        <f t="shared" si="137"/>
        <v>1.0003</v>
      </c>
      <c r="W1127" s="1"/>
      <c r="X1127" s="1">
        <f t="shared" si="138"/>
        <v>3.1083333333333334</v>
      </c>
      <c r="Y1127" s="86">
        <v>11190</v>
      </c>
      <c r="Z1127" s="86">
        <v>0.20860000000000001</v>
      </c>
      <c r="AA1127" s="85">
        <f t="shared" si="139"/>
        <v>0.8306</v>
      </c>
      <c r="AB1127" s="1"/>
      <c r="AC1127" s="1">
        <f t="shared" si="140"/>
        <v>3.1083333333333334</v>
      </c>
      <c r="AD1127" s="86">
        <v>11190</v>
      </c>
      <c r="AE1127" s="86">
        <v>0.37230000000000002</v>
      </c>
      <c r="AF1127" s="85">
        <f t="shared" si="141"/>
        <v>0.99429999999999996</v>
      </c>
      <c r="AG1127" s="1"/>
      <c r="AH1127" s="1">
        <f t="shared" si="142"/>
        <v>3.1083333333333334</v>
      </c>
      <c r="AI1127" s="86">
        <v>11190</v>
      </c>
      <c r="AJ1127" s="86">
        <v>0.41460000000000002</v>
      </c>
      <c r="AK1127" s="85">
        <f t="shared" si="143"/>
        <v>1.0366</v>
      </c>
      <c r="AL1127" s="1"/>
    </row>
    <row r="1128" spans="19:38" x14ac:dyDescent="0.25">
      <c r="S1128" s="1">
        <f t="shared" si="136"/>
        <v>3.1111111111111112</v>
      </c>
      <c r="T1128" s="86">
        <v>11200</v>
      </c>
      <c r="U1128" s="85">
        <v>0.37830000000000003</v>
      </c>
      <c r="V1128" s="85">
        <f t="shared" si="137"/>
        <v>1.0003</v>
      </c>
      <c r="W1128" s="1"/>
      <c r="X1128" s="1">
        <f t="shared" si="138"/>
        <v>3.1111111111111112</v>
      </c>
      <c r="Y1128" s="86">
        <v>11200</v>
      </c>
      <c r="Z1128" s="86">
        <v>0.20860000000000001</v>
      </c>
      <c r="AA1128" s="85">
        <f t="shared" si="139"/>
        <v>0.8306</v>
      </c>
      <c r="AB1128" s="1"/>
      <c r="AC1128" s="1">
        <f t="shared" si="140"/>
        <v>3.1111111111111112</v>
      </c>
      <c r="AD1128" s="86">
        <v>11200</v>
      </c>
      <c r="AE1128" s="86">
        <v>0.37230000000000002</v>
      </c>
      <c r="AF1128" s="85">
        <f t="shared" si="141"/>
        <v>0.99429999999999996</v>
      </c>
      <c r="AG1128" s="1"/>
      <c r="AH1128" s="1">
        <f t="shared" si="142"/>
        <v>3.1111111111111112</v>
      </c>
      <c r="AI1128" s="86">
        <v>11200</v>
      </c>
      <c r="AJ1128" s="86">
        <v>0.41449999999999998</v>
      </c>
      <c r="AK1128" s="85">
        <f t="shared" si="143"/>
        <v>1.0365</v>
      </c>
      <c r="AL1128" s="1"/>
    </row>
    <row r="1129" spans="19:38" x14ac:dyDescent="0.25">
      <c r="S1129" s="1">
        <f t="shared" si="136"/>
        <v>3.1138888888888889</v>
      </c>
      <c r="T1129" s="86">
        <v>11210</v>
      </c>
      <c r="U1129" s="85">
        <v>0.37830000000000003</v>
      </c>
      <c r="V1129" s="85">
        <f t="shared" si="137"/>
        <v>1.0003</v>
      </c>
      <c r="W1129" s="1"/>
      <c r="X1129" s="1">
        <f t="shared" si="138"/>
        <v>3.1138888888888889</v>
      </c>
      <c r="Y1129" s="86">
        <v>11210</v>
      </c>
      <c r="Z1129" s="86">
        <v>0.20860000000000001</v>
      </c>
      <c r="AA1129" s="85">
        <f t="shared" si="139"/>
        <v>0.8306</v>
      </c>
      <c r="AB1129" s="1"/>
      <c r="AC1129" s="1">
        <f t="shared" si="140"/>
        <v>3.1138888888888889</v>
      </c>
      <c r="AD1129" s="86">
        <v>11210</v>
      </c>
      <c r="AE1129" s="86">
        <v>0.37230000000000002</v>
      </c>
      <c r="AF1129" s="85">
        <f t="shared" si="141"/>
        <v>0.99429999999999996</v>
      </c>
      <c r="AG1129" s="1"/>
      <c r="AH1129" s="1">
        <f t="shared" si="142"/>
        <v>3.1138888888888889</v>
      </c>
      <c r="AI1129" s="86">
        <v>11210</v>
      </c>
      <c r="AJ1129" s="86">
        <v>0.41449999999999998</v>
      </c>
      <c r="AK1129" s="85">
        <f t="shared" si="143"/>
        <v>1.0365</v>
      </c>
      <c r="AL1129" s="1"/>
    </row>
    <row r="1130" spans="19:38" x14ac:dyDescent="0.25">
      <c r="S1130" s="1">
        <f t="shared" si="136"/>
        <v>3.1166666666666667</v>
      </c>
      <c r="T1130" s="86">
        <v>11220</v>
      </c>
      <c r="U1130" s="85">
        <v>0.37830000000000003</v>
      </c>
      <c r="V1130" s="85">
        <f t="shared" si="137"/>
        <v>1.0003</v>
      </c>
      <c r="W1130" s="1"/>
      <c r="X1130" s="1">
        <f t="shared" si="138"/>
        <v>3.1166666666666667</v>
      </c>
      <c r="Y1130" s="86">
        <v>11220</v>
      </c>
      <c r="Z1130" s="86">
        <v>0.20860000000000001</v>
      </c>
      <c r="AA1130" s="85">
        <f t="shared" si="139"/>
        <v>0.8306</v>
      </c>
      <c r="AB1130" s="1"/>
      <c r="AC1130" s="1">
        <f t="shared" si="140"/>
        <v>3.1166666666666667</v>
      </c>
      <c r="AD1130" s="86">
        <v>11220</v>
      </c>
      <c r="AE1130" s="86">
        <v>0.37230000000000002</v>
      </c>
      <c r="AF1130" s="85">
        <f t="shared" si="141"/>
        <v>0.99429999999999996</v>
      </c>
      <c r="AG1130" s="1"/>
      <c r="AH1130" s="1">
        <f t="shared" si="142"/>
        <v>3.1166666666666667</v>
      </c>
      <c r="AI1130" s="86">
        <v>11220</v>
      </c>
      <c r="AJ1130" s="86">
        <v>0.41449999999999998</v>
      </c>
      <c r="AK1130" s="85">
        <f t="shared" si="143"/>
        <v>1.0365</v>
      </c>
      <c r="AL1130" s="1"/>
    </row>
    <row r="1131" spans="19:38" x14ac:dyDescent="0.25">
      <c r="S1131" s="1">
        <f t="shared" si="136"/>
        <v>3.1194444444444445</v>
      </c>
      <c r="T1131" s="86">
        <v>11230</v>
      </c>
      <c r="U1131" s="85">
        <v>0.37840000000000001</v>
      </c>
      <c r="V1131" s="85">
        <f t="shared" si="137"/>
        <v>1.0004</v>
      </c>
      <c r="W1131" s="1"/>
      <c r="X1131" s="1">
        <f t="shared" si="138"/>
        <v>3.1194444444444445</v>
      </c>
      <c r="Y1131" s="86">
        <v>11230</v>
      </c>
      <c r="Z1131" s="86">
        <v>0.20860000000000001</v>
      </c>
      <c r="AA1131" s="85">
        <f t="shared" si="139"/>
        <v>0.8306</v>
      </c>
      <c r="AB1131" s="1"/>
      <c r="AC1131" s="1">
        <f t="shared" si="140"/>
        <v>3.1194444444444445</v>
      </c>
      <c r="AD1131" s="86">
        <v>11230</v>
      </c>
      <c r="AE1131" s="86">
        <v>0.37230000000000002</v>
      </c>
      <c r="AF1131" s="85">
        <f t="shared" si="141"/>
        <v>0.99429999999999996</v>
      </c>
      <c r="AG1131" s="1"/>
      <c r="AH1131" s="1">
        <f t="shared" si="142"/>
        <v>3.1194444444444445</v>
      </c>
      <c r="AI1131" s="86">
        <v>11230</v>
      </c>
      <c r="AJ1131" s="86">
        <v>0.41449999999999998</v>
      </c>
      <c r="AK1131" s="85">
        <f t="shared" si="143"/>
        <v>1.0365</v>
      </c>
      <c r="AL1131" s="1"/>
    </row>
    <row r="1132" spans="19:38" x14ac:dyDescent="0.25">
      <c r="S1132" s="1">
        <f t="shared" si="136"/>
        <v>3.1222222222222222</v>
      </c>
      <c r="T1132" s="86">
        <v>11240</v>
      </c>
      <c r="U1132" s="85">
        <v>0.37840000000000001</v>
      </c>
      <c r="V1132" s="85">
        <f t="shared" si="137"/>
        <v>1.0004</v>
      </c>
      <c r="W1132" s="1"/>
      <c r="X1132" s="1">
        <f t="shared" si="138"/>
        <v>3.1222222222222222</v>
      </c>
      <c r="Y1132" s="86">
        <v>11240</v>
      </c>
      <c r="Z1132" s="86">
        <v>0.20849999999999999</v>
      </c>
      <c r="AA1132" s="85">
        <f t="shared" si="139"/>
        <v>0.83050000000000002</v>
      </c>
      <c r="AB1132" s="1"/>
      <c r="AC1132" s="1">
        <f t="shared" si="140"/>
        <v>3.1222222222222222</v>
      </c>
      <c r="AD1132" s="86">
        <v>11240</v>
      </c>
      <c r="AE1132" s="86">
        <v>0.37230000000000002</v>
      </c>
      <c r="AF1132" s="85">
        <f t="shared" si="141"/>
        <v>0.99429999999999996</v>
      </c>
      <c r="AG1132" s="1"/>
      <c r="AH1132" s="1">
        <f t="shared" si="142"/>
        <v>3.1222222222222222</v>
      </c>
      <c r="AI1132" s="86">
        <v>11240</v>
      </c>
      <c r="AJ1132" s="86">
        <v>0.41449999999999998</v>
      </c>
      <c r="AK1132" s="85">
        <f t="shared" si="143"/>
        <v>1.0365</v>
      </c>
      <c r="AL1132" s="1"/>
    </row>
    <row r="1133" spans="19:38" x14ac:dyDescent="0.25">
      <c r="S1133" s="1">
        <f t="shared" si="136"/>
        <v>3.125</v>
      </c>
      <c r="T1133" s="86">
        <v>11250</v>
      </c>
      <c r="U1133" s="85">
        <v>0.37840000000000001</v>
      </c>
      <c r="V1133" s="85">
        <f t="shared" si="137"/>
        <v>1.0004</v>
      </c>
      <c r="W1133" s="1"/>
      <c r="X1133" s="1">
        <f t="shared" si="138"/>
        <v>3.125</v>
      </c>
      <c r="Y1133" s="86">
        <v>11250</v>
      </c>
      <c r="Z1133" s="86">
        <v>0.20849999999999999</v>
      </c>
      <c r="AA1133" s="85">
        <f t="shared" si="139"/>
        <v>0.83050000000000002</v>
      </c>
      <c r="AB1133" s="1"/>
      <c r="AC1133" s="1">
        <f t="shared" si="140"/>
        <v>3.125</v>
      </c>
      <c r="AD1133" s="86">
        <v>11250</v>
      </c>
      <c r="AE1133" s="86">
        <v>0.37230000000000002</v>
      </c>
      <c r="AF1133" s="85">
        <f t="shared" si="141"/>
        <v>0.99429999999999996</v>
      </c>
      <c r="AG1133" s="1"/>
      <c r="AH1133" s="1">
        <f t="shared" si="142"/>
        <v>3.125</v>
      </c>
      <c r="AI1133" s="86">
        <v>11250</v>
      </c>
      <c r="AJ1133" s="86">
        <v>0.41439999999999999</v>
      </c>
      <c r="AK1133" s="85">
        <f t="shared" si="143"/>
        <v>1.0364</v>
      </c>
      <c r="AL1133" s="1"/>
    </row>
    <row r="1134" spans="19:38" x14ac:dyDescent="0.25">
      <c r="S1134" s="1">
        <f t="shared" si="136"/>
        <v>3.1277777777777778</v>
      </c>
      <c r="T1134" s="86">
        <v>11260</v>
      </c>
      <c r="U1134" s="85">
        <v>0.37840000000000001</v>
      </c>
      <c r="V1134" s="85">
        <f t="shared" si="137"/>
        <v>1.0004</v>
      </c>
      <c r="W1134" s="1"/>
      <c r="X1134" s="1">
        <f t="shared" si="138"/>
        <v>3.1277777777777778</v>
      </c>
      <c r="Y1134" s="86">
        <v>11260</v>
      </c>
      <c r="Z1134" s="86">
        <v>0.20849999999999999</v>
      </c>
      <c r="AA1134" s="85">
        <f t="shared" si="139"/>
        <v>0.83050000000000002</v>
      </c>
      <c r="AB1134" s="1"/>
      <c r="AC1134" s="1">
        <f t="shared" si="140"/>
        <v>3.1277777777777778</v>
      </c>
      <c r="AD1134" s="86">
        <v>11260</v>
      </c>
      <c r="AE1134" s="86">
        <v>0.37230000000000002</v>
      </c>
      <c r="AF1134" s="85">
        <f t="shared" si="141"/>
        <v>0.99429999999999996</v>
      </c>
      <c r="AG1134" s="1"/>
      <c r="AH1134" s="1">
        <f t="shared" si="142"/>
        <v>3.1277777777777778</v>
      </c>
      <c r="AI1134" s="86">
        <v>11260</v>
      </c>
      <c r="AJ1134" s="86">
        <v>0.41439999999999999</v>
      </c>
      <c r="AK1134" s="85">
        <f t="shared" si="143"/>
        <v>1.0364</v>
      </c>
      <c r="AL1134" s="1"/>
    </row>
    <row r="1135" spans="19:38" x14ac:dyDescent="0.25">
      <c r="S1135" s="1">
        <f t="shared" si="136"/>
        <v>3.1305555555555555</v>
      </c>
      <c r="T1135" s="86">
        <v>11270</v>
      </c>
      <c r="U1135" s="85">
        <v>0.37840000000000001</v>
      </c>
      <c r="V1135" s="85">
        <f t="shared" si="137"/>
        <v>1.0004</v>
      </c>
      <c r="W1135" s="1"/>
      <c r="X1135" s="1">
        <f t="shared" si="138"/>
        <v>3.1305555555555555</v>
      </c>
      <c r="Y1135" s="86">
        <v>11270</v>
      </c>
      <c r="Z1135" s="86">
        <v>0.20849999999999999</v>
      </c>
      <c r="AA1135" s="85">
        <f t="shared" si="139"/>
        <v>0.83050000000000002</v>
      </c>
      <c r="AB1135" s="1"/>
      <c r="AC1135" s="1">
        <f t="shared" si="140"/>
        <v>3.1305555555555555</v>
      </c>
      <c r="AD1135" s="86">
        <v>11270</v>
      </c>
      <c r="AE1135" s="86">
        <v>0.37230000000000002</v>
      </c>
      <c r="AF1135" s="85">
        <f t="shared" si="141"/>
        <v>0.99429999999999996</v>
      </c>
      <c r="AG1135" s="1"/>
      <c r="AH1135" s="1">
        <f t="shared" si="142"/>
        <v>3.1305555555555555</v>
      </c>
      <c r="AI1135" s="86">
        <v>11270</v>
      </c>
      <c r="AJ1135" s="86">
        <v>0.41439999999999999</v>
      </c>
      <c r="AK1135" s="85">
        <f t="shared" si="143"/>
        <v>1.0364</v>
      </c>
      <c r="AL1135" s="1"/>
    </row>
    <row r="1136" spans="19:38" x14ac:dyDescent="0.25">
      <c r="S1136" s="1">
        <f t="shared" si="136"/>
        <v>3.1333333333333333</v>
      </c>
      <c r="T1136" s="86">
        <v>11280</v>
      </c>
      <c r="U1136" s="85">
        <v>0.37840000000000001</v>
      </c>
      <c r="V1136" s="85">
        <f t="shared" si="137"/>
        <v>1.0004</v>
      </c>
      <c r="W1136" s="1"/>
      <c r="X1136" s="1">
        <f t="shared" si="138"/>
        <v>3.1333333333333333</v>
      </c>
      <c r="Y1136" s="86">
        <v>11280</v>
      </c>
      <c r="Z1136" s="86">
        <v>0.20849999999999999</v>
      </c>
      <c r="AA1136" s="85">
        <f t="shared" si="139"/>
        <v>0.83050000000000002</v>
      </c>
      <c r="AB1136" s="1"/>
      <c r="AC1136" s="1">
        <f t="shared" si="140"/>
        <v>3.1333333333333333</v>
      </c>
      <c r="AD1136" s="86">
        <v>11280</v>
      </c>
      <c r="AE1136" s="86">
        <v>0.37240000000000001</v>
      </c>
      <c r="AF1136" s="85">
        <f t="shared" si="141"/>
        <v>0.99439999999999995</v>
      </c>
      <c r="AG1136" s="1"/>
      <c r="AH1136" s="1">
        <f t="shared" si="142"/>
        <v>3.1333333333333333</v>
      </c>
      <c r="AI1136" s="86">
        <v>11280</v>
      </c>
      <c r="AJ1136" s="86">
        <v>0.41439999999999999</v>
      </c>
      <c r="AK1136" s="85">
        <f t="shared" si="143"/>
        <v>1.0364</v>
      </c>
      <c r="AL1136" s="1"/>
    </row>
    <row r="1137" spans="19:38" x14ac:dyDescent="0.25">
      <c r="S1137" s="1">
        <f t="shared" si="136"/>
        <v>3.1361111111111111</v>
      </c>
      <c r="T1137" s="86">
        <v>11290</v>
      </c>
      <c r="U1137" s="85">
        <v>0.37840000000000001</v>
      </c>
      <c r="V1137" s="85">
        <f t="shared" si="137"/>
        <v>1.0004</v>
      </c>
      <c r="W1137" s="1"/>
      <c r="X1137" s="1">
        <f t="shared" si="138"/>
        <v>3.1361111111111111</v>
      </c>
      <c r="Y1137" s="86">
        <v>11290</v>
      </c>
      <c r="Z1137" s="86">
        <v>0.20849999999999999</v>
      </c>
      <c r="AA1137" s="85">
        <f t="shared" si="139"/>
        <v>0.83050000000000002</v>
      </c>
      <c r="AB1137" s="1"/>
      <c r="AC1137" s="1">
        <f t="shared" si="140"/>
        <v>3.1361111111111111</v>
      </c>
      <c r="AD1137" s="86">
        <v>11290</v>
      </c>
      <c r="AE1137" s="86">
        <v>0.37240000000000001</v>
      </c>
      <c r="AF1137" s="85">
        <f t="shared" si="141"/>
        <v>0.99439999999999995</v>
      </c>
      <c r="AG1137" s="1"/>
      <c r="AH1137" s="1">
        <f t="shared" si="142"/>
        <v>3.1361111111111111</v>
      </c>
      <c r="AI1137" s="86">
        <v>11290</v>
      </c>
      <c r="AJ1137" s="86">
        <v>0.41439999999999999</v>
      </c>
      <c r="AK1137" s="85">
        <f t="shared" si="143"/>
        <v>1.0364</v>
      </c>
      <c r="AL1137" s="1"/>
    </row>
    <row r="1138" spans="19:38" x14ac:dyDescent="0.25">
      <c r="S1138" s="1">
        <f t="shared" si="136"/>
        <v>3.1388888888888888</v>
      </c>
      <c r="T1138" s="86">
        <v>11300</v>
      </c>
      <c r="U1138" s="85">
        <v>0.37840000000000001</v>
      </c>
      <c r="V1138" s="85">
        <f t="shared" si="137"/>
        <v>1.0004</v>
      </c>
      <c r="W1138" s="1"/>
      <c r="X1138" s="1">
        <f t="shared" si="138"/>
        <v>3.1388888888888888</v>
      </c>
      <c r="Y1138" s="86">
        <v>11300</v>
      </c>
      <c r="Z1138" s="86">
        <v>0.20849999999999999</v>
      </c>
      <c r="AA1138" s="85">
        <f t="shared" si="139"/>
        <v>0.83050000000000002</v>
      </c>
      <c r="AB1138" s="1"/>
      <c r="AC1138" s="1">
        <f t="shared" si="140"/>
        <v>3.1388888888888888</v>
      </c>
      <c r="AD1138" s="86">
        <v>11300</v>
      </c>
      <c r="AE1138" s="86">
        <v>0.37240000000000001</v>
      </c>
      <c r="AF1138" s="85">
        <f t="shared" si="141"/>
        <v>0.99439999999999995</v>
      </c>
      <c r="AG1138" s="1"/>
      <c r="AH1138" s="1">
        <f t="shared" si="142"/>
        <v>3.1388888888888888</v>
      </c>
      <c r="AI1138" s="86">
        <v>11300</v>
      </c>
      <c r="AJ1138" s="86">
        <v>0.4143</v>
      </c>
      <c r="AK1138" s="85">
        <f t="shared" si="143"/>
        <v>1.0363</v>
      </c>
      <c r="AL1138" s="1"/>
    </row>
    <row r="1139" spans="19:38" x14ac:dyDescent="0.25">
      <c r="S1139" s="1">
        <f t="shared" si="136"/>
        <v>3.1416666666666666</v>
      </c>
      <c r="T1139" s="86">
        <v>11310</v>
      </c>
      <c r="U1139" s="85">
        <v>0.37840000000000001</v>
      </c>
      <c r="V1139" s="85">
        <f t="shared" si="137"/>
        <v>1.0004</v>
      </c>
      <c r="W1139" s="1"/>
      <c r="X1139" s="1">
        <f t="shared" si="138"/>
        <v>3.1416666666666666</v>
      </c>
      <c r="Y1139" s="86">
        <v>11310</v>
      </c>
      <c r="Z1139" s="86">
        <v>0.2084</v>
      </c>
      <c r="AA1139" s="85">
        <f t="shared" si="139"/>
        <v>0.83040000000000003</v>
      </c>
      <c r="AB1139" s="1"/>
      <c r="AC1139" s="1">
        <f t="shared" si="140"/>
        <v>3.1416666666666666</v>
      </c>
      <c r="AD1139" s="86">
        <v>11310</v>
      </c>
      <c r="AE1139" s="86">
        <v>0.37240000000000001</v>
      </c>
      <c r="AF1139" s="85">
        <f t="shared" si="141"/>
        <v>0.99439999999999995</v>
      </c>
      <c r="AG1139" s="1"/>
      <c r="AH1139" s="1">
        <f t="shared" si="142"/>
        <v>3.1416666666666666</v>
      </c>
      <c r="AI1139" s="86">
        <v>11310</v>
      </c>
      <c r="AJ1139" s="86">
        <v>0.4143</v>
      </c>
      <c r="AK1139" s="85">
        <f t="shared" si="143"/>
        <v>1.0363</v>
      </c>
      <c r="AL1139" s="1"/>
    </row>
    <row r="1140" spans="19:38" x14ac:dyDescent="0.25">
      <c r="S1140" s="1">
        <f t="shared" si="136"/>
        <v>3.1444444444444444</v>
      </c>
      <c r="T1140" s="86">
        <v>11320</v>
      </c>
      <c r="U1140" s="85">
        <v>0.37840000000000001</v>
      </c>
      <c r="V1140" s="85">
        <f t="shared" si="137"/>
        <v>1.0004</v>
      </c>
      <c r="W1140" s="1"/>
      <c r="X1140" s="1">
        <f t="shared" si="138"/>
        <v>3.1444444444444444</v>
      </c>
      <c r="Y1140" s="86">
        <v>11320</v>
      </c>
      <c r="Z1140" s="86">
        <v>0.2084</v>
      </c>
      <c r="AA1140" s="85">
        <f t="shared" si="139"/>
        <v>0.83040000000000003</v>
      </c>
      <c r="AB1140" s="1"/>
      <c r="AC1140" s="1">
        <f t="shared" si="140"/>
        <v>3.1444444444444444</v>
      </c>
      <c r="AD1140" s="86">
        <v>11320</v>
      </c>
      <c r="AE1140" s="86">
        <v>0.37240000000000001</v>
      </c>
      <c r="AF1140" s="85">
        <f t="shared" si="141"/>
        <v>0.99439999999999995</v>
      </c>
      <c r="AG1140" s="1"/>
      <c r="AH1140" s="1">
        <f t="shared" si="142"/>
        <v>3.1444444444444444</v>
      </c>
      <c r="AI1140" s="86">
        <v>11320</v>
      </c>
      <c r="AJ1140" s="86">
        <v>0.4143</v>
      </c>
      <c r="AK1140" s="85">
        <f t="shared" si="143"/>
        <v>1.0363</v>
      </c>
      <c r="AL1140" s="1"/>
    </row>
    <row r="1141" spans="19:38" x14ac:dyDescent="0.25">
      <c r="S1141" s="1">
        <f t="shared" si="136"/>
        <v>3.1472222222222221</v>
      </c>
      <c r="T1141" s="86">
        <v>11330</v>
      </c>
      <c r="U1141" s="85">
        <v>0.3785</v>
      </c>
      <c r="V1141" s="85">
        <f t="shared" si="137"/>
        <v>1.0004999999999999</v>
      </c>
      <c r="W1141" s="1"/>
      <c r="X1141" s="1">
        <f t="shared" si="138"/>
        <v>3.1472222222222221</v>
      </c>
      <c r="Y1141" s="86">
        <v>11330</v>
      </c>
      <c r="Z1141" s="86">
        <v>0.2084</v>
      </c>
      <c r="AA1141" s="85">
        <f t="shared" si="139"/>
        <v>0.83040000000000003</v>
      </c>
      <c r="AB1141" s="1"/>
      <c r="AC1141" s="1">
        <f t="shared" si="140"/>
        <v>3.1472222222222221</v>
      </c>
      <c r="AD1141" s="86">
        <v>11330</v>
      </c>
      <c r="AE1141" s="86">
        <v>0.37240000000000001</v>
      </c>
      <c r="AF1141" s="85">
        <f t="shared" si="141"/>
        <v>0.99439999999999995</v>
      </c>
      <c r="AG1141" s="1"/>
      <c r="AH1141" s="1">
        <f t="shared" si="142"/>
        <v>3.1472222222222221</v>
      </c>
      <c r="AI1141" s="86">
        <v>11330</v>
      </c>
      <c r="AJ1141" s="86">
        <v>0.4143</v>
      </c>
      <c r="AK1141" s="85">
        <f t="shared" si="143"/>
        <v>1.0363</v>
      </c>
      <c r="AL1141" s="1"/>
    </row>
    <row r="1142" spans="19:38" x14ac:dyDescent="0.25">
      <c r="S1142" s="1">
        <f t="shared" si="136"/>
        <v>3.15</v>
      </c>
      <c r="T1142" s="86">
        <v>11340</v>
      </c>
      <c r="U1142" s="85">
        <v>0.3785</v>
      </c>
      <c r="V1142" s="85">
        <f t="shared" si="137"/>
        <v>1.0004999999999999</v>
      </c>
      <c r="W1142" s="1"/>
      <c r="X1142" s="1">
        <f t="shared" si="138"/>
        <v>3.15</v>
      </c>
      <c r="Y1142" s="86">
        <v>11340</v>
      </c>
      <c r="Z1142" s="86">
        <v>0.2084</v>
      </c>
      <c r="AA1142" s="85">
        <f t="shared" si="139"/>
        <v>0.83040000000000003</v>
      </c>
      <c r="AB1142" s="1"/>
      <c r="AC1142" s="1">
        <f t="shared" si="140"/>
        <v>3.15</v>
      </c>
      <c r="AD1142" s="86">
        <v>11340</v>
      </c>
      <c r="AE1142" s="86">
        <v>0.37240000000000001</v>
      </c>
      <c r="AF1142" s="85">
        <f t="shared" si="141"/>
        <v>0.99439999999999995</v>
      </c>
      <c r="AG1142" s="1"/>
      <c r="AH1142" s="1">
        <f t="shared" si="142"/>
        <v>3.15</v>
      </c>
      <c r="AI1142" s="86">
        <v>11340</v>
      </c>
      <c r="AJ1142" s="86">
        <v>0.4143</v>
      </c>
      <c r="AK1142" s="85">
        <f t="shared" si="143"/>
        <v>1.0363</v>
      </c>
      <c r="AL1142" s="1"/>
    </row>
    <row r="1143" spans="19:38" x14ac:dyDescent="0.25">
      <c r="S1143" s="1">
        <f t="shared" si="136"/>
        <v>3.1527777777777777</v>
      </c>
      <c r="T1143" s="86">
        <v>11350</v>
      </c>
      <c r="U1143" s="85">
        <v>0.3785</v>
      </c>
      <c r="V1143" s="85">
        <f t="shared" si="137"/>
        <v>1.0004999999999999</v>
      </c>
      <c r="W1143" s="1"/>
      <c r="X1143" s="1">
        <f t="shared" si="138"/>
        <v>3.1527777777777777</v>
      </c>
      <c r="Y1143" s="86">
        <v>11350</v>
      </c>
      <c r="Z1143" s="86">
        <v>0.2084</v>
      </c>
      <c r="AA1143" s="85">
        <f t="shared" si="139"/>
        <v>0.83040000000000003</v>
      </c>
      <c r="AB1143" s="1"/>
      <c r="AC1143" s="1">
        <f t="shared" si="140"/>
        <v>3.1527777777777777</v>
      </c>
      <c r="AD1143" s="86">
        <v>11350</v>
      </c>
      <c r="AE1143" s="86">
        <v>0.37240000000000001</v>
      </c>
      <c r="AF1143" s="85">
        <f t="shared" si="141"/>
        <v>0.99439999999999995</v>
      </c>
      <c r="AG1143" s="1"/>
      <c r="AH1143" s="1">
        <f t="shared" si="142"/>
        <v>3.1527777777777777</v>
      </c>
      <c r="AI1143" s="86">
        <v>11350</v>
      </c>
      <c r="AJ1143" s="86">
        <v>0.4143</v>
      </c>
      <c r="AK1143" s="85">
        <f t="shared" si="143"/>
        <v>1.0363</v>
      </c>
      <c r="AL1143" s="1"/>
    </row>
    <row r="1144" spans="19:38" x14ac:dyDescent="0.25">
      <c r="S1144" s="1">
        <f t="shared" si="136"/>
        <v>3.1555555555555554</v>
      </c>
      <c r="T1144" s="86">
        <v>11360</v>
      </c>
      <c r="U1144" s="85">
        <v>0.3785</v>
      </c>
      <c r="V1144" s="85">
        <f t="shared" si="137"/>
        <v>1.0004999999999999</v>
      </c>
      <c r="W1144" s="1"/>
      <c r="X1144" s="1">
        <f t="shared" si="138"/>
        <v>3.1555555555555554</v>
      </c>
      <c r="Y1144" s="86">
        <v>11360</v>
      </c>
      <c r="Z1144" s="86">
        <v>0.2084</v>
      </c>
      <c r="AA1144" s="85">
        <f t="shared" si="139"/>
        <v>0.83040000000000003</v>
      </c>
      <c r="AB1144" s="1"/>
      <c r="AC1144" s="1">
        <f t="shared" si="140"/>
        <v>3.1555555555555554</v>
      </c>
      <c r="AD1144" s="86">
        <v>11360</v>
      </c>
      <c r="AE1144" s="86">
        <v>0.37240000000000001</v>
      </c>
      <c r="AF1144" s="85">
        <f t="shared" si="141"/>
        <v>0.99439999999999995</v>
      </c>
      <c r="AG1144" s="1"/>
      <c r="AH1144" s="1">
        <f t="shared" si="142"/>
        <v>3.1555555555555554</v>
      </c>
      <c r="AI1144" s="86">
        <v>11360</v>
      </c>
      <c r="AJ1144" s="86">
        <v>0.41420000000000001</v>
      </c>
      <c r="AK1144" s="85">
        <f t="shared" si="143"/>
        <v>1.0362</v>
      </c>
      <c r="AL1144" s="1"/>
    </row>
    <row r="1145" spans="19:38" x14ac:dyDescent="0.25">
      <c r="S1145" s="1">
        <f t="shared" si="136"/>
        <v>3.1583333333333332</v>
      </c>
      <c r="T1145" s="86">
        <v>11370</v>
      </c>
      <c r="U1145" s="85">
        <v>0.3785</v>
      </c>
      <c r="V1145" s="85">
        <f t="shared" si="137"/>
        <v>1.0004999999999999</v>
      </c>
      <c r="W1145" s="1"/>
      <c r="X1145" s="1">
        <f t="shared" si="138"/>
        <v>3.1583333333333332</v>
      </c>
      <c r="Y1145" s="86">
        <v>11370</v>
      </c>
      <c r="Z1145" s="86">
        <v>0.20830000000000001</v>
      </c>
      <c r="AA1145" s="85">
        <f t="shared" si="139"/>
        <v>0.83030000000000004</v>
      </c>
      <c r="AB1145" s="1"/>
      <c r="AC1145" s="1">
        <f t="shared" si="140"/>
        <v>3.1583333333333332</v>
      </c>
      <c r="AD1145" s="86">
        <v>11370</v>
      </c>
      <c r="AE1145" s="86">
        <v>0.37240000000000001</v>
      </c>
      <c r="AF1145" s="85">
        <f t="shared" si="141"/>
        <v>0.99439999999999995</v>
      </c>
      <c r="AG1145" s="1"/>
      <c r="AH1145" s="1">
        <f t="shared" si="142"/>
        <v>3.1583333333333332</v>
      </c>
      <c r="AI1145" s="86">
        <v>11370</v>
      </c>
      <c r="AJ1145" s="86">
        <v>0.41420000000000001</v>
      </c>
      <c r="AK1145" s="85">
        <f t="shared" si="143"/>
        <v>1.0362</v>
      </c>
      <c r="AL1145" s="1"/>
    </row>
    <row r="1146" spans="19:38" x14ac:dyDescent="0.25">
      <c r="S1146" s="1">
        <f t="shared" si="136"/>
        <v>3.161111111111111</v>
      </c>
      <c r="T1146" s="86">
        <v>11380</v>
      </c>
      <c r="U1146" s="85">
        <v>0.3785</v>
      </c>
      <c r="V1146" s="85">
        <f t="shared" si="137"/>
        <v>1.0004999999999999</v>
      </c>
      <c r="W1146" s="1"/>
      <c r="X1146" s="1">
        <f t="shared" si="138"/>
        <v>3.161111111111111</v>
      </c>
      <c r="Y1146" s="86">
        <v>11380</v>
      </c>
      <c r="Z1146" s="86">
        <v>0.20830000000000001</v>
      </c>
      <c r="AA1146" s="85">
        <f t="shared" si="139"/>
        <v>0.83030000000000004</v>
      </c>
      <c r="AB1146" s="1"/>
      <c r="AC1146" s="1">
        <f t="shared" si="140"/>
        <v>3.161111111111111</v>
      </c>
      <c r="AD1146" s="86">
        <v>11380</v>
      </c>
      <c r="AE1146" s="86">
        <v>0.37240000000000001</v>
      </c>
      <c r="AF1146" s="85">
        <f t="shared" si="141"/>
        <v>0.99439999999999995</v>
      </c>
      <c r="AG1146" s="1"/>
      <c r="AH1146" s="1">
        <f t="shared" si="142"/>
        <v>3.161111111111111</v>
      </c>
      <c r="AI1146" s="86">
        <v>11380</v>
      </c>
      <c r="AJ1146" s="86">
        <v>0.41420000000000001</v>
      </c>
      <c r="AK1146" s="85">
        <f t="shared" si="143"/>
        <v>1.0362</v>
      </c>
      <c r="AL1146" s="1"/>
    </row>
    <row r="1147" spans="19:38" x14ac:dyDescent="0.25">
      <c r="S1147" s="1">
        <f t="shared" si="136"/>
        <v>3.1638888888888888</v>
      </c>
      <c r="T1147" s="86">
        <v>11390</v>
      </c>
      <c r="U1147" s="85">
        <v>0.3785</v>
      </c>
      <c r="V1147" s="85">
        <f t="shared" si="137"/>
        <v>1.0004999999999999</v>
      </c>
      <c r="W1147" s="1"/>
      <c r="X1147" s="1">
        <f t="shared" si="138"/>
        <v>3.1638888888888888</v>
      </c>
      <c r="Y1147" s="86">
        <v>11390</v>
      </c>
      <c r="Z1147" s="86">
        <v>0.20830000000000001</v>
      </c>
      <c r="AA1147" s="85">
        <f t="shared" si="139"/>
        <v>0.83030000000000004</v>
      </c>
      <c r="AB1147" s="1"/>
      <c r="AC1147" s="1">
        <f t="shared" si="140"/>
        <v>3.1638888888888888</v>
      </c>
      <c r="AD1147" s="86">
        <v>11390</v>
      </c>
      <c r="AE1147" s="86">
        <v>0.37240000000000001</v>
      </c>
      <c r="AF1147" s="85">
        <f t="shared" si="141"/>
        <v>0.99439999999999995</v>
      </c>
      <c r="AG1147" s="1"/>
      <c r="AH1147" s="1">
        <f t="shared" si="142"/>
        <v>3.1638888888888888</v>
      </c>
      <c r="AI1147" s="86">
        <v>11390</v>
      </c>
      <c r="AJ1147" s="86">
        <v>0.41420000000000001</v>
      </c>
      <c r="AK1147" s="85">
        <f t="shared" si="143"/>
        <v>1.0362</v>
      </c>
      <c r="AL1147" s="1"/>
    </row>
    <row r="1148" spans="19:38" x14ac:dyDescent="0.25">
      <c r="S1148" s="1">
        <f t="shared" si="136"/>
        <v>3.1666666666666665</v>
      </c>
      <c r="T1148" s="86">
        <v>11400</v>
      </c>
      <c r="U1148" s="85">
        <v>0.3785</v>
      </c>
      <c r="V1148" s="85">
        <f t="shared" si="137"/>
        <v>1.0004999999999999</v>
      </c>
      <c r="W1148" s="1"/>
      <c r="X1148" s="1">
        <f t="shared" si="138"/>
        <v>3.1666666666666665</v>
      </c>
      <c r="Y1148" s="86">
        <v>11400</v>
      </c>
      <c r="Z1148" s="86">
        <v>0.20830000000000001</v>
      </c>
      <c r="AA1148" s="85">
        <f t="shared" si="139"/>
        <v>0.83030000000000004</v>
      </c>
      <c r="AB1148" s="1"/>
      <c r="AC1148" s="1">
        <f t="shared" si="140"/>
        <v>3.1666666666666665</v>
      </c>
      <c r="AD1148" s="86">
        <v>11400</v>
      </c>
      <c r="AE1148" s="86">
        <v>0.37240000000000001</v>
      </c>
      <c r="AF1148" s="85">
        <f t="shared" si="141"/>
        <v>0.99439999999999995</v>
      </c>
      <c r="AG1148" s="1"/>
      <c r="AH1148" s="1">
        <f t="shared" si="142"/>
        <v>3.1666666666666665</v>
      </c>
      <c r="AI1148" s="86">
        <v>11400</v>
      </c>
      <c r="AJ1148" s="86">
        <v>0.41420000000000001</v>
      </c>
      <c r="AK1148" s="85">
        <f t="shared" si="143"/>
        <v>1.0362</v>
      </c>
      <c r="AL1148" s="1"/>
    </row>
    <row r="1149" spans="19:38" x14ac:dyDescent="0.25">
      <c r="S1149" s="1">
        <f t="shared" si="136"/>
        <v>3.1694444444444443</v>
      </c>
      <c r="T1149" s="86">
        <v>11410</v>
      </c>
      <c r="U1149" s="85">
        <v>0.3785</v>
      </c>
      <c r="V1149" s="85">
        <f t="shared" si="137"/>
        <v>1.0004999999999999</v>
      </c>
      <c r="W1149" s="1"/>
      <c r="X1149" s="1">
        <f t="shared" si="138"/>
        <v>3.1694444444444443</v>
      </c>
      <c r="Y1149" s="86">
        <v>11410</v>
      </c>
      <c r="Z1149" s="86">
        <v>0.20830000000000001</v>
      </c>
      <c r="AA1149" s="85">
        <f t="shared" si="139"/>
        <v>0.83030000000000004</v>
      </c>
      <c r="AB1149" s="1"/>
      <c r="AC1149" s="1">
        <f t="shared" si="140"/>
        <v>3.1694444444444443</v>
      </c>
      <c r="AD1149" s="86">
        <v>11410</v>
      </c>
      <c r="AE1149" s="86">
        <v>0.37240000000000001</v>
      </c>
      <c r="AF1149" s="85">
        <f t="shared" si="141"/>
        <v>0.99439999999999995</v>
      </c>
      <c r="AG1149" s="1"/>
      <c r="AH1149" s="1">
        <f t="shared" si="142"/>
        <v>3.1694444444444443</v>
      </c>
      <c r="AI1149" s="86">
        <v>11410</v>
      </c>
      <c r="AJ1149" s="86">
        <v>0.41420000000000001</v>
      </c>
      <c r="AK1149" s="85">
        <f t="shared" si="143"/>
        <v>1.0362</v>
      </c>
      <c r="AL1149" s="1"/>
    </row>
    <row r="1150" spans="19:38" x14ac:dyDescent="0.25">
      <c r="S1150" s="1">
        <f t="shared" si="136"/>
        <v>3.1722222222222221</v>
      </c>
      <c r="T1150" s="86">
        <v>11420</v>
      </c>
      <c r="U1150" s="85">
        <v>0.37859999999999999</v>
      </c>
      <c r="V1150" s="85">
        <f t="shared" si="137"/>
        <v>1.0005999999999999</v>
      </c>
      <c r="W1150" s="1"/>
      <c r="X1150" s="1">
        <f t="shared" si="138"/>
        <v>3.1722222222222221</v>
      </c>
      <c r="Y1150" s="86">
        <v>11420</v>
      </c>
      <c r="Z1150" s="86">
        <v>0.20830000000000001</v>
      </c>
      <c r="AA1150" s="85">
        <f t="shared" si="139"/>
        <v>0.83030000000000004</v>
      </c>
      <c r="AB1150" s="1"/>
      <c r="AC1150" s="1">
        <f t="shared" si="140"/>
        <v>3.1722222222222221</v>
      </c>
      <c r="AD1150" s="86">
        <v>11420</v>
      </c>
      <c r="AE1150" s="86">
        <v>0.37240000000000001</v>
      </c>
      <c r="AF1150" s="85">
        <f t="shared" si="141"/>
        <v>0.99439999999999995</v>
      </c>
      <c r="AG1150" s="1"/>
      <c r="AH1150" s="1">
        <f t="shared" si="142"/>
        <v>3.1722222222222221</v>
      </c>
      <c r="AI1150" s="86">
        <v>11420</v>
      </c>
      <c r="AJ1150" s="86">
        <v>0.41420000000000001</v>
      </c>
      <c r="AK1150" s="85">
        <f t="shared" si="143"/>
        <v>1.0362</v>
      </c>
      <c r="AL1150" s="1"/>
    </row>
    <row r="1151" spans="19:38" x14ac:dyDescent="0.25">
      <c r="S1151" s="1">
        <f t="shared" si="136"/>
        <v>3.1749999999999998</v>
      </c>
      <c r="T1151" s="86">
        <v>11430</v>
      </c>
      <c r="U1151" s="85">
        <v>0.37859999999999999</v>
      </c>
      <c r="V1151" s="85">
        <f t="shared" si="137"/>
        <v>1.0005999999999999</v>
      </c>
      <c r="W1151" s="1"/>
      <c r="X1151" s="1">
        <f t="shared" si="138"/>
        <v>3.1749999999999998</v>
      </c>
      <c r="Y1151" s="86">
        <v>11430</v>
      </c>
      <c r="Z1151" s="86">
        <v>0.20830000000000001</v>
      </c>
      <c r="AA1151" s="85">
        <f t="shared" si="139"/>
        <v>0.83030000000000004</v>
      </c>
      <c r="AB1151" s="1"/>
      <c r="AC1151" s="1">
        <f t="shared" si="140"/>
        <v>3.1749999999999998</v>
      </c>
      <c r="AD1151" s="86">
        <v>11430</v>
      </c>
      <c r="AE1151" s="86">
        <v>0.37240000000000001</v>
      </c>
      <c r="AF1151" s="85">
        <f t="shared" si="141"/>
        <v>0.99439999999999995</v>
      </c>
      <c r="AG1151" s="1"/>
      <c r="AH1151" s="1">
        <f t="shared" si="142"/>
        <v>3.1749999999999998</v>
      </c>
      <c r="AI1151" s="86">
        <v>11430</v>
      </c>
      <c r="AJ1151" s="86">
        <v>0.41410000000000002</v>
      </c>
      <c r="AK1151" s="85">
        <f t="shared" si="143"/>
        <v>1.0361</v>
      </c>
      <c r="AL1151" s="1"/>
    </row>
    <row r="1152" spans="19:38" x14ac:dyDescent="0.25">
      <c r="S1152" s="1">
        <f t="shared" si="136"/>
        <v>3.1777777777777776</v>
      </c>
      <c r="T1152" s="86">
        <v>11440</v>
      </c>
      <c r="U1152" s="85">
        <v>0.37859999999999999</v>
      </c>
      <c r="V1152" s="85">
        <f t="shared" si="137"/>
        <v>1.0005999999999999</v>
      </c>
      <c r="W1152" s="1"/>
      <c r="X1152" s="1">
        <f t="shared" si="138"/>
        <v>3.1777777777777776</v>
      </c>
      <c r="Y1152" s="86">
        <v>11440</v>
      </c>
      <c r="Z1152" s="86">
        <v>0.20830000000000001</v>
      </c>
      <c r="AA1152" s="85">
        <f t="shared" si="139"/>
        <v>0.83030000000000004</v>
      </c>
      <c r="AB1152" s="1"/>
      <c r="AC1152" s="1">
        <f t="shared" si="140"/>
        <v>3.1777777777777776</v>
      </c>
      <c r="AD1152" s="86">
        <v>11440</v>
      </c>
      <c r="AE1152" s="86">
        <v>0.37240000000000001</v>
      </c>
      <c r="AF1152" s="85">
        <f t="shared" si="141"/>
        <v>0.99439999999999995</v>
      </c>
      <c r="AG1152" s="1"/>
      <c r="AH1152" s="1">
        <f t="shared" si="142"/>
        <v>3.1777777777777776</v>
      </c>
      <c r="AI1152" s="86">
        <v>11440</v>
      </c>
      <c r="AJ1152" s="86">
        <v>0.41410000000000002</v>
      </c>
      <c r="AK1152" s="85">
        <f t="shared" si="143"/>
        <v>1.0361</v>
      </c>
      <c r="AL1152" s="1"/>
    </row>
    <row r="1153" spans="19:38" x14ac:dyDescent="0.25">
      <c r="S1153" s="1">
        <f t="shared" si="136"/>
        <v>3.1805555555555554</v>
      </c>
      <c r="T1153" s="86">
        <v>11450</v>
      </c>
      <c r="U1153" s="85">
        <v>0.37859999999999999</v>
      </c>
      <c r="V1153" s="85">
        <f t="shared" si="137"/>
        <v>1.0005999999999999</v>
      </c>
      <c r="W1153" s="1"/>
      <c r="X1153" s="1">
        <f t="shared" si="138"/>
        <v>3.1805555555555554</v>
      </c>
      <c r="Y1153" s="86">
        <v>11450</v>
      </c>
      <c r="Z1153" s="86">
        <v>0.20830000000000001</v>
      </c>
      <c r="AA1153" s="85">
        <f t="shared" si="139"/>
        <v>0.83030000000000004</v>
      </c>
      <c r="AB1153" s="1"/>
      <c r="AC1153" s="1">
        <f t="shared" si="140"/>
        <v>3.1805555555555554</v>
      </c>
      <c r="AD1153" s="86">
        <v>11450</v>
      </c>
      <c r="AE1153" s="86">
        <v>0.3725</v>
      </c>
      <c r="AF1153" s="85">
        <f t="shared" si="141"/>
        <v>0.99449999999999994</v>
      </c>
      <c r="AG1153" s="1"/>
      <c r="AH1153" s="1">
        <f t="shared" si="142"/>
        <v>3.1805555555555554</v>
      </c>
      <c r="AI1153" s="86">
        <v>11450</v>
      </c>
      <c r="AJ1153" s="86">
        <v>0.41410000000000002</v>
      </c>
      <c r="AK1153" s="85">
        <f t="shared" si="143"/>
        <v>1.0361</v>
      </c>
      <c r="AL1153" s="1"/>
    </row>
    <row r="1154" spans="19:38" x14ac:dyDescent="0.25">
      <c r="S1154" s="1">
        <f t="shared" si="136"/>
        <v>3.1833333333333331</v>
      </c>
      <c r="T1154" s="86">
        <v>11460</v>
      </c>
      <c r="U1154" s="85">
        <v>0.37859999999999999</v>
      </c>
      <c r="V1154" s="85">
        <f t="shared" si="137"/>
        <v>1.0005999999999999</v>
      </c>
      <c r="W1154" s="1"/>
      <c r="X1154" s="1">
        <f t="shared" si="138"/>
        <v>3.1833333333333331</v>
      </c>
      <c r="Y1154" s="86">
        <v>11460</v>
      </c>
      <c r="Z1154" s="86">
        <v>0.2082</v>
      </c>
      <c r="AA1154" s="85">
        <f t="shared" si="139"/>
        <v>0.83020000000000005</v>
      </c>
      <c r="AB1154" s="1"/>
      <c r="AC1154" s="1">
        <f t="shared" si="140"/>
        <v>3.1833333333333331</v>
      </c>
      <c r="AD1154" s="86">
        <v>11460</v>
      </c>
      <c r="AE1154" s="86">
        <v>0.3725</v>
      </c>
      <c r="AF1154" s="85">
        <f t="shared" si="141"/>
        <v>0.99449999999999994</v>
      </c>
      <c r="AG1154" s="1"/>
      <c r="AH1154" s="1">
        <f t="shared" si="142"/>
        <v>3.1833333333333331</v>
      </c>
      <c r="AI1154" s="86">
        <v>11460</v>
      </c>
      <c r="AJ1154" s="86">
        <v>0.41410000000000002</v>
      </c>
      <c r="AK1154" s="85">
        <f t="shared" si="143"/>
        <v>1.0361</v>
      </c>
      <c r="AL1154" s="1"/>
    </row>
    <row r="1155" spans="19:38" x14ac:dyDescent="0.25">
      <c r="S1155" s="1">
        <f t="shared" si="136"/>
        <v>3.1861111111111109</v>
      </c>
      <c r="T1155" s="86">
        <v>11470</v>
      </c>
      <c r="U1155" s="85">
        <v>0.37859999999999999</v>
      </c>
      <c r="V1155" s="85">
        <f t="shared" si="137"/>
        <v>1.0005999999999999</v>
      </c>
      <c r="W1155" s="1"/>
      <c r="X1155" s="1">
        <f t="shared" si="138"/>
        <v>3.1861111111111109</v>
      </c>
      <c r="Y1155" s="86">
        <v>11470</v>
      </c>
      <c r="Z1155" s="86">
        <v>0.2082</v>
      </c>
      <c r="AA1155" s="85">
        <f t="shared" si="139"/>
        <v>0.83020000000000005</v>
      </c>
      <c r="AB1155" s="1"/>
      <c r="AC1155" s="1">
        <f t="shared" si="140"/>
        <v>3.1861111111111109</v>
      </c>
      <c r="AD1155" s="86">
        <v>11470</v>
      </c>
      <c r="AE1155" s="86">
        <v>0.3725</v>
      </c>
      <c r="AF1155" s="85">
        <f t="shared" si="141"/>
        <v>0.99449999999999994</v>
      </c>
      <c r="AG1155" s="1"/>
      <c r="AH1155" s="1">
        <f t="shared" si="142"/>
        <v>3.1861111111111109</v>
      </c>
      <c r="AI1155" s="86">
        <v>11470</v>
      </c>
      <c r="AJ1155" s="86">
        <v>0.41410000000000002</v>
      </c>
      <c r="AK1155" s="85">
        <f t="shared" si="143"/>
        <v>1.0361</v>
      </c>
      <c r="AL1155" s="1"/>
    </row>
    <row r="1156" spans="19:38" x14ac:dyDescent="0.25">
      <c r="S1156" s="1">
        <f t="shared" si="136"/>
        <v>3.1888888888888891</v>
      </c>
      <c r="T1156" s="86">
        <v>11480</v>
      </c>
      <c r="U1156" s="85">
        <v>0.37859999999999999</v>
      </c>
      <c r="V1156" s="85">
        <f t="shared" si="137"/>
        <v>1.0005999999999999</v>
      </c>
      <c r="W1156" s="1"/>
      <c r="X1156" s="1">
        <f t="shared" si="138"/>
        <v>3.1888888888888891</v>
      </c>
      <c r="Y1156" s="86">
        <v>11480</v>
      </c>
      <c r="Z1156" s="86">
        <v>0.2082</v>
      </c>
      <c r="AA1156" s="85">
        <f t="shared" si="139"/>
        <v>0.83020000000000005</v>
      </c>
      <c r="AB1156" s="1"/>
      <c r="AC1156" s="1">
        <f t="shared" si="140"/>
        <v>3.1888888888888891</v>
      </c>
      <c r="AD1156" s="86">
        <v>11480</v>
      </c>
      <c r="AE1156" s="86">
        <v>0.3725</v>
      </c>
      <c r="AF1156" s="85">
        <f t="shared" si="141"/>
        <v>0.99449999999999994</v>
      </c>
      <c r="AG1156" s="1"/>
      <c r="AH1156" s="1">
        <f t="shared" si="142"/>
        <v>3.1888888888888891</v>
      </c>
      <c r="AI1156" s="86">
        <v>11480</v>
      </c>
      <c r="AJ1156" s="86">
        <v>0.41399999999999998</v>
      </c>
      <c r="AK1156" s="85">
        <f t="shared" si="143"/>
        <v>1.036</v>
      </c>
      <c r="AL1156" s="1"/>
    </row>
    <row r="1157" spans="19:38" x14ac:dyDescent="0.25">
      <c r="S1157" s="1">
        <f t="shared" si="136"/>
        <v>3.1916666666666669</v>
      </c>
      <c r="T1157" s="86">
        <v>11490</v>
      </c>
      <c r="U1157" s="85">
        <v>0.37859999999999999</v>
      </c>
      <c r="V1157" s="85">
        <f t="shared" si="137"/>
        <v>1.0005999999999999</v>
      </c>
      <c r="W1157" s="1"/>
      <c r="X1157" s="1">
        <f t="shared" si="138"/>
        <v>3.1916666666666669</v>
      </c>
      <c r="Y1157" s="86">
        <v>11490</v>
      </c>
      <c r="Z1157" s="86">
        <v>0.2082</v>
      </c>
      <c r="AA1157" s="85">
        <f t="shared" si="139"/>
        <v>0.83020000000000005</v>
      </c>
      <c r="AB1157" s="1"/>
      <c r="AC1157" s="1">
        <f t="shared" si="140"/>
        <v>3.1916666666666669</v>
      </c>
      <c r="AD1157" s="86">
        <v>11490</v>
      </c>
      <c r="AE1157" s="86">
        <v>0.3725</v>
      </c>
      <c r="AF1157" s="85">
        <f t="shared" si="141"/>
        <v>0.99449999999999994</v>
      </c>
      <c r="AG1157" s="1"/>
      <c r="AH1157" s="1">
        <f t="shared" si="142"/>
        <v>3.1916666666666669</v>
      </c>
      <c r="AI1157" s="86">
        <v>11490</v>
      </c>
      <c r="AJ1157" s="86">
        <v>0.41399999999999998</v>
      </c>
      <c r="AK1157" s="85">
        <f t="shared" si="143"/>
        <v>1.036</v>
      </c>
      <c r="AL1157" s="1"/>
    </row>
    <row r="1158" spans="19:38" x14ac:dyDescent="0.25">
      <c r="S1158" s="1">
        <f t="shared" si="136"/>
        <v>3.1944444444444446</v>
      </c>
      <c r="T1158" s="86">
        <v>11500</v>
      </c>
      <c r="U1158" s="85">
        <v>0.37859999999999999</v>
      </c>
      <c r="V1158" s="85">
        <f t="shared" si="137"/>
        <v>1.0005999999999999</v>
      </c>
      <c r="W1158" s="1"/>
      <c r="X1158" s="1">
        <f t="shared" si="138"/>
        <v>3.1944444444444446</v>
      </c>
      <c r="Y1158" s="86">
        <v>11500</v>
      </c>
      <c r="Z1158" s="86">
        <v>0.2082</v>
      </c>
      <c r="AA1158" s="85">
        <f t="shared" si="139"/>
        <v>0.83020000000000005</v>
      </c>
      <c r="AB1158" s="1"/>
      <c r="AC1158" s="1">
        <f t="shared" si="140"/>
        <v>3.1944444444444446</v>
      </c>
      <c r="AD1158" s="86">
        <v>11500</v>
      </c>
      <c r="AE1158" s="86">
        <v>0.3725</v>
      </c>
      <c r="AF1158" s="85">
        <f t="shared" si="141"/>
        <v>0.99449999999999994</v>
      </c>
      <c r="AG1158" s="1"/>
      <c r="AH1158" s="1">
        <f t="shared" si="142"/>
        <v>3.1944444444444446</v>
      </c>
      <c r="AI1158" s="86">
        <v>11500</v>
      </c>
      <c r="AJ1158" s="86">
        <v>0.41399999999999998</v>
      </c>
      <c r="AK1158" s="85">
        <f t="shared" si="143"/>
        <v>1.036</v>
      </c>
      <c r="AL1158" s="1"/>
    </row>
    <row r="1159" spans="19:38" x14ac:dyDescent="0.25">
      <c r="S1159" s="1">
        <f t="shared" si="136"/>
        <v>3.1972222222222224</v>
      </c>
      <c r="T1159" s="86">
        <v>11510</v>
      </c>
      <c r="U1159" s="85">
        <v>0.37869999999999998</v>
      </c>
      <c r="V1159" s="85">
        <f t="shared" si="137"/>
        <v>1.0006999999999999</v>
      </c>
      <c r="W1159" s="1"/>
      <c r="X1159" s="1">
        <f t="shared" si="138"/>
        <v>3.1972222222222224</v>
      </c>
      <c r="Y1159" s="86">
        <v>11510</v>
      </c>
      <c r="Z1159" s="86">
        <v>0.2082</v>
      </c>
      <c r="AA1159" s="85">
        <f t="shared" si="139"/>
        <v>0.83020000000000005</v>
      </c>
      <c r="AB1159" s="1"/>
      <c r="AC1159" s="1">
        <f t="shared" si="140"/>
        <v>3.1972222222222224</v>
      </c>
      <c r="AD1159" s="86">
        <v>11510</v>
      </c>
      <c r="AE1159" s="86">
        <v>0.3725</v>
      </c>
      <c r="AF1159" s="85">
        <f t="shared" si="141"/>
        <v>0.99449999999999994</v>
      </c>
      <c r="AG1159" s="1"/>
      <c r="AH1159" s="1">
        <f t="shared" si="142"/>
        <v>3.1972222222222224</v>
      </c>
      <c r="AI1159" s="86">
        <v>11510</v>
      </c>
      <c r="AJ1159" s="86">
        <v>0.41399999999999998</v>
      </c>
      <c r="AK1159" s="85">
        <f t="shared" si="143"/>
        <v>1.036</v>
      </c>
      <c r="AL1159" s="1"/>
    </row>
    <row r="1160" spans="19:38" x14ac:dyDescent="0.25">
      <c r="S1160" s="1">
        <f t="shared" si="136"/>
        <v>3.2</v>
      </c>
      <c r="T1160" s="86">
        <v>11520</v>
      </c>
      <c r="U1160" s="85">
        <v>0.37869999999999998</v>
      </c>
      <c r="V1160" s="85">
        <f t="shared" si="137"/>
        <v>1.0006999999999999</v>
      </c>
      <c r="W1160" s="1"/>
      <c r="X1160" s="1">
        <f t="shared" si="138"/>
        <v>3.2</v>
      </c>
      <c r="Y1160" s="86">
        <v>11520</v>
      </c>
      <c r="Z1160" s="86">
        <v>0.20810000000000001</v>
      </c>
      <c r="AA1160" s="85">
        <f t="shared" si="139"/>
        <v>0.83010000000000006</v>
      </c>
      <c r="AB1160" s="1"/>
      <c r="AC1160" s="1">
        <f t="shared" si="140"/>
        <v>3.2</v>
      </c>
      <c r="AD1160" s="86">
        <v>11520</v>
      </c>
      <c r="AE1160" s="86">
        <v>0.3725</v>
      </c>
      <c r="AF1160" s="85">
        <f t="shared" si="141"/>
        <v>0.99449999999999994</v>
      </c>
      <c r="AG1160" s="1"/>
      <c r="AH1160" s="1">
        <f t="shared" si="142"/>
        <v>3.2</v>
      </c>
      <c r="AI1160" s="86">
        <v>11520</v>
      </c>
      <c r="AJ1160" s="86">
        <v>0.41399999999999998</v>
      </c>
      <c r="AK1160" s="85">
        <f t="shared" si="143"/>
        <v>1.036</v>
      </c>
      <c r="AL1160" s="1"/>
    </row>
    <row r="1161" spans="19:38" x14ac:dyDescent="0.25">
      <c r="S1161" s="1">
        <f t="shared" ref="S1161:S1224" si="144">T1161/3600</f>
        <v>3.2027777777777779</v>
      </c>
      <c r="T1161" s="86">
        <v>11530</v>
      </c>
      <c r="U1161" s="85">
        <v>0.37869999999999998</v>
      </c>
      <c r="V1161" s="85">
        <f t="shared" ref="V1161:V1224" si="145">U1161+0.622</f>
        <v>1.0006999999999999</v>
      </c>
      <c r="W1161" s="1"/>
      <c r="X1161" s="1">
        <f t="shared" ref="X1161:X1224" si="146">Y1161/3600</f>
        <v>3.2027777777777779</v>
      </c>
      <c r="Y1161" s="86">
        <v>11530</v>
      </c>
      <c r="Z1161" s="86">
        <v>0.20810000000000001</v>
      </c>
      <c r="AA1161" s="85">
        <f t="shared" ref="AA1161:AA1224" si="147">Z1161+0.622</f>
        <v>0.83010000000000006</v>
      </c>
      <c r="AB1161" s="1"/>
      <c r="AC1161" s="1">
        <f t="shared" ref="AC1161:AC1224" si="148">AD1161/3600</f>
        <v>3.2027777777777779</v>
      </c>
      <c r="AD1161" s="86">
        <v>11530</v>
      </c>
      <c r="AE1161" s="86">
        <v>0.3725</v>
      </c>
      <c r="AF1161" s="85">
        <f t="shared" ref="AF1161:AF1224" si="149">AE1161+0.622</f>
        <v>0.99449999999999994</v>
      </c>
      <c r="AG1161" s="1"/>
      <c r="AH1161" s="1">
        <f t="shared" ref="AH1161:AH1224" si="150">AI1161/3600</f>
        <v>3.2027777777777779</v>
      </c>
      <c r="AI1161" s="86">
        <v>11530</v>
      </c>
      <c r="AJ1161" s="86">
        <v>0.41399999999999998</v>
      </c>
      <c r="AK1161" s="85">
        <f t="shared" ref="AK1161:AK1224" si="151">AJ1161+0.622</f>
        <v>1.036</v>
      </c>
      <c r="AL1161" s="1"/>
    </row>
    <row r="1162" spans="19:38" x14ac:dyDescent="0.25">
      <c r="S1162" s="1">
        <f t="shared" si="144"/>
        <v>3.2055555555555557</v>
      </c>
      <c r="T1162" s="86">
        <v>11540</v>
      </c>
      <c r="U1162" s="85">
        <v>0.37869999999999998</v>
      </c>
      <c r="V1162" s="85">
        <f t="shared" si="145"/>
        <v>1.0006999999999999</v>
      </c>
      <c r="W1162" s="1"/>
      <c r="X1162" s="1">
        <f t="shared" si="146"/>
        <v>3.2055555555555557</v>
      </c>
      <c r="Y1162" s="86">
        <v>11540</v>
      </c>
      <c r="Z1162" s="86">
        <v>0.20810000000000001</v>
      </c>
      <c r="AA1162" s="85">
        <f t="shared" si="147"/>
        <v>0.83010000000000006</v>
      </c>
      <c r="AB1162" s="1"/>
      <c r="AC1162" s="1">
        <f t="shared" si="148"/>
        <v>3.2055555555555557</v>
      </c>
      <c r="AD1162" s="86">
        <v>11540</v>
      </c>
      <c r="AE1162" s="86">
        <v>0.3725</v>
      </c>
      <c r="AF1162" s="85">
        <f t="shared" si="149"/>
        <v>0.99449999999999994</v>
      </c>
      <c r="AG1162" s="1"/>
      <c r="AH1162" s="1">
        <f t="shared" si="150"/>
        <v>3.2055555555555557</v>
      </c>
      <c r="AI1162" s="86">
        <v>11540</v>
      </c>
      <c r="AJ1162" s="86">
        <v>0.41389999999999999</v>
      </c>
      <c r="AK1162" s="85">
        <f t="shared" si="151"/>
        <v>1.0359</v>
      </c>
      <c r="AL1162" s="1"/>
    </row>
    <row r="1163" spans="19:38" x14ac:dyDescent="0.25">
      <c r="S1163" s="1">
        <f t="shared" si="144"/>
        <v>3.2083333333333335</v>
      </c>
      <c r="T1163" s="86">
        <v>11550</v>
      </c>
      <c r="U1163" s="85">
        <v>0.37869999999999998</v>
      </c>
      <c r="V1163" s="85">
        <f t="shared" si="145"/>
        <v>1.0006999999999999</v>
      </c>
      <c r="W1163" s="1"/>
      <c r="X1163" s="1">
        <f t="shared" si="146"/>
        <v>3.2083333333333335</v>
      </c>
      <c r="Y1163" s="86">
        <v>11550</v>
      </c>
      <c r="Z1163" s="86">
        <v>0.20810000000000001</v>
      </c>
      <c r="AA1163" s="85">
        <f t="shared" si="147"/>
        <v>0.83010000000000006</v>
      </c>
      <c r="AB1163" s="1"/>
      <c r="AC1163" s="1">
        <f t="shared" si="148"/>
        <v>3.2083333333333335</v>
      </c>
      <c r="AD1163" s="86">
        <v>11550</v>
      </c>
      <c r="AE1163" s="86">
        <v>0.3725</v>
      </c>
      <c r="AF1163" s="85">
        <f t="shared" si="149"/>
        <v>0.99449999999999994</v>
      </c>
      <c r="AG1163" s="1"/>
      <c r="AH1163" s="1">
        <f t="shared" si="150"/>
        <v>3.2083333333333335</v>
      </c>
      <c r="AI1163" s="86">
        <v>11550</v>
      </c>
      <c r="AJ1163" s="86">
        <v>0.41389999999999999</v>
      </c>
      <c r="AK1163" s="85">
        <f t="shared" si="151"/>
        <v>1.0359</v>
      </c>
      <c r="AL1163" s="1"/>
    </row>
    <row r="1164" spans="19:38" x14ac:dyDescent="0.25">
      <c r="S1164" s="1">
        <f t="shared" si="144"/>
        <v>3.2111111111111112</v>
      </c>
      <c r="T1164" s="86">
        <v>11560</v>
      </c>
      <c r="U1164" s="85">
        <v>0.37869999999999998</v>
      </c>
      <c r="V1164" s="85">
        <f t="shared" si="145"/>
        <v>1.0006999999999999</v>
      </c>
      <c r="W1164" s="1"/>
      <c r="X1164" s="1">
        <f t="shared" si="146"/>
        <v>3.2111111111111112</v>
      </c>
      <c r="Y1164" s="86">
        <v>11560</v>
      </c>
      <c r="Z1164" s="86">
        <v>0.20810000000000001</v>
      </c>
      <c r="AA1164" s="85">
        <f t="shared" si="147"/>
        <v>0.83010000000000006</v>
      </c>
      <c r="AB1164" s="1"/>
      <c r="AC1164" s="1">
        <f t="shared" si="148"/>
        <v>3.2111111111111112</v>
      </c>
      <c r="AD1164" s="86">
        <v>11560</v>
      </c>
      <c r="AE1164" s="86">
        <v>0.3725</v>
      </c>
      <c r="AF1164" s="85">
        <f t="shared" si="149"/>
        <v>0.99449999999999994</v>
      </c>
      <c r="AG1164" s="1"/>
      <c r="AH1164" s="1">
        <f t="shared" si="150"/>
        <v>3.2111111111111112</v>
      </c>
      <c r="AI1164" s="86">
        <v>11560</v>
      </c>
      <c r="AJ1164" s="86">
        <v>0.41389999999999999</v>
      </c>
      <c r="AK1164" s="85">
        <f t="shared" si="151"/>
        <v>1.0359</v>
      </c>
      <c r="AL1164" s="1"/>
    </row>
    <row r="1165" spans="19:38" x14ac:dyDescent="0.25">
      <c r="S1165" s="1">
        <f t="shared" si="144"/>
        <v>3.213888888888889</v>
      </c>
      <c r="T1165" s="86">
        <v>11570</v>
      </c>
      <c r="U1165" s="85">
        <v>0.37869999999999998</v>
      </c>
      <c r="V1165" s="85">
        <f t="shared" si="145"/>
        <v>1.0006999999999999</v>
      </c>
      <c r="W1165" s="1"/>
      <c r="X1165" s="1">
        <f t="shared" si="146"/>
        <v>3.213888888888889</v>
      </c>
      <c r="Y1165" s="86">
        <v>11570</v>
      </c>
      <c r="Z1165" s="86">
        <v>0.20810000000000001</v>
      </c>
      <c r="AA1165" s="85">
        <f t="shared" si="147"/>
        <v>0.83010000000000006</v>
      </c>
      <c r="AB1165" s="1"/>
      <c r="AC1165" s="1">
        <f t="shared" si="148"/>
        <v>3.213888888888889</v>
      </c>
      <c r="AD1165" s="86">
        <v>11570</v>
      </c>
      <c r="AE1165" s="86">
        <v>0.3725</v>
      </c>
      <c r="AF1165" s="85">
        <f t="shared" si="149"/>
        <v>0.99449999999999994</v>
      </c>
      <c r="AG1165" s="1"/>
      <c r="AH1165" s="1">
        <f t="shared" si="150"/>
        <v>3.213888888888889</v>
      </c>
      <c r="AI1165" s="86">
        <v>11570</v>
      </c>
      <c r="AJ1165" s="86">
        <v>0.41389999999999999</v>
      </c>
      <c r="AK1165" s="85">
        <f t="shared" si="151"/>
        <v>1.0359</v>
      </c>
      <c r="AL1165" s="1"/>
    </row>
    <row r="1166" spans="19:38" x14ac:dyDescent="0.25">
      <c r="S1166" s="1">
        <f t="shared" si="144"/>
        <v>3.2166666666666668</v>
      </c>
      <c r="T1166" s="86">
        <v>11580</v>
      </c>
      <c r="U1166" s="85">
        <v>0.37869999999999998</v>
      </c>
      <c r="V1166" s="85">
        <f t="shared" si="145"/>
        <v>1.0006999999999999</v>
      </c>
      <c r="W1166" s="1"/>
      <c r="X1166" s="1">
        <f t="shared" si="146"/>
        <v>3.2166666666666668</v>
      </c>
      <c r="Y1166" s="86">
        <v>11580</v>
      </c>
      <c r="Z1166" s="86">
        <v>0.20799999999999999</v>
      </c>
      <c r="AA1166" s="85">
        <f t="shared" si="147"/>
        <v>0.83</v>
      </c>
      <c r="AB1166" s="1"/>
      <c r="AC1166" s="1">
        <f t="shared" si="148"/>
        <v>3.2166666666666668</v>
      </c>
      <c r="AD1166" s="86">
        <v>11580</v>
      </c>
      <c r="AE1166" s="86">
        <v>0.3725</v>
      </c>
      <c r="AF1166" s="85">
        <f t="shared" si="149"/>
        <v>0.99449999999999994</v>
      </c>
      <c r="AG1166" s="1"/>
      <c r="AH1166" s="1">
        <f t="shared" si="150"/>
        <v>3.2166666666666668</v>
      </c>
      <c r="AI1166" s="86">
        <v>11580</v>
      </c>
      <c r="AJ1166" s="86">
        <v>0.41389999999999999</v>
      </c>
      <c r="AK1166" s="85">
        <f t="shared" si="151"/>
        <v>1.0359</v>
      </c>
      <c r="AL1166" s="1"/>
    </row>
    <row r="1167" spans="19:38" x14ac:dyDescent="0.25">
      <c r="S1167" s="1">
        <f t="shared" si="144"/>
        <v>3.2194444444444446</v>
      </c>
      <c r="T1167" s="86">
        <v>11590</v>
      </c>
      <c r="U1167" s="85">
        <v>0.37880000000000003</v>
      </c>
      <c r="V1167" s="85">
        <f t="shared" si="145"/>
        <v>1.0007999999999999</v>
      </c>
      <c r="W1167" s="1"/>
      <c r="X1167" s="1">
        <f t="shared" si="146"/>
        <v>3.2194444444444446</v>
      </c>
      <c r="Y1167" s="86">
        <v>11590</v>
      </c>
      <c r="Z1167" s="86">
        <v>0.20799999999999999</v>
      </c>
      <c r="AA1167" s="85">
        <f t="shared" si="147"/>
        <v>0.83</v>
      </c>
      <c r="AB1167" s="1"/>
      <c r="AC1167" s="1">
        <f t="shared" si="148"/>
        <v>3.2194444444444446</v>
      </c>
      <c r="AD1167" s="86">
        <v>11590</v>
      </c>
      <c r="AE1167" s="86">
        <v>0.3725</v>
      </c>
      <c r="AF1167" s="85">
        <f t="shared" si="149"/>
        <v>0.99449999999999994</v>
      </c>
      <c r="AG1167" s="1"/>
      <c r="AH1167" s="1">
        <f t="shared" si="150"/>
        <v>3.2194444444444446</v>
      </c>
      <c r="AI1167" s="86">
        <v>11590</v>
      </c>
      <c r="AJ1167" s="86">
        <v>0.41389999999999999</v>
      </c>
      <c r="AK1167" s="85">
        <f t="shared" si="151"/>
        <v>1.0359</v>
      </c>
      <c r="AL1167" s="1"/>
    </row>
    <row r="1168" spans="19:38" x14ac:dyDescent="0.25">
      <c r="S1168" s="1">
        <f t="shared" si="144"/>
        <v>3.2222222222222223</v>
      </c>
      <c r="T1168" s="86">
        <v>11600</v>
      </c>
      <c r="U1168" s="85">
        <v>0.37880000000000003</v>
      </c>
      <c r="V1168" s="85">
        <f t="shared" si="145"/>
        <v>1.0007999999999999</v>
      </c>
      <c r="W1168" s="1"/>
      <c r="X1168" s="1">
        <f t="shared" si="146"/>
        <v>3.2222222222222223</v>
      </c>
      <c r="Y1168" s="86">
        <v>11600</v>
      </c>
      <c r="Z1168" s="86">
        <v>0.20799999999999999</v>
      </c>
      <c r="AA1168" s="85">
        <f t="shared" si="147"/>
        <v>0.83</v>
      </c>
      <c r="AB1168" s="1"/>
      <c r="AC1168" s="1">
        <f t="shared" si="148"/>
        <v>3.2222222222222223</v>
      </c>
      <c r="AD1168" s="86">
        <v>11600</v>
      </c>
      <c r="AE1168" s="86">
        <v>0.3725</v>
      </c>
      <c r="AF1168" s="85">
        <f t="shared" si="149"/>
        <v>0.99449999999999994</v>
      </c>
      <c r="AG1168" s="1"/>
      <c r="AH1168" s="1">
        <f t="shared" si="150"/>
        <v>3.2222222222222223</v>
      </c>
      <c r="AI1168" s="86">
        <v>11600</v>
      </c>
      <c r="AJ1168" s="86">
        <v>0.4138</v>
      </c>
      <c r="AK1168" s="85">
        <f t="shared" si="151"/>
        <v>1.0358000000000001</v>
      </c>
      <c r="AL1168" s="1"/>
    </row>
    <row r="1169" spans="19:38" x14ac:dyDescent="0.25">
      <c r="S1169" s="1">
        <f t="shared" si="144"/>
        <v>3.2250000000000001</v>
      </c>
      <c r="T1169" s="86">
        <v>11610</v>
      </c>
      <c r="U1169" s="85">
        <v>0.37880000000000003</v>
      </c>
      <c r="V1169" s="85">
        <f t="shared" si="145"/>
        <v>1.0007999999999999</v>
      </c>
      <c r="W1169" s="1"/>
      <c r="X1169" s="1">
        <f t="shared" si="146"/>
        <v>3.2250000000000001</v>
      </c>
      <c r="Y1169" s="86">
        <v>11610</v>
      </c>
      <c r="Z1169" s="86">
        <v>0.20799999999999999</v>
      </c>
      <c r="AA1169" s="85">
        <f t="shared" si="147"/>
        <v>0.83</v>
      </c>
      <c r="AB1169" s="1"/>
      <c r="AC1169" s="1">
        <f t="shared" si="148"/>
        <v>3.2250000000000001</v>
      </c>
      <c r="AD1169" s="86">
        <v>11610</v>
      </c>
      <c r="AE1169" s="86">
        <v>0.3725</v>
      </c>
      <c r="AF1169" s="85">
        <f t="shared" si="149"/>
        <v>0.99449999999999994</v>
      </c>
      <c r="AG1169" s="1"/>
      <c r="AH1169" s="1">
        <f t="shared" si="150"/>
        <v>3.2250000000000001</v>
      </c>
      <c r="AI1169" s="86">
        <v>11610</v>
      </c>
      <c r="AJ1169" s="86">
        <v>0.4138</v>
      </c>
      <c r="AK1169" s="85">
        <f t="shared" si="151"/>
        <v>1.0358000000000001</v>
      </c>
      <c r="AL1169" s="1"/>
    </row>
    <row r="1170" spans="19:38" x14ac:dyDescent="0.25">
      <c r="S1170" s="1">
        <f t="shared" si="144"/>
        <v>3.2277777777777779</v>
      </c>
      <c r="T1170" s="86">
        <v>11620</v>
      </c>
      <c r="U1170" s="85">
        <v>0.37880000000000003</v>
      </c>
      <c r="V1170" s="85">
        <f t="shared" si="145"/>
        <v>1.0007999999999999</v>
      </c>
      <c r="W1170" s="1"/>
      <c r="X1170" s="1">
        <f t="shared" si="146"/>
        <v>3.2277777777777779</v>
      </c>
      <c r="Y1170" s="86">
        <v>11620</v>
      </c>
      <c r="Z1170" s="86">
        <v>0.20799999999999999</v>
      </c>
      <c r="AA1170" s="85">
        <f t="shared" si="147"/>
        <v>0.83</v>
      </c>
      <c r="AB1170" s="1"/>
      <c r="AC1170" s="1">
        <f t="shared" si="148"/>
        <v>3.2277777777777779</v>
      </c>
      <c r="AD1170" s="86">
        <v>11620</v>
      </c>
      <c r="AE1170" s="86">
        <v>0.3725</v>
      </c>
      <c r="AF1170" s="85">
        <f t="shared" si="149"/>
        <v>0.99449999999999994</v>
      </c>
      <c r="AG1170" s="1"/>
      <c r="AH1170" s="1">
        <f t="shared" si="150"/>
        <v>3.2277777777777779</v>
      </c>
      <c r="AI1170" s="86">
        <v>11620</v>
      </c>
      <c r="AJ1170" s="86">
        <v>0.4138</v>
      </c>
      <c r="AK1170" s="85">
        <f t="shared" si="151"/>
        <v>1.0358000000000001</v>
      </c>
      <c r="AL1170" s="1"/>
    </row>
    <row r="1171" spans="19:38" x14ac:dyDescent="0.25">
      <c r="S1171" s="1">
        <f t="shared" si="144"/>
        <v>3.2305555555555556</v>
      </c>
      <c r="T1171" s="86">
        <v>11630</v>
      </c>
      <c r="U1171" s="85">
        <v>0.37880000000000003</v>
      </c>
      <c r="V1171" s="85">
        <f t="shared" si="145"/>
        <v>1.0007999999999999</v>
      </c>
      <c r="W1171" s="1"/>
      <c r="X1171" s="1">
        <f t="shared" si="146"/>
        <v>3.2305555555555556</v>
      </c>
      <c r="Y1171" s="86">
        <v>11630</v>
      </c>
      <c r="Z1171" s="86">
        <v>0.20799999999999999</v>
      </c>
      <c r="AA1171" s="85">
        <f t="shared" si="147"/>
        <v>0.83</v>
      </c>
      <c r="AB1171" s="1"/>
      <c r="AC1171" s="1">
        <f t="shared" si="148"/>
        <v>3.2305555555555556</v>
      </c>
      <c r="AD1171" s="86">
        <v>11630</v>
      </c>
      <c r="AE1171" s="86">
        <v>0.3725</v>
      </c>
      <c r="AF1171" s="85">
        <f t="shared" si="149"/>
        <v>0.99449999999999994</v>
      </c>
      <c r="AG1171" s="1"/>
      <c r="AH1171" s="1">
        <f t="shared" si="150"/>
        <v>3.2305555555555556</v>
      </c>
      <c r="AI1171" s="86">
        <v>11630</v>
      </c>
      <c r="AJ1171" s="86">
        <v>0.4138</v>
      </c>
      <c r="AK1171" s="85">
        <f t="shared" si="151"/>
        <v>1.0358000000000001</v>
      </c>
      <c r="AL1171" s="1"/>
    </row>
    <row r="1172" spans="19:38" x14ac:dyDescent="0.25">
      <c r="S1172" s="1">
        <f t="shared" si="144"/>
        <v>3.2333333333333334</v>
      </c>
      <c r="T1172" s="86">
        <v>11640</v>
      </c>
      <c r="U1172" s="85">
        <v>0.37880000000000003</v>
      </c>
      <c r="V1172" s="85">
        <f t="shared" si="145"/>
        <v>1.0007999999999999</v>
      </c>
      <c r="W1172" s="1"/>
      <c r="X1172" s="1">
        <f t="shared" si="146"/>
        <v>3.2333333333333334</v>
      </c>
      <c r="Y1172" s="86">
        <v>11640</v>
      </c>
      <c r="Z1172" s="86">
        <v>0.2079</v>
      </c>
      <c r="AA1172" s="85">
        <f t="shared" si="147"/>
        <v>0.82989999999999997</v>
      </c>
      <c r="AB1172" s="1"/>
      <c r="AC1172" s="1">
        <f t="shared" si="148"/>
        <v>3.2333333333333334</v>
      </c>
      <c r="AD1172" s="86">
        <v>11640</v>
      </c>
      <c r="AE1172" s="86">
        <v>0.3725</v>
      </c>
      <c r="AF1172" s="85">
        <f t="shared" si="149"/>
        <v>0.99449999999999994</v>
      </c>
      <c r="AG1172" s="1"/>
      <c r="AH1172" s="1">
        <f t="shared" si="150"/>
        <v>3.2333333333333334</v>
      </c>
      <c r="AI1172" s="86">
        <v>11640</v>
      </c>
      <c r="AJ1172" s="86">
        <v>0.4138</v>
      </c>
      <c r="AK1172" s="85">
        <f t="shared" si="151"/>
        <v>1.0358000000000001</v>
      </c>
      <c r="AL1172" s="1"/>
    </row>
    <row r="1173" spans="19:38" x14ac:dyDescent="0.25">
      <c r="S1173" s="1">
        <f t="shared" si="144"/>
        <v>3.2361111111111112</v>
      </c>
      <c r="T1173" s="86">
        <v>11650</v>
      </c>
      <c r="U1173" s="85">
        <v>0.37880000000000003</v>
      </c>
      <c r="V1173" s="85">
        <f t="shared" si="145"/>
        <v>1.0007999999999999</v>
      </c>
      <c r="W1173" s="1"/>
      <c r="X1173" s="1">
        <f t="shared" si="146"/>
        <v>3.2361111111111112</v>
      </c>
      <c r="Y1173" s="86">
        <v>11650</v>
      </c>
      <c r="Z1173" s="86">
        <v>0.2079</v>
      </c>
      <c r="AA1173" s="85">
        <f t="shared" si="147"/>
        <v>0.82989999999999997</v>
      </c>
      <c r="AB1173" s="1"/>
      <c r="AC1173" s="1">
        <f t="shared" si="148"/>
        <v>3.2361111111111112</v>
      </c>
      <c r="AD1173" s="86">
        <v>11650</v>
      </c>
      <c r="AE1173" s="86">
        <v>0.3725</v>
      </c>
      <c r="AF1173" s="85">
        <f t="shared" si="149"/>
        <v>0.99449999999999994</v>
      </c>
      <c r="AG1173" s="1"/>
      <c r="AH1173" s="1">
        <f t="shared" si="150"/>
        <v>3.2361111111111112</v>
      </c>
      <c r="AI1173" s="86">
        <v>11650</v>
      </c>
      <c r="AJ1173" s="86">
        <v>0.4138</v>
      </c>
      <c r="AK1173" s="85">
        <f t="shared" si="151"/>
        <v>1.0358000000000001</v>
      </c>
      <c r="AL1173" s="1"/>
    </row>
    <row r="1174" spans="19:38" x14ac:dyDescent="0.25">
      <c r="S1174" s="1">
        <f t="shared" si="144"/>
        <v>3.2388888888888889</v>
      </c>
      <c r="T1174" s="86">
        <v>11660</v>
      </c>
      <c r="U1174" s="85">
        <v>0.37880000000000003</v>
      </c>
      <c r="V1174" s="85">
        <f t="shared" si="145"/>
        <v>1.0007999999999999</v>
      </c>
      <c r="W1174" s="1"/>
      <c r="X1174" s="1">
        <f t="shared" si="146"/>
        <v>3.2388888888888889</v>
      </c>
      <c r="Y1174" s="86">
        <v>11660</v>
      </c>
      <c r="Z1174" s="86">
        <v>0.2079</v>
      </c>
      <c r="AA1174" s="85">
        <f t="shared" si="147"/>
        <v>0.82989999999999997</v>
      </c>
      <c r="AB1174" s="1"/>
      <c r="AC1174" s="1">
        <f t="shared" si="148"/>
        <v>3.2388888888888889</v>
      </c>
      <c r="AD1174" s="86">
        <v>11660</v>
      </c>
      <c r="AE1174" s="86">
        <v>0.3725</v>
      </c>
      <c r="AF1174" s="85">
        <f t="shared" si="149"/>
        <v>0.99449999999999994</v>
      </c>
      <c r="AG1174" s="1"/>
      <c r="AH1174" s="1">
        <f t="shared" si="150"/>
        <v>3.2388888888888889</v>
      </c>
      <c r="AI1174" s="86">
        <v>11660</v>
      </c>
      <c r="AJ1174" s="86">
        <v>0.41370000000000001</v>
      </c>
      <c r="AK1174" s="85">
        <f t="shared" si="151"/>
        <v>1.0357000000000001</v>
      </c>
      <c r="AL1174" s="1"/>
    </row>
    <row r="1175" spans="19:38" x14ac:dyDescent="0.25">
      <c r="S1175" s="1">
        <f t="shared" si="144"/>
        <v>3.2416666666666667</v>
      </c>
      <c r="T1175" s="86">
        <v>11670</v>
      </c>
      <c r="U1175" s="85">
        <v>0.37880000000000003</v>
      </c>
      <c r="V1175" s="85">
        <f t="shared" si="145"/>
        <v>1.0007999999999999</v>
      </c>
      <c r="W1175" s="1"/>
      <c r="X1175" s="1">
        <f t="shared" si="146"/>
        <v>3.2416666666666667</v>
      </c>
      <c r="Y1175" s="86">
        <v>11670</v>
      </c>
      <c r="Z1175" s="86">
        <v>0.2079</v>
      </c>
      <c r="AA1175" s="85">
        <f t="shared" si="147"/>
        <v>0.82989999999999997</v>
      </c>
      <c r="AB1175" s="1"/>
      <c r="AC1175" s="1">
        <f t="shared" si="148"/>
        <v>3.2416666666666667</v>
      </c>
      <c r="AD1175" s="86">
        <v>11670</v>
      </c>
      <c r="AE1175" s="86">
        <v>0.37259999999999999</v>
      </c>
      <c r="AF1175" s="85">
        <f t="shared" si="149"/>
        <v>0.99459999999999993</v>
      </c>
      <c r="AG1175" s="1"/>
      <c r="AH1175" s="1">
        <f t="shared" si="150"/>
        <v>3.2416666666666667</v>
      </c>
      <c r="AI1175" s="86">
        <v>11670</v>
      </c>
      <c r="AJ1175" s="86">
        <v>0.41370000000000001</v>
      </c>
      <c r="AK1175" s="85">
        <f t="shared" si="151"/>
        <v>1.0357000000000001</v>
      </c>
      <c r="AL1175" s="1"/>
    </row>
    <row r="1176" spans="19:38" x14ac:dyDescent="0.25">
      <c r="S1176" s="1">
        <f t="shared" si="144"/>
        <v>3.2444444444444445</v>
      </c>
      <c r="T1176" s="86">
        <v>11680</v>
      </c>
      <c r="U1176" s="85">
        <v>0.37880000000000003</v>
      </c>
      <c r="V1176" s="85">
        <f t="shared" si="145"/>
        <v>1.0007999999999999</v>
      </c>
      <c r="W1176" s="1"/>
      <c r="X1176" s="1">
        <f t="shared" si="146"/>
        <v>3.2444444444444445</v>
      </c>
      <c r="Y1176" s="86">
        <v>11680</v>
      </c>
      <c r="Z1176" s="86">
        <v>0.2079</v>
      </c>
      <c r="AA1176" s="85">
        <f t="shared" si="147"/>
        <v>0.82989999999999997</v>
      </c>
      <c r="AB1176" s="1"/>
      <c r="AC1176" s="1">
        <f t="shared" si="148"/>
        <v>3.2444444444444445</v>
      </c>
      <c r="AD1176" s="86">
        <v>11680</v>
      </c>
      <c r="AE1176" s="86">
        <v>0.37259999999999999</v>
      </c>
      <c r="AF1176" s="85">
        <f t="shared" si="149"/>
        <v>0.99459999999999993</v>
      </c>
      <c r="AG1176" s="1"/>
      <c r="AH1176" s="1">
        <f t="shared" si="150"/>
        <v>3.2444444444444445</v>
      </c>
      <c r="AI1176" s="86">
        <v>11680</v>
      </c>
      <c r="AJ1176" s="86">
        <v>0.41370000000000001</v>
      </c>
      <c r="AK1176" s="85">
        <f t="shared" si="151"/>
        <v>1.0357000000000001</v>
      </c>
      <c r="AL1176" s="1"/>
    </row>
    <row r="1177" spans="19:38" x14ac:dyDescent="0.25">
      <c r="S1177" s="1">
        <f t="shared" si="144"/>
        <v>3.2472222222222222</v>
      </c>
      <c r="T1177" s="86">
        <v>11690</v>
      </c>
      <c r="U1177" s="85">
        <v>0.37880000000000003</v>
      </c>
      <c r="V1177" s="85">
        <f t="shared" si="145"/>
        <v>1.0007999999999999</v>
      </c>
      <c r="W1177" s="1"/>
      <c r="X1177" s="1">
        <f t="shared" si="146"/>
        <v>3.2472222222222222</v>
      </c>
      <c r="Y1177" s="86">
        <v>11690</v>
      </c>
      <c r="Z1177" s="86">
        <v>0.2079</v>
      </c>
      <c r="AA1177" s="85">
        <f t="shared" si="147"/>
        <v>0.82989999999999997</v>
      </c>
      <c r="AB1177" s="1"/>
      <c r="AC1177" s="1">
        <f t="shared" si="148"/>
        <v>3.2472222222222222</v>
      </c>
      <c r="AD1177" s="86">
        <v>11690</v>
      </c>
      <c r="AE1177" s="86">
        <v>0.37259999999999999</v>
      </c>
      <c r="AF1177" s="85">
        <f t="shared" si="149"/>
        <v>0.99459999999999993</v>
      </c>
      <c r="AG1177" s="1"/>
      <c r="AH1177" s="1">
        <f t="shared" si="150"/>
        <v>3.2472222222222222</v>
      </c>
      <c r="AI1177" s="86">
        <v>11690</v>
      </c>
      <c r="AJ1177" s="86">
        <v>0.41370000000000001</v>
      </c>
      <c r="AK1177" s="85">
        <f t="shared" si="151"/>
        <v>1.0357000000000001</v>
      </c>
      <c r="AL1177" s="1"/>
    </row>
    <row r="1178" spans="19:38" x14ac:dyDescent="0.25">
      <c r="S1178" s="1">
        <f t="shared" si="144"/>
        <v>3.25</v>
      </c>
      <c r="T1178" s="86">
        <v>11700</v>
      </c>
      <c r="U1178" s="85">
        <v>0.37890000000000001</v>
      </c>
      <c r="V1178" s="85">
        <f t="shared" si="145"/>
        <v>1.0009000000000001</v>
      </c>
      <c r="W1178" s="1"/>
      <c r="X1178" s="1">
        <f t="shared" si="146"/>
        <v>3.25</v>
      </c>
      <c r="Y1178" s="86">
        <v>11700</v>
      </c>
      <c r="Z1178" s="86">
        <v>0.2079</v>
      </c>
      <c r="AA1178" s="85">
        <f t="shared" si="147"/>
        <v>0.82989999999999997</v>
      </c>
      <c r="AB1178" s="1"/>
      <c r="AC1178" s="1">
        <f t="shared" si="148"/>
        <v>3.25</v>
      </c>
      <c r="AD1178" s="86">
        <v>11700</v>
      </c>
      <c r="AE1178" s="86">
        <v>0.37259999999999999</v>
      </c>
      <c r="AF1178" s="85">
        <f t="shared" si="149"/>
        <v>0.99459999999999993</v>
      </c>
      <c r="AG1178" s="1"/>
      <c r="AH1178" s="1">
        <f t="shared" si="150"/>
        <v>3.25</v>
      </c>
      <c r="AI1178" s="86">
        <v>11700</v>
      </c>
      <c r="AJ1178" s="86">
        <v>0.41370000000000001</v>
      </c>
      <c r="AK1178" s="85">
        <f t="shared" si="151"/>
        <v>1.0357000000000001</v>
      </c>
      <c r="AL1178" s="1"/>
    </row>
    <row r="1179" spans="19:38" x14ac:dyDescent="0.25">
      <c r="S1179" s="1">
        <f t="shared" si="144"/>
        <v>3.2527777777777778</v>
      </c>
      <c r="T1179" s="86">
        <v>11710</v>
      </c>
      <c r="U1179" s="85">
        <v>0.37890000000000001</v>
      </c>
      <c r="V1179" s="85">
        <f t="shared" si="145"/>
        <v>1.0009000000000001</v>
      </c>
      <c r="W1179" s="1"/>
      <c r="X1179" s="1">
        <f t="shared" si="146"/>
        <v>3.2527777777777778</v>
      </c>
      <c r="Y1179" s="86">
        <v>11710</v>
      </c>
      <c r="Z1179" s="86">
        <v>0.2079</v>
      </c>
      <c r="AA1179" s="85">
        <f t="shared" si="147"/>
        <v>0.82989999999999997</v>
      </c>
      <c r="AB1179" s="1"/>
      <c r="AC1179" s="1">
        <f t="shared" si="148"/>
        <v>3.2527777777777778</v>
      </c>
      <c r="AD1179" s="86">
        <v>11710</v>
      </c>
      <c r="AE1179" s="86">
        <v>0.37259999999999999</v>
      </c>
      <c r="AF1179" s="85">
        <f t="shared" si="149"/>
        <v>0.99459999999999993</v>
      </c>
      <c r="AG1179" s="1"/>
      <c r="AH1179" s="1">
        <f t="shared" si="150"/>
        <v>3.2527777777777778</v>
      </c>
      <c r="AI1179" s="86">
        <v>11710</v>
      </c>
      <c r="AJ1179" s="86">
        <v>0.41370000000000001</v>
      </c>
      <c r="AK1179" s="85">
        <f t="shared" si="151"/>
        <v>1.0357000000000001</v>
      </c>
      <c r="AL1179" s="1"/>
    </row>
    <row r="1180" spans="19:38" x14ac:dyDescent="0.25">
      <c r="S1180" s="1">
        <f t="shared" si="144"/>
        <v>3.2555555555555555</v>
      </c>
      <c r="T1180" s="86">
        <v>11720</v>
      </c>
      <c r="U1180" s="85">
        <v>0.37890000000000001</v>
      </c>
      <c r="V1180" s="85">
        <f t="shared" si="145"/>
        <v>1.0009000000000001</v>
      </c>
      <c r="W1180" s="1"/>
      <c r="X1180" s="1">
        <f t="shared" si="146"/>
        <v>3.2555555555555555</v>
      </c>
      <c r="Y1180" s="86">
        <v>11720</v>
      </c>
      <c r="Z1180" s="86">
        <v>0.2079</v>
      </c>
      <c r="AA1180" s="85">
        <f t="shared" si="147"/>
        <v>0.82989999999999997</v>
      </c>
      <c r="AB1180" s="1"/>
      <c r="AC1180" s="1">
        <f t="shared" si="148"/>
        <v>3.2555555555555555</v>
      </c>
      <c r="AD1180" s="86">
        <v>11720</v>
      </c>
      <c r="AE1180" s="86">
        <v>0.37259999999999999</v>
      </c>
      <c r="AF1180" s="85">
        <f t="shared" si="149"/>
        <v>0.99459999999999993</v>
      </c>
      <c r="AG1180" s="1"/>
      <c r="AH1180" s="1">
        <f t="shared" si="150"/>
        <v>3.2555555555555555</v>
      </c>
      <c r="AI1180" s="86">
        <v>11720</v>
      </c>
      <c r="AJ1180" s="86">
        <v>0.41360000000000002</v>
      </c>
      <c r="AK1180" s="85">
        <f t="shared" si="151"/>
        <v>1.0356000000000001</v>
      </c>
      <c r="AL1180" s="1"/>
    </row>
    <row r="1181" spans="19:38" x14ac:dyDescent="0.25">
      <c r="S1181" s="1">
        <f t="shared" si="144"/>
        <v>3.2583333333333333</v>
      </c>
      <c r="T1181" s="86">
        <v>11730</v>
      </c>
      <c r="U1181" s="85">
        <v>0.37890000000000001</v>
      </c>
      <c r="V1181" s="85">
        <f t="shared" si="145"/>
        <v>1.0009000000000001</v>
      </c>
      <c r="W1181" s="1"/>
      <c r="X1181" s="1">
        <f t="shared" si="146"/>
        <v>3.2583333333333333</v>
      </c>
      <c r="Y1181" s="86">
        <v>11730</v>
      </c>
      <c r="Z1181" s="86">
        <v>0.20780000000000001</v>
      </c>
      <c r="AA1181" s="85">
        <f t="shared" si="147"/>
        <v>0.82979999999999998</v>
      </c>
      <c r="AB1181" s="1"/>
      <c r="AC1181" s="1">
        <f t="shared" si="148"/>
        <v>3.2583333333333333</v>
      </c>
      <c r="AD1181" s="86">
        <v>11730</v>
      </c>
      <c r="AE1181" s="86">
        <v>0.37259999999999999</v>
      </c>
      <c r="AF1181" s="85">
        <f t="shared" si="149"/>
        <v>0.99459999999999993</v>
      </c>
      <c r="AG1181" s="1"/>
      <c r="AH1181" s="1">
        <f t="shared" si="150"/>
        <v>3.2583333333333333</v>
      </c>
      <c r="AI1181" s="86">
        <v>11730</v>
      </c>
      <c r="AJ1181" s="86">
        <v>0.41360000000000002</v>
      </c>
      <c r="AK1181" s="85">
        <f t="shared" si="151"/>
        <v>1.0356000000000001</v>
      </c>
      <c r="AL1181" s="1"/>
    </row>
    <row r="1182" spans="19:38" x14ac:dyDescent="0.25">
      <c r="S1182" s="1">
        <f t="shared" si="144"/>
        <v>3.2611111111111111</v>
      </c>
      <c r="T1182" s="86">
        <v>11740</v>
      </c>
      <c r="U1182" s="85">
        <v>0.37890000000000001</v>
      </c>
      <c r="V1182" s="85">
        <f t="shared" si="145"/>
        <v>1.0009000000000001</v>
      </c>
      <c r="W1182" s="1"/>
      <c r="X1182" s="1">
        <f t="shared" si="146"/>
        <v>3.2611111111111111</v>
      </c>
      <c r="Y1182" s="86">
        <v>11740</v>
      </c>
      <c r="Z1182" s="86">
        <v>0.20780000000000001</v>
      </c>
      <c r="AA1182" s="85">
        <f t="shared" si="147"/>
        <v>0.82979999999999998</v>
      </c>
      <c r="AB1182" s="1"/>
      <c r="AC1182" s="1">
        <f t="shared" si="148"/>
        <v>3.2611111111111111</v>
      </c>
      <c r="AD1182" s="86">
        <v>11740</v>
      </c>
      <c r="AE1182" s="86">
        <v>0.37259999999999999</v>
      </c>
      <c r="AF1182" s="85">
        <f t="shared" si="149"/>
        <v>0.99459999999999993</v>
      </c>
      <c r="AG1182" s="1"/>
      <c r="AH1182" s="1">
        <f t="shared" si="150"/>
        <v>3.2611111111111111</v>
      </c>
      <c r="AI1182" s="86">
        <v>11740</v>
      </c>
      <c r="AJ1182" s="86">
        <v>0.41360000000000002</v>
      </c>
      <c r="AK1182" s="85">
        <f t="shared" si="151"/>
        <v>1.0356000000000001</v>
      </c>
      <c r="AL1182" s="1"/>
    </row>
    <row r="1183" spans="19:38" x14ac:dyDescent="0.25">
      <c r="S1183" s="1">
        <f t="shared" si="144"/>
        <v>3.2638888888888888</v>
      </c>
      <c r="T1183" s="86">
        <v>11750</v>
      </c>
      <c r="U1183" s="85">
        <v>0.37890000000000001</v>
      </c>
      <c r="V1183" s="85">
        <f t="shared" si="145"/>
        <v>1.0009000000000001</v>
      </c>
      <c r="W1183" s="1"/>
      <c r="X1183" s="1">
        <f t="shared" si="146"/>
        <v>3.2638888888888888</v>
      </c>
      <c r="Y1183" s="86">
        <v>11750</v>
      </c>
      <c r="Z1183" s="86">
        <v>0.20780000000000001</v>
      </c>
      <c r="AA1183" s="85">
        <f t="shared" si="147"/>
        <v>0.82979999999999998</v>
      </c>
      <c r="AB1183" s="1"/>
      <c r="AC1183" s="1">
        <f t="shared" si="148"/>
        <v>3.2638888888888888</v>
      </c>
      <c r="AD1183" s="86">
        <v>11750</v>
      </c>
      <c r="AE1183" s="86">
        <v>0.37259999999999999</v>
      </c>
      <c r="AF1183" s="85">
        <f t="shared" si="149"/>
        <v>0.99459999999999993</v>
      </c>
      <c r="AG1183" s="1"/>
      <c r="AH1183" s="1">
        <f t="shared" si="150"/>
        <v>3.2638888888888888</v>
      </c>
      <c r="AI1183" s="86">
        <v>11750</v>
      </c>
      <c r="AJ1183" s="86">
        <v>0.41360000000000002</v>
      </c>
      <c r="AK1183" s="85">
        <f t="shared" si="151"/>
        <v>1.0356000000000001</v>
      </c>
      <c r="AL1183" s="1"/>
    </row>
    <row r="1184" spans="19:38" x14ac:dyDescent="0.25">
      <c r="S1184" s="1">
        <f t="shared" si="144"/>
        <v>3.2666666666666666</v>
      </c>
      <c r="T1184" s="86">
        <v>11760</v>
      </c>
      <c r="U1184" s="85">
        <v>0.37890000000000001</v>
      </c>
      <c r="V1184" s="85">
        <f t="shared" si="145"/>
        <v>1.0009000000000001</v>
      </c>
      <c r="W1184" s="1"/>
      <c r="X1184" s="1">
        <f t="shared" si="146"/>
        <v>3.2666666666666666</v>
      </c>
      <c r="Y1184" s="86">
        <v>11760</v>
      </c>
      <c r="Z1184" s="86">
        <v>0.20780000000000001</v>
      </c>
      <c r="AA1184" s="85">
        <f t="shared" si="147"/>
        <v>0.82979999999999998</v>
      </c>
      <c r="AB1184" s="1"/>
      <c r="AC1184" s="1">
        <f t="shared" si="148"/>
        <v>3.2666666666666666</v>
      </c>
      <c r="AD1184" s="86">
        <v>11760</v>
      </c>
      <c r="AE1184" s="86">
        <v>0.37259999999999999</v>
      </c>
      <c r="AF1184" s="85">
        <f t="shared" si="149"/>
        <v>0.99459999999999993</v>
      </c>
      <c r="AG1184" s="1"/>
      <c r="AH1184" s="1">
        <f t="shared" si="150"/>
        <v>3.2666666666666666</v>
      </c>
      <c r="AI1184" s="86">
        <v>11760</v>
      </c>
      <c r="AJ1184" s="86">
        <v>0.41360000000000002</v>
      </c>
      <c r="AK1184" s="85">
        <f t="shared" si="151"/>
        <v>1.0356000000000001</v>
      </c>
      <c r="AL1184" s="1"/>
    </row>
    <row r="1185" spans="19:38" x14ac:dyDescent="0.25">
      <c r="S1185" s="1">
        <f t="shared" si="144"/>
        <v>3.2694444444444444</v>
      </c>
      <c r="T1185" s="86">
        <v>11770</v>
      </c>
      <c r="U1185" s="85">
        <v>0.37890000000000001</v>
      </c>
      <c r="V1185" s="85">
        <f t="shared" si="145"/>
        <v>1.0009000000000001</v>
      </c>
      <c r="W1185" s="1"/>
      <c r="X1185" s="1">
        <f t="shared" si="146"/>
        <v>3.2694444444444444</v>
      </c>
      <c r="Y1185" s="86">
        <v>11770</v>
      </c>
      <c r="Z1185" s="86">
        <v>0.20780000000000001</v>
      </c>
      <c r="AA1185" s="85">
        <f t="shared" si="147"/>
        <v>0.82979999999999998</v>
      </c>
      <c r="AB1185" s="1"/>
      <c r="AC1185" s="1">
        <f t="shared" si="148"/>
        <v>3.2694444444444444</v>
      </c>
      <c r="AD1185" s="86">
        <v>11770</v>
      </c>
      <c r="AE1185" s="86">
        <v>0.37259999999999999</v>
      </c>
      <c r="AF1185" s="85">
        <f t="shared" si="149"/>
        <v>0.99459999999999993</v>
      </c>
      <c r="AG1185" s="1"/>
      <c r="AH1185" s="1">
        <f t="shared" si="150"/>
        <v>3.2694444444444444</v>
      </c>
      <c r="AI1185" s="86">
        <v>11770</v>
      </c>
      <c r="AJ1185" s="86">
        <v>0.41349999999999998</v>
      </c>
      <c r="AK1185" s="85">
        <f t="shared" si="151"/>
        <v>1.0354999999999999</v>
      </c>
      <c r="AL1185" s="1"/>
    </row>
    <row r="1186" spans="19:38" x14ac:dyDescent="0.25">
      <c r="S1186" s="1">
        <f t="shared" si="144"/>
        <v>3.2722222222222221</v>
      </c>
      <c r="T1186" s="86">
        <v>11780</v>
      </c>
      <c r="U1186" s="85">
        <v>0.379</v>
      </c>
      <c r="V1186" s="85">
        <f t="shared" si="145"/>
        <v>1.0009999999999999</v>
      </c>
      <c r="W1186" s="1"/>
      <c r="X1186" s="1">
        <f t="shared" si="146"/>
        <v>3.2722222222222221</v>
      </c>
      <c r="Y1186" s="86">
        <v>11780</v>
      </c>
      <c r="Z1186" s="86">
        <v>0.20780000000000001</v>
      </c>
      <c r="AA1186" s="85">
        <f t="shared" si="147"/>
        <v>0.82979999999999998</v>
      </c>
      <c r="AB1186" s="1"/>
      <c r="AC1186" s="1">
        <f t="shared" si="148"/>
        <v>3.2722222222222221</v>
      </c>
      <c r="AD1186" s="86">
        <v>11780</v>
      </c>
      <c r="AE1186" s="86">
        <v>0.37259999999999999</v>
      </c>
      <c r="AF1186" s="85">
        <f t="shared" si="149"/>
        <v>0.99459999999999993</v>
      </c>
      <c r="AG1186" s="1"/>
      <c r="AH1186" s="1">
        <f t="shared" si="150"/>
        <v>3.2722222222222221</v>
      </c>
      <c r="AI1186" s="86">
        <v>11780</v>
      </c>
      <c r="AJ1186" s="86">
        <v>0.41349999999999998</v>
      </c>
      <c r="AK1186" s="85">
        <f t="shared" si="151"/>
        <v>1.0354999999999999</v>
      </c>
      <c r="AL1186" s="1"/>
    </row>
    <row r="1187" spans="19:38" x14ac:dyDescent="0.25">
      <c r="S1187" s="1">
        <f t="shared" si="144"/>
        <v>3.2749999999999999</v>
      </c>
      <c r="T1187" s="86">
        <v>11790</v>
      </c>
      <c r="U1187" s="85">
        <v>0.379</v>
      </c>
      <c r="V1187" s="85">
        <f t="shared" si="145"/>
        <v>1.0009999999999999</v>
      </c>
      <c r="W1187" s="1"/>
      <c r="X1187" s="1">
        <f t="shared" si="146"/>
        <v>3.2749999999999999</v>
      </c>
      <c r="Y1187" s="86">
        <v>11790</v>
      </c>
      <c r="Z1187" s="86">
        <v>0.20780000000000001</v>
      </c>
      <c r="AA1187" s="85">
        <f t="shared" si="147"/>
        <v>0.82979999999999998</v>
      </c>
      <c r="AB1187" s="1"/>
      <c r="AC1187" s="1">
        <f t="shared" si="148"/>
        <v>3.2749999999999999</v>
      </c>
      <c r="AD1187" s="86">
        <v>11790</v>
      </c>
      <c r="AE1187" s="86">
        <v>0.37259999999999999</v>
      </c>
      <c r="AF1187" s="85">
        <f t="shared" si="149"/>
        <v>0.99459999999999993</v>
      </c>
      <c r="AG1187" s="1"/>
      <c r="AH1187" s="1">
        <f t="shared" si="150"/>
        <v>3.2749999999999999</v>
      </c>
      <c r="AI1187" s="86">
        <v>11790</v>
      </c>
      <c r="AJ1187" s="86">
        <v>0.41349999999999998</v>
      </c>
      <c r="AK1187" s="85">
        <f t="shared" si="151"/>
        <v>1.0354999999999999</v>
      </c>
      <c r="AL1187" s="1"/>
    </row>
    <row r="1188" spans="19:38" x14ac:dyDescent="0.25">
      <c r="S1188" s="1">
        <f t="shared" si="144"/>
        <v>3.2777777777777777</v>
      </c>
      <c r="T1188" s="86">
        <v>11800</v>
      </c>
      <c r="U1188" s="85">
        <v>0.379</v>
      </c>
      <c r="V1188" s="85">
        <f t="shared" si="145"/>
        <v>1.0009999999999999</v>
      </c>
      <c r="W1188" s="1"/>
      <c r="X1188" s="1">
        <f t="shared" si="146"/>
        <v>3.2777777777777777</v>
      </c>
      <c r="Y1188" s="86">
        <v>11800</v>
      </c>
      <c r="Z1188" s="86">
        <v>0.2077</v>
      </c>
      <c r="AA1188" s="85">
        <f t="shared" si="147"/>
        <v>0.82969999999999999</v>
      </c>
      <c r="AB1188" s="1"/>
      <c r="AC1188" s="1">
        <f t="shared" si="148"/>
        <v>3.2777777777777777</v>
      </c>
      <c r="AD1188" s="86">
        <v>11800</v>
      </c>
      <c r="AE1188" s="86">
        <v>0.37259999999999999</v>
      </c>
      <c r="AF1188" s="85">
        <f t="shared" si="149"/>
        <v>0.99459999999999993</v>
      </c>
      <c r="AG1188" s="1"/>
      <c r="AH1188" s="1">
        <f t="shared" si="150"/>
        <v>3.2777777777777777</v>
      </c>
      <c r="AI1188" s="86">
        <v>11800</v>
      </c>
      <c r="AJ1188" s="86">
        <v>0.41349999999999998</v>
      </c>
      <c r="AK1188" s="85">
        <f t="shared" si="151"/>
        <v>1.0354999999999999</v>
      </c>
      <c r="AL1188" s="1"/>
    </row>
    <row r="1189" spans="19:38" x14ac:dyDescent="0.25">
      <c r="S1189" s="1">
        <f t="shared" si="144"/>
        <v>3.2805555555555554</v>
      </c>
      <c r="T1189" s="86">
        <v>11810</v>
      </c>
      <c r="U1189" s="85">
        <v>0.379</v>
      </c>
      <c r="V1189" s="85">
        <f t="shared" si="145"/>
        <v>1.0009999999999999</v>
      </c>
      <c r="W1189" s="1"/>
      <c r="X1189" s="1">
        <f t="shared" si="146"/>
        <v>3.2805555555555554</v>
      </c>
      <c r="Y1189" s="86">
        <v>11810</v>
      </c>
      <c r="Z1189" s="86">
        <v>0.2077</v>
      </c>
      <c r="AA1189" s="85">
        <f t="shared" si="147"/>
        <v>0.82969999999999999</v>
      </c>
      <c r="AB1189" s="1"/>
      <c r="AC1189" s="1">
        <f t="shared" si="148"/>
        <v>3.2805555555555554</v>
      </c>
      <c r="AD1189" s="86">
        <v>11810</v>
      </c>
      <c r="AE1189" s="86">
        <v>0.37259999999999999</v>
      </c>
      <c r="AF1189" s="85">
        <f t="shared" si="149"/>
        <v>0.99459999999999993</v>
      </c>
      <c r="AG1189" s="1"/>
      <c r="AH1189" s="1">
        <f t="shared" si="150"/>
        <v>3.2805555555555554</v>
      </c>
      <c r="AI1189" s="86">
        <v>11810</v>
      </c>
      <c r="AJ1189" s="86">
        <v>0.41349999999999998</v>
      </c>
      <c r="AK1189" s="85">
        <f t="shared" si="151"/>
        <v>1.0354999999999999</v>
      </c>
      <c r="AL1189" s="1"/>
    </row>
    <row r="1190" spans="19:38" x14ac:dyDescent="0.25">
      <c r="S1190" s="1">
        <f t="shared" si="144"/>
        <v>3.2833333333333332</v>
      </c>
      <c r="T1190" s="86">
        <v>11820</v>
      </c>
      <c r="U1190" s="85">
        <v>0.379</v>
      </c>
      <c r="V1190" s="85">
        <f t="shared" si="145"/>
        <v>1.0009999999999999</v>
      </c>
      <c r="W1190" s="1"/>
      <c r="X1190" s="1">
        <f t="shared" si="146"/>
        <v>3.2833333333333332</v>
      </c>
      <c r="Y1190" s="86">
        <v>11820</v>
      </c>
      <c r="Z1190" s="86">
        <v>0.2077</v>
      </c>
      <c r="AA1190" s="85">
        <f t="shared" si="147"/>
        <v>0.82969999999999999</v>
      </c>
      <c r="AB1190" s="1"/>
      <c r="AC1190" s="1">
        <f t="shared" si="148"/>
        <v>3.2833333333333332</v>
      </c>
      <c r="AD1190" s="86">
        <v>11820</v>
      </c>
      <c r="AE1190" s="86">
        <v>0.37259999999999999</v>
      </c>
      <c r="AF1190" s="85">
        <f t="shared" si="149"/>
        <v>0.99459999999999993</v>
      </c>
      <c r="AG1190" s="1"/>
      <c r="AH1190" s="1">
        <f t="shared" si="150"/>
        <v>3.2833333333333332</v>
      </c>
      <c r="AI1190" s="86">
        <v>11820</v>
      </c>
      <c r="AJ1190" s="86">
        <v>0.41349999999999998</v>
      </c>
      <c r="AK1190" s="85">
        <f t="shared" si="151"/>
        <v>1.0354999999999999</v>
      </c>
      <c r="AL1190" s="1"/>
    </row>
    <row r="1191" spans="19:38" x14ac:dyDescent="0.25">
      <c r="S1191" s="1">
        <f t="shared" si="144"/>
        <v>3.286111111111111</v>
      </c>
      <c r="T1191" s="86">
        <v>11830</v>
      </c>
      <c r="U1191" s="85">
        <v>0.379</v>
      </c>
      <c r="V1191" s="85">
        <f t="shared" si="145"/>
        <v>1.0009999999999999</v>
      </c>
      <c r="W1191" s="1"/>
      <c r="X1191" s="1">
        <f t="shared" si="146"/>
        <v>3.286111111111111</v>
      </c>
      <c r="Y1191" s="86">
        <v>11830</v>
      </c>
      <c r="Z1191" s="86">
        <v>0.2077</v>
      </c>
      <c r="AA1191" s="85">
        <f t="shared" si="147"/>
        <v>0.82969999999999999</v>
      </c>
      <c r="AB1191" s="1"/>
      <c r="AC1191" s="1">
        <f t="shared" si="148"/>
        <v>3.286111111111111</v>
      </c>
      <c r="AD1191" s="86">
        <v>11830</v>
      </c>
      <c r="AE1191" s="86">
        <v>0.37259999999999999</v>
      </c>
      <c r="AF1191" s="85">
        <f t="shared" si="149"/>
        <v>0.99459999999999993</v>
      </c>
      <c r="AG1191" s="1"/>
      <c r="AH1191" s="1">
        <f t="shared" si="150"/>
        <v>3.286111111111111</v>
      </c>
      <c r="AI1191" s="86">
        <v>11830</v>
      </c>
      <c r="AJ1191" s="86">
        <v>0.41349999999999998</v>
      </c>
      <c r="AK1191" s="85">
        <f t="shared" si="151"/>
        <v>1.0354999999999999</v>
      </c>
      <c r="AL1191" s="1"/>
    </row>
    <row r="1192" spans="19:38" x14ac:dyDescent="0.25">
      <c r="S1192" s="1">
        <f t="shared" si="144"/>
        <v>3.2888888888888888</v>
      </c>
      <c r="T1192" s="86">
        <v>11840</v>
      </c>
      <c r="U1192" s="85">
        <v>0.379</v>
      </c>
      <c r="V1192" s="85">
        <f t="shared" si="145"/>
        <v>1.0009999999999999</v>
      </c>
      <c r="W1192" s="1"/>
      <c r="X1192" s="1">
        <f t="shared" si="146"/>
        <v>3.2888888888888888</v>
      </c>
      <c r="Y1192" s="86">
        <v>11840</v>
      </c>
      <c r="Z1192" s="86">
        <v>0.2077</v>
      </c>
      <c r="AA1192" s="85">
        <f t="shared" si="147"/>
        <v>0.82969999999999999</v>
      </c>
      <c r="AB1192" s="1"/>
      <c r="AC1192" s="1">
        <f t="shared" si="148"/>
        <v>3.2888888888888888</v>
      </c>
      <c r="AD1192" s="86">
        <v>11840</v>
      </c>
      <c r="AE1192" s="86">
        <v>0.37259999999999999</v>
      </c>
      <c r="AF1192" s="85">
        <f t="shared" si="149"/>
        <v>0.99459999999999993</v>
      </c>
      <c r="AG1192" s="1"/>
      <c r="AH1192" s="1">
        <f t="shared" si="150"/>
        <v>3.2888888888888888</v>
      </c>
      <c r="AI1192" s="86">
        <v>11840</v>
      </c>
      <c r="AJ1192" s="86">
        <v>0.41339999999999999</v>
      </c>
      <c r="AK1192" s="85">
        <f t="shared" si="151"/>
        <v>1.0354000000000001</v>
      </c>
      <c r="AL1192" s="1"/>
    </row>
    <row r="1193" spans="19:38" x14ac:dyDescent="0.25">
      <c r="S1193" s="1">
        <f t="shared" si="144"/>
        <v>3.2916666666666665</v>
      </c>
      <c r="T1193" s="86">
        <v>11850</v>
      </c>
      <c r="U1193" s="85">
        <v>0.379</v>
      </c>
      <c r="V1193" s="85">
        <f t="shared" si="145"/>
        <v>1.0009999999999999</v>
      </c>
      <c r="W1193" s="1"/>
      <c r="X1193" s="1">
        <f t="shared" si="146"/>
        <v>3.2916666666666665</v>
      </c>
      <c r="Y1193" s="86">
        <v>11850</v>
      </c>
      <c r="Z1193" s="86">
        <v>0.2077</v>
      </c>
      <c r="AA1193" s="85">
        <f t="shared" si="147"/>
        <v>0.82969999999999999</v>
      </c>
      <c r="AB1193" s="1"/>
      <c r="AC1193" s="1">
        <f t="shared" si="148"/>
        <v>3.2916666666666665</v>
      </c>
      <c r="AD1193" s="86">
        <v>11850</v>
      </c>
      <c r="AE1193" s="86">
        <v>0.37259999999999999</v>
      </c>
      <c r="AF1193" s="85">
        <f t="shared" si="149"/>
        <v>0.99459999999999993</v>
      </c>
      <c r="AG1193" s="1"/>
      <c r="AH1193" s="1">
        <f t="shared" si="150"/>
        <v>3.2916666666666665</v>
      </c>
      <c r="AI1193" s="86">
        <v>11850</v>
      </c>
      <c r="AJ1193" s="86">
        <v>0.41339999999999999</v>
      </c>
      <c r="AK1193" s="85">
        <f t="shared" si="151"/>
        <v>1.0354000000000001</v>
      </c>
      <c r="AL1193" s="1"/>
    </row>
    <row r="1194" spans="19:38" x14ac:dyDescent="0.25">
      <c r="S1194" s="1">
        <f t="shared" si="144"/>
        <v>3.2944444444444443</v>
      </c>
      <c r="T1194" s="86">
        <v>11860</v>
      </c>
      <c r="U1194" s="85">
        <v>0.379</v>
      </c>
      <c r="V1194" s="85">
        <f t="shared" si="145"/>
        <v>1.0009999999999999</v>
      </c>
      <c r="W1194" s="1"/>
      <c r="X1194" s="1">
        <f t="shared" si="146"/>
        <v>3.2944444444444443</v>
      </c>
      <c r="Y1194" s="86">
        <v>11860</v>
      </c>
      <c r="Z1194" s="86">
        <v>0.20760000000000001</v>
      </c>
      <c r="AA1194" s="85">
        <f t="shared" si="147"/>
        <v>0.8296</v>
      </c>
      <c r="AB1194" s="1"/>
      <c r="AC1194" s="1">
        <f t="shared" si="148"/>
        <v>3.2944444444444443</v>
      </c>
      <c r="AD1194" s="86">
        <v>11860</v>
      </c>
      <c r="AE1194" s="86">
        <v>0.37269999999999998</v>
      </c>
      <c r="AF1194" s="85">
        <f t="shared" si="149"/>
        <v>0.99469999999999992</v>
      </c>
      <c r="AG1194" s="1"/>
      <c r="AH1194" s="1">
        <f t="shared" si="150"/>
        <v>3.2944444444444443</v>
      </c>
      <c r="AI1194" s="86">
        <v>11860</v>
      </c>
      <c r="AJ1194" s="86">
        <v>0.41339999999999999</v>
      </c>
      <c r="AK1194" s="85">
        <f t="shared" si="151"/>
        <v>1.0354000000000001</v>
      </c>
      <c r="AL1194" s="1"/>
    </row>
    <row r="1195" spans="19:38" x14ac:dyDescent="0.25">
      <c r="S1195" s="1">
        <f t="shared" si="144"/>
        <v>3.2972222222222221</v>
      </c>
      <c r="T1195" s="86">
        <v>11870</v>
      </c>
      <c r="U1195" s="85">
        <v>0.379</v>
      </c>
      <c r="V1195" s="85">
        <f t="shared" si="145"/>
        <v>1.0009999999999999</v>
      </c>
      <c r="W1195" s="1"/>
      <c r="X1195" s="1">
        <f t="shared" si="146"/>
        <v>3.2972222222222221</v>
      </c>
      <c r="Y1195" s="86">
        <v>11870</v>
      </c>
      <c r="Z1195" s="86">
        <v>0.20760000000000001</v>
      </c>
      <c r="AA1195" s="85">
        <f t="shared" si="147"/>
        <v>0.8296</v>
      </c>
      <c r="AB1195" s="1"/>
      <c r="AC1195" s="1">
        <f t="shared" si="148"/>
        <v>3.2972222222222221</v>
      </c>
      <c r="AD1195" s="86">
        <v>11870</v>
      </c>
      <c r="AE1195" s="86">
        <v>0.37269999999999998</v>
      </c>
      <c r="AF1195" s="85">
        <f t="shared" si="149"/>
        <v>0.99469999999999992</v>
      </c>
      <c r="AG1195" s="1"/>
      <c r="AH1195" s="1">
        <f t="shared" si="150"/>
        <v>3.2972222222222221</v>
      </c>
      <c r="AI1195" s="86">
        <v>11870</v>
      </c>
      <c r="AJ1195" s="86">
        <v>0.41339999999999999</v>
      </c>
      <c r="AK1195" s="85">
        <f t="shared" si="151"/>
        <v>1.0354000000000001</v>
      </c>
      <c r="AL1195" s="1"/>
    </row>
    <row r="1196" spans="19:38" x14ac:dyDescent="0.25">
      <c r="S1196" s="1">
        <f t="shared" si="144"/>
        <v>3.3</v>
      </c>
      <c r="T1196" s="86">
        <v>11880</v>
      </c>
      <c r="U1196" s="85">
        <v>0.379</v>
      </c>
      <c r="V1196" s="85">
        <f t="shared" si="145"/>
        <v>1.0009999999999999</v>
      </c>
      <c r="W1196" s="1"/>
      <c r="X1196" s="1">
        <f t="shared" si="146"/>
        <v>3.3</v>
      </c>
      <c r="Y1196" s="86">
        <v>11880</v>
      </c>
      <c r="Z1196" s="86">
        <v>0.20760000000000001</v>
      </c>
      <c r="AA1196" s="85">
        <f t="shared" si="147"/>
        <v>0.8296</v>
      </c>
      <c r="AB1196" s="1"/>
      <c r="AC1196" s="1">
        <f t="shared" si="148"/>
        <v>3.3</v>
      </c>
      <c r="AD1196" s="86">
        <v>11880</v>
      </c>
      <c r="AE1196" s="86">
        <v>0.37269999999999998</v>
      </c>
      <c r="AF1196" s="85">
        <f t="shared" si="149"/>
        <v>0.99469999999999992</v>
      </c>
      <c r="AG1196" s="1"/>
      <c r="AH1196" s="1">
        <f t="shared" si="150"/>
        <v>3.3</v>
      </c>
      <c r="AI1196" s="86">
        <v>11880</v>
      </c>
      <c r="AJ1196" s="86">
        <v>0.41339999999999999</v>
      </c>
      <c r="AK1196" s="85">
        <f t="shared" si="151"/>
        <v>1.0354000000000001</v>
      </c>
      <c r="AL1196" s="1"/>
    </row>
    <row r="1197" spans="19:38" x14ac:dyDescent="0.25">
      <c r="S1197" s="1">
        <f t="shared" si="144"/>
        <v>3.3027777777777776</v>
      </c>
      <c r="T1197" s="86">
        <v>11890</v>
      </c>
      <c r="U1197" s="85">
        <v>0.379</v>
      </c>
      <c r="V1197" s="85">
        <f t="shared" si="145"/>
        <v>1.0009999999999999</v>
      </c>
      <c r="W1197" s="1"/>
      <c r="X1197" s="1">
        <f t="shared" si="146"/>
        <v>3.3027777777777776</v>
      </c>
      <c r="Y1197" s="86">
        <v>11890</v>
      </c>
      <c r="Z1197" s="86">
        <v>0.20760000000000001</v>
      </c>
      <c r="AA1197" s="85">
        <f t="shared" si="147"/>
        <v>0.8296</v>
      </c>
      <c r="AB1197" s="1"/>
      <c r="AC1197" s="1">
        <f t="shared" si="148"/>
        <v>3.3027777777777776</v>
      </c>
      <c r="AD1197" s="86">
        <v>11890</v>
      </c>
      <c r="AE1197" s="86">
        <v>0.37269999999999998</v>
      </c>
      <c r="AF1197" s="85">
        <f t="shared" si="149"/>
        <v>0.99469999999999992</v>
      </c>
      <c r="AG1197" s="1"/>
      <c r="AH1197" s="1">
        <f t="shared" si="150"/>
        <v>3.3027777777777776</v>
      </c>
      <c r="AI1197" s="86">
        <v>11890</v>
      </c>
      <c r="AJ1197" s="86">
        <v>0.41339999999999999</v>
      </c>
      <c r="AK1197" s="85">
        <f t="shared" si="151"/>
        <v>1.0354000000000001</v>
      </c>
      <c r="AL1197" s="1"/>
    </row>
    <row r="1198" spans="19:38" x14ac:dyDescent="0.25">
      <c r="S1198" s="1">
        <f t="shared" si="144"/>
        <v>3.3055555555555554</v>
      </c>
      <c r="T1198" s="86">
        <v>11900</v>
      </c>
      <c r="U1198" s="85">
        <v>0.379</v>
      </c>
      <c r="V1198" s="85">
        <f t="shared" si="145"/>
        <v>1.0009999999999999</v>
      </c>
      <c r="W1198" s="1"/>
      <c r="X1198" s="1">
        <f t="shared" si="146"/>
        <v>3.3055555555555554</v>
      </c>
      <c r="Y1198" s="86">
        <v>11900</v>
      </c>
      <c r="Z1198" s="86">
        <v>0.20760000000000001</v>
      </c>
      <c r="AA1198" s="85">
        <f t="shared" si="147"/>
        <v>0.8296</v>
      </c>
      <c r="AB1198" s="1"/>
      <c r="AC1198" s="1">
        <f t="shared" si="148"/>
        <v>3.3055555555555554</v>
      </c>
      <c r="AD1198" s="86">
        <v>11900</v>
      </c>
      <c r="AE1198" s="86">
        <v>0.37269999999999998</v>
      </c>
      <c r="AF1198" s="85">
        <f t="shared" si="149"/>
        <v>0.99469999999999992</v>
      </c>
      <c r="AG1198" s="1"/>
      <c r="AH1198" s="1">
        <f t="shared" si="150"/>
        <v>3.3055555555555554</v>
      </c>
      <c r="AI1198" s="86">
        <v>11900</v>
      </c>
      <c r="AJ1198" s="86">
        <v>0.4133</v>
      </c>
      <c r="AK1198" s="85">
        <f t="shared" si="151"/>
        <v>1.0352999999999999</v>
      </c>
      <c r="AL1198" s="1"/>
    </row>
    <row r="1199" spans="19:38" x14ac:dyDescent="0.25">
      <c r="S1199" s="1">
        <f t="shared" si="144"/>
        <v>3.3083333333333331</v>
      </c>
      <c r="T1199" s="86">
        <v>11910</v>
      </c>
      <c r="U1199" s="85">
        <v>0.379</v>
      </c>
      <c r="V1199" s="85">
        <f t="shared" si="145"/>
        <v>1.0009999999999999</v>
      </c>
      <c r="W1199" s="1"/>
      <c r="X1199" s="1">
        <f t="shared" si="146"/>
        <v>3.3083333333333331</v>
      </c>
      <c r="Y1199" s="86">
        <v>11910</v>
      </c>
      <c r="Z1199" s="86">
        <v>0.20760000000000001</v>
      </c>
      <c r="AA1199" s="85">
        <f t="shared" si="147"/>
        <v>0.8296</v>
      </c>
      <c r="AB1199" s="1"/>
      <c r="AC1199" s="1">
        <f t="shared" si="148"/>
        <v>3.3083333333333331</v>
      </c>
      <c r="AD1199" s="86">
        <v>11910</v>
      </c>
      <c r="AE1199" s="86">
        <v>0.37269999999999998</v>
      </c>
      <c r="AF1199" s="85">
        <f t="shared" si="149"/>
        <v>0.99469999999999992</v>
      </c>
      <c r="AG1199" s="1"/>
      <c r="AH1199" s="1">
        <f t="shared" si="150"/>
        <v>3.3083333333333331</v>
      </c>
      <c r="AI1199" s="86">
        <v>11910</v>
      </c>
      <c r="AJ1199" s="86">
        <v>0.4133</v>
      </c>
      <c r="AK1199" s="85">
        <f t="shared" si="151"/>
        <v>1.0352999999999999</v>
      </c>
      <c r="AL1199" s="1"/>
    </row>
    <row r="1200" spans="19:38" x14ac:dyDescent="0.25">
      <c r="S1200" s="1">
        <f t="shared" si="144"/>
        <v>3.3111111111111109</v>
      </c>
      <c r="T1200" s="86">
        <v>11920</v>
      </c>
      <c r="U1200" s="85">
        <v>0.379</v>
      </c>
      <c r="V1200" s="85">
        <f t="shared" si="145"/>
        <v>1.0009999999999999</v>
      </c>
      <c r="W1200" s="1"/>
      <c r="X1200" s="1">
        <f t="shared" si="146"/>
        <v>3.3111111111111109</v>
      </c>
      <c r="Y1200" s="86">
        <v>11920</v>
      </c>
      <c r="Z1200" s="86">
        <v>0.20760000000000001</v>
      </c>
      <c r="AA1200" s="85">
        <f t="shared" si="147"/>
        <v>0.8296</v>
      </c>
      <c r="AB1200" s="1"/>
      <c r="AC1200" s="1">
        <f t="shared" si="148"/>
        <v>3.3111111111111109</v>
      </c>
      <c r="AD1200" s="86">
        <v>11920</v>
      </c>
      <c r="AE1200" s="86">
        <v>0.37269999999999998</v>
      </c>
      <c r="AF1200" s="85">
        <f t="shared" si="149"/>
        <v>0.99469999999999992</v>
      </c>
      <c r="AG1200" s="1"/>
      <c r="AH1200" s="1">
        <f t="shared" si="150"/>
        <v>3.3111111111111109</v>
      </c>
      <c r="AI1200" s="86">
        <v>11920</v>
      </c>
      <c r="AJ1200" s="86">
        <v>0.4133</v>
      </c>
      <c r="AK1200" s="85">
        <f t="shared" si="151"/>
        <v>1.0352999999999999</v>
      </c>
      <c r="AL1200" s="1"/>
    </row>
    <row r="1201" spans="19:38" x14ac:dyDescent="0.25">
      <c r="S1201" s="1">
        <f t="shared" si="144"/>
        <v>3.3138888888888891</v>
      </c>
      <c r="T1201" s="86">
        <v>11930</v>
      </c>
      <c r="U1201" s="85">
        <v>0.379</v>
      </c>
      <c r="V1201" s="85">
        <f t="shared" si="145"/>
        <v>1.0009999999999999</v>
      </c>
      <c r="W1201" s="1"/>
      <c r="X1201" s="1">
        <f t="shared" si="146"/>
        <v>3.3138888888888891</v>
      </c>
      <c r="Y1201" s="86">
        <v>11930</v>
      </c>
      <c r="Z1201" s="86">
        <v>0.20760000000000001</v>
      </c>
      <c r="AA1201" s="85">
        <f t="shared" si="147"/>
        <v>0.8296</v>
      </c>
      <c r="AB1201" s="1"/>
      <c r="AC1201" s="1">
        <f t="shared" si="148"/>
        <v>3.3138888888888891</v>
      </c>
      <c r="AD1201" s="86">
        <v>11930</v>
      </c>
      <c r="AE1201" s="86">
        <v>0.37269999999999998</v>
      </c>
      <c r="AF1201" s="85">
        <f t="shared" si="149"/>
        <v>0.99469999999999992</v>
      </c>
      <c r="AG1201" s="1"/>
      <c r="AH1201" s="1">
        <f t="shared" si="150"/>
        <v>3.3138888888888891</v>
      </c>
      <c r="AI1201" s="86">
        <v>11930</v>
      </c>
      <c r="AJ1201" s="86">
        <v>0.4133</v>
      </c>
      <c r="AK1201" s="85">
        <f t="shared" si="151"/>
        <v>1.0352999999999999</v>
      </c>
      <c r="AL1201" s="1"/>
    </row>
    <row r="1202" spans="19:38" x14ac:dyDescent="0.25">
      <c r="S1202" s="1">
        <f t="shared" si="144"/>
        <v>3.3166666666666669</v>
      </c>
      <c r="T1202" s="86">
        <v>11940</v>
      </c>
      <c r="U1202" s="85">
        <v>0.379</v>
      </c>
      <c r="V1202" s="85">
        <f t="shared" si="145"/>
        <v>1.0009999999999999</v>
      </c>
      <c r="W1202" s="1"/>
      <c r="X1202" s="1">
        <f t="shared" si="146"/>
        <v>3.3166666666666669</v>
      </c>
      <c r="Y1202" s="86">
        <v>11940</v>
      </c>
      <c r="Z1202" s="86">
        <v>0.20760000000000001</v>
      </c>
      <c r="AA1202" s="85">
        <f t="shared" si="147"/>
        <v>0.8296</v>
      </c>
      <c r="AB1202" s="1"/>
      <c r="AC1202" s="1">
        <f t="shared" si="148"/>
        <v>3.3166666666666669</v>
      </c>
      <c r="AD1202" s="86">
        <v>11940</v>
      </c>
      <c r="AE1202" s="86">
        <v>0.37269999999999998</v>
      </c>
      <c r="AF1202" s="85">
        <f t="shared" si="149"/>
        <v>0.99469999999999992</v>
      </c>
      <c r="AG1202" s="1"/>
      <c r="AH1202" s="1">
        <f t="shared" si="150"/>
        <v>3.3166666666666669</v>
      </c>
      <c r="AI1202" s="86">
        <v>11940</v>
      </c>
      <c r="AJ1202" s="86">
        <v>0.4133</v>
      </c>
      <c r="AK1202" s="85">
        <f t="shared" si="151"/>
        <v>1.0352999999999999</v>
      </c>
      <c r="AL1202" s="1"/>
    </row>
    <row r="1203" spans="19:38" x14ac:dyDescent="0.25">
      <c r="S1203" s="1">
        <f t="shared" si="144"/>
        <v>3.3194444444444446</v>
      </c>
      <c r="T1203" s="86">
        <v>11950</v>
      </c>
      <c r="U1203" s="85">
        <v>0.379</v>
      </c>
      <c r="V1203" s="85">
        <f t="shared" si="145"/>
        <v>1.0009999999999999</v>
      </c>
      <c r="W1203" s="1"/>
      <c r="X1203" s="1">
        <f t="shared" si="146"/>
        <v>3.3194444444444446</v>
      </c>
      <c r="Y1203" s="86">
        <v>11950</v>
      </c>
      <c r="Z1203" s="86">
        <v>0.20749999999999999</v>
      </c>
      <c r="AA1203" s="85">
        <f t="shared" si="147"/>
        <v>0.82950000000000002</v>
      </c>
      <c r="AB1203" s="1"/>
      <c r="AC1203" s="1">
        <f t="shared" si="148"/>
        <v>3.3194444444444446</v>
      </c>
      <c r="AD1203" s="86">
        <v>11950</v>
      </c>
      <c r="AE1203" s="86">
        <v>0.37269999999999998</v>
      </c>
      <c r="AF1203" s="85">
        <f t="shared" si="149"/>
        <v>0.99469999999999992</v>
      </c>
      <c r="AG1203" s="1"/>
      <c r="AH1203" s="1">
        <f t="shared" si="150"/>
        <v>3.3194444444444446</v>
      </c>
      <c r="AI1203" s="86">
        <v>11950</v>
      </c>
      <c r="AJ1203" s="86">
        <v>0.4133</v>
      </c>
      <c r="AK1203" s="85">
        <f t="shared" si="151"/>
        <v>1.0352999999999999</v>
      </c>
      <c r="AL1203" s="1"/>
    </row>
    <row r="1204" spans="19:38" x14ac:dyDescent="0.25">
      <c r="S1204" s="1">
        <f t="shared" si="144"/>
        <v>3.3222222222222224</v>
      </c>
      <c r="T1204" s="86">
        <v>11960</v>
      </c>
      <c r="U1204" s="85">
        <v>0.37909999999999999</v>
      </c>
      <c r="V1204" s="85">
        <f t="shared" si="145"/>
        <v>1.0011000000000001</v>
      </c>
      <c r="W1204" s="1"/>
      <c r="X1204" s="1">
        <f t="shared" si="146"/>
        <v>3.3222222222222224</v>
      </c>
      <c r="Y1204" s="86">
        <v>11960</v>
      </c>
      <c r="Z1204" s="86">
        <v>0.20749999999999999</v>
      </c>
      <c r="AA1204" s="85">
        <f t="shared" si="147"/>
        <v>0.82950000000000002</v>
      </c>
      <c r="AB1204" s="1"/>
      <c r="AC1204" s="1">
        <f t="shared" si="148"/>
        <v>3.3222222222222224</v>
      </c>
      <c r="AD1204" s="86">
        <v>11960</v>
      </c>
      <c r="AE1204" s="86">
        <v>0.37269999999999998</v>
      </c>
      <c r="AF1204" s="85">
        <f t="shared" si="149"/>
        <v>0.99469999999999992</v>
      </c>
      <c r="AG1204" s="1"/>
      <c r="AH1204" s="1">
        <f t="shared" si="150"/>
        <v>3.3222222222222224</v>
      </c>
      <c r="AI1204" s="86">
        <v>11960</v>
      </c>
      <c r="AJ1204" s="86">
        <v>0.41320000000000001</v>
      </c>
      <c r="AK1204" s="85">
        <f t="shared" si="151"/>
        <v>1.0352000000000001</v>
      </c>
      <c r="AL1204" s="1"/>
    </row>
    <row r="1205" spans="19:38" x14ac:dyDescent="0.25">
      <c r="S1205" s="1">
        <f t="shared" si="144"/>
        <v>3.3250000000000002</v>
      </c>
      <c r="T1205" s="86">
        <v>11970</v>
      </c>
      <c r="U1205" s="85">
        <v>0.37909999999999999</v>
      </c>
      <c r="V1205" s="85">
        <f t="shared" si="145"/>
        <v>1.0011000000000001</v>
      </c>
      <c r="W1205" s="1"/>
      <c r="X1205" s="1">
        <f t="shared" si="146"/>
        <v>3.3250000000000002</v>
      </c>
      <c r="Y1205" s="86">
        <v>11970</v>
      </c>
      <c r="Z1205" s="86">
        <v>0.20749999999999999</v>
      </c>
      <c r="AA1205" s="85">
        <f t="shared" si="147"/>
        <v>0.82950000000000002</v>
      </c>
      <c r="AB1205" s="1"/>
      <c r="AC1205" s="1">
        <f t="shared" si="148"/>
        <v>3.3250000000000002</v>
      </c>
      <c r="AD1205" s="86">
        <v>11970</v>
      </c>
      <c r="AE1205" s="86">
        <v>0.37269999999999998</v>
      </c>
      <c r="AF1205" s="85">
        <f t="shared" si="149"/>
        <v>0.99469999999999992</v>
      </c>
      <c r="AG1205" s="1"/>
      <c r="AH1205" s="1">
        <f t="shared" si="150"/>
        <v>3.3250000000000002</v>
      </c>
      <c r="AI1205" s="86">
        <v>11970</v>
      </c>
      <c r="AJ1205" s="86">
        <v>0.41320000000000001</v>
      </c>
      <c r="AK1205" s="85">
        <f t="shared" si="151"/>
        <v>1.0352000000000001</v>
      </c>
      <c r="AL1205" s="1"/>
    </row>
    <row r="1206" spans="19:38" x14ac:dyDescent="0.25">
      <c r="S1206" s="1">
        <f t="shared" si="144"/>
        <v>3.3277777777777779</v>
      </c>
      <c r="T1206" s="86">
        <v>11980</v>
      </c>
      <c r="U1206" s="85">
        <v>0.37909999999999999</v>
      </c>
      <c r="V1206" s="85">
        <f t="shared" si="145"/>
        <v>1.0011000000000001</v>
      </c>
      <c r="W1206" s="1"/>
      <c r="X1206" s="1">
        <f t="shared" si="146"/>
        <v>3.3277777777777779</v>
      </c>
      <c r="Y1206" s="86">
        <v>11980</v>
      </c>
      <c r="Z1206" s="86">
        <v>0.20749999999999999</v>
      </c>
      <c r="AA1206" s="85">
        <f t="shared" si="147"/>
        <v>0.82950000000000002</v>
      </c>
      <c r="AB1206" s="1"/>
      <c r="AC1206" s="1">
        <f t="shared" si="148"/>
        <v>3.3277777777777779</v>
      </c>
      <c r="AD1206" s="86">
        <v>11980</v>
      </c>
      <c r="AE1206" s="86">
        <v>0.37269999999999998</v>
      </c>
      <c r="AF1206" s="85">
        <f t="shared" si="149"/>
        <v>0.99469999999999992</v>
      </c>
      <c r="AG1206" s="1"/>
      <c r="AH1206" s="1">
        <f t="shared" si="150"/>
        <v>3.3277777777777779</v>
      </c>
      <c r="AI1206" s="86">
        <v>11980</v>
      </c>
      <c r="AJ1206" s="86">
        <v>0.41320000000000001</v>
      </c>
      <c r="AK1206" s="85">
        <f t="shared" si="151"/>
        <v>1.0352000000000001</v>
      </c>
      <c r="AL1206" s="1"/>
    </row>
    <row r="1207" spans="19:38" x14ac:dyDescent="0.25">
      <c r="S1207" s="1">
        <f t="shared" si="144"/>
        <v>3.3305555555555557</v>
      </c>
      <c r="T1207" s="86">
        <v>11990</v>
      </c>
      <c r="U1207" s="85">
        <v>0.37909999999999999</v>
      </c>
      <c r="V1207" s="85">
        <f t="shared" si="145"/>
        <v>1.0011000000000001</v>
      </c>
      <c r="W1207" s="1"/>
      <c r="X1207" s="1">
        <f t="shared" si="146"/>
        <v>3.3305555555555557</v>
      </c>
      <c r="Y1207" s="86">
        <v>11990</v>
      </c>
      <c r="Z1207" s="86">
        <v>0.20749999999999999</v>
      </c>
      <c r="AA1207" s="85">
        <f t="shared" si="147"/>
        <v>0.82950000000000002</v>
      </c>
      <c r="AB1207" s="1"/>
      <c r="AC1207" s="1">
        <f t="shared" si="148"/>
        <v>3.3305555555555557</v>
      </c>
      <c r="AD1207" s="86">
        <v>11990</v>
      </c>
      <c r="AE1207" s="86">
        <v>0.37269999999999998</v>
      </c>
      <c r="AF1207" s="85">
        <f t="shared" si="149"/>
        <v>0.99469999999999992</v>
      </c>
      <c r="AG1207" s="1"/>
      <c r="AH1207" s="1">
        <f t="shared" si="150"/>
        <v>3.3305555555555557</v>
      </c>
      <c r="AI1207" s="86">
        <v>11990</v>
      </c>
      <c r="AJ1207" s="86">
        <v>0.41320000000000001</v>
      </c>
      <c r="AK1207" s="85">
        <f t="shared" si="151"/>
        <v>1.0352000000000001</v>
      </c>
      <c r="AL1207" s="1"/>
    </row>
    <row r="1208" spans="19:38" x14ac:dyDescent="0.25">
      <c r="S1208" s="1">
        <f t="shared" si="144"/>
        <v>3.3333333333333335</v>
      </c>
      <c r="T1208" s="86">
        <v>12000</v>
      </c>
      <c r="U1208" s="85">
        <v>0.37909999999999999</v>
      </c>
      <c r="V1208" s="85">
        <f t="shared" si="145"/>
        <v>1.0011000000000001</v>
      </c>
      <c r="W1208" s="1"/>
      <c r="X1208" s="1">
        <f t="shared" si="146"/>
        <v>3.3333333333333335</v>
      </c>
      <c r="Y1208" s="86">
        <v>12000</v>
      </c>
      <c r="Z1208" s="86">
        <v>0.20749999999999999</v>
      </c>
      <c r="AA1208" s="85">
        <f t="shared" si="147"/>
        <v>0.82950000000000002</v>
      </c>
      <c r="AB1208" s="1"/>
      <c r="AC1208" s="1">
        <f t="shared" si="148"/>
        <v>3.3333333333333335</v>
      </c>
      <c r="AD1208" s="86">
        <v>12000</v>
      </c>
      <c r="AE1208" s="86">
        <v>0.37269999999999998</v>
      </c>
      <c r="AF1208" s="85">
        <f t="shared" si="149"/>
        <v>0.99469999999999992</v>
      </c>
      <c r="AG1208" s="1"/>
      <c r="AH1208" s="1">
        <f t="shared" si="150"/>
        <v>3.3333333333333335</v>
      </c>
      <c r="AI1208" s="86">
        <v>12000</v>
      </c>
      <c r="AJ1208" s="86">
        <v>0.41320000000000001</v>
      </c>
      <c r="AK1208" s="85">
        <f t="shared" si="151"/>
        <v>1.0352000000000001</v>
      </c>
      <c r="AL1208" s="1"/>
    </row>
    <row r="1209" spans="19:38" x14ac:dyDescent="0.25">
      <c r="S1209" s="1">
        <f t="shared" si="144"/>
        <v>3.3361111111111112</v>
      </c>
      <c r="T1209" s="86">
        <v>12010</v>
      </c>
      <c r="U1209" s="85">
        <v>0.37909999999999999</v>
      </c>
      <c r="V1209" s="85">
        <f t="shared" si="145"/>
        <v>1.0011000000000001</v>
      </c>
      <c r="W1209" s="1"/>
      <c r="X1209" s="1">
        <f t="shared" si="146"/>
        <v>3.3361111111111112</v>
      </c>
      <c r="Y1209" s="86">
        <v>12010</v>
      </c>
      <c r="Z1209" s="86">
        <v>0.20749999999999999</v>
      </c>
      <c r="AA1209" s="85">
        <f t="shared" si="147"/>
        <v>0.82950000000000002</v>
      </c>
      <c r="AB1209" s="1"/>
      <c r="AC1209" s="1">
        <f t="shared" si="148"/>
        <v>3.3361111111111112</v>
      </c>
      <c r="AD1209" s="86">
        <v>12010</v>
      </c>
      <c r="AE1209" s="86">
        <v>0.37269999999999998</v>
      </c>
      <c r="AF1209" s="85">
        <f t="shared" si="149"/>
        <v>0.99469999999999992</v>
      </c>
      <c r="AG1209" s="1"/>
      <c r="AH1209" s="1">
        <f t="shared" si="150"/>
        <v>3.3361111111111112</v>
      </c>
      <c r="AI1209" s="86">
        <v>12010</v>
      </c>
      <c r="AJ1209" s="86">
        <v>0.41310000000000002</v>
      </c>
      <c r="AK1209" s="85">
        <f t="shared" si="151"/>
        <v>1.0350999999999999</v>
      </c>
      <c r="AL1209" s="1"/>
    </row>
    <row r="1210" spans="19:38" x14ac:dyDescent="0.25">
      <c r="S1210" s="1">
        <f t="shared" si="144"/>
        <v>3.338888888888889</v>
      </c>
      <c r="T1210" s="86">
        <v>12020</v>
      </c>
      <c r="U1210" s="85">
        <v>0.379</v>
      </c>
      <c r="V1210" s="85">
        <f t="shared" si="145"/>
        <v>1.0009999999999999</v>
      </c>
      <c r="W1210" s="1"/>
      <c r="X1210" s="1">
        <f t="shared" si="146"/>
        <v>3.338888888888889</v>
      </c>
      <c r="Y1210" s="86">
        <v>12020</v>
      </c>
      <c r="Z1210" s="86">
        <v>0.2074</v>
      </c>
      <c r="AA1210" s="85">
        <f t="shared" si="147"/>
        <v>0.82940000000000003</v>
      </c>
      <c r="AB1210" s="1"/>
      <c r="AC1210" s="1">
        <f t="shared" si="148"/>
        <v>3.338888888888889</v>
      </c>
      <c r="AD1210" s="86">
        <v>12020</v>
      </c>
      <c r="AE1210" s="86">
        <v>0.37269999999999998</v>
      </c>
      <c r="AF1210" s="85">
        <f t="shared" si="149"/>
        <v>0.99469999999999992</v>
      </c>
      <c r="AG1210" s="1"/>
      <c r="AH1210" s="1">
        <f t="shared" si="150"/>
        <v>3.338888888888889</v>
      </c>
      <c r="AI1210" s="86">
        <v>12020</v>
      </c>
      <c r="AJ1210" s="86">
        <v>0.41310000000000002</v>
      </c>
      <c r="AK1210" s="85">
        <f t="shared" si="151"/>
        <v>1.0350999999999999</v>
      </c>
      <c r="AL1210" s="1"/>
    </row>
    <row r="1211" spans="19:38" x14ac:dyDescent="0.25">
      <c r="S1211" s="1">
        <f t="shared" si="144"/>
        <v>3.3416666666666668</v>
      </c>
      <c r="T1211" s="86">
        <v>12030</v>
      </c>
      <c r="U1211" s="85">
        <v>0.37890000000000001</v>
      </c>
      <c r="V1211" s="85">
        <f t="shared" si="145"/>
        <v>1.0009000000000001</v>
      </c>
      <c r="W1211" s="1"/>
      <c r="X1211" s="1">
        <f t="shared" si="146"/>
        <v>3.3416666666666668</v>
      </c>
      <c r="Y1211" s="86">
        <v>12030</v>
      </c>
      <c r="Z1211" s="86">
        <v>0.2074</v>
      </c>
      <c r="AA1211" s="85">
        <f t="shared" si="147"/>
        <v>0.82940000000000003</v>
      </c>
      <c r="AB1211" s="1"/>
      <c r="AC1211" s="1">
        <f t="shared" si="148"/>
        <v>3.3416666666666668</v>
      </c>
      <c r="AD1211" s="86">
        <v>12030</v>
      </c>
      <c r="AE1211" s="86">
        <v>0.37269999999999998</v>
      </c>
      <c r="AF1211" s="85">
        <f t="shared" si="149"/>
        <v>0.99469999999999992</v>
      </c>
      <c r="AG1211" s="1"/>
      <c r="AH1211" s="1">
        <f t="shared" si="150"/>
        <v>3.3416666666666668</v>
      </c>
      <c r="AI1211" s="86">
        <v>12030</v>
      </c>
      <c r="AJ1211" s="86">
        <v>0.41310000000000002</v>
      </c>
      <c r="AK1211" s="85">
        <f t="shared" si="151"/>
        <v>1.0350999999999999</v>
      </c>
      <c r="AL1211" s="1"/>
    </row>
    <row r="1212" spans="19:38" x14ac:dyDescent="0.25">
      <c r="S1212" s="1">
        <f t="shared" si="144"/>
        <v>3.3444444444444446</v>
      </c>
      <c r="T1212" s="86">
        <v>12040</v>
      </c>
      <c r="U1212" s="85">
        <v>0.37880000000000003</v>
      </c>
      <c r="V1212" s="85">
        <f t="shared" si="145"/>
        <v>1.0007999999999999</v>
      </c>
      <c r="W1212" s="1"/>
      <c r="X1212" s="1">
        <f t="shared" si="146"/>
        <v>3.3444444444444446</v>
      </c>
      <c r="Y1212" s="86">
        <v>12040</v>
      </c>
      <c r="Z1212" s="86">
        <v>0.2074</v>
      </c>
      <c r="AA1212" s="85">
        <f t="shared" si="147"/>
        <v>0.82940000000000003</v>
      </c>
      <c r="AB1212" s="1"/>
      <c r="AC1212" s="1">
        <f t="shared" si="148"/>
        <v>3.3444444444444446</v>
      </c>
      <c r="AD1212" s="86">
        <v>12040</v>
      </c>
      <c r="AE1212" s="86">
        <v>0.37269999999999998</v>
      </c>
      <c r="AF1212" s="85">
        <f t="shared" si="149"/>
        <v>0.99469999999999992</v>
      </c>
      <c r="AG1212" s="1"/>
      <c r="AH1212" s="1">
        <f t="shared" si="150"/>
        <v>3.3444444444444446</v>
      </c>
      <c r="AI1212" s="86">
        <v>12040</v>
      </c>
      <c r="AJ1212" s="86">
        <v>0.41310000000000002</v>
      </c>
      <c r="AK1212" s="85">
        <f t="shared" si="151"/>
        <v>1.0350999999999999</v>
      </c>
      <c r="AL1212" s="1"/>
    </row>
    <row r="1213" spans="19:38" x14ac:dyDescent="0.25">
      <c r="S1213" s="1">
        <f t="shared" si="144"/>
        <v>3.3472222222222223</v>
      </c>
      <c r="T1213" s="86">
        <v>12050</v>
      </c>
      <c r="U1213" s="85">
        <v>0.37880000000000003</v>
      </c>
      <c r="V1213" s="85">
        <f t="shared" si="145"/>
        <v>1.0007999999999999</v>
      </c>
      <c r="W1213" s="1"/>
      <c r="X1213" s="1">
        <f t="shared" si="146"/>
        <v>3.3472222222222223</v>
      </c>
      <c r="Y1213" s="86">
        <v>12050</v>
      </c>
      <c r="Z1213" s="86">
        <v>0.2074</v>
      </c>
      <c r="AA1213" s="85">
        <f t="shared" si="147"/>
        <v>0.82940000000000003</v>
      </c>
      <c r="AB1213" s="1"/>
      <c r="AC1213" s="1">
        <f t="shared" si="148"/>
        <v>3.3472222222222223</v>
      </c>
      <c r="AD1213" s="86">
        <v>12050</v>
      </c>
      <c r="AE1213" s="86">
        <v>0.37269999999999998</v>
      </c>
      <c r="AF1213" s="85">
        <f t="shared" si="149"/>
        <v>0.99469999999999992</v>
      </c>
      <c r="AG1213" s="1"/>
      <c r="AH1213" s="1">
        <f t="shared" si="150"/>
        <v>3.3472222222222223</v>
      </c>
      <c r="AI1213" s="86">
        <v>12050</v>
      </c>
      <c r="AJ1213" s="86">
        <v>0.41310000000000002</v>
      </c>
      <c r="AK1213" s="85">
        <f t="shared" si="151"/>
        <v>1.0350999999999999</v>
      </c>
      <c r="AL1213" s="1"/>
    </row>
    <row r="1214" spans="19:38" x14ac:dyDescent="0.25">
      <c r="S1214" s="1">
        <f t="shared" si="144"/>
        <v>3.35</v>
      </c>
      <c r="T1214" s="86">
        <v>12060</v>
      </c>
      <c r="U1214" s="85">
        <v>0.37869999999999998</v>
      </c>
      <c r="V1214" s="85">
        <f t="shared" si="145"/>
        <v>1.0006999999999999</v>
      </c>
      <c r="W1214" s="1"/>
      <c r="X1214" s="1">
        <f t="shared" si="146"/>
        <v>3.35</v>
      </c>
      <c r="Y1214" s="86">
        <v>12060</v>
      </c>
      <c r="Z1214" s="86">
        <v>0.2074</v>
      </c>
      <c r="AA1214" s="85">
        <f t="shared" si="147"/>
        <v>0.82940000000000003</v>
      </c>
      <c r="AB1214" s="1"/>
      <c r="AC1214" s="1">
        <f t="shared" si="148"/>
        <v>3.35</v>
      </c>
      <c r="AD1214" s="86">
        <v>12060</v>
      </c>
      <c r="AE1214" s="86">
        <v>0.37269999999999998</v>
      </c>
      <c r="AF1214" s="85">
        <f t="shared" si="149"/>
        <v>0.99469999999999992</v>
      </c>
      <c r="AG1214" s="1"/>
      <c r="AH1214" s="1">
        <f t="shared" si="150"/>
        <v>3.35</v>
      </c>
      <c r="AI1214" s="86">
        <v>12060</v>
      </c>
      <c r="AJ1214" s="86">
        <v>0.41310000000000002</v>
      </c>
      <c r="AK1214" s="85">
        <f t="shared" si="151"/>
        <v>1.0350999999999999</v>
      </c>
      <c r="AL1214" s="1"/>
    </row>
    <row r="1215" spans="19:38" x14ac:dyDescent="0.25">
      <c r="S1215" s="1">
        <f t="shared" si="144"/>
        <v>3.3527777777777779</v>
      </c>
      <c r="T1215" s="86">
        <v>12070</v>
      </c>
      <c r="U1215" s="85">
        <v>0.37869999999999998</v>
      </c>
      <c r="V1215" s="85">
        <f t="shared" si="145"/>
        <v>1.0006999999999999</v>
      </c>
      <c r="W1215" s="1"/>
      <c r="X1215" s="1">
        <f t="shared" si="146"/>
        <v>3.3527777777777779</v>
      </c>
      <c r="Y1215" s="86">
        <v>12070</v>
      </c>
      <c r="Z1215" s="86">
        <v>0.2074</v>
      </c>
      <c r="AA1215" s="85">
        <f t="shared" si="147"/>
        <v>0.82940000000000003</v>
      </c>
      <c r="AB1215" s="1"/>
      <c r="AC1215" s="1">
        <f t="shared" si="148"/>
        <v>3.3527777777777779</v>
      </c>
      <c r="AD1215" s="86">
        <v>12070</v>
      </c>
      <c r="AE1215" s="86">
        <v>0.37269999999999998</v>
      </c>
      <c r="AF1215" s="85">
        <f t="shared" si="149"/>
        <v>0.99469999999999992</v>
      </c>
      <c r="AG1215" s="1"/>
      <c r="AH1215" s="1">
        <f t="shared" si="150"/>
        <v>3.3527777777777779</v>
      </c>
      <c r="AI1215" s="86">
        <v>12070</v>
      </c>
      <c r="AJ1215" s="86">
        <v>0.41310000000000002</v>
      </c>
      <c r="AK1215" s="85">
        <f t="shared" si="151"/>
        <v>1.0350999999999999</v>
      </c>
      <c r="AL1215" s="1"/>
    </row>
    <row r="1216" spans="19:38" x14ac:dyDescent="0.25">
      <c r="S1216" s="1">
        <f t="shared" si="144"/>
        <v>3.3555555555555556</v>
      </c>
      <c r="T1216" s="86">
        <v>12080</v>
      </c>
      <c r="U1216" s="85">
        <v>0.37869999999999998</v>
      </c>
      <c r="V1216" s="85">
        <f t="shared" si="145"/>
        <v>1.0006999999999999</v>
      </c>
      <c r="W1216" s="1"/>
      <c r="X1216" s="1">
        <f t="shared" si="146"/>
        <v>3.3555555555555556</v>
      </c>
      <c r="Y1216" s="86">
        <v>12080</v>
      </c>
      <c r="Z1216" s="86">
        <v>0.2074</v>
      </c>
      <c r="AA1216" s="85">
        <f t="shared" si="147"/>
        <v>0.82940000000000003</v>
      </c>
      <c r="AB1216" s="1"/>
      <c r="AC1216" s="1">
        <f t="shared" si="148"/>
        <v>3.3555555555555556</v>
      </c>
      <c r="AD1216" s="86">
        <v>12080</v>
      </c>
      <c r="AE1216" s="86">
        <v>0.37269999999999998</v>
      </c>
      <c r="AF1216" s="85">
        <f t="shared" si="149"/>
        <v>0.99469999999999992</v>
      </c>
      <c r="AG1216" s="1"/>
      <c r="AH1216" s="1">
        <f t="shared" si="150"/>
        <v>3.3555555555555556</v>
      </c>
      <c r="AI1216" s="86">
        <v>12080</v>
      </c>
      <c r="AJ1216" s="86">
        <v>0.41299999999999998</v>
      </c>
      <c r="AK1216" s="85">
        <f t="shared" si="151"/>
        <v>1.0349999999999999</v>
      </c>
      <c r="AL1216" s="1"/>
    </row>
    <row r="1217" spans="19:38" x14ac:dyDescent="0.25">
      <c r="S1217" s="1">
        <f t="shared" si="144"/>
        <v>3.3583333333333334</v>
      </c>
      <c r="T1217" s="86">
        <v>12090</v>
      </c>
      <c r="U1217" s="85">
        <v>0.37880000000000003</v>
      </c>
      <c r="V1217" s="85">
        <f t="shared" si="145"/>
        <v>1.0007999999999999</v>
      </c>
      <c r="W1217" s="1"/>
      <c r="X1217" s="1">
        <f t="shared" si="146"/>
        <v>3.3583333333333334</v>
      </c>
      <c r="Y1217" s="86">
        <v>12090</v>
      </c>
      <c r="Z1217" s="86">
        <v>0.20730000000000001</v>
      </c>
      <c r="AA1217" s="85">
        <f t="shared" si="147"/>
        <v>0.82930000000000004</v>
      </c>
      <c r="AB1217" s="1"/>
      <c r="AC1217" s="1">
        <f t="shared" si="148"/>
        <v>3.3583333333333334</v>
      </c>
      <c r="AD1217" s="86">
        <v>12090</v>
      </c>
      <c r="AE1217" s="86">
        <v>0.37269999999999998</v>
      </c>
      <c r="AF1217" s="85">
        <f t="shared" si="149"/>
        <v>0.99469999999999992</v>
      </c>
      <c r="AG1217" s="1"/>
      <c r="AH1217" s="1">
        <f t="shared" si="150"/>
        <v>3.3583333333333334</v>
      </c>
      <c r="AI1217" s="86">
        <v>12090</v>
      </c>
      <c r="AJ1217" s="86">
        <v>0.41299999999999998</v>
      </c>
      <c r="AK1217" s="85">
        <f t="shared" si="151"/>
        <v>1.0349999999999999</v>
      </c>
      <c r="AL1217" s="1"/>
    </row>
    <row r="1218" spans="19:38" x14ac:dyDescent="0.25">
      <c r="S1218" s="1">
        <f t="shared" si="144"/>
        <v>3.3611111111111112</v>
      </c>
      <c r="T1218" s="86">
        <v>12100</v>
      </c>
      <c r="U1218" s="85">
        <v>0.37880000000000003</v>
      </c>
      <c r="V1218" s="85">
        <f t="shared" si="145"/>
        <v>1.0007999999999999</v>
      </c>
      <c r="W1218" s="1"/>
      <c r="X1218" s="1">
        <f t="shared" si="146"/>
        <v>3.3611111111111112</v>
      </c>
      <c r="Y1218" s="86">
        <v>12100</v>
      </c>
      <c r="Z1218" s="86">
        <v>0.20730000000000001</v>
      </c>
      <c r="AA1218" s="85">
        <f t="shared" si="147"/>
        <v>0.82930000000000004</v>
      </c>
      <c r="AB1218" s="1"/>
      <c r="AC1218" s="1">
        <f t="shared" si="148"/>
        <v>3.3611111111111112</v>
      </c>
      <c r="AD1218" s="86">
        <v>12100</v>
      </c>
      <c r="AE1218" s="86">
        <v>0.37269999999999998</v>
      </c>
      <c r="AF1218" s="85">
        <f t="shared" si="149"/>
        <v>0.99469999999999992</v>
      </c>
      <c r="AG1218" s="1"/>
      <c r="AH1218" s="1">
        <f t="shared" si="150"/>
        <v>3.3611111111111112</v>
      </c>
      <c r="AI1218" s="86">
        <v>12100</v>
      </c>
      <c r="AJ1218" s="86">
        <v>0.41299999999999998</v>
      </c>
      <c r="AK1218" s="85">
        <f t="shared" si="151"/>
        <v>1.0349999999999999</v>
      </c>
      <c r="AL1218" s="1"/>
    </row>
    <row r="1219" spans="19:38" x14ac:dyDescent="0.25">
      <c r="S1219" s="1">
        <f t="shared" si="144"/>
        <v>3.3638888888888889</v>
      </c>
      <c r="T1219" s="86">
        <v>12110</v>
      </c>
      <c r="U1219" s="85">
        <v>0.37880000000000003</v>
      </c>
      <c r="V1219" s="85">
        <f t="shared" si="145"/>
        <v>1.0007999999999999</v>
      </c>
      <c r="W1219" s="1"/>
      <c r="X1219" s="1">
        <f t="shared" si="146"/>
        <v>3.3638888888888889</v>
      </c>
      <c r="Y1219" s="86">
        <v>12110</v>
      </c>
      <c r="Z1219" s="86">
        <v>0.20730000000000001</v>
      </c>
      <c r="AA1219" s="85">
        <f t="shared" si="147"/>
        <v>0.82930000000000004</v>
      </c>
      <c r="AB1219" s="1"/>
      <c r="AC1219" s="1">
        <f t="shared" si="148"/>
        <v>3.3638888888888889</v>
      </c>
      <c r="AD1219" s="86">
        <v>12110</v>
      </c>
      <c r="AE1219" s="86">
        <v>0.37269999999999998</v>
      </c>
      <c r="AF1219" s="85">
        <f t="shared" si="149"/>
        <v>0.99469999999999992</v>
      </c>
      <c r="AG1219" s="1"/>
      <c r="AH1219" s="1">
        <f t="shared" si="150"/>
        <v>3.3638888888888889</v>
      </c>
      <c r="AI1219" s="86">
        <v>12110</v>
      </c>
      <c r="AJ1219" s="86">
        <v>0.41299999999999998</v>
      </c>
      <c r="AK1219" s="85">
        <f t="shared" si="151"/>
        <v>1.0349999999999999</v>
      </c>
      <c r="AL1219" s="1"/>
    </row>
    <row r="1220" spans="19:38" x14ac:dyDescent="0.25">
      <c r="S1220" s="1">
        <f t="shared" si="144"/>
        <v>3.3666666666666667</v>
      </c>
      <c r="T1220" s="86">
        <v>12120</v>
      </c>
      <c r="U1220" s="85">
        <v>0.37880000000000003</v>
      </c>
      <c r="V1220" s="85">
        <f t="shared" si="145"/>
        <v>1.0007999999999999</v>
      </c>
      <c r="W1220" s="1"/>
      <c r="X1220" s="1">
        <f t="shared" si="146"/>
        <v>3.3666666666666667</v>
      </c>
      <c r="Y1220" s="86">
        <v>12120</v>
      </c>
      <c r="Z1220" s="86">
        <v>0.20730000000000001</v>
      </c>
      <c r="AA1220" s="85">
        <f t="shared" si="147"/>
        <v>0.82930000000000004</v>
      </c>
      <c r="AB1220" s="1"/>
      <c r="AC1220" s="1">
        <f t="shared" si="148"/>
        <v>3.3666666666666667</v>
      </c>
      <c r="AD1220" s="86">
        <v>12120</v>
      </c>
      <c r="AE1220" s="86">
        <v>0.37269999999999998</v>
      </c>
      <c r="AF1220" s="85">
        <f t="shared" si="149"/>
        <v>0.99469999999999992</v>
      </c>
      <c r="AG1220" s="1"/>
      <c r="AH1220" s="1">
        <f t="shared" si="150"/>
        <v>3.3666666666666667</v>
      </c>
      <c r="AI1220" s="86">
        <v>12120</v>
      </c>
      <c r="AJ1220" s="86">
        <v>0.41299999999999998</v>
      </c>
      <c r="AK1220" s="85">
        <f t="shared" si="151"/>
        <v>1.0349999999999999</v>
      </c>
      <c r="AL1220" s="1"/>
    </row>
    <row r="1221" spans="19:38" x14ac:dyDescent="0.25">
      <c r="S1221" s="1">
        <f t="shared" si="144"/>
        <v>3.3694444444444445</v>
      </c>
      <c r="T1221" s="86">
        <v>12130</v>
      </c>
      <c r="U1221" s="85">
        <v>0.37890000000000001</v>
      </c>
      <c r="V1221" s="85">
        <f t="shared" si="145"/>
        <v>1.0009000000000001</v>
      </c>
      <c r="W1221" s="1"/>
      <c r="X1221" s="1">
        <f t="shared" si="146"/>
        <v>3.3694444444444445</v>
      </c>
      <c r="Y1221" s="86">
        <v>12130</v>
      </c>
      <c r="Z1221" s="86">
        <v>0.20730000000000001</v>
      </c>
      <c r="AA1221" s="85">
        <f t="shared" si="147"/>
        <v>0.82930000000000004</v>
      </c>
      <c r="AB1221" s="1"/>
      <c r="AC1221" s="1">
        <f t="shared" si="148"/>
        <v>3.3694444444444445</v>
      </c>
      <c r="AD1221" s="86">
        <v>12130</v>
      </c>
      <c r="AE1221" s="86">
        <v>0.37269999999999998</v>
      </c>
      <c r="AF1221" s="85">
        <f t="shared" si="149"/>
        <v>0.99469999999999992</v>
      </c>
      <c r="AG1221" s="1"/>
      <c r="AH1221" s="1">
        <f t="shared" si="150"/>
        <v>3.3694444444444445</v>
      </c>
      <c r="AI1221" s="86">
        <v>12130</v>
      </c>
      <c r="AJ1221" s="86">
        <v>0.41299999999999998</v>
      </c>
      <c r="AK1221" s="85">
        <f t="shared" si="151"/>
        <v>1.0349999999999999</v>
      </c>
      <c r="AL1221" s="1"/>
    </row>
    <row r="1222" spans="19:38" x14ac:dyDescent="0.25">
      <c r="S1222" s="1">
        <f t="shared" si="144"/>
        <v>3.3722222222222222</v>
      </c>
      <c r="T1222" s="86">
        <v>12140</v>
      </c>
      <c r="U1222" s="85">
        <v>0.37890000000000001</v>
      </c>
      <c r="V1222" s="85">
        <f t="shared" si="145"/>
        <v>1.0009000000000001</v>
      </c>
      <c r="W1222" s="1"/>
      <c r="X1222" s="1">
        <f t="shared" si="146"/>
        <v>3.3722222222222222</v>
      </c>
      <c r="Y1222" s="86">
        <v>12140</v>
      </c>
      <c r="Z1222" s="86">
        <v>0.20730000000000001</v>
      </c>
      <c r="AA1222" s="85">
        <f t="shared" si="147"/>
        <v>0.82930000000000004</v>
      </c>
      <c r="AB1222" s="1"/>
      <c r="AC1222" s="1">
        <f t="shared" si="148"/>
        <v>3.3722222222222222</v>
      </c>
      <c r="AD1222" s="86">
        <v>12140</v>
      </c>
      <c r="AE1222" s="86">
        <v>0.37280000000000002</v>
      </c>
      <c r="AF1222" s="85">
        <f t="shared" si="149"/>
        <v>0.99480000000000002</v>
      </c>
      <c r="AG1222" s="1"/>
      <c r="AH1222" s="1">
        <f t="shared" si="150"/>
        <v>3.3722222222222222</v>
      </c>
      <c r="AI1222" s="86">
        <v>12140</v>
      </c>
      <c r="AJ1222" s="86">
        <v>0.41289999999999999</v>
      </c>
      <c r="AK1222" s="85">
        <f t="shared" si="151"/>
        <v>1.0348999999999999</v>
      </c>
      <c r="AL1222" s="1"/>
    </row>
    <row r="1223" spans="19:38" x14ac:dyDescent="0.25">
      <c r="S1223" s="1">
        <f t="shared" si="144"/>
        <v>3.375</v>
      </c>
      <c r="T1223" s="86">
        <v>12150</v>
      </c>
      <c r="U1223" s="85">
        <v>0.37890000000000001</v>
      </c>
      <c r="V1223" s="85">
        <f t="shared" si="145"/>
        <v>1.0009000000000001</v>
      </c>
      <c r="W1223" s="1"/>
      <c r="X1223" s="1">
        <f t="shared" si="146"/>
        <v>3.375</v>
      </c>
      <c r="Y1223" s="86">
        <v>12150</v>
      </c>
      <c r="Z1223" s="86">
        <v>0.20730000000000001</v>
      </c>
      <c r="AA1223" s="85">
        <f t="shared" si="147"/>
        <v>0.82930000000000004</v>
      </c>
      <c r="AB1223" s="1"/>
      <c r="AC1223" s="1">
        <f t="shared" si="148"/>
        <v>3.375</v>
      </c>
      <c r="AD1223" s="86">
        <v>12150</v>
      </c>
      <c r="AE1223" s="86">
        <v>0.37280000000000002</v>
      </c>
      <c r="AF1223" s="85">
        <f t="shared" si="149"/>
        <v>0.99480000000000002</v>
      </c>
      <c r="AG1223" s="1"/>
      <c r="AH1223" s="1">
        <f t="shared" si="150"/>
        <v>3.375</v>
      </c>
      <c r="AI1223" s="86">
        <v>12150</v>
      </c>
      <c r="AJ1223" s="86">
        <v>0.41289999999999999</v>
      </c>
      <c r="AK1223" s="85">
        <f t="shared" si="151"/>
        <v>1.0348999999999999</v>
      </c>
      <c r="AL1223" s="1"/>
    </row>
    <row r="1224" spans="19:38" x14ac:dyDescent="0.25">
      <c r="S1224" s="1">
        <f t="shared" si="144"/>
        <v>3.3777777777777778</v>
      </c>
      <c r="T1224" s="86">
        <v>12160</v>
      </c>
      <c r="U1224" s="85">
        <v>0.379</v>
      </c>
      <c r="V1224" s="85">
        <f t="shared" si="145"/>
        <v>1.0009999999999999</v>
      </c>
      <c r="W1224" s="1"/>
      <c r="X1224" s="1">
        <f t="shared" si="146"/>
        <v>3.3777777777777778</v>
      </c>
      <c r="Y1224" s="86">
        <v>12160</v>
      </c>
      <c r="Z1224" s="86">
        <v>0.2072</v>
      </c>
      <c r="AA1224" s="85">
        <f t="shared" si="147"/>
        <v>0.82919999999999994</v>
      </c>
      <c r="AB1224" s="1"/>
      <c r="AC1224" s="1">
        <f t="shared" si="148"/>
        <v>3.3777777777777778</v>
      </c>
      <c r="AD1224" s="86">
        <v>12160</v>
      </c>
      <c r="AE1224" s="86">
        <v>0.37280000000000002</v>
      </c>
      <c r="AF1224" s="85">
        <f t="shared" si="149"/>
        <v>0.99480000000000002</v>
      </c>
      <c r="AG1224" s="1"/>
      <c r="AH1224" s="1">
        <f t="shared" si="150"/>
        <v>3.3777777777777778</v>
      </c>
      <c r="AI1224" s="86">
        <v>12160</v>
      </c>
      <c r="AJ1224" s="86">
        <v>0.41289999999999999</v>
      </c>
      <c r="AK1224" s="85">
        <f t="shared" si="151"/>
        <v>1.0348999999999999</v>
      </c>
      <c r="AL1224" s="1"/>
    </row>
    <row r="1225" spans="19:38" x14ac:dyDescent="0.25">
      <c r="S1225" s="1">
        <f t="shared" ref="S1225:S1288" si="152">T1225/3600</f>
        <v>3.3805555555555555</v>
      </c>
      <c r="T1225" s="86">
        <v>12170</v>
      </c>
      <c r="U1225" s="85">
        <v>0.379</v>
      </c>
      <c r="V1225" s="85">
        <f t="shared" ref="V1225:V1288" si="153">U1225+0.622</f>
        <v>1.0009999999999999</v>
      </c>
      <c r="W1225" s="1"/>
      <c r="X1225" s="1">
        <f t="shared" ref="X1225:X1288" si="154">Y1225/3600</f>
        <v>3.3805555555555555</v>
      </c>
      <c r="Y1225" s="86">
        <v>12170</v>
      </c>
      <c r="Z1225" s="86">
        <v>0.2072</v>
      </c>
      <c r="AA1225" s="85">
        <f t="shared" ref="AA1225:AA1288" si="155">Z1225+0.622</f>
        <v>0.82919999999999994</v>
      </c>
      <c r="AB1225" s="1"/>
      <c r="AC1225" s="1">
        <f t="shared" ref="AC1225:AC1288" si="156">AD1225/3600</f>
        <v>3.3805555555555555</v>
      </c>
      <c r="AD1225" s="86">
        <v>12170</v>
      </c>
      <c r="AE1225" s="86">
        <v>0.37280000000000002</v>
      </c>
      <c r="AF1225" s="85">
        <f t="shared" ref="AF1225:AF1288" si="157">AE1225+0.622</f>
        <v>0.99480000000000002</v>
      </c>
      <c r="AG1225" s="1"/>
      <c r="AH1225" s="1">
        <f t="shared" ref="AH1225:AH1288" si="158">AI1225/3600</f>
        <v>3.3805555555555555</v>
      </c>
      <c r="AI1225" s="86">
        <v>12170</v>
      </c>
      <c r="AJ1225" s="86">
        <v>0.41289999999999999</v>
      </c>
      <c r="AK1225" s="85">
        <f t="shared" ref="AK1225:AK1288" si="159">AJ1225+0.622</f>
        <v>1.0348999999999999</v>
      </c>
      <c r="AL1225" s="1"/>
    </row>
    <row r="1226" spans="19:38" x14ac:dyDescent="0.25">
      <c r="S1226" s="1">
        <f t="shared" si="152"/>
        <v>3.3833333333333333</v>
      </c>
      <c r="T1226" s="86">
        <v>12180</v>
      </c>
      <c r="U1226" s="85">
        <v>0.379</v>
      </c>
      <c r="V1226" s="85">
        <f t="shared" si="153"/>
        <v>1.0009999999999999</v>
      </c>
      <c r="W1226" s="1"/>
      <c r="X1226" s="1">
        <f t="shared" si="154"/>
        <v>3.3833333333333333</v>
      </c>
      <c r="Y1226" s="86">
        <v>12180</v>
      </c>
      <c r="Z1226" s="86">
        <v>0.2072</v>
      </c>
      <c r="AA1226" s="85">
        <f t="shared" si="155"/>
        <v>0.82919999999999994</v>
      </c>
      <c r="AB1226" s="1"/>
      <c r="AC1226" s="1">
        <f t="shared" si="156"/>
        <v>3.3833333333333333</v>
      </c>
      <c r="AD1226" s="86">
        <v>12180</v>
      </c>
      <c r="AE1226" s="86">
        <v>0.37280000000000002</v>
      </c>
      <c r="AF1226" s="85">
        <f t="shared" si="157"/>
        <v>0.99480000000000002</v>
      </c>
      <c r="AG1226" s="1"/>
      <c r="AH1226" s="1">
        <f t="shared" si="158"/>
        <v>3.3833333333333333</v>
      </c>
      <c r="AI1226" s="86">
        <v>12180</v>
      </c>
      <c r="AJ1226" s="86">
        <v>0.41289999999999999</v>
      </c>
      <c r="AK1226" s="85">
        <f t="shared" si="159"/>
        <v>1.0348999999999999</v>
      </c>
      <c r="AL1226" s="1"/>
    </row>
    <row r="1227" spans="19:38" x14ac:dyDescent="0.25">
      <c r="S1227" s="1">
        <f t="shared" si="152"/>
        <v>3.3861111111111111</v>
      </c>
      <c r="T1227" s="86">
        <v>12190</v>
      </c>
      <c r="U1227" s="85">
        <v>0.379</v>
      </c>
      <c r="V1227" s="85">
        <f t="shared" si="153"/>
        <v>1.0009999999999999</v>
      </c>
      <c r="W1227" s="1"/>
      <c r="X1227" s="1">
        <f t="shared" si="154"/>
        <v>3.3861111111111111</v>
      </c>
      <c r="Y1227" s="86">
        <v>12190</v>
      </c>
      <c r="Z1227" s="86">
        <v>0.2072</v>
      </c>
      <c r="AA1227" s="85">
        <f t="shared" si="155"/>
        <v>0.82919999999999994</v>
      </c>
      <c r="AB1227" s="1"/>
      <c r="AC1227" s="1">
        <f t="shared" si="156"/>
        <v>3.3861111111111111</v>
      </c>
      <c r="AD1227" s="86">
        <v>12190</v>
      </c>
      <c r="AE1227" s="86">
        <v>0.37280000000000002</v>
      </c>
      <c r="AF1227" s="85">
        <f t="shared" si="157"/>
        <v>0.99480000000000002</v>
      </c>
      <c r="AG1227" s="1"/>
      <c r="AH1227" s="1">
        <f t="shared" si="158"/>
        <v>3.3861111111111111</v>
      </c>
      <c r="AI1227" s="86">
        <v>12190</v>
      </c>
      <c r="AJ1227" s="86">
        <v>0.4128</v>
      </c>
      <c r="AK1227" s="85">
        <f t="shared" si="159"/>
        <v>1.0347999999999999</v>
      </c>
      <c r="AL1227" s="1"/>
    </row>
    <row r="1228" spans="19:38" x14ac:dyDescent="0.25">
      <c r="S1228" s="1">
        <f t="shared" si="152"/>
        <v>3.3888888888888888</v>
      </c>
      <c r="T1228" s="86">
        <v>12200</v>
      </c>
      <c r="U1228" s="85">
        <v>0.37909999999999999</v>
      </c>
      <c r="V1228" s="85">
        <f t="shared" si="153"/>
        <v>1.0011000000000001</v>
      </c>
      <c r="W1228" s="1"/>
      <c r="X1228" s="1">
        <f t="shared" si="154"/>
        <v>3.3888888888888888</v>
      </c>
      <c r="Y1228" s="86">
        <v>12200</v>
      </c>
      <c r="Z1228" s="86">
        <v>0.2072</v>
      </c>
      <c r="AA1228" s="85">
        <f t="shared" si="155"/>
        <v>0.82919999999999994</v>
      </c>
      <c r="AB1228" s="1"/>
      <c r="AC1228" s="1">
        <f t="shared" si="156"/>
        <v>3.3888888888888888</v>
      </c>
      <c r="AD1228" s="86">
        <v>12200</v>
      </c>
      <c r="AE1228" s="86">
        <v>0.37280000000000002</v>
      </c>
      <c r="AF1228" s="85">
        <f t="shared" si="157"/>
        <v>0.99480000000000002</v>
      </c>
      <c r="AG1228" s="1"/>
      <c r="AH1228" s="1">
        <f t="shared" si="158"/>
        <v>3.3888888888888888</v>
      </c>
      <c r="AI1228" s="86">
        <v>12200</v>
      </c>
      <c r="AJ1228" s="86">
        <v>0.4128</v>
      </c>
      <c r="AK1228" s="85">
        <f t="shared" si="159"/>
        <v>1.0347999999999999</v>
      </c>
      <c r="AL1228" s="1"/>
    </row>
    <row r="1229" spans="19:38" x14ac:dyDescent="0.25">
      <c r="S1229" s="1">
        <f t="shared" si="152"/>
        <v>3.3916666666666666</v>
      </c>
      <c r="T1229" s="86">
        <v>12210</v>
      </c>
      <c r="U1229" s="85">
        <v>0.37909999999999999</v>
      </c>
      <c r="V1229" s="85">
        <f t="shared" si="153"/>
        <v>1.0011000000000001</v>
      </c>
      <c r="W1229" s="1"/>
      <c r="X1229" s="1">
        <f t="shared" si="154"/>
        <v>3.3916666666666666</v>
      </c>
      <c r="Y1229" s="86">
        <v>12210</v>
      </c>
      <c r="Z1229" s="86">
        <v>0.2072</v>
      </c>
      <c r="AA1229" s="85">
        <f t="shared" si="155"/>
        <v>0.82919999999999994</v>
      </c>
      <c r="AB1229" s="1"/>
      <c r="AC1229" s="1">
        <f t="shared" si="156"/>
        <v>3.3916666666666666</v>
      </c>
      <c r="AD1229" s="86">
        <v>12210</v>
      </c>
      <c r="AE1229" s="86">
        <v>0.37280000000000002</v>
      </c>
      <c r="AF1229" s="85">
        <f t="shared" si="157"/>
        <v>0.99480000000000002</v>
      </c>
      <c r="AG1229" s="1"/>
      <c r="AH1229" s="1">
        <f t="shared" si="158"/>
        <v>3.3916666666666666</v>
      </c>
      <c r="AI1229" s="86">
        <v>12210</v>
      </c>
      <c r="AJ1229" s="86">
        <v>0.4128</v>
      </c>
      <c r="AK1229" s="85">
        <f t="shared" si="159"/>
        <v>1.0347999999999999</v>
      </c>
      <c r="AL1229" s="1"/>
    </row>
    <row r="1230" spans="19:38" x14ac:dyDescent="0.25">
      <c r="S1230" s="1">
        <f t="shared" si="152"/>
        <v>3.3944444444444444</v>
      </c>
      <c r="T1230" s="86">
        <v>12220</v>
      </c>
      <c r="U1230" s="85">
        <v>0.37909999999999999</v>
      </c>
      <c r="V1230" s="85">
        <f t="shared" si="153"/>
        <v>1.0011000000000001</v>
      </c>
      <c r="W1230" s="1"/>
      <c r="X1230" s="1">
        <f t="shared" si="154"/>
        <v>3.3944444444444444</v>
      </c>
      <c r="Y1230" s="86">
        <v>12220</v>
      </c>
      <c r="Z1230" s="86">
        <v>0.2072</v>
      </c>
      <c r="AA1230" s="85">
        <f t="shared" si="155"/>
        <v>0.82919999999999994</v>
      </c>
      <c r="AB1230" s="1"/>
      <c r="AC1230" s="1">
        <f t="shared" si="156"/>
        <v>3.3944444444444444</v>
      </c>
      <c r="AD1230" s="86">
        <v>12220</v>
      </c>
      <c r="AE1230" s="86">
        <v>0.37280000000000002</v>
      </c>
      <c r="AF1230" s="85">
        <f t="shared" si="157"/>
        <v>0.99480000000000002</v>
      </c>
      <c r="AG1230" s="1"/>
      <c r="AH1230" s="1">
        <f t="shared" si="158"/>
        <v>3.3944444444444444</v>
      </c>
      <c r="AI1230" s="86">
        <v>12220</v>
      </c>
      <c r="AJ1230" s="86">
        <v>0.4128</v>
      </c>
      <c r="AK1230" s="85">
        <f t="shared" si="159"/>
        <v>1.0347999999999999</v>
      </c>
      <c r="AL1230" s="1"/>
    </row>
    <row r="1231" spans="19:38" x14ac:dyDescent="0.25">
      <c r="S1231" s="1">
        <f t="shared" si="152"/>
        <v>3.3972222222222221</v>
      </c>
      <c r="T1231" s="86">
        <v>12230</v>
      </c>
      <c r="U1231" s="85">
        <v>0.37909999999999999</v>
      </c>
      <c r="V1231" s="85">
        <f t="shared" si="153"/>
        <v>1.0011000000000001</v>
      </c>
      <c r="W1231" s="1"/>
      <c r="X1231" s="1">
        <f t="shared" si="154"/>
        <v>3.3972222222222221</v>
      </c>
      <c r="Y1231" s="86">
        <v>12230</v>
      </c>
      <c r="Z1231" s="86">
        <v>0.2072</v>
      </c>
      <c r="AA1231" s="85">
        <f t="shared" si="155"/>
        <v>0.82919999999999994</v>
      </c>
      <c r="AB1231" s="1"/>
      <c r="AC1231" s="1">
        <f t="shared" si="156"/>
        <v>3.3972222222222221</v>
      </c>
      <c r="AD1231" s="86">
        <v>12230</v>
      </c>
      <c r="AE1231" s="86">
        <v>0.37280000000000002</v>
      </c>
      <c r="AF1231" s="85">
        <f t="shared" si="157"/>
        <v>0.99480000000000002</v>
      </c>
      <c r="AG1231" s="1"/>
      <c r="AH1231" s="1">
        <f t="shared" si="158"/>
        <v>3.3972222222222221</v>
      </c>
      <c r="AI1231" s="86">
        <v>12230</v>
      </c>
      <c r="AJ1231" s="86">
        <v>0.4128</v>
      </c>
      <c r="AK1231" s="85">
        <f t="shared" si="159"/>
        <v>1.0347999999999999</v>
      </c>
      <c r="AL1231" s="1"/>
    </row>
    <row r="1232" spans="19:38" x14ac:dyDescent="0.25">
      <c r="S1232" s="1">
        <f t="shared" si="152"/>
        <v>3.4</v>
      </c>
      <c r="T1232" s="86">
        <v>12240</v>
      </c>
      <c r="U1232" s="85">
        <v>0.37909999999999999</v>
      </c>
      <c r="V1232" s="85">
        <f t="shared" si="153"/>
        <v>1.0011000000000001</v>
      </c>
      <c r="W1232" s="1"/>
      <c r="X1232" s="1">
        <f t="shared" si="154"/>
        <v>3.4</v>
      </c>
      <c r="Y1232" s="86">
        <v>12240</v>
      </c>
      <c r="Z1232" s="86">
        <v>0.2072</v>
      </c>
      <c r="AA1232" s="85">
        <f t="shared" si="155"/>
        <v>0.82919999999999994</v>
      </c>
      <c r="AB1232" s="1"/>
      <c r="AC1232" s="1">
        <f t="shared" si="156"/>
        <v>3.4</v>
      </c>
      <c r="AD1232" s="86">
        <v>12240</v>
      </c>
      <c r="AE1232" s="86">
        <v>0.37280000000000002</v>
      </c>
      <c r="AF1232" s="85">
        <f t="shared" si="157"/>
        <v>0.99480000000000002</v>
      </c>
      <c r="AG1232" s="1"/>
      <c r="AH1232" s="1">
        <f t="shared" si="158"/>
        <v>3.4</v>
      </c>
      <c r="AI1232" s="86">
        <v>12240</v>
      </c>
      <c r="AJ1232" s="86">
        <v>0.4128</v>
      </c>
      <c r="AK1232" s="85">
        <f t="shared" si="159"/>
        <v>1.0347999999999999</v>
      </c>
      <c r="AL1232" s="1"/>
    </row>
    <row r="1233" spans="19:38" x14ac:dyDescent="0.25">
      <c r="S1233" s="1">
        <f t="shared" si="152"/>
        <v>3.4027777777777777</v>
      </c>
      <c r="T1233" s="86">
        <v>12250</v>
      </c>
      <c r="U1233" s="85">
        <v>0.37919999999999998</v>
      </c>
      <c r="V1233" s="85">
        <f t="shared" si="153"/>
        <v>1.0011999999999999</v>
      </c>
      <c r="W1233" s="1"/>
      <c r="X1233" s="1">
        <f t="shared" si="154"/>
        <v>3.4027777777777777</v>
      </c>
      <c r="Y1233" s="86">
        <v>12250</v>
      </c>
      <c r="Z1233" s="86">
        <v>0.20710000000000001</v>
      </c>
      <c r="AA1233" s="85">
        <f t="shared" si="155"/>
        <v>0.82909999999999995</v>
      </c>
      <c r="AB1233" s="1"/>
      <c r="AC1233" s="1">
        <f t="shared" si="156"/>
        <v>3.4027777777777777</v>
      </c>
      <c r="AD1233" s="86">
        <v>12250</v>
      </c>
      <c r="AE1233" s="86">
        <v>0.37280000000000002</v>
      </c>
      <c r="AF1233" s="85">
        <f t="shared" si="157"/>
        <v>0.99480000000000002</v>
      </c>
      <c r="AG1233" s="1"/>
      <c r="AH1233" s="1">
        <f t="shared" si="158"/>
        <v>3.4027777777777777</v>
      </c>
      <c r="AI1233" s="86">
        <v>12250</v>
      </c>
      <c r="AJ1233" s="86">
        <v>0.4128</v>
      </c>
      <c r="AK1233" s="85">
        <f t="shared" si="159"/>
        <v>1.0347999999999999</v>
      </c>
      <c r="AL1233" s="1"/>
    </row>
    <row r="1234" spans="19:38" x14ac:dyDescent="0.25">
      <c r="S1234" s="1">
        <f t="shared" si="152"/>
        <v>3.4055555555555554</v>
      </c>
      <c r="T1234" s="86">
        <v>12260</v>
      </c>
      <c r="U1234" s="85">
        <v>0.37919999999999998</v>
      </c>
      <c r="V1234" s="85">
        <f t="shared" si="153"/>
        <v>1.0011999999999999</v>
      </c>
      <c r="W1234" s="1"/>
      <c r="X1234" s="1">
        <f t="shared" si="154"/>
        <v>3.4055555555555554</v>
      </c>
      <c r="Y1234" s="86">
        <v>12260</v>
      </c>
      <c r="Z1234" s="86">
        <v>0.20710000000000001</v>
      </c>
      <c r="AA1234" s="85">
        <f t="shared" si="155"/>
        <v>0.82909999999999995</v>
      </c>
      <c r="AB1234" s="1"/>
      <c r="AC1234" s="1">
        <f t="shared" si="156"/>
        <v>3.4055555555555554</v>
      </c>
      <c r="AD1234" s="86">
        <v>12260</v>
      </c>
      <c r="AE1234" s="86">
        <v>0.37280000000000002</v>
      </c>
      <c r="AF1234" s="85">
        <f t="shared" si="157"/>
        <v>0.99480000000000002</v>
      </c>
      <c r="AG1234" s="1"/>
      <c r="AH1234" s="1">
        <f t="shared" si="158"/>
        <v>3.4055555555555554</v>
      </c>
      <c r="AI1234" s="86">
        <v>12260</v>
      </c>
      <c r="AJ1234" s="86">
        <v>0.4128</v>
      </c>
      <c r="AK1234" s="85">
        <f t="shared" si="159"/>
        <v>1.0347999999999999</v>
      </c>
      <c r="AL1234" s="1"/>
    </row>
    <row r="1235" spans="19:38" x14ac:dyDescent="0.25">
      <c r="S1235" s="1">
        <f t="shared" si="152"/>
        <v>3.4083333333333332</v>
      </c>
      <c r="T1235" s="86">
        <v>12270</v>
      </c>
      <c r="U1235" s="85">
        <v>0.37919999999999998</v>
      </c>
      <c r="V1235" s="85">
        <f t="shared" si="153"/>
        <v>1.0011999999999999</v>
      </c>
      <c r="W1235" s="1"/>
      <c r="X1235" s="1">
        <f t="shared" si="154"/>
        <v>3.4083333333333332</v>
      </c>
      <c r="Y1235" s="86">
        <v>12270</v>
      </c>
      <c r="Z1235" s="86">
        <v>0.20710000000000001</v>
      </c>
      <c r="AA1235" s="85">
        <f t="shared" si="155"/>
        <v>0.82909999999999995</v>
      </c>
      <c r="AB1235" s="1"/>
      <c r="AC1235" s="1">
        <f t="shared" si="156"/>
        <v>3.4083333333333332</v>
      </c>
      <c r="AD1235" s="86">
        <v>12270</v>
      </c>
      <c r="AE1235" s="86">
        <v>0.37280000000000002</v>
      </c>
      <c r="AF1235" s="85">
        <f t="shared" si="157"/>
        <v>0.99480000000000002</v>
      </c>
      <c r="AG1235" s="1"/>
      <c r="AH1235" s="1">
        <f t="shared" si="158"/>
        <v>3.4083333333333332</v>
      </c>
      <c r="AI1235" s="86">
        <v>12270</v>
      </c>
      <c r="AJ1235" s="86">
        <v>0.41270000000000001</v>
      </c>
      <c r="AK1235" s="85">
        <f t="shared" si="159"/>
        <v>1.0347</v>
      </c>
      <c r="AL1235" s="1"/>
    </row>
    <row r="1236" spans="19:38" x14ac:dyDescent="0.25">
      <c r="S1236" s="1">
        <f t="shared" si="152"/>
        <v>3.411111111111111</v>
      </c>
      <c r="T1236" s="86">
        <v>12280</v>
      </c>
      <c r="U1236" s="85">
        <v>0.37919999999999998</v>
      </c>
      <c r="V1236" s="85">
        <f t="shared" si="153"/>
        <v>1.0011999999999999</v>
      </c>
      <c r="W1236" s="1"/>
      <c r="X1236" s="1">
        <f t="shared" si="154"/>
        <v>3.411111111111111</v>
      </c>
      <c r="Y1236" s="86">
        <v>12280</v>
      </c>
      <c r="Z1236" s="86">
        <v>0.20710000000000001</v>
      </c>
      <c r="AA1236" s="85">
        <f t="shared" si="155"/>
        <v>0.82909999999999995</v>
      </c>
      <c r="AB1236" s="1"/>
      <c r="AC1236" s="1">
        <f t="shared" si="156"/>
        <v>3.411111111111111</v>
      </c>
      <c r="AD1236" s="86">
        <v>12280</v>
      </c>
      <c r="AE1236" s="86">
        <v>0.37280000000000002</v>
      </c>
      <c r="AF1236" s="85">
        <f t="shared" si="157"/>
        <v>0.99480000000000002</v>
      </c>
      <c r="AG1236" s="1"/>
      <c r="AH1236" s="1">
        <f t="shared" si="158"/>
        <v>3.411111111111111</v>
      </c>
      <c r="AI1236" s="86">
        <v>12280</v>
      </c>
      <c r="AJ1236" s="86">
        <v>0.41270000000000001</v>
      </c>
      <c r="AK1236" s="85">
        <f t="shared" si="159"/>
        <v>1.0347</v>
      </c>
      <c r="AL1236" s="1"/>
    </row>
    <row r="1237" spans="19:38" x14ac:dyDescent="0.25">
      <c r="S1237" s="1">
        <f t="shared" si="152"/>
        <v>3.4138888888888888</v>
      </c>
      <c r="T1237" s="86">
        <v>12290</v>
      </c>
      <c r="U1237" s="85">
        <v>0.37919999999999998</v>
      </c>
      <c r="V1237" s="85">
        <f t="shared" si="153"/>
        <v>1.0011999999999999</v>
      </c>
      <c r="W1237" s="1"/>
      <c r="X1237" s="1">
        <f t="shared" si="154"/>
        <v>3.4138888888888888</v>
      </c>
      <c r="Y1237" s="86">
        <v>12290</v>
      </c>
      <c r="Z1237" s="86">
        <v>0.20710000000000001</v>
      </c>
      <c r="AA1237" s="85">
        <f t="shared" si="155"/>
        <v>0.82909999999999995</v>
      </c>
      <c r="AB1237" s="1"/>
      <c r="AC1237" s="1">
        <f t="shared" si="156"/>
        <v>3.4138888888888888</v>
      </c>
      <c r="AD1237" s="86">
        <v>12290</v>
      </c>
      <c r="AE1237" s="86">
        <v>0.37280000000000002</v>
      </c>
      <c r="AF1237" s="85">
        <f t="shared" si="157"/>
        <v>0.99480000000000002</v>
      </c>
      <c r="AG1237" s="1"/>
      <c r="AH1237" s="1">
        <f t="shared" si="158"/>
        <v>3.4138888888888888</v>
      </c>
      <c r="AI1237" s="86">
        <v>12290</v>
      </c>
      <c r="AJ1237" s="86">
        <v>0.41270000000000001</v>
      </c>
      <c r="AK1237" s="85">
        <f t="shared" si="159"/>
        <v>1.0347</v>
      </c>
      <c r="AL1237" s="1"/>
    </row>
    <row r="1238" spans="19:38" x14ac:dyDescent="0.25">
      <c r="S1238" s="1">
        <f t="shared" si="152"/>
        <v>3.4166666666666665</v>
      </c>
      <c r="T1238" s="86">
        <v>12300</v>
      </c>
      <c r="U1238" s="85">
        <v>0.37919999999999998</v>
      </c>
      <c r="V1238" s="85">
        <f t="shared" si="153"/>
        <v>1.0011999999999999</v>
      </c>
      <c r="W1238" s="1"/>
      <c r="X1238" s="1">
        <f t="shared" si="154"/>
        <v>3.4166666666666665</v>
      </c>
      <c r="Y1238" s="86">
        <v>12300</v>
      </c>
      <c r="Z1238" s="86">
        <v>0.20710000000000001</v>
      </c>
      <c r="AA1238" s="85">
        <f t="shared" si="155"/>
        <v>0.82909999999999995</v>
      </c>
      <c r="AB1238" s="1"/>
      <c r="AC1238" s="1">
        <f t="shared" si="156"/>
        <v>3.4166666666666665</v>
      </c>
      <c r="AD1238" s="86">
        <v>12300</v>
      </c>
      <c r="AE1238" s="86">
        <v>0.37280000000000002</v>
      </c>
      <c r="AF1238" s="85">
        <f t="shared" si="157"/>
        <v>0.99480000000000002</v>
      </c>
      <c r="AG1238" s="1"/>
      <c r="AH1238" s="1">
        <f t="shared" si="158"/>
        <v>3.4166666666666665</v>
      </c>
      <c r="AI1238" s="86">
        <v>12300</v>
      </c>
      <c r="AJ1238" s="86">
        <v>0.41270000000000001</v>
      </c>
      <c r="AK1238" s="85">
        <f t="shared" si="159"/>
        <v>1.0347</v>
      </c>
      <c r="AL1238" s="1"/>
    </row>
    <row r="1239" spans="19:38" x14ac:dyDescent="0.25">
      <c r="S1239" s="1">
        <f t="shared" si="152"/>
        <v>3.4194444444444443</v>
      </c>
      <c r="T1239" s="86">
        <v>12310</v>
      </c>
      <c r="U1239" s="85">
        <v>0.37930000000000003</v>
      </c>
      <c r="V1239" s="85">
        <f t="shared" si="153"/>
        <v>1.0013000000000001</v>
      </c>
      <c r="W1239" s="1"/>
      <c r="X1239" s="1">
        <f t="shared" si="154"/>
        <v>3.4194444444444443</v>
      </c>
      <c r="Y1239" s="86">
        <v>12310</v>
      </c>
      <c r="Z1239" s="86">
        <v>0.20699999999999999</v>
      </c>
      <c r="AA1239" s="85">
        <f t="shared" si="155"/>
        <v>0.82899999999999996</v>
      </c>
      <c r="AB1239" s="1"/>
      <c r="AC1239" s="1">
        <f t="shared" si="156"/>
        <v>3.4194444444444443</v>
      </c>
      <c r="AD1239" s="86">
        <v>12310</v>
      </c>
      <c r="AE1239" s="86">
        <v>0.37280000000000002</v>
      </c>
      <c r="AF1239" s="85">
        <f t="shared" si="157"/>
        <v>0.99480000000000002</v>
      </c>
      <c r="AG1239" s="1"/>
      <c r="AH1239" s="1">
        <f t="shared" si="158"/>
        <v>3.4194444444444443</v>
      </c>
      <c r="AI1239" s="86">
        <v>12310</v>
      </c>
      <c r="AJ1239" s="86">
        <v>0.41270000000000001</v>
      </c>
      <c r="AK1239" s="85">
        <f t="shared" si="159"/>
        <v>1.0347</v>
      </c>
      <c r="AL1239" s="1"/>
    </row>
    <row r="1240" spans="19:38" x14ac:dyDescent="0.25">
      <c r="S1240" s="1">
        <f t="shared" si="152"/>
        <v>3.4222222222222221</v>
      </c>
      <c r="T1240" s="86">
        <v>12320</v>
      </c>
      <c r="U1240" s="85">
        <v>0.37930000000000003</v>
      </c>
      <c r="V1240" s="85">
        <f t="shared" si="153"/>
        <v>1.0013000000000001</v>
      </c>
      <c r="W1240" s="1"/>
      <c r="X1240" s="1">
        <f t="shared" si="154"/>
        <v>3.4222222222222221</v>
      </c>
      <c r="Y1240" s="86">
        <v>12320</v>
      </c>
      <c r="Z1240" s="86">
        <v>0.20699999999999999</v>
      </c>
      <c r="AA1240" s="85">
        <f t="shared" si="155"/>
        <v>0.82899999999999996</v>
      </c>
      <c r="AB1240" s="1"/>
      <c r="AC1240" s="1">
        <f t="shared" si="156"/>
        <v>3.4222222222222221</v>
      </c>
      <c r="AD1240" s="86">
        <v>12320</v>
      </c>
      <c r="AE1240" s="86">
        <v>0.37290000000000001</v>
      </c>
      <c r="AF1240" s="85">
        <f t="shared" si="157"/>
        <v>0.99490000000000001</v>
      </c>
      <c r="AG1240" s="1"/>
      <c r="AH1240" s="1">
        <f t="shared" si="158"/>
        <v>3.4222222222222221</v>
      </c>
      <c r="AI1240" s="86">
        <v>12320</v>
      </c>
      <c r="AJ1240" s="86">
        <v>0.41270000000000001</v>
      </c>
      <c r="AK1240" s="85">
        <f t="shared" si="159"/>
        <v>1.0347</v>
      </c>
      <c r="AL1240" s="1"/>
    </row>
    <row r="1241" spans="19:38" x14ac:dyDescent="0.25">
      <c r="S1241" s="1">
        <f t="shared" si="152"/>
        <v>3.4249999999999998</v>
      </c>
      <c r="T1241" s="86">
        <v>12330</v>
      </c>
      <c r="U1241" s="85">
        <v>0.37930000000000003</v>
      </c>
      <c r="V1241" s="85">
        <f t="shared" si="153"/>
        <v>1.0013000000000001</v>
      </c>
      <c r="W1241" s="1"/>
      <c r="X1241" s="1">
        <f t="shared" si="154"/>
        <v>3.4249999999999998</v>
      </c>
      <c r="Y1241" s="86">
        <v>12330</v>
      </c>
      <c r="Z1241" s="86">
        <v>0.20699999999999999</v>
      </c>
      <c r="AA1241" s="85">
        <f t="shared" si="155"/>
        <v>0.82899999999999996</v>
      </c>
      <c r="AB1241" s="1"/>
      <c r="AC1241" s="1">
        <f t="shared" si="156"/>
        <v>3.4249999999999998</v>
      </c>
      <c r="AD1241" s="86">
        <v>12330</v>
      </c>
      <c r="AE1241" s="86">
        <v>0.37290000000000001</v>
      </c>
      <c r="AF1241" s="85">
        <f t="shared" si="157"/>
        <v>0.99490000000000001</v>
      </c>
      <c r="AG1241" s="1"/>
      <c r="AH1241" s="1">
        <f t="shared" si="158"/>
        <v>3.4249999999999998</v>
      </c>
      <c r="AI1241" s="86">
        <v>12330</v>
      </c>
      <c r="AJ1241" s="86">
        <v>0.41260000000000002</v>
      </c>
      <c r="AK1241" s="85">
        <f t="shared" si="159"/>
        <v>1.0346</v>
      </c>
      <c r="AL1241" s="1"/>
    </row>
    <row r="1242" spans="19:38" x14ac:dyDescent="0.25">
      <c r="S1242" s="1">
        <f t="shared" si="152"/>
        <v>3.4277777777777776</v>
      </c>
      <c r="T1242" s="86">
        <v>12340</v>
      </c>
      <c r="U1242" s="85">
        <v>0.37930000000000003</v>
      </c>
      <c r="V1242" s="85">
        <f t="shared" si="153"/>
        <v>1.0013000000000001</v>
      </c>
      <c r="W1242" s="1"/>
      <c r="X1242" s="1">
        <f t="shared" si="154"/>
        <v>3.4277777777777776</v>
      </c>
      <c r="Y1242" s="86">
        <v>12340</v>
      </c>
      <c r="Z1242" s="86">
        <v>0.20699999999999999</v>
      </c>
      <c r="AA1242" s="85">
        <f t="shared" si="155"/>
        <v>0.82899999999999996</v>
      </c>
      <c r="AB1242" s="1"/>
      <c r="AC1242" s="1">
        <f t="shared" si="156"/>
        <v>3.4277777777777776</v>
      </c>
      <c r="AD1242" s="86">
        <v>12340</v>
      </c>
      <c r="AE1242" s="86">
        <v>0.37290000000000001</v>
      </c>
      <c r="AF1242" s="85">
        <f t="shared" si="157"/>
        <v>0.99490000000000001</v>
      </c>
      <c r="AG1242" s="1"/>
      <c r="AH1242" s="1">
        <f t="shared" si="158"/>
        <v>3.4277777777777776</v>
      </c>
      <c r="AI1242" s="86">
        <v>12340</v>
      </c>
      <c r="AJ1242" s="86">
        <v>0.41260000000000002</v>
      </c>
      <c r="AK1242" s="85">
        <f t="shared" si="159"/>
        <v>1.0346</v>
      </c>
      <c r="AL1242" s="1"/>
    </row>
    <row r="1243" spans="19:38" x14ac:dyDescent="0.25">
      <c r="S1243" s="1">
        <f t="shared" si="152"/>
        <v>3.4305555555555554</v>
      </c>
      <c r="T1243" s="86">
        <v>12350</v>
      </c>
      <c r="U1243" s="85">
        <v>0.37930000000000003</v>
      </c>
      <c r="V1243" s="85">
        <f t="shared" si="153"/>
        <v>1.0013000000000001</v>
      </c>
      <c r="W1243" s="1"/>
      <c r="X1243" s="1">
        <f t="shared" si="154"/>
        <v>3.4305555555555554</v>
      </c>
      <c r="Y1243" s="86">
        <v>12350</v>
      </c>
      <c r="Z1243" s="86">
        <v>0.20699999999999999</v>
      </c>
      <c r="AA1243" s="85">
        <f t="shared" si="155"/>
        <v>0.82899999999999996</v>
      </c>
      <c r="AB1243" s="1"/>
      <c r="AC1243" s="1">
        <f t="shared" si="156"/>
        <v>3.4305555555555554</v>
      </c>
      <c r="AD1243" s="86">
        <v>12350</v>
      </c>
      <c r="AE1243" s="86">
        <v>0.37290000000000001</v>
      </c>
      <c r="AF1243" s="85">
        <f t="shared" si="157"/>
        <v>0.99490000000000001</v>
      </c>
      <c r="AG1243" s="1"/>
      <c r="AH1243" s="1">
        <f t="shared" si="158"/>
        <v>3.4305555555555554</v>
      </c>
      <c r="AI1243" s="86">
        <v>12350</v>
      </c>
      <c r="AJ1243" s="86">
        <v>0.41260000000000002</v>
      </c>
      <c r="AK1243" s="85">
        <f t="shared" si="159"/>
        <v>1.0346</v>
      </c>
      <c r="AL1243" s="1"/>
    </row>
    <row r="1244" spans="19:38" x14ac:dyDescent="0.25">
      <c r="S1244" s="1">
        <f t="shared" si="152"/>
        <v>3.4333333333333331</v>
      </c>
      <c r="T1244" s="86">
        <v>12360</v>
      </c>
      <c r="U1244" s="85">
        <v>0.37930000000000003</v>
      </c>
      <c r="V1244" s="85">
        <f t="shared" si="153"/>
        <v>1.0013000000000001</v>
      </c>
      <c r="W1244" s="1"/>
      <c r="X1244" s="1">
        <f t="shared" si="154"/>
        <v>3.4333333333333331</v>
      </c>
      <c r="Y1244" s="86">
        <v>12360</v>
      </c>
      <c r="Z1244" s="86">
        <v>0.20699999999999999</v>
      </c>
      <c r="AA1244" s="85">
        <f t="shared" si="155"/>
        <v>0.82899999999999996</v>
      </c>
      <c r="AB1244" s="1"/>
      <c r="AC1244" s="1">
        <f t="shared" si="156"/>
        <v>3.4333333333333331</v>
      </c>
      <c r="AD1244" s="86">
        <v>12360</v>
      </c>
      <c r="AE1244" s="86">
        <v>0.37290000000000001</v>
      </c>
      <c r="AF1244" s="85">
        <f t="shared" si="157"/>
        <v>0.99490000000000001</v>
      </c>
      <c r="AG1244" s="1"/>
      <c r="AH1244" s="1">
        <f t="shared" si="158"/>
        <v>3.4333333333333331</v>
      </c>
      <c r="AI1244" s="86">
        <v>12360</v>
      </c>
      <c r="AJ1244" s="86">
        <v>0.41260000000000002</v>
      </c>
      <c r="AK1244" s="85">
        <f t="shared" si="159"/>
        <v>1.0346</v>
      </c>
      <c r="AL1244" s="1"/>
    </row>
    <row r="1245" spans="19:38" x14ac:dyDescent="0.25">
      <c r="S1245" s="1">
        <f t="shared" si="152"/>
        <v>3.4361111111111109</v>
      </c>
      <c r="T1245" s="86">
        <v>12370</v>
      </c>
      <c r="U1245" s="85">
        <v>0.37940000000000002</v>
      </c>
      <c r="V1245" s="85">
        <f t="shared" si="153"/>
        <v>1.0014000000000001</v>
      </c>
      <c r="W1245" s="1"/>
      <c r="X1245" s="1">
        <f t="shared" si="154"/>
        <v>3.4361111111111109</v>
      </c>
      <c r="Y1245" s="86">
        <v>12370</v>
      </c>
      <c r="Z1245" s="86">
        <v>0.2069</v>
      </c>
      <c r="AA1245" s="85">
        <f t="shared" si="155"/>
        <v>0.82889999999999997</v>
      </c>
      <c r="AB1245" s="1"/>
      <c r="AC1245" s="1">
        <f t="shared" si="156"/>
        <v>3.4361111111111109</v>
      </c>
      <c r="AD1245" s="86">
        <v>12370</v>
      </c>
      <c r="AE1245" s="86">
        <v>0.37290000000000001</v>
      </c>
      <c r="AF1245" s="85">
        <f t="shared" si="157"/>
        <v>0.99490000000000001</v>
      </c>
      <c r="AG1245" s="1"/>
      <c r="AH1245" s="1">
        <f t="shared" si="158"/>
        <v>3.4361111111111109</v>
      </c>
      <c r="AI1245" s="86">
        <v>12370</v>
      </c>
      <c r="AJ1245" s="86">
        <v>0.41260000000000002</v>
      </c>
      <c r="AK1245" s="85">
        <f t="shared" si="159"/>
        <v>1.0346</v>
      </c>
      <c r="AL1245" s="1"/>
    </row>
    <row r="1246" spans="19:38" x14ac:dyDescent="0.25">
      <c r="S1246" s="1">
        <f t="shared" si="152"/>
        <v>3.4388888888888891</v>
      </c>
      <c r="T1246" s="86">
        <v>12380</v>
      </c>
      <c r="U1246" s="85">
        <v>0.37940000000000002</v>
      </c>
      <c r="V1246" s="85">
        <f t="shared" si="153"/>
        <v>1.0014000000000001</v>
      </c>
      <c r="W1246" s="1"/>
      <c r="X1246" s="1">
        <f t="shared" si="154"/>
        <v>3.4388888888888891</v>
      </c>
      <c r="Y1246" s="86">
        <v>12380</v>
      </c>
      <c r="Z1246" s="86">
        <v>0.2069</v>
      </c>
      <c r="AA1246" s="85">
        <f t="shared" si="155"/>
        <v>0.82889999999999997</v>
      </c>
      <c r="AB1246" s="1"/>
      <c r="AC1246" s="1">
        <f t="shared" si="156"/>
        <v>3.4388888888888891</v>
      </c>
      <c r="AD1246" s="86">
        <v>12380</v>
      </c>
      <c r="AE1246" s="86">
        <v>0.37290000000000001</v>
      </c>
      <c r="AF1246" s="85">
        <f t="shared" si="157"/>
        <v>0.99490000000000001</v>
      </c>
      <c r="AG1246" s="1"/>
      <c r="AH1246" s="1">
        <f t="shared" si="158"/>
        <v>3.4388888888888891</v>
      </c>
      <c r="AI1246" s="86">
        <v>12380</v>
      </c>
      <c r="AJ1246" s="86">
        <v>0.41249999999999998</v>
      </c>
      <c r="AK1246" s="85">
        <f t="shared" si="159"/>
        <v>1.0345</v>
      </c>
      <c r="AL1246" s="1"/>
    </row>
    <row r="1247" spans="19:38" x14ac:dyDescent="0.25">
      <c r="S1247" s="1">
        <f t="shared" si="152"/>
        <v>3.4416666666666669</v>
      </c>
      <c r="T1247" s="86">
        <v>12390</v>
      </c>
      <c r="U1247" s="85">
        <v>0.37940000000000002</v>
      </c>
      <c r="V1247" s="85">
        <f t="shared" si="153"/>
        <v>1.0014000000000001</v>
      </c>
      <c r="W1247" s="1"/>
      <c r="X1247" s="1">
        <f t="shared" si="154"/>
        <v>3.4416666666666669</v>
      </c>
      <c r="Y1247" s="86">
        <v>12390</v>
      </c>
      <c r="Z1247" s="86">
        <v>0.2069</v>
      </c>
      <c r="AA1247" s="85">
        <f t="shared" si="155"/>
        <v>0.82889999999999997</v>
      </c>
      <c r="AB1247" s="1"/>
      <c r="AC1247" s="1">
        <f t="shared" si="156"/>
        <v>3.4416666666666669</v>
      </c>
      <c r="AD1247" s="86">
        <v>12390</v>
      </c>
      <c r="AE1247" s="86">
        <v>0.37290000000000001</v>
      </c>
      <c r="AF1247" s="85">
        <f t="shared" si="157"/>
        <v>0.99490000000000001</v>
      </c>
      <c r="AG1247" s="1"/>
      <c r="AH1247" s="1">
        <f t="shared" si="158"/>
        <v>3.4416666666666669</v>
      </c>
      <c r="AI1247" s="86">
        <v>12390</v>
      </c>
      <c r="AJ1247" s="86">
        <v>0.41249999999999998</v>
      </c>
      <c r="AK1247" s="85">
        <f t="shared" si="159"/>
        <v>1.0345</v>
      </c>
      <c r="AL1247" s="1"/>
    </row>
    <row r="1248" spans="19:38" x14ac:dyDescent="0.25">
      <c r="S1248" s="1">
        <f t="shared" si="152"/>
        <v>3.4444444444444446</v>
      </c>
      <c r="T1248" s="86">
        <v>12400</v>
      </c>
      <c r="U1248" s="85">
        <v>0.37940000000000002</v>
      </c>
      <c r="V1248" s="85">
        <f t="shared" si="153"/>
        <v>1.0014000000000001</v>
      </c>
      <c r="W1248" s="1"/>
      <c r="X1248" s="1">
        <f t="shared" si="154"/>
        <v>3.4444444444444446</v>
      </c>
      <c r="Y1248" s="86">
        <v>12400</v>
      </c>
      <c r="Z1248" s="86">
        <v>0.2069</v>
      </c>
      <c r="AA1248" s="85">
        <f t="shared" si="155"/>
        <v>0.82889999999999997</v>
      </c>
      <c r="AB1248" s="1"/>
      <c r="AC1248" s="1">
        <f t="shared" si="156"/>
        <v>3.4444444444444446</v>
      </c>
      <c r="AD1248" s="86">
        <v>12400</v>
      </c>
      <c r="AE1248" s="86">
        <v>0.37290000000000001</v>
      </c>
      <c r="AF1248" s="85">
        <f t="shared" si="157"/>
        <v>0.99490000000000001</v>
      </c>
      <c r="AG1248" s="1"/>
      <c r="AH1248" s="1">
        <f t="shared" si="158"/>
        <v>3.4444444444444446</v>
      </c>
      <c r="AI1248" s="86">
        <v>12400</v>
      </c>
      <c r="AJ1248" s="86">
        <v>0.41249999999999998</v>
      </c>
      <c r="AK1248" s="85">
        <f t="shared" si="159"/>
        <v>1.0345</v>
      </c>
      <c r="AL1248" s="1"/>
    </row>
    <row r="1249" spans="19:38" x14ac:dyDescent="0.25">
      <c r="S1249" s="1">
        <f t="shared" si="152"/>
        <v>3.4472222222222224</v>
      </c>
      <c r="T1249" s="86">
        <v>12410</v>
      </c>
      <c r="U1249" s="85">
        <v>0.37940000000000002</v>
      </c>
      <c r="V1249" s="85">
        <f t="shared" si="153"/>
        <v>1.0014000000000001</v>
      </c>
      <c r="W1249" s="1"/>
      <c r="X1249" s="1">
        <f t="shared" si="154"/>
        <v>3.4472222222222224</v>
      </c>
      <c r="Y1249" s="86">
        <v>12410</v>
      </c>
      <c r="Z1249" s="86">
        <v>0.2069</v>
      </c>
      <c r="AA1249" s="85">
        <f t="shared" si="155"/>
        <v>0.82889999999999997</v>
      </c>
      <c r="AB1249" s="1"/>
      <c r="AC1249" s="1">
        <f t="shared" si="156"/>
        <v>3.4472222222222224</v>
      </c>
      <c r="AD1249" s="86">
        <v>12410</v>
      </c>
      <c r="AE1249" s="86">
        <v>0.37290000000000001</v>
      </c>
      <c r="AF1249" s="85">
        <f t="shared" si="157"/>
        <v>0.99490000000000001</v>
      </c>
      <c r="AG1249" s="1"/>
      <c r="AH1249" s="1">
        <f t="shared" si="158"/>
        <v>3.4472222222222224</v>
      </c>
      <c r="AI1249" s="86">
        <v>12410</v>
      </c>
      <c r="AJ1249" s="86">
        <v>0.41249999999999998</v>
      </c>
      <c r="AK1249" s="85">
        <f t="shared" si="159"/>
        <v>1.0345</v>
      </c>
      <c r="AL1249" s="1"/>
    </row>
    <row r="1250" spans="19:38" x14ac:dyDescent="0.25">
      <c r="S1250" s="1">
        <f t="shared" si="152"/>
        <v>3.45</v>
      </c>
      <c r="T1250" s="86">
        <v>12420</v>
      </c>
      <c r="U1250" s="85">
        <v>0.3795</v>
      </c>
      <c r="V1250" s="85">
        <f t="shared" si="153"/>
        <v>1.0015000000000001</v>
      </c>
      <c r="W1250" s="1"/>
      <c r="X1250" s="1">
        <f t="shared" si="154"/>
        <v>3.45</v>
      </c>
      <c r="Y1250" s="86">
        <v>12420</v>
      </c>
      <c r="Z1250" s="86">
        <v>0.2069</v>
      </c>
      <c r="AA1250" s="85">
        <f t="shared" si="155"/>
        <v>0.82889999999999997</v>
      </c>
      <c r="AB1250" s="1"/>
      <c r="AC1250" s="1">
        <f t="shared" si="156"/>
        <v>3.45</v>
      </c>
      <c r="AD1250" s="86">
        <v>12420</v>
      </c>
      <c r="AE1250" s="86">
        <v>0.37290000000000001</v>
      </c>
      <c r="AF1250" s="85">
        <f t="shared" si="157"/>
        <v>0.99490000000000001</v>
      </c>
      <c r="AG1250" s="1"/>
      <c r="AH1250" s="1">
        <f t="shared" si="158"/>
        <v>3.45</v>
      </c>
      <c r="AI1250" s="86">
        <v>12420</v>
      </c>
      <c r="AJ1250" s="86">
        <v>0.41249999999999998</v>
      </c>
      <c r="AK1250" s="85">
        <f t="shared" si="159"/>
        <v>1.0345</v>
      </c>
      <c r="AL1250" s="1"/>
    </row>
    <row r="1251" spans="19:38" x14ac:dyDescent="0.25">
      <c r="S1251" s="1">
        <f t="shared" si="152"/>
        <v>3.4527777777777779</v>
      </c>
      <c r="T1251" s="86">
        <v>12430</v>
      </c>
      <c r="U1251" s="85">
        <v>0.3795</v>
      </c>
      <c r="V1251" s="85">
        <f t="shared" si="153"/>
        <v>1.0015000000000001</v>
      </c>
      <c r="W1251" s="1"/>
      <c r="X1251" s="1">
        <f t="shared" si="154"/>
        <v>3.4527777777777779</v>
      </c>
      <c r="Y1251" s="86">
        <v>12430</v>
      </c>
      <c r="Z1251" s="86">
        <v>0.2069</v>
      </c>
      <c r="AA1251" s="85">
        <f t="shared" si="155"/>
        <v>0.82889999999999997</v>
      </c>
      <c r="AB1251" s="1"/>
      <c r="AC1251" s="1">
        <f t="shared" si="156"/>
        <v>3.4527777777777779</v>
      </c>
      <c r="AD1251" s="86">
        <v>12430</v>
      </c>
      <c r="AE1251" s="86">
        <v>0.37290000000000001</v>
      </c>
      <c r="AF1251" s="85">
        <f t="shared" si="157"/>
        <v>0.99490000000000001</v>
      </c>
      <c r="AG1251" s="1"/>
      <c r="AH1251" s="1">
        <f t="shared" si="158"/>
        <v>3.4527777777777779</v>
      </c>
      <c r="AI1251" s="86">
        <v>12430</v>
      </c>
      <c r="AJ1251" s="86">
        <v>0.41249999999999998</v>
      </c>
      <c r="AK1251" s="85">
        <f t="shared" si="159"/>
        <v>1.0345</v>
      </c>
      <c r="AL1251" s="1"/>
    </row>
    <row r="1252" spans="19:38" x14ac:dyDescent="0.25">
      <c r="S1252" s="1">
        <f t="shared" si="152"/>
        <v>3.4555555555555557</v>
      </c>
      <c r="T1252" s="86">
        <v>12440</v>
      </c>
      <c r="U1252" s="85">
        <v>0.3795</v>
      </c>
      <c r="V1252" s="85">
        <f t="shared" si="153"/>
        <v>1.0015000000000001</v>
      </c>
      <c r="W1252" s="1"/>
      <c r="X1252" s="1">
        <f t="shared" si="154"/>
        <v>3.4555555555555557</v>
      </c>
      <c r="Y1252" s="86">
        <v>12440</v>
      </c>
      <c r="Z1252" s="86">
        <v>0.2069</v>
      </c>
      <c r="AA1252" s="85">
        <f t="shared" si="155"/>
        <v>0.82889999999999997</v>
      </c>
      <c r="AB1252" s="1"/>
      <c r="AC1252" s="1">
        <f t="shared" si="156"/>
        <v>3.4555555555555557</v>
      </c>
      <c r="AD1252" s="86">
        <v>12440</v>
      </c>
      <c r="AE1252" s="86">
        <v>0.37290000000000001</v>
      </c>
      <c r="AF1252" s="85">
        <f t="shared" si="157"/>
        <v>0.99490000000000001</v>
      </c>
      <c r="AG1252" s="1"/>
      <c r="AH1252" s="1">
        <f t="shared" si="158"/>
        <v>3.4555555555555557</v>
      </c>
      <c r="AI1252" s="86">
        <v>12440</v>
      </c>
      <c r="AJ1252" s="86">
        <v>0.41239999999999999</v>
      </c>
      <c r="AK1252" s="85">
        <f t="shared" si="159"/>
        <v>1.0344</v>
      </c>
      <c r="AL1252" s="1"/>
    </row>
    <row r="1253" spans="19:38" x14ac:dyDescent="0.25">
      <c r="S1253" s="1">
        <f t="shared" si="152"/>
        <v>3.4583333333333335</v>
      </c>
      <c r="T1253" s="86">
        <v>12450</v>
      </c>
      <c r="U1253" s="85">
        <v>0.3795</v>
      </c>
      <c r="V1253" s="85">
        <f t="shared" si="153"/>
        <v>1.0015000000000001</v>
      </c>
      <c r="W1253" s="1"/>
      <c r="X1253" s="1">
        <f t="shared" si="154"/>
        <v>3.4583333333333335</v>
      </c>
      <c r="Y1253" s="86">
        <v>12450</v>
      </c>
      <c r="Z1253" s="86">
        <v>0.20680000000000001</v>
      </c>
      <c r="AA1253" s="85">
        <f t="shared" si="155"/>
        <v>0.82879999999999998</v>
      </c>
      <c r="AB1253" s="1"/>
      <c r="AC1253" s="1">
        <f t="shared" si="156"/>
        <v>3.4583333333333335</v>
      </c>
      <c r="AD1253" s="86">
        <v>12450</v>
      </c>
      <c r="AE1253" s="86">
        <v>0.37290000000000001</v>
      </c>
      <c r="AF1253" s="85">
        <f t="shared" si="157"/>
        <v>0.99490000000000001</v>
      </c>
      <c r="AG1253" s="1"/>
      <c r="AH1253" s="1">
        <f t="shared" si="158"/>
        <v>3.4583333333333335</v>
      </c>
      <c r="AI1253" s="86">
        <v>12450</v>
      </c>
      <c r="AJ1253" s="86">
        <v>0.41239999999999999</v>
      </c>
      <c r="AK1253" s="85">
        <f t="shared" si="159"/>
        <v>1.0344</v>
      </c>
      <c r="AL1253" s="1"/>
    </row>
    <row r="1254" spans="19:38" x14ac:dyDescent="0.25">
      <c r="S1254" s="1">
        <f t="shared" si="152"/>
        <v>3.4611111111111112</v>
      </c>
      <c r="T1254" s="86">
        <v>12460</v>
      </c>
      <c r="U1254" s="85">
        <v>0.3795</v>
      </c>
      <c r="V1254" s="85">
        <f t="shared" si="153"/>
        <v>1.0015000000000001</v>
      </c>
      <c r="W1254" s="1"/>
      <c r="X1254" s="1">
        <f t="shared" si="154"/>
        <v>3.4611111111111112</v>
      </c>
      <c r="Y1254" s="86">
        <v>12460</v>
      </c>
      <c r="Z1254" s="86">
        <v>0.20680000000000001</v>
      </c>
      <c r="AA1254" s="85">
        <f t="shared" si="155"/>
        <v>0.82879999999999998</v>
      </c>
      <c r="AB1254" s="1"/>
      <c r="AC1254" s="1">
        <f t="shared" si="156"/>
        <v>3.4611111111111112</v>
      </c>
      <c r="AD1254" s="86">
        <v>12460</v>
      </c>
      <c r="AE1254" s="86">
        <v>0.37290000000000001</v>
      </c>
      <c r="AF1254" s="85">
        <f t="shared" si="157"/>
        <v>0.99490000000000001</v>
      </c>
      <c r="AG1254" s="1"/>
      <c r="AH1254" s="1">
        <f t="shared" si="158"/>
        <v>3.4611111111111112</v>
      </c>
      <c r="AI1254" s="86">
        <v>12460</v>
      </c>
      <c r="AJ1254" s="86">
        <v>0.41239999999999999</v>
      </c>
      <c r="AK1254" s="85">
        <f t="shared" si="159"/>
        <v>1.0344</v>
      </c>
      <c r="AL1254" s="1"/>
    </row>
    <row r="1255" spans="19:38" x14ac:dyDescent="0.25">
      <c r="S1255" s="1">
        <f t="shared" si="152"/>
        <v>3.463888888888889</v>
      </c>
      <c r="T1255" s="86">
        <v>12470</v>
      </c>
      <c r="U1255" s="85">
        <v>0.3795</v>
      </c>
      <c r="V1255" s="85">
        <f t="shared" si="153"/>
        <v>1.0015000000000001</v>
      </c>
      <c r="W1255" s="1"/>
      <c r="X1255" s="1">
        <f t="shared" si="154"/>
        <v>3.463888888888889</v>
      </c>
      <c r="Y1255" s="86">
        <v>12470</v>
      </c>
      <c r="Z1255" s="86">
        <v>0.20680000000000001</v>
      </c>
      <c r="AA1255" s="85">
        <f t="shared" si="155"/>
        <v>0.82879999999999998</v>
      </c>
      <c r="AB1255" s="1"/>
      <c r="AC1255" s="1">
        <f t="shared" si="156"/>
        <v>3.463888888888889</v>
      </c>
      <c r="AD1255" s="86">
        <v>12470</v>
      </c>
      <c r="AE1255" s="86">
        <v>0.37290000000000001</v>
      </c>
      <c r="AF1255" s="85">
        <f t="shared" si="157"/>
        <v>0.99490000000000001</v>
      </c>
      <c r="AG1255" s="1"/>
      <c r="AH1255" s="1">
        <f t="shared" si="158"/>
        <v>3.463888888888889</v>
      </c>
      <c r="AI1255" s="86">
        <v>12470</v>
      </c>
      <c r="AJ1255" s="86">
        <v>0.41239999999999999</v>
      </c>
      <c r="AK1255" s="85">
        <f t="shared" si="159"/>
        <v>1.0344</v>
      </c>
      <c r="AL1255" s="1"/>
    </row>
    <row r="1256" spans="19:38" x14ac:dyDescent="0.25">
      <c r="S1256" s="1">
        <f t="shared" si="152"/>
        <v>3.4666666666666668</v>
      </c>
      <c r="T1256" s="86">
        <v>12480</v>
      </c>
      <c r="U1256" s="85">
        <v>0.3795</v>
      </c>
      <c r="V1256" s="85">
        <f t="shared" si="153"/>
        <v>1.0015000000000001</v>
      </c>
      <c r="W1256" s="1"/>
      <c r="X1256" s="1">
        <f t="shared" si="154"/>
        <v>3.4666666666666668</v>
      </c>
      <c r="Y1256" s="86">
        <v>12480</v>
      </c>
      <c r="Z1256" s="86">
        <v>0.20680000000000001</v>
      </c>
      <c r="AA1256" s="85">
        <f t="shared" si="155"/>
        <v>0.82879999999999998</v>
      </c>
      <c r="AB1256" s="1"/>
      <c r="AC1256" s="1">
        <f t="shared" si="156"/>
        <v>3.4666666666666668</v>
      </c>
      <c r="AD1256" s="86">
        <v>12480</v>
      </c>
      <c r="AE1256" s="86">
        <v>0.37290000000000001</v>
      </c>
      <c r="AF1256" s="85">
        <f t="shared" si="157"/>
        <v>0.99490000000000001</v>
      </c>
      <c r="AG1256" s="1"/>
      <c r="AH1256" s="1">
        <f t="shared" si="158"/>
        <v>3.4666666666666668</v>
      </c>
      <c r="AI1256" s="86">
        <v>12480</v>
      </c>
      <c r="AJ1256" s="86">
        <v>0.41239999999999999</v>
      </c>
      <c r="AK1256" s="85">
        <f t="shared" si="159"/>
        <v>1.0344</v>
      </c>
      <c r="AL1256" s="1"/>
    </row>
    <row r="1257" spans="19:38" x14ac:dyDescent="0.25">
      <c r="S1257" s="1">
        <f t="shared" si="152"/>
        <v>3.4694444444444446</v>
      </c>
      <c r="T1257" s="86">
        <v>12490</v>
      </c>
      <c r="U1257" s="85">
        <v>0.3795</v>
      </c>
      <c r="V1257" s="85">
        <f t="shared" si="153"/>
        <v>1.0015000000000001</v>
      </c>
      <c r="W1257" s="1"/>
      <c r="X1257" s="1">
        <f t="shared" si="154"/>
        <v>3.4694444444444446</v>
      </c>
      <c r="Y1257" s="86">
        <v>12490</v>
      </c>
      <c r="Z1257" s="86">
        <v>0.20680000000000001</v>
      </c>
      <c r="AA1257" s="85">
        <f t="shared" si="155"/>
        <v>0.82879999999999998</v>
      </c>
      <c r="AB1257" s="1"/>
      <c r="AC1257" s="1">
        <f t="shared" si="156"/>
        <v>3.4694444444444446</v>
      </c>
      <c r="AD1257" s="86">
        <v>12490</v>
      </c>
      <c r="AE1257" s="86">
        <v>0.37290000000000001</v>
      </c>
      <c r="AF1257" s="85">
        <f t="shared" si="157"/>
        <v>0.99490000000000001</v>
      </c>
      <c r="AG1257" s="1"/>
      <c r="AH1257" s="1">
        <f t="shared" si="158"/>
        <v>3.4694444444444446</v>
      </c>
      <c r="AI1257" s="86">
        <v>12490</v>
      </c>
      <c r="AJ1257" s="86">
        <v>0.41239999999999999</v>
      </c>
      <c r="AK1257" s="85">
        <f t="shared" si="159"/>
        <v>1.0344</v>
      </c>
      <c r="AL1257" s="1"/>
    </row>
    <row r="1258" spans="19:38" x14ac:dyDescent="0.25">
      <c r="S1258" s="1">
        <f t="shared" si="152"/>
        <v>3.4722222222222223</v>
      </c>
      <c r="T1258" s="86">
        <v>12500</v>
      </c>
      <c r="U1258" s="85">
        <v>0.37959999999999999</v>
      </c>
      <c r="V1258" s="85">
        <f t="shared" si="153"/>
        <v>1.0016</v>
      </c>
      <c r="W1258" s="1"/>
      <c r="X1258" s="1">
        <f t="shared" si="154"/>
        <v>3.4722222222222223</v>
      </c>
      <c r="Y1258" s="86">
        <v>12500</v>
      </c>
      <c r="Z1258" s="86">
        <v>0.20680000000000001</v>
      </c>
      <c r="AA1258" s="85">
        <f t="shared" si="155"/>
        <v>0.82879999999999998</v>
      </c>
      <c r="AB1258" s="1"/>
      <c r="AC1258" s="1">
        <f t="shared" si="156"/>
        <v>3.4722222222222223</v>
      </c>
      <c r="AD1258" s="86">
        <v>12500</v>
      </c>
      <c r="AE1258" s="86">
        <v>0.37290000000000001</v>
      </c>
      <c r="AF1258" s="85">
        <f t="shared" si="157"/>
        <v>0.99490000000000001</v>
      </c>
      <c r="AG1258" s="1"/>
      <c r="AH1258" s="1">
        <f t="shared" si="158"/>
        <v>3.4722222222222223</v>
      </c>
      <c r="AI1258" s="86">
        <v>12500</v>
      </c>
      <c r="AJ1258" s="86">
        <v>0.41239999999999999</v>
      </c>
      <c r="AK1258" s="85">
        <f t="shared" si="159"/>
        <v>1.0344</v>
      </c>
      <c r="AL1258" s="1"/>
    </row>
    <row r="1259" spans="19:38" x14ac:dyDescent="0.25">
      <c r="S1259" s="1">
        <f t="shared" si="152"/>
        <v>3.4750000000000001</v>
      </c>
      <c r="T1259" s="86">
        <v>12510</v>
      </c>
      <c r="U1259" s="85">
        <v>0.37959999999999999</v>
      </c>
      <c r="V1259" s="85">
        <f t="shared" si="153"/>
        <v>1.0016</v>
      </c>
      <c r="W1259" s="1"/>
      <c r="X1259" s="1">
        <f t="shared" si="154"/>
        <v>3.4750000000000001</v>
      </c>
      <c r="Y1259" s="86">
        <v>12510</v>
      </c>
      <c r="Z1259" s="86">
        <v>0.20680000000000001</v>
      </c>
      <c r="AA1259" s="85">
        <f t="shared" si="155"/>
        <v>0.82879999999999998</v>
      </c>
      <c r="AB1259" s="1"/>
      <c r="AC1259" s="1">
        <f t="shared" si="156"/>
        <v>3.4750000000000001</v>
      </c>
      <c r="AD1259" s="86">
        <v>12510</v>
      </c>
      <c r="AE1259" s="86">
        <v>0.37290000000000001</v>
      </c>
      <c r="AF1259" s="85">
        <f t="shared" si="157"/>
        <v>0.99490000000000001</v>
      </c>
      <c r="AG1259" s="1"/>
      <c r="AH1259" s="1">
        <f t="shared" si="158"/>
        <v>3.4750000000000001</v>
      </c>
      <c r="AI1259" s="86">
        <v>12510</v>
      </c>
      <c r="AJ1259" s="86">
        <v>0.4123</v>
      </c>
      <c r="AK1259" s="85">
        <f t="shared" si="159"/>
        <v>1.0343</v>
      </c>
      <c r="AL1259" s="1"/>
    </row>
    <row r="1260" spans="19:38" x14ac:dyDescent="0.25">
      <c r="S1260" s="1">
        <f t="shared" si="152"/>
        <v>3.4777777777777779</v>
      </c>
      <c r="T1260" s="86">
        <v>12520</v>
      </c>
      <c r="U1260" s="85">
        <v>0.37959999999999999</v>
      </c>
      <c r="V1260" s="85">
        <f t="shared" si="153"/>
        <v>1.0016</v>
      </c>
      <c r="W1260" s="1"/>
      <c r="X1260" s="1">
        <f t="shared" si="154"/>
        <v>3.4777777777777779</v>
      </c>
      <c r="Y1260" s="86">
        <v>12520</v>
      </c>
      <c r="Z1260" s="86">
        <v>0.20680000000000001</v>
      </c>
      <c r="AA1260" s="85">
        <f t="shared" si="155"/>
        <v>0.82879999999999998</v>
      </c>
      <c r="AB1260" s="1"/>
      <c r="AC1260" s="1">
        <f t="shared" si="156"/>
        <v>3.4777777777777779</v>
      </c>
      <c r="AD1260" s="86">
        <v>12520</v>
      </c>
      <c r="AE1260" s="86">
        <v>0.37290000000000001</v>
      </c>
      <c r="AF1260" s="85">
        <f t="shared" si="157"/>
        <v>0.99490000000000001</v>
      </c>
      <c r="AG1260" s="1"/>
      <c r="AH1260" s="1">
        <f t="shared" si="158"/>
        <v>3.4777777777777779</v>
      </c>
      <c r="AI1260" s="86">
        <v>12520</v>
      </c>
      <c r="AJ1260" s="86">
        <v>0.4123</v>
      </c>
      <c r="AK1260" s="85">
        <f t="shared" si="159"/>
        <v>1.0343</v>
      </c>
      <c r="AL1260" s="1"/>
    </row>
    <row r="1261" spans="19:38" x14ac:dyDescent="0.25">
      <c r="S1261" s="1">
        <f t="shared" si="152"/>
        <v>3.4805555555555556</v>
      </c>
      <c r="T1261" s="86">
        <v>12530</v>
      </c>
      <c r="U1261" s="85">
        <v>0.37959999999999999</v>
      </c>
      <c r="V1261" s="85">
        <f t="shared" si="153"/>
        <v>1.0016</v>
      </c>
      <c r="W1261" s="1"/>
      <c r="X1261" s="1">
        <f t="shared" si="154"/>
        <v>3.4805555555555556</v>
      </c>
      <c r="Y1261" s="86">
        <v>12530</v>
      </c>
      <c r="Z1261" s="86">
        <v>0.20680000000000001</v>
      </c>
      <c r="AA1261" s="85">
        <f t="shared" si="155"/>
        <v>0.82879999999999998</v>
      </c>
      <c r="AB1261" s="1"/>
      <c r="AC1261" s="1">
        <f t="shared" si="156"/>
        <v>3.4805555555555556</v>
      </c>
      <c r="AD1261" s="86">
        <v>12530</v>
      </c>
      <c r="AE1261" s="86">
        <v>0.37290000000000001</v>
      </c>
      <c r="AF1261" s="85">
        <f t="shared" si="157"/>
        <v>0.99490000000000001</v>
      </c>
      <c r="AG1261" s="1"/>
      <c r="AH1261" s="1">
        <f t="shared" si="158"/>
        <v>3.4805555555555556</v>
      </c>
      <c r="AI1261" s="86">
        <v>12530</v>
      </c>
      <c r="AJ1261" s="86">
        <v>0.4123</v>
      </c>
      <c r="AK1261" s="85">
        <f t="shared" si="159"/>
        <v>1.0343</v>
      </c>
      <c r="AL1261" s="1"/>
    </row>
    <row r="1262" spans="19:38" x14ac:dyDescent="0.25">
      <c r="S1262" s="1">
        <f t="shared" si="152"/>
        <v>3.4833333333333334</v>
      </c>
      <c r="T1262" s="86">
        <v>12540</v>
      </c>
      <c r="U1262" s="85">
        <v>0.37959999999999999</v>
      </c>
      <c r="V1262" s="85">
        <f t="shared" si="153"/>
        <v>1.0016</v>
      </c>
      <c r="W1262" s="1"/>
      <c r="X1262" s="1">
        <f t="shared" si="154"/>
        <v>3.4833333333333334</v>
      </c>
      <c r="Y1262" s="86">
        <v>12540</v>
      </c>
      <c r="Z1262" s="86">
        <v>0.20669999999999999</v>
      </c>
      <c r="AA1262" s="85">
        <f t="shared" si="155"/>
        <v>0.82869999999999999</v>
      </c>
      <c r="AB1262" s="1"/>
      <c r="AC1262" s="1">
        <f t="shared" si="156"/>
        <v>3.4833333333333334</v>
      </c>
      <c r="AD1262" s="86">
        <v>12540</v>
      </c>
      <c r="AE1262" s="86">
        <v>0.37290000000000001</v>
      </c>
      <c r="AF1262" s="85">
        <f t="shared" si="157"/>
        <v>0.99490000000000001</v>
      </c>
      <c r="AG1262" s="1"/>
      <c r="AH1262" s="1">
        <f t="shared" si="158"/>
        <v>3.4833333333333334</v>
      </c>
      <c r="AI1262" s="86">
        <v>12540</v>
      </c>
      <c r="AJ1262" s="86">
        <v>0.4123</v>
      </c>
      <c r="AK1262" s="85">
        <f t="shared" si="159"/>
        <v>1.0343</v>
      </c>
      <c r="AL1262" s="1"/>
    </row>
    <row r="1263" spans="19:38" x14ac:dyDescent="0.25">
      <c r="S1263" s="1">
        <f t="shared" si="152"/>
        <v>3.4861111111111112</v>
      </c>
      <c r="T1263" s="86">
        <v>12550</v>
      </c>
      <c r="U1263" s="85">
        <v>0.37959999999999999</v>
      </c>
      <c r="V1263" s="85">
        <f t="shared" si="153"/>
        <v>1.0016</v>
      </c>
      <c r="W1263" s="1"/>
      <c r="X1263" s="1">
        <f t="shared" si="154"/>
        <v>3.4861111111111112</v>
      </c>
      <c r="Y1263" s="86">
        <v>12550</v>
      </c>
      <c r="Z1263" s="86">
        <v>0.20669999999999999</v>
      </c>
      <c r="AA1263" s="85">
        <f t="shared" si="155"/>
        <v>0.82869999999999999</v>
      </c>
      <c r="AB1263" s="1"/>
      <c r="AC1263" s="1">
        <f t="shared" si="156"/>
        <v>3.4861111111111112</v>
      </c>
      <c r="AD1263" s="86">
        <v>12550</v>
      </c>
      <c r="AE1263" s="86">
        <v>0.37290000000000001</v>
      </c>
      <c r="AF1263" s="85">
        <f t="shared" si="157"/>
        <v>0.99490000000000001</v>
      </c>
      <c r="AG1263" s="1"/>
      <c r="AH1263" s="1">
        <f t="shared" si="158"/>
        <v>3.4861111111111112</v>
      </c>
      <c r="AI1263" s="86">
        <v>12550</v>
      </c>
      <c r="AJ1263" s="86">
        <v>0.4123</v>
      </c>
      <c r="AK1263" s="85">
        <f t="shared" si="159"/>
        <v>1.0343</v>
      </c>
      <c r="AL1263" s="1"/>
    </row>
    <row r="1264" spans="19:38" x14ac:dyDescent="0.25">
      <c r="S1264" s="1">
        <f t="shared" si="152"/>
        <v>3.4888888888888889</v>
      </c>
      <c r="T1264" s="86">
        <v>12560</v>
      </c>
      <c r="U1264" s="85">
        <v>0.37959999999999999</v>
      </c>
      <c r="V1264" s="85">
        <f t="shared" si="153"/>
        <v>1.0016</v>
      </c>
      <c r="W1264" s="1"/>
      <c r="X1264" s="1">
        <f t="shared" si="154"/>
        <v>3.4888888888888889</v>
      </c>
      <c r="Y1264" s="86">
        <v>12560</v>
      </c>
      <c r="Z1264" s="86">
        <v>0.20669999999999999</v>
      </c>
      <c r="AA1264" s="85">
        <f t="shared" si="155"/>
        <v>0.82869999999999999</v>
      </c>
      <c r="AB1264" s="1"/>
      <c r="AC1264" s="1">
        <f t="shared" si="156"/>
        <v>3.4888888888888889</v>
      </c>
      <c r="AD1264" s="86">
        <v>12560</v>
      </c>
      <c r="AE1264" s="86">
        <v>0.373</v>
      </c>
      <c r="AF1264" s="85">
        <f t="shared" si="157"/>
        <v>0.995</v>
      </c>
      <c r="AG1264" s="1"/>
      <c r="AH1264" s="1">
        <f t="shared" si="158"/>
        <v>3.4888888888888889</v>
      </c>
      <c r="AI1264" s="86">
        <v>12560</v>
      </c>
      <c r="AJ1264" s="86">
        <v>0.4123</v>
      </c>
      <c r="AK1264" s="85">
        <f t="shared" si="159"/>
        <v>1.0343</v>
      </c>
      <c r="AL1264" s="1"/>
    </row>
    <row r="1265" spans="19:38" x14ac:dyDescent="0.25">
      <c r="S1265" s="1">
        <f t="shared" si="152"/>
        <v>3.4916666666666667</v>
      </c>
      <c r="T1265" s="86">
        <v>12570</v>
      </c>
      <c r="U1265" s="85">
        <v>0.37969999999999998</v>
      </c>
      <c r="V1265" s="85">
        <f t="shared" si="153"/>
        <v>1.0017</v>
      </c>
      <c r="W1265" s="1"/>
      <c r="X1265" s="1">
        <f t="shared" si="154"/>
        <v>3.4916666666666667</v>
      </c>
      <c r="Y1265" s="86">
        <v>12570</v>
      </c>
      <c r="Z1265" s="86">
        <v>0.20669999999999999</v>
      </c>
      <c r="AA1265" s="85">
        <f t="shared" si="155"/>
        <v>0.82869999999999999</v>
      </c>
      <c r="AB1265" s="1"/>
      <c r="AC1265" s="1">
        <f t="shared" si="156"/>
        <v>3.4916666666666667</v>
      </c>
      <c r="AD1265" s="86">
        <v>12570</v>
      </c>
      <c r="AE1265" s="86">
        <v>0.373</v>
      </c>
      <c r="AF1265" s="85">
        <f t="shared" si="157"/>
        <v>0.995</v>
      </c>
      <c r="AG1265" s="1"/>
      <c r="AH1265" s="1">
        <f t="shared" si="158"/>
        <v>3.4916666666666667</v>
      </c>
      <c r="AI1265" s="86">
        <v>12570</v>
      </c>
      <c r="AJ1265" s="86">
        <v>0.41220000000000001</v>
      </c>
      <c r="AK1265" s="85">
        <f t="shared" si="159"/>
        <v>1.0342</v>
      </c>
      <c r="AL1265" s="1"/>
    </row>
    <row r="1266" spans="19:38" x14ac:dyDescent="0.25">
      <c r="S1266" s="1">
        <f t="shared" si="152"/>
        <v>3.4944444444444445</v>
      </c>
      <c r="T1266" s="86">
        <v>12580</v>
      </c>
      <c r="U1266" s="85">
        <v>0.37969999999999998</v>
      </c>
      <c r="V1266" s="85">
        <f t="shared" si="153"/>
        <v>1.0017</v>
      </c>
      <c r="W1266" s="1"/>
      <c r="X1266" s="1">
        <f t="shared" si="154"/>
        <v>3.4944444444444445</v>
      </c>
      <c r="Y1266" s="86">
        <v>12580</v>
      </c>
      <c r="Z1266" s="86">
        <v>0.20669999999999999</v>
      </c>
      <c r="AA1266" s="85">
        <f t="shared" si="155"/>
        <v>0.82869999999999999</v>
      </c>
      <c r="AB1266" s="1"/>
      <c r="AC1266" s="1">
        <f t="shared" si="156"/>
        <v>3.4944444444444445</v>
      </c>
      <c r="AD1266" s="86">
        <v>12580</v>
      </c>
      <c r="AE1266" s="86">
        <v>0.373</v>
      </c>
      <c r="AF1266" s="85">
        <f t="shared" si="157"/>
        <v>0.995</v>
      </c>
      <c r="AG1266" s="1"/>
      <c r="AH1266" s="1">
        <f t="shared" si="158"/>
        <v>3.4944444444444445</v>
      </c>
      <c r="AI1266" s="86">
        <v>12580</v>
      </c>
      <c r="AJ1266" s="86">
        <v>0.41220000000000001</v>
      </c>
      <c r="AK1266" s="85">
        <f t="shared" si="159"/>
        <v>1.0342</v>
      </c>
      <c r="AL1266" s="1"/>
    </row>
    <row r="1267" spans="19:38" x14ac:dyDescent="0.25">
      <c r="S1267" s="1">
        <f t="shared" si="152"/>
        <v>3.4972222222222222</v>
      </c>
      <c r="T1267" s="86">
        <v>12590</v>
      </c>
      <c r="U1267" s="85">
        <v>0.37969999999999998</v>
      </c>
      <c r="V1267" s="85">
        <f t="shared" si="153"/>
        <v>1.0017</v>
      </c>
      <c r="W1267" s="1"/>
      <c r="X1267" s="1">
        <f t="shared" si="154"/>
        <v>3.4972222222222222</v>
      </c>
      <c r="Y1267" s="86">
        <v>12590</v>
      </c>
      <c r="Z1267" s="86">
        <v>0.20669999999999999</v>
      </c>
      <c r="AA1267" s="85">
        <f t="shared" si="155"/>
        <v>0.82869999999999999</v>
      </c>
      <c r="AB1267" s="1"/>
      <c r="AC1267" s="1">
        <f t="shared" si="156"/>
        <v>3.4972222222222222</v>
      </c>
      <c r="AD1267" s="86">
        <v>12590</v>
      </c>
      <c r="AE1267" s="86">
        <v>0.373</v>
      </c>
      <c r="AF1267" s="85">
        <f t="shared" si="157"/>
        <v>0.995</v>
      </c>
      <c r="AG1267" s="1"/>
      <c r="AH1267" s="1">
        <f t="shared" si="158"/>
        <v>3.4972222222222222</v>
      </c>
      <c r="AI1267" s="86">
        <v>12590</v>
      </c>
      <c r="AJ1267" s="86">
        <v>0.41220000000000001</v>
      </c>
      <c r="AK1267" s="85">
        <f t="shared" si="159"/>
        <v>1.0342</v>
      </c>
      <c r="AL1267" s="1"/>
    </row>
    <row r="1268" spans="19:38" x14ac:dyDescent="0.25">
      <c r="S1268" s="1">
        <f t="shared" si="152"/>
        <v>3.5</v>
      </c>
      <c r="T1268" s="86">
        <v>12600</v>
      </c>
      <c r="U1268" s="85">
        <v>0.37969999999999998</v>
      </c>
      <c r="V1268" s="85">
        <f t="shared" si="153"/>
        <v>1.0017</v>
      </c>
      <c r="W1268" s="1"/>
      <c r="X1268" s="1">
        <f t="shared" si="154"/>
        <v>3.5</v>
      </c>
      <c r="Y1268" s="86">
        <v>12600</v>
      </c>
      <c r="Z1268" s="86">
        <v>0.20669999999999999</v>
      </c>
      <c r="AA1268" s="85">
        <f t="shared" si="155"/>
        <v>0.82869999999999999</v>
      </c>
      <c r="AB1268" s="1"/>
      <c r="AC1268" s="1">
        <f t="shared" si="156"/>
        <v>3.5</v>
      </c>
      <c r="AD1268" s="86">
        <v>12600</v>
      </c>
      <c r="AE1268" s="86">
        <v>0.373</v>
      </c>
      <c r="AF1268" s="85">
        <f t="shared" si="157"/>
        <v>0.995</v>
      </c>
      <c r="AG1268" s="1"/>
      <c r="AH1268" s="1">
        <f t="shared" si="158"/>
        <v>3.5</v>
      </c>
      <c r="AI1268" s="86">
        <v>12600</v>
      </c>
      <c r="AJ1268" s="86">
        <v>0.41220000000000001</v>
      </c>
      <c r="AK1268" s="85">
        <f t="shared" si="159"/>
        <v>1.0342</v>
      </c>
      <c r="AL1268" s="1"/>
    </row>
    <row r="1269" spans="19:38" x14ac:dyDescent="0.25">
      <c r="S1269" s="1">
        <f t="shared" si="152"/>
        <v>3.5027777777777778</v>
      </c>
      <c r="T1269" s="86">
        <v>12610</v>
      </c>
      <c r="U1269" s="85">
        <v>0.37969999999999998</v>
      </c>
      <c r="V1269" s="85">
        <f t="shared" si="153"/>
        <v>1.0017</v>
      </c>
      <c r="W1269" s="1"/>
      <c r="X1269" s="1">
        <f t="shared" si="154"/>
        <v>3.5027777777777778</v>
      </c>
      <c r="Y1269" s="86">
        <v>12610</v>
      </c>
      <c r="Z1269" s="86">
        <v>0.20669999999999999</v>
      </c>
      <c r="AA1269" s="85">
        <f t="shared" si="155"/>
        <v>0.82869999999999999</v>
      </c>
      <c r="AB1269" s="1"/>
      <c r="AC1269" s="1">
        <f t="shared" si="156"/>
        <v>3.5027777777777778</v>
      </c>
      <c r="AD1269" s="86">
        <v>12610</v>
      </c>
      <c r="AE1269" s="86">
        <v>0.373</v>
      </c>
      <c r="AF1269" s="85">
        <f t="shared" si="157"/>
        <v>0.995</v>
      </c>
      <c r="AG1269" s="1"/>
      <c r="AH1269" s="1">
        <f t="shared" si="158"/>
        <v>3.5027777777777778</v>
      </c>
      <c r="AI1269" s="86">
        <v>12610</v>
      </c>
      <c r="AJ1269" s="86">
        <v>0.41220000000000001</v>
      </c>
      <c r="AK1269" s="85">
        <f t="shared" si="159"/>
        <v>1.0342</v>
      </c>
      <c r="AL1269" s="1"/>
    </row>
    <row r="1270" spans="19:38" x14ac:dyDescent="0.25">
      <c r="S1270" s="1">
        <f t="shared" si="152"/>
        <v>3.5055555555555555</v>
      </c>
      <c r="T1270" s="86">
        <v>12620</v>
      </c>
      <c r="U1270" s="85">
        <v>0.37969999999999998</v>
      </c>
      <c r="V1270" s="85">
        <f t="shared" si="153"/>
        <v>1.0017</v>
      </c>
      <c r="W1270" s="1"/>
      <c r="X1270" s="1">
        <f t="shared" si="154"/>
        <v>3.5055555555555555</v>
      </c>
      <c r="Y1270" s="86">
        <v>12620</v>
      </c>
      <c r="Z1270" s="86">
        <v>0.20660000000000001</v>
      </c>
      <c r="AA1270" s="85">
        <f t="shared" si="155"/>
        <v>0.8286</v>
      </c>
      <c r="AB1270" s="1"/>
      <c r="AC1270" s="1">
        <f t="shared" si="156"/>
        <v>3.5055555555555555</v>
      </c>
      <c r="AD1270" s="86">
        <v>12620</v>
      </c>
      <c r="AE1270" s="86">
        <v>0.373</v>
      </c>
      <c r="AF1270" s="85">
        <f t="shared" si="157"/>
        <v>0.995</v>
      </c>
      <c r="AG1270" s="1"/>
      <c r="AH1270" s="1">
        <f t="shared" si="158"/>
        <v>3.5055555555555555</v>
      </c>
      <c r="AI1270" s="86">
        <v>12620</v>
      </c>
      <c r="AJ1270" s="86">
        <v>0.41220000000000001</v>
      </c>
      <c r="AK1270" s="85">
        <f t="shared" si="159"/>
        <v>1.0342</v>
      </c>
      <c r="AL1270" s="1"/>
    </row>
    <row r="1271" spans="19:38" x14ac:dyDescent="0.25">
      <c r="S1271" s="1">
        <f t="shared" si="152"/>
        <v>3.5083333333333333</v>
      </c>
      <c r="T1271" s="86">
        <v>12630</v>
      </c>
      <c r="U1271" s="85">
        <v>0.37980000000000003</v>
      </c>
      <c r="V1271" s="85">
        <f t="shared" si="153"/>
        <v>1.0018</v>
      </c>
      <c r="W1271" s="1"/>
      <c r="X1271" s="1">
        <f t="shared" si="154"/>
        <v>3.5083333333333333</v>
      </c>
      <c r="Y1271" s="86">
        <v>12630</v>
      </c>
      <c r="Z1271" s="86">
        <v>0.20660000000000001</v>
      </c>
      <c r="AA1271" s="85">
        <f t="shared" si="155"/>
        <v>0.8286</v>
      </c>
      <c r="AB1271" s="1"/>
      <c r="AC1271" s="1">
        <f t="shared" si="156"/>
        <v>3.5083333333333333</v>
      </c>
      <c r="AD1271" s="86">
        <v>12630</v>
      </c>
      <c r="AE1271" s="86">
        <v>0.373</v>
      </c>
      <c r="AF1271" s="85">
        <f t="shared" si="157"/>
        <v>0.995</v>
      </c>
      <c r="AG1271" s="1"/>
      <c r="AH1271" s="1">
        <f t="shared" si="158"/>
        <v>3.5083333333333333</v>
      </c>
      <c r="AI1271" s="86">
        <v>12630</v>
      </c>
      <c r="AJ1271" s="86">
        <v>0.41210000000000002</v>
      </c>
      <c r="AK1271" s="85">
        <f t="shared" si="159"/>
        <v>1.0341</v>
      </c>
      <c r="AL1271" s="1"/>
    </row>
    <row r="1272" spans="19:38" x14ac:dyDescent="0.25">
      <c r="S1272" s="1">
        <f t="shared" si="152"/>
        <v>3.5111111111111111</v>
      </c>
      <c r="T1272" s="86">
        <v>12640</v>
      </c>
      <c r="U1272" s="85">
        <v>0.37980000000000003</v>
      </c>
      <c r="V1272" s="85">
        <f t="shared" si="153"/>
        <v>1.0018</v>
      </c>
      <c r="W1272" s="1"/>
      <c r="X1272" s="1">
        <f t="shared" si="154"/>
        <v>3.5111111111111111</v>
      </c>
      <c r="Y1272" s="86">
        <v>12640</v>
      </c>
      <c r="Z1272" s="86">
        <v>0.20660000000000001</v>
      </c>
      <c r="AA1272" s="85">
        <f t="shared" si="155"/>
        <v>0.8286</v>
      </c>
      <c r="AB1272" s="1"/>
      <c r="AC1272" s="1">
        <f t="shared" si="156"/>
        <v>3.5111111111111111</v>
      </c>
      <c r="AD1272" s="86">
        <v>12640</v>
      </c>
      <c r="AE1272" s="86">
        <v>0.373</v>
      </c>
      <c r="AF1272" s="85">
        <f t="shared" si="157"/>
        <v>0.995</v>
      </c>
      <c r="AG1272" s="1"/>
      <c r="AH1272" s="1">
        <f t="shared" si="158"/>
        <v>3.5111111111111111</v>
      </c>
      <c r="AI1272" s="86">
        <v>12640</v>
      </c>
      <c r="AJ1272" s="86">
        <v>0.41210000000000002</v>
      </c>
      <c r="AK1272" s="85">
        <f t="shared" si="159"/>
        <v>1.0341</v>
      </c>
      <c r="AL1272" s="1"/>
    </row>
    <row r="1273" spans="19:38" x14ac:dyDescent="0.25">
      <c r="S1273" s="1">
        <f t="shared" si="152"/>
        <v>3.5138888888888888</v>
      </c>
      <c r="T1273" s="86">
        <v>12650</v>
      </c>
      <c r="U1273" s="85">
        <v>0.37980000000000003</v>
      </c>
      <c r="V1273" s="85">
        <f t="shared" si="153"/>
        <v>1.0018</v>
      </c>
      <c r="W1273" s="1"/>
      <c r="X1273" s="1">
        <f t="shared" si="154"/>
        <v>3.5138888888888888</v>
      </c>
      <c r="Y1273" s="86">
        <v>12650</v>
      </c>
      <c r="Z1273" s="86">
        <v>0.20660000000000001</v>
      </c>
      <c r="AA1273" s="85">
        <f t="shared" si="155"/>
        <v>0.8286</v>
      </c>
      <c r="AB1273" s="1"/>
      <c r="AC1273" s="1">
        <f t="shared" si="156"/>
        <v>3.5138888888888888</v>
      </c>
      <c r="AD1273" s="86">
        <v>12650</v>
      </c>
      <c r="AE1273" s="86">
        <v>0.373</v>
      </c>
      <c r="AF1273" s="85">
        <f t="shared" si="157"/>
        <v>0.995</v>
      </c>
      <c r="AG1273" s="1"/>
      <c r="AH1273" s="1">
        <f t="shared" si="158"/>
        <v>3.5138888888888888</v>
      </c>
      <c r="AI1273" s="86">
        <v>12650</v>
      </c>
      <c r="AJ1273" s="86">
        <v>0.41210000000000002</v>
      </c>
      <c r="AK1273" s="85">
        <f t="shared" si="159"/>
        <v>1.0341</v>
      </c>
      <c r="AL1273" s="1"/>
    </row>
    <row r="1274" spans="19:38" x14ac:dyDescent="0.25">
      <c r="S1274" s="1">
        <f t="shared" si="152"/>
        <v>3.5166666666666666</v>
      </c>
      <c r="T1274" s="86">
        <v>12660</v>
      </c>
      <c r="U1274" s="85">
        <v>0.37980000000000003</v>
      </c>
      <c r="V1274" s="85">
        <f t="shared" si="153"/>
        <v>1.0018</v>
      </c>
      <c r="W1274" s="1"/>
      <c r="X1274" s="1">
        <f t="shared" si="154"/>
        <v>3.5166666666666666</v>
      </c>
      <c r="Y1274" s="86">
        <v>12660</v>
      </c>
      <c r="Z1274" s="86">
        <v>0.20660000000000001</v>
      </c>
      <c r="AA1274" s="85">
        <f t="shared" si="155"/>
        <v>0.8286</v>
      </c>
      <c r="AB1274" s="1"/>
      <c r="AC1274" s="1">
        <f t="shared" si="156"/>
        <v>3.5166666666666666</v>
      </c>
      <c r="AD1274" s="86">
        <v>12660</v>
      </c>
      <c r="AE1274" s="86">
        <v>0.373</v>
      </c>
      <c r="AF1274" s="85">
        <f t="shared" si="157"/>
        <v>0.995</v>
      </c>
      <c r="AG1274" s="1"/>
      <c r="AH1274" s="1">
        <f t="shared" si="158"/>
        <v>3.5166666666666666</v>
      </c>
      <c r="AI1274" s="86">
        <v>12660</v>
      </c>
      <c r="AJ1274" s="86">
        <v>0.41210000000000002</v>
      </c>
      <c r="AK1274" s="85">
        <f t="shared" si="159"/>
        <v>1.0341</v>
      </c>
      <c r="AL1274" s="1"/>
    </row>
    <row r="1275" spans="19:38" x14ac:dyDescent="0.25">
      <c r="S1275" s="1">
        <f t="shared" si="152"/>
        <v>3.5194444444444444</v>
      </c>
      <c r="T1275" s="86">
        <v>12670</v>
      </c>
      <c r="U1275" s="85">
        <v>0.37980000000000003</v>
      </c>
      <c r="V1275" s="85">
        <f t="shared" si="153"/>
        <v>1.0018</v>
      </c>
      <c r="W1275" s="1"/>
      <c r="X1275" s="1">
        <f t="shared" si="154"/>
        <v>3.5194444444444444</v>
      </c>
      <c r="Y1275" s="86">
        <v>12670</v>
      </c>
      <c r="Z1275" s="86">
        <v>0.20660000000000001</v>
      </c>
      <c r="AA1275" s="85">
        <f t="shared" si="155"/>
        <v>0.8286</v>
      </c>
      <c r="AB1275" s="1"/>
      <c r="AC1275" s="1">
        <f t="shared" si="156"/>
        <v>3.5194444444444444</v>
      </c>
      <c r="AD1275" s="86">
        <v>12670</v>
      </c>
      <c r="AE1275" s="86">
        <v>0.373</v>
      </c>
      <c r="AF1275" s="85">
        <f t="shared" si="157"/>
        <v>0.995</v>
      </c>
      <c r="AG1275" s="1"/>
      <c r="AH1275" s="1">
        <f t="shared" si="158"/>
        <v>3.5194444444444444</v>
      </c>
      <c r="AI1275" s="86">
        <v>12670</v>
      </c>
      <c r="AJ1275" s="86">
        <v>0.41210000000000002</v>
      </c>
      <c r="AK1275" s="85">
        <f t="shared" si="159"/>
        <v>1.0341</v>
      </c>
      <c r="AL1275" s="1"/>
    </row>
    <row r="1276" spans="19:38" x14ac:dyDescent="0.25">
      <c r="S1276" s="1">
        <f t="shared" si="152"/>
        <v>3.5222222222222221</v>
      </c>
      <c r="T1276" s="86">
        <v>12680</v>
      </c>
      <c r="U1276" s="85">
        <v>0.37980000000000003</v>
      </c>
      <c r="V1276" s="85">
        <f t="shared" si="153"/>
        <v>1.0018</v>
      </c>
      <c r="W1276" s="1"/>
      <c r="X1276" s="1">
        <f t="shared" si="154"/>
        <v>3.5222222222222221</v>
      </c>
      <c r="Y1276" s="86">
        <v>12680</v>
      </c>
      <c r="Z1276" s="86">
        <v>0.20660000000000001</v>
      </c>
      <c r="AA1276" s="85">
        <f t="shared" si="155"/>
        <v>0.8286</v>
      </c>
      <c r="AB1276" s="1"/>
      <c r="AC1276" s="1">
        <f t="shared" si="156"/>
        <v>3.5222222222222221</v>
      </c>
      <c r="AD1276" s="86">
        <v>12680</v>
      </c>
      <c r="AE1276" s="86">
        <v>0.373</v>
      </c>
      <c r="AF1276" s="85">
        <f t="shared" si="157"/>
        <v>0.995</v>
      </c>
      <c r="AG1276" s="1"/>
      <c r="AH1276" s="1">
        <f t="shared" si="158"/>
        <v>3.5222222222222221</v>
      </c>
      <c r="AI1276" s="86">
        <v>12680</v>
      </c>
      <c r="AJ1276" s="86">
        <v>0.41210000000000002</v>
      </c>
      <c r="AK1276" s="85">
        <f t="shared" si="159"/>
        <v>1.0341</v>
      </c>
      <c r="AL1276" s="1"/>
    </row>
    <row r="1277" spans="19:38" x14ac:dyDescent="0.25">
      <c r="S1277" s="1">
        <f t="shared" si="152"/>
        <v>3.5249999999999999</v>
      </c>
      <c r="T1277" s="86">
        <v>12690</v>
      </c>
      <c r="U1277" s="85">
        <v>0.37990000000000002</v>
      </c>
      <c r="V1277" s="85">
        <f t="shared" si="153"/>
        <v>1.0019</v>
      </c>
      <c r="W1277" s="1"/>
      <c r="X1277" s="1">
        <f t="shared" si="154"/>
        <v>3.5249999999999999</v>
      </c>
      <c r="Y1277" s="86">
        <v>12690</v>
      </c>
      <c r="Z1277" s="86">
        <v>0.20649999999999999</v>
      </c>
      <c r="AA1277" s="85">
        <f t="shared" si="155"/>
        <v>0.82850000000000001</v>
      </c>
      <c r="AB1277" s="1"/>
      <c r="AC1277" s="1">
        <f t="shared" si="156"/>
        <v>3.5249999999999999</v>
      </c>
      <c r="AD1277" s="86">
        <v>12690</v>
      </c>
      <c r="AE1277" s="86">
        <v>0.373</v>
      </c>
      <c r="AF1277" s="85">
        <f t="shared" si="157"/>
        <v>0.995</v>
      </c>
      <c r="AG1277" s="1"/>
      <c r="AH1277" s="1">
        <f t="shared" si="158"/>
        <v>3.5249999999999999</v>
      </c>
      <c r="AI1277" s="86">
        <v>12690</v>
      </c>
      <c r="AJ1277" s="86">
        <v>0.41199999999999998</v>
      </c>
      <c r="AK1277" s="85">
        <f t="shared" si="159"/>
        <v>1.034</v>
      </c>
      <c r="AL1277" s="1"/>
    </row>
    <row r="1278" spans="19:38" x14ac:dyDescent="0.25">
      <c r="S1278" s="1">
        <f t="shared" si="152"/>
        <v>3.5277777777777777</v>
      </c>
      <c r="T1278" s="86">
        <v>12700</v>
      </c>
      <c r="U1278" s="85">
        <v>0.37990000000000002</v>
      </c>
      <c r="V1278" s="85">
        <f t="shared" si="153"/>
        <v>1.0019</v>
      </c>
      <c r="W1278" s="1"/>
      <c r="X1278" s="1">
        <f t="shared" si="154"/>
        <v>3.5277777777777777</v>
      </c>
      <c r="Y1278" s="86">
        <v>12700</v>
      </c>
      <c r="Z1278" s="86">
        <v>0.20649999999999999</v>
      </c>
      <c r="AA1278" s="85">
        <f t="shared" si="155"/>
        <v>0.82850000000000001</v>
      </c>
      <c r="AB1278" s="1"/>
      <c r="AC1278" s="1">
        <f t="shared" si="156"/>
        <v>3.5277777777777777</v>
      </c>
      <c r="AD1278" s="86">
        <v>12700</v>
      </c>
      <c r="AE1278" s="86">
        <v>0.373</v>
      </c>
      <c r="AF1278" s="85">
        <f t="shared" si="157"/>
        <v>0.995</v>
      </c>
      <c r="AG1278" s="1"/>
      <c r="AH1278" s="1">
        <f t="shared" si="158"/>
        <v>3.5277777777777777</v>
      </c>
      <c r="AI1278" s="86">
        <v>12700</v>
      </c>
      <c r="AJ1278" s="86">
        <v>0.41199999999999998</v>
      </c>
      <c r="AK1278" s="85">
        <f t="shared" si="159"/>
        <v>1.034</v>
      </c>
      <c r="AL1278" s="1"/>
    </row>
    <row r="1279" spans="19:38" x14ac:dyDescent="0.25">
      <c r="S1279" s="1">
        <f t="shared" si="152"/>
        <v>3.5305555555555554</v>
      </c>
      <c r="T1279" s="86">
        <v>12710</v>
      </c>
      <c r="U1279" s="85">
        <v>0.37990000000000002</v>
      </c>
      <c r="V1279" s="85">
        <f t="shared" si="153"/>
        <v>1.0019</v>
      </c>
      <c r="W1279" s="1"/>
      <c r="X1279" s="1">
        <f t="shared" si="154"/>
        <v>3.5305555555555554</v>
      </c>
      <c r="Y1279" s="86">
        <v>12710</v>
      </c>
      <c r="Z1279" s="86">
        <v>0.20649999999999999</v>
      </c>
      <c r="AA1279" s="85">
        <f t="shared" si="155"/>
        <v>0.82850000000000001</v>
      </c>
      <c r="AB1279" s="1"/>
      <c r="AC1279" s="1">
        <f t="shared" si="156"/>
        <v>3.5305555555555554</v>
      </c>
      <c r="AD1279" s="86">
        <v>12710</v>
      </c>
      <c r="AE1279" s="86">
        <v>0.373</v>
      </c>
      <c r="AF1279" s="85">
        <f t="shared" si="157"/>
        <v>0.995</v>
      </c>
      <c r="AG1279" s="1"/>
      <c r="AH1279" s="1">
        <f t="shared" si="158"/>
        <v>3.5305555555555554</v>
      </c>
      <c r="AI1279" s="86">
        <v>12710</v>
      </c>
      <c r="AJ1279" s="86">
        <v>0.41199999999999998</v>
      </c>
      <c r="AK1279" s="85">
        <f t="shared" si="159"/>
        <v>1.034</v>
      </c>
      <c r="AL1279" s="1"/>
    </row>
    <row r="1280" spans="19:38" x14ac:dyDescent="0.25">
      <c r="S1280" s="1">
        <f t="shared" si="152"/>
        <v>3.5333333333333332</v>
      </c>
      <c r="T1280" s="86">
        <v>12720</v>
      </c>
      <c r="U1280" s="85">
        <v>0.37990000000000002</v>
      </c>
      <c r="V1280" s="85">
        <f t="shared" si="153"/>
        <v>1.0019</v>
      </c>
      <c r="W1280" s="1"/>
      <c r="X1280" s="1">
        <f t="shared" si="154"/>
        <v>3.5333333333333332</v>
      </c>
      <c r="Y1280" s="86">
        <v>12720</v>
      </c>
      <c r="Z1280" s="86">
        <v>0.20649999999999999</v>
      </c>
      <c r="AA1280" s="85">
        <f t="shared" si="155"/>
        <v>0.82850000000000001</v>
      </c>
      <c r="AB1280" s="1"/>
      <c r="AC1280" s="1">
        <f t="shared" si="156"/>
        <v>3.5333333333333332</v>
      </c>
      <c r="AD1280" s="86">
        <v>12720</v>
      </c>
      <c r="AE1280" s="86">
        <v>0.373</v>
      </c>
      <c r="AF1280" s="85">
        <f t="shared" si="157"/>
        <v>0.995</v>
      </c>
      <c r="AG1280" s="1"/>
      <c r="AH1280" s="1">
        <f t="shared" si="158"/>
        <v>3.5333333333333332</v>
      </c>
      <c r="AI1280" s="86">
        <v>12720</v>
      </c>
      <c r="AJ1280" s="86">
        <v>0.41199999999999998</v>
      </c>
      <c r="AK1280" s="85">
        <f t="shared" si="159"/>
        <v>1.034</v>
      </c>
      <c r="AL1280" s="1"/>
    </row>
    <row r="1281" spans="19:38" x14ac:dyDescent="0.25">
      <c r="S1281" s="1">
        <f t="shared" si="152"/>
        <v>3.536111111111111</v>
      </c>
      <c r="T1281" s="86">
        <v>12730</v>
      </c>
      <c r="U1281" s="85">
        <v>0.37990000000000002</v>
      </c>
      <c r="V1281" s="85">
        <f t="shared" si="153"/>
        <v>1.0019</v>
      </c>
      <c r="W1281" s="1"/>
      <c r="X1281" s="1">
        <f t="shared" si="154"/>
        <v>3.536111111111111</v>
      </c>
      <c r="Y1281" s="86">
        <v>12730</v>
      </c>
      <c r="Z1281" s="86">
        <v>0.20649999999999999</v>
      </c>
      <c r="AA1281" s="85">
        <f t="shared" si="155"/>
        <v>0.82850000000000001</v>
      </c>
      <c r="AB1281" s="1"/>
      <c r="AC1281" s="1">
        <f t="shared" si="156"/>
        <v>3.536111111111111</v>
      </c>
      <c r="AD1281" s="86">
        <v>12730</v>
      </c>
      <c r="AE1281" s="86">
        <v>0.373</v>
      </c>
      <c r="AF1281" s="85">
        <f t="shared" si="157"/>
        <v>0.995</v>
      </c>
      <c r="AG1281" s="1"/>
      <c r="AH1281" s="1">
        <f t="shared" si="158"/>
        <v>3.536111111111111</v>
      </c>
      <c r="AI1281" s="86">
        <v>12730</v>
      </c>
      <c r="AJ1281" s="86">
        <v>0.41199999999999998</v>
      </c>
      <c r="AK1281" s="85">
        <f t="shared" si="159"/>
        <v>1.034</v>
      </c>
      <c r="AL1281" s="1"/>
    </row>
    <row r="1282" spans="19:38" x14ac:dyDescent="0.25">
      <c r="S1282" s="1">
        <f t="shared" si="152"/>
        <v>3.5388888888888888</v>
      </c>
      <c r="T1282" s="86">
        <v>12740</v>
      </c>
      <c r="U1282" s="85">
        <v>0.37990000000000002</v>
      </c>
      <c r="V1282" s="85">
        <f t="shared" si="153"/>
        <v>1.0019</v>
      </c>
      <c r="W1282" s="1"/>
      <c r="X1282" s="1">
        <f t="shared" si="154"/>
        <v>3.5388888888888888</v>
      </c>
      <c r="Y1282" s="86">
        <v>12740</v>
      </c>
      <c r="Z1282" s="86">
        <v>0.20649999999999999</v>
      </c>
      <c r="AA1282" s="85">
        <f t="shared" si="155"/>
        <v>0.82850000000000001</v>
      </c>
      <c r="AB1282" s="1"/>
      <c r="AC1282" s="1">
        <f t="shared" si="156"/>
        <v>3.5388888888888888</v>
      </c>
      <c r="AD1282" s="86">
        <v>12740</v>
      </c>
      <c r="AE1282" s="86">
        <v>0.373</v>
      </c>
      <c r="AF1282" s="85">
        <f t="shared" si="157"/>
        <v>0.995</v>
      </c>
      <c r="AG1282" s="1"/>
      <c r="AH1282" s="1">
        <f t="shared" si="158"/>
        <v>3.5388888888888888</v>
      </c>
      <c r="AI1282" s="86">
        <v>12740</v>
      </c>
      <c r="AJ1282" s="86">
        <v>0.41199999999999998</v>
      </c>
      <c r="AK1282" s="85">
        <f t="shared" si="159"/>
        <v>1.034</v>
      </c>
      <c r="AL1282" s="1"/>
    </row>
    <row r="1283" spans="19:38" x14ac:dyDescent="0.25">
      <c r="S1283" s="1">
        <f t="shared" si="152"/>
        <v>3.5416666666666665</v>
      </c>
      <c r="T1283" s="86">
        <v>12750</v>
      </c>
      <c r="U1283" s="85">
        <v>0.37990000000000002</v>
      </c>
      <c r="V1283" s="85">
        <f t="shared" si="153"/>
        <v>1.0019</v>
      </c>
      <c r="W1283" s="1"/>
      <c r="X1283" s="1">
        <f t="shared" si="154"/>
        <v>3.5416666666666665</v>
      </c>
      <c r="Y1283" s="86">
        <v>12750</v>
      </c>
      <c r="Z1283" s="86">
        <v>0.20649999999999999</v>
      </c>
      <c r="AA1283" s="85">
        <f t="shared" si="155"/>
        <v>0.82850000000000001</v>
      </c>
      <c r="AB1283" s="1"/>
      <c r="AC1283" s="1">
        <f t="shared" si="156"/>
        <v>3.5416666666666665</v>
      </c>
      <c r="AD1283" s="86">
        <v>12750</v>
      </c>
      <c r="AE1283" s="86">
        <v>0.373</v>
      </c>
      <c r="AF1283" s="85">
        <f t="shared" si="157"/>
        <v>0.995</v>
      </c>
      <c r="AG1283" s="1"/>
      <c r="AH1283" s="1">
        <f t="shared" si="158"/>
        <v>3.5416666666666665</v>
      </c>
      <c r="AI1283" s="86">
        <v>12750</v>
      </c>
      <c r="AJ1283" s="86">
        <v>0.41199999999999998</v>
      </c>
      <c r="AK1283" s="85">
        <f t="shared" si="159"/>
        <v>1.034</v>
      </c>
      <c r="AL1283" s="1"/>
    </row>
    <row r="1284" spans="19:38" x14ac:dyDescent="0.25">
      <c r="S1284" s="1">
        <f t="shared" si="152"/>
        <v>3.5444444444444443</v>
      </c>
      <c r="T1284" s="86">
        <v>12760</v>
      </c>
      <c r="U1284" s="85">
        <v>0.37990000000000002</v>
      </c>
      <c r="V1284" s="85">
        <f t="shared" si="153"/>
        <v>1.0019</v>
      </c>
      <c r="W1284" s="1"/>
      <c r="X1284" s="1">
        <f t="shared" si="154"/>
        <v>3.5444444444444443</v>
      </c>
      <c r="Y1284" s="86">
        <v>12760</v>
      </c>
      <c r="Z1284" s="86">
        <v>0.20649999999999999</v>
      </c>
      <c r="AA1284" s="85">
        <f t="shared" si="155"/>
        <v>0.82850000000000001</v>
      </c>
      <c r="AB1284" s="1"/>
      <c r="AC1284" s="1">
        <f t="shared" si="156"/>
        <v>3.5444444444444443</v>
      </c>
      <c r="AD1284" s="86">
        <v>12760</v>
      </c>
      <c r="AE1284" s="86">
        <v>0.373</v>
      </c>
      <c r="AF1284" s="85">
        <f t="shared" si="157"/>
        <v>0.995</v>
      </c>
      <c r="AG1284" s="1"/>
      <c r="AH1284" s="1">
        <f t="shared" si="158"/>
        <v>3.5444444444444443</v>
      </c>
      <c r="AI1284" s="86">
        <v>12760</v>
      </c>
      <c r="AJ1284" s="86">
        <v>0.41189999999999999</v>
      </c>
      <c r="AK1284" s="85">
        <f t="shared" si="159"/>
        <v>1.0339</v>
      </c>
      <c r="AL1284" s="1"/>
    </row>
    <row r="1285" spans="19:38" x14ac:dyDescent="0.25">
      <c r="S1285" s="1">
        <f t="shared" si="152"/>
        <v>3.5472222222222221</v>
      </c>
      <c r="T1285" s="86">
        <v>12770</v>
      </c>
      <c r="U1285" s="85">
        <v>0.37990000000000002</v>
      </c>
      <c r="V1285" s="85">
        <f t="shared" si="153"/>
        <v>1.0019</v>
      </c>
      <c r="W1285" s="1"/>
      <c r="X1285" s="1">
        <f t="shared" si="154"/>
        <v>3.5472222222222221</v>
      </c>
      <c r="Y1285" s="86">
        <v>12770</v>
      </c>
      <c r="Z1285" s="86">
        <v>0.20649999999999999</v>
      </c>
      <c r="AA1285" s="85">
        <f t="shared" si="155"/>
        <v>0.82850000000000001</v>
      </c>
      <c r="AB1285" s="1"/>
      <c r="AC1285" s="1">
        <f t="shared" si="156"/>
        <v>3.5472222222222221</v>
      </c>
      <c r="AD1285" s="86">
        <v>12770</v>
      </c>
      <c r="AE1285" s="86">
        <v>0.373</v>
      </c>
      <c r="AF1285" s="85">
        <f t="shared" si="157"/>
        <v>0.995</v>
      </c>
      <c r="AG1285" s="1"/>
      <c r="AH1285" s="1">
        <f t="shared" si="158"/>
        <v>3.5472222222222221</v>
      </c>
      <c r="AI1285" s="86">
        <v>12770</v>
      </c>
      <c r="AJ1285" s="86">
        <v>0.41189999999999999</v>
      </c>
      <c r="AK1285" s="85">
        <f t="shared" si="159"/>
        <v>1.0339</v>
      </c>
      <c r="AL1285" s="1"/>
    </row>
    <row r="1286" spans="19:38" x14ac:dyDescent="0.25">
      <c r="S1286" s="1">
        <f t="shared" si="152"/>
        <v>3.55</v>
      </c>
      <c r="T1286" s="86">
        <v>12780</v>
      </c>
      <c r="U1286" s="85">
        <v>0.37990000000000002</v>
      </c>
      <c r="V1286" s="85">
        <f t="shared" si="153"/>
        <v>1.0019</v>
      </c>
      <c r="W1286" s="1"/>
      <c r="X1286" s="1">
        <f t="shared" si="154"/>
        <v>3.55</v>
      </c>
      <c r="Y1286" s="86">
        <v>12780</v>
      </c>
      <c r="Z1286" s="86">
        <v>0.20649999999999999</v>
      </c>
      <c r="AA1286" s="85">
        <f t="shared" si="155"/>
        <v>0.82850000000000001</v>
      </c>
      <c r="AB1286" s="1"/>
      <c r="AC1286" s="1">
        <f t="shared" si="156"/>
        <v>3.55</v>
      </c>
      <c r="AD1286" s="86">
        <v>12780</v>
      </c>
      <c r="AE1286" s="86">
        <v>0.373</v>
      </c>
      <c r="AF1286" s="85">
        <f t="shared" si="157"/>
        <v>0.995</v>
      </c>
      <c r="AG1286" s="1"/>
      <c r="AH1286" s="1">
        <f t="shared" si="158"/>
        <v>3.55</v>
      </c>
      <c r="AI1286" s="86">
        <v>12780</v>
      </c>
      <c r="AJ1286" s="86">
        <v>0.41189999999999999</v>
      </c>
      <c r="AK1286" s="85">
        <f t="shared" si="159"/>
        <v>1.0339</v>
      </c>
      <c r="AL1286" s="1"/>
    </row>
    <row r="1287" spans="19:38" x14ac:dyDescent="0.25">
      <c r="S1287" s="1">
        <f t="shared" si="152"/>
        <v>3.5527777777777776</v>
      </c>
      <c r="T1287" s="86">
        <v>12790</v>
      </c>
      <c r="U1287" s="85">
        <v>0.38</v>
      </c>
      <c r="V1287" s="85">
        <f t="shared" si="153"/>
        <v>1.002</v>
      </c>
      <c r="W1287" s="1"/>
      <c r="X1287" s="1">
        <f t="shared" si="154"/>
        <v>3.5527777777777776</v>
      </c>
      <c r="Y1287" s="86">
        <v>12790</v>
      </c>
      <c r="Z1287" s="86">
        <v>0.2064</v>
      </c>
      <c r="AA1287" s="85">
        <f t="shared" si="155"/>
        <v>0.82840000000000003</v>
      </c>
      <c r="AB1287" s="1"/>
      <c r="AC1287" s="1">
        <f t="shared" si="156"/>
        <v>3.5527777777777776</v>
      </c>
      <c r="AD1287" s="86">
        <v>12790</v>
      </c>
      <c r="AE1287" s="86">
        <v>0.373</v>
      </c>
      <c r="AF1287" s="85">
        <f t="shared" si="157"/>
        <v>0.995</v>
      </c>
      <c r="AG1287" s="1"/>
      <c r="AH1287" s="1">
        <f t="shared" si="158"/>
        <v>3.5527777777777776</v>
      </c>
      <c r="AI1287" s="86">
        <v>12790</v>
      </c>
      <c r="AJ1287" s="86">
        <v>0.41189999999999999</v>
      </c>
      <c r="AK1287" s="85">
        <f t="shared" si="159"/>
        <v>1.0339</v>
      </c>
      <c r="AL1287" s="1"/>
    </row>
    <row r="1288" spans="19:38" x14ac:dyDescent="0.25">
      <c r="S1288" s="1">
        <f t="shared" si="152"/>
        <v>3.5555555555555554</v>
      </c>
      <c r="T1288" s="86">
        <v>12800</v>
      </c>
      <c r="U1288" s="85">
        <v>0.38</v>
      </c>
      <c r="V1288" s="85">
        <f t="shared" si="153"/>
        <v>1.002</v>
      </c>
      <c r="W1288" s="1"/>
      <c r="X1288" s="1">
        <f t="shared" si="154"/>
        <v>3.5555555555555554</v>
      </c>
      <c r="Y1288" s="86">
        <v>12800</v>
      </c>
      <c r="Z1288" s="86">
        <v>0.2064</v>
      </c>
      <c r="AA1288" s="85">
        <f t="shared" si="155"/>
        <v>0.82840000000000003</v>
      </c>
      <c r="AB1288" s="1"/>
      <c r="AC1288" s="1">
        <f t="shared" si="156"/>
        <v>3.5555555555555554</v>
      </c>
      <c r="AD1288" s="86">
        <v>12800</v>
      </c>
      <c r="AE1288" s="86">
        <v>0.37309999999999999</v>
      </c>
      <c r="AF1288" s="85">
        <f t="shared" si="157"/>
        <v>0.99509999999999998</v>
      </c>
      <c r="AG1288" s="1"/>
      <c r="AH1288" s="1">
        <f t="shared" si="158"/>
        <v>3.5555555555555554</v>
      </c>
      <c r="AI1288" s="86">
        <v>12800</v>
      </c>
      <c r="AJ1288" s="86">
        <v>0.41189999999999999</v>
      </c>
      <c r="AK1288" s="85">
        <f t="shared" si="159"/>
        <v>1.0339</v>
      </c>
      <c r="AL1288" s="1"/>
    </row>
    <row r="1289" spans="19:38" x14ac:dyDescent="0.25">
      <c r="S1289" s="1">
        <f t="shared" ref="S1289:S1352" si="160">T1289/3600</f>
        <v>3.5583333333333331</v>
      </c>
      <c r="T1289" s="86">
        <v>12810</v>
      </c>
      <c r="U1289" s="85">
        <v>0.38</v>
      </c>
      <c r="V1289" s="85">
        <f t="shared" ref="V1289:V1352" si="161">U1289+0.622</f>
        <v>1.002</v>
      </c>
      <c r="W1289" s="1"/>
      <c r="X1289" s="1">
        <f t="shared" ref="X1289:X1352" si="162">Y1289/3600</f>
        <v>3.5583333333333331</v>
      </c>
      <c r="Y1289" s="86">
        <v>12810</v>
      </c>
      <c r="Z1289" s="86">
        <v>0.2064</v>
      </c>
      <c r="AA1289" s="85">
        <f t="shared" ref="AA1289:AA1352" si="163">Z1289+0.622</f>
        <v>0.82840000000000003</v>
      </c>
      <c r="AB1289" s="1"/>
      <c r="AC1289" s="1">
        <f t="shared" ref="AC1289:AC1352" si="164">AD1289/3600</f>
        <v>3.5583333333333331</v>
      </c>
      <c r="AD1289" s="86">
        <v>12810</v>
      </c>
      <c r="AE1289" s="86">
        <v>0.37309999999999999</v>
      </c>
      <c r="AF1289" s="85">
        <f t="shared" ref="AF1289:AF1352" si="165">AE1289+0.622</f>
        <v>0.99509999999999998</v>
      </c>
      <c r="AG1289" s="1"/>
      <c r="AH1289" s="1">
        <f t="shared" ref="AH1289:AH1352" si="166">AI1289/3600</f>
        <v>3.5583333333333331</v>
      </c>
      <c r="AI1289" s="86">
        <v>12810</v>
      </c>
      <c r="AJ1289" s="86">
        <v>0.41189999999999999</v>
      </c>
      <c r="AK1289" s="85">
        <f t="shared" ref="AK1289:AK1352" si="167">AJ1289+0.622</f>
        <v>1.0339</v>
      </c>
      <c r="AL1289" s="1"/>
    </row>
    <row r="1290" spans="19:38" x14ac:dyDescent="0.25">
      <c r="S1290" s="1">
        <f t="shared" si="160"/>
        <v>3.5611111111111109</v>
      </c>
      <c r="T1290" s="86">
        <v>12820</v>
      </c>
      <c r="U1290" s="85">
        <v>0.38</v>
      </c>
      <c r="V1290" s="85">
        <f t="shared" si="161"/>
        <v>1.002</v>
      </c>
      <c r="W1290" s="1"/>
      <c r="X1290" s="1">
        <f t="shared" si="162"/>
        <v>3.5611111111111109</v>
      </c>
      <c r="Y1290" s="86">
        <v>12820</v>
      </c>
      <c r="Z1290" s="86">
        <v>0.2064</v>
      </c>
      <c r="AA1290" s="85">
        <f t="shared" si="163"/>
        <v>0.82840000000000003</v>
      </c>
      <c r="AB1290" s="1"/>
      <c r="AC1290" s="1">
        <f t="shared" si="164"/>
        <v>3.5611111111111109</v>
      </c>
      <c r="AD1290" s="86">
        <v>12820</v>
      </c>
      <c r="AE1290" s="86">
        <v>0.37309999999999999</v>
      </c>
      <c r="AF1290" s="85">
        <f t="shared" si="165"/>
        <v>0.99509999999999998</v>
      </c>
      <c r="AG1290" s="1"/>
      <c r="AH1290" s="1">
        <f t="shared" si="166"/>
        <v>3.5611111111111109</v>
      </c>
      <c r="AI1290" s="86">
        <v>12820</v>
      </c>
      <c r="AJ1290" s="86">
        <v>0.4118</v>
      </c>
      <c r="AK1290" s="85">
        <f t="shared" si="167"/>
        <v>1.0338000000000001</v>
      </c>
      <c r="AL1290" s="1"/>
    </row>
    <row r="1291" spans="19:38" x14ac:dyDescent="0.25">
      <c r="S1291" s="1">
        <f t="shared" si="160"/>
        <v>3.5638888888888891</v>
      </c>
      <c r="T1291" s="86">
        <v>12830</v>
      </c>
      <c r="U1291" s="85">
        <v>0.38</v>
      </c>
      <c r="V1291" s="85">
        <f t="shared" si="161"/>
        <v>1.002</v>
      </c>
      <c r="W1291" s="1"/>
      <c r="X1291" s="1">
        <f t="shared" si="162"/>
        <v>3.5638888888888891</v>
      </c>
      <c r="Y1291" s="86">
        <v>12830</v>
      </c>
      <c r="Z1291" s="86">
        <v>0.2064</v>
      </c>
      <c r="AA1291" s="85">
        <f t="shared" si="163"/>
        <v>0.82840000000000003</v>
      </c>
      <c r="AB1291" s="1"/>
      <c r="AC1291" s="1">
        <f t="shared" si="164"/>
        <v>3.5638888888888891</v>
      </c>
      <c r="AD1291" s="86">
        <v>12830</v>
      </c>
      <c r="AE1291" s="86">
        <v>0.37309999999999999</v>
      </c>
      <c r="AF1291" s="85">
        <f t="shared" si="165"/>
        <v>0.99509999999999998</v>
      </c>
      <c r="AG1291" s="1"/>
      <c r="AH1291" s="1">
        <f t="shared" si="166"/>
        <v>3.5638888888888891</v>
      </c>
      <c r="AI1291" s="86">
        <v>12830</v>
      </c>
      <c r="AJ1291" s="86">
        <v>0.4118</v>
      </c>
      <c r="AK1291" s="85">
        <f t="shared" si="167"/>
        <v>1.0338000000000001</v>
      </c>
      <c r="AL1291" s="1"/>
    </row>
    <row r="1292" spans="19:38" x14ac:dyDescent="0.25">
      <c r="S1292" s="1">
        <f t="shared" si="160"/>
        <v>3.5666666666666669</v>
      </c>
      <c r="T1292" s="86">
        <v>12840</v>
      </c>
      <c r="U1292" s="85">
        <v>0.38</v>
      </c>
      <c r="V1292" s="85">
        <f t="shared" si="161"/>
        <v>1.002</v>
      </c>
      <c r="W1292" s="1"/>
      <c r="X1292" s="1">
        <f t="shared" si="162"/>
        <v>3.5666666666666669</v>
      </c>
      <c r="Y1292" s="86">
        <v>12840</v>
      </c>
      <c r="Z1292" s="86">
        <v>0.2064</v>
      </c>
      <c r="AA1292" s="85">
        <f t="shared" si="163"/>
        <v>0.82840000000000003</v>
      </c>
      <c r="AB1292" s="1"/>
      <c r="AC1292" s="1">
        <f t="shared" si="164"/>
        <v>3.5666666666666669</v>
      </c>
      <c r="AD1292" s="86">
        <v>12840</v>
      </c>
      <c r="AE1292" s="86">
        <v>0.37309999999999999</v>
      </c>
      <c r="AF1292" s="85">
        <f t="shared" si="165"/>
        <v>0.99509999999999998</v>
      </c>
      <c r="AG1292" s="1"/>
      <c r="AH1292" s="1">
        <f t="shared" si="166"/>
        <v>3.5666666666666669</v>
      </c>
      <c r="AI1292" s="86">
        <v>12840</v>
      </c>
      <c r="AJ1292" s="86">
        <v>0.4118</v>
      </c>
      <c r="AK1292" s="85">
        <f t="shared" si="167"/>
        <v>1.0338000000000001</v>
      </c>
      <c r="AL1292" s="1"/>
    </row>
    <row r="1293" spans="19:38" x14ac:dyDescent="0.25">
      <c r="S1293" s="1">
        <f t="shared" si="160"/>
        <v>3.5694444444444446</v>
      </c>
      <c r="T1293" s="86">
        <v>12850</v>
      </c>
      <c r="U1293" s="85">
        <v>0.38</v>
      </c>
      <c r="V1293" s="85">
        <f t="shared" si="161"/>
        <v>1.002</v>
      </c>
      <c r="W1293" s="1"/>
      <c r="X1293" s="1">
        <f t="shared" si="162"/>
        <v>3.5694444444444446</v>
      </c>
      <c r="Y1293" s="86">
        <v>12850</v>
      </c>
      <c r="Z1293" s="86">
        <v>0.2064</v>
      </c>
      <c r="AA1293" s="85">
        <f t="shared" si="163"/>
        <v>0.82840000000000003</v>
      </c>
      <c r="AB1293" s="1"/>
      <c r="AC1293" s="1">
        <f t="shared" si="164"/>
        <v>3.5694444444444446</v>
      </c>
      <c r="AD1293" s="86">
        <v>12850</v>
      </c>
      <c r="AE1293" s="86">
        <v>0.37309999999999999</v>
      </c>
      <c r="AF1293" s="85">
        <f t="shared" si="165"/>
        <v>0.99509999999999998</v>
      </c>
      <c r="AG1293" s="1"/>
      <c r="AH1293" s="1">
        <f t="shared" si="166"/>
        <v>3.5694444444444446</v>
      </c>
      <c r="AI1293" s="86">
        <v>12850</v>
      </c>
      <c r="AJ1293" s="86">
        <v>0.4118</v>
      </c>
      <c r="AK1293" s="85">
        <f t="shared" si="167"/>
        <v>1.0338000000000001</v>
      </c>
      <c r="AL1293" s="1"/>
    </row>
    <row r="1294" spans="19:38" x14ac:dyDescent="0.25">
      <c r="S1294" s="1">
        <f t="shared" si="160"/>
        <v>3.5722222222222224</v>
      </c>
      <c r="T1294" s="86">
        <v>12860</v>
      </c>
      <c r="U1294" s="85">
        <v>0.38009999999999999</v>
      </c>
      <c r="V1294" s="85">
        <f t="shared" si="161"/>
        <v>1.0021</v>
      </c>
      <c r="W1294" s="1"/>
      <c r="X1294" s="1">
        <f t="shared" si="162"/>
        <v>3.5722222222222224</v>
      </c>
      <c r="Y1294" s="86">
        <v>12860</v>
      </c>
      <c r="Z1294" s="86">
        <v>0.20630000000000001</v>
      </c>
      <c r="AA1294" s="85">
        <f t="shared" si="163"/>
        <v>0.82830000000000004</v>
      </c>
      <c r="AB1294" s="1"/>
      <c r="AC1294" s="1">
        <f t="shared" si="164"/>
        <v>3.5722222222222224</v>
      </c>
      <c r="AD1294" s="86">
        <v>12860</v>
      </c>
      <c r="AE1294" s="86">
        <v>0.37309999999999999</v>
      </c>
      <c r="AF1294" s="85">
        <f t="shared" si="165"/>
        <v>0.99509999999999998</v>
      </c>
      <c r="AG1294" s="1"/>
      <c r="AH1294" s="1">
        <f t="shared" si="166"/>
        <v>3.5722222222222224</v>
      </c>
      <c r="AI1294" s="86">
        <v>12860</v>
      </c>
      <c r="AJ1294" s="86">
        <v>0.4118</v>
      </c>
      <c r="AK1294" s="85">
        <f t="shared" si="167"/>
        <v>1.0338000000000001</v>
      </c>
      <c r="AL1294" s="1"/>
    </row>
    <row r="1295" spans="19:38" x14ac:dyDescent="0.25">
      <c r="S1295" s="1">
        <f t="shared" si="160"/>
        <v>3.5750000000000002</v>
      </c>
      <c r="T1295" s="86">
        <v>12870</v>
      </c>
      <c r="U1295" s="85">
        <v>0.38009999999999999</v>
      </c>
      <c r="V1295" s="85">
        <f t="shared" si="161"/>
        <v>1.0021</v>
      </c>
      <c r="W1295" s="1"/>
      <c r="X1295" s="1">
        <f t="shared" si="162"/>
        <v>3.5750000000000002</v>
      </c>
      <c r="Y1295" s="86">
        <v>12870</v>
      </c>
      <c r="Z1295" s="86">
        <v>0.20630000000000001</v>
      </c>
      <c r="AA1295" s="85">
        <f t="shared" si="163"/>
        <v>0.82830000000000004</v>
      </c>
      <c r="AB1295" s="1"/>
      <c r="AC1295" s="1">
        <f t="shared" si="164"/>
        <v>3.5750000000000002</v>
      </c>
      <c r="AD1295" s="86">
        <v>12870</v>
      </c>
      <c r="AE1295" s="86">
        <v>0.37309999999999999</v>
      </c>
      <c r="AF1295" s="85">
        <f t="shared" si="165"/>
        <v>0.99509999999999998</v>
      </c>
      <c r="AG1295" s="1"/>
      <c r="AH1295" s="1">
        <f t="shared" si="166"/>
        <v>3.5750000000000002</v>
      </c>
      <c r="AI1295" s="86">
        <v>12870</v>
      </c>
      <c r="AJ1295" s="86">
        <v>0.4118</v>
      </c>
      <c r="AK1295" s="85">
        <f t="shared" si="167"/>
        <v>1.0338000000000001</v>
      </c>
      <c r="AL1295" s="1"/>
    </row>
    <row r="1296" spans="19:38" x14ac:dyDescent="0.25">
      <c r="S1296" s="1">
        <f t="shared" si="160"/>
        <v>3.5777777777777779</v>
      </c>
      <c r="T1296" s="86">
        <v>12880</v>
      </c>
      <c r="U1296" s="85">
        <v>0.38009999999999999</v>
      </c>
      <c r="V1296" s="85">
        <f t="shared" si="161"/>
        <v>1.0021</v>
      </c>
      <c r="W1296" s="1"/>
      <c r="X1296" s="1">
        <f t="shared" si="162"/>
        <v>3.5777777777777779</v>
      </c>
      <c r="Y1296" s="86">
        <v>12880</v>
      </c>
      <c r="Z1296" s="86">
        <v>0.20630000000000001</v>
      </c>
      <c r="AA1296" s="85">
        <f t="shared" si="163"/>
        <v>0.82830000000000004</v>
      </c>
      <c r="AB1296" s="1"/>
      <c r="AC1296" s="1">
        <f t="shared" si="164"/>
        <v>3.5777777777777779</v>
      </c>
      <c r="AD1296" s="86">
        <v>12880</v>
      </c>
      <c r="AE1296" s="86">
        <v>0.37309999999999999</v>
      </c>
      <c r="AF1296" s="85">
        <f t="shared" si="165"/>
        <v>0.99509999999999998</v>
      </c>
      <c r="AG1296" s="1"/>
      <c r="AH1296" s="1">
        <f t="shared" si="166"/>
        <v>3.5777777777777779</v>
      </c>
      <c r="AI1296" s="86">
        <v>12880</v>
      </c>
      <c r="AJ1296" s="86">
        <v>0.41170000000000001</v>
      </c>
      <c r="AK1296" s="85">
        <f t="shared" si="167"/>
        <v>1.0337000000000001</v>
      </c>
      <c r="AL1296" s="1"/>
    </row>
    <row r="1297" spans="19:38" x14ac:dyDescent="0.25">
      <c r="S1297" s="1">
        <f t="shared" si="160"/>
        <v>3.5805555555555557</v>
      </c>
      <c r="T1297" s="86">
        <v>12890</v>
      </c>
      <c r="U1297" s="85">
        <v>0.38009999999999999</v>
      </c>
      <c r="V1297" s="85">
        <f t="shared" si="161"/>
        <v>1.0021</v>
      </c>
      <c r="W1297" s="1"/>
      <c r="X1297" s="1">
        <f t="shared" si="162"/>
        <v>3.5805555555555557</v>
      </c>
      <c r="Y1297" s="86">
        <v>12890</v>
      </c>
      <c r="Z1297" s="86">
        <v>0.20630000000000001</v>
      </c>
      <c r="AA1297" s="85">
        <f t="shared" si="163"/>
        <v>0.82830000000000004</v>
      </c>
      <c r="AB1297" s="1"/>
      <c r="AC1297" s="1">
        <f t="shared" si="164"/>
        <v>3.5805555555555557</v>
      </c>
      <c r="AD1297" s="86">
        <v>12890</v>
      </c>
      <c r="AE1297" s="86">
        <v>0.37309999999999999</v>
      </c>
      <c r="AF1297" s="85">
        <f t="shared" si="165"/>
        <v>0.99509999999999998</v>
      </c>
      <c r="AG1297" s="1"/>
      <c r="AH1297" s="1">
        <f t="shared" si="166"/>
        <v>3.5805555555555557</v>
      </c>
      <c r="AI1297" s="86">
        <v>12890</v>
      </c>
      <c r="AJ1297" s="86">
        <v>0.41170000000000001</v>
      </c>
      <c r="AK1297" s="85">
        <f t="shared" si="167"/>
        <v>1.0337000000000001</v>
      </c>
      <c r="AL1297" s="1"/>
    </row>
    <row r="1298" spans="19:38" x14ac:dyDescent="0.25">
      <c r="S1298" s="1">
        <f t="shared" si="160"/>
        <v>3.5833333333333335</v>
      </c>
      <c r="T1298" s="86">
        <v>12900</v>
      </c>
      <c r="U1298" s="85">
        <v>0.38009999999999999</v>
      </c>
      <c r="V1298" s="85">
        <f t="shared" si="161"/>
        <v>1.0021</v>
      </c>
      <c r="W1298" s="1"/>
      <c r="X1298" s="1">
        <f t="shared" si="162"/>
        <v>3.5833333333333335</v>
      </c>
      <c r="Y1298" s="86">
        <v>12900</v>
      </c>
      <c r="Z1298" s="86">
        <v>0.20630000000000001</v>
      </c>
      <c r="AA1298" s="85">
        <f t="shared" si="163"/>
        <v>0.82830000000000004</v>
      </c>
      <c r="AB1298" s="1"/>
      <c r="AC1298" s="1">
        <f t="shared" si="164"/>
        <v>3.5833333333333335</v>
      </c>
      <c r="AD1298" s="86">
        <v>12900</v>
      </c>
      <c r="AE1298" s="86">
        <v>0.37309999999999999</v>
      </c>
      <c r="AF1298" s="85">
        <f t="shared" si="165"/>
        <v>0.99509999999999998</v>
      </c>
      <c r="AG1298" s="1"/>
      <c r="AH1298" s="1">
        <f t="shared" si="166"/>
        <v>3.5833333333333335</v>
      </c>
      <c r="AI1298" s="86">
        <v>12900</v>
      </c>
      <c r="AJ1298" s="86">
        <v>0.41170000000000001</v>
      </c>
      <c r="AK1298" s="85">
        <f t="shared" si="167"/>
        <v>1.0337000000000001</v>
      </c>
      <c r="AL1298" s="1"/>
    </row>
    <row r="1299" spans="19:38" x14ac:dyDescent="0.25">
      <c r="S1299" s="1">
        <f t="shared" si="160"/>
        <v>3.5861111111111112</v>
      </c>
      <c r="T1299" s="86">
        <v>12910</v>
      </c>
      <c r="U1299" s="85">
        <v>0.38009999999999999</v>
      </c>
      <c r="V1299" s="85">
        <f t="shared" si="161"/>
        <v>1.0021</v>
      </c>
      <c r="W1299" s="1"/>
      <c r="X1299" s="1">
        <f t="shared" si="162"/>
        <v>3.5861111111111112</v>
      </c>
      <c r="Y1299" s="86">
        <v>12910</v>
      </c>
      <c r="Z1299" s="86">
        <v>0.20630000000000001</v>
      </c>
      <c r="AA1299" s="85">
        <f t="shared" si="163"/>
        <v>0.82830000000000004</v>
      </c>
      <c r="AB1299" s="1"/>
      <c r="AC1299" s="1">
        <f t="shared" si="164"/>
        <v>3.5861111111111112</v>
      </c>
      <c r="AD1299" s="86">
        <v>12910</v>
      </c>
      <c r="AE1299" s="86">
        <v>0.37309999999999999</v>
      </c>
      <c r="AF1299" s="85">
        <f t="shared" si="165"/>
        <v>0.99509999999999998</v>
      </c>
      <c r="AG1299" s="1"/>
      <c r="AH1299" s="1">
        <f t="shared" si="166"/>
        <v>3.5861111111111112</v>
      </c>
      <c r="AI1299" s="86">
        <v>12910</v>
      </c>
      <c r="AJ1299" s="86">
        <v>0.41170000000000001</v>
      </c>
      <c r="AK1299" s="85">
        <f t="shared" si="167"/>
        <v>1.0337000000000001</v>
      </c>
      <c r="AL1299" s="1"/>
    </row>
    <row r="1300" spans="19:38" x14ac:dyDescent="0.25">
      <c r="S1300" s="1">
        <f t="shared" si="160"/>
        <v>3.588888888888889</v>
      </c>
      <c r="T1300" s="86">
        <v>12920</v>
      </c>
      <c r="U1300" s="85">
        <v>0.38009999999999999</v>
      </c>
      <c r="V1300" s="85">
        <f t="shared" si="161"/>
        <v>1.0021</v>
      </c>
      <c r="W1300" s="1"/>
      <c r="X1300" s="1">
        <f t="shared" si="162"/>
        <v>3.588888888888889</v>
      </c>
      <c r="Y1300" s="86">
        <v>12920</v>
      </c>
      <c r="Z1300" s="86">
        <v>0.20630000000000001</v>
      </c>
      <c r="AA1300" s="85">
        <f t="shared" si="163"/>
        <v>0.82830000000000004</v>
      </c>
      <c r="AB1300" s="1"/>
      <c r="AC1300" s="1">
        <f t="shared" si="164"/>
        <v>3.588888888888889</v>
      </c>
      <c r="AD1300" s="86">
        <v>12920</v>
      </c>
      <c r="AE1300" s="86">
        <v>0.37309999999999999</v>
      </c>
      <c r="AF1300" s="85">
        <f t="shared" si="165"/>
        <v>0.99509999999999998</v>
      </c>
      <c r="AG1300" s="1"/>
      <c r="AH1300" s="1">
        <f t="shared" si="166"/>
        <v>3.588888888888889</v>
      </c>
      <c r="AI1300" s="86">
        <v>12920</v>
      </c>
      <c r="AJ1300" s="86">
        <v>0.41170000000000001</v>
      </c>
      <c r="AK1300" s="85">
        <f t="shared" si="167"/>
        <v>1.0337000000000001</v>
      </c>
      <c r="AL1300" s="1"/>
    </row>
    <row r="1301" spans="19:38" x14ac:dyDescent="0.25">
      <c r="S1301" s="1">
        <f t="shared" si="160"/>
        <v>3.5916666666666668</v>
      </c>
      <c r="T1301" s="86">
        <v>12930</v>
      </c>
      <c r="U1301" s="85">
        <v>0.38019999999999998</v>
      </c>
      <c r="V1301" s="85">
        <f t="shared" si="161"/>
        <v>1.0022</v>
      </c>
      <c r="W1301" s="1"/>
      <c r="X1301" s="1">
        <f t="shared" si="162"/>
        <v>3.5916666666666668</v>
      </c>
      <c r="Y1301" s="86">
        <v>12930</v>
      </c>
      <c r="Z1301" s="86">
        <v>0.20619999999999999</v>
      </c>
      <c r="AA1301" s="85">
        <f t="shared" si="163"/>
        <v>0.82820000000000005</v>
      </c>
      <c r="AB1301" s="1"/>
      <c r="AC1301" s="1">
        <f t="shared" si="164"/>
        <v>3.5916666666666668</v>
      </c>
      <c r="AD1301" s="86">
        <v>12930</v>
      </c>
      <c r="AE1301" s="86">
        <v>0.37309999999999999</v>
      </c>
      <c r="AF1301" s="85">
        <f t="shared" si="165"/>
        <v>0.99509999999999998</v>
      </c>
      <c r="AG1301" s="1"/>
      <c r="AH1301" s="1">
        <f t="shared" si="166"/>
        <v>3.5916666666666668</v>
      </c>
      <c r="AI1301" s="86">
        <v>12930</v>
      </c>
      <c r="AJ1301" s="86">
        <v>0.41170000000000001</v>
      </c>
      <c r="AK1301" s="85">
        <f t="shared" si="167"/>
        <v>1.0337000000000001</v>
      </c>
      <c r="AL1301" s="1"/>
    </row>
    <row r="1302" spans="19:38" x14ac:dyDescent="0.25">
      <c r="S1302" s="1">
        <f t="shared" si="160"/>
        <v>3.5944444444444446</v>
      </c>
      <c r="T1302" s="86">
        <v>12940</v>
      </c>
      <c r="U1302" s="85">
        <v>0.38019999999999998</v>
      </c>
      <c r="V1302" s="85">
        <f t="shared" si="161"/>
        <v>1.0022</v>
      </c>
      <c r="W1302" s="1"/>
      <c r="X1302" s="1">
        <f t="shared" si="162"/>
        <v>3.5944444444444446</v>
      </c>
      <c r="Y1302" s="86">
        <v>12940</v>
      </c>
      <c r="Z1302" s="86">
        <v>0.20619999999999999</v>
      </c>
      <c r="AA1302" s="85">
        <f t="shared" si="163"/>
        <v>0.82820000000000005</v>
      </c>
      <c r="AB1302" s="1"/>
      <c r="AC1302" s="1">
        <f t="shared" si="164"/>
        <v>3.5944444444444446</v>
      </c>
      <c r="AD1302" s="86">
        <v>12940</v>
      </c>
      <c r="AE1302" s="86">
        <v>0.37309999999999999</v>
      </c>
      <c r="AF1302" s="85">
        <f t="shared" si="165"/>
        <v>0.99509999999999998</v>
      </c>
      <c r="AG1302" s="1"/>
      <c r="AH1302" s="1">
        <f t="shared" si="166"/>
        <v>3.5944444444444446</v>
      </c>
      <c r="AI1302" s="86">
        <v>12940</v>
      </c>
      <c r="AJ1302" s="86">
        <v>0.41170000000000001</v>
      </c>
      <c r="AK1302" s="85">
        <f t="shared" si="167"/>
        <v>1.0337000000000001</v>
      </c>
      <c r="AL1302" s="1"/>
    </row>
    <row r="1303" spans="19:38" x14ac:dyDescent="0.25">
      <c r="S1303" s="1">
        <f t="shared" si="160"/>
        <v>3.5972222222222223</v>
      </c>
      <c r="T1303" s="86">
        <v>12950</v>
      </c>
      <c r="U1303" s="85">
        <v>0.38019999999999998</v>
      </c>
      <c r="V1303" s="85">
        <f t="shared" si="161"/>
        <v>1.0022</v>
      </c>
      <c r="W1303" s="1"/>
      <c r="X1303" s="1">
        <f t="shared" si="162"/>
        <v>3.5972222222222223</v>
      </c>
      <c r="Y1303" s="86">
        <v>12950</v>
      </c>
      <c r="Z1303" s="86">
        <v>0.20619999999999999</v>
      </c>
      <c r="AA1303" s="85">
        <f t="shared" si="163"/>
        <v>0.82820000000000005</v>
      </c>
      <c r="AB1303" s="1"/>
      <c r="AC1303" s="1">
        <f t="shared" si="164"/>
        <v>3.5972222222222223</v>
      </c>
      <c r="AD1303" s="86">
        <v>12950</v>
      </c>
      <c r="AE1303" s="86">
        <v>0.37309999999999999</v>
      </c>
      <c r="AF1303" s="85">
        <f t="shared" si="165"/>
        <v>0.99509999999999998</v>
      </c>
      <c r="AG1303" s="1"/>
      <c r="AH1303" s="1">
        <f t="shared" si="166"/>
        <v>3.5972222222222223</v>
      </c>
      <c r="AI1303" s="86">
        <v>12950</v>
      </c>
      <c r="AJ1303" s="86">
        <v>0.41170000000000001</v>
      </c>
      <c r="AK1303" s="85">
        <f t="shared" si="167"/>
        <v>1.0337000000000001</v>
      </c>
      <c r="AL1303" s="1"/>
    </row>
    <row r="1304" spans="19:38" x14ac:dyDescent="0.25">
      <c r="S1304" s="1">
        <f t="shared" si="160"/>
        <v>3.6</v>
      </c>
      <c r="T1304" s="86">
        <v>12960</v>
      </c>
      <c r="U1304" s="85">
        <v>0.38019999999999998</v>
      </c>
      <c r="V1304" s="85">
        <f t="shared" si="161"/>
        <v>1.0022</v>
      </c>
      <c r="W1304" s="1"/>
      <c r="X1304" s="1">
        <f t="shared" si="162"/>
        <v>3.6</v>
      </c>
      <c r="Y1304" s="86">
        <v>12960</v>
      </c>
      <c r="Z1304" s="86">
        <v>0.20619999999999999</v>
      </c>
      <c r="AA1304" s="85">
        <f t="shared" si="163"/>
        <v>0.82820000000000005</v>
      </c>
      <c r="AB1304" s="1"/>
      <c r="AC1304" s="1">
        <f t="shared" si="164"/>
        <v>3.6</v>
      </c>
      <c r="AD1304" s="86">
        <v>12960</v>
      </c>
      <c r="AE1304" s="86">
        <v>0.37309999999999999</v>
      </c>
      <c r="AF1304" s="85">
        <f t="shared" si="165"/>
        <v>0.99509999999999998</v>
      </c>
      <c r="AG1304" s="1"/>
      <c r="AH1304" s="1">
        <f t="shared" si="166"/>
        <v>3.6</v>
      </c>
      <c r="AI1304" s="86">
        <v>12960</v>
      </c>
      <c r="AJ1304" s="86">
        <v>0.41160000000000002</v>
      </c>
      <c r="AK1304" s="85">
        <f t="shared" si="167"/>
        <v>1.0336000000000001</v>
      </c>
      <c r="AL1304" s="1"/>
    </row>
    <row r="1305" spans="19:38" x14ac:dyDescent="0.25">
      <c r="S1305" s="1">
        <f t="shared" si="160"/>
        <v>3.6027777777777779</v>
      </c>
      <c r="T1305" s="86">
        <v>12970</v>
      </c>
      <c r="U1305" s="85">
        <v>0.38019999999999998</v>
      </c>
      <c r="V1305" s="85">
        <f t="shared" si="161"/>
        <v>1.0022</v>
      </c>
      <c r="W1305" s="1"/>
      <c r="X1305" s="1">
        <f t="shared" si="162"/>
        <v>3.6027777777777779</v>
      </c>
      <c r="Y1305" s="86">
        <v>12970</v>
      </c>
      <c r="Z1305" s="86">
        <v>0.20619999999999999</v>
      </c>
      <c r="AA1305" s="85">
        <f t="shared" si="163"/>
        <v>0.82820000000000005</v>
      </c>
      <c r="AB1305" s="1"/>
      <c r="AC1305" s="1">
        <f t="shared" si="164"/>
        <v>3.6027777777777779</v>
      </c>
      <c r="AD1305" s="86">
        <v>12970</v>
      </c>
      <c r="AE1305" s="86">
        <v>0.37309999999999999</v>
      </c>
      <c r="AF1305" s="85">
        <f t="shared" si="165"/>
        <v>0.99509999999999998</v>
      </c>
      <c r="AG1305" s="1"/>
      <c r="AH1305" s="1">
        <f t="shared" si="166"/>
        <v>3.6027777777777779</v>
      </c>
      <c r="AI1305" s="86">
        <v>12970</v>
      </c>
      <c r="AJ1305" s="86">
        <v>0.41160000000000002</v>
      </c>
      <c r="AK1305" s="85">
        <f t="shared" si="167"/>
        <v>1.0336000000000001</v>
      </c>
      <c r="AL1305" s="1"/>
    </row>
    <row r="1306" spans="19:38" x14ac:dyDescent="0.25">
      <c r="S1306" s="1">
        <f t="shared" si="160"/>
        <v>3.6055555555555556</v>
      </c>
      <c r="T1306" s="86">
        <v>12980</v>
      </c>
      <c r="U1306" s="85">
        <v>0.38019999999999998</v>
      </c>
      <c r="V1306" s="85">
        <f t="shared" si="161"/>
        <v>1.0022</v>
      </c>
      <c r="W1306" s="1"/>
      <c r="X1306" s="1">
        <f t="shared" si="162"/>
        <v>3.6055555555555556</v>
      </c>
      <c r="Y1306" s="86">
        <v>12980</v>
      </c>
      <c r="Z1306" s="86">
        <v>0.20619999999999999</v>
      </c>
      <c r="AA1306" s="85">
        <f t="shared" si="163"/>
        <v>0.82820000000000005</v>
      </c>
      <c r="AB1306" s="1"/>
      <c r="AC1306" s="1">
        <f t="shared" si="164"/>
        <v>3.6055555555555556</v>
      </c>
      <c r="AD1306" s="86">
        <v>12980</v>
      </c>
      <c r="AE1306" s="86">
        <v>0.37309999999999999</v>
      </c>
      <c r="AF1306" s="85">
        <f t="shared" si="165"/>
        <v>0.99509999999999998</v>
      </c>
      <c r="AG1306" s="1"/>
      <c r="AH1306" s="1">
        <f t="shared" si="166"/>
        <v>3.6055555555555556</v>
      </c>
      <c r="AI1306" s="86">
        <v>12980</v>
      </c>
      <c r="AJ1306" s="86">
        <v>0.41160000000000002</v>
      </c>
      <c r="AK1306" s="85">
        <f t="shared" si="167"/>
        <v>1.0336000000000001</v>
      </c>
      <c r="AL1306" s="1"/>
    </row>
    <row r="1307" spans="19:38" x14ac:dyDescent="0.25">
      <c r="S1307" s="1">
        <f t="shared" si="160"/>
        <v>3.6083333333333334</v>
      </c>
      <c r="T1307" s="86">
        <v>12990</v>
      </c>
      <c r="U1307" s="85">
        <v>0.38019999999999998</v>
      </c>
      <c r="V1307" s="85">
        <f t="shared" si="161"/>
        <v>1.0022</v>
      </c>
      <c r="W1307" s="1"/>
      <c r="X1307" s="1">
        <f t="shared" si="162"/>
        <v>3.6083333333333334</v>
      </c>
      <c r="Y1307" s="86">
        <v>12990</v>
      </c>
      <c r="Z1307" s="86">
        <v>0.20619999999999999</v>
      </c>
      <c r="AA1307" s="85">
        <f t="shared" si="163"/>
        <v>0.82820000000000005</v>
      </c>
      <c r="AB1307" s="1"/>
      <c r="AC1307" s="1">
        <f t="shared" si="164"/>
        <v>3.6083333333333334</v>
      </c>
      <c r="AD1307" s="86">
        <v>12990</v>
      </c>
      <c r="AE1307" s="86">
        <v>0.37309999999999999</v>
      </c>
      <c r="AF1307" s="85">
        <f t="shared" si="165"/>
        <v>0.99509999999999998</v>
      </c>
      <c r="AG1307" s="1"/>
      <c r="AH1307" s="1">
        <f t="shared" si="166"/>
        <v>3.6083333333333334</v>
      </c>
      <c r="AI1307" s="86">
        <v>12990</v>
      </c>
      <c r="AJ1307" s="86">
        <v>0.41160000000000002</v>
      </c>
      <c r="AK1307" s="85">
        <f t="shared" si="167"/>
        <v>1.0336000000000001</v>
      </c>
      <c r="AL1307" s="1"/>
    </row>
    <row r="1308" spans="19:38" x14ac:dyDescent="0.25">
      <c r="S1308" s="1">
        <f t="shared" si="160"/>
        <v>3.6111111111111112</v>
      </c>
      <c r="T1308" s="86">
        <v>13000</v>
      </c>
      <c r="U1308" s="85">
        <v>0.38019999999999998</v>
      </c>
      <c r="V1308" s="85">
        <f t="shared" si="161"/>
        <v>1.0022</v>
      </c>
      <c r="W1308" s="1"/>
      <c r="X1308" s="1">
        <f t="shared" si="162"/>
        <v>3.6111111111111112</v>
      </c>
      <c r="Y1308" s="86">
        <v>13000</v>
      </c>
      <c r="Z1308" s="86">
        <v>0.20610000000000001</v>
      </c>
      <c r="AA1308" s="85">
        <f t="shared" si="163"/>
        <v>0.82810000000000006</v>
      </c>
      <c r="AB1308" s="1"/>
      <c r="AC1308" s="1">
        <f t="shared" si="164"/>
        <v>3.6111111111111112</v>
      </c>
      <c r="AD1308" s="86">
        <v>13000</v>
      </c>
      <c r="AE1308" s="86">
        <v>0.37309999999999999</v>
      </c>
      <c r="AF1308" s="85">
        <f t="shared" si="165"/>
        <v>0.99509999999999998</v>
      </c>
      <c r="AG1308" s="1"/>
      <c r="AH1308" s="1">
        <f t="shared" si="166"/>
        <v>3.6111111111111112</v>
      </c>
      <c r="AI1308" s="86">
        <v>13000</v>
      </c>
      <c r="AJ1308" s="86">
        <v>0.41160000000000002</v>
      </c>
      <c r="AK1308" s="85">
        <f t="shared" si="167"/>
        <v>1.0336000000000001</v>
      </c>
      <c r="AL1308" s="1"/>
    </row>
    <row r="1309" spans="19:38" x14ac:dyDescent="0.25">
      <c r="S1309" s="1">
        <f t="shared" si="160"/>
        <v>3.6138888888888889</v>
      </c>
      <c r="T1309" s="86">
        <v>13010</v>
      </c>
      <c r="U1309" s="85">
        <v>0.38019999999999998</v>
      </c>
      <c r="V1309" s="85">
        <f t="shared" si="161"/>
        <v>1.0022</v>
      </c>
      <c r="W1309" s="1"/>
      <c r="X1309" s="1">
        <f t="shared" si="162"/>
        <v>3.6138888888888889</v>
      </c>
      <c r="Y1309" s="86">
        <v>13010</v>
      </c>
      <c r="Z1309" s="86">
        <v>0.20610000000000001</v>
      </c>
      <c r="AA1309" s="85">
        <f t="shared" si="163"/>
        <v>0.82810000000000006</v>
      </c>
      <c r="AB1309" s="1"/>
      <c r="AC1309" s="1">
        <f t="shared" si="164"/>
        <v>3.6138888888888889</v>
      </c>
      <c r="AD1309" s="86">
        <v>13010</v>
      </c>
      <c r="AE1309" s="86">
        <v>0.37319999999999998</v>
      </c>
      <c r="AF1309" s="85">
        <f t="shared" si="165"/>
        <v>0.99519999999999997</v>
      </c>
      <c r="AG1309" s="1"/>
      <c r="AH1309" s="1">
        <f t="shared" si="166"/>
        <v>3.6138888888888889</v>
      </c>
      <c r="AI1309" s="86">
        <v>13010</v>
      </c>
      <c r="AJ1309" s="86">
        <v>0.41160000000000002</v>
      </c>
      <c r="AK1309" s="85">
        <f t="shared" si="167"/>
        <v>1.0336000000000001</v>
      </c>
      <c r="AL1309" s="1"/>
    </row>
    <row r="1310" spans="19:38" x14ac:dyDescent="0.25">
      <c r="S1310" s="1">
        <f t="shared" si="160"/>
        <v>3.6166666666666667</v>
      </c>
      <c r="T1310" s="86">
        <v>13020</v>
      </c>
      <c r="U1310" s="85">
        <v>0.38019999999999998</v>
      </c>
      <c r="V1310" s="85">
        <f t="shared" si="161"/>
        <v>1.0022</v>
      </c>
      <c r="W1310" s="1"/>
      <c r="X1310" s="1">
        <f t="shared" si="162"/>
        <v>3.6166666666666667</v>
      </c>
      <c r="Y1310" s="86">
        <v>13020</v>
      </c>
      <c r="Z1310" s="86">
        <v>0.20610000000000001</v>
      </c>
      <c r="AA1310" s="85">
        <f t="shared" si="163"/>
        <v>0.82810000000000006</v>
      </c>
      <c r="AB1310" s="1"/>
      <c r="AC1310" s="1">
        <f t="shared" si="164"/>
        <v>3.6166666666666667</v>
      </c>
      <c r="AD1310" s="86">
        <v>13020</v>
      </c>
      <c r="AE1310" s="86">
        <v>0.37319999999999998</v>
      </c>
      <c r="AF1310" s="85">
        <f t="shared" si="165"/>
        <v>0.99519999999999997</v>
      </c>
      <c r="AG1310" s="1"/>
      <c r="AH1310" s="1">
        <f t="shared" si="166"/>
        <v>3.6166666666666667</v>
      </c>
      <c r="AI1310" s="86">
        <v>13020</v>
      </c>
      <c r="AJ1310" s="86">
        <v>0.41149999999999998</v>
      </c>
      <c r="AK1310" s="85">
        <f t="shared" si="167"/>
        <v>1.0335000000000001</v>
      </c>
      <c r="AL1310" s="1"/>
    </row>
    <row r="1311" spans="19:38" x14ac:dyDescent="0.25">
      <c r="S1311" s="1">
        <f t="shared" si="160"/>
        <v>3.6194444444444445</v>
      </c>
      <c r="T1311" s="86">
        <v>13030</v>
      </c>
      <c r="U1311" s="85">
        <v>0.38019999999999998</v>
      </c>
      <c r="V1311" s="85">
        <f t="shared" si="161"/>
        <v>1.0022</v>
      </c>
      <c r="W1311" s="1"/>
      <c r="X1311" s="1">
        <f t="shared" si="162"/>
        <v>3.6194444444444445</v>
      </c>
      <c r="Y1311" s="86">
        <v>13030</v>
      </c>
      <c r="Z1311" s="86">
        <v>0.20610000000000001</v>
      </c>
      <c r="AA1311" s="85">
        <f t="shared" si="163"/>
        <v>0.82810000000000006</v>
      </c>
      <c r="AB1311" s="1"/>
      <c r="AC1311" s="1">
        <f t="shared" si="164"/>
        <v>3.6194444444444445</v>
      </c>
      <c r="AD1311" s="86">
        <v>13030</v>
      </c>
      <c r="AE1311" s="86">
        <v>0.37319999999999998</v>
      </c>
      <c r="AF1311" s="85">
        <f t="shared" si="165"/>
        <v>0.99519999999999997</v>
      </c>
      <c r="AG1311" s="1"/>
      <c r="AH1311" s="1">
        <f t="shared" si="166"/>
        <v>3.6194444444444445</v>
      </c>
      <c r="AI1311" s="86">
        <v>13030</v>
      </c>
      <c r="AJ1311" s="86">
        <v>0.41149999999999998</v>
      </c>
      <c r="AK1311" s="85">
        <f t="shared" si="167"/>
        <v>1.0335000000000001</v>
      </c>
      <c r="AL1311" s="1"/>
    </row>
    <row r="1312" spans="19:38" x14ac:dyDescent="0.25">
      <c r="S1312" s="1">
        <f t="shared" si="160"/>
        <v>3.6222222222222222</v>
      </c>
      <c r="T1312" s="86">
        <v>13040</v>
      </c>
      <c r="U1312" s="85">
        <v>0.38030000000000003</v>
      </c>
      <c r="V1312" s="85">
        <f t="shared" si="161"/>
        <v>1.0023</v>
      </c>
      <c r="W1312" s="1"/>
      <c r="X1312" s="1">
        <f t="shared" si="162"/>
        <v>3.6222222222222222</v>
      </c>
      <c r="Y1312" s="86">
        <v>13040</v>
      </c>
      <c r="Z1312" s="86">
        <v>0.20610000000000001</v>
      </c>
      <c r="AA1312" s="85">
        <f t="shared" si="163"/>
        <v>0.82810000000000006</v>
      </c>
      <c r="AB1312" s="1"/>
      <c r="AC1312" s="1">
        <f t="shared" si="164"/>
        <v>3.6222222222222222</v>
      </c>
      <c r="AD1312" s="86">
        <v>13040</v>
      </c>
      <c r="AE1312" s="86">
        <v>0.37319999999999998</v>
      </c>
      <c r="AF1312" s="85">
        <f t="shared" si="165"/>
        <v>0.99519999999999997</v>
      </c>
      <c r="AG1312" s="1"/>
      <c r="AH1312" s="1">
        <f t="shared" si="166"/>
        <v>3.6222222222222222</v>
      </c>
      <c r="AI1312" s="86">
        <v>13040</v>
      </c>
      <c r="AJ1312" s="86">
        <v>0.41149999999999998</v>
      </c>
      <c r="AK1312" s="85">
        <f t="shared" si="167"/>
        <v>1.0335000000000001</v>
      </c>
      <c r="AL1312" s="1"/>
    </row>
    <row r="1313" spans="19:38" x14ac:dyDescent="0.25">
      <c r="S1313" s="1">
        <f t="shared" si="160"/>
        <v>3.625</v>
      </c>
      <c r="T1313" s="86">
        <v>13050</v>
      </c>
      <c r="U1313" s="85">
        <v>0.38030000000000003</v>
      </c>
      <c r="V1313" s="85">
        <f t="shared" si="161"/>
        <v>1.0023</v>
      </c>
      <c r="W1313" s="1"/>
      <c r="X1313" s="1">
        <f t="shared" si="162"/>
        <v>3.625</v>
      </c>
      <c r="Y1313" s="86">
        <v>13050</v>
      </c>
      <c r="Z1313" s="86">
        <v>0.20610000000000001</v>
      </c>
      <c r="AA1313" s="85">
        <f t="shared" si="163"/>
        <v>0.82810000000000006</v>
      </c>
      <c r="AB1313" s="1"/>
      <c r="AC1313" s="1">
        <f t="shared" si="164"/>
        <v>3.625</v>
      </c>
      <c r="AD1313" s="86">
        <v>13050</v>
      </c>
      <c r="AE1313" s="86">
        <v>0.37319999999999998</v>
      </c>
      <c r="AF1313" s="85">
        <f t="shared" si="165"/>
        <v>0.99519999999999997</v>
      </c>
      <c r="AG1313" s="1"/>
      <c r="AH1313" s="1">
        <f t="shared" si="166"/>
        <v>3.625</v>
      </c>
      <c r="AI1313" s="86">
        <v>13050</v>
      </c>
      <c r="AJ1313" s="86">
        <v>0.41149999999999998</v>
      </c>
      <c r="AK1313" s="85">
        <f t="shared" si="167"/>
        <v>1.0335000000000001</v>
      </c>
      <c r="AL1313" s="1"/>
    </row>
    <row r="1314" spans="19:38" x14ac:dyDescent="0.25">
      <c r="S1314" s="1">
        <f t="shared" si="160"/>
        <v>3.6277777777777778</v>
      </c>
      <c r="T1314" s="86">
        <v>13060</v>
      </c>
      <c r="U1314" s="85">
        <v>0.38030000000000003</v>
      </c>
      <c r="V1314" s="85">
        <f t="shared" si="161"/>
        <v>1.0023</v>
      </c>
      <c r="W1314" s="1"/>
      <c r="X1314" s="1">
        <f t="shared" si="162"/>
        <v>3.6277777777777778</v>
      </c>
      <c r="Y1314" s="86">
        <v>13060</v>
      </c>
      <c r="Z1314" s="86">
        <v>0.20610000000000001</v>
      </c>
      <c r="AA1314" s="85">
        <f t="shared" si="163"/>
        <v>0.82810000000000006</v>
      </c>
      <c r="AB1314" s="1"/>
      <c r="AC1314" s="1">
        <f t="shared" si="164"/>
        <v>3.6277777777777778</v>
      </c>
      <c r="AD1314" s="86">
        <v>13060</v>
      </c>
      <c r="AE1314" s="86">
        <v>0.37319999999999998</v>
      </c>
      <c r="AF1314" s="85">
        <f t="shared" si="165"/>
        <v>0.99519999999999997</v>
      </c>
      <c r="AG1314" s="1"/>
      <c r="AH1314" s="1">
        <f t="shared" si="166"/>
        <v>3.6277777777777778</v>
      </c>
      <c r="AI1314" s="86">
        <v>13060</v>
      </c>
      <c r="AJ1314" s="86">
        <v>0.41149999999999998</v>
      </c>
      <c r="AK1314" s="85">
        <f t="shared" si="167"/>
        <v>1.0335000000000001</v>
      </c>
      <c r="AL1314" s="1"/>
    </row>
    <row r="1315" spans="19:38" x14ac:dyDescent="0.25">
      <c r="S1315" s="1">
        <f t="shared" si="160"/>
        <v>3.6305555555555555</v>
      </c>
      <c r="T1315" s="86">
        <v>13070</v>
      </c>
      <c r="U1315" s="85">
        <v>0.38030000000000003</v>
      </c>
      <c r="V1315" s="85">
        <f t="shared" si="161"/>
        <v>1.0023</v>
      </c>
      <c r="W1315" s="1"/>
      <c r="X1315" s="1">
        <f t="shared" si="162"/>
        <v>3.6305555555555555</v>
      </c>
      <c r="Y1315" s="86">
        <v>13070</v>
      </c>
      <c r="Z1315" s="86">
        <v>0.20610000000000001</v>
      </c>
      <c r="AA1315" s="85">
        <f t="shared" si="163"/>
        <v>0.82810000000000006</v>
      </c>
      <c r="AB1315" s="1"/>
      <c r="AC1315" s="1">
        <f t="shared" si="164"/>
        <v>3.6305555555555555</v>
      </c>
      <c r="AD1315" s="86">
        <v>13070</v>
      </c>
      <c r="AE1315" s="86">
        <v>0.37319999999999998</v>
      </c>
      <c r="AF1315" s="85">
        <f t="shared" si="165"/>
        <v>0.99519999999999997</v>
      </c>
      <c r="AG1315" s="1"/>
      <c r="AH1315" s="1">
        <f t="shared" si="166"/>
        <v>3.6305555555555555</v>
      </c>
      <c r="AI1315" s="86">
        <v>13070</v>
      </c>
      <c r="AJ1315" s="86">
        <v>0.41149999999999998</v>
      </c>
      <c r="AK1315" s="85">
        <f t="shared" si="167"/>
        <v>1.0335000000000001</v>
      </c>
      <c r="AL1315" s="1"/>
    </row>
    <row r="1316" spans="19:38" x14ac:dyDescent="0.25">
      <c r="S1316" s="1">
        <f t="shared" si="160"/>
        <v>3.6333333333333333</v>
      </c>
      <c r="T1316" s="86">
        <v>13080</v>
      </c>
      <c r="U1316" s="85">
        <v>0.38030000000000003</v>
      </c>
      <c r="V1316" s="85">
        <f t="shared" si="161"/>
        <v>1.0023</v>
      </c>
      <c r="W1316" s="1"/>
      <c r="X1316" s="1">
        <f t="shared" si="162"/>
        <v>3.6333333333333333</v>
      </c>
      <c r="Y1316" s="86">
        <v>13080</v>
      </c>
      <c r="Z1316" s="86">
        <v>0.20610000000000001</v>
      </c>
      <c r="AA1316" s="85">
        <f t="shared" si="163"/>
        <v>0.82810000000000006</v>
      </c>
      <c r="AB1316" s="1"/>
      <c r="AC1316" s="1">
        <f t="shared" si="164"/>
        <v>3.6333333333333333</v>
      </c>
      <c r="AD1316" s="86">
        <v>13080</v>
      </c>
      <c r="AE1316" s="86">
        <v>0.37319999999999998</v>
      </c>
      <c r="AF1316" s="85">
        <f t="shared" si="165"/>
        <v>0.99519999999999997</v>
      </c>
      <c r="AG1316" s="1"/>
      <c r="AH1316" s="1">
        <f t="shared" si="166"/>
        <v>3.6333333333333333</v>
      </c>
      <c r="AI1316" s="86">
        <v>13080</v>
      </c>
      <c r="AJ1316" s="86">
        <v>0.41139999999999999</v>
      </c>
      <c r="AK1316" s="85">
        <f t="shared" si="167"/>
        <v>1.0333999999999999</v>
      </c>
      <c r="AL1316" s="1"/>
    </row>
    <row r="1317" spans="19:38" x14ac:dyDescent="0.25">
      <c r="S1317" s="1">
        <f t="shared" si="160"/>
        <v>3.6361111111111111</v>
      </c>
      <c r="T1317" s="86">
        <v>13090</v>
      </c>
      <c r="U1317" s="85">
        <v>0.38030000000000003</v>
      </c>
      <c r="V1317" s="85">
        <f t="shared" si="161"/>
        <v>1.0023</v>
      </c>
      <c r="W1317" s="1"/>
      <c r="X1317" s="1">
        <f t="shared" si="162"/>
        <v>3.6361111111111111</v>
      </c>
      <c r="Y1317" s="86">
        <v>13090</v>
      </c>
      <c r="Z1317" s="86">
        <v>0.20610000000000001</v>
      </c>
      <c r="AA1317" s="85">
        <f t="shared" si="163"/>
        <v>0.82810000000000006</v>
      </c>
      <c r="AB1317" s="1"/>
      <c r="AC1317" s="1">
        <f t="shared" si="164"/>
        <v>3.6361111111111111</v>
      </c>
      <c r="AD1317" s="86">
        <v>13090</v>
      </c>
      <c r="AE1317" s="86">
        <v>0.37319999999999998</v>
      </c>
      <c r="AF1317" s="85">
        <f t="shared" si="165"/>
        <v>0.99519999999999997</v>
      </c>
      <c r="AG1317" s="1"/>
      <c r="AH1317" s="1">
        <f t="shared" si="166"/>
        <v>3.6361111111111111</v>
      </c>
      <c r="AI1317" s="86">
        <v>13090</v>
      </c>
      <c r="AJ1317" s="86">
        <v>0.41139999999999999</v>
      </c>
      <c r="AK1317" s="85">
        <f t="shared" si="167"/>
        <v>1.0333999999999999</v>
      </c>
      <c r="AL1317" s="1"/>
    </row>
    <row r="1318" spans="19:38" x14ac:dyDescent="0.25">
      <c r="S1318" s="1">
        <f t="shared" si="160"/>
        <v>3.6388888888888888</v>
      </c>
      <c r="T1318" s="86">
        <v>13100</v>
      </c>
      <c r="U1318" s="85">
        <v>0.38030000000000003</v>
      </c>
      <c r="V1318" s="85">
        <f t="shared" si="161"/>
        <v>1.0023</v>
      </c>
      <c r="W1318" s="1"/>
      <c r="X1318" s="1">
        <f t="shared" si="162"/>
        <v>3.6388888888888888</v>
      </c>
      <c r="Y1318" s="86">
        <v>13100</v>
      </c>
      <c r="Z1318" s="86">
        <v>0.20599999999999999</v>
      </c>
      <c r="AA1318" s="85">
        <f t="shared" si="163"/>
        <v>0.82799999999999996</v>
      </c>
      <c r="AB1318" s="1"/>
      <c r="AC1318" s="1">
        <f t="shared" si="164"/>
        <v>3.6388888888888888</v>
      </c>
      <c r="AD1318" s="86">
        <v>13100</v>
      </c>
      <c r="AE1318" s="86">
        <v>0.37319999999999998</v>
      </c>
      <c r="AF1318" s="85">
        <f t="shared" si="165"/>
        <v>0.99519999999999997</v>
      </c>
      <c r="AG1318" s="1"/>
      <c r="AH1318" s="1">
        <f t="shared" si="166"/>
        <v>3.6388888888888888</v>
      </c>
      <c r="AI1318" s="86">
        <v>13100</v>
      </c>
      <c r="AJ1318" s="86">
        <v>0.41139999999999999</v>
      </c>
      <c r="AK1318" s="85">
        <f t="shared" si="167"/>
        <v>1.0333999999999999</v>
      </c>
      <c r="AL1318" s="1"/>
    </row>
    <row r="1319" spans="19:38" x14ac:dyDescent="0.25">
      <c r="S1319" s="1">
        <f t="shared" si="160"/>
        <v>3.6416666666666666</v>
      </c>
      <c r="T1319" s="86">
        <v>13110</v>
      </c>
      <c r="U1319" s="85">
        <v>0.38030000000000003</v>
      </c>
      <c r="V1319" s="85">
        <f t="shared" si="161"/>
        <v>1.0023</v>
      </c>
      <c r="W1319" s="1"/>
      <c r="X1319" s="1">
        <f t="shared" si="162"/>
        <v>3.6416666666666666</v>
      </c>
      <c r="Y1319" s="86">
        <v>13110</v>
      </c>
      <c r="Z1319" s="86">
        <v>0.20599999999999999</v>
      </c>
      <c r="AA1319" s="85">
        <f t="shared" si="163"/>
        <v>0.82799999999999996</v>
      </c>
      <c r="AB1319" s="1"/>
      <c r="AC1319" s="1">
        <f t="shared" si="164"/>
        <v>3.6416666666666666</v>
      </c>
      <c r="AD1319" s="86">
        <v>13110</v>
      </c>
      <c r="AE1319" s="86">
        <v>0.37319999999999998</v>
      </c>
      <c r="AF1319" s="85">
        <f t="shared" si="165"/>
        <v>0.99519999999999997</v>
      </c>
      <c r="AG1319" s="1"/>
      <c r="AH1319" s="1">
        <f t="shared" si="166"/>
        <v>3.6416666666666666</v>
      </c>
      <c r="AI1319" s="86">
        <v>13110</v>
      </c>
      <c r="AJ1319" s="86">
        <v>0.41139999999999999</v>
      </c>
      <c r="AK1319" s="85">
        <f t="shared" si="167"/>
        <v>1.0333999999999999</v>
      </c>
      <c r="AL1319" s="1"/>
    </row>
    <row r="1320" spans="19:38" x14ac:dyDescent="0.25">
      <c r="S1320" s="1">
        <f t="shared" si="160"/>
        <v>3.6444444444444444</v>
      </c>
      <c r="T1320" s="86">
        <v>13120</v>
      </c>
      <c r="U1320" s="85">
        <v>0.38040000000000002</v>
      </c>
      <c r="V1320" s="85">
        <f t="shared" si="161"/>
        <v>1.0024</v>
      </c>
      <c r="W1320" s="1"/>
      <c r="X1320" s="1">
        <f t="shared" si="162"/>
        <v>3.6444444444444444</v>
      </c>
      <c r="Y1320" s="86">
        <v>13120</v>
      </c>
      <c r="Z1320" s="86">
        <v>0.20599999999999999</v>
      </c>
      <c r="AA1320" s="85">
        <f t="shared" si="163"/>
        <v>0.82799999999999996</v>
      </c>
      <c r="AB1320" s="1"/>
      <c r="AC1320" s="1">
        <f t="shared" si="164"/>
        <v>3.6444444444444444</v>
      </c>
      <c r="AD1320" s="86">
        <v>13120</v>
      </c>
      <c r="AE1320" s="86">
        <v>0.37319999999999998</v>
      </c>
      <c r="AF1320" s="85">
        <f t="shared" si="165"/>
        <v>0.99519999999999997</v>
      </c>
      <c r="AG1320" s="1"/>
      <c r="AH1320" s="1">
        <f t="shared" si="166"/>
        <v>3.6444444444444444</v>
      </c>
      <c r="AI1320" s="86">
        <v>13120</v>
      </c>
      <c r="AJ1320" s="86">
        <v>0.41139999999999999</v>
      </c>
      <c r="AK1320" s="85">
        <f t="shared" si="167"/>
        <v>1.0333999999999999</v>
      </c>
      <c r="AL1320" s="1"/>
    </row>
    <row r="1321" spans="19:38" x14ac:dyDescent="0.25">
      <c r="S1321" s="1">
        <f t="shared" si="160"/>
        <v>3.6472222222222221</v>
      </c>
      <c r="T1321" s="86">
        <v>13130</v>
      </c>
      <c r="U1321" s="85">
        <v>0.38040000000000002</v>
      </c>
      <c r="V1321" s="85">
        <f t="shared" si="161"/>
        <v>1.0024</v>
      </c>
      <c r="W1321" s="1"/>
      <c r="X1321" s="1">
        <f t="shared" si="162"/>
        <v>3.6472222222222221</v>
      </c>
      <c r="Y1321" s="86">
        <v>13130</v>
      </c>
      <c r="Z1321" s="86">
        <v>0.20599999999999999</v>
      </c>
      <c r="AA1321" s="85">
        <f t="shared" si="163"/>
        <v>0.82799999999999996</v>
      </c>
      <c r="AB1321" s="1"/>
      <c r="AC1321" s="1">
        <f t="shared" si="164"/>
        <v>3.6472222222222221</v>
      </c>
      <c r="AD1321" s="86">
        <v>13130</v>
      </c>
      <c r="AE1321" s="86">
        <v>0.37319999999999998</v>
      </c>
      <c r="AF1321" s="85">
        <f t="shared" si="165"/>
        <v>0.99519999999999997</v>
      </c>
      <c r="AG1321" s="1"/>
      <c r="AH1321" s="1">
        <f t="shared" si="166"/>
        <v>3.6472222222222221</v>
      </c>
      <c r="AI1321" s="86">
        <v>13130</v>
      </c>
      <c r="AJ1321" s="86">
        <v>0.41139999999999999</v>
      </c>
      <c r="AK1321" s="85">
        <f t="shared" si="167"/>
        <v>1.0333999999999999</v>
      </c>
      <c r="AL1321" s="1"/>
    </row>
    <row r="1322" spans="19:38" x14ac:dyDescent="0.25">
      <c r="S1322" s="1">
        <f t="shared" si="160"/>
        <v>3.65</v>
      </c>
      <c r="T1322" s="86">
        <v>13140</v>
      </c>
      <c r="U1322" s="85">
        <v>0.38040000000000002</v>
      </c>
      <c r="V1322" s="85">
        <f t="shared" si="161"/>
        <v>1.0024</v>
      </c>
      <c r="W1322" s="1"/>
      <c r="X1322" s="1">
        <f t="shared" si="162"/>
        <v>3.65</v>
      </c>
      <c r="Y1322" s="86">
        <v>13140</v>
      </c>
      <c r="Z1322" s="86">
        <v>0.20599999999999999</v>
      </c>
      <c r="AA1322" s="85">
        <f t="shared" si="163"/>
        <v>0.82799999999999996</v>
      </c>
      <c r="AB1322" s="1"/>
      <c r="AC1322" s="1">
        <f t="shared" si="164"/>
        <v>3.65</v>
      </c>
      <c r="AD1322" s="86">
        <v>13140</v>
      </c>
      <c r="AE1322" s="86">
        <v>0.37319999999999998</v>
      </c>
      <c r="AF1322" s="85">
        <f t="shared" si="165"/>
        <v>0.99519999999999997</v>
      </c>
      <c r="AG1322" s="1"/>
      <c r="AH1322" s="1">
        <f t="shared" si="166"/>
        <v>3.65</v>
      </c>
      <c r="AI1322" s="86">
        <v>13140</v>
      </c>
      <c r="AJ1322" s="86">
        <v>0.4113</v>
      </c>
      <c r="AK1322" s="85">
        <f t="shared" si="167"/>
        <v>1.0333000000000001</v>
      </c>
      <c r="AL1322" s="1"/>
    </row>
    <row r="1323" spans="19:38" x14ac:dyDescent="0.25">
      <c r="S1323" s="1">
        <f t="shared" si="160"/>
        <v>3.6527777777777777</v>
      </c>
      <c r="T1323" s="86">
        <v>13150</v>
      </c>
      <c r="U1323" s="85">
        <v>0.38040000000000002</v>
      </c>
      <c r="V1323" s="85">
        <f t="shared" si="161"/>
        <v>1.0024</v>
      </c>
      <c r="W1323" s="1"/>
      <c r="X1323" s="1">
        <f t="shared" si="162"/>
        <v>3.6527777777777777</v>
      </c>
      <c r="Y1323" s="86">
        <v>13150</v>
      </c>
      <c r="Z1323" s="86">
        <v>0.20599999999999999</v>
      </c>
      <c r="AA1323" s="85">
        <f t="shared" si="163"/>
        <v>0.82799999999999996</v>
      </c>
      <c r="AB1323" s="1"/>
      <c r="AC1323" s="1">
        <f t="shared" si="164"/>
        <v>3.6527777777777777</v>
      </c>
      <c r="AD1323" s="86">
        <v>13150</v>
      </c>
      <c r="AE1323" s="86">
        <v>0.37319999999999998</v>
      </c>
      <c r="AF1323" s="85">
        <f t="shared" si="165"/>
        <v>0.99519999999999997</v>
      </c>
      <c r="AG1323" s="1"/>
      <c r="AH1323" s="1">
        <f t="shared" si="166"/>
        <v>3.6527777777777777</v>
      </c>
      <c r="AI1323" s="86">
        <v>13150</v>
      </c>
      <c r="AJ1323" s="86">
        <v>0.4113</v>
      </c>
      <c r="AK1323" s="85">
        <f t="shared" si="167"/>
        <v>1.0333000000000001</v>
      </c>
      <c r="AL1323" s="1"/>
    </row>
    <row r="1324" spans="19:38" x14ac:dyDescent="0.25">
      <c r="S1324" s="1">
        <f t="shared" si="160"/>
        <v>3.6555555555555554</v>
      </c>
      <c r="T1324" s="86">
        <v>13160</v>
      </c>
      <c r="U1324" s="85">
        <v>0.38040000000000002</v>
      </c>
      <c r="V1324" s="85">
        <f t="shared" si="161"/>
        <v>1.0024</v>
      </c>
      <c r="W1324" s="1"/>
      <c r="X1324" s="1">
        <f t="shared" si="162"/>
        <v>3.6555555555555554</v>
      </c>
      <c r="Y1324" s="86">
        <v>13160</v>
      </c>
      <c r="Z1324" s="86">
        <v>0.20599999999999999</v>
      </c>
      <c r="AA1324" s="85">
        <f t="shared" si="163"/>
        <v>0.82799999999999996</v>
      </c>
      <c r="AB1324" s="1"/>
      <c r="AC1324" s="1">
        <f t="shared" si="164"/>
        <v>3.6555555555555554</v>
      </c>
      <c r="AD1324" s="86">
        <v>13160</v>
      </c>
      <c r="AE1324" s="86">
        <v>0.37319999999999998</v>
      </c>
      <c r="AF1324" s="85">
        <f t="shared" si="165"/>
        <v>0.99519999999999997</v>
      </c>
      <c r="AG1324" s="1"/>
      <c r="AH1324" s="1">
        <f t="shared" si="166"/>
        <v>3.6555555555555554</v>
      </c>
      <c r="AI1324" s="86">
        <v>13160</v>
      </c>
      <c r="AJ1324" s="86">
        <v>0.4113</v>
      </c>
      <c r="AK1324" s="85">
        <f t="shared" si="167"/>
        <v>1.0333000000000001</v>
      </c>
      <c r="AL1324" s="1"/>
    </row>
    <row r="1325" spans="19:38" x14ac:dyDescent="0.25">
      <c r="S1325" s="1">
        <f t="shared" si="160"/>
        <v>3.6583333333333332</v>
      </c>
      <c r="T1325" s="86">
        <v>13170</v>
      </c>
      <c r="U1325" s="85">
        <v>0.38040000000000002</v>
      </c>
      <c r="V1325" s="85">
        <f t="shared" si="161"/>
        <v>1.0024</v>
      </c>
      <c r="W1325" s="1"/>
      <c r="X1325" s="1">
        <f t="shared" si="162"/>
        <v>3.6583333333333332</v>
      </c>
      <c r="Y1325" s="86">
        <v>13170</v>
      </c>
      <c r="Z1325" s="86">
        <v>0.2059</v>
      </c>
      <c r="AA1325" s="85">
        <f t="shared" si="163"/>
        <v>0.82789999999999997</v>
      </c>
      <c r="AB1325" s="1"/>
      <c r="AC1325" s="1">
        <f t="shared" si="164"/>
        <v>3.6583333333333332</v>
      </c>
      <c r="AD1325" s="86">
        <v>13170</v>
      </c>
      <c r="AE1325" s="86">
        <v>0.37319999999999998</v>
      </c>
      <c r="AF1325" s="85">
        <f t="shared" si="165"/>
        <v>0.99519999999999997</v>
      </c>
      <c r="AG1325" s="1"/>
      <c r="AH1325" s="1">
        <f t="shared" si="166"/>
        <v>3.6583333333333332</v>
      </c>
      <c r="AI1325" s="86">
        <v>13170</v>
      </c>
      <c r="AJ1325" s="86">
        <v>0.4113</v>
      </c>
      <c r="AK1325" s="85">
        <f t="shared" si="167"/>
        <v>1.0333000000000001</v>
      </c>
      <c r="AL1325" s="1"/>
    </row>
    <row r="1326" spans="19:38" x14ac:dyDescent="0.25">
      <c r="S1326" s="1">
        <f t="shared" si="160"/>
        <v>3.661111111111111</v>
      </c>
      <c r="T1326" s="86">
        <v>13180</v>
      </c>
      <c r="U1326" s="85">
        <v>0.38040000000000002</v>
      </c>
      <c r="V1326" s="85">
        <f t="shared" si="161"/>
        <v>1.0024</v>
      </c>
      <c r="W1326" s="1"/>
      <c r="X1326" s="1">
        <f t="shared" si="162"/>
        <v>3.661111111111111</v>
      </c>
      <c r="Y1326" s="86">
        <v>13180</v>
      </c>
      <c r="Z1326" s="86">
        <v>0.2059</v>
      </c>
      <c r="AA1326" s="85">
        <f t="shared" si="163"/>
        <v>0.82789999999999997</v>
      </c>
      <c r="AB1326" s="1"/>
      <c r="AC1326" s="1">
        <f t="shared" si="164"/>
        <v>3.661111111111111</v>
      </c>
      <c r="AD1326" s="86">
        <v>13180</v>
      </c>
      <c r="AE1326" s="86">
        <v>0.37319999999999998</v>
      </c>
      <c r="AF1326" s="85">
        <f t="shared" si="165"/>
        <v>0.99519999999999997</v>
      </c>
      <c r="AG1326" s="1"/>
      <c r="AH1326" s="1">
        <f t="shared" si="166"/>
        <v>3.661111111111111</v>
      </c>
      <c r="AI1326" s="86">
        <v>13180</v>
      </c>
      <c r="AJ1326" s="86">
        <v>0.4113</v>
      </c>
      <c r="AK1326" s="85">
        <f t="shared" si="167"/>
        <v>1.0333000000000001</v>
      </c>
      <c r="AL1326" s="1"/>
    </row>
    <row r="1327" spans="19:38" x14ac:dyDescent="0.25">
      <c r="S1327" s="1">
        <f t="shared" si="160"/>
        <v>3.6638888888888888</v>
      </c>
      <c r="T1327" s="86">
        <v>13190</v>
      </c>
      <c r="U1327" s="85">
        <v>0.3805</v>
      </c>
      <c r="V1327" s="85">
        <f t="shared" si="161"/>
        <v>1.0024999999999999</v>
      </c>
      <c r="W1327" s="1"/>
      <c r="X1327" s="1">
        <f t="shared" si="162"/>
        <v>3.6638888888888888</v>
      </c>
      <c r="Y1327" s="86">
        <v>13190</v>
      </c>
      <c r="Z1327" s="86">
        <v>0.2059</v>
      </c>
      <c r="AA1327" s="85">
        <f t="shared" si="163"/>
        <v>0.82789999999999997</v>
      </c>
      <c r="AB1327" s="1"/>
      <c r="AC1327" s="1">
        <f t="shared" si="164"/>
        <v>3.6638888888888888</v>
      </c>
      <c r="AD1327" s="86">
        <v>13190</v>
      </c>
      <c r="AE1327" s="86">
        <v>0.37319999999999998</v>
      </c>
      <c r="AF1327" s="85">
        <f t="shared" si="165"/>
        <v>0.99519999999999997</v>
      </c>
      <c r="AG1327" s="1"/>
      <c r="AH1327" s="1">
        <f t="shared" si="166"/>
        <v>3.6638888888888888</v>
      </c>
      <c r="AI1327" s="86">
        <v>13190</v>
      </c>
      <c r="AJ1327" s="86">
        <v>0.4113</v>
      </c>
      <c r="AK1327" s="85">
        <f t="shared" si="167"/>
        <v>1.0333000000000001</v>
      </c>
      <c r="AL1327" s="1"/>
    </row>
    <row r="1328" spans="19:38" x14ac:dyDescent="0.25">
      <c r="S1328" s="1">
        <f t="shared" si="160"/>
        <v>3.6666666666666665</v>
      </c>
      <c r="T1328" s="86">
        <v>13200</v>
      </c>
      <c r="U1328" s="85">
        <v>0.3805</v>
      </c>
      <c r="V1328" s="85">
        <f t="shared" si="161"/>
        <v>1.0024999999999999</v>
      </c>
      <c r="W1328" s="1"/>
      <c r="X1328" s="1">
        <f t="shared" si="162"/>
        <v>3.6666666666666665</v>
      </c>
      <c r="Y1328" s="86">
        <v>13200</v>
      </c>
      <c r="Z1328" s="86">
        <v>0.2059</v>
      </c>
      <c r="AA1328" s="85">
        <f t="shared" si="163"/>
        <v>0.82789999999999997</v>
      </c>
      <c r="AB1328" s="1"/>
      <c r="AC1328" s="1">
        <f t="shared" si="164"/>
        <v>3.6666666666666665</v>
      </c>
      <c r="AD1328" s="86">
        <v>13200</v>
      </c>
      <c r="AE1328" s="86">
        <v>0.37319999999999998</v>
      </c>
      <c r="AF1328" s="85">
        <f t="shared" si="165"/>
        <v>0.99519999999999997</v>
      </c>
      <c r="AG1328" s="1"/>
      <c r="AH1328" s="1">
        <f t="shared" si="166"/>
        <v>3.6666666666666665</v>
      </c>
      <c r="AI1328" s="86">
        <v>13200</v>
      </c>
      <c r="AJ1328" s="86">
        <v>0.4113</v>
      </c>
      <c r="AK1328" s="85">
        <f t="shared" si="167"/>
        <v>1.0333000000000001</v>
      </c>
      <c r="AL1328" s="1"/>
    </row>
    <row r="1329" spans="19:38" x14ac:dyDescent="0.25">
      <c r="S1329" s="1">
        <f t="shared" si="160"/>
        <v>3.6694444444444443</v>
      </c>
      <c r="T1329" s="86">
        <v>13210</v>
      </c>
      <c r="U1329" s="85">
        <v>0.3805</v>
      </c>
      <c r="V1329" s="85">
        <f t="shared" si="161"/>
        <v>1.0024999999999999</v>
      </c>
      <c r="W1329" s="1"/>
      <c r="X1329" s="1">
        <f t="shared" si="162"/>
        <v>3.6694444444444443</v>
      </c>
      <c r="Y1329" s="86">
        <v>13210</v>
      </c>
      <c r="Z1329" s="86">
        <v>0.2059</v>
      </c>
      <c r="AA1329" s="85">
        <f t="shared" si="163"/>
        <v>0.82789999999999997</v>
      </c>
      <c r="AB1329" s="1"/>
      <c r="AC1329" s="1">
        <f t="shared" si="164"/>
        <v>3.6694444444444443</v>
      </c>
      <c r="AD1329" s="86">
        <v>13210</v>
      </c>
      <c r="AE1329" s="86">
        <v>0.37319999999999998</v>
      </c>
      <c r="AF1329" s="85">
        <f t="shared" si="165"/>
        <v>0.99519999999999997</v>
      </c>
      <c r="AG1329" s="1"/>
      <c r="AH1329" s="1">
        <f t="shared" si="166"/>
        <v>3.6694444444444443</v>
      </c>
      <c r="AI1329" s="86">
        <v>13210</v>
      </c>
      <c r="AJ1329" s="86">
        <v>0.4113</v>
      </c>
      <c r="AK1329" s="85">
        <f t="shared" si="167"/>
        <v>1.0333000000000001</v>
      </c>
      <c r="AL1329" s="1"/>
    </row>
    <row r="1330" spans="19:38" x14ac:dyDescent="0.25">
      <c r="S1330" s="1">
        <f t="shared" si="160"/>
        <v>3.6722222222222221</v>
      </c>
      <c r="T1330" s="86">
        <v>13220</v>
      </c>
      <c r="U1330" s="85">
        <v>0.3805</v>
      </c>
      <c r="V1330" s="85">
        <f t="shared" si="161"/>
        <v>1.0024999999999999</v>
      </c>
      <c r="W1330" s="1"/>
      <c r="X1330" s="1">
        <f t="shared" si="162"/>
        <v>3.6722222222222221</v>
      </c>
      <c r="Y1330" s="86">
        <v>13220</v>
      </c>
      <c r="Z1330" s="86">
        <v>0.2059</v>
      </c>
      <c r="AA1330" s="85">
        <f t="shared" si="163"/>
        <v>0.82789999999999997</v>
      </c>
      <c r="AB1330" s="1"/>
      <c r="AC1330" s="1">
        <f t="shared" si="164"/>
        <v>3.6722222222222221</v>
      </c>
      <c r="AD1330" s="86">
        <v>13220</v>
      </c>
      <c r="AE1330" s="86">
        <v>0.37319999999999998</v>
      </c>
      <c r="AF1330" s="85">
        <f t="shared" si="165"/>
        <v>0.99519999999999997</v>
      </c>
      <c r="AG1330" s="1"/>
      <c r="AH1330" s="1">
        <f t="shared" si="166"/>
        <v>3.6722222222222221</v>
      </c>
      <c r="AI1330" s="86">
        <v>13220</v>
      </c>
      <c r="AJ1330" s="86">
        <v>0.41120000000000001</v>
      </c>
      <c r="AK1330" s="85">
        <f t="shared" si="167"/>
        <v>1.0331999999999999</v>
      </c>
      <c r="AL1330" s="1"/>
    </row>
    <row r="1331" spans="19:38" x14ac:dyDescent="0.25">
      <c r="S1331" s="1">
        <f t="shared" si="160"/>
        <v>3.6749999999999998</v>
      </c>
      <c r="T1331" s="86">
        <v>13230</v>
      </c>
      <c r="U1331" s="85">
        <v>0.3805</v>
      </c>
      <c r="V1331" s="85">
        <f t="shared" si="161"/>
        <v>1.0024999999999999</v>
      </c>
      <c r="W1331" s="1"/>
      <c r="X1331" s="1">
        <f t="shared" si="162"/>
        <v>3.6749999999999998</v>
      </c>
      <c r="Y1331" s="86">
        <v>13230</v>
      </c>
      <c r="Z1331" s="86">
        <v>0.2059</v>
      </c>
      <c r="AA1331" s="85">
        <f t="shared" si="163"/>
        <v>0.82789999999999997</v>
      </c>
      <c r="AB1331" s="1"/>
      <c r="AC1331" s="1">
        <f t="shared" si="164"/>
        <v>3.6749999999999998</v>
      </c>
      <c r="AD1331" s="86">
        <v>13230</v>
      </c>
      <c r="AE1331" s="86">
        <v>0.37330000000000002</v>
      </c>
      <c r="AF1331" s="85">
        <f t="shared" si="165"/>
        <v>0.99530000000000007</v>
      </c>
      <c r="AG1331" s="1"/>
      <c r="AH1331" s="1">
        <f t="shared" si="166"/>
        <v>3.6749999999999998</v>
      </c>
      <c r="AI1331" s="86">
        <v>13230</v>
      </c>
      <c r="AJ1331" s="86">
        <v>0.41120000000000001</v>
      </c>
      <c r="AK1331" s="85">
        <f t="shared" si="167"/>
        <v>1.0331999999999999</v>
      </c>
      <c r="AL1331" s="1"/>
    </row>
    <row r="1332" spans="19:38" x14ac:dyDescent="0.25">
      <c r="S1332" s="1">
        <f t="shared" si="160"/>
        <v>3.6777777777777776</v>
      </c>
      <c r="T1332" s="86">
        <v>13240</v>
      </c>
      <c r="U1332" s="85">
        <v>0.3805</v>
      </c>
      <c r="V1332" s="85">
        <f t="shared" si="161"/>
        <v>1.0024999999999999</v>
      </c>
      <c r="W1332" s="1"/>
      <c r="X1332" s="1">
        <f t="shared" si="162"/>
        <v>3.6777777777777776</v>
      </c>
      <c r="Y1332" s="86">
        <v>13240</v>
      </c>
      <c r="Z1332" s="86">
        <v>0.20580000000000001</v>
      </c>
      <c r="AA1332" s="85">
        <f t="shared" si="163"/>
        <v>0.82779999999999998</v>
      </c>
      <c r="AB1332" s="1"/>
      <c r="AC1332" s="1">
        <f t="shared" si="164"/>
        <v>3.6777777777777776</v>
      </c>
      <c r="AD1332" s="86">
        <v>13240</v>
      </c>
      <c r="AE1332" s="86">
        <v>0.37330000000000002</v>
      </c>
      <c r="AF1332" s="85">
        <f t="shared" si="165"/>
        <v>0.99530000000000007</v>
      </c>
      <c r="AG1332" s="1"/>
      <c r="AH1332" s="1">
        <f t="shared" si="166"/>
        <v>3.6777777777777776</v>
      </c>
      <c r="AI1332" s="86">
        <v>13240</v>
      </c>
      <c r="AJ1332" s="86">
        <v>0.41120000000000001</v>
      </c>
      <c r="AK1332" s="85">
        <f t="shared" si="167"/>
        <v>1.0331999999999999</v>
      </c>
      <c r="AL1332" s="1"/>
    </row>
    <row r="1333" spans="19:38" x14ac:dyDescent="0.25">
      <c r="S1333" s="1">
        <f t="shared" si="160"/>
        <v>3.6805555555555554</v>
      </c>
      <c r="T1333" s="86">
        <v>13250</v>
      </c>
      <c r="U1333" s="85">
        <v>0.3805</v>
      </c>
      <c r="V1333" s="85">
        <f t="shared" si="161"/>
        <v>1.0024999999999999</v>
      </c>
      <c r="W1333" s="1"/>
      <c r="X1333" s="1">
        <f t="shared" si="162"/>
        <v>3.6805555555555554</v>
      </c>
      <c r="Y1333" s="86">
        <v>13250</v>
      </c>
      <c r="Z1333" s="86">
        <v>0.20580000000000001</v>
      </c>
      <c r="AA1333" s="85">
        <f t="shared" si="163"/>
        <v>0.82779999999999998</v>
      </c>
      <c r="AB1333" s="1"/>
      <c r="AC1333" s="1">
        <f t="shared" si="164"/>
        <v>3.6805555555555554</v>
      </c>
      <c r="AD1333" s="86">
        <v>13250</v>
      </c>
      <c r="AE1333" s="86">
        <v>0.37330000000000002</v>
      </c>
      <c r="AF1333" s="85">
        <f t="shared" si="165"/>
        <v>0.99530000000000007</v>
      </c>
      <c r="AG1333" s="1"/>
      <c r="AH1333" s="1">
        <f t="shared" si="166"/>
        <v>3.6805555555555554</v>
      </c>
      <c r="AI1333" s="86">
        <v>13250</v>
      </c>
      <c r="AJ1333" s="86">
        <v>0.41120000000000001</v>
      </c>
      <c r="AK1333" s="85">
        <f t="shared" si="167"/>
        <v>1.0331999999999999</v>
      </c>
      <c r="AL1333" s="1"/>
    </row>
    <row r="1334" spans="19:38" x14ac:dyDescent="0.25">
      <c r="S1334" s="1">
        <f t="shared" si="160"/>
        <v>3.6833333333333331</v>
      </c>
      <c r="T1334" s="86">
        <v>13260</v>
      </c>
      <c r="U1334" s="85">
        <v>0.3805</v>
      </c>
      <c r="V1334" s="85">
        <f t="shared" si="161"/>
        <v>1.0024999999999999</v>
      </c>
      <c r="W1334" s="1"/>
      <c r="X1334" s="1">
        <f t="shared" si="162"/>
        <v>3.6833333333333331</v>
      </c>
      <c r="Y1334" s="86">
        <v>13260</v>
      </c>
      <c r="Z1334" s="86">
        <v>0.20580000000000001</v>
      </c>
      <c r="AA1334" s="85">
        <f t="shared" si="163"/>
        <v>0.82779999999999998</v>
      </c>
      <c r="AB1334" s="1"/>
      <c r="AC1334" s="1">
        <f t="shared" si="164"/>
        <v>3.6833333333333331</v>
      </c>
      <c r="AD1334" s="86">
        <v>13260</v>
      </c>
      <c r="AE1334" s="86">
        <v>0.37330000000000002</v>
      </c>
      <c r="AF1334" s="85">
        <f t="shared" si="165"/>
        <v>0.99530000000000007</v>
      </c>
      <c r="AG1334" s="1"/>
      <c r="AH1334" s="1">
        <f t="shared" si="166"/>
        <v>3.6833333333333331</v>
      </c>
      <c r="AI1334" s="86">
        <v>13260</v>
      </c>
      <c r="AJ1334" s="86">
        <v>0.41120000000000001</v>
      </c>
      <c r="AK1334" s="85">
        <f t="shared" si="167"/>
        <v>1.0331999999999999</v>
      </c>
      <c r="AL1334" s="1"/>
    </row>
    <row r="1335" spans="19:38" x14ac:dyDescent="0.25">
      <c r="S1335" s="1">
        <f t="shared" si="160"/>
        <v>3.6861111111111109</v>
      </c>
      <c r="T1335" s="86">
        <v>13270</v>
      </c>
      <c r="U1335" s="85">
        <v>0.38059999999999999</v>
      </c>
      <c r="V1335" s="85">
        <f t="shared" si="161"/>
        <v>1.0025999999999999</v>
      </c>
      <c r="W1335" s="1"/>
      <c r="X1335" s="1">
        <f t="shared" si="162"/>
        <v>3.6861111111111109</v>
      </c>
      <c r="Y1335" s="86">
        <v>13270</v>
      </c>
      <c r="Z1335" s="86">
        <v>0.20580000000000001</v>
      </c>
      <c r="AA1335" s="85">
        <f t="shared" si="163"/>
        <v>0.82779999999999998</v>
      </c>
      <c r="AB1335" s="1"/>
      <c r="AC1335" s="1">
        <f t="shared" si="164"/>
        <v>3.6861111111111109</v>
      </c>
      <c r="AD1335" s="86">
        <v>13270</v>
      </c>
      <c r="AE1335" s="86">
        <v>0.37330000000000002</v>
      </c>
      <c r="AF1335" s="85">
        <f t="shared" si="165"/>
        <v>0.99530000000000007</v>
      </c>
      <c r="AG1335" s="1"/>
      <c r="AH1335" s="1">
        <f t="shared" si="166"/>
        <v>3.6861111111111109</v>
      </c>
      <c r="AI1335" s="86">
        <v>13270</v>
      </c>
      <c r="AJ1335" s="86">
        <v>0.41120000000000001</v>
      </c>
      <c r="AK1335" s="85">
        <f t="shared" si="167"/>
        <v>1.0331999999999999</v>
      </c>
      <c r="AL1335" s="1"/>
    </row>
    <row r="1336" spans="19:38" x14ac:dyDescent="0.25">
      <c r="S1336" s="1">
        <f t="shared" si="160"/>
        <v>3.6888888888888891</v>
      </c>
      <c r="T1336" s="86">
        <v>13280</v>
      </c>
      <c r="U1336" s="85">
        <v>0.38059999999999999</v>
      </c>
      <c r="V1336" s="85">
        <f t="shared" si="161"/>
        <v>1.0025999999999999</v>
      </c>
      <c r="W1336" s="1"/>
      <c r="X1336" s="1">
        <f t="shared" si="162"/>
        <v>3.6888888888888891</v>
      </c>
      <c r="Y1336" s="86">
        <v>13280</v>
      </c>
      <c r="Z1336" s="86">
        <v>0.20580000000000001</v>
      </c>
      <c r="AA1336" s="85">
        <f t="shared" si="163"/>
        <v>0.82779999999999998</v>
      </c>
      <c r="AB1336" s="1"/>
      <c r="AC1336" s="1">
        <f t="shared" si="164"/>
        <v>3.6888888888888891</v>
      </c>
      <c r="AD1336" s="86">
        <v>13280</v>
      </c>
      <c r="AE1336" s="86">
        <v>0.37330000000000002</v>
      </c>
      <c r="AF1336" s="85">
        <f t="shared" si="165"/>
        <v>0.99530000000000007</v>
      </c>
      <c r="AG1336" s="1"/>
      <c r="AH1336" s="1">
        <f t="shared" si="166"/>
        <v>3.6888888888888891</v>
      </c>
      <c r="AI1336" s="86">
        <v>13280</v>
      </c>
      <c r="AJ1336" s="86">
        <v>0.41110000000000002</v>
      </c>
      <c r="AK1336" s="85">
        <f t="shared" si="167"/>
        <v>1.0331000000000001</v>
      </c>
      <c r="AL1336" s="1"/>
    </row>
    <row r="1337" spans="19:38" x14ac:dyDescent="0.25">
      <c r="S1337" s="1">
        <f t="shared" si="160"/>
        <v>3.6916666666666669</v>
      </c>
      <c r="T1337" s="86">
        <v>13290</v>
      </c>
      <c r="U1337" s="85">
        <v>0.38059999999999999</v>
      </c>
      <c r="V1337" s="85">
        <f t="shared" si="161"/>
        <v>1.0025999999999999</v>
      </c>
      <c r="W1337" s="1"/>
      <c r="X1337" s="1">
        <f t="shared" si="162"/>
        <v>3.6916666666666669</v>
      </c>
      <c r="Y1337" s="86">
        <v>13290</v>
      </c>
      <c r="Z1337" s="86">
        <v>0.20580000000000001</v>
      </c>
      <c r="AA1337" s="85">
        <f t="shared" si="163"/>
        <v>0.82779999999999998</v>
      </c>
      <c r="AB1337" s="1"/>
      <c r="AC1337" s="1">
        <f t="shared" si="164"/>
        <v>3.6916666666666669</v>
      </c>
      <c r="AD1337" s="86">
        <v>13290</v>
      </c>
      <c r="AE1337" s="86">
        <v>0.37330000000000002</v>
      </c>
      <c r="AF1337" s="85">
        <f t="shared" si="165"/>
        <v>0.99530000000000007</v>
      </c>
      <c r="AG1337" s="1"/>
      <c r="AH1337" s="1">
        <f t="shared" si="166"/>
        <v>3.6916666666666669</v>
      </c>
      <c r="AI1337" s="86">
        <v>13290</v>
      </c>
      <c r="AJ1337" s="86">
        <v>0.41110000000000002</v>
      </c>
      <c r="AK1337" s="85">
        <f t="shared" si="167"/>
        <v>1.0331000000000001</v>
      </c>
      <c r="AL1337" s="1"/>
    </row>
    <row r="1338" spans="19:38" x14ac:dyDescent="0.25">
      <c r="S1338" s="1">
        <f t="shared" si="160"/>
        <v>3.6944444444444446</v>
      </c>
      <c r="T1338" s="86">
        <v>13300</v>
      </c>
      <c r="U1338" s="85">
        <v>0.38059999999999999</v>
      </c>
      <c r="V1338" s="85">
        <f t="shared" si="161"/>
        <v>1.0025999999999999</v>
      </c>
      <c r="W1338" s="1"/>
      <c r="X1338" s="1">
        <f t="shared" si="162"/>
        <v>3.6944444444444446</v>
      </c>
      <c r="Y1338" s="86">
        <v>13300</v>
      </c>
      <c r="Z1338" s="86">
        <v>0.20580000000000001</v>
      </c>
      <c r="AA1338" s="85">
        <f t="shared" si="163"/>
        <v>0.82779999999999998</v>
      </c>
      <c r="AB1338" s="1"/>
      <c r="AC1338" s="1">
        <f t="shared" si="164"/>
        <v>3.6944444444444446</v>
      </c>
      <c r="AD1338" s="86">
        <v>13300</v>
      </c>
      <c r="AE1338" s="86">
        <v>0.37330000000000002</v>
      </c>
      <c r="AF1338" s="85">
        <f t="shared" si="165"/>
        <v>0.99530000000000007</v>
      </c>
      <c r="AG1338" s="1"/>
      <c r="AH1338" s="1">
        <f t="shared" si="166"/>
        <v>3.6944444444444446</v>
      </c>
      <c r="AI1338" s="86">
        <v>13300</v>
      </c>
      <c r="AJ1338" s="86">
        <v>0.41110000000000002</v>
      </c>
      <c r="AK1338" s="85">
        <f t="shared" si="167"/>
        <v>1.0331000000000001</v>
      </c>
      <c r="AL1338" s="1"/>
    </row>
    <row r="1339" spans="19:38" x14ac:dyDescent="0.25">
      <c r="S1339" s="1">
        <f t="shared" si="160"/>
        <v>3.6972222222222224</v>
      </c>
      <c r="T1339" s="86">
        <v>13310</v>
      </c>
      <c r="U1339" s="85">
        <v>0.38059999999999999</v>
      </c>
      <c r="V1339" s="85">
        <f t="shared" si="161"/>
        <v>1.0025999999999999</v>
      </c>
      <c r="W1339" s="1"/>
      <c r="X1339" s="1">
        <f t="shared" si="162"/>
        <v>3.6972222222222224</v>
      </c>
      <c r="Y1339" s="86">
        <v>13310</v>
      </c>
      <c r="Z1339" s="86">
        <v>0.20580000000000001</v>
      </c>
      <c r="AA1339" s="85">
        <f t="shared" si="163"/>
        <v>0.82779999999999998</v>
      </c>
      <c r="AB1339" s="1"/>
      <c r="AC1339" s="1">
        <f t="shared" si="164"/>
        <v>3.6972222222222224</v>
      </c>
      <c r="AD1339" s="86">
        <v>13310</v>
      </c>
      <c r="AE1339" s="86">
        <v>0.37330000000000002</v>
      </c>
      <c r="AF1339" s="85">
        <f t="shared" si="165"/>
        <v>0.99530000000000007</v>
      </c>
      <c r="AG1339" s="1"/>
      <c r="AH1339" s="1">
        <f t="shared" si="166"/>
        <v>3.6972222222222224</v>
      </c>
      <c r="AI1339" s="86">
        <v>13310</v>
      </c>
      <c r="AJ1339" s="86">
        <v>0.41110000000000002</v>
      </c>
      <c r="AK1339" s="85">
        <f t="shared" si="167"/>
        <v>1.0331000000000001</v>
      </c>
      <c r="AL1339" s="1"/>
    </row>
    <row r="1340" spans="19:38" x14ac:dyDescent="0.25">
      <c r="S1340" s="1">
        <f t="shared" si="160"/>
        <v>3.7</v>
      </c>
      <c r="T1340" s="86">
        <v>13320</v>
      </c>
      <c r="U1340" s="85">
        <v>0.38059999999999999</v>
      </c>
      <c r="V1340" s="85">
        <f t="shared" si="161"/>
        <v>1.0025999999999999</v>
      </c>
      <c r="W1340" s="1"/>
      <c r="X1340" s="1">
        <f t="shared" si="162"/>
        <v>3.7</v>
      </c>
      <c r="Y1340" s="86">
        <v>13320</v>
      </c>
      <c r="Z1340" s="86">
        <v>0.20569999999999999</v>
      </c>
      <c r="AA1340" s="85">
        <f t="shared" si="163"/>
        <v>0.82769999999999999</v>
      </c>
      <c r="AB1340" s="1"/>
      <c r="AC1340" s="1">
        <f t="shared" si="164"/>
        <v>3.7</v>
      </c>
      <c r="AD1340" s="86">
        <v>13320</v>
      </c>
      <c r="AE1340" s="86">
        <v>0.37330000000000002</v>
      </c>
      <c r="AF1340" s="85">
        <f t="shared" si="165"/>
        <v>0.99530000000000007</v>
      </c>
      <c r="AG1340" s="1"/>
      <c r="AH1340" s="1">
        <f t="shared" si="166"/>
        <v>3.7</v>
      </c>
      <c r="AI1340" s="86">
        <v>13320</v>
      </c>
      <c r="AJ1340" s="86">
        <v>0.41110000000000002</v>
      </c>
      <c r="AK1340" s="85">
        <f t="shared" si="167"/>
        <v>1.0331000000000001</v>
      </c>
      <c r="AL1340" s="1"/>
    </row>
    <row r="1341" spans="19:38" x14ac:dyDescent="0.25">
      <c r="S1341" s="1">
        <f t="shared" si="160"/>
        <v>3.7027777777777779</v>
      </c>
      <c r="T1341" s="86">
        <v>13330</v>
      </c>
      <c r="U1341" s="85">
        <v>0.38059999999999999</v>
      </c>
      <c r="V1341" s="85">
        <f t="shared" si="161"/>
        <v>1.0025999999999999</v>
      </c>
      <c r="W1341" s="1"/>
      <c r="X1341" s="1">
        <f t="shared" si="162"/>
        <v>3.7027777777777779</v>
      </c>
      <c r="Y1341" s="86">
        <v>13330</v>
      </c>
      <c r="Z1341" s="86">
        <v>0.20569999999999999</v>
      </c>
      <c r="AA1341" s="85">
        <f t="shared" si="163"/>
        <v>0.82769999999999999</v>
      </c>
      <c r="AB1341" s="1"/>
      <c r="AC1341" s="1">
        <f t="shared" si="164"/>
        <v>3.7027777777777779</v>
      </c>
      <c r="AD1341" s="86">
        <v>13330</v>
      </c>
      <c r="AE1341" s="86">
        <v>0.37330000000000002</v>
      </c>
      <c r="AF1341" s="85">
        <f t="shared" si="165"/>
        <v>0.99530000000000007</v>
      </c>
      <c r="AG1341" s="1"/>
      <c r="AH1341" s="1">
        <f t="shared" si="166"/>
        <v>3.7027777777777779</v>
      </c>
      <c r="AI1341" s="86">
        <v>13330</v>
      </c>
      <c r="AJ1341" s="86">
        <v>0.41110000000000002</v>
      </c>
      <c r="AK1341" s="85">
        <f t="shared" si="167"/>
        <v>1.0331000000000001</v>
      </c>
      <c r="AL1341" s="1"/>
    </row>
    <row r="1342" spans="19:38" x14ac:dyDescent="0.25">
      <c r="S1342" s="1">
        <f t="shared" si="160"/>
        <v>3.7055555555555557</v>
      </c>
      <c r="T1342" s="86">
        <v>13340</v>
      </c>
      <c r="U1342" s="85">
        <v>0.38059999999999999</v>
      </c>
      <c r="V1342" s="85">
        <f t="shared" si="161"/>
        <v>1.0025999999999999</v>
      </c>
      <c r="W1342" s="1"/>
      <c r="X1342" s="1">
        <f t="shared" si="162"/>
        <v>3.7055555555555557</v>
      </c>
      <c r="Y1342" s="86">
        <v>13340</v>
      </c>
      <c r="Z1342" s="86">
        <v>0.20569999999999999</v>
      </c>
      <c r="AA1342" s="85">
        <f t="shared" si="163"/>
        <v>0.82769999999999999</v>
      </c>
      <c r="AB1342" s="1"/>
      <c r="AC1342" s="1">
        <f t="shared" si="164"/>
        <v>3.7055555555555557</v>
      </c>
      <c r="AD1342" s="86">
        <v>13340</v>
      </c>
      <c r="AE1342" s="86">
        <v>0.37330000000000002</v>
      </c>
      <c r="AF1342" s="85">
        <f t="shared" si="165"/>
        <v>0.99530000000000007</v>
      </c>
      <c r="AG1342" s="1"/>
      <c r="AH1342" s="1">
        <f t="shared" si="166"/>
        <v>3.7055555555555557</v>
      </c>
      <c r="AI1342" s="86">
        <v>13340</v>
      </c>
      <c r="AJ1342" s="86">
        <v>0.41099999999999998</v>
      </c>
      <c r="AK1342" s="85">
        <f t="shared" si="167"/>
        <v>1.0329999999999999</v>
      </c>
      <c r="AL1342" s="1"/>
    </row>
    <row r="1343" spans="19:38" x14ac:dyDescent="0.25">
      <c r="S1343" s="1">
        <f t="shared" si="160"/>
        <v>3.7083333333333335</v>
      </c>
      <c r="T1343" s="86">
        <v>13350</v>
      </c>
      <c r="U1343" s="85">
        <v>0.38059999999999999</v>
      </c>
      <c r="V1343" s="85">
        <f t="shared" si="161"/>
        <v>1.0025999999999999</v>
      </c>
      <c r="W1343" s="1"/>
      <c r="X1343" s="1">
        <f t="shared" si="162"/>
        <v>3.7083333333333335</v>
      </c>
      <c r="Y1343" s="86">
        <v>13350</v>
      </c>
      <c r="Z1343" s="86">
        <v>0.20569999999999999</v>
      </c>
      <c r="AA1343" s="85">
        <f t="shared" si="163"/>
        <v>0.82769999999999999</v>
      </c>
      <c r="AB1343" s="1"/>
      <c r="AC1343" s="1">
        <f t="shared" si="164"/>
        <v>3.7083333333333335</v>
      </c>
      <c r="AD1343" s="86">
        <v>13350</v>
      </c>
      <c r="AE1343" s="86">
        <v>0.37330000000000002</v>
      </c>
      <c r="AF1343" s="85">
        <f t="shared" si="165"/>
        <v>0.99530000000000007</v>
      </c>
      <c r="AG1343" s="1"/>
      <c r="AH1343" s="1">
        <f t="shared" si="166"/>
        <v>3.7083333333333335</v>
      </c>
      <c r="AI1343" s="86">
        <v>13350</v>
      </c>
      <c r="AJ1343" s="86">
        <v>0.41099999999999998</v>
      </c>
      <c r="AK1343" s="85">
        <f t="shared" si="167"/>
        <v>1.0329999999999999</v>
      </c>
      <c r="AL1343" s="1"/>
    </row>
    <row r="1344" spans="19:38" x14ac:dyDescent="0.25">
      <c r="S1344" s="1">
        <f t="shared" si="160"/>
        <v>3.7111111111111112</v>
      </c>
      <c r="T1344" s="86">
        <v>13360</v>
      </c>
      <c r="U1344" s="85">
        <v>0.38059999999999999</v>
      </c>
      <c r="V1344" s="85">
        <f t="shared" si="161"/>
        <v>1.0025999999999999</v>
      </c>
      <c r="W1344" s="1"/>
      <c r="X1344" s="1">
        <f t="shared" si="162"/>
        <v>3.7111111111111112</v>
      </c>
      <c r="Y1344" s="86">
        <v>13360</v>
      </c>
      <c r="Z1344" s="86">
        <v>0.20569999999999999</v>
      </c>
      <c r="AA1344" s="85">
        <f t="shared" si="163"/>
        <v>0.82769999999999999</v>
      </c>
      <c r="AB1344" s="1"/>
      <c r="AC1344" s="1">
        <f t="shared" si="164"/>
        <v>3.7111111111111112</v>
      </c>
      <c r="AD1344" s="86">
        <v>13360</v>
      </c>
      <c r="AE1344" s="86">
        <v>0.37330000000000002</v>
      </c>
      <c r="AF1344" s="85">
        <f t="shared" si="165"/>
        <v>0.99530000000000007</v>
      </c>
      <c r="AG1344" s="1"/>
      <c r="AH1344" s="1">
        <f t="shared" si="166"/>
        <v>3.7111111111111112</v>
      </c>
      <c r="AI1344" s="86">
        <v>13360</v>
      </c>
      <c r="AJ1344" s="86">
        <v>0.41099999999999998</v>
      </c>
      <c r="AK1344" s="85">
        <f t="shared" si="167"/>
        <v>1.0329999999999999</v>
      </c>
      <c r="AL1344" s="1"/>
    </row>
    <row r="1345" spans="19:38" x14ac:dyDescent="0.25">
      <c r="S1345" s="1">
        <f t="shared" si="160"/>
        <v>3.713888888888889</v>
      </c>
      <c r="T1345" s="86">
        <v>13370</v>
      </c>
      <c r="U1345" s="85">
        <v>0.38059999999999999</v>
      </c>
      <c r="V1345" s="85">
        <f t="shared" si="161"/>
        <v>1.0025999999999999</v>
      </c>
      <c r="W1345" s="1"/>
      <c r="X1345" s="1">
        <f t="shared" si="162"/>
        <v>3.713888888888889</v>
      </c>
      <c r="Y1345" s="86">
        <v>13370</v>
      </c>
      <c r="Z1345" s="86">
        <v>0.20569999999999999</v>
      </c>
      <c r="AA1345" s="85">
        <f t="shared" si="163"/>
        <v>0.82769999999999999</v>
      </c>
      <c r="AB1345" s="1"/>
      <c r="AC1345" s="1">
        <f t="shared" si="164"/>
        <v>3.713888888888889</v>
      </c>
      <c r="AD1345" s="86">
        <v>13370</v>
      </c>
      <c r="AE1345" s="86">
        <v>0.37330000000000002</v>
      </c>
      <c r="AF1345" s="85">
        <f t="shared" si="165"/>
        <v>0.99530000000000007</v>
      </c>
      <c r="AG1345" s="1"/>
      <c r="AH1345" s="1">
        <f t="shared" si="166"/>
        <v>3.713888888888889</v>
      </c>
      <c r="AI1345" s="86">
        <v>13370</v>
      </c>
      <c r="AJ1345" s="86">
        <v>0.41099999999999998</v>
      </c>
      <c r="AK1345" s="85">
        <f t="shared" si="167"/>
        <v>1.0329999999999999</v>
      </c>
      <c r="AL1345" s="1"/>
    </row>
    <row r="1346" spans="19:38" x14ac:dyDescent="0.25">
      <c r="S1346" s="1">
        <f t="shared" si="160"/>
        <v>3.7166666666666668</v>
      </c>
      <c r="T1346" s="86">
        <v>13380</v>
      </c>
      <c r="U1346" s="85">
        <v>0.38069999999999998</v>
      </c>
      <c r="V1346" s="85">
        <f t="shared" si="161"/>
        <v>1.0026999999999999</v>
      </c>
      <c r="W1346" s="1"/>
      <c r="X1346" s="1">
        <f t="shared" si="162"/>
        <v>3.7166666666666668</v>
      </c>
      <c r="Y1346" s="86">
        <v>13380</v>
      </c>
      <c r="Z1346" s="86">
        <v>0.20569999999999999</v>
      </c>
      <c r="AA1346" s="85">
        <f t="shared" si="163"/>
        <v>0.82769999999999999</v>
      </c>
      <c r="AB1346" s="1"/>
      <c r="AC1346" s="1">
        <f t="shared" si="164"/>
        <v>3.7166666666666668</v>
      </c>
      <c r="AD1346" s="86">
        <v>13380</v>
      </c>
      <c r="AE1346" s="86">
        <v>0.37330000000000002</v>
      </c>
      <c r="AF1346" s="85">
        <f t="shared" si="165"/>
        <v>0.99530000000000007</v>
      </c>
      <c r="AG1346" s="1"/>
      <c r="AH1346" s="1">
        <f t="shared" si="166"/>
        <v>3.7166666666666668</v>
      </c>
      <c r="AI1346" s="86">
        <v>13380</v>
      </c>
      <c r="AJ1346" s="86">
        <v>0.41099999999999998</v>
      </c>
      <c r="AK1346" s="85">
        <f t="shared" si="167"/>
        <v>1.0329999999999999</v>
      </c>
      <c r="AL1346" s="1"/>
    </row>
    <row r="1347" spans="19:38" x14ac:dyDescent="0.25">
      <c r="S1347" s="1">
        <f t="shared" si="160"/>
        <v>3.7194444444444446</v>
      </c>
      <c r="T1347" s="86">
        <v>13390</v>
      </c>
      <c r="U1347" s="85">
        <v>0.38069999999999998</v>
      </c>
      <c r="V1347" s="85">
        <f t="shared" si="161"/>
        <v>1.0026999999999999</v>
      </c>
      <c r="W1347" s="1"/>
      <c r="X1347" s="1">
        <f t="shared" si="162"/>
        <v>3.7194444444444446</v>
      </c>
      <c r="Y1347" s="86">
        <v>13390</v>
      </c>
      <c r="Z1347" s="86">
        <v>0.20569999999999999</v>
      </c>
      <c r="AA1347" s="85">
        <f t="shared" si="163"/>
        <v>0.82769999999999999</v>
      </c>
      <c r="AB1347" s="1"/>
      <c r="AC1347" s="1">
        <f t="shared" si="164"/>
        <v>3.7194444444444446</v>
      </c>
      <c r="AD1347" s="86">
        <v>13390</v>
      </c>
      <c r="AE1347" s="86">
        <v>0.37330000000000002</v>
      </c>
      <c r="AF1347" s="85">
        <f t="shared" si="165"/>
        <v>0.99530000000000007</v>
      </c>
      <c r="AG1347" s="1"/>
      <c r="AH1347" s="1">
        <f t="shared" si="166"/>
        <v>3.7194444444444446</v>
      </c>
      <c r="AI1347" s="86">
        <v>13390</v>
      </c>
      <c r="AJ1347" s="86">
        <v>0.41099999999999998</v>
      </c>
      <c r="AK1347" s="85">
        <f t="shared" si="167"/>
        <v>1.0329999999999999</v>
      </c>
      <c r="AL1347" s="1"/>
    </row>
    <row r="1348" spans="19:38" x14ac:dyDescent="0.25">
      <c r="S1348" s="1">
        <f t="shared" si="160"/>
        <v>3.7222222222222223</v>
      </c>
      <c r="T1348" s="86">
        <v>13400</v>
      </c>
      <c r="U1348" s="85">
        <v>0.38069999999999998</v>
      </c>
      <c r="V1348" s="85">
        <f t="shared" si="161"/>
        <v>1.0026999999999999</v>
      </c>
      <c r="W1348" s="1"/>
      <c r="X1348" s="1">
        <f t="shared" si="162"/>
        <v>3.7222222222222223</v>
      </c>
      <c r="Y1348" s="86">
        <v>13400</v>
      </c>
      <c r="Z1348" s="86">
        <v>0.20569999999999999</v>
      </c>
      <c r="AA1348" s="85">
        <f t="shared" si="163"/>
        <v>0.82769999999999999</v>
      </c>
      <c r="AB1348" s="1"/>
      <c r="AC1348" s="1">
        <f t="shared" si="164"/>
        <v>3.7222222222222223</v>
      </c>
      <c r="AD1348" s="86">
        <v>13400</v>
      </c>
      <c r="AE1348" s="86">
        <v>0.37330000000000002</v>
      </c>
      <c r="AF1348" s="85">
        <f t="shared" si="165"/>
        <v>0.99530000000000007</v>
      </c>
      <c r="AG1348" s="1"/>
      <c r="AH1348" s="1">
        <f t="shared" si="166"/>
        <v>3.7222222222222223</v>
      </c>
      <c r="AI1348" s="86">
        <v>13400</v>
      </c>
      <c r="AJ1348" s="86">
        <v>0.41099999999999998</v>
      </c>
      <c r="AK1348" s="85">
        <f t="shared" si="167"/>
        <v>1.0329999999999999</v>
      </c>
      <c r="AL1348" s="1"/>
    </row>
    <row r="1349" spans="19:38" x14ac:dyDescent="0.25">
      <c r="S1349" s="1">
        <f t="shared" si="160"/>
        <v>3.7250000000000001</v>
      </c>
      <c r="T1349" s="86">
        <v>13410</v>
      </c>
      <c r="U1349" s="85">
        <v>0.38069999999999998</v>
      </c>
      <c r="V1349" s="85">
        <f t="shared" si="161"/>
        <v>1.0026999999999999</v>
      </c>
      <c r="W1349" s="1"/>
      <c r="X1349" s="1">
        <f t="shared" si="162"/>
        <v>3.7250000000000001</v>
      </c>
      <c r="Y1349" s="86">
        <v>13410</v>
      </c>
      <c r="Z1349" s="86">
        <v>0.20569999999999999</v>
      </c>
      <c r="AA1349" s="85">
        <f t="shared" si="163"/>
        <v>0.82769999999999999</v>
      </c>
      <c r="AB1349" s="1"/>
      <c r="AC1349" s="1">
        <f t="shared" si="164"/>
        <v>3.7250000000000001</v>
      </c>
      <c r="AD1349" s="86">
        <v>13410</v>
      </c>
      <c r="AE1349" s="86">
        <v>0.37330000000000002</v>
      </c>
      <c r="AF1349" s="85">
        <f t="shared" si="165"/>
        <v>0.99530000000000007</v>
      </c>
      <c r="AG1349" s="1"/>
      <c r="AH1349" s="1">
        <f t="shared" si="166"/>
        <v>3.7250000000000001</v>
      </c>
      <c r="AI1349" s="86">
        <v>13410</v>
      </c>
      <c r="AJ1349" s="86">
        <v>0.41089999999999999</v>
      </c>
      <c r="AK1349" s="85">
        <f t="shared" si="167"/>
        <v>1.0328999999999999</v>
      </c>
      <c r="AL1349" s="1"/>
    </row>
    <row r="1350" spans="19:38" x14ac:dyDescent="0.25">
      <c r="S1350" s="1">
        <f t="shared" si="160"/>
        <v>3.7277777777777779</v>
      </c>
      <c r="T1350" s="86">
        <v>13420</v>
      </c>
      <c r="U1350" s="85">
        <v>0.38069999999999998</v>
      </c>
      <c r="V1350" s="85">
        <f t="shared" si="161"/>
        <v>1.0026999999999999</v>
      </c>
      <c r="W1350" s="1"/>
      <c r="X1350" s="1">
        <f t="shared" si="162"/>
        <v>3.7277777777777779</v>
      </c>
      <c r="Y1350" s="86">
        <v>13420</v>
      </c>
      <c r="Z1350" s="86">
        <v>0.20569999999999999</v>
      </c>
      <c r="AA1350" s="85">
        <f t="shared" si="163"/>
        <v>0.82769999999999999</v>
      </c>
      <c r="AB1350" s="1"/>
      <c r="AC1350" s="1">
        <f t="shared" si="164"/>
        <v>3.7277777777777779</v>
      </c>
      <c r="AD1350" s="86">
        <v>13420</v>
      </c>
      <c r="AE1350" s="86">
        <v>0.37330000000000002</v>
      </c>
      <c r="AF1350" s="85">
        <f t="shared" si="165"/>
        <v>0.99530000000000007</v>
      </c>
      <c r="AG1350" s="1"/>
      <c r="AH1350" s="1">
        <f t="shared" si="166"/>
        <v>3.7277777777777779</v>
      </c>
      <c r="AI1350" s="86">
        <v>13420</v>
      </c>
      <c r="AJ1350" s="86">
        <v>0.41089999999999999</v>
      </c>
      <c r="AK1350" s="85">
        <f t="shared" si="167"/>
        <v>1.0328999999999999</v>
      </c>
      <c r="AL1350" s="1"/>
    </row>
    <row r="1351" spans="19:38" x14ac:dyDescent="0.25">
      <c r="S1351" s="1">
        <f t="shared" si="160"/>
        <v>3.7305555555555556</v>
      </c>
      <c r="T1351" s="86">
        <v>13430</v>
      </c>
      <c r="U1351" s="85">
        <v>0.38069999999999998</v>
      </c>
      <c r="V1351" s="85">
        <f t="shared" si="161"/>
        <v>1.0026999999999999</v>
      </c>
      <c r="W1351" s="1"/>
      <c r="X1351" s="1">
        <f t="shared" si="162"/>
        <v>3.7305555555555556</v>
      </c>
      <c r="Y1351" s="86">
        <v>13430</v>
      </c>
      <c r="Z1351" s="86">
        <v>0.2056</v>
      </c>
      <c r="AA1351" s="85">
        <f t="shared" si="163"/>
        <v>0.8276</v>
      </c>
      <c r="AB1351" s="1"/>
      <c r="AC1351" s="1">
        <f t="shared" si="164"/>
        <v>3.7305555555555556</v>
      </c>
      <c r="AD1351" s="86">
        <v>13430</v>
      </c>
      <c r="AE1351" s="86">
        <v>0.37330000000000002</v>
      </c>
      <c r="AF1351" s="85">
        <f t="shared" si="165"/>
        <v>0.99530000000000007</v>
      </c>
      <c r="AG1351" s="1"/>
      <c r="AH1351" s="1">
        <f t="shared" si="166"/>
        <v>3.7305555555555556</v>
      </c>
      <c r="AI1351" s="86">
        <v>13430</v>
      </c>
      <c r="AJ1351" s="86">
        <v>0.41089999999999999</v>
      </c>
      <c r="AK1351" s="85">
        <f t="shared" si="167"/>
        <v>1.0328999999999999</v>
      </c>
      <c r="AL1351" s="1"/>
    </row>
    <row r="1352" spans="19:38" x14ac:dyDescent="0.25">
      <c r="S1352" s="1">
        <f t="shared" si="160"/>
        <v>3.7333333333333334</v>
      </c>
      <c r="T1352" s="86">
        <v>13440</v>
      </c>
      <c r="U1352" s="85">
        <v>0.38069999999999998</v>
      </c>
      <c r="V1352" s="85">
        <f t="shared" si="161"/>
        <v>1.0026999999999999</v>
      </c>
      <c r="W1352" s="1"/>
      <c r="X1352" s="1">
        <f t="shared" si="162"/>
        <v>3.7333333333333334</v>
      </c>
      <c r="Y1352" s="86">
        <v>13440</v>
      </c>
      <c r="Z1352" s="86">
        <v>0.2056</v>
      </c>
      <c r="AA1352" s="85">
        <f t="shared" si="163"/>
        <v>0.8276</v>
      </c>
      <c r="AB1352" s="1"/>
      <c r="AC1352" s="1">
        <f t="shared" si="164"/>
        <v>3.7333333333333334</v>
      </c>
      <c r="AD1352" s="86">
        <v>13440</v>
      </c>
      <c r="AE1352" s="86">
        <v>0.37340000000000001</v>
      </c>
      <c r="AF1352" s="85">
        <f t="shared" si="165"/>
        <v>0.99540000000000006</v>
      </c>
      <c r="AG1352" s="1"/>
      <c r="AH1352" s="1">
        <f t="shared" si="166"/>
        <v>3.7333333333333334</v>
      </c>
      <c r="AI1352" s="86">
        <v>13440</v>
      </c>
      <c r="AJ1352" s="86">
        <v>0.41089999999999999</v>
      </c>
      <c r="AK1352" s="85">
        <f t="shared" si="167"/>
        <v>1.0328999999999999</v>
      </c>
      <c r="AL1352" s="1"/>
    </row>
    <row r="1353" spans="19:38" x14ac:dyDescent="0.25">
      <c r="S1353" s="1">
        <f t="shared" ref="S1353:S1416" si="168">T1353/3600</f>
        <v>3.7361111111111112</v>
      </c>
      <c r="T1353" s="86">
        <v>13450</v>
      </c>
      <c r="U1353" s="85">
        <v>0.38069999999999998</v>
      </c>
      <c r="V1353" s="85">
        <f t="shared" ref="V1353:V1416" si="169">U1353+0.622</f>
        <v>1.0026999999999999</v>
      </c>
      <c r="W1353" s="1"/>
      <c r="X1353" s="1">
        <f t="shared" ref="X1353:X1416" si="170">Y1353/3600</f>
        <v>3.7361111111111112</v>
      </c>
      <c r="Y1353" s="86">
        <v>13450</v>
      </c>
      <c r="Z1353" s="86">
        <v>0.2056</v>
      </c>
      <c r="AA1353" s="85">
        <f t="shared" ref="AA1353:AA1416" si="171">Z1353+0.622</f>
        <v>0.8276</v>
      </c>
      <c r="AB1353" s="1"/>
      <c r="AC1353" s="1">
        <f t="shared" ref="AC1353:AC1416" si="172">AD1353/3600</f>
        <v>3.7361111111111112</v>
      </c>
      <c r="AD1353" s="86">
        <v>13450</v>
      </c>
      <c r="AE1353" s="86">
        <v>0.37340000000000001</v>
      </c>
      <c r="AF1353" s="85">
        <f t="shared" ref="AF1353:AF1416" si="173">AE1353+0.622</f>
        <v>0.99540000000000006</v>
      </c>
      <c r="AG1353" s="1"/>
      <c r="AH1353" s="1">
        <f t="shared" ref="AH1353:AH1416" si="174">AI1353/3600</f>
        <v>3.7361111111111112</v>
      </c>
      <c r="AI1353" s="86">
        <v>13450</v>
      </c>
      <c r="AJ1353" s="86">
        <v>0.41089999999999999</v>
      </c>
      <c r="AK1353" s="85">
        <f t="shared" ref="AK1353:AK1416" si="175">AJ1353+0.622</f>
        <v>1.0328999999999999</v>
      </c>
      <c r="AL1353" s="1"/>
    </row>
    <row r="1354" spans="19:38" x14ac:dyDescent="0.25">
      <c r="S1354" s="1">
        <f t="shared" si="168"/>
        <v>3.7388888888888889</v>
      </c>
      <c r="T1354" s="86">
        <v>13460</v>
      </c>
      <c r="U1354" s="85">
        <v>0.38080000000000003</v>
      </c>
      <c r="V1354" s="85">
        <f t="shared" si="169"/>
        <v>1.0028000000000001</v>
      </c>
      <c r="W1354" s="1"/>
      <c r="X1354" s="1">
        <f t="shared" si="170"/>
        <v>3.7388888888888889</v>
      </c>
      <c r="Y1354" s="86">
        <v>13460</v>
      </c>
      <c r="Z1354" s="86">
        <v>0.2056</v>
      </c>
      <c r="AA1354" s="85">
        <f t="shared" si="171"/>
        <v>0.8276</v>
      </c>
      <c r="AB1354" s="1"/>
      <c r="AC1354" s="1">
        <f t="shared" si="172"/>
        <v>3.7388888888888889</v>
      </c>
      <c r="AD1354" s="86">
        <v>13460</v>
      </c>
      <c r="AE1354" s="86">
        <v>0.37340000000000001</v>
      </c>
      <c r="AF1354" s="85">
        <f t="shared" si="173"/>
        <v>0.99540000000000006</v>
      </c>
      <c r="AG1354" s="1"/>
      <c r="AH1354" s="1">
        <f t="shared" si="174"/>
        <v>3.7388888888888889</v>
      </c>
      <c r="AI1354" s="86">
        <v>13460</v>
      </c>
      <c r="AJ1354" s="86">
        <v>0.41089999999999999</v>
      </c>
      <c r="AK1354" s="85">
        <f t="shared" si="175"/>
        <v>1.0328999999999999</v>
      </c>
      <c r="AL1354" s="1"/>
    </row>
    <row r="1355" spans="19:38" x14ac:dyDescent="0.25">
      <c r="S1355" s="1">
        <f t="shared" si="168"/>
        <v>3.7416666666666667</v>
      </c>
      <c r="T1355" s="86">
        <v>13470</v>
      </c>
      <c r="U1355" s="85">
        <v>0.38080000000000003</v>
      </c>
      <c r="V1355" s="85">
        <f t="shared" si="169"/>
        <v>1.0028000000000001</v>
      </c>
      <c r="W1355" s="1"/>
      <c r="X1355" s="1">
        <f t="shared" si="170"/>
        <v>3.7416666666666667</v>
      </c>
      <c r="Y1355" s="86">
        <v>13470</v>
      </c>
      <c r="Z1355" s="86">
        <v>0.2056</v>
      </c>
      <c r="AA1355" s="85">
        <f t="shared" si="171"/>
        <v>0.8276</v>
      </c>
      <c r="AB1355" s="1"/>
      <c r="AC1355" s="1">
        <f t="shared" si="172"/>
        <v>3.7416666666666667</v>
      </c>
      <c r="AD1355" s="86">
        <v>13470</v>
      </c>
      <c r="AE1355" s="86">
        <v>0.37340000000000001</v>
      </c>
      <c r="AF1355" s="85">
        <f t="shared" si="173"/>
        <v>0.99540000000000006</v>
      </c>
      <c r="AG1355" s="1"/>
      <c r="AH1355" s="1">
        <f t="shared" si="174"/>
        <v>3.7416666666666667</v>
      </c>
      <c r="AI1355" s="86">
        <v>13470</v>
      </c>
      <c r="AJ1355" s="86">
        <v>0.41089999999999999</v>
      </c>
      <c r="AK1355" s="85">
        <f t="shared" si="175"/>
        <v>1.0328999999999999</v>
      </c>
      <c r="AL1355" s="1"/>
    </row>
    <row r="1356" spans="19:38" x14ac:dyDescent="0.25">
      <c r="S1356" s="1">
        <f t="shared" si="168"/>
        <v>3.7444444444444445</v>
      </c>
      <c r="T1356" s="86">
        <v>13480</v>
      </c>
      <c r="U1356" s="85">
        <v>0.38080000000000003</v>
      </c>
      <c r="V1356" s="85">
        <f t="shared" si="169"/>
        <v>1.0028000000000001</v>
      </c>
      <c r="W1356" s="1"/>
      <c r="X1356" s="1">
        <f t="shared" si="170"/>
        <v>3.7444444444444445</v>
      </c>
      <c r="Y1356" s="86">
        <v>13480</v>
      </c>
      <c r="Z1356" s="86">
        <v>0.2056</v>
      </c>
      <c r="AA1356" s="85">
        <f t="shared" si="171"/>
        <v>0.8276</v>
      </c>
      <c r="AB1356" s="1"/>
      <c r="AC1356" s="1">
        <f t="shared" si="172"/>
        <v>3.7444444444444445</v>
      </c>
      <c r="AD1356" s="86">
        <v>13480</v>
      </c>
      <c r="AE1356" s="86">
        <v>0.37340000000000001</v>
      </c>
      <c r="AF1356" s="85">
        <f t="shared" si="173"/>
        <v>0.99540000000000006</v>
      </c>
      <c r="AG1356" s="1"/>
      <c r="AH1356" s="1">
        <f t="shared" si="174"/>
        <v>3.7444444444444445</v>
      </c>
      <c r="AI1356" s="86">
        <v>13480</v>
      </c>
      <c r="AJ1356" s="86">
        <v>0.41089999999999999</v>
      </c>
      <c r="AK1356" s="85">
        <f t="shared" si="175"/>
        <v>1.0328999999999999</v>
      </c>
      <c r="AL1356" s="1"/>
    </row>
    <row r="1357" spans="19:38" x14ac:dyDescent="0.25">
      <c r="S1357" s="1">
        <f t="shared" si="168"/>
        <v>3.7472222222222222</v>
      </c>
      <c r="T1357" s="86">
        <v>13490</v>
      </c>
      <c r="U1357" s="85">
        <v>0.38080000000000003</v>
      </c>
      <c r="V1357" s="85">
        <f t="shared" si="169"/>
        <v>1.0028000000000001</v>
      </c>
      <c r="W1357" s="1"/>
      <c r="X1357" s="1">
        <f t="shared" si="170"/>
        <v>3.7472222222222222</v>
      </c>
      <c r="Y1357" s="86">
        <v>13490</v>
      </c>
      <c r="Z1357" s="86">
        <v>0.2056</v>
      </c>
      <c r="AA1357" s="85">
        <f t="shared" si="171"/>
        <v>0.8276</v>
      </c>
      <c r="AB1357" s="1"/>
      <c r="AC1357" s="1">
        <f t="shared" si="172"/>
        <v>3.7472222222222222</v>
      </c>
      <c r="AD1357" s="86">
        <v>13490</v>
      </c>
      <c r="AE1357" s="86">
        <v>0.37340000000000001</v>
      </c>
      <c r="AF1357" s="85">
        <f t="shared" si="173"/>
        <v>0.99540000000000006</v>
      </c>
      <c r="AG1357" s="1"/>
      <c r="AH1357" s="1">
        <f t="shared" si="174"/>
        <v>3.7472222222222222</v>
      </c>
      <c r="AI1357" s="86">
        <v>13490</v>
      </c>
      <c r="AJ1357" s="86">
        <v>0.4108</v>
      </c>
      <c r="AK1357" s="85">
        <f t="shared" si="175"/>
        <v>1.0327999999999999</v>
      </c>
      <c r="AL1357" s="1"/>
    </row>
    <row r="1358" spans="19:38" x14ac:dyDescent="0.25">
      <c r="S1358" s="1">
        <f t="shared" si="168"/>
        <v>3.75</v>
      </c>
      <c r="T1358" s="86">
        <v>13500</v>
      </c>
      <c r="U1358" s="85">
        <v>0.38080000000000003</v>
      </c>
      <c r="V1358" s="85">
        <f t="shared" si="169"/>
        <v>1.0028000000000001</v>
      </c>
      <c r="W1358" s="1"/>
      <c r="X1358" s="1">
        <f t="shared" si="170"/>
        <v>3.75</v>
      </c>
      <c r="Y1358" s="86">
        <v>13500</v>
      </c>
      <c r="Z1358" s="86">
        <v>0.20549999999999999</v>
      </c>
      <c r="AA1358" s="85">
        <f t="shared" si="171"/>
        <v>0.82750000000000001</v>
      </c>
      <c r="AB1358" s="1"/>
      <c r="AC1358" s="1">
        <f t="shared" si="172"/>
        <v>3.75</v>
      </c>
      <c r="AD1358" s="86">
        <v>13500</v>
      </c>
      <c r="AE1358" s="86">
        <v>0.37340000000000001</v>
      </c>
      <c r="AF1358" s="85">
        <f t="shared" si="173"/>
        <v>0.99540000000000006</v>
      </c>
      <c r="AG1358" s="1"/>
      <c r="AH1358" s="1">
        <f t="shared" si="174"/>
        <v>3.75</v>
      </c>
      <c r="AI1358" s="86">
        <v>13500</v>
      </c>
      <c r="AJ1358" s="86">
        <v>0.4108</v>
      </c>
      <c r="AK1358" s="85">
        <f t="shared" si="175"/>
        <v>1.0327999999999999</v>
      </c>
      <c r="AL1358" s="1"/>
    </row>
    <row r="1359" spans="19:38" x14ac:dyDescent="0.25">
      <c r="S1359" s="1">
        <f t="shared" si="168"/>
        <v>3.7527777777777778</v>
      </c>
      <c r="T1359" s="86">
        <v>13510</v>
      </c>
      <c r="U1359" s="85">
        <v>0.38080000000000003</v>
      </c>
      <c r="V1359" s="85">
        <f t="shared" si="169"/>
        <v>1.0028000000000001</v>
      </c>
      <c r="W1359" s="1"/>
      <c r="X1359" s="1">
        <f t="shared" si="170"/>
        <v>3.7527777777777778</v>
      </c>
      <c r="Y1359" s="86">
        <v>13510</v>
      </c>
      <c r="Z1359" s="86">
        <v>0.20549999999999999</v>
      </c>
      <c r="AA1359" s="85">
        <f t="shared" si="171"/>
        <v>0.82750000000000001</v>
      </c>
      <c r="AB1359" s="1"/>
      <c r="AC1359" s="1">
        <f t="shared" si="172"/>
        <v>3.7527777777777778</v>
      </c>
      <c r="AD1359" s="86">
        <v>13510</v>
      </c>
      <c r="AE1359" s="86">
        <v>0.37340000000000001</v>
      </c>
      <c r="AF1359" s="85">
        <f t="shared" si="173"/>
        <v>0.99540000000000006</v>
      </c>
      <c r="AG1359" s="1"/>
      <c r="AH1359" s="1">
        <f t="shared" si="174"/>
        <v>3.7527777777777778</v>
      </c>
      <c r="AI1359" s="86">
        <v>13510</v>
      </c>
      <c r="AJ1359" s="86">
        <v>0.4108</v>
      </c>
      <c r="AK1359" s="85">
        <f t="shared" si="175"/>
        <v>1.0327999999999999</v>
      </c>
      <c r="AL1359" s="1"/>
    </row>
    <row r="1360" spans="19:38" x14ac:dyDescent="0.25">
      <c r="S1360" s="1">
        <f t="shared" si="168"/>
        <v>3.7555555555555555</v>
      </c>
      <c r="T1360" s="86">
        <v>13520</v>
      </c>
      <c r="U1360" s="85">
        <v>0.38080000000000003</v>
      </c>
      <c r="V1360" s="85">
        <f t="shared" si="169"/>
        <v>1.0028000000000001</v>
      </c>
      <c r="W1360" s="1"/>
      <c r="X1360" s="1">
        <f t="shared" si="170"/>
        <v>3.7555555555555555</v>
      </c>
      <c r="Y1360" s="86">
        <v>13520</v>
      </c>
      <c r="Z1360" s="86">
        <v>0.20549999999999999</v>
      </c>
      <c r="AA1360" s="85">
        <f t="shared" si="171"/>
        <v>0.82750000000000001</v>
      </c>
      <c r="AB1360" s="1"/>
      <c r="AC1360" s="1">
        <f t="shared" si="172"/>
        <v>3.7555555555555555</v>
      </c>
      <c r="AD1360" s="86">
        <v>13520</v>
      </c>
      <c r="AE1360" s="86">
        <v>0.37340000000000001</v>
      </c>
      <c r="AF1360" s="85">
        <f t="shared" si="173"/>
        <v>0.99540000000000006</v>
      </c>
      <c r="AG1360" s="1"/>
      <c r="AH1360" s="1">
        <f t="shared" si="174"/>
        <v>3.7555555555555555</v>
      </c>
      <c r="AI1360" s="86">
        <v>13520</v>
      </c>
      <c r="AJ1360" s="86">
        <v>0.4108</v>
      </c>
      <c r="AK1360" s="85">
        <f t="shared" si="175"/>
        <v>1.0327999999999999</v>
      </c>
      <c r="AL1360" s="1"/>
    </row>
    <row r="1361" spans="19:38" x14ac:dyDescent="0.25">
      <c r="S1361" s="1">
        <f t="shared" si="168"/>
        <v>3.7583333333333333</v>
      </c>
      <c r="T1361" s="86">
        <v>13530</v>
      </c>
      <c r="U1361" s="85">
        <v>0.38080000000000003</v>
      </c>
      <c r="V1361" s="85">
        <f t="shared" si="169"/>
        <v>1.0028000000000001</v>
      </c>
      <c r="W1361" s="1"/>
      <c r="X1361" s="1">
        <f t="shared" si="170"/>
        <v>3.7583333333333333</v>
      </c>
      <c r="Y1361" s="86">
        <v>13530</v>
      </c>
      <c r="Z1361" s="86">
        <v>0.20549999999999999</v>
      </c>
      <c r="AA1361" s="85">
        <f t="shared" si="171"/>
        <v>0.82750000000000001</v>
      </c>
      <c r="AB1361" s="1"/>
      <c r="AC1361" s="1">
        <f t="shared" si="172"/>
        <v>3.7583333333333333</v>
      </c>
      <c r="AD1361" s="86">
        <v>13530</v>
      </c>
      <c r="AE1361" s="86">
        <v>0.37340000000000001</v>
      </c>
      <c r="AF1361" s="85">
        <f t="shared" si="173"/>
        <v>0.99540000000000006</v>
      </c>
      <c r="AG1361" s="1"/>
      <c r="AH1361" s="1">
        <f t="shared" si="174"/>
        <v>3.7583333333333333</v>
      </c>
      <c r="AI1361" s="86">
        <v>13530</v>
      </c>
      <c r="AJ1361" s="86">
        <v>0.4108</v>
      </c>
      <c r="AK1361" s="85">
        <f t="shared" si="175"/>
        <v>1.0327999999999999</v>
      </c>
      <c r="AL1361" s="1"/>
    </row>
    <row r="1362" spans="19:38" x14ac:dyDescent="0.25">
      <c r="S1362" s="1">
        <f t="shared" si="168"/>
        <v>3.7611111111111111</v>
      </c>
      <c r="T1362" s="86">
        <v>13540</v>
      </c>
      <c r="U1362" s="85">
        <v>0.38090000000000002</v>
      </c>
      <c r="V1362" s="85">
        <f t="shared" si="169"/>
        <v>1.0028999999999999</v>
      </c>
      <c r="W1362" s="1"/>
      <c r="X1362" s="1">
        <f t="shared" si="170"/>
        <v>3.7611111111111111</v>
      </c>
      <c r="Y1362" s="86">
        <v>13540</v>
      </c>
      <c r="Z1362" s="86">
        <v>0.20549999999999999</v>
      </c>
      <c r="AA1362" s="85">
        <f t="shared" si="171"/>
        <v>0.82750000000000001</v>
      </c>
      <c r="AB1362" s="1"/>
      <c r="AC1362" s="1">
        <f t="shared" si="172"/>
        <v>3.7611111111111111</v>
      </c>
      <c r="AD1362" s="86">
        <v>13540</v>
      </c>
      <c r="AE1362" s="86">
        <v>0.37340000000000001</v>
      </c>
      <c r="AF1362" s="85">
        <f t="shared" si="173"/>
        <v>0.99540000000000006</v>
      </c>
      <c r="AG1362" s="1"/>
      <c r="AH1362" s="1">
        <f t="shared" si="174"/>
        <v>3.7611111111111111</v>
      </c>
      <c r="AI1362" s="86">
        <v>13540</v>
      </c>
      <c r="AJ1362" s="86">
        <v>0.4108</v>
      </c>
      <c r="AK1362" s="85">
        <f t="shared" si="175"/>
        <v>1.0327999999999999</v>
      </c>
      <c r="AL1362" s="1"/>
    </row>
    <row r="1363" spans="19:38" x14ac:dyDescent="0.25">
      <c r="S1363" s="1">
        <f t="shared" si="168"/>
        <v>3.7638888888888888</v>
      </c>
      <c r="T1363" s="86">
        <v>13550</v>
      </c>
      <c r="U1363" s="85">
        <v>0.38090000000000002</v>
      </c>
      <c r="V1363" s="85">
        <f t="shared" si="169"/>
        <v>1.0028999999999999</v>
      </c>
      <c r="W1363" s="1"/>
      <c r="X1363" s="1">
        <f t="shared" si="170"/>
        <v>3.7638888888888888</v>
      </c>
      <c r="Y1363" s="86">
        <v>13550</v>
      </c>
      <c r="Z1363" s="86">
        <v>0.20549999999999999</v>
      </c>
      <c r="AA1363" s="85">
        <f t="shared" si="171"/>
        <v>0.82750000000000001</v>
      </c>
      <c r="AB1363" s="1"/>
      <c r="AC1363" s="1">
        <f t="shared" si="172"/>
        <v>3.7638888888888888</v>
      </c>
      <c r="AD1363" s="86">
        <v>13550</v>
      </c>
      <c r="AE1363" s="86">
        <v>0.37340000000000001</v>
      </c>
      <c r="AF1363" s="85">
        <f t="shared" si="173"/>
        <v>0.99540000000000006</v>
      </c>
      <c r="AG1363" s="1"/>
      <c r="AH1363" s="1">
        <f t="shared" si="174"/>
        <v>3.7638888888888888</v>
      </c>
      <c r="AI1363" s="86">
        <v>13550</v>
      </c>
      <c r="AJ1363" s="86">
        <v>0.41070000000000001</v>
      </c>
      <c r="AK1363" s="85">
        <f t="shared" si="175"/>
        <v>1.0327</v>
      </c>
      <c r="AL1363" s="1"/>
    </row>
    <row r="1364" spans="19:38" x14ac:dyDescent="0.25">
      <c r="S1364" s="1">
        <f t="shared" si="168"/>
        <v>3.7666666666666666</v>
      </c>
      <c r="T1364" s="86">
        <v>13560</v>
      </c>
      <c r="U1364" s="85">
        <v>0.38090000000000002</v>
      </c>
      <c r="V1364" s="85">
        <f t="shared" si="169"/>
        <v>1.0028999999999999</v>
      </c>
      <c r="W1364" s="1"/>
      <c r="X1364" s="1">
        <f t="shared" si="170"/>
        <v>3.7666666666666666</v>
      </c>
      <c r="Y1364" s="86">
        <v>13560</v>
      </c>
      <c r="Z1364" s="86">
        <v>0.20549999999999999</v>
      </c>
      <c r="AA1364" s="85">
        <f t="shared" si="171"/>
        <v>0.82750000000000001</v>
      </c>
      <c r="AB1364" s="1"/>
      <c r="AC1364" s="1">
        <f t="shared" si="172"/>
        <v>3.7666666666666666</v>
      </c>
      <c r="AD1364" s="86">
        <v>13560</v>
      </c>
      <c r="AE1364" s="86">
        <v>0.37340000000000001</v>
      </c>
      <c r="AF1364" s="85">
        <f t="shared" si="173"/>
        <v>0.99540000000000006</v>
      </c>
      <c r="AG1364" s="1"/>
      <c r="AH1364" s="1">
        <f t="shared" si="174"/>
        <v>3.7666666666666666</v>
      </c>
      <c r="AI1364" s="86">
        <v>13560</v>
      </c>
      <c r="AJ1364" s="86">
        <v>0.41070000000000001</v>
      </c>
      <c r="AK1364" s="85">
        <f t="shared" si="175"/>
        <v>1.0327</v>
      </c>
      <c r="AL1364" s="1"/>
    </row>
    <row r="1365" spans="19:38" x14ac:dyDescent="0.25">
      <c r="S1365" s="1">
        <f t="shared" si="168"/>
        <v>3.7694444444444444</v>
      </c>
      <c r="T1365" s="86">
        <v>13570</v>
      </c>
      <c r="U1365" s="85">
        <v>0.38090000000000002</v>
      </c>
      <c r="V1365" s="85">
        <f t="shared" si="169"/>
        <v>1.0028999999999999</v>
      </c>
      <c r="W1365" s="1"/>
      <c r="X1365" s="1">
        <f t="shared" si="170"/>
        <v>3.7694444444444444</v>
      </c>
      <c r="Y1365" s="86">
        <v>13570</v>
      </c>
      <c r="Z1365" s="86">
        <v>0.2054</v>
      </c>
      <c r="AA1365" s="85">
        <f t="shared" si="171"/>
        <v>0.82740000000000002</v>
      </c>
      <c r="AB1365" s="1"/>
      <c r="AC1365" s="1">
        <f t="shared" si="172"/>
        <v>3.7694444444444444</v>
      </c>
      <c r="AD1365" s="86">
        <v>13570</v>
      </c>
      <c r="AE1365" s="86">
        <v>0.37340000000000001</v>
      </c>
      <c r="AF1365" s="85">
        <f t="shared" si="173"/>
        <v>0.99540000000000006</v>
      </c>
      <c r="AG1365" s="1"/>
      <c r="AH1365" s="1">
        <f t="shared" si="174"/>
        <v>3.7694444444444444</v>
      </c>
      <c r="AI1365" s="86">
        <v>13570</v>
      </c>
      <c r="AJ1365" s="86">
        <v>0.41070000000000001</v>
      </c>
      <c r="AK1365" s="85">
        <f t="shared" si="175"/>
        <v>1.0327</v>
      </c>
      <c r="AL1365" s="1"/>
    </row>
    <row r="1366" spans="19:38" x14ac:dyDescent="0.25">
      <c r="S1366" s="1">
        <f t="shared" si="168"/>
        <v>3.7722222222222221</v>
      </c>
      <c r="T1366" s="86">
        <v>13580</v>
      </c>
      <c r="U1366" s="85">
        <v>0.38090000000000002</v>
      </c>
      <c r="V1366" s="85">
        <f t="shared" si="169"/>
        <v>1.0028999999999999</v>
      </c>
      <c r="W1366" s="1"/>
      <c r="X1366" s="1">
        <f t="shared" si="170"/>
        <v>3.7722222222222221</v>
      </c>
      <c r="Y1366" s="86">
        <v>13580</v>
      </c>
      <c r="Z1366" s="86">
        <v>0.2054</v>
      </c>
      <c r="AA1366" s="85">
        <f t="shared" si="171"/>
        <v>0.82740000000000002</v>
      </c>
      <c r="AB1366" s="1"/>
      <c r="AC1366" s="1">
        <f t="shared" si="172"/>
        <v>3.7722222222222221</v>
      </c>
      <c r="AD1366" s="86">
        <v>13580</v>
      </c>
      <c r="AE1366" s="86">
        <v>0.37340000000000001</v>
      </c>
      <c r="AF1366" s="85">
        <f t="shared" si="173"/>
        <v>0.99540000000000006</v>
      </c>
      <c r="AG1366" s="1"/>
      <c r="AH1366" s="1">
        <f t="shared" si="174"/>
        <v>3.7722222222222221</v>
      </c>
      <c r="AI1366" s="86">
        <v>13580</v>
      </c>
      <c r="AJ1366" s="86">
        <v>0.41070000000000001</v>
      </c>
      <c r="AK1366" s="85">
        <f t="shared" si="175"/>
        <v>1.0327</v>
      </c>
      <c r="AL1366" s="1"/>
    </row>
    <row r="1367" spans="19:38" x14ac:dyDescent="0.25">
      <c r="S1367" s="1">
        <f t="shared" si="168"/>
        <v>3.7749999999999999</v>
      </c>
      <c r="T1367" s="86">
        <v>13590</v>
      </c>
      <c r="U1367" s="85">
        <v>0.38090000000000002</v>
      </c>
      <c r="V1367" s="85">
        <f t="shared" si="169"/>
        <v>1.0028999999999999</v>
      </c>
      <c r="W1367" s="1"/>
      <c r="X1367" s="1">
        <f t="shared" si="170"/>
        <v>3.7749999999999999</v>
      </c>
      <c r="Y1367" s="86">
        <v>13590</v>
      </c>
      <c r="Z1367" s="86">
        <v>0.2054</v>
      </c>
      <c r="AA1367" s="85">
        <f t="shared" si="171"/>
        <v>0.82740000000000002</v>
      </c>
      <c r="AB1367" s="1"/>
      <c r="AC1367" s="1">
        <f t="shared" si="172"/>
        <v>3.7749999999999999</v>
      </c>
      <c r="AD1367" s="86">
        <v>13590</v>
      </c>
      <c r="AE1367" s="86">
        <v>0.37340000000000001</v>
      </c>
      <c r="AF1367" s="85">
        <f t="shared" si="173"/>
        <v>0.99540000000000006</v>
      </c>
      <c r="AG1367" s="1"/>
      <c r="AH1367" s="1">
        <f t="shared" si="174"/>
        <v>3.7749999999999999</v>
      </c>
      <c r="AI1367" s="86">
        <v>13590</v>
      </c>
      <c r="AJ1367" s="86">
        <v>0.41070000000000001</v>
      </c>
      <c r="AK1367" s="85">
        <f t="shared" si="175"/>
        <v>1.0327</v>
      </c>
      <c r="AL1367" s="1"/>
    </row>
    <row r="1368" spans="19:38" x14ac:dyDescent="0.25">
      <c r="S1368" s="1">
        <f t="shared" si="168"/>
        <v>3.7777777777777777</v>
      </c>
      <c r="T1368" s="86">
        <v>13600</v>
      </c>
      <c r="U1368" s="85">
        <v>0.38090000000000002</v>
      </c>
      <c r="V1368" s="85">
        <f t="shared" si="169"/>
        <v>1.0028999999999999</v>
      </c>
      <c r="W1368" s="1"/>
      <c r="X1368" s="1">
        <f t="shared" si="170"/>
        <v>3.7777777777777777</v>
      </c>
      <c r="Y1368" s="86">
        <v>13600</v>
      </c>
      <c r="Z1368" s="86">
        <v>0.2054</v>
      </c>
      <c r="AA1368" s="85">
        <f t="shared" si="171"/>
        <v>0.82740000000000002</v>
      </c>
      <c r="AB1368" s="1"/>
      <c r="AC1368" s="1">
        <f t="shared" si="172"/>
        <v>3.7777777777777777</v>
      </c>
      <c r="AD1368" s="86">
        <v>13600</v>
      </c>
      <c r="AE1368" s="86">
        <v>0.37340000000000001</v>
      </c>
      <c r="AF1368" s="85">
        <f t="shared" si="173"/>
        <v>0.99540000000000006</v>
      </c>
      <c r="AG1368" s="1"/>
      <c r="AH1368" s="1">
        <f t="shared" si="174"/>
        <v>3.7777777777777777</v>
      </c>
      <c r="AI1368" s="86">
        <v>13600</v>
      </c>
      <c r="AJ1368" s="86">
        <v>0.41070000000000001</v>
      </c>
      <c r="AK1368" s="85">
        <f t="shared" si="175"/>
        <v>1.0327</v>
      </c>
      <c r="AL1368" s="1"/>
    </row>
    <row r="1369" spans="19:38" x14ac:dyDescent="0.25">
      <c r="S1369" s="1">
        <f t="shared" si="168"/>
        <v>3.7805555555555554</v>
      </c>
      <c r="T1369" s="86">
        <v>13610</v>
      </c>
      <c r="U1369" s="85">
        <v>0.38090000000000002</v>
      </c>
      <c r="V1369" s="85">
        <f t="shared" si="169"/>
        <v>1.0028999999999999</v>
      </c>
      <c r="W1369" s="1"/>
      <c r="X1369" s="1">
        <f t="shared" si="170"/>
        <v>3.7805555555555554</v>
      </c>
      <c r="Y1369" s="86">
        <v>13610</v>
      </c>
      <c r="Z1369" s="86">
        <v>0.2054</v>
      </c>
      <c r="AA1369" s="85">
        <f t="shared" si="171"/>
        <v>0.82740000000000002</v>
      </c>
      <c r="AB1369" s="1"/>
      <c r="AC1369" s="1">
        <f t="shared" si="172"/>
        <v>3.7805555555555554</v>
      </c>
      <c r="AD1369" s="86">
        <v>13610</v>
      </c>
      <c r="AE1369" s="86">
        <v>0.37340000000000001</v>
      </c>
      <c r="AF1369" s="85">
        <f t="shared" si="173"/>
        <v>0.99540000000000006</v>
      </c>
      <c r="AG1369" s="1"/>
      <c r="AH1369" s="1">
        <f t="shared" si="174"/>
        <v>3.7805555555555554</v>
      </c>
      <c r="AI1369" s="86">
        <v>13610</v>
      </c>
      <c r="AJ1369" s="86">
        <v>0.41060000000000002</v>
      </c>
      <c r="AK1369" s="85">
        <f t="shared" si="175"/>
        <v>1.0326</v>
      </c>
      <c r="AL1369" s="1"/>
    </row>
    <row r="1370" spans="19:38" x14ac:dyDescent="0.25">
      <c r="S1370" s="1">
        <f t="shared" si="168"/>
        <v>3.7833333333333332</v>
      </c>
      <c r="T1370" s="86">
        <v>13620</v>
      </c>
      <c r="U1370" s="85">
        <v>0.38100000000000001</v>
      </c>
      <c r="V1370" s="85">
        <f t="shared" si="169"/>
        <v>1.0030000000000001</v>
      </c>
      <c r="W1370" s="1"/>
      <c r="X1370" s="1">
        <f t="shared" si="170"/>
        <v>3.7833333333333332</v>
      </c>
      <c r="Y1370" s="86">
        <v>13620</v>
      </c>
      <c r="Z1370" s="86">
        <v>0.2054</v>
      </c>
      <c r="AA1370" s="85">
        <f t="shared" si="171"/>
        <v>0.82740000000000002</v>
      </c>
      <c r="AB1370" s="1"/>
      <c r="AC1370" s="1">
        <f t="shared" si="172"/>
        <v>3.7833333333333332</v>
      </c>
      <c r="AD1370" s="86">
        <v>13620</v>
      </c>
      <c r="AE1370" s="86">
        <v>0.37340000000000001</v>
      </c>
      <c r="AF1370" s="85">
        <f t="shared" si="173"/>
        <v>0.99540000000000006</v>
      </c>
      <c r="AG1370" s="1"/>
      <c r="AH1370" s="1">
        <f t="shared" si="174"/>
        <v>3.7833333333333332</v>
      </c>
      <c r="AI1370" s="86">
        <v>13620</v>
      </c>
      <c r="AJ1370" s="86">
        <v>0.41060000000000002</v>
      </c>
      <c r="AK1370" s="85">
        <f t="shared" si="175"/>
        <v>1.0326</v>
      </c>
      <c r="AL1370" s="1"/>
    </row>
    <row r="1371" spans="19:38" x14ac:dyDescent="0.25">
      <c r="S1371" s="1">
        <f t="shared" si="168"/>
        <v>3.786111111111111</v>
      </c>
      <c r="T1371" s="86">
        <v>13630</v>
      </c>
      <c r="U1371" s="85">
        <v>0.38100000000000001</v>
      </c>
      <c r="V1371" s="85">
        <f t="shared" si="169"/>
        <v>1.0030000000000001</v>
      </c>
      <c r="W1371" s="1"/>
      <c r="X1371" s="1">
        <f t="shared" si="170"/>
        <v>3.786111111111111</v>
      </c>
      <c r="Y1371" s="86">
        <v>13630</v>
      </c>
      <c r="Z1371" s="86">
        <v>0.2054</v>
      </c>
      <c r="AA1371" s="85">
        <f t="shared" si="171"/>
        <v>0.82740000000000002</v>
      </c>
      <c r="AB1371" s="1"/>
      <c r="AC1371" s="1">
        <f t="shared" si="172"/>
        <v>3.786111111111111</v>
      </c>
      <c r="AD1371" s="86">
        <v>13630</v>
      </c>
      <c r="AE1371" s="86">
        <v>0.37340000000000001</v>
      </c>
      <c r="AF1371" s="85">
        <f t="shared" si="173"/>
        <v>0.99540000000000006</v>
      </c>
      <c r="AG1371" s="1"/>
      <c r="AH1371" s="1">
        <f t="shared" si="174"/>
        <v>3.786111111111111</v>
      </c>
      <c r="AI1371" s="86">
        <v>13630</v>
      </c>
      <c r="AJ1371" s="86">
        <v>0.41060000000000002</v>
      </c>
      <c r="AK1371" s="85">
        <f t="shared" si="175"/>
        <v>1.0326</v>
      </c>
      <c r="AL1371" s="1"/>
    </row>
    <row r="1372" spans="19:38" x14ac:dyDescent="0.25">
      <c r="S1372" s="1">
        <f t="shared" si="168"/>
        <v>3.7888888888888888</v>
      </c>
      <c r="T1372" s="86">
        <v>13640</v>
      </c>
      <c r="U1372" s="85">
        <v>0.38100000000000001</v>
      </c>
      <c r="V1372" s="85">
        <f t="shared" si="169"/>
        <v>1.0030000000000001</v>
      </c>
      <c r="W1372" s="1"/>
      <c r="X1372" s="1">
        <f t="shared" si="170"/>
        <v>3.7888888888888888</v>
      </c>
      <c r="Y1372" s="86">
        <v>13640</v>
      </c>
      <c r="Z1372" s="86">
        <v>0.2054</v>
      </c>
      <c r="AA1372" s="85">
        <f t="shared" si="171"/>
        <v>0.82740000000000002</v>
      </c>
      <c r="AB1372" s="1"/>
      <c r="AC1372" s="1">
        <f t="shared" si="172"/>
        <v>3.7888888888888888</v>
      </c>
      <c r="AD1372" s="86">
        <v>13640</v>
      </c>
      <c r="AE1372" s="86">
        <v>0.37340000000000001</v>
      </c>
      <c r="AF1372" s="85">
        <f t="shared" si="173"/>
        <v>0.99540000000000006</v>
      </c>
      <c r="AG1372" s="1"/>
      <c r="AH1372" s="1">
        <f t="shared" si="174"/>
        <v>3.7888888888888888</v>
      </c>
      <c r="AI1372" s="86">
        <v>13640</v>
      </c>
      <c r="AJ1372" s="86">
        <v>0.41060000000000002</v>
      </c>
      <c r="AK1372" s="85">
        <f t="shared" si="175"/>
        <v>1.0326</v>
      </c>
      <c r="AL1372" s="1"/>
    </row>
    <row r="1373" spans="19:38" x14ac:dyDescent="0.25">
      <c r="S1373" s="1">
        <f t="shared" si="168"/>
        <v>3.7916666666666665</v>
      </c>
      <c r="T1373" s="86">
        <v>13650</v>
      </c>
      <c r="U1373" s="85">
        <v>0.38100000000000001</v>
      </c>
      <c r="V1373" s="85">
        <f t="shared" si="169"/>
        <v>1.0030000000000001</v>
      </c>
      <c r="W1373" s="1"/>
      <c r="X1373" s="1">
        <f t="shared" si="170"/>
        <v>3.7916666666666665</v>
      </c>
      <c r="Y1373" s="86">
        <v>13650</v>
      </c>
      <c r="Z1373" s="86">
        <v>0.2054</v>
      </c>
      <c r="AA1373" s="85">
        <f t="shared" si="171"/>
        <v>0.82740000000000002</v>
      </c>
      <c r="AB1373" s="1"/>
      <c r="AC1373" s="1">
        <f t="shared" si="172"/>
        <v>3.7916666666666665</v>
      </c>
      <c r="AD1373" s="86">
        <v>13650</v>
      </c>
      <c r="AE1373" s="86">
        <v>0.37340000000000001</v>
      </c>
      <c r="AF1373" s="85">
        <f t="shared" si="173"/>
        <v>0.99540000000000006</v>
      </c>
      <c r="AG1373" s="1"/>
      <c r="AH1373" s="1">
        <f t="shared" si="174"/>
        <v>3.7916666666666665</v>
      </c>
      <c r="AI1373" s="86">
        <v>13650</v>
      </c>
      <c r="AJ1373" s="86">
        <v>0.41060000000000002</v>
      </c>
      <c r="AK1373" s="85">
        <f t="shared" si="175"/>
        <v>1.0326</v>
      </c>
      <c r="AL1373" s="1"/>
    </row>
    <row r="1374" spans="19:38" x14ac:dyDescent="0.25">
      <c r="S1374" s="1">
        <f t="shared" si="168"/>
        <v>3.7944444444444443</v>
      </c>
      <c r="T1374" s="86">
        <v>13660</v>
      </c>
      <c r="U1374" s="85">
        <v>0.38100000000000001</v>
      </c>
      <c r="V1374" s="85">
        <f t="shared" si="169"/>
        <v>1.0030000000000001</v>
      </c>
      <c r="W1374" s="1"/>
      <c r="X1374" s="1">
        <f t="shared" si="170"/>
        <v>3.7944444444444443</v>
      </c>
      <c r="Y1374" s="86">
        <v>13660</v>
      </c>
      <c r="Z1374" s="86">
        <v>0.2054</v>
      </c>
      <c r="AA1374" s="85">
        <f t="shared" si="171"/>
        <v>0.82740000000000002</v>
      </c>
      <c r="AB1374" s="1"/>
      <c r="AC1374" s="1">
        <f t="shared" si="172"/>
        <v>3.7944444444444443</v>
      </c>
      <c r="AD1374" s="86">
        <v>13660</v>
      </c>
      <c r="AE1374" s="86">
        <v>0.37340000000000001</v>
      </c>
      <c r="AF1374" s="85">
        <f t="shared" si="173"/>
        <v>0.99540000000000006</v>
      </c>
      <c r="AG1374" s="1"/>
      <c r="AH1374" s="1">
        <f t="shared" si="174"/>
        <v>3.7944444444444443</v>
      </c>
      <c r="AI1374" s="86">
        <v>13660</v>
      </c>
      <c r="AJ1374" s="86">
        <v>0.41060000000000002</v>
      </c>
      <c r="AK1374" s="85">
        <f t="shared" si="175"/>
        <v>1.0326</v>
      </c>
      <c r="AL1374" s="1"/>
    </row>
    <row r="1375" spans="19:38" x14ac:dyDescent="0.25">
      <c r="S1375" s="1">
        <f t="shared" si="168"/>
        <v>3.7972222222222221</v>
      </c>
      <c r="T1375" s="86">
        <v>13670</v>
      </c>
      <c r="U1375" s="85">
        <v>0.38100000000000001</v>
      </c>
      <c r="V1375" s="85">
        <f t="shared" si="169"/>
        <v>1.0030000000000001</v>
      </c>
      <c r="W1375" s="1"/>
      <c r="X1375" s="1">
        <f t="shared" si="170"/>
        <v>3.7972222222222221</v>
      </c>
      <c r="Y1375" s="86">
        <v>13670</v>
      </c>
      <c r="Z1375" s="86">
        <v>0.2054</v>
      </c>
      <c r="AA1375" s="85">
        <f t="shared" si="171"/>
        <v>0.82740000000000002</v>
      </c>
      <c r="AB1375" s="1"/>
      <c r="AC1375" s="1">
        <f t="shared" si="172"/>
        <v>3.7972222222222221</v>
      </c>
      <c r="AD1375" s="86">
        <v>13670</v>
      </c>
      <c r="AE1375" s="86">
        <v>0.37340000000000001</v>
      </c>
      <c r="AF1375" s="85">
        <f t="shared" si="173"/>
        <v>0.99540000000000006</v>
      </c>
      <c r="AG1375" s="1"/>
      <c r="AH1375" s="1">
        <f t="shared" si="174"/>
        <v>3.7972222222222221</v>
      </c>
      <c r="AI1375" s="86">
        <v>13670</v>
      </c>
      <c r="AJ1375" s="86">
        <v>0.41060000000000002</v>
      </c>
      <c r="AK1375" s="85">
        <f t="shared" si="175"/>
        <v>1.0326</v>
      </c>
      <c r="AL1375" s="1"/>
    </row>
    <row r="1376" spans="19:38" x14ac:dyDescent="0.25">
      <c r="S1376" s="1">
        <f t="shared" si="168"/>
        <v>3.8</v>
      </c>
      <c r="T1376" s="86">
        <v>13680</v>
      </c>
      <c r="U1376" s="85">
        <v>0.38100000000000001</v>
      </c>
      <c r="V1376" s="85">
        <f t="shared" si="169"/>
        <v>1.0030000000000001</v>
      </c>
      <c r="W1376" s="1"/>
      <c r="X1376" s="1">
        <f t="shared" si="170"/>
        <v>3.8</v>
      </c>
      <c r="Y1376" s="86">
        <v>13680</v>
      </c>
      <c r="Z1376" s="86">
        <v>0.2054</v>
      </c>
      <c r="AA1376" s="85">
        <f t="shared" si="171"/>
        <v>0.82740000000000002</v>
      </c>
      <c r="AB1376" s="1"/>
      <c r="AC1376" s="1">
        <f t="shared" si="172"/>
        <v>3.8</v>
      </c>
      <c r="AD1376" s="86">
        <v>13680</v>
      </c>
      <c r="AE1376" s="86">
        <v>0.37340000000000001</v>
      </c>
      <c r="AF1376" s="85">
        <f t="shared" si="173"/>
        <v>0.99540000000000006</v>
      </c>
      <c r="AG1376" s="1"/>
      <c r="AH1376" s="1">
        <f t="shared" si="174"/>
        <v>3.8</v>
      </c>
      <c r="AI1376" s="86">
        <v>13680</v>
      </c>
      <c r="AJ1376" s="86">
        <v>0.41060000000000002</v>
      </c>
      <c r="AK1376" s="85">
        <f t="shared" si="175"/>
        <v>1.0326</v>
      </c>
      <c r="AL1376" s="1"/>
    </row>
    <row r="1377" spans="19:38" x14ac:dyDescent="0.25">
      <c r="S1377" s="1">
        <f t="shared" si="168"/>
        <v>3.8027777777777776</v>
      </c>
      <c r="T1377" s="86">
        <v>13690</v>
      </c>
      <c r="U1377" s="85">
        <v>0.38100000000000001</v>
      </c>
      <c r="V1377" s="85">
        <f t="shared" si="169"/>
        <v>1.0030000000000001</v>
      </c>
      <c r="W1377" s="1"/>
      <c r="X1377" s="1">
        <f t="shared" si="170"/>
        <v>3.8027777777777776</v>
      </c>
      <c r="Y1377" s="86">
        <v>13690</v>
      </c>
      <c r="Z1377" s="86">
        <v>0.20530000000000001</v>
      </c>
      <c r="AA1377" s="85">
        <f t="shared" si="171"/>
        <v>0.82730000000000004</v>
      </c>
      <c r="AB1377" s="1"/>
      <c r="AC1377" s="1">
        <f t="shared" si="172"/>
        <v>3.8027777777777776</v>
      </c>
      <c r="AD1377" s="86">
        <v>13690</v>
      </c>
      <c r="AE1377" s="86">
        <v>0.37340000000000001</v>
      </c>
      <c r="AF1377" s="85">
        <f t="shared" si="173"/>
        <v>0.99540000000000006</v>
      </c>
      <c r="AG1377" s="1"/>
      <c r="AH1377" s="1">
        <f t="shared" si="174"/>
        <v>3.8027777777777776</v>
      </c>
      <c r="AI1377" s="86">
        <v>13690</v>
      </c>
      <c r="AJ1377" s="86">
        <v>0.41049999999999998</v>
      </c>
      <c r="AK1377" s="85">
        <f t="shared" si="175"/>
        <v>1.0325</v>
      </c>
      <c r="AL1377" s="1"/>
    </row>
    <row r="1378" spans="19:38" x14ac:dyDescent="0.25">
      <c r="S1378" s="1">
        <f t="shared" si="168"/>
        <v>3.8055555555555554</v>
      </c>
      <c r="T1378" s="86">
        <v>13700</v>
      </c>
      <c r="U1378" s="85">
        <v>0.38100000000000001</v>
      </c>
      <c r="V1378" s="85">
        <f t="shared" si="169"/>
        <v>1.0030000000000001</v>
      </c>
      <c r="W1378" s="1"/>
      <c r="X1378" s="1">
        <f t="shared" si="170"/>
        <v>3.8055555555555554</v>
      </c>
      <c r="Y1378" s="86">
        <v>13700</v>
      </c>
      <c r="Z1378" s="86">
        <v>0.20530000000000001</v>
      </c>
      <c r="AA1378" s="85">
        <f t="shared" si="171"/>
        <v>0.82730000000000004</v>
      </c>
      <c r="AB1378" s="1"/>
      <c r="AC1378" s="1">
        <f t="shared" si="172"/>
        <v>3.8055555555555554</v>
      </c>
      <c r="AD1378" s="86">
        <v>13700</v>
      </c>
      <c r="AE1378" s="86">
        <v>0.37340000000000001</v>
      </c>
      <c r="AF1378" s="85">
        <f t="shared" si="173"/>
        <v>0.99540000000000006</v>
      </c>
      <c r="AG1378" s="1"/>
      <c r="AH1378" s="1">
        <f t="shared" si="174"/>
        <v>3.8055555555555554</v>
      </c>
      <c r="AI1378" s="86">
        <v>13700</v>
      </c>
      <c r="AJ1378" s="86">
        <v>0.41049999999999998</v>
      </c>
      <c r="AK1378" s="85">
        <f t="shared" si="175"/>
        <v>1.0325</v>
      </c>
      <c r="AL1378" s="1"/>
    </row>
    <row r="1379" spans="19:38" x14ac:dyDescent="0.25">
      <c r="S1379" s="1">
        <f t="shared" si="168"/>
        <v>3.8083333333333331</v>
      </c>
      <c r="T1379" s="86">
        <v>13710</v>
      </c>
      <c r="U1379" s="85">
        <v>0.38100000000000001</v>
      </c>
      <c r="V1379" s="85">
        <f t="shared" si="169"/>
        <v>1.0030000000000001</v>
      </c>
      <c r="W1379" s="1"/>
      <c r="X1379" s="1">
        <f t="shared" si="170"/>
        <v>3.8083333333333331</v>
      </c>
      <c r="Y1379" s="86">
        <v>13710</v>
      </c>
      <c r="Z1379" s="86">
        <v>0.20530000000000001</v>
      </c>
      <c r="AA1379" s="85">
        <f t="shared" si="171"/>
        <v>0.82730000000000004</v>
      </c>
      <c r="AB1379" s="1"/>
      <c r="AC1379" s="1">
        <f t="shared" si="172"/>
        <v>3.8083333333333331</v>
      </c>
      <c r="AD1379" s="86">
        <v>13710</v>
      </c>
      <c r="AE1379" s="86">
        <v>0.37340000000000001</v>
      </c>
      <c r="AF1379" s="85">
        <f t="shared" si="173"/>
        <v>0.99540000000000006</v>
      </c>
      <c r="AG1379" s="1"/>
      <c r="AH1379" s="1">
        <f t="shared" si="174"/>
        <v>3.8083333333333331</v>
      </c>
      <c r="AI1379" s="86">
        <v>13710</v>
      </c>
      <c r="AJ1379" s="86">
        <v>0.41049999999999998</v>
      </c>
      <c r="AK1379" s="85">
        <f t="shared" si="175"/>
        <v>1.0325</v>
      </c>
      <c r="AL1379" s="1"/>
    </row>
    <row r="1380" spans="19:38" x14ac:dyDescent="0.25">
      <c r="S1380" s="1">
        <f t="shared" si="168"/>
        <v>3.8111111111111109</v>
      </c>
      <c r="T1380" s="86">
        <v>13720</v>
      </c>
      <c r="U1380" s="85">
        <v>0.38100000000000001</v>
      </c>
      <c r="V1380" s="85">
        <f t="shared" si="169"/>
        <v>1.0030000000000001</v>
      </c>
      <c r="W1380" s="1"/>
      <c r="X1380" s="1">
        <f t="shared" si="170"/>
        <v>3.8111111111111109</v>
      </c>
      <c r="Y1380" s="86">
        <v>13720</v>
      </c>
      <c r="Z1380" s="86">
        <v>0.20530000000000001</v>
      </c>
      <c r="AA1380" s="85">
        <f t="shared" si="171"/>
        <v>0.82730000000000004</v>
      </c>
      <c r="AB1380" s="1"/>
      <c r="AC1380" s="1">
        <f t="shared" si="172"/>
        <v>3.8111111111111109</v>
      </c>
      <c r="AD1380" s="86">
        <v>13720</v>
      </c>
      <c r="AE1380" s="86">
        <v>0.37340000000000001</v>
      </c>
      <c r="AF1380" s="85">
        <f t="shared" si="173"/>
        <v>0.99540000000000006</v>
      </c>
      <c r="AG1380" s="1"/>
      <c r="AH1380" s="1">
        <f t="shared" si="174"/>
        <v>3.8111111111111109</v>
      </c>
      <c r="AI1380" s="86">
        <v>13720</v>
      </c>
      <c r="AJ1380" s="86">
        <v>0.41049999999999998</v>
      </c>
      <c r="AK1380" s="85">
        <f t="shared" si="175"/>
        <v>1.0325</v>
      </c>
      <c r="AL1380" s="1"/>
    </row>
    <row r="1381" spans="19:38" x14ac:dyDescent="0.25">
      <c r="S1381" s="1">
        <f t="shared" si="168"/>
        <v>3.8138888888888891</v>
      </c>
      <c r="T1381" s="86">
        <v>13730</v>
      </c>
      <c r="U1381" s="85">
        <v>0.38100000000000001</v>
      </c>
      <c r="V1381" s="85">
        <f t="shared" si="169"/>
        <v>1.0030000000000001</v>
      </c>
      <c r="W1381" s="1"/>
      <c r="X1381" s="1">
        <f t="shared" si="170"/>
        <v>3.8138888888888891</v>
      </c>
      <c r="Y1381" s="86">
        <v>13730</v>
      </c>
      <c r="Z1381" s="86">
        <v>0.20530000000000001</v>
      </c>
      <c r="AA1381" s="85">
        <f t="shared" si="171"/>
        <v>0.82730000000000004</v>
      </c>
      <c r="AB1381" s="1"/>
      <c r="AC1381" s="1">
        <f t="shared" si="172"/>
        <v>3.8138888888888891</v>
      </c>
      <c r="AD1381" s="86">
        <v>13730</v>
      </c>
      <c r="AE1381" s="86">
        <v>0.3735</v>
      </c>
      <c r="AF1381" s="85">
        <f t="shared" si="173"/>
        <v>0.99550000000000005</v>
      </c>
      <c r="AG1381" s="1"/>
      <c r="AH1381" s="1">
        <f t="shared" si="174"/>
        <v>3.8138888888888891</v>
      </c>
      <c r="AI1381" s="86">
        <v>13730</v>
      </c>
      <c r="AJ1381" s="86">
        <v>0.41049999999999998</v>
      </c>
      <c r="AK1381" s="85">
        <f t="shared" si="175"/>
        <v>1.0325</v>
      </c>
      <c r="AL1381" s="1"/>
    </row>
    <row r="1382" spans="19:38" x14ac:dyDescent="0.25">
      <c r="S1382" s="1">
        <f t="shared" si="168"/>
        <v>3.8166666666666669</v>
      </c>
      <c r="T1382" s="86">
        <v>13740</v>
      </c>
      <c r="U1382" s="85">
        <v>0.38109999999999999</v>
      </c>
      <c r="V1382" s="85">
        <f t="shared" si="169"/>
        <v>1.0030999999999999</v>
      </c>
      <c r="W1382" s="1"/>
      <c r="X1382" s="1">
        <f t="shared" si="170"/>
        <v>3.8166666666666669</v>
      </c>
      <c r="Y1382" s="86">
        <v>13740</v>
      </c>
      <c r="Z1382" s="86">
        <v>0.20530000000000001</v>
      </c>
      <c r="AA1382" s="85">
        <f t="shared" si="171"/>
        <v>0.82730000000000004</v>
      </c>
      <c r="AB1382" s="1"/>
      <c r="AC1382" s="1">
        <f t="shared" si="172"/>
        <v>3.8166666666666669</v>
      </c>
      <c r="AD1382" s="86">
        <v>13740</v>
      </c>
      <c r="AE1382" s="86">
        <v>0.3735</v>
      </c>
      <c r="AF1382" s="85">
        <f t="shared" si="173"/>
        <v>0.99550000000000005</v>
      </c>
      <c r="AG1382" s="1"/>
      <c r="AH1382" s="1">
        <f t="shared" si="174"/>
        <v>3.8166666666666669</v>
      </c>
      <c r="AI1382" s="86">
        <v>13740</v>
      </c>
      <c r="AJ1382" s="86">
        <v>0.41049999999999998</v>
      </c>
      <c r="AK1382" s="85">
        <f t="shared" si="175"/>
        <v>1.0325</v>
      </c>
      <c r="AL1382" s="1"/>
    </row>
    <row r="1383" spans="19:38" x14ac:dyDescent="0.25">
      <c r="S1383" s="1">
        <f t="shared" si="168"/>
        <v>3.8194444444444446</v>
      </c>
      <c r="T1383" s="86">
        <v>13750</v>
      </c>
      <c r="U1383" s="85">
        <v>0.38109999999999999</v>
      </c>
      <c r="V1383" s="85">
        <f t="shared" si="169"/>
        <v>1.0030999999999999</v>
      </c>
      <c r="W1383" s="1"/>
      <c r="X1383" s="1">
        <f t="shared" si="170"/>
        <v>3.8194444444444446</v>
      </c>
      <c r="Y1383" s="86">
        <v>13750</v>
      </c>
      <c r="Z1383" s="86">
        <v>0.20530000000000001</v>
      </c>
      <c r="AA1383" s="85">
        <f t="shared" si="171"/>
        <v>0.82730000000000004</v>
      </c>
      <c r="AB1383" s="1"/>
      <c r="AC1383" s="1">
        <f t="shared" si="172"/>
        <v>3.8194444444444446</v>
      </c>
      <c r="AD1383" s="86">
        <v>13750</v>
      </c>
      <c r="AE1383" s="86">
        <v>0.3735</v>
      </c>
      <c r="AF1383" s="85">
        <f t="shared" si="173"/>
        <v>0.99550000000000005</v>
      </c>
      <c r="AG1383" s="1"/>
      <c r="AH1383" s="1">
        <f t="shared" si="174"/>
        <v>3.8194444444444446</v>
      </c>
      <c r="AI1383" s="86">
        <v>13750</v>
      </c>
      <c r="AJ1383" s="86">
        <v>0.41039999999999999</v>
      </c>
      <c r="AK1383" s="85">
        <f t="shared" si="175"/>
        <v>1.0324</v>
      </c>
      <c r="AL1383" s="1"/>
    </row>
    <row r="1384" spans="19:38" x14ac:dyDescent="0.25">
      <c r="S1384" s="1">
        <f t="shared" si="168"/>
        <v>3.8222222222222224</v>
      </c>
      <c r="T1384" s="86">
        <v>13760</v>
      </c>
      <c r="U1384" s="85">
        <v>0.38109999999999999</v>
      </c>
      <c r="V1384" s="85">
        <f t="shared" si="169"/>
        <v>1.0030999999999999</v>
      </c>
      <c r="W1384" s="1"/>
      <c r="X1384" s="1">
        <f t="shared" si="170"/>
        <v>3.8222222222222224</v>
      </c>
      <c r="Y1384" s="86">
        <v>13760</v>
      </c>
      <c r="Z1384" s="86">
        <v>0.20530000000000001</v>
      </c>
      <c r="AA1384" s="85">
        <f t="shared" si="171"/>
        <v>0.82730000000000004</v>
      </c>
      <c r="AB1384" s="1"/>
      <c r="AC1384" s="1">
        <f t="shared" si="172"/>
        <v>3.8222222222222224</v>
      </c>
      <c r="AD1384" s="86">
        <v>13760</v>
      </c>
      <c r="AE1384" s="86">
        <v>0.3735</v>
      </c>
      <c r="AF1384" s="85">
        <f t="shared" si="173"/>
        <v>0.99550000000000005</v>
      </c>
      <c r="AG1384" s="1"/>
      <c r="AH1384" s="1">
        <f t="shared" si="174"/>
        <v>3.8222222222222224</v>
      </c>
      <c r="AI1384" s="86">
        <v>13760</v>
      </c>
      <c r="AJ1384" s="86">
        <v>0.41039999999999999</v>
      </c>
      <c r="AK1384" s="85">
        <f t="shared" si="175"/>
        <v>1.0324</v>
      </c>
      <c r="AL1384" s="1"/>
    </row>
    <row r="1385" spans="19:38" x14ac:dyDescent="0.25">
      <c r="S1385" s="1">
        <f t="shared" si="168"/>
        <v>3.8250000000000002</v>
      </c>
      <c r="T1385" s="86">
        <v>13770</v>
      </c>
      <c r="U1385" s="85">
        <v>0.38109999999999999</v>
      </c>
      <c r="V1385" s="85">
        <f t="shared" si="169"/>
        <v>1.0030999999999999</v>
      </c>
      <c r="W1385" s="1"/>
      <c r="X1385" s="1">
        <f t="shared" si="170"/>
        <v>3.8250000000000002</v>
      </c>
      <c r="Y1385" s="86">
        <v>13770</v>
      </c>
      <c r="Z1385" s="86">
        <v>0.20519999999999999</v>
      </c>
      <c r="AA1385" s="85">
        <f t="shared" si="171"/>
        <v>0.82719999999999994</v>
      </c>
      <c r="AB1385" s="1"/>
      <c r="AC1385" s="1">
        <f t="shared" si="172"/>
        <v>3.8250000000000002</v>
      </c>
      <c r="AD1385" s="86">
        <v>13770</v>
      </c>
      <c r="AE1385" s="86">
        <v>0.3735</v>
      </c>
      <c r="AF1385" s="85">
        <f t="shared" si="173"/>
        <v>0.99550000000000005</v>
      </c>
      <c r="AG1385" s="1"/>
      <c r="AH1385" s="1">
        <f t="shared" si="174"/>
        <v>3.8250000000000002</v>
      </c>
      <c r="AI1385" s="86">
        <v>13770</v>
      </c>
      <c r="AJ1385" s="86">
        <v>0.41039999999999999</v>
      </c>
      <c r="AK1385" s="85">
        <f t="shared" si="175"/>
        <v>1.0324</v>
      </c>
      <c r="AL1385" s="1"/>
    </row>
    <row r="1386" spans="19:38" x14ac:dyDescent="0.25">
      <c r="S1386" s="1">
        <f t="shared" si="168"/>
        <v>3.8277777777777779</v>
      </c>
      <c r="T1386" s="86">
        <v>13780</v>
      </c>
      <c r="U1386" s="85">
        <v>0.38109999999999999</v>
      </c>
      <c r="V1386" s="85">
        <f t="shared" si="169"/>
        <v>1.0030999999999999</v>
      </c>
      <c r="W1386" s="1"/>
      <c r="X1386" s="1">
        <f t="shared" si="170"/>
        <v>3.8277777777777779</v>
      </c>
      <c r="Y1386" s="86">
        <v>13780</v>
      </c>
      <c r="Z1386" s="86">
        <v>0.20519999999999999</v>
      </c>
      <c r="AA1386" s="85">
        <f t="shared" si="171"/>
        <v>0.82719999999999994</v>
      </c>
      <c r="AB1386" s="1"/>
      <c r="AC1386" s="1">
        <f t="shared" si="172"/>
        <v>3.8277777777777779</v>
      </c>
      <c r="AD1386" s="86">
        <v>13780</v>
      </c>
      <c r="AE1386" s="86">
        <v>0.3735</v>
      </c>
      <c r="AF1386" s="85">
        <f t="shared" si="173"/>
        <v>0.99550000000000005</v>
      </c>
      <c r="AG1386" s="1"/>
      <c r="AH1386" s="1">
        <f t="shared" si="174"/>
        <v>3.8277777777777779</v>
      </c>
      <c r="AI1386" s="86">
        <v>13780</v>
      </c>
      <c r="AJ1386" s="86">
        <v>0.41039999999999999</v>
      </c>
      <c r="AK1386" s="85">
        <f t="shared" si="175"/>
        <v>1.0324</v>
      </c>
      <c r="AL1386" s="1"/>
    </row>
    <row r="1387" spans="19:38" x14ac:dyDescent="0.25">
      <c r="S1387" s="1">
        <f t="shared" si="168"/>
        <v>3.8305555555555557</v>
      </c>
      <c r="T1387" s="86">
        <v>13790</v>
      </c>
      <c r="U1387" s="85">
        <v>0.38109999999999999</v>
      </c>
      <c r="V1387" s="85">
        <f t="shared" si="169"/>
        <v>1.0030999999999999</v>
      </c>
      <c r="W1387" s="1"/>
      <c r="X1387" s="1">
        <f t="shared" si="170"/>
        <v>3.8305555555555557</v>
      </c>
      <c r="Y1387" s="86">
        <v>13790</v>
      </c>
      <c r="Z1387" s="86">
        <v>0.20519999999999999</v>
      </c>
      <c r="AA1387" s="85">
        <f t="shared" si="171"/>
        <v>0.82719999999999994</v>
      </c>
      <c r="AB1387" s="1"/>
      <c r="AC1387" s="1">
        <f t="shared" si="172"/>
        <v>3.8305555555555557</v>
      </c>
      <c r="AD1387" s="86">
        <v>13790</v>
      </c>
      <c r="AE1387" s="86">
        <v>0.3735</v>
      </c>
      <c r="AF1387" s="85">
        <f t="shared" si="173"/>
        <v>0.99550000000000005</v>
      </c>
      <c r="AG1387" s="1"/>
      <c r="AH1387" s="1">
        <f t="shared" si="174"/>
        <v>3.8305555555555557</v>
      </c>
      <c r="AI1387" s="86">
        <v>13790</v>
      </c>
      <c r="AJ1387" s="86">
        <v>0.41039999999999999</v>
      </c>
      <c r="AK1387" s="85">
        <f t="shared" si="175"/>
        <v>1.0324</v>
      </c>
      <c r="AL1387" s="1"/>
    </row>
    <row r="1388" spans="19:38" x14ac:dyDescent="0.25">
      <c r="S1388" s="1">
        <f t="shared" si="168"/>
        <v>3.8333333333333335</v>
      </c>
      <c r="T1388" s="86">
        <v>13800</v>
      </c>
      <c r="U1388" s="85">
        <v>0.38109999999999999</v>
      </c>
      <c r="V1388" s="85">
        <f t="shared" si="169"/>
        <v>1.0030999999999999</v>
      </c>
      <c r="W1388" s="1"/>
      <c r="X1388" s="1">
        <f t="shared" si="170"/>
        <v>3.8333333333333335</v>
      </c>
      <c r="Y1388" s="86">
        <v>13800</v>
      </c>
      <c r="Z1388" s="86">
        <v>0.20519999999999999</v>
      </c>
      <c r="AA1388" s="85">
        <f t="shared" si="171"/>
        <v>0.82719999999999994</v>
      </c>
      <c r="AB1388" s="1"/>
      <c r="AC1388" s="1">
        <f t="shared" si="172"/>
        <v>3.8333333333333335</v>
      </c>
      <c r="AD1388" s="86">
        <v>13800</v>
      </c>
      <c r="AE1388" s="86">
        <v>0.3735</v>
      </c>
      <c r="AF1388" s="85">
        <f t="shared" si="173"/>
        <v>0.99550000000000005</v>
      </c>
      <c r="AG1388" s="1"/>
      <c r="AH1388" s="1">
        <f t="shared" si="174"/>
        <v>3.8333333333333335</v>
      </c>
      <c r="AI1388" s="86">
        <v>13800</v>
      </c>
      <c r="AJ1388" s="86">
        <v>0.41039999999999999</v>
      </c>
      <c r="AK1388" s="85">
        <f t="shared" si="175"/>
        <v>1.0324</v>
      </c>
      <c r="AL1388" s="1"/>
    </row>
    <row r="1389" spans="19:38" x14ac:dyDescent="0.25">
      <c r="S1389" s="1">
        <f t="shared" si="168"/>
        <v>3.8361111111111112</v>
      </c>
      <c r="T1389" s="86">
        <v>13810</v>
      </c>
      <c r="U1389" s="85">
        <v>0.38109999999999999</v>
      </c>
      <c r="V1389" s="85">
        <f t="shared" si="169"/>
        <v>1.0030999999999999</v>
      </c>
      <c r="W1389" s="1"/>
      <c r="X1389" s="1">
        <f t="shared" si="170"/>
        <v>3.8361111111111112</v>
      </c>
      <c r="Y1389" s="86">
        <v>13810</v>
      </c>
      <c r="Z1389" s="86">
        <v>0.20519999999999999</v>
      </c>
      <c r="AA1389" s="85">
        <f t="shared" si="171"/>
        <v>0.82719999999999994</v>
      </c>
      <c r="AB1389" s="1"/>
      <c r="AC1389" s="1">
        <f t="shared" si="172"/>
        <v>3.8361111111111112</v>
      </c>
      <c r="AD1389" s="86">
        <v>13810</v>
      </c>
      <c r="AE1389" s="86">
        <v>0.3735</v>
      </c>
      <c r="AF1389" s="85">
        <f t="shared" si="173"/>
        <v>0.99550000000000005</v>
      </c>
      <c r="AG1389" s="1"/>
      <c r="AH1389" s="1">
        <f t="shared" si="174"/>
        <v>3.8361111111111112</v>
      </c>
      <c r="AI1389" s="86">
        <v>13810</v>
      </c>
      <c r="AJ1389" s="86">
        <v>0.4103</v>
      </c>
      <c r="AK1389" s="85">
        <f t="shared" si="175"/>
        <v>1.0323</v>
      </c>
      <c r="AL1389" s="1"/>
    </row>
    <row r="1390" spans="19:38" x14ac:dyDescent="0.25">
      <c r="S1390" s="1">
        <f t="shared" si="168"/>
        <v>3.838888888888889</v>
      </c>
      <c r="T1390" s="86">
        <v>13820</v>
      </c>
      <c r="U1390" s="85">
        <v>0.38109999999999999</v>
      </c>
      <c r="V1390" s="85">
        <f t="shared" si="169"/>
        <v>1.0030999999999999</v>
      </c>
      <c r="W1390" s="1"/>
      <c r="X1390" s="1">
        <f t="shared" si="170"/>
        <v>3.838888888888889</v>
      </c>
      <c r="Y1390" s="86">
        <v>13820</v>
      </c>
      <c r="Z1390" s="86">
        <v>0.20519999999999999</v>
      </c>
      <c r="AA1390" s="85">
        <f t="shared" si="171"/>
        <v>0.82719999999999994</v>
      </c>
      <c r="AB1390" s="1"/>
      <c r="AC1390" s="1">
        <f t="shared" si="172"/>
        <v>3.838888888888889</v>
      </c>
      <c r="AD1390" s="86">
        <v>13820</v>
      </c>
      <c r="AE1390" s="86">
        <v>0.3735</v>
      </c>
      <c r="AF1390" s="85">
        <f t="shared" si="173"/>
        <v>0.99550000000000005</v>
      </c>
      <c r="AG1390" s="1"/>
      <c r="AH1390" s="1">
        <f t="shared" si="174"/>
        <v>3.838888888888889</v>
      </c>
      <c r="AI1390" s="86">
        <v>13820</v>
      </c>
      <c r="AJ1390" s="86">
        <v>0.4103</v>
      </c>
      <c r="AK1390" s="85">
        <f t="shared" si="175"/>
        <v>1.0323</v>
      </c>
      <c r="AL1390" s="1"/>
    </row>
    <row r="1391" spans="19:38" x14ac:dyDescent="0.25">
      <c r="S1391" s="1">
        <f t="shared" si="168"/>
        <v>3.8416666666666668</v>
      </c>
      <c r="T1391" s="86">
        <v>13830</v>
      </c>
      <c r="U1391" s="85">
        <v>0.38119999999999998</v>
      </c>
      <c r="V1391" s="85">
        <f t="shared" si="169"/>
        <v>1.0032000000000001</v>
      </c>
      <c r="W1391" s="1"/>
      <c r="X1391" s="1">
        <f t="shared" si="170"/>
        <v>3.8416666666666668</v>
      </c>
      <c r="Y1391" s="86">
        <v>13830</v>
      </c>
      <c r="Z1391" s="86">
        <v>0.20519999999999999</v>
      </c>
      <c r="AA1391" s="85">
        <f t="shared" si="171"/>
        <v>0.82719999999999994</v>
      </c>
      <c r="AB1391" s="1"/>
      <c r="AC1391" s="1">
        <f t="shared" si="172"/>
        <v>3.8416666666666668</v>
      </c>
      <c r="AD1391" s="86">
        <v>13830</v>
      </c>
      <c r="AE1391" s="86">
        <v>0.3735</v>
      </c>
      <c r="AF1391" s="85">
        <f t="shared" si="173"/>
        <v>0.99550000000000005</v>
      </c>
      <c r="AG1391" s="1"/>
      <c r="AH1391" s="1">
        <f t="shared" si="174"/>
        <v>3.8416666666666668</v>
      </c>
      <c r="AI1391" s="86">
        <v>13830</v>
      </c>
      <c r="AJ1391" s="86">
        <v>0.4103</v>
      </c>
      <c r="AK1391" s="85">
        <f t="shared" si="175"/>
        <v>1.0323</v>
      </c>
      <c r="AL1391" s="1"/>
    </row>
    <row r="1392" spans="19:38" x14ac:dyDescent="0.25">
      <c r="S1392" s="1">
        <f t="shared" si="168"/>
        <v>3.8444444444444446</v>
      </c>
      <c r="T1392" s="86">
        <v>13840</v>
      </c>
      <c r="U1392" s="85">
        <v>0.38119999999999998</v>
      </c>
      <c r="V1392" s="85">
        <f t="shared" si="169"/>
        <v>1.0032000000000001</v>
      </c>
      <c r="W1392" s="1"/>
      <c r="X1392" s="1">
        <f t="shared" si="170"/>
        <v>3.8444444444444446</v>
      </c>
      <c r="Y1392" s="86">
        <v>13840</v>
      </c>
      <c r="Z1392" s="86">
        <v>0.20519999999999999</v>
      </c>
      <c r="AA1392" s="85">
        <f t="shared" si="171"/>
        <v>0.82719999999999994</v>
      </c>
      <c r="AB1392" s="1"/>
      <c r="AC1392" s="1">
        <f t="shared" si="172"/>
        <v>3.8444444444444446</v>
      </c>
      <c r="AD1392" s="86">
        <v>13840</v>
      </c>
      <c r="AE1392" s="86">
        <v>0.3735</v>
      </c>
      <c r="AF1392" s="85">
        <f t="shared" si="173"/>
        <v>0.99550000000000005</v>
      </c>
      <c r="AG1392" s="1"/>
      <c r="AH1392" s="1">
        <f t="shared" si="174"/>
        <v>3.8444444444444446</v>
      </c>
      <c r="AI1392" s="86">
        <v>13840</v>
      </c>
      <c r="AJ1392" s="86">
        <v>0.4103</v>
      </c>
      <c r="AK1392" s="85">
        <f t="shared" si="175"/>
        <v>1.0323</v>
      </c>
      <c r="AL1392" s="1"/>
    </row>
    <row r="1393" spans="19:38" x14ac:dyDescent="0.25">
      <c r="S1393" s="1">
        <f t="shared" si="168"/>
        <v>3.8472222222222223</v>
      </c>
      <c r="T1393" s="86">
        <v>13850</v>
      </c>
      <c r="U1393" s="85">
        <v>0.38119999999999998</v>
      </c>
      <c r="V1393" s="85">
        <f t="shared" si="169"/>
        <v>1.0032000000000001</v>
      </c>
      <c r="W1393" s="1"/>
      <c r="X1393" s="1">
        <f t="shared" si="170"/>
        <v>3.8472222222222223</v>
      </c>
      <c r="Y1393" s="86">
        <v>13850</v>
      </c>
      <c r="Z1393" s="86">
        <v>0.2051</v>
      </c>
      <c r="AA1393" s="85">
        <f t="shared" si="171"/>
        <v>0.82709999999999995</v>
      </c>
      <c r="AB1393" s="1"/>
      <c r="AC1393" s="1">
        <f t="shared" si="172"/>
        <v>3.8472222222222223</v>
      </c>
      <c r="AD1393" s="86">
        <v>13850</v>
      </c>
      <c r="AE1393" s="86">
        <v>0.3735</v>
      </c>
      <c r="AF1393" s="85">
        <f t="shared" si="173"/>
        <v>0.99550000000000005</v>
      </c>
      <c r="AG1393" s="1"/>
      <c r="AH1393" s="1">
        <f t="shared" si="174"/>
        <v>3.8472222222222223</v>
      </c>
      <c r="AI1393" s="86">
        <v>13850</v>
      </c>
      <c r="AJ1393" s="86">
        <v>0.4103</v>
      </c>
      <c r="AK1393" s="85">
        <f t="shared" si="175"/>
        <v>1.0323</v>
      </c>
      <c r="AL1393" s="1"/>
    </row>
    <row r="1394" spans="19:38" x14ac:dyDescent="0.25">
      <c r="S1394" s="1">
        <f t="shared" si="168"/>
        <v>3.85</v>
      </c>
      <c r="T1394" s="86">
        <v>13860</v>
      </c>
      <c r="U1394" s="85">
        <v>0.38119999999999998</v>
      </c>
      <c r="V1394" s="85">
        <f t="shared" si="169"/>
        <v>1.0032000000000001</v>
      </c>
      <c r="W1394" s="1"/>
      <c r="X1394" s="1">
        <f t="shared" si="170"/>
        <v>3.85</v>
      </c>
      <c r="Y1394" s="86">
        <v>13860</v>
      </c>
      <c r="Z1394" s="86">
        <v>0.2051</v>
      </c>
      <c r="AA1394" s="85">
        <f t="shared" si="171"/>
        <v>0.82709999999999995</v>
      </c>
      <c r="AB1394" s="1"/>
      <c r="AC1394" s="1">
        <f t="shared" si="172"/>
        <v>3.85</v>
      </c>
      <c r="AD1394" s="86">
        <v>13860</v>
      </c>
      <c r="AE1394" s="86">
        <v>0.3735</v>
      </c>
      <c r="AF1394" s="85">
        <f t="shared" si="173"/>
        <v>0.99550000000000005</v>
      </c>
      <c r="AG1394" s="1"/>
      <c r="AH1394" s="1">
        <f t="shared" si="174"/>
        <v>3.85</v>
      </c>
      <c r="AI1394" s="86">
        <v>13860</v>
      </c>
      <c r="AJ1394" s="86">
        <v>0.4103</v>
      </c>
      <c r="AK1394" s="85">
        <f t="shared" si="175"/>
        <v>1.0323</v>
      </c>
      <c r="AL1394" s="1"/>
    </row>
    <row r="1395" spans="19:38" x14ac:dyDescent="0.25">
      <c r="S1395" s="1">
        <f t="shared" si="168"/>
        <v>3.8527777777777779</v>
      </c>
      <c r="T1395" s="86">
        <v>13870</v>
      </c>
      <c r="U1395" s="85">
        <v>0.38119999999999998</v>
      </c>
      <c r="V1395" s="85">
        <f t="shared" si="169"/>
        <v>1.0032000000000001</v>
      </c>
      <c r="W1395" s="1"/>
      <c r="X1395" s="1">
        <f t="shared" si="170"/>
        <v>3.8527777777777779</v>
      </c>
      <c r="Y1395" s="86">
        <v>13870</v>
      </c>
      <c r="Z1395" s="86">
        <v>0.2051</v>
      </c>
      <c r="AA1395" s="85">
        <f t="shared" si="171"/>
        <v>0.82709999999999995</v>
      </c>
      <c r="AB1395" s="1"/>
      <c r="AC1395" s="1">
        <f t="shared" si="172"/>
        <v>3.8527777777777779</v>
      </c>
      <c r="AD1395" s="86">
        <v>13870</v>
      </c>
      <c r="AE1395" s="86">
        <v>0.3735</v>
      </c>
      <c r="AF1395" s="85">
        <f t="shared" si="173"/>
        <v>0.99550000000000005</v>
      </c>
      <c r="AG1395" s="1"/>
      <c r="AH1395" s="1">
        <f t="shared" si="174"/>
        <v>3.8527777777777779</v>
      </c>
      <c r="AI1395" s="86">
        <v>13870</v>
      </c>
      <c r="AJ1395" s="86">
        <v>0.41020000000000001</v>
      </c>
      <c r="AK1395" s="85">
        <f t="shared" si="175"/>
        <v>1.0322</v>
      </c>
      <c r="AL1395" s="1"/>
    </row>
    <row r="1396" spans="19:38" x14ac:dyDescent="0.25">
      <c r="S1396" s="1">
        <f t="shared" si="168"/>
        <v>3.8555555555555556</v>
      </c>
      <c r="T1396" s="86">
        <v>13880</v>
      </c>
      <c r="U1396" s="85">
        <v>0.38119999999999998</v>
      </c>
      <c r="V1396" s="85">
        <f t="shared" si="169"/>
        <v>1.0032000000000001</v>
      </c>
      <c r="W1396" s="1"/>
      <c r="X1396" s="1">
        <f t="shared" si="170"/>
        <v>3.8555555555555556</v>
      </c>
      <c r="Y1396" s="86">
        <v>13880</v>
      </c>
      <c r="Z1396" s="86">
        <v>0.2051</v>
      </c>
      <c r="AA1396" s="85">
        <f t="shared" si="171"/>
        <v>0.82709999999999995</v>
      </c>
      <c r="AB1396" s="1"/>
      <c r="AC1396" s="1">
        <f t="shared" si="172"/>
        <v>3.8555555555555556</v>
      </c>
      <c r="AD1396" s="86">
        <v>13880</v>
      </c>
      <c r="AE1396" s="86">
        <v>0.3735</v>
      </c>
      <c r="AF1396" s="85">
        <f t="shared" si="173"/>
        <v>0.99550000000000005</v>
      </c>
      <c r="AG1396" s="1"/>
      <c r="AH1396" s="1">
        <f t="shared" si="174"/>
        <v>3.8555555555555556</v>
      </c>
      <c r="AI1396" s="86">
        <v>13880</v>
      </c>
      <c r="AJ1396" s="86">
        <v>0.41020000000000001</v>
      </c>
      <c r="AK1396" s="85">
        <f t="shared" si="175"/>
        <v>1.0322</v>
      </c>
      <c r="AL1396" s="1"/>
    </row>
    <row r="1397" spans="19:38" x14ac:dyDescent="0.25">
      <c r="S1397" s="1">
        <f t="shared" si="168"/>
        <v>3.8583333333333334</v>
      </c>
      <c r="T1397" s="86">
        <v>13890</v>
      </c>
      <c r="U1397" s="85">
        <v>0.38119999999999998</v>
      </c>
      <c r="V1397" s="85">
        <f t="shared" si="169"/>
        <v>1.0032000000000001</v>
      </c>
      <c r="W1397" s="1"/>
      <c r="X1397" s="1">
        <f t="shared" si="170"/>
        <v>3.8583333333333334</v>
      </c>
      <c r="Y1397" s="86">
        <v>13890</v>
      </c>
      <c r="Z1397" s="86">
        <v>0.2051</v>
      </c>
      <c r="AA1397" s="85">
        <f t="shared" si="171"/>
        <v>0.82709999999999995</v>
      </c>
      <c r="AB1397" s="1"/>
      <c r="AC1397" s="1">
        <f t="shared" si="172"/>
        <v>3.8583333333333334</v>
      </c>
      <c r="AD1397" s="86">
        <v>13890</v>
      </c>
      <c r="AE1397" s="86">
        <v>0.3735</v>
      </c>
      <c r="AF1397" s="85">
        <f t="shared" si="173"/>
        <v>0.99550000000000005</v>
      </c>
      <c r="AG1397" s="1"/>
      <c r="AH1397" s="1">
        <f t="shared" si="174"/>
        <v>3.8583333333333334</v>
      </c>
      <c r="AI1397" s="86">
        <v>13890</v>
      </c>
      <c r="AJ1397" s="86">
        <v>0.41020000000000001</v>
      </c>
      <c r="AK1397" s="85">
        <f t="shared" si="175"/>
        <v>1.0322</v>
      </c>
      <c r="AL1397" s="1"/>
    </row>
    <row r="1398" spans="19:38" x14ac:dyDescent="0.25">
      <c r="S1398" s="1">
        <f t="shared" si="168"/>
        <v>3.8611111111111112</v>
      </c>
      <c r="T1398" s="86">
        <v>13900</v>
      </c>
      <c r="U1398" s="85">
        <v>0.38119999999999998</v>
      </c>
      <c r="V1398" s="85">
        <f t="shared" si="169"/>
        <v>1.0032000000000001</v>
      </c>
      <c r="W1398" s="1"/>
      <c r="X1398" s="1">
        <f t="shared" si="170"/>
        <v>3.8611111111111112</v>
      </c>
      <c r="Y1398" s="86">
        <v>13900</v>
      </c>
      <c r="Z1398" s="86">
        <v>0.2051</v>
      </c>
      <c r="AA1398" s="85">
        <f t="shared" si="171"/>
        <v>0.82709999999999995</v>
      </c>
      <c r="AB1398" s="1"/>
      <c r="AC1398" s="1">
        <f t="shared" si="172"/>
        <v>3.8611111111111112</v>
      </c>
      <c r="AD1398" s="86">
        <v>13900</v>
      </c>
      <c r="AE1398" s="86">
        <v>0.3735</v>
      </c>
      <c r="AF1398" s="85">
        <f t="shared" si="173"/>
        <v>0.99550000000000005</v>
      </c>
      <c r="AG1398" s="1"/>
      <c r="AH1398" s="1">
        <f t="shared" si="174"/>
        <v>3.8611111111111112</v>
      </c>
      <c r="AI1398" s="86">
        <v>13900</v>
      </c>
      <c r="AJ1398" s="86">
        <v>0.41020000000000001</v>
      </c>
      <c r="AK1398" s="85">
        <f t="shared" si="175"/>
        <v>1.0322</v>
      </c>
      <c r="AL1398" s="1"/>
    </row>
    <row r="1399" spans="19:38" x14ac:dyDescent="0.25">
      <c r="S1399" s="1">
        <f t="shared" si="168"/>
        <v>3.8638888888888889</v>
      </c>
      <c r="T1399" s="86">
        <v>13910</v>
      </c>
      <c r="U1399" s="85">
        <v>0.38119999999999998</v>
      </c>
      <c r="V1399" s="85">
        <f t="shared" si="169"/>
        <v>1.0032000000000001</v>
      </c>
      <c r="W1399" s="1"/>
      <c r="X1399" s="1">
        <f t="shared" si="170"/>
        <v>3.8638888888888889</v>
      </c>
      <c r="Y1399" s="86">
        <v>13910</v>
      </c>
      <c r="Z1399" s="86">
        <v>0.2051</v>
      </c>
      <c r="AA1399" s="85">
        <f t="shared" si="171"/>
        <v>0.82709999999999995</v>
      </c>
      <c r="AB1399" s="1"/>
      <c r="AC1399" s="1">
        <f t="shared" si="172"/>
        <v>3.8638888888888889</v>
      </c>
      <c r="AD1399" s="86">
        <v>13910</v>
      </c>
      <c r="AE1399" s="86">
        <v>0.3735</v>
      </c>
      <c r="AF1399" s="85">
        <f t="shared" si="173"/>
        <v>0.99550000000000005</v>
      </c>
      <c r="AG1399" s="1"/>
      <c r="AH1399" s="1">
        <f t="shared" si="174"/>
        <v>3.8638888888888889</v>
      </c>
      <c r="AI1399" s="86">
        <v>13910</v>
      </c>
      <c r="AJ1399" s="86">
        <v>0.41020000000000001</v>
      </c>
      <c r="AK1399" s="85">
        <f t="shared" si="175"/>
        <v>1.0322</v>
      </c>
      <c r="AL1399" s="1"/>
    </row>
    <row r="1400" spans="19:38" x14ac:dyDescent="0.25">
      <c r="S1400" s="1">
        <f t="shared" si="168"/>
        <v>3.8666666666666667</v>
      </c>
      <c r="T1400" s="86">
        <v>13920</v>
      </c>
      <c r="U1400" s="85">
        <v>0.38119999999999998</v>
      </c>
      <c r="V1400" s="85">
        <f t="shared" si="169"/>
        <v>1.0032000000000001</v>
      </c>
      <c r="W1400" s="1"/>
      <c r="X1400" s="1">
        <f t="shared" si="170"/>
        <v>3.8666666666666667</v>
      </c>
      <c r="Y1400" s="86">
        <v>13920</v>
      </c>
      <c r="Z1400" s="86">
        <v>0.2051</v>
      </c>
      <c r="AA1400" s="85">
        <f t="shared" si="171"/>
        <v>0.82709999999999995</v>
      </c>
      <c r="AB1400" s="1"/>
      <c r="AC1400" s="1">
        <f t="shared" si="172"/>
        <v>3.8666666666666667</v>
      </c>
      <c r="AD1400" s="86">
        <v>13920</v>
      </c>
      <c r="AE1400" s="86">
        <v>0.3735</v>
      </c>
      <c r="AF1400" s="85">
        <f t="shared" si="173"/>
        <v>0.99550000000000005</v>
      </c>
      <c r="AG1400" s="1"/>
      <c r="AH1400" s="1">
        <f t="shared" si="174"/>
        <v>3.8666666666666667</v>
      </c>
      <c r="AI1400" s="86">
        <v>13920</v>
      </c>
      <c r="AJ1400" s="86">
        <v>0.41020000000000001</v>
      </c>
      <c r="AK1400" s="85">
        <f t="shared" si="175"/>
        <v>1.0322</v>
      </c>
      <c r="AL1400" s="1"/>
    </row>
    <row r="1401" spans="19:38" x14ac:dyDescent="0.25">
      <c r="S1401" s="1">
        <f t="shared" si="168"/>
        <v>3.8694444444444445</v>
      </c>
      <c r="T1401" s="86">
        <v>13930</v>
      </c>
      <c r="U1401" s="85">
        <v>0.38129999999999997</v>
      </c>
      <c r="V1401" s="85">
        <f t="shared" si="169"/>
        <v>1.0032999999999999</v>
      </c>
      <c r="W1401" s="1"/>
      <c r="X1401" s="1">
        <f t="shared" si="170"/>
        <v>3.8694444444444445</v>
      </c>
      <c r="Y1401" s="86">
        <v>13930</v>
      </c>
      <c r="Z1401" s="86">
        <v>0.20499999999999999</v>
      </c>
      <c r="AA1401" s="85">
        <f t="shared" si="171"/>
        <v>0.82699999999999996</v>
      </c>
      <c r="AB1401" s="1"/>
      <c r="AC1401" s="1">
        <f t="shared" si="172"/>
        <v>3.8694444444444445</v>
      </c>
      <c r="AD1401" s="86">
        <v>13930</v>
      </c>
      <c r="AE1401" s="86">
        <v>0.3735</v>
      </c>
      <c r="AF1401" s="85">
        <f t="shared" si="173"/>
        <v>0.99550000000000005</v>
      </c>
      <c r="AG1401" s="1"/>
      <c r="AH1401" s="1">
        <f t="shared" si="174"/>
        <v>3.8694444444444445</v>
      </c>
      <c r="AI1401" s="86">
        <v>13930</v>
      </c>
      <c r="AJ1401" s="86">
        <v>0.41020000000000001</v>
      </c>
      <c r="AK1401" s="85">
        <f t="shared" si="175"/>
        <v>1.0322</v>
      </c>
      <c r="AL1401" s="1"/>
    </row>
    <row r="1402" spans="19:38" x14ac:dyDescent="0.25">
      <c r="S1402" s="1">
        <f t="shared" si="168"/>
        <v>3.8722222222222222</v>
      </c>
      <c r="T1402" s="86">
        <v>13940</v>
      </c>
      <c r="U1402" s="85">
        <v>0.38129999999999997</v>
      </c>
      <c r="V1402" s="85">
        <f t="shared" si="169"/>
        <v>1.0032999999999999</v>
      </c>
      <c r="W1402" s="1"/>
      <c r="X1402" s="1">
        <f t="shared" si="170"/>
        <v>3.8722222222222222</v>
      </c>
      <c r="Y1402" s="86">
        <v>13940</v>
      </c>
      <c r="Z1402" s="86">
        <v>0.20499999999999999</v>
      </c>
      <c r="AA1402" s="85">
        <f t="shared" si="171"/>
        <v>0.82699999999999996</v>
      </c>
      <c r="AB1402" s="1"/>
      <c r="AC1402" s="1">
        <f t="shared" si="172"/>
        <v>3.8722222222222222</v>
      </c>
      <c r="AD1402" s="86">
        <v>13940</v>
      </c>
      <c r="AE1402" s="86">
        <v>0.3735</v>
      </c>
      <c r="AF1402" s="85">
        <f t="shared" si="173"/>
        <v>0.99550000000000005</v>
      </c>
      <c r="AG1402" s="1"/>
      <c r="AH1402" s="1">
        <f t="shared" si="174"/>
        <v>3.8722222222222222</v>
      </c>
      <c r="AI1402" s="86">
        <v>13940</v>
      </c>
      <c r="AJ1402" s="86">
        <v>0.41020000000000001</v>
      </c>
      <c r="AK1402" s="85">
        <f t="shared" si="175"/>
        <v>1.0322</v>
      </c>
      <c r="AL1402" s="1"/>
    </row>
    <row r="1403" spans="19:38" x14ac:dyDescent="0.25">
      <c r="S1403" s="1">
        <f t="shared" si="168"/>
        <v>3.875</v>
      </c>
      <c r="T1403" s="86">
        <v>13950</v>
      </c>
      <c r="U1403" s="85">
        <v>0.38129999999999997</v>
      </c>
      <c r="V1403" s="85">
        <f t="shared" si="169"/>
        <v>1.0032999999999999</v>
      </c>
      <c r="W1403" s="1"/>
      <c r="X1403" s="1">
        <f t="shared" si="170"/>
        <v>3.875</v>
      </c>
      <c r="Y1403" s="86">
        <v>13950</v>
      </c>
      <c r="Z1403" s="86">
        <v>0.20499999999999999</v>
      </c>
      <c r="AA1403" s="85">
        <f t="shared" si="171"/>
        <v>0.82699999999999996</v>
      </c>
      <c r="AB1403" s="1"/>
      <c r="AC1403" s="1">
        <f t="shared" si="172"/>
        <v>3.875</v>
      </c>
      <c r="AD1403" s="86">
        <v>13950</v>
      </c>
      <c r="AE1403" s="86">
        <v>0.37359999999999999</v>
      </c>
      <c r="AF1403" s="85">
        <f t="shared" si="173"/>
        <v>0.99560000000000004</v>
      </c>
      <c r="AG1403" s="1"/>
      <c r="AH1403" s="1">
        <f t="shared" si="174"/>
        <v>3.875</v>
      </c>
      <c r="AI1403" s="86">
        <v>13950</v>
      </c>
      <c r="AJ1403" s="86">
        <v>0.41010000000000002</v>
      </c>
      <c r="AK1403" s="85">
        <f t="shared" si="175"/>
        <v>1.0321</v>
      </c>
      <c r="AL1403" s="1"/>
    </row>
    <row r="1404" spans="19:38" x14ac:dyDescent="0.25">
      <c r="S1404" s="1">
        <f t="shared" si="168"/>
        <v>3.8777777777777778</v>
      </c>
      <c r="T1404" s="86">
        <v>13960</v>
      </c>
      <c r="U1404" s="85">
        <v>0.38129999999999997</v>
      </c>
      <c r="V1404" s="85">
        <f t="shared" si="169"/>
        <v>1.0032999999999999</v>
      </c>
      <c r="W1404" s="1"/>
      <c r="X1404" s="1">
        <f t="shared" si="170"/>
        <v>3.8777777777777778</v>
      </c>
      <c r="Y1404" s="86">
        <v>13960</v>
      </c>
      <c r="Z1404" s="86">
        <v>0.20499999999999999</v>
      </c>
      <c r="AA1404" s="85">
        <f t="shared" si="171"/>
        <v>0.82699999999999996</v>
      </c>
      <c r="AB1404" s="1"/>
      <c r="AC1404" s="1">
        <f t="shared" si="172"/>
        <v>3.8777777777777778</v>
      </c>
      <c r="AD1404" s="86">
        <v>13960</v>
      </c>
      <c r="AE1404" s="86">
        <v>0.37359999999999999</v>
      </c>
      <c r="AF1404" s="85">
        <f t="shared" si="173"/>
        <v>0.99560000000000004</v>
      </c>
      <c r="AG1404" s="1"/>
      <c r="AH1404" s="1">
        <f t="shared" si="174"/>
        <v>3.8777777777777778</v>
      </c>
      <c r="AI1404" s="86">
        <v>13960</v>
      </c>
      <c r="AJ1404" s="86">
        <v>0.41010000000000002</v>
      </c>
      <c r="AK1404" s="85">
        <f t="shared" si="175"/>
        <v>1.0321</v>
      </c>
      <c r="AL1404" s="1"/>
    </row>
    <row r="1405" spans="19:38" x14ac:dyDescent="0.25">
      <c r="S1405" s="1">
        <f t="shared" si="168"/>
        <v>3.8805555555555555</v>
      </c>
      <c r="T1405" s="86">
        <v>13970</v>
      </c>
      <c r="U1405" s="85">
        <v>0.38129999999999997</v>
      </c>
      <c r="V1405" s="85">
        <f t="shared" si="169"/>
        <v>1.0032999999999999</v>
      </c>
      <c r="W1405" s="1"/>
      <c r="X1405" s="1">
        <f t="shared" si="170"/>
        <v>3.8805555555555555</v>
      </c>
      <c r="Y1405" s="86">
        <v>13970</v>
      </c>
      <c r="Z1405" s="86">
        <v>0.20499999999999999</v>
      </c>
      <c r="AA1405" s="85">
        <f t="shared" si="171"/>
        <v>0.82699999999999996</v>
      </c>
      <c r="AB1405" s="1"/>
      <c r="AC1405" s="1">
        <f t="shared" si="172"/>
        <v>3.8805555555555555</v>
      </c>
      <c r="AD1405" s="86">
        <v>13970</v>
      </c>
      <c r="AE1405" s="86">
        <v>0.37359999999999999</v>
      </c>
      <c r="AF1405" s="85">
        <f t="shared" si="173"/>
        <v>0.99560000000000004</v>
      </c>
      <c r="AG1405" s="1"/>
      <c r="AH1405" s="1">
        <f t="shared" si="174"/>
        <v>3.8805555555555555</v>
      </c>
      <c r="AI1405" s="86">
        <v>13970</v>
      </c>
      <c r="AJ1405" s="86">
        <v>0.41010000000000002</v>
      </c>
      <c r="AK1405" s="85">
        <f t="shared" si="175"/>
        <v>1.0321</v>
      </c>
      <c r="AL1405" s="1"/>
    </row>
    <row r="1406" spans="19:38" x14ac:dyDescent="0.25">
      <c r="S1406" s="1">
        <f t="shared" si="168"/>
        <v>3.8833333333333333</v>
      </c>
      <c r="T1406" s="86">
        <v>13980</v>
      </c>
      <c r="U1406" s="85">
        <v>0.38129999999999997</v>
      </c>
      <c r="V1406" s="85">
        <f t="shared" si="169"/>
        <v>1.0032999999999999</v>
      </c>
      <c r="W1406" s="1"/>
      <c r="X1406" s="1">
        <f t="shared" si="170"/>
        <v>3.8833333333333333</v>
      </c>
      <c r="Y1406" s="86">
        <v>13980</v>
      </c>
      <c r="Z1406" s="86">
        <v>0.20499999999999999</v>
      </c>
      <c r="AA1406" s="85">
        <f t="shared" si="171"/>
        <v>0.82699999999999996</v>
      </c>
      <c r="AB1406" s="1"/>
      <c r="AC1406" s="1">
        <f t="shared" si="172"/>
        <v>3.8833333333333333</v>
      </c>
      <c r="AD1406" s="86">
        <v>13980</v>
      </c>
      <c r="AE1406" s="86">
        <v>0.37359999999999999</v>
      </c>
      <c r="AF1406" s="85">
        <f t="shared" si="173"/>
        <v>0.99560000000000004</v>
      </c>
      <c r="AG1406" s="1"/>
      <c r="AH1406" s="1">
        <f t="shared" si="174"/>
        <v>3.8833333333333333</v>
      </c>
      <c r="AI1406" s="86">
        <v>13980</v>
      </c>
      <c r="AJ1406" s="86">
        <v>0.41010000000000002</v>
      </c>
      <c r="AK1406" s="85">
        <f t="shared" si="175"/>
        <v>1.0321</v>
      </c>
      <c r="AL1406" s="1"/>
    </row>
    <row r="1407" spans="19:38" x14ac:dyDescent="0.25">
      <c r="S1407" s="1">
        <f t="shared" si="168"/>
        <v>3.8861111111111111</v>
      </c>
      <c r="T1407" s="86">
        <v>13990</v>
      </c>
      <c r="U1407" s="85">
        <v>0.38129999999999997</v>
      </c>
      <c r="V1407" s="85">
        <f t="shared" si="169"/>
        <v>1.0032999999999999</v>
      </c>
      <c r="W1407" s="1"/>
      <c r="X1407" s="1">
        <f t="shared" si="170"/>
        <v>3.8861111111111111</v>
      </c>
      <c r="Y1407" s="86">
        <v>13990</v>
      </c>
      <c r="Z1407" s="86">
        <v>0.20499999999999999</v>
      </c>
      <c r="AA1407" s="85">
        <f t="shared" si="171"/>
        <v>0.82699999999999996</v>
      </c>
      <c r="AB1407" s="1"/>
      <c r="AC1407" s="1">
        <f t="shared" si="172"/>
        <v>3.8861111111111111</v>
      </c>
      <c r="AD1407" s="86">
        <v>13990</v>
      </c>
      <c r="AE1407" s="86">
        <v>0.37359999999999999</v>
      </c>
      <c r="AF1407" s="85">
        <f t="shared" si="173"/>
        <v>0.99560000000000004</v>
      </c>
      <c r="AG1407" s="1"/>
      <c r="AH1407" s="1">
        <f t="shared" si="174"/>
        <v>3.8861111111111111</v>
      </c>
      <c r="AI1407" s="86">
        <v>13990</v>
      </c>
      <c r="AJ1407" s="86">
        <v>0.41010000000000002</v>
      </c>
      <c r="AK1407" s="85">
        <f t="shared" si="175"/>
        <v>1.0321</v>
      </c>
      <c r="AL1407" s="1"/>
    </row>
    <row r="1408" spans="19:38" x14ac:dyDescent="0.25">
      <c r="S1408" s="1">
        <f t="shared" si="168"/>
        <v>3.8888888888888888</v>
      </c>
      <c r="T1408" s="86">
        <v>14000</v>
      </c>
      <c r="U1408" s="85">
        <v>0.38129999999999997</v>
      </c>
      <c r="V1408" s="85">
        <f t="shared" si="169"/>
        <v>1.0032999999999999</v>
      </c>
      <c r="W1408" s="1"/>
      <c r="X1408" s="1">
        <f t="shared" si="170"/>
        <v>3.8888888888888888</v>
      </c>
      <c r="Y1408" s="86">
        <v>14000</v>
      </c>
      <c r="Z1408" s="86">
        <v>0.20499999999999999</v>
      </c>
      <c r="AA1408" s="85">
        <f t="shared" si="171"/>
        <v>0.82699999999999996</v>
      </c>
      <c r="AB1408" s="1"/>
      <c r="AC1408" s="1">
        <f t="shared" si="172"/>
        <v>3.8888888888888888</v>
      </c>
      <c r="AD1408" s="86">
        <v>14000</v>
      </c>
      <c r="AE1408" s="86">
        <v>0.37359999999999999</v>
      </c>
      <c r="AF1408" s="85">
        <f t="shared" si="173"/>
        <v>0.99560000000000004</v>
      </c>
      <c r="AG1408" s="1"/>
      <c r="AH1408" s="1">
        <f t="shared" si="174"/>
        <v>3.8888888888888888</v>
      </c>
      <c r="AI1408" s="86">
        <v>14000</v>
      </c>
      <c r="AJ1408" s="86">
        <v>0.41010000000000002</v>
      </c>
      <c r="AK1408" s="85">
        <f t="shared" si="175"/>
        <v>1.0321</v>
      </c>
      <c r="AL1408" s="1"/>
    </row>
    <row r="1409" spans="19:38" x14ac:dyDescent="0.25">
      <c r="S1409" s="1">
        <f t="shared" si="168"/>
        <v>3.8916666666666666</v>
      </c>
      <c r="T1409" s="86">
        <v>14010</v>
      </c>
      <c r="U1409" s="85">
        <v>0.38129999999999997</v>
      </c>
      <c r="V1409" s="85">
        <f t="shared" si="169"/>
        <v>1.0032999999999999</v>
      </c>
      <c r="W1409" s="1"/>
      <c r="X1409" s="1">
        <f t="shared" si="170"/>
        <v>3.8916666666666666</v>
      </c>
      <c r="Y1409" s="86">
        <v>14010</v>
      </c>
      <c r="Z1409" s="86">
        <v>0.20499999999999999</v>
      </c>
      <c r="AA1409" s="85">
        <f t="shared" si="171"/>
        <v>0.82699999999999996</v>
      </c>
      <c r="AB1409" s="1"/>
      <c r="AC1409" s="1">
        <f t="shared" si="172"/>
        <v>3.8916666666666666</v>
      </c>
      <c r="AD1409" s="86">
        <v>14010</v>
      </c>
      <c r="AE1409" s="86">
        <v>0.37359999999999999</v>
      </c>
      <c r="AF1409" s="85">
        <f t="shared" si="173"/>
        <v>0.99560000000000004</v>
      </c>
      <c r="AG1409" s="1"/>
      <c r="AH1409" s="1">
        <f t="shared" si="174"/>
        <v>3.8916666666666666</v>
      </c>
      <c r="AI1409" s="86">
        <v>14010</v>
      </c>
      <c r="AJ1409" s="86">
        <v>0.41010000000000002</v>
      </c>
      <c r="AK1409" s="85">
        <f t="shared" si="175"/>
        <v>1.0321</v>
      </c>
      <c r="AL1409" s="1"/>
    </row>
    <row r="1410" spans="19:38" x14ac:dyDescent="0.25">
      <c r="S1410" s="1">
        <f t="shared" si="168"/>
        <v>3.8944444444444444</v>
      </c>
      <c r="T1410" s="86">
        <v>14020</v>
      </c>
      <c r="U1410" s="85">
        <v>0.38129999999999997</v>
      </c>
      <c r="V1410" s="85">
        <f t="shared" si="169"/>
        <v>1.0032999999999999</v>
      </c>
      <c r="W1410" s="1"/>
      <c r="X1410" s="1">
        <f t="shared" si="170"/>
        <v>3.8944444444444444</v>
      </c>
      <c r="Y1410" s="86">
        <v>14020</v>
      </c>
      <c r="Z1410" s="86">
        <v>0.20499999999999999</v>
      </c>
      <c r="AA1410" s="85">
        <f t="shared" si="171"/>
        <v>0.82699999999999996</v>
      </c>
      <c r="AB1410" s="1"/>
      <c r="AC1410" s="1">
        <f t="shared" si="172"/>
        <v>3.8944444444444444</v>
      </c>
      <c r="AD1410" s="86">
        <v>14020</v>
      </c>
      <c r="AE1410" s="86">
        <v>0.37359999999999999</v>
      </c>
      <c r="AF1410" s="85">
        <f t="shared" si="173"/>
        <v>0.99560000000000004</v>
      </c>
      <c r="AG1410" s="1"/>
      <c r="AH1410" s="1">
        <f t="shared" si="174"/>
        <v>3.8944444444444444</v>
      </c>
      <c r="AI1410" s="86">
        <v>14020</v>
      </c>
      <c r="AJ1410" s="86">
        <v>0.41</v>
      </c>
      <c r="AK1410" s="85">
        <f t="shared" si="175"/>
        <v>1.032</v>
      </c>
      <c r="AL1410" s="1"/>
    </row>
    <row r="1411" spans="19:38" x14ac:dyDescent="0.25">
      <c r="S1411" s="1">
        <f t="shared" si="168"/>
        <v>3.8972222222222221</v>
      </c>
      <c r="T1411" s="86">
        <v>14030</v>
      </c>
      <c r="U1411" s="85">
        <v>0.38129999999999997</v>
      </c>
      <c r="V1411" s="85">
        <f t="shared" si="169"/>
        <v>1.0032999999999999</v>
      </c>
      <c r="W1411" s="1"/>
      <c r="X1411" s="1">
        <f t="shared" si="170"/>
        <v>3.8972222222222221</v>
      </c>
      <c r="Y1411" s="86">
        <v>14030</v>
      </c>
      <c r="Z1411" s="86">
        <v>0.2049</v>
      </c>
      <c r="AA1411" s="85">
        <f t="shared" si="171"/>
        <v>0.82689999999999997</v>
      </c>
      <c r="AB1411" s="1"/>
      <c r="AC1411" s="1">
        <f t="shared" si="172"/>
        <v>3.8972222222222221</v>
      </c>
      <c r="AD1411" s="86">
        <v>14030</v>
      </c>
      <c r="AE1411" s="86">
        <v>0.37359999999999999</v>
      </c>
      <c r="AF1411" s="85">
        <f t="shared" si="173"/>
        <v>0.99560000000000004</v>
      </c>
      <c r="AG1411" s="1"/>
      <c r="AH1411" s="1">
        <f t="shared" si="174"/>
        <v>3.8972222222222221</v>
      </c>
      <c r="AI1411" s="86">
        <v>14030</v>
      </c>
      <c r="AJ1411" s="86">
        <v>0.41</v>
      </c>
      <c r="AK1411" s="85">
        <f t="shared" si="175"/>
        <v>1.032</v>
      </c>
      <c r="AL1411" s="1"/>
    </row>
    <row r="1412" spans="19:38" x14ac:dyDescent="0.25">
      <c r="S1412" s="1">
        <f t="shared" si="168"/>
        <v>3.9</v>
      </c>
      <c r="T1412" s="86">
        <v>14040</v>
      </c>
      <c r="U1412" s="85">
        <v>0.38129999999999997</v>
      </c>
      <c r="V1412" s="85">
        <f t="shared" si="169"/>
        <v>1.0032999999999999</v>
      </c>
      <c r="W1412" s="1"/>
      <c r="X1412" s="1">
        <f t="shared" si="170"/>
        <v>3.9</v>
      </c>
      <c r="Y1412" s="86">
        <v>14040</v>
      </c>
      <c r="Z1412" s="86">
        <v>0.2049</v>
      </c>
      <c r="AA1412" s="85">
        <f t="shared" si="171"/>
        <v>0.82689999999999997</v>
      </c>
      <c r="AB1412" s="1"/>
      <c r="AC1412" s="1">
        <f t="shared" si="172"/>
        <v>3.9</v>
      </c>
      <c r="AD1412" s="86">
        <v>14040</v>
      </c>
      <c r="AE1412" s="86">
        <v>0.37359999999999999</v>
      </c>
      <c r="AF1412" s="85">
        <f t="shared" si="173"/>
        <v>0.99560000000000004</v>
      </c>
      <c r="AG1412" s="1"/>
      <c r="AH1412" s="1">
        <f t="shared" si="174"/>
        <v>3.9</v>
      </c>
      <c r="AI1412" s="86">
        <v>14040</v>
      </c>
      <c r="AJ1412" s="86">
        <v>0.41</v>
      </c>
      <c r="AK1412" s="85">
        <f t="shared" si="175"/>
        <v>1.032</v>
      </c>
      <c r="AL1412" s="1"/>
    </row>
    <row r="1413" spans="19:38" x14ac:dyDescent="0.25">
      <c r="S1413" s="1">
        <f t="shared" si="168"/>
        <v>3.9027777777777777</v>
      </c>
      <c r="T1413" s="86">
        <v>14050</v>
      </c>
      <c r="U1413" s="85">
        <v>0.38129999999999997</v>
      </c>
      <c r="V1413" s="85">
        <f t="shared" si="169"/>
        <v>1.0032999999999999</v>
      </c>
      <c r="W1413" s="1"/>
      <c r="X1413" s="1">
        <f t="shared" si="170"/>
        <v>3.9027777777777777</v>
      </c>
      <c r="Y1413" s="86">
        <v>14050</v>
      </c>
      <c r="Z1413" s="86">
        <v>0.2049</v>
      </c>
      <c r="AA1413" s="85">
        <f t="shared" si="171"/>
        <v>0.82689999999999997</v>
      </c>
      <c r="AB1413" s="1"/>
      <c r="AC1413" s="1">
        <f t="shared" si="172"/>
        <v>3.9027777777777777</v>
      </c>
      <c r="AD1413" s="86">
        <v>14050</v>
      </c>
      <c r="AE1413" s="86">
        <v>0.37359999999999999</v>
      </c>
      <c r="AF1413" s="85">
        <f t="shared" si="173"/>
        <v>0.99560000000000004</v>
      </c>
      <c r="AG1413" s="1"/>
      <c r="AH1413" s="1">
        <f t="shared" si="174"/>
        <v>3.9027777777777777</v>
      </c>
      <c r="AI1413" s="86">
        <v>14050</v>
      </c>
      <c r="AJ1413" s="86">
        <v>0.41</v>
      </c>
      <c r="AK1413" s="85">
        <f t="shared" si="175"/>
        <v>1.032</v>
      </c>
      <c r="AL1413" s="1"/>
    </row>
    <row r="1414" spans="19:38" x14ac:dyDescent="0.25">
      <c r="S1414" s="1">
        <f t="shared" si="168"/>
        <v>3.9055555555555554</v>
      </c>
      <c r="T1414" s="86">
        <v>14060</v>
      </c>
      <c r="U1414" s="85">
        <v>0.38140000000000002</v>
      </c>
      <c r="V1414" s="85">
        <f t="shared" si="169"/>
        <v>1.0034000000000001</v>
      </c>
      <c r="W1414" s="1"/>
      <c r="X1414" s="1">
        <f t="shared" si="170"/>
        <v>3.9055555555555554</v>
      </c>
      <c r="Y1414" s="86">
        <v>14060</v>
      </c>
      <c r="Z1414" s="86">
        <v>0.2049</v>
      </c>
      <c r="AA1414" s="85">
        <f t="shared" si="171"/>
        <v>0.82689999999999997</v>
      </c>
      <c r="AB1414" s="1"/>
      <c r="AC1414" s="1">
        <f t="shared" si="172"/>
        <v>3.9055555555555554</v>
      </c>
      <c r="AD1414" s="86">
        <v>14060</v>
      </c>
      <c r="AE1414" s="86">
        <v>0.37359999999999999</v>
      </c>
      <c r="AF1414" s="85">
        <f t="shared" si="173"/>
        <v>0.99560000000000004</v>
      </c>
      <c r="AG1414" s="1"/>
      <c r="AH1414" s="1">
        <f t="shared" si="174"/>
        <v>3.9055555555555554</v>
      </c>
      <c r="AI1414" s="86">
        <v>14060</v>
      </c>
      <c r="AJ1414" s="86">
        <v>0.41</v>
      </c>
      <c r="AK1414" s="85">
        <f t="shared" si="175"/>
        <v>1.032</v>
      </c>
      <c r="AL1414" s="1"/>
    </row>
    <row r="1415" spans="19:38" x14ac:dyDescent="0.25">
      <c r="S1415" s="1">
        <f t="shared" si="168"/>
        <v>3.9083333333333332</v>
      </c>
      <c r="T1415" s="86">
        <v>14070</v>
      </c>
      <c r="U1415" s="85">
        <v>0.38140000000000002</v>
      </c>
      <c r="V1415" s="85">
        <f t="shared" si="169"/>
        <v>1.0034000000000001</v>
      </c>
      <c r="W1415" s="1"/>
      <c r="X1415" s="1">
        <f t="shared" si="170"/>
        <v>3.9083333333333332</v>
      </c>
      <c r="Y1415" s="86">
        <v>14070</v>
      </c>
      <c r="Z1415" s="86">
        <v>0.2049</v>
      </c>
      <c r="AA1415" s="85">
        <f t="shared" si="171"/>
        <v>0.82689999999999997</v>
      </c>
      <c r="AB1415" s="1"/>
      <c r="AC1415" s="1">
        <f t="shared" si="172"/>
        <v>3.9083333333333332</v>
      </c>
      <c r="AD1415" s="86">
        <v>14070</v>
      </c>
      <c r="AE1415" s="86">
        <v>0.37359999999999999</v>
      </c>
      <c r="AF1415" s="85">
        <f t="shared" si="173"/>
        <v>0.99560000000000004</v>
      </c>
      <c r="AG1415" s="1"/>
      <c r="AH1415" s="1">
        <f t="shared" si="174"/>
        <v>3.9083333333333332</v>
      </c>
      <c r="AI1415" s="86">
        <v>14070</v>
      </c>
      <c r="AJ1415" s="86">
        <v>0.41</v>
      </c>
      <c r="AK1415" s="85">
        <f t="shared" si="175"/>
        <v>1.032</v>
      </c>
      <c r="AL1415" s="1"/>
    </row>
    <row r="1416" spans="19:38" x14ac:dyDescent="0.25">
      <c r="S1416" s="1">
        <f t="shared" si="168"/>
        <v>3.911111111111111</v>
      </c>
      <c r="T1416" s="86">
        <v>14080</v>
      </c>
      <c r="U1416" s="85">
        <v>0.38140000000000002</v>
      </c>
      <c r="V1416" s="85">
        <f t="shared" si="169"/>
        <v>1.0034000000000001</v>
      </c>
      <c r="W1416" s="1"/>
      <c r="X1416" s="1">
        <f t="shared" si="170"/>
        <v>3.911111111111111</v>
      </c>
      <c r="Y1416" s="86">
        <v>14080</v>
      </c>
      <c r="Z1416" s="86">
        <v>0.2049</v>
      </c>
      <c r="AA1416" s="85">
        <f t="shared" si="171"/>
        <v>0.82689999999999997</v>
      </c>
      <c r="AB1416" s="1"/>
      <c r="AC1416" s="1">
        <f t="shared" si="172"/>
        <v>3.911111111111111</v>
      </c>
      <c r="AD1416" s="86">
        <v>14080</v>
      </c>
      <c r="AE1416" s="86">
        <v>0.37359999999999999</v>
      </c>
      <c r="AF1416" s="85">
        <f t="shared" si="173"/>
        <v>0.99560000000000004</v>
      </c>
      <c r="AG1416" s="1"/>
      <c r="AH1416" s="1">
        <f t="shared" si="174"/>
        <v>3.911111111111111</v>
      </c>
      <c r="AI1416" s="86">
        <v>14080</v>
      </c>
      <c r="AJ1416" s="86">
        <v>0.40989999999999999</v>
      </c>
      <c r="AK1416" s="85">
        <f t="shared" si="175"/>
        <v>1.0319</v>
      </c>
      <c r="AL1416" s="1"/>
    </row>
    <row r="1417" spans="19:38" x14ac:dyDescent="0.25">
      <c r="S1417" s="1">
        <f t="shared" ref="S1417:S1480" si="176">T1417/3600</f>
        <v>3.9138888888888888</v>
      </c>
      <c r="T1417" s="86">
        <v>14090</v>
      </c>
      <c r="U1417" s="85">
        <v>0.38140000000000002</v>
      </c>
      <c r="V1417" s="85">
        <f t="shared" ref="V1417:V1480" si="177">U1417+0.622</f>
        <v>1.0034000000000001</v>
      </c>
      <c r="W1417" s="1"/>
      <c r="X1417" s="1">
        <f t="shared" ref="X1417:X1480" si="178">Y1417/3600</f>
        <v>3.9138888888888888</v>
      </c>
      <c r="Y1417" s="86">
        <v>14090</v>
      </c>
      <c r="Z1417" s="86">
        <v>0.2049</v>
      </c>
      <c r="AA1417" s="85">
        <f t="shared" ref="AA1417:AA1480" si="179">Z1417+0.622</f>
        <v>0.82689999999999997</v>
      </c>
      <c r="AB1417" s="1"/>
      <c r="AC1417" s="1">
        <f t="shared" ref="AC1417:AC1480" si="180">AD1417/3600</f>
        <v>3.9138888888888888</v>
      </c>
      <c r="AD1417" s="86">
        <v>14090</v>
      </c>
      <c r="AE1417" s="86">
        <v>0.37359999999999999</v>
      </c>
      <c r="AF1417" s="85">
        <f t="shared" ref="AF1417:AF1480" si="181">AE1417+0.622</f>
        <v>0.99560000000000004</v>
      </c>
      <c r="AG1417" s="1"/>
      <c r="AH1417" s="1">
        <f t="shared" ref="AH1417:AH1480" si="182">AI1417/3600</f>
        <v>3.9138888888888888</v>
      </c>
      <c r="AI1417" s="86">
        <v>14090</v>
      </c>
      <c r="AJ1417" s="86">
        <v>0.40989999999999999</v>
      </c>
      <c r="AK1417" s="85">
        <f t="shared" ref="AK1417:AK1480" si="183">AJ1417+0.622</f>
        <v>1.0319</v>
      </c>
      <c r="AL1417" s="1"/>
    </row>
    <row r="1418" spans="19:38" x14ac:dyDescent="0.25">
      <c r="S1418" s="1">
        <f t="shared" si="176"/>
        <v>3.9166666666666665</v>
      </c>
      <c r="T1418" s="86">
        <v>14100</v>
      </c>
      <c r="U1418" s="85">
        <v>0.38140000000000002</v>
      </c>
      <c r="V1418" s="85">
        <f t="shared" si="177"/>
        <v>1.0034000000000001</v>
      </c>
      <c r="W1418" s="1"/>
      <c r="X1418" s="1">
        <f t="shared" si="178"/>
        <v>3.9166666666666665</v>
      </c>
      <c r="Y1418" s="86">
        <v>14100</v>
      </c>
      <c r="Z1418" s="86">
        <v>0.2049</v>
      </c>
      <c r="AA1418" s="85">
        <f t="shared" si="179"/>
        <v>0.82689999999999997</v>
      </c>
      <c r="AB1418" s="1"/>
      <c r="AC1418" s="1">
        <f t="shared" si="180"/>
        <v>3.9166666666666665</v>
      </c>
      <c r="AD1418" s="86">
        <v>14100</v>
      </c>
      <c r="AE1418" s="86">
        <v>0.37359999999999999</v>
      </c>
      <c r="AF1418" s="85">
        <f t="shared" si="181"/>
        <v>0.99560000000000004</v>
      </c>
      <c r="AG1418" s="1"/>
      <c r="AH1418" s="1">
        <f t="shared" si="182"/>
        <v>3.9166666666666665</v>
      </c>
      <c r="AI1418" s="86">
        <v>14100</v>
      </c>
      <c r="AJ1418" s="86">
        <v>0.40989999999999999</v>
      </c>
      <c r="AK1418" s="85">
        <f t="shared" si="183"/>
        <v>1.0319</v>
      </c>
      <c r="AL1418" s="1"/>
    </row>
    <row r="1419" spans="19:38" x14ac:dyDescent="0.25">
      <c r="S1419" s="1">
        <f t="shared" si="176"/>
        <v>3.9194444444444443</v>
      </c>
      <c r="T1419" s="86">
        <v>14110</v>
      </c>
      <c r="U1419" s="85">
        <v>0.38140000000000002</v>
      </c>
      <c r="V1419" s="85">
        <f t="shared" si="177"/>
        <v>1.0034000000000001</v>
      </c>
      <c r="W1419" s="1"/>
      <c r="X1419" s="1">
        <f t="shared" si="178"/>
        <v>3.9194444444444443</v>
      </c>
      <c r="Y1419" s="86">
        <v>14110</v>
      </c>
      <c r="Z1419" s="86">
        <v>0.20480000000000001</v>
      </c>
      <c r="AA1419" s="85">
        <f t="shared" si="179"/>
        <v>0.82679999999999998</v>
      </c>
      <c r="AB1419" s="1"/>
      <c r="AC1419" s="1">
        <f t="shared" si="180"/>
        <v>3.9194444444444443</v>
      </c>
      <c r="AD1419" s="86">
        <v>14110</v>
      </c>
      <c r="AE1419" s="86">
        <v>0.37359999999999999</v>
      </c>
      <c r="AF1419" s="85">
        <f t="shared" si="181"/>
        <v>0.99560000000000004</v>
      </c>
      <c r="AG1419" s="1"/>
      <c r="AH1419" s="1">
        <f t="shared" si="182"/>
        <v>3.9194444444444443</v>
      </c>
      <c r="AI1419" s="86">
        <v>14110</v>
      </c>
      <c r="AJ1419" s="86">
        <v>0.40989999999999999</v>
      </c>
      <c r="AK1419" s="85">
        <f t="shared" si="183"/>
        <v>1.0319</v>
      </c>
      <c r="AL1419" s="1"/>
    </row>
    <row r="1420" spans="19:38" x14ac:dyDescent="0.25">
      <c r="S1420" s="1">
        <f t="shared" si="176"/>
        <v>3.9222222222222221</v>
      </c>
      <c r="T1420" s="86">
        <v>14120</v>
      </c>
      <c r="U1420" s="85">
        <v>0.38140000000000002</v>
      </c>
      <c r="V1420" s="85">
        <f t="shared" si="177"/>
        <v>1.0034000000000001</v>
      </c>
      <c r="W1420" s="1"/>
      <c r="X1420" s="1">
        <f t="shared" si="178"/>
        <v>3.9222222222222221</v>
      </c>
      <c r="Y1420" s="86">
        <v>14120</v>
      </c>
      <c r="Z1420" s="86">
        <v>0.20480000000000001</v>
      </c>
      <c r="AA1420" s="85">
        <f t="shared" si="179"/>
        <v>0.82679999999999998</v>
      </c>
      <c r="AB1420" s="1"/>
      <c r="AC1420" s="1">
        <f t="shared" si="180"/>
        <v>3.9222222222222221</v>
      </c>
      <c r="AD1420" s="86">
        <v>14120</v>
      </c>
      <c r="AE1420" s="86">
        <v>0.37359999999999999</v>
      </c>
      <c r="AF1420" s="85">
        <f t="shared" si="181"/>
        <v>0.99560000000000004</v>
      </c>
      <c r="AG1420" s="1"/>
      <c r="AH1420" s="1">
        <f t="shared" si="182"/>
        <v>3.9222222222222221</v>
      </c>
      <c r="AI1420" s="86">
        <v>14120</v>
      </c>
      <c r="AJ1420" s="86">
        <v>0.40989999999999999</v>
      </c>
      <c r="AK1420" s="85">
        <f t="shared" si="183"/>
        <v>1.0319</v>
      </c>
      <c r="AL1420" s="1"/>
    </row>
    <row r="1421" spans="19:38" x14ac:dyDescent="0.25">
      <c r="S1421" s="1">
        <f t="shared" si="176"/>
        <v>3.9249999999999998</v>
      </c>
      <c r="T1421" s="86">
        <v>14130</v>
      </c>
      <c r="U1421" s="85">
        <v>0.38140000000000002</v>
      </c>
      <c r="V1421" s="85">
        <f t="shared" si="177"/>
        <v>1.0034000000000001</v>
      </c>
      <c r="W1421" s="1"/>
      <c r="X1421" s="1">
        <f t="shared" si="178"/>
        <v>3.9249999999999998</v>
      </c>
      <c r="Y1421" s="86">
        <v>14130</v>
      </c>
      <c r="Z1421" s="86">
        <v>0.20480000000000001</v>
      </c>
      <c r="AA1421" s="85">
        <f t="shared" si="179"/>
        <v>0.82679999999999998</v>
      </c>
      <c r="AB1421" s="1"/>
      <c r="AC1421" s="1">
        <f t="shared" si="180"/>
        <v>3.9249999999999998</v>
      </c>
      <c r="AD1421" s="86">
        <v>14130</v>
      </c>
      <c r="AE1421" s="86">
        <v>0.37359999999999999</v>
      </c>
      <c r="AF1421" s="85">
        <f t="shared" si="181"/>
        <v>0.99560000000000004</v>
      </c>
      <c r="AG1421" s="1"/>
      <c r="AH1421" s="1">
        <f t="shared" si="182"/>
        <v>3.9249999999999998</v>
      </c>
      <c r="AI1421" s="86">
        <v>14130</v>
      </c>
      <c r="AJ1421" s="86">
        <v>0.40989999999999999</v>
      </c>
      <c r="AK1421" s="85">
        <f t="shared" si="183"/>
        <v>1.0319</v>
      </c>
      <c r="AL1421" s="1"/>
    </row>
    <row r="1422" spans="19:38" x14ac:dyDescent="0.25">
      <c r="S1422" s="1">
        <f t="shared" si="176"/>
        <v>3.9277777777777776</v>
      </c>
      <c r="T1422" s="86">
        <v>14140</v>
      </c>
      <c r="U1422" s="85">
        <v>0.38140000000000002</v>
      </c>
      <c r="V1422" s="85">
        <f t="shared" si="177"/>
        <v>1.0034000000000001</v>
      </c>
      <c r="W1422" s="1"/>
      <c r="X1422" s="1">
        <f t="shared" si="178"/>
        <v>3.9277777777777776</v>
      </c>
      <c r="Y1422" s="86">
        <v>14140</v>
      </c>
      <c r="Z1422" s="86">
        <v>0.20480000000000001</v>
      </c>
      <c r="AA1422" s="85">
        <f t="shared" si="179"/>
        <v>0.82679999999999998</v>
      </c>
      <c r="AB1422" s="1"/>
      <c r="AC1422" s="1">
        <f t="shared" si="180"/>
        <v>3.9277777777777776</v>
      </c>
      <c r="AD1422" s="86">
        <v>14140</v>
      </c>
      <c r="AE1422" s="86">
        <v>0.37359999999999999</v>
      </c>
      <c r="AF1422" s="85">
        <f t="shared" si="181"/>
        <v>0.99560000000000004</v>
      </c>
      <c r="AG1422" s="1"/>
      <c r="AH1422" s="1">
        <f t="shared" si="182"/>
        <v>3.9277777777777776</v>
      </c>
      <c r="AI1422" s="86">
        <v>14140</v>
      </c>
      <c r="AJ1422" s="86">
        <v>0.40989999999999999</v>
      </c>
      <c r="AK1422" s="85">
        <f t="shared" si="183"/>
        <v>1.0319</v>
      </c>
      <c r="AL1422" s="1"/>
    </row>
    <row r="1423" spans="19:38" x14ac:dyDescent="0.25">
      <c r="S1423" s="1">
        <f t="shared" si="176"/>
        <v>3.9305555555555554</v>
      </c>
      <c r="T1423" s="86">
        <v>14150</v>
      </c>
      <c r="U1423" s="85">
        <v>0.38150000000000001</v>
      </c>
      <c r="V1423" s="85">
        <f t="shared" si="177"/>
        <v>1.0035000000000001</v>
      </c>
      <c r="W1423" s="1"/>
      <c r="X1423" s="1">
        <f t="shared" si="178"/>
        <v>3.9305555555555554</v>
      </c>
      <c r="Y1423" s="86">
        <v>14150</v>
      </c>
      <c r="Z1423" s="86">
        <v>0.20480000000000001</v>
      </c>
      <c r="AA1423" s="85">
        <f t="shared" si="179"/>
        <v>0.82679999999999998</v>
      </c>
      <c r="AB1423" s="1"/>
      <c r="AC1423" s="1">
        <f t="shared" si="180"/>
        <v>3.9305555555555554</v>
      </c>
      <c r="AD1423" s="86">
        <v>14150</v>
      </c>
      <c r="AE1423" s="86">
        <v>0.37359999999999999</v>
      </c>
      <c r="AF1423" s="85">
        <f t="shared" si="181"/>
        <v>0.99560000000000004</v>
      </c>
      <c r="AG1423" s="1"/>
      <c r="AH1423" s="1">
        <f t="shared" si="182"/>
        <v>3.9305555555555554</v>
      </c>
      <c r="AI1423" s="86">
        <v>14150</v>
      </c>
      <c r="AJ1423" s="86">
        <v>0.40989999999999999</v>
      </c>
      <c r="AK1423" s="85">
        <f t="shared" si="183"/>
        <v>1.0319</v>
      </c>
      <c r="AL1423" s="1"/>
    </row>
    <row r="1424" spans="19:38" x14ac:dyDescent="0.25">
      <c r="S1424" s="1">
        <f t="shared" si="176"/>
        <v>3.9333333333333331</v>
      </c>
      <c r="T1424" s="86">
        <v>14160</v>
      </c>
      <c r="U1424" s="85">
        <v>0.38150000000000001</v>
      </c>
      <c r="V1424" s="85">
        <f t="shared" si="177"/>
        <v>1.0035000000000001</v>
      </c>
      <c r="W1424" s="1"/>
      <c r="X1424" s="1">
        <f t="shared" si="178"/>
        <v>3.9333333333333331</v>
      </c>
      <c r="Y1424" s="86">
        <v>14160</v>
      </c>
      <c r="Z1424" s="86">
        <v>0.20480000000000001</v>
      </c>
      <c r="AA1424" s="85">
        <f t="shared" si="179"/>
        <v>0.82679999999999998</v>
      </c>
      <c r="AB1424" s="1"/>
      <c r="AC1424" s="1">
        <f t="shared" si="180"/>
        <v>3.9333333333333331</v>
      </c>
      <c r="AD1424" s="86">
        <v>14160</v>
      </c>
      <c r="AE1424" s="86">
        <v>0.37359999999999999</v>
      </c>
      <c r="AF1424" s="85">
        <f t="shared" si="181"/>
        <v>0.99560000000000004</v>
      </c>
      <c r="AG1424" s="1"/>
      <c r="AH1424" s="1">
        <f t="shared" si="182"/>
        <v>3.9333333333333331</v>
      </c>
      <c r="AI1424" s="86">
        <v>14160</v>
      </c>
      <c r="AJ1424" s="86">
        <v>0.40989999999999999</v>
      </c>
      <c r="AK1424" s="85">
        <f t="shared" si="183"/>
        <v>1.0319</v>
      </c>
      <c r="AL1424" s="1"/>
    </row>
    <row r="1425" spans="19:38" x14ac:dyDescent="0.25">
      <c r="S1425" s="1">
        <f t="shared" si="176"/>
        <v>3.9361111111111109</v>
      </c>
      <c r="T1425" s="86">
        <v>14170</v>
      </c>
      <c r="U1425" s="85">
        <v>0.38150000000000001</v>
      </c>
      <c r="V1425" s="85">
        <f t="shared" si="177"/>
        <v>1.0035000000000001</v>
      </c>
      <c r="W1425" s="1"/>
      <c r="X1425" s="1">
        <f t="shared" si="178"/>
        <v>3.9361111111111109</v>
      </c>
      <c r="Y1425" s="86">
        <v>14170</v>
      </c>
      <c r="Z1425" s="86">
        <v>0.20480000000000001</v>
      </c>
      <c r="AA1425" s="85">
        <f t="shared" si="179"/>
        <v>0.82679999999999998</v>
      </c>
      <c r="AB1425" s="1"/>
      <c r="AC1425" s="1">
        <f t="shared" si="180"/>
        <v>3.9361111111111109</v>
      </c>
      <c r="AD1425" s="86">
        <v>14170</v>
      </c>
      <c r="AE1425" s="86">
        <v>0.37369999999999998</v>
      </c>
      <c r="AF1425" s="85">
        <f t="shared" si="181"/>
        <v>0.99570000000000003</v>
      </c>
      <c r="AG1425" s="1"/>
      <c r="AH1425" s="1">
        <f t="shared" si="182"/>
        <v>3.9361111111111109</v>
      </c>
      <c r="AI1425" s="86">
        <v>14170</v>
      </c>
      <c r="AJ1425" s="86">
        <v>0.4098</v>
      </c>
      <c r="AK1425" s="85">
        <f t="shared" si="183"/>
        <v>1.0318000000000001</v>
      </c>
      <c r="AL1425" s="1"/>
    </row>
    <row r="1426" spans="19:38" x14ac:dyDescent="0.25">
      <c r="S1426" s="1">
        <f t="shared" si="176"/>
        <v>3.9388888888888891</v>
      </c>
      <c r="T1426" s="86">
        <v>14180</v>
      </c>
      <c r="U1426" s="85">
        <v>0.38150000000000001</v>
      </c>
      <c r="V1426" s="85">
        <f t="shared" si="177"/>
        <v>1.0035000000000001</v>
      </c>
      <c r="W1426" s="1"/>
      <c r="X1426" s="1">
        <f t="shared" si="178"/>
        <v>3.9388888888888891</v>
      </c>
      <c r="Y1426" s="86">
        <v>14180</v>
      </c>
      <c r="Z1426" s="86">
        <v>0.20480000000000001</v>
      </c>
      <c r="AA1426" s="85">
        <f t="shared" si="179"/>
        <v>0.82679999999999998</v>
      </c>
      <c r="AB1426" s="1"/>
      <c r="AC1426" s="1">
        <f t="shared" si="180"/>
        <v>3.9388888888888891</v>
      </c>
      <c r="AD1426" s="86">
        <v>14180</v>
      </c>
      <c r="AE1426" s="86">
        <v>0.37369999999999998</v>
      </c>
      <c r="AF1426" s="85">
        <f t="shared" si="181"/>
        <v>0.99570000000000003</v>
      </c>
      <c r="AG1426" s="1"/>
      <c r="AH1426" s="1">
        <f t="shared" si="182"/>
        <v>3.9388888888888891</v>
      </c>
      <c r="AI1426" s="86">
        <v>14180</v>
      </c>
      <c r="AJ1426" s="86">
        <v>0.4098</v>
      </c>
      <c r="AK1426" s="85">
        <f t="shared" si="183"/>
        <v>1.0318000000000001</v>
      </c>
      <c r="AL1426" s="1"/>
    </row>
    <row r="1427" spans="19:38" x14ac:dyDescent="0.25">
      <c r="S1427" s="1">
        <f t="shared" si="176"/>
        <v>3.9416666666666669</v>
      </c>
      <c r="T1427" s="86">
        <v>14190</v>
      </c>
      <c r="U1427" s="85">
        <v>0.38150000000000001</v>
      </c>
      <c r="V1427" s="85">
        <f t="shared" si="177"/>
        <v>1.0035000000000001</v>
      </c>
      <c r="W1427" s="1"/>
      <c r="X1427" s="1">
        <f t="shared" si="178"/>
        <v>3.9416666666666669</v>
      </c>
      <c r="Y1427" s="86">
        <v>14190</v>
      </c>
      <c r="Z1427" s="86">
        <v>0.20469999999999999</v>
      </c>
      <c r="AA1427" s="85">
        <f t="shared" si="179"/>
        <v>0.82669999999999999</v>
      </c>
      <c r="AB1427" s="1"/>
      <c r="AC1427" s="1">
        <f t="shared" si="180"/>
        <v>3.9416666666666669</v>
      </c>
      <c r="AD1427" s="86">
        <v>14190</v>
      </c>
      <c r="AE1427" s="86">
        <v>0.37369999999999998</v>
      </c>
      <c r="AF1427" s="85">
        <f t="shared" si="181"/>
        <v>0.99570000000000003</v>
      </c>
      <c r="AG1427" s="1"/>
      <c r="AH1427" s="1">
        <f t="shared" si="182"/>
        <v>3.9416666666666669</v>
      </c>
      <c r="AI1427" s="86">
        <v>14190</v>
      </c>
      <c r="AJ1427" s="86">
        <v>0.4098</v>
      </c>
      <c r="AK1427" s="85">
        <f t="shared" si="183"/>
        <v>1.0318000000000001</v>
      </c>
      <c r="AL1427" s="1"/>
    </row>
    <row r="1428" spans="19:38" x14ac:dyDescent="0.25">
      <c r="S1428" s="1">
        <f t="shared" si="176"/>
        <v>3.9444444444444446</v>
      </c>
      <c r="T1428" s="86">
        <v>14200</v>
      </c>
      <c r="U1428" s="85">
        <v>0.38150000000000001</v>
      </c>
      <c r="V1428" s="85">
        <f t="shared" si="177"/>
        <v>1.0035000000000001</v>
      </c>
      <c r="W1428" s="1"/>
      <c r="X1428" s="1">
        <f t="shared" si="178"/>
        <v>3.9444444444444446</v>
      </c>
      <c r="Y1428" s="86">
        <v>14200</v>
      </c>
      <c r="Z1428" s="86">
        <v>0.20469999999999999</v>
      </c>
      <c r="AA1428" s="85">
        <f t="shared" si="179"/>
        <v>0.82669999999999999</v>
      </c>
      <c r="AB1428" s="1"/>
      <c r="AC1428" s="1">
        <f t="shared" si="180"/>
        <v>3.9444444444444446</v>
      </c>
      <c r="AD1428" s="86">
        <v>14200</v>
      </c>
      <c r="AE1428" s="86">
        <v>0.37369999999999998</v>
      </c>
      <c r="AF1428" s="85">
        <f t="shared" si="181"/>
        <v>0.99570000000000003</v>
      </c>
      <c r="AG1428" s="1"/>
      <c r="AH1428" s="1">
        <f t="shared" si="182"/>
        <v>3.9444444444444446</v>
      </c>
      <c r="AI1428" s="86">
        <v>14200</v>
      </c>
      <c r="AJ1428" s="86">
        <v>0.4098</v>
      </c>
      <c r="AK1428" s="85">
        <f t="shared" si="183"/>
        <v>1.0318000000000001</v>
      </c>
      <c r="AL1428" s="1"/>
    </row>
    <row r="1429" spans="19:38" x14ac:dyDescent="0.25">
      <c r="S1429" s="1">
        <f t="shared" si="176"/>
        <v>3.9472222222222224</v>
      </c>
      <c r="T1429" s="86">
        <v>14210</v>
      </c>
      <c r="U1429" s="85">
        <v>0.38150000000000001</v>
      </c>
      <c r="V1429" s="85">
        <f t="shared" si="177"/>
        <v>1.0035000000000001</v>
      </c>
      <c r="W1429" s="1"/>
      <c r="X1429" s="1">
        <f t="shared" si="178"/>
        <v>3.9472222222222224</v>
      </c>
      <c r="Y1429" s="86">
        <v>14210</v>
      </c>
      <c r="Z1429" s="86">
        <v>0.20469999999999999</v>
      </c>
      <c r="AA1429" s="85">
        <f t="shared" si="179"/>
        <v>0.82669999999999999</v>
      </c>
      <c r="AB1429" s="1"/>
      <c r="AC1429" s="1">
        <f t="shared" si="180"/>
        <v>3.9472222222222224</v>
      </c>
      <c r="AD1429" s="86">
        <v>14210</v>
      </c>
      <c r="AE1429" s="86">
        <v>0.37369999999999998</v>
      </c>
      <c r="AF1429" s="85">
        <f t="shared" si="181"/>
        <v>0.99570000000000003</v>
      </c>
      <c r="AG1429" s="1"/>
      <c r="AH1429" s="1">
        <f t="shared" si="182"/>
        <v>3.9472222222222224</v>
      </c>
      <c r="AI1429" s="86">
        <v>14210</v>
      </c>
      <c r="AJ1429" s="86">
        <v>0.4098</v>
      </c>
      <c r="AK1429" s="85">
        <f t="shared" si="183"/>
        <v>1.0318000000000001</v>
      </c>
      <c r="AL1429" s="1"/>
    </row>
    <row r="1430" spans="19:38" x14ac:dyDescent="0.25">
      <c r="S1430" s="1">
        <f t="shared" si="176"/>
        <v>3.95</v>
      </c>
      <c r="T1430" s="86">
        <v>14220</v>
      </c>
      <c r="U1430" s="85">
        <v>0.38150000000000001</v>
      </c>
      <c r="V1430" s="85">
        <f t="shared" si="177"/>
        <v>1.0035000000000001</v>
      </c>
      <c r="W1430" s="1"/>
      <c r="X1430" s="1">
        <f t="shared" si="178"/>
        <v>3.95</v>
      </c>
      <c r="Y1430" s="86">
        <v>14220</v>
      </c>
      <c r="Z1430" s="86">
        <v>0.20469999999999999</v>
      </c>
      <c r="AA1430" s="85">
        <f t="shared" si="179"/>
        <v>0.82669999999999999</v>
      </c>
      <c r="AB1430" s="1"/>
      <c r="AC1430" s="1">
        <f t="shared" si="180"/>
        <v>3.95</v>
      </c>
      <c r="AD1430" s="86">
        <v>14220</v>
      </c>
      <c r="AE1430" s="86">
        <v>0.37369999999999998</v>
      </c>
      <c r="AF1430" s="85">
        <f t="shared" si="181"/>
        <v>0.99570000000000003</v>
      </c>
      <c r="AG1430" s="1"/>
      <c r="AH1430" s="1">
        <f t="shared" si="182"/>
        <v>3.95</v>
      </c>
      <c r="AI1430" s="86">
        <v>14220</v>
      </c>
      <c r="AJ1430" s="86">
        <v>0.4098</v>
      </c>
      <c r="AK1430" s="85">
        <f t="shared" si="183"/>
        <v>1.0318000000000001</v>
      </c>
      <c r="AL1430" s="1"/>
    </row>
    <row r="1431" spans="19:38" x14ac:dyDescent="0.25">
      <c r="S1431" s="1">
        <f t="shared" si="176"/>
        <v>3.9527777777777779</v>
      </c>
      <c r="T1431" s="86">
        <v>14230</v>
      </c>
      <c r="U1431" s="85">
        <v>0.38150000000000001</v>
      </c>
      <c r="V1431" s="85">
        <f t="shared" si="177"/>
        <v>1.0035000000000001</v>
      </c>
      <c r="W1431" s="1"/>
      <c r="X1431" s="1">
        <f t="shared" si="178"/>
        <v>3.9527777777777779</v>
      </c>
      <c r="Y1431" s="86">
        <v>14230</v>
      </c>
      <c r="Z1431" s="86">
        <v>0.20469999999999999</v>
      </c>
      <c r="AA1431" s="85">
        <f t="shared" si="179"/>
        <v>0.82669999999999999</v>
      </c>
      <c r="AB1431" s="1"/>
      <c r="AC1431" s="1">
        <f t="shared" si="180"/>
        <v>3.9527777777777779</v>
      </c>
      <c r="AD1431" s="86">
        <v>14230</v>
      </c>
      <c r="AE1431" s="86">
        <v>0.37369999999999998</v>
      </c>
      <c r="AF1431" s="85">
        <f t="shared" si="181"/>
        <v>0.99570000000000003</v>
      </c>
      <c r="AG1431" s="1"/>
      <c r="AH1431" s="1">
        <f t="shared" si="182"/>
        <v>3.9527777777777779</v>
      </c>
      <c r="AI1431" s="86">
        <v>14230</v>
      </c>
      <c r="AJ1431" s="86">
        <v>0.40970000000000001</v>
      </c>
      <c r="AK1431" s="85">
        <f t="shared" si="183"/>
        <v>1.0317000000000001</v>
      </c>
      <c r="AL1431" s="1"/>
    </row>
    <row r="1432" spans="19:38" x14ac:dyDescent="0.25">
      <c r="S1432" s="1">
        <f t="shared" si="176"/>
        <v>3.9555555555555557</v>
      </c>
      <c r="T1432" s="86">
        <v>14240</v>
      </c>
      <c r="U1432" s="85">
        <v>0.38159999999999999</v>
      </c>
      <c r="V1432" s="85">
        <f t="shared" si="177"/>
        <v>1.0036</v>
      </c>
      <c r="W1432" s="1"/>
      <c r="X1432" s="1">
        <f t="shared" si="178"/>
        <v>3.9555555555555557</v>
      </c>
      <c r="Y1432" s="86">
        <v>14240</v>
      </c>
      <c r="Z1432" s="86">
        <v>0.20469999999999999</v>
      </c>
      <c r="AA1432" s="85">
        <f t="shared" si="179"/>
        <v>0.82669999999999999</v>
      </c>
      <c r="AB1432" s="1"/>
      <c r="AC1432" s="1">
        <f t="shared" si="180"/>
        <v>3.9555555555555557</v>
      </c>
      <c r="AD1432" s="86">
        <v>14240</v>
      </c>
      <c r="AE1432" s="86">
        <v>0.37369999999999998</v>
      </c>
      <c r="AF1432" s="85">
        <f t="shared" si="181"/>
        <v>0.99570000000000003</v>
      </c>
      <c r="AG1432" s="1"/>
      <c r="AH1432" s="1">
        <f t="shared" si="182"/>
        <v>3.9555555555555557</v>
      </c>
      <c r="AI1432" s="86">
        <v>14240</v>
      </c>
      <c r="AJ1432" s="86">
        <v>0.40970000000000001</v>
      </c>
      <c r="AK1432" s="85">
        <f t="shared" si="183"/>
        <v>1.0317000000000001</v>
      </c>
      <c r="AL1432" s="1"/>
    </row>
    <row r="1433" spans="19:38" x14ac:dyDescent="0.25">
      <c r="S1433" s="1">
        <f t="shared" si="176"/>
        <v>3.9583333333333335</v>
      </c>
      <c r="T1433" s="86">
        <v>14250</v>
      </c>
      <c r="U1433" s="85">
        <v>0.38159999999999999</v>
      </c>
      <c r="V1433" s="85">
        <f t="shared" si="177"/>
        <v>1.0036</v>
      </c>
      <c r="W1433" s="1"/>
      <c r="X1433" s="1">
        <f t="shared" si="178"/>
        <v>3.9583333333333335</v>
      </c>
      <c r="Y1433" s="86">
        <v>14250</v>
      </c>
      <c r="Z1433" s="86">
        <v>0.20469999999999999</v>
      </c>
      <c r="AA1433" s="85">
        <f t="shared" si="179"/>
        <v>0.82669999999999999</v>
      </c>
      <c r="AB1433" s="1"/>
      <c r="AC1433" s="1">
        <f t="shared" si="180"/>
        <v>3.9583333333333335</v>
      </c>
      <c r="AD1433" s="86">
        <v>14250</v>
      </c>
      <c r="AE1433" s="86">
        <v>0.37369999999999998</v>
      </c>
      <c r="AF1433" s="85">
        <f t="shared" si="181"/>
        <v>0.99570000000000003</v>
      </c>
      <c r="AG1433" s="1"/>
      <c r="AH1433" s="1">
        <f t="shared" si="182"/>
        <v>3.9583333333333335</v>
      </c>
      <c r="AI1433" s="86">
        <v>14250</v>
      </c>
      <c r="AJ1433" s="86">
        <v>0.40970000000000001</v>
      </c>
      <c r="AK1433" s="85">
        <f t="shared" si="183"/>
        <v>1.0317000000000001</v>
      </c>
      <c r="AL1433" s="1"/>
    </row>
    <row r="1434" spans="19:38" x14ac:dyDescent="0.25">
      <c r="S1434" s="1">
        <f t="shared" si="176"/>
        <v>3.9611111111111112</v>
      </c>
      <c r="T1434" s="86">
        <v>14260</v>
      </c>
      <c r="U1434" s="85">
        <v>0.38159999999999999</v>
      </c>
      <c r="V1434" s="85">
        <f t="shared" si="177"/>
        <v>1.0036</v>
      </c>
      <c r="W1434" s="1"/>
      <c r="X1434" s="1">
        <f t="shared" si="178"/>
        <v>3.9611111111111112</v>
      </c>
      <c r="Y1434" s="86">
        <v>14260</v>
      </c>
      <c r="Z1434" s="86">
        <v>0.20469999999999999</v>
      </c>
      <c r="AA1434" s="85">
        <f t="shared" si="179"/>
        <v>0.82669999999999999</v>
      </c>
      <c r="AB1434" s="1"/>
      <c r="AC1434" s="1">
        <f t="shared" si="180"/>
        <v>3.9611111111111112</v>
      </c>
      <c r="AD1434" s="86">
        <v>14260</v>
      </c>
      <c r="AE1434" s="86">
        <v>0.37369999999999998</v>
      </c>
      <c r="AF1434" s="85">
        <f t="shared" si="181"/>
        <v>0.99570000000000003</v>
      </c>
      <c r="AG1434" s="1"/>
      <c r="AH1434" s="1">
        <f t="shared" si="182"/>
        <v>3.9611111111111112</v>
      </c>
      <c r="AI1434" s="86">
        <v>14260</v>
      </c>
      <c r="AJ1434" s="86">
        <v>0.40970000000000001</v>
      </c>
      <c r="AK1434" s="85">
        <f t="shared" si="183"/>
        <v>1.0317000000000001</v>
      </c>
      <c r="AL1434" s="1"/>
    </row>
    <row r="1435" spans="19:38" x14ac:dyDescent="0.25">
      <c r="S1435" s="1">
        <f t="shared" si="176"/>
        <v>3.963888888888889</v>
      </c>
      <c r="T1435" s="86">
        <v>14270</v>
      </c>
      <c r="U1435" s="85">
        <v>0.38159999999999999</v>
      </c>
      <c r="V1435" s="85">
        <f t="shared" si="177"/>
        <v>1.0036</v>
      </c>
      <c r="W1435" s="1"/>
      <c r="X1435" s="1">
        <f t="shared" si="178"/>
        <v>3.963888888888889</v>
      </c>
      <c r="Y1435" s="86">
        <v>14270</v>
      </c>
      <c r="Z1435" s="86">
        <v>0.20469999999999999</v>
      </c>
      <c r="AA1435" s="85">
        <f t="shared" si="179"/>
        <v>0.82669999999999999</v>
      </c>
      <c r="AB1435" s="1"/>
      <c r="AC1435" s="1">
        <f t="shared" si="180"/>
        <v>3.963888888888889</v>
      </c>
      <c r="AD1435" s="86">
        <v>14270</v>
      </c>
      <c r="AE1435" s="86">
        <v>0.37369999999999998</v>
      </c>
      <c r="AF1435" s="85">
        <f t="shared" si="181"/>
        <v>0.99570000000000003</v>
      </c>
      <c r="AG1435" s="1"/>
      <c r="AH1435" s="1">
        <f t="shared" si="182"/>
        <v>3.963888888888889</v>
      </c>
      <c r="AI1435" s="86">
        <v>14270</v>
      </c>
      <c r="AJ1435" s="86">
        <v>0.40970000000000001</v>
      </c>
      <c r="AK1435" s="85">
        <f t="shared" si="183"/>
        <v>1.0317000000000001</v>
      </c>
      <c r="AL1435" s="1"/>
    </row>
    <row r="1436" spans="19:38" x14ac:dyDescent="0.25">
      <c r="S1436" s="1">
        <f t="shared" si="176"/>
        <v>3.9666666666666668</v>
      </c>
      <c r="T1436" s="86">
        <v>14280</v>
      </c>
      <c r="U1436" s="85">
        <v>0.38159999999999999</v>
      </c>
      <c r="V1436" s="85">
        <f t="shared" si="177"/>
        <v>1.0036</v>
      </c>
      <c r="W1436" s="1"/>
      <c r="X1436" s="1">
        <f t="shared" si="178"/>
        <v>3.9666666666666668</v>
      </c>
      <c r="Y1436" s="86">
        <v>14280</v>
      </c>
      <c r="Z1436" s="86">
        <v>0.20469999999999999</v>
      </c>
      <c r="AA1436" s="85">
        <f t="shared" si="179"/>
        <v>0.82669999999999999</v>
      </c>
      <c r="AB1436" s="1"/>
      <c r="AC1436" s="1">
        <f t="shared" si="180"/>
        <v>3.9666666666666668</v>
      </c>
      <c r="AD1436" s="86">
        <v>14280</v>
      </c>
      <c r="AE1436" s="86">
        <v>0.37369999999999998</v>
      </c>
      <c r="AF1436" s="85">
        <f t="shared" si="181"/>
        <v>0.99570000000000003</v>
      </c>
      <c r="AG1436" s="1"/>
      <c r="AH1436" s="1">
        <f t="shared" si="182"/>
        <v>3.9666666666666668</v>
      </c>
      <c r="AI1436" s="86">
        <v>14280</v>
      </c>
      <c r="AJ1436" s="86">
        <v>0.40970000000000001</v>
      </c>
      <c r="AK1436" s="85">
        <f t="shared" si="183"/>
        <v>1.0317000000000001</v>
      </c>
      <c r="AL1436" s="1"/>
    </row>
    <row r="1437" spans="19:38" x14ac:dyDescent="0.25">
      <c r="S1437" s="1">
        <f t="shared" si="176"/>
        <v>3.9694444444444446</v>
      </c>
      <c r="T1437" s="86">
        <v>14290</v>
      </c>
      <c r="U1437" s="85">
        <v>0.38159999999999999</v>
      </c>
      <c r="V1437" s="85">
        <f t="shared" si="177"/>
        <v>1.0036</v>
      </c>
      <c r="W1437" s="1"/>
      <c r="X1437" s="1">
        <f t="shared" si="178"/>
        <v>3.9694444444444446</v>
      </c>
      <c r="Y1437" s="86">
        <v>14290</v>
      </c>
      <c r="Z1437" s="86">
        <v>0.20469999999999999</v>
      </c>
      <c r="AA1437" s="85">
        <f t="shared" si="179"/>
        <v>0.82669999999999999</v>
      </c>
      <c r="AB1437" s="1"/>
      <c r="AC1437" s="1">
        <f t="shared" si="180"/>
        <v>3.9694444444444446</v>
      </c>
      <c r="AD1437" s="86">
        <v>14290</v>
      </c>
      <c r="AE1437" s="86">
        <v>0.37369999999999998</v>
      </c>
      <c r="AF1437" s="85">
        <f t="shared" si="181"/>
        <v>0.99570000000000003</v>
      </c>
      <c r="AG1437" s="1"/>
      <c r="AH1437" s="1">
        <f t="shared" si="182"/>
        <v>3.9694444444444446</v>
      </c>
      <c r="AI1437" s="86">
        <v>14290</v>
      </c>
      <c r="AJ1437" s="86">
        <v>0.40970000000000001</v>
      </c>
      <c r="AK1437" s="85">
        <f t="shared" si="183"/>
        <v>1.0317000000000001</v>
      </c>
      <c r="AL1437" s="1"/>
    </row>
    <row r="1438" spans="19:38" x14ac:dyDescent="0.25">
      <c r="S1438" s="1">
        <f t="shared" si="176"/>
        <v>3.9722222222222223</v>
      </c>
      <c r="T1438" s="86">
        <v>14300</v>
      </c>
      <c r="U1438" s="85">
        <v>0.38159999999999999</v>
      </c>
      <c r="V1438" s="85">
        <f t="shared" si="177"/>
        <v>1.0036</v>
      </c>
      <c r="W1438" s="1"/>
      <c r="X1438" s="1">
        <f t="shared" si="178"/>
        <v>3.9722222222222223</v>
      </c>
      <c r="Y1438" s="86">
        <v>14300</v>
      </c>
      <c r="Z1438" s="86">
        <v>0.2046</v>
      </c>
      <c r="AA1438" s="85">
        <f t="shared" si="179"/>
        <v>0.8266</v>
      </c>
      <c r="AB1438" s="1"/>
      <c r="AC1438" s="1">
        <f t="shared" si="180"/>
        <v>3.9722222222222223</v>
      </c>
      <c r="AD1438" s="86">
        <v>14300</v>
      </c>
      <c r="AE1438" s="86">
        <v>0.37369999999999998</v>
      </c>
      <c r="AF1438" s="85">
        <f t="shared" si="181"/>
        <v>0.99570000000000003</v>
      </c>
      <c r="AG1438" s="1"/>
      <c r="AH1438" s="1">
        <f t="shared" si="182"/>
        <v>3.9722222222222223</v>
      </c>
      <c r="AI1438" s="86">
        <v>14300</v>
      </c>
      <c r="AJ1438" s="86">
        <v>0.40960000000000002</v>
      </c>
      <c r="AK1438" s="85">
        <f t="shared" si="183"/>
        <v>1.0316000000000001</v>
      </c>
      <c r="AL1438" s="1"/>
    </row>
    <row r="1439" spans="19:38" x14ac:dyDescent="0.25">
      <c r="S1439" s="1">
        <f t="shared" si="176"/>
        <v>3.9750000000000001</v>
      </c>
      <c r="T1439" s="86">
        <v>14310</v>
      </c>
      <c r="U1439" s="85">
        <v>0.38159999999999999</v>
      </c>
      <c r="V1439" s="85">
        <f t="shared" si="177"/>
        <v>1.0036</v>
      </c>
      <c r="W1439" s="1"/>
      <c r="X1439" s="1">
        <f t="shared" si="178"/>
        <v>3.9750000000000001</v>
      </c>
      <c r="Y1439" s="86">
        <v>14310</v>
      </c>
      <c r="Z1439" s="86">
        <v>0.2046</v>
      </c>
      <c r="AA1439" s="85">
        <f t="shared" si="179"/>
        <v>0.8266</v>
      </c>
      <c r="AB1439" s="1"/>
      <c r="AC1439" s="1">
        <f t="shared" si="180"/>
        <v>3.9750000000000001</v>
      </c>
      <c r="AD1439" s="86">
        <v>14310</v>
      </c>
      <c r="AE1439" s="86">
        <v>0.37369999999999998</v>
      </c>
      <c r="AF1439" s="85">
        <f t="shared" si="181"/>
        <v>0.99570000000000003</v>
      </c>
      <c r="AG1439" s="1"/>
      <c r="AH1439" s="1">
        <f t="shared" si="182"/>
        <v>3.9750000000000001</v>
      </c>
      <c r="AI1439" s="86">
        <v>14310</v>
      </c>
      <c r="AJ1439" s="86">
        <v>0.40960000000000002</v>
      </c>
      <c r="AK1439" s="85">
        <f t="shared" si="183"/>
        <v>1.0316000000000001</v>
      </c>
      <c r="AL1439" s="1"/>
    </row>
    <row r="1440" spans="19:38" x14ac:dyDescent="0.25">
      <c r="S1440" s="1">
        <f t="shared" si="176"/>
        <v>3.9777777777777779</v>
      </c>
      <c r="T1440" s="86">
        <v>14320</v>
      </c>
      <c r="U1440" s="85">
        <v>0.38159999999999999</v>
      </c>
      <c r="V1440" s="85">
        <f t="shared" si="177"/>
        <v>1.0036</v>
      </c>
      <c r="W1440" s="1"/>
      <c r="X1440" s="1">
        <f t="shared" si="178"/>
        <v>3.9777777777777779</v>
      </c>
      <c r="Y1440" s="86">
        <v>14320</v>
      </c>
      <c r="Z1440" s="86">
        <v>0.2046</v>
      </c>
      <c r="AA1440" s="85">
        <f t="shared" si="179"/>
        <v>0.8266</v>
      </c>
      <c r="AB1440" s="1"/>
      <c r="AC1440" s="1">
        <f t="shared" si="180"/>
        <v>3.9777777777777779</v>
      </c>
      <c r="AD1440" s="86">
        <v>14320</v>
      </c>
      <c r="AE1440" s="86">
        <v>0.37369999999999998</v>
      </c>
      <c r="AF1440" s="85">
        <f t="shared" si="181"/>
        <v>0.99570000000000003</v>
      </c>
      <c r="AG1440" s="1"/>
      <c r="AH1440" s="1">
        <f t="shared" si="182"/>
        <v>3.9777777777777779</v>
      </c>
      <c r="AI1440" s="86">
        <v>14320</v>
      </c>
      <c r="AJ1440" s="86">
        <v>0.40960000000000002</v>
      </c>
      <c r="AK1440" s="85">
        <f t="shared" si="183"/>
        <v>1.0316000000000001</v>
      </c>
      <c r="AL1440" s="1"/>
    </row>
    <row r="1441" spans="19:38" x14ac:dyDescent="0.25">
      <c r="S1441" s="1">
        <f t="shared" si="176"/>
        <v>3.9805555555555556</v>
      </c>
      <c r="T1441" s="86">
        <v>14330</v>
      </c>
      <c r="U1441" s="85">
        <v>0.38159999999999999</v>
      </c>
      <c r="V1441" s="85">
        <f t="shared" si="177"/>
        <v>1.0036</v>
      </c>
      <c r="W1441" s="1"/>
      <c r="X1441" s="1">
        <f t="shared" si="178"/>
        <v>3.9805555555555556</v>
      </c>
      <c r="Y1441" s="86">
        <v>14330</v>
      </c>
      <c r="Z1441" s="86">
        <v>0.2046</v>
      </c>
      <c r="AA1441" s="85">
        <f t="shared" si="179"/>
        <v>0.8266</v>
      </c>
      <c r="AB1441" s="1"/>
      <c r="AC1441" s="1">
        <f t="shared" si="180"/>
        <v>3.9805555555555556</v>
      </c>
      <c r="AD1441" s="86">
        <v>14330</v>
      </c>
      <c r="AE1441" s="86">
        <v>0.37369999999999998</v>
      </c>
      <c r="AF1441" s="85">
        <f t="shared" si="181"/>
        <v>0.99570000000000003</v>
      </c>
      <c r="AG1441" s="1"/>
      <c r="AH1441" s="1">
        <f t="shared" si="182"/>
        <v>3.9805555555555556</v>
      </c>
      <c r="AI1441" s="86">
        <v>14330</v>
      </c>
      <c r="AJ1441" s="86">
        <v>0.40960000000000002</v>
      </c>
      <c r="AK1441" s="85">
        <f t="shared" si="183"/>
        <v>1.0316000000000001</v>
      </c>
      <c r="AL1441" s="1"/>
    </row>
    <row r="1442" spans="19:38" x14ac:dyDescent="0.25">
      <c r="S1442" s="1">
        <f t="shared" si="176"/>
        <v>3.9833333333333334</v>
      </c>
      <c r="T1442" s="86">
        <v>14340</v>
      </c>
      <c r="U1442" s="85">
        <v>0.38169999999999998</v>
      </c>
      <c r="V1442" s="85">
        <f t="shared" si="177"/>
        <v>1.0037</v>
      </c>
      <c r="W1442" s="1"/>
      <c r="X1442" s="1">
        <f t="shared" si="178"/>
        <v>3.9833333333333334</v>
      </c>
      <c r="Y1442" s="86">
        <v>14340</v>
      </c>
      <c r="Z1442" s="86">
        <v>0.2046</v>
      </c>
      <c r="AA1442" s="85">
        <f t="shared" si="179"/>
        <v>0.8266</v>
      </c>
      <c r="AB1442" s="1"/>
      <c r="AC1442" s="1">
        <f t="shared" si="180"/>
        <v>3.9833333333333334</v>
      </c>
      <c r="AD1442" s="86">
        <v>14340</v>
      </c>
      <c r="AE1442" s="86">
        <v>0.37369999999999998</v>
      </c>
      <c r="AF1442" s="85">
        <f t="shared" si="181"/>
        <v>0.99570000000000003</v>
      </c>
      <c r="AG1442" s="1"/>
      <c r="AH1442" s="1">
        <f t="shared" si="182"/>
        <v>3.9833333333333334</v>
      </c>
      <c r="AI1442" s="86">
        <v>14340</v>
      </c>
      <c r="AJ1442" s="86">
        <v>0.40960000000000002</v>
      </c>
      <c r="AK1442" s="85">
        <f t="shared" si="183"/>
        <v>1.0316000000000001</v>
      </c>
      <c r="AL1442" s="1"/>
    </row>
    <row r="1443" spans="19:38" x14ac:dyDescent="0.25">
      <c r="S1443" s="1">
        <f t="shared" si="176"/>
        <v>3.9861111111111112</v>
      </c>
      <c r="T1443" s="86">
        <v>14350</v>
      </c>
      <c r="U1443" s="85">
        <v>0.38169999999999998</v>
      </c>
      <c r="V1443" s="85">
        <f t="shared" si="177"/>
        <v>1.0037</v>
      </c>
      <c r="W1443" s="1"/>
      <c r="X1443" s="1">
        <f t="shared" si="178"/>
        <v>3.9861111111111112</v>
      </c>
      <c r="Y1443" s="86">
        <v>14350</v>
      </c>
      <c r="Z1443" s="86">
        <v>0.2046</v>
      </c>
      <c r="AA1443" s="85">
        <f t="shared" si="179"/>
        <v>0.8266</v>
      </c>
      <c r="AB1443" s="1"/>
      <c r="AC1443" s="1">
        <f t="shared" si="180"/>
        <v>3.9861111111111112</v>
      </c>
      <c r="AD1443" s="86">
        <v>14350</v>
      </c>
      <c r="AE1443" s="86">
        <v>0.37369999999999998</v>
      </c>
      <c r="AF1443" s="85">
        <f t="shared" si="181"/>
        <v>0.99570000000000003</v>
      </c>
      <c r="AG1443" s="1"/>
      <c r="AH1443" s="1">
        <f t="shared" si="182"/>
        <v>3.9861111111111112</v>
      </c>
      <c r="AI1443" s="86">
        <v>14350</v>
      </c>
      <c r="AJ1443" s="86">
        <v>0.40960000000000002</v>
      </c>
      <c r="AK1443" s="85">
        <f t="shared" si="183"/>
        <v>1.0316000000000001</v>
      </c>
      <c r="AL1443" s="1"/>
    </row>
    <row r="1444" spans="19:38" x14ac:dyDescent="0.25">
      <c r="S1444" s="1">
        <f t="shared" si="176"/>
        <v>3.9888888888888889</v>
      </c>
      <c r="T1444" s="86">
        <v>14360</v>
      </c>
      <c r="U1444" s="85">
        <v>0.38169999999999998</v>
      </c>
      <c r="V1444" s="85">
        <f t="shared" si="177"/>
        <v>1.0037</v>
      </c>
      <c r="W1444" s="1"/>
      <c r="X1444" s="1">
        <f t="shared" si="178"/>
        <v>3.9888888888888889</v>
      </c>
      <c r="Y1444" s="86">
        <v>14360</v>
      </c>
      <c r="Z1444" s="86">
        <v>0.2046</v>
      </c>
      <c r="AA1444" s="85">
        <f t="shared" si="179"/>
        <v>0.8266</v>
      </c>
      <c r="AB1444" s="1"/>
      <c r="AC1444" s="1">
        <f t="shared" si="180"/>
        <v>3.9888888888888889</v>
      </c>
      <c r="AD1444" s="86">
        <v>14360</v>
      </c>
      <c r="AE1444" s="86">
        <v>0.37369999999999998</v>
      </c>
      <c r="AF1444" s="85">
        <f t="shared" si="181"/>
        <v>0.99570000000000003</v>
      </c>
      <c r="AG1444" s="1"/>
      <c r="AH1444" s="1">
        <f t="shared" si="182"/>
        <v>3.9888888888888889</v>
      </c>
      <c r="AI1444" s="86">
        <v>14360</v>
      </c>
      <c r="AJ1444" s="86">
        <v>0.40949999999999998</v>
      </c>
      <c r="AK1444" s="85">
        <f t="shared" si="183"/>
        <v>1.0314999999999999</v>
      </c>
      <c r="AL1444" s="1"/>
    </row>
    <row r="1445" spans="19:38" x14ac:dyDescent="0.25">
      <c r="S1445" s="1">
        <f t="shared" si="176"/>
        <v>3.9916666666666667</v>
      </c>
      <c r="T1445" s="86">
        <v>14370</v>
      </c>
      <c r="U1445" s="85">
        <v>0.38169999999999998</v>
      </c>
      <c r="V1445" s="85">
        <f t="shared" si="177"/>
        <v>1.0037</v>
      </c>
      <c r="W1445" s="1"/>
      <c r="X1445" s="1">
        <f t="shared" si="178"/>
        <v>3.9916666666666667</v>
      </c>
      <c r="Y1445" s="86">
        <v>14370</v>
      </c>
      <c r="Z1445" s="86">
        <v>0.2046</v>
      </c>
      <c r="AA1445" s="85">
        <f t="shared" si="179"/>
        <v>0.8266</v>
      </c>
      <c r="AB1445" s="1"/>
      <c r="AC1445" s="1">
        <f t="shared" si="180"/>
        <v>3.9916666666666667</v>
      </c>
      <c r="AD1445" s="86">
        <v>14370</v>
      </c>
      <c r="AE1445" s="86">
        <v>0.37369999999999998</v>
      </c>
      <c r="AF1445" s="85">
        <f t="shared" si="181"/>
        <v>0.99570000000000003</v>
      </c>
      <c r="AG1445" s="1"/>
      <c r="AH1445" s="1">
        <f t="shared" si="182"/>
        <v>3.9916666666666667</v>
      </c>
      <c r="AI1445" s="86">
        <v>14370</v>
      </c>
      <c r="AJ1445" s="86">
        <v>0.40949999999999998</v>
      </c>
      <c r="AK1445" s="85">
        <f t="shared" si="183"/>
        <v>1.0314999999999999</v>
      </c>
      <c r="AL1445" s="1"/>
    </row>
    <row r="1446" spans="19:38" x14ac:dyDescent="0.25">
      <c r="S1446" s="1">
        <f t="shared" si="176"/>
        <v>3.9944444444444445</v>
      </c>
      <c r="T1446" s="86">
        <v>14380</v>
      </c>
      <c r="U1446" s="85">
        <v>0.38169999999999998</v>
      </c>
      <c r="V1446" s="85">
        <f t="shared" si="177"/>
        <v>1.0037</v>
      </c>
      <c r="W1446" s="1"/>
      <c r="X1446" s="1">
        <f t="shared" si="178"/>
        <v>3.9944444444444445</v>
      </c>
      <c r="Y1446" s="86">
        <v>14380</v>
      </c>
      <c r="Z1446" s="86">
        <v>0.20449999999999999</v>
      </c>
      <c r="AA1446" s="85">
        <f t="shared" si="179"/>
        <v>0.82650000000000001</v>
      </c>
      <c r="AB1446" s="1"/>
      <c r="AC1446" s="1">
        <f t="shared" si="180"/>
        <v>3.9944444444444445</v>
      </c>
      <c r="AD1446" s="86">
        <v>14380</v>
      </c>
      <c r="AE1446" s="86">
        <v>0.37369999999999998</v>
      </c>
      <c r="AF1446" s="85">
        <f t="shared" si="181"/>
        <v>0.99570000000000003</v>
      </c>
      <c r="AG1446" s="1"/>
      <c r="AH1446" s="1">
        <f t="shared" si="182"/>
        <v>3.9944444444444445</v>
      </c>
      <c r="AI1446" s="86">
        <v>14380</v>
      </c>
      <c r="AJ1446" s="86">
        <v>0.40949999999999998</v>
      </c>
      <c r="AK1446" s="85">
        <f t="shared" si="183"/>
        <v>1.0314999999999999</v>
      </c>
      <c r="AL1446" s="1"/>
    </row>
    <row r="1447" spans="19:38" x14ac:dyDescent="0.25">
      <c r="S1447" s="1">
        <f t="shared" si="176"/>
        <v>3.9972222222222222</v>
      </c>
      <c r="T1447" s="86">
        <v>14390</v>
      </c>
      <c r="U1447" s="85">
        <v>0.38169999999999998</v>
      </c>
      <c r="V1447" s="85">
        <f t="shared" si="177"/>
        <v>1.0037</v>
      </c>
      <c r="W1447" s="1"/>
      <c r="X1447" s="1">
        <f t="shared" si="178"/>
        <v>3.9972222222222222</v>
      </c>
      <c r="Y1447" s="86">
        <v>14390</v>
      </c>
      <c r="Z1447" s="86">
        <v>0.20449999999999999</v>
      </c>
      <c r="AA1447" s="85">
        <f t="shared" si="179"/>
        <v>0.82650000000000001</v>
      </c>
      <c r="AB1447" s="1"/>
      <c r="AC1447" s="1">
        <f t="shared" si="180"/>
        <v>3.9972222222222222</v>
      </c>
      <c r="AD1447" s="86">
        <v>14390</v>
      </c>
      <c r="AE1447" s="86">
        <v>0.37369999999999998</v>
      </c>
      <c r="AF1447" s="85">
        <f t="shared" si="181"/>
        <v>0.99570000000000003</v>
      </c>
      <c r="AG1447" s="1"/>
      <c r="AH1447" s="1">
        <f t="shared" si="182"/>
        <v>3.9972222222222222</v>
      </c>
      <c r="AI1447" s="86">
        <v>14390</v>
      </c>
      <c r="AJ1447" s="86">
        <v>0.40949999999999998</v>
      </c>
      <c r="AK1447" s="85">
        <f t="shared" si="183"/>
        <v>1.0314999999999999</v>
      </c>
      <c r="AL1447" s="1"/>
    </row>
    <row r="1448" spans="19:38" x14ac:dyDescent="0.25">
      <c r="S1448" s="1">
        <f t="shared" si="176"/>
        <v>4</v>
      </c>
      <c r="T1448" s="86">
        <v>14400</v>
      </c>
      <c r="U1448" s="85">
        <v>0.38169999999999998</v>
      </c>
      <c r="V1448" s="85">
        <f t="shared" si="177"/>
        <v>1.0037</v>
      </c>
      <c r="W1448" s="1"/>
      <c r="X1448" s="1">
        <f t="shared" si="178"/>
        <v>4</v>
      </c>
      <c r="Y1448" s="86">
        <v>14400</v>
      </c>
      <c r="Z1448" s="86">
        <v>0.20449999999999999</v>
      </c>
      <c r="AA1448" s="85">
        <f t="shared" si="179"/>
        <v>0.82650000000000001</v>
      </c>
      <c r="AB1448" s="1"/>
      <c r="AC1448" s="1">
        <f t="shared" si="180"/>
        <v>4</v>
      </c>
      <c r="AD1448" s="86">
        <v>14400</v>
      </c>
      <c r="AE1448" s="86">
        <v>0.37369999999999998</v>
      </c>
      <c r="AF1448" s="85">
        <f t="shared" si="181"/>
        <v>0.99570000000000003</v>
      </c>
      <c r="AG1448" s="1"/>
      <c r="AH1448" s="1">
        <f t="shared" si="182"/>
        <v>4</v>
      </c>
      <c r="AI1448" s="86">
        <v>14400</v>
      </c>
      <c r="AJ1448" s="86">
        <v>0.40949999999999998</v>
      </c>
      <c r="AK1448" s="85">
        <f t="shared" si="183"/>
        <v>1.0314999999999999</v>
      </c>
      <c r="AL1448" s="1"/>
    </row>
    <row r="1449" spans="19:38" x14ac:dyDescent="0.25">
      <c r="S1449" s="1">
        <f t="shared" si="176"/>
        <v>4.0027777777777782</v>
      </c>
      <c r="T1449" s="86">
        <v>14410</v>
      </c>
      <c r="U1449" s="85">
        <v>0.38169999999999998</v>
      </c>
      <c r="V1449" s="85">
        <f t="shared" si="177"/>
        <v>1.0037</v>
      </c>
      <c r="W1449" s="1"/>
      <c r="X1449" s="1">
        <f t="shared" si="178"/>
        <v>4.0027777777777782</v>
      </c>
      <c r="Y1449" s="86">
        <v>14410</v>
      </c>
      <c r="Z1449" s="86">
        <v>0.20449999999999999</v>
      </c>
      <c r="AA1449" s="85">
        <f t="shared" si="179"/>
        <v>0.82650000000000001</v>
      </c>
      <c r="AB1449" s="1"/>
      <c r="AC1449" s="1">
        <f t="shared" si="180"/>
        <v>4.0027777777777782</v>
      </c>
      <c r="AD1449" s="86">
        <v>14410</v>
      </c>
      <c r="AE1449" s="86">
        <v>0.37369999999999998</v>
      </c>
      <c r="AF1449" s="85">
        <f t="shared" si="181"/>
        <v>0.99570000000000003</v>
      </c>
      <c r="AG1449" s="1"/>
      <c r="AH1449" s="1">
        <f t="shared" si="182"/>
        <v>4.0027777777777782</v>
      </c>
      <c r="AI1449" s="86">
        <v>14410</v>
      </c>
      <c r="AJ1449" s="86">
        <v>0.40949999999999998</v>
      </c>
      <c r="AK1449" s="85">
        <f t="shared" si="183"/>
        <v>1.0314999999999999</v>
      </c>
      <c r="AL1449" s="1"/>
    </row>
    <row r="1450" spans="19:38" x14ac:dyDescent="0.25">
      <c r="S1450" s="1">
        <f t="shared" si="176"/>
        <v>4.0055555555555555</v>
      </c>
      <c r="T1450" s="86">
        <v>14420</v>
      </c>
      <c r="U1450" s="85">
        <v>0.38169999999999998</v>
      </c>
      <c r="V1450" s="85">
        <f t="shared" si="177"/>
        <v>1.0037</v>
      </c>
      <c r="W1450" s="1"/>
      <c r="X1450" s="1">
        <f t="shared" si="178"/>
        <v>4.0055555555555555</v>
      </c>
      <c r="Y1450" s="86">
        <v>14420</v>
      </c>
      <c r="Z1450" s="86">
        <v>0.20449999999999999</v>
      </c>
      <c r="AA1450" s="85">
        <f t="shared" si="179"/>
        <v>0.82650000000000001</v>
      </c>
      <c r="AB1450" s="1"/>
      <c r="AC1450" s="1">
        <f t="shared" si="180"/>
        <v>4.0055555555555555</v>
      </c>
      <c r="AD1450" s="86">
        <v>14420</v>
      </c>
      <c r="AE1450" s="86">
        <v>0.37369999999999998</v>
      </c>
      <c r="AF1450" s="85">
        <f t="shared" si="181"/>
        <v>0.99570000000000003</v>
      </c>
      <c r="AG1450" s="1"/>
      <c r="AH1450" s="1">
        <f t="shared" si="182"/>
        <v>4.0055555555555555</v>
      </c>
      <c r="AI1450" s="86">
        <v>14420</v>
      </c>
      <c r="AJ1450" s="86">
        <v>0.40949999999999998</v>
      </c>
      <c r="AK1450" s="85">
        <f t="shared" si="183"/>
        <v>1.0314999999999999</v>
      </c>
      <c r="AL1450" s="1"/>
    </row>
    <row r="1451" spans="19:38" x14ac:dyDescent="0.25">
      <c r="S1451" s="1">
        <f t="shared" si="176"/>
        <v>4.0083333333333337</v>
      </c>
      <c r="T1451" s="86">
        <v>14430</v>
      </c>
      <c r="U1451" s="85">
        <v>0.38169999999999998</v>
      </c>
      <c r="V1451" s="85">
        <f t="shared" si="177"/>
        <v>1.0037</v>
      </c>
      <c r="W1451" s="1"/>
      <c r="X1451" s="1">
        <f t="shared" si="178"/>
        <v>4.0083333333333337</v>
      </c>
      <c r="Y1451" s="86">
        <v>14430</v>
      </c>
      <c r="Z1451" s="86">
        <v>0.20449999999999999</v>
      </c>
      <c r="AA1451" s="85">
        <f t="shared" si="179"/>
        <v>0.82650000000000001</v>
      </c>
      <c r="AB1451" s="1"/>
      <c r="AC1451" s="1">
        <f t="shared" si="180"/>
        <v>4.0083333333333337</v>
      </c>
      <c r="AD1451" s="86">
        <v>14430</v>
      </c>
      <c r="AE1451" s="86">
        <v>0.37369999999999998</v>
      </c>
      <c r="AF1451" s="85">
        <f t="shared" si="181"/>
        <v>0.99570000000000003</v>
      </c>
      <c r="AG1451" s="1"/>
      <c r="AH1451" s="1">
        <f t="shared" si="182"/>
        <v>4.0083333333333337</v>
      </c>
      <c r="AI1451" s="86">
        <v>14430</v>
      </c>
      <c r="AJ1451" s="86">
        <v>0.40949999999999998</v>
      </c>
      <c r="AK1451" s="85">
        <f t="shared" si="183"/>
        <v>1.0314999999999999</v>
      </c>
      <c r="AL1451" s="1"/>
    </row>
    <row r="1452" spans="19:38" x14ac:dyDescent="0.25">
      <c r="S1452" s="1">
        <f t="shared" si="176"/>
        <v>4.0111111111111111</v>
      </c>
      <c r="T1452" s="86">
        <v>14440</v>
      </c>
      <c r="U1452" s="85">
        <v>0.38169999999999998</v>
      </c>
      <c r="V1452" s="85">
        <f t="shared" si="177"/>
        <v>1.0037</v>
      </c>
      <c r="W1452" s="1"/>
      <c r="X1452" s="1">
        <f t="shared" si="178"/>
        <v>4.0111111111111111</v>
      </c>
      <c r="Y1452" s="86">
        <v>14440</v>
      </c>
      <c r="Z1452" s="86">
        <v>0.20449999999999999</v>
      </c>
      <c r="AA1452" s="85">
        <f t="shared" si="179"/>
        <v>0.82650000000000001</v>
      </c>
      <c r="AB1452" s="1"/>
      <c r="AC1452" s="1">
        <f t="shared" si="180"/>
        <v>4.0111111111111111</v>
      </c>
      <c r="AD1452" s="86">
        <v>14440</v>
      </c>
      <c r="AE1452" s="86">
        <v>0.37369999999999998</v>
      </c>
      <c r="AF1452" s="85">
        <f t="shared" si="181"/>
        <v>0.99570000000000003</v>
      </c>
      <c r="AG1452" s="1"/>
      <c r="AH1452" s="1">
        <f t="shared" si="182"/>
        <v>4.0111111111111111</v>
      </c>
      <c r="AI1452" s="86">
        <v>14440</v>
      </c>
      <c r="AJ1452" s="86">
        <v>0.40949999999999998</v>
      </c>
      <c r="AK1452" s="85">
        <f t="shared" si="183"/>
        <v>1.0314999999999999</v>
      </c>
      <c r="AL1452" s="1"/>
    </row>
    <row r="1453" spans="19:38" x14ac:dyDescent="0.25">
      <c r="S1453" s="1">
        <f t="shared" si="176"/>
        <v>4.0138888888888893</v>
      </c>
      <c r="T1453" s="86">
        <v>14450</v>
      </c>
      <c r="U1453" s="85">
        <v>0.38169999999999998</v>
      </c>
      <c r="V1453" s="85">
        <f t="shared" si="177"/>
        <v>1.0037</v>
      </c>
      <c r="W1453" s="1"/>
      <c r="X1453" s="1">
        <f t="shared" si="178"/>
        <v>4.0138888888888893</v>
      </c>
      <c r="Y1453" s="86">
        <v>14450</v>
      </c>
      <c r="Z1453" s="86">
        <v>0.20449999999999999</v>
      </c>
      <c r="AA1453" s="85">
        <f t="shared" si="179"/>
        <v>0.82650000000000001</v>
      </c>
      <c r="AB1453" s="1"/>
      <c r="AC1453" s="1">
        <f t="shared" si="180"/>
        <v>4.0138888888888893</v>
      </c>
      <c r="AD1453" s="86">
        <v>14450</v>
      </c>
      <c r="AE1453" s="86">
        <v>0.37369999999999998</v>
      </c>
      <c r="AF1453" s="85">
        <f t="shared" si="181"/>
        <v>0.99570000000000003</v>
      </c>
      <c r="AG1453" s="1"/>
      <c r="AH1453" s="1">
        <f t="shared" si="182"/>
        <v>4.0138888888888893</v>
      </c>
      <c r="AI1453" s="86">
        <v>14450</v>
      </c>
      <c r="AJ1453" s="86">
        <v>0.40939999999999999</v>
      </c>
      <c r="AK1453" s="85">
        <f t="shared" si="183"/>
        <v>1.0314000000000001</v>
      </c>
      <c r="AL1453" s="1"/>
    </row>
    <row r="1454" spans="19:38" x14ac:dyDescent="0.25">
      <c r="S1454" s="1">
        <f t="shared" si="176"/>
        <v>4.0166666666666666</v>
      </c>
      <c r="T1454" s="86">
        <v>14460</v>
      </c>
      <c r="U1454" s="85">
        <v>0.38179999999999997</v>
      </c>
      <c r="V1454" s="85">
        <f t="shared" si="177"/>
        <v>1.0038</v>
      </c>
      <c r="W1454" s="1"/>
      <c r="X1454" s="1">
        <f t="shared" si="178"/>
        <v>4.0166666666666666</v>
      </c>
      <c r="Y1454" s="86">
        <v>14460</v>
      </c>
      <c r="Z1454" s="86">
        <v>0.2044</v>
      </c>
      <c r="AA1454" s="85">
        <f t="shared" si="179"/>
        <v>0.82640000000000002</v>
      </c>
      <c r="AB1454" s="1"/>
      <c r="AC1454" s="1">
        <f t="shared" si="180"/>
        <v>4.0166666666666666</v>
      </c>
      <c r="AD1454" s="86">
        <v>14460</v>
      </c>
      <c r="AE1454" s="86">
        <v>0.37369999999999998</v>
      </c>
      <c r="AF1454" s="85">
        <f t="shared" si="181"/>
        <v>0.99570000000000003</v>
      </c>
      <c r="AG1454" s="1"/>
      <c r="AH1454" s="1">
        <f t="shared" si="182"/>
        <v>4.0166666666666666</v>
      </c>
      <c r="AI1454" s="86">
        <v>14460</v>
      </c>
      <c r="AJ1454" s="86">
        <v>0.40939999999999999</v>
      </c>
      <c r="AK1454" s="85">
        <f t="shared" si="183"/>
        <v>1.0314000000000001</v>
      </c>
      <c r="AL1454" s="1"/>
    </row>
    <row r="1455" spans="19:38" x14ac:dyDescent="0.25">
      <c r="S1455" s="1">
        <f t="shared" si="176"/>
        <v>4.0194444444444448</v>
      </c>
      <c r="T1455" s="86">
        <v>14470</v>
      </c>
      <c r="U1455" s="85">
        <v>0.38179999999999997</v>
      </c>
      <c r="V1455" s="85">
        <f t="shared" si="177"/>
        <v>1.0038</v>
      </c>
      <c r="W1455" s="1"/>
      <c r="X1455" s="1">
        <f t="shared" si="178"/>
        <v>4.0194444444444448</v>
      </c>
      <c r="Y1455" s="86">
        <v>14470</v>
      </c>
      <c r="Z1455" s="86">
        <v>0.2044</v>
      </c>
      <c r="AA1455" s="85">
        <f t="shared" si="179"/>
        <v>0.82640000000000002</v>
      </c>
      <c r="AB1455" s="1"/>
      <c r="AC1455" s="1">
        <f t="shared" si="180"/>
        <v>4.0194444444444448</v>
      </c>
      <c r="AD1455" s="86">
        <v>14470</v>
      </c>
      <c r="AE1455" s="86">
        <v>0.37369999999999998</v>
      </c>
      <c r="AF1455" s="85">
        <f t="shared" si="181"/>
        <v>0.99570000000000003</v>
      </c>
      <c r="AG1455" s="1"/>
      <c r="AH1455" s="1">
        <f t="shared" si="182"/>
        <v>4.0194444444444448</v>
      </c>
      <c r="AI1455" s="86">
        <v>14470</v>
      </c>
      <c r="AJ1455" s="86">
        <v>0.40939999999999999</v>
      </c>
      <c r="AK1455" s="85">
        <f t="shared" si="183"/>
        <v>1.0314000000000001</v>
      </c>
      <c r="AL1455" s="1"/>
    </row>
    <row r="1456" spans="19:38" x14ac:dyDescent="0.25">
      <c r="S1456" s="1">
        <f t="shared" si="176"/>
        <v>4.0222222222222221</v>
      </c>
      <c r="T1456" s="86">
        <v>14480</v>
      </c>
      <c r="U1456" s="85">
        <v>0.38179999999999997</v>
      </c>
      <c r="V1456" s="85">
        <f t="shared" si="177"/>
        <v>1.0038</v>
      </c>
      <c r="W1456" s="1"/>
      <c r="X1456" s="1">
        <f t="shared" si="178"/>
        <v>4.0222222222222221</v>
      </c>
      <c r="Y1456" s="86">
        <v>14480</v>
      </c>
      <c r="Z1456" s="86">
        <v>0.2044</v>
      </c>
      <c r="AA1456" s="85">
        <f t="shared" si="179"/>
        <v>0.82640000000000002</v>
      </c>
      <c r="AB1456" s="1"/>
      <c r="AC1456" s="1">
        <f t="shared" si="180"/>
        <v>4.0222222222222221</v>
      </c>
      <c r="AD1456" s="86">
        <v>14480</v>
      </c>
      <c r="AE1456" s="86">
        <v>0.37369999999999998</v>
      </c>
      <c r="AF1456" s="85">
        <f t="shared" si="181"/>
        <v>0.99570000000000003</v>
      </c>
      <c r="AG1456" s="1"/>
      <c r="AH1456" s="1">
        <f t="shared" si="182"/>
        <v>4.0222222222222221</v>
      </c>
      <c r="AI1456" s="86">
        <v>14480</v>
      </c>
      <c r="AJ1456" s="86">
        <v>0.40939999999999999</v>
      </c>
      <c r="AK1456" s="85">
        <f t="shared" si="183"/>
        <v>1.0314000000000001</v>
      </c>
      <c r="AL1456" s="1"/>
    </row>
    <row r="1457" spans="19:38" x14ac:dyDescent="0.25">
      <c r="S1457" s="1">
        <f t="shared" si="176"/>
        <v>4.0250000000000004</v>
      </c>
      <c r="T1457" s="86">
        <v>14490</v>
      </c>
      <c r="U1457" s="85">
        <v>0.38179999999999997</v>
      </c>
      <c r="V1457" s="85">
        <f t="shared" si="177"/>
        <v>1.0038</v>
      </c>
      <c r="W1457" s="1"/>
      <c r="X1457" s="1">
        <f t="shared" si="178"/>
        <v>4.0250000000000004</v>
      </c>
      <c r="Y1457" s="86">
        <v>14490</v>
      </c>
      <c r="Z1457" s="86">
        <v>0.2044</v>
      </c>
      <c r="AA1457" s="85">
        <f t="shared" si="179"/>
        <v>0.82640000000000002</v>
      </c>
      <c r="AB1457" s="1"/>
      <c r="AC1457" s="1">
        <f t="shared" si="180"/>
        <v>4.0250000000000004</v>
      </c>
      <c r="AD1457" s="86">
        <v>14490</v>
      </c>
      <c r="AE1457" s="86">
        <v>0.37369999999999998</v>
      </c>
      <c r="AF1457" s="85">
        <f t="shared" si="181"/>
        <v>0.99570000000000003</v>
      </c>
      <c r="AG1457" s="1"/>
      <c r="AH1457" s="1">
        <f t="shared" si="182"/>
        <v>4.0250000000000004</v>
      </c>
      <c r="AI1457" s="86">
        <v>14490</v>
      </c>
      <c r="AJ1457" s="86">
        <v>0.40939999999999999</v>
      </c>
      <c r="AK1457" s="85">
        <f t="shared" si="183"/>
        <v>1.0314000000000001</v>
      </c>
      <c r="AL1457" s="1"/>
    </row>
    <row r="1458" spans="19:38" x14ac:dyDescent="0.25">
      <c r="S1458" s="1">
        <f t="shared" si="176"/>
        <v>4.0277777777777777</v>
      </c>
      <c r="T1458" s="86">
        <v>14500</v>
      </c>
      <c r="U1458" s="85">
        <v>0.38179999999999997</v>
      </c>
      <c r="V1458" s="85">
        <f t="shared" si="177"/>
        <v>1.0038</v>
      </c>
      <c r="W1458" s="1"/>
      <c r="X1458" s="1">
        <f t="shared" si="178"/>
        <v>4.0277777777777777</v>
      </c>
      <c r="Y1458" s="86">
        <v>14500</v>
      </c>
      <c r="Z1458" s="86">
        <v>0.2044</v>
      </c>
      <c r="AA1458" s="85">
        <f t="shared" si="179"/>
        <v>0.82640000000000002</v>
      </c>
      <c r="AB1458" s="1"/>
      <c r="AC1458" s="1">
        <f t="shared" si="180"/>
        <v>4.0277777777777777</v>
      </c>
      <c r="AD1458" s="86">
        <v>14500</v>
      </c>
      <c r="AE1458" s="86">
        <v>0.37369999999999998</v>
      </c>
      <c r="AF1458" s="85">
        <f t="shared" si="181"/>
        <v>0.99570000000000003</v>
      </c>
      <c r="AG1458" s="1"/>
      <c r="AH1458" s="1">
        <f t="shared" si="182"/>
        <v>4.0277777777777777</v>
      </c>
      <c r="AI1458" s="86">
        <v>14500</v>
      </c>
      <c r="AJ1458" s="86">
        <v>0.40939999999999999</v>
      </c>
      <c r="AK1458" s="85">
        <f t="shared" si="183"/>
        <v>1.0314000000000001</v>
      </c>
      <c r="AL1458" s="1"/>
    </row>
    <row r="1459" spans="19:38" x14ac:dyDescent="0.25">
      <c r="S1459" s="1">
        <f t="shared" si="176"/>
        <v>4.0305555555555559</v>
      </c>
      <c r="T1459" s="86">
        <v>14510</v>
      </c>
      <c r="U1459" s="85">
        <v>0.38179999999999997</v>
      </c>
      <c r="V1459" s="85">
        <f t="shared" si="177"/>
        <v>1.0038</v>
      </c>
      <c r="W1459" s="1"/>
      <c r="X1459" s="1">
        <f t="shared" si="178"/>
        <v>4.0305555555555559</v>
      </c>
      <c r="Y1459" s="86">
        <v>14510</v>
      </c>
      <c r="Z1459" s="86">
        <v>0.2044</v>
      </c>
      <c r="AA1459" s="85">
        <f t="shared" si="179"/>
        <v>0.82640000000000002</v>
      </c>
      <c r="AB1459" s="1"/>
      <c r="AC1459" s="1">
        <f t="shared" si="180"/>
        <v>4.0305555555555559</v>
      </c>
      <c r="AD1459" s="86">
        <v>14510</v>
      </c>
      <c r="AE1459" s="86">
        <v>0.37380000000000002</v>
      </c>
      <c r="AF1459" s="85">
        <f t="shared" si="181"/>
        <v>0.99580000000000002</v>
      </c>
      <c r="AG1459" s="1"/>
      <c r="AH1459" s="1">
        <f t="shared" si="182"/>
        <v>4.0305555555555559</v>
      </c>
      <c r="AI1459" s="86">
        <v>14510</v>
      </c>
      <c r="AJ1459" s="86">
        <v>0.40939999999999999</v>
      </c>
      <c r="AK1459" s="85">
        <f t="shared" si="183"/>
        <v>1.0314000000000001</v>
      </c>
      <c r="AL1459" s="1"/>
    </row>
    <row r="1460" spans="19:38" x14ac:dyDescent="0.25">
      <c r="S1460" s="1">
        <f t="shared" si="176"/>
        <v>4.0333333333333332</v>
      </c>
      <c r="T1460" s="86">
        <v>14520</v>
      </c>
      <c r="U1460" s="85">
        <v>0.38179999999999997</v>
      </c>
      <c r="V1460" s="85">
        <f t="shared" si="177"/>
        <v>1.0038</v>
      </c>
      <c r="W1460" s="1"/>
      <c r="X1460" s="1">
        <f t="shared" si="178"/>
        <v>4.0333333333333332</v>
      </c>
      <c r="Y1460" s="86">
        <v>14520</v>
      </c>
      <c r="Z1460" s="86">
        <v>0.2044</v>
      </c>
      <c r="AA1460" s="85">
        <f t="shared" si="179"/>
        <v>0.82640000000000002</v>
      </c>
      <c r="AB1460" s="1"/>
      <c r="AC1460" s="1">
        <f t="shared" si="180"/>
        <v>4.0333333333333332</v>
      </c>
      <c r="AD1460" s="86">
        <v>14520</v>
      </c>
      <c r="AE1460" s="86">
        <v>0.37380000000000002</v>
      </c>
      <c r="AF1460" s="85">
        <f t="shared" si="181"/>
        <v>0.99580000000000002</v>
      </c>
      <c r="AG1460" s="1"/>
      <c r="AH1460" s="1">
        <f t="shared" si="182"/>
        <v>4.0333333333333332</v>
      </c>
      <c r="AI1460" s="86">
        <v>14520</v>
      </c>
      <c r="AJ1460" s="86">
        <v>0.4093</v>
      </c>
      <c r="AK1460" s="85">
        <f t="shared" si="183"/>
        <v>1.0312999999999999</v>
      </c>
      <c r="AL1460" s="1"/>
    </row>
    <row r="1461" spans="19:38" x14ac:dyDescent="0.25">
      <c r="S1461" s="1">
        <f t="shared" si="176"/>
        <v>4.0361111111111114</v>
      </c>
      <c r="T1461" s="86">
        <v>14530</v>
      </c>
      <c r="U1461" s="85">
        <v>0.38179999999999997</v>
      </c>
      <c r="V1461" s="85">
        <f t="shared" si="177"/>
        <v>1.0038</v>
      </c>
      <c r="W1461" s="1"/>
      <c r="X1461" s="1">
        <f t="shared" si="178"/>
        <v>4.0361111111111114</v>
      </c>
      <c r="Y1461" s="86">
        <v>14530</v>
      </c>
      <c r="Z1461" s="86">
        <v>0.2044</v>
      </c>
      <c r="AA1461" s="85">
        <f t="shared" si="179"/>
        <v>0.82640000000000002</v>
      </c>
      <c r="AB1461" s="1"/>
      <c r="AC1461" s="1">
        <f t="shared" si="180"/>
        <v>4.0361111111111114</v>
      </c>
      <c r="AD1461" s="86">
        <v>14530</v>
      </c>
      <c r="AE1461" s="86">
        <v>0.37369999999999998</v>
      </c>
      <c r="AF1461" s="85">
        <f t="shared" si="181"/>
        <v>0.99570000000000003</v>
      </c>
      <c r="AG1461" s="1"/>
      <c r="AH1461" s="1">
        <f t="shared" si="182"/>
        <v>4.0361111111111114</v>
      </c>
      <c r="AI1461" s="86">
        <v>14530</v>
      </c>
      <c r="AJ1461" s="86">
        <v>0.4093</v>
      </c>
      <c r="AK1461" s="85">
        <f t="shared" si="183"/>
        <v>1.0312999999999999</v>
      </c>
      <c r="AL1461" s="1"/>
    </row>
    <row r="1462" spans="19:38" x14ac:dyDescent="0.25">
      <c r="S1462" s="1">
        <f t="shared" si="176"/>
        <v>4.0388888888888888</v>
      </c>
      <c r="T1462" s="86">
        <v>14540</v>
      </c>
      <c r="U1462" s="85">
        <v>0.38179999999999997</v>
      </c>
      <c r="V1462" s="85">
        <f t="shared" si="177"/>
        <v>1.0038</v>
      </c>
      <c r="W1462" s="1"/>
      <c r="X1462" s="1">
        <f t="shared" si="178"/>
        <v>4.0388888888888888</v>
      </c>
      <c r="Y1462" s="86">
        <v>14540</v>
      </c>
      <c r="Z1462" s="86">
        <v>0.20430000000000001</v>
      </c>
      <c r="AA1462" s="85">
        <f t="shared" si="179"/>
        <v>0.82630000000000003</v>
      </c>
      <c r="AB1462" s="1"/>
      <c r="AC1462" s="1">
        <f t="shared" si="180"/>
        <v>4.0388888888888888</v>
      </c>
      <c r="AD1462" s="86">
        <v>14540</v>
      </c>
      <c r="AE1462" s="86">
        <v>0.37380000000000002</v>
      </c>
      <c r="AF1462" s="85">
        <f t="shared" si="181"/>
        <v>0.99580000000000002</v>
      </c>
      <c r="AG1462" s="1"/>
      <c r="AH1462" s="1">
        <f t="shared" si="182"/>
        <v>4.0388888888888888</v>
      </c>
      <c r="AI1462" s="86">
        <v>14540</v>
      </c>
      <c r="AJ1462" s="86">
        <v>0.4093</v>
      </c>
      <c r="AK1462" s="85">
        <f t="shared" si="183"/>
        <v>1.0312999999999999</v>
      </c>
      <c r="AL1462" s="1"/>
    </row>
    <row r="1463" spans="19:38" x14ac:dyDescent="0.25">
      <c r="S1463" s="1">
        <f t="shared" si="176"/>
        <v>4.041666666666667</v>
      </c>
      <c r="T1463" s="86">
        <v>14550</v>
      </c>
      <c r="U1463" s="85">
        <v>0.38179999999999997</v>
      </c>
      <c r="V1463" s="85">
        <f t="shared" si="177"/>
        <v>1.0038</v>
      </c>
      <c r="W1463" s="1"/>
      <c r="X1463" s="1">
        <f t="shared" si="178"/>
        <v>4.041666666666667</v>
      </c>
      <c r="Y1463" s="86">
        <v>14550</v>
      </c>
      <c r="Z1463" s="86">
        <v>0.20430000000000001</v>
      </c>
      <c r="AA1463" s="85">
        <f t="shared" si="179"/>
        <v>0.82630000000000003</v>
      </c>
      <c r="AB1463" s="1"/>
      <c r="AC1463" s="1">
        <f t="shared" si="180"/>
        <v>4.041666666666667</v>
      </c>
      <c r="AD1463" s="86">
        <v>14550</v>
      </c>
      <c r="AE1463" s="86">
        <v>0.37380000000000002</v>
      </c>
      <c r="AF1463" s="85">
        <f t="shared" si="181"/>
        <v>0.99580000000000002</v>
      </c>
      <c r="AG1463" s="1"/>
      <c r="AH1463" s="1">
        <f t="shared" si="182"/>
        <v>4.041666666666667</v>
      </c>
      <c r="AI1463" s="86">
        <v>14550</v>
      </c>
      <c r="AJ1463" s="86">
        <v>0.4093</v>
      </c>
      <c r="AK1463" s="85">
        <f t="shared" si="183"/>
        <v>1.0312999999999999</v>
      </c>
      <c r="AL1463" s="1"/>
    </row>
    <row r="1464" spans="19:38" x14ac:dyDescent="0.25">
      <c r="S1464" s="1">
        <f t="shared" si="176"/>
        <v>4.0444444444444443</v>
      </c>
      <c r="T1464" s="86">
        <v>14560</v>
      </c>
      <c r="U1464" s="85">
        <v>0.38179999999999997</v>
      </c>
      <c r="V1464" s="85">
        <f t="shared" si="177"/>
        <v>1.0038</v>
      </c>
      <c r="W1464" s="1"/>
      <c r="X1464" s="1">
        <f t="shared" si="178"/>
        <v>4.0444444444444443</v>
      </c>
      <c r="Y1464" s="86">
        <v>14560</v>
      </c>
      <c r="Z1464" s="86">
        <v>0.20430000000000001</v>
      </c>
      <c r="AA1464" s="85">
        <f t="shared" si="179"/>
        <v>0.82630000000000003</v>
      </c>
      <c r="AB1464" s="1"/>
      <c r="AC1464" s="1">
        <f t="shared" si="180"/>
        <v>4.0444444444444443</v>
      </c>
      <c r="AD1464" s="86">
        <v>14560</v>
      </c>
      <c r="AE1464" s="86">
        <v>0.37380000000000002</v>
      </c>
      <c r="AF1464" s="85">
        <f t="shared" si="181"/>
        <v>0.99580000000000002</v>
      </c>
      <c r="AG1464" s="1"/>
      <c r="AH1464" s="1">
        <f t="shared" si="182"/>
        <v>4.0444444444444443</v>
      </c>
      <c r="AI1464" s="86">
        <v>14560</v>
      </c>
      <c r="AJ1464" s="86">
        <v>0.4093</v>
      </c>
      <c r="AK1464" s="85">
        <f t="shared" si="183"/>
        <v>1.0312999999999999</v>
      </c>
      <c r="AL1464" s="1"/>
    </row>
    <row r="1465" spans="19:38" x14ac:dyDescent="0.25">
      <c r="S1465" s="1">
        <f t="shared" si="176"/>
        <v>4.0472222222222225</v>
      </c>
      <c r="T1465" s="86">
        <v>14570</v>
      </c>
      <c r="U1465" s="85">
        <v>0.38190000000000002</v>
      </c>
      <c r="V1465" s="85">
        <f t="shared" si="177"/>
        <v>1.0039</v>
      </c>
      <c r="W1465" s="1"/>
      <c r="X1465" s="1">
        <f t="shared" si="178"/>
        <v>4.0472222222222225</v>
      </c>
      <c r="Y1465" s="86">
        <v>14570</v>
      </c>
      <c r="Z1465" s="86">
        <v>0.20430000000000001</v>
      </c>
      <c r="AA1465" s="85">
        <f t="shared" si="179"/>
        <v>0.82630000000000003</v>
      </c>
      <c r="AB1465" s="1"/>
      <c r="AC1465" s="1">
        <f t="shared" si="180"/>
        <v>4.0472222222222225</v>
      </c>
      <c r="AD1465" s="86">
        <v>14570</v>
      </c>
      <c r="AE1465" s="86">
        <v>0.37380000000000002</v>
      </c>
      <c r="AF1465" s="85">
        <f t="shared" si="181"/>
        <v>0.99580000000000002</v>
      </c>
      <c r="AG1465" s="1"/>
      <c r="AH1465" s="1">
        <f t="shared" si="182"/>
        <v>4.0472222222222225</v>
      </c>
      <c r="AI1465" s="86">
        <v>14570</v>
      </c>
      <c r="AJ1465" s="86">
        <v>0.4093</v>
      </c>
      <c r="AK1465" s="85">
        <f t="shared" si="183"/>
        <v>1.0312999999999999</v>
      </c>
      <c r="AL1465" s="1"/>
    </row>
    <row r="1466" spans="19:38" x14ac:dyDescent="0.25">
      <c r="S1466" s="1">
        <f t="shared" si="176"/>
        <v>4.05</v>
      </c>
      <c r="T1466" s="86">
        <v>14580</v>
      </c>
      <c r="U1466" s="85">
        <v>0.38190000000000002</v>
      </c>
      <c r="V1466" s="85">
        <f t="shared" si="177"/>
        <v>1.0039</v>
      </c>
      <c r="W1466" s="1"/>
      <c r="X1466" s="1">
        <f t="shared" si="178"/>
        <v>4.05</v>
      </c>
      <c r="Y1466" s="86">
        <v>14580</v>
      </c>
      <c r="Z1466" s="86">
        <v>0.20430000000000001</v>
      </c>
      <c r="AA1466" s="85">
        <f t="shared" si="179"/>
        <v>0.82630000000000003</v>
      </c>
      <c r="AB1466" s="1"/>
      <c r="AC1466" s="1">
        <f t="shared" si="180"/>
        <v>4.05</v>
      </c>
      <c r="AD1466" s="86">
        <v>14580</v>
      </c>
      <c r="AE1466" s="86">
        <v>0.37380000000000002</v>
      </c>
      <c r="AF1466" s="85">
        <f t="shared" si="181"/>
        <v>0.99580000000000002</v>
      </c>
      <c r="AG1466" s="1"/>
      <c r="AH1466" s="1">
        <f t="shared" si="182"/>
        <v>4.05</v>
      </c>
      <c r="AI1466" s="86">
        <v>14580</v>
      </c>
      <c r="AJ1466" s="86">
        <v>0.40920000000000001</v>
      </c>
      <c r="AK1466" s="85">
        <f t="shared" si="183"/>
        <v>1.0312000000000001</v>
      </c>
      <c r="AL1466" s="1"/>
    </row>
    <row r="1467" spans="19:38" x14ac:dyDescent="0.25">
      <c r="S1467" s="1">
        <f t="shared" si="176"/>
        <v>4.052777777777778</v>
      </c>
      <c r="T1467" s="86">
        <v>14590</v>
      </c>
      <c r="U1467" s="85">
        <v>0.38190000000000002</v>
      </c>
      <c r="V1467" s="85">
        <f t="shared" si="177"/>
        <v>1.0039</v>
      </c>
      <c r="W1467" s="1"/>
      <c r="X1467" s="1">
        <f t="shared" si="178"/>
        <v>4.052777777777778</v>
      </c>
      <c r="Y1467" s="86">
        <v>14590</v>
      </c>
      <c r="Z1467" s="86">
        <v>0.20430000000000001</v>
      </c>
      <c r="AA1467" s="85">
        <f t="shared" si="179"/>
        <v>0.82630000000000003</v>
      </c>
      <c r="AB1467" s="1"/>
      <c r="AC1467" s="1">
        <f t="shared" si="180"/>
        <v>4.052777777777778</v>
      </c>
      <c r="AD1467" s="86">
        <v>14590</v>
      </c>
      <c r="AE1467" s="86">
        <v>0.37380000000000002</v>
      </c>
      <c r="AF1467" s="85">
        <f t="shared" si="181"/>
        <v>0.99580000000000002</v>
      </c>
      <c r="AG1467" s="1"/>
      <c r="AH1467" s="1">
        <f t="shared" si="182"/>
        <v>4.052777777777778</v>
      </c>
      <c r="AI1467" s="86">
        <v>14590</v>
      </c>
      <c r="AJ1467" s="86">
        <v>0.40920000000000001</v>
      </c>
      <c r="AK1467" s="85">
        <f t="shared" si="183"/>
        <v>1.0312000000000001</v>
      </c>
      <c r="AL1467" s="1"/>
    </row>
    <row r="1468" spans="19:38" x14ac:dyDescent="0.25">
      <c r="S1468" s="1">
        <f t="shared" si="176"/>
        <v>4.0555555555555554</v>
      </c>
      <c r="T1468" s="86">
        <v>14600</v>
      </c>
      <c r="U1468" s="85">
        <v>0.38190000000000002</v>
      </c>
      <c r="V1468" s="85">
        <f t="shared" si="177"/>
        <v>1.0039</v>
      </c>
      <c r="W1468" s="1"/>
      <c r="X1468" s="1">
        <f t="shared" si="178"/>
        <v>4.0555555555555554</v>
      </c>
      <c r="Y1468" s="86">
        <v>14600</v>
      </c>
      <c r="Z1468" s="86">
        <v>0.20430000000000001</v>
      </c>
      <c r="AA1468" s="85">
        <f t="shared" si="179"/>
        <v>0.82630000000000003</v>
      </c>
      <c r="AB1468" s="1"/>
      <c r="AC1468" s="1">
        <f t="shared" si="180"/>
        <v>4.0555555555555554</v>
      </c>
      <c r="AD1468" s="86">
        <v>14600</v>
      </c>
      <c r="AE1468" s="86">
        <v>0.37380000000000002</v>
      </c>
      <c r="AF1468" s="85">
        <f t="shared" si="181"/>
        <v>0.99580000000000002</v>
      </c>
      <c r="AG1468" s="1"/>
      <c r="AH1468" s="1">
        <f t="shared" si="182"/>
        <v>4.0555555555555554</v>
      </c>
      <c r="AI1468" s="86">
        <v>14600</v>
      </c>
      <c r="AJ1468" s="86">
        <v>0.40920000000000001</v>
      </c>
      <c r="AK1468" s="85">
        <f t="shared" si="183"/>
        <v>1.0312000000000001</v>
      </c>
      <c r="AL1468" s="1"/>
    </row>
    <row r="1469" spans="19:38" x14ac:dyDescent="0.25">
      <c r="S1469" s="1">
        <f t="shared" si="176"/>
        <v>4.0583333333333336</v>
      </c>
      <c r="T1469" s="86">
        <v>14610</v>
      </c>
      <c r="U1469" s="85">
        <v>0.38190000000000002</v>
      </c>
      <c r="V1469" s="85">
        <f t="shared" si="177"/>
        <v>1.0039</v>
      </c>
      <c r="W1469" s="1"/>
      <c r="X1469" s="1">
        <f t="shared" si="178"/>
        <v>4.0583333333333336</v>
      </c>
      <c r="Y1469" s="86">
        <v>14610</v>
      </c>
      <c r="Z1469" s="86">
        <v>0.20430000000000001</v>
      </c>
      <c r="AA1469" s="85">
        <f t="shared" si="179"/>
        <v>0.82630000000000003</v>
      </c>
      <c r="AB1469" s="1"/>
      <c r="AC1469" s="1">
        <f t="shared" si="180"/>
        <v>4.0583333333333336</v>
      </c>
      <c r="AD1469" s="86">
        <v>14610</v>
      </c>
      <c r="AE1469" s="86">
        <v>0.37380000000000002</v>
      </c>
      <c r="AF1469" s="85">
        <f t="shared" si="181"/>
        <v>0.99580000000000002</v>
      </c>
      <c r="AG1469" s="1"/>
      <c r="AH1469" s="1">
        <f t="shared" si="182"/>
        <v>4.0583333333333336</v>
      </c>
      <c r="AI1469" s="86">
        <v>14610</v>
      </c>
      <c r="AJ1469" s="86">
        <v>0.40920000000000001</v>
      </c>
      <c r="AK1469" s="85">
        <f t="shared" si="183"/>
        <v>1.0312000000000001</v>
      </c>
      <c r="AL1469" s="1"/>
    </row>
    <row r="1470" spans="19:38" x14ac:dyDescent="0.25">
      <c r="S1470" s="1">
        <f t="shared" si="176"/>
        <v>4.0611111111111109</v>
      </c>
      <c r="T1470" s="86">
        <v>14620</v>
      </c>
      <c r="U1470" s="85">
        <v>0.38190000000000002</v>
      </c>
      <c r="V1470" s="85">
        <f t="shared" si="177"/>
        <v>1.0039</v>
      </c>
      <c r="W1470" s="1"/>
      <c r="X1470" s="1">
        <f t="shared" si="178"/>
        <v>4.0611111111111109</v>
      </c>
      <c r="Y1470" s="86">
        <v>14620</v>
      </c>
      <c r="Z1470" s="86">
        <v>0.20430000000000001</v>
      </c>
      <c r="AA1470" s="85">
        <f t="shared" si="179"/>
        <v>0.82630000000000003</v>
      </c>
      <c r="AB1470" s="1"/>
      <c r="AC1470" s="1">
        <f t="shared" si="180"/>
        <v>4.0611111111111109</v>
      </c>
      <c r="AD1470" s="86">
        <v>14620</v>
      </c>
      <c r="AE1470" s="86">
        <v>0.37380000000000002</v>
      </c>
      <c r="AF1470" s="85">
        <f t="shared" si="181"/>
        <v>0.99580000000000002</v>
      </c>
      <c r="AG1470" s="1"/>
      <c r="AH1470" s="1">
        <f t="shared" si="182"/>
        <v>4.0611111111111109</v>
      </c>
      <c r="AI1470" s="86">
        <v>14620</v>
      </c>
      <c r="AJ1470" s="86">
        <v>0.40920000000000001</v>
      </c>
      <c r="AK1470" s="85">
        <f t="shared" si="183"/>
        <v>1.0312000000000001</v>
      </c>
      <c r="AL1470" s="1"/>
    </row>
    <row r="1471" spans="19:38" x14ac:dyDescent="0.25">
      <c r="S1471" s="1">
        <f t="shared" si="176"/>
        <v>4.0638888888888891</v>
      </c>
      <c r="T1471" s="86">
        <v>14630</v>
      </c>
      <c r="U1471" s="85">
        <v>0.38190000000000002</v>
      </c>
      <c r="V1471" s="85">
        <f t="shared" si="177"/>
        <v>1.0039</v>
      </c>
      <c r="W1471" s="1"/>
      <c r="X1471" s="1">
        <f t="shared" si="178"/>
        <v>4.0638888888888891</v>
      </c>
      <c r="Y1471" s="86">
        <v>14630</v>
      </c>
      <c r="Z1471" s="86">
        <v>0.20430000000000001</v>
      </c>
      <c r="AA1471" s="85">
        <f t="shared" si="179"/>
        <v>0.82630000000000003</v>
      </c>
      <c r="AB1471" s="1"/>
      <c r="AC1471" s="1">
        <f t="shared" si="180"/>
        <v>4.0638888888888891</v>
      </c>
      <c r="AD1471" s="86">
        <v>14630</v>
      </c>
      <c r="AE1471" s="86">
        <v>0.37380000000000002</v>
      </c>
      <c r="AF1471" s="85">
        <f t="shared" si="181"/>
        <v>0.99580000000000002</v>
      </c>
      <c r="AG1471" s="1"/>
      <c r="AH1471" s="1">
        <f t="shared" si="182"/>
        <v>4.0638888888888891</v>
      </c>
      <c r="AI1471" s="86">
        <v>14630</v>
      </c>
      <c r="AJ1471" s="86">
        <v>0.40920000000000001</v>
      </c>
      <c r="AK1471" s="85">
        <f t="shared" si="183"/>
        <v>1.0312000000000001</v>
      </c>
      <c r="AL1471" s="1"/>
    </row>
    <row r="1472" spans="19:38" x14ac:dyDescent="0.25">
      <c r="S1472" s="1">
        <f t="shared" si="176"/>
        <v>4.0666666666666664</v>
      </c>
      <c r="T1472" s="86">
        <v>14640</v>
      </c>
      <c r="U1472" s="85">
        <v>0.38190000000000002</v>
      </c>
      <c r="V1472" s="85">
        <f t="shared" si="177"/>
        <v>1.0039</v>
      </c>
      <c r="W1472" s="1"/>
      <c r="X1472" s="1">
        <f t="shared" si="178"/>
        <v>4.0666666666666664</v>
      </c>
      <c r="Y1472" s="86">
        <v>14640</v>
      </c>
      <c r="Z1472" s="86">
        <v>0.20419999999999999</v>
      </c>
      <c r="AA1472" s="85">
        <f t="shared" si="179"/>
        <v>0.82620000000000005</v>
      </c>
      <c r="AB1472" s="1"/>
      <c r="AC1472" s="1">
        <f t="shared" si="180"/>
        <v>4.0666666666666664</v>
      </c>
      <c r="AD1472" s="86">
        <v>14640</v>
      </c>
      <c r="AE1472" s="86">
        <v>0.37380000000000002</v>
      </c>
      <c r="AF1472" s="85">
        <f t="shared" si="181"/>
        <v>0.99580000000000002</v>
      </c>
      <c r="AG1472" s="1"/>
      <c r="AH1472" s="1">
        <f t="shared" si="182"/>
        <v>4.0666666666666664</v>
      </c>
      <c r="AI1472" s="86">
        <v>14640</v>
      </c>
      <c r="AJ1472" s="86">
        <v>0.40910000000000002</v>
      </c>
      <c r="AK1472" s="85">
        <f t="shared" si="183"/>
        <v>1.0310999999999999</v>
      </c>
      <c r="AL1472" s="1"/>
    </row>
    <row r="1473" spans="19:38" x14ac:dyDescent="0.25">
      <c r="S1473" s="1">
        <f t="shared" si="176"/>
        <v>4.0694444444444446</v>
      </c>
      <c r="T1473" s="86">
        <v>14650</v>
      </c>
      <c r="U1473" s="85">
        <v>0.38190000000000002</v>
      </c>
      <c r="V1473" s="85">
        <f t="shared" si="177"/>
        <v>1.0039</v>
      </c>
      <c r="W1473" s="1"/>
      <c r="X1473" s="1">
        <f t="shared" si="178"/>
        <v>4.0694444444444446</v>
      </c>
      <c r="Y1473" s="86">
        <v>14650</v>
      </c>
      <c r="Z1473" s="86">
        <v>0.20419999999999999</v>
      </c>
      <c r="AA1473" s="85">
        <f t="shared" si="179"/>
        <v>0.82620000000000005</v>
      </c>
      <c r="AB1473" s="1"/>
      <c r="AC1473" s="1">
        <f t="shared" si="180"/>
        <v>4.0694444444444446</v>
      </c>
      <c r="AD1473" s="86">
        <v>14650</v>
      </c>
      <c r="AE1473" s="86">
        <v>0.37380000000000002</v>
      </c>
      <c r="AF1473" s="85">
        <f t="shared" si="181"/>
        <v>0.99580000000000002</v>
      </c>
      <c r="AG1473" s="1"/>
      <c r="AH1473" s="1">
        <f t="shared" si="182"/>
        <v>4.0694444444444446</v>
      </c>
      <c r="AI1473" s="86">
        <v>14650</v>
      </c>
      <c r="AJ1473" s="86">
        <v>0.40910000000000002</v>
      </c>
      <c r="AK1473" s="85">
        <f t="shared" si="183"/>
        <v>1.0310999999999999</v>
      </c>
      <c r="AL1473" s="1"/>
    </row>
    <row r="1474" spans="19:38" x14ac:dyDescent="0.25">
      <c r="S1474" s="1">
        <f t="shared" si="176"/>
        <v>4.072222222222222</v>
      </c>
      <c r="T1474" s="86">
        <v>14660</v>
      </c>
      <c r="U1474" s="85">
        <v>0.38190000000000002</v>
      </c>
      <c r="V1474" s="85">
        <f t="shared" si="177"/>
        <v>1.0039</v>
      </c>
      <c r="W1474" s="1"/>
      <c r="X1474" s="1">
        <f t="shared" si="178"/>
        <v>4.072222222222222</v>
      </c>
      <c r="Y1474" s="86">
        <v>14660</v>
      </c>
      <c r="Z1474" s="86">
        <v>0.20419999999999999</v>
      </c>
      <c r="AA1474" s="85">
        <f t="shared" si="179"/>
        <v>0.82620000000000005</v>
      </c>
      <c r="AB1474" s="1"/>
      <c r="AC1474" s="1">
        <f t="shared" si="180"/>
        <v>4.072222222222222</v>
      </c>
      <c r="AD1474" s="86">
        <v>14660</v>
      </c>
      <c r="AE1474" s="86">
        <v>0.37380000000000002</v>
      </c>
      <c r="AF1474" s="85">
        <f t="shared" si="181"/>
        <v>0.99580000000000002</v>
      </c>
      <c r="AG1474" s="1"/>
      <c r="AH1474" s="1">
        <f t="shared" si="182"/>
        <v>4.072222222222222</v>
      </c>
      <c r="AI1474" s="86">
        <v>14660</v>
      </c>
      <c r="AJ1474" s="86">
        <v>0.40910000000000002</v>
      </c>
      <c r="AK1474" s="85">
        <f t="shared" si="183"/>
        <v>1.0310999999999999</v>
      </c>
      <c r="AL1474" s="1"/>
    </row>
    <row r="1475" spans="19:38" x14ac:dyDescent="0.25">
      <c r="S1475" s="1">
        <f t="shared" si="176"/>
        <v>4.0750000000000002</v>
      </c>
      <c r="T1475" s="86">
        <v>14670</v>
      </c>
      <c r="U1475" s="85">
        <v>0.38190000000000002</v>
      </c>
      <c r="V1475" s="85">
        <f t="shared" si="177"/>
        <v>1.0039</v>
      </c>
      <c r="W1475" s="1"/>
      <c r="X1475" s="1">
        <f t="shared" si="178"/>
        <v>4.0750000000000002</v>
      </c>
      <c r="Y1475" s="86">
        <v>14670</v>
      </c>
      <c r="Z1475" s="86">
        <v>0.20419999999999999</v>
      </c>
      <c r="AA1475" s="85">
        <f t="shared" si="179"/>
        <v>0.82620000000000005</v>
      </c>
      <c r="AB1475" s="1"/>
      <c r="AC1475" s="1">
        <f t="shared" si="180"/>
        <v>4.0750000000000002</v>
      </c>
      <c r="AD1475" s="86">
        <v>14670</v>
      </c>
      <c r="AE1475" s="86">
        <v>0.37380000000000002</v>
      </c>
      <c r="AF1475" s="85">
        <f t="shared" si="181"/>
        <v>0.99580000000000002</v>
      </c>
      <c r="AG1475" s="1"/>
      <c r="AH1475" s="1">
        <f t="shared" si="182"/>
        <v>4.0750000000000002</v>
      </c>
      <c r="AI1475" s="86">
        <v>14670</v>
      </c>
      <c r="AJ1475" s="86">
        <v>0.40910000000000002</v>
      </c>
      <c r="AK1475" s="85">
        <f t="shared" si="183"/>
        <v>1.0310999999999999</v>
      </c>
      <c r="AL1475" s="1"/>
    </row>
    <row r="1476" spans="19:38" x14ac:dyDescent="0.25">
      <c r="S1476" s="1">
        <f t="shared" si="176"/>
        <v>4.0777777777777775</v>
      </c>
      <c r="T1476" s="86">
        <v>14680</v>
      </c>
      <c r="U1476" s="85">
        <v>0.38190000000000002</v>
      </c>
      <c r="V1476" s="85">
        <f t="shared" si="177"/>
        <v>1.0039</v>
      </c>
      <c r="W1476" s="1"/>
      <c r="X1476" s="1">
        <f t="shared" si="178"/>
        <v>4.0777777777777775</v>
      </c>
      <c r="Y1476" s="86">
        <v>14680</v>
      </c>
      <c r="Z1476" s="86">
        <v>0.20419999999999999</v>
      </c>
      <c r="AA1476" s="85">
        <f t="shared" si="179"/>
        <v>0.82620000000000005</v>
      </c>
      <c r="AB1476" s="1"/>
      <c r="AC1476" s="1">
        <f t="shared" si="180"/>
        <v>4.0777777777777775</v>
      </c>
      <c r="AD1476" s="86">
        <v>14680</v>
      </c>
      <c r="AE1476" s="86">
        <v>0.37380000000000002</v>
      </c>
      <c r="AF1476" s="85">
        <f t="shared" si="181"/>
        <v>0.99580000000000002</v>
      </c>
      <c r="AG1476" s="1"/>
      <c r="AH1476" s="1">
        <f t="shared" si="182"/>
        <v>4.0777777777777775</v>
      </c>
      <c r="AI1476" s="86">
        <v>14680</v>
      </c>
      <c r="AJ1476" s="86">
        <v>0.40910000000000002</v>
      </c>
      <c r="AK1476" s="85">
        <f t="shared" si="183"/>
        <v>1.0310999999999999</v>
      </c>
      <c r="AL1476" s="1"/>
    </row>
    <row r="1477" spans="19:38" x14ac:dyDescent="0.25">
      <c r="S1477" s="1">
        <f t="shared" si="176"/>
        <v>4.0805555555555557</v>
      </c>
      <c r="T1477" s="86">
        <v>14690</v>
      </c>
      <c r="U1477" s="85">
        <v>0.38200000000000001</v>
      </c>
      <c r="V1477" s="85">
        <f t="shared" si="177"/>
        <v>1.004</v>
      </c>
      <c r="W1477" s="1"/>
      <c r="X1477" s="1">
        <f t="shared" si="178"/>
        <v>4.0805555555555557</v>
      </c>
      <c r="Y1477" s="86">
        <v>14690</v>
      </c>
      <c r="Z1477" s="86">
        <v>0.20419999999999999</v>
      </c>
      <c r="AA1477" s="85">
        <f t="shared" si="179"/>
        <v>0.82620000000000005</v>
      </c>
      <c r="AB1477" s="1"/>
      <c r="AC1477" s="1">
        <f t="shared" si="180"/>
        <v>4.0805555555555557</v>
      </c>
      <c r="AD1477" s="86">
        <v>14690</v>
      </c>
      <c r="AE1477" s="86">
        <v>0.37380000000000002</v>
      </c>
      <c r="AF1477" s="85">
        <f t="shared" si="181"/>
        <v>0.99580000000000002</v>
      </c>
      <c r="AG1477" s="1"/>
      <c r="AH1477" s="1">
        <f t="shared" si="182"/>
        <v>4.0805555555555557</v>
      </c>
      <c r="AI1477" s="86">
        <v>14690</v>
      </c>
      <c r="AJ1477" s="86">
        <v>0.40910000000000002</v>
      </c>
      <c r="AK1477" s="85">
        <f t="shared" si="183"/>
        <v>1.0310999999999999</v>
      </c>
      <c r="AL1477" s="1"/>
    </row>
    <row r="1478" spans="19:38" x14ac:dyDescent="0.25">
      <c r="S1478" s="1">
        <f t="shared" si="176"/>
        <v>4.083333333333333</v>
      </c>
      <c r="T1478" s="86">
        <v>14700</v>
      </c>
      <c r="U1478" s="85">
        <v>0.38200000000000001</v>
      </c>
      <c r="V1478" s="85">
        <f t="shared" si="177"/>
        <v>1.004</v>
      </c>
      <c r="W1478" s="1"/>
      <c r="X1478" s="1">
        <f t="shared" si="178"/>
        <v>4.083333333333333</v>
      </c>
      <c r="Y1478" s="86">
        <v>14700</v>
      </c>
      <c r="Z1478" s="86">
        <v>0.20419999999999999</v>
      </c>
      <c r="AA1478" s="85">
        <f t="shared" si="179"/>
        <v>0.82620000000000005</v>
      </c>
      <c r="AB1478" s="1"/>
      <c r="AC1478" s="1">
        <f t="shared" si="180"/>
        <v>4.083333333333333</v>
      </c>
      <c r="AD1478" s="86">
        <v>14700</v>
      </c>
      <c r="AE1478" s="86">
        <v>0.37380000000000002</v>
      </c>
      <c r="AF1478" s="85">
        <f t="shared" si="181"/>
        <v>0.99580000000000002</v>
      </c>
      <c r="AG1478" s="1"/>
      <c r="AH1478" s="1">
        <f t="shared" si="182"/>
        <v>4.083333333333333</v>
      </c>
      <c r="AI1478" s="86">
        <v>14700</v>
      </c>
      <c r="AJ1478" s="86">
        <v>0.40910000000000002</v>
      </c>
      <c r="AK1478" s="85">
        <f t="shared" si="183"/>
        <v>1.0310999999999999</v>
      </c>
      <c r="AL1478" s="1"/>
    </row>
    <row r="1479" spans="19:38" x14ac:dyDescent="0.25">
      <c r="S1479" s="1">
        <f t="shared" si="176"/>
        <v>4.0861111111111112</v>
      </c>
      <c r="T1479" s="86">
        <v>14710</v>
      </c>
      <c r="U1479" s="85">
        <v>0.38200000000000001</v>
      </c>
      <c r="V1479" s="85">
        <f t="shared" si="177"/>
        <v>1.004</v>
      </c>
      <c r="W1479" s="1"/>
      <c r="X1479" s="1">
        <f t="shared" si="178"/>
        <v>4.0861111111111112</v>
      </c>
      <c r="Y1479" s="86">
        <v>14710</v>
      </c>
      <c r="Z1479" s="86">
        <v>0.20419999999999999</v>
      </c>
      <c r="AA1479" s="85">
        <f t="shared" si="179"/>
        <v>0.82620000000000005</v>
      </c>
      <c r="AB1479" s="1"/>
      <c r="AC1479" s="1">
        <f t="shared" si="180"/>
        <v>4.0861111111111112</v>
      </c>
      <c r="AD1479" s="86">
        <v>14710</v>
      </c>
      <c r="AE1479" s="86">
        <v>0.37380000000000002</v>
      </c>
      <c r="AF1479" s="85">
        <f t="shared" si="181"/>
        <v>0.99580000000000002</v>
      </c>
      <c r="AG1479" s="1"/>
      <c r="AH1479" s="1">
        <f t="shared" si="182"/>
        <v>4.0861111111111112</v>
      </c>
      <c r="AI1479" s="86">
        <v>14710</v>
      </c>
      <c r="AJ1479" s="86">
        <v>0.40910000000000002</v>
      </c>
      <c r="AK1479" s="85">
        <f t="shared" si="183"/>
        <v>1.0310999999999999</v>
      </c>
      <c r="AL1479" s="1"/>
    </row>
    <row r="1480" spans="19:38" x14ac:dyDescent="0.25">
      <c r="S1480" s="1">
        <f t="shared" si="176"/>
        <v>4.0888888888888886</v>
      </c>
      <c r="T1480" s="86">
        <v>14720</v>
      </c>
      <c r="U1480" s="85">
        <v>0.38200000000000001</v>
      </c>
      <c r="V1480" s="85">
        <f t="shared" si="177"/>
        <v>1.004</v>
      </c>
      <c r="W1480" s="1"/>
      <c r="X1480" s="1">
        <f t="shared" si="178"/>
        <v>4.0888888888888886</v>
      </c>
      <c r="Y1480" s="86">
        <v>14720</v>
      </c>
      <c r="Z1480" s="86">
        <v>0.20419999999999999</v>
      </c>
      <c r="AA1480" s="85">
        <f t="shared" si="179"/>
        <v>0.82620000000000005</v>
      </c>
      <c r="AB1480" s="1"/>
      <c r="AC1480" s="1">
        <f t="shared" si="180"/>
        <v>4.0888888888888886</v>
      </c>
      <c r="AD1480" s="86">
        <v>14720</v>
      </c>
      <c r="AE1480" s="86">
        <v>0.37380000000000002</v>
      </c>
      <c r="AF1480" s="85">
        <f t="shared" si="181"/>
        <v>0.99580000000000002</v>
      </c>
      <c r="AG1480" s="1"/>
      <c r="AH1480" s="1">
        <f t="shared" si="182"/>
        <v>4.0888888888888886</v>
      </c>
      <c r="AI1480" s="86">
        <v>14720</v>
      </c>
      <c r="AJ1480" s="86">
        <v>0.40910000000000002</v>
      </c>
      <c r="AK1480" s="85">
        <f t="shared" si="183"/>
        <v>1.0310999999999999</v>
      </c>
      <c r="AL1480" s="1"/>
    </row>
    <row r="1481" spans="19:38" x14ac:dyDescent="0.25">
      <c r="S1481" s="1">
        <f t="shared" ref="S1481:S1544" si="184">T1481/3600</f>
        <v>4.0916666666666668</v>
      </c>
      <c r="T1481" s="86">
        <v>14730</v>
      </c>
      <c r="U1481" s="85">
        <v>0.38200000000000001</v>
      </c>
      <c r="V1481" s="85">
        <f t="shared" ref="V1481:V1544" si="185">U1481+0.622</f>
        <v>1.004</v>
      </c>
      <c r="W1481" s="1"/>
      <c r="X1481" s="1">
        <f t="shared" ref="X1481:X1544" si="186">Y1481/3600</f>
        <v>4.0916666666666668</v>
      </c>
      <c r="Y1481" s="86">
        <v>14730</v>
      </c>
      <c r="Z1481" s="86">
        <v>0.2041</v>
      </c>
      <c r="AA1481" s="85">
        <f t="shared" ref="AA1481:AA1544" si="187">Z1481+0.622</f>
        <v>0.82610000000000006</v>
      </c>
      <c r="AB1481" s="1"/>
      <c r="AC1481" s="1">
        <f t="shared" ref="AC1481:AC1544" si="188">AD1481/3600</f>
        <v>4.0916666666666668</v>
      </c>
      <c r="AD1481" s="86">
        <v>14730</v>
      </c>
      <c r="AE1481" s="86">
        <v>0.37380000000000002</v>
      </c>
      <c r="AF1481" s="85">
        <f t="shared" ref="AF1481:AF1544" si="189">AE1481+0.622</f>
        <v>0.99580000000000002</v>
      </c>
      <c r="AG1481" s="1"/>
      <c r="AH1481" s="1">
        <f t="shared" ref="AH1481:AH1544" si="190">AI1481/3600</f>
        <v>4.0916666666666668</v>
      </c>
      <c r="AI1481" s="86">
        <v>14730</v>
      </c>
      <c r="AJ1481" s="86">
        <v>0.40899999999999997</v>
      </c>
      <c r="AK1481" s="85">
        <f t="shared" ref="AK1481:AK1544" si="191">AJ1481+0.622</f>
        <v>1.0309999999999999</v>
      </c>
      <c r="AL1481" s="1"/>
    </row>
    <row r="1482" spans="19:38" x14ac:dyDescent="0.25">
      <c r="S1482" s="1">
        <f t="shared" si="184"/>
        <v>4.0944444444444441</v>
      </c>
      <c r="T1482" s="86">
        <v>14740</v>
      </c>
      <c r="U1482" s="85">
        <v>0.38200000000000001</v>
      </c>
      <c r="V1482" s="85">
        <f t="shared" si="185"/>
        <v>1.004</v>
      </c>
      <c r="W1482" s="1"/>
      <c r="X1482" s="1">
        <f t="shared" si="186"/>
        <v>4.0944444444444441</v>
      </c>
      <c r="Y1482" s="86">
        <v>14740</v>
      </c>
      <c r="Z1482" s="86">
        <v>0.2041</v>
      </c>
      <c r="AA1482" s="85">
        <f t="shared" si="187"/>
        <v>0.82610000000000006</v>
      </c>
      <c r="AB1482" s="1"/>
      <c r="AC1482" s="1">
        <f t="shared" si="188"/>
        <v>4.0944444444444441</v>
      </c>
      <c r="AD1482" s="86">
        <v>14740</v>
      </c>
      <c r="AE1482" s="86">
        <v>0.37380000000000002</v>
      </c>
      <c r="AF1482" s="85">
        <f t="shared" si="189"/>
        <v>0.99580000000000002</v>
      </c>
      <c r="AG1482" s="1"/>
      <c r="AH1482" s="1">
        <f t="shared" si="190"/>
        <v>4.0944444444444441</v>
      </c>
      <c r="AI1482" s="86">
        <v>14740</v>
      </c>
      <c r="AJ1482" s="86">
        <v>0.40899999999999997</v>
      </c>
      <c r="AK1482" s="85">
        <f t="shared" si="191"/>
        <v>1.0309999999999999</v>
      </c>
      <c r="AL1482" s="1"/>
    </row>
    <row r="1483" spans="19:38" x14ac:dyDescent="0.25">
      <c r="S1483" s="1">
        <f t="shared" si="184"/>
        <v>4.0972222222222223</v>
      </c>
      <c r="T1483" s="86">
        <v>14750</v>
      </c>
      <c r="U1483" s="85">
        <v>0.38200000000000001</v>
      </c>
      <c r="V1483" s="85">
        <f t="shared" si="185"/>
        <v>1.004</v>
      </c>
      <c r="W1483" s="1"/>
      <c r="X1483" s="1">
        <f t="shared" si="186"/>
        <v>4.0972222222222223</v>
      </c>
      <c r="Y1483" s="86">
        <v>14750</v>
      </c>
      <c r="Z1483" s="86">
        <v>0.2041</v>
      </c>
      <c r="AA1483" s="85">
        <f t="shared" si="187"/>
        <v>0.82610000000000006</v>
      </c>
      <c r="AB1483" s="1"/>
      <c r="AC1483" s="1">
        <f t="shared" si="188"/>
        <v>4.0972222222222223</v>
      </c>
      <c r="AD1483" s="86">
        <v>14750</v>
      </c>
      <c r="AE1483" s="86">
        <v>0.37380000000000002</v>
      </c>
      <c r="AF1483" s="85">
        <f t="shared" si="189"/>
        <v>0.99580000000000002</v>
      </c>
      <c r="AG1483" s="1"/>
      <c r="AH1483" s="1">
        <f t="shared" si="190"/>
        <v>4.0972222222222223</v>
      </c>
      <c r="AI1483" s="86">
        <v>14750</v>
      </c>
      <c r="AJ1483" s="86">
        <v>0.40899999999999997</v>
      </c>
      <c r="AK1483" s="85">
        <f t="shared" si="191"/>
        <v>1.0309999999999999</v>
      </c>
      <c r="AL1483" s="1"/>
    </row>
    <row r="1484" spans="19:38" x14ac:dyDescent="0.25">
      <c r="S1484" s="1">
        <f t="shared" si="184"/>
        <v>4.0999999999999996</v>
      </c>
      <c r="T1484" s="86">
        <v>14760</v>
      </c>
      <c r="U1484" s="85">
        <v>0.38200000000000001</v>
      </c>
      <c r="V1484" s="85">
        <f t="shared" si="185"/>
        <v>1.004</v>
      </c>
      <c r="W1484" s="1"/>
      <c r="X1484" s="1">
        <f t="shared" si="186"/>
        <v>4.0999999999999996</v>
      </c>
      <c r="Y1484" s="86">
        <v>14760</v>
      </c>
      <c r="Z1484" s="86">
        <v>0.2041</v>
      </c>
      <c r="AA1484" s="85">
        <f t="shared" si="187"/>
        <v>0.82610000000000006</v>
      </c>
      <c r="AB1484" s="1"/>
      <c r="AC1484" s="1">
        <f t="shared" si="188"/>
        <v>4.0999999999999996</v>
      </c>
      <c r="AD1484" s="86">
        <v>14760</v>
      </c>
      <c r="AE1484" s="86">
        <v>0.37380000000000002</v>
      </c>
      <c r="AF1484" s="85">
        <f t="shared" si="189"/>
        <v>0.99580000000000002</v>
      </c>
      <c r="AG1484" s="1"/>
      <c r="AH1484" s="1">
        <f t="shared" si="190"/>
        <v>4.0999999999999996</v>
      </c>
      <c r="AI1484" s="86">
        <v>14760</v>
      </c>
      <c r="AJ1484" s="86">
        <v>0.40899999999999997</v>
      </c>
      <c r="AK1484" s="85">
        <f t="shared" si="191"/>
        <v>1.0309999999999999</v>
      </c>
      <c r="AL1484" s="1"/>
    </row>
    <row r="1485" spans="19:38" x14ac:dyDescent="0.25">
      <c r="S1485" s="1">
        <f t="shared" si="184"/>
        <v>4.1027777777777779</v>
      </c>
      <c r="T1485" s="86">
        <v>14770</v>
      </c>
      <c r="U1485" s="85">
        <v>0.38200000000000001</v>
      </c>
      <c r="V1485" s="85">
        <f t="shared" si="185"/>
        <v>1.004</v>
      </c>
      <c r="W1485" s="1"/>
      <c r="X1485" s="1">
        <f t="shared" si="186"/>
        <v>4.1027777777777779</v>
      </c>
      <c r="Y1485" s="86">
        <v>14770</v>
      </c>
      <c r="Z1485" s="86">
        <v>0.2041</v>
      </c>
      <c r="AA1485" s="85">
        <f t="shared" si="187"/>
        <v>0.82610000000000006</v>
      </c>
      <c r="AB1485" s="1"/>
      <c r="AC1485" s="1">
        <f t="shared" si="188"/>
        <v>4.1027777777777779</v>
      </c>
      <c r="AD1485" s="86">
        <v>14770</v>
      </c>
      <c r="AE1485" s="86">
        <v>0.37390000000000001</v>
      </c>
      <c r="AF1485" s="85">
        <f t="shared" si="189"/>
        <v>0.99590000000000001</v>
      </c>
      <c r="AG1485" s="1"/>
      <c r="AH1485" s="1">
        <f t="shared" si="190"/>
        <v>4.1027777777777779</v>
      </c>
      <c r="AI1485" s="86">
        <v>14770</v>
      </c>
      <c r="AJ1485" s="86">
        <v>0.40899999999999997</v>
      </c>
      <c r="AK1485" s="85">
        <f t="shared" si="191"/>
        <v>1.0309999999999999</v>
      </c>
      <c r="AL1485" s="1"/>
    </row>
    <row r="1486" spans="19:38" x14ac:dyDescent="0.25">
      <c r="S1486" s="1">
        <f t="shared" si="184"/>
        <v>4.1055555555555552</v>
      </c>
      <c r="T1486" s="86">
        <v>14780</v>
      </c>
      <c r="U1486" s="85">
        <v>0.38200000000000001</v>
      </c>
      <c r="V1486" s="85">
        <f t="shared" si="185"/>
        <v>1.004</v>
      </c>
      <c r="W1486" s="1"/>
      <c r="X1486" s="1">
        <f t="shared" si="186"/>
        <v>4.1055555555555552</v>
      </c>
      <c r="Y1486" s="86">
        <v>14780</v>
      </c>
      <c r="Z1486" s="86">
        <v>0.2041</v>
      </c>
      <c r="AA1486" s="85">
        <f t="shared" si="187"/>
        <v>0.82610000000000006</v>
      </c>
      <c r="AB1486" s="1"/>
      <c r="AC1486" s="1">
        <f t="shared" si="188"/>
        <v>4.1055555555555552</v>
      </c>
      <c r="AD1486" s="86">
        <v>14780</v>
      </c>
      <c r="AE1486" s="86">
        <v>0.37390000000000001</v>
      </c>
      <c r="AF1486" s="85">
        <f t="shared" si="189"/>
        <v>0.99590000000000001</v>
      </c>
      <c r="AG1486" s="1"/>
      <c r="AH1486" s="1">
        <f t="shared" si="190"/>
        <v>4.1055555555555552</v>
      </c>
      <c r="AI1486" s="86">
        <v>14780</v>
      </c>
      <c r="AJ1486" s="86">
        <v>0.40899999999999997</v>
      </c>
      <c r="AK1486" s="85">
        <f t="shared" si="191"/>
        <v>1.0309999999999999</v>
      </c>
      <c r="AL1486" s="1"/>
    </row>
    <row r="1487" spans="19:38" x14ac:dyDescent="0.25">
      <c r="S1487" s="1">
        <f t="shared" si="184"/>
        <v>4.1083333333333334</v>
      </c>
      <c r="T1487" s="86">
        <v>14790</v>
      </c>
      <c r="U1487" s="85">
        <v>0.38200000000000001</v>
      </c>
      <c r="V1487" s="85">
        <f t="shared" si="185"/>
        <v>1.004</v>
      </c>
      <c r="W1487" s="1"/>
      <c r="X1487" s="1">
        <f t="shared" si="186"/>
        <v>4.1083333333333334</v>
      </c>
      <c r="Y1487" s="86">
        <v>14790</v>
      </c>
      <c r="Z1487" s="86">
        <v>0.2041</v>
      </c>
      <c r="AA1487" s="85">
        <f t="shared" si="187"/>
        <v>0.82610000000000006</v>
      </c>
      <c r="AB1487" s="1"/>
      <c r="AC1487" s="1">
        <f t="shared" si="188"/>
        <v>4.1083333333333334</v>
      </c>
      <c r="AD1487" s="86">
        <v>14790</v>
      </c>
      <c r="AE1487" s="86">
        <v>0.37390000000000001</v>
      </c>
      <c r="AF1487" s="85">
        <f t="shared" si="189"/>
        <v>0.99590000000000001</v>
      </c>
      <c r="AG1487" s="1"/>
      <c r="AH1487" s="1">
        <f t="shared" si="190"/>
        <v>4.1083333333333334</v>
      </c>
      <c r="AI1487" s="86">
        <v>14790</v>
      </c>
      <c r="AJ1487" s="86">
        <v>0.40889999999999999</v>
      </c>
      <c r="AK1487" s="85">
        <f t="shared" si="191"/>
        <v>1.0308999999999999</v>
      </c>
      <c r="AL1487" s="1"/>
    </row>
    <row r="1488" spans="19:38" x14ac:dyDescent="0.25">
      <c r="S1488" s="1">
        <f t="shared" si="184"/>
        <v>4.1111111111111107</v>
      </c>
      <c r="T1488" s="86">
        <v>14800</v>
      </c>
      <c r="U1488" s="85">
        <v>0.38200000000000001</v>
      </c>
      <c r="V1488" s="85">
        <f t="shared" si="185"/>
        <v>1.004</v>
      </c>
      <c r="W1488" s="1"/>
      <c r="X1488" s="1">
        <f t="shared" si="186"/>
        <v>4.1111111111111107</v>
      </c>
      <c r="Y1488" s="86">
        <v>14800</v>
      </c>
      <c r="Z1488" s="86">
        <v>0.2041</v>
      </c>
      <c r="AA1488" s="85">
        <f t="shared" si="187"/>
        <v>0.82610000000000006</v>
      </c>
      <c r="AB1488" s="1"/>
      <c r="AC1488" s="1">
        <f t="shared" si="188"/>
        <v>4.1111111111111107</v>
      </c>
      <c r="AD1488" s="86">
        <v>14800</v>
      </c>
      <c r="AE1488" s="86">
        <v>0.37390000000000001</v>
      </c>
      <c r="AF1488" s="85">
        <f t="shared" si="189"/>
        <v>0.99590000000000001</v>
      </c>
      <c r="AG1488" s="1"/>
      <c r="AH1488" s="1">
        <f t="shared" si="190"/>
        <v>4.1111111111111107</v>
      </c>
      <c r="AI1488" s="86">
        <v>14800</v>
      </c>
      <c r="AJ1488" s="86">
        <v>0.40889999999999999</v>
      </c>
      <c r="AK1488" s="85">
        <f t="shared" si="191"/>
        <v>1.0308999999999999</v>
      </c>
      <c r="AL1488" s="1"/>
    </row>
    <row r="1489" spans="19:38" x14ac:dyDescent="0.25">
      <c r="S1489" s="1">
        <f t="shared" si="184"/>
        <v>4.1138888888888889</v>
      </c>
      <c r="T1489" s="86">
        <v>14810</v>
      </c>
      <c r="U1489" s="85">
        <v>0.38200000000000001</v>
      </c>
      <c r="V1489" s="85">
        <f t="shared" si="185"/>
        <v>1.004</v>
      </c>
      <c r="W1489" s="1"/>
      <c r="X1489" s="1">
        <f t="shared" si="186"/>
        <v>4.1138888888888889</v>
      </c>
      <c r="Y1489" s="86">
        <v>14810</v>
      </c>
      <c r="Z1489" s="86">
        <v>0.20399999999999999</v>
      </c>
      <c r="AA1489" s="85">
        <f t="shared" si="187"/>
        <v>0.82599999999999996</v>
      </c>
      <c r="AB1489" s="1"/>
      <c r="AC1489" s="1">
        <f t="shared" si="188"/>
        <v>4.1138888888888889</v>
      </c>
      <c r="AD1489" s="86">
        <v>14810</v>
      </c>
      <c r="AE1489" s="86">
        <v>0.37390000000000001</v>
      </c>
      <c r="AF1489" s="85">
        <f t="shared" si="189"/>
        <v>0.99590000000000001</v>
      </c>
      <c r="AG1489" s="1"/>
      <c r="AH1489" s="1">
        <f t="shared" si="190"/>
        <v>4.1138888888888889</v>
      </c>
      <c r="AI1489" s="86">
        <v>14810</v>
      </c>
      <c r="AJ1489" s="86">
        <v>0.40889999999999999</v>
      </c>
      <c r="AK1489" s="85">
        <f t="shared" si="191"/>
        <v>1.0308999999999999</v>
      </c>
      <c r="AL1489" s="1"/>
    </row>
    <row r="1490" spans="19:38" x14ac:dyDescent="0.25">
      <c r="S1490" s="1">
        <f t="shared" si="184"/>
        <v>4.1166666666666663</v>
      </c>
      <c r="T1490" s="86">
        <v>14820</v>
      </c>
      <c r="U1490" s="85">
        <v>0.38200000000000001</v>
      </c>
      <c r="V1490" s="85">
        <f t="shared" si="185"/>
        <v>1.004</v>
      </c>
      <c r="W1490" s="1"/>
      <c r="X1490" s="1">
        <f t="shared" si="186"/>
        <v>4.1166666666666663</v>
      </c>
      <c r="Y1490" s="86">
        <v>14820</v>
      </c>
      <c r="Z1490" s="86">
        <v>0.20399999999999999</v>
      </c>
      <c r="AA1490" s="85">
        <f t="shared" si="187"/>
        <v>0.82599999999999996</v>
      </c>
      <c r="AB1490" s="1"/>
      <c r="AC1490" s="1">
        <f t="shared" si="188"/>
        <v>4.1166666666666663</v>
      </c>
      <c r="AD1490" s="86">
        <v>14820</v>
      </c>
      <c r="AE1490" s="86">
        <v>0.37390000000000001</v>
      </c>
      <c r="AF1490" s="85">
        <f t="shared" si="189"/>
        <v>0.99590000000000001</v>
      </c>
      <c r="AG1490" s="1"/>
      <c r="AH1490" s="1">
        <f t="shared" si="190"/>
        <v>4.1166666666666663</v>
      </c>
      <c r="AI1490" s="86">
        <v>14820</v>
      </c>
      <c r="AJ1490" s="86">
        <v>0.40889999999999999</v>
      </c>
      <c r="AK1490" s="85">
        <f t="shared" si="191"/>
        <v>1.0308999999999999</v>
      </c>
      <c r="AL1490" s="1"/>
    </row>
    <row r="1491" spans="19:38" x14ac:dyDescent="0.25">
      <c r="S1491" s="1">
        <f t="shared" si="184"/>
        <v>4.1194444444444445</v>
      </c>
      <c r="T1491" s="86">
        <v>14830</v>
      </c>
      <c r="U1491" s="85">
        <v>0.38200000000000001</v>
      </c>
      <c r="V1491" s="85">
        <f t="shared" si="185"/>
        <v>1.004</v>
      </c>
      <c r="W1491" s="1"/>
      <c r="X1491" s="1">
        <f t="shared" si="186"/>
        <v>4.1194444444444445</v>
      </c>
      <c r="Y1491" s="86">
        <v>14830</v>
      </c>
      <c r="Z1491" s="86">
        <v>0.20399999999999999</v>
      </c>
      <c r="AA1491" s="85">
        <f t="shared" si="187"/>
        <v>0.82599999999999996</v>
      </c>
      <c r="AB1491" s="1"/>
      <c r="AC1491" s="1">
        <f t="shared" si="188"/>
        <v>4.1194444444444445</v>
      </c>
      <c r="AD1491" s="86">
        <v>14830</v>
      </c>
      <c r="AE1491" s="86">
        <v>0.37390000000000001</v>
      </c>
      <c r="AF1491" s="85">
        <f t="shared" si="189"/>
        <v>0.99590000000000001</v>
      </c>
      <c r="AG1491" s="1"/>
      <c r="AH1491" s="1">
        <f t="shared" si="190"/>
        <v>4.1194444444444445</v>
      </c>
      <c r="AI1491" s="86">
        <v>14830</v>
      </c>
      <c r="AJ1491" s="86">
        <v>0.40889999999999999</v>
      </c>
      <c r="AK1491" s="85">
        <f t="shared" si="191"/>
        <v>1.0308999999999999</v>
      </c>
      <c r="AL1491" s="1"/>
    </row>
    <row r="1492" spans="19:38" x14ac:dyDescent="0.25">
      <c r="S1492" s="1">
        <f t="shared" si="184"/>
        <v>4.1222222222222218</v>
      </c>
      <c r="T1492" s="86">
        <v>14840</v>
      </c>
      <c r="U1492" s="85">
        <v>0.3821</v>
      </c>
      <c r="V1492" s="85">
        <f t="shared" si="185"/>
        <v>1.0041</v>
      </c>
      <c r="W1492" s="1"/>
      <c r="X1492" s="1">
        <f t="shared" si="186"/>
        <v>4.1222222222222218</v>
      </c>
      <c r="Y1492" s="86">
        <v>14840</v>
      </c>
      <c r="Z1492" s="86">
        <v>0.20399999999999999</v>
      </c>
      <c r="AA1492" s="85">
        <f t="shared" si="187"/>
        <v>0.82599999999999996</v>
      </c>
      <c r="AB1492" s="1"/>
      <c r="AC1492" s="1">
        <f t="shared" si="188"/>
        <v>4.1222222222222218</v>
      </c>
      <c r="AD1492" s="86">
        <v>14840</v>
      </c>
      <c r="AE1492" s="86">
        <v>0.37390000000000001</v>
      </c>
      <c r="AF1492" s="85">
        <f t="shared" si="189"/>
        <v>0.99590000000000001</v>
      </c>
      <c r="AG1492" s="1"/>
      <c r="AH1492" s="1">
        <f t="shared" si="190"/>
        <v>4.1222222222222218</v>
      </c>
      <c r="AI1492" s="86">
        <v>14840</v>
      </c>
      <c r="AJ1492" s="86">
        <v>0.40889999999999999</v>
      </c>
      <c r="AK1492" s="85">
        <f t="shared" si="191"/>
        <v>1.0308999999999999</v>
      </c>
      <c r="AL1492" s="1"/>
    </row>
    <row r="1493" spans="19:38" x14ac:dyDescent="0.25">
      <c r="S1493" s="1">
        <f t="shared" si="184"/>
        <v>4.125</v>
      </c>
      <c r="T1493" s="86">
        <v>14850</v>
      </c>
      <c r="U1493" s="85">
        <v>0.3821</v>
      </c>
      <c r="V1493" s="85">
        <f t="shared" si="185"/>
        <v>1.0041</v>
      </c>
      <c r="W1493" s="1"/>
      <c r="X1493" s="1">
        <f t="shared" si="186"/>
        <v>4.125</v>
      </c>
      <c r="Y1493" s="86">
        <v>14850</v>
      </c>
      <c r="Z1493" s="86">
        <v>0.20399999999999999</v>
      </c>
      <c r="AA1493" s="85">
        <f t="shared" si="187"/>
        <v>0.82599999999999996</v>
      </c>
      <c r="AB1493" s="1"/>
      <c r="AC1493" s="1">
        <f t="shared" si="188"/>
        <v>4.125</v>
      </c>
      <c r="AD1493" s="86">
        <v>14850</v>
      </c>
      <c r="AE1493" s="86">
        <v>0.37390000000000001</v>
      </c>
      <c r="AF1493" s="85">
        <f t="shared" si="189"/>
        <v>0.99590000000000001</v>
      </c>
      <c r="AG1493" s="1"/>
      <c r="AH1493" s="1">
        <f t="shared" si="190"/>
        <v>4.125</v>
      </c>
      <c r="AI1493" s="86">
        <v>14850</v>
      </c>
      <c r="AJ1493" s="86">
        <v>0.40889999999999999</v>
      </c>
      <c r="AK1493" s="85">
        <f t="shared" si="191"/>
        <v>1.0308999999999999</v>
      </c>
      <c r="AL1493" s="1"/>
    </row>
    <row r="1494" spans="19:38" x14ac:dyDescent="0.25">
      <c r="S1494" s="1">
        <f t="shared" si="184"/>
        <v>4.1277777777777782</v>
      </c>
      <c r="T1494" s="86">
        <v>14860</v>
      </c>
      <c r="U1494" s="85">
        <v>0.3821</v>
      </c>
      <c r="V1494" s="85">
        <f t="shared" si="185"/>
        <v>1.0041</v>
      </c>
      <c r="W1494" s="1"/>
      <c r="X1494" s="1">
        <f t="shared" si="186"/>
        <v>4.1277777777777782</v>
      </c>
      <c r="Y1494" s="86">
        <v>14860</v>
      </c>
      <c r="Z1494" s="86">
        <v>0.20399999999999999</v>
      </c>
      <c r="AA1494" s="85">
        <f t="shared" si="187"/>
        <v>0.82599999999999996</v>
      </c>
      <c r="AB1494" s="1"/>
      <c r="AC1494" s="1">
        <f t="shared" si="188"/>
        <v>4.1277777777777782</v>
      </c>
      <c r="AD1494" s="86">
        <v>14860</v>
      </c>
      <c r="AE1494" s="86">
        <v>0.37390000000000001</v>
      </c>
      <c r="AF1494" s="85">
        <f t="shared" si="189"/>
        <v>0.99590000000000001</v>
      </c>
      <c r="AG1494" s="1"/>
      <c r="AH1494" s="1">
        <f t="shared" si="190"/>
        <v>4.1277777777777782</v>
      </c>
      <c r="AI1494" s="86">
        <v>14860</v>
      </c>
      <c r="AJ1494" s="86">
        <v>0.4088</v>
      </c>
      <c r="AK1494" s="85">
        <f t="shared" si="191"/>
        <v>1.0307999999999999</v>
      </c>
      <c r="AL1494" s="1"/>
    </row>
    <row r="1495" spans="19:38" x14ac:dyDescent="0.25">
      <c r="S1495" s="1">
        <f t="shared" si="184"/>
        <v>4.1305555555555555</v>
      </c>
      <c r="T1495" s="86">
        <v>14870</v>
      </c>
      <c r="U1495" s="85">
        <v>0.3821</v>
      </c>
      <c r="V1495" s="85">
        <f t="shared" si="185"/>
        <v>1.0041</v>
      </c>
      <c r="W1495" s="1"/>
      <c r="X1495" s="1">
        <f t="shared" si="186"/>
        <v>4.1305555555555555</v>
      </c>
      <c r="Y1495" s="86">
        <v>14870</v>
      </c>
      <c r="Z1495" s="86">
        <v>0.20399999999999999</v>
      </c>
      <c r="AA1495" s="85">
        <f t="shared" si="187"/>
        <v>0.82599999999999996</v>
      </c>
      <c r="AB1495" s="1"/>
      <c r="AC1495" s="1">
        <f t="shared" si="188"/>
        <v>4.1305555555555555</v>
      </c>
      <c r="AD1495" s="86">
        <v>14870</v>
      </c>
      <c r="AE1495" s="86">
        <v>0.37390000000000001</v>
      </c>
      <c r="AF1495" s="85">
        <f t="shared" si="189"/>
        <v>0.99590000000000001</v>
      </c>
      <c r="AG1495" s="1"/>
      <c r="AH1495" s="1">
        <f t="shared" si="190"/>
        <v>4.1305555555555555</v>
      </c>
      <c r="AI1495" s="86">
        <v>14870</v>
      </c>
      <c r="AJ1495" s="86">
        <v>0.4088</v>
      </c>
      <c r="AK1495" s="85">
        <f t="shared" si="191"/>
        <v>1.0307999999999999</v>
      </c>
      <c r="AL1495" s="1"/>
    </row>
    <row r="1496" spans="19:38" x14ac:dyDescent="0.25">
      <c r="S1496" s="1">
        <f t="shared" si="184"/>
        <v>4.1333333333333337</v>
      </c>
      <c r="T1496" s="86">
        <v>14880</v>
      </c>
      <c r="U1496" s="85">
        <v>0.3821</v>
      </c>
      <c r="V1496" s="85">
        <f t="shared" si="185"/>
        <v>1.0041</v>
      </c>
      <c r="W1496" s="1"/>
      <c r="X1496" s="1">
        <f t="shared" si="186"/>
        <v>4.1333333333333337</v>
      </c>
      <c r="Y1496" s="86">
        <v>14880</v>
      </c>
      <c r="Z1496" s="86">
        <v>0.20399999999999999</v>
      </c>
      <c r="AA1496" s="85">
        <f t="shared" si="187"/>
        <v>0.82599999999999996</v>
      </c>
      <c r="AB1496" s="1"/>
      <c r="AC1496" s="1">
        <f t="shared" si="188"/>
        <v>4.1333333333333337</v>
      </c>
      <c r="AD1496" s="86">
        <v>14880</v>
      </c>
      <c r="AE1496" s="86">
        <v>0.37390000000000001</v>
      </c>
      <c r="AF1496" s="85">
        <f t="shared" si="189"/>
        <v>0.99590000000000001</v>
      </c>
      <c r="AG1496" s="1"/>
      <c r="AH1496" s="1">
        <f t="shared" si="190"/>
        <v>4.1333333333333337</v>
      </c>
      <c r="AI1496" s="86">
        <v>14880</v>
      </c>
      <c r="AJ1496" s="86">
        <v>0.4088</v>
      </c>
      <c r="AK1496" s="85">
        <f t="shared" si="191"/>
        <v>1.0307999999999999</v>
      </c>
      <c r="AL1496" s="1"/>
    </row>
    <row r="1497" spans="19:38" x14ac:dyDescent="0.25">
      <c r="S1497" s="1">
        <f t="shared" si="184"/>
        <v>4.1361111111111111</v>
      </c>
      <c r="T1497" s="86">
        <v>14890</v>
      </c>
      <c r="U1497" s="85">
        <v>0.3821</v>
      </c>
      <c r="V1497" s="85">
        <f t="shared" si="185"/>
        <v>1.0041</v>
      </c>
      <c r="W1497" s="1"/>
      <c r="X1497" s="1">
        <f t="shared" si="186"/>
        <v>4.1361111111111111</v>
      </c>
      <c r="Y1497" s="86">
        <v>14890</v>
      </c>
      <c r="Z1497" s="86">
        <v>0.20399999999999999</v>
      </c>
      <c r="AA1497" s="85">
        <f t="shared" si="187"/>
        <v>0.82599999999999996</v>
      </c>
      <c r="AB1497" s="1"/>
      <c r="AC1497" s="1">
        <f t="shared" si="188"/>
        <v>4.1361111111111111</v>
      </c>
      <c r="AD1497" s="86">
        <v>14890</v>
      </c>
      <c r="AE1497" s="86">
        <v>0.37390000000000001</v>
      </c>
      <c r="AF1497" s="85">
        <f t="shared" si="189"/>
        <v>0.99590000000000001</v>
      </c>
      <c r="AG1497" s="1"/>
      <c r="AH1497" s="1">
        <f t="shared" si="190"/>
        <v>4.1361111111111111</v>
      </c>
      <c r="AI1497" s="86">
        <v>14890</v>
      </c>
      <c r="AJ1497" s="86">
        <v>0.4088</v>
      </c>
      <c r="AK1497" s="85">
        <f t="shared" si="191"/>
        <v>1.0307999999999999</v>
      </c>
      <c r="AL1497" s="1"/>
    </row>
    <row r="1498" spans="19:38" x14ac:dyDescent="0.25">
      <c r="S1498" s="1">
        <f t="shared" si="184"/>
        <v>4.1388888888888893</v>
      </c>
      <c r="T1498" s="86">
        <v>14900</v>
      </c>
      <c r="U1498" s="85">
        <v>0.3821</v>
      </c>
      <c r="V1498" s="85">
        <f t="shared" si="185"/>
        <v>1.0041</v>
      </c>
      <c r="W1498" s="1"/>
      <c r="X1498" s="1">
        <f t="shared" si="186"/>
        <v>4.1388888888888893</v>
      </c>
      <c r="Y1498" s="86">
        <v>14900</v>
      </c>
      <c r="Z1498" s="86">
        <v>0.2039</v>
      </c>
      <c r="AA1498" s="85">
        <f t="shared" si="187"/>
        <v>0.82589999999999997</v>
      </c>
      <c r="AB1498" s="1"/>
      <c r="AC1498" s="1">
        <f t="shared" si="188"/>
        <v>4.1388888888888893</v>
      </c>
      <c r="AD1498" s="86">
        <v>14900</v>
      </c>
      <c r="AE1498" s="86">
        <v>0.37390000000000001</v>
      </c>
      <c r="AF1498" s="85">
        <f t="shared" si="189"/>
        <v>0.99590000000000001</v>
      </c>
      <c r="AG1498" s="1"/>
      <c r="AH1498" s="1">
        <f t="shared" si="190"/>
        <v>4.1388888888888893</v>
      </c>
      <c r="AI1498" s="86">
        <v>14900</v>
      </c>
      <c r="AJ1498" s="86">
        <v>0.4088</v>
      </c>
      <c r="AK1498" s="85">
        <f t="shared" si="191"/>
        <v>1.0307999999999999</v>
      </c>
      <c r="AL1498" s="1"/>
    </row>
    <row r="1499" spans="19:38" x14ac:dyDescent="0.25">
      <c r="S1499" s="1">
        <f t="shared" si="184"/>
        <v>4.1416666666666666</v>
      </c>
      <c r="T1499" s="86">
        <v>14910</v>
      </c>
      <c r="U1499" s="85">
        <v>0.3821</v>
      </c>
      <c r="V1499" s="85">
        <f t="shared" si="185"/>
        <v>1.0041</v>
      </c>
      <c r="W1499" s="1"/>
      <c r="X1499" s="1">
        <f t="shared" si="186"/>
        <v>4.1416666666666666</v>
      </c>
      <c r="Y1499" s="86">
        <v>14910</v>
      </c>
      <c r="Z1499" s="86">
        <v>0.2039</v>
      </c>
      <c r="AA1499" s="85">
        <f t="shared" si="187"/>
        <v>0.82589999999999997</v>
      </c>
      <c r="AB1499" s="1"/>
      <c r="AC1499" s="1">
        <f t="shared" si="188"/>
        <v>4.1416666666666666</v>
      </c>
      <c r="AD1499" s="86">
        <v>14910</v>
      </c>
      <c r="AE1499" s="86">
        <v>0.37390000000000001</v>
      </c>
      <c r="AF1499" s="85">
        <f t="shared" si="189"/>
        <v>0.99590000000000001</v>
      </c>
      <c r="AG1499" s="1"/>
      <c r="AH1499" s="1">
        <f t="shared" si="190"/>
        <v>4.1416666666666666</v>
      </c>
      <c r="AI1499" s="86">
        <v>14910</v>
      </c>
      <c r="AJ1499" s="86">
        <v>0.4088</v>
      </c>
      <c r="AK1499" s="85">
        <f t="shared" si="191"/>
        <v>1.0307999999999999</v>
      </c>
      <c r="AL1499" s="1"/>
    </row>
    <row r="1500" spans="19:38" x14ac:dyDescent="0.25">
      <c r="S1500" s="1">
        <f t="shared" si="184"/>
        <v>4.1444444444444448</v>
      </c>
      <c r="T1500" s="86">
        <v>14920</v>
      </c>
      <c r="U1500" s="85">
        <v>0.3821</v>
      </c>
      <c r="V1500" s="85">
        <f t="shared" si="185"/>
        <v>1.0041</v>
      </c>
      <c r="W1500" s="1"/>
      <c r="X1500" s="1">
        <f t="shared" si="186"/>
        <v>4.1444444444444448</v>
      </c>
      <c r="Y1500" s="86">
        <v>14920</v>
      </c>
      <c r="Z1500" s="86">
        <v>0.2039</v>
      </c>
      <c r="AA1500" s="85">
        <f t="shared" si="187"/>
        <v>0.82589999999999997</v>
      </c>
      <c r="AB1500" s="1"/>
      <c r="AC1500" s="1">
        <f t="shared" si="188"/>
        <v>4.1444444444444448</v>
      </c>
      <c r="AD1500" s="86">
        <v>14920</v>
      </c>
      <c r="AE1500" s="86">
        <v>0.37390000000000001</v>
      </c>
      <c r="AF1500" s="85">
        <f t="shared" si="189"/>
        <v>0.99590000000000001</v>
      </c>
      <c r="AG1500" s="1"/>
      <c r="AH1500" s="1">
        <f t="shared" si="190"/>
        <v>4.1444444444444448</v>
      </c>
      <c r="AI1500" s="86">
        <v>14920</v>
      </c>
      <c r="AJ1500" s="86">
        <v>0.4088</v>
      </c>
      <c r="AK1500" s="85">
        <f t="shared" si="191"/>
        <v>1.0307999999999999</v>
      </c>
      <c r="AL1500" s="1"/>
    </row>
    <row r="1501" spans="19:38" x14ac:dyDescent="0.25">
      <c r="S1501" s="1">
        <f t="shared" si="184"/>
        <v>4.1472222222222221</v>
      </c>
      <c r="T1501" s="86">
        <v>14930</v>
      </c>
      <c r="U1501" s="85">
        <v>0.3821</v>
      </c>
      <c r="V1501" s="85">
        <f t="shared" si="185"/>
        <v>1.0041</v>
      </c>
      <c r="W1501" s="1"/>
      <c r="X1501" s="1">
        <f t="shared" si="186"/>
        <v>4.1472222222222221</v>
      </c>
      <c r="Y1501" s="86">
        <v>14930</v>
      </c>
      <c r="Z1501" s="86">
        <v>0.2039</v>
      </c>
      <c r="AA1501" s="85">
        <f t="shared" si="187"/>
        <v>0.82589999999999997</v>
      </c>
      <c r="AB1501" s="1"/>
      <c r="AC1501" s="1">
        <f t="shared" si="188"/>
        <v>4.1472222222222221</v>
      </c>
      <c r="AD1501" s="86">
        <v>14930</v>
      </c>
      <c r="AE1501" s="86">
        <v>0.37390000000000001</v>
      </c>
      <c r="AF1501" s="85">
        <f t="shared" si="189"/>
        <v>0.99590000000000001</v>
      </c>
      <c r="AG1501" s="1"/>
      <c r="AH1501" s="1">
        <f t="shared" si="190"/>
        <v>4.1472222222222221</v>
      </c>
      <c r="AI1501" s="86">
        <v>14930</v>
      </c>
      <c r="AJ1501" s="86">
        <v>0.4088</v>
      </c>
      <c r="AK1501" s="85">
        <f t="shared" si="191"/>
        <v>1.0307999999999999</v>
      </c>
      <c r="AL1501" s="1"/>
    </row>
    <row r="1502" spans="19:38" x14ac:dyDescent="0.25">
      <c r="S1502" s="1">
        <f t="shared" si="184"/>
        <v>4.1500000000000004</v>
      </c>
      <c r="T1502" s="86">
        <v>14940</v>
      </c>
      <c r="U1502" s="85">
        <v>0.3821</v>
      </c>
      <c r="V1502" s="85">
        <f t="shared" si="185"/>
        <v>1.0041</v>
      </c>
      <c r="W1502" s="1"/>
      <c r="X1502" s="1">
        <f t="shared" si="186"/>
        <v>4.1500000000000004</v>
      </c>
      <c r="Y1502" s="86">
        <v>14940</v>
      </c>
      <c r="Z1502" s="86">
        <v>0.2039</v>
      </c>
      <c r="AA1502" s="85">
        <f t="shared" si="187"/>
        <v>0.82589999999999997</v>
      </c>
      <c r="AB1502" s="1"/>
      <c r="AC1502" s="1">
        <f t="shared" si="188"/>
        <v>4.1500000000000004</v>
      </c>
      <c r="AD1502" s="86">
        <v>14940</v>
      </c>
      <c r="AE1502" s="86">
        <v>0.37390000000000001</v>
      </c>
      <c r="AF1502" s="85">
        <f t="shared" si="189"/>
        <v>0.99590000000000001</v>
      </c>
      <c r="AG1502" s="1"/>
      <c r="AH1502" s="1">
        <f t="shared" si="190"/>
        <v>4.1500000000000004</v>
      </c>
      <c r="AI1502" s="86">
        <v>14940</v>
      </c>
      <c r="AJ1502" s="86">
        <v>0.4088</v>
      </c>
      <c r="AK1502" s="85">
        <f t="shared" si="191"/>
        <v>1.0307999999999999</v>
      </c>
      <c r="AL1502" s="1"/>
    </row>
    <row r="1503" spans="19:38" x14ac:dyDescent="0.25">
      <c r="S1503" s="1">
        <f t="shared" si="184"/>
        <v>4.1527777777777777</v>
      </c>
      <c r="T1503" s="86">
        <v>14950</v>
      </c>
      <c r="U1503" s="85">
        <v>0.3821</v>
      </c>
      <c r="V1503" s="85">
        <f t="shared" si="185"/>
        <v>1.0041</v>
      </c>
      <c r="W1503" s="1"/>
      <c r="X1503" s="1">
        <f t="shared" si="186"/>
        <v>4.1527777777777777</v>
      </c>
      <c r="Y1503" s="86">
        <v>14950</v>
      </c>
      <c r="Z1503" s="86">
        <v>0.2039</v>
      </c>
      <c r="AA1503" s="85">
        <f t="shared" si="187"/>
        <v>0.82589999999999997</v>
      </c>
      <c r="AB1503" s="1"/>
      <c r="AC1503" s="1">
        <f t="shared" si="188"/>
        <v>4.1527777777777777</v>
      </c>
      <c r="AD1503" s="86">
        <v>14950</v>
      </c>
      <c r="AE1503" s="86">
        <v>0.37390000000000001</v>
      </c>
      <c r="AF1503" s="85">
        <f t="shared" si="189"/>
        <v>0.99590000000000001</v>
      </c>
      <c r="AG1503" s="1"/>
      <c r="AH1503" s="1">
        <f t="shared" si="190"/>
        <v>4.1527777777777777</v>
      </c>
      <c r="AI1503" s="86">
        <v>14950</v>
      </c>
      <c r="AJ1503" s="86">
        <v>0.40870000000000001</v>
      </c>
      <c r="AK1503" s="85">
        <f t="shared" si="191"/>
        <v>1.0306999999999999</v>
      </c>
      <c r="AL1503" s="1"/>
    </row>
    <row r="1504" spans="19:38" x14ac:dyDescent="0.25">
      <c r="S1504" s="1">
        <f t="shared" si="184"/>
        <v>4.1555555555555559</v>
      </c>
      <c r="T1504" s="86">
        <v>14960</v>
      </c>
      <c r="U1504" s="85">
        <v>0.3821</v>
      </c>
      <c r="V1504" s="85">
        <f t="shared" si="185"/>
        <v>1.0041</v>
      </c>
      <c r="W1504" s="1"/>
      <c r="X1504" s="1">
        <f t="shared" si="186"/>
        <v>4.1555555555555559</v>
      </c>
      <c r="Y1504" s="86">
        <v>14960</v>
      </c>
      <c r="Z1504" s="86">
        <v>0.2039</v>
      </c>
      <c r="AA1504" s="85">
        <f t="shared" si="187"/>
        <v>0.82589999999999997</v>
      </c>
      <c r="AB1504" s="1"/>
      <c r="AC1504" s="1">
        <f t="shared" si="188"/>
        <v>4.1555555555555559</v>
      </c>
      <c r="AD1504" s="86">
        <v>14960</v>
      </c>
      <c r="AE1504" s="86">
        <v>0.37390000000000001</v>
      </c>
      <c r="AF1504" s="85">
        <f t="shared" si="189"/>
        <v>0.99590000000000001</v>
      </c>
      <c r="AG1504" s="1"/>
      <c r="AH1504" s="1">
        <f t="shared" si="190"/>
        <v>4.1555555555555559</v>
      </c>
      <c r="AI1504" s="86">
        <v>14960</v>
      </c>
      <c r="AJ1504" s="86">
        <v>0.40870000000000001</v>
      </c>
      <c r="AK1504" s="85">
        <f t="shared" si="191"/>
        <v>1.0306999999999999</v>
      </c>
      <c r="AL1504" s="1"/>
    </row>
    <row r="1505" spans="19:38" x14ac:dyDescent="0.25">
      <c r="S1505" s="1">
        <f t="shared" si="184"/>
        <v>4.1583333333333332</v>
      </c>
      <c r="T1505" s="86">
        <v>14970</v>
      </c>
      <c r="U1505" s="85">
        <v>0.38219999999999998</v>
      </c>
      <c r="V1505" s="85">
        <f t="shared" si="185"/>
        <v>1.0042</v>
      </c>
      <c r="W1505" s="1"/>
      <c r="X1505" s="1">
        <f t="shared" si="186"/>
        <v>4.1583333333333332</v>
      </c>
      <c r="Y1505" s="86">
        <v>14970</v>
      </c>
      <c r="Z1505" s="86">
        <v>0.2039</v>
      </c>
      <c r="AA1505" s="85">
        <f t="shared" si="187"/>
        <v>0.82589999999999997</v>
      </c>
      <c r="AB1505" s="1"/>
      <c r="AC1505" s="1">
        <f t="shared" si="188"/>
        <v>4.1583333333333332</v>
      </c>
      <c r="AD1505" s="86">
        <v>14970</v>
      </c>
      <c r="AE1505" s="86">
        <v>0.37390000000000001</v>
      </c>
      <c r="AF1505" s="85">
        <f t="shared" si="189"/>
        <v>0.99590000000000001</v>
      </c>
      <c r="AG1505" s="1"/>
      <c r="AH1505" s="1">
        <f t="shared" si="190"/>
        <v>4.1583333333333332</v>
      </c>
      <c r="AI1505" s="86">
        <v>14970</v>
      </c>
      <c r="AJ1505" s="86">
        <v>0.40870000000000001</v>
      </c>
      <c r="AK1505" s="85">
        <f t="shared" si="191"/>
        <v>1.0306999999999999</v>
      </c>
      <c r="AL1505" s="1"/>
    </row>
    <row r="1506" spans="19:38" x14ac:dyDescent="0.25">
      <c r="S1506" s="1">
        <f t="shared" si="184"/>
        <v>4.1611111111111114</v>
      </c>
      <c r="T1506" s="86">
        <v>14980</v>
      </c>
      <c r="U1506" s="85">
        <v>0.38219999999999998</v>
      </c>
      <c r="V1506" s="85">
        <f t="shared" si="185"/>
        <v>1.0042</v>
      </c>
      <c r="W1506" s="1"/>
      <c r="X1506" s="1">
        <f t="shared" si="186"/>
        <v>4.1611111111111114</v>
      </c>
      <c r="Y1506" s="86">
        <v>14980</v>
      </c>
      <c r="Z1506" s="86">
        <v>0.2039</v>
      </c>
      <c r="AA1506" s="85">
        <f t="shared" si="187"/>
        <v>0.82589999999999997</v>
      </c>
      <c r="AB1506" s="1"/>
      <c r="AC1506" s="1">
        <f t="shared" si="188"/>
        <v>4.1611111111111114</v>
      </c>
      <c r="AD1506" s="86">
        <v>14980</v>
      </c>
      <c r="AE1506" s="86">
        <v>0.37390000000000001</v>
      </c>
      <c r="AF1506" s="85">
        <f t="shared" si="189"/>
        <v>0.99590000000000001</v>
      </c>
      <c r="AG1506" s="1"/>
      <c r="AH1506" s="1">
        <f t="shared" si="190"/>
        <v>4.1611111111111114</v>
      </c>
      <c r="AI1506" s="86">
        <v>14980</v>
      </c>
      <c r="AJ1506" s="86">
        <v>0.40870000000000001</v>
      </c>
      <c r="AK1506" s="85">
        <f t="shared" si="191"/>
        <v>1.0306999999999999</v>
      </c>
      <c r="AL1506" s="1"/>
    </row>
    <row r="1507" spans="19:38" x14ac:dyDescent="0.25">
      <c r="S1507" s="1">
        <f t="shared" si="184"/>
        <v>4.1638888888888888</v>
      </c>
      <c r="T1507" s="86">
        <v>14990</v>
      </c>
      <c r="U1507" s="85">
        <v>0.38219999999999998</v>
      </c>
      <c r="V1507" s="85">
        <f t="shared" si="185"/>
        <v>1.0042</v>
      </c>
      <c r="W1507" s="1"/>
      <c r="X1507" s="1">
        <f t="shared" si="186"/>
        <v>4.1638888888888888</v>
      </c>
      <c r="Y1507" s="86">
        <v>14990</v>
      </c>
      <c r="Z1507" s="86">
        <v>0.2039</v>
      </c>
      <c r="AA1507" s="85">
        <f t="shared" si="187"/>
        <v>0.82589999999999997</v>
      </c>
      <c r="AB1507" s="1"/>
      <c r="AC1507" s="1">
        <f t="shared" si="188"/>
        <v>4.1638888888888888</v>
      </c>
      <c r="AD1507" s="86">
        <v>14990</v>
      </c>
      <c r="AE1507" s="86">
        <v>0.37390000000000001</v>
      </c>
      <c r="AF1507" s="85">
        <f t="shared" si="189"/>
        <v>0.99590000000000001</v>
      </c>
      <c r="AG1507" s="1"/>
      <c r="AH1507" s="1">
        <f t="shared" si="190"/>
        <v>4.1638888888888888</v>
      </c>
      <c r="AI1507" s="86">
        <v>14990</v>
      </c>
      <c r="AJ1507" s="86">
        <v>0.40870000000000001</v>
      </c>
      <c r="AK1507" s="85">
        <f t="shared" si="191"/>
        <v>1.0306999999999999</v>
      </c>
      <c r="AL1507" s="1"/>
    </row>
    <row r="1508" spans="19:38" x14ac:dyDescent="0.25">
      <c r="S1508" s="1">
        <f t="shared" si="184"/>
        <v>4.166666666666667</v>
      </c>
      <c r="T1508" s="86">
        <v>15000</v>
      </c>
      <c r="U1508" s="85">
        <v>0.38219999999999998</v>
      </c>
      <c r="V1508" s="85">
        <f t="shared" si="185"/>
        <v>1.0042</v>
      </c>
      <c r="W1508" s="1"/>
      <c r="X1508" s="1">
        <f t="shared" si="186"/>
        <v>4.166666666666667</v>
      </c>
      <c r="Y1508" s="86">
        <v>15000</v>
      </c>
      <c r="Z1508" s="86">
        <v>0.2039</v>
      </c>
      <c r="AA1508" s="85">
        <f t="shared" si="187"/>
        <v>0.82589999999999997</v>
      </c>
      <c r="AB1508" s="1"/>
      <c r="AC1508" s="1">
        <f t="shared" si="188"/>
        <v>4.166666666666667</v>
      </c>
      <c r="AD1508" s="86">
        <v>15000</v>
      </c>
      <c r="AE1508" s="86">
        <v>0.37390000000000001</v>
      </c>
      <c r="AF1508" s="85">
        <f t="shared" si="189"/>
        <v>0.99590000000000001</v>
      </c>
      <c r="AG1508" s="1"/>
      <c r="AH1508" s="1">
        <f t="shared" si="190"/>
        <v>4.166666666666667</v>
      </c>
      <c r="AI1508" s="86">
        <v>15000</v>
      </c>
      <c r="AJ1508" s="86">
        <v>0.40870000000000001</v>
      </c>
      <c r="AK1508" s="85">
        <f t="shared" si="191"/>
        <v>1.0306999999999999</v>
      </c>
      <c r="AL1508" s="1"/>
    </row>
    <row r="1509" spans="19:38" x14ac:dyDescent="0.25">
      <c r="S1509" s="1">
        <f t="shared" si="184"/>
        <v>4.1694444444444443</v>
      </c>
      <c r="T1509" s="86">
        <v>15010</v>
      </c>
      <c r="U1509" s="85">
        <v>0.38219999999999998</v>
      </c>
      <c r="V1509" s="85">
        <f t="shared" si="185"/>
        <v>1.0042</v>
      </c>
      <c r="W1509" s="1"/>
      <c r="X1509" s="1">
        <f t="shared" si="186"/>
        <v>4.1694444444444443</v>
      </c>
      <c r="Y1509" s="86">
        <v>15010</v>
      </c>
      <c r="Z1509" s="86">
        <v>0.2039</v>
      </c>
      <c r="AA1509" s="85">
        <f t="shared" si="187"/>
        <v>0.82589999999999997</v>
      </c>
      <c r="AB1509" s="1"/>
      <c r="AC1509" s="1">
        <f t="shared" si="188"/>
        <v>4.1694444444444443</v>
      </c>
      <c r="AD1509" s="86">
        <v>15010</v>
      </c>
      <c r="AE1509" s="86">
        <v>0.37390000000000001</v>
      </c>
      <c r="AF1509" s="85">
        <f t="shared" si="189"/>
        <v>0.99590000000000001</v>
      </c>
      <c r="AG1509" s="1"/>
      <c r="AH1509" s="1">
        <f t="shared" si="190"/>
        <v>4.1694444444444443</v>
      </c>
      <c r="AI1509" s="86">
        <v>15010</v>
      </c>
      <c r="AJ1509" s="86">
        <v>0.40870000000000001</v>
      </c>
      <c r="AK1509" s="85">
        <f t="shared" si="191"/>
        <v>1.0306999999999999</v>
      </c>
      <c r="AL1509" s="1"/>
    </row>
    <row r="1510" spans="19:38" x14ac:dyDescent="0.25">
      <c r="S1510" s="1">
        <f t="shared" si="184"/>
        <v>4.1722222222222225</v>
      </c>
      <c r="T1510" s="86">
        <v>15020</v>
      </c>
      <c r="U1510" s="85">
        <v>0.38219999999999998</v>
      </c>
      <c r="V1510" s="85">
        <f t="shared" si="185"/>
        <v>1.0042</v>
      </c>
      <c r="W1510" s="1"/>
      <c r="X1510" s="1">
        <f t="shared" si="186"/>
        <v>4.1722222222222225</v>
      </c>
      <c r="Y1510" s="86">
        <v>15020</v>
      </c>
      <c r="Z1510" s="86">
        <v>0.20380000000000001</v>
      </c>
      <c r="AA1510" s="85">
        <f t="shared" si="187"/>
        <v>0.82579999999999998</v>
      </c>
      <c r="AB1510" s="1"/>
      <c r="AC1510" s="1">
        <f t="shared" si="188"/>
        <v>4.1722222222222225</v>
      </c>
      <c r="AD1510" s="86">
        <v>15020</v>
      </c>
      <c r="AE1510" s="86">
        <v>0.37390000000000001</v>
      </c>
      <c r="AF1510" s="85">
        <f t="shared" si="189"/>
        <v>0.99590000000000001</v>
      </c>
      <c r="AG1510" s="1"/>
      <c r="AH1510" s="1">
        <f t="shared" si="190"/>
        <v>4.1722222222222225</v>
      </c>
      <c r="AI1510" s="86">
        <v>15020</v>
      </c>
      <c r="AJ1510" s="86">
        <v>0.40860000000000002</v>
      </c>
      <c r="AK1510" s="85">
        <f t="shared" si="191"/>
        <v>1.0306</v>
      </c>
      <c r="AL1510" s="1"/>
    </row>
    <row r="1511" spans="19:38" x14ac:dyDescent="0.25">
      <c r="S1511" s="1">
        <f t="shared" si="184"/>
        <v>4.1749999999999998</v>
      </c>
      <c r="T1511" s="86">
        <v>15030</v>
      </c>
      <c r="U1511" s="85">
        <v>0.38219999999999998</v>
      </c>
      <c r="V1511" s="85">
        <f t="shared" si="185"/>
        <v>1.0042</v>
      </c>
      <c r="W1511" s="1"/>
      <c r="X1511" s="1">
        <f t="shared" si="186"/>
        <v>4.1749999999999998</v>
      </c>
      <c r="Y1511" s="86">
        <v>15030</v>
      </c>
      <c r="Z1511" s="86">
        <v>0.20380000000000001</v>
      </c>
      <c r="AA1511" s="85">
        <f t="shared" si="187"/>
        <v>0.82579999999999998</v>
      </c>
      <c r="AB1511" s="1"/>
      <c r="AC1511" s="1">
        <f t="shared" si="188"/>
        <v>4.1749999999999998</v>
      </c>
      <c r="AD1511" s="86">
        <v>15030</v>
      </c>
      <c r="AE1511" s="86">
        <v>0.374</v>
      </c>
      <c r="AF1511" s="85">
        <f t="shared" si="189"/>
        <v>0.996</v>
      </c>
      <c r="AG1511" s="1"/>
      <c r="AH1511" s="1">
        <f t="shared" si="190"/>
        <v>4.1749999999999998</v>
      </c>
      <c r="AI1511" s="86">
        <v>15030</v>
      </c>
      <c r="AJ1511" s="86">
        <v>0.40860000000000002</v>
      </c>
      <c r="AK1511" s="85">
        <f t="shared" si="191"/>
        <v>1.0306</v>
      </c>
      <c r="AL1511" s="1"/>
    </row>
    <row r="1512" spans="19:38" x14ac:dyDescent="0.25">
      <c r="S1512" s="1">
        <f t="shared" si="184"/>
        <v>4.177777777777778</v>
      </c>
      <c r="T1512" s="86">
        <v>15040</v>
      </c>
      <c r="U1512" s="85">
        <v>0.38219999999999998</v>
      </c>
      <c r="V1512" s="85">
        <f t="shared" si="185"/>
        <v>1.0042</v>
      </c>
      <c r="W1512" s="1"/>
      <c r="X1512" s="1">
        <f t="shared" si="186"/>
        <v>4.177777777777778</v>
      </c>
      <c r="Y1512" s="86">
        <v>15040</v>
      </c>
      <c r="Z1512" s="86">
        <v>0.20380000000000001</v>
      </c>
      <c r="AA1512" s="85">
        <f t="shared" si="187"/>
        <v>0.82579999999999998</v>
      </c>
      <c r="AB1512" s="1"/>
      <c r="AC1512" s="1">
        <f t="shared" si="188"/>
        <v>4.177777777777778</v>
      </c>
      <c r="AD1512" s="86">
        <v>15040</v>
      </c>
      <c r="AE1512" s="86">
        <v>0.374</v>
      </c>
      <c r="AF1512" s="85">
        <f t="shared" si="189"/>
        <v>0.996</v>
      </c>
      <c r="AG1512" s="1"/>
      <c r="AH1512" s="1">
        <f t="shared" si="190"/>
        <v>4.177777777777778</v>
      </c>
      <c r="AI1512" s="86">
        <v>15040</v>
      </c>
      <c r="AJ1512" s="86">
        <v>0.40860000000000002</v>
      </c>
      <c r="AK1512" s="85">
        <f t="shared" si="191"/>
        <v>1.0306</v>
      </c>
      <c r="AL1512" s="1"/>
    </row>
    <row r="1513" spans="19:38" x14ac:dyDescent="0.25">
      <c r="S1513" s="1">
        <f t="shared" si="184"/>
        <v>4.1805555555555554</v>
      </c>
      <c r="T1513" s="86">
        <v>15050</v>
      </c>
      <c r="U1513" s="85">
        <v>0.38219999999999998</v>
      </c>
      <c r="V1513" s="85">
        <f t="shared" si="185"/>
        <v>1.0042</v>
      </c>
      <c r="W1513" s="1"/>
      <c r="X1513" s="1">
        <f t="shared" si="186"/>
        <v>4.1805555555555554</v>
      </c>
      <c r="Y1513" s="86">
        <v>15050</v>
      </c>
      <c r="Z1513" s="86">
        <v>0.20380000000000001</v>
      </c>
      <c r="AA1513" s="85">
        <f t="shared" si="187"/>
        <v>0.82579999999999998</v>
      </c>
      <c r="AB1513" s="1"/>
      <c r="AC1513" s="1">
        <f t="shared" si="188"/>
        <v>4.1805555555555554</v>
      </c>
      <c r="AD1513" s="86">
        <v>15050</v>
      </c>
      <c r="AE1513" s="86">
        <v>0.374</v>
      </c>
      <c r="AF1513" s="85">
        <f t="shared" si="189"/>
        <v>0.996</v>
      </c>
      <c r="AG1513" s="1"/>
      <c r="AH1513" s="1">
        <f t="shared" si="190"/>
        <v>4.1805555555555554</v>
      </c>
      <c r="AI1513" s="86">
        <v>15050</v>
      </c>
      <c r="AJ1513" s="86">
        <v>0.40860000000000002</v>
      </c>
      <c r="AK1513" s="85">
        <f t="shared" si="191"/>
        <v>1.0306</v>
      </c>
      <c r="AL1513" s="1"/>
    </row>
    <row r="1514" spans="19:38" x14ac:dyDescent="0.25">
      <c r="S1514" s="1">
        <f t="shared" si="184"/>
        <v>4.1833333333333336</v>
      </c>
      <c r="T1514" s="86">
        <v>15060</v>
      </c>
      <c r="U1514" s="85">
        <v>0.38219999999999998</v>
      </c>
      <c r="V1514" s="85">
        <f t="shared" si="185"/>
        <v>1.0042</v>
      </c>
      <c r="W1514" s="1"/>
      <c r="X1514" s="1">
        <f t="shared" si="186"/>
        <v>4.1833333333333336</v>
      </c>
      <c r="Y1514" s="86">
        <v>15060</v>
      </c>
      <c r="Z1514" s="86">
        <v>0.20380000000000001</v>
      </c>
      <c r="AA1514" s="85">
        <f t="shared" si="187"/>
        <v>0.82579999999999998</v>
      </c>
      <c r="AB1514" s="1"/>
      <c r="AC1514" s="1">
        <f t="shared" si="188"/>
        <v>4.1833333333333336</v>
      </c>
      <c r="AD1514" s="86">
        <v>15060</v>
      </c>
      <c r="AE1514" s="86">
        <v>0.374</v>
      </c>
      <c r="AF1514" s="85">
        <f t="shared" si="189"/>
        <v>0.996</v>
      </c>
      <c r="AG1514" s="1"/>
      <c r="AH1514" s="1">
        <f t="shared" si="190"/>
        <v>4.1833333333333336</v>
      </c>
      <c r="AI1514" s="86">
        <v>15060</v>
      </c>
      <c r="AJ1514" s="86">
        <v>0.40860000000000002</v>
      </c>
      <c r="AK1514" s="85">
        <f t="shared" si="191"/>
        <v>1.0306</v>
      </c>
      <c r="AL1514" s="1"/>
    </row>
    <row r="1515" spans="19:38" x14ac:dyDescent="0.25">
      <c r="S1515" s="1">
        <f t="shared" si="184"/>
        <v>4.1861111111111109</v>
      </c>
      <c r="T1515" s="86">
        <v>15070</v>
      </c>
      <c r="U1515" s="85">
        <v>0.38219999999999998</v>
      </c>
      <c r="V1515" s="85">
        <f t="shared" si="185"/>
        <v>1.0042</v>
      </c>
      <c r="W1515" s="1"/>
      <c r="X1515" s="1">
        <f t="shared" si="186"/>
        <v>4.1861111111111109</v>
      </c>
      <c r="Y1515" s="86">
        <v>15070</v>
      </c>
      <c r="Z1515" s="86">
        <v>0.20380000000000001</v>
      </c>
      <c r="AA1515" s="85">
        <f t="shared" si="187"/>
        <v>0.82579999999999998</v>
      </c>
      <c r="AB1515" s="1"/>
      <c r="AC1515" s="1">
        <f t="shared" si="188"/>
        <v>4.1861111111111109</v>
      </c>
      <c r="AD1515" s="86">
        <v>15070</v>
      </c>
      <c r="AE1515" s="86">
        <v>0.374</v>
      </c>
      <c r="AF1515" s="85">
        <f t="shared" si="189"/>
        <v>0.996</v>
      </c>
      <c r="AG1515" s="1"/>
      <c r="AH1515" s="1">
        <f t="shared" si="190"/>
        <v>4.1861111111111109</v>
      </c>
      <c r="AI1515" s="86">
        <v>15070</v>
      </c>
      <c r="AJ1515" s="86">
        <v>0.40860000000000002</v>
      </c>
      <c r="AK1515" s="85">
        <f t="shared" si="191"/>
        <v>1.0306</v>
      </c>
      <c r="AL1515" s="1"/>
    </row>
    <row r="1516" spans="19:38" x14ac:dyDescent="0.25">
      <c r="S1516" s="1">
        <f t="shared" si="184"/>
        <v>4.1888888888888891</v>
      </c>
      <c r="T1516" s="86">
        <v>15080</v>
      </c>
      <c r="U1516" s="85">
        <v>0.38219999999999998</v>
      </c>
      <c r="V1516" s="85">
        <f t="shared" si="185"/>
        <v>1.0042</v>
      </c>
      <c r="W1516" s="1"/>
      <c r="X1516" s="1">
        <f t="shared" si="186"/>
        <v>4.1888888888888891</v>
      </c>
      <c r="Y1516" s="86">
        <v>15080</v>
      </c>
      <c r="Z1516" s="86">
        <v>0.20380000000000001</v>
      </c>
      <c r="AA1516" s="85">
        <f t="shared" si="187"/>
        <v>0.82579999999999998</v>
      </c>
      <c r="AB1516" s="1"/>
      <c r="AC1516" s="1">
        <f t="shared" si="188"/>
        <v>4.1888888888888891</v>
      </c>
      <c r="AD1516" s="86">
        <v>15080</v>
      </c>
      <c r="AE1516" s="86">
        <v>0.374</v>
      </c>
      <c r="AF1516" s="85">
        <f t="shared" si="189"/>
        <v>0.996</v>
      </c>
      <c r="AG1516" s="1"/>
      <c r="AH1516" s="1">
        <f t="shared" si="190"/>
        <v>4.1888888888888891</v>
      </c>
      <c r="AI1516" s="86">
        <v>15080</v>
      </c>
      <c r="AJ1516" s="86">
        <v>0.40849999999999997</v>
      </c>
      <c r="AK1516" s="85">
        <f t="shared" si="191"/>
        <v>1.0305</v>
      </c>
      <c r="AL1516" s="1"/>
    </row>
    <row r="1517" spans="19:38" x14ac:dyDescent="0.25">
      <c r="S1517" s="1">
        <f t="shared" si="184"/>
        <v>4.1916666666666664</v>
      </c>
      <c r="T1517" s="86">
        <v>15090</v>
      </c>
      <c r="U1517" s="85">
        <v>0.38229999999999997</v>
      </c>
      <c r="V1517" s="85">
        <f t="shared" si="185"/>
        <v>1.0043</v>
      </c>
      <c r="W1517" s="1"/>
      <c r="X1517" s="1">
        <f t="shared" si="186"/>
        <v>4.1916666666666664</v>
      </c>
      <c r="Y1517" s="86">
        <v>15090</v>
      </c>
      <c r="Z1517" s="86">
        <v>0.20380000000000001</v>
      </c>
      <c r="AA1517" s="85">
        <f t="shared" si="187"/>
        <v>0.82579999999999998</v>
      </c>
      <c r="AB1517" s="1"/>
      <c r="AC1517" s="1">
        <f t="shared" si="188"/>
        <v>4.1916666666666664</v>
      </c>
      <c r="AD1517" s="86">
        <v>15090</v>
      </c>
      <c r="AE1517" s="86">
        <v>0.374</v>
      </c>
      <c r="AF1517" s="85">
        <f t="shared" si="189"/>
        <v>0.996</v>
      </c>
      <c r="AG1517" s="1"/>
      <c r="AH1517" s="1">
        <f t="shared" si="190"/>
        <v>4.1916666666666664</v>
      </c>
      <c r="AI1517" s="86">
        <v>15090</v>
      </c>
      <c r="AJ1517" s="86">
        <v>0.40849999999999997</v>
      </c>
      <c r="AK1517" s="85">
        <f t="shared" si="191"/>
        <v>1.0305</v>
      </c>
      <c r="AL1517" s="1"/>
    </row>
    <row r="1518" spans="19:38" x14ac:dyDescent="0.25">
      <c r="S1518" s="1">
        <f t="shared" si="184"/>
        <v>4.1944444444444446</v>
      </c>
      <c r="T1518" s="86">
        <v>15100</v>
      </c>
      <c r="U1518" s="85">
        <v>0.38229999999999997</v>
      </c>
      <c r="V1518" s="85">
        <f t="shared" si="185"/>
        <v>1.0043</v>
      </c>
      <c r="W1518" s="1"/>
      <c r="X1518" s="1">
        <f t="shared" si="186"/>
        <v>4.1944444444444446</v>
      </c>
      <c r="Y1518" s="86">
        <v>15100</v>
      </c>
      <c r="Z1518" s="86">
        <v>0.20369999999999999</v>
      </c>
      <c r="AA1518" s="85">
        <f t="shared" si="187"/>
        <v>0.82569999999999999</v>
      </c>
      <c r="AB1518" s="1"/>
      <c r="AC1518" s="1">
        <f t="shared" si="188"/>
        <v>4.1944444444444446</v>
      </c>
      <c r="AD1518" s="86">
        <v>15100</v>
      </c>
      <c r="AE1518" s="86">
        <v>0.374</v>
      </c>
      <c r="AF1518" s="85">
        <f t="shared" si="189"/>
        <v>0.996</v>
      </c>
      <c r="AG1518" s="1"/>
      <c r="AH1518" s="1">
        <f t="shared" si="190"/>
        <v>4.1944444444444446</v>
      </c>
      <c r="AI1518" s="86">
        <v>15100</v>
      </c>
      <c r="AJ1518" s="86">
        <v>0.40849999999999997</v>
      </c>
      <c r="AK1518" s="85">
        <f t="shared" si="191"/>
        <v>1.0305</v>
      </c>
      <c r="AL1518" s="1"/>
    </row>
    <row r="1519" spans="19:38" x14ac:dyDescent="0.25">
      <c r="S1519" s="1">
        <f t="shared" si="184"/>
        <v>4.197222222222222</v>
      </c>
      <c r="T1519" s="86">
        <v>15110</v>
      </c>
      <c r="U1519" s="85">
        <v>0.38229999999999997</v>
      </c>
      <c r="V1519" s="85">
        <f t="shared" si="185"/>
        <v>1.0043</v>
      </c>
      <c r="W1519" s="1"/>
      <c r="X1519" s="1">
        <f t="shared" si="186"/>
        <v>4.197222222222222</v>
      </c>
      <c r="Y1519" s="86">
        <v>15110</v>
      </c>
      <c r="Z1519" s="86">
        <v>0.20369999999999999</v>
      </c>
      <c r="AA1519" s="85">
        <f t="shared" si="187"/>
        <v>0.82569999999999999</v>
      </c>
      <c r="AB1519" s="1"/>
      <c r="AC1519" s="1">
        <f t="shared" si="188"/>
        <v>4.197222222222222</v>
      </c>
      <c r="AD1519" s="86">
        <v>15110</v>
      </c>
      <c r="AE1519" s="86">
        <v>0.374</v>
      </c>
      <c r="AF1519" s="85">
        <f t="shared" si="189"/>
        <v>0.996</v>
      </c>
      <c r="AG1519" s="1"/>
      <c r="AH1519" s="1">
        <f t="shared" si="190"/>
        <v>4.197222222222222</v>
      </c>
      <c r="AI1519" s="86">
        <v>15110</v>
      </c>
      <c r="AJ1519" s="86">
        <v>0.40849999999999997</v>
      </c>
      <c r="AK1519" s="85">
        <f t="shared" si="191"/>
        <v>1.0305</v>
      </c>
      <c r="AL1519" s="1"/>
    </row>
    <row r="1520" spans="19:38" x14ac:dyDescent="0.25">
      <c r="S1520" s="1">
        <f t="shared" si="184"/>
        <v>4.2</v>
      </c>
      <c r="T1520" s="86">
        <v>15120</v>
      </c>
      <c r="U1520" s="85">
        <v>0.38229999999999997</v>
      </c>
      <c r="V1520" s="85">
        <f t="shared" si="185"/>
        <v>1.0043</v>
      </c>
      <c r="W1520" s="1"/>
      <c r="X1520" s="1">
        <f t="shared" si="186"/>
        <v>4.2</v>
      </c>
      <c r="Y1520" s="86">
        <v>15120</v>
      </c>
      <c r="Z1520" s="86">
        <v>0.20369999999999999</v>
      </c>
      <c r="AA1520" s="85">
        <f t="shared" si="187"/>
        <v>0.82569999999999999</v>
      </c>
      <c r="AB1520" s="1"/>
      <c r="AC1520" s="1">
        <f t="shared" si="188"/>
        <v>4.2</v>
      </c>
      <c r="AD1520" s="86">
        <v>15120</v>
      </c>
      <c r="AE1520" s="86">
        <v>0.374</v>
      </c>
      <c r="AF1520" s="85">
        <f t="shared" si="189"/>
        <v>0.996</v>
      </c>
      <c r="AG1520" s="1"/>
      <c r="AH1520" s="1">
        <f t="shared" si="190"/>
        <v>4.2</v>
      </c>
      <c r="AI1520" s="86">
        <v>15120</v>
      </c>
      <c r="AJ1520" s="86">
        <v>0.40849999999999997</v>
      </c>
      <c r="AK1520" s="85">
        <f t="shared" si="191"/>
        <v>1.0305</v>
      </c>
      <c r="AL1520" s="1"/>
    </row>
    <row r="1521" spans="19:38" x14ac:dyDescent="0.25">
      <c r="S1521" s="1">
        <f t="shared" si="184"/>
        <v>4.2027777777777775</v>
      </c>
      <c r="T1521" s="86">
        <v>15130</v>
      </c>
      <c r="U1521" s="85">
        <v>0.38229999999999997</v>
      </c>
      <c r="V1521" s="85">
        <f t="shared" si="185"/>
        <v>1.0043</v>
      </c>
      <c r="W1521" s="1"/>
      <c r="X1521" s="1">
        <f t="shared" si="186"/>
        <v>4.2027777777777775</v>
      </c>
      <c r="Y1521" s="86">
        <v>15130</v>
      </c>
      <c r="Z1521" s="86">
        <v>0.20369999999999999</v>
      </c>
      <c r="AA1521" s="85">
        <f t="shared" si="187"/>
        <v>0.82569999999999999</v>
      </c>
      <c r="AB1521" s="1"/>
      <c r="AC1521" s="1">
        <f t="shared" si="188"/>
        <v>4.2027777777777775</v>
      </c>
      <c r="AD1521" s="86">
        <v>15130</v>
      </c>
      <c r="AE1521" s="86">
        <v>0.374</v>
      </c>
      <c r="AF1521" s="85">
        <f t="shared" si="189"/>
        <v>0.996</v>
      </c>
      <c r="AG1521" s="1"/>
      <c r="AH1521" s="1">
        <f t="shared" si="190"/>
        <v>4.2027777777777775</v>
      </c>
      <c r="AI1521" s="86">
        <v>15130</v>
      </c>
      <c r="AJ1521" s="86">
        <v>0.40849999999999997</v>
      </c>
      <c r="AK1521" s="85">
        <f t="shared" si="191"/>
        <v>1.0305</v>
      </c>
      <c r="AL1521" s="1"/>
    </row>
    <row r="1522" spans="19:38" x14ac:dyDescent="0.25">
      <c r="S1522" s="1">
        <f t="shared" si="184"/>
        <v>4.2055555555555557</v>
      </c>
      <c r="T1522" s="86">
        <v>15140</v>
      </c>
      <c r="U1522" s="85">
        <v>0.38229999999999997</v>
      </c>
      <c r="V1522" s="85">
        <f t="shared" si="185"/>
        <v>1.0043</v>
      </c>
      <c r="W1522" s="1"/>
      <c r="X1522" s="1">
        <f t="shared" si="186"/>
        <v>4.2055555555555557</v>
      </c>
      <c r="Y1522" s="86">
        <v>15140</v>
      </c>
      <c r="Z1522" s="86">
        <v>0.20369999999999999</v>
      </c>
      <c r="AA1522" s="85">
        <f t="shared" si="187"/>
        <v>0.82569999999999999</v>
      </c>
      <c r="AB1522" s="1"/>
      <c r="AC1522" s="1">
        <f t="shared" si="188"/>
        <v>4.2055555555555557</v>
      </c>
      <c r="AD1522" s="86">
        <v>15140</v>
      </c>
      <c r="AE1522" s="86">
        <v>0.374</v>
      </c>
      <c r="AF1522" s="85">
        <f t="shared" si="189"/>
        <v>0.996</v>
      </c>
      <c r="AG1522" s="1"/>
      <c r="AH1522" s="1">
        <f t="shared" si="190"/>
        <v>4.2055555555555557</v>
      </c>
      <c r="AI1522" s="86">
        <v>15140</v>
      </c>
      <c r="AJ1522" s="86">
        <v>0.40849999999999997</v>
      </c>
      <c r="AK1522" s="85">
        <f t="shared" si="191"/>
        <v>1.0305</v>
      </c>
      <c r="AL1522" s="1"/>
    </row>
    <row r="1523" spans="19:38" x14ac:dyDescent="0.25">
      <c r="S1523" s="1">
        <f t="shared" si="184"/>
        <v>4.208333333333333</v>
      </c>
      <c r="T1523" s="86">
        <v>15150</v>
      </c>
      <c r="U1523" s="85">
        <v>0.38229999999999997</v>
      </c>
      <c r="V1523" s="85">
        <f t="shared" si="185"/>
        <v>1.0043</v>
      </c>
      <c r="W1523" s="1"/>
      <c r="X1523" s="1">
        <f t="shared" si="186"/>
        <v>4.208333333333333</v>
      </c>
      <c r="Y1523" s="86">
        <v>15150</v>
      </c>
      <c r="Z1523" s="86">
        <v>0.20369999999999999</v>
      </c>
      <c r="AA1523" s="85">
        <f t="shared" si="187"/>
        <v>0.82569999999999999</v>
      </c>
      <c r="AB1523" s="1"/>
      <c r="AC1523" s="1">
        <f t="shared" si="188"/>
        <v>4.208333333333333</v>
      </c>
      <c r="AD1523" s="86">
        <v>15150</v>
      </c>
      <c r="AE1523" s="86">
        <v>0.374</v>
      </c>
      <c r="AF1523" s="85">
        <f t="shared" si="189"/>
        <v>0.996</v>
      </c>
      <c r="AG1523" s="1"/>
      <c r="AH1523" s="1">
        <f t="shared" si="190"/>
        <v>4.208333333333333</v>
      </c>
      <c r="AI1523" s="86">
        <v>15150</v>
      </c>
      <c r="AJ1523" s="86">
        <v>0.40839999999999999</v>
      </c>
      <c r="AK1523" s="85">
        <f t="shared" si="191"/>
        <v>1.0304</v>
      </c>
      <c r="AL1523" s="1"/>
    </row>
    <row r="1524" spans="19:38" x14ac:dyDescent="0.25">
      <c r="S1524" s="1">
        <f t="shared" si="184"/>
        <v>4.2111111111111112</v>
      </c>
      <c r="T1524" s="86">
        <v>15160</v>
      </c>
      <c r="U1524" s="85">
        <v>0.38229999999999997</v>
      </c>
      <c r="V1524" s="85">
        <f t="shared" si="185"/>
        <v>1.0043</v>
      </c>
      <c r="W1524" s="1"/>
      <c r="X1524" s="1">
        <f t="shared" si="186"/>
        <v>4.2111111111111112</v>
      </c>
      <c r="Y1524" s="86">
        <v>15160</v>
      </c>
      <c r="Z1524" s="86">
        <v>0.20369999999999999</v>
      </c>
      <c r="AA1524" s="85">
        <f t="shared" si="187"/>
        <v>0.82569999999999999</v>
      </c>
      <c r="AB1524" s="1"/>
      <c r="AC1524" s="1">
        <f t="shared" si="188"/>
        <v>4.2111111111111112</v>
      </c>
      <c r="AD1524" s="86">
        <v>15160</v>
      </c>
      <c r="AE1524" s="86">
        <v>0.374</v>
      </c>
      <c r="AF1524" s="85">
        <f t="shared" si="189"/>
        <v>0.996</v>
      </c>
      <c r="AG1524" s="1"/>
      <c r="AH1524" s="1">
        <f t="shared" si="190"/>
        <v>4.2111111111111112</v>
      </c>
      <c r="AI1524" s="86">
        <v>15160</v>
      </c>
      <c r="AJ1524" s="86">
        <v>0.40839999999999999</v>
      </c>
      <c r="AK1524" s="85">
        <f t="shared" si="191"/>
        <v>1.0304</v>
      </c>
      <c r="AL1524" s="1"/>
    </row>
    <row r="1525" spans="19:38" x14ac:dyDescent="0.25">
      <c r="S1525" s="1">
        <f t="shared" si="184"/>
        <v>4.2138888888888886</v>
      </c>
      <c r="T1525" s="86">
        <v>15170</v>
      </c>
      <c r="U1525" s="85">
        <v>0.38229999999999997</v>
      </c>
      <c r="V1525" s="85">
        <f t="shared" si="185"/>
        <v>1.0043</v>
      </c>
      <c r="W1525" s="1"/>
      <c r="X1525" s="1">
        <f t="shared" si="186"/>
        <v>4.2138888888888886</v>
      </c>
      <c r="Y1525" s="86">
        <v>15170</v>
      </c>
      <c r="Z1525" s="86">
        <v>0.20369999999999999</v>
      </c>
      <c r="AA1525" s="85">
        <f t="shared" si="187"/>
        <v>0.82569999999999999</v>
      </c>
      <c r="AB1525" s="1"/>
      <c r="AC1525" s="1">
        <f t="shared" si="188"/>
        <v>4.2138888888888886</v>
      </c>
      <c r="AD1525" s="86">
        <v>15170</v>
      </c>
      <c r="AE1525" s="86">
        <v>0.374</v>
      </c>
      <c r="AF1525" s="85">
        <f t="shared" si="189"/>
        <v>0.996</v>
      </c>
      <c r="AG1525" s="1"/>
      <c r="AH1525" s="1">
        <f t="shared" si="190"/>
        <v>4.2138888888888886</v>
      </c>
      <c r="AI1525" s="86">
        <v>15170</v>
      </c>
      <c r="AJ1525" s="86">
        <v>0.40839999999999999</v>
      </c>
      <c r="AK1525" s="85">
        <f t="shared" si="191"/>
        <v>1.0304</v>
      </c>
      <c r="AL1525" s="1"/>
    </row>
    <row r="1526" spans="19:38" x14ac:dyDescent="0.25">
      <c r="S1526" s="1">
        <f t="shared" si="184"/>
        <v>4.2166666666666668</v>
      </c>
      <c r="T1526" s="86">
        <v>15180</v>
      </c>
      <c r="U1526" s="85">
        <v>0.38229999999999997</v>
      </c>
      <c r="V1526" s="85">
        <f t="shared" si="185"/>
        <v>1.0043</v>
      </c>
      <c r="W1526" s="1"/>
      <c r="X1526" s="1">
        <f t="shared" si="186"/>
        <v>4.2166666666666668</v>
      </c>
      <c r="Y1526" s="86">
        <v>15180</v>
      </c>
      <c r="Z1526" s="86">
        <v>0.20369999999999999</v>
      </c>
      <c r="AA1526" s="85">
        <f t="shared" si="187"/>
        <v>0.82569999999999999</v>
      </c>
      <c r="AB1526" s="1"/>
      <c r="AC1526" s="1">
        <f t="shared" si="188"/>
        <v>4.2166666666666668</v>
      </c>
      <c r="AD1526" s="86">
        <v>15180</v>
      </c>
      <c r="AE1526" s="86">
        <v>0.374</v>
      </c>
      <c r="AF1526" s="85">
        <f t="shared" si="189"/>
        <v>0.996</v>
      </c>
      <c r="AG1526" s="1"/>
      <c r="AH1526" s="1">
        <f t="shared" si="190"/>
        <v>4.2166666666666668</v>
      </c>
      <c r="AI1526" s="86">
        <v>15180</v>
      </c>
      <c r="AJ1526" s="86">
        <v>0.40839999999999999</v>
      </c>
      <c r="AK1526" s="85">
        <f t="shared" si="191"/>
        <v>1.0304</v>
      </c>
      <c r="AL1526" s="1"/>
    </row>
    <row r="1527" spans="19:38" x14ac:dyDescent="0.25">
      <c r="S1527" s="1">
        <f t="shared" si="184"/>
        <v>4.2194444444444441</v>
      </c>
      <c r="T1527" s="86">
        <v>15190</v>
      </c>
      <c r="U1527" s="85">
        <v>0.38229999999999997</v>
      </c>
      <c r="V1527" s="85">
        <f t="shared" si="185"/>
        <v>1.0043</v>
      </c>
      <c r="W1527" s="1"/>
      <c r="X1527" s="1">
        <f t="shared" si="186"/>
        <v>4.2194444444444441</v>
      </c>
      <c r="Y1527" s="86">
        <v>15190</v>
      </c>
      <c r="Z1527" s="86">
        <v>0.2036</v>
      </c>
      <c r="AA1527" s="85">
        <f t="shared" si="187"/>
        <v>0.8256</v>
      </c>
      <c r="AB1527" s="1"/>
      <c r="AC1527" s="1">
        <f t="shared" si="188"/>
        <v>4.2194444444444441</v>
      </c>
      <c r="AD1527" s="86">
        <v>15190</v>
      </c>
      <c r="AE1527" s="86">
        <v>0.374</v>
      </c>
      <c r="AF1527" s="85">
        <f t="shared" si="189"/>
        <v>0.996</v>
      </c>
      <c r="AG1527" s="1"/>
      <c r="AH1527" s="1">
        <f t="shared" si="190"/>
        <v>4.2194444444444441</v>
      </c>
      <c r="AI1527" s="86">
        <v>15190</v>
      </c>
      <c r="AJ1527" s="86">
        <v>0.40839999999999999</v>
      </c>
      <c r="AK1527" s="85">
        <f t="shared" si="191"/>
        <v>1.0304</v>
      </c>
      <c r="AL1527" s="1"/>
    </row>
    <row r="1528" spans="19:38" x14ac:dyDescent="0.25">
      <c r="S1528" s="1">
        <f t="shared" si="184"/>
        <v>4.2222222222222223</v>
      </c>
      <c r="T1528" s="86">
        <v>15200</v>
      </c>
      <c r="U1528" s="85">
        <v>0.38229999999999997</v>
      </c>
      <c r="V1528" s="85">
        <f t="shared" si="185"/>
        <v>1.0043</v>
      </c>
      <c r="W1528" s="1"/>
      <c r="X1528" s="1">
        <f t="shared" si="186"/>
        <v>4.2222222222222223</v>
      </c>
      <c r="Y1528" s="86">
        <v>15200</v>
      </c>
      <c r="Z1528" s="86">
        <v>0.2036</v>
      </c>
      <c r="AA1528" s="85">
        <f t="shared" si="187"/>
        <v>0.8256</v>
      </c>
      <c r="AB1528" s="1"/>
      <c r="AC1528" s="1">
        <f t="shared" si="188"/>
        <v>4.2222222222222223</v>
      </c>
      <c r="AD1528" s="86">
        <v>15200</v>
      </c>
      <c r="AE1528" s="86">
        <v>0.374</v>
      </c>
      <c r="AF1528" s="85">
        <f t="shared" si="189"/>
        <v>0.996</v>
      </c>
      <c r="AG1528" s="1"/>
      <c r="AH1528" s="1">
        <f t="shared" si="190"/>
        <v>4.2222222222222223</v>
      </c>
      <c r="AI1528" s="86">
        <v>15200</v>
      </c>
      <c r="AJ1528" s="86">
        <v>0.40839999999999999</v>
      </c>
      <c r="AK1528" s="85">
        <f t="shared" si="191"/>
        <v>1.0304</v>
      </c>
      <c r="AL1528" s="1"/>
    </row>
    <row r="1529" spans="19:38" x14ac:dyDescent="0.25">
      <c r="S1529" s="1">
        <f t="shared" si="184"/>
        <v>4.2249999999999996</v>
      </c>
      <c r="T1529" s="86">
        <v>15210</v>
      </c>
      <c r="U1529" s="85">
        <v>0.38229999999999997</v>
      </c>
      <c r="V1529" s="85">
        <f t="shared" si="185"/>
        <v>1.0043</v>
      </c>
      <c r="W1529" s="1"/>
      <c r="X1529" s="1">
        <f t="shared" si="186"/>
        <v>4.2249999999999996</v>
      </c>
      <c r="Y1529" s="86">
        <v>15210</v>
      </c>
      <c r="Z1529" s="86">
        <v>0.2036</v>
      </c>
      <c r="AA1529" s="85">
        <f t="shared" si="187"/>
        <v>0.8256</v>
      </c>
      <c r="AB1529" s="1"/>
      <c r="AC1529" s="1">
        <f t="shared" si="188"/>
        <v>4.2249999999999996</v>
      </c>
      <c r="AD1529" s="86">
        <v>15210</v>
      </c>
      <c r="AE1529" s="86">
        <v>0.374</v>
      </c>
      <c r="AF1529" s="85">
        <f t="shared" si="189"/>
        <v>0.996</v>
      </c>
      <c r="AG1529" s="1"/>
      <c r="AH1529" s="1">
        <f t="shared" si="190"/>
        <v>4.2249999999999996</v>
      </c>
      <c r="AI1529" s="86">
        <v>15210</v>
      </c>
      <c r="AJ1529" s="86">
        <v>0.40839999999999999</v>
      </c>
      <c r="AK1529" s="85">
        <f t="shared" si="191"/>
        <v>1.0304</v>
      </c>
      <c r="AL1529" s="1"/>
    </row>
    <row r="1530" spans="19:38" x14ac:dyDescent="0.25">
      <c r="S1530" s="1">
        <f t="shared" si="184"/>
        <v>4.2277777777777779</v>
      </c>
      <c r="T1530" s="86">
        <v>15220</v>
      </c>
      <c r="U1530" s="85">
        <v>0.38229999999999997</v>
      </c>
      <c r="V1530" s="85">
        <f t="shared" si="185"/>
        <v>1.0043</v>
      </c>
      <c r="W1530" s="1"/>
      <c r="X1530" s="1">
        <f t="shared" si="186"/>
        <v>4.2277777777777779</v>
      </c>
      <c r="Y1530" s="86">
        <v>15220</v>
      </c>
      <c r="Z1530" s="86">
        <v>0.2036</v>
      </c>
      <c r="AA1530" s="85">
        <f t="shared" si="187"/>
        <v>0.8256</v>
      </c>
      <c r="AB1530" s="1"/>
      <c r="AC1530" s="1">
        <f t="shared" si="188"/>
        <v>4.2277777777777779</v>
      </c>
      <c r="AD1530" s="86">
        <v>15220</v>
      </c>
      <c r="AE1530" s="86">
        <v>0.374</v>
      </c>
      <c r="AF1530" s="85">
        <f t="shared" si="189"/>
        <v>0.996</v>
      </c>
      <c r="AG1530" s="1"/>
      <c r="AH1530" s="1">
        <f t="shared" si="190"/>
        <v>4.2277777777777779</v>
      </c>
      <c r="AI1530" s="86">
        <v>15220</v>
      </c>
      <c r="AJ1530" s="86">
        <v>0.40839999999999999</v>
      </c>
      <c r="AK1530" s="85">
        <f t="shared" si="191"/>
        <v>1.0304</v>
      </c>
      <c r="AL1530" s="1"/>
    </row>
    <row r="1531" spans="19:38" x14ac:dyDescent="0.25">
      <c r="S1531" s="1">
        <f t="shared" si="184"/>
        <v>4.2305555555555552</v>
      </c>
      <c r="T1531" s="86">
        <v>15230</v>
      </c>
      <c r="U1531" s="85">
        <v>0.38229999999999997</v>
      </c>
      <c r="V1531" s="85">
        <f t="shared" si="185"/>
        <v>1.0043</v>
      </c>
      <c r="W1531" s="1"/>
      <c r="X1531" s="1">
        <f t="shared" si="186"/>
        <v>4.2305555555555552</v>
      </c>
      <c r="Y1531" s="86">
        <v>15230</v>
      </c>
      <c r="Z1531" s="86">
        <v>0.2036</v>
      </c>
      <c r="AA1531" s="85">
        <f t="shared" si="187"/>
        <v>0.8256</v>
      </c>
      <c r="AB1531" s="1"/>
      <c r="AC1531" s="1">
        <f t="shared" si="188"/>
        <v>4.2305555555555552</v>
      </c>
      <c r="AD1531" s="86">
        <v>15230</v>
      </c>
      <c r="AE1531" s="86">
        <v>0.374</v>
      </c>
      <c r="AF1531" s="85">
        <f t="shared" si="189"/>
        <v>0.996</v>
      </c>
      <c r="AG1531" s="1"/>
      <c r="AH1531" s="1">
        <f t="shared" si="190"/>
        <v>4.2305555555555552</v>
      </c>
      <c r="AI1531" s="86">
        <v>15230</v>
      </c>
      <c r="AJ1531" s="86">
        <v>0.40839999999999999</v>
      </c>
      <c r="AK1531" s="85">
        <f t="shared" si="191"/>
        <v>1.0304</v>
      </c>
      <c r="AL1531" s="1"/>
    </row>
    <row r="1532" spans="19:38" x14ac:dyDescent="0.25">
      <c r="S1532" s="1">
        <f t="shared" si="184"/>
        <v>4.2333333333333334</v>
      </c>
      <c r="T1532" s="86">
        <v>15240</v>
      </c>
      <c r="U1532" s="85">
        <v>0.38229999999999997</v>
      </c>
      <c r="V1532" s="85">
        <f t="shared" si="185"/>
        <v>1.0043</v>
      </c>
      <c r="W1532" s="1"/>
      <c r="X1532" s="1">
        <f t="shared" si="186"/>
        <v>4.2333333333333334</v>
      </c>
      <c r="Y1532" s="86">
        <v>15240</v>
      </c>
      <c r="Z1532" s="86">
        <v>0.2036</v>
      </c>
      <c r="AA1532" s="85">
        <f t="shared" si="187"/>
        <v>0.8256</v>
      </c>
      <c r="AB1532" s="1"/>
      <c r="AC1532" s="1">
        <f t="shared" si="188"/>
        <v>4.2333333333333334</v>
      </c>
      <c r="AD1532" s="86">
        <v>15240</v>
      </c>
      <c r="AE1532" s="86">
        <v>0.374</v>
      </c>
      <c r="AF1532" s="85">
        <f t="shared" si="189"/>
        <v>0.996</v>
      </c>
      <c r="AG1532" s="1"/>
      <c r="AH1532" s="1">
        <f t="shared" si="190"/>
        <v>4.2333333333333334</v>
      </c>
      <c r="AI1532" s="86">
        <v>15240</v>
      </c>
      <c r="AJ1532" s="86">
        <v>0.4083</v>
      </c>
      <c r="AK1532" s="85">
        <f t="shared" si="191"/>
        <v>1.0303</v>
      </c>
      <c r="AL1532" s="1"/>
    </row>
    <row r="1533" spans="19:38" x14ac:dyDescent="0.25">
      <c r="S1533" s="1">
        <f t="shared" si="184"/>
        <v>4.2361111111111107</v>
      </c>
      <c r="T1533" s="86">
        <v>15250</v>
      </c>
      <c r="U1533" s="85">
        <v>0.38229999999999997</v>
      </c>
      <c r="V1533" s="85">
        <f t="shared" si="185"/>
        <v>1.0043</v>
      </c>
      <c r="W1533" s="1"/>
      <c r="X1533" s="1">
        <f t="shared" si="186"/>
        <v>4.2361111111111107</v>
      </c>
      <c r="Y1533" s="86">
        <v>15250</v>
      </c>
      <c r="Z1533" s="1">
        <v>0.2036</v>
      </c>
      <c r="AA1533" s="85">
        <f t="shared" si="187"/>
        <v>0.8256</v>
      </c>
      <c r="AB1533" s="1"/>
      <c r="AC1533" s="1">
        <f t="shared" si="188"/>
        <v>4.2361111111111107</v>
      </c>
      <c r="AD1533" s="86">
        <v>15250</v>
      </c>
      <c r="AE1533" s="1">
        <v>0.374</v>
      </c>
      <c r="AF1533" s="85">
        <f t="shared" si="189"/>
        <v>0.996</v>
      </c>
      <c r="AG1533" s="1"/>
      <c r="AH1533" s="1">
        <f t="shared" si="190"/>
        <v>4.2361111111111107</v>
      </c>
      <c r="AI1533" s="86">
        <v>15250</v>
      </c>
      <c r="AJ1533" s="1">
        <v>0.4083</v>
      </c>
      <c r="AK1533" s="85">
        <f t="shared" si="191"/>
        <v>1.0303</v>
      </c>
      <c r="AL1533" s="1"/>
    </row>
    <row r="1534" spans="19:38" x14ac:dyDescent="0.25">
      <c r="S1534" s="1">
        <f t="shared" si="184"/>
        <v>4.2388888888888889</v>
      </c>
      <c r="T1534" s="86">
        <v>15260</v>
      </c>
      <c r="U1534" s="85">
        <v>0.38240000000000002</v>
      </c>
      <c r="V1534" s="85">
        <f t="shared" si="185"/>
        <v>1.0044</v>
      </c>
      <c r="W1534" s="1"/>
      <c r="X1534" s="1">
        <f t="shared" si="186"/>
        <v>4.2388888888888889</v>
      </c>
      <c r="Y1534" s="86">
        <v>15260</v>
      </c>
      <c r="Z1534" s="1">
        <v>0.2036</v>
      </c>
      <c r="AA1534" s="85">
        <f t="shared" si="187"/>
        <v>0.8256</v>
      </c>
      <c r="AB1534" s="1"/>
      <c r="AC1534" s="1">
        <f t="shared" si="188"/>
        <v>4.2388888888888889</v>
      </c>
      <c r="AD1534" s="86">
        <v>15260</v>
      </c>
      <c r="AE1534" s="1">
        <v>0.37409999999999999</v>
      </c>
      <c r="AF1534" s="85">
        <f t="shared" si="189"/>
        <v>0.99609999999999999</v>
      </c>
      <c r="AG1534" s="1"/>
      <c r="AH1534" s="1">
        <f t="shared" si="190"/>
        <v>4.2388888888888889</v>
      </c>
      <c r="AI1534" s="86">
        <v>15260</v>
      </c>
      <c r="AJ1534" s="1">
        <v>0.4083</v>
      </c>
      <c r="AK1534" s="85">
        <f t="shared" si="191"/>
        <v>1.0303</v>
      </c>
      <c r="AL1534" s="1"/>
    </row>
    <row r="1535" spans="19:38" x14ac:dyDescent="0.25">
      <c r="S1535" s="1">
        <f t="shared" si="184"/>
        <v>4.2416666666666663</v>
      </c>
      <c r="T1535" s="86">
        <v>15270</v>
      </c>
      <c r="U1535" s="85">
        <v>0.38240000000000002</v>
      </c>
      <c r="V1535" s="85">
        <f t="shared" si="185"/>
        <v>1.0044</v>
      </c>
      <c r="W1535" s="1"/>
      <c r="X1535" s="1">
        <f t="shared" si="186"/>
        <v>4.2416666666666663</v>
      </c>
      <c r="Y1535" s="86">
        <v>15270</v>
      </c>
      <c r="Z1535" s="1">
        <v>0.2036</v>
      </c>
      <c r="AA1535" s="85">
        <f t="shared" si="187"/>
        <v>0.8256</v>
      </c>
      <c r="AB1535" s="1"/>
      <c r="AC1535" s="1">
        <f t="shared" si="188"/>
        <v>4.2416666666666663</v>
      </c>
      <c r="AD1535" s="86">
        <v>15270</v>
      </c>
      <c r="AE1535" s="1">
        <v>0.37409999999999999</v>
      </c>
      <c r="AF1535" s="85">
        <f t="shared" si="189"/>
        <v>0.99609999999999999</v>
      </c>
      <c r="AG1535" s="1"/>
      <c r="AH1535" s="1">
        <f t="shared" si="190"/>
        <v>4.2416666666666663</v>
      </c>
      <c r="AI1535" s="86">
        <v>15270</v>
      </c>
      <c r="AJ1535" s="1">
        <v>0.4083</v>
      </c>
      <c r="AK1535" s="85">
        <f t="shared" si="191"/>
        <v>1.0303</v>
      </c>
      <c r="AL1535" s="1"/>
    </row>
    <row r="1536" spans="19:38" x14ac:dyDescent="0.25">
      <c r="S1536" s="1">
        <f t="shared" si="184"/>
        <v>4.2444444444444445</v>
      </c>
      <c r="T1536" s="86">
        <v>15280</v>
      </c>
      <c r="U1536" s="85">
        <v>0.38240000000000002</v>
      </c>
      <c r="V1536" s="85">
        <f t="shared" si="185"/>
        <v>1.0044</v>
      </c>
      <c r="W1536" s="1"/>
      <c r="X1536" s="1">
        <f t="shared" si="186"/>
        <v>4.2444444444444445</v>
      </c>
      <c r="Y1536" s="86">
        <v>15280</v>
      </c>
      <c r="Z1536" s="1">
        <v>0.2036</v>
      </c>
      <c r="AA1536" s="85">
        <f t="shared" si="187"/>
        <v>0.8256</v>
      </c>
      <c r="AB1536" s="1"/>
      <c r="AC1536" s="1">
        <f t="shared" si="188"/>
        <v>4.2444444444444445</v>
      </c>
      <c r="AD1536" s="86">
        <v>15280</v>
      </c>
      <c r="AE1536" s="1">
        <v>0.37409999999999999</v>
      </c>
      <c r="AF1536" s="85">
        <f t="shared" si="189"/>
        <v>0.99609999999999999</v>
      </c>
      <c r="AG1536" s="1"/>
      <c r="AH1536" s="1">
        <f t="shared" si="190"/>
        <v>4.2444444444444445</v>
      </c>
      <c r="AI1536" s="86">
        <v>15280</v>
      </c>
      <c r="AJ1536" s="1">
        <v>0.4083</v>
      </c>
      <c r="AK1536" s="85">
        <f t="shared" si="191"/>
        <v>1.0303</v>
      </c>
      <c r="AL1536" s="1"/>
    </row>
    <row r="1537" spans="19:38" x14ac:dyDescent="0.25">
      <c r="S1537" s="1">
        <f t="shared" si="184"/>
        <v>4.2472222222222218</v>
      </c>
      <c r="T1537" s="86">
        <v>15290</v>
      </c>
      <c r="U1537" s="85">
        <v>0.38240000000000002</v>
      </c>
      <c r="V1537" s="85">
        <f t="shared" si="185"/>
        <v>1.0044</v>
      </c>
      <c r="W1537" s="1"/>
      <c r="X1537" s="1">
        <f t="shared" si="186"/>
        <v>4.2472222222222218</v>
      </c>
      <c r="Y1537" s="86">
        <v>15290</v>
      </c>
      <c r="Z1537" s="1">
        <v>0.2036</v>
      </c>
      <c r="AA1537" s="85">
        <f t="shared" si="187"/>
        <v>0.8256</v>
      </c>
      <c r="AB1537" s="1"/>
      <c r="AC1537" s="1">
        <f t="shared" si="188"/>
        <v>4.2472222222222218</v>
      </c>
      <c r="AD1537" s="86">
        <v>15290</v>
      </c>
      <c r="AE1537" s="1">
        <v>0.37409999999999999</v>
      </c>
      <c r="AF1537" s="85">
        <f t="shared" si="189"/>
        <v>0.99609999999999999</v>
      </c>
      <c r="AG1537" s="1"/>
      <c r="AH1537" s="1">
        <f t="shared" si="190"/>
        <v>4.2472222222222218</v>
      </c>
      <c r="AI1537" s="86">
        <v>15290</v>
      </c>
      <c r="AJ1537" s="1">
        <v>0.4083</v>
      </c>
      <c r="AK1537" s="85">
        <f t="shared" si="191"/>
        <v>1.0303</v>
      </c>
      <c r="AL1537" s="1"/>
    </row>
    <row r="1538" spans="19:38" x14ac:dyDescent="0.25">
      <c r="S1538" s="1">
        <f t="shared" si="184"/>
        <v>4.25</v>
      </c>
      <c r="T1538" s="86">
        <v>15300</v>
      </c>
      <c r="U1538" s="85">
        <v>0.38240000000000002</v>
      </c>
      <c r="V1538" s="85">
        <f t="shared" si="185"/>
        <v>1.0044</v>
      </c>
      <c r="W1538" s="1"/>
      <c r="X1538" s="1">
        <f t="shared" si="186"/>
        <v>4.25</v>
      </c>
      <c r="Y1538" s="86">
        <v>15300</v>
      </c>
      <c r="Z1538" s="1">
        <v>0.2036</v>
      </c>
      <c r="AA1538" s="85">
        <f t="shared" si="187"/>
        <v>0.8256</v>
      </c>
      <c r="AB1538" s="1"/>
      <c r="AC1538" s="1">
        <f t="shared" si="188"/>
        <v>4.25</v>
      </c>
      <c r="AD1538" s="86">
        <v>15300</v>
      </c>
      <c r="AE1538" s="1">
        <v>0.37409999999999999</v>
      </c>
      <c r="AF1538" s="85">
        <f t="shared" si="189"/>
        <v>0.99609999999999999</v>
      </c>
      <c r="AG1538" s="1"/>
      <c r="AH1538" s="1">
        <f t="shared" si="190"/>
        <v>4.25</v>
      </c>
      <c r="AI1538" s="86">
        <v>15300</v>
      </c>
      <c r="AJ1538" s="1">
        <v>0.40820000000000001</v>
      </c>
      <c r="AK1538" s="85">
        <f t="shared" si="191"/>
        <v>1.0302</v>
      </c>
      <c r="AL1538" s="1"/>
    </row>
    <row r="1539" spans="19:38" x14ac:dyDescent="0.25">
      <c r="S1539" s="1">
        <f t="shared" si="184"/>
        <v>4.2527777777777782</v>
      </c>
      <c r="T1539" s="86">
        <v>15310</v>
      </c>
      <c r="U1539" s="85">
        <v>0.38240000000000002</v>
      </c>
      <c r="V1539" s="85">
        <f t="shared" si="185"/>
        <v>1.0044</v>
      </c>
      <c r="W1539" s="1"/>
      <c r="X1539" s="1">
        <f t="shared" si="186"/>
        <v>4.2527777777777782</v>
      </c>
      <c r="Y1539" s="86">
        <v>15310</v>
      </c>
      <c r="Z1539" s="1">
        <v>0.20349999999999999</v>
      </c>
      <c r="AA1539" s="85">
        <f t="shared" si="187"/>
        <v>0.82550000000000001</v>
      </c>
      <c r="AB1539" s="1"/>
      <c r="AC1539" s="1">
        <f t="shared" si="188"/>
        <v>4.2527777777777782</v>
      </c>
      <c r="AD1539" s="86">
        <v>15310</v>
      </c>
      <c r="AE1539" s="1">
        <v>0.37409999999999999</v>
      </c>
      <c r="AF1539" s="85">
        <f t="shared" si="189"/>
        <v>0.99609999999999999</v>
      </c>
      <c r="AG1539" s="1"/>
      <c r="AH1539" s="1">
        <f t="shared" si="190"/>
        <v>4.2527777777777782</v>
      </c>
      <c r="AI1539" s="86">
        <v>15310</v>
      </c>
      <c r="AJ1539" s="1">
        <v>0.40820000000000001</v>
      </c>
      <c r="AK1539" s="85">
        <f t="shared" si="191"/>
        <v>1.0302</v>
      </c>
      <c r="AL1539" s="1"/>
    </row>
    <row r="1540" spans="19:38" x14ac:dyDescent="0.25">
      <c r="S1540" s="1">
        <f t="shared" si="184"/>
        <v>4.2555555555555555</v>
      </c>
      <c r="T1540" s="86">
        <v>15320</v>
      </c>
      <c r="U1540" s="85">
        <v>0.38240000000000002</v>
      </c>
      <c r="V1540" s="85">
        <f t="shared" si="185"/>
        <v>1.0044</v>
      </c>
      <c r="W1540" s="1"/>
      <c r="X1540" s="1">
        <f t="shared" si="186"/>
        <v>4.2555555555555555</v>
      </c>
      <c r="Y1540" s="86">
        <v>15320</v>
      </c>
      <c r="Z1540" s="1">
        <v>0.20349999999999999</v>
      </c>
      <c r="AA1540" s="85">
        <f t="shared" si="187"/>
        <v>0.82550000000000001</v>
      </c>
      <c r="AB1540" s="1"/>
      <c r="AC1540" s="1">
        <f t="shared" si="188"/>
        <v>4.2555555555555555</v>
      </c>
      <c r="AD1540" s="86">
        <v>15320</v>
      </c>
      <c r="AE1540" s="1">
        <v>0.37409999999999999</v>
      </c>
      <c r="AF1540" s="85">
        <f t="shared" si="189"/>
        <v>0.99609999999999999</v>
      </c>
      <c r="AG1540" s="1"/>
      <c r="AH1540" s="1">
        <f t="shared" si="190"/>
        <v>4.2555555555555555</v>
      </c>
      <c r="AI1540" s="86">
        <v>15320</v>
      </c>
      <c r="AJ1540" s="1">
        <v>0.40820000000000001</v>
      </c>
      <c r="AK1540" s="85">
        <f t="shared" si="191"/>
        <v>1.0302</v>
      </c>
      <c r="AL1540" s="1"/>
    </row>
    <row r="1541" spans="19:38" x14ac:dyDescent="0.25">
      <c r="S1541" s="1">
        <f t="shared" si="184"/>
        <v>4.2583333333333337</v>
      </c>
      <c r="T1541" s="86">
        <v>15330</v>
      </c>
      <c r="U1541" s="85">
        <v>0.38240000000000002</v>
      </c>
      <c r="V1541" s="85">
        <f t="shared" si="185"/>
        <v>1.0044</v>
      </c>
      <c r="W1541" s="1"/>
      <c r="X1541" s="1">
        <f t="shared" si="186"/>
        <v>4.2583333333333337</v>
      </c>
      <c r="Y1541" s="86">
        <v>15330</v>
      </c>
      <c r="Z1541" s="1">
        <v>0.20349999999999999</v>
      </c>
      <c r="AA1541" s="85">
        <f t="shared" si="187"/>
        <v>0.82550000000000001</v>
      </c>
      <c r="AB1541" s="1"/>
      <c r="AC1541" s="1">
        <f t="shared" si="188"/>
        <v>4.2583333333333337</v>
      </c>
      <c r="AD1541" s="86">
        <v>15330</v>
      </c>
      <c r="AE1541" s="1">
        <v>0.37409999999999999</v>
      </c>
      <c r="AF1541" s="85">
        <f t="shared" si="189"/>
        <v>0.99609999999999999</v>
      </c>
      <c r="AG1541" s="1"/>
      <c r="AH1541" s="1">
        <f t="shared" si="190"/>
        <v>4.2583333333333337</v>
      </c>
      <c r="AI1541" s="86">
        <v>15330</v>
      </c>
      <c r="AJ1541" s="1">
        <v>0.40820000000000001</v>
      </c>
      <c r="AK1541" s="85">
        <f t="shared" si="191"/>
        <v>1.0302</v>
      </c>
      <c r="AL1541" s="1"/>
    </row>
    <row r="1542" spans="19:38" x14ac:dyDescent="0.25">
      <c r="S1542" s="1">
        <f t="shared" si="184"/>
        <v>4.2611111111111111</v>
      </c>
      <c r="T1542" s="86">
        <v>15340</v>
      </c>
      <c r="U1542" s="85">
        <v>0.38240000000000002</v>
      </c>
      <c r="V1542" s="85">
        <f t="shared" si="185"/>
        <v>1.0044</v>
      </c>
      <c r="W1542" s="1"/>
      <c r="X1542" s="1">
        <f t="shared" si="186"/>
        <v>4.2611111111111111</v>
      </c>
      <c r="Y1542" s="86">
        <v>15340</v>
      </c>
      <c r="Z1542" s="1">
        <v>0.20349999999999999</v>
      </c>
      <c r="AA1542" s="85">
        <f t="shared" si="187"/>
        <v>0.82550000000000001</v>
      </c>
      <c r="AB1542" s="1"/>
      <c r="AC1542" s="1">
        <f t="shared" si="188"/>
        <v>4.2611111111111111</v>
      </c>
      <c r="AD1542" s="86">
        <v>15340</v>
      </c>
      <c r="AE1542" s="1">
        <v>0.37409999999999999</v>
      </c>
      <c r="AF1542" s="85">
        <f t="shared" si="189"/>
        <v>0.99609999999999999</v>
      </c>
      <c r="AG1542" s="1"/>
      <c r="AH1542" s="1">
        <f t="shared" si="190"/>
        <v>4.2611111111111111</v>
      </c>
      <c r="AI1542" s="86">
        <v>15340</v>
      </c>
      <c r="AJ1542" s="1">
        <v>0.40820000000000001</v>
      </c>
      <c r="AK1542" s="85">
        <f t="shared" si="191"/>
        <v>1.0302</v>
      </c>
      <c r="AL1542" s="1"/>
    </row>
    <row r="1543" spans="19:38" x14ac:dyDescent="0.25">
      <c r="S1543" s="1">
        <f t="shared" si="184"/>
        <v>4.2638888888888893</v>
      </c>
      <c r="T1543" s="86">
        <v>15350</v>
      </c>
      <c r="U1543" s="85">
        <v>0.38240000000000002</v>
      </c>
      <c r="V1543" s="85">
        <f t="shared" si="185"/>
        <v>1.0044</v>
      </c>
      <c r="W1543" s="1"/>
      <c r="X1543" s="1">
        <f t="shared" si="186"/>
        <v>4.2638888888888893</v>
      </c>
      <c r="Y1543" s="86">
        <v>15350</v>
      </c>
      <c r="Z1543" s="1">
        <v>0.20349999999999999</v>
      </c>
      <c r="AA1543" s="85">
        <f t="shared" si="187"/>
        <v>0.82550000000000001</v>
      </c>
      <c r="AB1543" s="1"/>
      <c r="AC1543" s="1">
        <f t="shared" si="188"/>
        <v>4.2638888888888893</v>
      </c>
      <c r="AD1543" s="86">
        <v>15350</v>
      </c>
      <c r="AE1543" s="1">
        <v>0.37409999999999999</v>
      </c>
      <c r="AF1543" s="85">
        <f t="shared" si="189"/>
        <v>0.99609999999999999</v>
      </c>
      <c r="AG1543" s="1"/>
      <c r="AH1543" s="1">
        <f t="shared" si="190"/>
        <v>4.2638888888888893</v>
      </c>
      <c r="AI1543" s="86">
        <v>15350</v>
      </c>
      <c r="AJ1543" s="1">
        <v>0.40820000000000001</v>
      </c>
      <c r="AK1543" s="85">
        <f t="shared" si="191"/>
        <v>1.0302</v>
      </c>
      <c r="AL1543" s="1"/>
    </row>
    <row r="1544" spans="19:38" x14ac:dyDescent="0.25">
      <c r="S1544" s="1">
        <f t="shared" si="184"/>
        <v>4.2666666666666666</v>
      </c>
      <c r="T1544" s="86">
        <v>15360</v>
      </c>
      <c r="U1544" s="85">
        <v>0.38240000000000002</v>
      </c>
      <c r="V1544" s="85">
        <f t="shared" si="185"/>
        <v>1.0044</v>
      </c>
      <c r="W1544" s="1"/>
      <c r="X1544" s="1">
        <f t="shared" si="186"/>
        <v>4.2666666666666666</v>
      </c>
      <c r="Y1544" s="86">
        <v>15360</v>
      </c>
      <c r="Z1544" s="1">
        <v>0.20349999999999999</v>
      </c>
      <c r="AA1544" s="85">
        <f t="shared" si="187"/>
        <v>0.82550000000000001</v>
      </c>
      <c r="AB1544" s="1"/>
      <c r="AC1544" s="1">
        <f t="shared" si="188"/>
        <v>4.2666666666666666</v>
      </c>
      <c r="AD1544" s="86">
        <v>15360</v>
      </c>
      <c r="AE1544" s="1">
        <v>0.37409999999999999</v>
      </c>
      <c r="AF1544" s="85">
        <f t="shared" si="189"/>
        <v>0.99609999999999999</v>
      </c>
      <c r="AG1544" s="1"/>
      <c r="AH1544" s="1">
        <f t="shared" si="190"/>
        <v>4.2666666666666666</v>
      </c>
      <c r="AI1544" s="86">
        <v>15360</v>
      </c>
      <c r="AJ1544" s="1">
        <v>0.40820000000000001</v>
      </c>
      <c r="AK1544" s="85">
        <f t="shared" si="191"/>
        <v>1.0302</v>
      </c>
      <c r="AL1544" s="1"/>
    </row>
    <row r="1545" spans="19:38" x14ac:dyDescent="0.25">
      <c r="S1545" s="1">
        <f t="shared" ref="S1545:S1608" si="192">T1545/3600</f>
        <v>4.2694444444444448</v>
      </c>
      <c r="T1545" s="86">
        <v>15370</v>
      </c>
      <c r="U1545" s="85">
        <v>0.38240000000000002</v>
      </c>
      <c r="V1545" s="85">
        <f t="shared" ref="V1545:V1608" si="193">U1545+0.622</f>
        <v>1.0044</v>
      </c>
      <c r="W1545" s="1"/>
      <c r="X1545" s="1">
        <f t="shared" ref="X1545:X1608" si="194">Y1545/3600</f>
        <v>4.2694444444444448</v>
      </c>
      <c r="Y1545" s="86">
        <v>15370</v>
      </c>
      <c r="Z1545" s="1">
        <v>0.20349999999999999</v>
      </c>
      <c r="AA1545" s="85">
        <f t="shared" ref="AA1545:AA1608" si="195">Z1545+0.622</f>
        <v>0.82550000000000001</v>
      </c>
      <c r="AB1545" s="1"/>
      <c r="AC1545" s="1">
        <f t="shared" ref="AC1545:AC1608" si="196">AD1545/3600</f>
        <v>4.2694444444444448</v>
      </c>
      <c r="AD1545" s="86">
        <v>15370</v>
      </c>
      <c r="AE1545" s="1">
        <v>0.37409999999999999</v>
      </c>
      <c r="AF1545" s="85">
        <f t="shared" ref="AF1545:AF1608" si="197">AE1545+0.622</f>
        <v>0.99609999999999999</v>
      </c>
      <c r="AG1545" s="1"/>
      <c r="AH1545" s="1">
        <f t="shared" ref="AH1545:AH1608" si="198">AI1545/3600</f>
        <v>4.2694444444444448</v>
      </c>
      <c r="AI1545" s="86">
        <v>15370</v>
      </c>
      <c r="AJ1545" s="1">
        <v>0.40810000000000002</v>
      </c>
      <c r="AK1545" s="85">
        <f t="shared" ref="AK1545:AK1608" si="199">AJ1545+0.622</f>
        <v>1.0301</v>
      </c>
      <c r="AL1545" s="1"/>
    </row>
    <row r="1546" spans="19:38" x14ac:dyDescent="0.25">
      <c r="S1546" s="1">
        <f t="shared" si="192"/>
        <v>4.2722222222222221</v>
      </c>
      <c r="T1546" s="86">
        <v>15380</v>
      </c>
      <c r="U1546" s="85">
        <v>0.38240000000000002</v>
      </c>
      <c r="V1546" s="85">
        <f t="shared" si="193"/>
        <v>1.0044</v>
      </c>
      <c r="W1546" s="1"/>
      <c r="X1546" s="1">
        <f t="shared" si="194"/>
        <v>4.2722222222222221</v>
      </c>
      <c r="Y1546" s="86">
        <v>15380</v>
      </c>
      <c r="Z1546" s="1">
        <v>0.20349999999999999</v>
      </c>
      <c r="AA1546" s="85">
        <f t="shared" si="195"/>
        <v>0.82550000000000001</v>
      </c>
      <c r="AB1546" s="1"/>
      <c r="AC1546" s="1">
        <f t="shared" si="196"/>
        <v>4.2722222222222221</v>
      </c>
      <c r="AD1546" s="86">
        <v>15380</v>
      </c>
      <c r="AE1546" s="1">
        <v>0.37409999999999999</v>
      </c>
      <c r="AF1546" s="85">
        <f t="shared" si="197"/>
        <v>0.99609999999999999</v>
      </c>
      <c r="AG1546" s="1"/>
      <c r="AH1546" s="1">
        <f t="shared" si="198"/>
        <v>4.2722222222222221</v>
      </c>
      <c r="AI1546" s="86">
        <v>15380</v>
      </c>
      <c r="AJ1546" s="1">
        <v>0.40810000000000002</v>
      </c>
      <c r="AK1546" s="85">
        <f t="shared" si="199"/>
        <v>1.0301</v>
      </c>
      <c r="AL1546" s="1"/>
    </row>
    <row r="1547" spans="19:38" x14ac:dyDescent="0.25">
      <c r="S1547" s="1">
        <f t="shared" si="192"/>
        <v>4.2750000000000004</v>
      </c>
      <c r="T1547" s="86">
        <v>15390</v>
      </c>
      <c r="U1547" s="85">
        <v>0.38240000000000002</v>
      </c>
      <c r="V1547" s="85">
        <f t="shared" si="193"/>
        <v>1.0044</v>
      </c>
      <c r="W1547" s="1"/>
      <c r="X1547" s="1">
        <f t="shared" si="194"/>
        <v>4.2750000000000004</v>
      </c>
      <c r="Y1547" s="86">
        <v>15390</v>
      </c>
      <c r="Z1547" s="1">
        <v>0.20349999999999999</v>
      </c>
      <c r="AA1547" s="85">
        <f t="shared" si="195"/>
        <v>0.82550000000000001</v>
      </c>
      <c r="AB1547" s="1"/>
      <c r="AC1547" s="1">
        <f t="shared" si="196"/>
        <v>4.2750000000000004</v>
      </c>
      <c r="AD1547" s="86">
        <v>15390</v>
      </c>
      <c r="AE1547" s="1">
        <v>0.37409999999999999</v>
      </c>
      <c r="AF1547" s="85">
        <f t="shared" si="197"/>
        <v>0.99609999999999999</v>
      </c>
      <c r="AG1547" s="1"/>
      <c r="AH1547" s="1">
        <f t="shared" si="198"/>
        <v>4.2750000000000004</v>
      </c>
      <c r="AI1547" s="86">
        <v>15390</v>
      </c>
      <c r="AJ1547" s="1">
        <v>0.40810000000000002</v>
      </c>
      <c r="AK1547" s="85">
        <f t="shared" si="199"/>
        <v>1.0301</v>
      </c>
      <c r="AL1547" s="1"/>
    </row>
    <row r="1548" spans="19:38" x14ac:dyDescent="0.25">
      <c r="S1548" s="1">
        <f t="shared" si="192"/>
        <v>4.2777777777777777</v>
      </c>
      <c r="T1548" s="86">
        <v>15400</v>
      </c>
      <c r="U1548" s="85">
        <v>0.38240000000000002</v>
      </c>
      <c r="V1548" s="85">
        <f t="shared" si="193"/>
        <v>1.0044</v>
      </c>
      <c r="W1548" s="1"/>
      <c r="X1548" s="1">
        <f t="shared" si="194"/>
        <v>4.2777777777777777</v>
      </c>
      <c r="Y1548" s="86">
        <v>15400</v>
      </c>
      <c r="Z1548" s="1">
        <v>0.20349999999999999</v>
      </c>
      <c r="AA1548" s="85">
        <f t="shared" si="195"/>
        <v>0.82550000000000001</v>
      </c>
      <c r="AB1548" s="1"/>
      <c r="AC1548" s="1">
        <f t="shared" si="196"/>
        <v>4.2777777777777777</v>
      </c>
      <c r="AD1548" s="86">
        <v>15400</v>
      </c>
      <c r="AE1548" s="1">
        <v>0.37409999999999999</v>
      </c>
      <c r="AF1548" s="85">
        <f t="shared" si="197"/>
        <v>0.99609999999999999</v>
      </c>
      <c r="AG1548" s="1"/>
      <c r="AH1548" s="1">
        <f t="shared" si="198"/>
        <v>4.2777777777777777</v>
      </c>
      <c r="AI1548" s="86">
        <v>15400</v>
      </c>
      <c r="AJ1548" s="1">
        <v>0.40810000000000002</v>
      </c>
      <c r="AK1548" s="85">
        <f t="shared" si="199"/>
        <v>1.0301</v>
      </c>
      <c r="AL1548" s="1"/>
    </row>
    <row r="1549" spans="19:38" x14ac:dyDescent="0.25">
      <c r="S1549" s="1">
        <f t="shared" si="192"/>
        <v>4.2805555555555559</v>
      </c>
      <c r="T1549" s="86">
        <v>15410</v>
      </c>
      <c r="U1549" s="85">
        <v>0.38240000000000002</v>
      </c>
      <c r="V1549" s="85">
        <f t="shared" si="193"/>
        <v>1.0044</v>
      </c>
      <c r="W1549" s="1"/>
      <c r="X1549" s="1">
        <f t="shared" si="194"/>
        <v>4.2805555555555559</v>
      </c>
      <c r="Y1549" s="86">
        <v>15410</v>
      </c>
      <c r="Z1549" s="1">
        <v>0.2034</v>
      </c>
      <c r="AA1549" s="85">
        <f t="shared" si="195"/>
        <v>0.82540000000000002</v>
      </c>
      <c r="AB1549" s="1"/>
      <c r="AC1549" s="1">
        <f t="shared" si="196"/>
        <v>4.2805555555555559</v>
      </c>
      <c r="AD1549" s="86">
        <v>15410</v>
      </c>
      <c r="AE1549" s="1">
        <v>0.37409999999999999</v>
      </c>
      <c r="AF1549" s="85">
        <f t="shared" si="197"/>
        <v>0.99609999999999999</v>
      </c>
      <c r="AG1549" s="1"/>
      <c r="AH1549" s="1">
        <f t="shared" si="198"/>
        <v>4.2805555555555559</v>
      </c>
      <c r="AI1549" s="86">
        <v>15410</v>
      </c>
      <c r="AJ1549" s="1">
        <v>0.40810000000000002</v>
      </c>
      <c r="AK1549" s="85">
        <f t="shared" si="199"/>
        <v>1.0301</v>
      </c>
      <c r="AL1549" s="1"/>
    </row>
    <row r="1550" spans="19:38" x14ac:dyDescent="0.25">
      <c r="S1550" s="1">
        <f t="shared" si="192"/>
        <v>4.2833333333333332</v>
      </c>
      <c r="T1550" s="86">
        <v>15420</v>
      </c>
      <c r="U1550" s="85">
        <v>0.38240000000000002</v>
      </c>
      <c r="V1550" s="85">
        <f t="shared" si="193"/>
        <v>1.0044</v>
      </c>
      <c r="W1550" s="1"/>
      <c r="X1550" s="1">
        <f t="shared" si="194"/>
        <v>4.2833333333333332</v>
      </c>
      <c r="Y1550" s="86">
        <v>15420</v>
      </c>
      <c r="Z1550" s="1">
        <v>0.2034</v>
      </c>
      <c r="AA1550" s="85">
        <f t="shared" si="195"/>
        <v>0.82540000000000002</v>
      </c>
      <c r="AB1550" s="1"/>
      <c r="AC1550" s="1">
        <f t="shared" si="196"/>
        <v>4.2833333333333332</v>
      </c>
      <c r="AD1550" s="86">
        <v>15420</v>
      </c>
      <c r="AE1550" s="1">
        <v>0.37409999999999999</v>
      </c>
      <c r="AF1550" s="85">
        <f t="shared" si="197"/>
        <v>0.99609999999999999</v>
      </c>
      <c r="AG1550" s="1"/>
      <c r="AH1550" s="1">
        <f t="shared" si="198"/>
        <v>4.2833333333333332</v>
      </c>
      <c r="AI1550" s="86">
        <v>15420</v>
      </c>
      <c r="AJ1550" s="1">
        <v>0.40810000000000002</v>
      </c>
      <c r="AK1550" s="85">
        <f t="shared" si="199"/>
        <v>1.0301</v>
      </c>
      <c r="AL1550" s="1"/>
    </row>
    <row r="1551" spans="19:38" x14ac:dyDescent="0.25">
      <c r="S1551" s="1">
        <f t="shared" si="192"/>
        <v>4.2861111111111114</v>
      </c>
      <c r="T1551" s="86">
        <v>15430</v>
      </c>
      <c r="U1551" s="85">
        <v>0.38240000000000002</v>
      </c>
      <c r="V1551" s="85">
        <f t="shared" si="193"/>
        <v>1.0044</v>
      </c>
      <c r="W1551" s="1"/>
      <c r="X1551" s="1">
        <f t="shared" si="194"/>
        <v>4.2861111111111114</v>
      </c>
      <c r="Y1551" s="86">
        <v>15430</v>
      </c>
      <c r="Z1551" s="1">
        <v>0.2034</v>
      </c>
      <c r="AA1551" s="85">
        <f t="shared" si="195"/>
        <v>0.82540000000000002</v>
      </c>
      <c r="AB1551" s="1"/>
      <c r="AC1551" s="1">
        <f t="shared" si="196"/>
        <v>4.2861111111111114</v>
      </c>
      <c r="AD1551" s="86">
        <v>15430</v>
      </c>
      <c r="AE1551" s="1">
        <v>0.37409999999999999</v>
      </c>
      <c r="AF1551" s="85">
        <f t="shared" si="197"/>
        <v>0.99609999999999999</v>
      </c>
      <c r="AG1551" s="1"/>
      <c r="AH1551" s="1">
        <f t="shared" si="198"/>
        <v>4.2861111111111114</v>
      </c>
      <c r="AI1551" s="86">
        <v>15430</v>
      </c>
      <c r="AJ1551" s="1">
        <v>0.40810000000000002</v>
      </c>
      <c r="AK1551" s="85">
        <f t="shared" si="199"/>
        <v>1.0301</v>
      </c>
      <c r="AL1551" s="1"/>
    </row>
    <row r="1552" spans="19:38" x14ac:dyDescent="0.25">
      <c r="S1552" s="1">
        <f t="shared" si="192"/>
        <v>4.2888888888888888</v>
      </c>
      <c r="T1552" s="86">
        <v>15440</v>
      </c>
      <c r="U1552" s="85">
        <v>0.38240000000000002</v>
      </c>
      <c r="V1552" s="85">
        <f t="shared" si="193"/>
        <v>1.0044</v>
      </c>
      <c r="W1552" s="1"/>
      <c r="X1552" s="1">
        <f t="shared" si="194"/>
        <v>4.2888888888888888</v>
      </c>
      <c r="Y1552" s="86">
        <v>15440</v>
      </c>
      <c r="Z1552" s="1">
        <v>0.2034</v>
      </c>
      <c r="AA1552" s="85">
        <f t="shared" si="195"/>
        <v>0.82540000000000002</v>
      </c>
      <c r="AB1552" s="1"/>
      <c r="AC1552" s="1">
        <f t="shared" si="196"/>
        <v>4.2888888888888888</v>
      </c>
      <c r="AD1552" s="86">
        <v>15440</v>
      </c>
      <c r="AE1552" s="1">
        <v>0.37409999999999999</v>
      </c>
      <c r="AF1552" s="85">
        <f t="shared" si="197"/>
        <v>0.99609999999999999</v>
      </c>
      <c r="AG1552" s="1"/>
      <c r="AH1552" s="1">
        <f t="shared" si="198"/>
        <v>4.2888888888888888</v>
      </c>
      <c r="AI1552" s="86">
        <v>15440</v>
      </c>
      <c r="AJ1552" s="1">
        <v>0.40810000000000002</v>
      </c>
      <c r="AK1552" s="85">
        <f t="shared" si="199"/>
        <v>1.0301</v>
      </c>
      <c r="AL1552" s="1"/>
    </row>
    <row r="1553" spans="19:38" x14ac:dyDescent="0.25">
      <c r="S1553" s="1">
        <f t="shared" si="192"/>
        <v>4.291666666666667</v>
      </c>
      <c r="T1553" s="86">
        <v>15450</v>
      </c>
      <c r="U1553" s="85">
        <v>0.38240000000000002</v>
      </c>
      <c r="V1553" s="85">
        <f t="shared" si="193"/>
        <v>1.0044</v>
      </c>
      <c r="W1553" s="1"/>
      <c r="X1553" s="1">
        <f t="shared" si="194"/>
        <v>4.291666666666667</v>
      </c>
      <c r="Y1553" s="86">
        <v>15450</v>
      </c>
      <c r="Z1553" s="1">
        <v>0.2034</v>
      </c>
      <c r="AA1553" s="85">
        <f t="shared" si="195"/>
        <v>0.82540000000000002</v>
      </c>
      <c r="AB1553" s="1"/>
      <c r="AC1553" s="1">
        <f t="shared" si="196"/>
        <v>4.291666666666667</v>
      </c>
      <c r="AD1553" s="86">
        <v>15450</v>
      </c>
      <c r="AE1553" s="1">
        <v>0.37409999999999999</v>
      </c>
      <c r="AF1553" s="85">
        <f t="shared" si="197"/>
        <v>0.99609999999999999</v>
      </c>
      <c r="AG1553" s="1"/>
      <c r="AH1553" s="1">
        <f t="shared" si="198"/>
        <v>4.291666666666667</v>
      </c>
      <c r="AI1553" s="86">
        <v>15450</v>
      </c>
      <c r="AJ1553" s="1">
        <v>0.40810000000000002</v>
      </c>
      <c r="AK1553" s="85">
        <f t="shared" si="199"/>
        <v>1.0301</v>
      </c>
      <c r="AL1553" s="1"/>
    </row>
    <row r="1554" spans="19:38" x14ac:dyDescent="0.25">
      <c r="S1554" s="1">
        <f t="shared" si="192"/>
        <v>4.2944444444444443</v>
      </c>
      <c r="T1554" s="86">
        <v>15460</v>
      </c>
      <c r="U1554" s="85">
        <v>0.38240000000000002</v>
      </c>
      <c r="V1554" s="85">
        <f t="shared" si="193"/>
        <v>1.0044</v>
      </c>
      <c r="W1554" s="1"/>
      <c r="X1554" s="1">
        <f t="shared" si="194"/>
        <v>4.2944444444444443</v>
      </c>
      <c r="Y1554" s="86">
        <v>15460</v>
      </c>
      <c r="Z1554" s="1">
        <v>0.2034</v>
      </c>
      <c r="AA1554" s="85">
        <f t="shared" si="195"/>
        <v>0.82540000000000002</v>
      </c>
      <c r="AB1554" s="1"/>
      <c r="AC1554" s="1">
        <f t="shared" si="196"/>
        <v>4.2944444444444443</v>
      </c>
      <c r="AD1554" s="86">
        <v>15460</v>
      </c>
      <c r="AE1554" s="1">
        <v>0.37409999999999999</v>
      </c>
      <c r="AF1554" s="85">
        <f t="shared" si="197"/>
        <v>0.99609999999999999</v>
      </c>
      <c r="AG1554" s="1"/>
      <c r="AH1554" s="1">
        <f t="shared" si="198"/>
        <v>4.2944444444444443</v>
      </c>
      <c r="AI1554" s="86">
        <v>15460</v>
      </c>
      <c r="AJ1554" s="1">
        <v>0.40799999999999997</v>
      </c>
      <c r="AK1554" s="85">
        <f t="shared" si="199"/>
        <v>1.03</v>
      </c>
      <c r="AL1554" s="1"/>
    </row>
    <row r="1555" spans="19:38" x14ac:dyDescent="0.25">
      <c r="S1555" s="1">
        <f t="shared" si="192"/>
        <v>4.2972222222222225</v>
      </c>
      <c r="T1555" s="86">
        <v>15470</v>
      </c>
      <c r="U1555" s="85">
        <v>0.38240000000000002</v>
      </c>
      <c r="V1555" s="85">
        <f t="shared" si="193"/>
        <v>1.0044</v>
      </c>
      <c r="W1555" s="1"/>
      <c r="X1555" s="1">
        <f t="shared" si="194"/>
        <v>4.2972222222222225</v>
      </c>
      <c r="Y1555" s="86">
        <v>15470</v>
      </c>
      <c r="Z1555" s="1">
        <v>0.2034</v>
      </c>
      <c r="AA1555" s="85">
        <f t="shared" si="195"/>
        <v>0.82540000000000002</v>
      </c>
      <c r="AB1555" s="1"/>
      <c r="AC1555" s="1">
        <f t="shared" si="196"/>
        <v>4.2972222222222225</v>
      </c>
      <c r="AD1555" s="86">
        <v>15470</v>
      </c>
      <c r="AE1555" s="1">
        <v>0.37409999999999999</v>
      </c>
      <c r="AF1555" s="85">
        <f t="shared" si="197"/>
        <v>0.99609999999999999</v>
      </c>
      <c r="AG1555" s="1"/>
      <c r="AH1555" s="1">
        <f t="shared" si="198"/>
        <v>4.2972222222222225</v>
      </c>
      <c r="AI1555" s="86">
        <v>15470</v>
      </c>
      <c r="AJ1555" s="1">
        <v>0.40799999999999997</v>
      </c>
      <c r="AK1555" s="85">
        <f t="shared" si="199"/>
        <v>1.03</v>
      </c>
      <c r="AL1555" s="1"/>
    </row>
    <row r="1556" spans="19:38" x14ac:dyDescent="0.25">
      <c r="S1556" s="1">
        <f t="shared" si="192"/>
        <v>4.3</v>
      </c>
      <c r="T1556" s="86">
        <v>15480</v>
      </c>
      <c r="U1556" s="85">
        <v>0.38240000000000002</v>
      </c>
      <c r="V1556" s="85">
        <f t="shared" si="193"/>
        <v>1.0044</v>
      </c>
      <c r="W1556" s="1"/>
      <c r="X1556" s="1">
        <f t="shared" si="194"/>
        <v>4.3</v>
      </c>
      <c r="Y1556" s="86">
        <v>15480</v>
      </c>
      <c r="Z1556" s="1">
        <v>0.2034</v>
      </c>
      <c r="AA1556" s="85">
        <f t="shared" si="195"/>
        <v>0.82540000000000002</v>
      </c>
      <c r="AB1556" s="1"/>
      <c r="AC1556" s="1">
        <f t="shared" si="196"/>
        <v>4.3</v>
      </c>
      <c r="AD1556" s="86">
        <v>15480</v>
      </c>
      <c r="AE1556" s="1">
        <v>0.37409999999999999</v>
      </c>
      <c r="AF1556" s="85">
        <f t="shared" si="197"/>
        <v>0.99609999999999999</v>
      </c>
      <c r="AG1556" s="1"/>
      <c r="AH1556" s="1">
        <f t="shared" si="198"/>
        <v>4.3</v>
      </c>
      <c r="AI1556" s="86">
        <v>15480</v>
      </c>
      <c r="AJ1556" s="1">
        <v>0.40799999999999997</v>
      </c>
      <c r="AK1556" s="85">
        <f t="shared" si="199"/>
        <v>1.03</v>
      </c>
      <c r="AL1556" s="1"/>
    </row>
    <row r="1557" spans="19:38" x14ac:dyDescent="0.25">
      <c r="S1557" s="1">
        <f t="shared" si="192"/>
        <v>4.302777777777778</v>
      </c>
      <c r="T1557" s="86">
        <v>15490</v>
      </c>
      <c r="U1557" s="85">
        <v>0.38250000000000001</v>
      </c>
      <c r="V1557" s="85">
        <f t="shared" si="193"/>
        <v>1.0044999999999999</v>
      </c>
      <c r="W1557" s="1"/>
      <c r="X1557" s="1">
        <f t="shared" si="194"/>
        <v>4.302777777777778</v>
      </c>
      <c r="Y1557" s="86">
        <v>15490</v>
      </c>
      <c r="Z1557" s="1">
        <v>0.2034</v>
      </c>
      <c r="AA1557" s="85">
        <f t="shared" si="195"/>
        <v>0.82540000000000002</v>
      </c>
      <c r="AB1557" s="1"/>
      <c r="AC1557" s="1">
        <f t="shared" si="196"/>
        <v>4.302777777777778</v>
      </c>
      <c r="AD1557" s="86">
        <v>15490</v>
      </c>
      <c r="AE1557" s="1">
        <v>0.37409999999999999</v>
      </c>
      <c r="AF1557" s="85">
        <f t="shared" si="197"/>
        <v>0.99609999999999999</v>
      </c>
      <c r="AG1557" s="1"/>
      <c r="AH1557" s="1">
        <f t="shared" si="198"/>
        <v>4.302777777777778</v>
      </c>
      <c r="AI1557" s="86">
        <v>15490</v>
      </c>
      <c r="AJ1557" s="1">
        <v>0.40799999999999997</v>
      </c>
      <c r="AK1557" s="85">
        <f t="shared" si="199"/>
        <v>1.03</v>
      </c>
      <c r="AL1557" s="1"/>
    </row>
    <row r="1558" spans="19:38" x14ac:dyDescent="0.25">
      <c r="S1558" s="1">
        <f t="shared" si="192"/>
        <v>4.3055555555555554</v>
      </c>
      <c r="T1558" s="86">
        <v>15500</v>
      </c>
      <c r="U1558" s="85">
        <v>0.38250000000000001</v>
      </c>
      <c r="V1558" s="85">
        <f t="shared" si="193"/>
        <v>1.0044999999999999</v>
      </c>
      <c r="W1558" s="1"/>
      <c r="X1558" s="1">
        <f t="shared" si="194"/>
        <v>4.3055555555555554</v>
      </c>
      <c r="Y1558" s="86">
        <v>15500</v>
      </c>
      <c r="Z1558" s="1">
        <v>0.20330000000000001</v>
      </c>
      <c r="AA1558" s="85">
        <f t="shared" si="195"/>
        <v>0.82530000000000003</v>
      </c>
      <c r="AB1558" s="1"/>
      <c r="AC1558" s="1">
        <f t="shared" si="196"/>
        <v>4.3055555555555554</v>
      </c>
      <c r="AD1558" s="86">
        <v>15500</v>
      </c>
      <c r="AE1558" s="1">
        <v>0.37409999999999999</v>
      </c>
      <c r="AF1558" s="85">
        <f t="shared" si="197"/>
        <v>0.99609999999999999</v>
      </c>
      <c r="AG1558" s="1"/>
      <c r="AH1558" s="1">
        <f t="shared" si="198"/>
        <v>4.3055555555555554</v>
      </c>
      <c r="AI1558" s="86">
        <v>15500</v>
      </c>
      <c r="AJ1558" s="1">
        <v>0.40799999999999997</v>
      </c>
      <c r="AK1558" s="85">
        <f t="shared" si="199"/>
        <v>1.03</v>
      </c>
      <c r="AL1558" s="1"/>
    </row>
    <row r="1559" spans="19:38" x14ac:dyDescent="0.25">
      <c r="S1559" s="1">
        <f t="shared" si="192"/>
        <v>4.3083333333333336</v>
      </c>
      <c r="T1559" s="86">
        <v>15510</v>
      </c>
      <c r="U1559" s="85">
        <v>0.38250000000000001</v>
      </c>
      <c r="V1559" s="85">
        <f t="shared" si="193"/>
        <v>1.0044999999999999</v>
      </c>
      <c r="W1559" s="1"/>
      <c r="X1559" s="1">
        <f t="shared" si="194"/>
        <v>4.3083333333333336</v>
      </c>
      <c r="Y1559" s="86">
        <v>15510</v>
      </c>
      <c r="Z1559" s="1">
        <v>0.20330000000000001</v>
      </c>
      <c r="AA1559" s="85">
        <f t="shared" si="195"/>
        <v>0.82530000000000003</v>
      </c>
      <c r="AB1559" s="1"/>
      <c r="AC1559" s="1">
        <f t="shared" si="196"/>
        <v>4.3083333333333336</v>
      </c>
      <c r="AD1559" s="86">
        <v>15510</v>
      </c>
      <c r="AE1559" s="1">
        <v>0.37409999999999999</v>
      </c>
      <c r="AF1559" s="85">
        <f t="shared" si="197"/>
        <v>0.99609999999999999</v>
      </c>
      <c r="AG1559" s="1"/>
      <c r="AH1559" s="1">
        <f t="shared" si="198"/>
        <v>4.3083333333333336</v>
      </c>
      <c r="AI1559" s="86">
        <v>15510</v>
      </c>
      <c r="AJ1559" s="1">
        <v>0.40799999999999997</v>
      </c>
      <c r="AK1559" s="85">
        <f t="shared" si="199"/>
        <v>1.03</v>
      </c>
      <c r="AL1559" s="1"/>
    </row>
    <row r="1560" spans="19:38" x14ac:dyDescent="0.25">
      <c r="S1560" s="1">
        <f t="shared" si="192"/>
        <v>4.3111111111111109</v>
      </c>
      <c r="T1560" s="86">
        <v>15520</v>
      </c>
      <c r="U1560" s="85">
        <v>0.38250000000000001</v>
      </c>
      <c r="V1560" s="85">
        <f t="shared" si="193"/>
        <v>1.0044999999999999</v>
      </c>
      <c r="W1560" s="1"/>
      <c r="X1560" s="1">
        <f t="shared" si="194"/>
        <v>4.3111111111111109</v>
      </c>
      <c r="Y1560" s="86">
        <v>15520</v>
      </c>
      <c r="Z1560" s="1">
        <v>0.20330000000000001</v>
      </c>
      <c r="AA1560" s="85">
        <f t="shared" si="195"/>
        <v>0.82530000000000003</v>
      </c>
      <c r="AB1560" s="1"/>
      <c r="AC1560" s="1">
        <f t="shared" si="196"/>
        <v>4.3111111111111109</v>
      </c>
      <c r="AD1560" s="86">
        <v>15520</v>
      </c>
      <c r="AE1560" s="1">
        <v>0.37409999999999999</v>
      </c>
      <c r="AF1560" s="85">
        <f t="shared" si="197"/>
        <v>0.99609999999999999</v>
      </c>
      <c r="AG1560" s="1"/>
      <c r="AH1560" s="1">
        <f t="shared" si="198"/>
        <v>4.3111111111111109</v>
      </c>
      <c r="AI1560" s="86">
        <v>15520</v>
      </c>
      <c r="AJ1560" s="1">
        <v>0.40799999999999997</v>
      </c>
      <c r="AK1560" s="85">
        <f t="shared" si="199"/>
        <v>1.03</v>
      </c>
      <c r="AL1560" s="1"/>
    </row>
    <row r="1561" spans="19:38" x14ac:dyDescent="0.25">
      <c r="S1561" s="1">
        <f t="shared" si="192"/>
        <v>4.3138888888888891</v>
      </c>
      <c r="T1561" s="86">
        <v>15530</v>
      </c>
      <c r="U1561" s="85">
        <v>0.38250000000000001</v>
      </c>
      <c r="V1561" s="85">
        <f t="shared" si="193"/>
        <v>1.0044999999999999</v>
      </c>
      <c r="W1561" s="1"/>
      <c r="X1561" s="1">
        <f t="shared" si="194"/>
        <v>4.3138888888888891</v>
      </c>
      <c r="Y1561" s="86">
        <v>15530</v>
      </c>
      <c r="Z1561" s="1">
        <v>0.20330000000000001</v>
      </c>
      <c r="AA1561" s="85">
        <f t="shared" si="195"/>
        <v>0.82530000000000003</v>
      </c>
      <c r="AB1561" s="1"/>
      <c r="AC1561" s="1">
        <f t="shared" si="196"/>
        <v>4.3138888888888891</v>
      </c>
      <c r="AD1561" s="86">
        <v>15530</v>
      </c>
      <c r="AE1561" s="1">
        <v>0.37409999999999999</v>
      </c>
      <c r="AF1561" s="85">
        <f t="shared" si="197"/>
        <v>0.99609999999999999</v>
      </c>
      <c r="AG1561" s="1"/>
      <c r="AH1561" s="1">
        <f t="shared" si="198"/>
        <v>4.3138888888888891</v>
      </c>
      <c r="AI1561" s="86">
        <v>15530</v>
      </c>
      <c r="AJ1561" s="1">
        <v>0.40789999999999998</v>
      </c>
      <c r="AK1561" s="85">
        <f t="shared" si="199"/>
        <v>1.0299</v>
      </c>
      <c r="AL1561" s="1"/>
    </row>
    <row r="1562" spans="19:38" x14ac:dyDescent="0.25">
      <c r="S1562" s="1">
        <f t="shared" si="192"/>
        <v>4.3166666666666664</v>
      </c>
      <c r="T1562" s="86">
        <v>15540</v>
      </c>
      <c r="U1562" s="85">
        <v>0.38250000000000001</v>
      </c>
      <c r="V1562" s="85">
        <f t="shared" si="193"/>
        <v>1.0044999999999999</v>
      </c>
      <c r="W1562" s="1"/>
      <c r="X1562" s="1">
        <f t="shared" si="194"/>
        <v>4.3166666666666664</v>
      </c>
      <c r="Y1562" s="86">
        <v>15540</v>
      </c>
      <c r="Z1562" s="1">
        <v>0.20330000000000001</v>
      </c>
      <c r="AA1562" s="85">
        <f t="shared" si="195"/>
        <v>0.82530000000000003</v>
      </c>
      <c r="AB1562" s="1"/>
      <c r="AC1562" s="1">
        <f t="shared" si="196"/>
        <v>4.3166666666666664</v>
      </c>
      <c r="AD1562" s="86">
        <v>15540</v>
      </c>
      <c r="AE1562" s="1">
        <v>0.37409999999999999</v>
      </c>
      <c r="AF1562" s="85">
        <f t="shared" si="197"/>
        <v>0.99609999999999999</v>
      </c>
      <c r="AG1562" s="1"/>
      <c r="AH1562" s="1">
        <f t="shared" si="198"/>
        <v>4.3166666666666664</v>
      </c>
      <c r="AI1562" s="86">
        <v>15540</v>
      </c>
      <c r="AJ1562" s="1">
        <v>0.40789999999999998</v>
      </c>
      <c r="AK1562" s="85">
        <f t="shared" si="199"/>
        <v>1.0299</v>
      </c>
      <c r="AL1562" s="1"/>
    </row>
    <row r="1563" spans="19:38" x14ac:dyDescent="0.25">
      <c r="S1563" s="1">
        <f t="shared" si="192"/>
        <v>4.3194444444444446</v>
      </c>
      <c r="T1563" s="86">
        <v>15550</v>
      </c>
      <c r="U1563" s="85">
        <v>0.38250000000000001</v>
      </c>
      <c r="V1563" s="85">
        <f t="shared" si="193"/>
        <v>1.0044999999999999</v>
      </c>
      <c r="W1563" s="1"/>
      <c r="X1563" s="1">
        <f t="shared" si="194"/>
        <v>4.3194444444444446</v>
      </c>
      <c r="Y1563" s="86">
        <v>15550</v>
      </c>
      <c r="Z1563" s="1">
        <v>0.20330000000000001</v>
      </c>
      <c r="AA1563" s="85">
        <f t="shared" si="195"/>
        <v>0.82530000000000003</v>
      </c>
      <c r="AB1563" s="1"/>
      <c r="AC1563" s="1">
        <f t="shared" si="196"/>
        <v>4.3194444444444446</v>
      </c>
      <c r="AD1563" s="86">
        <v>15550</v>
      </c>
      <c r="AE1563" s="1">
        <v>0.37419999999999998</v>
      </c>
      <c r="AF1563" s="85">
        <f t="shared" si="197"/>
        <v>0.99619999999999997</v>
      </c>
      <c r="AG1563" s="1"/>
      <c r="AH1563" s="1">
        <f t="shared" si="198"/>
        <v>4.3194444444444446</v>
      </c>
      <c r="AI1563" s="86">
        <v>15550</v>
      </c>
      <c r="AJ1563" s="1">
        <v>0.40789999999999998</v>
      </c>
      <c r="AK1563" s="85">
        <f t="shared" si="199"/>
        <v>1.0299</v>
      </c>
      <c r="AL1563" s="1"/>
    </row>
    <row r="1564" spans="19:38" x14ac:dyDescent="0.25">
      <c r="S1564" s="1">
        <f t="shared" si="192"/>
        <v>4.322222222222222</v>
      </c>
      <c r="T1564" s="86">
        <v>15560</v>
      </c>
      <c r="U1564" s="85">
        <v>0.38250000000000001</v>
      </c>
      <c r="V1564" s="85">
        <f t="shared" si="193"/>
        <v>1.0044999999999999</v>
      </c>
      <c r="W1564" s="1"/>
      <c r="X1564" s="1">
        <f t="shared" si="194"/>
        <v>4.322222222222222</v>
      </c>
      <c r="Y1564" s="86">
        <v>15560</v>
      </c>
      <c r="Z1564" s="1">
        <v>0.20330000000000001</v>
      </c>
      <c r="AA1564" s="85">
        <f t="shared" si="195"/>
        <v>0.82530000000000003</v>
      </c>
      <c r="AB1564" s="1"/>
      <c r="AC1564" s="1">
        <f t="shared" si="196"/>
        <v>4.322222222222222</v>
      </c>
      <c r="AD1564" s="86">
        <v>15560</v>
      </c>
      <c r="AE1564" s="1">
        <v>0.37419999999999998</v>
      </c>
      <c r="AF1564" s="85">
        <f t="shared" si="197"/>
        <v>0.99619999999999997</v>
      </c>
      <c r="AG1564" s="1"/>
      <c r="AH1564" s="1">
        <f t="shared" si="198"/>
        <v>4.322222222222222</v>
      </c>
      <c r="AI1564" s="86">
        <v>15560</v>
      </c>
      <c r="AJ1564" s="1">
        <v>0.40789999999999998</v>
      </c>
      <c r="AK1564" s="85">
        <f t="shared" si="199"/>
        <v>1.0299</v>
      </c>
      <c r="AL1564" s="1"/>
    </row>
    <row r="1565" spans="19:38" x14ac:dyDescent="0.25">
      <c r="S1565" s="1">
        <f t="shared" si="192"/>
        <v>4.3250000000000002</v>
      </c>
      <c r="T1565" s="86">
        <v>15570</v>
      </c>
      <c r="U1565" s="85">
        <v>0.38250000000000001</v>
      </c>
      <c r="V1565" s="85">
        <f t="shared" si="193"/>
        <v>1.0044999999999999</v>
      </c>
      <c r="W1565" s="1"/>
      <c r="X1565" s="1">
        <f t="shared" si="194"/>
        <v>4.3250000000000002</v>
      </c>
      <c r="Y1565" s="86">
        <v>15570</v>
      </c>
      <c r="Z1565" s="1">
        <v>0.20330000000000001</v>
      </c>
      <c r="AA1565" s="85">
        <f t="shared" si="195"/>
        <v>0.82530000000000003</v>
      </c>
      <c r="AB1565" s="1"/>
      <c r="AC1565" s="1">
        <f t="shared" si="196"/>
        <v>4.3250000000000002</v>
      </c>
      <c r="AD1565" s="86">
        <v>15570</v>
      </c>
      <c r="AE1565" s="1">
        <v>0.37419999999999998</v>
      </c>
      <c r="AF1565" s="85">
        <f t="shared" si="197"/>
        <v>0.99619999999999997</v>
      </c>
      <c r="AG1565" s="1"/>
      <c r="AH1565" s="1">
        <f t="shared" si="198"/>
        <v>4.3250000000000002</v>
      </c>
      <c r="AI1565" s="86">
        <v>15570</v>
      </c>
      <c r="AJ1565" s="1">
        <v>0.40789999999999998</v>
      </c>
      <c r="AK1565" s="85">
        <f t="shared" si="199"/>
        <v>1.0299</v>
      </c>
      <c r="AL1565" s="1"/>
    </row>
    <row r="1566" spans="19:38" x14ac:dyDescent="0.25">
      <c r="S1566" s="1">
        <f t="shared" si="192"/>
        <v>4.3277777777777775</v>
      </c>
      <c r="T1566" s="86">
        <v>15580</v>
      </c>
      <c r="U1566" s="85">
        <v>0.38250000000000001</v>
      </c>
      <c r="V1566" s="85">
        <f t="shared" si="193"/>
        <v>1.0044999999999999</v>
      </c>
      <c r="W1566" s="1"/>
      <c r="X1566" s="1">
        <f t="shared" si="194"/>
        <v>4.3277777777777775</v>
      </c>
      <c r="Y1566" s="86">
        <v>15580</v>
      </c>
      <c r="Z1566" s="1">
        <v>0.20330000000000001</v>
      </c>
      <c r="AA1566" s="85">
        <f t="shared" si="195"/>
        <v>0.82530000000000003</v>
      </c>
      <c r="AB1566" s="1"/>
      <c r="AC1566" s="1">
        <f t="shared" si="196"/>
        <v>4.3277777777777775</v>
      </c>
      <c r="AD1566" s="86">
        <v>15580</v>
      </c>
      <c r="AE1566" s="1">
        <v>0.37419999999999998</v>
      </c>
      <c r="AF1566" s="85">
        <f t="shared" si="197"/>
        <v>0.99619999999999997</v>
      </c>
      <c r="AG1566" s="1"/>
      <c r="AH1566" s="1">
        <f t="shared" si="198"/>
        <v>4.3277777777777775</v>
      </c>
      <c r="AI1566" s="86">
        <v>15580</v>
      </c>
      <c r="AJ1566" s="1">
        <v>0.40789999999999998</v>
      </c>
      <c r="AK1566" s="85">
        <f t="shared" si="199"/>
        <v>1.0299</v>
      </c>
      <c r="AL1566" s="1"/>
    </row>
    <row r="1567" spans="19:38" x14ac:dyDescent="0.25">
      <c r="S1567" s="1">
        <f t="shared" si="192"/>
        <v>4.3305555555555557</v>
      </c>
      <c r="T1567" s="86">
        <v>15590</v>
      </c>
      <c r="U1567" s="85">
        <v>0.38250000000000001</v>
      </c>
      <c r="V1567" s="85">
        <f t="shared" si="193"/>
        <v>1.0044999999999999</v>
      </c>
      <c r="W1567" s="1"/>
      <c r="X1567" s="1">
        <f t="shared" si="194"/>
        <v>4.3305555555555557</v>
      </c>
      <c r="Y1567" s="86">
        <v>15590</v>
      </c>
      <c r="Z1567" s="1">
        <v>0.20319999999999999</v>
      </c>
      <c r="AA1567" s="85">
        <f t="shared" si="195"/>
        <v>0.82519999999999993</v>
      </c>
      <c r="AB1567" s="1"/>
      <c r="AC1567" s="1">
        <f t="shared" si="196"/>
        <v>4.3305555555555557</v>
      </c>
      <c r="AD1567" s="86">
        <v>15590</v>
      </c>
      <c r="AE1567" s="1">
        <v>0.37419999999999998</v>
      </c>
      <c r="AF1567" s="85">
        <f t="shared" si="197"/>
        <v>0.99619999999999997</v>
      </c>
      <c r="AG1567" s="1"/>
      <c r="AH1567" s="1">
        <f t="shared" si="198"/>
        <v>4.3305555555555557</v>
      </c>
      <c r="AI1567" s="86">
        <v>15590</v>
      </c>
      <c r="AJ1567" s="1">
        <v>0.40789999999999998</v>
      </c>
      <c r="AK1567" s="85">
        <f t="shared" si="199"/>
        <v>1.0299</v>
      </c>
      <c r="AL1567" s="1"/>
    </row>
    <row r="1568" spans="19:38" x14ac:dyDescent="0.25">
      <c r="S1568" s="1">
        <f t="shared" si="192"/>
        <v>4.333333333333333</v>
      </c>
      <c r="T1568" s="86">
        <v>15600</v>
      </c>
      <c r="U1568" s="85">
        <v>0.38250000000000001</v>
      </c>
      <c r="V1568" s="85">
        <f t="shared" si="193"/>
        <v>1.0044999999999999</v>
      </c>
      <c r="W1568" s="1"/>
      <c r="X1568" s="1">
        <f t="shared" si="194"/>
        <v>4.333333333333333</v>
      </c>
      <c r="Y1568" s="86">
        <v>15600</v>
      </c>
      <c r="Z1568" s="1">
        <v>0.20319999999999999</v>
      </c>
      <c r="AA1568" s="85">
        <f t="shared" si="195"/>
        <v>0.82519999999999993</v>
      </c>
      <c r="AB1568" s="1"/>
      <c r="AC1568" s="1">
        <f t="shared" si="196"/>
        <v>4.333333333333333</v>
      </c>
      <c r="AD1568" s="86">
        <v>15600</v>
      </c>
      <c r="AE1568" s="1">
        <v>0.37419999999999998</v>
      </c>
      <c r="AF1568" s="85">
        <f t="shared" si="197"/>
        <v>0.99619999999999997</v>
      </c>
      <c r="AG1568" s="1"/>
      <c r="AH1568" s="1">
        <f t="shared" si="198"/>
        <v>4.333333333333333</v>
      </c>
      <c r="AI1568" s="86">
        <v>15600</v>
      </c>
      <c r="AJ1568" s="1">
        <v>0.4078</v>
      </c>
      <c r="AK1568" s="85">
        <f t="shared" si="199"/>
        <v>1.0298</v>
      </c>
      <c r="AL1568" s="1"/>
    </row>
    <row r="1569" spans="19:38" x14ac:dyDescent="0.25">
      <c r="S1569" s="1">
        <f t="shared" si="192"/>
        <v>4.3361111111111112</v>
      </c>
      <c r="T1569" s="86">
        <v>15610</v>
      </c>
      <c r="U1569" s="85">
        <v>0.38250000000000001</v>
      </c>
      <c r="V1569" s="85">
        <f t="shared" si="193"/>
        <v>1.0044999999999999</v>
      </c>
      <c r="W1569" s="1"/>
      <c r="X1569" s="1">
        <f t="shared" si="194"/>
        <v>4.3361111111111112</v>
      </c>
      <c r="Y1569" s="86">
        <v>15610</v>
      </c>
      <c r="Z1569" s="1">
        <v>0.20319999999999999</v>
      </c>
      <c r="AA1569" s="85">
        <f t="shared" si="195"/>
        <v>0.82519999999999993</v>
      </c>
      <c r="AB1569" s="1"/>
      <c r="AC1569" s="1">
        <f t="shared" si="196"/>
        <v>4.3361111111111112</v>
      </c>
      <c r="AD1569" s="86">
        <v>15610</v>
      </c>
      <c r="AE1569" s="1">
        <v>0.37419999999999998</v>
      </c>
      <c r="AF1569" s="85">
        <f t="shared" si="197"/>
        <v>0.99619999999999997</v>
      </c>
      <c r="AG1569" s="1"/>
      <c r="AH1569" s="1">
        <f t="shared" si="198"/>
        <v>4.3361111111111112</v>
      </c>
      <c r="AI1569" s="86">
        <v>15610</v>
      </c>
      <c r="AJ1569" s="1">
        <v>0.4078</v>
      </c>
      <c r="AK1569" s="85">
        <f t="shared" si="199"/>
        <v>1.0298</v>
      </c>
      <c r="AL1569" s="1"/>
    </row>
    <row r="1570" spans="19:38" x14ac:dyDescent="0.25">
      <c r="S1570" s="1">
        <f t="shared" si="192"/>
        <v>4.3388888888888886</v>
      </c>
      <c r="T1570" s="86">
        <v>15620</v>
      </c>
      <c r="U1570" s="85">
        <v>0.3826</v>
      </c>
      <c r="V1570" s="85">
        <f t="shared" si="193"/>
        <v>1.0045999999999999</v>
      </c>
      <c r="W1570" s="1"/>
      <c r="X1570" s="1">
        <f t="shared" si="194"/>
        <v>4.3388888888888886</v>
      </c>
      <c r="Y1570" s="86">
        <v>15620</v>
      </c>
      <c r="Z1570" s="1">
        <v>0.20319999999999999</v>
      </c>
      <c r="AA1570" s="85">
        <f t="shared" si="195"/>
        <v>0.82519999999999993</v>
      </c>
      <c r="AB1570" s="1"/>
      <c r="AC1570" s="1">
        <f t="shared" si="196"/>
        <v>4.3388888888888886</v>
      </c>
      <c r="AD1570" s="86">
        <v>15620</v>
      </c>
      <c r="AE1570" s="1">
        <v>0.37419999999999998</v>
      </c>
      <c r="AF1570" s="85">
        <f t="shared" si="197"/>
        <v>0.99619999999999997</v>
      </c>
      <c r="AG1570" s="1"/>
      <c r="AH1570" s="1">
        <f t="shared" si="198"/>
        <v>4.3388888888888886</v>
      </c>
      <c r="AI1570" s="86">
        <v>15620</v>
      </c>
      <c r="AJ1570" s="1">
        <v>0.4078</v>
      </c>
      <c r="AK1570" s="85">
        <f t="shared" si="199"/>
        <v>1.0298</v>
      </c>
      <c r="AL1570" s="1"/>
    </row>
    <row r="1571" spans="19:38" x14ac:dyDescent="0.25">
      <c r="S1571" s="1">
        <f t="shared" si="192"/>
        <v>4.3416666666666668</v>
      </c>
      <c r="T1571" s="86">
        <v>15630</v>
      </c>
      <c r="U1571" s="85">
        <v>0.3826</v>
      </c>
      <c r="V1571" s="85">
        <f t="shared" si="193"/>
        <v>1.0045999999999999</v>
      </c>
      <c r="W1571" s="1"/>
      <c r="X1571" s="1">
        <f t="shared" si="194"/>
        <v>4.3416666666666668</v>
      </c>
      <c r="Y1571" s="86">
        <v>15630</v>
      </c>
      <c r="Z1571" s="1">
        <v>0.20319999999999999</v>
      </c>
      <c r="AA1571" s="85">
        <f t="shared" si="195"/>
        <v>0.82519999999999993</v>
      </c>
      <c r="AB1571" s="1"/>
      <c r="AC1571" s="1">
        <f t="shared" si="196"/>
        <v>4.3416666666666668</v>
      </c>
      <c r="AD1571" s="86">
        <v>15630</v>
      </c>
      <c r="AE1571" s="1">
        <v>0.37419999999999998</v>
      </c>
      <c r="AF1571" s="85">
        <f t="shared" si="197"/>
        <v>0.99619999999999997</v>
      </c>
      <c r="AG1571" s="1"/>
      <c r="AH1571" s="1">
        <f t="shared" si="198"/>
        <v>4.3416666666666668</v>
      </c>
      <c r="AI1571" s="86">
        <v>15630</v>
      </c>
      <c r="AJ1571" s="1">
        <v>0.4078</v>
      </c>
      <c r="AK1571" s="85">
        <f t="shared" si="199"/>
        <v>1.0298</v>
      </c>
      <c r="AL1571" s="1"/>
    </row>
    <row r="1572" spans="19:38" x14ac:dyDescent="0.25">
      <c r="S1572" s="1">
        <f t="shared" si="192"/>
        <v>4.3444444444444441</v>
      </c>
      <c r="T1572" s="86">
        <v>15640</v>
      </c>
      <c r="U1572" s="85">
        <v>0.3826</v>
      </c>
      <c r="V1572" s="85">
        <f t="shared" si="193"/>
        <v>1.0045999999999999</v>
      </c>
      <c r="W1572" s="1"/>
      <c r="X1572" s="1">
        <f t="shared" si="194"/>
        <v>4.3444444444444441</v>
      </c>
      <c r="Y1572" s="86">
        <v>15640</v>
      </c>
      <c r="Z1572" s="1">
        <v>0.20319999999999999</v>
      </c>
      <c r="AA1572" s="85">
        <f t="shared" si="195"/>
        <v>0.82519999999999993</v>
      </c>
      <c r="AB1572" s="1"/>
      <c r="AC1572" s="1">
        <f t="shared" si="196"/>
        <v>4.3444444444444441</v>
      </c>
      <c r="AD1572" s="86">
        <v>15640</v>
      </c>
      <c r="AE1572" s="1">
        <v>0.37419999999999998</v>
      </c>
      <c r="AF1572" s="85">
        <f t="shared" si="197"/>
        <v>0.99619999999999997</v>
      </c>
      <c r="AG1572" s="1"/>
      <c r="AH1572" s="1">
        <f t="shared" si="198"/>
        <v>4.3444444444444441</v>
      </c>
      <c r="AI1572" s="86">
        <v>15640</v>
      </c>
      <c r="AJ1572" s="1">
        <v>0.4078</v>
      </c>
      <c r="AK1572" s="85">
        <f t="shared" si="199"/>
        <v>1.0298</v>
      </c>
      <c r="AL1572" s="1"/>
    </row>
    <row r="1573" spans="19:38" x14ac:dyDescent="0.25">
      <c r="S1573" s="1">
        <f t="shared" si="192"/>
        <v>4.3472222222222223</v>
      </c>
      <c r="T1573" s="86">
        <v>15650</v>
      </c>
      <c r="U1573" s="85">
        <v>0.3826</v>
      </c>
      <c r="V1573" s="85">
        <f t="shared" si="193"/>
        <v>1.0045999999999999</v>
      </c>
      <c r="W1573" s="1"/>
      <c r="X1573" s="1">
        <f t="shared" si="194"/>
        <v>4.3472222222222223</v>
      </c>
      <c r="Y1573" s="86">
        <v>15650</v>
      </c>
      <c r="Z1573" s="1">
        <v>0.20319999999999999</v>
      </c>
      <c r="AA1573" s="85">
        <f t="shared" si="195"/>
        <v>0.82519999999999993</v>
      </c>
      <c r="AB1573" s="1"/>
      <c r="AC1573" s="1">
        <f t="shared" si="196"/>
        <v>4.3472222222222223</v>
      </c>
      <c r="AD1573" s="86">
        <v>15650</v>
      </c>
      <c r="AE1573" s="1">
        <v>0.37419999999999998</v>
      </c>
      <c r="AF1573" s="85">
        <f t="shared" si="197"/>
        <v>0.99619999999999997</v>
      </c>
      <c r="AG1573" s="1"/>
      <c r="AH1573" s="1">
        <f t="shared" si="198"/>
        <v>4.3472222222222223</v>
      </c>
      <c r="AI1573" s="86">
        <v>15650</v>
      </c>
      <c r="AJ1573" s="1">
        <v>0.4078</v>
      </c>
      <c r="AK1573" s="85">
        <f t="shared" si="199"/>
        <v>1.0298</v>
      </c>
      <c r="AL1573" s="1"/>
    </row>
    <row r="1574" spans="19:38" x14ac:dyDescent="0.25">
      <c r="S1574" s="1">
        <f t="shared" si="192"/>
        <v>4.3499999999999996</v>
      </c>
      <c r="T1574" s="86">
        <v>15660</v>
      </c>
      <c r="U1574" s="85">
        <v>0.3826</v>
      </c>
      <c r="V1574" s="85">
        <f t="shared" si="193"/>
        <v>1.0045999999999999</v>
      </c>
      <c r="W1574" s="1"/>
      <c r="X1574" s="1">
        <f t="shared" si="194"/>
        <v>4.3499999999999996</v>
      </c>
      <c r="Y1574" s="86">
        <v>15660</v>
      </c>
      <c r="Z1574" s="1">
        <v>0.20319999999999999</v>
      </c>
      <c r="AA1574" s="85">
        <f t="shared" si="195"/>
        <v>0.82519999999999993</v>
      </c>
      <c r="AB1574" s="1"/>
      <c r="AC1574" s="1">
        <f t="shared" si="196"/>
        <v>4.3499999999999996</v>
      </c>
      <c r="AD1574" s="86">
        <v>15660</v>
      </c>
      <c r="AE1574" s="1">
        <v>0.37419999999999998</v>
      </c>
      <c r="AF1574" s="85">
        <f t="shared" si="197"/>
        <v>0.99619999999999997</v>
      </c>
      <c r="AG1574" s="1"/>
      <c r="AH1574" s="1">
        <f t="shared" si="198"/>
        <v>4.3499999999999996</v>
      </c>
      <c r="AI1574" s="86">
        <v>15660</v>
      </c>
      <c r="AJ1574" s="1">
        <v>0.40770000000000001</v>
      </c>
      <c r="AK1574" s="85">
        <f t="shared" si="199"/>
        <v>1.0297000000000001</v>
      </c>
      <c r="AL1574" s="1"/>
    </row>
    <row r="1575" spans="19:38" x14ac:dyDescent="0.25">
      <c r="S1575" s="1">
        <f t="shared" si="192"/>
        <v>4.3527777777777779</v>
      </c>
      <c r="T1575" s="86">
        <v>15670</v>
      </c>
      <c r="U1575" s="85">
        <v>0.3826</v>
      </c>
      <c r="V1575" s="85">
        <f t="shared" si="193"/>
        <v>1.0045999999999999</v>
      </c>
      <c r="W1575" s="1"/>
      <c r="X1575" s="1">
        <f t="shared" si="194"/>
        <v>4.3527777777777779</v>
      </c>
      <c r="Y1575" s="86">
        <v>15670</v>
      </c>
      <c r="Z1575" s="1">
        <v>0.20319999999999999</v>
      </c>
      <c r="AA1575" s="85">
        <f t="shared" si="195"/>
        <v>0.82519999999999993</v>
      </c>
      <c r="AB1575" s="1"/>
      <c r="AC1575" s="1">
        <f t="shared" si="196"/>
        <v>4.3527777777777779</v>
      </c>
      <c r="AD1575" s="86">
        <v>15670</v>
      </c>
      <c r="AE1575" s="1">
        <v>0.37419999999999998</v>
      </c>
      <c r="AF1575" s="85">
        <f t="shared" si="197"/>
        <v>0.99619999999999997</v>
      </c>
      <c r="AG1575" s="1"/>
      <c r="AH1575" s="1">
        <f t="shared" si="198"/>
        <v>4.3527777777777779</v>
      </c>
      <c r="AI1575" s="86">
        <v>15670</v>
      </c>
      <c r="AJ1575" s="1">
        <v>0.40770000000000001</v>
      </c>
      <c r="AK1575" s="85">
        <f t="shared" si="199"/>
        <v>1.0297000000000001</v>
      </c>
      <c r="AL1575" s="1"/>
    </row>
    <row r="1576" spans="19:38" x14ac:dyDescent="0.25">
      <c r="S1576" s="1">
        <f t="shared" si="192"/>
        <v>4.3555555555555552</v>
      </c>
      <c r="T1576" s="86">
        <v>15680</v>
      </c>
      <c r="U1576" s="85">
        <v>0.3826</v>
      </c>
      <c r="V1576" s="85">
        <f t="shared" si="193"/>
        <v>1.0045999999999999</v>
      </c>
      <c r="W1576" s="1"/>
      <c r="X1576" s="1">
        <f t="shared" si="194"/>
        <v>4.3555555555555552</v>
      </c>
      <c r="Y1576" s="86">
        <v>15680</v>
      </c>
      <c r="Z1576" s="1">
        <v>0.20319999999999999</v>
      </c>
      <c r="AA1576" s="85">
        <f t="shared" si="195"/>
        <v>0.82519999999999993</v>
      </c>
      <c r="AB1576" s="1"/>
      <c r="AC1576" s="1">
        <f t="shared" si="196"/>
        <v>4.3555555555555552</v>
      </c>
      <c r="AD1576" s="86">
        <v>15680</v>
      </c>
      <c r="AE1576" s="1">
        <v>0.37419999999999998</v>
      </c>
      <c r="AF1576" s="85">
        <f t="shared" si="197"/>
        <v>0.99619999999999997</v>
      </c>
      <c r="AG1576" s="1"/>
      <c r="AH1576" s="1">
        <f t="shared" si="198"/>
        <v>4.3555555555555552</v>
      </c>
      <c r="AI1576" s="86">
        <v>15680</v>
      </c>
      <c r="AJ1576" s="1">
        <v>0.40770000000000001</v>
      </c>
      <c r="AK1576" s="85">
        <f t="shared" si="199"/>
        <v>1.0297000000000001</v>
      </c>
      <c r="AL1576" s="1"/>
    </row>
    <row r="1577" spans="19:38" x14ac:dyDescent="0.25">
      <c r="S1577" s="1">
        <f t="shared" si="192"/>
        <v>4.3583333333333334</v>
      </c>
      <c r="T1577" s="86">
        <v>15690</v>
      </c>
      <c r="U1577" s="85">
        <v>0.3826</v>
      </c>
      <c r="V1577" s="85">
        <f t="shared" si="193"/>
        <v>1.0045999999999999</v>
      </c>
      <c r="W1577" s="1"/>
      <c r="X1577" s="1">
        <f t="shared" si="194"/>
        <v>4.3583333333333334</v>
      </c>
      <c r="Y1577" s="86">
        <v>15690</v>
      </c>
      <c r="Z1577" s="1">
        <v>0.20319999999999999</v>
      </c>
      <c r="AA1577" s="85">
        <f t="shared" si="195"/>
        <v>0.82519999999999993</v>
      </c>
      <c r="AB1577" s="1"/>
      <c r="AC1577" s="1">
        <f t="shared" si="196"/>
        <v>4.3583333333333334</v>
      </c>
      <c r="AD1577" s="86">
        <v>15690</v>
      </c>
      <c r="AE1577" s="1">
        <v>0.37419999999999998</v>
      </c>
      <c r="AF1577" s="85">
        <f t="shared" si="197"/>
        <v>0.99619999999999997</v>
      </c>
      <c r="AG1577" s="1"/>
      <c r="AH1577" s="1">
        <f t="shared" si="198"/>
        <v>4.3583333333333334</v>
      </c>
      <c r="AI1577" s="86">
        <v>15690</v>
      </c>
      <c r="AJ1577" s="1">
        <v>0.40770000000000001</v>
      </c>
      <c r="AK1577" s="85">
        <f t="shared" si="199"/>
        <v>1.0297000000000001</v>
      </c>
      <c r="AL1577" s="1"/>
    </row>
    <row r="1578" spans="19:38" x14ac:dyDescent="0.25">
      <c r="S1578" s="1">
        <f t="shared" si="192"/>
        <v>4.3611111111111107</v>
      </c>
      <c r="T1578" s="86">
        <v>15700</v>
      </c>
      <c r="U1578" s="85">
        <v>0.3826</v>
      </c>
      <c r="V1578" s="85">
        <f t="shared" si="193"/>
        <v>1.0045999999999999</v>
      </c>
      <c r="W1578" s="1"/>
      <c r="X1578" s="1">
        <f t="shared" si="194"/>
        <v>4.3611111111111107</v>
      </c>
      <c r="Y1578" s="86">
        <v>15700</v>
      </c>
      <c r="Z1578" s="1">
        <v>0.20319999999999999</v>
      </c>
      <c r="AA1578" s="85">
        <f t="shared" si="195"/>
        <v>0.82519999999999993</v>
      </c>
      <c r="AB1578" s="1"/>
      <c r="AC1578" s="1">
        <f t="shared" si="196"/>
        <v>4.3611111111111107</v>
      </c>
      <c r="AD1578" s="86">
        <v>15700</v>
      </c>
      <c r="AE1578" s="1">
        <v>0.37419999999999998</v>
      </c>
      <c r="AF1578" s="85">
        <f t="shared" si="197"/>
        <v>0.99619999999999997</v>
      </c>
      <c r="AG1578" s="1"/>
      <c r="AH1578" s="1">
        <f t="shared" si="198"/>
        <v>4.3611111111111107</v>
      </c>
      <c r="AI1578" s="86">
        <v>15700</v>
      </c>
      <c r="AJ1578" s="1">
        <v>0.40770000000000001</v>
      </c>
      <c r="AK1578" s="85">
        <f t="shared" si="199"/>
        <v>1.0297000000000001</v>
      </c>
      <c r="AL1578" s="1"/>
    </row>
    <row r="1579" spans="19:38" x14ac:dyDescent="0.25">
      <c r="S1579" s="1">
        <f t="shared" si="192"/>
        <v>4.3638888888888889</v>
      </c>
      <c r="T1579" s="86">
        <v>15710</v>
      </c>
      <c r="U1579" s="85">
        <v>0.3826</v>
      </c>
      <c r="V1579" s="85">
        <f t="shared" si="193"/>
        <v>1.0045999999999999</v>
      </c>
      <c r="W1579" s="1"/>
      <c r="X1579" s="1">
        <f t="shared" si="194"/>
        <v>4.3638888888888889</v>
      </c>
      <c r="Y1579" s="86">
        <v>15710</v>
      </c>
      <c r="Z1579" s="1">
        <v>0.2031</v>
      </c>
      <c r="AA1579" s="85">
        <f t="shared" si="195"/>
        <v>0.82509999999999994</v>
      </c>
      <c r="AB1579" s="1"/>
      <c r="AC1579" s="1">
        <f t="shared" si="196"/>
        <v>4.3638888888888889</v>
      </c>
      <c r="AD1579" s="86">
        <v>15710</v>
      </c>
      <c r="AE1579" s="1">
        <v>0.37419999999999998</v>
      </c>
      <c r="AF1579" s="85">
        <f t="shared" si="197"/>
        <v>0.99619999999999997</v>
      </c>
      <c r="AG1579" s="1"/>
      <c r="AH1579" s="1">
        <f t="shared" si="198"/>
        <v>4.3638888888888889</v>
      </c>
      <c r="AI1579" s="86">
        <v>15710</v>
      </c>
      <c r="AJ1579" s="1">
        <v>0.40770000000000001</v>
      </c>
      <c r="AK1579" s="85">
        <f t="shared" si="199"/>
        <v>1.0297000000000001</v>
      </c>
      <c r="AL1579" s="1"/>
    </row>
    <row r="1580" spans="19:38" x14ac:dyDescent="0.25">
      <c r="S1580" s="1">
        <f t="shared" si="192"/>
        <v>4.3666666666666663</v>
      </c>
      <c r="T1580" s="86">
        <v>15720</v>
      </c>
      <c r="U1580" s="85">
        <v>0.3826</v>
      </c>
      <c r="V1580" s="85">
        <f t="shared" si="193"/>
        <v>1.0045999999999999</v>
      </c>
      <c r="W1580" s="1"/>
      <c r="X1580" s="1">
        <f t="shared" si="194"/>
        <v>4.3666666666666663</v>
      </c>
      <c r="Y1580" s="86">
        <v>15720</v>
      </c>
      <c r="Z1580" s="1">
        <v>0.2031</v>
      </c>
      <c r="AA1580" s="85">
        <f t="shared" si="195"/>
        <v>0.82509999999999994</v>
      </c>
      <c r="AB1580" s="1"/>
      <c r="AC1580" s="1">
        <f t="shared" si="196"/>
        <v>4.3666666666666663</v>
      </c>
      <c r="AD1580" s="86">
        <v>15720</v>
      </c>
      <c r="AE1580" s="1">
        <v>0.37419999999999998</v>
      </c>
      <c r="AF1580" s="85">
        <f t="shared" si="197"/>
        <v>0.99619999999999997</v>
      </c>
      <c r="AG1580" s="1"/>
      <c r="AH1580" s="1">
        <f t="shared" si="198"/>
        <v>4.3666666666666663</v>
      </c>
      <c r="AI1580" s="86">
        <v>15720</v>
      </c>
      <c r="AJ1580" s="1">
        <v>0.40770000000000001</v>
      </c>
      <c r="AK1580" s="85">
        <f t="shared" si="199"/>
        <v>1.0297000000000001</v>
      </c>
      <c r="AL1580" s="1"/>
    </row>
    <row r="1581" spans="19:38" x14ac:dyDescent="0.25">
      <c r="S1581" s="1">
        <f t="shared" si="192"/>
        <v>4.3694444444444445</v>
      </c>
      <c r="T1581" s="86">
        <v>15730</v>
      </c>
      <c r="U1581" s="85">
        <v>0.3826</v>
      </c>
      <c r="V1581" s="85">
        <f t="shared" si="193"/>
        <v>1.0045999999999999</v>
      </c>
      <c r="W1581" s="1"/>
      <c r="X1581" s="1">
        <f t="shared" si="194"/>
        <v>4.3694444444444445</v>
      </c>
      <c r="Y1581" s="86">
        <v>15730</v>
      </c>
      <c r="Z1581" s="1">
        <v>0.2031</v>
      </c>
      <c r="AA1581" s="85">
        <f t="shared" si="195"/>
        <v>0.82509999999999994</v>
      </c>
      <c r="AB1581" s="1"/>
      <c r="AC1581" s="1">
        <f t="shared" si="196"/>
        <v>4.3694444444444445</v>
      </c>
      <c r="AD1581" s="86">
        <v>15730</v>
      </c>
      <c r="AE1581" s="1">
        <v>0.37419999999999998</v>
      </c>
      <c r="AF1581" s="85">
        <f t="shared" si="197"/>
        <v>0.99619999999999997</v>
      </c>
      <c r="AG1581" s="1"/>
      <c r="AH1581" s="1">
        <f t="shared" si="198"/>
        <v>4.3694444444444445</v>
      </c>
      <c r="AI1581" s="86">
        <v>15730</v>
      </c>
      <c r="AJ1581" s="1">
        <v>0.40770000000000001</v>
      </c>
      <c r="AK1581" s="85">
        <f t="shared" si="199"/>
        <v>1.0297000000000001</v>
      </c>
      <c r="AL1581" s="1"/>
    </row>
    <row r="1582" spans="19:38" x14ac:dyDescent="0.25">
      <c r="S1582" s="1">
        <f t="shared" si="192"/>
        <v>4.3722222222222218</v>
      </c>
      <c r="T1582" s="86">
        <v>15740</v>
      </c>
      <c r="U1582" s="85">
        <v>0.3826</v>
      </c>
      <c r="V1582" s="85">
        <f t="shared" si="193"/>
        <v>1.0045999999999999</v>
      </c>
      <c r="W1582" s="1"/>
      <c r="X1582" s="1">
        <f t="shared" si="194"/>
        <v>4.3722222222222218</v>
      </c>
      <c r="Y1582" s="86">
        <v>15740</v>
      </c>
      <c r="Z1582" s="1">
        <v>0.2031</v>
      </c>
      <c r="AA1582" s="85">
        <f t="shared" si="195"/>
        <v>0.82509999999999994</v>
      </c>
      <c r="AB1582" s="1"/>
      <c r="AC1582" s="1">
        <f t="shared" si="196"/>
        <v>4.3722222222222218</v>
      </c>
      <c r="AD1582" s="86">
        <v>15740</v>
      </c>
      <c r="AE1582" s="1">
        <v>0.37419999999999998</v>
      </c>
      <c r="AF1582" s="85">
        <f t="shared" si="197"/>
        <v>0.99619999999999997</v>
      </c>
      <c r="AG1582" s="1"/>
      <c r="AH1582" s="1">
        <f t="shared" si="198"/>
        <v>4.3722222222222218</v>
      </c>
      <c r="AI1582" s="86">
        <v>15740</v>
      </c>
      <c r="AJ1582" s="1">
        <v>0.40770000000000001</v>
      </c>
      <c r="AK1582" s="85">
        <f t="shared" si="199"/>
        <v>1.0297000000000001</v>
      </c>
      <c r="AL1582" s="1"/>
    </row>
    <row r="1583" spans="19:38" x14ac:dyDescent="0.25">
      <c r="S1583" s="1">
        <f t="shared" si="192"/>
        <v>4.375</v>
      </c>
      <c r="T1583" s="86">
        <v>15750</v>
      </c>
      <c r="U1583" s="85">
        <v>0.3826</v>
      </c>
      <c r="V1583" s="85">
        <f t="shared" si="193"/>
        <v>1.0045999999999999</v>
      </c>
      <c r="W1583" s="1"/>
      <c r="X1583" s="1">
        <f t="shared" si="194"/>
        <v>4.375</v>
      </c>
      <c r="Y1583" s="86">
        <v>15750</v>
      </c>
      <c r="Z1583" s="1">
        <v>0.2031</v>
      </c>
      <c r="AA1583" s="85">
        <f t="shared" si="195"/>
        <v>0.82509999999999994</v>
      </c>
      <c r="AB1583" s="1"/>
      <c r="AC1583" s="1">
        <f t="shared" si="196"/>
        <v>4.375</v>
      </c>
      <c r="AD1583" s="86">
        <v>15750</v>
      </c>
      <c r="AE1583" s="1">
        <v>0.37419999999999998</v>
      </c>
      <c r="AF1583" s="85">
        <f t="shared" si="197"/>
        <v>0.99619999999999997</v>
      </c>
      <c r="AG1583" s="1"/>
      <c r="AH1583" s="1">
        <f t="shared" si="198"/>
        <v>4.375</v>
      </c>
      <c r="AI1583" s="86">
        <v>15750</v>
      </c>
      <c r="AJ1583" s="1">
        <v>0.40760000000000002</v>
      </c>
      <c r="AK1583" s="85">
        <f t="shared" si="199"/>
        <v>1.0296000000000001</v>
      </c>
      <c r="AL1583" s="1"/>
    </row>
    <row r="1584" spans="19:38" x14ac:dyDescent="0.25">
      <c r="S1584" s="1">
        <f t="shared" si="192"/>
        <v>4.3777777777777782</v>
      </c>
      <c r="T1584" s="86">
        <v>15760</v>
      </c>
      <c r="U1584" s="85">
        <v>0.3826</v>
      </c>
      <c r="V1584" s="85">
        <f t="shared" si="193"/>
        <v>1.0045999999999999</v>
      </c>
      <c r="W1584" s="1"/>
      <c r="X1584" s="1">
        <f t="shared" si="194"/>
        <v>4.3777777777777782</v>
      </c>
      <c r="Y1584" s="86">
        <v>15760</v>
      </c>
      <c r="Z1584" s="1">
        <v>0.2031</v>
      </c>
      <c r="AA1584" s="85">
        <f t="shared" si="195"/>
        <v>0.82509999999999994</v>
      </c>
      <c r="AB1584" s="1"/>
      <c r="AC1584" s="1">
        <f t="shared" si="196"/>
        <v>4.3777777777777782</v>
      </c>
      <c r="AD1584" s="86">
        <v>15760</v>
      </c>
      <c r="AE1584" s="1">
        <v>0.37419999999999998</v>
      </c>
      <c r="AF1584" s="85">
        <f t="shared" si="197"/>
        <v>0.99619999999999997</v>
      </c>
      <c r="AG1584" s="1"/>
      <c r="AH1584" s="1">
        <f t="shared" si="198"/>
        <v>4.3777777777777782</v>
      </c>
      <c r="AI1584" s="86">
        <v>15760</v>
      </c>
      <c r="AJ1584" s="1">
        <v>0.40760000000000002</v>
      </c>
      <c r="AK1584" s="85">
        <f t="shared" si="199"/>
        <v>1.0296000000000001</v>
      </c>
      <c r="AL1584" s="1"/>
    </row>
    <row r="1585" spans="19:38" x14ac:dyDescent="0.25">
      <c r="S1585" s="1">
        <f t="shared" si="192"/>
        <v>4.3805555555555555</v>
      </c>
      <c r="T1585" s="86">
        <v>15770</v>
      </c>
      <c r="U1585" s="85">
        <v>0.38269999999999998</v>
      </c>
      <c r="V1585" s="85">
        <f t="shared" si="193"/>
        <v>1.0046999999999999</v>
      </c>
      <c r="W1585" s="1"/>
      <c r="X1585" s="1">
        <f t="shared" si="194"/>
        <v>4.3805555555555555</v>
      </c>
      <c r="Y1585" s="86">
        <v>15770</v>
      </c>
      <c r="Z1585" s="1">
        <v>0.2031</v>
      </c>
      <c r="AA1585" s="85">
        <f t="shared" si="195"/>
        <v>0.82509999999999994</v>
      </c>
      <c r="AB1585" s="1"/>
      <c r="AC1585" s="1">
        <f t="shared" si="196"/>
        <v>4.3805555555555555</v>
      </c>
      <c r="AD1585" s="86">
        <v>15770</v>
      </c>
      <c r="AE1585" s="1">
        <v>0.37419999999999998</v>
      </c>
      <c r="AF1585" s="85">
        <f t="shared" si="197"/>
        <v>0.99619999999999997</v>
      </c>
      <c r="AG1585" s="1"/>
      <c r="AH1585" s="1">
        <f t="shared" si="198"/>
        <v>4.3805555555555555</v>
      </c>
      <c r="AI1585" s="86">
        <v>15770</v>
      </c>
      <c r="AJ1585" s="1">
        <v>0.40760000000000002</v>
      </c>
      <c r="AK1585" s="85">
        <f t="shared" si="199"/>
        <v>1.0296000000000001</v>
      </c>
      <c r="AL1585" s="1"/>
    </row>
    <row r="1586" spans="19:38" x14ac:dyDescent="0.25">
      <c r="S1586" s="1">
        <f t="shared" si="192"/>
        <v>4.3833333333333337</v>
      </c>
      <c r="T1586" s="86">
        <v>15780</v>
      </c>
      <c r="U1586" s="85">
        <v>0.38269999999999998</v>
      </c>
      <c r="V1586" s="85">
        <f t="shared" si="193"/>
        <v>1.0046999999999999</v>
      </c>
      <c r="W1586" s="1"/>
      <c r="X1586" s="1">
        <f t="shared" si="194"/>
        <v>4.3833333333333337</v>
      </c>
      <c r="Y1586" s="86">
        <v>15780</v>
      </c>
      <c r="Z1586" s="1">
        <v>0.2031</v>
      </c>
      <c r="AA1586" s="85">
        <f t="shared" si="195"/>
        <v>0.82509999999999994</v>
      </c>
      <c r="AB1586" s="1"/>
      <c r="AC1586" s="1">
        <f t="shared" si="196"/>
        <v>4.3833333333333337</v>
      </c>
      <c r="AD1586" s="86">
        <v>15780</v>
      </c>
      <c r="AE1586" s="1">
        <v>0.37419999999999998</v>
      </c>
      <c r="AF1586" s="85">
        <f t="shared" si="197"/>
        <v>0.99619999999999997</v>
      </c>
      <c r="AG1586" s="1"/>
      <c r="AH1586" s="1">
        <f t="shared" si="198"/>
        <v>4.3833333333333337</v>
      </c>
      <c r="AI1586" s="86">
        <v>15780</v>
      </c>
      <c r="AJ1586" s="1">
        <v>0.40760000000000002</v>
      </c>
      <c r="AK1586" s="85">
        <f t="shared" si="199"/>
        <v>1.0296000000000001</v>
      </c>
      <c r="AL1586" s="1"/>
    </row>
    <row r="1587" spans="19:38" x14ac:dyDescent="0.25">
      <c r="S1587" s="1">
        <f t="shared" si="192"/>
        <v>4.3861111111111111</v>
      </c>
      <c r="T1587" s="86">
        <v>15790</v>
      </c>
      <c r="U1587" s="85">
        <v>0.38269999999999998</v>
      </c>
      <c r="V1587" s="85">
        <f t="shared" si="193"/>
        <v>1.0046999999999999</v>
      </c>
      <c r="W1587" s="1"/>
      <c r="X1587" s="1">
        <f t="shared" si="194"/>
        <v>4.3861111111111111</v>
      </c>
      <c r="Y1587" s="86">
        <v>15790</v>
      </c>
      <c r="Z1587" s="1">
        <v>0.2031</v>
      </c>
      <c r="AA1587" s="85">
        <f t="shared" si="195"/>
        <v>0.82509999999999994</v>
      </c>
      <c r="AB1587" s="1"/>
      <c r="AC1587" s="1">
        <f t="shared" si="196"/>
        <v>4.3861111111111111</v>
      </c>
      <c r="AD1587" s="86">
        <v>15790</v>
      </c>
      <c r="AE1587" s="1">
        <v>0.37419999999999998</v>
      </c>
      <c r="AF1587" s="85">
        <f t="shared" si="197"/>
        <v>0.99619999999999997</v>
      </c>
      <c r="AG1587" s="1"/>
      <c r="AH1587" s="1">
        <f t="shared" si="198"/>
        <v>4.3861111111111111</v>
      </c>
      <c r="AI1587" s="86">
        <v>15790</v>
      </c>
      <c r="AJ1587" s="1">
        <v>0.40760000000000002</v>
      </c>
      <c r="AK1587" s="85">
        <f t="shared" si="199"/>
        <v>1.0296000000000001</v>
      </c>
      <c r="AL1587" s="1"/>
    </row>
    <row r="1588" spans="19:38" x14ac:dyDescent="0.25">
      <c r="S1588" s="1">
        <f t="shared" si="192"/>
        <v>4.3888888888888893</v>
      </c>
      <c r="T1588" s="86">
        <v>15800</v>
      </c>
      <c r="U1588" s="85">
        <v>0.38269999999999998</v>
      </c>
      <c r="V1588" s="85">
        <f t="shared" si="193"/>
        <v>1.0046999999999999</v>
      </c>
      <c r="W1588" s="1"/>
      <c r="X1588" s="1">
        <f t="shared" si="194"/>
        <v>4.3888888888888893</v>
      </c>
      <c r="Y1588" s="86">
        <v>15800</v>
      </c>
      <c r="Z1588" s="1">
        <v>0.20300000000000001</v>
      </c>
      <c r="AA1588" s="85">
        <f t="shared" si="195"/>
        <v>0.82499999999999996</v>
      </c>
      <c r="AB1588" s="1"/>
      <c r="AC1588" s="1">
        <f t="shared" si="196"/>
        <v>4.3888888888888893</v>
      </c>
      <c r="AD1588" s="86">
        <v>15800</v>
      </c>
      <c r="AE1588" s="1">
        <v>0.37419999999999998</v>
      </c>
      <c r="AF1588" s="85">
        <f t="shared" si="197"/>
        <v>0.99619999999999997</v>
      </c>
      <c r="AG1588" s="1"/>
      <c r="AH1588" s="1">
        <f t="shared" si="198"/>
        <v>4.3888888888888893</v>
      </c>
      <c r="AI1588" s="86">
        <v>15800</v>
      </c>
      <c r="AJ1588" s="1">
        <v>0.40760000000000002</v>
      </c>
      <c r="AK1588" s="85">
        <f t="shared" si="199"/>
        <v>1.0296000000000001</v>
      </c>
      <c r="AL1588" s="1"/>
    </row>
    <row r="1589" spans="19:38" x14ac:dyDescent="0.25">
      <c r="S1589" s="1">
        <f t="shared" si="192"/>
        <v>4.3916666666666666</v>
      </c>
      <c r="T1589" s="86">
        <v>15810</v>
      </c>
      <c r="U1589" s="85">
        <v>0.38269999999999998</v>
      </c>
      <c r="V1589" s="85">
        <f t="shared" si="193"/>
        <v>1.0046999999999999</v>
      </c>
      <c r="W1589" s="1"/>
      <c r="X1589" s="1">
        <f t="shared" si="194"/>
        <v>4.3916666666666666</v>
      </c>
      <c r="Y1589" s="86">
        <v>15810</v>
      </c>
      <c r="Z1589" s="1">
        <v>0.20300000000000001</v>
      </c>
      <c r="AA1589" s="85">
        <f t="shared" si="195"/>
        <v>0.82499999999999996</v>
      </c>
      <c r="AB1589" s="1"/>
      <c r="AC1589" s="1">
        <f t="shared" si="196"/>
        <v>4.3916666666666666</v>
      </c>
      <c r="AD1589" s="86">
        <v>15810</v>
      </c>
      <c r="AE1589" s="1">
        <v>0.37419999999999998</v>
      </c>
      <c r="AF1589" s="85">
        <f t="shared" si="197"/>
        <v>0.99619999999999997</v>
      </c>
      <c r="AG1589" s="1"/>
      <c r="AH1589" s="1">
        <f t="shared" si="198"/>
        <v>4.3916666666666666</v>
      </c>
      <c r="AI1589" s="86">
        <v>15810</v>
      </c>
      <c r="AJ1589" s="1">
        <v>0.40760000000000002</v>
      </c>
      <c r="AK1589" s="85">
        <f t="shared" si="199"/>
        <v>1.0296000000000001</v>
      </c>
      <c r="AL1589" s="1"/>
    </row>
    <row r="1590" spans="19:38" x14ac:dyDescent="0.25">
      <c r="S1590" s="1">
        <f t="shared" si="192"/>
        <v>4.3944444444444448</v>
      </c>
      <c r="T1590" s="86">
        <v>15820</v>
      </c>
      <c r="U1590" s="85">
        <v>0.38269999999999998</v>
      </c>
      <c r="V1590" s="85">
        <f t="shared" si="193"/>
        <v>1.0046999999999999</v>
      </c>
      <c r="W1590" s="1"/>
      <c r="X1590" s="1">
        <f t="shared" si="194"/>
        <v>4.3944444444444448</v>
      </c>
      <c r="Y1590" s="86">
        <v>15820</v>
      </c>
      <c r="Z1590" s="1">
        <v>0.20300000000000001</v>
      </c>
      <c r="AA1590" s="85">
        <f t="shared" si="195"/>
        <v>0.82499999999999996</v>
      </c>
      <c r="AB1590" s="1"/>
      <c r="AC1590" s="1">
        <f t="shared" si="196"/>
        <v>4.3944444444444448</v>
      </c>
      <c r="AD1590" s="86">
        <v>15820</v>
      </c>
      <c r="AE1590" s="1">
        <v>0.37419999999999998</v>
      </c>
      <c r="AF1590" s="85">
        <f t="shared" si="197"/>
        <v>0.99619999999999997</v>
      </c>
      <c r="AG1590" s="1"/>
      <c r="AH1590" s="1">
        <f t="shared" si="198"/>
        <v>4.3944444444444448</v>
      </c>
      <c r="AI1590" s="86">
        <v>15820</v>
      </c>
      <c r="AJ1590" s="1">
        <v>0.40760000000000002</v>
      </c>
      <c r="AK1590" s="85">
        <f t="shared" si="199"/>
        <v>1.0296000000000001</v>
      </c>
      <c r="AL1590" s="1"/>
    </row>
    <row r="1591" spans="19:38" x14ac:dyDescent="0.25">
      <c r="S1591" s="1">
        <f t="shared" si="192"/>
        <v>4.3972222222222221</v>
      </c>
      <c r="T1591" s="86">
        <v>15830</v>
      </c>
      <c r="U1591" s="85">
        <v>0.38269999999999998</v>
      </c>
      <c r="V1591" s="85">
        <f t="shared" si="193"/>
        <v>1.0046999999999999</v>
      </c>
      <c r="W1591" s="1"/>
      <c r="X1591" s="1">
        <f t="shared" si="194"/>
        <v>4.3972222222222221</v>
      </c>
      <c r="Y1591" s="86">
        <v>15830</v>
      </c>
      <c r="Z1591" s="1">
        <v>0.20300000000000001</v>
      </c>
      <c r="AA1591" s="85">
        <f t="shared" si="195"/>
        <v>0.82499999999999996</v>
      </c>
      <c r="AB1591" s="1"/>
      <c r="AC1591" s="1">
        <f t="shared" si="196"/>
        <v>4.3972222222222221</v>
      </c>
      <c r="AD1591" s="86">
        <v>15830</v>
      </c>
      <c r="AE1591" s="1">
        <v>0.37419999999999998</v>
      </c>
      <c r="AF1591" s="85">
        <f t="shared" si="197"/>
        <v>0.99619999999999997</v>
      </c>
      <c r="AG1591" s="1"/>
      <c r="AH1591" s="1">
        <f t="shared" si="198"/>
        <v>4.3972222222222221</v>
      </c>
      <c r="AI1591" s="86">
        <v>15830</v>
      </c>
      <c r="AJ1591" s="1">
        <v>0.40749999999999997</v>
      </c>
      <c r="AK1591" s="85">
        <f t="shared" si="199"/>
        <v>1.0295000000000001</v>
      </c>
      <c r="AL1591" s="1"/>
    </row>
    <row r="1592" spans="19:38" x14ac:dyDescent="0.25">
      <c r="S1592" s="1">
        <f t="shared" si="192"/>
        <v>4.4000000000000004</v>
      </c>
      <c r="T1592" s="86">
        <v>15840</v>
      </c>
      <c r="U1592" s="85">
        <v>0.38269999999999998</v>
      </c>
      <c r="V1592" s="85">
        <f t="shared" si="193"/>
        <v>1.0046999999999999</v>
      </c>
      <c r="W1592" s="1"/>
      <c r="X1592" s="1">
        <f t="shared" si="194"/>
        <v>4.4000000000000004</v>
      </c>
      <c r="Y1592" s="86">
        <v>15840</v>
      </c>
      <c r="Z1592" s="1">
        <v>0.20300000000000001</v>
      </c>
      <c r="AA1592" s="85">
        <f t="shared" si="195"/>
        <v>0.82499999999999996</v>
      </c>
      <c r="AB1592" s="1"/>
      <c r="AC1592" s="1">
        <f t="shared" si="196"/>
        <v>4.4000000000000004</v>
      </c>
      <c r="AD1592" s="86">
        <v>15840</v>
      </c>
      <c r="AE1592" s="1">
        <v>0.37419999999999998</v>
      </c>
      <c r="AF1592" s="85">
        <f t="shared" si="197"/>
        <v>0.99619999999999997</v>
      </c>
      <c r="AG1592" s="1"/>
      <c r="AH1592" s="1">
        <f t="shared" si="198"/>
        <v>4.4000000000000004</v>
      </c>
      <c r="AI1592" s="86">
        <v>15840</v>
      </c>
      <c r="AJ1592" s="1">
        <v>0.40749999999999997</v>
      </c>
      <c r="AK1592" s="85">
        <f t="shared" si="199"/>
        <v>1.0295000000000001</v>
      </c>
      <c r="AL1592" s="1"/>
    </row>
    <row r="1593" spans="19:38" x14ac:dyDescent="0.25">
      <c r="S1593" s="1">
        <f t="shared" si="192"/>
        <v>4.4027777777777777</v>
      </c>
      <c r="T1593" s="86">
        <v>15850</v>
      </c>
      <c r="U1593" s="85">
        <v>0.38269999999999998</v>
      </c>
      <c r="V1593" s="85">
        <f t="shared" si="193"/>
        <v>1.0046999999999999</v>
      </c>
      <c r="W1593" s="1"/>
      <c r="X1593" s="1">
        <f t="shared" si="194"/>
        <v>4.4027777777777777</v>
      </c>
      <c r="Y1593" s="86">
        <v>15850</v>
      </c>
      <c r="Z1593" s="1">
        <v>0.20300000000000001</v>
      </c>
      <c r="AA1593" s="85">
        <f t="shared" si="195"/>
        <v>0.82499999999999996</v>
      </c>
      <c r="AB1593" s="1"/>
      <c r="AC1593" s="1">
        <f t="shared" si="196"/>
        <v>4.4027777777777777</v>
      </c>
      <c r="AD1593" s="86">
        <v>15850</v>
      </c>
      <c r="AE1593" s="1">
        <v>0.37419999999999998</v>
      </c>
      <c r="AF1593" s="85">
        <f t="shared" si="197"/>
        <v>0.99619999999999997</v>
      </c>
      <c r="AG1593" s="1"/>
      <c r="AH1593" s="1">
        <f t="shared" si="198"/>
        <v>4.4027777777777777</v>
      </c>
      <c r="AI1593" s="86">
        <v>15850</v>
      </c>
      <c r="AJ1593" s="1">
        <v>0.40749999999999997</v>
      </c>
      <c r="AK1593" s="85">
        <f t="shared" si="199"/>
        <v>1.0295000000000001</v>
      </c>
      <c r="AL1593" s="1"/>
    </row>
    <row r="1594" spans="19:38" x14ac:dyDescent="0.25">
      <c r="S1594" s="1">
        <f t="shared" si="192"/>
        <v>4.4055555555555559</v>
      </c>
      <c r="T1594" s="86">
        <v>15860</v>
      </c>
      <c r="U1594" s="85">
        <v>0.38269999999999998</v>
      </c>
      <c r="V1594" s="85">
        <f t="shared" si="193"/>
        <v>1.0046999999999999</v>
      </c>
      <c r="W1594" s="1"/>
      <c r="X1594" s="1">
        <f t="shared" si="194"/>
        <v>4.4055555555555559</v>
      </c>
      <c r="Y1594" s="86">
        <v>15860</v>
      </c>
      <c r="Z1594" s="1">
        <v>0.20300000000000001</v>
      </c>
      <c r="AA1594" s="85">
        <f t="shared" si="195"/>
        <v>0.82499999999999996</v>
      </c>
      <c r="AB1594" s="1"/>
      <c r="AC1594" s="1">
        <f t="shared" si="196"/>
        <v>4.4055555555555559</v>
      </c>
      <c r="AD1594" s="86">
        <v>15860</v>
      </c>
      <c r="AE1594" s="1">
        <v>0.37430000000000002</v>
      </c>
      <c r="AF1594" s="85">
        <f t="shared" si="197"/>
        <v>0.99629999999999996</v>
      </c>
      <c r="AG1594" s="1"/>
      <c r="AH1594" s="1">
        <f t="shared" si="198"/>
        <v>4.4055555555555559</v>
      </c>
      <c r="AI1594" s="86">
        <v>15860</v>
      </c>
      <c r="AJ1594" s="1">
        <v>0.40749999999999997</v>
      </c>
      <c r="AK1594" s="85">
        <f t="shared" si="199"/>
        <v>1.0295000000000001</v>
      </c>
      <c r="AL1594" s="1"/>
    </row>
    <row r="1595" spans="19:38" x14ac:dyDescent="0.25">
      <c r="S1595" s="1">
        <f t="shared" si="192"/>
        <v>4.4083333333333332</v>
      </c>
      <c r="T1595" s="86">
        <v>15870</v>
      </c>
      <c r="U1595" s="85">
        <v>0.38269999999999998</v>
      </c>
      <c r="V1595" s="85">
        <f t="shared" si="193"/>
        <v>1.0046999999999999</v>
      </c>
      <c r="W1595" s="1"/>
      <c r="X1595" s="1">
        <f t="shared" si="194"/>
        <v>4.4083333333333332</v>
      </c>
      <c r="Y1595" s="86">
        <v>15870</v>
      </c>
      <c r="Z1595" s="1">
        <v>0.20300000000000001</v>
      </c>
      <c r="AA1595" s="85">
        <f t="shared" si="195"/>
        <v>0.82499999999999996</v>
      </c>
      <c r="AB1595" s="1"/>
      <c r="AC1595" s="1">
        <f t="shared" si="196"/>
        <v>4.4083333333333332</v>
      </c>
      <c r="AD1595" s="86">
        <v>15870</v>
      </c>
      <c r="AE1595" s="1">
        <v>0.37430000000000002</v>
      </c>
      <c r="AF1595" s="85">
        <f t="shared" si="197"/>
        <v>0.99629999999999996</v>
      </c>
      <c r="AG1595" s="1"/>
      <c r="AH1595" s="1">
        <f t="shared" si="198"/>
        <v>4.4083333333333332</v>
      </c>
      <c r="AI1595" s="86">
        <v>15870</v>
      </c>
      <c r="AJ1595" s="1">
        <v>0.40749999999999997</v>
      </c>
      <c r="AK1595" s="85">
        <f t="shared" si="199"/>
        <v>1.0295000000000001</v>
      </c>
      <c r="AL1595" s="1"/>
    </row>
    <row r="1596" spans="19:38" x14ac:dyDescent="0.25">
      <c r="S1596" s="1">
        <f t="shared" si="192"/>
        <v>4.4111111111111114</v>
      </c>
      <c r="T1596" s="86">
        <v>15880</v>
      </c>
      <c r="U1596" s="85">
        <v>0.38269999999999998</v>
      </c>
      <c r="V1596" s="85">
        <f t="shared" si="193"/>
        <v>1.0046999999999999</v>
      </c>
      <c r="W1596" s="1"/>
      <c r="X1596" s="1">
        <f t="shared" si="194"/>
        <v>4.4111111111111114</v>
      </c>
      <c r="Y1596" s="86">
        <v>15880</v>
      </c>
      <c r="Z1596" s="1">
        <v>0.20300000000000001</v>
      </c>
      <c r="AA1596" s="85">
        <f t="shared" si="195"/>
        <v>0.82499999999999996</v>
      </c>
      <c r="AB1596" s="1"/>
      <c r="AC1596" s="1">
        <f t="shared" si="196"/>
        <v>4.4111111111111114</v>
      </c>
      <c r="AD1596" s="86">
        <v>15880</v>
      </c>
      <c r="AE1596" s="1">
        <v>0.37430000000000002</v>
      </c>
      <c r="AF1596" s="85">
        <f t="shared" si="197"/>
        <v>0.99629999999999996</v>
      </c>
      <c r="AG1596" s="1"/>
      <c r="AH1596" s="1">
        <f t="shared" si="198"/>
        <v>4.4111111111111114</v>
      </c>
      <c r="AI1596" s="86">
        <v>15880</v>
      </c>
      <c r="AJ1596" s="1">
        <v>0.40749999999999997</v>
      </c>
      <c r="AK1596" s="85">
        <f t="shared" si="199"/>
        <v>1.0295000000000001</v>
      </c>
      <c r="AL1596" s="1"/>
    </row>
    <row r="1597" spans="19:38" x14ac:dyDescent="0.25">
      <c r="S1597" s="1">
        <f t="shared" si="192"/>
        <v>4.4138888888888888</v>
      </c>
      <c r="T1597" s="86">
        <v>15890</v>
      </c>
      <c r="U1597" s="85">
        <v>0.38269999999999998</v>
      </c>
      <c r="V1597" s="85">
        <f t="shared" si="193"/>
        <v>1.0046999999999999</v>
      </c>
      <c r="W1597" s="1"/>
      <c r="X1597" s="1">
        <f t="shared" si="194"/>
        <v>4.4138888888888888</v>
      </c>
      <c r="Y1597" s="86">
        <v>15890</v>
      </c>
      <c r="Z1597" s="1">
        <v>0.2029</v>
      </c>
      <c r="AA1597" s="85">
        <f t="shared" si="195"/>
        <v>0.82489999999999997</v>
      </c>
      <c r="AB1597" s="1"/>
      <c r="AC1597" s="1">
        <f t="shared" si="196"/>
        <v>4.4138888888888888</v>
      </c>
      <c r="AD1597" s="86">
        <v>15890</v>
      </c>
      <c r="AE1597" s="1">
        <v>0.37430000000000002</v>
      </c>
      <c r="AF1597" s="85">
        <f t="shared" si="197"/>
        <v>0.99629999999999996</v>
      </c>
      <c r="AG1597" s="1"/>
      <c r="AH1597" s="1">
        <f t="shared" si="198"/>
        <v>4.4138888888888888</v>
      </c>
      <c r="AI1597" s="86">
        <v>15890</v>
      </c>
      <c r="AJ1597" s="1">
        <v>0.40749999999999997</v>
      </c>
      <c r="AK1597" s="85">
        <f t="shared" si="199"/>
        <v>1.0295000000000001</v>
      </c>
      <c r="AL1597" s="1"/>
    </row>
    <row r="1598" spans="19:38" x14ac:dyDescent="0.25">
      <c r="S1598" s="1">
        <f t="shared" si="192"/>
        <v>4.416666666666667</v>
      </c>
      <c r="T1598" s="86">
        <v>15900</v>
      </c>
      <c r="U1598" s="85">
        <v>0.38279999999999997</v>
      </c>
      <c r="V1598" s="85">
        <f t="shared" si="193"/>
        <v>1.0047999999999999</v>
      </c>
      <c r="W1598" s="1"/>
      <c r="X1598" s="1">
        <f t="shared" si="194"/>
        <v>4.416666666666667</v>
      </c>
      <c r="Y1598" s="86">
        <v>15900</v>
      </c>
      <c r="Z1598" s="1">
        <v>0.2029</v>
      </c>
      <c r="AA1598" s="85">
        <f t="shared" si="195"/>
        <v>0.82489999999999997</v>
      </c>
      <c r="AB1598" s="1"/>
      <c r="AC1598" s="1">
        <f t="shared" si="196"/>
        <v>4.416666666666667</v>
      </c>
      <c r="AD1598" s="86">
        <v>15900</v>
      </c>
      <c r="AE1598" s="1">
        <v>0.37430000000000002</v>
      </c>
      <c r="AF1598" s="85">
        <f t="shared" si="197"/>
        <v>0.99629999999999996</v>
      </c>
      <c r="AG1598" s="1"/>
      <c r="AH1598" s="1">
        <f t="shared" si="198"/>
        <v>4.416666666666667</v>
      </c>
      <c r="AI1598" s="86">
        <v>15900</v>
      </c>
      <c r="AJ1598" s="1">
        <v>0.40739999999999998</v>
      </c>
      <c r="AK1598" s="85">
        <f t="shared" si="199"/>
        <v>1.0293999999999999</v>
      </c>
      <c r="AL1598" s="1"/>
    </row>
    <row r="1599" spans="19:38" x14ac:dyDescent="0.25">
      <c r="S1599" s="1">
        <f t="shared" si="192"/>
        <v>4.4194444444444443</v>
      </c>
      <c r="T1599" s="86">
        <v>15910</v>
      </c>
      <c r="U1599" s="85">
        <v>0.38279999999999997</v>
      </c>
      <c r="V1599" s="85">
        <f t="shared" si="193"/>
        <v>1.0047999999999999</v>
      </c>
      <c r="W1599" s="1"/>
      <c r="X1599" s="1">
        <f t="shared" si="194"/>
        <v>4.4194444444444443</v>
      </c>
      <c r="Y1599" s="86">
        <v>15910</v>
      </c>
      <c r="Z1599" s="1">
        <v>0.2029</v>
      </c>
      <c r="AA1599" s="85">
        <f t="shared" si="195"/>
        <v>0.82489999999999997</v>
      </c>
      <c r="AB1599" s="1"/>
      <c r="AC1599" s="1">
        <f t="shared" si="196"/>
        <v>4.4194444444444443</v>
      </c>
      <c r="AD1599" s="86">
        <v>15910</v>
      </c>
      <c r="AE1599" s="1">
        <v>0.37430000000000002</v>
      </c>
      <c r="AF1599" s="85">
        <f t="shared" si="197"/>
        <v>0.99629999999999996</v>
      </c>
      <c r="AG1599" s="1"/>
      <c r="AH1599" s="1">
        <f t="shared" si="198"/>
        <v>4.4194444444444443</v>
      </c>
      <c r="AI1599" s="86">
        <v>15910</v>
      </c>
      <c r="AJ1599" s="1">
        <v>0.40739999999999998</v>
      </c>
      <c r="AK1599" s="85">
        <f t="shared" si="199"/>
        <v>1.0293999999999999</v>
      </c>
      <c r="AL1599" s="1"/>
    </row>
    <row r="1600" spans="19:38" x14ac:dyDescent="0.25">
      <c r="S1600" s="1">
        <f t="shared" si="192"/>
        <v>4.4222222222222225</v>
      </c>
      <c r="T1600" s="86">
        <v>15920</v>
      </c>
      <c r="U1600" s="85">
        <v>0.38279999999999997</v>
      </c>
      <c r="V1600" s="85">
        <f t="shared" si="193"/>
        <v>1.0047999999999999</v>
      </c>
      <c r="W1600" s="1"/>
      <c r="X1600" s="1">
        <f t="shared" si="194"/>
        <v>4.4222222222222225</v>
      </c>
      <c r="Y1600" s="86">
        <v>15920</v>
      </c>
      <c r="Z1600" s="1">
        <v>0.2029</v>
      </c>
      <c r="AA1600" s="85">
        <f t="shared" si="195"/>
        <v>0.82489999999999997</v>
      </c>
      <c r="AB1600" s="1"/>
      <c r="AC1600" s="1">
        <f t="shared" si="196"/>
        <v>4.4222222222222225</v>
      </c>
      <c r="AD1600" s="86">
        <v>15920</v>
      </c>
      <c r="AE1600" s="1">
        <v>0.37430000000000002</v>
      </c>
      <c r="AF1600" s="85">
        <f t="shared" si="197"/>
        <v>0.99629999999999996</v>
      </c>
      <c r="AG1600" s="1"/>
      <c r="AH1600" s="1">
        <f t="shared" si="198"/>
        <v>4.4222222222222225</v>
      </c>
      <c r="AI1600" s="86">
        <v>15920</v>
      </c>
      <c r="AJ1600" s="1">
        <v>0.40739999999999998</v>
      </c>
      <c r="AK1600" s="85">
        <f t="shared" si="199"/>
        <v>1.0293999999999999</v>
      </c>
      <c r="AL1600" s="1"/>
    </row>
    <row r="1601" spans="19:38" x14ac:dyDescent="0.25">
      <c r="S1601" s="1">
        <f t="shared" si="192"/>
        <v>4.4249999999999998</v>
      </c>
      <c r="T1601" s="86">
        <v>15930</v>
      </c>
      <c r="U1601" s="85">
        <v>0.38279999999999997</v>
      </c>
      <c r="V1601" s="85">
        <f t="shared" si="193"/>
        <v>1.0047999999999999</v>
      </c>
      <c r="W1601" s="1"/>
      <c r="X1601" s="1">
        <f t="shared" si="194"/>
        <v>4.4249999999999998</v>
      </c>
      <c r="Y1601" s="86">
        <v>15930</v>
      </c>
      <c r="Z1601" s="1">
        <v>0.2029</v>
      </c>
      <c r="AA1601" s="85">
        <f t="shared" si="195"/>
        <v>0.82489999999999997</v>
      </c>
      <c r="AB1601" s="1"/>
      <c r="AC1601" s="1">
        <f t="shared" si="196"/>
        <v>4.4249999999999998</v>
      </c>
      <c r="AD1601" s="86">
        <v>15930</v>
      </c>
      <c r="AE1601" s="1">
        <v>0.37430000000000002</v>
      </c>
      <c r="AF1601" s="85">
        <f t="shared" si="197"/>
        <v>0.99629999999999996</v>
      </c>
      <c r="AG1601" s="1"/>
      <c r="AH1601" s="1">
        <f t="shared" si="198"/>
        <v>4.4249999999999998</v>
      </c>
      <c r="AI1601" s="86">
        <v>15930</v>
      </c>
      <c r="AJ1601" s="1">
        <v>0.40739999999999998</v>
      </c>
      <c r="AK1601" s="85">
        <f t="shared" si="199"/>
        <v>1.0293999999999999</v>
      </c>
      <c r="AL1601" s="1"/>
    </row>
    <row r="1602" spans="19:38" x14ac:dyDescent="0.25">
      <c r="S1602" s="1">
        <f t="shared" si="192"/>
        <v>4.427777777777778</v>
      </c>
      <c r="T1602" s="86">
        <v>15940</v>
      </c>
      <c r="U1602" s="85">
        <v>0.38279999999999997</v>
      </c>
      <c r="V1602" s="85">
        <f t="shared" si="193"/>
        <v>1.0047999999999999</v>
      </c>
      <c r="W1602" s="1"/>
      <c r="X1602" s="1">
        <f t="shared" si="194"/>
        <v>4.427777777777778</v>
      </c>
      <c r="Y1602" s="86">
        <v>15940</v>
      </c>
      <c r="Z1602" s="1">
        <v>0.2029</v>
      </c>
      <c r="AA1602" s="85">
        <f t="shared" si="195"/>
        <v>0.82489999999999997</v>
      </c>
      <c r="AB1602" s="1"/>
      <c r="AC1602" s="1">
        <f t="shared" si="196"/>
        <v>4.427777777777778</v>
      </c>
      <c r="AD1602" s="86">
        <v>15940</v>
      </c>
      <c r="AE1602" s="1">
        <v>0.37430000000000002</v>
      </c>
      <c r="AF1602" s="85">
        <f t="shared" si="197"/>
        <v>0.99629999999999996</v>
      </c>
      <c r="AG1602" s="1"/>
      <c r="AH1602" s="1">
        <f t="shared" si="198"/>
        <v>4.427777777777778</v>
      </c>
      <c r="AI1602" s="86">
        <v>15940</v>
      </c>
      <c r="AJ1602" s="1">
        <v>0.40739999999999998</v>
      </c>
      <c r="AK1602" s="85">
        <f t="shared" si="199"/>
        <v>1.0293999999999999</v>
      </c>
      <c r="AL1602" s="1"/>
    </row>
    <row r="1603" spans="19:38" x14ac:dyDescent="0.25">
      <c r="S1603" s="1">
        <f t="shared" si="192"/>
        <v>4.4305555555555554</v>
      </c>
      <c r="T1603" s="86">
        <v>15950</v>
      </c>
      <c r="U1603" s="85">
        <v>0.38279999999999997</v>
      </c>
      <c r="V1603" s="85">
        <f t="shared" si="193"/>
        <v>1.0047999999999999</v>
      </c>
      <c r="W1603" s="1"/>
      <c r="X1603" s="1">
        <f t="shared" si="194"/>
        <v>4.4305555555555554</v>
      </c>
      <c r="Y1603" s="86">
        <v>15950</v>
      </c>
      <c r="Z1603" s="1">
        <v>0.2029</v>
      </c>
      <c r="AA1603" s="85">
        <f t="shared" si="195"/>
        <v>0.82489999999999997</v>
      </c>
      <c r="AB1603" s="1"/>
      <c r="AC1603" s="1">
        <f t="shared" si="196"/>
        <v>4.4305555555555554</v>
      </c>
      <c r="AD1603" s="86">
        <v>15950</v>
      </c>
      <c r="AE1603" s="1">
        <v>0.37430000000000002</v>
      </c>
      <c r="AF1603" s="85">
        <f t="shared" si="197"/>
        <v>0.99629999999999996</v>
      </c>
      <c r="AG1603" s="1"/>
      <c r="AH1603" s="1">
        <f t="shared" si="198"/>
        <v>4.4305555555555554</v>
      </c>
      <c r="AI1603" s="86">
        <v>15950</v>
      </c>
      <c r="AJ1603" s="1">
        <v>0.40739999999999998</v>
      </c>
      <c r="AK1603" s="85">
        <f t="shared" si="199"/>
        <v>1.0293999999999999</v>
      </c>
      <c r="AL1603" s="1"/>
    </row>
    <row r="1604" spans="19:38" x14ac:dyDescent="0.25">
      <c r="S1604" s="1">
        <f t="shared" si="192"/>
        <v>4.4333333333333336</v>
      </c>
      <c r="T1604" s="86">
        <v>15960</v>
      </c>
      <c r="U1604" s="85">
        <v>0.38279999999999997</v>
      </c>
      <c r="V1604" s="85">
        <f t="shared" si="193"/>
        <v>1.0047999999999999</v>
      </c>
      <c r="W1604" s="1"/>
      <c r="X1604" s="1">
        <f t="shared" si="194"/>
        <v>4.4333333333333336</v>
      </c>
      <c r="Y1604" s="86">
        <v>15960</v>
      </c>
      <c r="Z1604" s="1">
        <v>0.2029</v>
      </c>
      <c r="AA1604" s="85">
        <f t="shared" si="195"/>
        <v>0.82489999999999997</v>
      </c>
      <c r="AB1604" s="1"/>
      <c r="AC1604" s="1">
        <f t="shared" si="196"/>
        <v>4.4333333333333336</v>
      </c>
      <c r="AD1604" s="86">
        <v>15960</v>
      </c>
      <c r="AE1604" s="1">
        <v>0.37430000000000002</v>
      </c>
      <c r="AF1604" s="85">
        <f t="shared" si="197"/>
        <v>0.99629999999999996</v>
      </c>
      <c r="AG1604" s="1"/>
      <c r="AH1604" s="1">
        <f t="shared" si="198"/>
        <v>4.4333333333333336</v>
      </c>
      <c r="AI1604" s="86">
        <v>15960</v>
      </c>
      <c r="AJ1604" s="1">
        <v>0.40739999999999998</v>
      </c>
      <c r="AK1604" s="85">
        <f t="shared" si="199"/>
        <v>1.0293999999999999</v>
      </c>
      <c r="AL1604" s="1"/>
    </row>
    <row r="1605" spans="19:38" x14ac:dyDescent="0.25">
      <c r="S1605" s="1">
        <f t="shared" si="192"/>
        <v>4.4361111111111109</v>
      </c>
      <c r="T1605" s="86">
        <v>15970</v>
      </c>
      <c r="U1605" s="85">
        <v>0.38279999999999997</v>
      </c>
      <c r="V1605" s="85">
        <f t="shared" si="193"/>
        <v>1.0047999999999999</v>
      </c>
      <c r="W1605" s="1"/>
      <c r="X1605" s="1">
        <f t="shared" si="194"/>
        <v>4.4361111111111109</v>
      </c>
      <c r="Y1605" s="86">
        <v>15970</v>
      </c>
      <c r="Z1605" s="1">
        <v>0.2029</v>
      </c>
      <c r="AA1605" s="85">
        <f t="shared" si="195"/>
        <v>0.82489999999999997</v>
      </c>
      <c r="AB1605" s="1"/>
      <c r="AC1605" s="1">
        <f t="shared" si="196"/>
        <v>4.4361111111111109</v>
      </c>
      <c r="AD1605" s="86">
        <v>15970</v>
      </c>
      <c r="AE1605" s="1">
        <v>0.37430000000000002</v>
      </c>
      <c r="AF1605" s="85">
        <f t="shared" si="197"/>
        <v>0.99629999999999996</v>
      </c>
      <c r="AG1605" s="1"/>
      <c r="AH1605" s="1">
        <f t="shared" si="198"/>
        <v>4.4361111111111109</v>
      </c>
      <c r="AI1605" s="86">
        <v>15970</v>
      </c>
      <c r="AJ1605" s="1">
        <v>0.40739999999999998</v>
      </c>
      <c r="AK1605" s="85">
        <f t="shared" si="199"/>
        <v>1.0293999999999999</v>
      </c>
      <c r="AL1605" s="1"/>
    </row>
    <row r="1606" spans="19:38" x14ac:dyDescent="0.25">
      <c r="S1606" s="1">
        <f t="shared" si="192"/>
        <v>4.4388888888888891</v>
      </c>
      <c r="T1606" s="86">
        <v>15980</v>
      </c>
      <c r="U1606" s="85">
        <v>0.38279999999999997</v>
      </c>
      <c r="V1606" s="85">
        <f t="shared" si="193"/>
        <v>1.0047999999999999</v>
      </c>
      <c r="W1606" s="1"/>
      <c r="X1606" s="1">
        <f t="shared" si="194"/>
        <v>4.4388888888888891</v>
      </c>
      <c r="Y1606" s="86">
        <v>15980</v>
      </c>
      <c r="Z1606" s="1">
        <v>0.2029</v>
      </c>
      <c r="AA1606" s="85">
        <f t="shared" si="195"/>
        <v>0.82489999999999997</v>
      </c>
      <c r="AB1606" s="1"/>
      <c r="AC1606" s="1">
        <f t="shared" si="196"/>
        <v>4.4388888888888891</v>
      </c>
      <c r="AD1606" s="86">
        <v>15980</v>
      </c>
      <c r="AE1606" s="1">
        <v>0.37430000000000002</v>
      </c>
      <c r="AF1606" s="85">
        <f t="shared" si="197"/>
        <v>0.99629999999999996</v>
      </c>
      <c r="AG1606" s="1"/>
      <c r="AH1606" s="1">
        <f t="shared" si="198"/>
        <v>4.4388888888888891</v>
      </c>
      <c r="AI1606" s="86">
        <v>15980</v>
      </c>
      <c r="AJ1606" s="1">
        <v>0.4073</v>
      </c>
      <c r="AK1606" s="85">
        <f t="shared" si="199"/>
        <v>1.0293000000000001</v>
      </c>
      <c r="AL1606" s="1"/>
    </row>
    <row r="1607" spans="19:38" x14ac:dyDescent="0.25">
      <c r="S1607" s="1">
        <f t="shared" si="192"/>
        <v>4.4416666666666664</v>
      </c>
      <c r="T1607" s="86">
        <v>15990</v>
      </c>
      <c r="U1607" s="85">
        <v>0.38279999999999997</v>
      </c>
      <c r="V1607" s="85">
        <f t="shared" si="193"/>
        <v>1.0047999999999999</v>
      </c>
      <c r="W1607" s="1"/>
      <c r="X1607" s="1">
        <f t="shared" si="194"/>
        <v>4.4416666666666664</v>
      </c>
      <c r="Y1607" s="86">
        <v>15990</v>
      </c>
      <c r="Z1607" s="1">
        <v>0.2029</v>
      </c>
      <c r="AA1607" s="85">
        <f t="shared" si="195"/>
        <v>0.82489999999999997</v>
      </c>
      <c r="AB1607" s="1"/>
      <c r="AC1607" s="1">
        <f t="shared" si="196"/>
        <v>4.4416666666666664</v>
      </c>
      <c r="AD1607" s="86">
        <v>15990</v>
      </c>
      <c r="AE1607" s="1">
        <v>0.37430000000000002</v>
      </c>
      <c r="AF1607" s="85">
        <f t="shared" si="197"/>
        <v>0.99629999999999996</v>
      </c>
      <c r="AG1607" s="1"/>
      <c r="AH1607" s="1">
        <f t="shared" si="198"/>
        <v>4.4416666666666664</v>
      </c>
      <c r="AI1607" s="86">
        <v>15990</v>
      </c>
      <c r="AJ1607" s="1">
        <v>0.4073</v>
      </c>
      <c r="AK1607" s="85">
        <f t="shared" si="199"/>
        <v>1.0293000000000001</v>
      </c>
      <c r="AL1607" s="1"/>
    </row>
    <row r="1608" spans="19:38" x14ac:dyDescent="0.25">
      <c r="S1608" s="1">
        <f t="shared" si="192"/>
        <v>4.4444444444444446</v>
      </c>
      <c r="T1608" s="86">
        <v>16000</v>
      </c>
      <c r="U1608" s="85">
        <v>0.38279999999999997</v>
      </c>
      <c r="V1608" s="85">
        <f t="shared" si="193"/>
        <v>1.0047999999999999</v>
      </c>
      <c r="W1608" s="1"/>
      <c r="X1608" s="1">
        <f t="shared" si="194"/>
        <v>4.4444444444444446</v>
      </c>
      <c r="Y1608" s="86">
        <v>16000</v>
      </c>
      <c r="Z1608" s="1">
        <v>0.2029</v>
      </c>
      <c r="AA1608" s="85">
        <f t="shared" si="195"/>
        <v>0.82489999999999997</v>
      </c>
      <c r="AB1608" s="1"/>
      <c r="AC1608" s="1">
        <f t="shared" si="196"/>
        <v>4.4444444444444446</v>
      </c>
      <c r="AD1608" s="86">
        <v>16000</v>
      </c>
      <c r="AE1608" s="1">
        <v>0.37430000000000002</v>
      </c>
      <c r="AF1608" s="85">
        <f t="shared" si="197"/>
        <v>0.99629999999999996</v>
      </c>
      <c r="AG1608" s="1"/>
      <c r="AH1608" s="1">
        <f t="shared" si="198"/>
        <v>4.4444444444444446</v>
      </c>
      <c r="AI1608" s="86">
        <v>16000</v>
      </c>
      <c r="AJ1608" s="1">
        <v>0.4073</v>
      </c>
      <c r="AK1608" s="85">
        <f t="shared" si="199"/>
        <v>1.0293000000000001</v>
      </c>
      <c r="AL1608" s="1"/>
    </row>
    <row r="1609" spans="19:38" x14ac:dyDescent="0.25">
      <c r="S1609" s="1">
        <f t="shared" ref="S1609:S1672" si="200">T1609/3600</f>
        <v>4.447222222222222</v>
      </c>
      <c r="T1609" s="86">
        <v>16010</v>
      </c>
      <c r="U1609" s="85">
        <v>0.38279999999999997</v>
      </c>
      <c r="V1609" s="85">
        <f t="shared" ref="V1609:V1672" si="201">U1609+0.622</f>
        <v>1.0047999999999999</v>
      </c>
      <c r="W1609" s="1"/>
      <c r="X1609" s="1">
        <f t="shared" ref="X1609:X1672" si="202">Y1609/3600</f>
        <v>4.447222222222222</v>
      </c>
      <c r="Y1609" s="86">
        <v>16010</v>
      </c>
      <c r="Z1609" s="1">
        <v>0.20280000000000001</v>
      </c>
      <c r="AA1609" s="85">
        <f t="shared" ref="AA1609:AA1672" si="203">Z1609+0.622</f>
        <v>0.82479999999999998</v>
      </c>
      <c r="AB1609" s="1"/>
      <c r="AC1609" s="1">
        <f t="shared" ref="AC1609:AC1672" si="204">AD1609/3600</f>
        <v>4.447222222222222</v>
      </c>
      <c r="AD1609" s="86">
        <v>16010</v>
      </c>
      <c r="AE1609" s="1">
        <v>0.37430000000000002</v>
      </c>
      <c r="AF1609" s="85">
        <f t="shared" ref="AF1609:AF1672" si="205">AE1609+0.622</f>
        <v>0.99629999999999996</v>
      </c>
      <c r="AG1609" s="1"/>
      <c r="AH1609" s="1">
        <f t="shared" ref="AH1609:AH1672" si="206">AI1609/3600</f>
        <v>4.447222222222222</v>
      </c>
      <c r="AI1609" s="86">
        <v>16010</v>
      </c>
      <c r="AJ1609" s="1">
        <v>0.4073</v>
      </c>
      <c r="AK1609" s="85">
        <f t="shared" ref="AK1609:AK1672" si="207">AJ1609+0.622</f>
        <v>1.0293000000000001</v>
      </c>
      <c r="AL1609" s="1"/>
    </row>
    <row r="1610" spans="19:38" x14ac:dyDescent="0.25">
      <c r="S1610" s="1">
        <f t="shared" si="200"/>
        <v>4.45</v>
      </c>
      <c r="T1610" s="86">
        <v>16020</v>
      </c>
      <c r="U1610" s="85">
        <v>0.38279999999999997</v>
      </c>
      <c r="V1610" s="85">
        <f t="shared" si="201"/>
        <v>1.0047999999999999</v>
      </c>
      <c r="W1610" s="1"/>
      <c r="X1610" s="1">
        <f t="shared" si="202"/>
        <v>4.45</v>
      </c>
      <c r="Y1610" s="86">
        <v>16020</v>
      </c>
      <c r="Z1610" s="1">
        <v>0.20280000000000001</v>
      </c>
      <c r="AA1610" s="85">
        <f t="shared" si="203"/>
        <v>0.82479999999999998</v>
      </c>
      <c r="AB1610" s="1"/>
      <c r="AC1610" s="1">
        <f t="shared" si="204"/>
        <v>4.45</v>
      </c>
      <c r="AD1610" s="86">
        <v>16020</v>
      </c>
      <c r="AE1610" s="1">
        <v>0.37430000000000002</v>
      </c>
      <c r="AF1610" s="85">
        <f t="shared" si="205"/>
        <v>0.99629999999999996</v>
      </c>
      <c r="AG1610" s="1"/>
      <c r="AH1610" s="1">
        <f t="shared" si="206"/>
        <v>4.45</v>
      </c>
      <c r="AI1610" s="86">
        <v>16020</v>
      </c>
      <c r="AJ1610" s="1">
        <v>0.4073</v>
      </c>
      <c r="AK1610" s="85">
        <f t="shared" si="207"/>
        <v>1.0293000000000001</v>
      </c>
      <c r="AL1610" s="1"/>
    </row>
    <row r="1611" spans="19:38" x14ac:dyDescent="0.25">
      <c r="S1611" s="1">
        <f t="shared" si="200"/>
        <v>4.4527777777777775</v>
      </c>
      <c r="T1611" s="86">
        <v>16030</v>
      </c>
      <c r="U1611" s="85">
        <v>0.38279999999999997</v>
      </c>
      <c r="V1611" s="85">
        <f t="shared" si="201"/>
        <v>1.0047999999999999</v>
      </c>
      <c r="W1611" s="1"/>
      <c r="X1611" s="1">
        <f t="shared" si="202"/>
        <v>4.4527777777777775</v>
      </c>
      <c r="Y1611" s="86">
        <v>16030</v>
      </c>
      <c r="Z1611" s="1">
        <v>0.20280000000000001</v>
      </c>
      <c r="AA1611" s="85">
        <f t="shared" si="203"/>
        <v>0.82479999999999998</v>
      </c>
      <c r="AB1611" s="1"/>
      <c r="AC1611" s="1">
        <f t="shared" si="204"/>
        <v>4.4527777777777775</v>
      </c>
      <c r="AD1611" s="86">
        <v>16030</v>
      </c>
      <c r="AE1611" s="1">
        <v>0.37430000000000002</v>
      </c>
      <c r="AF1611" s="85">
        <f t="shared" si="205"/>
        <v>0.99629999999999996</v>
      </c>
      <c r="AG1611" s="1"/>
      <c r="AH1611" s="1">
        <f t="shared" si="206"/>
        <v>4.4527777777777775</v>
      </c>
      <c r="AI1611" s="86">
        <v>16030</v>
      </c>
      <c r="AJ1611" s="1">
        <v>0.4073</v>
      </c>
      <c r="AK1611" s="85">
        <f t="shared" si="207"/>
        <v>1.0293000000000001</v>
      </c>
      <c r="AL1611" s="1"/>
    </row>
    <row r="1612" spans="19:38" x14ac:dyDescent="0.25">
      <c r="S1612" s="1">
        <f t="shared" si="200"/>
        <v>4.4555555555555557</v>
      </c>
      <c r="T1612" s="86">
        <v>16040</v>
      </c>
      <c r="U1612" s="85">
        <v>0.38279999999999997</v>
      </c>
      <c r="V1612" s="85">
        <f t="shared" si="201"/>
        <v>1.0047999999999999</v>
      </c>
      <c r="W1612" s="1"/>
      <c r="X1612" s="1">
        <f t="shared" si="202"/>
        <v>4.4555555555555557</v>
      </c>
      <c r="Y1612" s="86">
        <v>16040</v>
      </c>
      <c r="Z1612" s="1">
        <v>0.20280000000000001</v>
      </c>
      <c r="AA1612" s="85">
        <f t="shared" si="203"/>
        <v>0.82479999999999998</v>
      </c>
      <c r="AB1612" s="1"/>
      <c r="AC1612" s="1">
        <f t="shared" si="204"/>
        <v>4.4555555555555557</v>
      </c>
      <c r="AD1612" s="86">
        <v>16040</v>
      </c>
      <c r="AE1612" s="1">
        <v>0.37430000000000002</v>
      </c>
      <c r="AF1612" s="85">
        <f t="shared" si="205"/>
        <v>0.99629999999999996</v>
      </c>
      <c r="AG1612" s="1"/>
      <c r="AH1612" s="1">
        <f t="shared" si="206"/>
        <v>4.4555555555555557</v>
      </c>
      <c r="AI1612" s="86">
        <v>16040</v>
      </c>
      <c r="AJ1612" s="1">
        <v>0.4073</v>
      </c>
      <c r="AK1612" s="85">
        <f t="shared" si="207"/>
        <v>1.0293000000000001</v>
      </c>
      <c r="AL1612" s="1"/>
    </row>
    <row r="1613" spans="19:38" x14ac:dyDescent="0.25">
      <c r="S1613" s="1">
        <f t="shared" si="200"/>
        <v>4.458333333333333</v>
      </c>
      <c r="T1613" s="86">
        <v>16050</v>
      </c>
      <c r="U1613" s="85">
        <v>0.38279999999999997</v>
      </c>
      <c r="V1613" s="85">
        <f t="shared" si="201"/>
        <v>1.0047999999999999</v>
      </c>
      <c r="W1613" s="1"/>
      <c r="X1613" s="1">
        <f t="shared" si="202"/>
        <v>4.458333333333333</v>
      </c>
      <c r="Y1613" s="86">
        <v>16050</v>
      </c>
      <c r="Z1613" s="1">
        <v>0.20280000000000001</v>
      </c>
      <c r="AA1613" s="85">
        <f t="shared" si="203"/>
        <v>0.82479999999999998</v>
      </c>
      <c r="AB1613" s="1"/>
      <c r="AC1613" s="1">
        <f t="shared" si="204"/>
        <v>4.458333333333333</v>
      </c>
      <c r="AD1613" s="86">
        <v>16050</v>
      </c>
      <c r="AE1613" s="1">
        <v>0.37430000000000002</v>
      </c>
      <c r="AF1613" s="85">
        <f t="shared" si="205"/>
        <v>0.99629999999999996</v>
      </c>
      <c r="AG1613" s="1"/>
      <c r="AH1613" s="1">
        <f t="shared" si="206"/>
        <v>4.458333333333333</v>
      </c>
      <c r="AI1613" s="86">
        <v>16050</v>
      </c>
      <c r="AJ1613" s="1">
        <v>0.4073</v>
      </c>
      <c r="AK1613" s="85">
        <f t="shared" si="207"/>
        <v>1.0293000000000001</v>
      </c>
      <c r="AL1613" s="1"/>
    </row>
    <row r="1614" spans="19:38" x14ac:dyDescent="0.25">
      <c r="S1614" s="1">
        <f t="shared" si="200"/>
        <v>4.4611111111111112</v>
      </c>
      <c r="T1614" s="86">
        <v>16060</v>
      </c>
      <c r="U1614" s="85">
        <v>0.38290000000000002</v>
      </c>
      <c r="V1614" s="85">
        <f t="shared" si="201"/>
        <v>1.0049000000000001</v>
      </c>
      <c r="W1614" s="1"/>
      <c r="X1614" s="1">
        <f t="shared" si="202"/>
        <v>4.4611111111111112</v>
      </c>
      <c r="Y1614" s="86">
        <v>16060</v>
      </c>
      <c r="Z1614" s="1">
        <v>0.20280000000000001</v>
      </c>
      <c r="AA1614" s="85">
        <f t="shared" si="203"/>
        <v>0.82479999999999998</v>
      </c>
      <c r="AB1614" s="1"/>
      <c r="AC1614" s="1">
        <f t="shared" si="204"/>
        <v>4.4611111111111112</v>
      </c>
      <c r="AD1614" s="86">
        <v>16060</v>
      </c>
      <c r="AE1614" s="1">
        <v>0.37430000000000002</v>
      </c>
      <c r="AF1614" s="85">
        <f t="shared" si="205"/>
        <v>0.99629999999999996</v>
      </c>
      <c r="AG1614" s="1"/>
      <c r="AH1614" s="1">
        <f t="shared" si="206"/>
        <v>4.4611111111111112</v>
      </c>
      <c r="AI1614" s="86">
        <v>16060</v>
      </c>
      <c r="AJ1614" s="1">
        <v>0.4073</v>
      </c>
      <c r="AK1614" s="85">
        <f t="shared" si="207"/>
        <v>1.0293000000000001</v>
      </c>
      <c r="AL1614" s="1"/>
    </row>
    <row r="1615" spans="19:38" x14ac:dyDescent="0.25">
      <c r="S1615" s="1">
        <f t="shared" si="200"/>
        <v>4.4638888888888886</v>
      </c>
      <c r="T1615" s="86">
        <v>16070</v>
      </c>
      <c r="U1615" s="85">
        <v>0.38290000000000002</v>
      </c>
      <c r="V1615" s="85">
        <f t="shared" si="201"/>
        <v>1.0049000000000001</v>
      </c>
      <c r="W1615" s="1"/>
      <c r="X1615" s="1">
        <f t="shared" si="202"/>
        <v>4.4638888888888886</v>
      </c>
      <c r="Y1615" s="86">
        <v>16070</v>
      </c>
      <c r="Z1615" s="1">
        <v>0.20280000000000001</v>
      </c>
      <c r="AA1615" s="85">
        <f t="shared" si="203"/>
        <v>0.82479999999999998</v>
      </c>
      <c r="AB1615" s="1"/>
      <c r="AC1615" s="1">
        <f t="shared" si="204"/>
        <v>4.4638888888888886</v>
      </c>
      <c r="AD1615" s="86">
        <v>16070</v>
      </c>
      <c r="AE1615" s="1">
        <v>0.37430000000000002</v>
      </c>
      <c r="AF1615" s="85">
        <f t="shared" si="205"/>
        <v>0.99629999999999996</v>
      </c>
      <c r="AG1615" s="1"/>
      <c r="AH1615" s="1">
        <f t="shared" si="206"/>
        <v>4.4638888888888886</v>
      </c>
      <c r="AI1615" s="86">
        <v>16070</v>
      </c>
      <c r="AJ1615" s="1">
        <v>0.40720000000000001</v>
      </c>
      <c r="AK1615" s="85">
        <f t="shared" si="207"/>
        <v>1.0291999999999999</v>
      </c>
      <c r="AL1615" s="1"/>
    </row>
    <row r="1616" spans="19:38" x14ac:dyDescent="0.25">
      <c r="S1616" s="1">
        <f t="shared" si="200"/>
        <v>4.4666666666666668</v>
      </c>
      <c r="T1616" s="86">
        <v>16080</v>
      </c>
      <c r="U1616" s="85">
        <v>0.38290000000000002</v>
      </c>
      <c r="V1616" s="85">
        <f t="shared" si="201"/>
        <v>1.0049000000000001</v>
      </c>
      <c r="W1616" s="1"/>
      <c r="X1616" s="1">
        <f t="shared" si="202"/>
        <v>4.4666666666666668</v>
      </c>
      <c r="Y1616" s="86">
        <v>16080</v>
      </c>
      <c r="Z1616" s="1">
        <v>0.20280000000000001</v>
      </c>
      <c r="AA1616" s="85">
        <f t="shared" si="203"/>
        <v>0.82479999999999998</v>
      </c>
      <c r="AB1616" s="1"/>
      <c r="AC1616" s="1">
        <f t="shared" si="204"/>
        <v>4.4666666666666668</v>
      </c>
      <c r="AD1616" s="86">
        <v>16080</v>
      </c>
      <c r="AE1616" s="1">
        <v>0.37430000000000002</v>
      </c>
      <c r="AF1616" s="85">
        <f t="shared" si="205"/>
        <v>0.99629999999999996</v>
      </c>
      <c r="AG1616" s="1"/>
      <c r="AH1616" s="1">
        <f t="shared" si="206"/>
        <v>4.4666666666666668</v>
      </c>
      <c r="AI1616" s="86">
        <v>16080</v>
      </c>
      <c r="AJ1616" s="1">
        <v>0.40720000000000001</v>
      </c>
      <c r="AK1616" s="85">
        <f t="shared" si="207"/>
        <v>1.0291999999999999</v>
      </c>
      <c r="AL1616" s="1"/>
    </row>
    <row r="1617" spans="19:38" x14ac:dyDescent="0.25">
      <c r="S1617" s="1">
        <f t="shared" si="200"/>
        <v>4.4694444444444441</v>
      </c>
      <c r="T1617" s="86">
        <v>16090</v>
      </c>
      <c r="U1617" s="85">
        <v>0.38290000000000002</v>
      </c>
      <c r="V1617" s="85">
        <f t="shared" si="201"/>
        <v>1.0049000000000001</v>
      </c>
      <c r="W1617" s="1"/>
      <c r="X1617" s="1">
        <f t="shared" si="202"/>
        <v>4.4694444444444441</v>
      </c>
      <c r="Y1617" s="86">
        <v>16090</v>
      </c>
      <c r="Z1617" s="1">
        <v>0.20280000000000001</v>
      </c>
      <c r="AA1617" s="85">
        <f t="shared" si="203"/>
        <v>0.82479999999999998</v>
      </c>
      <c r="AB1617" s="1"/>
      <c r="AC1617" s="1">
        <f t="shared" si="204"/>
        <v>4.4694444444444441</v>
      </c>
      <c r="AD1617" s="86">
        <v>16090</v>
      </c>
      <c r="AE1617" s="1">
        <v>0.37430000000000002</v>
      </c>
      <c r="AF1617" s="85">
        <f t="shared" si="205"/>
        <v>0.99629999999999996</v>
      </c>
      <c r="AG1617" s="1"/>
      <c r="AH1617" s="1">
        <f t="shared" si="206"/>
        <v>4.4694444444444441</v>
      </c>
      <c r="AI1617" s="86">
        <v>16090</v>
      </c>
      <c r="AJ1617" s="1">
        <v>0.40720000000000001</v>
      </c>
      <c r="AK1617" s="85">
        <f t="shared" si="207"/>
        <v>1.0291999999999999</v>
      </c>
      <c r="AL1617" s="1"/>
    </row>
    <row r="1618" spans="19:38" x14ac:dyDescent="0.25">
      <c r="S1618" s="1">
        <f t="shared" si="200"/>
        <v>4.4722222222222223</v>
      </c>
      <c r="T1618" s="86">
        <v>16100</v>
      </c>
      <c r="U1618" s="85">
        <v>0.38290000000000002</v>
      </c>
      <c r="V1618" s="85">
        <f t="shared" si="201"/>
        <v>1.0049000000000001</v>
      </c>
      <c r="W1618" s="1"/>
      <c r="X1618" s="1">
        <f t="shared" si="202"/>
        <v>4.4722222222222223</v>
      </c>
      <c r="Y1618" s="86">
        <v>16100</v>
      </c>
      <c r="Z1618" s="1">
        <v>0.20269999999999999</v>
      </c>
      <c r="AA1618" s="85">
        <f t="shared" si="203"/>
        <v>0.82469999999999999</v>
      </c>
      <c r="AB1618" s="1"/>
      <c r="AC1618" s="1">
        <f t="shared" si="204"/>
        <v>4.4722222222222223</v>
      </c>
      <c r="AD1618" s="86">
        <v>16100</v>
      </c>
      <c r="AE1618" s="1">
        <v>0.37430000000000002</v>
      </c>
      <c r="AF1618" s="85">
        <f t="shared" si="205"/>
        <v>0.99629999999999996</v>
      </c>
      <c r="AG1618" s="1"/>
      <c r="AH1618" s="1">
        <f t="shared" si="206"/>
        <v>4.4722222222222223</v>
      </c>
      <c r="AI1618" s="86">
        <v>16100</v>
      </c>
      <c r="AJ1618" s="1">
        <v>0.40720000000000001</v>
      </c>
      <c r="AK1618" s="85">
        <f t="shared" si="207"/>
        <v>1.0291999999999999</v>
      </c>
      <c r="AL1618" s="1"/>
    </row>
    <row r="1619" spans="19:38" x14ac:dyDescent="0.25">
      <c r="S1619" s="1">
        <f t="shared" si="200"/>
        <v>4.4749999999999996</v>
      </c>
      <c r="T1619" s="86">
        <v>16110</v>
      </c>
      <c r="U1619" s="85">
        <v>0.38290000000000002</v>
      </c>
      <c r="V1619" s="85">
        <f t="shared" si="201"/>
        <v>1.0049000000000001</v>
      </c>
      <c r="W1619" s="1"/>
      <c r="X1619" s="1">
        <f t="shared" si="202"/>
        <v>4.4749999999999996</v>
      </c>
      <c r="Y1619" s="86">
        <v>16110</v>
      </c>
      <c r="Z1619" s="1">
        <v>0.20269999999999999</v>
      </c>
      <c r="AA1619" s="85">
        <f t="shared" si="203"/>
        <v>0.82469999999999999</v>
      </c>
      <c r="AB1619" s="1"/>
      <c r="AC1619" s="1">
        <f t="shared" si="204"/>
        <v>4.4749999999999996</v>
      </c>
      <c r="AD1619" s="86">
        <v>16110</v>
      </c>
      <c r="AE1619" s="1">
        <v>0.37430000000000002</v>
      </c>
      <c r="AF1619" s="85">
        <f t="shared" si="205"/>
        <v>0.99629999999999996</v>
      </c>
      <c r="AG1619" s="1"/>
      <c r="AH1619" s="1">
        <f t="shared" si="206"/>
        <v>4.4749999999999996</v>
      </c>
      <c r="AI1619" s="86">
        <v>16110</v>
      </c>
      <c r="AJ1619" s="1">
        <v>0.40720000000000001</v>
      </c>
      <c r="AK1619" s="85">
        <f t="shared" si="207"/>
        <v>1.0291999999999999</v>
      </c>
      <c r="AL1619" s="1"/>
    </row>
    <row r="1620" spans="19:38" x14ac:dyDescent="0.25">
      <c r="S1620" s="1">
        <f t="shared" si="200"/>
        <v>4.4777777777777779</v>
      </c>
      <c r="T1620" s="86">
        <v>16120</v>
      </c>
      <c r="U1620" s="85">
        <v>0.38290000000000002</v>
      </c>
      <c r="V1620" s="85">
        <f t="shared" si="201"/>
        <v>1.0049000000000001</v>
      </c>
      <c r="W1620" s="1"/>
      <c r="X1620" s="1">
        <f t="shared" si="202"/>
        <v>4.4777777777777779</v>
      </c>
      <c r="Y1620" s="86">
        <v>16120</v>
      </c>
      <c r="Z1620" s="1">
        <v>0.20269999999999999</v>
      </c>
      <c r="AA1620" s="85">
        <f t="shared" si="203"/>
        <v>0.82469999999999999</v>
      </c>
      <c r="AB1620" s="1"/>
      <c r="AC1620" s="1">
        <f t="shared" si="204"/>
        <v>4.4777777777777779</v>
      </c>
      <c r="AD1620" s="86">
        <v>16120</v>
      </c>
      <c r="AE1620" s="1">
        <v>0.37440000000000001</v>
      </c>
      <c r="AF1620" s="85">
        <f t="shared" si="205"/>
        <v>0.99639999999999995</v>
      </c>
      <c r="AG1620" s="1"/>
      <c r="AH1620" s="1">
        <f t="shared" si="206"/>
        <v>4.4777777777777779</v>
      </c>
      <c r="AI1620" s="86">
        <v>16120</v>
      </c>
      <c r="AJ1620" s="1">
        <v>0.40720000000000001</v>
      </c>
      <c r="AK1620" s="85">
        <f t="shared" si="207"/>
        <v>1.0291999999999999</v>
      </c>
      <c r="AL1620" s="1"/>
    </row>
    <row r="1621" spans="19:38" x14ac:dyDescent="0.25">
      <c r="S1621" s="1">
        <f t="shared" si="200"/>
        <v>4.4805555555555552</v>
      </c>
      <c r="T1621" s="86">
        <v>16130</v>
      </c>
      <c r="U1621" s="85">
        <v>0.38290000000000002</v>
      </c>
      <c r="V1621" s="85">
        <f t="shared" si="201"/>
        <v>1.0049000000000001</v>
      </c>
      <c r="W1621" s="1"/>
      <c r="X1621" s="1">
        <f t="shared" si="202"/>
        <v>4.4805555555555552</v>
      </c>
      <c r="Y1621" s="86">
        <v>16130</v>
      </c>
      <c r="Z1621" s="1">
        <v>0.20269999999999999</v>
      </c>
      <c r="AA1621" s="85">
        <f t="shared" si="203"/>
        <v>0.82469999999999999</v>
      </c>
      <c r="AB1621" s="1"/>
      <c r="AC1621" s="1">
        <f t="shared" si="204"/>
        <v>4.4805555555555552</v>
      </c>
      <c r="AD1621" s="86">
        <v>16130</v>
      </c>
      <c r="AE1621" s="1">
        <v>0.37440000000000001</v>
      </c>
      <c r="AF1621" s="85">
        <f t="shared" si="205"/>
        <v>0.99639999999999995</v>
      </c>
      <c r="AG1621" s="1"/>
      <c r="AH1621" s="1">
        <f t="shared" si="206"/>
        <v>4.4805555555555552</v>
      </c>
      <c r="AI1621" s="86">
        <v>16130</v>
      </c>
      <c r="AJ1621" s="1">
        <v>0.40720000000000001</v>
      </c>
      <c r="AK1621" s="85">
        <f t="shared" si="207"/>
        <v>1.0291999999999999</v>
      </c>
      <c r="AL1621" s="1"/>
    </row>
    <row r="1622" spans="19:38" x14ac:dyDescent="0.25">
      <c r="S1622" s="1">
        <f t="shared" si="200"/>
        <v>4.4833333333333334</v>
      </c>
      <c r="T1622" s="86">
        <v>16140</v>
      </c>
      <c r="U1622" s="85">
        <v>0.38290000000000002</v>
      </c>
      <c r="V1622" s="85">
        <f t="shared" si="201"/>
        <v>1.0049000000000001</v>
      </c>
      <c r="W1622" s="1"/>
      <c r="X1622" s="1">
        <f t="shared" si="202"/>
        <v>4.4833333333333334</v>
      </c>
      <c r="Y1622" s="86">
        <v>16140</v>
      </c>
      <c r="Z1622" s="1">
        <v>0.20269999999999999</v>
      </c>
      <c r="AA1622" s="85">
        <f t="shared" si="203"/>
        <v>0.82469999999999999</v>
      </c>
      <c r="AB1622" s="1"/>
      <c r="AC1622" s="1">
        <f t="shared" si="204"/>
        <v>4.4833333333333334</v>
      </c>
      <c r="AD1622" s="86">
        <v>16140</v>
      </c>
      <c r="AE1622" s="1">
        <v>0.37440000000000001</v>
      </c>
      <c r="AF1622" s="85">
        <f t="shared" si="205"/>
        <v>0.99639999999999995</v>
      </c>
      <c r="AG1622" s="1"/>
      <c r="AH1622" s="1">
        <f t="shared" si="206"/>
        <v>4.4833333333333334</v>
      </c>
      <c r="AI1622" s="86">
        <v>16140</v>
      </c>
      <c r="AJ1622" s="1">
        <v>0.40710000000000002</v>
      </c>
      <c r="AK1622" s="85">
        <f t="shared" si="207"/>
        <v>1.0291000000000001</v>
      </c>
      <c r="AL1622" s="1"/>
    </row>
    <row r="1623" spans="19:38" x14ac:dyDescent="0.25">
      <c r="S1623" s="1">
        <f t="shared" si="200"/>
        <v>4.4861111111111107</v>
      </c>
      <c r="T1623" s="86">
        <v>16150</v>
      </c>
      <c r="U1623" s="85">
        <v>0.38290000000000002</v>
      </c>
      <c r="V1623" s="85">
        <f t="shared" si="201"/>
        <v>1.0049000000000001</v>
      </c>
      <c r="W1623" s="1"/>
      <c r="X1623" s="1">
        <f t="shared" si="202"/>
        <v>4.4861111111111107</v>
      </c>
      <c r="Y1623" s="86">
        <v>16150</v>
      </c>
      <c r="Z1623" s="1">
        <v>0.20269999999999999</v>
      </c>
      <c r="AA1623" s="85">
        <f t="shared" si="203"/>
        <v>0.82469999999999999</v>
      </c>
      <c r="AB1623" s="1"/>
      <c r="AC1623" s="1">
        <f t="shared" si="204"/>
        <v>4.4861111111111107</v>
      </c>
      <c r="AD1623" s="86">
        <v>16150</v>
      </c>
      <c r="AE1623" s="1">
        <v>0.37440000000000001</v>
      </c>
      <c r="AF1623" s="85">
        <f t="shared" si="205"/>
        <v>0.99639999999999995</v>
      </c>
      <c r="AG1623" s="1"/>
      <c r="AH1623" s="1">
        <f t="shared" si="206"/>
        <v>4.4861111111111107</v>
      </c>
      <c r="AI1623" s="86">
        <v>16150</v>
      </c>
      <c r="AJ1623" s="1">
        <v>0.40710000000000002</v>
      </c>
      <c r="AK1623" s="85">
        <f t="shared" si="207"/>
        <v>1.0291000000000001</v>
      </c>
      <c r="AL1623" s="1"/>
    </row>
    <row r="1624" spans="19:38" x14ac:dyDescent="0.25">
      <c r="S1624" s="1">
        <f t="shared" si="200"/>
        <v>4.4888888888888889</v>
      </c>
      <c r="T1624" s="86">
        <v>16160</v>
      </c>
      <c r="U1624" s="85">
        <v>0.38290000000000002</v>
      </c>
      <c r="V1624" s="85">
        <f t="shared" si="201"/>
        <v>1.0049000000000001</v>
      </c>
      <c r="W1624" s="1"/>
      <c r="X1624" s="1">
        <f t="shared" si="202"/>
        <v>4.4888888888888889</v>
      </c>
      <c r="Y1624" s="86">
        <v>16160</v>
      </c>
      <c r="Z1624" s="1">
        <v>0.20269999999999999</v>
      </c>
      <c r="AA1624" s="85">
        <f t="shared" si="203"/>
        <v>0.82469999999999999</v>
      </c>
      <c r="AB1624" s="1"/>
      <c r="AC1624" s="1">
        <f t="shared" si="204"/>
        <v>4.4888888888888889</v>
      </c>
      <c r="AD1624" s="86">
        <v>16160</v>
      </c>
      <c r="AE1624" s="1">
        <v>0.37440000000000001</v>
      </c>
      <c r="AF1624" s="85">
        <f t="shared" si="205"/>
        <v>0.99639999999999995</v>
      </c>
      <c r="AG1624" s="1"/>
      <c r="AH1624" s="1">
        <f t="shared" si="206"/>
        <v>4.4888888888888889</v>
      </c>
      <c r="AI1624" s="86">
        <v>16160</v>
      </c>
      <c r="AJ1624" s="1">
        <v>0.40710000000000002</v>
      </c>
      <c r="AK1624" s="85">
        <f t="shared" si="207"/>
        <v>1.0291000000000001</v>
      </c>
      <c r="AL1624" s="1"/>
    </row>
    <row r="1625" spans="19:38" x14ac:dyDescent="0.25">
      <c r="S1625" s="1">
        <f t="shared" si="200"/>
        <v>4.4916666666666663</v>
      </c>
      <c r="T1625" s="86">
        <v>16170</v>
      </c>
      <c r="U1625" s="85">
        <v>0.38290000000000002</v>
      </c>
      <c r="V1625" s="85">
        <f t="shared" si="201"/>
        <v>1.0049000000000001</v>
      </c>
      <c r="W1625" s="1"/>
      <c r="X1625" s="1">
        <f t="shared" si="202"/>
        <v>4.4916666666666663</v>
      </c>
      <c r="Y1625" s="86">
        <v>16170</v>
      </c>
      <c r="Z1625" s="1">
        <v>0.20269999999999999</v>
      </c>
      <c r="AA1625" s="85">
        <f t="shared" si="203"/>
        <v>0.82469999999999999</v>
      </c>
      <c r="AB1625" s="1"/>
      <c r="AC1625" s="1">
        <f t="shared" si="204"/>
        <v>4.4916666666666663</v>
      </c>
      <c r="AD1625" s="86">
        <v>16170</v>
      </c>
      <c r="AE1625" s="1">
        <v>0.37440000000000001</v>
      </c>
      <c r="AF1625" s="85">
        <f t="shared" si="205"/>
        <v>0.99639999999999995</v>
      </c>
      <c r="AG1625" s="1"/>
      <c r="AH1625" s="1">
        <f t="shared" si="206"/>
        <v>4.4916666666666663</v>
      </c>
      <c r="AI1625" s="86">
        <v>16170</v>
      </c>
      <c r="AJ1625" s="1">
        <v>0.40710000000000002</v>
      </c>
      <c r="AK1625" s="85">
        <f t="shared" si="207"/>
        <v>1.0291000000000001</v>
      </c>
      <c r="AL1625" s="1"/>
    </row>
    <row r="1626" spans="19:38" x14ac:dyDescent="0.25">
      <c r="S1626" s="1">
        <f t="shared" si="200"/>
        <v>4.4944444444444445</v>
      </c>
      <c r="T1626" s="86">
        <v>16180</v>
      </c>
      <c r="U1626" s="85">
        <v>0.38300000000000001</v>
      </c>
      <c r="V1626" s="85">
        <f t="shared" si="201"/>
        <v>1.0049999999999999</v>
      </c>
      <c r="W1626" s="1"/>
      <c r="X1626" s="1">
        <f t="shared" si="202"/>
        <v>4.4944444444444445</v>
      </c>
      <c r="Y1626" s="86">
        <v>16180</v>
      </c>
      <c r="Z1626" s="1">
        <v>0.20269999999999999</v>
      </c>
      <c r="AA1626" s="85">
        <f t="shared" si="203"/>
        <v>0.82469999999999999</v>
      </c>
      <c r="AB1626" s="1"/>
      <c r="AC1626" s="1">
        <f t="shared" si="204"/>
        <v>4.4944444444444445</v>
      </c>
      <c r="AD1626" s="86">
        <v>16180</v>
      </c>
      <c r="AE1626" s="1">
        <v>0.37440000000000001</v>
      </c>
      <c r="AF1626" s="85">
        <f t="shared" si="205"/>
        <v>0.99639999999999995</v>
      </c>
      <c r="AG1626" s="1"/>
      <c r="AH1626" s="1">
        <f t="shared" si="206"/>
        <v>4.4944444444444445</v>
      </c>
      <c r="AI1626" s="86">
        <v>16180</v>
      </c>
      <c r="AJ1626" s="1">
        <v>0.40710000000000002</v>
      </c>
      <c r="AK1626" s="85">
        <f t="shared" si="207"/>
        <v>1.0291000000000001</v>
      </c>
      <c r="AL1626" s="1"/>
    </row>
    <row r="1627" spans="19:38" x14ac:dyDescent="0.25">
      <c r="S1627" s="1">
        <f t="shared" si="200"/>
        <v>4.4972222222222218</v>
      </c>
      <c r="T1627" s="86">
        <v>16190</v>
      </c>
      <c r="U1627" s="85">
        <v>0.38300000000000001</v>
      </c>
      <c r="V1627" s="85">
        <f t="shared" si="201"/>
        <v>1.0049999999999999</v>
      </c>
      <c r="W1627" s="1"/>
      <c r="X1627" s="1">
        <f t="shared" si="202"/>
        <v>4.4972222222222218</v>
      </c>
      <c r="Y1627" s="86">
        <v>16190</v>
      </c>
      <c r="Z1627" s="1">
        <v>0.2026</v>
      </c>
      <c r="AA1627" s="85">
        <f t="shared" si="203"/>
        <v>0.8246</v>
      </c>
      <c r="AB1627" s="1"/>
      <c r="AC1627" s="1">
        <f t="shared" si="204"/>
        <v>4.4972222222222218</v>
      </c>
      <c r="AD1627" s="86">
        <v>16190</v>
      </c>
      <c r="AE1627" s="1">
        <v>0.37440000000000001</v>
      </c>
      <c r="AF1627" s="85">
        <f t="shared" si="205"/>
        <v>0.99639999999999995</v>
      </c>
      <c r="AG1627" s="1"/>
      <c r="AH1627" s="1">
        <f t="shared" si="206"/>
        <v>4.4972222222222218</v>
      </c>
      <c r="AI1627" s="86">
        <v>16190</v>
      </c>
      <c r="AJ1627" s="1">
        <v>0.40710000000000002</v>
      </c>
      <c r="AK1627" s="85">
        <f t="shared" si="207"/>
        <v>1.0291000000000001</v>
      </c>
      <c r="AL1627" s="1"/>
    </row>
    <row r="1628" spans="19:38" x14ac:dyDescent="0.25">
      <c r="S1628" s="1">
        <f t="shared" si="200"/>
        <v>4.5</v>
      </c>
      <c r="T1628" s="86">
        <v>16200</v>
      </c>
      <c r="U1628" s="85">
        <v>0.38300000000000001</v>
      </c>
      <c r="V1628" s="85">
        <f t="shared" si="201"/>
        <v>1.0049999999999999</v>
      </c>
      <c r="W1628" s="1"/>
      <c r="X1628" s="1">
        <f t="shared" si="202"/>
        <v>4.5</v>
      </c>
      <c r="Y1628" s="86">
        <v>16200</v>
      </c>
      <c r="Z1628" s="1">
        <v>0.2026</v>
      </c>
      <c r="AA1628" s="85">
        <f t="shared" si="203"/>
        <v>0.8246</v>
      </c>
      <c r="AB1628" s="1"/>
      <c r="AC1628" s="1">
        <f t="shared" si="204"/>
        <v>4.5</v>
      </c>
      <c r="AD1628" s="86">
        <v>16200</v>
      </c>
      <c r="AE1628" s="1">
        <v>0.37440000000000001</v>
      </c>
      <c r="AF1628" s="85">
        <f t="shared" si="205"/>
        <v>0.99639999999999995</v>
      </c>
      <c r="AG1628" s="1"/>
      <c r="AH1628" s="1">
        <f t="shared" si="206"/>
        <v>4.5</v>
      </c>
      <c r="AI1628" s="86">
        <v>16200</v>
      </c>
      <c r="AJ1628" s="1">
        <v>0.40710000000000002</v>
      </c>
      <c r="AK1628" s="85">
        <f t="shared" si="207"/>
        <v>1.0291000000000001</v>
      </c>
      <c r="AL1628" s="1"/>
    </row>
    <row r="1629" spans="19:38" x14ac:dyDescent="0.25">
      <c r="S1629" s="1">
        <f t="shared" si="200"/>
        <v>4.5027777777777782</v>
      </c>
      <c r="T1629" s="86">
        <v>16210</v>
      </c>
      <c r="U1629" s="85">
        <v>0.38300000000000001</v>
      </c>
      <c r="V1629" s="85">
        <f t="shared" si="201"/>
        <v>1.0049999999999999</v>
      </c>
      <c r="W1629" s="1"/>
      <c r="X1629" s="1">
        <f t="shared" si="202"/>
        <v>4.5027777777777782</v>
      </c>
      <c r="Y1629" s="86">
        <v>16210</v>
      </c>
      <c r="Z1629" s="1">
        <v>0.2026</v>
      </c>
      <c r="AA1629" s="85">
        <f t="shared" si="203"/>
        <v>0.8246</v>
      </c>
      <c r="AB1629" s="1"/>
      <c r="AC1629" s="1">
        <f t="shared" si="204"/>
        <v>4.5027777777777782</v>
      </c>
      <c r="AD1629" s="86">
        <v>16210</v>
      </c>
      <c r="AE1629" s="1">
        <v>0.37440000000000001</v>
      </c>
      <c r="AF1629" s="85">
        <f t="shared" si="205"/>
        <v>0.99639999999999995</v>
      </c>
      <c r="AG1629" s="1"/>
      <c r="AH1629" s="1">
        <f t="shared" si="206"/>
        <v>4.5027777777777782</v>
      </c>
      <c r="AI1629" s="86">
        <v>16210</v>
      </c>
      <c r="AJ1629" s="1">
        <v>0.40699999999999997</v>
      </c>
      <c r="AK1629" s="85">
        <f t="shared" si="207"/>
        <v>1.0289999999999999</v>
      </c>
      <c r="AL1629" s="1"/>
    </row>
    <row r="1630" spans="19:38" x14ac:dyDescent="0.25">
      <c r="S1630" s="1">
        <f t="shared" si="200"/>
        <v>4.5055555555555555</v>
      </c>
      <c r="T1630" s="86">
        <v>16220</v>
      </c>
      <c r="U1630" s="85">
        <v>0.38300000000000001</v>
      </c>
      <c r="V1630" s="85">
        <f t="shared" si="201"/>
        <v>1.0049999999999999</v>
      </c>
      <c r="W1630" s="1"/>
      <c r="X1630" s="1">
        <f t="shared" si="202"/>
        <v>4.5055555555555555</v>
      </c>
      <c r="Y1630" s="86">
        <v>16220</v>
      </c>
      <c r="Z1630" s="1">
        <v>0.2026</v>
      </c>
      <c r="AA1630" s="85">
        <f t="shared" si="203"/>
        <v>0.8246</v>
      </c>
      <c r="AB1630" s="1"/>
      <c r="AC1630" s="1">
        <f t="shared" si="204"/>
        <v>4.5055555555555555</v>
      </c>
      <c r="AD1630" s="86">
        <v>16220</v>
      </c>
      <c r="AE1630" s="1">
        <v>0.37440000000000001</v>
      </c>
      <c r="AF1630" s="85">
        <f t="shared" si="205"/>
        <v>0.99639999999999995</v>
      </c>
      <c r="AG1630" s="1"/>
      <c r="AH1630" s="1">
        <f t="shared" si="206"/>
        <v>4.5055555555555555</v>
      </c>
      <c r="AI1630" s="86">
        <v>16220</v>
      </c>
      <c r="AJ1630" s="1">
        <v>0.40699999999999997</v>
      </c>
      <c r="AK1630" s="85">
        <f t="shared" si="207"/>
        <v>1.0289999999999999</v>
      </c>
      <c r="AL1630" s="1"/>
    </row>
    <row r="1631" spans="19:38" x14ac:dyDescent="0.25">
      <c r="S1631" s="1">
        <f t="shared" si="200"/>
        <v>4.5083333333333337</v>
      </c>
      <c r="T1631" s="86">
        <v>16230</v>
      </c>
      <c r="U1631" s="85">
        <v>0.38300000000000001</v>
      </c>
      <c r="V1631" s="85">
        <f t="shared" si="201"/>
        <v>1.0049999999999999</v>
      </c>
      <c r="W1631" s="1"/>
      <c r="X1631" s="1">
        <f t="shared" si="202"/>
        <v>4.5083333333333337</v>
      </c>
      <c r="Y1631" s="86">
        <v>16230</v>
      </c>
      <c r="Z1631" s="1">
        <v>0.2026</v>
      </c>
      <c r="AA1631" s="85">
        <f t="shared" si="203"/>
        <v>0.8246</v>
      </c>
      <c r="AB1631" s="1"/>
      <c r="AC1631" s="1">
        <f t="shared" si="204"/>
        <v>4.5083333333333337</v>
      </c>
      <c r="AD1631" s="86">
        <v>16230</v>
      </c>
      <c r="AE1631" s="1">
        <v>0.37440000000000001</v>
      </c>
      <c r="AF1631" s="85">
        <f t="shared" si="205"/>
        <v>0.99639999999999995</v>
      </c>
      <c r="AG1631" s="1"/>
      <c r="AH1631" s="1">
        <f t="shared" si="206"/>
        <v>4.5083333333333337</v>
      </c>
      <c r="AI1631" s="86">
        <v>16230</v>
      </c>
      <c r="AJ1631" s="1">
        <v>0.40699999999999997</v>
      </c>
      <c r="AK1631" s="85">
        <f t="shared" si="207"/>
        <v>1.0289999999999999</v>
      </c>
      <c r="AL1631" s="1"/>
    </row>
    <row r="1632" spans="19:38" x14ac:dyDescent="0.25">
      <c r="S1632" s="1">
        <f t="shared" si="200"/>
        <v>4.5111111111111111</v>
      </c>
      <c r="T1632" s="86">
        <v>16240</v>
      </c>
      <c r="U1632" s="85">
        <v>0.38300000000000001</v>
      </c>
      <c r="V1632" s="85">
        <f t="shared" si="201"/>
        <v>1.0049999999999999</v>
      </c>
      <c r="W1632" s="1"/>
      <c r="X1632" s="1">
        <f t="shared" si="202"/>
        <v>4.5111111111111111</v>
      </c>
      <c r="Y1632" s="86">
        <v>16240</v>
      </c>
      <c r="Z1632" s="1">
        <v>0.2026</v>
      </c>
      <c r="AA1632" s="85">
        <f t="shared" si="203"/>
        <v>0.8246</v>
      </c>
      <c r="AB1632" s="1"/>
      <c r="AC1632" s="1">
        <f t="shared" si="204"/>
        <v>4.5111111111111111</v>
      </c>
      <c r="AD1632" s="86">
        <v>16240</v>
      </c>
      <c r="AE1632" s="1">
        <v>0.37440000000000001</v>
      </c>
      <c r="AF1632" s="85">
        <f t="shared" si="205"/>
        <v>0.99639999999999995</v>
      </c>
      <c r="AG1632" s="1"/>
      <c r="AH1632" s="1">
        <f t="shared" si="206"/>
        <v>4.5111111111111111</v>
      </c>
      <c r="AI1632" s="86">
        <v>16240</v>
      </c>
      <c r="AJ1632" s="1">
        <v>0.40699999999999997</v>
      </c>
      <c r="AK1632" s="85">
        <f t="shared" si="207"/>
        <v>1.0289999999999999</v>
      </c>
      <c r="AL1632" s="1"/>
    </row>
    <row r="1633" spans="19:38" x14ac:dyDescent="0.25">
      <c r="S1633" s="1">
        <f t="shared" si="200"/>
        <v>4.5138888888888893</v>
      </c>
      <c r="T1633" s="86">
        <v>16250</v>
      </c>
      <c r="U1633" s="85">
        <v>0.38300000000000001</v>
      </c>
      <c r="V1633" s="85">
        <f t="shared" si="201"/>
        <v>1.0049999999999999</v>
      </c>
      <c r="W1633" s="1"/>
      <c r="X1633" s="1">
        <f t="shared" si="202"/>
        <v>4.5138888888888893</v>
      </c>
      <c r="Y1633" s="86">
        <v>16250</v>
      </c>
      <c r="Z1633" s="1">
        <v>0.2026</v>
      </c>
      <c r="AA1633" s="85">
        <f t="shared" si="203"/>
        <v>0.8246</v>
      </c>
      <c r="AB1633" s="1"/>
      <c r="AC1633" s="1">
        <f t="shared" si="204"/>
        <v>4.5138888888888893</v>
      </c>
      <c r="AD1633" s="86">
        <v>16250</v>
      </c>
      <c r="AE1633" s="1">
        <v>0.37440000000000001</v>
      </c>
      <c r="AF1633" s="85">
        <f t="shared" si="205"/>
        <v>0.99639999999999995</v>
      </c>
      <c r="AG1633" s="1"/>
      <c r="AH1633" s="1">
        <f t="shared" si="206"/>
        <v>4.5138888888888893</v>
      </c>
      <c r="AI1633" s="86">
        <v>16250</v>
      </c>
      <c r="AJ1633" s="1">
        <v>0.40699999999999997</v>
      </c>
      <c r="AK1633" s="85">
        <f t="shared" si="207"/>
        <v>1.0289999999999999</v>
      </c>
      <c r="AL1633" s="1"/>
    </row>
    <row r="1634" spans="19:38" x14ac:dyDescent="0.25">
      <c r="S1634" s="1">
        <f t="shared" si="200"/>
        <v>4.5166666666666666</v>
      </c>
      <c r="T1634" s="86">
        <v>16260</v>
      </c>
      <c r="U1634" s="85">
        <v>0.38300000000000001</v>
      </c>
      <c r="V1634" s="85">
        <f t="shared" si="201"/>
        <v>1.0049999999999999</v>
      </c>
      <c r="W1634" s="1"/>
      <c r="X1634" s="1">
        <f t="shared" si="202"/>
        <v>4.5166666666666666</v>
      </c>
      <c r="Y1634" s="86">
        <v>16260</v>
      </c>
      <c r="Z1634" s="1">
        <v>0.2026</v>
      </c>
      <c r="AA1634" s="85">
        <f t="shared" si="203"/>
        <v>0.8246</v>
      </c>
      <c r="AB1634" s="1"/>
      <c r="AC1634" s="1">
        <f t="shared" si="204"/>
        <v>4.5166666666666666</v>
      </c>
      <c r="AD1634" s="86">
        <v>16260</v>
      </c>
      <c r="AE1634" s="1">
        <v>0.37440000000000001</v>
      </c>
      <c r="AF1634" s="85">
        <f t="shared" si="205"/>
        <v>0.99639999999999995</v>
      </c>
      <c r="AG1634" s="1"/>
      <c r="AH1634" s="1">
        <f t="shared" si="206"/>
        <v>4.5166666666666666</v>
      </c>
      <c r="AI1634" s="86">
        <v>16260</v>
      </c>
      <c r="AJ1634" s="1">
        <v>0.40699999999999997</v>
      </c>
      <c r="AK1634" s="85">
        <f t="shared" si="207"/>
        <v>1.0289999999999999</v>
      </c>
      <c r="AL1634" s="1"/>
    </row>
    <row r="1635" spans="19:38" x14ac:dyDescent="0.25">
      <c r="S1635" s="1">
        <f t="shared" si="200"/>
        <v>4.5194444444444448</v>
      </c>
      <c r="T1635" s="86">
        <v>16270</v>
      </c>
      <c r="U1635" s="85">
        <v>0.38300000000000001</v>
      </c>
      <c r="V1635" s="85">
        <f t="shared" si="201"/>
        <v>1.0049999999999999</v>
      </c>
      <c r="W1635" s="1"/>
      <c r="X1635" s="1">
        <f t="shared" si="202"/>
        <v>4.5194444444444448</v>
      </c>
      <c r="Y1635" s="86">
        <v>16270</v>
      </c>
      <c r="Z1635" s="1">
        <v>0.2026</v>
      </c>
      <c r="AA1635" s="85">
        <f t="shared" si="203"/>
        <v>0.8246</v>
      </c>
      <c r="AB1635" s="1"/>
      <c r="AC1635" s="1">
        <f t="shared" si="204"/>
        <v>4.5194444444444448</v>
      </c>
      <c r="AD1635" s="86">
        <v>16270</v>
      </c>
      <c r="AE1635" s="1">
        <v>0.37440000000000001</v>
      </c>
      <c r="AF1635" s="85">
        <f t="shared" si="205"/>
        <v>0.99639999999999995</v>
      </c>
      <c r="AG1635" s="1"/>
      <c r="AH1635" s="1">
        <f t="shared" si="206"/>
        <v>4.5194444444444448</v>
      </c>
      <c r="AI1635" s="86">
        <v>16270</v>
      </c>
      <c r="AJ1635" s="1">
        <v>0.40699999999999997</v>
      </c>
      <c r="AK1635" s="85">
        <f t="shared" si="207"/>
        <v>1.0289999999999999</v>
      </c>
      <c r="AL1635" s="1"/>
    </row>
    <row r="1636" spans="19:38" x14ac:dyDescent="0.25">
      <c r="S1636" s="1">
        <f t="shared" si="200"/>
        <v>4.5222222222222221</v>
      </c>
      <c r="T1636" s="86">
        <v>16280</v>
      </c>
      <c r="U1636" s="85">
        <v>0.38300000000000001</v>
      </c>
      <c r="V1636" s="85">
        <f t="shared" si="201"/>
        <v>1.0049999999999999</v>
      </c>
      <c r="W1636" s="1"/>
      <c r="X1636" s="1">
        <f t="shared" si="202"/>
        <v>4.5222222222222221</v>
      </c>
      <c r="Y1636" s="86">
        <v>16280</v>
      </c>
      <c r="Z1636" s="1">
        <v>0.20250000000000001</v>
      </c>
      <c r="AA1636" s="85">
        <f t="shared" si="203"/>
        <v>0.82450000000000001</v>
      </c>
      <c r="AB1636" s="1"/>
      <c r="AC1636" s="1">
        <f t="shared" si="204"/>
        <v>4.5222222222222221</v>
      </c>
      <c r="AD1636" s="86">
        <v>16280</v>
      </c>
      <c r="AE1636" s="1">
        <v>0.37440000000000001</v>
      </c>
      <c r="AF1636" s="85">
        <f t="shared" si="205"/>
        <v>0.99639999999999995</v>
      </c>
      <c r="AG1636" s="1"/>
      <c r="AH1636" s="1">
        <f t="shared" si="206"/>
        <v>4.5222222222222221</v>
      </c>
      <c r="AI1636" s="86">
        <v>16280</v>
      </c>
      <c r="AJ1636" s="1">
        <v>0.40699999999999997</v>
      </c>
      <c r="AK1636" s="85">
        <f t="shared" si="207"/>
        <v>1.0289999999999999</v>
      </c>
      <c r="AL1636" s="1"/>
    </row>
    <row r="1637" spans="19:38" x14ac:dyDescent="0.25">
      <c r="S1637" s="1">
        <f t="shared" si="200"/>
        <v>4.5250000000000004</v>
      </c>
      <c r="T1637" s="86">
        <v>16290</v>
      </c>
      <c r="U1637" s="85">
        <v>0.38300000000000001</v>
      </c>
      <c r="V1637" s="85">
        <f t="shared" si="201"/>
        <v>1.0049999999999999</v>
      </c>
      <c r="W1637" s="1"/>
      <c r="X1637" s="1">
        <f t="shared" si="202"/>
        <v>4.5250000000000004</v>
      </c>
      <c r="Y1637" s="86">
        <v>16290</v>
      </c>
      <c r="Z1637" s="1">
        <v>0.20250000000000001</v>
      </c>
      <c r="AA1637" s="85">
        <f t="shared" si="203"/>
        <v>0.82450000000000001</v>
      </c>
      <c r="AB1637" s="1"/>
      <c r="AC1637" s="1">
        <f t="shared" si="204"/>
        <v>4.5250000000000004</v>
      </c>
      <c r="AD1637" s="86">
        <v>16290</v>
      </c>
      <c r="AE1637" s="1">
        <v>0.37440000000000001</v>
      </c>
      <c r="AF1637" s="85">
        <f t="shared" si="205"/>
        <v>0.99639999999999995</v>
      </c>
      <c r="AG1637" s="1"/>
      <c r="AH1637" s="1">
        <f t="shared" si="206"/>
        <v>4.5250000000000004</v>
      </c>
      <c r="AI1637" s="86">
        <v>16290</v>
      </c>
      <c r="AJ1637" s="1">
        <v>0.40699999999999997</v>
      </c>
      <c r="AK1637" s="85">
        <f t="shared" si="207"/>
        <v>1.0289999999999999</v>
      </c>
      <c r="AL1637" s="1"/>
    </row>
    <row r="1638" spans="19:38" x14ac:dyDescent="0.25">
      <c r="S1638" s="1">
        <f t="shared" si="200"/>
        <v>4.5277777777777777</v>
      </c>
      <c r="T1638" s="86">
        <v>16300</v>
      </c>
      <c r="U1638" s="85">
        <v>0.3831</v>
      </c>
      <c r="V1638" s="85">
        <f t="shared" si="201"/>
        <v>1.0051000000000001</v>
      </c>
      <c r="W1638" s="1"/>
      <c r="X1638" s="1">
        <f t="shared" si="202"/>
        <v>4.5277777777777777</v>
      </c>
      <c r="Y1638" s="86">
        <v>16300</v>
      </c>
      <c r="Z1638" s="1">
        <v>0.20250000000000001</v>
      </c>
      <c r="AA1638" s="85">
        <f t="shared" si="203"/>
        <v>0.82450000000000001</v>
      </c>
      <c r="AB1638" s="1"/>
      <c r="AC1638" s="1">
        <f t="shared" si="204"/>
        <v>4.5277777777777777</v>
      </c>
      <c r="AD1638" s="86">
        <v>16300</v>
      </c>
      <c r="AE1638" s="1">
        <v>0.37440000000000001</v>
      </c>
      <c r="AF1638" s="85">
        <f t="shared" si="205"/>
        <v>0.99639999999999995</v>
      </c>
      <c r="AG1638" s="1"/>
      <c r="AH1638" s="1">
        <f t="shared" si="206"/>
        <v>4.5277777777777777</v>
      </c>
      <c r="AI1638" s="86">
        <v>16300</v>
      </c>
      <c r="AJ1638" s="1">
        <v>0.40699999999999997</v>
      </c>
      <c r="AK1638" s="85">
        <f t="shared" si="207"/>
        <v>1.0289999999999999</v>
      </c>
      <c r="AL1638" s="1"/>
    </row>
    <row r="1639" spans="19:38" x14ac:dyDescent="0.25">
      <c r="S1639" s="1">
        <f t="shared" si="200"/>
        <v>4.5305555555555559</v>
      </c>
      <c r="T1639" s="86">
        <v>16310</v>
      </c>
      <c r="U1639" s="85">
        <v>0.3831</v>
      </c>
      <c r="V1639" s="85">
        <f t="shared" si="201"/>
        <v>1.0051000000000001</v>
      </c>
      <c r="W1639" s="1"/>
      <c r="X1639" s="1">
        <f t="shared" si="202"/>
        <v>4.5305555555555559</v>
      </c>
      <c r="Y1639" s="86">
        <v>16310</v>
      </c>
      <c r="Z1639" s="1">
        <v>0.20250000000000001</v>
      </c>
      <c r="AA1639" s="85">
        <f t="shared" si="203"/>
        <v>0.82450000000000001</v>
      </c>
      <c r="AB1639" s="1"/>
      <c r="AC1639" s="1">
        <f t="shared" si="204"/>
        <v>4.5305555555555559</v>
      </c>
      <c r="AD1639" s="86">
        <v>16310</v>
      </c>
      <c r="AE1639" s="1">
        <v>0.37440000000000001</v>
      </c>
      <c r="AF1639" s="85">
        <f t="shared" si="205"/>
        <v>0.99639999999999995</v>
      </c>
      <c r="AG1639" s="1"/>
      <c r="AH1639" s="1">
        <f t="shared" si="206"/>
        <v>4.5305555555555559</v>
      </c>
      <c r="AI1639" s="86">
        <v>16310</v>
      </c>
      <c r="AJ1639" s="1">
        <v>0.40689999999999998</v>
      </c>
      <c r="AK1639" s="85">
        <f t="shared" si="207"/>
        <v>1.0288999999999999</v>
      </c>
      <c r="AL1639" s="1"/>
    </row>
    <row r="1640" spans="19:38" x14ac:dyDescent="0.25">
      <c r="S1640" s="1">
        <f t="shared" si="200"/>
        <v>4.5333333333333332</v>
      </c>
      <c r="T1640" s="86">
        <v>16320</v>
      </c>
      <c r="U1640" s="85">
        <v>0.3831</v>
      </c>
      <c r="V1640" s="85">
        <f t="shared" si="201"/>
        <v>1.0051000000000001</v>
      </c>
      <c r="W1640" s="1"/>
      <c r="X1640" s="1">
        <f t="shared" si="202"/>
        <v>4.5333333333333332</v>
      </c>
      <c r="Y1640" s="86">
        <v>16320</v>
      </c>
      <c r="Z1640" s="1">
        <v>0.20250000000000001</v>
      </c>
      <c r="AA1640" s="85">
        <f t="shared" si="203"/>
        <v>0.82450000000000001</v>
      </c>
      <c r="AB1640" s="1"/>
      <c r="AC1640" s="1">
        <f t="shared" si="204"/>
        <v>4.5333333333333332</v>
      </c>
      <c r="AD1640" s="86">
        <v>16320</v>
      </c>
      <c r="AE1640" s="1">
        <v>0.37440000000000001</v>
      </c>
      <c r="AF1640" s="85">
        <f t="shared" si="205"/>
        <v>0.99639999999999995</v>
      </c>
      <c r="AG1640" s="1"/>
      <c r="AH1640" s="1">
        <f t="shared" si="206"/>
        <v>4.5333333333333332</v>
      </c>
      <c r="AI1640" s="86">
        <v>16320</v>
      </c>
      <c r="AJ1640" s="1">
        <v>0.40689999999999998</v>
      </c>
      <c r="AK1640" s="85">
        <f t="shared" si="207"/>
        <v>1.0288999999999999</v>
      </c>
      <c r="AL1640" s="1"/>
    </row>
    <row r="1641" spans="19:38" x14ac:dyDescent="0.25">
      <c r="S1641" s="1">
        <f t="shared" si="200"/>
        <v>4.5361111111111114</v>
      </c>
      <c r="T1641" s="86">
        <v>16330</v>
      </c>
      <c r="U1641" s="85">
        <v>0.3831</v>
      </c>
      <c r="V1641" s="85">
        <f t="shared" si="201"/>
        <v>1.0051000000000001</v>
      </c>
      <c r="W1641" s="1"/>
      <c r="X1641" s="1">
        <f t="shared" si="202"/>
        <v>4.5361111111111114</v>
      </c>
      <c r="Y1641" s="86">
        <v>16330</v>
      </c>
      <c r="Z1641" s="1">
        <v>0.20250000000000001</v>
      </c>
      <c r="AA1641" s="85">
        <f t="shared" si="203"/>
        <v>0.82450000000000001</v>
      </c>
      <c r="AB1641" s="1"/>
      <c r="AC1641" s="1">
        <f t="shared" si="204"/>
        <v>4.5361111111111114</v>
      </c>
      <c r="AD1641" s="86">
        <v>16330</v>
      </c>
      <c r="AE1641" s="1">
        <v>0.37440000000000001</v>
      </c>
      <c r="AF1641" s="85">
        <f t="shared" si="205"/>
        <v>0.99639999999999995</v>
      </c>
      <c r="AG1641" s="1"/>
      <c r="AH1641" s="1">
        <f t="shared" si="206"/>
        <v>4.5361111111111114</v>
      </c>
      <c r="AI1641" s="86">
        <v>16330</v>
      </c>
      <c r="AJ1641" s="1">
        <v>0.40689999999999998</v>
      </c>
      <c r="AK1641" s="85">
        <f t="shared" si="207"/>
        <v>1.0288999999999999</v>
      </c>
      <c r="AL1641" s="1"/>
    </row>
    <row r="1642" spans="19:38" x14ac:dyDescent="0.25">
      <c r="S1642" s="1">
        <f t="shared" si="200"/>
        <v>4.5388888888888888</v>
      </c>
      <c r="T1642" s="86">
        <v>16340</v>
      </c>
      <c r="U1642" s="85">
        <v>0.3831</v>
      </c>
      <c r="V1642" s="85">
        <f t="shared" si="201"/>
        <v>1.0051000000000001</v>
      </c>
      <c r="W1642" s="1"/>
      <c r="X1642" s="1">
        <f t="shared" si="202"/>
        <v>4.5388888888888888</v>
      </c>
      <c r="Y1642" s="86">
        <v>16340</v>
      </c>
      <c r="Z1642" s="1">
        <v>0.20250000000000001</v>
      </c>
      <c r="AA1642" s="85">
        <f t="shared" si="203"/>
        <v>0.82450000000000001</v>
      </c>
      <c r="AB1642" s="1"/>
      <c r="AC1642" s="1">
        <f t="shared" si="204"/>
        <v>4.5388888888888888</v>
      </c>
      <c r="AD1642" s="86">
        <v>16340</v>
      </c>
      <c r="AE1642" s="1">
        <v>0.37440000000000001</v>
      </c>
      <c r="AF1642" s="85">
        <f t="shared" si="205"/>
        <v>0.99639999999999995</v>
      </c>
      <c r="AG1642" s="1"/>
      <c r="AH1642" s="1">
        <f t="shared" si="206"/>
        <v>4.5388888888888888</v>
      </c>
      <c r="AI1642" s="86">
        <v>16340</v>
      </c>
      <c r="AJ1642" s="1">
        <v>0.40689999999999998</v>
      </c>
      <c r="AK1642" s="85">
        <f t="shared" si="207"/>
        <v>1.0288999999999999</v>
      </c>
      <c r="AL1642" s="1"/>
    </row>
    <row r="1643" spans="19:38" x14ac:dyDescent="0.25">
      <c r="S1643" s="1">
        <f t="shared" si="200"/>
        <v>4.541666666666667</v>
      </c>
      <c r="T1643" s="86">
        <v>16350</v>
      </c>
      <c r="U1643" s="85">
        <v>0.3831</v>
      </c>
      <c r="V1643" s="85">
        <f t="shared" si="201"/>
        <v>1.0051000000000001</v>
      </c>
      <c r="W1643" s="1"/>
      <c r="X1643" s="1">
        <f t="shared" si="202"/>
        <v>4.541666666666667</v>
      </c>
      <c r="Y1643" s="86">
        <v>16350</v>
      </c>
      <c r="Z1643" s="1">
        <v>0.20250000000000001</v>
      </c>
      <c r="AA1643" s="85">
        <f t="shared" si="203"/>
        <v>0.82450000000000001</v>
      </c>
      <c r="AB1643" s="1"/>
      <c r="AC1643" s="1">
        <f t="shared" si="204"/>
        <v>4.541666666666667</v>
      </c>
      <c r="AD1643" s="86">
        <v>16350</v>
      </c>
      <c r="AE1643" s="1">
        <v>0.37440000000000001</v>
      </c>
      <c r="AF1643" s="85">
        <f t="shared" si="205"/>
        <v>0.99639999999999995</v>
      </c>
      <c r="AG1643" s="1"/>
      <c r="AH1643" s="1">
        <f t="shared" si="206"/>
        <v>4.541666666666667</v>
      </c>
      <c r="AI1643" s="86">
        <v>16350</v>
      </c>
      <c r="AJ1643" s="1">
        <v>0.40689999999999998</v>
      </c>
      <c r="AK1643" s="85">
        <f t="shared" si="207"/>
        <v>1.0288999999999999</v>
      </c>
      <c r="AL1643" s="1"/>
    </row>
    <row r="1644" spans="19:38" x14ac:dyDescent="0.25">
      <c r="S1644" s="1">
        <f t="shared" si="200"/>
        <v>4.5444444444444443</v>
      </c>
      <c r="T1644" s="86">
        <v>16360</v>
      </c>
      <c r="U1644" s="85">
        <v>0.3831</v>
      </c>
      <c r="V1644" s="85">
        <f t="shared" si="201"/>
        <v>1.0051000000000001</v>
      </c>
      <c r="W1644" s="1"/>
      <c r="X1644" s="1">
        <f t="shared" si="202"/>
        <v>4.5444444444444443</v>
      </c>
      <c r="Y1644" s="86">
        <v>16360</v>
      </c>
      <c r="Z1644" s="1">
        <v>0.20250000000000001</v>
      </c>
      <c r="AA1644" s="85">
        <f t="shared" si="203"/>
        <v>0.82450000000000001</v>
      </c>
      <c r="AB1644" s="1"/>
      <c r="AC1644" s="1">
        <f t="shared" si="204"/>
        <v>4.5444444444444443</v>
      </c>
      <c r="AD1644" s="86">
        <v>16360</v>
      </c>
      <c r="AE1644" s="1">
        <v>0.37440000000000001</v>
      </c>
      <c r="AF1644" s="85">
        <f t="shared" si="205"/>
        <v>0.99639999999999995</v>
      </c>
      <c r="AG1644" s="1"/>
      <c r="AH1644" s="1">
        <f t="shared" si="206"/>
        <v>4.5444444444444443</v>
      </c>
      <c r="AI1644" s="86">
        <v>16360</v>
      </c>
      <c r="AJ1644" s="1">
        <v>0.40689999999999998</v>
      </c>
      <c r="AK1644" s="85">
        <f t="shared" si="207"/>
        <v>1.0288999999999999</v>
      </c>
      <c r="AL1644" s="1"/>
    </row>
    <row r="1645" spans="19:38" x14ac:dyDescent="0.25">
      <c r="S1645" s="1">
        <f t="shared" si="200"/>
        <v>4.5472222222222225</v>
      </c>
      <c r="T1645" s="86">
        <v>16370</v>
      </c>
      <c r="U1645" s="85">
        <v>0.3831</v>
      </c>
      <c r="V1645" s="85">
        <f t="shared" si="201"/>
        <v>1.0051000000000001</v>
      </c>
      <c r="W1645" s="1"/>
      <c r="X1645" s="1">
        <f t="shared" si="202"/>
        <v>4.5472222222222225</v>
      </c>
      <c r="Y1645" s="86">
        <v>16370</v>
      </c>
      <c r="Z1645" s="1">
        <v>0.20250000000000001</v>
      </c>
      <c r="AA1645" s="85">
        <f t="shared" si="203"/>
        <v>0.82450000000000001</v>
      </c>
      <c r="AB1645" s="1"/>
      <c r="AC1645" s="1">
        <f t="shared" si="204"/>
        <v>4.5472222222222225</v>
      </c>
      <c r="AD1645" s="86">
        <v>16370</v>
      </c>
      <c r="AE1645" s="1">
        <v>0.37440000000000001</v>
      </c>
      <c r="AF1645" s="85">
        <f t="shared" si="205"/>
        <v>0.99639999999999995</v>
      </c>
      <c r="AG1645" s="1"/>
      <c r="AH1645" s="1">
        <f t="shared" si="206"/>
        <v>4.5472222222222225</v>
      </c>
      <c r="AI1645" s="86">
        <v>16370</v>
      </c>
      <c r="AJ1645" s="1">
        <v>0.40689999999999998</v>
      </c>
      <c r="AK1645" s="85">
        <f t="shared" si="207"/>
        <v>1.0288999999999999</v>
      </c>
      <c r="AL1645" s="1"/>
    </row>
    <row r="1646" spans="19:38" x14ac:dyDescent="0.25">
      <c r="S1646" s="1">
        <f t="shared" si="200"/>
        <v>4.55</v>
      </c>
      <c r="T1646" s="86">
        <v>16380</v>
      </c>
      <c r="U1646" s="85">
        <v>0.3831</v>
      </c>
      <c r="V1646" s="85">
        <f t="shared" si="201"/>
        <v>1.0051000000000001</v>
      </c>
      <c r="W1646" s="1"/>
      <c r="X1646" s="1">
        <f t="shared" si="202"/>
        <v>4.55</v>
      </c>
      <c r="Y1646" s="86">
        <v>16380</v>
      </c>
      <c r="Z1646" s="1">
        <v>0.20250000000000001</v>
      </c>
      <c r="AA1646" s="85">
        <f t="shared" si="203"/>
        <v>0.82450000000000001</v>
      </c>
      <c r="AB1646" s="1"/>
      <c r="AC1646" s="1">
        <f t="shared" si="204"/>
        <v>4.55</v>
      </c>
      <c r="AD1646" s="86">
        <v>16380</v>
      </c>
      <c r="AE1646" s="1">
        <v>0.37440000000000001</v>
      </c>
      <c r="AF1646" s="85">
        <f t="shared" si="205"/>
        <v>0.99639999999999995</v>
      </c>
      <c r="AG1646" s="1"/>
      <c r="AH1646" s="1">
        <f t="shared" si="206"/>
        <v>4.55</v>
      </c>
      <c r="AI1646" s="86">
        <v>16380</v>
      </c>
      <c r="AJ1646" s="1">
        <v>0.40679999999999999</v>
      </c>
      <c r="AK1646" s="85">
        <f t="shared" si="207"/>
        <v>1.0287999999999999</v>
      </c>
      <c r="AL1646" s="1"/>
    </row>
    <row r="1647" spans="19:38" x14ac:dyDescent="0.25">
      <c r="S1647" s="1">
        <f t="shared" si="200"/>
        <v>4.552777777777778</v>
      </c>
      <c r="T1647" s="86">
        <v>16390</v>
      </c>
      <c r="U1647" s="85">
        <v>0.3831</v>
      </c>
      <c r="V1647" s="85">
        <f t="shared" si="201"/>
        <v>1.0051000000000001</v>
      </c>
      <c r="W1647" s="1"/>
      <c r="X1647" s="1">
        <f t="shared" si="202"/>
        <v>4.552777777777778</v>
      </c>
      <c r="Y1647" s="86">
        <v>16390</v>
      </c>
      <c r="Z1647" s="1">
        <v>0.20250000000000001</v>
      </c>
      <c r="AA1647" s="85">
        <f t="shared" si="203"/>
        <v>0.82450000000000001</v>
      </c>
      <c r="AB1647" s="1"/>
      <c r="AC1647" s="1">
        <f t="shared" si="204"/>
        <v>4.552777777777778</v>
      </c>
      <c r="AD1647" s="86">
        <v>16390</v>
      </c>
      <c r="AE1647" s="1">
        <v>0.37440000000000001</v>
      </c>
      <c r="AF1647" s="85">
        <f t="shared" si="205"/>
        <v>0.99639999999999995</v>
      </c>
      <c r="AG1647" s="1"/>
      <c r="AH1647" s="1">
        <f t="shared" si="206"/>
        <v>4.552777777777778</v>
      </c>
      <c r="AI1647" s="86">
        <v>16390</v>
      </c>
      <c r="AJ1647" s="1">
        <v>0.40679999999999999</v>
      </c>
      <c r="AK1647" s="85">
        <f t="shared" si="207"/>
        <v>1.0287999999999999</v>
      </c>
      <c r="AL1647" s="1"/>
    </row>
    <row r="1648" spans="19:38" x14ac:dyDescent="0.25">
      <c r="S1648" s="1">
        <f t="shared" si="200"/>
        <v>4.5555555555555554</v>
      </c>
      <c r="T1648" s="86">
        <v>16400</v>
      </c>
      <c r="U1648" s="85">
        <v>0.3831</v>
      </c>
      <c r="V1648" s="85">
        <f t="shared" si="201"/>
        <v>1.0051000000000001</v>
      </c>
      <c r="W1648" s="1"/>
      <c r="X1648" s="1">
        <f t="shared" si="202"/>
        <v>4.5555555555555554</v>
      </c>
      <c r="Y1648" s="86">
        <v>16400</v>
      </c>
      <c r="Z1648" s="1">
        <v>0.20250000000000001</v>
      </c>
      <c r="AA1648" s="85">
        <f t="shared" si="203"/>
        <v>0.82450000000000001</v>
      </c>
      <c r="AB1648" s="1"/>
      <c r="AC1648" s="1">
        <f t="shared" si="204"/>
        <v>4.5555555555555554</v>
      </c>
      <c r="AD1648" s="86">
        <v>16400</v>
      </c>
      <c r="AE1648" s="1">
        <v>0.37440000000000001</v>
      </c>
      <c r="AF1648" s="85">
        <f t="shared" si="205"/>
        <v>0.99639999999999995</v>
      </c>
      <c r="AG1648" s="1"/>
      <c r="AH1648" s="1">
        <f t="shared" si="206"/>
        <v>4.5555555555555554</v>
      </c>
      <c r="AI1648" s="86">
        <v>16400</v>
      </c>
      <c r="AJ1648" s="1">
        <v>0.40679999999999999</v>
      </c>
      <c r="AK1648" s="85">
        <f t="shared" si="207"/>
        <v>1.0287999999999999</v>
      </c>
      <c r="AL1648" s="1"/>
    </row>
    <row r="1649" spans="19:38" x14ac:dyDescent="0.25">
      <c r="S1649" s="1">
        <f t="shared" si="200"/>
        <v>4.5583333333333336</v>
      </c>
      <c r="T1649" s="86">
        <v>16410</v>
      </c>
      <c r="U1649" s="85">
        <v>0.3831</v>
      </c>
      <c r="V1649" s="85">
        <f t="shared" si="201"/>
        <v>1.0051000000000001</v>
      </c>
      <c r="W1649" s="1"/>
      <c r="X1649" s="1">
        <f t="shared" si="202"/>
        <v>4.5583333333333336</v>
      </c>
      <c r="Y1649" s="86">
        <v>16410</v>
      </c>
      <c r="Z1649" s="1">
        <v>0.20250000000000001</v>
      </c>
      <c r="AA1649" s="85">
        <f t="shared" si="203"/>
        <v>0.82450000000000001</v>
      </c>
      <c r="AB1649" s="1"/>
      <c r="AC1649" s="1">
        <f t="shared" si="204"/>
        <v>4.5583333333333336</v>
      </c>
      <c r="AD1649" s="86">
        <v>16410</v>
      </c>
      <c r="AE1649" s="1">
        <v>0.37440000000000001</v>
      </c>
      <c r="AF1649" s="85">
        <f t="shared" si="205"/>
        <v>0.99639999999999995</v>
      </c>
      <c r="AG1649" s="1"/>
      <c r="AH1649" s="1">
        <f t="shared" si="206"/>
        <v>4.5583333333333336</v>
      </c>
      <c r="AI1649" s="86">
        <v>16410</v>
      </c>
      <c r="AJ1649" s="1">
        <v>0.40679999999999999</v>
      </c>
      <c r="AK1649" s="85">
        <f t="shared" si="207"/>
        <v>1.0287999999999999</v>
      </c>
      <c r="AL1649" s="1"/>
    </row>
    <row r="1650" spans="19:38" x14ac:dyDescent="0.25">
      <c r="S1650" s="1">
        <f t="shared" si="200"/>
        <v>4.5611111111111109</v>
      </c>
      <c r="T1650" s="86">
        <v>16420</v>
      </c>
      <c r="U1650" s="85">
        <v>0.3831</v>
      </c>
      <c r="V1650" s="85">
        <f t="shared" si="201"/>
        <v>1.0051000000000001</v>
      </c>
      <c r="W1650" s="1"/>
      <c r="X1650" s="1">
        <f t="shared" si="202"/>
        <v>4.5611111111111109</v>
      </c>
      <c r="Y1650" s="86">
        <v>16420</v>
      </c>
      <c r="Z1650" s="1">
        <v>0.2024</v>
      </c>
      <c r="AA1650" s="85">
        <f t="shared" si="203"/>
        <v>0.82440000000000002</v>
      </c>
      <c r="AB1650" s="1"/>
      <c r="AC1650" s="1">
        <f t="shared" si="204"/>
        <v>4.5611111111111109</v>
      </c>
      <c r="AD1650" s="86">
        <v>16420</v>
      </c>
      <c r="AE1650" s="1">
        <v>0.37440000000000001</v>
      </c>
      <c r="AF1650" s="85">
        <f t="shared" si="205"/>
        <v>0.99639999999999995</v>
      </c>
      <c r="AG1650" s="1"/>
      <c r="AH1650" s="1">
        <f t="shared" si="206"/>
        <v>4.5611111111111109</v>
      </c>
      <c r="AI1650" s="86">
        <v>16420</v>
      </c>
      <c r="AJ1650" s="1">
        <v>0.40679999999999999</v>
      </c>
      <c r="AK1650" s="85">
        <f t="shared" si="207"/>
        <v>1.0287999999999999</v>
      </c>
      <c r="AL1650" s="1"/>
    </row>
    <row r="1651" spans="19:38" x14ac:dyDescent="0.25">
      <c r="S1651" s="1">
        <f t="shared" si="200"/>
        <v>4.5638888888888891</v>
      </c>
      <c r="T1651" s="86">
        <v>16430</v>
      </c>
      <c r="U1651" s="85">
        <v>0.3831</v>
      </c>
      <c r="V1651" s="85">
        <f t="shared" si="201"/>
        <v>1.0051000000000001</v>
      </c>
      <c r="W1651" s="1"/>
      <c r="X1651" s="1">
        <f t="shared" si="202"/>
        <v>4.5638888888888891</v>
      </c>
      <c r="Y1651" s="86">
        <v>16430</v>
      </c>
      <c r="Z1651" s="1">
        <v>0.2024</v>
      </c>
      <c r="AA1651" s="85">
        <f t="shared" si="203"/>
        <v>0.82440000000000002</v>
      </c>
      <c r="AB1651" s="1"/>
      <c r="AC1651" s="1">
        <f t="shared" si="204"/>
        <v>4.5638888888888891</v>
      </c>
      <c r="AD1651" s="86">
        <v>16430</v>
      </c>
      <c r="AE1651" s="1">
        <v>0.37440000000000001</v>
      </c>
      <c r="AF1651" s="85">
        <f t="shared" si="205"/>
        <v>0.99639999999999995</v>
      </c>
      <c r="AG1651" s="1"/>
      <c r="AH1651" s="1">
        <f t="shared" si="206"/>
        <v>4.5638888888888891</v>
      </c>
      <c r="AI1651" s="86">
        <v>16430</v>
      </c>
      <c r="AJ1651" s="1">
        <v>0.40679999999999999</v>
      </c>
      <c r="AK1651" s="85">
        <f t="shared" si="207"/>
        <v>1.0287999999999999</v>
      </c>
      <c r="AL1651" s="1"/>
    </row>
    <row r="1652" spans="19:38" x14ac:dyDescent="0.25">
      <c r="S1652" s="1">
        <f t="shared" si="200"/>
        <v>4.5666666666666664</v>
      </c>
      <c r="T1652" s="86">
        <v>16440</v>
      </c>
      <c r="U1652" s="85">
        <v>0.3831</v>
      </c>
      <c r="V1652" s="85">
        <f t="shared" si="201"/>
        <v>1.0051000000000001</v>
      </c>
      <c r="W1652" s="1"/>
      <c r="X1652" s="1">
        <f t="shared" si="202"/>
        <v>4.5666666666666664</v>
      </c>
      <c r="Y1652" s="86">
        <v>16440</v>
      </c>
      <c r="Z1652" s="1">
        <v>0.2024</v>
      </c>
      <c r="AA1652" s="85">
        <f t="shared" si="203"/>
        <v>0.82440000000000002</v>
      </c>
      <c r="AB1652" s="1"/>
      <c r="AC1652" s="1">
        <f t="shared" si="204"/>
        <v>4.5666666666666664</v>
      </c>
      <c r="AD1652" s="86">
        <v>16440</v>
      </c>
      <c r="AE1652" s="1">
        <v>0.3745</v>
      </c>
      <c r="AF1652" s="85">
        <f t="shared" si="205"/>
        <v>0.99649999999999994</v>
      </c>
      <c r="AG1652" s="1"/>
      <c r="AH1652" s="1">
        <f t="shared" si="206"/>
        <v>4.5666666666666664</v>
      </c>
      <c r="AI1652" s="86">
        <v>16440</v>
      </c>
      <c r="AJ1652" s="1">
        <v>0.40679999999999999</v>
      </c>
      <c r="AK1652" s="85">
        <f t="shared" si="207"/>
        <v>1.0287999999999999</v>
      </c>
      <c r="AL1652" s="1"/>
    </row>
    <row r="1653" spans="19:38" x14ac:dyDescent="0.25">
      <c r="S1653" s="1">
        <f t="shared" si="200"/>
        <v>4.5694444444444446</v>
      </c>
      <c r="T1653" s="86">
        <v>16450</v>
      </c>
      <c r="U1653" s="85">
        <v>0.3831</v>
      </c>
      <c r="V1653" s="85">
        <f t="shared" si="201"/>
        <v>1.0051000000000001</v>
      </c>
      <c r="W1653" s="1"/>
      <c r="X1653" s="1">
        <f t="shared" si="202"/>
        <v>4.5694444444444446</v>
      </c>
      <c r="Y1653" s="86">
        <v>16450</v>
      </c>
      <c r="Z1653" s="1">
        <v>0.2024</v>
      </c>
      <c r="AA1653" s="85">
        <f t="shared" si="203"/>
        <v>0.82440000000000002</v>
      </c>
      <c r="AB1653" s="1"/>
      <c r="AC1653" s="1">
        <f t="shared" si="204"/>
        <v>4.5694444444444446</v>
      </c>
      <c r="AD1653" s="86">
        <v>16450</v>
      </c>
      <c r="AE1653" s="1">
        <v>0.3745</v>
      </c>
      <c r="AF1653" s="85">
        <f t="shared" si="205"/>
        <v>0.99649999999999994</v>
      </c>
      <c r="AG1653" s="1"/>
      <c r="AH1653" s="1">
        <f t="shared" si="206"/>
        <v>4.5694444444444446</v>
      </c>
      <c r="AI1653" s="86">
        <v>16450</v>
      </c>
      <c r="AJ1653" s="1">
        <v>0.40670000000000001</v>
      </c>
      <c r="AK1653" s="85">
        <f t="shared" si="207"/>
        <v>1.0286999999999999</v>
      </c>
      <c r="AL1653" s="1"/>
    </row>
    <row r="1654" spans="19:38" x14ac:dyDescent="0.25">
      <c r="S1654" s="1">
        <f t="shared" si="200"/>
        <v>4.572222222222222</v>
      </c>
      <c r="T1654" s="86">
        <v>16460</v>
      </c>
      <c r="U1654" s="85">
        <v>0.3831</v>
      </c>
      <c r="V1654" s="85">
        <f t="shared" si="201"/>
        <v>1.0051000000000001</v>
      </c>
      <c r="W1654" s="1"/>
      <c r="X1654" s="1">
        <f t="shared" si="202"/>
        <v>4.572222222222222</v>
      </c>
      <c r="Y1654" s="86">
        <v>16460</v>
      </c>
      <c r="Z1654" s="1">
        <v>0.2024</v>
      </c>
      <c r="AA1654" s="85">
        <f t="shared" si="203"/>
        <v>0.82440000000000002</v>
      </c>
      <c r="AB1654" s="1"/>
      <c r="AC1654" s="1">
        <f t="shared" si="204"/>
        <v>4.572222222222222</v>
      </c>
      <c r="AD1654" s="86">
        <v>16460</v>
      </c>
      <c r="AE1654" s="1">
        <v>0.3745</v>
      </c>
      <c r="AF1654" s="85">
        <f t="shared" si="205"/>
        <v>0.99649999999999994</v>
      </c>
      <c r="AG1654" s="1"/>
      <c r="AH1654" s="1">
        <f t="shared" si="206"/>
        <v>4.572222222222222</v>
      </c>
      <c r="AI1654" s="86">
        <v>16460</v>
      </c>
      <c r="AJ1654" s="1">
        <v>0.40670000000000001</v>
      </c>
      <c r="AK1654" s="85">
        <f t="shared" si="207"/>
        <v>1.0286999999999999</v>
      </c>
      <c r="AL1654" s="1"/>
    </row>
    <row r="1655" spans="19:38" x14ac:dyDescent="0.25">
      <c r="S1655" s="1">
        <f t="shared" si="200"/>
        <v>4.5750000000000002</v>
      </c>
      <c r="T1655" s="86">
        <v>16470</v>
      </c>
      <c r="U1655" s="85">
        <v>0.3831</v>
      </c>
      <c r="V1655" s="85">
        <f t="shared" si="201"/>
        <v>1.0051000000000001</v>
      </c>
      <c r="W1655" s="1"/>
      <c r="X1655" s="1">
        <f t="shared" si="202"/>
        <v>4.5750000000000002</v>
      </c>
      <c r="Y1655" s="86">
        <v>16470</v>
      </c>
      <c r="Z1655" s="1">
        <v>0.2024</v>
      </c>
      <c r="AA1655" s="85">
        <f t="shared" si="203"/>
        <v>0.82440000000000002</v>
      </c>
      <c r="AB1655" s="1"/>
      <c r="AC1655" s="1">
        <f t="shared" si="204"/>
        <v>4.5750000000000002</v>
      </c>
      <c r="AD1655" s="86">
        <v>16470</v>
      </c>
      <c r="AE1655" s="1">
        <v>0.3745</v>
      </c>
      <c r="AF1655" s="85">
        <f t="shared" si="205"/>
        <v>0.99649999999999994</v>
      </c>
      <c r="AG1655" s="1"/>
      <c r="AH1655" s="1">
        <f t="shared" si="206"/>
        <v>4.5750000000000002</v>
      </c>
      <c r="AI1655" s="86">
        <v>16470</v>
      </c>
      <c r="AJ1655" s="1">
        <v>0.40670000000000001</v>
      </c>
      <c r="AK1655" s="85">
        <f t="shared" si="207"/>
        <v>1.0286999999999999</v>
      </c>
      <c r="AL1655" s="1"/>
    </row>
    <row r="1656" spans="19:38" x14ac:dyDescent="0.25">
      <c r="S1656" s="1">
        <f t="shared" si="200"/>
        <v>4.5777777777777775</v>
      </c>
      <c r="T1656" s="86">
        <v>16480</v>
      </c>
      <c r="U1656" s="85">
        <v>0.3831</v>
      </c>
      <c r="V1656" s="85">
        <f t="shared" si="201"/>
        <v>1.0051000000000001</v>
      </c>
      <c r="W1656" s="1"/>
      <c r="X1656" s="1">
        <f t="shared" si="202"/>
        <v>4.5777777777777775</v>
      </c>
      <c r="Y1656" s="86">
        <v>16480</v>
      </c>
      <c r="Z1656" s="1">
        <v>0.2024</v>
      </c>
      <c r="AA1656" s="85">
        <f t="shared" si="203"/>
        <v>0.82440000000000002</v>
      </c>
      <c r="AB1656" s="1"/>
      <c r="AC1656" s="1">
        <f t="shared" si="204"/>
        <v>4.5777777777777775</v>
      </c>
      <c r="AD1656" s="86">
        <v>16480</v>
      </c>
      <c r="AE1656" s="1">
        <v>0.3745</v>
      </c>
      <c r="AF1656" s="85">
        <f t="shared" si="205"/>
        <v>0.99649999999999994</v>
      </c>
      <c r="AG1656" s="1"/>
      <c r="AH1656" s="1">
        <f t="shared" si="206"/>
        <v>4.5777777777777775</v>
      </c>
      <c r="AI1656" s="86">
        <v>16480</v>
      </c>
      <c r="AJ1656" s="1">
        <v>0.40670000000000001</v>
      </c>
      <c r="AK1656" s="85">
        <f t="shared" si="207"/>
        <v>1.0286999999999999</v>
      </c>
      <c r="AL1656" s="1"/>
    </row>
    <row r="1657" spans="19:38" x14ac:dyDescent="0.25">
      <c r="S1657" s="1">
        <f t="shared" si="200"/>
        <v>4.5805555555555557</v>
      </c>
      <c r="T1657" s="86">
        <v>16490</v>
      </c>
      <c r="U1657" s="85">
        <v>0.3831</v>
      </c>
      <c r="V1657" s="85">
        <f t="shared" si="201"/>
        <v>1.0051000000000001</v>
      </c>
      <c r="W1657" s="1"/>
      <c r="X1657" s="1">
        <f t="shared" si="202"/>
        <v>4.5805555555555557</v>
      </c>
      <c r="Y1657" s="86">
        <v>16490</v>
      </c>
      <c r="Z1657" s="1">
        <v>0.2024</v>
      </c>
      <c r="AA1657" s="85">
        <f t="shared" si="203"/>
        <v>0.82440000000000002</v>
      </c>
      <c r="AB1657" s="1"/>
      <c r="AC1657" s="1">
        <f t="shared" si="204"/>
        <v>4.5805555555555557</v>
      </c>
      <c r="AD1657" s="86">
        <v>16490</v>
      </c>
      <c r="AE1657" s="1">
        <v>0.3745</v>
      </c>
      <c r="AF1657" s="85">
        <f t="shared" si="205"/>
        <v>0.99649999999999994</v>
      </c>
      <c r="AG1657" s="1"/>
      <c r="AH1657" s="1">
        <f t="shared" si="206"/>
        <v>4.5805555555555557</v>
      </c>
      <c r="AI1657" s="86">
        <v>16490</v>
      </c>
      <c r="AJ1657" s="1">
        <v>0.40670000000000001</v>
      </c>
      <c r="AK1657" s="85">
        <f t="shared" si="207"/>
        <v>1.0286999999999999</v>
      </c>
      <c r="AL1657" s="1"/>
    </row>
    <row r="1658" spans="19:38" x14ac:dyDescent="0.25">
      <c r="S1658" s="1">
        <f t="shared" si="200"/>
        <v>4.583333333333333</v>
      </c>
      <c r="T1658" s="86">
        <v>16500</v>
      </c>
      <c r="U1658" s="85">
        <v>0.3831</v>
      </c>
      <c r="V1658" s="85">
        <f t="shared" si="201"/>
        <v>1.0051000000000001</v>
      </c>
      <c r="W1658" s="1"/>
      <c r="X1658" s="1">
        <f t="shared" si="202"/>
        <v>4.583333333333333</v>
      </c>
      <c r="Y1658" s="86">
        <v>16500</v>
      </c>
      <c r="Z1658" s="1">
        <v>0.20230000000000001</v>
      </c>
      <c r="AA1658" s="85">
        <f t="shared" si="203"/>
        <v>0.82430000000000003</v>
      </c>
      <c r="AB1658" s="1"/>
      <c r="AC1658" s="1">
        <f t="shared" si="204"/>
        <v>4.583333333333333</v>
      </c>
      <c r="AD1658" s="86">
        <v>16500</v>
      </c>
      <c r="AE1658" s="1">
        <v>0.3745</v>
      </c>
      <c r="AF1658" s="85">
        <f t="shared" si="205"/>
        <v>0.99649999999999994</v>
      </c>
      <c r="AG1658" s="1"/>
      <c r="AH1658" s="1">
        <f t="shared" si="206"/>
        <v>4.583333333333333</v>
      </c>
      <c r="AI1658" s="86">
        <v>16500</v>
      </c>
      <c r="AJ1658" s="1">
        <v>0.40670000000000001</v>
      </c>
      <c r="AK1658" s="85">
        <f t="shared" si="207"/>
        <v>1.0286999999999999</v>
      </c>
      <c r="AL1658" s="1"/>
    </row>
    <row r="1659" spans="19:38" x14ac:dyDescent="0.25">
      <c r="S1659" s="1">
        <f t="shared" si="200"/>
        <v>4.5861111111111112</v>
      </c>
      <c r="T1659" s="86">
        <v>16510</v>
      </c>
      <c r="U1659" s="85">
        <v>0.3831</v>
      </c>
      <c r="V1659" s="85">
        <f t="shared" si="201"/>
        <v>1.0051000000000001</v>
      </c>
      <c r="W1659" s="1"/>
      <c r="X1659" s="1">
        <f t="shared" si="202"/>
        <v>4.5861111111111112</v>
      </c>
      <c r="Y1659" s="86">
        <v>16510</v>
      </c>
      <c r="Z1659" s="1">
        <v>0.20230000000000001</v>
      </c>
      <c r="AA1659" s="85">
        <f t="shared" si="203"/>
        <v>0.82430000000000003</v>
      </c>
      <c r="AB1659" s="1"/>
      <c r="AC1659" s="1">
        <f t="shared" si="204"/>
        <v>4.5861111111111112</v>
      </c>
      <c r="AD1659" s="86">
        <v>16510</v>
      </c>
      <c r="AE1659" s="1">
        <v>0.3745</v>
      </c>
      <c r="AF1659" s="85">
        <f t="shared" si="205"/>
        <v>0.99649999999999994</v>
      </c>
      <c r="AG1659" s="1"/>
      <c r="AH1659" s="1">
        <f t="shared" si="206"/>
        <v>4.5861111111111112</v>
      </c>
      <c r="AI1659" s="86">
        <v>16510</v>
      </c>
      <c r="AJ1659" s="1">
        <v>0.40670000000000001</v>
      </c>
      <c r="AK1659" s="85">
        <f t="shared" si="207"/>
        <v>1.0286999999999999</v>
      </c>
      <c r="AL1659" s="1"/>
    </row>
    <row r="1660" spans="19:38" x14ac:dyDescent="0.25">
      <c r="S1660" s="1">
        <f t="shared" si="200"/>
        <v>4.5888888888888886</v>
      </c>
      <c r="T1660" s="86">
        <v>16520</v>
      </c>
      <c r="U1660" s="85">
        <v>0.38319999999999999</v>
      </c>
      <c r="V1660" s="85">
        <f t="shared" si="201"/>
        <v>1.0051999999999999</v>
      </c>
      <c r="W1660" s="1"/>
      <c r="X1660" s="1">
        <f t="shared" si="202"/>
        <v>4.5888888888888886</v>
      </c>
      <c r="Y1660" s="86">
        <v>16520</v>
      </c>
      <c r="Z1660" s="1">
        <v>0.20230000000000001</v>
      </c>
      <c r="AA1660" s="85">
        <f t="shared" si="203"/>
        <v>0.82430000000000003</v>
      </c>
      <c r="AB1660" s="1"/>
      <c r="AC1660" s="1">
        <f t="shared" si="204"/>
        <v>4.5888888888888886</v>
      </c>
      <c r="AD1660" s="86">
        <v>16520</v>
      </c>
      <c r="AE1660" s="1">
        <v>0.3745</v>
      </c>
      <c r="AF1660" s="85">
        <f t="shared" si="205"/>
        <v>0.99649999999999994</v>
      </c>
      <c r="AG1660" s="1"/>
      <c r="AH1660" s="1">
        <f t="shared" si="206"/>
        <v>4.5888888888888886</v>
      </c>
      <c r="AI1660" s="86">
        <v>16520</v>
      </c>
      <c r="AJ1660" s="1">
        <v>0.40660000000000002</v>
      </c>
      <c r="AK1660" s="85">
        <f t="shared" si="207"/>
        <v>1.0286</v>
      </c>
      <c r="AL1660" s="1"/>
    </row>
    <row r="1661" spans="19:38" x14ac:dyDescent="0.25">
      <c r="S1661" s="1">
        <f t="shared" si="200"/>
        <v>4.5916666666666668</v>
      </c>
      <c r="T1661" s="86">
        <v>16530</v>
      </c>
      <c r="U1661" s="85">
        <v>0.38319999999999999</v>
      </c>
      <c r="V1661" s="85">
        <f t="shared" si="201"/>
        <v>1.0051999999999999</v>
      </c>
      <c r="W1661" s="1"/>
      <c r="X1661" s="1">
        <f t="shared" si="202"/>
        <v>4.5916666666666668</v>
      </c>
      <c r="Y1661" s="86">
        <v>16530</v>
      </c>
      <c r="Z1661" s="1">
        <v>0.20230000000000001</v>
      </c>
      <c r="AA1661" s="85">
        <f t="shared" si="203"/>
        <v>0.82430000000000003</v>
      </c>
      <c r="AB1661" s="1"/>
      <c r="AC1661" s="1">
        <f t="shared" si="204"/>
        <v>4.5916666666666668</v>
      </c>
      <c r="AD1661" s="86">
        <v>16530</v>
      </c>
      <c r="AE1661" s="1">
        <v>0.3745</v>
      </c>
      <c r="AF1661" s="85">
        <f t="shared" si="205"/>
        <v>0.99649999999999994</v>
      </c>
      <c r="AG1661" s="1"/>
      <c r="AH1661" s="1">
        <f t="shared" si="206"/>
        <v>4.5916666666666668</v>
      </c>
      <c r="AI1661" s="86">
        <v>16530</v>
      </c>
      <c r="AJ1661" s="1">
        <v>0.40660000000000002</v>
      </c>
      <c r="AK1661" s="85">
        <f t="shared" si="207"/>
        <v>1.0286</v>
      </c>
      <c r="AL1661" s="1"/>
    </row>
    <row r="1662" spans="19:38" x14ac:dyDescent="0.25">
      <c r="S1662" s="1">
        <f t="shared" si="200"/>
        <v>4.5944444444444441</v>
      </c>
      <c r="T1662" s="86">
        <v>16540</v>
      </c>
      <c r="U1662" s="85">
        <v>0.38319999999999999</v>
      </c>
      <c r="V1662" s="85">
        <f t="shared" si="201"/>
        <v>1.0051999999999999</v>
      </c>
      <c r="W1662" s="1"/>
      <c r="X1662" s="1">
        <f t="shared" si="202"/>
        <v>4.5944444444444441</v>
      </c>
      <c r="Y1662" s="86">
        <v>16540</v>
      </c>
      <c r="Z1662" s="1">
        <v>0.20230000000000001</v>
      </c>
      <c r="AA1662" s="85">
        <f t="shared" si="203"/>
        <v>0.82430000000000003</v>
      </c>
      <c r="AB1662" s="1"/>
      <c r="AC1662" s="1">
        <f t="shared" si="204"/>
        <v>4.5944444444444441</v>
      </c>
      <c r="AD1662" s="86">
        <v>16540</v>
      </c>
      <c r="AE1662" s="1">
        <v>0.3745</v>
      </c>
      <c r="AF1662" s="85">
        <f t="shared" si="205"/>
        <v>0.99649999999999994</v>
      </c>
      <c r="AG1662" s="1"/>
      <c r="AH1662" s="1">
        <f t="shared" si="206"/>
        <v>4.5944444444444441</v>
      </c>
      <c r="AI1662" s="86">
        <v>16540</v>
      </c>
      <c r="AJ1662" s="1">
        <v>0.40660000000000002</v>
      </c>
      <c r="AK1662" s="85">
        <f t="shared" si="207"/>
        <v>1.0286</v>
      </c>
      <c r="AL1662" s="1"/>
    </row>
    <row r="1663" spans="19:38" x14ac:dyDescent="0.25">
      <c r="S1663" s="1">
        <f t="shared" si="200"/>
        <v>4.5972222222222223</v>
      </c>
      <c r="T1663" s="86">
        <v>16550</v>
      </c>
      <c r="U1663" s="85">
        <v>0.38319999999999999</v>
      </c>
      <c r="V1663" s="85">
        <f t="shared" si="201"/>
        <v>1.0051999999999999</v>
      </c>
      <c r="W1663" s="1"/>
      <c r="X1663" s="1">
        <f t="shared" si="202"/>
        <v>4.5972222222222223</v>
      </c>
      <c r="Y1663" s="86">
        <v>16550</v>
      </c>
      <c r="Z1663" s="1">
        <v>0.20230000000000001</v>
      </c>
      <c r="AA1663" s="85">
        <f t="shared" si="203"/>
        <v>0.82430000000000003</v>
      </c>
      <c r="AB1663" s="1"/>
      <c r="AC1663" s="1">
        <f t="shared" si="204"/>
        <v>4.5972222222222223</v>
      </c>
      <c r="AD1663" s="86">
        <v>16550</v>
      </c>
      <c r="AE1663" s="1">
        <v>0.3745</v>
      </c>
      <c r="AF1663" s="85">
        <f t="shared" si="205"/>
        <v>0.99649999999999994</v>
      </c>
      <c r="AG1663" s="1"/>
      <c r="AH1663" s="1">
        <f t="shared" si="206"/>
        <v>4.5972222222222223</v>
      </c>
      <c r="AI1663" s="86">
        <v>16550</v>
      </c>
      <c r="AJ1663" s="1">
        <v>0.40660000000000002</v>
      </c>
      <c r="AK1663" s="85">
        <f t="shared" si="207"/>
        <v>1.0286</v>
      </c>
      <c r="AL1663" s="1"/>
    </row>
    <row r="1664" spans="19:38" x14ac:dyDescent="0.25">
      <c r="S1664" s="1">
        <f t="shared" si="200"/>
        <v>4.5999999999999996</v>
      </c>
      <c r="T1664" s="86">
        <v>16560</v>
      </c>
      <c r="U1664" s="85">
        <v>0.38319999999999999</v>
      </c>
      <c r="V1664" s="85">
        <f t="shared" si="201"/>
        <v>1.0051999999999999</v>
      </c>
      <c r="W1664" s="1"/>
      <c r="X1664" s="1">
        <f t="shared" si="202"/>
        <v>4.5999999999999996</v>
      </c>
      <c r="Y1664" s="86">
        <v>16560</v>
      </c>
      <c r="Z1664" s="1">
        <v>0.20230000000000001</v>
      </c>
      <c r="AA1664" s="85">
        <f t="shared" si="203"/>
        <v>0.82430000000000003</v>
      </c>
      <c r="AB1664" s="1"/>
      <c r="AC1664" s="1">
        <f t="shared" si="204"/>
        <v>4.5999999999999996</v>
      </c>
      <c r="AD1664" s="86">
        <v>16560</v>
      </c>
      <c r="AE1664" s="1">
        <v>0.3745</v>
      </c>
      <c r="AF1664" s="85">
        <f t="shared" si="205"/>
        <v>0.99649999999999994</v>
      </c>
      <c r="AG1664" s="1"/>
      <c r="AH1664" s="1">
        <f t="shared" si="206"/>
        <v>4.5999999999999996</v>
      </c>
      <c r="AI1664" s="86">
        <v>16560</v>
      </c>
      <c r="AJ1664" s="1">
        <v>0.40660000000000002</v>
      </c>
      <c r="AK1664" s="85">
        <f t="shared" si="207"/>
        <v>1.0286</v>
      </c>
      <c r="AL1664" s="1"/>
    </row>
    <row r="1665" spans="19:38" x14ac:dyDescent="0.25">
      <c r="S1665" s="1">
        <f t="shared" si="200"/>
        <v>4.6027777777777779</v>
      </c>
      <c r="T1665" s="86">
        <v>16570</v>
      </c>
      <c r="U1665" s="85">
        <v>0.38319999999999999</v>
      </c>
      <c r="V1665" s="85">
        <f t="shared" si="201"/>
        <v>1.0051999999999999</v>
      </c>
      <c r="W1665" s="1"/>
      <c r="X1665" s="1">
        <f t="shared" si="202"/>
        <v>4.6027777777777779</v>
      </c>
      <c r="Y1665" s="86">
        <v>16570</v>
      </c>
      <c r="Z1665" s="1">
        <v>0.20230000000000001</v>
      </c>
      <c r="AA1665" s="85">
        <f t="shared" si="203"/>
        <v>0.82430000000000003</v>
      </c>
      <c r="AB1665" s="1"/>
      <c r="AC1665" s="1">
        <f t="shared" si="204"/>
        <v>4.6027777777777779</v>
      </c>
      <c r="AD1665" s="86">
        <v>16570</v>
      </c>
      <c r="AE1665" s="1">
        <v>0.3745</v>
      </c>
      <c r="AF1665" s="85">
        <f t="shared" si="205"/>
        <v>0.99649999999999994</v>
      </c>
      <c r="AG1665" s="1"/>
      <c r="AH1665" s="1">
        <f t="shared" si="206"/>
        <v>4.6027777777777779</v>
      </c>
      <c r="AI1665" s="86">
        <v>16570</v>
      </c>
      <c r="AJ1665" s="1">
        <v>0.40660000000000002</v>
      </c>
      <c r="AK1665" s="85">
        <f t="shared" si="207"/>
        <v>1.0286</v>
      </c>
      <c r="AL1665" s="1"/>
    </row>
    <row r="1666" spans="19:38" x14ac:dyDescent="0.25">
      <c r="S1666" s="1">
        <f t="shared" si="200"/>
        <v>4.6055555555555552</v>
      </c>
      <c r="T1666" s="86">
        <v>16580</v>
      </c>
      <c r="U1666" s="85">
        <v>0.38319999999999999</v>
      </c>
      <c r="V1666" s="85">
        <f t="shared" si="201"/>
        <v>1.0051999999999999</v>
      </c>
      <c r="W1666" s="1"/>
      <c r="X1666" s="1">
        <f t="shared" si="202"/>
        <v>4.6055555555555552</v>
      </c>
      <c r="Y1666" s="86">
        <v>16580</v>
      </c>
      <c r="Z1666" s="1">
        <v>0.20230000000000001</v>
      </c>
      <c r="AA1666" s="85">
        <f t="shared" si="203"/>
        <v>0.82430000000000003</v>
      </c>
      <c r="AB1666" s="1"/>
      <c r="AC1666" s="1">
        <f t="shared" si="204"/>
        <v>4.6055555555555552</v>
      </c>
      <c r="AD1666" s="86">
        <v>16580</v>
      </c>
      <c r="AE1666" s="1">
        <v>0.3745</v>
      </c>
      <c r="AF1666" s="85">
        <f t="shared" si="205"/>
        <v>0.99649999999999994</v>
      </c>
      <c r="AG1666" s="1"/>
      <c r="AH1666" s="1">
        <f t="shared" si="206"/>
        <v>4.6055555555555552</v>
      </c>
      <c r="AI1666" s="86">
        <v>16580</v>
      </c>
      <c r="AJ1666" s="1">
        <v>0.40660000000000002</v>
      </c>
      <c r="AK1666" s="85">
        <f t="shared" si="207"/>
        <v>1.0286</v>
      </c>
      <c r="AL1666" s="1"/>
    </row>
    <row r="1667" spans="19:38" x14ac:dyDescent="0.25">
      <c r="S1667" s="1">
        <f t="shared" si="200"/>
        <v>4.6083333333333334</v>
      </c>
      <c r="T1667" s="86">
        <v>16590</v>
      </c>
      <c r="U1667" s="85">
        <v>0.38319999999999999</v>
      </c>
      <c r="V1667" s="85">
        <f t="shared" si="201"/>
        <v>1.0051999999999999</v>
      </c>
      <c r="W1667" s="1"/>
      <c r="X1667" s="1">
        <f t="shared" si="202"/>
        <v>4.6083333333333334</v>
      </c>
      <c r="Y1667" s="86">
        <v>16590</v>
      </c>
      <c r="Z1667" s="1">
        <v>0.20219999999999999</v>
      </c>
      <c r="AA1667" s="85">
        <f t="shared" si="203"/>
        <v>0.82420000000000004</v>
      </c>
      <c r="AB1667" s="1"/>
      <c r="AC1667" s="1">
        <f t="shared" si="204"/>
        <v>4.6083333333333334</v>
      </c>
      <c r="AD1667" s="86">
        <v>16590</v>
      </c>
      <c r="AE1667" s="1">
        <v>0.3745</v>
      </c>
      <c r="AF1667" s="85">
        <f t="shared" si="205"/>
        <v>0.99649999999999994</v>
      </c>
      <c r="AG1667" s="1"/>
      <c r="AH1667" s="1">
        <f t="shared" si="206"/>
        <v>4.6083333333333334</v>
      </c>
      <c r="AI1667" s="86">
        <v>16590</v>
      </c>
      <c r="AJ1667" s="1">
        <v>0.40660000000000002</v>
      </c>
      <c r="AK1667" s="85">
        <f t="shared" si="207"/>
        <v>1.0286</v>
      </c>
      <c r="AL1667" s="1"/>
    </row>
    <row r="1668" spans="19:38" x14ac:dyDescent="0.25">
      <c r="S1668" s="1">
        <f t="shared" si="200"/>
        <v>4.6111111111111107</v>
      </c>
      <c r="T1668" s="86">
        <v>16600</v>
      </c>
      <c r="U1668" s="85">
        <v>0.38319999999999999</v>
      </c>
      <c r="V1668" s="85">
        <f t="shared" si="201"/>
        <v>1.0051999999999999</v>
      </c>
      <c r="W1668" s="1"/>
      <c r="X1668" s="1">
        <f t="shared" si="202"/>
        <v>4.6111111111111107</v>
      </c>
      <c r="Y1668" s="86">
        <v>16600</v>
      </c>
      <c r="Z1668" s="1">
        <v>0.20219999999999999</v>
      </c>
      <c r="AA1668" s="85">
        <f t="shared" si="203"/>
        <v>0.82420000000000004</v>
      </c>
      <c r="AB1668" s="1"/>
      <c r="AC1668" s="1">
        <f t="shared" si="204"/>
        <v>4.6111111111111107</v>
      </c>
      <c r="AD1668" s="86">
        <v>16600</v>
      </c>
      <c r="AE1668" s="1">
        <v>0.3745</v>
      </c>
      <c r="AF1668" s="85">
        <f t="shared" si="205"/>
        <v>0.99649999999999994</v>
      </c>
      <c r="AG1668" s="1"/>
      <c r="AH1668" s="1">
        <f t="shared" si="206"/>
        <v>4.6111111111111107</v>
      </c>
      <c r="AI1668" s="86">
        <v>16600</v>
      </c>
      <c r="AJ1668" s="1">
        <v>0.40660000000000002</v>
      </c>
      <c r="AK1668" s="85">
        <f t="shared" si="207"/>
        <v>1.0286</v>
      </c>
      <c r="AL1668" s="1"/>
    </row>
    <row r="1669" spans="19:38" x14ac:dyDescent="0.25">
      <c r="S1669" s="1">
        <f t="shared" si="200"/>
        <v>4.6138888888888889</v>
      </c>
      <c r="T1669" s="86">
        <v>16610</v>
      </c>
      <c r="U1669" s="85">
        <v>0.38319999999999999</v>
      </c>
      <c r="V1669" s="85">
        <f t="shared" si="201"/>
        <v>1.0051999999999999</v>
      </c>
      <c r="W1669" s="1"/>
      <c r="X1669" s="1">
        <f t="shared" si="202"/>
        <v>4.6138888888888889</v>
      </c>
      <c r="Y1669" s="86">
        <v>16610</v>
      </c>
      <c r="Z1669" s="1">
        <v>0.20219999999999999</v>
      </c>
      <c r="AA1669" s="85">
        <f t="shared" si="203"/>
        <v>0.82420000000000004</v>
      </c>
      <c r="AB1669" s="1"/>
      <c r="AC1669" s="1">
        <f t="shared" si="204"/>
        <v>4.6138888888888889</v>
      </c>
      <c r="AD1669" s="86">
        <v>16610</v>
      </c>
      <c r="AE1669" s="1">
        <v>0.3745</v>
      </c>
      <c r="AF1669" s="85">
        <f t="shared" si="205"/>
        <v>0.99649999999999994</v>
      </c>
      <c r="AG1669" s="1"/>
      <c r="AH1669" s="1">
        <f t="shared" si="206"/>
        <v>4.6138888888888889</v>
      </c>
      <c r="AI1669" s="86">
        <v>16610</v>
      </c>
      <c r="AJ1669" s="1">
        <v>0.40660000000000002</v>
      </c>
      <c r="AK1669" s="85">
        <f t="shared" si="207"/>
        <v>1.0286</v>
      </c>
      <c r="AL1669" s="1"/>
    </row>
    <row r="1670" spans="19:38" x14ac:dyDescent="0.25">
      <c r="S1670" s="1">
        <f t="shared" si="200"/>
        <v>4.6166666666666663</v>
      </c>
      <c r="T1670" s="86">
        <v>16620</v>
      </c>
      <c r="U1670" s="85">
        <v>0.38319999999999999</v>
      </c>
      <c r="V1670" s="85">
        <f t="shared" si="201"/>
        <v>1.0051999999999999</v>
      </c>
      <c r="W1670" s="1"/>
      <c r="X1670" s="1">
        <f t="shared" si="202"/>
        <v>4.6166666666666663</v>
      </c>
      <c r="Y1670" s="86">
        <v>16620</v>
      </c>
      <c r="Z1670" s="1">
        <v>0.20219999999999999</v>
      </c>
      <c r="AA1670" s="85">
        <f t="shared" si="203"/>
        <v>0.82420000000000004</v>
      </c>
      <c r="AB1670" s="1"/>
      <c r="AC1670" s="1">
        <f t="shared" si="204"/>
        <v>4.6166666666666663</v>
      </c>
      <c r="AD1670" s="86">
        <v>16620</v>
      </c>
      <c r="AE1670" s="1">
        <v>0.3745</v>
      </c>
      <c r="AF1670" s="85">
        <f t="shared" si="205"/>
        <v>0.99649999999999994</v>
      </c>
      <c r="AG1670" s="1"/>
      <c r="AH1670" s="1">
        <f t="shared" si="206"/>
        <v>4.6166666666666663</v>
      </c>
      <c r="AI1670" s="86">
        <v>16620</v>
      </c>
      <c r="AJ1670" s="1">
        <v>0.40649999999999997</v>
      </c>
      <c r="AK1670" s="85">
        <f t="shared" si="207"/>
        <v>1.0285</v>
      </c>
      <c r="AL1670" s="1"/>
    </row>
    <row r="1671" spans="19:38" x14ac:dyDescent="0.25">
      <c r="S1671" s="1">
        <f t="shared" si="200"/>
        <v>4.6194444444444445</v>
      </c>
      <c r="T1671" s="86">
        <v>16630</v>
      </c>
      <c r="U1671" s="85">
        <v>0.38319999999999999</v>
      </c>
      <c r="V1671" s="85">
        <f t="shared" si="201"/>
        <v>1.0051999999999999</v>
      </c>
      <c r="W1671" s="1"/>
      <c r="X1671" s="1">
        <f t="shared" si="202"/>
        <v>4.6194444444444445</v>
      </c>
      <c r="Y1671" s="86">
        <v>16630</v>
      </c>
      <c r="Z1671" s="1">
        <v>0.20219999999999999</v>
      </c>
      <c r="AA1671" s="85">
        <f t="shared" si="203"/>
        <v>0.82420000000000004</v>
      </c>
      <c r="AB1671" s="1"/>
      <c r="AC1671" s="1">
        <f t="shared" si="204"/>
        <v>4.6194444444444445</v>
      </c>
      <c r="AD1671" s="86">
        <v>16630</v>
      </c>
      <c r="AE1671" s="1">
        <v>0.3745</v>
      </c>
      <c r="AF1671" s="85">
        <f t="shared" si="205"/>
        <v>0.99649999999999994</v>
      </c>
      <c r="AG1671" s="1"/>
      <c r="AH1671" s="1">
        <f t="shared" si="206"/>
        <v>4.6194444444444445</v>
      </c>
      <c r="AI1671" s="86">
        <v>16630</v>
      </c>
      <c r="AJ1671" s="1">
        <v>0.40649999999999997</v>
      </c>
      <c r="AK1671" s="85">
        <f t="shared" si="207"/>
        <v>1.0285</v>
      </c>
      <c r="AL1671" s="1"/>
    </row>
    <row r="1672" spans="19:38" x14ac:dyDescent="0.25">
      <c r="S1672" s="1">
        <f t="shared" si="200"/>
        <v>4.6222222222222218</v>
      </c>
      <c r="T1672" s="86">
        <v>16640</v>
      </c>
      <c r="U1672" s="85">
        <v>0.38319999999999999</v>
      </c>
      <c r="V1672" s="85">
        <f t="shared" si="201"/>
        <v>1.0051999999999999</v>
      </c>
      <c r="W1672" s="1"/>
      <c r="X1672" s="1">
        <f t="shared" si="202"/>
        <v>4.6222222222222218</v>
      </c>
      <c r="Y1672" s="86">
        <v>16640</v>
      </c>
      <c r="Z1672" s="1">
        <v>0.20219999999999999</v>
      </c>
      <c r="AA1672" s="85">
        <f t="shared" si="203"/>
        <v>0.82420000000000004</v>
      </c>
      <c r="AB1672" s="1"/>
      <c r="AC1672" s="1">
        <f t="shared" si="204"/>
        <v>4.6222222222222218</v>
      </c>
      <c r="AD1672" s="86">
        <v>16640</v>
      </c>
      <c r="AE1672" s="1">
        <v>0.3745</v>
      </c>
      <c r="AF1672" s="85">
        <f t="shared" si="205"/>
        <v>0.99649999999999994</v>
      </c>
      <c r="AG1672" s="1"/>
      <c r="AH1672" s="1">
        <f t="shared" si="206"/>
        <v>4.6222222222222218</v>
      </c>
      <c r="AI1672" s="86">
        <v>16640</v>
      </c>
      <c r="AJ1672" s="1">
        <v>0.40649999999999997</v>
      </c>
      <c r="AK1672" s="85">
        <f t="shared" si="207"/>
        <v>1.0285</v>
      </c>
      <c r="AL1672" s="1"/>
    </row>
    <row r="1673" spans="19:38" x14ac:dyDescent="0.25">
      <c r="S1673" s="1">
        <f t="shared" ref="S1673:S1736" si="208">T1673/3600</f>
        <v>4.625</v>
      </c>
      <c r="T1673" s="86">
        <v>16650</v>
      </c>
      <c r="U1673" s="85">
        <v>0.38319999999999999</v>
      </c>
      <c r="V1673" s="85">
        <f t="shared" ref="V1673:V1736" si="209">U1673+0.622</f>
        <v>1.0051999999999999</v>
      </c>
      <c r="W1673" s="1"/>
      <c r="X1673" s="1">
        <f t="shared" ref="X1673:X1736" si="210">Y1673/3600</f>
        <v>4.625</v>
      </c>
      <c r="Y1673" s="86">
        <v>16650</v>
      </c>
      <c r="Z1673" s="1">
        <v>0.20219999999999999</v>
      </c>
      <c r="AA1673" s="85">
        <f t="shared" ref="AA1673:AA1736" si="211">Z1673+0.622</f>
        <v>0.82420000000000004</v>
      </c>
      <c r="AB1673" s="1"/>
      <c r="AC1673" s="1">
        <f t="shared" ref="AC1673:AC1736" si="212">AD1673/3600</f>
        <v>4.625</v>
      </c>
      <c r="AD1673" s="86">
        <v>16650</v>
      </c>
      <c r="AE1673" s="1">
        <v>0.3745</v>
      </c>
      <c r="AF1673" s="85">
        <f t="shared" ref="AF1673:AF1736" si="213">AE1673+0.622</f>
        <v>0.99649999999999994</v>
      </c>
      <c r="AG1673" s="1"/>
      <c r="AH1673" s="1">
        <f t="shared" ref="AH1673:AH1736" si="214">AI1673/3600</f>
        <v>4.625</v>
      </c>
      <c r="AI1673" s="86">
        <v>16650</v>
      </c>
      <c r="AJ1673" s="1">
        <v>0.40649999999999997</v>
      </c>
      <c r="AK1673" s="85">
        <f t="shared" ref="AK1673:AK1736" si="215">AJ1673+0.622</f>
        <v>1.0285</v>
      </c>
      <c r="AL1673" s="1"/>
    </row>
    <row r="1674" spans="19:38" x14ac:dyDescent="0.25">
      <c r="S1674" s="1">
        <f t="shared" si="208"/>
        <v>4.6277777777777782</v>
      </c>
      <c r="T1674" s="86">
        <v>16660</v>
      </c>
      <c r="U1674" s="85">
        <v>0.38319999999999999</v>
      </c>
      <c r="V1674" s="85">
        <f t="shared" si="209"/>
        <v>1.0051999999999999</v>
      </c>
      <c r="W1674" s="1"/>
      <c r="X1674" s="1">
        <f t="shared" si="210"/>
        <v>4.6277777777777782</v>
      </c>
      <c r="Y1674" s="86">
        <v>16660</v>
      </c>
      <c r="Z1674" s="1">
        <v>0.20219999999999999</v>
      </c>
      <c r="AA1674" s="85">
        <f t="shared" si="211"/>
        <v>0.82420000000000004</v>
      </c>
      <c r="AB1674" s="1"/>
      <c r="AC1674" s="1">
        <f t="shared" si="212"/>
        <v>4.6277777777777782</v>
      </c>
      <c r="AD1674" s="86">
        <v>16660</v>
      </c>
      <c r="AE1674" s="1">
        <v>0.3745</v>
      </c>
      <c r="AF1674" s="85">
        <f t="shared" si="213"/>
        <v>0.99649999999999994</v>
      </c>
      <c r="AG1674" s="1"/>
      <c r="AH1674" s="1">
        <f t="shared" si="214"/>
        <v>4.6277777777777782</v>
      </c>
      <c r="AI1674" s="86">
        <v>16660</v>
      </c>
      <c r="AJ1674" s="1">
        <v>0.40649999999999997</v>
      </c>
      <c r="AK1674" s="85">
        <f t="shared" si="215"/>
        <v>1.0285</v>
      </c>
      <c r="AL1674" s="1"/>
    </row>
    <row r="1675" spans="19:38" x14ac:dyDescent="0.25">
      <c r="S1675" s="1">
        <f t="shared" si="208"/>
        <v>4.6305555555555555</v>
      </c>
      <c r="T1675" s="86">
        <v>16670</v>
      </c>
      <c r="U1675" s="85">
        <v>0.38319999999999999</v>
      </c>
      <c r="V1675" s="85">
        <f t="shared" si="209"/>
        <v>1.0051999999999999</v>
      </c>
      <c r="W1675" s="1"/>
      <c r="X1675" s="1">
        <f t="shared" si="210"/>
        <v>4.6305555555555555</v>
      </c>
      <c r="Y1675" s="86">
        <v>16670</v>
      </c>
      <c r="Z1675" s="1">
        <v>0.20219999999999999</v>
      </c>
      <c r="AA1675" s="85">
        <f t="shared" si="211"/>
        <v>0.82420000000000004</v>
      </c>
      <c r="AB1675" s="1"/>
      <c r="AC1675" s="1">
        <f t="shared" si="212"/>
        <v>4.6305555555555555</v>
      </c>
      <c r="AD1675" s="86">
        <v>16670</v>
      </c>
      <c r="AE1675" s="1">
        <v>0.3745</v>
      </c>
      <c r="AF1675" s="85">
        <f t="shared" si="213"/>
        <v>0.99649999999999994</v>
      </c>
      <c r="AG1675" s="1"/>
      <c r="AH1675" s="1">
        <f t="shared" si="214"/>
        <v>4.6305555555555555</v>
      </c>
      <c r="AI1675" s="86">
        <v>16670</v>
      </c>
      <c r="AJ1675" s="1">
        <v>0.40649999999999997</v>
      </c>
      <c r="AK1675" s="85">
        <f t="shared" si="215"/>
        <v>1.0285</v>
      </c>
      <c r="AL1675" s="1"/>
    </row>
    <row r="1676" spans="19:38" x14ac:dyDescent="0.25">
      <c r="S1676" s="1">
        <f t="shared" si="208"/>
        <v>4.6333333333333337</v>
      </c>
      <c r="T1676" s="86">
        <v>16680</v>
      </c>
      <c r="U1676" s="85">
        <v>0.38329999999999997</v>
      </c>
      <c r="V1676" s="85">
        <f t="shared" si="209"/>
        <v>1.0053000000000001</v>
      </c>
      <c r="W1676" s="1"/>
      <c r="X1676" s="1">
        <f t="shared" si="210"/>
        <v>4.6333333333333337</v>
      </c>
      <c r="Y1676" s="86">
        <v>16680</v>
      </c>
      <c r="Z1676" s="1">
        <v>0.2021</v>
      </c>
      <c r="AA1676" s="85">
        <f t="shared" si="211"/>
        <v>0.82410000000000005</v>
      </c>
      <c r="AB1676" s="1"/>
      <c r="AC1676" s="1">
        <f t="shared" si="212"/>
        <v>4.6333333333333337</v>
      </c>
      <c r="AD1676" s="86">
        <v>16680</v>
      </c>
      <c r="AE1676" s="1">
        <v>0.3745</v>
      </c>
      <c r="AF1676" s="85">
        <f t="shared" si="213"/>
        <v>0.99649999999999994</v>
      </c>
      <c r="AG1676" s="1"/>
      <c r="AH1676" s="1">
        <f t="shared" si="214"/>
        <v>4.6333333333333337</v>
      </c>
      <c r="AI1676" s="86">
        <v>16680</v>
      </c>
      <c r="AJ1676" s="1">
        <v>0.40649999999999997</v>
      </c>
      <c r="AK1676" s="85">
        <f t="shared" si="215"/>
        <v>1.0285</v>
      </c>
      <c r="AL1676" s="1"/>
    </row>
    <row r="1677" spans="19:38" x14ac:dyDescent="0.25">
      <c r="S1677" s="1">
        <f t="shared" si="208"/>
        <v>4.6361111111111111</v>
      </c>
      <c r="T1677" s="86">
        <v>16690</v>
      </c>
      <c r="U1677" s="85">
        <v>0.38329999999999997</v>
      </c>
      <c r="V1677" s="85">
        <f t="shared" si="209"/>
        <v>1.0053000000000001</v>
      </c>
      <c r="W1677" s="1"/>
      <c r="X1677" s="1">
        <f t="shared" si="210"/>
        <v>4.6361111111111111</v>
      </c>
      <c r="Y1677" s="86">
        <v>16690</v>
      </c>
      <c r="Z1677" s="1">
        <v>0.2021</v>
      </c>
      <c r="AA1677" s="85">
        <f t="shared" si="211"/>
        <v>0.82410000000000005</v>
      </c>
      <c r="AB1677" s="1"/>
      <c r="AC1677" s="1">
        <f t="shared" si="212"/>
        <v>4.6361111111111111</v>
      </c>
      <c r="AD1677" s="86">
        <v>16690</v>
      </c>
      <c r="AE1677" s="1">
        <v>0.3745</v>
      </c>
      <c r="AF1677" s="85">
        <f t="shared" si="213"/>
        <v>0.99649999999999994</v>
      </c>
      <c r="AG1677" s="1"/>
      <c r="AH1677" s="1">
        <f t="shared" si="214"/>
        <v>4.6361111111111111</v>
      </c>
      <c r="AI1677" s="86">
        <v>16690</v>
      </c>
      <c r="AJ1677" s="1">
        <v>0.40649999999999997</v>
      </c>
      <c r="AK1677" s="85">
        <f t="shared" si="215"/>
        <v>1.0285</v>
      </c>
      <c r="AL1677" s="1"/>
    </row>
    <row r="1678" spans="19:38" x14ac:dyDescent="0.25">
      <c r="S1678" s="1">
        <f t="shared" si="208"/>
        <v>4.6388888888888893</v>
      </c>
      <c r="T1678" s="86">
        <v>16700</v>
      </c>
      <c r="U1678" s="85">
        <v>0.38329999999999997</v>
      </c>
      <c r="V1678" s="85">
        <f t="shared" si="209"/>
        <v>1.0053000000000001</v>
      </c>
      <c r="W1678" s="1"/>
      <c r="X1678" s="1">
        <f t="shared" si="210"/>
        <v>4.6388888888888893</v>
      </c>
      <c r="Y1678" s="86">
        <v>16700</v>
      </c>
      <c r="Z1678" s="1">
        <v>0.2021</v>
      </c>
      <c r="AA1678" s="85">
        <f t="shared" si="211"/>
        <v>0.82410000000000005</v>
      </c>
      <c r="AB1678" s="1"/>
      <c r="AC1678" s="1">
        <f t="shared" si="212"/>
        <v>4.6388888888888893</v>
      </c>
      <c r="AD1678" s="86">
        <v>16700</v>
      </c>
      <c r="AE1678" s="1">
        <v>0.3745</v>
      </c>
      <c r="AF1678" s="85">
        <f t="shared" si="213"/>
        <v>0.99649999999999994</v>
      </c>
      <c r="AG1678" s="1"/>
      <c r="AH1678" s="1">
        <f t="shared" si="214"/>
        <v>4.6388888888888893</v>
      </c>
      <c r="AI1678" s="86">
        <v>16700</v>
      </c>
      <c r="AJ1678" s="1">
        <v>0.40639999999999998</v>
      </c>
      <c r="AK1678" s="85">
        <f t="shared" si="215"/>
        <v>1.0284</v>
      </c>
      <c r="AL1678" s="1"/>
    </row>
    <row r="1679" spans="19:38" x14ac:dyDescent="0.25">
      <c r="S1679" s="1">
        <f t="shared" si="208"/>
        <v>4.6416666666666666</v>
      </c>
      <c r="T1679" s="86">
        <v>16710</v>
      </c>
      <c r="U1679" s="85">
        <v>0.38329999999999997</v>
      </c>
      <c r="V1679" s="85">
        <f t="shared" si="209"/>
        <v>1.0053000000000001</v>
      </c>
      <c r="W1679" s="1"/>
      <c r="X1679" s="1">
        <f t="shared" si="210"/>
        <v>4.6416666666666666</v>
      </c>
      <c r="Y1679" s="86">
        <v>16710</v>
      </c>
      <c r="Z1679" s="1">
        <v>0.2021</v>
      </c>
      <c r="AA1679" s="85">
        <f t="shared" si="211"/>
        <v>0.82410000000000005</v>
      </c>
      <c r="AB1679" s="1"/>
      <c r="AC1679" s="1">
        <f t="shared" si="212"/>
        <v>4.6416666666666666</v>
      </c>
      <c r="AD1679" s="86">
        <v>16710</v>
      </c>
      <c r="AE1679" s="1">
        <v>0.3745</v>
      </c>
      <c r="AF1679" s="85">
        <f t="shared" si="213"/>
        <v>0.99649999999999994</v>
      </c>
      <c r="AG1679" s="1"/>
      <c r="AH1679" s="1">
        <f t="shared" si="214"/>
        <v>4.6416666666666666</v>
      </c>
      <c r="AI1679" s="86">
        <v>16710</v>
      </c>
      <c r="AJ1679" s="1">
        <v>0.40639999999999998</v>
      </c>
      <c r="AK1679" s="85">
        <f t="shared" si="215"/>
        <v>1.0284</v>
      </c>
      <c r="AL1679" s="1"/>
    </row>
    <row r="1680" spans="19:38" x14ac:dyDescent="0.25">
      <c r="S1680" s="1">
        <f t="shared" si="208"/>
        <v>4.6444444444444448</v>
      </c>
      <c r="T1680" s="86">
        <v>16720</v>
      </c>
      <c r="U1680" s="85">
        <v>0.38329999999999997</v>
      </c>
      <c r="V1680" s="85">
        <f t="shared" si="209"/>
        <v>1.0053000000000001</v>
      </c>
      <c r="W1680" s="1"/>
      <c r="X1680" s="1">
        <f t="shared" si="210"/>
        <v>4.6444444444444448</v>
      </c>
      <c r="Y1680" s="86">
        <v>16720</v>
      </c>
      <c r="Z1680" s="1">
        <v>0.2021</v>
      </c>
      <c r="AA1680" s="85">
        <f t="shared" si="211"/>
        <v>0.82410000000000005</v>
      </c>
      <c r="AB1680" s="1"/>
      <c r="AC1680" s="1">
        <f t="shared" si="212"/>
        <v>4.6444444444444448</v>
      </c>
      <c r="AD1680" s="86">
        <v>16720</v>
      </c>
      <c r="AE1680" s="1">
        <v>0.3745</v>
      </c>
      <c r="AF1680" s="85">
        <f t="shared" si="213"/>
        <v>0.99649999999999994</v>
      </c>
      <c r="AG1680" s="1"/>
      <c r="AH1680" s="1">
        <f t="shared" si="214"/>
        <v>4.6444444444444448</v>
      </c>
      <c r="AI1680" s="86">
        <v>16720</v>
      </c>
      <c r="AJ1680" s="1">
        <v>0.40639999999999998</v>
      </c>
      <c r="AK1680" s="85">
        <f t="shared" si="215"/>
        <v>1.0284</v>
      </c>
      <c r="AL1680" s="1"/>
    </row>
    <row r="1681" spans="19:38" x14ac:dyDescent="0.25">
      <c r="S1681" s="1">
        <f t="shared" si="208"/>
        <v>4.6472222222222221</v>
      </c>
      <c r="T1681" s="86">
        <v>16730</v>
      </c>
      <c r="U1681" s="85">
        <v>0.38329999999999997</v>
      </c>
      <c r="V1681" s="85">
        <f t="shared" si="209"/>
        <v>1.0053000000000001</v>
      </c>
      <c r="W1681" s="1"/>
      <c r="X1681" s="1">
        <f t="shared" si="210"/>
        <v>4.6472222222222221</v>
      </c>
      <c r="Y1681" s="86">
        <v>16730</v>
      </c>
      <c r="Z1681" s="1">
        <v>0.2021</v>
      </c>
      <c r="AA1681" s="85">
        <f t="shared" si="211"/>
        <v>0.82410000000000005</v>
      </c>
      <c r="AB1681" s="1"/>
      <c r="AC1681" s="1">
        <f t="shared" si="212"/>
        <v>4.6472222222222221</v>
      </c>
      <c r="AD1681" s="86">
        <v>16730</v>
      </c>
      <c r="AE1681" s="1">
        <v>0.3745</v>
      </c>
      <c r="AF1681" s="85">
        <f t="shared" si="213"/>
        <v>0.99649999999999994</v>
      </c>
      <c r="AG1681" s="1"/>
      <c r="AH1681" s="1">
        <f t="shared" si="214"/>
        <v>4.6472222222222221</v>
      </c>
      <c r="AI1681" s="86">
        <v>16730</v>
      </c>
      <c r="AJ1681" s="1">
        <v>0.40639999999999998</v>
      </c>
      <c r="AK1681" s="85">
        <f t="shared" si="215"/>
        <v>1.0284</v>
      </c>
      <c r="AL1681" s="1"/>
    </row>
    <row r="1682" spans="19:38" x14ac:dyDescent="0.25">
      <c r="S1682" s="1">
        <f t="shared" si="208"/>
        <v>4.6500000000000004</v>
      </c>
      <c r="T1682" s="86">
        <v>16740</v>
      </c>
      <c r="U1682" s="85">
        <v>0.38329999999999997</v>
      </c>
      <c r="V1682" s="85">
        <f t="shared" si="209"/>
        <v>1.0053000000000001</v>
      </c>
      <c r="W1682" s="1"/>
      <c r="X1682" s="1">
        <f t="shared" si="210"/>
        <v>4.6500000000000004</v>
      </c>
      <c r="Y1682" s="86">
        <v>16740</v>
      </c>
      <c r="Z1682" s="1">
        <v>0.2021</v>
      </c>
      <c r="AA1682" s="85">
        <f t="shared" si="211"/>
        <v>0.82410000000000005</v>
      </c>
      <c r="AB1682" s="1"/>
      <c r="AC1682" s="1">
        <f t="shared" si="212"/>
        <v>4.6500000000000004</v>
      </c>
      <c r="AD1682" s="86">
        <v>16740</v>
      </c>
      <c r="AE1682" s="1">
        <v>0.3745</v>
      </c>
      <c r="AF1682" s="85">
        <f t="shared" si="213"/>
        <v>0.99649999999999994</v>
      </c>
      <c r="AG1682" s="1"/>
      <c r="AH1682" s="1">
        <f t="shared" si="214"/>
        <v>4.6500000000000004</v>
      </c>
      <c r="AI1682" s="86">
        <v>16740</v>
      </c>
      <c r="AJ1682" s="1">
        <v>0.40639999999999998</v>
      </c>
      <c r="AK1682" s="85">
        <f t="shared" si="215"/>
        <v>1.0284</v>
      </c>
      <c r="AL1682" s="1"/>
    </row>
    <row r="1683" spans="19:38" x14ac:dyDescent="0.25">
      <c r="S1683" s="1">
        <f t="shared" si="208"/>
        <v>4.6527777777777777</v>
      </c>
      <c r="T1683" s="86">
        <v>16750</v>
      </c>
      <c r="U1683" s="85">
        <v>0.38329999999999997</v>
      </c>
      <c r="V1683" s="85">
        <f t="shared" si="209"/>
        <v>1.0053000000000001</v>
      </c>
      <c r="W1683" s="1"/>
      <c r="X1683" s="1">
        <f t="shared" si="210"/>
        <v>4.6527777777777777</v>
      </c>
      <c r="Y1683" s="86">
        <v>16750</v>
      </c>
      <c r="Z1683" s="1">
        <v>0.2021</v>
      </c>
      <c r="AA1683" s="85">
        <f t="shared" si="211"/>
        <v>0.82410000000000005</v>
      </c>
      <c r="AB1683" s="1"/>
      <c r="AC1683" s="1">
        <f t="shared" si="212"/>
        <v>4.6527777777777777</v>
      </c>
      <c r="AD1683" s="86">
        <v>16750</v>
      </c>
      <c r="AE1683" s="1">
        <v>0.3745</v>
      </c>
      <c r="AF1683" s="85">
        <f t="shared" si="213"/>
        <v>0.99649999999999994</v>
      </c>
      <c r="AG1683" s="1"/>
      <c r="AH1683" s="1">
        <f t="shared" si="214"/>
        <v>4.6527777777777777</v>
      </c>
      <c r="AI1683" s="86">
        <v>16750</v>
      </c>
      <c r="AJ1683" s="1">
        <v>0.40639999999999998</v>
      </c>
      <c r="AK1683" s="85">
        <f t="shared" si="215"/>
        <v>1.0284</v>
      </c>
      <c r="AL1683" s="1"/>
    </row>
    <row r="1684" spans="19:38" x14ac:dyDescent="0.25">
      <c r="S1684" s="1">
        <f t="shared" si="208"/>
        <v>4.6555555555555559</v>
      </c>
      <c r="T1684" s="86">
        <v>16760</v>
      </c>
      <c r="U1684" s="85">
        <v>0.38329999999999997</v>
      </c>
      <c r="V1684" s="85">
        <f t="shared" si="209"/>
        <v>1.0053000000000001</v>
      </c>
      <c r="W1684" s="1"/>
      <c r="X1684" s="1">
        <f t="shared" si="210"/>
        <v>4.6555555555555559</v>
      </c>
      <c r="Y1684" s="86">
        <v>16760</v>
      </c>
      <c r="Z1684" s="1">
        <v>0.2021</v>
      </c>
      <c r="AA1684" s="85">
        <f t="shared" si="211"/>
        <v>0.82410000000000005</v>
      </c>
      <c r="AB1684" s="1"/>
      <c r="AC1684" s="1">
        <f t="shared" si="212"/>
        <v>4.6555555555555559</v>
      </c>
      <c r="AD1684" s="86">
        <v>16760</v>
      </c>
      <c r="AE1684" s="1">
        <v>0.3745</v>
      </c>
      <c r="AF1684" s="85">
        <f t="shared" si="213"/>
        <v>0.99649999999999994</v>
      </c>
      <c r="AG1684" s="1"/>
      <c r="AH1684" s="1">
        <f t="shared" si="214"/>
        <v>4.6555555555555559</v>
      </c>
      <c r="AI1684" s="86">
        <v>16760</v>
      </c>
      <c r="AJ1684" s="1">
        <v>0.40639999999999998</v>
      </c>
      <c r="AK1684" s="85">
        <f t="shared" si="215"/>
        <v>1.0284</v>
      </c>
      <c r="AL1684" s="1"/>
    </row>
    <row r="1685" spans="19:38" x14ac:dyDescent="0.25">
      <c r="S1685" s="1">
        <f t="shared" si="208"/>
        <v>4.6583333333333332</v>
      </c>
      <c r="T1685" s="86">
        <v>16770</v>
      </c>
      <c r="U1685" s="85">
        <v>0.38329999999999997</v>
      </c>
      <c r="V1685" s="85">
        <f t="shared" si="209"/>
        <v>1.0053000000000001</v>
      </c>
      <c r="W1685" s="1"/>
      <c r="X1685" s="1">
        <f t="shared" si="210"/>
        <v>4.6583333333333332</v>
      </c>
      <c r="Y1685" s="86">
        <v>16770</v>
      </c>
      <c r="Z1685" s="1">
        <v>0.2021</v>
      </c>
      <c r="AA1685" s="85">
        <f t="shared" si="211"/>
        <v>0.82410000000000005</v>
      </c>
      <c r="AB1685" s="1"/>
      <c r="AC1685" s="1">
        <f t="shared" si="212"/>
        <v>4.6583333333333332</v>
      </c>
      <c r="AD1685" s="86">
        <v>16770</v>
      </c>
      <c r="AE1685" s="1">
        <v>0.3745</v>
      </c>
      <c r="AF1685" s="85">
        <f t="shared" si="213"/>
        <v>0.99649999999999994</v>
      </c>
      <c r="AG1685" s="1"/>
      <c r="AH1685" s="1">
        <f t="shared" si="214"/>
        <v>4.6583333333333332</v>
      </c>
      <c r="AI1685" s="86">
        <v>16770</v>
      </c>
      <c r="AJ1685" s="1">
        <v>0.40629999999999999</v>
      </c>
      <c r="AK1685" s="85">
        <f t="shared" si="215"/>
        <v>1.0283</v>
      </c>
      <c r="AL1685" s="1"/>
    </row>
    <row r="1686" spans="19:38" x14ac:dyDescent="0.25">
      <c r="S1686" s="1">
        <f t="shared" si="208"/>
        <v>4.6611111111111114</v>
      </c>
      <c r="T1686" s="86">
        <v>16780</v>
      </c>
      <c r="U1686" s="85">
        <v>0.38329999999999997</v>
      </c>
      <c r="V1686" s="85">
        <f t="shared" si="209"/>
        <v>1.0053000000000001</v>
      </c>
      <c r="W1686" s="1"/>
      <c r="X1686" s="1">
        <f t="shared" si="210"/>
        <v>4.6611111111111114</v>
      </c>
      <c r="Y1686" s="86">
        <v>16780</v>
      </c>
      <c r="Z1686" s="1">
        <v>0.2021</v>
      </c>
      <c r="AA1686" s="85">
        <f t="shared" si="211"/>
        <v>0.82410000000000005</v>
      </c>
      <c r="AB1686" s="1"/>
      <c r="AC1686" s="1">
        <f t="shared" si="212"/>
        <v>4.6611111111111114</v>
      </c>
      <c r="AD1686" s="86">
        <v>16780</v>
      </c>
      <c r="AE1686" s="1">
        <v>0.3745</v>
      </c>
      <c r="AF1686" s="85">
        <f t="shared" si="213"/>
        <v>0.99649999999999994</v>
      </c>
      <c r="AG1686" s="1"/>
      <c r="AH1686" s="1">
        <f t="shared" si="214"/>
        <v>4.6611111111111114</v>
      </c>
      <c r="AI1686" s="86">
        <v>16780</v>
      </c>
      <c r="AJ1686" s="1">
        <v>0.40629999999999999</v>
      </c>
      <c r="AK1686" s="85">
        <f t="shared" si="215"/>
        <v>1.0283</v>
      </c>
      <c r="AL1686" s="1"/>
    </row>
    <row r="1687" spans="19:38" x14ac:dyDescent="0.25">
      <c r="S1687" s="1">
        <f t="shared" si="208"/>
        <v>4.6638888888888888</v>
      </c>
      <c r="T1687" s="86">
        <v>16790</v>
      </c>
      <c r="U1687" s="85">
        <v>0.38329999999999997</v>
      </c>
      <c r="V1687" s="85">
        <f t="shared" si="209"/>
        <v>1.0053000000000001</v>
      </c>
      <c r="W1687" s="1"/>
      <c r="X1687" s="1">
        <f t="shared" si="210"/>
        <v>4.6638888888888888</v>
      </c>
      <c r="Y1687" s="86">
        <v>16790</v>
      </c>
      <c r="Z1687" s="1">
        <v>0.2021</v>
      </c>
      <c r="AA1687" s="85">
        <f t="shared" si="211"/>
        <v>0.82410000000000005</v>
      </c>
      <c r="AB1687" s="1"/>
      <c r="AC1687" s="1">
        <f t="shared" si="212"/>
        <v>4.6638888888888888</v>
      </c>
      <c r="AD1687" s="86">
        <v>16790</v>
      </c>
      <c r="AE1687" s="1">
        <v>0.3745</v>
      </c>
      <c r="AF1687" s="85">
        <f t="shared" si="213"/>
        <v>0.99649999999999994</v>
      </c>
      <c r="AG1687" s="1"/>
      <c r="AH1687" s="1">
        <f t="shared" si="214"/>
        <v>4.6638888888888888</v>
      </c>
      <c r="AI1687" s="86">
        <v>16790</v>
      </c>
      <c r="AJ1687" s="1">
        <v>0.40629999999999999</v>
      </c>
      <c r="AK1687" s="85">
        <f t="shared" si="215"/>
        <v>1.0283</v>
      </c>
      <c r="AL1687" s="1"/>
    </row>
    <row r="1688" spans="19:38" x14ac:dyDescent="0.25">
      <c r="S1688" s="1">
        <f t="shared" si="208"/>
        <v>4.666666666666667</v>
      </c>
      <c r="T1688" s="86">
        <v>16800</v>
      </c>
      <c r="U1688" s="85">
        <v>0.38340000000000002</v>
      </c>
      <c r="V1688" s="85">
        <f t="shared" si="209"/>
        <v>1.0054000000000001</v>
      </c>
      <c r="W1688" s="1"/>
      <c r="X1688" s="1">
        <f t="shared" si="210"/>
        <v>4.666666666666667</v>
      </c>
      <c r="Y1688" s="86">
        <v>16800</v>
      </c>
      <c r="Z1688" s="1">
        <v>0.2021</v>
      </c>
      <c r="AA1688" s="85">
        <f t="shared" si="211"/>
        <v>0.82410000000000005</v>
      </c>
      <c r="AB1688" s="1"/>
      <c r="AC1688" s="1">
        <f t="shared" si="212"/>
        <v>4.666666666666667</v>
      </c>
      <c r="AD1688" s="86">
        <v>16800</v>
      </c>
      <c r="AE1688" s="1">
        <v>0.37459999999999999</v>
      </c>
      <c r="AF1688" s="85">
        <f t="shared" si="213"/>
        <v>0.99659999999999993</v>
      </c>
      <c r="AG1688" s="1"/>
      <c r="AH1688" s="1">
        <f t="shared" si="214"/>
        <v>4.666666666666667</v>
      </c>
      <c r="AI1688" s="86">
        <v>16800</v>
      </c>
      <c r="AJ1688" s="1">
        <v>0.40629999999999999</v>
      </c>
      <c r="AK1688" s="85">
        <f t="shared" si="215"/>
        <v>1.0283</v>
      </c>
      <c r="AL1688" s="1"/>
    </row>
    <row r="1689" spans="19:38" x14ac:dyDescent="0.25">
      <c r="S1689" s="1">
        <f t="shared" si="208"/>
        <v>4.6694444444444443</v>
      </c>
      <c r="T1689" s="86">
        <v>16810</v>
      </c>
      <c r="U1689" s="85">
        <v>0.38340000000000002</v>
      </c>
      <c r="V1689" s="85">
        <f t="shared" si="209"/>
        <v>1.0054000000000001</v>
      </c>
      <c r="W1689" s="1"/>
      <c r="X1689" s="1">
        <f t="shared" si="210"/>
        <v>4.6694444444444443</v>
      </c>
      <c r="Y1689" s="86">
        <v>16810</v>
      </c>
      <c r="Z1689" s="1">
        <v>0.20200000000000001</v>
      </c>
      <c r="AA1689" s="85">
        <f t="shared" si="211"/>
        <v>0.82400000000000007</v>
      </c>
      <c r="AB1689" s="1"/>
      <c r="AC1689" s="1">
        <f t="shared" si="212"/>
        <v>4.6694444444444443</v>
      </c>
      <c r="AD1689" s="86">
        <v>16810</v>
      </c>
      <c r="AE1689" s="1">
        <v>0.37459999999999999</v>
      </c>
      <c r="AF1689" s="85">
        <f t="shared" si="213"/>
        <v>0.99659999999999993</v>
      </c>
      <c r="AG1689" s="1"/>
      <c r="AH1689" s="1">
        <f t="shared" si="214"/>
        <v>4.6694444444444443</v>
      </c>
      <c r="AI1689" s="86">
        <v>16810</v>
      </c>
      <c r="AJ1689" s="1">
        <v>0.40629999999999999</v>
      </c>
      <c r="AK1689" s="85">
        <f t="shared" si="215"/>
        <v>1.0283</v>
      </c>
      <c r="AL1689" s="1"/>
    </row>
    <row r="1690" spans="19:38" x14ac:dyDescent="0.25">
      <c r="S1690" s="1">
        <f t="shared" si="208"/>
        <v>4.6722222222222225</v>
      </c>
      <c r="T1690" s="86">
        <v>16820</v>
      </c>
      <c r="U1690" s="85">
        <v>0.38340000000000002</v>
      </c>
      <c r="V1690" s="85">
        <f t="shared" si="209"/>
        <v>1.0054000000000001</v>
      </c>
      <c r="W1690" s="1"/>
      <c r="X1690" s="1">
        <f t="shared" si="210"/>
        <v>4.6722222222222225</v>
      </c>
      <c r="Y1690" s="86">
        <v>16820</v>
      </c>
      <c r="Z1690" s="1">
        <v>0.20200000000000001</v>
      </c>
      <c r="AA1690" s="85">
        <f t="shared" si="211"/>
        <v>0.82400000000000007</v>
      </c>
      <c r="AB1690" s="1"/>
      <c r="AC1690" s="1">
        <f t="shared" si="212"/>
        <v>4.6722222222222225</v>
      </c>
      <c r="AD1690" s="86">
        <v>16820</v>
      </c>
      <c r="AE1690" s="1">
        <v>0.37459999999999999</v>
      </c>
      <c r="AF1690" s="85">
        <f t="shared" si="213"/>
        <v>0.99659999999999993</v>
      </c>
      <c r="AG1690" s="1"/>
      <c r="AH1690" s="1">
        <f t="shared" si="214"/>
        <v>4.6722222222222225</v>
      </c>
      <c r="AI1690" s="86">
        <v>16820</v>
      </c>
      <c r="AJ1690" s="1">
        <v>0.40629999999999999</v>
      </c>
      <c r="AK1690" s="85">
        <f t="shared" si="215"/>
        <v>1.0283</v>
      </c>
      <c r="AL1690" s="1"/>
    </row>
    <row r="1691" spans="19:38" x14ac:dyDescent="0.25">
      <c r="S1691" s="1">
        <f t="shared" si="208"/>
        <v>4.6749999999999998</v>
      </c>
      <c r="T1691" s="86">
        <v>16830</v>
      </c>
      <c r="U1691" s="85">
        <v>0.38340000000000002</v>
      </c>
      <c r="V1691" s="85">
        <f t="shared" si="209"/>
        <v>1.0054000000000001</v>
      </c>
      <c r="W1691" s="1"/>
      <c r="X1691" s="1">
        <f t="shared" si="210"/>
        <v>4.6749999999999998</v>
      </c>
      <c r="Y1691" s="86">
        <v>16830</v>
      </c>
      <c r="Z1691" s="1">
        <v>0.20200000000000001</v>
      </c>
      <c r="AA1691" s="85">
        <f t="shared" si="211"/>
        <v>0.82400000000000007</v>
      </c>
      <c r="AB1691" s="1"/>
      <c r="AC1691" s="1">
        <f t="shared" si="212"/>
        <v>4.6749999999999998</v>
      </c>
      <c r="AD1691" s="86">
        <v>16830</v>
      </c>
      <c r="AE1691" s="1">
        <v>0.37459999999999999</v>
      </c>
      <c r="AF1691" s="85">
        <f t="shared" si="213"/>
        <v>0.99659999999999993</v>
      </c>
      <c r="AG1691" s="1"/>
      <c r="AH1691" s="1">
        <f t="shared" si="214"/>
        <v>4.6749999999999998</v>
      </c>
      <c r="AI1691" s="86">
        <v>16830</v>
      </c>
      <c r="AJ1691" s="1">
        <v>0.40629999999999999</v>
      </c>
      <c r="AK1691" s="85">
        <f t="shared" si="215"/>
        <v>1.0283</v>
      </c>
      <c r="AL1691" s="1"/>
    </row>
    <row r="1692" spans="19:38" x14ac:dyDescent="0.25">
      <c r="S1692" s="1">
        <f t="shared" si="208"/>
        <v>4.677777777777778</v>
      </c>
      <c r="T1692" s="86">
        <v>16840</v>
      </c>
      <c r="U1692" s="85">
        <v>0.38340000000000002</v>
      </c>
      <c r="V1692" s="85">
        <f t="shared" si="209"/>
        <v>1.0054000000000001</v>
      </c>
      <c r="W1692" s="1"/>
      <c r="X1692" s="1">
        <f t="shared" si="210"/>
        <v>4.677777777777778</v>
      </c>
      <c r="Y1692" s="86">
        <v>16840</v>
      </c>
      <c r="Z1692" s="1">
        <v>0.20200000000000001</v>
      </c>
      <c r="AA1692" s="85">
        <f t="shared" si="211"/>
        <v>0.82400000000000007</v>
      </c>
      <c r="AB1692" s="1"/>
      <c r="AC1692" s="1">
        <f t="shared" si="212"/>
        <v>4.677777777777778</v>
      </c>
      <c r="AD1692" s="86">
        <v>16840</v>
      </c>
      <c r="AE1692" s="1">
        <v>0.37459999999999999</v>
      </c>
      <c r="AF1692" s="85">
        <f t="shared" si="213"/>
        <v>0.99659999999999993</v>
      </c>
      <c r="AG1692" s="1"/>
      <c r="AH1692" s="1">
        <f t="shared" si="214"/>
        <v>4.677777777777778</v>
      </c>
      <c r="AI1692" s="86">
        <v>16840</v>
      </c>
      <c r="AJ1692" s="1">
        <v>0.40629999999999999</v>
      </c>
      <c r="AK1692" s="85">
        <f t="shared" si="215"/>
        <v>1.0283</v>
      </c>
      <c r="AL1692" s="1"/>
    </row>
    <row r="1693" spans="19:38" x14ac:dyDescent="0.25">
      <c r="S1693" s="1">
        <f t="shared" si="208"/>
        <v>4.6805555555555554</v>
      </c>
      <c r="T1693" s="86">
        <v>16850</v>
      </c>
      <c r="U1693" s="85">
        <v>0.38340000000000002</v>
      </c>
      <c r="V1693" s="85">
        <f t="shared" si="209"/>
        <v>1.0054000000000001</v>
      </c>
      <c r="W1693" s="1"/>
      <c r="X1693" s="1">
        <f t="shared" si="210"/>
        <v>4.6805555555555554</v>
      </c>
      <c r="Y1693" s="86">
        <v>16850</v>
      </c>
      <c r="Z1693" s="1">
        <v>0.20200000000000001</v>
      </c>
      <c r="AA1693" s="85">
        <f t="shared" si="211"/>
        <v>0.82400000000000007</v>
      </c>
      <c r="AB1693" s="1"/>
      <c r="AC1693" s="1">
        <f t="shared" si="212"/>
        <v>4.6805555555555554</v>
      </c>
      <c r="AD1693" s="86">
        <v>16850</v>
      </c>
      <c r="AE1693" s="1">
        <v>0.37459999999999999</v>
      </c>
      <c r="AF1693" s="85">
        <f t="shared" si="213"/>
        <v>0.99659999999999993</v>
      </c>
      <c r="AG1693" s="1"/>
      <c r="AH1693" s="1">
        <f t="shared" si="214"/>
        <v>4.6805555555555554</v>
      </c>
      <c r="AI1693" s="86">
        <v>16850</v>
      </c>
      <c r="AJ1693" s="1">
        <v>0.40629999999999999</v>
      </c>
      <c r="AK1693" s="85">
        <f t="shared" si="215"/>
        <v>1.0283</v>
      </c>
      <c r="AL1693" s="1"/>
    </row>
    <row r="1694" spans="19:38" x14ac:dyDescent="0.25">
      <c r="S1694" s="1">
        <f t="shared" si="208"/>
        <v>4.6833333333333336</v>
      </c>
      <c r="T1694" s="86">
        <v>16860</v>
      </c>
      <c r="U1694" s="85">
        <v>0.38340000000000002</v>
      </c>
      <c r="V1694" s="85">
        <f t="shared" si="209"/>
        <v>1.0054000000000001</v>
      </c>
      <c r="W1694" s="1"/>
      <c r="X1694" s="1">
        <f t="shared" si="210"/>
        <v>4.6833333333333336</v>
      </c>
      <c r="Y1694" s="86">
        <v>16860</v>
      </c>
      <c r="Z1694" s="1">
        <v>0.20200000000000001</v>
      </c>
      <c r="AA1694" s="85">
        <f t="shared" si="211"/>
        <v>0.82400000000000007</v>
      </c>
      <c r="AB1694" s="1"/>
      <c r="AC1694" s="1">
        <f t="shared" si="212"/>
        <v>4.6833333333333336</v>
      </c>
      <c r="AD1694" s="86">
        <v>16860</v>
      </c>
      <c r="AE1694" s="1">
        <v>0.37459999999999999</v>
      </c>
      <c r="AF1694" s="85">
        <f t="shared" si="213"/>
        <v>0.99659999999999993</v>
      </c>
      <c r="AG1694" s="1"/>
      <c r="AH1694" s="1">
        <f t="shared" si="214"/>
        <v>4.6833333333333336</v>
      </c>
      <c r="AI1694" s="86">
        <v>16860</v>
      </c>
      <c r="AJ1694" s="1">
        <v>0.40629999999999999</v>
      </c>
      <c r="AK1694" s="85">
        <f t="shared" si="215"/>
        <v>1.0283</v>
      </c>
      <c r="AL1694" s="1"/>
    </row>
    <row r="1695" spans="19:38" x14ac:dyDescent="0.25">
      <c r="S1695" s="1">
        <f t="shared" si="208"/>
        <v>4.6861111111111109</v>
      </c>
      <c r="T1695" s="86">
        <v>16870</v>
      </c>
      <c r="U1695" s="85">
        <v>0.38340000000000002</v>
      </c>
      <c r="V1695" s="85">
        <f t="shared" si="209"/>
        <v>1.0054000000000001</v>
      </c>
      <c r="W1695" s="1"/>
      <c r="X1695" s="1">
        <f t="shared" si="210"/>
        <v>4.6861111111111109</v>
      </c>
      <c r="Y1695" s="86">
        <v>16870</v>
      </c>
      <c r="Z1695" s="1">
        <v>0.20200000000000001</v>
      </c>
      <c r="AA1695" s="85">
        <f t="shared" si="211"/>
        <v>0.82400000000000007</v>
      </c>
      <c r="AB1695" s="1"/>
      <c r="AC1695" s="1">
        <f t="shared" si="212"/>
        <v>4.6861111111111109</v>
      </c>
      <c r="AD1695" s="86">
        <v>16870</v>
      </c>
      <c r="AE1695" s="1">
        <v>0.37459999999999999</v>
      </c>
      <c r="AF1695" s="85">
        <f t="shared" si="213"/>
        <v>0.99659999999999993</v>
      </c>
      <c r="AG1695" s="1"/>
      <c r="AH1695" s="1">
        <f t="shared" si="214"/>
        <v>4.6861111111111109</v>
      </c>
      <c r="AI1695" s="86">
        <v>16870</v>
      </c>
      <c r="AJ1695" s="1">
        <v>0.40620000000000001</v>
      </c>
      <c r="AK1695" s="85">
        <f t="shared" si="215"/>
        <v>1.0282</v>
      </c>
      <c r="AL1695" s="1"/>
    </row>
    <row r="1696" spans="19:38" x14ac:dyDescent="0.25">
      <c r="S1696" s="1">
        <f t="shared" si="208"/>
        <v>4.6888888888888891</v>
      </c>
      <c r="T1696" s="86">
        <v>16880</v>
      </c>
      <c r="U1696" s="85">
        <v>0.38340000000000002</v>
      </c>
      <c r="V1696" s="85">
        <f t="shared" si="209"/>
        <v>1.0054000000000001</v>
      </c>
      <c r="W1696" s="1"/>
      <c r="X1696" s="1">
        <f t="shared" si="210"/>
        <v>4.6888888888888891</v>
      </c>
      <c r="Y1696" s="86">
        <v>16880</v>
      </c>
      <c r="Z1696" s="1">
        <v>0.20200000000000001</v>
      </c>
      <c r="AA1696" s="85">
        <f t="shared" si="211"/>
        <v>0.82400000000000007</v>
      </c>
      <c r="AB1696" s="1"/>
      <c r="AC1696" s="1">
        <f t="shared" si="212"/>
        <v>4.6888888888888891</v>
      </c>
      <c r="AD1696" s="86">
        <v>16880</v>
      </c>
      <c r="AE1696" s="1">
        <v>0.37459999999999999</v>
      </c>
      <c r="AF1696" s="85">
        <f t="shared" si="213"/>
        <v>0.99659999999999993</v>
      </c>
      <c r="AG1696" s="1"/>
      <c r="AH1696" s="1">
        <f t="shared" si="214"/>
        <v>4.6888888888888891</v>
      </c>
      <c r="AI1696" s="86">
        <v>16880</v>
      </c>
      <c r="AJ1696" s="1">
        <v>0.40620000000000001</v>
      </c>
      <c r="AK1696" s="85">
        <f t="shared" si="215"/>
        <v>1.0282</v>
      </c>
      <c r="AL1696" s="1"/>
    </row>
    <row r="1697" spans="19:38" x14ac:dyDescent="0.25">
      <c r="S1697" s="1">
        <f t="shared" si="208"/>
        <v>4.6916666666666664</v>
      </c>
      <c r="T1697" s="86">
        <v>16890</v>
      </c>
      <c r="U1697" s="85">
        <v>0.38340000000000002</v>
      </c>
      <c r="V1697" s="85">
        <f t="shared" si="209"/>
        <v>1.0054000000000001</v>
      </c>
      <c r="W1697" s="1"/>
      <c r="X1697" s="1">
        <f t="shared" si="210"/>
        <v>4.6916666666666664</v>
      </c>
      <c r="Y1697" s="86">
        <v>16890</v>
      </c>
      <c r="Z1697" s="1">
        <v>0.20200000000000001</v>
      </c>
      <c r="AA1697" s="85">
        <f t="shared" si="211"/>
        <v>0.82400000000000007</v>
      </c>
      <c r="AB1697" s="1"/>
      <c r="AC1697" s="1">
        <f t="shared" si="212"/>
        <v>4.6916666666666664</v>
      </c>
      <c r="AD1697" s="86">
        <v>16890</v>
      </c>
      <c r="AE1697" s="1">
        <v>0.37459999999999999</v>
      </c>
      <c r="AF1697" s="85">
        <f t="shared" si="213"/>
        <v>0.99659999999999993</v>
      </c>
      <c r="AG1697" s="1"/>
      <c r="AH1697" s="1">
        <f t="shared" si="214"/>
        <v>4.6916666666666664</v>
      </c>
      <c r="AI1697" s="86">
        <v>16890</v>
      </c>
      <c r="AJ1697" s="1">
        <v>0.40620000000000001</v>
      </c>
      <c r="AK1697" s="85">
        <f t="shared" si="215"/>
        <v>1.0282</v>
      </c>
      <c r="AL1697" s="1"/>
    </row>
    <row r="1698" spans="19:38" x14ac:dyDescent="0.25">
      <c r="S1698" s="1">
        <f t="shared" si="208"/>
        <v>4.6944444444444446</v>
      </c>
      <c r="T1698" s="86">
        <v>16900</v>
      </c>
      <c r="U1698" s="85">
        <v>0.38340000000000002</v>
      </c>
      <c r="V1698" s="85">
        <f t="shared" si="209"/>
        <v>1.0054000000000001</v>
      </c>
      <c r="W1698" s="1"/>
      <c r="X1698" s="1">
        <f t="shared" si="210"/>
        <v>4.6944444444444446</v>
      </c>
      <c r="Y1698" s="86">
        <v>16900</v>
      </c>
      <c r="Z1698" s="1">
        <v>0.20200000000000001</v>
      </c>
      <c r="AA1698" s="85">
        <f t="shared" si="211"/>
        <v>0.82400000000000007</v>
      </c>
      <c r="AB1698" s="1"/>
      <c r="AC1698" s="1">
        <f t="shared" si="212"/>
        <v>4.6944444444444446</v>
      </c>
      <c r="AD1698" s="86">
        <v>16900</v>
      </c>
      <c r="AE1698" s="1">
        <v>0.37459999999999999</v>
      </c>
      <c r="AF1698" s="85">
        <f t="shared" si="213"/>
        <v>0.99659999999999993</v>
      </c>
      <c r="AG1698" s="1"/>
      <c r="AH1698" s="1">
        <f t="shared" si="214"/>
        <v>4.6944444444444446</v>
      </c>
      <c r="AI1698" s="86">
        <v>16900</v>
      </c>
      <c r="AJ1698" s="1">
        <v>0.40620000000000001</v>
      </c>
      <c r="AK1698" s="85">
        <f t="shared" si="215"/>
        <v>1.0282</v>
      </c>
      <c r="AL1698" s="1"/>
    </row>
    <row r="1699" spans="19:38" x14ac:dyDescent="0.25">
      <c r="S1699" s="1">
        <f t="shared" si="208"/>
        <v>4.697222222222222</v>
      </c>
      <c r="T1699" s="86">
        <v>16910</v>
      </c>
      <c r="U1699" s="85">
        <v>0.38340000000000002</v>
      </c>
      <c r="V1699" s="85">
        <f t="shared" si="209"/>
        <v>1.0054000000000001</v>
      </c>
      <c r="W1699" s="1"/>
      <c r="X1699" s="1">
        <f t="shared" si="210"/>
        <v>4.697222222222222</v>
      </c>
      <c r="Y1699" s="86">
        <v>16910</v>
      </c>
      <c r="Z1699" s="1">
        <v>0.20200000000000001</v>
      </c>
      <c r="AA1699" s="85">
        <f t="shared" si="211"/>
        <v>0.82400000000000007</v>
      </c>
      <c r="AB1699" s="1"/>
      <c r="AC1699" s="1">
        <f t="shared" si="212"/>
        <v>4.697222222222222</v>
      </c>
      <c r="AD1699" s="86">
        <v>16910</v>
      </c>
      <c r="AE1699" s="1">
        <v>0.37459999999999999</v>
      </c>
      <c r="AF1699" s="85">
        <f t="shared" si="213"/>
        <v>0.99659999999999993</v>
      </c>
      <c r="AG1699" s="1"/>
      <c r="AH1699" s="1">
        <f t="shared" si="214"/>
        <v>4.697222222222222</v>
      </c>
      <c r="AI1699" s="86">
        <v>16910</v>
      </c>
      <c r="AJ1699" s="1">
        <v>0.40620000000000001</v>
      </c>
      <c r="AK1699" s="85">
        <f t="shared" si="215"/>
        <v>1.0282</v>
      </c>
      <c r="AL1699" s="1"/>
    </row>
    <row r="1700" spans="19:38" x14ac:dyDescent="0.25">
      <c r="S1700" s="1">
        <f t="shared" si="208"/>
        <v>4.7</v>
      </c>
      <c r="T1700" s="86">
        <v>16920</v>
      </c>
      <c r="U1700" s="85">
        <v>0.38340000000000002</v>
      </c>
      <c r="V1700" s="85">
        <f t="shared" si="209"/>
        <v>1.0054000000000001</v>
      </c>
      <c r="W1700" s="1"/>
      <c r="X1700" s="1">
        <f t="shared" si="210"/>
        <v>4.7</v>
      </c>
      <c r="Y1700" s="86">
        <v>16920</v>
      </c>
      <c r="Z1700" s="1">
        <v>0.20200000000000001</v>
      </c>
      <c r="AA1700" s="85">
        <f t="shared" si="211"/>
        <v>0.82400000000000007</v>
      </c>
      <c r="AB1700" s="1"/>
      <c r="AC1700" s="1">
        <f t="shared" si="212"/>
        <v>4.7</v>
      </c>
      <c r="AD1700" s="86">
        <v>16920</v>
      </c>
      <c r="AE1700" s="1">
        <v>0.37459999999999999</v>
      </c>
      <c r="AF1700" s="85">
        <f t="shared" si="213"/>
        <v>0.99659999999999993</v>
      </c>
      <c r="AG1700" s="1"/>
      <c r="AH1700" s="1">
        <f t="shared" si="214"/>
        <v>4.7</v>
      </c>
      <c r="AI1700" s="86">
        <v>16920</v>
      </c>
      <c r="AJ1700" s="1">
        <v>0.40620000000000001</v>
      </c>
      <c r="AK1700" s="85">
        <f t="shared" si="215"/>
        <v>1.0282</v>
      </c>
      <c r="AL1700" s="1"/>
    </row>
    <row r="1701" spans="19:38" x14ac:dyDescent="0.25">
      <c r="S1701" s="1">
        <f t="shared" si="208"/>
        <v>4.7027777777777775</v>
      </c>
      <c r="T1701" s="86">
        <v>16930</v>
      </c>
      <c r="U1701" s="85">
        <v>0.38350000000000001</v>
      </c>
      <c r="V1701" s="85">
        <f t="shared" si="209"/>
        <v>1.0055000000000001</v>
      </c>
      <c r="W1701" s="1"/>
      <c r="X1701" s="1">
        <f t="shared" si="210"/>
        <v>4.7027777777777775</v>
      </c>
      <c r="Y1701" s="86">
        <v>16930</v>
      </c>
      <c r="Z1701" s="1">
        <v>0.2019</v>
      </c>
      <c r="AA1701" s="85">
        <f t="shared" si="211"/>
        <v>0.82389999999999997</v>
      </c>
      <c r="AB1701" s="1"/>
      <c r="AC1701" s="1">
        <f t="shared" si="212"/>
        <v>4.7027777777777775</v>
      </c>
      <c r="AD1701" s="86">
        <v>16930</v>
      </c>
      <c r="AE1701" s="1">
        <v>0.37459999999999999</v>
      </c>
      <c r="AF1701" s="85">
        <f t="shared" si="213"/>
        <v>0.99659999999999993</v>
      </c>
      <c r="AG1701" s="1"/>
      <c r="AH1701" s="1">
        <f t="shared" si="214"/>
        <v>4.7027777777777775</v>
      </c>
      <c r="AI1701" s="86">
        <v>16930</v>
      </c>
      <c r="AJ1701" s="1">
        <v>0.40620000000000001</v>
      </c>
      <c r="AK1701" s="85">
        <f t="shared" si="215"/>
        <v>1.0282</v>
      </c>
      <c r="AL1701" s="1"/>
    </row>
    <row r="1702" spans="19:38" x14ac:dyDescent="0.25">
      <c r="S1702" s="1">
        <f t="shared" si="208"/>
        <v>4.7055555555555557</v>
      </c>
      <c r="T1702" s="86">
        <v>16940</v>
      </c>
      <c r="U1702" s="85">
        <v>0.38350000000000001</v>
      </c>
      <c r="V1702" s="85">
        <f t="shared" si="209"/>
        <v>1.0055000000000001</v>
      </c>
      <c r="W1702" s="1"/>
      <c r="X1702" s="1">
        <f t="shared" si="210"/>
        <v>4.7055555555555557</v>
      </c>
      <c r="Y1702" s="86">
        <v>16940</v>
      </c>
      <c r="Z1702" s="1">
        <v>0.2019</v>
      </c>
      <c r="AA1702" s="85">
        <f t="shared" si="211"/>
        <v>0.82389999999999997</v>
      </c>
      <c r="AB1702" s="1"/>
      <c r="AC1702" s="1">
        <f t="shared" si="212"/>
        <v>4.7055555555555557</v>
      </c>
      <c r="AD1702" s="86">
        <v>16940</v>
      </c>
      <c r="AE1702" s="1">
        <v>0.37459999999999999</v>
      </c>
      <c r="AF1702" s="85">
        <f t="shared" si="213"/>
        <v>0.99659999999999993</v>
      </c>
      <c r="AG1702" s="1"/>
      <c r="AH1702" s="1">
        <f t="shared" si="214"/>
        <v>4.7055555555555557</v>
      </c>
      <c r="AI1702" s="86">
        <v>16940</v>
      </c>
      <c r="AJ1702" s="1">
        <v>0.40620000000000001</v>
      </c>
      <c r="AK1702" s="85">
        <f t="shared" si="215"/>
        <v>1.0282</v>
      </c>
      <c r="AL1702" s="1"/>
    </row>
    <row r="1703" spans="19:38" x14ac:dyDescent="0.25">
      <c r="S1703" s="1">
        <f t="shared" si="208"/>
        <v>4.708333333333333</v>
      </c>
      <c r="T1703" s="86">
        <v>16950</v>
      </c>
      <c r="U1703" s="85">
        <v>0.38350000000000001</v>
      </c>
      <c r="V1703" s="85">
        <f t="shared" si="209"/>
        <v>1.0055000000000001</v>
      </c>
      <c r="W1703" s="1"/>
      <c r="X1703" s="1">
        <f t="shared" si="210"/>
        <v>4.708333333333333</v>
      </c>
      <c r="Y1703" s="86">
        <v>16950</v>
      </c>
      <c r="Z1703" s="1">
        <v>0.2019</v>
      </c>
      <c r="AA1703" s="85">
        <f t="shared" si="211"/>
        <v>0.82389999999999997</v>
      </c>
      <c r="AB1703" s="1"/>
      <c r="AC1703" s="1">
        <f t="shared" si="212"/>
        <v>4.708333333333333</v>
      </c>
      <c r="AD1703" s="86">
        <v>16950</v>
      </c>
      <c r="AE1703" s="1">
        <v>0.37459999999999999</v>
      </c>
      <c r="AF1703" s="85">
        <f t="shared" si="213"/>
        <v>0.99659999999999993</v>
      </c>
      <c r="AG1703" s="1"/>
      <c r="AH1703" s="1">
        <f t="shared" si="214"/>
        <v>4.708333333333333</v>
      </c>
      <c r="AI1703" s="86">
        <v>16950</v>
      </c>
      <c r="AJ1703" s="1">
        <v>0.40610000000000002</v>
      </c>
      <c r="AK1703" s="85">
        <f t="shared" si="215"/>
        <v>1.0281</v>
      </c>
      <c r="AL1703" s="1"/>
    </row>
    <row r="1704" spans="19:38" x14ac:dyDescent="0.25">
      <c r="S1704" s="1">
        <f t="shared" si="208"/>
        <v>4.7111111111111112</v>
      </c>
      <c r="T1704" s="86">
        <v>16960</v>
      </c>
      <c r="U1704" s="85">
        <v>0.38350000000000001</v>
      </c>
      <c r="V1704" s="85">
        <f t="shared" si="209"/>
        <v>1.0055000000000001</v>
      </c>
      <c r="W1704" s="1"/>
      <c r="X1704" s="1">
        <f t="shared" si="210"/>
        <v>4.7111111111111112</v>
      </c>
      <c r="Y1704" s="86">
        <v>16960</v>
      </c>
      <c r="Z1704" s="1">
        <v>0.2019</v>
      </c>
      <c r="AA1704" s="85">
        <f t="shared" si="211"/>
        <v>0.82389999999999997</v>
      </c>
      <c r="AB1704" s="1"/>
      <c r="AC1704" s="1">
        <f t="shared" si="212"/>
        <v>4.7111111111111112</v>
      </c>
      <c r="AD1704" s="86">
        <v>16960</v>
      </c>
      <c r="AE1704" s="1">
        <v>0.37459999999999999</v>
      </c>
      <c r="AF1704" s="85">
        <f t="shared" si="213"/>
        <v>0.99659999999999993</v>
      </c>
      <c r="AG1704" s="1"/>
      <c r="AH1704" s="1">
        <f t="shared" si="214"/>
        <v>4.7111111111111112</v>
      </c>
      <c r="AI1704" s="86">
        <v>16960</v>
      </c>
      <c r="AJ1704" s="1">
        <v>0.40610000000000002</v>
      </c>
      <c r="AK1704" s="85">
        <f t="shared" si="215"/>
        <v>1.0281</v>
      </c>
      <c r="AL1704" s="1"/>
    </row>
    <row r="1705" spans="19:38" x14ac:dyDescent="0.25">
      <c r="S1705" s="1">
        <f t="shared" si="208"/>
        <v>4.7138888888888886</v>
      </c>
      <c r="T1705" s="86">
        <v>16970</v>
      </c>
      <c r="U1705" s="85">
        <v>0.38350000000000001</v>
      </c>
      <c r="V1705" s="85">
        <f t="shared" si="209"/>
        <v>1.0055000000000001</v>
      </c>
      <c r="W1705" s="1"/>
      <c r="X1705" s="1">
        <f t="shared" si="210"/>
        <v>4.7138888888888886</v>
      </c>
      <c r="Y1705" s="86">
        <v>16970</v>
      </c>
      <c r="Z1705" s="1">
        <v>0.2019</v>
      </c>
      <c r="AA1705" s="85">
        <f t="shared" si="211"/>
        <v>0.82389999999999997</v>
      </c>
      <c r="AB1705" s="1"/>
      <c r="AC1705" s="1">
        <f t="shared" si="212"/>
        <v>4.7138888888888886</v>
      </c>
      <c r="AD1705" s="86">
        <v>16970</v>
      </c>
      <c r="AE1705" s="1">
        <v>0.37459999999999999</v>
      </c>
      <c r="AF1705" s="85">
        <f t="shared" si="213"/>
        <v>0.99659999999999993</v>
      </c>
      <c r="AG1705" s="1"/>
      <c r="AH1705" s="1">
        <f t="shared" si="214"/>
        <v>4.7138888888888886</v>
      </c>
      <c r="AI1705" s="86">
        <v>16970</v>
      </c>
      <c r="AJ1705" s="1">
        <v>0.40610000000000002</v>
      </c>
      <c r="AK1705" s="85">
        <f t="shared" si="215"/>
        <v>1.0281</v>
      </c>
      <c r="AL1705" s="1"/>
    </row>
    <row r="1706" spans="19:38" x14ac:dyDescent="0.25">
      <c r="S1706" s="1">
        <f t="shared" si="208"/>
        <v>4.7166666666666668</v>
      </c>
      <c r="T1706" s="86">
        <v>16980</v>
      </c>
      <c r="U1706" s="85">
        <v>0.38350000000000001</v>
      </c>
      <c r="V1706" s="85">
        <f t="shared" si="209"/>
        <v>1.0055000000000001</v>
      </c>
      <c r="W1706" s="1"/>
      <c r="X1706" s="1">
        <f t="shared" si="210"/>
        <v>4.7166666666666668</v>
      </c>
      <c r="Y1706" s="86">
        <v>16980</v>
      </c>
      <c r="Z1706" s="1">
        <v>0.2019</v>
      </c>
      <c r="AA1706" s="85">
        <f t="shared" si="211"/>
        <v>0.82389999999999997</v>
      </c>
      <c r="AB1706" s="1"/>
      <c r="AC1706" s="1">
        <f t="shared" si="212"/>
        <v>4.7166666666666668</v>
      </c>
      <c r="AD1706" s="86">
        <v>16980</v>
      </c>
      <c r="AE1706" s="1">
        <v>0.37459999999999999</v>
      </c>
      <c r="AF1706" s="85">
        <f t="shared" si="213"/>
        <v>0.99659999999999993</v>
      </c>
      <c r="AG1706" s="1"/>
      <c r="AH1706" s="1">
        <f t="shared" si="214"/>
        <v>4.7166666666666668</v>
      </c>
      <c r="AI1706" s="86">
        <v>16980</v>
      </c>
      <c r="AJ1706" s="1">
        <v>0.40610000000000002</v>
      </c>
      <c r="AK1706" s="85">
        <f t="shared" si="215"/>
        <v>1.0281</v>
      </c>
      <c r="AL1706" s="1"/>
    </row>
    <row r="1707" spans="19:38" x14ac:dyDescent="0.25">
      <c r="S1707" s="1">
        <f t="shared" si="208"/>
        <v>4.7194444444444441</v>
      </c>
      <c r="T1707" s="86">
        <v>16990</v>
      </c>
      <c r="U1707" s="85">
        <v>0.38350000000000001</v>
      </c>
      <c r="V1707" s="85">
        <f t="shared" si="209"/>
        <v>1.0055000000000001</v>
      </c>
      <c r="W1707" s="1"/>
      <c r="X1707" s="1">
        <f t="shared" si="210"/>
        <v>4.7194444444444441</v>
      </c>
      <c r="Y1707" s="86">
        <v>16990</v>
      </c>
      <c r="Z1707" s="1">
        <v>0.2019</v>
      </c>
      <c r="AA1707" s="85">
        <f t="shared" si="211"/>
        <v>0.82389999999999997</v>
      </c>
      <c r="AB1707" s="1"/>
      <c r="AC1707" s="1">
        <f t="shared" si="212"/>
        <v>4.7194444444444441</v>
      </c>
      <c r="AD1707" s="86">
        <v>16990</v>
      </c>
      <c r="AE1707" s="1">
        <v>0.37459999999999999</v>
      </c>
      <c r="AF1707" s="85">
        <f t="shared" si="213"/>
        <v>0.99659999999999993</v>
      </c>
      <c r="AG1707" s="1"/>
      <c r="AH1707" s="1">
        <f t="shared" si="214"/>
        <v>4.7194444444444441</v>
      </c>
      <c r="AI1707" s="86">
        <v>16990</v>
      </c>
      <c r="AJ1707" s="1">
        <v>0.40610000000000002</v>
      </c>
      <c r="AK1707" s="85">
        <f t="shared" si="215"/>
        <v>1.0281</v>
      </c>
      <c r="AL1707" s="1"/>
    </row>
    <row r="1708" spans="19:38" x14ac:dyDescent="0.25">
      <c r="S1708" s="1">
        <f t="shared" si="208"/>
        <v>4.7222222222222223</v>
      </c>
      <c r="T1708" s="86">
        <v>17000</v>
      </c>
      <c r="U1708" s="85">
        <v>0.38350000000000001</v>
      </c>
      <c r="V1708" s="85">
        <f t="shared" si="209"/>
        <v>1.0055000000000001</v>
      </c>
      <c r="W1708" s="1"/>
      <c r="X1708" s="1">
        <f t="shared" si="210"/>
        <v>4.7222222222222223</v>
      </c>
      <c r="Y1708" s="86">
        <v>17000</v>
      </c>
      <c r="Z1708" s="1">
        <v>0.2019</v>
      </c>
      <c r="AA1708" s="85">
        <f t="shared" si="211"/>
        <v>0.82389999999999997</v>
      </c>
      <c r="AB1708" s="1"/>
      <c r="AC1708" s="1">
        <f t="shared" si="212"/>
        <v>4.7222222222222223</v>
      </c>
      <c r="AD1708" s="86">
        <v>17000</v>
      </c>
      <c r="AE1708" s="1">
        <v>0.37459999999999999</v>
      </c>
      <c r="AF1708" s="85">
        <f t="shared" si="213"/>
        <v>0.99659999999999993</v>
      </c>
      <c r="AG1708" s="1"/>
      <c r="AH1708" s="1">
        <f t="shared" si="214"/>
        <v>4.7222222222222223</v>
      </c>
      <c r="AI1708" s="86">
        <v>17000</v>
      </c>
      <c r="AJ1708" s="1">
        <v>0.40610000000000002</v>
      </c>
      <c r="AK1708" s="85">
        <f t="shared" si="215"/>
        <v>1.0281</v>
      </c>
      <c r="AL1708" s="1"/>
    </row>
    <row r="1709" spans="19:38" x14ac:dyDescent="0.25">
      <c r="S1709" s="1">
        <f t="shared" si="208"/>
        <v>4.7249999999999996</v>
      </c>
      <c r="T1709" s="86">
        <v>17010</v>
      </c>
      <c r="U1709" s="85">
        <v>0.38350000000000001</v>
      </c>
      <c r="V1709" s="85">
        <f t="shared" si="209"/>
        <v>1.0055000000000001</v>
      </c>
      <c r="W1709" s="1"/>
      <c r="X1709" s="1">
        <f t="shared" si="210"/>
        <v>4.7249999999999996</v>
      </c>
      <c r="Y1709" s="86">
        <v>17010</v>
      </c>
      <c r="Z1709" s="1">
        <v>0.2019</v>
      </c>
      <c r="AA1709" s="85">
        <f t="shared" si="211"/>
        <v>0.82389999999999997</v>
      </c>
      <c r="AB1709" s="1"/>
      <c r="AC1709" s="1">
        <f t="shared" si="212"/>
        <v>4.7249999999999996</v>
      </c>
      <c r="AD1709" s="86">
        <v>17010</v>
      </c>
      <c r="AE1709" s="1">
        <v>0.37459999999999999</v>
      </c>
      <c r="AF1709" s="85">
        <f t="shared" si="213"/>
        <v>0.99659999999999993</v>
      </c>
      <c r="AG1709" s="1"/>
      <c r="AH1709" s="1">
        <f t="shared" si="214"/>
        <v>4.7249999999999996</v>
      </c>
      <c r="AI1709" s="86">
        <v>17010</v>
      </c>
      <c r="AJ1709" s="1">
        <v>0.40610000000000002</v>
      </c>
      <c r="AK1709" s="85">
        <f t="shared" si="215"/>
        <v>1.0281</v>
      </c>
      <c r="AL1709" s="1"/>
    </row>
    <row r="1710" spans="19:38" x14ac:dyDescent="0.25">
      <c r="S1710" s="1">
        <f t="shared" si="208"/>
        <v>4.7277777777777779</v>
      </c>
      <c r="T1710" s="86">
        <v>17020</v>
      </c>
      <c r="U1710" s="85">
        <v>0.38350000000000001</v>
      </c>
      <c r="V1710" s="85">
        <f t="shared" si="209"/>
        <v>1.0055000000000001</v>
      </c>
      <c r="W1710" s="1"/>
      <c r="X1710" s="1">
        <f t="shared" si="210"/>
        <v>4.7277777777777779</v>
      </c>
      <c r="Y1710" s="86">
        <v>17020</v>
      </c>
      <c r="Z1710" s="1">
        <v>0.20180000000000001</v>
      </c>
      <c r="AA1710" s="85">
        <f t="shared" si="211"/>
        <v>0.82379999999999998</v>
      </c>
      <c r="AB1710" s="1"/>
      <c r="AC1710" s="1">
        <f t="shared" si="212"/>
        <v>4.7277777777777779</v>
      </c>
      <c r="AD1710" s="86">
        <v>17020</v>
      </c>
      <c r="AE1710" s="1">
        <v>0.37459999999999999</v>
      </c>
      <c r="AF1710" s="85">
        <f t="shared" si="213"/>
        <v>0.99659999999999993</v>
      </c>
      <c r="AG1710" s="1"/>
      <c r="AH1710" s="1">
        <f t="shared" si="214"/>
        <v>4.7277777777777779</v>
      </c>
      <c r="AI1710" s="86">
        <v>17020</v>
      </c>
      <c r="AJ1710" s="1">
        <v>0.40600000000000003</v>
      </c>
      <c r="AK1710" s="85">
        <f t="shared" si="215"/>
        <v>1.028</v>
      </c>
      <c r="AL1710" s="1"/>
    </row>
    <row r="1711" spans="19:38" x14ac:dyDescent="0.25">
      <c r="S1711" s="1">
        <f t="shared" si="208"/>
        <v>4.7305555555555552</v>
      </c>
      <c r="T1711" s="86">
        <v>17030</v>
      </c>
      <c r="U1711" s="85">
        <v>0.38350000000000001</v>
      </c>
      <c r="V1711" s="85">
        <f t="shared" si="209"/>
        <v>1.0055000000000001</v>
      </c>
      <c r="W1711" s="1"/>
      <c r="X1711" s="1">
        <f t="shared" si="210"/>
        <v>4.7305555555555552</v>
      </c>
      <c r="Y1711" s="86">
        <v>17030</v>
      </c>
      <c r="Z1711" s="1">
        <v>0.20180000000000001</v>
      </c>
      <c r="AA1711" s="85">
        <f t="shared" si="211"/>
        <v>0.82379999999999998</v>
      </c>
      <c r="AB1711" s="1"/>
      <c r="AC1711" s="1">
        <f t="shared" si="212"/>
        <v>4.7305555555555552</v>
      </c>
      <c r="AD1711" s="86">
        <v>17030</v>
      </c>
      <c r="AE1711" s="1">
        <v>0.37459999999999999</v>
      </c>
      <c r="AF1711" s="85">
        <f t="shared" si="213"/>
        <v>0.99659999999999993</v>
      </c>
      <c r="AG1711" s="1"/>
      <c r="AH1711" s="1">
        <f t="shared" si="214"/>
        <v>4.7305555555555552</v>
      </c>
      <c r="AI1711" s="86">
        <v>17030</v>
      </c>
      <c r="AJ1711" s="1">
        <v>0.40600000000000003</v>
      </c>
      <c r="AK1711" s="85">
        <f t="shared" si="215"/>
        <v>1.028</v>
      </c>
      <c r="AL1711" s="1"/>
    </row>
    <row r="1712" spans="19:38" x14ac:dyDescent="0.25">
      <c r="S1712" s="1">
        <f t="shared" si="208"/>
        <v>4.7333333333333334</v>
      </c>
      <c r="T1712" s="86">
        <v>17040</v>
      </c>
      <c r="U1712" s="85">
        <v>0.38350000000000001</v>
      </c>
      <c r="V1712" s="85">
        <f t="shared" si="209"/>
        <v>1.0055000000000001</v>
      </c>
      <c r="W1712" s="1"/>
      <c r="X1712" s="1">
        <f t="shared" si="210"/>
        <v>4.7333333333333334</v>
      </c>
      <c r="Y1712" s="86">
        <v>17040</v>
      </c>
      <c r="Z1712" s="1">
        <v>0.20180000000000001</v>
      </c>
      <c r="AA1712" s="85">
        <f t="shared" si="211"/>
        <v>0.82379999999999998</v>
      </c>
      <c r="AB1712" s="1"/>
      <c r="AC1712" s="1">
        <f t="shared" si="212"/>
        <v>4.7333333333333334</v>
      </c>
      <c r="AD1712" s="86">
        <v>17040</v>
      </c>
      <c r="AE1712" s="1">
        <v>0.37459999999999999</v>
      </c>
      <c r="AF1712" s="85">
        <f t="shared" si="213"/>
        <v>0.99659999999999993</v>
      </c>
      <c r="AG1712" s="1"/>
      <c r="AH1712" s="1">
        <f t="shared" si="214"/>
        <v>4.7333333333333334</v>
      </c>
      <c r="AI1712" s="86">
        <v>17040</v>
      </c>
      <c r="AJ1712" s="1">
        <v>0.40600000000000003</v>
      </c>
      <c r="AK1712" s="85">
        <f t="shared" si="215"/>
        <v>1.028</v>
      </c>
      <c r="AL1712" s="1"/>
    </row>
    <row r="1713" spans="19:38" x14ac:dyDescent="0.25">
      <c r="S1713" s="1">
        <f t="shared" si="208"/>
        <v>4.7361111111111107</v>
      </c>
      <c r="T1713" s="86">
        <v>17050</v>
      </c>
      <c r="U1713" s="85">
        <v>0.38350000000000001</v>
      </c>
      <c r="V1713" s="85">
        <f t="shared" si="209"/>
        <v>1.0055000000000001</v>
      </c>
      <c r="W1713" s="1"/>
      <c r="X1713" s="1">
        <f t="shared" si="210"/>
        <v>4.7361111111111107</v>
      </c>
      <c r="Y1713" s="86">
        <v>17050</v>
      </c>
      <c r="Z1713" s="1">
        <v>0.20180000000000001</v>
      </c>
      <c r="AA1713" s="85">
        <f t="shared" si="211"/>
        <v>0.82379999999999998</v>
      </c>
      <c r="AB1713" s="1"/>
      <c r="AC1713" s="1">
        <f t="shared" si="212"/>
        <v>4.7361111111111107</v>
      </c>
      <c r="AD1713" s="86">
        <v>17050</v>
      </c>
      <c r="AE1713" s="1">
        <v>0.37459999999999999</v>
      </c>
      <c r="AF1713" s="85">
        <f t="shared" si="213"/>
        <v>0.99659999999999993</v>
      </c>
      <c r="AG1713" s="1"/>
      <c r="AH1713" s="1">
        <f t="shared" si="214"/>
        <v>4.7361111111111107</v>
      </c>
      <c r="AI1713" s="86">
        <v>17050</v>
      </c>
      <c r="AJ1713" s="1">
        <v>0.40600000000000003</v>
      </c>
      <c r="AK1713" s="85">
        <f t="shared" si="215"/>
        <v>1.028</v>
      </c>
      <c r="AL1713" s="1"/>
    </row>
    <row r="1714" spans="19:38" x14ac:dyDescent="0.25">
      <c r="S1714" s="1">
        <f t="shared" si="208"/>
        <v>4.7388888888888889</v>
      </c>
      <c r="T1714" s="86">
        <v>17060</v>
      </c>
      <c r="U1714" s="85">
        <v>0.38350000000000001</v>
      </c>
      <c r="V1714" s="85">
        <f t="shared" si="209"/>
        <v>1.0055000000000001</v>
      </c>
      <c r="W1714" s="1"/>
      <c r="X1714" s="1">
        <f t="shared" si="210"/>
        <v>4.7388888888888889</v>
      </c>
      <c r="Y1714" s="86">
        <v>17060</v>
      </c>
      <c r="Z1714" s="1">
        <v>0.20180000000000001</v>
      </c>
      <c r="AA1714" s="85">
        <f t="shared" si="211"/>
        <v>0.82379999999999998</v>
      </c>
      <c r="AB1714" s="1"/>
      <c r="AC1714" s="1">
        <f t="shared" si="212"/>
        <v>4.7388888888888889</v>
      </c>
      <c r="AD1714" s="86">
        <v>17060</v>
      </c>
      <c r="AE1714" s="1">
        <v>0.37469999999999998</v>
      </c>
      <c r="AF1714" s="85">
        <f t="shared" si="213"/>
        <v>0.99669999999999992</v>
      </c>
      <c r="AG1714" s="1"/>
      <c r="AH1714" s="1">
        <f t="shared" si="214"/>
        <v>4.7388888888888889</v>
      </c>
      <c r="AI1714" s="86">
        <v>17060</v>
      </c>
      <c r="AJ1714" s="1">
        <v>0.40600000000000003</v>
      </c>
      <c r="AK1714" s="85">
        <f t="shared" si="215"/>
        <v>1.028</v>
      </c>
      <c r="AL1714" s="1"/>
    </row>
    <row r="1715" spans="19:38" x14ac:dyDescent="0.25">
      <c r="S1715" s="1">
        <f t="shared" si="208"/>
        <v>4.7416666666666663</v>
      </c>
      <c r="T1715" s="86">
        <v>17070</v>
      </c>
      <c r="U1715" s="85">
        <v>0.38350000000000001</v>
      </c>
      <c r="V1715" s="85">
        <f t="shared" si="209"/>
        <v>1.0055000000000001</v>
      </c>
      <c r="W1715" s="1"/>
      <c r="X1715" s="1">
        <f t="shared" si="210"/>
        <v>4.7416666666666663</v>
      </c>
      <c r="Y1715" s="86">
        <v>17070</v>
      </c>
      <c r="Z1715" s="1">
        <v>0.20180000000000001</v>
      </c>
      <c r="AA1715" s="85">
        <f t="shared" si="211"/>
        <v>0.82379999999999998</v>
      </c>
      <c r="AB1715" s="1"/>
      <c r="AC1715" s="1">
        <f t="shared" si="212"/>
        <v>4.7416666666666663</v>
      </c>
      <c r="AD1715" s="86">
        <v>17070</v>
      </c>
      <c r="AE1715" s="1">
        <v>0.37469999999999998</v>
      </c>
      <c r="AF1715" s="85">
        <f t="shared" si="213"/>
        <v>0.99669999999999992</v>
      </c>
      <c r="AG1715" s="1"/>
      <c r="AH1715" s="1">
        <f t="shared" si="214"/>
        <v>4.7416666666666663</v>
      </c>
      <c r="AI1715" s="86">
        <v>17070</v>
      </c>
      <c r="AJ1715" s="1">
        <v>0.40600000000000003</v>
      </c>
      <c r="AK1715" s="85">
        <f t="shared" si="215"/>
        <v>1.028</v>
      </c>
      <c r="AL1715" s="1"/>
    </row>
    <row r="1716" spans="19:38" x14ac:dyDescent="0.25">
      <c r="S1716" s="1">
        <f t="shared" si="208"/>
        <v>4.7444444444444445</v>
      </c>
      <c r="T1716" s="86">
        <v>17080</v>
      </c>
      <c r="U1716" s="85">
        <v>0.38350000000000001</v>
      </c>
      <c r="V1716" s="85">
        <f t="shared" si="209"/>
        <v>1.0055000000000001</v>
      </c>
      <c r="W1716" s="1"/>
      <c r="X1716" s="1">
        <f t="shared" si="210"/>
        <v>4.7444444444444445</v>
      </c>
      <c r="Y1716" s="86">
        <v>17080</v>
      </c>
      <c r="Z1716" s="1">
        <v>0.20180000000000001</v>
      </c>
      <c r="AA1716" s="85">
        <f t="shared" si="211"/>
        <v>0.82379999999999998</v>
      </c>
      <c r="AB1716" s="1"/>
      <c r="AC1716" s="1">
        <f t="shared" si="212"/>
        <v>4.7444444444444445</v>
      </c>
      <c r="AD1716" s="86">
        <v>17080</v>
      </c>
      <c r="AE1716" s="1">
        <v>0.37469999999999998</v>
      </c>
      <c r="AF1716" s="85">
        <f t="shared" si="213"/>
        <v>0.99669999999999992</v>
      </c>
      <c r="AG1716" s="1"/>
      <c r="AH1716" s="1">
        <f t="shared" si="214"/>
        <v>4.7444444444444445</v>
      </c>
      <c r="AI1716" s="86">
        <v>17080</v>
      </c>
      <c r="AJ1716" s="1">
        <v>0.40600000000000003</v>
      </c>
      <c r="AK1716" s="85">
        <f t="shared" si="215"/>
        <v>1.028</v>
      </c>
      <c r="AL1716" s="1"/>
    </row>
    <row r="1717" spans="19:38" x14ac:dyDescent="0.25">
      <c r="S1717" s="1">
        <f t="shared" si="208"/>
        <v>4.7472222222222218</v>
      </c>
      <c r="T1717" s="86">
        <v>17090</v>
      </c>
      <c r="U1717" s="85">
        <v>0.38350000000000001</v>
      </c>
      <c r="V1717" s="85">
        <f t="shared" si="209"/>
        <v>1.0055000000000001</v>
      </c>
      <c r="W1717" s="1"/>
      <c r="X1717" s="1">
        <f t="shared" si="210"/>
        <v>4.7472222222222218</v>
      </c>
      <c r="Y1717" s="86">
        <v>17090</v>
      </c>
      <c r="Z1717" s="1">
        <v>0.20180000000000001</v>
      </c>
      <c r="AA1717" s="85">
        <f t="shared" si="211"/>
        <v>0.82379999999999998</v>
      </c>
      <c r="AB1717" s="1"/>
      <c r="AC1717" s="1">
        <f t="shared" si="212"/>
        <v>4.7472222222222218</v>
      </c>
      <c r="AD1717" s="86">
        <v>17090</v>
      </c>
      <c r="AE1717" s="1">
        <v>0.37469999999999998</v>
      </c>
      <c r="AF1717" s="85">
        <f t="shared" si="213"/>
        <v>0.99669999999999992</v>
      </c>
      <c r="AG1717" s="1"/>
      <c r="AH1717" s="1">
        <f t="shared" si="214"/>
        <v>4.7472222222222218</v>
      </c>
      <c r="AI1717" s="86">
        <v>17090</v>
      </c>
      <c r="AJ1717" s="1">
        <v>0.40589999999999998</v>
      </c>
      <c r="AK1717" s="85">
        <f t="shared" si="215"/>
        <v>1.0279</v>
      </c>
      <c r="AL1717" s="1"/>
    </row>
    <row r="1718" spans="19:38" x14ac:dyDescent="0.25">
      <c r="S1718" s="1">
        <f t="shared" si="208"/>
        <v>4.75</v>
      </c>
      <c r="T1718" s="86">
        <v>17100</v>
      </c>
      <c r="U1718" s="85">
        <v>0.3836</v>
      </c>
      <c r="V1718" s="85">
        <f t="shared" si="209"/>
        <v>1.0056</v>
      </c>
      <c r="W1718" s="1"/>
      <c r="X1718" s="1">
        <f t="shared" si="210"/>
        <v>4.75</v>
      </c>
      <c r="Y1718" s="86">
        <v>17100</v>
      </c>
      <c r="Z1718" s="1">
        <v>0.20180000000000001</v>
      </c>
      <c r="AA1718" s="85">
        <f t="shared" si="211"/>
        <v>0.82379999999999998</v>
      </c>
      <c r="AB1718" s="1"/>
      <c r="AC1718" s="1">
        <f t="shared" si="212"/>
        <v>4.75</v>
      </c>
      <c r="AD1718" s="86">
        <v>17100</v>
      </c>
      <c r="AE1718" s="1">
        <v>0.37469999999999998</v>
      </c>
      <c r="AF1718" s="85">
        <f t="shared" si="213"/>
        <v>0.99669999999999992</v>
      </c>
      <c r="AG1718" s="1"/>
      <c r="AH1718" s="1">
        <f t="shared" si="214"/>
        <v>4.75</v>
      </c>
      <c r="AI1718" s="86">
        <v>17100</v>
      </c>
      <c r="AJ1718" s="1">
        <v>0.40589999999999998</v>
      </c>
      <c r="AK1718" s="85">
        <f t="shared" si="215"/>
        <v>1.0279</v>
      </c>
      <c r="AL1718" s="1"/>
    </row>
    <row r="1719" spans="19:38" x14ac:dyDescent="0.25">
      <c r="S1719" s="1">
        <f t="shared" si="208"/>
        <v>4.7527777777777782</v>
      </c>
      <c r="T1719" s="86">
        <v>17110</v>
      </c>
      <c r="U1719" s="85">
        <v>0.3836</v>
      </c>
      <c r="V1719" s="85">
        <f t="shared" si="209"/>
        <v>1.0056</v>
      </c>
      <c r="W1719" s="1"/>
      <c r="X1719" s="1">
        <f t="shared" si="210"/>
        <v>4.7527777777777782</v>
      </c>
      <c r="Y1719" s="86">
        <v>17110</v>
      </c>
      <c r="Z1719" s="1">
        <v>0.20180000000000001</v>
      </c>
      <c r="AA1719" s="85">
        <f t="shared" si="211"/>
        <v>0.82379999999999998</v>
      </c>
      <c r="AB1719" s="1"/>
      <c r="AC1719" s="1">
        <f t="shared" si="212"/>
        <v>4.7527777777777782</v>
      </c>
      <c r="AD1719" s="86">
        <v>17110</v>
      </c>
      <c r="AE1719" s="1">
        <v>0.37469999999999998</v>
      </c>
      <c r="AF1719" s="85">
        <f t="shared" si="213"/>
        <v>0.99669999999999992</v>
      </c>
      <c r="AG1719" s="1"/>
      <c r="AH1719" s="1">
        <f t="shared" si="214"/>
        <v>4.7527777777777782</v>
      </c>
      <c r="AI1719" s="86">
        <v>17110</v>
      </c>
      <c r="AJ1719" s="1">
        <v>0.40589999999999998</v>
      </c>
      <c r="AK1719" s="85">
        <f t="shared" si="215"/>
        <v>1.0279</v>
      </c>
      <c r="AL1719" s="1"/>
    </row>
    <row r="1720" spans="19:38" x14ac:dyDescent="0.25">
      <c r="S1720" s="1">
        <f t="shared" si="208"/>
        <v>4.7555555555555555</v>
      </c>
      <c r="T1720" s="86">
        <v>17120</v>
      </c>
      <c r="U1720" s="85">
        <v>0.3836</v>
      </c>
      <c r="V1720" s="85">
        <f t="shared" si="209"/>
        <v>1.0056</v>
      </c>
      <c r="W1720" s="1"/>
      <c r="X1720" s="1">
        <f t="shared" si="210"/>
        <v>4.7555555555555555</v>
      </c>
      <c r="Y1720" s="86">
        <v>17120</v>
      </c>
      <c r="Z1720" s="1">
        <v>0.20180000000000001</v>
      </c>
      <c r="AA1720" s="85">
        <f t="shared" si="211"/>
        <v>0.82379999999999998</v>
      </c>
      <c r="AB1720" s="1"/>
      <c r="AC1720" s="1">
        <f t="shared" si="212"/>
        <v>4.7555555555555555</v>
      </c>
      <c r="AD1720" s="86">
        <v>17120</v>
      </c>
      <c r="AE1720" s="1">
        <v>0.37469999999999998</v>
      </c>
      <c r="AF1720" s="85">
        <f t="shared" si="213"/>
        <v>0.99669999999999992</v>
      </c>
      <c r="AG1720" s="1"/>
      <c r="AH1720" s="1">
        <f t="shared" si="214"/>
        <v>4.7555555555555555</v>
      </c>
      <c r="AI1720" s="86">
        <v>17120</v>
      </c>
      <c r="AJ1720" s="1">
        <v>0.40589999999999998</v>
      </c>
      <c r="AK1720" s="85">
        <f t="shared" si="215"/>
        <v>1.0279</v>
      </c>
      <c r="AL1720" s="1"/>
    </row>
    <row r="1721" spans="19:38" x14ac:dyDescent="0.25">
      <c r="S1721" s="1">
        <f t="shared" si="208"/>
        <v>4.7583333333333337</v>
      </c>
      <c r="T1721" s="86">
        <v>17130</v>
      </c>
      <c r="U1721" s="85">
        <v>0.3836</v>
      </c>
      <c r="V1721" s="85">
        <f t="shared" si="209"/>
        <v>1.0056</v>
      </c>
      <c r="W1721" s="1"/>
      <c r="X1721" s="1">
        <f t="shared" si="210"/>
        <v>4.7583333333333337</v>
      </c>
      <c r="Y1721" s="86">
        <v>17130</v>
      </c>
      <c r="Z1721" s="1">
        <v>0.20180000000000001</v>
      </c>
      <c r="AA1721" s="85">
        <f t="shared" si="211"/>
        <v>0.82379999999999998</v>
      </c>
      <c r="AB1721" s="1"/>
      <c r="AC1721" s="1">
        <f t="shared" si="212"/>
        <v>4.7583333333333337</v>
      </c>
      <c r="AD1721" s="86">
        <v>17130</v>
      </c>
      <c r="AE1721" s="1">
        <v>0.37469999999999998</v>
      </c>
      <c r="AF1721" s="85">
        <f t="shared" si="213"/>
        <v>0.99669999999999992</v>
      </c>
      <c r="AG1721" s="1"/>
      <c r="AH1721" s="1">
        <f t="shared" si="214"/>
        <v>4.7583333333333337</v>
      </c>
      <c r="AI1721" s="86">
        <v>17130</v>
      </c>
      <c r="AJ1721" s="1">
        <v>0.40589999999999998</v>
      </c>
      <c r="AK1721" s="85">
        <f t="shared" si="215"/>
        <v>1.0279</v>
      </c>
      <c r="AL1721" s="1"/>
    </row>
    <row r="1722" spans="19:38" x14ac:dyDescent="0.25">
      <c r="S1722" s="1">
        <f t="shared" si="208"/>
        <v>4.7611111111111111</v>
      </c>
      <c r="T1722" s="86">
        <v>17140</v>
      </c>
      <c r="U1722" s="85">
        <v>0.3836</v>
      </c>
      <c r="V1722" s="85">
        <f t="shared" si="209"/>
        <v>1.0056</v>
      </c>
      <c r="W1722" s="1"/>
      <c r="X1722" s="1">
        <f t="shared" si="210"/>
        <v>4.7611111111111111</v>
      </c>
      <c r="Y1722" s="86">
        <v>17140</v>
      </c>
      <c r="Z1722" s="1">
        <v>0.20180000000000001</v>
      </c>
      <c r="AA1722" s="85">
        <f t="shared" si="211"/>
        <v>0.82379999999999998</v>
      </c>
      <c r="AB1722" s="1"/>
      <c r="AC1722" s="1">
        <f t="shared" si="212"/>
        <v>4.7611111111111111</v>
      </c>
      <c r="AD1722" s="86">
        <v>17140</v>
      </c>
      <c r="AE1722" s="1">
        <v>0.37469999999999998</v>
      </c>
      <c r="AF1722" s="85">
        <f t="shared" si="213"/>
        <v>0.99669999999999992</v>
      </c>
      <c r="AG1722" s="1"/>
      <c r="AH1722" s="1">
        <f t="shared" si="214"/>
        <v>4.7611111111111111</v>
      </c>
      <c r="AI1722" s="86">
        <v>17140</v>
      </c>
      <c r="AJ1722" s="1">
        <v>0.40589999999999998</v>
      </c>
      <c r="AK1722" s="85">
        <f t="shared" si="215"/>
        <v>1.0279</v>
      </c>
      <c r="AL1722" s="1"/>
    </row>
    <row r="1723" spans="19:38" x14ac:dyDescent="0.25">
      <c r="S1723" s="1">
        <f t="shared" si="208"/>
        <v>4.7638888888888893</v>
      </c>
      <c r="T1723" s="86">
        <v>17150</v>
      </c>
      <c r="U1723" s="85">
        <v>0.3836</v>
      </c>
      <c r="V1723" s="85">
        <f t="shared" si="209"/>
        <v>1.0056</v>
      </c>
      <c r="W1723" s="1"/>
      <c r="X1723" s="1">
        <f t="shared" si="210"/>
        <v>4.7638888888888893</v>
      </c>
      <c r="Y1723" s="86">
        <v>17150</v>
      </c>
      <c r="Z1723" s="1">
        <v>0.20169999999999999</v>
      </c>
      <c r="AA1723" s="85">
        <f t="shared" si="211"/>
        <v>0.82369999999999999</v>
      </c>
      <c r="AB1723" s="1"/>
      <c r="AC1723" s="1">
        <f t="shared" si="212"/>
        <v>4.7638888888888893</v>
      </c>
      <c r="AD1723" s="86">
        <v>17150</v>
      </c>
      <c r="AE1723" s="1">
        <v>0.37469999999999998</v>
      </c>
      <c r="AF1723" s="85">
        <f t="shared" si="213"/>
        <v>0.99669999999999992</v>
      </c>
      <c r="AG1723" s="1"/>
      <c r="AH1723" s="1">
        <f t="shared" si="214"/>
        <v>4.7638888888888893</v>
      </c>
      <c r="AI1723" s="86">
        <v>17150</v>
      </c>
      <c r="AJ1723" s="1">
        <v>0.40589999999999998</v>
      </c>
      <c r="AK1723" s="85">
        <f t="shared" si="215"/>
        <v>1.0279</v>
      </c>
      <c r="AL1723" s="1"/>
    </row>
    <row r="1724" spans="19:38" x14ac:dyDescent="0.25">
      <c r="S1724" s="1">
        <f t="shared" si="208"/>
        <v>4.7666666666666666</v>
      </c>
      <c r="T1724" s="86">
        <v>17160</v>
      </c>
      <c r="U1724" s="85">
        <v>0.3836</v>
      </c>
      <c r="V1724" s="85">
        <f t="shared" si="209"/>
        <v>1.0056</v>
      </c>
      <c r="W1724" s="1"/>
      <c r="X1724" s="1">
        <f t="shared" si="210"/>
        <v>4.7666666666666666</v>
      </c>
      <c r="Y1724" s="86">
        <v>17160</v>
      </c>
      <c r="Z1724" s="1">
        <v>0.20169999999999999</v>
      </c>
      <c r="AA1724" s="85">
        <f t="shared" si="211"/>
        <v>0.82369999999999999</v>
      </c>
      <c r="AB1724" s="1"/>
      <c r="AC1724" s="1">
        <f t="shared" si="212"/>
        <v>4.7666666666666666</v>
      </c>
      <c r="AD1724" s="86">
        <v>17160</v>
      </c>
      <c r="AE1724" s="1">
        <v>0.37469999999999998</v>
      </c>
      <c r="AF1724" s="85">
        <f t="shared" si="213"/>
        <v>0.99669999999999992</v>
      </c>
      <c r="AG1724" s="1"/>
      <c r="AH1724" s="1">
        <f t="shared" si="214"/>
        <v>4.7666666666666666</v>
      </c>
      <c r="AI1724" s="86">
        <v>17160</v>
      </c>
      <c r="AJ1724" s="1">
        <v>0.40589999999999998</v>
      </c>
      <c r="AK1724" s="85">
        <f t="shared" si="215"/>
        <v>1.0279</v>
      </c>
      <c r="AL1724" s="1"/>
    </row>
    <row r="1725" spans="19:38" x14ac:dyDescent="0.25">
      <c r="S1725" s="1">
        <f t="shared" si="208"/>
        <v>4.7694444444444448</v>
      </c>
      <c r="T1725" s="86">
        <v>17170</v>
      </c>
      <c r="U1725" s="85">
        <v>0.3836</v>
      </c>
      <c r="V1725" s="85">
        <f t="shared" si="209"/>
        <v>1.0056</v>
      </c>
      <c r="W1725" s="1"/>
      <c r="X1725" s="1">
        <f t="shared" si="210"/>
        <v>4.7694444444444448</v>
      </c>
      <c r="Y1725" s="86">
        <v>17170</v>
      </c>
      <c r="Z1725" s="1">
        <v>0.20169999999999999</v>
      </c>
      <c r="AA1725" s="85">
        <f t="shared" si="211"/>
        <v>0.82369999999999999</v>
      </c>
      <c r="AB1725" s="1"/>
      <c r="AC1725" s="1">
        <f t="shared" si="212"/>
        <v>4.7694444444444448</v>
      </c>
      <c r="AD1725" s="86">
        <v>17170</v>
      </c>
      <c r="AE1725" s="1">
        <v>0.37469999999999998</v>
      </c>
      <c r="AF1725" s="85">
        <f t="shared" si="213"/>
        <v>0.99669999999999992</v>
      </c>
      <c r="AG1725" s="1"/>
      <c r="AH1725" s="1">
        <f t="shared" si="214"/>
        <v>4.7694444444444448</v>
      </c>
      <c r="AI1725" s="86">
        <v>17170</v>
      </c>
      <c r="AJ1725" s="1">
        <v>0.40589999999999998</v>
      </c>
      <c r="AK1725" s="85">
        <f t="shared" si="215"/>
        <v>1.0279</v>
      </c>
      <c r="AL1725" s="1"/>
    </row>
    <row r="1726" spans="19:38" x14ac:dyDescent="0.25">
      <c r="S1726" s="1">
        <f t="shared" si="208"/>
        <v>4.7722222222222221</v>
      </c>
      <c r="T1726" s="86">
        <v>17180</v>
      </c>
      <c r="U1726" s="85">
        <v>0.3836</v>
      </c>
      <c r="V1726" s="85">
        <f t="shared" si="209"/>
        <v>1.0056</v>
      </c>
      <c r="W1726" s="1"/>
      <c r="X1726" s="1">
        <f t="shared" si="210"/>
        <v>4.7722222222222221</v>
      </c>
      <c r="Y1726" s="86">
        <v>17180</v>
      </c>
      <c r="Z1726" s="1">
        <v>0.20169999999999999</v>
      </c>
      <c r="AA1726" s="85">
        <f t="shared" si="211"/>
        <v>0.82369999999999999</v>
      </c>
      <c r="AB1726" s="1"/>
      <c r="AC1726" s="1">
        <f t="shared" si="212"/>
        <v>4.7722222222222221</v>
      </c>
      <c r="AD1726" s="86">
        <v>17180</v>
      </c>
      <c r="AE1726" s="1">
        <v>0.37469999999999998</v>
      </c>
      <c r="AF1726" s="85">
        <f t="shared" si="213"/>
        <v>0.99669999999999992</v>
      </c>
      <c r="AG1726" s="1"/>
      <c r="AH1726" s="1">
        <f t="shared" si="214"/>
        <v>4.7722222222222221</v>
      </c>
      <c r="AI1726" s="86">
        <v>17180</v>
      </c>
      <c r="AJ1726" s="1">
        <v>0.40589999999999998</v>
      </c>
      <c r="AK1726" s="85">
        <f t="shared" si="215"/>
        <v>1.0279</v>
      </c>
      <c r="AL1726" s="1"/>
    </row>
    <row r="1727" spans="19:38" x14ac:dyDescent="0.25">
      <c r="S1727" s="1">
        <f t="shared" si="208"/>
        <v>4.7750000000000004</v>
      </c>
      <c r="T1727" s="86">
        <v>17190</v>
      </c>
      <c r="U1727" s="85">
        <v>0.3836</v>
      </c>
      <c r="V1727" s="85">
        <f t="shared" si="209"/>
        <v>1.0056</v>
      </c>
      <c r="W1727" s="1"/>
      <c r="X1727" s="1">
        <f t="shared" si="210"/>
        <v>4.7750000000000004</v>
      </c>
      <c r="Y1727" s="86">
        <v>17190</v>
      </c>
      <c r="Z1727" s="1">
        <v>0.20169999999999999</v>
      </c>
      <c r="AA1727" s="85">
        <f t="shared" si="211"/>
        <v>0.82369999999999999</v>
      </c>
      <c r="AB1727" s="1"/>
      <c r="AC1727" s="1">
        <f t="shared" si="212"/>
        <v>4.7750000000000004</v>
      </c>
      <c r="AD1727" s="86">
        <v>17190</v>
      </c>
      <c r="AE1727" s="1">
        <v>0.37469999999999998</v>
      </c>
      <c r="AF1727" s="85">
        <f t="shared" si="213"/>
        <v>0.99669999999999992</v>
      </c>
      <c r="AG1727" s="1"/>
      <c r="AH1727" s="1">
        <f t="shared" si="214"/>
        <v>4.7750000000000004</v>
      </c>
      <c r="AI1727" s="86">
        <v>17190</v>
      </c>
      <c r="AJ1727" s="1">
        <v>0.40579999999999999</v>
      </c>
      <c r="AK1727" s="85">
        <f t="shared" si="215"/>
        <v>1.0278</v>
      </c>
      <c r="AL1727" s="1"/>
    </row>
    <row r="1728" spans="19:38" x14ac:dyDescent="0.25">
      <c r="S1728" s="1">
        <f t="shared" si="208"/>
        <v>4.7777777777777777</v>
      </c>
      <c r="T1728" s="86">
        <v>17200</v>
      </c>
      <c r="U1728" s="85">
        <v>0.3836</v>
      </c>
      <c r="V1728" s="85">
        <f t="shared" si="209"/>
        <v>1.0056</v>
      </c>
      <c r="W1728" s="1"/>
      <c r="X1728" s="1">
        <f t="shared" si="210"/>
        <v>4.7777777777777777</v>
      </c>
      <c r="Y1728" s="86">
        <v>17200</v>
      </c>
      <c r="Z1728" s="1">
        <v>0.20169999999999999</v>
      </c>
      <c r="AA1728" s="85">
        <f t="shared" si="211"/>
        <v>0.82369999999999999</v>
      </c>
      <c r="AB1728" s="1"/>
      <c r="AC1728" s="1">
        <f t="shared" si="212"/>
        <v>4.7777777777777777</v>
      </c>
      <c r="AD1728" s="86">
        <v>17200</v>
      </c>
      <c r="AE1728" s="1">
        <v>0.37469999999999998</v>
      </c>
      <c r="AF1728" s="85">
        <f t="shared" si="213"/>
        <v>0.99669999999999992</v>
      </c>
      <c r="AG1728" s="1"/>
      <c r="AH1728" s="1">
        <f t="shared" si="214"/>
        <v>4.7777777777777777</v>
      </c>
      <c r="AI1728" s="86">
        <v>17200</v>
      </c>
      <c r="AJ1728" s="1">
        <v>0.40579999999999999</v>
      </c>
      <c r="AK1728" s="85">
        <f t="shared" si="215"/>
        <v>1.0278</v>
      </c>
      <c r="AL1728" s="1"/>
    </row>
    <row r="1729" spans="19:38" x14ac:dyDescent="0.25">
      <c r="S1729" s="1">
        <f t="shared" si="208"/>
        <v>4.7805555555555559</v>
      </c>
      <c r="T1729" s="86">
        <v>17210</v>
      </c>
      <c r="U1729" s="85">
        <v>0.38369999999999999</v>
      </c>
      <c r="V1729" s="85">
        <f t="shared" si="209"/>
        <v>1.0057</v>
      </c>
      <c r="W1729" s="1"/>
      <c r="X1729" s="1">
        <f t="shared" si="210"/>
        <v>4.7805555555555559</v>
      </c>
      <c r="Y1729" s="86">
        <v>17210</v>
      </c>
      <c r="Z1729" s="1">
        <v>0.20169999999999999</v>
      </c>
      <c r="AA1729" s="85">
        <f t="shared" si="211"/>
        <v>0.82369999999999999</v>
      </c>
      <c r="AB1729" s="1"/>
      <c r="AC1729" s="1">
        <f t="shared" si="212"/>
        <v>4.7805555555555559</v>
      </c>
      <c r="AD1729" s="86">
        <v>17210</v>
      </c>
      <c r="AE1729" s="1">
        <v>0.37469999999999998</v>
      </c>
      <c r="AF1729" s="85">
        <f t="shared" si="213"/>
        <v>0.99669999999999992</v>
      </c>
      <c r="AG1729" s="1"/>
      <c r="AH1729" s="1">
        <f t="shared" si="214"/>
        <v>4.7805555555555559</v>
      </c>
      <c r="AI1729" s="86">
        <v>17210</v>
      </c>
      <c r="AJ1729" s="1">
        <v>0.40579999999999999</v>
      </c>
      <c r="AK1729" s="85">
        <f t="shared" si="215"/>
        <v>1.0278</v>
      </c>
      <c r="AL1729" s="1"/>
    </row>
    <row r="1730" spans="19:38" x14ac:dyDescent="0.25">
      <c r="S1730" s="1">
        <f t="shared" si="208"/>
        <v>4.7833333333333332</v>
      </c>
      <c r="T1730" s="86">
        <v>17220</v>
      </c>
      <c r="U1730" s="85">
        <v>0.38369999999999999</v>
      </c>
      <c r="V1730" s="85">
        <f t="shared" si="209"/>
        <v>1.0057</v>
      </c>
      <c r="W1730" s="1"/>
      <c r="X1730" s="1">
        <f t="shared" si="210"/>
        <v>4.7833333333333332</v>
      </c>
      <c r="Y1730" s="86">
        <v>17220</v>
      </c>
      <c r="Z1730" s="1">
        <v>0.20169999999999999</v>
      </c>
      <c r="AA1730" s="85">
        <f t="shared" si="211"/>
        <v>0.82369999999999999</v>
      </c>
      <c r="AB1730" s="1"/>
      <c r="AC1730" s="1">
        <f t="shared" si="212"/>
        <v>4.7833333333333332</v>
      </c>
      <c r="AD1730" s="86">
        <v>17220</v>
      </c>
      <c r="AE1730" s="1">
        <v>0.37469999999999998</v>
      </c>
      <c r="AF1730" s="85">
        <f t="shared" si="213"/>
        <v>0.99669999999999992</v>
      </c>
      <c r="AG1730" s="1"/>
      <c r="AH1730" s="1">
        <f t="shared" si="214"/>
        <v>4.7833333333333332</v>
      </c>
      <c r="AI1730" s="86">
        <v>17220</v>
      </c>
      <c r="AJ1730" s="1">
        <v>0.40579999999999999</v>
      </c>
      <c r="AK1730" s="85">
        <f t="shared" si="215"/>
        <v>1.0278</v>
      </c>
      <c r="AL1730" s="1"/>
    </row>
    <row r="1731" spans="19:38" x14ac:dyDescent="0.25">
      <c r="S1731" s="1">
        <f t="shared" si="208"/>
        <v>4.7861111111111114</v>
      </c>
      <c r="T1731" s="86">
        <v>17230</v>
      </c>
      <c r="U1731" s="85">
        <v>0.38369999999999999</v>
      </c>
      <c r="V1731" s="85">
        <f t="shared" si="209"/>
        <v>1.0057</v>
      </c>
      <c r="W1731" s="1"/>
      <c r="X1731" s="1">
        <f t="shared" si="210"/>
        <v>4.7861111111111114</v>
      </c>
      <c r="Y1731" s="86">
        <v>17230</v>
      </c>
      <c r="Z1731" s="1">
        <v>0.20169999999999999</v>
      </c>
      <c r="AA1731" s="85">
        <f t="shared" si="211"/>
        <v>0.82369999999999999</v>
      </c>
      <c r="AB1731" s="1"/>
      <c r="AC1731" s="1">
        <f t="shared" si="212"/>
        <v>4.7861111111111114</v>
      </c>
      <c r="AD1731" s="86">
        <v>17230</v>
      </c>
      <c r="AE1731" s="1">
        <v>0.37469999999999998</v>
      </c>
      <c r="AF1731" s="85">
        <f t="shared" si="213"/>
        <v>0.99669999999999992</v>
      </c>
      <c r="AG1731" s="1"/>
      <c r="AH1731" s="1">
        <f t="shared" si="214"/>
        <v>4.7861111111111114</v>
      </c>
      <c r="AI1731" s="86">
        <v>17230</v>
      </c>
      <c r="AJ1731" s="1">
        <v>0.40579999999999999</v>
      </c>
      <c r="AK1731" s="85">
        <f t="shared" si="215"/>
        <v>1.0278</v>
      </c>
      <c r="AL1731" s="1"/>
    </row>
    <row r="1732" spans="19:38" x14ac:dyDescent="0.25">
      <c r="S1732" s="1">
        <f t="shared" si="208"/>
        <v>4.7888888888888888</v>
      </c>
      <c r="T1732" s="86">
        <v>17240</v>
      </c>
      <c r="U1732" s="85">
        <v>0.38369999999999999</v>
      </c>
      <c r="V1732" s="85">
        <f t="shared" si="209"/>
        <v>1.0057</v>
      </c>
      <c r="W1732" s="1"/>
      <c r="X1732" s="1">
        <f t="shared" si="210"/>
        <v>4.7888888888888888</v>
      </c>
      <c r="Y1732" s="86">
        <v>17240</v>
      </c>
      <c r="Z1732" s="1">
        <v>0.20169999999999999</v>
      </c>
      <c r="AA1732" s="85">
        <f t="shared" si="211"/>
        <v>0.82369999999999999</v>
      </c>
      <c r="AB1732" s="1"/>
      <c r="AC1732" s="1">
        <f t="shared" si="212"/>
        <v>4.7888888888888888</v>
      </c>
      <c r="AD1732" s="86">
        <v>17240</v>
      </c>
      <c r="AE1732" s="1">
        <v>0.37469999999999998</v>
      </c>
      <c r="AF1732" s="85">
        <f t="shared" si="213"/>
        <v>0.99669999999999992</v>
      </c>
      <c r="AG1732" s="1"/>
      <c r="AH1732" s="1">
        <f t="shared" si="214"/>
        <v>4.7888888888888888</v>
      </c>
      <c r="AI1732" s="86">
        <v>17240</v>
      </c>
      <c r="AJ1732" s="1">
        <v>0.40579999999999999</v>
      </c>
      <c r="AK1732" s="85">
        <f t="shared" si="215"/>
        <v>1.0278</v>
      </c>
      <c r="AL1732" s="1"/>
    </row>
    <row r="1733" spans="19:38" x14ac:dyDescent="0.25">
      <c r="S1733" s="1">
        <f t="shared" si="208"/>
        <v>4.791666666666667</v>
      </c>
      <c r="T1733" s="86">
        <v>17250</v>
      </c>
      <c r="U1733" s="85">
        <v>0.38369999999999999</v>
      </c>
      <c r="V1733" s="85">
        <f t="shared" si="209"/>
        <v>1.0057</v>
      </c>
      <c r="W1733" s="1"/>
      <c r="X1733" s="1">
        <f t="shared" si="210"/>
        <v>4.791666666666667</v>
      </c>
      <c r="Y1733" s="86">
        <v>17250</v>
      </c>
      <c r="Z1733" s="1">
        <v>0.2016</v>
      </c>
      <c r="AA1733" s="85">
        <f t="shared" si="211"/>
        <v>0.8236</v>
      </c>
      <c r="AB1733" s="1"/>
      <c r="AC1733" s="1">
        <f t="shared" si="212"/>
        <v>4.791666666666667</v>
      </c>
      <c r="AD1733" s="86">
        <v>17250</v>
      </c>
      <c r="AE1733" s="1">
        <v>0.37469999999999998</v>
      </c>
      <c r="AF1733" s="85">
        <f t="shared" si="213"/>
        <v>0.99669999999999992</v>
      </c>
      <c r="AG1733" s="1"/>
      <c r="AH1733" s="1">
        <f t="shared" si="214"/>
        <v>4.791666666666667</v>
      </c>
      <c r="AI1733" s="86">
        <v>17250</v>
      </c>
      <c r="AJ1733" s="1">
        <v>0.40579999999999999</v>
      </c>
      <c r="AK1733" s="85">
        <f t="shared" si="215"/>
        <v>1.0278</v>
      </c>
      <c r="AL1733" s="1"/>
    </row>
    <row r="1734" spans="19:38" x14ac:dyDescent="0.25">
      <c r="S1734" s="1">
        <f t="shared" si="208"/>
        <v>4.7944444444444443</v>
      </c>
      <c r="T1734" s="86">
        <v>17260</v>
      </c>
      <c r="U1734" s="85">
        <v>0.38369999999999999</v>
      </c>
      <c r="V1734" s="85">
        <f t="shared" si="209"/>
        <v>1.0057</v>
      </c>
      <c r="W1734" s="1"/>
      <c r="X1734" s="1">
        <f t="shared" si="210"/>
        <v>4.7944444444444443</v>
      </c>
      <c r="Y1734" s="86">
        <v>17260</v>
      </c>
      <c r="Z1734" s="1">
        <v>0.2016</v>
      </c>
      <c r="AA1734" s="85">
        <f t="shared" si="211"/>
        <v>0.8236</v>
      </c>
      <c r="AB1734" s="1"/>
      <c r="AC1734" s="1">
        <f t="shared" si="212"/>
        <v>4.7944444444444443</v>
      </c>
      <c r="AD1734" s="86">
        <v>17260</v>
      </c>
      <c r="AE1734" s="1">
        <v>0.37469999999999998</v>
      </c>
      <c r="AF1734" s="85">
        <f t="shared" si="213"/>
        <v>0.99669999999999992</v>
      </c>
      <c r="AG1734" s="1"/>
      <c r="AH1734" s="1">
        <f t="shared" si="214"/>
        <v>4.7944444444444443</v>
      </c>
      <c r="AI1734" s="86">
        <v>17260</v>
      </c>
      <c r="AJ1734" s="1">
        <v>0.40579999999999999</v>
      </c>
      <c r="AK1734" s="85">
        <f t="shared" si="215"/>
        <v>1.0278</v>
      </c>
      <c r="AL1734" s="1"/>
    </row>
    <row r="1735" spans="19:38" x14ac:dyDescent="0.25">
      <c r="S1735" s="1">
        <f t="shared" si="208"/>
        <v>4.7972222222222225</v>
      </c>
      <c r="T1735" s="86">
        <v>17270</v>
      </c>
      <c r="U1735" s="85">
        <v>0.38369999999999999</v>
      </c>
      <c r="V1735" s="85">
        <f t="shared" si="209"/>
        <v>1.0057</v>
      </c>
      <c r="W1735" s="1"/>
      <c r="X1735" s="1">
        <f t="shared" si="210"/>
        <v>4.7972222222222225</v>
      </c>
      <c r="Y1735" s="86">
        <v>17270</v>
      </c>
      <c r="Z1735" s="1">
        <v>0.2016</v>
      </c>
      <c r="AA1735" s="85">
        <f t="shared" si="211"/>
        <v>0.8236</v>
      </c>
      <c r="AB1735" s="1"/>
      <c r="AC1735" s="1">
        <f t="shared" si="212"/>
        <v>4.7972222222222225</v>
      </c>
      <c r="AD1735" s="86">
        <v>17270</v>
      </c>
      <c r="AE1735" s="1">
        <v>0.37469999999999998</v>
      </c>
      <c r="AF1735" s="85">
        <f t="shared" si="213"/>
        <v>0.99669999999999992</v>
      </c>
      <c r="AG1735" s="1"/>
      <c r="AH1735" s="1">
        <f t="shared" si="214"/>
        <v>4.7972222222222225</v>
      </c>
      <c r="AI1735" s="86">
        <v>17270</v>
      </c>
      <c r="AJ1735" s="1">
        <v>0.40570000000000001</v>
      </c>
      <c r="AK1735" s="85">
        <f t="shared" si="215"/>
        <v>1.0277000000000001</v>
      </c>
      <c r="AL1735" s="1"/>
    </row>
    <row r="1736" spans="19:38" x14ac:dyDescent="0.25">
      <c r="S1736" s="1">
        <f t="shared" si="208"/>
        <v>4.8</v>
      </c>
      <c r="T1736" s="86">
        <v>17280</v>
      </c>
      <c r="U1736" s="85">
        <v>0.38369999999999999</v>
      </c>
      <c r="V1736" s="85">
        <f t="shared" si="209"/>
        <v>1.0057</v>
      </c>
      <c r="W1736" s="1"/>
      <c r="X1736" s="1">
        <f t="shared" si="210"/>
        <v>4.8</v>
      </c>
      <c r="Y1736" s="86">
        <v>17280</v>
      </c>
      <c r="Z1736" s="1">
        <v>0.2016</v>
      </c>
      <c r="AA1736" s="85">
        <f t="shared" si="211"/>
        <v>0.8236</v>
      </c>
      <c r="AB1736" s="1"/>
      <c r="AC1736" s="1">
        <f t="shared" si="212"/>
        <v>4.8</v>
      </c>
      <c r="AD1736" s="86">
        <v>17280</v>
      </c>
      <c r="AE1736" s="1">
        <v>0.37469999999999998</v>
      </c>
      <c r="AF1736" s="85">
        <f t="shared" si="213"/>
        <v>0.99669999999999992</v>
      </c>
      <c r="AG1736" s="1"/>
      <c r="AH1736" s="1">
        <f t="shared" si="214"/>
        <v>4.8</v>
      </c>
      <c r="AI1736" s="86">
        <v>17280</v>
      </c>
      <c r="AJ1736" s="1">
        <v>0.40570000000000001</v>
      </c>
      <c r="AK1736" s="85">
        <f t="shared" si="215"/>
        <v>1.0277000000000001</v>
      </c>
      <c r="AL1736" s="1"/>
    </row>
    <row r="1737" spans="19:38" x14ac:dyDescent="0.25">
      <c r="S1737" s="1">
        <f t="shared" ref="S1737:S1800" si="216">T1737/3600</f>
        <v>4.802777777777778</v>
      </c>
      <c r="T1737" s="86">
        <v>17290</v>
      </c>
      <c r="U1737" s="85">
        <v>0.38369999999999999</v>
      </c>
      <c r="V1737" s="85">
        <f t="shared" ref="V1737:V1800" si="217">U1737+0.622</f>
        <v>1.0057</v>
      </c>
      <c r="W1737" s="1"/>
      <c r="X1737" s="1">
        <f t="shared" ref="X1737:X1800" si="218">Y1737/3600</f>
        <v>4.802777777777778</v>
      </c>
      <c r="Y1737" s="86">
        <v>17290</v>
      </c>
      <c r="Z1737" s="1">
        <v>0.2016</v>
      </c>
      <c r="AA1737" s="85">
        <f t="shared" ref="AA1737:AA1800" si="219">Z1737+0.622</f>
        <v>0.8236</v>
      </c>
      <c r="AB1737" s="1"/>
      <c r="AC1737" s="1">
        <f t="shared" ref="AC1737:AC1800" si="220">AD1737/3600</f>
        <v>4.802777777777778</v>
      </c>
      <c r="AD1737" s="86">
        <v>17290</v>
      </c>
      <c r="AE1737" s="1">
        <v>0.37469999999999998</v>
      </c>
      <c r="AF1737" s="85">
        <f t="shared" ref="AF1737:AF1800" si="221">AE1737+0.622</f>
        <v>0.99669999999999992</v>
      </c>
      <c r="AG1737" s="1"/>
      <c r="AH1737" s="1">
        <f t="shared" ref="AH1737:AH1800" si="222">AI1737/3600</f>
        <v>4.802777777777778</v>
      </c>
      <c r="AI1737" s="86">
        <v>17290</v>
      </c>
      <c r="AJ1737" s="1">
        <v>0.40570000000000001</v>
      </c>
      <c r="AK1737" s="85">
        <f t="shared" ref="AK1737:AK1800" si="223">AJ1737+0.622</f>
        <v>1.0277000000000001</v>
      </c>
      <c r="AL1737" s="1"/>
    </row>
    <row r="1738" spans="19:38" x14ac:dyDescent="0.25">
      <c r="S1738" s="1">
        <f t="shared" si="216"/>
        <v>4.8055555555555554</v>
      </c>
      <c r="T1738" s="86">
        <v>17300</v>
      </c>
      <c r="U1738" s="85">
        <v>0.38369999999999999</v>
      </c>
      <c r="V1738" s="85">
        <f t="shared" si="217"/>
        <v>1.0057</v>
      </c>
      <c r="W1738" s="1"/>
      <c r="X1738" s="1">
        <f t="shared" si="218"/>
        <v>4.8055555555555554</v>
      </c>
      <c r="Y1738" s="86">
        <v>17300</v>
      </c>
      <c r="Z1738" s="1">
        <v>0.2016</v>
      </c>
      <c r="AA1738" s="85">
        <f t="shared" si="219"/>
        <v>0.8236</v>
      </c>
      <c r="AB1738" s="1"/>
      <c r="AC1738" s="1">
        <f t="shared" si="220"/>
        <v>4.8055555555555554</v>
      </c>
      <c r="AD1738" s="86">
        <v>17300</v>
      </c>
      <c r="AE1738" s="1">
        <v>0.37469999999999998</v>
      </c>
      <c r="AF1738" s="85">
        <f t="shared" si="221"/>
        <v>0.99669999999999992</v>
      </c>
      <c r="AG1738" s="1"/>
      <c r="AH1738" s="1">
        <f t="shared" si="222"/>
        <v>4.8055555555555554</v>
      </c>
      <c r="AI1738" s="86">
        <v>17300</v>
      </c>
      <c r="AJ1738" s="1">
        <v>0.40570000000000001</v>
      </c>
      <c r="AK1738" s="85">
        <f t="shared" si="223"/>
        <v>1.0277000000000001</v>
      </c>
      <c r="AL1738" s="1"/>
    </row>
    <row r="1739" spans="19:38" x14ac:dyDescent="0.25">
      <c r="S1739" s="1">
        <f t="shared" si="216"/>
        <v>4.8083333333333336</v>
      </c>
      <c r="T1739" s="86">
        <v>17310</v>
      </c>
      <c r="U1739" s="85">
        <v>0.38369999999999999</v>
      </c>
      <c r="V1739" s="85">
        <f t="shared" si="217"/>
        <v>1.0057</v>
      </c>
      <c r="W1739" s="1"/>
      <c r="X1739" s="1">
        <f t="shared" si="218"/>
        <v>4.8083333333333336</v>
      </c>
      <c r="Y1739" s="86">
        <v>17310</v>
      </c>
      <c r="Z1739" s="1">
        <v>0.2016</v>
      </c>
      <c r="AA1739" s="85">
        <f t="shared" si="219"/>
        <v>0.8236</v>
      </c>
      <c r="AB1739" s="1"/>
      <c r="AC1739" s="1">
        <f t="shared" si="220"/>
        <v>4.8083333333333336</v>
      </c>
      <c r="AD1739" s="86">
        <v>17310</v>
      </c>
      <c r="AE1739" s="1">
        <v>0.37469999999999998</v>
      </c>
      <c r="AF1739" s="85">
        <f t="shared" si="221"/>
        <v>0.99669999999999992</v>
      </c>
      <c r="AG1739" s="1"/>
      <c r="AH1739" s="1">
        <f t="shared" si="222"/>
        <v>4.8083333333333336</v>
      </c>
      <c r="AI1739" s="86">
        <v>17310</v>
      </c>
      <c r="AJ1739" s="1">
        <v>0.40570000000000001</v>
      </c>
      <c r="AK1739" s="85">
        <f t="shared" si="223"/>
        <v>1.0277000000000001</v>
      </c>
      <c r="AL1739" s="1"/>
    </row>
    <row r="1740" spans="19:38" x14ac:dyDescent="0.25">
      <c r="S1740" s="1">
        <f t="shared" si="216"/>
        <v>4.8111111111111109</v>
      </c>
      <c r="T1740" s="86">
        <v>17320</v>
      </c>
      <c r="U1740" s="85">
        <v>0.38369999999999999</v>
      </c>
      <c r="V1740" s="85">
        <f t="shared" si="217"/>
        <v>1.0057</v>
      </c>
      <c r="W1740" s="1"/>
      <c r="X1740" s="1">
        <f t="shared" si="218"/>
        <v>4.8111111111111109</v>
      </c>
      <c r="Y1740" s="86">
        <v>17320</v>
      </c>
      <c r="Z1740" s="1">
        <v>0.2016</v>
      </c>
      <c r="AA1740" s="85">
        <f t="shared" si="219"/>
        <v>0.8236</v>
      </c>
      <c r="AB1740" s="1"/>
      <c r="AC1740" s="1">
        <f t="shared" si="220"/>
        <v>4.8111111111111109</v>
      </c>
      <c r="AD1740" s="86">
        <v>17320</v>
      </c>
      <c r="AE1740" s="1">
        <v>0.37469999999999998</v>
      </c>
      <c r="AF1740" s="85">
        <f t="shared" si="221"/>
        <v>0.99669999999999992</v>
      </c>
      <c r="AG1740" s="1"/>
      <c r="AH1740" s="1">
        <f t="shared" si="222"/>
        <v>4.8111111111111109</v>
      </c>
      <c r="AI1740" s="86">
        <v>17320</v>
      </c>
      <c r="AJ1740" s="1">
        <v>0.40570000000000001</v>
      </c>
      <c r="AK1740" s="85">
        <f t="shared" si="223"/>
        <v>1.0277000000000001</v>
      </c>
      <c r="AL1740" s="1"/>
    </row>
    <row r="1741" spans="19:38" x14ac:dyDescent="0.25">
      <c r="S1741" s="1">
        <f t="shared" si="216"/>
        <v>4.8138888888888891</v>
      </c>
      <c r="T1741" s="86">
        <v>17330</v>
      </c>
      <c r="U1741" s="85">
        <v>0.38369999999999999</v>
      </c>
      <c r="V1741" s="85">
        <f t="shared" si="217"/>
        <v>1.0057</v>
      </c>
      <c r="W1741" s="1"/>
      <c r="X1741" s="1">
        <f t="shared" si="218"/>
        <v>4.8138888888888891</v>
      </c>
      <c r="Y1741" s="86">
        <v>17330</v>
      </c>
      <c r="Z1741" s="1">
        <v>0.2016</v>
      </c>
      <c r="AA1741" s="85">
        <f t="shared" si="219"/>
        <v>0.8236</v>
      </c>
      <c r="AB1741" s="1"/>
      <c r="AC1741" s="1">
        <f t="shared" si="220"/>
        <v>4.8138888888888891</v>
      </c>
      <c r="AD1741" s="86">
        <v>17330</v>
      </c>
      <c r="AE1741" s="1">
        <v>0.37480000000000002</v>
      </c>
      <c r="AF1741" s="85">
        <f t="shared" si="221"/>
        <v>0.99680000000000002</v>
      </c>
      <c r="AG1741" s="1"/>
      <c r="AH1741" s="1">
        <f t="shared" si="222"/>
        <v>4.8138888888888891</v>
      </c>
      <c r="AI1741" s="86">
        <v>17330</v>
      </c>
      <c r="AJ1741" s="1">
        <v>0.40570000000000001</v>
      </c>
      <c r="AK1741" s="85">
        <f t="shared" si="223"/>
        <v>1.0277000000000001</v>
      </c>
      <c r="AL1741" s="1"/>
    </row>
    <row r="1742" spans="19:38" x14ac:dyDescent="0.25">
      <c r="S1742" s="1">
        <f t="shared" si="216"/>
        <v>4.8166666666666664</v>
      </c>
      <c r="T1742" s="86">
        <v>17340</v>
      </c>
      <c r="U1742" s="85">
        <v>0.38369999999999999</v>
      </c>
      <c r="V1742" s="85">
        <f t="shared" si="217"/>
        <v>1.0057</v>
      </c>
      <c r="W1742" s="1"/>
      <c r="X1742" s="1">
        <f t="shared" si="218"/>
        <v>4.8166666666666664</v>
      </c>
      <c r="Y1742" s="86">
        <v>17340</v>
      </c>
      <c r="Z1742" s="1">
        <v>0.2016</v>
      </c>
      <c r="AA1742" s="85">
        <f t="shared" si="219"/>
        <v>0.8236</v>
      </c>
      <c r="AB1742" s="1"/>
      <c r="AC1742" s="1">
        <f t="shared" si="220"/>
        <v>4.8166666666666664</v>
      </c>
      <c r="AD1742" s="86">
        <v>17340</v>
      </c>
      <c r="AE1742" s="1">
        <v>0.37480000000000002</v>
      </c>
      <c r="AF1742" s="85">
        <f t="shared" si="221"/>
        <v>0.99680000000000002</v>
      </c>
      <c r="AG1742" s="1"/>
      <c r="AH1742" s="1">
        <f t="shared" si="222"/>
        <v>4.8166666666666664</v>
      </c>
      <c r="AI1742" s="86">
        <v>17340</v>
      </c>
      <c r="AJ1742" s="1">
        <v>0.40560000000000002</v>
      </c>
      <c r="AK1742" s="85">
        <f t="shared" si="223"/>
        <v>1.0276000000000001</v>
      </c>
      <c r="AL1742" s="1"/>
    </row>
    <row r="1743" spans="19:38" x14ac:dyDescent="0.25">
      <c r="S1743" s="1">
        <f t="shared" si="216"/>
        <v>4.8194444444444446</v>
      </c>
      <c r="T1743" s="86">
        <v>17350</v>
      </c>
      <c r="U1743" s="85">
        <v>0.38379999999999997</v>
      </c>
      <c r="V1743" s="85">
        <f t="shared" si="217"/>
        <v>1.0058</v>
      </c>
      <c r="W1743" s="1"/>
      <c r="X1743" s="1">
        <f t="shared" si="218"/>
        <v>4.8194444444444446</v>
      </c>
      <c r="Y1743" s="86">
        <v>17350</v>
      </c>
      <c r="Z1743" s="1">
        <v>0.20150000000000001</v>
      </c>
      <c r="AA1743" s="85">
        <f t="shared" si="219"/>
        <v>0.82350000000000001</v>
      </c>
      <c r="AB1743" s="1"/>
      <c r="AC1743" s="1">
        <f t="shared" si="220"/>
        <v>4.8194444444444446</v>
      </c>
      <c r="AD1743" s="86">
        <v>17350</v>
      </c>
      <c r="AE1743" s="1">
        <v>0.37480000000000002</v>
      </c>
      <c r="AF1743" s="85">
        <f t="shared" si="221"/>
        <v>0.99680000000000002</v>
      </c>
      <c r="AG1743" s="1"/>
      <c r="AH1743" s="1">
        <f t="shared" si="222"/>
        <v>4.8194444444444446</v>
      </c>
      <c r="AI1743" s="86">
        <v>17350</v>
      </c>
      <c r="AJ1743" s="1">
        <v>0.40560000000000002</v>
      </c>
      <c r="AK1743" s="85">
        <f t="shared" si="223"/>
        <v>1.0276000000000001</v>
      </c>
      <c r="AL1743" s="1"/>
    </row>
    <row r="1744" spans="19:38" x14ac:dyDescent="0.25">
      <c r="S1744" s="1">
        <f t="shared" si="216"/>
        <v>4.822222222222222</v>
      </c>
      <c r="T1744" s="86">
        <v>17360</v>
      </c>
      <c r="U1744" s="85">
        <v>0.38379999999999997</v>
      </c>
      <c r="V1744" s="85">
        <f t="shared" si="217"/>
        <v>1.0058</v>
      </c>
      <c r="W1744" s="1"/>
      <c r="X1744" s="1">
        <f t="shared" si="218"/>
        <v>4.822222222222222</v>
      </c>
      <c r="Y1744" s="86">
        <v>17360</v>
      </c>
      <c r="Z1744" s="1">
        <v>0.20150000000000001</v>
      </c>
      <c r="AA1744" s="85">
        <f t="shared" si="219"/>
        <v>0.82350000000000001</v>
      </c>
      <c r="AB1744" s="1"/>
      <c r="AC1744" s="1">
        <f t="shared" si="220"/>
        <v>4.822222222222222</v>
      </c>
      <c r="AD1744" s="86">
        <v>17360</v>
      </c>
      <c r="AE1744" s="1">
        <v>0.37480000000000002</v>
      </c>
      <c r="AF1744" s="85">
        <f t="shared" si="221"/>
        <v>0.99680000000000002</v>
      </c>
      <c r="AG1744" s="1"/>
      <c r="AH1744" s="1">
        <f t="shared" si="222"/>
        <v>4.822222222222222</v>
      </c>
      <c r="AI1744" s="86">
        <v>17360</v>
      </c>
      <c r="AJ1744" s="1">
        <v>0.40560000000000002</v>
      </c>
      <c r="AK1744" s="85">
        <f t="shared" si="223"/>
        <v>1.0276000000000001</v>
      </c>
      <c r="AL1744" s="1"/>
    </row>
    <row r="1745" spans="19:38" x14ac:dyDescent="0.25">
      <c r="S1745" s="1">
        <f t="shared" si="216"/>
        <v>4.8250000000000002</v>
      </c>
      <c r="T1745" s="86">
        <v>17370</v>
      </c>
      <c r="U1745" s="85">
        <v>0.38379999999999997</v>
      </c>
      <c r="V1745" s="85">
        <f t="shared" si="217"/>
        <v>1.0058</v>
      </c>
      <c r="W1745" s="1"/>
      <c r="X1745" s="1">
        <f t="shared" si="218"/>
        <v>4.8250000000000002</v>
      </c>
      <c r="Y1745" s="86">
        <v>17370</v>
      </c>
      <c r="Z1745" s="1">
        <v>0.20150000000000001</v>
      </c>
      <c r="AA1745" s="85">
        <f t="shared" si="219"/>
        <v>0.82350000000000001</v>
      </c>
      <c r="AB1745" s="1"/>
      <c r="AC1745" s="1">
        <f t="shared" si="220"/>
        <v>4.8250000000000002</v>
      </c>
      <c r="AD1745" s="86">
        <v>17370</v>
      </c>
      <c r="AE1745" s="1">
        <v>0.37480000000000002</v>
      </c>
      <c r="AF1745" s="85">
        <f t="shared" si="221"/>
        <v>0.99680000000000002</v>
      </c>
      <c r="AG1745" s="1"/>
      <c r="AH1745" s="1">
        <f t="shared" si="222"/>
        <v>4.8250000000000002</v>
      </c>
      <c r="AI1745" s="86">
        <v>17370</v>
      </c>
      <c r="AJ1745" s="1">
        <v>0.40560000000000002</v>
      </c>
      <c r="AK1745" s="85">
        <f t="shared" si="223"/>
        <v>1.0276000000000001</v>
      </c>
      <c r="AL1745" s="1"/>
    </row>
    <row r="1746" spans="19:38" x14ac:dyDescent="0.25">
      <c r="S1746" s="1">
        <f t="shared" si="216"/>
        <v>4.8277777777777775</v>
      </c>
      <c r="T1746" s="86">
        <v>17380</v>
      </c>
      <c r="U1746" s="85">
        <v>0.38379999999999997</v>
      </c>
      <c r="V1746" s="85">
        <f t="shared" si="217"/>
        <v>1.0058</v>
      </c>
      <c r="W1746" s="1"/>
      <c r="X1746" s="1">
        <f t="shared" si="218"/>
        <v>4.8277777777777775</v>
      </c>
      <c r="Y1746" s="86">
        <v>17380</v>
      </c>
      <c r="Z1746" s="1">
        <v>0.20150000000000001</v>
      </c>
      <c r="AA1746" s="85">
        <f t="shared" si="219"/>
        <v>0.82350000000000001</v>
      </c>
      <c r="AB1746" s="1"/>
      <c r="AC1746" s="1">
        <f t="shared" si="220"/>
        <v>4.8277777777777775</v>
      </c>
      <c r="AD1746" s="86">
        <v>17380</v>
      </c>
      <c r="AE1746" s="1">
        <v>0.37480000000000002</v>
      </c>
      <c r="AF1746" s="85">
        <f t="shared" si="221"/>
        <v>0.99680000000000002</v>
      </c>
      <c r="AG1746" s="1"/>
      <c r="AH1746" s="1">
        <f t="shared" si="222"/>
        <v>4.8277777777777775</v>
      </c>
      <c r="AI1746" s="86">
        <v>17380</v>
      </c>
      <c r="AJ1746" s="1">
        <v>0.40560000000000002</v>
      </c>
      <c r="AK1746" s="85">
        <f t="shared" si="223"/>
        <v>1.0276000000000001</v>
      </c>
      <c r="AL1746" s="1"/>
    </row>
    <row r="1747" spans="19:38" x14ac:dyDescent="0.25">
      <c r="S1747" s="1">
        <f t="shared" si="216"/>
        <v>4.8305555555555557</v>
      </c>
      <c r="T1747" s="86">
        <v>17390</v>
      </c>
      <c r="U1747" s="85">
        <v>0.38379999999999997</v>
      </c>
      <c r="V1747" s="85">
        <f t="shared" si="217"/>
        <v>1.0058</v>
      </c>
      <c r="W1747" s="1"/>
      <c r="X1747" s="1">
        <f t="shared" si="218"/>
        <v>4.8305555555555557</v>
      </c>
      <c r="Y1747" s="86">
        <v>17390</v>
      </c>
      <c r="Z1747" s="1">
        <v>0.20150000000000001</v>
      </c>
      <c r="AA1747" s="85">
        <f t="shared" si="219"/>
        <v>0.82350000000000001</v>
      </c>
      <c r="AB1747" s="1"/>
      <c r="AC1747" s="1">
        <f t="shared" si="220"/>
        <v>4.8305555555555557</v>
      </c>
      <c r="AD1747" s="86">
        <v>17390</v>
      </c>
      <c r="AE1747" s="1">
        <v>0.37480000000000002</v>
      </c>
      <c r="AF1747" s="85">
        <f t="shared" si="221"/>
        <v>0.99680000000000002</v>
      </c>
      <c r="AG1747" s="1"/>
      <c r="AH1747" s="1">
        <f t="shared" si="222"/>
        <v>4.8305555555555557</v>
      </c>
      <c r="AI1747" s="86">
        <v>17390</v>
      </c>
      <c r="AJ1747" s="1">
        <v>0.40560000000000002</v>
      </c>
      <c r="AK1747" s="85">
        <f t="shared" si="223"/>
        <v>1.0276000000000001</v>
      </c>
      <c r="AL1747" s="1"/>
    </row>
    <row r="1748" spans="19:38" x14ac:dyDescent="0.25">
      <c r="S1748" s="1">
        <f t="shared" si="216"/>
        <v>4.833333333333333</v>
      </c>
      <c r="T1748" s="86">
        <v>17400</v>
      </c>
      <c r="U1748" s="85">
        <v>0.38379999999999997</v>
      </c>
      <c r="V1748" s="85">
        <f t="shared" si="217"/>
        <v>1.0058</v>
      </c>
      <c r="W1748" s="1"/>
      <c r="X1748" s="1">
        <f t="shared" si="218"/>
        <v>4.833333333333333</v>
      </c>
      <c r="Y1748" s="86">
        <v>17400</v>
      </c>
      <c r="Z1748" s="1">
        <v>0.20150000000000001</v>
      </c>
      <c r="AA1748" s="85">
        <f t="shared" si="219"/>
        <v>0.82350000000000001</v>
      </c>
      <c r="AB1748" s="1"/>
      <c r="AC1748" s="1">
        <f t="shared" si="220"/>
        <v>4.833333333333333</v>
      </c>
      <c r="AD1748" s="86">
        <v>17400</v>
      </c>
      <c r="AE1748" s="1">
        <v>0.37480000000000002</v>
      </c>
      <c r="AF1748" s="85">
        <f t="shared" si="221"/>
        <v>0.99680000000000002</v>
      </c>
      <c r="AG1748" s="1"/>
      <c r="AH1748" s="1">
        <f t="shared" si="222"/>
        <v>4.833333333333333</v>
      </c>
      <c r="AI1748" s="86">
        <v>17400</v>
      </c>
      <c r="AJ1748" s="1">
        <v>0.40560000000000002</v>
      </c>
      <c r="AK1748" s="85">
        <f t="shared" si="223"/>
        <v>1.0276000000000001</v>
      </c>
      <c r="AL1748" s="1"/>
    </row>
    <row r="1749" spans="19:38" x14ac:dyDescent="0.25">
      <c r="S1749" s="1">
        <f t="shared" si="216"/>
        <v>4.8361111111111112</v>
      </c>
      <c r="T1749" s="86">
        <v>17410</v>
      </c>
      <c r="U1749" s="85">
        <v>0.38379999999999997</v>
      </c>
      <c r="V1749" s="85">
        <f t="shared" si="217"/>
        <v>1.0058</v>
      </c>
      <c r="W1749" s="1"/>
      <c r="X1749" s="1">
        <f t="shared" si="218"/>
        <v>4.8361111111111112</v>
      </c>
      <c r="Y1749" s="86">
        <v>17410</v>
      </c>
      <c r="Z1749" s="1">
        <v>0.20150000000000001</v>
      </c>
      <c r="AA1749" s="85">
        <f t="shared" si="219"/>
        <v>0.82350000000000001</v>
      </c>
      <c r="AB1749" s="1"/>
      <c r="AC1749" s="1">
        <f t="shared" si="220"/>
        <v>4.8361111111111112</v>
      </c>
      <c r="AD1749" s="86">
        <v>17410</v>
      </c>
      <c r="AE1749" s="1">
        <v>0.37480000000000002</v>
      </c>
      <c r="AF1749" s="85">
        <f t="shared" si="221"/>
        <v>0.99680000000000002</v>
      </c>
      <c r="AG1749" s="1"/>
      <c r="AH1749" s="1">
        <f t="shared" si="222"/>
        <v>4.8361111111111112</v>
      </c>
      <c r="AI1749" s="86">
        <v>17410</v>
      </c>
      <c r="AJ1749" s="1">
        <v>0.40560000000000002</v>
      </c>
      <c r="AK1749" s="85">
        <f t="shared" si="223"/>
        <v>1.0276000000000001</v>
      </c>
      <c r="AL1749" s="1"/>
    </row>
    <row r="1750" spans="19:38" x14ac:dyDescent="0.25">
      <c r="S1750" s="1">
        <f t="shared" si="216"/>
        <v>4.8388888888888886</v>
      </c>
      <c r="T1750" s="86">
        <v>17420</v>
      </c>
      <c r="U1750" s="85">
        <v>0.38379999999999997</v>
      </c>
      <c r="V1750" s="85">
        <f t="shared" si="217"/>
        <v>1.0058</v>
      </c>
      <c r="W1750" s="1"/>
      <c r="X1750" s="1">
        <f t="shared" si="218"/>
        <v>4.8388888888888886</v>
      </c>
      <c r="Y1750" s="86">
        <v>17420</v>
      </c>
      <c r="Z1750" s="1">
        <v>0.20150000000000001</v>
      </c>
      <c r="AA1750" s="85">
        <f t="shared" si="219"/>
        <v>0.82350000000000001</v>
      </c>
      <c r="AB1750" s="1"/>
      <c r="AC1750" s="1">
        <f t="shared" si="220"/>
        <v>4.8388888888888886</v>
      </c>
      <c r="AD1750" s="86">
        <v>17420</v>
      </c>
      <c r="AE1750" s="1">
        <v>0.37480000000000002</v>
      </c>
      <c r="AF1750" s="85">
        <f t="shared" si="221"/>
        <v>0.99680000000000002</v>
      </c>
      <c r="AG1750" s="1"/>
      <c r="AH1750" s="1">
        <f t="shared" si="222"/>
        <v>4.8388888888888886</v>
      </c>
      <c r="AI1750" s="86">
        <v>17420</v>
      </c>
      <c r="AJ1750" s="1">
        <v>0.40550000000000003</v>
      </c>
      <c r="AK1750" s="85">
        <f t="shared" si="223"/>
        <v>1.0275000000000001</v>
      </c>
      <c r="AL1750" s="1"/>
    </row>
    <row r="1751" spans="19:38" x14ac:dyDescent="0.25">
      <c r="S1751" s="1">
        <f t="shared" si="216"/>
        <v>4.8416666666666668</v>
      </c>
      <c r="T1751" s="86">
        <v>17430</v>
      </c>
      <c r="U1751" s="85">
        <v>0.38379999999999997</v>
      </c>
      <c r="V1751" s="85">
        <f t="shared" si="217"/>
        <v>1.0058</v>
      </c>
      <c r="W1751" s="1"/>
      <c r="X1751" s="1">
        <f t="shared" si="218"/>
        <v>4.8416666666666668</v>
      </c>
      <c r="Y1751" s="86">
        <v>17430</v>
      </c>
      <c r="Z1751" s="1">
        <v>0.20150000000000001</v>
      </c>
      <c r="AA1751" s="85">
        <f t="shared" si="219"/>
        <v>0.82350000000000001</v>
      </c>
      <c r="AB1751" s="1"/>
      <c r="AC1751" s="1">
        <f t="shared" si="220"/>
        <v>4.8416666666666668</v>
      </c>
      <c r="AD1751" s="86">
        <v>17430</v>
      </c>
      <c r="AE1751" s="1">
        <v>0.37480000000000002</v>
      </c>
      <c r="AF1751" s="85">
        <f t="shared" si="221"/>
        <v>0.99680000000000002</v>
      </c>
      <c r="AG1751" s="1"/>
      <c r="AH1751" s="1">
        <f t="shared" si="222"/>
        <v>4.8416666666666668</v>
      </c>
      <c r="AI1751" s="86">
        <v>17430</v>
      </c>
      <c r="AJ1751" s="1">
        <v>0.40550000000000003</v>
      </c>
      <c r="AK1751" s="85">
        <f t="shared" si="223"/>
        <v>1.0275000000000001</v>
      </c>
      <c r="AL1751" s="1"/>
    </row>
    <row r="1752" spans="19:38" x14ac:dyDescent="0.25">
      <c r="S1752" s="1">
        <f t="shared" si="216"/>
        <v>4.8444444444444441</v>
      </c>
      <c r="T1752" s="86">
        <v>17440</v>
      </c>
      <c r="U1752" s="85">
        <v>0.38379999999999997</v>
      </c>
      <c r="V1752" s="85">
        <f t="shared" si="217"/>
        <v>1.0058</v>
      </c>
      <c r="W1752" s="1"/>
      <c r="X1752" s="1">
        <f t="shared" si="218"/>
        <v>4.8444444444444441</v>
      </c>
      <c r="Y1752" s="86">
        <v>17440</v>
      </c>
      <c r="Z1752" s="1">
        <v>0.2014</v>
      </c>
      <c r="AA1752" s="85">
        <f t="shared" si="219"/>
        <v>0.82340000000000002</v>
      </c>
      <c r="AB1752" s="1"/>
      <c r="AC1752" s="1">
        <f t="shared" si="220"/>
        <v>4.8444444444444441</v>
      </c>
      <c r="AD1752" s="86">
        <v>17440</v>
      </c>
      <c r="AE1752" s="1">
        <v>0.37480000000000002</v>
      </c>
      <c r="AF1752" s="85">
        <f t="shared" si="221"/>
        <v>0.99680000000000002</v>
      </c>
      <c r="AG1752" s="1"/>
      <c r="AH1752" s="1">
        <f t="shared" si="222"/>
        <v>4.8444444444444441</v>
      </c>
      <c r="AI1752" s="86">
        <v>17440</v>
      </c>
      <c r="AJ1752" s="1">
        <v>0.40550000000000003</v>
      </c>
      <c r="AK1752" s="85">
        <f t="shared" si="223"/>
        <v>1.0275000000000001</v>
      </c>
      <c r="AL1752" s="1"/>
    </row>
    <row r="1753" spans="19:38" x14ac:dyDescent="0.25">
      <c r="S1753" s="1">
        <f t="shared" si="216"/>
        <v>4.8472222222222223</v>
      </c>
      <c r="T1753" s="86">
        <v>17450</v>
      </c>
      <c r="U1753" s="85">
        <v>0.38379999999999997</v>
      </c>
      <c r="V1753" s="85">
        <f t="shared" si="217"/>
        <v>1.0058</v>
      </c>
      <c r="W1753" s="1"/>
      <c r="X1753" s="1">
        <f t="shared" si="218"/>
        <v>4.8472222222222223</v>
      </c>
      <c r="Y1753" s="86">
        <v>17450</v>
      </c>
      <c r="Z1753" s="1">
        <v>0.2014</v>
      </c>
      <c r="AA1753" s="85">
        <f t="shared" si="219"/>
        <v>0.82340000000000002</v>
      </c>
      <c r="AB1753" s="1"/>
      <c r="AC1753" s="1">
        <f t="shared" si="220"/>
        <v>4.8472222222222223</v>
      </c>
      <c r="AD1753" s="86">
        <v>17450</v>
      </c>
      <c r="AE1753" s="1">
        <v>0.37480000000000002</v>
      </c>
      <c r="AF1753" s="85">
        <f t="shared" si="221"/>
        <v>0.99680000000000002</v>
      </c>
      <c r="AG1753" s="1"/>
      <c r="AH1753" s="1">
        <f t="shared" si="222"/>
        <v>4.8472222222222223</v>
      </c>
      <c r="AI1753" s="86">
        <v>17450</v>
      </c>
      <c r="AJ1753" s="1">
        <v>0.40550000000000003</v>
      </c>
      <c r="AK1753" s="85">
        <f t="shared" si="223"/>
        <v>1.0275000000000001</v>
      </c>
      <c r="AL1753" s="1"/>
    </row>
    <row r="1754" spans="19:38" x14ac:dyDescent="0.25">
      <c r="S1754" s="1">
        <f t="shared" si="216"/>
        <v>4.8499999999999996</v>
      </c>
      <c r="T1754" s="86">
        <v>17460</v>
      </c>
      <c r="U1754" s="85">
        <v>0.38379999999999997</v>
      </c>
      <c r="V1754" s="85">
        <f t="shared" si="217"/>
        <v>1.0058</v>
      </c>
      <c r="W1754" s="1"/>
      <c r="X1754" s="1">
        <f t="shared" si="218"/>
        <v>4.8499999999999996</v>
      </c>
      <c r="Y1754" s="86">
        <v>17460</v>
      </c>
      <c r="Z1754" s="1">
        <v>0.2014</v>
      </c>
      <c r="AA1754" s="85">
        <f t="shared" si="219"/>
        <v>0.82340000000000002</v>
      </c>
      <c r="AB1754" s="1"/>
      <c r="AC1754" s="1">
        <f t="shared" si="220"/>
        <v>4.8499999999999996</v>
      </c>
      <c r="AD1754" s="86">
        <v>17460</v>
      </c>
      <c r="AE1754" s="1">
        <v>0.37480000000000002</v>
      </c>
      <c r="AF1754" s="85">
        <f t="shared" si="221"/>
        <v>0.99680000000000002</v>
      </c>
      <c r="AG1754" s="1"/>
      <c r="AH1754" s="1">
        <f t="shared" si="222"/>
        <v>4.8499999999999996</v>
      </c>
      <c r="AI1754" s="86">
        <v>17460</v>
      </c>
      <c r="AJ1754" s="1">
        <v>0.40550000000000003</v>
      </c>
      <c r="AK1754" s="85">
        <f t="shared" si="223"/>
        <v>1.0275000000000001</v>
      </c>
      <c r="AL1754" s="1"/>
    </row>
    <row r="1755" spans="19:38" x14ac:dyDescent="0.25">
      <c r="S1755" s="1">
        <f t="shared" si="216"/>
        <v>4.8527777777777779</v>
      </c>
      <c r="T1755" s="86">
        <v>17470</v>
      </c>
      <c r="U1755" s="85">
        <v>0.38379999999999997</v>
      </c>
      <c r="V1755" s="85">
        <f t="shared" si="217"/>
        <v>1.0058</v>
      </c>
      <c r="W1755" s="1"/>
      <c r="X1755" s="1">
        <f t="shared" si="218"/>
        <v>4.8527777777777779</v>
      </c>
      <c r="Y1755" s="86">
        <v>17470</v>
      </c>
      <c r="Z1755" s="1">
        <v>0.2014</v>
      </c>
      <c r="AA1755" s="85">
        <f t="shared" si="219"/>
        <v>0.82340000000000002</v>
      </c>
      <c r="AB1755" s="1"/>
      <c r="AC1755" s="1">
        <f t="shared" si="220"/>
        <v>4.8527777777777779</v>
      </c>
      <c r="AD1755" s="86">
        <v>17470</v>
      </c>
      <c r="AE1755" s="1">
        <v>0.37480000000000002</v>
      </c>
      <c r="AF1755" s="85">
        <f t="shared" si="221"/>
        <v>0.99680000000000002</v>
      </c>
      <c r="AG1755" s="1"/>
      <c r="AH1755" s="1">
        <f t="shared" si="222"/>
        <v>4.8527777777777779</v>
      </c>
      <c r="AI1755" s="86">
        <v>17470</v>
      </c>
      <c r="AJ1755" s="1">
        <v>0.40550000000000003</v>
      </c>
      <c r="AK1755" s="85">
        <f t="shared" si="223"/>
        <v>1.0275000000000001</v>
      </c>
      <c r="AL1755" s="1"/>
    </row>
    <row r="1756" spans="19:38" x14ac:dyDescent="0.25">
      <c r="S1756" s="1">
        <f t="shared" si="216"/>
        <v>4.8555555555555552</v>
      </c>
      <c r="T1756" s="86">
        <v>17480</v>
      </c>
      <c r="U1756" s="85">
        <v>0.38390000000000002</v>
      </c>
      <c r="V1756" s="85">
        <f t="shared" si="217"/>
        <v>1.0059</v>
      </c>
      <c r="W1756" s="1"/>
      <c r="X1756" s="1">
        <f t="shared" si="218"/>
        <v>4.8555555555555552</v>
      </c>
      <c r="Y1756" s="86">
        <v>17480</v>
      </c>
      <c r="Z1756" s="1">
        <v>0.2014</v>
      </c>
      <c r="AA1756" s="85">
        <f t="shared" si="219"/>
        <v>0.82340000000000002</v>
      </c>
      <c r="AB1756" s="1"/>
      <c r="AC1756" s="1">
        <f t="shared" si="220"/>
        <v>4.8555555555555552</v>
      </c>
      <c r="AD1756" s="86">
        <v>17480</v>
      </c>
      <c r="AE1756" s="1">
        <v>0.37480000000000002</v>
      </c>
      <c r="AF1756" s="85">
        <f t="shared" si="221"/>
        <v>0.99680000000000002</v>
      </c>
      <c r="AG1756" s="1"/>
      <c r="AH1756" s="1">
        <f t="shared" si="222"/>
        <v>4.8555555555555552</v>
      </c>
      <c r="AI1756" s="86">
        <v>17480</v>
      </c>
      <c r="AJ1756" s="1">
        <v>0.40550000000000003</v>
      </c>
      <c r="AK1756" s="85">
        <f t="shared" si="223"/>
        <v>1.0275000000000001</v>
      </c>
      <c r="AL1756" s="1"/>
    </row>
    <row r="1757" spans="19:38" x14ac:dyDescent="0.25">
      <c r="S1757" s="1">
        <f t="shared" si="216"/>
        <v>4.8583333333333334</v>
      </c>
      <c r="T1757" s="86">
        <v>17490</v>
      </c>
      <c r="U1757" s="85">
        <v>0.38390000000000002</v>
      </c>
      <c r="V1757" s="85">
        <f t="shared" si="217"/>
        <v>1.0059</v>
      </c>
      <c r="W1757" s="1"/>
      <c r="X1757" s="1">
        <f t="shared" si="218"/>
        <v>4.8583333333333334</v>
      </c>
      <c r="Y1757" s="86">
        <v>17490</v>
      </c>
      <c r="Z1757" s="1">
        <v>0.2014</v>
      </c>
      <c r="AA1757" s="85">
        <f t="shared" si="219"/>
        <v>0.82340000000000002</v>
      </c>
      <c r="AB1757" s="1"/>
      <c r="AC1757" s="1">
        <f t="shared" si="220"/>
        <v>4.8583333333333334</v>
      </c>
      <c r="AD1757" s="86">
        <v>17490</v>
      </c>
      <c r="AE1757" s="1">
        <v>0.37480000000000002</v>
      </c>
      <c r="AF1757" s="85">
        <f t="shared" si="221"/>
        <v>0.99680000000000002</v>
      </c>
      <c r="AG1757" s="1"/>
      <c r="AH1757" s="1">
        <f t="shared" si="222"/>
        <v>4.8583333333333334</v>
      </c>
      <c r="AI1757" s="86">
        <v>17490</v>
      </c>
      <c r="AJ1757" s="1">
        <v>0.40550000000000003</v>
      </c>
      <c r="AK1757" s="85">
        <f t="shared" si="223"/>
        <v>1.0275000000000001</v>
      </c>
      <c r="AL1757" s="1"/>
    </row>
    <row r="1758" spans="19:38" x14ac:dyDescent="0.25">
      <c r="S1758" s="1">
        <f t="shared" si="216"/>
        <v>4.8611111111111107</v>
      </c>
      <c r="T1758" s="86">
        <v>17500</v>
      </c>
      <c r="U1758" s="85">
        <v>0.38390000000000002</v>
      </c>
      <c r="V1758" s="85">
        <f t="shared" si="217"/>
        <v>1.0059</v>
      </c>
      <c r="W1758" s="1"/>
      <c r="X1758" s="1">
        <f t="shared" si="218"/>
        <v>4.8611111111111107</v>
      </c>
      <c r="Y1758" s="86">
        <v>17500</v>
      </c>
      <c r="Z1758" s="1">
        <v>0.2014</v>
      </c>
      <c r="AA1758" s="85">
        <f t="shared" si="219"/>
        <v>0.82340000000000002</v>
      </c>
      <c r="AB1758" s="1"/>
      <c r="AC1758" s="1">
        <f t="shared" si="220"/>
        <v>4.8611111111111107</v>
      </c>
      <c r="AD1758" s="86">
        <v>17500</v>
      </c>
      <c r="AE1758" s="1">
        <v>0.37480000000000002</v>
      </c>
      <c r="AF1758" s="85">
        <f t="shared" si="221"/>
        <v>0.99680000000000002</v>
      </c>
      <c r="AG1758" s="1"/>
      <c r="AH1758" s="1">
        <f t="shared" si="222"/>
        <v>4.8611111111111107</v>
      </c>
      <c r="AI1758" s="86">
        <v>17500</v>
      </c>
      <c r="AJ1758" s="1">
        <v>0.40550000000000003</v>
      </c>
      <c r="AK1758" s="85">
        <f t="shared" si="223"/>
        <v>1.0275000000000001</v>
      </c>
      <c r="AL1758" s="1"/>
    </row>
    <row r="1759" spans="19:38" x14ac:dyDescent="0.25">
      <c r="S1759" s="1">
        <f t="shared" si="216"/>
        <v>4.8638888888888889</v>
      </c>
      <c r="T1759" s="86">
        <v>17510</v>
      </c>
      <c r="U1759" s="85">
        <v>0.38390000000000002</v>
      </c>
      <c r="V1759" s="85">
        <f t="shared" si="217"/>
        <v>1.0059</v>
      </c>
      <c r="W1759" s="1"/>
      <c r="X1759" s="1">
        <f t="shared" si="218"/>
        <v>4.8638888888888889</v>
      </c>
      <c r="Y1759" s="86">
        <v>17510</v>
      </c>
      <c r="Z1759" s="1">
        <v>0.2014</v>
      </c>
      <c r="AA1759" s="85">
        <f t="shared" si="219"/>
        <v>0.82340000000000002</v>
      </c>
      <c r="AB1759" s="1"/>
      <c r="AC1759" s="1">
        <f t="shared" si="220"/>
        <v>4.8638888888888889</v>
      </c>
      <c r="AD1759" s="86">
        <v>17510</v>
      </c>
      <c r="AE1759" s="1">
        <v>0.37480000000000002</v>
      </c>
      <c r="AF1759" s="85">
        <f t="shared" si="221"/>
        <v>0.99680000000000002</v>
      </c>
      <c r="AG1759" s="1"/>
      <c r="AH1759" s="1">
        <f t="shared" si="222"/>
        <v>4.8638888888888889</v>
      </c>
      <c r="AI1759" s="86">
        <v>17510</v>
      </c>
      <c r="AJ1759" s="1">
        <v>0.40550000000000003</v>
      </c>
      <c r="AK1759" s="85">
        <f t="shared" si="223"/>
        <v>1.0275000000000001</v>
      </c>
      <c r="AL1759" s="1"/>
    </row>
    <row r="1760" spans="19:38" x14ac:dyDescent="0.25">
      <c r="S1760" s="1">
        <f t="shared" si="216"/>
        <v>4.8666666666666663</v>
      </c>
      <c r="T1760" s="86">
        <v>17520</v>
      </c>
      <c r="U1760" s="85">
        <v>0.38390000000000002</v>
      </c>
      <c r="V1760" s="85">
        <f t="shared" si="217"/>
        <v>1.0059</v>
      </c>
      <c r="W1760" s="1"/>
      <c r="X1760" s="1">
        <f t="shared" si="218"/>
        <v>4.8666666666666663</v>
      </c>
      <c r="Y1760" s="86">
        <v>17520</v>
      </c>
      <c r="Z1760" s="1">
        <v>0.2014</v>
      </c>
      <c r="AA1760" s="85">
        <f t="shared" si="219"/>
        <v>0.82340000000000002</v>
      </c>
      <c r="AB1760" s="1"/>
      <c r="AC1760" s="1">
        <f t="shared" si="220"/>
        <v>4.8666666666666663</v>
      </c>
      <c r="AD1760" s="86">
        <v>17520</v>
      </c>
      <c r="AE1760" s="1">
        <v>0.37480000000000002</v>
      </c>
      <c r="AF1760" s="85">
        <f t="shared" si="221"/>
        <v>0.99680000000000002</v>
      </c>
      <c r="AG1760" s="1"/>
      <c r="AH1760" s="1">
        <f t="shared" si="222"/>
        <v>4.8666666666666663</v>
      </c>
      <c r="AI1760" s="86">
        <v>17520</v>
      </c>
      <c r="AJ1760" s="1">
        <v>0.40550000000000003</v>
      </c>
      <c r="AK1760" s="85">
        <f t="shared" si="223"/>
        <v>1.0275000000000001</v>
      </c>
      <c r="AL1760" s="1"/>
    </row>
    <row r="1761" spans="19:38" x14ac:dyDescent="0.25">
      <c r="S1761" s="1">
        <f t="shared" si="216"/>
        <v>4.8694444444444445</v>
      </c>
      <c r="T1761" s="86">
        <v>17530</v>
      </c>
      <c r="U1761" s="85">
        <v>0.38390000000000002</v>
      </c>
      <c r="V1761" s="85">
        <f t="shared" si="217"/>
        <v>1.0059</v>
      </c>
      <c r="W1761" s="1"/>
      <c r="X1761" s="1">
        <f t="shared" si="218"/>
        <v>4.8694444444444445</v>
      </c>
      <c r="Y1761" s="86">
        <v>17530</v>
      </c>
      <c r="Z1761" s="1">
        <v>0.2014</v>
      </c>
      <c r="AA1761" s="85">
        <f t="shared" si="219"/>
        <v>0.82340000000000002</v>
      </c>
      <c r="AB1761" s="1"/>
      <c r="AC1761" s="1">
        <f t="shared" si="220"/>
        <v>4.8694444444444445</v>
      </c>
      <c r="AD1761" s="86">
        <v>17530</v>
      </c>
      <c r="AE1761" s="1">
        <v>0.37480000000000002</v>
      </c>
      <c r="AF1761" s="85">
        <f t="shared" si="221"/>
        <v>0.99680000000000002</v>
      </c>
      <c r="AG1761" s="1"/>
      <c r="AH1761" s="1">
        <f t="shared" si="222"/>
        <v>4.8694444444444445</v>
      </c>
      <c r="AI1761" s="86">
        <v>17530</v>
      </c>
      <c r="AJ1761" s="1">
        <v>0.40550000000000003</v>
      </c>
      <c r="AK1761" s="85">
        <f t="shared" si="223"/>
        <v>1.0275000000000001</v>
      </c>
      <c r="AL1761" s="1"/>
    </row>
    <row r="1762" spans="19:38" x14ac:dyDescent="0.25">
      <c r="S1762" s="1">
        <f t="shared" si="216"/>
        <v>4.8722222222222218</v>
      </c>
      <c r="T1762" s="86">
        <v>17540</v>
      </c>
      <c r="U1762" s="85">
        <v>0.38390000000000002</v>
      </c>
      <c r="V1762" s="85">
        <f t="shared" si="217"/>
        <v>1.0059</v>
      </c>
      <c r="W1762" s="1"/>
      <c r="X1762" s="1">
        <f t="shared" si="218"/>
        <v>4.8722222222222218</v>
      </c>
      <c r="Y1762" s="86">
        <v>17540</v>
      </c>
      <c r="Z1762" s="1">
        <v>0.2014</v>
      </c>
      <c r="AA1762" s="85">
        <f t="shared" si="219"/>
        <v>0.82340000000000002</v>
      </c>
      <c r="AB1762" s="1"/>
      <c r="AC1762" s="1">
        <f t="shared" si="220"/>
        <v>4.8722222222222218</v>
      </c>
      <c r="AD1762" s="86">
        <v>17540</v>
      </c>
      <c r="AE1762" s="1">
        <v>0.37480000000000002</v>
      </c>
      <c r="AF1762" s="85">
        <f t="shared" si="221"/>
        <v>0.99680000000000002</v>
      </c>
      <c r="AG1762" s="1"/>
      <c r="AH1762" s="1">
        <f t="shared" si="222"/>
        <v>4.8722222222222218</v>
      </c>
      <c r="AI1762" s="86">
        <v>17540</v>
      </c>
      <c r="AJ1762" s="1">
        <v>0.40539999999999998</v>
      </c>
      <c r="AK1762" s="85">
        <f t="shared" si="223"/>
        <v>1.0274000000000001</v>
      </c>
      <c r="AL1762" s="1"/>
    </row>
    <row r="1763" spans="19:38" x14ac:dyDescent="0.25">
      <c r="S1763" s="1">
        <f t="shared" si="216"/>
        <v>4.875</v>
      </c>
      <c r="T1763" s="86">
        <v>17550</v>
      </c>
      <c r="U1763" s="85">
        <v>0.38390000000000002</v>
      </c>
      <c r="V1763" s="85">
        <f t="shared" si="217"/>
        <v>1.0059</v>
      </c>
      <c r="W1763" s="1"/>
      <c r="X1763" s="1">
        <f t="shared" si="218"/>
        <v>4.875</v>
      </c>
      <c r="Y1763" s="86">
        <v>17550</v>
      </c>
      <c r="Z1763" s="1">
        <v>0.2014</v>
      </c>
      <c r="AA1763" s="85">
        <f t="shared" si="219"/>
        <v>0.82340000000000002</v>
      </c>
      <c r="AB1763" s="1"/>
      <c r="AC1763" s="1">
        <f t="shared" si="220"/>
        <v>4.875</v>
      </c>
      <c r="AD1763" s="86">
        <v>17550</v>
      </c>
      <c r="AE1763" s="1">
        <v>0.37480000000000002</v>
      </c>
      <c r="AF1763" s="85">
        <f t="shared" si="221"/>
        <v>0.99680000000000002</v>
      </c>
      <c r="AG1763" s="1"/>
      <c r="AH1763" s="1">
        <f t="shared" si="222"/>
        <v>4.875</v>
      </c>
      <c r="AI1763" s="86">
        <v>17550</v>
      </c>
      <c r="AJ1763" s="1">
        <v>0.40539999999999998</v>
      </c>
      <c r="AK1763" s="85">
        <f t="shared" si="223"/>
        <v>1.0274000000000001</v>
      </c>
      <c r="AL1763" s="1"/>
    </row>
    <row r="1764" spans="19:38" x14ac:dyDescent="0.25">
      <c r="S1764" s="1">
        <f t="shared" si="216"/>
        <v>4.8777777777777782</v>
      </c>
      <c r="T1764" s="86">
        <v>17560</v>
      </c>
      <c r="U1764" s="85">
        <v>0.38390000000000002</v>
      </c>
      <c r="V1764" s="85">
        <f t="shared" si="217"/>
        <v>1.0059</v>
      </c>
      <c r="W1764" s="1"/>
      <c r="X1764" s="1">
        <f t="shared" si="218"/>
        <v>4.8777777777777782</v>
      </c>
      <c r="Y1764" s="86">
        <v>17560</v>
      </c>
      <c r="Z1764" s="1">
        <v>0.2014</v>
      </c>
      <c r="AA1764" s="85">
        <f t="shared" si="219"/>
        <v>0.82340000000000002</v>
      </c>
      <c r="AB1764" s="1"/>
      <c r="AC1764" s="1">
        <f t="shared" si="220"/>
        <v>4.8777777777777782</v>
      </c>
      <c r="AD1764" s="86">
        <v>17560</v>
      </c>
      <c r="AE1764" s="1">
        <v>0.37480000000000002</v>
      </c>
      <c r="AF1764" s="85">
        <f t="shared" si="221"/>
        <v>0.99680000000000002</v>
      </c>
      <c r="AG1764" s="1"/>
      <c r="AH1764" s="1">
        <f t="shared" si="222"/>
        <v>4.8777777777777782</v>
      </c>
      <c r="AI1764" s="86">
        <v>17560</v>
      </c>
      <c r="AJ1764" s="1">
        <v>0.40539999999999998</v>
      </c>
      <c r="AK1764" s="85">
        <f t="shared" si="223"/>
        <v>1.0274000000000001</v>
      </c>
      <c r="AL1764" s="1"/>
    </row>
    <row r="1765" spans="19:38" x14ac:dyDescent="0.25">
      <c r="S1765" s="1">
        <f t="shared" si="216"/>
        <v>4.8805555555555555</v>
      </c>
      <c r="T1765" s="86">
        <v>17570</v>
      </c>
      <c r="U1765" s="85">
        <v>0.38390000000000002</v>
      </c>
      <c r="V1765" s="85">
        <f t="shared" si="217"/>
        <v>1.0059</v>
      </c>
      <c r="W1765" s="1"/>
      <c r="X1765" s="1">
        <f t="shared" si="218"/>
        <v>4.8805555555555555</v>
      </c>
      <c r="Y1765" s="86">
        <v>17570</v>
      </c>
      <c r="Z1765" s="1">
        <v>0.20130000000000001</v>
      </c>
      <c r="AA1765" s="85">
        <f t="shared" si="219"/>
        <v>0.82330000000000003</v>
      </c>
      <c r="AB1765" s="1"/>
      <c r="AC1765" s="1">
        <f t="shared" si="220"/>
        <v>4.8805555555555555</v>
      </c>
      <c r="AD1765" s="86">
        <v>17570</v>
      </c>
      <c r="AE1765" s="1">
        <v>0.37480000000000002</v>
      </c>
      <c r="AF1765" s="85">
        <f t="shared" si="221"/>
        <v>0.99680000000000002</v>
      </c>
      <c r="AG1765" s="1"/>
      <c r="AH1765" s="1">
        <f t="shared" si="222"/>
        <v>4.8805555555555555</v>
      </c>
      <c r="AI1765" s="86">
        <v>17570</v>
      </c>
      <c r="AJ1765" s="1">
        <v>0.40539999999999998</v>
      </c>
      <c r="AK1765" s="85">
        <f t="shared" si="223"/>
        <v>1.0274000000000001</v>
      </c>
      <c r="AL1765" s="1"/>
    </row>
    <row r="1766" spans="19:38" x14ac:dyDescent="0.25">
      <c r="S1766" s="1">
        <f t="shared" si="216"/>
        <v>4.8833333333333337</v>
      </c>
      <c r="T1766" s="86">
        <v>17580</v>
      </c>
      <c r="U1766" s="85">
        <v>0.38390000000000002</v>
      </c>
      <c r="V1766" s="85">
        <f t="shared" si="217"/>
        <v>1.0059</v>
      </c>
      <c r="W1766" s="1"/>
      <c r="X1766" s="1">
        <f t="shared" si="218"/>
        <v>4.8833333333333337</v>
      </c>
      <c r="Y1766" s="86">
        <v>17580</v>
      </c>
      <c r="Z1766" s="1">
        <v>0.20130000000000001</v>
      </c>
      <c r="AA1766" s="85">
        <f t="shared" si="219"/>
        <v>0.82330000000000003</v>
      </c>
      <c r="AB1766" s="1"/>
      <c r="AC1766" s="1">
        <f t="shared" si="220"/>
        <v>4.8833333333333337</v>
      </c>
      <c r="AD1766" s="86">
        <v>17580</v>
      </c>
      <c r="AE1766" s="1">
        <v>0.37480000000000002</v>
      </c>
      <c r="AF1766" s="85">
        <f t="shared" si="221"/>
        <v>0.99680000000000002</v>
      </c>
      <c r="AG1766" s="1"/>
      <c r="AH1766" s="1">
        <f t="shared" si="222"/>
        <v>4.8833333333333337</v>
      </c>
      <c r="AI1766" s="86">
        <v>17580</v>
      </c>
      <c r="AJ1766" s="1">
        <v>0.40539999999999998</v>
      </c>
      <c r="AK1766" s="85">
        <f t="shared" si="223"/>
        <v>1.0274000000000001</v>
      </c>
      <c r="AL1766" s="1"/>
    </row>
    <row r="1767" spans="19:38" x14ac:dyDescent="0.25">
      <c r="S1767" s="1">
        <f t="shared" si="216"/>
        <v>4.8861111111111111</v>
      </c>
      <c r="T1767" s="86">
        <v>17590</v>
      </c>
      <c r="U1767" s="85">
        <v>0.38390000000000002</v>
      </c>
      <c r="V1767" s="85">
        <f t="shared" si="217"/>
        <v>1.0059</v>
      </c>
      <c r="W1767" s="1"/>
      <c r="X1767" s="1">
        <f t="shared" si="218"/>
        <v>4.8861111111111111</v>
      </c>
      <c r="Y1767" s="86">
        <v>17590</v>
      </c>
      <c r="Z1767" s="1">
        <v>0.20130000000000001</v>
      </c>
      <c r="AA1767" s="85">
        <f t="shared" si="219"/>
        <v>0.82330000000000003</v>
      </c>
      <c r="AB1767" s="1"/>
      <c r="AC1767" s="1">
        <f t="shared" si="220"/>
        <v>4.8861111111111111</v>
      </c>
      <c r="AD1767" s="86">
        <v>17590</v>
      </c>
      <c r="AE1767" s="1">
        <v>0.37480000000000002</v>
      </c>
      <c r="AF1767" s="85">
        <f t="shared" si="221"/>
        <v>0.99680000000000002</v>
      </c>
      <c r="AG1767" s="1"/>
      <c r="AH1767" s="1">
        <f t="shared" si="222"/>
        <v>4.8861111111111111</v>
      </c>
      <c r="AI1767" s="86">
        <v>17590</v>
      </c>
      <c r="AJ1767" s="1">
        <v>0.40539999999999998</v>
      </c>
      <c r="AK1767" s="85">
        <f t="shared" si="223"/>
        <v>1.0274000000000001</v>
      </c>
      <c r="AL1767" s="1"/>
    </row>
    <row r="1768" spans="19:38" x14ac:dyDescent="0.25">
      <c r="S1768" s="1">
        <f t="shared" si="216"/>
        <v>4.8888888888888893</v>
      </c>
      <c r="T1768" s="86">
        <v>17600</v>
      </c>
      <c r="U1768" s="85">
        <v>0.38390000000000002</v>
      </c>
      <c r="V1768" s="85">
        <f t="shared" si="217"/>
        <v>1.0059</v>
      </c>
      <c r="W1768" s="1"/>
      <c r="X1768" s="1">
        <f t="shared" si="218"/>
        <v>4.8888888888888893</v>
      </c>
      <c r="Y1768" s="86">
        <v>17600</v>
      </c>
      <c r="Z1768" s="1">
        <v>0.20130000000000001</v>
      </c>
      <c r="AA1768" s="85">
        <f t="shared" si="219"/>
        <v>0.82330000000000003</v>
      </c>
      <c r="AB1768" s="1"/>
      <c r="AC1768" s="1">
        <f t="shared" si="220"/>
        <v>4.8888888888888893</v>
      </c>
      <c r="AD1768" s="86">
        <v>17600</v>
      </c>
      <c r="AE1768" s="1">
        <v>0.37480000000000002</v>
      </c>
      <c r="AF1768" s="85">
        <f t="shared" si="221"/>
        <v>0.99680000000000002</v>
      </c>
      <c r="AG1768" s="1"/>
      <c r="AH1768" s="1">
        <f t="shared" si="222"/>
        <v>4.8888888888888893</v>
      </c>
      <c r="AI1768" s="86">
        <v>17600</v>
      </c>
      <c r="AJ1768" s="1">
        <v>0.40539999999999998</v>
      </c>
      <c r="AK1768" s="85">
        <f t="shared" si="223"/>
        <v>1.0274000000000001</v>
      </c>
      <c r="AL1768" s="1"/>
    </row>
    <row r="1769" spans="19:38" x14ac:dyDescent="0.25">
      <c r="S1769" s="1">
        <f t="shared" si="216"/>
        <v>4.8916666666666666</v>
      </c>
      <c r="T1769" s="86">
        <v>17610</v>
      </c>
      <c r="U1769" s="85">
        <v>0.38390000000000002</v>
      </c>
      <c r="V1769" s="85">
        <f t="shared" si="217"/>
        <v>1.0059</v>
      </c>
      <c r="W1769" s="1"/>
      <c r="X1769" s="1">
        <f t="shared" si="218"/>
        <v>4.8916666666666666</v>
      </c>
      <c r="Y1769" s="86">
        <v>17610</v>
      </c>
      <c r="Z1769" s="1">
        <v>0.20130000000000001</v>
      </c>
      <c r="AA1769" s="85">
        <f t="shared" si="219"/>
        <v>0.82330000000000003</v>
      </c>
      <c r="AB1769" s="1"/>
      <c r="AC1769" s="1">
        <f t="shared" si="220"/>
        <v>4.8916666666666666</v>
      </c>
      <c r="AD1769" s="86">
        <v>17610</v>
      </c>
      <c r="AE1769" s="1">
        <v>0.37480000000000002</v>
      </c>
      <c r="AF1769" s="85">
        <f t="shared" si="221"/>
        <v>0.99680000000000002</v>
      </c>
      <c r="AG1769" s="1"/>
      <c r="AH1769" s="1">
        <f t="shared" si="222"/>
        <v>4.8916666666666666</v>
      </c>
      <c r="AI1769" s="86">
        <v>17610</v>
      </c>
      <c r="AJ1769" s="1">
        <v>0.40539999999999998</v>
      </c>
      <c r="AK1769" s="85">
        <f t="shared" si="223"/>
        <v>1.0274000000000001</v>
      </c>
      <c r="AL1769" s="1"/>
    </row>
    <row r="1770" spans="19:38" x14ac:dyDescent="0.25">
      <c r="S1770" s="1">
        <f t="shared" si="216"/>
        <v>4.8944444444444448</v>
      </c>
      <c r="T1770" s="86">
        <v>17620</v>
      </c>
      <c r="U1770" s="85">
        <v>0.38390000000000002</v>
      </c>
      <c r="V1770" s="85">
        <f t="shared" si="217"/>
        <v>1.0059</v>
      </c>
      <c r="W1770" s="1"/>
      <c r="X1770" s="1">
        <f t="shared" si="218"/>
        <v>4.8944444444444448</v>
      </c>
      <c r="Y1770" s="86">
        <v>17620</v>
      </c>
      <c r="Z1770" s="1">
        <v>0.20130000000000001</v>
      </c>
      <c r="AA1770" s="85">
        <f t="shared" si="219"/>
        <v>0.82330000000000003</v>
      </c>
      <c r="AB1770" s="1"/>
      <c r="AC1770" s="1">
        <f t="shared" si="220"/>
        <v>4.8944444444444448</v>
      </c>
      <c r="AD1770" s="86">
        <v>17620</v>
      </c>
      <c r="AE1770" s="1">
        <v>0.37480000000000002</v>
      </c>
      <c r="AF1770" s="85">
        <f t="shared" si="221"/>
        <v>0.99680000000000002</v>
      </c>
      <c r="AG1770" s="1"/>
      <c r="AH1770" s="1">
        <f t="shared" si="222"/>
        <v>4.8944444444444448</v>
      </c>
      <c r="AI1770" s="86">
        <v>17620</v>
      </c>
      <c r="AJ1770" s="1">
        <v>0.40529999999999999</v>
      </c>
      <c r="AK1770" s="85">
        <f t="shared" si="223"/>
        <v>1.0272999999999999</v>
      </c>
      <c r="AL1770" s="1"/>
    </row>
    <row r="1771" spans="19:38" x14ac:dyDescent="0.25">
      <c r="S1771" s="1">
        <f t="shared" si="216"/>
        <v>4.8972222222222221</v>
      </c>
      <c r="T1771" s="86">
        <v>17630</v>
      </c>
      <c r="U1771" s="85">
        <v>0.38390000000000002</v>
      </c>
      <c r="V1771" s="85">
        <f t="shared" si="217"/>
        <v>1.0059</v>
      </c>
      <c r="W1771" s="1"/>
      <c r="X1771" s="1">
        <f t="shared" si="218"/>
        <v>4.8972222222222221</v>
      </c>
      <c r="Y1771" s="86">
        <v>17630</v>
      </c>
      <c r="Z1771" s="1">
        <v>0.20130000000000001</v>
      </c>
      <c r="AA1771" s="85">
        <f t="shared" si="219"/>
        <v>0.82330000000000003</v>
      </c>
      <c r="AB1771" s="1"/>
      <c r="AC1771" s="1">
        <f t="shared" si="220"/>
        <v>4.8972222222222221</v>
      </c>
      <c r="AD1771" s="86">
        <v>17630</v>
      </c>
      <c r="AE1771" s="1">
        <v>0.37480000000000002</v>
      </c>
      <c r="AF1771" s="85">
        <f t="shared" si="221"/>
        <v>0.99680000000000002</v>
      </c>
      <c r="AG1771" s="1"/>
      <c r="AH1771" s="1">
        <f t="shared" si="222"/>
        <v>4.8972222222222221</v>
      </c>
      <c r="AI1771" s="86">
        <v>17630</v>
      </c>
      <c r="AJ1771" s="1">
        <v>0.40529999999999999</v>
      </c>
      <c r="AK1771" s="85">
        <f t="shared" si="223"/>
        <v>1.0272999999999999</v>
      </c>
      <c r="AL1771" s="1"/>
    </row>
    <row r="1772" spans="19:38" x14ac:dyDescent="0.25">
      <c r="S1772" s="1">
        <f t="shared" si="216"/>
        <v>4.9000000000000004</v>
      </c>
      <c r="T1772" s="86">
        <v>17640</v>
      </c>
      <c r="U1772" s="85">
        <v>0.38390000000000002</v>
      </c>
      <c r="V1772" s="85">
        <f t="shared" si="217"/>
        <v>1.0059</v>
      </c>
      <c r="W1772" s="1"/>
      <c r="X1772" s="1">
        <f t="shared" si="218"/>
        <v>4.9000000000000004</v>
      </c>
      <c r="Y1772" s="86">
        <v>17640</v>
      </c>
      <c r="Z1772" s="1">
        <v>0.20130000000000001</v>
      </c>
      <c r="AA1772" s="85">
        <f t="shared" si="219"/>
        <v>0.82330000000000003</v>
      </c>
      <c r="AB1772" s="1"/>
      <c r="AC1772" s="1">
        <f t="shared" si="220"/>
        <v>4.9000000000000004</v>
      </c>
      <c r="AD1772" s="86">
        <v>17640</v>
      </c>
      <c r="AE1772" s="1">
        <v>0.37480000000000002</v>
      </c>
      <c r="AF1772" s="85">
        <f t="shared" si="221"/>
        <v>0.99680000000000002</v>
      </c>
      <c r="AG1772" s="1"/>
      <c r="AH1772" s="1">
        <f t="shared" si="222"/>
        <v>4.9000000000000004</v>
      </c>
      <c r="AI1772" s="86">
        <v>17640</v>
      </c>
      <c r="AJ1772" s="1">
        <v>0.40529999999999999</v>
      </c>
      <c r="AK1772" s="85">
        <f t="shared" si="223"/>
        <v>1.0272999999999999</v>
      </c>
      <c r="AL1772" s="1"/>
    </row>
    <row r="1773" spans="19:38" x14ac:dyDescent="0.25">
      <c r="S1773" s="1">
        <f t="shared" si="216"/>
        <v>4.9027777777777777</v>
      </c>
      <c r="T1773" s="86">
        <v>17650</v>
      </c>
      <c r="U1773" s="85">
        <v>0.38390000000000002</v>
      </c>
      <c r="V1773" s="85">
        <f t="shared" si="217"/>
        <v>1.0059</v>
      </c>
      <c r="W1773" s="1"/>
      <c r="X1773" s="1">
        <f t="shared" si="218"/>
        <v>4.9027777777777777</v>
      </c>
      <c r="Y1773" s="86">
        <v>17650</v>
      </c>
      <c r="Z1773" s="1">
        <v>0.20130000000000001</v>
      </c>
      <c r="AA1773" s="85">
        <f t="shared" si="219"/>
        <v>0.82330000000000003</v>
      </c>
      <c r="AB1773" s="1"/>
      <c r="AC1773" s="1">
        <f t="shared" si="220"/>
        <v>4.9027777777777777</v>
      </c>
      <c r="AD1773" s="86">
        <v>17650</v>
      </c>
      <c r="AE1773" s="1">
        <v>0.37480000000000002</v>
      </c>
      <c r="AF1773" s="85">
        <f t="shared" si="221"/>
        <v>0.99680000000000002</v>
      </c>
      <c r="AG1773" s="1"/>
      <c r="AH1773" s="1">
        <f t="shared" si="222"/>
        <v>4.9027777777777777</v>
      </c>
      <c r="AI1773" s="86">
        <v>17650</v>
      </c>
      <c r="AJ1773" s="1">
        <v>0.40529999999999999</v>
      </c>
      <c r="AK1773" s="85">
        <f t="shared" si="223"/>
        <v>1.0272999999999999</v>
      </c>
      <c r="AL1773" s="1"/>
    </row>
    <row r="1774" spans="19:38" x14ac:dyDescent="0.25">
      <c r="S1774" s="1">
        <f t="shared" si="216"/>
        <v>4.9055555555555559</v>
      </c>
      <c r="T1774" s="86">
        <v>17660</v>
      </c>
      <c r="U1774" s="85">
        <v>0.38390000000000002</v>
      </c>
      <c r="V1774" s="85">
        <f t="shared" si="217"/>
        <v>1.0059</v>
      </c>
      <c r="W1774" s="1"/>
      <c r="X1774" s="1">
        <f t="shared" si="218"/>
        <v>4.9055555555555559</v>
      </c>
      <c r="Y1774" s="86">
        <v>17660</v>
      </c>
      <c r="Z1774" s="1">
        <v>0.20130000000000001</v>
      </c>
      <c r="AA1774" s="85">
        <f t="shared" si="219"/>
        <v>0.82330000000000003</v>
      </c>
      <c r="AB1774" s="1"/>
      <c r="AC1774" s="1">
        <f t="shared" si="220"/>
        <v>4.9055555555555559</v>
      </c>
      <c r="AD1774" s="86">
        <v>17660</v>
      </c>
      <c r="AE1774" s="1">
        <v>0.37480000000000002</v>
      </c>
      <c r="AF1774" s="85">
        <f t="shared" si="221"/>
        <v>0.99680000000000002</v>
      </c>
      <c r="AG1774" s="1"/>
      <c r="AH1774" s="1">
        <f t="shared" si="222"/>
        <v>4.9055555555555559</v>
      </c>
      <c r="AI1774" s="86">
        <v>17660</v>
      </c>
      <c r="AJ1774" s="1">
        <v>0.40529999999999999</v>
      </c>
      <c r="AK1774" s="85">
        <f t="shared" si="223"/>
        <v>1.0272999999999999</v>
      </c>
      <c r="AL1774" s="1"/>
    </row>
    <row r="1775" spans="19:38" x14ac:dyDescent="0.25">
      <c r="S1775" s="1">
        <f t="shared" si="216"/>
        <v>4.9083333333333332</v>
      </c>
      <c r="T1775" s="86">
        <v>17670</v>
      </c>
      <c r="U1775" s="85">
        <v>0.38390000000000002</v>
      </c>
      <c r="V1775" s="85">
        <f t="shared" si="217"/>
        <v>1.0059</v>
      </c>
      <c r="W1775" s="1"/>
      <c r="X1775" s="1">
        <f t="shared" si="218"/>
        <v>4.9083333333333332</v>
      </c>
      <c r="Y1775" s="86">
        <v>17670</v>
      </c>
      <c r="Z1775" s="1">
        <v>0.20130000000000001</v>
      </c>
      <c r="AA1775" s="85">
        <f t="shared" si="219"/>
        <v>0.82330000000000003</v>
      </c>
      <c r="AB1775" s="1"/>
      <c r="AC1775" s="1">
        <f t="shared" si="220"/>
        <v>4.9083333333333332</v>
      </c>
      <c r="AD1775" s="86">
        <v>17670</v>
      </c>
      <c r="AE1775" s="1">
        <v>0.37480000000000002</v>
      </c>
      <c r="AF1775" s="85">
        <f t="shared" si="221"/>
        <v>0.99680000000000002</v>
      </c>
      <c r="AG1775" s="1"/>
      <c r="AH1775" s="1">
        <f t="shared" si="222"/>
        <v>4.9083333333333332</v>
      </c>
      <c r="AI1775" s="86">
        <v>17670</v>
      </c>
      <c r="AJ1775" s="1">
        <v>0.40529999999999999</v>
      </c>
      <c r="AK1775" s="85">
        <f t="shared" si="223"/>
        <v>1.0272999999999999</v>
      </c>
      <c r="AL1775" s="1"/>
    </row>
    <row r="1776" spans="19:38" x14ac:dyDescent="0.25">
      <c r="S1776" s="1">
        <f t="shared" si="216"/>
        <v>4.9111111111111114</v>
      </c>
      <c r="T1776" s="86">
        <v>17680</v>
      </c>
      <c r="U1776" s="85">
        <v>0.38400000000000001</v>
      </c>
      <c r="V1776" s="85">
        <f t="shared" si="217"/>
        <v>1.006</v>
      </c>
      <c r="W1776" s="1"/>
      <c r="X1776" s="1">
        <f t="shared" si="218"/>
        <v>4.9111111111111114</v>
      </c>
      <c r="Y1776" s="86">
        <v>17680</v>
      </c>
      <c r="Z1776" s="1">
        <v>0.20119999999999999</v>
      </c>
      <c r="AA1776" s="85">
        <f t="shared" si="219"/>
        <v>0.82319999999999993</v>
      </c>
      <c r="AB1776" s="1"/>
      <c r="AC1776" s="1">
        <f t="shared" si="220"/>
        <v>4.9111111111111114</v>
      </c>
      <c r="AD1776" s="86">
        <v>17680</v>
      </c>
      <c r="AE1776" s="1">
        <v>0.37480000000000002</v>
      </c>
      <c r="AF1776" s="85">
        <f t="shared" si="221"/>
        <v>0.99680000000000002</v>
      </c>
      <c r="AG1776" s="1"/>
      <c r="AH1776" s="1">
        <f t="shared" si="222"/>
        <v>4.9111111111111114</v>
      </c>
      <c r="AI1776" s="86">
        <v>17680</v>
      </c>
      <c r="AJ1776" s="1">
        <v>0.40529999999999999</v>
      </c>
      <c r="AK1776" s="85">
        <f t="shared" si="223"/>
        <v>1.0272999999999999</v>
      </c>
      <c r="AL1776" s="1"/>
    </row>
    <row r="1777" spans="19:38" x14ac:dyDescent="0.25">
      <c r="S1777" s="1">
        <f t="shared" si="216"/>
        <v>4.9138888888888888</v>
      </c>
      <c r="T1777" s="86">
        <v>17690</v>
      </c>
      <c r="U1777" s="85">
        <v>0.38400000000000001</v>
      </c>
      <c r="V1777" s="85">
        <f t="shared" si="217"/>
        <v>1.006</v>
      </c>
      <c r="W1777" s="1"/>
      <c r="X1777" s="1">
        <f t="shared" si="218"/>
        <v>4.9138888888888888</v>
      </c>
      <c r="Y1777" s="86">
        <v>17690</v>
      </c>
      <c r="Z1777" s="1">
        <v>0.20119999999999999</v>
      </c>
      <c r="AA1777" s="85">
        <f t="shared" si="219"/>
        <v>0.82319999999999993</v>
      </c>
      <c r="AB1777" s="1"/>
      <c r="AC1777" s="1">
        <f t="shared" si="220"/>
        <v>4.9138888888888888</v>
      </c>
      <c r="AD1777" s="86">
        <v>17690</v>
      </c>
      <c r="AE1777" s="1">
        <v>0.37480000000000002</v>
      </c>
      <c r="AF1777" s="85">
        <f t="shared" si="221"/>
        <v>0.99680000000000002</v>
      </c>
      <c r="AG1777" s="1"/>
      <c r="AH1777" s="1">
        <f t="shared" si="222"/>
        <v>4.9138888888888888</v>
      </c>
      <c r="AI1777" s="86">
        <v>17690</v>
      </c>
      <c r="AJ1777" s="1">
        <v>0.4052</v>
      </c>
      <c r="AK1777" s="85">
        <f t="shared" si="223"/>
        <v>1.0272000000000001</v>
      </c>
      <c r="AL1777" s="1"/>
    </row>
    <row r="1778" spans="19:38" x14ac:dyDescent="0.25">
      <c r="S1778" s="1">
        <f t="shared" si="216"/>
        <v>4.916666666666667</v>
      </c>
      <c r="T1778" s="86">
        <v>17700</v>
      </c>
      <c r="U1778" s="85">
        <v>0.38400000000000001</v>
      </c>
      <c r="V1778" s="85">
        <f t="shared" si="217"/>
        <v>1.006</v>
      </c>
      <c r="W1778" s="1"/>
      <c r="X1778" s="1">
        <f t="shared" si="218"/>
        <v>4.916666666666667</v>
      </c>
      <c r="Y1778" s="86">
        <v>17700</v>
      </c>
      <c r="Z1778" s="1">
        <v>0.20119999999999999</v>
      </c>
      <c r="AA1778" s="85">
        <f t="shared" si="219"/>
        <v>0.82319999999999993</v>
      </c>
      <c r="AB1778" s="1"/>
      <c r="AC1778" s="1">
        <f t="shared" si="220"/>
        <v>4.916666666666667</v>
      </c>
      <c r="AD1778" s="86">
        <v>17700</v>
      </c>
      <c r="AE1778" s="1">
        <v>0.37480000000000002</v>
      </c>
      <c r="AF1778" s="85">
        <f t="shared" si="221"/>
        <v>0.99680000000000002</v>
      </c>
      <c r="AG1778" s="1"/>
      <c r="AH1778" s="1">
        <f t="shared" si="222"/>
        <v>4.916666666666667</v>
      </c>
      <c r="AI1778" s="86">
        <v>17700</v>
      </c>
      <c r="AJ1778" s="1">
        <v>0.4052</v>
      </c>
      <c r="AK1778" s="85">
        <f t="shared" si="223"/>
        <v>1.0272000000000001</v>
      </c>
      <c r="AL1778" s="1"/>
    </row>
    <row r="1779" spans="19:38" x14ac:dyDescent="0.25">
      <c r="S1779" s="1">
        <f t="shared" si="216"/>
        <v>4.9194444444444443</v>
      </c>
      <c r="T1779" s="86">
        <v>17710</v>
      </c>
      <c r="U1779" s="85">
        <v>0.38400000000000001</v>
      </c>
      <c r="V1779" s="85">
        <f t="shared" si="217"/>
        <v>1.006</v>
      </c>
      <c r="W1779" s="1"/>
      <c r="X1779" s="1">
        <f t="shared" si="218"/>
        <v>4.9194444444444443</v>
      </c>
      <c r="Y1779" s="86">
        <v>17710</v>
      </c>
      <c r="Z1779" s="1">
        <v>0.20119999999999999</v>
      </c>
      <c r="AA1779" s="85">
        <f t="shared" si="219"/>
        <v>0.82319999999999993</v>
      </c>
      <c r="AB1779" s="1"/>
      <c r="AC1779" s="1">
        <f t="shared" si="220"/>
        <v>4.9194444444444443</v>
      </c>
      <c r="AD1779" s="86">
        <v>17710</v>
      </c>
      <c r="AE1779" s="1">
        <v>0.37480000000000002</v>
      </c>
      <c r="AF1779" s="85">
        <f t="shared" si="221"/>
        <v>0.99680000000000002</v>
      </c>
      <c r="AG1779" s="1"/>
      <c r="AH1779" s="1">
        <f t="shared" si="222"/>
        <v>4.9194444444444443</v>
      </c>
      <c r="AI1779" s="86">
        <v>17710</v>
      </c>
      <c r="AJ1779" s="1">
        <v>0.4052</v>
      </c>
      <c r="AK1779" s="85">
        <f t="shared" si="223"/>
        <v>1.0272000000000001</v>
      </c>
      <c r="AL1779" s="1"/>
    </row>
    <row r="1780" spans="19:38" x14ac:dyDescent="0.25">
      <c r="S1780" s="1">
        <f t="shared" si="216"/>
        <v>4.9222222222222225</v>
      </c>
      <c r="T1780" s="86">
        <v>17720</v>
      </c>
      <c r="U1780" s="85">
        <v>0.38400000000000001</v>
      </c>
      <c r="V1780" s="85">
        <f t="shared" si="217"/>
        <v>1.006</v>
      </c>
      <c r="W1780" s="1"/>
      <c r="X1780" s="1">
        <f t="shared" si="218"/>
        <v>4.9222222222222225</v>
      </c>
      <c r="Y1780" s="86">
        <v>17720</v>
      </c>
      <c r="Z1780" s="1">
        <v>0.20119999999999999</v>
      </c>
      <c r="AA1780" s="85">
        <f t="shared" si="219"/>
        <v>0.82319999999999993</v>
      </c>
      <c r="AB1780" s="1"/>
      <c r="AC1780" s="1">
        <f t="shared" si="220"/>
        <v>4.9222222222222225</v>
      </c>
      <c r="AD1780" s="86">
        <v>17720</v>
      </c>
      <c r="AE1780" s="1">
        <v>0.37480000000000002</v>
      </c>
      <c r="AF1780" s="85">
        <f t="shared" si="221"/>
        <v>0.99680000000000002</v>
      </c>
      <c r="AG1780" s="1"/>
      <c r="AH1780" s="1">
        <f t="shared" si="222"/>
        <v>4.9222222222222225</v>
      </c>
      <c r="AI1780" s="86">
        <v>17720</v>
      </c>
      <c r="AJ1780" s="1">
        <v>0.4052</v>
      </c>
      <c r="AK1780" s="85">
        <f t="shared" si="223"/>
        <v>1.0272000000000001</v>
      </c>
      <c r="AL1780" s="1"/>
    </row>
    <row r="1781" spans="19:38" x14ac:dyDescent="0.25">
      <c r="S1781" s="1">
        <f t="shared" si="216"/>
        <v>4.9249999999999998</v>
      </c>
      <c r="T1781" s="86">
        <v>17730</v>
      </c>
      <c r="U1781" s="85">
        <v>0.38400000000000001</v>
      </c>
      <c r="V1781" s="85">
        <f t="shared" si="217"/>
        <v>1.006</v>
      </c>
      <c r="W1781" s="1"/>
      <c r="X1781" s="1">
        <f t="shared" si="218"/>
        <v>4.9249999999999998</v>
      </c>
      <c r="Y1781" s="86">
        <v>17730</v>
      </c>
      <c r="Z1781" s="1">
        <v>0.20119999999999999</v>
      </c>
      <c r="AA1781" s="85">
        <f t="shared" si="219"/>
        <v>0.82319999999999993</v>
      </c>
      <c r="AB1781" s="1"/>
      <c r="AC1781" s="1">
        <f t="shared" si="220"/>
        <v>4.9249999999999998</v>
      </c>
      <c r="AD1781" s="86">
        <v>17730</v>
      </c>
      <c r="AE1781" s="1">
        <v>0.37490000000000001</v>
      </c>
      <c r="AF1781" s="85">
        <f t="shared" si="221"/>
        <v>0.99690000000000001</v>
      </c>
      <c r="AG1781" s="1"/>
      <c r="AH1781" s="1">
        <f t="shared" si="222"/>
        <v>4.9249999999999998</v>
      </c>
      <c r="AI1781" s="86">
        <v>17730</v>
      </c>
      <c r="AJ1781" s="1">
        <v>0.4052</v>
      </c>
      <c r="AK1781" s="85">
        <f t="shared" si="223"/>
        <v>1.0272000000000001</v>
      </c>
      <c r="AL1781" s="1"/>
    </row>
    <row r="1782" spans="19:38" x14ac:dyDescent="0.25">
      <c r="S1782" s="1">
        <f t="shared" si="216"/>
        <v>4.927777777777778</v>
      </c>
      <c r="T1782" s="86">
        <v>17740</v>
      </c>
      <c r="U1782" s="85">
        <v>0.38400000000000001</v>
      </c>
      <c r="V1782" s="85">
        <f t="shared" si="217"/>
        <v>1.006</v>
      </c>
      <c r="W1782" s="1"/>
      <c r="X1782" s="1">
        <f t="shared" si="218"/>
        <v>4.927777777777778</v>
      </c>
      <c r="Y1782" s="86">
        <v>17740</v>
      </c>
      <c r="Z1782" s="1">
        <v>0.20119999999999999</v>
      </c>
      <c r="AA1782" s="85">
        <f t="shared" si="219"/>
        <v>0.82319999999999993</v>
      </c>
      <c r="AB1782" s="1"/>
      <c r="AC1782" s="1">
        <f t="shared" si="220"/>
        <v>4.927777777777778</v>
      </c>
      <c r="AD1782" s="86">
        <v>17740</v>
      </c>
      <c r="AE1782" s="1">
        <v>0.37490000000000001</v>
      </c>
      <c r="AF1782" s="85">
        <f t="shared" si="221"/>
        <v>0.99690000000000001</v>
      </c>
      <c r="AG1782" s="1"/>
      <c r="AH1782" s="1">
        <f t="shared" si="222"/>
        <v>4.927777777777778</v>
      </c>
      <c r="AI1782" s="86">
        <v>17740</v>
      </c>
      <c r="AJ1782" s="1">
        <v>0.4052</v>
      </c>
      <c r="AK1782" s="85">
        <f t="shared" si="223"/>
        <v>1.0272000000000001</v>
      </c>
      <c r="AL1782" s="1"/>
    </row>
    <row r="1783" spans="19:38" x14ac:dyDescent="0.25">
      <c r="S1783" s="1">
        <f t="shared" si="216"/>
        <v>4.9305555555555554</v>
      </c>
      <c r="T1783" s="86">
        <v>17750</v>
      </c>
      <c r="U1783" s="85">
        <v>0.38400000000000001</v>
      </c>
      <c r="V1783" s="85">
        <f t="shared" si="217"/>
        <v>1.006</v>
      </c>
      <c r="W1783" s="1"/>
      <c r="X1783" s="1">
        <f t="shared" si="218"/>
        <v>4.9305555555555554</v>
      </c>
      <c r="Y1783" s="86">
        <v>17750</v>
      </c>
      <c r="Z1783" s="1">
        <v>0.20119999999999999</v>
      </c>
      <c r="AA1783" s="85">
        <f t="shared" si="219"/>
        <v>0.82319999999999993</v>
      </c>
      <c r="AB1783" s="1"/>
      <c r="AC1783" s="1">
        <f t="shared" si="220"/>
        <v>4.9305555555555554</v>
      </c>
      <c r="AD1783" s="86">
        <v>17750</v>
      </c>
      <c r="AE1783" s="1">
        <v>0.37490000000000001</v>
      </c>
      <c r="AF1783" s="85">
        <f t="shared" si="221"/>
        <v>0.99690000000000001</v>
      </c>
      <c r="AG1783" s="1"/>
      <c r="AH1783" s="1">
        <f t="shared" si="222"/>
        <v>4.9305555555555554</v>
      </c>
      <c r="AI1783" s="86">
        <v>17750</v>
      </c>
      <c r="AJ1783" s="1">
        <v>0.4052</v>
      </c>
      <c r="AK1783" s="85">
        <f t="shared" si="223"/>
        <v>1.0272000000000001</v>
      </c>
      <c r="AL1783" s="1"/>
    </row>
    <row r="1784" spans="19:38" x14ac:dyDescent="0.25">
      <c r="S1784" s="1">
        <f t="shared" si="216"/>
        <v>4.9333333333333336</v>
      </c>
      <c r="T1784" s="86">
        <v>17760</v>
      </c>
      <c r="U1784" s="85">
        <v>0.38400000000000001</v>
      </c>
      <c r="V1784" s="85">
        <f t="shared" si="217"/>
        <v>1.006</v>
      </c>
      <c r="W1784" s="1"/>
      <c r="X1784" s="1">
        <f t="shared" si="218"/>
        <v>4.9333333333333336</v>
      </c>
      <c r="Y1784" s="86">
        <v>17760</v>
      </c>
      <c r="Z1784" s="1">
        <v>0.20119999999999999</v>
      </c>
      <c r="AA1784" s="85">
        <f t="shared" si="219"/>
        <v>0.82319999999999993</v>
      </c>
      <c r="AB1784" s="1"/>
      <c r="AC1784" s="1">
        <f t="shared" si="220"/>
        <v>4.9333333333333336</v>
      </c>
      <c r="AD1784" s="86">
        <v>17760</v>
      </c>
      <c r="AE1784" s="1">
        <v>0.37490000000000001</v>
      </c>
      <c r="AF1784" s="85">
        <f t="shared" si="221"/>
        <v>0.99690000000000001</v>
      </c>
      <c r="AG1784" s="1"/>
      <c r="AH1784" s="1">
        <f t="shared" si="222"/>
        <v>4.9333333333333336</v>
      </c>
      <c r="AI1784" s="86">
        <v>17760</v>
      </c>
      <c r="AJ1784" s="1">
        <v>0.4052</v>
      </c>
      <c r="AK1784" s="85">
        <f t="shared" si="223"/>
        <v>1.0272000000000001</v>
      </c>
      <c r="AL1784" s="1"/>
    </row>
    <row r="1785" spans="19:38" x14ac:dyDescent="0.25">
      <c r="S1785" s="1">
        <f t="shared" si="216"/>
        <v>4.9361111111111109</v>
      </c>
      <c r="T1785" s="86">
        <v>17770</v>
      </c>
      <c r="U1785" s="85">
        <v>0.38400000000000001</v>
      </c>
      <c r="V1785" s="85">
        <f t="shared" si="217"/>
        <v>1.006</v>
      </c>
      <c r="W1785" s="1"/>
      <c r="X1785" s="1">
        <f t="shared" si="218"/>
        <v>4.9361111111111109</v>
      </c>
      <c r="Y1785" s="86">
        <v>17770</v>
      </c>
      <c r="Z1785" s="1">
        <v>0.20119999999999999</v>
      </c>
      <c r="AA1785" s="85">
        <f t="shared" si="219"/>
        <v>0.82319999999999993</v>
      </c>
      <c r="AB1785" s="1"/>
      <c r="AC1785" s="1">
        <f t="shared" si="220"/>
        <v>4.9361111111111109</v>
      </c>
      <c r="AD1785" s="86">
        <v>17770</v>
      </c>
      <c r="AE1785" s="1">
        <v>0.37490000000000001</v>
      </c>
      <c r="AF1785" s="85">
        <f t="shared" si="221"/>
        <v>0.99690000000000001</v>
      </c>
      <c r="AG1785" s="1"/>
      <c r="AH1785" s="1">
        <f t="shared" si="222"/>
        <v>4.9361111111111109</v>
      </c>
      <c r="AI1785" s="86">
        <v>17770</v>
      </c>
      <c r="AJ1785" s="1">
        <v>0.4052</v>
      </c>
      <c r="AK1785" s="85">
        <f t="shared" si="223"/>
        <v>1.0272000000000001</v>
      </c>
      <c r="AL1785" s="1"/>
    </row>
    <row r="1786" spans="19:38" x14ac:dyDescent="0.25">
      <c r="S1786" s="1">
        <f t="shared" si="216"/>
        <v>4.9388888888888891</v>
      </c>
      <c r="T1786" s="86">
        <v>17780</v>
      </c>
      <c r="U1786" s="85">
        <v>0.38400000000000001</v>
      </c>
      <c r="V1786" s="85">
        <f t="shared" si="217"/>
        <v>1.006</v>
      </c>
      <c r="W1786" s="1"/>
      <c r="X1786" s="1">
        <f t="shared" si="218"/>
        <v>4.9388888888888891</v>
      </c>
      <c r="Y1786" s="86">
        <v>17780</v>
      </c>
      <c r="Z1786" s="1">
        <v>0.20119999999999999</v>
      </c>
      <c r="AA1786" s="85">
        <f t="shared" si="219"/>
        <v>0.82319999999999993</v>
      </c>
      <c r="AB1786" s="1"/>
      <c r="AC1786" s="1">
        <f t="shared" si="220"/>
        <v>4.9388888888888891</v>
      </c>
      <c r="AD1786" s="86">
        <v>17780</v>
      </c>
      <c r="AE1786" s="1">
        <v>0.37490000000000001</v>
      </c>
      <c r="AF1786" s="85">
        <f t="shared" si="221"/>
        <v>0.99690000000000001</v>
      </c>
      <c r="AG1786" s="1"/>
      <c r="AH1786" s="1">
        <f t="shared" si="222"/>
        <v>4.9388888888888891</v>
      </c>
      <c r="AI1786" s="86">
        <v>17780</v>
      </c>
      <c r="AJ1786" s="1">
        <v>0.4052</v>
      </c>
      <c r="AK1786" s="85">
        <f t="shared" si="223"/>
        <v>1.0272000000000001</v>
      </c>
      <c r="AL1786" s="1"/>
    </row>
    <row r="1787" spans="19:38" x14ac:dyDescent="0.25">
      <c r="S1787" s="1">
        <f t="shared" si="216"/>
        <v>4.9416666666666664</v>
      </c>
      <c r="T1787" s="86">
        <v>17790</v>
      </c>
      <c r="U1787" s="85">
        <v>0.38400000000000001</v>
      </c>
      <c r="V1787" s="85">
        <f t="shared" si="217"/>
        <v>1.006</v>
      </c>
      <c r="W1787" s="1"/>
      <c r="X1787" s="1">
        <f t="shared" si="218"/>
        <v>4.9416666666666664</v>
      </c>
      <c r="Y1787" s="86">
        <v>17790</v>
      </c>
      <c r="Z1787" s="1">
        <v>0.2011</v>
      </c>
      <c r="AA1787" s="85">
        <f t="shared" si="219"/>
        <v>0.82309999999999994</v>
      </c>
      <c r="AB1787" s="1"/>
      <c r="AC1787" s="1">
        <f t="shared" si="220"/>
        <v>4.9416666666666664</v>
      </c>
      <c r="AD1787" s="86">
        <v>17790</v>
      </c>
      <c r="AE1787" s="1">
        <v>0.37490000000000001</v>
      </c>
      <c r="AF1787" s="85">
        <f t="shared" si="221"/>
        <v>0.99690000000000001</v>
      </c>
      <c r="AG1787" s="1"/>
      <c r="AH1787" s="1">
        <f t="shared" si="222"/>
        <v>4.9416666666666664</v>
      </c>
      <c r="AI1787" s="86">
        <v>17790</v>
      </c>
      <c r="AJ1787" s="1">
        <v>0.40510000000000002</v>
      </c>
      <c r="AK1787" s="85">
        <f t="shared" si="223"/>
        <v>1.0270999999999999</v>
      </c>
      <c r="AL1787" s="1"/>
    </row>
    <row r="1788" spans="19:38" x14ac:dyDescent="0.25">
      <c r="S1788" s="1">
        <f t="shared" si="216"/>
        <v>4.9444444444444446</v>
      </c>
      <c r="T1788" s="86">
        <v>17800</v>
      </c>
      <c r="U1788" s="85">
        <v>0.38400000000000001</v>
      </c>
      <c r="V1788" s="85">
        <f t="shared" si="217"/>
        <v>1.006</v>
      </c>
      <c r="W1788" s="1"/>
      <c r="X1788" s="1">
        <f t="shared" si="218"/>
        <v>4.9444444444444446</v>
      </c>
      <c r="Y1788" s="86">
        <v>17800</v>
      </c>
      <c r="Z1788" s="1">
        <v>0.2011</v>
      </c>
      <c r="AA1788" s="85">
        <f t="shared" si="219"/>
        <v>0.82309999999999994</v>
      </c>
      <c r="AB1788" s="1"/>
      <c r="AC1788" s="1">
        <f t="shared" si="220"/>
        <v>4.9444444444444446</v>
      </c>
      <c r="AD1788" s="86">
        <v>17800</v>
      </c>
      <c r="AE1788" s="1">
        <v>0.37490000000000001</v>
      </c>
      <c r="AF1788" s="85">
        <f t="shared" si="221"/>
        <v>0.99690000000000001</v>
      </c>
      <c r="AG1788" s="1"/>
      <c r="AH1788" s="1">
        <f t="shared" si="222"/>
        <v>4.9444444444444446</v>
      </c>
      <c r="AI1788" s="86">
        <v>17800</v>
      </c>
      <c r="AJ1788" s="1">
        <v>0.40510000000000002</v>
      </c>
      <c r="AK1788" s="85">
        <f t="shared" si="223"/>
        <v>1.0270999999999999</v>
      </c>
      <c r="AL1788" s="1"/>
    </row>
    <row r="1789" spans="19:38" x14ac:dyDescent="0.25">
      <c r="S1789" s="1">
        <f t="shared" si="216"/>
        <v>4.947222222222222</v>
      </c>
      <c r="T1789" s="86">
        <v>17810</v>
      </c>
      <c r="U1789" s="85">
        <v>0.38400000000000001</v>
      </c>
      <c r="V1789" s="85">
        <f t="shared" si="217"/>
        <v>1.006</v>
      </c>
      <c r="W1789" s="1"/>
      <c r="X1789" s="1">
        <f t="shared" si="218"/>
        <v>4.947222222222222</v>
      </c>
      <c r="Y1789" s="86">
        <v>17810</v>
      </c>
      <c r="Z1789" s="1">
        <v>0.2011</v>
      </c>
      <c r="AA1789" s="85">
        <f t="shared" si="219"/>
        <v>0.82309999999999994</v>
      </c>
      <c r="AB1789" s="1"/>
      <c r="AC1789" s="1">
        <f t="shared" si="220"/>
        <v>4.947222222222222</v>
      </c>
      <c r="AD1789" s="86">
        <v>17810</v>
      </c>
      <c r="AE1789" s="1">
        <v>0.37490000000000001</v>
      </c>
      <c r="AF1789" s="85">
        <f t="shared" si="221"/>
        <v>0.99690000000000001</v>
      </c>
      <c r="AG1789" s="1"/>
      <c r="AH1789" s="1">
        <f t="shared" si="222"/>
        <v>4.947222222222222</v>
      </c>
      <c r="AI1789" s="86">
        <v>17810</v>
      </c>
      <c r="AJ1789" s="1">
        <v>0.40510000000000002</v>
      </c>
      <c r="AK1789" s="85">
        <f t="shared" si="223"/>
        <v>1.0270999999999999</v>
      </c>
      <c r="AL1789" s="1"/>
    </row>
    <row r="1790" spans="19:38" x14ac:dyDescent="0.25">
      <c r="S1790" s="1">
        <f t="shared" si="216"/>
        <v>4.95</v>
      </c>
      <c r="T1790" s="86">
        <v>17820</v>
      </c>
      <c r="U1790" s="85">
        <v>0.38400000000000001</v>
      </c>
      <c r="V1790" s="85">
        <f t="shared" si="217"/>
        <v>1.006</v>
      </c>
      <c r="W1790" s="1"/>
      <c r="X1790" s="1">
        <f t="shared" si="218"/>
        <v>4.95</v>
      </c>
      <c r="Y1790" s="86">
        <v>17820</v>
      </c>
      <c r="Z1790" s="1">
        <v>0.2011</v>
      </c>
      <c r="AA1790" s="85">
        <f t="shared" si="219"/>
        <v>0.82309999999999994</v>
      </c>
      <c r="AB1790" s="1"/>
      <c r="AC1790" s="1">
        <f t="shared" si="220"/>
        <v>4.95</v>
      </c>
      <c r="AD1790" s="86">
        <v>17820</v>
      </c>
      <c r="AE1790" s="1">
        <v>0.37490000000000001</v>
      </c>
      <c r="AF1790" s="85">
        <f t="shared" si="221"/>
        <v>0.99690000000000001</v>
      </c>
      <c r="AG1790" s="1"/>
      <c r="AH1790" s="1">
        <f t="shared" si="222"/>
        <v>4.95</v>
      </c>
      <c r="AI1790" s="86">
        <v>17820</v>
      </c>
      <c r="AJ1790" s="1">
        <v>0.40510000000000002</v>
      </c>
      <c r="AK1790" s="85">
        <f t="shared" si="223"/>
        <v>1.0270999999999999</v>
      </c>
      <c r="AL1790" s="1"/>
    </row>
    <row r="1791" spans="19:38" x14ac:dyDescent="0.25">
      <c r="S1791" s="1">
        <f t="shared" si="216"/>
        <v>4.9527777777777775</v>
      </c>
      <c r="T1791" s="86">
        <v>17830</v>
      </c>
      <c r="U1791" s="85">
        <v>0.38400000000000001</v>
      </c>
      <c r="V1791" s="85">
        <f t="shared" si="217"/>
        <v>1.006</v>
      </c>
      <c r="W1791" s="1"/>
      <c r="X1791" s="1">
        <f t="shared" si="218"/>
        <v>4.9527777777777775</v>
      </c>
      <c r="Y1791" s="86">
        <v>17830</v>
      </c>
      <c r="Z1791" s="1">
        <v>0.2011</v>
      </c>
      <c r="AA1791" s="85">
        <f t="shared" si="219"/>
        <v>0.82309999999999994</v>
      </c>
      <c r="AB1791" s="1"/>
      <c r="AC1791" s="1">
        <f t="shared" si="220"/>
        <v>4.9527777777777775</v>
      </c>
      <c r="AD1791" s="86">
        <v>17830</v>
      </c>
      <c r="AE1791" s="1">
        <v>0.37490000000000001</v>
      </c>
      <c r="AF1791" s="85">
        <f t="shared" si="221"/>
        <v>0.99690000000000001</v>
      </c>
      <c r="AG1791" s="1"/>
      <c r="AH1791" s="1">
        <f t="shared" si="222"/>
        <v>4.9527777777777775</v>
      </c>
      <c r="AI1791" s="86">
        <v>17830</v>
      </c>
      <c r="AJ1791" s="1">
        <v>0.40510000000000002</v>
      </c>
      <c r="AK1791" s="85">
        <f t="shared" si="223"/>
        <v>1.0270999999999999</v>
      </c>
      <c r="AL1791" s="1"/>
    </row>
    <row r="1792" spans="19:38" x14ac:dyDescent="0.25">
      <c r="S1792" s="1">
        <f t="shared" si="216"/>
        <v>4.9555555555555557</v>
      </c>
      <c r="T1792" s="86">
        <v>17840</v>
      </c>
      <c r="U1792" s="85">
        <v>0.38400000000000001</v>
      </c>
      <c r="V1792" s="85">
        <f t="shared" si="217"/>
        <v>1.006</v>
      </c>
      <c r="W1792" s="1"/>
      <c r="X1792" s="1">
        <f t="shared" si="218"/>
        <v>4.9555555555555557</v>
      </c>
      <c r="Y1792" s="86">
        <v>17840</v>
      </c>
      <c r="Z1792" s="1">
        <v>0.2011</v>
      </c>
      <c r="AA1792" s="85">
        <f t="shared" si="219"/>
        <v>0.82309999999999994</v>
      </c>
      <c r="AB1792" s="1"/>
      <c r="AC1792" s="1">
        <f t="shared" si="220"/>
        <v>4.9555555555555557</v>
      </c>
      <c r="AD1792" s="86">
        <v>17840</v>
      </c>
      <c r="AE1792" s="1">
        <v>0.37490000000000001</v>
      </c>
      <c r="AF1792" s="85">
        <f t="shared" si="221"/>
        <v>0.99690000000000001</v>
      </c>
      <c r="AG1792" s="1"/>
      <c r="AH1792" s="1">
        <f t="shared" si="222"/>
        <v>4.9555555555555557</v>
      </c>
      <c r="AI1792" s="86">
        <v>17840</v>
      </c>
      <c r="AJ1792" s="1">
        <v>0.40510000000000002</v>
      </c>
      <c r="AK1792" s="85">
        <f t="shared" si="223"/>
        <v>1.0270999999999999</v>
      </c>
      <c r="AL1792" s="1"/>
    </row>
    <row r="1793" spans="19:38" x14ac:dyDescent="0.25">
      <c r="S1793" s="1">
        <f t="shared" si="216"/>
        <v>4.958333333333333</v>
      </c>
      <c r="T1793" s="86">
        <v>17850</v>
      </c>
      <c r="U1793" s="85">
        <v>0.38400000000000001</v>
      </c>
      <c r="V1793" s="85">
        <f t="shared" si="217"/>
        <v>1.006</v>
      </c>
      <c r="W1793" s="1"/>
      <c r="X1793" s="1">
        <f t="shared" si="218"/>
        <v>4.958333333333333</v>
      </c>
      <c r="Y1793" s="86">
        <v>17850</v>
      </c>
      <c r="Z1793" s="1">
        <v>0.2011</v>
      </c>
      <c r="AA1793" s="85">
        <f t="shared" si="219"/>
        <v>0.82309999999999994</v>
      </c>
      <c r="AB1793" s="1"/>
      <c r="AC1793" s="1">
        <f t="shared" si="220"/>
        <v>4.958333333333333</v>
      </c>
      <c r="AD1793" s="86">
        <v>17850</v>
      </c>
      <c r="AE1793" s="1">
        <v>0.37490000000000001</v>
      </c>
      <c r="AF1793" s="85">
        <f t="shared" si="221"/>
        <v>0.99690000000000001</v>
      </c>
      <c r="AG1793" s="1"/>
      <c r="AH1793" s="1">
        <f t="shared" si="222"/>
        <v>4.958333333333333</v>
      </c>
      <c r="AI1793" s="86">
        <v>17850</v>
      </c>
      <c r="AJ1793" s="1">
        <v>0.40510000000000002</v>
      </c>
      <c r="AK1793" s="85">
        <f t="shared" si="223"/>
        <v>1.0270999999999999</v>
      </c>
      <c r="AL1793" s="1"/>
    </row>
    <row r="1794" spans="19:38" x14ac:dyDescent="0.25">
      <c r="S1794" s="1">
        <f t="shared" si="216"/>
        <v>4.9611111111111112</v>
      </c>
      <c r="T1794" s="86">
        <v>17860</v>
      </c>
      <c r="U1794" s="85">
        <v>0.38400000000000001</v>
      </c>
      <c r="V1794" s="85">
        <f t="shared" si="217"/>
        <v>1.006</v>
      </c>
      <c r="W1794" s="1"/>
      <c r="X1794" s="1">
        <f t="shared" si="218"/>
        <v>4.9611111111111112</v>
      </c>
      <c r="Y1794" s="86">
        <v>17860</v>
      </c>
      <c r="Z1794" s="1">
        <v>0.2011</v>
      </c>
      <c r="AA1794" s="85">
        <f t="shared" si="219"/>
        <v>0.82309999999999994</v>
      </c>
      <c r="AB1794" s="1"/>
      <c r="AC1794" s="1">
        <f t="shared" si="220"/>
        <v>4.9611111111111112</v>
      </c>
      <c r="AD1794" s="86">
        <v>17860</v>
      </c>
      <c r="AE1794" s="1">
        <v>0.37490000000000001</v>
      </c>
      <c r="AF1794" s="85">
        <f t="shared" si="221"/>
        <v>0.99690000000000001</v>
      </c>
      <c r="AG1794" s="1"/>
      <c r="AH1794" s="1">
        <f t="shared" si="222"/>
        <v>4.9611111111111112</v>
      </c>
      <c r="AI1794" s="86">
        <v>17860</v>
      </c>
      <c r="AJ1794" s="1">
        <v>0.40510000000000002</v>
      </c>
      <c r="AK1794" s="85">
        <f t="shared" si="223"/>
        <v>1.0270999999999999</v>
      </c>
      <c r="AL1794" s="1"/>
    </row>
    <row r="1795" spans="19:38" x14ac:dyDescent="0.25">
      <c r="S1795" s="1">
        <f t="shared" si="216"/>
        <v>4.9638888888888886</v>
      </c>
      <c r="T1795" s="86">
        <v>17870</v>
      </c>
      <c r="U1795" s="85">
        <v>0.3841</v>
      </c>
      <c r="V1795" s="85">
        <f t="shared" si="217"/>
        <v>1.0061</v>
      </c>
      <c r="W1795" s="1"/>
      <c r="X1795" s="1">
        <f t="shared" si="218"/>
        <v>4.9638888888888886</v>
      </c>
      <c r="Y1795" s="86">
        <v>17870</v>
      </c>
      <c r="Z1795" s="1">
        <v>0.2011</v>
      </c>
      <c r="AA1795" s="85">
        <f t="shared" si="219"/>
        <v>0.82309999999999994</v>
      </c>
      <c r="AB1795" s="1"/>
      <c r="AC1795" s="1">
        <f t="shared" si="220"/>
        <v>4.9638888888888886</v>
      </c>
      <c r="AD1795" s="86">
        <v>17870</v>
      </c>
      <c r="AE1795" s="1">
        <v>0.37490000000000001</v>
      </c>
      <c r="AF1795" s="85">
        <f t="shared" si="221"/>
        <v>0.99690000000000001</v>
      </c>
      <c r="AG1795" s="1"/>
      <c r="AH1795" s="1">
        <f t="shared" si="222"/>
        <v>4.9638888888888886</v>
      </c>
      <c r="AI1795" s="86">
        <v>17870</v>
      </c>
      <c r="AJ1795" s="1">
        <v>0.40500000000000003</v>
      </c>
      <c r="AK1795" s="85">
        <f t="shared" si="223"/>
        <v>1.0270000000000001</v>
      </c>
      <c r="AL1795" s="1"/>
    </row>
    <row r="1796" spans="19:38" x14ac:dyDescent="0.25">
      <c r="S1796" s="1">
        <f t="shared" si="216"/>
        <v>4.9666666666666668</v>
      </c>
      <c r="T1796" s="86">
        <v>17880</v>
      </c>
      <c r="U1796" s="85">
        <v>0.3841</v>
      </c>
      <c r="V1796" s="85">
        <f t="shared" si="217"/>
        <v>1.0061</v>
      </c>
      <c r="W1796" s="1"/>
      <c r="X1796" s="1">
        <f t="shared" si="218"/>
        <v>4.9666666666666668</v>
      </c>
      <c r="Y1796" s="86">
        <v>17880</v>
      </c>
      <c r="Z1796" s="1">
        <v>0.2011</v>
      </c>
      <c r="AA1796" s="85">
        <f t="shared" si="219"/>
        <v>0.82309999999999994</v>
      </c>
      <c r="AB1796" s="1"/>
      <c r="AC1796" s="1">
        <f t="shared" si="220"/>
        <v>4.9666666666666668</v>
      </c>
      <c r="AD1796" s="86">
        <v>17880</v>
      </c>
      <c r="AE1796" s="1">
        <v>0.37490000000000001</v>
      </c>
      <c r="AF1796" s="85">
        <f t="shared" si="221"/>
        <v>0.99690000000000001</v>
      </c>
      <c r="AG1796" s="1"/>
      <c r="AH1796" s="1">
        <f t="shared" si="222"/>
        <v>4.9666666666666668</v>
      </c>
      <c r="AI1796" s="86">
        <v>17880</v>
      </c>
      <c r="AJ1796" s="1">
        <v>0.40500000000000003</v>
      </c>
      <c r="AK1796" s="85">
        <f t="shared" si="223"/>
        <v>1.0270000000000001</v>
      </c>
      <c r="AL1796" s="1"/>
    </row>
    <row r="1797" spans="19:38" x14ac:dyDescent="0.25">
      <c r="S1797" s="1">
        <f t="shared" si="216"/>
        <v>4.9694444444444441</v>
      </c>
      <c r="T1797" s="86">
        <v>17890</v>
      </c>
      <c r="U1797" s="85">
        <v>0.3841</v>
      </c>
      <c r="V1797" s="85">
        <f t="shared" si="217"/>
        <v>1.0061</v>
      </c>
      <c r="W1797" s="1"/>
      <c r="X1797" s="1">
        <f t="shared" si="218"/>
        <v>4.9694444444444441</v>
      </c>
      <c r="Y1797" s="86">
        <v>17890</v>
      </c>
      <c r="Z1797" s="1">
        <v>0.20100000000000001</v>
      </c>
      <c r="AA1797" s="85">
        <f t="shared" si="219"/>
        <v>0.82299999999999995</v>
      </c>
      <c r="AB1797" s="1"/>
      <c r="AC1797" s="1">
        <f t="shared" si="220"/>
        <v>4.9694444444444441</v>
      </c>
      <c r="AD1797" s="86">
        <v>17890</v>
      </c>
      <c r="AE1797" s="1">
        <v>0.37490000000000001</v>
      </c>
      <c r="AF1797" s="85">
        <f t="shared" si="221"/>
        <v>0.99690000000000001</v>
      </c>
      <c r="AG1797" s="1"/>
      <c r="AH1797" s="1">
        <f t="shared" si="222"/>
        <v>4.9694444444444441</v>
      </c>
      <c r="AI1797" s="86">
        <v>17890</v>
      </c>
      <c r="AJ1797" s="1">
        <v>0.40500000000000003</v>
      </c>
      <c r="AK1797" s="85">
        <f t="shared" si="223"/>
        <v>1.0270000000000001</v>
      </c>
      <c r="AL1797" s="1"/>
    </row>
    <row r="1798" spans="19:38" x14ac:dyDescent="0.25">
      <c r="S1798" s="1">
        <f t="shared" si="216"/>
        <v>4.9722222222222223</v>
      </c>
      <c r="T1798" s="86">
        <v>17900</v>
      </c>
      <c r="U1798" s="85">
        <v>0.3841</v>
      </c>
      <c r="V1798" s="85">
        <f t="shared" si="217"/>
        <v>1.0061</v>
      </c>
      <c r="W1798" s="1"/>
      <c r="X1798" s="1">
        <f t="shared" si="218"/>
        <v>4.9722222222222223</v>
      </c>
      <c r="Y1798" s="86">
        <v>17900</v>
      </c>
      <c r="Z1798" s="1">
        <v>0.20100000000000001</v>
      </c>
      <c r="AA1798" s="85">
        <f t="shared" si="219"/>
        <v>0.82299999999999995</v>
      </c>
      <c r="AB1798" s="1"/>
      <c r="AC1798" s="1">
        <f t="shared" si="220"/>
        <v>4.9722222222222223</v>
      </c>
      <c r="AD1798" s="86">
        <v>17900</v>
      </c>
      <c r="AE1798" s="1">
        <v>0.37490000000000001</v>
      </c>
      <c r="AF1798" s="85">
        <f t="shared" si="221"/>
        <v>0.99690000000000001</v>
      </c>
      <c r="AG1798" s="1"/>
      <c r="AH1798" s="1">
        <f t="shared" si="222"/>
        <v>4.9722222222222223</v>
      </c>
      <c r="AI1798" s="86">
        <v>17900</v>
      </c>
      <c r="AJ1798" s="1">
        <v>0.40500000000000003</v>
      </c>
      <c r="AK1798" s="85">
        <f t="shared" si="223"/>
        <v>1.0270000000000001</v>
      </c>
      <c r="AL1798" s="1"/>
    </row>
    <row r="1799" spans="19:38" x14ac:dyDescent="0.25">
      <c r="S1799" s="1">
        <f t="shared" si="216"/>
        <v>4.9749999999999996</v>
      </c>
      <c r="T1799" s="86">
        <v>17910</v>
      </c>
      <c r="U1799" s="85">
        <v>0.3841</v>
      </c>
      <c r="V1799" s="85">
        <f t="shared" si="217"/>
        <v>1.0061</v>
      </c>
      <c r="W1799" s="1"/>
      <c r="X1799" s="1">
        <f t="shared" si="218"/>
        <v>4.9749999999999996</v>
      </c>
      <c r="Y1799" s="86">
        <v>17910</v>
      </c>
      <c r="Z1799" s="1">
        <v>0.20100000000000001</v>
      </c>
      <c r="AA1799" s="85">
        <f t="shared" si="219"/>
        <v>0.82299999999999995</v>
      </c>
      <c r="AB1799" s="1"/>
      <c r="AC1799" s="1">
        <f t="shared" si="220"/>
        <v>4.9749999999999996</v>
      </c>
      <c r="AD1799" s="86">
        <v>17910</v>
      </c>
      <c r="AE1799" s="1">
        <v>0.37490000000000001</v>
      </c>
      <c r="AF1799" s="85">
        <f t="shared" si="221"/>
        <v>0.99690000000000001</v>
      </c>
      <c r="AG1799" s="1"/>
      <c r="AH1799" s="1">
        <f t="shared" si="222"/>
        <v>4.9749999999999996</v>
      </c>
      <c r="AI1799" s="86">
        <v>17910</v>
      </c>
      <c r="AJ1799" s="1">
        <v>0.40500000000000003</v>
      </c>
      <c r="AK1799" s="85">
        <f t="shared" si="223"/>
        <v>1.0270000000000001</v>
      </c>
      <c r="AL1799" s="1"/>
    </row>
    <row r="1800" spans="19:38" x14ac:dyDescent="0.25">
      <c r="S1800" s="1">
        <f t="shared" si="216"/>
        <v>4.9777777777777779</v>
      </c>
      <c r="T1800" s="86">
        <v>17920</v>
      </c>
      <c r="U1800" s="85">
        <v>0.3841</v>
      </c>
      <c r="V1800" s="85">
        <f t="shared" si="217"/>
        <v>1.0061</v>
      </c>
      <c r="W1800" s="1"/>
      <c r="X1800" s="1">
        <f t="shared" si="218"/>
        <v>4.9777777777777779</v>
      </c>
      <c r="Y1800" s="86">
        <v>17920</v>
      </c>
      <c r="Z1800" s="1">
        <v>0.20100000000000001</v>
      </c>
      <c r="AA1800" s="85">
        <f t="shared" si="219"/>
        <v>0.82299999999999995</v>
      </c>
      <c r="AB1800" s="1"/>
      <c r="AC1800" s="1">
        <f t="shared" si="220"/>
        <v>4.9777777777777779</v>
      </c>
      <c r="AD1800" s="86">
        <v>17920</v>
      </c>
      <c r="AE1800" s="1">
        <v>0.37490000000000001</v>
      </c>
      <c r="AF1800" s="85">
        <f t="shared" si="221"/>
        <v>0.99690000000000001</v>
      </c>
      <c r="AG1800" s="1"/>
      <c r="AH1800" s="1">
        <f t="shared" si="222"/>
        <v>4.9777777777777779</v>
      </c>
      <c r="AI1800" s="86">
        <v>17920</v>
      </c>
      <c r="AJ1800" s="1">
        <v>0.40500000000000003</v>
      </c>
      <c r="AK1800" s="85">
        <f t="shared" si="223"/>
        <v>1.0270000000000001</v>
      </c>
      <c r="AL1800" s="1"/>
    </row>
    <row r="1801" spans="19:38" x14ac:dyDescent="0.25">
      <c r="S1801" s="1">
        <f t="shared" ref="S1801:S1864" si="224">T1801/3600</f>
        <v>4.9805555555555552</v>
      </c>
      <c r="T1801" s="86">
        <v>17930</v>
      </c>
      <c r="U1801" s="85">
        <v>0.3841</v>
      </c>
      <c r="V1801" s="85">
        <f t="shared" ref="V1801:V1864" si="225">U1801+0.622</f>
        <v>1.0061</v>
      </c>
      <c r="W1801" s="1"/>
      <c r="X1801" s="1">
        <f t="shared" ref="X1801:X1864" si="226">Y1801/3600</f>
        <v>4.9805555555555552</v>
      </c>
      <c r="Y1801" s="86">
        <v>17930</v>
      </c>
      <c r="Z1801" s="1">
        <v>0.20100000000000001</v>
      </c>
      <c r="AA1801" s="85">
        <f t="shared" ref="AA1801:AA1864" si="227">Z1801+0.622</f>
        <v>0.82299999999999995</v>
      </c>
      <c r="AB1801" s="1"/>
      <c r="AC1801" s="1">
        <f t="shared" ref="AC1801:AC1864" si="228">AD1801/3600</f>
        <v>4.9805555555555552</v>
      </c>
      <c r="AD1801" s="86">
        <v>17930</v>
      </c>
      <c r="AE1801" s="1">
        <v>0.37490000000000001</v>
      </c>
      <c r="AF1801" s="85">
        <f t="shared" ref="AF1801:AF1864" si="229">AE1801+0.622</f>
        <v>0.99690000000000001</v>
      </c>
      <c r="AG1801" s="1"/>
      <c r="AH1801" s="1">
        <f t="shared" ref="AH1801:AH1864" si="230">AI1801/3600</f>
        <v>4.9805555555555552</v>
      </c>
      <c r="AI1801" s="86">
        <v>17930</v>
      </c>
      <c r="AJ1801" s="1">
        <v>0.40500000000000003</v>
      </c>
      <c r="AK1801" s="85">
        <f t="shared" ref="AK1801:AK1864" si="231">AJ1801+0.622</f>
        <v>1.0270000000000001</v>
      </c>
      <c r="AL1801" s="1"/>
    </row>
    <row r="1802" spans="19:38" x14ac:dyDescent="0.25">
      <c r="S1802" s="1">
        <f t="shared" si="224"/>
        <v>4.9833333333333334</v>
      </c>
      <c r="T1802" s="86">
        <v>17940</v>
      </c>
      <c r="U1802" s="85">
        <v>0.3841</v>
      </c>
      <c r="V1802" s="85">
        <f t="shared" si="225"/>
        <v>1.0061</v>
      </c>
      <c r="W1802" s="1"/>
      <c r="X1802" s="1">
        <f t="shared" si="226"/>
        <v>4.9833333333333334</v>
      </c>
      <c r="Y1802" s="86">
        <v>17940</v>
      </c>
      <c r="Z1802" s="1">
        <v>0.20100000000000001</v>
      </c>
      <c r="AA1802" s="85">
        <f t="shared" si="227"/>
        <v>0.82299999999999995</v>
      </c>
      <c r="AB1802" s="1"/>
      <c r="AC1802" s="1">
        <f t="shared" si="228"/>
        <v>4.9833333333333334</v>
      </c>
      <c r="AD1802" s="86">
        <v>17940</v>
      </c>
      <c r="AE1802" s="1">
        <v>0.37490000000000001</v>
      </c>
      <c r="AF1802" s="85">
        <f t="shared" si="229"/>
        <v>0.99690000000000001</v>
      </c>
      <c r="AG1802" s="1"/>
      <c r="AH1802" s="1">
        <f t="shared" si="230"/>
        <v>4.9833333333333334</v>
      </c>
      <c r="AI1802" s="86">
        <v>17940</v>
      </c>
      <c r="AJ1802" s="1">
        <v>0.40500000000000003</v>
      </c>
      <c r="AK1802" s="85">
        <f t="shared" si="231"/>
        <v>1.0270000000000001</v>
      </c>
      <c r="AL1802" s="1"/>
    </row>
    <row r="1803" spans="19:38" x14ac:dyDescent="0.25">
      <c r="S1803" s="1">
        <f t="shared" si="224"/>
        <v>4.9861111111111107</v>
      </c>
      <c r="T1803" s="86">
        <v>17950</v>
      </c>
      <c r="U1803" s="85">
        <v>0.3841</v>
      </c>
      <c r="V1803" s="85">
        <f t="shared" si="225"/>
        <v>1.0061</v>
      </c>
      <c r="W1803" s="1"/>
      <c r="X1803" s="1">
        <f t="shared" si="226"/>
        <v>4.9861111111111107</v>
      </c>
      <c r="Y1803" s="86">
        <v>17950</v>
      </c>
      <c r="Z1803" s="1">
        <v>0.20100000000000001</v>
      </c>
      <c r="AA1803" s="85">
        <f t="shared" si="227"/>
        <v>0.82299999999999995</v>
      </c>
      <c r="AB1803" s="1"/>
      <c r="AC1803" s="1">
        <f t="shared" si="228"/>
        <v>4.9861111111111107</v>
      </c>
      <c r="AD1803" s="86">
        <v>17950</v>
      </c>
      <c r="AE1803" s="1">
        <v>0.37490000000000001</v>
      </c>
      <c r="AF1803" s="85">
        <f t="shared" si="229"/>
        <v>0.99690000000000001</v>
      </c>
      <c r="AG1803" s="1"/>
      <c r="AH1803" s="1">
        <f t="shared" si="230"/>
        <v>4.9861111111111107</v>
      </c>
      <c r="AI1803" s="86">
        <v>17950</v>
      </c>
      <c r="AJ1803" s="1">
        <v>0.40489999999999998</v>
      </c>
      <c r="AK1803" s="85">
        <f t="shared" si="231"/>
        <v>1.0268999999999999</v>
      </c>
      <c r="AL1803" s="1"/>
    </row>
    <row r="1804" spans="19:38" x14ac:dyDescent="0.25">
      <c r="S1804" s="1">
        <f t="shared" si="224"/>
        <v>4.9888888888888889</v>
      </c>
      <c r="T1804" s="86">
        <v>17960</v>
      </c>
      <c r="U1804" s="85">
        <v>0.3841</v>
      </c>
      <c r="V1804" s="85">
        <f t="shared" si="225"/>
        <v>1.0061</v>
      </c>
      <c r="W1804" s="1"/>
      <c r="X1804" s="1">
        <f t="shared" si="226"/>
        <v>4.9888888888888889</v>
      </c>
      <c r="Y1804" s="86">
        <v>17960</v>
      </c>
      <c r="Z1804" s="1">
        <v>0.20100000000000001</v>
      </c>
      <c r="AA1804" s="85">
        <f t="shared" si="227"/>
        <v>0.82299999999999995</v>
      </c>
      <c r="AB1804" s="1"/>
      <c r="AC1804" s="1">
        <f t="shared" si="228"/>
        <v>4.9888888888888889</v>
      </c>
      <c r="AD1804" s="86">
        <v>17960</v>
      </c>
      <c r="AE1804" s="1">
        <v>0.37490000000000001</v>
      </c>
      <c r="AF1804" s="85">
        <f t="shared" si="229"/>
        <v>0.99690000000000001</v>
      </c>
      <c r="AG1804" s="1"/>
      <c r="AH1804" s="1">
        <f t="shared" si="230"/>
        <v>4.9888888888888889</v>
      </c>
      <c r="AI1804" s="86">
        <v>17960</v>
      </c>
      <c r="AJ1804" s="1">
        <v>0.40489999999999998</v>
      </c>
      <c r="AK1804" s="85">
        <f t="shared" si="231"/>
        <v>1.0268999999999999</v>
      </c>
      <c r="AL1804" s="1"/>
    </row>
    <row r="1805" spans="19:38" x14ac:dyDescent="0.25">
      <c r="S1805" s="1">
        <f t="shared" si="224"/>
        <v>4.9916666666666663</v>
      </c>
      <c r="T1805" s="86">
        <v>17970</v>
      </c>
      <c r="U1805" s="85">
        <v>0.3841</v>
      </c>
      <c r="V1805" s="85">
        <f t="shared" si="225"/>
        <v>1.0061</v>
      </c>
      <c r="W1805" s="1"/>
      <c r="X1805" s="1">
        <f t="shared" si="226"/>
        <v>4.9916666666666663</v>
      </c>
      <c r="Y1805" s="86">
        <v>17970</v>
      </c>
      <c r="Z1805" s="1">
        <v>0.20100000000000001</v>
      </c>
      <c r="AA1805" s="85">
        <f t="shared" si="227"/>
        <v>0.82299999999999995</v>
      </c>
      <c r="AB1805" s="1"/>
      <c r="AC1805" s="1">
        <f t="shared" si="228"/>
        <v>4.9916666666666663</v>
      </c>
      <c r="AD1805" s="86">
        <v>17970</v>
      </c>
      <c r="AE1805" s="1">
        <v>0.37490000000000001</v>
      </c>
      <c r="AF1805" s="85">
        <f t="shared" si="229"/>
        <v>0.99690000000000001</v>
      </c>
      <c r="AG1805" s="1"/>
      <c r="AH1805" s="1">
        <f t="shared" si="230"/>
        <v>4.9916666666666663</v>
      </c>
      <c r="AI1805" s="86">
        <v>17970</v>
      </c>
      <c r="AJ1805" s="1">
        <v>0.40489999999999998</v>
      </c>
      <c r="AK1805" s="85">
        <f t="shared" si="231"/>
        <v>1.0268999999999999</v>
      </c>
      <c r="AL1805" s="1"/>
    </row>
    <row r="1806" spans="19:38" x14ac:dyDescent="0.25">
      <c r="S1806" s="1">
        <f t="shared" si="224"/>
        <v>4.9944444444444445</v>
      </c>
      <c r="T1806" s="86">
        <v>17980</v>
      </c>
      <c r="U1806" s="85">
        <v>0.3841</v>
      </c>
      <c r="V1806" s="85">
        <f t="shared" si="225"/>
        <v>1.0061</v>
      </c>
      <c r="W1806" s="1"/>
      <c r="X1806" s="1">
        <f t="shared" si="226"/>
        <v>4.9944444444444445</v>
      </c>
      <c r="Y1806" s="86">
        <v>17980</v>
      </c>
      <c r="Z1806" s="1">
        <v>0.20100000000000001</v>
      </c>
      <c r="AA1806" s="85">
        <f t="shared" si="227"/>
        <v>0.82299999999999995</v>
      </c>
      <c r="AB1806" s="1"/>
      <c r="AC1806" s="1">
        <f t="shared" si="228"/>
        <v>4.9944444444444445</v>
      </c>
      <c r="AD1806" s="86">
        <v>17980</v>
      </c>
      <c r="AE1806" s="1">
        <v>0.37490000000000001</v>
      </c>
      <c r="AF1806" s="85">
        <f t="shared" si="229"/>
        <v>0.99690000000000001</v>
      </c>
      <c r="AG1806" s="1"/>
      <c r="AH1806" s="1">
        <f t="shared" si="230"/>
        <v>4.9944444444444445</v>
      </c>
      <c r="AI1806" s="86">
        <v>17980</v>
      </c>
      <c r="AJ1806" s="1">
        <v>0.40489999999999998</v>
      </c>
      <c r="AK1806" s="85">
        <f t="shared" si="231"/>
        <v>1.0268999999999999</v>
      </c>
      <c r="AL1806" s="1"/>
    </row>
    <row r="1807" spans="19:38" x14ac:dyDescent="0.25">
      <c r="S1807" s="1">
        <f t="shared" si="224"/>
        <v>4.9972222222222218</v>
      </c>
      <c r="T1807" s="86">
        <v>17990</v>
      </c>
      <c r="U1807" s="85">
        <v>0.3841</v>
      </c>
      <c r="V1807" s="85">
        <f t="shared" si="225"/>
        <v>1.0061</v>
      </c>
      <c r="W1807" s="1"/>
      <c r="X1807" s="1">
        <f t="shared" si="226"/>
        <v>4.9972222222222218</v>
      </c>
      <c r="Y1807" s="86">
        <v>17990</v>
      </c>
      <c r="Z1807" s="1">
        <v>0.20100000000000001</v>
      </c>
      <c r="AA1807" s="85">
        <f t="shared" si="227"/>
        <v>0.82299999999999995</v>
      </c>
      <c r="AB1807" s="1"/>
      <c r="AC1807" s="1">
        <f t="shared" si="228"/>
        <v>4.9972222222222218</v>
      </c>
      <c r="AD1807" s="86">
        <v>17990</v>
      </c>
      <c r="AE1807" s="1">
        <v>0.375</v>
      </c>
      <c r="AF1807" s="85">
        <f t="shared" si="229"/>
        <v>0.997</v>
      </c>
      <c r="AG1807" s="1"/>
      <c r="AH1807" s="1">
        <f t="shared" si="230"/>
        <v>4.9972222222222218</v>
      </c>
      <c r="AI1807" s="86">
        <v>17990</v>
      </c>
      <c r="AJ1807" s="1">
        <v>0.40489999999999998</v>
      </c>
      <c r="AK1807" s="85">
        <f t="shared" si="231"/>
        <v>1.0268999999999999</v>
      </c>
      <c r="AL1807" s="1"/>
    </row>
    <row r="1808" spans="19:38" x14ac:dyDescent="0.25">
      <c r="S1808" s="1">
        <f t="shared" si="224"/>
        <v>5</v>
      </c>
      <c r="T1808" s="86">
        <v>18000</v>
      </c>
      <c r="U1808" s="85">
        <v>0.3841</v>
      </c>
      <c r="V1808" s="85">
        <f t="shared" si="225"/>
        <v>1.0061</v>
      </c>
      <c r="W1808" s="1"/>
      <c r="X1808" s="1">
        <f t="shared" si="226"/>
        <v>5</v>
      </c>
      <c r="Y1808" s="86">
        <v>18000</v>
      </c>
      <c r="Z1808" s="1">
        <v>0.20100000000000001</v>
      </c>
      <c r="AA1808" s="85">
        <f t="shared" si="227"/>
        <v>0.82299999999999995</v>
      </c>
      <c r="AB1808" s="1"/>
      <c r="AC1808" s="1">
        <f t="shared" si="228"/>
        <v>5</v>
      </c>
      <c r="AD1808" s="86">
        <v>18000</v>
      </c>
      <c r="AE1808" s="1">
        <v>0.375</v>
      </c>
      <c r="AF1808" s="85">
        <f t="shared" si="229"/>
        <v>0.997</v>
      </c>
      <c r="AG1808" s="1"/>
      <c r="AH1808" s="1">
        <f t="shared" si="230"/>
        <v>5</v>
      </c>
      <c r="AI1808" s="86">
        <v>18000</v>
      </c>
      <c r="AJ1808" s="1">
        <v>0.40489999999999998</v>
      </c>
      <c r="AK1808" s="85">
        <f t="shared" si="231"/>
        <v>1.0268999999999999</v>
      </c>
      <c r="AL1808" s="1"/>
    </row>
    <row r="1809" spans="19:38" x14ac:dyDescent="0.25">
      <c r="S1809" s="1">
        <f t="shared" si="224"/>
        <v>5.0027777777777782</v>
      </c>
      <c r="T1809" s="86">
        <v>18010</v>
      </c>
      <c r="U1809" s="85">
        <v>0.3841</v>
      </c>
      <c r="V1809" s="85">
        <f t="shared" si="225"/>
        <v>1.0061</v>
      </c>
      <c r="W1809" s="1"/>
      <c r="X1809" s="1">
        <f t="shared" si="226"/>
        <v>5.0027777777777782</v>
      </c>
      <c r="Y1809" s="86">
        <v>18010</v>
      </c>
      <c r="Z1809" s="1">
        <v>0.20100000000000001</v>
      </c>
      <c r="AA1809" s="85">
        <f t="shared" si="227"/>
        <v>0.82299999999999995</v>
      </c>
      <c r="AB1809" s="1"/>
      <c r="AC1809" s="1">
        <f t="shared" si="228"/>
        <v>5.0027777777777782</v>
      </c>
      <c r="AD1809" s="86">
        <v>18010</v>
      </c>
      <c r="AE1809" s="1">
        <v>0.375</v>
      </c>
      <c r="AF1809" s="85">
        <f t="shared" si="229"/>
        <v>0.997</v>
      </c>
      <c r="AG1809" s="1"/>
      <c r="AH1809" s="1">
        <f t="shared" si="230"/>
        <v>5.0027777777777782</v>
      </c>
      <c r="AI1809" s="86">
        <v>18010</v>
      </c>
      <c r="AJ1809" s="1">
        <v>0.40489999999999998</v>
      </c>
      <c r="AK1809" s="85">
        <f t="shared" si="231"/>
        <v>1.0268999999999999</v>
      </c>
      <c r="AL1809" s="1"/>
    </row>
    <row r="1810" spans="19:38" x14ac:dyDescent="0.25">
      <c r="S1810" s="1">
        <f t="shared" si="224"/>
        <v>5.0055555555555555</v>
      </c>
      <c r="T1810" s="86">
        <v>18020</v>
      </c>
      <c r="U1810" s="85">
        <v>0.3841</v>
      </c>
      <c r="V1810" s="85">
        <f t="shared" si="225"/>
        <v>1.0061</v>
      </c>
      <c r="W1810" s="1"/>
      <c r="X1810" s="1">
        <f t="shared" si="226"/>
        <v>5.0055555555555555</v>
      </c>
      <c r="Y1810" s="86">
        <v>18020</v>
      </c>
      <c r="Z1810" s="1">
        <v>0.20100000000000001</v>
      </c>
      <c r="AA1810" s="85">
        <f t="shared" si="227"/>
        <v>0.82299999999999995</v>
      </c>
      <c r="AB1810" s="1"/>
      <c r="AC1810" s="1">
        <f t="shared" si="228"/>
        <v>5.0055555555555555</v>
      </c>
      <c r="AD1810" s="86">
        <v>18020</v>
      </c>
      <c r="AE1810" s="1">
        <v>0.375</v>
      </c>
      <c r="AF1810" s="85">
        <f t="shared" si="229"/>
        <v>0.997</v>
      </c>
      <c r="AG1810" s="1"/>
      <c r="AH1810" s="1">
        <f t="shared" si="230"/>
        <v>5.0055555555555555</v>
      </c>
      <c r="AI1810" s="86">
        <v>18020</v>
      </c>
      <c r="AJ1810" s="1">
        <v>0.40489999999999998</v>
      </c>
      <c r="AK1810" s="85">
        <f t="shared" si="231"/>
        <v>1.0268999999999999</v>
      </c>
      <c r="AL1810" s="1"/>
    </row>
    <row r="1811" spans="19:38" x14ac:dyDescent="0.25">
      <c r="S1811" s="1">
        <f t="shared" si="224"/>
        <v>5.0083333333333337</v>
      </c>
      <c r="T1811" s="86">
        <v>18030</v>
      </c>
      <c r="U1811" s="85">
        <v>0.3841</v>
      </c>
      <c r="V1811" s="85">
        <f t="shared" si="225"/>
        <v>1.0061</v>
      </c>
      <c r="W1811" s="1"/>
      <c r="X1811" s="1">
        <f t="shared" si="226"/>
        <v>5.0083333333333337</v>
      </c>
      <c r="Y1811" s="86">
        <v>18030</v>
      </c>
      <c r="Z1811" s="1">
        <v>0.2009</v>
      </c>
      <c r="AA1811" s="85">
        <f t="shared" si="227"/>
        <v>0.82289999999999996</v>
      </c>
      <c r="AB1811" s="1"/>
      <c r="AC1811" s="1">
        <f t="shared" si="228"/>
        <v>5.0083333333333337</v>
      </c>
      <c r="AD1811" s="86">
        <v>18030</v>
      </c>
      <c r="AE1811" s="1">
        <v>0.375</v>
      </c>
      <c r="AF1811" s="85">
        <f t="shared" si="229"/>
        <v>0.997</v>
      </c>
      <c r="AG1811" s="1"/>
      <c r="AH1811" s="1">
        <f t="shared" si="230"/>
        <v>5.0083333333333337</v>
      </c>
      <c r="AI1811" s="86">
        <v>18030</v>
      </c>
      <c r="AJ1811" s="1">
        <v>0.40479999999999999</v>
      </c>
      <c r="AK1811" s="85">
        <f t="shared" si="231"/>
        <v>1.0267999999999999</v>
      </c>
      <c r="AL1811" s="1"/>
    </row>
    <row r="1812" spans="19:38" x14ac:dyDescent="0.25">
      <c r="S1812" s="1">
        <f t="shared" si="224"/>
        <v>5.0111111111111111</v>
      </c>
      <c r="T1812" s="86">
        <v>18040</v>
      </c>
      <c r="U1812" s="85">
        <v>0.38419999999999999</v>
      </c>
      <c r="V1812" s="85">
        <f t="shared" si="225"/>
        <v>1.0062</v>
      </c>
      <c r="W1812" s="1"/>
      <c r="X1812" s="1">
        <f t="shared" si="226"/>
        <v>5.0111111111111111</v>
      </c>
      <c r="Y1812" s="86">
        <v>18040</v>
      </c>
      <c r="Z1812" s="1">
        <v>0.2009</v>
      </c>
      <c r="AA1812" s="85">
        <f t="shared" si="227"/>
        <v>0.82289999999999996</v>
      </c>
      <c r="AB1812" s="1"/>
      <c r="AC1812" s="1">
        <f t="shared" si="228"/>
        <v>5.0111111111111111</v>
      </c>
      <c r="AD1812" s="86">
        <v>18040</v>
      </c>
      <c r="AE1812" s="1">
        <v>0.375</v>
      </c>
      <c r="AF1812" s="85">
        <f t="shared" si="229"/>
        <v>0.997</v>
      </c>
      <c r="AG1812" s="1"/>
      <c r="AH1812" s="1">
        <f t="shared" si="230"/>
        <v>5.0111111111111111</v>
      </c>
      <c r="AI1812" s="86">
        <v>18040</v>
      </c>
      <c r="AJ1812" s="1">
        <v>0.40479999999999999</v>
      </c>
      <c r="AK1812" s="85">
        <f t="shared" si="231"/>
        <v>1.0267999999999999</v>
      </c>
      <c r="AL1812" s="1"/>
    </row>
    <row r="1813" spans="19:38" x14ac:dyDescent="0.25">
      <c r="S1813" s="1">
        <f t="shared" si="224"/>
        <v>5.0138888888888893</v>
      </c>
      <c r="T1813" s="86">
        <v>18050</v>
      </c>
      <c r="U1813" s="85">
        <v>0.38419999999999999</v>
      </c>
      <c r="V1813" s="85">
        <f t="shared" si="225"/>
        <v>1.0062</v>
      </c>
      <c r="W1813" s="1"/>
      <c r="X1813" s="1">
        <f t="shared" si="226"/>
        <v>5.0138888888888893</v>
      </c>
      <c r="Y1813" s="86">
        <v>18050</v>
      </c>
      <c r="Z1813" s="1">
        <v>0.2009</v>
      </c>
      <c r="AA1813" s="85">
        <f t="shared" si="227"/>
        <v>0.82289999999999996</v>
      </c>
      <c r="AB1813" s="1"/>
      <c r="AC1813" s="1">
        <f t="shared" si="228"/>
        <v>5.0138888888888893</v>
      </c>
      <c r="AD1813" s="86">
        <v>18050</v>
      </c>
      <c r="AE1813" s="1">
        <v>0.375</v>
      </c>
      <c r="AF1813" s="85">
        <f t="shared" si="229"/>
        <v>0.997</v>
      </c>
      <c r="AG1813" s="1"/>
      <c r="AH1813" s="1">
        <f t="shared" si="230"/>
        <v>5.0138888888888893</v>
      </c>
      <c r="AI1813" s="86">
        <v>18050</v>
      </c>
      <c r="AJ1813" s="1">
        <v>0.40479999999999999</v>
      </c>
      <c r="AK1813" s="85">
        <f t="shared" si="231"/>
        <v>1.0267999999999999</v>
      </c>
      <c r="AL1813" s="1"/>
    </row>
    <row r="1814" spans="19:38" x14ac:dyDescent="0.25">
      <c r="S1814" s="1">
        <f t="shared" si="224"/>
        <v>5.0166666666666666</v>
      </c>
      <c r="T1814" s="86">
        <v>18060</v>
      </c>
      <c r="U1814" s="85">
        <v>0.38419999999999999</v>
      </c>
      <c r="V1814" s="85">
        <f t="shared" si="225"/>
        <v>1.0062</v>
      </c>
      <c r="W1814" s="1"/>
      <c r="X1814" s="1">
        <f t="shared" si="226"/>
        <v>5.0166666666666666</v>
      </c>
      <c r="Y1814" s="86">
        <v>18060</v>
      </c>
      <c r="Z1814" s="1">
        <v>0.2009</v>
      </c>
      <c r="AA1814" s="85">
        <f t="shared" si="227"/>
        <v>0.82289999999999996</v>
      </c>
      <c r="AB1814" s="1"/>
      <c r="AC1814" s="1">
        <f t="shared" si="228"/>
        <v>5.0166666666666666</v>
      </c>
      <c r="AD1814" s="86">
        <v>18060</v>
      </c>
      <c r="AE1814" s="1">
        <v>0.375</v>
      </c>
      <c r="AF1814" s="85">
        <f t="shared" si="229"/>
        <v>0.997</v>
      </c>
      <c r="AG1814" s="1"/>
      <c r="AH1814" s="1">
        <f t="shared" si="230"/>
        <v>5.0166666666666666</v>
      </c>
      <c r="AI1814" s="86">
        <v>18060</v>
      </c>
      <c r="AJ1814" s="1">
        <v>0.40479999999999999</v>
      </c>
      <c r="AK1814" s="85">
        <f t="shared" si="231"/>
        <v>1.0267999999999999</v>
      </c>
      <c r="AL1814" s="1"/>
    </row>
    <row r="1815" spans="19:38" x14ac:dyDescent="0.25">
      <c r="S1815" s="1">
        <f t="shared" si="224"/>
        <v>5.0194444444444448</v>
      </c>
      <c r="T1815" s="86">
        <v>18070</v>
      </c>
      <c r="U1815" s="85">
        <v>0.38419999999999999</v>
      </c>
      <c r="V1815" s="85">
        <f t="shared" si="225"/>
        <v>1.0062</v>
      </c>
      <c r="W1815" s="1"/>
      <c r="X1815" s="1">
        <f t="shared" si="226"/>
        <v>5.0194444444444448</v>
      </c>
      <c r="Y1815" s="86">
        <v>18070</v>
      </c>
      <c r="Z1815" s="1">
        <v>0.2009</v>
      </c>
      <c r="AA1815" s="85">
        <f t="shared" si="227"/>
        <v>0.82289999999999996</v>
      </c>
      <c r="AB1815" s="1"/>
      <c r="AC1815" s="1">
        <f t="shared" si="228"/>
        <v>5.0194444444444448</v>
      </c>
      <c r="AD1815" s="86">
        <v>18070</v>
      </c>
      <c r="AE1815" s="1">
        <v>0.375</v>
      </c>
      <c r="AF1815" s="85">
        <f t="shared" si="229"/>
        <v>0.997</v>
      </c>
      <c r="AG1815" s="1"/>
      <c r="AH1815" s="1">
        <f t="shared" si="230"/>
        <v>5.0194444444444448</v>
      </c>
      <c r="AI1815" s="86">
        <v>18070</v>
      </c>
      <c r="AJ1815" s="1">
        <v>0.40479999999999999</v>
      </c>
      <c r="AK1815" s="85">
        <f t="shared" si="231"/>
        <v>1.0267999999999999</v>
      </c>
      <c r="AL1815" s="1"/>
    </row>
    <row r="1816" spans="19:38" x14ac:dyDescent="0.25">
      <c r="S1816" s="1">
        <f t="shared" si="224"/>
        <v>5.0222222222222221</v>
      </c>
      <c r="T1816" s="86">
        <v>18080</v>
      </c>
      <c r="U1816" s="85">
        <v>0.38419999999999999</v>
      </c>
      <c r="V1816" s="85">
        <f t="shared" si="225"/>
        <v>1.0062</v>
      </c>
      <c r="W1816" s="1"/>
      <c r="X1816" s="1">
        <f t="shared" si="226"/>
        <v>5.0222222222222221</v>
      </c>
      <c r="Y1816" s="86">
        <v>18080</v>
      </c>
      <c r="Z1816" s="1">
        <v>0.2009</v>
      </c>
      <c r="AA1816" s="85">
        <f t="shared" si="227"/>
        <v>0.82289999999999996</v>
      </c>
      <c r="AB1816" s="1"/>
      <c r="AC1816" s="1">
        <f t="shared" si="228"/>
        <v>5.0222222222222221</v>
      </c>
      <c r="AD1816" s="86">
        <v>18080</v>
      </c>
      <c r="AE1816" s="1">
        <v>0.375</v>
      </c>
      <c r="AF1816" s="85">
        <f t="shared" si="229"/>
        <v>0.997</v>
      </c>
      <c r="AG1816" s="1"/>
      <c r="AH1816" s="1">
        <f t="shared" si="230"/>
        <v>5.0222222222222221</v>
      </c>
      <c r="AI1816" s="86">
        <v>18080</v>
      </c>
      <c r="AJ1816" s="1">
        <v>0.40479999999999999</v>
      </c>
      <c r="AK1816" s="85">
        <f t="shared" si="231"/>
        <v>1.0267999999999999</v>
      </c>
      <c r="AL1816" s="1"/>
    </row>
    <row r="1817" spans="19:38" x14ac:dyDescent="0.25">
      <c r="S1817" s="1">
        <f t="shared" si="224"/>
        <v>5.0250000000000004</v>
      </c>
      <c r="T1817" s="86">
        <v>18090</v>
      </c>
      <c r="U1817" s="85">
        <v>0.38419999999999999</v>
      </c>
      <c r="V1817" s="85">
        <f t="shared" si="225"/>
        <v>1.0062</v>
      </c>
      <c r="W1817" s="1"/>
      <c r="X1817" s="1">
        <f t="shared" si="226"/>
        <v>5.0250000000000004</v>
      </c>
      <c r="Y1817" s="86">
        <v>18090</v>
      </c>
      <c r="Z1817" s="1">
        <v>0.2009</v>
      </c>
      <c r="AA1817" s="85">
        <f t="shared" si="227"/>
        <v>0.82289999999999996</v>
      </c>
      <c r="AB1817" s="1"/>
      <c r="AC1817" s="1">
        <f t="shared" si="228"/>
        <v>5.0250000000000004</v>
      </c>
      <c r="AD1817" s="86">
        <v>18090</v>
      </c>
      <c r="AE1817" s="1">
        <v>0.375</v>
      </c>
      <c r="AF1817" s="85">
        <f t="shared" si="229"/>
        <v>0.997</v>
      </c>
      <c r="AG1817" s="1"/>
      <c r="AH1817" s="1">
        <f t="shared" si="230"/>
        <v>5.0250000000000004</v>
      </c>
      <c r="AI1817" s="86">
        <v>18090</v>
      </c>
      <c r="AJ1817" s="1">
        <v>0.40479999999999999</v>
      </c>
      <c r="AK1817" s="85">
        <f t="shared" si="231"/>
        <v>1.0267999999999999</v>
      </c>
      <c r="AL1817" s="1"/>
    </row>
    <row r="1818" spans="19:38" x14ac:dyDescent="0.25">
      <c r="S1818" s="1">
        <f t="shared" si="224"/>
        <v>5.0277777777777777</v>
      </c>
      <c r="T1818" s="86">
        <v>18100</v>
      </c>
      <c r="U1818" s="85">
        <v>0.38419999999999999</v>
      </c>
      <c r="V1818" s="85">
        <f t="shared" si="225"/>
        <v>1.0062</v>
      </c>
      <c r="W1818" s="1"/>
      <c r="X1818" s="1">
        <f t="shared" si="226"/>
        <v>5.0277777777777777</v>
      </c>
      <c r="Y1818" s="86">
        <v>18100</v>
      </c>
      <c r="Z1818" s="1">
        <v>0.2009</v>
      </c>
      <c r="AA1818" s="85">
        <f t="shared" si="227"/>
        <v>0.82289999999999996</v>
      </c>
      <c r="AB1818" s="1"/>
      <c r="AC1818" s="1">
        <f t="shared" si="228"/>
        <v>5.0277777777777777</v>
      </c>
      <c r="AD1818" s="86">
        <v>18100</v>
      </c>
      <c r="AE1818" s="1">
        <v>0.375</v>
      </c>
      <c r="AF1818" s="85">
        <f t="shared" si="229"/>
        <v>0.997</v>
      </c>
      <c r="AG1818" s="1"/>
      <c r="AH1818" s="1">
        <f t="shared" si="230"/>
        <v>5.0277777777777777</v>
      </c>
      <c r="AI1818" s="86">
        <v>18100</v>
      </c>
      <c r="AJ1818" s="1">
        <v>0.40479999999999999</v>
      </c>
      <c r="AK1818" s="85">
        <f t="shared" si="231"/>
        <v>1.0267999999999999</v>
      </c>
      <c r="AL1818" s="1"/>
    </row>
    <row r="1819" spans="19:38" x14ac:dyDescent="0.25">
      <c r="S1819" s="1">
        <f t="shared" si="224"/>
        <v>5.0305555555555559</v>
      </c>
      <c r="T1819" s="86">
        <v>18110</v>
      </c>
      <c r="U1819" s="85">
        <v>0.38419999999999999</v>
      </c>
      <c r="V1819" s="85">
        <f t="shared" si="225"/>
        <v>1.0062</v>
      </c>
      <c r="W1819" s="1"/>
      <c r="X1819" s="1">
        <f t="shared" si="226"/>
        <v>5.0305555555555559</v>
      </c>
      <c r="Y1819" s="86">
        <v>18110</v>
      </c>
      <c r="Z1819" s="1">
        <v>0.2009</v>
      </c>
      <c r="AA1819" s="85">
        <f t="shared" si="227"/>
        <v>0.82289999999999996</v>
      </c>
      <c r="AB1819" s="1"/>
      <c r="AC1819" s="1">
        <f t="shared" si="228"/>
        <v>5.0305555555555559</v>
      </c>
      <c r="AD1819" s="86">
        <v>18110</v>
      </c>
      <c r="AE1819" s="1">
        <v>0.375</v>
      </c>
      <c r="AF1819" s="85">
        <f t="shared" si="229"/>
        <v>0.997</v>
      </c>
      <c r="AG1819" s="1"/>
      <c r="AH1819" s="1">
        <f t="shared" si="230"/>
        <v>5.0305555555555559</v>
      </c>
      <c r="AI1819" s="86">
        <v>18110</v>
      </c>
      <c r="AJ1819" s="1">
        <v>0.40479999999999999</v>
      </c>
      <c r="AK1819" s="85">
        <f t="shared" si="231"/>
        <v>1.0267999999999999</v>
      </c>
      <c r="AL1819" s="1"/>
    </row>
    <row r="1820" spans="19:38" x14ac:dyDescent="0.25">
      <c r="S1820" s="1">
        <f t="shared" si="224"/>
        <v>5.0333333333333332</v>
      </c>
      <c r="T1820" s="86">
        <v>18120</v>
      </c>
      <c r="U1820" s="85">
        <v>0.38419999999999999</v>
      </c>
      <c r="V1820" s="85">
        <f t="shared" si="225"/>
        <v>1.0062</v>
      </c>
      <c r="W1820" s="1"/>
      <c r="X1820" s="1">
        <f t="shared" si="226"/>
        <v>5.0333333333333332</v>
      </c>
      <c r="Y1820" s="86">
        <v>18120</v>
      </c>
      <c r="Z1820" s="1">
        <v>0.2009</v>
      </c>
      <c r="AA1820" s="85">
        <f t="shared" si="227"/>
        <v>0.82289999999999996</v>
      </c>
      <c r="AB1820" s="1"/>
      <c r="AC1820" s="1">
        <f t="shared" si="228"/>
        <v>5.0333333333333332</v>
      </c>
      <c r="AD1820" s="86">
        <v>18120</v>
      </c>
      <c r="AE1820" s="1">
        <v>0.375</v>
      </c>
      <c r="AF1820" s="85">
        <f t="shared" si="229"/>
        <v>0.997</v>
      </c>
      <c r="AG1820" s="1"/>
      <c r="AH1820" s="1">
        <f t="shared" si="230"/>
        <v>5.0333333333333332</v>
      </c>
      <c r="AI1820" s="86">
        <v>18120</v>
      </c>
      <c r="AJ1820" s="1">
        <v>0.40479999999999999</v>
      </c>
      <c r="AK1820" s="85">
        <f t="shared" si="231"/>
        <v>1.0267999999999999</v>
      </c>
      <c r="AL1820" s="1"/>
    </row>
    <row r="1821" spans="19:38" x14ac:dyDescent="0.25">
      <c r="S1821" s="1">
        <f t="shared" si="224"/>
        <v>5.0361111111111114</v>
      </c>
      <c r="T1821" s="86">
        <v>18130</v>
      </c>
      <c r="U1821" s="85">
        <v>0.38419999999999999</v>
      </c>
      <c r="V1821" s="85">
        <f t="shared" si="225"/>
        <v>1.0062</v>
      </c>
      <c r="W1821" s="1"/>
      <c r="X1821" s="1">
        <f t="shared" si="226"/>
        <v>5.0361111111111114</v>
      </c>
      <c r="Y1821" s="86">
        <v>18130</v>
      </c>
      <c r="Z1821" s="1">
        <v>0.2009</v>
      </c>
      <c r="AA1821" s="85">
        <f t="shared" si="227"/>
        <v>0.82289999999999996</v>
      </c>
      <c r="AB1821" s="1"/>
      <c r="AC1821" s="1">
        <f t="shared" si="228"/>
        <v>5.0361111111111114</v>
      </c>
      <c r="AD1821" s="86">
        <v>18130</v>
      </c>
      <c r="AE1821" s="1">
        <v>0.375</v>
      </c>
      <c r="AF1821" s="85">
        <f t="shared" si="229"/>
        <v>0.997</v>
      </c>
      <c r="AG1821" s="1"/>
      <c r="AH1821" s="1">
        <f t="shared" si="230"/>
        <v>5.0361111111111114</v>
      </c>
      <c r="AI1821" s="86">
        <v>18130</v>
      </c>
      <c r="AJ1821" s="1">
        <v>0.4047</v>
      </c>
      <c r="AK1821" s="85">
        <f t="shared" si="231"/>
        <v>1.0266999999999999</v>
      </c>
      <c r="AL1821" s="1"/>
    </row>
    <row r="1822" spans="19:38" x14ac:dyDescent="0.25">
      <c r="S1822" s="1">
        <f t="shared" si="224"/>
        <v>5.0388888888888888</v>
      </c>
      <c r="T1822" s="86">
        <v>18140</v>
      </c>
      <c r="U1822" s="85">
        <v>0.38419999999999999</v>
      </c>
      <c r="V1822" s="85">
        <f t="shared" si="225"/>
        <v>1.0062</v>
      </c>
      <c r="W1822" s="1"/>
      <c r="X1822" s="1">
        <f t="shared" si="226"/>
        <v>5.0388888888888888</v>
      </c>
      <c r="Y1822" s="86">
        <v>18140</v>
      </c>
      <c r="Z1822" s="1">
        <v>0.20080000000000001</v>
      </c>
      <c r="AA1822" s="85">
        <f t="shared" si="227"/>
        <v>0.82279999999999998</v>
      </c>
      <c r="AB1822" s="1"/>
      <c r="AC1822" s="1">
        <f t="shared" si="228"/>
        <v>5.0388888888888888</v>
      </c>
      <c r="AD1822" s="86">
        <v>18140</v>
      </c>
      <c r="AE1822" s="1">
        <v>0.375</v>
      </c>
      <c r="AF1822" s="85">
        <f t="shared" si="229"/>
        <v>0.997</v>
      </c>
      <c r="AG1822" s="1"/>
      <c r="AH1822" s="1">
        <f t="shared" si="230"/>
        <v>5.0388888888888888</v>
      </c>
      <c r="AI1822" s="86">
        <v>18140</v>
      </c>
      <c r="AJ1822" s="1">
        <v>0.4047</v>
      </c>
      <c r="AK1822" s="85">
        <f t="shared" si="231"/>
        <v>1.0266999999999999</v>
      </c>
      <c r="AL1822" s="1"/>
    </row>
    <row r="1823" spans="19:38" x14ac:dyDescent="0.25">
      <c r="S1823" s="1">
        <f t="shared" si="224"/>
        <v>5.041666666666667</v>
      </c>
      <c r="T1823" s="86">
        <v>18150</v>
      </c>
      <c r="U1823" s="85">
        <v>0.38419999999999999</v>
      </c>
      <c r="V1823" s="85">
        <f t="shared" si="225"/>
        <v>1.0062</v>
      </c>
      <c r="W1823" s="1"/>
      <c r="X1823" s="1">
        <f t="shared" si="226"/>
        <v>5.041666666666667</v>
      </c>
      <c r="Y1823" s="86">
        <v>18150</v>
      </c>
      <c r="Z1823" s="1">
        <v>0.20080000000000001</v>
      </c>
      <c r="AA1823" s="85">
        <f t="shared" si="227"/>
        <v>0.82279999999999998</v>
      </c>
      <c r="AB1823" s="1"/>
      <c r="AC1823" s="1">
        <f t="shared" si="228"/>
        <v>5.041666666666667</v>
      </c>
      <c r="AD1823" s="86">
        <v>18150</v>
      </c>
      <c r="AE1823" s="1">
        <v>0.375</v>
      </c>
      <c r="AF1823" s="85">
        <f t="shared" si="229"/>
        <v>0.997</v>
      </c>
      <c r="AG1823" s="1"/>
      <c r="AH1823" s="1">
        <f t="shared" si="230"/>
        <v>5.041666666666667</v>
      </c>
      <c r="AI1823" s="86">
        <v>18150</v>
      </c>
      <c r="AJ1823" s="1">
        <v>0.4047</v>
      </c>
      <c r="AK1823" s="85">
        <f t="shared" si="231"/>
        <v>1.0266999999999999</v>
      </c>
      <c r="AL1823" s="1"/>
    </row>
    <row r="1824" spans="19:38" x14ac:dyDescent="0.25">
      <c r="S1824" s="1">
        <f t="shared" si="224"/>
        <v>5.0444444444444443</v>
      </c>
      <c r="T1824" s="86">
        <v>18160</v>
      </c>
      <c r="U1824" s="85">
        <v>0.38419999999999999</v>
      </c>
      <c r="V1824" s="85">
        <f t="shared" si="225"/>
        <v>1.0062</v>
      </c>
      <c r="W1824" s="1"/>
      <c r="X1824" s="1">
        <f t="shared" si="226"/>
        <v>5.0444444444444443</v>
      </c>
      <c r="Y1824" s="86">
        <v>18160</v>
      </c>
      <c r="Z1824" s="1">
        <v>0.20080000000000001</v>
      </c>
      <c r="AA1824" s="85">
        <f t="shared" si="227"/>
        <v>0.82279999999999998</v>
      </c>
      <c r="AB1824" s="1"/>
      <c r="AC1824" s="1">
        <f t="shared" si="228"/>
        <v>5.0444444444444443</v>
      </c>
      <c r="AD1824" s="86">
        <v>18160</v>
      </c>
      <c r="AE1824" s="1">
        <v>0.375</v>
      </c>
      <c r="AF1824" s="85">
        <f t="shared" si="229"/>
        <v>0.997</v>
      </c>
      <c r="AG1824" s="1"/>
      <c r="AH1824" s="1">
        <f t="shared" si="230"/>
        <v>5.0444444444444443</v>
      </c>
      <c r="AI1824" s="86">
        <v>18160</v>
      </c>
      <c r="AJ1824" s="1">
        <v>0.4047</v>
      </c>
      <c r="AK1824" s="85">
        <f t="shared" si="231"/>
        <v>1.0266999999999999</v>
      </c>
      <c r="AL1824" s="1"/>
    </row>
    <row r="1825" spans="19:38" x14ac:dyDescent="0.25">
      <c r="S1825" s="1">
        <f t="shared" si="224"/>
        <v>5.0472222222222225</v>
      </c>
      <c r="T1825" s="86">
        <v>18170</v>
      </c>
      <c r="U1825" s="85">
        <v>0.38419999999999999</v>
      </c>
      <c r="V1825" s="85">
        <f t="shared" si="225"/>
        <v>1.0062</v>
      </c>
      <c r="W1825" s="1"/>
      <c r="X1825" s="1">
        <f t="shared" si="226"/>
        <v>5.0472222222222225</v>
      </c>
      <c r="Y1825" s="86">
        <v>18170</v>
      </c>
      <c r="Z1825" s="1">
        <v>0.20080000000000001</v>
      </c>
      <c r="AA1825" s="85">
        <f t="shared" si="227"/>
        <v>0.82279999999999998</v>
      </c>
      <c r="AB1825" s="1"/>
      <c r="AC1825" s="1">
        <f t="shared" si="228"/>
        <v>5.0472222222222225</v>
      </c>
      <c r="AD1825" s="86">
        <v>18170</v>
      </c>
      <c r="AE1825" s="1">
        <v>0.375</v>
      </c>
      <c r="AF1825" s="85">
        <f t="shared" si="229"/>
        <v>0.997</v>
      </c>
      <c r="AG1825" s="1"/>
      <c r="AH1825" s="1">
        <f t="shared" si="230"/>
        <v>5.0472222222222225</v>
      </c>
      <c r="AI1825" s="86">
        <v>18170</v>
      </c>
      <c r="AJ1825" s="1">
        <v>0.4047</v>
      </c>
      <c r="AK1825" s="85">
        <f t="shared" si="231"/>
        <v>1.0266999999999999</v>
      </c>
      <c r="AL1825" s="1"/>
    </row>
    <row r="1826" spans="19:38" x14ac:dyDescent="0.25">
      <c r="S1826" s="1">
        <f t="shared" si="224"/>
        <v>5.05</v>
      </c>
      <c r="T1826" s="86">
        <v>18180</v>
      </c>
      <c r="U1826" s="85">
        <v>0.38419999999999999</v>
      </c>
      <c r="V1826" s="85">
        <f t="shared" si="225"/>
        <v>1.0062</v>
      </c>
      <c r="W1826" s="1"/>
      <c r="X1826" s="1">
        <f t="shared" si="226"/>
        <v>5.05</v>
      </c>
      <c r="Y1826" s="86">
        <v>18180</v>
      </c>
      <c r="Z1826" s="1">
        <v>0.20080000000000001</v>
      </c>
      <c r="AA1826" s="85">
        <f t="shared" si="227"/>
        <v>0.82279999999999998</v>
      </c>
      <c r="AB1826" s="1"/>
      <c r="AC1826" s="1">
        <f t="shared" si="228"/>
        <v>5.05</v>
      </c>
      <c r="AD1826" s="86">
        <v>18180</v>
      </c>
      <c r="AE1826" s="1">
        <v>0.375</v>
      </c>
      <c r="AF1826" s="85">
        <f t="shared" si="229"/>
        <v>0.997</v>
      </c>
      <c r="AG1826" s="1"/>
      <c r="AH1826" s="1">
        <f t="shared" si="230"/>
        <v>5.05</v>
      </c>
      <c r="AI1826" s="86">
        <v>18180</v>
      </c>
      <c r="AJ1826" s="1">
        <v>0.4047</v>
      </c>
      <c r="AK1826" s="85">
        <f t="shared" si="231"/>
        <v>1.0266999999999999</v>
      </c>
      <c r="AL1826" s="1"/>
    </row>
    <row r="1827" spans="19:38" x14ac:dyDescent="0.25">
      <c r="S1827" s="1">
        <f t="shared" si="224"/>
        <v>5.052777777777778</v>
      </c>
      <c r="T1827" s="86">
        <v>18190</v>
      </c>
      <c r="U1827" s="85">
        <v>0.38419999999999999</v>
      </c>
      <c r="V1827" s="85">
        <f t="shared" si="225"/>
        <v>1.0062</v>
      </c>
      <c r="W1827" s="1"/>
      <c r="X1827" s="1">
        <f t="shared" si="226"/>
        <v>5.052777777777778</v>
      </c>
      <c r="Y1827" s="86">
        <v>18190</v>
      </c>
      <c r="Z1827" s="1">
        <v>0.20080000000000001</v>
      </c>
      <c r="AA1827" s="85">
        <f t="shared" si="227"/>
        <v>0.82279999999999998</v>
      </c>
      <c r="AB1827" s="1"/>
      <c r="AC1827" s="1">
        <f t="shared" si="228"/>
        <v>5.052777777777778</v>
      </c>
      <c r="AD1827" s="86">
        <v>18190</v>
      </c>
      <c r="AE1827" s="1">
        <v>0.375</v>
      </c>
      <c r="AF1827" s="85">
        <f t="shared" si="229"/>
        <v>0.997</v>
      </c>
      <c r="AG1827" s="1"/>
      <c r="AH1827" s="1">
        <f t="shared" si="230"/>
        <v>5.052777777777778</v>
      </c>
      <c r="AI1827" s="86">
        <v>18190</v>
      </c>
      <c r="AJ1827" s="1">
        <v>0.4047</v>
      </c>
      <c r="AK1827" s="85">
        <f t="shared" si="231"/>
        <v>1.0266999999999999</v>
      </c>
      <c r="AL1827" s="1"/>
    </row>
    <row r="1828" spans="19:38" x14ac:dyDescent="0.25">
      <c r="S1828" s="1">
        <f t="shared" si="224"/>
        <v>5.0555555555555554</v>
      </c>
      <c r="T1828" s="86">
        <v>18200</v>
      </c>
      <c r="U1828" s="85">
        <v>0.38419999999999999</v>
      </c>
      <c r="V1828" s="85">
        <f t="shared" si="225"/>
        <v>1.0062</v>
      </c>
      <c r="W1828" s="1"/>
      <c r="X1828" s="1">
        <f t="shared" si="226"/>
        <v>5.0555555555555554</v>
      </c>
      <c r="Y1828" s="86">
        <v>18200</v>
      </c>
      <c r="Z1828" s="1">
        <v>0.20080000000000001</v>
      </c>
      <c r="AA1828" s="85">
        <f t="shared" si="227"/>
        <v>0.82279999999999998</v>
      </c>
      <c r="AB1828" s="1"/>
      <c r="AC1828" s="1">
        <f t="shared" si="228"/>
        <v>5.0555555555555554</v>
      </c>
      <c r="AD1828" s="86">
        <v>18200</v>
      </c>
      <c r="AE1828" s="1">
        <v>0.375</v>
      </c>
      <c r="AF1828" s="85">
        <f t="shared" si="229"/>
        <v>0.997</v>
      </c>
      <c r="AG1828" s="1"/>
      <c r="AH1828" s="1">
        <f t="shared" si="230"/>
        <v>5.0555555555555554</v>
      </c>
      <c r="AI1828" s="86">
        <v>18200</v>
      </c>
      <c r="AJ1828" s="1">
        <v>0.4047</v>
      </c>
      <c r="AK1828" s="85">
        <f t="shared" si="231"/>
        <v>1.0266999999999999</v>
      </c>
      <c r="AL1828" s="1"/>
    </row>
    <row r="1829" spans="19:38" x14ac:dyDescent="0.25">
      <c r="S1829" s="1">
        <f t="shared" si="224"/>
        <v>5.0583333333333336</v>
      </c>
      <c r="T1829" s="86">
        <v>18210</v>
      </c>
      <c r="U1829" s="85">
        <v>0.38419999999999999</v>
      </c>
      <c r="V1829" s="85">
        <f t="shared" si="225"/>
        <v>1.0062</v>
      </c>
      <c r="W1829" s="1"/>
      <c r="X1829" s="1">
        <f t="shared" si="226"/>
        <v>5.0583333333333336</v>
      </c>
      <c r="Y1829" s="86">
        <v>18210</v>
      </c>
      <c r="Z1829" s="1">
        <v>0.20080000000000001</v>
      </c>
      <c r="AA1829" s="85">
        <f t="shared" si="227"/>
        <v>0.82279999999999998</v>
      </c>
      <c r="AB1829" s="1"/>
      <c r="AC1829" s="1">
        <f t="shared" si="228"/>
        <v>5.0583333333333336</v>
      </c>
      <c r="AD1829" s="86">
        <v>18210</v>
      </c>
      <c r="AE1829" s="1">
        <v>0.375</v>
      </c>
      <c r="AF1829" s="85">
        <f t="shared" si="229"/>
        <v>0.997</v>
      </c>
      <c r="AG1829" s="1"/>
      <c r="AH1829" s="1">
        <f t="shared" si="230"/>
        <v>5.0583333333333336</v>
      </c>
      <c r="AI1829" s="86">
        <v>18210</v>
      </c>
      <c r="AJ1829" s="1">
        <v>0.40460000000000002</v>
      </c>
      <c r="AK1829" s="85">
        <f t="shared" si="231"/>
        <v>1.0266</v>
      </c>
      <c r="AL1829" s="1"/>
    </row>
    <row r="1830" spans="19:38" x14ac:dyDescent="0.25">
      <c r="S1830" s="1">
        <f t="shared" si="224"/>
        <v>5.0611111111111109</v>
      </c>
      <c r="T1830" s="86">
        <v>18220</v>
      </c>
      <c r="U1830" s="85">
        <v>0.38419999999999999</v>
      </c>
      <c r="V1830" s="85">
        <f t="shared" si="225"/>
        <v>1.0062</v>
      </c>
      <c r="W1830" s="1"/>
      <c r="X1830" s="1">
        <f t="shared" si="226"/>
        <v>5.0611111111111109</v>
      </c>
      <c r="Y1830" s="86">
        <v>18220</v>
      </c>
      <c r="Z1830" s="1">
        <v>0.20080000000000001</v>
      </c>
      <c r="AA1830" s="85">
        <f t="shared" si="227"/>
        <v>0.82279999999999998</v>
      </c>
      <c r="AB1830" s="1"/>
      <c r="AC1830" s="1">
        <f t="shared" si="228"/>
        <v>5.0611111111111109</v>
      </c>
      <c r="AD1830" s="86">
        <v>18220</v>
      </c>
      <c r="AE1830" s="1">
        <v>0.375</v>
      </c>
      <c r="AF1830" s="85">
        <f t="shared" si="229"/>
        <v>0.997</v>
      </c>
      <c r="AG1830" s="1"/>
      <c r="AH1830" s="1">
        <f t="shared" si="230"/>
        <v>5.0611111111111109</v>
      </c>
      <c r="AI1830" s="86">
        <v>18220</v>
      </c>
      <c r="AJ1830" s="1">
        <v>0.40460000000000002</v>
      </c>
      <c r="AK1830" s="85">
        <f t="shared" si="231"/>
        <v>1.0266</v>
      </c>
      <c r="AL1830" s="1"/>
    </row>
    <row r="1831" spans="19:38" x14ac:dyDescent="0.25">
      <c r="S1831" s="1">
        <f t="shared" si="224"/>
        <v>5.0638888888888891</v>
      </c>
      <c r="T1831" s="86">
        <v>18230</v>
      </c>
      <c r="U1831" s="85">
        <v>0.38419999999999999</v>
      </c>
      <c r="V1831" s="85">
        <f t="shared" si="225"/>
        <v>1.0062</v>
      </c>
      <c r="W1831" s="1"/>
      <c r="X1831" s="1">
        <f t="shared" si="226"/>
        <v>5.0638888888888891</v>
      </c>
      <c r="Y1831" s="86">
        <v>18230</v>
      </c>
      <c r="Z1831" s="1">
        <v>0.20080000000000001</v>
      </c>
      <c r="AA1831" s="85">
        <f t="shared" si="227"/>
        <v>0.82279999999999998</v>
      </c>
      <c r="AB1831" s="1"/>
      <c r="AC1831" s="1">
        <f t="shared" si="228"/>
        <v>5.0638888888888891</v>
      </c>
      <c r="AD1831" s="86">
        <v>18230</v>
      </c>
      <c r="AE1831" s="1">
        <v>0.375</v>
      </c>
      <c r="AF1831" s="85">
        <f t="shared" si="229"/>
        <v>0.997</v>
      </c>
      <c r="AG1831" s="1"/>
      <c r="AH1831" s="1">
        <f t="shared" si="230"/>
        <v>5.0638888888888891</v>
      </c>
      <c r="AI1831" s="86">
        <v>18230</v>
      </c>
      <c r="AJ1831" s="1">
        <v>0.40460000000000002</v>
      </c>
      <c r="AK1831" s="85">
        <f t="shared" si="231"/>
        <v>1.0266</v>
      </c>
      <c r="AL1831" s="1"/>
    </row>
    <row r="1832" spans="19:38" x14ac:dyDescent="0.25">
      <c r="S1832" s="1">
        <f t="shared" si="224"/>
        <v>5.0666666666666664</v>
      </c>
      <c r="T1832" s="86">
        <v>18240</v>
      </c>
      <c r="U1832" s="85">
        <v>0.38419999999999999</v>
      </c>
      <c r="V1832" s="85">
        <f t="shared" si="225"/>
        <v>1.0062</v>
      </c>
      <c r="W1832" s="1"/>
      <c r="X1832" s="1">
        <f t="shared" si="226"/>
        <v>5.0666666666666664</v>
      </c>
      <c r="Y1832" s="86">
        <v>18240</v>
      </c>
      <c r="Z1832" s="1">
        <v>0.20069999999999999</v>
      </c>
      <c r="AA1832" s="85">
        <f t="shared" si="227"/>
        <v>0.82269999999999999</v>
      </c>
      <c r="AB1832" s="1"/>
      <c r="AC1832" s="1">
        <f t="shared" si="228"/>
        <v>5.0666666666666664</v>
      </c>
      <c r="AD1832" s="86">
        <v>18240</v>
      </c>
      <c r="AE1832" s="1">
        <v>0.375</v>
      </c>
      <c r="AF1832" s="85">
        <f t="shared" si="229"/>
        <v>0.997</v>
      </c>
      <c r="AG1832" s="1"/>
      <c r="AH1832" s="1">
        <f t="shared" si="230"/>
        <v>5.0666666666666664</v>
      </c>
      <c r="AI1832" s="86">
        <v>18240</v>
      </c>
      <c r="AJ1832" s="1">
        <v>0.40460000000000002</v>
      </c>
      <c r="AK1832" s="85">
        <f t="shared" si="231"/>
        <v>1.0266</v>
      </c>
      <c r="AL1832" s="1"/>
    </row>
    <row r="1833" spans="19:38" x14ac:dyDescent="0.25">
      <c r="S1833" s="1">
        <f t="shared" si="224"/>
        <v>5.0694444444444446</v>
      </c>
      <c r="T1833" s="86">
        <v>18250</v>
      </c>
      <c r="U1833" s="85">
        <v>0.38419999999999999</v>
      </c>
      <c r="V1833" s="85">
        <f t="shared" si="225"/>
        <v>1.0062</v>
      </c>
      <c r="W1833" s="1"/>
      <c r="X1833" s="1">
        <f t="shared" si="226"/>
        <v>5.0694444444444446</v>
      </c>
      <c r="Y1833" s="86">
        <v>18250</v>
      </c>
      <c r="Z1833" s="1">
        <v>0.20069999999999999</v>
      </c>
      <c r="AA1833" s="85">
        <f t="shared" si="227"/>
        <v>0.82269999999999999</v>
      </c>
      <c r="AB1833" s="1"/>
      <c r="AC1833" s="1">
        <f t="shared" si="228"/>
        <v>5.0694444444444446</v>
      </c>
      <c r="AD1833" s="86">
        <v>18250</v>
      </c>
      <c r="AE1833" s="1">
        <v>0.375</v>
      </c>
      <c r="AF1833" s="85">
        <f t="shared" si="229"/>
        <v>0.997</v>
      </c>
      <c r="AG1833" s="1"/>
      <c r="AH1833" s="1">
        <f t="shared" si="230"/>
        <v>5.0694444444444446</v>
      </c>
      <c r="AI1833" s="86">
        <v>18250</v>
      </c>
      <c r="AJ1833" s="1">
        <v>0.40460000000000002</v>
      </c>
      <c r="AK1833" s="85">
        <f t="shared" si="231"/>
        <v>1.0266</v>
      </c>
      <c r="AL1833" s="1"/>
    </row>
    <row r="1834" spans="19:38" x14ac:dyDescent="0.25">
      <c r="S1834" s="1">
        <f t="shared" si="224"/>
        <v>5.072222222222222</v>
      </c>
      <c r="T1834" s="86">
        <v>18260</v>
      </c>
      <c r="U1834" s="85">
        <v>0.38419999999999999</v>
      </c>
      <c r="V1834" s="85">
        <f t="shared" si="225"/>
        <v>1.0062</v>
      </c>
      <c r="W1834" s="1"/>
      <c r="X1834" s="1">
        <f t="shared" si="226"/>
        <v>5.072222222222222</v>
      </c>
      <c r="Y1834" s="86">
        <v>18260</v>
      </c>
      <c r="Z1834" s="1">
        <v>0.20069999999999999</v>
      </c>
      <c r="AA1834" s="85">
        <f t="shared" si="227"/>
        <v>0.82269999999999999</v>
      </c>
      <c r="AB1834" s="1"/>
      <c r="AC1834" s="1">
        <f t="shared" si="228"/>
        <v>5.072222222222222</v>
      </c>
      <c r="AD1834" s="86">
        <v>18260</v>
      </c>
      <c r="AE1834" s="1">
        <v>0.375</v>
      </c>
      <c r="AF1834" s="85">
        <f t="shared" si="229"/>
        <v>0.997</v>
      </c>
      <c r="AG1834" s="1"/>
      <c r="AH1834" s="1">
        <f t="shared" si="230"/>
        <v>5.072222222222222</v>
      </c>
      <c r="AI1834" s="86">
        <v>18260</v>
      </c>
      <c r="AJ1834" s="1">
        <v>0.40460000000000002</v>
      </c>
      <c r="AK1834" s="85">
        <f t="shared" si="231"/>
        <v>1.0266</v>
      </c>
      <c r="AL1834" s="1"/>
    </row>
    <row r="1835" spans="19:38" x14ac:dyDescent="0.25">
      <c r="S1835" s="1">
        <f t="shared" si="224"/>
        <v>5.0750000000000002</v>
      </c>
      <c r="T1835" s="86">
        <v>18270</v>
      </c>
      <c r="U1835" s="85">
        <v>0.38419999999999999</v>
      </c>
      <c r="V1835" s="85">
        <f t="shared" si="225"/>
        <v>1.0062</v>
      </c>
      <c r="W1835" s="1"/>
      <c r="X1835" s="1">
        <f t="shared" si="226"/>
        <v>5.0750000000000002</v>
      </c>
      <c r="Y1835" s="86">
        <v>18270</v>
      </c>
      <c r="Z1835" s="1">
        <v>0.20069999999999999</v>
      </c>
      <c r="AA1835" s="85">
        <f t="shared" si="227"/>
        <v>0.82269999999999999</v>
      </c>
      <c r="AB1835" s="1"/>
      <c r="AC1835" s="1">
        <f t="shared" si="228"/>
        <v>5.0750000000000002</v>
      </c>
      <c r="AD1835" s="86">
        <v>18270</v>
      </c>
      <c r="AE1835" s="1">
        <v>0.375</v>
      </c>
      <c r="AF1835" s="85">
        <f t="shared" si="229"/>
        <v>0.997</v>
      </c>
      <c r="AG1835" s="1"/>
      <c r="AH1835" s="1">
        <f t="shared" si="230"/>
        <v>5.0750000000000002</v>
      </c>
      <c r="AI1835" s="86">
        <v>18270</v>
      </c>
      <c r="AJ1835" s="1">
        <v>0.40460000000000002</v>
      </c>
      <c r="AK1835" s="85">
        <f t="shared" si="231"/>
        <v>1.0266</v>
      </c>
      <c r="AL1835" s="1"/>
    </row>
    <row r="1836" spans="19:38" x14ac:dyDescent="0.25">
      <c r="S1836" s="1">
        <f t="shared" si="224"/>
        <v>5.0777777777777775</v>
      </c>
      <c r="T1836" s="86">
        <v>18280</v>
      </c>
      <c r="U1836" s="85">
        <v>0.38419999999999999</v>
      </c>
      <c r="V1836" s="85">
        <f t="shared" si="225"/>
        <v>1.0062</v>
      </c>
      <c r="W1836" s="1"/>
      <c r="X1836" s="1">
        <f t="shared" si="226"/>
        <v>5.0777777777777775</v>
      </c>
      <c r="Y1836" s="86">
        <v>18280</v>
      </c>
      <c r="Z1836" s="1">
        <v>0.20069999999999999</v>
      </c>
      <c r="AA1836" s="85">
        <f t="shared" si="227"/>
        <v>0.82269999999999999</v>
      </c>
      <c r="AB1836" s="1"/>
      <c r="AC1836" s="1">
        <f t="shared" si="228"/>
        <v>5.0777777777777775</v>
      </c>
      <c r="AD1836" s="86">
        <v>18280</v>
      </c>
      <c r="AE1836" s="1">
        <v>0.37509999999999999</v>
      </c>
      <c r="AF1836" s="85">
        <f t="shared" si="229"/>
        <v>0.99709999999999999</v>
      </c>
      <c r="AG1836" s="1"/>
      <c r="AH1836" s="1">
        <f t="shared" si="230"/>
        <v>5.0777777777777775</v>
      </c>
      <c r="AI1836" s="86">
        <v>18280</v>
      </c>
      <c r="AJ1836" s="1">
        <v>0.40460000000000002</v>
      </c>
      <c r="AK1836" s="85">
        <f t="shared" si="231"/>
        <v>1.0266</v>
      </c>
      <c r="AL1836" s="1"/>
    </row>
    <row r="1837" spans="19:38" x14ac:dyDescent="0.25">
      <c r="S1837" s="1">
        <f t="shared" si="224"/>
        <v>5.0805555555555557</v>
      </c>
      <c r="T1837" s="86">
        <v>18290</v>
      </c>
      <c r="U1837" s="85">
        <v>0.38429999999999997</v>
      </c>
      <c r="V1837" s="85">
        <f t="shared" si="225"/>
        <v>1.0063</v>
      </c>
      <c r="W1837" s="1"/>
      <c r="X1837" s="1">
        <f t="shared" si="226"/>
        <v>5.0805555555555557</v>
      </c>
      <c r="Y1837" s="86">
        <v>18290</v>
      </c>
      <c r="Z1837" s="1">
        <v>0.20069999999999999</v>
      </c>
      <c r="AA1837" s="85">
        <f t="shared" si="227"/>
        <v>0.82269999999999999</v>
      </c>
      <c r="AB1837" s="1"/>
      <c r="AC1837" s="1">
        <f t="shared" si="228"/>
        <v>5.0805555555555557</v>
      </c>
      <c r="AD1837" s="86">
        <v>18290</v>
      </c>
      <c r="AE1837" s="1">
        <v>0.37509999999999999</v>
      </c>
      <c r="AF1837" s="85">
        <f t="shared" si="229"/>
        <v>0.99709999999999999</v>
      </c>
      <c r="AG1837" s="1"/>
      <c r="AH1837" s="1">
        <f t="shared" si="230"/>
        <v>5.0805555555555557</v>
      </c>
      <c r="AI1837" s="86">
        <v>18290</v>
      </c>
      <c r="AJ1837" s="1">
        <v>0.40450000000000003</v>
      </c>
      <c r="AK1837" s="85">
        <f t="shared" si="231"/>
        <v>1.0265</v>
      </c>
      <c r="AL1837" s="1"/>
    </row>
    <row r="1838" spans="19:38" x14ac:dyDescent="0.25">
      <c r="S1838" s="1">
        <f t="shared" si="224"/>
        <v>5.083333333333333</v>
      </c>
      <c r="T1838" s="86">
        <v>18300</v>
      </c>
      <c r="U1838" s="85">
        <v>0.38429999999999997</v>
      </c>
      <c r="V1838" s="85">
        <f t="shared" si="225"/>
        <v>1.0063</v>
      </c>
      <c r="W1838" s="1"/>
      <c r="X1838" s="1">
        <f t="shared" si="226"/>
        <v>5.083333333333333</v>
      </c>
      <c r="Y1838" s="86">
        <v>18300</v>
      </c>
      <c r="Z1838" s="1">
        <v>0.20069999999999999</v>
      </c>
      <c r="AA1838" s="85">
        <f t="shared" si="227"/>
        <v>0.82269999999999999</v>
      </c>
      <c r="AB1838" s="1"/>
      <c r="AC1838" s="1">
        <f t="shared" si="228"/>
        <v>5.083333333333333</v>
      </c>
      <c r="AD1838" s="86">
        <v>18300</v>
      </c>
      <c r="AE1838" s="1">
        <v>0.37509999999999999</v>
      </c>
      <c r="AF1838" s="85">
        <f t="shared" si="229"/>
        <v>0.99709999999999999</v>
      </c>
      <c r="AG1838" s="1"/>
      <c r="AH1838" s="1">
        <f t="shared" si="230"/>
        <v>5.083333333333333</v>
      </c>
      <c r="AI1838" s="86">
        <v>18300</v>
      </c>
      <c r="AJ1838" s="1">
        <v>0.40450000000000003</v>
      </c>
      <c r="AK1838" s="85">
        <f t="shared" si="231"/>
        <v>1.0265</v>
      </c>
      <c r="AL1838" s="1"/>
    </row>
    <row r="1839" spans="19:38" x14ac:dyDescent="0.25">
      <c r="S1839" s="1">
        <f t="shared" si="224"/>
        <v>5.0861111111111112</v>
      </c>
      <c r="T1839" s="86">
        <v>18310</v>
      </c>
      <c r="U1839" s="85">
        <v>0.38429999999999997</v>
      </c>
      <c r="V1839" s="85">
        <f t="shared" si="225"/>
        <v>1.0063</v>
      </c>
      <c r="W1839" s="1"/>
      <c r="X1839" s="1">
        <f t="shared" si="226"/>
        <v>5.0861111111111112</v>
      </c>
      <c r="Y1839" s="86">
        <v>18310</v>
      </c>
      <c r="Z1839" s="1">
        <v>0.20069999999999999</v>
      </c>
      <c r="AA1839" s="85">
        <f t="shared" si="227"/>
        <v>0.82269999999999999</v>
      </c>
      <c r="AB1839" s="1"/>
      <c r="AC1839" s="1">
        <f t="shared" si="228"/>
        <v>5.0861111111111112</v>
      </c>
      <c r="AD1839" s="86">
        <v>18310</v>
      </c>
      <c r="AE1839" s="1">
        <v>0.37509999999999999</v>
      </c>
      <c r="AF1839" s="85">
        <f t="shared" si="229"/>
        <v>0.99709999999999999</v>
      </c>
      <c r="AG1839" s="1"/>
      <c r="AH1839" s="1">
        <f t="shared" si="230"/>
        <v>5.0861111111111112</v>
      </c>
      <c r="AI1839" s="86">
        <v>18310</v>
      </c>
      <c r="AJ1839" s="1">
        <v>0.40450000000000003</v>
      </c>
      <c r="AK1839" s="85">
        <f t="shared" si="231"/>
        <v>1.0265</v>
      </c>
      <c r="AL1839" s="1"/>
    </row>
    <row r="1840" spans="19:38" x14ac:dyDescent="0.25">
      <c r="S1840" s="1">
        <f t="shared" si="224"/>
        <v>5.0888888888888886</v>
      </c>
      <c r="T1840" s="86">
        <v>18320</v>
      </c>
      <c r="U1840" s="85">
        <v>0.38429999999999997</v>
      </c>
      <c r="V1840" s="85">
        <f t="shared" si="225"/>
        <v>1.0063</v>
      </c>
      <c r="W1840" s="1"/>
      <c r="X1840" s="1">
        <f t="shared" si="226"/>
        <v>5.0888888888888886</v>
      </c>
      <c r="Y1840" s="86">
        <v>18320</v>
      </c>
      <c r="Z1840" s="1">
        <v>0.20069999999999999</v>
      </c>
      <c r="AA1840" s="85">
        <f t="shared" si="227"/>
        <v>0.82269999999999999</v>
      </c>
      <c r="AB1840" s="1"/>
      <c r="AC1840" s="1">
        <f t="shared" si="228"/>
        <v>5.0888888888888886</v>
      </c>
      <c r="AD1840" s="86">
        <v>18320</v>
      </c>
      <c r="AE1840" s="1">
        <v>0.37509999999999999</v>
      </c>
      <c r="AF1840" s="85">
        <f t="shared" si="229"/>
        <v>0.99709999999999999</v>
      </c>
      <c r="AG1840" s="1"/>
      <c r="AH1840" s="1">
        <f t="shared" si="230"/>
        <v>5.0888888888888886</v>
      </c>
      <c r="AI1840" s="86">
        <v>18320</v>
      </c>
      <c r="AJ1840" s="1">
        <v>0.40450000000000003</v>
      </c>
      <c r="AK1840" s="85">
        <f t="shared" si="231"/>
        <v>1.0265</v>
      </c>
      <c r="AL1840" s="1"/>
    </row>
    <row r="1841" spans="19:38" x14ac:dyDescent="0.25">
      <c r="S1841" s="1">
        <f t="shared" si="224"/>
        <v>5.0916666666666668</v>
      </c>
      <c r="T1841" s="86">
        <v>18330</v>
      </c>
      <c r="U1841" s="85">
        <v>0.38429999999999997</v>
      </c>
      <c r="V1841" s="85">
        <f t="shared" si="225"/>
        <v>1.0063</v>
      </c>
      <c r="W1841" s="1"/>
      <c r="X1841" s="1">
        <f t="shared" si="226"/>
        <v>5.0916666666666668</v>
      </c>
      <c r="Y1841" s="86">
        <v>18330</v>
      </c>
      <c r="Z1841" s="1">
        <v>0.20069999999999999</v>
      </c>
      <c r="AA1841" s="85">
        <f t="shared" si="227"/>
        <v>0.82269999999999999</v>
      </c>
      <c r="AB1841" s="1"/>
      <c r="AC1841" s="1">
        <f t="shared" si="228"/>
        <v>5.0916666666666668</v>
      </c>
      <c r="AD1841" s="86">
        <v>18330</v>
      </c>
      <c r="AE1841" s="1">
        <v>0.37509999999999999</v>
      </c>
      <c r="AF1841" s="85">
        <f t="shared" si="229"/>
        <v>0.99709999999999999</v>
      </c>
      <c r="AG1841" s="1"/>
      <c r="AH1841" s="1">
        <f t="shared" si="230"/>
        <v>5.0916666666666668</v>
      </c>
      <c r="AI1841" s="86">
        <v>18330</v>
      </c>
      <c r="AJ1841" s="1">
        <v>0.40450000000000003</v>
      </c>
      <c r="AK1841" s="85">
        <f t="shared" si="231"/>
        <v>1.0265</v>
      </c>
      <c r="AL1841" s="1"/>
    </row>
    <row r="1842" spans="19:38" x14ac:dyDescent="0.25">
      <c r="S1842" s="1">
        <f t="shared" si="224"/>
        <v>5.0944444444444441</v>
      </c>
      <c r="T1842" s="86">
        <v>18340</v>
      </c>
      <c r="U1842" s="85">
        <v>0.38429999999999997</v>
      </c>
      <c r="V1842" s="85">
        <f t="shared" si="225"/>
        <v>1.0063</v>
      </c>
      <c r="W1842" s="1"/>
      <c r="X1842" s="1">
        <f t="shared" si="226"/>
        <v>5.0944444444444441</v>
      </c>
      <c r="Y1842" s="86">
        <v>18340</v>
      </c>
      <c r="Z1842" s="1">
        <v>0.20069999999999999</v>
      </c>
      <c r="AA1842" s="85">
        <f t="shared" si="227"/>
        <v>0.82269999999999999</v>
      </c>
      <c r="AB1842" s="1"/>
      <c r="AC1842" s="1">
        <f t="shared" si="228"/>
        <v>5.0944444444444441</v>
      </c>
      <c r="AD1842" s="86">
        <v>18340</v>
      </c>
      <c r="AE1842" s="1">
        <v>0.37509999999999999</v>
      </c>
      <c r="AF1842" s="85">
        <f t="shared" si="229"/>
        <v>0.99709999999999999</v>
      </c>
      <c r="AG1842" s="1"/>
      <c r="AH1842" s="1">
        <f t="shared" si="230"/>
        <v>5.0944444444444441</v>
      </c>
      <c r="AI1842" s="86">
        <v>18340</v>
      </c>
      <c r="AJ1842" s="1">
        <v>0.40450000000000003</v>
      </c>
      <c r="AK1842" s="85">
        <f t="shared" si="231"/>
        <v>1.0265</v>
      </c>
      <c r="AL1842" s="1"/>
    </row>
    <row r="1843" spans="19:38" x14ac:dyDescent="0.25">
      <c r="S1843" s="1">
        <f t="shared" si="224"/>
        <v>5.0972222222222223</v>
      </c>
      <c r="T1843" s="86">
        <v>18350</v>
      </c>
      <c r="U1843" s="85">
        <v>0.38429999999999997</v>
      </c>
      <c r="V1843" s="85">
        <f t="shared" si="225"/>
        <v>1.0063</v>
      </c>
      <c r="W1843" s="1"/>
      <c r="X1843" s="1">
        <f t="shared" si="226"/>
        <v>5.0972222222222223</v>
      </c>
      <c r="Y1843" s="86">
        <v>18350</v>
      </c>
      <c r="Z1843" s="1">
        <v>0.20069999999999999</v>
      </c>
      <c r="AA1843" s="85">
        <f t="shared" si="227"/>
        <v>0.82269999999999999</v>
      </c>
      <c r="AB1843" s="1"/>
      <c r="AC1843" s="1">
        <f t="shared" si="228"/>
        <v>5.0972222222222223</v>
      </c>
      <c r="AD1843" s="86">
        <v>18350</v>
      </c>
      <c r="AE1843" s="1">
        <v>0.37509999999999999</v>
      </c>
      <c r="AF1843" s="85">
        <f t="shared" si="229"/>
        <v>0.99709999999999999</v>
      </c>
      <c r="AG1843" s="1"/>
      <c r="AH1843" s="1">
        <f t="shared" si="230"/>
        <v>5.0972222222222223</v>
      </c>
      <c r="AI1843" s="86">
        <v>18350</v>
      </c>
      <c r="AJ1843" s="1">
        <v>0.40450000000000003</v>
      </c>
      <c r="AK1843" s="85">
        <f t="shared" si="231"/>
        <v>1.0265</v>
      </c>
      <c r="AL1843" s="1"/>
    </row>
    <row r="1844" spans="19:38" x14ac:dyDescent="0.25">
      <c r="S1844" s="1">
        <f t="shared" si="224"/>
        <v>5.0999999999999996</v>
      </c>
      <c r="T1844" s="86">
        <v>18360</v>
      </c>
      <c r="U1844" s="85">
        <v>0.38429999999999997</v>
      </c>
      <c r="V1844" s="85">
        <f t="shared" si="225"/>
        <v>1.0063</v>
      </c>
      <c r="W1844" s="1"/>
      <c r="X1844" s="1">
        <f t="shared" si="226"/>
        <v>5.0999999999999996</v>
      </c>
      <c r="Y1844" s="86">
        <v>18360</v>
      </c>
      <c r="Z1844" s="1">
        <v>0.20069999999999999</v>
      </c>
      <c r="AA1844" s="85">
        <f t="shared" si="227"/>
        <v>0.82269999999999999</v>
      </c>
      <c r="AB1844" s="1"/>
      <c r="AC1844" s="1">
        <f t="shared" si="228"/>
        <v>5.0999999999999996</v>
      </c>
      <c r="AD1844" s="86">
        <v>18360</v>
      </c>
      <c r="AE1844" s="1">
        <v>0.37509999999999999</v>
      </c>
      <c r="AF1844" s="85">
        <f t="shared" si="229"/>
        <v>0.99709999999999999</v>
      </c>
      <c r="AG1844" s="1"/>
      <c r="AH1844" s="1">
        <f t="shared" si="230"/>
        <v>5.0999999999999996</v>
      </c>
      <c r="AI1844" s="86">
        <v>18360</v>
      </c>
      <c r="AJ1844" s="1">
        <v>0.40450000000000003</v>
      </c>
      <c r="AK1844" s="85">
        <f t="shared" si="231"/>
        <v>1.0265</v>
      </c>
      <c r="AL1844" s="1"/>
    </row>
    <row r="1845" spans="19:38" x14ac:dyDescent="0.25">
      <c r="S1845" s="1">
        <f t="shared" si="224"/>
        <v>5.1027777777777779</v>
      </c>
      <c r="T1845" s="86">
        <v>18370</v>
      </c>
      <c r="U1845" s="85">
        <v>0.38429999999999997</v>
      </c>
      <c r="V1845" s="85">
        <f t="shared" si="225"/>
        <v>1.0063</v>
      </c>
      <c r="W1845" s="1"/>
      <c r="X1845" s="1">
        <f t="shared" si="226"/>
        <v>5.1027777777777779</v>
      </c>
      <c r="Y1845" s="86">
        <v>18370</v>
      </c>
      <c r="Z1845" s="1">
        <v>0.20069999999999999</v>
      </c>
      <c r="AA1845" s="85">
        <f t="shared" si="227"/>
        <v>0.82269999999999999</v>
      </c>
      <c r="AB1845" s="1"/>
      <c r="AC1845" s="1">
        <f t="shared" si="228"/>
        <v>5.1027777777777779</v>
      </c>
      <c r="AD1845" s="86">
        <v>18370</v>
      </c>
      <c r="AE1845" s="1">
        <v>0.37509999999999999</v>
      </c>
      <c r="AF1845" s="85">
        <f t="shared" si="229"/>
        <v>0.99709999999999999</v>
      </c>
      <c r="AG1845" s="1"/>
      <c r="AH1845" s="1">
        <f t="shared" si="230"/>
        <v>5.1027777777777779</v>
      </c>
      <c r="AI1845" s="86">
        <v>18370</v>
      </c>
      <c r="AJ1845" s="1">
        <v>0.40439999999999998</v>
      </c>
      <c r="AK1845" s="85">
        <f t="shared" si="231"/>
        <v>1.0264</v>
      </c>
      <c r="AL1845" s="1"/>
    </row>
    <row r="1846" spans="19:38" x14ac:dyDescent="0.25">
      <c r="S1846" s="1">
        <f t="shared" si="224"/>
        <v>5.1055555555555552</v>
      </c>
      <c r="T1846" s="86">
        <v>18380</v>
      </c>
      <c r="U1846" s="85">
        <v>0.38429999999999997</v>
      </c>
      <c r="V1846" s="85">
        <f t="shared" si="225"/>
        <v>1.0063</v>
      </c>
      <c r="W1846" s="1"/>
      <c r="X1846" s="1">
        <f t="shared" si="226"/>
        <v>5.1055555555555552</v>
      </c>
      <c r="Y1846" s="86">
        <v>18380</v>
      </c>
      <c r="Z1846" s="1">
        <v>0.20069999999999999</v>
      </c>
      <c r="AA1846" s="85">
        <f t="shared" si="227"/>
        <v>0.82269999999999999</v>
      </c>
      <c r="AB1846" s="1"/>
      <c r="AC1846" s="1">
        <f t="shared" si="228"/>
        <v>5.1055555555555552</v>
      </c>
      <c r="AD1846" s="86">
        <v>18380</v>
      </c>
      <c r="AE1846" s="1">
        <v>0.37509999999999999</v>
      </c>
      <c r="AF1846" s="85">
        <f t="shared" si="229"/>
        <v>0.99709999999999999</v>
      </c>
      <c r="AG1846" s="1"/>
      <c r="AH1846" s="1">
        <f t="shared" si="230"/>
        <v>5.1055555555555552</v>
      </c>
      <c r="AI1846" s="86">
        <v>18380</v>
      </c>
      <c r="AJ1846" s="1">
        <v>0.40439999999999998</v>
      </c>
      <c r="AK1846" s="85">
        <f t="shared" si="231"/>
        <v>1.0264</v>
      </c>
      <c r="AL1846" s="1"/>
    </row>
    <row r="1847" spans="19:38" x14ac:dyDescent="0.25">
      <c r="S1847" s="1">
        <f t="shared" si="224"/>
        <v>5.1083333333333334</v>
      </c>
      <c r="T1847" s="86">
        <v>18390</v>
      </c>
      <c r="U1847" s="85">
        <v>0.38429999999999997</v>
      </c>
      <c r="V1847" s="85">
        <f t="shared" si="225"/>
        <v>1.0063</v>
      </c>
      <c r="W1847" s="1"/>
      <c r="X1847" s="1">
        <f t="shared" si="226"/>
        <v>5.1083333333333334</v>
      </c>
      <c r="Y1847" s="86">
        <v>18390</v>
      </c>
      <c r="Z1847" s="1">
        <v>0.2006</v>
      </c>
      <c r="AA1847" s="85">
        <f t="shared" si="227"/>
        <v>0.8226</v>
      </c>
      <c r="AB1847" s="1"/>
      <c r="AC1847" s="1">
        <f t="shared" si="228"/>
        <v>5.1083333333333334</v>
      </c>
      <c r="AD1847" s="86">
        <v>18390</v>
      </c>
      <c r="AE1847" s="1">
        <v>0.37509999999999999</v>
      </c>
      <c r="AF1847" s="85">
        <f t="shared" si="229"/>
        <v>0.99709999999999999</v>
      </c>
      <c r="AG1847" s="1"/>
      <c r="AH1847" s="1">
        <f t="shared" si="230"/>
        <v>5.1083333333333334</v>
      </c>
      <c r="AI1847" s="86">
        <v>18390</v>
      </c>
      <c r="AJ1847" s="1">
        <v>0.40439999999999998</v>
      </c>
      <c r="AK1847" s="85">
        <f t="shared" si="231"/>
        <v>1.0264</v>
      </c>
      <c r="AL1847" s="1"/>
    </row>
    <row r="1848" spans="19:38" x14ac:dyDescent="0.25">
      <c r="S1848" s="1">
        <f t="shared" si="224"/>
        <v>5.1111111111111107</v>
      </c>
      <c r="T1848" s="86">
        <v>18400</v>
      </c>
      <c r="U1848" s="85">
        <v>0.38429999999999997</v>
      </c>
      <c r="V1848" s="85">
        <f t="shared" si="225"/>
        <v>1.0063</v>
      </c>
      <c r="W1848" s="1"/>
      <c r="X1848" s="1">
        <f t="shared" si="226"/>
        <v>5.1111111111111107</v>
      </c>
      <c r="Y1848" s="86">
        <v>18400</v>
      </c>
      <c r="Z1848" s="1">
        <v>0.2006</v>
      </c>
      <c r="AA1848" s="85">
        <f t="shared" si="227"/>
        <v>0.8226</v>
      </c>
      <c r="AB1848" s="1"/>
      <c r="AC1848" s="1">
        <f t="shared" si="228"/>
        <v>5.1111111111111107</v>
      </c>
      <c r="AD1848" s="86">
        <v>18400</v>
      </c>
      <c r="AE1848" s="1">
        <v>0.37509999999999999</v>
      </c>
      <c r="AF1848" s="85">
        <f t="shared" si="229"/>
        <v>0.99709999999999999</v>
      </c>
      <c r="AG1848" s="1"/>
      <c r="AH1848" s="1">
        <f t="shared" si="230"/>
        <v>5.1111111111111107</v>
      </c>
      <c r="AI1848" s="86">
        <v>18400</v>
      </c>
      <c r="AJ1848" s="1">
        <v>0.40439999999999998</v>
      </c>
      <c r="AK1848" s="85">
        <f t="shared" si="231"/>
        <v>1.0264</v>
      </c>
      <c r="AL1848" s="1"/>
    </row>
    <row r="1849" spans="19:38" x14ac:dyDescent="0.25">
      <c r="S1849" s="1">
        <f t="shared" si="224"/>
        <v>5.1138888888888889</v>
      </c>
      <c r="T1849" s="86">
        <v>18410</v>
      </c>
      <c r="U1849" s="85">
        <v>0.38429999999999997</v>
      </c>
      <c r="V1849" s="85">
        <f t="shared" si="225"/>
        <v>1.0063</v>
      </c>
      <c r="W1849" s="1"/>
      <c r="X1849" s="1">
        <f t="shared" si="226"/>
        <v>5.1138888888888889</v>
      </c>
      <c r="Y1849" s="86">
        <v>18410</v>
      </c>
      <c r="Z1849" s="1">
        <v>0.2006</v>
      </c>
      <c r="AA1849" s="85">
        <f t="shared" si="227"/>
        <v>0.8226</v>
      </c>
      <c r="AB1849" s="1"/>
      <c r="AC1849" s="1">
        <f t="shared" si="228"/>
        <v>5.1138888888888889</v>
      </c>
      <c r="AD1849" s="86">
        <v>18410</v>
      </c>
      <c r="AE1849" s="1">
        <v>0.37509999999999999</v>
      </c>
      <c r="AF1849" s="85">
        <f t="shared" si="229"/>
        <v>0.99709999999999999</v>
      </c>
      <c r="AG1849" s="1"/>
      <c r="AH1849" s="1">
        <f t="shared" si="230"/>
        <v>5.1138888888888889</v>
      </c>
      <c r="AI1849" s="86">
        <v>18410</v>
      </c>
      <c r="AJ1849" s="1">
        <v>0.40439999999999998</v>
      </c>
      <c r="AK1849" s="85">
        <f t="shared" si="231"/>
        <v>1.0264</v>
      </c>
      <c r="AL1849" s="1"/>
    </row>
    <row r="1850" spans="19:38" x14ac:dyDescent="0.25">
      <c r="S1850" s="1">
        <f t="shared" si="224"/>
        <v>5.1166666666666663</v>
      </c>
      <c r="T1850" s="86">
        <v>18420</v>
      </c>
      <c r="U1850" s="85">
        <v>0.38429999999999997</v>
      </c>
      <c r="V1850" s="85">
        <f t="shared" si="225"/>
        <v>1.0063</v>
      </c>
      <c r="W1850" s="1"/>
      <c r="X1850" s="1">
        <f t="shared" si="226"/>
        <v>5.1166666666666663</v>
      </c>
      <c r="Y1850" s="86">
        <v>18420</v>
      </c>
      <c r="Z1850" s="1">
        <v>0.2006</v>
      </c>
      <c r="AA1850" s="85">
        <f t="shared" si="227"/>
        <v>0.8226</v>
      </c>
      <c r="AB1850" s="1"/>
      <c r="AC1850" s="1">
        <f t="shared" si="228"/>
        <v>5.1166666666666663</v>
      </c>
      <c r="AD1850" s="86">
        <v>18420</v>
      </c>
      <c r="AE1850" s="1">
        <v>0.37509999999999999</v>
      </c>
      <c r="AF1850" s="85">
        <f t="shared" si="229"/>
        <v>0.99709999999999999</v>
      </c>
      <c r="AG1850" s="1"/>
      <c r="AH1850" s="1">
        <f t="shared" si="230"/>
        <v>5.1166666666666663</v>
      </c>
      <c r="AI1850" s="86">
        <v>18420</v>
      </c>
      <c r="AJ1850" s="1">
        <v>0.40439999999999998</v>
      </c>
      <c r="AK1850" s="85">
        <f t="shared" si="231"/>
        <v>1.0264</v>
      </c>
      <c r="AL1850" s="1"/>
    </row>
    <row r="1851" spans="19:38" x14ac:dyDescent="0.25">
      <c r="S1851" s="1">
        <f t="shared" si="224"/>
        <v>5.1194444444444445</v>
      </c>
      <c r="T1851" s="86">
        <v>18430</v>
      </c>
      <c r="U1851" s="85">
        <v>0.38440000000000002</v>
      </c>
      <c r="V1851" s="85">
        <f t="shared" si="225"/>
        <v>1.0064</v>
      </c>
      <c r="W1851" s="1"/>
      <c r="X1851" s="1">
        <f t="shared" si="226"/>
        <v>5.1194444444444445</v>
      </c>
      <c r="Y1851" s="86">
        <v>18430</v>
      </c>
      <c r="Z1851" s="1">
        <v>0.2006</v>
      </c>
      <c r="AA1851" s="85">
        <f t="shared" si="227"/>
        <v>0.8226</v>
      </c>
      <c r="AB1851" s="1"/>
      <c r="AC1851" s="1">
        <f t="shared" si="228"/>
        <v>5.1194444444444445</v>
      </c>
      <c r="AD1851" s="86">
        <v>18430</v>
      </c>
      <c r="AE1851" s="1">
        <v>0.37509999999999999</v>
      </c>
      <c r="AF1851" s="85">
        <f t="shared" si="229"/>
        <v>0.99709999999999999</v>
      </c>
      <c r="AG1851" s="1"/>
      <c r="AH1851" s="1">
        <f t="shared" si="230"/>
        <v>5.1194444444444445</v>
      </c>
      <c r="AI1851" s="86">
        <v>18430</v>
      </c>
      <c r="AJ1851" s="1">
        <v>0.40439999999999998</v>
      </c>
      <c r="AK1851" s="85">
        <f t="shared" si="231"/>
        <v>1.0264</v>
      </c>
      <c r="AL1851" s="1"/>
    </row>
    <row r="1852" spans="19:38" x14ac:dyDescent="0.25">
      <c r="S1852" s="1">
        <f t="shared" si="224"/>
        <v>5.1222222222222218</v>
      </c>
      <c r="T1852" s="86">
        <v>18440</v>
      </c>
      <c r="U1852" s="85">
        <v>0.38440000000000002</v>
      </c>
      <c r="V1852" s="85">
        <f t="shared" si="225"/>
        <v>1.0064</v>
      </c>
      <c r="W1852" s="1"/>
      <c r="X1852" s="1">
        <f t="shared" si="226"/>
        <v>5.1222222222222218</v>
      </c>
      <c r="Y1852" s="86">
        <v>18440</v>
      </c>
      <c r="Z1852" s="1">
        <v>0.2006</v>
      </c>
      <c r="AA1852" s="85">
        <f t="shared" si="227"/>
        <v>0.8226</v>
      </c>
      <c r="AB1852" s="1"/>
      <c r="AC1852" s="1">
        <f t="shared" si="228"/>
        <v>5.1222222222222218</v>
      </c>
      <c r="AD1852" s="86">
        <v>18440</v>
      </c>
      <c r="AE1852" s="1">
        <v>0.37509999999999999</v>
      </c>
      <c r="AF1852" s="85">
        <f t="shared" si="229"/>
        <v>0.99709999999999999</v>
      </c>
      <c r="AG1852" s="1"/>
      <c r="AH1852" s="1">
        <f t="shared" si="230"/>
        <v>5.1222222222222218</v>
      </c>
      <c r="AI1852" s="86">
        <v>18440</v>
      </c>
      <c r="AJ1852" s="1">
        <v>0.40439999999999998</v>
      </c>
      <c r="AK1852" s="85">
        <f t="shared" si="231"/>
        <v>1.0264</v>
      </c>
      <c r="AL1852" s="1"/>
    </row>
    <row r="1853" spans="19:38" x14ac:dyDescent="0.25">
      <c r="S1853" s="1">
        <f t="shared" si="224"/>
        <v>5.125</v>
      </c>
      <c r="T1853" s="86">
        <v>18450</v>
      </c>
      <c r="U1853" s="85">
        <v>0.38440000000000002</v>
      </c>
      <c r="V1853" s="85">
        <f t="shared" si="225"/>
        <v>1.0064</v>
      </c>
      <c r="W1853" s="1"/>
      <c r="X1853" s="1">
        <f t="shared" si="226"/>
        <v>5.125</v>
      </c>
      <c r="Y1853" s="86">
        <v>18450</v>
      </c>
      <c r="Z1853" s="1">
        <v>0.2006</v>
      </c>
      <c r="AA1853" s="85">
        <f t="shared" si="227"/>
        <v>0.8226</v>
      </c>
      <c r="AB1853" s="1"/>
      <c r="AC1853" s="1">
        <f t="shared" si="228"/>
        <v>5.125</v>
      </c>
      <c r="AD1853" s="86">
        <v>18450</v>
      </c>
      <c r="AE1853" s="1">
        <v>0.37509999999999999</v>
      </c>
      <c r="AF1853" s="85">
        <f t="shared" si="229"/>
        <v>0.99709999999999999</v>
      </c>
      <c r="AG1853" s="1"/>
      <c r="AH1853" s="1">
        <f t="shared" si="230"/>
        <v>5.125</v>
      </c>
      <c r="AI1853" s="86">
        <v>18450</v>
      </c>
      <c r="AJ1853" s="1">
        <v>0.40439999999999998</v>
      </c>
      <c r="AK1853" s="85">
        <f t="shared" si="231"/>
        <v>1.0264</v>
      </c>
      <c r="AL1853" s="1"/>
    </row>
    <row r="1854" spans="19:38" x14ac:dyDescent="0.25">
      <c r="S1854" s="1">
        <f t="shared" si="224"/>
        <v>5.1277777777777782</v>
      </c>
      <c r="T1854" s="86">
        <v>18460</v>
      </c>
      <c r="U1854" s="85">
        <v>0.38440000000000002</v>
      </c>
      <c r="V1854" s="85">
        <f t="shared" si="225"/>
        <v>1.0064</v>
      </c>
      <c r="W1854" s="1"/>
      <c r="X1854" s="1">
        <f t="shared" si="226"/>
        <v>5.1277777777777782</v>
      </c>
      <c r="Y1854" s="86">
        <v>18460</v>
      </c>
      <c r="Z1854" s="1">
        <v>0.2006</v>
      </c>
      <c r="AA1854" s="85">
        <f t="shared" si="227"/>
        <v>0.8226</v>
      </c>
      <c r="AB1854" s="1"/>
      <c r="AC1854" s="1">
        <f t="shared" si="228"/>
        <v>5.1277777777777782</v>
      </c>
      <c r="AD1854" s="86">
        <v>18460</v>
      </c>
      <c r="AE1854" s="1">
        <v>0.37509999999999999</v>
      </c>
      <c r="AF1854" s="85">
        <f t="shared" si="229"/>
        <v>0.99709999999999999</v>
      </c>
      <c r="AG1854" s="1"/>
      <c r="AH1854" s="1">
        <f t="shared" si="230"/>
        <v>5.1277777777777782</v>
      </c>
      <c r="AI1854" s="86">
        <v>18460</v>
      </c>
      <c r="AJ1854" s="1">
        <v>0.40439999999999998</v>
      </c>
      <c r="AK1854" s="85">
        <f t="shared" si="231"/>
        <v>1.0264</v>
      </c>
      <c r="AL1854" s="1"/>
    </row>
    <row r="1855" spans="19:38" x14ac:dyDescent="0.25">
      <c r="S1855" s="1">
        <f t="shared" si="224"/>
        <v>5.1305555555555555</v>
      </c>
      <c r="T1855" s="86">
        <v>18470</v>
      </c>
      <c r="U1855" s="85">
        <v>0.38440000000000002</v>
      </c>
      <c r="V1855" s="85">
        <f t="shared" si="225"/>
        <v>1.0064</v>
      </c>
      <c r="W1855" s="1"/>
      <c r="X1855" s="1">
        <f t="shared" si="226"/>
        <v>5.1305555555555555</v>
      </c>
      <c r="Y1855" s="86">
        <v>18470</v>
      </c>
      <c r="Z1855" s="1">
        <v>0.2006</v>
      </c>
      <c r="AA1855" s="85">
        <f t="shared" si="227"/>
        <v>0.8226</v>
      </c>
      <c r="AB1855" s="1"/>
      <c r="AC1855" s="1">
        <f t="shared" si="228"/>
        <v>5.1305555555555555</v>
      </c>
      <c r="AD1855" s="86">
        <v>18470</v>
      </c>
      <c r="AE1855" s="1">
        <v>0.37509999999999999</v>
      </c>
      <c r="AF1855" s="85">
        <f t="shared" si="229"/>
        <v>0.99709999999999999</v>
      </c>
      <c r="AG1855" s="1"/>
      <c r="AH1855" s="1">
        <f t="shared" si="230"/>
        <v>5.1305555555555555</v>
      </c>
      <c r="AI1855" s="86">
        <v>18470</v>
      </c>
      <c r="AJ1855" s="1">
        <v>0.40429999999999999</v>
      </c>
      <c r="AK1855" s="85">
        <f t="shared" si="231"/>
        <v>1.0263</v>
      </c>
      <c r="AL1855" s="1"/>
    </row>
    <row r="1856" spans="19:38" x14ac:dyDescent="0.25">
      <c r="S1856" s="1">
        <f t="shared" si="224"/>
        <v>5.1333333333333337</v>
      </c>
      <c r="T1856" s="86">
        <v>18480</v>
      </c>
      <c r="U1856" s="85">
        <v>0.38440000000000002</v>
      </c>
      <c r="V1856" s="85">
        <f t="shared" si="225"/>
        <v>1.0064</v>
      </c>
      <c r="W1856" s="1"/>
      <c r="X1856" s="1">
        <f t="shared" si="226"/>
        <v>5.1333333333333337</v>
      </c>
      <c r="Y1856" s="86">
        <v>18480</v>
      </c>
      <c r="Z1856" s="1">
        <v>0.2006</v>
      </c>
      <c r="AA1856" s="85">
        <f t="shared" si="227"/>
        <v>0.8226</v>
      </c>
      <c r="AB1856" s="1"/>
      <c r="AC1856" s="1">
        <f t="shared" si="228"/>
        <v>5.1333333333333337</v>
      </c>
      <c r="AD1856" s="86">
        <v>18480</v>
      </c>
      <c r="AE1856" s="1">
        <v>0.37509999999999999</v>
      </c>
      <c r="AF1856" s="85">
        <f t="shared" si="229"/>
        <v>0.99709999999999999</v>
      </c>
      <c r="AG1856" s="1"/>
      <c r="AH1856" s="1">
        <f t="shared" si="230"/>
        <v>5.1333333333333337</v>
      </c>
      <c r="AI1856" s="86">
        <v>18480</v>
      </c>
      <c r="AJ1856" s="1">
        <v>0.40429999999999999</v>
      </c>
      <c r="AK1856" s="85">
        <f t="shared" si="231"/>
        <v>1.0263</v>
      </c>
      <c r="AL1856" s="1"/>
    </row>
    <row r="1857" spans="19:38" x14ac:dyDescent="0.25">
      <c r="S1857" s="1">
        <f t="shared" si="224"/>
        <v>5.1361111111111111</v>
      </c>
      <c r="T1857" s="86">
        <v>18490</v>
      </c>
      <c r="U1857" s="85">
        <v>0.38440000000000002</v>
      </c>
      <c r="V1857" s="85">
        <f t="shared" si="225"/>
        <v>1.0064</v>
      </c>
      <c r="W1857" s="1"/>
      <c r="X1857" s="1">
        <f t="shared" si="226"/>
        <v>5.1361111111111111</v>
      </c>
      <c r="Y1857" s="86">
        <v>18490</v>
      </c>
      <c r="Z1857" s="1">
        <v>0.20050000000000001</v>
      </c>
      <c r="AA1857" s="85">
        <f t="shared" si="227"/>
        <v>0.82250000000000001</v>
      </c>
      <c r="AB1857" s="1"/>
      <c r="AC1857" s="1">
        <f t="shared" si="228"/>
        <v>5.1361111111111111</v>
      </c>
      <c r="AD1857" s="86">
        <v>18490</v>
      </c>
      <c r="AE1857" s="1">
        <v>0.37509999999999999</v>
      </c>
      <c r="AF1857" s="85">
        <f t="shared" si="229"/>
        <v>0.99709999999999999</v>
      </c>
      <c r="AG1857" s="1"/>
      <c r="AH1857" s="1">
        <f t="shared" si="230"/>
        <v>5.1361111111111111</v>
      </c>
      <c r="AI1857" s="86">
        <v>18490</v>
      </c>
      <c r="AJ1857" s="1">
        <v>0.40429999999999999</v>
      </c>
      <c r="AK1857" s="85">
        <f t="shared" si="231"/>
        <v>1.0263</v>
      </c>
      <c r="AL1857" s="1"/>
    </row>
    <row r="1858" spans="19:38" x14ac:dyDescent="0.25">
      <c r="S1858" s="1">
        <f t="shared" si="224"/>
        <v>5.1388888888888893</v>
      </c>
      <c r="T1858" s="86">
        <v>18500</v>
      </c>
      <c r="U1858" s="85">
        <v>0.38440000000000002</v>
      </c>
      <c r="V1858" s="85">
        <f t="shared" si="225"/>
        <v>1.0064</v>
      </c>
      <c r="W1858" s="1"/>
      <c r="X1858" s="1">
        <f t="shared" si="226"/>
        <v>5.1388888888888893</v>
      </c>
      <c r="Y1858" s="86">
        <v>18500</v>
      </c>
      <c r="Z1858" s="1">
        <v>0.20050000000000001</v>
      </c>
      <c r="AA1858" s="85">
        <f t="shared" si="227"/>
        <v>0.82250000000000001</v>
      </c>
      <c r="AB1858" s="1"/>
      <c r="AC1858" s="1">
        <f t="shared" si="228"/>
        <v>5.1388888888888893</v>
      </c>
      <c r="AD1858" s="86">
        <v>18500</v>
      </c>
      <c r="AE1858" s="1">
        <v>0.37509999999999999</v>
      </c>
      <c r="AF1858" s="85">
        <f t="shared" si="229"/>
        <v>0.99709999999999999</v>
      </c>
      <c r="AG1858" s="1"/>
      <c r="AH1858" s="1">
        <f t="shared" si="230"/>
        <v>5.1388888888888893</v>
      </c>
      <c r="AI1858" s="86">
        <v>18500</v>
      </c>
      <c r="AJ1858" s="1">
        <v>0.40429999999999999</v>
      </c>
      <c r="AK1858" s="85">
        <f t="shared" si="231"/>
        <v>1.0263</v>
      </c>
      <c r="AL1858" s="1"/>
    </row>
    <row r="1859" spans="19:38" x14ac:dyDescent="0.25">
      <c r="S1859" s="1">
        <f t="shared" si="224"/>
        <v>5.1416666666666666</v>
      </c>
      <c r="T1859" s="86">
        <v>18510</v>
      </c>
      <c r="U1859" s="85">
        <v>0.38440000000000002</v>
      </c>
      <c r="V1859" s="85">
        <f t="shared" si="225"/>
        <v>1.0064</v>
      </c>
      <c r="W1859" s="1"/>
      <c r="X1859" s="1">
        <f t="shared" si="226"/>
        <v>5.1416666666666666</v>
      </c>
      <c r="Y1859" s="86">
        <v>18510</v>
      </c>
      <c r="Z1859" s="1">
        <v>0.20050000000000001</v>
      </c>
      <c r="AA1859" s="85">
        <f t="shared" si="227"/>
        <v>0.82250000000000001</v>
      </c>
      <c r="AB1859" s="1"/>
      <c r="AC1859" s="1">
        <f t="shared" si="228"/>
        <v>5.1416666666666666</v>
      </c>
      <c r="AD1859" s="86">
        <v>18510</v>
      </c>
      <c r="AE1859" s="1">
        <v>0.37509999999999999</v>
      </c>
      <c r="AF1859" s="85">
        <f t="shared" si="229"/>
        <v>0.99709999999999999</v>
      </c>
      <c r="AG1859" s="1"/>
      <c r="AH1859" s="1">
        <f t="shared" si="230"/>
        <v>5.1416666666666666</v>
      </c>
      <c r="AI1859" s="86">
        <v>18510</v>
      </c>
      <c r="AJ1859" s="1">
        <v>0.40429999999999999</v>
      </c>
      <c r="AK1859" s="85">
        <f t="shared" si="231"/>
        <v>1.0263</v>
      </c>
      <c r="AL1859" s="1"/>
    </row>
    <row r="1860" spans="19:38" x14ac:dyDescent="0.25">
      <c r="S1860" s="1">
        <f t="shared" si="224"/>
        <v>5.1444444444444448</v>
      </c>
      <c r="T1860" s="86">
        <v>18520</v>
      </c>
      <c r="U1860" s="85">
        <v>0.38440000000000002</v>
      </c>
      <c r="V1860" s="85">
        <f t="shared" si="225"/>
        <v>1.0064</v>
      </c>
      <c r="W1860" s="1"/>
      <c r="X1860" s="1">
        <f t="shared" si="226"/>
        <v>5.1444444444444448</v>
      </c>
      <c r="Y1860" s="86">
        <v>18520</v>
      </c>
      <c r="Z1860" s="1">
        <v>0.20050000000000001</v>
      </c>
      <c r="AA1860" s="85">
        <f t="shared" si="227"/>
        <v>0.82250000000000001</v>
      </c>
      <c r="AB1860" s="1"/>
      <c r="AC1860" s="1">
        <f t="shared" si="228"/>
        <v>5.1444444444444448</v>
      </c>
      <c r="AD1860" s="86">
        <v>18520</v>
      </c>
      <c r="AE1860" s="1">
        <v>0.37509999999999999</v>
      </c>
      <c r="AF1860" s="85">
        <f t="shared" si="229"/>
        <v>0.99709999999999999</v>
      </c>
      <c r="AG1860" s="1"/>
      <c r="AH1860" s="1">
        <f t="shared" si="230"/>
        <v>5.1444444444444448</v>
      </c>
      <c r="AI1860" s="86">
        <v>18520</v>
      </c>
      <c r="AJ1860" s="1">
        <v>0.40429999999999999</v>
      </c>
      <c r="AK1860" s="85">
        <f t="shared" si="231"/>
        <v>1.0263</v>
      </c>
      <c r="AL1860" s="1"/>
    </row>
    <row r="1861" spans="19:38" x14ac:dyDescent="0.25">
      <c r="S1861" s="1">
        <f t="shared" si="224"/>
        <v>5.1472222222222221</v>
      </c>
      <c r="T1861" s="86">
        <v>18530</v>
      </c>
      <c r="U1861" s="85">
        <v>0.38450000000000001</v>
      </c>
      <c r="V1861" s="85">
        <f t="shared" si="225"/>
        <v>1.0065</v>
      </c>
      <c r="W1861" s="1"/>
      <c r="X1861" s="1">
        <f t="shared" si="226"/>
        <v>5.1472222222222221</v>
      </c>
      <c r="Y1861" s="86">
        <v>18530</v>
      </c>
      <c r="Z1861" s="1">
        <v>0.20050000000000001</v>
      </c>
      <c r="AA1861" s="85">
        <f t="shared" si="227"/>
        <v>0.82250000000000001</v>
      </c>
      <c r="AB1861" s="1"/>
      <c r="AC1861" s="1">
        <f t="shared" si="228"/>
        <v>5.1472222222222221</v>
      </c>
      <c r="AD1861" s="86">
        <v>18530</v>
      </c>
      <c r="AE1861" s="1">
        <v>0.37509999999999999</v>
      </c>
      <c r="AF1861" s="85">
        <f t="shared" si="229"/>
        <v>0.99709999999999999</v>
      </c>
      <c r="AG1861" s="1"/>
      <c r="AH1861" s="1">
        <f t="shared" si="230"/>
        <v>5.1472222222222221</v>
      </c>
      <c r="AI1861" s="86">
        <v>18530</v>
      </c>
      <c r="AJ1861" s="1">
        <v>0.40429999999999999</v>
      </c>
      <c r="AK1861" s="85">
        <f t="shared" si="231"/>
        <v>1.0263</v>
      </c>
      <c r="AL1861" s="1"/>
    </row>
    <row r="1862" spans="19:38" x14ac:dyDescent="0.25">
      <c r="S1862" s="1">
        <f t="shared" si="224"/>
        <v>5.15</v>
      </c>
      <c r="T1862" s="86">
        <v>18540</v>
      </c>
      <c r="U1862" s="85">
        <v>0.38450000000000001</v>
      </c>
      <c r="V1862" s="85">
        <f t="shared" si="225"/>
        <v>1.0065</v>
      </c>
      <c r="W1862" s="1"/>
      <c r="X1862" s="1">
        <f t="shared" si="226"/>
        <v>5.15</v>
      </c>
      <c r="Y1862" s="86">
        <v>18540</v>
      </c>
      <c r="Z1862" s="1">
        <v>0.20050000000000001</v>
      </c>
      <c r="AA1862" s="85">
        <f t="shared" si="227"/>
        <v>0.82250000000000001</v>
      </c>
      <c r="AB1862" s="1"/>
      <c r="AC1862" s="1">
        <f t="shared" si="228"/>
        <v>5.15</v>
      </c>
      <c r="AD1862" s="86">
        <v>18540</v>
      </c>
      <c r="AE1862" s="1">
        <v>0.37519999999999998</v>
      </c>
      <c r="AF1862" s="85">
        <f t="shared" si="229"/>
        <v>0.99719999999999998</v>
      </c>
      <c r="AG1862" s="1"/>
      <c r="AH1862" s="1">
        <f t="shared" si="230"/>
        <v>5.15</v>
      </c>
      <c r="AI1862" s="86">
        <v>18540</v>
      </c>
      <c r="AJ1862" s="1">
        <v>0.40429999999999999</v>
      </c>
      <c r="AK1862" s="85">
        <f t="shared" si="231"/>
        <v>1.0263</v>
      </c>
      <c r="AL1862" s="1"/>
    </row>
    <row r="1863" spans="19:38" x14ac:dyDescent="0.25">
      <c r="S1863" s="1">
        <f t="shared" si="224"/>
        <v>5.1527777777777777</v>
      </c>
      <c r="T1863" s="86">
        <v>18550</v>
      </c>
      <c r="U1863" s="85">
        <v>0.38450000000000001</v>
      </c>
      <c r="V1863" s="85">
        <f t="shared" si="225"/>
        <v>1.0065</v>
      </c>
      <c r="W1863" s="1"/>
      <c r="X1863" s="1">
        <f t="shared" si="226"/>
        <v>5.1527777777777777</v>
      </c>
      <c r="Y1863" s="86">
        <v>18550</v>
      </c>
      <c r="Z1863" s="1">
        <v>0.20050000000000001</v>
      </c>
      <c r="AA1863" s="85">
        <f t="shared" si="227"/>
        <v>0.82250000000000001</v>
      </c>
      <c r="AB1863" s="1"/>
      <c r="AC1863" s="1">
        <f t="shared" si="228"/>
        <v>5.1527777777777777</v>
      </c>
      <c r="AD1863" s="86">
        <v>18550</v>
      </c>
      <c r="AE1863" s="1">
        <v>0.37519999999999998</v>
      </c>
      <c r="AF1863" s="85">
        <f t="shared" si="229"/>
        <v>0.99719999999999998</v>
      </c>
      <c r="AG1863" s="1"/>
      <c r="AH1863" s="1">
        <f t="shared" si="230"/>
        <v>5.1527777777777777</v>
      </c>
      <c r="AI1863" s="86">
        <v>18550</v>
      </c>
      <c r="AJ1863" s="1">
        <v>0.4042</v>
      </c>
      <c r="AK1863" s="85">
        <f t="shared" si="231"/>
        <v>1.0262</v>
      </c>
      <c r="AL1863" s="1"/>
    </row>
    <row r="1864" spans="19:38" x14ac:dyDescent="0.25">
      <c r="S1864" s="1">
        <f t="shared" si="224"/>
        <v>5.1555555555555559</v>
      </c>
      <c r="T1864" s="86">
        <v>18560</v>
      </c>
      <c r="U1864" s="85">
        <v>0.38450000000000001</v>
      </c>
      <c r="V1864" s="85">
        <f t="shared" si="225"/>
        <v>1.0065</v>
      </c>
      <c r="W1864" s="1"/>
      <c r="X1864" s="1">
        <f t="shared" si="226"/>
        <v>5.1555555555555559</v>
      </c>
      <c r="Y1864" s="86">
        <v>18560</v>
      </c>
      <c r="Z1864" s="1">
        <v>0.20050000000000001</v>
      </c>
      <c r="AA1864" s="85">
        <f t="shared" si="227"/>
        <v>0.82250000000000001</v>
      </c>
      <c r="AB1864" s="1"/>
      <c r="AC1864" s="1">
        <f t="shared" si="228"/>
        <v>5.1555555555555559</v>
      </c>
      <c r="AD1864" s="86">
        <v>18560</v>
      </c>
      <c r="AE1864" s="1">
        <v>0.37519999999999998</v>
      </c>
      <c r="AF1864" s="85">
        <f t="shared" si="229"/>
        <v>0.99719999999999998</v>
      </c>
      <c r="AG1864" s="1"/>
      <c r="AH1864" s="1">
        <f t="shared" si="230"/>
        <v>5.1555555555555559</v>
      </c>
      <c r="AI1864" s="86">
        <v>18560</v>
      </c>
      <c r="AJ1864" s="1">
        <v>0.4042</v>
      </c>
      <c r="AK1864" s="85">
        <f t="shared" si="231"/>
        <v>1.0262</v>
      </c>
      <c r="AL1864" s="1"/>
    </row>
    <row r="1865" spans="19:38" x14ac:dyDescent="0.25">
      <c r="S1865" s="1">
        <f t="shared" ref="S1865:S1928" si="232">T1865/3600</f>
        <v>5.1583333333333332</v>
      </c>
      <c r="T1865" s="86">
        <v>18570</v>
      </c>
      <c r="U1865" s="85">
        <v>0.38450000000000001</v>
      </c>
      <c r="V1865" s="85">
        <f t="shared" ref="V1865:V1928" si="233">U1865+0.622</f>
        <v>1.0065</v>
      </c>
      <c r="W1865" s="1"/>
      <c r="X1865" s="1">
        <f t="shared" ref="X1865:X1928" si="234">Y1865/3600</f>
        <v>5.1583333333333332</v>
      </c>
      <c r="Y1865" s="86">
        <v>18570</v>
      </c>
      <c r="Z1865" s="1">
        <v>0.20050000000000001</v>
      </c>
      <c r="AA1865" s="85">
        <f t="shared" ref="AA1865:AA1928" si="235">Z1865+0.622</f>
        <v>0.82250000000000001</v>
      </c>
      <c r="AB1865" s="1"/>
      <c r="AC1865" s="1">
        <f t="shared" ref="AC1865:AC1928" si="236">AD1865/3600</f>
        <v>5.1583333333333332</v>
      </c>
      <c r="AD1865" s="86">
        <v>18570</v>
      </c>
      <c r="AE1865" s="1">
        <v>0.37519999999999998</v>
      </c>
      <c r="AF1865" s="85">
        <f t="shared" ref="AF1865:AF1928" si="237">AE1865+0.622</f>
        <v>0.99719999999999998</v>
      </c>
      <c r="AG1865" s="1"/>
      <c r="AH1865" s="1">
        <f t="shared" ref="AH1865:AH1928" si="238">AI1865/3600</f>
        <v>5.1583333333333332</v>
      </c>
      <c r="AI1865" s="86">
        <v>18570</v>
      </c>
      <c r="AJ1865" s="1">
        <v>0.4042</v>
      </c>
      <c r="AK1865" s="85">
        <f t="shared" ref="AK1865:AK1928" si="239">AJ1865+0.622</f>
        <v>1.0262</v>
      </c>
      <c r="AL1865" s="1"/>
    </row>
    <row r="1866" spans="19:38" x14ac:dyDescent="0.25">
      <c r="S1866" s="1">
        <f t="shared" si="232"/>
        <v>5.1611111111111114</v>
      </c>
      <c r="T1866" s="86">
        <v>18580</v>
      </c>
      <c r="U1866" s="85">
        <v>0.38450000000000001</v>
      </c>
      <c r="V1866" s="85">
        <f t="shared" si="233"/>
        <v>1.0065</v>
      </c>
      <c r="W1866" s="1"/>
      <c r="X1866" s="1">
        <f t="shared" si="234"/>
        <v>5.1611111111111114</v>
      </c>
      <c r="Y1866" s="86">
        <v>18580</v>
      </c>
      <c r="Z1866" s="1">
        <v>0.20050000000000001</v>
      </c>
      <c r="AA1866" s="85">
        <f t="shared" si="235"/>
        <v>0.82250000000000001</v>
      </c>
      <c r="AB1866" s="1"/>
      <c r="AC1866" s="1">
        <f t="shared" si="236"/>
        <v>5.1611111111111114</v>
      </c>
      <c r="AD1866" s="86">
        <v>18580</v>
      </c>
      <c r="AE1866" s="1">
        <v>0.37519999999999998</v>
      </c>
      <c r="AF1866" s="85">
        <f t="shared" si="237"/>
        <v>0.99719999999999998</v>
      </c>
      <c r="AG1866" s="1"/>
      <c r="AH1866" s="1">
        <f t="shared" si="238"/>
        <v>5.1611111111111114</v>
      </c>
      <c r="AI1866" s="86">
        <v>18580</v>
      </c>
      <c r="AJ1866" s="1">
        <v>0.4042</v>
      </c>
      <c r="AK1866" s="85">
        <f t="shared" si="239"/>
        <v>1.0262</v>
      </c>
      <c r="AL1866" s="1"/>
    </row>
    <row r="1867" spans="19:38" x14ac:dyDescent="0.25">
      <c r="S1867" s="1">
        <f t="shared" si="232"/>
        <v>5.1638888888888888</v>
      </c>
      <c r="T1867" s="86">
        <v>18590</v>
      </c>
      <c r="U1867" s="85">
        <v>0.38450000000000001</v>
      </c>
      <c r="V1867" s="85">
        <f t="shared" si="233"/>
        <v>1.0065</v>
      </c>
      <c r="W1867" s="1"/>
      <c r="X1867" s="1">
        <f t="shared" si="234"/>
        <v>5.1638888888888888</v>
      </c>
      <c r="Y1867" s="86">
        <v>18590</v>
      </c>
      <c r="Z1867" s="1">
        <v>0.20039999999999999</v>
      </c>
      <c r="AA1867" s="85">
        <f t="shared" si="235"/>
        <v>0.82240000000000002</v>
      </c>
      <c r="AB1867" s="1"/>
      <c r="AC1867" s="1">
        <f t="shared" si="236"/>
        <v>5.1638888888888888</v>
      </c>
      <c r="AD1867" s="86">
        <v>18590</v>
      </c>
      <c r="AE1867" s="1">
        <v>0.37519999999999998</v>
      </c>
      <c r="AF1867" s="85">
        <f t="shared" si="237"/>
        <v>0.99719999999999998</v>
      </c>
      <c r="AG1867" s="1"/>
      <c r="AH1867" s="1">
        <f t="shared" si="238"/>
        <v>5.1638888888888888</v>
      </c>
      <c r="AI1867" s="86">
        <v>18590</v>
      </c>
      <c r="AJ1867" s="1">
        <v>0.4042</v>
      </c>
      <c r="AK1867" s="85">
        <f t="shared" si="239"/>
        <v>1.0262</v>
      </c>
      <c r="AL1867" s="1"/>
    </row>
    <row r="1868" spans="19:38" x14ac:dyDescent="0.25">
      <c r="S1868" s="1">
        <f t="shared" si="232"/>
        <v>5.166666666666667</v>
      </c>
      <c r="T1868" s="86">
        <v>18600</v>
      </c>
      <c r="U1868" s="85">
        <v>0.38450000000000001</v>
      </c>
      <c r="V1868" s="85">
        <f t="shared" si="233"/>
        <v>1.0065</v>
      </c>
      <c r="W1868" s="1"/>
      <c r="X1868" s="1">
        <f t="shared" si="234"/>
        <v>5.166666666666667</v>
      </c>
      <c r="Y1868" s="86">
        <v>18600</v>
      </c>
      <c r="Z1868" s="1">
        <v>0.20039999999999999</v>
      </c>
      <c r="AA1868" s="85">
        <f t="shared" si="235"/>
        <v>0.82240000000000002</v>
      </c>
      <c r="AB1868" s="1"/>
      <c r="AC1868" s="1">
        <f t="shared" si="236"/>
        <v>5.166666666666667</v>
      </c>
      <c r="AD1868" s="86">
        <v>18600</v>
      </c>
      <c r="AE1868" s="1">
        <v>0.37519999999999998</v>
      </c>
      <c r="AF1868" s="85">
        <f t="shared" si="237"/>
        <v>0.99719999999999998</v>
      </c>
      <c r="AG1868" s="1"/>
      <c r="AH1868" s="1">
        <f t="shared" si="238"/>
        <v>5.166666666666667</v>
      </c>
      <c r="AI1868" s="86">
        <v>18600</v>
      </c>
      <c r="AJ1868" s="1">
        <v>0.4042</v>
      </c>
      <c r="AK1868" s="85">
        <f t="shared" si="239"/>
        <v>1.0262</v>
      </c>
      <c r="AL1868" s="1"/>
    </row>
    <row r="1869" spans="19:38" x14ac:dyDescent="0.25">
      <c r="S1869" s="1">
        <f t="shared" si="232"/>
        <v>5.1694444444444443</v>
      </c>
      <c r="T1869" s="86">
        <v>18610</v>
      </c>
      <c r="U1869" s="85">
        <v>0.38450000000000001</v>
      </c>
      <c r="V1869" s="85">
        <f t="shared" si="233"/>
        <v>1.0065</v>
      </c>
      <c r="W1869" s="1"/>
      <c r="X1869" s="1">
        <f t="shared" si="234"/>
        <v>5.1694444444444443</v>
      </c>
      <c r="Y1869" s="86">
        <v>18610</v>
      </c>
      <c r="Z1869" s="1">
        <v>0.20039999999999999</v>
      </c>
      <c r="AA1869" s="85">
        <f t="shared" si="235"/>
        <v>0.82240000000000002</v>
      </c>
      <c r="AB1869" s="1"/>
      <c r="AC1869" s="1">
        <f t="shared" si="236"/>
        <v>5.1694444444444443</v>
      </c>
      <c r="AD1869" s="86">
        <v>18610</v>
      </c>
      <c r="AE1869" s="1">
        <v>0.37519999999999998</v>
      </c>
      <c r="AF1869" s="85">
        <f t="shared" si="237"/>
        <v>0.99719999999999998</v>
      </c>
      <c r="AG1869" s="1"/>
      <c r="AH1869" s="1">
        <f t="shared" si="238"/>
        <v>5.1694444444444443</v>
      </c>
      <c r="AI1869" s="86">
        <v>18610</v>
      </c>
      <c r="AJ1869" s="1">
        <v>0.4042</v>
      </c>
      <c r="AK1869" s="85">
        <f t="shared" si="239"/>
        <v>1.0262</v>
      </c>
      <c r="AL1869" s="1"/>
    </row>
    <row r="1870" spans="19:38" x14ac:dyDescent="0.25">
      <c r="S1870" s="1">
        <f t="shared" si="232"/>
        <v>5.1722222222222225</v>
      </c>
      <c r="T1870" s="86">
        <v>18620</v>
      </c>
      <c r="U1870" s="85">
        <v>0.38450000000000001</v>
      </c>
      <c r="V1870" s="85">
        <f t="shared" si="233"/>
        <v>1.0065</v>
      </c>
      <c r="W1870" s="1"/>
      <c r="X1870" s="1">
        <f t="shared" si="234"/>
        <v>5.1722222222222225</v>
      </c>
      <c r="Y1870" s="86">
        <v>18620</v>
      </c>
      <c r="Z1870" s="1">
        <v>0.20039999999999999</v>
      </c>
      <c r="AA1870" s="85">
        <f t="shared" si="235"/>
        <v>0.82240000000000002</v>
      </c>
      <c r="AB1870" s="1"/>
      <c r="AC1870" s="1">
        <f t="shared" si="236"/>
        <v>5.1722222222222225</v>
      </c>
      <c r="AD1870" s="86">
        <v>18620</v>
      </c>
      <c r="AE1870" s="1">
        <v>0.37519999999999998</v>
      </c>
      <c r="AF1870" s="85">
        <f t="shared" si="237"/>
        <v>0.99719999999999998</v>
      </c>
      <c r="AG1870" s="1"/>
      <c r="AH1870" s="1">
        <f t="shared" si="238"/>
        <v>5.1722222222222225</v>
      </c>
      <c r="AI1870" s="86">
        <v>18620</v>
      </c>
      <c r="AJ1870" s="1">
        <v>0.4042</v>
      </c>
      <c r="AK1870" s="85">
        <f t="shared" si="239"/>
        <v>1.0262</v>
      </c>
      <c r="AL1870" s="1"/>
    </row>
    <row r="1871" spans="19:38" x14ac:dyDescent="0.25">
      <c r="S1871" s="1">
        <f t="shared" si="232"/>
        <v>5.1749999999999998</v>
      </c>
      <c r="T1871" s="86">
        <v>18630</v>
      </c>
      <c r="U1871" s="85">
        <v>0.38450000000000001</v>
      </c>
      <c r="V1871" s="85">
        <f t="shared" si="233"/>
        <v>1.0065</v>
      </c>
      <c r="W1871" s="1"/>
      <c r="X1871" s="1">
        <f t="shared" si="234"/>
        <v>5.1749999999999998</v>
      </c>
      <c r="Y1871" s="86">
        <v>18630</v>
      </c>
      <c r="Z1871" s="1">
        <v>0.20039999999999999</v>
      </c>
      <c r="AA1871" s="85">
        <f t="shared" si="235"/>
        <v>0.82240000000000002</v>
      </c>
      <c r="AB1871" s="1"/>
      <c r="AC1871" s="1">
        <f t="shared" si="236"/>
        <v>5.1749999999999998</v>
      </c>
      <c r="AD1871" s="86">
        <v>18630</v>
      </c>
      <c r="AE1871" s="1">
        <v>0.37519999999999998</v>
      </c>
      <c r="AF1871" s="85">
        <f t="shared" si="237"/>
        <v>0.99719999999999998</v>
      </c>
      <c r="AG1871" s="1"/>
      <c r="AH1871" s="1">
        <f t="shared" si="238"/>
        <v>5.1749999999999998</v>
      </c>
      <c r="AI1871" s="86">
        <v>18630</v>
      </c>
      <c r="AJ1871" s="1">
        <v>0.40410000000000001</v>
      </c>
      <c r="AK1871" s="85">
        <f t="shared" si="239"/>
        <v>1.0261</v>
      </c>
      <c r="AL1871" s="1"/>
    </row>
    <row r="1872" spans="19:38" x14ac:dyDescent="0.25">
      <c r="S1872" s="1">
        <f t="shared" si="232"/>
        <v>5.177777777777778</v>
      </c>
      <c r="T1872" s="86">
        <v>18640</v>
      </c>
      <c r="U1872" s="85">
        <v>0.38450000000000001</v>
      </c>
      <c r="V1872" s="85">
        <f t="shared" si="233"/>
        <v>1.0065</v>
      </c>
      <c r="W1872" s="1"/>
      <c r="X1872" s="1">
        <f t="shared" si="234"/>
        <v>5.177777777777778</v>
      </c>
      <c r="Y1872" s="86">
        <v>18640</v>
      </c>
      <c r="Z1872" s="1">
        <v>0.20039999999999999</v>
      </c>
      <c r="AA1872" s="85">
        <f t="shared" si="235"/>
        <v>0.82240000000000002</v>
      </c>
      <c r="AB1872" s="1"/>
      <c r="AC1872" s="1">
        <f t="shared" si="236"/>
        <v>5.177777777777778</v>
      </c>
      <c r="AD1872" s="86">
        <v>18640</v>
      </c>
      <c r="AE1872" s="1">
        <v>0.37519999999999998</v>
      </c>
      <c r="AF1872" s="85">
        <f t="shared" si="237"/>
        <v>0.99719999999999998</v>
      </c>
      <c r="AG1872" s="1"/>
      <c r="AH1872" s="1">
        <f t="shared" si="238"/>
        <v>5.177777777777778</v>
      </c>
      <c r="AI1872" s="86">
        <v>18640</v>
      </c>
      <c r="AJ1872" s="1">
        <v>0.40410000000000001</v>
      </c>
      <c r="AK1872" s="85">
        <f t="shared" si="239"/>
        <v>1.0261</v>
      </c>
      <c r="AL1872" s="1"/>
    </row>
    <row r="1873" spans="19:38" x14ac:dyDescent="0.25">
      <c r="S1873" s="1">
        <f t="shared" si="232"/>
        <v>5.1805555555555554</v>
      </c>
      <c r="T1873" s="86">
        <v>18650</v>
      </c>
      <c r="U1873" s="85">
        <v>0.3846</v>
      </c>
      <c r="V1873" s="85">
        <f t="shared" si="233"/>
        <v>1.0065999999999999</v>
      </c>
      <c r="W1873" s="1"/>
      <c r="X1873" s="1">
        <f t="shared" si="234"/>
        <v>5.1805555555555554</v>
      </c>
      <c r="Y1873" s="86">
        <v>18650</v>
      </c>
      <c r="Z1873" s="1">
        <v>0.20039999999999999</v>
      </c>
      <c r="AA1873" s="85">
        <f t="shared" si="235"/>
        <v>0.82240000000000002</v>
      </c>
      <c r="AB1873" s="1"/>
      <c r="AC1873" s="1">
        <f t="shared" si="236"/>
        <v>5.1805555555555554</v>
      </c>
      <c r="AD1873" s="86">
        <v>18650</v>
      </c>
      <c r="AE1873" s="1">
        <v>0.37519999999999998</v>
      </c>
      <c r="AF1873" s="85">
        <f t="shared" si="237"/>
        <v>0.99719999999999998</v>
      </c>
      <c r="AG1873" s="1"/>
      <c r="AH1873" s="1">
        <f t="shared" si="238"/>
        <v>5.1805555555555554</v>
      </c>
      <c r="AI1873" s="86">
        <v>18650</v>
      </c>
      <c r="AJ1873" s="1">
        <v>0.40410000000000001</v>
      </c>
      <c r="AK1873" s="85">
        <f t="shared" si="239"/>
        <v>1.0261</v>
      </c>
      <c r="AL1873" s="1"/>
    </row>
    <row r="1874" spans="19:38" x14ac:dyDescent="0.25">
      <c r="S1874" s="1">
        <f t="shared" si="232"/>
        <v>5.1833333333333336</v>
      </c>
      <c r="T1874" s="86">
        <v>18660</v>
      </c>
      <c r="U1874" s="85">
        <v>0.3846</v>
      </c>
      <c r="V1874" s="85">
        <f t="shared" si="233"/>
        <v>1.0065999999999999</v>
      </c>
      <c r="W1874" s="1"/>
      <c r="X1874" s="1">
        <f t="shared" si="234"/>
        <v>5.1833333333333336</v>
      </c>
      <c r="Y1874" s="86">
        <v>18660</v>
      </c>
      <c r="Z1874" s="1">
        <v>0.20039999999999999</v>
      </c>
      <c r="AA1874" s="85">
        <f t="shared" si="235"/>
        <v>0.82240000000000002</v>
      </c>
      <c r="AB1874" s="1"/>
      <c r="AC1874" s="1">
        <f t="shared" si="236"/>
        <v>5.1833333333333336</v>
      </c>
      <c r="AD1874" s="86">
        <v>18660</v>
      </c>
      <c r="AE1874" s="1">
        <v>0.37519999999999998</v>
      </c>
      <c r="AF1874" s="85">
        <f t="shared" si="237"/>
        <v>0.99719999999999998</v>
      </c>
      <c r="AG1874" s="1"/>
      <c r="AH1874" s="1">
        <f t="shared" si="238"/>
        <v>5.1833333333333336</v>
      </c>
      <c r="AI1874" s="86">
        <v>18660</v>
      </c>
      <c r="AJ1874" s="1">
        <v>0.40410000000000001</v>
      </c>
      <c r="AK1874" s="85">
        <f t="shared" si="239"/>
        <v>1.0261</v>
      </c>
      <c r="AL1874" s="1"/>
    </row>
    <row r="1875" spans="19:38" x14ac:dyDescent="0.25">
      <c r="S1875" s="1">
        <f t="shared" si="232"/>
        <v>5.1861111111111109</v>
      </c>
      <c r="T1875" s="86">
        <v>18670</v>
      </c>
      <c r="U1875" s="85">
        <v>0.3846</v>
      </c>
      <c r="V1875" s="85">
        <f t="shared" si="233"/>
        <v>1.0065999999999999</v>
      </c>
      <c r="W1875" s="1"/>
      <c r="X1875" s="1">
        <f t="shared" si="234"/>
        <v>5.1861111111111109</v>
      </c>
      <c r="Y1875" s="86">
        <v>18670</v>
      </c>
      <c r="Z1875" s="1">
        <v>0.20039999999999999</v>
      </c>
      <c r="AA1875" s="85">
        <f t="shared" si="235"/>
        <v>0.82240000000000002</v>
      </c>
      <c r="AB1875" s="1"/>
      <c r="AC1875" s="1">
        <f t="shared" si="236"/>
        <v>5.1861111111111109</v>
      </c>
      <c r="AD1875" s="86">
        <v>18670</v>
      </c>
      <c r="AE1875" s="1">
        <v>0.37519999999999998</v>
      </c>
      <c r="AF1875" s="85">
        <f t="shared" si="237"/>
        <v>0.99719999999999998</v>
      </c>
      <c r="AG1875" s="1"/>
      <c r="AH1875" s="1">
        <f t="shared" si="238"/>
        <v>5.1861111111111109</v>
      </c>
      <c r="AI1875" s="86">
        <v>18670</v>
      </c>
      <c r="AJ1875" s="1">
        <v>0.40410000000000001</v>
      </c>
      <c r="AK1875" s="85">
        <f t="shared" si="239"/>
        <v>1.0261</v>
      </c>
      <c r="AL1875" s="1"/>
    </row>
    <row r="1876" spans="19:38" x14ac:dyDescent="0.25">
      <c r="S1876" s="1">
        <f t="shared" si="232"/>
        <v>5.1888888888888891</v>
      </c>
      <c r="T1876" s="86">
        <v>18680</v>
      </c>
      <c r="U1876" s="85">
        <v>0.3846</v>
      </c>
      <c r="V1876" s="85">
        <f t="shared" si="233"/>
        <v>1.0065999999999999</v>
      </c>
      <c r="W1876" s="1"/>
      <c r="X1876" s="1">
        <f t="shared" si="234"/>
        <v>5.1888888888888891</v>
      </c>
      <c r="Y1876" s="86">
        <v>18680</v>
      </c>
      <c r="Z1876" s="1">
        <v>0.20039999999999999</v>
      </c>
      <c r="AA1876" s="85">
        <f t="shared" si="235"/>
        <v>0.82240000000000002</v>
      </c>
      <c r="AB1876" s="1"/>
      <c r="AC1876" s="1">
        <f t="shared" si="236"/>
        <v>5.1888888888888891</v>
      </c>
      <c r="AD1876" s="86">
        <v>18680</v>
      </c>
      <c r="AE1876" s="1">
        <v>0.37519999999999998</v>
      </c>
      <c r="AF1876" s="85">
        <f t="shared" si="237"/>
        <v>0.99719999999999998</v>
      </c>
      <c r="AG1876" s="1"/>
      <c r="AH1876" s="1">
        <f t="shared" si="238"/>
        <v>5.1888888888888891</v>
      </c>
      <c r="AI1876" s="86">
        <v>18680</v>
      </c>
      <c r="AJ1876" s="1">
        <v>0.40410000000000001</v>
      </c>
      <c r="AK1876" s="85">
        <f t="shared" si="239"/>
        <v>1.0261</v>
      </c>
      <c r="AL1876" s="1"/>
    </row>
    <row r="1877" spans="19:38" x14ac:dyDescent="0.25">
      <c r="S1877" s="1">
        <f t="shared" si="232"/>
        <v>5.1916666666666664</v>
      </c>
      <c r="T1877" s="86">
        <v>18690</v>
      </c>
      <c r="U1877" s="85">
        <v>0.3846</v>
      </c>
      <c r="V1877" s="85">
        <f t="shared" si="233"/>
        <v>1.0065999999999999</v>
      </c>
      <c r="W1877" s="1"/>
      <c r="X1877" s="1">
        <f t="shared" si="234"/>
        <v>5.1916666666666664</v>
      </c>
      <c r="Y1877" s="86">
        <v>18690</v>
      </c>
      <c r="Z1877" s="1">
        <v>0.20039999999999999</v>
      </c>
      <c r="AA1877" s="85">
        <f t="shared" si="235"/>
        <v>0.82240000000000002</v>
      </c>
      <c r="AB1877" s="1"/>
      <c r="AC1877" s="1">
        <f t="shared" si="236"/>
        <v>5.1916666666666664</v>
      </c>
      <c r="AD1877" s="86">
        <v>18690</v>
      </c>
      <c r="AE1877" s="1">
        <v>0.37519999999999998</v>
      </c>
      <c r="AF1877" s="85">
        <f t="shared" si="237"/>
        <v>0.99719999999999998</v>
      </c>
      <c r="AG1877" s="1"/>
      <c r="AH1877" s="1">
        <f t="shared" si="238"/>
        <v>5.1916666666666664</v>
      </c>
      <c r="AI1877" s="86">
        <v>18690</v>
      </c>
      <c r="AJ1877" s="1">
        <v>0.40410000000000001</v>
      </c>
      <c r="AK1877" s="85">
        <f t="shared" si="239"/>
        <v>1.0261</v>
      </c>
      <c r="AL1877" s="1"/>
    </row>
    <row r="1878" spans="19:38" x14ac:dyDescent="0.25">
      <c r="S1878" s="1">
        <f t="shared" si="232"/>
        <v>5.1944444444444446</v>
      </c>
      <c r="T1878" s="86">
        <v>18700</v>
      </c>
      <c r="U1878" s="85">
        <v>0.3846</v>
      </c>
      <c r="V1878" s="85">
        <f t="shared" si="233"/>
        <v>1.0065999999999999</v>
      </c>
      <c r="W1878" s="1"/>
      <c r="X1878" s="1">
        <f t="shared" si="234"/>
        <v>5.1944444444444446</v>
      </c>
      <c r="Y1878" s="86">
        <v>18700</v>
      </c>
      <c r="Z1878" s="1">
        <v>0.20030000000000001</v>
      </c>
      <c r="AA1878" s="85">
        <f t="shared" si="235"/>
        <v>0.82230000000000003</v>
      </c>
      <c r="AB1878" s="1"/>
      <c r="AC1878" s="1">
        <f t="shared" si="236"/>
        <v>5.1944444444444446</v>
      </c>
      <c r="AD1878" s="86">
        <v>18700</v>
      </c>
      <c r="AE1878" s="1">
        <v>0.37519999999999998</v>
      </c>
      <c r="AF1878" s="85">
        <f t="shared" si="237"/>
        <v>0.99719999999999998</v>
      </c>
      <c r="AG1878" s="1"/>
      <c r="AH1878" s="1">
        <f t="shared" si="238"/>
        <v>5.1944444444444446</v>
      </c>
      <c r="AI1878" s="86">
        <v>18700</v>
      </c>
      <c r="AJ1878" s="1">
        <v>0.40410000000000001</v>
      </c>
      <c r="AK1878" s="85">
        <f t="shared" si="239"/>
        <v>1.0261</v>
      </c>
      <c r="AL1878" s="1"/>
    </row>
    <row r="1879" spans="19:38" x14ac:dyDescent="0.25">
      <c r="S1879" s="1">
        <f t="shared" si="232"/>
        <v>5.197222222222222</v>
      </c>
      <c r="T1879" s="86">
        <v>18710</v>
      </c>
      <c r="U1879" s="85">
        <v>0.3846</v>
      </c>
      <c r="V1879" s="85">
        <f t="shared" si="233"/>
        <v>1.0065999999999999</v>
      </c>
      <c r="W1879" s="1"/>
      <c r="X1879" s="1">
        <f t="shared" si="234"/>
        <v>5.197222222222222</v>
      </c>
      <c r="Y1879" s="86">
        <v>18710</v>
      </c>
      <c r="Z1879" s="1">
        <v>0.20030000000000001</v>
      </c>
      <c r="AA1879" s="85">
        <f t="shared" si="235"/>
        <v>0.82230000000000003</v>
      </c>
      <c r="AB1879" s="1"/>
      <c r="AC1879" s="1">
        <f t="shared" si="236"/>
        <v>5.197222222222222</v>
      </c>
      <c r="AD1879" s="86">
        <v>18710</v>
      </c>
      <c r="AE1879" s="1">
        <v>0.37519999999999998</v>
      </c>
      <c r="AF1879" s="85">
        <f t="shared" si="237"/>
        <v>0.99719999999999998</v>
      </c>
      <c r="AG1879" s="1"/>
      <c r="AH1879" s="1">
        <f t="shared" si="238"/>
        <v>5.197222222222222</v>
      </c>
      <c r="AI1879" s="86">
        <v>18710</v>
      </c>
      <c r="AJ1879" s="1">
        <v>0.40410000000000001</v>
      </c>
      <c r="AK1879" s="85">
        <f t="shared" si="239"/>
        <v>1.0261</v>
      </c>
      <c r="AL1879" s="1"/>
    </row>
    <row r="1880" spans="19:38" x14ac:dyDescent="0.25">
      <c r="S1880" s="1">
        <f t="shared" si="232"/>
        <v>5.2</v>
      </c>
      <c r="T1880" s="86">
        <v>18720</v>
      </c>
      <c r="U1880" s="85">
        <v>0.3846</v>
      </c>
      <c r="V1880" s="85">
        <f t="shared" si="233"/>
        <v>1.0065999999999999</v>
      </c>
      <c r="W1880" s="1"/>
      <c r="X1880" s="1">
        <f t="shared" si="234"/>
        <v>5.2</v>
      </c>
      <c r="Y1880" s="86">
        <v>18720</v>
      </c>
      <c r="Z1880" s="1">
        <v>0.20030000000000001</v>
      </c>
      <c r="AA1880" s="85">
        <f t="shared" si="235"/>
        <v>0.82230000000000003</v>
      </c>
      <c r="AB1880" s="1"/>
      <c r="AC1880" s="1">
        <f t="shared" si="236"/>
        <v>5.2</v>
      </c>
      <c r="AD1880" s="86">
        <v>18720</v>
      </c>
      <c r="AE1880" s="1">
        <v>0.37519999999999998</v>
      </c>
      <c r="AF1880" s="85">
        <f t="shared" si="237"/>
        <v>0.99719999999999998</v>
      </c>
      <c r="AG1880" s="1"/>
      <c r="AH1880" s="1">
        <f t="shared" si="238"/>
        <v>5.2</v>
      </c>
      <c r="AI1880" s="86">
        <v>18720</v>
      </c>
      <c r="AJ1880" s="1">
        <v>0.40410000000000001</v>
      </c>
      <c r="AK1880" s="85">
        <f t="shared" si="239"/>
        <v>1.0261</v>
      </c>
      <c r="AL1880" s="1"/>
    </row>
    <row r="1881" spans="19:38" x14ac:dyDescent="0.25">
      <c r="S1881" s="1">
        <f t="shared" si="232"/>
        <v>5.2027777777777775</v>
      </c>
      <c r="T1881" s="86">
        <v>18730</v>
      </c>
      <c r="U1881" s="85">
        <v>0.3846</v>
      </c>
      <c r="V1881" s="85">
        <f t="shared" si="233"/>
        <v>1.0065999999999999</v>
      </c>
      <c r="W1881" s="1"/>
      <c r="X1881" s="1">
        <f t="shared" si="234"/>
        <v>5.2027777777777775</v>
      </c>
      <c r="Y1881" s="86">
        <v>18730</v>
      </c>
      <c r="Z1881" s="1">
        <v>0.20030000000000001</v>
      </c>
      <c r="AA1881" s="85">
        <f t="shared" si="235"/>
        <v>0.82230000000000003</v>
      </c>
      <c r="AB1881" s="1"/>
      <c r="AC1881" s="1">
        <f t="shared" si="236"/>
        <v>5.2027777777777775</v>
      </c>
      <c r="AD1881" s="86">
        <v>18730</v>
      </c>
      <c r="AE1881" s="1">
        <v>0.37519999999999998</v>
      </c>
      <c r="AF1881" s="85">
        <f t="shared" si="237"/>
        <v>0.99719999999999998</v>
      </c>
      <c r="AG1881" s="1"/>
      <c r="AH1881" s="1">
        <f t="shared" si="238"/>
        <v>5.2027777777777775</v>
      </c>
      <c r="AI1881" s="86">
        <v>18730</v>
      </c>
      <c r="AJ1881" s="1">
        <v>0.40410000000000001</v>
      </c>
      <c r="AK1881" s="85">
        <f t="shared" si="239"/>
        <v>1.0261</v>
      </c>
      <c r="AL1881" s="1"/>
    </row>
    <row r="1882" spans="19:38" x14ac:dyDescent="0.25">
      <c r="S1882" s="1">
        <f t="shared" si="232"/>
        <v>5.2055555555555557</v>
      </c>
      <c r="T1882" s="86">
        <v>18740</v>
      </c>
      <c r="U1882" s="85">
        <v>0.3846</v>
      </c>
      <c r="V1882" s="85">
        <f t="shared" si="233"/>
        <v>1.0065999999999999</v>
      </c>
      <c r="W1882" s="1"/>
      <c r="X1882" s="1">
        <f t="shared" si="234"/>
        <v>5.2055555555555557</v>
      </c>
      <c r="Y1882" s="86">
        <v>18740</v>
      </c>
      <c r="Z1882" s="1">
        <v>0.20030000000000001</v>
      </c>
      <c r="AA1882" s="85">
        <f t="shared" si="235"/>
        <v>0.82230000000000003</v>
      </c>
      <c r="AB1882" s="1"/>
      <c r="AC1882" s="1">
        <f t="shared" si="236"/>
        <v>5.2055555555555557</v>
      </c>
      <c r="AD1882" s="86">
        <v>18740</v>
      </c>
      <c r="AE1882" s="1">
        <v>0.37519999999999998</v>
      </c>
      <c r="AF1882" s="85">
        <f t="shared" si="237"/>
        <v>0.99719999999999998</v>
      </c>
      <c r="AG1882" s="1"/>
      <c r="AH1882" s="1">
        <f t="shared" si="238"/>
        <v>5.2055555555555557</v>
      </c>
      <c r="AI1882" s="86">
        <v>18740</v>
      </c>
      <c r="AJ1882" s="1">
        <v>0.40400000000000003</v>
      </c>
      <c r="AK1882" s="85">
        <f t="shared" si="239"/>
        <v>1.026</v>
      </c>
      <c r="AL1882" s="1"/>
    </row>
    <row r="1883" spans="19:38" x14ac:dyDescent="0.25">
      <c r="S1883" s="1">
        <f t="shared" si="232"/>
        <v>5.208333333333333</v>
      </c>
      <c r="T1883" s="86">
        <v>18750</v>
      </c>
      <c r="U1883" s="85">
        <v>0.3846</v>
      </c>
      <c r="V1883" s="85">
        <f t="shared" si="233"/>
        <v>1.0065999999999999</v>
      </c>
      <c r="W1883" s="1"/>
      <c r="X1883" s="1">
        <f t="shared" si="234"/>
        <v>5.208333333333333</v>
      </c>
      <c r="Y1883" s="86">
        <v>18750</v>
      </c>
      <c r="Z1883" s="1">
        <v>0.20030000000000001</v>
      </c>
      <c r="AA1883" s="85">
        <f t="shared" si="235"/>
        <v>0.82230000000000003</v>
      </c>
      <c r="AB1883" s="1"/>
      <c r="AC1883" s="1">
        <f t="shared" si="236"/>
        <v>5.208333333333333</v>
      </c>
      <c r="AD1883" s="86">
        <v>18750</v>
      </c>
      <c r="AE1883" s="1">
        <v>0.37519999999999998</v>
      </c>
      <c r="AF1883" s="85">
        <f t="shared" si="237"/>
        <v>0.99719999999999998</v>
      </c>
      <c r="AG1883" s="1"/>
      <c r="AH1883" s="1">
        <f t="shared" si="238"/>
        <v>5.208333333333333</v>
      </c>
      <c r="AI1883" s="86">
        <v>18750</v>
      </c>
      <c r="AJ1883" s="1">
        <v>0.40400000000000003</v>
      </c>
      <c r="AK1883" s="85">
        <f t="shared" si="239"/>
        <v>1.026</v>
      </c>
      <c r="AL1883" s="1"/>
    </row>
    <row r="1884" spans="19:38" x14ac:dyDescent="0.25">
      <c r="S1884" s="1">
        <f t="shared" si="232"/>
        <v>5.2111111111111112</v>
      </c>
      <c r="T1884" s="86">
        <v>18760</v>
      </c>
      <c r="U1884" s="85">
        <v>0.3846</v>
      </c>
      <c r="V1884" s="85">
        <f t="shared" si="233"/>
        <v>1.0065999999999999</v>
      </c>
      <c r="W1884" s="1"/>
      <c r="X1884" s="1">
        <f t="shared" si="234"/>
        <v>5.2111111111111112</v>
      </c>
      <c r="Y1884" s="86">
        <v>18760</v>
      </c>
      <c r="Z1884" s="1">
        <v>0.20030000000000001</v>
      </c>
      <c r="AA1884" s="85">
        <f t="shared" si="235"/>
        <v>0.82230000000000003</v>
      </c>
      <c r="AB1884" s="1"/>
      <c r="AC1884" s="1">
        <f t="shared" si="236"/>
        <v>5.2111111111111112</v>
      </c>
      <c r="AD1884" s="86">
        <v>18760</v>
      </c>
      <c r="AE1884" s="1">
        <v>0.37519999999999998</v>
      </c>
      <c r="AF1884" s="85">
        <f t="shared" si="237"/>
        <v>0.99719999999999998</v>
      </c>
      <c r="AG1884" s="1"/>
      <c r="AH1884" s="1">
        <f t="shared" si="238"/>
        <v>5.2111111111111112</v>
      </c>
      <c r="AI1884" s="86">
        <v>18760</v>
      </c>
      <c r="AJ1884" s="1">
        <v>0.40400000000000003</v>
      </c>
      <c r="AK1884" s="85">
        <f t="shared" si="239"/>
        <v>1.026</v>
      </c>
      <c r="AL1884" s="1"/>
    </row>
    <row r="1885" spans="19:38" x14ac:dyDescent="0.25">
      <c r="S1885" s="1">
        <f t="shared" si="232"/>
        <v>5.2138888888888886</v>
      </c>
      <c r="T1885" s="86">
        <v>18770</v>
      </c>
      <c r="U1885" s="85">
        <v>0.3846</v>
      </c>
      <c r="V1885" s="85">
        <f t="shared" si="233"/>
        <v>1.0065999999999999</v>
      </c>
      <c r="W1885" s="1"/>
      <c r="X1885" s="1">
        <f t="shared" si="234"/>
        <v>5.2138888888888886</v>
      </c>
      <c r="Y1885" s="86">
        <v>18770</v>
      </c>
      <c r="Z1885" s="1">
        <v>0.20030000000000001</v>
      </c>
      <c r="AA1885" s="85">
        <f t="shared" si="235"/>
        <v>0.82230000000000003</v>
      </c>
      <c r="AB1885" s="1"/>
      <c r="AC1885" s="1">
        <f t="shared" si="236"/>
        <v>5.2138888888888886</v>
      </c>
      <c r="AD1885" s="86">
        <v>18770</v>
      </c>
      <c r="AE1885" s="1">
        <v>0.37519999999999998</v>
      </c>
      <c r="AF1885" s="85">
        <f t="shared" si="237"/>
        <v>0.99719999999999998</v>
      </c>
      <c r="AG1885" s="1"/>
      <c r="AH1885" s="1">
        <f t="shared" si="238"/>
        <v>5.2138888888888886</v>
      </c>
      <c r="AI1885" s="86">
        <v>18770</v>
      </c>
      <c r="AJ1885" s="1">
        <v>0.40400000000000003</v>
      </c>
      <c r="AK1885" s="85">
        <f t="shared" si="239"/>
        <v>1.026</v>
      </c>
      <c r="AL1885" s="1"/>
    </row>
    <row r="1886" spans="19:38" x14ac:dyDescent="0.25">
      <c r="S1886" s="1">
        <f t="shared" si="232"/>
        <v>5.2166666666666668</v>
      </c>
      <c r="T1886" s="86">
        <v>18780</v>
      </c>
      <c r="U1886" s="85">
        <v>0.3846</v>
      </c>
      <c r="V1886" s="85">
        <f t="shared" si="233"/>
        <v>1.0065999999999999</v>
      </c>
      <c r="W1886" s="1"/>
      <c r="X1886" s="1">
        <f t="shared" si="234"/>
        <v>5.2166666666666668</v>
      </c>
      <c r="Y1886" s="86">
        <v>18780</v>
      </c>
      <c r="Z1886" s="1">
        <v>0.20030000000000001</v>
      </c>
      <c r="AA1886" s="85">
        <f t="shared" si="235"/>
        <v>0.82230000000000003</v>
      </c>
      <c r="AB1886" s="1"/>
      <c r="AC1886" s="1">
        <f t="shared" si="236"/>
        <v>5.2166666666666668</v>
      </c>
      <c r="AD1886" s="86">
        <v>18780</v>
      </c>
      <c r="AE1886" s="1">
        <v>0.37519999999999998</v>
      </c>
      <c r="AF1886" s="85">
        <f t="shared" si="237"/>
        <v>0.99719999999999998</v>
      </c>
      <c r="AG1886" s="1"/>
      <c r="AH1886" s="1">
        <f t="shared" si="238"/>
        <v>5.2166666666666668</v>
      </c>
      <c r="AI1886" s="86">
        <v>18780</v>
      </c>
      <c r="AJ1886" s="1">
        <v>0.40400000000000003</v>
      </c>
      <c r="AK1886" s="85">
        <f t="shared" si="239"/>
        <v>1.026</v>
      </c>
      <c r="AL1886" s="1"/>
    </row>
    <row r="1887" spans="19:38" x14ac:dyDescent="0.25">
      <c r="S1887" s="1">
        <f t="shared" si="232"/>
        <v>5.2194444444444441</v>
      </c>
      <c r="T1887" s="86">
        <v>18790</v>
      </c>
      <c r="U1887" s="85">
        <v>0.3846</v>
      </c>
      <c r="V1887" s="85">
        <f t="shared" si="233"/>
        <v>1.0065999999999999</v>
      </c>
      <c r="W1887" s="1"/>
      <c r="X1887" s="1">
        <f t="shared" si="234"/>
        <v>5.2194444444444441</v>
      </c>
      <c r="Y1887" s="86">
        <v>18790</v>
      </c>
      <c r="Z1887" s="1">
        <v>0.20030000000000001</v>
      </c>
      <c r="AA1887" s="85">
        <f t="shared" si="235"/>
        <v>0.82230000000000003</v>
      </c>
      <c r="AB1887" s="1"/>
      <c r="AC1887" s="1">
        <f t="shared" si="236"/>
        <v>5.2194444444444441</v>
      </c>
      <c r="AD1887" s="86">
        <v>18790</v>
      </c>
      <c r="AE1887" s="1">
        <v>0.37519999999999998</v>
      </c>
      <c r="AF1887" s="85">
        <f t="shared" si="237"/>
        <v>0.99719999999999998</v>
      </c>
      <c r="AG1887" s="1"/>
      <c r="AH1887" s="1">
        <f t="shared" si="238"/>
        <v>5.2194444444444441</v>
      </c>
      <c r="AI1887" s="86">
        <v>18790</v>
      </c>
      <c r="AJ1887" s="1">
        <v>0.40400000000000003</v>
      </c>
      <c r="AK1887" s="85">
        <f t="shared" si="239"/>
        <v>1.026</v>
      </c>
      <c r="AL1887" s="1"/>
    </row>
    <row r="1888" spans="19:38" x14ac:dyDescent="0.25">
      <c r="S1888" s="1">
        <f t="shared" si="232"/>
        <v>5.2222222222222223</v>
      </c>
      <c r="T1888" s="86">
        <v>18800</v>
      </c>
      <c r="U1888" s="85">
        <v>0.3846</v>
      </c>
      <c r="V1888" s="85">
        <f t="shared" si="233"/>
        <v>1.0065999999999999</v>
      </c>
      <c r="W1888" s="1"/>
      <c r="X1888" s="1">
        <f t="shared" si="234"/>
        <v>5.2222222222222223</v>
      </c>
      <c r="Y1888" s="86">
        <v>18800</v>
      </c>
      <c r="Z1888" s="1">
        <v>0.20030000000000001</v>
      </c>
      <c r="AA1888" s="85">
        <f t="shared" si="235"/>
        <v>0.82230000000000003</v>
      </c>
      <c r="AB1888" s="1"/>
      <c r="AC1888" s="1">
        <f t="shared" si="236"/>
        <v>5.2222222222222223</v>
      </c>
      <c r="AD1888" s="86">
        <v>18800</v>
      </c>
      <c r="AE1888" s="1">
        <v>0.37519999999999998</v>
      </c>
      <c r="AF1888" s="85">
        <f t="shared" si="237"/>
        <v>0.99719999999999998</v>
      </c>
      <c r="AG1888" s="1"/>
      <c r="AH1888" s="1">
        <f t="shared" si="238"/>
        <v>5.2222222222222223</v>
      </c>
      <c r="AI1888" s="86">
        <v>18800</v>
      </c>
      <c r="AJ1888" s="1">
        <v>0.40400000000000003</v>
      </c>
      <c r="AK1888" s="85">
        <f t="shared" si="239"/>
        <v>1.026</v>
      </c>
      <c r="AL1888" s="1"/>
    </row>
    <row r="1889" spans="19:38" x14ac:dyDescent="0.25">
      <c r="S1889" s="1">
        <f t="shared" si="232"/>
        <v>5.2249999999999996</v>
      </c>
      <c r="T1889" s="86">
        <v>18810</v>
      </c>
      <c r="U1889" s="85">
        <v>0.3846</v>
      </c>
      <c r="V1889" s="85">
        <f t="shared" si="233"/>
        <v>1.0065999999999999</v>
      </c>
      <c r="W1889" s="1"/>
      <c r="X1889" s="1">
        <f t="shared" si="234"/>
        <v>5.2249999999999996</v>
      </c>
      <c r="Y1889" s="86">
        <v>18810</v>
      </c>
      <c r="Z1889" s="1">
        <v>0.20030000000000001</v>
      </c>
      <c r="AA1889" s="85">
        <f t="shared" si="235"/>
        <v>0.82230000000000003</v>
      </c>
      <c r="AB1889" s="1"/>
      <c r="AC1889" s="1">
        <f t="shared" si="236"/>
        <v>5.2249999999999996</v>
      </c>
      <c r="AD1889" s="86">
        <v>18810</v>
      </c>
      <c r="AE1889" s="1">
        <v>0.37519999999999998</v>
      </c>
      <c r="AF1889" s="85">
        <f t="shared" si="237"/>
        <v>0.99719999999999998</v>
      </c>
      <c r="AG1889" s="1"/>
      <c r="AH1889" s="1">
        <f t="shared" si="238"/>
        <v>5.2249999999999996</v>
      </c>
      <c r="AI1889" s="86">
        <v>18810</v>
      </c>
      <c r="AJ1889" s="1">
        <v>0.40389999999999998</v>
      </c>
      <c r="AK1889" s="85">
        <f t="shared" si="239"/>
        <v>1.0259</v>
      </c>
      <c r="AL1889" s="1"/>
    </row>
    <row r="1890" spans="19:38" x14ac:dyDescent="0.25">
      <c r="S1890" s="1">
        <f t="shared" si="232"/>
        <v>5.2277777777777779</v>
      </c>
      <c r="T1890" s="86">
        <v>18820</v>
      </c>
      <c r="U1890" s="85">
        <v>0.38469999999999999</v>
      </c>
      <c r="V1890" s="85">
        <f t="shared" si="233"/>
        <v>1.0066999999999999</v>
      </c>
      <c r="W1890" s="1"/>
      <c r="X1890" s="1">
        <f t="shared" si="234"/>
        <v>5.2277777777777779</v>
      </c>
      <c r="Y1890" s="86">
        <v>18820</v>
      </c>
      <c r="Z1890" s="1">
        <v>0.20030000000000001</v>
      </c>
      <c r="AA1890" s="85">
        <f t="shared" si="235"/>
        <v>0.82230000000000003</v>
      </c>
      <c r="AB1890" s="1"/>
      <c r="AC1890" s="1">
        <f t="shared" si="236"/>
        <v>5.2277777777777779</v>
      </c>
      <c r="AD1890" s="86">
        <v>18820</v>
      </c>
      <c r="AE1890" s="1">
        <v>0.37519999999999998</v>
      </c>
      <c r="AF1890" s="85">
        <f t="shared" si="237"/>
        <v>0.99719999999999998</v>
      </c>
      <c r="AG1890" s="1"/>
      <c r="AH1890" s="1">
        <f t="shared" si="238"/>
        <v>5.2277777777777779</v>
      </c>
      <c r="AI1890" s="86">
        <v>18820</v>
      </c>
      <c r="AJ1890" s="1">
        <v>0.40389999999999998</v>
      </c>
      <c r="AK1890" s="85">
        <f t="shared" si="239"/>
        <v>1.0259</v>
      </c>
      <c r="AL1890" s="1"/>
    </row>
    <row r="1891" spans="19:38" x14ac:dyDescent="0.25">
      <c r="S1891" s="1">
        <f t="shared" si="232"/>
        <v>5.2305555555555552</v>
      </c>
      <c r="T1891" s="86">
        <v>18830</v>
      </c>
      <c r="U1891" s="85">
        <v>0.38469999999999999</v>
      </c>
      <c r="V1891" s="85">
        <f t="shared" si="233"/>
        <v>1.0066999999999999</v>
      </c>
      <c r="W1891" s="1"/>
      <c r="X1891" s="1">
        <f t="shared" si="234"/>
        <v>5.2305555555555552</v>
      </c>
      <c r="Y1891" s="86">
        <v>18830</v>
      </c>
      <c r="Z1891" s="1">
        <v>0.20030000000000001</v>
      </c>
      <c r="AA1891" s="85">
        <f t="shared" si="235"/>
        <v>0.82230000000000003</v>
      </c>
      <c r="AB1891" s="1"/>
      <c r="AC1891" s="1">
        <f t="shared" si="236"/>
        <v>5.2305555555555552</v>
      </c>
      <c r="AD1891" s="86">
        <v>18830</v>
      </c>
      <c r="AE1891" s="1">
        <v>0.37519999999999998</v>
      </c>
      <c r="AF1891" s="85">
        <f t="shared" si="237"/>
        <v>0.99719999999999998</v>
      </c>
      <c r="AG1891" s="1"/>
      <c r="AH1891" s="1">
        <f t="shared" si="238"/>
        <v>5.2305555555555552</v>
      </c>
      <c r="AI1891" s="86">
        <v>18830</v>
      </c>
      <c r="AJ1891" s="1">
        <v>0.40389999999999998</v>
      </c>
      <c r="AK1891" s="85">
        <f t="shared" si="239"/>
        <v>1.0259</v>
      </c>
      <c r="AL1891" s="1"/>
    </row>
    <row r="1892" spans="19:38" x14ac:dyDescent="0.25">
      <c r="S1892" s="1">
        <f t="shared" si="232"/>
        <v>5.2333333333333334</v>
      </c>
      <c r="T1892" s="86">
        <v>18840</v>
      </c>
      <c r="U1892" s="85">
        <v>0.38469999999999999</v>
      </c>
      <c r="V1892" s="85">
        <f t="shared" si="233"/>
        <v>1.0066999999999999</v>
      </c>
      <c r="W1892" s="1"/>
      <c r="X1892" s="1">
        <f t="shared" si="234"/>
        <v>5.2333333333333334</v>
      </c>
      <c r="Y1892" s="86">
        <v>18840</v>
      </c>
      <c r="Z1892" s="1">
        <v>0.20019999999999999</v>
      </c>
      <c r="AA1892" s="85">
        <f t="shared" si="235"/>
        <v>0.82220000000000004</v>
      </c>
      <c r="AB1892" s="1"/>
      <c r="AC1892" s="1">
        <f t="shared" si="236"/>
        <v>5.2333333333333334</v>
      </c>
      <c r="AD1892" s="86">
        <v>18840</v>
      </c>
      <c r="AE1892" s="1">
        <v>0.37519999999999998</v>
      </c>
      <c r="AF1892" s="85">
        <f t="shared" si="237"/>
        <v>0.99719999999999998</v>
      </c>
      <c r="AG1892" s="1"/>
      <c r="AH1892" s="1">
        <f t="shared" si="238"/>
        <v>5.2333333333333334</v>
      </c>
      <c r="AI1892" s="86">
        <v>18840</v>
      </c>
      <c r="AJ1892" s="1">
        <v>0.40389999999999998</v>
      </c>
      <c r="AK1892" s="85">
        <f t="shared" si="239"/>
        <v>1.0259</v>
      </c>
      <c r="AL1892" s="1"/>
    </row>
    <row r="1893" spans="19:38" x14ac:dyDescent="0.25">
      <c r="S1893" s="1">
        <f t="shared" si="232"/>
        <v>5.2361111111111107</v>
      </c>
      <c r="T1893" s="86">
        <v>18850</v>
      </c>
      <c r="U1893" s="85">
        <v>0.38469999999999999</v>
      </c>
      <c r="V1893" s="85">
        <f t="shared" si="233"/>
        <v>1.0066999999999999</v>
      </c>
      <c r="W1893" s="1"/>
      <c r="X1893" s="1">
        <f t="shared" si="234"/>
        <v>5.2361111111111107</v>
      </c>
      <c r="Y1893" s="86">
        <v>18850</v>
      </c>
      <c r="Z1893" s="1">
        <v>0.20019999999999999</v>
      </c>
      <c r="AA1893" s="85">
        <f t="shared" si="235"/>
        <v>0.82220000000000004</v>
      </c>
      <c r="AB1893" s="1"/>
      <c r="AC1893" s="1">
        <f t="shared" si="236"/>
        <v>5.2361111111111107</v>
      </c>
      <c r="AD1893" s="86">
        <v>18850</v>
      </c>
      <c r="AE1893" s="1">
        <v>0.37519999999999998</v>
      </c>
      <c r="AF1893" s="85">
        <f t="shared" si="237"/>
        <v>0.99719999999999998</v>
      </c>
      <c r="AG1893" s="1"/>
      <c r="AH1893" s="1">
        <f t="shared" si="238"/>
        <v>5.2361111111111107</v>
      </c>
      <c r="AI1893" s="86">
        <v>18850</v>
      </c>
      <c r="AJ1893" s="1">
        <v>0.40389999999999998</v>
      </c>
      <c r="AK1893" s="85">
        <f t="shared" si="239"/>
        <v>1.0259</v>
      </c>
      <c r="AL1893" s="1"/>
    </row>
    <row r="1894" spans="19:38" x14ac:dyDescent="0.25">
      <c r="S1894" s="1">
        <f t="shared" si="232"/>
        <v>5.2388888888888889</v>
      </c>
      <c r="T1894" s="86">
        <v>18860</v>
      </c>
      <c r="U1894" s="85">
        <v>0.38469999999999999</v>
      </c>
      <c r="V1894" s="85">
        <f t="shared" si="233"/>
        <v>1.0066999999999999</v>
      </c>
      <c r="W1894" s="1"/>
      <c r="X1894" s="1">
        <f t="shared" si="234"/>
        <v>5.2388888888888889</v>
      </c>
      <c r="Y1894" s="86">
        <v>18860</v>
      </c>
      <c r="Z1894" s="1">
        <v>0.20019999999999999</v>
      </c>
      <c r="AA1894" s="85">
        <f t="shared" si="235"/>
        <v>0.82220000000000004</v>
      </c>
      <c r="AB1894" s="1"/>
      <c r="AC1894" s="1">
        <f t="shared" si="236"/>
        <v>5.2388888888888889</v>
      </c>
      <c r="AD1894" s="86">
        <v>18860</v>
      </c>
      <c r="AE1894" s="1">
        <v>0.37519999999999998</v>
      </c>
      <c r="AF1894" s="85">
        <f t="shared" si="237"/>
        <v>0.99719999999999998</v>
      </c>
      <c r="AG1894" s="1"/>
      <c r="AH1894" s="1">
        <f t="shared" si="238"/>
        <v>5.2388888888888889</v>
      </c>
      <c r="AI1894" s="86">
        <v>18860</v>
      </c>
      <c r="AJ1894" s="1">
        <v>0.40389999999999998</v>
      </c>
      <c r="AK1894" s="85">
        <f t="shared" si="239"/>
        <v>1.0259</v>
      </c>
      <c r="AL1894" s="1"/>
    </row>
    <row r="1895" spans="19:38" x14ac:dyDescent="0.25">
      <c r="S1895" s="1">
        <f t="shared" si="232"/>
        <v>5.2416666666666663</v>
      </c>
      <c r="T1895" s="86">
        <v>18870</v>
      </c>
      <c r="U1895" s="85">
        <v>0.38469999999999999</v>
      </c>
      <c r="V1895" s="85">
        <f t="shared" si="233"/>
        <v>1.0066999999999999</v>
      </c>
      <c r="W1895" s="1"/>
      <c r="X1895" s="1">
        <f t="shared" si="234"/>
        <v>5.2416666666666663</v>
      </c>
      <c r="Y1895" s="86">
        <v>18870</v>
      </c>
      <c r="Z1895" s="1">
        <v>0.20019999999999999</v>
      </c>
      <c r="AA1895" s="85">
        <f t="shared" si="235"/>
        <v>0.82220000000000004</v>
      </c>
      <c r="AB1895" s="1"/>
      <c r="AC1895" s="1">
        <f t="shared" si="236"/>
        <v>5.2416666666666663</v>
      </c>
      <c r="AD1895" s="86">
        <v>18870</v>
      </c>
      <c r="AE1895" s="1">
        <v>0.37519999999999998</v>
      </c>
      <c r="AF1895" s="85">
        <f t="shared" si="237"/>
        <v>0.99719999999999998</v>
      </c>
      <c r="AG1895" s="1"/>
      <c r="AH1895" s="1">
        <f t="shared" si="238"/>
        <v>5.2416666666666663</v>
      </c>
      <c r="AI1895" s="86">
        <v>18870</v>
      </c>
      <c r="AJ1895" s="1">
        <v>0.40389999999999998</v>
      </c>
      <c r="AK1895" s="85">
        <f t="shared" si="239"/>
        <v>1.0259</v>
      </c>
      <c r="AL1895" s="1"/>
    </row>
    <row r="1896" spans="19:38" x14ac:dyDescent="0.25">
      <c r="S1896" s="1">
        <f t="shared" si="232"/>
        <v>5.2444444444444445</v>
      </c>
      <c r="T1896" s="86">
        <v>18880</v>
      </c>
      <c r="U1896" s="85">
        <v>0.38469999999999999</v>
      </c>
      <c r="V1896" s="85">
        <f t="shared" si="233"/>
        <v>1.0066999999999999</v>
      </c>
      <c r="W1896" s="1"/>
      <c r="X1896" s="1">
        <f t="shared" si="234"/>
        <v>5.2444444444444445</v>
      </c>
      <c r="Y1896" s="86">
        <v>18880</v>
      </c>
      <c r="Z1896" s="1">
        <v>0.20019999999999999</v>
      </c>
      <c r="AA1896" s="85">
        <f t="shared" si="235"/>
        <v>0.82220000000000004</v>
      </c>
      <c r="AB1896" s="1"/>
      <c r="AC1896" s="1">
        <f t="shared" si="236"/>
        <v>5.2444444444444445</v>
      </c>
      <c r="AD1896" s="86">
        <v>18880</v>
      </c>
      <c r="AE1896" s="1">
        <v>0.37519999999999998</v>
      </c>
      <c r="AF1896" s="85">
        <f t="shared" si="237"/>
        <v>0.99719999999999998</v>
      </c>
      <c r="AG1896" s="1"/>
      <c r="AH1896" s="1">
        <f t="shared" si="238"/>
        <v>5.2444444444444445</v>
      </c>
      <c r="AI1896" s="86">
        <v>18880</v>
      </c>
      <c r="AJ1896" s="1">
        <v>0.40389999999999998</v>
      </c>
      <c r="AK1896" s="85">
        <f t="shared" si="239"/>
        <v>1.0259</v>
      </c>
      <c r="AL1896" s="1"/>
    </row>
    <row r="1897" spans="19:38" x14ac:dyDescent="0.25">
      <c r="S1897" s="1">
        <f t="shared" si="232"/>
        <v>5.2472222222222218</v>
      </c>
      <c r="T1897" s="86">
        <v>18890</v>
      </c>
      <c r="U1897" s="85">
        <v>0.38469999999999999</v>
      </c>
      <c r="V1897" s="85">
        <f t="shared" si="233"/>
        <v>1.0066999999999999</v>
      </c>
      <c r="W1897" s="1"/>
      <c r="X1897" s="1">
        <f t="shared" si="234"/>
        <v>5.2472222222222218</v>
      </c>
      <c r="Y1897" s="86">
        <v>18890</v>
      </c>
      <c r="Z1897" s="1">
        <v>0.20019999999999999</v>
      </c>
      <c r="AA1897" s="85">
        <f t="shared" si="235"/>
        <v>0.82220000000000004</v>
      </c>
      <c r="AB1897" s="1"/>
      <c r="AC1897" s="1">
        <f t="shared" si="236"/>
        <v>5.2472222222222218</v>
      </c>
      <c r="AD1897" s="86">
        <v>18890</v>
      </c>
      <c r="AE1897" s="1">
        <v>0.37519999999999998</v>
      </c>
      <c r="AF1897" s="85">
        <f t="shared" si="237"/>
        <v>0.99719999999999998</v>
      </c>
      <c r="AG1897" s="1"/>
      <c r="AH1897" s="1">
        <f t="shared" si="238"/>
        <v>5.2472222222222218</v>
      </c>
      <c r="AI1897" s="86">
        <v>18890</v>
      </c>
      <c r="AJ1897" s="1">
        <v>0.40379999999999999</v>
      </c>
      <c r="AK1897" s="85">
        <f t="shared" si="239"/>
        <v>1.0258</v>
      </c>
      <c r="AL1897" s="1"/>
    </row>
    <row r="1898" spans="19:38" x14ac:dyDescent="0.25">
      <c r="S1898" s="1">
        <f t="shared" si="232"/>
        <v>5.25</v>
      </c>
      <c r="T1898" s="86">
        <v>18900</v>
      </c>
      <c r="U1898" s="85">
        <v>0.38469999999999999</v>
      </c>
      <c r="V1898" s="85">
        <f t="shared" si="233"/>
        <v>1.0066999999999999</v>
      </c>
      <c r="W1898" s="1"/>
      <c r="X1898" s="1">
        <f t="shared" si="234"/>
        <v>5.25</v>
      </c>
      <c r="Y1898" s="86">
        <v>18900</v>
      </c>
      <c r="Z1898" s="1">
        <v>0.20019999999999999</v>
      </c>
      <c r="AA1898" s="85">
        <f t="shared" si="235"/>
        <v>0.82220000000000004</v>
      </c>
      <c r="AB1898" s="1"/>
      <c r="AC1898" s="1">
        <f t="shared" si="236"/>
        <v>5.25</v>
      </c>
      <c r="AD1898" s="86">
        <v>18900</v>
      </c>
      <c r="AE1898" s="1">
        <v>0.37519999999999998</v>
      </c>
      <c r="AF1898" s="85">
        <f t="shared" si="237"/>
        <v>0.99719999999999998</v>
      </c>
      <c r="AG1898" s="1"/>
      <c r="AH1898" s="1">
        <f t="shared" si="238"/>
        <v>5.25</v>
      </c>
      <c r="AI1898" s="86">
        <v>18900</v>
      </c>
      <c r="AJ1898" s="1">
        <v>0.40379999999999999</v>
      </c>
      <c r="AK1898" s="85">
        <f t="shared" si="239"/>
        <v>1.0258</v>
      </c>
      <c r="AL1898" s="1"/>
    </row>
    <row r="1899" spans="19:38" x14ac:dyDescent="0.25">
      <c r="S1899" s="1">
        <f t="shared" si="232"/>
        <v>5.2527777777777782</v>
      </c>
      <c r="T1899" s="86">
        <v>18910</v>
      </c>
      <c r="U1899" s="85">
        <v>0.38469999999999999</v>
      </c>
      <c r="V1899" s="85">
        <f t="shared" si="233"/>
        <v>1.0066999999999999</v>
      </c>
      <c r="W1899" s="1"/>
      <c r="X1899" s="1">
        <f t="shared" si="234"/>
        <v>5.2527777777777782</v>
      </c>
      <c r="Y1899" s="86">
        <v>18910</v>
      </c>
      <c r="Z1899" s="1">
        <v>0.20019999999999999</v>
      </c>
      <c r="AA1899" s="85">
        <f t="shared" si="235"/>
        <v>0.82220000000000004</v>
      </c>
      <c r="AB1899" s="1"/>
      <c r="AC1899" s="1">
        <f t="shared" si="236"/>
        <v>5.2527777777777782</v>
      </c>
      <c r="AD1899" s="86">
        <v>18910</v>
      </c>
      <c r="AE1899" s="1">
        <v>0.37519999999999998</v>
      </c>
      <c r="AF1899" s="85">
        <f t="shared" si="237"/>
        <v>0.99719999999999998</v>
      </c>
      <c r="AG1899" s="1"/>
      <c r="AH1899" s="1">
        <f t="shared" si="238"/>
        <v>5.2527777777777782</v>
      </c>
      <c r="AI1899" s="86">
        <v>18910</v>
      </c>
      <c r="AJ1899" s="1">
        <v>0.40379999999999999</v>
      </c>
      <c r="AK1899" s="85">
        <f t="shared" si="239"/>
        <v>1.0258</v>
      </c>
      <c r="AL1899" s="1"/>
    </row>
    <row r="1900" spans="19:38" x14ac:dyDescent="0.25">
      <c r="S1900" s="1">
        <f t="shared" si="232"/>
        <v>5.2555555555555555</v>
      </c>
      <c r="T1900" s="86">
        <v>18920</v>
      </c>
      <c r="U1900" s="85">
        <v>0.38469999999999999</v>
      </c>
      <c r="V1900" s="85">
        <f t="shared" si="233"/>
        <v>1.0066999999999999</v>
      </c>
      <c r="W1900" s="1"/>
      <c r="X1900" s="1">
        <f t="shared" si="234"/>
        <v>5.2555555555555555</v>
      </c>
      <c r="Y1900" s="86">
        <v>18920</v>
      </c>
      <c r="Z1900" s="1">
        <v>0.20019999999999999</v>
      </c>
      <c r="AA1900" s="85">
        <f t="shared" si="235"/>
        <v>0.82220000000000004</v>
      </c>
      <c r="AB1900" s="1"/>
      <c r="AC1900" s="1">
        <f t="shared" si="236"/>
        <v>5.2555555555555555</v>
      </c>
      <c r="AD1900" s="86">
        <v>18920</v>
      </c>
      <c r="AE1900" s="1">
        <v>0.37530000000000002</v>
      </c>
      <c r="AF1900" s="85">
        <f t="shared" si="237"/>
        <v>0.99730000000000008</v>
      </c>
      <c r="AG1900" s="1"/>
      <c r="AH1900" s="1">
        <f t="shared" si="238"/>
        <v>5.2555555555555555</v>
      </c>
      <c r="AI1900" s="86">
        <v>18920</v>
      </c>
      <c r="AJ1900" s="1">
        <v>0.40379999999999999</v>
      </c>
      <c r="AK1900" s="85">
        <f t="shared" si="239"/>
        <v>1.0258</v>
      </c>
      <c r="AL1900" s="1"/>
    </row>
    <row r="1901" spans="19:38" x14ac:dyDescent="0.25">
      <c r="S1901" s="1">
        <f t="shared" si="232"/>
        <v>5.2583333333333337</v>
      </c>
      <c r="T1901" s="86">
        <v>18930</v>
      </c>
      <c r="U1901" s="85">
        <v>0.38469999999999999</v>
      </c>
      <c r="V1901" s="85">
        <f t="shared" si="233"/>
        <v>1.0066999999999999</v>
      </c>
      <c r="W1901" s="1"/>
      <c r="X1901" s="1">
        <f t="shared" si="234"/>
        <v>5.2583333333333337</v>
      </c>
      <c r="Y1901" s="86">
        <v>18930</v>
      </c>
      <c r="Z1901" s="1">
        <v>0.20019999999999999</v>
      </c>
      <c r="AA1901" s="85">
        <f t="shared" si="235"/>
        <v>0.82220000000000004</v>
      </c>
      <c r="AB1901" s="1"/>
      <c r="AC1901" s="1">
        <f t="shared" si="236"/>
        <v>5.2583333333333337</v>
      </c>
      <c r="AD1901" s="86">
        <v>18930</v>
      </c>
      <c r="AE1901" s="1">
        <v>0.37530000000000002</v>
      </c>
      <c r="AF1901" s="85">
        <f t="shared" si="237"/>
        <v>0.99730000000000008</v>
      </c>
      <c r="AG1901" s="1"/>
      <c r="AH1901" s="1">
        <f t="shared" si="238"/>
        <v>5.2583333333333337</v>
      </c>
      <c r="AI1901" s="86">
        <v>18930</v>
      </c>
      <c r="AJ1901" s="1">
        <v>0.40379999999999999</v>
      </c>
      <c r="AK1901" s="85">
        <f t="shared" si="239"/>
        <v>1.0258</v>
      </c>
      <c r="AL1901" s="1"/>
    </row>
    <row r="1902" spans="19:38" x14ac:dyDescent="0.25">
      <c r="S1902" s="1">
        <f t="shared" si="232"/>
        <v>5.2611111111111111</v>
      </c>
      <c r="T1902" s="86">
        <v>18940</v>
      </c>
      <c r="U1902" s="85">
        <v>0.38469999999999999</v>
      </c>
      <c r="V1902" s="85">
        <f t="shared" si="233"/>
        <v>1.0066999999999999</v>
      </c>
      <c r="W1902" s="1"/>
      <c r="X1902" s="1">
        <f t="shared" si="234"/>
        <v>5.2611111111111111</v>
      </c>
      <c r="Y1902" s="86">
        <v>18940</v>
      </c>
      <c r="Z1902" s="1">
        <v>0.2001</v>
      </c>
      <c r="AA1902" s="85">
        <f t="shared" si="235"/>
        <v>0.82210000000000005</v>
      </c>
      <c r="AB1902" s="1"/>
      <c r="AC1902" s="1">
        <f t="shared" si="236"/>
        <v>5.2611111111111111</v>
      </c>
      <c r="AD1902" s="86">
        <v>18940</v>
      </c>
      <c r="AE1902" s="1">
        <v>0.37530000000000002</v>
      </c>
      <c r="AF1902" s="85">
        <f t="shared" si="237"/>
        <v>0.99730000000000008</v>
      </c>
      <c r="AG1902" s="1"/>
      <c r="AH1902" s="1">
        <f t="shared" si="238"/>
        <v>5.2611111111111111</v>
      </c>
      <c r="AI1902" s="86">
        <v>18940</v>
      </c>
      <c r="AJ1902" s="1">
        <v>0.40379999999999999</v>
      </c>
      <c r="AK1902" s="85">
        <f t="shared" si="239"/>
        <v>1.0258</v>
      </c>
      <c r="AL1902" s="1"/>
    </row>
    <row r="1903" spans="19:38" x14ac:dyDescent="0.25">
      <c r="S1903" s="1">
        <f t="shared" si="232"/>
        <v>5.2638888888888893</v>
      </c>
      <c r="T1903" s="86">
        <v>18950</v>
      </c>
      <c r="U1903" s="85">
        <v>0.38469999999999999</v>
      </c>
      <c r="V1903" s="85">
        <f t="shared" si="233"/>
        <v>1.0066999999999999</v>
      </c>
      <c r="W1903" s="1"/>
      <c r="X1903" s="1">
        <f t="shared" si="234"/>
        <v>5.2638888888888893</v>
      </c>
      <c r="Y1903" s="86">
        <v>18950</v>
      </c>
      <c r="Z1903" s="1">
        <v>0.2001</v>
      </c>
      <c r="AA1903" s="85">
        <f t="shared" si="235"/>
        <v>0.82210000000000005</v>
      </c>
      <c r="AB1903" s="1"/>
      <c r="AC1903" s="1">
        <f t="shared" si="236"/>
        <v>5.2638888888888893</v>
      </c>
      <c r="AD1903" s="86">
        <v>18950</v>
      </c>
      <c r="AE1903" s="1">
        <v>0.37530000000000002</v>
      </c>
      <c r="AF1903" s="85">
        <f t="shared" si="237"/>
        <v>0.99730000000000008</v>
      </c>
      <c r="AG1903" s="1"/>
      <c r="AH1903" s="1">
        <f t="shared" si="238"/>
        <v>5.2638888888888893</v>
      </c>
      <c r="AI1903" s="86">
        <v>18950</v>
      </c>
      <c r="AJ1903" s="1">
        <v>0.40379999999999999</v>
      </c>
      <c r="AK1903" s="85">
        <f t="shared" si="239"/>
        <v>1.0258</v>
      </c>
      <c r="AL1903" s="1"/>
    </row>
    <row r="1904" spans="19:38" x14ac:dyDescent="0.25">
      <c r="S1904" s="1">
        <f t="shared" si="232"/>
        <v>5.2666666666666666</v>
      </c>
      <c r="T1904" s="86">
        <v>18960</v>
      </c>
      <c r="U1904" s="85">
        <v>0.38469999999999999</v>
      </c>
      <c r="V1904" s="85">
        <f t="shared" si="233"/>
        <v>1.0066999999999999</v>
      </c>
      <c r="W1904" s="1"/>
      <c r="X1904" s="1">
        <f t="shared" si="234"/>
        <v>5.2666666666666666</v>
      </c>
      <c r="Y1904" s="86">
        <v>18960</v>
      </c>
      <c r="Z1904" s="1">
        <v>0.2001</v>
      </c>
      <c r="AA1904" s="85">
        <f t="shared" si="235"/>
        <v>0.82210000000000005</v>
      </c>
      <c r="AB1904" s="1"/>
      <c r="AC1904" s="1">
        <f t="shared" si="236"/>
        <v>5.2666666666666666</v>
      </c>
      <c r="AD1904" s="86">
        <v>18960</v>
      </c>
      <c r="AE1904" s="1">
        <v>0.37530000000000002</v>
      </c>
      <c r="AF1904" s="85">
        <f t="shared" si="237"/>
        <v>0.99730000000000008</v>
      </c>
      <c r="AG1904" s="1"/>
      <c r="AH1904" s="1">
        <f t="shared" si="238"/>
        <v>5.2666666666666666</v>
      </c>
      <c r="AI1904" s="86">
        <v>18960</v>
      </c>
      <c r="AJ1904" s="1">
        <v>0.4037</v>
      </c>
      <c r="AK1904" s="85">
        <f t="shared" si="239"/>
        <v>1.0257000000000001</v>
      </c>
      <c r="AL1904" s="1"/>
    </row>
    <row r="1905" spans="19:38" x14ac:dyDescent="0.25">
      <c r="S1905" s="1">
        <f t="shared" si="232"/>
        <v>5.2694444444444448</v>
      </c>
      <c r="T1905" s="86">
        <v>18970</v>
      </c>
      <c r="U1905" s="85">
        <v>0.38479999999999998</v>
      </c>
      <c r="V1905" s="85">
        <f t="shared" si="233"/>
        <v>1.0067999999999999</v>
      </c>
      <c r="W1905" s="1"/>
      <c r="X1905" s="1">
        <f t="shared" si="234"/>
        <v>5.2694444444444448</v>
      </c>
      <c r="Y1905" s="86">
        <v>18970</v>
      </c>
      <c r="Z1905" s="1">
        <v>0.2001</v>
      </c>
      <c r="AA1905" s="85">
        <f t="shared" si="235"/>
        <v>0.82210000000000005</v>
      </c>
      <c r="AB1905" s="1"/>
      <c r="AC1905" s="1">
        <f t="shared" si="236"/>
        <v>5.2694444444444448</v>
      </c>
      <c r="AD1905" s="86">
        <v>18970</v>
      </c>
      <c r="AE1905" s="1">
        <v>0.37530000000000002</v>
      </c>
      <c r="AF1905" s="85">
        <f t="shared" si="237"/>
        <v>0.99730000000000008</v>
      </c>
      <c r="AG1905" s="1"/>
      <c r="AH1905" s="1">
        <f t="shared" si="238"/>
        <v>5.2694444444444448</v>
      </c>
      <c r="AI1905" s="86">
        <v>18970</v>
      </c>
      <c r="AJ1905" s="1">
        <v>0.4037</v>
      </c>
      <c r="AK1905" s="85">
        <f t="shared" si="239"/>
        <v>1.0257000000000001</v>
      </c>
      <c r="AL1905" s="1"/>
    </row>
    <row r="1906" spans="19:38" x14ac:dyDescent="0.25">
      <c r="S1906" s="1">
        <f t="shared" si="232"/>
        <v>5.2722222222222221</v>
      </c>
      <c r="T1906" s="86">
        <v>18980</v>
      </c>
      <c r="U1906" s="85">
        <v>0.38479999999999998</v>
      </c>
      <c r="V1906" s="85">
        <f t="shared" si="233"/>
        <v>1.0067999999999999</v>
      </c>
      <c r="W1906" s="1"/>
      <c r="X1906" s="1">
        <f t="shared" si="234"/>
        <v>5.2722222222222221</v>
      </c>
      <c r="Y1906" s="86">
        <v>18980</v>
      </c>
      <c r="Z1906" s="1">
        <v>0.2001</v>
      </c>
      <c r="AA1906" s="85">
        <f t="shared" si="235"/>
        <v>0.82210000000000005</v>
      </c>
      <c r="AB1906" s="1"/>
      <c r="AC1906" s="1">
        <f t="shared" si="236"/>
        <v>5.2722222222222221</v>
      </c>
      <c r="AD1906" s="86">
        <v>18980</v>
      </c>
      <c r="AE1906" s="1">
        <v>0.37530000000000002</v>
      </c>
      <c r="AF1906" s="85">
        <f t="shared" si="237"/>
        <v>0.99730000000000008</v>
      </c>
      <c r="AG1906" s="1"/>
      <c r="AH1906" s="1">
        <f t="shared" si="238"/>
        <v>5.2722222222222221</v>
      </c>
      <c r="AI1906" s="86">
        <v>18980</v>
      </c>
      <c r="AJ1906" s="1">
        <v>0.4037</v>
      </c>
      <c r="AK1906" s="85">
        <f t="shared" si="239"/>
        <v>1.0257000000000001</v>
      </c>
      <c r="AL1906" s="1"/>
    </row>
    <row r="1907" spans="19:38" x14ac:dyDescent="0.25">
      <c r="S1907" s="1">
        <f t="shared" si="232"/>
        <v>5.2750000000000004</v>
      </c>
      <c r="T1907" s="86">
        <v>18990</v>
      </c>
      <c r="U1907" s="85">
        <v>0.38479999999999998</v>
      </c>
      <c r="V1907" s="85">
        <f t="shared" si="233"/>
        <v>1.0067999999999999</v>
      </c>
      <c r="W1907" s="1"/>
      <c r="X1907" s="1">
        <f t="shared" si="234"/>
        <v>5.2750000000000004</v>
      </c>
      <c r="Y1907" s="86">
        <v>18990</v>
      </c>
      <c r="Z1907" s="1">
        <v>0.2001</v>
      </c>
      <c r="AA1907" s="85">
        <f t="shared" si="235"/>
        <v>0.82210000000000005</v>
      </c>
      <c r="AB1907" s="1"/>
      <c r="AC1907" s="1">
        <f t="shared" si="236"/>
        <v>5.2750000000000004</v>
      </c>
      <c r="AD1907" s="86">
        <v>18990</v>
      </c>
      <c r="AE1907" s="1">
        <v>0.37530000000000002</v>
      </c>
      <c r="AF1907" s="85">
        <f t="shared" si="237"/>
        <v>0.99730000000000008</v>
      </c>
      <c r="AG1907" s="1"/>
      <c r="AH1907" s="1">
        <f t="shared" si="238"/>
        <v>5.2750000000000004</v>
      </c>
      <c r="AI1907" s="86">
        <v>18990</v>
      </c>
      <c r="AJ1907" s="1">
        <v>0.4037</v>
      </c>
      <c r="AK1907" s="85">
        <f t="shared" si="239"/>
        <v>1.0257000000000001</v>
      </c>
      <c r="AL1907" s="1"/>
    </row>
    <row r="1908" spans="19:38" x14ac:dyDescent="0.25">
      <c r="S1908" s="1">
        <f t="shared" si="232"/>
        <v>5.2777777777777777</v>
      </c>
      <c r="T1908" s="86">
        <v>19000</v>
      </c>
      <c r="U1908" s="85">
        <v>0.38479999999999998</v>
      </c>
      <c r="V1908" s="85">
        <f t="shared" si="233"/>
        <v>1.0067999999999999</v>
      </c>
      <c r="W1908" s="1"/>
      <c r="X1908" s="1">
        <f t="shared" si="234"/>
        <v>5.2777777777777777</v>
      </c>
      <c r="Y1908" s="86">
        <v>19000</v>
      </c>
      <c r="Z1908" s="1">
        <v>0.2001</v>
      </c>
      <c r="AA1908" s="85">
        <f t="shared" si="235"/>
        <v>0.82210000000000005</v>
      </c>
      <c r="AB1908" s="1"/>
      <c r="AC1908" s="1">
        <f t="shared" si="236"/>
        <v>5.2777777777777777</v>
      </c>
      <c r="AD1908" s="86">
        <v>19000</v>
      </c>
      <c r="AE1908" s="1">
        <v>0.37530000000000002</v>
      </c>
      <c r="AF1908" s="85">
        <f t="shared" si="237"/>
        <v>0.99730000000000008</v>
      </c>
      <c r="AG1908" s="1"/>
      <c r="AH1908" s="1">
        <f t="shared" si="238"/>
        <v>5.2777777777777777</v>
      </c>
      <c r="AI1908" s="86">
        <v>19000</v>
      </c>
      <c r="AJ1908" s="1">
        <v>0.4037</v>
      </c>
      <c r="AK1908" s="85">
        <f t="shared" si="239"/>
        <v>1.0257000000000001</v>
      </c>
      <c r="AL1908" s="1"/>
    </row>
    <row r="1909" spans="19:38" x14ac:dyDescent="0.25">
      <c r="S1909" s="1">
        <f t="shared" si="232"/>
        <v>5.2805555555555559</v>
      </c>
      <c r="T1909" s="86">
        <v>19010</v>
      </c>
      <c r="U1909" s="85">
        <v>0.38479999999999998</v>
      </c>
      <c r="V1909" s="85">
        <f t="shared" si="233"/>
        <v>1.0067999999999999</v>
      </c>
      <c r="W1909" s="1"/>
      <c r="X1909" s="1">
        <f t="shared" si="234"/>
        <v>5.2805555555555559</v>
      </c>
      <c r="Y1909" s="86">
        <v>19010</v>
      </c>
      <c r="Z1909" s="1">
        <v>0.2001</v>
      </c>
      <c r="AA1909" s="85">
        <f t="shared" si="235"/>
        <v>0.82210000000000005</v>
      </c>
      <c r="AB1909" s="1"/>
      <c r="AC1909" s="1">
        <f t="shared" si="236"/>
        <v>5.2805555555555559</v>
      </c>
      <c r="AD1909" s="86">
        <v>19010</v>
      </c>
      <c r="AE1909" s="1">
        <v>0.37530000000000002</v>
      </c>
      <c r="AF1909" s="85">
        <f t="shared" si="237"/>
        <v>0.99730000000000008</v>
      </c>
      <c r="AG1909" s="1"/>
      <c r="AH1909" s="1">
        <f t="shared" si="238"/>
        <v>5.2805555555555559</v>
      </c>
      <c r="AI1909" s="86">
        <v>19010</v>
      </c>
      <c r="AJ1909" s="1">
        <v>0.4037</v>
      </c>
      <c r="AK1909" s="85">
        <f t="shared" si="239"/>
        <v>1.0257000000000001</v>
      </c>
      <c r="AL1909" s="1"/>
    </row>
    <row r="1910" spans="19:38" x14ac:dyDescent="0.25">
      <c r="S1910" s="1">
        <f t="shared" si="232"/>
        <v>5.2833333333333332</v>
      </c>
      <c r="T1910" s="86">
        <v>19020</v>
      </c>
      <c r="U1910" s="85">
        <v>0.38479999999999998</v>
      </c>
      <c r="V1910" s="85">
        <f t="shared" si="233"/>
        <v>1.0067999999999999</v>
      </c>
      <c r="W1910" s="1"/>
      <c r="X1910" s="1">
        <f t="shared" si="234"/>
        <v>5.2833333333333332</v>
      </c>
      <c r="Y1910" s="86">
        <v>19020</v>
      </c>
      <c r="Z1910" s="1">
        <v>0.2001</v>
      </c>
      <c r="AA1910" s="85">
        <f t="shared" si="235"/>
        <v>0.82210000000000005</v>
      </c>
      <c r="AB1910" s="1"/>
      <c r="AC1910" s="1">
        <f t="shared" si="236"/>
        <v>5.2833333333333332</v>
      </c>
      <c r="AD1910" s="86">
        <v>19020</v>
      </c>
      <c r="AE1910" s="1">
        <v>0.37530000000000002</v>
      </c>
      <c r="AF1910" s="85">
        <f t="shared" si="237"/>
        <v>0.99730000000000008</v>
      </c>
      <c r="AG1910" s="1"/>
      <c r="AH1910" s="1">
        <f t="shared" si="238"/>
        <v>5.2833333333333332</v>
      </c>
      <c r="AI1910" s="86">
        <v>19020</v>
      </c>
      <c r="AJ1910" s="1">
        <v>0.4037</v>
      </c>
      <c r="AK1910" s="85">
        <f t="shared" si="239"/>
        <v>1.0257000000000001</v>
      </c>
      <c r="AL1910" s="1"/>
    </row>
    <row r="1911" spans="19:38" x14ac:dyDescent="0.25">
      <c r="S1911" s="1">
        <f t="shared" si="232"/>
        <v>5.2861111111111114</v>
      </c>
      <c r="T1911" s="86">
        <v>19030</v>
      </c>
      <c r="U1911" s="85">
        <v>0.38479999999999998</v>
      </c>
      <c r="V1911" s="85">
        <f t="shared" si="233"/>
        <v>1.0067999999999999</v>
      </c>
      <c r="W1911" s="1"/>
      <c r="X1911" s="1">
        <f t="shared" si="234"/>
        <v>5.2861111111111114</v>
      </c>
      <c r="Y1911" s="86">
        <v>19030</v>
      </c>
      <c r="Z1911" s="1">
        <v>0.2001</v>
      </c>
      <c r="AA1911" s="85">
        <f t="shared" si="235"/>
        <v>0.82210000000000005</v>
      </c>
      <c r="AB1911" s="1"/>
      <c r="AC1911" s="1">
        <f t="shared" si="236"/>
        <v>5.2861111111111114</v>
      </c>
      <c r="AD1911" s="86">
        <v>19030</v>
      </c>
      <c r="AE1911" s="1">
        <v>0.37530000000000002</v>
      </c>
      <c r="AF1911" s="85">
        <f t="shared" si="237"/>
        <v>0.99730000000000008</v>
      </c>
      <c r="AG1911" s="1"/>
      <c r="AH1911" s="1">
        <f t="shared" si="238"/>
        <v>5.2861111111111114</v>
      </c>
      <c r="AI1911" s="86">
        <v>19030</v>
      </c>
      <c r="AJ1911" s="1">
        <v>0.4037</v>
      </c>
      <c r="AK1911" s="85">
        <f t="shared" si="239"/>
        <v>1.0257000000000001</v>
      </c>
      <c r="AL1911" s="1"/>
    </row>
    <row r="1912" spans="19:38" x14ac:dyDescent="0.25">
      <c r="S1912" s="1">
        <f t="shared" si="232"/>
        <v>5.2888888888888888</v>
      </c>
      <c r="T1912" s="86">
        <v>19040</v>
      </c>
      <c r="U1912" s="85">
        <v>0.38479999999999998</v>
      </c>
      <c r="V1912" s="85">
        <f t="shared" si="233"/>
        <v>1.0067999999999999</v>
      </c>
      <c r="W1912" s="1"/>
      <c r="X1912" s="1">
        <f t="shared" si="234"/>
        <v>5.2888888888888888</v>
      </c>
      <c r="Y1912" s="86">
        <v>19040</v>
      </c>
      <c r="Z1912" s="1">
        <v>0.2001</v>
      </c>
      <c r="AA1912" s="85">
        <f t="shared" si="235"/>
        <v>0.82210000000000005</v>
      </c>
      <c r="AB1912" s="1"/>
      <c r="AC1912" s="1">
        <f t="shared" si="236"/>
        <v>5.2888888888888888</v>
      </c>
      <c r="AD1912" s="86">
        <v>19040</v>
      </c>
      <c r="AE1912" s="1">
        <v>0.37530000000000002</v>
      </c>
      <c r="AF1912" s="85">
        <f t="shared" si="237"/>
        <v>0.99730000000000008</v>
      </c>
      <c r="AG1912" s="1"/>
      <c r="AH1912" s="1">
        <f t="shared" si="238"/>
        <v>5.2888888888888888</v>
      </c>
      <c r="AI1912" s="86">
        <v>19040</v>
      </c>
      <c r="AJ1912" s="1">
        <v>0.4037</v>
      </c>
      <c r="AK1912" s="85">
        <f t="shared" si="239"/>
        <v>1.0257000000000001</v>
      </c>
      <c r="AL1912" s="1"/>
    </row>
    <row r="1913" spans="19:38" x14ac:dyDescent="0.25">
      <c r="S1913" s="1">
        <f t="shared" si="232"/>
        <v>5.291666666666667</v>
      </c>
      <c r="T1913" s="86">
        <v>19050</v>
      </c>
      <c r="U1913" s="85">
        <v>0.38479999999999998</v>
      </c>
      <c r="V1913" s="85">
        <f t="shared" si="233"/>
        <v>1.0067999999999999</v>
      </c>
      <c r="W1913" s="1"/>
      <c r="X1913" s="1">
        <f t="shared" si="234"/>
        <v>5.291666666666667</v>
      </c>
      <c r="Y1913" s="86">
        <v>19050</v>
      </c>
      <c r="Z1913" s="1">
        <v>0.2</v>
      </c>
      <c r="AA1913" s="85">
        <f t="shared" si="235"/>
        <v>0.82200000000000006</v>
      </c>
      <c r="AB1913" s="1"/>
      <c r="AC1913" s="1">
        <f t="shared" si="236"/>
        <v>5.291666666666667</v>
      </c>
      <c r="AD1913" s="86">
        <v>19050</v>
      </c>
      <c r="AE1913" s="1">
        <v>0.37530000000000002</v>
      </c>
      <c r="AF1913" s="85">
        <f t="shared" si="237"/>
        <v>0.99730000000000008</v>
      </c>
      <c r="AG1913" s="1"/>
      <c r="AH1913" s="1">
        <f t="shared" si="238"/>
        <v>5.291666666666667</v>
      </c>
      <c r="AI1913" s="86">
        <v>19050</v>
      </c>
      <c r="AJ1913" s="1">
        <v>0.4037</v>
      </c>
      <c r="AK1913" s="85">
        <f t="shared" si="239"/>
        <v>1.0257000000000001</v>
      </c>
      <c r="AL1913" s="1"/>
    </row>
    <row r="1914" spans="19:38" x14ac:dyDescent="0.25">
      <c r="S1914" s="1">
        <f t="shared" si="232"/>
        <v>5.2944444444444443</v>
      </c>
      <c r="T1914" s="86">
        <v>19060</v>
      </c>
      <c r="U1914" s="85">
        <v>0.38479999999999998</v>
      </c>
      <c r="V1914" s="85">
        <f t="shared" si="233"/>
        <v>1.0067999999999999</v>
      </c>
      <c r="W1914" s="1"/>
      <c r="X1914" s="1">
        <f t="shared" si="234"/>
        <v>5.2944444444444443</v>
      </c>
      <c r="Y1914" s="86">
        <v>19060</v>
      </c>
      <c r="Z1914" s="1">
        <v>0.2</v>
      </c>
      <c r="AA1914" s="85">
        <f t="shared" si="235"/>
        <v>0.82200000000000006</v>
      </c>
      <c r="AB1914" s="1"/>
      <c r="AC1914" s="1">
        <f t="shared" si="236"/>
        <v>5.2944444444444443</v>
      </c>
      <c r="AD1914" s="86">
        <v>19060</v>
      </c>
      <c r="AE1914" s="1">
        <v>0.37530000000000002</v>
      </c>
      <c r="AF1914" s="85">
        <f t="shared" si="237"/>
        <v>0.99730000000000008</v>
      </c>
      <c r="AG1914" s="1"/>
      <c r="AH1914" s="1">
        <f t="shared" si="238"/>
        <v>5.2944444444444443</v>
      </c>
      <c r="AI1914" s="86">
        <v>19060</v>
      </c>
      <c r="AJ1914" s="1">
        <v>0.4037</v>
      </c>
      <c r="AK1914" s="85">
        <f t="shared" si="239"/>
        <v>1.0257000000000001</v>
      </c>
      <c r="AL1914" s="1"/>
    </row>
    <row r="1915" spans="19:38" x14ac:dyDescent="0.25">
      <c r="S1915" s="1">
        <f t="shared" si="232"/>
        <v>5.2972222222222225</v>
      </c>
      <c r="T1915" s="86">
        <v>19070</v>
      </c>
      <c r="U1915" s="85">
        <v>0.38479999999999998</v>
      </c>
      <c r="V1915" s="85">
        <f t="shared" si="233"/>
        <v>1.0067999999999999</v>
      </c>
      <c r="W1915" s="1"/>
      <c r="X1915" s="1">
        <f t="shared" si="234"/>
        <v>5.2972222222222225</v>
      </c>
      <c r="Y1915" s="86">
        <v>19070</v>
      </c>
      <c r="Z1915" s="1">
        <v>0.2</v>
      </c>
      <c r="AA1915" s="85">
        <f t="shared" si="235"/>
        <v>0.82200000000000006</v>
      </c>
      <c r="AB1915" s="1"/>
      <c r="AC1915" s="1">
        <f t="shared" si="236"/>
        <v>5.2972222222222225</v>
      </c>
      <c r="AD1915" s="86">
        <v>19070</v>
      </c>
      <c r="AE1915" s="1">
        <v>0.37530000000000002</v>
      </c>
      <c r="AF1915" s="85">
        <f t="shared" si="237"/>
        <v>0.99730000000000008</v>
      </c>
      <c r="AG1915" s="1"/>
      <c r="AH1915" s="1">
        <f t="shared" si="238"/>
        <v>5.2972222222222225</v>
      </c>
      <c r="AI1915" s="86">
        <v>19070</v>
      </c>
      <c r="AJ1915" s="1">
        <v>0.40360000000000001</v>
      </c>
      <c r="AK1915" s="85">
        <f t="shared" si="239"/>
        <v>1.0256000000000001</v>
      </c>
      <c r="AL1915" s="1"/>
    </row>
    <row r="1916" spans="19:38" x14ac:dyDescent="0.25">
      <c r="S1916" s="1">
        <f t="shared" si="232"/>
        <v>5.3</v>
      </c>
      <c r="T1916" s="86">
        <v>19080</v>
      </c>
      <c r="U1916" s="85">
        <v>0.38479999999999998</v>
      </c>
      <c r="V1916" s="85">
        <f t="shared" si="233"/>
        <v>1.0067999999999999</v>
      </c>
      <c r="W1916" s="1"/>
      <c r="X1916" s="1">
        <f t="shared" si="234"/>
        <v>5.3</v>
      </c>
      <c r="Y1916" s="86">
        <v>19080</v>
      </c>
      <c r="Z1916" s="1">
        <v>0.2</v>
      </c>
      <c r="AA1916" s="85">
        <f t="shared" si="235"/>
        <v>0.82200000000000006</v>
      </c>
      <c r="AB1916" s="1"/>
      <c r="AC1916" s="1">
        <f t="shared" si="236"/>
        <v>5.3</v>
      </c>
      <c r="AD1916" s="86">
        <v>19080</v>
      </c>
      <c r="AE1916" s="1">
        <v>0.37530000000000002</v>
      </c>
      <c r="AF1916" s="85">
        <f t="shared" si="237"/>
        <v>0.99730000000000008</v>
      </c>
      <c r="AG1916" s="1"/>
      <c r="AH1916" s="1">
        <f t="shared" si="238"/>
        <v>5.3</v>
      </c>
      <c r="AI1916" s="86">
        <v>19080</v>
      </c>
      <c r="AJ1916" s="1">
        <v>0.40360000000000001</v>
      </c>
      <c r="AK1916" s="85">
        <f t="shared" si="239"/>
        <v>1.0256000000000001</v>
      </c>
      <c r="AL1916" s="1"/>
    </row>
    <row r="1917" spans="19:38" x14ac:dyDescent="0.25">
      <c r="S1917" s="1">
        <f t="shared" si="232"/>
        <v>5.302777777777778</v>
      </c>
      <c r="T1917" s="86">
        <v>19090</v>
      </c>
      <c r="U1917" s="85">
        <v>0.38479999999999998</v>
      </c>
      <c r="V1917" s="85">
        <f t="shared" si="233"/>
        <v>1.0067999999999999</v>
      </c>
      <c r="W1917" s="1"/>
      <c r="X1917" s="1">
        <f t="shared" si="234"/>
        <v>5.302777777777778</v>
      </c>
      <c r="Y1917" s="86">
        <v>19090</v>
      </c>
      <c r="Z1917" s="1">
        <v>0.2</v>
      </c>
      <c r="AA1917" s="85">
        <f t="shared" si="235"/>
        <v>0.82200000000000006</v>
      </c>
      <c r="AB1917" s="1"/>
      <c r="AC1917" s="1">
        <f t="shared" si="236"/>
        <v>5.302777777777778</v>
      </c>
      <c r="AD1917" s="86">
        <v>19090</v>
      </c>
      <c r="AE1917" s="1">
        <v>0.37530000000000002</v>
      </c>
      <c r="AF1917" s="85">
        <f t="shared" si="237"/>
        <v>0.99730000000000008</v>
      </c>
      <c r="AG1917" s="1"/>
      <c r="AH1917" s="1">
        <f t="shared" si="238"/>
        <v>5.302777777777778</v>
      </c>
      <c r="AI1917" s="86">
        <v>19090</v>
      </c>
      <c r="AJ1917" s="1">
        <v>0.40360000000000001</v>
      </c>
      <c r="AK1917" s="85">
        <f t="shared" si="239"/>
        <v>1.0256000000000001</v>
      </c>
      <c r="AL1917" s="1"/>
    </row>
    <row r="1918" spans="19:38" x14ac:dyDescent="0.25">
      <c r="S1918" s="1">
        <f t="shared" si="232"/>
        <v>5.3055555555555554</v>
      </c>
      <c r="T1918" s="86">
        <v>19100</v>
      </c>
      <c r="U1918" s="85">
        <v>0.38479999999999998</v>
      </c>
      <c r="V1918" s="85">
        <f t="shared" si="233"/>
        <v>1.0067999999999999</v>
      </c>
      <c r="W1918" s="1"/>
      <c r="X1918" s="1">
        <f t="shared" si="234"/>
        <v>5.3055555555555554</v>
      </c>
      <c r="Y1918" s="86">
        <v>19100</v>
      </c>
      <c r="Z1918" s="1">
        <v>0.2</v>
      </c>
      <c r="AA1918" s="85">
        <f t="shared" si="235"/>
        <v>0.82200000000000006</v>
      </c>
      <c r="AB1918" s="1"/>
      <c r="AC1918" s="1">
        <f t="shared" si="236"/>
        <v>5.3055555555555554</v>
      </c>
      <c r="AD1918" s="86">
        <v>19100</v>
      </c>
      <c r="AE1918" s="1">
        <v>0.37530000000000002</v>
      </c>
      <c r="AF1918" s="85">
        <f t="shared" si="237"/>
        <v>0.99730000000000008</v>
      </c>
      <c r="AG1918" s="1"/>
      <c r="AH1918" s="1">
        <f t="shared" si="238"/>
        <v>5.3055555555555554</v>
      </c>
      <c r="AI1918" s="86">
        <v>19100</v>
      </c>
      <c r="AJ1918" s="1">
        <v>0.40360000000000001</v>
      </c>
      <c r="AK1918" s="85">
        <f t="shared" si="239"/>
        <v>1.0256000000000001</v>
      </c>
      <c r="AL1918" s="1"/>
    </row>
    <row r="1919" spans="19:38" x14ac:dyDescent="0.25">
      <c r="S1919" s="1">
        <f t="shared" si="232"/>
        <v>5.3083333333333336</v>
      </c>
      <c r="T1919" s="86">
        <v>19110</v>
      </c>
      <c r="U1919" s="85">
        <v>0.38479999999999998</v>
      </c>
      <c r="V1919" s="85">
        <f t="shared" si="233"/>
        <v>1.0067999999999999</v>
      </c>
      <c r="W1919" s="1"/>
      <c r="X1919" s="1">
        <f t="shared" si="234"/>
        <v>5.3083333333333336</v>
      </c>
      <c r="Y1919" s="86">
        <v>19110</v>
      </c>
      <c r="Z1919" s="1">
        <v>0.2</v>
      </c>
      <c r="AA1919" s="85">
        <f t="shared" si="235"/>
        <v>0.82200000000000006</v>
      </c>
      <c r="AB1919" s="1"/>
      <c r="AC1919" s="1">
        <f t="shared" si="236"/>
        <v>5.3083333333333336</v>
      </c>
      <c r="AD1919" s="86">
        <v>19110</v>
      </c>
      <c r="AE1919" s="1">
        <v>0.37530000000000002</v>
      </c>
      <c r="AF1919" s="85">
        <f t="shared" si="237"/>
        <v>0.99730000000000008</v>
      </c>
      <c r="AG1919" s="1"/>
      <c r="AH1919" s="1">
        <f t="shared" si="238"/>
        <v>5.3083333333333336</v>
      </c>
      <c r="AI1919" s="86">
        <v>19110</v>
      </c>
      <c r="AJ1919" s="1">
        <v>0.40360000000000001</v>
      </c>
      <c r="AK1919" s="85">
        <f t="shared" si="239"/>
        <v>1.0256000000000001</v>
      </c>
      <c r="AL1919" s="1"/>
    </row>
    <row r="1920" spans="19:38" x14ac:dyDescent="0.25">
      <c r="S1920" s="1">
        <f t="shared" si="232"/>
        <v>5.3111111111111109</v>
      </c>
      <c r="T1920" s="86">
        <v>19120</v>
      </c>
      <c r="U1920" s="85">
        <v>0.38479999999999998</v>
      </c>
      <c r="V1920" s="85">
        <f t="shared" si="233"/>
        <v>1.0067999999999999</v>
      </c>
      <c r="W1920" s="1"/>
      <c r="X1920" s="1">
        <f t="shared" si="234"/>
        <v>5.3111111111111109</v>
      </c>
      <c r="Y1920" s="86">
        <v>19120</v>
      </c>
      <c r="Z1920" s="1">
        <v>0.2</v>
      </c>
      <c r="AA1920" s="85">
        <f t="shared" si="235"/>
        <v>0.82200000000000006</v>
      </c>
      <c r="AB1920" s="1"/>
      <c r="AC1920" s="1">
        <f t="shared" si="236"/>
        <v>5.3111111111111109</v>
      </c>
      <c r="AD1920" s="86">
        <v>19120</v>
      </c>
      <c r="AE1920" s="1">
        <v>0.37530000000000002</v>
      </c>
      <c r="AF1920" s="85">
        <f t="shared" si="237"/>
        <v>0.99730000000000008</v>
      </c>
      <c r="AG1920" s="1"/>
      <c r="AH1920" s="1">
        <f t="shared" si="238"/>
        <v>5.3111111111111109</v>
      </c>
      <c r="AI1920" s="86">
        <v>19120</v>
      </c>
      <c r="AJ1920" s="1">
        <v>0.40360000000000001</v>
      </c>
      <c r="AK1920" s="85">
        <f t="shared" si="239"/>
        <v>1.0256000000000001</v>
      </c>
      <c r="AL1920" s="1"/>
    </row>
    <row r="1921" spans="19:38" x14ac:dyDescent="0.25">
      <c r="S1921" s="1">
        <f t="shared" si="232"/>
        <v>5.3138888888888891</v>
      </c>
      <c r="T1921" s="86">
        <v>19130</v>
      </c>
      <c r="U1921" s="85">
        <v>0.38479999999999998</v>
      </c>
      <c r="V1921" s="85">
        <f t="shared" si="233"/>
        <v>1.0067999999999999</v>
      </c>
      <c r="W1921" s="1"/>
      <c r="X1921" s="1">
        <f t="shared" si="234"/>
        <v>5.3138888888888891</v>
      </c>
      <c r="Y1921" s="86">
        <v>19130</v>
      </c>
      <c r="Z1921" s="1">
        <v>0.2</v>
      </c>
      <c r="AA1921" s="85">
        <f t="shared" si="235"/>
        <v>0.82200000000000006</v>
      </c>
      <c r="AB1921" s="1"/>
      <c r="AC1921" s="1">
        <f t="shared" si="236"/>
        <v>5.3138888888888891</v>
      </c>
      <c r="AD1921" s="86">
        <v>19130</v>
      </c>
      <c r="AE1921" s="1">
        <v>0.37530000000000002</v>
      </c>
      <c r="AF1921" s="85">
        <f t="shared" si="237"/>
        <v>0.99730000000000008</v>
      </c>
      <c r="AG1921" s="1"/>
      <c r="AH1921" s="1">
        <f t="shared" si="238"/>
        <v>5.3138888888888891</v>
      </c>
      <c r="AI1921" s="86">
        <v>19130</v>
      </c>
      <c r="AJ1921" s="1">
        <v>0.40360000000000001</v>
      </c>
      <c r="AK1921" s="85">
        <f t="shared" si="239"/>
        <v>1.0256000000000001</v>
      </c>
      <c r="AL1921" s="1"/>
    </row>
    <row r="1922" spans="19:38" x14ac:dyDescent="0.25">
      <c r="S1922" s="1">
        <f t="shared" si="232"/>
        <v>5.3166666666666664</v>
      </c>
      <c r="T1922" s="86">
        <v>19140</v>
      </c>
      <c r="U1922" s="85">
        <v>0.38490000000000002</v>
      </c>
      <c r="V1922" s="85">
        <f t="shared" si="233"/>
        <v>1.0068999999999999</v>
      </c>
      <c r="W1922" s="1"/>
      <c r="X1922" s="1">
        <f t="shared" si="234"/>
        <v>5.3166666666666664</v>
      </c>
      <c r="Y1922" s="86">
        <v>19140</v>
      </c>
      <c r="Z1922" s="1">
        <v>0.2</v>
      </c>
      <c r="AA1922" s="85">
        <f t="shared" si="235"/>
        <v>0.82200000000000006</v>
      </c>
      <c r="AB1922" s="1"/>
      <c r="AC1922" s="1">
        <f t="shared" si="236"/>
        <v>5.3166666666666664</v>
      </c>
      <c r="AD1922" s="86">
        <v>19140</v>
      </c>
      <c r="AE1922" s="1">
        <v>0.37530000000000002</v>
      </c>
      <c r="AF1922" s="85">
        <f t="shared" si="237"/>
        <v>0.99730000000000008</v>
      </c>
      <c r="AG1922" s="1"/>
      <c r="AH1922" s="1">
        <f t="shared" si="238"/>
        <v>5.3166666666666664</v>
      </c>
      <c r="AI1922" s="86">
        <v>19140</v>
      </c>
      <c r="AJ1922" s="1">
        <v>0.40360000000000001</v>
      </c>
      <c r="AK1922" s="85">
        <f t="shared" si="239"/>
        <v>1.0256000000000001</v>
      </c>
      <c r="AL1922" s="1"/>
    </row>
    <row r="1923" spans="19:38" x14ac:dyDescent="0.25">
      <c r="S1923" s="1">
        <f t="shared" si="232"/>
        <v>5.3194444444444446</v>
      </c>
      <c r="T1923" s="86">
        <v>19150</v>
      </c>
      <c r="U1923" s="85">
        <v>0.38490000000000002</v>
      </c>
      <c r="V1923" s="85">
        <f t="shared" si="233"/>
        <v>1.0068999999999999</v>
      </c>
      <c r="W1923" s="1"/>
      <c r="X1923" s="1">
        <f t="shared" si="234"/>
        <v>5.3194444444444446</v>
      </c>
      <c r="Y1923" s="86">
        <v>19150</v>
      </c>
      <c r="Z1923" s="1">
        <v>0.2</v>
      </c>
      <c r="AA1923" s="85">
        <f t="shared" si="235"/>
        <v>0.82200000000000006</v>
      </c>
      <c r="AB1923" s="1"/>
      <c r="AC1923" s="1">
        <f t="shared" si="236"/>
        <v>5.3194444444444446</v>
      </c>
      <c r="AD1923" s="86">
        <v>19150</v>
      </c>
      <c r="AE1923" s="1">
        <v>0.37530000000000002</v>
      </c>
      <c r="AF1923" s="85">
        <f t="shared" si="237"/>
        <v>0.99730000000000008</v>
      </c>
      <c r="AG1923" s="1"/>
      <c r="AH1923" s="1">
        <f t="shared" si="238"/>
        <v>5.3194444444444446</v>
      </c>
      <c r="AI1923" s="86">
        <v>19150</v>
      </c>
      <c r="AJ1923" s="1">
        <v>0.40350000000000003</v>
      </c>
      <c r="AK1923" s="85">
        <f t="shared" si="239"/>
        <v>1.0255000000000001</v>
      </c>
      <c r="AL1923" s="1"/>
    </row>
    <row r="1924" spans="19:38" x14ac:dyDescent="0.25">
      <c r="S1924" s="1">
        <f t="shared" si="232"/>
        <v>5.322222222222222</v>
      </c>
      <c r="T1924" s="86">
        <v>19160</v>
      </c>
      <c r="U1924" s="85">
        <v>0.38490000000000002</v>
      </c>
      <c r="V1924" s="85">
        <f t="shared" si="233"/>
        <v>1.0068999999999999</v>
      </c>
      <c r="W1924" s="1"/>
      <c r="X1924" s="1">
        <f t="shared" si="234"/>
        <v>5.322222222222222</v>
      </c>
      <c r="Y1924" s="86">
        <v>19160</v>
      </c>
      <c r="Z1924" s="1">
        <v>0.2</v>
      </c>
      <c r="AA1924" s="85">
        <f t="shared" si="235"/>
        <v>0.82200000000000006</v>
      </c>
      <c r="AB1924" s="1"/>
      <c r="AC1924" s="1">
        <f t="shared" si="236"/>
        <v>5.322222222222222</v>
      </c>
      <c r="AD1924" s="86">
        <v>19160</v>
      </c>
      <c r="AE1924" s="1">
        <v>0.37530000000000002</v>
      </c>
      <c r="AF1924" s="85">
        <f t="shared" si="237"/>
        <v>0.99730000000000008</v>
      </c>
      <c r="AG1924" s="1"/>
      <c r="AH1924" s="1">
        <f t="shared" si="238"/>
        <v>5.322222222222222</v>
      </c>
      <c r="AI1924" s="86">
        <v>19160</v>
      </c>
      <c r="AJ1924" s="1">
        <v>0.40350000000000003</v>
      </c>
      <c r="AK1924" s="85">
        <f t="shared" si="239"/>
        <v>1.0255000000000001</v>
      </c>
      <c r="AL1924" s="1"/>
    </row>
    <row r="1925" spans="19:38" x14ac:dyDescent="0.25">
      <c r="S1925" s="1">
        <f t="shared" si="232"/>
        <v>5.3250000000000002</v>
      </c>
      <c r="T1925" s="86">
        <v>19170</v>
      </c>
      <c r="U1925" s="85">
        <v>0.38490000000000002</v>
      </c>
      <c r="V1925" s="85">
        <f t="shared" si="233"/>
        <v>1.0068999999999999</v>
      </c>
      <c r="W1925" s="1"/>
      <c r="X1925" s="1">
        <f t="shared" si="234"/>
        <v>5.3250000000000002</v>
      </c>
      <c r="Y1925" s="86">
        <v>19170</v>
      </c>
      <c r="Z1925" s="1">
        <v>0.2</v>
      </c>
      <c r="AA1925" s="85">
        <f t="shared" si="235"/>
        <v>0.82200000000000006</v>
      </c>
      <c r="AB1925" s="1"/>
      <c r="AC1925" s="1">
        <f t="shared" si="236"/>
        <v>5.3250000000000002</v>
      </c>
      <c r="AD1925" s="86">
        <v>19170</v>
      </c>
      <c r="AE1925" s="1">
        <v>0.37530000000000002</v>
      </c>
      <c r="AF1925" s="85">
        <f t="shared" si="237"/>
        <v>0.99730000000000008</v>
      </c>
      <c r="AG1925" s="1"/>
      <c r="AH1925" s="1">
        <f t="shared" si="238"/>
        <v>5.3250000000000002</v>
      </c>
      <c r="AI1925" s="86">
        <v>19170</v>
      </c>
      <c r="AJ1925" s="1">
        <v>0.40350000000000003</v>
      </c>
      <c r="AK1925" s="85">
        <f t="shared" si="239"/>
        <v>1.0255000000000001</v>
      </c>
      <c r="AL1925" s="1"/>
    </row>
    <row r="1926" spans="19:38" x14ac:dyDescent="0.25">
      <c r="S1926" s="1">
        <f t="shared" si="232"/>
        <v>5.3277777777777775</v>
      </c>
      <c r="T1926" s="86">
        <v>19180</v>
      </c>
      <c r="U1926" s="85">
        <v>0.38490000000000002</v>
      </c>
      <c r="V1926" s="85">
        <f t="shared" si="233"/>
        <v>1.0068999999999999</v>
      </c>
      <c r="W1926" s="1"/>
      <c r="X1926" s="1">
        <f t="shared" si="234"/>
        <v>5.3277777777777775</v>
      </c>
      <c r="Y1926" s="86">
        <v>19180</v>
      </c>
      <c r="Z1926" s="1">
        <v>0.2</v>
      </c>
      <c r="AA1926" s="85">
        <f t="shared" si="235"/>
        <v>0.82200000000000006</v>
      </c>
      <c r="AB1926" s="1"/>
      <c r="AC1926" s="1">
        <f t="shared" si="236"/>
        <v>5.3277777777777775</v>
      </c>
      <c r="AD1926" s="86">
        <v>19180</v>
      </c>
      <c r="AE1926" s="1">
        <v>0.37530000000000002</v>
      </c>
      <c r="AF1926" s="85">
        <f t="shared" si="237"/>
        <v>0.99730000000000008</v>
      </c>
      <c r="AG1926" s="1"/>
      <c r="AH1926" s="1">
        <f t="shared" si="238"/>
        <v>5.3277777777777775</v>
      </c>
      <c r="AI1926" s="86">
        <v>19180</v>
      </c>
      <c r="AJ1926" s="1">
        <v>0.40350000000000003</v>
      </c>
      <c r="AK1926" s="85">
        <f t="shared" si="239"/>
        <v>1.0255000000000001</v>
      </c>
      <c r="AL1926" s="1"/>
    </row>
    <row r="1927" spans="19:38" x14ac:dyDescent="0.25">
      <c r="S1927" s="1">
        <f t="shared" si="232"/>
        <v>5.3305555555555557</v>
      </c>
      <c r="T1927" s="86">
        <v>19190</v>
      </c>
      <c r="U1927" s="85">
        <v>0.38490000000000002</v>
      </c>
      <c r="V1927" s="85">
        <f t="shared" si="233"/>
        <v>1.0068999999999999</v>
      </c>
      <c r="W1927" s="1"/>
      <c r="X1927" s="1">
        <f t="shared" si="234"/>
        <v>5.3305555555555557</v>
      </c>
      <c r="Y1927" s="86">
        <v>19190</v>
      </c>
      <c r="Z1927" s="1">
        <v>0.2</v>
      </c>
      <c r="AA1927" s="85">
        <f t="shared" si="235"/>
        <v>0.82200000000000006</v>
      </c>
      <c r="AB1927" s="1"/>
      <c r="AC1927" s="1">
        <f t="shared" si="236"/>
        <v>5.3305555555555557</v>
      </c>
      <c r="AD1927" s="86">
        <v>19190</v>
      </c>
      <c r="AE1927" s="1">
        <v>0.37540000000000001</v>
      </c>
      <c r="AF1927" s="85">
        <f t="shared" si="237"/>
        <v>0.99740000000000006</v>
      </c>
      <c r="AG1927" s="1"/>
      <c r="AH1927" s="1">
        <f t="shared" si="238"/>
        <v>5.3305555555555557</v>
      </c>
      <c r="AI1927" s="86">
        <v>19190</v>
      </c>
      <c r="AJ1927" s="1">
        <v>0.40350000000000003</v>
      </c>
      <c r="AK1927" s="85">
        <f t="shared" si="239"/>
        <v>1.0255000000000001</v>
      </c>
      <c r="AL1927" s="1"/>
    </row>
    <row r="1928" spans="19:38" x14ac:dyDescent="0.25">
      <c r="S1928" s="1">
        <f t="shared" si="232"/>
        <v>5.333333333333333</v>
      </c>
      <c r="T1928" s="86">
        <v>19200</v>
      </c>
      <c r="U1928" s="85">
        <v>0.38490000000000002</v>
      </c>
      <c r="V1928" s="85">
        <f t="shared" si="233"/>
        <v>1.0068999999999999</v>
      </c>
      <c r="W1928" s="1"/>
      <c r="X1928" s="1">
        <f t="shared" si="234"/>
        <v>5.333333333333333</v>
      </c>
      <c r="Y1928" s="86">
        <v>19200</v>
      </c>
      <c r="Z1928" s="1">
        <v>0.19989999999999999</v>
      </c>
      <c r="AA1928" s="85">
        <f t="shared" si="235"/>
        <v>0.82189999999999996</v>
      </c>
      <c r="AB1928" s="1"/>
      <c r="AC1928" s="1">
        <f t="shared" si="236"/>
        <v>5.333333333333333</v>
      </c>
      <c r="AD1928" s="86">
        <v>19200</v>
      </c>
      <c r="AE1928" s="1">
        <v>0.37540000000000001</v>
      </c>
      <c r="AF1928" s="85">
        <f t="shared" si="237"/>
        <v>0.99740000000000006</v>
      </c>
      <c r="AG1928" s="1"/>
      <c r="AH1928" s="1">
        <f t="shared" si="238"/>
        <v>5.333333333333333</v>
      </c>
      <c r="AI1928" s="86">
        <v>19200</v>
      </c>
      <c r="AJ1928" s="1">
        <v>0.40350000000000003</v>
      </c>
      <c r="AK1928" s="85">
        <f t="shared" si="239"/>
        <v>1.0255000000000001</v>
      </c>
      <c r="AL1928" s="1"/>
    </row>
    <row r="1929" spans="19:38" x14ac:dyDescent="0.25">
      <c r="S1929" s="1">
        <f t="shared" ref="S1929:S1992" si="240">T1929/3600</f>
        <v>5.3361111111111112</v>
      </c>
      <c r="T1929" s="86">
        <v>19210</v>
      </c>
      <c r="U1929" s="85">
        <v>0.38490000000000002</v>
      </c>
      <c r="V1929" s="85">
        <f t="shared" ref="V1929:V1992" si="241">U1929+0.622</f>
        <v>1.0068999999999999</v>
      </c>
      <c r="W1929" s="1"/>
      <c r="X1929" s="1">
        <f t="shared" ref="X1929:X1992" si="242">Y1929/3600</f>
        <v>5.3361111111111112</v>
      </c>
      <c r="Y1929" s="86">
        <v>19210</v>
      </c>
      <c r="Z1929" s="1">
        <v>0.19989999999999999</v>
      </c>
      <c r="AA1929" s="85">
        <f t="shared" ref="AA1929:AA1992" si="243">Z1929+0.622</f>
        <v>0.82189999999999996</v>
      </c>
      <c r="AB1929" s="1"/>
      <c r="AC1929" s="1">
        <f t="shared" ref="AC1929:AC1992" si="244">AD1929/3600</f>
        <v>5.3361111111111112</v>
      </c>
      <c r="AD1929" s="86">
        <v>19210</v>
      </c>
      <c r="AE1929" s="1">
        <v>0.37540000000000001</v>
      </c>
      <c r="AF1929" s="85">
        <f t="shared" ref="AF1929:AF1992" si="245">AE1929+0.622</f>
        <v>0.99740000000000006</v>
      </c>
      <c r="AG1929" s="1"/>
      <c r="AH1929" s="1">
        <f t="shared" ref="AH1929:AH1992" si="246">AI1929/3600</f>
        <v>5.3361111111111112</v>
      </c>
      <c r="AI1929" s="86">
        <v>19210</v>
      </c>
      <c r="AJ1929" s="1">
        <v>0.40350000000000003</v>
      </c>
      <c r="AK1929" s="85">
        <f t="shared" ref="AK1929:AK1992" si="247">AJ1929+0.622</f>
        <v>1.0255000000000001</v>
      </c>
      <c r="AL1929" s="1"/>
    </row>
    <row r="1930" spans="19:38" x14ac:dyDescent="0.25">
      <c r="S1930" s="1">
        <f t="shared" si="240"/>
        <v>5.3388888888888886</v>
      </c>
      <c r="T1930" s="86">
        <v>19220</v>
      </c>
      <c r="U1930" s="85">
        <v>0.38490000000000002</v>
      </c>
      <c r="V1930" s="85">
        <f t="shared" si="241"/>
        <v>1.0068999999999999</v>
      </c>
      <c r="W1930" s="1"/>
      <c r="X1930" s="1">
        <f t="shared" si="242"/>
        <v>5.3388888888888886</v>
      </c>
      <c r="Y1930" s="86">
        <v>19220</v>
      </c>
      <c r="Z1930" s="1">
        <v>0.19989999999999999</v>
      </c>
      <c r="AA1930" s="85">
        <f t="shared" si="243"/>
        <v>0.82189999999999996</v>
      </c>
      <c r="AB1930" s="1"/>
      <c r="AC1930" s="1">
        <f t="shared" si="244"/>
        <v>5.3388888888888886</v>
      </c>
      <c r="AD1930" s="86">
        <v>19220</v>
      </c>
      <c r="AE1930" s="1">
        <v>0.37540000000000001</v>
      </c>
      <c r="AF1930" s="85">
        <f t="shared" si="245"/>
        <v>0.99740000000000006</v>
      </c>
      <c r="AG1930" s="1"/>
      <c r="AH1930" s="1">
        <f t="shared" si="246"/>
        <v>5.3388888888888886</v>
      </c>
      <c r="AI1930" s="86">
        <v>19220</v>
      </c>
      <c r="AJ1930" s="1">
        <v>0.40350000000000003</v>
      </c>
      <c r="AK1930" s="85">
        <f t="shared" si="247"/>
        <v>1.0255000000000001</v>
      </c>
      <c r="AL1930" s="1"/>
    </row>
    <row r="1931" spans="19:38" x14ac:dyDescent="0.25">
      <c r="S1931" s="1">
        <f t="shared" si="240"/>
        <v>5.3416666666666668</v>
      </c>
      <c r="T1931" s="86">
        <v>19230</v>
      </c>
      <c r="U1931" s="85">
        <v>0.38490000000000002</v>
      </c>
      <c r="V1931" s="85">
        <f t="shared" si="241"/>
        <v>1.0068999999999999</v>
      </c>
      <c r="W1931" s="1"/>
      <c r="X1931" s="1">
        <f t="shared" si="242"/>
        <v>5.3416666666666668</v>
      </c>
      <c r="Y1931" s="86">
        <v>19230</v>
      </c>
      <c r="Z1931" s="1">
        <v>0.19989999999999999</v>
      </c>
      <c r="AA1931" s="85">
        <f t="shared" si="243"/>
        <v>0.82189999999999996</v>
      </c>
      <c r="AB1931" s="1"/>
      <c r="AC1931" s="1">
        <f t="shared" si="244"/>
        <v>5.3416666666666668</v>
      </c>
      <c r="AD1931" s="86">
        <v>19230</v>
      </c>
      <c r="AE1931" s="1">
        <v>0.37540000000000001</v>
      </c>
      <c r="AF1931" s="85">
        <f t="shared" si="245"/>
        <v>0.99740000000000006</v>
      </c>
      <c r="AG1931" s="1"/>
      <c r="AH1931" s="1">
        <f t="shared" si="246"/>
        <v>5.3416666666666668</v>
      </c>
      <c r="AI1931" s="86">
        <v>19230</v>
      </c>
      <c r="AJ1931" s="1">
        <v>0.40339999999999998</v>
      </c>
      <c r="AK1931" s="85">
        <f t="shared" si="247"/>
        <v>1.0253999999999999</v>
      </c>
      <c r="AL1931" s="1"/>
    </row>
    <row r="1932" spans="19:38" x14ac:dyDescent="0.25">
      <c r="S1932" s="1">
        <f t="shared" si="240"/>
        <v>5.3444444444444441</v>
      </c>
      <c r="T1932" s="86">
        <v>19240</v>
      </c>
      <c r="U1932" s="85">
        <v>0.38490000000000002</v>
      </c>
      <c r="V1932" s="85">
        <f t="shared" si="241"/>
        <v>1.0068999999999999</v>
      </c>
      <c r="W1932" s="1"/>
      <c r="X1932" s="1">
        <f t="shared" si="242"/>
        <v>5.3444444444444441</v>
      </c>
      <c r="Y1932" s="86">
        <v>19240</v>
      </c>
      <c r="Z1932" s="1">
        <v>0.19989999999999999</v>
      </c>
      <c r="AA1932" s="85">
        <f t="shared" si="243"/>
        <v>0.82189999999999996</v>
      </c>
      <c r="AB1932" s="1"/>
      <c r="AC1932" s="1">
        <f t="shared" si="244"/>
        <v>5.3444444444444441</v>
      </c>
      <c r="AD1932" s="86">
        <v>19240</v>
      </c>
      <c r="AE1932" s="1">
        <v>0.37540000000000001</v>
      </c>
      <c r="AF1932" s="85">
        <f t="shared" si="245"/>
        <v>0.99740000000000006</v>
      </c>
      <c r="AG1932" s="1"/>
      <c r="AH1932" s="1">
        <f t="shared" si="246"/>
        <v>5.3444444444444441</v>
      </c>
      <c r="AI1932" s="86">
        <v>19240</v>
      </c>
      <c r="AJ1932" s="1">
        <v>0.40339999999999998</v>
      </c>
      <c r="AK1932" s="85">
        <f t="shared" si="247"/>
        <v>1.0253999999999999</v>
      </c>
      <c r="AL1932" s="1"/>
    </row>
    <row r="1933" spans="19:38" x14ac:dyDescent="0.25">
      <c r="S1933" s="1">
        <f t="shared" si="240"/>
        <v>5.3472222222222223</v>
      </c>
      <c r="T1933" s="86">
        <v>19250</v>
      </c>
      <c r="U1933" s="85">
        <v>0.38490000000000002</v>
      </c>
      <c r="V1933" s="85">
        <f t="shared" si="241"/>
        <v>1.0068999999999999</v>
      </c>
      <c r="W1933" s="1"/>
      <c r="X1933" s="1">
        <f t="shared" si="242"/>
        <v>5.3472222222222223</v>
      </c>
      <c r="Y1933" s="86">
        <v>19250</v>
      </c>
      <c r="Z1933" s="1">
        <v>0.19989999999999999</v>
      </c>
      <c r="AA1933" s="85">
        <f t="shared" si="243"/>
        <v>0.82189999999999996</v>
      </c>
      <c r="AB1933" s="1"/>
      <c r="AC1933" s="1">
        <f t="shared" si="244"/>
        <v>5.3472222222222223</v>
      </c>
      <c r="AD1933" s="86">
        <v>19250</v>
      </c>
      <c r="AE1933" s="1">
        <v>0.37540000000000001</v>
      </c>
      <c r="AF1933" s="85">
        <f t="shared" si="245"/>
        <v>0.99740000000000006</v>
      </c>
      <c r="AG1933" s="1"/>
      <c r="AH1933" s="1">
        <f t="shared" si="246"/>
        <v>5.3472222222222223</v>
      </c>
      <c r="AI1933" s="86">
        <v>19250</v>
      </c>
      <c r="AJ1933" s="1">
        <v>0.40339999999999998</v>
      </c>
      <c r="AK1933" s="85">
        <f t="shared" si="247"/>
        <v>1.0253999999999999</v>
      </c>
      <c r="AL1933" s="1"/>
    </row>
    <row r="1934" spans="19:38" x14ac:dyDescent="0.25">
      <c r="S1934" s="1">
        <f t="shared" si="240"/>
        <v>5.35</v>
      </c>
      <c r="T1934" s="86">
        <v>19260</v>
      </c>
      <c r="U1934" s="85">
        <v>0.38490000000000002</v>
      </c>
      <c r="V1934" s="85">
        <f t="shared" si="241"/>
        <v>1.0068999999999999</v>
      </c>
      <c r="W1934" s="1"/>
      <c r="X1934" s="1">
        <f t="shared" si="242"/>
        <v>5.35</v>
      </c>
      <c r="Y1934" s="86">
        <v>19260</v>
      </c>
      <c r="Z1934" s="1">
        <v>0.19989999999999999</v>
      </c>
      <c r="AA1934" s="85">
        <f t="shared" si="243"/>
        <v>0.82189999999999996</v>
      </c>
      <c r="AB1934" s="1"/>
      <c r="AC1934" s="1">
        <f t="shared" si="244"/>
        <v>5.35</v>
      </c>
      <c r="AD1934" s="86">
        <v>19260</v>
      </c>
      <c r="AE1934" s="1">
        <v>0.37540000000000001</v>
      </c>
      <c r="AF1934" s="85">
        <f t="shared" si="245"/>
        <v>0.99740000000000006</v>
      </c>
      <c r="AG1934" s="1"/>
      <c r="AH1934" s="1">
        <f t="shared" si="246"/>
        <v>5.35</v>
      </c>
      <c r="AI1934" s="86">
        <v>19260</v>
      </c>
      <c r="AJ1934" s="1">
        <v>0.40339999999999998</v>
      </c>
      <c r="AK1934" s="85">
        <f t="shared" si="247"/>
        <v>1.0253999999999999</v>
      </c>
      <c r="AL1934" s="1"/>
    </row>
    <row r="1935" spans="19:38" x14ac:dyDescent="0.25">
      <c r="S1935" s="1">
        <f t="shared" si="240"/>
        <v>5.3527777777777779</v>
      </c>
      <c r="T1935" s="86">
        <v>19270</v>
      </c>
      <c r="U1935" s="85">
        <v>0.38490000000000002</v>
      </c>
      <c r="V1935" s="85">
        <f t="shared" si="241"/>
        <v>1.0068999999999999</v>
      </c>
      <c r="W1935" s="1"/>
      <c r="X1935" s="1">
        <f t="shared" si="242"/>
        <v>5.3527777777777779</v>
      </c>
      <c r="Y1935" s="86">
        <v>19270</v>
      </c>
      <c r="Z1935" s="1">
        <v>0.19989999999999999</v>
      </c>
      <c r="AA1935" s="85">
        <f t="shared" si="243"/>
        <v>0.82189999999999996</v>
      </c>
      <c r="AB1935" s="1"/>
      <c r="AC1935" s="1">
        <f t="shared" si="244"/>
        <v>5.3527777777777779</v>
      </c>
      <c r="AD1935" s="86">
        <v>19270</v>
      </c>
      <c r="AE1935" s="1">
        <v>0.37540000000000001</v>
      </c>
      <c r="AF1935" s="85">
        <f t="shared" si="245"/>
        <v>0.99740000000000006</v>
      </c>
      <c r="AG1935" s="1"/>
      <c r="AH1935" s="1">
        <f t="shared" si="246"/>
        <v>5.3527777777777779</v>
      </c>
      <c r="AI1935" s="86">
        <v>19270</v>
      </c>
      <c r="AJ1935" s="1">
        <v>0.40339999999999998</v>
      </c>
      <c r="AK1935" s="85">
        <f t="shared" si="247"/>
        <v>1.0253999999999999</v>
      </c>
      <c r="AL1935" s="1"/>
    </row>
    <row r="1936" spans="19:38" x14ac:dyDescent="0.25">
      <c r="S1936" s="1">
        <f t="shared" si="240"/>
        <v>5.3555555555555552</v>
      </c>
      <c r="T1936" s="86">
        <v>19280</v>
      </c>
      <c r="U1936" s="85">
        <v>0.38490000000000002</v>
      </c>
      <c r="V1936" s="85">
        <f t="shared" si="241"/>
        <v>1.0068999999999999</v>
      </c>
      <c r="W1936" s="1"/>
      <c r="X1936" s="1">
        <f t="shared" si="242"/>
        <v>5.3555555555555552</v>
      </c>
      <c r="Y1936" s="86">
        <v>19280</v>
      </c>
      <c r="Z1936" s="1">
        <v>0.19989999999999999</v>
      </c>
      <c r="AA1936" s="85">
        <f t="shared" si="243"/>
        <v>0.82189999999999996</v>
      </c>
      <c r="AB1936" s="1"/>
      <c r="AC1936" s="1">
        <f t="shared" si="244"/>
        <v>5.3555555555555552</v>
      </c>
      <c r="AD1936" s="86">
        <v>19280</v>
      </c>
      <c r="AE1936" s="1">
        <v>0.37540000000000001</v>
      </c>
      <c r="AF1936" s="85">
        <f t="shared" si="245"/>
        <v>0.99740000000000006</v>
      </c>
      <c r="AG1936" s="1"/>
      <c r="AH1936" s="1">
        <f t="shared" si="246"/>
        <v>5.3555555555555552</v>
      </c>
      <c r="AI1936" s="86">
        <v>19280</v>
      </c>
      <c r="AJ1936" s="1">
        <v>0.40339999999999998</v>
      </c>
      <c r="AK1936" s="85">
        <f t="shared" si="247"/>
        <v>1.0253999999999999</v>
      </c>
      <c r="AL1936" s="1"/>
    </row>
    <row r="1937" spans="19:38" x14ac:dyDescent="0.25">
      <c r="S1937" s="1">
        <f t="shared" si="240"/>
        <v>5.3583333333333334</v>
      </c>
      <c r="T1937" s="86">
        <v>19290</v>
      </c>
      <c r="U1937" s="85">
        <v>0.38490000000000002</v>
      </c>
      <c r="V1937" s="85">
        <f t="shared" si="241"/>
        <v>1.0068999999999999</v>
      </c>
      <c r="W1937" s="1"/>
      <c r="X1937" s="1">
        <f t="shared" si="242"/>
        <v>5.3583333333333334</v>
      </c>
      <c r="Y1937" s="86">
        <v>19290</v>
      </c>
      <c r="Z1937" s="1">
        <v>0.19989999999999999</v>
      </c>
      <c r="AA1937" s="85">
        <f t="shared" si="243"/>
        <v>0.82189999999999996</v>
      </c>
      <c r="AB1937" s="1"/>
      <c r="AC1937" s="1">
        <f t="shared" si="244"/>
        <v>5.3583333333333334</v>
      </c>
      <c r="AD1937" s="86">
        <v>19290</v>
      </c>
      <c r="AE1937" s="1">
        <v>0.37540000000000001</v>
      </c>
      <c r="AF1937" s="85">
        <f t="shared" si="245"/>
        <v>0.99740000000000006</v>
      </c>
      <c r="AG1937" s="1"/>
      <c r="AH1937" s="1">
        <f t="shared" si="246"/>
        <v>5.3583333333333334</v>
      </c>
      <c r="AI1937" s="86">
        <v>19290</v>
      </c>
      <c r="AJ1937" s="1">
        <v>0.40339999999999998</v>
      </c>
      <c r="AK1937" s="85">
        <f t="shared" si="247"/>
        <v>1.0253999999999999</v>
      </c>
      <c r="AL1937" s="1"/>
    </row>
    <row r="1938" spans="19:38" x14ac:dyDescent="0.25">
      <c r="S1938" s="1">
        <f t="shared" si="240"/>
        <v>5.3611111111111107</v>
      </c>
      <c r="T1938" s="86">
        <v>19300</v>
      </c>
      <c r="U1938" s="85">
        <v>0.38490000000000002</v>
      </c>
      <c r="V1938" s="85">
        <f t="shared" si="241"/>
        <v>1.0068999999999999</v>
      </c>
      <c r="W1938" s="1"/>
      <c r="X1938" s="1">
        <f t="shared" si="242"/>
        <v>5.3611111111111107</v>
      </c>
      <c r="Y1938" s="86">
        <v>19300</v>
      </c>
      <c r="Z1938" s="1">
        <v>0.19989999999999999</v>
      </c>
      <c r="AA1938" s="85">
        <f t="shared" si="243"/>
        <v>0.82189999999999996</v>
      </c>
      <c r="AB1938" s="1"/>
      <c r="AC1938" s="1">
        <f t="shared" si="244"/>
        <v>5.3611111111111107</v>
      </c>
      <c r="AD1938" s="86">
        <v>19300</v>
      </c>
      <c r="AE1938" s="1">
        <v>0.37540000000000001</v>
      </c>
      <c r="AF1938" s="85">
        <f t="shared" si="245"/>
        <v>0.99740000000000006</v>
      </c>
      <c r="AG1938" s="1"/>
      <c r="AH1938" s="1">
        <f t="shared" si="246"/>
        <v>5.3611111111111107</v>
      </c>
      <c r="AI1938" s="86">
        <v>19300</v>
      </c>
      <c r="AJ1938" s="1">
        <v>0.40339999999999998</v>
      </c>
      <c r="AK1938" s="85">
        <f t="shared" si="247"/>
        <v>1.0253999999999999</v>
      </c>
      <c r="AL1938" s="1"/>
    </row>
    <row r="1939" spans="19:38" x14ac:dyDescent="0.25">
      <c r="S1939" s="1">
        <f t="shared" si="240"/>
        <v>5.3638888888888889</v>
      </c>
      <c r="T1939" s="86">
        <v>19310</v>
      </c>
      <c r="U1939" s="85">
        <v>0.38490000000000002</v>
      </c>
      <c r="V1939" s="85">
        <f t="shared" si="241"/>
        <v>1.0068999999999999</v>
      </c>
      <c r="W1939" s="1"/>
      <c r="X1939" s="1">
        <f t="shared" si="242"/>
        <v>5.3638888888888889</v>
      </c>
      <c r="Y1939" s="86">
        <v>19310</v>
      </c>
      <c r="Z1939" s="1">
        <v>0.19989999999999999</v>
      </c>
      <c r="AA1939" s="85">
        <f t="shared" si="243"/>
        <v>0.82189999999999996</v>
      </c>
      <c r="AB1939" s="1"/>
      <c r="AC1939" s="1">
        <f t="shared" si="244"/>
        <v>5.3638888888888889</v>
      </c>
      <c r="AD1939" s="86">
        <v>19310</v>
      </c>
      <c r="AE1939" s="1">
        <v>0.37540000000000001</v>
      </c>
      <c r="AF1939" s="85">
        <f t="shared" si="245"/>
        <v>0.99740000000000006</v>
      </c>
      <c r="AG1939" s="1"/>
      <c r="AH1939" s="1">
        <f t="shared" si="246"/>
        <v>5.3638888888888889</v>
      </c>
      <c r="AI1939" s="86">
        <v>19310</v>
      </c>
      <c r="AJ1939" s="1">
        <v>0.40339999999999998</v>
      </c>
      <c r="AK1939" s="85">
        <f t="shared" si="247"/>
        <v>1.0253999999999999</v>
      </c>
      <c r="AL1939" s="1"/>
    </row>
    <row r="1940" spans="19:38" x14ac:dyDescent="0.25">
      <c r="S1940" s="1">
        <f t="shared" si="240"/>
        <v>5.3666666666666663</v>
      </c>
      <c r="T1940" s="86">
        <v>19320</v>
      </c>
      <c r="U1940" s="85">
        <v>0.38490000000000002</v>
      </c>
      <c r="V1940" s="85">
        <f t="shared" si="241"/>
        <v>1.0068999999999999</v>
      </c>
      <c r="W1940" s="1"/>
      <c r="X1940" s="1">
        <f t="shared" si="242"/>
        <v>5.3666666666666663</v>
      </c>
      <c r="Y1940" s="86">
        <v>19320</v>
      </c>
      <c r="Z1940" s="1">
        <v>0.19980000000000001</v>
      </c>
      <c r="AA1940" s="85">
        <f t="shared" si="243"/>
        <v>0.82179999999999997</v>
      </c>
      <c r="AB1940" s="1"/>
      <c r="AC1940" s="1">
        <f t="shared" si="244"/>
        <v>5.3666666666666663</v>
      </c>
      <c r="AD1940" s="86">
        <v>19320</v>
      </c>
      <c r="AE1940" s="1">
        <v>0.37540000000000001</v>
      </c>
      <c r="AF1940" s="85">
        <f t="shared" si="245"/>
        <v>0.99740000000000006</v>
      </c>
      <c r="AG1940" s="1"/>
      <c r="AH1940" s="1">
        <f t="shared" si="246"/>
        <v>5.3666666666666663</v>
      </c>
      <c r="AI1940" s="86">
        <v>19320</v>
      </c>
      <c r="AJ1940" s="1">
        <v>0.40339999999999998</v>
      </c>
      <c r="AK1940" s="85">
        <f t="shared" si="247"/>
        <v>1.0253999999999999</v>
      </c>
      <c r="AL1940" s="1"/>
    </row>
    <row r="1941" spans="19:38" x14ac:dyDescent="0.25">
      <c r="S1941" s="1">
        <f t="shared" si="240"/>
        <v>5.3694444444444445</v>
      </c>
      <c r="T1941" s="86">
        <v>19330</v>
      </c>
      <c r="U1941" s="85">
        <v>0.38490000000000002</v>
      </c>
      <c r="V1941" s="85">
        <f t="shared" si="241"/>
        <v>1.0068999999999999</v>
      </c>
      <c r="W1941" s="1"/>
      <c r="X1941" s="1">
        <f t="shared" si="242"/>
        <v>5.3694444444444445</v>
      </c>
      <c r="Y1941" s="86">
        <v>19330</v>
      </c>
      <c r="Z1941" s="1">
        <v>0.19980000000000001</v>
      </c>
      <c r="AA1941" s="85">
        <f t="shared" si="243"/>
        <v>0.82179999999999997</v>
      </c>
      <c r="AB1941" s="1"/>
      <c r="AC1941" s="1">
        <f t="shared" si="244"/>
        <v>5.3694444444444445</v>
      </c>
      <c r="AD1941" s="86">
        <v>19330</v>
      </c>
      <c r="AE1941" s="1">
        <v>0.37540000000000001</v>
      </c>
      <c r="AF1941" s="85">
        <f t="shared" si="245"/>
        <v>0.99740000000000006</v>
      </c>
      <c r="AG1941" s="1"/>
      <c r="AH1941" s="1">
        <f t="shared" si="246"/>
        <v>5.3694444444444445</v>
      </c>
      <c r="AI1941" s="86">
        <v>19330</v>
      </c>
      <c r="AJ1941" s="1">
        <v>0.40339999999999998</v>
      </c>
      <c r="AK1941" s="85">
        <f t="shared" si="247"/>
        <v>1.0253999999999999</v>
      </c>
      <c r="AL1941" s="1"/>
    </row>
    <row r="1942" spans="19:38" x14ac:dyDescent="0.25">
      <c r="S1942" s="1">
        <f t="shared" si="240"/>
        <v>5.3722222222222218</v>
      </c>
      <c r="T1942" s="86">
        <v>19340</v>
      </c>
      <c r="U1942" s="85">
        <v>0.38490000000000002</v>
      </c>
      <c r="V1942" s="85">
        <f t="shared" si="241"/>
        <v>1.0068999999999999</v>
      </c>
      <c r="W1942" s="1"/>
      <c r="X1942" s="1">
        <f t="shared" si="242"/>
        <v>5.3722222222222218</v>
      </c>
      <c r="Y1942" s="86">
        <v>19340</v>
      </c>
      <c r="Z1942" s="1">
        <v>0.19980000000000001</v>
      </c>
      <c r="AA1942" s="85">
        <f t="shared" si="243"/>
        <v>0.82179999999999997</v>
      </c>
      <c r="AB1942" s="1"/>
      <c r="AC1942" s="1">
        <f t="shared" si="244"/>
        <v>5.3722222222222218</v>
      </c>
      <c r="AD1942" s="86">
        <v>19340</v>
      </c>
      <c r="AE1942" s="1">
        <v>0.37540000000000001</v>
      </c>
      <c r="AF1942" s="85">
        <f t="shared" si="245"/>
        <v>0.99740000000000006</v>
      </c>
      <c r="AG1942" s="1"/>
      <c r="AH1942" s="1">
        <f t="shared" si="246"/>
        <v>5.3722222222222218</v>
      </c>
      <c r="AI1942" s="86">
        <v>19340</v>
      </c>
      <c r="AJ1942" s="1">
        <v>0.40339999999999998</v>
      </c>
      <c r="AK1942" s="85">
        <f t="shared" si="247"/>
        <v>1.0253999999999999</v>
      </c>
      <c r="AL1942" s="1"/>
    </row>
    <row r="1943" spans="19:38" x14ac:dyDescent="0.25">
      <c r="S1943" s="1">
        <f t="shared" si="240"/>
        <v>5.375</v>
      </c>
      <c r="T1943" s="86">
        <v>19350</v>
      </c>
      <c r="U1943" s="85">
        <v>0.38490000000000002</v>
      </c>
      <c r="V1943" s="85">
        <f t="shared" si="241"/>
        <v>1.0068999999999999</v>
      </c>
      <c r="W1943" s="1"/>
      <c r="X1943" s="1">
        <f t="shared" si="242"/>
        <v>5.375</v>
      </c>
      <c r="Y1943" s="86">
        <v>19350</v>
      </c>
      <c r="Z1943" s="1">
        <v>0.19980000000000001</v>
      </c>
      <c r="AA1943" s="85">
        <f t="shared" si="243"/>
        <v>0.82179999999999997</v>
      </c>
      <c r="AB1943" s="1"/>
      <c r="AC1943" s="1">
        <f t="shared" si="244"/>
        <v>5.375</v>
      </c>
      <c r="AD1943" s="86">
        <v>19350</v>
      </c>
      <c r="AE1943" s="1">
        <v>0.37540000000000001</v>
      </c>
      <c r="AF1943" s="85">
        <f t="shared" si="245"/>
        <v>0.99740000000000006</v>
      </c>
      <c r="AG1943" s="1"/>
      <c r="AH1943" s="1">
        <f t="shared" si="246"/>
        <v>5.375</v>
      </c>
      <c r="AI1943" s="86">
        <v>19350</v>
      </c>
      <c r="AJ1943" s="1">
        <v>0.40329999999999999</v>
      </c>
      <c r="AK1943" s="85">
        <f t="shared" si="247"/>
        <v>1.0253000000000001</v>
      </c>
      <c r="AL1943" s="1"/>
    </row>
    <row r="1944" spans="19:38" x14ac:dyDescent="0.25">
      <c r="S1944" s="1">
        <f t="shared" si="240"/>
        <v>5.3777777777777782</v>
      </c>
      <c r="T1944" s="86">
        <v>19360</v>
      </c>
      <c r="U1944" s="85">
        <v>0.38490000000000002</v>
      </c>
      <c r="V1944" s="85">
        <f t="shared" si="241"/>
        <v>1.0068999999999999</v>
      </c>
      <c r="W1944" s="1"/>
      <c r="X1944" s="1">
        <f t="shared" si="242"/>
        <v>5.3777777777777782</v>
      </c>
      <c r="Y1944" s="86">
        <v>19360</v>
      </c>
      <c r="Z1944" s="1">
        <v>0.19980000000000001</v>
      </c>
      <c r="AA1944" s="85">
        <f t="shared" si="243"/>
        <v>0.82179999999999997</v>
      </c>
      <c r="AB1944" s="1"/>
      <c r="AC1944" s="1">
        <f t="shared" si="244"/>
        <v>5.3777777777777782</v>
      </c>
      <c r="AD1944" s="86">
        <v>19360</v>
      </c>
      <c r="AE1944" s="1">
        <v>0.37540000000000001</v>
      </c>
      <c r="AF1944" s="85">
        <f t="shared" si="245"/>
        <v>0.99740000000000006</v>
      </c>
      <c r="AG1944" s="1"/>
      <c r="AH1944" s="1">
        <f t="shared" si="246"/>
        <v>5.3777777777777782</v>
      </c>
      <c r="AI1944" s="86">
        <v>19360</v>
      </c>
      <c r="AJ1944" s="1">
        <v>0.40329999999999999</v>
      </c>
      <c r="AK1944" s="85">
        <f t="shared" si="247"/>
        <v>1.0253000000000001</v>
      </c>
      <c r="AL1944" s="1"/>
    </row>
    <row r="1945" spans="19:38" x14ac:dyDescent="0.25">
      <c r="S1945" s="1">
        <f t="shared" si="240"/>
        <v>5.3805555555555555</v>
      </c>
      <c r="T1945" s="86">
        <v>19370</v>
      </c>
      <c r="U1945" s="85">
        <v>0.38490000000000002</v>
      </c>
      <c r="V1945" s="85">
        <f t="shared" si="241"/>
        <v>1.0068999999999999</v>
      </c>
      <c r="W1945" s="1"/>
      <c r="X1945" s="1">
        <f t="shared" si="242"/>
        <v>5.3805555555555555</v>
      </c>
      <c r="Y1945" s="86">
        <v>19370</v>
      </c>
      <c r="Z1945" s="1">
        <v>0.19980000000000001</v>
      </c>
      <c r="AA1945" s="85">
        <f t="shared" si="243"/>
        <v>0.82179999999999997</v>
      </c>
      <c r="AB1945" s="1"/>
      <c r="AC1945" s="1">
        <f t="shared" si="244"/>
        <v>5.3805555555555555</v>
      </c>
      <c r="AD1945" s="86">
        <v>19370</v>
      </c>
      <c r="AE1945" s="1">
        <v>0.37540000000000001</v>
      </c>
      <c r="AF1945" s="85">
        <f t="shared" si="245"/>
        <v>0.99740000000000006</v>
      </c>
      <c r="AG1945" s="1"/>
      <c r="AH1945" s="1">
        <f t="shared" si="246"/>
        <v>5.3805555555555555</v>
      </c>
      <c r="AI1945" s="86">
        <v>19370</v>
      </c>
      <c r="AJ1945" s="1">
        <v>0.40329999999999999</v>
      </c>
      <c r="AK1945" s="85">
        <f t="shared" si="247"/>
        <v>1.0253000000000001</v>
      </c>
      <c r="AL1945" s="1"/>
    </row>
    <row r="1946" spans="19:38" x14ac:dyDescent="0.25">
      <c r="S1946" s="1">
        <f t="shared" si="240"/>
        <v>5.3833333333333337</v>
      </c>
      <c r="T1946" s="86">
        <v>19380</v>
      </c>
      <c r="U1946" s="85">
        <v>0.38500000000000001</v>
      </c>
      <c r="V1946" s="85">
        <f t="shared" si="241"/>
        <v>1.0070000000000001</v>
      </c>
      <c r="W1946" s="1"/>
      <c r="X1946" s="1">
        <f t="shared" si="242"/>
        <v>5.3833333333333337</v>
      </c>
      <c r="Y1946" s="86">
        <v>19380</v>
      </c>
      <c r="Z1946" s="1">
        <v>0.19980000000000001</v>
      </c>
      <c r="AA1946" s="85">
        <f t="shared" si="243"/>
        <v>0.82179999999999997</v>
      </c>
      <c r="AB1946" s="1"/>
      <c r="AC1946" s="1">
        <f t="shared" si="244"/>
        <v>5.3833333333333337</v>
      </c>
      <c r="AD1946" s="86">
        <v>19380</v>
      </c>
      <c r="AE1946" s="1">
        <v>0.37540000000000001</v>
      </c>
      <c r="AF1946" s="85">
        <f t="shared" si="245"/>
        <v>0.99740000000000006</v>
      </c>
      <c r="AG1946" s="1"/>
      <c r="AH1946" s="1">
        <f t="shared" si="246"/>
        <v>5.3833333333333337</v>
      </c>
      <c r="AI1946" s="86">
        <v>19380</v>
      </c>
      <c r="AJ1946" s="1">
        <v>0.40329999999999999</v>
      </c>
      <c r="AK1946" s="85">
        <f t="shared" si="247"/>
        <v>1.0253000000000001</v>
      </c>
      <c r="AL1946" s="1"/>
    </row>
    <row r="1947" spans="19:38" x14ac:dyDescent="0.25">
      <c r="S1947" s="1">
        <f t="shared" si="240"/>
        <v>5.3861111111111111</v>
      </c>
      <c r="T1947" s="86">
        <v>19390</v>
      </c>
      <c r="U1947" s="85">
        <v>0.38500000000000001</v>
      </c>
      <c r="V1947" s="85">
        <f t="shared" si="241"/>
        <v>1.0070000000000001</v>
      </c>
      <c r="W1947" s="1"/>
      <c r="X1947" s="1">
        <f t="shared" si="242"/>
        <v>5.3861111111111111</v>
      </c>
      <c r="Y1947" s="86">
        <v>19390</v>
      </c>
      <c r="Z1947" s="1">
        <v>0.19980000000000001</v>
      </c>
      <c r="AA1947" s="85">
        <f t="shared" si="243"/>
        <v>0.82179999999999997</v>
      </c>
      <c r="AB1947" s="1"/>
      <c r="AC1947" s="1">
        <f t="shared" si="244"/>
        <v>5.3861111111111111</v>
      </c>
      <c r="AD1947" s="86">
        <v>19390</v>
      </c>
      <c r="AE1947" s="1">
        <v>0.37540000000000001</v>
      </c>
      <c r="AF1947" s="85">
        <f t="shared" si="245"/>
        <v>0.99740000000000006</v>
      </c>
      <c r="AG1947" s="1"/>
      <c r="AH1947" s="1">
        <f t="shared" si="246"/>
        <v>5.3861111111111111</v>
      </c>
      <c r="AI1947" s="86">
        <v>19390</v>
      </c>
      <c r="AJ1947" s="1">
        <v>0.40329999999999999</v>
      </c>
      <c r="AK1947" s="85">
        <f t="shared" si="247"/>
        <v>1.0253000000000001</v>
      </c>
      <c r="AL1947" s="1"/>
    </row>
    <row r="1948" spans="19:38" x14ac:dyDescent="0.25">
      <c r="S1948" s="1">
        <f t="shared" si="240"/>
        <v>5.3888888888888893</v>
      </c>
      <c r="T1948" s="86">
        <v>19400</v>
      </c>
      <c r="U1948" s="85">
        <v>0.38500000000000001</v>
      </c>
      <c r="V1948" s="85">
        <f t="shared" si="241"/>
        <v>1.0070000000000001</v>
      </c>
      <c r="W1948" s="1"/>
      <c r="X1948" s="1">
        <f t="shared" si="242"/>
        <v>5.3888888888888893</v>
      </c>
      <c r="Y1948" s="86">
        <v>19400</v>
      </c>
      <c r="Z1948" s="1">
        <v>0.19980000000000001</v>
      </c>
      <c r="AA1948" s="85">
        <f t="shared" si="243"/>
        <v>0.82179999999999997</v>
      </c>
      <c r="AB1948" s="1"/>
      <c r="AC1948" s="1">
        <f t="shared" si="244"/>
        <v>5.3888888888888893</v>
      </c>
      <c r="AD1948" s="86">
        <v>19400</v>
      </c>
      <c r="AE1948" s="1">
        <v>0.37540000000000001</v>
      </c>
      <c r="AF1948" s="85">
        <f t="shared" si="245"/>
        <v>0.99740000000000006</v>
      </c>
      <c r="AG1948" s="1"/>
      <c r="AH1948" s="1">
        <f t="shared" si="246"/>
        <v>5.3888888888888893</v>
      </c>
      <c r="AI1948" s="86">
        <v>19400</v>
      </c>
      <c r="AJ1948" s="1">
        <v>0.40329999999999999</v>
      </c>
      <c r="AK1948" s="85">
        <f t="shared" si="247"/>
        <v>1.0253000000000001</v>
      </c>
      <c r="AL1948" s="1"/>
    </row>
    <row r="1949" spans="19:38" x14ac:dyDescent="0.25">
      <c r="S1949" s="1">
        <f t="shared" si="240"/>
        <v>5.3916666666666666</v>
      </c>
      <c r="T1949" s="86">
        <v>19410</v>
      </c>
      <c r="U1949" s="85">
        <v>0.38500000000000001</v>
      </c>
      <c r="V1949" s="85">
        <f t="shared" si="241"/>
        <v>1.0070000000000001</v>
      </c>
      <c r="W1949" s="1"/>
      <c r="X1949" s="1">
        <f t="shared" si="242"/>
        <v>5.3916666666666666</v>
      </c>
      <c r="Y1949" s="86">
        <v>19410</v>
      </c>
      <c r="Z1949" s="1">
        <v>0.19980000000000001</v>
      </c>
      <c r="AA1949" s="85">
        <f t="shared" si="243"/>
        <v>0.82179999999999997</v>
      </c>
      <c r="AB1949" s="1"/>
      <c r="AC1949" s="1">
        <f t="shared" si="244"/>
        <v>5.3916666666666666</v>
      </c>
      <c r="AD1949" s="86">
        <v>19410</v>
      </c>
      <c r="AE1949" s="1">
        <v>0.37540000000000001</v>
      </c>
      <c r="AF1949" s="85">
        <f t="shared" si="245"/>
        <v>0.99740000000000006</v>
      </c>
      <c r="AG1949" s="1"/>
      <c r="AH1949" s="1">
        <f t="shared" si="246"/>
        <v>5.3916666666666666</v>
      </c>
      <c r="AI1949" s="86">
        <v>19410</v>
      </c>
      <c r="AJ1949" s="1">
        <v>0.40329999999999999</v>
      </c>
      <c r="AK1949" s="85">
        <f t="shared" si="247"/>
        <v>1.0253000000000001</v>
      </c>
      <c r="AL1949" s="1"/>
    </row>
    <row r="1950" spans="19:38" x14ac:dyDescent="0.25">
      <c r="S1950" s="1">
        <f t="shared" si="240"/>
        <v>5.3944444444444448</v>
      </c>
      <c r="T1950" s="86">
        <v>19420</v>
      </c>
      <c r="U1950" s="85">
        <v>0.38500000000000001</v>
      </c>
      <c r="V1950" s="85">
        <f t="shared" si="241"/>
        <v>1.0070000000000001</v>
      </c>
      <c r="W1950" s="1"/>
      <c r="X1950" s="1">
        <f t="shared" si="242"/>
        <v>5.3944444444444448</v>
      </c>
      <c r="Y1950" s="86">
        <v>19420</v>
      </c>
      <c r="Z1950" s="1">
        <v>0.19980000000000001</v>
      </c>
      <c r="AA1950" s="85">
        <f t="shared" si="243"/>
        <v>0.82179999999999997</v>
      </c>
      <c r="AB1950" s="1"/>
      <c r="AC1950" s="1">
        <f t="shared" si="244"/>
        <v>5.3944444444444448</v>
      </c>
      <c r="AD1950" s="86">
        <v>19420</v>
      </c>
      <c r="AE1950" s="1">
        <v>0.37540000000000001</v>
      </c>
      <c r="AF1950" s="85">
        <f t="shared" si="245"/>
        <v>0.99740000000000006</v>
      </c>
      <c r="AG1950" s="1"/>
      <c r="AH1950" s="1">
        <f t="shared" si="246"/>
        <v>5.3944444444444448</v>
      </c>
      <c r="AI1950" s="86">
        <v>19420</v>
      </c>
      <c r="AJ1950" s="1">
        <v>0.40329999999999999</v>
      </c>
      <c r="AK1950" s="85">
        <f t="shared" si="247"/>
        <v>1.0253000000000001</v>
      </c>
      <c r="AL1950" s="1"/>
    </row>
    <row r="1951" spans="19:38" x14ac:dyDescent="0.25">
      <c r="S1951" s="1">
        <f t="shared" si="240"/>
        <v>5.3972222222222221</v>
      </c>
      <c r="T1951" s="86">
        <v>19430</v>
      </c>
      <c r="U1951" s="85">
        <v>0.38500000000000001</v>
      </c>
      <c r="V1951" s="85">
        <f t="shared" si="241"/>
        <v>1.0070000000000001</v>
      </c>
      <c r="W1951" s="1"/>
      <c r="X1951" s="1">
        <f t="shared" si="242"/>
        <v>5.3972222222222221</v>
      </c>
      <c r="Y1951" s="86">
        <v>19430</v>
      </c>
      <c r="Z1951" s="1">
        <v>0.19969999999999999</v>
      </c>
      <c r="AA1951" s="85">
        <f t="shared" si="243"/>
        <v>0.82169999999999999</v>
      </c>
      <c r="AB1951" s="1"/>
      <c r="AC1951" s="1">
        <f t="shared" si="244"/>
        <v>5.3972222222222221</v>
      </c>
      <c r="AD1951" s="86">
        <v>19430</v>
      </c>
      <c r="AE1951" s="1">
        <v>0.37540000000000001</v>
      </c>
      <c r="AF1951" s="85">
        <f t="shared" si="245"/>
        <v>0.99740000000000006</v>
      </c>
      <c r="AG1951" s="1"/>
      <c r="AH1951" s="1">
        <f t="shared" si="246"/>
        <v>5.3972222222222221</v>
      </c>
      <c r="AI1951" s="86">
        <v>19430</v>
      </c>
      <c r="AJ1951" s="1">
        <v>0.4032</v>
      </c>
      <c r="AK1951" s="85">
        <f t="shared" si="247"/>
        <v>1.0251999999999999</v>
      </c>
      <c r="AL1951" s="1"/>
    </row>
    <row r="1952" spans="19:38" x14ac:dyDescent="0.25">
      <c r="S1952" s="1">
        <f t="shared" si="240"/>
        <v>5.4</v>
      </c>
      <c r="T1952" s="86">
        <v>19440</v>
      </c>
      <c r="U1952" s="85">
        <v>0.38500000000000001</v>
      </c>
      <c r="V1952" s="85">
        <f t="shared" si="241"/>
        <v>1.0070000000000001</v>
      </c>
      <c r="W1952" s="1"/>
      <c r="X1952" s="1">
        <f t="shared" si="242"/>
        <v>5.4</v>
      </c>
      <c r="Y1952" s="86">
        <v>19440</v>
      </c>
      <c r="Z1952" s="1">
        <v>0.19969999999999999</v>
      </c>
      <c r="AA1952" s="85">
        <f t="shared" si="243"/>
        <v>0.82169999999999999</v>
      </c>
      <c r="AB1952" s="1"/>
      <c r="AC1952" s="1">
        <f t="shared" si="244"/>
        <v>5.4</v>
      </c>
      <c r="AD1952" s="86">
        <v>19440</v>
      </c>
      <c r="AE1952" s="1">
        <v>0.37540000000000001</v>
      </c>
      <c r="AF1952" s="85">
        <f t="shared" si="245"/>
        <v>0.99740000000000006</v>
      </c>
      <c r="AG1952" s="1"/>
      <c r="AH1952" s="1">
        <f t="shared" si="246"/>
        <v>5.4</v>
      </c>
      <c r="AI1952" s="86">
        <v>19440</v>
      </c>
      <c r="AJ1952" s="1">
        <v>0.4032</v>
      </c>
      <c r="AK1952" s="85">
        <f t="shared" si="247"/>
        <v>1.0251999999999999</v>
      </c>
      <c r="AL1952" s="1"/>
    </row>
    <row r="1953" spans="19:38" x14ac:dyDescent="0.25">
      <c r="S1953" s="1">
        <f t="shared" si="240"/>
        <v>5.4027777777777777</v>
      </c>
      <c r="T1953" s="86">
        <v>19450</v>
      </c>
      <c r="U1953" s="85">
        <v>0.38500000000000001</v>
      </c>
      <c r="V1953" s="85">
        <f t="shared" si="241"/>
        <v>1.0070000000000001</v>
      </c>
      <c r="W1953" s="1"/>
      <c r="X1953" s="1">
        <f t="shared" si="242"/>
        <v>5.4027777777777777</v>
      </c>
      <c r="Y1953" s="86">
        <v>19450</v>
      </c>
      <c r="Z1953" s="1">
        <v>0.19969999999999999</v>
      </c>
      <c r="AA1953" s="85">
        <f t="shared" si="243"/>
        <v>0.82169999999999999</v>
      </c>
      <c r="AB1953" s="1"/>
      <c r="AC1953" s="1">
        <f t="shared" si="244"/>
        <v>5.4027777777777777</v>
      </c>
      <c r="AD1953" s="86">
        <v>19450</v>
      </c>
      <c r="AE1953" s="1">
        <v>0.37540000000000001</v>
      </c>
      <c r="AF1953" s="85">
        <f t="shared" si="245"/>
        <v>0.99740000000000006</v>
      </c>
      <c r="AG1953" s="1"/>
      <c r="AH1953" s="1">
        <f t="shared" si="246"/>
        <v>5.4027777777777777</v>
      </c>
      <c r="AI1953" s="86">
        <v>19450</v>
      </c>
      <c r="AJ1953" s="1">
        <v>0.4032</v>
      </c>
      <c r="AK1953" s="85">
        <f t="shared" si="247"/>
        <v>1.0251999999999999</v>
      </c>
      <c r="AL1953" s="1"/>
    </row>
    <row r="1954" spans="19:38" x14ac:dyDescent="0.25">
      <c r="S1954" s="1">
        <f t="shared" si="240"/>
        <v>5.4055555555555559</v>
      </c>
      <c r="T1954" s="86">
        <v>19460</v>
      </c>
      <c r="U1954" s="85">
        <v>0.38500000000000001</v>
      </c>
      <c r="V1954" s="85">
        <f t="shared" si="241"/>
        <v>1.0070000000000001</v>
      </c>
      <c r="W1954" s="1"/>
      <c r="X1954" s="1">
        <f t="shared" si="242"/>
        <v>5.4055555555555559</v>
      </c>
      <c r="Y1954" s="86">
        <v>19460</v>
      </c>
      <c r="Z1954" s="1">
        <v>0.19969999999999999</v>
      </c>
      <c r="AA1954" s="85">
        <f t="shared" si="243"/>
        <v>0.82169999999999999</v>
      </c>
      <c r="AB1954" s="1"/>
      <c r="AC1954" s="1">
        <f t="shared" si="244"/>
        <v>5.4055555555555559</v>
      </c>
      <c r="AD1954" s="86">
        <v>19460</v>
      </c>
      <c r="AE1954" s="1">
        <v>0.37540000000000001</v>
      </c>
      <c r="AF1954" s="85">
        <f t="shared" si="245"/>
        <v>0.99740000000000006</v>
      </c>
      <c r="AG1954" s="1"/>
      <c r="AH1954" s="1">
        <f t="shared" si="246"/>
        <v>5.4055555555555559</v>
      </c>
      <c r="AI1954" s="86">
        <v>19460</v>
      </c>
      <c r="AJ1954" s="1">
        <v>0.4032</v>
      </c>
      <c r="AK1954" s="85">
        <f t="shared" si="247"/>
        <v>1.0251999999999999</v>
      </c>
      <c r="AL1954" s="1"/>
    </row>
    <row r="1955" spans="19:38" x14ac:dyDescent="0.25">
      <c r="S1955" s="1">
        <f t="shared" si="240"/>
        <v>5.4083333333333332</v>
      </c>
      <c r="T1955" s="86">
        <v>19470</v>
      </c>
      <c r="U1955" s="85">
        <v>0.38500000000000001</v>
      </c>
      <c r="V1955" s="85">
        <f t="shared" si="241"/>
        <v>1.0070000000000001</v>
      </c>
      <c r="W1955" s="1"/>
      <c r="X1955" s="1">
        <f t="shared" si="242"/>
        <v>5.4083333333333332</v>
      </c>
      <c r="Y1955" s="86">
        <v>19470</v>
      </c>
      <c r="Z1955" s="1">
        <v>0.19969999999999999</v>
      </c>
      <c r="AA1955" s="85">
        <f t="shared" si="243"/>
        <v>0.82169999999999999</v>
      </c>
      <c r="AB1955" s="1"/>
      <c r="AC1955" s="1">
        <f t="shared" si="244"/>
        <v>5.4083333333333332</v>
      </c>
      <c r="AD1955" s="86">
        <v>19470</v>
      </c>
      <c r="AE1955" s="1">
        <v>0.37540000000000001</v>
      </c>
      <c r="AF1955" s="85">
        <f t="shared" si="245"/>
        <v>0.99740000000000006</v>
      </c>
      <c r="AG1955" s="1"/>
      <c r="AH1955" s="1">
        <f t="shared" si="246"/>
        <v>5.4083333333333332</v>
      </c>
      <c r="AI1955" s="86">
        <v>19470</v>
      </c>
      <c r="AJ1955" s="1">
        <v>0.4032</v>
      </c>
      <c r="AK1955" s="85">
        <f t="shared" si="247"/>
        <v>1.0251999999999999</v>
      </c>
      <c r="AL1955" s="1"/>
    </row>
    <row r="1956" spans="19:38" x14ac:dyDescent="0.25">
      <c r="S1956" s="1">
        <f t="shared" si="240"/>
        <v>5.4111111111111114</v>
      </c>
      <c r="T1956" s="86">
        <v>19480</v>
      </c>
      <c r="U1956" s="85">
        <v>0.38500000000000001</v>
      </c>
      <c r="V1956" s="85">
        <f t="shared" si="241"/>
        <v>1.0070000000000001</v>
      </c>
      <c r="W1956" s="1"/>
      <c r="X1956" s="1">
        <f t="shared" si="242"/>
        <v>5.4111111111111114</v>
      </c>
      <c r="Y1956" s="86">
        <v>19480</v>
      </c>
      <c r="Z1956" s="1">
        <v>0.19969999999999999</v>
      </c>
      <c r="AA1956" s="85">
        <f t="shared" si="243"/>
        <v>0.82169999999999999</v>
      </c>
      <c r="AB1956" s="1"/>
      <c r="AC1956" s="1">
        <f t="shared" si="244"/>
        <v>5.4111111111111114</v>
      </c>
      <c r="AD1956" s="86">
        <v>19480</v>
      </c>
      <c r="AE1956" s="1">
        <v>0.37540000000000001</v>
      </c>
      <c r="AF1956" s="85">
        <f t="shared" si="245"/>
        <v>0.99740000000000006</v>
      </c>
      <c r="AG1956" s="1"/>
      <c r="AH1956" s="1">
        <f t="shared" si="246"/>
        <v>5.4111111111111114</v>
      </c>
      <c r="AI1956" s="86">
        <v>19480</v>
      </c>
      <c r="AJ1956" s="1">
        <v>0.4032</v>
      </c>
      <c r="AK1956" s="85">
        <f t="shared" si="247"/>
        <v>1.0251999999999999</v>
      </c>
      <c r="AL1956" s="1"/>
    </row>
    <row r="1957" spans="19:38" x14ac:dyDescent="0.25">
      <c r="S1957" s="1">
        <f t="shared" si="240"/>
        <v>5.4138888888888888</v>
      </c>
      <c r="T1957" s="86">
        <v>19490</v>
      </c>
      <c r="U1957" s="85">
        <v>0.38500000000000001</v>
      </c>
      <c r="V1957" s="85">
        <f t="shared" si="241"/>
        <v>1.0070000000000001</v>
      </c>
      <c r="W1957" s="1"/>
      <c r="X1957" s="1">
        <f t="shared" si="242"/>
        <v>5.4138888888888888</v>
      </c>
      <c r="Y1957" s="86">
        <v>19490</v>
      </c>
      <c r="Z1957" s="1">
        <v>0.19969999999999999</v>
      </c>
      <c r="AA1957" s="85">
        <f t="shared" si="243"/>
        <v>0.82169999999999999</v>
      </c>
      <c r="AB1957" s="1"/>
      <c r="AC1957" s="1">
        <f t="shared" si="244"/>
        <v>5.4138888888888888</v>
      </c>
      <c r="AD1957" s="86">
        <v>19490</v>
      </c>
      <c r="AE1957" s="1">
        <v>0.3755</v>
      </c>
      <c r="AF1957" s="85">
        <f t="shared" si="245"/>
        <v>0.99750000000000005</v>
      </c>
      <c r="AG1957" s="1"/>
      <c r="AH1957" s="1">
        <f t="shared" si="246"/>
        <v>5.4138888888888888</v>
      </c>
      <c r="AI1957" s="86">
        <v>19490</v>
      </c>
      <c r="AJ1957" s="1">
        <v>0.4032</v>
      </c>
      <c r="AK1957" s="85">
        <f t="shared" si="247"/>
        <v>1.0251999999999999</v>
      </c>
      <c r="AL1957" s="1"/>
    </row>
    <row r="1958" spans="19:38" x14ac:dyDescent="0.25">
      <c r="S1958" s="1">
        <f t="shared" si="240"/>
        <v>5.416666666666667</v>
      </c>
      <c r="T1958" s="86">
        <v>19500</v>
      </c>
      <c r="U1958" s="85">
        <v>0.38500000000000001</v>
      </c>
      <c r="V1958" s="85">
        <f t="shared" si="241"/>
        <v>1.0070000000000001</v>
      </c>
      <c r="W1958" s="1"/>
      <c r="X1958" s="1">
        <f t="shared" si="242"/>
        <v>5.416666666666667</v>
      </c>
      <c r="Y1958" s="86">
        <v>19500</v>
      </c>
      <c r="Z1958" s="1">
        <v>0.19969999999999999</v>
      </c>
      <c r="AA1958" s="85">
        <f t="shared" si="243"/>
        <v>0.82169999999999999</v>
      </c>
      <c r="AB1958" s="1"/>
      <c r="AC1958" s="1">
        <f t="shared" si="244"/>
        <v>5.416666666666667</v>
      </c>
      <c r="AD1958" s="86">
        <v>19500</v>
      </c>
      <c r="AE1958" s="1">
        <v>0.3755</v>
      </c>
      <c r="AF1958" s="85">
        <f t="shared" si="245"/>
        <v>0.99750000000000005</v>
      </c>
      <c r="AG1958" s="1"/>
      <c r="AH1958" s="1">
        <f t="shared" si="246"/>
        <v>5.416666666666667</v>
      </c>
      <c r="AI1958" s="86">
        <v>19500</v>
      </c>
      <c r="AJ1958" s="1">
        <v>0.40310000000000001</v>
      </c>
      <c r="AK1958" s="85">
        <f t="shared" si="247"/>
        <v>1.0251000000000001</v>
      </c>
      <c r="AL1958" s="1"/>
    </row>
    <row r="1959" spans="19:38" x14ac:dyDescent="0.25">
      <c r="S1959" s="1">
        <f t="shared" si="240"/>
        <v>5.4194444444444443</v>
      </c>
      <c r="T1959" s="86">
        <v>19510</v>
      </c>
      <c r="U1959" s="85">
        <v>0.38500000000000001</v>
      </c>
      <c r="V1959" s="85">
        <f t="shared" si="241"/>
        <v>1.0070000000000001</v>
      </c>
      <c r="W1959" s="1"/>
      <c r="X1959" s="1">
        <f t="shared" si="242"/>
        <v>5.4194444444444443</v>
      </c>
      <c r="Y1959" s="86">
        <v>19510</v>
      </c>
      <c r="Z1959" s="1">
        <v>0.19969999999999999</v>
      </c>
      <c r="AA1959" s="85">
        <f t="shared" si="243"/>
        <v>0.82169999999999999</v>
      </c>
      <c r="AB1959" s="1"/>
      <c r="AC1959" s="1">
        <f t="shared" si="244"/>
        <v>5.4194444444444443</v>
      </c>
      <c r="AD1959" s="86">
        <v>19510</v>
      </c>
      <c r="AE1959" s="1">
        <v>0.3755</v>
      </c>
      <c r="AF1959" s="85">
        <f t="shared" si="245"/>
        <v>0.99750000000000005</v>
      </c>
      <c r="AG1959" s="1"/>
      <c r="AH1959" s="1">
        <f t="shared" si="246"/>
        <v>5.4194444444444443</v>
      </c>
      <c r="AI1959" s="86">
        <v>19510</v>
      </c>
      <c r="AJ1959" s="1">
        <v>0.40310000000000001</v>
      </c>
      <c r="AK1959" s="85">
        <f t="shared" si="247"/>
        <v>1.0251000000000001</v>
      </c>
      <c r="AL1959" s="1"/>
    </row>
    <row r="1960" spans="19:38" x14ac:dyDescent="0.25">
      <c r="S1960" s="1">
        <f t="shared" si="240"/>
        <v>5.4222222222222225</v>
      </c>
      <c r="T1960" s="86">
        <v>19520</v>
      </c>
      <c r="U1960" s="85">
        <v>0.38500000000000001</v>
      </c>
      <c r="V1960" s="85">
        <f t="shared" si="241"/>
        <v>1.0070000000000001</v>
      </c>
      <c r="W1960" s="1"/>
      <c r="X1960" s="1">
        <f t="shared" si="242"/>
        <v>5.4222222222222225</v>
      </c>
      <c r="Y1960" s="86">
        <v>19520</v>
      </c>
      <c r="Z1960" s="1">
        <v>0.19969999999999999</v>
      </c>
      <c r="AA1960" s="85">
        <f t="shared" si="243"/>
        <v>0.82169999999999999</v>
      </c>
      <c r="AB1960" s="1"/>
      <c r="AC1960" s="1">
        <f t="shared" si="244"/>
        <v>5.4222222222222225</v>
      </c>
      <c r="AD1960" s="86">
        <v>19520</v>
      </c>
      <c r="AE1960" s="1">
        <v>0.3755</v>
      </c>
      <c r="AF1960" s="85">
        <f t="shared" si="245"/>
        <v>0.99750000000000005</v>
      </c>
      <c r="AG1960" s="1"/>
      <c r="AH1960" s="1">
        <f t="shared" si="246"/>
        <v>5.4222222222222225</v>
      </c>
      <c r="AI1960" s="86">
        <v>19520</v>
      </c>
      <c r="AJ1960" s="1">
        <v>0.40310000000000001</v>
      </c>
      <c r="AK1960" s="85">
        <f t="shared" si="247"/>
        <v>1.0251000000000001</v>
      </c>
      <c r="AL1960" s="1"/>
    </row>
    <row r="1961" spans="19:38" x14ac:dyDescent="0.25">
      <c r="S1961" s="1">
        <f t="shared" si="240"/>
        <v>5.4249999999999998</v>
      </c>
      <c r="T1961" s="86">
        <v>19530</v>
      </c>
      <c r="U1961" s="85">
        <v>0.38500000000000001</v>
      </c>
      <c r="V1961" s="85">
        <f t="shared" si="241"/>
        <v>1.0070000000000001</v>
      </c>
      <c r="W1961" s="1"/>
      <c r="X1961" s="1">
        <f t="shared" si="242"/>
        <v>5.4249999999999998</v>
      </c>
      <c r="Y1961" s="86">
        <v>19530</v>
      </c>
      <c r="Z1961" s="1">
        <v>0.19969999999999999</v>
      </c>
      <c r="AA1961" s="85">
        <f t="shared" si="243"/>
        <v>0.82169999999999999</v>
      </c>
      <c r="AB1961" s="1"/>
      <c r="AC1961" s="1">
        <f t="shared" si="244"/>
        <v>5.4249999999999998</v>
      </c>
      <c r="AD1961" s="86">
        <v>19530</v>
      </c>
      <c r="AE1961" s="1">
        <v>0.3755</v>
      </c>
      <c r="AF1961" s="85">
        <f t="shared" si="245"/>
        <v>0.99750000000000005</v>
      </c>
      <c r="AG1961" s="1"/>
      <c r="AH1961" s="1">
        <f t="shared" si="246"/>
        <v>5.4249999999999998</v>
      </c>
      <c r="AI1961" s="86">
        <v>19530</v>
      </c>
      <c r="AJ1961" s="1">
        <v>0.40310000000000001</v>
      </c>
      <c r="AK1961" s="85">
        <f t="shared" si="247"/>
        <v>1.0251000000000001</v>
      </c>
      <c r="AL1961" s="1"/>
    </row>
    <row r="1962" spans="19:38" x14ac:dyDescent="0.25">
      <c r="S1962" s="1">
        <f t="shared" si="240"/>
        <v>5.427777777777778</v>
      </c>
      <c r="T1962" s="86">
        <v>19540</v>
      </c>
      <c r="U1962" s="85">
        <v>0.38500000000000001</v>
      </c>
      <c r="V1962" s="85">
        <f t="shared" si="241"/>
        <v>1.0070000000000001</v>
      </c>
      <c r="W1962" s="1"/>
      <c r="X1962" s="1">
        <f t="shared" si="242"/>
        <v>5.427777777777778</v>
      </c>
      <c r="Y1962" s="86">
        <v>19540</v>
      </c>
      <c r="Z1962" s="1">
        <v>0.1996</v>
      </c>
      <c r="AA1962" s="85">
        <f t="shared" si="243"/>
        <v>0.8216</v>
      </c>
      <c r="AB1962" s="1"/>
      <c r="AC1962" s="1">
        <f t="shared" si="244"/>
        <v>5.427777777777778</v>
      </c>
      <c r="AD1962" s="86">
        <v>19540</v>
      </c>
      <c r="AE1962" s="1">
        <v>0.3755</v>
      </c>
      <c r="AF1962" s="85">
        <f t="shared" si="245"/>
        <v>0.99750000000000005</v>
      </c>
      <c r="AG1962" s="1"/>
      <c r="AH1962" s="1">
        <f t="shared" si="246"/>
        <v>5.427777777777778</v>
      </c>
      <c r="AI1962" s="86">
        <v>19540</v>
      </c>
      <c r="AJ1962" s="1">
        <v>0.40310000000000001</v>
      </c>
      <c r="AK1962" s="85">
        <f t="shared" si="247"/>
        <v>1.0251000000000001</v>
      </c>
      <c r="AL1962" s="1"/>
    </row>
    <row r="1963" spans="19:38" x14ac:dyDescent="0.25">
      <c r="S1963" s="1">
        <f t="shared" si="240"/>
        <v>5.4305555555555554</v>
      </c>
      <c r="T1963" s="86">
        <v>19550</v>
      </c>
      <c r="U1963" s="85">
        <v>0.38500000000000001</v>
      </c>
      <c r="V1963" s="85">
        <f t="shared" si="241"/>
        <v>1.0070000000000001</v>
      </c>
      <c r="W1963" s="1"/>
      <c r="X1963" s="1">
        <f t="shared" si="242"/>
        <v>5.4305555555555554</v>
      </c>
      <c r="Y1963" s="86">
        <v>19550</v>
      </c>
      <c r="Z1963" s="1">
        <v>0.1996</v>
      </c>
      <c r="AA1963" s="85">
        <f t="shared" si="243"/>
        <v>0.8216</v>
      </c>
      <c r="AB1963" s="1"/>
      <c r="AC1963" s="1">
        <f t="shared" si="244"/>
        <v>5.4305555555555554</v>
      </c>
      <c r="AD1963" s="86">
        <v>19550</v>
      </c>
      <c r="AE1963" s="1">
        <v>0.3755</v>
      </c>
      <c r="AF1963" s="85">
        <f t="shared" si="245"/>
        <v>0.99750000000000005</v>
      </c>
      <c r="AG1963" s="1"/>
      <c r="AH1963" s="1">
        <f t="shared" si="246"/>
        <v>5.4305555555555554</v>
      </c>
      <c r="AI1963" s="86">
        <v>19550</v>
      </c>
      <c r="AJ1963" s="1">
        <v>0.40310000000000001</v>
      </c>
      <c r="AK1963" s="85">
        <f t="shared" si="247"/>
        <v>1.0251000000000001</v>
      </c>
      <c r="AL1963" s="1"/>
    </row>
    <row r="1964" spans="19:38" x14ac:dyDescent="0.25">
      <c r="S1964" s="1">
        <f t="shared" si="240"/>
        <v>5.4333333333333336</v>
      </c>
      <c r="T1964" s="86">
        <v>19560</v>
      </c>
      <c r="U1964" s="85">
        <v>0.38500000000000001</v>
      </c>
      <c r="V1964" s="85">
        <f t="shared" si="241"/>
        <v>1.0070000000000001</v>
      </c>
      <c r="W1964" s="1"/>
      <c r="X1964" s="1">
        <f t="shared" si="242"/>
        <v>5.4333333333333336</v>
      </c>
      <c r="Y1964" s="86">
        <v>19560</v>
      </c>
      <c r="Z1964" s="1">
        <v>0.1996</v>
      </c>
      <c r="AA1964" s="85">
        <f t="shared" si="243"/>
        <v>0.8216</v>
      </c>
      <c r="AB1964" s="1"/>
      <c r="AC1964" s="1">
        <f t="shared" si="244"/>
        <v>5.4333333333333336</v>
      </c>
      <c r="AD1964" s="86">
        <v>19560</v>
      </c>
      <c r="AE1964" s="1">
        <v>0.3755</v>
      </c>
      <c r="AF1964" s="85">
        <f t="shared" si="245"/>
        <v>0.99750000000000005</v>
      </c>
      <c r="AG1964" s="1"/>
      <c r="AH1964" s="1">
        <f t="shared" si="246"/>
        <v>5.4333333333333336</v>
      </c>
      <c r="AI1964" s="86">
        <v>19560</v>
      </c>
      <c r="AJ1964" s="1">
        <v>0.40310000000000001</v>
      </c>
      <c r="AK1964" s="85">
        <f t="shared" si="247"/>
        <v>1.0251000000000001</v>
      </c>
      <c r="AL1964" s="1"/>
    </row>
    <row r="1965" spans="19:38" x14ac:dyDescent="0.25">
      <c r="S1965" s="1">
        <f t="shared" si="240"/>
        <v>5.4361111111111109</v>
      </c>
      <c r="T1965" s="86">
        <v>19570</v>
      </c>
      <c r="U1965" s="85">
        <v>0.38500000000000001</v>
      </c>
      <c r="V1965" s="85">
        <f t="shared" si="241"/>
        <v>1.0070000000000001</v>
      </c>
      <c r="W1965" s="1"/>
      <c r="X1965" s="1">
        <f t="shared" si="242"/>
        <v>5.4361111111111109</v>
      </c>
      <c r="Y1965" s="86">
        <v>19570</v>
      </c>
      <c r="Z1965" s="1">
        <v>0.1996</v>
      </c>
      <c r="AA1965" s="85">
        <f t="shared" si="243"/>
        <v>0.8216</v>
      </c>
      <c r="AB1965" s="1"/>
      <c r="AC1965" s="1">
        <f t="shared" si="244"/>
        <v>5.4361111111111109</v>
      </c>
      <c r="AD1965" s="86">
        <v>19570</v>
      </c>
      <c r="AE1965" s="1">
        <v>0.3755</v>
      </c>
      <c r="AF1965" s="85">
        <f t="shared" si="245"/>
        <v>0.99750000000000005</v>
      </c>
      <c r="AG1965" s="1"/>
      <c r="AH1965" s="1">
        <f t="shared" si="246"/>
        <v>5.4361111111111109</v>
      </c>
      <c r="AI1965" s="86">
        <v>19570</v>
      </c>
      <c r="AJ1965" s="1">
        <v>0.40310000000000001</v>
      </c>
      <c r="AK1965" s="85">
        <f t="shared" si="247"/>
        <v>1.0251000000000001</v>
      </c>
      <c r="AL1965" s="1"/>
    </row>
    <row r="1966" spans="19:38" x14ac:dyDescent="0.25">
      <c r="S1966" s="1">
        <f t="shared" si="240"/>
        <v>5.4388888888888891</v>
      </c>
      <c r="T1966" s="86">
        <v>19580</v>
      </c>
      <c r="U1966" s="85">
        <v>0.38500000000000001</v>
      </c>
      <c r="V1966" s="85">
        <f t="shared" si="241"/>
        <v>1.0070000000000001</v>
      </c>
      <c r="W1966" s="1"/>
      <c r="X1966" s="1">
        <f t="shared" si="242"/>
        <v>5.4388888888888891</v>
      </c>
      <c r="Y1966" s="86">
        <v>19580</v>
      </c>
      <c r="Z1966" s="1">
        <v>0.1996</v>
      </c>
      <c r="AA1966" s="85">
        <f t="shared" si="243"/>
        <v>0.8216</v>
      </c>
      <c r="AB1966" s="1"/>
      <c r="AC1966" s="1">
        <f t="shared" si="244"/>
        <v>5.4388888888888891</v>
      </c>
      <c r="AD1966" s="86">
        <v>19580</v>
      </c>
      <c r="AE1966" s="1">
        <v>0.3755</v>
      </c>
      <c r="AF1966" s="85">
        <f t="shared" si="245"/>
        <v>0.99750000000000005</v>
      </c>
      <c r="AG1966" s="1"/>
      <c r="AH1966" s="1">
        <f t="shared" si="246"/>
        <v>5.4388888888888891</v>
      </c>
      <c r="AI1966" s="86">
        <v>19580</v>
      </c>
      <c r="AJ1966" s="1">
        <v>0.40300000000000002</v>
      </c>
      <c r="AK1966" s="85">
        <f t="shared" si="247"/>
        <v>1.0249999999999999</v>
      </c>
      <c r="AL1966" s="1"/>
    </row>
    <row r="1967" spans="19:38" x14ac:dyDescent="0.25">
      <c r="S1967" s="1">
        <f t="shared" si="240"/>
        <v>5.4416666666666664</v>
      </c>
      <c r="T1967" s="86">
        <v>19590</v>
      </c>
      <c r="U1967" s="85">
        <v>0.3851</v>
      </c>
      <c r="V1967" s="85">
        <f t="shared" si="241"/>
        <v>1.0070999999999999</v>
      </c>
      <c r="W1967" s="1"/>
      <c r="X1967" s="1">
        <f t="shared" si="242"/>
        <v>5.4416666666666664</v>
      </c>
      <c r="Y1967" s="86">
        <v>19590</v>
      </c>
      <c r="Z1967" s="1">
        <v>0.1996</v>
      </c>
      <c r="AA1967" s="85">
        <f t="shared" si="243"/>
        <v>0.8216</v>
      </c>
      <c r="AB1967" s="1"/>
      <c r="AC1967" s="1">
        <f t="shared" si="244"/>
        <v>5.4416666666666664</v>
      </c>
      <c r="AD1967" s="86">
        <v>19590</v>
      </c>
      <c r="AE1967" s="1">
        <v>0.3755</v>
      </c>
      <c r="AF1967" s="85">
        <f t="shared" si="245"/>
        <v>0.99750000000000005</v>
      </c>
      <c r="AG1967" s="1"/>
      <c r="AH1967" s="1">
        <f t="shared" si="246"/>
        <v>5.4416666666666664</v>
      </c>
      <c r="AI1967" s="86">
        <v>19590</v>
      </c>
      <c r="AJ1967" s="1">
        <v>0.40300000000000002</v>
      </c>
      <c r="AK1967" s="85">
        <f t="shared" si="247"/>
        <v>1.0249999999999999</v>
      </c>
      <c r="AL1967" s="1"/>
    </row>
    <row r="1968" spans="19:38" x14ac:dyDescent="0.25">
      <c r="S1968" s="1">
        <f t="shared" si="240"/>
        <v>5.4444444444444446</v>
      </c>
      <c r="T1968" s="86">
        <v>19600</v>
      </c>
      <c r="U1968" s="85">
        <v>0.3851</v>
      </c>
      <c r="V1968" s="85">
        <f t="shared" si="241"/>
        <v>1.0070999999999999</v>
      </c>
      <c r="W1968" s="1"/>
      <c r="X1968" s="1">
        <f t="shared" si="242"/>
        <v>5.4444444444444446</v>
      </c>
      <c r="Y1968" s="86">
        <v>19600</v>
      </c>
      <c r="Z1968" s="1">
        <v>0.1996</v>
      </c>
      <c r="AA1968" s="85">
        <f t="shared" si="243"/>
        <v>0.8216</v>
      </c>
      <c r="AB1968" s="1"/>
      <c r="AC1968" s="1">
        <f t="shared" si="244"/>
        <v>5.4444444444444446</v>
      </c>
      <c r="AD1968" s="86">
        <v>19600</v>
      </c>
      <c r="AE1968" s="1">
        <v>0.3755</v>
      </c>
      <c r="AF1968" s="85">
        <f t="shared" si="245"/>
        <v>0.99750000000000005</v>
      </c>
      <c r="AG1968" s="1"/>
      <c r="AH1968" s="1">
        <f t="shared" si="246"/>
        <v>5.4444444444444446</v>
      </c>
      <c r="AI1968" s="86">
        <v>19600</v>
      </c>
      <c r="AJ1968" s="1">
        <v>0.40300000000000002</v>
      </c>
      <c r="AK1968" s="85">
        <f t="shared" si="247"/>
        <v>1.0249999999999999</v>
      </c>
      <c r="AL1968" s="1"/>
    </row>
    <row r="1969" spans="19:38" x14ac:dyDescent="0.25">
      <c r="S1969" s="1">
        <f t="shared" si="240"/>
        <v>5.447222222222222</v>
      </c>
      <c r="T1969" s="86">
        <v>19610</v>
      </c>
      <c r="U1969" s="85">
        <v>0.3851</v>
      </c>
      <c r="V1969" s="85">
        <f t="shared" si="241"/>
        <v>1.0070999999999999</v>
      </c>
      <c r="W1969" s="1"/>
      <c r="X1969" s="1">
        <f t="shared" si="242"/>
        <v>5.447222222222222</v>
      </c>
      <c r="Y1969" s="86">
        <v>19610</v>
      </c>
      <c r="Z1969" s="1">
        <v>0.1996</v>
      </c>
      <c r="AA1969" s="85">
        <f t="shared" si="243"/>
        <v>0.8216</v>
      </c>
      <c r="AB1969" s="1"/>
      <c r="AC1969" s="1">
        <f t="shared" si="244"/>
        <v>5.447222222222222</v>
      </c>
      <c r="AD1969" s="86">
        <v>19610</v>
      </c>
      <c r="AE1969" s="1">
        <v>0.3755</v>
      </c>
      <c r="AF1969" s="85">
        <f t="shared" si="245"/>
        <v>0.99750000000000005</v>
      </c>
      <c r="AG1969" s="1"/>
      <c r="AH1969" s="1">
        <f t="shared" si="246"/>
        <v>5.447222222222222</v>
      </c>
      <c r="AI1969" s="86">
        <v>19610</v>
      </c>
      <c r="AJ1969" s="1">
        <v>0.40300000000000002</v>
      </c>
      <c r="AK1969" s="85">
        <f t="shared" si="247"/>
        <v>1.0249999999999999</v>
      </c>
      <c r="AL1969" s="1"/>
    </row>
    <row r="1970" spans="19:38" x14ac:dyDescent="0.25">
      <c r="S1970" s="1">
        <f t="shared" si="240"/>
        <v>5.45</v>
      </c>
      <c r="T1970" s="86">
        <v>19620</v>
      </c>
      <c r="U1970" s="85">
        <v>0.3851</v>
      </c>
      <c r="V1970" s="85">
        <f t="shared" si="241"/>
        <v>1.0070999999999999</v>
      </c>
      <c r="W1970" s="1"/>
      <c r="X1970" s="1">
        <f t="shared" si="242"/>
        <v>5.45</v>
      </c>
      <c r="Y1970" s="86">
        <v>19620</v>
      </c>
      <c r="Z1970" s="1">
        <v>0.1996</v>
      </c>
      <c r="AA1970" s="85">
        <f t="shared" si="243"/>
        <v>0.8216</v>
      </c>
      <c r="AB1970" s="1"/>
      <c r="AC1970" s="1">
        <f t="shared" si="244"/>
        <v>5.45</v>
      </c>
      <c r="AD1970" s="86">
        <v>19620</v>
      </c>
      <c r="AE1970" s="1">
        <v>0.3755</v>
      </c>
      <c r="AF1970" s="85">
        <f t="shared" si="245"/>
        <v>0.99750000000000005</v>
      </c>
      <c r="AG1970" s="1"/>
      <c r="AH1970" s="1">
        <f t="shared" si="246"/>
        <v>5.45</v>
      </c>
      <c r="AI1970" s="86">
        <v>19620</v>
      </c>
      <c r="AJ1970" s="1">
        <v>0.40300000000000002</v>
      </c>
      <c r="AK1970" s="85">
        <f t="shared" si="247"/>
        <v>1.0249999999999999</v>
      </c>
      <c r="AL1970" s="1"/>
    </row>
    <row r="1971" spans="19:38" x14ac:dyDescent="0.25">
      <c r="S1971" s="1">
        <f t="shared" si="240"/>
        <v>5.4527777777777775</v>
      </c>
      <c r="T1971" s="86">
        <v>19630</v>
      </c>
      <c r="U1971" s="85">
        <v>0.3851</v>
      </c>
      <c r="V1971" s="85">
        <f t="shared" si="241"/>
        <v>1.0070999999999999</v>
      </c>
      <c r="W1971" s="1"/>
      <c r="X1971" s="1">
        <f t="shared" si="242"/>
        <v>5.4527777777777775</v>
      </c>
      <c r="Y1971" s="86">
        <v>19630</v>
      </c>
      <c r="Z1971" s="1">
        <v>0.1996</v>
      </c>
      <c r="AA1971" s="85">
        <f t="shared" si="243"/>
        <v>0.8216</v>
      </c>
      <c r="AB1971" s="1"/>
      <c r="AC1971" s="1">
        <f t="shared" si="244"/>
        <v>5.4527777777777775</v>
      </c>
      <c r="AD1971" s="86">
        <v>19630</v>
      </c>
      <c r="AE1971" s="1">
        <v>0.3755</v>
      </c>
      <c r="AF1971" s="85">
        <f t="shared" si="245"/>
        <v>0.99750000000000005</v>
      </c>
      <c r="AG1971" s="1"/>
      <c r="AH1971" s="1">
        <f t="shared" si="246"/>
        <v>5.4527777777777775</v>
      </c>
      <c r="AI1971" s="86">
        <v>19630</v>
      </c>
      <c r="AJ1971" s="1">
        <v>0.40300000000000002</v>
      </c>
      <c r="AK1971" s="85">
        <f t="shared" si="247"/>
        <v>1.0249999999999999</v>
      </c>
      <c r="AL1971" s="1"/>
    </row>
    <row r="1972" spans="19:38" x14ac:dyDescent="0.25">
      <c r="S1972" s="1">
        <f t="shared" si="240"/>
        <v>5.4555555555555557</v>
      </c>
      <c r="T1972" s="86">
        <v>19640</v>
      </c>
      <c r="U1972" s="85">
        <v>0.3851</v>
      </c>
      <c r="V1972" s="85">
        <f t="shared" si="241"/>
        <v>1.0070999999999999</v>
      </c>
      <c r="W1972" s="1"/>
      <c r="X1972" s="1">
        <f t="shared" si="242"/>
        <v>5.4555555555555557</v>
      </c>
      <c r="Y1972" s="86">
        <v>19640</v>
      </c>
      <c r="Z1972" s="1">
        <v>0.1996</v>
      </c>
      <c r="AA1972" s="85">
        <f t="shared" si="243"/>
        <v>0.8216</v>
      </c>
      <c r="AB1972" s="1"/>
      <c r="AC1972" s="1">
        <f t="shared" si="244"/>
        <v>5.4555555555555557</v>
      </c>
      <c r="AD1972" s="86">
        <v>19640</v>
      </c>
      <c r="AE1972" s="1">
        <v>0.3755</v>
      </c>
      <c r="AF1972" s="85">
        <f t="shared" si="245"/>
        <v>0.99750000000000005</v>
      </c>
      <c r="AG1972" s="1"/>
      <c r="AH1972" s="1">
        <f t="shared" si="246"/>
        <v>5.4555555555555557</v>
      </c>
      <c r="AI1972" s="86">
        <v>19640</v>
      </c>
      <c r="AJ1972" s="1">
        <v>0.40300000000000002</v>
      </c>
      <c r="AK1972" s="85">
        <f t="shared" si="247"/>
        <v>1.0249999999999999</v>
      </c>
      <c r="AL1972" s="1"/>
    </row>
    <row r="1973" spans="19:38" x14ac:dyDescent="0.25">
      <c r="S1973" s="1">
        <f t="shared" si="240"/>
        <v>5.458333333333333</v>
      </c>
      <c r="T1973" s="86">
        <v>19650</v>
      </c>
      <c r="U1973" s="85">
        <v>0.3851</v>
      </c>
      <c r="V1973" s="85">
        <f t="shared" si="241"/>
        <v>1.0070999999999999</v>
      </c>
      <c r="W1973" s="1"/>
      <c r="X1973" s="1">
        <f t="shared" si="242"/>
        <v>5.458333333333333</v>
      </c>
      <c r="Y1973" s="86">
        <v>19650</v>
      </c>
      <c r="Z1973" s="1">
        <v>0.1996</v>
      </c>
      <c r="AA1973" s="85">
        <f t="shared" si="243"/>
        <v>0.8216</v>
      </c>
      <c r="AB1973" s="1"/>
      <c r="AC1973" s="1">
        <f t="shared" si="244"/>
        <v>5.458333333333333</v>
      </c>
      <c r="AD1973" s="86">
        <v>19650</v>
      </c>
      <c r="AE1973" s="1">
        <v>0.3755</v>
      </c>
      <c r="AF1973" s="85">
        <f t="shared" si="245"/>
        <v>0.99750000000000005</v>
      </c>
      <c r="AG1973" s="1"/>
      <c r="AH1973" s="1">
        <f t="shared" si="246"/>
        <v>5.458333333333333</v>
      </c>
      <c r="AI1973" s="86">
        <v>19650</v>
      </c>
      <c r="AJ1973" s="1">
        <v>0.40300000000000002</v>
      </c>
      <c r="AK1973" s="85">
        <f t="shared" si="247"/>
        <v>1.0249999999999999</v>
      </c>
      <c r="AL1973" s="1"/>
    </row>
    <row r="1974" spans="19:38" x14ac:dyDescent="0.25">
      <c r="S1974" s="1">
        <f t="shared" si="240"/>
        <v>5.4611111111111112</v>
      </c>
      <c r="T1974" s="86">
        <v>19660</v>
      </c>
      <c r="U1974" s="85">
        <v>0.3851</v>
      </c>
      <c r="V1974" s="85">
        <f t="shared" si="241"/>
        <v>1.0070999999999999</v>
      </c>
      <c r="W1974" s="1"/>
      <c r="X1974" s="1">
        <f t="shared" si="242"/>
        <v>5.4611111111111112</v>
      </c>
      <c r="Y1974" s="86">
        <v>19660</v>
      </c>
      <c r="Z1974" s="1">
        <v>0.1996</v>
      </c>
      <c r="AA1974" s="85">
        <f t="shared" si="243"/>
        <v>0.8216</v>
      </c>
      <c r="AB1974" s="1"/>
      <c r="AC1974" s="1">
        <f t="shared" si="244"/>
        <v>5.4611111111111112</v>
      </c>
      <c r="AD1974" s="86">
        <v>19660</v>
      </c>
      <c r="AE1974" s="1">
        <v>0.3755</v>
      </c>
      <c r="AF1974" s="85">
        <f t="shared" si="245"/>
        <v>0.99750000000000005</v>
      </c>
      <c r="AG1974" s="1"/>
      <c r="AH1974" s="1">
        <f t="shared" si="246"/>
        <v>5.4611111111111112</v>
      </c>
      <c r="AI1974" s="86">
        <v>19660</v>
      </c>
      <c r="AJ1974" s="1">
        <v>0.40300000000000002</v>
      </c>
      <c r="AK1974" s="85">
        <f t="shared" si="247"/>
        <v>1.0249999999999999</v>
      </c>
      <c r="AL1974" s="1"/>
    </row>
    <row r="1975" spans="19:38" x14ac:dyDescent="0.25">
      <c r="S1975" s="1">
        <f t="shared" si="240"/>
        <v>5.4638888888888886</v>
      </c>
      <c r="T1975" s="86">
        <v>19670</v>
      </c>
      <c r="U1975" s="85">
        <v>0.3851</v>
      </c>
      <c r="V1975" s="85">
        <f t="shared" si="241"/>
        <v>1.0070999999999999</v>
      </c>
      <c r="W1975" s="1"/>
      <c r="X1975" s="1">
        <f t="shared" si="242"/>
        <v>5.4638888888888886</v>
      </c>
      <c r="Y1975" s="86">
        <v>19670</v>
      </c>
      <c r="Z1975" s="1">
        <v>0.1996</v>
      </c>
      <c r="AA1975" s="85">
        <f t="shared" si="243"/>
        <v>0.8216</v>
      </c>
      <c r="AB1975" s="1"/>
      <c r="AC1975" s="1">
        <f t="shared" si="244"/>
        <v>5.4638888888888886</v>
      </c>
      <c r="AD1975" s="86">
        <v>19670</v>
      </c>
      <c r="AE1975" s="1">
        <v>0.3755</v>
      </c>
      <c r="AF1975" s="85">
        <f t="shared" si="245"/>
        <v>0.99750000000000005</v>
      </c>
      <c r="AG1975" s="1"/>
      <c r="AH1975" s="1">
        <f t="shared" si="246"/>
        <v>5.4638888888888886</v>
      </c>
      <c r="AI1975" s="86">
        <v>19670</v>
      </c>
      <c r="AJ1975" s="1">
        <v>0.40300000000000002</v>
      </c>
      <c r="AK1975" s="85">
        <f t="shared" si="247"/>
        <v>1.0249999999999999</v>
      </c>
      <c r="AL1975" s="1"/>
    </row>
    <row r="1976" spans="19:38" x14ac:dyDescent="0.25">
      <c r="S1976" s="1">
        <f t="shared" si="240"/>
        <v>5.4666666666666668</v>
      </c>
      <c r="T1976" s="86">
        <v>19680</v>
      </c>
      <c r="U1976" s="85">
        <v>0.3851</v>
      </c>
      <c r="V1976" s="85">
        <f t="shared" si="241"/>
        <v>1.0070999999999999</v>
      </c>
      <c r="W1976" s="1"/>
      <c r="X1976" s="1">
        <f t="shared" si="242"/>
        <v>5.4666666666666668</v>
      </c>
      <c r="Y1976" s="86">
        <v>19680</v>
      </c>
      <c r="Z1976" s="1">
        <v>0.1996</v>
      </c>
      <c r="AA1976" s="85">
        <f t="shared" si="243"/>
        <v>0.8216</v>
      </c>
      <c r="AB1976" s="1"/>
      <c r="AC1976" s="1">
        <f t="shared" si="244"/>
        <v>5.4666666666666668</v>
      </c>
      <c r="AD1976" s="86">
        <v>19680</v>
      </c>
      <c r="AE1976" s="1">
        <v>0.3755</v>
      </c>
      <c r="AF1976" s="85">
        <f t="shared" si="245"/>
        <v>0.99750000000000005</v>
      </c>
      <c r="AG1976" s="1"/>
      <c r="AH1976" s="1">
        <f t="shared" si="246"/>
        <v>5.4666666666666668</v>
      </c>
      <c r="AI1976" s="86">
        <v>19680</v>
      </c>
      <c r="AJ1976" s="1">
        <v>0.40300000000000002</v>
      </c>
      <c r="AK1976" s="85">
        <f t="shared" si="247"/>
        <v>1.0249999999999999</v>
      </c>
      <c r="AL1976" s="1"/>
    </row>
    <row r="1977" spans="19:38" x14ac:dyDescent="0.25">
      <c r="S1977" s="1">
        <f t="shared" si="240"/>
        <v>5.4694444444444441</v>
      </c>
      <c r="T1977" s="86">
        <v>19690</v>
      </c>
      <c r="U1977" s="85">
        <v>0.3851</v>
      </c>
      <c r="V1977" s="85">
        <f t="shared" si="241"/>
        <v>1.0070999999999999</v>
      </c>
      <c r="W1977" s="1"/>
      <c r="X1977" s="1">
        <f t="shared" si="242"/>
        <v>5.4694444444444441</v>
      </c>
      <c r="Y1977" s="86">
        <v>19690</v>
      </c>
      <c r="Z1977" s="1">
        <v>0.19950000000000001</v>
      </c>
      <c r="AA1977" s="85">
        <f t="shared" si="243"/>
        <v>0.82150000000000001</v>
      </c>
      <c r="AB1977" s="1"/>
      <c r="AC1977" s="1">
        <f t="shared" si="244"/>
        <v>5.4694444444444441</v>
      </c>
      <c r="AD1977" s="86">
        <v>19690</v>
      </c>
      <c r="AE1977" s="1">
        <v>0.3755</v>
      </c>
      <c r="AF1977" s="85">
        <f t="shared" si="245"/>
        <v>0.99750000000000005</v>
      </c>
      <c r="AG1977" s="1"/>
      <c r="AH1977" s="1">
        <f t="shared" si="246"/>
        <v>5.4694444444444441</v>
      </c>
      <c r="AI1977" s="86">
        <v>19690</v>
      </c>
      <c r="AJ1977" s="1">
        <v>0.40289999999999998</v>
      </c>
      <c r="AK1977" s="85">
        <f t="shared" si="247"/>
        <v>1.0248999999999999</v>
      </c>
      <c r="AL1977" s="1"/>
    </row>
    <row r="1978" spans="19:38" x14ac:dyDescent="0.25">
      <c r="S1978" s="1">
        <f t="shared" si="240"/>
        <v>5.4722222222222223</v>
      </c>
      <c r="T1978" s="86">
        <v>19700</v>
      </c>
      <c r="U1978" s="85">
        <v>0.3851</v>
      </c>
      <c r="V1978" s="85">
        <f t="shared" si="241"/>
        <v>1.0070999999999999</v>
      </c>
      <c r="W1978" s="1"/>
      <c r="X1978" s="1">
        <f t="shared" si="242"/>
        <v>5.4722222222222223</v>
      </c>
      <c r="Y1978" s="86">
        <v>19700</v>
      </c>
      <c r="Z1978" s="1">
        <v>0.19950000000000001</v>
      </c>
      <c r="AA1978" s="85">
        <f t="shared" si="243"/>
        <v>0.82150000000000001</v>
      </c>
      <c r="AB1978" s="1"/>
      <c r="AC1978" s="1">
        <f t="shared" si="244"/>
        <v>5.4722222222222223</v>
      </c>
      <c r="AD1978" s="86">
        <v>19700</v>
      </c>
      <c r="AE1978" s="1">
        <v>0.3755</v>
      </c>
      <c r="AF1978" s="85">
        <f t="shared" si="245"/>
        <v>0.99750000000000005</v>
      </c>
      <c r="AG1978" s="1"/>
      <c r="AH1978" s="1">
        <f t="shared" si="246"/>
        <v>5.4722222222222223</v>
      </c>
      <c r="AI1978" s="86">
        <v>19700</v>
      </c>
      <c r="AJ1978" s="1">
        <v>0.40289999999999998</v>
      </c>
      <c r="AK1978" s="85">
        <f t="shared" si="247"/>
        <v>1.0248999999999999</v>
      </c>
      <c r="AL1978" s="1"/>
    </row>
    <row r="1979" spans="19:38" x14ac:dyDescent="0.25">
      <c r="S1979" s="1">
        <f t="shared" si="240"/>
        <v>5.4749999999999996</v>
      </c>
      <c r="T1979" s="86">
        <v>19710</v>
      </c>
      <c r="U1979" s="85">
        <v>0.3851</v>
      </c>
      <c r="V1979" s="85">
        <f t="shared" si="241"/>
        <v>1.0070999999999999</v>
      </c>
      <c r="W1979" s="1"/>
      <c r="X1979" s="1">
        <f t="shared" si="242"/>
        <v>5.4749999999999996</v>
      </c>
      <c r="Y1979" s="86">
        <v>19710</v>
      </c>
      <c r="Z1979" s="1">
        <v>0.19950000000000001</v>
      </c>
      <c r="AA1979" s="85">
        <f t="shared" si="243"/>
        <v>0.82150000000000001</v>
      </c>
      <c r="AB1979" s="1"/>
      <c r="AC1979" s="1">
        <f t="shared" si="244"/>
        <v>5.4749999999999996</v>
      </c>
      <c r="AD1979" s="86">
        <v>19710</v>
      </c>
      <c r="AE1979" s="1">
        <v>0.3755</v>
      </c>
      <c r="AF1979" s="85">
        <f t="shared" si="245"/>
        <v>0.99750000000000005</v>
      </c>
      <c r="AG1979" s="1"/>
      <c r="AH1979" s="1">
        <f t="shared" si="246"/>
        <v>5.4749999999999996</v>
      </c>
      <c r="AI1979" s="86">
        <v>19710</v>
      </c>
      <c r="AJ1979" s="1">
        <v>0.40289999999999998</v>
      </c>
      <c r="AK1979" s="85">
        <f t="shared" si="247"/>
        <v>1.0248999999999999</v>
      </c>
      <c r="AL1979" s="1"/>
    </row>
    <row r="1980" spans="19:38" x14ac:dyDescent="0.25">
      <c r="S1980" s="1">
        <f t="shared" si="240"/>
        <v>5.4777777777777779</v>
      </c>
      <c r="T1980" s="86">
        <v>19720</v>
      </c>
      <c r="U1980" s="85">
        <v>0.3851</v>
      </c>
      <c r="V1980" s="85">
        <f t="shared" si="241"/>
        <v>1.0070999999999999</v>
      </c>
      <c r="W1980" s="1"/>
      <c r="X1980" s="1">
        <f t="shared" si="242"/>
        <v>5.4777777777777779</v>
      </c>
      <c r="Y1980" s="86">
        <v>19720</v>
      </c>
      <c r="Z1980" s="1">
        <v>0.19950000000000001</v>
      </c>
      <c r="AA1980" s="85">
        <f t="shared" si="243"/>
        <v>0.82150000000000001</v>
      </c>
      <c r="AB1980" s="1"/>
      <c r="AC1980" s="1">
        <f t="shared" si="244"/>
        <v>5.4777777777777779</v>
      </c>
      <c r="AD1980" s="86">
        <v>19720</v>
      </c>
      <c r="AE1980" s="1">
        <v>0.3755</v>
      </c>
      <c r="AF1980" s="85">
        <f t="shared" si="245"/>
        <v>0.99750000000000005</v>
      </c>
      <c r="AG1980" s="1"/>
      <c r="AH1980" s="1">
        <f t="shared" si="246"/>
        <v>5.4777777777777779</v>
      </c>
      <c r="AI1980" s="86">
        <v>19720</v>
      </c>
      <c r="AJ1980" s="1">
        <v>0.40289999999999998</v>
      </c>
      <c r="AK1980" s="85">
        <f t="shared" si="247"/>
        <v>1.0248999999999999</v>
      </c>
      <c r="AL1980" s="1"/>
    </row>
    <row r="1981" spans="19:38" x14ac:dyDescent="0.25">
      <c r="S1981" s="1">
        <f t="shared" si="240"/>
        <v>5.4805555555555552</v>
      </c>
      <c r="T1981" s="86">
        <v>19730</v>
      </c>
      <c r="U1981" s="85">
        <v>0.3851</v>
      </c>
      <c r="V1981" s="85">
        <f t="shared" si="241"/>
        <v>1.0070999999999999</v>
      </c>
      <c r="W1981" s="1"/>
      <c r="X1981" s="1">
        <f t="shared" si="242"/>
        <v>5.4805555555555552</v>
      </c>
      <c r="Y1981" s="86">
        <v>19730</v>
      </c>
      <c r="Z1981" s="1">
        <v>0.19950000000000001</v>
      </c>
      <c r="AA1981" s="85">
        <f t="shared" si="243"/>
        <v>0.82150000000000001</v>
      </c>
      <c r="AB1981" s="1"/>
      <c r="AC1981" s="1">
        <f t="shared" si="244"/>
        <v>5.4805555555555552</v>
      </c>
      <c r="AD1981" s="86">
        <v>19730</v>
      </c>
      <c r="AE1981" s="1">
        <v>0.3755</v>
      </c>
      <c r="AF1981" s="85">
        <f t="shared" si="245"/>
        <v>0.99750000000000005</v>
      </c>
      <c r="AG1981" s="1"/>
      <c r="AH1981" s="1">
        <f t="shared" si="246"/>
        <v>5.4805555555555552</v>
      </c>
      <c r="AI1981" s="86">
        <v>19730</v>
      </c>
      <c r="AJ1981" s="1">
        <v>0.40289999999999998</v>
      </c>
      <c r="AK1981" s="85">
        <f t="shared" si="247"/>
        <v>1.0248999999999999</v>
      </c>
      <c r="AL1981" s="1"/>
    </row>
    <row r="1982" spans="19:38" x14ac:dyDescent="0.25">
      <c r="S1982" s="1">
        <f t="shared" si="240"/>
        <v>5.4833333333333334</v>
      </c>
      <c r="T1982" s="86">
        <v>19740</v>
      </c>
      <c r="U1982" s="85">
        <v>0.3851</v>
      </c>
      <c r="V1982" s="85">
        <f t="shared" si="241"/>
        <v>1.0070999999999999</v>
      </c>
      <c r="W1982" s="1"/>
      <c r="X1982" s="1">
        <f t="shared" si="242"/>
        <v>5.4833333333333334</v>
      </c>
      <c r="Y1982" s="86">
        <v>19740</v>
      </c>
      <c r="Z1982" s="1">
        <v>0.19950000000000001</v>
      </c>
      <c r="AA1982" s="85">
        <f t="shared" si="243"/>
        <v>0.82150000000000001</v>
      </c>
      <c r="AB1982" s="1"/>
      <c r="AC1982" s="1">
        <f t="shared" si="244"/>
        <v>5.4833333333333334</v>
      </c>
      <c r="AD1982" s="86">
        <v>19740</v>
      </c>
      <c r="AE1982" s="1">
        <v>0.3755</v>
      </c>
      <c r="AF1982" s="85">
        <f t="shared" si="245"/>
        <v>0.99750000000000005</v>
      </c>
      <c r="AG1982" s="1"/>
      <c r="AH1982" s="1">
        <f t="shared" si="246"/>
        <v>5.4833333333333334</v>
      </c>
      <c r="AI1982" s="86">
        <v>19740</v>
      </c>
      <c r="AJ1982" s="1">
        <v>0.40289999999999998</v>
      </c>
      <c r="AK1982" s="85">
        <f t="shared" si="247"/>
        <v>1.0248999999999999</v>
      </c>
      <c r="AL1982" s="1"/>
    </row>
    <row r="1983" spans="19:38" x14ac:dyDescent="0.25">
      <c r="S1983" s="1">
        <f t="shared" si="240"/>
        <v>5.4861111111111107</v>
      </c>
      <c r="T1983" s="86">
        <v>19750</v>
      </c>
      <c r="U1983" s="85">
        <v>0.3851</v>
      </c>
      <c r="V1983" s="85">
        <f t="shared" si="241"/>
        <v>1.0070999999999999</v>
      </c>
      <c r="W1983" s="1"/>
      <c r="X1983" s="1">
        <f t="shared" si="242"/>
        <v>5.4861111111111107</v>
      </c>
      <c r="Y1983" s="86">
        <v>19750</v>
      </c>
      <c r="Z1983" s="1">
        <v>0.19950000000000001</v>
      </c>
      <c r="AA1983" s="85">
        <f t="shared" si="243"/>
        <v>0.82150000000000001</v>
      </c>
      <c r="AB1983" s="1"/>
      <c r="AC1983" s="1">
        <f t="shared" si="244"/>
        <v>5.4861111111111107</v>
      </c>
      <c r="AD1983" s="86">
        <v>19750</v>
      </c>
      <c r="AE1983" s="1">
        <v>0.3755</v>
      </c>
      <c r="AF1983" s="85">
        <f t="shared" si="245"/>
        <v>0.99750000000000005</v>
      </c>
      <c r="AG1983" s="1"/>
      <c r="AH1983" s="1">
        <f t="shared" si="246"/>
        <v>5.4861111111111107</v>
      </c>
      <c r="AI1983" s="86">
        <v>19750</v>
      </c>
      <c r="AJ1983" s="1">
        <v>0.40289999999999998</v>
      </c>
      <c r="AK1983" s="85">
        <f t="shared" si="247"/>
        <v>1.0248999999999999</v>
      </c>
      <c r="AL1983" s="1"/>
    </row>
    <row r="1984" spans="19:38" x14ac:dyDescent="0.25">
      <c r="S1984" s="1">
        <f t="shared" si="240"/>
        <v>5.4888888888888889</v>
      </c>
      <c r="T1984" s="86">
        <v>19760</v>
      </c>
      <c r="U1984" s="85">
        <v>0.3851</v>
      </c>
      <c r="V1984" s="85">
        <f t="shared" si="241"/>
        <v>1.0070999999999999</v>
      </c>
      <c r="W1984" s="1"/>
      <c r="X1984" s="1">
        <f t="shared" si="242"/>
        <v>5.4888888888888889</v>
      </c>
      <c r="Y1984" s="86">
        <v>19760</v>
      </c>
      <c r="Z1984" s="1">
        <v>0.19950000000000001</v>
      </c>
      <c r="AA1984" s="85">
        <f t="shared" si="243"/>
        <v>0.82150000000000001</v>
      </c>
      <c r="AB1984" s="1"/>
      <c r="AC1984" s="1">
        <f t="shared" si="244"/>
        <v>5.4888888888888889</v>
      </c>
      <c r="AD1984" s="86">
        <v>19760</v>
      </c>
      <c r="AE1984" s="1">
        <v>0.3755</v>
      </c>
      <c r="AF1984" s="85">
        <f t="shared" si="245"/>
        <v>0.99750000000000005</v>
      </c>
      <c r="AG1984" s="1"/>
      <c r="AH1984" s="1">
        <f t="shared" si="246"/>
        <v>5.4888888888888889</v>
      </c>
      <c r="AI1984" s="86">
        <v>19760</v>
      </c>
      <c r="AJ1984" s="1">
        <v>0.40289999999999998</v>
      </c>
      <c r="AK1984" s="85">
        <f t="shared" si="247"/>
        <v>1.0248999999999999</v>
      </c>
      <c r="AL1984" s="1"/>
    </row>
    <row r="1985" spans="19:38" x14ac:dyDescent="0.25">
      <c r="S1985" s="1">
        <f t="shared" si="240"/>
        <v>5.4916666666666663</v>
      </c>
      <c r="T1985" s="86">
        <v>19770</v>
      </c>
      <c r="U1985" s="85">
        <v>0.3851</v>
      </c>
      <c r="V1985" s="85">
        <f t="shared" si="241"/>
        <v>1.0070999999999999</v>
      </c>
      <c r="W1985" s="1"/>
      <c r="X1985" s="1">
        <f t="shared" si="242"/>
        <v>5.4916666666666663</v>
      </c>
      <c r="Y1985" s="86">
        <v>19770</v>
      </c>
      <c r="Z1985" s="1">
        <v>0.19950000000000001</v>
      </c>
      <c r="AA1985" s="85">
        <f t="shared" si="243"/>
        <v>0.82150000000000001</v>
      </c>
      <c r="AB1985" s="1"/>
      <c r="AC1985" s="1">
        <f t="shared" si="244"/>
        <v>5.4916666666666663</v>
      </c>
      <c r="AD1985" s="86">
        <v>19770</v>
      </c>
      <c r="AE1985" s="1">
        <v>0.3755</v>
      </c>
      <c r="AF1985" s="85">
        <f t="shared" si="245"/>
        <v>0.99750000000000005</v>
      </c>
      <c r="AG1985" s="1"/>
      <c r="AH1985" s="1">
        <f t="shared" si="246"/>
        <v>5.4916666666666663</v>
      </c>
      <c r="AI1985" s="86">
        <v>19770</v>
      </c>
      <c r="AJ1985" s="1">
        <v>0.40279999999999999</v>
      </c>
      <c r="AK1985" s="85">
        <f t="shared" si="247"/>
        <v>1.0247999999999999</v>
      </c>
      <c r="AL1985" s="1"/>
    </row>
    <row r="1986" spans="19:38" x14ac:dyDescent="0.25">
      <c r="S1986" s="1">
        <f t="shared" si="240"/>
        <v>5.4944444444444445</v>
      </c>
      <c r="T1986" s="86">
        <v>19780</v>
      </c>
      <c r="U1986" s="85">
        <v>0.38519999999999999</v>
      </c>
      <c r="V1986" s="85">
        <f t="shared" si="241"/>
        <v>1.0072000000000001</v>
      </c>
      <c r="W1986" s="1"/>
      <c r="X1986" s="1">
        <f t="shared" si="242"/>
        <v>5.4944444444444445</v>
      </c>
      <c r="Y1986" s="86">
        <v>19780</v>
      </c>
      <c r="Z1986" s="1">
        <v>0.19950000000000001</v>
      </c>
      <c r="AA1986" s="85">
        <f t="shared" si="243"/>
        <v>0.82150000000000001</v>
      </c>
      <c r="AB1986" s="1"/>
      <c r="AC1986" s="1">
        <f t="shared" si="244"/>
        <v>5.4944444444444445</v>
      </c>
      <c r="AD1986" s="86">
        <v>19780</v>
      </c>
      <c r="AE1986" s="1">
        <v>0.3755</v>
      </c>
      <c r="AF1986" s="85">
        <f t="shared" si="245"/>
        <v>0.99750000000000005</v>
      </c>
      <c r="AG1986" s="1"/>
      <c r="AH1986" s="1">
        <f t="shared" si="246"/>
        <v>5.4944444444444445</v>
      </c>
      <c r="AI1986" s="86">
        <v>19780</v>
      </c>
      <c r="AJ1986" s="1">
        <v>0.40279999999999999</v>
      </c>
      <c r="AK1986" s="85">
        <f t="shared" si="247"/>
        <v>1.0247999999999999</v>
      </c>
      <c r="AL1986" s="1"/>
    </row>
    <row r="1987" spans="19:38" x14ac:dyDescent="0.25">
      <c r="S1987" s="1">
        <f t="shared" si="240"/>
        <v>5.4972222222222218</v>
      </c>
      <c r="T1987" s="86">
        <v>19790</v>
      </c>
      <c r="U1987" s="85">
        <v>0.38519999999999999</v>
      </c>
      <c r="V1987" s="85">
        <f t="shared" si="241"/>
        <v>1.0072000000000001</v>
      </c>
      <c r="W1987" s="1"/>
      <c r="X1987" s="1">
        <f t="shared" si="242"/>
        <v>5.4972222222222218</v>
      </c>
      <c r="Y1987" s="86">
        <v>19790</v>
      </c>
      <c r="Z1987" s="1">
        <v>0.19950000000000001</v>
      </c>
      <c r="AA1987" s="85">
        <f t="shared" si="243"/>
        <v>0.82150000000000001</v>
      </c>
      <c r="AB1987" s="1"/>
      <c r="AC1987" s="1">
        <f t="shared" si="244"/>
        <v>5.4972222222222218</v>
      </c>
      <c r="AD1987" s="86">
        <v>19790</v>
      </c>
      <c r="AE1987" s="1">
        <v>0.3755</v>
      </c>
      <c r="AF1987" s="85">
        <f t="shared" si="245"/>
        <v>0.99750000000000005</v>
      </c>
      <c r="AG1987" s="1"/>
      <c r="AH1987" s="1">
        <f t="shared" si="246"/>
        <v>5.4972222222222218</v>
      </c>
      <c r="AI1987" s="86">
        <v>19790</v>
      </c>
      <c r="AJ1987" s="1">
        <v>0.40279999999999999</v>
      </c>
      <c r="AK1987" s="85">
        <f t="shared" si="247"/>
        <v>1.0247999999999999</v>
      </c>
      <c r="AL1987" s="1"/>
    </row>
    <row r="1988" spans="19:38" x14ac:dyDescent="0.25">
      <c r="S1988" s="1">
        <f t="shared" si="240"/>
        <v>5.5</v>
      </c>
      <c r="T1988" s="86">
        <v>19800</v>
      </c>
      <c r="U1988" s="85">
        <v>0.38519999999999999</v>
      </c>
      <c r="V1988" s="85">
        <f t="shared" si="241"/>
        <v>1.0072000000000001</v>
      </c>
      <c r="W1988" s="1"/>
      <c r="X1988" s="1">
        <f t="shared" si="242"/>
        <v>5.5</v>
      </c>
      <c r="Y1988" s="86">
        <v>19800</v>
      </c>
      <c r="Z1988" s="1">
        <v>0.19939999999999999</v>
      </c>
      <c r="AA1988" s="85">
        <f t="shared" si="243"/>
        <v>0.82140000000000002</v>
      </c>
      <c r="AB1988" s="1"/>
      <c r="AC1988" s="1">
        <f t="shared" si="244"/>
        <v>5.5</v>
      </c>
      <c r="AD1988" s="86">
        <v>19800</v>
      </c>
      <c r="AE1988" s="1">
        <v>0.3755</v>
      </c>
      <c r="AF1988" s="85">
        <f t="shared" si="245"/>
        <v>0.99750000000000005</v>
      </c>
      <c r="AG1988" s="1"/>
      <c r="AH1988" s="1">
        <f t="shared" si="246"/>
        <v>5.5</v>
      </c>
      <c r="AI1988" s="86">
        <v>19800</v>
      </c>
      <c r="AJ1988" s="1">
        <v>0.40279999999999999</v>
      </c>
      <c r="AK1988" s="85">
        <f t="shared" si="247"/>
        <v>1.0247999999999999</v>
      </c>
      <c r="AL1988" s="1"/>
    </row>
    <row r="1989" spans="19:38" x14ac:dyDescent="0.25">
      <c r="S1989" s="1">
        <f t="shared" si="240"/>
        <v>5.5027777777777782</v>
      </c>
      <c r="T1989" s="86">
        <v>19810</v>
      </c>
      <c r="U1989" s="85">
        <v>0.38519999999999999</v>
      </c>
      <c r="V1989" s="85">
        <f t="shared" si="241"/>
        <v>1.0072000000000001</v>
      </c>
      <c r="W1989" s="1"/>
      <c r="X1989" s="1">
        <f t="shared" si="242"/>
        <v>5.5027777777777782</v>
      </c>
      <c r="Y1989" s="86">
        <v>19810</v>
      </c>
      <c r="Z1989" s="1">
        <v>0.19939999999999999</v>
      </c>
      <c r="AA1989" s="85">
        <f t="shared" si="243"/>
        <v>0.82140000000000002</v>
      </c>
      <c r="AB1989" s="1"/>
      <c r="AC1989" s="1">
        <f t="shared" si="244"/>
        <v>5.5027777777777782</v>
      </c>
      <c r="AD1989" s="86">
        <v>19810</v>
      </c>
      <c r="AE1989" s="1">
        <v>0.3755</v>
      </c>
      <c r="AF1989" s="85">
        <f t="shared" si="245"/>
        <v>0.99750000000000005</v>
      </c>
      <c r="AG1989" s="1"/>
      <c r="AH1989" s="1">
        <f t="shared" si="246"/>
        <v>5.5027777777777782</v>
      </c>
      <c r="AI1989" s="86">
        <v>19810</v>
      </c>
      <c r="AJ1989" s="1">
        <v>0.40279999999999999</v>
      </c>
      <c r="AK1989" s="85">
        <f t="shared" si="247"/>
        <v>1.0247999999999999</v>
      </c>
      <c r="AL1989" s="1"/>
    </row>
    <row r="1990" spans="19:38" x14ac:dyDescent="0.25">
      <c r="S1990" s="1">
        <f t="shared" si="240"/>
        <v>5.5055555555555555</v>
      </c>
      <c r="T1990" s="86">
        <v>19820</v>
      </c>
      <c r="U1990" s="85">
        <v>0.38519999999999999</v>
      </c>
      <c r="V1990" s="85">
        <f t="shared" si="241"/>
        <v>1.0072000000000001</v>
      </c>
      <c r="W1990" s="1"/>
      <c r="X1990" s="1">
        <f t="shared" si="242"/>
        <v>5.5055555555555555</v>
      </c>
      <c r="Y1990" s="86">
        <v>19820</v>
      </c>
      <c r="Z1990" s="1">
        <v>0.19939999999999999</v>
      </c>
      <c r="AA1990" s="85">
        <f t="shared" si="243"/>
        <v>0.82140000000000002</v>
      </c>
      <c r="AB1990" s="1"/>
      <c r="AC1990" s="1">
        <f t="shared" si="244"/>
        <v>5.5055555555555555</v>
      </c>
      <c r="AD1990" s="86">
        <v>19820</v>
      </c>
      <c r="AE1990" s="1">
        <v>0.3755</v>
      </c>
      <c r="AF1990" s="85">
        <f t="shared" si="245"/>
        <v>0.99750000000000005</v>
      </c>
      <c r="AG1990" s="1"/>
      <c r="AH1990" s="1">
        <f t="shared" si="246"/>
        <v>5.5055555555555555</v>
      </c>
      <c r="AI1990" s="86">
        <v>19820</v>
      </c>
      <c r="AJ1990" s="1">
        <v>0.40279999999999999</v>
      </c>
      <c r="AK1990" s="85">
        <f t="shared" si="247"/>
        <v>1.0247999999999999</v>
      </c>
      <c r="AL1990" s="1"/>
    </row>
    <row r="1991" spans="19:38" x14ac:dyDescent="0.25">
      <c r="S1991" s="1">
        <f t="shared" si="240"/>
        <v>5.5083333333333337</v>
      </c>
      <c r="T1991" s="86">
        <v>19830</v>
      </c>
      <c r="U1991" s="85">
        <v>0.38519999999999999</v>
      </c>
      <c r="V1991" s="85">
        <f t="shared" si="241"/>
        <v>1.0072000000000001</v>
      </c>
      <c r="W1991" s="1"/>
      <c r="X1991" s="1">
        <f t="shared" si="242"/>
        <v>5.5083333333333337</v>
      </c>
      <c r="Y1991" s="86">
        <v>19830</v>
      </c>
      <c r="Z1991" s="1">
        <v>0.19939999999999999</v>
      </c>
      <c r="AA1991" s="85">
        <f t="shared" si="243"/>
        <v>0.82140000000000002</v>
      </c>
      <c r="AB1991" s="1"/>
      <c r="AC1991" s="1">
        <f t="shared" si="244"/>
        <v>5.5083333333333337</v>
      </c>
      <c r="AD1991" s="86">
        <v>19830</v>
      </c>
      <c r="AE1991" s="1">
        <v>0.3755</v>
      </c>
      <c r="AF1991" s="85">
        <f t="shared" si="245"/>
        <v>0.99750000000000005</v>
      </c>
      <c r="AG1991" s="1"/>
      <c r="AH1991" s="1">
        <f t="shared" si="246"/>
        <v>5.5083333333333337</v>
      </c>
      <c r="AI1991" s="86">
        <v>19830</v>
      </c>
      <c r="AJ1991" s="1">
        <v>0.40279999999999999</v>
      </c>
      <c r="AK1991" s="85">
        <f t="shared" si="247"/>
        <v>1.0247999999999999</v>
      </c>
      <c r="AL1991" s="1"/>
    </row>
    <row r="1992" spans="19:38" x14ac:dyDescent="0.25">
      <c r="S1992" s="1">
        <f t="shared" si="240"/>
        <v>5.5111111111111111</v>
      </c>
      <c r="T1992" s="86">
        <v>19840</v>
      </c>
      <c r="U1992" s="85">
        <v>0.38519999999999999</v>
      </c>
      <c r="V1992" s="85">
        <f t="shared" si="241"/>
        <v>1.0072000000000001</v>
      </c>
      <c r="W1992" s="1"/>
      <c r="X1992" s="1">
        <f t="shared" si="242"/>
        <v>5.5111111111111111</v>
      </c>
      <c r="Y1992" s="86">
        <v>19840</v>
      </c>
      <c r="Z1992" s="1">
        <v>0.19939999999999999</v>
      </c>
      <c r="AA1992" s="85">
        <f t="shared" si="243"/>
        <v>0.82140000000000002</v>
      </c>
      <c r="AB1992" s="1"/>
      <c r="AC1992" s="1">
        <f t="shared" si="244"/>
        <v>5.5111111111111111</v>
      </c>
      <c r="AD1992" s="86">
        <v>19840</v>
      </c>
      <c r="AE1992" s="1">
        <v>0.3755</v>
      </c>
      <c r="AF1992" s="85">
        <f t="shared" si="245"/>
        <v>0.99750000000000005</v>
      </c>
      <c r="AG1992" s="1"/>
      <c r="AH1992" s="1">
        <f t="shared" si="246"/>
        <v>5.5111111111111111</v>
      </c>
      <c r="AI1992" s="86">
        <v>19840</v>
      </c>
      <c r="AJ1992" s="1">
        <v>0.40279999999999999</v>
      </c>
      <c r="AK1992" s="85">
        <f t="shared" si="247"/>
        <v>1.0247999999999999</v>
      </c>
      <c r="AL1992" s="1"/>
    </row>
    <row r="1993" spans="19:38" x14ac:dyDescent="0.25">
      <c r="S1993" s="1">
        <f t="shared" ref="S1993:S2056" si="248">T1993/3600</f>
        <v>5.5138888888888893</v>
      </c>
      <c r="T1993" s="86">
        <v>19850</v>
      </c>
      <c r="U1993" s="85">
        <v>0.38519999999999999</v>
      </c>
      <c r="V1993" s="85">
        <f t="shared" ref="V1993:V2056" si="249">U1993+0.622</f>
        <v>1.0072000000000001</v>
      </c>
      <c r="W1993" s="1"/>
      <c r="X1993" s="1">
        <f t="shared" ref="X1993:X2056" si="250">Y1993/3600</f>
        <v>5.5138888888888893</v>
      </c>
      <c r="Y1993" s="86">
        <v>19850</v>
      </c>
      <c r="Z1993" s="1">
        <v>0.19939999999999999</v>
      </c>
      <c r="AA1993" s="85">
        <f t="shared" ref="AA1993:AA2056" si="251">Z1993+0.622</f>
        <v>0.82140000000000002</v>
      </c>
      <c r="AB1993" s="1"/>
      <c r="AC1993" s="1">
        <f t="shared" ref="AC1993:AC2056" si="252">AD1993/3600</f>
        <v>5.5138888888888893</v>
      </c>
      <c r="AD1993" s="86">
        <v>19850</v>
      </c>
      <c r="AE1993" s="1">
        <v>0.3755</v>
      </c>
      <c r="AF1993" s="85">
        <f t="shared" ref="AF1993:AF2056" si="253">AE1993+0.622</f>
        <v>0.99750000000000005</v>
      </c>
      <c r="AG1993" s="1"/>
      <c r="AH1993" s="1">
        <f t="shared" ref="AH1993:AH2056" si="254">AI1993/3600</f>
        <v>5.5138888888888893</v>
      </c>
      <c r="AI1993" s="86">
        <v>19850</v>
      </c>
      <c r="AJ1993" s="1">
        <v>0.40279999999999999</v>
      </c>
      <c r="AK1993" s="85">
        <f t="shared" ref="AK1993:AK2056" si="255">AJ1993+0.622</f>
        <v>1.0247999999999999</v>
      </c>
      <c r="AL1993" s="1"/>
    </row>
    <row r="1994" spans="19:38" x14ac:dyDescent="0.25">
      <c r="S1994" s="1">
        <f t="shared" si="248"/>
        <v>5.5166666666666666</v>
      </c>
      <c r="T1994" s="86">
        <v>19860</v>
      </c>
      <c r="U1994" s="85">
        <v>0.38519999999999999</v>
      </c>
      <c r="V1994" s="85">
        <f t="shared" si="249"/>
        <v>1.0072000000000001</v>
      </c>
      <c r="W1994" s="1"/>
      <c r="X1994" s="1">
        <f t="shared" si="250"/>
        <v>5.5166666666666666</v>
      </c>
      <c r="Y1994" s="86">
        <v>19860</v>
      </c>
      <c r="Z1994" s="1">
        <v>0.19939999999999999</v>
      </c>
      <c r="AA1994" s="85">
        <f t="shared" si="251"/>
        <v>0.82140000000000002</v>
      </c>
      <c r="AB1994" s="1"/>
      <c r="AC1994" s="1">
        <f t="shared" si="252"/>
        <v>5.5166666666666666</v>
      </c>
      <c r="AD1994" s="86">
        <v>19860</v>
      </c>
      <c r="AE1994" s="1">
        <v>0.3755</v>
      </c>
      <c r="AF1994" s="85">
        <f t="shared" si="253"/>
        <v>0.99750000000000005</v>
      </c>
      <c r="AG1994" s="1"/>
      <c r="AH1994" s="1">
        <f t="shared" si="254"/>
        <v>5.5166666666666666</v>
      </c>
      <c r="AI1994" s="86">
        <v>19860</v>
      </c>
      <c r="AJ1994" s="1">
        <v>0.4027</v>
      </c>
      <c r="AK1994" s="85">
        <f t="shared" si="255"/>
        <v>1.0246999999999999</v>
      </c>
      <c r="AL1994" s="1"/>
    </row>
    <row r="1995" spans="19:38" x14ac:dyDescent="0.25">
      <c r="S1995" s="1">
        <f t="shared" si="248"/>
        <v>5.5194444444444448</v>
      </c>
      <c r="T1995" s="86">
        <v>19870</v>
      </c>
      <c r="U1995" s="85">
        <v>0.38519999999999999</v>
      </c>
      <c r="V1995" s="85">
        <f t="shared" si="249"/>
        <v>1.0072000000000001</v>
      </c>
      <c r="W1995" s="1"/>
      <c r="X1995" s="1">
        <f t="shared" si="250"/>
        <v>5.5194444444444448</v>
      </c>
      <c r="Y1995" s="86">
        <v>19870</v>
      </c>
      <c r="Z1995" s="1">
        <v>0.19939999999999999</v>
      </c>
      <c r="AA1995" s="85">
        <f t="shared" si="251"/>
        <v>0.82140000000000002</v>
      </c>
      <c r="AB1995" s="1"/>
      <c r="AC1995" s="1">
        <f t="shared" si="252"/>
        <v>5.5194444444444448</v>
      </c>
      <c r="AD1995" s="86">
        <v>19870</v>
      </c>
      <c r="AE1995" s="1">
        <v>0.3755</v>
      </c>
      <c r="AF1995" s="85">
        <f t="shared" si="253"/>
        <v>0.99750000000000005</v>
      </c>
      <c r="AG1995" s="1"/>
      <c r="AH1995" s="1">
        <f t="shared" si="254"/>
        <v>5.5194444444444448</v>
      </c>
      <c r="AI1995" s="86">
        <v>19870</v>
      </c>
      <c r="AJ1995" s="1">
        <v>0.4027</v>
      </c>
      <c r="AK1995" s="85">
        <f t="shared" si="255"/>
        <v>1.0246999999999999</v>
      </c>
      <c r="AL1995" s="1"/>
    </row>
    <row r="1996" spans="19:38" x14ac:dyDescent="0.25">
      <c r="S1996" s="1">
        <f t="shared" si="248"/>
        <v>5.5222222222222221</v>
      </c>
      <c r="T1996" s="86">
        <v>19880</v>
      </c>
      <c r="U1996" s="85">
        <v>0.38519999999999999</v>
      </c>
      <c r="V1996" s="85">
        <f t="shared" si="249"/>
        <v>1.0072000000000001</v>
      </c>
      <c r="W1996" s="1"/>
      <c r="X1996" s="1">
        <f t="shared" si="250"/>
        <v>5.5222222222222221</v>
      </c>
      <c r="Y1996" s="86">
        <v>19880</v>
      </c>
      <c r="Z1996" s="1">
        <v>0.19939999999999999</v>
      </c>
      <c r="AA1996" s="85">
        <f t="shared" si="251"/>
        <v>0.82140000000000002</v>
      </c>
      <c r="AB1996" s="1"/>
      <c r="AC1996" s="1">
        <f t="shared" si="252"/>
        <v>5.5222222222222221</v>
      </c>
      <c r="AD1996" s="86">
        <v>19880</v>
      </c>
      <c r="AE1996" s="1">
        <v>0.3755</v>
      </c>
      <c r="AF1996" s="85">
        <f t="shared" si="253"/>
        <v>0.99750000000000005</v>
      </c>
      <c r="AG1996" s="1"/>
      <c r="AH1996" s="1">
        <f t="shared" si="254"/>
        <v>5.5222222222222221</v>
      </c>
      <c r="AI1996" s="86">
        <v>19880</v>
      </c>
      <c r="AJ1996" s="1">
        <v>0.4027</v>
      </c>
      <c r="AK1996" s="85">
        <f t="shared" si="255"/>
        <v>1.0246999999999999</v>
      </c>
      <c r="AL1996" s="1"/>
    </row>
    <row r="1997" spans="19:38" x14ac:dyDescent="0.25">
      <c r="S1997" s="1">
        <f t="shared" si="248"/>
        <v>5.5250000000000004</v>
      </c>
      <c r="T1997" s="86">
        <v>19890</v>
      </c>
      <c r="U1997" s="85">
        <v>0.38519999999999999</v>
      </c>
      <c r="V1997" s="85">
        <f t="shared" si="249"/>
        <v>1.0072000000000001</v>
      </c>
      <c r="W1997" s="1"/>
      <c r="X1997" s="1">
        <f t="shared" si="250"/>
        <v>5.5250000000000004</v>
      </c>
      <c r="Y1997" s="86">
        <v>19890</v>
      </c>
      <c r="Z1997" s="1">
        <v>0.19939999999999999</v>
      </c>
      <c r="AA1997" s="85">
        <f t="shared" si="251"/>
        <v>0.82140000000000002</v>
      </c>
      <c r="AB1997" s="1"/>
      <c r="AC1997" s="1">
        <f t="shared" si="252"/>
        <v>5.5250000000000004</v>
      </c>
      <c r="AD1997" s="86">
        <v>19890</v>
      </c>
      <c r="AE1997" s="1">
        <v>0.3755</v>
      </c>
      <c r="AF1997" s="85">
        <f t="shared" si="253"/>
        <v>0.99750000000000005</v>
      </c>
      <c r="AG1997" s="1"/>
      <c r="AH1997" s="1">
        <f t="shared" si="254"/>
        <v>5.5250000000000004</v>
      </c>
      <c r="AI1997" s="86">
        <v>19890</v>
      </c>
      <c r="AJ1997" s="1">
        <v>0.4027</v>
      </c>
      <c r="AK1997" s="85">
        <f t="shared" si="255"/>
        <v>1.0246999999999999</v>
      </c>
      <c r="AL1997" s="1"/>
    </row>
    <row r="1998" spans="19:38" x14ac:dyDescent="0.25">
      <c r="S1998" s="1">
        <f t="shared" si="248"/>
        <v>5.5277777777777777</v>
      </c>
      <c r="T1998" s="86">
        <v>19900</v>
      </c>
      <c r="U1998" s="85">
        <v>0.38519999999999999</v>
      </c>
      <c r="V1998" s="85">
        <f t="shared" si="249"/>
        <v>1.0072000000000001</v>
      </c>
      <c r="W1998" s="1"/>
      <c r="X1998" s="1">
        <f t="shared" si="250"/>
        <v>5.5277777777777777</v>
      </c>
      <c r="Y1998" s="86">
        <v>19900</v>
      </c>
      <c r="Z1998" s="1">
        <v>0.1993</v>
      </c>
      <c r="AA1998" s="85">
        <f t="shared" si="251"/>
        <v>0.82130000000000003</v>
      </c>
      <c r="AB1998" s="1"/>
      <c r="AC1998" s="1">
        <f t="shared" si="252"/>
        <v>5.5277777777777777</v>
      </c>
      <c r="AD1998" s="86">
        <v>19900</v>
      </c>
      <c r="AE1998" s="1">
        <v>0.37559999999999999</v>
      </c>
      <c r="AF1998" s="85">
        <f t="shared" si="253"/>
        <v>0.99760000000000004</v>
      </c>
      <c r="AG1998" s="1"/>
      <c r="AH1998" s="1">
        <f t="shared" si="254"/>
        <v>5.5277777777777777</v>
      </c>
      <c r="AI1998" s="86">
        <v>19900</v>
      </c>
      <c r="AJ1998" s="1">
        <v>0.4027</v>
      </c>
      <c r="AK1998" s="85">
        <f t="shared" si="255"/>
        <v>1.0246999999999999</v>
      </c>
      <c r="AL1998" s="1"/>
    </row>
    <row r="1999" spans="19:38" x14ac:dyDescent="0.25">
      <c r="S1999" s="1">
        <f t="shared" si="248"/>
        <v>5.5305555555555559</v>
      </c>
      <c r="T1999" s="86">
        <v>19910</v>
      </c>
      <c r="U1999" s="85">
        <v>0.38519999999999999</v>
      </c>
      <c r="V1999" s="85">
        <f t="shared" si="249"/>
        <v>1.0072000000000001</v>
      </c>
      <c r="W1999" s="1"/>
      <c r="X1999" s="1">
        <f t="shared" si="250"/>
        <v>5.5305555555555559</v>
      </c>
      <c r="Y1999" s="86">
        <v>19910</v>
      </c>
      <c r="Z1999" s="1">
        <v>0.1993</v>
      </c>
      <c r="AA1999" s="85">
        <f t="shared" si="251"/>
        <v>0.82130000000000003</v>
      </c>
      <c r="AB1999" s="1"/>
      <c r="AC1999" s="1">
        <f t="shared" si="252"/>
        <v>5.5305555555555559</v>
      </c>
      <c r="AD1999" s="86">
        <v>19910</v>
      </c>
      <c r="AE1999" s="1">
        <v>0.37559999999999999</v>
      </c>
      <c r="AF1999" s="85">
        <f t="shared" si="253"/>
        <v>0.99760000000000004</v>
      </c>
      <c r="AG1999" s="1"/>
      <c r="AH1999" s="1">
        <f t="shared" si="254"/>
        <v>5.5305555555555559</v>
      </c>
      <c r="AI1999" s="86">
        <v>19910</v>
      </c>
      <c r="AJ1999" s="1">
        <v>0.4027</v>
      </c>
      <c r="AK1999" s="85">
        <f t="shared" si="255"/>
        <v>1.0246999999999999</v>
      </c>
      <c r="AL1999" s="1"/>
    </row>
    <row r="2000" spans="19:38" x14ac:dyDescent="0.25">
      <c r="S2000" s="1">
        <f t="shared" si="248"/>
        <v>5.5333333333333332</v>
      </c>
      <c r="T2000" s="86">
        <v>19920</v>
      </c>
      <c r="U2000" s="85">
        <v>0.38529999999999998</v>
      </c>
      <c r="V2000" s="85">
        <f t="shared" si="249"/>
        <v>1.0072999999999999</v>
      </c>
      <c r="W2000" s="1"/>
      <c r="X2000" s="1">
        <f t="shared" si="250"/>
        <v>5.5333333333333332</v>
      </c>
      <c r="Y2000" s="86">
        <v>19920</v>
      </c>
      <c r="Z2000" s="1">
        <v>0.1993</v>
      </c>
      <c r="AA2000" s="85">
        <f t="shared" si="251"/>
        <v>0.82130000000000003</v>
      </c>
      <c r="AB2000" s="1"/>
      <c r="AC2000" s="1">
        <f t="shared" si="252"/>
        <v>5.5333333333333332</v>
      </c>
      <c r="AD2000" s="86">
        <v>19920</v>
      </c>
      <c r="AE2000" s="1">
        <v>0.37559999999999999</v>
      </c>
      <c r="AF2000" s="85">
        <f t="shared" si="253"/>
        <v>0.99760000000000004</v>
      </c>
      <c r="AG2000" s="1"/>
      <c r="AH2000" s="1">
        <f t="shared" si="254"/>
        <v>5.5333333333333332</v>
      </c>
      <c r="AI2000" s="86">
        <v>19920</v>
      </c>
      <c r="AJ2000" s="1">
        <v>0.4027</v>
      </c>
      <c r="AK2000" s="85">
        <f t="shared" si="255"/>
        <v>1.0246999999999999</v>
      </c>
      <c r="AL2000" s="1"/>
    </row>
    <row r="2001" spans="19:38" x14ac:dyDescent="0.25">
      <c r="S2001" s="1">
        <f t="shared" si="248"/>
        <v>5.5361111111111114</v>
      </c>
      <c r="T2001" s="86">
        <v>19930</v>
      </c>
      <c r="U2001" s="85">
        <v>0.38529999999999998</v>
      </c>
      <c r="V2001" s="85">
        <f t="shared" si="249"/>
        <v>1.0072999999999999</v>
      </c>
      <c r="W2001" s="1"/>
      <c r="X2001" s="1">
        <f t="shared" si="250"/>
        <v>5.5361111111111114</v>
      </c>
      <c r="Y2001" s="86">
        <v>19930</v>
      </c>
      <c r="Z2001" s="1">
        <v>0.1993</v>
      </c>
      <c r="AA2001" s="85">
        <f t="shared" si="251"/>
        <v>0.82130000000000003</v>
      </c>
      <c r="AB2001" s="1"/>
      <c r="AC2001" s="1">
        <f t="shared" si="252"/>
        <v>5.5361111111111114</v>
      </c>
      <c r="AD2001" s="86">
        <v>19930</v>
      </c>
      <c r="AE2001" s="1">
        <v>0.37559999999999999</v>
      </c>
      <c r="AF2001" s="85">
        <f t="shared" si="253"/>
        <v>0.99760000000000004</v>
      </c>
      <c r="AG2001" s="1"/>
      <c r="AH2001" s="1">
        <f t="shared" si="254"/>
        <v>5.5361111111111114</v>
      </c>
      <c r="AI2001" s="86">
        <v>19930</v>
      </c>
      <c r="AJ2001" s="1">
        <v>0.4027</v>
      </c>
      <c r="AK2001" s="85">
        <f t="shared" si="255"/>
        <v>1.0246999999999999</v>
      </c>
      <c r="AL2001" s="1"/>
    </row>
    <row r="2002" spans="19:38" x14ac:dyDescent="0.25">
      <c r="S2002" s="1">
        <f t="shared" si="248"/>
        <v>5.5388888888888888</v>
      </c>
      <c r="T2002" s="86">
        <v>19940</v>
      </c>
      <c r="U2002" s="85">
        <v>0.38529999999999998</v>
      </c>
      <c r="V2002" s="85">
        <f t="shared" si="249"/>
        <v>1.0072999999999999</v>
      </c>
      <c r="W2002" s="1"/>
      <c r="X2002" s="1">
        <f t="shared" si="250"/>
        <v>5.5388888888888888</v>
      </c>
      <c r="Y2002" s="86">
        <v>19940</v>
      </c>
      <c r="Z2002" s="1">
        <v>0.1993</v>
      </c>
      <c r="AA2002" s="85">
        <f t="shared" si="251"/>
        <v>0.82130000000000003</v>
      </c>
      <c r="AB2002" s="1"/>
      <c r="AC2002" s="1">
        <f t="shared" si="252"/>
        <v>5.5388888888888888</v>
      </c>
      <c r="AD2002" s="86">
        <v>19940</v>
      </c>
      <c r="AE2002" s="1">
        <v>0.37559999999999999</v>
      </c>
      <c r="AF2002" s="85">
        <f t="shared" si="253"/>
        <v>0.99760000000000004</v>
      </c>
      <c r="AG2002" s="1"/>
      <c r="AH2002" s="1">
        <f t="shared" si="254"/>
        <v>5.5388888888888888</v>
      </c>
      <c r="AI2002" s="86">
        <v>19940</v>
      </c>
      <c r="AJ2002" s="1">
        <v>0.40260000000000001</v>
      </c>
      <c r="AK2002" s="85">
        <f t="shared" si="255"/>
        <v>1.0246</v>
      </c>
      <c r="AL2002" s="1"/>
    </row>
    <row r="2003" spans="19:38" x14ac:dyDescent="0.25">
      <c r="S2003" s="1">
        <f t="shared" si="248"/>
        <v>5.541666666666667</v>
      </c>
      <c r="T2003" s="86">
        <v>19950</v>
      </c>
      <c r="U2003" s="85">
        <v>0.38529999999999998</v>
      </c>
      <c r="V2003" s="85">
        <f t="shared" si="249"/>
        <v>1.0072999999999999</v>
      </c>
      <c r="W2003" s="1"/>
      <c r="X2003" s="1">
        <f t="shared" si="250"/>
        <v>5.541666666666667</v>
      </c>
      <c r="Y2003" s="86">
        <v>19950</v>
      </c>
      <c r="Z2003" s="1">
        <v>0.1993</v>
      </c>
      <c r="AA2003" s="85">
        <f t="shared" si="251"/>
        <v>0.82130000000000003</v>
      </c>
      <c r="AB2003" s="1"/>
      <c r="AC2003" s="1">
        <f t="shared" si="252"/>
        <v>5.541666666666667</v>
      </c>
      <c r="AD2003" s="86">
        <v>19950</v>
      </c>
      <c r="AE2003" s="1">
        <v>0.37559999999999999</v>
      </c>
      <c r="AF2003" s="85">
        <f t="shared" si="253"/>
        <v>0.99760000000000004</v>
      </c>
      <c r="AG2003" s="1"/>
      <c r="AH2003" s="1">
        <f t="shared" si="254"/>
        <v>5.541666666666667</v>
      </c>
      <c r="AI2003" s="86">
        <v>19950</v>
      </c>
      <c r="AJ2003" s="1">
        <v>0.40260000000000001</v>
      </c>
      <c r="AK2003" s="85">
        <f t="shared" si="255"/>
        <v>1.0246</v>
      </c>
      <c r="AL2003" s="1"/>
    </row>
    <row r="2004" spans="19:38" x14ac:dyDescent="0.25">
      <c r="S2004" s="1">
        <f t="shared" si="248"/>
        <v>5.5444444444444443</v>
      </c>
      <c r="T2004" s="86">
        <v>19960</v>
      </c>
      <c r="U2004" s="85">
        <v>0.38529999999999998</v>
      </c>
      <c r="V2004" s="85">
        <f t="shared" si="249"/>
        <v>1.0072999999999999</v>
      </c>
      <c r="W2004" s="1"/>
      <c r="X2004" s="1">
        <f t="shared" si="250"/>
        <v>5.5444444444444443</v>
      </c>
      <c r="Y2004" s="86">
        <v>19960</v>
      </c>
      <c r="Z2004" s="1">
        <v>0.1993</v>
      </c>
      <c r="AA2004" s="85">
        <f t="shared" si="251"/>
        <v>0.82130000000000003</v>
      </c>
      <c r="AB2004" s="1"/>
      <c r="AC2004" s="1">
        <f t="shared" si="252"/>
        <v>5.5444444444444443</v>
      </c>
      <c r="AD2004" s="86">
        <v>19960</v>
      </c>
      <c r="AE2004" s="1">
        <v>0.37559999999999999</v>
      </c>
      <c r="AF2004" s="85">
        <f t="shared" si="253"/>
        <v>0.99760000000000004</v>
      </c>
      <c r="AG2004" s="1"/>
      <c r="AH2004" s="1">
        <f t="shared" si="254"/>
        <v>5.5444444444444443</v>
      </c>
      <c r="AI2004" s="86">
        <v>19960</v>
      </c>
      <c r="AJ2004" s="1">
        <v>0.40260000000000001</v>
      </c>
      <c r="AK2004" s="85">
        <f t="shared" si="255"/>
        <v>1.0246</v>
      </c>
      <c r="AL2004" s="1"/>
    </row>
    <row r="2005" spans="19:38" x14ac:dyDescent="0.25">
      <c r="S2005" s="1">
        <f t="shared" si="248"/>
        <v>5.5472222222222225</v>
      </c>
      <c r="T2005" s="86">
        <v>19970</v>
      </c>
      <c r="U2005" s="85">
        <v>0.38529999999999998</v>
      </c>
      <c r="V2005" s="85">
        <f t="shared" si="249"/>
        <v>1.0072999999999999</v>
      </c>
      <c r="W2005" s="1"/>
      <c r="X2005" s="1">
        <f t="shared" si="250"/>
        <v>5.5472222222222225</v>
      </c>
      <c r="Y2005" s="86">
        <v>19970</v>
      </c>
      <c r="Z2005" s="1">
        <v>0.1993</v>
      </c>
      <c r="AA2005" s="85">
        <f t="shared" si="251"/>
        <v>0.82130000000000003</v>
      </c>
      <c r="AB2005" s="1"/>
      <c r="AC2005" s="1">
        <f t="shared" si="252"/>
        <v>5.5472222222222225</v>
      </c>
      <c r="AD2005" s="86">
        <v>19970</v>
      </c>
      <c r="AE2005" s="1">
        <v>0.37559999999999999</v>
      </c>
      <c r="AF2005" s="85">
        <f t="shared" si="253"/>
        <v>0.99760000000000004</v>
      </c>
      <c r="AG2005" s="1"/>
      <c r="AH2005" s="1">
        <f t="shared" si="254"/>
        <v>5.5472222222222225</v>
      </c>
      <c r="AI2005" s="86">
        <v>19970</v>
      </c>
      <c r="AJ2005" s="1">
        <v>0.40260000000000001</v>
      </c>
      <c r="AK2005" s="85">
        <f t="shared" si="255"/>
        <v>1.0246</v>
      </c>
      <c r="AL2005" s="1"/>
    </row>
    <row r="2006" spans="19:38" x14ac:dyDescent="0.25">
      <c r="S2006" s="1">
        <f t="shared" si="248"/>
        <v>5.55</v>
      </c>
      <c r="T2006" s="86">
        <v>19980</v>
      </c>
      <c r="U2006" s="85">
        <v>0.38529999999999998</v>
      </c>
      <c r="V2006" s="85">
        <f t="shared" si="249"/>
        <v>1.0072999999999999</v>
      </c>
      <c r="W2006" s="1"/>
      <c r="X2006" s="1">
        <f t="shared" si="250"/>
        <v>5.55</v>
      </c>
      <c r="Y2006" s="86">
        <v>19980</v>
      </c>
      <c r="Z2006" s="1">
        <v>0.1993</v>
      </c>
      <c r="AA2006" s="85">
        <f t="shared" si="251"/>
        <v>0.82130000000000003</v>
      </c>
      <c r="AB2006" s="1"/>
      <c r="AC2006" s="1">
        <f t="shared" si="252"/>
        <v>5.55</v>
      </c>
      <c r="AD2006" s="86">
        <v>19980</v>
      </c>
      <c r="AE2006" s="1">
        <v>0.37559999999999999</v>
      </c>
      <c r="AF2006" s="85">
        <f t="shared" si="253"/>
        <v>0.99760000000000004</v>
      </c>
      <c r="AG2006" s="1"/>
      <c r="AH2006" s="1">
        <f t="shared" si="254"/>
        <v>5.55</v>
      </c>
      <c r="AI2006" s="86">
        <v>19980</v>
      </c>
      <c r="AJ2006" s="1">
        <v>0.40260000000000001</v>
      </c>
      <c r="AK2006" s="85">
        <f t="shared" si="255"/>
        <v>1.0246</v>
      </c>
      <c r="AL2006" s="1"/>
    </row>
    <row r="2007" spans="19:38" x14ac:dyDescent="0.25">
      <c r="S2007" s="1">
        <f t="shared" si="248"/>
        <v>5.552777777777778</v>
      </c>
      <c r="T2007" s="86">
        <v>19990</v>
      </c>
      <c r="U2007" s="85">
        <v>0.38529999999999998</v>
      </c>
      <c r="V2007" s="85">
        <f t="shared" si="249"/>
        <v>1.0072999999999999</v>
      </c>
      <c r="W2007" s="1"/>
      <c r="X2007" s="1">
        <f t="shared" si="250"/>
        <v>5.552777777777778</v>
      </c>
      <c r="Y2007" s="86">
        <v>19990</v>
      </c>
      <c r="Z2007" s="1">
        <v>0.1993</v>
      </c>
      <c r="AA2007" s="85">
        <f t="shared" si="251"/>
        <v>0.82130000000000003</v>
      </c>
      <c r="AB2007" s="1"/>
      <c r="AC2007" s="1">
        <f t="shared" si="252"/>
        <v>5.552777777777778</v>
      </c>
      <c r="AD2007" s="86">
        <v>19990</v>
      </c>
      <c r="AE2007" s="1">
        <v>0.37559999999999999</v>
      </c>
      <c r="AF2007" s="85">
        <f t="shared" si="253"/>
        <v>0.99760000000000004</v>
      </c>
      <c r="AG2007" s="1"/>
      <c r="AH2007" s="1">
        <f t="shared" si="254"/>
        <v>5.552777777777778</v>
      </c>
      <c r="AI2007" s="86">
        <v>19990</v>
      </c>
      <c r="AJ2007" s="1">
        <v>0.40260000000000001</v>
      </c>
      <c r="AK2007" s="85">
        <f t="shared" si="255"/>
        <v>1.0246</v>
      </c>
      <c r="AL2007" s="1"/>
    </row>
    <row r="2008" spans="19:38" x14ac:dyDescent="0.25">
      <c r="S2008" s="1">
        <f t="shared" si="248"/>
        <v>5.5555555555555554</v>
      </c>
      <c r="T2008" s="86">
        <v>20000</v>
      </c>
      <c r="U2008" s="85">
        <v>0.38529999999999998</v>
      </c>
      <c r="V2008" s="85">
        <f t="shared" si="249"/>
        <v>1.0072999999999999</v>
      </c>
      <c r="W2008" s="1"/>
      <c r="X2008" s="1">
        <f t="shared" si="250"/>
        <v>5.5555555555555554</v>
      </c>
      <c r="Y2008" s="86">
        <v>20000</v>
      </c>
      <c r="Z2008" s="1">
        <v>0.1993</v>
      </c>
      <c r="AA2008" s="85">
        <f t="shared" si="251"/>
        <v>0.82130000000000003</v>
      </c>
      <c r="AB2008" s="1"/>
      <c r="AC2008" s="1">
        <f t="shared" si="252"/>
        <v>5.5555555555555554</v>
      </c>
      <c r="AD2008" s="86">
        <v>20000</v>
      </c>
      <c r="AE2008" s="1">
        <v>0.37559999999999999</v>
      </c>
      <c r="AF2008" s="85">
        <f t="shared" si="253"/>
        <v>0.99760000000000004</v>
      </c>
      <c r="AG2008" s="1"/>
      <c r="AH2008" s="1">
        <f t="shared" si="254"/>
        <v>5.5555555555555554</v>
      </c>
      <c r="AI2008" s="86">
        <v>20000</v>
      </c>
      <c r="AJ2008" s="1">
        <v>0.40260000000000001</v>
      </c>
      <c r="AK2008" s="85">
        <f t="shared" si="255"/>
        <v>1.0246</v>
      </c>
      <c r="AL2008" s="1"/>
    </row>
    <row r="2009" spans="19:38" x14ac:dyDescent="0.25">
      <c r="S2009" s="1">
        <f t="shared" si="248"/>
        <v>5.5583333333333336</v>
      </c>
      <c r="T2009" s="86">
        <v>20010</v>
      </c>
      <c r="U2009" s="85">
        <v>0.38529999999999998</v>
      </c>
      <c r="V2009" s="85">
        <f t="shared" si="249"/>
        <v>1.0072999999999999</v>
      </c>
      <c r="W2009" s="1"/>
      <c r="X2009" s="1">
        <f t="shared" si="250"/>
        <v>5.5583333333333336</v>
      </c>
      <c r="Y2009" s="86">
        <v>20010</v>
      </c>
      <c r="Z2009" s="1">
        <v>0.19919999999999999</v>
      </c>
      <c r="AA2009" s="85">
        <f t="shared" si="251"/>
        <v>0.82119999999999993</v>
      </c>
      <c r="AB2009" s="1"/>
      <c r="AC2009" s="1">
        <f t="shared" si="252"/>
        <v>5.5583333333333336</v>
      </c>
      <c r="AD2009" s="86">
        <v>20010</v>
      </c>
      <c r="AE2009" s="1">
        <v>0.37559999999999999</v>
      </c>
      <c r="AF2009" s="85">
        <f t="shared" si="253"/>
        <v>0.99760000000000004</v>
      </c>
      <c r="AG2009" s="1"/>
      <c r="AH2009" s="1">
        <f t="shared" si="254"/>
        <v>5.5583333333333336</v>
      </c>
      <c r="AI2009" s="86">
        <v>20010</v>
      </c>
      <c r="AJ2009" s="1">
        <v>0.40260000000000001</v>
      </c>
      <c r="AK2009" s="85">
        <f t="shared" si="255"/>
        <v>1.0246</v>
      </c>
      <c r="AL2009" s="1"/>
    </row>
    <row r="2010" spans="19:38" x14ac:dyDescent="0.25">
      <c r="S2010" s="1">
        <f t="shared" si="248"/>
        <v>5.5611111111111109</v>
      </c>
      <c r="T2010" s="86">
        <v>20020</v>
      </c>
      <c r="U2010" s="85">
        <v>0.38529999999999998</v>
      </c>
      <c r="V2010" s="85">
        <f t="shared" si="249"/>
        <v>1.0072999999999999</v>
      </c>
      <c r="W2010" s="1"/>
      <c r="X2010" s="1">
        <f t="shared" si="250"/>
        <v>5.5611111111111109</v>
      </c>
      <c r="Y2010" s="86">
        <v>20020</v>
      </c>
      <c r="Z2010" s="1">
        <v>0.19919999999999999</v>
      </c>
      <c r="AA2010" s="85">
        <f t="shared" si="251"/>
        <v>0.82119999999999993</v>
      </c>
      <c r="AB2010" s="1"/>
      <c r="AC2010" s="1">
        <f t="shared" si="252"/>
        <v>5.5611111111111109</v>
      </c>
      <c r="AD2010" s="86">
        <v>20020</v>
      </c>
      <c r="AE2010" s="1">
        <v>0.37559999999999999</v>
      </c>
      <c r="AF2010" s="85">
        <f t="shared" si="253"/>
        <v>0.99760000000000004</v>
      </c>
      <c r="AG2010" s="1"/>
      <c r="AH2010" s="1">
        <f t="shared" si="254"/>
        <v>5.5611111111111109</v>
      </c>
      <c r="AI2010" s="86">
        <v>20020</v>
      </c>
      <c r="AJ2010" s="1">
        <v>0.40260000000000001</v>
      </c>
      <c r="AK2010" s="85">
        <f t="shared" si="255"/>
        <v>1.0246</v>
      </c>
      <c r="AL2010" s="1"/>
    </row>
    <row r="2011" spans="19:38" x14ac:dyDescent="0.25">
      <c r="S2011" s="1">
        <f t="shared" si="248"/>
        <v>5.5638888888888891</v>
      </c>
      <c r="T2011" s="86">
        <v>20030</v>
      </c>
      <c r="U2011" s="85">
        <v>0.38529999999999998</v>
      </c>
      <c r="V2011" s="85">
        <f t="shared" si="249"/>
        <v>1.0072999999999999</v>
      </c>
      <c r="W2011" s="1"/>
      <c r="X2011" s="1">
        <f t="shared" si="250"/>
        <v>5.5638888888888891</v>
      </c>
      <c r="Y2011" s="86">
        <v>20030</v>
      </c>
      <c r="Z2011" s="1">
        <v>0.19919999999999999</v>
      </c>
      <c r="AA2011" s="85">
        <f t="shared" si="251"/>
        <v>0.82119999999999993</v>
      </c>
      <c r="AB2011" s="1"/>
      <c r="AC2011" s="1">
        <f t="shared" si="252"/>
        <v>5.5638888888888891</v>
      </c>
      <c r="AD2011" s="86">
        <v>20030</v>
      </c>
      <c r="AE2011" s="1">
        <v>0.37559999999999999</v>
      </c>
      <c r="AF2011" s="85">
        <f t="shared" si="253"/>
        <v>0.99760000000000004</v>
      </c>
      <c r="AG2011" s="1"/>
      <c r="AH2011" s="1">
        <f t="shared" si="254"/>
        <v>5.5638888888888891</v>
      </c>
      <c r="AI2011" s="86">
        <v>20030</v>
      </c>
      <c r="AJ2011" s="1">
        <v>0.40260000000000001</v>
      </c>
      <c r="AK2011" s="85">
        <f t="shared" si="255"/>
        <v>1.0246</v>
      </c>
      <c r="AL2011" s="1"/>
    </row>
    <row r="2012" spans="19:38" x14ac:dyDescent="0.25">
      <c r="S2012" s="1">
        <f t="shared" si="248"/>
        <v>5.5666666666666664</v>
      </c>
      <c r="T2012" s="86">
        <v>20040</v>
      </c>
      <c r="U2012" s="85">
        <v>0.38529999999999998</v>
      </c>
      <c r="V2012" s="85">
        <f t="shared" si="249"/>
        <v>1.0072999999999999</v>
      </c>
      <c r="W2012" s="1"/>
      <c r="X2012" s="1">
        <f t="shared" si="250"/>
        <v>5.5666666666666664</v>
      </c>
      <c r="Y2012" s="86">
        <v>20040</v>
      </c>
      <c r="Z2012" s="1">
        <v>0.19919999999999999</v>
      </c>
      <c r="AA2012" s="85">
        <f t="shared" si="251"/>
        <v>0.82119999999999993</v>
      </c>
      <c r="AB2012" s="1"/>
      <c r="AC2012" s="1">
        <f t="shared" si="252"/>
        <v>5.5666666666666664</v>
      </c>
      <c r="AD2012" s="86">
        <v>20040</v>
      </c>
      <c r="AE2012" s="1">
        <v>0.37559999999999999</v>
      </c>
      <c r="AF2012" s="85">
        <f t="shared" si="253"/>
        <v>0.99760000000000004</v>
      </c>
      <c r="AG2012" s="1"/>
      <c r="AH2012" s="1">
        <f t="shared" si="254"/>
        <v>5.5666666666666664</v>
      </c>
      <c r="AI2012" s="86">
        <v>20040</v>
      </c>
      <c r="AJ2012" s="1">
        <v>0.40260000000000001</v>
      </c>
      <c r="AK2012" s="85">
        <f t="shared" si="255"/>
        <v>1.0246</v>
      </c>
      <c r="AL2012" s="1"/>
    </row>
    <row r="2013" spans="19:38" x14ac:dyDescent="0.25">
      <c r="S2013" s="1">
        <f t="shared" si="248"/>
        <v>5.5694444444444446</v>
      </c>
      <c r="T2013" s="86">
        <v>20050</v>
      </c>
      <c r="U2013" s="85">
        <v>0.38529999999999998</v>
      </c>
      <c r="V2013" s="85">
        <f t="shared" si="249"/>
        <v>1.0072999999999999</v>
      </c>
      <c r="W2013" s="1"/>
      <c r="X2013" s="1">
        <f t="shared" si="250"/>
        <v>5.5694444444444446</v>
      </c>
      <c r="Y2013" s="86">
        <v>20050</v>
      </c>
      <c r="Z2013" s="1">
        <v>0.19919999999999999</v>
      </c>
      <c r="AA2013" s="85">
        <f t="shared" si="251"/>
        <v>0.82119999999999993</v>
      </c>
      <c r="AB2013" s="1"/>
      <c r="AC2013" s="1">
        <f t="shared" si="252"/>
        <v>5.5694444444444446</v>
      </c>
      <c r="AD2013" s="86">
        <v>20050</v>
      </c>
      <c r="AE2013" s="1">
        <v>0.37559999999999999</v>
      </c>
      <c r="AF2013" s="85">
        <f t="shared" si="253"/>
        <v>0.99760000000000004</v>
      </c>
      <c r="AG2013" s="1"/>
      <c r="AH2013" s="1">
        <f t="shared" si="254"/>
        <v>5.5694444444444446</v>
      </c>
      <c r="AI2013" s="86">
        <v>20050</v>
      </c>
      <c r="AJ2013" s="1">
        <v>0.40250000000000002</v>
      </c>
      <c r="AK2013" s="85">
        <f t="shared" si="255"/>
        <v>1.0245</v>
      </c>
      <c r="AL2013" s="1"/>
    </row>
    <row r="2014" spans="19:38" x14ac:dyDescent="0.25">
      <c r="S2014" s="1">
        <f t="shared" si="248"/>
        <v>5.572222222222222</v>
      </c>
      <c r="T2014" s="86">
        <v>20060</v>
      </c>
      <c r="U2014" s="85">
        <v>0.38529999999999998</v>
      </c>
      <c r="V2014" s="85">
        <f t="shared" si="249"/>
        <v>1.0072999999999999</v>
      </c>
      <c r="W2014" s="1"/>
      <c r="X2014" s="1">
        <f t="shared" si="250"/>
        <v>5.572222222222222</v>
      </c>
      <c r="Y2014" s="86">
        <v>20060</v>
      </c>
      <c r="Z2014" s="1">
        <v>0.19919999999999999</v>
      </c>
      <c r="AA2014" s="85">
        <f t="shared" si="251"/>
        <v>0.82119999999999993</v>
      </c>
      <c r="AB2014" s="1"/>
      <c r="AC2014" s="1">
        <f t="shared" si="252"/>
        <v>5.572222222222222</v>
      </c>
      <c r="AD2014" s="86">
        <v>20060</v>
      </c>
      <c r="AE2014" s="1">
        <v>0.37559999999999999</v>
      </c>
      <c r="AF2014" s="85">
        <f t="shared" si="253"/>
        <v>0.99760000000000004</v>
      </c>
      <c r="AG2014" s="1"/>
      <c r="AH2014" s="1">
        <f t="shared" si="254"/>
        <v>5.572222222222222</v>
      </c>
      <c r="AI2014" s="86">
        <v>20060</v>
      </c>
      <c r="AJ2014" s="1">
        <v>0.40250000000000002</v>
      </c>
      <c r="AK2014" s="85">
        <f t="shared" si="255"/>
        <v>1.0245</v>
      </c>
      <c r="AL2014" s="1"/>
    </row>
    <row r="2015" spans="19:38" x14ac:dyDescent="0.25">
      <c r="S2015" s="1">
        <f t="shared" si="248"/>
        <v>5.5750000000000002</v>
      </c>
      <c r="T2015" s="86">
        <v>20070</v>
      </c>
      <c r="U2015" s="85">
        <v>0.38529999999999998</v>
      </c>
      <c r="V2015" s="85">
        <f t="shared" si="249"/>
        <v>1.0072999999999999</v>
      </c>
      <c r="W2015" s="1"/>
      <c r="X2015" s="1">
        <f t="shared" si="250"/>
        <v>5.5750000000000002</v>
      </c>
      <c r="Y2015" s="86">
        <v>20070</v>
      </c>
      <c r="Z2015" s="1">
        <v>0.19919999999999999</v>
      </c>
      <c r="AA2015" s="85">
        <f t="shared" si="251"/>
        <v>0.82119999999999993</v>
      </c>
      <c r="AB2015" s="1"/>
      <c r="AC2015" s="1">
        <f t="shared" si="252"/>
        <v>5.5750000000000002</v>
      </c>
      <c r="AD2015" s="86">
        <v>20070</v>
      </c>
      <c r="AE2015" s="1">
        <v>0.37559999999999999</v>
      </c>
      <c r="AF2015" s="85">
        <f t="shared" si="253"/>
        <v>0.99760000000000004</v>
      </c>
      <c r="AG2015" s="1"/>
      <c r="AH2015" s="1">
        <f t="shared" si="254"/>
        <v>5.5750000000000002</v>
      </c>
      <c r="AI2015" s="86">
        <v>20070</v>
      </c>
      <c r="AJ2015" s="1">
        <v>0.40250000000000002</v>
      </c>
      <c r="AK2015" s="85">
        <f t="shared" si="255"/>
        <v>1.0245</v>
      </c>
      <c r="AL2015" s="1"/>
    </row>
    <row r="2016" spans="19:38" x14ac:dyDescent="0.25">
      <c r="S2016" s="1">
        <f t="shared" si="248"/>
        <v>5.5777777777777775</v>
      </c>
      <c r="T2016" s="86">
        <v>20080</v>
      </c>
      <c r="U2016" s="85">
        <v>0.38529999999999998</v>
      </c>
      <c r="V2016" s="85">
        <f t="shared" si="249"/>
        <v>1.0072999999999999</v>
      </c>
      <c r="W2016" s="1"/>
      <c r="X2016" s="1">
        <f t="shared" si="250"/>
        <v>5.5777777777777775</v>
      </c>
      <c r="Y2016" s="86">
        <v>20080</v>
      </c>
      <c r="Z2016" s="1">
        <v>0.19919999999999999</v>
      </c>
      <c r="AA2016" s="85">
        <f t="shared" si="251"/>
        <v>0.82119999999999993</v>
      </c>
      <c r="AB2016" s="1"/>
      <c r="AC2016" s="1">
        <f t="shared" si="252"/>
        <v>5.5777777777777775</v>
      </c>
      <c r="AD2016" s="86">
        <v>20080</v>
      </c>
      <c r="AE2016" s="1">
        <v>0.37559999999999999</v>
      </c>
      <c r="AF2016" s="85">
        <f t="shared" si="253"/>
        <v>0.99760000000000004</v>
      </c>
      <c r="AG2016" s="1"/>
      <c r="AH2016" s="1">
        <f t="shared" si="254"/>
        <v>5.5777777777777775</v>
      </c>
      <c r="AI2016" s="86">
        <v>20080</v>
      </c>
      <c r="AJ2016" s="1">
        <v>0.40250000000000002</v>
      </c>
      <c r="AK2016" s="85">
        <f t="shared" si="255"/>
        <v>1.0245</v>
      </c>
      <c r="AL2016" s="1"/>
    </row>
    <row r="2017" spans="19:38" x14ac:dyDescent="0.25">
      <c r="S2017" s="1">
        <f t="shared" si="248"/>
        <v>5.5805555555555557</v>
      </c>
      <c r="T2017" s="86">
        <v>20090</v>
      </c>
      <c r="U2017" s="85">
        <v>0.38529999999999998</v>
      </c>
      <c r="V2017" s="85">
        <f t="shared" si="249"/>
        <v>1.0072999999999999</v>
      </c>
      <c r="W2017" s="1"/>
      <c r="X2017" s="1">
        <f t="shared" si="250"/>
        <v>5.5805555555555557</v>
      </c>
      <c r="Y2017" s="86">
        <v>20090</v>
      </c>
      <c r="Z2017" s="1">
        <v>0.19919999999999999</v>
      </c>
      <c r="AA2017" s="85">
        <f t="shared" si="251"/>
        <v>0.82119999999999993</v>
      </c>
      <c r="AB2017" s="1"/>
      <c r="AC2017" s="1">
        <f t="shared" si="252"/>
        <v>5.5805555555555557</v>
      </c>
      <c r="AD2017" s="86">
        <v>20090</v>
      </c>
      <c r="AE2017" s="1">
        <v>0.37559999999999999</v>
      </c>
      <c r="AF2017" s="85">
        <f t="shared" si="253"/>
        <v>0.99760000000000004</v>
      </c>
      <c r="AG2017" s="1"/>
      <c r="AH2017" s="1">
        <f t="shared" si="254"/>
        <v>5.5805555555555557</v>
      </c>
      <c r="AI2017" s="86">
        <v>20090</v>
      </c>
      <c r="AJ2017" s="1">
        <v>0.40250000000000002</v>
      </c>
      <c r="AK2017" s="85">
        <f t="shared" si="255"/>
        <v>1.0245</v>
      </c>
      <c r="AL2017" s="1"/>
    </row>
    <row r="2018" spans="19:38" x14ac:dyDescent="0.25">
      <c r="S2018" s="1">
        <f t="shared" si="248"/>
        <v>5.583333333333333</v>
      </c>
      <c r="T2018" s="86">
        <v>20100</v>
      </c>
      <c r="U2018" s="85">
        <v>0.38529999999999998</v>
      </c>
      <c r="V2018" s="85">
        <f t="shared" si="249"/>
        <v>1.0072999999999999</v>
      </c>
      <c r="W2018" s="1"/>
      <c r="X2018" s="1">
        <f t="shared" si="250"/>
        <v>5.583333333333333</v>
      </c>
      <c r="Y2018" s="86">
        <v>20100</v>
      </c>
      <c r="Z2018" s="1">
        <v>0.19919999999999999</v>
      </c>
      <c r="AA2018" s="85">
        <f t="shared" si="251"/>
        <v>0.82119999999999993</v>
      </c>
      <c r="AB2018" s="1"/>
      <c r="AC2018" s="1">
        <f t="shared" si="252"/>
        <v>5.583333333333333</v>
      </c>
      <c r="AD2018" s="86">
        <v>20100</v>
      </c>
      <c r="AE2018" s="1">
        <v>0.37559999999999999</v>
      </c>
      <c r="AF2018" s="85">
        <f t="shared" si="253"/>
        <v>0.99760000000000004</v>
      </c>
      <c r="AG2018" s="1"/>
      <c r="AH2018" s="1">
        <f t="shared" si="254"/>
        <v>5.583333333333333</v>
      </c>
      <c r="AI2018" s="86">
        <v>20100</v>
      </c>
      <c r="AJ2018" s="1">
        <v>0.40250000000000002</v>
      </c>
      <c r="AK2018" s="85">
        <f t="shared" si="255"/>
        <v>1.0245</v>
      </c>
      <c r="AL2018" s="1"/>
    </row>
    <row r="2019" spans="19:38" x14ac:dyDescent="0.25">
      <c r="S2019" s="1">
        <f t="shared" si="248"/>
        <v>5.5861111111111112</v>
      </c>
      <c r="T2019" s="86">
        <v>20110</v>
      </c>
      <c r="U2019" s="85">
        <v>0.38529999999999998</v>
      </c>
      <c r="V2019" s="85">
        <f t="shared" si="249"/>
        <v>1.0072999999999999</v>
      </c>
      <c r="W2019" s="1"/>
      <c r="X2019" s="1">
        <f t="shared" si="250"/>
        <v>5.5861111111111112</v>
      </c>
      <c r="Y2019" s="86">
        <v>20110</v>
      </c>
      <c r="Z2019" s="1">
        <v>0.19919999999999999</v>
      </c>
      <c r="AA2019" s="85">
        <f t="shared" si="251"/>
        <v>0.82119999999999993</v>
      </c>
      <c r="AB2019" s="1"/>
      <c r="AC2019" s="1">
        <f t="shared" si="252"/>
        <v>5.5861111111111112</v>
      </c>
      <c r="AD2019" s="86">
        <v>20110</v>
      </c>
      <c r="AE2019" s="1">
        <v>0.37559999999999999</v>
      </c>
      <c r="AF2019" s="85">
        <f t="shared" si="253"/>
        <v>0.99760000000000004</v>
      </c>
      <c r="AG2019" s="1"/>
      <c r="AH2019" s="1">
        <f t="shared" si="254"/>
        <v>5.5861111111111112</v>
      </c>
      <c r="AI2019" s="86">
        <v>20110</v>
      </c>
      <c r="AJ2019" s="1">
        <v>0.40250000000000002</v>
      </c>
      <c r="AK2019" s="85">
        <f t="shared" si="255"/>
        <v>1.0245</v>
      </c>
      <c r="AL2019" s="1"/>
    </row>
    <row r="2020" spans="19:38" x14ac:dyDescent="0.25">
      <c r="S2020" s="1">
        <f t="shared" si="248"/>
        <v>5.5888888888888886</v>
      </c>
      <c r="T2020" s="86">
        <v>20120</v>
      </c>
      <c r="U2020" s="85">
        <v>0.38540000000000002</v>
      </c>
      <c r="V2020" s="85">
        <f t="shared" si="249"/>
        <v>1.0074000000000001</v>
      </c>
      <c r="W2020" s="1"/>
      <c r="X2020" s="1">
        <f t="shared" si="250"/>
        <v>5.5888888888888886</v>
      </c>
      <c r="Y2020" s="86">
        <v>20120</v>
      </c>
      <c r="Z2020" s="1">
        <v>0.19919999999999999</v>
      </c>
      <c r="AA2020" s="85">
        <f t="shared" si="251"/>
        <v>0.82119999999999993</v>
      </c>
      <c r="AB2020" s="1"/>
      <c r="AC2020" s="1">
        <f t="shared" si="252"/>
        <v>5.5888888888888886</v>
      </c>
      <c r="AD2020" s="86">
        <v>20120</v>
      </c>
      <c r="AE2020" s="1">
        <v>0.37559999999999999</v>
      </c>
      <c r="AF2020" s="85">
        <f t="shared" si="253"/>
        <v>0.99760000000000004</v>
      </c>
      <c r="AG2020" s="1"/>
      <c r="AH2020" s="1">
        <f t="shared" si="254"/>
        <v>5.5888888888888886</v>
      </c>
      <c r="AI2020" s="86">
        <v>20120</v>
      </c>
      <c r="AJ2020" s="1">
        <v>0.40250000000000002</v>
      </c>
      <c r="AK2020" s="85">
        <f t="shared" si="255"/>
        <v>1.0245</v>
      </c>
      <c r="AL2020" s="1"/>
    </row>
    <row r="2021" spans="19:38" x14ac:dyDescent="0.25">
      <c r="S2021" s="1">
        <f t="shared" si="248"/>
        <v>5.5916666666666668</v>
      </c>
      <c r="T2021" s="86">
        <v>20130</v>
      </c>
      <c r="U2021" s="85">
        <v>0.38540000000000002</v>
      </c>
      <c r="V2021" s="85">
        <f t="shared" si="249"/>
        <v>1.0074000000000001</v>
      </c>
      <c r="W2021" s="1"/>
      <c r="X2021" s="1">
        <f t="shared" si="250"/>
        <v>5.5916666666666668</v>
      </c>
      <c r="Y2021" s="86">
        <v>20130</v>
      </c>
      <c r="Z2021" s="1">
        <v>0.19919999999999999</v>
      </c>
      <c r="AA2021" s="85">
        <f t="shared" si="251"/>
        <v>0.82119999999999993</v>
      </c>
      <c r="AB2021" s="1"/>
      <c r="AC2021" s="1">
        <f t="shared" si="252"/>
        <v>5.5916666666666668</v>
      </c>
      <c r="AD2021" s="86">
        <v>20130</v>
      </c>
      <c r="AE2021" s="1">
        <v>0.37559999999999999</v>
      </c>
      <c r="AF2021" s="85">
        <f t="shared" si="253"/>
        <v>0.99760000000000004</v>
      </c>
      <c r="AG2021" s="1"/>
      <c r="AH2021" s="1">
        <f t="shared" si="254"/>
        <v>5.5916666666666668</v>
      </c>
      <c r="AI2021" s="86">
        <v>20130</v>
      </c>
      <c r="AJ2021" s="1">
        <v>0.40250000000000002</v>
      </c>
      <c r="AK2021" s="85">
        <f t="shared" si="255"/>
        <v>1.0245</v>
      </c>
      <c r="AL2021" s="1"/>
    </row>
    <row r="2022" spans="19:38" x14ac:dyDescent="0.25">
      <c r="S2022" s="1">
        <f t="shared" si="248"/>
        <v>5.5944444444444441</v>
      </c>
      <c r="T2022" s="86">
        <v>20140</v>
      </c>
      <c r="U2022" s="85">
        <v>0.38540000000000002</v>
      </c>
      <c r="V2022" s="85">
        <f t="shared" si="249"/>
        <v>1.0074000000000001</v>
      </c>
      <c r="W2022" s="1"/>
      <c r="X2022" s="1">
        <f t="shared" si="250"/>
        <v>5.5944444444444441</v>
      </c>
      <c r="Y2022" s="86">
        <v>20140</v>
      </c>
      <c r="Z2022" s="1">
        <v>0.19919999999999999</v>
      </c>
      <c r="AA2022" s="85">
        <f t="shared" si="251"/>
        <v>0.82119999999999993</v>
      </c>
      <c r="AB2022" s="1"/>
      <c r="AC2022" s="1">
        <f t="shared" si="252"/>
        <v>5.5944444444444441</v>
      </c>
      <c r="AD2022" s="86">
        <v>20140</v>
      </c>
      <c r="AE2022" s="1">
        <v>0.37559999999999999</v>
      </c>
      <c r="AF2022" s="85">
        <f t="shared" si="253"/>
        <v>0.99760000000000004</v>
      </c>
      <c r="AG2022" s="1"/>
      <c r="AH2022" s="1">
        <f t="shared" si="254"/>
        <v>5.5944444444444441</v>
      </c>
      <c r="AI2022" s="86">
        <v>20140</v>
      </c>
      <c r="AJ2022" s="1">
        <v>0.40239999999999998</v>
      </c>
      <c r="AK2022" s="85">
        <f t="shared" si="255"/>
        <v>1.0244</v>
      </c>
      <c r="AL2022" s="1"/>
    </row>
    <row r="2023" spans="19:38" x14ac:dyDescent="0.25">
      <c r="S2023" s="1">
        <f t="shared" si="248"/>
        <v>5.5972222222222223</v>
      </c>
      <c r="T2023" s="86">
        <v>20150</v>
      </c>
      <c r="U2023" s="85">
        <v>0.38540000000000002</v>
      </c>
      <c r="V2023" s="85">
        <f t="shared" si="249"/>
        <v>1.0074000000000001</v>
      </c>
      <c r="W2023" s="1"/>
      <c r="X2023" s="1">
        <f t="shared" si="250"/>
        <v>5.5972222222222223</v>
      </c>
      <c r="Y2023" s="86">
        <v>20150</v>
      </c>
      <c r="Z2023" s="1">
        <v>0.1991</v>
      </c>
      <c r="AA2023" s="85">
        <f t="shared" si="251"/>
        <v>0.82109999999999994</v>
      </c>
      <c r="AB2023" s="1"/>
      <c r="AC2023" s="1">
        <f t="shared" si="252"/>
        <v>5.5972222222222223</v>
      </c>
      <c r="AD2023" s="86">
        <v>20150</v>
      </c>
      <c r="AE2023" s="1">
        <v>0.37559999999999999</v>
      </c>
      <c r="AF2023" s="85">
        <f t="shared" si="253"/>
        <v>0.99760000000000004</v>
      </c>
      <c r="AG2023" s="1"/>
      <c r="AH2023" s="1">
        <f t="shared" si="254"/>
        <v>5.5972222222222223</v>
      </c>
      <c r="AI2023" s="86">
        <v>20150</v>
      </c>
      <c r="AJ2023" s="1">
        <v>0.40239999999999998</v>
      </c>
      <c r="AK2023" s="85">
        <f t="shared" si="255"/>
        <v>1.0244</v>
      </c>
      <c r="AL2023" s="1"/>
    </row>
    <row r="2024" spans="19:38" x14ac:dyDescent="0.25">
      <c r="S2024" s="1">
        <f t="shared" si="248"/>
        <v>5.6</v>
      </c>
      <c r="T2024" s="86">
        <v>20160</v>
      </c>
      <c r="U2024" s="85">
        <v>0.38540000000000002</v>
      </c>
      <c r="V2024" s="85">
        <f t="shared" si="249"/>
        <v>1.0074000000000001</v>
      </c>
      <c r="W2024" s="1"/>
      <c r="X2024" s="1">
        <f t="shared" si="250"/>
        <v>5.6</v>
      </c>
      <c r="Y2024" s="86">
        <v>20160</v>
      </c>
      <c r="Z2024" s="1">
        <v>0.1991</v>
      </c>
      <c r="AA2024" s="85">
        <f t="shared" si="251"/>
        <v>0.82109999999999994</v>
      </c>
      <c r="AB2024" s="1"/>
      <c r="AC2024" s="1">
        <f t="shared" si="252"/>
        <v>5.6</v>
      </c>
      <c r="AD2024" s="86">
        <v>20160</v>
      </c>
      <c r="AE2024" s="1">
        <v>0.37559999999999999</v>
      </c>
      <c r="AF2024" s="85">
        <f t="shared" si="253"/>
        <v>0.99760000000000004</v>
      </c>
      <c r="AG2024" s="1"/>
      <c r="AH2024" s="1">
        <f t="shared" si="254"/>
        <v>5.6</v>
      </c>
      <c r="AI2024" s="86">
        <v>20160</v>
      </c>
      <c r="AJ2024" s="1">
        <v>0.40239999999999998</v>
      </c>
      <c r="AK2024" s="85">
        <f t="shared" si="255"/>
        <v>1.0244</v>
      </c>
      <c r="AL2024" s="1"/>
    </row>
    <row r="2025" spans="19:38" x14ac:dyDescent="0.25">
      <c r="S2025" s="1">
        <f t="shared" si="248"/>
        <v>5.6027777777777779</v>
      </c>
      <c r="T2025" s="86">
        <v>20170</v>
      </c>
      <c r="U2025" s="85">
        <v>0.38540000000000002</v>
      </c>
      <c r="V2025" s="85">
        <f t="shared" si="249"/>
        <v>1.0074000000000001</v>
      </c>
      <c r="W2025" s="1"/>
      <c r="X2025" s="1">
        <f t="shared" si="250"/>
        <v>5.6027777777777779</v>
      </c>
      <c r="Y2025" s="86">
        <v>20170</v>
      </c>
      <c r="Z2025" s="1">
        <v>0.1991</v>
      </c>
      <c r="AA2025" s="85">
        <f t="shared" si="251"/>
        <v>0.82109999999999994</v>
      </c>
      <c r="AB2025" s="1"/>
      <c r="AC2025" s="1">
        <f t="shared" si="252"/>
        <v>5.6027777777777779</v>
      </c>
      <c r="AD2025" s="86">
        <v>20170</v>
      </c>
      <c r="AE2025" s="1">
        <v>0.37569999999999998</v>
      </c>
      <c r="AF2025" s="85">
        <f t="shared" si="253"/>
        <v>0.99770000000000003</v>
      </c>
      <c r="AG2025" s="1"/>
      <c r="AH2025" s="1">
        <f t="shared" si="254"/>
        <v>5.6027777777777779</v>
      </c>
      <c r="AI2025" s="86">
        <v>20170</v>
      </c>
      <c r="AJ2025" s="1">
        <v>0.40239999999999998</v>
      </c>
      <c r="AK2025" s="85">
        <f t="shared" si="255"/>
        <v>1.0244</v>
      </c>
      <c r="AL2025" s="1"/>
    </row>
    <row r="2026" spans="19:38" x14ac:dyDescent="0.25">
      <c r="S2026" s="1">
        <f t="shared" si="248"/>
        <v>5.6055555555555552</v>
      </c>
      <c r="T2026" s="86">
        <v>20180</v>
      </c>
      <c r="U2026" s="85">
        <v>0.38540000000000002</v>
      </c>
      <c r="V2026" s="85">
        <f t="shared" si="249"/>
        <v>1.0074000000000001</v>
      </c>
      <c r="W2026" s="1"/>
      <c r="X2026" s="1">
        <f t="shared" si="250"/>
        <v>5.6055555555555552</v>
      </c>
      <c r="Y2026" s="86">
        <v>20180</v>
      </c>
      <c r="Z2026" s="1">
        <v>0.1991</v>
      </c>
      <c r="AA2026" s="85">
        <f t="shared" si="251"/>
        <v>0.82109999999999994</v>
      </c>
      <c r="AB2026" s="1"/>
      <c r="AC2026" s="1">
        <f t="shared" si="252"/>
        <v>5.6055555555555552</v>
      </c>
      <c r="AD2026" s="86">
        <v>20180</v>
      </c>
      <c r="AE2026" s="1">
        <v>0.37569999999999998</v>
      </c>
      <c r="AF2026" s="85">
        <f t="shared" si="253"/>
        <v>0.99770000000000003</v>
      </c>
      <c r="AG2026" s="1"/>
      <c r="AH2026" s="1">
        <f t="shared" si="254"/>
        <v>5.6055555555555552</v>
      </c>
      <c r="AI2026" s="86">
        <v>20180</v>
      </c>
      <c r="AJ2026" s="1">
        <v>0.40239999999999998</v>
      </c>
      <c r="AK2026" s="85">
        <f t="shared" si="255"/>
        <v>1.0244</v>
      </c>
      <c r="AL2026" s="1"/>
    </row>
    <row r="2027" spans="19:38" x14ac:dyDescent="0.25">
      <c r="S2027" s="1">
        <f t="shared" si="248"/>
        <v>5.6083333333333334</v>
      </c>
      <c r="T2027" s="86">
        <v>20190</v>
      </c>
      <c r="U2027" s="85">
        <v>0.38540000000000002</v>
      </c>
      <c r="V2027" s="85">
        <f t="shared" si="249"/>
        <v>1.0074000000000001</v>
      </c>
      <c r="W2027" s="1"/>
      <c r="X2027" s="1">
        <f t="shared" si="250"/>
        <v>5.6083333333333334</v>
      </c>
      <c r="Y2027" s="86">
        <v>20190</v>
      </c>
      <c r="Z2027" s="1">
        <v>0.1991</v>
      </c>
      <c r="AA2027" s="85">
        <f t="shared" si="251"/>
        <v>0.82109999999999994</v>
      </c>
      <c r="AB2027" s="1"/>
      <c r="AC2027" s="1">
        <f t="shared" si="252"/>
        <v>5.6083333333333334</v>
      </c>
      <c r="AD2027" s="86">
        <v>20190</v>
      </c>
      <c r="AE2027" s="1">
        <v>0.37569999999999998</v>
      </c>
      <c r="AF2027" s="85">
        <f t="shared" si="253"/>
        <v>0.99770000000000003</v>
      </c>
      <c r="AG2027" s="1"/>
      <c r="AH2027" s="1">
        <f t="shared" si="254"/>
        <v>5.6083333333333334</v>
      </c>
      <c r="AI2027" s="86">
        <v>20190</v>
      </c>
      <c r="AJ2027" s="1">
        <v>0.40239999999999998</v>
      </c>
      <c r="AK2027" s="85">
        <f t="shared" si="255"/>
        <v>1.0244</v>
      </c>
      <c r="AL2027" s="1"/>
    </row>
    <row r="2028" spans="19:38" x14ac:dyDescent="0.25">
      <c r="S2028" s="1">
        <f t="shared" si="248"/>
        <v>5.6111111111111107</v>
      </c>
      <c r="T2028" s="86">
        <v>20200</v>
      </c>
      <c r="U2028" s="85">
        <v>0.38540000000000002</v>
      </c>
      <c r="V2028" s="85">
        <f t="shared" si="249"/>
        <v>1.0074000000000001</v>
      </c>
      <c r="W2028" s="1"/>
      <c r="X2028" s="1">
        <f t="shared" si="250"/>
        <v>5.6111111111111107</v>
      </c>
      <c r="Y2028" s="86">
        <v>20200</v>
      </c>
      <c r="Z2028" s="1">
        <v>0.1991</v>
      </c>
      <c r="AA2028" s="85">
        <f t="shared" si="251"/>
        <v>0.82109999999999994</v>
      </c>
      <c r="AB2028" s="1"/>
      <c r="AC2028" s="1">
        <f t="shared" si="252"/>
        <v>5.6111111111111107</v>
      </c>
      <c r="AD2028" s="86">
        <v>20200</v>
      </c>
      <c r="AE2028" s="1">
        <v>0.37569999999999998</v>
      </c>
      <c r="AF2028" s="85">
        <f t="shared" si="253"/>
        <v>0.99770000000000003</v>
      </c>
      <c r="AG2028" s="1"/>
      <c r="AH2028" s="1">
        <f t="shared" si="254"/>
        <v>5.6111111111111107</v>
      </c>
      <c r="AI2028" s="86">
        <v>20200</v>
      </c>
      <c r="AJ2028" s="1">
        <v>0.40239999999999998</v>
      </c>
      <c r="AK2028" s="85">
        <f t="shared" si="255"/>
        <v>1.0244</v>
      </c>
      <c r="AL2028" s="1"/>
    </row>
    <row r="2029" spans="19:38" x14ac:dyDescent="0.25">
      <c r="S2029" s="1">
        <f t="shared" si="248"/>
        <v>5.6138888888888889</v>
      </c>
      <c r="T2029" s="86">
        <v>20210</v>
      </c>
      <c r="U2029" s="85">
        <v>0.38540000000000002</v>
      </c>
      <c r="V2029" s="85">
        <f t="shared" si="249"/>
        <v>1.0074000000000001</v>
      </c>
      <c r="W2029" s="1"/>
      <c r="X2029" s="1">
        <f t="shared" si="250"/>
        <v>5.6138888888888889</v>
      </c>
      <c r="Y2029" s="86">
        <v>20210</v>
      </c>
      <c r="Z2029" s="1">
        <v>0.1991</v>
      </c>
      <c r="AA2029" s="85">
        <f t="shared" si="251"/>
        <v>0.82109999999999994</v>
      </c>
      <c r="AB2029" s="1"/>
      <c r="AC2029" s="1">
        <f t="shared" si="252"/>
        <v>5.6138888888888889</v>
      </c>
      <c r="AD2029" s="86">
        <v>20210</v>
      </c>
      <c r="AE2029" s="1">
        <v>0.37569999999999998</v>
      </c>
      <c r="AF2029" s="85">
        <f t="shared" si="253"/>
        <v>0.99770000000000003</v>
      </c>
      <c r="AG2029" s="1"/>
      <c r="AH2029" s="1">
        <f t="shared" si="254"/>
        <v>5.6138888888888889</v>
      </c>
      <c r="AI2029" s="86">
        <v>20210</v>
      </c>
      <c r="AJ2029" s="1">
        <v>0.40229999999999999</v>
      </c>
      <c r="AK2029" s="85">
        <f t="shared" si="255"/>
        <v>1.0243</v>
      </c>
      <c r="AL2029" s="1"/>
    </row>
    <row r="2030" spans="19:38" x14ac:dyDescent="0.25">
      <c r="S2030" s="1">
        <f t="shared" si="248"/>
        <v>5.6166666666666663</v>
      </c>
      <c r="T2030" s="86">
        <v>20220</v>
      </c>
      <c r="U2030" s="85">
        <v>0.38540000000000002</v>
      </c>
      <c r="V2030" s="85">
        <f t="shared" si="249"/>
        <v>1.0074000000000001</v>
      </c>
      <c r="W2030" s="1"/>
      <c r="X2030" s="1">
        <f t="shared" si="250"/>
        <v>5.6166666666666663</v>
      </c>
      <c r="Y2030" s="86">
        <v>20220</v>
      </c>
      <c r="Z2030" s="1">
        <v>0.1991</v>
      </c>
      <c r="AA2030" s="85">
        <f t="shared" si="251"/>
        <v>0.82109999999999994</v>
      </c>
      <c r="AB2030" s="1"/>
      <c r="AC2030" s="1">
        <f t="shared" si="252"/>
        <v>5.6166666666666663</v>
      </c>
      <c r="AD2030" s="86">
        <v>20220</v>
      </c>
      <c r="AE2030" s="1">
        <v>0.37569999999999998</v>
      </c>
      <c r="AF2030" s="85">
        <f t="shared" si="253"/>
        <v>0.99770000000000003</v>
      </c>
      <c r="AG2030" s="1"/>
      <c r="AH2030" s="1">
        <f t="shared" si="254"/>
        <v>5.6166666666666663</v>
      </c>
      <c r="AI2030" s="86">
        <v>20220</v>
      </c>
      <c r="AJ2030" s="1">
        <v>0.40229999999999999</v>
      </c>
      <c r="AK2030" s="85">
        <f t="shared" si="255"/>
        <v>1.0243</v>
      </c>
      <c r="AL2030" s="1"/>
    </row>
    <row r="2031" spans="19:38" x14ac:dyDescent="0.25">
      <c r="S2031" s="1">
        <f t="shared" si="248"/>
        <v>5.6194444444444445</v>
      </c>
      <c r="T2031" s="86">
        <v>20230</v>
      </c>
      <c r="U2031" s="85">
        <v>0.38540000000000002</v>
      </c>
      <c r="V2031" s="85">
        <f t="shared" si="249"/>
        <v>1.0074000000000001</v>
      </c>
      <c r="W2031" s="1"/>
      <c r="X2031" s="1">
        <f t="shared" si="250"/>
        <v>5.6194444444444445</v>
      </c>
      <c r="Y2031" s="86">
        <v>20230</v>
      </c>
      <c r="Z2031" s="1">
        <v>0.1991</v>
      </c>
      <c r="AA2031" s="85">
        <f t="shared" si="251"/>
        <v>0.82109999999999994</v>
      </c>
      <c r="AB2031" s="1"/>
      <c r="AC2031" s="1">
        <f t="shared" si="252"/>
        <v>5.6194444444444445</v>
      </c>
      <c r="AD2031" s="86">
        <v>20230</v>
      </c>
      <c r="AE2031" s="1">
        <v>0.37569999999999998</v>
      </c>
      <c r="AF2031" s="85">
        <f t="shared" si="253"/>
        <v>0.99770000000000003</v>
      </c>
      <c r="AG2031" s="1"/>
      <c r="AH2031" s="1">
        <f t="shared" si="254"/>
        <v>5.6194444444444445</v>
      </c>
      <c r="AI2031" s="86">
        <v>20230</v>
      </c>
      <c r="AJ2031" s="1">
        <v>0.40229999999999999</v>
      </c>
      <c r="AK2031" s="85">
        <f t="shared" si="255"/>
        <v>1.0243</v>
      </c>
      <c r="AL2031" s="1"/>
    </row>
    <row r="2032" spans="19:38" x14ac:dyDescent="0.25">
      <c r="S2032" s="1">
        <f t="shared" si="248"/>
        <v>5.6222222222222218</v>
      </c>
      <c r="T2032" s="86">
        <v>20240</v>
      </c>
      <c r="U2032" s="85">
        <v>0.38550000000000001</v>
      </c>
      <c r="V2032" s="85">
        <f t="shared" si="249"/>
        <v>1.0075000000000001</v>
      </c>
      <c r="W2032" s="1"/>
      <c r="X2032" s="1">
        <f t="shared" si="250"/>
        <v>5.6222222222222218</v>
      </c>
      <c r="Y2032" s="86">
        <v>20240</v>
      </c>
      <c r="Z2032" s="1">
        <v>0.1991</v>
      </c>
      <c r="AA2032" s="85">
        <f t="shared" si="251"/>
        <v>0.82109999999999994</v>
      </c>
      <c r="AB2032" s="1"/>
      <c r="AC2032" s="1">
        <f t="shared" si="252"/>
        <v>5.6222222222222218</v>
      </c>
      <c r="AD2032" s="86">
        <v>20240</v>
      </c>
      <c r="AE2032" s="1">
        <v>0.37569999999999998</v>
      </c>
      <c r="AF2032" s="85">
        <f t="shared" si="253"/>
        <v>0.99770000000000003</v>
      </c>
      <c r="AG2032" s="1"/>
      <c r="AH2032" s="1">
        <f t="shared" si="254"/>
        <v>5.6222222222222218</v>
      </c>
      <c r="AI2032" s="86">
        <v>20240</v>
      </c>
      <c r="AJ2032" s="1">
        <v>0.40229999999999999</v>
      </c>
      <c r="AK2032" s="85">
        <f t="shared" si="255"/>
        <v>1.0243</v>
      </c>
      <c r="AL2032" s="1"/>
    </row>
    <row r="2033" spans="19:38" x14ac:dyDescent="0.25">
      <c r="S2033" s="1">
        <f t="shared" si="248"/>
        <v>5.625</v>
      </c>
      <c r="T2033" s="86">
        <v>20250</v>
      </c>
      <c r="U2033" s="85">
        <v>0.38550000000000001</v>
      </c>
      <c r="V2033" s="85">
        <f t="shared" si="249"/>
        <v>1.0075000000000001</v>
      </c>
      <c r="W2033" s="1"/>
      <c r="X2033" s="1">
        <f t="shared" si="250"/>
        <v>5.625</v>
      </c>
      <c r="Y2033" s="86">
        <v>20250</v>
      </c>
      <c r="Z2033" s="1">
        <v>0.1991</v>
      </c>
      <c r="AA2033" s="85">
        <f t="shared" si="251"/>
        <v>0.82109999999999994</v>
      </c>
      <c r="AB2033" s="1"/>
      <c r="AC2033" s="1">
        <f t="shared" si="252"/>
        <v>5.625</v>
      </c>
      <c r="AD2033" s="86">
        <v>20250</v>
      </c>
      <c r="AE2033" s="1">
        <v>0.37569999999999998</v>
      </c>
      <c r="AF2033" s="85">
        <f t="shared" si="253"/>
        <v>0.99770000000000003</v>
      </c>
      <c r="AG2033" s="1"/>
      <c r="AH2033" s="1">
        <f t="shared" si="254"/>
        <v>5.625</v>
      </c>
      <c r="AI2033" s="86">
        <v>20250</v>
      </c>
      <c r="AJ2033" s="1">
        <v>0.40229999999999999</v>
      </c>
      <c r="AK2033" s="85">
        <f t="shared" si="255"/>
        <v>1.0243</v>
      </c>
      <c r="AL2033" s="1"/>
    </row>
    <row r="2034" spans="19:38" x14ac:dyDescent="0.25">
      <c r="S2034" s="1">
        <f t="shared" si="248"/>
        <v>5.6277777777777782</v>
      </c>
      <c r="T2034" s="86">
        <v>20260</v>
      </c>
      <c r="U2034" s="85">
        <v>0.38550000000000001</v>
      </c>
      <c r="V2034" s="85">
        <f t="shared" si="249"/>
        <v>1.0075000000000001</v>
      </c>
      <c r="W2034" s="1"/>
      <c r="X2034" s="1">
        <f t="shared" si="250"/>
        <v>5.6277777777777782</v>
      </c>
      <c r="Y2034" s="86">
        <v>20260</v>
      </c>
      <c r="Z2034" s="1">
        <v>0.19900000000000001</v>
      </c>
      <c r="AA2034" s="85">
        <f t="shared" si="251"/>
        <v>0.82099999999999995</v>
      </c>
      <c r="AB2034" s="1"/>
      <c r="AC2034" s="1">
        <f t="shared" si="252"/>
        <v>5.6277777777777782</v>
      </c>
      <c r="AD2034" s="86">
        <v>20260</v>
      </c>
      <c r="AE2034" s="1">
        <v>0.37569999999999998</v>
      </c>
      <c r="AF2034" s="85">
        <f t="shared" si="253"/>
        <v>0.99770000000000003</v>
      </c>
      <c r="AG2034" s="1"/>
      <c r="AH2034" s="1">
        <f t="shared" si="254"/>
        <v>5.6277777777777782</v>
      </c>
      <c r="AI2034" s="86">
        <v>20260</v>
      </c>
      <c r="AJ2034" s="1">
        <v>0.40229999999999999</v>
      </c>
      <c r="AK2034" s="85">
        <f t="shared" si="255"/>
        <v>1.0243</v>
      </c>
      <c r="AL2034" s="1"/>
    </row>
    <row r="2035" spans="19:38" x14ac:dyDescent="0.25">
      <c r="S2035" s="1">
        <f t="shared" si="248"/>
        <v>5.6305555555555555</v>
      </c>
      <c r="T2035" s="86">
        <v>20270</v>
      </c>
      <c r="U2035" s="85">
        <v>0.38550000000000001</v>
      </c>
      <c r="V2035" s="85">
        <f t="shared" si="249"/>
        <v>1.0075000000000001</v>
      </c>
      <c r="W2035" s="1"/>
      <c r="X2035" s="1">
        <f t="shared" si="250"/>
        <v>5.6305555555555555</v>
      </c>
      <c r="Y2035" s="86">
        <v>20270</v>
      </c>
      <c r="Z2035" s="1">
        <v>0.19900000000000001</v>
      </c>
      <c r="AA2035" s="85">
        <f t="shared" si="251"/>
        <v>0.82099999999999995</v>
      </c>
      <c r="AB2035" s="1"/>
      <c r="AC2035" s="1">
        <f t="shared" si="252"/>
        <v>5.6305555555555555</v>
      </c>
      <c r="AD2035" s="86">
        <v>20270</v>
      </c>
      <c r="AE2035" s="1">
        <v>0.37569999999999998</v>
      </c>
      <c r="AF2035" s="85">
        <f t="shared" si="253"/>
        <v>0.99770000000000003</v>
      </c>
      <c r="AG2035" s="1"/>
      <c r="AH2035" s="1">
        <f t="shared" si="254"/>
        <v>5.6305555555555555</v>
      </c>
      <c r="AI2035" s="86">
        <v>20270</v>
      </c>
      <c r="AJ2035" s="1">
        <v>0.40229999999999999</v>
      </c>
      <c r="AK2035" s="85">
        <f t="shared" si="255"/>
        <v>1.0243</v>
      </c>
      <c r="AL2035" s="1"/>
    </row>
    <row r="2036" spans="19:38" x14ac:dyDescent="0.25">
      <c r="S2036" s="1">
        <f t="shared" si="248"/>
        <v>5.6333333333333337</v>
      </c>
      <c r="T2036" s="86">
        <v>20280</v>
      </c>
      <c r="U2036" s="85">
        <v>0.38550000000000001</v>
      </c>
      <c r="V2036" s="85">
        <f t="shared" si="249"/>
        <v>1.0075000000000001</v>
      </c>
      <c r="W2036" s="1"/>
      <c r="X2036" s="1">
        <f t="shared" si="250"/>
        <v>5.6333333333333337</v>
      </c>
      <c r="Y2036" s="86">
        <v>20280</v>
      </c>
      <c r="Z2036" s="1">
        <v>0.19900000000000001</v>
      </c>
      <c r="AA2036" s="85">
        <f t="shared" si="251"/>
        <v>0.82099999999999995</v>
      </c>
      <c r="AB2036" s="1"/>
      <c r="AC2036" s="1">
        <f t="shared" si="252"/>
        <v>5.6333333333333337</v>
      </c>
      <c r="AD2036" s="86">
        <v>20280</v>
      </c>
      <c r="AE2036" s="1">
        <v>0.37569999999999998</v>
      </c>
      <c r="AF2036" s="85">
        <f t="shared" si="253"/>
        <v>0.99770000000000003</v>
      </c>
      <c r="AG2036" s="1"/>
      <c r="AH2036" s="1">
        <f t="shared" si="254"/>
        <v>5.6333333333333337</v>
      </c>
      <c r="AI2036" s="86">
        <v>20280</v>
      </c>
      <c r="AJ2036" s="1">
        <v>0.40229999999999999</v>
      </c>
      <c r="AK2036" s="85">
        <f t="shared" si="255"/>
        <v>1.0243</v>
      </c>
      <c r="AL2036" s="1"/>
    </row>
    <row r="2037" spans="19:38" x14ac:dyDescent="0.25">
      <c r="S2037" s="1">
        <f t="shared" si="248"/>
        <v>5.6361111111111111</v>
      </c>
      <c r="T2037" s="86">
        <v>20290</v>
      </c>
      <c r="U2037" s="85">
        <v>0.38550000000000001</v>
      </c>
      <c r="V2037" s="85">
        <f t="shared" si="249"/>
        <v>1.0075000000000001</v>
      </c>
      <c r="W2037" s="1"/>
      <c r="X2037" s="1">
        <f t="shared" si="250"/>
        <v>5.6361111111111111</v>
      </c>
      <c r="Y2037" s="86">
        <v>20290</v>
      </c>
      <c r="Z2037" s="1">
        <v>0.19900000000000001</v>
      </c>
      <c r="AA2037" s="85">
        <f t="shared" si="251"/>
        <v>0.82099999999999995</v>
      </c>
      <c r="AB2037" s="1"/>
      <c r="AC2037" s="1">
        <f t="shared" si="252"/>
        <v>5.6361111111111111</v>
      </c>
      <c r="AD2037" s="86">
        <v>20290</v>
      </c>
      <c r="AE2037" s="1">
        <v>0.37569999999999998</v>
      </c>
      <c r="AF2037" s="85">
        <f t="shared" si="253"/>
        <v>0.99770000000000003</v>
      </c>
      <c r="AG2037" s="1"/>
      <c r="AH2037" s="1">
        <f t="shared" si="254"/>
        <v>5.6361111111111111</v>
      </c>
      <c r="AI2037" s="86">
        <v>20290</v>
      </c>
      <c r="AJ2037" s="1">
        <v>0.40229999999999999</v>
      </c>
      <c r="AK2037" s="85">
        <f t="shared" si="255"/>
        <v>1.0243</v>
      </c>
      <c r="AL2037" s="1"/>
    </row>
    <row r="2038" spans="19:38" x14ac:dyDescent="0.25">
      <c r="S2038" s="1">
        <f t="shared" si="248"/>
        <v>5.6388888888888893</v>
      </c>
      <c r="T2038" s="86">
        <v>20300</v>
      </c>
      <c r="U2038" s="85">
        <v>0.38550000000000001</v>
      </c>
      <c r="V2038" s="85">
        <f t="shared" si="249"/>
        <v>1.0075000000000001</v>
      </c>
      <c r="W2038" s="1"/>
      <c r="X2038" s="1">
        <f t="shared" si="250"/>
        <v>5.6388888888888893</v>
      </c>
      <c r="Y2038" s="86">
        <v>20300</v>
      </c>
      <c r="Z2038" s="1">
        <v>0.19900000000000001</v>
      </c>
      <c r="AA2038" s="85">
        <f t="shared" si="251"/>
        <v>0.82099999999999995</v>
      </c>
      <c r="AB2038" s="1"/>
      <c r="AC2038" s="1">
        <f t="shared" si="252"/>
        <v>5.6388888888888893</v>
      </c>
      <c r="AD2038" s="86">
        <v>20300</v>
      </c>
      <c r="AE2038" s="1">
        <v>0.37569999999999998</v>
      </c>
      <c r="AF2038" s="85">
        <f t="shared" si="253"/>
        <v>0.99770000000000003</v>
      </c>
      <c r="AG2038" s="1"/>
      <c r="AH2038" s="1">
        <f t="shared" si="254"/>
        <v>5.6388888888888893</v>
      </c>
      <c r="AI2038" s="86">
        <v>20300</v>
      </c>
      <c r="AJ2038" s="1">
        <v>0.40229999999999999</v>
      </c>
      <c r="AK2038" s="85">
        <f t="shared" si="255"/>
        <v>1.0243</v>
      </c>
      <c r="AL2038" s="1"/>
    </row>
    <row r="2039" spans="19:38" x14ac:dyDescent="0.25">
      <c r="S2039" s="1">
        <f t="shared" si="248"/>
        <v>5.6416666666666666</v>
      </c>
      <c r="T2039" s="86">
        <v>20310</v>
      </c>
      <c r="U2039" s="85">
        <v>0.38550000000000001</v>
      </c>
      <c r="V2039" s="85">
        <f t="shared" si="249"/>
        <v>1.0075000000000001</v>
      </c>
      <c r="W2039" s="1"/>
      <c r="X2039" s="1">
        <f t="shared" si="250"/>
        <v>5.6416666666666666</v>
      </c>
      <c r="Y2039" s="86">
        <v>20310</v>
      </c>
      <c r="Z2039" s="1">
        <v>0.19900000000000001</v>
      </c>
      <c r="AA2039" s="85">
        <f t="shared" si="251"/>
        <v>0.82099999999999995</v>
      </c>
      <c r="AB2039" s="1"/>
      <c r="AC2039" s="1">
        <f t="shared" si="252"/>
        <v>5.6416666666666666</v>
      </c>
      <c r="AD2039" s="86">
        <v>20310</v>
      </c>
      <c r="AE2039" s="1">
        <v>0.37569999999999998</v>
      </c>
      <c r="AF2039" s="85">
        <f t="shared" si="253"/>
        <v>0.99770000000000003</v>
      </c>
      <c r="AG2039" s="1"/>
      <c r="AH2039" s="1">
        <f t="shared" si="254"/>
        <v>5.6416666666666666</v>
      </c>
      <c r="AI2039" s="86">
        <v>20310</v>
      </c>
      <c r="AJ2039" s="1">
        <v>0.40229999999999999</v>
      </c>
      <c r="AK2039" s="85">
        <f t="shared" si="255"/>
        <v>1.0243</v>
      </c>
      <c r="AL2039" s="1"/>
    </row>
    <row r="2040" spans="19:38" x14ac:dyDescent="0.25">
      <c r="S2040" s="1">
        <f t="shared" si="248"/>
        <v>5.6444444444444448</v>
      </c>
      <c r="T2040" s="86">
        <v>20320</v>
      </c>
      <c r="U2040" s="85">
        <v>0.38550000000000001</v>
      </c>
      <c r="V2040" s="85">
        <f t="shared" si="249"/>
        <v>1.0075000000000001</v>
      </c>
      <c r="W2040" s="1"/>
      <c r="X2040" s="1">
        <f t="shared" si="250"/>
        <v>5.6444444444444448</v>
      </c>
      <c r="Y2040" s="86">
        <v>20320</v>
      </c>
      <c r="Z2040" s="1">
        <v>0.19900000000000001</v>
      </c>
      <c r="AA2040" s="85">
        <f t="shared" si="251"/>
        <v>0.82099999999999995</v>
      </c>
      <c r="AB2040" s="1"/>
      <c r="AC2040" s="1">
        <f t="shared" si="252"/>
        <v>5.6444444444444448</v>
      </c>
      <c r="AD2040" s="86">
        <v>20320</v>
      </c>
      <c r="AE2040" s="1">
        <v>0.37569999999999998</v>
      </c>
      <c r="AF2040" s="85">
        <f t="shared" si="253"/>
        <v>0.99770000000000003</v>
      </c>
      <c r="AG2040" s="1"/>
      <c r="AH2040" s="1">
        <f t="shared" si="254"/>
        <v>5.6444444444444448</v>
      </c>
      <c r="AI2040" s="86">
        <v>20320</v>
      </c>
      <c r="AJ2040" s="1">
        <v>0.4022</v>
      </c>
      <c r="AK2040" s="85">
        <f t="shared" si="255"/>
        <v>1.0242</v>
      </c>
      <c r="AL2040" s="1"/>
    </row>
    <row r="2041" spans="19:38" x14ac:dyDescent="0.25">
      <c r="S2041" s="1">
        <f t="shared" si="248"/>
        <v>5.6472222222222221</v>
      </c>
      <c r="T2041" s="86">
        <v>20330</v>
      </c>
      <c r="U2041" s="85">
        <v>0.38550000000000001</v>
      </c>
      <c r="V2041" s="85">
        <f t="shared" si="249"/>
        <v>1.0075000000000001</v>
      </c>
      <c r="W2041" s="1"/>
      <c r="X2041" s="1">
        <f t="shared" si="250"/>
        <v>5.6472222222222221</v>
      </c>
      <c r="Y2041" s="86">
        <v>20330</v>
      </c>
      <c r="Z2041" s="1">
        <v>0.19900000000000001</v>
      </c>
      <c r="AA2041" s="85">
        <f t="shared" si="251"/>
        <v>0.82099999999999995</v>
      </c>
      <c r="AB2041" s="1"/>
      <c r="AC2041" s="1">
        <f t="shared" si="252"/>
        <v>5.6472222222222221</v>
      </c>
      <c r="AD2041" s="86">
        <v>20330</v>
      </c>
      <c r="AE2041" s="1">
        <v>0.37569999999999998</v>
      </c>
      <c r="AF2041" s="85">
        <f t="shared" si="253"/>
        <v>0.99770000000000003</v>
      </c>
      <c r="AG2041" s="1"/>
      <c r="AH2041" s="1">
        <f t="shared" si="254"/>
        <v>5.6472222222222221</v>
      </c>
      <c r="AI2041" s="86">
        <v>20330</v>
      </c>
      <c r="AJ2041" s="1">
        <v>0.4022</v>
      </c>
      <c r="AK2041" s="85">
        <f t="shared" si="255"/>
        <v>1.0242</v>
      </c>
      <c r="AL2041" s="1"/>
    </row>
    <row r="2042" spans="19:38" x14ac:dyDescent="0.25">
      <c r="S2042" s="1">
        <f t="shared" si="248"/>
        <v>5.65</v>
      </c>
      <c r="T2042" s="86">
        <v>20340</v>
      </c>
      <c r="U2042" s="85">
        <v>0.38550000000000001</v>
      </c>
      <c r="V2042" s="85">
        <f t="shared" si="249"/>
        <v>1.0075000000000001</v>
      </c>
      <c r="W2042" s="1"/>
      <c r="X2042" s="1">
        <f t="shared" si="250"/>
        <v>5.65</v>
      </c>
      <c r="Y2042" s="86">
        <v>20340</v>
      </c>
      <c r="Z2042" s="1">
        <v>0.19900000000000001</v>
      </c>
      <c r="AA2042" s="85">
        <f t="shared" si="251"/>
        <v>0.82099999999999995</v>
      </c>
      <c r="AB2042" s="1"/>
      <c r="AC2042" s="1">
        <f t="shared" si="252"/>
        <v>5.65</v>
      </c>
      <c r="AD2042" s="86">
        <v>20340</v>
      </c>
      <c r="AE2042" s="1">
        <v>0.37569999999999998</v>
      </c>
      <c r="AF2042" s="85">
        <f t="shared" si="253"/>
        <v>0.99770000000000003</v>
      </c>
      <c r="AG2042" s="1"/>
      <c r="AH2042" s="1">
        <f t="shared" si="254"/>
        <v>5.65</v>
      </c>
      <c r="AI2042" s="86">
        <v>20340</v>
      </c>
      <c r="AJ2042" s="1">
        <v>0.4022</v>
      </c>
      <c r="AK2042" s="85">
        <f t="shared" si="255"/>
        <v>1.0242</v>
      </c>
      <c r="AL2042" s="1"/>
    </row>
    <row r="2043" spans="19:38" x14ac:dyDescent="0.25">
      <c r="S2043" s="1">
        <f t="shared" si="248"/>
        <v>5.6527777777777777</v>
      </c>
      <c r="T2043" s="86">
        <v>20350</v>
      </c>
      <c r="U2043" s="85">
        <v>0.38550000000000001</v>
      </c>
      <c r="V2043" s="85">
        <f t="shared" si="249"/>
        <v>1.0075000000000001</v>
      </c>
      <c r="W2043" s="1"/>
      <c r="X2043" s="1">
        <f t="shared" si="250"/>
        <v>5.6527777777777777</v>
      </c>
      <c r="Y2043" s="86">
        <v>20350</v>
      </c>
      <c r="Z2043" s="1">
        <v>0.19900000000000001</v>
      </c>
      <c r="AA2043" s="85">
        <f t="shared" si="251"/>
        <v>0.82099999999999995</v>
      </c>
      <c r="AB2043" s="1"/>
      <c r="AC2043" s="1">
        <f t="shared" si="252"/>
        <v>5.6527777777777777</v>
      </c>
      <c r="AD2043" s="86">
        <v>20350</v>
      </c>
      <c r="AE2043" s="1">
        <v>0.37569999999999998</v>
      </c>
      <c r="AF2043" s="85">
        <f t="shared" si="253"/>
        <v>0.99770000000000003</v>
      </c>
      <c r="AG2043" s="1"/>
      <c r="AH2043" s="1">
        <f t="shared" si="254"/>
        <v>5.6527777777777777</v>
      </c>
      <c r="AI2043" s="86">
        <v>20350</v>
      </c>
      <c r="AJ2043" s="1">
        <v>0.4022</v>
      </c>
      <c r="AK2043" s="85">
        <f t="shared" si="255"/>
        <v>1.0242</v>
      </c>
      <c r="AL2043" s="1"/>
    </row>
    <row r="2044" spans="19:38" x14ac:dyDescent="0.25">
      <c r="S2044" s="1">
        <f t="shared" si="248"/>
        <v>5.6555555555555559</v>
      </c>
      <c r="T2044" s="86">
        <v>20360</v>
      </c>
      <c r="U2044" s="85">
        <v>0.3856</v>
      </c>
      <c r="V2044" s="85">
        <f t="shared" si="249"/>
        <v>1.0076000000000001</v>
      </c>
      <c r="W2044" s="1"/>
      <c r="X2044" s="1">
        <f t="shared" si="250"/>
        <v>5.6555555555555559</v>
      </c>
      <c r="Y2044" s="86">
        <v>20360</v>
      </c>
      <c r="Z2044" s="1">
        <v>0.19900000000000001</v>
      </c>
      <c r="AA2044" s="85">
        <f t="shared" si="251"/>
        <v>0.82099999999999995</v>
      </c>
      <c r="AB2044" s="1"/>
      <c r="AC2044" s="1">
        <f t="shared" si="252"/>
        <v>5.6555555555555559</v>
      </c>
      <c r="AD2044" s="86">
        <v>20360</v>
      </c>
      <c r="AE2044" s="1">
        <v>0.37569999999999998</v>
      </c>
      <c r="AF2044" s="85">
        <f t="shared" si="253"/>
        <v>0.99770000000000003</v>
      </c>
      <c r="AG2044" s="1"/>
      <c r="AH2044" s="1">
        <f t="shared" si="254"/>
        <v>5.6555555555555559</v>
      </c>
      <c r="AI2044" s="86">
        <v>20360</v>
      </c>
      <c r="AJ2044" s="1">
        <v>0.4022</v>
      </c>
      <c r="AK2044" s="85">
        <f t="shared" si="255"/>
        <v>1.0242</v>
      </c>
      <c r="AL2044" s="1"/>
    </row>
    <row r="2045" spans="19:38" x14ac:dyDescent="0.25">
      <c r="S2045" s="1">
        <f t="shared" si="248"/>
        <v>5.6583333333333332</v>
      </c>
      <c r="T2045" s="86">
        <v>20370</v>
      </c>
      <c r="U2045" s="85">
        <v>0.3856</v>
      </c>
      <c r="V2045" s="85">
        <f t="shared" si="249"/>
        <v>1.0076000000000001</v>
      </c>
      <c r="W2045" s="1"/>
      <c r="X2045" s="1">
        <f t="shared" si="250"/>
        <v>5.6583333333333332</v>
      </c>
      <c r="Y2045" s="86">
        <v>20370</v>
      </c>
      <c r="Z2045" s="1">
        <v>0.19900000000000001</v>
      </c>
      <c r="AA2045" s="85">
        <f t="shared" si="251"/>
        <v>0.82099999999999995</v>
      </c>
      <c r="AB2045" s="1"/>
      <c r="AC2045" s="1">
        <f t="shared" si="252"/>
        <v>5.6583333333333332</v>
      </c>
      <c r="AD2045" s="86">
        <v>20370</v>
      </c>
      <c r="AE2045" s="1">
        <v>0.37569999999999998</v>
      </c>
      <c r="AF2045" s="85">
        <f t="shared" si="253"/>
        <v>0.99770000000000003</v>
      </c>
      <c r="AG2045" s="1"/>
      <c r="AH2045" s="1">
        <f t="shared" si="254"/>
        <v>5.6583333333333332</v>
      </c>
      <c r="AI2045" s="86">
        <v>20370</v>
      </c>
      <c r="AJ2045" s="1">
        <v>0.4022</v>
      </c>
      <c r="AK2045" s="85">
        <f t="shared" si="255"/>
        <v>1.0242</v>
      </c>
      <c r="AL2045" s="1"/>
    </row>
    <row r="2046" spans="19:38" x14ac:dyDescent="0.25">
      <c r="S2046" s="1">
        <f t="shared" si="248"/>
        <v>5.6611111111111114</v>
      </c>
      <c r="T2046" s="86">
        <v>20380</v>
      </c>
      <c r="U2046" s="85">
        <v>0.3856</v>
      </c>
      <c r="V2046" s="85">
        <f t="shared" si="249"/>
        <v>1.0076000000000001</v>
      </c>
      <c r="W2046" s="1"/>
      <c r="X2046" s="1">
        <f t="shared" si="250"/>
        <v>5.6611111111111114</v>
      </c>
      <c r="Y2046" s="86">
        <v>20380</v>
      </c>
      <c r="Z2046" s="1">
        <v>0.19900000000000001</v>
      </c>
      <c r="AA2046" s="85">
        <f t="shared" si="251"/>
        <v>0.82099999999999995</v>
      </c>
      <c r="AB2046" s="1"/>
      <c r="AC2046" s="1">
        <f t="shared" si="252"/>
        <v>5.6611111111111114</v>
      </c>
      <c r="AD2046" s="86">
        <v>20380</v>
      </c>
      <c r="AE2046" s="1">
        <v>0.37569999999999998</v>
      </c>
      <c r="AF2046" s="85">
        <f t="shared" si="253"/>
        <v>0.99770000000000003</v>
      </c>
      <c r="AG2046" s="1"/>
      <c r="AH2046" s="1">
        <f t="shared" si="254"/>
        <v>5.6611111111111114</v>
      </c>
      <c r="AI2046" s="86">
        <v>20380</v>
      </c>
      <c r="AJ2046" s="1">
        <v>0.4022</v>
      </c>
      <c r="AK2046" s="85">
        <f t="shared" si="255"/>
        <v>1.0242</v>
      </c>
      <c r="AL2046" s="1"/>
    </row>
    <row r="2047" spans="19:38" x14ac:dyDescent="0.25">
      <c r="S2047" s="1">
        <f t="shared" si="248"/>
        <v>5.6638888888888888</v>
      </c>
      <c r="T2047" s="86">
        <v>20390</v>
      </c>
      <c r="U2047" s="85">
        <v>0.3856</v>
      </c>
      <c r="V2047" s="85">
        <f t="shared" si="249"/>
        <v>1.0076000000000001</v>
      </c>
      <c r="W2047" s="1"/>
      <c r="X2047" s="1">
        <f t="shared" si="250"/>
        <v>5.6638888888888888</v>
      </c>
      <c r="Y2047" s="86">
        <v>20390</v>
      </c>
      <c r="Z2047" s="1">
        <v>0.19889999999999999</v>
      </c>
      <c r="AA2047" s="85">
        <f t="shared" si="251"/>
        <v>0.82089999999999996</v>
      </c>
      <c r="AB2047" s="1"/>
      <c r="AC2047" s="1">
        <f t="shared" si="252"/>
        <v>5.6638888888888888</v>
      </c>
      <c r="AD2047" s="86">
        <v>20390</v>
      </c>
      <c r="AE2047" s="1">
        <v>0.37569999999999998</v>
      </c>
      <c r="AF2047" s="85">
        <f t="shared" si="253"/>
        <v>0.99770000000000003</v>
      </c>
      <c r="AG2047" s="1"/>
      <c r="AH2047" s="1">
        <f t="shared" si="254"/>
        <v>5.6638888888888888</v>
      </c>
      <c r="AI2047" s="86">
        <v>20390</v>
      </c>
      <c r="AJ2047" s="1">
        <v>0.4022</v>
      </c>
      <c r="AK2047" s="85">
        <f t="shared" si="255"/>
        <v>1.0242</v>
      </c>
      <c r="AL2047" s="1"/>
    </row>
    <row r="2048" spans="19:38" x14ac:dyDescent="0.25">
      <c r="S2048" s="1">
        <f t="shared" si="248"/>
        <v>5.666666666666667</v>
      </c>
      <c r="T2048" s="86">
        <v>20400</v>
      </c>
      <c r="U2048" s="85">
        <v>0.3856</v>
      </c>
      <c r="V2048" s="85">
        <f t="shared" si="249"/>
        <v>1.0076000000000001</v>
      </c>
      <c r="W2048" s="1"/>
      <c r="X2048" s="1">
        <f t="shared" si="250"/>
        <v>5.666666666666667</v>
      </c>
      <c r="Y2048" s="86">
        <v>20400</v>
      </c>
      <c r="Z2048" s="1">
        <v>0.19889999999999999</v>
      </c>
      <c r="AA2048" s="85">
        <f t="shared" si="251"/>
        <v>0.82089999999999996</v>
      </c>
      <c r="AB2048" s="1"/>
      <c r="AC2048" s="1">
        <f t="shared" si="252"/>
        <v>5.666666666666667</v>
      </c>
      <c r="AD2048" s="86">
        <v>20400</v>
      </c>
      <c r="AE2048" s="1">
        <v>0.37569999999999998</v>
      </c>
      <c r="AF2048" s="85">
        <f t="shared" si="253"/>
        <v>0.99770000000000003</v>
      </c>
      <c r="AG2048" s="1"/>
      <c r="AH2048" s="1">
        <f t="shared" si="254"/>
        <v>5.666666666666667</v>
      </c>
      <c r="AI2048" s="86">
        <v>20400</v>
      </c>
      <c r="AJ2048" s="1">
        <v>0.40210000000000001</v>
      </c>
      <c r="AK2048" s="85">
        <f t="shared" si="255"/>
        <v>1.0241</v>
      </c>
      <c r="AL2048" s="1"/>
    </row>
    <row r="2049" spans="19:38" x14ac:dyDescent="0.25">
      <c r="S2049" s="1">
        <f t="shared" si="248"/>
        <v>5.6694444444444443</v>
      </c>
      <c r="T2049" s="86">
        <v>20410</v>
      </c>
      <c r="U2049" s="85">
        <v>0.3856</v>
      </c>
      <c r="V2049" s="85">
        <f t="shared" si="249"/>
        <v>1.0076000000000001</v>
      </c>
      <c r="W2049" s="1"/>
      <c r="X2049" s="1">
        <f t="shared" si="250"/>
        <v>5.6694444444444443</v>
      </c>
      <c r="Y2049" s="86">
        <v>20410</v>
      </c>
      <c r="Z2049" s="1">
        <v>0.19889999999999999</v>
      </c>
      <c r="AA2049" s="85">
        <f t="shared" si="251"/>
        <v>0.82089999999999996</v>
      </c>
      <c r="AB2049" s="1"/>
      <c r="AC2049" s="1">
        <f t="shared" si="252"/>
        <v>5.6694444444444443</v>
      </c>
      <c r="AD2049" s="86">
        <v>20410</v>
      </c>
      <c r="AE2049" s="1">
        <v>0.37569999999999998</v>
      </c>
      <c r="AF2049" s="85">
        <f t="shared" si="253"/>
        <v>0.99770000000000003</v>
      </c>
      <c r="AG2049" s="1"/>
      <c r="AH2049" s="1">
        <f t="shared" si="254"/>
        <v>5.6694444444444443</v>
      </c>
      <c r="AI2049" s="86">
        <v>20410</v>
      </c>
      <c r="AJ2049" s="1">
        <v>0.40210000000000001</v>
      </c>
      <c r="AK2049" s="85">
        <f t="shared" si="255"/>
        <v>1.0241</v>
      </c>
      <c r="AL2049" s="1"/>
    </row>
    <row r="2050" spans="19:38" x14ac:dyDescent="0.25">
      <c r="S2050" s="1">
        <f t="shared" si="248"/>
        <v>5.6722222222222225</v>
      </c>
      <c r="T2050" s="86">
        <v>20420</v>
      </c>
      <c r="U2050" s="85">
        <v>0.3856</v>
      </c>
      <c r="V2050" s="85">
        <f t="shared" si="249"/>
        <v>1.0076000000000001</v>
      </c>
      <c r="W2050" s="1"/>
      <c r="X2050" s="1">
        <f t="shared" si="250"/>
        <v>5.6722222222222225</v>
      </c>
      <c r="Y2050" s="86">
        <v>20420</v>
      </c>
      <c r="Z2050" s="1">
        <v>0.19889999999999999</v>
      </c>
      <c r="AA2050" s="85">
        <f t="shared" si="251"/>
        <v>0.82089999999999996</v>
      </c>
      <c r="AB2050" s="1"/>
      <c r="AC2050" s="1">
        <f t="shared" si="252"/>
        <v>5.6722222222222225</v>
      </c>
      <c r="AD2050" s="86">
        <v>20420</v>
      </c>
      <c r="AE2050" s="1">
        <v>0.37569999999999998</v>
      </c>
      <c r="AF2050" s="85">
        <f t="shared" si="253"/>
        <v>0.99770000000000003</v>
      </c>
      <c r="AG2050" s="1"/>
      <c r="AH2050" s="1">
        <f t="shared" si="254"/>
        <v>5.6722222222222225</v>
      </c>
      <c r="AI2050" s="86">
        <v>20420</v>
      </c>
      <c r="AJ2050" s="1">
        <v>0.40210000000000001</v>
      </c>
      <c r="AK2050" s="85">
        <f t="shared" si="255"/>
        <v>1.0241</v>
      </c>
      <c r="AL2050" s="1"/>
    </row>
    <row r="2051" spans="19:38" x14ac:dyDescent="0.25">
      <c r="S2051" s="1">
        <f t="shared" si="248"/>
        <v>5.6749999999999998</v>
      </c>
      <c r="T2051" s="86">
        <v>20430</v>
      </c>
      <c r="U2051" s="85">
        <v>0.3856</v>
      </c>
      <c r="V2051" s="85">
        <f t="shared" si="249"/>
        <v>1.0076000000000001</v>
      </c>
      <c r="W2051" s="1"/>
      <c r="X2051" s="1">
        <f t="shared" si="250"/>
        <v>5.6749999999999998</v>
      </c>
      <c r="Y2051" s="86">
        <v>20430</v>
      </c>
      <c r="Z2051" s="1">
        <v>0.19889999999999999</v>
      </c>
      <c r="AA2051" s="85">
        <f t="shared" si="251"/>
        <v>0.82089999999999996</v>
      </c>
      <c r="AB2051" s="1"/>
      <c r="AC2051" s="1">
        <f t="shared" si="252"/>
        <v>5.6749999999999998</v>
      </c>
      <c r="AD2051" s="86">
        <v>20430</v>
      </c>
      <c r="AE2051" s="1">
        <v>0.37580000000000002</v>
      </c>
      <c r="AF2051" s="85">
        <f t="shared" si="253"/>
        <v>0.99780000000000002</v>
      </c>
      <c r="AG2051" s="1"/>
      <c r="AH2051" s="1">
        <f t="shared" si="254"/>
        <v>5.6749999999999998</v>
      </c>
      <c r="AI2051" s="86">
        <v>20430</v>
      </c>
      <c r="AJ2051" s="1">
        <v>0.40210000000000001</v>
      </c>
      <c r="AK2051" s="85">
        <f t="shared" si="255"/>
        <v>1.0241</v>
      </c>
      <c r="AL2051" s="1"/>
    </row>
    <row r="2052" spans="19:38" x14ac:dyDescent="0.25">
      <c r="S2052" s="1">
        <f t="shared" si="248"/>
        <v>5.677777777777778</v>
      </c>
      <c r="T2052" s="86">
        <v>20440</v>
      </c>
      <c r="U2052" s="85">
        <v>0.3856</v>
      </c>
      <c r="V2052" s="85">
        <f t="shared" si="249"/>
        <v>1.0076000000000001</v>
      </c>
      <c r="W2052" s="1"/>
      <c r="X2052" s="1">
        <f t="shared" si="250"/>
        <v>5.677777777777778</v>
      </c>
      <c r="Y2052" s="86">
        <v>20440</v>
      </c>
      <c r="Z2052" s="1">
        <v>0.19889999999999999</v>
      </c>
      <c r="AA2052" s="85">
        <f t="shared" si="251"/>
        <v>0.82089999999999996</v>
      </c>
      <c r="AB2052" s="1"/>
      <c r="AC2052" s="1">
        <f t="shared" si="252"/>
        <v>5.677777777777778</v>
      </c>
      <c r="AD2052" s="86">
        <v>20440</v>
      </c>
      <c r="AE2052" s="1">
        <v>0.37580000000000002</v>
      </c>
      <c r="AF2052" s="85">
        <f t="shared" si="253"/>
        <v>0.99780000000000002</v>
      </c>
      <c r="AG2052" s="1"/>
      <c r="AH2052" s="1">
        <f t="shared" si="254"/>
        <v>5.677777777777778</v>
      </c>
      <c r="AI2052" s="86">
        <v>20440</v>
      </c>
      <c r="AJ2052" s="1">
        <v>0.40210000000000001</v>
      </c>
      <c r="AK2052" s="85">
        <f t="shared" si="255"/>
        <v>1.0241</v>
      </c>
      <c r="AL2052" s="1"/>
    </row>
    <row r="2053" spans="19:38" x14ac:dyDescent="0.25">
      <c r="S2053" s="1">
        <f t="shared" si="248"/>
        <v>5.6805555555555554</v>
      </c>
      <c r="T2053" s="86">
        <v>20450</v>
      </c>
      <c r="U2053" s="85">
        <v>0.3856</v>
      </c>
      <c r="V2053" s="85">
        <f t="shared" si="249"/>
        <v>1.0076000000000001</v>
      </c>
      <c r="W2053" s="1"/>
      <c r="X2053" s="1">
        <f t="shared" si="250"/>
        <v>5.6805555555555554</v>
      </c>
      <c r="Y2053" s="86">
        <v>20450</v>
      </c>
      <c r="Z2053" s="1">
        <v>0.19889999999999999</v>
      </c>
      <c r="AA2053" s="85">
        <f t="shared" si="251"/>
        <v>0.82089999999999996</v>
      </c>
      <c r="AB2053" s="1"/>
      <c r="AC2053" s="1">
        <f t="shared" si="252"/>
        <v>5.6805555555555554</v>
      </c>
      <c r="AD2053" s="86">
        <v>20450</v>
      </c>
      <c r="AE2053" s="1">
        <v>0.37580000000000002</v>
      </c>
      <c r="AF2053" s="85">
        <f t="shared" si="253"/>
        <v>0.99780000000000002</v>
      </c>
      <c r="AG2053" s="1"/>
      <c r="AH2053" s="1">
        <f t="shared" si="254"/>
        <v>5.6805555555555554</v>
      </c>
      <c r="AI2053" s="86">
        <v>20450</v>
      </c>
      <c r="AJ2053" s="1">
        <v>0.40210000000000001</v>
      </c>
      <c r="AK2053" s="85">
        <f t="shared" si="255"/>
        <v>1.0241</v>
      </c>
      <c r="AL2053" s="1"/>
    </row>
    <row r="2054" spans="19:38" x14ac:dyDescent="0.25">
      <c r="S2054" s="1">
        <f t="shared" si="248"/>
        <v>5.6833333333333336</v>
      </c>
      <c r="T2054" s="86">
        <v>20460</v>
      </c>
      <c r="U2054" s="85">
        <v>0.38569999999999999</v>
      </c>
      <c r="V2054" s="85">
        <f t="shared" si="249"/>
        <v>1.0077</v>
      </c>
      <c r="W2054" s="1"/>
      <c r="X2054" s="1">
        <f t="shared" si="250"/>
        <v>5.6833333333333336</v>
      </c>
      <c r="Y2054" s="86">
        <v>20460</v>
      </c>
      <c r="Z2054" s="1">
        <v>0.19889999999999999</v>
      </c>
      <c r="AA2054" s="85">
        <f t="shared" si="251"/>
        <v>0.82089999999999996</v>
      </c>
      <c r="AB2054" s="1"/>
      <c r="AC2054" s="1">
        <f t="shared" si="252"/>
        <v>5.6833333333333336</v>
      </c>
      <c r="AD2054" s="86">
        <v>20460</v>
      </c>
      <c r="AE2054" s="1">
        <v>0.37580000000000002</v>
      </c>
      <c r="AF2054" s="85">
        <f t="shared" si="253"/>
        <v>0.99780000000000002</v>
      </c>
      <c r="AG2054" s="1"/>
      <c r="AH2054" s="1">
        <f t="shared" si="254"/>
        <v>5.6833333333333336</v>
      </c>
      <c r="AI2054" s="86">
        <v>20460</v>
      </c>
      <c r="AJ2054" s="1">
        <v>0.40210000000000001</v>
      </c>
      <c r="AK2054" s="85">
        <f t="shared" si="255"/>
        <v>1.0241</v>
      </c>
      <c r="AL2054" s="1"/>
    </row>
    <row r="2055" spans="19:38" x14ac:dyDescent="0.25">
      <c r="S2055" s="1">
        <f t="shared" si="248"/>
        <v>5.6861111111111109</v>
      </c>
      <c r="T2055" s="86">
        <v>20470</v>
      </c>
      <c r="U2055" s="85">
        <v>0.38569999999999999</v>
      </c>
      <c r="V2055" s="85">
        <f t="shared" si="249"/>
        <v>1.0077</v>
      </c>
      <c r="W2055" s="1"/>
      <c r="X2055" s="1">
        <f t="shared" si="250"/>
        <v>5.6861111111111109</v>
      </c>
      <c r="Y2055" s="86">
        <v>20470</v>
      </c>
      <c r="Z2055" s="1">
        <v>0.19889999999999999</v>
      </c>
      <c r="AA2055" s="85">
        <f t="shared" si="251"/>
        <v>0.82089999999999996</v>
      </c>
      <c r="AB2055" s="1"/>
      <c r="AC2055" s="1">
        <f t="shared" si="252"/>
        <v>5.6861111111111109</v>
      </c>
      <c r="AD2055" s="86">
        <v>20470</v>
      </c>
      <c r="AE2055" s="1">
        <v>0.37580000000000002</v>
      </c>
      <c r="AF2055" s="85">
        <f t="shared" si="253"/>
        <v>0.99780000000000002</v>
      </c>
      <c r="AG2055" s="1"/>
      <c r="AH2055" s="1">
        <f t="shared" si="254"/>
        <v>5.6861111111111109</v>
      </c>
      <c r="AI2055" s="86">
        <v>20470</v>
      </c>
      <c r="AJ2055" s="1">
        <v>0.40210000000000001</v>
      </c>
      <c r="AK2055" s="85">
        <f t="shared" si="255"/>
        <v>1.0241</v>
      </c>
      <c r="AL2055" s="1"/>
    </row>
    <row r="2056" spans="19:38" x14ac:dyDescent="0.25">
      <c r="S2056" s="1">
        <f t="shared" si="248"/>
        <v>5.6888888888888891</v>
      </c>
      <c r="T2056" s="86">
        <v>20480</v>
      </c>
      <c r="U2056" s="85">
        <v>0.38569999999999999</v>
      </c>
      <c r="V2056" s="85">
        <f t="shared" si="249"/>
        <v>1.0077</v>
      </c>
      <c r="W2056" s="1"/>
      <c r="X2056" s="1">
        <f t="shared" si="250"/>
        <v>5.6888888888888891</v>
      </c>
      <c r="Y2056" s="86">
        <v>20480</v>
      </c>
      <c r="Z2056" s="1">
        <v>0.19889999999999999</v>
      </c>
      <c r="AA2056" s="85">
        <f t="shared" si="251"/>
        <v>0.82089999999999996</v>
      </c>
      <c r="AB2056" s="1"/>
      <c r="AC2056" s="1">
        <f t="shared" si="252"/>
        <v>5.6888888888888891</v>
      </c>
      <c r="AD2056" s="86">
        <v>20480</v>
      </c>
      <c r="AE2056" s="1">
        <v>0.37580000000000002</v>
      </c>
      <c r="AF2056" s="85">
        <f t="shared" si="253"/>
        <v>0.99780000000000002</v>
      </c>
      <c r="AG2056" s="1"/>
      <c r="AH2056" s="1">
        <f t="shared" si="254"/>
        <v>5.6888888888888891</v>
      </c>
      <c r="AI2056" s="86">
        <v>20480</v>
      </c>
      <c r="AJ2056" s="1">
        <v>0.40210000000000001</v>
      </c>
      <c r="AK2056" s="85">
        <f t="shared" si="255"/>
        <v>1.0241</v>
      </c>
      <c r="AL2056" s="1"/>
    </row>
    <row r="2057" spans="19:38" x14ac:dyDescent="0.25">
      <c r="S2057" s="1">
        <f t="shared" ref="S2057:S2120" si="256">T2057/3600</f>
        <v>5.6916666666666664</v>
      </c>
      <c r="T2057" s="86">
        <v>20490</v>
      </c>
      <c r="U2057" s="85">
        <v>0.38569999999999999</v>
      </c>
      <c r="V2057" s="85">
        <f t="shared" ref="V2057:V2120" si="257">U2057+0.622</f>
        <v>1.0077</v>
      </c>
      <c r="W2057" s="1"/>
      <c r="X2057" s="1">
        <f t="shared" ref="X2057:X2120" si="258">Y2057/3600</f>
        <v>5.6916666666666664</v>
      </c>
      <c r="Y2057" s="86">
        <v>20490</v>
      </c>
      <c r="Z2057" s="1">
        <v>0.19889999999999999</v>
      </c>
      <c r="AA2057" s="85">
        <f t="shared" ref="AA2057:AA2120" si="259">Z2057+0.622</f>
        <v>0.82089999999999996</v>
      </c>
      <c r="AB2057" s="1"/>
      <c r="AC2057" s="1">
        <f t="shared" ref="AC2057:AC2120" si="260">AD2057/3600</f>
        <v>5.6916666666666664</v>
      </c>
      <c r="AD2057" s="86">
        <v>20490</v>
      </c>
      <c r="AE2057" s="1">
        <v>0.37580000000000002</v>
      </c>
      <c r="AF2057" s="85">
        <f t="shared" ref="AF2057:AF2120" si="261">AE2057+0.622</f>
        <v>0.99780000000000002</v>
      </c>
      <c r="AG2057" s="1"/>
      <c r="AH2057" s="1">
        <f t="shared" ref="AH2057:AH2120" si="262">AI2057/3600</f>
        <v>5.6916666666666664</v>
      </c>
      <c r="AI2057" s="86">
        <v>20490</v>
      </c>
      <c r="AJ2057" s="1">
        <v>0.40210000000000001</v>
      </c>
      <c r="AK2057" s="85">
        <f t="shared" ref="AK2057:AK2120" si="263">AJ2057+0.622</f>
        <v>1.0241</v>
      </c>
      <c r="AL2057" s="1"/>
    </row>
    <row r="2058" spans="19:38" x14ac:dyDescent="0.25">
      <c r="S2058" s="1">
        <f t="shared" si="256"/>
        <v>5.6944444444444446</v>
      </c>
      <c r="T2058" s="86">
        <v>20500</v>
      </c>
      <c r="U2058" s="85">
        <v>0.38569999999999999</v>
      </c>
      <c r="V2058" s="85">
        <f t="shared" si="257"/>
        <v>1.0077</v>
      </c>
      <c r="W2058" s="1"/>
      <c r="X2058" s="1">
        <f t="shared" si="258"/>
        <v>5.6944444444444446</v>
      </c>
      <c r="Y2058" s="86">
        <v>20500</v>
      </c>
      <c r="Z2058" s="1">
        <v>0.19889999999999999</v>
      </c>
      <c r="AA2058" s="85">
        <f t="shared" si="259"/>
        <v>0.82089999999999996</v>
      </c>
      <c r="AB2058" s="1"/>
      <c r="AC2058" s="1">
        <f t="shared" si="260"/>
        <v>5.6944444444444446</v>
      </c>
      <c r="AD2058" s="86">
        <v>20500</v>
      </c>
      <c r="AE2058" s="1">
        <v>0.37580000000000002</v>
      </c>
      <c r="AF2058" s="85">
        <f t="shared" si="261"/>
        <v>0.99780000000000002</v>
      </c>
      <c r="AG2058" s="1"/>
      <c r="AH2058" s="1">
        <f t="shared" si="262"/>
        <v>5.6944444444444446</v>
      </c>
      <c r="AI2058" s="86">
        <v>20500</v>
      </c>
      <c r="AJ2058" s="1">
        <v>0.40200000000000002</v>
      </c>
      <c r="AK2058" s="85">
        <f t="shared" si="263"/>
        <v>1.024</v>
      </c>
      <c r="AL2058" s="1"/>
    </row>
    <row r="2059" spans="19:38" x14ac:dyDescent="0.25">
      <c r="S2059" s="1">
        <f t="shared" si="256"/>
        <v>5.697222222222222</v>
      </c>
      <c r="T2059" s="86">
        <v>20510</v>
      </c>
      <c r="U2059" s="85">
        <v>0.38569999999999999</v>
      </c>
      <c r="V2059" s="85">
        <f t="shared" si="257"/>
        <v>1.0077</v>
      </c>
      <c r="W2059" s="1"/>
      <c r="X2059" s="1">
        <f t="shared" si="258"/>
        <v>5.697222222222222</v>
      </c>
      <c r="Y2059" s="86">
        <v>20510</v>
      </c>
      <c r="Z2059" s="1">
        <v>0.19889999999999999</v>
      </c>
      <c r="AA2059" s="85">
        <f t="shared" si="259"/>
        <v>0.82089999999999996</v>
      </c>
      <c r="AB2059" s="1"/>
      <c r="AC2059" s="1">
        <f t="shared" si="260"/>
        <v>5.697222222222222</v>
      </c>
      <c r="AD2059" s="86">
        <v>20510</v>
      </c>
      <c r="AE2059" s="1">
        <v>0.37580000000000002</v>
      </c>
      <c r="AF2059" s="85">
        <f t="shared" si="261"/>
        <v>0.99780000000000002</v>
      </c>
      <c r="AG2059" s="1"/>
      <c r="AH2059" s="1">
        <f t="shared" si="262"/>
        <v>5.697222222222222</v>
      </c>
      <c r="AI2059" s="86">
        <v>20510</v>
      </c>
      <c r="AJ2059" s="1">
        <v>0.40200000000000002</v>
      </c>
      <c r="AK2059" s="85">
        <f t="shared" si="263"/>
        <v>1.024</v>
      </c>
      <c r="AL2059" s="1"/>
    </row>
    <row r="2060" spans="19:38" x14ac:dyDescent="0.25">
      <c r="S2060" s="1">
        <f t="shared" si="256"/>
        <v>5.7</v>
      </c>
      <c r="T2060" s="86">
        <v>20520</v>
      </c>
      <c r="U2060" s="85">
        <v>0.38569999999999999</v>
      </c>
      <c r="V2060" s="85">
        <f t="shared" si="257"/>
        <v>1.0077</v>
      </c>
      <c r="W2060" s="1"/>
      <c r="X2060" s="1">
        <f t="shared" si="258"/>
        <v>5.7</v>
      </c>
      <c r="Y2060" s="86">
        <v>20520</v>
      </c>
      <c r="Z2060" s="1">
        <v>0.19889999999999999</v>
      </c>
      <c r="AA2060" s="85">
        <f t="shared" si="259"/>
        <v>0.82089999999999996</v>
      </c>
      <c r="AB2060" s="1"/>
      <c r="AC2060" s="1">
        <f t="shared" si="260"/>
        <v>5.7</v>
      </c>
      <c r="AD2060" s="86">
        <v>20520</v>
      </c>
      <c r="AE2060" s="1">
        <v>0.37580000000000002</v>
      </c>
      <c r="AF2060" s="85">
        <f t="shared" si="261"/>
        <v>0.99780000000000002</v>
      </c>
      <c r="AG2060" s="1"/>
      <c r="AH2060" s="1">
        <f t="shared" si="262"/>
        <v>5.7</v>
      </c>
      <c r="AI2060" s="86">
        <v>20520</v>
      </c>
      <c r="AJ2060" s="1">
        <v>0.40200000000000002</v>
      </c>
      <c r="AK2060" s="85">
        <f t="shared" si="263"/>
        <v>1.024</v>
      </c>
      <c r="AL2060" s="1"/>
    </row>
    <row r="2061" spans="19:38" x14ac:dyDescent="0.25">
      <c r="S2061" s="1">
        <f t="shared" si="256"/>
        <v>5.7027777777777775</v>
      </c>
      <c r="T2061" s="86">
        <v>20530</v>
      </c>
      <c r="U2061" s="85">
        <v>0.38569999999999999</v>
      </c>
      <c r="V2061" s="85">
        <f t="shared" si="257"/>
        <v>1.0077</v>
      </c>
      <c r="W2061" s="1"/>
      <c r="X2061" s="1">
        <f t="shared" si="258"/>
        <v>5.7027777777777775</v>
      </c>
      <c r="Y2061" s="86">
        <v>20530</v>
      </c>
      <c r="Z2061" s="1">
        <v>0.19889999999999999</v>
      </c>
      <c r="AA2061" s="85">
        <f t="shared" si="259"/>
        <v>0.82089999999999996</v>
      </c>
      <c r="AB2061" s="1"/>
      <c r="AC2061" s="1">
        <f t="shared" si="260"/>
        <v>5.7027777777777775</v>
      </c>
      <c r="AD2061" s="86">
        <v>20530</v>
      </c>
      <c r="AE2061" s="1">
        <v>0.37580000000000002</v>
      </c>
      <c r="AF2061" s="85">
        <f t="shared" si="261"/>
        <v>0.99780000000000002</v>
      </c>
      <c r="AG2061" s="1"/>
      <c r="AH2061" s="1">
        <f t="shared" si="262"/>
        <v>5.7027777777777775</v>
      </c>
      <c r="AI2061" s="86">
        <v>20530</v>
      </c>
      <c r="AJ2061" s="1">
        <v>0.40200000000000002</v>
      </c>
      <c r="AK2061" s="85">
        <f t="shared" si="263"/>
        <v>1.024</v>
      </c>
      <c r="AL2061" s="1"/>
    </row>
    <row r="2062" spans="19:38" x14ac:dyDescent="0.25">
      <c r="S2062" s="1">
        <f t="shared" si="256"/>
        <v>5.7055555555555557</v>
      </c>
      <c r="T2062" s="86">
        <v>20540</v>
      </c>
      <c r="U2062" s="85">
        <v>0.38569999999999999</v>
      </c>
      <c r="V2062" s="85">
        <f t="shared" si="257"/>
        <v>1.0077</v>
      </c>
      <c r="W2062" s="1"/>
      <c r="X2062" s="1">
        <f t="shared" si="258"/>
        <v>5.7055555555555557</v>
      </c>
      <c r="Y2062" s="86">
        <v>20540</v>
      </c>
      <c r="Z2062" s="1">
        <v>0.1988</v>
      </c>
      <c r="AA2062" s="85">
        <f t="shared" si="259"/>
        <v>0.82079999999999997</v>
      </c>
      <c r="AB2062" s="1"/>
      <c r="AC2062" s="1">
        <f t="shared" si="260"/>
        <v>5.7055555555555557</v>
      </c>
      <c r="AD2062" s="86">
        <v>20540</v>
      </c>
      <c r="AE2062" s="1">
        <v>0.37580000000000002</v>
      </c>
      <c r="AF2062" s="85">
        <f t="shared" si="261"/>
        <v>0.99780000000000002</v>
      </c>
      <c r="AG2062" s="1"/>
      <c r="AH2062" s="1">
        <f t="shared" si="262"/>
        <v>5.7055555555555557</v>
      </c>
      <c r="AI2062" s="86">
        <v>20540</v>
      </c>
      <c r="AJ2062" s="1">
        <v>0.40200000000000002</v>
      </c>
      <c r="AK2062" s="85">
        <f t="shared" si="263"/>
        <v>1.024</v>
      </c>
      <c r="AL2062" s="1"/>
    </row>
    <row r="2063" spans="19:38" x14ac:dyDescent="0.25">
      <c r="S2063" s="1">
        <f t="shared" si="256"/>
        <v>5.708333333333333</v>
      </c>
      <c r="T2063" s="86">
        <v>20550</v>
      </c>
      <c r="U2063" s="85">
        <v>0.38569999999999999</v>
      </c>
      <c r="V2063" s="85">
        <f t="shared" si="257"/>
        <v>1.0077</v>
      </c>
      <c r="W2063" s="1"/>
      <c r="X2063" s="1">
        <f t="shared" si="258"/>
        <v>5.708333333333333</v>
      </c>
      <c r="Y2063" s="86">
        <v>20550</v>
      </c>
      <c r="Z2063" s="1">
        <v>0.1988</v>
      </c>
      <c r="AA2063" s="85">
        <f t="shared" si="259"/>
        <v>0.82079999999999997</v>
      </c>
      <c r="AB2063" s="1"/>
      <c r="AC2063" s="1">
        <f t="shared" si="260"/>
        <v>5.708333333333333</v>
      </c>
      <c r="AD2063" s="86">
        <v>20550</v>
      </c>
      <c r="AE2063" s="1">
        <v>0.37580000000000002</v>
      </c>
      <c r="AF2063" s="85">
        <f t="shared" si="261"/>
        <v>0.99780000000000002</v>
      </c>
      <c r="AG2063" s="1"/>
      <c r="AH2063" s="1">
        <f t="shared" si="262"/>
        <v>5.708333333333333</v>
      </c>
      <c r="AI2063" s="86">
        <v>20550</v>
      </c>
      <c r="AJ2063" s="1">
        <v>0.40200000000000002</v>
      </c>
      <c r="AK2063" s="85">
        <f t="shared" si="263"/>
        <v>1.024</v>
      </c>
      <c r="AL2063" s="1"/>
    </row>
    <row r="2064" spans="19:38" x14ac:dyDescent="0.25">
      <c r="S2064" s="1">
        <f t="shared" si="256"/>
        <v>5.7111111111111112</v>
      </c>
      <c r="T2064" s="86">
        <v>20560</v>
      </c>
      <c r="U2064" s="85">
        <v>0.38569999999999999</v>
      </c>
      <c r="V2064" s="85">
        <f t="shared" si="257"/>
        <v>1.0077</v>
      </c>
      <c r="W2064" s="1"/>
      <c r="X2064" s="1">
        <f t="shared" si="258"/>
        <v>5.7111111111111112</v>
      </c>
      <c r="Y2064" s="86">
        <v>20560</v>
      </c>
      <c r="Z2064" s="1">
        <v>0.1988</v>
      </c>
      <c r="AA2064" s="85">
        <f t="shared" si="259"/>
        <v>0.82079999999999997</v>
      </c>
      <c r="AB2064" s="1"/>
      <c r="AC2064" s="1">
        <f t="shared" si="260"/>
        <v>5.7111111111111112</v>
      </c>
      <c r="AD2064" s="86">
        <v>20560</v>
      </c>
      <c r="AE2064" s="1">
        <v>0.37580000000000002</v>
      </c>
      <c r="AF2064" s="85">
        <f t="shared" si="261"/>
        <v>0.99780000000000002</v>
      </c>
      <c r="AG2064" s="1"/>
      <c r="AH2064" s="1">
        <f t="shared" si="262"/>
        <v>5.7111111111111112</v>
      </c>
      <c r="AI2064" s="86">
        <v>20560</v>
      </c>
      <c r="AJ2064" s="1">
        <v>0.40200000000000002</v>
      </c>
      <c r="AK2064" s="85">
        <f t="shared" si="263"/>
        <v>1.024</v>
      </c>
      <c r="AL2064" s="1"/>
    </row>
    <row r="2065" spans="19:38" x14ac:dyDescent="0.25">
      <c r="S2065" s="1">
        <f t="shared" si="256"/>
        <v>5.7138888888888886</v>
      </c>
      <c r="T2065" s="86">
        <v>20570</v>
      </c>
      <c r="U2065" s="85">
        <v>0.38569999999999999</v>
      </c>
      <c r="V2065" s="85">
        <f t="shared" si="257"/>
        <v>1.0077</v>
      </c>
      <c r="W2065" s="1"/>
      <c r="X2065" s="1">
        <f t="shared" si="258"/>
        <v>5.7138888888888886</v>
      </c>
      <c r="Y2065" s="86">
        <v>20570</v>
      </c>
      <c r="Z2065" s="1">
        <v>0.1988</v>
      </c>
      <c r="AA2065" s="85">
        <f t="shared" si="259"/>
        <v>0.82079999999999997</v>
      </c>
      <c r="AB2065" s="1"/>
      <c r="AC2065" s="1">
        <f t="shared" si="260"/>
        <v>5.7138888888888886</v>
      </c>
      <c r="AD2065" s="86">
        <v>20570</v>
      </c>
      <c r="AE2065" s="1">
        <v>0.37580000000000002</v>
      </c>
      <c r="AF2065" s="85">
        <f t="shared" si="261"/>
        <v>0.99780000000000002</v>
      </c>
      <c r="AG2065" s="1"/>
      <c r="AH2065" s="1">
        <f t="shared" si="262"/>
        <v>5.7138888888888886</v>
      </c>
      <c r="AI2065" s="86">
        <v>20570</v>
      </c>
      <c r="AJ2065" s="1">
        <v>0.40200000000000002</v>
      </c>
      <c r="AK2065" s="85">
        <f t="shared" si="263"/>
        <v>1.024</v>
      </c>
      <c r="AL2065" s="1"/>
    </row>
    <row r="2066" spans="19:38" x14ac:dyDescent="0.25">
      <c r="S2066" s="1">
        <f t="shared" si="256"/>
        <v>5.7166666666666668</v>
      </c>
      <c r="T2066" s="86">
        <v>20580</v>
      </c>
      <c r="U2066" s="85">
        <v>0.38569999999999999</v>
      </c>
      <c r="V2066" s="85">
        <f t="shared" si="257"/>
        <v>1.0077</v>
      </c>
      <c r="W2066" s="1"/>
      <c r="X2066" s="1">
        <f t="shared" si="258"/>
        <v>5.7166666666666668</v>
      </c>
      <c r="Y2066" s="86">
        <v>20580</v>
      </c>
      <c r="Z2066" s="1">
        <v>0.1988</v>
      </c>
      <c r="AA2066" s="85">
        <f t="shared" si="259"/>
        <v>0.82079999999999997</v>
      </c>
      <c r="AB2066" s="1"/>
      <c r="AC2066" s="1">
        <f t="shared" si="260"/>
        <v>5.7166666666666668</v>
      </c>
      <c r="AD2066" s="86">
        <v>20580</v>
      </c>
      <c r="AE2066" s="1">
        <v>0.37580000000000002</v>
      </c>
      <c r="AF2066" s="85">
        <f t="shared" si="261"/>
        <v>0.99780000000000002</v>
      </c>
      <c r="AG2066" s="1"/>
      <c r="AH2066" s="1">
        <f t="shared" si="262"/>
        <v>5.7166666666666668</v>
      </c>
      <c r="AI2066" s="86">
        <v>20580</v>
      </c>
      <c r="AJ2066" s="1">
        <v>0.40189999999999998</v>
      </c>
      <c r="AK2066" s="85">
        <f t="shared" si="263"/>
        <v>1.0239</v>
      </c>
      <c r="AL2066" s="1"/>
    </row>
    <row r="2067" spans="19:38" x14ac:dyDescent="0.25">
      <c r="S2067" s="1">
        <f t="shared" si="256"/>
        <v>5.7194444444444441</v>
      </c>
      <c r="T2067" s="86">
        <v>20590</v>
      </c>
      <c r="U2067" s="85">
        <v>0.38579999999999998</v>
      </c>
      <c r="V2067" s="85">
        <f t="shared" si="257"/>
        <v>1.0078</v>
      </c>
      <c r="W2067" s="1"/>
      <c r="X2067" s="1">
        <f t="shared" si="258"/>
        <v>5.7194444444444441</v>
      </c>
      <c r="Y2067" s="86">
        <v>20590</v>
      </c>
      <c r="Z2067" s="1">
        <v>0.1988</v>
      </c>
      <c r="AA2067" s="85">
        <f t="shared" si="259"/>
        <v>0.82079999999999997</v>
      </c>
      <c r="AB2067" s="1"/>
      <c r="AC2067" s="1">
        <f t="shared" si="260"/>
        <v>5.7194444444444441</v>
      </c>
      <c r="AD2067" s="86">
        <v>20590</v>
      </c>
      <c r="AE2067" s="1">
        <v>0.37580000000000002</v>
      </c>
      <c r="AF2067" s="85">
        <f t="shared" si="261"/>
        <v>0.99780000000000002</v>
      </c>
      <c r="AG2067" s="1"/>
      <c r="AH2067" s="1">
        <f t="shared" si="262"/>
        <v>5.7194444444444441</v>
      </c>
      <c r="AI2067" s="86">
        <v>20590</v>
      </c>
      <c r="AJ2067" s="1">
        <v>0.40189999999999998</v>
      </c>
      <c r="AK2067" s="85">
        <f t="shared" si="263"/>
        <v>1.0239</v>
      </c>
      <c r="AL2067" s="1"/>
    </row>
    <row r="2068" spans="19:38" x14ac:dyDescent="0.25">
      <c r="S2068" s="1">
        <f t="shared" si="256"/>
        <v>5.7222222222222223</v>
      </c>
      <c r="T2068" s="86">
        <v>20600</v>
      </c>
      <c r="U2068" s="85">
        <v>0.38579999999999998</v>
      </c>
      <c r="V2068" s="85">
        <f t="shared" si="257"/>
        <v>1.0078</v>
      </c>
      <c r="W2068" s="1"/>
      <c r="X2068" s="1">
        <f t="shared" si="258"/>
        <v>5.7222222222222223</v>
      </c>
      <c r="Y2068" s="86">
        <v>20600</v>
      </c>
      <c r="Z2068" s="1">
        <v>0.1988</v>
      </c>
      <c r="AA2068" s="85">
        <f t="shared" si="259"/>
        <v>0.82079999999999997</v>
      </c>
      <c r="AB2068" s="1"/>
      <c r="AC2068" s="1">
        <f t="shared" si="260"/>
        <v>5.7222222222222223</v>
      </c>
      <c r="AD2068" s="86">
        <v>20600</v>
      </c>
      <c r="AE2068" s="1">
        <v>0.37580000000000002</v>
      </c>
      <c r="AF2068" s="85">
        <f t="shared" si="261"/>
        <v>0.99780000000000002</v>
      </c>
      <c r="AG2068" s="1"/>
      <c r="AH2068" s="1">
        <f t="shared" si="262"/>
        <v>5.7222222222222223</v>
      </c>
      <c r="AI2068" s="86">
        <v>20600</v>
      </c>
      <c r="AJ2068" s="1">
        <v>0.40189999999999998</v>
      </c>
      <c r="AK2068" s="85">
        <f t="shared" si="263"/>
        <v>1.0239</v>
      </c>
      <c r="AL2068" s="1"/>
    </row>
    <row r="2069" spans="19:38" x14ac:dyDescent="0.25">
      <c r="S2069" s="1">
        <f t="shared" si="256"/>
        <v>5.7249999999999996</v>
      </c>
      <c r="T2069" s="86">
        <v>20610</v>
      </c>
      <c r="U2069" s="85">
        <v>0.38579999999999998</v>
      </c>
      <c r="V2069" s="85">
        <f t="shared" si="257"/>
        <v>1.0078</v>
      </c>
      <c r="W2069" s="1"/>
      <c r="X2069" s="1">
        <f t="shared" si="258"/>
        <v>5.7249999999999996</v>
      </c>
      <c r="Y2069" s="86">
        <v>20610</v>
      </c>
      <c r="Z2069" s="1">
        <v>0.1988</v>
      </c>
      <c r="AA2069" s="85">
        <f t="shared" si="259"/>
        <v>0.82079999999999997</v>
      </c>
      <c r="AB2069" s="1"/>
      <c r="AC2069" s="1">
        <f t="shared" si="260"/>
        <v>5.7249999999999996</v>
      </c>
      <c r="AD2069" s="86">
        <v>20610</v>
      </c>
      <c r="AE2069" s="1">
        <v>0.37580000000000002</v>
      </c>
      <c r="AF2069" s="85">
        <f t="shared" si="261"/>
        <v>0.99780000000000002</v>
      </c>
      <c r="AG2069" s="1"/>
      <c r="AH2069" s="1">
        <f t="shared" si="262"/>
        <v>5.7249999999999996</v>
      </c>
      <c r="AI2069" s="86">
        <v>20610</v>
      </c>
      <c r="AJ2069" s="1">
        <v>0.40189999999999998</v>
      </c>
      <c r="AK2069" s="85">
        <f t="shared" si="263"/>
        <v>1.0239</v>
      </c>
      <c r="AL2069" s="1"/>
    </row>
    <row r="2070" spans="19:38" x14ac:dyDescent="0.25">
      <c r="S2070" s="1">
        <f t="shared" si="256"/>
        <v>5.7277777777777779</v>
      </c>
      <c r="T2070" s="86">
        <v>20620</v>
      </c>
      <c r="U2070" s="85">
        <v>0.38579999999999998</v>
      </c>
      <c r="V2070" s="85">
        <f t="shared" si="257"/>
        <v>1.0078</v>
      </c>
      <c r="W2070" s="1"/>
      <c r="X2070" s="1">
        <f t="shared" si="258"/>
        <v>5.7277777777777779</v>
      </c>
      <c r="Y2070" s="86">
        <v>20620</v>
      </c>
      <c r="Z2070" s="1">
        <v>0.1988</v>
      </c>
      <c r="AA2070" s="85">
        <f t="shared" si="259"/>
        <v>0.82079999999999997</v>
      </c>
      <c r="AB2070" s="1"/>
      <c r="AC2070" s="1">
        <f t="shared" si="260"/>
        <v>5.7277777777777779</v>
      </c>
      <c r="AD2070" s="86">
        <v>20620</v>
      </c>
      <c r="AE2070" s="1">
        <v>0.37580000000000002</v>
      </c>
      <c r="AF2070" s="85">
        <f t="shared" si="261"/>
        <v>0.99780000000000002</v>
      </c>
      <c r="AG2070" s="1"/>
      <c r="AH2070" s="1">
        <f t="shared" si="262"/>
        <v>5.7277777777777779</v>
      </c>
      <c r="AI2070" s="86">
        <v>20620</v>
      </c>
      <c r="AJ2070" s="1">
        <v>0.40189999999999998</v>
      </c>
      <c r="AK2070" s="85">
        <f t="shared" si="263"/>
        <v>1.0239</v>
      </c>
      <c r="AL2070" s="1"/>
    </row>
    <row r="2071" spans="19:38" x14ac:dyDescent="0.25">
      <c r="S2071" s="1">
        <f t="shared" si="256"/>
        <v>5.7305555555555552</v>
      </c>
      <c r="T2071" s="86">
        <v>20630</v>
      </c>
      <c r="U2071" s="85">
        <v>0.38579999999999998</v>
      </c>
      <c r="V2071" s="85">
        <f t="shared" si="257"/>
        <v>1.0078</v>
      </c>
      <c r="W2071" s="1"/>
      <c r="X2071" s="1">
        <f t="shared" si="258"/>
        <v>5.7305555555555552</v>
      </c>
      <c r="Y2071" s="86">
        <v>20630</v>
      </c>
      <c r="Z2071" s="1">
        <v>0.1988</v>
      </c>
      <c r="AA2071" s="85">
        <f t="shared" si="259"/>
        <v>0.82079999999999997</v>
      </c>
      <c r="AB2071" s="1"/>
      <c r="AC2071" s="1">
        <f t="shared" si="260"/>
        <v>5.7305555555555552</v>
      </c>
      <c r="AD2071" s="86">
        <v>20630</v>
      </c>
      <c r="AE2071" s="1">
        <v>0.37580000000000002</v>
      </c>
      <c r="AF2071" s="85">
        <f t="shared" si="261"/>
        <v>0.99780000000000002</v>
      </c>
      <c r="AG2071" s="1"/>
      <c r="AH2071" s="1">
        <f t="shared" si="262"/>
        <v>5.7305555555555552</v>
      </c>
      <c r="AI2071" s="86">
        <v>20630</v>
      </c>
      <c r="AJ2071" s="1">
        <v>0.40189999999999998</v>
      </c>
      <c r="AK2071" s="85">
        <f t="shared" si="263"/>
        <v>1.0239</v>
      </c>
      <c r="AL2071" s="1"/>
    </row>
    <row r="2072" spans="19:38" x14ac:dyDescent="0.25">
      <c r="S2072" s="1">
        <f t="shared" si="256"/>
        <v>5.7333333333333334</v>
      </c>
      <c r="T2072" s="86">
        <v>20640</v>
      </c>
      <c r="U2072" s="85">
        <v>0.38579999999999998</v>
      </c>
      <c r="V2072" s="85">
        <f t="shared" si="257"/>
        <v>1.0078</v>
      </c>
      <c r="W2072" s="1"/>
      <c r="X2072" s="1">
        <f t="shared" si="258"/>
        <v>5.7333333333333334</v>
      </c>
      <c r="Y2072" s="86">
        <v>20640</v>
      </c>
      <c r="Z2072" s="1">
        <v>0.1988</v>
      </c>
      <c r="AA2072" s="85">
        <f t="shared" si="259"/>
        <v>0.82079999999999997</v>
      </c>
      <c r="AB2072" s="1"/>
      <c r="AC2072" s="1">
        <f t="shared" si="260"/>
        <v>5.7333333333333334</v>
      </c>
      <c r="AD2072" s="86">
        <v>20640</v>
      </c>
      <c r="AE2072" s="1">
        <v>0.37580000000000002</v>
      </c>
      <c r="AF2072" s="85">
        <f t="shared" si="261"/>
        <v>0.99780000000000002</v>
      </c>
      <c r="AG2072" s="1"/>
      <c r="AH2072" s="1">
        <f t="shared" si="262"/>
        <v>5.7333333333333334</v>
      </c>
      <c r="AI2072" s="86">
        <v>20640</v>
      </c>
      <c r="AJ2072" s="1">
        <v>0.40189999999999998</v>
      </c>
      <c r="AK2072" s="85">
        <f t="shared" si="263"/>
        <v>1.0239</v>
      </c>
      <c r="AL2072" s="1"/>
    </row>
    <row r="2073" spans="19:38" x14ac:dyDescent="0.25">
      <c r="S2073" s="1">
        <f t="shared" si="256"/>
        <v>5.7361111111111107</v>
      </c>
      <c r="T2073" s="86">
        <v>20650</v>
      </c>
      <c r="U2073" s="85">
        <v>0.38579999999999998</v>
      </c>
      <c r="V2073" s="85">
        <f t="shared" si="257"/>
        <v>1.0078</v>
      </c>
      <c r="W2073" s="1"/>
      <c r="X2073" s="1">
        <f t="shared" si="258"/>
        <v>5.7361111111111107</v>
      </c>
      <c r="Y2073" s="86">
        <v>20650</v>
      </c>
      <c r="Z2073" s="1">
        <v>0.19869999999999999</v>
      </c>
      <c r="AA2073" s="85">
        <f t="shared" si="259"/>
        <v>0.82069999999999999</v>
      </c>
      <c r="AB2073" s="1"/>
      <c r="AC2073" s="1">
        <f t="shared" si="260"/>
        <v>5.7361111111111107</v>
      </c>
      <c r="AD2073" s="86">
        <v>20650</v>
      </c>
      <c r="AE2073" s="1">
        <v>0.37580000000000002</v>
      </c>
      <c r="AF2073" s="85">
        <f t="shared" si="261"/>
        <v>0.99780000000000002</v>
      </c>
      <c r="AG2073" s="1"/>
      <c r="AH2073" s="1">
        <f t="shared" si="262"/>
        <v>5.7361111111111107</v>
      </c>
      <c r="AI2073" s="86">
        <v>20650</v>
      </c>
      <c r="AJ2073" s="1">
        <v>0.40189999999999998</v>
      </c>
      <c r="AK2073" s="85">
        <f t="shared" si="263"/>
        <v>1.0239</v>
      </c>
      <c r="AL2073" s="1"/>
    </row>
    <row r="2074" spans="19:38" x14ac:dyDescent="0.25">
      <c r="S2074" s="1">
        <f t="shared" si="256"/>
        <v>5.7388888888888889</v>
      </c>
      <c r="T2074" s="86">
        <v>20660</v>
      </c>
      <c r="U2074" s="85">
        <v>0.38579999999999998</v>
      </c>
      <c r="V2074" s="85">
        <f t="shared" si="257"/>
        <v>1.0078</v>
      </c>
      <c r="W2074" s="1"/>
      <c r="X2074" s="1">
        <f t="shared" si="258"/>
        <v>5.7388888888888889</v>
      </c>
      <c r="Y2074" s="86">
        <v>20660</v>
      </c>
      <c r="Z2074" s="1">
        <v>0.19869999999999999</v>
      </c>
      <c r="AA2074" s="85">
        <f t="shared" si="259"/>
        <v>0.82069999999999999</v>
      </c>
      <c r="AB2074" s="1"/>
      <c r="AC2074" s="1">
        <f t="shared" si="260"/>
        <v>5.7388888888888889</v>
      </c>
      <c r="AD2074" s="86">
        <v>20660</v>
      </c>
      <c r="AE2074" s="1">
        <v>0.37580000000000002</v>
      </c>
      <c r="AF2074" s="85">
        <f t="shared" si="261"/>
        <v>0.99780000000000002</v>
      </c>
      <c r="AG2074" s="1"/>
      <c r="AH2074" s="1">
        <f t="shared" si="262"/>
        <v>5.7388888888888889</v>
      </c>
      <c r="AI2074" s="86">
        <v>20660</v>
      </c>
      <c r="AJ2074" s="1">
        <v>0.40189999999999998</v>
      </c>
      <c r="AK2074" s="85">
        <f t="shared" si="263"/>
        <v>1.0239</v>
      </c>
      <c r="AL2074" s="1"/>
    </row>
    <row r="2075" spans="19:38" x14ac:dyDescent="0.25">
      <c r="S2075" s="1">
        <f t="shared" si="256"/>
        <v>5.7416666666666663</v>
      </c>
      <c r="T2075" s="86">
        <v>20670</v>
      </c>
      <c r="U2075" s="85">
        <v>0.38579999999999998</v>
      </c>
      <c r="V2075" s="85">
        <f t="shared" si="257"/>
        <v>1.0078</v>
      </c>
      <c r="W2075" s="1"/>
      <c r="X2075" s="1">
        <f t="shared" si="258"/>
        <v>5.7416666666666663</v>
      </c>
      <c r="Y2075" s="86">
        <v>20670</v>
      </c>
      <c r="Z2075" s="1">
        <v>0.19869999999999999</v>
      </c>
      <c r="AA2075" s="85">
        <f t="shared" si="259"/>
        <v>0.82069999999999999</v>
      </c>
      <c r="AB2075" s="1"/>
      <c r="AC2075" s="1">
        <f t="shared" si="260"/>
        <v>5.7416666666666663</v>
      </c>
      <c r="AD2075" s="86">
        <v>20670</v>
      </c>
      <c r="AE2075" s="1">
        <v>0.37580000000000002</v>
      </c>
      <c r="AF2075" s="85">
        <f t="shared" si="261"/>
        <v>0.99780000000000002</v>
      </c>
      <c r="AG2075" s="1"/>
      <c r="AH2075" s="1">
        <f t="shared" si="262"/>
        <v>5.7416666666666663</v>
      </c>
      <c r="AI2075" s="86">
        <v>20670</v>
      </c>
      <c r="AJ2075" s="1">
        <v>0.40189999999999998</v>
      </c>
      <c r="AK2075" s="85">
        <f t="shared" si="263"/>
        <v>1.0239</v>
      </c>
      <c r="AL2075" s="1"/>
    </row>
    <row r="2076" spans="19:38" x14ac:dyDescent="0.25">
      <c r="S2076" s="1">
        <f t="shared" si="256"/>
        <v>5.7444444444444445</v>
      </c>
      <c r="T2076" s="86">
        <v>20680</v>
      </c>
      <c r="U2076" s="85">
        <v>0.38579999999999998</v>
      </c>
      <c r="V2076" s="85">
        <f t="shared" si="257"/>
        <v>1.0078</v>
      </c>
      <c r="W2076" s="1"/>
      <c r="X2076" s="1">
        <f t="shared" si="258"/>
        <v>5.7444444444444445</v>
      </c>
      <c r="Y2076" s="86">
        <v>20680</v>
      </c>
      <c r="Z2076" s="1">
        <v>0.19869999999999999</v>
      </c>
      <c r="AA2076" s="85">
        <f t="shared" si="259"/>
        <v>0.82069999999999999</v>
      </c>
      <c r="AB2076" s="1"/>
      <c r="AC2076" s="1">
        <f t="shared" si="260"/>
        <v>5.7444444444444445</v>
      </c>
      <c r="AD2076" s="86">
        <v>20680</v>
      </c>
      <c r="AE2076" s="1">
        <v>0.37580000000000002</v>
      </c>
      <c r="AF2076" s="85">
        <f t="shared" si="261"/>
        <v>0.99780000000000002</v>
      </c>
      <c r="AG2076" s="1"/>
      <c r="AH2076" s="1">
        <f t="shared" si="262"/>
        <v>5.7444444444444445</v>
      </c>
      <c r="AI2076" s="86">
        <v>20680</v>
      </c>
      <c r="AJ2076" s="1">
        <v>0.40189999999999998</v>
      </c>
      <c r="AK2076" s="85">
        <f t="shared" si="263"/>
        <v>1.0239</v>
      </c>
      <c r="AL2076" s="1"/>
    </row>
    <row r="2077" spans="19:38" x14ac:dyDescent="0.25">
      <c r="S2077" s="1">
        <f t="shared" si="256"/>
        <v>5.7472222222222218</v>
      </c>
      <c r="T2077" s="86">
        <v>20690</v>
      </c>
      <c r="U2077" s="85">
        <v>0.38579999999999998</v>
      </c>
      <c r="V2077" s="85">
        <f t="shared" si="257"/>
        <v>1.0078</v>
      </c>
      <c r="W2077" s="1"/>
      <c r="X2077" s="1">
        <f t="shared" si="258"/>
        <v>5.7472222222222218</v>
      </c>
      <c r="Y2077" s="86">
        <v>20690</v>
      </c>
      <c r="Z2077" s="1">
        <v>0.19869999999999999</v>
      </c>
      <c r="AA2077" s="85">
        <f t="shared" si="259"/>
        <v>0.82069999999999999</v>
      </c>
      <c r="AB2077" s="1"/>
      <c r="AC2077" s="1">
        <f t="shared" si="260"/>
        <v>5.7472222222222218</v>
      </c>
      <c r="AD2077" s="86">
        <v>20690</v>
      </c>
      <c r="AE2077" s="1">
        <v>0.37580000000000002</v>
      </c>
      <c r="AF2077" s="85">
        <f t="shared" si="261"/>
        <v>0.99780000000000002</v>
      </c>
      <c r="AG2077" s="1"/>
      <c r="AH2077" s="1">
        <f t="shared" si="262"/>
        <v>5.7472222222222218</v>
      </c>
      <c r="AI2077" s="86">
        <v>20690</v>
      </c>
      <c r="AJ2077" s="1">
        <v>0.40179999999999999</v>
      </c>
      <c r="AK2077" s="85">
        <f t="shared" si="263"/>
        <v>1.0238</v>
      </c>
      <c r="AL2077" s="1"/>
    </row>
    <row r="2078" spans="19:38" x14ac:dyDescent="0.25">
      <c r="S2078" s="1">
        <f t="shared" si="256"/>
        <v>5.75</v>
      </c>
      <c r="T2078" s="86">
        <v>20700</v>
      </c>
      <c r="U2078" s="85">
        <v>0.38590000000000002</v>
      </c>
      <c r="V2078" s="85">
        <f t="shared" si="257"/>
        <v>1.0079</v>
      </c>
      <c r="W2078" s="1"/>
      <c r="X2078" s="1">
        <f t="shared" si="258"/>
        <v>5.75</v>
      </c>
      <c r="Y2078" s="86">
        <v>20700</v>
      </c>
      <c r="Z2078" s="1">
        <v>0.19869999999999999</v>
      </c>
      <c r="AA2078" s="85">
        <f t="shared" si="259"/>
        <v>0.82069999999999999</v>
      </c>
      <c r="AB2078" s="1"/>
      <c r="AC2078" s="1">
        <f t="shared" si="260"/>
        <v>5.75</v>
      </c>
      <c r="AD2078" s="86">
        <v>20700</v>
      </c>
      <c r="AE2078" s="1">
        <v>0.37580000000000002</v>
      </c>
      <c r="AF2078" s="85">
        <f t="shared" si="261"/>
        <v>0.99780000000000002</v>
      </c>
      <c r="AG2078" s="1"/>
      <c r="AH2078" s="1">
        <f t="shared" si="262"/>
        <v>5.75</v>
      </c>
      <c r="AI2078" s="86">
        <v>20700</v>
      </c>
      <c r="AJ2078" s="1">
        <v>0.40179999999999999</v>
      </c>
      <c r="AK2078" s="85">
        <f t="shared" si="263"/>
        <v>1.0238</v>
      </c>
      <c r="AL2078" s="1"/>
    </row>
    <row r="2079" spans="19:38" x14ac:dyDescent="0.25">
      <c r="S2079" s="1">
        <f t="shared" si="256"/>
        <v>5.7527777777777782</v>
      </c>
      <c r="T2079" s="86">
        <v>20710</v>
      </c>
      <c r="U2079" s="85">
        <v>0.38590000000000002</v>
      </c>
      <c r="V2079" s="85">
        <f t="shared" si="257"/>
        <v>1.0079</v>
      </c>
      <c r="W2079" s="1"/>
      <c r="X2079" s="1">
        <f t="shared" si="258"/>
        <v>5.7527777777777782</v>
      </c>
      <c r="Y2079" s="86">
        <v>20710</v>
      </c>
      <c r="Z2079" s="1">
        <v>0.19869999999999999</v>
      </c>
      <c r="AA2079" s="85">
        <f t="shared" si="259"/>
        <v>0.82069999999999999</v>
      </c>
      <c r="AB2079" s="1"/>
      <c r="AC2079" s="1">
        <f t="shared" si="260"/>
        <v>5.7527777777777782</v>
      </c>
      <c r="AD2079" s="86">
        <v>20710</v>
      </c>
      <c r="AE2079" s="1">
        <v>0.37580000000000002</v>
      </c>
      <c r="AF2079" s="85">
        <f t="shared" si="261"/>
        <v>0.99780000000000002</v>
      </c>
      <c r="AG2079" s="1"/>
      <c r="AH2079" s="1">
        <f t="shared" si="262"/>
        <v>5.7527777777777782</v>
      </c>
      <c r="AI2079" s="86">
        <v>20710</v>
      </c>
      <c r="AJ2079" s="1">
        <v>0.40179999999999999</v>
      </c>
      <c r="AK2079" s="85">
        <f t="shared" si="263"/>
        <v>1.0238</v>
      </c>
      <c r="AL2079" s="1"/>
    </row>
    <row r="2080" spans="19:38" x14ac:dyDescent="0.25">
      <c r="S2080" s="1">
        <f t="shared" si="256"/>
        <v>5.7555555555555555</v>
      </c>
      <c r="T2080" s="86">
        <v>20720</v>
      </c>
      <c r="U2080" s="85">
        <v>0.38590000000000002</v>
      </c>
      <c r="V2080" s="85">
        <f t="shared" si="257"/>
        <v>1.0079</v>
      </c>
      <c r="W2080" s="1"/>
      <c r="X2080" s="1">
        <f t="shared" si="258"/>
        <v>5.7555555555555555</v>
      </c>
      <c r="Y2080" s="86">
        <v>20720</v>
      </c>
      <c r="Z2080" s="1">
        <v>0.19869999999999999</v>
      </c>
      <c r="AA2080" s="85">
        <f t="shared" si="259"/>
        <v>0.82069999999999999</v>
      </c>
      <c r="AB2080" s="1"/>
      <c r="AC2080" s="1">
        <f t="shared" si="260"/>
        <v>5.7555555555555555</v>
      </c>
      <c r="AD2080" s="86">
        <v>20720</v>
      </c>
      <c r="AE2080" s="1">
        <v>0.37580000000000002</v>
      </c>
      <c r="AF2080" s="85">
        <f t="shared" si="261"/>
        <v>0.99780000000000002</v>
      </c>
      <c r="AG2080" s="1"/>
      <c r="AH2080" s="1">
        <f t="shared" si="262"/>
        <v>5.7555555555555555</v>
      </c>
      <c r="AI2080" s="86">
        <v>20720</v>
      </c>
      <c r="AJ2080" s="1">
        <v>0.40179999999999999</v>
      </c>
      <c r="AK2080" s="85">
        <f t="shared" si="263"/>
        <v>1.0238</v>
      </c>
      <c r="AL2080" s="1"/>
    </row>
    <row r="2081" spans="19:38" x14ac:dyDescent="0.25">
      <c r="S2081" s="1">
        <f t="shared" si="256"/>
        <v>5.7583333333333337</v>
      </c>
      <c r="T2081" s="86">
        <v>20730</v>
      </c>
      <c r="U2081" s="85">
        <v>0.38590000000000002</v>
      </c>
      <c r="V2081" s="85">
        <f t="shared" si="257"/>
        <v>1.0079</v>
      </c>
      <c r="W2081" s="1"/>
      <c r="X2081" s="1">
        <f t="shared" si="258"/>
        <v>5.7583333333333337</v>
      </c>
      <c r="Y2081" s="86">
        <v>20730</v>
      </c>
      <c r="Z2081" s="1">
        <v>0.19869999999999999</v>
      </c>
      <c r="AA2081" s="85">
        <f t="shared" si="259"/>
        <v>0.82069999999999999</v>
      </c>
      <c r="AB2081" s="1"/>
      <c r="AC2081" s="1">
        <f t="shared" si="260"/>
        <v>5.7583333333333337</v>
      </c>
      <c r="AD2081" s="86">
        <v>20730</v>
      </c>
      <c r="AE2081" s="1">
        <v>0.37580000000000002</v>
      </c>
      <c r="AF2081" s="85">
        <f t="shared" si="261"/>
        <v>0.99780000000000002</v>
      </c>
      <c r="AG2081" s="1"/>
      <c r="AH2081" s="1">
        <f t="shared" si="262"/>
        <v>5.7583333333333337</v>
      </c>
      <c r="AI2081" s="86">
        <v>20730</v>
      </c>
      <c r="AJ2081" s="1">
        <v>0.40179999999999999</v>
      </c>
      <c r="AK2081" s="85">
        <f t="shared" si="263"/>
        <v>1.0238</v>
      </c>
      <c r="AL2081" s="1"/>
    </row>
    <row r="2082" spans="19:38" x14ac:dyDescent="0.25">
      <c r="S2082" s="1">
        <f t="shared" si="256"/>
        <v>5.7611111111111111</v>
      </c>
      <c r="T2082" s="86">
        <v>20740</v>
      </c>
      <c r="U2082" s="85">
        <v>0.38590000000000002</v>
      </c>
      <c r="V2082" s="85">
        <f t="shared" si="257"/>
        <v>1.0079</v>
      </c>
      <c r="W2082" s="1"/>
      <c r="X2082" s="1">
        <f t="shared" si="258"/>
        <v>5.7611111111111111</v>
      </c>
      <c r="Y2082" s="86">
        <v>20740</v>
      </c>
      <c r="Z2082" s="1">
        <v>0.19869999999999999</v>
      </c>
      <c r="AA2082" s="85">
        <f t="shared" si="259"/>
        <v>0.82069999999999999</v>
      </c>
      <c r="AB2082" s="1"/>
      <c r="AC2082" s="1">
        <f t="shared" si="260"/>
        <v>5.7611111111111111</v>
      </c>
      <c r="AD2082" s="86">
        <v>20740</v>
      </c>
      <c r="AE2082" s="1">
        <v>0.37580000000000002</v>
      </c>
      <c r="AF2082" s="85">
        <f t="shared" si="261"/>
        <v>0.99780000000000002</v>
      </c>
      <c r="AG2082" s="1"/>
      <c r="AH2082" s="1">
        <f t="shared" si="262"/>
        <v>5.7611111111111111</v>
      </c>
      <c r="AI2082" s="86">
        <v>20740</v>
      </c>
      <c r="AJ2082" s="1">
        <v>0.40179999999999999</v>
      </c>
      <c r="AK2082" s="85">
        <f t="shared" si="263"/>
        <v>1.0238</v>
      </c>
      <c r="AL2082" s="1"/>
    </row>
    <row r="2083" spans="19:38" x14ac:dyDescent="0.25">
      <c r="S2083" s="1">
        <f t="shared" si="256"/>
        <v>5.7638888888888893</v>
      </c>
      <c r="T2083" s="86">
        <v>20750</v>
      </c>
      <c r="U2083" s="85">
        <v>0.38590000000000002</v>
      </c>
      <c r="V2083" s="85">
        <f t="shared" si="257"/>
        <v>1.0079</v>
      </c>
      <c r="W2083" s="1"/>
      <c r="X2083" s="1">
        <f t="shared" si="258"/>
        <v>5.7638888888888893</v>
      </c>
      <c r="Y2083" s="86">
        <v>20750</v>
      </c>
      <c r="Z2083" s="1">
        <v>0.19869999999999999</v>
      </c>
      <c r="AA2083" s="85">
        <f t="shared" si="259"/>
        <v>0.82069999999999999</v>
      </c>
      <c r="AB2083" s="1"/>
      <c r="AC2083" s="1">
        <f t="shared" si="260"/>
        <v>5.7638888888888893</v>
      </c>
      <c r="AD2083" s="86">
        <v>20750</v>
      </c>
      <c r="AE2083" s="1">
        <v>0.37580000000000002</v>
      </c>
      <c r="AF2083" s="85">
        <f t="shared" si="261"/>
        <v>0.99780000000000002</v>
      </c>
      <c r="AG2083" s="1"/>
      <c r="AH2083" s="1">
        <f t="shared" si="262"/>
        <v>5.7638888888888893</v>
      </c>
      <c r="AI2083" s="86">
        <v>20750</v>
      </c>
      <c r="AJ2083" s="1">
        <v>0.40179999999999999</v>
      </c>
      <c r="AK2083" s="85">
        <f t="shared" si="263"/>
        <v>1.0238</v>
      </c>
      <c r="AL2083" s="1"/>
    </row>
    <row r="2084" spans="19:38" x14ac:dyDescent="0.25">
      <c r="S2084" s="1">
        <f t="shared" si="256"/>
        <v>5.7666666666666666</v>
      </c>
      <c r="T2084" s="86">
        <v>20760</v>
      </c>
      <c r="U2084" s="85">
        <v>0.38590000000000002</v>
      </c>
      <c r="V2084" s="85">
        <f t="shared" si="257"/>
        <v>1.0079</v>
      </c>
      <c r="W2084" s="1"/>
      <c r="X2084" s="1">
        <f t="shared" si="258"/>
        <v>5.7666666666666666</v>
      </c>
      <c r="Y2084" s="86">
        <v>20760</v>
      </c>
      <c r="Z2084" s="1">
        <v>0.19869999999999999</v>
      </c>
      <c r="AA2084" s="85">
        <f t="shared" si="259"/>
        <v>0.82069999999999999</v>
      </c>
      <c r="AB2084" s="1"/>
      <c r="AC2084" s="1">
        <f t="shared" si="260"/>
        <v>5.7666666666666666</v>
      </c>
      <c r="AD2084" s="86">
        <v>20760</v>
      </c>
      <c r="AE2084" s="1">
        <v>0.37580000000000002</v>
      </c>
      <c r="AF2084" s="85">
        <f t="shared" si="261"/>
        <v>0.99780000000000002</v>
      </c>
      <c r="AG2084" s="1"/>
      <c r="AH2084" s="1">
        <f t="shared" si="262"/>
        <v>5.7666666666666666</v>
      </c>
      <c r="AI2084" s="86">
        <v>20760</v>
      </c>
      <c r="AJ2084" s="1">
        <v>0.40179999999999999</v>
      </c>
      <c r="AK2084" s="85">
        <f t="shared" si="263"/>
        <v>1.0238</v>
      </c>
      <c r="AL2084" s="1"/>
    </row>
    <row r="2085" spans="19:38" x14ac:dyDescent="0.25">
      <c r="S2085" s="1">
        <f t="shared" si="256"/>
        <v>5.7694444444444448</v>
      </c>
      <c r="T2085" s="86">
        <v>20770</v>
      </c>
      <c r="U2085" s="85">
        <v>0.38590000000000002</v>
      </c>
      <c r="V2085" s="85">
        <f t="shared" si="257"/>
        <v>1.0079</v>
      </c>
      <c r="W2085" s="1"/>
      <c r="X2085" s="1">
        <f t="shared" si="258"/>
        <v>5.7694444444444448</v>
      </c>
      <c r="Y2085" s="86">
        <v>20770</v>
      </c>
      <c r="Z2085" s="1">
        <v>0.1986</v>
      </c>
      <c r="AA2085" s="85">
        <f t="shared" si="259"/>
        <v>0.8206</v>
      </c>
      <c r="AB2085" s="1"/>
      <c r="AC2085" s="1">
        <f t="shared" si="260"/>
        <v>5.7694444444444448</v>
      </c>
      <c r="AD2085" s="86">
        <v>20770</v>
      </c>
      <c r="AE2085" s="1">
        <v>0.37580000000000002</v>
      </c>
      <c r="AF2085" s="85">
        <f t="shared" si="261"/>
        <v>0.99780000000000002</v>
      </c>
      <c r="AG2085" s="1"/>
      <c r="AH2085" s="1">
        <f t="shared" si="262"/>
        <v>5.7694444444444448</v>
      </c>
      <c r="AI2085" s="86">
        <v>20770</v>
      </c>
      <c r="AJ2085" s="1">
        <v>0.4017</v>
      </c>
      <c r="AK2085" s="85">
        <f t="shared" si="263"/>
        <v>1.0237000000000001</v>
      </c>
      <c r="AL2085" s="1"/>
    </row>
    <row r="2086" spans="19:38" x14ac:dyDescent="0.25">
      <c r="S2086" s="1">
        <f t="shared" si="256"/>
        <v>5.7722222222222221</v>
      </c>
      <c r="T2086" s="86">
        <v>20780</v>
      </c>
      <c r="U2086" s="85">
        <v>0.38590000000000002</v>
      </c>
      <c r="V2086" s="85">
        <f t="shared" si="257"/>
        <v>1.0079</v>
      </c>
      <c r="W2086" s="1"/>
      <c r="X2086" s="1">
        <f t="shared" si="258"/>
        <v>5.7722222222222221</v>
      </c>
      <c r="Y2086" s="86">
        <v>20780</v>
      </c>
      <c r="Z2086" s="1">
        <v>0.1986</v>
      </c>
      <c r="AA2086" s="85">
        <f t="shared" si="259"/>
        <v>0.8206</v>
      </c>
      <c r="AB2086" s="1"/>
      <c r="AC2086" s="1">
        <f t="shared" si="260"/>
        <v>5.7722222222222221</v>
      </c>
      <c r="AD2086" s="86">
        <v>20780</v>
      </c>
      <c r="AE2086" s="1">
        <v>0.37580000000000002</v>
      </c>
      <c r="AF2086" s="85">
        <f t="shared" si="261"/>
        <v>0.99780000000000002</v>
      </c>
      <c r="AG2086" s="1"/>
      <c r="AH2086" s="1">
        <f t="shared" si="262"/>
        <v>5.7722222222222221</v>
      </c>
      <c r="AI2086" s="86">
        <v>20780</v>
      </c>
      <c r="AJ2086" s="1">
        <v>0.4017</v>
      </c>
      <c r="AK2086" s="85">
        <f t="shared" si="263"/>
        <v>1.0237000000000001</v>
      </c>
      <c r="AL2086" s="1"/>
    </row>
    <row r="2087" spans="19:38" x14ac:dyDescent="0.25">
      <c r="S2087" s="1">
        <f t="shared" si="256"/>
        <v>5.7750000000000004</v>
      </c>
      <c r="T2087" s="86">
        <v>20790</v>
      </c>
      <c r="U2087" s="85">
        <v>0.38590000000000002</v>
      </c>
      <c r="V2087" s="85">
        <f t="shared" si="257"/>
        <v>1.0079</v>
      </c>
      <c r="W2087" s="1"/>
      <c r="X2087" s="1">
        <f t="shared" si="258"/>
        <v>5.7750000000000004</v>
      </c>
      <c r="Y2087" s="86">
        <v>20790</v>
      </c>
      <c r="Z2087" s="1">
        <v>0.1986</v>
      </c>
      <c r="AA2087" s="85">
        <f t="shared" si="259"/>
        <v>0.8206</v>
      </c>
      <c r="AB2087" s="1"/>
      <c r="AC2087" s="1">
        <f t="shared" si="260"/>
        <v>5.7750000000000004</v>
      </c>
      <c r="AD2087" s="86">
        <v>20790</v>
      </c>
      <c r="AE2087" s="1">
        <v>0.37590000000000001</v>
      </c>
      <c r="AF2087" s="85">
        <f t="shared" si="261"/>
        <v>0.99790000000000001</v>
      </c>
      <c r="AG2087" s="1"/>
      <c r="AH2087" s="1">
        <f t="shared" si="262"/>
        <v>5.7750000000000004</v>
      </c>
      <c r="AI2087" s="86">
        <v>20790</v>
      </c>
      <c r="AJ2087" s="1">
        <v>0.4017</v>
      </c>
      <c r="AK2087" s="85">
        <f t="shared" si="263"/>
        <v>1.0237000000000001</v>
      </c>
      <c r="AL2087" s="1"/>
    </row>
    <row r="2088" spans="19:38" x14ac:dyDescent="0.25">
      <c r="S2088" s="1">
        <f t="shared" si="256"/>
        <v>5.7777777777777777</v>
      </c>
      <c r="T2088" s="86">
        <v>20800</v>
      </c>
      <c r="U2088" s="85">
        <v>0.38590000000000002</v>
      </c>
      <c r="V2088" s="85">
        <f t="shared" si="257"/>
        <v>1.0079</v>
      </c>
      <c r="W2088" s="1"/>
      <c r="X2088" s="1">
        <f t="shared" si="258"/>
        <v>5.7777777777777777</v>
      </c>
      <c r="Y2088" s="86">
        <v>20800</v>
      </c>
      <c r="Z2088" s="1">
        <v>0.1986</v>
      </c>
      <c r="AA2088" s="85">
        <f t="shared" si="259"/>
        <v>0.8206</v>
      </c>
      <c r="AB2088" s="1"/>
      <c r="AC2088" s="1">
        <f t="shared" si="260"/>
        <v>5.7777777777777777</v>
      </c>
      <c r="AD2088" s="86">
        <v>20800</v>
      </c>
      <c r="AE2088" s="1">
        <v>0.37580000000000002</v>
      </c>
      <c r="AF2088" s="85">
        <f t="shared" si="261"/>
        <v>0.99780000000000002</v>
      </c>
      <c r="AG2088" s="1"/>
      <c r="AH2088" s="1">
        <f t="shared" si="262"/>
        <v>5.7777777777777777</v>
      </c>
      <c r="AI2088" s="86">
        <v>20800</v>
      </c>
      <c r="AJ2088" s="1">
        <v>0.4017</v>
      </c>
      <c r="AK2088" s="85">
        <f t="shared" si="263"/>
        <v>1.0237000000000001</v>
      </c>
      <c r="AL2088" s="1"/>
    </row>
    <row r="2089" spans="19:38" x14ac:dyDescent="0.25">
      <c r="S2089" s="1">
        <f t="shared" si="256"/>
        <v>5.7805555555555559</v>
      </c>
      <c r="T2089" s="86">
        <v>20810</v>
      </c>
      <c r="U2089" s="85">
        <v>0.38600000000000001</v>
      </c>
      <c r="V2089" s="85">
        <f t="shared" si="257"/>
        <v>1.008</v>
      </c>
      <c r="W2089" s="1"/>
      <c r="X2089" s="1">
        <f t="shared" si="258"/>
        <v>5.7805555555555559</v>
      </c>
      <c r="Y2089" s="86">
        <v>20810</v>
      </c>
      <c r="Z2089" s="1">
        <v>0.1986</v>
      </c>
      <c r="AA2089" s="85">
        <f t="shared" si="259"/>
        <v>0.8206</v>
      </c>
      <c r="AB2089" s="1"/>
      <c r="AC2089" s="1">
        <f t="shared" si="260"/>
        <v>5.7805555555555559</v>
      </c>
      <c r="AD2089" s="86">
        <v>20810</v>
      </c>
      <c r="AE2089" s="1">
        <v>0.37590000000000001</v>
      </c>
      <c r="AF2089" s="85">
        <f t="shared" si="261"/>
        <v>0.99790000000000001</v>
      </c>
      <c r="AG2089" s="1"/>
      <c r="AH2089" s="1">
        <f t="shared" si="262"/>
        <v>5.7805555555555559</v>
      </c>
      <c r="AI2089" s="86">
        <v>20810</v>
      </c>
      <c r="AJ2089" s="1">
        <v>0.4017</v>
      </c>
      <c r="AK2089" s="85">
        <f t="shared" si="263"/>
        <v>1.0237000000000001</v>
      </c>
      <c r="AL2089" s="1"/>
    </row>
    <row r="2090" spans="19:38" x14ac:dyDescent="0.25">
      <c r="S2090" s="1">
        <f t="shared" si="256"/>
        <v>5.7833333333333332</v>
      </c>
      <c r="T2090" s="86">
        <v>20820</v>
      </c>
      <c r="U2090" s="85">
        <v>0.38600000000000001</v>
      </c>
      <c r="V2090" s="85">
        <f t="shared" si="257"/>
        <v>1.008</v>
      </c>
      <c r="W2090" s="1"/>
      <c r="X2090" s="1">
        <f t="shared" si="258"/>
        <v>5.7833333333333332</v>
      </c>
      <c r="Y2090" s="86">
        <v>20820</v>
      </c>
      <c r="Z2090" s="1">
        <v>0.1986</v>
      </c>
      <c r="AA2090" s="85">
        <f t="shared" si="259"/>
        <v>0.8206</v>
      </c>
      <c r="AB2090" s="1"/>
      <c r="AC2090" s="1">
        <f t="shared" si="260"/>
        <v>5.7833333333333332</v>
      </c>
      <c r="AD2090" s="86">
        <v>20820</v>
      </c>
      <c r="AE2090" s="1">
        <v>0.37590000000000001</v>
      </c>
      <c r="AF2090" s="85">
        <f t="shared" si="261"/>
        <v>0.99790000000000001</v>
      </c>
      <c r="AG2090" s="1"/>
      <c r="AH2090" s="1">
        <f t="shared" si="262"/>
        <v>5.7833333333333332</v>
      </c>
      <c r="AI2090" s="86">
        <v>20820</v>
      </c>
      <c r="AJ2090" s="1">
        <v>0.4017</v>
      </c>
      <c r="AK2090" s="85">
        <f t="shared" si="263"/>
        <v>1.0237000000000001</v>
      </c>
      <c r="AL2090" s="1"/>
    </row>
    <row r="2091" spans="19:38" x14ac:dyDescent="0.25">
      <c r="S2091" s="1">
        <f t="shared" si="256"/>
        <v>5.7861111111111114</v>
      </c>
      <c r="T2091" s="86">
        <v>20830</v>
      </c>
      <c r="U2091" s="85">
        <v>0.38600000000000001</v>
      </c>
      <c r="V2091" s="85">
        <f t="shared" si="257"/>
        <v>1.008</v>
      </c>
      <c r="W2091" s="1"/>
      <c r="X2091" s="1">
        <f t="shared" si="258"/>
        <v>5.7861111111111114</v>
      </c>
      <c r="Y2091" s="86">
        <v>20830</v>
      </c>
      <c r="Z2091" s="1">
        <v>0.1986</v>
      </c>
      <c r="AA2091" s="85">
        <f t="shared" si="259"/>
        <v>0.8206</v>
      </c>
      <c r="AB2091" s="1"/>
      <c r="AC2091" s="1">
        <f t="shared" si="260"/>
        <v>5.7861111111111114</v>
      </c>
      <c r="AD2091" s="86">
        <v>20830</v>
      </c>
      <c r="AE2091" s="1">
        <v>0.37590000000000001</v>
      </c>
      <c r="AF2091" s="85">
        <f t="shared" si="261"/>
        <v>0.99790000000000001</v>
      </c>
      <c r="AG2091" s="1"/>
      <c r="AH2091" s="1">
        <f t="shared" si="262"/>
        <v>5.7861111111111114</v>
      </c>
      <c r="AI2091" s="86">
        <v>20830</v>
      </c>
      <c r="AJ2091" s="1">
        <v>0.4017</v>
      </c>
      <c r="AK2091" s="85">
        <f t="shared" si="263"/>
        <v>1.0237000000000001</v>
      </c>
      <c r="AL2091" s="1"/>
    </row>
    <row r="2092" spans="19:38" x14ac:dyDescent="0.25">
      <c r="S2092" s="1">
        <f t="shared" si="256"/>
        <v>5.7888888888888888</v>
      </c>
      <c r="T2092" s="86">
        <v>20840</v>
      </c>
      <c r="U2092" s="85">
        <v>0.38600000000000001</v>
      </c>
      <c r="V2092" s="85">
        <f t="shared" si="257"/>
        <v>1.008</v>
      </c>
      <c r="W2092" s="1"/>
      <c r="X2092" s="1">
        <f t="shared" si="258"/>
        <v>5.7888888888888888</v>
      </c>
      <c r="Y2092" s="86">
        <v>20840</v>
      </c>
      <c r="Z2092" s="1">
        <v>0.1986</v>
      </c>
      <c r="AA2092" s="85">
        <f t="shared" si="259"/>
        <v>0.8206</v>
      </c>
      <c r="AB2092" s="1"/>
      <c r="AC2092" s="1">
        <f t="shared" si="260"/>
        <v>5.7888888888888888</v>
      </c>
      <c r="AD2092" s="86">
        <v>20840</v>
      </c>
      <c r="AE2092" s="1">
        <v>0.37590000000000001</v>
      </c>
      <c r="AF2092" s="85">
        <f t="shared" si="261"/>
        <v>0.99790000000000001</v>
      </c>
      <c r="AG2092" s="1"/>
      <c r="AH2092" s="1">
        <f t="shared" si="262"/>
        <v>5.7888888888888888</v>
      </c>
      <c r="AI2092" s="86">
        <v>20840</v>
      </c>
      <c r="AJ2092" s="1">
        <v>0.4017</v>
      </c>
      <c r="AK2092" s="85">
        <f t="shared" si="263"/>
        <v>1.0237000000000001</v>
      </c>
      <c r="AL2092" s="1"/>
    </row>
    <row r="2093" spans="19:38" x14ac:dyDescent="0.25">
      <c r="S2093" s="1">
        <f t="shared" si="256"/>
        <v>5.791666666666667</v>
      </c>
      <c r="T2093" s="86">
        <v>20850</v>
      </c>
      <c r="U2093" s="85">
        <v>0.38600000000000001</v>
      </c>
      <c r="V2093" s="85">
        <f t="shared" si="257"/>
        <v>1.008</v>
      </c>
      <c r="W2093" s="1"/>
      <c r="X2093" s="1">
        <f t="shared" si="258"/>
        <v>5.791666666666667</v>
      </c>
      <c r="Y2093" s="86">
        <v>20850</v>
      </c>
      <c r="Z2093" s="1">
        <v>0.1986</v>
      </c>
      <c r="AA2093" s="85">
        <f t="shared" si="259"/>
        <v>0.8206</v>
      </c>
      <c r="AB2093" s="1"/>
      <c r="AC2093" s="1">
        <f t="shared" si="260"/>
        <v>5.791666666666667</v>
      </c>
      <c r="AD2093" s="86">
        <v>20850</v>
      </c>
      <c r="AE2093" s="1">
        <v>0.37590000000000001</v>
      </c>
      <c r="AF2093" s="85">
        <f t="shared" si="261"/>
        <v>0.99790000000000001</v>
      </c>
      <c r="AG2093" s="1"/>
      <c r="AH2093" s="1">
        <f t="shared" si="262"/>
        <v>5.791666666666667</v>
      </c>
      <c r="AI2093" s="86">
        <v>20850</v>
      </c>
      <c r="AJ2093" s="1">
        <v>0.40160000000000001</v>
      </c>
      <c r="AK2093" s="85">
        <f t="shared" si="263"/>
        <v>1.0236000000000001</v>
      </c>
      <c r="AL2093" s="1"/>
    </row>
    <row r="2094" spans="19:38" x14ac:dyDescent="0.25">
      <c r="S2094" s="1">
        <f t="shared" si="256"/>
        <v>5.7944444444444443</v>
      </c>
      <c r="T2094" s="86">
        <v>20860</v>
      </c>
      <c r="U2094" s="85">
        <v>0.38600000000000001</v>
      </c>
      <c r="V2094" s="85">
        <f t="shared" si="257"/>
        <v>1.008</v>
      </c>
      <c r="W2094" s="1"/>
      <c r="X2094" s="1">
        <f t="shared" si="258"/>
        <v>5.7944444444444443</v>
      </c>
      <c r="Y2094" s="86">
        <v>20860</v>
      </c>
      <c r="Z2094" s="1">
        <v>0.1986</v>
      </c>
      <c r="AA2094" s="85">
        <f t="shared" si="259"/>
        <v>0.8206</v>
      </c>
      <c r="AB2094" s="1"/>
      <c r="AC2094" s="1">
        <f t="shared" si="260"/>
        <v>5.7944444444444443</v>
      </c>
      <c r="AD2094" s="86">
        <v>20860</v>
      </c>
      <c r="AE2094" s="1">
        <v>0.37590000000000001</v>
      </c>
      <c r="AF2094" s="85">
        <f t="shared" si="261"/>
        <v>0.99790000000000001</v>
      </c>
      <c r="AG2094" s="1"/>
      <c r="AH2094" s="1">
        <f t="shared" si="262"/>
        <v>5.7944444444444443</v>
      </c>
      <c r="AI2094" s="86">
        <v>20860</v>
      </c>
      <c r="AJ2094" s="1">
        <v>0.40160000000000001</v>
      </c>
      <c r="AK2094" s="85">
        <f t="shared" si="263"/>
        <v>1.0236000000000001</v>
      </c>
      <c r="AL2094" s="1"/>
    </row>
    <row r="2095" spans="19:38" x14ac:dyDescent="0.25">
      <c r="S2095" s="1">
        <f t="shared" si="256"/>
        <v>5.7972222222222225</v>
      </c>
      <c r="T2095" s="86">
        <v>20870</v>
      </c>
      <c r="U2095" s="85">
        <v>0.38600000000000001</v>
      </c>
      <c r="V2095" s="85">
        <f t="shared" si="257"/>
        <v>1.008</v>
      </c>
      <c r="W2095" s="1"/>
      <c r="X2095" s="1">
        <f t="shared" si="258"/>
        <v>5.7972222222222225</v>
      </c>
      <c r="Y2095" s="86">
        <v>20870</v>
      </c>
      <c r="Z2095" s="1">
        <v>0.1986</v>
      </c>
      <c r="AA2095" s="85">
        <f t="shared" si="259"/>
        <v>0.8206</v>
      </c>
      <c r="AB2095" s="1"/>
      <c r="AC2095" s="1">
        <f t="shared" si="260"/>
        <v>5.7972222222222225</v>
      </c>
      <c r="AD2095" s="86">
        <v>20870</v>
      </c>
      <c r="AE2095" s="1">
        <v>0.37590000000000001</v>
      </c>
      <c r="AF2095" s="85">
        <f t="shared" si="261"/>
        <v>0.99790000000000001</v>
      </c>
      <c r="AG2095" s="1"/>
      <c r="AH2095" s="1">
        <f t="shared" si="262"/>
        <v>5.7972222222222225</v>
      </c>
      <c r="AI2095" s="86">
        <v>20870</v>
      </c>
      <c r="AJ2095" s="1">
        <v>0.40160000000000001</v>
      </c>
      <c r="AK2095" s="85">
        <f t="shared" si="263"/>
        <v>1.0236000000000001</v>
      </c>
      <c r="AL2095" s="1"/>
    </row>
    <row r="2096" spans="19:38" x14ac:dyDescent="0.25">
      <c r="S2096" s="1">
        <f t="shared" si="256"/>
        <v>5.8</v>
      </c>
      <c r="T2096" s="86">
        <v>20880</v>
      </c>
      <c r="U2096" s="85">
        <v>0.38600000000000001</v>
      </c>
      <c r="V2096" s="85">
        <f t="shared" si="257"/>
        <v>1.008</v>
      </c>
      <c r="W2096" s="1"/>
      <c r="X2096" s="1">
        <f t="shared" si="258"/>
        <v>5.8</v>
      </c>
      <c r="Y2096" s="86">
        <v>20880</v>
      </c>
      <c r="Z2096" s="1">
        <v>0.1986</v>
      </c>
      <c r="AA2096" s="85">
        <f t="shared" si="259"/>
        <v>0.8206</v>
      </c>
      <c r="AB2096" s="1"/>
      <c r="AC2096" s="1">
        <f t="shared" si="260"/>
        <v>5.8</v>
      </c>
      <c r="AD2096" s="86">
        <v>20880</v>
      </c>
      <c r="AE2096" s="1">
        <v>0.37590000000000001</v>
      </c>
      <c r="AF2096" s="85">
        <f t="shared" si="261"/>
        <v>0.99790000000000001</v>
      </c>
      <c r="AG2096" s="1"/>
      <c r="AH2096" s="1">
        <f t="shared" si="262"/>
        <v>5.8</v>
      </c>
      <c r="AI2096" s="86">
        <v>20880</v>
      </c>
      <c r="AJ2096" s="1">
        <v>0.40160000000000001</v>
      </c>
      <c r="AK2096" s="85">
        <f t="shared" si="263"/>
        <v>1.0236000000000001</v>
      </c>
      <c r="AL2096" s="1"/>
    </row>
    <row r="2097" spans="19:38" x14ac:dyDescent="0.25">
      <c r="S2097" s="1">
        <f t="shared" si="256"/>
        <v>5.802777777777778</v>
      </c>
      <c r="T2097" s="86">
        <v>20890</v>
      </c>
      <c r="U2097" s="85">
        <v>0.38600000000000001</v>
      </c>
      <c r="V2097" s="85">
        <f t="shared" si="257"/>
        <v>1.008</v>
      </c>
      <c r="W2097" s="1"/>
      <c r="X2097" s="1">
        <f t="shared" si="258"/>
        <v>5.802777777777778</v>
      </c>
      <c r="Y2097" s="86">
        <v>20890</v>
      </c>
      <c r="Z2097" s="1">
        <v>0.19850000000000001</v>
      </c>
      <c r="AA2097" s="85">
        <f t="shared" si="259"/>
        <v>0.82050000000000001</v>
      </c>
      <c r="AB2097" s="1"/>
      <c r="AC2097" s="1">
        <f t="shared" si="260"/>
        <v>5.802777777777778</v>
      </c>
      <c r="AD2097" s="86">
        <v>20890</v>
      </c>
      <c r="AE2097" s="1">
        <v>0.37590000000000001</v>
      </c>
      <c r="AF2097" s="85">
        <f t="shared" si="261"/>
        <v>0.99790000000000001</v>
      </c>
      <c r="AG2097" s="1"/>
      <c r="AH2097" s="1">
        <f t="shared" si="262"/>
        <v>5.802777777777778</v>
      </c>
      <c r="AI2097" s="86">
        <v>20890</v>
      </c>
      <c r="AJ2097" s="1">
        <v>0.40160000000000001</v>
      </c>
      <c r="AK2097" s="85">
        <f t="shared" si="263"/>
        <v>1.0236000000000001</v>
      </c>
      <c r="AL2097" s="1"/>
    </row>
    <row r="2098" spans="19:38" x14ac:dyDescent="0.25">
      <c r="S2098" s="1">
        <f t="shared" si="256"/>
        <v>5.8055555555555554</v>
      </c>
      <c r="T2098" s="86">
        <v>20900</v>
      </c>
      <c r="U2098" s="85">
        <v>0.38600000000000001</v>
      </c>
      <c r="V2098" s="85">
        <f t="shared" si="257"/>
        <v>1.008</v>
      </c>
      <c r="W2098" s="1"/>
      <c r="X2098" s="1">
        <f t="shared" si="258"/>
        <v>5.8055555555555554</v>
      </c>
      <c r="Y2098" s="86">
        <v>20900</v>
      </c>
      <c r="Z2098" s="1">
        <v>0.19850000000000001</v>
      </c>
      <c r="AA2098" s="85">
        <f t="shared" si="259"/>
        <v>0.82050000000000001</v>
      </c>
      <c r="AB2098" s="1"/>
      <c r="AC2098" s="1">
        <f t="shared" si="260"/>
        <v>5.8055555555555554</v>
      </c>
      <c r="AD2098" s="86">
        <v>20900</v>
      </c>
      <c r="AE2098" s="1">
        <v>0.37590000000000001</v>
      </c>
      <c r="AF2098" s="85">
        <f t="shared" si="261"/>
        <v>0.99790000000000001</v>
      </c>
      <c r="AG2098" s="1"/>
      <c r="AH2098" s="1">
        <f t="shared" si="262"/>
        <v>5.8055555555555554</v>
      </c>
      <c r="AI2098" s="86">
        <v>20900</v>
      </c>
      <c r="AJ2098" s="1">
        <v>0.40160000000000001</v>
      </c>
      <c r="AK2098" s="85">
        <f t="shared" si="263"/>
        <v>1.0236000000000001</v>
      </c>
      <c r="AL2098" s="1"/>
    </row>
    <row r="2099" spans="19:38" x14ac:dyDescent="0.25">
      <c r="S2099" s="1">
        <f t="shared" si="256"/>
        <v>5.8083333333333336</v>
      </c>
      <c r="T2099" s="86">
        <v>20910</v>
      </c>
      <c r="U2099" s="85">
        <v>0.38600000000000001</v>
      </c>
      <c r="V2099" s="85">
        <f t="shared" si="257"/>
        <v>1.008</v>
      </c>
      <c r="W2099" s="1"/>
      <c r="X2099" s="1">
        <f t="shared" si="258"/>
        <v>5.8083333333333336</v>
      </c>
      <c r="Y2099" s="86">
        <v>20910</v>
      </c>
      <c r="Z2099" s="1">
        <v>0.19850000000000001</v>
      </c>
      <c r="AA2099" s="85">
        <f t="shared" si="259"/>
        <v>0.82050000000000001</v>
      </c>
      <c r="AB2099" s="1"/>
      <c r="AC2099" s="1">
        <f t="shared" si="260"/>
        <v>5.8083333333333336</v>
      </c>
      <c r="AD2099" s="86">
        <v>20910</v>
      </c>
      <c r="AE2099" s="1">
        <v>0.37590000000000001</v>
      </c>
      <c r="AF2099" s="85">
        <f t="shared" si="261"/>
        <v>0.99790000000000001</v>
      </c>
      <c r="AG2099" s="1"/>
      <c r="AH2099" s="1">
        <f t="shared" si="262"/>
        <v>5.8083333333333336</v>
      </c>
      <c r="AI2099" s="86">
        <v>20910</v>
      </c>
      <c r="AJ2099" s="1">
        <v>0.40160000000000001</v>
      </c>
      <c r="AK2099" s="85">
        <f t="shared" si="263"/>
        <v>1.0236000000000001</v>
      </c>
      <c r="AL2099" s="1"/>
    </row>
    <row r="2100" spans="19:38" x14ac:dyDescent="0.25">
      <c r="S2100" s="1">
        <f t="shared" si="256"/>
        <v>5.8111111111111109</v>
      </c>
      <c r="T2100" s="86">
        <v>20920</v>
      </c>
      <c r="U2100" s="85">
        <v>0.38600000000000001</v>
      </c>
      <c r="V2100" s="85">
        <f t="shared" si="257"/>
        <v>1.008</v>
      </c>
      <c r="W2100" s="1"/>
      <c r="X2100" s="1">
        <f t="shared" si="258"/>
        <v>5.8111111111111109</v>
      </c>
      <c r="Y2100" s="86">
        <v>20920</v>
      </c>
      <c r="Z2100" s="1">
        <v>0.19850000000000001</v>
      </c>
      <c r="AA2100" s="85">
        <f t="shared" si="259"/>
        <v>0.82050000000000001</v>
      </c>
      <c r="AB2100" s="1"/>
      <c r="AC2100" s="1">
        <f t="shared" si="260"/>
        <v>5.8111111111111109</v>
      </c>
      <c r="AD2100" s="86">
        <v>20920</v>
      </c>
      <c r="AE2100" s="1">
        <v>0.37590000000000001</v>
      </c>
      <c r="AF2100" s="85">
        <f t="shared" si="261"/>
        <v>0.99790000000000001</v>
      </c>
      <c r="AG2100" s="1"/>
      <c r="AH2100" s="1">
        <f t="shared" si="262"/>
        <v>5.8111111111111109</v>
      </c>
      <c r="AI2100" s="86">
        <v>20920</v>
      </c>
      <c r="AJ2100" s="1">
        <v>0.40160000000000001</v>
      </c>
      <c r="AK2100" s="85">
        <f t="shared" si="263"/>
        <v>1.0236000000000001</v>
      </c>
      <c r="AL2100" s="1"/>
    </row>
    <row r="2101" spans="19:38" x14ac:dyDescent="0.25">
      <c r="S2101" s="1">
        <f t="shared" si="256"/>
        <v>5.8138888888888891</v>
      </c>
      <c r="T2101" s="86">
        <v>20930</v>
      </c>
      <c r="U2101" s="85">
        <v>0.38600000000000001</v>
      </c>
      <c r="V2101" s="85">
        <f t="shared" si="257"/>
        <v>1.008</v>
      </c>
      <c r="W2101" s="1"/>
      <c r="X2101" s="1">
        <f t="shared" si="258"/>
        <v>5.8138888888888891</v>
      </c>
      <c r="Y2101" s="86">
        <v>20930</v>
      </c>
      <c r="Z2101" s="1">
        <v>0.19850000000000001</v>
      </c>
      <c r="AA2101" s="85">
        <f t="shared" si="259"/>
        <v>0.82050000000000001</v>
      </c>
      <c r="AB2101" s="1"/>
      <c r="AC2101" s="1">
        <f t="shared" si="260"/>
        <v>5.8138888888888891</v>
      </c>
      <c r="AD2101" s="86">
        <v>20930</v>
      </c>
      <c r="AE2101" s="1">
        <v>0.37590000000000001</v>
      </c>
      <c r="AF2101" s="85">
        <f t="shared" si="261"/>
        <v>0.99790000000000001</v>
      </c>
      <c r="AG2101" s="1"/>
      <c r="AH2101" s="1">
        <f t="shared" si="262"/>
        <v>5.8138888888888891</v>
      </c>
      <c r="AI2101" s="86">
        <v>20930</v>
      </c>
      <c r="AJ2101" s="1">
        <v>0.40160000000000001</v>
      </c>
      <c r="AK2101" s="85">
        <f t="shared" si="263"/>
        <v>1.0236000000000001</v>
      </c>
      <c r="AL2101" s="1"/>
    </row>
    <row r="2102" spans="19:38" x14ac:dyDescent="0.25">
      <c r="S2102" s="1">
        <f t="shared" si="256"/>
        <v>5.8166666666666664</v>
      </c>
      <c r="T2102" s="86">
        <v>20940</v>
      </c>
      <c r="U2102" s="85">
        <v>0.38600000000000001</v>
      </c>
      <c r="V2102" s="85">
        <f t="shared" si="257"/>
        <v>1.008</v>
      </c>
      <c r="W2102" s="1"/>
      <c r="X2102" s="1">
        <f t="shared" si="258"/>
        <v>5.8166666666666664</v>
      </c>
      <c r="Y2102" s="86">
        <v>20940</v>
      </c>
      <c r="Z2102" s="1">
        <v>0.19850000000000001</v>
      </c>
      <c r="AA2102" s="85">
        <f t="shared" si="259"/>
        <v>0.82050000000000001</v>
      </c>
      <c r="AB2102" s="1"/>
      <c r="AC2102" s="1">
        <f t="shared" si="260"/>
        <v>5.8166666666666664</v>
      </c>
      <c r="AD2102" s="86">
        <v>20940</v>
      </c>
      <c r="AE2102" s="1">
        <v>0.37590000000000001</v>
      </c>
      <c r="AF2102" s="85">
        <f t="shared" si="261"/>
        <v>0.99790000000000001</v>
      </c>
      <c r="AG2102" s="1"/>
      <c r="AH2102" s="1">
        <f t="shared" si="262"/>
        <v>5.8166666666666664</v>
      </c>
      <c r="AI2102" s="86">
        <v>20940</v>
      </c>
      <c r="AJ2102" s="1">
        <v>0.40160000000000001</v>
      </c>
      <c r="AK2102" s="85">
        <f t="shared" si="263"/>
        <v>1.0236000000000001</v>
      </c>
      <c r="AL2102" s="1"/>
    </row>
    <row r="2103" spans="19:38" x14ac:dyDescent="0.25">
      <c r="S2103" s="1">
        <f t="shared" si="256"/>
        <v>5.8194444444444446</v>
      </c>
      <c r="T2103" s="86">
        <v>20950</v>
      </c>
      <c r="U2103" s="85">
        <v>0.3861</v>
      </c>
      <c r="V2103" s="85">
        <f t="shared" si="257"/>
        <v>1.0081</v>
      </c>
      <c r="W2103" s="1"/>
      <c r="X2103" s="1">
        <f t="shared" si="258"/>
        <v>5.8194444444444446</v>
      </c>
      <c r="Y2103" s="86">
        <v>20950</v>
      </c>
      <c r="Z2103" s="1">
        <v>0.19850000000000001</v>
      </c>
      <c r="AA2103" s="85">
        <f t="shared" si="259"/>
        <v>0.82050000000000001</v>
      </c>
      <c r="AB2103" s="1"/>
      <c r="AC2103" s="1">
        <f t="shared" si="260"/>
        <v>5.8194444444444446</v>
      </c>
      <c r="AD2103" s="86">
        <v>20950</v>
      </c>
      <c r="AE2103" s="1">
        <v>0.37590000000000001</v>
      </c>
      <c r="AF2103" s="85">
        <f t="shared" si="261"/>
        <v>0.99790000000000001</v>
      </c>
      <c r="AG2103" s="1"/>
      <c r="AH2103" s="1">
        <f t="shared" si="262"/>
        <v>5.8194444444444446</v>
      </c>
      <c r="AI2103" s="86">
        <v>20950</v>
      </c>
      <c r="AJ2103" s="1">
        <v>0.40160000000000001</v>
      </c>
      <c r="AK2103" s="85">
        <f t="shared" si="263"/>
        <v>1.0236000000000001</v>
      </c>
      <c r="AL2103" s="1"/>
    </row>
    <row r="2104" spans="19:38" x14ac:dyDescent="0.25">
      <c r="S2104" s="1">
        <f t="shared" si="256"/>
        <v>5.822222222222222</v>
      </c>
      <c r="T2104" s="86">
        <v>20960</v>
      </c>
      <c r="U2104" s="85">
        <v>0.3861</v>
      </c>
      <c r="V2104" s="85">
        <f t="shared" si="257"/>
        <v>1.0081</v>
      </c>
      <c r="W2104" s="1"/>
      <c r="X2104" s="1">
        <f t="shared" si="258"/>
        <v>5.822222222222222</v>
      </c>
      <c r="Y2104" s="86">
        <v>20960</v>
      </c>
      <c r="Z2104" s="1">
        <v>0.19850000000000001</v>
      </c>
      <c r="AA2104" s="85">
        <f t="shared" si="259"/>
        <v>0.82050000000000001</v>
      </c>
      <c r="AB2104" s="1"/>
      <c r="AC2104" s="1">
        <f t="shared" si="260"/>
        <v>5.822222222222222</v>
      </c>
      <c r="AD2104" s="86">
        <v>20960</v>
      </c>
      <c r="AE2104" s="1">
        <v>0.37590000000000001</v>
      </c>
      <c r="AF2104" s="85">
        <f t="shared" si="261"/>
        <v>0.99790000000000001</v>
      </c>
      <c r="AG2104" s="1"/>
      <c r="AH2104" s="1">
        <f t="shared" si="262"/>
        <v>5.822222222222222</v>
      </c>
      <c r="AI2104" s="86">
        <v>20960</v>
      </c>
      <c r="AJ2104" s="1">
        <v>0.40150000000000002</v>
      </c>
      <c r="AK2104" s="85">
        <f t="shared" si="263"/>
        <v>1.0235000000000001</v>
      </c>
      <c r="AL2104" s="1"/>
    </row>
    <row r="2105" spans="19:38" x14ac:dyDescent="0.25">
      <c r="S2105" s="1">
        <f t="shared" si="256"/>
        <v>5.8250000000000002</v>
      </c>
      <c r="T2105" s="86">
        <v>20970</v>
      </c>
      <c r="U2105" s="85">
        <v>0.3861</v>
      </c>
      <c r="V2105" s="85">
        <f t="shared" si="257"/>
        <v>1.0081</v>
      </c>
      <c r="W2105" s="1"/>
      <c r="X2105" s="1">
        <f t="shared" si="258"/>
        <v>5.8250000000000002</v>
      </c>
      <c r="Y2105" s="86">
        <v>20970</v>
      </c>
      <c r="Z2105" s="1">
        <v>0.19850000000000001</v>
      </c>
      <c r="AA2105" s="85">
        <f t="shared" si="259"/>
        <v>0.82050000000000001</v>
      </c>
      <c r="AB2105" s="1"/>
      <c r="AC2105" s="1">
        <f t="shared" si="260"/>
        <v>5.8250000000000002</v>
      </c>
      <c r="AD2105" s="86">
        <v>20970</v>
      </c>
      <c r="AE2105" s="1">
        <v>0.37590000000000001</v>
      </c>
      <c r="AF2105" s="85">
        <f t="shared" si="261"/>
        <v>0.99790000000000001</v>
      </c>
      <c r="AG2105" s="1"/>
      <c r="AH2105" s="1">
        <f t="shared" si="262"/>
        <v>5.8250000000000002</v>
      </c>
      <c r="AI2105" s="86">
        <v>20970</v>
      </c>
      <c r="AJ2105" s="1">
        <v>0.40150000000000002</v>
      </c>
      <c r="AK2105" s="85">
        <f t="shared" si="263"/>
        <v>1.0235000000000001</v>
      </c>
      <c r="AL2105" s="1"/>
    </row>
    <row r="2106" spans="19:38" x14ac:dyDescent="0.25">
      <c r="S2106" s="1">
        <f t="shared" si="256"/>
        <v>5.8277777777777775</v>
      </c>
      <c r="T2106" s="86">
        <v>20980</v>
      </c>
      <c r="U2106" s="85">
        <v>0.3861</v>
      </c>
      <c r="V2106" s="85">
        <f t="shared" si="257"/>
        <v>1.0081</v>
      </c>
      <c r="W2106" s="1"/>
      <c r="X2106" s="1">
        <f t="shared" si="258"/>
        <v>5.8277777777777775</v>
      </c>
      <c r="Y2106" s="86">
        <v>20980</v>
      </c>
      <c r="Z2106" s="1">
        <v>0.19850000000000001</v>
      </c>
      <c r="AA2106" s="85">
        <f t="shared" si="259"/>
        <v>0.82050000000000001</v>
      </c>
      <c r="AB2106" s="1"/>
      <c r="AC2106" s="1">
        <f t="shared" si="260"/>
        <v>5.8277777777777775</v>
      </c>
      <c r="AD2106" s="86">
        <v>20980</v>
      </c>
      <c r="AE2106" s="1">
        <v>0.37590000000000001</v>
      </c>
      <c r="AF2106" s="85">
        <f t="shared" si="261"/>
        <v>0.99790000000000001</v>
      </c>
      <c r="AG2106" s="1"/>
      <c r="AH2106" s="1">
        <f t="shared" si="262"/>
        <v>5.8277777777777775</v>
      </c>
      <c r="AI2106" s="86">
        <v>20980</v>
      </c>
      <c r="AJ2106" s="1">
        <v>0.40150000000000002</v>
      </c>
      <c r="AK2106" s="85">
        <f t="shared" si="263"/>
        <v>1.0235000000000001</v>
      </c>
      <c r="AL2106" s="1"/>
    </row>
    <row r="2107" spans="19:38" x14ac:dyDescent="0.25">
      <c r="S2107" s="1">
        <f t="shared" si="256"/>
        <v>5.8305555555555557</v>
      </c>
      <c r="T2107" s="86">
        <v>20990</v>
      </c>
      <c r="U2107" s="85">
        <v>0.3861</v>
      </c>
      <c r="V2107" s="85">
        <f t="shared" si="257"/>
        <v>1.0081</v>
      </c>
      <c r="W2107" s="1"/>
      <c r="X2107" s="1">
        <f t="shared" si="258"/>
        <v>5.8305555555555557</v>
      </c>
      <c r="Y2107" s="86">
        <v>20990</v>
      </c>
      <c r="Z2107" s="1">
        <v>0.19850000000000001</v>
      </c>
      <c r="AA2107" s="85">
        <f t="shared" si="259"/>
        <v>0.82050000000000001</v>
      </c>
      <c r="AB2107" s="1"/>
      <c r="AC2107" s="1">
        <f t="shared" si="260"/>
        <v>5.8305555555555557</v>
      </c>
      <c r="AD2107" s="86">
        <v>20990</v>
      </c>
      <c r="AE2107" s="1">
        <v>0.37590000000000001</v>
      </c>
      <c r="AF2107" s="85">
        <f t="shared" si="261"/>
        <v>0.99790000000000001</v>
      </c>
      <c r="AG2107" s="1"/>
      <c r="AH2107" s="1">
        <f t="shared" si="262"/>
        <v>5.8305555555555557</v>
      </c>
      <c r="AI2107" s="86">
        <v>20990</v>
      </c>
      <c r="AJ2107" s="1">
        <v>0.40150000000000002</v>
      </c>
      <c r="AK2107" s="85">
        <f t="shared" si="263"/>
        <v>1.0235000000000001</v>
      </c>
      <c r="AL2107" s="1"/>
    </row>
    <row r="2108" spans="19:38" x14ac:dyDescent="0.25">
      <c r="S2108" s="1">
        <f t="shared" si="256"/>
        <v>5.833333333333333</v>
      </c>
      <c r="T2108" s="86">
        <v>21000</v>
      </c>
      <c r="U2108" s="85">
        <v>0.3861</v>
      </c>
      <c r="V2108" s="85">
        <f t="shared" si="257"/>
        <v>1.0081</v>
      </c>
      <c r="W2108" s="1"/>
      <c r="X2108" s="1">
        <f t="shared" si="258"/>
        <v>5.833333333333333</v>
      </c>
      <c r="Y2108" s="86">
        <v>21000</v>
      </c>
      <c r="Z2108" s="1">
        <v>0.19850000000000001</v>
      </c>
      <c r="AA2108" s="85">
        <f t="shared" si="259"/>
        <v>0.82050000000000001</v>
      </c>
      <c r="AB2108" s="1"/>
      <c r="AC2108" s="1">
        <f t="shared" si="260"/>
        <v>5.833333333333333</v>
      </c>
      <c r="AD2108" s="86">
        <v>21000</v>
      </c>
      <c r="AE2108" s="1">
        <v>0.37590000000000001</v>
      </c>
      <c r="AF2108" s="85">
        <f t="shared" si="261"/>
        <v>0.99790000000000001</v>
      </c>
      <c r="AG2108" s="1"/>
      <c r="AH2108" s="1">
        <f t="shared" si="262"/>
        <v>5.833333333333333</v>
      </c>
      <c r="AI2108" s="86">
        <v>21000</v>
      </c>
      <c r="AJ2108" s="1">
        <v>0.40150000000000002</v>
      </c>
      <c r="AK2108" s="85">
        <f t="shared" si="263"/>
        <v>1.0235000000000001</v>
      </c>
      <c r="AL2108" s="1"/>
    </row>
    <row r="2109" spans="19:38" x14ac:dyDescent="0.25">
      <c r="S2109" s="1">
        <f t="shared" si="256"/>
        <v>5.8361111111111112</v>
      </c>
      <c r="T2109" s="86">
        <v>21010</v>
      </c>
      <c r="U2109" s="85">
        <v>0.3861</v>
      </c>
      <c r="V2109" s="85">
        <f t="shared" si="257"/>
        <v>1.0081</v>
      </c>
      <c r="W2109" s="1"/>
      <c r="X2109" s="1">
        <f t="shared" si="258"/>
        <v>5.8361111111111112</v>
      </c>
      <c r="Y2109" s="86">
        <v>21010</v>
      </c>
      <c r="Z2109" s="1">
        <v>0.19850000000000001</v>
      </c>
      <c r="AA2109" s="85">
        <f t="shared" si="259"/>
        <v>0.82050000000000001</v>
      </c>
      <c r="AB2109" s="1"/>
      <c r="AC2109" s="1">
        <f t="shared" si="260"/>
        <v>5.8361111111111112</v>
      </c>
      <c r="AD2109" s="86">
        <v>21010</v>
      </c>
      <c r="AE2109" s="1">
        <v>0.37590000000000001</v>
      </c>
      <c r="AF2109" s="85">
        <f t="shared" si="261"/>
        <v>0.99790000000000001</v>
      </c>
      <c r="AG2109" s="1"/>
      <c r="AH2109" s="1">
        <f t="shared" si="262"/>
        <v>5.8361111111111112</v>
      </c>
      <c r="AI2109" s="86">
        <v>21010</v>
      </c>
      <c r="AJ2109" s="1">
        <v>0.40150000000000002</v>
      </c>
      <c r="AK2109" s="85">
        <f t="shared" si="263"/>
        <v>1.0235000000000001</v>
      </c>
      <c r="AL2109" s="1"/>
    </row>
    <row r="2110" spans="19:38" x14ac:dyDescent="0.25">
      <c r="S2110" s="1">
        <f t="shared" si="256"/>
        <v>5.8388888888888886</v>
      </c>
      <c r="T2110" s="86">
        <v>21020</v>
      </c>
      <c r="U2110" s="85">
        <v>0.3861</v>
      </c>
      <c r="V2110" s="85">
        <f t="shared" si="257"/>
        <v>1.0081</v>
      </c>
      <c r="W2110" s="1"/>
      <c r="X2110" s="1">
        <f t="shared" si="258"/>
        <v>5.8388888888888886</v>
      </c>
      <c r="Y2110" s="86">
        <v>21020</v>
      </c>
      <c r="Z2110" s="1">
        <v>0.19850000000000001</v>
      </c>
      <c r="AA2110" s="85">
        <f t="shared" si="259"/>
        <v>0.82050000000000001</v>
      </c>
      <c r="AB2110" s="1"/>
      <c r="AC2110" s="1">
        <f t="shared" si="260"/>
        <v>5.8388888888888886</v>
      </c>
      <c r="AD2110" s="86">
        <v>21020</v>
      </c>
      <c r="AE2110" s="1">
        <v>0.37590000000000001</v>
      </c>
      <c r="AF2110" s="85">
        <f t="shared" si="261"/>
        <v>0.99790000000000001</v>
      </c>
      <c r="AG2110" s="1"/>
      <c r="AH2110" s="1">
        <f t="shared" si="262"/>
        <v>5.8388888888888886</v>
      </c>
      <c r="AI2110" s="86">
        <v>21020</v>
      </c>
      <c r="AJ2110" s="1">
        <v>0.40150000000000002</v>
      </c>
      <c r="AK2110" s="85">
        <f t="shared" si="263"/>
        <v>1.0235000000000001</v>
      </c>
      <c r="AL2110" s="1"/>
    </row>
    <row r="2111" spans="19:38" x14ac:dyDescent="0.25">
      <c r="S2111" s="1">
        <f t="shared" si="256"/>
        <v>5.8416666666666668</v>
      </c>
      <c r="T2111" s="86">
        <v>21030</v>
      </c>
      <c r="U2111" s="85">
        <v>0.3861</v>
      </c>
      <c r="V2111" s="85">
        <f t="shared" si="257"/>
        <v>1.0081</v>
      </c>
      <c r="W2111" s="1"/>
      <c r="X2111" s="1">
        <f t="shared" si="258"/>
        <v>5.8416666666666668</v>
      </c>
      <c r="Y2111" s="86">
        <v>21030</v>
      </c>
      <c r="Z2111" s="1">
        <v>0.19850000000000001</v>
      </c>
      <c r="AA2111" s="85">
        <f t="shared" si="259"/>
        <v>0.82050000000000001</v>
      </c>
      <c r="AB2111" s="1"/>
      <c r="AC2111" s="1">
        <f t="shared" si="260"/>
        <v>5.8416666666666668</v>
      </c>
      <c r="AD2111" s="86">
        <v>21030</v>
      </c>
      <c r="AE2111" s="1">
        <v>0.37590000000000001</v>
      </c>
      <c r="AF2111" s="85">
        <f t="shared" si="261"/>
        <v>0.99790000000000001</v>
      </c>
      <c r="AG2111" s="1"/>
      <c r="AH2111" s="1">
        <f t="shared" si="262"/>
        <v>5.8416666666666668</v>
      </c>
      <c r="AI2111" s="86">
        <v>21030</v>
      </c>
      <c r="AJ2111" s="1">
        <v>0.40150000000000002</v>
      </c>
      <c r="AK2111" s="85">
        <f t="shared" si="263"/>
        <v>1.0235000000000001</v>
      </c>
      <c r="AL2111" s="1"/>
    </row>
    <row r="2112" spans="19:38" x14ac:dyDescent="0.25">
      <c r="S2112" s="1">
        <f t="shared" si="256"/>
        <v>5.8444444444444441</v>
      </c>
      <c r="T2112" s="86">
        <v>21040</v>
      </c>
      <c r="U2112" s="85">
        <v>0.3861</v>
      </c>
      <c r="V2112" s="85">
        <f t="shared" si="257"/>
        <v>1.0081</v>
      </c>
      <c r="W2112" s="1"/>
      <c r="X2112" s="1">
        <f t="shared" si="258"/>
        <v>5.8444444444444441</v>
      </c>
      <c r="Y2112" s="86">
        <v>21040</v>
      </c>
      <c r="Z2112" s="1">
        <v>0.19850000000000001</v>
      </c>
      <c r="AA2112" s="85">
        <f t="shared" si="259"/>
        <v>0.82050000000000001</v>
      </c>
      <c r="AB2112" s="1"/>
      <c r="AC2112" s="1">
        <f t="shared" si="260"/>
        <v>5.8444444444444441</v>
      </c>
      <c r="AD2112" s="86">
        <v>21040</v>
      </c>
      <c r="AE2112" s="1">
        <v>0.37590000000000001</v>
      </c>
      <c r="AF2112" s="85">
        <f t="shared" si="261"/>
        <v>0.99790000000000001</v>
      </c>
      <c r="AG2112" s="1"/>
      <c r="AH2112" s="1">
        <f t="shared" si="262"/>
        <v>5.8444444444444441</v>
      </c>
      <c r="AI2112" s="86">
        <v>21040</v>
      </c>
      <c r="AJ2112" s="1">
        <v>0.40139999999999998</v>
      </c>
      <c r="AK2112" s="85">
        <f t="shared" si="263"/>
        <v>1.0234000000000001</v>
      </c>
      <c r="AL2112" s="1"/>
    </row>
    <row r="2113" spans="19:38" x14ac:dyDescent="0.25">
      <c r="S2113" s="1">
        <f t="shared" si="256"/>
        <v>5.8472222222222223</v>
      </c>
      <c r="T2113" s="86">
        <v>21050</v>
      </c>
      <c r="U2113" s="85">
        <v>0.3861</v>
      </c>
      <c r="V2113" s="85">
        <f t="shared" si="257"/>
        <v>1.0081</v>
      </c>
      <c r="W2113" s="1"/>
      <c r="X2113" s="1">
        <f t="shared" si="258"/>
        <v>5.8472222222222223</v>
      </c>
      <c r="Y2113" s="86">
        <v>21050</v>
      </c>
      <c r="Z2113" s="1">
        <v>0.19839999999999999</v>
      </c>
      <c r="AA2113" s="85">
        <f t="shared" si="259"/>
        <v>0.82040000000000002</v>
      </c>
      <c r="AB2113" s="1"/>
      <c r="AC2113" s="1">
        <f t="shared" si="260"/>
        <v>5.8472222222222223</v>
      </c>
      <c r="AD2113" s="86">
        <v>21050</v>
      </c>
      <c r="AE2113" s="1">
        <v>0.37590000000000001</v>
      </c>
      <c r="AF2113" s="85">
        <f t="shared" si="261"/>
        <v>0.99790000000000001</v>
      </c>
      <c r="AG2113" s="1"/>
      <c r="AH2113" s="1">
        <f t="shared" si="262"/>
        <v>5.8472222222222223</v>
      </c>
      <c r="AI2113" s="86">
        <v>21050</v>
      </c>
      <c r="AJ2113" s="1">
        <v>0.40139999999999998</v>
      </c>
      <c r="AK2113" s="85">
        <f t="shared" si="263"/>
        <v>1.0234000000000001</v>
      </c>
      <c r="AL2113" s="1"/>
    </row>
    <row r="2114" spans="19:38" x14ac:dyDescent="0.25">
      <c r="S2114" s="1">
        <f t="shared" si="256"/>
        <v>5.85</v>
      </c>
      <c r="T2114" s="86">
        <v>21060</v>
      </c>
      <c r="U2114" s="85">
        <v>0.3861</v>
      </c>
      <c r="V2114" s="85">
        <f t="shared" si="257"/>
        <v>1.0081</v>
      </c>
      <c r="W2114" s="1"/>
      <c r="X2114" s="1">
        <f t="shared" si="258"/>
        <v>5.85</v>
      </c>
      <c r="Y2114" s="86">
        <v>21060</v>
      </c>
      <c r="Z2114" s="1">
        <v>0.19839999999999999</v>
      </c>
      <c r="AA2114" s="85">
        <f t="shared" si="259"/>
        <v>0.82040000000000002</v>
      </c>
      <c r="AB2114" s="1"/>
      <c r="AC2114" s="1">
        <f t="shared" si="260"/>
        <v>5.85</v>
      </c>
      <c r="AD2114" s="86">
        <v>21060</v>
      </c>
      <c r="AE2114" s="1">
        <v>0.37590000000000001</v>
      </c>
      <c r="AF2114" s="85">
        <f t="shared" si="261"/>
        <v>0.99790000000000001</v>
      </c>
      <c r="AG2114" s="1"/>
      <c r="AH2114" s="1">
        <f t="shared" si="262"/>
        <v>5.85</v>
      </c>
      <c r="AI2114" s="86">
        <v>21060</v>
      </c>
      <c r="AJ2114" s="1">
        <v>0.40139999999999998</v>
      </c>
      <c r="AK2114" s="85">
        <f t="shared" si="263"/>
        <v>1.0234000000000001</v>
      </c>
      <c r="AL2114" s="1"/>
    </row>
    <row r="2115" spans="19:38" x14ac:dyDescent="0.25">
      <c r="S2115" s="1">
        <f t="shared" si="256"/>
        <v>5.8527777777777779</v>
      </c>
      <c r="T2115" s="86">
        <v>21070</v>
      </c>
      <c r="U2115" s="85">
        <v>0.3861</v>
      </c>
      <c r="V2115" s="85">
        <f t="shared" si="257"/>
        <v>1.0081</v>
      </c>
      <c r="W2115" s="1"/>
      <c r="X2115" s="1">
        <f t="shared" si="258"/>
        <v>5.8527777777777779</v>
      </c>
      <c r="Y2115" s="86">
        <v>21070</v>
      </c>
      <c r="Z2115" s="1">
        <v>0.19839999999999999</v>
      </c>
      <c r="AA2115" s="85">
        <f t="shared" si="259"/>
        <v>0.82040000000000002</v>
      </c>
      <c r="AB2115" s="1"/>
      <c r="AC2115" s="1">
        <f t="shared" si="260"/>
        <v>5.8527777777777779</v>
      </c>
      <c r="AD2115" s="86">
        <v>21070</v>
      </c>
      <c r="AE2115" s="1">
        <v>0.37590000000000001</v>
      </c>
      <c r="AF2115" s="85">
        <f t="shared" si="261"/>
        <v>0.99790000000000001</v>
      </c>
      <c r="AG2115" s="1"/>
      <c r="AH2115" s="1">
        <f t="shared" si="262"/>
        <v>5.8527777777777779</v>
      </c>
      <c r="AI2115" s="86">
        <v>21070</v>
      </c>
      <c r="AJ2115" s="1">
        <v>0.40139999999999998</v>
      </c>
      <c r="AK2115" s="85">
        <f t="shared" si="263"/>
        <v>1.0234000000000001</v>
      </c>
      <c r="AL2115" s="1"/>
    </row>
    <row r="2116" spans="19:38" x14ac:dyDescent="0.25">
      <c r="S2116" s="1">
        <f t="shared" si="256"/>
        <v>5.8555555555555552</v>
      </c>
      <c r="T2116" s="86">
        <v>21080</v>
      </c>
      <c r="U2116" s="85">
        <v>0.38619999999999999</v>
      </c>
      <c r="V2116" s="85">
        <f t="shared" si="257"/>
        <v>1.0082</v>
      </c>
      <c r="W2116" s="1"/>
      <c r="X2116" s="1">
        <f t="shared" si="258"/>
        <v>5.8555555555555552</v>
      </c>
      <c r="Y2116" s="86">
        <v>21080</v>
      </c>
      <c r="Z2116" s="1">
        <v>0.19839999999999999</v>
      </c>
      <c r="AA2116" s="85">
        <f t="shared" si="259"/>
        <v>0.82040000000000002</v>
      </c>
      <c r="AB2116" s="1"/>
      <c r="AC2116" s="1">
        <f t="shared" si="260"/>
        <v>5.8555555555555552</v>
      </c>
      <c r="AD2116" s="86">
        <v>21080</v>
      </c>
      <c r="AE2116" s="1">
        <v>0.37590000000000001</v>
      </c>
      <c r="AF2116" s="85">
        <f t="shared" si="261"/>
        <v>0.99790000000000001</v>
      </c>
      <c r="AG2116" s="1"/>
      <c r="AH2116" s="1">
        <f t="shared" si="262"/>
        <v>5.8555555555555552</v>
      </c>
      <c r="AI2116" s="86">
        <v>21080</v>
      </c>
      <c r="AJ2116" s="1">
        <v>0.40139999999999998</v>
      </c>
      <c r="AK2116" s="85">
        <f t="shared" si="263"/>
        <v>1.0234000000000001</v>
      </c>
      <c r="AL2116" s="1"/>
    </row>
    <row r="2117" spans="19:38" x14ac:dyDescent="0.25">
      <c r="S2117" s="1">
        <f t="shared" si="256"/>
        <v>5.8583333333333334</v>
      </c>
      <c r="T2117" s="86">
        <v>21090</v>
      </c>
      <c r="U2117" s="85">
        <v>0.38619999999999999</v>
      </c>
      <c r="V2117" s="85">
        <f t="shared" si="257"/>
        <v>1.0082</v>
      </c>
      <c r="W2117" s="1"/>
      <c r="X2117" s="1">
        <f t="shared" si="258"/>
        <v>5.8583333333333334</v>
      </c>
      <c r="Y2117" s="86">
        <v>21090</v>
      </c>
      <c r="Z2117" s="1">
        <v>0.19839999999999999</v>
      </c>
      <c r="AA2117" s="85">
        <f t="shared" si="259"/>
        <v>0.82040000000000002</v>
      </c>
      <c r="AB2117" s="1"/>
      <c r="AC2117" s="1">
        <f t="shared" si="260"/>
        <v>5.8583333333333334</v>
      </c>
      <c r="AD2117" s="86">
        <v>21090</v>
      </c>
      <c r="AE2117" s="1">
        <v>0.37590000000000001</v>
      </c>
      <c r="AF2117" s="85">
        <f t="shared" si="261"/>
        <v>0.99790000000000001</v>
      </c>
      <c r="AG2117" s="1"/>
      <c r="AH2117" s="1">
        <f t="shared" si="262"/>
        <v>5.8583333333333334</v>
      </c>
      <c r="AI2117" s="86">
        <v>21090</v>
      </c>
      <c r="AJ2117" s="1">
        <v>0.40139999999999998</v>
      </c>
      <c r="AK2117" s="85">
        <f t="shared" si="263"/>
        <v>1.0234000000000001</v>
      </c>
      <c r="AL2117" s="1"/>
    </row>
    <row r="2118" spans="19:38" x14ac:dyDescent="0.25">
      <c r="S2118" s="1">
        <f t="shared" si="256"/>
        <v>5.8611111111111107</v>
      </c>
      <c r="T2118" s="86">
        <v>21100</v>
      </c>
      <c r="U2118" s="85">
        <v>0.38619999999999999</v>
      </c>
      <c r="V2118" s="85">
        <f t="shared" si="257"/>
        <v>1.0082</v>
      </c>
      <c r="W2118" s="1"/>
      <c r="X2118" s="1">
        <f t="shared" si="258"/>
        <v>5.8611111111111107</v>
      </c>
      <c r="Y2118" s="86">
        <v>21100</v>
      </c>
      <c r="Z2118" s="1">
        <v>0.19839999999999999</v>
      </c>
      <c r="AA2118" s="85">
        <f t="shared" si="259"/>
        <v>0.82040000000000002</v>
      </c>
      <c r="AB2118" s="1"/>
      <c r="AC2118" s="1">
        <f t="shared" si="260"/>
        <v>5.8611111111111107</v>
      </c>
      <c r="AD2118" s="86">
        <v>21100</v>
      </c>
      <c r="AE2118" s="1">
        <v>0.37590000000000001</v>
      </c>
      <c r="AF2118" s="85">
        <f t="shared" si="261"/>
        <v>0.99790000000000001</v>
      </c>
      <c r="AG2118" s="1"/>
      <c r="AH2118" s="1">
        <f t="shared" si="262"/>
        <v>5.8611111111111107</v>
      </c>
      <c r="AI2118" s="86">
        <v>21100</v>
      </c>
      <c r="AJ2118" s="1">
        <v>0.40139999999999998</v>
      </c>
      <c r="AK2118" s="85">
        <f t="shared" si="263"/>
        <v>1.0234000000000001</v>
      </c>
      <c r="AL2118" s="1"/>
    </row>
    <row r="2119" spans="19:38" x14ac:dyDescent="0.25">
      <c r="S2119" s="1">
        <f t="shared" si="256"/>
        <v>5.8638888888888889</v>
      </c>
      <c r="T2119" s="86">
        <v>21110</v>
      </c>
      <c r="U2119" s="85">
        <v>0.38619999999999999</v>
      </c>
      <c r="V2119" s="85">
        <f t="shared" si="257"/>
        <v>1.0082</v>
      </c>
      <c r="W2119" s="1"/>
      <c r="X2119" s="1">
        <f t="shared" si="258"/>
        <v>5.8638888888888889</v>
      </c>
      <c r="Y2119" s="86">
        <v>21110</v>
      </c>
      <c r="Z2119" s="1">
        <v>0.19839999999999999</v>
      </c>
      <c r="AA2119" s="85">
        <f t="shared" si="259"/>
        <v>0.82040000000000002</v>
      </c>
      <c r="AB2119" s="1"/>
      <c r="AC2119" s="1">
        <f t="shared" si="260"/>
        <v>5.8638888888888889</v>
      </c>
      <c r="AD2119" s="86">
        <v>21110</v>
      </c>
      <c r="AE2119" s="1">
        <v>0.37590000000000001</v>
      </c>
      <c r="AF2119" s="85">
        <f t="shared" si="261"/>
        <v>0.99790000000000001</v>
      </c>
      <c r="AG2119" s="1"/>
      <c r="AH2119" s="1">
        <f t="shared" si="262"/>
        <v>5.8638888888888889</v>
      </c>
      <c r="AI2119" s="86">
        <v>21110</v>
      </c>
      <c r="AJ2119" s="1">
        <v>0.40139999999999998</v>
      </c>
      <c r="AK2119" s="85">
        <f t="shared" si="263"/>
        <v>1.0234000000000001</v>
      </c>
      <c r="AL2119" s="1"/>
    </row>
    <row r="2120" spans="19:38" x14ac:dyDescent="0.25">
      <c r="S2120" s="1">
        <f t="shared" si="256"/>
        <v>5.8666666666666663</v>
      </c>
      <c r="T2120" s="86">
        <v>21120</v>
      </c>
      <c r="U2120" s="85">
        <v>0.38619999999999999</v>
      </c>
      <c r="V2120" s="85">
        <f t="shared" si="257"/>
        <v>1.0082</v>
      </c>
      <c r="W2120" s="1"/>
      <c r="X2120" s="1">
        <f t="shared" si="258"/>
        <v>5.8666666666666663</v>
      </c>
      <c r="Y2120" s="86">
        <v>21120</v>
      </c>
      <c r="Z2120" s="1">
        <v>0.19839999999999999</v>
      </c>
      <c r="AA2120" s="85">
        <f t="shared" si="259"/>
        <v>0.82040000000000002</v>
      </c>
      <c r="AB2120" s="1"/>
      <c r="AC2120" s="1">
        <f t="shared" si="260"/>
        <v>5.8666666666666663</v>
      </c>
      <c r="AD2120" s="86">
        <v>21120</v>
      </c>
      <c r="AE2120" s="1">
        <v>0.37590000000000001</v>
      </c>
      <c r="AF2120" s="85">
        <f t="shared" si="261"/>
        <v>0.99790000000000001</v>
      </c>
      <c r="AG2120" s="1"/>
      <c r="AH2120" s="1">
        <f t="shared" si="262"/>
        <v>5.8666666666666663</v>
      </c>
      <c r="AI2120" s="86">
        <v>21120</v>
      </c>
      <c r="AJ2120" s="1">
        <v>0.40129999999999999</v>
      </c>
      <c r="AK2120" s="85">
        <f t="shared" si="263"/>
        <v>1.0232999999999999</v>
      </c>
      <c r="AL2120" s="1"/>
    </row>
    <row r="2121" spans="19:38" x14ac:dyDescent="0.25">
      <c r="S2121" s="1">
        <f t="shared" ref="S2121:S2184" si="264">T2121/3600</f>
        <v>5.8694444444444445</v>
      </c>
      <c r="T2121" s="86">
        <v>21130</v>
      </c>
      <c r="U2121" s="85">
        <v>0.38619999999999999</v>
      </c>
      <c r="V2121" s="85">
        <f t="shared" ref="V2121:V2184" si="265">U2121+0.622</f>
        <v>1.0082</v>
      </c>
      <c r="W2121" s="1"/>
      <c r="X2121" s="1">
        <f t="shared" ref="X2121:X2184" si="266">Y2121/3600</f>
        <v>5.8694444444444445</v>
      </c>
      <c r="Y2121" s="86">
        <v>21130</v>
      </c>
      <c r="Z2121" s="1">
        <v>0.19839999999999999</v>
      </c>
      <c r="AA2121" s="85">
        <f t="shared" ref="AA2121:AA2184" si="267">Z2121+0.622</f>
        <v>0.82040000000000002</v>
      </c>
      <c r="AB2121" s="1"/>
      <c r="AC2121" s="1">
        <f t="shared" ref="AC2121:AC2184" si="268">AD2121/3600</f>
        <v>5.8694444444444445</v>
      </c>
      <c r="AD2121" s="86">
        <v>21130</v>
      </c>
      <c r="AE2121" s="1">
        <v>0.37590000000000001</v>
      </c>
      <c r="AF2121" s="85">
        <f t="shared" ref="AF2121:AF2184" si="269">AE2121+0.622</f>
        <v>0.99790000000000001</v>
      </c>
      <c r="AG2121" s="1"/>
      <c r="AH2121" s="1">
        <f t="shared" ref="AH2121:AH2184" si="270">AI2121/3600</f>
        <v>5.8694444444444445</v>
      </c>
      <c r="AI2121" s="86">
        <v>21130</v>
      </c>
      <c r="AJ2121" s="1">
        <v>0.40129999999999999</v>
      </c>
      <c r="AK2121" s="85">
        <f t="shared" ref="AK2121:AK2184" si="271">AJ2121+0.622</f>
        <v>1.0232999999999999</v>
      </c>
      <c r="AL2121" s="1"/>
    </row>
    <row r="2122" spans="19:38" x14ac:dyDescent="0.25">
      <c r="S2122" s="1">
        <f t="shared" si="264"/>
        <v>5.8722222222222218</v>
      </c>
      <c r="T2122" s="86">
        <v>21140</v>
      </c>
      <c r="U2122" s="85">
        <v>0.38619999999999999</v>
      </c>
      <c r="V2122" s="85">
        <f t="shared" si="265"/>
        <v>1.0082</v>
      </c>
      <c r="W2122" s="1"/>
      <c r="X2122" s="1">
        <f t="shared" si="266"/>
        <v>5.8722222222222218</v>
      </c>
      <c r="Y2122" s="86">
        <v>21140</v>
      </c>
      <c r="Z2122" s="1">
        <v>0.19839999999999999</v>
      </c>
      <c r="AA2122" s="85">
        <f t="shared" si="267"/>
        <v>0.82040000000000002</v>
      </c>
      <c r="AB2122" s="1"/>
      <c r="AC2122" s="1">
        <f t="shared" si="268"/>
        <v>5.8722222222222218</v>
      </c>
      <c r="AD2122" s="86">
        <v>21140</v>
      </c>
      <c r="AE2122" s="1">
        <v>0.37590000000000001</v>
      </c>
      <c r="AF2122" s="85">
        <f t="shared" si="269"/>
        <v>0.99790000000000001</v>
      </c>
      <c r="AG2122" s="1"/>
      <c r="AH2122" s="1">
        <f t="shared" si="270"/>
        <v>5.8722222222222218</v>
      </c>
      <c r="AI2122" s="86">
        <v>21140</v>
      </c>
      <c r="AJ2122" s="1">
        <v>0.40129999999999999</v>
      </c>
      <c r="AK2122" s="85">
        <f t="shared" si="271"/>
        <v>1.0232999999999999</v>
      </c>
      <c r="AL2122" s="1"/>
    </row>
    <row r="2123" spans="19:38" x14ac:dyDescent="0.25">
      <c r="S2123" s="1">
        <f t="shared" si="264"/>
        <v>5.875</v>
      </c>
      <c r="T2123" s="86">
        <v>21150</v>
      </c>
      <c r="U2123" s="85">
        <v>0.38619999999999999</v>
      </c>
      <c r="V2123" s="85">
        <f t="shared" si="265"/>
        <v>1.0082</v>
      </c>
      <c r="W2123" s="1"/>
      <c r="X2123" s="1">
        <f t="shared" si="266"/>
        <v>5.875</v>
      </c>
      <c r="Y2123" s="86">
        <v>21150</v>
      </c>
      <c r="Z2123" s="1">
        <v>0.19839999999999999</v>
      </c>
      <c r="AA2123" s="85">
        <f t="shared" si="267"/>
        <v>0.82040000000000002</v>
      </c>
      <c r="AB2123" s="1"/>
      <c r="AC2123" s="1">
        <f t="shared" si="268"/>
        <v>5.875</v>
      </c>
      <c r="AD2123" s="86">
        <v>21150</v>
      </c>
      <c r="AE2123" s="1">
        <v>0.37590000000000001</v>
      </c>
      <c r="AF2123" s="85">
        <f t="shared" si="269"/>
        <v>0.99790000000000001</v>
      </c>
      <c r="AG2123" s="1"/>
      <c r="AH2123" s="1">
        <f t="shared" si="270"/>
        <v>5.875</v>
      </c>
      <c r="AI2123" s="86">
        <v>21150</v>
      </c>
      <c r="AJ2123" s="1">
        <v>0.40129999999999999</v>
      </c>
      <c r="AK2123" s="85">
        <f t="shared" si="271"/>
        <v>1.0232999999999999</v>
      </c>
      <c r="AL2123" s="1"/>
    </row>
    <row r="2124" spans="19:38" x14ac:dyDescent="0.25">
      <c r="S2124" s="1">
        <f t="shared" si="264"/>
        <v>5.8777777777777782</v>
      </c>
      <c r="T2124" s="86">
        <v>21160</v>
      </c>
      <c r="U2124" s="85">
        <v>0.38619999999999999</v>
      </c>
      <c r="V2124" s="85">
        <f t="shared" si="265"/>
        <v>1.0082</v>
      </c>
      <c r="W2124" s="1"/>
      <c r="X2124" s="1">
        <f t="shared" si="266"/>
        <v>5.8777777777777782</v>
      </c>
      <c r="Y2124" s="86">
        <v>21160</v>
      </c>
      <c r="Z2124" s="1">
        <v>0.19839999999999999</v>
      </c>
      <c r="AA2124" s="85">
        <f t="shared" si="267"/>
        <v>0.82040000000000002</v>
      </c>
      <c r="AB2124" s="1"/>
      <c r="AC2124" s="1">
        <f t="shared" si="268"/>
        <v>5.8777777777777782</v>
      </c>
      <c r="AD2124" s="86">
        <v>21160</v>
      </c>
      <c r="AE2124" s="1">
        <v>0.37590000000000001</v>
      </c>
      <c r="AF2124" s="85">
        <f t="shared" si="269"/>
        <v>0.99790000000000001</v>
      </c>
      <c r="AG2124" s="1"/>
      <c r="AH2124" s="1">
        <f t="shared" si="270"/>
        <v>5.8777777777777782</v>
      </c>
      <c r="AI2124" s="86">
        <v>21160</v>
      </c>
      <c r="AJ2124" s="1">
        <v>0.40129999999999999</v>
      </c>
      <c r="AK2124" s="85">
        <f t="shared" si="271"/>
        <v>1.0232999999999999</v>
      </c>
      <c r="AL2124" s="1"/>
    </row>
    <row r="2125" spans="19:38" x14ac:dyDescent="0.25">
      <c r="S2125" s="1">
        <f t="shared" si="264"/>
        <v>5.8805555555555555</v>
      </c>
      <c r="T2125" s="86">
        <v>21170</v>
      </c>
      <c r="U2125" s="85">
        <v>0.38619999999999999</v>
      </c>
      <c r="V2125" s="85">
        <f t="shared" si="265"/>
        <v>1.0082</v>
      </c>
      <c r="W2125" s="1"/>
      <c r="X2125" s="1">
        <f t="shared" si="266"/>
        <v>5.8805555555555555</v>
      </c>
      <c r="Y2125" s="86">
        <v>21170</v>
      </c>
      <c r="Z2125" s="1">
        <v>0.19839999999999999</v>
      </c>
      <c r="AA2125" s="85">
        <f t="shared" si="267"/>
        <v>0.82040000000000002</v>
      </c>
      <c r="AB2125" s="1"/>
      <c r="AC2125" s="1">
        <f t="shared" si="268"/>
        <v>5.8805555555555555</v>
      </c>
      <c r="AD2125" s="86">
        <v>21170</v>
      </c>
      <c r="AE2125" s="1">
        <v>0.37590000000000001</v>
      </c>
      <c r="AF2125" s="85">
        <f t="shared" si="269"/>
        <v>0.99790000000000001</v>
      </c>
      <c r="AG2125" s="1"/>
      <c r="AH2125" s="1">
        <f t="shared" si="270"/>
        <v>5.8805555555555555</v>
      </c>
      <c r="AI2125" s="86">
        <v>21170</v>
      </c>
      <c r="AJ2125" s="1">
        <v>0.40129999999999999</v>
      </c>
      <c r="AK2125" s="85">
        <f t="shared" si="271"/>
        <v>1.0232999999999999</v>
      </c>
      <c r="AL2125" s="1"/>
    </row>
    <row r="2126" spans="19:38" x14ac:dyDescent="0.25">
      <c r="S2126" s="1">
        <f t="shared" si="264"/>
        <v>5.8833333333333337</v>
      </c>
      <c r="T2126" s="86">
        <v>21180</v>
      </c>
      <c r="U2126" s="85">
        <v>0.38619999999999999</v>
      </c>
      <c r="V2126" s="85">
        <f t="shared" si="265"/>
        <v>1.0082</v>
      </c>
      <c r="W2126" s="1"/>
      <c r="X2126" s="1">
        <f t="shared" si="266"/>
        <v>5.8833333333333337</v>
      </c>
      <c r="Y2126" s="86">
        <v>21180</v>
      </c>
      <c r="Z2126" s="1">
        <v>0.1983</v>
      </c>
      <c r="AA2126" s="85">
        <f t="shared" si="267"/>
        <v>0.82030000000000003</v>
      </c>
      <c r="AB2126" s="1"/>
      <c r="AC2126" s="1">
        <f t="shared" si="268"/>
        <v>5.8833333333333337</v>
      </c>
      <c r="AD2126" s="86">
        <v>21180</v>
      </c>
      <c r="AE2126" s="1">
        <v>0.37590000000000001</v>
      </c>
      <c r="AF2126" s="85">
        <f t="shared" si="269"/>
        <v>0.99790000000000001</v>
      </c>
      <c r="AG2126" s="1"/>
      <c r="AH2126" s="1">
        <f t="shared" si="270"/>
        <v>5.8833333333333337</v>
      </c>
      <c r="AI2126" s="86">
        <v>21180</v>
      </c>
      <c r="AJ2126" s="1">
        <v>0.40129999999999999</v>
      </c>
      <c r="AK2126" s="85">
        <f t="shared" si="271"/>
        <v>1.0232999999999999</v>
      </c>
      <c r="AL2126" s="1"/>
    </row>
    <row r="2127" spans="19:38" x14ac:dyDescent="0.25">
      <c r="S2127" s="1">
        <f t="shared" si="264"/>
        <v>5.8861111111111111</v>
      </c>
      <c r="T2127" s="86">
        <v>21190</v>
      </c>
      <c r="U2127" s="85">
        <v>0.38619999999999999</v>
      </c>
      <c r="V2127" s="85">
        <f t="shared" si="265"/>
        <v>1.0082</v>
      </c>
      <c r="W2127" s="1"/>
      <c r="X2127" s="1">
        <f t="shared" si="266"/>
        <v>5.8861111111111111</v>
      </c>
      <c r="Y2127" s="86">
        <v>21190</v>
      </c>
      <c r="Z2127" s="1">
        <v>0.1983</v>
      </c>
      <c r="AA2127" s="85">
        <f t="shared" si="267"/>
        <v>0.82030000000000003</v>
      </c>
      <c r="AB2127" s="1"/>
      <c r="AC2127" s="1">
        <f t="shared" si="268"/>
        <v>5.8861111111111111</v>
      </c>
      <c r="AD2127" s="86">
        <v>21190</v>
      </c>
      <c r="AE2127" s="1">
        <v>0.37590000000000001</v>
      </c>
      <c r="AF2127" s="85">
        <f t="shared" si="269"/>
        <v>0.99790000000000001</v>
      </c>
      <c r="AG2127" s="1"/>
      <c r="AH2127" s="1">
        <f t="shared" si="270"/>
        <v>5.8861111111111111</v>
      </c>
      <c r="AI2127" s="86">
        <v>21190</v>
      </c>
      <c r="AJ2127" s="1">
        <v>0.40129999999999999</v>
      </c>
      <c r="AK2127" s="85">
        <f t="shared" si="271"/>
        <v>1.0232999999999999</v>
      </c>
      <c r="AL2127" s="1"/>
    </row>
    <row r="2128" spans="19:38" x14ac:dyDescent="0.25">
      <c r="S2128" s="1">
        <f t="shared" si="264"/>
        <v>5.8888888888888893</v>
      </c>
      <c r="T2128" s="86">
        <v>21200</v>
      </c>
      <c r="U2128" s="85">
        <v>0.38619999999999999</v>
      </c>
      <c r="V2128" s="85">
        <f t="shared" si="265"/>
        <v>1.0082</v>
      </c>
      <c r="W2128" s="1"/>
      <c r="X2128" s="1">
        <f t="shared" si="266"/>
        <v>5.8888888888888893</v>
      </c>
      <c r="Y2128" s="86">
        <v>21200</v>
      </c>
      <c r="Z2128" s="1">
        <v>0.1983</v>
      </c>
      <c r="AA2128" s="85">
        <f t="shared" si="267"/>
        <v>0.82030000000000003</v>
      </c>
      <c r="AB2128" s="1"/>
      <c r="AC2128" s="1">
        <f t="shared" si="268"/>
        <v>5.8888888888888893</v>
      </c>
      <c r="AD2128" s="86">
        <v>21200</v>
      </c>
      <c r="AE2128" s="1">
        <v>0.37590000000000001</v>
      </c>
      <c r="AF2128" s="85">
        <f t="shared" si="269"/>
        <v>0.99790000000000001</v>
      </c>
      <c r="AG2128" s="1"/>
      <c r="AH2128" s="1">
        <f t="shared" si="270"/>
        <v>5.8888888888888893</v>
      </c>
      <c r="AI2128" s="86">
        <v>21200</v>
      </c>
      <c r="AJ2128" s="1">
        <v>0.4012</v>
      </c>
      <c r="AK2128" s="85">
        <f t="shared" si="271"/>
        <v>1.0232000000000001</v>
      </c>
      <c r="AL2128" s="1"/>
    </row>
    <row r="2129" spans="19:38" x14ac:dyDescent="0.25">
      <c r="S2129" s="1">
        <f t="shared" si="264"/>
        <v>5.8916666666666666</v>
      </c>
      <c r="T2129" s="86">
        <v>21210</v>
      </c>
      <c r="U2129" s="85">
        <v>0.38619999999999999</v>
      </c>
      <c r="V2129" s="85">
        <f t="shared" si="265"/>
        <v>1.0082</v>
      </c>
      <c r="W2129" s="1"/>
      <c r="X2129" s="1">
        <f t="shared" si="266"/>
        <v>5.8916666666666666</v>
      </c>
      <c r="Y2129" s="86">
        <v>21210</v>
      </c>
      <c r="Z2129" s="1">
        <v>0.1983</v>
      </c>
      <c r="AA2129" s="85">
        <f t="shared" si="267"/>
        <v>0.82030000000000003</v>
      </c>
      <c r="AB2129" s="1"/>
      <c r="AC2129" s="1">
        <f t="shared" si="268"/>
        <v>5.8916666666666666</v>
      </c>
      <c r="AD2129" s="86">
        <v>21210</v>
      </c>
      <c r="AE2129" s="1">
        <v>0.37590000000000001</v>
      </c>
      <c r="AF2129" s="85">
        <f t="shared" si="269"/>
        <v>0.99790000000000001</v>
      </c>
      <c r="AG2129" s="1"/>
      <c r="AH2129" s="1">
        <f t="shared" si="270"/>
        <v>5.8916666666666666</v>
      </c>
      <c r="AI2129" s="86">
        <v>21210</v>
      </c>
      <c r="AJ2129" s="1">
        <v>0.4012</v>
      </c>
      <c r="AK2129" s="85">
        <f t="shared" si="271"/>
        <v>1.0232000000000001</v>
      </c>
      <c r="AL2129" s="1"/>
    </row>
    <row r="2130" spans="19:38" x14ac:dyDescent="0.25">
      <c r="S2130" s="1">
        <f t="shared" si="264"/>
        <v>5.8944444444444448</v>
      </c>
      <c r="T2130" s="86">
        <v>21220</v>
      </c>
      <c r="U2130" s="85">
        <v>0.38629999999999998</v>
      </c>
      <c r="V2130" s="85">
        <f t="shared" si="265"/>
        <v>1.0083</v>
      </c>
      <c r="W2130" s="1"/>
      <c r="X2130" s="1">
        <f t="shared" si="266"/>
        <v>5.8944444444444448</v>
      </c>
      <c r="Y2130" s="86">
        <v>21220</v>
      </c>
      <c r="Z2130" s="1">
        <v>0.1983</v>
      </c>
      <c r="AA2130" s="85">
        <f t="shared" si="267"/>
        <v>0.82030000000000003</v>
      </c>
      <c r="AB2130" s="1"/>
      <c r="AC2130" s="1">
        <f t="shared" si="268"/>
        <v>5.8944444444444448</v>
      </c>
      <c r="AD2130" s="86">
        <v>21220</v>
      </c>
      <c r="AE2130" s="1">
        <v>0.37590000000000001</v>
      </c>
      <c r="AF2130" s="85">
        <f t="shared" si="269"/>
        <v>0.99790000000000001</v>
      </c>
      <c r="AG2130" s="1"/>
      <c r="AH2130" s="1">
        <f t="shared" si="270"/>
        <v>5.8944444444444448</v>
      </c>
      <c r="AI2130" s="86">
        <v>21220</v>
      </c>
      <c r="AJ2130" s="1">
        <v>0.4012</v>
      </c>
      <c r="AK2130" s="85">
        <f t="shared" si="271"/>
        <v>1.0232000000000001</v>
      </c>
      <c r="AL2130" s="1"/>
    </row>
    <row r="2131" spans="19:38" x14ac:dyDescent="0.25">
      <c r="S2131" s="1">
        <f t="shared" si="264"/>
        <v>5.8972222222222221</v>
      </c>
      <c r="T2131" s="86">
        <v>21230</v>
      </c>
      <c r="U2131" s="85">
        <v>0.38629999999999998</v>
      </c>
      <c r="V2131" s="85">
        <f t="shared" si="265"/>
        <v>1.0083</v>
      </c>
      <c r="W2131" s="1"/>
      <c r="X2131" s="1">
        <f t="shared" si="266"/>
        <v>5.8972222222222221</v>
      </c>
      <c r="Y2131" s="86">
        <v>21230</v>
      </c>
      <c r="Z2131" s="1">
        <v>0.1983</v>
      </c>
      <c r="AA2131" s="85">
        <f t="shared" si="267"/>
        <v>0.82030000000000003</v>
      </c>
      <c r="AB2131" s="1"/>
      <c r="AC2131" s="1">
        <f t="shared" si="268"/>
        <v>5.8972222222222221</v>
      </c>
      <c r="AD2131" s="86">
        <v>21230</v>
      </c>
      <c r="AE2131" s="1">
        <v>0.37590000000000001</v>
      </c>
      <c r="AF2131" s="85">
        <f t="shared" si="269"/>
        <v>0.99790000000000001</v>
      </c>
      <c r="AG2131" s="1"/>
      <c r="AH2131" s="1">
        <f t="shared" si="270"/>
        <v>5.8972222222222221</v>
      </c>
      <c r="AI2131" s="86">
        <v>21230</v>
      </c>
      <c r="AJ2131" s="1">
        <v>0.4012</v>
      </c>
      <c r="AK2131" s="85">
        <f t="shared" si="271"/>
        <v>1.0232000000000001</v>
      </c>
      <c r="AL2131" s="1"/>
    </row>
    <row r="2132" spans="19:38" x14ac:dyDescent="0.25">
      <c r="S2132" s="1">
        <f t="shared" si="264"/>
        <v>5.9</v>
      </c>
      <c r="T2132" s="86">
        <v>21240</v>
      </c>
      <c r="U2132" s="85">
        <v>0.38629999999999998</v>
      </c>
      <c r="V2132" s="85">
        <f t="shared" si="265"/>
        <v>1.0083</v>
      </c>
      <c r="W2132" s="1"/>
      <c r="X2132" s="1">
        <f t="shared" si="266"/>
        <v>5.9</v>
      </c>
      <c r="Y2132" s="86">
        <v>21240</v>
      </c>
      <c r="Z2132" s="1">
        <v>0.1983</v>
      </c>
      <c r="AA2132" s="85">
        <f t="shared" si="267"/>
        <v>0.82030000000000003</v>
      </c>
      <c r="AB2132" s="1"/>
      <c r="AC2132" s="1">
        <f t="shared" si="268"/>
        <v>5.9</v>
      </c>
      <c r="AD2132" s="86">
        <v>21240</v>
      </c>
      <c r="AE2132" s="1">
        <v>0.37590000000000001</v>
      </c>
      <c r="AF2132" s="85">
        <f t="shared" si="269"/>
        <v>0.99790000000000001</v>
      </c>
      <c r="AG2132" s="1"/>
      <c r="AH2132" s="1">
        <f t="shared" si="270"/>
        <v>5.9</v>
      </c>
      <c r="AI2132" s="86">
        <v>21240</v>
      </c>
      <c r="AJ2132" s="1">
        <v>0.4012</v>
      </c>
      <c r="AK2132" s="85">
        <f t="shared" si="271"/>
        <v>1.0232000000000001</v>
      </c>
      <c r="AL2132" s="1"/>
    </row>
    <row r="2133" spans="19:38" x14ac:dyDescent="0.25">
      <c r="S2133" s="1">
        <f t="shared" si="264"/>
        <v>5.9027777777777777</v>
      </c>
      <c r="T2133" s="86">
        <v>21250</v>
      </c>
      <c r="U2133" s="85">
        <v>0.38629999999999998</v>
      </c>
      <c r="V2133" s="85">
        <f t="shared" si="265"/>
        <v>1.0083</v>
      </c>
      <c r="W2133" s="1"/>
      <c r="X2133" s="1">
        <f t="shared" si="266"/>
        <v>5.9027777777777777</v>
      </c>
      <c r="Y2133" s="86">
        <v>21250</v>
      </c>
      <c r="Z2133" s="1">
        <v>0.1983</v>
      </c>
      <c r="AA2133" s="85">
        <f t="shared" si="267"/>
        <v>0.82030000000000003</v>
      </c>
      <c r="AB2133" s="1"/>
      <c r="AC2133" s="1">
        <f t="shared" si="268"/>
        <v>5.9027777777777777</v>
      </c>
      <c r="AD2133" s="86">
        <v>21250</v>
      </c>
      <c r="AE2133" s="1">
        <v>0.37590000000000001</v>
      </c>
      <c r="AF2133" s="85">
        <f t="shared" si="269"/>
        <v>0.99790000000000001</v>
      </c>
      <c r="AG2133" s="1"/>
      <c r="AH2133" s="1">
        <f t="shared" si="270"/>
        <v>5.9027777777777777</v>
      </c>
      <c r="AI2133" s="86">
        <v>21250</v>
      </c>
      <c r="AJ2133" s="1">
        <v>0.4012</v>
      </c>
      <c r="AK2133" s="85">
        <f t="shared" si="271"/>
        <v>1.0232000000000001</v>
      </c>
      <c r="AL2133" s="1"/>
    </row>
    <row r="2134" spans="19:38" x14ac:dyDescent="0.25">
      <c r="S2134" s="1">
        <f t="shared" si="264"/>
        <v>5.9055555555555559</v>
      </c>
      <c r="T2134" s="86">
        <v>21260</v>
      </c>
      <c r="U2134" s="85">
        <v>0.38629999999999998</v>
      </c>
      <c r="V2134" s="85">
        <f t="shared" si="265"/>
        <v>1.0083</v>
      </c>
      <c r="W2134" s="1"/>
      <c r="X2134" s="1">
        <f t="shared" si="266"/>
        <v>5.9055555555555559</v>
      </c>
      <c r="Y2134" s="86">
        <v>21260</v>
      </c>
      <c r="Z2134" s="1">
        <v>0.1983</v>
      </c>
      <c r="AA2134" s="85">
        <f t="shared" si="267"/>
        <v>0.82030000000000003</v>
      </c>
      <c r="AB2134" s="1"/>
      <c r="AC2134" s="1">
        <f t="shared" si="268"/>
        <v>5.9055555555555559</v>
      </c>
      <c r="AD2134" s="86">
        <v>21260</v>
      </c>
      <c r="AE2134" s="1">
        <v>0.37590000000000001</v>
      </c>
      <c r="AF2134" s="85">
        <f t="shared" si="269"/>
        <v>0.99790000000000001</v>
      </c>
      <c r="AG2134" s="1"/>
      <c r="AH2134" s="1">
        <f t="shared" si="270"/>
        <v>5.9055555555555559</v>
      </c>
      <c r="AI2134" s="86">
        <v>21260</v>
      </c>
      <c r="AJ2134" s="1">
        <v>0.4012</v>
      </c>
      <c r="AK2134" s="85">
        <f t="shared" si="271"/>
        <v>1.0232000000000001</v>
      </c>
      <c r="AL2134" s="1"/>
    </row>
    <row r="2135" spans="19:38" x14ac:dyDescent="0.25">
      <c r="S2135" s="1">
        <f t="shared" si="264"/>
        <v>5.9083333333333332</v>
      </c>
      <c r="T2135" s="86">
        <v>21270</v>
      </c>
      <c r="U2135" s="85">
        <v>0.38629999999999998</v>
      </c>
      <c r="V2135" s="85">
        <f t="shared" si="265"/>
        <v>1.0083</v>
      </c>
      <c r="W2135" s="1"/>
      <c r="X2135" s="1">
        <f t="shared" si="266"/>
        <v>5.9083333333333332</v>
      </c>
      <c r="Y2135" s="86">
        <v>21270</v>
      </c>
      <c r="Z2135" s="1">
        <v>0.1983</v>
      </c>
      <c r="AA2135" s="85">
        <f t="shared" si="267"/>
        <v>0.82030000000000003</v>
      </c>
      <c r="AB2135" s="1"/>
      <c r="AC2135" s="1">
        <f t="shared" si="268"/>
        <v>5.9083333333333332</v>
      </c>
      <c r="AD2135" s="86">
        <v>21270</v>
      </c>
      <c r="AE2135" s="1">
        <v>0.37590000000000001</v>
      </c>
      <c r="AF2135" s="85">
        <f t="shared" si="269"/>
        <v>0.99790000000000001</v>
      </c>
      <c r="AG2135" s="1"/>
      <c r="AH2135" s="1">
        <f t="shared" si="270"/>
        <v>5.9083333333333332</v>
      </c>
      <c r="AI2135" s="86">
        <v>21270</v>
      </c>
      <c r="AJ2135" s="1">
        <v>0.4012</v>
      </c>
      <c r="AK2135" s="85">
        <f t="shared" si="271"/>
        <v>1.0232000000000001</v>
      </c>
      <c r="AL2135" s="1"/>
    </row>
    <row r="2136" spans="19:38" x14ac:dyDescent="0.25">
      <c r="S2136" s="1">
        <f t="shared" si="264"/>
        <v>5.9111111111111114</v>
      </c>
      <c r="T2136" s="86">
        <v>21280</v>
      </c>
      <c r="U2136" s="85">
        <v>0.38629999999999998</v>
      </c>
      <c r="V2136" s="85">
        <f t="shared" si="265"/>
        <v>1.0083</v>
      </c>
      <c r="W2136" s="1"/>
      <c r="X2136" s="1">
        <f t="shared" si="266"/>
        <v>5.9111111111111114</v>
      </c>
      <c r="Y2136" s="86">
        <v>21280</v>
      </c>
      <c r="Z2136" s="1">
        <v>0.1983</v>
      </c>
      <c r="AA2136" s="85">
        <f t="shared" si="267"/>
        <v>0.82030000000000003</v>
      </c>
      <c r="AB2136" s="1"/>
      <c r="AC2136" s="1">
        <f t="shared" si="268"/>
        <v>5.9111111111111114</v>
      </c>
      <c r="AD2136" s="86">
        <v>21280</v>
      </c>
      <c r="AE2136" s="1">
        <v>0.37590000000000001</v>
      </c>
      <c r="AF2136" s="85">
        <f t="shared" si="269"/>
        <v>0.99790000000000001</v>
      </c>
      <c r="AG2136" s="1"/>
      <c r="AH2136" s="1">
        <f t="shared" si="270"/>
        <v>5.9111111111111114</v>
      </c>
      <c r="AI2136" s="86">
        <v>21280</v>
      </c>
      <c r="AJ2136" s="1">
        <v>0.4012</v>
      </c>
      <c r="AK2136" s="85">
        <f t="shared" si="271"/>
        <v>1.0232000000000001</v>
      </c>
      <c r="AL2136" s="1"/>
    </row>
    <row r="2137" spans="19:38" x14ac:dyDescent="0.25">
      <c r="S2137" s="1">
        <f t="shared" si="264"/>
        <v>5.9138888888888888</v>
      </c>
      <c r="T2137" s="86">
        <v>21290</v>
      </c>
      <c r="U2137" s="85">
        <v>0.38629999999999998</v>
      </c>
      <c r="V2137" s="85">
        <f t="shared" si="265"/>
        <v>1.0083</v>
      </c>
      <c r="W2137" s="1"/>
      <c r="X2137" s="1">
        <f t="shared" si="266"/>
        <v>5.9138888888888888</v>
      </c>
      <c r="Y2137" s="86">
        <v>21290</v>
      </c>
      <c r="Z2137" s="1">
        <v>0.1983</v>
      </c>
      <c r="AA2137" s="85">
        <f t="shared" si="267"/>
        <v>0.82030000000000003</v>
      </c>
      <c r="AB2137" s="1"/>
      <c r="AC2137" s="1">
        <f t="shared" si="268"/>
        <v>5.9138888888888888</v>
      </c>
      <c r="AD2137" s="86">
        <v>21290</v>
      </c>
      <c r="AE2137" s="1">
        <v>0.376</v>
      </c>
      <c r="AF2137" s="85">
        <f t="shared" si="269"/>
        <v>0.998</v>
      </c>
      <c r="AG2137" s="1"/>
      <c r="AH2137" s="1">
        <f t="shared" si="270"/>
        <v>5.9138888888888888</v>
      </c>
      <c r="AI2137" s="86">
        <v>21290</v>
      </c>
      <c r="AJ2137" s="1">
        <v>0.4012</v>
      </c>
      <c r="AK2137" s="85">
        <f t="shared" si="271"/>
        <v>1.0232000000000001</v>
      </c>
      <c r="AL2137" s="1"/>
    </row>
    <row r="2138" spans="19:38" x14ac:dyDescent="0.25">
      <c r="S2138" s="1">
        <f t="shared" si="264"/>
        <v>5.916666666666667</v>
      </c>
      <c r="T2138" s="86">
        <v>21300</v>
      </c>
      <c r="U2138" s="85">
        <v>0.38629999999999998</v>
      </c>
      <c r="V2138" s="85">
        <f t="shared" si="265"/>
        <v>1.0083</v>
      </c>
      <c r="W2138" s="1"/>
      <c r="X2138" s="1">
        <f t="shared" si="266"/>
        <v>5.916666666666667</v>
      </c>
      <c r="Y2138" s="86">
        <v>21300</v>
      </c>
      <c r="Z2138" s="1">
        <v>0.19819999999999999</v>
      </c>
      <c r="AA2138" s="85">
        <f t="shared" si="267"/>
        <v>0.82020000000000004</v>
      </c>
      <c r="AB2138" s="1"/>
      <c r="AC2138" s="1">
        <f t="shared" si="268"/>
        <v>5.916666666666667</v>
      </c>
      <c r="AD2138" s="86">
        <v>21300</v>
      </c>
      <c r="AE2138" s="1">
        <v>0.376</v>
      </c>
      <c r="AF2138" s="85">
        <f t="shared" si="269"/>
        <v>0.998</v>
      </c>
      <c r="AG2138" s="1"/>
      <c r="AH2138" s="1">
        <f t="shared" si="270"/>
        <v>5.916666666666667</v>
      </c>
      <c r="AI2138" s="86">
        <v>21300</v>
      </c>
      <c r="AJ2138" s="1">
        <v>0.4012</v>
      </c>
      <c r="AK2138" s="85">
        <f t="shared" si="271"/>
        <v>1.0232000000000001</v>
      </c>
      <c r="AL2138" s="1"/>
    </row>
    <row r="2139" spans="19:38" x14ac:dyDescent="0.25">
      <c r="S2139" s="1">
        <f t="shared" si="264"/>
        <v>5.9194444444444443</v>
      </c>
      <c r="T2139" s="86">
        <v>21310</v>
      </c>
      <c r="U2139" s="85">
        <v>0.38629999999999998</v>
      </c>
      <c r="V2139" s="85">
        <f t="shared" si="265"/>
        <v>1.0083</v>
      </c>
      <c r="W2139" s="1"/>
      <c r="X2139" s="1">
        <f t="shared" si="266"/>
        <v>5.9194444444444443</v>
      </c>
      <c r="Y2139" s="86">
        <v>21310</v>
      </c>
      <c r="Z2139" s="1">
        <v>0.19819999999999999</v>
      </c>
      <c r="AA2139" s="85">
        <f t="shared" si="267"/>
        <v>0.82020000000000004</v>
      </c>
      <c r="AB2139" s="1"/>
      <c r="AC2139" s="1">
        <f t="shared" si="268"/>
        <v>5.9194444444444443</v>
      </c>
      <c r="AD2139" s="86">
        <v>21310</v>
      </c>
      <c r="AE2139" s="1">
        <v>0.376</v>
      </c>
      <c r="AF2139" s="85">
        <f t="shared" si="269"/>
        <v>0.998</v>
      </c>
      <c r="AG2139" s="1"/>
      <c r="AH2139" s="1">
        <f t="shared" si="270"/>
        <v>5.9194444444444443</v>
      </c>
      <c r="AI2139" s="86">
        <v>21310</v>
      </c>
      <c r="AJ2139" s="1">
        <v>0.40110000000000001</v>
      </c>
      <c r="AK2139" s="85">
        <f t="shared" si="271"/>
        <v>1.0230999999999999</v>
      </c>
      <c r="AL2139" s="1"/>
    </row>
    <row r="2140" spans="19:38" x14ac:dyDescent="0.25">
      <c r="S2140" s="1">
        <f t="shared" si="264"/>
        <v>5.9222222222222225</v>
      </c>
      <c r="T2140" s="86">
        <v>21320</v>
      </c>
      <c r="U2140" s="85">
        <v>0.38629999999999998</v>
      </c>
      <c r="V2140" s="85">
        <f t="shared" si="265"/>
        <v>1.0083</v>
      </c>
      <c r="W2140" s="1"/>
      <c r="X2140" s="1">
        <f t="shared" si="266"/>
        <v>5.9222222222222225</v>
      </c>
      <c r="Y2140" s="86">
        <v>21320</v>
      </c>
      <c r="Z2140" s="1">
        <v>0.19819999999999999</v>
      </c>
      <c r="AA2140" s="85">
        <f t="shared" si="267"/>
        <v>0.82020000000000004</v>
      </c>
      <c r="AB2140" s="1"/>
      <c r="AC2140" s="1">
        <f t="shared" si="268"/>
        <v>5.9222222222222225</v>
      </c>
      <c r="AD2140" s="86">
        <v>21320</v>
      </c>
      <c r="AE2140" s="1">
        <v>0.376</v>
      </c>
      <c r="AF2140" s="85">
        <f t="shared" si="269"/>
        <v>0.998</v>
      </c>
      <c r="AG2140" s="1"/>
      <c r="AH2140" s="1">
        <f t="shared" si="270"/>
        <v>5.9222222222222225</v>
      </c>
      <c r="AI2140" s="86">
        <v>21320</v>
      </c>
      <c r="AJ2140" s="1">
        <v>0.40110000000000001</v>
      </c>
      <c r="AK2140" s="85">
        <f t="shared" si="271"/>
        <v>1.0230999999999999</v>
      </c>
      <c r="AL2140" s="1"/>
    </row>
    <row r="2141" spans="19:38" x14ac:dyDescent="0.25">
      <c r="S2141" s="1">
        <f t="shared" si="264"/>
        <v>5.9249999999999998</v>
      </c>
      <c r="T2141" s="86">
        <v>21330</v>
      </c>
      <c r="U2141" s="85">
        <v>0.38629999999999998</v>
      </c>
      <c r="V2141" s="85">
        <f t="shared" si="265"/>
        <v>1.0083</v>
      </c>
      <c r="W2141" s="1"/>
      <c r="X2141" s="1">
        <f t="shared" si="266"/>
        <v>5.9249999999999998</v>
      </c>
      <c r="Y2141" s="86">
        <v>21330</v>
      </c>
      <c r="Z2141" s="1">
        <v>0.19819999999999999</v>
      </c>
      <c r="AA2141" s="85">
        <f t="shared" si="267"/>
        <v>0.82020000000000004</v>
      </c>
      <c r="AB2141" s="1"/>
      <c r="AC2141" s="1">
        <f t="shared" si="268"/>
        <v>5.9249999999999998</v>
      </c>
      <c r="AD2141" s="86">
        <v>21330</v>
      </c>
      <c r="AE2141" s="1">
        <v>0.376</v>
      </c>
      <c r="AF2141" s="85">
        <f t="shared" si="269"/>
        <v>0.998</v>
      </c>
      <c r="AG2141" s="1"/>
      <c r="AH2141" s="1">
        <f t="shared" si="270"/>
        <v>5.9249999999999998</v>
      </c>
      <c r="AI2141" s="86">
        <v>21330</v>
      </c>
      <c r="AJ2141" s="1">
        <v>0.40110000000000001</v>
      </c>
      <c r="AK2141" s="85">
        <f t="shared" si="271"/>
        <v>1.0230999999999999</v>
      </c>
      <c r="AL2141" s="1"/>
    </row>
    <row r="2142" spans="19:38" x14ac:dyDescent="0.25">
      <c r="S2142" s="1">
        <f t="shared" si="264"/>
        <v>5.927777777777778</v>
      </c>
      <c r="T2142" s="86">
        <v>21340</v>
      </c>
      <c r="U2142" s="85">
        <v>0.38629999999999998</v>
      </c>
      <c r="V2142" s="85">
        <f t="shared" si="265"/>
        <v>1.0083</v>
      </c>
      <c r="W2142" s="1"/>
      <c r="X2142" s="1">
        <f t="shared" si="266"/>
        <v>5.927777777777778</v>
      </c>
      <c r="Y2142" s="86">
        <v>21340</v>
      </c>
      <c r="Z2142" s="1">
        <v>0.19819999999999999</v>
      </c>
      <c r="AA2142" s="85">
        <f t="shared" si="267"/>
        <v>0.82020000000000004</v>
      </c>
      <c r="AB2142" s="1"/>
      <c r="AC2142" s="1">
        <f t="shared" si="268"/>
        <v>5.927777777777778</v>
      </c>
      <c r="AD2142" s="86">
        <v>21340</v>
      </c>
      <c r="AE2142" s="1">
        <v>0.376</v>
      </c>
      <c r="AF2142" s="85">
        <f t="shared" si="269"/>
        <v>0.998</v>
      </c>
      <c r="AG2142" s="1"/>
      <c r="AH2142" s="1">
        <f t="shared" si="270"/>
        <v>5.927777777777778</v>
      </c>
      <c r="AI2142" s="86">
        <v>21340</v>
      </c>
      <c r="AJ2142" s="1">
        <v>0.40110000000000001</v>
      </c>
      <c r="AK2142" s="85">
        <f t="shared" si="271"/>
        <v>1.0230999999999999</v>
      </c>
      <c r="AL2142" s="1"/>
    </row>
    <row r="2143" spans="19:38" x14ac:dyDescent="0.25">
      <c r="S2143" s="1">
        <f t="shared" si="264"/>
        <v>5.9305555555555554</v>
      </c>
      <c r="T2143" s="86">
        <v>21350</v>
      </c>
      <c r="U2143" s="85">
        <v>0.38629999999999998</v>
      </c>
      <c r="V2143" s="85">
        <f t="shared" si="265"/>
        <v>1.0083</v>
      </c>
      <c r="W2143" s="1"/>
      <c r="X2143" s="1">
        <f t="shared" si="266"/>
        <v>5.9305555555555554</v>
      </c>
      <c r="Y2143" s="86">
        <v>21350</v>
      </c>
      <c r="Z2143" s="1">
        <v>0.19819999999999999</v>
      </c>
      <c r="AA2143" s="85">
        <f t="shared" si="267"/>
        <v>0.82020000000000004</v>
      </c>
      <c r="AB2143" s="1"/>
      <c r="AC2143" s="1">
        <f t="shared" si="268"/>
        <v>5.9305555555555554</v>
      </c>
      <c r="AD2143" s="86">
        <v>21350</v>
      </c>
      <c r="AE2143" s="1">
        <v>0.376</v>
      </c>
      <c r="AF2143" s="85">
        <f t="shared" si="269"/>
        <v>0.998</v>
      </c>
      <c r="AG2143" s="1"/>
      <c r="AH2143" s="1">
        <f t="shared" si="270"/>
        <v>5.9305555555555554</v>
      </c>
      <c r="AI2143" s="86">
        <v>21350</v>
      </c>
      <c r="AJ2143" s="1">
        <v>0.40110000000000001</v>
      </c>
      <c r="AK2143" s="85">
        <f t="shared" si="271"/>
        <v>1.0230999999999999</v>
      </c>
      <c r="AL2143" s="1"/>
    </row>
    <row r="2144" spans="19:38" x14ac:dyDescent="0.25">
      <c r="S2144" s="1">
        <f t="shared" si="264"/>
        <v>5.9333333333333336</v>
      </c>
      <c r="T2144" s="86">
        <v>21360</v>
      </c>
      <c r="U2144" s="85">
        <v>0.38629999999999998</v>
      </c>
      <c r="V2144" s="85">
        <f t="shared" si="265"/>
        <v>1.0083</v>
      </c>
      <c r="W2144" s="1"/>
      <c r="X2144" s="1">
        <f t="shared" si="266"/>
        <v>5.9333333333333336</v>
      </c>
      <c r="Y2144" s="86">
        <v>21360</v>
      </c>
      <c r="Z2144" s="1">
        <v>0.19819999999999999</v>
      </c>
      <c r="AA2144" s="85">
        <f t="shared" si="267"/>
        <v>0.82020000000000004</v>
      </c>
      <c r="AB2144" s="1"/>
      <c r="AC2144" s="1">
        <f t="shared" si="268"/>
        <v>5.9333333333333336</v>
      </c>
      <c r="AD2144" s="86">
        <v>21360</v>
      </c>
      <c r="AE2144" s="1">
        <v>0.376</v>
      </c>
      <c r="AF2144" s="85">
        <f t="shared" si="269"/>
        <v>0.998</v>
      </c>
      <c r="AG2144" s="1"/>
      <c r="AH2144" s="1">
        <f t="shared" si="270"/>
        <v>5.9333333333333336</v>
      </c>
      <c r="AI2144" s="86">
        <v>21360</v>
      </c>
      <c r="AJ2144" s="1">
        <v>0.40110000000000001</v>
      </c>
      <c r="AK2144" s="85">
        <f t="shared" si="271"/>
        <v>1.0230999999999999</v>
      </c>
      <c r="AL2144" s="1"/>
    </row>
    <row r="2145" spans="19:38" x14ac:dyDescent="0.25">
      <c r="S2145" s="1">
        <f t="shared" si="264"/>
        <v>5.9361111111111109</v>
      </c>
      <c r="T2145" s="86">
        <v>21370</v>
      </c>
      <c r="U2145" s="85">
        <v>0.38629999999999998</v>
      </c>
      <c r="V2145" s="85">
        <f t="shared" si="265"/>
        <v>1.0083</v>
      </c>
      <c r="W2145" s="1"/>
      <c r="X2145" s="1">
        <f t="shared" si="266"/>
        <v>5.9361111111111109</v>
      </c>
      <c r="Y2145" s="86">
        <v>21370</v>
      </c>
      <c r="Z2145" s="1">
        <v>0.19819999999999999</v>
      </c>
      <c r="AA2145" s="85">
        <f t="shared" si="267"/>
        <v>0.82020000000000004</v>
      </c>
      <c r="AB2145" s="1"/>
      <c r="AC2145" s="1">
        <f t="shared" si="268"/>
        <v>5.9361111111111109</v>
      </c>
      <c r="AD2145" s="86">
        <v>21370</v>
      </c>
      <c r="AE2145" s="1">
        <v>0.376</v>
      </c>
      <c r="AF2145" s="85">
        <f t="shared" si="269"/>
        <v>0.998</v>
      </c>
      <c r="AG2145" s="1"/>
      <c r="AH2145" s="1">
        <f t="shared" si="270"/>
        <v>5.9361111111111109</v>
      </c>
      <c r="AI2145" s="86">
        <v>21370</v>
      </c>
      <c r="AJ2145" s="1">
        <v>0.40110000000000001</v>
      </c>
      <c r="AK2145" s="85">
        <f t="shared" si="271"/>
        <v>1.0230999999999999</v>
      </c>
      <c r="AL2145" s="1"/>
    </row>
    <row r="2146" spans="19:38" x14ac:dyDescent="0.25">
      <c r="S2146" s="1">
        <f t="shared" si="264"/>
        <v>5.9388888888888891</v>
      </c>
      <c r="T2146" s="86">
        <v>21380</v>
      </c>
      <c r="U2146" s="85">
        <v>0.38629999999999998</v>
      </c>
      <c r="V2146" s="85">
        <f t="shared" si="265"/>
        <v>1.0083</v>
      </c>
      <c r="W2146" s="1"/>
      <c r="X2146" s="1">
        <f t="shared" si="266"/>
        <v>5.9388888888888891</v>
      </c>
      <c r="Y2146" s="86">
        <v>21380</v>
      </c>
      <c r="Z2146" s="1">
        <v>0.19819999999999999</v>
      </c>
      <c r="AA2146" s="85">
        <f t="shared" si="267"/>
        <v>0.82020000000000004</v>
      </c>
      <c r="AB2146" s="1"/>
      <c r="AC2146" s="1">
        <f t="shared" si="268"/>
        <v>5.9388888888888891</v>
      </c>
      <c r="AD2146" s="86">
        <v>21380</v>
      </c>
      <c r="AE2146" s="1">
        <v>0.376</v>
      </c>
      <c r="AF2146" s="85">
        <f t="shared" si="269"/>
        <v>0.998</v>
      </c>
      <c r="AG2146" s="1"/>
      <c r="AH2146" s="1">
        <f t="shared" si="270"/>
        <v>5.9388888888888891</v>
      </c>
      <c r="AI2146" s="86">
        <v>21380</v>
      </c>
      <c r="AJ2146" s="1">
        <v>0.40110000000000001</v>
      </c>
      <c r="AK2146" s="85">
        <f t="shared" si="271"/>
        <v>1.0230999999999999</v>
      </c>
      <c r="AL2146" s="1"/>
    </row>
    <row r="2147" spans="19:38" x14ac:dyDescent="0.25">
      <c r="S2147" s="1">
        <f t="shared" si="264"/>
        <v>5.9416666666666664</v>
      </c>
      <c r="T2147" s="86">
        <v>21390</v>
      </c>
      <c r="U2147" s="85">
        <v>0.38629999999999998</v>
      </c>
      <c r="V2147" s="85">
        <f t="shared" si="265"/>
        <v>1.0083</v>
      </c>
      <c r="W2147" s="1"/>
      <c r="X2147" s="1">
        <f t="shared" si="266"/>
        <v>5.9416666666666664</v>
      </c>
      <c r="Y2147" s="86">
        <v>21390</v>
      </c>
      <c r="Z2147" s="1">
        <v>0.19819999999999999</v>
      </c>
      <c r="AA2147" s="85">
        <f t="shared" si="267"/>
        <v>0.82020000000000004</v>
      </c>
      <c r="AB2147" s="1"/>
      <c r="AC2147" s="1">
        <f t="shared" si="268"/>
        <v>5.9416666666666664</v>
      </c>
      <c r="AD2147" s="86">
        <v>21390</v>
      </c>
      <c r="AE2147" s="1">
        <v>0.376</v>
      </c>
      <c r="AF2147" s="85">
        <f t="shared" si="269"/>
        <v>0.998</v>
      </c>
      <c r="AG2147" s="1"/>
      <c r="AH2147" s="1">
        <f t="shared" si="270"/>
        <v>5.9416666666666664</v>
      </c>
      <c r="AI2147" s="86">
        <v>21390</v>
      </c>
      <c r="AJ2147" s="1">
        <v>0.40110000000000001</v>
      </c>
      <c r="AK2147" s="85">
        <f t="shared" si="271"/>
        <v>1.0230999999999999</v>
      </c>
      <c r="AL2147" s="1"/>
    </row>
    <row r="2148" spans="19:38" x14ac:dyDescent="0.25">
      <c r="S2148" s="1">
        <f t="shared" si="264"/>
        <v>5.9444444444444446</v>
      </c>
      <c r="T2148" s="86">
        <v>21400</v>
      </c>
      <c r="U2148" s="85">
        <v>0.38629999999999998</v>
      </c>
      <c r="V2148" s="85">
        <f t="shared" si="265"/>
        <v>1.0083</v>
      </c>
      <c r="W2148" s="1"/>
      <c r="X2148" s="1">
        <f t="shared" si="266"/>
        <v>5.9444444444444446</v>
      </c>
      <c r="Y2148" s="86">
        <v>21400</v>
      </c>
      <c r="Z2148" s="1">
        <v>0.19819999999999999</v>
      </c>
      <c r="AA2148" s="85">
        <f t="shared" si="267"/>
        <v>0.82020000000000004</v>
      </c>
      <c r="AB2148" s="1"/>
      <c r="AC2148" s="1">
        <f t="shared" si="268"/>
        <v>5.9444444444444446</v>
      </c>
      <c r="AD2148" s="86">
        <v>21400</v>
      </c>
      <c r="AE2148" s="1">
        <v>0.376</v>
      </c>
      <c r="AF2148" s="85">
        <f t="shared" si="269"/>
        <v>0.998</v>
      </c>
      <c r="AG2148" s="1"/>
      <c r="AH2148" s="1">
        <f t="shared" si="270"/>
        <v>5.9444444444444446</v>
      </c>
      <c r="AI2148" s="86">
        <v>21400</v>
      </c>
      <c r="AJ2148" s="1">
        <v>0.40100000000000002</v>
      </c>
      <c r="AK2148" s="85">
        <f t="shared" si="271"/>
        <v>1.0230000000000001</v>
      </c>
      <c r="AL2148" s="1"/>
    </row>
    <row r="2149" spans="19:38" x14ac:dyDescent="0.25">
      <c r="S2149" s="1">
        <f t="shared" si="264"/>
        <v>5.947222222222222</v>
      </c>
      <c r="T2149" s="86">
        <v>21410</v>
      </c>
      <c r="U2149" s="85">
        <v>0.38640000000000002</v>
      </c>
      <c r="V2149" s="85">
        <f t="shared" si="265"/>
        <v>1.0084</v>
      </c>
      <c r="W2149" s="1"/>
      <c r="X2149" s="1">
        <f t="shared" si="266"/>
        <v>5.947222222222222</v>
      </c>
      <c r="Y2149" s="86">
        <v>21410</v>
      </c>
      <c r="Z2149" s="1">
        <v>0.19819999999999999</v>
      </c>
      <c r="AA2149" s="85">
        <f t="shared" si="267"/>
        <v>0.82020000000000004</v>
      </c>
      <c r="AB2149" s="1"/>
      <c r="AC2149" s="1">
        <f t="shared" si="268"/>
        <v>5.947222222222222</v>
      </c>
      <c r="AD2149" s="86">
        <v>21410</v>
      </c>
      <c r="AE2149" s="1">
        <v>0.376</v>
      </c>
      <c r="AF2149" s="85">
        <f t="shared" si="269"/>
        <v>0.998</v>
      </c>
      <c r="AG2149" s="1"/>
      <c r="AH2149" s="1">
        <f t="shared" si="270"/>
        <v>5.947222222222222</v>
      </c>
      <c r="AI2149" s="86">
        <v>21410</v>
      </c>
      <c r="AJ2149" s="1">
        <v>0.40100000000000002</v>
      </c>
      <c r="AK2149" s="85">
        <f t="shared" si="271"/>
        <v>1.0230000000000001</v>
      </c>
      <c r="AL2149" s="1"/>
    </row>
    <row r="2150" spans="19:38" x14ac:dyDescent="0.25">
      <c r="S2150" s="1">
        <f t="shared" si="264"/>
        <v>5.95</v>
      </c>
      <c r="T2150" s="86">
        <v>21420</v>
      </c>
      <c r="U2150" s="85">
        <v>0.38640000000000002</v>
      </c>
      <c r="V2150" s="85">
        <f t="shared" si="265"/>
        <v>1.0084</v>
      </c>
      <c r="W2150" s="1"/>
      <c r="X2150" s="1">
        <f t="shared" si="266"/>
        <v>5.95</v>
      </c>
      <c r="Y2150" s="86">
        <v>21420</v>
      </c>
      <c r="Z2150" s="1">
        <v>0.19819999999999999</v>
      </c>
      <c r="AA2150" s="85">
        <f t="shared" si="267"/>
        <v>0.82020000000000004</v>
      </c>
      <c r="AB2150" s="1"/>
      <c r="AC2150" s="1">
        <f t="shared" si="268"/>
        <v>5.95</v>
      </c>
      <c r="AD2150" s="86">
        <v>21420</v>
      </c>
      <c r="AE2150" s="1">
        <v>0.376</v>
      </c>
      <c r="AF2150" s="85">
        <f t="shared" si="269"/>
        <v>0.998</v>
      </c>
      <c r="AG2150" s="1"/>
      <c r="AH2150" s="1">
        <f t="shared" si="270"/>
        <v>5.95</v>
      </c>
      <c r="AI2150" s="86">
        <v>21420</v>
      </c>
      <c r="AJ2150" s="1">
        <v>0.40100000000000002</v>
      </c>
      <c r="AK2150" s="85">
        <f t="shared" si="271"/>
        <v>1.0230000000000001</v>
      </c>
      <c r="AL2150" s="1"/>
    </row>
    <row r="2151" spans="19:38" x14ac:dyDescent="0.25">
      <c r="S2151" s="1">
        <f t="shared" si="264"/>
        <v>5.9527777777777775</v>
      </c>
      <c r="T2151" s="86">
        <v>21430</v>
      </c>
      <c r="U2151" s="85">
        <v>0.38640000000000002</v>
      </c>
      <c r="V2151" s="85">
        <f t="shared" si="265"/>
        <v>1.0084</v>
      </c>
      <c r="W2151" s="1"/>
      <c r="X2151" s="1">
        <f t="shared" si="266"/>
        <v>5.9527777777777775</v>
      </c>
      <c r="Y2151" s="86">
        <v>21430</v>
      </c>
      <c r="Z2151" s="1">
        <v>0.19819999999999999</v>
      </c>
      <c r="AA2151" s="85">
        <f t="shared" si="267"/>
        <v>0.82020000000000004</v>
      </c>
      <c r="AB2151" s="1"/>
      <c r="AC2151" s="1">
        <f t="shared" si="268"/>
        <v>5.9527777777777775</v>
      </c>
      <c r="AD2151" s="86">
        <v>21430</v>
      </c>
      <c r="AE2151" s="1">
        <v>0.376</v>
      </c>
      <c r="AF2151" s="85">
        <f t="shared" si="269"/>
        <v>0.998</v>
      </c>
      <c r="AG2151" s="1"/>
      <c r="AH2151" s="1">
        <f t="shared" si="270"/>
        <v>5.9527777777777775</v>
      </c>
      <c r="AI2151" s="86">
        <v>21430</v>
      </c>
      <c r="AJ2151" s="1">
        <v>0.40100000000000002</v>
      </c>
      <c r="AK2151" s="85">
        <f t="shared" si="271"/>
        <v>1.0230000000000001</v>
      </c>
      <c r="AL2151" s="1"/>
    </row>
    <row r="2152" spans="19:38" x14ac:dyDescent="0.25">
      <c r="S2152" s="1">
        <f t="shared" si="264"/>
        <v>5.9555555555555557</v>
      </c>
      <c r="T2152" s="86">
        <v>21440</v>
      </c>
      <c r="U2152" s="85">
        <v>0.38640000000000002</v>
      </c>
      <c r="V2152" s="85">
        <f t="shared" si="265"/>
        <v>1.0084</v>
      </c>
      <c r="W2152" s="1"/>
      <c r="X2152" s="1">
        <f t="shared" si="266"/>
        <v>5.9555555555555557</v>
      </c>
      <c r="Y2152" s="86">
        <v>21440</v>
      </c>
      <c r="Z2152" s="1">
        <v>0.19819999999999999</v>
      </c>
      <c r="AA2152" s="85">
        <f t="shared" si="267"/>
        <v>0.82020000000000004</v>
      </c>
      <c r="AB2152" s="1"/>
      <c r="AC2152" s="1">
        <f t="shared" si="268"/>
        <v>5.9555555555555557</v>
      </c>
      <c r="AD2152" s="86">
        <v>21440</v>
      </c>
      <c r="AE2152" s="1">
        <v>0.376</v>
      </c>
      <c r="AF2152" s="85">
        <f t="shared" si="269"/>
        <v>0.998</v>
      </c>
      <c r="AG2152" s="1"/>
      <c r="AH2152" s="1">
        <f t="shared" si="270"/>
        <v>5.9555555555555557</v>
      </c>
      <c r="AI2152" s="86">
        <v>21440</v>
      </c>
      <c r="AJ2152" s="1">
        <v>0.40100000000000002</v>
      </c>
      <c r="AK2152" s="85">
        <f t="shared" si="271"/>
        <v>1.0230000000000001</v>
      </c>
      <c r="AL2152" s="1"/>
    </row>
    <row r="2153" spans="19:38" x14ac:dyDescent="0.25">
      <c r="S2153" s="1">
        <f t="shared" si="264"/>
        <v>5.958333333333333</v>
      </c>
      <c r="T2153" s="86">
        <v>21450</v>
      </c>
      <c r="U2153" s="85">
        <v>0.38640000000000002</v>
      </c>
      <c r="V2153" s="85">
        <f t="shared" si="265"/>
        <v>1.0084</v>
      </c>
      <c r="W2153" s="1"/>
      <c r="X2153" s="1">
        <f t="shared" si="266"/>
        <v>5.958333333333333</v>
      </c>
      <c r="Y2153" s="86">
        <v>21450</v>
      </c>
      <c r="Z2153" s="1">
        <v>0.1981</v>
      </c>
      <c r="AA2153" s="85">
        <f t="shared" si="267"/>
        <v>0.82010000000000005</v>
      </c>
      <c r="AB2153" s="1"/>
      <c r="AC2153" s="1">
        <f t="shared" si="268"/>
        <v>5.958333333333333</v>
      </c>
      <c r="AD2153" s="86">
        <v>21450</v>
      </c>
      <c r="AE2153" s="1">
        <v>0.376</v>
      </c>
      <c r="AF2153" s="85">
        <f t="shared" si="269"/>
        <v>0.998</v>
      </c>
      <c r="AG2153" s="1"/>
      <c r="AH2153" s="1">
        <f t="shared" si="270"/>
        <v>5.958333333333333</v>
      </c>
      <c r="AI2153" s="86">
        <v>21450</v>
      </c>
      <c r="AJ2153" s="1">
        <v>0.40100000000000002</v>
      </c>
      <c r="AK2153" s="85">
        <f t="shared" si="271"/>
        <v>1.0230000000000001</v>
      </c>
      <c r="AL2153" s="1"/>
    </row>
    <row r="2154" spans="19:38" x14ac:dyDescent="0.25">
      <c r="S2154" s="1">
        <f t="shared" si="264"/>
        <v>5.9611111111111112</v>
      </c>
      <c r="T2154" s="86">
        <v>21460</v>
      </c>
      <c r="U2154" s="85">
        <v>0.38640000000000002</v>
      </c>
      <c r="V2154" s="85">
        <f t="shared" si="265"/>
        <v>1.0084</v>
      </c>
      <c r="W2154" s="1"/>
      <c r="X2154" s="1">
        <f t="shared" si="266"/>
        <v>5.9611111111111112</v>
      </c>
      <c r="Y2154" s="86">
        <v>21460</v>
      </c>
      <c r="Z2154" s="1">
        <v>0.1981</v>
      </c>
      <c r="AA2154" s="85">
        <f t="shared" si="267"/>
        <v>0.82010000000000005</v>
      </c>
      <c r="AB2154" s="1"/>
      <c r="AC2154" s="1">
        <f t="shared" si="268"/>
        <v>5.9611111111111112</v>
      </c>
      <c r="AD2154" s="86">
        <v>21460</v>
      </c>
      <c r="AE2154" s="1">
        <v>0.376</v>
      </c>
      <c r="AF2154" s="85">
        <f t="shared" si="269"/>
        <v>0.998</v>
      </c>
      <c r="AG2154" s="1"/>
      <c r="AH2154" s="1">
        <f t="shared" si="270"/>
        <v>5.9611111111111112</v>
      </c>
      <c r="AI2154" s="86">
        <v>21460</v>
      </c>
      <c r="AJ2154" s="1">
        <v>0.40100000000000002</v>
      </c>
      <c r="AK2154" s="85">
        <f t="shared" si="271"/>
        <v>1.0230000000000001</v>
      </c>
      <c r="AL2154" s="1"/>
    </row>
    <row r="2155" spans="19:38" x14ac:dyDescent="0.25">
      <c r="S2155" s="1">
        <f t="shared" si="264"/>
        <v>5.9638888888888886</v>
      </c>
      <c r="T2155" s="86">
        <v>21470</v>
      </c>
      <c r="U2155" s="85">
        <v>0.38640000000000002</v>
      </c>
      <c r="V2155" s="85">
        <f t="shared" si="265"/>
        <v>1.0084</v>
      </c>
      <c r="W2155" s="1"/>
      <c r="X2155" s="1">
        <f t="shared" si="266"/>
        <v>5.9638888888888886</v>
      </c>
      <c r="Y2155" s="86">
        <v>21470</v>
      </c>
      <c r="Z2155" s="1">
        <v>0.1981</v>
      </c>
      <c r="AA2155" s="85">
        <f t="shared" si="267"/>
        <v>0.82010000000000005</v>
      </c>
      <c r="AB2155" s="1"/>
      <c r="AC2155" s="1">
        <f t="shared" si="268"/>
        <v>5.9638888888888886</v>
      </c>
      <c r="AD2155" s="86">
        <v>21470</v>
      </c>
      <c r="AE2155" s="1">
        <v>0.376</v>
      </c>
      <c r="AF2155" s="85">
        <f t="shared" si="269"/>
        <v>0.998</v>
      </c>
      <c r="AG2155" s="1"/>
      <c r="AH2155" s="1">
        <f t="shared" si="270"/>
        <v>5.9638888888888886</v>
      </c>
      <c r="AI2155" s="86">
        <v>21470</v>
      </c>
      <c r="AJ2155" s="1">
        <v>0.40100000000000002</v>
      </c>
      <c r="AK2155" s="85">
        <f t="shared" si="271"/>
        <v>1.0230000000000001</v>
      </c>
      <c r="AL2155" s="1"/>
    </row>
    <row r="2156" spans="19:38" x14ac:dyDescent="0.25">
      <c r="S2156" s="1">
        <f t="shared" si="264"/>
        <v>5.9666666666666668</v>
      </c>
      <c r="T2156" s="86">
        <v>21480</v>
      </c>
      <c r="U2156" s="85">
        <v>0.38640000000000002</v>
      </c>
      <c r="V2156" s="85">
        <f t="shared" si="265"/>
        <v>1.0084</v>
      </c>
      <c r="W2156" s="1"/>
      <c r="X2156" s="1">
        <f t="shared" si="266"/>
        <v>5.9666666666666668</v>
      </c>
      <c r="Y2156" s="86">
        <v>21480</v>
      </c>
      <c r="Z2156" s="1">
        <v>0.1981</v>
      </c>
      <c r="AA2156" s="85">
        <f t="shared" si="267"/>
        <v>0.82010000000000005</v>
      </c>
      <c r="AB2156" s="1"/>
      <c r="AC2156" s="1">
        <f t="shared" si="268"/>
        <v>5.9666666666666668</v>
      </c>
      <c r="AD2156" s="86">
        <v>21480</v>
      </c>
      <c r="AE2156" s="1">
        <v>0.376</v>
      </c>
      <c r="AF2156" s="85">
        <f t="shared" si="269"/>
        <v>0.998</v>
      </c>
      <c r="AG2156" s="1"/>
      <c r="AH2156" s="1">
        <f t="shared" si="270"/>
        <v>5.9666666666666668</v>
      </c>
      <c r="AI2156" s="86">
        <v>21480</v>
      </c>
      <c r="AJ2156" s="1">
        <v>0.40089999999999998</v>
      </c>
      <c r="AK2156" s="85">
        <f t="shared" si="271"/>
        <v>1.0228999999999999</v>
      </c>
      <c r="AL2156" s="1"/>
    </row>
    <row r="2157" spans="19:38" x14ac:dyDescent="0.25">
      <c r="S2157" s="1">
        <f t="shared" si="264"/>
        <v>5.9694444444444441</v>
      </c>
      <c r="T2157" s="86">
        <v>21490</v>
      </c>
      <c r="U2157" s="85">
        <v>0.38640000000000002</v>
      </c>
      <c r="V2157" s="85">
        <f t="shared" si="265"/>
        <v>1.0084</v>
      </c>
      <c r="W2157" s="1"/>
      <c r="X2157" s="1">
        <f t="shared" si="266"/>
        <v>5.9694444444444441</v>
      </c>
      <c r="Y2157" s="86">
        <v>21490</v>
      </c>
      <c r="Z2157" s="1">
        <v>0.1981</v>
      </c>
      <c r="AA2157" s="85">
        <f t="shared" si="267"/>
        <v>0.82010000000000005</v>
      </c>
      <c r="AB2157" s="1"/>
      <c r="AC2157" s="1">
        <f t="shared" si="268"/>
        <v>5.9694444444444441</v>
      </c>
      <c r="AD2157" s="86">
        <v>21490</v>
      </c>
      <c r="AE2157" s="1">
        <v>0.376</v>
      </c>
      <c r="AF2157" s="85">
        <f t="shared" si="269"/>
        <v>0.998</v>
      </c>
      <c r="AG2157" s="1"/>
      <c r="AH2157" s="1">
        <f t="shared" si="270"/>
        <v>5.9694444444444441</v>
      </c>
      <c r="AI2157" s="86">
        <v>21490</v>
      </c>
      <c r="AJ2157" s="1">
        <v>0.40089999999999998</v>
      </c>
      <c r="AK2157" s="85">
        <f t="shared" si="271"/>
        <v>1.0228999999999999</v>
      </c>
      <c r="AL2157" s="1"/>
    </row>
    <row r="2158" spans="19:38" x14ac:dyDescent="0.25">
      <c r="S2158" s="1">
        <f t="shared" si="264"/>
        <v>5.9722222222222223</v>
      </c>
      <c r="T2158" s="86">
        <v>21500</v>
      </c>
      <c r="U2158" s="85">
        <v>0.38640000000000002</v>
      </c>
      <c r="V2158" s="85">
        <f t="shared" si="265"/>
        <v>1.0084</v>
      </c>
      <c r="W2158" s="1"/>
      <c r="X2158" s="1">
        <f t="shared" si="266"/>
        <v>5.9722222222222223</v>
      </c>
      <c r="Y2158" s="86">
        <v>21500</v>
      </c>
      <c r="Z2158" s="1">
        <v>0.1981</v>
      </c>
      <c r="AA2158" s="85">
        <f t="shared" si="267"/>
        <v>0.82010000000000005</v>
      </c>
      <c r="AB2158" s="1"/>
      <c r="AC2158" s="1">
        <f t="shared" si="268"/>
        <v>5.9722222222222223</v>
      </c>
      <c r="AD2158" s="86">
        <v>21500</v>
      </c>
      <c r="AE2158" s="1">
        <v>0.376</v>
      </c>
      <c r="AF2158" s="85">
        <f t="shared" si="269"/>
        <v>0.998</v>
      </c>
      <c r="AG2158" s="1"/>
      <c r="AH2158" s="1">
        <f t="shared" si="270"/>
        <v>5.9722222222222223</v>
      </c>
      <c r="AI2158" s="86">
        <v>21500</v>
      </c>
      <c r="AJ2158" s="1">
        <v>0.40089999999999998</v>
      </c>
      <c r="AK2158" s="85">
        <f t="shared" si="271"/>
        <v>1.0228999999999999</v>
      </c>
      <c r="AL2158" s="1"/>
    </row>
    <row r="2159" spans="19:38" x14ac:dyDescent="0.25">
      <c r="S2159" s="1">
        <f t="shared" si="264"/>
        <v>5.9749999999999996</v>
      </c>
      <c r="T2159" s="86">
        <v>21510</v>
      </c>
      <c r="U2159" s="85">
        <v>0.38640000000000002</v>
      </c>
      <c r="V2159" s="85">
        <f t="shared" si="265"/>
        <v>1.0084</v>
      </c>
      <c r="W2159" s="1"/>
      <c r="X2159" s="1">
        <f t="shared" si="266"/>
        <v>5.9749999999999996</v>
      </c>
      <c r="Y2159" s="86">
        <v>21510</v>
      </c>
      <c r="Z2159" s="1">
        <v>0.1981</v>
      </c>
      <c r="AA2159" s="85">
        <f t="shared" si="267"/>
        <v>0.82010000000000005</v>
      </c>
      <c r="AB2159" s="1"/>
      <c r="AC2159" s="1">
        <f t="shared" si="268"/>
        <v>5.9749999999999996</v>
      </c>
      <c r="AD2159" s="86">
        <v>21510</v>
      </c>
      <c r="AE2159" s="1">
        <v>0.376</v>
      </c>
      <c r="AF2159" s="85">
        <f t="shared" si="269"/>
        <v>0.998</v>
      </c>
      <c r="AG2159" s="1"/>
      <c r="AH2159" s="1">
        <f t="shared" si="270"/>
        <v>5.9749999999999996</v>
      </c>
      <c r="AI2159" s="86">
        <v>21510</v>
      </c>
      <c r="AJ2159" s="1">
        <v>0.40089999999999998</v>
      </c>
      <c r="AK2159" s="85">
        <f t="shared" si="271"/>
        <v>1.0228999999999999</v>
      </c>
      <c r="AL2159" s="1"/>
    </row>
    <row r="2160" spans="19:38" x14ac:dyDescent="0.25">
      <c r="S2160" s="1">
        <f t="shared" si="264"/>
        <v>5.9777777777777779</v>
      </c>
      <c r="T2160" s="86">
        <v>21520</v>
      </c>
      <c r="U2160" s="85">
        <v>0.38640000000000002</v>
      </c>
      <c r="V2160" s="85">
        <f t="shared" si="265"/>
        <v>1.0084</v>
      </c>
      <c r="W2160" s="1"/>
      <c r="X2160" s="1">
        <f t="shared" si="266"/>
        <v>5.9777777777777779</v>
      </c>
      <c r="Y2160" s="86">
        <v>21520</v>
      </c>
      <c r="Z2160" s="1">
        <v>0.1981</v>
      </c>
      <c r="AA2160" s="85">
        <f t="shared" si="267"/>
        <v>0.82010000000000005</v>
      </c>
      <c r="AB2160" s="1"/>
      <c r="AC2160" s="1">
        <f t="shared" si="268"/>
        <v>5.9777777777777779</v>
      </c>
      <c r="AD2160" s="86">
        <v>21520</v>
      </c>
      <c r="AE2160" s="1">
        <v>0.376</v>
      </c>
      <c r="AF2160" s="85">
        <f t="shared" si="269"/>
        <v>0.998</v>
      </c>
      <c r="AG2160" s="1"/>
      <c r="AH2160" s="1">
        <f t="shared" si="270"/>
        <v>5.9777777777777779</v>
      </c>
      <c r="AI2160" s="86">
        <v>21520</v>
      </c>
      <c r="AJ2160" s="1">
        <v>0.40089999999999998</v>
      </c>
      <c r="AK2160" s="85">
        <f t="shared" si="271"/>
        <v>1.0228999999999999</v>
      </c>
      <c r="AL2160" s="1"/>
    </row>
    <row r="2161" spans="19:38" x14ac:dyDescent="0.25">
      <c r="S2161" s="1">
        <f t="shared" si="264"/>
        <v>5.9805555555555552</v>
      </c>
      <c r="T2161" s="86">
        <v>21530</v>
      </c>
      <c r="U2161" s="85">
        <v>0.38640000000000002</v>
      </c>
      <c r="V2161" s="85">
        <f t="shared" si="265"/>
        <v>1.0084</v>
      </c>
      <c r="W2161" s="1"/>
      <c r="X2161" s="1">
        <f t="shared" si="266"/>
        <v>5.9805555555555552</v>
      </c>
      <c r="Y2161" s="86">
        <v>21530</v>
      </c>
      <c r="Z2161" s="1">
        <v>0.1981</v>
      </c>
      <c r="AA2161" s="85">
        <f t="shared" si="267"/>
        <v>0.82010000000000005</v>
      </c>
      <c r="AB2161" s="1"/>
      <c r="AC2161" s="1">
        <f t="shared" si="268"/>
        <v>5.9805555555555552</v>
      </c>
      <c r="AD2161" s="86">
        <v>21530</v>
      </c>
      <c r="AE2161" s="1">
        <v>0.376</v>
      </c>
      <c r="AF2161" s="85">
        <f t="shared" si="269"/>
        <v>0.998</v>
      </c>
      <c r="AG2161" s="1"/>
      <c r="AH2161" s="1">
        <f t="shared" si="270"/>
        <v>5.9805555555555552</v>
      </c>
      <c r="AI2161" s="86">
        <v>21530</v>
      </c>
      <c r="AJ2161" s="1">
        <v>0.40089999999999998</v>
      </c>
      <c r="AK2161" s="85">
        <f t="shared" si="271"/>
        <v>1.0228999999999999</v>
      </c>
      <c r="AL2161" s="1"/>
    </row>
    <row r="2162" spans="19:38" x14ac:dyDescent="0.25">
      <c r="S2162" s="1">
        <f t="shared" si="264"/>
        <v>5.9833333333333334</v>
      </c>
      <c r="T2162" s="86">
        <v>21540</v>
      </c>
      <c r="U2162" s="85">
        <v>0.38640000000000002</v>
      </c>
      <c r="V2162" s="85">
        <f t="shared" si="265"/>
        <v>1.0084</v>
      </c>
      <c r="W2162" s="1"/>
      <c r="X2162" s="1">
        <f t="shared" si="266"/>
        <v>5.9833333333333334</v>
      </c>
      <c r="Y2162" s="86">
        <v>21540</v>
      </c>
      <c r="Z2162" s="1">
        <v>0.1981</v>
      </c>
      <c r="AA2162" s="85">
        <f t="shared" si="267"/>
        <v>0.82010000000000005</v>
      </c>
      <c r="AB2162" s="1"/>
      <c r="AC2162" s="1">
        <f t="shared" si="268"/>
        <v>5.9833333333333334</v>
      </c>
      <c r="AD2162" s="86">
        <v>21540</v>
      </c>
      <c r="AE2162" s="1">
        <v>0.376</v>
      </c>
      <c r="AF2162" s="85">
        <f t="shared" si="269"/>
        <v>0.998</v>
      </c>
      <c r="AG2162" s="1"/>
      <c r="AH2162" s="1">
        <f t="shared" si="270"/>
        <v>5.9833333333333334</v>
      </c>
      <c r="AI2162" s="86">
        <v>21540</v>
      </c>
      <c r="AJ2162" s="1">
        <v>0.40089999999999998</v>
      </c>
      <c r="AK2162" s="85">
        <f t="shared" si="271"/>
        <v>1.0228999999999999</v>
      </c>
      <c r="AL2162" s="1"/>
    </row>
    <row r="2163" spans="19:38" x14ac:dyDescent="0.25">
      <c r="S2163" s="1">
        <f t="shared" si="264"/>
        <v>5.9861111111111107</v>
      </c>
      <c r="T2163" s="86">
        <v>21550</v>
      </c>
      <c r="U2163" s="85">
        <v>0.38640000000000002</v>
      </c>
      <c r="V2163" s="85">
        <f t="shared" si="265"/>
        <v>1.0084</v>
      </c>
      <c r="W2163" s="1"/>
      <c r="X2163" s="1">
        <f t="shared" si="266"/>
        <v>5.9861111111111107</v>
      </c>
      <c r="Y2163" s="86">
        <v>21550</v>
      </c>
      <c r="Z2163" s="1">
        <v>0.1981</v>
      </c>
      <c r="AA2163" s="85">
        <f t="shared" si="267"/>
        <v>0.82010000000000005</v>
      </c>
      <c r="AB2163" s="1"/>
      <c r="AC2163" s="1">
        <f t="shared" si="268"/>
        <v>5.9861111111111107</v>
      </c>
      <c r="AD2163" s="86">
        <v>21550</v>
      </c>
      <c r="AE2163" s="1">
        <v>0.376</v>
      </c>
      <c r="AF2163" s="85">
        <f t="shared" si="269"/>
        <v>0.998</v>
      </c>
      <c r="AG2163" s="1"/>
      <c r="AH2163" s="1">
        <f t="shared" si="270"/>
        <v>5.9861111111111107</v>
      </c>
      <c r="AI2163" s="86">
        <v>21550</v>
      </c>
      <c r="AJ2163" s="1">
        <v>0.40089999999999998</v>
      </c>
      <c r="AK2163" s="85">
        <f t="shared" si="271"/>
        <v>1.0228999999999999</v>
      </c>
      <c r="AL2163" s="1"/>
    </row>
    <row r="2164" spans="19:38" x14ac:dyDescent="0.25">
      <c r="S2164" s="1">
        <f t="shared" si="264"/>
        <v>5.9888888888888889</v>
      </c>
      <c r="T2164" s="86">
        <v>21560</v>
      </c>
      <c r="U2164" s="85">
        <v>0.38640000000000002</v>
      </c>
      <c r="V2164" s="85">
        <f t="shared" si="265"/>
        <v>1.0084</v>
      </c>
      <c r="W2164" s="1"/>
      <c r="X2164" s="1">
        <f t="shared" si="266"/>
        <v>5.9888888888888889</v>
      </c>
      <c r="Y2164" s="86">
        <v>21560</v>
      </c>
      <c r="Z2164" s="1">
        <v>0.1981</v>
      </c>
      <c r="AA2164" s="85">
        <f t="shared" si="267"/>
        <v>0.82010000000000005</v>
      </c>
      <c r="AB2164" s="1"/>
      <c r="AC2164" s="1">
        <f t="shared" si="268"/>
        <v>5.9888888888888889</v>
      </c>
      <c r="AD2164" s="86">
        <v>21560</v>
      </c>
      <c r="AE2164" s="1">
        <v>0.376</v>
      </c>
      <c r="AF2164" s="85">
        <f t="shared" si="269"/>
        <v>0.998</v>
      </c>
      <c r="AG2164" s="1"/>
      <c r="AH2164" s="1">
        <f t="shared" si="270"/>
        <v>5.9888888888888889</v>
      </c>
      <c r="AI2164" s="86">
        <v>21560</v>
      </c>
      <c r="AJ2164" s="1">
        <v>0.40089999999999998</v>
      </c>
      <c r="AK2164" s="85">
        <f t="shared" si="271"/>
        <v>1.0228999999999999</v>
      </c>
      <c r="AL2164" s="1"/>
    </row>
    <row r="2165" spans="19:38" x14ac:dyDescent="0.25">
      <c r="S2165" s="1">
        <f t="shared" si="264"/>
        <v>5.9916666666666663</v>
      </c>
      <c r="T2165" s="86">
        <v>21570</v>
      </c>
      <c r="U2165" s="85">
        <v>0.38640000000000002</v>
      </c>
      <c r="V2165" s="85">
        <f t="shared" si="265"/>
        <v>1.0084</v>
      </c>
      <c r="W2165" s="1"/>
      <c r="X2165" s="1">
        <f t="shared" si="266"/>
        <v>5.9916666666666663</v>
      </c>
      <c r="Y2165" s="86">
        <v>21570</v>
      </c>
      <c r="Z2165" s="1">
        <v>0.1981</v>
      </c>
      <c r="AA2165" s="85">
        <f t="shared" si="267"/>
        <v>0.82010000000000005</v>
      </c>
      <c r="AB2165" s="1"/>
      <c r="AC2165" s="1">
        <f t="shared" si="268"/>
        <v>5.9916666666666663</v>
      </c>
      <c r="AD2165" s="86">
        <v>21570</v>
      </c>
      <c r="AE2165" s="1">
        <v>0.376</v>
      </c>
      <c r="AF2165" s="85">
        <f t="shared" si="269"/>
        <v>0.998</v>
      </c>
      <c r="AG2165" s="1"/>
      <c r="AH2165" s="1">
        <f t="shared" si="270"/>
        <v>5.9916666666666663</v>
      </c>
      <c r="AI2165" s="86">
        <v>21570</v>
      </c>
      <c r="AJ2165" s="1">
        <v>0.40079999999999999</v>
      </c>
      <c r="AK2165" s="85">
        <f t="shared" si="271"/>
        <v>1.0227999999999999</v>
      </c>
      <c r="AL2165" s="1"/>
    </row>
    <row r="2166" spans="19:38" x14ac:dyDescent="0.25">
      <c r="S2166" s="1">
        <f t="shared" si="264"/>
        <v>5.9944444444444445</v>
      </c>
      <c r="T2166" s="86">
        <v>21580</v>
      </c>
      <c r="U2166" s="85">
        <v>0.38640000000000002</v>
      </c>
      <c r="V2166" s="85">
        <f t="shared" si="265"/>
        <v>1.0084</v>
      </c>
      <c r="W2166" s="1"/>
      <c r="X2166" s="1">
        <f t="shared" si="266"/>
        <v>5.9944444444444445</v>
      </c>
      <c r="Y2166" s="86">
        <v>21580</v>
      </c>
      <c r="Z2166" s="1">
        <v>0.19800000000000001</v>
      </c>
      <c r="AA2166" s="85">
        <f t="shared" si="267"/>
        <v>0.82000000000000006</v>
      </c>
      <c r="AB2166" s="1"/>
      <c r="AC2166" s="1">
        <f t="shared" si="268"/>
        <v>5.9944444444444445</v>
      </c>
      <c r="AD2166" s="86">
        <v>21580</v>
      </c>
      <c r="AE2166" s="1">
        <v>0.376</v>
      </c>
      <c r="AF2166" s="85">
        <f t="shared" si="269"/>
        <v>0.998</v>
      </c>
      <c r="AG2166" s="1"/>
      <c r="AH2166" s="1">
        <f t="shared" si="270"/>
        <v>5.9944444444444445</v>
      </c>
      <c r="AI2166" s="86">
        <v>21580</v>
      </c>
      <c r="AJ2166" s="1">
        <v>0.40079999999999999</v>
      </c>
      <c r="AK2166" s="85">
        <f t="shared" si="271"/>
        <v>1.0227999999999999</v>
      </c>
      <c r="AL2166" s="1"/>
    </row>
    <row r="2167" spans="19:38" x14ac:dyDescent="0.25">
      <c r="S2167" s="1">
        <f t="shared" si="264"/>
        <v>5.9972222222222218</v>
      </c>
      <c r="T2167" s="86">
        <v>21590</v>
      </c>
      <c r="U2167" s="85">
        <v>0.38640000000000002</v>
      </c>
      <c r="V2167" s="85">
        <f t="shared" si="265"/>
        <v>1.0084</v>
      </c>
      <c r="W2167" s="1"/>
      <c r="X2167" s="1">
        <f t="shared" si="266"/>
        <v>5.9972222222222218</v>
      </c>
      <c r="Y2167" s="86">
        <v>21590</v>
      </c>
      <c r="Z2167" s="1">
        <v>0.19800000000000001</v>
      </c>
      <c r="AA2167" s="85">
        <f t="shared" si="267"/>
        <v>0.82000000000000006</v>
      </c>
      <c r="AB2167" s="1"/>
      <c r="AC2167" s="1">
        <f t="shared" si="268"/>
        <v>5.9972222222222218</v>
      </c>
      <c r="AD2167" s="86">
        <v>21590</v>
      </c>
      <c r="AE2167" s="1">
        <v>0.376</v>
      </c>
      <c r="AF2167" s="85">
        <f t="shared" si="269"/>
        <v>0.998</v>
      </c>
      <c r="AG2167" s="1"/>
      <c r="AH2167" s="1">
        <f t="shared" si="270"/>
        <v>5.9972222222222218</v>
      </c>
      <c r="AI2167" s="86">
        <v>21590</v>
      </c>
      <c r="AJ2167" s="1">
        <v>0.40079999999999999</v>
      </c>
      <c r="AK2167" s="85">
        <f t="shared" si="271"/>
        <v>1.0227999999999999</v>
      </c>
      <c r="AL2167" s="1"/>
    </row>
    <row r="2168" spans="19:38" x14ac:dyDescent="0.25">
      <c r="S2168" s="1">
        <f t="shared" si="264"/>
        <v>6</v>
      </c>
      <c r="T2168" s="86">
        <v>21600</v>
      </c>
      <c r="U2168" s="85">
        <v>0.38650000000000001</v>
      </c>
      <c r="V2168" s="85">
        <f t="shared" si="265"/>
        <v>1.0085</v>
      </c>
      <c r="W2168" s="1"/>
      <c r="X2168" s="1">
        <f t="shared" si="266"/>
        <v>6</v>
      </c>
      <c r="Y2168" s="86">
        <v>21600</v>
      </c>
      <c r="Z2168" s="1">
        <v>0.19800000000000001</v>
      </c>
      <c r="AA2168" s="85">
        <f t="shared" si="267"/>
        <v>0.82000000000000006</v>
      </c>
      <c r="AB2168" s="1"/>
      <c r="AC2168" s="1">
        <f t="shared" si="268"/>
        <v>6</v>
      </c>
      <c r="AD2168" s="86">
        <v>21600</v>
      </c>
      <c r="AE2168" s="1">
        <v>0.376</v>
      </c>
      <c r="AF2168" s="85">
        <f t="shared" si="269"/>
        <v>0.998</v>
      </c>
      <c r="AG2168" s="1"/>
      <c r="AH2168" s="1">
        <f t="shared" si="270"/>
        <v>6</v>
      </c>
      <c r="AI2168" s="86">
        <v>21600</v>
      </c>
      <c r="AJ2168" s="1">
        <v>0.40079999999999999</v>
      </c>
      <c r="AK2168" s="85">
        <f t="shared" si="271"/>
        <v>1.0227999999999999</v>
      </c>
      <c r="AL2168" s="1"/>
    </row>
    <row r="2169" spans="19:38" x14ac:dyDescent="0.25">
      <c r="S2169" s="1">
        <f t="shared" si="264"/>
        <v>6.0027777777777782</v>
      </c>
      <c r="T2169" s="86">
        <v>21610</v>
      </c>
      <c r="U2169" s="85">
        <v>0.38650000000000001</v>
      </c>
      <c r="V2169" s="85">
        <f t="shared" si="265"/>
        <v>1.0085</v>
      </c>
      <c r="W2169" s="1"/>
      <c r="X2169" s="1">
        <f t="shared" si="266"/>
        <v>6.0027777777777782</v>
      </c>
      <c r="Y2169" s="86">
        <v>21610</v>
      </c>
      <c r="Z2169" s="1">
        <v>0.19800000000000001</v>
      </c>
      <c r="AA2169" s="85">
        <f t="shared" si="267"/>
        <v>0.82000000000000006</v>
      </c>
      <c r="AB2169" s="1"/>
      <c r="AC2169" s="1">
        <f t="shared" si="268"/>
        <v>6.0027777777777782</v>
      </c>
      <c r="AD2169" s="86">
        <v>21610</v>
      </c>
      <c r="AE2169" s="1">
        <v>0.376</v>
      </c>
      <c r="AF2169" s="85">
        <f t="shared" si="269"/>
        <v>0.998</v>
      </c>
      <c r="AG2169" s="1"/>
      <c r="AH2169" s="1">
        <f t="shared" si="270"/>
        <v>6.0027777777777782</v>
      </c>
      <c r="AI2169" s="86">
        <v>21610</v>
      </c>
      <c r="AJ2169" s="1">
        <v>0.40079999999999999</v>
      </c>
      <c r="AK2169" s="85">
        <f t="shared" si="271"/>
        <v>1.0227999999999999</v>
      </c>
      <c r="AL2169" s="1"/>
    </row>
    <row r="2170" spans="19:38" x14ac:dyDescent="0.25">
      <c r="S2170" s="1">
        <f t="shared" si="264"/>
        <v>6.0055555555555555</v>
      </c>
      <c r="T2170" s="86">
        <v>21620</v>
      </c>
      <c r="U2170" s="85">
        <v>0.38650000000000001</v>
      </c>
      <c r="V2170" s="85">
        <f t="shared" si="265"/>
        <v>1.0085</v>
      </c>
      <c r="W2170" s="1"/>
      <c r="X2170" s="1">
        <f t="shared" si="266"/>
        <v>6.0055555555555555</v>
      </c>
      <c r="Y2170" s="86">
        <v>21620</v>
      </c>
      <c r="Z2170" s="1">
        <v>0.19800000000000001</v>
      </c>
      <c r="AA2170" s="85">
        <f t="shared" si="267"/>
        <v>0.82000000000000006</v>
      </c>
      <c r="AB2170" s="1"/>
      <c r="AC2170" s="1">
        <f t="shared" si="268"/>
        <v>6.0055555555555555</v>
      </c>
      <c r="AD2170" s="86">
        <v>21620</v>
      </c>
      <c r="AE2170" s="1">
        <v>0.376</v>
      </c>
      <c r="AF2170" s="85">
        <f t="shared" si="269"/>
        <v>0.998</v>
      </c>
      <c r="AG2170" s="1"/>
      <c r="AH2170" s="1">
        <f t="shared" si="270"/>
        <v>6.0055555555555555</v>
      </c>
      <c r="AI2170" s="86">
        <v>21620</v>
      </c>
      <c r="AJ2170" s="1">
        <v>0.40079999999999999</v>
      </c>
      <c r="AK2170" s="85">
        <f t="shared" si="271"/>
        <v>1.0227999999999999</v>
      </c>
      <c r="AL2170" s="1"/>
    </row>
    <row r="2171" spans="19:38" x14ac:dyDescent="0.25">
      <c r="S2171" s="1">
        <f t="shared" si="264"/>
        <v>6.0083333333333337</v>
      </c>
      <c r="T2171" s="86">
        <v>21630</v>
      </c>
      <c r="U2171" s="85">
        <v>0.38650000000000001</v>
      </c>
      <c r="V2171" s="85">
        <f t="shared" si="265"/>
        <v>1.0085</v>
      </c>
      <c r="W2171" s="1"/>
      <c r="X2171" s="1">
        <f t="shared" si="266"/>
        <v>6.0083333333333337</v>
      </c>
      <c r="Y2171" s="86">
        <v>21630</v>
      </c>
      <c r="Z2171" s="1">
        <v>0.19800000000000001</v>
      </c>
      <c r="AA2171" s="85">
        <f t="shared" si="267"/>
        <v>0.82000000000000006</v>
      </c>
      <c r="AB2171" s="1"/>
      <c r="AC2171" s="1">
        <f t="shared" si="268"/>
        <v>6.0083333333333337</v>
      </c>
      <c r="AD2171" s="86">
        <v>21630</v>
      </c>
      <c r="AE2171" s="1">
        <v>0.376</v>
      </c>
      <c r="AF2171" s="85">
        <f t="shared" si="269"/>
        <v>0.998</v>
      </c>
      <c r="AG2171" s="1"/>
      <c r="AH2171" s="1">
        <f t="shared" si="270"/>
        <v>6.0083333333333337</v>
      </c>
      <c r="AI2171" s="86">
        <v>21630</v>
      </c>
      <c r="AJ2171" s="1">
        <v>0.40079999999999999</v>
      </c>
      <c r="AK2171" s="85">
        <f t="shared" si="271"/>
        <v>1.0227999999999999</v>
      </c>
      <c r="AL2171" s="1"/>
    </row>
    <row r="2172" spans="19:38" x14ac:dyDescent="0.25">
      <c r="S2172" s="1">
        <f t="shared" si="264"/>
        <v>6.0111111111111111</v>
      </c>
      <c r="T2172" s="86">
        <v>21640</v>
      </c>
      <c r="U2172" s="85">
        <v>0.38650000000000001</v>
      </c>
      <c r="V2172" s="85">
        <f t="shared" si="265"/>
        <v>1.0085</v>
      </c>
      <c r="W2172" s="1"/>
      <c r="X2172" s="1">
        <f t="shared" si="266"/>
        <v>6.0111111111111111</v>
      </c>
      <c r="Y2172" s="86">
        <v>21640</v>
      </c>
      <c r="Z2172" s="1">
        <v>0.19800000000000001</v>
      </c>
      <c r="AA2172" s="85">
        <f t="shared" si="267"/>
        <v>0.82000000000000006</v>
      </c>
      <c r="AB2172" s="1"/>
      <c r="AC2172" s="1">
        <f t="shared" si="268"/>
        <v>6.0111111111111111</v>
      </c>
      <c r="AD2172" s="86">
        <v>21640</v>
      </c>
      <c r="AE2172" s="1">
        <v>0.37609999999999999</v>
      </c>
      <c r="AF2172" s="85">
        <f t="shared" si="269"/>
        <v>0.99809999999999999</v>
      </c>
      <c r="AG2172" s="1"/>
      <c r="AH2172" s="1">
        <f t="shared" si="270"/>
        <v>6.0111111111111111</v>
      </c>
      <c r="AI2172" s="86">
        <v>21640</v>
      </c>
      <c r="AJ2172" s="1">
        <v>0.40079999999999999</v>
      </c>
      <c r="AK2172" s="85">
        <f t="shared" si="271"/>
        <v>1.0227999999999999</v>
      </c>
      <c r="AL2172" s="1"/>
    </row>
    <row r="2173" spans="19:38" x14ac:dyDescent="0.25">
      <c r="S2173" s="1">
        <f t="shared" si="264"/>
        <v>6.0138888888888893</v>
      </c>
      <c r="T2173" s="86">
        <v>21650</v>
      </c>
      <c r="U2173" s="85">
        <v>0.38650000000000001</v>
      </c>
      <c r="V2173" s="85">
        <f t="shared" si="265"/>
        <v>1.0085</v>
      </c>
      <c r="W2173" s="1"/>
      <c r="X2173" s="1">
        <f t="shared" si="266"/>
        <v>6.0138888888888893</v>
      </c>
      <c r="Y2173" s="86">
        <v>21650</v>
      </c>
      <c r="Z2173" s="1">
        <v>0.19800000000000001</v>
      </c>
      <c r="AA2173" s="85">
        <f t="shared" si="267"/>
        <v>0.82000000000000006</v>
      </c>
      <c r="AB2173" s="1"/>
      <c r="AC2173" s="1">
        <f t="shared" si="268"/>
        <v>6.0138888888888893</v>
      </c>
      <c r="AD2173" s="86">
        <v>21650</v>
      </c>
      <c r="AE2173" s="1">
        <v>0.37609999999999999</v>
      </c>
      <c r="AF2173" s="85">
        <f t="shared" si="269"/>
        <v>0.99809999999999999</v>
      </c>
      <c r="AG2173" s="1"/>
      <c r="AH2173" s="1">
        <f t="shared" si="270"/>
        <v>6.0138888888888893</v>
      </c>
      <c r="AI2173" s="86">
        <v>21650</v>
      </c>
      <c r="AJ2173" s="1">
        <v>0.40079999999999999</v>
      </c>
      <c r="AK2173" s="85">
        <f t="shared" si="271"/>
        <v>1.0227999999999999</v>
      </c>
      <c r="AL2173" s="1"/>
    </row>
    <row r="2174" spans="19:38" x14ac:dyDescent="0.25">
      <c r="S2174" s="1">
        <f t="shared" si="264"/>
        <v>6.0166666666666666</v>
      </c>
      <c r="T2174" s="86">
        <v>21660</v>
      </c>
      <c r="U2174" s="85">
        <v>0.38650000000000001</v>
      </c>
      <c r="V2174" s="85">
        <f t="shared" si="265"/>
        <v>1.0085</v>
      </c>
      <c r="W2174" s="1"/>
      <c r="X2174" s="1">
        <f t="shared" si="266"/>
        <v>6.0166666666666666</v>
      </c>
      <c r="Y2174" s="86">
        <v>21660</v>
      </c>
      <c r="Z2174" s="1">
        <v>0.19800000000000001</v>
      </c>
      <c r="AA2174" s="85">
        <f t="shared" si="267"/>
        <v>0.82000000000000006</v>
      </c>
      <c r="AB2174" s="1"/>
      <c r="AC2174" s="1">
        <f t="shared" si="268"/>
        <v>6.0166666666666666</v>
      </c>
      <c r="AD2174" s="86">
        <v>21660</v>
      </c>
      <c r="AE2174" s="1">
        <v>0.37609999999999999</v>
      </c>
      <c r="AF2174" s="85">
        <f t="shared" si="269"/>
        <v>0.99809999999999999</v>
      </c>
      <c r="AG2174" s="1"/>
      <c r="AH2174" s="1">
        <f t="shared" si="270"/>
        <v>6.0166666666666666</v>
      </c>
      <c r="AI2174" s="86">
        <v>21660</v>
      </c>
      <c r="AJ2174" s="1">
        <v>0.40079999999999999</v>
      </c>
      <c r="AK2174" s="85">
        <f t="shared" si="271"/>
        <v>1.0227999999999999</v>
      </c>
      <c r="AL2174" s="1"/>
    </row>
    <row r="2175" spans="19:38" x14ac:dyDescent="0.25">
      <c r="S2175" s="1">
        <f t="shared" si="264"/>
        <v>6.0194444444444448</v>
      </c>
      <c r="T2175" s="86">
        <v>21670</v>
      </c>
      <c r="U2175" s="85">
        <v>0.38650000000000001</v>
      </c>
      <c r="V2175" s="85">
        <f t="shared" si="265"/>
        <v>1.0085</v>
      </c>
      <c r="W2175" s="1"/>
      <c r="X2175" s="1">
        <f t="shared" si="266"/>
        <v>6.0194444444444448</v>
      </c>
      <c r="Y2175" s="86">
        <v>21670</v>
      </c>
      <c r="Z2175" s="1">
        <v>0.19800000000000001</v>
      </c>
      <c r="AA2175" s="85">
        <f t="shared" si="267"/>
        <v>0.82000000000000006</v>
      </c>
      <c r="AB2175" s="1"/>
      <c r="AC2175" s="1">
        <f t="shared" si="268"/>
        <v>6.0194444444444448</v>
      </c>
      <c r="AD2175" s="86">
        <v>21670</v>
      </c>
      <c r="AE2175" s="1">
        <v>0.37609999999999999</v>
      </c>
      <c r="AF2175" s="85">
        <f t="shared" si="269"/>
        <v>0.99809999999999999</v>
      </c>
      <c r="AG2175" s="1"/>
      <c r="AH2175" s="1">
        <f t="shared" si="270"/>
        <v>6.0194444444444448</v>
      </c>
      <c r="AI2175" s="86">
        <v>21670</v>
      </c>
      <c r="AJ2175" s="1">
        <v>0.40079999999999999</v>
      </c>
      <c r="AK2175" s="85">
        <f t="shared" si="271"/>
        <v>1.0227999999999999</v>
      </c>
      <c r="AL2175" s="1"/>
    </row>
    <row r="2176" spans="19:38" x14ac:dyDescent="0.25">
      <c r="S2176" s="1">
        <f t="shared" si="264"/>
        <v>6.0222222222222221</v>
      </c>
      <c r="T2176" s="86">
        <v>21680</v>
      </c>
      <c r="U2176" s="85">
        <v>0.38650000000000001</v>
      </c>
      <c r="V2176" s="85">
        <f t="shared" si="265"/>
        <v>1.0085</v>
      </c>
      <c r="W2176" s="1"/>
      <c r="X2176" s="1">
        <f t="shared" si="266"/>
        <v>6.0222222222222221</v>
      </c>
      <c r="Y2176" s="86">
        <v>21680</v>
      </c>
      <c r="Z2176" s="1">
        <v>0.19800000000000001</v>
      </c>
      <c r="AA2176" s="85">
        <f t="shared" si="267"/>
        <v>0.82000000000000006</v>
      </c>
      <c r="AB2176" s="1"/>
      <c r="AC2176" s="1">
        <f t="shared" si="268"/>
        <v>6.0222222222222221</v>
      </c>
      <c r="AD2176" s="86">
        <v>21680</v>
      </c>
      <c r="AE2176" s="1">
        <v>0.37609999999999999</v>
      </c>
      <c r="AF2176" s="85">
        <f t="shared" si="269"/>
        <v>0.99809999999999999</v>
      </c>
      <c r="AG2176" s="1"/>
      <c r="AH2176" s="1">
        <f t="shared" si="270"/>
        <v>6.0222222222222221</v>
      </c>
      <c r="AI2176" s="86">
        <v>21680</v>
      </c>
      <c r="AJ2176" s="1">
        <v>0.40079999999999999</v>
      </c>
      <c r="AK2176" s="85">
        <f t="shared" si="271"/>
        <v>1.0227999999999999</v>
      </c>
      <c r="AL2176" s="1"/>
    </row>
    <row r="2177" spans="19:38" x14ac:dyDescent="0.25">
      <c r="S2177" s="1">
        <f t="shared" si="264"/>
        <v>6.0250000000000004</v>
      </c>
      <c r="T2177" s="86">
        <v>21690</v>
      </c>
      <c r="U2177" s="85">
        <v>0.38650000000000001</v>
      </c>
      <c r="V2177" s="85">
        <f t="shared" si="265"/>
        <v>1.0085</v>
      </c>
      <c r="W2177" s="1"/>
      <c r="X2177" s="1">
        <f t="shared" si="266"/>
        <v>6.0250000000000004</v>
      </c>
      <c r="Y2177" s="86">
        <v>21690</v>
      </c>
      <c r="Z2177" s="1">
        <v>0.19800000000000001</v>
      </c>
      <c r="AA2177" s="85">
        <f t="shared" si="267"/>
        <v>0.82000000000000006</v>
      </c>
      <c r="AB2177" s="1"/>
      <c r="AC2177" s="1">
        <f t="shared" si="268"/>
        <v>6.0250000000000004</v>
      </c>
      <c r="AD2177" s="86">
        <v>21690</v>
      </c>
      <c r="AE2177" s="1">
        <v>0.37609999999999999</v>
      </c>
      <c r="AF2177" s="85">
        <f t="shared" si="269"/>
        <v>0.99809999999999999</v>
      </c>
      <c r="AG2177" s="1"/>
      <c r="AH2177" s="1">
        <f t="shared" si="270"/>
        <v>6.0250000000000004</v>
      </c>
      <c r="AI2177" s="86">
        <v>21690</v>
      </c>
      <c r="AJ2177" s="1">
        <v>0.4007</v>
      </c>
      <c r="AK2177" s="85">
        <f t="shared" si="271"/>
        <v>1.0226999999999999</v>
      </c>
      <c r="AL2177" s="1"/>
    </row>
    <row r="2178" spans="19:38" x14ac:dyDescent="0.25">
      <c r="S2178" s="1">
        <f t="shared" si="264"/>
        <v>6.0277777777777777</v>
      </c>
      <c r="T2178" s="86">
        <v>21700</v>
      </c>
      <c r="U2178" s="85">
        <v>0.38650000000000001</v>
      </c>
      <c r="V2178" s="85">
        <f t="shared" si="265"/>
        <v>1.0085</v>
      </c>
      <c r="W2178" s="1"/>
      <c r="X2178" s="1">
        <f t="shared" si="266"/>
        <v>6.0277777777777777</v>
      </c>
      <c r="Y2178" s="86">
        <v>21700</v>
      </c>
      <c r="Z2178" s="1">
        <v>0.19800000000000001</v>
      </c>
      <c r="AA2178" s="85">
        <f t="shared" si="267"/>
        <v>0.82000000000000006</v>
      </c>
      <c r="AB2178" s="1"/>
      <c r="AC2178" s="1">
        <f t="shared" si="268"/>
        <v>6.0277777777777777</v>
      </c>
      <c r="AD2178" s="86">
        <v>21700</v>
      </c>
      <c r="AE2178" s="1">
        <v>0.37609999999999999</v>
      </c>
      <c r="AF2178" s="85">
        <f t="shared" si="269"/>
        <v>0.99809999999999999</v>
      </c>
      <c r="AG2178" s="1"/>
      <c r="AH2178" s="1">
        <f t="shared" si="270"/>
        <v>6.0277777777777777</v>
      </c>
      <c r="AI2178" s="86">
        <v>21700</v>
      </c>
      <c r="AJ2178" s="1">
        <v>0.4007</v>
      </c>
      <c r="AK2178" s="85">
        <f t="shared" si="271"/>
        <v>1.0226999999999999</v>
      </c>
      <c r="AL2178" s="1"/>
    </row>
    <row r="2179" spans="19:38" x14ac:dyDescent="0.25">
      <c r="S2179" s="1">
        <f t="shared" si="264"/>
        <v>6.0305555555555559</v>
      </c>
      <c r="T2179" s="86">
        <v>21710</v>
      </c>
      <c r="U2179" s="85">
        <v>0.3866</v>
      </c>
      <c r="V2179" s="85">
        <f t="shared" si="265"/>
        <v>1.0085999999999999</v>
      </c>
      <c r="W2179" s="1"/>
      <c r="X2179" s="1">
        <f t="shared" si="266"/>
        <v>6.0305555555555559</v>
      </c>
      <c r="Y2179" s="86">
        <v>21710</v>
      </c>
      <c r="Z2179" s="1">
        <v>0.19789999999999999</v>
      </c>
      <c r="AA2179" s="85">
        <f t="shared" si="267"/>
        <v>0.81989999999999996</v>
      </c>
      <c r="AB2179" s="1"/>
      <c r="AC2179" s="1">
        <f t="shared" si="268"/>
        <v>6.0305555555555559</v>
      </c>
      <c r="AD2179" s="86">
        <v>21710</v>
      </c>
      <c r="AE2179" s="1">
        <v>0.37609999999999999</v>
      </c>
      <c r="AF2179" s="85">
        <f t="shared" si="269"/>
        <v>0.99809999999999999</v>
      </c>
      <c r="AG2179" s="1"/>
      <c r="AH2179" s="1">
        <f t="shared" si="270"/>
        <v>6.0305555555555559</v>
      </c>
      <c r="AI2179" s="86">
        <v>21710</v>
      </c>
      <c r="AJ2179" s="1">
        <v>0.4007</v>
      </c>
      <c r="AK2179" s="85">
        <f t="shared" si="271"/>
        <v>1.0226999999999999</v>
      </c>
      <c r="AL2179" s="1"/>
    </row>
    <row r="2180" spans="19:38" x14ac:dyDescent="0.25">
      <c r="S2180" s="1">
        <f t="shared" si="264"/>
        <v>6.0333333333333332</v>
      </c>
      <c r="T2180" s="86">
        <v>21720</v>
      </c>
      <c r="U2180" s="85">
        <v>0.3866</v>
      </c>
      <c r="V2180" s="85">
        <f t="shared" si="265"/>
        <v>1.0085999999999999</v>
      </c>
      <c r="W2180" s="1"/>
      <c r="X2180" s="1">
        <f t="shared" si="266"/>
        <v>6.0333333333333332</v>
      </c>
      <c r="Y2180" s="86">
        <v>21720</v>
      </c>
      <c r="Z2180" s="1">
        <v>0.19789999999999999</v>
      </c>
      <c r="AA2180" s="85">
        <f t="shared" si="267"/>
        <v>0.81989999999999996</v>
      </c>
      <c r="AB2180" s="1"/>
      <c r="AC2180" s="1">
        <f t="shared" si="268"/>
        <v>6.0333333333333332</v>
      </c>
      <c r="AD2180" s="86">
        <v>21720</v>
      </c>
      <c r="AE2180" s="1">
        <v>0.37609999999999999</v>
      </c>
      <c r="AF2180" s="85">
        <f t="shared" si="269"/>
        <v>0.99809999999999999</v>
      </c>
      <c r="AG2180" s="1"/>
      <c r="AH2180" s="1">
        <f t="shared" si="270"/>
        <v>6.0333333333333332</v>
      </c>
      <c r="AI2180" s="86">
        <v>21720</v>
      </c>
      <c r="AJ2180" s="1">
        <v>0.4007</v>
      </c>
      <c r="AK2180" s="85">
        <f t="shared" si="271"/>
        <v>1.0226999999999999</v>
      </c>
      <c r="AL2180" s="1"/>
    </row>
    <row r="2181" spans="19:38" x14ac:dyDescent="0.25">
      <c r="S2181" s="1">
        <f t="shared" si="264"/>
        <v>6.0361111111111114</v>
      </c>
      <c r="T2181" s="86">
        <v>21730</v>
      </c>
      <c r="U2181" s="85">
        <v>0.3866</v>
      </c>
      <c r="V2181" s="85">
        <f t="shared" si="265"/>
        <v>1.0085999999999999</v>
      </c>
      <c r="W2181" s="1"/>
      <c r="X2181" s="1">
        <f t="shared" si="266"/>
        <v>6.0361111111111114</v>
      </c>
      <c r="Y2181" s="86">
        <v>21730</v>
      </c>
      <c r="Z2181" s="1">
        <v>0.19789999999999999</v>
      </c>
      <c r="AA2181" s="85">
        <f t="shared" si="267"/>
        <v>0.81989999999999996</v>
      </c>
      <c r="AB2181" s="1"/>
      <c r="AC2181" s="1">
        <f t="shared" si="268"/>
        <v>6.0361111111111114</v>
      </c>
      <c r="AD2181" s="86">
        <v>21730</v>
      </c>
      <c r="AE2181" s="1">
        <v>0.37609999999999999</v>
      </c>
      <c r="AF2181" s="85">
        <f t="shared" si="269"/>
        <v>0.99809999999999999</v>
      </c>
      <c r="AG2181" s="1"/>
      <c r="AH2181" s="1">
        <f t="shared" si="270"/>
        <v>6.0361111111111114</v>
      </c>
      <c r="AI2181" s="86">
        <v>21730</v>
      </c>
      <c r="AJ2181" s="1">
        <v>0.4007</v>
      </c>
      <c r="AK2181" s="85">
        <f t="shared" si="271"/>
        <v>1.0226999999999999</v>
      </c>
      <c r="AL2181" s="1"/>
    </row>
    <row r="2182" spans="19:38" x14ac:dyDescent="0.25">
      <c r="S2182" s="1">
        <f t="shared" si="264"/>
        <v>6.0388888888888888</v>
      </c>
      <c r="T2182" s="86">
        <v>21740</v>
      </c>
      <c r="U2182" s="85">
        <v>0.3866</v>
      </c>
      <c r="V2182" s="85">
        <f t="shared" si="265"/>
        <v>1.0085999999999999</v>
      </c>
      <c r="W2182" s="1"/>
      <c r="X2182" s="1">
        <f t="shared" si="266"/>
        <v>6.0388888888888888</v>
      </c>
      <c r="Y2182" s="86">
        <v>21740</v>
      </c>
      <c r="Z2182" s="1">
        <v>0.19789999999999999</v>
      </c>
      <c r="AA2182" s="85">
        <f t="shared" si="267"/>
        <v>0.81989999999999996</v>
      </c>
      <c r="AB2182" s="1"/>
      <c r="AC2182" s="1">
        <f t="shared" si="268"/>
        <v>6.0388888888888888</v>
      </c>
      <c r="AD2182" s="86">
        <v>21740</v>
      </c>
      <c r="AE2182" s="1">
        <v>0.37609999999999999</v>
      </c>
      <c r="AF2182" s="85">
        <f t="shared" si="269"/>
        <v>0.99809999999999999</v>
      </c>
      <c r="AG2182" s="1"/>
      <c r="AH2182" s="1">
        <f t="shared" si="270"/>
        <v>6.0388888888888888</v>
      </c>
      <c r="AI2182" s="86">
        <v>21740</v>
      </c>
      <c r="AJ2182" s="1">
        <v>0.4007</v>
      </c>
      <c r="AK2182" s="85">
        <f t="shared" si="271"/>
        <v>1.0226999999999999</v>
      </c>
      <c r="AL2182" s="1"/>
    </row>
    <row r="2183" spans="19:38" x14ac:dyDescent="0.25">
      <c r="S2183" s="1">
        <f t="shared" si="264"/>
        <v>6.041666666666667</v>
      </c>
      <c r="T2183" s="86">
        <v>21750</v>
      </c>
      <c r="U2183" s="85">
        <v>0.3866</v>
      </c>
      <c r="V2183" s="85">
        <f t="shared" si="265"/>
        <v>1.0085999999999999</v>
      </c>
      <c r="W2183" s="1"/>
      <c r="X2183" s="1">
        <f t="shared" si="266"/>
        <v>6.041666666666667</v>
      </c>
      <c r="Y2183" s="86">
        <v>21750</v>
      </c>
      <c r="Z2183" s="1">
        <v>0.19789999999999999</v>
      </c>
      <c r="AA2183" s="85">
        <f t="shared" si="267"/>
        <v>0.81989999999999996</v>
      </c>
      <c r="AB2183" s="1"/>
      <c r="AC2183" s="1">
        <f t="shared" si="268"/>
        <v>6.041666666666667</v>
      </c>
      <c r="AD2183" s="86">
        <v>21750</v>
      </c>
      <c r="AE2183" s="1">
        <v>0.37609999999999999</v>
      </c>
      <c r="AF2183" s="85">
        <f t="shared" si="269"/>
        <v>0.99809999999999999</v>
      </c>
      <c r="AG2183" s="1"/>
      <c r="AH2183" s="1">
        <f t="shared" si="270"/>
        <v>6.041666666666667</v>
      </c>
      <c r="AI2183" s="86">
        <v>21750</v>
      </c>
      <c r="AJ2183" s="1">
        <v>0.4007</v>
      </c>
      <c r="AK2183" s="85">
        <f t="shared" si="271"/>
        <v>1.0226999999999999</v>
      </c>
      <c r="AL2183" s="1"/>
    </row>
    <row r="2184" spans="19:38" x14ac:dyDescent="0.25">
      <c r="S2184" s="1">
        <f t="shared" si="264"/>
        <v>6.0444444444444443</v>
      </c>
      <c r="T2184" s="86">
        <v>21760</v>
      </c>
      <c r="U2184" s="85">
        <v>0.3866</v>
      </c>
      <c r="V2184" s="85">
        <f t="shared" si="265"/>
        <v>1.0085999999999999</v>
      </c>
      <c r="W2184" s="1"/>
      <c r="X2184" s="1">
        <f t="shared" si="266"/>
        <v>6.0444444444444443</v>
      </c>
      <c r="Y2184" s="86">
        <v>21760</v>
      </c>
      <c r="Z2184" s="1">
        <v>0.19789999999999999</v>
      </c>
      <c r="AA2184" s="85">
        <f t="shared" si="267"/>
        <v>0.81989999999999996</v>
      </c>
      <c r="AB2184" s="1"/>
      <c r="AC2184" s="1">
        <f t="shared" si="268"/>
        <v>6.0444444444444443</v>
      </c>
      <c r="AD2184" s="86">
        <v>21760</v>
      </c>
      <c r="AE2184" s="1">
        <v>0.37609999999999999</v>
      </c>
      <c r="AF2184" s="85">
        <f t="shared" si="269"/>
        <v>0.99809999999999999</v>
      </c>
      <c r="AG2184" s="1"/>
      <c r="AH2184" s="1">
        <f t="shared" si="270"/>
        <v>6.0444444444444443</v>
      </c>
      <c r="AI2184" s="86">
        <v>21760</v>
      </c>
      <c r="AJ2184" s="1">
        <v>0.4007</v>
      </c>
      <c r="AK2184" s="85">
        <f t="shared" si="271"/>
        <v>1.0226999999999999</v>
      </c>
      <c r="AL2184" s="1"/>
    </row>
    <row r="2185" spans="19:38" x14ac:dyDescent="0.25">
      <c r="S2185" s="1">
        <f t="shared" ref="S2185:S2248" si="272">T2185/3600</f>
        <v>6.0472222222222225</v>
      </c>
      <c r="T2185" s="86">
        <v>21770</v>
      </c>
      <c r="U2185" s="85">
        <v>0.3866</v>
      </c>
      <c r="V2185" s="85">
        <f t="shared" ref="V2185:V2248" si="273">U2185+0.622</f>
        <v>1.0085999999999999</v>
      </c>
      <c r="W2185" s="1"/>
      <c r="X2185" s="1">
        <f t="shared" ref="X2185:X2248" si="274">Y2185/3600</f>
        <v>6.0472222222222225</v>
      </c>
      <c r="Y2185" s="86">
        <v>21770</v>
      </c>
      <c r="Z2185" s="1">
        <v>0.19789999999999999</v>
      </c>
      <c r="AA2185" s="85">
        <f t="shared" ref="AA2185:AA2248" si="275">Z2185+0.622</f>
        <v>0.81989999999999996</v>
      </c>
      <c r="AB2185" s="1"/>
      <c r="AC2185" s="1">
        <f t="shared" ref="AC2185:AC2248" si="276">AD2185/3600</f>
        <v>6.0472222222222225</v>
      </c>
      <c r="AD2185" s="86">
        <v>21770</v>
      </c>
      <c r="AE2185" s="1">
        <v>0.37609999999999999</v>
      </c>
      <c r="AF2185" s="85">
        <f t="shared" ref="AF2185:AF2248" si="277">AE2185+0.622</f>
        <v>0.99809999999999999</v>
      </c>
      <c r="AG2185" s="1"/>
      <c r="AH2185" s="1">
        <f t="shared" ref="AH2185:AH2248" si="278">AI2185/3600</f>
        <v>6.0472222222222225</v>
      </c>
      <c r="AI2185" s="86">
        <v>21770</v>
      </c>
      <c r="AJ2185" s="1">
        <v>0.40060000000000001</v>
      </c>
      <c r="AK2185" s="85">
        <f t="shared" ref="AK2185:AK2248" si="279">AJ2185+0.622</f>
        <v>1.0226</v>
      </c>
      <c r="AL2185" s="1"/>
    </row>
    <row r="2186" spans="19:38" x14ac:dyDescent="0.25">
      <c r="S2186" s="1">
        <f t="shared" si="272"/>
        <v>6.05</v>
      </c>
      <c r="T2186" s="86">
        <v>21780</v>
      </c>
      <c r="U2186" s="85">
        <v>0.3866</v>
      </c>
      <c r="V2186" s="85">
        <f t="shared" si="273"/>
        <v>1.0085999999999999</v>
      </c>
      <c r="W2186" s="1"/>
      <c r="X2186" s="1">
        <f t="shared" si="274"/>
        <v>6.05</v>
      </c>
      <c r="Y2186" s="86">
        <v>21780</v>
      </c>
      <c r="Z2186" s="1">
        <v>0.19789999999999999</v>
      </c>
      <c r="AA2186" s="85">
        <f t="shared" si="275"/>
        <v>0.81989999999999996</v>
      </c>
      <c r="AB2186" s="1"/>
      <c r="AC2186" s="1">
        <f t="shared" si="276"/>
        <v>6.05</v>
      </c>
      <c r="AD2186" s="86">
        <v>21780</v>
      </c>
      <c r="AE2186" s="1">
        <v>0.37609999999999999</v>
      </c>
      <c r="AF2186" s="85">
        <f t="shared" si="277"/>
        <v>0.99809999999999999</v>
      </c>
      <c r="AG2186" s="1"/>
      <c r="AH2186" s="1">
        <f t="shared" si="278"/>
        <v>6.05</v>
      </c>
      <c r="AI2186" s="86">
        <v>21780</v>
      </c>
      <c r="AJ2186" s="1">
        <v>0.40060000000000001</v>
      </c>
      <c r="AK2186" s="85">
        <f t="shared" si="279"/>
        <v>1.0226</v>
      </c>
      <c r="AL2186" s="1"/>
    </row>
    <row r="2187" spans="19:38" x14ac:dyDescent="0.25">
      <c r="S2187" s="1">
        <f t="shared" si="272"/>
        <v>6.052777777777778</v>
      </c>
      <c r="T2187" s="86">
        <v>21790</v>
      </c>
      <c r="U2187" s="85">
        <v>0.3866</v>
      </c>
      <c r="V2187" s="85">
        <f t="shared" si="273"/>
        <v>1.0085999999999999</v>
      </c>
      <c r="W2187" s="1"/>
      <c r="X2187" s="1">
        <f t="shared" si="274"/>
        <v>6.052777777777778</v>
      </c>
      <c r="Y2187" s="86">
        <v>21790</v>
      </c>
      <c r="Z2187" s="1">
        <v>0.19789999999999999</v>
      </c>
      <c r="AA2187" s="85">
        <f t="shared" si="275"/>
        <v>0.81989999999999996</v>
      </c>
      <c r="AB2187" s="1"/>
      <c r="AC2187" s="1">
        <f t="shared" si="276"/>
        <v>6.052777777777778</v>
      </c>
      <c r="AD2187" s="86">
        <v>21790</v>
      </c>
      <c r="AE2187" s="1">
        <v>0.37609999999999999</v>
      </c>
      <c r="AF2187" s="85">
        <f t="shared" si="277"/>
        <v>0.99809999999999999</v>
      </c>
      <c r="AG2187" s="1"/>
      <c r="AH2187" s="1">
        <f t="shared" si="278"/>
        <v>6.052777777777778</v>
      </c>
      <c r="AI2187" s="86">
        <v>21790</v>
      </c>
      <c r="AJ2187" s="1">
        <v>0.40060000000000001</v>
      </c>
      <c r="AK2187" s="85">
        <f t="shared" si="279"/>
        <v>1.0226</v>
      </c>
      <c r="AL2187" s="1"/>
    </row>
    <row r="2188" spans="19:38" x14ac:dyDescent="0.25">
      <c r="S2188" s="1">
        <f t="shared" si="272"/>
        <v>6.0555555555555554</v>
      </c>
      <c r="T2188" s="86">
        <v>21800</v>
      </c>
      <c r="U2188" s="85">
        <v>0.3866</v>
      </c>
      <c r="V2188" s="85">
        <f t="shared" si="273"/>
        <v>1.0085999999999999</v>
      </c>
      <c r="W2188" s="1"/>
      <c r="X2188" s="1">
        <f t="shared" si="274"/>
        <v>6.0555555555555554</v>
      </c>
      <c r="Y2188" s="86">
        <v>21800</v>
      </c>
      <c r="Z2188" s="1">
        <v>0.19789999999999999</v>
      </c>
      <c r="AA2188" s="85">
        <f t="shared" si="275"/>
        <v>0.81989999999999996</v>
      </c>
      <c r="AB2188" s="1"/>
      <c r="AC2188" s="1">
        <f t="shared" si="276"/>
        <v>6.0555555555555554</v>
      </c>
      <c r="AD2188" s="86">
        <v>21800</v>
      </c>
      <c r="AE2188" s="1">
        <v>0.37609999999999999</v>
      </c>
      <c r="AF2188" s="85">
        <f t="shared" si="277"/>
        <v>0.99809999999999999</v>
      </c>
      <c r="AG2188" s="1"/>
      <c r="AH2188" s="1">
        <f t="shared" si="278"/>
        <v>6.0555555555555554</v>
      </c>
      <c r="AI2188" s="86">
        <v>21800</v>
      </c>
      <c r="AJ2188" s="1">
        <v>0.40060000000000001</v>
      </c>
      <c r="AK2188" s="85">
        <f t="shared" si="279"/>
        <v>1.0226</v>
      </c>
      <c r="AL2188" s="1"/>
    </row>
    <row r="2189" spans="19:38" x14ac:dyDescent="0.25">
      <c r="S2189" s="1">
        <f t="shared" si="272"/>
        <v>6.0583333333333336</v>
      </c>
      <c r="T2189" s="86">
        <v>21810</v>
      </c>
      <c r="U2189" s="85">
        <v>0.38669999999999999</v>
      </c>
      <c r="V2189" s="85">
        <f t="shared" si="273"/>
        <v>1.0086999999999999</v>
      </c>
      <c r="W2189" s="1"/>
      <c r="X2189" s="1">
        <f t="shared" si="274"/>
        <v>6.0583333333333336</v>
      </c>
      <c r="Y2189" s="86">
        <v>21810</v>
      </c>
      <c r="Z2189" s="1">
        <v>0.19789999999999999</v>
      </c>
      <c r="AA2189" s="85">
        <f t="shared" si="275"/>
        <v>0.81989999999999996</v>
      </c>
      <c r="AB2189" s="1"/>
      <c r="AC2189" s="1">
        <f t="shared" si="276"/>
        <v>6.0583333333333336</v>
      </c>
      <c r="AD2189" s="86">
        <v>21810</v>
      </c>
      <c r="AE2189" s="1">
        <v>0.37609999999999999</v>
      </c>
      <c r="AF2189" s="85">
        <f t="shared" si="277"/>
        <v>0.99809999999999999</v>
      </c>
      <c r="AG2189" s="1"/>
      <c r="AH2189" s="1">
        <f t="shared" si="278"/>
        <v>6.0583333333333336</v>
      </c>
      <c r="AI2189" s="86">
        <v>21810</v>
      </c>
      <c r="AJ2189" s="1">
        <v>0.40060000000000001</v>
      </c>
      <c r="AK2189" s="85">
        <f t="shared" si="279"/>
        <v>1.0226</v>
      </c>
      <c r="AL2189" s="1"/>
    </row>
    <row r="2190" spans="19:38" x14ac:dyDescent="0.25">
      <c r="S2190" s="1">
        <f t="shared" si="272"/>
        <v>6.0611111111111109</v>
      </c>
      <c r="T2190" s="86">
        <v>21820</v>
      </c>
      <c r="U2190" s="85">
        <v>0.38669999999999999</v>
      </c>
      <c r="V2190" s="85">
        <f t="shared" si="273"/>
        <v>1.0086999999999999</v>
      </c>
      <c r="W2190" s="1"/>
      <c r="X2190" s="1">
        <f t="shared" si="274"/>
        <v>6.0611111111111109</v>
      </c>
      <c r="Y2190" s="86">
        <v>21820</v>
      </c>
      <c r="Z2190" s="1">
        <v>0.19789999999999999</v>
      </c>
      <c r="AA2190" s="85">
        <f t="shared" si="275"/>
        <v>0.81989999999999996</v>
      </c>
      <c r="AB2190" s="1"/>
      <c r="AC2190" s="1">
        <f t="shared" si="276"/>
        <v>6.0611111111111109</v>
      </c>
      <c r="AD2190" s="86">
        <v>21820</v>
      </c>
      <c r="AE2190" s="1">
        <v>0.37609999999999999</v>
      </c>
      <c r="AF2190" s="85">
        <f t="shared" si="277"/>
        <v>0.99809999999999999</v>
      </c>
      <c r="AG2190" s="1"/>
      <c r="AH2190" s="1">
        <f t="shared" si="278"/>
        <v>6.0611111111111109</v>
      </c>
      <c r="AI2190" s="86">
        <v>21820</v>
      </c>
      <c r="AJ2190" s="1">
        <v>0.40060000000000001</v>
      </c>
      <c r="AK2190" s="85">
        <f t="shared" si="279"/>
        <v>1.0226</v>
      </c>
      <c r="AL2190" s="1"/>
    </row>
    <row r="2191" spans="19:38" x14ac:dyDescent="0.25">
      <c r="S2191" s="1">
        <f t="shared" si="272"/>
        <v>6.0638888888888891</v>
      </c>
      <c r="T2191" s="86">
        <v>21830</v>
      </c>
      <c r="U2191" s="85">
        <v>0.38669999999999999</v>
      </c>
      <c r="V2191" s="85">
        <f t="shared" si="273"/>
        <v>1.0086999999999999</v>
      </c>
      <c r="W2191" s="1"/>
      <c r="X2191" s="1">
        <f t="shared" si="274"/>
        <v>6.0638888888888891</v>
      </c>
      <c r="Y2191" s="86">
        <v>21830</v>
      </c>
      <c r="Z2191" s="1">
        <v>0.1978</v>
      </c>
      <c r="AA2191" s="85">
        <f t="shared" si="275"/>
        <v>0.81979999999999997</v>
      </c>
      <c r="AB2191" s="1"/>
      <c r="AC2191" s="1">
        <f t="shared" si="276"/>
        <v>6.0638888888888891</v>
      </c>
      <c r="AD2191" s="86">
        <v>21830</v>
      </c>
      <c r="AE2191" s="1">
        <v>0.37609999999999999</v>
      </c>
      <c r="AF2191" s="85">
        <f t="shared" si="277"/>
        <v>0.99809999999999999</v>
      </c>
      <c r="AG2191" s="1"/>
      <c r="AH2191" s="1">
        <f t="shared" si="278"/>
        <v>6.0638888888888891</v>
      </c>
      <c r="AI2191" s="86">
        <v>21830</v>
      </c>
      <c r="AJ2191" s="1">
        <v>0.40060000000000001</v>
      </c>
      <c r="AK2191" s="85">
        <f t="shared" si="279"/>
        <v>1.0226</v>
      </c>
      <c r="AL2191" s="1"/>
    </row>
    <row r="2192" spans="19:38" x14ac:dyDescent="0.25">
      <c r="S2192" s="1">
        <f t="shared" si="272"/>
        <v>6.0666666666666664</v>
      </c>
      <c r="T2192" s="86">
        <v>21840</v>
      </c>
      <c r="U2192" s="85">
        <v>0.38669999999999999</v>
      </c>
      <c r="V2192" s="85">
        <f t="shared" si="273"/>
        <v>1.0086999999999999</v>
      </c>
      <c r="W2192" s="1"/>
      <c r="X2192" s="1">
        <f t="shared" si="274"/>
        <v>6.0666666666666664</v>
      </c>
      <c r="Y2192" s="86">
        <v>21840</v>
      </c>
      <c r="Z2192" s="1">
        <v>0.1978</v>
      </c>
      <c r="AA2192" s="85">
        <f t="shared" si="275"/>
        <v>0.81979999999999997</v>
      </c>
      <c r="AB2192" s="1"/>
      <c r="AC2192" s="1">
        <f t="shared" si="276"/>
        <v>6.0666666666666664</v>
      </c>
      <c r="AD2192" s="86">
        <v>21840</v>
      </c>
      <c r="AE2192" s="1">
        <v>0.37609999999999999</v>
      </c>
      <c r="AF2192" s="85">
        <f t="shared" si="277"/>
        <v>0.99809999999999999</v>
      </c>
      <c r="AG2192" s="1"/>
      <c r="AH2192" s="1">
        <f t="shared" si="278"/>
        <v>6.0666666666666664</v>
      </c>
      <c r="AI2192" s="86">
        <v>21840</v>
      </c>
      <c r="AJ2192" s="1">
        <v>0.40060000000000001</v>
      </c>
      <c r="AK2192" s="85">
        <f t="shared" si="279"/>
        <v>1.0226</v>
      </c>
      <c r="AL2192" s="1"/>
    </row>
    <row r="2193" spans="19:38" x14ac:dyDescent="0.25">
      <c r="S2193" s="1">
        <f t="shared" si="272"/>
        <v>6.0694444444444446</v>
      </c>
      <c r="T2193" s="86">
        <v>21850</v>
      </c>
      <c r="U2193" s="85">
        <v>0.38669999999999999</v>
      </c>
      <c r="V2193" s="85">
        <f t="shared" si="273"/>
        <v>1.0086999999999999</v>
      </c>
      <c r="W2193" s="1"/>
      <c r="X2193" s="1">
        <f t="shared" si="274"/>
        <v>6.0694444444444446</v>
      </c>
      <c r="Y2193" s="86">
        <v>21850</v>
      </c>
      <c r="Z2193" s="1">
        <v>0.1978</v>
      </c>
      <c r="AA2193" s="85">
        <f t="shared" si="275"/>
        <v>0.81979999999999997</v>
      </c>
      <c r="AB2193" s="1"/>
      <c r="AC2193" s="1">
        <f t="shared" si="276"/>
        <v>6.0694444444444446</v>
      </c>
      <c r="AD2193" s="86">
        <v>21850</v>
      </c>
      <c r="AE2193" s="1">
        <v>0.37609999999999999</v>
      </c>
      <c r="AF2193" s="85">
        <f t="shared" si="277"/>
        <v>0.99809999999999999</v>
      </c>
      <c r="AG2193" s="1"/>
      <c r="AH2193" s="1">
        <f t="shared" si="278"/>
        <v>6.0694444444444446</v>
      </c>
      <c r="AI2193" s="86">
        <v>21850</v>
      </c>
      <c r="AJ2193" s="1">
        <v>0.40050000000000002</v>
      </c>
      <c r="AK2193" s="85">
        <f t="shared" si="279"/>
        <v>1.0225</v>
      </c>
      <c r="AL2193" s="1"/>
    </row>
    <row r="2194" spans="19:38" x14ac:dyDescent="0.25">
      <c r="S2194" s="1">
        <f t="shared" si="272"/>
        <v>6.072222222222222</v>
      </c>
      <c r="T2194" s="86">
        <v>21860</v>
      </c>
      <c r="U2194" s="85">
        <v>0.38669999999999999</v>
      </c>
      <c r="V2194" s="85">
        <f t="shared" si="273"/>
        <v>1.0086999999999999</v>
      </c>
      <c r="W2194" s="1"/>
      <c r="X2194" s="1">
        <f t="shared" si="274"/>
        <v>6.072222222222222</v>
      </c>
      <c r="Y2194" s="86">
        <v>21860</v>
      </c>
      <c r="Z2194" s="1">
        <v>0.1978</v>
      </c>
      <c r="AA2194" s="85">
        <f t="shared" si="275"/>
        <v>0.81979999999999997</v>
      </c>
      <c r="AB2194" s="1"/>
      <c r="AC2194" s="1">
        <f t="shared" si="276"/>
        <v>6.072222222222222</v>
      </c>
      <c r="AD2194" s="86">
        <v>21860</v>
      </c>
      <c r="AE2194" s="1">
        <v>0.37609999999999999</v>
      </c>
      <c r="AF2194" s="85">
        <f t="shared" si="277"/>
        <v>0.99809999999999999</v>
      </c>
      <c r="AG2194" s="1"/>
      <c r="AH2194" s="1">
        <f t="shared" si="278"/>
        <v>6.072222222222222</v>
      </c>
      <c r="AI2194" s="86">
        <v>21860</v>
      </c>
      <c r="AJ2194" s="1">
        <v>0.40050000000000002</v>
      </c>
      <c r="AK2194" s="85">
        <f t="shared" si="279"/>
        <v>1.0225</v>
      </c>
      <c r="AL2194" s="1"/>
    </row>
    <row r="2195" spans="19:38" x14ac:dyDescent="0.25">
      <c r="S2195" s="1">
        <f t="shared" si="272"/>
        <v>6.0750000000000002</v>
      </c>
      <c r="T2195" s="86">
        <v>21870</v>
      </c>
      <c r="U2195" s="85">
        <v>0.38669999999999999</v>
      </c>
      <c r="V2195" s="85">
        <f t="shared" si="273"/>
        <v>1.0086999999999999</v>
      </c>
      <c r="W2195" s="1"/>
      <c r="X2195" s="1">
        <f t="shared" si="274"/>
        <v>6.0750000000000002</v>
      </c>
      <c r="Y2195" s="86">
        <v>21870</v>
      </c>
      <c r="Z2195" s="1">
        <v>0.1978</v>
      </c>
      <c r="AA2195" s="85">
        <f t="shared" si="275"/>
        <v>0.81979999999999997</v>
      </c>
      <c r="AB2195" s="1"/>
      <c r="AC2195" s="1">
        <f t="shared" si="276"/>
        <v>6.0750000000000002</v>
      </c>
      <c r="AD2195" s="86">
        <v>21870</v>
      </c>
      <c r="AE2195" s="1">
        <v>0.37609999999999999</v>
      </c>
      <c r="AF2195" s="85">
        <f t="shared" si="277"/>
        <v>0.99809999999999999</v>
      </c>
      <c r="AG2195" s="1"/>
      <c r="AH2195" s="1">
        <f t="shared" si="278"/>
        <v>6.0750000000000002</v>
      </c>
      <c r="AI2195" s="86">
        <v>21870</v>
      </c>
      <c r="AJ2195" s="1">
        <v>0.40050000000000002</v>
      </c>
      <c r="AK2195" s="85">
        <f t="shared" si="279"/>
        <v>1.0225</v>
      </c>
      <c r="AL2195" s="1"/>
    </row>
    <row r="2196" spans="19:38" x14ac:dyDescent="0.25">
      <c r="S2196" s="1">
        <f t="shared" si="272"/>
        <v>6.0777777777777775</v>
      </c>
      <c r="T2196" s="86">
        <v>21880</v>
      </c>
      <c r="U2196" s="85">
        <v>0.38669999999999999</v>
      </c>
      <c r="V2196" s="85">
        <f t="shared" si="273"/>
        <v>1.0086999999999999</v>
      </c>
      <c r="W2196" s="1"/>
      <c r="X2196" s="1">
        <f t="shared" si="274"/>
        <v>6.0777777777777775</v>
      </c>
      <c r="Y2196" s="86">
        <v>21880</v>
      </c>
      <c r="Z2196" s="1">
        <v>0.1978</v>
      </c>
      <c r="AA2196" s="85">
        <f t="shared" si="275"/>
        <v>0.81979999999999997</v>
      </c>
      <c r="AB2196" s="1"/>
      <c r="AC2196" s="1">
        <f t="shared" si="276"/>
        <v>6.0777777777777775</v>
      </c>
      <c r="AD2196" s="86">
        <v>21880</v>
      </c>
      <c r="AE2196" s="1">
        <v>0.37609999999999999</v>
      </c>
      <c r="AF2196" s="85">
        <f t="shared" si="277"/>
        <v>0.99809999999999999</v>
      </c>
      <c r="AG2196" s="1"/>
      <c r="AH2196" s="1">
        <f t="shared" si="278"/>
        <v>6.0777777777777775</v>
      </c>
      <c r="AI2196" s="86">
        <v>21880</v>
      </c>
      <c r="AJ2196" s="1">
        <v>0.40050000000000002</v>
      </c>
      <c r="AK2196" s="85">
        <f t="shared" si="279"/>
        <v>1.0225</v>
      </c>
      <c r="AL2196" s="1"/>
    </row>
    <row r="2197" spans="19:38" x14ac:dyDescent="0.25">
      <c r="S2197" s="1">
        <f t="shared" si="272"/>
        <v>6.0805555555555557</v>
      </c>
      <c r="T2197" s="86">
        <v>21890</v>
      </c>
      <c r="U2197" s="85">
        <v>0.38669999999999999</v>
      </c>
      <c r="V2197" s="85">
        <f t="shared" si="273"/>
        <v>1.0086999999999999</v>
      </c>
      <c r="W2197" s="1"/>
      <c r="X2197" s="1">
        <f t="shared" si="274"/>
        <v>6.0805555555555557</v>
      </c>
      <c r="Y2197" s="86">
        <v>21890</v>
      </c>
      <c r="Z2197" s="1">
        <v>0.1978</v>
      </c>
      <c r="AA2197" s="85">
        <f t="shared" si="275"/>
        <v>0.81979999999999997</v>
      </c>
      <c r="AB2197" s="1"/>
      <c r="AC2197" s="1">
        <f t="shared" si="276"/>
        <v>6.0805555555555557</v>
      </c>
      <c r="AD2197" s="86">
        <v>21890</v>
      </c>
      <c r="AE2197" s="1">
        <v>0.37609999999999999</v>
      </c>
      <c r="AF2197" s="85">
        <f t="shared" si="277"/>
        <v>0.99809999999999999</v>
      </c>
      <c r="AG2197" s="1"/>
      <c r="AH2197" s="1">
        <f t="shared" si="278"/>
        <v>6.0805555555555557</v>
      </c>
      <c r="AI2197" s="86">
        <v>21890</v>
      </c>
      <c r="AJ2197" s="1">
        <v>0.40050000000000002</v>
      </c>
      <c r="AK2197" s="85">
        <f t="shared" si="279"/>
        <v>1.0225</v>
      </c>
      <c r="AL2197" s="1"/>
    </row>
    <row r="2198" spans="19:38" x14ac:dyDescent="0.25">
      <c r="S2198" s="1">
        <f t="shared" si="272"/>
        <v>6.083333333333333</v>
      </c>
      <c r="T2198" s="86">
        <v>21900</v>
      </c>
      <c r="U2198" s="85">
        <v>0.38669999999999999</v>
      </c>
      <c r="V2198" s="85">
        <f t="shared" si="273"/>
        <v>1.0086999999999999</v>
      </c>
      <c r="W2198" s="1"/>
      <c r="X2198" s="1">
        <f t="shared" si="274"/>
        <v>6.083333333333333</v>
      </c>
      <c r="Y2198" s="86">
        <v>21900</v>
      </c>
      <c r="Z2198" s="1">
        <v>0.1978</v>
      </c>
      <c r="AA2198" s="85">
        <f t="shared" si="275"/>
        <v>0.81979999999999997</v>
      </c>
      <c r="AB2198" s="1"/>
      <c r="AC2198" s="1">
        <f t="shared" si="276"/>
        <v>6.083333333333333</v>
      </c>
      <c r="AD2198" s="86">
        <v>21900</v>
      </c>
      <c r="AE2198" s="1">
        <v>0.37609999999999999</v>
      </c>
      <c r="AF2198" s="85">
        <f t="shared" si="277"/>
        <v>0.99809999999999999</v>
      </c>
      <c r="AG2198" s="1"/>
      <c r="AH2198" s="1">
        <f t="shared" si="278"/>
        <v>6.083333333333333</v>
      </c>
      <c r="AI2198" s="86">
        <v>21900</v>
      </c>
      <c r="AJ2198" s="1">
        <v>0.40050000000000002</v>
      </c>
      <c r="AK2198" s="85">
        <f t="shared" si="279"/>
        <v>1.0225</v>
      </c>
      <c r="AL2198" s="1"/>
    </row>
    <row r="2199" spans="19:38" x14ac:dyDescent="0.25">
      <c r="S2199" s="1">
        <f t="shared" si="272"/>
        <v>6.0861111111111112</v>
      </c>
      <c r="T2199" s="86">
        <v>21910</v>
      </c>
      <c r="U2199" s="85">
        <v>0.38669999999999999</v>
      </c>
      <c r="V2199" s="85">
        <f t="shared" si="273"/>
        <v>1.0086999999999999</v>
      </c>
      <c r="W2199" s="1"/>
      <c r="X2199" s="1">
        <f t="shared" si="274"/>
        <v>6.0861111111111112</v>
      </c>
      <c r="Y2199" s="86">
        <v>21910</v>
      </c>
      <c r="Z2199" s="1">
        <v>0.1978</v>
      </c>
      <c r="AA2199" s="85">
        <f t="shared" si="275"/>
        <v>0.81979999999999997</v>
      </c>
      <c r="AB2199" s="1"/>
      <c r="AC2199" s="1">
        <f t="shared" si="276"/>
        <v>6.0861111111111112</v>
      </c>
      <c r="AD2199" s="86">
        <v>21910</v>
      </c>
      <c r="AE2199" s="1">
        <v>0.37609999999999999</v>
      </c>
      <c r="AF2199" s="85">
        <f t="shared" si="277"/>
        <v>0.99809999999999999</v>
      </c>
      <c r="AG2199" s="1"/>
      <c r="AH2199" s="1">
        <f t="shared" si="278"/>
        <v>6.0861111111111112</v>
      </c>
      <c r="AI2199" s="86">
        <v>21910</v>
      </c>
      <c r="AJ2199" s="1">
        <v>0.40050000000000002</v>
      </c>
      <c r="AK2199" s="85">
        <f t="shared" si="279"/>
        <v>1.0225</v>
      </c>
      <c r="AL2199" s="1"/>
    </row>
    <row r="2200" spans="19:38" x14ac:dyDescent="0.25">
      <c r="S2200" s="1">
        <f t="shared" si="272"/>
        <v>6.0888888888888886</v>
      </c>
      <c r="T2200" s="86">
        <v>21920</v>
      </c>
      <c r="U2200" s="85">
        <v>0.38669999999999999</v>
      </c>
      <c r="V2200" s="85">
        <f t="shared" si="273"/>
        <v>1.0086999999999999</v>
      </c>
      <c r="W2200" s="1"/>
      <c r="X2200" s="1">
        <f t="shared" si="274"/>
        <v>6.0888888888888886</v>
      </c>
      <c r="Y2200" s="86">
        <v>21920</v>
      </c>
      <c r="Z2200" s="1">
        <v>0.1978</v>
      </c>
      <c r="AA2200" s="85">
        <f t="shared" si="275"/>
        <v>0.81979999999999997</v>
      </c>
      <c r="AB2200" s="1"/>
      <c r="AC2200" s="1">
        <f t="shared" si="276"/>
        <v>6.0888888888888886</v>
      </c>
      <c r="AD2200" s="86">
        <v>21920</v>
      </c>
      <c r="AE2200" s="1">
        <v>0.37609999999999999</v>
      </c>
      <c r="AF2200" s="85">
        <f t="shared" si="277"/>
        <v>0.99809999999999999</v>
      </c>
      <c r="AG2200" s="1"/>
      <c r="AH2200" s="1">
        <f t="shared" si="278"/>
        <v>6.0888888888888886</v>
      </c>
      <c r="AI2200" s="86">
        <v>21920</v>
      </c>
      <c r="AJ2200" s="1">
        <v>0.40050000000000002</v>
      </c>
      <c r="AK2200" s="85">
        <f t="shared" si="279"/>
        <v>1.0225</v>
      </c>
      <c r="AL2200" s="1"/>
    </row>
    <row r="2201" spans="19:38" x14ac:dyDescent="0.25">
      <c r="S2201" s="1">
        <f t="shared" si="272"/>
        <v>6.0916666666666668</v>
      </c>
      <c r="T2201" s="86">
        <v>21930</v>
      </c>
      <c r="U2201" s="85">
        <v>0.38669999999999999</v>
      </c>
      <c r="V2201" s="85">
        <f t="shared" si="273"/>
        <v>1.0086999999999999</v>
      </c>
      <c r="W2201" s="1"/>
      <c r="X2201" s="1">
        <f t="shared" si="274"/>
        <v>6.0916666666666668</v>
      </c>
      <c r="Y2201" s="86">
        <v>21930</v>
      </c>
      <c r="Z2201" s="1">
        <v>0.1978</v>
      </c>
      <c r="AA2201" s="85">
        <f t="shared" si="275"/>
        <v>0.81979999999999997</v>
      </c>
      <c r="AB2201" s="1"/>
      <c r="AC2201" s="1">
        <f t="shared" si="276"/>
        <v>6.0916666666666668</v>
      </c>
      <c r="AD2201" s="86">
        <v>21930</v>
      </c>
      <c r="AE2201" s="1">
        <v>0.37609999999999999</v>
      </c>
      <c r="AF2201" s="85">
        <f t="shared" si="277"/>
        <v>0.99809999999999999</v>
      </c>
      <c r="AG2201" s="1"/>
      <c r="AH2201" s="1">
        <f t="shared" si="278"/>
        <v>6.0916666666666668</v>
      </c>
      <c r="AI2201" s="86">
        <v>21930</v>
      </c>
      <c r="AJ2201" s="1">
        <v>0.40050000000000002</v>
      </c>
      <c r="AK2201" s="85">
        <f t="shared" si="279"/>
        <v>1.0225</v>
      </c>
      <c r="AL2201" s="1"/>
    </row>
    <row r="2202" spans="19:38" x14ac:dyDescent="0.25">
      <c r="S2202" s="1">
        <f t="shared" si="272"/>
        <v>6.0944444444444441</v>
      </c>
      <c r="T2202" s="86">
        <v>21940</v>
      </c>
      <c r="U2202" s="85">
        <v>0.38679999999999998</v>
      </c>
      <c r="V2202" s="85">
        <f t="shared" si="273"/>
        <v>1.0087999999999999</v>
      </c>
      <c r="W2202" s="1"/>
      <c r="X2202" s="1">
        <f t="shared" si="274"/>
        <v>6.0944444444444441</v>
      </c>
      <c r="Y2202" s="86">
        <v>21940</v>
      </c>
      <c r="Z2202" s="1">
        <v>0.1978</v>
      </c>
      <c r="AA2202" s="85">
        <f t="shared" si="275"/>
        <v>0.81979999999999997</v>
      </c>
      <c r="AB2202" s="1"/>
      <c r="AC2202" s="1">
        <f t="shared" si="276"/>
        <v>6.0944444444444441</v>
      </c>
      <c r="AD2202" s="86">
        <v>21940</v>
      </c>
      <c r="AE2202" s="1">
        <v>0.37609999999999999</v>
      </c>
      <c r="AF2202" s="85">
        <f t="shared" si="277"/>
        <v>0.99809999999999999</v>
      </c>
      <c r="AG2202" s="1"/>
      <c r="AH2202" s="1">
        <f t="shared" si="278"/>
        <v>6.0944444444444441</v>
      </c>
      <c r="AI2202" s="86">
        <v>21940</v>
      </c>
      <c r="AJ2202" s="1">
        <v>0.40050000000000002</v>
      </c>
      <c r="AK2202" s="85">
        <f t="shared" si="279"/>
        <v>1.0225</v>
      </c>
      <c r="AL2202" s="1"/>
    </row>
    <row r="2203" spans="19:38" x14ac:dyDescent="0.25">
      <c r="S2203" s="1">
        <f t="shared" si="272"/>
        <v>6.0972222222222223</v>
      </c>
      <c r="T2203" s="86">
        <v>21950</v>
      </c>
      <c r="U2203" s="85">
        <v>0.38679999999999998</v>
      </c>
      <c r="V2203" s="85">
        <f t="shared" si="273"/>
        <v>1.0087999999999999</v>
      </c>
      <c r="W2203" s="1"/>
      <c r="X2203" s="1">
        <f t="shared" si="274"/>
        <v>6.0972222222222223</v>
      </c>
      <c r="Y2203" s="86">
        <v>21950</v>
      </c>
      <c r="Z2203" s="1">
        <v>0.1978</v>
      </c>
      <c r="AA2203" s="85">
        <f t="shared" si="275"/>
        <v>0.81979999999999997</v>
      </c>
      <c r="AB2203" s="1"/>
      <c r="AC2203" s="1">
        <f t="shared" si="276"/>
        <v>6.0972222222222223</v>
      </c>
      <c r="AD2203" s="86">
        <v>21950</v>
      </c>
      <c r="AE2203" s="1">
        <v>0.37609999999999999</v>
      </c>
      <c r="AF2203" s="85">
        <f t="shared" si="277"/>
        <v>0.99809999999999999</v>
      </c>
      <c r="AG2203" s="1"/>
      <c r="AH2203" s="1">
        <f t="shared" si="278"/>
        <v>6.0972222222222223</v>
      </c>
      <c r="AI2203" s="86">
        <v>21950</v>
      </c>
      <c r="AJ2203" s="1">
        <v>0.40050000000000002</v>
      </c>
      <c r="AK2203" s="85">
        <f t="shared" si="279"/>
        <v>1.0225</v>
      </c>
      <c r="AL2203" s="1"/>
    </row>
    <row r="2204" spans="19:38" x14ac:dyDescent="0.25">
      <c r="S2204" s="1">
        <f t="shared" si="272"/>
        <v>6.1</v>
      </c>
      <c r="T2204" s="86">
        <v>21960</v>
      </c>
      <c r="U2204" s="85">
        <v>0.38679999999999998</v>
      </c>
      <c r="V2204" s="85">
        <f t="shared" si="273"/>
        <v>1.0087999999999999</v>
      </c>
      <c r="W2204" s="1"/>
      <c r="X2204" s="1">
        <f t="shared" si="274"/>
        <v>6.1</v>
      </c>
      <c r="Y2204" s="86">
        <v>21960</v>
      </c>
      <c r="Z2204" s="1">
        <v>0.1978</v>
      </c>
      <c r="AA2204" s="85">
        <f t="shared" si="275"/>
        <v>0.81979999999999997</v>
      </c>
      <c r="AB2204" s="1"/>
      <c r="AC2204" s="1">
        <f t="shared" si="276"/>
        <v>6.1</v>
      </c>
      <c r="AD2204" s="86">
        <v>21960</v>
      </c>
      <c r="AE2204" s="1">
        <v>0.37609999999999999</v>
      </c>
      <c r="AF2204" s="85">
        <f t="shared" si="277"/>
        <v>0.99809999999999999</v>
      </c>
      <c r="AG2204" s="1"/>
      <c r="AH2204" s="1">
        <f t="shared" si="278"/>
        <v>6.1</v>
      </c>
      <c r="AI2204" s="86">
        <v>21960</v>
      </c>
      <c r="AJ2204" s="1">
        <v>0.40039999999999998</v>
      </c>
      <c r="AK2204" s="85">
        <f t="shared" si="279"/>
        <v>1.0224</v>
      </c>
      <c r="AL2204" s="1"/>
    </row>
    <row r="2205" spans="19:38" x14ac:dyDescent="0.25">
      <c r="S2205" s="1">
        <f t="shared" si="272"/>
        <v>6.1027777777777779</v>
      </c>
      <c r="T2205" s="86">
        <v>21970</v>
      </c>
      <c r="U2205" s="85">
        <v>0.38679999999999998</v>
      </c>
      <c r="V2205" s="85">
        <f t="shared" si="273"/>
        <v>1.0087999999999999</v>
      </c>
      <c r="W2205" s="1"/>
      <c r="X2205" s="1">
        <f t="shared" si="274"/>
        <v>6.1027777777777779</v>
      </c>
      <c r="Y2205" s="86">
        <v>21970</v>
      </c>
      <c r="Z2205" s="1">
        <v>0.1978</v>
      </c>
      <c r="AA2205" s="85">
        <f t="shared" si="275"/>
        <v>0.81979999999999997</v>
      </c>
      <c r="AB2205" s="1"/>
      <c r="AC2205" s="1">
        <f t="shared" si="276"/>
        <v>6.1027777777777779</v>
      </c>
      <c r="AD2205" s="86">
        <v>21970</v>
      </c>
      <c r="AE2205" s="1">
        <v>0.37609999999999999</v>
      </c>
      <c r="AF2205" s="85">
        <f t="shared" si="277"/>
        <v>0.99809999999999999</v>
      </c>
      <c r="AG2205" s="1"/>
      <c r="AH2205" s="1">
        <f t="shared" si="278"/>
        <v>6.1027777777777779</v>
      </c>
      <c r="AI2205" s="86">
        <v>21970</v>
      </c>
      <c r="AJ2205" s="1">
        <v>0.40039999999999998</v>
      </c>
      <c r="AK2205" s="85">
        <f t="shared" si="279"/>
        <v>1.0224</v>
      </c>
      <c r="AL2205" s="1"/>
    </row>
    <row r="2206" spans="19:38" x14ac:dyDescent="0.25">
      <c r="S2206" s="1">
        <f t="shared" si="272"/>
        <v>6.1055555555555552</v>
      </c>
      <c r="T2206" s="86">
        <v>21980</v>
      </c>
      <c r="U2206" s="85">
        <v>0.38679999999999998</v>
      </c>
      <c r="V2206" s="85">
        <f t="shared" si="273"/>
        <v>1.0087999999999999</v>
      </c>
      <c r="W2206" s="1"/>
      <c r="X2206" s="1">
        <f t="shared" si="274"/>
        <v>6.1055555555555552</v>
      </c>
      <c r="Y2206" s="86">
        <v>21980</v>
      </c>
      <c r="Z2206" s="1">
        <v>0.19769999999999999</v>
      </c>
      <c r="AA2206" s="85">
        <f t="shared" si="275"/>
        <v>0.81969999999999998</v>
      </c>
      <c r="AB2206" s="1"/>
      <c r="AC2206" s="1">
        <f t="shared" si="276"/>
        <v>6.1055555555555552</v>
      </c>
      <c r="AD2206" s="86">
        <v>21980</v>
      </c>
      <c r="AE2206" s="1">
        <v>0.37609999999999999</v>
      </c>
      <c r="AF2206" s="85">
        <f t="shared" si="277"/>
        <v>0.99809999999999999</v>
      </c>
      <c r="AG2206" s="1"/>
      <c r="AH2206" s="1">
        <f t="shared" si="278"/>
        <v>6.1055555555555552</v>
      </c>
      <c r="AI2206" s="86">
        <v>21980</v>
      </c>
      <c r="AJ2206" s="1">
        <v>0.40039999999999998</v>
      </c>
      <c r="AK2206" s="85">
        <f t="shared" si="279"/>
        <v>1.0224</v>
      </c>
      <c r="AL2206" s="1"/>
    </row>
    <row r="2207" spans="19:38" x14ac:dyDescent="0.25">
      <c r="S2207" s="1">
        <f t="shared" si="272"/>
        <v>6.1083333333333334</v>
      </c>
      <c r="T2207" s="86">
        <v>21990</v>
      </c>
      <c r="U2207" s="85">
        <v>0.38679999999999998</v>
      </c>
      <c r="V2207" s="85">
        <f t="shared" si="273"/>
        <v>1.0087999999999999</v>
      </c>
      <c r="W2207" s="1"/>
      <c r="X2207" s="1">
        <f t="shared" si="274"/>
        <v>6.1083333333333334</v>
      </c>
      <c r="Y2207" s="86">
        <v>21990</v>
      </c>
      <c r="Z2207" s="1">
        <v>0.19769999999999999</v>
      </c>
      <c r="AA2207" s="85">
        <f t="shared" si="275"/>
        <v>0.81969999999999998</v>
      </c>
      <c r="AB2207" s="1"/>
      <c r="AC2207" s="1">
        <f t="shared" si="276"/>
        <v>6.1083333333333334</v>
      </c>
      <c r="AD2207" s="86">
        <v>21990</v>
      </c>
      <c r="AE2207" s="1">
        <v>0.37619999999999998</v>
      </c>
      <c r="AF2207" s="85">
        <f t="shared" si="277"/>
        <v>0.99819999999999998</v>
      </c>
      <c r="AG2207" s="1"/>
      <c r="AH2207" s="1">
        <f t="shared" si="278"/>
        <v>6.1083333333333334</v>
      </c>
      <c r="AI2207" s="86">
        <v>21990</v>
      </c>
      <c r="AJ2207" s="1">
        <v>0.40039999999999998</v>
      </c>
      <c r="AK2207" s="85">
        <f t="shared" si="279"/>
        <v>1.0224</v>
      </c>
      <c r="AL2207" s="1"/>
    </row>
    <row r="2208" spans="19:38" x14ac:dyDescent="0.25">
      <c r="S2208" s="1">
        <f t="shared" si="272"/>
        <v>6.1111111111111107</v>
      </c>
      <c r="T2208" s="86">
        <v>22000</v>
      </c>
      <c r="U2208" s="85">
        <v>0.38679999999999998</v>
      </c>
      <c r="V2208" s="85">
        <f t="shared" si="273"/>
        <v>1.0087999999999999</v>
      </c>
      <c r="W2208" s="1"/>
      <c r="X2208" s="1">
        <f t="shared" si="274"/>
        <v>6.1111111111111107</v>
      </c>
      <c r="Y2208" s="86">
        <v>22000</v>
      </c>
      <c r="Z2208" s="1">
        <v>0.19769999999999999</v>
      </c>
      <c r="AA2208" s="85">
        <f t="shared" si="275"/>
        <v>0.81969999999999998</v>
      </c>
      <c r="AB2208" s="1"/>
      <c r="AC2208" s="1">
        <f t="shared" si="276"/>
        <v>6.1111111111111107</v>
      </c>
      <c r="AD2208" s="86">
        <v>22000</v>
      </c>
      <c r="AE2208" s="1">
        <v>0.37619999999999998</v>
      </c>
      <c r="AF2208" s="85">
        <f t="shared" si="277"/>
        <v>0.99819999999999998</v>
      </c>
      <c r="AG2208" s="1"/>
      <c r="AH2208" s="1">
        <f t="shared" si="278"/>
        <v>6.1111111111111107</v>
      </c>
      <c r="AI2208" s="86">
        <v>22000</v>
      </c>
      <c r="AJ2208" s="1">
        <v>0.40039999999999998</v>
      </c>
      <c r="AK2208" s="85">
        <f t="shared" si="279"/>
        <v>1.0224</v>
      </c>
      <c r="AL2208" s="1"/>
    </row>
    <row r="2209" spans="19:38" x14ac:dyDescent="0.25">
      <c r="S2209" s="1">
        <f t="shared" si="272"/>
        <v>6.1138888888888889</v>
      </c>
      <c r="T2209" s="86">
        <v>22010</v>
      </c>
      <c r="U2209" s="85">
        <v>0.38679999999999998</v>
      </c>
      <c r="V2209" s="85">
        <f t="shared" si="273"/>
        <v>1.0087999999999999</v>
      </c>
      <c r="W2209" s="1"/>
      <c r="X2209" s="1">
        <f t="shared" si="274"/>
        <v>6.1138888888888889</v>
      </c>
      <c r="Y2209" s="86">
        <v>22010</v>
      </c>
      <c r="Z2209" s="1">
        <v>0.19769999999999999</v>
      </c>
      <c r="AA2209" s="85">
        <f t="shared" si="275"/>
        <v>0.81969999999999998</v>
      </c>
      <c r="AB2209" s="1"/>
      <c r="AC2209" s="1">
        <f t="shared" si="276"/>
        <v>6.1138888888888889</v>
      </c>
      <c r="AD2209" s="86">
        <v>22010</v>
      </c>
      <c r="AE2209" s="1">
        <v>0.37619999999999998</v>
      </c>
      <c r="AF2209" s="85">
        <f t="shared" si="277"/>
        <v>0.99819999999999998</v>
      </c>
      <c r="AG2209" s="1"/>
      <c r="AH2209" s="1">
        <f t="shared" si="278"/>
        <v>6.1138888888888889</v>
      </c>
      <c r="AI2209" s="86">
        <v>22010</v>
      </c>
      <c r="AJ2209" s="1">
        <v>0.40039999999999998</v>
      </c>
      <c r="AK2209" s="85">
        <f t="shared" si="279"/>
        <v>1.0224</v>
      </c>
      <c r="AL2209" s="1"/>
    </row>
    <row r="2210" spans="19:38" x14ac:dyDescent="0.25">
      <c r="S2210" s="1">
        <f t="shared" si="272"/>
        <v>6.1166666666666663</v>
      </c>
      <c r="T2210" s="86">
        <v>22020</v>
      </c>
      <c r="U2210" s="85">
        <v>0.38679999999999998</v>
      </c>
      <c r="V2210" s="85">
        <f t="shared" si="273"/>
        <v>1.0087999999999999</v>
      </c>
      <c r="W2210" s="1"/>
      <c r="X2210" s="1">
        <f t="shared" si="274"/>
        <v>6.1166666666666663</v>
      </c>
      <c r="Y2210" s="86">
        <v>22020</v>
      </c>
      <c r="Z2210" s="1">
        <v>0.19769999999999999</v>
      </c>
      <c r="AA2210" s="85">
        <f t="shared" si="275"/>
        <v>0.81969999999999998</v>
      </c>
      <c r="AB2210" s="1"/>
      <c r="AC2210" s="1">
        <f t="shared" si="276"/>
        <v>6.1166666666666663</v>
      </c>
      <c r="AD2210" s="86">
        <v>22020</v>
      </c>
      <c r="AE2210" s="1">
        <v>0.37619999999999998</v>
      </c>
      <c r="AF2210" s="85">
        <f t="shared" si="277"/>
        <v>0.99819999999999998</v>
      </c>
      <c r="AG2210" s="1"/>
      <c r="AH2210" s="1">
        <f t="shared" si="278"/>
        <v>6.1166666666666663</v>
      </c>
      <c r="AI2210" s="86">
        <v>22020</v>
      </c>
      <c r="AJ2210" s="1">
        <v>0.40039999999999998</v>
      </c>
      <c r="AK2210" s="85">
        <f t="shared" si="279"/>
        <v>1.0224</v>
      </c>
      <c r="AL2210" s="1"/>
    </row>
    <row r="2211" spans="19:38" x14ac:dyDescent="0.25">
      <c r="S2211" s="1">
        <f t="shared" si="272"/>
        <v>6.1194444444444445</v>
      </c>
      <c r="T2211" s="86">
        <v>22030</v>
      </c>
      <c r="U2211" s="85">
        <v>0.38690000000000002</v>
      </c>
      <c r="V2211" s="85">
        <f t="shared" si="273"/>
        <v>1.0089000000000001</v>
      </c>
      <c r="W2211" s="1"/>
      <c r="X2211" s="1">
        <f t="shared" si="274"/>
        <v>6.1194444444444445</v>
      </c>
      <c r="Y2211" s="86">
        <v>22030</v>
      </c>
      <c r="Z2211" s="1">
        <v>0.19769999999999999</v>
      </c>
      <c r="AA2211" s="85">
        <f t="shared" si="275"/>
        <v>0.81969999999999998</v>
      </c>
      <c r="AB2211" s="1"/>
      <c r="AC2211" s="1">
        <f t="shared" si="276"/>
        <v>6.1194444444444445</v>
      </c>
      <c r="AD2211" s="86">
        <v>22030</v>
      </c>
      <c r="AE2211" s="1">
        <v>0.37619999999999998</v>
      </c>
      <c r="AF2211" s="85">
        <f t="shared" si="277"/>
        <v>0.99819999999999998</v>
      </c>
      <c r="AG2211" s="1"/>
      <c r="AH2211" s="1">
        <f t="shared" si="278"/>
        <v>6.1194444444444445</v>
      </c>
      <c r="AI2211" s="86">
        <v>22030</v>
      </c>
      <c r="AJ2211" s="1">
        <v>0.40039999999999998</v>
      </c>
      <c r="AK2211" s="85">
        <f t="shared" si="279"/>
        <v>1.0224</v>
      </c>
      <c r="AL2211" s="1"/>
    </row>
    <row r="2212" spans="19:38" x14ac:dyDescent="0.25">
      <c r="S2212" s="1">
        <f t="shared" si="272"/>
        <v>6.1222222222222218</v>
      </c>
      <c r="T2212" s="86">
        <v>22040</v>
      </c>
      <c r="U2212" s="85">
        <v>0.38690000000000002</v>
      </c>
      <c r="V2212" s="85">
        <f t="shared" si="273"/>
        <v>1.0089000000000001</v>
      </c>
      <c r="W2212" s="1"/>
      <c r="X2212" s="1">
        <f t="shared" si="274"/>
        <v>6.1222222222222218</v>
      </c>
      <c r="Y2212" s="86">
        <v>22040</v>
      </c>
      <c r="Z2212" s="1">
        <v>0.19769999999999999</v>
      </c>
      <c r="AA2212" s="85">
        <f t="shared" si="275"/>
        <v>0.81969999999999998</v>
      </c>
      <c r="AB2212" s="1"/>
      <c r="AC2212" s="1">
        <f t="shared" si="276"/>
        <v>6.1222222222222218</v>
      </c>
      <c r="AD2212" s="86">
        <v>22040</v>
      </c>
      <c r="AE2212" s="1">
        <v>0.37619999999999998</v>
      </c>
      <c r="AF2212" s="85">
        <f t="shared" si="277"/>
        <v>0.99819999999999998</v>
      </c>
      <c r="AG2212" s="1"/>
      <c r="AH2212" s="1">
        <f t="shared" si="278"/>
        <v>6.1222222222222218</v>
      </c>
      <c r="AI2212" s="86">
        <v>22040</v>
      </c>
      <c r="AJ2212" s="1">
        <v>0.40029999999999999</v>
      </c>
      <c r="AK2212" s="85">
        <f t="shared" si="279"/>
        <v>1.0223</v>
      </c>
      <c r="AL2212" s="1"/>
    </row>
    <row r="2213" spans="19:38" x14ac:dyDescent="0.25">
      <c r="S2213" s="1">
        <f t="shared" si="272"/>
        <v>6.125</v>
      </c>
      <c r="T2213" s="86">
        <v>22050</v>
      </c>
      <c r="U2213" s="85">
        <v>0.38690000000000002</v>
      </c>
      <c r="V2213" s="85">
        <f t="shared" si="273"/>
        <v>1.0089000000000001</v>
      </c>
      <c r="W2213" s="1"/>
      <c r="X2213" s="1">
        <f t="shared" si="274"/>
        <v>6.125</v>
      </c>
      <c r="Y2213" s="86">
        <v>22050</v>
      </c>
      <c r="Z2213" s="1">
        <v>0.19769999999999999</v>
      </c>
      <c r="AA2213" s="85">
        <f t="shared" si="275"/>
        <v>0.81969999999999998</v>
      </c>
      <c r="AB2213" s="1"/>
      <c r="AC2213" s="1">
        <f t="shared" si="276"/>
        <v>6.125</v>
      </c>
      <c r="AD2213" s="86">
        <v>22050</v>
      </c>
      <c r="AE2213" s="1">
        <v>0.37619999999999998</v>
      </c>
      <c r="AF2213" s="85">
        <f t="shared" si="277"/>
        <v>0.99819999999999998</v>
      </c>
      <c r="AG2213" s="1"/>
      <c r="AH2213" s="1">
        <f t="shared" si="278"/>
        <v>6.125</v>
      </c>
      <c r="AI2213" s="86">
        <v>22050</v>
      </c>
      <c r="AJ2213" s="1">
        <v>0.40029999999999999</v>
      </c>
      <c r="AK2213" s="85">
        <f t="shared" si="279"/>
        <v>1.0223</v>
      </c>
      <c r="AL2213" s="1"/>
    </row>
    <row r="2214" spans="19:38" x14ac:dyDescent="0.25">
      <c r="S2214" s="1">
        <f t="shared" si="272"/>
        <v>6.1277777777777782</v>
      </c>
      <c r="T2214" s="86">
        <v>22060</v>
      </c>
      <c r="U2214" s="85">
        <v>0.38690000000000002</v>
      </c>
      <c r="V2214" s="85">
        <f t="shared" si="273"/>
        <v>1.0089000000000001</v>
      </c>
      <c r="W2214" s="1"/>
      <c r="X2214" s="1">
        <f t="shared" si="274"/>
        <v>6.1277777777777782</v>
      </c>
      <c r="Y2214" s="86">
        <v>22060</v>
      </c>
      <c r="Z2214" s="1">
        <v>0.19769999999999999</v>
      </c>
      <c r="AA2214" s="85">
        <f t="shared" si="275"/>
        <v>0.81969999999999998</v>
      </c>
      <c r="AB2214" s="1"/>
      <c r="AC2214" s="1">
        <f t="shared" si="276"/>
        <v>6.1277777777777782</v>
      </c>
      <c r="AD2214" s="86">
        <v>22060</v>
      </c>
      <c r="AE2214" s="1">
        <v>0.37619999999999998</v>
      </c>
      <c r="AF2214" s="85">
        <f t="shared" si="277"/>
        <v>0.99819999999999998</v>
      </c>
      <c r="AG2214" s="1"/>
      <c r="AH2214" s="1">
        <f t="shared" si="278"/>
        <v>6.1277777777777782</v>
      </c>
      <c r="AI2214" s="86">
        <v>22060</v>
      </c>
      <c r="AJ2214" s="1">
        <v>0.40029999999999999</v>
      </c>
      <c r="AK2214" s="85">
        <f t="shared" si="279"/>
        <v>1.0223</v>
      </c>
      <c r="AL2214" s="1"/>
    </row>
    <row r="2215" spans="19:38" x14ac:dyDescent="0.25">
      <c r="S2215" s="1">
        <f t="shared" si="272"/>
        <v>6.1305555555555555</v>
      </c>
      <c r="T2215" s="86">
        <v>22070</v>
      </c>
      <c r="U2215" s="85">
        <v>0.38690000000000002</v>
      </c>
      <c r="V2215" s="85">
        <f t="shared" si="273"/>
        <v>1.0089000000000001</v>
      </c>
      <c r="W2215" s="1"/>
      <c r="X2215" s="1">
        <f t="shared" si="274"/>
        <v>6.1305555555555555</v>
      </c>
      <c r="Y2215" s="86">
        <v>22070</v>
      </c>
      <c r="Z2215" s="1">
        <v>0.19769999999999999</v>
      </c>
      <c r="AA2215" s="85">
        <f t="shared" si="275"/>
        <v>0.81969999999999998</v>
      </c>
      <c r="AB2215" s="1"/>
      <c r="AC2215" s="1">
        <f t="shared" si="276"/>
        <v>6.1305555555555555</v>
      </c>
      <c r="AD2215" s="86">
        <v>22070</v>
      </c>
      <c r="AE2215" s="1">
        <v>0.37619999999999998</v>
      </c>
      <c r="AF2215" s="85">
        <f t="shared" si="277"/>
        <v>0.99819999999999998</v>
      </c>
      <c r="AG2215" s="1"/>
      <c r="AH2215" s="1">
        <f t="shared" si="278"/>
        <v>6.1305555555555555</v>
      </c>
      <c r="AI2215" s="86">
        <v>22070</v>
      </c>
      <c r="AJ2215" s="1">
        <v>0.40029999999999999</v>
      </c>
      <c r="AK2215" s="85">
        <f t="shared" si="279"/>
        <v>1.0223</v>
      </c>
      <c r="AL2215" s="1"/>
    </row>
    <row r="2216" spans="19:38" x14ac:dyDescent="0.25">
      <c r="S2216" s="1">
        <f t="shared" si="272"/>
        <v>6.1333333333333337</v>
      </c>
      <c r="T2216" s="86">
        <v>22080</v>
      </c>
      <c r="U2216" s="85">
        <v>0.38690000000000002</v>
      </c>
      <c r="V2216" s="85">
        <f t="shared" si="273"/>
        <v>1.0089000000000001</v>
      </c>
      <c r="W2216" s="1"/>
      <c r="X2216" s="1">
        <f t="shared" si="274"/>
        <v>6.1333333333333337</v>
      </c>
      <c r="Y2216" s="86">
        <v>22080</v>
      </c>
      <c r="Z2216" s="1">
        <v>0.19769999999999999</v>
      </c>
      <c r="AA2216" s="85">
        <f t="shared" si="275"/>
        <v>0.81969999999999998</v>
      </c>
      <c r="AB2216" s="1"/>
      <c r="AC2216" s="1">
        <f t="shared" si="276"/>
        <v>6.1333333333333337</v>
      </c>
      <c r="AD2216" s="86">
        <v>22080</v>
      </c>
      <c r="AE2216" s="1">
        <v>0.37619999999999998</v>
      </c>
      <c r="AF2216" s="85">
        <f t="shared" si="277"/>
        <v>0.99819999999999998</v>
      </c>
      <c r="AG2216" s="1"/>
      <c r="AH2216" s="1">
        <f t="shared" si="278"/>
        <v>6.1333333333333337</v>
      </c>
      <c r="AI2216" s="86">
        <v>22080</v>
      </c>
      <c r="AJ2216" s="1">
        <v>0.40029999999999999</v>
      </c>
      <c r="AK2216" s="85">
        <f t="shared" si="279"/>
        <v>1.0223</v>
      </c>
      <c r="AL2216" s="1"/>
    </row>
    <row r="2217" spans="19:38" x14ac:dyDescent="0.25">
      <c r="S2217" s="1">
        <f t="shared" si="272"/>
        <v>6.1361111111111111</v>
      </c>
      <c r="T2217" s="86">
        <v>22090</v>
      </c>
      <c r="U2217" s="85">
        <v>0.38690000000000002</v>
      </c>
      <c r="V2217" s="85">
        <f t="shared" si="273"/>
        <v>1.0089000000000001</v>
      </c>
      <c r="W2217" s="1"/>
      <c r="X2217" s="1">
        <f t="shared" si="274"/>
        <v>6.1361111111111111</v>
      </c>
      <c r="Y2217" s="86">
        <v>22090</v>
      </c>
      <c r="Z2217" s="1">
        <v>0.19769999999999999</v>
      </c>
      <c r="AA2217" s="85">
        <f t="shared" si="275"/>
        <v>0.81969999999999998</v>
      </c>
      <c r="AB2217" s="1"/>
      <c r="AC2217" s="1">
        <f t="shared" si="276"/>
        <v>6.1361111111111111</v>
      </c>
      <c r="AD2217" s="86">
        <v>22090</v>
      </c>
      <c r="AE2217" s="1">
        <v>0.37619999999999998</v>
      </c>
      <c r="AF2217" s="85">
        <f t="shared" si="277"/>
        <v>0.99819999999999998</v>
      </c>
      <c r="AG2217" s="1"/>
      <c r="AH2217" s="1">
        <f t="shared" si="278"/>
        <v>6.1361111111111111</v>
      </c>
      <c r="AI2217" s="86">
        <v>22090</v>
      </c>
      <c r="AJ2217" s="1">
        <v>0.40029999999999999</v>
      </c>
      <c r="AK2217" s="85">
        <f t="shared" si="279"/>
        <v>1.0223</v>
      </c>
      <c r="AL2217" s="1"/>
    </row>
    <row r="2218" spans="19:38" x14ac:dyDescent="0.25">
      <c r="S2218" s="1">
        <f t="shared" si="272"/>
        <v>6.1388888888888893</v>
      </c>
      <c r="T2218" s="86">
        <v>22100</v>
      </c>
      <c r="U2218" s="85">
        <v>0.38690000000000002</v>
      </c>
      <c r="V2218" s="85">
        <f t="shared" si="273"/>
        <v>1.0089000000000001</v>
      </c>
      <c r="W2218" s="1"/>
      <c r="X2218" s="1">
        <f t="shared" si="274"/>
        <v>6.1388888888888893</v>
      </c>
      <c r="Y2218" s="86">
        <v>22100</v>
      </c>
      <c r="Z2218" s="1">
        <v>0.19769999999999999</v>
      </c>
      <c r="AA2218" s="85">
        <f t="shared" si="275"/>
        <v>0.81969999999999998</v>
      </c>
      <c r="AB2218" s="1"/>
      <c r="AC2218" s="1">
        <f t="shared" si="276"/>
        <v>6.1388888888888893</v>
      </c>
      <c r="AD2218" s="86">
        <v>22100</v>
      </c>
      <c r="AE2218" s="1">
        <v>0.37619999999999998</v>
      </c>
      <c r="AF2218" s="85">
        <f t="shared" si="277"/>
        <v>0.99819999999999998</v>
      </c>
      <c r="AG2218" s="1"/>
      <c r="AH2218" s="1">
        <f t="shared" si="278"/>
        <v>6.1388888888888893</v>
      </c>
      <c r="AI2218" s="86">
        <v>22100</v>
      </c>
      <c r="AJ2218" s="1">
        <v>0.40029999999999999</v>
      </c>
      <c r="AK2218" s="85">
        <f t="shared" si="279"/>
        <v>1.0223</v>
      </c>
      <c r="AL2218" s="1"/>
    </row>
    <row r="2219" spans="19:38" x14ac:dyDescent="0.25">
      <c r="S2219" s="1">
        <f t="shared" si="272"/>
        <v>6.1416666666666666</v>
      </c>
      <c r="T2219" s="86">
        <v>22110</v>
      </c>
      <c r="U2219" s="85">
        <v>0.38700000000000001</v>
      </c>
      <c r="V2219" s="85">
        <f t="shared" si="273"/>
        <v>1.0089999999999999</v>
      </c>
      <c r="W2219" s="1"/>
      <c r="X2219" s="1">
        <f t="shared" si="274"/>
        <v>6.1416666666666666</v>
      </c>
      <c r="Y2219" s="86">
        <v>22110</v>
      </c>
      <c r="Z2219" s="1">
        <v>0.1976</v>
      </c>
      <c r="AA2219" s="85">
        <f t="shared" si="275"/>
        <v>0.8196</v>
      </c>
      <c r="AB2219" s="1"/>
      <c r="AC2219" s="1">
        <f t="shared" si="276"/>
        <v>6.1416666666666666</v>
      </c>
      <c r="AD2219" s="86">
        <v>22110</v>
      </c>
      <c r="AE2219" s="1">
        <v>0.37619999999999998</v>
      </c>
      <c r="AF2219" s="85">
        <f t="shared" si="277"/>
        <v>0.99819999999999998</v>
      </c>
      <c r="AG2219" s="1"/>
      <c r="AH2219" s="1">
        <f t="shared" si="278"/>
        <v>6.1416666666666666</v>
      </c>
      <c r="AI2219" s="86">
        <v>22110</v>
      </c>
      <c r="AJ2219" s="1">
        <v>0.40029999999999999</v>
      </c>
      <c r="AK2219" s="85">
        <f t="shared" si="279"/>
        <v>1.0223</v>
      </c>
      <c r="AL2219" s="1"/>
    </row>
    <row r="2220" spans="19:38" x14ac:dyDescent="0.25">
      <c r="S2220" s="1">
        <f t="shared" si="272"/>
        <v>6.1444444444444448</v>
      </c>
      <c r="T2220" s="86">
        <v>22120</v>
      </c>
      <c r="U2220" s="85">
        <v>0.38700000000000001</v>
      </c>
      <c r="V2220" s="85">
        <f t="shared" si="273"/>
        <v>1.0089999999999999</v>
      </c>
      <c r="W2220" s="1"/>
      <c r="X2220" s="1">
        <f t="shared" si="274"/>
        <v>6.1444444444444448</v>
      </c>
      <c r="Y2220" s="86">
        <v>22120</v>
      </c>
      <c r="Z2220" s="1">
        <v>0.1976</v>
      </c>
      <c r="AA2220" s="85">
        <f t="shared" si="275"/>
        <v>0.8196</v>
      </c>
      <c r="AB2220" s="1"/>
      <c r="AC2220" s="1">
        <f t="shared" si="276"/>
        <v>6.1444444444444448</v>
      </c>
      <c r="AD2220" s="86">
        <v>22120</v>
      </c>
      <c r="AE2220" s="1">
        <v>0.37619999999999998</v>
      </c>
      <c r="AF2220" s="85">
        <f t="shared" si="277"/>
        <v>0.99819999999999998</v>
      </c>
      <c r="AG2220" s="1"/>
      <c r="AH2220" s="1">
        <f t="shared" si="278"/>
        <v>6.1444444444444448</v>
      </c>
      <c r="AI2220" s="86">
        <v>22120</v>
      </c>
      <c r="AJ2220" s="1">
        <v>0.40029999999999999</v>
      </c>
      <c r="AK2220" s="85">
        <f t="shared" si="279"/>
        <v>1.0223</v>
      </c>
      <c r="AL2220" s="1"/>
    </row>
    <row r="2221" spans="19:38" x14ac:dyDescent="0.25">
      <c r="S2221" s="1">
        <f t="shared" si="272"/>
        <v>6.1472222222222221</v>
      </c>
      <c r="T2221" s="86">
        <v>22130</v>
      </c>
      <c r="U2221" s="85">
        <v>0.38700000000000001</v>
      </c>
      <c r="V2221" s="85">
        <f t="shared" si="273"/>
        <v>1.0089999999999999</v>
      </c>
      <c r="W2221" s="1"/>
      <c r="X2221" s="1">
        <f t="shared" si="274"/>
        <v>6.1472222222222221</v>
      </c>
      <c r="Y2221" s="86">
        <v>22130</v>
      </c>
      <c r="Z2221" s="1">
        <v>0.1976</v>
      </c>
      <c r="AA2221" s="85">
        <f t="shared" si="275"/>
        <v>0.8196</v>
      </c>
      <c r="AB2221" s="1"/>
      <c r="AC2221" s="1">
        <f t="shared" si="276"/>
        <v>6.1472222222222221</v>
      </c>
      <c r="AD2221" s="86">
        <v>22130</v>
      </c>
      <c r="AE2221" s="1">
        <v>0.37619999999999998</v>
      </c>
      <c r="AF2221" s="85">
        <f t="shared" si="277"/>
        <v>0.99819999999999998</v>
      </c>
      <c r="AG2221" s="1"/>
      <c r="AH2221" s="1">
        <f t="shared" si="278"/>
        <v>6.1472222222222221</v>
      </c>
      <c r="AI2221" s="86">
        <v>22130</v>
      </c>
      <c r="AJ2221" s="1">
        <v>0.40029999999999999</v>
      </c>
      <c r="AK2221" s="85">
        <f t="shared" si="279"/>
        <v>1.0223</v>
      </c>
      <c r="AL2221" s="1"/>
    </row>
    <row r="2222" spans="19:38" x14ac:dyDescent="0.25">
      <c r="S2222" s="1">
        <f t="shared" si="272"/>
        <v>6.15</v>
      </c>
      <c r="T2222" s="86">
        <v>22140</v>
      </c>
      <c r="U2222" s="85">
        <v>0.38700000000000001</v>
      </c>
      <c r="V2222" s="85">
        <f t="shared" si="273"/>
        <v>1.0089999999999999</v>
      </c>
      <c r="W2222" s="1"/>
      <c r="X2222" s="1">
        <f t="shared" si="274"/>
        <v>6.15</v>
      </c>
      <c r="Y2222" s="86">
        <v>22140</v>
      </c>
      <c r="Z2222" s="1">
        <v>0.1976</v>
      </c>
      <c r="AA2222" s="85">
        <f t="shared" si="275"/>
        <v>0.8196</v>
      </c>
      <c r="AB2222" s="1"/>
      <c r="AC2222" s="1">
        <f t="shared" si="276"/>
        <v>6.15</v>
      </c>
      <c r="AD2222" s="86">
        <v>22140</v>
      </c>
      <c r="AE2222" s="1">
        <v>0.37619999999999998</v>
      </c>
      <c r="AF2222" s="85">
        <f t="shared" si="277"/>
        <v>0.99819999999999998</v>
      </c>
      <c r="AG2222" s="1"/>
      <c r="AH2222" s="1">
        <f t="shared" si="278"/>
        <v>6.15</v>
      </c>
      <c r="AI2222" s="86">
        <v>22140</v>
      </c>
      <c r="AJ2222" s="1">
        <v>0.40029999999999999</v>
      </c>
      <c r="AK2222" s="85">
        <f t="shared" si="279"/>
        <v>1.0223</v>
      </c>
      <c r="AL2222" s="1"/>
    </row>
    <row r="2223" spans="19:38" x14ac:dyDescent="0.25">
      <c r="S2223" s="1">
        <f t="shared" si="272"/>
        <v>6.1527777777777777</v>
      </c>
      <c r="T2223" s="86">
        <v>22150</v>
      </c>
      <c r="U2223" s="85">
        <v>0.38700000000000001</v>
      </c>
      <c r="V2223" s="85">
        <f t="shared" si="273"/>
        <v>1.0089999999999999</v>
      </c>
      <c r="W2223" s="1"/>
      <c r="X2223" s="1">
        <f t="shared" si="274"/>
        <v>6.1527777777777777</v>
      </c>
      <c r="Y2223" s="86">
        <v>22150</v>
      </c>
      <c r="Z2223" s="1">
        <v>0.1976</v>
      </c>
      <c r="AA2223" s="85">
        <f t="shared" si="275"/>
        <v>0.8196</v>
      </c>
      <c r="AB2223" s="1"/>
      <c r="AC2223" s="1">
        <f t="shared" si="276"/>
        <v>6.1527777777777777</v>
      </c>
      <c r="AD2223" s="86">
        <v>22150</v>
      </c>
      <c r="AE2223" s="1">
        <v>0.37619999999999998</v>
      </c>
      <c r="AF2223" s="85">
        <f t="shared" si="277"/>
        <v>0.99819999999999998</v>
      </c>
      <c r="AG2223" s="1"/>
      <c r="AH2223" s="1">
        <f t="shared" si="278"/>
        <v>6.1527777777777777</v>
      </c>
      <c r="AI2223" s="86">
        <v>22150</v>
      </c>
      <c r="AJ2223" s="1">
        <v>0.4002</v>
      </c>
      <c r="AK2223" s="85">
        <f t="shared" si="279"/>
        <v>1.0222</v>
      </c>
      <c r="AL2223" s="1"/>
    </row>
    <row r="2224" spans="19:38" x14ac:dyDescent="0.25">
      <c r="S2224" s="1">
        <f t="shared" si="272"/>
        <v>6.1555555555555559</v>
      </c>
      <c r="T2224" s="86">
        <v>22160</v>
      </c>
      <c r="U2224" s="85">
        <v>0.38700000000000001</v>
      </c>
      <c r="V2224" s="85">
        <f t="shared" si="273"/>
        <v>1.0089999999999999</v>
      </c>
      <c r="W2224" s="1"/>
      <c r="X2224" s="1">
        <f t="shared" si="274"/>
        <v>6.1555555555555559</v>
      </c>
      <c r="Y2224" s="86">
        <v>22160</v>
      </c>
      <c r="Z2224" s="1">
        <v>0.1976</v>
      </c>
      <c r="AA2224" s="85">
        <f t="shared" si="275"/>
        <v>0.8196</v>
      </c>
      <c r="AB2224" s="1"/>
      <c r="AC2224" s="1">
        <f t="shared" si="276"/>
        <v>6.1555555555555559</v>
      </c>
      <c r="AD2224" s="86">
        <v>22160</v>
      </c>
      <c r="AE2224" s="1">
        <v>0.37619999999999998</v>
      </c>
      <c r="AF2224" s="85">
        <f t="shared" si="277"/>
        <v>0.99819999999999998</v>
      </c>
      <c r="AG2224" s="1"/>
      <c r="AH2224" s="1">
        <f t="shared" si="278"/>
        <v>6.1555555555555559</v>
      </c>
      <c r="AI2224" s="86">
        <v>22160</v>
      </c>
      <c r="AJ2224" s="1">
        <v>0.4002</v>
      </c>
      <c r="AK2224" s="85">
        <f t="shared" si="279"/>
        <v>1.0222</v>
      </c>
      <c r="AL2224" s="1"/>
    </row>
    <row r="2225" spans="19:38" x14ac:dyDescent="0.25">
      <c r="S2225" s="1">
        <f t="shared" si="272"/>
        <v>6.1583333333333332</v>
      </c>
      <c r="T2225" s="86">
        <v>22170</v>
      </c>
      <c r="U2225" s="85">
        <v>0.38700000000000001</v>
      </c>
      <c r="V2225" s="85">
        <f t="shared" si="273"/>
        <v>1.0089999999999999</v>
      </c>
      <c r="W2225" s="1"/>
      <c r="X2225" s="1">
        <f t="shared" si="274"/>
        <v>6.1583333333333332</v>
      </c>
      <c r="Y2225" s="86">
        <v>22170</v>
      </c>
      <c r="Z2225" s="1">
        <v>0.1976</v>
      </c>
      <c r="AA2225" s="85">
        <f t="shared" si="275"/>
        <v>0.8196</v>
      </c>
      <c r="AB2225" s="1"/>
      <c r="AC2225" s="1">
        <f t="shared" si="276"/>
        <v>6.1583333333333332</v>
      </c>
      <c r="AD2225" s="86">
        <v>22170</v>
      </c>
      <c r="AE2225" s="1">
        <v>0.37619999999999998</v>
      </c>
      <c r="AF2225" s="85">
        <f t="shared" si="277"/>
        <v>0.99819999999999998</v>
      </c>
      <c r="AG2225" s="1"/>
      <c r="AH2225" s="1">
        <f t="shared" si="278"/>
        <v>6.1583333333333332</v>
      </c>
      <c r="AI2225" s="86">
        <v>22170</v>
      </c>
      <c r="AJ2225" s="1">
        <v>0.4002</v>
      </c>
      <c r="AK2225" s="85">
        <f t="shared" si="279"/>
        <v>1.0222</v>
      </c>
      <c r="AL2225" s="1"/>
    </row>
    <row r="2226" spans="19:38" x14ac:dyDescent="0.25">
      <c r="S2226" s="1">
        <f t="shared" si="272"/>
        <v>6.1611111111111114</v>
      </c>
      <c r="T2226" s="86">
        <v>22180</v>
      </c>
      <c r="U2226" s="85">
        <v>0.38700000000000001</v>
      </c>
      <c r="V2226" s="85">
        <f t="shared" si="273"/>
        <v>1.0089999999999999</v>
      </c>
      <c r="W2226" s="1"/>
      <c r="X2226" s="1">
        <f t="shared" si="274"/>
        <v>6.1611111111111114</v>
      </c>
      <c r="Y2226" s="86">
        <v>22180</v>
      </c>
      <c r="Z2226" s="1">
        <v>0.1976</v>
      </c>
      <c r="AA2226" s="85">
        <f t="shared" si="275"/>
        <v>0.8196</v>
      </c>
      <c r="AB2226" s="1"/>
      <c r="AC2226" s="1">
        <f t="shared" si="276"/>
        <v>6.1611111111111114</v>
      </c>
      <c r="AD2226" s="86">
        <v>22180</v>
      </c>
      <c r="AE2226" s="1">
        <v>0.37619999999999998</v>
      </c>
      <c r="AF2226" s="85">
        <f t="shared" si="277"/>
        <v>0.99819999999999998</v>
      </c>
      <c r="AG2226" s="1"/>
      <c r="AH2226" s="1">
        <f t="shared" si="278"/>
        <v>6.1611111111111114</v>
      </c>
      <c r="AI2226" s="86">
        <v>22180</v>
      </c>
      <c r="AJ2226" s="1">
        <v>0.4002</v>
      </c>
      <c r="AK2226" s="85">
        <f t="shared" si="279"/>
        <v>1.0222</v>
      </c>
      <c r="AL2226" s="1"/>
    </row>
    <row r="2227" spans="19:38" x14ac:dyDescent="0.25">
      <c r="S2227" s="1">
        <f t="shared" si="272"/>
        <v>6.1638888888888888</v>
      </c>
      <c r="T2227" s="86">
        <v>22190</v>
      </c>
      <c r="U2227" s="85">
        <v>0.38700000000000001</v>
      </c>
      <c r="V2227" s="85">
        <f t="shared" si="273"/>
        <v>1.0089999999999999</v>
      </c>
      <c r="W2227" s="1"/>
      <c r="X2227" s="1">
        <f t="shared" si="274"/>
        <v>6.1638888888888888</v>
      </c>
      <c r="Y2227" s="86">
        <v>22190</v>
      </c>
      <c r="Z2227" s="1">
        <v>0.1976</v>
      </c>
      <c r="AA2227" s="85">
        <f t="shared" si="275"/>
        <v>0.8196</v>
      </c>
      <c r="AB2227" s="1"/>
      <c r="AC2227" s="1">
        <f t="shared" si="276"/>
        <v>6.1638888888888888</v>
      </c>
      <c r="AD2227" s="86">
        <v>22190</v>
      </c>
      <c r="AE2227" s="1">
        <v>0.37619999999999998</v>
      </c>
      <c r="AF2227" s="85">
        <f t="shared" si="277"/>
        <v>0.99819999999999998</v>
      </c>
      <c r="AG2227" s="1"/>
      <c r="AH2227" s="1">
        <f t="shared" si="278"/>
        <v>6.1638888888888888</v>
      </c>
      <c r="AI2227" s="86">
        <v>22190</v>
      </c>
      <c r="AJ2227" s="1">
        <v>0.4002</v>
      </c>
      <c r="AK2227" s="85">
        <f t="shared" si="279"/>
        <v>1.0222</v>
      </c>
      <c r="AL2227" s="1"/>
    </row>
    <row r="2228" spans="19:38" x14ac:dyDescent="0.25">
      <c r="S2228" s="1">
        <f t="shared" si="272"/>
        <v>6.166666666666667</v>
      </c>
      <c r="T2228" s="86">
        <v>22200</v>
      </c>
      <c r="U2228" s="85">
        <v>0.3871</v>
      </c>
      <c r="V2228" s="85">
        <f t="shared" si="273"/>
        <v>1.0091000000000001</v>
      </c>
      <c r="W2228" s="1"/>
      <c r="X2228" s="1">
        <f t="shared" si="274"/>
        <v>6.166666666666667</v>
      </c>
      <c r="Y2228" s="86">
        <v>22200</v>
      </c>
      <c r="Z2228" s="1">
        <v>0.1976</v>
      </c>
      <c r="AA2228" s="85">
        <f t="shared" si="275"/>
        <v>0.8196</v>
      </c>
      <c r="AB2228" s="1"/>
      <c r="AC2228" s="1">
        <f t="shared" si="276"/>
        <v>6.166666666666667</v>
      </c>
      <c r="AD2228" s="86">
        <v>22200</v>
      </c>
      <c r="AE2228" s="1">
        <v>0.37619999999999998</v>
      </c>
      <c r="AF2228" s="85">
        <f t="shared" si="277"/>
        <v>0.99819999999999998</v>
      </c>
      <c r="AG2228" s="1"/>
      <c r="AH2228" s="1">
        <f t="shared" si="278"/>
        <v>6.166666666666667</v>
      </c>
      <c r="AI2228" s="86">
        <v>22200</v>
      </c>
      <c r="AJ2228" s="1">
        <v>0.4002</v>
      </c>
      <c r="AK2228" s="85">
        <f t="shared" si="279"/>
        <v>1.0222</v>
      </c>
      <c r="AL2228" s="1"/>
    </row>
    <row r="2229" spans="19:38" x14ac:dyDescent="0.25">
      <c r="S2229" s="1">
        <f t="shared" si="272"/>
        <v>6.1694444444444443</v>
      </c>
      <c r="T2229" s="86">
        <v>22210</v>
      </c>
      <c r="U2229" s="85">
        <v>0.3871</v>
      </c>
      <c r="V2229" s="85">
        <f t="shared" si="273"/>
        <v>1.0091000000000001</v>
      </c>
      <c r="W2229" s="1"/>
      <c r="X2229" s="1">
        <f t="shared" si="274"/>
        <v>6.1694444444444443</v>
      </c>
      <c r="Y2229" s="86">
        <v>22210</v>
      </c>
      <c r="Z2229" s="1">
        <v>0.1976</v>
      </c>
      <c r="AA2229" s="85">
        <f t="shared" si="275"/>
        <v>0.8196</v>
      </c>
      <c r="AB2229" s="1"/>
      <c r="AC2229" s="1">
        <f t="shared" si="276"/>
        <v>6.1694444444444443</v>
      </c>
      <c r="AD2229" s="86">
        <v>22210</v>
      </c>
      <c r="AE2229" s="1">
        <v>0.37619999999999998</v>
      </c>
      <c r="AF2229" s="85">
        <f t="shared" si="277"/>
        <v>0.99819999999999998</v>
      </c>
      <c r="AG2229" s="1"/>
      <c r="AH2229" s="1">
        <f t="shared" si="278"/>
        <v>6.1694444444444443</v>
      </c>
      <c r="AI2229" s="86">
        <v>22210</v>
      </c>
      <c r="AJ2229" s="1">
        <v>0.4002</v>
      </c>
      <c r="AK2229" s="85">
        <f t="shared" si="279"/>
        <v>1.0222</v>
      </c>
      <c r="AL2229" s="1"/>
    </row>
    <row r="2230" spans="19:38" x14ac:dyDescent="0.25">
      <c r="S2230" s="1">
        <f t="shared" si="272"/>
        <v>6.1722222222222225</v>
      </c>
      <c r="T2230" s="86">
        <v>22220</v>
      </c>
      <c r="U2230" s="85">
        <v>0.3871</v>
      </c>
      <c r="V2230" s="85">
        <f t="shared" si="273"/>
        <v>1.0091000000000001</v>
      </c>
      <c r="W2230" s="1"/>
      <c r="X2230" s="1">
        <f t="shared" si="274"/>
        <v>6.1722222222222225</v>
      </c>
      <c r="Y2230" s="86">
        <v>22220</v>
      </c>
      <c r="Z2230" s="1">
        <v>0.1976</v>
      </c>
      <c r="AA2230" s="85">
        <f t="shared" si="275"/>
        <v>0.8196</v>
      </c>
      <c r="AB2230" s="1"/>
      <c r="AC2230" s="1">
        <f t="shared" si="276"/>
        <v>6.1722222222222225</v>
      </c>
      <c r="AD2230" s="86">
        <v>22220</v>
      </c>
      <c r="AE2230" s="1">
        <v>0.37619999999999998</v>
      </c>
      <c r="AF2230" s="85">
        <f t="shared" si="277"/>
        <v>0.99819999999999998</v>
      </c>
      <c r="AG2230" s="1"/>
      <c r="AH2230" s="1">
        <f t="shared" si="278"/>
        <v>6.1722222222222225</v>
      </c>
      <c r="AI2230" s="86">
        <v>22220</v>
      </c>
      <c r="AJ2230" s="1">
        <v>0.4002</v>
      </c>
      <c r="AK2230" s="85">
        <f t="shared" si="279"/>
        <v>1.0222</v>
      </c>
      <c r="AL2230" s="1"/>
    </row>
    <row r="2231" spans="19:38" x14ac:dyDescent="0.25">
      <c r="S2231" s="1">
        <f t="shared" si="272"/>
        <v>6.1749999999999998</v>
      </c>
      <c r="T2231" s="86">
        <v>22230</v>
      </c>
      <c r="U2231" s="85">
        <v>0.3871</v>
      </c>
      <c r="V2231" s="85">
        <f t="shared" si="273"/>
        <v>1.0091000000000001</v>
      </c>
      <c r="W2231" s="1"/>
      <c r="X2231" s="1">
        <f t="shared" si="274"/>
        <v>6.1749999999999998</v>
      </c>
      <c r="Y2231" s="86">
        <v>22230</v>
      </c>
      <c r="Z2231" s="1">
        <v>0.1976</v>
      </c>
      <c r="AA2231" s="85">
        <f t="shared" si="275"/>
        <v>0.8196</v>
      </c>
      <c r="AB2231" s="1"/>
      <c r="AC2231" s="1">
        <f t="shared" si="276"/>
        <v>6.1749999999999998</v>
      </c>
      <c r="AD2231" s="86">
        <v>22230</v>
      </c>
      <c r="AE2231" s="1">
        <v>0.37619999999999998</v>
      </c>
      <c r="AF2231" s="85">
        <f t="shared" si="277"/>
        <v>0.99819999999999998</v>
      </c>
      <c r="AG2231" s="1"/>
      <c r="AH2231" s="1">
        <f t="shared" si="278"/>
        <v>6.1749999999999998</v>
      </c>
      <c r="AI2231" s="86">
        <v>22230</v>
      </c>
      <c r="AJ2231" s="1">
        <v>0.40010000000000001</v>
      </c>
      <c r="AK2231" s="85">
        <f t="shared" si="279"/>
        <v>1.0221</v>
      </c>
      <c r="AL2231" s="1"/>
    </row>
    <row r="2232" spans="19:38" x14ac:dyDescent="0.25">
      <c r="S2232" s="1">
        <f t="shared" si="272"/>
        <v>6.177777777777778</v>
      </c>
      <c r="T2232" s="86">
        <v>22240</v>
      </c>
      <c r="U2232" s="85">
        <v>0.3871</v>
      </c>
      <c r="V2232" s="85">
        <f t="shared" si="273"/>
        <v>1.0091000000000001</v>
      </c>
      <c r="W2232" s="1"/>
      <c r="X2232" s="1">
        <f t="shared" si="274"/>
        <v>6.177777777777778</v>
      </c>
      <c r="Y2232" s="86">
        <v>22240</v>
      </c>
      <c r="Z2232" s="1">
        <v>0.19750000000000001</v>
      </c>
      <c r="AA2232" s="85">
        <f t="shared" si="275"/>
        <v>0.81950000000000001</v>
      </c>
      <c r="AB2232" s="1"/>
      <c r="AC2232" s="1">
        <f t="shared" si="276"/>
        <v>6.177777777777778</v>
      </c>
      <c r="AD2232" s="86">
        <v>22240</v>
      </c>
      <c r="AE2232" s="1">
        <v>0.37619999999999998</v>
      </c>
      <c r="AF2232" s="85">
        <f t="shared" si="277"/>
        <v>0.99819999999999998</v>
      </c>
      <c r="AG2232" s="1"/>
      <c r="AH2232" s="1">
        <f t="shared" si="278"/>
        <v>6.177777777777778</v>
      </c>
      <c r="AI2232" s="86">
        <v>22240</v>
      </c>
      <c r="AJ2232" s="1">
        <v>0.40010000000000001</v>
      </c>
      <c r="AK2232" s="85">
        <f t="shared" si="279"/>
        <v>1.0221</v>
      </c>
      <c r="AL2232" s="1"/>
    </row>
    <row r="2233" spans="19:38" x14ac:dyDescent="0.25">
      <c r="S2233" s="1">
        <f t="shared" si="272"/>
        <v>6.1805555555555554</v>
      </c>
      <c r="T2233" s="86">
        <v>22250</v>
      </c>
      <c r="U2233" s="85">
        <v>0.3871</v>
      </c>
      <c r="V2233" s="85">
        <f t="shared" si="273"/>
        <v>1.0091000000000001</v>
      </c>
      <c r="W2233" s="1"/>
      <c r="X2233" s="1">
        <f t="shared" si="274"/>
        <v>6.1805555555555554</v>
      </c>
      <c r="Y2233" s="86">
        <v>22250</v>
      </c>
      <c r="Z2233" s="1">
        <v>0.19750000000000001</v>
      </c>
      <c r="AA2233" s="85">
        <f t="shared" si="275"/>
        <v>0.81950000000000001</v>
      </c>
      <c r="AB2233" s="1"/>
      <c r="AC2233" s="1">
        <f t="shared" si="276"/>
        <v>6.1805555555555554</v>
      </c>
      <c r="AD2233" s="86">
        <v>22250</v>
      </c>
      <c r="AE2233" s="1">
        <v>0.37619999999999998</v>
      </c>
      <c r="AF2233" s="85">
        <f t="shared" si="277"/>
        <v>0.99819999999999998</v>
      </c>
      <c r="AG2233" s="1"/>
      <c r="AH2233" s="1">
        <f t="shared" si="278"/>
        <v>6.1805555555555554</v>
      </c>
      <c r="AI2233" s="86">
        <v>22250</v>
      </c>
      <c r="AJ2233" s="1">
        <v>0.40010000000000001</v>
      </c>
      <c r="AK2233" s="85">
        <f t="shared" si="279"/>
        <v>1.0221</v>
      </c>
      <c r="AL2233" s="1"/>
    </row>
    <row r="2234" spans="19:38" x14ac:dyDescent="0.25">
      <c r="S2234" s="1">
        <f t="shared" si="272"/>
        <v>6.1833333333333336</v>
      </c>
      <c r="T2234" s="86">
        <v>22260</v>
      </c>
      <c r="U2234" s="85">
        <v>0.3871</v>
      </c>
      <c r="V2234" s="85">
        <f t="shared" si="273"/>
        <v>1.0091000000000001</v>
      </c>
      <c r="W2234" s="1"/>
      <c r="X2234" s="1">
        <f t="shared" si="274"/>
        <v>6.1833333333333336</v>
      </c>
      <c r="Y2234" s="86">
        <v>22260</v>
      </c>
      <c r="Z2234" s="1">
        <v>0.19750000000000001</v>
      </c>
      <c r="AA2234" s="85">
        <f t="shared" si="275"/>
        <v>0.81950000000000001</v>
      </c>
      <c r="AB2234" s="1"/>
      <c r="AC2234" s="1">
        <f t="shared" si="276"/>
        <v>6.1833333333333336</v>
      </c>
      <c r="AD2234" s="86">
        <v>22260</v>
      </c>
      <c r="AE2234" s="1">
        <v>0.37619999999999998</v>
      </c>
      <c r="AF2234" s="85">
        <f t="shared" si="277"/>
        <v>0.99819999999999998</v>
      </c>
      <c r="AG2234" s="1"/>
      <c r="AH2234" s="1">
        <f t="shared" si="278"/>
        <v>6.1833333333333336</v>
      </c>
      <c r="AI2234" s="86">
        <v>22260</v>
      </c>
      <c r="AJ2234" s="1">
        <v>0.40010000000000001</v>
      </c>
      <c r="AK2234" s="85">
        <f t="shared" si="279"/>
        <v>1.0221</v>
      </c>
      <c r="AL2234" s="1"/>
    </row>
    <row r="2235" spans="19:38" x14ac:dyDescent="0.25">
      <c r="S2235" s="1">
        <f t="shared" si="272"/>
        <v>6.1861111111111109</v>
      </c>
      <c r="T2235" s="86">
        <v>22270</v>
      </c>
      <c r="U2235" s="85">
        <v>0.3871</v>
      </c>
      <c r="V2235" s="85">
        <f t="shared" si="273"/>
        <v>1.0091000000000001</v>
      </c>
      <c r="W2235" s="1"/>
      <c r="X2235" s="1">
        <f t="shared" si="274"/>
        <v>6.1861111111111109</v>
      </c>
      <c r="Y2235" s="86">
        <v>22270</v>
      </c>
      <c r="Z2235" s="1">
        <v>0.19750000000000001</v>
      </c>
      <c r="AA2235" s="85">
        <f t="shared" si="275"/>
        <v>0.81950000000000001</v>
      </c>
      <c r="AB2235" s="1"/>
      <c r="AC2235" s="1">
        <f t="shared" si="276"/>
        <v>6.1861111111111109</v>
      </c>
      <c r="AD2235" s="86">
        <v>22270</v>
      </c>
      <c r="AE2235" s="1">
        <v>0.37619999999999998</v>
      </c>
      <c r="AF2235" s="85">
        <f t="shared" si="277"/>
        <v>0.99819999999999998</v>
      </c>
      <c r="AG2235" s="1"/>
      <c r="AH2235" s="1">
        <f t="shared" si="278"/>
        <v>6.1861111111111109</v>
      </c>
      <c r="AI2235" s="86">
        <v>22270</v>
      </c>
      <c r="AJ2235" s="1">
        <v>0.40010000000000001</v>
      </c>
      <c r="AK2235" s="85">
        <f t="shared" si="279"/>
        <v>1.0221</v>
      </c>
      <c r="AL2235" s="1"/>
    </row>
    <row r="2236" spans="19:38" x14ac:dyDescent="0.25">
      <c r="S2236" s="1">
        <f t="shared" si="272"/>
        <v>6.1888888888888891</v>
      </c>
      <c r="T2236" s="86">
        <v>22280</v>
      </c>
      <c r="U2236" s="85">
        <v>0.3871</v>
      </c>
      <c r="V2236" s="85">
        <f t="shared" si="273"/>
        <v>1.0091000000000001</v>
      </c>
      <c r="W2236" s="1"/>
      <c r="X2236" s="1">
        <f t="shared" si="274"/>
        <v>6.1888888888888891</v>
      </c>
      <c r="Y2236" s="86">
        <v>22280</v>
      </c>
      <c r="Z2236" s="1">
        <v>0.19750000000000001</v>
      </c>
      <c r="AA2236" s="85">
        <f t="shared" si="275"/>
        <v>0.81950000000000001</v>
      </c>
      <c r="AB2236" s="1"/>
      <c r="AC2236" s="1">
        <f t="shared" si="276"/>
        <v>6.1888888888888891</v>
      </c>
      <c r="AD2236" s="86">
        <v>22280</v>
      </c>
      <c r="AE2236" s="1">
        <v>0.37619999999999998</v>
      </c>
      <c r="AF2236" s="85">
        <f t="shared" si="277"/>
        <v>0.99819999999999998</v>
      </c>
      <c r="AG2236" s="1"/>
      <c r="AH2236" s="1">
        <f t="shared" si="278"/>
        <v>6.1888888888888891</v>
      </c>
      <c r="AI2236" s="86">
        <v>22280</v>
      </c>
      <c r="AJ2236" s="1">
        <v>0.40010000000000001</v>
      </c>
      <c r="AK2236" s="85">
        <f t="shared" si="279"/>
        <v>1.0221</v>
      </c>
      <c r="AL2236" s="1"/>
    </row>
    <row r="2237" spans="19:38" x14ac:dyDescent="0.25">
      <c r="S2237" s="1">
        <f t="shared" si="272"/>
        <v>6.1916666666666664</v>
      </c>
      <c r="T2237" s="86">
        <v>22290</v>
      </c>
      <c r="U2237" s="85">
        <v>0.3871</v>
      </c>
      <c r="V2237" s="85">
        <f t="shared" si="273"/>
        <v>1.0091000000000001</v>
      </c>
      <c r="W2237" s="1"/>
      <c r="X2237" s="1">
        <f t="shared" si="274"/>
        <v>6.1916666666666664</v>
      </c>
      <c r="Y2237" s="86">
        <v>22290</v>
      </c>
      <c r="Z2237" s="1">
        <v>0.19750000000000001</v>
      </c>
      <c r="AA2237" s="85">
        <f t="shared" si="275"/>
        <v>0.81950000000000001</v>
      </c>
      <c r="AB2237" s="1"/>
      <c r="AC2237" s="1">
        <f t="shared" si="276"/>
        <v>6.1916666666666664</v>
      </c>
      <c r="AD2237" s="86">
        <v>22290</v>
      </c>
      <c r="AE2237" s="1">
        <v>0.37619999999999998</v>
      </c>
      <c r="AF2237" s="85">
        <f t="shared" si="277"/>
        <v>0.99819999999999998</v>
      </c>
      <c r="AG2237" s="1"/>
      <c r="AH2237" s="1">
        <f t="shared" si="278"/>
        <v>6.1916666666666664</v>
      </c>
      <c r="AI2237" s="86">
        <v>22290</v>
      </c>
      <c r="AJ2237" s="1">
        <v>0.40010000000000001</v>
      </c>
      <c r="AK2237" s="85">
        <f t="shared" si="279"/>
        <v>1.0221</v>
      </c>
      <c r="AL2237" s="1"/>
    </row>
    <row r="2238" spans="19:38" x14ac:dyDescent="0.25">
      <c r="S2238" s="1">
        <f t="shared" si="272"/>
        <v>6.1944444444444446</v>
      </c>
      <c r="T2238" s="86">
        <v>22300</v>
      </c>
      <c r="U2238" s="85">
        <v>0.3871</v>
      </c>
      <c r="V2238" s="85">
        <f t="shared" si="273"/>
        <v>1.0091000000000001</v>
      </c>
      <c r="W2238" s="1"/>
      <c r="X2238" s="1">
        <f t="shared" si="274"/>
        <v>6.1944444444444446</v>
      </c>
      <c r="Y2238" s="86">
        <v>22300</v>
      </c>
      <c r="Z2238" s="1">
        <v>0.19750000000000001</v>
      </c>
      <c r="AA2238" s="85">
        <f t="shared" si="275"/>
        <v>0.81950000000000001</v>
      </c>
      <c r="AB2238" s="1"/>
      <c r="AC2238" s="1">
        <f t="shared" si="276"/>
        <v>6.1944444444444446</v>
      </c>
      <c r="AD2238" s="86">
        <v>22300</v>
      </c>
      <c r="AE2238" s="1">
        <v>0.37619999999999998</v>
      </c>
      <c r="AF2238" s="85">
        <f t="shared" si="277"/>
        <v>0.99819999999999998</v>
      </c>
      <c r="AG2238" s="1"/>
      <c r="AH2238" s="1">
        <f t="shared" si="278"/>
        <v>6.1944444444444446</v>
      </c>
      <c r="AI2238" s="86">
        <v>22300</v>
      </c>
      <c r="AJ2238" s="1">
        <v>0.40010000000000001</v>
      </c>
      <c r="AK2238" s="85">
        <f t="shared" si="279"/>
        <v>1.0221</v>
      </c>
      <c r="AL2238" s="1"/>
    </row>
    <row r="2239" spans="19:38" x14ac:dyDescent="0.25">
      <c r="S2239" s="1">
        <f t="shared" si="272"/>
        <v>6.197222222222222</v>
      </c>
      <c r="T2239" s="86">
        <v>22310</v>
      </c>
      <c r="U2239" s="85">
        <v>0.3871</v>
      </c>
      <c r="V2239" s="85">
        <f t="shared" si="273"/>
        <v>1.0091000000000001</v>
      </c>
      <c r="W2239" s="1"/>
      <c r="X2239" s="1">
        <f t="shared" si="274"/>
        <v>6.197222222222222</v>
      </c>
      <c r="Y2239" s="86">
        <v>22310</v>
      </c>
      <c r="Z2239" s="1">
        <v>0.19750000000000001</v>
      </c>
      <c r="AA2239" s="85">
        <f t="shared" si="275"/>
        <v>0.81950000000000001</v>
      </c>
      <c r="AB2239" s="1"/>
      <c r="AC2239" s="1">
        <f t="shared" si="276"/>
        <v>6.197222222222222</v>
      </c>
      <c r="AD2239" s="86">
        <v>22310</v>
      </c>
      <c r="AE2239" s="1">
        <v>0.37619999999999998</v>
      </c>
      <c r="AF2239" s="85">
        <f t="shared" si="277"/>
        <v>0.99819999999999998</v>
      </c>
      <c r="AG2239" s="1"/>
      <c r="AH2239" s="1">
        <f t="shared" si="278"/>
        <v>6.197222222222222</v>
      </c>
      <c r="AI2239" s="86">
        <v>22310</v>
      </c>
      <c r="AJ2239" s="1">
        <v>0.40010000000000001</v>
      </c>
      <c r="AK2239" s="85">
        <f t="shared" si="279"/>
        <v>1.0221</v>
      </c>
      <c r="AL2239" s="1"/>
    </row>
    <row r="2240" spans="19:38" x14ac:dyDescent="0.25">
      <c r="S2240" s="1">
        <f t="shared" si="272"/>
        <v>6.2</v>
      </c>
      <c r="T2240" s="86">
        <v>22320</v>
      </c>
      <c r="U2240" s="85">
        <v>0.38719999999999999</v>
      </c>
      <c r="V2240" s="85">
        <f t="shared" si="273"/>
        <v>1.0091999999999999</v>
      </c>
      <c r="W2240" s="1"/>
      <c r="X2240" s="1">
        <f t="shared" si="274"/>
        <v>6.2</v>
      </c>
      <c r="Y2240" s="86">
        <v>22320</v>
      </c>
      <c r="Z2240" s="1">
        <v>0.19750000000000001</v>
      </c>
      <c r="AA2240" s="85">
        <f t="shared" si="275"/>
        <v>0.81950000000000001</v>
      </c>
      <c r="AB2240" s="1"/>
      <c r="AC2240" s="1">
        <f t="shared" si="276"/>
        <v>6.2</v>
      </c>
      <c r="AD2240" s="86">
        <v>22320</v>
      </c>
      <c r="AE2240" s="1">
        <v>0.37619999999999998</v>
      </c>
      <c r="AF2240" s="85">
        <f t="shared" si="277"/>
        <v>0.99819999999999998</v>
      </c>
      <c r="AG2240" s="1"/>
      <c r="AH2240" s="1">
        <f t="shared" si="278"/>
        <v>6.2</v>
      </c>
      <c r="AI2240" s="86">
        <v>22320</v>
      </c>
      <c r="AJ2240" s="1">
        <v>0.40010000000000001</v>
      </c>
      <c r="AK2240" s="85">
        <f t="shared" si="279"/>
        <v>1.0221</v>
      </c>
      <c r="AL2240" s="1"/>
    </row>
    <row r="2241" spans="19:38" x14ac:dyDescent="0.25">
      <c r="S2241" s="1">
        <f t="shared" si="272"/>
        <v>6.2027777777777775</v>
      </c>
      <c r="T2241" s="86">
        <v>22330</v>
      </c>
      <c r="U2241" s="85">
        <v>0.38719999999999999</v>
      </c>
      <c r="V2241" s="85">
        <f t="shared" si="273"/>
        <v>1.0091999999999999</v>
      </c>
      <c r="W2241" s="1"/>
      <c r="X2241" s="1">
        <f t="shared" si="274"/>
        <v>6.2027777777777775</v>
      </c>
      <c r="Y2241" s="86">
        <v>22330</v>
      </c>
      <c r="Z2241" s="1">
        <v>0.19750000000000001</v>
      </c>
      <c r="AA2241" s="85">
        <f t="shared" si="275"/>
        <v>0.81950000000000001</v>
      </c>
      <c r="AB2241" s="1"/>
      <c r="AC2241" s="1">
        <f t="shared" si="276"/>
        <v>6.2027777777777775</v>
      </c>
      <c r="AD2241" s="86">
        <v>22330</v>
      </c>
      <c r="AE2241" s="1">
        <v>0.37619999999999998</v>
      </c>
      <c r="AF2241" s="85">
        <f t="shared" si="277"/>
        <v>0.99819999999999998</v>
      </c>
      <c r="AG2241" s="1"/>
      <c r="AH2241" s="1">
        <f t="shared" si="278"/>
        <v>6.2027777777777775</v>
      </c>
      <c r="AI2241" s="86">
        <v>22330</v>
      </c>
      <c r="AJ2241" s="1">
        <v>0.40010000000000001</v>
      </c>
      <c r="AK2241" s="85">
        <f t="shared" si="279"/>
        <v>1.0221</v>
      </c>
      <c r="AL2241" s="1"/>
    </row>
    <row r="2242" spans="19:38" x14ac:dyDescent="0.25">
      <c r="S2242" s="1">
        <f t="shared" si="272"/>
        <v>6.2055555555555557</v>
      </c>
      <c r="T2242" s="86">
        <v>22340</v>
      </c>
      <c r="U2242" s="85">
        <v>0.38719999999999999</v>
      </c>
      <c r="V2242" s="85">
        <f t="shared" si="273"/>
        <v>1.0091999999999999</v>
      </c>
      <c r="W2242" s="1"/>
      <c r="X2242" s="1">
        <f t="shared" si="274"/>
        <v>6.2055555555555557</v>
      </c>
      <c r="Y2242" s="86">
        <v>22340</v>
      </c>
      <c r="Z2242" s="1">
        <v>0.19750000000000001</v>
      </c>
      <c r="AA2242" s="85">
        <f t="shared" si="275"/>
        <v>0.81950000000000001</v>
      </c>
      <c r="AB2242" s="1"/>
      <c r="AC2242" s="1">
        <f t="shared" si="276"/>
        <v>6.2055555555555557</v>
      </c>
      <c r="AD2242" s="86">
        <v>22340</v>
      </c>
      <c r="AE2242" s="1">
        <v>0.37619999999999998</v>
      </c>
      <c r="AF2242" s="85">
        <f t="shared" si="277"/>
        <v>0.99819999999999998</v>
      </c>
      <c r="AG2242" s="1"/>
      <c r="AH2242" s="1">
        <f t="shared" si="278"/>
        <v>6.2055555555555557</v>
      </c>
      <c r="AI2242" s="86">
        <v>22340</v>
      </c>
      <c r="AJ2242" s="1">
        <v>0.40010000000000001</v>
      </c>
      <c r="AK2242" s="85">
        <f t="shared" si="279"/>
        <v>1.0221</v>
      </c>
      <c r="AL2242" s="1"/>
    </row>
    <row r="2243" spans="19:38" x14ac:dyDescent="0.25">
      <c r="S2243" s="1">
        <f t="shared" si="272"/>
        <v>6.208333333333333</v>
      </c>
      <c r="T2243" s="86">
        <v>22350</v>
      </c>
      <c r="U2243" s="85">
        <v>0.38719999999999999</v>
      </c>
      <c r="V2243" s="85">
        <f t="shared" si="273"/>
        <v>1.0091999999999999</v>
      </c>
      <c r="W2243" s="1"/>
      <c r="X2243" s="1">
        <f t="shared" si="274"/>
        <v>6.208333333333333</v>
      </c>
      <c r="Y2243" s="86">
        <v>22350</v>
      </c>
      <c r="Z2243" s="1">
        <v>0.19739999999999999</v>
      </c>
      <c r="AA2243" s="85">
        <f t="shared" si="275"/>
        <v>0.81940000000000002</v>
      </c>
      <c r="AB2243" s="1"/>
      <c r="AC2243" s="1">
        <f t="shared" si="276"/>
        <v>6.208333333333333</v>
      </c>
      <c r="AD2243" s="86">
        <v>22350</v>
      </c>
      <c r="AE2243" s="1">
        <v>0.37619999999999998</v>
      </c>
      <c r="AF2243" s="85">
        <f t="shared" si="277"/>
        <v>0.99819999999999998</v>
      </c>
      <c r="AG2243" s="1"/>
      <c r="AH2243" s="1">
        <f t="shared" si="278"/>
        <v>6.208333333333333</v>
      </c>
      <c r="AI2243" s="86">
        <v>22350</v>
      </c>
      <c r="AJ2243" s="1">
        <v>0.40010000000000001</v>
      </c>
      <c r="AK2243" s="85">
        <f t="shared" si="279"/>
        <v>1.0221</v>
      </c>
      <c r="AL2243" s="1"/>
    </row>
    <row r="2244" spans="19:38" x14ac:dyDescent="0.25">
      <c r="S2244" s="1">
        <f t="shared" si="272"/>
        <v>6.2111111111111112</v>
      </c>
      <c r="T2244" s="86">
        <v>22360</v>
      </c>
      <c r="U2244" s="85">
        <v>0.38719999999999999</v>
      </c>
      <c r="V2244" s="85">
        <f t="shared" si="273"/>
        <v>1.0091999999999999</v>
      </c>
      <c r="W2244" s="1"/>
      <c r="X2244" s="1">
        <f t="shared" si="274"/>
        <v>6.2111111111111112</v>
      </c>
      <c r="Y2244" s="86">
        <v>22360</v>
      </c>
      <c r="Z2244" s="1">
        <v>0.19739999999999999</v>
      </c>
      <c r="AA2244" s="85">
        <f t="shared" si="275"/>
        <v>0.81940000000000002</v>
      </c>
      <c r="AB2244" s="1"/>
      <c r="AC2244" s="1">
        <f t="shared" si="276"/>
        <v>6.2111111111111112</v>
      </c>
      <c r="AD2244" s="86">
        <v>22360</v>
      </c>
      <c r="AE2244" s="1">
        <v>0.37619999999999998</v>
      </c>
      <c r="AF2244" s="85">
        <f t="shared" si="277"/>
        <v>0.99819999999999998</v>
      </c>
      <c r="AG2244" s="1"/>
      <c r="AH2244" s="1">
        <f t="shared" si="278"/>
        <v>6.2111111111111112</v>
      </c>
      <c r="AI2244" s="86">
        <v>22360</v>
      </c>
      <c r="AJ2244" s="1">
        <v>0.40010000000000001</v>
      </c>
      <c r="AK2244" s="85">
        <f t="shared" si="279"/>
        <v>1.0221</v>
      </c>
      <c r="AL2244" s="1"/>
    </row>
    <row r="2245" spans="19:38" x14ac:dyDescent="0.25">
      <c r="S2245" s="1">
        <f t="shared" si="272"/>
        <v>6.2138888888888886</v>
      </c>
      <c r="T2245" s="86">
        <v>22370</v>
      </c>
      <c r="U2245" s="85">
        <v>0.38719999999999999</v>
      </c>
      <c r="V2245" s="85">
        <f t="shared" si="273"/>
        <v>1.0091999999999999</v>
      </c>
      <c r="W2245" s="1"/>
      <c r="X2245" s="1">
        <f t="shared" si="274"/>
        <v>6.2138888888888886</v>
      </c>
      <c r="Y2245" s="86">
        <v>22370</v>
      </c>
      <c r="Z2245" s="1">
        <v>0.19739999999999999</v>
      </c>
      <c r="AA2245" s="85">
        <f t="shared" si="275"/>
        <v>0.81940000000000002</v>
      </c>
      <c r="AB2245" s="1"/>
      <c r="AC2245" s="1">
        <f t="shared" si="276"/>
        <v>6.2138888888888886</v>
      </c>
      <c r="AD2245" s="86">
        <v>22370</v>
      </c>
      <c r="AE2245" s="1">
        <v>0.37630000000000002</v>
      </c>
      <c r="AF2245" s="85">
        <f t="shared" si="277"/>
        <v>0.99829999999999997</v>
      </c>
      <c r="AG2245" s="1"/>
      <c r="AH2245" s="1">
        <f t="shared" si="278"/>
        <v>6.2138888888888886</v>
      </c>
      <c r="AI2245" s="86">
        <v>22370</v>
      </c>
      <c r="AJ2245" s="1">
        <v>0.4</v>
      </c>
      <c r="AK2245" s="85">
        <f t="shared" si="279"/>
        <v>1.022</v>
      </c>
      <c r="AL2245" s="1"/>
    </row>
    <row r="2246" spans="19:38" x14ac:dyDescent="0.25">
      <c r="S2246" s="1">
        <f t="shared" si="272"/>
        <v>6.2166666666666668</v>
      </c>
      <c r="T2246" s="86">
        <v>22380</v>
      </c>
      <c r="U2246" s="85">
        <v>0.38719999999999999</v>
      </c>
      <c r="V2246" s="85">
        <f t="shared" si="273"/>
        <v>1.0091999999999999</v>
      </c>
      <c r="W2246" s="1"/>
      <c r="X2246" s="1">
        <f t="shared" si="274"/>
        <v>6.2166666666666668</v>
      </c>
      <c r="Y2246" s="86">
        <v>22380</v>
      </c>
      <c r="Z2246" s="1">
        <v>0.19739999999999999</v>
      </c>
      <c r="AA2246" s="85">
        <f t="shared" si="275"/>
        <v>0.81940000000000002</v>
      </c>
      <c r="AB2246" s="1"/>
      <c r="AC2246" s="1">
        <f t="shared" si="276"/>
        <v>6.2166666666666668</v>
      </c>
      <c r="AD2246" s="86">
        <v>22380</v>
      </c>
      <c r="AE2246" s="1">
        <v>0.37630000000000002</v>
      </c>
      <c r="AF2246" s="85">
        <f t="shared" si="277"/>
        <v>0.99829999999999997</v>
      </c>
      <c r="AG2246" s="1"/>
      <c r="AH2246" s="1">
        <f t="shared" si="278"/>
        <v>6.2166666666666668</v>
      </c>
      <c r="AI2246" s="86">
        <v>22380</v>
      </c>
      <c r="AJ2246" s="1">
        <v>0.4</v>
      </c>
      <c r="AK2246" s="85">
        <f t="shared" si="279"/>
        <v>1.022</v>
      </c>
      <c r="AL2246" s="1"/>
    </row>
    <row r="2247" spans="19:38" x14ac:dyDescent="0.25">
      <c r="S2247" s="1">
        <f t="shared" si="272"/>
        <v>6.2194444444444441</v>
      </c>
      <c r="T2247" s="86">
        <v>22390</v>
      </c>
      <c r="U2247" s="85">
        <v>0.38719999999999999</v>
      </c>
      <c r="V2247" s="85">
        <f t="shared" si="273"/>
        <v>1.0091999999999999</v>
      </c>
      <c r="W2247" s="1"/>
      <c r="X2247" s="1">
        <f t="shared" si="274"/>
        <v>6.2194444444444441</v>
      </c>
      <c r="Y2247" s="86">
        <v>22390</v>
      </c>
      <c r="Z2247" s="1">
        <v>0.19739999999999999</v>
      </c>
      <c r="AA2247" s="85">
        <f t="shared" si="275"/>
        <v>0.81940000000000002</v>
      </c>
      <c r="AB2247" s="1"/>
      <c r="AC2247" s="1">
        <f t="shared" si="276"/>
        <v>6.2194444444444441</v>
      </c>
      <c r="AD2247" s="86">
        <v>22390</v>
      </c>
      <c r="AE2247" s="1">
        <v>0.37630000000000002</v>
      </c>
      <c r="AF2247" s="85">
        <f t="shared" si="277"/>
        <v>0.99829999999999997</v>
      </c>
      <c r="AG2247" s="1"/>
      <c r="AH2247" s="1">
        <f t="shared" si="278"/>
        <v>6.2194444444444441</v>
      </c>
      <c r="AI2247" s="86">
        <v>22390</v>
      </c>
      <c r="AJ2247" s="1">
        <v>0.4</v>
      </c>
      <c r="AK2247" s="85">
        <f t="shared" si="279"/>
        <v>1.022</v>
      </c>
      <c r="AL2247" s="1"/>
    </row>
    <row r="2248" spans="19:38" x14ac:dyDescent="0.25">
      <c r="S2248" s="1">
        <f t="shared" si="272"/>
        <v>6.2222222222222223</v>
      </c>
      <c r="T2248" s="86">
        <v>22400</v>
      </c>
      <c r="U2248" s="85">
        <v>0.38719999999999999</v>
      </c>
      <c r="V2248" s="85">
        <f t="shared" si="273"/>
        <v>1.0091999999999999</v>
      </c>
      <c r="W2248" s="1"/>
      <c r="X2248" s="1">
        <f t="shared" si="274"/>
        <v>6.2222222222222223</v>
      </c>
      <c r="Y2248" s="86">
        <v>22400</v>
      </c>
      <c r="Z2248" s="1">
        <v>0.19739999999999999</v>
      </c>
      <c r="AA2248" s="85">
        <f t="shared" si="275"/>
        <v>0.81940000000000002</v>
      </c>
      <c r="AB2248" s="1"/>
      <c r="AC2248" s="1">
        <f t="shared" si="276"/>
        <v>6.2222222222222223</v>
      </c>
      <c r="AD2248" s="86">
        <v>22400</v>
      </c>
      <c r="AE2248" s="1">
        <v>0.37630000000000002</v>
      </c>
      <c r="AF2248" s="85">
        <f t="shared" si="277"/>
        <v>0.99829999999999997</v>
      </c>
      <c r="AG2248" s="1"/>
      <c r="AH2248" s="1">
        <f t="shared" si="278"/>
        <v>6.2222222222222223</v>
      </c>
      <c r="AI2248" s="86">
        <v>22400</v>
      </c>
      <c r="AJ2248" s="1">
        <v>0.4</v>
      </c>
      <c r="AK2248" s="85">
        <f t="shared" si="279"/>
        <v>1.022</v>
      </c>
      <c r="AL2248" s="1"/>
    </row>
    <row r="2249" spans="19:38" x14ac:dyDescent="0.25">
      <c r="S2249" s="1">
        <f t="shared" ref="S2249:S2312" si="280">T2249/3600</f>
        <v>6.2249999999999996</v>
      </c>
      <c r="T2249" s="86">
        <v>22410</v>
      </c>
      <c r="U2249" s="85">
        <v>0.38729999999999998</v>
      </c>
      <c r="V2249" s="85">
        <f t="shared" ref="V2249:V2312" si="281">U2249+0.622</f>
        <v>1.0093000000000001</v>
      </c>
      <c r="W2249" s="1"/>
      <c r="X2249" s="1">
        <f t="shared" ref="X2249:X2312" si="282">Y2249/3600</f>
        <v>6.2249999999999996</v>
      </c>
      <c r="Y2249" s="86">
        <v>22410</v>
      </c>
      <c r="Z2249" s="1">
        <v>0.19739999999999999</v>
      </c>
      <c r="AA2249" s="85">
        <f t="shared" ref="AA2249:AA2312" si="283">Z2249+0.622</f>
        <v>0.81940000000000002</v>
      </c>
      <c r="AB2249" s="1"/>
      <c r="AC2249" s="1">
        <f t="shared" ref="AC2249:AC2312" si="284">AD2249/3600</f>
        <v>6.2249999999999996</v>
      </c>
      <c r="AD2249" s="86">
        <v>22410</v>
      </c>
      <c r="AE2249" s="1">
        <v>0.37630000000000002</v>
      </c>
      <c r="AF2249" s="85">
        <f t="shared" ref="AF2249:AF2312" si="285">AE2249+0.622</f>
        <v>0.99829999999999997</v>
      </c>
      <c r="AG2249" s="1"/>
      <c r="AH2249" s="1">
        <f t="shared" ref="AH2249:AH2312" si="286">AI2249/3600</f>
        <v>6.2249999999999996</v>
      </c>
      <c r="AI2249" s="86">
        <v>22410</v>
      </c>
      <c r="AJ2249" s="1">
        <v>0.4</v>
      </c>
      <c r="AK2249" s="85">
        <f t="shared" ref="AK2249:AK2312" si="287">AJ2249+0.622</f>
        <v>1.022</v>
      </c>
      <c r="AL2249" s="1"/>
    </row>
    <row r="2250" spans="19:38" x14ac:dyDescent="0.25">
      <c r="S2250" s="1">
        <f t="shared" si="280"/>
        <v>6.2277777777777779</v>
      </c>
      <c r="T2250" s="86">
        <v>22420</v>
      </c>
      <c r="U2250" s="85">
        <v>0.38729999999999998</v>
      </c>
      <c r="V2250" s="85">
        <f t="shared" si="281"/>
        <v>1.0093000000000001</v>
      </c>
      <c r="W2250" s="1"/>
      <c r="X2250" s="1">
        <f t="shared" si="282"/>
        <v>6.2277777777777779</v>
      </c>
      <c r="Y2250" s="86">
        <v>22420</v>
      </c>
      <c r="Z2250" s="1">
        <v>0.19739999999999999</v>
      </c>
      <c r="AA2250" s="85">
        <f t="shared" si="283"/>
        <v>0.81940000000000002</v>
      </c>
      <c r="AB2250" s="1"/>
      <c r="AC2250" s="1">
        <f t="shared" si="284"/>
        <v>6.2277777777777779</v>
      </c>
      <c r="AD2250" s="86">
        <v>22420</v>
      </c>
      <c r="AE2250" s="1">
        <v>0.37630000000000002</v>
      </c>
      <c r="AF2250" s="85">
        <f t="shared" si="285"/>
        <v>0.99829999999999997</v>
      </c>
      <c r="AG2250" s="1"/>
      <c r="AH2250" s="1">
        <f t="shared" si="286"/>
        <v>6.2277777777777779</v>
      </c>
      <c r="AI2250" s="86">
        <v>22420</v>
      </c>
      <c r="AJ2250" s="1">
        <v>0.4</v>
      </c>
      <c r="AK2250" s="85">
        <f t="shared" si="287"/>
        <v>1.022</v>
      </c>
      <c r="AL2250" s="1"/>
    </row>
    <row r="2251" spans="19:38" x14ac:dyDescent="0.25">
      <c r="S2251" s="1">
        <f t="shared" si="280"/>
        <v>6.2305555555555552</v>
      </c>
      <c r="T2251" s="86">
        <v>22430</v>
      </c>
      <c r="U2251" s="85">
        <v>0.38729999999999998</v>
      </c>
      <c r="V2251" s="85">
        <f t="shared" si="281"/>
        <v>1.0093000000000001</v>
      </c>
      <c r="W2251" s="1"/>
      <c r="X2251" s="1">
        <f t="shared" si="282"/>
        <v>6.2305555555555552</v>
      </c>
      <c r="Y2251" s="86">
        <v>22430</v>
      </c>
      <c r="Z2251" s="1">
        <v>0.19739999999999999</v>
      </c>
      <c r="AA2251" s="85">
        <f t="shared" si="283"/>
        <v>0.81940000000000002</v>
      </c>
      <c r="AB2251" s="1"/>
      <c r="AC2251" s="1">
        <f t="shared" si="284"/>
        <v>6.2305555555555552</v>
      </c>
      <c r="AD2251" s="86">
        <v>22430</v>
      </c>
      <c r="AE2251" s="1">
        <v>0.37630000000000002</v>
      </c>
      <c r="AF2251" s="85">
        <f t="shared" si="285"/>
        <v>0.99829999999999997</v>
      </c>
      <c r="AG2251" s="1"/>
      <c r="AH2251" s="1">
        <f t="shared" si="286"/>
        <v>6.2305555555555552</v>
      </c>
      <c r="AI2251" s="86">
        <v>22430</v>
      </c>
      <c r="AJ2251" s="1">
        <v>0.4</v>
      </c>
      <c r="AK2251" s="85">
        <f t="shared" si="287"/>
        <v>1.022</v>
      </c>
      <c r="AL2251" s="1"/>
    </row>
    <row r="2252" spans="19:38" x14ac:dyDescent="0.25">
      <c r="S2252" s="1">
        <f t="shared" si="280"/>
        <v>6.2333333333333334</v>
      </c>
      <c r="T2252" s="86">
        <v>22440</v>
      </c>
      <c r="U2252" s="85">
        <v>0.38729999999999998</v>
      </c>
      <c r="V2252" s="85">
        <f t="shared" si="281"/>
        <v>1.0093000000000001</v>
      </c>
      <c r="W2252" s="1"/>
      <c r="X2252" s="1">
        <f t="shared" si="282"/>
        <v>6.2333333333333334</v>
      </c>
      <c r="Y2252" s="86">
        <v>22440</v>
      </c>
      <c r="Z2252" s="1">
        <v>0.19739999999999999</v>
      </c>
      <c r="AA2252" s="85">
        <f t="shared" si="283"/>
        <v>0.81940000000000002</v>
      </c>
      <c r="AB2252" s="1"/>
      <c r="AC2252" s="1">
        <f t="shared" si="284"/>
        <v>6.2333333333333334</v>
      </c>
      <c r="AD2252" s="86">
        <v>22440</v>
      </c>
      <c r="AE2252" s="1">
        <v>0.37630000000000002</v>
      </c>
      <c r="AF2252" s="85">
        <f t="shared" si="285"/>
        <v>0.99829999999999997</v>
      </c>
      <c r="AG2252" s="1"/>
      <c r="AH2252" s="1">
        <f t="shared" si="286"/>
        <v>6.2333333333333334</v>
      </c>
      <c r="AI2252" s="86">
        <v>22440</v>
      </c>
      <c r="AJ2252" s="1">
        <v>0.4</v>
      </c>
      <c r="AK2252" s="85">
        <f t="shared" si="287"/>
        <v>1.022</v>
      </c>
      <c r="AL2252" s="1"/>
    </row>
    <row r="2253" spans="19:38" x14ac:dyDescent="0.25">
      <c r="S2253" s="1">
        <f t="shared" si="280"/>
        <v>6.2361111111111107</v>
      </c>
      <c r="T2253" s="86">
        <v>22450</v>
      </c>
      <c r="U2253" s="85">
        <v>0.38729999999999998</v>
      </c>
      <c r="V2253" s="85">
        <f t="shared" si="281"/>
        <v>1.0093000000000001</v>
      </c>
      <c r="W2253" s="1"/>
      <c r="X2253" s="1">
        <f t="shared" si="282"/>
        <v>6.2361111111111107</v>
      </c>
      <c r="Y2253" s="86">
        <v>22450</v>
      </c>
      <c r="Z2253" s="1">
        <v>0.19739999999999999</v>
      </c>
      <c r="AA2253" s="85">
        <f t="shared" si="283"/>
        <v>0.81940000000000002</v>
      </c>
      <c r="AB2253" s="1"/>
      <c r="AC2253" s="1">
        <f t="shared" si="284"/>
        <v>6.2361111111111107</v>
      </c>
      <c r="AD2253" s="86">
        <v>22450</v>
      </c>
      <c r="AE2253" s="1">
        <v>0.37630000000000002</v>
      </c>
      <c r="AF2253" s="85">
        <f t="shared" si="285"/>
        <v>0.99829999999999997</v>
      </c>
      <c r="AG2253" s="1"/>
      <c r="AH2253" s="1">
        <f t="shared" si="286"/>
        <v>6.2361111111111107</v>
      </c>
      <c r="AI2253" s="86">
        <v>22450</v>
      </c>
      <c r="AJ2253" s="1">
        <v>0.4</v>
      </c>
      <c r="AK2253" s="85">
        <f t="shared" si="287"/>
        <v>1.022</v>
      </c>
      <c r="AL2253" s="1"/>
    </row>
    <row r="2254" spans="19:38" x14ac:dyDescent="0.25">
      <c r="S2254" s="1">
        <f t="shared" si="280"/>
        <v>6.2388888888888889</v>
      </c>
      <c r="T2254" s="86">
        <v>22460</v>
      </c>
      <c r="U2254" s="85">
        <v>0.38729999999999998</v>
      </c>
      <c r="V2254" s="85">
        <f t="shared" si="281"/>
        <v>1.0093000000000001</v>
      </c>
      <c r="W2254" s="1"/>
      <c r="X2254" s="1">
        <f t="shared" si="282"/>
        <v>6.2388888888888889</v>
      </c>
      <c r="Y2254" s="86">
        <v>22460</v>
      </c>
      <c r="Z2254" s="1">
        <v>0.19739999999999999</v>
      </c>
      <c r="AA2254" s="85">
        <f t="shared" si="283"/>
        <v>0.81940000000000002</v>
      </c>
      <c r="AB2254" s="1"/>
      <c r="AC2254" s="1">
        <f t="shared" si="284"/>
        <v>6.2388888888888889</v>
      </c>
      <c r="AD2254" s="86">
        <v>22460</v>
      </c>
      <c r="AE2254" s="1">
        <v>0.37630000000000002</v>
      </c>
      <c r="AF2254" s="85">
        <f t="shared" si="285"/>
        <v>0.99829999999999997</v>
      </c>
      <c r="AG2254" s="1"/>
      <c r="AH2254" s="1">
        <f t="shared" si="286"/>
        <v>6.2388888888888889</v>
      </c>
      <c r="AI2254" s="86">
        <v>22460</v>
      </c>
      <c r="AJ2254" s="1">
        <v>0.39989999999999998</v>
      </c>
      <c r="AK2254" s="85">
        <f t="shared" si="287"/>
        <v>1.0219</v>
      </c>
      <c r="AL2254" s="1"/>
    </row>
    <row r="2255" spans="19:38" x14ac:dyDescent="0.25">
      <c r="S2255" s="1">
        <f t="shared" si="280"/>
        <v>6.2416666666666663</v>
      </c>
      <c r="T2255" s="86">
        <v>22470</v>
      </c>
      <c r="U2255" s="85">
        <v>0.38729999999999998</v>
      </c>
      <c r="V2255" s="85">
        <f t="shared" si="281"/>
        <v>1.0093000000000001</v>
      </c>
      <c r="W2255" s="1"/>
      <c r="X2255" s="1">
        <f t="shared" si="282"/>
        <v>6.2416666666666663</v>
      </c>
      <c r="Y2255" s="86">
        <v>22470</v>
      </c>
      <c r="Z2255" s="1">
        <v>0.19739999999999999</v>
      </c>
      <c r="AA2255" s="85">
        <f t="shared" si="283"/>
        <v>0.81940000000000002</v>
      </c>
      <c r="AB2255" s="1"/>
      <c r="AC2255" s="1">
        <f t="shared" si="284"/>
        <v>6.2416666666666663</v>
      </c>
      <c r="AD2255" s="86">
        <v>22470</v>
      </c>
      <c r="AE2255" s="1">
        <v>0.37630000000000002</v>
      </c>
      <c r="AF2255" s="85">
        <f t="shared" si="285"/>
        <v>0.99829999999999997</v>
      </c>
      <c r="AG2255" s="1"/>
      <c r="AH2255" s="1">
        <f t="shared" si="286"/>
        <v>6.2416666666666663</v>
      </c>
      <c r="AI2255" s="86">
        <v>22470</v>
      </c>
      <c r="AJ2255" s="1">
        <v>0.39989999999999998</v>
      </c>
      <c r="AK2255" s="85">
        <f t="shared" si="287"/>
        <v>1.0219</v>
      </c>
      <c r="AL2255" s="1"/>
    </row>
    <row r="2256" spans="19:38" x14ac:dyDescent="0.25">
      <c r="S2256" s="1">
        <f t="shared" si="280"/>
        <v>6.2444444444444445</v>
      </c>
      <c r="T2256" s="86">
        <v>22480</v>
      </c>
      <c r="U2256" s="85">
        <v>0.38729999999999998</v>
      </c>
      <c r="V2256" s="85">
        <f t="shared" si="281"/>
        <v>1.0093000000000001</v>
      </c>
      <c r="W2256" s="1"/>
      <c r="X2256" s="1">
        <f t="shared" si="282"/>
        <v>6.2444444444444445</v>
      </c>
      <c r="Y2256" s="86">
        <v>22480</v>
      </c>
      <c r="Z2256" s="1">
        <v>0.19739999999999999</v>
      </c>
      <c r="AA2256" s="85">
        <f t="shared" si="283"/>
        <v>0.81940000000000002</v>
      </c>
      <c r="AB2256" s="1"/>
      <c r="AC2256" s="1">
        <f t="shared" si="284"/>
        <v>6.2444444444444445</v>
      </c>
      <c r="AD2256" s="86">
        <v>22480</v>
      </c>
      <c r="AE2256" s="1">
        <v>0.37630000000000002</v>
      </c>
      <c r="AF2256" s="85">
        <f t="shared" si="285"/>
        <v>0.99829999999999997</v>
      </c>
      <c r="AG2256" s="1"/>
      <c r="AH2256" s="1">
        <f t="shared" si="286"/>
        <v>6.2444444444444445</v>
      </c>
      <c r="AI2256" s="86">
        <v>22480</v>
      </c>
      <c r="AJ2256" s="1">
        <v>0.39989999999999998</v>
      </c>
      <c r="AK2256" s="85">
        <f t="shared" si="287"/>
        <v>1.0219</v>
      </c>
      <c r="AL2256" s="1"/>
    </row>
    <row r="2257" spans="19:38" x14ac:dyDescent="0.25">
      <c r="S2257" s="1">
        <f t="shared" si="280"/>
        <v>6.2472222222222218</v>
      </c>
      <c r="T2257" s="86">
        <v>22490</v>
      </c>
      <c r="U2257" s="85">
        <v>0.38729999999999998</v>
      </c>
      <c r="V2257" s="85">
        <f t="shared" si="281"/>
        <v>1.0093000000000001</v>
      </c>
      <c r="W2257" s="1"/>
      <c r="X2257" s="1">
        <f t="shared" si="282"/>
        <v>6.2472222222222218</v>
      </c>
      <c r="Y2257" s="86">
        <v>22490</v>
      </c>
      <c r="Z2257" s="1">
        <v>0.19739999999999999</v>
      </c>
      <c r="AA2257" s="85">
        <f t="shared" si="283"/>
        <v>0.81940000000000002</v>
      </c>
      <c r="AB2257" s="1"/>
      <c r="AC2257" s="1">
        <f t="shared" si="284"/>
        <v>6.2472222222222218</v>
      </c>
      <c r="AD2257" s="86">
        <v>22490</v>
      </c>
      <c r="AE2257" s="1">
        <v>0.37630000000000002</v>
      </c>
      <c r="AF2257" s="85">
        <f t="shared" si="285"/>
        <v>0.99829999999999997</v>
      </c>
      <c r="AG2257" s="1"/>
      <c r="AH2257" s="1">
        <f t="shared" si="286"/>
        <v>6.2472222222222218</v>
      </c>
      <c r="AI2257" s="86">
        <v>22490</v>
      </c>
      <c r="AJ2257" s="1">
        <v>0.39989999999999998</v>
      </c>
      <c r="AK2257" s="85">
        <f t="shared" si="287"/>
        <v>1.0219</v>
      </c>
      <c r="AL2257" s="1"/>
    </row>
    <row r="2258" spans="19:38" x14ac:dyDescent="0.25">
      <c r="S2258" s="1">
        <f t="shared" si="280"/>
        <v>6.25</v>
      </c>
      <c r="T2258" s="86">
        <v>22500</v>
      </c>
      <c r="U2258" s="85">
        <v>0.38729999999999998</v>
      </c>
      <c r="V2258" s="85">
        <f t="shared" si="281"/>
        <v>1.0093000000000001</v>
      </c>
      <c r="W2258" s="1"/>
      <c r="X2258" s="1">
        <f t="shared" si="282"/>
        <v>6.25</v>
      </c>
      <c r="Y2258" s="86">
        <v>22500</v>
      </c>
      <c r="Z2258" s="1">
        <v>0.19739999999999999</v>
      </c>
      <c r="AA2258" s="85">
        <f t="shared" si="283"/>
        <v>0.81940000000000002</v>
      </c>
      <c r="AB2258" s="1"/>
      <c r="AC2258" s="1">
        <f t="shared" si="284"/>
        <v>6.25</v>
      </c>
      <c r="AD2258" s="86">
        <v>22500</v>
      </c>
      <c r="AE2258" s="1">
        <v>0.37630000000000002</v>
      </c>
      <c r="AF2258" s="85">
        <f t="shared" si="285"/>
        <v>0.99829999999999997</v>
      </c>
      <c r="AG2258" s="1"/>
      <c r="AH2258" s="1">
        <f t="shared" si="286"/>
        <v>6.25</v>
      </c>
      <c r="AI2258" s="86">
        <v>22500</v>
      </c>
      <c r="AJ2258" s="1">
        <v>0.39989999999999998</v>
      </c>
      <c r="AK2258" s="85">
        <f t="shared" si="287"/>
        <v>1.0219</v>
      </c>
      <c r="AL2258" s="1"/>
    </row>
    <row r="2259" spans="19:38" x14ac:dyDescent="0.25">
      <c r="S2259" s="1">
        <f t="shared" si="280"/>
        <v>6.2527777777777782</v>
      </c>
      <c r="T2259" s="86">
        <v>22510</v>
      </c>
      <c r="U2259" s="85">
        <v>0.38740000000000002</v>
      </c>
      <c r="V2259" s="85">
        <f t="shared" si="281"/>
        <v>1.0094000000000001</v>
      </c>
      <c r="W2259" s="1"/>
      <c r="X2259" s="1">
        <f t="shared" si="282"/>
        <v>6.2527777777777782</v>
      </c>
      <c r="Y2259" s="86">
        <v>22510</v>
      </c>
      <c r="Z2259" s="1">
        <v>0.1973</v>
      </c>
      <c r="AA2259" s="85">
        <f t="shared" si="283"/>
        <v>0.81930000000000003</v>
      </c>
      <c r="AB2259" s="1"/>
      <c r="AC2259" s="1">
        <f t="shared" si="284"/>
        <v>6.2527777777777782</v>
      </c>
      <c r="AD2259" s="86">
        <v>22510</v>
      </c>
      <c r="AE2259" s="1">
        <v>0.37630000000000002</v>
      </c>
      <c r="AF2259" s="85">
        <f t="shared" si="285"/>
        <v>0.99829999999999997</v>
      </c>
      <c r="AG2259" s="1"/>
      <c r="AH2259" s="1">
        <f t="shared" si="286"/>
        <v>6.2527777777777782</v>
      </c>
      <c r="AI2259" s="86">
        <v>22510</v>
      </c>
      <c r="AJ2259" s="1">
        <v>0.39989999999999998</v>
      </c>
      <c r="AK2259" s="85">
        <f t="shared" si="287"/>
        <v>1.0219</v>
      </c>
      <c r="AL2259" s="1"/>
    </row>
    <row r="2260" spans="19:38" x14ac:dyDescent="0.25">
      <c r="S2260" s="1">
        <f t="shared" si="280"/>
        <v>6.2555555555555555</v>
      </c>
      <c r="T2260" s="86">
        <v>22520</v>
      </c>
      <c r="U2260" s="85">
        <v>0.38740000000000002</v>
      </c>
      <c r="V2260" s="85">
        <f t="shared" si="281"/>
        <v>1.0094000000000001</v>
      </c>
      <c r="W2260" s="1"/>
      <c r="X2260" s="1">
        <f t="shared" si="282"/>
        <v>6.2555555555555555</v>
      </c>
      <c r="Y2260" s="86">
        <v>22520</v>
      </c>
      <c r="Z2260" s="1">
        <v>0.1973</v>
      </c>
      <c r="AA2260" s="85">
        <f t="shared" si="283"/>
        <v>0.81930000000000003</v>
      </c>
      <c r="AB2260" s="1"/>
      <c r="AC2260" s="1">
        <f t="shared" si="284"/>
        <v>6.2555555555555555</v>
      </c>
      <c r="AD2260" s="86">
        <v>22520</v>
      </c>
      <c r="AE2260" s="1">
        <v>0.37630000000000002</v>
      </c>
      <c r="AF2260" s="85">
        <f t="shared" si="285"/>
        <v>0.99829999999999997</v>
      </c>
      <c r="AG2260" s="1"/>
      <c r="AH2260" s="1">
        <f t="shared" si="286"/>
        <v>6.2555555555555555</v>
      </c>
      <c r="AI2260" s="86">
        <v>22520</v>
      </c>
      <c r="AJ2260" s="1">
        <v>0.39989999999999998</v>
      </c>
      <c r="AK2260" s="85">
        <f t="shared" si="287"/>
        <v>1.0219</v>
      </c>
      <c r="AL2260" s="1"/>
    </row>
    <row r="2261" spans="19:38" x14ac:dyDescent="0.25">
      <c r="S2261" s="1">
        <f t="shared" si="280"/>
        <v>6.2583333333333337</v>
      </c>
      <c r="T2261" s="86">
        <v>22530</v>
      </c>
      <c r="U2261" s="85">
        <v>0.38740000000000002</v>
      </c>
      <c r="V2261" s="85">
        <f t="shared" si="281"/>
        <v>1.0094000000000001</v>
      </c>
      <c r="W2261" s="1"/>
      <c r="X2261" s="1">
        <f t="shared" si="282"/>
        <v>6.2583333333333337</v>
      </c>
      <c r="Y2261" s="86">
        <v>22530</v>
      </c>
      <c r="Z2261" s="1">
        <v>0.1973</v>
      </c>
      <c r="AA2261" s="85">
        <f t="shared" si="283"/>
        <v>0.81930000000000003</v>
      </c>
      <c r="AB2261" s="1"/>
      <c r="AC2261" s="1">
        <f t="shared" si="284"/>
        <v>6.2583333333333337</v>
      </c>
      <c r="AD2261" s="86">
        <v>22530</v>
      </c>
      <c r="AE2261" s="1">
        <v>0.37630000000000002</v>
      </c>
      <c r="AF2261" s="85">
        <f t="shared" si="285"/>
        <v>0.99829999999999997</v>
      </c>
      <c r="AG2261" s="1"/>
      <c r="AH2261" s="1">
        <f t="shared" si="286"/>
        <v>6.2583333333333337</v>
      </c>
      <c r="AI2261" s="86">
        <v>22530</v>
      </c>
      <c r="AJ2261" s="1">
        <v>0.39989999999999998</v>
      </c>
      <c r="AK2261" s="85">
        <f t="shared" si="287"/>
        <v>1.0219</v>
      </c>
      <c r="AL2261" s="1"/>
    </row>
    <row r="2262" spans="19:38" x14ac:dyDescent="0.25">
      <c r="S2262" s="1">
        <f t="shared" si="280"/>
        <v>6.2611111111111111</v>
      </c>
      <c r="T2262" s="86">
        <v>22540</v>
      </c>
      <c r="U2262" s="85">
        <v>0.38740000000000002</v>
      </c>
      <c r="V2262" s="85">
        <f t="shared" si="281"/>
        <v>1.0094000000000001</v>
      </c>
      <c r="W2262" s="1"/>
      <c r="X2262" s="1">
        <f t="shared" si="282"/>
        <v>6.2611111111111111</v>
      </c>
      <c r="Y2262" s="86">
        <v>22540</v>
      </c>
      <c r="Z2262" s="1">
        <v>0.1973</v>
      </c>
      <c r="AA2262" s="85">
        <f t="shared" si="283"/>
        <v>0.81930000000000003</v>
      </c>
      <c r="AB2262" s="1"/>
      <c r="AC2262" s="1">
        <f t="shared" si="284"/>
        <v>6.2611111111111111</v>
      </c>
      <c r="AD2262" s="86">
        <v>22540</v>
      </c>
      <c r="AE2262" s="1">
        <v>0.37630000000000002</v>
      </c>
      <c r="AF2262" s="85">
        <f t="shared" si="285"/>
        <v>0.99829999999999997</v>
      </c>
      <c r="AG2262" s="1"/>
      <c r="AH2262" s="1">
        <f t="shared" si="286"/>
        <v>6.2611111111111111</v>
      </c>
      <c r="AI2262" s="86">
        <v>22540</v>
      </c>
      <c r="AJ2262" s="1">
        <v>0.39989999999999998</v>
      </c>
      <c r="AK2262" s="85">
        <f t="shared" si="287"/>
        <v>1.0219</v>
      </c>
      <c r="AL2262" s="1"/>
    </row>
    <row r="2263" spans="19:38" x14ac:dyDescent="0.25">
      <c r="S2263" s="1">
        <f t="shared" si="280"/>
        <v>6.2638888888888893</v>
      </c>
      <c r="T2263" s="86">
        <v>22550</v>
      </c>
      <c r="U2263" s="85">
        <v>0.38740000000000002</v>
      </c>
      <c r="V2263" s="85">
        <f t="shared" si="281"/>
        <v>1.0094000000000001</v>
      </c>
      <c r="W2263" s="1"/>
      <c r="X2263" s="1">
        <f t="shared" si="282"/>
        <v>6.2638888888888893</v>
      </c>
      <c r="Y2263" s="86">
        <v>22550</v>
      </c>
      <c r="Z2263" s="1">
        <v>0.1973</v>
      </c>
      <c r="AA2263" s="85">
        <f t="shared" si="283"/>
        <v>0.81930000000000003</v>
      </c>
      <c r="AB2263" s="1"/>
      <c r="AC2263" s="1">
        <f t="shared" si="284"/>
        <v>6.2638888888888893</v>
      </c>
      <c r="AD2263" s="86">
        <v>22550</v>
      </c>
      <c r="AE2263" s="1">
        <v>0.37630000000000002</v>
      </c>
      <c r="AF2263" s="85">
        <f t="shared" si="285"/>
        <v>0.99829999999999997</v>
      </c>
      <c r="AG2263" s="1"/>
      <c r="AH2263" s="1">
        <f t="shared" si="286"/>
        <v>6.2638888888888893</v>
      </c>
      <c r="AI2263" s="86">
        <v>22550</v>
      </c>
      <c r="AJ2263" s="1">
        <v>0.39979999999999999</v>
      </c>
      <c r="AK2263" s="85">
        <f t="shared" si="287"/>
        <v>1.0218</v>
      </c>
      <c r="AL2263" s="1"/>
    </row>
    <row r="2264" spans="19:38" x14ac:dyDescent="0.25">
      <c r="S2264" s="1">
        <f t="shared" si="280"/>
        <v>6.2666666666666666</v>
      </c>
      <c r="T2264" s="86">
        <v>22560</v>
      </c>
      <c r="U2264" s="85">
        <v>0.38740000000000002</v>
      </c>
      <c r="V2264" s="85">
        <f t="shared" si="281"/>
        <v>1.0094000000000001</v>
      </c>
      <c r="W2264" s="1"/>
      <c r="X2264" s="1">
        <f t="shared" si="282"/>
        <v>6.2666666666666666</v>
      </c>
      <c r="Y2264" s="86">
        <v>22560</v>
      </c>
      <c r="Z2264" s="1">
        <v>0.1973</v>
      </c>
      <c r="AA2264" s="85">
        <f t="shared" si="283"/>
        <v>0.81930000000000003</v>
      </c>
      <c r="AB2264" s="1"/>
      <c r="AC2264" s="1">
        <f t="shared" si="284"/>
        <v>6.2666666666666666</v>
      </c>
      <c r="AD2264" s="86">
        <v>22560</v>
      </c>
      <c r="AE2264" s="1">
        <v>0.37630000000000002</v>
      </c>
      <c r="AF2264" s="85">
        <f t="shared" si="285"/>
        <v>0.99829999999999997</v>
      </c>
      <c r="AG2264" s="1"/>
      <c r="AH2264" s="1">
        <f t="shared" si="286"/>
        <v>6.2666666666666666</v>
      </c>
      <c r="AI2264" s="86">
        <v>22560</v>
      </c>
      <c r="AJ2264" s="1">
        <v>0.39979999999999999</v>
      </c>
      <c r="AK2264" s="85">
        <f t="shared" si="287"/>
        <v>1.0218</v>
      </c>
      <c r="AL2264" s="1"/>
    </row>
    <row r="2265" spans="19:38" x14ac:dyDescent="0.25">
      <c r="S2265" s="1">
        <f t="shared" si="280"/>
        <v>6.2694444444444448</v>
      </c>
      <c r="T2265" s="86">
        <v>22570</v>
      </c>
      <c r="U2265" s="85">
        <v>0.38740000000000002</v>
      </c>
      <c r="V2265" s="85">
        <f t="shared" si="281"/>
        <v>1.0094000000000001</v>
      </c>
      <c r="W2265" s="1"/>
      <c r="X2265" s="1">
        <f t="shared" si="282"/>
        <v>6.2694444444444448</v>
      </c>
      <c r="Y2265" s="86">
        <v>22570</v>
      </c>
      <c r="Z2265" s="1">
        <v>0.1973</v>
      </c>
      <c r="AA2265" s="85">
        <f t="shared" si="283"/>
        <v>0.81930000000000003</v>
      </c>
      <c r="AB2265" s="1"/>
      <c r="AC2265" s="1">
        <f t="shared" si="284"/>
        <v>6.2694444444444448</v>
      </c>
      <c r="AD2265" s="86">
        <v>22570</v>
      </c>
      <c r="AE2265" s="1">
        <v>0.37630000000000002</v>
      </c>
      <c r="AF2265" s="85">
        <f t="shared" si="285"/>
        <v>0.99829999999999997</v>
      </c>
      <c r="AG2265" s="1"/>
      <c r="AH2265" s="1">
        <f t="shared" si="286"/>
        <v>6.2694444444444448</v>
      </c>
      <c r="AI2265" s="86">
        <v>22570</v>
      </c>
      <c r="AJ2265" s="1">
        <v>0.39979999999999999</v>
      </c>
      <c r="AK2265" s="85">
        <f t="shared" si="287"/>
        <v>1.0218</v>
      </c>
      <c r="AL2265" s="1"/>
    </row>
    <row r="2266" spans="19:38" x14ac:dyDescent="0.25">
      <c r="S2266" s="1">
        <f t="shared" si="280"/>
        <v>6.2722222222222221</v>
      </c>
      <c r="T2266" s="86">
        <v>22580</v>
      </c>
      <c r="U2266" s="85">
        <v>0.38740000000000002</v>
      </c>
      <c r="V2266" s="85">
        <f t="shared" si="281"/>
        <v>1.0094000000000001</v>
      </c>
      <c r="W2266" s="1"/>
      <c r="X2266" s="1">
        <f t="shared" si="282"/>
        <v>6.2722222222222221</v>
      </c>
      <c r="Y2266" s="86">
        <v>22580</v>
      </c>
      <c r="Z2266" s="1">
        <v>0.1973</v>
      </c>
      <c r="AA2266" s="85">
        <f t="shared" si="283"/>
        <v>0.81930000000000003</v>
      </c>
      <c r="AB2266" s="1"/>
      <c r="AC2266" s="1">
        <f t="shared" si="284"/>
        <v>6.2722222222222221</v>
      </c>
      <c r="AD2266" s="86">
        <v>22580</v>
      </c>
      <c r="AE2266" s="1">
        <v>0.37630000000000002</v>
      </c>
      <c r="AF2266" s="85">
        <f t="shared" si="285"/>
        <v>0.99829999999999997</v>
      </c>
      <c r="AG2266" s="1"/>
      <c r="AH2266" s="1">
        <f t="shared" si="286"/>
        <v>6.2722222222222221</v>
      </c>
      <c r="AI2266" s="86">
        <v>22580</v>
      </c>
      <c r="AJ2266" s="1">
        <v>0.39979999999999999</v>
      </c>
      <c r="AK2266" s="85">
        <f t="shared" si="287"/>
        <v>1.0218</v>
      </c>
      <c r="AL2266" s="1"/>
    </row>
    <row r="2267" spans="19:38" x14ac:dyDescent="0.25">
      <c r="S2267" s="1">
        <f t="shared" si="280"/>
        <v>6.2750000000000004</v>
      </c>
      <c r="T2267" s="86">
        <v>22590</v>
      </c>
      <c r="U2267" s="85">
        <v>0.38740000000000002</v>
      </c>
      <c r="V2267" s="85">
        <f t="shared" si="281"/>
        <v>1.0094000000000001</v>
      </c>
      <c r="W2267" s="1"/>
      <c r="X2267" s="1">
        <f t="shared" si="282"/>
        <v>6.2750000000000004</v>
      </c>
      <c r="Y2267" s="86">
        <v>22590</v>
      </c>
      <c r="Z2267" s="1">
        <v>0.1973</v>
      </c>
      <c r="AA2267" s="85">
        <f t="shared" si="283"/>
        <v>0.81930000000000003</v>
      </c>
      <c r="AB2267" s="1"/>
      <c r="AC2267" s="1">
        <f t="shared" si="284"/>
        <v>6.2750000000000004</v>
      </c>
      <c r="AD2267" s="86">
        <v>22590</v>
      </c>
      <c r="AE2267" s="1">
        <v>0.37630000000000002</v>
      </c>
      <c r="AF2267" s="85">
        <f t="shared" si="285"/>
        <v>0.99829999999999997</v>
      </c>
      <c r="AG2267" s="1"/>
      <c r="AH2267" s="1">
        <f t="shared" si="286"/>
        <v>6.2750000000000004</v>
      </c>
      <c r="AI2267" s="86">
        <v>22590</v>
      </c>
      <c r="AJ2267" s="1">
        <v>0.39979999999999999</v>
      </c>
      <c r="AK2267" s="85">
        <f t="shared" si="287"/>
        <v>1.0218</v>
      </c>
      <c r="AL2267" s="1"/>
    </row>
    <row r="2268" spans="19:38" x14ac:dyDescent="0.25">
      <c r="S2268" s="1">
        <f t="shared" si="280"/>
        <v>6.2777777777777777</v>
      </c>
      <c r="T2268" s="86">
        <v>22600</v>
      </c>
      <c r="U2268" s="85">
        <v>0.38740000000000002</v>
      </c>
      <c r="V2268" s="85">
        <f t="shared" si="281"/>
        <v>1.0094000000000001</v>
      </c>
      <c r="W2268" s="1"/>
      <c r="X2268" s="1">
        <f t="shared" si="282"/>
        <v>6.2777777777777777</v>
      </c>
      <c r="Y2268" s="86">
        <v>22600</v>
      </c>
      <c r="Z2268" s="1">
        <v>0.1973</v>
      </c>
      <c r="AA2268" s="85">
        <f t="shared" si="283"/>
        <v>0.81930000000000003</v>
      </c>
      <c r="AB2268" s="1"/>
      <c r="AC2268" s="1">
        <f t="shared" si="284"/>
        <v>6.2777777777777777</v>
      </c>
      <c r="AD2268" s="86">
        <v>22600</v>
      </c>
      <c r="AE2268" s="1">
        <v>0.37630000000000002</v>
      </c>
      <c r="AF2268" s="85">
        <f t="shared" si="285"/>
        <v>0.99829999999999997</v>
      </c>
      <c r="AG2268" s="1"/>
      <c r="AH2268" s="1">
        <f t="shared" si="286"/>
        <v>6.2777777777777777</v>
      </c>
      <c r="AI2268" s="86">
        <v>22600</v>
      </c>
      <c r="AJ2268" s="1">
        <v>0.39979999999999999</v>
      </c>
      <c r="AK2268" s="85">
        <f t="shared" si="287"/>
        <v>1.0218</v>
      </c>
      <c r="AL2268" s="1"/>
    </row>
    <row r="2269" spans="19:38" x14ac:dyDescent="0.25">
      <c r="S2269" s="1">
        <f t="shared" si="280"/>
        <v>6.2805555555555559</v>
      </c>
      <c r="T2269" s="86">
        <v>22610</v>
      </c>
      <c r="U2269" s="85">
        <v>0.38750000000000001</v>
      </c>
      <c r="V2269" s="85">
        <f t="shared" si="281"/>
        <v>1.0095000000000001</v>
      </c>
      <c r="W2269" s="1"/>
      <c r="X2269" s="1">
        <f t="shared" si="282"/>
        <v>6.2805555555555559</v>
      </c>
      <c r="Y2269" s="86">
        <v>22610</v>
      </c>
      <c r="Z2269" s="1">
        <v>0.1973</v>
      </c>
      <c r="AA2269" s="85">
        <f t="shared" si="283"/>
        <v>0.81930000000000003</v>
      </c>
      <c r="AB2269" s="1"/>
      <c r="AC2269" s="1">
        <f t="shared" si="284"/>
        <v>6.2805555555555559</v>
      </c>
      <c r="AD2269" s="86">
        <v>22610</v>
      </c>
      <c r="AE2269" s="1">
        <v>0.37630000000000002</v>
      </c>
      <c r="AF2269" s="85">
        <f t="shared" si="285"/>
        <v>0.99829999999999997</v>
      </c>
      <c r="AG2269" s="1"/>
      <c r="AH2269" s="1">
        <f t="shared" si="286"/>
        <v>6.2805555555555559</v>
      </c>
      <c r="AI2269" s="86">
        <v>22610</v>
      </c>
      <c r="AJ2269" s="1">
        <v>0.39979999999999999</v>
      </c>
      <c r="AK2269" s="85">
        <f t="shared" si="287"/>
        <v>1.0218</v>
      </c>
      <c r="AL2269" s="1"/>
    </row>
    <row r="2270" spans="19:38" x14ac:dyDescent="0.25">
      <c r="S2270" s="1">
        <f t="shared" si="280"/>
        <v>6.2833333333333332</v>
      </c>
      <c r="T2270" s="86">
        <v>22620</v>
      </c>
      <c r="U2270" s="85">
        <v>0.38750000000000001</v>
      </c>
      <c r="V2270" s="85">
        <f t="shared" si="281"/>
        <v>1.0095000000000001</v>
      </c>
      <c r="W2270" s="1"/>
      <c r="X2270" s="1">
        <f t="shared" si="282"/>
        <v>6.2833333333333332</v>
      </c>
      <c r="Y2270" s="86">
        <v>22620</v>
      </c>
      <c r="Z2270" s="1">
        <v>0.1973</v>
      </c>
      <c r="AA2270" s="85">
        <f t="shared" si="283"/>
        <v>0.81930000000000003</v>
      </c>
      <c r="AB2270" s="1"/>
      <c r="AC2270" s="1">
        <f t="shared" si="284"/>
        <v>6.2833333333333332</v>
      </c>
      <c r="AD2270" s="86">
        <v>22620</v>
      </c>
      <c r="AE2270" s="1">
        <v>0.37630000000000002</v>
      </c>
      <c r="AF2270" s="85">
        <f t="shared" si="285"/>
        <v>0.99829999999999997</v>
      </c>
      <c r="AG2270" s="1"/>
      <c r="AH2270" s="1">
        <f t="shared" si="286"/>
        <v>6.2833333333333332</v>
      </c>
      <c r="AI2270" s="86">
        <v>22620</v>
      </c>
      <c r="AJ2270" s="1">
        <v>0.39979999999999999</v>
      </c>
      <c r="AK2270" s="85">
        <f t="shared" si="287"/>
        <v>1.0218</v>
      </c>
      <c r="AL2270" s="1"/>
    </row>
    <row r="2271" spans="19:38" x14ac:dyDescent="0.25">
      <c r="S2271" s="1">
        <f t="shared" si="280"/>
        <v>6.2861111111111114</v>
      </c>
      <c r="T2271" s="86">
        <v>22630</v>
      </c>
      <c r="U2271" s="85">
        <v>0.38750000000000001</v>
      </c>
      <c r="V2271" s="85">
        <f t="shared" si="281"/>
        <v>1.0095000000000001</v>
      </c>
      <c r="W2271" s="1"/>
      <c r="X2271" s="1">
        <f t="shared" si="282"/>
        <v>6.2861111111111114</v>
      </c>
      <c r="Y2271" s="86">
        <v>22630</v>
      </c>
      <c r="Z2271" s="1">
        <v>0.1973</v>
      </c>
      <c r="AA2271" s="85">
        <f t="shared" si="283"/>
        <v>0.81930000000000003</v>
      </c>
      <c r="AB2271" s="1"/>
      <c r="AC2271" s="1">
        <f t="shared" si="284"/>
        <v>6.2861111111111114</v>
      </c>
      <c r="AD2271" s="86">
        <v>22630</v>
      </c>
      <c r="AE2271" s="1">
        <v>0.37630000000000002</v>
      </c>
      <c r="AF2271" s="85">
        <f t="shared" si="285"/>
        <v>0.99829999999999997</v>
      </c>
      <c r="AG2271" s="1"/>
      <c r="AH2271" s="1">
        <f t="shared" si="286"/>
        <v>6.2861111111111114</v>
      </c>
      <c r="AI2271" s="86">
        <v>22630</v>
      </c>
      <c r="AJ2271" s="1">
        <v>0.3997</v>
      </c>
      <c r="AK2271" s="85">
        <f t="shared" si="287"/>
        <v>1.0217000000000001</v>
      </c>
      <c r="AL2271" s="1"/>
    </row>
    <row r="2272" spans="19:38" x14ac:dyDescent="0.25">
      <c r="S2272" s="1">
        <f t="shared" si="280"/>
        <v>6.2888888888888888</v>
      </c>
      <c r="T2272" s="86">
        <v>22640</v>
      </c>
      <c r="U2272" s="85">
        <v>0.38750000000000001</v>
      </c>
      <c r="V2272" s="85">
        <f t="shared" si="281"/>
        <v>1.0095000000000001</v>
      </c>
      <c r="W2272" s="1"/>
      <c r="X2272" s="1">
        <f t="shared" si="282"/>
        <v>6.2888888888888888</v>
      </c>
      <c r="Y2272" s="86">
        <v>22640</v>
      </c>
      <c r="Z2272" s="1">
        <v>0.19719999999999999</v>
      </c>
      <c r="AA2272" s="85">
        <f t="shared" si="283"/>
        <v>0.81919999999999993</v>
      </c>
      <c r="AB2272" s="1"/>
      <c r="AC2272" s="1">
        <f t="shared" si="284"/>
        <v>6.2888888888888888</v>
      </c>
      <c r="AD2272" s="86">
        <v>22640</v>
      </c>
      <c r="AE2272" s="1">
        <v>0.37630000000000002</v>
      </c>
      <c r="AF2272" s="85">
        <f t="shared" si="285"/>
        <v>0.99829999999999997</v>
      </c>
      <c r="AG2272" s="1"/>
      <c r="AH2272" s="1">
        <f t="shared" si="286"/>
        <v>6.2888888888888888</v>
      </c>
      <c r="AI2272" s="86">
        <v>22640</v>
      </c>
      <c r="AJ2272" s="1">
        <v>0.3997</v>
      </c>
      <c r="AK2272" s="85">
        <f t="shared" si="287"/>
        <v>1.0217000000000001</v>
      </c>
      <c r="AL2272" s="1"/>
    </row>
    <row r="2273" spans="19:38" x14ac:dyDescent="0.25">
      <c r="S2273" s="1">
        <f t="shared" si="280"/>
        <v>6.291666666666667</v>
      </c>
      <c r="T2273" s="86">
        <v>22650</v>
      </c>
      <c r="U2273" s="85">
        <v>0.38750000000000001</v>
      </c>
      <c r="V2273" s="85">
        <f t="shared" si="281"/>
        <v>1.0095000000000001</v>
      </c>
      <c r="W2273" s="1"/>
      <c r="X2273" s="1">
        <f t="shared" si="282"/>
        <v>6.291666666666667</v>
      </c>
      <c r="Y2273" s="86">
        <v>22650</v>
      </c>
      <c r="Z2273" s="1">
        <v>0.19719999999999999</v>
      </c>
      <c r="AA2273" s="85">
        <f t="shared" si="283"/>
        <v>0.81919999999999993</v>
      </c>
      <c r="AB2273" s="1"/>
      <c r="AC2273" s="1">
        <f t="shared" si="284"/>
        <v>6.291666666666667</v>
      </c>
      <c r="AD2273" s="86">
        <v>22650</v>
      </c>
      <c r="AE2273" s="1">
        <v>0.37630000000000002</v>
      </c>
      <c r="AF2273" s="85">
        <f t="shared" si="285"/>
        <v>0.99829999999999997</v>
      </c>
      <c r="AG2273" s="1"/>
      <c r="AH2273" s="1">
        <f t="shared" si="286"/>
        <v>6.291666666666667</v>
      </c>
      <c r="AI2273" s="86">
        <v>22650</v>
      </c>
      <c r="AJ2273" s="1">
        <v>0.3997</v>
      </c>
      <c r="AK2273" s="85">
        <f t="shared" si="287"/>
        <v>1.0217000000000001</v>
      </c>
      <c r="AL2273" s="1"/>
    </row>
    <row r="2274" spans="19:38" x14ac:dyDescent="0.25">
      <c r="S2274" s="1">
        <f t="shared" si="280"/>
        <v>6.2944444444444443</v>
      </c>
      <c r="T2274" s="86">
        <v>22660</v>
      </c>
      <c r="U2274" s="85">
        <v>0.38750000000000001</v>
      </c>
      <c r="V2274" s="85">
        <f t="shared" si="281"/>
        <v>1.0095000000000001</v>
      </c>
      <c r="W2274" s="1"/>
      <c r="X2274" s="1">
        <f t="shared" si="282"/>
        <v>6.2944444444444443</v>
      </c>
      <c r="Y2274" s="86">
        <v>22660</v>
      </c>
      <c r="Z2274" s="1">
        <v>0.19719999999999999</v>
      </c>
      <c r="AA2274" s="85">
        <f t="shared" si="283"/>
        <v>0.81919999999999993</v>
      </c>
      <c r="AB2274" s="1"/>
      <c r="AC2274" s="1">
        <f t="shared" si="284"/>
        <v>6.2944444444444443</v>
      </c>
      <c r="AD2274" s="86">
        <v>22660</v>
      </c>
      <c r="AE2274" s="1">
        <v>0.37630000000000002</v>
      </c>
      <c r="AF2274" s="85">
        <f t="shared" si="285"/>
        <v>0.99829999999999997</v>
      </c>
      <c r="AG2274" s="1"/>
      <c r="AH2274" s="1">
        <f t="shared" si="286"/>
        <v>6.2944444444444443</v>
      </c>
      <c r="AI2274" s="86">
        <v>22660</v>
      </c>
      <c r="AJ2274" s="1">
        <v>0.3997</v>
      </c>
      <c r="AK2274" s="85">
        <f t="shared" si="287"/>
        <v>1.0217000000000001</v>
      </c>
      <c r="AL2274" s="1"/>
    </row>
    <row r="2275" spans="19:38" x14ac:dyDescent="0.25">
      <c r="S2275" s="1">
        <f t="shared" si="280"/>
        <v>6.2972222222222225</v>
      </c>
      <c r="T2275" s="86">
        <v>22670</v>
      </c>
      <c r="U2275" s="85">
        <v>0.38750000000000001</v>
      </c>
      <c r="V2275" s="85">
        <f t="shared" si="281"/>
        <v>1.0095000000000001</v>
      </c>
      <c r="W2275" s="1"/>
      <c r="X2275" s="1">
        <f t="shared" si="282"/>
        <v>6.2972222222222225</v>
      </c>
      <c r="Y2275" s="86">
        <v>22670</v>
      </c>
      <c r="Z2275" s="1">
        <v>0.19719999999999999</v>
      </c>
      <c r="AA2275" s="85">
        <f t="shared" si="283"/>
        <v>0.81919999999999993</v>
      </c>
      <c r="AB2275" s="1"/>
      <c r="AC2275" s="1">
        <f t="shared" si="284"/>
        <v>6.2972222222222225</v>
      </c>
      <c r="AD2275" s="86">
        <v>22670</v>
      </c>
      <c r="AE2275" s="1">
        <v>0.37630000000000002</v>
      </c>
      <c r="AF2275" s="85">
        <f t="shared" si="285"/>
        <v>0.99829999999999997</v>
      </c>
      <c r="AG2275" s="1"/>
      <c r="AH2275" s="1">
        <f t="shared" si="286"/>
        <v>6.2972222222222225</v>
      </c>
      <c r="AI2275" s="86">
        <v>22670</v>
      </c>
      <c r="AJ2275" s="1">
        <v>0.3997</v>
      </c>
      <c r="AK2275" s="85">
        <f t="shared" si="287"/>
        <v>1.0217000000000001</v>
      </c>
      <c r="AL2275" s="1"/>
    </row>
    <row r="2276" spans="19:38" x14ac:dyDescent="0.25">
      <c r="S2276" s="1">
        <f t="shared" si="280"/>
        <v>6.3</v>
      </c>
      <c r="T2276" s="86">
        <v>22680</v>
      </c>
      <c r="U2276" s="85">
        <v>0.38750000000000001</v>
      </c>
      <c r="V2276" s="85">
        <f t="shared" si="281"/>
        <v>1.0095000000000001</v>
      </c>
      <c r="W2276" s="1"/>
      <c r="X2276" s="1">
        <f t="shared" si="282"/>
        <v>6.3</v>
      </c>
      <c r="Y2276" s="86">
        <v>22680</v>
      </c>
      <c r="Z2276" s="1">
        <v>0.19719999999999999</v>
      </c>
      <c r="AA2276" s="85">
        <f t="shared" si="283"/>
        <v>0.81919999999999993</v>
      </c>
      <c r="AB2276" s="1"/>
      <c r="AC2276" s="1">
        <f t="shared" si="284"/>
        <v>6.3</v>
      </c>
      <c r="AD2276" s="86">
        <v>22680</v>
      </c>
      <c r="AE2276" s="1">
        <v>0.37630000000000002</v>
      </c>
      <c r="AF2276" s="85">
        <f t="shared" si="285"/>
        <v>0.99829999999999997</v>
      </c>
      <c r="AG2276" s="1"/>
      <c r="AH2276" s="1">
        <f t="shared" si="286"/>
        <v>6.3</v>
      </c>
      <c r="AI2276" s="86">
        <v>22680</v>
      </c>
      <c r="AJ2276" s="1">
        <v>0.3997</v>
      </c>
      <c r="AK2276" s="85">
        <f t="shared" si="287"/>
        <v>1.0217000000000001</v>
      </c>
      <c r="AL2276" s="1"/>
    </row>
    <row r="2277" spans="19:38" x14ac:dyDescent="0.25">
      <c r="S2277" s="1">
        <f t="shared" si="280"/>
        <v>6.302777777777778</v>
      </c>
      <c r="T2277" s="86">
        <v>22690</v>
      </c>
      <c r="U2277" s="85">
        <v>0.38750000000000001</v>
      </c>
      <c r="V2277" s="85">
        <f t="shared" si="281"/>
        <v>1.0095000000000001</v>
      </c>
      <c r="W2277" s="1"/>
      <c r="X2277" s="1">
        <f t="shared" si="282"/>
        <v>6.302777777777778</v>
      </c>
      <c r="Y2277" s="86">
        <v>22690</v>
      </c>
      <c r="Z2277" s="1">
        <v>0.19719999999999999</v>
      </c>
      <c r="AA2277" s="85">
        <f t="shared" si="283"/>
        <v>0.81919999999999993</v>
      </c>
      <c r="AB2277" s="1"/>
      <c r="AC2277" s="1">
        <f t="shared" si="284"/>
        <v>6.302777777777778</v>
      </c>
      <c r="AD2277" s="86">
        <v>22690</v>
      </c>
      <c r="AE2277" s="1">
        <v>0.37630000000000002</v>
      </c>
      <c r="AF2277" s="85">
        <f t="shared" si="285"/>
        <v>0.99829999999999997</v>
      </c>
      <c r="AG2277" s="1"/>
      <c r="AH2277" s="1">
        <f t="shared" si="286"/>
        <v>6.302777777777778</v>
      </c>
      <c r="AI2277" s="86">
        <v>22690</v>
      </c>
      <c r="AJ2277" s="1">
        <v>0.3997</v>
      </c>
      <c r="AK2277" s="85">
        <f t="shared" si="287"/>
        <v>1.0217000000000001</v>
      </c>
      <c r="AL2277" s="1"/>
    </row>
    <row r="2278" spans="19:38" x14ac:dyDescent="0.25">
      <c r="S2278" s="1">
        <f t="shared" si="280"/>
        <v>6.3055555555555554</v>
      </c>
      <c r="T2278" s="86">
        <v>22700</v>
      </c>
      <c r="U2278" s="85">
        <v>0.38750000000000001</v>
      </c>
      <c r="V2278" s="85">
        <f t="shared" si="281"/>
        <v>1.0095000000000001</v>
      </c>
      <c r="W2278" s="1"/>
      <c r="X2278" s="1">
        <f t="shared" si="282"/>
        <v>6.3055555555555554</v>
      </c>
      <c r="Y2278" s="86">
        <v>22700</v>
      </c>
      <c r="Z2278" s="1">
        <v>0.19719999999999999</v>
      </c>
      <c r="AA2278" s="85">
        <f t="shared" si="283"/>
        <v>0.81919999999999993</v>
      </c>
      <c r="AB2278" s="1"/>
      <c r="AC2278" s="1">
        <f t="shared" si="284"/>
        <v>6.3055555555555554</v>
      </c>
      <c r="AD2278" s="86">
        <v>22700</v>
      </c>
      <c r="AE2278" s="1">
        <v>0.37630000000000002</v>
      </c>
      <c r="AF2278" s="85">
        <f t="shared" si="285"/>
        <v>0.99829999999999997</v>
      </c>
      <c r="AG2278" s="1"/>
      <c r="AH2278" s="1">
        <f t="shared" si="286"/>
        <v>6.3055555555555554</v>
      </c>
      <c r="AI2278" s="86">
        <v>22700</v>
      </c>
      <c r="AJ2278" s="1">
        <v>0.3997</v>
      </c>
      <c r="AK2278" s="85">
        <f t="shared" si="287"/>
        <v>1.0217000000000001</v>
      </c>
      <c r="AL2278" s="1"/>
    </row>
    <row r="2279" spans="19:38" x14ac:dyDescent="0.25">
      <c r="S2279" s="1">
        <f t="shared" si="280"/>
        <v>6.3083333333333336</v>
      </c>
      <c r="T2279" s="86">
        <v>22710</v>
      </c>
      <c r="U2279" s="85">
        <v>0.38750000000000001</v>
      </c>
      <c r="V2279" s="85">
        <f t="shared" si="281"/>
        <v>1.0095000000000001</v>
      </c>
      <c r="W2279" s="1"/>
      <c r="X2279" s="1">
        <f t="shared" si="282"/>
        <v>6.3083333333333336</v>
      </c>
      <c r="Y2279" s="86">
        <v>22710</v>
      </c>
      <c r="Z2279" s="1">
        <v>0.19719999999999999</v>
      </c>
      <c r="AA2279" s="85">
        <f t="shared" si="283"/>
        <v>0.81919999999999993</v>
      </c>
      <c r="AB2279" s="1"/>
      <c r="AC2279" s="1">
        <f t="shared" si="284"/>
        <v>6.3083333333333336</v>
      </c>
      <c r="AD2279" s="86">
        <v>22710</v>
      </c>
      <c r="AE2279" s="1">
        <v>0.37630000000000002</v>
      </c>
      <c r="AF2279" s="85">
        <f t="shared" si="285"/>
        <v>0.99829999999999997</v>
      </c>
      <c r="AG2279" s="1"/>
      <c r="AH2279" s="1">
        <f t="shared" si="286"/>
        <v>6.3083333333333336</v>
      </c>
      <c r="AI2279" s="86">
        <v>22710</v>
      </c>
      <c r="AJ2279" s="1">
        <v>0.3997</v>
      </c>
      <c r="AK2279" s="85">
        <f t="shared" si="287"/>
        <v>1.0217000000000001</v>
      </c>
      <c r="AL2279" s="1"/>
    </row>
    <row r="2280" spans="19:38" x14ac:dyDescent="0.25">
      <c r="S2280" s="1">
        <f t="shared" si="280"/>
        <v>6.3111111111111109</v>
      </c>
      <c r="T2280" s="86">
        <v>22720</v>
      </c>
      <c r="U2280" s="85">
        <v>0.38750000000000001</v>
      </c>
      <c r="V2280" s="85">
        <f t="shared" si="281"/>
        <v>1.0095000000000001</v>
      </c>
      <c r="W2280" s="1"/>
      <c r="X2280" s="1">
        <f t="shared" si="282"/>
        <v>6.3111111111111109</v>
      </c>
      <c r="Y2280" s="86">
        <v>22720</v>
      </c>
      <c r="Z2280" s="1">
        <v>0.19719999999999999</v>
      </c>
      <c r="AA2280" s="85">
        <f t="shared" si="283"/>
        <v>0.81919999999999993</v>
      </c>
      <c r="AB2280" s="1"/>
      <c r="AC2280" s="1">
        <f t="shared" si="284"/>
        <v>6.3111111111111109</v>
      </c>
      <c r="AD2280" s="86">
        <v>22720</v>
      </c>
      <c r="AE2280" s="1">
        <v>0.37630000000000002</v>
      </c>
      <c r="AF2280" s="85">
        <f t="shared" si="285"/>
        <v>0.99829999999999997</v>
      </c>
      <c r="AG2280" s="1"/>
      <c r="AH2280" s="1">
        <f t="shared" si="286"/>
        <v>6.3111111111111109</v>
      </c>
      <c r="AI2280" s="86">
        <v>22720</v>
      </c>
      <c r="AJ2280" s="1">
        <v>0.3997</v>
      </c>
      <c r="AK2280" s="85">
        <f t="shared" si="287"/>
        <v>1.0217000000000001</v>
      </c>
      <c r="AL2280" s="1"/>
    </row>
    <row r="2281" spans="19:38" x14ac:dyDescent="0.25">
      <c r="S2281" s="1">
        <f t="shared" si="280"/>
        <v>6.3138888888888891</v>
      </c>
      <c r="T2281" s="86">
        <v>22730</v>
      </c>
      <c r="U2281" s="85">
        <v>0.38750000000000001</v>
      </c>
      <c r="V2281" s="85">
        <f t="shared" si="281"/>
        <v>1.0095000000000001</v>
      </c>
      <c r="W2281" s="1"/>
      <c r="X2281" s="1">
        <f t="shared" si="282"/>
        <v>6.3138888888888891</v>
      </c>
      <c r="Y2281" s="86">
        <v>22730</v>
      </c>
      <c r="Z2281" s="1">
        <v>0.19719999999999999</v>
      </c>
      <c r="AA2281" s="85">
        <f t="shared" si="283"/>
        <v>0.81919999999999993</v>
      </c>
      <c r="AB2281" s="1"/>
      <c r="AC2281" s="1">
        <f t="shared" si="284"/>
        <v>6.3138888888888891</v>
      </c>
      <c r="AD2281" s="86">
        <v>22730</v>
      </c>
      <c r="AE2281" s="1">
        <v>0.37630000000000002</v>
      </c>
      <c r="AF2281" s="85">
        <f t="shared" si="285"/>
        <v>0.99829999999999997</v>
      </c>
      <c r="AG2281" s="1"/>
      <c r="AH2281" s="1">
        <f t="shared" si="286"/>
        <v>6.3138888888888891</v>
      </c>
      <c r="AI2281" s="86">
        <v>22730</v>
      </c>
      <c r="AJ2281" s="1">
        <v>0.3997</v>
      </c>
      <c r="AK2281" s="85">
        <f t="shared" si="287"/>
        <v>1.0217000000000001</v>
      </c>
      <c r="AL2281" s="1"/>
    </row>
    <row r="2282" spans="19:38" x14ac:dyDescent="0.25">
      <c r="S2282" s="1">
        <f t="shared" si="280"/>
        <v>6.3166666666666664</v>
      </c>
      <c r="T2282" s="86">
        <v>22740</v>
      </c>
      <c r="U2282" s="85">
        <v>0.3876</v>
      </c>
      <c r="V2282" s="85">
        <f t="shared" si="281"/>
        <v>1.0096000000000001</v>
      </c>
      <c r="W2282" s="1"/>
      <c r="X2282" s="1">
        <f t="shared" si="282"/>
        <v>6.3166666666666664</v>
      </c>
      <c r="Y2282" s="86">
        <v>22740</v>
      </c>
      <c r="Z2282" s="1">
        <v>0.19719999999999999</v>
      </c>
      <c r="AA2282" s="85">
        <f t="shared" si="283"/>
        <v>0.81919999999999993</v>
      </c>
      <c r="AB2282" s="1"/>
      <c r="AC2282" s="1">
        <f t="shared" si="284"/>
        <v>6.3166666666666664</v>
      </c>
      <c r="AD2282" s="86">
        <v>22740</v>
      </c>
      <c r="AE2282" s="1">
        <v>0.37630000000000002</v>
      </c>
      <c r="AF2282" s="85">
        <f t="shared" si="285"/>
        <v>0.99829999999999997</v>
      </c>
      <c r="AG2282" s="1"/>
      <c r="AH2282" s="1">
        <f t="shared" si="286"/>
        <v>6.3166666666666664</v>
      </c>
      <c r="AI2282" s="86">
        <v>22740</v>
      </c>
      <c r="AJ2282" s="1">
        <v>0.39960000000000001</v>
      </c>
      <c r="AK2282" s="85">
        <f t="shared" si="287"/>
        <v>1.0216000000000001</v>
      </c>
      <c r="AL2282" s="1"/>
    </row>
    <row r="2283" spans="19:38" x14ac:dyDescent="0.25">
      <c r="S2283" s="1">
        <f t="shared" si="280"/>
        <v>6.3194444444444446</v>
      </c>
      <c r="T2283" s="86">
        <v>22750</v>
      </c>
      <c r="U2283" s="85">
        <v>0.3876</v>
      </c>
      <c r="V2283" s="85">
        <f t="shared" si="281"/>
        <v>1.0096000000000001</v>
      </c>
      <c r="W2283" s="1"/>
      <c r="X2283" s="1">
        <f t="shared" si="282"/>
        <v>6.3194444444444446</v>
      </c>
      <c r="Y2283" s="86">
        <v>22750</v>
      </c>
      <c r="Z2283" s="1">
        <v>0.1971</v>
      </c>
      <c r="AA2283" s="85">
        <f t="shared" si="283"/>
        <v>0.81909999999999994</v>
      </c>
      <c r="AB2283" s="1"/>
      <c r="AC2283" s="1">
        <f t="shared" si="284"/>
        <v>6.3194444444444446</v>
      </c>
      <c r="AD2283" s="86">
        <v>22750</v>
      </c>
      <c r="AE2283" s="1">
        <v>0.37630000000000002</v>
      </c>
      <c r="AF2283" s="85">
        <f t="shared" si="285"/>
        <v>0.99829999999999997</v>
      </c>
      <c r="AG2283" s="1"/>
      <c r="AH2283" s="1">
        <f t="shared" si="286"/>
        <v>6.3194444444444446</v>
      </c>
      <c r="AI2283" s="86">
        <v>22750</v>
      </c>
      <c r="AJ2283" s="1">
        <v>0.39960000000000001</v>
      </c>
      <c r="AK2283" s="85">
        <f t="shared" si="287"/>
        <v>1.0216000000000001</v>
      </c>
      <c r="AL2283" s="1"/>
    </row>
    <row r="2284" spans="19:38" x14ac:dyDescent="0.25">
      <c r="S2284" s="1">
        <f t="shared" si="280"/>
        <v>6.322222222222222</v>
      </c>
      <c r="T2284" s="86">
        <v>22760</v>
      </c>
      <c r="U2284" s="85">
        <v>0.3876</v>
      </c>
      <c r="V2284" s="85">
        <f t="shared" si="281"/>
        <v>1.0096000000000001</v>
      </c>
      <c r="W2284" s="1"/>
      <c r="X2284" s="1">
        <f t="shared" si="282"/>
        <v>6.322222222222222</v>
      </c>
      <c r="Y2284" s="86">
        <v>22760</v>
      </c>
      <c r="Z2284" s="1">
        <v>0.1971</v>
      </c>
      <c r="AA2284" s="85">
        <f t="shared" si="283"/>
        <v>0.81909999999999994</v>
      </c>
      <c r="AB2284" s="1"/>
      <c r="AC2284" s="1">
        <f t="shared" si="284"/>
        <v>6.322222222222222</v>
      </c>
      <c r="AD2284" s="86">
        <v>22760</v>
      </c>
      <c r="AE2284" s="1">
        <v>0.37630000000000002</v>
      </c>
      <c r="AF2284" s="85">
        <f t="shared" si="285"/>
        <v>0.99829999999999997</v>
      </c>
      <c r="AG2284" s="1"/>
      <c r="AH2284" s="1">
        <f t="shared" si="286"/>
        <v>6.322222222222222</v>
      </c>
      <c r="AI2284" s="86">
        <v>22760</v>
      </c>
      <c r="AJ2284" s="1">
        <v>0.39960000000000001</v>
      </c>
      <c r="AK2284" s="85">
        <f t="shared" si="287"/>
        <v>1.0216000000000001</v>
      </c>
      <c r="AL2284" s="1"/>
    </row>
    <row r="2285" spans="19:38" x14ac:dyDescent="0.25">
      <c r="S2285" s="1">
        <f t="shared" si="280"/>
        <v>6.3250000000000002</v>
      </c>
      <c r="T2285" s="86">
        <v>22770</v>
      </c>
      <c r="U2285" s="85">
        <v>0.3876</v>
      </c>
      <c r="V2285" s="85">
        <f t="shared" si="281"/>
        <v>1.0096000000000001</v>
      </c>
      <c r="W2285" s="1"/>
      <c r="X2285" s="1">
        <f t="shared" si="282"/>
        <v>6.3250000000000002</v>
      </c>
      <c r="Y2285" s="86">
        <v>22770</v>
      </c>
      <c r="Z2285" s="1">
        <v>0.1971</v>
      </c>
      <c r="AA2285" s="85">
        <f t="shared" si="283"/>
        <v>0.81909999999999994</v>
      </c>
      <c r="AB2285" s="1"/>
      <c r="AC2285" s="1">
        <f t="shared" si="284"/>
        <v>6.3250000000000002</v>
      </c>
      <c r="AD2285" s="86">
        <v>22770</v>
      </c>
      <c r="AE2285" s="1">
        <v>0.37630000000000002</v>
      </c>
      <c r="AF2285" s="85">
        <f t="shared" si="285"/>
        <v>0.99829999999999997</v>
      </c>
      <c r="AG2285" s="1"/>
      <c r="AH2285" s="1">
        <f t="shared" si="286"/>
        <v>6.3250000000000002</v>
      </c>
      <c r="AI2285" s="86">
        <v>22770</v>
      </c>
      <c r="AJ2285" s="1">
        <v>0.39960000000000001</v>
      </c>
      <c r="AK2285" s="85">
        <f t="shared" si="287"/>
        <v>1.0216000000000001</v>
      </c>
      <c r="AL2285" s="1"/>
    </row>
    <row r="2286" spans="19:38" x14ac:dyDescent="0.25">
      <c r="S2286" s="1">
        <f t="shared" si="280"/>
        <v>6.3277777777777775</v>
      </c>
      <c r="T2286" s="86">
        <v>22780</v>
      </c>
      <c r="U2286" s="85">
        <v>0.3876</v>
      </c>
      <c r="V2286" s="85">
        <f t="shared" si="281"/>
        <v>1.0096000000000001</v>
      </c>
      <c r="W2286" s="1"/>
      <c r="X2286" s="1">
        <f t="shared" si="282"/>
        <v>6.3277777777777775</v>
      </c>
      <c r="Y2286" s="86">
        <v>22780</v>
      </c>
      <c r="Z2286" s="1">
        <v>0.1971</v>
      </c>
      <c r="AA2286" s="85">
        <f t="shared" si="283"/>
        <v>0.81909999999999994</v>
      </c>
      <c r="AB2286" s="1"/>
      <c r="AC2286" s="1">
        <f t="shared" si="284"/>
        <v>6.3277777777777775</v>
      </c>
      <c r="AD2286" s="86">
        <v>22780</v>
      </c>
      <c r="AE2286" s="1">
        <v>0.37630000000000002</v>
      </c>
      <c r="AF2286" s="85">
        <f t="shared" si="285"/>
        <v>0.99829999999999997</v>
      </c>
      <c r="AG2286" s="1"/>
      <c r="AH2286" s="1">
        <f t="shared" si="286"/>
        <v>6.3277777777777775</v>
      </c>
      <c r="AI2286" s="86">
        <v>22780</v>
      </c>
      <c r="AJ2286" s="1">
        <v>0.39960000000000001</v>
      </c>
      <c r="AK2286" s="85">
        <f t="shared" si="287"/>
        <v>1.0216000000000001</v>
      </c>
      <c r="AL2286" s="1"/>
    </row>
    <row r="2287" spans="19:38" x14ac:dyDescent="0.25">
      <c r="S2287" s="1">
        <f t="shared" si="280"/>
        <v>6.3305555555555557</v>
      </c>
      <c r="T2287" s="86">
        <v>22790</v>
      </c>
      <c r="U2287" s="85">
        <v>0.3876</v>
      </c>
      <c r="V2287" s="85">
        <f t="shared" si="281"/>
        <v>1.0096000000000001</v>
      </c>
      <c r="W2287" s="1"/>
      <c r="X2287" s="1">
        <f t="shared" si="282"/>
        <v>6.3305555555555557</v>
      </c>
      <c r="Y2287" s="86">
        <v>22790</v>
      </c>
      <c r="Z2287" s="1">
        <v>0.1971</v>
      </c>
      <c r="AA2287" s="85">
        <f t="shared" si="283"/>
        <v>0.81909999999999994</v>
      </c>
      <c r="AB2287" s="1"/>
      <c r="AC2287" s="1">
        <f t="shared" si="284"/>
        <v>6.3305555555555557</v>
      </c>
      <c r="AD2287" s="86">
        <v>22790</v>
      </c>
      <c r="AE2287" s="1">
        <v>0.37630000000000002</v>
      </c>
      <c r="AF2287" s="85">
        <f t="shared" si="285"/>
        <v>0.99829999999999997</v>
      </c>
      <c r="AG2287" s="1"/>
      <c r="AH2287" s="1">
        <f t="shared" si="286"/>
        <v>6.3305555555555557</v>
      </c>
      <c r="AI2287" s="86">
        <v>22790</v>
      </c>
      <c r="AJ2287" s="1">
        <v>0.39960000000000001</v>
      </c>
      <c r="AK2287" s="85">
        <f t="shared" si="287"/>
        <v>1.0216000000000001</v>
      </c>
      <c r="AL2287" s="1"/>
    </row>
    <row r="2288" spans="19:38" x14ac:dyDescent="0.25">
      <c r="S2288" s="1">
        <f t="shared" si="280"/>
        <v>6.333333333333333</v>
      </c>
      <c r="T2288" s="86">
        <v>22800</v>
      </c>
      <c r="U2288" s="85">
        <v>0.3876</v>
      </c>
      <c r="V2288" s="85">
        <f t="shared" si="281"/>
        <v>1.0096000000000001</v>
      </c>
      <c r="W2288" s="1"/>
      <c r="X2288" s="1">
        <f t="shared" si="282"/>
        <v>6.333333333333333</v>
      </c>
      <c r="Y2288" s="86">
        <v>22800</v>
      </c>
      <c r="Z2288" s="1">
        <v>0.1971</v>
      </c>
      <c r="AA2288" s="85">
        <f t="shared" si="283"/>
        <v>0.81909999999999994</v>
      </c>
      <c r="AB2288" s="1"/>
      <c r="AC2288" s="1">
        <f t="shared" si="284"/>
        <v>6.333333333333333</v>
      </c>
      <c r="AD2288" s="86">
        <v>22800</v>
      </c>
      <c r="AE2288" s="1">
        <v>0.37630000000000002</v>
      </c>
      <c r="AF2288" s="85">
        <f t="shared" si="285"/>
        <v>0.99829999999999997</v>
      </c>
      <c r="AG2288" s="1"/>
      <c r="AH2288" s="1">
        <f t="shared" si="286"/>
        <v>6.333333333333333</v>
      </c>
      <c r="AI2288" s="86">
        <v>22800</v>
      </c>
      <c r="AJ2288" s="1">
        <v>0.39960000000000001</v>
      </c>
      <c r="AK2288" s="85">
        <f t="shared" si="287"/>
        <v>1.0216000000000001</v>
      </c>
      <c r="AL2288" s="1"/>
    </row>
    <row r="2289" spans="19:38" x14ac:dyDescent="0.25">
      <c r="S2289" s="1">
        <f t="shared" si="280"/>
        <v>6.3361111111111112</v>
      </c>
      <c r="T2289" s="86">
        <v>22810</v>
      </c>
      <c r="U2289" s="85">
        <v>0.3876</v>
      </c>
      <c r="V2289" s="85">
        <f t="shared" si="281"/>
        <v>1.0096000000000001</v>
      </c>
      <c r="W2289" s="1"/>
      <c r="X2289" s="1">
        <f t="shared" si="282"/>
        <v>6.3361111111111112</v>
      </c>
      <c r="Y2289" s="86">
        <v>22810</v>
      </c>
      <c r="Z2289" s="1">
        <v>0.1971</v>
      </c>
      <c r="AA2289" s="85">
        <f t="shared" si="283"/>
        <v>0.81909999999999994</v>
      </c>
      <c r="AB2289" s="1"/>
      <c r="AC2289" s="1">
        <f t="shared" si="284"/>
        <v>6.3361111111111112</v>
      </c>
      <c r="AD2289" s="86">
        <v>22810</v>
      </c>
      <c r="AE2289" s="1">
        <v>0.37630000000000002</v>
      </c>
      <c r="AF2289" s="85">
        <f t="shared" si="285"/>
        <v>0.99829999999999997</v>
      </c>
      <c r="AG2289" s="1"/>
      <c r="AH2289" s="1">
        <f t="shared" si="286"/>
        <v>6.3361111111111112</v>
      </c>
      <c r="AI2289" s="86">
        <v>22810</v>
      </c>
      <c r="AJ2289" s="1">
        <v>0.39960000000000001</v>
      </c>
      <c r="AK2289" s="85">
        <f t="shared" si="287"/>
        <v>1.0216000000000001</v>
      </c>
      <c r="AL2289" s="1"/>
    </row>
    <row r="2290" spans="19:38" x14ac:dyDescent="0.25">
      <c r="S2290" s="1">
        <f t="shared" si="280"/>
        <v>6.3388888888888886</v>
      </c>
      <c r="T2290" s="86">
        <v>22820</v>
      </c>
      <c r="U2290" s="85">
        <v>0.3876</v>
      </c>
      <c r="V2290" s="85">
        <f t="shared" si="281"/>
        <v>1.0096000000000001</v>
      </c>
      <c r="W2290" s="1"/>
      <c r="X2290" s="1">
        <f t="shared" si="282"/>
        <v>6.3388888888888886</v>
      </c>
      <c r="Y2290" s="86">
        <v>22820</v>
      </c>
      <c r="Z2290" s="1">
        <v>0.1971</v>
      </c>
      <c r="AA2290" s="85">
        <f t="shared" si="283"/>
        <v>0.81909999999999994</v>
      </c>
      <c r="AB2290" s="1"/>
      <c r="AC2290" s="1">
        <f t="shared" si="284"/>
        <v>6.3388888888888886</v>
      </c>
      <c r="AD2290" s="86">
        <v>22820</v>
      </c>
      <c r="AE2290" s="1">
        <v>0.37630000000000002</v>
      </c>
      <c r="AF2290" s="85">
        <f t="shared" si="285"/>
        <v>0.99829999999999997</v>
      </c>
      <c r="AG2290" s="1"/>
      <c r="AH2290" s="1">
        <f t="shared" si="286"/>
        <v>6.3388888888888886</v>
      </c>
      <c r="AI2290" s="86">
        <v>22820</v>
      </c>
      <c r="AJ2290" s="1">
        <v>0.39960000000000001</v>
      </c>
      <c r="AK2290" s="85">
        <f t="shared" si="287"/>
        <v>1.0216000000000001</v>
      </c>
      <c r="AL2290" s="1"/>
    </row>
    <row r="2291" spans="19:38" x14ac:dyDescent="0.25">
      <c r="S2291" s="1">
        <f t="shared" si="280"/>
        <v>6.3416666666666668</v>
      </c>
      <c r="T2291" s="86">
        <v>22830</v>
      </c>
      <c r="U2291" s="85">
        <v>0.3876</v>
      </c>
      <c r="V2291" s="85">
        <f t="shared" si="281"/>
        <v>1.0096000000000001</v>
      </c>
      <c r="W2291" s="1"/>
      <c r="X2291" s="1">
        <f t="shared" si="282"/>
        <v>6.3416666666666668</v>
      </c>
      <c r="Y2291" s="86">
        <v>22830</v>
      </c>
      <c r="Z2291" s="1">
        <v>0.1971</v>
      </c>
      <c r="AA2291" s="85">
        <f t="shared" si="283"/>
        <v>0.81909999999999994</v>
      </c>
      <c r="AB2291" s="1"/>
      <c r="AC2291" s="1">
        <f t="shared" si="284"/>
        <v>6.3416666666666668</v>
      </c>
      <c r="AD2291" s="86">
        <v>22830</v>
      </c>
      <c r="AE2291" s="1">
        <v>0.37630000000000002</v>
      </c>
      <c r="AF2291" s="85">
        <f t="shared" si="285"/>
        <v>0.99829999999999997</v>
      </c>
      <c r="AG2291" s="1"/>
      <c r="AH2291" s="1">
        <f t="shared" si="286"/>
        <v>6.3416666666666668</v>
      </c>
      <c r="AI2291" s="86">
        <v>22830</v>
      </c>
      <c r="AJ2291" s="1">
        <v>0.39950000000000002</v>
      </c>
      <c r="AK2291" s="85">
        <f t="shared" si="287"/>
        <v>1.0215000000000001</v>
      </c>
      <c r="AL2291" s="1"/>
    </row>
    <row r="2292" spans="19:38" x14ac:dyDescent="0.25">
      <c r="S2292" s="1">
        <f t="shared" si="280"/>
        <v>6.3444444444444441</v>
      </c>
      <c r="T2292" s="86">
        <v>22840</v>
      </c>
      <c r="U2292" s="85">
        <v>0.38769999999999999</v>
      </c>
      <c r="V2292" s="85">
        <f t="shared" si="281"/>
        <v>1.0097</v>
      </c>
      <c r="W2292" s="1"/>
      <c r="X2292" s="1">
        <f t="shared" si="282"/>
        <v>6.3444444444444441</v>
      </c>
      <c r="Y2292" s="86">
        <v>22840</v>
      </c>
      <c r="Z2292" s="1">
        <v>0.1971</v>
      </c>
      <c r="AA2292" s="85">
        <f t="shared" si="283"/>
        <v>0.81909999999999994</v>
      </c>
      <c r="AB2292" s="1"/>
      <c r="AC2292" s="1">
        <f t="shared" si="284"/>
        <v>6.3444444444444441</v>
      </c>
      <c r="AD2292" s="86">
        <v>22840</v>
      </c>
      <c r="AE2292" s="1">
        <v>0.37630000000000002</v>
      </c>
      <c r="AF2292" s="85">
        <f t="shared" si="285"/>
        <v>0.99829999999999997</v>
      </c>
      <c r="AG2292" s="1"/>
      <c r="AH2292" s="1">
        <f t="shared" si="286"/>
        <v>6.3444444444444441</v>
      </c>
      <c r="AI2292" s="86">
        <v>22840</v>
      </c>
      <c r="AJ2292" s="1">
        <v>0.39950000000000002</v>
      </c>
      <c r="AK2292" s="85">
        <f t="shared" si="287"/>
        <v>1.0215000000000001</v>
      </c>
      <c r="AL2292" s="1"/>
    </row>
    <row r="2293" spans="19:38" x14ac:dyDescent="0.25">
      <c r="S2293" s="1">
        <f t="shared" si="280"/>
        <v>6.3472222222222223</v>
      </c>
      <c r="T2293" s="86">
        <v>22850</v>
      </c>
      <c r="U2293" s="85">
        <v>0.38769999999999999</v>
      </c>
      <c r="V2293" s="85">
        <f t="shared" si="281"/>
        <v>1.0097</v>
      </c>
      <c r="W2293" s="1"/>
      <c r="X2293" s="1">
        <f t="shared" si="282"/>
        <v>6.3472222222222223</v>
      </c>
      <c r="Y2293" s="86">
        <v>22850</v>
      </c>
      <c r="Z2293" s="1">
        <v>0.1971</v>
      </c>
      <c r="AA2293" s="85">
        <f t="shared" si="283"/>
        <v>0.81909999999999994</v>
      </c>
      <c r="AB2293" s="1"/>
      <c r="AC2293" s="1">
        <f t="shared" si="284"/>
        <v>6.3472222222222223</v>
      </c>
      <c r="AD2293" s="86">
        <v>22850</v>
      </c>
      <c r="AE2293" s="1">
        <v>0.37630000000000002</v>
      </c>
      <c r="AF2293" s="85">
        <f t="shared" si="285"/>
        <v>0.99829999999999997</v>
      </c>
      <c r="AG2293" s="1"/>
      <c r="AH2293" s="1">
        <f t="shared" si="286"/>
        <v>6.3472222222222223</v>
      </c>
      <c r="AI2293" s="86">
        <v>22850</v>
      </c>
      <c r="AJ2293" s="1">
        <v>0.39950000000000002</v>
      </c>
      <c r="AK2293" s="85">
        <f t="shared" si="287"/>
        <v>1.0215000000000001</v>
      </c>
      <c r="AL2293" s="1"/>
    </row>
    <row r="2294" spans="19:38" x14ac:dyDescent="0.25">
      <c r="S2294" s="1">
        <f t="shared" si="280"/>
        <v>6.35</v>
      </c>
      <c r="T2294" s="86">
        <v>22860</v>
      </c>
      <c r="U2294" s="85">
        <v>0.38769999999999999</v>
      </c>
      <c r="V2294" s="85">
        <f t="shared" si="281"/>
        <v>1.0097</v>
      </c>
      <c r="W2294" s="1"/>
      <c r="X2294" s="1">
        <f t="shared" si="282"/>
        <v>6.35</v>
      </c>
      <c r="Y2294" s="86">
        <v>22860</v>
      </c>
      <c r="Z2294" s="1">
        <v>0.1971</v>
      </c>
      <c r="AA2294" s="85">
        <f t="shared" si="283"/>
        <v>0.81909999999999994</v>
      </c>
      <c r="AB2294" s="1"/>
      <c r="AC2294" s="1">
        <f t="shared" si="284"/>
        <v>6.35</v>
      </c>
      <c r="AD2294" s="86">
        <v>22860</v>
      </c>
      <c r="AE2294" s="1">
        <v>0.37630000000000002</v>
      </c>
      <c r="AF2294" s="85">
        <f t="shared" si="285"/>
        <v>0.99829999999999997</v>
      </c>
      <c r="AG2294" s="1"/>
      <c r="AH2294" s="1">
        <f t="shared" si="286"/>
        <v>6.35</v>
      </c>
      <c r="AI2294" s="86">
        <v>22860</v>
      </c>
      <c r="AJ2294" s="1">
        <v>0.39950000000000002</v>
      </c>
      <c r="AK2294" s="85">
        <f t="shared" si="287"/>
        <v>1.0215000000000001</v>
      </c>
      <c r="AL2294" s="1"/>
    </row>
    <row r="2295" spans="19:38" x14ac:dyDescent="0.25">
      <c r="S2295" s="1">
        <f t="shared" si="280"/>
        <v>6.3527777777777779</v>
      </c>
      <c r="T2295" s="86">
        <v>22870</v>
      </c>
      <c r="U2295" s="85">
        <v>0.38769999999999999</v>
      </c>
      <c r="V2295" s="85">
        <f t="shared" si="281"/>
        <v>1.0097</v>
      </c>
      <c r="W2295" s="1"/>
      <c r="X2295" s="1">
        <f t="shared" si="282"/>
        <v>6.3527777777777779</v>
      </c>
      <c r="Y2295" s="86">
        <v>22870</v>
      </c>
      <c r="Z2295" s="1">
        <v>0.1971</v>
      </c>
      <c r="AA2295" s="85">
        <f t="shared" si="283"/>
        <v>0.81909999999999994</v>
      </c>
      <c r="AB2295" s="1"/>
      <c r="AC2295" s="1">
        <f t="shared" si="284"/>
        <v>6.3527777777777779</v>
      </c>
      <c r="AD2295" s="86">
        <v>22870</v>
      </c>
      <c r="AE2295" s="1">
        <v>0.37630000000000002</v>
      </c>
      <c r="AF2295" s="85">
        <f t="shared" si="285"/>
        <v>0.99829999999999997</v>
      </c>
      <c r="AG2295" s="1"/>
      <c r="AH2295" s="1">
        <f t="shared" si="286"/>
        <v>6.3527777777777779</v>
      </c>
      <c r="AI2295" s="86">
        <v>22870</v>
      </c>
      <c r="AJ2295" s="1">
        <v>0.39950000000000002</v>
      </c>
      <c r="AK2295" s="85">
        <f t="shared" si="287"/>
        <v>1.0215000000000001</v>
      </c>
      <c r="AL2295" s="1"/>
    </row>
    <row r="2296" spans="19:38" x14ac:dyDescent="0.25">
      <c r="S2296" s="1">
        <f t="shared" si="280"/>
        <v>6.3555555555555552</v>
      </c>
      <c r="T2296" s="86">
        <v>22880</v>
      </c>
      <c r="U2296" s="85">
        <v>0.38769999999999999</v>
      </c>
      <c r="V2296" s="85">
        <f t="shared" si="281"/>
        <v>1.0097</v>
      </c>
      <c r="W2296" s="1"/>
      <c r="X2296" s="1">
        <f t="shared" si="282"/>
        <v>6.3555555555555552</v>
      </c>
      <c r="Y2296" s="86">
        <v>22880</v>
      </c>
      <c r="Z2296" s="1">
        <v>0.1971</v>
      </c>
      <c r="AA2296" s="85">
        <f t="shared" si="283"/>
        <v>0.81909999999999994</v>
      </c>
      <c r="AB2296" s="1"/>
      <c r="AC2296" s="1">
        <f t="shared" si="284"/>
        <v>6.3555555555555552</v>
      </c>
      <c r="AD2296" s="86">
        <v>22880</v>
      </c>
      <c r="AE2296" s="1">
        <v>0.37630000000000002</v>
      </c>
      <c r="AF2296" s="85">
        <f t="shared" si="285"/>
        <v>0.99829999999999997</v>
      </c>
      <c r="AG2296" s="1"/>
      <c r="AH2296" s="1">
        <f t="shared" si="286"/>
        <v>6.3555555555555552</v>
      </c>
      <c r="AI2296" s="86">
        <v>22880</v>
      </c>
      <c r="AJ2296" s="1">
        <v>0.39950000000000002</v>
      </c>
      <c r="AK2296" s="85">
        <f t="shared" si="287"/>
        <v>1.0215000000000001</v>
      </c>
      <c r="AL2296" s="1"/>
    </row>
    <row r="2297" spans="19:38" x14ac:dyDescent="0.25">
      <c r="S2297" s="1">
        <f t="shared" si="280"/>
        <v>6.3583333333333334</v>
      </c>
      <c r="T2297" s="86">
        <v>22890</v>
      </c>
      <c r="U2297" s="85">
        <v>0.38769999999999999</v>
      </c>
      <c r="V2297" s="85">
        <f t="shared" si="281"/>
        <v>1.0097</v>
      </c>
      <c r="W2297" s="1"/>
      <c r="X2297" s="1">
        <f t="shared" si="282"/>
        <v>6.3583333333333334</v>
      </c>
      <c r="Y2297" s="86">
        <v>22890</v>
      </c>
      <c r="Z2297" s="1">
        <v>0.1971</v>
      </c>
      <c r="AA2297" s="85">
        <f t="shared" si="283"/>
        <v>0.81909999999999994</v>
      </c>
      <c r="AB2297" s="1"/>
      <c r="AC2297" s="1">
        <f t="shared" si="284"/>
        <v>6.3583333333333334</v>
      </c>
      <c r="AD2297" s="86">
        <v>22890</v>
      </c>
      <c r="AE2297" s="1">
        <v>0.37640000000000001</v>
      </c>
      <c r="AF2297" s="85">
        <f t="shared" si="285"/>
        <v>0.99839999999999995</v>
      </c>
      <c r="AG2297" s="1"/>
      <c r="AH2297" s="1">
        <f t="shared" si="286"/>
        <v>6.3583333333333334</v>
      </c>
      <c r="AI2297" s="86">
        <v>22890</v>
      </c>
      <c r="AJ2297" s="1">
        <v>0.39950000000000002</v>
      </c>
      <c r="AK2297" s="85">
        <f t="shared" si="287"/>
        <v>1.0215000000000001</v>
      </c>
      <c r="AL2297" s="1"/>
    </row>
    <row r="2298" spans="19:38" x14ac:dyDescent="0.25">
      <c r="S2298" s="1">
        <f t="shared" si="280"/>
        <v>6.3611111111111107</v>
      </c>
      <c r="T2298" s="86">
        <v>22900</v>
      </c>
      <c r="U2298" s="85">
        <v>0.38769999999999999</v>
      </c>
      <c r="V2298" s="85">
        <f t="shared" si="281"/>
        <v>1.0097</v>
      </c>
      <c r="W2298" s="1"/>
      <c r="X2298" s="1">
        <f t="shared" si="282"/>
        <v>6.3611111111111107</v>
      </c>
      <c r="Y2298" s="86">
        <v>22900</v>
      </c>
      <c r="Z2298" s="1">
        <v>0.1971</v>
      </c>
      <c r="AA2298" s="85">
        <f t="shared" si="283"/>
        <v>0.81909999999999994</v>
      </c>
      <c r="AB2298" s="1"/>
      <c r="AC2298" s="1">
        <f t="shared" si="284"/>
        <v>6.3611111111111107</v>
      </c>
      <c r="AD2298" s="86">
        <v>22900</v>
      </c>
      <c r="AE2298" s="1">
        <v>0.37640000000000001</v>
      </c>
      <c r="AF2298" s="85">
        <f t="shared" si="285"/>
        <v>0.99839999999999995</v>
      </c>
      <c r="AG2298" s="1"/>
      <c r="AH2298" s="1">
        <f t="shared" si="286"/>
        <v>6.3611111111111107</v>
      </c>
      <c r="AI2298" s="86">
        <v>22900</v>
      </c>
      <c r="AJ2298" s="1">
        <v>0.39950000000000002</v>
      </c>
      <c r="AK2298" s="85">
        <f t="shared" si="287"/>
        <v>1.0215000000000001</v>
      </c>
      <c r="AL2298" s="1"/>
    </row>
    <row r="2299" spans="19:38" x14ac:dyDescent="0.25">
      <c r="S2299" s="1">
        <f t="shared" si="280"/>
        <v>6.3638888888888889</v>
      </c>
      <c r="T2299" s="86">
        <v>22910</v>
      </c>
      <c r="U2299" s="85">
        <v>0.38769999999999999</v>
      </c>
      <c r="V2299" s="85">
        <f t="shared" si="281"/>
        <v>1.0097</v>
      </c>
      <c r="W2299" s="1"/>
      <c r="X2299" s="1">
        <f t="shared" si="282"/>
        <v>6.3638888888888889</v>
      </c>
      <c r="Y2299" s="86">
        <v>22910</v>
      </c>
      <c r="Z2299" s="1">
        <v>0.1971</v>
      </c>
      <c r="AA2299" s="85">
        <f t="shared" si="283"/>
        <v>0.81909999999999994</v>
      </c>
      <c r="AB2299" s="1"/>
      <c r="AC2299" s="1">
        <f t="shared" si="284"/>
        <v>6.3638888888888889</v>
      </c>
      <c r="AD2299" s="86">
        <v>22910</v>
      </c>
      <c r="AE2299" s="1">
        <v>0.37640000000000001</v>
      </c>
      <c r="AF2299" s="85">
        <f t="shared" si="285"/>
        <v>0.99839999999999995</v>
      </c>
      <c r="AG2299" s="1"/>
      <c r="AH2299" s="1">
        <f t="shared" si="286"/>
        <v>6.3638888888888889</v>
      </c>
      <c r="AI2299" s="86">
        <v>22910</v>
      </c>
      <c r="AJ2299" s="1">
        <v>0.39939999999999998</v>
      </c>
      <c r="AK2299" s="85">
        <f t="shared" si="287"/>
        <v>1.0213999999999999</v>
      </c>
      <c r="AL2299" s="1"/>
    </row>
    <row r="2300" spans="19:38" x14ac:dyDescent="0.25">
      <c r="S2300" s="1">
        <f t="shared" si="280"/>
        <v>6.3666666666666663</v>
      </c>
      <c r="T2300" s="86">
        <v>22920</v>
      </c>
      <c r="U2300" s="85">
        <v>0.38769999999999999</v>
      </c>
      <c r="V2300" s="85">
        <f t="shared" si="281"/>
        <v>1.0097</v>
      </c>
      <c r="W2300" s="1"/>
      <c r="X2300" s="1">
        <f t="shared" si="282"/>
        <v>6.3666666666666663</v>
      </c>
      <c r="Y2300" s="86">
        <v>22920</v>
      </c>
      <c r="Z2300" s="1">
        <v>0.1971</v>
      </c>
      <c r="AA2300" s="85">
        <f t="shared" si="283"/>
        <v>0.81909999999999994</v>
      </c>
      <c r="AB2300" s="1"/>
      <c r="AC2300" s="1">
        <f t="shared" si="284"/>
        <v>6.3666666666666663</v>
      </c>
      <c r="AD2300" s="86">
        <v>22920</v>
      </c>
      <c r="AE2300" s="1">
        <v>0.37640000000000001</v>
      </c>
      <c r="AF2300" s="85">
        <f t="shared" si="285"/>
        <v>0.99839999999999995</v>
      </c>
      <c r="AG2300" s="1"/>
      <c r="AH2300" s="1">
        <f t="shared" si="286"/>
        <v>6.3666666666666663</v>
      </c>
      <c r="AI2300" s="86">
        <v>22920</v>
      </c>
      <c r="AJ2300" s="1">
        <v>0.39939999999999998</v>
      </c>
      <c r="AK2300" s="85">
        <f t="shared" si="287"/>
        <v>1.0213999999999999</v>
      </c>
      <c r="AL2300" s="1"/>
    </row>
    <row r="2301" spans="19:38" x14ac:dyDescent="0.25">
      <c r="S2301" s="1">
        <f t="shared" si="280"/>
        <v>6.3694444444444445</v>
      </c>
      <c r="T2301" s="86">
        <v>22930</v>
      </c>
      <c r="U2301" s="85">
        <v>0.38769999999999999</v>
      </c>
      <c r="V2301" s="85">
        <f t="shared" si="281"/>
        <v>1.0097</v>
      </c>
      <c r="W2301" s="1"/>
      <c r="X2301" s="1">
        <f t="shared" si="282"/>
        <v>6.3694444444444445</v>
      </c>
      <c r="Y2301" s="86">
        <v>22930</v>
      </c>
      <c r="Z2301" s="1">
        <v>0.19700000000000001</v>
      </c>
      <c r="AA2301" s="85">
        <f t="shared" si="283"/>
        <v>0.81899999999999995</v>
      </c>
      <c r="AB2301" s="1"/>
      <c r="AC2301" s="1">
        <f t="shared" si="284"/>
        <v>6.3694444444444445</v>
      </c>
      <c r="AD2301" s="86">
        <v>22930</v>
      </c>
      <c r="AE2301" s="1">
        <v>0.37640000000000001</v>
      </c>
      <c r="AF2301" s="85">
        <f t="shared" si="285"/>
        <v>0.99839999999999995</v>
      </c>
      <c r="AG2301" s="1"/>
      <c r="AH2301" s="1">
        <f t="shared" si="286"/>
        <v>6.3694444444444445</v>
      </c>
      <c r="AI2301" s="86">
        <v>22930</v>
      </c>
      <c r="AJ2301" s="1">
        <v>0.39939999999999998</v>
      </c>
      <c r="AK2301" s="85">
        <f t="shared" si="287"/>
        <v>1.0213999999999999</v>
      </c>
      <c r="AL2301" s="1"/>
    </row>
    <row r="2302" spans="19:38" x14ac:dyDescent="0.25">
      <c r="S2302" s="1">
        <f t="shared" si="280"/>
        <v>6.3722222222222218</v>
      </c>
      <c r="T2302" s="86">
        <v>22940</v>
      </c>
      <c r="U2302" s="85">
        <v>0.38779999999999998</v>
      </c>
      <c r="V2302" s="85">
        <f t="shared" si="281"/>
        <v>1.0098</v>
      </c>
      <c r="W2302" s="1"/>
      <c r="X2302" s="1">
        <f t="shared" si="282"/>
        <v>6.3722222222222218</v>
      </c>
      <c r="Y2302" s="86">
        <v>22940</v>
      </c>
      <c r="Z2302" s="1">
        <v>0.19700000000000001</v>
      </c>
      <c r="AA2302" s="85">
        <f t="shared" si="283"/>
        <v>0.81899999999999995</v>
      </c>
      <c r="AB2302" s="1"/>
      <c r="AC2302" s="1">
        <f t="shared" si="284"/>
        <v>6.3722222222222218</v>
      </c>
      <c r="AD2302" s="86">
        <v>22940</v>
      </c>
      <c r="AE2302" s="1">
        <v>0.37640000000000001</v>
      </c>
      <c r="AF2302" s="85">
        <f t="shared" si="285"/>
        <v>0.99839999999999995</v>
      </c>
      <c r="AG2302" s="1"/>
      <c r="AH2302" s="1">
        <f t="shared" si="286"/>
        <v>6.3722222222222218</v>
      </c>
      <c r="AI2302" s="86">
        <v>22940</v>
      </c>
      <c r="AJ2302" s="1">
        <v>0.39939999999999998</v>
      </c>
      <c r="AK2302" s="85">
        <f t="shared" si="287"/>
        <v>1.0213999999999999</v>
      </c>
      <c r="AL2302" s="1"/>
    </row>
    <row r="2303" spans="19:38" x14ac:dyDescent="0.25">
      <c r="S2303" s="1">
        <f t="shared" si="280"/>
        <v>6.375</v>
      </c>
      <c r="T2303" s="86">
        <v>22950</v>
      </c>
      <c r="U2303" s="85">
        <v>0.38779999999999998</v>
      </c>
      <c r="V2303" s="85">
        <f t="shared" si="281"/>
        <v>1.0098</v>
      </c>
      <c r="W2303" s="1"/>
      <c r="X2303" s="1">
        <f t="shared" si="282"/>
        <v>6.375</v>
      </c>
      <c r="Y2303" s="86">
        <v>22950</v>
      </c>
      <c r="Z2303" s="1">
        <v>0.19700000000000001</v>
      </c>
      <c r="AA2303" s="85">
        <f t="shared" si="283"/>
        <v>0.81899999999999995</v>
      </c>
      <c r="AB2303" s="1"/>
      <c r="AC2303" s="1">
        <f t="shared" si="284"/>
        <v>6.375</v>
      </c>
      <c r="AD2303" s="86">
        <v>22950</v>
      </c>
      <c r="AE2303" s="1">
        <v>0.37640000000000001</v>
      </c>
      <c r="AF2303" s="85">
        <f t="shared" si="285"/>
        <v>0.99839999999999995</v>
      </c>
      <c r="AG2303" s="1"/>
      <c r="AH2303" s="1">
        <f t="shared" si="286"/>
        <v>6.375</v>
      </c>
      <c r="AI2303" s="86">
        <v>22950</v>
      </c>
      <c r="AJ2303" s="1">
        <v>0.39939999999999998</v>
      </c>
      <c r="AK2303" s="85">
        <f t="shared" si="287"/>
        <v>1.0213999999999999</v>
      </c>
      <c r="AL2303" s="1"/>
    </row>
    <row r="2304" spans="19:38" x14ac:dyDescent="0.25">
      <c r="S2304" s="1">
        <f t="shared" si="280"/>
        <v>6.3777777777777782</v>
      </c>
      <c r="T2304" s="86">
        <v>22960</v>
      </c>
      <c r="U2304" s="85">
        <v>0.38779999999999998</v>
      </c>
      <c r="V2304" s="85">
        <f t="shared" si="281"/>
        <v>1.0098</v>
      </c>
      <c r="W2304" s="1"/>
      <c r="X2304" s="1">
        <f t="shared" si="282"/>
        <v>6.3777777777777782</v>
      </c>
      <c r="Y2304" s="86">
        <v>22960</v>
      </c>
      <c r="Z2304" s="1">
        <v>0.19700000000000001</v>
      </c>
      <c r="AA2304" s="85">
        <f t="shared" si="283"/>
        <v>0.81899999999999995</v>
      </c>
      <c r="AB2304" s="1"/>
      <c r="AC2304" s="1">
        <f t="shared" si="284"/>
        <v>6.3777777777777782</v>
      </c>
      <c r="AD2304" s="86">
        <v>22960</v>
      </c>
      <c r="AE2304" s="1">
        <v>0.37640000000000001</v>
      </c>
      <c r="AF2304" s="85">
        <f t="shared" si="285"/>
        <v>0.99839999999999995</v>
      </c>
      <c r="AG2304" s="1"/>
      <c r="AH2304" s="1">
        <f t="shared" si="286"/>
        <v>6.3777777777777782</v>
      </c>
      <c r="AI2304" s="86">
        <v>22960</v>
      </c>
      <c r="AJ2304" s="1">
        <v>0.39939999999999998</v>
      </c>
      <c r="AK2304" s="85">
        <f t="shared" si="287"/>
        <v>1.0213999999999999</v>
      </c>
      <c r="AL2304" s="1"/>
    </row>
    <row r="2305" spans="19:38" x14ac:dyDescent="0.25">
      <c r="S2305" s="1">
        <f t="shared" si="280"/>
        <v>6.3805555555555555</v>
      </c>
      <c r="T2305" s="86">
        <v>22970</v>
      </c>
      <c r="U2305" s="85">
        <v>0.38779999999999998</v>
      </c>
      <c r="V2305" s="85">
        <f t="shared" si="281"/>
        <v>1.0098</v>
      </c>
      <c r="W2305" s="1"/>
      <c r="X2305" s="1">
        <f t="shared" si="282"/>
        <v>6.3805555555555555</v>
      </c>
      <c r="Y2305" s="86">
        <v>22970</v>
      </c>
      <c r="Z2305" s="1">
        <v>0.19700000000000001</v>
      </c>
      <c r="AA2305" s="85">
        <f t="shared" si="283"/>
        <v>0.81899999999999995</v>
      </c>
      <c r="AB2305" s="1"/>
      <c r="AC2305" s="1">
        <f t="shared" si="284"/>
        <v>6.3805555555555555</v>
      </c>
      <c r="AD2305" s="86">
        <v>22970</v>
      </c>
      <c r="AE2305" s="1">
        <v>0.37640000000000001</v>
      </c>
      <c r="AF2305" s="85">
        <f t="shared" si="285"/>
        <v>0.99839999999999995</v>
      </c>
      <c r="AG2305" s="1"/>
      <c r="AH2305" s="1">
        <f t="shared" si="286"/>
        <v>6.3805555555555555</v>
      </c>
      <c r="AI2305" s="86">
        <v>22970</v>
      </c>
      <c r="AJ2305" s="1">
        <v>0.39939999999999998</v>
      </c>
      <c r="AK2305" s="85">
        <f t="shared" si="287"/>
        <v>1.0213999999999999</v>
      </c>
      <c r="AL2305" s="1"/>
    </row>
    <row r="2306" spans="19:38" x14ac:dyDescent="0.25">
      <c r="S2306" s="1">
        <f t="shared" si="280"/>
        <v>6.3833333333333337</v>
      </c>
      <c r="T2306" s="86">
        <v>22980</v>
      </c>
      <c r="U2306" s="85">
        <v>0.38779999999999998</v>
      </c>
      <c r="V2306" s="85">
        <f t="shared" si="281"/>
        <v>1.0098</v>
      </c>
      <c r="W2306" s="1"/>
      <c r="X2306" s="1">
        <f t="shared" si="282"/>
        <v>6.3833333333333337</v>
      </c>
      <c r="Y2306" s="86">
        <v>22980</v>
      </c>
      <c r="Z2306" s="1">
        <v>0.19700000000000001</v>
      </c>
      <c r="AA2306" s="85">
        <f t="shared" si="283"/>
        <v>0.81899999999999995</v>
      </c>
      <c r="AB2306" s="1"/>
      <c r="AC2306" s="1">
        <f t="shared" si="284"/>
        <v>6.3833333333333337</v>
      </c>
      <c r="AD2306" s="86">
        <v>22980</v>
      </c>
      <c r="AE2306" s="1">
        <v>0.37640000000000001</v>
      </c>
      <c r="AF2306" s="85">
        <f t="shared" si="285"/>
        <v>0.99839999999999995</v>
      </c>
      <c r="AG2306" s="1"/>
      <c r="AH2306" s="1">
        <f t="shared" si="286"/>
        <v>6.3833333333333337</v>
      </c>
      <c r="AI2306" s="86">
        <v>22980</v>
      </c>
      <c r="AJ2306" s="1">
        <v>0.39939999999999998</v>
      </c>
      <c r="AK2306" s="85">
        <f t="shared" si="287"/>
        <v>1.0213999999999999</v>
      </c>
      <c r="AL2306" s="1"/>
    </row>
    <row r="2307" spans="19:38" x14ac:dyDescent="0.25">
      <c r="S2307" s="1">
        <f t="shared" si="280"/>
        <v>6.3861111111111111</v>
      </c>
      <c r="T2307" s="86">
        <v>22990</v>
      </c>
      <c r="U2307" s="85">
        <v>0.38779999999999998</v>
      </c>
      <c r="V2307" s="85">
        <f t="shared" si="281"/>
        <v>1.0098</v>
      </c>
      <c r="W2307" s="1"/>
      <c r="X2307" s="1">
        <f t="shared" si="282"/>
        <v>6.3861111111111111</v>
      </c>
      <c r="Y2307" s="86">
        <v>22990</v>
      </c>
      <c r="Z2307" s="1">
        <v>0.19700000000000001</v>
      </c>
      <c r="AA2307" s="85">
        <f t="shared" si="283"/>
        <v>0.81899999999999995</v>
      </c>
      <c r="AB2307" s="1"/>
      <c r="AC2307" s="1">
        <f t="shared" si="284"/>
        <v>6.3861111111111111</v>
      </c>
      <c r="AD2307" s="86">
        <v>22990</v>
      </c>
      <c r="AE2307" s="1">
        <v>0.37640000000000001</v>
      </c>
      <c r="AF2307" s="85">
        <f t="shared" si="285"/>
        <v>0.99839999999999995</v>
      </c>
      <c r="AG2307" s="1"/>
      <c r="AH2307" s="1">
        <f t="shared" si="286"/>
        <v>6.3861111111111111</v>
      </c>
      <c r="AI2307" s="86">
        <v>22990</v>
      </c>
      <c r="AJ2307" s="1">
        <v>0.39939999999999998</v>
      </c>
      <c r="AK2307" s="85">
        <f t="shared" si="287"/>
        <v>1.0213999999999999</v>
      </c>
      <c r="AL2307" s="1"/>
    </row>
    <row r="2308" spans="19:38" x14ac:dyDescent="0.25">
      <c r="S2308" s="1">
        <f t="shared" si="280"/>
        <v>6.3888888888888893</v>
      </c>
      <c r="T2308" s="86">
        <v>23000</v>
      </c>
      <c r="U2308" s="85">
        <v>0.38779999999999998</v>
      </c>
      <c r="V2308" s="85">
        <f t="shared" si="281"/>
        <v>1.0098</v>
      </c>
      <c r="W2308" s="1"/>
      <c r="X2308" s="1">
        <f t="shared" si="282"/>
        <v>6.3888888888888893</v>
      </c>
      <c r="Y2308" s="86">
        <v>23000</v>
      </c>
      <c r="Z2308" s="1">
        <v>0.19700000000000001</v>
      </c>
      <c r="AA2308" s="85">
        <f t="shared" si="283"/>
        <v>0.81899999999999995</v>
      </c>
      <c r="AB2308" s="1"/>
      <c r="AC2308" s="1">
        <f t="shared" si="284"/>
        <v>6.3888888888888893</v>
      </c>
      <c r="AD2308" s="86">
        <v>23000</v>
      </c>
      <c r="AE2308" s="1">
        <v>0.37640000000000001</v>
      </c>
      <c r="AF2308" s="85">
        <f t="shared" si="285"/>
        <v>0.99839999999999995</v>
      </c>
      <c r="AG2308" s="1"/>
      <c r="AH2308" s="1">
        <f t="shared" si="286"/>
        <v>6.3888888888888893</v>
      </c>
      <c r="AI2308" s="86">
        <v>23000</v>
      </c>
      <c r="AJ2308" s="1">
        <v>0.39939999999999998</v>
      </c>
      <c r="AK2308" s="85">
        <f t="shared" si="287"/>
        <v>1.0213999999999999</v>
      </c>
      <c r="AL2308" s="1"/>
    </row>
    <row r="2309" spans="19:38" x14ac:dyDescent="0.25">
      <c r="S2309" s="1">
        <f t="shared" si="280"/>
        <v>6.3916666666666666</v>
      </c>
      <c r="T2309" s="86">
        <v>23010</v>
      </c>
      <c r="U2309" s="85">
        <v>0.38779999999999998</v>
      </c>
      <c r="V2309" s="85">
        <f t="shared" si="281"/>
        <v>1.0098</v>
      </c>
      <c r="W2309" s="1"/>
      <c r="X2309" s="1">
        <f t="shared" si="282"/>
        <v>6.3916666666666666</v>
      </c>
      <c r="Y2309" s="86">
        <v>23010</v>
      </c>
      <c r="Z2309" s="1">
        <v>0.19700000000000001</v>
      </c>
      <c r="AA2309" s="85">
        <f t="shared" si="283"/>
        <v>0.81899999999999995</v>
      </c>
      <c r="AB2309" s="1"/>
      <c r="AC2309" s="1">
        <f t="shared" si="284"/>
        <v>6.3916666666666666</v>
      </c>
      <c r="AD2309" s="86">
        <v>23010</v>
      </c>
      <c r="AE2309" s="1">
        <v>0.37640000000000001</v>
      </c>
      <c r="AF2309" s="85">
        <f t="shared" si="285"/>
        <v>0.99839999999999995</v>
      </c>
      <c r="AG2309" s="1"/>
      <c r="AH2309" s="1">
        <f t="shared" si="286"/>
        <v>6.3916666666666666</v>
      </c>
      <c r="AI2309" s="86">
        <v>23010</v>
      </c>
      <c r="AJ2309" s="1">
        <v>0.39939999999999998</v>
      </c>
      <c r="AK2309" s="85">
        <f t="shared" si="287"/>
        <v>1.0213999999999999</v>
      </c>
      <c r="AL2309" s="1"/>
    </row>
    <row r="2310" spans="19:38" x14ac:dyDescent="0.25">
      <c r="S2310" s="1">
        <f t="shared" si="280"/>
        <v>6.3944444444444448</v>
      </c>
      <c r="T2310" s="86">
        <v>23020</v>
      </c>
      <c r="U2310" s="85">
        <v>0.38779999999999998</v>
      </c>
      <c r="V2310" s="85">
        <f t="shared" si="281"/>
        <v>1.0098</v>
      </c>
      <c r="W2310" s="1"/>
      <c r="X2310" s="1">
        <f t="shared" si="282"/>
        <v>6.3944444444444448</v>
      </c>
      <c r="Y2310" s="86">
        <v>23020</v>
      </c>
      <c r="Z2310" s="1">
        <v>0.19700000000000001</v>
      </c>
      <c r="AA2310" s="85">
        <f t="shared" si="283"/>
        <v>0.81899999999999995</v>
      </c>
      <c r="AB2310" s="1"/>
      <c r="AC2310" s="1">
        <f t="shared" si="284"/>
        <v>6.3944444444444448</v>
      </c>
      <c r="AD2310" s="86">
        <v>23020</v>
      </c>
      <c r="AE2310" s="1">
        <v>0.37640000000000001</v>
      </c>
      <c r="AF2310" s="85">
        <f t="shared" si="285"/>
        <v>0.99839999999999995</v>
      </c>
      <c r="AG2310" s="1"/>
      <c r="AH2310" s="1">
        <f t="shared" si="286"/>
        <v>6.3944444444444448</v>
      </c>
      <c r="AI2310" s="86">
        <v>23020</v>
      </c>
      <c r="AJ2310" s="1">
        <v>0.39929999999999999</v>
      </c>
      <c r="AK2310" s="85">
        <f t="shared" si="287"/>
        <v>1.0213000000000001</v>
      </c>
      <c r="AL2310" s="1"/>
    </row>
    <row r="2311" spans="19:38" x14ac:dyDescent="0.25">
      <c r="S2311" s="1">
        <f t="shared" si="280"/>
        <v>6.3972222222222221</v>
      </c>
      <c r="T2311" s="86">
        <v>23030</v>
      </c>
      <c r="U2311" s="85">
        <v>0.38779999999999998</v>
      </c>
      <c r="V2311" s="85">
        <f t="shared" si="281"/>
        <v>1.0098</v>
      </c>
      <c r="W2311" s="1"/>
      <c r="X2311" s="1">
        <f t="shared" si="282"/>
        <v>6.3972222222222221</v>
      </c>
      <c r="Y2311" s="86">
        <v>23030</v>
      </c>
      <c r="Z2311" s="1">
        <v>0.19700000000000001</v>
      </c>
      <c r="AA2311" s="85">
        <f t="shared" si="283"/>
        <v>0.81899999999999995</v>
      </c>
      <c r="AB2311" s="1"/>
      <c r="AC2311" s="1">
        <f t="shared" si="284"/>
        <v>6.3972222222222221</v>
      </c>
      <c r="AD2311" s="86">
        <v>23030</v>
      </c>
      <c r="AE2311" s="1">
        <v>0.37640000000000001</v>
      </c>
      <c r="AF2311" s="85">
        <f t="shared" si="285"/>
        <v>0.99839999999999995</v>
      </c>
      <c r="AG2311" s="1"/>
      <c r="AH2311" s="1">
        <f t="shared" si="286"/>
        <v>6.3972222222222221</v>
      </c>
      <c r="AI2311" s="86">
        <v>23030</v>
      </c>
      <c r="AJ2311" s="1">
        <v>0.39929999999999999</v>
      </c>
      <c r="AK2311" s="85">
        <f t="shared" si="287"/>
        <v>1.0213000000000001</v>
      </c>
      <c r="AL2311" s="1"/>
    </row>
    <row r="2312" spans="19:38" x14ac:dyDescent="0.25">
      <c r="S2312" s="1">
        <f t="shared" si="280"/>
        <v>6.4</v>
      </c>
      <c r="T2312" s="86">
        <v>23040</v>
      </c>
      <c r="U2312" s="85">
        <v>0.38779999999999998</v>
      </c>
      <c r="V2312" s="85">
        <f t="shared" si="281"/>
        <v>1.0098</v>
      </c>
      <c r="W2312" s="1"/>
      <c r="X2312" s="1">
        <f t="shared" si="282"/>
        <v>6.4</v>
      </c>
      <c r="Y2312" s="86">
        <v>23040</v>
      </c>
      <c r="Z2312" s="1">
        <v>0.19700000000000001</v>
      </c>
      <c r="AA2312" s="85">
        <f t="shared" si="283"/>
        <v>0.81899999999999995</v>
      </c>
      <c r="AB2312" s="1"/>
      <c r="AC2312" s="1">
        <f t="shared" si="284"/>
        <v>6.4</v>
      </c>
      <c r="AD2312" s="86">
        <v>23040</v>
      </c>
      <c r="AE2312" s="1">
        <v>0.37640000000000001</v>
      </c>
      <c r="AF2312" s="85">
        <f t="shared" si="285"/>
        <v>0.99839999999999995</v>
      </c>
      <c r="AG2312" s="1"/>
      <c r="AH2312" s="1">
        <f t="shared" si="286"/>
        <v>6.4</v>
      </c>
      <c r="AI2312" s="86">
        <v>23040</v>
      </c>
      <c r="AJ2312" s="1">
        <v>0.39929999999999999</v>
      </c>
      <c r="AK2312" s="85">
        <f t="shared" si="287"/>
        <v>1.0213000000000001</v>
      </c>
      <c r="AL2312" s="1"/>
    </row>
    <row r="2313" spans="19:38" x14ac:dyDescent="0.25">
      <c r="S2313" s="1">
        <f t="shared" ref="S2313:S2376" si="288">T2313/3600</f>
        <v>6.4027777777777777</v>
      </c>
      <c r="T2313" s="86">
        <v>23050</v>
      </c>
      <c r="U2313" s="85">
        <v>0.38779999999999998</v>
      </c>
      <c r="V2313" s="85">
        <f t="shared" ref="V2313:V2376" si="289">U2313+0.622</f>
        <v>1.0098</v>
      </c>
      <c r="W2313" s="1"/>
      <c r="X2313" s="1">
        <f t="shared" ref="X2313:X2376" si="290">Y2313/3600</f>
        <v>6.4027777777777777</v>
      </c>
      <c r="Y2313" s="86">
        <v>23050</v>
      </c>
      <c r="Z2313" s="1">
        <v>0.19700000000000001</v>
      </c>
      <c r="AA2313" s="85">
        <f t="shared" ref="AA2313:AA2376" si="291">Z2313+0.622</f>
        <v>0.81899999999999995</v>
      </c>
      <c r="AB2313" s="1"/>
      <c r="AC2313" s="1">
        <f t="shared" ref="AC2313:AC2376" si="292">AD2313/3600</f>
        <v>6.4027777777777777</v>
      </c>
      <c r="AD2313" s="86">
        <v>23050</v>
      </c>
      <c r="AE2313" s="1">
        <v>0.37640000000000001</v>
      </c>
      <c r="AF2313" s="85">
        <f t="shared" ref="AF2313:AF2376" si="293">AE2313+0.622</f>
        <v>0.99839999999999995</v>
      </c>
      <c r="AG2313" s="1"/>
      <c r="AH2313" s="1">
        <f t="shared" ref="AH2313:AH2376" si="294">AI2313/3600</f>
        <v>6.4027777777777777</v>
      </c>
      <c r="AI2313" s="86">
        <v>23050</v>
      </c>
      <c r="AJ2313" s="1">
        <v>0.39929999999999999</v>
      </c>
      <c r="AK2313" s="85">
        <f t="shared" ref="AK2313:AK2376" si="295">AJ2313+0.622</f>
        <v>1.0213000000000001</v>
      </c>
      <c r="AL2313" s="1"/>
    </row>
    <row r="2314" spans="19:38" x14ac:dyDescent="0.25">
      <c r="S2314" s="1">
        <f t="shared" si="288"/>
        <v>6.4055555555555559</v>
      </c>
      <c r="T2314" s="86">
        <v>23060</v>
      </c>
      <c r="U2314" s="85">
        <v>0.38779999999999998</v>
      </c>
      <c r="V2314" s="85">
        <f t="shared" si="289"/>
        <v>1.0098</v>
      </c>
      <c r="W2314" s="1"/>
      <c r="X2314" s="1">
        <f t="shared" si="290"/>
        <v>6.4055555555555559</v>
      </c>
      <c r="Y2314" s="86">
        <v>23060</v>
      </c>
      <c r="Z2314" s="1">
        <v>0.19700000000000001</v>
      </c>
      <c r="AA2314" s="85">
        <f t="shared" si="291"/>
        <v>0.81899999999999995</v>
      </c>
      <c r="AB2314" s="1"/>
      <c r="AC2314" s="1">
        <f t="shared" si="292"/>
        <v>6.4055555555555559</v>
      </c>
      <c r="AD2314" s="86">
        <v>23060</v>
      </c>
      <c r="AE2314" s="1">
        <v>0.37640000000000001</v>
      </c>
      <c r="AF2314" s="85">
        <f t="shared" si="293"/>
        <v>0.99839999999999995</v>
      </c>
      <c r="AG2314" s="1"/>
      <c r="AH2314" s="1">
        <f t="shared" si="294"/>
        <v>6.4055555555555559</v>
      </c>
      <c r="AI2314" s="86">
        <v>23060</v>
      </c>
      <c r="AJ2314" s="1">
        <v>0.39929999999999999</v>
      </c>
      <c r="AK2314" s="85">
        <f t="shared" si="295"/>
        <v>1.0213000000000001</v>
      </c>
      <c r="AL2314" s="1"/>
    </row>
    <row r="2315" spans="19:38" x14ac:dyDescent="0.25">
      <c r="S2315" s="1">
        <f t="shared" si="288"/>
        <v>6.4083333333333332</v>
      </c>
      <c r="T2315" s="86">
        <v>23070</v>
      </c>
      <c r="U2315" s="85">
        <v>0.38790000000000002</v>
      </c>
      <c r="V2315" s="85">
        <f t="shared" si="289"/>
        <v>1.0099</v>
      </c>
      <c r="W2315" s="1"/>
      <c r="X2315" s="1">
        <f t="shared" si="290"/>
        <v>6.4083333333333332</v>
      </c>
      <c r="Y2315" s="86">
        <v>23070</v>
      </c>
      <c r="Z2315" s="1">
        <v>0.19689999999999999</v>
      </c>
      <c r="AA2315" s="85">
        <f t="shared" si="291"/>
        <v>0.81889999999999996</v>
      </c>
      <c r="AB2315" s="1"/>
      <c r="AC2315" s="1">
        <f t="shared" si="292"/>
        <v>6.4083333333333332</v>
      </c>
      <c r="AD2315" s="86">
        <v>23070</v>
      </c>
      <c r="AE2315" s="1">
        <v>0.37640000000000001</v>
      </c>
      <c r="AF2315" s="85">
        <f t="shared" si="293"/>
        <v>0.99839999999999995</v>
      </c>
      <c r="AG2315" s="1"/>
      <c r="AH2315" s="1">
        <f t="shared" si="294"/>
        <v>6.4083333333333332</v>
      </c>
      <c r="AI2315" s="86">
        <v>23070</v>
      </c>
      <c r="AJ2315" s="1">
        <v>0.39929999999999999</v>
      </c>
      <c r="AK2315" s="85">
        <f t="shared" si="295"/>
        <v>1.0213000000000001</v>
      </c>
      <c r="AL2315" s="1"/>
    </row>
    <row r="2316" spans="19:38" x14ac:dyDescent="0.25">
      <c r="S2316" s="1">
        <f t="shared" si="288"/>
        <v>6.4111111111111114</v>
      </c>
      <c r="T2316" s="86">
        <v>23080</v>
      </c>
      <c r="U2316" s="85">
        <v>0.38790000000000002</v>
      </c>
      <c r="V2316" s="85">
        <f t="shared" si="289"/>
        <v>1.0099</v>
      </c>
      <c r="W2316" s="1"/>
      <c r="X2316" s="1">
        <f t="shared" si="290"/>
        <v>6.4111111111111114</v>
      </c>
      <c r="Y2316" s="86">
        <v>23080</v>
      </c>
      <c r="Z2316" s="1">
        <v>0.19689999999999999</v>
      </c>
      <c r="AA2316" s="85">
        <f t="shared" si="291"/>
        <v>0.81889999999999996</v>
      </c>
      <c r="AB2316" s="1"/>
      <c r="AC2316" s="1">
        <f t="shared" si="292"/>
        <v>6.4111111111111114</v>
      </c>
      <c r="AD2316" s="86">
        <v>23080</v>
      </c>
      <c r="AE2316" s="1">
        <v>0.37640000000000001</v>
      </c>
      <c r="AF2316" s="85">
        <f t="shared" si="293"/>
        <v>0.99839999999999995</v>
      </c>
      <c r="AG2316" s="1"/>
      <c r="AH2316" s="1">
        <f t="shared" si="294"/>
        <v>6.4111111111111114</v>
      </c>
      <c r="AI2316" s="86">
        <v>23080</v>
      </c>
      <c r="AJ2316" s="1">
        <v>0.39929999999999999</v>
      </c>
      <c r="AK2316" s="85">
        <f t="shared" si="295"/>
        <v>1.0213000000000001</v>
      </c>
      <c r="AL2316" s="1"/>
    </row>
    <row r="2317" spans="19:38" x14ac:dyDescent="0.25">
      <c r="S2317" s="1">
        <f t="shared" si="288"/>
        <v>6.4138888888888888</v>
      </c>
      <c r="T2317" s="86">
        <v>23090</v>
      </c>
      <c r="U2317" s="85">
        <v>0.38790000000000002</v>
      </c>
      <c r="V2317" s="85">
        <f t="shared" si="289"/>
        <v>1.0099</v>
      </c>
      <c r="W2317" s="1"/>
      <c r="X2317" s="1">
        <f t="shared" si="290"/>
        <v>6.4138888888888888</v>
      </c>
      <c r="Y2317" s="86">
        <v>23090</v>
      </c>
      <c r="Z2317" s="1">
        <v>0.19689999999999999</v>
      </c>
      <c r="AA2317" s="85">
        <f t="shared" si="291"/>
        <v>0.81889999999999996</v>
      </c>
      <c r="AB2317" s="1"/>
      <c r="AC2317" s="1">
        <f t="shared" si="292"/>
        <v>6.4138888888888888</v>
      </c>
      <c r="AD2317" s="86">
        <v>23090</v>
      </c>
      <c r="AE2317" s="1">
        <v>0.37640000000000001</v>
      </c>
      <c r="AF2317" s="85">
        <f t="shared" si="293"/>
        <v>0.99839999999999995</v>
      </c>
      <c r="AG2317" s="1"/>
      <c r="AH2317" s="1">
        <f t="shared" si="294"/>
        <v>6.4138888888888888</v>
      </c>
      <c r="AI2317" s="86">
        <v>23090</v>
      </c>
      <c r="AJ2317" s="1">
        <v>0.39929999999999999</v>
      </c>
      <c r="AK2317" s="85">
        <f t="shared" si="295"/>
        <v>1.0213000000000001</v>
      </c>
      <c r="AL2317" s="1"/>
    </row>
    <row r="2318" spans="19:38" x14ac:dyDescent="0.25">
      <c r="S2318" s="1">
        <f t="shared" si="288"/>
        <v>6.416666666666667</v>
      </c>
      <c r="T2318" s="86">
        <v>23100</v>
      </c>
      <c r="U2318" s="85">
        <v>0.38790000000000002</v>
      </c>
      <c r="V2318" s="85">
        <f t="shared" si="289"/>
        <v>1.0099</v>
      </c>
      <c r="W2318" s="1"/>
      <c r="X2318" s="1">
        <f t="shared" si="290"/>
        <v>6.416666666666667</v>
      </c>
      <c r="Y2318" s="86">
        <v>23100</v>
      </c>
      <c r="Z2318" s="1">
        <v>0.19689999999999999</v>
      </c>
      <c r="AA2318" s="85">
        <f t="shared" si="291"/>
        <v>0.81889999999999996</v>
      </c>
      <c r="AB2318" s="1"/>
      <c r="AC2318" s="1">
        <f t="shared" si="292"/>
        <v>6.416666666666667</v>
      </c>
      <c r="AD2318" s="86">
        <v>23100</v>
      </c>
      <c r="AE2318" s="1">
        <v>0.37640000000000001</v>
      </c>
      <c r="AF2318" s="85">
        <f t="shared" si="293"/>
        <v>0.99839999999999995</v>
      </c>
      <c r="AG2318" s="1"/>
      <c r="AH2318" s="1">
        <f t="shared" si="294"/>
        <v>6.416666666666667</v>
      </c>
      <c r="AI2318" s="86">
        <v>23100</v>
      </c>
      <c r="AJ2318" s="1">
        <v>0.3992</v>
      </c>
      <c r="AK2318" s="85">
        <f t="shared" si="295"/>
        <v>1.0211999999999999</v>
      </c>
      <c r="AL2318" s="1"/>
    </row>
    <row r="2319" spans="19:38" x14ac:dyDescent="0.25">
      <c r="S2319" s="1">
        <f t="shared" si="288"/>
        <v>6.4194444444444443</v>
      </c>
      <c r="T2319" s="86">
        <v>23110</v>
      </c>
      <c r="U2319" s="85">
        <v>0.38790000000000002</v>
      </c>
      <c r="V2319" s="85">
        <f t="shared" si="289"/>
        <v>1.0099</v>
      </c>
      <c r="W2319" s="1"/>
      <c r="X2319" s="1">
        <f t="shared" si="290"/>
        <v>6.4194444444444443</v>
      </c>
      <c r="Y2319" s="86">
        <v>23110</v>
      </c>
      <c r="Z2319" s="1">
        <v>0.19689999999999999</v>
      </c>
      <c r="AA2319" s="85">
        <f t="shared" si="291"/>
        <v>0.81889999999999996</v>
      </c>
      <c r="AB2319" s="1"/>
      <c r="AC2319" s="1">
        <f t="shared" si="292"/>
        <v>6.4194444444444443</v>
      </c>
      <c r="AD2319" s="86">
        <v>23110</v>
      </c>
      <c r="AE2319" s="1">
        <v>0.37640000000000001</v>
      </c>
      <c r="AF2319" s="85">
        <f t="shared" si="293"/>
        <v>0.99839999999999995</v>
      </c>
      <c r="AG2319" s="1"/>
      <c r="AH2319" s="1">
        <f t="shared" si="294"/>
        <v>6.4194444444444443</v>
      </c>
      <c r="AI2319" s="86">
        <v>23110</v>
      </c>
      <c r="AJ2319" s="1">
        <v>0.3992</v>
      </c>
      <c r="AK2319" s="85">
        <f t="shared" si="295"/>
        <v>1.0211999999999999</v>
      </c>
      <c r="AL2319" s="1"/>
    </row>
    <row r="2320" spans="19:38" x14ac:dyDescent="0.25">
      <c r="S2320" s="1">
        <f t="shared" si="288"/>
        <v>6.4222222222222225</v>
      </c>
      <c r="T2320" s="86">
        <v>23120</v>
      </c>
      <c r="U2320" s="85">
        <v>0.38790000000000002</v>
      </c>
      <c r="V2320" s="85">
        <f t="shared" si="289"/>
        <v>1.0099</v>
      </c>
      <c r="W2320" s="1"/>
      <c r="X2320" s="1">
        <f t="shared" si="290"/>
        <v>6.4222222222222225</v>
      </c>
      <c r="Y2320" s="86">
        <v>23120</v>
      </c>
      <c r="Z2320" s="1">
        <v>0.19689999999999999</v>
      </c>
      <c r="AA2320" s="85">
        <f t="shared" si="291"/>
        <v>0.81889999999999996</v>
      </c>
      <c r="AB2320" s="1"/>
      <c r="AC2320" s="1">
        <f t="shared" si="292"/>
        <v>6.4222222222222225</v>
      </c>
      <c r="AD2320" s="86">
        <v>23120</v>
      </c>
      <c r="AE2320" s="1">
        <v>0.37640000000000001</v>
      </c>
      <c r="AF2320" s="85">
        <f t="shared" si="293"/>
        <v>0.99839999999999995</v>
      </c>
      <c r="AG2320" s="1"/>
      <c r="AH2320" s="1">
        <f t="shared" si="294"/>
        <v>6.4222222222222225</v>
      </c>
      <c r="AI2320" s="86">
        <v>23120</v>
      </c>
      <c r="AJ2320" s="1">
        <v>0.3992</v>
      </c>
      <c r="AK2320" s="85">
        <f t="shared" si="295"/>
        <v>1.0211999999999999</v>
      </c>
      <c r="AL2320" s="1"/>
    </row>
    <row r="2321" spans="19:38" x14ac:dyDescent="0.25">
      <c r="S2321" s="1">
        <f t="shared" si="288"/>
        <v>6.4249999999999998</v>
      </c>
      <c r="T2321" s="86">
        <v>23130</v>
      </c>
      <c r="U2321" s="85">
        <v>0.38790000000000002</v>
      </c>
      <c r="V2321" s="85">
        <f t="shared" si="289"/>
        <v>1.0099</v>
      </c>
      <c r="W2321" s="1"/>
      <c r="X2321" s="1">
        <f t="shared" si="290"/>
        <v>6.4249999999999998</v>
      </c>
      <c r="Y2321" s="86">
        <v>23130</v>
      </c>
      <c r="Z2321" s="1">
        <v>0.19689999999999999</v>
      </c>
      <c r="AA2321" s="85">
        <f t="shared" si="291"/>
        <v>0.81889999999999996</v>
      </c>
      <c r="AB2321" s="1"/>
      <c r="AC2321" s="1">
        <f t="shared" si="292"/>
        <v>6.4249999999999998</v>
      </c>
      <c r="AD2321" s="86">
        <v>23130</v>
      </c>
      <c r="AE2321" s="1">
        <v>0.37640000000000001</v>
      </c>
      <c r="AF2321" s="85">
        <f t="shared" si="293"/>
        <v>0.99839999999999995</v>
      </c>
      <c r="AG2321" s="1"/>
      <c r="AH2321" s="1">
        <f t="shared" si="294"/>
        <v>6.4249999999999998</v>
      </c>
      <c r="AI2321" s="86">
        <v>23130</v>
      </c>
      <c r="AJ2321" s="1">
        <v>0.3992</v>
      </c>
      <c r="AK2321" s="85">
        <f t="shared" si="295"/>
        <v>1.0211999999999999</v>
      </c>
      <c r="AL2321" s="1"/>
    </row>
    <row r="2322" spans="19:38" x14ac:dyDescent="0.25">
      <c r="S2322" s="1">
        <f t="shared" si="288"/>
        <v>6.427777777777778</v>
      </c>
      <c r="T2322" s="86">
        <v>23140</v>
      </c>
      <c r="U2322" s="85">
        <v>0.38790000000000002</v>
      </c>
      <c r="V2322" s="85">
        <f t="shared" si="289"/>
        <v>1.0099</v>
      </c>
      <c r="W2322" s="1"/>
      <c r="X2322" s="1">
        <f t="shared" si="290"/>
        <v>6.427777777777778</v>
      </c>
      <c r="Y2322" s="86">
        <v>23140</v>
      </c>
      <c r="Z2322" s="1">
        <v>0.19689999999999999</v>
      </c>
      <c r="AA2322" s="85">
        <f t="shared" si="291"/>
        <v>0.81889999999999996</v>
      </c>
      <c r="AB2322" s="1"/>
      <c r="AC2322" s="1">
        <f t="shared" si="292"/>
        <v>6.427777777777778</v>
      </c>
      <c r="AD2322" s="86">
        <v>23140</v>
      </c>
      <c r="AE2322" s="1">
        <v>0.37640000000000001</v>
      </c>
      <c r="AF2322" s="85">
        <f t="shared" si="293"/>
        <v>0.99839999999999995</v>
      </c>
      <c r="AG2322" s="1"/>
      <c r="AH2322" s="1">
        <f t="shared" si="294"/>
        <v>6.427777777777778</v>
      </c>
      <c r="AI2322" s="86">
        <v>23140</v>
      </c>
      <c r="AJ2322" s="1">
        <v>0.3992</v>
      </c>
      <c r="AK2322" s="85">
        <f t="shared" si="295"/>
        <v>1.0211999999999999</v>
      </c>
      <c r="AL2322" s="1"/>
    </row>
    <row r="2323" spans="19:38" x14ac:dyDescent="0.25">
      <c r="S2323" s="1">
        <f t="shared" si="288"/>
        <v>6.4305555555555554</v>
      </c>
      <c r="T2323" s="86">
        <v>23150</v>
      </c>
      <c r="U2323" s="85">
        <v>0.38790000000000002</v>
      </c>
      <c r="V2323" s="85">
        <f t="shared" si="289"/>
        <v>1.0099</v>
      </c>
      <c r="W2323" s="1"/>
      <c r="X2323" s="1">
        <f t="shared" si="290"/>
        <v>6.4305555555555554</v>
      </c>
      <c r="Y2323" s="86">
        <v>23150</v>
      </c>
      <c r="Z2323" s="1">
        <v>0.19689999999999999</v>
      </c>
      <c r="AA2323" s="85">
        <f t="shared" si="291"/>
        <v>0.81889999999999996</v>
      </c>
      <c r="AB2323" s="1"/>
      <c r="AC2323" s="1">
        <f t="shared" si="292"/>
        <v>6.4305555555555554</v>
      </c>
      <c r="AD2323" s="86">
        <v>23150</v>
      </c>
      <c r="AE2323" s="1">
        <v>0.37640000000000001</v>
      </c>
      <c r="AF2323" s="85">
        <f t="shared" si="293"/>
        <v>0.99839999999999995</v>
      </c>
      <c r="AG2323" s="1"/>
      <c r="AH2323" s="1">
        <f t="shared" si="294"/>
        <v>6.4305555555555554</v>
      </c>
      <c r="AI2323" s="86">
        <v>23150</v>
      </c>
      <c r="AJ2323" s="1">
        <v>0.3992</v>
      </c>
      <c r="AK2323" s="85">
        <f t="shared" si="295"/>
        <v>1.0211999999999999</v>
      </c>
      <c r="AL2323" s="1"/>
    </row>
    <row r="2324" spans="19:38" x14ac:dyDescent="0.25">
      <c r="S2324" s="1">
        <f t="shared" si="288"/>
        <v>6.4333333333333336</v>
      </c>
      <c r="T2324" s="86">
        <v>23160</v>
      </c>
      <c r="U2324" s="85">
        <v>0.38790000000000002</v>
      </c>
      <c r="V2324" s="85">
        <f t="shared" si="289"/>
        <v>1.0099</v>
      </c>
      <c r="W2324" s="1"/>
      <c r="X2324" s="1">
        <f t="shared" si="290"/>
        <v>6.4333333333333336</v>
      </c>
      <c r="Y2324" s="86">
        <v>23160</v>
      </c>
      <c r="Z2324" s="1">
        <v>0.19689999999999999</v>
      </c>
      <c r="AA2324" s="85">
        <f t="shared" si="291"/>
        <v>0.81889999999999996</v>
      </c>
      <c r="AB2324" s="1"/>
      <c r="AC2324" s="1">
        <f t="shared" si="292"/>
        <v>6.4333333333333336</v>
      </c>
      <c r="AD2324" s="86">
        <v>23160</v>
      </c>
      <c r="AE2324" s="1">
        <v>0.37640000000000001</v>
      </c>
      <c r="AF2324" s="85">
        <f t="shared" si="293"/>
        <v>0.99839999999999995</v>
      </c>
      <c r="AG2324" s="1"/>
      <c r="AH2324" s="1">
        <f t="shared" si="294"/>
        <v>6.4333333333333336</v>
      </c>
      <c r="AI2324" s="86">
        <v>23160</v>
      </c>
      <c r="AJ2324" s="1">
        <v>0.3992</v>
      </c>
      <c r="AK2324" s="85">
        <f t="shared" si="295"/>
        <v>1.0211999999999999</v>
      </c>
      <c r="AL2324" s="1"/>
    </row>
    <row r="2325" spans="19:38" x14ac:dyDescent="0.25">
      <c r="S2325" s="1">
        <f t="shared" si="288"/>
        <v>6.4361111111111109</v>
      </c>
      <c r="T2325" s="86">
        <v>23170</v>
      </c>
      <c r="U2325" s="85">
        <v>0.38790000000000002</v>
      </c>
      <c r="V2325" s="85">
        <f t="shared" si="289"/>
        <v>1.0099</v>
      </c>
      <c r="W2325" s="1"/>
      <c r="X2325" s="1">
        <f t="shared" si="290"/>
        <v>6.4361111111111109</v>
      </c>
      <c r="Y2325" s="86">
        <v>23170</v>
      </c>
      <c r="Z2325" s="1">
        <v>0.19689999999999999</v>
      </c>
      <c r="AA2325" s="85">
        <f t="shared" si="291"/>
        <v>0.81889999999999996</v>
      </c>
      <c r="AB2325" s="1"/>
      <c r="AC2325" s="1">
        <f t="shared" si="292"/>
        <v>6.4361111111111109</v>
      </c>
      <c r="AD2325" s="86">
        <v>23170</v>
      </c>
      <c r="AE2325" s="1">
        <v>0.37640000000000001</v>
      </c>
      <c r="AF2325" s="85">
        <f t="shared" si="293"/>
        <v>0.99839999999999995</v>
      </c>
      <c r="AG2325" s="1"/>
      <c r="AH2325" s="1">
        <f t="shared" si="294"/>
        <v>6.4361111111111109</v>
      </c>
      <c r="AI2325" s="86">
        <v>23170</v>
      </c>
      <c r="AJ2325" s="1">
        <v>0.3992</v>
      </c>
      <c r="AK2325" s="85">
        <f t="shared" si="295"/>
        <v>1.0211999999999999</v>
      </c>
      <c r="AL2325" s="1"/>
    </row>
    <row r="2326" spans="19:38" x14ac:dyDescent="0.25">
      <c r="S2326" s="1">
        <f t="shared" si="288"/>
        <v>6.4388888888888891</v>
      </c>
      <c r="T2326" s="86">
        <v>23180</v>
      </c>
      <c r="U2326" s="85">
        <v>0.38800000000000001</v>
      </c>
      <c r="V2326" s="85">
        <f t="shared" si="289"/>
        <v>1.01</v>
      </c>
      <c r="W2326" s="1"/>
      <c r="X2326" s="1">
        <f t="shared" si="290"/>
        <v>6.4388888888888891</v>
      </c>
      <c r="Y2326" s="86">
        <v>23180</v>
      </c>
      <c r="Z2326" s="1">
        <v>0.1968</v>
      </c>
      <c r="AA2326" s="85">
        <f t="shared" si="291"/>
        <v>0.81879999999999997</v>
      </c>
      <c r="AB2326" s="1"/>
      <c r="AC2326" s="1">
        <f t="shared" si="292"/>
        <v>6.4388888888888891</v>
      </c>
      <c r="AD2326" s="86">
        <v>23180</v>
      </c>
      <c r="AE2326" s="1">
        <v>0.37640000000000001</v>
      </c>
      <c r="AF2326" s="85">
        <f t="shared" si="293"/>
        <v>0.99839999999999995</v>
      </c>
      <c r="AG2326" s="1"/>
      <c r="AH2326" s="1">
        <f t="shared" si="294"/>
        <v>6.4388888888888891</v>
      </c>
      <c r="AI2326" s="86">
        <v>23180</v>
      </c>
      <c r="AJ2326" s="1">
        <v>0.39910000000000001</v>
      </c>
      <c r="AK2326" s="85">
        <f t="shared" si="295"/>
        <v>1.0211000000000001</v>
      </c>
      <c r="AL2326" s="1"/>
    </row>
    <row r="2327" spans="19:38" x14ac:dyDescent="0.25">
      <c r="S2327" s="1">
        <f t="shared" si="288"/>
        <v>6.4416666666666664</v>
      </c>
      <c r="T2327" s="86">
        <v>23190</v>
      </c>
      <c r="U2327" s="85">
        <v>0.38800000000000001</v>
      </c>
      <c r="V2327" s="85">
        <f t="shared" si="289"/>
        <v>1.01</v>
      </c>
      <c r="W2327" s="1"/>
      <c r="X2327" s="1">
        <f t="shared" si="290"/>
        <v>6.4416666666666664</v>
      </c>
      <c r="Y2327" s="86">
        <v>23190</v>
      </c>
      <c r="Z2327" s="1">
        <v>0.1968</v>
      </c>
      <c r="AA2327" s="85">
        <f t="shared" si="291"/>
        <v>0.81879999999999997</v>
      </c>
      <c r="AB2327" s="1"/>
      <c r="AC2327" s="1">
        <f t="shared" si="292"/>
        <v>6.4416666666666664</v>
      </c>
      <c r="AD2327" s="86">
        <v>23190</v>
      </c>
      <c r="AE2327" s="1">
        <v>0.37640000000000001</v>
      </c>
      <c r="AF2327" s="85">
        <f t="shared" si="293"/>
        <v>0.99839999999999995</v>
      </c>
      <c r="AG2327" s="1"/>
      <c r="AH2327" s="1">
        <f t="shared" si="294"/>
        <v>6.4416666666666664</v>
      </c>
      <c r="AI2327" s="86">
        <v>23190</v>
      </c>
      <c r="AJ2327" s="1">
        <v>0.39910000000000001</v>
      </c>
      <c r="AK2327" s="85">
        <f t="shared" si="295"/>
        <v>1.0211000000000001</v>
      </c>
      <c r="AL2327" s="1"/>
    </row>
    <row r="2328" spans="19:38" x14ac:dyDescent="0.25">
      <c r="S2328" s="1">
        <f t="shared" si="288"/>
        <v>6.4444444444444446</v>
      </c>
      <c r="T2328" s="86">
        <v>23200</v>
      </c>
      <c r="U2328" s="85">
        <v>0.38800000000000001</v>
      </c>
      <c r="V2328" s="85">
        <f t="shared" si="289"/>
        <v>1.01</v>
      </c>
      <c r="W2328" s="1"/>
      <c r="X2328" s="1">
        <f t="shared" si="290"/>
        <v>6.4444444444444446</v>
      </c>
      <c r="Y2328" s="86">
        <v>23200</v>
      </c>
      <c r="Z2328" s="1">
        <v>0.1968</v>
      </c>
      <c r="AA2328" s="85">
        <f t="shared" si="291"/>
        <v>0.81879999999999997</v>
      </c>
      <c r="AB2328" s="1"/>
      <c r="AC2328" s="1">
        <f t="shared" si="292"/>
        <v>6.4444444444444446</v>
      </c>
      <c r="AD2328" s="86">
        <v>23200</v>
      </c>
      <c r="AE2328" s="1">
        <v>0.37640000000000001</v>
      </c>
      <c r="AF2328" s="85">
        <f t="shared" si="293"/>
        <v>0.99839999999999995</v>
      </c>
      <c r="AG2328" s="1"/>
      <c r="AH2328" s="1">
        <f t="shared" si="294"/>
        <v>6.4444444444444446</v>
      </c>
      <c r="AI2328" s="86">
        <v>23200</v>
      </c>
      <c r="AJ2328" s="1">
        <v>0.39910000000000001</v>
      </c>
      <c r="AK2328" s="85">
        <f t="shared" si="295"/>
        <v>1.0211000000000001</v>
      </c>
      <c r="AL2328" s="1"/>
    </row>
    <row r="2329" spans="19:38" x14ac:dyDescent="0.25">
      <c r="S2329" s="1">
        <f t="shared" si="288"/>
        <v>6.447222222222222</v>
      </c>
      <c r="T2329" s="86">
        <v>23210</v>
      </c>
      <c r="U2329" s="85">
        <v>0.38800000000000001</v>
      </c>
      <c r="V2329" s="85">
        <f t="shared" si="289"/>
        <v>1.01</v>
      </c>
      <c r="W2329" s="1"/>
      <c r="X2329" s="1">
        <f t="shared" si="290"/>
        <v>6.447222222222222</v>
      </c>
      <c r="Y2329" s="86">
        <v>23210</v>
      </c>
      <c r="Z2329" s="1">
        <v>0.1968</v>
      </c>
      <c r="AA2329" s="85">
        <f t="shared" si="291"/>
        <v>0.81879999999999997</v>
      </c>
      <c r="AB2329" s="1"/>
      <c r="AC2329" s="1">
        <f t="shared" si="292"/>
        <v>6.447222222222222</v>
      </c>
      <c r="AD2329" s="86">
        <v>23210</v>
      </c>
      <c r="AE2329" s="1">
        <v>0.37640000000000001</v>
      </c>
      <c r="AF2329" s="85">
        <f t="shared" si="293"/>
        <v>0.99839999999999995</v>
      </c>
      <c r="AG2329" s="1"/>
      <c r="AH2329" s="1">
        <f t="shared" si="294"/>
        <v>6.447222222222222</v>
      </c>
      <c r="AI2329" s="86">
        <v>23210</v>
      </c>
      <c r="AJ2329" s="1">
        <v>0.39910000000000001</v>
      </c>
      <c r="AK2329" s="85">
        <f t="shared" si="295"/>
        <v>1.0211000000000001</v>
      </c>
      <c r="AL2329" s="1"/>
    </row>
    <row r="2330" spans="19:38" x14ac:dyDescent="0.25">
      <c r="S2330" s="1">
        <f t="shared" si="288"/>
        <v>6.45</v>
      </c>
      <c r="T2330" s="86">
        <v>23220</v>
      </c>
      <c r="U2330" s="85">
        <v>0.38800000000000001</v>
      </c>
      <c r="V2330" s="85">
        <f t="shared" si="289"/>
        <v>1.01</v>
      </c>
      <c r="W2330" s="1"/>
      <c r="X2330" s="1">
        <f t="shared" si="290"/>
        <v>6.45</v>
      </c>
      <c r="Y2330" s="86">
        <v>23220</v>
      </c>
      <c r="Z2330" s="1">
        <v>0.1968</v>
      </c>
      <c r="AA2330" s="85">
        <f t="shared" si="291"/>
        <v>0.81879999999999997</v>
      </c>
      <c r="AB2330" s="1"/>
      <c r="AC2330" s="1">
        <f t="shared" si="292"/>
        <v>6.45</v>
      </c>
      <c r="AD2330" s="86">
        <v>23220</v>
      </c>
      <c r="AE2330" s="1">
        <v>0.37640000000000001</v>
      </c>
      <c r="AF2330" s="85">
        <f t="shared" si="293"/>
        <v>0.99839999999999995</v>
      </c>
      <c r="AG2330" s="1"/>
      <c r="AH2330" s="1">
        <f t="shared" si="294"/>
        <v>6.45</v>
      </c>
      <c r="AI2330" s="86">
        <v>23220</v>
      </c>
      <c r="AJ2330" s="1">
        <v>0.39910000000000001</v>
      </c>
      <c r="AK2330" s="85">
        <f t="shared" si="295"/>
        <v>1.0211000000000001</v>
      </c>
      <c r="AL2330" s="1"/>
    </row>
    <row r="2331" spans="19:38" x14ac:dyDescent="0.25">
      <c r="S2331" s="1">
        <f t="shared" si="288"/>
        <v>6.4527777777777775</v>
      </c>
      <c r="T2331" s="86">
        <v>23230</v>
      </c>
      <c r="U2331" s="85">
        <v>0.38800000000000001</v>
      </c>
      <c r="V2331" s="85">
        <f t="shared" si="289"/>
        <v>1.01</v>
      </c>
      <c r="W2331" s="1"/>
      <c r="X2331" s="1">
        <f t="shared" si="290"/>
        <v>6.4527777777777775</v>
      </c>
      <c r="Y2331" s="86">
        <v>23230</v>
      </c>
      <c r="Z2331" s="1">
        <v>0.1968</v>
      </c>
      <c r="AA2331" s="85">
        <f t="shared" si="291"/>
        <v>0.81879999999999997</v>
      </c>
      <c r="AB2331" s="1"/>
      <c r="AC2331" s="1">
        <f t="shared" si="292"/>
        <v>6.4527777777777775</v>
      </c>
      <c r="AD2331" s="86">
        <v>23230</v>
      </c>
      <c r="AE2331" s="1">
        <v>0.37640000000000001</v>
      </c>
      <c r="AF2331" s="85">
        <f t="shared" si="293"/>
        <v>0.99839999999999995</v>
      </c>
      <c r="AG2331" s="1"/>
      <c r="AH2331" s="1">
        <f t="shared" si="294"/>
        <v>6.4527777777777775</v>
      </c>
      <c r="AI2331" s="86">
        <v>23230</v>
      </c>
      <c r="AJ2331" s="1">
        <v>0.39910000000000001</v>
      </c>
      <c r="AK2331" s="85">
        <f t="shared" si="295"/>
        <v>1.0211000000000001</v>
      </c>
      <c r="AL2331" s="1"/>
    </row>
    <row r="2332" spans="19:38" x14ac:dyDescent="0.25">
      <c r="S2332" s="1">
        <f t="shared" si="288"/>
        <v>6.4555555555555557</v>
      </c>
      <c r="T2332" s="86">
        <v>23240</v>
      </c>
      <c r="U2332" s="85">
        <v>0.38800000000000001</v>
      </c>
      <c r="V2332" s="85">
        <f t="shared" si="289"/>
        <v>1.01</v>
      </c>
      <c r="W2332" s="1"/>
      <c r="X2332" s="1">
        <f t="shared" si="290"/>
        <v>6.4555555555555557</v>
      </c>
      <c r="Y2332" s="86">
        <v>23240</v>
      </c>
      <c r="Z2332" s="1">
        <v>0.1968</v>
      </c>
      <c r="AA2332" s="85">
        <f t="shared" si="291"/>
        <v>0.81879999999999997</v>
      </c>
      <c r="AB2332" s="1"/>
      <c r="AC2332" s="1">
        <f t="shared" si="292"/>
        <v>6.4555555555555557</v>
      </c>
      <c r="AD2332" s="86">
        <v>23240</v>
      </c>
      <c r="AE2332" s="1">
        <v>0.37640000000000001</v>
      </c>
      <c r="AF2332" s="85">
        <f t="shared" si="293"/>
        <v>0.99839999999999995</v>
      </c>
      <c r="AG2332" s="1"/>
      <c r="AH2332" s="1">
        <f t="shared" si="294"/>
        <v>6.4555555555555557</v>
      </c>
      <c r="AI2332" s="86">
        <v>23240</v>
      </c>
      <c r="AJ2332" s="1">
        <v>0.39910000000000001</v>
      </c>
      <c r="AK2332" s="85">
        <f t="shared" si="295"/>
        <v>1.0211000000000001</v>
      </c>
      <c r="AL2332" s="1"/>
    </row>
    <row r="2333" spans="19:38" x14ac:dyDescent="0.25">
      <c r="S2333" s="1">
        <f t="shared" si="288"/>
        <v>6.458333333333333</v>
      </c>
      <c r="T2333" s="86">
        <v>23250</v>
      </c>
      <c r="U2333" s="85">
        <v>0.38800000000000001</v>
      </c>
      <c r="V2333" s="85">
        <f t="shared" si="289"/>
        <v>1.01</v>
      </c>
      <c r="W2333" s="1"/>
      <c r="X2333" s="1">
        <f t="shared" si="290"/>
        <v>6.458333333333333</v>
      </c>
      <c r="Y2333" s="86">
        <v>23250</v>
      </c>
      <c r="Z2333" s="1">
        <v>0.1968</v>
      </c>
      <c r="AA2333" s="85">
        <f t="shared" si="291"/>
        <v>0.81879999999999997</v>
      </c>
      <c r="AB2333" s="1"/>
      <c r="AC2333" s="1">
        <f t="shared" si="292"/>
        <v>6.458333333333333</v>
      </c>
      <c r="AD2333" s="86">
        <v>23250</v>
      </c>
      <c r="AE2333" s="1">
        <v>0.37640000000000001</v>
      </c>
      <c r="AF2333" s="85">
        <f t="shared" si="293"/>
        <v>0.99839999999999995</v>
      </c>
      <c r="AG2333" s="1"/>
      <c r="AH2333" s="1">
        <f t="shared" si="294"/>
        <v>6.458333333333333</v>
      </c>
      <c r="AI2333" s="86">
        <v>23250</v>
      </c>
      <c r="AJ2333" s="1">
        <v>0.39910000000000001</v>
      </c>
      <c r="AK2333" s="85">
        <f t="shared" si="295"/>
        <v>1.0211000000000001</v>
      </c>
      <c r="AL2333" s="1"/>
    </row>
    <row r="2334" spans="19:38" x14ac:dyDescent="0.25">
      <c r="S2334" s="1">
        <f t="shared" si="288"/>
        <v>6.4611111111111112</v>
      </c>
      <c r="T2334" s="86">
        <v>23260</v>
      </c>
      <c r="U2334" s="85">
        <v>0.38800000000000001</v>
      </c>
      <c r="V2334" s="85">
        <f t="shared" si="289"/>
        <v>1.01</v>
      </c>
      <c r="W2334" s="1"/>
      <c r="X2334" s="1">
        <f t="shared" si="290"/>
        <v>6.4611111111111112</v>
      </c>
      <c r="Y2334" s="86">
        <v>23260</v>
      </c>
      <c r="Z2334" s="1">
        <v>0.1968</v>
      </c>
      <c r="AA2334" s="85">
        <f t="shared" si="291"/>
        <v>0.81879999999999997</v>
      </c>
      <c r="AB2334" s="1"/>
      <c r="AC2334" s="1">
        <f t="shared" si="292"/>
        <v>6.4611111111111112</v>
      </c>
      <c r="AD2334" s="86">
        <v>23260</v>
      </c>
      <c r="AE2334" s="1">
        <v>0.37640000000000001</v>
      </c>
      <c r="AF2334" s="85">
        <f t="shared" si="293"/>
        <v>0.99839999999999995</v>
      </c>
      <c r="AG2334" s="1"/>
      <c r="AH2334" s="1">
        <f t="shared" si="294"/>
        <v>6.4611111111111112</v>
      </c>
      <c r="AI2334" s="86">
        <v>23260</v>
      </c>
      <c r="AJ2334" s="1">
        <v>0.39900000000000002</v>
      </c>
      <c r="AK2334" s="85">
        <f t="shared" si="295"/>
        <v>1.0209999999999999</v>
      </c>
      <c r="AL2334" s="1"/>
    </row>
    <row r="2335" spans="19:38" x14ac:dyDescent="0.25">
      <c r="S2335" s="1">
        <f t="shared" si="288"/>
        <v>6.4638888888888886</v>
      </c>
      <c r="T2335" s="86">
        <v>23270</v>
      </c>
      <c r="U2335" s="85">
        <v>0.3881</v>
      </c>
      <c r="V2335" s="85">
        <f t="shared" si="289"/>
        <v>1.0101</v>
      </c>
      <c r="W2335" s="1"/>
      <c r="X2335" s="1">
        <f t="shared" si="290"/>
        <v>6.4638888888888886</v>
      </c>
      <c r="Y2335" s="86">
        <v>23270</v>
      </c>
      <c r="Z2335" s="1">
        <v>0.1968</v>
      </c>
      <c r="AA2335" s="85">
        <f t="shared" si="291"/>
        <v>0.81879999999999997</v>
      </c>
      <c r="AB2335" s="1"/>
      <c r="AC2335" s="1">
        <f t="shared" si="292"/>
        <v>6.4638888888888886</v>
      </c>
      <c r="AD2335" s="86">
        <v>23270</v>
      </c>
      <c r="AE2335" s="1">
        <v>0.37640000000000001</v>
      </c>
      <c r="AF2335" s="85">
        <f t="shared" si="293"/>
        <v>0.99839999999999995</v>
      </c>
      <c r="AG2335" s="1"/>
      <c r="AH2335" s="1">
        <f t="shared" si="294"/>
        <v>6.4638888888888886</v>
      </c>
      <c r="AI2335" s="86">
        <v>23270</v>
      </c>
      <c r="AJ2335" s="1">
        <v>0.39900000000000002</v>
      </c>
      <c r="AK2335" s="85">
        <f t="shared" si="295"/>
        <v>1.0209999999999999</v>
      </c>
      <c r="AL2335" s="1"/>
    </row>
    <row r="2336" spans="19:38" x14ac:dyDescent="0.25">
      <c r="S2336" s="1">
        <f t="shared" si="288"/>
        <v>6.4666666666666668</v>
      </c>
      <c r="T2336" s="86">
        <v>23280</v>
      </c>
      <c r="U2336" s="85">
        <v>0.3881</v>
      </c>
      <c r="V2336" s="85">
        <f t="shared" si="289"/>
        <v>1.0101</v>
      </c>
      <c r="W2336" s="1"/>
      <c r="X2336" s="1">
        <f t="shared" si="290"/>
        <v>6.4666666666666668</v>
      </c>
      <c r="Y2336" s="86">
        <v>23280</v>
      </c>
      <c r="Z2336" s="1">
        <v>0.1968</v>
      </c>
      <c r="AA2336" s="85">
        <f t="shared" si="291"/>
        <v>0.81879999999999997</v>
      </c>
      <c r="AB2336" s="1"/>
      <c r="AC2336" s="1">
        <f t="shared" si="292"/>
        <v>6.4666666666666668</v>
      </c>
      <c r="AD2336" s="86">
        <v>23280</v>
      </c>
      <c r="AE2336" s="1">
        <v>0.37640000000000001</v>
      </c>
      <c r="AF2336" s="85">
        <f t="shared" si="293"/>
        <v>0.99839999999999995</v>
      </c>
      <c r="AG2336" s="1"/>
      <c r="AH2336" s="1">
        <f t="shared" si="294"/>
        <v>6.4666666666666668</v>
      </c>
      <c r="AI2336" s="86">
        <v>23280</v>
      </c>
      <c r="AJ2336" s="1">
        <v>0.39900000000000002</v>
      </c>
      <c r="AK2336" s="85">
        <f t="shared" si="295"/>
        <v>1.0209999999999999</v>
      </c>
      <c r="AL2336" s="1"/>
    </row>
    <row r="2337" spans="19:38" x14ac:dyDescent="0.25">
      <c r="S2337" s="1">
        <f t="shared" si="288"/>
        <v>6.4694444444444441</v>
      </c>
      <c r="T2337" s="86">
        <v>23290</v>
      </c>
      <c r="U2337" s="85">
        <v>0.3881</v>
      </c>
      <c r="V2337" s="85">
        <f t="shared" si="289"/>
        <v>1.0101</v>
      </c>
      <c r="W2337" s="1"/>
      <c r="X2337" s="1">
        <f t="shared" si="290"/>
        <v>6.4694444444444441</v>
      </c>
      <c r="Y2337" s="86">
        <v>23290</v>
      </c>
      <c r="Z2337" s="1">
        <v>0.1968</v>
      </c>
      <c r="AA2337" s="85">
        <f t="shared" si="291"/>
        <v>0.81879999999999997</v>
      </c>
      <c r="AB2337" s="1"/>
      <c r="AC2337" s="1">
        <f t="shared" si="292"/>
        <v>6.4694444444444441</v>
      </c>
      <c r="AD2337" s="86">
        <v>23290</v>
      </c>
      <c r="AE2337" s="1">
        <v>0.37640000000000001</v>
      </c>
      <c r="AF2337" s="85">
        <f t="shared" si="293"/>
        <v>0.99839999999999995</v>
      </c>
      <c r="AG2337" s="1"/>
      <c r="AH2337" s="1">
        <f t="shared" si="294"/>
        <v>6.4694444444444441</v>
      </c>
      <c r="AI2337" s="86">
        <v>23290</v>
      </c>
      <c r="AJ2337" s="1">
        <v>0.39900000000000002</v>
      </c>
      <c r="AK2337" s="85">
        <f t="shared" si="295"/>
        <v>1.0209999999999999</v>
      </c>
      <c r="AL2337" s="1"/>
    </row>
    <row r="2338" spans="19:38" x14ac:dyDescent="0.25">
      <c r="S2338" s="1">
        <f t="shared" si="288"/>
        <v>6.4722222222222223</v>
      </c>
      <c r="T2338" s="86">
        <v>23300</v>
      </c>
      <c r="U2338" s="85">
        <v>0.3881</v>
      </c>
      <c r="V2338" s="85">
        <f t="shared" si="289"/>
        <v>1.0101</v>
      </c>
      <c r="W2338" s="1"/>
      <c r="X2338" s="1">
        <f t="shared" si="290"/>
        <v>6.4722222222222223</v>
      </c>
      <c r="Y2338" s="86">
        <v>23300</v>
      </c>
      <c r="Z2338" s="1">
        <v>0.1968</v>
      </c>
      <c r="AA2338" s="85">
        <f t="shared" si="291"/>
        <v>0.81879999999999997</v>
      </c>
      <c r="AB2338" s="1"/>
      <c r="AC2338" s="1">
        <f t="shared" si="292"/>
        <v>6.4722222222222223</v>
      </c>
      <c r="AD2338" s="86">
        <v>23300</v>
      </c>
      <c r="AE2338" s="1">
        <v>0.37640000000000001</v>
      </c>
      <c r="AF2338" s="85">
        <f t="shared" si="293"/>
        <v>0.99839999999999995</v>
      </c>
      <c r="AG2338" s="1"/>
      <c r="AH2338" s="1">
        <f t="shared" si="294"/>
        <v>6.4722222222222223</v>
      </c>
      <c r="AI2338" s="86">
        <v>23300</v>
      </c>
      <c r="AJ2338" s="1">
        <v>0.39900000000000002</v>
      </c>
      <c r="AK2338" s="85">
        <f t="shared" si="295"/>
        <v>1.0209999999999999</v>
      </c>
      <c r="AL2338" s="1"/>
    </row>
    <row r="2339" spans="19:38" x14ac:dyDescent="0.25">
      <c r="S2339" s="1">
        <f t="shared" si="288"/>
        <v>6.4749999999999996</v>
      </c>
      <c r="T2339" s="86">
        <v>23310</v>
      </c>
      <c r="U2339" s="85">
        <v>0.3881</v>
      </c>
      <c r="V2339" s="85">
        <f t="shared" si="289"/>
        <v>1.0101</v>
      </c>
      <c r="W2339" s="1"/>
      <c r="X2339" s="1">
        <f t="shared" si="290"/>
        <v>6.4749999999999996</v>
      </c>
      <c r="Y2339" s="86">
        <v>23310</v>
      </c>
      <c r="Z2339" s="1">
        <v>0.1968</v>
      </c>
      <c r="AA2339" s="85">
        <f t="shared" si="291"/>
        <v>0.81879999999999997</v>
      </c>
      <c r="AB2339" s="1"/>
      <c r="AC2339" s="1">
        <f t="shared" si="292"/>
        <v>6.4749999999999996</v>
      </c>
      <c r="AD2339" s="86">
        <v>23310</v>
      </c>
      <c r="AE2339" s="1">
        <v>0.37640000000000001</v>
      </c>
      <c r="AF2339" s="85">
        <f t="shared" si="293"/>
        <v>0.99839999999999995</v>
      </c>
      <c r="AG2339" s="1"/>
      <c r="AH2339" s="1">
        <f t="shared" si="294"/>
        <v>6.4749999999999996</v>
      </c>
      <c r="AI2339" s="86">
        <v>23310</v>
      </c>
      <c r="AJ2339" s="1">
        <v>0.39900000000000002</v>
      </c>
      <c r="AK2339" s="85">
        <f t="shared" si="295"/>
        <v>1.0209999999999999</v>
      </c>
      <c r="AL2339" s="1"/>
    </row>
    <row r="2340" spans="19:38" x14ac:dyDescent="0.25">
      <c r="S2340" s="1">
        <f t="shared" si="288"/>
        <v>6.4777777777777779</v>
      </c>
      <c r="T2340" s="86">
        <v>23320</v>
      </c>
      <c r="U2340" s="85">
        <v>0.3881</v>
      </c>
      <c r="V2340" s="85">
        <f t="shared" si="289"/>
        <v>1.0101</v>
      </c>
      <c r="W2340" s="1"/>
      <c r="X2340" s="1">
        <f t="shared" si="290"/>
        <v>6.4777777777777779</v>
      </c>
      <c r="Y2340" s="86">
        <v>23320</v>
      </c>
      <c r="Z2340" s="1">
        <v>0.19670000000000001</v>
      </c>
      <c r="AA2340" s="85">
        <f t="shared" si="291"/>
        <v>0.81869999999999998</v>
      </c>
      <c r="AB2340" s="1"/>
      <c r="AC2340" s="1">
        <f t="shared" si="292"/>
        <v>6.4777777777777779</v>
      </c>
      <c r="AD2340" s="86">
        <v>23320</v>
      </c>
      <c r="AE2340" s="1">
        <v>0.37640000000000001</v>
      </c>
      <c r="AF2340" s="85">
        <f t="shared" si="293"/>
        <v>0.99839999999999995</v>
      </c>
      <c r="AG2340" s="1"/>
      <c r="AH2340" s="1">
        <f t="shared" si="294"/>
        <v>6.4777777777777779</v>
      </c>
      <c r="AI2340" s="86">
        <v>23320</v>
      </c>
      <c r="AJ2340" s="1">
        <v>0.39900000000000002</v>
      </c>
      <c r="AK2340" s="85">
        <f t="shared" si="295"/>
        <v>1.0209999999999999</v>
      </c>
      <c r="AL2340" s="1"/>
    </row>
    <row r="2341" spans="19:38" x14ac:dyDescent="0.25">
      <c r="S2341" s="1">
        <f t="shared" si="288"/>
        <v>6.4805555555555552</v>
      </c>
      <c r="T2341" s="86">
        <v>23330</v>
      </c>
      <c r="U2341" s="85">
        <v>0.3881</v>
      </c>
      <c r="V2341" s="85">
        <f t="shared" si="289"/>
        <v>1.0101</v>
      </c>
      <c r="W2341" s="1"/>
      <c r="X2341" s="1">
        <f t="shared" si="290"/>
        <v>6.4805555555555552</v>
      </c>
      <c r="Y2341" s="86">
        <v>23330</v>
      </c>
      <c r="Z2341" s="1">
        <v>0.19670000000000001</v>
      </c>
      <c r="AA2341" s="85">
        <f t="shared" si="291"/>
        <v>0.81869999999999998</v>
      </c>
      <c r="AB2341" s="1"/>
      <c r="AC2341" s="1">
        <f t="shared" si="292"/>
        <v>6.4805555555555552</v>
      </c>
      <c r="AD2341" s="86">
        <v>23330</v>
      </c>
      <c r="AE2341" s="1">
        <v>0.37640000000000001</v>
      </c>
      <c r="AF2341" s="85">
        <f t="shared" si="293"/>
        <v>0.99839999999999995</v>
      </c>
      <c r="AG2341" s="1"/>
      <c r="AH2341" s="1">
        <f t="shared" si="294"/>
        <v>6.4805555555555552</v>
      </c>
      <c r="AI2341" s="86">
        <v>23330</v>
      </c>
      <c r="AJ2341" s="1">
        <v>0.39900000000000002</v>
      </c>
      <c r="AK2341" s="85">
        <f t="shared" si="295"/>
        <v>1.0209999999999999</v>
      </c>
      <c r="AL2341" s="1"/>
    </row>
    <row r="2342" spans="19:38" x14ac:dyDescent="0.25">
      <c r="S2342" s="1">
        <f t="shared" si="288"/>
        <v>6.4833333333333334</v>
      </c>
      <c r="T2342" s="86">
        <v>23340</v>
      </c>
      <c r="U2342" s="85">
        <v>0.3881</v>
      </c>
      <c r="V2342" s="85">
        <f t="shared" si="289"/>
        <v>1.0101</v>
      </c>
      <c r="W2342" s="1"/>
      <c r="X2342" s="1">
        <f t="shared" si="290"/>
        <v>6.4833333333333334</v>
      </c>
      <c r="Y2342" s="86">
        <v>23340</v>
      </c>
      <c r="Z2342" s="1">
        <v>0.19670000000000001</v>
      </c>
      <c r="AA2342" s="85">
        <f t="shared" si="291"/>
        <v>0.81869999999999998</v>
      </c>
      <c r="AB2342" s="1"/>
      <c r="AC2342" s="1">
        <f t="shared" si="292"/>
        <v>6.4833333333333334</v>
      </c>
      <c r="AD2342" s="86">
        <v>23340</v>
      </c>
      <c r="AE2342" s="1">
        <v>0.3765</v>
      </c>
      <c r="AF2342" s="85">
        <f t="shared" si="293"/>
        <v>0.99849999999999994</v>
      </c>
      <c r="AG2342" s="1"/>
      <c r="AH2342" s="1">
        <f t="shared" si="294"/>
        <v>6.4833333333333334</v>
      </c>
      <c r="AI2342" s="86">
        <v>23340</v>
      </c>
      <c r="AJ2342" s="1">
        <v>0.39900000000000002</v>
      </c>
      <c r="AK2342" s="85">
        <f t="shared" si="295"/>
        <v>1.0209999999999999</v>
      </c>
      <c r="AL2342" s="1"/>
    </row>
    <row r="2343" spans="19:38" x14ac:dyDescent="0.25">
      <c r="S2343" s="1">
        <f t="shared" si="288"/>
        <v>6.4861111111111107</v>
      </c>
      <c r="T2343" s="86">
        <v>23350</v>
      </c>
      <c r="U2343" s="85">
        <v>0.3881</v>
      </c>
      <c r="V2343" s="85">
        <f t="shared" si="289"/>
        <v>1.0101</v>
      </c>
      <c r="W2343" s="1"/>
      <c r="X2343" s="1">
        <f t="shared" si="290"/>
        <v>6.4861111111111107</v>
      </c>
      <c r="Y2343" s="86">
        <v>23350</v>
      </c>
      <c r="Z2343" s="1">
        <v>0.19670000000000001</v>
      </c>
      <c r="AA2343" s="85">
        <f t="shared" si="291"/>
        <v>0.81869999999999998</v>
      </c>
      <c r="AB2343" s="1"/>
      <c r="AC2343" s="1">
        <f t="shared" si="292"/>
        <v>6.4861111111111107</v>
      </c>
      <c r="AD2343" s="86">
        <v>23350</v>
      </c>
      <c r="AE2343" s="1">
        <v>0.3765</v>
      </c>
      <c r="AF2343" s="85">
        <f t="shared" si="293"/>
        <v>0.99849999999999994</v>
      </c>
      <c r="AG2343" s="1"/>
      <c r="AH2343" s="1">
        <f t="shared" si="294"/>
        <v>6.4861111111111107</v>
      </c>
      <c r="AI2343" s="86">
        <v>23350</v>
      </c>
      <c r="AJ2343" s="1">
        <v>0.39900000000000002</v>
      </c>
      <c r="AK2343" s="85">
        <f t="shared" si="295"/>
        <v>1.0209999999999999</v>
      </c>
      <c r="AL2343" s="1"/>
    </row>
    <row r="2344" spans="19:38" x14ac:dyDescent="0.25">
      <c r="S2344" s="1">
        <f t="shared" si="288"/>
        <v>6.4888888888888889</v>
      </c>
      <c r="T2344" s="86">
        <v>23360</v>
      </c>
      <c r="U2344" s="85">
        <v>0.3881</v>
      </c>
      <c r="V2344" s="85">
        <f t="shared" si="289"/>
        <v>1.0101</v>
      </c>
      <c r="W2344" s="1"/>
      <c r="X2344" s="1">
        <f t="shared" si="290"/>
        <v>6.4888888888888889</v>
      </c>
      <c r="Y2344" s="86">
        <v>23360</v>
      </c>
      <c r="Z2344" s="1">
        <v>0.19670000000000001</v>
      </c>
      <c r="AA2344" s="85">
        <f t="shared" si="291"/>
        <v>0.81869999999999998</v>
      </c>
      <c r="AB2344" s="1"/>
      <c r="AC2344" s="1">
        <f t="shared" si="292"/>
        <v>6.4888888888888889</v>
      </c>
      <c r="AD2344" s="86">
        <v>23360</v>
      </c>
      <c r="AE2344" s="1">
        <v>0.3765</v>
      </c>
      <c r="AF2344" s="85">
        <f t="shared" si="293"/>
        <v>0.99849999999999994</v>
      </c>
      <c r="AG2344" s="1"/>
      <c r="AH2344" s="1">
        <f t="shared" si="294"/>
        <v>6.4888888888888889</v>
      </c>
      <c r="AI2344" s="86">
        <v>23360</v>
      </c>
      <c r="AJ2344" s="1">
        <v>0.39900000000000002</v>
      </c>
      <c r="AK2344" s="85">
        <f t="shared" si="295"/>
        <v>1.0209999999999999</v>
      </c>
      <c r="AL2344" s="1"/>
    </row>
    <row r="2345" spans="19:38" x14ac:dyDescent="0.25">
      <c r="S2345" s="1">
        <f t="shared" si="288"/>
        <v>6.4916666666666663</v>
      </c>
      <c r="T2345" s="86">
        <v>23370</v>
      </c>
      <c r="U2345" s="85">
        <v>0.3881</v>
      </c>
      <c r="V2345" s="85">
        <f t="shared" si="289"/>
        <v>1.0101</v>
      </c>
      <c r="W2345" s="1"/>
      <c r="X2345" s="1">
        <f t="shared" si="290"/>
        <v>6.4916666666666663</v>
      </c>
      <c r="Y2345" s="86">
        <v>23370</v>
      </c>
      <c r="Z2345" s="1">
        <v>0.19670000000000001</v>
      </c>
      <c r="AA2345" s="85">
        <f t="shared" si="291"/>
        <v>0.81869999999999998</v>
      </c>
      <c r="AB2345" s="1"/>
      <c r="AC2345" s="1">
        <f t="shared" si="292"/>
        <v>6.4916666666666663</v>
      </c>
      <c r="AD2345" s="86">
        <v>23370</v>
      </c>
      <c r="AE2345" s="1">
        <v>0.3765</v>
      </c>
      <c r="AF2345" s="85">
        <f t="shared" si="293"/>
        <v>0.99849999999999994</v>
      </c>
      <c r="AG2345" s="1"/>
      <c r="AH2345" s="1">
        <f t="shared" si="294"/>
        <v>6.4916666666666663</v>
      </c>
      <c r="AI2345" s="86">
        <v>23370</v>
      </c>
      <c r="AJ2345" s="1">
        <v>0.39900000000000002</v>
      </c>
      <c r="AK2345" s="85">
        <f t="shared" si="295"/>
        <v>1.0209999999999999</v>
      </c>
      <c r="AL2345" s="1"/>
    </row>
    <row r="2346" spans="19:38" x14ac:dyDescent="0.25">
      <c r="S2346" s="1">
        <f t="shared" si="288"/>
        <v>6.4944444444444445</v>
      </c>
      <c r="T2346" s="86">
        <v>23380</v>
      </c>
      <c r="U2346" s="85">
        <v>0.38819999999999999</v>
      </c>
      <c r="V2346" s="85">
        <f t="shared" si="289"/>
        <v>1.0102</v>
      </c>
      <c r="W2346" s="1"/>
      <c r="X2346" s="1">
        <f t="shared" si="290"/>
        <v>6.4944444444444445</v>
      </c>
      <c r="Y2346" s="86">
        <v>23380</v>
      </c>
      <c r="Z2346" s="1">
        <v>0.19670000000000001</v>
      </c>
      <c r="AA2346" s="85">
        <f t="shared" si="291"/>
        <v>0.81869999999999998</v>
      </c>
      <c r="AB2346" s="1"/>
      <c r="AC2346" s="1">
        <f t="shared" si="292"/>
        <v>6.4944444444444445</v>
      </c>
      <c r="AD2346" s="86">
        <v>23380</v>
      </c>
      <c r="AE2346" s="1">
        <v>0.3765</v>
      </c>
      <c r="AF2346" s="85">
        <f t="shared" si="293"/>
        <v>0.99849999999999994</v>
      </c>
      <c r="AG2346" s="1"/>
      <c r="AH2346" s="1">
        <f t="shared" si="294"/>
        <v>6.4944444444444445</v>
      </c>
      <c r="AI2346" s="86">
        <v>23380</v>
      </c>
      <c r="AJ2346" s="1">
        <v>0.39889999999999998</v>
      </c>
      <c r="AK2346" s="85">
        <f t="shared" si="295"/>
        <v>1.0208999999999999</v>
      </c>
      <c r="AL2346" s="1"/>
    </row>
    <row r="2347" spans="19:38" x14ac:dyDescent="0.25">
      <c r="S2347" s="1">
        <f t="shared" si="288"/>
        <v>6.4972222222222218</v>
      </c>
      <c r="T2347" s="86">
        <v>23390</v>
      </c>
      <c r="U2347" s="85">
        <v>0.38819999999999999</v>
      </c>
      <c r="V2347" s="85">
        <f t="shared" si="289"/>
        <v>1.0102</v>
      </c>
      <c r="W2347" s="1"/>
      <c r="X2347" s="1">
        <f t="shared" si="290"/>
        <v>6.4972222222222218</v>
      </c>
      <c r="Y2347" s="86">
        <v>23390</v>
      </c>
      <c r="Z2347" s="1">
        <v>0.19670000000000001</v>
      </c>
      <c r="AA2347" s="85">
        <f t="shared" si="291"/>
        <v>0.81869999999999998</v>
      </c>
      <c r="AB2347" s="1"/>
      <c r="AC2347" s="1">
        <f t="shared" si="292"/>
        <v>6.4972222222222218</v>
      </c>
      <c r="AD2347" s="86">
        <v>23390</v>
      </c>
      <c r="AE2347" s="1">
        <v>0.3765</v>
      </c>
      <c r="AF2347" s="85">
        <f t="shared" si="293"/>
        <v>0.99849999999999994</v>
      </c>
      <c r="AG2347" s="1"/>
      <c r="AH2347" s="1">
        <f t="shared" si="294"/>
        <v>6.4972222222222218</v>
      </c>
      <c r="AI2347" s="86">
        <v>23390</v>
      </c>
      <c r="AJ2347" s="1">
        <v>0.39889999999999998</v>
      </c>
      <c r="AK2347" s="85">
        <f t="shared" si="295"/>
        <v>1.0208999999999999</v>
      </c>
      <c r="AL2347" s="1"/>
    </row>
    <row r="2348" spans="19:38" x14ac:dyDescent="0.25">
      <c r="S2348" s="1">
        <f t="shared" si="288"/>
        <v>6.5</v>
      </c>
      <c r="T2348" s="86">
        <v>23400</v>
      </c>
      <c r="U2348" s="85">
        <v>0.38819999999999999</v>
      </c>
      <c r="V2348" s="85">
        <f t="shared" si="289"/>
        <v>1.0102</v>
      </c>
      <c r="W2348" s="1"/>
      <c r="X2348" s="1">
        <f t="shared" si="290"/>
        <v>6.5</v>
      </c>
      <c r="Y2348" s="86">
        <v>23400</v>
      </c>
      <c r="Z2348" s="1">
        <v>0.19670000000000001</v>
      </c>
      <c r="AA2348" s="85">
        <f t="shared" si="291"/>
        <v>0.81869999999999998</v>
      </c>
      <c r="AB2348" s="1"/>
      <c r="AC2348" s="1">
        <f t="shared" si="292"/>
        <v>6.5</v>
      </c>
      <c r="AD2348" s="86">
        <v>23400</v>
      </c>
      <c r="AE2348" s="1">
        <v>0.3765</v>
      </c>
      <c r="AF2348" s="85">
        <f t="shared" si="293"/>
        <v>0.99849999999999994</v>
      </c>
      <c r="AG2348" s="1"/>
      <c r="AH2348" s="1">
        <f t="shared" si="294"/>
        <v>6.5</v>
      </c>
      <c r="AI2348" s="86">
        <v>23400</v>
      </c>
      <c r="AJ2348" s="1">
        <v>0.39889999999999998</v>
      </c>
      <c r="AK2348" s="85">
        <f t="shared" si="295"/>
        <v>1.0208999999999999</v>
      </c>
      <c r="AL2348" s="1"/>
    </row>
    <row r="2349" spans="19:38" x14ac:dyDescent="0.25">
      <c r="S2349" s="1">
        <f t="shared" si="288"/>
        <v>6.5027777777777782</v>
      </c>
      <c r="T2349" s="86">
        <v>23410</v>
      </c>
      <c r="U2349" s="85">
        <v>0.38819999999999999</v>
      </c>
      <c r="V2349" s="85">
        <f t="shared" si="289"/>
        <v>1.0102</v>
      </c>
      <c r="W2349" s="1"/>
      <c r="X2349" s="1">
        <f t="shared" si="290"/>
        <v>6.5027777777777782</v>
      </c>
      <c r="Y2349" s="86">
        <v>23410</v>
      </c>
      <c r="Z2349" s="1">
        <v>0.19670000000000001</v>
      </c>
      <c r="AA2349" s="85">
        <f t="shared" si="291"/>
        <v>0.81869999999999998</v>
      </c>
      <c r="AB2349" s="1"/>
      <c r="AC2349" s="1">
        <f t="shared" si="292"/>
        <v>6.5027777777777782</v>
      </c>
      <c r="AD2349" s="86">
        <v>23410</v>
      </c>
      <c r="AE2349" s="1">
        <v>0.3765</v>
      </c>
      <c r="AF2349" s="85">
        <f t="shared" si="293"/>
        <v>0.99849999999999994</v>
      </c>
      <c r="AG2349" s="1"/>
      <c r="AH2349" s="1">
        <f t="shared" si="294"/>
        <v>6.5027777777777782</v>
      </c>
      <c r="AI2349" s="86">
        <v>23410</v>
      </c>
      <c r="AJ2349" s="1">
        <v>0.39889999999999998</v>
      </c>
      <c r="AK2349" s="85">
        <f t="shared" si="295"/>
        <v>1.0208999999999999</v>
      </c>
      <c r="AL2349" s="1"/>
    </row>
    <row r="2350" spans="19:38" x14ac:dyDescent="0.25">
      <c r="S2350" s="1">
        <f t="shared" si="288"/>
        <v>6.5055555555555555</v>
      </c>
      <c r="T2350" s="86">
        <v>23420</v>
      </c>
      <c r="U2350" s="85">
        <v>0.38819999999999999</v>
      </c>
      <c r="V2350" s="85">
        <f t="shared" si="289"/>
        <v>1.0102</v>
      </c>
      <c r="W2350" s="1"/>
      <c r="X2350" s="1">
        <f t="shared" si="290"/>
        <v>6.5055555555555555</v>
      </c>
      <c r="Y2350" s="86">
        <v>23420</v>
      </c>
      <c r="Z2350" s="1">
        <v>0.19670000000000001</v>
      </c>
      <c r="AA2350" s="85">
        <f t="shared" si="291"/>
        <v>0.81869999999999998</v>
      </c>
      <c r="AB2350" s="1"/>
      <c r="AC2350" s="1">
        <f t="shared" si="292"/>
        <v>6.5055555555555555</v>
      </c>
      <c r="AD2350" s="86">
        <v>23420</v>
      </c>
      <c r="AE2350" s="1">
        <v>0.3765</v>
      </c>
      <c r="AF2350" s="85">
        <f t="shared" si="293"/>
        <v>0.99849999999999994</v>
      </c>
      <c r="AG2350" s="1"/>
      <c r="AH2350" s="1">
        <f t="shared" si="294"/>
        <v>6.5055555555555555</v>
      </c>
      <c r="AI2350" s="86">
        <v>23420</v>
      </c>
      <c r="AJ2350" s="1">
        <v>0.39889999999999998</v>
      </c>
      <c r="AK2350" s="85">
        <f t="shared" si="295"/>
        <v>1.0208999999999999</v>
      </c>
      <c r="AL2350" s="1"/>
    </row>
    <row r="2351" spans="19:38" x14ac:dyDescent="0.25">
      <c r="S2351" s="1">
        <f t="shared" si="288"/>
        <v>6.5083333333333337</v>
      </c>
      <c r="T2351" s="86">
        <v>23430</v>
      </c>
      <c r="U2351" s="85">
        <v>0.38819999999999999</v>
      </c>
      <c r="V2351" s="85">
        <f t="shared" si="289"/>
        <v>1.0102</v>
      </c>
      <c r="W2351" s="1"/>
      <c r="X2351" s="1">
        <f t="shared" si="290"/>
        <v>6.5083333333333337</v>
      </c>
      <c r="Y2351" s="86">
        <v>23430</v>
      </c>
      <c r="Z2351" s="1">
        <v>0.19670000000000001</v>
      </c>
      <c r="AA2351" s="85">
        <f t="shared" si="291"/>
        <v>0.81869999999999998</v>
      </c>
      <c r="AB2351" s="1"/>
      <c r="AC2351" s="1">
        <f t="shared" si="292"/>
        <v>6.5083333333333337</v>
      </c>
      <c r="AD2351" s="86">
        <v>23430</v>
      </c>
      <c r="AE2351" s="1">
        <v>0.3765</v>
      </c>
      <c r="AF2351" s="85">
        <f t="shared" si="293"/>
        <v>0.99849999999999994</v>
      </c>
      <c r="AG2351" s="1"/>
      <c r="AH2351" s="1">
        <f t="shared" si="294"/>
        <v>6.5083333333333337</v>
      </c>
      <c r="AI2351" s="86">
        <v>23430</v>
      </c>
      <c r="AJ2351" s="1">
        <v>0.39889999999999998</v>
      </c>
      <c r="AK2351" s="85">
        <f t="shared" si="295"/>
        <v>1.0208999999999999</v>
      </c>
      <c r="AL2351" s="1"/>
    </row>
    <row r="2352" spans="19:38" x14ac:dyDescent="0.25">
      <c r="S2352" s="1">
        <f t="shared" si="288"/>
        <v>6.5111111111111111</v>
      </c>
      <c r="T2352" s="86">
        <v>23440</v>
      </c>
      <c r="U2352" s="85">
        <v>0.38819999999999999</v>
      </c>
      <c r="V2352" s="85">
        <f t="shared" si="289"/>
        <v>1.0102</v>
      </c>
      <c r="W2352" s="1"/>
      <c r="X2352" s="1">
        <f t="shared" si="290"/>
        <v>6.5111111111111111</v>
      </c>
      <c r="Y2352" s="86">
        <v>23440</v>
      </c>
      <c r="Z2352" s="1">
        <v>0.19670000000000001</v>
      </c>
      <c r="AA2352" s="85">
        <f t="shared" si="291"/>
        <v>0.81869999999999998</v>
      </c>
      <c r="AB2352" s="1"/>
      <c r="AC2352" s="1">
        <f t="shared" si="292"/>
        <v>6.5111111111111111</v>
      </c>
      <c r="AD2352" s="86">
        <v>23440</v>
      </c>
      <c r="AE2352" s="1">
        <v>0.3765</v>
      </c>
      <c r="AF2352" s="85">
        <f t="shared" si="293"/>
        <v>0.99849999999999994</v>
      </c>
      <c r="AG2352" s="1"/>
      <c r="AH2352" s="1">
        <f t="shared" si="294"/>
        <v>6.5111111111111111</v>
      </c>
      <c r="AI2352" s="86">
        <v>23440</v>
      </c>
      <c r="AJ2352" s="1">
        <v>0.39889999999999998</v>
      </c>
      <c r="AK2352" s="85">
        <f t="shared" si="295"/>
        <v>1.0208999999999999</v>
      </c>
      <c r="AL2352" s="1"/>
    </row>
    <row r="2353" spans="19:38" x14ac:dyDescent="0.25">
      <c r="S2353" s="1">
        <f t="shared" si="288"/>
        <v>6.5138888888888893</v>
      </c>
      <c r="T2353" s="86">
        <v>23450</v>
      </c>
      <c r="U2353" s="85">
        <v>0.38819999999999999</v>
      </c>
      <c r="V2353" s="85">
        <f t="shared" si="289"/>
        <v>1.0102</v>
      </c>
      <c r="W2353" s="1"/>
      <c r="X2353" s="1">
        <f t="shared" si="290"/>
        <v>6.5138888888888893</v>
      </c>
      <c r="Y2353" s="86">
        <v>23450</v>
      </c>
      <c r="Z2353" s="1">
        <v>0.19670000000000001</v>
      </c>
      <c r="AA2353" s="85">
        <f t="shared" si="291"/>
        <v>0.81869999999999998</v>
      </c>
      <c r="AB2353" s="1"/>
      <c r="AC2353" s="1">
        <f t="shared" si="292"/>
        <v>6.5138888888888893</v>
      </c>
      <c r="AD2353" s="86">
        <v>23450</v>
      </c>
      <c r="AE2353" s="1">
        <v>0.3765</v>
      </c>
      <c r="AF2353" s="85">
        <f t="shared" si="293"/>
        <v>0.99849999999999994</v>
      </c>
      <c r="AG2353" s="1"/>
      <c r="AH2353" s="1">
        <f t="shared" si="294"/>
        <v>6.5138888888888893</v>
      </c>
      <c r="AI2353" s="86">
        <v>23450</v>
      </c>
      <c r="AJ2353" s="1">
        <v>0.39889999999999998</v>
      </c>
      <c r="AK2353" s="85">
        <f t="shared" si="295"/>
        <v>1.0208999999999999</v>
      </c>
      <c r="AL2353" s="1"/>
    </row>
    <row r="2354" spans="19:38" x14ac:dyDescent="0.25">
      <c r="S2354" s="1">
        <f t="shared" si="288"/>
        <v>6.5166666666666666</v>
      </c>
      <c r="T2354" s="86">
        <v>23460</v>
      </c>
      <c r="U2354" s="85">
        <v>0.38819999999999999</v>
      </c>
      <c r="V2354" s="85">
        <f t="shared" si="289"/>
        <v>1.0102</v>
      </c>
      <c r="W2354" s="1"/>
      <c r="X2354" s="1">
        <f t="shared" si="290"/>
        <v>6.5166666666666666</v>
      </c>
      <c r="Y2354" s="86">
        <v>23460</v>
      </c>
      <c r="Z2354" s="1">
        <v>0.19670000000000001</v>
      </c>
      <c r="AA2354" s="85">
        <f t="shared" si="291"/>
        <v>0.81869999999999998</v>
      </c>
      <c r="AB2354" s="1"/>
      <c r="AC2354" s="1">
        <f t="shared" si="292"/>
        <v>6.5166666666666666</v>
      </c>
      <c r="AD2354" s="86">
        <v>23460</v>
      </c>
      <c r="AE2354" s="1">
        <v>0.3765</v>
      </c>
      <c r="AF2354" s="85">
        <f t="shared" si="293"/>
        <v>0.99849999999999994</v>
      </c>
      <c r="AG2354" s="1"/>
      <c r="AH2354" s="1">
        <f t="shared" si="294"/>
        <v>6.5166666666666666</v>
      </c>
      <c r="AI2354" s="86">
        <v>23460</v>
      </c>
      <c r="AJ2354" s="1">
        <v>0.39889999999999998</v>
      </c>
      <c r="AK2354" s="85">
        <f t="shared" si="295"/>
        <v>1.0208999999999999</v>
      </c>
      <c r="AL2354" s="1"/>
    </row>
    <row r="2355" spans="19:38" x14ac:dyDescent="0.25">
      <c r="S2355" s="1">
        <f t="shared" si="288"/>
        <v>6.5194444444444448</v>
      </c>
      <c r="T2355" s="86">
        <v>23470</v>
      </c>
      <c r="U2355" s="85">
        <v>0.38819999999999999</v>
      </c>
      <c r="V2355" s="85">
        <f t="shared" si="289"/>
        <v>1.0102</v>
      </c>
      <c r="W2355" s="1"/>
      <c r="X2355" s="1">
        <f t="shared" si="290"/>
        <v>6.5194444444444448</v>
      </c>
      <c r="Y2355" s="86">
        <v>23470</v>
      </c>
      <c r="Z2355" s="1">
        <v>0.19670000000000001</v>
      </c>
      <c r="AA2355" s="85">
        <f t="shared" si="291"/>
        <v>0.81869999999999998</v>
      </c>
      <c r="AB2355" s="1"/>
      <c r="AC2355" s="1">
        <f t="shared" si="292"/>
        <v>6.5194444444444448</v>
      </c>
      <c r="AD2355" s="86">
        <v>23470</v>
      </c>
      <c r="AE2355" s="1">
        <v>0.3765</v>
      </c>
      <c r="AF2355" s="85">
        <f t="shared" si="293"/>
        <v>0.99849999999999994</v>
      </c>
      <c r="AG2355" s="1"/>
      <c r="AH2355" s="1">
        <f t="shared" si="294"/>
        <v>6.5194444444444448</v>
      </c>
      <c r="AI2355" s="86">
        <v>23470</v>
      </c>
      <c r="AJ2355" s="1">
        <v>0.39879999999999999</v>
      </c>
      <c r="AK2355" s="85">
        <f t="shared" si="295"/>
        <v>1.0207999999999999</v>
      </c>
      <c r="AL2355" s="1"/>
    </row>
    <row r="2356" spans="19:38" x14ac:dyDescent="0.25">
      <c r="S2356" s="1">
        <f t="shared" si="288"/>
        <v>6.5222222222222221</v>
      </c>
      <c r="T2356" s="86">
        <v>23480</v>
      </c>
      <c r="U2356" s="85">
        <v>0.38819999999999999</v>
      </c>
      <c r="V2356" s="85">
        <f t="shared" si="289"/>
        <v>1.0102</v>
      </c>
      <c r="W2356" s="1"/>
      <c r="X2356" s="1">
        <f t="shared" si="290"/>
        <v>6.5222222222222221</v>
      </c>
      <c r="Y2356" s="86">
        <v>23480</v>
      </c>
      <c r="Z2356" s="1">
        <v>0.19670000000000001</v>
      </c>
      <c r="AA2356" s="85">
        <f t="shared" si="291"/>
        <v>0.81869999999999998</v>
      </c>
      <c r="AB2356" s="1"/>
      <c r="AC2356" s="1">
        <f t="shared" si="292"/>
        <v>6.5222222222222221</v>
      </c>
      <c r="AD2356" s="86">
        <v>23480</v>
      </c>
      <c r="AE2356" s="1">
        <v>0.3765</v>
      </c>
      <c r="AF2356" s="85">
        <f t="shared" si="293"/>
        <v>0.99849999999999994</v>
      </c>
      <c r="AG2356" s="1"/>
      <c r="AH2356" s="1">
        <f t="shared" si="294"/>
        <v>6.5222222222222221</v>
      </c>
      <c r="AI2356" s="86">
        <v>23480</v>
      </c>
      <c r="AJ2356" s="1">
        <v>0.39879999999999999</v>
      </c>
      <c r="AK2356" s="85">
        <f t="shared" si="295"/>
        <v>1.0207999999999999</v>
      </c>
      <c r="AL2356" s="1"/>
    </row>
    <row r="2357" spans="19:38" x14ac:dyDescent="0.25">
      <c r="S2357" s="1">
        <f t="shared" si="288"/>
        <v>6.5250000000000004</v>
      </c>
      <c r="T2357" s="86">
        <v>23490</v>
      </c>
      <c r="U2357" s="85">
        <v>0.38819999999999999</v>
      </c>
      <c r="V2357" s="85">
        <f t="shared" si="289"/>
        <v>1.0102</v>
      </c>
      <c r="W2357" s="1"/>
      <c r="X2357" s="1">
        <f t="shared" si="290"/>
        <v>6.5250000000000004</v>
      </c>
      <c r="Y2357" s="86">
        <v>23490</v>
      </c>
      <c r="Z2357" s="1">
        <v>0.19670000000000001</v>
      </c>
      <c r="AA2357" s="85">
        <f t="shared" si="291"/>
        <v>0.81869999999999998</v>
      </c>
      <c r="AB2357" s="1"/>
      <c r="AC2357" s="1">
        <f t="shared" si="292"/>
        <v>6.5250000000000004</v>
      </c>
      <c r="AD2357" s="86">
        <v>23490</v>
      </c>
      <c r="AE2357" s="1">
        <v>0.3765</v>
      </c>
      <c r="AF2357" s="85">
        <f t="shared" si="293"/>
        <v>0.99849999999999994</v>
      </c>
      <c r="AG2357" s="1"/>
      <c r="AH2357" s="1">
        <f t="shared" si="294"/>
        <v>6.5250000000000004</v>
      </c>
      <c r="AI2357" s="86">
        <v>23490</v>
      </c>
      <c r="AJ2357" s="1">
        <v>0.39879999999999999</v>
      </c>
      <c r="AK2357" s="85">
        <f t="shared" si="295"/>
        <v>1.0207999999999999</v>
      </c>
      <c r="AL2357" s="1"/>
    </row>
    <row r="2358" spans="19:38" x14ac:dyDescent="0.25">
      <c r="S2358" s="1">
        <f t="shared" si="288"/>
        <v>6.5277777777777777</v>
      </c>
      <c r="T2358" s="86">
        <v>23500</v>
      </c>
      <c r="U2358" s="85">
        <v>0.38819999999999999</v>
      </c>
      <c r="V2358" s="85">
        <f t="shared" si="289"/>
        <v>1.0102</v>
      </c>
      <c r="W2358" s="1"/>
      <c r="X2358" s="1">
        <f t="shared" si="290"/>
        <v>6.5277777777777777</v>
      </c>
      <c r="Y2358" s="86">
        <v>23500</v>
      </c>
      <c r="Z2358" s="1">
        <v>0.19670000000000001</v>
      </c>
      <c r="AA2358" s="85">
        <f t="shared" si="291"/>
        <v>0.81869999999999998</v>
      </c>
      <c r="AB2358" s="1"/>
      <c r="AC2358" s="1">
        <f t="shared" si="292"/>
        <v>6.5277777777777777</v>
      </c>
      <c r="AD2358" s="86">
        <v>23500</v>
      </c>
      <c r="AE2358" s="1">
        <v>0.3765</v>
      </c>
      <c r="AF2358" s="85">
        <f t="shared" si="293"/>
        <v>0.99849999999999994</v>
      </c>
      <c r="AG2358" s="1"/>
      <c r="AH2358" s="1">
        <f t="shared" si="294"/>
        <v>6.5277777777777777</v>
      </c>
      <c r="AI2358" s="86">
        <v>23500</v>
      </c>
      <c r="AJ2358" s="1">
        <v>0.39879999999999999</v>
      </c>
      <c r="AK2358" s="85">
        <f t="shared" si="295"/>
        <v>1.0207999999999999</v>
      </c>
      <c r="AL2358" s="1"/>
    </row>
    <row r="2359" spans="19:38" x14ac:dyDescent="0.25">
      <c r="S2359" s="1">
        <f t="shared" si="288"/>
        <v>6.5305555555555559</v>
      </c>
      <c r="T2359" s="86">
        <v>23510</v>
      </c>
      <c r="U2359" s="85">
        <v>0.38819999999999999</v>
      </c>
      <c r="V2359" s="85">
        <f t="shared" si="289"/>
        <v>1.0102</v>
      </c>
      <c r="W2359" s="1"/>
      <c r="X2359" s="1">
        <f t="shared" si="290"/>
        <v>6.5305555555555559</v>
      </c>
      <c r="Y2359" s="86">
        <v>23510</v>
      </c>
      <c r="Z2359" s="1">
        <v>0.1966</v>
      </c>
      <c r="AA2359" s="85">
        <f t="shared" si="291"/>
        <v>0.81859999999999999</v>
      </c>
      <c r="AB2359" s="1"/>
      <c r="AC2359" s="1">
        <f t="shared" si="292"/>
        <v>6.5305555555555559</v>
      </c>
      <c r="AD2359" s="86">
        <v>23510</v>
      </c>
      <c r="AE2359" s="1">
        <v>0.3765</v>
      </c>
      <c r="AF2359" s="85">
        <f t="shared" si="293"/>
        <v>0.99849999999999994</v>
      </c>
      <c r="AG2359" s="1"/>
      <c r="AH2359" s="1">
        <f t="shared" si="294"/>
        <v>6.5305555555555559</v>
      </c>
      <c r="AI2359" s="86">
        <v>23510</v>
      </c>
      <c r="AJ2359" s="1">
        <v>0.39879999999999999</v>
      </c>
      <c r="AK2359" s="85">
        <f t="shared" si="295"/>
        <v>1.0207999999999999</v>
      </c>
      <c r="AL2359" s="1"/>
    </row>
    <row r="2360" spans="19:38" x14ac:dyDescent="0.25">
      <c r="S2360" s="1">
        <f t="shared" si="288"/>
        <v>6.5333333333333332</v>
      </c>
      <c r="T2360" s="86">
        <v>23520</v>
      </c>
      <c r="U2360" s="85">
        <v>0.38829999999999998</v>
      </c>
      <c r="V2360" s="85">
        <f t="shared" si="289"/>
        <v>1.0103</v>
      </c>
      <c r="W2360" s="1"/>
      <c r="X2360" s="1">
        <f t="shared" si="290"/>
        <v>6.5333333333333332</v>
      </c>
      <c r="Y2360" s="86">
        <v>23520</v>
      </c>
      <c r="Z2360" s="1">
        <v>0.1966</v>
      </c>
      <c r="AA2360" s="85">
        <f t="shared" si="291"/>
        <v>0.81859999999999999</v>
      </c>
      <c r="AB2360" s="1"/>
      <c r="AC2360" s="1">
        <f t="shared" si="292"/>
        <v>6.5333333333333332</v>
      </c>
      <c r="AD2360" s="86">
        <v>23520</v>
      </c>
      <c r="AE2360" s="1">
        <v>0.3765</v>
      </c>
      <c r="AF2360" s="85">
        <f t="shared" si="293"/>
        <v>0.99849999999999994</v>
      </c>
      <c r="AG2360" s="1"/>
      <c r="AH2360" s="1">
        <f t="shared" si="294"/>
        <v>6.5333333333333332</v>
      </c>
      <c r="AI2360" s="86">
        <v>23520</v>
      </c>
      <c r="AJ2360" s="1">
        <v>0.39879999999999999</v>
      </c>
      <c r="AK2360" s="85">
        <f t="shared" si="295"/>
        <v>1.0207999999999999</v>
      </c>
      <c r="AL2360" s="1"/>
    </row>
    <row r="2361" spans="19:38" x14ac:dyDescent="0.25">
      <c r="S2361" s="1">
        <f t="shared" si="288"/>
        <v>6.5361111111111114</v>
      </c>
      <c r="T2361" s="86">
        <v>23530</v>
      </c>
      <c r="U2361" s="85">
        <v>0.38829999999999998</v>
      </c>
      <c r="V2361" s="85">
        <f t="shared" si="289"/>
        <v>1.0103</v>
      </c>
      <c r="W2361" s="1"/>
      <c r="X2361" s="1">
        <f t="shared" si="290"/>
        <v>6.5361111111111114</v>
      </c>
      <c r="Y2361" s="86">
        <v>23530</v>
      </c>
      <c r="Z2361" s="1">
        <v>0.1966</v>
      </c>
      <c r="AA2361" s="85">
        <f t="shared" si="291"/>
        <v>0.81859999999999999</v>
      </c>
      <c r="AB2361" s="1"/>
      <c r="AC2361" s="1">
        <f t="shared" si="292"/>
        <v>6.5361111111111114</v>
      </c>
      <c r="AD2361" s="86">
        <v>23530</v>
      </c>
      <c r="AE2361" s="1">
        <v>0.3765</v>
      </c>
      <c r="AF2361" s="85">
        <f t="shared" si="293"/>
        <v>0.99849999999999994</v>
      </c>
      <c r="AG2361" s="1"/>
      <c r="AH2361" s="1">
        <f t="shared" si="294"/>
        <v>6.5361111111111114</v>
      </c>
      <c r="AI2361" s="86">
        <v>23530</v>
      </c>
      <c r="AJ2361" s="1">
        <v>0.39879999999999999</v>
      </c>
      <c r="AK2361" s="85">
        <f t="shared" si="295"/>
        <v>1.0207999999999999</v>
      </c>
      <c r="AL2361" s="1"/>
    </row>
    <row r="2362" spans="19:38" x14ac:dyDescent="0.25">
      <c r="S2362" s="1">
        <f t="shared" si="288"/>
        <v>6.5388888888888888</v>
      </c>
      <c r="T2362" s="86">
        <v>23540</v>
      </c>
      <c r="U2362" s="85">
        <v>0.38829999999999998</v>
      </c>
      <c r="V2362" s="85">
        <f t="shared" si="289"/>
        <v>1.0103</v>
      </c>
      <c r="W2362" s="1"/>
      <c r="X2362" s="1">
        <f t="shared" si="290"/>
        <v>6.5388888888888888</v>
      </c>
      <c r="Y2362" s="86">
        <v>23540</v>
      </c>
      <c r="Z2362" s="1">
        <v>0.1966</v>
      </c>
      <c r="AA2362" s="85">
        <f t="shared" si="291"/>
        <v>0.81859999999999999</v>
      </c>
      <c r="AB2362" s="1"/>
      <c r="AC2362" s="1">
        <f t="shared" si="292"/>
        <v>6.5388888888888888</v>
      </c>
      <c r="AD2362" s="86">
        <v>23540</v>
      </c>
      <c r="AE2362" s="1">
        <v>0.3765</v>
      </c>
      <c r="AF2362" s="85">
        <f t="shared" si="293"/>
        <v>0.99849999999999994</v>
      </c>
      <c r="AG2362" s="1"/>
      <c r="AH2362" s="1">
        <f t="shared" si="294"/>
        <v>6.5388888888888888</v>
      </c>
      <c r="AI2362" s="86">
        <v>23540</v>
      </c>
      <c r="AJ2362" s="1">
        <v>0.39879999999999999</v>
      </c>
      <c r="AK2362" s="85">
        <f t="shared" si="295"/>
        <v>1.0207999999999999</v>
      </c>
      <c r="AL2362" s="1"/>
    </row>
    <row r="2363" spans="19:38" x14ac:dyDescent="0.25">
      <c r="S2363" s="1">
        <f t="shared" si="288"/>
        <v>6.541666666666667</v>
      </c>
      <c r="T2363" s="86">
        <v>23550</v>
      </c>
      <c r="U2363" s="85">
        <v>0.38829999999999998</v>
      </c>
      <c r="V2363" s="85">
        <f t="shared" si="289"/>
        <v>1.0103</v>
      </c>
      <c r="W2363" s="1"/>
      <c r="X2363" s="1">
        <f t="shared" si="290"/>
        <v>6.541666666666667</v>
      </c>
      <c r="Y2363" s="86">
        <v>23550</v>
      </c>
      <c r="Z2363" s="1">
        <v>0.1966</v>
      </c>
      <c r="AA2363" s="85">
        <f t="shared" si="291"/>
        <v>0.81859999999999999</v>
      </c>
      <c r="AB2363" s="1"/>
      <c r="AC2363" s="1">
        <f t="shared" si="292"/>
        <v>6.541666666666667</v>
      </c>
      <c r="AD2363" s="86">
        <v>23550</v>
      </c>
      <c r="AE2363" s="1">
        <v>0.3765</v>
      </c>
      <c r="AF2363" s="85">
        <f t="shared" si="293"/>
        <v>0.99849999999999994</v>
      </c>
      <c r="AG2363" s="1"/>
      <c r="AH2363" s="1">
        <f t="shared" si="294"/>
        <v>6.541666666666667</v>
      </c>
      <c r="AI2363" s="86">
        <v>23550</v>
      </c>
      <c r="AJ2363" s="1">
        <v>0.39879999999999999</v>
      </c>
      <c r="AK2363" s="85">
        <f t="shared" si="295"/>
        <v>1.0207999999999999</v>
      </c>
      <c r="AL2363" s="1"/>
    </row>
    <row r="2364" spans="19:38" x14ac:dyDescent="0.25">
      <c r="S2364" s="1">
        <f t="shared" si="288"/>
        <v>6.5444444444444443</v>
      </c>
      <c r="T2364" s="86">
        <v>23560</v>
      </c>
      <c r="U2364" s="85">
        <v>0.38829999999999998</v>
      </c>
      <c r="V2364" s="85">
        <f t="shared" si="289"/>
        <v>1.0103</v>
      </c>
      <c r="W2364" s="1"/>
      <c r="X2364" s="1">
        <f t="shared" si="290"/>
        <v>6.5444444444444443</v>
      </c>
      <c r="Y2364" s="86">
        <v>23560</v>
      </c>
      <c r="Z2364" s="1">
        <v>0.1966</v>
      </c>
      <c r="AA2364" s="85">
        <f t="shared" si="291"/>
        <v>0.81859999999999999</v>
      </c>
      <c r="AB2364" s="1"/>
      <c r="AC2364" s="1">
        <f t="shared" si="292"/>
        <v>6.5444444444444443</v>
      </c>
      <c r="AD2364" s="86">
        <v>23560</v>
      </c>
      <c r="AE2364" s="1">
        <v>0.3765</v>
      </c>
      <c r="AF2364" s="85">
        <f t="shared" si="293"/>
        <v>0.99849999999999994</v>
      </c>
      <c r="AG2364" s="1"/>
      <c r="AH2364" s="1">
        <f t="shared" si="294"/>
        <v>6.5444444444444443</v>
      </c>
      <c r="AI2364" s="86">
        <v>23560</v>
      </c>
      <c r="AJ2364" s="1">
        <v>0.3987</v>
      </c>
      <c r="AK2364" s="85">
        <f t="shared" si="295"/>
        <v>1.0206999999999999</v>
      </c>
      <c r="AL2364" s="1"/>
    </row>
    <row r="2365" spans="19:38" x14ac:dyDescent="0.25">
      <c r="S2365" s="1">
        <f t="shared" si="288"/>
        <v>6.5472222222222225</v>
      </c>
      <c r="T2365" s="86">
        <v>23570</v>
      </c>
      <c r="U2365" s="85">
        <v>0.38829999999999998</v>
      </c>
      <c r="V2365" s="85">
        <f t="shared" si="289"/>
        <v>1.0103</v>
      </c>
      <c r="W2365" s="1"/>
      <c r="X2365" s="1">
        <f t="shared" si="290"/>
        <v>6.5472222222222225</v>
      </c>
      <c r="Y2365" s="86">
        <v>23570</v>
      </c>
      <c r="Z2365" s="1">
        <v>0.1966</v>
      </c>
      <c r="AA2365" s="85">
        <f t="shared" si="291"/>
        <v>0.81859999999999999</v>
      </c>
      <c r="AB2365" s="1"/>
      <c r="AC2365" s="1">
        <f t="shared" si="292"/>
        <v>6.5472222222222225</v>
      </c>
      <c r="AD2365" s="86">
        <v>23570</v>
      </c>
      <c r="AE2365" s="1">
        <v>0.3765</v>
      </c>
      <c r="AF2365" s="85">
        <f t="shared" si="293"/>
        <v>0.99849999999999994</v>
      </c>
      <c r="AG2365" s="1"/>
      <c r="AH2365" s="1">
        <f t="shared" si="294"/>
        <v>6.5472222222222225</v>
      </c>
      <c r="AI2365" s="86">
        <v>23570</v>
      </c>
      <c r="AJ2365" s="1">
        <v>0.3987</v>
      </c>
      <c r="AK2365" s="85">
        <f t="shared" si="295"/>
        <v>1.0206999999999999</v>
      </c>
      <c r="AL2365" s="1"/>
    </row>
    <row r="2366" spans="19:38" x14ac:dyDescent="0.25">
      <c r="S2366" s="1">
        <f t="shared" si="288"/>
        <v>6.55</v>
      </c>
      <c r="T2366" s="86">
        <v>23580</v>
      </c>
      <c r="U2366" s="85">
        <v>0.38829999999999998</v>
      </c>
      <c r="V2366" s="85">
        <f t="shared" si="289"/>
        <v>1.0103</v>
      </c>
      <c r="W2366" s="1"/>
      <c r="X2366" s="1">
        <f t="shared" si="290"/>
        <v>6.55</v>
      </c>
      <c r="Y2366" s="86">
        <v>23580</v>
      </c>
      <c r="Z2366" s="1">
        <v>0.1966</v>
      </c>
      <c r="AA2366" s="85">
        <f t="shared" si="291"/>
        <v>0.81859999999999999</v>
      </c>
      <c r="AB2366" s="1"/>
      <c r="AC2366" s="1">
        <f t="shared" si="292"/>
        <v>6.55</v>
      </c>
      <c r="AD2366" s="86">
        <v>23580</v>
      </c>
      <c r="AE2366" s="1">
        <v>0.3765</v>
      </c>
      <c r="AF2366" s="85">
        <f t="shared" si="293"/>
        <v>0.99849999999999994</v>
      </c>
      <c r="AG2366" s="1"/>
      <c r="AH2366" s="1">
        <f t="shared" si="294"/>
        <v>6.55</v>
      </c>
      <c r="AI2366" s="86">
        <v>23580</v>
      </c>
      <c r="AJ2366" s="1">
        <v>0.3987</v>
      </c>
      <c r="AK2366" s="85">
        <f t="shared" si="295"/>
        <v>1.0206999999999999</v>
      </c>
      <c r="AL2366" s="1"/>
    </row>
    <row r="2367" spans="19:38" x14ac:dyDescent="0.25">
      <c r="S2367" s="1">
        <f t="shared" si="288"/>
        <v>6.552777777777778</v>
      </c>
      <c r="T2367" s="86">
        <v>23590</v>
      </c>
      <c r="U2367" s="85">
        <v>0.38829999999999998</v>
      </c>
      <c r="V2367" s="85">
        <f t="shared" si="289"/>
        <v>1.0103</v>
      </c>
      <c r="W2367" s="1"/>
      <c r="X2367" s="1">
        <f t="shared" si="290"/>
        <v>6.552777777777778</v>
      </c>
      <c r="Y2367" s="86">
        <v>23590</v>
      </c>
      <c r="Z2367" s="1">
        <v>0.1966</v>
      </c>
      <c r="AA2367" s="85">
        <f t="shared" si="291"/>
        <v>0.81859999999999999</v>
      </c>
      <c r="AB2367" s="1"/>
      <c r="AC2367" s="1">
        <f t="shared" si="292"/>
        <v>6.552777777777778</v>
      </c>
      <c r="AD2367" s="86">
        <v>23590</v>
      </c>
      <c r="AE2367" s="1">
        <v>0.3765</v>
      </c>
      <c r="AF2367" s="85">
        <f t="shared" si="293"/>
        <v>0.99849999999999994</v>
      </c>
      <c r="AG2367" s="1"/>
      <c r="AH2367" s="1">
        <f t="shared" si="294"/>
        <v>6.552777777777778</v>
      </c>
      <c r="AI2367" s="86">
        <v>23590</v>
      </c>
      <c r="AJ2367" s="1">
        <v>0.3987</v>
      </c>
      <c r="AK2367" s="85">
        <f t="shared" si="295"/>
        <v>1.0206999999999999</v>
      </c>
      <c r="AL2367" s="1"/>
    </row>
    <row r="2368" spans="19:38" x14ac:dyDescent="0.25">
      <c r="S2368" s="1">
        <f t="shared" si="288"/>
        <v>6.5555555555555554</v>
      </c>
      <c r="T2368" s="86">
        <v>23600</v>
      </c>
      <c r="U2368" s="85">
        <v>0.38829999999999998</v>
      </c>
      <c r="V2368" s="85">
        <f t="shared" si="289"/>
        <v>1.0103</v>
      </c>
      <c r="W2368" s="1"/>
      <c r="X2368" s="1">
        <f t="shared" si="290"/>
        <v>6.5555555555555554</v>
      </c>
      <c r="Y2368" s="86">
        <v>23600</v>
      </c>
      <c r="Z2368" s="1">
        <v>0.1966</v>
      </c>
      <c r="AA2368" s="85">
        <f t="shared" si="291"/>
        <v>0.81859999999999999</v>
      </c>
      <c r="AB2368" s="1"/>
      <c r="AC2368" s="1">
        <f t="shared" si="292"/>
        <v>6.5555555555555554</v>
      </c>
      <c r="AD2368" s="86">
        <v>23600</v>
      </c>
      <c r="AE2368" s="1">
        <v>0.3765</v>
      </c>
      <c r="AF2368" s="85">
        <f t="shared" si="293"/>
        <v>0.99849999999999994</v>
      </c>
      <c r="AG2368" s="1"/>
      <c r="AH2368" s="1">
        <f t="shared" si="294"/>
        <v>6.5555555555555554</v>
      </c>
      <c r="AI2368" s="86">
        <v>23600</v>
      </c>
      <c r="AJ2368" s="1">
        <v>0.3987</v>
      </c>
      <c r="AK2368" s="85">
        <f t="shared" si="295"/>
        <v>1.0206999999999999</v>
      </c>
      <c r="AL2368" s="1"/>
    </row>
    <row r="2369" spans="19:38" x14ac:dyDescent="0.25">
      <c r="S2369" s="1">
        <f t="shared" si="288"/>
        <v>6.5583333333333336</v>
      </c>
      <c r="T2369" s="86">
        <v>23610</v>
      </c>
      <c r="U2369" s="85">
        <v>0.38829999999999998</v>
      </c>
      <c r="V2369" s="85">
        <f t="shared" si="289"/>
        <v>1.0103</v>
      </c>
      <c r="W2369" s="1"/>
      <c r="X2369" s="1">
        <f t="shared" si="290"/>
        <v>6.5583333333333336</v>
      </c>
      <c r="Y2369" s="86">
        <v>23610</v>
      </c>
      <c r="Z2369" s="1">
        <v>0.1966</v>
      </c>
      <c r="AA2369" s="85">
        <f t="shared" si="291"/>
        <v>0.81859999999999999</v>
      </c>
      <c r="AB2369" s="1"/>
      <c r="AC2369" s="1">
        <f t="shared" si="292"/>
        <v>6.5583333333333336</v>
      </c>
      <c r="AD2369" s="86">
        <v>23610</v>
      </c>
      <c r="AE2369" s="1">
        <v>0.3765</v>
      </c>
      <c r="AF2369" s="85">
        <f t="shared" si="293"/>
        <v>0.99849999999999994</v>
      </c>
      <c r="AG2369" s="1"/>
      <c r="AH2369" s="1">
        <f t="shared" si="294"/>
        <v>6.5583333333333336</v>
      </c>
      <c r="AI2369" s="86">
        <v>23610</v>
      </c>
      <c r="AJ2369" s="1">
        <v>0.3987</v>
      </c>
      <c r="AK2369" s="85">
        <f t="shared" si="295"/>
        <v>1.0206999999999999</v>
      </c>
      <c r="AL2369" s="1"/>
    </row>
    <row r="2370" spans="19:38" x14ac:dyDescent="0.25">
      <c r="S2370" s="1">
        <f t="shared" si="288"/>
        <v>6.5611111111111109</v>
      </c>
      <c r="T2370" s="86">
        <v>23620</v>
      </c>
      <c r="U2370" s="85">
        <v>0.38840000000000002</v>
      </c>
      <c r="V2370" s="85">
        <f t="shared" si="289"/>
        <v>1.0104</v>
      </c>
      <c r="W2370" s="1"/>
      <c r="X2370" s="1">
        <f t="shared" si="290"/>
        <v>6.5611111111111109</v>
      </c>
      <c r="Y2370" s="86">
        <v>23620</v>
      </c>
      <c r="Z2370" s="1">
        <v>0.1966</v>
      </c>
      <c r="AA2370" s="85">
        <f t="shared" si="291"/>
        <v>0.81859999999999999</v>
      </c>
      <c r="AB2370" s="1"/>
      <c r="AC2370" s="1">
        <f t="shared" si="292"/>
        <v>6.5611111111111109</v>
      </c>
      <c r="AD2370" s="86">
        <v>23620</v>
      </c>
      <c r="AE2370" s="1">
        <v>0.3765</v>
      </c>
      <c r="AF2370" s="85">
        <f t="shared" si="293"/>
        <v>0.99849999999999994</v>
      </c>
      <c r="AG2370" s="1"/>
      <c r="AH2370" s="1">
        <f t="shared" si="294"/>
        <v>6.5611111111111109</v>
      </c>
      <c r="AI2370" s="86">
        <v>23620</v>
      </c>
      <c r="AJ2370" s="1">
        <v>0.3987</v>
      </c>
      <c r="AK2370" s="85">
        <f t="shared" si="295"/>
        <v>1.0206999999999999</v>
      </c>
      <c r="AL2370" s="1"/>
    </row>
    <row r="2371" spans="19:38" x14ac:dyDescent="0.25">
      <c r="S2371" s="1">
        <f t="shared" si="288"/>
        <v>6.5638888888888891</v>
      </c>
      <c r="T2371" s="86">
        <v>23630</v>
      </c>
      <c r="U2371" s="85">
        <v>0.38840000000000002</v>
      </c>
      <c r="V2371" s="85">
        <f t="shared" si="289"/>
        <v>1.0104</v>
      </c>
      <c r="W2371" s="1"/>
      <c r="X2371" s="1">
        <f t="shared" si="290"/>
        <v>6.5638888888888891</v>
      </c>
      <c r="Y2371" s="86">
        <v>23630</v>
      </c>
      <c r="Z2371" s="1">
        <v>0.1966</v>
      </c>
      <c r="AA2371" s="85">
        <f t="shared" si="291"/>
        <v>0.81859999999999999</v>
      </c>
      <c r="AB2371" s="1"/>
      <c r="AC2371" s="1">
        <f t="shared" si="292"/>
        <v>6.5638888888888891</v>
      </c>
      <c r="AD2371" s="86">
        <v>23630</v>
      </c>
      <c r="AE2371" s="1">
        <v>0.3765</v>
      </c>
      <c r="AF2371" s="85">
        <f t="shared" si="293"/>
        <v>0.99849999999999994</v>
      </c>
      <c r="AG2371" s="1"/>
      <c r="AH2371" s="1">
        <f t="shared" si="294"/>
        <v>6.5638888888888891</v>
      </c>
      <c r="AI2371" s="86">
        <v>23630</v>
      </c>
      <c r="AJ2371" s="1">
        <v>0.3987</v>
      </c>
      <c r="AK2371" s="85">
        <f t="shared" si="295"/>
        <v>1.0206999999999999</v>
      </c>
      <c r="AL2371" s="1"/>
    </row>
    <row r="2372" spans="19:38" x14ac:dyDescent="0.25">
      <c r="S2372" s="1">
        <f t="shared" si="288"/>
        <v>6.5666666666666664</v>
      </c>
      <c r="T2372" s="86">
        <v>23640</v>
      </c>
      <c r="U2372" s="85">
        <v>0.38840000000000002</v>
      </c>
      <c r="V2372" s="85">
        <f t="shared" si="289"/>
        <v>1.0104</v>
      </c>
      <c r="W2372" s="1"/>
      <c r="X2372" s="1">
        <f t="shared" si="290"/>
        <v>6.5666666666666664</v>
      </c>
      <c r="Y2372" s="86">
        <v>23640</v>
      </c>
      <c r="Z2372" s="1">
        <v>0.19650000000000001</v>
      </c>
      <c r="AA2372" s="85">
        <f t="shared" si="291"/>
        <v>0.81850000000000001</v>
      </c>
      <c r="AB2372" s="1"/>
      <c r="AC2372" s="1">
        <f t="shared" si="292"/>
        <v>6.5666666666666664</v>
      </c>
      <c r="AD2372" s="86">
        <v>23640</v>
      </c>
      <c r="AE2372" s="1">
        <v>0.3765</v>
      </c>
      <c r="AF2372" s="85">
        <f t="shared" si="293"/>
        <v>0.99849999999999994</v>
      </c>
      <c r="AG2372" s="1"/>
      <c r="AH2372" s="1">
        <f t="shared" si="294"/>
        <v>6.5666666666666664</v>
      </c>
      <c r="AI2372" s="86">
        <v>23640</v>
      </c>
      <c r="AJ2372" s="1">
        <v>0.3987</v>
      </c>
      <c r="AK2372" s="85">
        <f t="shared" si="295"/>
        <v>1.0206999999999999</v>
      </c>
      <c r="AL2372" s="1"/>
    </row>
    <row r="2373" spans="19:38" x14ac:dyDescent="0.25">
      <c r="S2373" s="1">
        <f t="shared" si="288"/>
        <v>6.5694444444444446</v>
      </c>
      <c r="T2373" s="86">
        <v>23650</v>
      </c>
      <c r="U2373" s="85">
        <v>0.38840000000000002</v>
      </c>
      <c r="V2373" s="85">
        <f t="shared" si="289"/>
        <v>1.0104</v>
      </c>
      <c r="W2373" s="1"/>
      <c r="X2373" s="1">
        <f t="shared" si="290"/>
        <v>6.5694444444444446</v>
      </c>
      <c r="Y2373" s="86">
        <v>23650</v>
      </c>
      <c r="Z2373" s="1">
        <v>0.19650000000000001</v>
      </c>
      <c r="AA2373" s="85">
        <f t="shared" si="291"/>
        <v>0.81850000000000001</v>
      </c>
      <c r="AB2373" s="1"/>
      <c r="AC2373" s="1">
        <f t="shared" si="292"/>
        <v>6.5694444444444446</v>
      </c>
      <c r="AD2373" s="86">
        <v>23650</v>
      </c>
      <c r="AE2373" s="1">
        <v>0.3765</v>
      </c>
      <c r="AF2373" s="85">
        <f t="shared" si="293"/>
        <v>0.99849999999999994</v>
      </c>
      <c r="AG2373" s="1"/>
      <c r="AH2373" s="1">
        <f t="shared" si="294"/>
        <v>6.5694444444444446</v>
      </c>
      <c r="AI2373" s="86">
        <v>23650</v>
      </c>
      <c r="AJ2373" s="1">
        <v>0.3987</v>
      </c>
      <c r="AK2373" s="85">
        <f t="shared" si="295"/>
        <v>1.0206999999999999</v>
      </c>
      <c r="AL2373" s="1"/>
    </row>
    <row r="2374" spans="19:38" x14ac:dyDescent="0.25">
      <c r="S2374" s="1">
        <f t="shared" si="288"/>
        <v>6.572222222222222</v>
      </c>
      <c r="T2374" s="86">
        <v>23660</v>
      </c>
      <c r="U2374" s="85">
        <v>0.38840000000000002</v>
      </c>
      <c r="V2374" s="85">
        <f t="shared" si="289"/>
        <v>1.0104</v>
      </c>
      <c r="W2374" s="1"/>
      <c r="X2374" s="1">
        <f t="shared" si="290"/>
        <v>6.572222222222222</v>
      </c>
      <c r="Y2374" s="86">
        <v>23660</v>
      </c>
      <c r="Z2374" s="1">
        <v>0.19650000000000001</v>
      </c>
      <c r="AA2374" s="85">
        <f t="shared" si="291"/>
        <v>0.81850000000000001</v>
      </c>
      <c r="AB2374" s="1"/>
      <c r="AC2374" s="1">
        <f t="shared" si="292"/>
        <v>6.572222222222222</v>
      </c>
      <c r="AD2374" s="86">
        <v>23660</v>
      </c>
      <c r="AE2374" s="1">
        <v>0.3765</v>
      </c>
      <c r="AF2374" s="85">
        <f t="shared" si="293"/>
        <v>0.99849999999999994</v>
      </c>
      <c r="AG2374" s="1"/>
      <c r="AH2374" s="1">
        <f t="shared" si="294"/>
        <v>6.572222222222222</v>
      </c>
      <c r="AI2374" s="86">
        <v>23660</v>
      </c>
      <c r="AJ2374" s="1">
        <v>0.3987</v>
      </c>
      <c r="AK2374" s="85">
        <f t="shared" si="295"/>
        <v>1.0206999999999999</v>
      </c>
      <c r="AL2374" s="1"/>
    </row>
    <row r="2375" spans="19:38" x14ac:dyDescent="0.25">
      <c r="S2375" s="1">
        <f t="shared" si="288"/>
        <v>6.5750000000000002</v>
      </c>
      <c r="T2375" s="86">
        <v>23670</v>
      </c>
      <c r="U2375" s="85">
        <v>0.38840000000000002</v>
      </c>
      <c r="V2375" s="85">
        <f t="shared" si="289"/>
        <v>1.0104</v>
      </c>
      <c r="W2375" s="1"/>
      <c r="X2375" s="1">
        <f t="shared" si="290"/>
        <v>6.5750000000000002</v>
      </c>
      <c r="Y2375" s="86">
        <v>23670</v>
      </c>
      <c r="Z2375" s="1">
        <v>0.19650000000000001</v>
      </c>
      <c r="AA2375" s="85">
        <f t="shared" si="291"/>
        <v>0.81850000000000001</v>
      </c>
      <c r="AB2375" s="1"/>
      <c r="AC2375" s="1">
        <f t="shared" si="292"/>
        <v>6.5750000000000002</v>
      </c>
      <c r="AD2375" s="86">
        <v>23670</v>
      </c>
      <c r="AE2375" s="1">
        <v>0.3765</v>
      </c>
      <c r="AF2375" s="85">
        <f t="shared" si="293"/>
        <v>0.99849999999999994</v>
      </c>
      <c r="AG2375" s="1"/>
      <c r="AH2375" s="1">
        <f t="shared" si="294"/>
        <v>6.5750000000000002</v>
      </c>
      <c r="AI2375" s="86">
        <v>23670</v>
      </c>
      <c r="AJ2375" s="1">
        <v>0.39860000000000001</v>
      </c>
      <c r="AK2375" s="85">
        <f t="shared" si="295"/>
        <v>1.0206</v>
      </c>
      <c r="AL2375" s="1"/>
    </row>
    <row r="2376" spans="19:38" x14ac:dyDescent="0.25">
      <c r="S2376" s="1">
        <f t="shared" si="288"/>
        <v>6.5777777777777775</v>
      </c>
      <c r="T2376" s="86">
        <v>23680</v>
      </c>
      <c r="U2376" s="85">
        <v>0.38840000000000002</v>
      </c>
      <c r="V2376" s="85">
        <f t="shared" si="289"/>
        <v>1.0104</v>
      </c>
      <c r="W2376" s="1"/>
      <c r="X2376" s="1">
        <f t="shared" si="290"/>
        <v>6.5777777777777775</v>
      </c>
      <c r="Y2376" s="86">
        <v>23680</v>
      </c>
      <c r="Z2376" s="1">
        <v>0.19650000000000001</v>
      </c>
      <c r="AA2376" s="85">
        <f t="shared" si="291"/>
        <v>0.81850000000000001</v>
      </c>
      <c r="AB2376" s="1"/>
      <c r="AC2376" s="1">
        <f t="shared" si="292"/>
        <v>6.5777777777777775</v>
      </c>
      <c r="AD2376" s="86">
        <v>23680</v>
      </c>
      <c r="AE2376" s="1">
        <v>0.3765</v>
      </c>
      <c r="AF2376" s="85">
        <f t="shared" si="293"/>
        <v>0.99849999999999994</v>
      </c>
      <c r="AG2376" s="1"/>
      <c r="AH2376" s="1">
        <f t="shared" si="294"/>
        <v>6.5777777777777775</v>
      </c>
      <c r="AI2376" s="86">
        <v>23680</v>
      </c>
      <c r="AJ2376" s="1">
        <v>0.39860000000000001</v>
      </c>
      <c r="AK2376" s="85">
        <f t="shared" si="295"/>
        <v>1.0206</v>
      </c>
      <c r="AL2376" s="1"/>
    </row>
    <row r="2377" spans="19:38" x14ac:dyDescent="0.25">
      <c r="S2377" s="1">
        <f t="shared" ref="S2377:S2440" si="296">T2377/3600</f>
        <v>6.5805555555555557</v>
      </c>
      <c r="T2377" s="86">
        <v>23690</v>
      </c>
      <c r="U2377" s="85">
        <v>0.38840000000000002</v>
      </c>
      <c r="V2377" s="85">
        <f t="shared" ref="V2377:V2440" si="297">U2377+0.622</f>
        <v>1.0104</v>
      </c>
      <c r="W2377" s="1"/>
      <c r="X2377" s="1">
        <f t="shared" ref="X2377:X2440" si="298">Y2377/3600</f>
        <v>6.5805555555555557</v>
      </c>
      <c r="Y2377" s="86">
        <v>23690</v>
      </c>
      <c r="Z2377" s="1">
        <v>0.19650000000000001</v>
      </c>
      <c r="AA2377" s="85">
        <f t="shared" ref="AA2377:AA2440" si="299">Z2377+0.622</f>
        <v>0.81850000000000001</v>
      </c>
      <c r="AB2377" s="1"/>
      <c r="AC2377" s="1">
        <f t="shared" ref="AC2377:AC2440" si="300">AD2377/3600</f>
        <v>6.5805555555555557</v>
      </c>
      <c r="AD2377" s="86">
        <v>23690</v>
      </c>
      <c r="AE2377" s="1">
        <v>0.3765</v>
      </c>
      <c r="AF2377" s="85">
        <f t="shared" ref="AF2377:AF2440" si="301">AE2377+0.622</f>
        <v>0.99849999999999994</v>
      </c>
      <c r="AG2377" s="1"/>
      <c r="AH2377" s="1">
        <f t="shared" ref="AH2377:AH2440" si="302">AI2377/3600</f>
        <v>6.5805555555555557</v>
      </c>
      <c r="AI2377" s="86">
        <v>23690</v>
      </c>
      <c r="AJ2377" s="1">
        <v>0.39860000000000001</v>
      </c>
      <c r="AK2377" s="85">
        <f t="shared" ref="AK2377:AK2440" si="303">AJ2377+0.622</f>
        <v>1.0206</v>
      </c>
      <c r="AL2377" s="1"/>
    </row>
    <row r="2378" spans="19:38" x14ac:dyDescent="0.25">
      <c r="S2378" s="1">
        <f t="shared" si="296"/>
        <v>6.583333333333333</v>
      </c>
      <c r="T2378" s="86">
        <v>23700</v>
      </c>
      <c r="U2378" s="85">
        <v>0.38840000000000002</v>
      </c>
      <c r="V2378" s="85">
        <f t="shared" si="297"/>
        <v>1.0104</v>
      </c>
      <c r="W2378" s="1"/>
      <c r="X2378" s="1">
        <f t="shared" si="298"/>
        <v>6.583333333333333</v>
      </c>
      <c r="Y2378" s="86">
        <v>23700</v>
      </c>
      <c r="Z2378" s="1">
        <v>0.19650000000000001</v>
      </c>
      <c r="AA2378" s="85">
        <f t="shared" si="299"/>
        <v>0.81850000000000001</v>
      </c>
      <c r="AB2378" s="1"/>
      <c r="AC2378" s="1">
        <f t="shared" si="300"/>
        <v>6.583333333333333</v>
      </c>
      <c r="AD2378" s="86">
        <v>23700</v>
      </c>
      <c r="AE2378" s="1">
        <v>0.3765</v>
      </c>
      <c r="AF2378" s="85">
        <f t="shared" si="301"/>
        <v>0.99849999999999994</v>
      </c>
      <c r="AG2378" s="1"/>
      <c r="AH2378" s="1">
        <f t="shared" si="302"/>
        <v>6.583333333333333</v>
      </c>
      <c r="AI2378" s="86">
        <v>23700</v>
      </c>
      <c r="AJ2378" s="1">
        <v>0.39860000000000001</v>
      </c>
      <c r="AK2378" s="85">
        <f t="shared" si="303"/>
        <v>1.0206</v>
      </c>
      <c r="AL2378" s="1"/>
    </row>
    <row r="2379" spans="19:38" x14ac:dyDescent="0.25">
      <c r="S2379" s="1">
        <f t="shared" si="296"/>
        <v>6.5861111111111112</v>
      </c>
      <c r="T2379" s="86">
        <v>23710</v>
      </c>
      <c r="U2379" s="85">
        <v>0.38840000000000002</v>
      </c>
      <c r="V2379" s="85">
        <f t="shared" si="297"/>
        <v>1.0104</v>
      </c>
      <c r="W2379" s="1"/>
      <c r="X2379" s="1">
        <f t="shared" si="298"/>
        <v>6.5861111111111112</v>
      </c>
      <c r="Y2379" s="86">
        <v>23710</v>
      </c>
      <c r="Z2379" s="1">
        <v>0.19650000000000001</v>
      </c>
      <c r="AA2379" s="85">
        <f t="shared" si="299"/>
        <v>0.81850000000000001</v>
      </c>
      <c r="AB2379" s="1"/>
      <c r="AC2379" s="1">
        <f t="shared" si="300"/>
        <v>6.5861111111111112</v>
      </c>
      <c r="AD2379" s="86">
        <v>23710</v>
      </c>
      <c r="AE2379" s="1">
        <v>0.3765</v>
      </c>
      <c r="AF2379" s="85">
        <f t="shared" si="301"/>
        <v>0.99849999999999994</v>
      </c>
      <c r="AG2379" s="1"/>
      <c r="AH2379" s="1">
        <f t="shared" si="302"/>
        <v>6.5861111111111112</v>
      </c>
      <c r="AI2379" s="86">
        <v>23710</v>
      </c>
      <c r="AJ2379" s="1">
        <v>0.39860000000000001</v>
      </c>
      <c r="AK2379" s="85">
        <f t="shared" si="303"/>
        <v>1.0206</v>
      </c>
      <c r="AL2379" s="1"/>
    </row>
    <row r="2380" spans="19:38" x14ac:dyDescent="0.25">
      <c r="S2380" s="1">
        <f t="shared" si="296"/>
        <v>6.5888888888888886</v>
      </c>
      <c r="T2380" s="86">
        <v>23720</v>
      </c>
      <c r="U2380" s="85">
        <v>0.38850000000000001</v>
      </c>
      <c r="V2380" s="85">
        <f t="shared" si="297"/>
        <v>1.0105</v>
      </c>
      <c r="W2380" s="1"/>
      <c r="X2380" s="1">
        <f t="shared" si="298"/>
        <v>6.5888888888888886</v>
      </c>
      <c r="Y2380" s="86">
        <v>23720</v>
      </c>
      <c r="Z2380" s="1">
        <v>0.19650000000000001</v>
      </c>
      <c r="AA2380" s="85">
        <f t="shared" si="299"/>
        <v>0.81850000000000001</v>
      </c>
      <c r="AB2380" s="1"/>
      <c r="AC2380" s="1">
        <f t="shared" si="300"/>
        <v>6.5888888888888886</v>
      </c>
      <c r="AD2380" s="86">
        <v>23720</v>
      </c>
      <c r="AE2380" s="1">
        <v>0.37659999999999999</v>
      </c>
      <c r="AF2380" s="85">
        <f t="shared" si="301"/>
        <v>0.99859999999999993</v>
      </c>
      <c r="AG2380" s="1"/>
      <c r="AH2380" s="1">
        <f t="shared" si="302"/>
        <v>6.5888888888888886</v>
      </c>
      <c r="AI2380" s="86">
        <v>23720</v>
      </c>
      <c r="AJ2380" s="1">
        <v>0.39860000000000001</v>
      </c>
      <c r="AK2380" s="85">
        <f t="shared" si="303"/>
        <v>1.0206</v>
      </c>
      <c r="AL2380" s="1"/>
    </row>
    <row r="2381" spans="19:38" x14ac:dyDescent="0.25">
      <c r="S2381" s="1">
        <f t="shared" si="296"/>
        <v>6.5916666666666668</v>
      </c>
      <c r="T2381" s="86">
        <v>23730</v>
      </c>
      <c r="U2381" s="85">
        <v>0.38850000000000001</v>
      </c>
      <c r="V2381" s="85">
        <f t="shared" si="297"/>
        <v>1.0105</v>
      </c>
      <c r="W2381" s="1"/>
      <c r="X2381" s="1">
        <f t="shared" si="298"/>
        <v>6.5916666666666668</v>
      </c>
      <c r="Y2381" s="86">
        <v>23730</v>
      </c>
      <c r="Z2381" s="1">
        <v>0.19650000000000001</v>
      </c>
      <c r="AA2381" s="85">
        <f t="shared" si="299"/>
        <v>0.81850000000000001</v>
      </c>
      <c r="AB2381" s="1"/>
      <c r="AC2381" s="1">
        <f t="shared" si="300"/>
        <v>6.5916666666666668</v>
      </c>
      <c r="AD2381" s="86">
        <v>23730</v>
      </c>
      <c r="AE2381" s="1">
        <v>0.37659999999999999</v>
      </c>
      <c r="AF2381" s="85">
        <f t="shared" si="301"/>
        <v>0.99859999999999993</v>
      </c>
      <c r="AG2381" s="1"/>
      <c r="AH2381" s="1">
        <f t="shared" si="302"/>
        <v>6.5916666666666668</v>
      </c>
      <c r="AI2381" s="86">
        <v>23730</v>
      </c>
      <c r="AJ2381" s="1">
        <v>0.39860000000000001</v>
      </c>
      <c r="AK2381" s="85">
        <f t="shared" si="303"/>
        <v>1.0206</v>
      </c>
      <c r="AL2381" s="1"/>
    </row>
    <row r="2382" spans="19:38" x14ac:dyDescent="0.25">
      <c r="S2382" s="1">
        <f t="shared" si="296"/>
        <v>6.5944444444444441</v>
      </c>
      <c r="T2382" s="86">
        <v>23740</v>
      </c>
      <c r="U2382" s="85">
        <v>0.38850000000000001</v>
      </c>
      <c r="V2382" s="85">
        <f t="shared" si="297"/>
        <v>1.0105</v>
      </c>
      <c r="W2382" s="1"/>
      <c r="X2382" s="1">
        <f t="shared" si="298"/>
        <v>6.5944444444444441</v>
      </c>
      <c r="Y2382" s="86">
        <v>23740</v>
      </c>
      <c r="Z2382" s="1">
        <v>0.19650000000000001</v>
      </c>
      <c r="AA2382" s="85">
        <f t="shared" si="299"/>
        <v>0.81850000000000001</v>
      </c>
      <c r="AB2382" s="1"/>
      <c r="AC2382" s="1">
        <f t="shared" si="300"/>
        <v>6.5944444444444441</v>
      </c>
      <c r="AD2382" s="86">
        <v>23740</v>
      </c>
      <c r="AE2382" s="1">
        <v>0.37659999999999999</v>
      </c>
      <c r="AF2382" s="85">
        <f t="shared" si="301"/>
        <v>0.99859999999999993</v>
      </c>
      <c r="AG2382" s="1"/>
      <c r="AH2382" s="1">
        <f t="shared" si="302"/>
        <v>6.5944444444444441</v>
      </c>
      <c r="AI2382" s="86">
        <v>23740</v>
      </c>
      <c r="AJ2382" s="1">
        <v>0.39860000000000001</v>
      </c>
      <c r="AK2382" s="85">
        <f t="shared" si="303"/>
        <v>1.0206</v>
      </c>
      <c r="AL2382" s="1"/>
    </row>
    <row r="2383" spans="19:38" x14ac:dyDescent="0.25">
      <c r="S2383" s="1">
        <f t="shared" si="296"/>
        <v>6.5972222222222223</v>
      </c>
      <c r="T2383" s="86">
        <v>23750</v>
      </c>
      <c r="U2383" s="85">
        <v>0.38850000000000001</v>
      </c>
      <c r="V2383" s="85">
        <f t="shared" si="297"/>
        <v>1.0105</v>
      </c>
      <c r="W2383" s="1"/>
      <c r="X2383" s="1">
        <f t="shared" si="298"/>
        <v>6.5972222222222223</v>
      </c>
      <c r="Y2383" s="86">
        <v>23750</v>
      </c>
      <c r="Z2383" s="1">
        <v>0.19650000000000001</v>
      </c>
      <c r="AA2383" s="85">
        <f t="shared" si="299"/>
        <v>0.81850000000000001</v>
      </c>
      <c r="AB2383" s="1"/>
      <c r="AC2383" s="1">
        <f t="shared" si="300"/>
        <v>6.5972222222222223</v>
      </c>
      <c r="AD2383" s="86">
        <v>23750</v>
      </c>
      <c r="AE2383" s="1">
        <v>0.37659999999999999</v>
      </c>
      <c r="AF2383" s="85">
        <f t="shared" si="301"/>
        <v>0.99859999999999993</v>
      </c>
      <c r="AG2383" s="1"/>
      <c r="AH2383" s="1">
        <f t="shared" si="302"/>
        <v>6.5972222222222223</v>
      </c>
      <c r="AI2383" s="86">
        <v>23750</v>
      </c>
      <c r="AJ2383" s="1">
        <v>0.39860000000000001</v>
      </c>
      <c r="AK2383" s="85">
        <f t="shared" si="303"/>
        <v>1.0206</v>
      </c>
      <c r="AL2383" s="1"/>
    </row>
    <row r="2384" spans="19:38" x14ac:dyDescent="0.25">
      <c r="S2384" s="1">
        <f t="shared" si="296"/>
        <v>6.6</v>
      </c>
      <c r="T2384" s="86">
        <v>23760</v>
      </c>
      <c r="U2384" s="85">
        <v>0.38850000000000001</v>
      </c>
      <c r="V2384" s="85">
        <f t="shared" si="297"/>
        <v>1.0105</v>
      </c>
      <c r="W2384" s="1"/>
      <c r="X2384" s="1">
        <f t="shared" si="298"/>
        <v>6.6</v>
      </c>
      <c r="Y2384" s="86">
        <v>23760</v>
      </c>
      <c r="Z2384" s="1">
        <v>0.19650000000000001</v>
      </c>
      <c r="AA2384" s="85">
        <f t="shared" si="299"/>
        <v>0.81850000000000001</v>
      </c>
      <c r="AB2384" s="1"/>
      <c r="AC2384" s="1">
        <f t="shared" si="300"/>
        <v>6.6</v>
      </c>
      <c r="AD2384" s="86">
        <v>23760</v>
      </c>
      <c r="AE2384" s="1">
        <v>0.37659999999999999</v>
      </c>
      <c r="AF2384" s="85">
        <f t="shared" si="301"/>
        <v>0.99859999999999993</v>
      </c>
      <c r="AG2384" s="1"/>
      <c r="AH2384" s="1">
        <f t="shared" si="302"/>
        <v>6.6</v>
      </c>
      <c r="AI2384" s="86">
        <v>23760</v>
      </c>
      <c r="AJ2384" s="1">
        <v>0.39850000000000002</v>
      </c>
      <c r="AK2384" s="85">
        <f t="shared" si="303"/>
        <v>1.0205</v>
      </c>
      <c r="AL2384" s="1"/>
    </row>
    <row r="2385" spans="19:38" x14ac:dyDescent="0.25">
      <c r="S2385" s="1">
        <f t="shared" si="296"/>
        <v>6.6027777777777779</v>
      </c>
      <c r="T2385" s="86">
        <v>23770</v>
      </c>
      <c r="U2385" s="85">
        <v>0.38850000000000001</v>
      </c>
      <c r="V2385" s="85">
        <f t="shared" si="297"/>
        <v>1.0105</v>
      </c>
      <c r="W2385" s="1"/>
      <c r="X2385" s="1">
        <f t="shared" si="298"/>
        <v>6.6027777777777779</v>
      </c>
      <c r="Y2385" s="86">
        <v>23770</v>
      </c>
      <c r="Z2385" s="1">
        <v>0.19639999999999999</v>
      </c>
      <c r="AA2385" s="85">
        <f t="shared" si="299"/>
        <v>0.81840000000000002</v>
      </c>
      <c r="AB2385" s="1"/>
      <c r="AC2385" s="1">
        <f t="shared" si="300"/>
        <v>6.6027777777777779</v>
      </c>
      <c r="AD2385" s="86">
        <v>23770</v>
      </c>
      <c r="AE2385" s="1">
        <v>0.37659999999999999</v>
      </c>
      <c r="AF2385" s="85">
        <f t="shared" si="301"/>
        <v>0.99859999999999993</v>
      </c>
      <c r="AG2385" s="1"/>
      <c r="AH2385" s="1">
        <f t="shared" si="302"/>
        <v>6.6027777777777779</v>
      </c>
      <c r="AI2385" s="86">
        <v>23770</v>
      </c>
      <c r="AJ2385" s="1">
        <v>0.39850000000000002</v>
      </c>
      <c r="AK2385" s="85">
        <f t="shared" si="303"/>
        <v>1.0205</v>
      </c>
      <c r="AL2385" s="1"/>
    </row>
    <row r="2386" spans="19:38" x14ac:dyDescent="0.25">
      <c r="S2386" s="1">
        <f t="shared" si="296"/>
        <v>6.6055555555555552</v>
      </c>
      <c r="T2386" s="86">
        <v>23780</v>
      </c>
      <c r="U2386" s="85">
        <v>0.38850000000000001</v>
      </c>
      <c r="V2386" s="85">
        <f t="shared" si="297"/>
        <v>1.0105</v>
      </c>
      <c r="W2386" s="1"/>
      <c r="X2386" s="1">
        <f t="shared" si="298"/>
        <v>6.6055555555555552</v>
      </c>
      <c r="Y2386" s="86">
        <v>23780</v>
      </c>
      <c r="Z2386" s="1">
        <v>0.19639999999999999</v>
      </c>
      <c r="AA2386" s="85">
        <f t="shared" si="299"/>
        <v>0.81840000000000002</v>
      </c>
      <c r="AB2386" s="1"/>
      <c r="AC2386" s="1">
        <f t="shared" si="300"/>
        <v>6.6055555555555552</v>
      </c>
      <c r="AD2386" s="86">
        <v>23780</v>
      </c>
      <c r="AE2386" s="1">
        <v>0.37659999999999999</v>
      </c>
      <c r="AF2386" s="85">
        <f t="shared" si="301"/>
        <v>0.99859999999999993</v>
      </c>
      <c r="AG2386" s="1"/>
      <c r="AH2386" s="1">
        <f t="shared" si="302"/>
        <v>6.6055555555555552</v>
      </c>
      <c r="AI2386" s="86">
        <v>23780</v>
      </c>
      <c r="AJ2386" s="1">
        <v>0.39850000000000002</v>
      </c>
      <c r="AK2386" s="85">
        <f t="shared" si="303"/>
        <v>1.0205</v>
      </c>
      <c r="AL2386" s="1"/>
    </row>
    <row r="2387" spans="19:38" x14ac:dyDescent="0.25">
      <c r="S2387" s="1">
        <f t="shared" si="296"/>
        <v>6.6083333333333334</v>
      </c>
      <c r="T2387" s="86">
        <v>23790</v>
      </c>
      <c r="U2387" s="85">
        <v>0.38850000000000001</v>
      </c>
      <c r="V2387" s="85">
        <f t="shared" si="297"/>
        <v>1.0105</v>
      </c>
      <c r="W2387" s="1"/>
      <c r="X2387" s="1">
        <f t="shared" si="298"/>
        <v>6.6083333333333334</v>
      </c>
      <c r="Y2387" s="86">
        <v>23790</v>
      </c>
      <c r="Z2387" s="1">
        <v>0.19639999999999999</v>
      </c>
      <c r="AA2387" s="85">
        <f t="shared" si="299"/>
        <v>0.81840000000000002</v>
      </c>
      <c r="AB2387" s="1"/>
      <c r="AC2387" s="1">
        <f t="shared" si="300"/>
        <v>6.6083333333333334</v>
      </c>
      <c r="AD2387" s="86">
        <v>23790</v>
      </c>
      <c r="AE2387" s="1">
        <v>0.37659999999999999</v>
      </c>
      <c r="AF2387" s="85">
        <f t="shared" si="301"/>
        <v>0.99859999999999993</v>
      </c>
      <c r="AG2387" s="1"/>
      <c r="AH2387" s="1">
        <f t="shared" si="302"/>
        <v>6.6083333333333334</v>
      </c>
      <c r="AI2387" s="86">
        <v>23790</v>
      </c>
      <c r="AJ2387" s="1">
        <v>0.39850000000000002</v>
      </c>
      <c r="AK2387" s="85">
        <f t="shared" si="303"/>
        <v>1.0205</v>
      </c>
      <c r="AL2387" s="1"/>
    </row>
    <row r="2388" spans="19:38" x14ac:dyDescent="0.25">
      <c r="S2388" s="1">
        <f t="shared" si="296"/>
        <v>6.6111111111111107</v>
      </c>
      <c r="T2388" s="86">
        <v>23800</v>
      </c>
      <c r="U2388" s="85">
        <v>0.38850000000000001</v>
      </c>
      <c r="V2388" s="85">
        <f t="shared" si="297"/>
        <v>1.0105</v>
      </c>
      <c r="W2388" s="1"/>
      <c r="X2388" s="1">
        <f t="shared" si="298"/>
        <v>6.6111111111111107</v>
      </c>
      <c r="Y2388" s="86">
        <v>23800</v>
      </c>
      <c r="Z2388" s="1">
        <v>0.19639999999999999</v>
      </c>
      <c r="AA2388" s="85">
        <f t="shared" si="299"/>
        <v>0.81840000000000002</v>
      </c>
      <c r="AB2388" s="1"/>
      <c r="AC2388" s="1">
        <f t="shared" si="300"/>
        <v>6.6111111111111107</v>
      </c>
      <c r="AD2388" s="86">
        <v>23800</v>
      </c>
      <c r="AE2388" s="1">
        <v>0.37659999999999999</v>
      </c>
      <c r="AF2388" s="85">
        <f t="shared" si="301"/>
        <v>0.99859999999999993</v>
      </c>
      <c r="AG2388" s="1"/>
      <c r="AH2388" s="1">
        <f t="shared" si="302"/>
        <v>6.6111111111111107</v>
      </c>
      <c r="AI2388" s="86">
        <v>23800</v>
      </c>
      <c r="AJ2388" s="1">
        <v>0.39850000000000002</v>
      </c>
      <c r="AK2388" s="85">
        <f t="shared" si="303"/>
        <v>1.0205</v>
      </c>
      <c r="AL2388" s="1"/>
    </row>
    <row r="2389" spans="19:38" x14ac:dyDescent="0.25">
      <c r="S2389" s="1">
        <f t="shared" si="296"/>
        <v>6.6138888888888889</v>
      </c>
      <c r="T2389" s="86">
        <v>23810</v>
      </c>
      <c r="U2389" s="85">
        <v>0.38850000000000001</v>
      </c>
      <c r="V2389" s="85">
        <f t="shared" si="297"/>
        <v>1.0105</v>
      </c>
      <c r="W2389" s="1"/>
      <c r="X2389" s="1">
        <f t="shared" si="298"/>
        <v>6.6138888888888889</v>
      </c>
      <c r="Y2389" s="86">
        <v>23810</v>
      </c>
      <c r="Z2389" s="1">
        <v>0.19639999999999999</v>
      </c>
      <c r="AA2389" s="85">
        <f t="shared" si="299"/>
        <v>0.81840000000000002</v>
      </c>
      <c r="AB2389" s="1"/>
      <c r="AC2389" s="1">
        <f t="shared" si="300"/>
        <v>6.6138888888888889</v>
      </c>
      <c r="AD2389" s="86">
        <v>23810</v>
      </c>
      <c r="AE2389" s="1">
        <v>0.37659999999999999</v>
      </c>
      <c r="AF2389" s="85">
        <f t="shared" si="301"/>
        <v>0.99859999999999993</v>
      </c>
      <c r="AG2389" s="1"/>
      <c r="AH2389" s="1">
        <f t="shared" si="302"/>
        <v>6.6138888888888889</v>
      </c>
      <c r="AI2389" s="86">
        <v>23810</v>
      </c>
      <c r="AJ2389" s="1">
        <v>0.39850000000000002</v>
      </c>
      <c r="AK2389" s="85">
        <f t="shared" si="303"/>
        <v>1.0205</v>
      </c>
      <c r="AL2389" s="1"/>
    </row>
    <row r="2390" spans="19:38" x14ac:dyDescent="0.25">
      <c r="S2390" s="1">
        <f t="shared" si="296"/>
        <v>6.6166666666666663</v>
      </c>
      <c r="T2390" s="86">
        <v>23820</v>
      </c>
      <c r="U2390" s="85">
        <v>0.38850000000000001</v>
      </c>
      <c r="V2390" s="85">
        <f t="shared" si="297"/>
        <v>1.0105</v>
      </c>
      <c r="W2390" s="1"/>
      <c r="X2390" s="1">
        <f t="shared" si="298"/>
        <v>6.6166666666666663</v>
      </c>
      <c r="Y2390" s="86">
        <v>23820</v>
      </c>
      <c r="Z2390" s="1">
        <v>0.19639999999999999</v>
      </c>
      <c r="AA2390" s="85">
        <f t="shared" si="299"/>
        <v>0.81840000000000002</v>
      </c>
      <c r="AB2390" s="1"/>
      <c r="AC2390" s="1">
        <f t="shared" si="300"/>
        <v>6.6166666666666663</v>
      </c>
      <c r="AD2390" s="86">
        <v>23820</v>
      </c>
      <c r="AE2390" s="1">
        <v>0.37659999999999999</v>
      </c>
      <c r="AF2390" s="85">
        <f t="shared" si="301"/>
        <v>0.99859999999999993</v>
      </c>
      <c r="AG2390" s="1"/>
      <c r="AH2390" s="1">
        <f t="shared" si="302"/>
        <v>6.6166666666666663</v>
      </c>
      <c r="AI2390" s="86">
        <v>23820</v>
      </c>
      <c r="AJ2390" s="1">
        <v>0.39850000000000002</v>
      </c>
      <c r="AK2390" s="85">
        <f t="shared" si="303"/>
        <v>1.0205</v>
      </c>
      <c r="AL2390" s="1"/>
    </row>
    <row r="2391" spans="19:38" x14ac:dyDescent="0.25">
      <c r="S2391" s="1">
        <f t="shared" si="296"/>
        <v>6.6194444444444445</v>
      </c>
      <c r="T2391" s="86">
        <v>23830</v>
      </c>
      <c r="U2391" s="85">
        <v>0.38850000000000001</v>
      </c>
      <c r="V2391" s="85">
        <f t="shared" si="297"/>
        <v>1.0105</v>
      </c>
      <c r="W2391" s="1"/>
      <c r="X2391" s="1">
        <f t="shared" si="298"/>
        <v>6.6194444444444445</v>
      </c>
      <c r="Y2391" s="86">
        <v>23830</v>
      </c>
      <c r="Z2391" s="1">
        <v>0.19639999999999999</v>
      </c>
      <c r="AA2391" s="85">
        <f t="shared" si="299"/>
        <v>0.81840000000000002</v>
      </c>
      <c r="AB2391" s="1"/>
      <c r="AC2391" s="1">
        <f t="shared" si="300"/>
        <v>6.6194444444444445</v>
      </c>
      <c r="AD2391" s="86">
        <v>23830</v>
      </c>
      <c r="AE2391" s="1">
        <v>0.37659999999999999</v>
      </c>
      <c r="AF2391" s="85">
        <f t="shared" si="301"/>
        <v>0.99859999999999993</v>
      </c>
      <c r="AG2391" s="1"/>
      <c r="AH2391" s="1">
        <f t="shared" si="302"/>
        <v>6.6194444444444445</v>
      </c>
      <c r="AI2391" s="86">
        <v>23830</v>
      </c>
      <c r="AJ2391" s="1">
        <v>0.39850000000000002</v>
      </c>
      <c r="AK2391" s="85">
        <f t="shared" si="303"/>
        <v>1.0205</v>
      </c>
      <c r="AL2391" s="1"/>
    </row>
    <row r="2392" spans="19:38" x14ac:dyDescent="0.25">
      <c r="S2392" s="1">
        <f t="shared" si="296"/>
        <v>6.6222222222222218</v>
      </c>
      <c r="T2392" s="86">
        <v>23840</v>
      </c>
      <c r="U2392" s="85">
        <v>0.38850000000000001</v>
      </c>
      <c r="V2392" s="85">
        <f t="shared" si="297"/>
        <v>1.0105</v>
      </c>
      <c r="W2392" s="1"/>
      <c r="X2392" s="1">
        <f t="shared" si="298"/>
        <v>6.6222222222222218</v>
      </c>
      <c r="Y2392" s="86">
        <v>23840</v>
      </c>
      <c r="Z2392" s="1">
        <v>0.19639999999999999</v>
      </c>
      <c r="AA2392" s="85">
        <f t="shared" si="299"/>
        <v>0.81840000000000002</v>
      </c>
      <c r="AB2392" s="1"/>
      <c r="AC2392" s="1">
        <f t="shared" si="300"/>
        <v>6.6222222222222218</v>
      </c>
      <c r="AD2392" s="86">
        <v>23840</v>
      </c>
      <c r="AE2392" s="1">
        <v>0.37659999999999999</v>
      </c>
      <c r="AF2392" s="85">
        <f t="shared" si="301"/>
        <v>0.99859999999999993</v>
      </c>
      <c r="AG2392" s="1"/>
      <c r="AH2392" s="1">
        <f t="shared" si="302"/>
        <v>6.6222222222222218</v>
      </c>
      <c r="AI2392" s="86">
        <v>23840</v>
      </c>
      <c r="AJ2392" s="1">
        <v>0.39850000000000002</v>
      </c>
      <c r="AK2392" s="85">
        <f t="shared" si="303"/>
        <v>1.0205</v>
      </c>
      <c r="AL2392" s="1"/>
    </row>
    <row r="2393" spans="19:38" x14ac:dyDescent="0.25">
      <c r="S2393" s="1">
        <f t="shared" si="296"/>
        <v>6.625</v>
      </c>
      <c r="T2393" s="86">
        <v>23850</v>
      </c>
      <c r="U2393" s="85">
        <v>0.38850000000000001</v>
      </c>
      <c r="V2393" s="85">
        <f t="shared" si="297"/>
        <v>1.0105</v>
      </c>
      <c r="W2393" s="1"/>
      <c r="X2393" s="1">
        <f t="shared" si="298"/>
        <v>6.625</v>
      </c>
      <c r="Y2393" s="86">
        <v>23850</v>
      </c>
      <c r="Z2393" s="1">
        <v>0.19639999999999999</v>
      </c>
      <c r="AA2393" s="85">
        <f t="shared" si="299"/>
        <v>0.81840000000000002</v>
      </c>
      <c r="AB2393" s="1"/>
      <c r="AC2393" s="1">
        <f t="shared" si="300"/>
        <v>6.625</v>
      </c>
      <c r="AD2393" s="86">
        <v>23850</v>
      </c>
      <c r="AE2393" s="1">
        <v>0.37659999999999999</v>
      </c>
      <c r="AF2393" s="85">
        <f t="shared" si="301"/>
        <v>0.99859999999999993</v>
      </c>
      <c r="AG2393" s="1"/>
      <c r="AH2393" s="1">
        <f t="shared" si="302"/>
        <v>6.625</v>
      </c>
      <c r="AI2393" s="86">
        <v>23850</v>
      </c>
      <c r="AJ2393" s="1">
        <v>0.39839999999999998</v>
      </c>
      <c r="AK2393" s="85">
        <f t="shared" si="303"/>
        <v>1.0204</v>
      </c>
      <c r="AL2393" s="1"/>
    </row>
    <row r="2394" spans="19:38" x14ac:dyDescent="0.25">
      <c r="S2394" s="1">
        <f t="shared" si="296"/>
        <v>6.6277777777777782</v>
      </c>
      <c r="T2394" s="86">
        <v>23860</v>
      </c>
      <c r="U2394" s="85">
        <v>0.3886</v>
      </c>
      <c r="V2394" s="85">
        <f t="shared" si="297"/>
        <v>1.0105999999999999</v>
      </c>
      <c r="W2394" s="1"/>
      <c r="X2394" s="1">
        <f t="shared" si="298"/>
        <v>6.6277777777777782</v>
      </c>
      <c r="Y2394" s="86">
        <v>23860</v>
      </c>
      <c r="Z2394" s="1">
        <v>0.19639999999999999</v>
      </c>
      <c r="AA2394" s="85">
        <f t="shared" si="299"/>
        <v>0.81840000000000002</v>
      </c>
      <c r="AB2394" s="1"/>
      <c r="AC2394" s="1">
        <f t="shared" si="300"/>
        <v>6.6277777777777782</v>
      </c>
      <c r="AD2394" s="86">
        <v>23860</v>
      </c>
      <c r="AE2394" s="1">
        <v>0.37659999999999999</v>
      </c>
      <c r="AF2394" s="85">
        <f t="shared" si="301"/>
        <v>0.99859999999999993</v>
      </c>
      <c r="AG2394" s="1"/>
      <c r="AH2394" s="1">
        <f t="shared" si="302"/>
        <v>6.6277777777777782</v>
      </c>
      <c r="AI2394" s="86">
        <v>23860</v>
      </c>
      <c r="AJ2394" s="1">
        <v>0.39839999999999998</v>
      </c>
      <c r="AK2394" s="85">
        <f t="shared" si="303"/>
        <v>1.0204</v>
      </c>
      <c r="AL2394" s="1"/>
    </row>
    <row r="2395" spans="19:38" x14ac:dyDescent="0.25">
      <c r="S2395" s="1">
        <f t="shared" si="296"/>
        <v>6.6305555555555555</v>
      </c>
      <c r="T2395" s="86">
        <v>23870</v>
      </c>
      <c r="U2395" s="85">
        <v>0.3886</v>
      </c>
      <c r="V2395" s="85">
        <f t="shared" si="297"/>
        <v>1.0105999999999999</v>
      </c>
      <c r="W2395" s="1"/>
      <c r="X2395" s="1">
        <f t="shared" si="298"/>
        <v>6.6305555555555555</v>
      </c>
      <c r="Y2395" s="86">
        <v>23870</v>
      </c>
      <c r="Z2395" s="1">
        <v>0.19639999999999999</v>
      </c>
      <c r="AA2395" s="85">
        <f t="shared" si="299"/>
        <v>0.81840000000000002</v>
      </c>
      <c r="AB2395" s="1"/>
      <c r="AC2395" s="1">
        <f t="shared" si="300"/>
        <v>6.6305555555555555</v>
      </c>
      <c r="AD2395" s="86">
        <v>23870</v>
      </c>
      <c r="AE2395" s="1">
        <v>0.37659999999999999</v>
      </c>
      <c r="AF2395" s="85">
        <f t="shared" si="301"/>
        <v>0.99859999999999993</v>
      </c>
      <c r="AG2395" s="1"/>
      <c r="AH2395" s="1">
        <f t="shared" si="302"/>
        <v>6.6305555555555555</v>
      </c>
      <c r="AI2395" s="86">
        <v>23870</v>
      </c>
      <c r="AJ2395" s="1">
        <v>0.39839999999999998</v>
      </c>
      <c r="AK2395" s="85">
        <f t="shared" si="303"/>
        <v>1.0204</v>
      </c>
      <c r="AL2395" s="1"/>
    </row>
    <row r="2396" spans="19:38" x14ac:dyDescent="0.25">
      <c r="S2396" s="1">
        <f t="shared" si="296"/>
        <v>6.6333333333333337</v>
      </c>
      <c r="T2396" s="86">
        <v>23880</v>
      </c>
      <c r="U2396" s="85">
        <v>0.3886</v>
      </c>
      <c r="V2396" s="85">
        <f t="shared" si="297"/>
        <v>1.0105999999999999</v>
      </c>
      <c r="W2396" s="1"/>
      <c r="X2396" s="1">
        <f t="shared" si="298"/>
        <v>6.6333333333333337</v>
      </c>
      <c r="Y2396" s="86">
        <v>23880</v>
      </c>
      <c r="Z2396" s="1">
        <v>0.19639999999999999</v>
      </c>
      <c r="AA2396" s="85">
        <f t="shared" si="299"/>
        <v>0.81840000000000002</v>
      </c>
      <c r="AB2396" s="1"/>
      <c r="AC2396" s="1">
        <f t="shared" si="300"/>
        <v>6.6333333333333337</v>
      </c>
      <c r="AD2396" s="86">
        <v>23880</v>
      </c>
      <c r="AE2396" s="1">
        <v>0.37659999999999999</v>
      </c>
      <c r="AF2396" s="85">
        <f t="shared" si="301"/>
        <v>0.99859999999999993</v>
      </c>
      <c r="AG2396" s="1"/>
      <c r="AH2396" s="1">
        <f t="shared" si="302"/>
        <v>6.6333333333333337</v>
      </c>
      <c r="AI2396" s="86">
        <v>23880</v>
      </c>
      <c r="AJ2396" s="1">
        <v>0.39839999999999998</v>
      </c>
      <c r="AK2396" s="85">
        <f t="shared" si="303"/>
        <v>1.0204</v>
      </c>
      <c r="AL2396" s="1"/>
    </row>
    <row r="2397" spans="19:38" x14ac:dyDescent="0.25">
      <c r="S2397" s="1">
        <f t="shared" si="296"/>
        <v>6.6361111111111111</v>
      </c>
      <c r="T2397" s="86">
        <v>23890</v>
      </c>
      <c r="U2397" s="85">
        <v>0.3886</v>
      </c>
      <c r="V2397" s="85">
        <f t="shared" si="297"/>
        <v>1.0105999999999999</v>
      </c>
      <c r="W2397" s="1"/>
      <c r="X2397" s="1">
        <f t="shared" si="298"/>
        <v>6.6361111111111111</v>
      </c>
      <c r="Y2397" s="86">
        <v>23890</v>
      </c>
      <c r="Z2397" s="1">
        <v>0.19639999999999999</v>
      </c>
      <c r="AA2397" s="85">
        <f t="shared" si="299"/>
        <v>0.81840000000000002</v>
      </c>
      <c r="AB2397" s="1"/>
      <c r="AC2397" s="1">
        <f t="shared" si="300"/>
        <v>6.6361111111111111</v>
      </c>
      <c r="AD2397" s="86">
        <v>23890</v>
      </c>
      <c r="AE2397" s="1">
        <v>0.37659999999999999</v>
      </c>
      <c r="AF2397" s="85">
        <f t="shared" si="301"/>
        <v>0.99859999999999993</v>
      </c>
      <c r="AG2397" s="1"/>
      <c r="AH2397" s="1">
        <f t="shared" si="302"/>
        <v>6.6361111111111111</v>
      </c>
      <c r="AI2397" s="86">
        <v>23890</v>
      </c>
      <c r="AJ2397" s="1">
        <v>0.39839999999999998</v>
      </c>
      <c r="AK2397" s="85">
        <f t="shared" si="303"/>
        <v>1.0204</v>
      </c>
      <c r="AL2397" s="1"/>
    </row>
    <row r="2398" spans="19:38" x14ac:dyDescent="0.25">
      <c r="S2398" s="1">
        <f t="shared" si="296"/>
        <v>6.6388888888888893</v>
      </c>
      <c r="T2398" s="86">
        <v>23900</v>
      </c>
      <c r="U2398" s="85">
        <v>0.3886</v>
      </c>
      <c r="V2398" s="85">
        <f t="shared" si="297"/>
        <v>1.0105999999999999</v>
      </c>
      <c r="W2398" s="1"/>
      <c r="X2398" s="1">
        <f t="shared" si="298"/>
        <v>6.6388888888888893</v>
      </c>
      <c r="Y2398" s="86">
        <v>23900</v>
      </c>
      <c r="Z2398" s="1">
        <v>0.19639999999999999</v>
      </c>
      <c r="AA2398" s="85">
        <f t="shared" si="299"/>
        <v>0.81840000000000002</v>
      </c>
      <c r="AB2398" s="1"/>
      <c r="AC2398" s="1">
        <f t="shared" si="300"/>
        <v>6.6388888888888893</v>
      </c>
      <c r="AD2398" s="86">
        <v>23900</v>
      </c>
      <c r="AE2398" s="1">
        <v>0.37659999999999999</v>
      </c>
      <c r="AF2398" s="85">
        <f t="shared" si="301"/>
        <v>0.99859999999999993</v>
      </c>
      <c r="AG2398" s="1"/>
      <c r="AH2398" s="1">
        <f t="shared" si="302"/>
        <v>6.6388888888888893</v>
      </c>
      <c r="AI2398" s="86">
        <v>23900</v>
      </c>
      <c r="AJ2398" s="1">
        <v>0.39839999999999998</v>
      </c>
      <c r="AK2398" s="85">
        <f t="shared" si="303"/>
        <v>1.0204</v>
      </c>
      <c r="AL2398" s="1"/>
    </row>
    <row r="2399" spans="19:38" x14ac:dyDescent="0.25">
      <c r="S2399" s="1">
        <f t="shared" si="296"/>
        <v>6.6416666666666666</v>
      </c>
      <c r="T2399" s="86">
        <v>23910</v>
      </c>
      <c r="U2399" s="85">
        <v>0.3886</v>
      </c>
      <c r="V2399" s="85">
        <f t="shared" si="297"/>
        <v>1.0105999999999999</v>
      </c>
      <c r="W2399" s="1"/>
      <c r="X2399" s="1">
        <f t="shared" si="298"/>
        <v>6.6416666666666666</v>
      </c>
      <c r="Y2399" s="86">
        <v>23910</v>
      </c>
      <c r="Z2399" s="1">
        <v>0.19639999999999999</v>
      </c>
      <c r="AA2399" s="85">
        <f t="shared" si="299"/>
        <v>0.81840000000000002</v>
      </c>
      <c r="AB2399" s="1"/>
      <c r="AC2399" s="1">
        <f t="shared" si="300"/>
        <v>6.6416666666666666</v>
      </c>
      <c r="AD2399" s="86">
        <v>23910</v>
      </c>
      <c r="AE2399" s="1">
        <v>0.37659999999999999</v>
      </c>
      <c r="AF2399" s="85">
        <f t="shared" si="301"/>
        <v>0.99859999999999993</v>
      </c>
      <c r="AG2399" s="1"/>
      <c r="AH2399" s="1">
        <f t="shared" si="302"/>
        <v>6.6416666666666666</v>
      </c>
      <c r="AI2399" s="86">
        <v>23910</v>
      </c>
      <c r="AJ2399" s="1">
        <v>0.39839999999999998</v>
      </c>
      <c r="AK2399" s="85">
        <f t="shared" si="303"/>
        <v>1.0204</v>
      </c>
      <c r="AL2399" s="1"/>
    </row>
    <row r="2400" spans="19:38" x14ac:dyDescent="0.25">
      <c r="S2400" s="1">
        <f t="shared" si="296"/>
        <v>6.6444444444444448</v>
      </c>
      <c r="T2400" s="86">
        <v>23920</v>
      </c>
      <c r="U2400" s="85">
        <v>0.3886</v>
      </c>
      <c r="V2400" s="85">
        <f t="shared" si="297"/>
        <v>1.0105999999999999</v>
      </c>
      <c r="W2400" s="1"/>
      <c r="X2400" s="1">
        <f t="shared" si="298"/>
        <v>6.6444444444444448</v>
      </c>
      <c r="Y2400" s="86">
        <v>23920</v>
      </c>
      <c r="Z2400" s="1">
        <v>0.19639999999999999</v>
      </c>
      <c r="AA2400" s="85">
        <f t="shared" si="299"/>
        <v>0.81840000000000002</v>
      </c>
      <c r="AB2400" s="1"/>
      <c r="AC2400" s="1">
        <f t="shared" si="300"/>
        <v>6.6444444444444448</v>
      </c>
      <c r="AD2400" s="86">
        <v>23920</v>
      </c>
      <c r="AE2400" s="1">
        <v>0.37659999999999999</v>
      </c>
      <c r="AF2400" s="85">
        <f t="shared" si="301"/>
        <v>0.99859999999999993</v>
      </c>
      <c r="AG2400" s="1"/>
      <c r="AH2400" s="1">
        <f t="shared" si="302"/>
        <v>6.6444444444444448</v>
      </c>
      <c r="AI2400" s="86">
        <v>23920</v>
      </c>
      <c r="AJ2400" s="1">
        <v>0.39839999999999998</v>
      </c>
      <c r="AK2400" s="85">
        <f t="shared" si="303"/>
        <v>1.0204</v>
      </c>
      <c r="AL2400" s="1"/>
    </row>
    <row r="2401" spans="19:38" x14ac:dyDescent="0.25">
      <c r="S2401" s="1">
        <f t="shared" si="296"/>
        <v>6.6472222222222221</v>
      </c>
      <c r="T2401" s="86">
        <v>23930</v>
      </c>
      <c r="U2401" s="85">
        <v>0.3886</v>
      </c>
      <c r="V2401" s="85">
        <f t="shared" si="297"/>
        <v>1.0105999999999999</v>
      </c>
      <c r="W2401" s="1"/>
      <c r="X2401" s="1">
        <f t="shared" si="298"/>
        <v>6.6472222222222221</v>
      </c>
      <c r="Y2401" s="86">
        <v>23930</v>
      </c>
      <c r="Z2401" s="1">
        <v>0.19639999999999999</v>
      </c>
      <c r="AA2401" s="85">
        <f t="shared" si="299"/>
        <v>0.81840000000000002</v>
      </c>
      <c r="AB2401" s="1"/>
      <c r="AC2401" s="1">
        <f t="shared" si="300"/>
        <v>6.6472222222222221</v>
      </c>
      <c r="AD2401" s="86">
        <v>23930</v>
      </c>
      <c r="AE2401" s="1">
        <v>0.37659999999999999</v>
      </c>
      <c r="AF2401" s="85">
        <f t="shared" si="301"/>
        <v>0.99859999999999993</v>
      </c>
      <c r="AG2401" s="1"/>
      <c r="AH2401" s="1">
        <f t="shared" si="302"/>
        <v>6.6472222222222221</v>
      </c>
      <c r="AI2401" s="86">
        <v>23930</v>
      </c>
      <c r="AJ2401" s="1">
        <v>0.39839999999999998</v>
      </c>
      <c r="AK2401" s="85">
        <f t="shared" si="303"/>
        <v>1.0204</v>
      </c>
      <c r="AL2401" s="1"/>
    </row>
    <row r="2402" spans="19:38" x14ac:dyDescent="0.25">
      <c r="S2402" s="1">
        <f t="shared" si="296"/>
        <v>6.65</v>
      </c>
      <c r="T2402" s="86">
        <v>23940</v>
      </c>
      <c r="U2402" s="85">
        <v>0.3886</v>
      </c>
      <c r="V2402" s="85">
        <f t="shared" si="297"/>
        <v>1.0105999999999999</v>
      </c>
      <c r="W2402" s="1"/>
      <c r="X2402" s="1">
        <f t="shared" si="298"/>
        <v>6.65</v>
      </c>
      <c r="Y2402" s="86">
        <v>23940</v>
      </c>
      <c r="Z2402" s="1">
        <v>0.19639999999999999</v>
      </c>
      <c r="AA2402" s="85">
        <f t="shared" si="299"/>
        <v>0.81840000000000002</v>
      </c>
      <c r="AB2402" s="1"/>
      <c r="AC2402" s="1">
        <f t="shared" si="300"/>
        <v>6.65</v>
      </c>
      <c r="AD2402" s="86">
        <v>23940</v>
      </c>
      <c r="AE2402" s="1">
        <v>0.37659999999999999</v>
      </c>
      <c r="AF2402" s="85">
        <f t="shared" si="301"/>
        <v>0.99859999999999993</v>
      </c>
      <c r="AG2402" s="1"/>
      <c r="AH2402" s="1">
        <f t="shared" si="302"/>
        <v>6.65</v>
      </c>
      <c r="AI2402" s="86">
        <v>23940</v>
      </c>
      <c r="AJ2402" s="1">
        <v>0.39829999999999999</v>
      </c>
      <c r="AK2402" s="85">
        <f t="shared" si="303"/>
        <v>1.0203</v>
      </c>
      <c r="AL2402" s="1"/>
    </row>
    <row r="2403" spans="19:38" x14ac:dyDescent="0.25">
      <c r="S2403" s="1">
        <f t="shared" si="296"/>
        <v>6.6527777777777777</v>
      </c>
      <c r="T2403" s="86">
        <v>23950</v>
      </c>
      <c r="U2403" s="85">
        <v>0.3886</v>
      </c>
      <c r="V2403" s="85">
        <f t="shared" si="297"/>
        <v>1.0105999999999999</v>
      </c>
      <c r="W2403" s="1"/>
      <c r="X2403" s="1">
        <f t="shared" si="298"/>
        <v>6.6527777777777777</v>
      </c>
      <c r="Y2403" s="86">
        <v>23950</v>
      </c>
      <c r="Z2403" s="1">
        <v>0.19639999999999999</v>
      </c>
      <c r="AA2403" s="85">
        <f t="shared" si="299"/>
        <v>0.81840000000000002</v>
      </c>
      <c r="AB2403" s="1"/>
      <c r="AC2403" s="1">
        <f t="shared" si="300"/>
        <v>6.6527777777777777</v>
      </c>
      <c r="AD2403" s="86">
        <v>23950</v>
      </c>
      <c r="AE2403" s="1">
        <v>0.37659999999999999</v>
      </c>
      <c r="AF2403" s="85">
        <f t="shared" si="301"/>
        <v>0.99859999999999993</v>
      </c>
      <c r="AG2403" s="1"/>
      <c r="AH2403" s="1">
        <f t="shared" si="302"/>
        <v>6.6527777777777777</v>
      </c>
      <c r="AI2403" s="86">
        <v>23950</v>
      </c>
      <c r="AJ2403" s="1">
        <v>0.39829999999999999</v>
      </c>
      <c r="AK2403" s="85">
        <f t="shared" si="303"/>
        <v>1.0203</v>
      </c>
      <c r="AL2403" s="1"/>
    </row>
    <row r="2404" spans="19:38" x14ac:dyDescent="0.25">
      <c r="S2404" s="1">
        <f t="shared" si="296"/>
        <v>6.6555555555555559</v>
      </c>
      <c r="T2404" s="86">
        <v>23960</v>
      </c>
      <c r="U2404" s="85">
        <v>0.3886</v>
      </c>
      <c r="V2404" s="85">
        <f t="shared" si="297"/>
        <v>1.0105999999999999</v>
      </c>
      <c r="W2404" s="1"/>
      <c r="X2404" s="1">
        <f t="shared" si="298"/>
        <v>6.6555555555555559</v>
      </c>
      <c r="Y2404" s="86">
        <v>23960</v>
      </c>
      <c r="Z2404" s="1">
        <v>0.19639999999999999</v>
      </c>
      <c r="AA2404" s="85">
        <f t="shared" si="299"/>
        <v>0.81840000000000002</v>
      </c>
      <c r="AB2404" s="1"/>
      <c r="AC2404" s="1">
        <f t="shared" si="300"/>
        <v>6.6555555555555559</v>
      </c>
      <c r="AD2404" s="86">
        <v>23960</v>
      </c>
      <c r="AE2404" s="1">
        <v>0.37659999999999999</v>
      </c>
      <c r="AF2404" s="85">
        <f t="shared" si="301"/>
        <v>0.99859999999999993</v>
      </c>
      <c r="AG2404" s="1"/>
      <c r="AH2404" s="1">
        <f t="shared" si="302"/>
        <v>6.6555555555555559</v>
      </c>
      <c r="AI2404" s="86">
        <v>23960</v>
      </c>
      <c r="AJ2404" s="1">
        <v>0.39829999999999999</v>
      </c>
      <c r="AK2404" s="85">
        <f t="shared" si="303"/>
        <v>1.0203</v>
      </c>
      <c r="AL2404" s="1"/>
    </row>
    <row r="2405" spans="19:38" x14ac:dyDescent="0.25">
      <c r="S2405" s="1">
        <f t="shared" si="296"/>
        <v>6.6583333333333332</v>
      </c>
      <c r="T2405" s="86">
        <v>23970</v>
      </c>
      <c r="U2405" s="85">
        <v>0.38869999999999999</v>
      </c>
      <c r="V2405" s="85">
        <f t="shared" si="297"/>
        <v>1.0106999999999999</v>
      </c>
      <c r="W2405" s="1"/>
      <c r="X2405" s="1">
        <f t="shared" si="298"/>
        <v>6.6583333333333332</v>
      </c>
      <c r="Y2405" s="86">
        <v>23970</v>
      </c>
      <c r="Z2405" s="1">
        <v>0.1963</v>
      </c>
      <c r="AA2405" s="85">
        <f t="shared" si="299"/>
        <v>0.81830000000000003</v>
      </c>
      <c r="AB2405" s="1"/>
      <c r="AC2405" s="1">
        <f t="shared" si="300"/>
        <v>6.6583333333333332</v>
      </c>
      <c r="AD2405" s="86">
        <v>23970</v>
      </c>
      <c r="AE2405" s="1">
        <v>0.37659999999999999</v>
      </c>
      <c r="AF2405" s="85">
        <f t="shared" si="301"/>
        <v>0.99859999999999993</v>
      </c>
      <c r="AG2405" s="1"/>
      <c r="AH2405" s="1">
        <f t="shared" si="302"/>
        <v>6.6583333333333332</v>
      </c>
      <c r="AI2405" s="86">
        <v>23970</v>
      </c>
      <c r="AJ2405" s="1">
        <v>0.39829999999999999</v>
      </c>
      <c r="AK2405" s="85">
        <f t="shared" si="303"/>
        <v>1.0203</v>
      </c>
      <c r="AL2405" s="1"/>
    </row>
    <row r="2406" spans="19:38" x14ac:dyDescent="0.25">
      <c r="S2406" s="1">
        <f t="shared" si="296"/>
        <v>6.6611111111111114</v>
      </c>
      <c r="T2406" s="86">
        <v>23980</v>
      </c>
      <c r="U2406" s="85">
        <v>0.38869999999999999</v>
      </c>
      <c r="V2406" s="85">
        <f t="shared" si="297"/>
        <v>1.0106999999999999</v>
      </c>
      <c r="W2406" s="1"/>
      <c r="X2406" s="1">
        <f t="shared" si="298"/>
        <v>6.6611111111111114</v>
      </c>
      <c r="Y2406" s="86">
        <v>23980</v>
      </c>
      <c r="Z2406" s="1">
        <v>0.1963</v>
      </c>
      <c r="AA2406" s="85">
        <f t="shared" si="299"/>
        <v>0.81830000000000003</v>
      </c>
      <c r="AB2406" s="1"/>
      <c r="AC2406" s="1">
        <f t="shared" si="300"/>
        <v>6.6611111111111114</v>
      </c>
      <c r="AD2406" s="86">
        <v>23980</v>
      </c>
      <c r="AE2406" s="1">
        <v>0.37659999999999999</v>
      </c>
      <c r="AF2406" s="85">
        <f t="shared" si="301"/>
        <v>0.99859999999999993</v>
      </c>
      <c r="AG2406" s="1"/>
      <c r="AH2406" s="1">
        <f t="shared" si="302"/>
        <v>6.6611111111111114</v>
      </c>
      <c r="AI2406" s="86">
        <v>23980</v>
      </c>
      <c r="AJ2406" s="1">
        <v>0.39829999999999999</v>
      </c>
      <c r="AK2406" s="85">
        <f t="shared" si="303"/>
        <v>1.0203</v>
      </c>
      <c r="AL2406" s="1"/>
    </row>
    <row r="2407" spans="19:38" x14ac:dyDescent="0.25">
      <c r="S2407" s="1">
        <f t="shared" si="296"/>
        <v>6.6638888888888888</v>
      </c>
      <c r="T2407" s="86">
        <v>23990</v>
      </c>
      <c r="U2407" s="85">
        <v>0.38869999999999999</v>
      </c>
      <c r="V2407" s="85">
        <f t="shared" si="297"/>
        <v>1.0106999999999999</v>
      </c>
      <c r="W2407" s="1"/>
      <c r="X2407" s="1">
        <f t="shared" si="298"/>
        <v>6.6638888888888888</v>
      </c>
      <c r="Y2407" s="86">
        <v>23990</v>
      </c>
      <c r="Z2407" s="1">
        <v>0.1963</v>
      </c>
      <c r="AA2407" s="85">
        <f t="shared" si="299"/>
        <v>0.81830000000000003</v>
      </c>
      <c r="AB2407" s="1"/>
      <c r="AC2407" s="1">
        <f t="shared" si="300"/>
        <v>6.6638888888888888</v>
      </c>
      <c r="AD2407" s="86">
        <v>23990</v>
      </c>
      <c r="AE2407" s="1">
        <v>0.37659999999999999</v>
      </c>
      <c r="AF2407" s="85">
        <f t="shared" si="301"/>
        <v>0.99859999999999993</v>
      </c>
      <c r="AG2407" s="1"/>
      <c r="AH2407" s="1">
        <f t="shared" si="302"/>
        <v>6.6638888888888888</v>
      </c>
      <c r="AI2407" s="86">
        <v>23990</v>
      </c>
      <c r="AJ2407" s="1">
        <v>0.39829999999999999</v>
      </c>
      <c r="AK2407" s="85">
        <f t="shared" si="303"/>
        <v>1.0203</v>
      </c>
      <c r="AL2407" s="1"/>
    </row>
    <row r="2408" spans="19:38" x14ac:dyDescent="0.25">
      <c r="S2408" s="1">
        <f t="shared" si="296"/>
        <v>6.666666666666667</v>
      </c>
      <c r="T2408" s="86">
        <v>24000</v>
      </c>
      <c r="U2408" s="85">
        <v>0.38869999999999999</v>
      </c>
      <c r="V2408" s="85">
        <f t="shared" si="297"/>
        <v>1.0106999999999999</v>
      </c>
      <c r="W2408" s="1"/>
      <c r="X2408" s="1">
        <f t="shared" si="298"/>
        <v>6.666666666666667</v>
      </c>
      <c r="Y2408" s="86">
        <v>24000</v>
      </c>
      <c r="Z2408" s="1">
        <v>0.1963</v>
      </c>
      <c r="AA2408" s="85">
        <f t="shared" si="299"/>
        <v>0.81830000000000003</v>
      </c>
      <c r="AB2408" s="1"/>
      <c r="AC2408" s="1">
        <f t="shared" si="300"/>
        <v>6.666666666666667</v>
      </c>
      <c r="AD2408" s="86">
        <v>24000</v>
      </c>
      <c r="AE2408" s="1">
        <v>0.37659999999999999</v>
      </c>
      <c r="AF2408" s="85">
        <f t="shared" si="301"/>
        <v>0.99859999999999993</v>
      </c>
      <c r="AG2408" s="1"/>
      <c r="AH2408" s="1">
        <f t="shared" si="302"/>
        <v>6.666666666666667</v>
      </c>
      <c r="AI2408" s="86">
        <v>24000</v>
      </c>
      <c r="AJ2408" s="1">
        <v>0.39829999999999999</v>
      </c>
      <c r="AK2408" s="85">
        <f t="shared" si="303"/>
        <v>1.0203</v>
      </c>
      <c r="AL2408" s="1"/>
    </row>
    <row r="2409" spans="19:38" x14ac:dyDescent="0.25">
      <c r="S2409" s="1">
        <f t="shared" si="296"/>
        <v>6.6694444444444443</v>
      </c>
      <c r="T2409" s="86">
        <v>24010</v>
      </c>
      <c r="U2409" s="85">
        <v>0.38869999999999999</v>
      </c>
      <c r="V2409" s="85">
        <f t="shared" si="297"/>
        <v>1.0106999999999999</v>
      </c>
      <c r="W2409" s="1"/>
      <c r="X2409" s="1">
        <f t="shared" si="298"/>
        <v>6.6694444444444443</v>
      </c>
      <c r="Y2409" s="86">
        <v>24010</v>
      </c>
      <c r="Z2409" s="1">
        <v>0.1963</v>
      </c>
      <c r="AA2409" s="85">
        <f t="shared" si="299"/>
        <v>0.81830000000000003</v>
      </c>
      <c r="AB2409" s="1"/>
      <c r="AC2409" s="1">
        <f t="shared" si="300"/>
        <v>6.6694444444444443</v>
      </c>
      <c r="AD2409" s="86">
        <v>24010</v>
      </c>
      <c r="AE2409" s="1">
        <v>0.37659999999999999</v>
      </c>
      <c r="AF2409" s="85">
        <f t="shared" si="301"/>
        <v>0.99859999999999993</v>
      </c>
      <c r="AG2409" s="1"/>
      <c r="AH2409" s="1">
        <f t="shared" si="302"/>
        <v>6.6694444444444443</v>
      </c>
      <c r="AI2409" s="86">
        <v>24010</v>
      </c>
      <c r="AJ2409" s="1">
        <v>0.39829999999999999</v>
      </c>
      <c r="AK2409" s="85">
        <f t="shared" si="303"/>
        <v>1.0203</v>
      </c>
      <c r="AL2409" s="1"/>
    </row>
    <row r="2410" spans="19:38" x14ac:dyDescent="0.25">
      <c r="S2410" s="1">
        <f t="shared" si="296"/>
        <v>6.6722222222222225</v>
      </c>
      <c r="T2410" s="86">
        <v>24020</v>
      </c>
      <c r="U2410" s="85">
        <v>0.38869999999999999</v>
      </c>
      <c r="V2410" s="85">
        <f t="shared" si="297"/>
        <v>1.0106999999999999</v>
      </c>
      <c r="W2410" s="1"/>
      <c r="X2410" s="1">
        <f t="shared" si="298"/>
        <v>6.6722222222222225</v>
      </c>
      <c r="Y2410" s="86">
        <v>24020</v>
      </c>
      <c r="Z2410" s="1">
        <v>0.1963</v>
      </c>
      <c r="AA2410" s="85">
        <f t="shared" si="299"/>
        <v>0.81830000000000003</v>
      </c>
      <c r="AB2410" s="1"/>
      <c r="AC2410" s="1">
        <f t="shared" si="300"/>
        <v>6.6722222222222225</v>
      </c>
      <c r="AD2410" s="86">
        <v>24020</v>
      </c>
      <c r="AE2410" s="1">
        <v>0.37659999999999999</v>
      </c>
      <c r="AF2410" s="85">
        <f t="shared" si="301"/>
        <v>0.99859999999999993</v>
      </c>
      <c r="AG2410" s="1"/>
      <c r="AH2410" s="1">
        <f t="shared" si="302"/>
        <v>6.6722222222222225</v>
      </c>
      <c r="AI2410" s="86">
        <v>24020</v>
      </c>
      <c r="AJ2410" s="1">
        <v>0.39829999999999999</v>
      </c>
      <c r="AK2410" s="85">
        <f t="shared" si="303"/>
        <v>1.0203</v>
      </c>
      <c r="AL2410" s="1"/>
    </row>
    <row r="2411" spans="19:38" x14ac:dyDescent="0.25">
      <c r="S2411" s="1">
        <f t="shared" si="296"/>
        <v>6.6749999999999998</v>
      </c>
      <c r="T2411" s="86">
        <v>24030</v>
      </c>
      <c r="U2411" s="85">
        <v>0.38869999999999999</v>
      </c>
      <c r="V2411" s="85">
        <f t="shared" si="297"/>
        <v>1.0106999999999999</v>
      </c>
      <c r="W2411" s="1"/>
      <c r="X2411" s="1">
        <f t="shared" si="298"/>
        <v>6.6749999999999998</v>
      </c>
      <c r="Y2411" s="86">
        <v>24030</v>
      </c>
      <c r="Z2411" s="1">
        <v>0.1963</v>
      </c>
      <c r="AA2411" s="85">
        <f t="shared" si="299"/>
        <v>0.81830000000000003</v>
      </c>
      <c r="AB2411" s="1"/>
      <c r="AC2411" s="1">
        <f t="shared" si="300"/>
        <v>6.6749999999999998</v>
      </c>
      <c r="AD2411" s="86">
        <v>24030</v>
      </c>
      <c r="AE2411" s="1">
        <v>0.37659999999999999</v>
      </c>
      <c r="AF2411" s="85">
        <f t="shared" si="301"/>
        <v>0.99859999999999993</v>
      </c>
      <c r="AG2411" s="1"/>
      <c r="AH2411" s="1">
        <f t="shared" si="302"/>
        <v>6.6749999999999998</v>
      </c>
      <c r="AI2411" s="86">
        <v>24030</v>
      </c>
      <c r="AJ2411" s="1">
        <v>0.39829999999999999</v>
      </c>
      <c r="AK2411" s="85">
        <f t="shared" si="303"/>
        <v>1.0203</v>
      </c>
      <c r="AL2411" s="1"/>
    </row>
    <row r="2412" spans="19:38" x14ac:dyDescent="0.25">
      <c r="S2412" s="1">
        <f t="shared" si="296"/>
        <v>6.677777777777778</v>
      </c>
      <c r="T2412" s="86">
        <v>24040</v>
      </c>
      <c r="U2412" s="85">
        <v>0.38869999999999999</v>
      </c>
      <c r="V2412" s="85">
        <f t="shared" si="297"/>
        <v>1.0106999999999999</v>
      </c>
      <c r="W2412" s="1"/>
      <c r="X2412" s="1">
        <f t="shared" si="298"/>
        <v>6.677777777777778</v>
      </c>
      <c r="Y2412" s="86">
        <v>24040</v>
      </c>
      <c r="Z2412" s="1">
        <v>0.1963</v>
      </c>
      <c r="AA2412" s="85">
        <f t="shared" si="299"/>
        <v>0.81830000000000003</v>
      </c>
      <c r="AB2412" s="1"/>
      <c r="AC2412" s="1">
        <f t="shared" si="300"/>
        <v>6.677777777777778</v>
      </c>
      <c r="AD2412" s="86">
        <v>24040</v>
      </c>
      <c r="AE2412" s="1">
        <v>0.37659999999999999</v>
      </c>
      <c r="AF2412" s="85">
        <f t="shared" si="301"/>
        <v>0.99859999999999993</v>
      </c>
      <c r="AG2412" s="1"/>
      <c r="AH2412" s="1">
        <f t="shared" si="302"/>
        <v>6.677777777777778</v>
      </c>
      <c r="AI2412" s="86">
        <v>24040</v>
      </c>
      <c r="AJ2412" s="1">
        <v>0.39829999999999999</v>
      </c>
      <c r="AK2412" s="85">
        <f t="shared" si="303"/>
        <v>1.0203</v>
      </c>
      <c r="AL2412" s="1"/>
    </row>
    <row r="2413" spans="19:38" x14ac:dyDescent="0.25">
      <c r="S2413" s="1">
        <f t="shared" si="296"/>
        <v>6.6805555555555554</v>
      </c>
      <c r="T2413" s="86">
        <v>24050</v>
      </c>
      <c r="U2413" s="85">
        <v>0.38869999999999999</v>
      </c>
      <c r="V2413" s="85">
        <f t="shared" si="297"/>
        <v>1.0106999999999999</v>
      </c>
      <c r="W2413" s="1"/>
      <c r="X2413" s="1">
        <f t="shared" si="298"/>
        <v>6.6805555555555554</v>
      </c>
      <c r="Y2413" s="86">
        <v>24050</v>
      </c>
      <c r="Z2413" s="1">
        <v>0.1963</v>
      </c>
      <c r="AA2413" s="85">
        <f t="shared" si="299"/>
        <v>0.81830000000000003</v>
      </c>
      <c r="AB2413" s="1"/>
      <c r="AC2413" s="1">
        <f t="shared" si="300"/>
        <v>6.6805555555555554</v>
      </c>
      <c r="AD2413" s="86">
        <v>24050</v>
      </c>
      <c r="AE2413" s="1">
        <v>0.37659999999999999</v>
      </c>
      <c r="AF2413" s="85">
        <f t="shared" si="301"/>
        <v>0.99859999999999993</v>
      </c>
      <c r="AG2413" s="1"/>
      <c r="AH2413" s="1">
        <f t="shared" si="302"/>
        <v>6.6805555555555554</v>
      </c>
      <c r="AI2413" s="86">
        <v>24050</v>
      </c>
      <c r="AJ2413" s="1">
        <v>0.39829999999999999</v>
      </c>
      <c r="AK2413" s="85">
        <f t="shared" si="303"/>
        <v>1.0203</v>
      </c>
      <c r="AL2413" s="1"/>
    </row>
    <row r="2414" spans="19:38" x14ac:dyDescent="0.25">
      <c r="S2414" s="1">
        <f t="shared" si="296"/>
        <v>6.6833333333333336</v>
      </c>
      <c r="T2414" s="86">
        <v>24060</v>
      </c>
      <c r="U2414" s="85">
        <v>0.38869999999999999</v>
      </c>
      <c r="V2414" s="85">
        <f t="shared" si="297"/>
        <v>1.0106999999999999</v>
      </c>
      <c r="W2414" s="1"/>
      <c r="X2414" s="1">
        <f t="shared" si="298"/>
        <v>6.6833333333333336</v>
      </c>
      <c r="Y2414" s="86">
        <v>24060</v>
      </c>
      <c r="Z2414" s="1">
        <v>0.1963</v>
      </c>
      <c r="AA2414" s="85">
        <f t="shared" si="299"/>
        <v>0.81830000000000003</v>
      </c>
      <c r="AB2414" s="1"/>
      <c r="AC2414" s="1">
        <f t="shared" si="300"/>
        <v>6.6833333333333336</v>
      </c>
      <c r="AD2414" s="86">
        <v>24060</v>
      </c>
      <c r="AE2414" s="1">
        <v>0.37659999999999999</v>
      </c>
      <c r="AF2414" s="85">
        <f t="shared" si="301"/>
        <v>0.99859999999999993</v>
      </c>
      <c r="AG2414" s="1"/>
      <c r="AH2414" s="1">
        <f t="shared" si="302"/>
        <v>6.6833333333333336</v>
      </c>
      <c r="AI2414" s="86">
        <v>24060</v>
      </c>
      <c r="AJ2414" s="1">
        <v>0.3982</v>
      </c>
      <c r="AK2414" s="85">
        <f t="shared" si="303"/>
        <v>1.0202</v>
      </c>
      <c r="AL2414" s="1"/>
    </row>
    <row r="2415" spans="19:38" x14ac:dyDescent="0.25">
      <c r="S2415" s="1">
        <f t="shared" si="296"/>
        <v>6.6861111111111109</v>
      </c>
      <c r="T2415" s="86">
        <v>24070</v>
      </c>
      <c r="U2415" s="85">
        <v>0.38869999999999999</v>
      </c>
      <c r="V2415" s="85">
        <f t="shared" si="297"/>
        <v>1.0106999999999999</v>
      </c>
      <c r="W2415" s="1"/>
      <c r="X2415" s="1">
        <f t="shared" si="298"/>
        <v>6.6861111111111109</v>
      </c>
      <c r="Y2415" s="86">
        <v>24070</v>
      </c>
      <c r="Z2415" s="1">
        <v>0.1963</v>
      </c>
      <c r="AA2415" s="85">
        <f t="shared" si="299"/>
        <v>0.81830000000000003</v>
      </c>
      <c r="AB2415" s="1"/>
      <c r="AC2415" s="1">
        <f t="shared" si="300"/>
        <v>6.6861111111111109</v>
      </c>
      <c r="AD2415" s="86">
        <v>24070</v>
      </c>
      <c r="AE2415" s="1">
        <v>0.37659999999999999</v>
      </c>
      <c r="AF2415" s="85">
        <f t="shared" si="301"/>
        <v>0.99859999999999993</v>
      </c>
      <c r="AG2415" s="1"/>
      <c r="AH2415" s="1">
        <f t="shared" si="302"/>
        <v>6.6861111111111109</v>
      </c>
      <c r="AI2415" s="86">
        <v>24070</v>
      </c>
      <c r="AJ2415" s="1">
        <v>0.3982</v>
      </c>
      <c r="AK2415" s="85">
        <f t="shared" si="303"/>
        <v>1.0202</v>
      </c>
      <c r="AL2415" s="1"/>
    </row>
    <row r="2416" spans="19:38" x14ac:dyDescent="0.25">
      <c r="S2416" s="1">
        <f t="shared" si="296"/>
        <v>6.6888888888888891</v>
      </c>
      <c r="T2416" s="86">
        <v>24080</v>
      </c>
      <c r="U2416" s="85">
        <v>0.38879999999999998</v>
      </c>
      <c r="V2416" s="85">
        <f t="shared" si="297"/>
        <v>1.0107999999999999</v>
      </c>
      <c r="W2416" s="1"/>
      <c r="X2416" s="1">
        <f t="shared" si="298"/>
        <v>6.6888888888888891</v>
      </c>
      <c r="Y2416" s="86">
        <v>24080</v>
      </c>
      <c r="Z2416" s="1">
        <v>0.1963</v>
      </c>
      <c r="AA2416" s="85">
        <f t="shared" si="299"/>
        <v>0.81830000000000003</v>
      </c>
      <c r="AB2416" s="1"/>
      <c r="AC2416" s="1">
        <f t="shared" si="300"/>
        <v>6.6888888888888891</v>
      </c>
      <c r="AD2416" s="86">
        <v>24080</v>
      </c>
      <c r="AE2416" s="1">
        <v>0.37659999999999999</v>
      </c>
      <c r="AF2416" s="85">
        <f t="shared" si="301"/>
        <v>0.99859999999999993</v>
      </c>
      <c r="AG2416" s="1"/>
      <c r="AH2416" s="1">
        <f t="shared" si="302"/>
        <v>6.6888888888888891</v>
      </c>
      <c r="AI2416" s="86">
        <v>24080</v>
      </c>
      <c r="AJ2416" s="1">
        <v>0.3982</v>
      </c>
      <c r="AK2416" s="85">
        <f t="shared" si="303"/>
        <v>1.0202</v>
      </c>
      <c r="AL2416" s="1"/>
    </row>
    <row r="2417" spans="19:38" x14ac:dyDescent="0.25">
      <c r="S2417" s="1">
        <f t="shared" si="296"/>
        <v>6.6916666666666664</v>
      </c>
      <c r="T2417" s="86">
        <v>24090</v>
      </c>
      <c r="U2417" s="85">
        <v>0.38879999999999998</v>
      </c>
      <c r="V2417" s="85">
        <f t="shared" si="297"/>
        <v>1.0107999999999999</v>
      </c>
      <c r="W2417" s="1"/>
      <c r="X2417" s="1">
        <f t="shared" si="298"/>
        <v>6.6916666666666664</v>
      </c>
      <c r="Y2417" s="86">
        <v>24090</v>
      </c>
      <c r="Z2417" s="1">
        <v>0.19620000000000001</v>
      </c>
      <c r="AA2417" s="85">
        <f t="shared" si="299"/>
        <v>0.81820000000000004</v>
      </c>
      <c r="AB2417" s="1"/>
      <c r="AC2417" s="1">
        <f t="shared" si="300"/>
        <v>6.6916666666666664</v>
      </c>
      <c r="AD2417" s="86">
        <v>24090</v>
      </c>
      <c r="AE2417" s="1">
        <v>0.37659999999999999</v>
      </c>
      <c r="AF2417" s="85">
        <f t="shared" si="301"/>
        <v>0.99859999999999993</v>
      </c>
      <c r="AG2417" s="1"/>
      <c r="AH2417" s="1">
        <f t="shared" si="302"/>
        <v>6.6916666666666664</v>
      </c>
      <c r="AI2417" s="86">
        <v>24090</v>
      </c>
      <c r="AJ2417" s="1">
        <v>0.3982</v>
      </c>
      <c r="AK2417" s="85">
        <f t="shared" si="303"/>
        <v>1.0202</v>
      </c>
      <c r="AL2417" s="1"/>
    </row>
    <row r="2418" spans="19:38" x14ac:dyDescent="0.25">
      <c r="S2418" s="1">
        <f t="shared" si="296"/>
        <v>6.6944444444444446</v>
      </c>
      <c r="T2418" s="86">
        <v>24100</v>
      </c>
      <c r="U2418" s="85">
        <v>0.38879999999999998</v>
      </c>
      <c r="V2418" s="85">
        <f t="shared" si="297"/>
        <v>1.0107999999999999</v>
      </c>
      <c r="W2418" s="1"/>
      <c r="X2418" s="1">
        <f t="shared" si="298"/>
        <v>6.6944444444444446</v>
      </c>
      <c r="Y2418" s="86">
        <v>24100</v>
      </c>
      <c r="Z2418" s="1">
        <v>0.19620000000000001</v>
      </c>
      <c r="AA2418" s="85">
        <f t="shared" si="299"/>
        <v>0.81820000000000004</v>
      </c>
      <c r="AB2418" s="1"/>
      <c r="AC2418" s="1">
        <f t="shared" si="300"/>
        <v>6.6944444444444446</v>
      </c>
      <c r="AD2418" s="86">
        <v>24100</v>
      </c>
      <c r="AE2418" s="1">
        <v>0.37659999999999999</v>
      </c>
      <c r="AF2418" s="85">
        <f t="shared" si="301"/>
        <v>0.99859999999999993</v>
      </c>
      <c r="AG2418" s="1"/>
      <c r="AH2418" s="1">
        <f t="shared" si="302"/>
        <v>6.6944444444444446</v>
      </c>
      <c r="AI2418" s="86">
        <v>24100</v>
      </c>
      <c r="AJ2418" s="1">
        <v>0.3982</v>
      </c>
      <c r="AK2418" s="85">
        <f t="shared" si="303"/>
        <v>1.0202</v>
      </c>
      <c r="AL2418" s="1"/>
    </row>
    <row r="2419" spans="19:38" x14ac:dyDescent="0.25">
      <c r="S2419" s="1">
        <f t="shared" si="296"/>
        <v>6.697222222222222</v>
      </c>
      <c r="T2419" s="86">
        <v>24110</v>
      </c>
      <c r="U2419" s="85">
        <v>0.38879999999999998</v>
      </c>
      <c r="V2419" s="85">
        <f t="shared" si="297"/>
        <v>1.0107999999999999</v>
      </c>
      <c r="W2419" s="1"/>
      <c r="X2419" s="1">
        <f t="shared" si="298"/>
        <v>6.697222222222222</v>
      </c>
      <c r="Y2419" s="86">
        <v>24110</v>
      </c>
      <c r="Z2419" s="1">
        <v>0.19620000000000001</v>
      </c>
      <c r="AA2419" s="85">
        <f t="shared" si="299"/>
        <v>0.81820000000000004</v>
      </c>
      <c r="AB2419" s="1"/>
      <c r="AC2419" s="1">
        <f t="shared" si="300"/>
        <v>6.697222222222222</v>
      </c>
      <c r="AD2419" s="86">
        <v>24110</v>
      </c>
      <c r="AE2419" s="1">
        <v>0.37659999999999999</v>
      </c>
      <c r="AF2419" s="85">
        <f t="shared" si="301"/>
        <v>0.99859999999999993</v>
      </c>
      <c r="AG2419" s="1"/>
      <c r="AH2419" s="1">
        <f t="shared" si="302"/>
        <v>6.697222222222222</v>
      </c>
      <c r="AI2419" s="86">
        <v>24110</v>
      </c>
      <c r="AJ2419" s="1">
        <v>0.3982</v>
      </c>
      <c r="AK2419" s="85">
        <f t="shared" si="303"/>
        <v>1.0202</v>
      </c>
      <c r="AL2419" s="1"/>
    </row>
    <row r="2420" spans="19:38" x14ac:dyDescent="0.25">
      <c r="S2420" s="1">
        <f t="shared" si="296"/>
        <v>6.7</v>
      </c>
      <c r="T2420" s="86">
        <v>24120</v>
      </c>
      <c r="U2420" s="85">
        <v>0.38879999999999998</v>
      </c>
      <c r="V2420" s="85">
        <f t="shared" si="297"/>
        <v>1.0107999999999999</v>
      </c>
      <c r="W2420" s="1"/>
      <c r="X2420" s="1">
        <f t="shared" si="298"/>
        <v>6.7</v>
      </c>
      <c r="Y2420" s="86">
        <v>24120</v>
      </c>
      <c r="Z2420" s="1">
        <v>0.19620000000000001</v>
      </c>
      <c r="AA2420" s="85">
        <f t="shared" si="299"/>
        <v>0.81820000000000004</v>
      </c>
      <c r="AB2420" s="1"/>
      <c r="AC2420" s="1">
        <f t="shared" si="300"/>
        <v>6.7</v>
      </c>
      <c r="AD2420" s="86">
        <v>24120</v>
      </c>
      <c r="AE2420" s="1">
        <v>0.37659999999999999</v>
      </c>
      <c r="AF2420" s="85">
        <f t="shared" si="301"/>
        <v>0.99859999999999993</v>
      </c>
      <c r="AG2420" s="1"/>
      <c r="AH2420" s="1">
        <f t="shared" si="302"/>
        <v>6.7</v>
      </c>
      <c r="AI2420" s="86">
        <v>24120</v>
      </c>
      <c r="AJ2420" s="1">
        <v>0.3982</v>
      </c>
      <c r="AK2420" s="85">
        <f t="shared" si="303"/>
        <v>1.0202</v>
      </c>
      <c r="AL2420" s="1"/>
    </row>
    <row r="2421" spans="19:38" x14ac:dyDescent="0.25">
      <c r="S2421" s="1">
        <f t="shared" si="296"/>
        <v>6.7027777777777775</v>
      </c>
      <c r="T2421" s="86">
        <v>24130</v>
      </c>
      <c r="U2421" s="85">
        <v>0.38879999999999998</v>
      </c>
      <c r="V2421" s="85">
        <f t="shared" si="297"/>
        <v>1.0107999999999999</v>
      </c>
      <c r="W2421" s="1"/>
      <c r="X2421" s="1">
        <f t="shared" si="298"/>
        <v>6.7027777777777775</v>
      </c>
      <c r="Y2421" s="86">
        <v>24130</v>
      </c>
      <c r="Z2421" s="1">
        <v>0.19620000000000001</v>
      </c>
      <c r="AA2421" s="85">
        <f t="shared" si="299"/>
        <v>0.81820000000000004</v>
      </c>
      <c r="AB2421" s="1"/>
      <c r="AC2421" s="1">
        <f t="shared" si="300"/>
        <v>6.7027777777777775</v>
      </c>
      <c r="AD2421" s="86">
        <v>24130</v>
      </c>
      <c r="AE2421" s="1">
        <v>0.37659999999999999</v>
      </c>
      <c r="AF2421" s="85">
        <f t="shared" si="301"/>
        <v>0.99859999999999993</v>
      </c>
      <c r="AG2421" s="1"/>
      <c r="AH2421" s="1">
        <f t="shared" si="302"/>
        <v>6.7027777777777775</v>
      </c>
      <c r="AI2421" s="86">
        <v>24130</v>
      </c>
      <c r="AJ2421" s="1">
        <v>0.3982</v>
      </c>
      <c r="AK2421" s="85">
        <f t="shared" si="303"/>
        <v>1.0202</v>
      </c>
      <c r="AL2421" s="1"/>
    </row>
    <row r="2422" spans="19:38" x14ac:dyDescent="0.25">
      <c r="S2422" s="1">
        <f t="shared" si="296"/>
        <v>6.7055555555555557</v>
      </c>
      <c r="T2422" s="86">
        <v>24140</v>
      </c>
      <c r="U2422" s="85">
        <v>0.38879999999999998</v>
      </c>
      <c r="V2422" s="85">
        <f t="shared" si="297"/>
        <v>1.0107999999999999</v>
      </c>
      <c r="W2422" s="1"/>
      <c r="X2422" s="1">
        <f t="shared" si="298"/>
        <v>6.7055555555555557</v>
      </c>
      <c r="Y2422" s="86">
        <v>24140</v>
      </c>
      <c r="Z2422" s="1">
        <v>0.19620000000000001</v>
      </c>
      <c r="AA2422" s="85">
        <f t="shared" si="299"/>
        <v>0.81820000000000004</v>
      </c>
      <c r="AB2422" s="1"/>
      <c r="AC2422" s="1">
        <f t="shared" si="300"/>
        <v>6.7055555555555557</v>
      </c>
      <c r="AD2422" s="86">
        <v>24140</v>
      </c>
      <c r="AE2422" s="1">
        <v>0.37659999999999999</v>
      </c>
      <c r="AF2422" s="85">
        <f t="shared" si="301"/>
        <v>0.99859999999999993</v>
      </c>
      <c r="AG2422" s="1"/>
      <c r="AH2422" s="1">
        <f t="shared" si="302"/>
        <v>6.7055555555555557</v>
      </c>
      <c r="AI2422" s="86">
        <v>24140</v>
      </c>
      <c r="AJ2422" s="1">
        <v>0.3982</v>
      </c>
      <c r="AK2422" s="85">
        <f t="shared" si="303"/>
        <v>1.0202</v>
      </c>
      <c r="AL2422" s="1"/>
    </row>
    <row r="2423" spans="19:38" x14ac:dyDescent="0.25">
      <c r="S2423" s="1">
        <f t="shared" si="296"/>
        <v>6.708333333333333</v>
      </c>
      <c r="T2423" s="86">
        <v>24150</v>
      </c>
      <c r="U2423" s="85">
        <v>0.38879999999999998</v>
      </c>
      <c r="V2423" s="85">
        <f t="shared" si="297"/>
        <v>1.0107999999999999</v>
      </c>
      <c r="W2423" s="1"/>
      <c r="X2423" s="1">
        <f t="shared" si="298"/>
        <v>6.708333333333333</v>
      </c>
      <c r="Y2423" s="86">
        <v>24150</v>
      </c>
      <c r="Z2423" s="1">
        <v>0.19620000000000001</v>
      </c>
      <c r="AA2423" s="85">
        <f t="shared" si="299"/>
        <v>0.81820000000000004</v>
      </c>
      <c r="AB2423" s="1"/>
      <c r="AC2423" s="1">
        <f t="shared" si="300"/>
        <v>6.708333333333333</v>
      </c>
      <c r="AD2423" s="86">
        <v>24150</v>
      </c>
      <c r="AE2423" s="1">
        <v>0.37659999999999999</v>
      </c>
      <c r="AF2423" s="85">
        <f t="shared" si="301"/>
        <v>0.99859999999999993</v>
      </c>
      <c r="AG2423" s="1"/>
      <c r="AH2423" s="1">
        <f t="shared" si="302"/>
        <v>6.708333333333333</v>
      </c>
      <c r="AI2423" s="86">
        <v>24150</v>
      </c>
      <c r="AJ2423" s="1">
        <v>0.39810000000000001</v>
      </c>
      <c r="AK2423" s="85">
        <f t="shared" si="303"/>
        <v>1.0201</v>
      </c>
      <c r="AL2423" s="1"/>
    </row>
    <row r="2424" spans="19:38" x14ac:dyDescent="0.25">
      <c r="S2424" s="1">
        <f t="shared" si="296"/>
        <v>6.7111111111111112</v>
      </c>
      <c r="T2424" s="86">
        <v>24160</v>
      </c>
      <c r="U2424" s="85">
        <v>0.38879999999999998</v>
      </c>
      <c r="V2424" s="85">
        <f t="shared" si="297"/>
        <v>1.0107999999999999</v>
      </c>
      <c r="W2424" s="1"/>
      <c r="X2424" s="1">
        <f t="shared" si="298"/>
        <v>6.7111111111111112</v>
      </c>
      <c r="Y2424" s="86">
        <v>24160</v>
      </c>
      <c r="Z2424" s="1">
        <v>0.19620000000000001</v>
      </c>
      <c r="AA2424" s="85">
        <f t="shared" si="299"/>
        <v>0.81820000000000004</v>
      </c>
      <c r="AB2424" s="1"/>
      <c r="AC2424" s="1">
        <f t="shared" si="300"/>
        <v>6.7111111111111112</v>
      </c>
      <c r="AD2424" s="86">
        <v>24160</v>
      </c>
      <c r="AE2424" s="1">
        <v>0.37659999999999999</v>
      </c>
      <c r="AF2424" s="85">
        <f t="shared" si="301"/>
        <v>0.99859999999999993</v>
      </c>
      <c r="AG2424" s="1"/>
      <c r="AH2424" s="1">
        <f t="shared" si="302"/>
        <v>6.7111111111111112</v>
      </c>
      <c r="AI2424" s="86">
        <v>24160</v>
      </c>
      <c r="AJ2424" s="1">
        <v>0.39810000000000001</v>
      </c>
      <c r="AK2424" s="85">
        <f t="shared" si="303"/>
        <v>1.0201</v>
      </c>
      <c r="AL2424" s="1"/>
    </row>
    <row r="2425" spans="19:38" x14ac:dyDescent="0.25">
      <c r="S2425" s="1">
        <f t="shared" si="296"/>
        <v>6.7138888888888886</v>
      </c>
      <c r="T2425" s="86">
        <v>24170</v>
      </c>
      <c r="U2425" s="85">
        <v>0.38879999999999998</v>
      </c>
      <c r="V2425" s="85">
        <f t="shared" si="297"/>
        <v>1.0107999999999999</v>
      </c>
      <c r="W2425" s="1"/>
      <c r="X2425" s="1">
        <f t="shared" si="298"/>
        <v>6.7138888888888886</v>
      </c>
      <c r="Y2425" s="86">
        <v>24170</v>
      </c>
      <c r="Z2425" s="1">
        <v>0.19620000000000001</v>
      </c>
      <c r="AA2425" s="85">
        <f t="shared" si="299"/>
        <v>0.81820000000000004</v>
      </c>
      <c r="AB2425" s="1"/>
      <c r="AC2425" s="1">
        <f t="shared" si="300"/>
        <v>6.7138888888888886</v>
      </c>
      <c r="AD2425" s="86">
        <v>24170</v>
      </c>
      <c r="AE2425" s="1">
        <v>0.37659999999999999</v>
      </c>
      <c r="AF2425" s="85">
        <f t="shared" si="301"/>
        <v>0.99859999999999993</v>
      </c>
      <c r="AG2425" s="1"/>
      <c r="AH2425" s="1">
        <f t="shared" si="302"/>
        <v>6.7138888888888886</v>
      </c>
      <c r="AI2425" s="86">
        <v>24170</v>
      </c>
      <c r="AJ2425" s="1">
        <v>0.39810000000000001</v>
      </c>
      <c r="AK2425" s="85">
        <f t="shared" si="303"/>
        <v>1.0201</v>
      </c>
      <c r="AL2425" s="1"/>
    </row>
    <row r="2426" spans="19:38" x14ac:dyDescent="0.25">
      <c r="S2426" s="1">
        <f t="shared" si="296"/>
        <v>6.7166666666666668</v>
      </c>
      <c r="T2426" s="86">
        <v>24180</v>
      </c>
      <c r="U2426" s="85">
        <v>0.38879999999999998</v>
      </c>
      <c r="V2426" s="85">
        <f t="shared" si="297"/>
        <v>1.0107999999999999</v>
      </c>
      <c r="W2426" s="1"/>
      <c r="X2426" s="1">
        <f t="shared" si="298"/>
        <v>6.7166666666666668</v>
      </c>
      <c r="Y2426" s="86">
        <v>24180</v>
      </c>
      <c r="Z2426" s="1">
        <v>0.19620000000000001</v>
      </c>
      <c r="AA2426" s="85">
        <f t="shared" si="299"/>
        <v>0.81820000000000004</v>
      </c>
      <c r="AB2426" s="1"/>
      <c r="AC2426" s="1">
        <f t="shared" si="300"/>
        <v>6.7166666666666668</v>
      </c>
      <c r="AD2426" s="86">
        <v>24180</v>
      </c>
      <c r="AE2426" s="1">
        <v>0.37659999999999999</v>
      </c>
      <c r="AF2426" s="85">
        <f t="shared" si="301"/>
        <v>0.99859999999999993</v>
      </c>
      <c r="AG2426" s="1"/>
      <c r="AH2426" s="1">
        <f t="shared" si="302"/>
        <v>6.7166666666666668</v>
      </c>
      <c r="AI2426" s="86">
        <v>24180</v>
      </c>
      <c r="AJ2426" s="1">
        <v>0.39810000000000001</v>
      </c>
      <c r="AK2426" s="85">
        <f t="shared" si="303"/>
        <v>1.0201</v>
      </c>
      <c r="AL2426" s="1"/>
    </row>
    <row r="2427" spans="19:38" x14ac:dyDescent="0.25">
      <c r="S2427" s="1">
        <f t="shared" si="296"/>
        <v>6.7194444444444441</v>
      </c>
      <c r="T2427" s="86">
        <v>24190</v>
      </c>
      <c r="U2427" s="85">
        <v>0.38879999999999998</v>
      </c>
      <c r="V2427" s="85">
        <f t="shared" si="297"/>
        <v>1.0107999999999999</v>
      </c>
      <c r="W2427" s="1"/>
      <c r="X2427" s="1">
        <f t="shared" si="298"/>
        <v>6.7194444444444441</v>
      </c>
      <c r="Y2427" s="86">
        <v>24190</v>
      </c>
      <c r="Z2427" s="1">
        <v>0.19620000000000001</v>
      </c>
      <c r="AA2427" s="85">
        <f t="shared" si="299"/>
        <v>0.81820000000000004</v>
      </c>
      <c r="AB2427" s="1"/>
      <c r="AC2427" s="1">
        <f t="shared" si="300"/>
        <v>6.7194444444444441</v>
      </c>
      <c r="AD2427" s="86">
        <v>24190</v>
      </c>
      <c r="AE2427" s="1">
        <v>0.37659999999999999</v>
      </c>
      <c r="AF2427" s="85">
        <f t="shared" si="301"/>
        <v>0.99859999999999993</v>
      </c>
      <c r="AG2427" s="1"/>
      <c r="AH2427" s="1">
        <f t="shared" si="302"/>
        <v>6.7194444444444441</v>
      </c>
      <c r="AI2427" s="86">
        <v>24190</v>
      </c>
      <c r="AJ2427" s="1">
        <v>0.39810000000000001</v>
      </c>
      <c r="AK2427" s="85">
        <f t="shared" si="303"/>
        <v>1.0201</v>
      </c>
      <c r="AL2427" s="1"/>
    </row>
    <row r="2428" spans="19:38" x14ac:dyDescent="0.25">
      <c r="S2428" s="1">
        <f t="shared" si="296"/>
        <v>6.7222222222222223</v>
      </c>
      <c r="T2428" s="86">
        <v>24200</v>
      </c>
      <c r="U2428" s="85">
        <v>0.38890000000000002</v>
      </c>
      <c r="V2428" s="85">
        <f t="shared" si="297"/>
        <v>1.0108999999999999</v>
      </c>
      <c r="W2428" s="1"/>
      <c r="X2428" s="1">
        <f t="shared" si="298"/>
        <v>6.7222222222222223</v>
      </c>
      <c r="Y2428" s="86">
        <v>24200</v>
      </c>
      <c r="Z2428" s="1">
        <v>0.19620000000000001</v>
      </c>
      <c r="AA2428" s="85">
        <f t="shared" si="299"/>
        <v>0.81820000000000004</v>
      </c>
      <c r="AB2428" s="1"/>
      <c r="AC2428" s="1">
        <f t="shared" si="300"/>
        <v>6.7222222222222223</v>
      </c>
      <c r="AD2428" s="86">
        <v>24200</v>
      </c>
      <c r="AE2428" s="1">
        <v>0.37659999999999999</v>
      </c>
      <c r="AF2428" s="85">
        <f t="shared" si="301"/>
        <v>0.99859999999999993</v>
      </c>
      <c r="AG2428" s="1"/>
      <c r="AH2428" s="1">
        <f t="shared" si="302"/>
        <v>6.7222222222222223</v>
      </c>
      <c r="AI2428" s="86">
        <v>24200</v>
      </c>
      <c r="AJ2428" s="1">
        <v>0.39810000000000001</v>
      </c>
      <c r="AK2428" s="85">
        <f t="shared" si="303"/>
        <v>1.0201</v>
      </c>
      <c r="AL2428" s="1"/>
    </row>
    <row r="2429" spans="19:38" x14ac:dyDescent="0.25">
      <c r="S2429" s="1">
        <f t="shared" si="296"/>
        <v>6.7249999999999996</v>
      </c>
      <c r="T2429" s="86">
        <v>24210</v>
      </c>
      <c r="U2429" s="85">
        <v>0.38890000000000002</v>
      </c>
      <c r="V2429" s="85">
        <f t="shared" si="297"/>
        <v>1.0108999999999999</v>
      </c>
      <c r="W2429" s="1"/>
      <c r="X2429" s="1">
        <f t="shared" si="298"/>
        <v>6.7249999999999996</v>
      </c>
      <c r="Y2429" s="86">
        <v>24210</v>
      </c>
      <c r="Z2429" s="1">
        <v>0.19620000000000001</v>
      </c>
      <c r="AA2429" s="85">
        <f t="shared" si="299"/>
        <v>0.81820000000000004</v>
      </c>
      <c r="AB2429" s="1"/>
      <c r="AC2429" s="1">
        <f t="shared" si="300"/>
        <v>6.7249999999999996</v>
      </c>
      <c r="AD2429" s="86">
        <v>24210</v>
      </c>
      <c r="AE2429" s="1">
        <v>0.37659999999999999</v>
      </c>
      <c r="AF2429" s="85">
        <f t="shared" si="301"/>
        <v>0.99859999999999993</v>
      </c>
      <c r="AG2429" s="1"/>
      <c r="AH2429" s="1">
        <f t="shared" si="302"/>
        <v>6.7249999999999996</v>
      </c>
      <c r="AI2429" s="86">
        <v>24210</v>
      </c>
      <c r="AJ2429" s="1">
        <v>0.39810000000000001</v>
      </c>
      <c r="AK2429" s="85">
        <f t="shared" si="303"/>
        <v>1.0201</v>
      </c>
      <c r="AL2429" s="1"/>
    </row>
    <row r="2430" spans="19:38" x14ac:dyDescent="0.25">
      <c r="S2430" s="1">
        <f t="shared" si="296"/>
        <v>6.7277777777777779</v>
      </c>
      <c r="T2430" s="86">
        <v>24220</v>
      </c>
      <c r="U2430" s="85">
        <v>0.38890000000000002</v>
      </c>
      <c r="V2430" s="85">
        <f t="shared" si="297"/>
        <v>1.0108999999999999</v>
      </c>
      <c r="W2430" s="1"/>
      <c r="X2430" s="1">
        <f t="shared" si="298"/>
        <v>6.7277777777777779</v>
      </c>
      <c r="Y2430" s="86">
        <v>24220</v>
      </c>
      <c r="Z2430" s="1">
        <v>0.19620000000000001</v>
      </c>
      <c r="AA2430" s="85">
        <f t="shared" si="299"/>
        <v>0.81820000000000004</v>
      </c>
      <c r="AB2430" s="1"/>
      <c r="AC2430" s="1">
        <f t="shared" si="300"/>
        <v>6.7277777777777779</v>
      </c>
      <c r="AD2430" s="86">
        <v>24220</v>
      </c>
      <c r="AE2430" s="1">
        <v>0.37659999999999999</v>
      </c>
      <c r="AF2430" s="85">
        <f t="shared" si="301"/>
        <v>0.99859999999999993</v>
      </c>
      <c r="AG2430" s="1"/>
      <c r="AH2430" s="1">
        <f t="shared" si="302"/>
        <v>6.7277777777777779</v>
      </c>
      <c r="AI2430" s="86">
        <v>24220</v>
      </c>
      <c r="AJ2430" s="1">
        <v>0.39810000000000001</v>
      </c>
      <c r="AK2430" s="85">
        <f t="shared" si="303"/>
        <v>1.0201</v>
      </c>
      <c r="AL2430" s="1"/>
    </row>
    <row r="2431" spans="19:38" x14ac:dyDescent="0.25">
      <c r="S2431" s="1">
        <f t="shared" si="296"/>
        <v>6.7305555555555552</v>
      </c>
      <c r="T2431" s="86">
        <v>24230</v>
      </c>
      <c r="U2431" s="85">
        <v>0.38890000000000002</v>
      </c>
      <c r="V2431" s="85">
        <f t="shared" si="297"/>
        <v>1.0108999999999999</v>
      </c>
      <c r="W2431" s="1"/>
      <c r="X2431" s="1">
        <f t="shared" si="298"/>
        <v>6.7305555555555552</v>
      </c>
      <c r="Y2431" s="86">
        <v>24230</v>
      </c>
      <c r="Z2431" s="1">
        <v>0.19620000000000001</v>
      </c>
      <c r="AA2431" s="85">
        <f t="shared" si="299"/>
        <v>0.81820000000000004</v>
      </c>
      <c r="AB2431" s="1"/>
      <c r="AC2431" s="1">
        <f t="shared" si="300"/>
        <v>6.7305555555555552</v>
      </c>
      <c r="AD2431" s="86">
        <v>24230</v>
      </c>
      <c r="AE2431" s="1">
        <v>0.37659999999999999</v>
      </c>
      <c r="AF2431" s="85">
        <f t="shared" si="301"/>
        <v>0.99859999999999993</v>
      </c>
      <c r="AG2431" s="1"/>
      <c r="AH2431" s="1">
        <f t="shared" si="302"/>
        <v>6.7305555555555552</v>
      </c>
      <c r="AI2431" s="86">
        <v>24230</v>
      </c>
      <c r="AJ2431" s="1">
        <v>0.39800000000000002</v>
      </c>
      <c r="AK2431" s="85">
        <f t="shared" si="303"/>
        <v>1.02</v>
      </c>
      <c r="AL2431" s="1"/>
    </row>
    <row r="2432" spans="19:38" x14ac:dyDescent="0.25">
      <c r="S2432" s="1">
        <f t="shared" si="296"/>
        <v>6.7333333333333334</v>
      </c>
      <c r="T2432" s="86">
        <v>24240</v>
      </c>
      <c r="U2432" s="85">
        <v>0.38890000000000002</v>
      </c>
      <c r="V2432" s="85">
        <f t="shared" si="297"/>
        <v>1.0108999999999999</v>
      </c>
      <c r="W2432" s="1"/>
      <c r="X2432" s="1">
        <f t="shared" si="298"/>
        <v>6.7333333333333334</v>
      </c>
      <c r="Y2432" s="86">
        <v>24240</v>
      </c>
      <c r="Z2432" s="1">
        <v>0.1961</v>
      </c>
      <c r="AA2432" s="85">
        <f t="shared" si="299"/>
        <v>0.81810000000000005</v>
      </c>
      <c r="AB2432" s="1"/>
      <c r="AC2432" s="1">
        <f t="shared" si="300"/>
        <v>6.7333333333333334</v>
      </c>
      <c r="AD2432" s="86">
        <v>24240</v>
      </c>
      <c r="AE2432" s="1">
        <v>0.37659999999999999</v>
      </c>
      <c r="AF2432" s="85">
        <f t="shared" si="301"/>
        <v>0.99859999999999993</v>
      </c>
      <c r="AG2432" s="1"/>
      <c r="AH2432" s="1">
        <f t="shared" si="302"/>
        <v>6.7333333333333334</v>
      </c>
      <c r="AI2432" s="86">
        <v>24240</v>
      </c>
      <c r="AJ2432" s="1">
        <v>0.39800000000000002</v>
      </c>
      <c r="AK2432" s="85">
        <f t="shared" si="303"/>
        <v>1.02</v>
      </c>
      <c r="AL2432" s="1"/>
    </row>
    <row r="2433" spans="19:38" x14ac:dyDescent="0.25">
      <c r="S2433" s="1">
        <f t="shared" si="296"/>
        <v>6.7361111111111107</v>
      </c>
      <c r="T2433" s="86">
        <v>24250</v>
      </c>
      <c r="U2433" s="85">
        <v>0.38890000000000002</v>
      </c>
      <c r="V2433" s="85">
        <f t="shared" si="297"/>
        <v>1.0108999999999999</v>
      </c>
      <c r="W2433" s="1"/>
      <c r="X2433" s="1">
        <f t="shared" si="298"/>
        <v>6.7361111111111107</v>
      </c>
      <c r="Y2433" s="86">
        <v>24250</v>
      </c>
      <c r="Z2433" s="1">
        <v>0.1961</v>
      </c>
      <c r="AA2433" s="85">
        <f t="shared" si="299"/>
        <v>0.81810000000000005</v>
      </c>
      <c r="AB2433" s="1"/>
      <c r="AC2433" s="1">
        <f t="shared" si="300"/>
        <v>6.7361111111111107</v>
      </c>
      <c r="AD2433" s="86">
        <v>24250</v>
      </c>
      <c r="AE2433" s="1">
        <v>0.37659999999999999</v>
      </c>
      <c r="AF2433" s="85">
        <f t="shared" si="301"/>
        <v>0.99859999999999993</v>
      </c>
      <c r="AG2433" s="1"/>
      <c r="AH2433" s="1">
        <f t="shared" si="302"/>
        <v>6.7361111111111107</v>
      </c>
      <c r="AI2433" s="86">
        <v>24250</v>
      </c>
      <c r="AJ2433" s="1">
        <v>0.39800000000000002</v>
      </c>
      <c r="AK2433" s="85">
        <f t="shared" si="303"/>
        <v>1.02</v>
      </c>
      <c r="AL2433" s="1"/>
    </row>
    <row r="2434" spans="19:38" x14ac:dyDescent="0.25">
      <c r="S2434" s="1">
        <f t="shared" si="296"/>
        <v>6.7388888888888889</v>
      </c>
      <c r="T2434" s="86">
        <v>24260</v>
      </c>
      <c r="U2434" s="85">
        <v>0.38890000000000002</v>
      </c>
      <c r="V2434" s="85">
        <f t="shared" si="297"/>
        <v>1.0108999999999999</v>
      </c>
      <c r="W2434" s="1"/>
      <c r="X2434" s="1">
        <f t="shared" si="298"/>
        <v>6.7388888888888889</v>
      </c>
      <c r="Y2434" s="86">
        <v>24260</v>
      </c>
      <c r="Z2434" s="1">
        <v>0.1961</v>
      </c>
      <c r="AA2434" s="85">
        <f t="shared" si="299"/>
        <v>0.81810000000000005</v>
      </c>
      <c r="AB2434" s="1"/>
      <c r="AC2434" s="1">
        <f t="shared" si="300"/>
        <v>6.7388888888888889</v>
      </c>
      <c r="AD2434" s="86">
        <v>24260</v>
      </c>
      <c r="AE2434" s="1">
        <v>0.37659999999999999</v>
      </c>
      <c r="AF2434" s="85">
        <f t="shared" si="301"/>
        <v>0.99859999999999993</v>
      </c>
      <c r="AG2434" s="1"/>
      <c r="AH2434" s="1">
        <f t="shared" si="302"/>
        <v>6.7388888888888889</v>
      </c>
      <c r="AI2434" s="86">
        <v>24260</v>
      </c>
      <c r="AJ2434" s="1">
        <v>0.39800000000000002</v>
      </c>
      <c r="AK2434" s="85">
        <f t="shared" si="303"/>
        <v>1.02</v>
      </c>
      <c r="AL2434" s="1"/>
    </row>
    <row r="2435" spans="19:38" x14ac:dyDescent="0.25">
      <c r="S2435" s="1">
        <f t="shared" si="296"/>
        <v>6.7416666666666663</v>
      </c>
      <c r="T2435" s="86">
        <v>24270</v>
      </c>
      <c r="U2435" s="85">
        <v>0.38890000000000002</v>
      </c>
      <c r="V2435" s="85">
        <f t="shared" si="297"/>
        <v>1.0108999999999999</v>
      </c>
      <c r="W2435" s="1"/>
      <c r="X2435" s="1">
        <f t="shared" si="298"/>
        <v>6.7416666666666663</v>
      </c>
      <c r="Y2435" s="86">
        <v>24270</v>
      </c>
      <c r="Z2435" s="1">
        <v>0.1961</v>
      </c>
      <c r="AA2435" s="85">
        <f t="shared" si="299"/>
        <v>0.81810000000000005</v>
      </c>
      <c r="AB2435" s="1"/>
      <c r="AC2435" s="1">
        <f t="shared" si="300"/>
        <v>6.7416666666666663</v>
      </c>
      <c r="AD2435" s="86">
        <v>24270</v>
      </c>
      <c r="AE2435" s="1">
        <v>0.37659999999999999</v>
      </c>
      <c r="AF2435" s="85">
        <f t="shared" si="301"/>
        <v>0.99859999999999993</v>
      </c>
      <c r="AG2435" s="1"/>
      <c r="AH2435" s="1">
        <f t="shared" si="302"/>
        <v>6.7416666666666663</v>
      </c>
      <c r="AI2435" s="86">
        <v>24270</v>
      </c>
      <c r="AJ2435" s="1">
        <v>0.39800000000000002</v>
      </c>
      <c r="AK2435" s="85">
        <f t="shared" si="303"/>
        <v>1.02</v>
      </c>
      <c r="AL2435" s="1"/>
    </row>
    <row r="2436" spans="19:38" x14ac:dyDescent="0.25">
      <c r="S2436" s="1">
        <f t="shared" si="296"/>
        <v>6.7444444444444445</v>
      </c>
      <c r="T2436" s="86">
        <v>24280</v>
      </c>
      <c r="U2436" s="85">
        <v>0.38890000000000002</v>
      </c>
      <c r="V2436" s="85">
        <f t="shared" si="297"/>
        <v>1.0108999999999999</v>
      </c>
      <c r="W2436" s="1"/>
      <c r="X2436" s="1">
        <f t="shared" si="298"/>
        <v>6.7444444444444445</v>
      </c>
      <c r="Y2436" s="86">
        <v>24280</v>
      </c>
      <c r="Z2436" s="1">
        <v>0.1961</v>
      </c>
      <c r="AA2436" s="85">
        <f t="shared" si="299"/>
        <v>0.81810000000000005</v>
      </c>
      <c r="AB2436" s="1"/>
      <c r="AC2436" s="1">
        <f t="shared" si="300"/>
        <v>6.7444444444444445</v>
      </c>
      <c r="AD2436" s="86">
        <v>24280</v>
      </c>
      <c r="AE2436" s="1">
        <v>0.37669999999999998</v>
      </c>
      <c r="AF2436" s="85">
        <f t="shared" si="301"/>
        <v>0.99869999999999992</v>
      </c>
      <c r="AG2436" s="1"/>
      <c r="AH2436" s="1">
        <f t="shared" si="302"/>
        <v>6.7444444444444445</v>
      </c>
      <c r="AI2436" s="86">
        <v>24280</v>
      </c>
      <c r="AJ2436" s="1">
        <v>0.39800000000000002</v>
      </c>
      <c r="AK2436" s="85">
        <f t="shared" si="303"/>
        <v>1.02</v>
      </c>
      <c r="AL2436" s="1"/>
    </row>
    <row r="2437" spans="19:38" x14ac:dyDescent="0.25">
      <c r="S2437" s="1">
        <f t="shared" si="296"/>
        <v>6.7472222222222218</v>
      </c>
      <c r="T2437" s="86">
        <v>24290</v>
      </c>
      <c r="U2437" s="85">
        <v>0.38890000000000002</v>
      </c>
      <c r="V2437" s="85">
        <f t="shared" si="297"/>
        <v>1.0108999999999999</v>
      </c>
      <c r="W2437" s="1"/>
      <c r="X2437" s="1">
        <f t="shared" si="298"/>
        <v>6.7472222222222218</v>
      </c>
      <c r="Y2437" s="86">
        <v>24290</v>
      </c>
      <c r="Z2437" s="1">
        <v>0.1961</v>
      </c>
      <c r="AA2437" s="85">
        <f t="shared" si="299"/>
        <v>0.81810000000000005</v>
      </c>
      <c r="AB2437" s="1"/>
      <c r="AC2437" s="1">
        <f t="shared" si="300"/>
        <v>6.7472222222222218</v>
      </c>
      <c r="AD2437" s="86">
        <v>24290</v>
      </c>
      <c r="AE2437" s="1">
        <v>0.37669999999999998</v>
      </c>
      <c r="AF2437" s="85">
        <f t="shared" si="301"/>
        <v>0.99869999999999992</v>
      </c>
      <c r="AG2437" s="1"/>
      <c r="AH2437" s="1">
        <f t="shared" si="302"/>
        <v>6.7472222222222218</v>
      </c>
      <c r="AI2437" s="86">
        <v>24290</v>
      </c>
      <c r="AJ2437" s="1">
        <v>0.39800000000000002</v>
      </c>
      <c r="AK2437" s="85">
        <f t="shared" si="303"/>
        <v>1.02</v>
      </c>
      <c r="AL2437" s="1"/>
    </row>
    <row r="2438" spans="19:38" x14ac:dyDescent="0.25">
      <c r="S2438" s="1">
        <f t="shared" si="296"/>
        <v>6.75</v>
      </c>
      <c r="T2438" s="86">
        <v>24300</v>
      </c>
      <c r="U2438" s="85">
        <v>0.38890000000000002</v>
      </c>
      <c r="V2438" s="85">
        <f t="shared" si="297"/>
        <v>1.0108999999999999</v>
      </c>
      <c r="W2438" s="1"/>
      <c r="X2438" s="1">
        <f t="shared" si="298"/>
        <v>6.75</v>
      </c>
      <c r="Y2438" s="86">
        <v>24300</v>
      </c>
      <c r="Z2438" s="1">
        <v>0.1961</v>
      </c>
      <c r="AA2438" s="85">
        <f t="shared" si="299"/>
        <v>0.81810000000000005</v>
      </c>
      <c r="AB2438" s="1"/>
      <c r="AC2438" s="1">
        <f t="shared" si="300"/>
        <v>6.75</v>
      </c>
      <c r="AD2438" s="86">
        <v>24300</v>
      </c>
      <c r="AE2438" s="1">
        <v>0.37669999999999998</v>
      </c>
      <c r="AF2438" s="85">
        <f t="shared" si="301"/>
        <v>0.99869999999999992</v>
      </c>
      <c r="AG2438" s="1"/>
      <c r="AH2438" s="1">
        <f t="shared" si="302"/>
        <v>6.75</v>
      </c>
      <c r="AI2438" s="86">
        <v>24300</v>
      </c>
      <c r="AJ2438" s="1">
        <v>0.39800000000000002</v>
      </c>
      <c r="AK2438" s="85">
        <f t="shared" si="303"/>
        <v>1.02</v>
      </c>
      <c r="AL2438" s="1"/>
    </row>
    <row r="2439" spans="19:38" x14ac:dyDescent="0.25">
      <c r="S2439" s="1">
        <f t="shared" si="296"/>
        <v>6.7527777777777782</v>
      </c>
      <c r="T2439" s="86">
        <v>24310</v>
      </c>
      <c r="U2439" s="85">
        <v>0.38890000000000002</v>
      </c>
      <c r="V2439" s="85">
        <f t="shared" si="297"/>
        <v>1.0108999999999999</v>
      </c>
      <c r="W2439" s="1"/>
      <c r="X2439" s="1">
        <f t="shared" si="298"/>
        <v>6.7527777777777782</v>
      </c>
      <c r="Y2439" s="86">
        <v>24310</v>
      </c>
      <c r="Z2439" s="1">
        <v>0.1961</v>
      </c>
      <c r="AA2439" s="85">
        <f t="shared" si="299"/>
        <v>0.81810000000000005</v>
      </c>
      <c r="AB2439" s="1"/>
      <c r="AC2439" s="1">
        <f t="shared" si="300"/>
        <v>6.7527777777777782</v>
      </c>
      <c r="AD2439" s="86">
        <v>24310</v>
      </c>
      <c r="AE2439" s="1">
        <v>0.37669999999999998</v>
      </c>
      <c r="AF2439" s="85">
        <f t="shared" si="301"/>
        <v>0.99869999999999992</v>
      </c>
      <c r="AG2439" s="1"/>
      <c r="AH2439" s="1">
        <f t="shared" si="302"/>
        <v>6.7527777777777782</v>
      </c>
      <c r="AI2439" s="86">
        <v>24310</v>
      </c>
      <c r="AJ2439" s="1">
        <v>0.39800000000000002</v>
      </c>
      <c r="AK2439" s="85">
        <f t="shared" si="303"/>
        <v>1.02</v>
      </c>
      <c r="AL2439" s="1"/>
    </row>
    <row r="2440" spans="19:38" x14ac:dyDescent="0.25">
      <c r="S2440" s="1">
        <f t="shared" si="296"/>
        <v>6.7555555555555555</v>
      </c>
      <c r="T2440" s="86">
        <v>24320</v>
      </c>
      <c r="U2440" s="85">
        <v>0.38890000000000002</v>
      </c>
      <c r="V2440" s="85">
        <f t="shared" si="297"/>
        <v>1.0108999999999999</v>
      </c>
      <c r="W2440" s="1"/>
      <c r="X2440" s="1">
        <f t="shared" si="298"/>
        <v>6.7555555555555555</v>
      </c>
      <c r="Y2440" s="86">
        <v>24320</v>
      </c>
      <c r="Z2440" s="1">
        <v>0.1961</v>
      </c>
      <c r="AA2440" s="85">
        <f t="shared" si="299"/>
        <v>0.81810000000000005</v>
      </c>
      <c r="AB2440" s="1"/>
      <c r="AC2440" s="1">
        <f t="shared" si="300"/>
        <v>6.7555555555555555</v>
      </c>
      <c r="AD2440" s="86">
        <v>24320</v>
      </c>
      <c r="AE2440" s="1">
        <v>0.37669999999999998</v>
      </c>
      <c r="AF2440" s="85">
        <f t="shared" si="301"/>
        <v>0.99869999999999992</v>
      </c>
      <c r="AG2440" s="1"/>
      <c r="AH2440" s="1">
        <f t="shared" si="302"/>
        <v>6.7555555555555555</v>
      </c>
      <c r="AI2440" s="86">
        <v>24320</v>
      </c>
      <c r="AJ2440" s="1">
        <v>0.39789999999999998</v>
      </c>
      <c r="AK2440" s="85">
        <f t="shared" si="303"/>
        <v>1.0199</v>
      </c>
      <c r="AL2440" s="1"/>
    </row>
    <row r="2441" spans="19:38" x14ac:dyDescent="0.25">
      <c r="S2441" s="1">
        <f t="shared" ref="S2441:S2504" si="304">T2441/3600</f>
        <v>6.7583333333333337</v>
      </c>
      <c r="T2441" s="86">
        <v>24330</v>
      </c>
      <c r="U2441" s="85">
        <v>0.38890000000000002</v>
      </c>
      <c r="V2441" s="85">
        <f t="shared" ref="V2441:V2504" si="305">U2441+0.622</f>
        <v>1.0108999999999999</v>
      </c>
      <c r="W2441" s="1"/>
      <c r="X2441" s="1">
        <f t="shared" ref="X2441:X2504" si="306">Y2441/3600</f>
        <v>6.7583333333333337</v>
      </c>
      <c r="Y2441" s="86">
        <v>24330</v>
      </c>
      <c r="Z2441" s="1">
        <v>0.1961</v>
      </c>
      <c r="AA2441" s="85">
        <f t="shared" ref="AA2441:AA2504" si="307">Z2441+0.622</f>
        <v>0.81810000000000005</v>
      </c>
      <c r="AB2441" s="1"/>
      <c r="AC2441" s="1">
        <f t="shared" ref="AC2441:AC2504" si="308">AD2441/3600</f>
        <v>6.7583333333333337</v>
      </c>
      <c r="AD2441" s="86">
        <v>24330</v>
      </c>
      <c r="AE2441" s="1">
        <v>0.37669999999999998</v>
      </c>
      <c r="AF2441" s="85">
        <f t="shared" ref="AF2441:AF2504" si="309">AE2441+0.622</f>
        <v>0.99869999999999992</v>
      </c>
      <c r="AG2441" s="1"/>
      <c r="AH2441" s="1">
        <f t="shared" ref="AH2441:AH2504" si="310">AI2441/3600</f>
        <v>6.7583333333333337</v>
      </c>
      <c r="AI2441" s="86">
        <v>24330</v>
      </c>
      <c r="AJ2441" s="1">
        <v>0.39789999999999998</v>
      </c>
      <c r="AK2441" s="85">
        <f t="shared" ref="AK2441:AK2504" si="311">AJ2441+0.622</f>
        <v>1.0199</v>
      </c>
      <c r="AL2441" s="1"/>
    </row>
    <row r="2442" spans="19:38" x14ac:dyDescent="0.25">
      <c r="S2442" s="1">
        <f t="shared" si="304"/>
        <v>6.7611111111111111</v>
      </c>
      <c r="T2442" s="86">
        <v>24340</v>
      </c>
      <c r="U2442" s="85">
        <v>0.38900000000000001</v>
      </c>
      <c r="V2442" s="85">
        <f t="shared" si="305"/>
        <v>1.0110000000000001</v>
      </c>
      <c r="W2442" s="1"/>
      <c r="X2442" s="1">
        <f t="shared" si="306"/>
        <v>6.7611111111111111</v>
      </c>
      <c r="Y2442" s="86">
        <v>24340</v>
      </c>
      <c r="Z2442" s="1">
        <v>0.1961</v>
      </c>
      <c r="AA2442" s="85">
        <f t="shared" si="307"/>
        <v>0.81810000000000005</v>
      </c>
      <c r="AB2442" s="1"/>
      <c r="AC2442" s="1">
        <f t="shared" si="308"/>
        <v>6.7611111111111111</v>
      </c>
      <c r="AD2442" s="86">
        <v>24340</v>
      </c>
      <c r="AE2442" s="1">
        <v>0.37669999999999998</v>
      </c>
      <c r="AF2442" s="85">
        <f t="shared" si="309"/>
        <v>0.99869999999999992</v>
      </c>
      <c r="AG2442" s="1"/>
      <c r="AH2442" s="1">
        <f t="shared" si="310"/>
        <v>6.7611111111111111</v>
      </c>
      <c r="AI2442" s="86">
        <v>24340</v>
      </c>
      <c r="AJ2442" s="1">
        <v>0.39789999999999998</v>
      </c>
      <c r="AK2442" s="85">
        <f t="shared" si="311"/>
        <v>1.0199</v>
      </c>
      <c r="AL2442" s="1"/>
    </row>
    <row r="2443" spans="19:38" x14ac:dyDescent="0.25">
      <c r="S2443" s="1">
        <f t="shared" si="304"/>
        <v>6.7638888888888893</v>
      </c>
      <c r="T2443" s="86">
        <v>24350</v>
      </c>
      <c r="U2443" s="85">
        <v>0.38900000000000001</v>
      </c>
      <c r="V2443" s="85">
        <f t="shared" si="305"/>
        <v>1.0110000000000001</v>
      </c>
      <c r="W2443" s="1"/>
      <c r="X2443" s="1">
        <f t="shared" si="306"/>
        <v>6.7638888888888893</v>
      </c>
      <c r="Y2443" s="86">
        <v>24350</v>
      </c>
      <c r="Z2443" s="1">
        <v>0.1961</v>
      </c>
      <c r="AA2443" s="85">
        <f t="shared" si="307"/>
        <v>0.81810000000000005</v>
      </c>
      <c r="AB2443" s="1"/>
      <c r="AC2443" s="1">
        <f t="shared" si="308"/>
        <v>6.7638888888888893</v>
      </c>
      <c r="AD2443" s="86">
        <v>24350</v>
      </c>
      <c r="AE2443" s="1">
        <v>0.37669999999999998</v>
      </c>
      <c r="AF2443" s="85">
        <f t="shared" si="309"/>
        <v>0.99869999999999992</v>
      </c>
      <c r="AG2443" s="1"/>
      <c r="AH2443" s="1">
        <f t="shared" si="310"/>
        <v>6.7638888888888893</v>
      </c>
      <c r="AI2443" s="86">
        <v>24350</v>
      </c>
      <c r="AJ2443" s="1">
        <v>0.39789999999999998</v>
      </c>
      <c r="AK2443" s="85">
        <f t="shared" si="311"/>
        <v>1.0199</v>
      </c>
      <c r="AL2443" s="1"/>
    </row>
    <row r="2444" spans="19:38" x14ac:dyDescent="0.25">
      <c r="S2444" s="1">
        <f t="shared" si="304"/>
        <v>6.7666666666666666</v>
      </c>
      <c r="T2444" s="86">
        <v>24360</v>
      </c>
      <c r="U2444" s="85">
        <v>0.38900000000000001</v>
      </c>
      <c r="V2444" s="85">
        <f t="shared" si="305"/>
        <v>1.0110000000000001</v>
      </c>
      <c r="W2444" s="1"/>
      <c r="X2444" s="1">
        <f t="shared" si="306"/>
        <v>6.7666666666666666</v>
      </c>
      <c r="Y2444" s="86">
        <v>24360</v>
      </c>
      <c r="Z2444" s="1">
        <v>0.1961</v>
      </c>
      <c r="AA2444" s="85">
        <f t="shared" si="307"/>
        <v>0.81810000000000005</v>
      </c>
      <c r="AB2444" s="1"/>
      <c r="AC2444" s="1">
        <f t="shared" si="308"/>
        <v>6.7666666666666666</v>
      </c>
      <c r="AD2444" s="86">
        <v>24360</v>
      </c>
      <c r="AE2444" s="1">
        <v>0.37669999999999998</v>
      </c>
      <c r="AF2444" s="85">
        <f t="shared" si="309"/>
        <v>0.99869999999999992</v>
      </c>
      <c r="AG2444" s="1"/>
      <c r="AH2444" s="1">
        <f t="shared" si="310"/>
        <v>6.7666666666666666</v>
      </c>
      <c r="AI2444" s="86">
        <v>24360</v>
      </c>
      <c r="AJ2444" s="1">
        <v>0.39789999999999998</v>
      </c>
      <c r="AK2444" s="85">
        <f t="shared" si="311"/>
        <v>1.0199</v>
      </c>
      <c r="AL2444" s="1"/>
    </row>
    <row r="2445" spans="19:38" x14ac:dyDescent="0.25">
      <c r="S2445" s="1">
        <f t="shared" si="304"/>
        <v>6.7694444444444448</v>
      </c>
      <c r="T2445" s="86">
        <v>24370</v>
      </c>
      <c r="U2445" s="85">
        <v>0.38900000000000001</v>
      </c>
      <c r="V2445" s="85">
        <f t="shared" si="305"/>
        <v>1.0110000000000001</v>
      </c>
      <c r="W2445" s="1"/>
      <c r="X2445" s="1">
        <f t="shared" si="306"/>
        <v>6.7694444444444448</v>
      </c>
      <c r="Y2445" s="86">
        <v>24370</v>
      </c>
      <c r="Z2445" s="1">
        <v>0.1961</v>
      </c>
      <c r="AA2445" s="85">
        <f t="shared" si="307"/>
        <v>0.81810000000000005</v>
      </c>
      <c r="AB2445" s="1"/>
      <c r="AC2445" s="1">
        <f t="shared" si="308"/>
        <v>6.7694444444444448</v>
      </c>
      <c r="AD2445" s="86">
        <v>24370</v>
      </c>
      <c r="AE2445" s="1">
        <v>0.37669999999999998</v>
      </c>
      <c r="AF2445" s="85">
        <f t="shared" si="309"/>
        <v>0.99869999999999992</v>
      </c>
      <c r="AG2445" s="1"/>
      <c r="AH2445" s="1">
        <f t="shared" si="310"/>
        <v>6.7694444444444448</v>
      </c>
      <c r="AI2445" s="86">
        <v>24370</v>
      </c>
      <c r="AJ2445" s="1">
        <v>0.39789999999999998</v>
      </c>
      <c r="AK2445" s="85">
        <f t="shared" si="311"/>
        <v>1.0199</v>
      </c>
      <c r="AL2445" s="1"/>
    </row>
    <row r="2446" spans="19:38" x14ac:dyDescent="0.25">
      <c r="S2446" s="1">
        <f t="shared" si="304"/>
        <v>6.7722222222222221</v>
      </c>
      <c r="T2446" s="86">
        <v>24380</v>
      </c>
      <c r="U2446" s="85">
        <v>0.38900000000000001</v>
      </c>
      <c r="V2446" s="85">
        <f t="shared" si="305"/>
        <v>1.0110000000000001</v>
      </c>
      <c r="W2446" s="1"/>
      <c r="X2446" s="1">
        <f t="shared" si="306"/>
        <v>6.7722222222222221</v>
      </c>
      <c r="Y2446" s="86">
        <v>24380</v>
      </c>
      <c r="Z2446" s="1">
        <v>0.1961</v>
      </c>
      <c r="AA2446" s="85">
        <f t="shared" si="307"/>
        <v>0.81810000000000005</v>
      </c>
      <c r="AB2446" s="1"/>
      <c r="AC2446" s="1">
        <f t="shared" si="308"/>
        <v>6.7722222222222221</v>
      </c>
      <c r="AD2446" s="86">
        <v>24380</v>
      </c>
      <c r="AE2446" s="1">
        <v>0.37669999999999998</v>
      </c>
      <c r="AF2446" s="85">
        <f t="shared" si="309"/>
        <v>0.99869999999999992</v>
      </c>
      <c r="AG2446" s="1"/>
      <c r="AH2446" s="1">
        <f t="shared" si="310"/>
        <v>6.7722222222222221</v>
      </c>
      <c r="AI2446" s="86">
        <v>24380</v>
      </c>
      <c r="AJ2446" s="1">
        <v>0.39789999999999998</v>
      </c>
      <c r="AK2446" s="85">
        <f t="shared" si="311"/>
        <v>1.0199</v>
      </c>
      <c r="AL2446" s="1"/>
    </row>
    <row r="2447" spans="19:38" x14ac:dyDescent="0.25">
      <c r="S2447" s="1">
        <f t="shared" si="304"/>
        <v>6.7750000000000004</v>
      </c>
      <c r="T2447" s="86">
        <v>24390</v>
      </c>
      <c r="U2447" s="85">
        <v>0.38900000000000001</v>
      </c>
      <c r="V2447" s="85">
        <f t="shared" si="305"/>
        <v>1.0110000000000001</v>
      </c>
      <c r="W2447" s="1"/>
      <c r="X2447" s="1">
        <f t="shared" si="306"/>
        <v>6.7750000000000004</v>
      </c>
      <c r="Y2447" s="86">
        <v>24390</v>
      </c>
      <c r="Z2447" s="1">
        <v>0.19600000000000001</v>
      </c>
      <c r="AA2447" s="85">
        <f t="shared" si="307"/>
        <v>0.81800000000000006</v>
      </c>
      <c r="AB2447" s="1"/>
      <c r="AC2447" s="1">
        <f t="shared" si="308"/>
        <v>6.7750000000000004</v>
      </c>
      <c r="AD2447" s="86">
        <v>24390</v>
      </c>
      <c r="AE2447" s="1">
        <v>0.37669999999999998</v>
      </c>
      <c r="AF2447" s="85">
        <f t="shared" si="309"/>
        <v>0.99869999999999992</v>
      </c>
      <c r="AG2447" s="1"/>
      <c r="AH2447" s="1">
        <f t="shared" si="310"/>
        <v>6.7750000000000004</v>
      </c>
      <c r="AI2447" s="86">
        <v>24390</v>
      </c>
      <c r="AJ2447" s="1">
        <v>0.39789999999999998</v>
      </c>
      <c r="AK2447" s="85">
        <f t="shared" si="311"/>
        <v>1.0199</v>
      </c>
      <c r="AL2447" s="1"/>
    </row>
    <row r="2448" spans="19:38" x14ac:dyDescent="0.25">
      <c r="S2448" s="1">
        <f t="shared" si="304"/>
        <v>6.7777777777777777</v>
      </c>
      <c r="T2448" s="86">
        <v>24400</v>
      </c>
      <c r="U2448" s="85">
        <v>0.38900000000000001</v>
      </c>
      <c r="V2448" s="85">
        <f t="shared" si="305"/>
        <v>1.0110000000000001</v>
      </c>
      <c r="W2448" s="1"/>
      <c r="X2448" s="1">
        <f t="shared" si="306"/>
        <v>6.7777777777777777</v>
      </c>
      <c r="Y2448" s="86">
        <v>24400</v>
      </c>
      <c r="Z2448" s="1">
        <v>0.19600000000000001</v>
      </c>
      <c r="AA2448" s="85">
        <f t="shared" si="307"/>
        <v>0.81800000000000006</v>
      </c>
      <c r="AB2448" s="1"/>
      <c r="AC2448" s="1">
        <f t="shared" si="308"/>
        <v>6.7777777777777777</v>
      </c>
      <c r="AD2448" s="86">
        <v>24400</v>
      </c>
      <c r="AE2448" s="1">
        <v>0.37669999999999998</v>
      </c>
      <c r="AF2448" s="85">
        <f t="shared" si="309"/>
        <v>0.99869999999999992</v>
      </c>
      <c r="AG2448" s="1"/>
      <c r="AH2448" s="1">
        <f t="shared" si="310"/>
        <v>6.7777777777777777</v>
      </c>
      <c r="AI2448" s="86">
        <v>24400</v>
      </c>
      <c r="AJ2448" s="1">
        <v>0.39789999999999998</v>
      </c>
      <c r="AK2448" s="85">
        <f t="shared" si="311"/>
        <v>1.0199</v>
      </c>
      <c r="AL2448" s="1"/>
    </row>
    <row r="2449" spans="19:38" x14ac:dyDescent="0.25">
      <c r="S2449" s="1">
        <f t="shared" si="304"/>
        <v>6.7805555555555559</v>
      </c>
      <c r="T2449" s="86">
        <v>24410</v>
      </c>
      <c r="U2449" s="85">
        <v>0.38900000000000001</v>
      </c>
      <c r="V2449" s="85">
        <f t="shared" si="305"/>
        <v>1.0110000000000001</v>
      </c>
      <c r="W2449" s="1"/>
      <c r="X2449" s="1">
        <f t="shared" si="306"/>
        <v>6.7805555555555559</v>
      </c>
      <c r="Y2449" s="86">
        <v>24410</v>
      </c>
      <c r="Z2449" s="1">
        <v>0.19600000000000001</v>
      </c>
      <c r="AA2449" s="85">
        <f t="shared" si="307"/>
        <v>0.81800000000000006</v>
      </c>
      <c r="AB2449" s="1"/>
      <c r="AC2449" s="1">
        <f t="shared" si="308"/>
        <v>6.7805555555555559</v>
      </c>
      <c r="AD2449" s="86">
        <v>24410</v>
      </c>
      <c r="AE2449" s="1">
        <v>0.37669999999999998</v>
      </c>
      <c r="AF2449" s="85">
        <f t="shared" si="309"/>
        <v>0.99869999999999992</v>
      </c>
      <c r="AG2449" s="1"/>
      <c r="AH2449" s="1">
        <f t="shared" si="310"/>
        <v>6.7805555555555559</v>
      </c>
      <c r="AI2449" s="86">
        <v>24410</v>
      </c>
      <c r="AJ2449" s="1">
        <v>0.39789999999999998</v>
      </c>
      <c r="AK2449" s="85">
        <f t="shared" si="311"/>
        <v>1.0199</v>
      </c>
      <c r="AL2449" s="1"/>
    </row>
    <row r="2450" spans="19:38" x14ac:dyDescent="0.25">
      <c r="S2450" s="1">
        <f t="shared" si="304"/>
        <v>6.7833333333333332</v>
      </c>
      <c r="T2450" s="86">
        <v>24420</v>
      </c>
      <c r="U2450" s="85">
        <v>0.38900000000000001</v>
      </c>
      <c r="V2450" s="85">
        <f t="shared" si="305"/>
        <v>1.0110000000000001</v>
      </c>
      <c r="W2450" s="1"/>
      <c r="X2450" s="1">
        <f t="shared" si="306"/>
        <v>6.7833333333333332</v>
      </c>
      <c r="Y2450" s="86">
        <v>24420</v>
      </c>
      <c r="Z2450" s="1">
        <v>0.19600000000000001</v>
      </c>
      <c r="AA2450" s="85">
        <f t="shared" si="307"/>
        <v>0.81800000000000006</v>
      </c>
      <c r="AB2450" s="1"/>
      <c r="AC2450" s="1">
        <f t="shared" si="308"/>
        <v>6.7833333333333332</v>
      </c>
      <c r="AD2450" s="86">
        <v>24420</v>
      </c>
      <c r="AE2450" s="1">
        <v>0.37669999999999998</v>
      </c>
      <c r="AF2450" s="85">
        <f t="shared" si="309"/>
        <v>0.99869999999999992</v>
      </c>
      <c r="AG2450" s="1"/>
      <c r="AH2450" s="1">
        <f t="shared" si="310"/>
        <v>6.7833333333333332</v>
      </c>
      <c r="AI2450" s="86">
        <v>24420</v>
      </c>
      <c r="AJ2450" s="1">
        <v>0.39789999999999998</v>
      </c>
      <c r="AK2450" s="85">
        <f t="shared" si="311"/>
        <v>1.0199</v>
      </c>
      <c r="AL2450" s="1"/>
    </row>
    <row r="2451" spans="19:38" x14ac:dyDescent="0.25">
      <c r="S2451" s="1">
        <f t="shared" si="304"/>
        <v>6.7861111111111114</v>
      </c>
      <c r="T2451" s="86">
        <v>24430</v>
      </c>
      <c r="U2451" s="85">
        <v>0.38900000000000001</v>
      </c>
      <c r="V2451" s="85">
        <f t="shared" si="305"/>
        <v>1.0110000000000001</v>
      </c>
      <c r="W2451" s="1"/>
      <c r="X2451" s="1">
        <f t="shared" si="306"/>
        <v>6.7861111111111114</v>
      </c>
      <c r="Y2451" s="86">
        <v>24430</v>
      </c>
      <c r="Z2451" s="1">
        <v>0.19600000000000001</v>
      </c>
      <c r="AA2451" s="85">
        <f t="shared" si="307"/>
        <v>0.81800000000000006</v>
      </c>
      <c r="AB2451" s="1"/>
      <c r="AC2451" s="1">
        <f t="shared" si="308"/>
        <v>6.7861111111111114</v>
      </c>
      <c r="AD2451" s="86">
        <v>24430</v>
      </c>
      <c r="AE2451" s="1">
        <v>0.37669999999999998</v>
      </c>
      <c r="AF2451" s="85">
        <f t="shared" si="309"/>
        <v>0.99869999999999992</v>
      </c>
      <c r="AG2451" s="1"/>
      <c r="AH2451" s="1">
        <f t="shared" si="310"/>
        <v>6.7861111111111114</v>
      </c>
      <c r="AI2451" s="86">
        <v>24430</v>
      </c>
      <c r="AJ2451" s="1">
        <v>0.39789999999999998</v>
      </c>
      <c r="AK2451" s="85">
        <f t="shared" si="311"/>
        <v>1.0199</v>
      </c>
      <c r="AL2451" s="1"/>
    </row>
    <row r="2452" spans="19:38" x14ac:dyDescent="0.25">
      <c r="S2452" s="1">
        <f t="shared" si="304"/>
        <v>6.7888888888888888</v>
      </c>
      <c r="T2452" s="86">
        <v>24440</v>
      </c>
      <c r="U2452" s="85">
        <v>0.38900000000000001</v>
      </c>
      <c r="V2452" s="85">
        <f t="shared" si="305"/>
        <v>1.0110000000000001</v>
      </c>
      <c r="W2452" s="1"/>
      <c r="X2452" s="1">
        <f t="shared" si="306"/>
        <v>6.7888888888888888</v>
      </c>
      <c r="Y2452" s="86">
        <v>24440</v>
      </c>
      <c r="Z2452" s="1">
        <v>0.19600000000000001</v>
      </c>
      <c r="AA2452" s="85">
        <f t="shared" si="307"/>
        <v>0.81800000000000006</v>
      </c>
      <c r="AB2452" s="1"/>
      <c r="AC2452" s="1">
        <f t="shared" si="308"/>
        <v>6.7888888888888888</v>
      </c>
      <c r="AD2452" s="86">
        <v>24440</v>
      </c>
      <c r="AE2452" s="1">
        <v>0.37669999999999998</v>
      </c>
      <c r="AF2452" s="85">
        <f t="shared" si="309"/>
        <v>0.99869999999999992</v>
      </c>
      <c r="AG2452" s="1"/>
      <c r="AH2452" s="1">
        <f t="shared" si="310"/>
        <v>6.7888888888888888</v>
      </c>
      <c r="AI2452" s="86">
        <v>24440</v>
      </c>
      <c r="AJ2452" s="1">
        <v>0.39779999999999999</v>
      </c>
      <c r="AK2452" s="85">
        <f t="shared" si="311"/>
        <v>1.0198</v>
      </c>
      <c r="AL2452" s="1"/>
    </row>
    <row r="2453" spans="19:38" x14ac:dyDescent="0.25">
      <c r="S2453" s="1">
        <f t="shared" si="304"/>
        <v>6.791666666666667</v>
      </c>
      <c r="T2453" s="86">
        <v>24450</v>
      </c>
      <c r="U2453" s="85">
        <v>0.38900000000000001</v>
      </c>
      <c r="V2453" s="85">
        <f t="shared" si="305"/>
        <v>1.0110000000000001</v>
      </c>
      <c r="W2453" s="1"/>
      <c r="X2453" s="1">
        <f t="shared" si="306"/>
        <v>6.791666666666667</v>
      </c>
      <c r="Y2453" s="86">
        <v>24450</v>
      </c>
      <c r="Z2453" s="1">
        <v>0.19600000000000001</v>
      </c>
      <c r="AA2453" s="85">
        <f t="shared" si="307"/>
        <v>0.81800000000000006</v>
      </c>
      <c r="AB2453" s="1"/>
      <c r="AC2453" s="1">
        <f t="shared" si="308"/>
        <v>6.791666666666667</v>
      </c>
      <c r="AD2453" s="86">
        <v>24450</v>
      </c>
      <c r="AE2453" s="1">
        <v>0.37669999999999998</v>
      </c>
      <c r="AF2453" s="85">
        <f t="shared" si="309"/>
        <v>0.99869999999999992</v>
      </c>
      <c r="AG2453" s="1"/>
      <c r="AH2453" s="1">
        <f t="shared" si="310"/>
        <v>6.791666666666667</v>
      </c>
      <c r="AI2453" s="86">
        <v>24450</v>
      </c>
      <c r="AJ2453" s="1">
        <v>0.39779999999999999</v>
      </c>
      <c r="AK2453" s="85">
        <f t="shared" si="311"/>
        <v>1.0198</v>
      </c>
      <c r="AL2453" s="1"/>
    </row>
    <row r="2454" spans="19:38" x14ac:dyDescent="0.25">
      <c r="S2454" s="1">
        <f t="shared" si="304"/>
        <v>6.7944444444444443</v>
      </c>
      <c r="T2454" s="86">
        <v>24460</v>
      </c>
      <c r="U2454" s="85">
        <v>0.3891</v>
      </c>
      <c r="V2454" s="85">
        <f t="shared" si="305"/>
        <v>1.0110999999999999</v>
      </c>
      <c r="W2454" s="1"/>
      <c r="X2454" s="1">
        <f t="shared" si="306"/>
        <v>6.7944444444444443</v>
      </c>
      <c r="Y2454" s="86">
        <v>24460</v>
      </c>
      <c r="Z2454" s="1">
        <v>0.19600000000000001</v>
      </c>
      <c r="AA2454" s="85">
        <f t="shared" si="307"/>
        <v>0.81800000000000006</v>
      </c>
      <c r="AB2454" s="1"/>
      <c r="AC2454" s="1">
        <f t="shared" si="308"/>
        <v>6.7944444444444443</v>
      </c>
      <c r="AD2454" s="86">
        <v>24460</v>
      </c>
      <c r="AE2454" s="1">
        <v>0.37669999999999998</v>
      </c>
      <c r="AF2454" s="85">
        <f t="shared" si="309"/>
        <v>0.99869999999999992</v>
      </c>
      <c r="AG2454" s="1"/>
      <c r="AH2454" s="1">
        <f t="shared" si="310"/>
        <v>6.7944444444444443</v>
      </c>
      <c r="AI2454" s="86">
        <v>24460</v>
      </c>
      <c r="AJ2454" s="1">
        <v>0.39779999999999999</v>
      </c>
      <c r="AK2454" s="85">
        <f t="shared" si="311"/>
        <v>1.0198</v>
      </c>
      <c r="AL2454" s="1"/>
    </row>
    <row r="2455" spans="19:38" x14ac:dyDescent="0.25">
      <c r="S2455" s="1">
        <f t="shared" si="304"/>
        <v>6.7972222222222225</v>
      </c>
      <c r="T2455" s="86">
        <v>24470</v>
      </c>
      <c r="U2455" s="85">
        <v>0.3891</v>
      </c>
      <c r="V2455" s="85">
        <f t="shared" si="305"/>
        <v>1.0110999999999999</v>
      </c>
      <c r="W2455" s="1"/>
      <c r="X2455" s="1">
        <f t="shared" si="306"/>
        <v>6.7972222222222225</v>
      </c>
      <c r="Y2455" s="86">
        <v>24470</v>
      </c>
      <c r="Z2455" s="1">
        <v>0.19600000000000001</v>
      </c>
      <c r="AA2455" s="85">
        <f t="shared" si="307"/>
        <v>0.81800000000000006</v>
      </c>
      <c r="AB2455" s="1"/>
      <c r="AC2455" s="1">
        <f t="shared" si="308"/>
        <v>6.7972222222222225</v>
      </c>
      <c r="AD2455" s="86">
        <v>24470</v>
      </c>
      <c r="AE2455" s="1">
        <v>0.37669999999999998</v>
      </c>
      <c r="AF2455" s="85">
        <f t="shared" si="309"/>
        <v>0.99869999999999992</v>
      </c>
      <c r="AG2455" s="1"/>
      <c r="AH2455" s="1">
        <f t="shared" si="310"/>
        <v>6.7972222222222225</v>
      </c>
      <c r="AI2455" s="86">
        <v>24470</v>
      </c>
      <c r="AJ2455" s="1">
        <v>0.39779999999999999</v>
      </c>
      <c r="AK2455" s="85">
        <f t="shared" si="311"/>
        <v>1.0198</v>
      </c>
      <c r="AL2455" s="1"/>
    </row>
    <row r="2456" spans="19:38" x14ac:dyDescent="0.25">
      <c r="S2456" s="1">
        <f t="shared" si="304"/>
        <v>6.8</v>
      </c>
      <c r="T2456" s="86">
        <v>24480</v>
      </c>
      <c r="U2456" s="85">
        <v>0.3891</v>
      </c>
      <c r="V2456" s="85">
        <f t="shared" si="305"/>
        <v>1.0110999999999999</v>
      </c>
      <c r="W2456" s="1"/>
      <c r="X2456" s="1">
        <f t="shared" si="306"/>
        <v>6.8</v>
      </c>
      <c r="Y2456" s="86">
        <v>24480</v>
      </c>
      <c r="Z2456" s="1">
        <v>0.19600000000000001</v>
      </c>
      <c r="AA2456" s="85">
        <f t="shared" si="307"/>
        <v>0.81800000000000006</v>
      </c>
      <c r="AB2456" s="1"/>
      <c r="AC2456" s="1">
        <f t="shared" si="308"/>
        <v>6.8</v>
      </c>
      <c r="AD2456" s="86">
        <v>24480</v>
      </c>
      <c r="AE2456" s="1">
        <v>0.37669999999999998</v>
      </c>
      <c r="AF2456" s="85">
        <f t="shared" si="309"/>
        <v>0.99869999999999992</v>
      </c>
      <c r="AG2456" s="1"/>
      <c r="AH2456" s="1">
        <f t="shared" si="310"/>
        <v>6.8</v>
      </c>
      <c r="AI2456" s="86">
        <v>24480</v>
      </c>
      <c r="AJ2456" s="1">
        <v>0.39779999999999999</v>
      </c>
      <c r="AK2456" s="85">
        <f t="shared" si="311"/>
        <v>1.0198</v>
      </c>
      <c r="AL2456" s="1"/>
    </row>
    <row r="2457" spans="19:38" x14ac:dyDescent="0.25">
      <c r="S2457" s="1">
        <f t="shared" si="304"/>
        <v>6.802777777777778</v>
      </c>
      <c r="T2457" s="86">
        <v>24490</v>
      </c>
      <c r="U2457" s="85">
        <v>0.3891</v>
      </c>
      <c r="V2457" s="85">
        <f t="shared" si="305"/>
        <v>1.0110999999999999</v>
      </c>
      <c r="W2457" s="1"/>
      <c r="X2457" s="1">
        <f t="shared" si="306"/>
        <v>6.802777777777778</v>
      </c>
      <c r="Y2457" s="86">
        <v>24490</v>
      </c>
      <c r="Z2457" s="1">
        <v>0.19600000000000001</v>
      </c>
      <c r="AA2457" s="85">
        <f t="shared" si="307"/>
        <v>0.81800000000000006</v>
      </c>
      <c r="AB2457" s="1"/>
      <c r="AC2457" s="1">
        <f t="shared" si="308"/>
        <v>6.802777777777778</v>
      </c>
      <c r="AD2457" s="86">
        <v>24490</v>
      </c>
      <c r="AE2457" s="1">
        <v>0.37669999999999998</v>
      </c>
      <c r="AF2457" s="85">
        <f t="shared" si="309"/>
        <v>0.99869999999999992</v>
      </c>
      <c r="AG2457" s="1"/>
      <c r="AH2457" s="1">
        <f t="shared" si="310"/>
        <v>6.802777777777778</v>
      </c>
      <c r="AI2457" s="86">
        <v>24490</v>
      </c>
      <c r="AJ2457" s="1">
        <v>0.39779999999999999</v>
      </c>
      <c r="AK2457" s="85">
        <f t="shared" si="311"/>
        <v>1.0198</v>
      </c>
      <c r="AL2457" s="1"/>
    </row>
    <row r="2458" spans="19:38" x14ac:dyDescent="0.25">
      <c r="S2458" s="1">
        <f t="shared" si="304"/>
        <v>6.8055555555555554</v>
      </c>
      <c r="T2458" s="86">
        <v>24500</v>
      </c>
      <c r="U2458" s="85">
        <v>0.3891</v>
      </c>
      <c r="V2458" s="85">
        <f t="shared" si="305"/>
        <v>1.0110999999999999</v>
      </c>
      <c r="W2458" s="1"/>
      <c r="X2458" s="1">
        <f t="shared" si="306"/>
        <v>6.8055555555555554</v>
      </c>
      <c r="Y2458" s="86">
        <v>24500</v>
      </c>
      <c r="Z2458" s="1">
        <v>0.19600000000000001</v>
      </c>
      <c r="AA2458" s="85">
        <f t="shared" si="307"/>
        <v>0.81800000000000006</v>
      </c>
      <c r="AB2458" s="1"/>
      <c r="AC2458" s="1">
        <f t="shared" si="308"/>
        <v>6.8055555555555554</v>
      </c>
      <c r="AD2458" s="86">
        <v>24500</v>
      </c>
      <c r="AE2458" s="1">
        <v>0.37669999999999998</v>
      </c>
      <c r="AF2458" s="85">
        <f t="shared" si="309"/>
        <v>0.99869999999999992</v>
      </c>
      <c r="AG2458" s="1"/>
      <c r="AH2458" s="1">
        <f t="shared" si="310"/>
        <v>6.8055555555555554</v>
      </c>
      <c r="AI2458" s="86">
        <v>24500</v>
      </c>
      <c r="AJ2458" s="1">
        <v>0.39779999999999999</v>
      </c>
      <c r="AK2458" s="85">
        <f t="shared" si="311"/>
        <v>1.0198</v>
      </c>
      <c r="AL2458" s="1"/>
    </row>
    <row r="2459" spans="19:38" x14ac:dyDescent="0.25">
      <c r="S2459" s="1">
        <f t="shared" si="304"/>
        <v>6.8083333333333336</v>
      </c>
      <c r="T2459" s="86">
        <v>24510</v>
      </c>
      <c r="U2459" s="85">
        <v>0.3891</v>
      </c>
      <c r="V2459" s="85">
        <f t="shared" si="305"/>
        <v>1.0110999999999999</v>
      </c>
      <c r="W2459" s="1"/>
      <c r="X2459" s="1">
        <f t="shared" si="306"/>
        <v>6.8083333333333336</v>
      </c>
      <c r="Y2459" s="86">
        <v>24510</v>
      </c>
      <c r="Z2459" s="1">
        <v>0.19600000000000001</v>
      </c>
      <c r="AA2459" s="85">
        <f t="shared" si="307"/>
        <v>0.81800000000000006</v>
      </c>
      <c r="AB2459" s="1"/>
      <c r="AC2459" s="1">
        <f t="shared" si="308"/>
        <v>6.8083333333333336</v>
      </c>
      <c r="AD2459" s="86">
        <v>24510</v>
      </c>
      <c r="AE2459" s="1">
        <v>0.37669999999999998</v>
      </c>
      <c r="AF2459" s="85">
        <f t="shared" si="309"/>
        <v>0.99869999999999992</v>
      </c>
      <c r="AG2459" s="1"/>
      <c r="AH2459" s="1">
        <f t="shared" si="310"/>
        <v>6.8083333333333336</v>
      </c>
      <c r="AI2459" s="86">
        <v>24510</v>
      </c>
      <c r="AJ2459" s="1">
        <v>0.39779999999999999</v>
      </c>
      <c r="AK2459" s="85">
        <f t="shared" si="311"/>
        <v>1.0198</v>
      </c>
      <c r="AL2459" s="1"/>
    </row>
    <row r="2460" spans="19:38" x14ac:dyDescent="0.25">
      <c r="S2460" s="1">
        <f t="shared" si="304"/>
        <v>6.8111111111111109</v>
      </c>
      <c r="T2460" s="86">
        <v>24520</v>
      </c>
      <c r="U2460" s="85">
        <v>0.3891</v>
      </c>
      <c r="V2460" s="85">
        <f t="shared" si="305"/>
        <v>1.0110999999999999</v>
      </c>
      <c r="W2460" s="1"/>
      <c r="X2460" s="1">
        <f t="shared" si="306"/>
        <v>6.8111111111111109</v>
      </c>
      <c r="Y2460" s="86">
        <v>24520</v>
      </c>
      <c r="Z2460" s="1">
        <v>0.19600000000000001</v>
      </c>
      <c r="AA2460" s="85">
        <f t="shared" si="307"/>
        <v>0.81800000000000006</v>
      </c>
      <c r="AB2460" s="1"/>
      <c r="AC2460" s="1">
        <f t="shared" si="308"/>
        <v>6.8111111111111109</v>
      </c>
      <c r="AD2460" s="86">
        <v>24520</v>
      </c>
      <c r="AE2460" s="1">
        <v>0.37669999999999998</v>
      </c>
      <c r="AF2460" s="85">
        <f t="shared" si="309"/>
        <v>0.99869999999999992</v>
      </c>
      <c r="AG2460" s="1"/>
      <c r="AH2460" s="1">
        <f t="shared" si="310"/>
        <v>6.8111111111111109</v>
      </c>
      <c r="AI2460" s="86">
        <v>24520</v>
      </c>
      <c r="AJ2460" s="1">
        <v>0.39779999999999999</v>
      </c>
      <c r="AK2460" s="85">
        <f t="shared" si="311"/>
        <v>1.0198</v>
      </c>
      <c r="AL2460" s="1"/>
    </row>
    <row r="2461" spans="19:38" x14ac:dyDescent="0.25">
      <c r="S2461" s="1">
        <f t="shared" si="304"/>
        <v>6.8138888888888891</v>
      </c>
      <c r="T2461" s="86">
        <v>24530</v>
      </c>
      <c r="U2461" s="85">
        <v>0.3891</v>
      </c>
      <c r="V2461" s="85">
        <f t="shared" si="305"/>
        <v>1.0110999999999999</v>
      </c>
      <c r="W2461" s="1"/>
      <c r="X2461" s="1">
        <f t="shared" si="306"/>
        <v>6.8138888888888891</v>
      </c>
      <c r="Y2461" s="86">
        <v>24530</v>
      </c>
      <c r="Z2461" s="1">
        <v>0.19600000000000001</v>
      </c>
      <c r="AA2461" s="85">
        <f t="shared" si="307"/>
        <v>0.81800000000000006</v>
      </c>
      <c r="AB2461" s="1"/>
      <c r="AC2461" s="1">
        <f t="shared" si="308"/>
        <v>6.8138888888888891</v>
      </c>
      <c r="AD2461" s="86">
        <v>24530</v>
      </c>
      <c r="AE2461" s="1">
        <v>0.37669999999999998</v>
      </c>
      <c r="AF2461" s="85">
        <f t="shared" si="309"/>
        <v>0.99869999999999992</v>
      </c>
      <c r="AG2461" s="1"/>
      <c r="AH2461" s="1">
        <f t="shared" si="310"/>
        <v>6.8138888888888891</v>
      </c>
      <c r="AI2461" s="86">
        <v>24530</v>
      </c>
      <c r="AJ2461" s="1">
        <v>0.3977</v>
      </c>
      <c r="AK2461" s="85">
        <f t="shared" si="311"/>
        <v>1.0197000000000001</v>
      </c>
      <c r="AL2461" s="1"/>
    </row>
    <row r="2462" spans="19:38" x14ac:dyDescent="0.25">
      <c r="S2462" s="1">
        <f t="shared" si="304"/>
        <v>6.8166666666666664</v>
      </c>
      <c r="T2462" s="86">
        <v>24540</v>
      </c>
      <c r="U2462" s="85">
        <v>0.3891</v>
      </c>
      <c r="V2462" s="85">
        <f t="shared" si="305"/>
        <v>1.0110999999999999</v>
      </c>
      <c r="W2462" s="1"/>
      <c r="X2462" s="1">
        <f t="shared" si="306"/>
        <v>6.8166666666666664</v>
      </c>
      <c r="Y2462" s="86">
        <v>24540</v>
      </c>
      <c r="Z2462" s="1">
        <v>0.19600000000000001</v>
      </c>
      <c r="AA2462" s="85">
        <f t="shared" si="307"/>
        <v>0.81800000000000006</v>
      </c>
      <c r="AB2462" s="1"/>
      <c r="AC2462" s="1">
        <f t="shared" si="308"/>
        <v>6.8166666666666664</v>
      </c>
      <c r="AD2462" s="86">
        <v>24540</v>
      </c>
      <c r="AE2462" s="1">
        <v>0.37669999999999998</v>
      </c>
      <c r="AF2462" s="85">
        <f t="shared" si="309"/>
        <v>0.99869999999999992</v>
      </c>
      <c r="AG2462" s="1"/>
      <c r="AH2462" s="1">
        <f t="shared" si="310"/>
        <v>6.8166666666666664</v>
      </c>
      <c r="AI2462" s="86">
        <v>24540</v>
      </c>
      <c r="AJ2462" s="1">
        <v>0.3977</v>
      </c>
      <c r="AK2462" s="85">
        <f t="shared" si="311"/>
        <v>1.0197000000000001</v>
      </c>
      <c r="AL2462" s="1"/>
    </row>
    <row r="2463" spans="19:38" x14ac:dyDescent="0.25">
      <c r="S2463" s="1">
        <f t="shared" si="304"/>
        <v>6.8194444444444446</v>
      </c>
      <c r="T2463" s="86">
        <v>24550</v>
      </c>
      <c r="U2463" s="85">
        <v>0.3891</v>
      </c>
      <c r="V2463" s="85">
        <f t="shared" si="305"/>
        <v>1.0110999999999999</v>
      </c>
      <c r="W2463" s="1"/>
      <c r="X2463" s="1">
        <f t="shared" si="306"/>
        <v>6.8194444444444446</v>
      </c>
      <c r="Y2463" s="86">
        <v>24550</v>
      </c>
      <c r="Z2463" s="1">
        <v>0.19600000000000001</v>
      </c>
      <c r="AA2463" s="85">
        <f t="shared" si="307"/>
        <v>0.81800000000000006</v>
      </c>
      <c r="AB2463" s="1"/>
      <c r="AC2463" s="1">
        <f t="shared" si="308"/>
        <v>6.8194444444444446</v>
      </c>
      <c r="AD2463" s="86">
        <v>24550</v>
      </c>
      <c r="AE2463" s="1">
        <v>0.37669999999999998</v>
      </c>
      <c r="AF2463" s="85">
        <f t="shared" si="309"/>
        <v>0.99869999999999992</v>
      </c>
      <c r="AG2463" s="1"/>
      <c r="AH2463" s="1">
        <f t="shared" si="310"/>
        <v>6.8194444444444446</v>
      </c>
      <c r="AI2463" s="86">
        <v>24550</v>
      </c>
      <c r="AJ2463" s="1">
        <v>0.3977</v>
      </c>
      <c r="AK2463" s="85">
        <f t="shared" si="311"/>
        <v>1.0197000000000001</v>
      </c>
      <c r="AL2463" s="1"/>
    </row>
    <row r="2464" spans="19:38" x14ac:dyDescent="0.25">
      <c r="S2464" s="1">
        <f t="shared" si="304"/>
        <v>6.822222222222222</v>
      </c>
      <c r="T2464" s="86">
        <v>24560</v>
      </c>
      <c r="U2464" s="85">
        <v>0.3891</v>
      </c>
      <c r="V2464" s="85">
        <f t="shared" si="305"/>
        <v>1.0110999999999999</v>
      </c>
      <c r="W2464" s="1"/>
      <c r="X2464" s="1">
        <f t="shared" si="306"/>
        <v>6.822222222222222</v>
      </c>
      <c r="Y2464" s="86">
        <v>24560</v>
      </c>
      <c r="Z2464" s="1">
        <v>0.19600000000000001</v>
      </c>
      <c r="AA2464" s="85">
        <f t="shared" si="307"/>
        <v>0.81800000000000006</v>
      </c>
      <c r="AB2464" s="1"/>
      <c r="AC2464" s="1">
        <f t="shared" si="308"/>
        <v>6.822222222222222</v>
      </c>
      <c r="AD2464" s="86">
        <v>24560</v>
      </c>
      <c r="AE2464" s="1">
        <v>0.37669999999999998</v>
      </c>
      <c r="AF2464" s="85">
        <f t="shared" si="309"/>
        <v>0.99869999999999992</v>
      </c>
      <c r="AG2464" s="1"/>
      <c r="AH2464" s="1">
        <f t="shared" si="310"/>
        <v>6.822222222222222</v>
      </c>
      <c r="AI2464" s="86">
        <v>24560</v>
      </c>
      <c r="AJ2464" s="1">
        <v>0.3977</v>
      </c>
      <c r="AK2464" s="85">
        <f t="shared" si="311"/>
        <v>1.0197000000000001</v>
      </c>
      <c r="AL2464" s="1"/>
    </row>
    <row r="2465" spans="19:38" x14ac:dyDescent="0.25">
      <c r="S2465" s="1">
        <f t="shared" si="304"/>
        <v>6.8250000000000002</v>
      </c>
      <c r="T2465" s="86">
        <v>24570</v>
      </c>
      <c r="U2465" s="85">
        <v>0.38919999999999999</v>
      </c>
      <c r="V2465" s="85">
        <f t="shared" si="305"/>
        <v>1.0112000000000001</v>
      </c>
      <c r="W2465" s="1"/>
      <c r="X2465" s="1">
        <f t="shared" si="306"/>
        <v>6.8250000000000002</v>
      </c>
      <c r="Y2465" s="86">
        <v>24570</v>
      </c>
      <c r="Z2465" s="1">
        <v>0.19600000000000001</v>
      </c>
      <c r="AA2465" s="85">
        <f t="shared" si="307"/>
        <v>0.81800000000000006</v>
      </c>
      <c r="AB2465" s="1"/>
      <c r="AC2465" s="1">
        <f t="shared" si="308"/>
        <v>6.8250000000000002</v>
      </c>
      <c r="AD2465" s="86">
        <v>24570</v>
      </c>
      <c r="AE2465" s="1">
        <v>0.37669999999999998</v>
      </c>
      <c r="AF2465" s="85">
        <f t="shared" si="309"/>
        <v>0.99869999999999992</v>
      </c>
      <c r="AG2465" s="1"/>
      <c r="AH2465" s="1">
        <f t="shared" si="310"/>
        <v>6.8250000000000002</v>
      </c>
      <c r="AI2465" s="86">
        <v>24570</v>
      </c>
      <c r="AJ2465" s="1">
        <v>0.3977</v>
      </c>
      <c r="AK2465" s="85">
        <f t="shared" si="311"/>
        <v>1.0197000000000001</v>
      </c>
      <c r="AL2465" s="1"/>
    </row>
    <row r="2466" spans="19:38" x14ac:dyDescent="0.25">
      <c r="S2466" s="1">
        <f t="shared" si="304"/>
        <v>6.8277777777777775</v>
      </c>
      <c r="T2466" s="86">
        <v>24580</v>
      </c>
      <c r="U2466" s="85">
        <v>0.38919999999999999</v>
      </c>
      <c r="V2466" s="85">
        <f t="shared" si="305"/>
        <v>1.0112000000000001</v>
      </c>
      <c r="W2466" s="1"/>
      <c r="X2466" s="1">
        <f t="shared" si="306"/>
        <v>6.8277777777777775</v>
      </c>
      <c r="Y2466" s="86">
        <v>24580</v>
      </c>
      <c r="Z2466" s="1">
        <v>0.19589999999999999</v>
      </c>
      <c r="AA2466" s="85">
        <f t="shared" si="307"/>
        <v>0.81789999999999996</v>
      </c>
      <c r="AB2466" s="1"/>
      <c r="AC2466" s="1">
        <f t="shared" si="308"/>
        <v>6.8277777777777775</v>
      </c>
      <c r="AD2466" s="86">
        <v>24580</v>
      </c>
      <c r="AE2466" s="1">
        <v>0.37669999999999998</v>
      </c>
      <c r="AF2466" s="85">
        <f t="shared" si="309"/>
        <v>0.99869999999999992</v>
      </c>
      <c r="AG2466" s="1"/>
      <c r="AH2466" s="1">
        <f t="shared" si="310"/>
        <v>6.8277777777777775</v>
      </c>
      <c r="AI2466" s="86">
        <v>24580</v>
      </c>
      <c r="AJ2466" s="1">
        <v>0.3977</v>
      </c>
      <c r="AK2466" s="85">
        <f t="shared" si="311"/>
        <v>1.0197000000000001</v>
      </c>
      <c r="AL2466" s="1"/>
    </row>
    <row r="2467" spans="19:38" x14ac:dyDescent="0.25">
      <c r="S2467" s="1">
        <f t="shared" si="304"/>
        <v>6.8305555555555557</v>
      </c>
      <c r="T2467" s="86">
        <v>24590</v>
      </c>
      <c r="U2467" s="85">
        <v>0.38919999999999999</v>
      </c>
      <c r="V2467" s="85">
        <f t="shared" si="305"/>
        <v>1.0112000000000001</v>
      </c>
      <c r="W2467" s="1"/>
      <c r="X2467" s="1">
        <f t="shared" si="306"/>
        <v>6.8305555555555557</v>
      </c>
      <c r="Y2467" s="86">
        <v>24590</v>
      </c>
      <c r="Z2467" s="1">
        <v>0.19589999999999999</v>
      </c>
      <c r="AA2467" s="85">
        <f t="shared" si="307"/>
        <v>0.81789999999999996</v>
      </c>
      <c r="AB2467" s="1"/>
      <c r="AC2467" s="1">
        <f t="shared" si="308"/>
        <v>6.8305555555555557</v>
      </c>
      <c r="AD2467" s="86">
        <v>24590</v>
      </c>
      <c r="AE2467" s="1">
        <v>0.37669999999999998</v>
      </c>
      <c r="AF2467" s="85">
        <f t="shared" si="309"/>
        <v>0.99869999999999992</v>
      </c>
      <c r="AG2467" s="1"/>
      <c r="AH2467" s="1">
        <f t="shared" si="310"/>
        <v>6.8305555555555557</v>
      </c>
      <c r="AI2467" s="86">
        <v>24590</v>
      </c>
      <c r="AJ2467" s="1">
        <v>0.3977</v>
      </c>
      <c r="AK2467" s="85">
        <f t="shared" si="311"/>
        <v>1.0197000000000001</v>
      </c>
      <c r="AL2467" s="1"/>
    </row>
    <row r="2468" spans="19:38" x14ac:dyDescent="0.25">
      <c r="S2468" s="1">
        <f t="shared" si="304"/>
        <v>6.833333333333333</v>
      </c>
      <c r="T2468" s="86">
        <v>24600</v>
      </c>
      <c r="U2468" s="85">
        <v>0.38919999999999999</v>
      </c>
      <c r="V2468" s="85">
        <f t="shared" si="305"/>
        <v>1.0112000000000001</v>
      </c>
      <c r="W2468" s="1"/>
      <c r="X2468" s="1">
        <f t="shared" si="306"/>
        <v>6.833333333333333</v>
      </c>
      <c r="Y2468" s="86">
        <v>24600</v>
      </c>
      <c r="Z2468" s="1">
        <v>0.19589999999999999</v>
      </c>
      <c r="AA2468" s="85">
        <f t="shared" si="307"/>
        <v>0.81789999999999996</v>
      </c>
      <c r="AB2468" s="1"/>
      <c r="AC2468" s="1">
        <f t="shared" si="308"/>
        <v>6.833333333333333</v>
      </c>
      <c r="AD2468" s="86">
        <v>24600</v>
      </c>
      <c r="AE2468" s="1">
        <v>0.37669999999999998</v>
      </c>
      <c r="AF2468" s="85">
        <f t="shared" si="309"/>
        <v>0.99869999999999992</v>
      </c>
      <c r="AG2468" s="1"/>
      <c r="AH2468" s="1">
        <f t="shared" si="310"/>
        <v>6.833333333333333</v>
      </c>
      <c r="AI2468" s="86">
        <v>24600</v>
      </c>
      <c r="AJ2468" s="1">
        <v>0.3977</v>
      </c>
      <c r="AK2468" s="85">
        <f t="shared" si="311"/>
        <v>1.0197000000000001</v>
      </c>
      <c r="AL2468" s="1"/>
    </row>
    <row r="2469" spans="19:38" x14ac:dyDescent="0.25">
      <c r="S2469" s="1">
        <f t="shared" si="304"/>
        <v>6.8361111111111112</v>
      </c>
      <c r="T2469" s="86">
        <v>24610</v>
      </c>
      <c r="U2469" s="85">
        <v>0.38919999999999999</v>
      </c>
      <c r="V2469" s="85">
        <f t="shared" si="305"/>
        <v>1.0112000000000001</v>
      </c>
      <c r="W2469" s="1"/>
      <c r="X2469" s="1">
        <f t="shared" si="306"/>
        <v>6.8361111111111112</v>
      </c>
      <c r="Y2469" s="86">
        <v>24610</v>
      </c>
      <c r="Z2469" s="1">
        <v>0.19589999999999999</v>
      </c>
      <c r="AA2469" s="85">
        <f t="shared" si="307"/>
        <v>0.81789999999999996</v>
      </c>
      <c r="AB2469" s="1"/>
      <c r="AC2469" s="1">
        <f t="shared" si="308"/>
        <v>6.8361111111111112</v>
      </c>
      <c r="AD2469" s="86">
        <v>24610</v>
      </c>
      <c r="AE2469" s="1">
        <v>0.37669999999999998</v>
      </c>
      <c r="AF2469" s="85">
        <f t="shared" si="309"/>
        <v>0.99869999999999992</v>
      </c>
      <c r="AG2469" s="1"/>
      <c r="AH2469" s="1">
        <f t="shared" si="310"/>
        <v>6.8361111111111112</v>
      </c>
      <c r="AI2469" s="86">
        <v>24610</v>
      </c>
      <c r="AJ2469" s="1">
        <v>0.3977</v>
      </c>
      <c r="AK2469" s="85">
        <f t="shared" si="311"/>
        <v>1.0197000000000001</v>
      </c>
      <c r="AL2469" s="1"/>
    </row>
    <row r="2470" spans="19:38" x14ac:dyDescent="0.25">
      <c r="S2470" s="1">
        <f t="shared" si="304"/>
        <v>6.8388888888888886</v>
      </c>
      <c r="T2470" s="86">
        <v>24620</v>
      </c>
      <c r="U2470" s="85">
        <v>0.38919999999999999</v>
      </c>
      <c r="V2470" s="85">
        <f t="shared" si="305"/>
        <v>1.0112000000000001</v>
      </c>
      <c r="W2470" s="1"/>
      <c r="X2470" s="1">
        <f t="shared" si="306"/>
        <v>6.8388888888888886</v>
      </c>
      <c r="Y2470" s="86">
        <v>24620</v>
      </c>
      <c r="Z2470" s="1">
        <v>0.19589999999999999</v>
      </c>
      <c r="AA2470" s="85">
        <f t="shared" si="307"/>
        <v>0.81789999999999996</v>
      </c>
      <c r="AB2470" s="1"/>
      <c r="AC2470" s="1">
        <f t="shared" si="308"/>
        <v>6.8388888888888886</v>
      </c>
      <c r="AD2470" s="86">
        <v>24620</v>
      </c>
      <c r="AE2470" s="1">
        <v>0.37669999999999998</v>
      </c>
      <c r="AF2470" s="85">
        <f t="shared" si="309"/>
        <v>0.99869999999999992</v>
      </c>
      <c r="AG2470" s="1"/>
      <c r="AH2470" s="1">
        <f t="shared" si="310"/>
        <v>6.8388888888888886</v>
      </c>
      <c r="AI2470" s="86">
        <v>24620</v>
      </c>
      <c r="AJ2470" s="1">
        <v>0.39760000000000001</v>
      </c>
      <c r="AK2470" s="85">
        <f t="shared" si="311"/>
        <v>1.0196000000000001</v>
      </c>
      <c r="AL2470" s="1"/>
    </row>
    <row r="2471" spans="19:38" x14ac:dyDescent="0.25">
      <c r="S2471" s="1">
        <f t="shared" si="304"/>
        <v>6.8416666666666668</v>
      </c>
      <c r="T2471" s="86">
        <v>24630</v>
      </c>
      <c r="U2471" s="85">
        <v>0.38919999999999999</v>
      </c>
      <c r="V2471" s="85">
        <f t="shared" si="305"/>
        <v>1.0112000000000001</v>
      </c>
      <c r="W2471" s="1"/>
      <c r="X2471" s="1">
        <f t="shared" si="306"/>
        <v>6.8416666666666668</v>
      </c>
      <c r="Y2471" s="86">
        <v>24630</v>
      </c>
      <c r="Z2471" s="1">
        <v>0.19589999999999999</v>
      </c>
      <c r="AA2471" s="85">
        <f t="shared" si="307"/>
        <v>0.81789999999999996</v>
      </c>
      <c r="AB2471" s="1"/>
      <c r="AC2471" s="1">
        <f t="shared" si="308"/>
        <v>6.8416666666666668</v>
      </c>
      <c r="AD2471" s="86">
        <v>24630</v>
      </c>
      <c r="AE2471" s="1">
        <v>0.37669999999999998</v>
      </c>
      <c r="AF2471" s="85">
        <f t="shared" si="309"/>
        <v>0.99869999999999992</v>
      </c>
      <c r="AG2471" s="1"/>
      <c r="AH2471" s="1">
        <f t="shared" si="310"/>
        <v>6.8416666666666668</v>
      </c>
      <c r="AI2471" s="86">
        <v>24630</v>
      </c>
      <c r="AJ2471" s="1">
        <v>0.39760000000000001</v>
      </c>
      <c r="AK2471" s="85">
        <f t="shared" si="311"/>
        <v>1.0196000000000001</v>
      </c>
      <c r="AL2471" s="1"/>
    </row>
    <row r="2472" spans="19:38" x14ac:dyDescent="0.25">
      <c r="S2472" s="1">
        <f t="shared" si="304"/>
        <v>6.8444444444444441</v>
      </c>
      <c r="T2472" s="86">
        <v>24640</v>
      </c>
      <c r="U2472" s="85">
        <v>0.38919999999999999</v>
      </c>
      <c r="V2472" s="85">
        <f t="shared" si="305"/>
        <v>1.0112000000000001</v>
      </c>
      <c r="W2472" s="1"/>
      <c r="X2472" s="1">
        <f t="shared" si="306"/>
        <v>6.8444444444444441</v>
      </c>
      <c r="Y2472" s="86">
        <v>24640</v>
      </c>
      <c r="Z2472" s="1">
        <v>0.19589999999999999</v>
      </c>
      <c r="AA2472" s="85">
        <f t="shared" si="307"/>
        <v>0.81789999999999996</v>
      </c>
      <c r="AB2472" s="1"/>
      <c r="AC2472" s="1">
        <f t="shared" si="308"/>
        <v>6.8444444444444441</v>
      </c>
      <c r="AD2472" s="86">
        <v>24640</v>
      </c>
      <c r="AE2472" s="1">
        <v>0.37669999999999998</v>
      </c>
      <c r="AF2472" s="85">
        <f t="shared" si="309"/>
        <v>0.99869999999999992</v>
      </c>
      <c r="AG2472" s="1"/>
      <c r="AH2472" s="1">
        <f t="shared" si="310"/>
        <v>6.8444444444444441</v>
      </c>
      <c r="AI2472" s="86">
        <v>24640</v>
      </c>
      <c r="AJ2472" s="1">
        <v>0.39760000000000001</v>
      </c>
      <c r="AK2472" s="85">
        <f t="shared" si="311"/>
        <v>1.0196000000000001</v>
      </c>
      <c r="AL2472" s="1"/>
    </row>
    <row r="2473" spans="19:38" x14ac:dyDescent="0.25">
      <c r="S2473" s="1">
        <f t="shared" si="304"/>
        <v>6.8472222222222223</v>
      </c>
      <c r="T2473" s="86">
        <v>24650</v>
      </c>
      <c r="U2473" s="85">
        <v>0.38919999999999999</v>
      </c>
      <c r="V2473" s="85">
        <f t="shared" si="305"/>
        <v>1.0112000000000001</v>
      </c>
      <c r="W2473" s="1"/>
      <c r="X2473" s="1">
        <f t="shared" si="306"/>
        <v>6.8472222222222223</v>
      </c>
      <c r="Y2473" s="86">
        <v>24650</v>
      </c>
      <c r="Z2473" s="1">
        <v>0.19589999999999999</v>
      </c>
      <c r="AA2473" s="85">
        <f t="shared" si="307"/>
        <v>0.81789999999999996</v>
      </c>
      <c r="AB2473" s="1"/>
      <c r="AC2473" s="1">
        <f t="shared" si="308"/>
        <v>6.8472222222222223</v>
      </c>
      <c r="AD2473" s="86">
        <v>24650</v>
      </c>
      <c r="AE2473" s="1">
        <v>0.37669999999999998</v>
      </c>
      <c r="AF2473" s="85">
        <f t="shared" si="309"/>
        <v>0.99869999999999992</v>
      </c>
      <c r="AG2473" s="1"/>
      <c r="AH2473" s="1">
        <f t="shared" si="310"/>
        <v>6.8472222222222223</v>
      </c>
      <c r="AI2473" s="86">
        <v>24650</v>
      </c>
      <c r="AJ2473" s="1">
        <v>0.39760000000000001</v>
      </c>
      <c r="AK2473" s="85">
        <f t="shared" si="311"/>
        <v>1.0196000000000001</v>
      </c>
      <c r="AL2473" s="1"/>
    </row>
    <row r="2474" spans="19:38" x14ac:dyDescent="0.25">
      <c r="S2474" s="1">
        <f t="shared" si="304"/>
        <v>6.85</v>
      </c>
      <c r="T2474" s="86">
        <v>24660</v>
      </c>
      <c r="U2474" s="85">
        <v>0.38919999999999999</v>
      </c>
      <c r="V2474" s="85">
        <f t="shared" si="305"/>
        <v>1.0112000000000001</v>
      </c>
      <c r="W2474" s="1"/>
      <c r="X2474" s="1">
        <f t="shared" si="306"/>
        <v>6.85</v>
      </c>
      <c r="Y2474" s="86">
        <v>24660</v>
      </c>
      <c r="Z2474" s="1">
        <v>0.19589999999999999</v>
      </c>
      <c r="AA2474" s="85">
        <f t="shared" si="307"/>
        <v>0.81789999999999996</v>
      </c>
      <c r="AB2474" s="1"/>
      <c r="AC2474" s="1">
        <f t="shared" si="308"/>
        <v>6.85</v>
      </c>
      <c r="AD2474" s="86">
        <v>24660</v>
      </c>
      <c r="AE2474" s="1">
        <v>0.37669999999999998</v>
      </c>
      <c r="AF2474" s="85">
        <f t="shared" si="309"/>
        <v>0.99869999999999992</v>
      </c>
      <c r="AG2474" s="1"/>
      <c r="AH2474" s="1">
        <f t="shared" si="310"/>
        <v>6.85</v>
      </c>
      <c r="AI2474" s="86">
        <v>24660</v>
      </c>
      <c r="AJ2474" s="1">
        <v>0.39760000000000001</v>
      </c>
      <c r="AK2474" s="85">
        <f t="shared" si="311"/>
        <v>1.0196000000000001</v>
      </c>
      <c r="AL2474" s="1"/>
    </row>
    <row r="2475" spans="19:38" x14ac:dyDescent="0.25">
      <c r="S2475" s="1">
        <f t="shared" si="304"/>
        <v>6.8527777777777779</v>
      </c>
      <c r="T2475" s="86">
        <v>24670</v>
      </c>
      <c r="U2475" s="85">
        <v>0.38919999999999999</v>
      </c>
      <c r="V2475" s="85">
        <f t="shared" si="305"/>
        <v>1.0112000000000001</v>
      </c>
      <c r="W2475" s="1"/>
      <c r="X2475" s="1">
        <f t="shared" si="306"/>
        <v>6.8527777777777779</v>
      </c>
      <c r="Y2475" s="86">
        <v>24670</v>
      </c>
      <c r="Z2475" s="1">
        <v>0.19589999999999999</v>
      </c>
      <c r="AA2475" s="85">
        <f t="shared" si="307"/>
        <v>0.81789999999999996</v>
      </c>
      <c r="AB2475" s="1"/>
      <c r="AC2475" s="1">
        <f t="shared" si="308"/>
        <v>6.8527777777777779</v>
      </c>
      <c r="AD2475" s="86">
        <v>24670</v>
      </c>
      <c r="AE2475" s="1">
        <v>0.37669999999999998</v>
      </c>
      <c r="AF2475" s="85">
        <f t="shared" si="309"/>
        <v>0.99869999999999992</v>
      </c>
      <c r="AG2475" s="1"/>
      <c r="AH2475" s="1">
        <f t="shared" si="310"/>
        <v>6.8527777777777779</v>
      </c>
      <c r="AI2475" s="86">
        <v>24670</v>
      </c>
      <c r="AJ2475" s="1">
        <v>0.39760000000000001</v>
      </c>
      <c r="AK2475" s="85">
        <f t="shared" si="311"/>
        <v>1.0196000000000001</v>
      </c>
      <c r="AL2475" s="1"/>
    </row>
    <row r="2476" spans="19:38" x14ac:dyDescent="0.25">
      <c r="S2476" s="1">
        <f t="shared" si="304"/>
        <v>6.8555555555555552</v>
      </c>
      <c r="T2476" s="86">
        <v>24680</v>
      </c>
      <c r="U2476" s="85">
        <v>0.38929999999999998</v>
      </c>
      <c r="V2476" s="85">
        <f t="shared" si="305"/>
        <v>1.0112999999999999</v>
      </c>
      <c r="W2476" s="1"/>
      <c r="X2476" s="1">
        <f t="shared" si="306"/>
        <v>6.8555555555555552</v>
      </c>
      <c r="Y2476" s="86">
        <v>24680</v>
      </c>
      <c r="Z2476" s="1">
        <v>0.19589999999999999</v>
      </c>
      <c r="AA2476" s="85">
        <f t="shared" si="307"/>
        <v>0.81789999999999996</v>
      </c>
      <c r="AB2476" s="1"/>
      <c r="AC2476" s="1">
        <f t="shared" si="308"/>
        <v>6.8555555555555552</v>
      </c>
      <c r="AD2476" s="86">
        <v>24680</v>
      </c>
      <c r="AE2476" s="1">
        <v>0.37669999999999998</v>
      </c>
      <c r="AF2476" s="85">
        <f t="shared" si="309"/>
        <v>0.99869999999999992</v>
      </c>
      <c r="AG2476" s="1"/>
      <c r="AH2476" s="1">
        <f t="shared" si="310"/>
        <v>6.8555555555555552</v>
      </c>
      <c r="AI2476" s="86">
        <v>24680</v>
      </c>
      <c r="AJ2476" s="1">
        <v>0.39760000000000001</v>
      </c>
      <c r="AK2476" s="85">
        <f t="shared" si="311"/>
        <v>1.0196000000000001</v>
      </c>
      <c r="AL2476" s="1"/>
    </row>
    <row r="2477" spans="19:38" x14ac:dyDescent="0.25">
      <c r="S2477" s="1">
        <f t="shared" si="304"/>
        <v>6.8583333333333334</v>
      </c>
      <c r="T2477" s="86">
        <v>24690</v>
      </c>
      <c r="U2477" s="85">
        <v>0.38929999999999998</v>
      </c>
      <c r="V2477" s="85">
        <f t="shared" si="305"/>
        <v>1.0112999999999999</v>
      </c>
      <c r="W2477" s="1"/>
      <c r="X2477" s="1">
        <f t="shared" si="306"/>
        <v>6.8583333333333334</v>
      </c>
      <c r="Y2477" s="86">
        <v>24690</v>
      </c>
      <c r="Z2477" s="1">
        <v>0.19589999999999999</v>
      </c>
      <c r="AA2477" s="85">
        <f t="shared" si="307"/>
        <v>0.81789999999999996</v>
      </c>
      <c r="AB2477" s="1"/>
      <c r="AC2477" s="1">
        <f t="shared" si="308"/>
        <v>6.8583333333333334</v>
      </c>
      <c r="AD2477" s="86">
        <v>24690</v>
      </c>
      <c r="AE2477" s="1">
        <v>0.37669999999999998</v>
      </c>
      <c r="AF2477" s="85">
        <f t="shared" si="309"/>
        <v>0.99869999999999992</v>
      </c>
      <c r="AG2477" s="1"/>
      <c r="AH2477" s="1">
        <f t="shared" si="310"/>
        <v>6.8583333333333334</v>
      </c>
      <c r="AI2477" s="86">
        <v>24690</v>
      </c>
      <c r="AJ2477" s="1">
        <v>0.39760000000000001</v>
      </c>
      <c r="AK2477" s="85">
        <f t="shared" si="311"/>
        <v>1.0196000000000001</v>
      </c>
      <c r="AL2477" s="1"/>
    </row>
    <row r="2478" spans="19:38" x14ac:dyDescent="0.25">
      <c r="S2478" s="1">
        <f t="shared" si="304"/>
        <v>6.8611111111111107</v>
      </c>
      <c r="T2478" s="86">
        <v>24700</v>
      </c>
      <c r="U2478" s="85">
        <v>0.38929999999999998</v>
      </c>
      <c r="V2478" s="85">
        <f t="shared" si="305"/>
        <v>1.0112999999999999</v>
      </c>
      <c r="W2478" s="1"/>
      <c r="X2478" s="1">
        <f t="shared" si="306"/>
        <v>6.8611111111111107</v>
      </c>
      <c r="Y2478" s="86">
        <v>24700</v>
      </c>
      <c r="Z2478" s="1">
        <v>0.19589999999999999</v>
      </c>
      <c r="AA2478" s="85">
        <f t="shared" si="307"/>
        <v>0.81789999999999996</v>
      </c>
      <c r="AB2478" s="1"/>
      <c r="AC2478" s="1">
        <f t="shared" si="308"/>
        <v>6.8611111111111107</v>
      </c>
      <c r="AD2478" s="86">
        <v>24700</v>
      </c>
      <c r="AE2478" s="1">
        <v>0.37669999999999998</v>
      </c>
      <c r="AF2478" s="85">
        <f t="shared" si="309"/>
        <v>0.99869999999999992</v>
      </c>
      <c r="AG2478" s="1"/>
      <c r="AH2478" s="1">
        <f t="shared" si="310"/>
        <v>6.8611111111111107</v>
      </c>
      <c r="AI2478" s="86">
        <v>24700</v>
      </c>
      <c r="AJ2478" s="1">
        <v>0.39760000000000001</v>
      </c>
      <c r="AK2478" s="85">
        <f t="shared" si="311"/>
        <v>1.0196000000000001</v>
      </c>
      <c r="AL2478" s="1"/>
    </row>
    <row r="2479" spans="19:38" x14ac:dyDescent="0.25">
      <c r="S2479" s="1">
        <f t="shared" si="304"/>
        <v>6.8638888888888889</v>
      </c>
      <c r="T2479" s="86">
        <v>24710</v>
      </c>
      <c r="U2479" s="85">
        <v>0.38929999999999998</v>
      </c>
      <c r="V2479" s="85">
        <f t="shared" si="305"/>
        <v>1.0112999999999999</v>
      </c>
      <c r="W2479" s="1"/>
      <c r="X2479" s="1">
        <f t="shared" si="306"/>
        <v>6.8638888888888889</v>
      </c>
      <c r="Y2479" s="86">
        <v>24710</v>
      </c>
      <c r="Z2479" s="1">
        <v>0.19589999999999999</v>
      </c>
      <c r="AA2479" s="85">
        <f t="shared" si="307"/>
        <v>0.81789999999999996</v>
      </c>
      <c r="AB2479" s="1"/>
      <c r="AC2479" s="1">
        <f t="shared" si="308"/>
        <v>6.8638888888888889</v>
      </c>
      <c r="AD2479" s="86">
        <v>24710</v>
      </c>
      <c r="AE2479" s="1">
        <v>0.37680000000000002</v>
      </c>
      <c r="AF2479" s="85">
        <f t="shared" si="309"/>
        <v>0.99880000000000002</v>
      </c>
      <c r="AG2479" s="1"/>
      <c r="AH2479" s="1">
        <f t="shared" si="310"/>
        <v>6.8638888888888889</v>
      </c>
      <c r="AI2479" s="86">
        <v>24710</v>
      </c>
      <c r="AJ2479" s="1">
        <v>0.39760000000000001</v>
      </c>
      <c r="AK2479" s="85">
        <f t="shared" si="311"/>
        <v>1.0196000000000001</v>
      </c>
      <c r="AL2479" s="1"/>
    </row>
    <row r="2480" spans="19:38" x14ac:dyDescent="0.25">
      <c r="S2480" s="1">
        <f t="shared" si="304"/>
        <v>6.8666666666666663</v>
      </c>
      <c r="T2480" s="86">
        <v>24720</v>
      </c>
      <c r="U2480" s="85">
        <v>0.38929999999999998</v>
      </c>
      <c r="V2480" s="85">
        <f t="shared" si="305"/>
        <v>1.0112999999999999</v>
      </c>
      <c r="W2480" s="1"/>
      <c r="X2480" s="1">
        <f t="shared" si="306"/>
        <v>6.8666666666666663</v>
      </c>
      <c r="Y2480" s="86">
        <v>24720</v>
      </c>
      <c r="Z2480" s="1">
        <v>0.1958</v>
      </c>
      <c r="AA2480" s="85">
        <f t="shared" si="307"/>
        <v>0.81779999999999997</v>
      </c>
      <c r="AB2480" s="1"/>
      <c r="AC2480" s="1">
        <f t="shared" si="308"/>
        <v>6.8666666666666663</v>
      </c>
      <c r="AD2480" s="86">
        <v>24720</v>
      </c>
      <c r="AE2480" s="1">
        <v>0.37680000000000002</v>
      </c>
      <c r="AF2480" s="85">
        <f t="shared" si="309"/>
        <v>0.99880000000000002</v>
      </c>
      <c r="AG2480" s="1"/>
      <c r="AH2480" s="1">
        <f t="shared" si="310"/>
        <v>6.8666666666666663</v>
      </c>
      <c r="AI2480" s="86">
        <v>24720</v>
      </c>
      <c r="AJ2480" s="1">
        <v>0.39760000000000001</v>
      </c>
      <c r="AK2480" s="85">
        <f t="shared" si="311"/>
        <v>1.0196000000000001</v>
      </c>
      <c r="AL2480" s="1"/>
    </row>
    <row r="2481" spans="19:38" x14ac:dyDescent="0.25">
      <c r="S2481" s="1">
        <f t="shared" si="304"/>
        <v>6.8694444444444445</v>
      </c>
      <c r="T2481" s="86">
        <v>24730</v>
      </c>
      <c r="U2481" s="85">
        <v>0.38929999999999998</v>
      </c>
      <c r="V2481" s="85">
        <f t="shared" si="305"/>
        <v>1.0112999999999999</v>
      </c>
      <c r="W2481" s="1"/>
      <c r="X2481" s="1">
        <f t="shared" si="306"/>
        <v>6.8694444444444445</v>
      </c>
      <c r="Y2481" s="86">
        <v>24730</v>
      </c>
      <c r="Z2481" s="1">
        <v>0.1958</v>
      </c>
      <c r="AA2481" s="85">
        <f t="shared" si="307"/>
        <v>0.81779999999999997</v>
      </c>
      <c r="AB2481" s="1"/>
      <c r="AC2481" s="1">
        <f t="shared" si="308"/>
        <v>6.8694444444444445</v>
      </c>
      <c r="AD2481" s="86">
        <v>24730</v>
      </c>
      <c r="AE2481" s="1">
        <v>0.37680000000000002</v>
      </c>
      <c r="AF2481" s="85">
        <f t="shared" si="309"/>
        <v>0.99880000000000002</v>
      </c>
      <c r="AG2481" s="1"/>
      <c r="AH2481" s="1">
        <f t="shared" si="310"/>
        <v>6.8694444444444445</v>
      </c>
      <c r="AI2481" s="86">
        <v>24730</v>
      </c>
      <c r="AJ2481" s="1">
        <v>0.39760000000000001</v>
      </c>
      <c r="AK2481" s="85">
        <f t="shared" si="311"/>
        <v>1.0196000000000001</v>
      </c>
      <c r="AL2481" s="1"/>
    </row>
    <row r="2482" spans="19:38" x14ac:dyDescent="0.25">
      <c r="S2482" s="1">
        <f t="shared" si="304"/>
        <v>6.8722222222222218</v>
      </c>
      <c r="T2482" s="86">
        <v>24740</v>
      </c>
      <c r="U2482" s="85">
        <v>0.38929999999999998</v>
      </c>
      <c r="V2482" s="85">
        <f t="shared" si="305"/>
        <v>1.0112999999999999</v>
      </c>
      <c r="W2482" s="1"/>
      <c r="X2482" s="1">
        <f t="shared" si="306"/>
        <v>6.8722222222222218</v>
      </c>
      <c r="Y2482" s="86">
        <v>24740</v>
      </c>
      <c r="Z2482" s="1">
        <v>0.1958</v>
      </c>
      <c r="AA2482" s="85">
        <f t="shared" si="307"/>
        <v>0.81779999999999997</v>
      </c>
      <c r="AB2482" s="1"/>
      <c r="AC2482" s="1">
        <f t="shared" si="308"/>
        <v>6.8722222222222218</v>
      </c>
      <c r="AD2482" s="86">
        <v>24740</v>
      </c>
      <c r="AE2482" s="1">
        <v>0.37680000000000002</v>
      </c>
      <c r="AF2482" s="85">
        <f t="shared" si="309"/>
        <v>0.99880000000000002</v>
      </c>
      <c r="AG2482" s="1"/>
      <c r="AH2482" s="1">
        <f t="shared" si="310"/>
        <v>6.8722222222222218</v>
      </c>
      <c r="AI2482" s="86">
        <v>24740</v>
      </c>
      <c r="AJ2482" s="1">
        <v>0.39750000000000002</v>
      </c>
      <c r="AK2482" s="85">
        <f t="shared" si="311"/>
        <v>1.0195000000000001</v>
      </c>
      <c r="AL2482" s="1"/>
    </row>
    <row r="2483" spans="19:38" x14ac:dyDescent="0.25">
      <c r="S2483" s="1">
        <f t="shared" si="304"/>
        <v>6.875</v>
      </c>
      <c r="T2483" s="86">
        <v>24750</v>
      </c>
      <c r="U2483" s="85">
        <v>0.38929999999999998</v>
      </c>
      <c r="V2483" s="85">
        <f t="shared" si="305"/>
        <v>1.0112999999999999</v>
      </c>
      <c r="W2483" s="1"/>
      <c r="X2483" s="1">
        <f t="shared" si="306"/>
        <v>6.875</v>
      </c>
      <c r="Y2483" s="86">
        <v>24750</v>
      </c>
      <c r="Z2483" s="1">
        <v>0.1958</v>
      </c>
      <c r="AA2483" s="85">
        <f t="shared" si="307"/>
        <v>0.81779999999999997</v>
      </c>
      <c r="AB2483" s="1"/>
      <c r="AC2483" s="1">
        <f t="shared" si="308"/>
        <v>6.875</v>
      </c>
      <c r="AD2483" s="86">
        <v>24750</v>
      </c>
      <c r="AE2483" s="1">
        <v>0.37680000000000002</v>
      </c>
      <c r="AF2483" s="85">
        <f t="shared" si="309"/>
        <v>0.99880000000000002</v>
      </c>
      <c r="AG2483" s="1"/>
      <c r="AH2483" s="1">
        <f t="shared" si="310"/>
        <v>6.875</v>
      </c>
      <c r="AI2483" s="86">
        <v>24750</v>
      </c>
      <c r="AJ2483" s="1">
        <v>0.39750000000000002</v>
      </c>
      <c r="AK2483" s="85">
        <f t="shared" si="311"/>
        <v>1.0195000000000001</v>
      </c>
      <c r="AL2483" s="1"/>
    </row>
    <row r="2484" spans="19:38" x14ac:dyDescent="0.25">
      <c r="S2484" s="1">
        <f t="shared" si="304"/>
        <v>6.8777777777777782</v>
      </c>
      <c r="T2484" s="86">
        <v>24760</v>
      </c>
      <c r="U2484" s="85">
        <v>0.38929999999999998</v>
      </c>
      <c r="V2484" s="85">
        <f t="shared" si="305"/>
        <v>1.0112999999999999</v>
      </c>
      <c r="W2484" s="1"/>
      <c r="X2484" s="1">
        <f t="shared" si="306"/>
        <v>6.8777777777777782</v>
      </c>
      <c r="Y2484" s="86">
        <v>24760</v>
      </c>
      <c r="Z2484" s="1">
        <v>0.1958</v>
      </c>
      <c r="AA2484" s="85">
        <f t="shared" si="307"/>
        <v>0.81779999999999997</v>
      </c>
      <c r="AB2484" s="1"/>
      <c r="AC2484" s="1">
        <f t="shared" si="308"/>
        <v>6.8777777777777782</v>
      </c>
      <c r="AD2484" s="86">
        <v>24760</v>
      </c>
      <c r="AE2484" s="1">
        <v>0.37680000000000002</v>
      </c>
      <c r="AF2484" s="85">
        <f t="shared" si="309"/>
        <v>0.99880000000000002</v>
      </c>
      <c r="AG2484" s="1"/>
      <c r="AH2484" s="1">
        <f t="shared" si="310"/>
        <v>6.8777777777777782</v>
      </c>
      <c r="AI2484" s="86">
        <v>24760</v>
      </c>
      <c r="AJ2484" s="1">
        <v>0.39750000000000002</v>
      </c>
      <c r="AK2484" s="85">
        <f t="shared" si="311"/>
        <v>1.0195000000000001</v>
      </c>
      <c r="AL2484" s="1"/>
    </row>
    <row r="2485" spans="19:38" x14ac:dyDescent="0.25">
      <c r="S2485" s="1">
        <f t="shared" si="304"/>
        <v>6.8805555555555555</v>
      </c>
      <c r="T2485" s="86">
        <v>24770</v>
      </c>
      <c r="U2485" s="85">
        <v>0.38929999999999998</v>
      </c>
      <c r="V2485" s="85">
        <f t="shared" si="305"/>
        <v>1.0112999999999999</v>
      </c>
      <c r="W2485" s="1"/>
      <c r="X2485" s="1">
        <f t="shared" si="306"/>
        <v>6.8805555555555555</v>
      </c>
      <c r="Y2485" s="86">
        <v>24770</v>
      </c>
      <c r="Z2485" s="1">
        <v>0.1958</v>
      </c>
      <c r="AA2485" s="85">
        <f t="shared" si="307"/>
        <v>0.81779999999999997</v>
      </c>
      <c r="AB2485" s="1"/>
      <c r="AC2485" s="1">
        <f t="shared" si="308"/>
        <v>6.8805555555555555</v>
      </c>
      <c r="AD2485" s="86">
        <v>24770</v>
      </c>
      <c r="AE2485" s="1">
        <v>0.37680000000000002</v>
      </c>
      <c r="AF2485" s="85">
        <f t="shared" si="309"/>
        <v>0.99880000000000002</v>
      </c>
      <c r="AG2485" s="1"/>
      <c r="AH2485" s="1">
        <f t="shared" si="310"/>
        <v>6.8805555555555555</v>
      </c>
      <c r="AI2485" s="86">
        <v>24770</v>
      </c>
      <c r="AJ2485" s="1">
        <v>0.39750000000000002</v>
      </c>
      <c r="AK2485" s="85">
        <f t="shared" si="311"/>
        <v>1.0195000000000001</v>
      </c>
      <c r="AL2485" s="1"/>
    </row>
    <row r="2486" spans="19:38" x14ac:dyDescent="0.25">
      <c r="S2486" s="1">
        <f t="shared" si="304"/>
        <v>6.8833333333333337</v>
      </c>
      <c r="T2486" s="86">
        <v>24780</v>
      </c>
      <c r="U2486" s="85">
        <v>0.38929999999999998</v>
      </c>
      <c r="V2486" s="85">
        <f t="shared" si="305"/>
        <v>1.0112999999999999</v>
      </c>
      <c r="W2486" s="1"/>
      <c r="X2486" s="1">
        <f t="shared" si="306"/>
        <v>6.8833333333333337</v>
      </c>
      <c r="Y2486" s="86">
        <v>24780</v>
      </c>
      <c r="Z2486" s="1">
        <v>0.1958</v>
      </c>
      <c r="AA2486" s="85">
        <f t="shared" si="307"/>
        <v>0.81779999999999997</v>
      </c>
      <c r="AB2486" s="1"/>
      <c r="AC2486" s="1">
        <f t="shared" si="308"/>
        <v>6.8833333333333337</v>
      </c>
      <c r="AD2486" s="86">
        <v>24780</v>
      </c>
      <c r="AE2486" s="1">
        <v>0.37680000000000002</v>
      </c>
      <c r="AF2486" s="85">
        <f t="shared" si="309"/>
        <v>0.99880000000000002</v>
      </c>
      <c r="AG2486" s="1"/>
      <c r="AH2486" s="1">
        <f t="shared" si="310"/>
        <v>6.8833333333333337</v>
      </c>
      <c r="AI2486" s="86">
        <v>24780</v>
      </c>
      <c r="AJ2486" s="1">
        <v>0.39750000000000002</v>
      </c>
      <c r="AK2486" s="85">
        <f t="shared" si="311"/>
        <v>1.0195000000000001</v>
      </c>
      <c r="AL2486" s="1"/>
    </row>
    <row r="2487" spans="19:38" x14ac:dyDescent="0.25">
      <c r="S2487" s="1">
        <f t="shared" si="304"/>
        <v>6.8861111111111111</v>
      </c>
      <c r="T2487" s="86">
        <v>24790</v>
      </c>
      <c r="U2487" s="85">
        <v>0.38929999999999998</v>
      </c>
      <c r="V2487" s="85">
        <f t="shared" si="305"/>
        <v>1.0112999999999999</v>
      </c>
      <c r="W2487" s="1"/>
      <c r="X2487" s="1">
        <f t="shared" si="306"/>
        <v>6.8861111111111111</v>
      </c>
      <c r="Y2487" s="86">
        <v>24790</v>
      </c>
      <c r="Z2487" s="1">
        <v>0.1958</v>
      </c>
      <c r="AA2487" s="85">
        <f t="shared" si="307"/>
        <v>0.81779999999999997</v>
      </c>
      <c r="AB2487" s="1"/>
      <c r="AC2487" s="1">
        <f t="shared" si="308"/>
        <v>6.8861111111111111</v>
      </c>
      <c r="AD2487" s="86">
        <v>24790</v>
      </c>
      <c r="AE2487" s="1">
        <v>0.37680000000000002</v>
      </c>
      <c r="AF2487" s="85">
        <f t="shared" si="309"/>
        <v>0.99880000000000002</v>
      </c>
      <c r="AG2487" s="1"/>
      <c r="AH2487" s="1">
        <f t="shared" si="310"/>
        <v>6.8861111111111111</v>
      </c>
      <c r="AI2487" s="86">
        <v>24790</v>
      </c>
      <c r="AJ2487" s="1">
        <v>0.39750000000000002</v>
      </c>
      <c r="AK2487" s="85">
        <f t="shared" si="311"/>
        <v>1.0195000000000001</v>
      </c>
      <c r="AL2487" s="1"/>
    </row>
    <row r="2488" spans="19:38" x14ac:dyDescent="0.25">
      <c r="S2488" s="1">
        <f t="shared" si="304"/>
        <v>6.8888888888888893</v>
      </c>
      <c r="T2488" s="86">
        <v>24800</v>
      </c>
      <c r="U2488" s="85">
        <v>0.38929999999999998</v>
      </c>
      <c r="V2488" s="85">
        <f t="shared" si="305"/>
        <v>1.0112999999999999</v>
      </c>
      <c r="W2488" s="1"/>
      <c r="X2488" s="1">
        <f t="shared" si="306"/>
        <v>6.8888888888888893</v>
      </c>
      <c r="Y2488" s="86">
        <v>24800</v>
      </c>
      <c r="Z2488" s="1">
        <v>0.1958</v>
      </c>
      <c r="AA2488" s="85">
        <f t="shared" si="307"/>
        <v>0.81779999999999997</v>
      </c>
      <c r="AB2488" s="1"/>
      <c r="AC2488" s="1">
        <f t="shared" si="308"/>
        <v>6.8888888888888893</v>
      </c>
      <c r="AD2488" s="86">
        <v>24800</v>
      </c>
      <c r="AE2488" s="1">
        <v>0.37680000000000002</v>
      </c>
      <c r="AF2488" s="85">
        <f t="shared" si="309"/>
        <v>0.99880000000000002</v>
      </c>
      <c r="AG2488" s="1"/>
      <c r="AH2488" s="1">
        <f t="shared" si="310"/>
        <v>6.8888888888888893</v>
      </c>
      <c r="AI2488" s="86">
        <v>24800</v>
      </c>
      <c r="AJ2488" s="1">
        <v>0.39750000000000002</v>
      </c>
      <c r="AK2488" s="85">
        <f t="shared" si="311"/>
        <v>1.0195000000000001</v>
      </c>
      <c r="AL2488" s="1"/>
    </row>
    <row r="2489" spans="19:38" x14ac:dyDescent="0.25">
      <c r="S2489" s="1">
        <f t="shared" si="304"/>
        <v>6.8916666666666666</v>
      </c>
      <c r="T2489" s="86">
        <v>24810</v>
      </c>
      <c r="U2489" s="85">
        <v>0.38929999999999998</v>
      </c>
      <c r="V2489" s="85">
        <f t="shared" si="305"/>
        <v>1.0112999999999999</v>
      </c>
      <c r="W2489" s="1"/>
      <c r="X2489" s="1">
        <f t="shared" si="306"/>
        <v>6.8916666666666666</v>
      </c>
      <c r="Y2489" s="86">
        <v>24810</v>
      </c>
      <c r="Z2489" s="1">
        <v>0.1958</v>
      </c>
      <c r="AA2489" s="85">
        <f t="shared" si="307"/>
        <v>0.81779999999999997</v>
      </c>
      <c r="AB2489" s="1"/>
      <c r="AC2489" s="1">
        <f t="shared" si="308"/>
        <v>6.8916666666666666</v>
      </c>
      <c r="AD2489" s="86">
        <v>24810</v>
      </c>
      <c r="AE2489" s="1">
        <v>0.37680000000000002</v>
      </c>
      <c r="AF2489" s="85">
        <f t="shared" si="309"/>
        <v>0.99880000000000002</v>
      </c>
      <c r="AG2489" s="1"/>
      <c r="AH2489" s="1">
        <f t="shared" si="310"/>
        <v>6.8916666666666666</v>
      </c>
      <c r="AI2489" s="86">
        <v>24810</v>
      </c>
      <c r="AJ2489" s="1">
        <v>0.39750000000000002</v>
      </c>
      <c r="AK2489" s="85">
        <f t="shared" si="311"/>
        <v>1.0195000000000001</v>
      </c>
      <c r="AL2489" s="1"/>
    </row>
    <row r="2490" spans="19:38" x14ac:dyDescent="0.25">
      <c r="S2490" s="1">
        <f t="shared" si="304"/>
        <v>6.8944444444444448</v>
      </c>
      <c r="T2490" s="86">
        <v>24820</v>
      </c>
      <c r="U2490" s="85">
        <v>0.38929999999999998</v>
      </c>
      <c r="V2490" s="85">
        <f t="shared" si="305"/>
        <v>1.0112999999999999</v>
      </c>
      <c r="W2490" s="1"/>
      <c r="X2490" s="1">
        <f t="shared" si="306"/>
        <v>6.8944444444444448</v>
      </c>
      <c r="Y2490" s="86">
        <v>24820</v>
      </c>
      <c r="Z2490" s="1">
        <v>0.1958</v>
      </c>
      <c r="AA2490" s="85">
        <f t="shared" si="307"/>
        <v>0.81779999999999997</v>
      </c>
      <c r="AB2490" s="1"/>
      <c r="AC2490" s="1">
        <f t="shared" si="308"/>
        <v>6.8944444444444448</v>
      </c>
      <c r="AD2490" s="86">
        <v>24820</v>
      </c>
      <c r="AE2490" s="1">
        <v>0.37680000000000002</v>
      </c>
      <c r="AF2490" s="85">
        <f t="shared" si="309"/>
        <v>0.99880000000000002</v>
      </c>
      <c r="AG2490" s="1"/>
      <c r="AH2490" s="1">
        <f t="shared" si="310"/>
        <v>6.8944444444444448</v>
      </c>
      <c r="AI2490" s="86">
        <v>24820</v>
      </c>
      <c r="AJ2490" s="1">
        <v>0.39750000000000002</v>
      </c>
      <c r="AK2490" s="85">
        <f t="shared" si="311"/>
        <v>1.0195000000000001</v>
      </c>
      <c r="AL2490" s="1"/>
    </row>
    <row r="2491" spans="19:38" x14ac:dyDescent="0.25">
      <c r="S2491" s="1">
        <f t="shared" si="304"/>
        <v>6.8972222222222221</v>
      </c>
      <c r="T2491" s="86">
        <v>24830</v>
      </c>
      <c r="U2491" s="85">
        <v>0.38940000000000002</v>
      </c>
      <c r="V2491" s="85">
        <f t="shared" si="305"/>
        <v>1.0114000000000001</v>
      </c>
      <c r="W2491" s="1"/>
      <c r="X2491" s="1">
        <f t="shared" si="306"/>
        <v>6.8972222222222221</v>
      </c>
      <c r="Y2491" s="86">
        <v>24830</v>
      </c>
      <c r="Z2491" s="1">
        <v>0.1958</v>
      </c>
      <c r="AA2491" s="85">
        <f t="shared" si="307"/>
        <v>0.81779999999999997</v>
      </c>
      <c r="AB2491" s="1"/>
      <c r="AC2491" s="1">
        <f t="shared" si="308"/>
        <v>6.8972222222222221</v>
      </c>
      <c r="AD2491" s="86">
        <v>24830</v>
      </c>
      <c r="AE2491" s="1">
        <v>0.37680000000000002</v>
      </c>
      <c r="AF2491" s="85">
        <f t="shared" si="309"/>
        <v>0.99880000000000002</v>
      </c>
      <c r="AG2491" s="1"/>
      <c r="AH2491" s="1">
        <f t="shared" si="310"/>
        <v>6.8972222222222221</v>
      </c>
      <c r="AI2491" s="86">
        <v>24830</v>
      </c>
      <c r="AJ2491" s="1">
        <v>0.39739999999999998</v>
      </c>
      <c r="AK2491" s="85">
        <f t="shared" si="311"/>
        <v>1.0194000000000001</v>
      </c>
      <c r="AL2491" s="1"/>
    </row>
    <row r="2492" spans="19:38" x14ac:dyDescent="0.25">
      <c r="S2492" s="1">
        <f t="shared" si="304"/>
        <v>6.9</v>
      </c>
      <c r="T2492" s="86">
        <v>24840</v>
      </c>
      <c r="U2492" s="85">
        <v>0.38940000000000002</v>
      </c>
      <c r="V2492" s="85">
        <f t="shared" si="305"/>
        <v>1.0114000000000001</v>
      </c>
      <c r="W2492" s="1"/>
      <c r="X2492" s="1">
        <f t="shared" si="306"/>
        <v>6.9</v>
      </c>
      <c r="Y2492" s="86">
        <v>24840</v>
      </c>
      <c r="Z2492" s="1">
        <v>0.1958</v>
      </c>
      <c r="AA2492" s="85">
        <f t="shared" si="307"/>
        <v>0.81779999999999997</v>
      </c>
      <c r="AB2492" s="1"/>
      <c r="AC2492" s="1">
        <f t="shared" si="308"/>
        <v>6.9</v>
      </c>
      <c r="AD2492" s="86">
        <v>24840</v>
      </c>
      <c r="AE2492" s="1">
        <v>0.37680000000000002</v>
      </c>
      <c r="AF2492" s="85">
        <f t="shared" si="309"/>
        <v>0.99880000000000002</v>
      </c>
      <c r="AG2492" s="1"/>
      <c r="AH2492" s="1">
        <f t="shared" si="310"/>
        <v>6.9</v>
      </c>
      <c r="AI2492" s="86">
        <v>24840</v>
      </c>
      <c r="AJ2492" s="1">
        <v>0.39739999999999998</v>
      </c>
      <c r="AK2492" s="85">
        <f t="shared" si="311"/>
        <v>1.0194000000000001</v>
      </c>
      <c r="AL2492" s="1"/>
    </row>
    <row r="2493" spans="19:38" x14ac:dyDescent="0.25">
      <c r="S2493" s="1">
        <f t="shared" si="304"/>
        <v>6.9027777777777777</v>
      </c>
      <c r="T2493" s="86">
        <v>24850</v>
      </c>
      <c r="U2493" s="85">
        <v>0.38940000000000002</v>
      </c>
      <c r="V2493" s="85">
        <f t="shared" si="305"/>
        <v>1.0114000000000001</v>
      </c>
      <c r="W2493" s="1"/>
      <c r="X2493" s="1">
        <f t="shared" si="306"/>
        <v>6.9027777777777777</v>
      </c>
      <c r="Y2493" s="86">
        <v>24850</v>
      </c>
      <c r="Z2493" s="1">
        <v>0.1958</v>
      </c>
      <c r="AA2493" s="85">
        <f t="shared" si="307"/>
        <v>0.81779999999999997</v>
      </c>
      <c r="AB2493" s="1"/>
      <c r="AC2493" s="1">
        <f t="shared" si="308"/>
        <v>6.9027777777777777</v>
      </c>
      <c r="AD2493" s="86">
        <v>24850</v>
      </c>
      <c r="AE2493" s="1">
        <v>0.37680000000000002</v>
      </c>
      <c r="AF2493" s="85">
        <f t="shared" si="309"/>
        <v>0.99880000000000002</v>
      </c>
      <c r="AG2493" s="1"/>
      <c r="AH2493" s="1">
        <f t="shared" si="310"/>
        <v>6.9027777777777777</v>
      </c>
      <c r="AI2493" s="86">
        <v>24850</v>
      </c>
      <c r="AJ2493" s="1">
        <v>0.39739999999999998</v>
      </c>
      <c r="AK2493" s="85">
        <f t="shared" si="311"/>
        <v>1.0194000000000001</v>
      </c>
      <c r="AL2493" s="1"/>
    </row>
    <row r="2494" spans="19:38" x14ac:dyDescent="0.25">
      <c r="S2494" s="1">
        <f t="shared" si="304"/>
        <v>6.9055555555555559</v>
      </c>
      <c r="T2494" s="86">
        <v>24860</v>
      </c>
      <c r="U2494" s="85">
        <v>0.38940000000000002</v>
      </c>
      <c r="V2494" s="85">
        <f t="shared" si="305"/>
        <v>1.0114000000000001</v>
      </c>
      <c r="W2494" s="1"/>
      <c r="X2494" s="1">
        <f t="shared" si="306"/>
        <v>6.9055555555555559</v>
      </c>
      <c r="Y2494" s="86">
        <v>24860</v>
      </c>
      <c r="Z2494" s="1">
        <v>0.19570000000000001</v>
      </c>
      <c r="AA2494" s="85">
        <f t="shared" si="307"/>
        <v>0.81769999999999998</v>
      </c>
      <c r="AB2494" s="1"/>
      <c r="AC2494" s="1">
        <f t="shared" si="308"/>
        <v>6.9055555555555559</v>
      </c>
      <c r="AD2494" s="86">
        <v>24860</v>
      </c>
      <c r="AE2494" s="1">
        <v>0.37680000000000002</v>
      </c>
      <c r="AF2494" s="85">
        <f t="shared" si="309"/>
        <v>0.99880000000000002</v>
      </c>
      <c r="AG2494" s="1"/>
      <c r="AH2494" s="1">
        <f t="shared" si="310"/>
        <v>6.9055555555555559</v>
      </c>
      <c r="AI2494" s="86">
        <v>24860</v>
      </c>
      <c r="AJ2494" s="1">
        <v>0.39739999999999998</v>
      </c>
      <c r="AK2494" s="85">
        <f t="shared" si="311"/>
        <v>1.0194000000000001</v>
      </c>
      <c r="AL2494" s="1"/>
    </row>
    <row r="2495" spans="19:38" x14ac:dyDescent="0.25">
      <c r="S2495" s="1">
        <f t="shared" si="304"/>
        <v>6.9083333333333332</v>
      </c>
      <c r="T2495" s="86">
        <v>24870</v>
      </c>
      <c r="U2495" s="85">
        <v>0.38940000000000002</v>
      </c>
      <c r="V2495" s="85">
        <f t="shared" si="305"/>
        <v>1.0114000000000001</v>
      </c>
      <c r="W2495" s="1"/>
      <c r="X2495" s="1">
        <f t="shared" si="306"/>
        <v>6.9083333333333332</v>
      </c>
      <c r="Y2495" s="86">
        <v>24870</v>
      </c>
      <c r="Z2495" s="1">
        <v>0.19570000000000001</v>
      </c>
      <c r="AA2495" s="85">
        <f t="shared" si="307"/>
        <v>0.81769999999999998</v>
      </c>
      <c r="AB2495" s="1"/>
      <c r="AC2495" s="1">
        <f t="shared" si="308"/>
        <v>6.9083333333333332</v>
      </c>
      <c r="AD2495" s="86">
        <v>24870</v>
      </c>
      <c r="AE2495" s="1">
        <v>0.37680000000000002</v>
      </c>
      <c r="AF2495" s="85">
        <f t="shared" si="309"/>
        <v>0.99880000000000002</v>
      </c>
      <c r="AG2495" s="1"/>
      <c r="AH2495" s="1">
        <f t="shared" si="310"/>
        <v>6.9083333333333332</v>
      </c>
      <c r="AI2495" s="86">
        <v>24870</v>
      </c>
      <c r="AJ2495" s="1">
        <v>0.39739999999999998</v>
      </c>
      <c r="AK2495" s="85">
        <f t="shared" si="311"/>
        <v>1.0194000000000001</v>
      </c>
      <c r="AL2495" s="1"/>
    </row>
    <row r="2496" spans="19:38" x14ac:dyDescent="0.25">
      <c r="S2496" s="1">
        <f t="shared" si="304"/>
        <v>6.9111111111111114</v>
      </c>
      <c r="T2496" s="86">
        <v>24880</v>
      </c>
      <c r="U2496" s="85">
        <v>0.38940000000000002</v>
      </c>
      <c r="V2496" s="85">
        <f t="shared" si="305"/>
        <v>1.0114000000000001</v>
      </c>
      <c r="W2496" s="1"/>
      <c r="X2496" s="1">
        <f t="shared" si="306"/>
        <v>6.9111111111111114</v>
      </c>
      <c r="Y2496" s="86">
        <v>24880</v>
      </c>
      <c r="Z2496" s="1">
        <v>0.19570000000000001</v>
      </c>
      <c r="AA2496" s="85">
        <f t="shared" si="307"/>
        <v>0.81769999999999998</v>
      </c>
      <c r="AB2496" s="1"/>
      <c r="AC2496" s="1">
        <f t="shared" si="308"/>
        <v>6.9111111111111114</v>
      </c>
      <c r="AD2496" s="86">
        <v>24880</v>
      </c>
      <c r="AE2496" s="1">
        <v>0.37680000000000002</v>
      </c>
      <c r="AF2496" s="85">
        <f t="shared" si="309"/>
        <v>0.99880000000000002</v>
      </c>
      <c r="AG2496" s="1"/>
      <c r="AH2496" s="1">
        <f t="shared" si="310"/>
        <v>6.9111111111111114</v>
      </c>
      <c r="AI2496" s="86">
        <v>24880</v>
      </c>
      <c r="AJ2496" s="1">
        <v>0.39739999999999998</v>
      </c>
      <c r="AK2496" s="85">
        <f t="shared" si="311"/>
        <v>1.0194000000000001</v>
      </c>
      <c r="AL2496" s="1"/>
    </row>
    <row r="2497" spans="19:38" x14ac:dyDescent="0.25">
      <c r="S2497" s="1">
        <f t="shared" si="304"/>
        <v>6.9138888888888888</v>
      </c>
      <c r="T2497" s="86">
        <v>24890</v>
      </c>
      <c r="U2497" s="85">
        <v>0.38940000000000002</v>
      </c>
      <c r="V2497" s="85">
        <f t="shared" si="305"/>
        <v>1.0114000000000001</v>
      </c>
      <c r="W2497" s="1"/>
      <c r="X2497" s="1">
        <f t="shared" si="306"/>
        <v>6.9138888888888888</v>
      </c>
      <c r="Y2497" s="86">
        <v>24890</v>
      </c>
      <c r="Z2497" s="1">
        <v>0.19570000000000001</v>
      </c>
      <c r="AA2497" s="85">
        <f t="shared" si="307"/>
        <v>0.81769999999999998</v>
      </c>
      <c r="AB2497" s="1"/>
      <c r="AC2497" s="1">
        <f t="shared" si="308"/>
        <v>6.9138888888888888</v>
      </c>
      <c r="AD2497" s="86">
        <v>24890</v>
      </c>
      <c r="AE2497" s="1">
        <v>0.37680000000000002</v>
      </c>
      <c r="AF2497" s="85">
        <f t="shared" si="309"/>
        <v>0.99880000000000002</v>
      </c>
      <c r="AG2497" s="1"/>
      <c r="AH2497" s="1">
        <f t="shared" si="310"/>
        <v>6.9138888888888888</v>
      </c>
      <c r="AI2497" s="86">
        <v>24890</v>
      </c>
      <c r="AJ2497" s="1">
        <v>0.39739999999999998</v>
      </c>
      <c r="AK2497" s="85">
        <f t="shared" si="311"/>
        <v>1.0194000000000001</v>
      </c>
      <c r="AL2497" s="1"/>
    </row>
    <row r="2498" spans="19:38" x14ac:dyDescent="0.25">
      <c r="S2498" s="1">
        <f t="shared" si="304"/>
        <v>6.916666666666667</v>
      </c>
      <c r="T2498" s="86">
        <v>24900</v>
      </c>
      <c r="U2498" s="85">
        <v>0.38940000000000002</v>
      </c>
      <c r="V2498" s="85">
        <f t="shared" si="305"/>
        <v>1.0114000000000001</v>
      </c>
      <c r="W2498" s="1"/>
      <c r="X2498" s="1">
        <f t="shared" si="306"/>
        <v>6.916666666666667</v>
      </c>
      <c r="Y2498" s="86">
        <v>24900</v>
      </c>
      <c r="Z2498" s="1">
        <v>0.19570000000000001</v>
      </c>
      <c r="AA2498" s="85">
        <f t="shared" si="307"/>
        <v>0.81769999999999998</v>
      </c>
      <c r="AB2498" s="1"/>
      <c r="AC2498" s="1">
        <f t="shared" si="308"/>
        <v>6.916666666666667</v>
      </c>
      <c r="AD2498" s="86">
        <v>24900</v>
      </c>
      <c r="AE2498" s="1">
        <v>0.37680000000000002</v>
      </c>
      <c r="AF2498" s="85">
        <f t="shared" si="309"/>
        <v>0.99880000000000002</v>
      </c>
      <c r="AG2498" s="1"/>
      <c r="AH2498" s="1">
        <f t="shared" si="310"/>
        <v>6.916666666666667</v>
      </c>
      <c r="AI2498" s="86">
        <v>24900</v>
      </c>
      <c r="AJ2498" s="1">
        <v>0.39739999999999998</v>
      </c>
      <c r="AK2498" s="85">
        <f t="shared" si="311"/>
        <v>1.0194000000000001</v>
      </c>
      <c r="AL2498" s="1"/>
    </row>
    <row r="2499" spans="19:38" x14ac:dyDescent="0.25">
      <c r="S2499" s="1">
        <f t="shared" si="304"/>
        <v>6.9194444444444443</v>
      </c>
      <c r="T2499" s="86">
        <v>24910</v>
      </c>
      <c r="U2499" s="85">
        <v>0.38940000000000002</v>
      </c>
      <c r="V2499" s="85">
        <f t="shared" si="305"/>
        <v>1.0114000000000001</v>
      </c>
      <c r="W2499" s="1"/>
      <c r="X2499" s="1">
        <f t="shared" si="306"/>
        <v>6.9194444444444443</v>
      </c>
      <c r="Y2499" s="86">
        <v>24910</v>
      </c>
      <c r="Z2499" s="1">
        <v>0.19570000000000001</v>
      </c>
      <c r="AA2499" s="85">
        <f t="shared" si="307"/>
        <v>0.81769999999999998</v>
      </c>
      <c r="AB2499" s="1"/>
      <c r="AC2499" s="1">
        <f t="shared" si="308"/>
        <v>6.9194444444444443</v>
      </c>
      <c r="AD2499" s="86">
        <v>24910</v>
      </c>
      <c r="AE2499" s="1">
        <v>0.37680000000000002</v>
      </c>
      <c r="AF2499" s="85">
        <f t="shared" si="309"/>
        <v>0.99880000000000002</v>
      </c>
      <c r="AG2499" s="1"/>
      <c r="AH2499" s="1">
        <f t="shared" si="310"/>
        <v>6.9194444444444443</v>
      </c>
      <c r="AI2499" s="86">
        <v>24910</v>
      </c>
      <c r="AJ2499" s="1">
        <v>0.39729999999999999</v>
      </c>
      <c r="AK2499" s="85">
        <f t="shared" si="311"/>
        <v>1.0192999999999999</v>
      </c>
      <c r="AL2499" s="1"/>
    </row>
    <row r="2500" spans="19:38" x14ac:dyDescent="0.25">
      <c r="S2500" s="1">
        <f t="shared" si="304"/>
        <v>6.9222222222222225</v>
      </c>
      <c r="T2500" s="86">
        <v>24920</v>
      </c>
      <c r="U2500" s="85">
        <v>0.38940000000000002</v>
      </c>
      <c r="V2500" s="85">
        <f t="shared" si="305"/>
        <v>1.0114000000000001</v>
      </c>
      <c r="W2500" s="1"/>
      <c r="X2500" s="1">
        <f t="shared" si="306"/>
        <v>6.9222222222222225</v>
      </c>
      <c r="Y2500" s="86">
        <v>24920</v>
      </c>
      <c r="Z2500" s="1">
        <v>0.19570000000000001</v>
      </c>
      <c r="AA2500" s="85">
        <f t="shared" si="307"/>
        <v>0.81769999999999998</v>
      </c>
      <c r="AB2500" s="1"/>
      <c r="AC2500" s="1">
        <f t="shared" si="308"/>
        <v>6.9222222222222225</v>
      </c>
      <c r="AD2500" s="86">
        <v>24920</v>
      </c>
      <c r="AE2500" s="1">
        <v>0.37680000000000002</v>
      </c>
      <c r="AF2500" s="85">
        <f t="shared" si="309"/>
        <v>0.99880000000000002</v>
      </c>
      <c r="AG2500" s="1"/>
      <c r="AH2500" s="1">
        <f t="shared" si="310"/>
        <v>6.9222222222222225</v>
      </c>
      <c r="AI2500" s="86">
        <v>24920</v>
      </c>
      <c r="AJ2500" s="1">
        <v>0.39729999999999999</v>
      </c>
      <c r="AK2500" s="85">
        <f t="shared" si="311"/>
        <v>1.0192999999999999</v>
      </c>
      <c r="AL2500" s="1"/>
    </row>
    <row r="2501" spans="19:38" x14ac:dyDescent="0.25">
      <c r="S2501" s="1">
        <f t="shared" si="304"/>
        <v>6.9249999999999998</v>
      </c>
      <c r="T2501" s="86">
        <v>24930</v>
      </c>
      <c r="U2501" s="85">
        <v>0.38940000000000002</v>
      </c>
      <c r="V2501" s="85">
        <f t="shared" si="305"/>
        <v>1.0114000000000001</v>
      </c>
      <c r="W2501" s="1"/>
      <c r="X2501" s="1">
        <f t="shared" si="306"/>
        <v>6.9249999999999998</v>
      </c>
      <c r="Y2501" s="86">
        <v>24930</v>
      </c>
      <c r="Z2501" s="1">
        <v>0.19570000000000001</v>
      </c>
      <c r="AA2501" s="85">
        <f t="shared" si="307"/>
        <v>0.81769999999999998</v>
      </c>
      <c r="AB2501" s="1"/>
      <c r="AC2501" s="1">
        <f t="shared" si="308"/>
        <v>6.9249999999999998</v>
      </c>
      <c r="AD2501" s="86">
        <v>24930</v>
      </c>
      <c r="AE2501" s="1">
        <v>0.37680000000000002</v>
      </c>
      <c r="AF2501" s="85">
        <f t="shared" si="309"/>
        <v>0.99880000000000002</v>
      </c>
      <c r="AG2501" s="1"/>
      <c r="AH2501" s="1">
        <f t="shared" si="310"/>
        <v>6.9249999999999998</v>
      </c>
      <c r="AI2501" s="86">
        <v>24930</v>
      </c>
      <c r="AJ2501" s="1">
        <v>0.39729999999999999</v>
      </c>
      <c r="AK2501" s="85">
        <f t="shared" si="311"/>
        <v>1.0192999999999999</v>
      </c>
      <c r="AL2501" s="1"/>
    </row>
    <row r="2502" spans="19:38" x14ac:dyDescent="0.25">
      <c r="S2502" s="1">
        <f t="shared" si="304"/>
        <v>6.927777777777778</v>
      </c>
      <c r="T2502" s="86">
        <v>24940</v>
      </c>
      <c r="U2502" s="85">
        <v>0.38940000000000002</v>
      </c>
      <c r="V2502" s="85">
        <f t="shared" si="305"/>
        <v>1.0114000000000001</v>
      </c>
      <c r="W2502" s="1"/>
      <c r="X2502" s="1">
        <f t="shared" si="306"/>
        <v>6.927777777777778</v>
      </c>
      <c r="Y2502" s="86">
        <v>24940</v>
      </c>
      <c r="Z2502" s="1">
        <v>0.19570000000000001</v>
      </c>
      <c r="AA2502" s="85">
        <f t="shared" si="307"/>
        <v>0.81769999999999998</v>
      </c>
      <c r="AB2502" s="1"/>
      <c r="AC2502" s="1">
        <f t="shared" si="308"/>
        <v>6.927777777777778</v>
      </c>
      <c r="AD2502" s="86">
        <v>24940</v>
      </c>
      <c r="AE2502" s="1">
        <v>0.37680000000000002</v>
      </c>
      <c r="AF2502" s="85">
        <f t="shared" si="309"/>
        <v>0.99880000000000002</v>
      </c>
      <c r="AG2502" s="1"/>
      <c r="AH2502" s="1">
        <f t="shared" si="310"/>
        <v>6.927777777777778</v>
      </c>
      <c r="AI2502" s="86">
        <v>24940</v>
      </c>
      <c r="AJ2502" s="1">
        <v>0.39729999999999999</v>
      </c>
      <c r="AK2502" s="85">
        <f t="shared" si="311"/>
        <v>1.0192999999999999</v>
      </c>
      <c r="AL2502" s="1"/>
    </row>
    <row r="2503" spans="19:38" x14ac:dyDescent="0.25">
      <c r="S2503" s="1">
        <f t="shared" si="304"/>
        <v>6.9305555555555554</v>
      </c>
      <c r="T2503" s="86">
        <v>24950</v>
      </c>
      <c r="U2503" s="85">
        <v>0.38940000000000002</v>
      </c>
      <c r="V2503" s="85">
        <f t="shared" si="305"/>
        <v>1.0114000000000001</v>
      </c>
      <c r="W2503" s="1"/>
      <c r="X2503" s="1">
        <f t="shared" si="306"/>
        <v>6.9305555555555554</v>
      </c>
      <c r="Y2503" s="86">
        <v>24950</v>
      </c>
      <c r="Z2503" s="1">
        <v>0.19570000000000001</v>
      </c>
      <c r="AA2503" s="85">
        <f t="shared" si="307"/>
        <v>0.81769999999999998</v>
      </c>
      <c r="AB2503" s="1"/>
      <c r="AC2503" s="1">
        <f t="shared" si="308"/>
        <v>6.9305555555555554</v>
      </c>
      <c r="AD2503" s="86">
        <v>24950</v>
      </c>
      <c r="AE2503" s="1">
        <v>0.37680000000000002</v>
      </c>
      <c r="AF2503" s="85">
        <f t="shared" si="309"/>
        <v>0.99880000000000002</v>
      </c>
      <c r="AG2503" s="1"/>
      <c r="AH2503" s="1">
        <f t="shared" si="310"/>
        <v>6.9305555555555554</v>
      </c>
      <c r="AI2503" s="86">
        <v>24950</v>
      </c>
      <c r="AJ2503" s="1">
        <v>0.39729999999999999</v>
      </c>
      <c r="AK2503" s="85">
        <f t="shared" si="311"/>
        <v>1.0192999999999999</v>
      </c>
      <c r="AL2503" s="1"/>
    </row>
    <row r="2504" spans="19:38" x14ac:dyDescent="0.25">
      <c r="S2504" s="1">
        <f t="shared" si="304"/>
        <v>6.9333333333333336</v>
      </c>
      <c r="T2504" s="86">
        <v>24960</v>
      </c>
      <c r="U2504" s="85">
        <v>0.38950000000000001</v>
      </c>
      <c r="V2504" s="85">
        <f t="shared" si="305"/>
        <v>1.0115000000000001</v>
      </c>
      <c r="W2504" s="1"/>
      <c r="X2504" s="1">
        <f t="shared" si="306"/>
        <v>6.9333333333333336</v>
      </c>
      <c r="Y2504" s="86">
        <v>24960</v>
      </c>
      <c r="Z2504" s="1">
        <v>0.19570000000000001</v>
      </c>
      <c r="AA2504" s="85">
        <f t="shared" si="307"/>
        <v>0.81769999999999998</v>
      </c>
      <c r="AB2504" s="1"/>
      <c r="AC2504" s="1">
        <f t="shared" si="308"/>
        <v>6.9333333333333336</v>
      </c>
      <c r="AD2504" s="86">
        <v>24960</v>
      </c>
      <c r="AE2504" s="1">
        <v>0.37680000000000002</v>
      </c>
      <c r="AF2504" s="85">
        <f t="shared" si="309"/>
        <v>0.99880000000000002</v>
      </c>
      <c r="AG2504" s="1"/>
      <c r="AH2504" s="1">
        <f t="shared" si="310"/>
        <v>6.9333333333333336</v>
      </c>
      <c r="AI2504" s="86">
        <v>24960</v>
      </c>
      <c r="AJ2504" s="1">
        <v>0.39729999999999999</v>
      </c>
      <c r="AK2504" s="85">
        <f t="shared" si="311"/>
        <v>1.0192999999999999</v>
      </c>
      <c r="AL2504" s="1"/>
    </row>
    <row r="2505" spans="19:38" x14ac:dyDescent="0.25">
      <c r="S2505" s="1">
        <f t="shared" ref="S2505:S2568" si="312">T2505/3600</f>
        <v>6.9361111111111109</v>
      </c>
      <c r="T2505" s="86">
        <v>24970</v>
      </c>
      <c r="U2505" s="85">
        <v>0.38950000000000001</v>
      </c>
      <c r="V2505" s="85">
        <f t="shared" ref="V2505:V2568" si="313">U2505+0.622</f>
        <v>1.0115000000000001</v>
      </c>
      <c r="W2505" s="1"/>
      <c r="X2505" s="1">
        <f t="shared" ref="X2505:X2568" si="314">Y2505/3600</f>
        <v>6.9361111111111109</v>
      </c>
      <c r="Y2505" s="86">
        <v>24970</v>
      </c>
      <c r="Z2505" s="1">
        <v>0.19570000000000001</v>
      </c>
      <c r="AA2505" s="85">
        <f t="shared" ref="AA2505:AA2568" si="315">Z2505+0.622</f>
        <v>0.81769999999999998</v>
      </c>
      <c r="AB2505" s="1"/>
      <c r="AC2505" s="1">
        <f t="shared" ref="AC2505:AC2568" si="316">AD2505/3600</f>
        <v>6.9361111111111109</v>
      </c>
      <c r="AD2505" s="86">
        <v>24970</v>
      </c>
      <c r="AE2505" s="1">
        <v>0.37680000000000002</v>
      </c>
      <c r="AF2505" s="85">
        <f t="shared" ref="AF2505:AF2568" si="317">AE2505+0.622</f>
        <v>0.99880000000000002</v>
      </c>
      <c r="AG2505" s="1"/>
      <c r="AH2505" s="1">
        <f t="shared" ref="AH2505:AH2568" si="318">AI2505/3600</f>
        <v>6.9361111111111109</v>
      </c>
      <c r="AI2505" s="86">
        <v>24970</v>
      </c>
      <c r="AJ2505" s="1">
        <v>0.39729999999999999</v>
      </c>
      <c r="AK2505" s="85">
        <f t="shared" ref="AK2505:AK2568" si="319">AJ2505+0.622</f>
        <v>1.0192999999999999</v>
      </c>
      <c r="AL2505" s="1"/>
    </row>
    <row r="2506" spans="19:38" x14ac:dyDescent="0.25">
      <c r="S2506" s="1">
        <f t="shared" si="312"/>
        <v>6.9388888888888891</v>
      </c>
      <c r="T2506" s="86">
        <v>24980</v>
      </c>
      <c r="U2506" s="85">
        <v>0.38950000000000001</v>
      </c>
      <c r="V2506" s="85">
        <f t="shared" si="313"/>
        <v>1.0115000000000001</v>
      </c>
      <c r="W2506" s="1"/>
      <c r="X2506" s="1">
        <f t="shared" si="314"/>
        <v>6.9388888888888891</v>
      </c>
      <c r="Y2506" s="86">
        <v>24980</v>
      </c>
      <c r="Z2506" s="1">
        <v>0.19570000000000001</v>
      </c>
      <c r="AA2506" s="85">
        <f t="shared" si="315"/>
        <v>0.81769999999999998</v>
      </c>
      <c r="AB2506" s="1"/>
      <c r="AC2506" s="1">
        <f t="shared" si="316"/>
        <v>6.9388888888888891</v>
      </c>
      <c r="AD2506" s="86">
        <v>24980</v>
      </c>
      <c r="AE2506" s="1">
        <v>0.37680000000000002</v>
      </c>
      <c r="AF2506" s="85">
        <f t="shared" si="317"/>
        <v>0.99880000000000002</v>
      </c>
      <c r="AG2506" s="1"/>
      <c r="AH2506" s="1">
        <f t="shared" si="318"/>
        <v>6.9388888888888891</v>
      </c>
      <c r="AI2506" s="86">
        <v>24980</v>
      </c>
      <c r="AJ2506" s="1">
        <v>0.39729999999999999</v>
      </c>
      <c r="AK2506" s="85">
        <f t="shared" si="319"/>
        <v>1.0192999999999999</v>
      </c>
      <c r="AL2506" s="1"/>
    </row>
    <row r="2507" spans="19:38" x14ac:dyDescent="0.25">
      <c r="S2507" s="1">
        <f t="shared" si="312"/>
        <v>6.9416666666666664</v>
      </c>
      <c r="T2507" s="86">
        <v>24990</v>
      </c>
      <c r="U2507" s="85">
        <v>0.38950000000000001</v>
      </c>
      <c r="V2507" s="85">
        <f t="shared" si="313"/>
        <v>1.0115000000000001</v>
      </c>
      <c r="W2507" s="1"/>
      <c r="X2507" s="1">
        <f t="shared" si="314"/>
        <v>6.9416666666666664</v>
      </c>
      <c r="Y2507" s="86">
        <v>24990</v>
      </c>
      <c r="Z2507" s="1">
        <v>0.19570000000000001</v>
      </c>
      <c r="AA2507" s="85">
        <f t="shared" si="315"/>
        <v>0.81769999999999998</v>
      </c>
      <c r="AB2507" s="1"/>
      <c r="AC2507" s="1">
        <f t="shared" si="316"/>
        <v>6.9416666666666664</v>
      </c>
      <c r="AD2507" s="86">
        <v>24990</v>
      </c>
      <c r="AE2507" s="1">
        <v>0.37680000000000002</v>
      </c>
      <c r="AF2507" s="85">
        <f t="shared" si="317"/>
        <v>0.99880000000000002</v>
      </c>
      <c r="AG2507" s="1"/>
      <c r="AH2507" s="1">
        <f t="shared" si="318"/>
        <v>6.9416666666666664</v>
      </c>
      <c r="AI2507" s="86">
        <v>24990</v>
      </c>
      <c r="AJ2507" s="1">
        <v>0.39729999999999999</v>
      </c>
      <c r="AK2507" s="85">
        <f t="shared" si="319"/>
        <v>1.0192999999999999</v>
      </c>
      <c r="AL2507" s="1"/>
    </row>
    <row r="2508" spans="19:38" x14ac:dyDescent="0.25">
      <c r="S2508" s="1">
        <f t="shared" si="312"/>
        <v>6.9444444444444446</v>
      </c>
      <c r="T2508" s="86">
        <v>25000</v>
      </c>
      <c r="U2508" s="85">
        <v>0.38950000000000001</v>
      </c>
      <c r="V2508" s="85">
        <f t="shared" si="313"/>
        <v>1.0115000000000001</v>
      </c>
      <c r="W2508" s="1"/>
      <c r="X2508" s="1">
        <f t="shared" si="314"/>
        <v>6.9444444444444446</v>
      </c>
      <c r="Y2508" s="86">
        <v>25000</v>
      </c>
      <c r="Z2508" s="1">
        <v>0.19570000000000001</v>
      </c>
      <c r="AA2508" s="85">
        <f t="shared" si="315"/>
        <v>0.81769999999999998</v>
      </c>
      <c r="AB2508" s="1"/>
      <c r="AC2508" s="1">
        <f t="shared" si="316"/>
        <v>6.9444444444444446</v>
      </c>
      <c r="AD2508" s="86">
        <v>25000</v>
      </c>
      <c r="AE2508" s="1">
        <v>0.37680000000000002</v>
      </c>
      <c r="AF2508" s="85">
        <f t="shared" si="317"/>
        <v>0.99880000000000002</v>
      </c>
      <c r="AG2508" s="1"/>
      <c r="AH2508" s="1">
        <f t="shared" si="318"/>
        <v>6.9444444444444446</v>
      </c>
      <c r="AI2508" s="86">
        <v>25000</v>
      </c>
      <c r="AJ2508" s="1">
        <v>0.3972</v>
      </c>
      <c r="AK2508" s="85">
        <f t="shared" si="319"/>
        <v>1.0192000000000001</v>
      </c>
      <c r="AL2508" s="1"/>
    </row>
    <row r="2509" spans="19:38" x14ac:dyDescent="0.25">
      <c r="S2509" s="1">
        <f t="shared" si="312"/>
        <v>6.947222222222222</v>
      </c>
      <c r="T2509" s="86">
        <v>25010</v>
      </c>
      <c r="U2509" s="85">
        <v>0.38950000000000001</v>
      </c>
      <c r="V2509" s="85">
        <f t="shared" si="313"/>
        <v>1.0115000000000001</v>
      </c>
      <c r="W2509" s="1"/>
      <c r="X2509" s="1">
        <f t="shared" si="314"/>
        <v>6.947222222222222</v>
      </c>
      <c r="Y2509" s="86">
        <v>25010</v>
      </c>
      <c r="Z2509" s="1">
        <v>0.19570000000000001</v>
      </c>
      <c r="AA2509" s="85">
        <f t="shared" si="315"/>
        <v>0.81769999999999998</v>
      </c>
      <c r="AB2509" s="1"/>
      <c r="AC2509" s="1">
        <f t="shared" si="316"/>
        <v>6.947222222222222</v>
      </c>
      <c r="AD2509" s="86">
        <v>25010</v>
      </c>
      <c r="AE2509" s="1">
        <v>0.37680000000000002</v>
      </c>
      <c r="AF2509" s="85">
        <f t="shared" si="317"/>
        <v>0.99880000000000002</v>
      </c>
      <c r="AG2509" s="1"/>
      <c r="AH2509" s="1">
        <f t="shared" si="318"/>
        <v>6.947222222222222</v>
      </c>
      <c r="AI2509" s="86">
        <v>25010</v>
      </c>
      <c r="AJ2509" s="1">
        <v>0.3972</v>
      </c>
      <c r="AK2509" s="85">
        <f t="shared" si="319"/>
        <v>1.0192000000000001</v>
      </c>
      <c r="AL2509" s="1"/>
    </row>
    <row r="2510" spans="19:38" x14ac:dyDescent="0.25">
      <c r="S2510" s="1">
        <f t="shared" si="312"/>
        <v>6.95</v>
      </c>
      <c r="T2510" s="86">
        <v>25020</v>
      </c>
      <c r="U2510" s="85">
        <v>0.38950000000000001</v>
      </c>
      <c r="V2510" s="85">
        <f t="shared" si="313"/>
        <v>1.0115000000000001</v>
      </c>
      <c r="W2510" s="1"/>
      <c r="X2510" s="1">
        <f t="shared" si="314"/>
        <v>6.95</v>
      </c>
      <c r="Y2510" s="86">
        <v>25020</v>
      </c>
      <c r="Z2510" s="1">
        <v>0.19570000000000001</v>
      </c>
      <c r="AA2510" s="85">
        <f t="shared" si="315"/>
        <v>0.81769999999999998</v>
      </c>
      <c r="AB2510" s="1"/>
      <c r="AC2510" s="1">
        <f t="shared" si="316"/>
        <v>6.95</v>
      </c>
      <c r="AD2510" s="86">
        <v>25020</v>
      </c>
      <c r="AE2510" s="1">
        <v>0.37680000000000002</v>
      </c>
      <c r="AF2510" s="85">
        <f t="shared" si="317"/>
        <v>0.99880000000000002</v>
      </c>
      <c r="AG2510" s="1"/>
      <c r="AH2510" s="1">
        <f t="shared" si="318"/>
        <v>6.95</v>
      </c>
      <c r="AI2510" s="86">
        <v>25020</v>
      </c>
      <c r="AJ2510" s="1">
        <v>0.3972</v>
      </c>
      <c r="AK2510" s="85">
        <f t="shared" si="319"/>
        <v>1.0192000000000001</v>
      </c>
      <c r="AL2510" s="1"/>
    </row>
    <row r="2511" spans="19:38" x14ac:dyDescent="0.25">
      <c r="S2511" s="1">
        <f t="shared" si="312"/>
        <v>6.9527777777777775</v>
      </c>
      <c r="T2511" s="86">
        <v>25030</v>
      </c>
      <c r="U2511" s="85">
        <v>0.38950000000000001</v>
      </c>
      <c r="V2511" s="85">
        <f t="shared" si="313"/>
        <v>1.0115000000000001</v>
      </c>
      <c r="W2511" s="1"/>
      <c r="X2511" s="1">
        <f t="shared" si="314"/>
        <v>6.9527777777777775</v>
      </c>
      <c r="Y2511" s="86">
        <v>25030</v>
      </c>
      <c r="Z2511" s="1">
        <v>0.19570000000000001</v>
      </c>
      <c r="AA2511" s="85">
        <f t="shared" si="315"/>
        <v>0.81769999999999998</v>
      </c>
      <c r="AB2511" s="1"/>
      <c r="AC2511" s="1">
        <f t="shared" si="316"/>
        <v>6.9527777777777775</v>
      </c>
      <c r="AD2511" s="86">
        <v>25030</v>
      </c>
      <c r="AE2511" s="1">
        <v>0.37680000000000002</v>
      </c>
      <c r="AF2511" s="85">
        <f t="shared" si="317"/>
        <v>0.99880000000000002</v>
      </c>
      <c r="AG2511" s="1"/>
      <c r="AH2511" s="1">
        <f t="shared" si="318"/>
        <v>6.9527777777777775</v>
      </c>
      <c r="AI2511" s="86">
        <v>25030</v>
      </c>
      <c r="AJ2511" s="1">
        <v>0.3972</v>
      </c>
      <c r="AK2511" s="85">
        <f t="shared" si="319"/>
        <v>1.0192000000000001</v>
      </c>
      <c r="AL2511" s="1"/>
    </row>
    <row r="2512" spans="19:38" x14ac:dyDescent="0.25">
      <c r="S2512" s="1">
        <f t="shared" si="312"/>
        <v>6.9555555555555557</v>
      </c>
      <c r="T2512" s="86">
        <v>25040</v>
      </c>
      <c r="U2512" s="85">
        <v>0.38950000000000001</v>
      </c>
      <c r="V2512" s="85">
        <f t="shared" si="313"/>
        <v>1.0115000000000001</v>
      </c>
      <c r="W2512" s="1"/>
      <c r="X2512" s="1">
        <f t="shared" si="314"/>
        <v>6.9555555555555557</v>
      </c>
      <c r="Y2512" s="86">
        <v>25040</v>
      </c>
      <c r="Z2512" s="1">
        <v>0.1956</v>
      </c>
      <c r="AA2512" s="85">
        <f t="shared" si="315"/>
        <v>0.81759999999999999</v>
      </c>
      <c r="AB2512" s="1"/>
      <c r="AC2512" s="1">
        <f t="shared" si="316"/>
        <v>6.9555555555555557</v>
      </c>
      <c r="AD2512" s="86">
        <v>25040</v>
      </c>
      <c r="AE2512" s="1">
        <v>0.37680000000000002</v>
      </c>
      <c r="AF2512" s="85">
        <f t="shared" si="317"/>
        <v>0.99880000000000002</v>
      </c>
      <c r="AG2512" s="1"/>
      <c r="AH2512" s="1">
        <f t="shared" si="318"/>
        <v>6.9555555555555557</v>
      </c>
      <c r="AI2512" s="86">
        <v>25040</v>
      </c>
      <c r="AJ2512" s="1">
        <v>0.3972</v>
      </c>
      <c r="AK2512" s="85">
        <f t="shared" si="319"/>
        <v>1.0192000000000001</v>
      </c>
      <c r="AL2512" s="1"/>
    </row>
    <row r="2513" spans="19:38" x14ac:dyDescent="0.25">
      <c r="S2513" s="1">
        <f t="shared" si="312"/>
        <v>6.958333333333333</v>
      </c>
      <c r="T2513" s="86">
        <v>25050</v>
      </c>
      <c r="U2513" s="85">
        <v>0.38950000000000001</v>
      </c>
      <c r="V2513" s="85">
        <f t="shared" si="313"/>
        <v>1.0115000000000001</v>
      </c>
      <c r="W2513" s="1"/>
      <c r="X2513" s="1">
        <f t="shared" si="314"/>
        <v>6.958333333333333</v>
      </c>
      <c r="Y2513" s="86">
        <v>25050</v>
      </c>
      <c r="Z2513" s="1">
        <v>0.1956</v>
      </c>
      <c r="AA2513" s="85">
        <f t="shared" si="315"/>
        <v>0.81759999999999999</v>
      </c>
      <c r="AB2513" s="1"/>
      <c r="AC2513" s="1">
        <f t="shared" si="316"/>
        <v>6.958333333333333</v>
      </c>
      <c r="AD2513" s="86">
        <v>25050</v>
      </c>
      <c r="AE2513" s="1">
        <v>0.37690000000000001</v>
      </c>
      <c r="AF2513" s="85">
        <f t="shared" si="317"/>
        <v>0.99890000000000001</v>
      </c>
      <c r="AG2513" s="1"/>
      <c r="AH2513" s="1">
        <f t="shared" si="318"/>
        <v>6.958333333333333</v>
      </c>
      <c r="AI2513" s="86">
        <v>25050</v>
      </c>
      <c r="AJ2513" s="1">
        <v>0.3972</v>
      </c>
      <c r="AK2513" s="85">
        <f t="shared" si="319"/>
        <v>1.0192000000000001</v>
      </c>
      <c r="AL2513" s="1"/>
    </row>
    <row r="2514" spans="19:38" x14ac:dyDescent="0.25">
      <c r="S2514" s="1">
        <f t="shared" si="312"/>
        <v>6.9611111111111112</v>
      </c>
      <c r="T2514" s="86">
        <v>25060</v>
      </c>
      <c r="U2514" s="85">
        <v>0.38950000000000001</v>
      </c>
      <c r="V2514" s="85">
        <f t="shared" si="313"/>
        <v>1.0115000000000001</v>
      </c>
      <c r="W2514" s="1"/>
      <c r="X2514" s="1">
        <f t="shared" si="314"/>
        <v>6.9611111111111112</v>
      </c>
      <c r="Y2514" s="86">
        <v>25060</v>
      </c>
      <c r="Z2514" s="1">
        <v>0.1956</v>
      </c>
      <c r="AA2514" s="85">
        <f t="shared" si="315"/>
        <v>0.81759999999999999</v>
      </c>
      <c r="AB2514" s="1"/>
      <c r="AC2514" s="1">
        <f t="shared" si="316"/>
        <v>6.9611111111111112</v>
      </c>
      <c r="AD2514" s="86">
        <v>25060</v>
      </c>
      <c r="AE2514" s="1">
        <v>0.37690000000000001</v>
      </c>
      <c r="AF2514" s="85">
        <f t="shared" si="317"/>
        <v>0.99890000000000001</v>
      </c>
      <c r="AG2514" s="1"/>
      <c r="AH2514" s="1">
        <f t="shared" si="318"/>
        <v>6.9611111111111112</v>
      </c>
      <c r="AI2514" s="86">
        <v>25060</v>
      </c>
      <c r="AJ2514" s="1">
        <v>0.3972</v>
      </c>
      <c r="AK2514" s="85">
        <f t="shared" si="319"/>
        <v>1.0192000000000001</v>
      </c>
      <c r="AL2514" s="1"/>
    </row>
    <row r="2515" spans="19:38" x14ac:dyDescent="0.25">
      <c r="S2515" s="1">
        <f t="shared" si="312"/>
        <v>6.9638888888888886</v>
      </c>
      <c r="T2515" s="86">
        <v>25070</v>
      </c>
      <c r="U2515" s="85">
        <v>0.38950000000000001</v>
      </c>
      <c r="V2515" s="85">
        <f t="shared" si="313"/>
        <v>1.0115000000000001</v>
      </c>
      <c r="W2515" s="1"/>
      <c r="X2515" s="1">
        <f t="shared" si="314"/>
        <v>6.9638888888888886</v>
      </c>
      <c r="Y2515" s="86">
        <v>25070</v>
      </c>
      <c r="Z2515" s="1">
        <v>0.1956</v>
      </c>
      <c r="AA2515" s="85">
        <f t="shared" si="315"/>
        <v>0.81759999999999999</v>
      </c>
      <c r="AB2515" s="1"/>
      <c r="AC2515" s="1">
        <f t="shared" si="316"/>
        <v>6.9638888888888886</v>
      </c>
      <c r="AD2515" s="86">
        <v>25070</v>
      </c>
      <c r="AE2515" s="1">
        <v>0.37690000000000001</v>
      </c>
      <c r="AF2515" s="85">
        <f t="shared" si="317"/>
        <v>0.99890000000000001</v>
      </c>
      <c r="AG2515" s="1"/>
      <c r="AH2515" s="1">
        <f t="shared" si="318"/>
        <v>6.9638888888888886</v>
      </c>
      <c r="AI2515" s="86">
        <v>25070</v>
      </c>
      <c r="AJ2515" s="1">
        <v>0.3972</v>
      </c>
      <c r="AK2515" s="85">
        <f t="shared" si="319"/>
        <v>1.0192000000000001</v>
      </c>
      <c r="AL2515" s="1"/>
    </row>
    <row r="2516" spans="19:38" x14ac:dyDescent="0.25">
      <c r="S2516" s="1">
        <f t="shared" si="312"/>
        <v>6.9666666666666668</v>
      </c>
      <c r="T2516" s="86">
        <v>25080</v>
      </c>
      <c r="U2516" s="85">
        <v>0.3896</v>
      </c>
      <c r="V2516" s="85">
        <f t="shared" si="313"/>
        <v>1.0116000000000001</v>
      </c>
      <c r="W2516" s="1"/>
      <c r="X2516" s="1">
        <f t="shared" si="314"/>
        <v>6.9666666666666668</v>
      </c>
      <c r="Y2516" s="86">
        <v>25080</v>
      </c>
      <c r="Z2516" s="1">
        <v>0.1956</v>
      </c>
      <c r="AA2516" s="85">
        <f t="shared" si="315"/>
        <v>0.81759999999999999</v>
      </c>
      <c r="AB2516" s="1"/>
      <c r="AC2516" s="1">
        <f t="shared" si="316"/>
        <v>6.9666666666666668</v>
      </c>
      <c r="AD2516" s="86">
        <v>25080</v>
      </c>
      <c r="AE2516" s="1">
        <v>0.37690000000000001</v>
      </c>
      <c r="AF2516" s="85">
        <f t="shared" si="317"/>
        <v>0.99890000000000001</v>
      </c>
      <c r="AG2516" s="1"/>
      <c r="AH2516" s="1">
        <f t="shared" si="318"/>
        <v>6.9666666666666668</v>
      </c>
      <c r="AI2516" s="86">
        <v>25080</v>
      </c>
      <c r="AJ2516" s="1">
        <v>0.3972</v>
      </c>
      <c r="AK2516" s="85">
        <f t="shared" si="319"/>
        <v>1.0192000000000001</v>
      </c>
      <c r="AL2516" s="1"/>
    </row>
    <row r="2517" spans="19:38" x14ac:dyDescent="0.25">
      <c r="S2517" s="1">
        <f t="shared" si="312"/>
        <v>6.9694444444444441</v>
      </c>
      <c r="T2517" s="86">
        <v>25090</v>
      </c>
      <c r="U2517" s="85">
        <v>0.3896</v>
      </c>
      <c r="V2517" s="85">
        <f t="shared" si="313"/>
        <v>1.0116000000000001</v>
      </c>
      <c r="W2517" s="1"/>
      <c r="X2517" s="1">
        <f t="shared" si="314"/>
        <v>6.9694444444444441</v>
      </c>
      <c r="Y2517" s="86">
        <v>25090</v>
      </c>
      <c r="Z2517" s="1">
        <v>0.1956</v>
      </c>
      <c r="AA2517" s="85">
        <f t="shared" si="315"/>
        <v>0.81759999999999999</v>
      </c>
      <c r="AB2517" s="1"/>
      <c r="AC2517" s="1">
        <f t="shared" si="316"/>
        <v>6.9694444444444441</v>
      </c>
      <c r="AD2517" s="86">
        <v>25090</v>
      </c>
      <c r="AE2517" s="1">
        <v>0.37690000000000001</v>
      </c>
      <c r="AF2517" s="85">
        <f t="shared" si="317"/>
        <v>0.99890000000000001</v>
      </c>
      <c r="AG2517" s="1"/>
      <c r="AH2517" s="1">
        <f t="shared" si="318"/>
        <v>6.9694444444444441</v>
      </c>
      <c r="AI2517" s="86">
        <v>25090</v>
      </c>
      <c r="AJ2517" s="1">
        <v>0.3972</v>
      </c>
      <c r="AK2517" s="85">
        <f t="shared" si="319"/>
        <v>1.0192000000000001</v>
      </c>
      <c r="AL2517" s="1"/>
    </row>
    <row r="2518" spans="19:38" x14ac:dyDescent="0.25">
      <c r="S2518" s="1">
        <f t="shared" si="312"/>
        <v>6.9722222222222223</v>
      </c>
      <c r="T2518" s="86">
        <v>25100</v>
      </c>
      <c r="U2518" s="85">
        <v>0.3896</v>
      </c>
      <c r="V2518" s="85">
        <f t="shared" si="313"/>
        <v>1.0116000000000001</v>
      </c>
      <c r="W2518" s="1"/>
      <c r="X2518" s="1">
        <f t="shared" si="314"/>
        <v>6.9722222222222223</v>
      </c>
      <c r="Y2518" s="86">
        <v>25100</v>
      </c>
      <c r="Z2518" s="1">
        <v>0.1956</v>
      </c>
      <c r="AA2518" s="85">
        <f t="shared" si="315"/>
        <v>0.81759999999999999</v>
      </c>
      <c r="AB2518" s="1"/>
      <c r="AC2518" s="1">
        <f t="shared" si="316"/>
        <v>6.9722222222222223</v>
      </c>
      <c r="AD2518" s="86">
        <v>25100</v>
      </c>
      <c r="AE2518" s="1">
        <v>0.37690000000000001</v>
      </c>
      <c r="AF2518" s="85">
        <f t="shared" si="317"/>
        <v>0.99890000000000001</v>
      </c>
      <c r="AG2518" s="1"/>
      <c r="AH2518" s="1">
        <f t="shared" si="318"/>
        <v>6.9722222222222223</v>
      </c>
      <c r="AI2518" s="86">
        <v>25100</v>
      </c>
      <c r="AJ2518" s="1">
        <v>0.3972</v>
      </c>
      <c r="AK2518" s="85">
        <f t="shared" si="319"/>
        <v>1.0192000000000001</v>
      </c>
      <c r="AL2518" s="1"/>
    </row>
    <row r="2519" spans="19:38" x14ac:dyDescent="0.25">
      <c r="S2519" s="1">
        <f t="shared" si="312"/>
        <v>6.9749999999999996</v>
      </c>
      <c r="T2519" s="86">
        <v>25110</v>
      </c>
      <c r="U2519" s="85">
        <v>0.3896</v>
      </c>
      <c r="V2519" s="85">
        <f t="shared" si="313"/>
        <v>1.0116000000000001</v>
      </c>
      <c r="W2519" s="1"/>
      <c r="X2519" s="1">
        <f t="shared" si="314"/>
        <v>6.9749999999999996</v>
      </c>
      <c r="Y2519" s="86">
        <v>25110</v>
      </c>
      <c r="Z2519" s="1">
        <v>0.1956</v>
      </c>
      <c r="AA2519" s="85">
        <f t="shared" si="315"/>
        <v>0.81759999999999999</v>
      </c>
      <c r="AB2519" s="1"/>
      <c r="AC2519" s="1">
        <f t="shared" si="316"/>
        <v>6.9749999999999996</v>
      </c>
      <c r="AD2519" s="86">
        <v>25110</v>
      </c>
      <c r="AE2519" s="1">
        <v>0.37690000000000001</v>
      </c>
      <c r="AF2519" s="85">
        <f t="shared" si="317"/>
        <v>0.99890000000000001</v>
      </c>
      <c r="AG2519" s="1"/>
      <c r="AH2519" s="1">
        <f t="shared" si="318"/>
        <v>6.9749999999999996</v>
      </c>
      <c r="AI2519" s="86">
        <v>25110</v>
      </c>
      <c r="AJ2519" s="1">
        <v>0.3972</v>
      </c>
      <c r="AK2519" s="85">
        <f t="shared" si="319"/>
        <v>1.0192000000000001</v>
      </c>
      <c r="AL2519" s="1"/>
    </row>
    <row r="2520" spans="19:38" x14ac:dyDescent="0.25">
      <c r="S2520" s="1">
        <f t="shared" si="312"/>
        <v>6.9777777777777779</v>
      </c>
      <c r="T2520" s="86">
        <v>25120</v>
      </c>
      <c r="U2520" s="85">
        <v>0.3896</v>
      </c>
      <c r="V2520" s="85">
        <f t="shared" si="313"/>
        <v>1.0116000000000001</v>
      </c>
      <c r="W2520" s="1"/>
      <c r="X2520" s="1">
        <f t="shared" si="314"/>
        <v>6.9777777777777779</v>
      </c>
      <c r="Y2520" s="86">
        <v>25120</v>
      </c>
      <c r="Z2520" s="1">
        <v>0.1956</v>
      </c>
      <c r="AA2520" s="85">
        <f t="shared" si="315"/>
        <v>0.81759999999999999</v>
      </c>
      <c r="AB2520" s="1"/>
      <c r="AC2520" s="1">
        <f t="shared" si="316"/>
        <v>6.9777777777777779</v>
      </c>
      <c r="AD2520" s="86">
        <v>25120</v>
      </c>
      <c r="AE2520" s="1">
        <v>0.37690000000000001</v>
      </c>
      <c r="AF2520" s="85">
        <f t="shared" si="317"/>
        <v>0.99890000000000001</v>
      </c>
      <c r="AG2520" s="1"/>
      <c r="AH2520" s="1">
        <f t="shared" si="318"/>
        <v>6.9777777777777779</v>
      </c>
      <c r="AI2520" s="86">
        <v>25120</v>
      </c>
      <c r="AJ2520" s="1">
        <v>0.3972</v>
      </c>
      <c r="AK2520" s="85">
        <f t="shared" si="319"/>
        <v>1.0192000000000001</v>
      </c>
      <c r="AL2520" s="1"/>
    </row>
    <row r="2521" spans="19:38" x14ac:dyDescent="0.25">
      <c r="S2521" s="1">
        <f t="shared" si="312"/>
        <v>6.9805555555555552</v>
      </c>
      <c r="T2521" s="86">
        <v>25130</v>
      </c>
      <c r="U2521" s="85">
        <v>0.3896</v>
      </c>
      <c r="V2521" s="85">
        <f t="shared" si="313"/>
        <v>1.0116000000000001</v>
      </c>
      <c r="W2521" s="1"/>
      <c r="X2521" s="1">
        <f t="shared" si="314"/>
        <v>6.9805555555555552</v>
      </c>
      <c r="Y2521" s="86">
        <v>25130</v>
      </c>
      <c r="Z2521" s="1">
        <v>0.1956</v>
      </c>
      <c r="AA2521" s="85">
        <f t="shared" si="315"/>
        <v>0.81759999999999999</v>
      </c>
      <c r="AB2521" s="1"/>
      <c r="AC2521" s="1">
        <f t="shared" si="316"/>
        <v>6.9805555555555552</v>
      </c>
      <c r="AD2521" s="86">
        <v>25130</v>
      </c>
      <c r="AE2521" s="1">
        <v>0.37690000000000001</v>
      </c>
      <c r="AF2521" s="85">
        <f t="shared" si="317"/>
        <v>0.99890000000000001</v>
      </c>
      <c r="AG2521" s="1"/>
      <c r="AH2521" s="1">
        <f t="shared" si="318"/>
        <v>6.9805555555555552</v>
      </c>
      <c r="AI2521" s="86">
        <v>25130</v>
      </c>
      <c r="AJ2521" s="1">
        <v>0.39710000000000001</v>
      </c>
      <c r="AK2521" s="85">
        <f t="shared" si="319"/>
        <v>1.0190999999999999</v>
      </c>
      <c r="AL2521" s="1"/>
    </row>
    <row r="2522" spans="19:38" x14ac:dyDescent="0.25">
      <c r="S2522" s="1">
        <f t="shared" si="312"/>
        <v>6.9833333333333334</v>
      </c>
      <c r="T2522" s="86">
        <v>25140</v>
      </c>
      <c r="U2522" s="85">
        <v>0.3896</v>
      </c>
      <c r="V2522" s="85">
        <f t="shared" si="313"/>
        <v>1.0116000000000001</v>
      </c>
      <c r="W2522" s="1"/>
      <c r="X2522" s="1">
        <f t="shared" si="314"/>
        <v>6.9833333333333334</v>
      </c>
      <c r="Y2522" s="86">
        <v>25140</v>
      </c>
      <c r="Z2522" s="1">
        <v>0.1956</v>
      </c>
      <c r="AA2522" s="85">
        <f t="shared" si="315"/>
        <v>0.81759999999999999</v>
      </c>
      <c r="AB2522" s="1"/>
      <c r="AC2522" s="1">
        <f t="shared" si="316"/>
        <v>6.9833333333333334</v>
      </c>
      <c r="AD2522" s="86">
        <v>25140</v>
      </c>
      <c r="AE2522" s="1">
        <v>0.37690000000000001</v>
      </c>
      <c r="AF2522" s="85">
        <f t="shared" si="317"/>
        <v>0.99890000000000001</v>
      </c>
      <c r="AG2522" s="1"/>
      <c r="AH2522" s="1">
        <f t="shared" si="318"/>
        <v>6.9833333333333334</v>
      </c>
      <c r="AI2522" s="86">
        <v>25140</v>
      </c>
      <c r="AJ2522" s="1">
        <v>0.39710000000000001</v>
      </c>
      <c r="AK2522" s="85">
        <f t="shared" si="319"/>
        <v>1.0190999999999999</v>
      </c>
      <c r="AL2522" s="1"/>
    </row>
    <row r="2523" spans="19:38" x14ac:dyDescent="0.25">
      <c r="S2523" s="1">
        <f t="shared" si="312"/>
        <v>6.9861111111111107</v>
      </c>
      <c r="T2523" s="86">
        <v>25150</v>
      </c>
      <c r="U2523" s="85">
        <v>0.3896</v>
      </c>
      <c r="V2523" s="85">
        <f t="shared" si="313"/>
        <v>1.0116000000000001</v>
      </c>
      <c r="W2523" s="1"/>
      <c r="X2523" s="1">
        <f t="shared" si="314"/>
        <v>6.9861111111111107</v>
      </c>
      <c r="Y2523" s="86">
        <v>25150</v>
      </c>
      <c r="Z2523" s="1">
        <v>0.1956</v>
      </c>
      <c r="AA2523" s="85">
        <f t="shared" si="315"/>
        <v>0.81759999999999999</v>
      </c>
      <c r="AB2523" s="1"/>
      <c r="AC2523" s="1">
        <f t="shared" si="316"/>
        <v>6.9861111111111107</v>
      </c>
      <c r="AD2523" s="86">
        <v>25150</v>
      </c>
      <c r="AE2523" s="1">
        <v>0.37690000000000001</v>
      </c>
      <c r="AF2523" s="85">
        <f t="shared" si="317"/>
        <v>0.99890000000000001</v>
      </c>
      <c r="AG2523" s="1"/>
      <c r="AH2523" s="1">
        <f t="shared" si="318"/>
        <v>6.9861111111111107</v>
      </c>
      <c r="AI2523" s="86">
        <v>25150</v>
      </c>
      <c r="AJ2523" s="1">
        <v>0.39710000000000001</v>
      </c>
      <c r="AK2523" s="85">
        <f t="shared" si="319"/>
        <v>1.0190999999999999</v>
      </c>
      <c r="AL2523" s="1"/>
    </row>
    <row r="2524" spans="19:38" x14ac:dyDescent="0.25">
      <c r="S2524" s="1">
        <f t="shared" si="312"/>
        <v>6.9888888888888889</v>
      </c>
      <c r="T2524" s="86">
        <v>25160</v>
      </c>
      <c r="U2524" s="85">
        <v>0.3896</v>
      </c>
      <c r="V2524" s="85">
        <f t="shared" si="313"/>
        <v>1.0116000000000001</v>
      </c>
      <c r="W2524" s="1"/>
      <c r="X2524" s="1">
        <f t="shared" si="314"/>
        <v>6.9888888888888889</v>
      </c>
      <c r="Y2524" s="86">
        <v>25160</v>
      </c>
      <c r="Z2524" s="1">
        <v>0.1956</v>
      </c>
      <c r="AA2524" s="85">
        <f t="shared" si="315"/>
        <v>0.81759999999999999</v>
      </c>
      <c r="AB2524" s="1"/>
      <c r="AC2524" s="1">
        <f t="shared" si="316"/>
        <v>6.9888888888888889</v>
      </c>
      <c r="AD2524" s="86">
        <v>25160</v>
      </c>
      <c r="AE2524" s="1">
        <v>0.37690000000000001</v>
      </c>
      <c r="AF2524" s="85">
        <f t="shared" si="317"/>
        <v>0.99890000000000001</v>
      </c>
      <c r="AG2524" s="1"/>
      <c r="AH2524" s="1">
        <f t="shared" si="318"/>
        <v>6.9888888888888889</v>
      </c>
      <c r="AI2524" s="86">
        <v>25160</v>
      </c>
      <c r="AJ2524" s="1">
        <v>0.39710000000000001</v>
      </c>
      <c r="AK2524" s="85">
        <f t="shared" si="319"/>
        <v>1.0190999999999999</v>
      </c>
      <c r="AL2524" s="1"/>
    </row>
    <row r="2525" spans="19:38" x14ac:dyDescent="0.25">
      <c r="S2525" s="1">
        <f t="shared" si="312"/>
        <v>6.9916666666666663</v>
      </c>
      <c r="T2525" s="86">
        <v>25170</v>
      </c>
      <c r="U2525" s="85">
        <v>0.3896</v>
      </c>
      <c r="V2525" s="85">
        <f t="shared" si="313"/>
        <v>1.0116000000000001</v>
      </c>
      <c r="W2525" s="1"/>
      <c r="X2525" s="1">
        <f t="shared" si="314"/>
        <v>6.9916666666666663</v>
      </c>
      <c r="Y2525" s="86">
        <v>25170</v>
      </c>
      <c r="Z2525" s="1">
        <v>0.1956</v>
      </c>
      <c r="AA2525" s="85">
        <f t="shared" si="315"/>
        <v>0.81759999999999999</v>
      </c>
      <c r="AB2525" s="1"/>
      <c r="AC2525" s="1">
        <f t="shared" si="316"/>
        <v>6.9916666666666663</v>
      </c>
      <c r="AD2525" s="86">
        <v>25170</v>
      </c>
      <c r="AE2525" s="1">
        <v>0.37690000000000001</v>
      </c>
      <c r="AF2525" s="85">
        <f t="shared" si="317"/>
        <v>0.99890000000000001</v>
      </c>
      <c r="AG2525" s="1"/>
      <c r="AH2525" s="1">
        <f t="shared" si="318"/>
        <v>6.9916666666666663</v>
      </c>
      <c r="AI2525" s="86">
        <v>25170</v>
      </c>
      <c r="AJ2525" s="1">
        <v>0.39710000000000001</v>
      </c>
      <c r="AK2525" s="85">
        <f t="shared" si="319"/>
        <v>1.0190999999999999</v>
      </c>
      <c r="AL2525" s="1"/>
    </row>
    <row r="2526" spans="19:38" x14ac:dyDescent="0.25">
      <c r="S2526" s="1">
        <f t="shared" si="312"/>
        <v>6.9944444444444445</v>
      </c>
      <c r="T2526" s="86">
        <v>25180</v>
      </c>
      <c r="U2526" s="85">
        <v>0.3896</v>
      </c>
      <c r="V2526" s="85">
        <f t="shared" si="313"/>
        <v>1.0116000000000001</v>
      </c>
      <c r="W2526" s="1"/>
      <c r="X2526" s="1">
        <f t="shared" si="314"/>
        <v>6.9944444444444445</v>
      </c>
      <c r="Y2526" s="86">
        <v>25180</v>
      </c>
      <c r="Z2526" s="1">
        <v>0.1956</v>
      </c>
      <c r="AA2526" s="85">
        <f t="shared" si="315"/>
        <v>0.81759999999999999</v>
      </c>
      <c r="AB2526" s="1"/>
      <c r="AC2526" s="1">
        <f t="shared" si="316"/>
        <v>6.9944444444444445</v>
      </c>
      <c r="AD2526" s="86">
        <v>25180</v>
      </c>
      <c r="AE2526" s="1">
        <v>0.37690000000000001</v>
      </c>
      <c r="AF2526" s="85">
        <f t="shared" si="317"/>
        <v>0.99890000000000001</v>
      </c>
      <c r="AG2526" s="1"/>
      <c r="AH2526" s="1">
        <f t="shared" si="318"/>
        <v>6.9944444444444445</v>
      </c>
      <c r="AI2526" s="86">
        <v>25180</v>
      </c>
      <c r="AJ2526" s="1">
        <v>0.39710000000000001</v>
      </c>
      <c r="AK2526" s="85">
        <f t="shared" si="319"/>
        <v>1.0190999999999999</v>
      </c>
      <c r="AL2526" s="1"/>
    </row>
    <row r="2527" spans="19:38" x14ac:dyDescent="0.25">
      <c r="S2527" s="1">
        <f t="shared" si="312"/>
        <v>6.9972222222222218</v>
      </c>
      <c r="T2527" s="86">
        <v>25190</v>
      </c>
      <c r="U2527" s="85">
        <v>0.3896</v>
      </c>
      <c r="V2527" s="85">
        <f t="shared" si="313"/>
        <v>1.0116000000000001</v>
      </c>
      <c r="W2527" s="1"/>
      <c r="X2527" s="1">
        <f t="shared" si="314"/>
        <v>6.9972222222222218</v>
      </c>
      <c r="Y2527" s="86">
        <v>25190</v>
      </c>
      <c r="Z2527" s="1">
        <v>0.1956</v>
      </c>
      <c r="AA2527" s="85">
        <f t="shared" si="315"/>
        <v>0.81759999999999999</v>
      </c>
      <c r="AB2527" s="1"/>
      <c r="AC2527" s="1">
        <f t="shared" si="316"/>
        <v>6.9972222222222218</v>
      </c>
      <c r="AD2527" s="86">
        <v>25190</v>
      </c>
      <c r="AE2527" s="1">
        <v>0.37690000000000001</v>
      </c>
      <c r="AF2527" s="85">
        <f t="shared" si="317"/>
        <v>0.99890000000000001</v>
      </c>
      <c r="AG2527" s="1"/>
      <c r="AH2527" s="1">
        <f t="shared" si="318"/>
        <v>6.9972222222222218</v>
      </c>
      <c r="AI2527" s="86">
        <v>25190</v>
      </c>
      <c r="AJ2527" s="1">
        <v>0.39710000000000001</v>
      </c>
      <c r="AK2527" s="85">
        <f t="shared" si="319"/>
        <v>1.0190999999999999</v>
      </c>
      <c r="AL2527" s="1"/>
    </row>
    <row r="2528" spans="19:38" x14ac:dyDescent="0.25">
      <c r="S2528" s="1">
        <f t="shared" si="312"/>
        <v>7</v>
      </c>
      <c r="T2528" s="86">
        <v>25200</v>
      </c>
      <c r="U2528" s="85">
        <v>0.3896</v>
      </c>
      <c r="V2528" s="85">
        <f t="shared" si="313"/>
        <v>1.0116000000000001</v>
      </c>
      <c r="W2528" s="1"/>
      <c r="X2528" s="1">
        <f t="shared" si="314"/>
        <v>7</v>
      </c>
      <c r="Y2528" s="86">
        <v>25200</v>
      </c>
      <c r="Z2528" s="1">
        <v>0.1956</v>
      </c>
      <c r="AA2528" s="85">
        <f t="shared" si="315"/>
        <v>0.81759999999999999</v>
      </c>
      <c r="AB2528" s="1"/>
      <c r="AC2528" s="1">
        <f t="shared" si="316"/>
        <v>7</v>
      </c>
      <c r="AD2528" s="86">
        <v>25200</v>
      </c>
      <c r="AE2528" s="1">
        <v>0.37690000000000001</v>
      </c>
      <c r="AF2528" s="85">
        <f t="shared" si="317"/>
        <v>0.99890000000000001</v>
      </c>
      <c r="AG2528" s="1"/>
      <c r="AH2528" s="1">
        <f t="shared" si="318"/>
        <v>7</v>
      </c>
      <c r="AI2528" s="86">
        <v>25200</v>
      </c>
      <c r="AJ2528" s="1">
        <v>0.39710000000000001</v>
      </c>
      <c r="AK2528" s="85">
        <f t="shared" si="319"/>
        <v>1.0190999999999999</v>
      </c>
      <c r="AL2528" s="1"/>
    </row>
    <row r="2529" spans="19:38" x14ac:dyDescent="0.25">
      <c r="S2529" s="1">
        <f t="shared" si="312"/>
        <v>7.0027777777777782</v>
      </c>
      <c r="T2529" s="86">
        <v>25210</v>
      </c>
      <c r="U2529" s="85">
        <v>0.3896</v>
      </c>
      <c r="V2529" s="85">
        <f t="shared" si="313"/>
        <v>1.0116000000000001</v>
      </c>
      <c r="W2529" s="1"/>
      <c r="X2529" s="1">
        <f t="shared" si="314"/>
        <v>7.0027777777777782</v>
      </c>
      <c r="Y2529" s="86">
        <v>25210</v>
      </c>
      <c r="Z2529" s="1">
        <v>0.1956</v>
      </c>
      <c r="AA2529" s="85">
        <f t="shared" si="315"/>
        <v>0.81759999999999999</v>
      </c>
      <c r="AB2529" s="1"/>
      <c r="AC2529" s="1">
        <f t="shared" si="316"/>
        <v>7.0027777777777782</v>
      </c>
      <c r="AD2529" s="86">
        <v>25210</v>
      </c>
      <c r="AE2529" s="1">
        <v>0.37690000000000001</v>
      </c>
      <c r="AF2529" s="85">
        <f t="shared" si="317"/>
        <v>0.99890000000000001</v>
      </c>
      <c r="AG2529" s="1"/>
      <c r="AH2529" s="1">
        <f t="shared" si="318"/>
        <v>7.0027777777777782</v>
      </c>
      <c r="AI2529" s="86">
        <v>25210</v>
      </c>
      <c r="AJ2529" s="1">
        <v>0.39700000000000002</v>
      </c>
      <c r="AK2529" s="85">
        <f t="shared" si="319"/>
        <v>1.0190000000000001</v>
      </c>
      <c r="AL2529" s="1"/>
    </row>
    <row r="2530" spans="19:38" x14ac:dyDescent="0.25">
      <c r="S2530" s="1">
        <f t="shared" si="312"/>
        <v>7.0055555555555555</v>
      </c>
      <c r="T2530" s="86">
        <v>25220</v>
      </c>
      <c r="U2530" s="85">
        <v>0.3896</v>
      </c>
      <c r="V2530" s="85">
        <f t="shared" si="313"/>
        <v>1.0116000000000001</v>
      </c>
      <c r="W2530" s="1"/>
      <c r="X2530" s="1">
        <f t="shared" si="314"/>
        <v>7.0055555555555555</v>
      </c>
      <c r="Y2530" s="86">
        <v>25220</v>
      </c>
      <c r="Z2530" s="1">
        <v>0.19550000000000001</v>
      </c>
      <c r="AA2530" s="85">
        <f t="shared" si="315"/>
        <v>0.8175</v>
      </c>
      <c r="AB2530" s="1"/>
      <c r="AC2530" s="1">
        <f t="shared" si="316"/>
        <v>7.0055555555555555</v>
      </c>
      <c r="AD2530" s="86">
        <v>25220</v>
      </c>
      <c r="AE2530" s="1">
        <v>0.37690000000000001</v>
      </c>
      <c r="AF2530" s="85">
        <f t="shared" si="317"/>
        <v>0.99890000000000001</v>
      </c>
      <c r="AG2530" s="1"/>
      <c r="AH2530" s="1">
        <f t="shared" si="318"/>
        <v>7.0055555555555555</v>
      </c>
      <c r="AI2530" s="86">
        <v>25220</v>
      </c>
      <c r="AJ2530" s="1">
        <v>0.39700000000000002</v>
      </c>
      <c r="AK2530" s="85">
        <f t="shared" si="319"/>
        <v>1.0190000000000001</v>
      </c>
      <c r="AL2530" s="1"/>
    </row>
    <row r="2531" spans="19:38" x14ac:dyDescent="0.25">
      <c r="S2531" s="1">
        <f t="shared" si="312"/>
        <v>7.0083333333333337</v>
      </c>
      <c r="T2531" s="86">
        <v>25230</v>
      </c>
      <c r="U2531" s="85">
        <v>0.38969999999999999</v>
      </c>
      <c r="V2531" s="85">
        <f t="shared" si="313"/>
        <v>1.0117</v>
      </c>
      <c r="W2531" s="1"/>
      <c r="X2531" s="1">
        <f t="shared" si="314"/>
        <v>7.0083333333333337</v>
      </c>
      <c r="Y2531" s="86">
        <v>25230</v>
      </c>
      <c r="Z2531" s="1">
        <v>0.19550000000000001</v>
      </c>
      <c r="AA2531" s="85">
        <f t="shared" si="315"/>
        <v>0.8175</v>
      </c>
      <c r="AB2531" s="1"/>
      <c r="AC2531" s="1">
        <f t="shared" si="316"/>
        <v>7.0083333333333337</v>
      </c>
      <c r="AD2531" s="86">
        <v>25230</v>
      </c>
      <c r="AE2531" s="1">
        <v>0.37690000000000001</v>
      </c>
      <c r="AF2531" s="85">
        <f t="shared" si="317"/>
        <v>0.99890000000000001</v>
      </c>
      <c r="AG2531" s="1"/>
      <c r="AH2531" s="1">
        <f t="shared" si="318"/>
        <v>7.0083333333333337</v>
      </c>
      <c r="AI2531" s="86">
        <v>25230</v>
      </c>
      <c r="AJ2531" s="1">
        <v>0.39700000000000002</v>
      </c>
      <c r="AK2531" s="85">
        <f t="shared" si="319"/>
        <v>1.0190000000000001</v>
      </c>
      <c r="AL2531" s="1"/>
    </row>
    <row r="2532" spans="19:38" x14ac:dyDescent="0.25">
      <c r="S2532" s="1">
        <f t="shared" si="312"/>
        <v>7.0111111111111111</v>
      </c>
      <c r="T2532" s="86">
        <v>25240</v>
      </c>
      <c r="U2532" s="85">
        <v>0.38969999999999999</v>
      </c>
      <c r="V2532" s="85">
        <f t="shared" si="313"/>
        <v>1.0117</v>
      </c>
      <c r="W2532" s="1"/>
      <c r="X2532" s="1">
        <f t="shared" si="314"/>
        <v>7.0111111111111111</v>
      </c>
      <c r="Y2532" s="86">
        <v>25240</v>
      </c>
      <c r="Z2532" s="1">
        <v>0.19550000000000001</v>
      </c>
      <c r="AA2532" s="85">
        <f t="shared" si="315"/>
        <v>0.8175</v>
      </c>
      <c r="AB2532" s="1"/>
      <c r="AC2532" s="1">
        <f t="shared" si="316"/>
        <v>7.0111111111111111</v>
      </c>
      <c r="AD2532" s="86">
        <v>25240</v>
      </c>
      <c r="AE2532" s="1">
        <v>0.37690000000000001</v>
      </c>
      <c r="AF2532" s="85">
        <f t="shared" si="317"/>
        <v>0.99890000000000001</v>
      </c>
      <c r="AG2532" s="1"/>
      <c r="AH2532" s="1">
        <f t="shared" si="318"/>
        <v>7.0111111111111111</v>
      </c>
      <c r="AI2532" s="86">
        <v>25240</v>
      </c>
      <c r="AJ2532" s="1">
        <v>0.39700000000000002</v>
      </c>
      <c r="AK2532" s="85">
        <f t="shared" si="319"/>
        <v>1.0190000000000001</v>
      </c>
      <c r="AL2532" s="1"/>
    </row>
    <row r="2533" spans="19:38" x14ac:dyDescent="0.25">
      <c r="S2533" s="1">
        <f t="shared" si="312"/>
        <v>7.0138888888888893</v>
      </c>
      <c r="T2533" s="86">
        <v>25250</v>
      </c>
      <c r="U2533" s="85">
        <v>0.38969999999999999</v>
      </c>
      <c r="V2533" s="85">
        <f t="shared" si="313"/>
        <v>1.0117</v>
      </c>
      <c r="W2533" s="1"/>
      <c r="X2533" s="1">
        <f t="shared" si="314"/>
        <v>7.0138888888888893</v>
      </c>
      <c r="Y2533" s="86">
        <v>25250</v>
      </c>
      <c r="Z2533" s="1">
        <v>0.19550000000000001</v>
      </c>
      <c r="AA2533" s="85">
        <f t="shared" si="315"/>
        <v>0.8175</v>
      </c>
      <c r="AB2533" s="1"/>
      <c r="AC2533" s="1">
        <f t="shared" si="316"/>
        <v>7.0138888888888893</v>
      </c>
      <c r="AD2533" s="86">
        <v>25250</v>
      </c>
      <c r="AE2533" s="1">
        <v>0.37690000000000001</v>
      </c>
      <c r="AF2533" s="85">
        <f t="shared" si="317"/>
        <v>0.99890000000000001</v>
      </c>
      <c r="AG2533" s="1"/>
      <c r="AH2533" s="1">
        <f t="shared" si="318"/>
        <v>7.0138888888888893</v>
      </c>
      <c r="AI2533" s="86">
        <v>25250</v>
      </c>
      <c r="AJ2533" s="1">
        <v>0.39700000000000002</v>
      </c>
      <c r="AK2533" s="85">
        <f t="shared" si="319"/>
        <v>1.0190000000000001</v>
      </c>
      <c r="AL2533" s="1"/>
    </row>
    <row r="2534" spans="19:38" x14ac:dyDescent="0.25">
      <c r="S2534" s="1">
        <f t="shared" si="312"/>
        <v>7.0166666666666666</v>
      </c>
      <c r="T2534" s="86">
        <v>25260</v>
      </c>
      <c r="U2534" s="85">
        <v>0.38969999999999999</v>
      </c>
      <c r="V2534" s="85">
        <f t="shared" si="313"/>
        <v>1.0117</v>
      </c>
      <c r="W2534" s="1"/>
      <c r="X2534" s="1">
        <f t="shared" si="314"/>
        <v>7.0166666666666666</v>
      </c>
      <c r="Y2534" s="86">
        <v>25260</v>
      </c>
      <c r="Z2534" s="1">
        <v>0.19550000000000001</v>
      </c>
      <c r="AA2534" s="85">
        <f t="shared" si="315"/>
        <v>0.8175</v>
      </c>
      <c r="AB2534" s="1"/>
      <c r="AC2534" s="1">
        <f t="shared" si="316"/>
        <v>7.0166666666666666</v>
      </c>
      <c r="AD2534" s="86">
        <v>25260</v>
      </c>
      <c r="AE2534" s="1">
        <v>0.37690000000000001</v>
      </c>
      <c r="AF2534" s="85">
        <f t="shared" si="317"/>
        <v>0.99890000000000001</v>
      </c>
      <c r="AG2534" s="1"/>
      <c r="AH2534" s="1">
        <f t="shared" si="318"/>
        <v>7.0166666666666666</v>
      </c>
      <c r="AI2534" s="86">
        <v>25260</v>
      </c>
      <c r="AJ2534" s="1">
        <v>0.39700000000000002</v>
      </c>
      <c r="AK2534" s="85">
        <f t="shared" si="319"/>
        <v>1.0190000000000001</v>
      </c>
      <c r="AL2534" s="1"/>
    </row>
    <row r="2535" spans="19:38" x14ac:dyDescent="0.25">
      <c r="S2535" s="1">
        <f t="shared" si="312"/>
        <v>7.0194444444444448</v>
      </c>
      <c r="T2535" s="86">
        <v>25270</v>
      </c>
      <c r="U2535" s="85">
        <v>0.38969999999999999</v>
      </c>
      <c r="V2535" s="85">
        <f t="shared" si="313"/>
        <v>1.0117</v>
      </c>
      <c r="W2535" s="1"/>
      <c r="X2535" s="1">
        <f t="shared" si="314"/>
        <v>7.0194444444444448</v>
      </c>
      <c r="Y2535" s="86">
        <v>25270</v>
      </c>
      <c r="Z2535" s="1">
        <v>0.19550000000000001</v>
      </c>
      <c r="AA2535" s="85">
        <f t="shared" si="315"/>
        <v>0.8175</v>
      </c>
      <c r="AB2535" s="1"/>
      <c r="AC2535" s="1">
        <f t="shared" si="316"/>
        <v>7.0194444444444448</v>
      </c>
      <c r="AD2535" s="86">
        <v>25270</v>
      </c>
      <c r="AE2535" s="1">
        <v>0.37690000000000001</v>
      </c>
      <c r="AF2535" s="85">
        <f t="shared" si="317"/>
        <v>0.99890000000000001</v>
      </c>
      <c r="AG2535" s="1"/>
      <c r="AH2535" s="1">
        <f t="shared" si="318"/>
        <v>7.0194444444444448</v>
      </c>
      <c r="AI2535" s="86">
        <v>25270</v>
      </c>
      <c r="AJ2535" s="1">
        <v>0.39700000000000002</v>
      </c>
      <c r="AK2535" s="85">
        <f t="shared" si="319"/>
        <v>1.0190000000000001</v>
      </c>
      <c r="AL2535" s="1"/>
    </row>
    <row r="2536" spans="19:38" x14ac:dyDescent="0.25">
      <c r="S2536" s="1">
        <f t="shared" si="312"/>
        <v>7.0222222222222221</v>
      </c>
      <c r="T2536" s="86">
        <v>25280</v>
      </c>
      <c r="U2536" s="85">
        <v>0.38969999999999999</v>
      </c>
      <c r="V2536" s="85">
        <f t="shared" si="313"/>
        <v>1.0117</v>
      </c>
      <c r="W2536" s="1"/>
      <c r="X2536" s="1">
        <f t="shared" si="314"/>
        <v>7.0222222222222221</v>
      </c>
      <c r="Y2536" s="86">
        <v>25280</v>
      </c>
      <c r="Z2536" s="1">
        <v>0.19550000000000001</v>
      </c>
      <c r="AA2536" s="85">
        <f t="shared" si="315"/>
        <v>0.8175</v>
      </c>
      <c r="AB2536" s="1"/>
      <c r="AC2536" s="1">
        <f t="shared" si="316"/>
        <v>7.0222222222222221</v>
      </c>
      <c r="AD2536" s="86">
        <v>25280</v>
      </c>
      <c r="AE2536" s="1">
        <v>0.37690000000000001</v>
      </c>
      <c r="AF2536" s="85">
        <f t="shared" si="317"/>
        <v>0.99890000000000001</v>
      </c>
      <c r="AG2536" s="1"/>
      <c r="AH2536" s="1">
        <f t="shared" si="318"/>
        <v>7.0222222222222221</v>
      </c>
      <c r="AI2536" s="86">
        <v>25280</v>
      </c>
      <c r="AJ2536" s="1">
        <v>0.39700000000000002</v>
      </c>
      <c r="AK2536" s="85">
        <f t="shared" si="319"/>
        <v>1.0190000000000001</v>
      </c>
      <c r="AL2536" s="1"/>
    </row>
    <row r="2537" spans="19:38" x14ac:dyDescent="0.25">
      <c r="S2537" s="1">
        <f t="shared" si="312"/>
        <v>7.0250000000000004</v>
      </c>
      <c r="T2537" s="86">
        <v>25290</v>
      </c>
      <c r="U2537" s="85">
        <v>0.38969999999999999</v>
      </c>
      <c r="V2537" s="85">
        <f t="shared" si="313"/>
        <v>1.0117</v>
      </c>
      <c r="W2537" s="1"/>
      <c r="X2537" s="1">
        <f t="shared" si="314"/>
        <v>7.0250000000000004</v>
      </c>
      <c r="Y2537" s="86">
        <v>25290</v>
      </c>
      <c r="Z2537" s="1">
        <v>0.19550000000000001</v>
      </c>
      <c r="AA2537" s="85">
        <f t="shared" si="315"/>
        <v>0.8175</v>
      </c>
      <c r="AB2537" s="1"/>
      <c r="AC2537" s="1">
        <f t="shared" si="316"/>
        <v>7.0250000000000004</v>
      </c>
      <c r="AD2537" s="86">
        <v>25290</v>
      </c>
      <c r="AE2537" s="1">
        <v>0.37690000000000001</v>
      </c>
      <c r="AF2537" s="85">
        <f t="shared" si="317"/>
        <v>0.99890000000000001</v>
      </c>
      <c r="AG2537" s="1"/>
      <c r="AH2537" s="1">
        <f t="shared" si="318"/>
        <v>7.0250000000000004</v>
      </c>
      <c r="AI2537" s="86">
        <v>25290</v>
      </c>
      <c r="AJ2537" s="1">
        <v>0.39700000000000002</v>
      </c>
      <c r="AK2537" s="85">
        <f t="shared" si="319"/>
        <v>1.0190000000000001</v>
      </c>
      <c r="AL2537" s="1"/>
    </row>
    <row r="2538" spans="19:38" x14ac:dyDescent="0.25">
      <c r="S2538" s="1">
        <f t="shared" si="312"/>
        <v>7.0277777777777777</v>
      </c>
      <c r="T2538" s="86">
        <v>25300</v>
      </c>
      <c r="U2538" s="85">
        <v>0.38969999999999999</v>
      </c>
      <c r="V2538" s="85">
        <f t="shared" si="313"/>
        <v>1.0117</v>
      </c>
      <c r="W2538" s="1"/>
      <c r="X2538" s="1">
        <f t="shared" si="314"/>
        <v>7.0277777777777777</v>
      </c>
      <c r="Y2538" s="86">
        <v>25300</v>
      </c>
      <c r="Z2538" s="1">
        <v>0.19550000000000001</v>
      </c>
      <c r="AA2538" s="85">
        <f t="shared" si="315"/>
        <v>0.8175</v>
      </c>
      <c r="AB2538" s="1"/>
      <c r="AC2538" s="1">
        <f t="shared" si="316"/>
        <v>7.0277777777777777</v>
      </c>
      <c r="AD2538" s="86">
        <v>25300</v>
      </c>
      <c r="AE2538" s="1">
        <v>0.37690000000000001</v>
      </c>
      <c r="AF2538" s="85">
        <f t="shared" si="317"/>
        <v>0.99890000000000001</v>
      </c>
      <c r="AG2538" s="1"/>
      <c r="AH2538" s="1">
        <f t="shared" si="318"/>
        <v>7.0277777777777777</v>
      </c>
      <c r="AI2538" s="86">
        <v>25300</v>
      </c>
      <c r="AJ2538" s="1">
        <v>0.39689999999999998</v>
      </c>
      <c r="AK2538" s="85">
        <f t="shared" si="319"/>
        <v>1.0188999999999999</v>
      </c>
      <c r="AL2538" s="1"/>
    </row>
    <row r="2539" spans="19:38" x14ac:dyDescent="0.25">
      <c r="S2539" s="1">
        <f t="shared" si="312"/>
        <v>7.0305555555555559</v>
      </c>
      <c r="T2539" s="86">
        <v>25310</v>
      </c>
      <c r="U2539" s="85">
        <v>0.38969999999999999</v>
      </c>
      <c r="V2539" s="85">
        <f t="shared" si="313"/>
        <v>1.0117</v>
      </c>
      <c r="W2539" s="1"/>
      <c r="X2539" s="1">
        <f t="shared" si="314"/>
        <v>7.0305555555555559</v>
      </c>
      <c r="Y2539" s="86">
        <v>25310</v>
      </c>
      <c r="Z2539" s="1">
        <v>0.19550000000000001</v>
      </c>
      <c r="AA2539" s="85">
        <f t="shared" si="315"/>
        <v>0.8175</v>
      </c>
      <c r="AB2539" s="1"/>
      <c r="AC2539" s="1">
        <f t="shared" si="316"/>
        <v>7.0305555555555559</v>
      </c>
      <c r="AD2539" s="86">
        <v>25310</v>
      </c>
      <c r="AE2539" s="1">
        <v>0.37690000000000001</v>
      </c>
      <c r="AF2539" s="85">
        <f t="shared" si="317"/>
        <v>0.99890000000000001</v>
      </c>
      <c r="AG2539" s="1"/>
      <c r="AH2539" s="1">
        <f t="shared" si="318"/>
        <v>7.0305555555555559</v>
      </c>
      <c r="AI2539" s="86">
        <v>25310</v>
      </c>
      <c r="AJ2539" s="1">
        <v>0.39689999999999998</v>
      </c>
      <c r="AK2539" s="85">
        <f t="shared" si="319"/>
        <v>1.0188999999999999</v>
      </c>
      <c r="AL2539" s="1"/>
    </row>
    <row r="2540" spans="19:38" x14ac:dyDescent="0.25">
      <c r="S2540" s="1">
        <f t="shared" si="312"/>
        <v>7.0333333333333332</v>
      </c>
      <c r="T2540" s="86">
        <v>25320</v>
      </c>
      <c r="U2540" s="85">
        <v>0.38969999999999999</v>
      </c>
      <c r="V2540" s="85">
        <f t="shared" si="313"/>
        <v>1.0117</v>
      </c>
      <c r="W2540" s="1"/>
      <c r="X2540" s="1">
        <f t="shared" si="314"/>
        <v>7.0333333333333332</v>
      </c>
      <c r="Y2540" s="86">
        <v>25320</v>
      </c>
      <c r="Z2540" s="1">
        <v>0.19550000000000001</v>
      </c>
      <c r="AA2540" s="85">
        <f t="shared" si="315"/>
        <v>0.8175</v>
      </c>
      <c r="AB2540" s="1"/>
      <c r="AC2540" s="1">
        <f t="shared" si="316"/>
        <v>7.0333333333333332</v>
      </c>
      <c r="AD2540" s="86">
        <v>25320</v>
      </c>
      <c r="AE2540" s="1">
        <v>0.37690000000000001</v>
      </c>
      <c r="AF2540" s="85">
        <f t="shared" si="317"/>
        <v>0.99890000000000001</v>
      </c>
      <c r="AG2540" s="1"/>
      <c r="AH2540" s="1">
        <f t="shared" si="318"/>
        <v>7.0333333333333332</v>
      </c>
      <c r="AI2540" s="86">
        <v>25320</v>
      </c>
      <c r="AJ2540" s="1">
        <v>0.39689999999999998</v>
      </c>
      <c r="AK2540" s="85">
        <f t="shared" si="319"/>
        <v>1.0188999999999999</v>
      </c>
      <c r="AL2540" s="1"/>
    </row>
    <row r="2541" spans="19:38" x14ac:dyDescent="0.25">
      <c r="S2541" s="1">
        <f t="shared" si="312"/>
        <v>7.0361111111111114</v>
      </c>
      <c r="T2541" s="86">
        <v>25330</v>
      </c>
      <c r="U2541" s="85">
        <v>0.38969999999999999</v>
      </c>
      <c r="V2541" s="85">
        <f t="shared" si="313"/>
        <v>1.0117</v>
      </c>
      <c r="W2541" s="1"/>
      <c r="X2541" s="1">
        <f t="shared" si="314"/>
        <v>7.0361111111111114</v>
      </c>
      <c r="Y2541" s="86">
        <v>25330</v>
      </c>
      <c r="Z2541" s="1">
        <v>0.19550000000000001</v>
      </c>
      <c r="AA2541" s="85">
        <f t="shared" si="315"/>
        <v>0.8175</v>
      </c>
      <c r="AB2541" s="1"/>
      <c r="AC2541" s="1">
        <f t="shared" si="316"/>
        <v>7.0361111111111114</v>
      </c>
      <c r="AD2541" s="86">
        <v>25330</v>
      </c>
      <c r="AE2541" s="1">
        <v>0.37690000000000001</v>
      </c>
      <c r="AF2541" s="85">
        <f t="shared" si="317"/>
        <v>0.99890000000000001</v>
      </c>
      <c r="AG2541" s="1"/>
      <c r="AH2541" s="1">
        <f t="shared" si="318"/>
        <v>7.0361111111111114</v>
      </c>
      <c r="AI2541" s="86">
        <v>25330</v>
      </c>
      <c r="AJ2541" s="1">
        <v>0.39689999999999998</v>
      </c>
      <c r="AK2541" s="85">
        <f t="shared" si="319"/>
        <v>1.0188999999999999</v>
      </c>
      <c r="AL2541" s="1"/>
    </row>
    <row r="2542" spans="19:38" x14ac:dyDescent="0.25">
      <c r="S2542" s="1">
        <f t="shared" si="312"/>
        <v>7.0388888888888888</v>
      </c>
      <c r="T2542" s="86">
        <v>25340</v>
      </c>
      <c r="U2542" s="85">
        <v>0.38969999999999999</v>
      </c>
      <c r="V2542" s="85">
        <f t="shared" si="313"/>
        <v>1.0117</v>
      </c>
      <c r="W2542" s="1"/>
      <c r="X2542" s="1">
        <f t="shared" si="314"/>
        <v>7.0388888888888888</v>
      </c>
      <c r="Y2542" s="86">
        <v>25340</v>
      </c>
      <c r="Z2542" s="1">
        <v>0.19539999999999999</v>
      </c>
      <c r="AA2542" s="85">
        <f t="shared" si="315"/>
        <v>0.81740000000000002</v>
      </c>
      <c r="AB2542" s="1"/>
      <c r="AC2542" s="1">
        <f t="shared" si="316"/>
        <v>7.0388888888888888</v>
      </c>
      <c r="AD2542" s="86">
        <v>25340</v>
      </c>
      <c r="AE2542" s="1">
        <v>0.37690000000000001</v>
      </c>
      <c r="AF2542" s="85">
        <f t="shared" si="317"/>
        <v>0.99890000000000001</v>
      </c>
      <c r="AG2542" s="1"/>
      <c r="AH2542" s="1">
        <f t="shared" si="318"/>
        <v>7.0388888888888888</v>
      </c>
      <c r="AI2542" s="86">
        <v>25340</v>
      </c>
      <c r="AJ2542" s="1">
        <v>0.39689999999999998</v>
      </c>
      <c r="AK2542" s="85">
        <f t="shared" si="319"/>
        <v>1.0188999999999999</v>
      </c>
      <c r="AL2542" s="1"/>
    </row>
    <row r="2543" spans="19:38" x14ac:dyDescent="0.25">
      <c r="S2543" s="1">
        <f t="shared" si="312"/>
        <v>7.041666666666667</v>
      </c>
      <c r="T2543" s="86">
        <v>25350</v>
      </c>
      <c r="U2543" s="85">
        <v>0.38969999999999999</v>
      </c>
      <c r="V2543" s="85">
        <f t="shared" si="313"/>
        <v>1.0117</v>
      </c>
      <c r="W2543" s="1"/>
      <c r="X2543" s="1">
        <f t="shared" si="314"/>
        <v>7.041666666666667</v>
      </c>
      <c r="Y2543" s="86">
        <v>25350</v>
      </c>
      <c r="Z2543" s="1">
        <v>0.19539999999999999</v>
      </c>
      <c r="AA2543" s="85">
        <f t="shared" si="315"/>
        <v>0.81740000000000002</v>
      </c>
      <c r="AB2543" s="1"/>
      <c r="AC2543" s="1">
        <f t="shared" si="316"/>
        <v>7.041666666666667</v>
      </c>
      <c r="AD2543" s="86">
        <v>25350</v>
      </c>
      <c r="AE2543" s="1">
        <v>0.37690000000000001</v>
      </c>
      <c r="AF2543" s="85">
        <f t="shared" si="317"/>
        <v>0.99890000000000001</v>
      </c>
      <c r="AG2543" s="1"/>
      <c r="AH2543" s="1">
        <f t="shared" si="318"/>
        <v>7.041666666666667</v>
      </c>
      <c r="AI2543" s="86">
        <v>25350</v>
      </c>
      <c r="AJ2543" s="1">
        <v>0.39689999999999998</v>
      </c>
      <c r="AK2543" s="85">
        <f t="shared" si="319"/>
        <v>1.0188999999999999</v>
      </c>
      <c r="AL2543" s="1"/>
    </row>
    <row r="2544" spans="19:38" x14ac:dyDescent="0.25">
      <c r="S2544" s="1">
        <f t="shared" si="312"/>
        <v>7.0444444444444443</v>
      </c>
      <c r="T2544" s="86">
        <v>25360</v>
      </c>
      <c r="U2544" s="85">
        <v>0.38979999999999998</v>
      </c>
      <c r="V2544" s="85">
        <f t="shared" si="313"/>
        <v>1.0118</v>
      </c>
      <c r="W2544" s="1"/>
      <c r="X2544" s="1">
        <f t="shared" si="314"/>
        <v>7.0444444444444443</v>
      </c>
      <c r="Y2544" s="86">
        <v>25360</v>
      </c>
      <c r="Z2544" s="1">
        <v>0.19539999999999999</v>
      </c>
      <c r="AA2544" s="85">
        <f t="shared" si="315"/>
        <v>0.81740000000000002</v>
      </c>
      <c r="AB2544" s="1"/>
      <c r="AC2544" s="1">
        <f t="shared" si="316"/>
        <v>7.0444444444444443</v>
      </c>
      <c r="AD2544" s="86">
        <v>25360</v>
      </c>
      <c r="AE2544" s="1">
        <v>0.37690000000000001</v>
      </c>
      <c r="AF2544" s="85">
        <f t="shared" si="317"/>
        <v>0.99890000000000001</v>
      </c>
      <c r="AG2544" s="1"/>
      <c r="AH2544" s="1">
        <f t="shared" si="318"/>
        <v>7.0444444444444443</v>
      </c>
      <c r="AI2544" s="86">
        <v>25360</v>
      </c>
      <c r="AJ2544" s="1">
        <v>0.39689999999999998</v>
      </c>
      <c r="AK2544" s="85">
        <f t="shared" si="319"/>
        <v>1.0188999999999999</v>
      </c>
      <c r="AL2544" s="1"/>
    </row>
    <row r="2545" spans="19:38" x14ac:dyDescent="0.25">
      <c r="S2545" s="1">
        <f t="shared" si="312"/>
        <v>7.0472222222222225</v>
      </c>
      <c r="T2545" s="86">
        <v>25370</v>
      </c>
      <c r="U2545" s="85">
        <v>0.38979999999999998</v>
      </c>
      <c r="V2545" s="85">
        <f t="shared" si="313"/>
        <v>1.0118</v>
      </c>
      <c r="W2545" s="1"/>
      <c r="X2545" s="1">
        <f t="shared" si="314"/>
        <v>7.0472222222222225</v>
      </c>
      <c r="Y2545" s="86">
        <v>25370</v>
      </c>
      <c r="Z2545" s="1">
        <v>0.19539999999999999</v>
      </c>
      <c r="AA2545" s="85">
        <f t="shared" si="315"/>
        <v>0.81740000000000002</v>
      </c>
      <c r="AB2545" s="1"/>
      <c r="AC2545" s="1">
        <f t="shared" si="316"/>
        <v>7.0472222222222225</v>
      </c>
      <c r="AD2545" s="86">
        <v>25370</v>
      </c>
      <c r="AE2545" s="1">
        <v>0.37690000000000001</v>
      </c>
      <c r="AF2545" s="85">
        <f t="shared" si="317"/>
        <v>0.99890000000000001</v>
      </c>
      <c r="AG2545" s="1"/>
      <c r="AH2545" s="1">
        <f t="shared" si="318"/>
        <v>7.0472222222222225</v>
      </c>
      <c r="AI2545" s="86">
        <v>25370</v>
      </c>
      <c r="AJ2545" s="1">
        <v>0.39689999999999998</v>
      </c>
      <c r="AK2545" s="85">
        <f t="shared" si="319"/>
        <v>1.0188999999999999</v>
      </c>
      <c r="AL2545" s="1"/>
    </row>
    <row r="2546" spans="19:38" x14ac:dyDescent="0.25">
      <c r="S2546" s="1">
        <f t="shared" si="312"/>
        <v>7.05</v>
      </c>
      <c r="T2546" s="86">
        <v>25380</v>
      </c>
      <c r="U2546" s="85">
        <v>0.38979999999999998</v>
      </c>
      <c r="V2546" s="85">
        <f t="shared" si="313"/>
        <v>1.0118</v>
      </c>
      <c r="W2546" s="1"/>
      <c r="X2546" s="1">
        <f t="shared" si="314"/>
        <v>7.05</v>
      </c>
      <c r="Y2546" s="86">
        <v>25380</v>
      </c>
      <c r="Z2546" s="1">
        <v>0.19539999999999999</v>
      </c>
      <c r="AA2546" s="85">
        <f t="shared" si="315"/>
        <v>0.81740000000000002</v>
      </c>
      <c r="AB2546" s="1"/>
      <c r="AC2546" s="1">
        <f t="shared" si="316"/>
        <v>7.05</v>
      </c>
      <c r="AD2546" s="86">
        <v>25380</v>
      </c>
      <c r="AE2546" s="1">
        <v>0.37690000000000001</v>
      </c>
      <c r="AF2546" s="85">
        <f t="shared" si="317"/>
        <v>0.99890000000000001</v>
      </c>
      <c r="AG2546" s="1"/>
      <c r="AH2546" s="1">
        <f t="shared" si="318"/>
        <v>7.05</v>
      </c>
      <c r="AI2546" s="86">
        <v>25380</v>
      </c>
      <c r="AJ2546" s="1">
        <v>0.39689999999999998</v>
      </c>
      <c r="AK2546" s="85">
        <f t="shared" si="319"/>
        <v>1.0188999999999999</v>
      </c>
      <c r="AL2546" s="1"/>
    </row>
    <row r="2547" spans="19:38" x14ac:dyDescent="0.25">
      <c r="S2547" s="1">
        <f t="shared" si="312"/>
        <v>7.052777777777778</v>
      </c>
      <c r="T2547" s="86">
        <v>25390</v>
      </c>
      <c r="U2547" s="85">
        <v>0.38979999999999998</v>
      </c>
      <c r="V2547" s="85">
        <f t="shared" si="313"/>
        <v>1.0118</v>
      </c>
      <c r="W2547" s="1"/>
      <c r="X2547" s="1">
        <f t="shared" si="314"/>
        <v>7.052777777777778</v>
      </c>
      <c r="Y2547" s="86">
        <v>25390</v>
      </c>
      <c r="Z2547" s="1">
        <v>0.19539999999999999</v>
      </c>
      <c r="AA2547" s="85">
        <f t="shared" si="315"/>
        <v>0.81740000000000002</v>
      </c>
      <c r="AB2547" s="1"/>
      <c r="AC2547" s="1">
        <f t="shared" si="316"/>
        <v>7.052777777777778</v>
      </c>
      <c r="AD2547" s="86">
        <v>25390</v>
      </c>
      <c r="AE2547" s="1">
        <v>0.37690000000000001</v>
      </c>
      <c r="AF2547" s="85">
        <f t="shared" si="317"/>
        <v>0.99890000000000001</v>
      </c>
      <c r="AG2547" s="1"/>
      <c r="AH2547" s="1">
        <f t="shared" si="318"/>
        <v>7.052777777777778</v>
      </c>
      <c r="AI2547" s="86">
        <v>25390</v>
      </c>
      <c r="AJ2547" s="1">
        <v>0.39689999999999998</v>
      </c>
      <c r="AK2547" s="85">
        <f t="shared" si="319"/>
        <v>1.0188999999999999</v>
      </c>
      <c r="AL2547" s="1"/>
    </row>
    <row r="2548" spans="19:38" x14ac:dyDescent="0.25">
      <c r="S2548" s="1">
        <f t="shared" si="312"/>
        <v>7.0555555555555554</v>
      </c>
      <c r="T2548" s="86">
        <v>25400</v>
      </c>
      <c r="U2548" s="85">
        <v>0.38979999999999998</v>
      </c>
      <c r="V2548" s="85">
        <f t="shared" si="313"/>
        <v>1.0118</v>
      </c>
      <c r="W2548" s="1"/>
      <c r="X2548" s="1">
        <f t="shared" si="314"/>
        <v>7.0555555555555554</v>
      </c>
      <c r="Y2548" s="86">
        <v>25400</v>
      </c>
      <c r="Z2548" s="1">
        <v>0.19539999999999999</v>
      </c>
      <c r="AA2548" s="85">
        <f t="shared" si="315"/>
        <v>0.81740000000000002</v>
      </c>
      <c r="AB2548" s="1"/>
      <c r="AC2548" s="1">
        <f t="shared" si="316"/>
        <v>7.0555555555555554</v>
      </c>
      <c r="AD2548" s="86">
        <v>25400</v>
      </c>
      <c r="AE2548" s="1">
        <v>0.37690000000000001</v>
      </c>
      <c r="AF2548" s="85">
        <f t="shared" si="317"/>
        <v>0.99890000000000001</v>
      </c>
      <c r="AG2548" s="1"/>
      <c r="AH2548" s="1">
        <f t="shared" si="318"/>
        <v>7.0555555555555554</v>
      </c>
      <c r="AI2548" s="86">
        <v>25400</v>
      </c>
      <c r="AJ2548" s="1">
        <v>0.39689999999999998</v>
      </c>
      <c r="AK2548" s="85">
        <f t="shared" si="319"/>
        <v>1.0188999999999999</v>
      </c>
      <c r="AL2548" s="1"/>
    </row>
    <row r="2549" spans="19:38" x14ac:dyDescent="0.25">
      <c r="S2549" s="1">
        <f t="shared" si="312"/>
        <v>7.0583333333333336</v>
      </c>
      <c r="T2549" s="86">
        <v>25410</v>
      </c>
      <c r="U2549" s="85">
        <v>0.38979999999999998</v>
      </c>
      <c r="V2549" s="85">
        <f t="shared" si="313"/>
        <v>1.0118</v>
      </c>
      <c r="W2549" s="1"/>
      <c r="X2549" s="1">
        <f t="shared" si="314"/>
        <v>7.0583333333333336</v>
      </c>
      <c r="Y2549" s="86">
        <v>25410</v>
      </c>
      <c r="Z2549" s="1">
        <v>0.19539999999999999</v>
      </c>
      <c r="AA2549" s="85">
        <f t="shared" si="315"/>
        <v>0.81740000000000002</v>
      </c>
      <c r="AB2549" s="1"/>
      <c r="AC2549" s="1">
        <f t="shared" si="316"/>
        <v>7.0583333333333336</v>
      </c>
      <c r="AD2549" s="86">
        <v>25410</v>
      </c>
      <c r="AE2549" s="1">
        <v>0.37690000000000001</v>
      </c>
      <c r="AF2549" s="85">
        <f t="shared" si="317"/>
        <v>0.99890000000000001</v>
      </c>
      <c r="AG2549" s="1"/>
      <c r="AH2549" s="1">
        <f t="shared" si="318"/>
        <v>7.0583333333333336</v>
      </c>
      <c r="AI2549" s="86">
        <v>25410</v>
      </c>
      <c r="AJ2549" s="1">
        <v>0.39689999999999998</v>
      </c>
      <c r="AK2549" s="85">
        <f t="shared" si="319"/>
        <v>1.0188999999999999</v>
      </c>
      <c r="AL2549" s="1"/>
    </row>
    <row r="2550" spans="19:38" x14ac:dyDescent="0.25">
      <c r="S2550" s="1">
        <f t="shared" si="312"/>
        <v>7.0611111111111109</v>
      </c>
      <c r="T2550" s="86">
        <v>25420</v>
      </c>
      <c r="U2550" s="85">
        <v>0.38979999999999998</v>
      </c>
      <c r="V2550" s="85">
        <f t="shared" si="313"/>
        <v>1.0118</v>
      </c>
      <c r="W2550" s="1"/>
      <c r="X2550" s="1">
        <f t="shared" si="314"/>
        <v>7.0611111111111109</v>
      </c>
      <c r="Y2550" s="86">
        <v>25420</v>
      </c>
      <c r="Z2550" s="1">
        <v>0.19539999999999999</v>
      </c>
      <c r="AA2550" s="85">
        <f t="shared" si="315"/>
        <v>0.81740000000000002</v>
      </c>
      <c r="AB2550" s="1"/>
      <c r="AC2550" s="1">
        <f t="shared" si="316"/>
        <v>7.0611111111111109</v>
      </c>
      <c r="AD2550" s="86">
        <v>25420</v>
      </c>
      <c r="AE2550" s="1">
        <v>0.37690000000000001</v>
      </c>
      <c r="AF2550" s="85">
        <f t="shared" si="317"/>
        <v>0.99890000000000001</v>
      </c>
      <c r="AG2550" s="1"/>
      <c r="AH2550" s="1">
        <f t="shared" si="318"/>
        <v>7.0611111111111109</v>
      </c>
      <c r="AI2550" s="86">
        <v>25420</v>
      </c>
      <c r="AJ2550" s="1">
        <v>0.39689999999999998</v>
      </c>
      <c r="AK2550" s="85">
        <f t="shared" si="319"/>
        <v>1.0188999999999999</v>
      </c>
      <c r="AL2550" s="1"/>
    </row>
    <row r="2551" spans="19:38" x14ac:dyDescent="0.25">
      <c r="S2551" s="1">
        <f t="shared" si="312"/>
        <v>7.0638888888888891</v>
      </c>
      <c r="T2551" s="86">
        <v>25430</v>
      </c>
      <c r="U2551" s="85">
        <v>0.38979999999999998</v>
      </c>
      <c r="V2551" s="85">
        <f t="shared" si="313"/>
        <v>1.0118</v>
      </c>
      <c r="W2551" s="1"/>
      <c r="X2551" s="1">
        <f t="shared" si="314"/>
        <v>7.0638888888888891</v>
      </c>
      <c r="Y2551" s="86">
        <v>25430</v>
      </c>
      <c r="Z2551" s="1">
        <v>0.19539999999999999</v>
      </c>
      <c r="AA2551" s="85">
        <f t="shared" si="315"/>
        <v>0.81740000000000002</v>
      </c>
      <c r="AB2551" s="1"/>
      <c r="AC2551" s="1">
        <f t="shared" si="316"/>
        <v>7.0638888888888891</v>
      </c>
      <c r="AD2551" s="86">
        <v>25430</v>
      </c>
      <c r="AE2551" s="1">
        <v>0.37690000000000001</v>
      </c>
      <c r="AF2551" s="85">
        <f t="shared" si="317"/>
        <v>0.99890000000000001</v>
      </c>
      <c r="AG2551" s="1"/>
      <c r="AH2551" s="1">
        <f t="shared" si="318"/>
        <v>7.0638888888888891</v>
      </c>
      <c r="AI2551" s="86">
        <v>25430</v>
      </c>
      <c r="AJ2551" s="1">
        <v>0.39689999999999998</v>
      </c>
      <c r="AK2551" s="85">
        <f t="shared" si="319"/>
        <v>1.0188999999999999</v>
      </c>
      <c r="AL2551" s="1"/>
    </row>
    <row r="2552" spans="19:38" x14ac:dyDescent="0.25">
      <c r="S2552" s="1">
        <f t="shared" si="312"/>
        <v>7.0666666666666664</v>
      </c>
      <c r="T2552" s="86">
        <v>25440</v>
      </c>
      <c r="U2552" s="85">
        <v>0.38979999999999998</v>
      </c>
      <c r="V2552" s="85">
        <f t="shared" si="313"/>
        <v>1.0118</v>
      </c>
      <c r="W2552" s="1"/>
      <c r="X2552" s="1">
        <f t="shared" si="314"/>
        <v>7.0666666666666664</v>
      </c>
      <c r="Y2552" s="86">
        <v>25440</v>
      </c>
      <c r="Z2552" s="1">
        <v>0.19539999999999999</v>
      </c>
      <c r="AA2552" s="85">
        <f t="shared" si="315"/>
        <v>0.81740000000000002</v>
      </c>
      <c r="AB2552" s="1"/>
      <c r="AC2552" s="1">
        <f t="shared" si="316"/>
        <v>7.0666666666666664</v>
      </c>
      <c r="AD2552" s="86">
        <v>25440</v>
      </c>
      <c r="AE2552" s="1">
        <v>0.37690000000000001</v>
      </c>
      <c r="AF2552" s="85">
        <f t="shared" si="317"/>
        <v>0.99890000000000001</v>
      </c>
      <c r="AG2552" s="1"/>
      <c r="AH2552" s="1">
        <f t="shared" si="318"/>
        <v>7.0666666666666664</v>
      </c>
      <c r="AI2552" s="86">
        <v>25440</v>
      </c>
      <c r="AJ2552" s="1">
        <v>0.39689999999999998</v>
      </c>
      <c r="AK2552" s="85">
        <f t="shared" si="319"/>
        <v>1.0188999999999999</v>
      </c>
      <c r="AL2552" s="1"/>
    </row>
    <row r="2553" spans="19:38" x14ac:dyDescent="0.25">
      <c r="S2553" s="1">
        <f t="shared" si="312"/>
        <v>7.0694444444444446</v>
      </c>
      <c r="T2553" s="86">
        <v>25450</v>
      </c>
      <c r="U2553" s="85">
        <v>0.38979999999999998</v>
      </c>
      <c r="V2553" s="85">
        <f t="shared" si="313"/>
        <v>1.0118</v>
      </c>
      <c r="W2553" s="1"/>
      <c r="X2553" s="1">
        <f t="shared" si="314"/>
        <v>7.0694444444444446</v>
      </c>
      <c r="Y2553" s="86">
        <v>25450</v>
      </c>
      <c r="Z2553" s="1">
        <v>0.19539999999999999</v>
      </c>
      <c r="AA2553" s="85">
        <f t="shared" si="315"/>
        <v>0.81740000000000002</v>
      </c>
      <c r="AB2553" s="1"/>
      <c r="AC2553" s="1">
        <f t="shared" si="316"/>
        <v>7.0694444444444446</v>
      </c>
      <c r="AD2553" s="86">
        <v>25450</v>
      </c>
      <c r="AE2553" s="1">
        <v>0.37690000000000001</v>
      </c>
      <c r="AF2553" s="85">
        <f t="shared" si="317"/>
        <v>0.99890000000000001</v>
      </c>
      <c r="AG2553" s="1"/>
      <c r="AH2553" s="1">
        <f t="shared" si="318"/>
        <v>7.0694444444444446</v>
      </c>
      <c r="AI2553" s="86">
        <v>25450</v>
      </c>
      <c r="AJ2553" s="1">
        <v>0.39679999999999999</v>
      </c>
      <c r="AK2553" s="85">
        <f t="shared" si="319"/>
        <v>1.0187999999999999</v>
      </c>
      <c r="AL2553" s="1"/>
    </row>
    <row r="2554" spans="19:38" x14ac:dyDescent="0.25">
      <c r="S2554" s="1">
        <f t="shared" si="312"/>
        <v>7.072222222222222</v>
      </c>
      <c r="T2554" s="86">
        <v>25460</v>
      </c>
      <c r="U2554" s="85">
        <v>0.38990000000000002</v>
      </c>
      <c r="V2554" s="85">
        <f t="shared" si="313"/>
        <v>1.0119</v>
      </c>
      <c r="W2554" s="1"/>
      <c r="X2554" s="1">
        <f t="shared" si="314"/>
        <v>7.072222222222222</v>
      </c>
      <c r="Y2554" s="86">
        <v>25460</v>
      </c>
      <c r="Z2554" s="1">
        <v>0.19539999999999999</v>
      </c>
      <c r="AA2554" s="85">
        <f t="shared" si="315"/>
        <v>0.81740000000000002</v>
      </c>
      <c r="AB2554" s="1"/>
      <c r="AC2554" s="1">
        <f t="shared" si="316"/>
        <v>7.072222222222222</v>
      </c>
      <c r="AD2554" s="86">
        <v>25460</v>
      </c>
      <c r="AE2554" s="1">
        <v>0.37690000000000001</v>
      </c>
      <c r="AF2554" s="85">
        <f t="shared" si="317"/>
        <v>0.99890000000000001</v>
      </c>
      <c r="AG2554" s="1"/>
      <c r="AH2554" s="1">
        <f t="shared" si="318"/>
        <v>7.072222222222222</v>
      </c>
      <c r="AI2554" s="86">
        <v>25460</v>
      </c>
      <c r="AJ2554" s="1">
        <v>0.39679999999999999</v>
      </c>
      <c r="AK2554" s="85">
        <f t="shared" si="319"/>
        <v>1.0187999999999999</v>
      </c>
      <c r="AL2554" s="1"/>
    </row>
    <row r="2555" spans="19:38" x14ac:dyDescent="0.25">
      <c r="S2555" s="1">
        <f t="shared" si="312"/>
        <v>7.0750000000000002</v>
      </c>
      <c r="T2555" s="86">
        <v>25470</v>
      </c>
      <c r="U2555" s="85">
        <v>0.38990000000000002</v>
      </c>
      <c r="V2555" s="85">
        <f t="shared" si="313"/>
        <v>1.0119</v>
      </c>
      <c r="W2555" s="1"/>
      <c r="X2555" s="1">
        <f t="shared" si="314"/>
        <v>7.0750000000000002</v>
      </c>
      <c r="Y2555" s="86">
        <v>25470</v>
      </c>
      <c r="Z2555" s="1">
        <v>0.19539999999999999</v>
      </c>
      <c r="AA2555" s="85">
        <f t="shared" si="315"/>
        <v>0.81740000000000002</v>
      </c>
      <c r="AB2555" s="1"/>
      <c r="AC2555" s="1">
        <f t="shared" si="316"/>
        <v>7.0750000000000002</v>
      </c>
      <c r="AD2555" s="86">
        <v>25470</v>
      </c>
      <c r="AE2555" s="1">
        <v>0.37690000000000001</v>
      </c>
      <c r="AF2555" s="85">
        <f t="shared" si="317"/>
        <v>0.99890000000000001</v>
      </c>
      <c r="AG2555" s="1"/>
      <c r="AH2555" s="1">
        <f t="shared" si="318"/>
        <v>7.0750000000000002</v>
      </c>
      <c r="AI2555" s="86">
        <v>25470</v>
      </c>
      <c r="AJ2555" s="1">
        <v>0.39679999999999999</v>
      </c>
      <c r="AK2555" s="85">
        <f t="shared" si="319"/>
        <v>1.0187999999999999</v>
      </c>
      <c r="AL2555" s="1"/>
    </row>
    <row r="2556" spans="19:38" x14ac:dyDescent="0.25">
      <c r="S2556" s="1">
        <f t="shared" si="312"/>
        <v>7.0777777777777775</v>
      </c>
      <c r="T2556" s="86">
        <v>25480</v>
      </c>
      <c r="U2556" s="85">
        <v>0.38990000000000002</v>
      </c>
      <c r="V2556" s="85">
        <f t="shared" si="313"/>
        <v>1.0119</v>
      </c>
      <c r="W2556" s="1"/>
      <c r="X2556" s="1">
        <f t="shared" si="314"/>
        <v>7.0777777777777775</v>
      </c>
      <c r="Y2556" s="86">
        <v>25480</v>
      </c>
      <c r="Z2556" s="1">
        <v>0.19539999999999999</v>
      </c>
      <c r="AA2556" s="85">
        <f t="shared" si="315"/>
        <v>0.81740000000000002</v>
      </c>
      <c r="AB2556" s="1"/>
      <c r="AC2556" s="1">
        <f t="shared" si="316"/>
        <v>7.0777777777777775</v>
      </c>
      <c r="AD2556" s="86">
        <v>25480</v>
      </c>
      <c r="AE2556" s="1">
        <v>0.37690000000000001</v>
      </c>
      <c r="AF2556" s="85">
        <f t="shared" si="317"/>
        <v>0.99890000000000001</v>
      </c>
      <c r="AG2556" s="1"/>
      <c r="AH2556" s="1">
        <f t="shared" si="318"/>
        <v>7.0777777777777775</v>
      </c>
      <c r="AI2556" s="86">
        <v>25480</v>
      </c>
      <c r="AJ2556" s="1">
        <v>0.39679999999999999</v>
      </c>
      <c r="AK2556" s="85">
        <f t="shared" si="319"/>
        <v>1.0187999999999999</v>
      </c>
      <c r="AL2556" s="1"/>
    </row>
    <row r="2557" spans="19:38" x14ac:dyDescent="0.25">
      <c r="S2557" s="1">
        <f t="shared" si="312"/>
        <v>7.0805555555555557</v>
      </c>
      <c r="T2557" s="86">
        <v>25490</v>
      </c>
      <c r="U2557" s="85">
        <v>0.38990000000000002</v>
      </c>
      <c r="V2557" s="85">
        <f t="shared" si="313"/>
        <v>1.0119</v>
      </c>
      <c r="W2557" s="1"/>
      <c r="X2557" s="1">
        <f t="shared" si="314"/>
        <v>7.0805555555555557</v>
      </c>
      <c r="Y2557" s="86">
        <v>25490</v>
      </c>
      <c r="Z2557" s="1">
        <v>0.19539999999999999</v>
      </c>
      <c r="AA2557" s="85">
        <f t="shared" si="315"/>
        <v>0.81740000000000002</v>
      </c>
      <c r="AB2557" s="1"/>
      <c r="AC2557" s="1">
        <f t="shared" si="316"/>
        <v>7.0805555555555557</v>
      </c>
      <c r="AD2557" s="86">
        <v>25490</v>
      </c>
      <c r="AE2557" s="1">
        <v>0.37690000000000001</v>
      </c>
      <c r="AF2557" s="85">
        <f t="shared" si="317"/>
        <v>0.99890000000000001</v>
      </c>
      <c r="AG2557" s="1"/>
      <c r="AH2557" s="1">
        <f t="shared" si="318"/>
        <v>7.0805555555555557</v>
      </c>
      <c r="AI2557" s="86">
        <v>25490</v>
      </c>
      <c r="AJ2557" s="1">
        <v>0.39679999999999999</v>
      </c>
      <c r="AK2557" s="85">
        <f t="shared" si="319"/>
        <v>1.0187999999999999</v>
      </c>
      <c r="AL2557" s="1"/>
    </row>
    <row r="2558" spans="19:38" x14ac:dyDescent="0.25">
      <c r="S2558" s="1">
        <f t="shared" si="312"/>
        <v>7.083333333333333</v>
      </c>
      <c r="T2558" s="86">
        <v>25500</v>
      </c>
      <c r="U2558" s="85">
        <v>0.38990000000000002</v>
      </c>
      <c r="V2558" s="85">
        <f t="shared" si="313"/>
        <v>1.0119</v>
      </c>
      <c r="W2558" s="1"/>
      <c r="X2558" s="1">
        <f t="shared" si="314"/>
        <v>7.083333333333333</v>
      </c>
      <c r="Y2558" s="86">
        <v>25500</v>
      </c>
      <c r="Z2558" s="1">
        <v>0.1953</v>
      </c>
      <c r="AA2558" s="85">
        <f t="shared" si="315"/>
        <v>0.81730000000000003</v>
      </c>
      <c r="AB2558" s="1"/>
      <c r="AC2558" s="1">
        <f t="shared" si="316"/>
        <v>7.083333333333333</v>
      </c>
      <c r="AD2558" s="86">
        <v>25500</v>
      </c>
      <c r="AE2558" s="1">
        <v>0.37690000000000001</v>
      </c>
      <c r="AF2558" s="85">
        <f t="shared" si="317"/>
        <v>0.99890000000000001</v>
      </c>
      <c r="AG2558" s="1"/>
      <c r="AH2558" s="1">
        <f t="shared" si="318"/>
        <v>7.083333333333333</v>
      </c>
      <c r="AI2558" s="86">
        <v>25500</v>
      </c>
      <c r="AJ2558" s="1">
        <v>0.39679999999999999</v>
      </c>
      <c r="AK2558" s="85">
        <f t="shared" si="319"/>
        <v>1.0187999999999999</v>
      </c>
      <c r="AL2558" s="1"/>
    </row>
    <row r="2559" spans="19:38" x14ac:dyDescent="0.25">
      <c r="S2559" s="1">
        <f t="shared" si="312"/>
        <v>7.0861111111111112</v>
      </c>
      <c r="T2559" s="86">
        <v>25510</v>
      </c>
      <c r="U2559" s="85">
        <v>0.38990000000000002</v>
      </c>
      <c r="V2559" s="85">
        <f t="shared" si="313"/>
        <v>1.0119</v>
      </c>
      <c r="W2559" s="1"/>
      <c r="X2559" s="1">
        <f t="shared" si="314"/>
        <v>7.0861111111111112</v>
      </c>
      <c r="Y2559" s="86">
        <v>25510</v>
      </c>
      <c r="Z2559" s="1">
        <v>0.1953</v>
      </c>
      <c r="AA2559" s="85">
        <f t="shared" si="315"/>
        <v>0.81730000000000003</v>
      </c>
      <c r="AB2559" s="1"/>
      <c r="AC2559" s="1">
        <f t="shared" si="316"/>
        <v>7.0861111111111112</v>
      </c>
      <c r="AD2559" s="86">
        <v>25510</v>
      </c>
      <c r="AE2559" s="1">
        <v>0.37690000000000001</v>
      </c>
      <c r="AF2559" s="85">
        <f t="shared" si="317"/>
        <v>0.99890000000000001</v>
      </c>
      <c r="AG2559" s="1"/>
      <c r="AH2559" s="1">
        <f t="shared" si="318"/>
        <v>7.0861111111111112</v>
      </c>
      <c r="AI2559" s="86">
        <v>25510</v>
      </c>
      <c r="AJ2559" s="1">
        <v>0.39679999999999999</v>
      </c>
      <c r="AK2559" s="85">
        <f t="shared" si="319"/>
        <v>1.0187999999999999</v>
      </c>
      <c r="AL2559" s="1"/>
    </row>
    <row r="2560" spans="19:38" x14ac:dyDescent="0.25">
      <c r="S2560" s="1">
        <f t="shared" si="312"/>
        <v>7.0888888888888886</v>
      </c>
      <c r="T2560" s="86">
        <v>25520</v>
      </c>
      <c r="U2560" s="85">
        <v>0.38990000000000002</v>
      </c>
      <c r="V2560" s="85">
        <f t="shared" si="313"/>
        <v>1.0119</v>
      </c>
      <c r="W2560" s="1"/>
      <c r="X2560" s="1">
        <f t="shared" si="314"/>
        <v>7.0888888888888886</v>
      </c>
      <c r="Y2560" s="86">
        <v>25520</v>
      </c>
      <c r="Z2560" s="1">
        <v>0.1953</v>
      </c>
      <c r="AA2560" s="85">
        <f t="shared" si="315"/>
        <v>0.81730000000000003</v>
      </c>
      <c r="AB2560" s="1"/>
      <c r="AC2560" s="1">
        <f t="shared" si="316"/>
        <v>7.0888888888888886</v>
      </c>
      <c r="AD2560" s="86">
        <v>25520</v>
      </c>
      <c r="AE2560" s="1">
        <v>0.37690000000000001</v>
      </c>
      <c r="AF2560" s="85">
        <f t="shared" si="317"/>
        <v>0.99890000000000001</v>
      </c>
      <c r="AG2560" s="1"/>
      <c r="AH2560" s="1">
        <f t="shared" si="318"/>
        <v>7.0888888888888886</v>
      </c>
      <c r="AI2560" s="86">
        <v>25520</v>
      </c>
      <c r="AJ2560" s="1">
        <v>0.39679999999999999</v>
      </c>
      <c r="AK2560" s="85">
        <f t="shared" si="319"/>
        <v>1.0187999999999999</v>
      </c>
      <c r="AL2560" s="1"/>
    </row>
    <row r="2561" spans="19:38" x14ac:dyDescent="0.25">
      <c r="S2561" s="1">
        <f t="shared" si="312"/>
        <v>7.0916666666666668</v>
      </c>
      <c r="T2561" s="86">
        <v>25530</v>
      </c>
      <c r="U2561" s="85">
        <v>0.38990000000000002</v>
      </c>
      <c r="V2561" s="85">
        <f t="shared" si="313"/>
        <v>1.0119</v>
      </c>
      <c r="W2561" s="1"/>
      <c r="X2561" s="1">
        <f t="shared" si="314"/>
        <v>7.0916666666666668</v>
      </c>
      <c r="Y2561" s="86">
        <v>25530</v>
      </c>
      <c r="Z2561" s="1">
        <v>0.1953</v>
      </c>
      <c r="AA2561" s="85">
        <f t="shared" si="315"/>
        <v>0.81730000000000003</v>
      </c>
      <c r="AB2561" s="1"/>
      <c r="AC2561" s="1">
        <f t="shared" si="316"/>
        <v>7.0916666666666668</v>
      </c>
      <c r="AD2561" s="86">
        <v>25530</v>
      </c>
      <c r="AE2561" s="1">
        <v>0.377</v>
      </c>
      <c r="AF2561" s="85">
        <f t="shared" si="317"/>
        <v>0.999</v>
      </c>
      <c r="AG2561" s="1"/>
      <c r="AH2561" s="1">
        <f t="shared" si="318"/>
        <v>7.0916666666666668</v>
      </c>
      <c r="AI2561" s="86">
        <v>25530</v>
      </c>
      <c r="AJ2561" s="1">
        <v>0.39679999999999999</v>
      </c>
      <c r="AK2561" s="85">
        <f t="shared" si="319"/>
        <v>1.0187999999999999</v>
      </c>
      <c r="AL2561" s="1"/>
    </row>
    <row r="2562" spans="19:38" x14ac:dyDescent="0.25">
      <c r="S2562" s="1">
        <f t="shared" si="312"/>
        <v>7.0944444444444441</v>
      </c>
      <c r="T2562" s="86">
        <v>25540</v>
      </c>
      <c r="U2562" s="85">
        <v>0.38990000000000002</v>
      </c>
      <c r="V2562" s="85">
        <f t="shared" si="313"/>
        <v>1.0119</v>
      </c>
      <c r="W2562" s="1"/>
      <c r="X2562" s="1">
        <f t="shared" si="314"/>
        <v>7.0944444444444441</v>
      </c>
      <c r="Y2562" s="86">
        <v>25540</v>
      </c>
      <c r="Z2562" s="1">
        <v>0.1953</v>
      </c>
      <c r="AA2562" s="85">
        <f t="shared" si="315"/>
        <v>0.81730000000000003</v>
      </c>
      <c r="AB2562" s="1"/>
      <c r="AC2562" s="1">
        <f t="shared" si="316"/>
        <v>7.0944444444444441</v>
      </c>
      <c r="AD2562" s="86">
        <v>25540</v>
      </c>
      <c r="AE2562" s="1">
        <v>0.37690000000000001</v>
      </c>
      <c r="AF2562" s="85">
        <f t="shared" si="317"/>
        <v>0.99890000000000001</v>
      </c>
      <c r="AG2562" s="1"/>
      <c r="AH2562" s="1">
        <f t="shared" si="318"/>
        <v>7.0944444444444441</v>
      </c>
      <c r="AI2562" s="86">
        <v>25540</v>
      </c>
      <c r="AJ2562" s="1">
        <v>0.3967</v>
      </c>
      <c r="AK2562" s="85">
        <f t="shared" si="319"/>
        <v>1.0186999999999999</v>
      </c>
      <c r="AL2562" s="1"/>
    </row>
    <row r="2563" spans="19:38" x14ac:dyDescent="0.25">
      <c r="S2563" s="1">
        <f t="shared" si="312"/>
        <v>7.0972222222222223</v>
      </c>
      <c r="T2563" s="86">
        <v>25550</v>
      </c>
      <c r="U2563" s="85">
        <v>0.38990000000000002</v>
      </c>
      <c r="V2563" s="85">
        <f t="shared" si="313"/>
        <v>1.0119</v>
      </c>
      <c r="W2563" s="1"/>
      <c r="X2563" s="1">
        <f t="shared" si="314"/>
        <v>7.0972222222222223</v>
      </c>
      <c r="Y2563" s="86">
        <v>25550</v>
      </c>
      <c r="Z2563" s="1">
        <v>0.1953</v>
      </c>
      <c r="AA2563" s="85">
        <f t="shared" si="315"/>
        <v>0.81730000000000003</v>
      </c>
      <c r="AB2563" s="1"/>
      <c r="AC2563" s="1">
        <f t="shared" si="316"/>
        <v>7.0972222222222223</v>
      </c>
      <c r="AD2563" s="86">
        <v>25550</v>
      </c>
      <c r="AE2563" s="1">
        <v>0.377</v>
      </c>
      <c r="AF2563" s="85">
        <f t="shared" si="317"/>
        <v>0.999</v>
      </c>
      <c r="AG2563" s="1"/>
      <c r="AH2563" s="1">
        <f t="shared" si="318"/>
        <v>7.0972222222222223</v>
      </c>
      <c r="AI2563" s="86">
        <v>25550</v>
      </c>
      <c r="AJ2563" s="1">
        <v>0.3967</v>
      </c>
      <c r="AK2563" s="85">
        <f t="shared" si="319"/>
        <v>1.0186999999999999</v>
      </c>
      <c r="AL2563" s="1"/>
    </row>
    <row r="2564" spans="19:38" x14ac:dyDescent="0.25">
      <c r="S2564" s="1">
        <f t="shared" si="312"/>
        <v>7.1</v>
      </c>
      <c r="T2564" s="86">
        <v>25560</v>
      </c>
      <c r="U2564" s="85">
        <v>0.38990000000000002</v>
      </c>
      <c r="V2564" s="85">
        <f t="shared" si="313"/>
        <v>1.0119</v>
      </c>
      <c r="W2564" s="1"/>
      <c r="X2564" s="1">
        <f t="shared" si="314"/>
        <v>7.1</v>
      </c>
      <c r="Y2564" s="86">
        <v>25560</v>
      </c>
      <c r="Z2564" s="1">
        <v>0.1953</v>
      </c>
      <c r="AA2564" s="85">
        <f t="shared" si="315"/>
        <v>0.81730000000000003</v>
      </c>
      <c r="AB2564" s="1"/>
      <c r="AC2564" s="1">
        <f t="shared" si="316"/>
        <v>7.1</v>
      </c>
      <c r="AD2564" s="86">
        <v>25560</v>
      </c>
      <c r="AE2564" s="1">
        <v>0.377</v>
      </c>
      <c r="AF2564" s="85">
        <f t="shared" si="317"/>
        <v>0.999</v>
      </c>
      <c r="AG2564" s="1"/>
      <c r="AH2564" s="1">
        <f t="shared" si="318"/>
        <v>7.1</v>
      </c>
      <c r="AI2564" s="86">
        <v>25560</v>
      </c>
      <c r="AJ2564" s="1">
        <v>0.3967</v>
      </c>
      <c r="AK2564" s="85">
        <f t="shared" si="319"/>
        <v>1.0186999999999999</v>
      </c>
      <c r="AL2564" s="1"/>
    </row>
    <row r="2565" spans="19:38" x14ac:dyDescent="0.25">
      <c r="S2565" s="1">
        <f t="shared" si="312"/>
        <v>7.1027777777777779</v>
      </c>
      <c r="T2565" s="86">
        <v>25570</v>
      </c>
      <c r="U2565" s="85">
        <v>0.38990000000000002</v>
      </c>
      <c r="V2565" s="85">
        <f t="shared" si="313"/>
        <v>1.0119</v>
      </c>
      <c r="W2565" s="1"/>
      <c r="X2565" s="1">
        <f t="shared" si="314"/>
        <v>7.1027777777777779</v>
      </c>
      <c r="Y2565" s="86">
        <v>25570</v>
      </c>
      <c r="Z2565" s="1">
        <v>0.1953</v>
      </c>
      <c r="AA2565" s="85">
        <f t="shared" si="315"/>
        <v>0.81730000000000003</v>
      </c>
      <c r="AB2565" s="1"/>
      <c r="AC2565" s="1">
        <f t="shared" si="316"/>
        <v>7.1027777777777779</v>
      </c>
      <c r="AD2565" s="86">
        <v>25570</v>
      </c>
      <c r="AE2565" s="1">
        <v>0.377</v>
      </c>
      <c r="AF2565" s="85">
        <f t="shared" si="317"/>
        <v>0.999</v>
      </c>
      <c r="AG2565" s="1"/>
      <c r="AH2565" s="1">
        <f t="shared" si="318"/>
        <v>7.1027777777777779</v>
      </c>
      <c r="AI2565" s="86">
        <v>25570</v>
      </c>
      <c r="AJ2565" s="1">
        <v>0.3967</v>
      </c>
      <c r="AK2565" s="85">
        <f t="shared" si="319"/>
        <v>1.0186999999999999</v>
      </c>
      <c r="AL2565" s="1"/>
    </row>
    <row r="2566" spans="19:38" x14ac:dyDescent="0.25">
      <c r="S2566" s="1">
        <f t="shared" si="312"/>
        <v>7.1055555555555552</v>
      </c>
      <c r="T2566" s="86">
        <v>25580</v>
      </c>
      <c r="U2566" s="85">
        <v>0.39</v>
      </c>
      <c r="V2566" s="85">
        <f t="shared" si="313"/>
        <v>1.012</v>
      </c>
      <c r="W2566" s="1"/>
      <c r="X2566" s="1">
        <f t="shared" si="314"/>
        <v>7.1055555555555552</v>
      </c>
      <c r="Y2566" s="86">
        <v>25580</v>
      </c>
      <c r="Z2566" s="1">
        <v>0.1953</v>
      </c>
      <c r="AA2566" s="85">
        <f t="shared" si="315"/>
        <v>0.81730000000000003</v>
      </c>
      <c r="AB2566" s="1"/>
      <c r="AC2566" s="1">
        <f t="shared" si="316"/>
        <v>7.1055555555555552</v>
      </c>
      <c r="AD2566" s="86">
        <v>25580</v>
      </c>
      <c r="AE2566" s="1">
        <v>0.377</v>
      </c>
      <c r="AF2566" s="85">
        <f t="shared" si="317"/>
        <v>0.999</v>
      </c>
      <c r="AG2566" s="1"/>
      <c r="AH2566" s="1">
        <f t="shared" si="318"/>
        <v>7.1055555555555552</v>
      </c>
      <c r="AI2566" s="86">
        <v>25580</v>
      </c>
      <c r="AJ2566" s="1">
        <v>0.3967</v>
      </c>
      <c r="AK2566" s="85">
        <f t="shared" si="319"/>
        <v>1.0186999999999999</v>
      </c>
      <c r="AL2566" s="1"/>
    </row>
    <row r="2567" spans="19:38" x14ac:dyDescent="0.25">
      <c r="S2567" s="1">
        <f t="shared" si="312"/>
        <v>7.1083333333333334</v>
      </c>
      <c r="T2567" s="86">
        <v>25590</v>
      </c>
      <c r="U2567" s="85">
        <v>0.39</v>
      </c>
      <c r="V2567" s="85">
        <f t="shared" si="313"/>
        <v>1.012</v>
      </c>
      <c r="W2567" s="1"/>
      <c r="X2567" s="1">
        <f t="shared" si="314"/>
        <v>7.1083333333333334</v>
      </c>
      <c r="Y2567" s="86">
        <v>25590</v>
      </c>
      <c r="Z2567" s="1">
        <v>0.1953</v>
      </c>
      <c r="AA2567" s="85">
        <f t="shared" si="315"/>
        <v>0.81730000000000003</v>
      </c>
      <c r="AB2567" s="1"/>
      <c r="AC2567" s="1">
        <f t="shared" si="316"/>
        <v>7.1083333333333334</v>
      </c>
      <c r="AD2567" s="86">
        <v>25590</v>
      </c>
      <c r="AE2567" s="1">
        <v>0.377</v>
      </c>
      <c r="AF2567" s="85">
        <f t="shared" si="317"/>
        <v>0.999</v>
      </c>
      <c r="AG2567" s="1"/>
      <c r="AH2567" s="1">
        <f t="shared" si="318"/>
        <v>7.1083333333333334</v>
      </c>
      <c r="AI2567" s="86">
        <v>25590</v>
      </c>
      <c r="AJ2567" s="1">
        <v>0.3967</v>
      </c>
      <c r="AK2567" s="85">
        <f t="shared" si="319"/>
        <v>1.0186999999999999</v>
      </c>
      <c r="AL2567" s="1"/>
    </row>
    <row r="2568" spans="19:38" x14ac:dyDescent="0.25">
      <c r="S2568" s="1">
        <f t="shared" si="312"/>
        <v>7.1111111111111107</v>
      </c>
      <c r="T2568" s="86">
        <v>25600</v>
      </c>
      <c r="U2568" s="85">
        <v>0.39</v>
      </c>
      <c r="V2568" s="85">
        <f t="shared" si="313"/>
        <v>1.012</v>
      </c>
      <c r="W2568" s="1"/>
      <c r="X2568" s="1">
        <f t="shared" si="314"/>
        <v>7.1111111111111107</v>
      </c>
      <c r="Y2568" s="86">
        <v>25600</v>
      </c>
      <c r="Z2568" s="1">
        <v>0.1953</v>
      </c>
      <c r="AA2568" s="85">
        <f t="shared" si="315"/>
        <v>0.81730000000000003</v>
      </c>
      <c r="AB2568" s="1"/>
      <c r="AC2568" s="1">
        <f t="shared" si="316"/>
        <v>7.1111111111111107</v>
      </c>
      <c r="AD2568" s="86">
        <v>25600</v>
      </c>
      <c r="AE2568" s="1">
        <v>0.377</v>
      </c>
      <c r="AF2568" s="85">
        <f t="shared" si="317"/>
        <v>0.999</v>
      </c>
      <c r="AG2568" s="1"/>
      <c r="AH2568" s="1">
        <f t="shared" si="318"/>
        <v>7.1111111111111107</v>
      </c>
      <c r="AI2568" s="86">
        <v>25600</v>
      </c>
      <c r="AJ2568" s="1">
        <v>0.3967</v>
      </c>
      <c r="AK2568" s="85">
        <f t="shared" si="319"/>
        <v>1.0186999999999999</v>
      </c>
      <c r="AL2568" s="1"/>
    </row>
    <row r="2569" spans="19:38" x14ac:dyDescent="0.25">
      <c r="S2569" s="1">
        <f t="shared" ref="S2569:S2632" si="320">T2569/3600</f>
        <v>7.1138888888888889</v>
      </c>
      <c r="T2569" s="86">
        <v>25610</v>
      </c>
      <c r="U2569" s="85">
        <v>0.39</v>
      </c>
      <c r="V2569" s="85">
        <f t="shared" ref="V2569:V2632" si="321">U2569+0.622</f>
        <v>1.012</v>
      </c>
      <c r="W2569" s="1"/>
      <c r="X2569" s="1">
        <f t="shared" ref="X2569:X2632" si="322">Y2569/3600</f>
        <v>7.1138888888888889</v>
      </c>
      <c r="Y2569" s="86">
        <v>25610</v>
      </c>
      <c r="Z2569" s="1">
        <v>0.1953</v>
      </c>
      <c r="AA2569" s="85">
        <f t="shared" ref="AA2569:AA2632" si="323">Z2569+0.622</f>
        <v>0.81730000000000003</v>
      </c>
      <c r="AB2569" s="1"/>
      <c r="AC2569" s="1">
        <f t="shared" ref="AC2569:AC2632" si="324">AD2569/3600</f>
        <v>7.1138888888888889</v>
      </c>
      <c r="AD2569" s="86">
        <v>25610</v>
      </c>
      <c r="AE2569" s="1">
        <v>0.377</v>
      </c>
      <c r="AF2569" s="85">
        <f t="shared" ref="AF2569:AF2632" si="325">AE2569+0.622</f>
        <v>0.999</v>
      </c>
      <c r="AG2569" s="1"/>
      <c r="AH2569" s="1">
        <f t="shared" ref="AH2569:AH2632" si="326">AI2569/3600</f>
        <v>7.1138888888888889</v>
      </c>
      <c r="AI2569" s="86">
        <v>25610</v>
      </c>
      <c r="AJ2569" s="1">
        <v>0.3967</v>
      </c>
      <c r="AK2569" s="85">
        <f t="shared" ref="AK2569:AK2632" si="327">AJ2569+0.622</f>
        <v>1.0186999999999999</v>
      </c>
      <c r="AL2569" s="1"/>
    </row>
    <row r="2570" spans="19:38" x14ac:dyDescent="0.25">
      <c r="S2570" s="1">
        <f t="shared" si="320"/>
        <v>7.1166666666666663</v>
      </c>
      <c r="T2570" s="86">
        <v>25620</v>
      </c>
      <c r="U2570" s="85">
        <v>0.39</v>
      </c>
      <c r="V2570" s="85">
        <f t="shared" si="321"/>
        <v>1.012</v>
      </c>
      <c r="W2570" s="1"/>
      <c r="X2570" s="1">
        <f t="shared" si="322"/>
        <v>7.1166666666666663</v>
      </c>
      <c r="Y2570" s="86">
        <v>25620</v>
      </c>
      <c r="Z2570" s="1">
        <v>0.1953</v>
      </c>
      <c r="AA2570" s="85">
        <f t="shared" si="323"/>
        <v>0.81730000000000003</v>
      </c>
      <c r="AB2570" s="1"/>
      <c r="AC2570" s="1">
        <f t="shared" si="324"/>
        <v>7.1166666666666663</v>
      </c>
      <c r="AD2570" s="86">
        <v>25620</v>
      </c>
      <c r="AE2570" s="1">
        <v>0.377</v>
      </c>
      <c r="AF2570" s="85">
        <f t="shared" si="325"/>
        <v>0.999</v>
      </c>
      <c r="AG2570" s="1"/>
      <c r="AH2570" s="1">
        <f t="shared" si="326"/>
        <v>7.1166666666666663</v>
      </c>
      <c r="AI2570" s="86">
        <v>25620</v>
      </c>
      <c r="AJ2570" s="1">
        <v>0.3967</v>
      </c>
      <c r="AK2570" s="85">
        <f t="shared" si="327"/>
        <v>1.0186999999999999</v>
      </c>
      <c r="AL2570" s="1"/>
    </row>
    <row r="2571" spans="19:38" x14ac:dyDescent="0.25">
      <c r="S2571" s="1">
        <f t="shared" si="320"/>
        <v>7.1194444444444445</v>
      </c>
      <c r="T2571" s="86">
        <v>25630</v>
      </c>
      <c r="U2571" s="85">
        <v>0.39</v>
      </c>
      <c r="V2571" s="85">
        <f t="shared" si="321"/>
        <v>1.012</v>
      </c>
      <c r="W2571" s="1"/>
      <c r="X2571" s="1">
        <f t="shared" si="322"/>
        <v>7.1194444444444445</v>
      </c>
      <c r="Y2571" s="86">
        <v>25630</v>
      </c>
      <c r="Z2571" s="1">
        <v>0.1953</v>
      </c>
      <c r="AA2571" s="85">
        <f t="shared" si="323"/>
        <v>0.81730000000000003</v>
      </c>
      <c r="AB2571" s="1"/>
      <c r="AC2571" s="1">
        <f t="shared" si="324"/>
        <v>7.1194444444444445</v>
      </c>
      <c r="AD2571" s="86">
        <v>25630</v>
      </c>
      <c r="AE2571" s="1">
        <v>0.377</v>
      </c>
      <c r="AF2571" s="85">
        <f t="shared" si="325"/>
        <v>0.999</v>
      </c>
      <c r="AG2571" s="1"/>
      <c r="AH2571" s="1">
        <f t="shared" si="326"/>
        <v>7.1194444444444445</v>
      </c>
      <c r="AI2571" s="86">
        <v>25630</v>
      </c>
      <c r="AJ2571" s="1">
        <v>0.39660000000000001</v>
      </c>
      <c r="AK2571" s="85">
        <f t="shared" si="327"/>
        <v>1.0185999999999999</v>
      </c>
      <c r="AL2571" s="1"/>
    </row>
    <row r="2572" spans="19:38" x14ac:dyDescent="0.25">
      <c r="S2572" s="1">
        <f t="shared" si="320"/>
        <v>7.1222222222222218</v>
      </c>
      <c r="T2572" s="86">
        <v>25640</v>
      </c>
      <c r="U2572" s="85">
        <v>0.39</v>
      </c>
      <c r="V2572" s="85">
        <f t="shared" si="321"/>
        <v>1.012</v>
      </c>
      <c r="W2572" s="1"/>
      <c r="X2572" s="1">
        <f t="shared" si="322"/>
        <v>7.1222222222222218</v>
      </c>
      <c r="Y2572" s="86">
        <v>25640</v>
      </c>
      <c r="Z2572" s="1">
        <v>0.1953</v>
      </c>
      <c r="AA2572" s="85">
        <f t="shared" si="323"/>
        <v>0.81730000000000003</v>
      </c>
      <c r="AB2572" s="1"/>
      <c r="AC2572" s="1">
        <f t="shared" si="324"/>
        <v>7.1222222222222218</v>
      </c>
      <c r="AD2572" s="86">
        <v>25640</v>
      </c>
      <c r="AE2572" s="1">
        <v>0.377</v>
      </c>
      <c r="AF2572" s="85">
        <f t="shared" si="325"/>
        <v>0.999</v>
      </c>
      <c r="AG2572" s="1"/>
      <c r="AH2572" s="1">
        <f t="shared" si="326"/>
        <v>7.1222222222222218</v>
      </c>
      <c r="AI2572" s="86">
        <v>25640</v>
      </c>
      <c r="AJ2572" s="1">
        <v>0.39660000000000001</v>
      </c>
      <c r="AK2572" s="85">
        <f t="shared" si="327"/>
        <v>1.0185999999999999</v>
      </c>
      <c r="AL2572" s="1"/>
    </row>
    <row r="2573" spans="19:38" x14ac:dyDescent="0.25">
      <c r="S2573" s="1">
        <f t="shared" si="320"/>
        <v>7.125</v>
      </c>
      <c r="T2573" s="86">
        <v>25650</v>
      </c>
      <c r="U2573" s="85">
        <v>0.39</v>
      </c>
      <c r="V2573" s="85">
        <f t="shared" si="321"/>
        <v>1.012</v>
      </c>
      <c r="W2573" s="1"/>
      <c r="X2573" s="1">
        <f t="shared" si="322"/>
        <v>7.125</v>
      </c>
      <c r="Y2573" s="86">
        <v>25650</v>
      </c>
      <c r="Z2573" s="1">
        <v>0.1953</v>
      </c>
      <c r="AA2573" s="85">
        <f t="shared" si="323"/>
        <v>0.81730000000000003</v>
      </c>
      <c r="AB2573" s="1"/>
      <c r="AC2573" s="1">
        <f t="shared" si="324"/>
        <v>7.125</v>
      </c>
      <c r="AD2573" s="86">
        <v>25650</v>
      </c>
      <c r="AE2573" s="1">
        <v>0.377</v>
      </c>
      <c r="AF2573" s="85">
        <f t="shared" si="325"/>
        <v>0.999</v>
      </c>
      <c r="AG2573" s="1"/>
      <c r="AH2573" s="1">
        <f t="shared" si="326"/>
        <v>7.125</v>
      </c>
      <c r="AI2573" s="86">
        <v>25650</v>
      </c>
      <c r="AJ2573" s="1">
        <v>0.39660000000000001</v>
      </c>
      <c r="AK2573" s="85">
        <f t="shared" si="327"/>
        <v>1.0185999999999999</v>
      </c>
      <c r="AL2573" s="1"/>
    </row>
    <row r="2574" spans="19:38" x14ac:dyDescent="0.25">
      <c r="S2574" s="1">
        <f t="shared" si="320"/>
        <v>7.1277777777777782</v>
      </c>
      <c r="T2574" s="86">
        <v>25660</v>
      </c>
      <c r="U2574" s="85">
        <v>0.39</v>
      </c>
      <c r="V2574" s="85">
        <f t="shared" si="321"/>
        <v>1.012</v>
      </c>
      <c r="W2574" s="1"/>
      <c r="X2574" s="1">
        <f t="shared" si="322"/>
        <v>7.1277777777777782</v>
      </c>
      <c r="Y2574" s="86">
        <v>25660</v>
      </c>
      <c r="Z2574" s="1">
        <v>0.1953</v>
      </c>
      <c r="AA2574" s="85">
        <f t="shared" si="323"/>
        <v>0.81730000000000003</v>
      </c>
      <c r="AB2574" s="1"/>
      <c r="AC2574" s="1">
        <f t="shared" si="324"/>
        <v>7.1277777777777782</v>
      </c>
      <c r="AD2574" s="86">
        <v>25660</v>
      </c>
      <c r="AE2574" s="1">
        <v>0.377</v>
      </c>
      <c r="AF2574" s="85">
        <f t="shared" si="325"/>
        <v>0.999</v>
      </c>
      <c r="AG2574" s="1"/>
      <c r="AH2574" s="1">
        <f t="shared" si="326"/>
        <v>7.1277777777777782</v>
      </c>
      <c r="AI2574" s="86">
        <v>25660</v>
      </c>
      <c r="AJ2574" s="1">
        <v>0.39660000000000001</v>
      </c>
      <c r="AK2574" s="85">
        <f t="shared" si="327"/>
        <v>1.0185999999999999</v>
      </c>
      <c r="AL2574" s="1"/>
    </row>
    <row r="2575" spans="19:38" x14ac:dyDescent="0.25">
      <c r="S2575" s="1">
        <f t="shared" si="320"/>
        <v>7.1305555555555555</v>
      </c>
      <c r="T2575" s="86">
        <v>25670</v>
      </c>
      <c r="U2575" s="85">
        <v>0.39</v>
      </c>
      <c r="V2575" s="85">
        <f t="shared" si="321"/>
        <v>1.012</v>
      </c>
      <c r="W2575" s="1"/>
      <c r="X2575" s="1">
        <f t="shared" si="322"/>
        <v>7.1305555555555555</v>
      </c>
      <c r="Y2575" s="86">
        <v>25670</v>
      </c>
      <c r="Z2575" s="1">
        <v>0.1953</v>
      </c>
      <c r="AA2575" s="85">
        <f t="shared" si="323"/>
        <v>0.81730000000000003</v>
      </c>
      <c r="AB2575" s="1"/>
      <c r="AC2575" s="1">
        <f t="shared" si="324"/>
        <v>7.1305555555555555</v>
      </c>
      <c r="AD2575" s="86">
        <v>25670</v>
      </c>
      <c r="AE2575" s="1">
        <v>0.377</v>
      </c>
      <c r="AF2575" s="85">
        <f t="shared" si="325"/>
        <v>0.999</v>
      </c>
      <c r="AG2575" s="1"/>
      <c r="AH2575" s="1">
        <f t="shared" si="326"/>
        <v>7.1305555555555555</v>
      </c>
      <c r="AI2575" s="86">
        <v>25670</v>
      </c>
      <c r="AJ2575" s="1">
        <v>0.39660000000000001</v>
      </c>
      <c r="AK2575" s="85">
        <f t="shared" si="327"/>
        <v>1.0185999999999999</v>
      </c>
      <c r="AL2575" s="1"/>
    </row>
    <row r="2576" spans="19:38" x14ac:dyDescent="0.25">
      <c r="S2576" s="1">
        <f t="shared" si="320"/>
        <v>7.1333333333333337</v>
      </c>
      <c r="T2576" s="86">
        <v>25680</v>
      </c>
      <c r="U2576" s="85">
        <v>0.39</v>
      </c>
      <c r="V2576" s="85">
        <f t="shared" si="321"/>
        <v>1.012</v>
      </c>
      <c r="W2576" s="1"/>
      <c r="X2576" s="1">
        <f t="shared" si="322"/>
        <v>7.1333333333333337</v>
      </c>
      <c r="Y2576" s="86">
        <v>25680</v>
      </c>
      <c r="Z2576" s="1">
        <v>0.1953</v>
      </c>
      <c r="AA2576" s="85">
        <f t="shared" si="323"/>
        <v>0.81730000000000003</v>
      </c>
      <c r="AB2576" s="1"/>
      <c r="AC2576" s="1">
        <f t="shared" si="324"/>
        <v>7.1333333333333337</v>
      </c>
      <c r="AD2576" s="86">
        <v>25680</v>
      </c>
      <c r="AE2576" s="1">
        <v>0.377</v>
      </c>
      <c r="AF2576" s="85">
        <f t="shared" si="325"/>
        <v>0.999</v>
      </c>
      <c r="AG2576" s="1"/>
      <c r="AH2576" s="1">
        <f t="shared" si="326"/>
        <v>7.1333333333333337</v>
      </c>
      <c r="AI2576" s="86">
        <v>25680</v>
      </c>
      <c r="AJ2576" s="1">
        <v>0.39660000000000001</v>
      </c>
      <c r="AK2576" s="85">
        <f t="shared" si="327"/>
        <v>1.0185999999999999</v>
      </c>
      <c r="AL2576" s="1"/>
    </row>
    <row r="2577" spans="19:38" x14ac:dyDescent="0.25">
      <c r="S2577" s="1">
        <f t="shared" si="320"/>
        <v>7.1361111111111111</v>
      </c>
      <c r="T2577" s="86">
        <v>25690</v>
      </c>
      <c r="U2577" s="85">
        <v>0.39</v>
      </c>
      <c r="V2577" s="85">
        <f t="shared" si="321"/>
        <v>1.012</v>
      </c>
      <c r="W2577" s="1"/>
      <c r="X2577" s="1">
        <f t="shared" si="322"/>
        <v>7.1361111111111111</v>
      </c>
      <c r="Y2577" s="86">
        <v>25690</v>
      </c>
      <c r="Z2577" s="1">
        <v>0.1953</v>
      </c>
      <c r="AA2577" s="85">
        <f t="shared" si="323"/>
        <v>0.81730000000000003</v>
      </c>
      <c r="AB2577" s="1"/>
      <c r="AC2577" s="1">
        <f t="shared" si="324"/>
        <v>7.1361111111111111</v>
      </c>
      <c r="AD2577" s="86">
        <v>25690</v>
      </c>
      <c r="AE2577" s="1">
        <v>0.377</v>
      </c>
      <c r="AF2577" s="85">
        <f t="shared" si="325"/>
        <v>0.999</v>
      </c>
      <c r="AG2577" s="1"/>
      <c r="AH2577" s="1">
        <f t="shared" si="326"/>
        <v>7.1361111111111111</v>
      </c>
      <c r="AI2577" s="86">
        <v>25690</v>
      </c>
      <c r="AJ2577" s="1">
        <v>0.39660000000000001</v>
      </c>
      <c r="AK2577" s="85">
        <f t="shared" si="327"/>
        <v>1.0185999999999999</v>
      </c>
      <c r="AL2577" s="1"/>
    </row>
    <row r="2578" spans="19:38" x14ac:dyDescent="0.25">
      <c r="S2578" s="1">
        <f t="shared" si="320"/>
        <v>7.1388888888888893</v>
      </c>
      <c r="T2578" s="86">
        <v>25700</v>
      </c>
      <c r="U2578" s="85">
        <v>0.39</v>
      </c>
      <c r="V2578" s="85">
        <f t="shared" si="321"/>
        <v>1.012</v>
      </c>
      <c r="W2578" s="1"/>
      <c r="X2578" s="1">
        <f t="shared" si="322"/>
        <v>7.1388888888888893</v>
      </c>
      <c r="Y2578" s="86">
        <v>25700</v>
      </c>
      <c r="Z2578" s="1">
        <v>0.19520000000000001</v>
      </c>
      <c r="AA2578" s="85">
        <f t="shared" si="323"/>
        <v>0.81720000000000004</v>
      </c>
      <c r="AB2578" s="1"/>
      <c r="AC2578" s="1">
        <f t="shared" si="324"/>
        <v>7.1388888888888893</v>
      </c>
      <c r="AD2578" s="86">
        <v>25700</v>
      </c>
      <c r="AE2578" s="1">
        <v>0.377</v>
      </c>
      <c r="AF2578" s="85">
        <f t="shared" si="325"/>
        <v>0.999</v>
      </c>
      <c r="AG2578" s="1"/>
      <c r="AH2578" s="1">
        <f t="shared" si="326"/>
        <v>7.1388888888888893</v>
      </c>
      <c r="AI2578" s="86">
        <v>25700</v>
      </c>
      <c r="AJ2578" s="1">
        <v>0.39660000000000001</v>
      </c>
      <c r="AK2578" s="85">
        <f t="shared" si="327"/>
        <v>1.0185999999999999</v>
      </c>
      <c r="AL2578" s="1"/>
    </row>
    <row r="2579" spans="19:38" x14ac:dyDescent="0.25">
      <c r="S2579" s="1">
        <f t="shared" si="320"/>
        <v>7.1416666666666666</v>
      </c>
      <c r="T2579" s="86">
        <v>25710</v>
      </c>
      <c r="U2579" s="85">
        <v>0.39</v>
      </c>
      <c r="V2579" s="85">
        <f t="shared" si="321"/>
        <v>1.012</v>
      </c>
      <c r="W2579" s="1"/>
      <c r="X2579" s="1">
        <f t="shared" si="322"/>
        <v>7.1416666666666666</v>
      </c>
      <c r="Y2579" s="86">
        <v>25710</v>
      </c>
      <c r="Z2579" s="1">
        <v>0.19520000000000001</v>
      </c>
      <c r="AA2579" s="85">
        <f t="shared" si="323"/>
        <v>0.81720000000000004</v>
      </c>
      <c r="AB2579" s="1"/>
      <c r="AC2579" s="1">
        <f t="shared" si="324"/>
        <v>7.1416666666666666</v>
      </c>
      <c r="AD2579" s="86">
        <v>25710</v>
      </c>
      <c r="AE2579" s="1">
        <v>0.377</v>
      </c>
      <c r="AF2579" s="85">
        <f t="shared" si="325"/>
        <v>0.999</v>
      </c>
      <c r="AG2579" s="1"/>
      <c r="AH2579" s="1">
        <f t="shared" si="326"/>
        <v>7.1416666666666666</v>
      </c>
      <c r="AI2579" s="86">
        <v>25710</v>
      </c>
      <c r="AJ2579" s="1">
        <v>0.39660000000000001</v>
      </c>
      <c r="AK2579" s="85">
        <f t="shared" si="327"/>
        <v>1.0185999999999999</v>
      </c>
      <c r="AL2579" s="1"/>
    </row>
    <row r="2580" spans="19:38" x14ac:dyDescent="0.25">
      <c r="S2580" s="1">
        <f t="shared" si="320"/>
        <v>7.1444444444444448</v>
      </c>
      <c r="T2580" s="86">
        <v>25720</v>
      </c>
      <c r="U2580" s="85">
        <v>0.39</v>
      </c>
      <c r="V2580" s="85">
        <f t="shared" si="321"/>
        <v>1.012</v>
      </c>
      <c r="W2580" s="1"/>
      <c r="X2580" s="1">
        <f t="shared" si="322"/>
        <v>7.1444444444444448</v>
      </c>
      <c r="Y2580" s="86">
        <v>25720</v>
      </c>
      <c r="Z2580" s="1">
        <v>0.19520000000000001</v>
      </c>
      <c r="AA2580" s="85">
        <f t="shared" si="323"/>
        <v>0.81720000000000004</v>
      </c>
      <c r="AB2580" s="1"/>
      <c r="AC2580" s="1">
        <f t="shared" si="324"/>
        <v>7.1444444444444448</v>
      </c>
      <c r="AD2580" s="86">
        <v>25720</v>
      </c>
      <c r="AE2580" s="1">
        <v>0.377</v>
      </c>
      <c r="AF2580" s="85">
        <f t="shared" si="325"/>
        <v>0.999</v>
      </c>
      <c r="AG2580" s="1"/>
      <c r="AH2580" s="1">
        <f t="shared" si="326"/>
        <v>7.1444444444444448</v>
      </c>
      <c r="AI2580" s="86">
        <v>25720</v>
      </c>
      <c r="AJ2580" s="1">
        <v>0.39650000000000002</v>
      </c>
      <c r="AK2580" s="85">
        <f t="shared" si="327"/>
        <v>1.0185</v>
      </c>
      <c r="AL2580" s="1"/>
    </row>
    <row r="2581" spans="19:38" x14ac:dyDescent="0.25">
      <c r="S2581" s="1">
        <f t="shared" si="320"/>
        <v>7.1472222222222221</v>
      </c>
      <c r="T2581" s="86">
        <v>25730</v>
      </c>
      <c r="U2581" s="85">
        <v>0.39</v>
      </c>
      <c r="V2581" s="85">
        <f t="shared" si="321"/>
        <v>1.012</v>
      </c>
      <c r="W2581" s="1"/>
      <c r="X2581" s="1">
        <f t="shared" si="322"/>
        <v>7.1472222222222221</v>
      </c>
      <c r="Y2581" s="86">
        <v>25730</v>
      </c>
      <c r="Z2581" s="1">
        <v>0.19520000000000001</v>
      </c>
      <c r="AA2581" s="85">
        <f t="shared" si="323"/>
        <v>0.81720000000000004</v>
      </c>
      <c r="AB2581" s="1"/>
      <c r="AC2581" s="1">
        <f t="shared" si="324"/>
        <v>7.1472222222222221</v>
      </c>
      <c r="AD2581" s="86">
        <v>25730</v>
      </c>
      <c r="AE2581" s="1">
        <v>0.377</v>
      </c>
      <c r="AF2581" s="85">
        <f t="shared" si="325"/>
        <v>0.999</v>
      </c>
      <c r="AG2581" s="1"/>
      <c r="AH2581" s="1">
        <f t="shared" si="326"/>
        <v>7.1472222222222221</v>
      </c>
      <c r="AI2581" s="86">
        <v>25730</v>
      </c>
      <c r="AJ2581" s="1">
        <v>0.39650000000000002</v>
      </c>
      <c r="AK2581" s="85">
        <f t="shared" si="327"/>
        <v>1.0185</v>
      </c>
      <c r="AL2581" s="1"/>
    </row>
    <row r="2582" spans="19:38" x14ac:dyDescent="0.25">
      <c r="S2582" s="1">
        <f t="shared" si="320"/>
        <v>7.15</v>
      </c>
      <c r="T2582" s="86">
        <v>25740</v>
      </c>
      <c r="U2582" s="85">
        <v>0.3901</v>
      </c>
      <c r="V2582" s="85">
        <f t="shared" si="321"/>
        <v>1.0121</v>
      </c>
      <c r="W2582" s="1"/>
      <c r="X2582" s="1">
        <f t="shared" si="322"/>
        <v>7.15</v>
      </c>
      <c r="Y2582" s="86">
        <v>25740</v>
      </c>
      <c r="Z2582" s="1">
        <v>0.19520000000000001</v>
      </c>
      <c r="AA2582" s="85">
        <f t="shared" si="323"/>
        <v>0.81720000000000004</v>
      </c>
      <c r="AB2582" s="1"/>
      <c r="AC2582" s="1">
        <f t="shared" si="324"/>
        <v>7.15</v>
      </c>
      <c r="AD2582" s="86">
        <v>25740</v>
      </c>
      <c r="AE2582" s="1">
        <v>0.377</v>
      </c>
      <c r="AF2582" s="85">
        <f t="shared" si="325"/>
        <v>0.999</v>
      </c>
      <c r="AG2582" s="1"/>
      <c r="AH2582" s="1">
        <f t="shared" si="326"/>
        <v>7.15</v>
      </c>
      <c r="AI2582" s="86">
        <v>25740</v>
      </c>
      <c r="AJ2582" s="1">
        <v>0.39650000000000002</v>
      </c>
      <c r="AK2582" s="85">
        <f t="shared" si="327"/>
        <v>1.0185</v>
      </c>
      <c r="AL2582" s="1"/>
    </row>
    <row r="2583" spans="19:38" x14ac:dyDescent="0.25">
      <c r="S2583" s="1">
        <f t="shared" si="320"/>
        <v>7.1527777777777777</v>
      </c>
      <c r="T2583" s="86">
        <v>25750</v>
      </c>
      <c r="U2583" s="85">
        <v>0.3901</v>
      </c>
      <c r="V2583" s="85">
        <f t="shared" si="321"/>
        <v>1.0121</v>
      </c>
      <c r="W2583" s="1"/>
      <c r="X2583" s="1">
        <f t="shared" si="322"/>
        <v>7.1527777777777777</v>
      </c>
      <c r="Y2583" s="86">
        <v>25750</v>
      </c>
      <c r="Z2583" s="1">
        <v>0.19520000000000001</v>
      </c>
      <c r="AA2583" s="85">
        <f t="shared" si="323"/>
        <v>0.81720000000000004</v>
      </c>
      <c r="AB2583" s="1"/>
      <c r="AC2583" s="1">
        <f t="shared" si="324"/>
        <v>7.1527777777777777</v>
      </c>
      <c r="AD2583" s="86">
        <v>25750</v>
      </c>
      <c r="AE2583" s="1">
        <v>0.377</v>
      </c>
      <c r="AF2583" s="85">
        <f t="shared" si="325"/>
        <v>0.999</v>
      </c>
      <c r="AG2583" s="1"/>
      <c r="AH2583" s="1">
        <f t="shared" si="326"/>
        <v>7.1527777777777777</v>
      </c>
      <c r="AI2583" s="86">
        <v>25750</v>
      </c>
      <c r="AJ2583" s="1">
        <v>0.39650000000000002</v>
      </c>
      <c r="AK2583" s="85">
        <f t="shared" si="327"/>
        <v>1.0185</v>
      </c>
      <c r="AL2583" s="1"/>
    </row>
    <row r="2584" spans="19:38" x14ac:dyDescent="0.25">
      <c r="S2584" s="1">
        <f t="shared" si="320"/>
        <v>7.1555555555555559</v>
      </c>
      <c r="T2584" s="86">
        <v>25760</v>
      </c>
      <c r="U2584" s="85">
        <v>0.3901</v>
      </c>
      <c r="V2584" s="85">
        <f t="shared" si="321"/>
        <v>1.0121</v>
      </c>
      <c r="W2584" s="1"/>
      <c r="X2584" s="1">
        <f t="shared" si="322"/>
        <v>7.1555555555555559</v>
      </c>
      <c r="Y2584" s="86">
        <v>25760</v>
      </c>
      <c r="Z2584" s="1">
        <v>0.19520000000000001</v>
      </c>
      <c r="AA2584" s="85">
        <f t="shared" si="323"/>
        <v>0.81720000000000004</v>
      </c>
      <c r="AB2584" s="1"/>
      <c r="AC2584" s="1">
        <f t="shared" si="324"/>
        <v>7.1555555555555559</v>
      </c>
      <c r="AD2584" s="86">
        <v>25760</v>
      </c>
      <c r="AE2584" s="1">
        <v>0.377</v>
      </c>
      <c r="AF2584" s="85">
        <f t="shared" si="325"/>
        <v>0.999</v>
      </c>
      <c r="AG2584" s="1"/>
      <c r="AH2584" s="1">
        <f t="shared" si="326"/>
        <v>7.1555555555555559</v>
      </c>
      <c r="AI2584" s="86">
        <v>25760</v>
      </c>
      <c r="AJ2584" s="1">
        <v>0.39650000000000002</v>
      </c>
      <c r="AK2584" s="85">
        <f t="shared" si="327"/>
        <v>1.0185</v>
      </c>
      <c r="AL2584" s="1"/>
    </row>
    <row r="2585" spans="19:38" x14ac:dyDescent="0.25">
      <c r="S2585" s="1">
        <f t="shared" si="320"/>
        <v>7.1583333333333332</v>
      </c>
      <c r="T2585" s="86">
        <v>25770</v>
      </c>
      <c r="U2585" s="85">
        <v>0.3901</v>
      </c>
      <c r="V2585" s="85">
        <f t="shared" si="321"/>
        <v>1.0121</v>
      </c>
      <c r="W2585" s="1"/>
      <c r="X2585" s="1">
        <f t="shared" si="322"/>
        <v>7.1583333333333332</v>
      </c>
      <c r="Y2585" s="86">
        <v>25770</v>
      </c>
      <c r="Z2585" s="1">
        <v>0.19520000000000001</v>
      </c>
      <c r="AA2585" s="85">
        <f t="shared" si="323"/>
        <v>0.81720000000000004</v>
      </c>
      <c r="AB2585" s="1"/>
      <c r="AC2585" s="1">
        <f t="shared" si="324"/>
        <v>7.1583333333333332</v>
      </c>
      <c r="AD2585" s="86">
        <v>25770</v>
      </c>
      <c r="AE2585" s="1">
        <v>0.377</v>
      </c>
      <c r="AF2585" s="85">
        <f t="shared" si="325"/>
        <v>0.999</v>
      </c>
      <c r="AG2585" s="1"/>
      <c r="AH2585" s="1">
        <f t="shared" si="326"/>
        <v>7.1583333333333332</v>
      </c>
      <c r="AI2585" s="86">
        <v>25770</v>
      </c>
      <c r="AJ2585" s="1">
        <v>0.39650000000000002</v>
      </c>
      <c r="AK2585" s="85">
        <f t="shared" si="327"/>
        <v>1.0185</v>
      </c>
      <c r="AL2585" s="1"/>
    </row>
    <row r="2586" spans="19:38" x14ac:dyDescent="0.25">
      <c r="S2586" s="1">
        <f t="shared" si="320"/>
        <v>7.1611111111111114</v>
      </c>
      <c r="T2586" s="86">
        <v>25780</v>
      </c>
      <c r="U2586" s="85">
        <v>0.3901</v>
      </c>
      <c r="V2586" s="85">
        <f t="shared" si="321"/>
        <v>1.0121</v>
      </c>
      <c r="W2586" s="1"/>
      <c r="X2586" s="1">
        <f t="shared" si="322"/>
        <v>7.1611111111111114</v>
      </c>
      <c r="Y2586" s="86">
        <v>25780</v>
      </c>
      <c r="Z2586" s="1">
        <v>0.19520000000000001</v>
      </c>
      <c r="AA2586" s="85">
        <f t="shared" si="323"/>
        <v>0.81720000000000004</v>
      </c>
      <c r="AB2586" s="1"/>
      <c r="AC2586" s="1">
        <f t="shared" si="324"/>
        <v>7.1611111111111114</v>
      </c>
      <c r="AD2586" s="86">
        <v>25780</v>
      </c>
      <c r="AE2586" s="1">
        <v>0.377</v>
      </c>
      <c r="AF2586" s="85">
        <f t="shared" si="325"/>
        <v>0.999</v>
      </c>
      <c r="AG2586" s="1"/>
      <c r="AH2586" s="1">
        <f t="shared" si="326"/>
        <v>7.1611111111111114</v>
      </c>
      <c r="AI2586" s="86">
        <v>25780</v>
      </c>
      <c r="AJ2586" s="1">
        <v>0.39650000000000002</v>
      </c>
      <c r="AK2586" s="85">
        <f t="shared" si="327"/>
        <v>1.0185</v>
      </c>
      <c r="AL2586" s="1"/>
    </row>
    <row r="2587" spans="19:38" x14ac:dyDescent="0.25">
      <c r="S2587" s="1">
        <f t="shared" si="320"/>
        <v>7.1638888888888888</v>
      </c>
      <c r="T2587" s="86">
        <v>25790</v>
      </c>
      <c r="U2587" s="85">
        <v>0.3901</v>
      </c>
      <c r="V2587" s="85">
        <f t="shared" si="321"/>
        <v>1.0121</v>
      </c>
      <c r="W2587" s="1"/>
      <c r="X2587" s="1">
        <f t="shared" si="322"/>
        <v>7.1638888888888888</v>
      </c>
      <c r="Y2587" s="86">
        <v>25790</v>
      </c>
      <c r="Z2587" s="1">
        <v>0.19520000000000001</v>
      </c>
      <c r="AA2587" s="85">
        <f t="shared" si="323"/>
        <v>0.81720000000000004</v>
      </c>
      <c r="AB2587" s="1"/>
      <c r="AC2587" s="1">
        <f t="shared" si="324"/>
        <v>7.1638888888888888</v>
      </c>
      <c r="AD2587" s="86">
        <v>25790</v>
      </c>
      <c r="AE2587" s="1">
        <v>0.377</v>
      </c>
      <c r="AF2587" s="85">
        <f t="shared" si="325"/>
        <v>0.999</v>
      </c>
      <c r="AG2587" s="1"/>
      <c r="AH2587" s="1">
        <f t="shared" si="326"/>
        <v>7.1638888888888888</v>
      </c>
      <c r="AI2587" s="86">
        <v>25790</v>
      </c>
      <c r="AJ2587" s="1">
        <v>0.39650000000000002</v>
      </c>
      <c r="AK2587" s="85">
        <f t="shared" si="327"/>
        <v>1.0185</v>
      </c>
      <c r="AL2587" s="1"/>
    </row>
    <row r="2588" spans="19:38" x14ac:dyDescent="0.25">
      <c r="S2588" s="1">
        <f t="shared" si="320"/>
        <v>7.166666666666667</v>
      </c>
      <c r="T2588" s="86">
        <v>25800</v>
      </c>
      <c r="U2588" s="85">
        <v>0.3901</v>
      </c>
      <c r="V2588" s="85">
        <f t="shared" si="321"/>
        <v>1.0121</v>
      </c>
      <c r="W2588" s="1"/>
      <c r="X2588" s="1">
        <f t="shared" si="322"/>
        <v>7.166666666666667</v>
      </c>
      <c r="Y2588" s="86">
        <v>25800</v>
      </c>
      <c r="Z2588" s="1">
        <v>0.19520000000000001</v>
      </c>
      <c r="AA2588" s="85">
        <f t="shared" si="323"/>
        <v>0.81720000000000004</v>
      </c>
      <c r="AB2588" s="1"/>
      <c r="AC2588" s="1">
        <f t="shared" si="324"/>
        <v>7.166666666666667</v>
      </c>
      <c r="AD2588" s="86">
        <v>25800</v>
      </c>
      <c r="AE2588" s="1">
        <v>0.377</v>
      </c>
      <c r="AF2588" s="85">
        <f t="shared" si="325"/>
        <v>0.999</v>
      </c>
      <c r="AG2588" s="1"/>
      <c r="AH2588" s="1">
        <f t="shared" si="326"/>
        <v>7.166666666666667</v>
      </c>
      <c r="AI2588" s="86">
        <v>25800</v>
      </c>
      <c r="AJ2588" s="1">
        <v>0.39650000000000002</v>
      </c>
      <c r="AK2588" s="85">
        <f t="shared" si="327"/>
        <v>1.0185</v>
      </c>
      <c r="AL2588" s="1"/>
    </row>
    <row r="2589" spans="19:38" x14ac:dyDescent="0.25">
      <c r="S2589" s="1">
        <f t="shared" si="320"/>
        <v>7.1694444444444443</v>
      </c>
      <c r="T2589" s="86">
        <v>25810</v>
      </c>
      <c r="U2589" s="85">
        <v>0.3901</v>
      </c>
      <c r="V2589" s="85">
        <f t="shared" si="321"/>
        <v>1.0121</v>
      </c>
      <c r="W2589" s="1"/>
      <c r="X2589" s="1">
        <f t="shared" si="322"/>
        <v>7.1694444444444443</v>
      </c>
      <c r="Y2589" s="86">
        <v>25810</v>
      </c>
      <c r="Z2589" s="1">
        <v>0.19520000000000001</v>
      </c>
      <c r="AA2589" s="85">
        <f t="shared" si="323"/>
        <v>0.81720000000000004</v>
      </c>
      <c r="AB2589" s="1"/>
      <c r="AC2589" s="1">
        <f t="shared" si="324"/>
        <v>7.1694444444444443</v>
      </c>
      <c r="AD2589" s="86">
        <v>25810</v>
      </c>
      <c r="AE2589" s="1">
        <v>0.377</v>
      </c>
      <c r="AF2589" s="85">
        <f t="shared" si="325"/>
        <v>0.999</v>
      </c>
      <c r="AG2589" s="1"/>
      <c r="AH2589" s="1">
        <f t="shared" si="326"/>
        <v>7.1694444444444443</v>
      </c>
      <c r="AI2589" s="86">
        <v>25810</v>
      </c>
      <c r="AJ2589" s="1">
        <v>0.39650000000000002</v>
      </c>
      <c r="AK2589" s="85">
        <f t="shared" si="327"/>
        <v>1.0185</v>
      </c>
      <c r="AL2589" s="1"/>
    </row>
    <row r="2590" spans="19:38" x14ac:dyDescent="0.25">
      <c r="S2590" s="1">
        <f t="shared" si="320"/>
        <v>7.1722222222222225</v>
      </c>
      <c r="T2590" s="86">
        <v>25820</v>
      </c>
      <c r="U2590" s="85">
        <v>0.3901</v>
      </c>
      <c r="V2590" s="85">
        <f t="shared" si="321"/>
        <v>1.0121</v>
      </c>
      <c r="W2590" s="1"/>
      <c r="X2590" s="1">
        <f t="shared" si="322"/>
        <v>7.1722222222222225</v>
      </c>
      <c r="Y2590" s="86">
        <v>25820</v>
      </c>
      <c r="Z2590" s="1">
        <v>0.19520000000000001</v>
      </c>
      <c r="AA2590" s="85">
        <f t="shared" si="323"/>
        <v>0.81720000000000004</v>
      </c>
      <c r="AB2590" s="1"/>
      <c r="AC2590" s="1">
        <f t="shared" si="324"/>
        <v>7.1722222222222225</v>
      </c>
      <c r="AD2590" s="86">
        <v>25820</v>
      </c>
      <c r="AE2590" s="1">
        <v>0.377</v>
      </c>
      <c r="AF2590" s="85">
        <f t="shared" si="325"/>
        <v>0.999</v>
      </c>
      <c r="AG2590" s="1"/>
      <c r="AH2590" s="1">
        <f t="shared" si="326"/>
        <v>7.1722222222222225</v>
      </c>
      <c r="AI2590" s="86">
        <v>25820</v>
      </c>
      <c r="AJ2590" s="1">
        <v>0.39650000000000002</v>
      </c>
      <c r="AK2590" s="85">
        <f t="shared" si="327"/>
        <v>1.0185</v>
      </c>
      <c r="AL2590" s="1"/>
    </row>
    <row r="2591" spans="19:38" x14ac:dyDescent="0.25">
      <c r="S2591" s="1">
        <f t="shared" si="320"/>
        <v>7.1749999999999998</v>
      </c>
      <c r="T2591" s="86">
        <v>25830</v>
      </c>
      <c r="U2591" s="85">
        <v>0.3901</v>
      </c>
      <c r="V2591" s="85">
        <f t="shared" si="321"/>
        <v>1.0121</v>
      </c>
      <c r="W2591" s="1"/>
      <c r="X2591" s="1">
        <f t="shared" si="322"/>
        <v>7.1749999999999998</v>
      </c>
      <c r="Y2591" s="86">
        <v>25830</v>
      </c>
      <c r="Z2591" s="1">
        <v>0.19520000000000001</v>
      </c>
      <c r="AA2591" s="85">
        <f t="shared" si="323"/>
        <v>0.81720000000000004</v>
      </c>
      <c r="AB2591" s="1"/>
      <c r="AC2591" s="1">
        <f t="shared" si="324"/>
        <v>7.1749999999999998</v>
      </c>
      <c r="AD2591" s="86">
        <v>25830</v>
      </c>
      <c r="AE2591" s="1">
        <v>0.377</v>
      </c>
      <c r="AF2591" s="85">
        <f t="shared" si="325"/>
        <v>0.999</v>
      </c>
      <c r="AG2591" s="1"/>
      <c r="AH2591" s="1">
        <f t="shared" si="326"/>
        <v>7.1749999999999998</v>
      </c>
      <c r="AI2591" s="86">
        <v>25830</v>
      </c>
      <c r="AJ2591" s="1">
        <v>0.39650000000000002</v>
      </c>
      <c r="AK2591" s="85">
        <f t="shared" si="327"/>
        <v>1.0185</v>
      </c>
      <c r="AL2591" s="1"/>
    </row>
    <row r="2592" spans="19:38" x14ac:dyDescent="0.25">
      <c r="S2592" s="1">
        <f t="shared" si="320"/>
        <v>7.177777777777778</v>
      </c>
      <c r="T2592" s="86">
        <v>25840</v>
      </c>
      <c r="U2592" s="85">
        <v>0.3901</v>
      </c>
      <c r="V2592" s="85">
        <f t="shared" si="321"/>
        <v>1.0121</v>
      </c>
      <c r="W2592" s="1"/>
      <c r="X2592" s="1">
        <f t="shared" si="322"/>
        <v>7.177777777777778</v>
      </c>
      <c r="Y2592" s="86">
        <v>25840</v>
      </c>
      <c r="Z2592" s="1">
        <v>0.1951</v>
      </c>
      <c r="AA2592" s="85">
        <f t="shared" si="323"/>
        <v>0.81709999999999994</v>
      </c>
      <c r="AB2592" s="1"/>
      <c r="AC2592" s="1">
        <f t="shared" si="324"/>
        <v>7.177777777777778</v>
      </c>
      <c r="AD2592" s="86">
        <v>25840</v>
      </c>
      <c r="AE2592" s="1">
        <v>0.377</v>
      </c>
      <c r="AF2592" s="85">
        <f t="shared" si="325"/>
        <v>0.999</v>
      </c>
      <c r="AG2592" s="1"/>
      <c r="AH2592" s="1">
        <f t="shared" si="326"/>
        <v>7.177777777777778</v>
      </c>
      <c r="AI2592" s="86">
        <v>25840</v>
      </c>
      <c r="AJ2592" s="1">
        <v>0.39650000000000002</v>
      </c>
      <c r="AK2592" s="85">
        <f t="shared" si="327"/>
        <v>1.0185</v>
      </c>
      <c r="AL2592" s="1"/>
    </row>
    <row r="2593" spans="19:38" x14ac:dyDescent="0.25">
      <c r="S2593" s="1">
        <f t="shared" si="320"/>
        <v>7.1805555555555554</v>
      </c>
      <c r="T2593" s="86">
        <v>25850</v>
      </c>
      <c r="U2593" s="85">
        <v>0.3901</v>
      </c>
      <c r="V2593" s="85">
        <f t="shared" si="321"/>
        <v>1.0121</v>
      </c>
      <c r="W2593" s="1"/>
      <c r="X2593" s="1">
        <f t="shared" si="322"/>
        <v>7.1805555555555554</v>
      </c>
      <c r="Y2593" s="86">
        <v>25850</v>
      </c>
      <c r="Z2593" s="1">
        <v>0.1951</v>
      </c>
      <c r="AA2593" s="85">
        <f t="shared" si="323"/>
        <v>0.81709999999999994</v>
      </c>
      <c r="AB2593" s="1"/>
      <c r="AC2593" s="1">
        <f t="shared" si="324"/>
        <v>7.1805555555555554</v>
      </c>
      <c r="AD2593" s="86">
        <v>25850</v>
      </c>
      <c r="AE2593" s="1">
        <v>0.377</v>
      </c>
      <c r="AF2593" s="85">
        <f t="shared" si="325"/>
        <v>0.999</v>
      </c>
      <c r="AG2593" s="1"/>
      <c r="AH2593" s="1">
        <f t="shared" si="326"/>
        <v>7.1805555555555554</v>
      </c>
      <c r="AI2593" s="86">
        <v>25850</v>
      </c>
      <c r="AJ2593" s="1">
        <v>0.39639999999999997</v>
      </c>
      <c r="AK2593" s="85">
        <f t="shared" si="327"/>
        <v>1.0184</v>
      </c>
      <c r="AL2593" s="1"/>
    </row>
    <row r="2594" spans="19:38" x14ac:dyDescent="0.25">
      <c r="S2594" s="1">
        <f t="shared" si="320"/>
        <v>7.1833333333333336</v>
      </c>
      <c r="T2594" s="86">
        <v>25860</v>
      </c>
      <c r="U2594" s="85">
        <v>0.3901</v>
      </c>
      <c r="V2594" s="85">
        <f t="shared" si="321"/>
        <v>1.0121</v>
      </c>
      <c r="W2594" s="1"/>
      <c r="X2594" s="1">
        <f t="shared" si="322"/>
        <v>7.1833333333333336</v>
      </c>
      <c r="Y2594" s="86">
        <v>25860</v>
      </c>
      <c r="Z2594" s="1">
        <v>0.1951</v>
      </c>
      <c r="AA2594" s="85">
        <f t="shared" si="323"/>
        <v>0.81709999999999994</v>
      </c>
      <c r="AB2594" s="1"/>
      <c r="AC2594" s="1">
        <f t="shared" si="324"/>
        <v>7.1833333333333336</v>
      </c>
      <c r="AD2594" s="86">
        <v>25860</v>
      </c>
      <c r="AE2594" s="1">
        <v>0.377</v>
      </c>
      <c r="AF2594" s="85">
        <f t="shared" si="325"/>
        <v>0.999</v>
      </c>
      <c r="AG2594" s="1"/>
      <c r="AH2594" s="1">
        <f t="shared" si="326"/>
        <v>7.1833333333333336</v>
      </c>
      <c r="AI2594" s="86">
        <v>25860</v>
      </c>
      <c r="AJ2594" s="1">
        <v>0.39639999999999997</v>
      </c>
      <c r="AK2594" s="85">
        <f t="shared" si="327"/>
        <v>1.0184</v>
      </c>
      <c r="AL2594" s="1"/>
    </row>
    <row r="2595" spans="19:38" x14ac:dyDescent="0.25">
      <c r="S2595" s="1">
        <f t="shared" si="320"/>
        <v>7.1861111111111109</v>
      </c>
      <c r="T2595" s="86">
        <v>25870</v>
      </c>
      <c r="U2595" s="85">
        <v>0.3901</v>
      </c>
      <c r="V2595" s="85">
        <f t="shared" si="321"/>
        <v>1.0121</v>
      </c>
      <c r="W2595" s="1"/>
      <c r="X2595" s="1">
        <f t="shared" si="322"/>
        <v>7.1861111111111109</v>
      </c>
      <c r="Y2595" s="86">
        <v>25870</v>
      </c>
      <c r="Z2595" s="1">
        <v>0.1951</v>
      </c>
      <c r="AA2595" s="85">
        <f t="shared" si="323"/>
        <v>0.81709999999999994</v>
      </c>
      <c r="AB2595" s="1"/>
      <c r="AC2595" s="1">
        <f t="shared" si="324"/>
        <v>7.1861111111111109</v>
      </c>
      <c r="AD2595" s="86">
        <v>25870</v>
      </c>
      <c r="AE2595" s="1">
        <v>0.377</v>
      </c>
      <c r="AF2595" s="85">
        <f t="shared" si="325"/>
        <v>0.999</v>
      </c>
      <c r="AG2595" s="1"/>
      <c r="AH2595" s="1">
        <f t="shared" si="326"/>
        <v>7.1861111111111109</v>
      </c>
      <c r="AI2595" s="86">
        <v>25870</v>
      </c>
      <c r="AJ2595" s="1">
        <v>0.39639999999999997</v>
      </c>
      <c r="AK2595" s="85">
        <f t="shared" si="327"/>
        <v>1.0184</v>
      </c>
      <c r="AL2595" s="1"/>
    </row>
    <row r="2596" spans="19:38" x14ac:dyDescent="0.25">
      <c r="S2596" s="1">
        <f t="shared" si="320"/>
        <v>7.1888888888888891</v>
      </c>
      <c r="T2596" s="86">
        <v>25880</v>
      </c>
      <c r="U2596" s="85">
        <v>0.39019999999999999</v>
      </c>
      <c r="V2596" s="85">
        <f t="shared" si="321"/>
        <v>1.0122</v>
      </c>
      <c r="W2596" s="1"/>
      <c r="X2596" s="1">
        <f t="shared" si="322"/>
        <v>7.1888888888888891</v>
      </c>
      <c r="Y2596" s="86">
        <v>25880</v>
      </c>
      <c r="Z2596" s="1">
        <v>0.1951</v>
      </c>
      <c r="AA2596" s="85">
        <f t="shared" si="323"/>
        <v>0.81709999999999994</v>
      </c>
      <c r="AB2596" s="1"/>
      <c r="AC2596" s="1">
        <f t="shared" si="324"/>
        <v>7.1888888888888891</v>
      </c>
      <c r="AD2596" s="86">
        <v>25880</v>
      </c>
      <c r="AE2596" s="1">
        <v>0.377</v>
      </c>
      <c r="AF2596" s="85">
        <f t="shared" si="325"/>
        <v>0.999</v>
      </c>
      <c r="AG2596" s="1"/>
      <c r="AH2596" s="1">
        <f t="shared" si="326"/>
        <v>7.1888888888888891</v>
      </c>
      <c r="AI2596" s="86">
        <v>25880</v>
      </c>
      <c r="AJ2596" s="1">
        <v>0.39639999999999997</v>
      </c>
      <c r="AK2596" s="85">
        <f t="shared" si="327"/>
        <v>1.0184</v>
      </c>
      <c r="AL2596" s="1"/>
    </row>
    <row r="2597" spans="19:38" x14ac:dyDescent="0.25">
      <c r="S2597" s="1">
        <f t="shared" si="320"/>
        <v>7.1916666666666664</v>
      </c>
      <c r="T2597" s="86">
        <v>25890</v>
      </c>
      <c r="U2597" s="85">
        <v>0.39019999999999999</v>
      </c>
      <c r="V2597" s="85">
        <f t="shared" si="321"/>
        <v>1.0122</v>
      </c>
      <c r="W2597" s="1"/>
      <c r="X2597" s="1">
        <f t="shared" si="322"/>
        <v>7.1916666666666664</v>
      </c>
      <c r="Y2597" s="86">
        <v>25890</v>
      </c>
      <c r="Z2597" s="1">
        <v>0.1951</v>
      </c>
      <c r="AA2597" s="85">
        <f t="shared" si="323"/>
        <v>0.81709999999999994</v>
      </c>
      <c r="AB2597" s="1"/>
      <c r="AC2597" s="1">
        <f t="shared" si="324"/>
        <v>7.1916666666666664</v>
      </c>
      <c r="AD2597" s="86">
        <v>25890</v>
      </c>
      <c r="AE2597" s="1">
        <v>0.377</v>
      </c>
      <c r="AF2597" s="85">
        <f t="shared" si="325"/>
        <v>0.999</v>
      </c>
      <c r="AG2597" s="1"/>
      <c r="AH2597" s="1">
        <f t="shared" si="326"/>
        <v>7.1916666666666664</v>
      </c>
      <c r="AI2597" s="86">
        <v>25890</v>
      </c>
      <c r="AJ2597" s="1">
        <v>0.39639999999999997</v>
      </c>
      <c r="AK2597" s="85">
        <f t="shared" si="327"/>
        <v>1.0184</v>
      </c>
      <c r="AL2597" s="1"/>
    </row>
    <row r="2598" spans="19:38" x14ac:dyDescent="0.25">
      <c r="S2598" s="1">
        <f t="shared" si="320"/>
        <v>7.1944444444444446</v>
      </c>
      <c r="T2598" s="86">
        <v>25900</v>
      </c>
      <c r="U2598" s="85">
        <v>0.39019999999999999</v>
      </c>
      <c r="V2598" s="85">
        <f t="shared" si="321"/>
        <v>1.0122</v>
      </c>
      <c r="W2598" s="1"/>
      <c r="X2598" s="1">
        <f t="shared" si="322"/>
        <v>7.1944444444444446</v>
      </c>
      <c r="Y2598" s="86">
        <v>25900</v>
      </c>
      <c r="Z2598" s="1">
        <v>0.1951</v>
      </c>
      <c r="AA2598" s="85">
        <f t="shared" si="323"/>
        <v>0.81709999999999994</v>
      </c>
      <c r="AB2598" s="1"/>
      <c r="AC2598" s="1">
        <f t="shared" si="324"/>
        <v>7.1944444444444446</v>
      </c>
      <c r="AD2598" s="86">
        <v>25900</v>
      </c>
      <c r="AE2598" s="1">
        <v>0.377</v>
      </c>
      <c r="AF2598" s="85">
        <f t="shared" si="325"/>
        <v>0.999</v>
      </c>
      <c r="AG2598" s="1"/>
      <c r="AH2598" s="1">
        <f t="shared" si="326"/>
        <v>7.1944444444444446</v>
      </c>
      <c r="AI2598" s="86">
        <v>25900</v>
      </c>
      <c r="AJ2598" s="1">
        <v>0.39639999999999997</v>
      </c>
      <c r="AK2598" s="85">
        <f t="shared" si="327"/>
        <v>1.0184</v>
      </c>
      <c r="AL2598" s="1"/>
    </row>
    <row r="2599" spans="19:38" x14ac:dyDescent="0.25">
      <c r="S2599" s="1">
        <f t="shared" si="320"/>
        <v>7.197222222222222</v>
      </c>
      <c r="T2599" s="86">
        <v>25910</v>
      </c>
      <c r="U2599" s="85">
        <v>0.39019999999999999</v>
      </c>
      <c r="V2599" s="85">
        <f t="shared" si="321"/>
        <v>1.0122</v>
      </c>
      <c r="W2599" s="1"/>
      <c r="X2599" s="1">
        <f t="shared" si="322"/>
        <v>7.197222222222222</v>
      </c>
      <c r="Y2599" s="86">
        <v>25910</v>
      </c>
      <c r="Z2599" s="1">
        <v>0.1951</v>
      </c>
      <c r="AA2599" s="85">
        <f t="shared" si="323"/>
        <v>0.81709999999999994</v>
      </c>
      <c r="AB2599" s="1"/>
      <c r="AC2599" s="1">
        <f t="shared" si="324"/>
        <v>7.197222222222222</v>
      </c>
      <c r="AD2599" s="86">
        <v>25910</v>
      </c>
      <c r="AE2599" s="1">
        <v>0.377</v>
      </c>
      <c r="AF2599" s="85">
        <f t="shared" si="325"/>
        <v>0.999</v>
      </c>
      <c r="AG2599" s="1"/>
      <c r="AH2599" s="1">
        <f t="shared" si="326"/>
        <v>7.197222222222222</v>
      </c>
      <c r="AI2599" s="86">
        <v>25910</v>
      </c>
      <c r="AJ2599" s="1">
        <v>0.39639999999999997</v>
      </c>
      <c r="AK2599" s="85">
        <f t="shared" si="327"/>
        <v>1.0184</v>
      </c>
      <c r="AL2599" s="1"/>
    </row>
    <row r="2600" spans="19:38" x14ac:dyDescent="0.25">
      <c r="S2600" s="1">
        <f t="shared" si="320"/>
        <v>7.2</v>
      </c>
      <c r="T2600" s="86">
        <v>25920</v>
      </c>
      <c r="U2600" s="85">
        <v>0.39019999999999999</v>
      </c>
      <c r="V2600" s="85">
        <f t="shared" si="321"/>
        <v>1.0122</v>
      </c>
      <c r="W2600" s="1"/>
      <c r="X2600" s="1">
        <f t="shared" si="322"/>
        <v>7.2</v>
      </c>
      <c r="Y2600" s="86">
        <v>25920</v>
      </c>
      <c r="Z2600" s="1">
        <v>0.1951</v>
      </c>
      <c r="AA2600" s="85">
        <f t="shared" si="323"/>
        <v>0.81709999999999994</v>
      </c>
      <c r="AB2600" s="1"/>
      <c r="AC2600" s="1">
        <f t="shared" si="324"/>
        <v>7.2</v>
      </c>
      <c r="AD2600" s="86">
        <v>25920</v>
      </c>
      <c r="AE2600" s="1">
        <v>0.377</v>
      </c>
      <c r="AF2600" s="85">
        <f t="shared" si="325"/>
        <v>0.999</v>
      </c>
      <c r="AG2600" s="1"/>
      <c r="AH2600" s="1">
        <f t="shared" si="326"/>
        <v>7.2</v>
      </c>
      <c r="AI2600" s="86">
        <v>25920</v>
      </c>
      <c r="AJ2600" s="1">
        <v>0.39639999999999997</v>
      </c>
      <c r="AK2600" s="85">
        <f t="shared" si="327"/>
        <v>1.0184</v>
      </c>
      <c r="AL2600" s="1"/>
    </row>
    <row r="2601" spans="19:38" x14ac:dyDescent="0.25">
      <c r="S2601" s="1">
        <f t="shared" si="320"/>
        <v>7.2027777777777775</v>
      </c>
      <c r="T2601" s="86">
        <v>25930</v>
      </c>
      <c r="U2601" s="85">
        <v>0.39019999999999999</v>
      </c>
      <c r="V2601" s="85">
        <f t="shared" si="321"/>
        <v>1.0122</v>
      </c>
      <c r="W2601" s="1"/>
      <c r="X2601" s="1">
        <f t="shared" si="322"/>
        <v>7.2027777777777775</v>
      </c>
      <c r="Y2601" s="86">
        <v>25930</v>
      </c>
      <c r="Z2601" s="1">
        <v>0.1951</v>
      </c>
      <c r="AA2601" s="85">
        <f t="shared" si="323"/>
        <v>0.81709999999999994</v>
      </c>
      <c r="AB2601" s="1"/>
      <c r="AC2601" s="1">
        <f t="shared" si="324"/>
        <v>7.2027777777777775</v>
      </c>
      <c r="AD2601" s="86">
        <v>25930</v>
      </c>
      <c r="AE2601" s="1">
        <v>0.377</v>
      </c>
      <c r="AF2601" s="85">
        <f t="shared" si="325"/>
        <v>0.999</v>
      </c>
      <c r="AG2601" s="1"/>
      <c r="AH2601" s="1">
        <f t="shared" si="326"/>
        <v>7.2027777777777775</v>
      </c>
      <c r="AI2601" s="86">
        <v>25930</v>
      </c>
      <c r="AJ2601" s="1">
        <v>0.39639999999999997</v>
      </c>
      <c r="AK2601" s="85">
        <f t="shared" si="327"/>
        <v>1.0184</v>
      </c>
      <c r="AL2601" s="1"/>
    </row>
    <row r="2602" spans="19:38" x14ac:dyDescent="0.25">
      <c r="S2602" s="1">
        <f t="shared" si="320"/>
        <v>7.2055555555555557</v>
      </c>
      <c r="T2602" s="86">
        <v>25940</v>
      </c>
      <c r="U2602" s="85">
        <v>0.39019999999999999</v>
      </c>
      <c r="V2602" s="85">
        <f t="shared" si="321"/>
        <v>1.0122</v>
      </c>
      <c r="W2602" s="1"/>
      <c r="X2602" s="1">
        <f t="shared" si="322"/>
        <v>7.2055555555555557</v>
      </c>
      <c r="Y2602" s="86">
        <v>25940</v>
      </c>
      <c r="Z2602" s="1">
        <v>0.1951</v>
      </c>
      <c r="AA2602" s="85">
        <f t="shared" si="323"/>
        <v>0.81709999999999994</v>
      </c>
      <c r="AB2602" s="1"/>
      <c r="AC2602" s="1">
        <f t="shared" si="324"/>
        <v>7.2055555555555557</v>
      </c>
      <c r="AD2602" s="86">
        <v>25940</v>
      </c>
      <c r="AE2602" s="1">
        <v>0.377</v>
      </c>
      <c r="AF2602" s="85">
        <f t="shared" si="325"/>
        <v>0.999</v>
      </c>
      <c r="AG2602" s="1"/>
      <c r="AH2602" s="1">
        <f t="shared" si="326"/>
        <v>7.2055555555555557</v>
      </c>
      <c r="AI2602" s="86">
        <v>25940</v>
      </c>
      <c r="AJ2602" s="1">
        <v>0.39629999999999999</v>
      </c>
      <c r="AK2602" s="85">
        <f t="shared" si="327"/>
        <v>1.0183</v>
      </c>
      <c r="AL2602" s="1"/>
    </row>
    <row r="2603" spans="19:38" x14ac:dyDescent="0.25">
      <c r="S2603" s="1">
        <f t="shared" si="320"/>
        <v>7.208333333333333</v>
      </c>
      <c r="T2603" s="86">
        <v>25950</v>
      </c>
      <c r="U2603" s="85">
        <v>0.39019999999999999</v>
      </c>
      <c r="V2603" s="85">
        <f t="shared" si="321"/>
        <v>1.0122</v>
      </c>
      <c r="W2603" s="1"/>
      <c r="X2603" s="1">
        <f t="shared" si="322"/>
        <v>7.208333333333333</v>
      </c>
      <c r="Y2603" s="86">
        <v>25950</v>
      </c>
      <c r="Z2603" s="1">
        <v>0.1951</v>
      </c>
      <c r="AA2603" s="85">
        <f t="shared" si="323"/>
        <v>0.81709999999999994</v>
      </c>
      <c r="AB2603" s="1"/>
      <c r="AC2603" s="1">
        <f t="shared" si="324"/>
        <v>7.208333333333333</v>
      </c>
      <c r="AD2603" s="86">
        <v>25950</v>
      </c>
      <c r="AE2603" s="1">
        <v>0.377</v>
      </c>
      <c r="AF2603" s="85">
        <f t="shared" si="325"/>
        <v>0.999</v>
      </c>
      <c r="AG2603" s="1"/>
      <c r="AH2603" s="1">
        <f t="shared" si="326"/>
        <v>7.208333333333333</v>
      </c>
      <c r="AI2603" s="86">
        <v>25950</v>
      </c>
      <c r="AJ2603" s="1">
        <v>0.39629999999999999</v>
      </c>
      <c r="AK2603" s="85">
        <f t="shared" si="327"/>
        <v>1.0183</v>
      </c>
      <c r="AL2603" s="1"/>
    </row>
    <row r="2604" spans="19:38" x14ac:dyDescent="0.25">
      <c r="S2604" s="1">
        <f t="shared" si="320"/>
        <v>7.2111111111111112</v>
      </c>
      <c r="T2604" s="86">
        <v>25960</v>
      </c>
      <c r="U2604" s="85">
        <v>0.39019999999999999</v>
      </c>
      <c r="V2604" s="85">
        <f t="shared" si="321"/>
        <v>1.0122</v>
      </c>
      <c r="W2604" s="1"/>
      <c r="X2604" s="1">
        <f t="shared" si="322"/>
        <v>7.2111111111111112</v>
      </c>
      <c r="Y2604" s="86">
        <v>25960</v>
      </c>
      <c r="Z2604" s="1">
        <v>0.1951</v>
      </c>
      <c r="AA2604" s="85">
        <f t="shared" si="323"/>
        <v>0.81709999999999994</v>
      </c>
      <c r="AB2604" s="1"/>
      <c r="AC2604" s="1">
        <f t="shared" si="324"/>
        <v>7.2111111111111112</v>
      </c>
      <c r="AD2604" s="86">
        <v>25960</v>
      </c>
      <c r="AE2604" s="1">
        <v>0.377</v>
      </c>
      <c r="AF2604" s="85">
        <f t="shared" si="325"/>
        <v>0.999</v>
      </c>
      <c r="AG2604" s="1"/>
      <c r="AH2604" s="1">
        <f t="shared" si="326"/>
        <v>7.2111111111111112</v>
      </c>
      <c r="AI2604" s="86">
        <v>25960</v>
      </c>
      <c r="AJ2604" s="1">
        <v>0.39629999999999999</v>
      </c>
      <c r="AK2604" s="85">
        <f t="shared" si="327"/>
        <v>1.0183</v>
      </c>
      <c r="AL2604" s="1"/>
    </row>
    <row r="2605" spans="19:38" x14ac:dyDescent="0.25">
      <c r="S2605" s="1">
        <f t="shared" si="320"/>
        <v>7.2138888888888886</v>
      </c>
      <c r="T2605" s="86">
        <v>25970</v>
      </c>
      <c r="U2605" s="85">
        <v>0.39019999999999999</v>
      </c>
      <c r="V2605" s="85">
        <f t="shared" si="321"/>
        <v>1.0122</v>
      </c>
      <c r="W2605" s="1"/>
      <c r="X2605" s="1">
        <f t="shared" si="322"/>
        <v>7.2138888888888886</v>
      </c>
      <c r="Y2605" s="86">
        <v>25970</v>
      </c>
      <c r="Z2605" s="1">
        <v>0.1951</v>
      </c>
      <c r="AA2605" s="85">
        <f t="shared" si="323"/>
        <v>0.81709999999999994</v>
      </c>
      <c r="AB2605" s="1"/>
      <c r="AC2605" s="1">
        <f t="shared" si="324"/>
        <v>7.2138888888888886</v>
      </c>
      <c r="AD2605" s="86">
        <v>25970</v>
      </c>
      <c r="AE2605" s="1">
        <v>0.377</v>
      </c>
      <c r="AF2605" s="85">
        <f t="shared" si="325"/>
        <v>0.999</v>
      </c>
      <c r="AG2605" s="1"/>
      <c r="AH2605" s="1">
        <f t="shared" si="326"/>
        <v>7.2138888888888886</v>
      </c>
      <c r="AI2605" s="86">
        <v>25970</v>
      </c>
      <c r="AJ2605" s="1">
        <v>0.39629999999999999</v>
      </c>
      <c r="AK2605" s="85">
        <f t="shared" si="327"/>
        <v>1.0183</v>
      </c>
      <c r="AL2605" s="1"/>
    </row>
    <row r="2606" spans="19:38" x14ac:dyDescent="0.25">
      <c r="S2606" s="1">
        <f t="shared" si="320"/>
        <v>7.2166666666666668</v>
      </c>
      <c r="T2606" s="86">
        <v>25980</v>
      </c>
      <c r="U2606" s="85">
        <v>0.39019999999999999</v>
      </c>
      <c r="V2606" s="85">
        <f t="shared" si="321"/>
        <v>1.0122</v>
      </c>
      <c r="W2606" s="1"/>
      <c r="X2606" s="1">
        <f t="shared" si="322"/>
        <v>7.2166666666666668</v>
      </c>
      <c r="Y2606" s="86">
        <v>25980</v>
      </c>
      <c r="Z2606" s="1">
        <v>0.1951</v>
      </c>
      <c r="AA2606" s="85">
        <f t="shared" si="323"/>
        <v>0.81709999999999994</v>
      </c>
      <c r="AB2606" s="1"/>
      <c r="AC2606" s="1">
        <f t="shared" si="324"/>
        <v>7.2166666666666668</v>
      </c>
      <c r="AD2606" s="86">
        <v>25980</v>
      </c>
      <c r="AE2606" s="1">
        <v>0.377</v>
      </c>
      <c r="AF2606" s="85">
        <f t="shared" si="325"/>
        <v>0.999</v>
      </c>
      <c r="AG2606" s="1"/>
      <c r="AH2606" s="1">
        <f t="shared" si="326"/>
        <v>7.2166666666666668</v>
      </c>
      <c r="AI2606" s="86">
        <v>25980</v>
      </c>
      <c r="AJ2606" s="1">
        <v>0.39629999999999999</v>
      </c>
      <c r="AK2606" s="85">
        <f t="shared" si="327"/>
        <v>1.0183</v>
      </c>
      <c r="AL2606" s="1"/>
    </row>
    <row r="2607" spans="19:38" x14ac:dyDescent="0.25">
      <c r="S2607" s="1">
        <f t="shared" si="320"/>
        <v>7.2194444444444441</v>
      </c>
      <c r="T2607" s="86">
        <v>25990</v>
      </c>
      <c r="U2607" s="85">
        <v>0.39019999999999999</v>
      </c>
      <c r="V2607" s="85">
        <f t="shared" si="321"/>
        <v>1.0122</v>
      </c>
      <c r="W2607" s="1"/>
      <c r="X2607" s="1">
        <f t="shared" si="322"/>
        <v>7.2194444444444441</v>
      </c>
      <c r="Y2607" s="86">
        <v>25990</v>
      </c>
      <c r="Z2607" s="1">
        <v>0.1951</v>
      </c>
      <c r="AA2607" s="85">
        <f t="shared" si="323"/>
        <v>0.81709999999999994</v>
      </c>
      <c r="AB2607" s="1"/>
      <c r="AC2607" s="1">
        <f t="shared" si="324"/>
        <v>7.2194444444444441</v>
      </c>
      <c r="AD2607" s="86">
        <v>25990</v>
      </c>
      <c r="AE2607" s="1">
        <v>0.377</v>
      </c>
      <c r="AF2607" s="85">
        <f t="shared" si="325"/>
        <v>0.999</v>
      </c>
      <c r="AG2607" s="1"/>
      <c r="AH2607" s="1">
        <f t="shared" si="326"/>
        <v>7.2194444444444441</v>
      </c>
      <c r="AI2607" s="86">
        <v>25990</v>
      </c>
      <c r="AJ2607" s="1">
        <v>0.39629999999999999</v>
      </c>
      <c r="AK2607" s="85">
        <f t="shared" si="327"/>
        <v>1.0183</v>
      </c>
      <c r="AL2607" s="1"/>
    </row>
    <row r="2608" spans="19:38" x14ac:dyDescent="0.25">
      <c r="S2608" s="1">
        <f t="shared" si="320"/>
        <v>7.2222222222222223</v>
      </c>
      <c r="T2608" s="86">
        <v>26000</v>
      </c>
      <c r="U2608" s="85">
        <v>0.39019999999999999</v>
      </c>
      <c r="V2608" s="85">
        <f t="shared" si="321"/>
        <v>1.0122</v>
      </c>
      <c r="W2608" s="1"/>
      <c r="X2608" s="1">
        <f t="shared" si="322"/>
        <v>7.2222222222222223</v>
      </c>
      <c r="Y2608" s="86">
        <v>26000</v>
      </c>
      <c r="Z2608" s="1">
        <v>0.1951</v>
      </c>
      <c r="AA2608" s="85">
        <f t="shared" si="323"/>
        <v>0.81709999999999994</v>
      </c>
      <c r="AB2608" s="1"/>
      <c r="AC2608" s="1">
        <f t="shared" si="324"/>
        <v>7.2222222222222223</v>
      </c>
      <c r="AD2608" s="86">
        <v>26000</v>
      </c>
      <c r="AE2608" s="1">
        <v>0.377</v>
      </c>
      <c r="AF2608" s="85">
        <f t="shared" si="325"/>
        <v>0.999</v>
      </c>
      <c r="AG2608" s="1"/>
      <c r="AH2608" s="1">
        <f t="shared" si="326"/>
        <v>7.2222222222222223</v>
      </c>
      <c r="AI2608" s="86">
        <v>26000</v>
      </c>
      <c r="AJ2608" s="1">
        <v>0.39629999999999999</v>
      </c>
      <c r="AK2608" s="85">
        <f t="shared" si="327"/>
        <v>1.0183</v>
      </c>
      <c r="AL2608" s="1"/>
    </row>
    <row r="2609" spans="19:38" x14ac:dyDescent="0.25">
      <c r="S2609" s="1">
        <f t="shared" si="320"/>
        <v>7.2249999999999996</v>
      </c>
      <c r="T2609" s="86">
        <v>26010</v>
      </c>
      <c r="U2609" s="85">
        <v>0.39029999999999998</v>
      </c>
      <c r="V2609" s="85">
        <f t="shared" si="321"/>
        <v>1.0123</v>
      </c>
      <c r="W2609" s="1"/>
      <c r="X2609" s="1">
        <f t="shared" si="322"/>
        <v>7.2249999999999996</v>
      </c>
      <c r="Y2609" s="86">
        <v>26010</v>
      </c>
      <c r="Z2609" s="1">
        <v>0.19500000000000001</v>
      </c>
      <c r="AA2609" s="85">
        <f t="shared" si="323"/>
        <v>0.81699999999999995</v>
      </c>
      <c r="AB2609" s="1"/>
      <c r="AC2609" s="1">
        <f t="shared" si="324"/>
        <v>7.2249999999999996</v>
      </c>
      <c r="AD2609" s="86">
        <v>26010</v>
      </c>
      <c r="AE2609" s="1">
        <v>0.377</v>
      </c>
      <c r="AF2609" s="85">
        <f t="shared" si="325"/>
        <v>0.999</v>
      </c>
      <c r="AG2609" s="1"/>
      <c r="AH2609" s="1">
        <f t="shared" si="326"/>
        <v>7.2249999999999996</v>
      </c>
      <c r="AI2609" s="86">
        <v>26010</v>
      </c>
      <c r="AJ2609" s="1">
        <v>0.39629999999999999</v>
      </c>
      <c r="AK2609" s="85">
        <f t="shared" si="327"/>
        <v>1.0183</v>
      </c>
      <c r="AL2609" s="1"/>
    </row>
    <row r="2610" spans="19:38" x14ac:dyDescent="0.25">
      <c r="S2610" s="1">
        <f t="shared" si="320"/>
        <v>7.2277777777777779</v>
      </c>
      <c r="T2610" s="86">
        <v>26020</v>
      </c>
      <c r="U2610" s="85">
        <v>0.39029999999999998</v>
      </c>
      <c r="V2610" s="85">
        <f t="shared" si="321"/>
        <v>1.0123</v>
      </c>
      <c r="W2610" s="1"/>
      <c r="X2610" s="1">
        <f t="shared" si="322"/>
        <v>7.2277777777777779</v>
      </c>
      <c r="Y2610" s="86">
        <v>26020</v>
      </c>
      <c r="Z2610" s="1">
        <v>0.19500000000000001</v>
      </c>
      <c r="AA2610" s="85">
        <f t="shared" si="323"/>
        <v>0.81699999999999995</v>
      </c>
      <c r="AB2610" s="1"/>
      <c r="AC2610" s="1">
        <f t="shared" si="324"/>
        <v>7.2277777777777779</v>
      </c>
      <c r="AD2610" s="86">
        <v>26020</v>
      </c>
      <c r="AE2610" s="1">
        <v>0.377</v>
      </c>
      <c r="AF2610" s="85">
        <f t="shared" si="325"/>
        <v>0.999</v>
      </c>
      <c r="AG2610" s="1"/>
      <c r="AH2610" s="1">
        <f t="shared" si="326"/>
        <v>7.2277777777777779</v>
      </c>
      <c r="AI2610" s="86">
        <v>26020</v>
      </c>
      <c r="AJ2610" s="1">
        <v>0.39629999999999999</v>
      </c>
      <c r="AK2610" s="85">
        <f t="shared" si="327"/>
        <v>1.0183</v>
      </c>
      <c r="AL2610" s="1"/>
    </row>
    <row r="2611" spans="19:38" x14ac:dyDescent="0.25">
      <c r="S2611" s="1">
        <f t="shared" si="320"/>
        <v>7.2305555555555552</v>
      </c>
      <c r="T2611" s="86">
        <v>26030</v>
      </c>
      <c r="U2611" s="85">
        <v>0.39029999999999998</v>
      </c>
      <c r="V2611" s="85">
        <f t="shared" si="321"/>
        <v>1.0123</v>
      </c>
      <c r="W2611" s="1"/>
      <c r="X2611" s="1">
        <f t="shared" si="322"/>
        <v>7.2305555555555552</v>
      </c>
      <c r="Y2611" s="86">
        <v>26030</v>
      </c>
      <c r="Z2611" s="1">
        <v>0.19500000000000001</v>
      </c>
      <c r="AA2611" s="85">
        <f t="shared" si="323"/>
        <v>0.81699999999999995</v>
      </c>
      <c r="AB2611" s="1"/>
      <c r="AC2611" s="1">
        <f t="shared" si="324"/>
        <v>7.2305555555555552</v>
      </c>
      <c r="AD2611" s="86">
        <v>26030</v>
      </c>
      <c r="AE2611" s="1">
        <v>0.377</v>
      </c>
      <c r="AF2611" s="85">
        <f t="shared" si="325"/>
        <v>0.999</v>
      </c>
      <c r="AG2611" s="1"/>
      <c r="AH2611" s="1">
        <f t="shared" si="326"/>
        <v>7.2305555555555552</v>
      </c>
      <c r="AI2611" s="86">
        <v>26030</v>
      </c>
      <c r="AJ2611" s="1">
        <v>0.3962</v>
      </c>
      <c r="AK2611" s="85">
        <f t="shared" si="327"/>
        <v>1.0182</v>
      </c>
      <c r="AL2611" s="1"/>
    </row>
    <row r="2612" spans="19:38" x14ac:dyDescent="0.25">
      <c r="S2612" s="1">
        <f t="shared" si="320"/>
        <v>7.2333333333333334</v>
      </c>
      <c r="T2612" s="86">
        <v>26040</v>
      </c>
      <c r="U2612" s="85">
        <v>0.39029999999999998</v>
      </c>
      <c r="V2612" s="85">
        <f t="shared" si="321"/>
        <v>1.0123</v>
      </c>
      <c r="W2612" s="1"/>
      <c r="X2612" s="1">
        <f t="shared" si="322"/>
        <v>7.2333333333333334</v>
      </c>
      <c r="Y2612" s="86">
        <v>26040</v>
      </c>
      <c r="Z2612" s="1">
        <v>0.19500000000000001</v>
      </c>
      <c r="AA2612" s="85">
        <f t="shared" si="323"/>
        <v>0.81699999999999995</v>
      </c>
      <c r="AB2612" s="1"/>
      <c r="AC2612" s="1">
        <f t="shared" si="324"/>
        <v>7.2333333333333334</v>
      </c>
      <c r="AD2612" s="86">
        <v>26040</v>
      </c>
      <c r="AE2612" s="1">
        <v>0.377</v>
      </c>
      <c r="AF2612" s="85">
        <f t="shared" si="325"/>
        <v>0.999</v>
      </c>
      <c r="AG2612" s="1"/>
      <c r="AH2612" s="1">
        <f t="shared" si="326"/>
        <v>7.2333333333333334</v>
      </c>
      <c r="AI2612" s="86">
        <v>26040</v>
      </c>
      <c r="AJ2612" s="1">
        <v>0.3962</v>
      </c>
      <c r="AK2612" s="85">
        <f t="shared" si="327"/>
        <v>1.0182</v>
      </c>
      <c r="AL2612" s="1"/>
    </row>
    <row r="2613" spans="19:38" x14ac:dyDescent="0.25">
      <c r="S2613" s="1">
        <f t="shared" si="320"/>
        <v>7.2361111111111107</v>
      </c>
      <c r="T2613" s="86">
        <v>26050</v>
      </c>
      <c r="U2613" s="85">
        <v>0.39029999999999998</v>
      </c>
      <c r="V2613" s="85">
        <f t="shared" si="321"/>
        <v>1.0123</v>
      </c>
      <c r="W2613" s="1"/>
      <c r="X2613" s="1">
        <f t="shared" si="322"/>
        <v>7.2361111111111107</v>
      </c>
      <c r="Y2613" s="86">
        <v>26050</v>
      </c>
      <c r="Z2613" s="1">
        <v>0.19500000000000001</v>
      </c>
      <c r="AA2613" s="85">
        <f t="shared" si="323"/>
        <v>0.81699999999999995</v>
      </c>
      <c r="AB2613" s="1"/>
      <c r="AC2613" s="1">
        <f t="shared" si="324"/>
        <v>7.2361111111111107</v>
      </c>
      <c r="AD2613" s="86">
        <v>26050</v>
      </c>
      <c r="AE2613" s="1">
        <v>0.377</v>
      </c>
      <c r="AF2613" s="85">
        <f t="shared" si="325"/>
        <v>0.999</v>
      </c>
      <c r="AG2613" s="1"/>
      <c r="AH2613" s="1">
        <f t="shared" si="326"/>
        <v>7.2361111111111107</v>
      </c>
      <c r="AI2613" s="86">
        <v>26050</v>
      </c>
      <c r="AJ2613" s="1">
        <v>0.3962</v>
      </c>
      <c r="AK2613" s="85">
        <f t="shared" si="327"/>
        <v>1.0182</v>
      </c>
      <c r="AL2613" s="1"/>
    </row>
    <row r="2614" spans="19:38" x14ac:dyDescent="0.25">
      <c r="S2614" s="1">
        <f t="shared" si="320"/>
        <v>7.2388888888888889</v>
      </c>
      <c r="T2614" s="86">
        <v>26060</v>
      </c>
      <c r="U2614" s="85">
        <v>0.39029999999999998</v>
      </c>
      <c r="V2614" s="85">
        <f t="shared" si="321"/>
        <v>1.0123</v>
      </c>
      <c r="W2614" s="1"/>
      <c r="X2614" s="1">
        <f t="shared" si="322"/>
        <v>7.2388888888888889</v>
      </c>
      <c r="Y2614" s="86">
        <v>26060</v>
      </c>
      <c r="Z2614" s="1">
        <v>0.19500000000000001</v>
      </c>
      <c r="AA2614" s="85">
        <f t="shared" si="323"/>
        <v>0.81699999999999995</v>
      </c>
      <c r="AB2614" s="1"/>
      <c r="AC2614" s="1">
        <f t="shared" si="324"/>
        <v>7.2388888888888889</v>
      </c>
      <c r="AD2614" s="86">
        <v>26060</v>
      </c>
      <c r="AE2614" s="1">
        <v>0.377</v>
      </c>
      <c r="AF2614" s="85">
        <f t="shared" si="325"/>
        <v>0.999</v>
      </c>
      <c r="AG2614" s="1"/>
      <c r="AH2614" s="1">
        <f t="shared" si="326"/>
        <v>7.2388888888888889</v>
      </c>
      <c r="AI2614" s="86">
        <v>26060</v>
      </c>
      <c r="AJ2614" s="1">
        <v>0.3962</v>
      </c>
      <c r="AK2614" s="85">
        <f t="shared" si="327"/>
        <v>1.0182</v>
      </c>
      <c r="AL2614" s="1"/>
    </row>
    <row r="2615" spans="19:38" x14ac:dyDescent="0.25">
      <c r="S2615" s="1">
        <f t="shared" si="320"/>
        <v>7.2416666666666663</v>
      </c>
      <c r="T2615" s="86">
        <v>26070</v>
      </c>
      <c r="U2615" s="85">
        <v>0.39029999999999998</v>
      </c>
      <c r="V2615" s="85">
        <f t="shared" si="321"/>
        <v>1.0123</v>
      </c>
      <c r="W2615" s="1"/>
      <c r="X2615" s="1">
        <f t="shared" si="322"/>
        <v>7.2416666666666663</v>
      </c>
      <c r="Y2615" s="86">
        <v>26070</v>
      </c>
      <c r="Z2615" s="1">
        <v>0.19500000000000001</v>
      </c>
      <c r="AA2615" s="85">
        <f t="shared" si="323"/>
        <v>0.81699999999999995</v>
      </c>
      <c r="AB2615" s="1"/>
      <c r="AC2615" s="1">
        <f t="shared" si="324"/>
        <v>7.2416666666666663</v>
      </c>
      <c r="AD2615" s="86">
        <v>26070</v>
      </c>
      <c r="AE2615" s="1">
        <v>0.377</v>
      </c>
      <c r="AF2615" s="85">
        <f t="shared" si="325"/>
        <v>0.999</v>
      </c>
      <c r="AG2615" s="1"/>
      <c r="AH2615" s="1">
        <f t="shared" si="326"/>
        <v>7.2416666666666663</v>
      </c>
      <c r="AI2615" s="86">
        <v>26070</v>
      </c>
      <c r="AJ2615" s="1">
        <v>0.3962</v>
      </c>
      <c r="AK2615" s="85">
        <f t="shared" si="327"/>
        <v>1.0182</v>
      </c>
      <c r="AL2615" s="1"/>
    </row>
    <row r="2616" spans="19:38" x14ac:dyDescent="0.25">
      <c r="S2616" s="1">
        <f t="shared" si="320"/>
        <v>7.2444444444444445</v>
      </c>
      <c r="T2616" s="86">
        <v>26080</v>
      </c>
      <c r="U2616" s="85">
        <v>0.39029999999999998</v>
      </c>
      <c r="V2616" s="85">
        <f t="shared" si="321"/>
        <v>1.0123</v>
      </c>
      <c r="W2616" s="1"/>
      <c r="X2616" s="1">
        <f t="shared" si="322"/>
        <v>7.2444444444444445</v>
      </c>
      <c r="Y2616" s="86">
        <v>26080</v>
      </c>
      <c r="Z2616" s="1">
        <v>0.19500000000000001</v>
      </c>
      <c r="AA2616" s="85">
        <f t="shared" si="323"/>
        <v>0.81699999999999995</v>
      </c>
      <c r="AB2616" s="1"/>
      <c r="AC2616" s="1">
        <f t="shared" si="324"/>
        <v>7.2444444444444445</v>
      </c>
      <c r="AD2616" s="86">
        <v>26080</v>
      </c>
      <c r="AE2616" s="1">
        <v>0.377</v>
      </c>
      <c r="AF2616" s="85">
        <f t="shared" si="325"/>
        <v>0.999</v>
      </c>
      <c r="AG2616" s="1"/>
      <c r="AH2616" s="1">
        <f t="shared" si="326"/>
        <v>7.2444444444444445</v>
      </c>
      <c r="AI2616" s="86">
        <v>26080</v>
      </c>
      <c r="AJ2616" s="1">
        <v>0.3962</v>
      </c>
      <c r="AK2616" s="85">
        <f t="shared" si="327"/>
        <v>1.0182</v>
      </c>
      <c r="AL2616" s="1"/>
    </row>
    <row r="2617" spans="19:38" x14ac:dyDescent="0.25">
      <c r="S2617" s="1">
        <f t="shared" si="320"/>
        <v>7.2472222222222218</v>
      </c>
      <c r="T2617" s="86">
        <v>26090</v>
      </c>
      <c r="U2617" s="85">
        <v>0.39029999999999998</v>
      </c>
      <c r="V2617" s="85">
        <f t="shared" si="321"/>
        <v>1.0123</v>
      </c>
      <c r="W2617" s="1"/>
      <c r="X2617" s="1">
        <f t="shared" si="322"/>
        <v>7.2472222222222218</v>
      </c>
      <c r="Y2617" s="86">
        <v>26090</v>
      </c>
      <c r="Z2617" s="1">
        <v>0.19500000000000001</v>
      </c>
      <c r="AA2617" s="85">
        <f t="shared" si="323"/>
        <v>0.81699999999999995</v>
      </c>
      <c r="AB2617" s="1"/>
      <c r="AC2617" s="1">
        <f t="shared" si="324"/>
        <v>7.2472222222222218</v>
      </c>
      <c r="AD2617" s="86">
        <v>26090</v>
      </c>
      <c r="AE2617" s="1">
        <v>0.377</v>
      </c>
      <c r="AF2617" s="85">
        <f t="shared" si="325"/>
        <v>0.999</v>
      </c>
      <c r="AG2617" s="1"/>
      <c r="AH2617" s="1">
        <f t="shared" si="326"/>
        <v>7.2472222222222218</v>
      </c>
      <c r="AI2617" s="86">
        <v>26090</v>
      </c>
      <c r="AJ2617" s="1">
        <v>0.3962</v>
      </c>
      <c r="AK2617" s="85">
        <f t="shared" si="327"/>
        <v>1.0182</v>
      </c>
      <c r="AL2617" s="1"/>
    </row>
    <row r="2618" spans="19:38" x14ac:dyDescent="0.25">
      <c r="S2618" s="1">
        <f t="shared" si="320"/>
        <v>7.25</v>
      </c>
      <c r="T2618" s="86">
        <v>26100</v>
      </c>
      <c r="U2618" s="85">
        <v>0.39029999999999998</v>
      </c>
      <c r="V2618" s="85">
        <f t="shared" si="321"/>
        <v>1.0123</v>
      </c>
      <c r="W2618" s="1"/>
      <c r="X2618" s="1">
        <f t="shared" si="322"/>
        <v>7.25</v>
      </c>
      <c r="Y2618" s="86">
        <v>26100</v>
      </c>
      <c r="Z2618" s="1">
        <v>0.19500000000000001</v>
      </c>
      <c r="AA2618" s="85">
        <f t="shared" si="323"/>
        <v>0.81699999999999995</v>
      </c>
      <c r="AB2618" s="1"/>
      <c r="AC2618" s="1">
        <f t="shared" si="324"/>
        <v>7.25</v>
      </c>
      <c r="AD2618" s="86">
        <v>26100</v>
      </c>
      <c r="AE2618" s="1">
        <v>0.377</v>
      </c>
      <c r="AF2618" s="85">
        <f t="shared" si="325"/>
        <v>0.999</v>
      </c>
      <c r="AG2618" s="1"/>
      <c r="AH2618" s="1">
        <f t="shared" si="326"/>
        <v>7.25</v>
      </c>
      <c r="AI2618" s="86">
        <v>26100</v>
      </c>
      <c r="AJ2618" s="1">
        <v>0.3962</v>
      </c>
      <c r="AK2618" s="85">
        <f t="shared" si="327"/>
        <v>1.0182</v>
      </c>
      <c r="AL2618" s="1"/>
    </row>
    <row r="2619" spans="19:38" x14ac:dyDescent="0.25">
      <c r="S2619" s="1">
        <f t="shared" si="320"/>
        <v>7.2527777777777782</v>
      </c>
      <c r="T2619" s="86">
        <v>26110</v>
      </c>
      <c r="U2619" s="85">
        <v>0.39029999999999998</v>
      </c>
      <c r="V2619" s="85">
        <f t="shared" si="321"/>
        <v>1.0123</v>
      </c>
      <c r="W2619" s="1"/>
      <c r="X2619" s="1">
        <f t="shared" si="322"/>
        <v>7.2527777777777782</v>
      </c>
      <c r="Y2619" s="86">
        <v>26110</v>
      </c>
      <c r="Z2619" s="1">
        <v>0.19500000000000001</v>
      </c>
      <c r="AA2619" s="85">
        <f t="shared" si="323"/>
        <v>0.81699999999999995</v>
      </c>
      <c r="AB2619" s="1"/>
      <c r="AC2619" s="1">
        <f t="shared" si="324"/>
        <v>7.2527777777777782</v>
      </c>
      <c r="AD2619" s="86">
        <v>26110</v>
      </c>
      <c r="AE2619" s="1">
        <v>0.37709999999999999</v>
      </c>
      <c r="AF2619" s="85">
        <f t="shared" si="325"/>
        <v>0.99909999999999999</v>
      </c>
      <c r="AG2619" s="1"/>
      <c r="AH2619" s="1">
        <f t="shared" si="326"/>
        <v>7.2527777777777782</v>
      </c>
      <c r="AI2619" s="86">
        <v>26110</v>
      </c>
      <c r="AJ2619" s="1">
        <v>0.3962</v>
      </c>
      <c r="AK2619" s="85">
        <f t="shared" si="327"/>
        <v>1.0182</v>
      </c>
      <c r="AL2619" s="1"/>
    </row>
    <row r="2620" spans="19:38" x14ac:dyDescent="0.25">
      <c r="S2620" s="1">
        <f t="shared" si="320"/>
        <v>7.2555555555555555</v>
      </c>
      <c r="T2620" s="86">
        <v>26120</v>
      </c>
      <c r="U2620" s="85">
        <v>0.39040000000000002</v>
      </c>
      <c r="V2620" s="85">
        <f t="shared" si="321"/>
        <v>1.0124</v>
      </c>
      <c r="W2620" s="1"/>
      <c r="X2620" s="1">
        <f t="shared" si="322"/>
        <v>7.2555555555555555</v>
      </c>
      <c r="Y2620" s="86">
        <v>26120</v>
      </c>
      <c r="Z2620" s="1">
        <v>0.19500000000000001</v>
      </c>
      <c r="AA2620" s="85">
        <f t="shared" si="323"/>
        <v>0.81699999999999995</v>
      </c>
      <c r="AB2620" s="1"/>
      <c r="AC2620" s="1">
        <f t="shared" si="324"/>
        <v>7.2555555555555555</v>
      </c>
      <c r="AD2620" s="86">
        <v>26120</v>
      </c>
      <c r="AE2620" s="1">
        <v>0.37709999999999999</v>
      </c>
      <c r="AF2620" s="85">
        <f t="shared" si="325"/>
        <v>0.99909999999999999</v>
      </c>
      <c r="AG2620" s="1"/>
      <c r="AH2620" s="1">
        <f t="shared" si="326"/>
        <v>7.2555555555555555</v>
      </c>
      <c r="AI2620" s="86">
        <v>26120</v>
      </c>
      <c r="AJ2620" s="1">
        <v>0.39610000000000001</v>
      </c>
      <c r="AK2620" s="85">
        <f t="shared" si="327"/>
        <v>1.0181</v>
      </c>
      <c r="AL2620" s="1"/>
    </row>
    <row r="2621" spans="19:38" x14ac:dyDescent="0.25">
      <c r="S2621" s="1">
        <f t="shared" si="320"/>
        <v>7.2583333333333337</v>
      </c>
      <c r="T2621" s="86">
        <v>26130</v>
      </c>
      <c r="U2621" s="85">
        <v>0.39040000000000002</v>
      </c>
      <c r="V2621" s="85">
        <f t="shared" si="321"/>
        <v>1.0124</v>
      </c>
      <c r="W2621" s="1"/>
      <c r="X2621" s="1">
        <f t="shared" si="322"/>
        <v>7.2583333333333337</v>
      </c>
      <c r="Y2621" s="86">
        <v>26130</v>
      </c>
      <c r="Z2621" s="1">
        <v>0.19500000000000001</v>
      </c>
      <c r="AA2621" s="85">
        <f t="shared" si="323"/>
        <v>0.81699999999999995</v>
      </c>
      <c r="AB2621" s="1"/>
      <c r="AC2621" s="1">
        <f t="shared" si="324"/>
        <v>7.2583333333333337</v>
      </c>
      <c r="AD2621" s="86">
        <v>26130</v>
      </c>
      <c r="AE2621" s="1">
        <v>0.37709999999999999</v>
      </c>
      <c r="AF2621" s="85">
        <f t="shared" si="325"/>
        <v>0.99909999999999999</v>
      </c>
      <c r="AG2621" s="1"/>
      <c r="AH2621" s="1">
        <f t="shared" si="326"/>
        <v>7.2583333333333337</v>
      </c>
      <c r="AI2621" s="86">
        <v>26130</v>
      </c>
      <c r="AJ2621" s="1">
        <v>0.39610000000000001</v>
      </c>
      <c r="AK2621" s="85">
        <f t="shared" si="327"/>
        <v>1.0181</v>
      </c>
      <c r="AL2621" s="1"/>
    </row>
    <row r="2622" spans="19:38" x14ac:dyDescent="0.25">
      <c r="S2622" s="1">
        <f t="shared" si="320"/>
        <v>7.2611111111111111</v>
      </c>
      <c r="T2622" s="86">
        <v>26140</v>
      </c>
      <c r="U2622" s="85">
        <v>0.39040000000000002</v>
      </c>
      <c r="V2622" s="85">
        <f t="shared" si="321"/>
        <v>1.0124</v>
      </c>
      <c r="W2622" s="1"/>
      <c r="X2622" s="1">
        <f t="shared" si="322"/>
        <v>7.2611111111111111</v>
      </c>
      <c r="Y2622" s="86">
        <v>26140</v>
      </c>
      <c r="Z2622" s="1">
        <v>0.19500000000000001</v>
      </c>
      <c r="AA2622" s="85">
        <f t="shared" si="323"/>
        <v>0.81699999999999995</v>
      </c>
      <c r="AB2622" s="1"/>
      <c r="AC2622" s="1">
        <f t="shared" si="324"/>
        <v>7.2611111111111111</v>
      </c>
      <c r="AD2622" s="86">
        <v>26140</v>
      </c>
      <c r="AE2622" s="1">
        <v>0.37709999999999999</v>
      </c>
      <c r="AF2622" s="85">
        <f t="shared" si="325"/>
        <v>0.99909999999999999</v>
      </c>
      <c r="AG2622" s="1"/>
      <c r="AH2622" s="1">
        <f t="shared" si="326"/>
        <v>7.2611111111111111</v>
      </c>
      <c r="AI2622" s="86">
        <v>26140</v>
      </c>
      <c r="AJ2622" s="1">
        <v>0.39610000000000001</v>
      </c>
      <c r="AK2622" s="85">
        <f t="shared" si="327"/>
        <v>1.0181</v>
      </c>
      <c r="AL2622" s="1"/>
    </row>
    <row r="2623" spans="19:38" x14ac:dyDescent="0.25">
      <c r="S2623" s="1">
        <f t="shared" si="320"/>
        <v>7.2638888888888893</v>
      </c>
      <c r="T2623" s="86">
        <v>26150</v>
      </c>
      <c r="U2623" s="85">
        <v>0.39040000000000002</v>
      </c>
      <c r="V2623" s="85">
        <f t="shared" si="321"/>
        <v>1.0124</v>
      </c>
      <c r="W2623" s="1"/>
      <c r="X2623" s="1">
        <f t="shared" si="322"/>
        <v>7.2638888888888893</v>
      </c>
      <c r="Y2623" s="86">
        <v>26150</v>
      </c>
      <c r="Z2623" s="1">
        <v>0.19489999999999999</v>
      </c>
      <c r="AA2623" s="85">
        <f t="shared" si="323"/>
        <v>0.81689999999999996</v>
      </c>
      <c r="AB2623" s="1"/>
      <c r="AC2623" s="1">
        <f t="shared" si="324"/>
        <v>7.2638888888888893</v>
      </c>
      <c r="AD2623" s="86">
        <v>26150</v>
      </c>
      <c r="AE2623" s="1">
        <v>0.37709999999999999</v>
      </c>
      <c r="AF2623" s="85">
        <f t="shared" si="325"/>
        <v>0.99909999999999999</v>
      </c>
      <c r="AG2623" s="1"/>
      <c r="AH2623" s="1">
        <f t="shared" si="326"/>
        <v>7.2638888888888893</v>
      </c>
      <c r="AI2623" s="86">
        <v>26150</v>
      </c>
      <c r="AJ2623" s="1">
        <v>0.39610000000000001</v>
      </c>
      <c r="AK2623" s="85">
        <f t="shared" si="327"/>
        <v>1.0181</v>
      </c>
      <c r="AL2623" s="1"/>
    </row>
    <row r="2624" spans="19:38" x14ac:dyDescent="0.25">
      <c r="S2624" s="1">
        <f t="shared" si="320"/>
        <v>7.2666666666666666</v>
      </c>
      <c r="T2624" s="86">
        <v>26160</v>
      </c>
      <c r="U2624" s="85">
        <v>0.39040000000000002</v>
      </c>
      <c r="V2624" s="85">
        <f t="shared" si="321"/>
        <v>1.0124</v>
      </c>
      <c r="W2624" s="1"/>
      <c r="X2624" s="1">
        <f t="shared" si="322"/>
        <v>7.2666666666666666</v>
      </c>
      <c r="Y2624" s="86">
        <v>26160</v>
      </c>
      <c r="Z2624" s="1">
        <v>0.19489999999999999</v>
      </c>
      <c r="AA2624" s="85">
        <f t="shared" si="323"/>
        <v>0.81689999999999996</v>
      </c>
      <c r="AB2624" s="1"/>
      <c r="AC2624" s="1">
        <f t="shared" si="324"/>
        <v>7.2666666666666666</v>
      </c>
      <c r="AD2624" s="86">
        <v>26160</v>
      </c>
      <c r="AE2624" s="1">
        <v>0.37709999999999999</v>
      </c>
      <c r="AF2624" s="85">
        <f t="shared" si="325"/>
        <v>0.99909999999999999</v>
      </c>
      <c r="AG2624" s="1"/>
      <c r="AH2624" s="1">
        <f t="shared" si="326"/>
        <v>7.2666666666666666</v>
      </c>
      <c r="AI2624" s="86">
        <v>26160</v>
      </c>
      <c r="AJ2624" s="1">
        <v>0.39610000000000001</v>
      </c>
      <c r="AK2624" s="85">
        <f t="shared" si="327"/>
        <v>1.0181</v>
      </c>
      <c r="AL2624" s="1"/>
    </row>
    <row r="2625" spans="19:38" x14ac:dyDescent="0.25">
      <c r="S2625" s="1">
        <f t="shared" si="320"/>
        <v>7.2694444444444448</v>
      </c>
      <c r="T2625" s="86">
        <v>26170</v>
      </c>
      <c r="U2625" s="85">
        <v>0.39040000000000002</v>
      </c>
      <c r="V2625" s="85">
        <f t="shared" si="321"/>
        <v>1.0124</v>
      </c>
      <c r="W2625" s="1"/>
      <c r="X2625" s="1">
        <f t="shared" si="322"/>
        <v>7.2694444444444448</v>
      </c>
      <c r="Y2625" s="86">
        <v>26170</v>
      </c>
      <c r="Z2625" s="1">
        <v>0.19489999999999999</v>
      </c>
      <c r="AA2625" s="85">
        <f t="shared" si="323"/>
        <v>0.81689999999999996</v>
      </c>
      <c r="AB2625" s="1"/>
      <c r="AC2625" s="1">
        <f t="shared" si="324"/>
        <v>7.2694444444444448</v>
      </c>
      <c r="AD2625" s="86">
        <v>26170</v>
      </c>
      <c r="AE2625" s="1">
        <v>0.37709999999999999</v>
      </c>
      <c r="AF2625" s="85">
        <f t="shared" si="325"/>
        <v>0.99909999999999999</v>
      </c>
      <c r="AG2625" s="1"/>
      <c r="AH2625" s="1">
        <f t="shared" si="326"/>
        <v>7.2694444444444448</v>
      </c>
      <c r="AI2625" s="86">
        <v>26170</v>
      </c>
      <c r="AJ2625" s="1">
        <v>0.39610000000000001</v>
      </c>
      <c r="AK2625" s="85">
        <f t="shared" si="327"/>
        <v>1.0181</v>
      </c>
      <c r="AL2625" s="1"/>
    </row>
    <row r="2626" spans="19:38" x14ac:dyDescent="0.25">
      <c r="S2626" s="1">
        <f t="shared" si="320"/>
        <v>7.2722222222222221</v>
      </c>
      <c r="T2626" s="86">
        <v>26180</v>
      </c>
      <c r="U2626" s="85">
        <v>0.39040000000000002</v>
      </c>
      <c r="V2626" s="85">
        <f t="shared" si="321"/>
        <v>1.0124</v>
      </c>
      <c r="W2626" s="1"/>
      <c r="X2626" s="1">
        <f t="shared" si="322"/>
        <v>7.2722222222222221</v>
      </c>
      <c r="Y2626" s="86">
        <v>26180</v>
      </c>
      <c r="Z2626" s="1">
        <v>0.19489999999999999</v>
      </c>
      <c r="AA2626" s="85">
        <f t="shared" si="323"/>
        <v>0.81689999999999996</v>
      </c>
      <c r="AB2626" s="1"/>
      <c r="AC2626" s="1">
        <f t="shared" si="324"/>
        <v>7.2722222222222221</v>
      </c>
      <c r="AD2626" s="86">
        <v>26180</v>
      </c>
      <c r="AE2626" s="1">
        <v>0.37709999999999999</v>
      </c>
      <c r="AF2626" s="85">
        <f t="shared" si="325"/>
        <v>0.99909999999999999</v>
      </c>
      <c r="AG2626" s="1"/>
      <c r="AH2626" s="1">
        <f t="shared" si="326"/>
        <v>7.2722222222222221</v>
      </c>
      <c r="AI2626" s="86">
        <v>26180</v>
      </c>
      <c r="AJ2626" s="1">
        <v>0.39610000000000001</v>
      </c>
      <c r="AK2626" s="85">
        <f t="shared" si="327"/>
        <v>1.0181</v>
      </c>
      <c r="AL2626" s="1"/>
    </row>
    <row r="2627" spans="19:38" x14ac:dyDescent="0.25">
      <c r="S2627" s="1">
        <f t="shared" si="320"/>
        <v>7.2750000000000004</v>
      </c>
      <c r="T2627" s="86">
        <v>26190</v>
      </c>
      <c r="U2627" s="85">
        <v>0.39040000000000002</v>
      </c>
      <c r="V2627" s="85">
        <f t="shared" si="321"/>
        <v>1.0124</v>
      </c>
      <c r="W2627" s="1"/>
      <c r="X2627" s="1">
        <f t="shared" si="322"/>
        <v>7.2750000000000004</v>
      </c>
      <c r="Y2627" s="86">
        <v>26190</v>
      </c>
      <c r="Z2627" s="1">
        <v>0.19489999999999999</v>
      </c>
      <c r="AA2627" s="85">
        <f t="shared" si="323"/>
        <v>0.81689999999999996</v>
      </c>
      <c r="AB2627" s="1"/>
      <c r="AC2627" s="1">
        <f t="shared" si="324"/>
        <v>7.2750000000000004</v>
      </c>
      <c r="AD2627" s="86">
        <v>26190</v>
      </c>
      <c r="AE2627" s="1">
        <v>0.37709999999999999</v>
      </c>
      <c r="AF2627" s="85">
        <f t="shared" si="325"/>
        <v>0.99909999999999999</v>
      </c>
      <c r="AG2627" s="1"/>
      <c r="AH2627" s="1">
        <f t="shared" si="326"/>
        <v>7.2750000000000004</v>
      </c>
      <c r="AI2627" s="86">
        <v>26190</v>
      </c>
      <c r="AJ2627" s="1">
        <v>0.39610000000000001</v>
      </c>
      <c r="AK2627" s="85">
        <f t="shared" si="327"/>
        <v>1.0181</v>
      </c>
      <c r="AL2627" s="1"/>
    </row>
    <row r="2628" spans="19:38" x14ac:dyDescent="0.25">
      <c r="S2628" s="1">
        <f t="shared" si="320"/>
        <v>7.2777777777777777</v>
      </c>
      <c r="T2628" s="86">
        <v>26200</v>
      </c>
      <c r="U2628" s="85">
        <v>0.39040000000000002</v>
      </c>
      <c r="V2628" s="85">
        <f t="shared" si="321"/>
        <v>1.0124</v>
      </c>
      <c r="W2628" s="1"/>
      <c r="X2628" s="1">
        <f t="shared" si="322"/>
        <v>7.2777777777777777</v>
      </c>
      <c r="Y2628" s="86">
        <v>26200</v>
      </c>
      <c r="Z2628" s="1">
        <v>0.19489999999999999</v>
      </c>
      <c r="AA2628" s="85">
        <f t="shared" si="323"/>
        <v>0.81689999999999996</v>
      </c>
      <c r="AB2628" s="1"/>
      <c r="AC2628" s="1">
        <f t="shared" si="324"/>
        <v>7.2777777777777777</v>
      </c>
      <c r="AD2628" s="86">
        <v>26200</v>
      </c>
      <c r="AE2628" s="1">
        <v>0.37709999999999999</v>
      </c>
      <c r="AF2628" s="85">
        <f t="shared" si="325"/>
        <v>0.99909999999999999</v>
      </c>
      <c r="AG2628" s="1"/>
      <c r="AH2628" s="1">
        <f t="shared" si="326"/>
        <v>7.2777777777777777</v>
      </c>
      <c r="AI2628" s="86">
        <v>26200</v>
      </c>
      <c r="AJ2628" s="1">
        <v>0.39610000000000001</v>
      </c>
      <c r="AK2628" s="85">
        <f t="shared" si="327"/>
        <v>1.0181</v>
      </c>
      <c r="AL2628" s="1"/>
    </row>
    <row r="2629" spans="19:38" x14ac:dyDescent="0.25">
      <c r="S2629" s="1">
        <f t="shared" si="320"/>
        <v>7.2805555555555559</v>
      </c>
      <c r="T2629" s="86">
        <v>26210</v>
      </c>
      <c r="U2629" s="85">
        <v>0.39040000000000002</v>
      </c>
      <c r="V2629" s="85">
        <f t="shared" si="321"/>
        <v>1.0124</v>
      </c>
      <c r="W2629" s="1"/>
      <c r="X2629" s="1">
        <f t="shared" si="322"/>
        <v>7.2805555555555559</v>
      </c>
      <c r="Y2629" s="86">
        <v>26210</v>
      </c>
      <c r="Z2629" s="1">
        <v>0.19489999999999999</v>
      </c>
      <c r="AA2629" s="85">
        <f t="shared" si="323"/>
        <v>0.81689999999999996</v>
      </c>
      <c r="AB2629" s="1"/>
      <c r="AC2629" s="1">
        <f t="shared" si="324"/>
        <v>7.2805555555555559</v>
      </c>
      <c r="AD2629" s="86">
        <v>26210</v>
      </c>
      <c r="AE2629" s="1">
        <v>0.37709999999999999</v>
      </c>
      <c r="AF2629" s="85">
        <f t="shared" si="325"/>
        <v>0.99909999999999999</v>
      </c>
      <c r="AG2629" s="1"/>
      <c r="AH2629" s="1">
        <f t="shared" si="326"/>
        <v>7.2805555555555559</v>
      </c>
      <c r="AI2629" s="86">
        <v>26210</v>
      </c>
      <c r="AJ2629" s="1">
        <v>0.39610000000000001</v>
      </c>
      <c r="AK2629" s="85">
        <f t="shared" si="327"/>
        <v>1.0181</v>
      </c>
      <c r="AL2629" s="1"/>
    </row>
    <row r="2630" spans="19:38" x14ac:dyDescent="0.25">
      <c r="S2630" s="1">
        <f t="shared" si="320"/>
        <v>7.2833333333333332</v>
      </c>
      <c r="T2630" s="86">
        <v>26220</v>
      </c>
      <c r="U2630" s="85">
        <v>0.39040000000000002</v>
      </c>
      <c r="V2630" s="85">
        <f t="shared" si="321"/>
        <v>1.0124</v>
      </c>
      <c r="W2630" s="1"/>
      <c r="X2630" s="1">
        <f t="shared" si="322"/>
        <v>7.2833333333333332</v>
      </c>
      <c r="Y2630" s="86">
        <v>26220</v>
      </c>
      <c r="Z2630" s="1">
        <v>0.19489999999999999</v>
      </c>
      <c r="AA2630" s="85">
        <f t="shared" si="323"/>
        <v>0.81689999999999996</v>
      </c>
      <c r="AB2630" s="1"/>
      <c r="AC2630" s="1">
        <f t="shared" si="324"/>
        <v>7.2833333333333332</v>
      </c>
      <c r="AD2630" s="86">
        <v>26220</v>
      </c>
      <c r="AE2630" s="1">
        <v>0.37709999999999999</v>
      </c>
      <c r="AF2630" s="85">
        <f t="shared" si="325"/>
        <v>0.99909999999999999</v>
      </c>
      <c r="AG2630" s="1"/>
      <c r="AH2630" s="1">
        <f t="shared" si="326"/>
        <v>7.2833333333333332</v>
      </c>
      <c r="AI2630" s="86">
        <v>26220</v>
      </c>
      <c r="AJ2630" s="1">
        <v>0.39610000000000001</v>
      </c>
      <c r="AK2630" s="85">
        <f t="shared" si="327"/>
        <v>1.0181</v>
      </c>
      <c r="AL2630" s="1"/>
    </row>
    <row r="2631" spans="19:38" x14ac:dyDescent="0.25">
      <c r="S2631" s="1">
        <f t="shared" si="320"/>
        <v>7.2861111111111114</v>
      </c>
      <c r="T2631" s="86">
        <v>26230</v>
      </c>
      <c r="U2631" s="85">
        <v>0.39040000000000002</v>
      </c>
      <c r="V2631" s="85">
        <f t="shared" si="321"/>
        <v>1.0124</v>
      </c>
      <c r="W2631" s="1"/>
      <c r="X2631" s="1">
        <f t="shared" si="322"/>
        <v>7.2861111111111114</v>
      </c>
      <c r="Y2631" s="86">
        <v>26230</v>
      </c>
      <c r="Z2631" s="1">
        <v>0.19489999999999999</v>
      </c>
      <c r="AA2631" s="85">
        <f t="shared" si="323"/>
        <v>0.81689999999999996</v>
      </c>
      <c r="AB2631" s="1"/>
      <c r="AC2631" s="1">
        <f t="shared" si="324"/>
        <v>7.2861111111111114</v>
      </c>
      <c r="AD2631" s="86">
        <v>26230</v>
      </c>
      <c r="AE2631" s="1">
        <v>0.37709999999999999</v>
      </c>
      <c r="AF2631" s="85">
        <f t="shared" si="325"/>
        <v>0.99909999999999999</v>
      </c>
      <c r="AG2631" s="1"/>
      <c r="AH2631" s="1">
        <f t="shared" si="326"/>
        <v>7.2861111111111114</v>
      </c>
      <c r="AI2631" s="86">
        <v>26230</v>
      </c>
      <c r="AJ2631" s="1">
        <v>0.39610000000000001</v>
      </c>
      <c r="AK2631" s="85">
        <f t="shared" si="327"/>
        <v>1.0181</v>
      </c>
      <c r="AL2631" s="1"/>
    </row>
    <row r="2632" spans="19:38" x14ac:dyDescent="0.25">
      <c r="S2632" s="1">
        <f t="shared" si="320"/>
        <v>7.2888888888888888</v>
      </c>
      <c r="T2632" s="86">
        <v>26240</v>
      </c>
      <c r="U2632" s="85">
        <v>0.39040000000000002</v>
      </c>
      <c r="V2632" s="85">
        <f t="shared" si="321"/>
        <v>1.0124</v>
      </c>
      <c r="W2632" s="1"/>
      <c r="X2632" s="1">
        <f t="shared" si="322"/>
        <v>7.2888888888888888</v>
      </c>
      <c r="Y2632" s="86">
        <v>26240</v>
      </c>
      <c r="Z2632" s="1">
        <v>0.19489999999999999</v>
      </c>
      <c r="AA2632" s="85">
        <f t="shared" si="323"/>
        <v>0.81689999999999996</v>
      </c>
      <c r="AB2632" s="1"/>
      <c r="AC2632" s="1">
        <f t="shared" si="324"/>
        <v>7.2888888888888888</v>
      </c>
      <c r="AD2632" s="86">
        <v>26240</v>
      </c>
      <c r="AE2632" s="1">
        <v>0.37709999999999999</v>
      </c>
      <c r="AF2632" s="85">
        <f t="shared" si="325"/>
        <v>0.99909999999999999</v>
      </c>
      <c r="AG2632" s="1"/>
      <c r="AH2632" s="1">
        <f t="shared" si="326"/>
        <v>7.2888888888888888</v>
      </c>
      <c r="AI2632" s="86">
        <v>26240</v>
      </c>
      <c r="AJ2632" s="1">
        <v>0.39610000000000001</v>
      </c>
      <c r="AK2632" s="85">
        <f t="shared" si="327"/>
        <v>1.0181</v>
      </c>
      <c r="AL2632" s="1"/>
    </row>
    <row r="2633" spans="19:38" x14ac:dyDescent="0.25">
      <c r="S2633" s="1">
        <f t="shared" ref="S2633:S2696" si="328">T2633/3600</f>
        <v>7.291666666666667</v>
      </c>
      <c r="T2633" s="86">
        <v>26250</v>
      </c>
      <c r="U2633" s="85">
        <v>0.39040000000000002</v>
      </c>
      <c r="V2633" s="85">
        <f t="shared" ref="V2633:V2696" si="329">U2633+0.622</f>
        <v>1.0124</v>
      </c>
      <c r="W2633" s="1"/>
      <c r="X2633" s="1">
        <f t="shared" ref="X2633:X2696" si="330">Y2633/3600</f>
        <v>7.291666666666667</v>
      </c>
      <c r="Y2633" s="86">
        <v>26250</v>
      </c>
      <c r="Z2633" s="1">
        <v>0.19489999999999999</v>
      </c>
      <c r="AA2633" s="85">
        <f t="shared" ref="AA2633:AA2696" si="331">Z2633+0.622</f>
        <v>0.81689999999999996</v>
      </c>
      <c r="AB2633" s="1"/>
      <c r="AC2633" s="1">
        <f t="shared" ref="AC2633:AC2696" si="332">AD2633/3600</f>
        <v>7.291666666666667</v>
      </c>
      <c r="AD2633" s="86">
        <v>26250</v>
      </c>
      <c r="AE2633" s="1">
        <v>0.37709999999999999</v>
      </c>
      <c r="AF2633" s="85">
        <f t="shared" ref="AF2633:AF2696" si="333">AE2633+0.622</f>
        <v>0.99909999999999999</v>
      </c>
      <c r="AG2633" s="1"/>
      <c r="AH2633" s="1">
        <f t="shared" ref="AH2633:AH2696" si="334">AI2633/3600</f>
        <v>7.291666666666667</v>
      </c>
      <c r="AI2633" s="86">
        <v>26250</v>
      </c>
      <c r="AJ2633" s="1">
        <v>0.39600000000000002</v>
      </c>
      <c r="AK2633" s="85">
        <f t="shared" ref="AK2633:AK2696" si="335">AJ2633+0.622</f>
        <v>1.018</v>
      </c>
      <c r="AL2633" s="1"/>
    </row>
    <row r="2634" spans="19:38" x14ac:dyDescent="0.25">
      <c r="S2634" s="1">
        <f t="shared" si="328"/>
        <v>7.2944444444444443</v>
      </c>
      <c r="T2634" s="86">
        <v>26260</v>
      </c>
      <c r="U2634" s="85">
        <v>0.39040000000000002</v>
      </c>
      <c r="V2634" s="85">
        <f t="shared" si="329"/>
        <v>1.0124</v>
      </c>
      <c r="W2634" s="1"/>
      <c r="X2634" s="1">
        <f t="shared" si="330"/>
        <v>7.2944444444444443</v>
      </c>
      <c r="Y2634" s="86">
        <v>26260</v>
      </c>
      <c r="Z2634" s="1">
        <v>0.19489999999999999</v>
      </c>
      <c r="AA2634" s="85">
        <f t="shared" si="331"/>
        <v>0.81689999999999996</v>
      </c>
      <c r="AB2634" s="1"/>
      <c r="AC2634" s="1">
        <f t="shared" si="332"/>
        <v>7.2944444444444443</v>
      </c>
      <c r="AD2634" s="86">
        <v>26260</v>
      </c>
      <c r="AE2634" s="1">
        <v>0.37709999999999999</v>
      </c>
      <c r="AF2634" s="85">
        <f t="shared" si="333"/>
        <v>0.99909999999999999</v>
      </c>
      <c r="AG2634" s="1"/>
      <c r="AH2634" s="1">
        <f t="shared" si="334"/>
        <v>7.2944444444444443</v>
      </c>
      <c r="AI2634" s="86">
        <v>26260</v>
      </c>
      <c r="AJ2634" s="1">
        <v>0.39600000000000002</v>
      </c>
      <c r="AK2634" s="85">
        <f t="shared" si="335"/>
        <v>1.018</v>
      </c>
      <c r="AL2634" s="1"/>
    </row>
    <row r="2635" spans="19:38" x14ac:dyDescent="0.25">
      <c r="S2635" s="1">
        <f t="shared" si="328"/>
        <v>7.2972222222222225</v>
      </c>
      <c r="T2635" s="86">
        <v>26270</v>
      </c>
      <c r="U2635" s="85">
        <v>0.39040000000000002</v>
      </c>
      <c r="V2635" s="85">
        <f t="shared" si="329"/>
        <v>1.0124</v>
      </c>
      <c r="W2635" s="1"/>
      <c r="X2635" s="1">
        <f t="shared" si="330"/>
        <v>7.2972222222222225</v>
      </c>
      <c r="Y2635" s="86">
        <v>26270</v>
      </c>
      <c r="Z2635" s="1">
        <v>0.19489999999999999</v>
      </c>
      <c r="AA2635" s="85">
        <f t="shared" si="331"/>
        <v>0.81689999999999996</v>
      </c>
      <c r="AB2635" s="1"/>
      <c r="AC2635" s="1">
        <f t="shared" si="332"/>
        <v>7.2972222222222225</v>
      </c>
      <c r="AD2635" s="86">
        <v>26270</v>
      </c>
      <c r="AE2635" s="1">
        <v>0.37709999999999999</v>
      </c>
      <c r="AF2635" s="85">
        <f t="shared" si="333"/>
        <v>0.99909999999999999</v>
      </c>
      <c r="AG2635" s="1"/>
      <c r="AH2635" s="1">
        <f t="shared" si="334"/>
        <v>7.2972222222222225</v>
      </c>
      <c r="AI2635" s="86">
        <v>26270</v>
      </c>
      <c r="AJ2635" s="1">
        <v>0.39600000000000002</v>
      </c>
      <c r="AK2635" s="85">
        <f t="shared" si="335"/>
        <v>1.018</v>
      </c>
      <c r="AL2635" s="1"/>
    </row>
    <row r="2636" spans="19:38" x14ac:dyDescent="0.25">
      <c r="S2636" s="1">
        <f t="shared" si="328"/>
        <v>7.3</v>
      </c>
      <c r="T2636" s="86">
        <v>26280</v>
      </c>
      <c r="U2636" s="85">
        <v>0.39050000000000001</v>
      </c>
      <c r="V2636" s="85">
        <f t="shared" si="329"/>
        <v>1.0125</v>
      </c>
      <c r="W2636" s="1"/>
      <c r="X2636" s="1">
        <f t="shared" si="330"/>
        <v>7.3</v>
      </c>
      <c r="Y2636" s="86">
        <v>26280</v>
      </c>
      <c r="Z2636" s="1">
        <v>0.19489999999999999</v>
      </c>
      <c r="AA2636" s="85">
        <f t="shared" si="331"/>
        <v>0.81689999999999996</v>
      </c>
      <c r="AB2636" s="1"/>
      <c r="AC2636" s="1">
        <f t="shared" si="332"/>
        <v>7.3</v>
      </c>
      <c r="AD2636" s="86">
        <v>26280</v>
      </c>
      <c r="AE2636" s="1">
        <v>0.37709999999999999</v>
      </c>
      <c r="AF2636" s="85">
        <f t="shared" si="333"/>
        <v>0.99909999999999999</v>
      </c>
      <c r="AG2636" s="1"/>
      <c r="AH2636" s="1">
        <f t="shared" si="334"/>
        <v>7.3</v>
      </c>
      <c r="AI2636" s="86">
        <v>26280</v>
      </c>
      <c r="AJ2636" s="1">
        <v>0.39600000000000002</v>
      </c>
      <c r="AK2636" s="85">
        <f t="shared" si="335"/>
        <v>1.018</v>
      </c>
      <c r="AL2636" s="1"/>
    </row>
    <row r="2637" spans="19:38" x14ac:dyDescent="0.25">
      <c r="S2637" s="1">
        <f t="shared" si="328"/>
        <v>7.302777777777778</v>
      </c>
      <c r="T2637" s="86">
        <v>26290</v>
      </c>
      <c r="U2637" s="85">
        <v>0.39050000000000001</v>
      </c>
      <c r="V2637" s="85">
        <f t="shared" si="329"/>
        <v>1.0125</v>
      </c>
      <c r="W2637" s="1"/>
      <c r="X2637" s="1">
        <f t="shared" si="330"/>
        <v>7.302777777777778</v>
      </c>
      <c r="Y2637" s="86">
        <v>26290</v>
      </c>
      <c r="Z2637" s="1">
        <v>0.19489999999999999</v>
      </c>
      <c r="AA2637" s="85">
        <f t="shared" si="331"/>
        <v>0.81689999999999996</v>
      </c>
      <c r="AB2637" s="1"/>
      <c r="AC2637" s="1">
        <f t="shared" si="332"/>
        <v>7.302777777777778</v>
      </c>
      <c r="AD2637" s="86">
        <v>26290</v>
      </c>
      <c r="AE2637" s="1">
        <v>0.37709999999999999</v>
      </c>
      <c r="AF2637" s="85">
        <f t="shared" si="333"/>
        <v>0.99909999999999999</v>
      </c>
      <c r="AG2637" s="1"/>
      <c r="AH2637" s="1">
        <f t="shared" si="334"/>
        <v>7.302777777777778</v>
      </c>
      <c r="AI2637" s="86">
        <v>26290</v>
      </c>
      <c r="AJ2637" s="1">
        <v>0.39600000000000002</v>
      </c>
      <c r="AK2637" s="85">
        <f t="shared" si="335"/>
        <v>1.018</v>
      </c>
      <c r="AL2637" s="1"/>
    </row>
    <row r="2638" spans="19:38" x14ac:dyDescent="0.25">
      <c r="S2638" s="1">
        <f t="shared" si="328"/>
        <v>7.3055555555555554</v>
      </c>
      <c r="T2638" s="86">
        <v>26300</v>
      </c>
      <c r="U2638" s="85">
        <v>0.39050000000000001</v>
      </c>
      <c r="V2638" s="85">
        <f t="shared" si="329"/>
        <v>1.0125</v>
      </c>
      <c r="W2638" s="1"/>
      <c r="X2638" s="1">
        <f t="shared" si="330"/>
        <v>7.3055555555555554</v>
      </c>
      <c r="Y2638" s="86">
        <v>26300</v>
      </c>
      <c r="Z2638" s="1">
        <v>0.19489999999999999</v>
      </c>
      <c r="AA2638" s="85">
        <f t="shared" si="331"/>
        <v>0.81689999999999996</v>
      </c>
      <c r="AB2638" s="1"/>
      <c r="AC2638" s="1">
        <f t="shared" si="332"/>
        <v>7.3055555555555554</v>
      </c>
      <c r="AD2638" s="86">
        <v>26300</v>
      </c>
      <c r="AE2638" s="1">
        <v>0.37709999999999999</v>
      </c>
      <c r="AF2638" s="85">
        <f t="shared" si="333"/>
        <v>0.99909999999999999</v>
      </c>
      <c r="AG2638" s="1"/>
      <c r="AH2638" s="1">
        <f t="shared" si="334"/>
        <v>7.3055555555555554</v>
      </c>
      <c r="AI2638" s="86">
        <v>26300</v>
      </c>
      <c r="AJ2638" s="1">
        <v>0.39600000000000002</v>
      </c>
      <c r="AK2638" s="85">
        <f t="shared" si="335"/>
        <v>1.018</v>
      </c>
      <c r="AL2638" s="1"/>
    </row>
    <row r="2639" spans="19:38" x14ac:dyDescent="0.25">
      <c r="S2639" s="1">
        <f t="shared" si="328"/>
        <v>7.3083333333333336</v>
      </c>
      <c r="T2639" s="86">
        <v>26310</v>
      </c>
      <c r="U2639" s="85">
        <v>0.39050000000000001</v>
      </c>
      <c r="V2639" s="85">
        <f t="shared" si="329"/>
        <v>1.0125</v>
      </c>
      <c r="W2639" s="1"/>
      <c r="X2639" s="1">
        <f t="shared" si="330"/>
        <v>7.3083333333333336</v>
      </c>
      <c r="Y2639" s="86">
        <v>26310</v>
      </c>
      <c r="Z2639" s="1">
        <v>0.19489999999999999</v>
      </c>
      <c r="AA2639" s="85">
        <f t="shared" si="331"/>
        <v>0.81689999999999996</v>
      </c>
      <c r="AB2639" s="1"/>
      <c r="AC2639" s="1">
        <f t="shared" si="332"/>
        <v>7.3083333333333336</v>
      </c>
      <c r="AD2639" s="86">
        <v>26310</v>
      </c>
      <c r="AE2639" s="1">
        <v>0.37709999999999999</v>
      </c>
      <c r="AF2639" s="85">
        <f t="shared" si="333"/>
        <v>0.99909999999999999</v>
      </c>
      <c r="AG2639" s="1"/>
      <c r="AH2639" s="1">
        <f t="shared" si="334"/>
        <v>7.3083333333333336</v>
      </c>
      <c r="AI2639" s="86">
        <v>26310</v>
      </c>
      <c r="AJ2639" s="1">
        <v>0.39600000000000002</v>
      </c>
      <c r="AK2639" s="85">
        <f t="shared" si="335"/>
        <v>1.018</v>
      </c>
      <c r="AL2639" s="1"/>
    </row>
    <row r="2640" spans="19:38" x14ac:dyDescent="0.25">
      <c r="S2640" s="1">
        <f t="shared" si="328"/>
        <v>7.3111111111111109</v>
      </c>
      <c r="T2640" s="86">
        <v>26320</v>
      </c>
      <c r="U2640" s="85">
        <v>0.39050000000000001</v>
      </c>
      <c r="V2640" s="85">
        <f t="shared" si="329"/>
        <v>1.0125</v>
      </c>
      <c r="W2640" s="1"/>
      <c r="X2640" s="1">
        <f t="shared" si="330"/>
        <v>7.3111111111111109</v>
      </c>
      <c r="Y2640" s="86">
        <v>26320</v>
      </c>
      <c r="Z2640" s="1">
        <v>0.19489999999999999</v>
      </c>
      <c r="AA2640" s="85">
        <f t="shared" si="331"/>
        <v>0.81689999999999996</v>
      </c>
      <c r="AB2640" s="1"/>
      <c r="AC2640" s="1">
        <f t="shared" si="332"/>
        <v>7.3111111111111109</v>
      </c>
      <c r="AD2640" s="86">
        <v>26320</v>
      </c>
      <c r="AE2640" s="1">
        <v>0.37709999999999999</v>
      </c>
      <c r="AF2640" s="85">
        <f t="shared" si="333"/>
        <v>0.99909999999999999</v>
      </c>
      <c r="AG2640" s="1"/>
      <c r="AH2640" s="1">
        <f t="shared" si="334"/>
        <v>7.3111111111111109</v>
      </c>
      <c r="AI2640" s="86">
        <v>26320</v>
      </c>
      <c r="AJ2640" s="1">
        <v>0.39600000000000002</v>
      </c>
      <c r="AK2640" s="85">
        <f t="shared" si="335"/>
        <v>1.018</v>
      </c>
      <c r="AL2640" s="1"/>
    </row>
    <row r="2641" spans="19:38" x14ac:dyDescent="0.25">
      <c r="S2641" s="1">
        <f t="shared" si="328"/>
        <v>7.3138888888888891</v>
      </c>
      <c r="T2641" s="86">
        <v>26330</v>
      </c>
      <c r="U2641" s="85">
        <v>0.39050000000000001</v>
      </c>
      <c r="V2641" s="85">
        <f t="shared" si="329"/>
        <v>1.0125</v>
      </c>
      <c r="W2641" s="1"/>
      <c r="X2641" s="1">
        <f t="shared" si="330"/>
        <v>7.3138888888888891</v>
      </c>
      <c r="Y2641" s="86">
        <v>26330</v>
      </c>
      <c r="Z2641" s="1">
        <v>0.19489999999999999</v>
      </c>
      <c r="AA2641" s="85">
        <f t="shared" si="331"/>
        <v>0.81689999999999996</v>
      </c>
      <c r="AB2641" s="1"/>
      <c r="AC2641" s="1">
        <f t="shared" si="332"/>
        <v>7.3138888888888891</v>
      </c>
      <c r="AD2641" s="86">
        <v>26330</v>
      </c>
      <c r="AE2641" s="1">
        <v>0.37709999999999999</v>
      </c>
      <c r="AF2641" s="85">
        <f t="shared" si="333"/>
        <v>0.99909999999999999</v>
      </c>
      <c r="AG2641" s="1"/>
      <c r="AH2641" s="1">
        <f t="shared" si="334"/>
        <v>7.3138888888888891</v>
      </c>
      <c r="AI2641" s="86">
        <v>26330</v>
      </c>
      <c r="AJ2641" s="1">
        <v>0.39589999999999997</v>
      </c>
      <c r="AK2641" s="85">
        <f t="shared" si="335"/>
        <v>1.0179</v>
      </c>
      <c r="AL2641" s="1"/>
    </row>
    <row r="2642" spans="19:38" x14ac:dyDescent="0.25">
      <c r="S2642" s="1">
        <f t="shared" si="328"/>
        <v>7.3166666666666664</v>
      </c>
      <c r="T2642" s="86">
        <v>26340</v>
      </c>
      <c r="U2642" s="85">
        <v>0.39050000000000001</v>
      </c>
      <c r="V2642" s="85">
        <f t="shared" si="329"/>
        <v>1.0125</v>
      </c>
      <c r="W2642" s="1"/>
      <c r="X2642" s="1">
        <f t="shared" si="330"/>
        <v>7.3166666666666664</v>
      </c>
      <c r="Y2642" s="86">
        <v>26340</v>
      </c>
      <c r="Z2642" s="1">
        <v>0.1948</v>
      </c>
      <c r="AA2642" s="85">
        <f t="shared" si="331"/>
        <v>0.81679999999999997</v>
      </c>
      <c r="AB2642" s="1"/>
      <c r="AC2642" s="1">
        <f t="shared" si="332"/>
        <v>7.3166666666666664</v>
      </c>
      <c r="AD2642" s="86">
        <v>26340</v>
      </c>
      <c r="AE2642" s="1">
        <v>0.37709999999999999</v>
      </c>
      <c r="AF2642" s="85">
        <f t="shared" si="333"/>
        <v>0.99909999999999999</v>
      </c>
      <c r="AG2642" s="1"/>
      <c r="AH2642" s="1">
        <f t="shared" si="334"/>
        <v>7.3166666666666664</v>
      </c>
      <c r="AI2642" s="86">
        <v>26340</v>
      </c>
      <c r="AJ2642" s="1">
        <v>0.39589999999999997</v>
      </c>
      <c r="AK2642" s="85">
        <f t="shared" si="335"/>
        <v>1.0179</v>
      </c>
      <c r="AL2642" s="1"/>
    </row>
    <row r="2643" spans="19:38" x14ac:dyDescent="0.25">
      <c r="S2643" s="1">
        <f t="shared" si="328"/>
        <v>7.3194444444444446</v>
      </c>
      <c r="T2643" s="86">
        <v>26350</v>
      </c>
      <c r="U2643" s="85">
        <v>0.39050000000000001</v>
      </c>
      <c r="V2643" s="85">
        <f t="shared" si="329"/>
        <v>1.0125</v>
      </c>
      <c r="W2643" s="1"/>
      <c r="X2643" s="1">
        <f t="shared" si="330"/>
        <v>7.3194444444444446</v>
      </c>
      <c r="Y2643" s="86">
        <v>26350</v>
      </c>
      <c r="Z2643" s="1">
        <v>0.1948</v>
      </c>
      <c r="AA2643" s="85">
        <f t="shared" si="331"/>
        <v>0.81679999999999997</v>
      </c>
      <c r="AB2643" s="1"/>
      <c r="AC2643" s="1">
        <f t="shared" si="332"/>
        <v>7.3194444444444446</v>
      </c>
      <c r="AD2643" s="86">
        <v>26350</v>
      </c>
      <c r="AE2643" s="1">
        <v>0.37709999999999999</v>
      </c>
      <c r="AF2643" s="85">
        <f t="shared" si="333"/>
        <v>0.99909999999999999</v>
      </c>
      <c r="AG2643" s="1"/>
      <c r="AH2643" s="1">
        <f t="shared" si="334"/>
        <v>7.3194444444444446</v>
      </c>
      <c r="AI2643" s="86">
        <v>26350</v>
      </c>
      <c r="AJ2643" s="1">
        <v>0.39589999999999997</v>
      </c>
      <c r="AK2643" s="85">
        <f t="shared" si="335"/>
        <v>1.0179</v>
      </c>
      <c r="AL2643" s="1"/>
    </row>
    <row r="2644" spans="19:38" x14ac:dyDescent="0.25">
      <c r="S2644" s="1">
        <f t="shared" si="328"/>
        <v>7.322222222222222</v>
      </c>
      <c r="T2644" s="86">
        <v>26360</v>
      </c>
      <c r="U2644" s="85">
        <v>0.39050000000000001</v>
      </c>
      <c r="V2644" s="85">
        <f t="shared" si="329"/>
        <v>1.0125</v>
      </c>
      <c r="W2644" s="1"/>
      <c r="X2644" s="1">
        <f t="shared" si="330"/>
        <v>7.322222222222222</v>
      </c>
      <c r="Y2644" s="86">
        <v>26360</v>
      </c>
      <c r="Z2644" s="1">
        <v>0.1948</v>
      </c>
      <c r="AA2644" s="85">
        <f t="shared" si="331"/>
        <v>0.81679999999999997</v>
      </c>
      <c r="AB2644" s="1"/>
      <c r="AC2644" s="1">
        <f t="shared" si="332"/>
        <v>7.322222222222222</v>
      </c>
      <c r="AD2644" s="86">
        <v>26360</v>
      </c>
      <c r="AE2644" s="1">
        <v>0.37709999999999999</v>
      </c>
      <c r="AF2644" s="85">
        <f t="shared" si="333"/>
        <v>0.99909999999999999</v>
      </c>
      <c r="AG2644" s="1"/>
      <c r="AH2644" s="1">
        <f t="shared" si="334"/>
        <v>7.322222222222222</v>
      </c>
      <c r="AI2644" s="86">
        <v>26360</v>
      </c>
      <c r="AJ2644" s="1">
        <v>0.39589999999999997</v>
      </c>
      <c r="AK2644" s="85">
        <f t="shared" si="335"/>
        <v>1.0179</v>
      </c>
      <c r="AL2644" s="1"/>
    </row>
    <row r="2645" spans="19:38" x14ac:dyDescent="0.25">
      <c r="S2645" s="1">
        <f t="shared" si="328"/>
        <v>7.3250000000000002</v>
      </c>
      <c r="T2645" s="86">
        <v>26370</v>
      </c>
      <c r="U2645" s="85">
        <v>0.39050000000000001</v>
      </c>
      <c r="V2645" s="85">
        <f t="shared" si="329"/>
        <v>1.0125</v>
      </c>
      <c r="W2645" s="1"/>
      <c r="X2645" s="1">
        <f t="shared" si="330"/>
        <v>7.3250000000000002</v>
      </c>
      <c r="Y2645" s="86">
        <v>26370</v>
      </c>
      <c r="Z2645" s="1">
        <v>0.1948</v>
      </c>
      <c r="AA2645" s="85">
        <f t="shared" si="331"/>
        <v>0.81679999999999997</v>
      </c>
      <c r="AB2645" s="1"/>
      <c r="AC2645" s="1">
        <f t="shared" si="332"/>
        <v>7.3250000000000002</v>
      </c>
      <c r="AD2645" s="86">
        <v>26370</v>
      </c>
      <c r="AE2645" s="1">
        <v>0.37709999999999999</v>
      </c>
      <c r="AF2645" s="85">
        <f t="shared" si="333"/>
        <v>0.99909999999999999</v>
      </c>
      <c r="AG2645" s="1"/>
      <c r="AH2645" s="1">
        <f t="shared" si="334"/>
        <v>7.3250000000000002</v>
      </c>
      <c r="AI2645" s="86">
        <v>26370</v>
      </c>
      <c r="AJ2645" s="1">
        <v>0.39589999999999997</v>
      </c>
      <c r="AK2645" s="85">
        <f t="shared" si="335"/>
        <v>1.0179</v>
      </c>
      <c r="AL2645" s="1"/>
    </row>
    <row r="2646" spans="19:38" x14ac:dyDescent="0.25">
      <c r="S2646" s="1">
        <f t="shared" si="328"/>
        <v>7.3277777777777775</v>
      </c>
      <c r="T2646" s="86">
        <v>26380</v>
      </c>
      <c r="U2646" s="85">
        <v>0.39050000000000001</v>
      </c>
      <c r="V2646" s="85">
        <f t="shared" si="329"/>
        <v>1.0125</v>
      </c>
      <c r="W2646" s="1"/>
      <c r="X2646" s="1">
        <f t="shared" si="330"/>
        <v>7.3277777777777775</v>
      </c>
      <c r="Y2646" s="86">
        <v>26380</v>
      </c>
      <c r="Z2646" s="1">
        <v>0.1948</v>
      </c>
      <c r="AA2646" s="85">
        <f t="shared" si="331"/>
        <v>0.81679999999999997</v>
      </c>
      <c r="AB2646" s="1"/>
      <c r="AC2646" s="1">
        <f t="shared" si="332"/>
        <v>7.3277777777777775</v>
      </c>
      <c r="AD2646" s="86">
        <v>26380</v>
      </c>
      <c r="AE2646" s="1">
        <v>0.37709999999999999</v>
      </c>
      <c r="AF2646" s="85">
        <f t="shared" si="333"/>
        <v>0.99909999999999999</v>
      </c>
      <c r="AG2646" s="1"/>
      <c r="AH2646" s="1">
        <f t="shared" si="334"/>
        <v>7.3277777777777775</v>
      </c>
      <c r="AI2646" s="86">
        <v>26380</v>
      </c>
      <c r="AJ2646" s="1">
        <v>0.39589999999999997</v>
      </c>
      <c r="AK2646" s="85">
        <f t="shared" si="335"/>
        <v>1.0179</v>
      </c>
      <c r="AL2646" s="1"/>
    </row>
    <row r="2647" spans="19:38" x14ac:dyDescent="0.25">
      <c r="S2647" s="1">
        <f t="shared" si="328"/>
        <v>7.3305555555555557</v>
      </c>
      <c r="T2647" s="86">
        <v>26390</v>
      </c>
      <c r="U2647" s="85">
        <v>0.39050000000000001</v>
      </c>
      <c r="V2647" s="85">
        <f t="shared" si="329"/>
        <v>1.0125</v>
      </c>
      <c r="W2647" s="1"/>
      <c r="X2647" s="1">
        <f t="shared" si="330"/>
        <v>7.3305555555555557</v>
      </c>
      <c r="Y2647" s="86">
        <v>26390</v>
      </c>
      <c r="Z2647" s="1">
        <v>0.1948</v>
      </c>
      <c r="AA2647" s="85">
        <f t="shared" si="331"/>
        <v>0.81679999999999997</v>
      </c>
      <c r="AB2647" s="1"/>
      <c r="AC2647" s="1">
        <f t="shared" si="332"/>
        <v>7.3305555555555557</v>
      </c>
      <c r="AD2647" s="86">
        <v>26390</v>
      </c>
      <c r="AE2647" s="1">
        <v>0.37709999999999999</v>
      </c>
      <c r="AF2647" s="85">
        <f t="shared" si="333"/>
        <v>0.99909999999999999</v>
      </c>
      <c r="AG2647" s="1"/>
      <c r="AH2647" s="1">
        <f t="shared" si="334"/>
        <v>7.3305555555555557</v>
      </c>
      <c r="AI2647" s="86">
        <v>26390</v>
      </c>
      <c r="AJ2647" s="1">
        <v>0.39589999999999997</v>
      </c>
      <c r="AK2647" s="85">
        <f t="shared" si="335"/>
        <v>1.0179</v>
      </c>
      <c r="AL2647" s="1"/>
    </row>
    <row r="2648" spans="19:38" x14ac:dyDescent="0.25">
      <c r="S2648" s="1">
        <f t="shared" si="328"/>
        <v>7.333333333333333</v>
      </c>
      <c r="T2648" s="86">
        <v>26400</v>
      </c>
      <c r="U2648" s="85">
        <v>0.39050000000000001</v>
      </c>
      <c r="V2648" s="85">
        <f t="shared" si="329"/>
        <v>1.0125</v>
      </c>
      <c r="W2648" s="1"/>
      <c r="X2648" s="1">
        <f t="shared" si="330"/>
        <v>7.333333333333333</v>
      </c>
      <c r="Y2648" s="86">
        <v>26400</v>
      </c>
      <c r="Z2648" s="1">
        <v>0.1948</v>
      </c>
      <c r="AA2648" s="85">
        <f t="shared" si="331"/>
        <v>0.81679999999999997</v>
      </c>
      <c r="AB2648" s="1"/>
      <c r="AC2648" s="1">
        <f t="shared" si="332"/>
        <v>7.333333333333333</v>
      </c>
      <c r="AD2648" s="86">
        <v>26400</v>
      </c>
      <c r="AE2648" s="1">
        <v>0.37709999999999999</v>
      </c>
      <c r="AF2648" s="85">
        <f t="shared" si="333"/>
        <v>0.99909999999999999</v>
      </c>
      <c r="AG2648" s="1"/>
      <c r="AH2648" s="1">
        <f t="shared" si="334"/>
        <v>7.333333333333333</v>
      </c>
      <c r="AI2648" s="86">
        <v>26400</v>
      </c>
      <c r="AJ2648" s="1">
        <v>0.39589999999999997</v>
      </c>
      <c r="AK2648" s="85">
        <f t="shared" si="335"/>
        <v>1.0179</v>
      </c>
      <c r="AL2648" s="1"/>
    </row>
    <row r="2649" spans="19:38" x14ac:dyDescent="0.25">
      <c r="S2649" s="1">
        <f t="shared" si="328"/>
        <v>7.3361111111111112</v>
      </c>
      <c r="T2649" s="86">
        <v>26410</v>
      </c>
      <c r="U2649" s="85">
        <v>0.3906</v>
      </c>
      <c r="V2649" s="85">
        <f t="shared" si="329"/>
        <v>1.0125999999999999</v>
      </c>
      <c r="W2649" s="1"/>
      <c r="X2649" s="1">
        <f t="shared" si="330"/>
        <v>7.3361111111111112</v>
      </c>
      <c r="Y2649" s="86">
        <v>26410</v>
      </c>
      <c r="Z2649" s="1">
        <v>0.1948</v>
      </c>
      <c r="AA2649" s="85">
        <f t="shared" si="331"/>
        <v>0.81679999999999997</v>
      </c>
      <c r="AB2649" s="1"/>
      <c r="AC2649" s="1">
        <f t="shared" si="332"/>
        <v>7.3361111111111112</v>
      </c>
      <c r="AD2649" s="86">
        <v>26410</v>
      </c>
      <c r="AE2649" s="1">
        <v>0.37709999999999999</v>
      </c>
      <c r="AF2649" s="85">
        <f t="shared" si="333"/>
        <v>0.99909999999999999</v>
      </c>
      <c r="AG2649" s="1"/>
      <c r="AH2649" s="1">
        <f t="shared" si="334"/>
        <v>7.3361111111111112</v>
      </c>
      <c r="AI2649" s="86">
        <v>26410</v>
      </c>
      <c r="AJ2649" s="1">
        <v>0.39589999999999997</v>
      </c>
      <c r="AK2649" s="85">
        <f t="shared" si="335"/>
        <v>1.0179</v>
      </c>
      <c r="AL2649" s="1"/>
    </row>
    <row r="2650" spans="19:38" x14ac:dyDescent="0.25">
      <c r="S2650" s="1">
        <f t="shared" si="328"/>
        <v>7.3388888888888886</v>
      </c>
      <c r="T2650" s="86">
        <v>26420</v>
      </c>
      <c r="U2650" s="85">
        <v>0.3906</v>
      </c>
      <c r="V2650" s="85">
        <f t="shared" si="329"/>
        <v>1.0125999999999999</v>
      </c>
      <c r="W2650" s="1"/>
      <c r="X2650" s="1">
        <f t="shared" si="330"/>
        <v>7.3388888888888886</v>
      </c>
      <c r="Y2650" s="86">
        <v>26420</v>
      </c>
      <c r="Z2650" s="1">
        <v>0.1948</v>
      </c>
      <c r="AA2650" s="85">
        <f t="shared" si="331"/>
        <v>0.81679999999999997</v>
      </c>
      <c r="AB2650" s="1"/>
      <c r="AC2650" s="1">
        <f t="shared" si="332"/>
        <v>7.3388888888888886</v>
      </c>
      <c r="AD2650" s="86">
        <v>26420</v>
      </c>
      <c r="AE2650" s="1">
        <v>0.37709999999999999</v>
      </c>
      <c r="AF2650" s="85">
        <f t="shared" si="333"/>
        <v>0.99909999999999999</v>
      </c>
      <c r="AG2650" s="1"/>
      <c r="AH2650" s="1">
        <f t="shared" si="334"/>
        <v>7.3388888888888886</v>
      </c>
      <c r="AI2650" s="86">
        <v>26420</v>
      </c>
      <c r="AJ2650" s="1">
        <v>0.39579999999999999</v>
      </c>
      <c r="AK2650" s="85">
        <f t="shared" si="335"/>
        <v>1.0178</v>
      </c>
      <c r="AL2650" s="1"/>
    </row>
    <row r="2651" spans="19:38" x14ac:dyDescent="0.25">
      <c r="S2651" s="1">
        <f t="shared" si="328"/>
        <v>7.3416666666666668</v>
      </c>
      <c r="T2651" s="86">
        <v>26430</v>
      </c>
      <c r="U2651" s="85">
        <v>0.3906</v>
      </c>
      <c r="V2651" s="85">
        <f t="shared" si="329"/>
        <v>1.0125999999999999</v>
      </c>
      <c r="W2651" s="1"/>
      <c r="X2651" s="1">
        <f t="shared" si="330"/>
        <v>7.3416666666666668</v>
      </c>
      <c r="Y2651" s="86">
        <v>26430</v>
      </c>
      <c r="Z2651" s="1">
        <v>0.1948</v>
      </c>
      <c r="AA2651" s="85">
        <f t="shared" si="331"/>
        <v>0.81679999999999997</v>
      </c>
      <c r="AB2651" s="1"/>
      <c r="AC2651" s="1">
        <f t="shared" si="332"/>
        <v>7.3416666666666668</v>
      </c>
      <c r="AD2651" s="86">
        <v>26430</v>
      </c>
      <c r="AE2651" s="1">
        <v>0.37709999999999999</v>
      </c>
      <c r="AF2651" s="85">
        <f t="shared" si="333"/>
        <v>0.99909999999999999</v>
      </c>
      <c r="AG2651" s="1"/>
      <c r="AH2651" s="1">
        <f t="shared" si="334"/>
        <v>7.3416666666666668</v>
      </c>
      <c r="AI2651" s="86">
        <v>26430</v>
      </c>
      <c r="AJ2651" s="1">
        <v>0.39579999999999999</v>
      </c>
      <c r="AK2651" s="85">
        <f t="shared" si="335"/>
        <v>1.0178</v>
      </c>
      <c r="AL2651" s="1"/>
    </row>
    <row r="2652" spans="19:38" x14ac:dyDescent="0.25">
      <c r="S2652" s="1">
        <f t="shared" si="328"/>
        <v>7.3444444444444441</v>
      </c>
      <c r="T2652" s="86">
        <v>26440</v>
      </c>
      <c r="U2652" s="85">
        <v>0.3906</v>
      </c>
      <c r="V2652" s="85">
        <f t="shared" si="329"/>
        <v>1.0125999999999999</v>
      </c>
      <c r="W2652" s="1"/>
      <c r="X2652" s="1">
        <f t="shared" si="330"/>
        <v>7.3444444444444441</v>
      </c>
      <c r="Y2652" s="86">
        <v>26440</v>
      </c>
      <c r="Z2652" s="1">
        <v>0.1948</v>
      </c>
      <c r="AA2652" s="85">
        <f t="shared" si="331"/>
        <v>0.81679999999999997</v>
      </c>
      <c r="AB2652" s="1"/>
      <c r="AC2652" s="1">
        <f t="shared" si="332"/>
        <v>7.3444444444444441</v>
      </c>
      <c r="AD2652" s="86">
        <v>26440</v>
      </c>
      <c r="AE2652" s="1">
        <v>0.37709999999999999</v>
      </c>
      <c r="AF2652" s="85">
        <f t="shared" si="333"/>
        <v>0.99909999999999999</v>
      </c>
      <c r="AG2652" s="1"/>
      <c r="AH2652" s="1">
        <f t="shared" si="334"/>
        <v>7.3444444444444441</v>
      </c>
      <c r="AI2652" s="86">
        <v>26440</v>
      </c>
      <c r="AJ2652" s="1">
        <v>0.39579999999999999</v>
      </c>
      <c r="AK2652" s="85">
        <f t="shared" si="335"/>
        <v>1.0178</v>
      </c>
      <c r="AL2652" s="1"/>
    </row>
    <row r="2653" spans="19:38" x14ac:dyDescent="0.25">
      <c r="S2653" s="1">
        <f t="shared" si="328"/>
        <v>7.3472222222222223</v>
      </c>
      <c r="T2653" s="86">
        <v>26450</v>
      </c>
      <c r="U2653" s="85">
        <v>0.3906</v>
      </c>
      <c r="V2653" s="85">
        <f t="shared" si="329"/>
        <v>1.0125999999999999</v>
      </c>
      <c r="W2653" s="1"/>
      <c r="X2653" s="1">
        <f t="shared" si="330"/>
        <v>7.3472222222222223</v>
      </c>
      <c r="Y2653" s="86">
        <v>26450</v>
      </c>
      <c r="Z2653" s="1">
        <v>0.1948</v>
      </c>
      <c r="AA2653" s="85">
        <f t="shared" si="331"/>
        <v>0.81679999999999997</v>
      </c>
      <c r="AB2653" s="1"/>
      <c r="AC2653" s="1">
        <f t="shared" si="332"/>
        <v>7.3472222222222223</v>
      </c>
      <c r="AD2653" s="86">
        <v>26450</v>
      </c>
      <c r="AE2653" s="1">
        <v>0.37709999999999999</v>
      </c>
      <c r="AF2653" s="85">
        <f t="shared" si="333"/>
        <v>0.99909999999999999</v>
      </c>
      <c r="AG2653" s="1"/>
      <c r="AH2653" s="1">
        <f t="shared" si="334"/>
        <v>7.3472222222222223</v>
      </c>
      <c r="AI2653" s="86">
        <v>26450</v>
      </c>
      <c r="AJ2653" s="1">
        <v>0.39579999999999999</v>
      </c>
      <c r="AK2653" s="85">
        <f t="shared" si="335"/>
        <v>1.0178</v>
      </c>
      <c r="AL2653" s="1"/>
    </row>
    <row r="2654" spans="19:38" x14ac:dyDescent="0.25">
      <c r="S2654" s="1">
        <f t="shared" si="328"/>
        <v>7.35</v>
      </c>
      <c r="T2654" s="86">
        <v>26460</v>
      </c>
      <c r="U2654" s="85">
        <v>0.3906</v>
      </c>
      <c r="V2654" s="85">
        <f t="shared" si="329"/>
        <v>1.0125999999999999</v>
      </c>
      <c r="W2654" s="1"/>
      <c r="X2654" s="1">
        <f t="shared" si="330"/>
        <v>7.35</v>
      </c>
      <c r="Y2654" s="86">
        <v>26460</v>
      </c>
      <c r="Z2654" s="1">
        <v>0.1948</v>
      </c>
      <c r="AA2654" s="85">
        <f t="shared" si="331"/>
        <v>0.81679999999999997</v>
      </c>
      <c r="AB2654" s="1"/>
      <c r="AC2654" s="1">
        <f t="shared" si="332"/>
        <v>7.35</v>
      </c>
      <c r="AD2654" s="86">
        <v>26460</v>
      </c>
      <c r="AE2654" s="1">
        <v>0.37709999999999999</v>
      </c>
      <c r="AF2654" s="85">
        <f t="shared" si="333"/>
        <v>0.99909999999999999</v>
      </c>
      <c r="AG2654" s="1"/>
      <c r="AH2654" s="1">
        <f t="shared" si="334"/>
        <v>7.35</v>
      </c>
      <c r="AI2654" s="86">
        <v>26460</v>
      </c>
      <c r="AJ2654" s="1">
        <v>0.39579999999999999</v>
      </c>
      <c r="AK2654" s="85">
        <f t="shared" si="335"/>
        <v>1.0178</v>
      </c>
      <c r="AL2654" s="1"/>
    </row>
    <row r="2655" spans="19:38" x14ac:dyDescent="0.25">
      <c r="S2655" s="1">
        <f t="shared" si="328"/>
        <v>7.3527777777777779</v>
      </c>
      <c r="T2655" s="86">
        <v>26470</v>
      </c>
      <c r="U2655" s="85">
        <v>0.3906</v>
      </c>
      <c r="V2655" s="85">
        <f t="shared" si="329"/>
        <v>1.0125999999999999</v>
      </c>
      <c r="W2655" s="1"/>
      <c r="X2655" s="1">
        <f t="shared" si="330"/>
        <v>7.3527777777777779</v>
      </c>
      <c r="Y2655" s="86">
        <v>26470</v>
      </c>
      <c r="Z2655" s="1">
        <v>0.1948</v>
      </c>
      <c r="AA2655" s="85">
        <f t="shared" si="331"/>
        <v>0.81679999999999997</v>
      </c>
      <c r="AB2655" s="1"/>
      <c r="AC2655" s="1">
        <f t="shared" si="332"/>
        <v>7.3527777777777779</v>
      </c>
      <c r="AD2655" s="86">
        <v>26470</v>
      </c>
      <c r="AE2655" s="1">
        <v>0.37709999999999999</v>
      </c>
      <c r="AF2655" s="85">
        <f t="shared" si="333"/>
        <v>0.99909999999999999</v>
      </c>
      <c r="AG2655" s="1"/>
      <c r="AH2655" s="1">
        <f t="shared" si="334"/>
        <v>7.3527777777777779</v>
      </c>
      <c r="AI2655" s="86">
        <v>26470</v>
      </c>
      <c r="AJ2655" s="1">
        <v>0.39579999999999999</v>
      </c>
      <c r="AK2655" s="85">
        <f t="shared" si="335"/>
        <v>1.0178</v>
      </c>
      <c r="AL2655" s="1"/>
    </row>
    <row r="2656" spans="19:38" x14ac:dyDescent="0.25">
      <c r="S2656" s="1">
        <f t="shared" si="328"/>
        <v>7.3555555555555552</v>
      </c>
      <c r="T2656" s="86">
        <v>26480</v>
      </c>
      <c r="U2656" s="85">
        <v>0.3906</v>
      </c>
      <c r="V2656" s="85">
        <f t="shared" si="329"/>
        <v>1.0125999999999999</v>
      </c>
      <c r="W2656" s="1"/>
      <c r="X2656" s="1">
        <f t="shared" si="330"/>
        <v>7.3555555555555552</v>
      </c>
      <c r="Y2656" s="86">
        <v>26480</v>
      </c>
      <c r="Z2656" s="1">
        <v>0.1948</v>
      </c>
      <c r="AA2656" s="85">
        <f t="shared" si="331"/>
        <v>0.81679999999999997</v>
      </c>
      <c r="AB2656" s="1"/>
      <c r="AC2656" s="1">
        <f t="shared" si="332"/>
        <v>7.3555555555555552</v>
      </c>
      <c r="AD2656" s="86">
        <v>26480</v>
      </c>
      <c r="AE2656" s="1">
        <v>0.37709999999999999</v>
      </c>
      <c r="AF2656" s="85">
        <f t="shared" si="333"/>
        <v>0.99909999999999999</v>
      </c>
      <c r="AG2656" s="1"/>
      <c r="AH2656" s="1">
        <f t="shared" si="334"/>
        <v>7.3555555555555552</v>
      </c>
      <c r="AI2656" s="86">
        <v>26480</v>
      </c>
      <c r="AJ2656" s="1">
        <v>0.39579999999999999</v>
      </c>
      <c r="AK2656" s="85">
        <f t="shared" si="335"/>
        <v>1.0178</v>
      </c>
      <c r="AL2656" s="1"/>
    </row>
    <row r="2657" spans="19:38" x14ac:dyDescent="0.25">
      <c r="S2657" s="1">
        <f t="shared" si="328"/>
        <v>7.3583333333333334</v>
      </c>
      <c r="T2657" s="86">
        <v>26490</v>
      </c>
      <c r="U2657" s="85">
        <v>0.3906</v>
      </c>
      <c r="V2657" s="85">
        <f t="shared" si="329"/>
        <v>1.0125999999999999</v>
      </c>
      <c r="W2657" s="1"/>
      <c r="X2657" s="1">
        <f t="shared" si="330"/>
        <v>7.3583333333333334</v>
      </c>
      <c r="Y2657" s="86">
        <v>26490</v>
      </c>
      <c r="Z2657" s="1">
        <v>0.1948</v>
      </c>
      <c r="AA2657" s="85">
        <f t="shared" si="331"/>
        <v>0.81679999999999997</v>
      </c>
      <c r="AB2657" s="1"/>
      <c r="AC2657" s="1">
        <f t="shared" si="332"/>
        <v>7.3583333333333334</v>
      </c>
      <c r="AD2657" s="86">
        <v>26490</v>
      </c>
      <c r="AE2657" s="1">
        <v>0.37709999999999999</v>
      </c>
      <c r="AF2657" s="85">
        <f t="shared" si="333"/>
        <v>0.99909999999999999</v>
      </c>
      <c r="AG2657" s="1"/>
      <c r="AH2657" s="1">
        <f t="shared" si="334"/>
        <v>7.3583333333333334</v>
      </c>
      <c r="AI2657" s="86">
        <v>26490</v>
      </c>
      <c r="AJ2657" s="1">
        <v>0.39579999999999999</v>
      </c>
      <c r="AK2657" s="85">
        <f t="shared" si="335"/>
        <v>1.0178</v>
      </c>
      <c r="AL2657" s="1"/>
    </row>
    <row r="2658" spans="19:38" x14ac:dyDescent="0.25">
      <c r="S2658" s="1">
        <f t="shared" si="328"/>
        <v>7.3611111111111107</v>
      </c>
      <c r="T2658" s="86">
        <v>26500</v>
      </c>
      <c r="U2658" s="85">
        <v>0.3906</v>
      </c>
      <c r="V2658" s="85">
        <f t="shared" si="329"/>
        <v>1.0125999999999999</v>
      </c>
      <c r="W2658" s="1"/>
      <c r="X2658" s="1">
        <f t="shared" si="330"/>
        <v>7.3611111111111107</v>
      </c>
      <c r="Y2658" s="86">
        <v>26500</v>
      </c>
      <c r="Z2658" s="1">
        <v>0.19470000000000001</v>
      </c>
      <c r="AA2658" s="85">
        <f t="shared" si="331"/>
        <v>0.81669999999999998</v>
      </c>
      <c r="AB2658" s="1"/>
      <c r="AC2658" s="1">
        <f t="shared" si="332"/>
        <v>7.3611111111111107</v>
      </c>
      <c r="AD2658" s="86">
        <v>26500</v>
      </c>
      <c r="AE2658" s="1">
        <v>0.37709999999999999</v>
      </c>
      <c r="AF2658" s="85">
        <f t="shared" si="333"/>
        <v>0.99909999999999999</v>
      </c>
      <c r="AG2658" s="1"/>
      <c r="AH2658" s="1">
        <f t="shared" si="334"/>
        <v>7.3611111111111107</v>
      </c>
      <c r="AI2658" s="86">
        <v>26500</v>
      </c>
      <c r="AJ2658" s="1">
        <v>0.39579999999999999</v>
      </c>
      <c r="AK2658" s="85">
        <f t="shared" si="335"/>
        <v>1.0178</v>
      </c>
      <c r="AL2658" s="1"/>
    </row>
    <row r="2659" spans="19:38" x14ac:dyDescent="0.25">
      <c r="S2659" s="1">
        <f t="shared" si="328"/>
        <v>7.3638888888888889</v>
      </c>
      <c r="T2659" s="86">
        <v>26510</v>
      </c>
      <c r="U2659" s="85">
        <v>0.3906</v>
      </c>
      <c r="V2659" s="85">
        <f t="shared" si="329"/>
        <v>1.0125999999999999</v>
      </c>
      <c r="W2659" s="1"/>
      <c r="X2659" s="1">
        <f t="shared" si="330"/>
        <v>7.3638888888888889</v>
      </c>
      <c r="Y2659" s="86">
        <v>26510</v>
      </c>
      <c r="Z2659" s="1">
        <v>0.19470000000000001</v>
      </c>
      <c r="AA2659" s="85">
        <f t="shared" si="331"/>
        <v>0.81669999999999998</v>
      </c>
      <c r="AB2659" s="1"/>
      <c r="AC2659" s="1">
        <f t="shared" si="332"/>
        <v>7.3638888888888889</v>
      </c>
      <c r="AD2659" s="86">
        <v>26510</v>
      </c>
      <c r="AE2659" s="1">
        <v>0.37719999999999998</v>
      </c>
      <c r="AF2659" s="85">
        <f t="shared" si="333"/>
        <v>0.99919999999999998</v>
      </c>
      <c r="AG2659" s="1"/>
      <c r="AH2659" s="1">
        <f t="shared" si="334"/>
        <v>7.3638888888888889</v>
      </c>
      <c r="AI2659" s="86">
        <v>26510</v>
      </c>
      <c r="AJ2659" s="1">
        <v>0.39579999999999999</v>
      </c>
      <c r="AK2659" s="85">
        <f t="shared" si="335"/>
        <v>1.0178</v>
      </c>
      <c r="AL2659" s="1"/>
    </row>
    <row r="2660" spans="19:38" x14ac:dyDescent="0.25">
      <c r="S2660" s="1">
        <f t="shared" si="328"/>
        <v>7.3666666666666663</v>
      </c>
      <c r="T2660" s="86">
        <v>26520</v>
      </c>
      <c r="U2660" s="85">
        <v>0.3906</v>
      </c>
      <c r="V2660" s="85">
        <f t="shared" si="329"/>
        <v>1.0125999999999999</v>
      </c>
      <c r="W2660" s="1"/>
      <c r="X2660" s="1">
        <f t="shared" si="330"/>
        <v>7.3666666666666663</v>
      </c>
      <c r="Y2660" s="86">
        <v>26520</v>
      </c>
      <c r="Z2660" s="1">
        <v>0.19470000000000001</v>
      </c>
      <c r="AA2660" s="85">
        <f t="shared" si="331"/>
        <v>0.81669999999999998</v>
      </c>
      <c r="AB2660" s="1"/>
      <c r="AC2660" s="1">
        <f t="shared" si="332"/>
        <v>7.3666666666666663</v>
      </c>
      <c r="AD2660" s="86">
        <v>26520</v>
      </c>
      <c r="AE2660" s="1">
        <v>0.37709999999999999</v>
      </c>
      <c r="AF2660" s="85">
        <f t="shared" si="333"/>
        <v>0.99909999999999999</v>
      </c>
      <c r="AG2660" s="1"/>
      <c r="AH2660" s="1">
        <f t="shared" si="334"/>
        <v>7.3666666666666663</v>
      </c>
      <c r="AI2660" s="86">
        <v>26520</v>
      </c>
      <c r="AJ2660" s="1">
        <v>0.39579999999999999</v>
      </c>
      <c r="AK2660" s="85">
        <f t="shared" si="335"/>
        <v>1.0178</v>
      </c>
      <c r="AL2660" s="1"/>
    </row>
    <row r="2661" spans="19:38" x14ac:dyDescent="0.25">
      <c r="S2661" s="1">
        <f t="shared" si="328"/>
        <v>7.3694444444444445</v>
      </c>
      <c r="T2661" s="86">
        <v>26530</v>
      </c>
      <c r="U2661" s="85">
        <v>0.3906</v>
      </c>
      <c r="V2661" s="85">
        <f t="shared" si="329"/>
        <v>1.0125999999999999</v>
      </c>
      <c r="W2661" s="1"/>
      <c r="X2661" s="1">
        <f t="shared" si="330"/>
        <v>7.3694444444444445</v>
      </c>
      <c r="Y2661" s="86">
        <v>26530</v>
      </c>
      <c r="Z2661" s="1">
        <v>0.19470000000000001</v>
      </c>
      <c r="AA2661" s="85">
        <f t="shared" si="331"/>
        <v>0.81669999999999998</v>
      </c>
      <c r="AB2661" s="1"/>
      <c r="AC2661" s="1">
        <f t="shared" si="332"/>
        <v>7.3694444444444445</v>
      </c>
      <c r="AD2661" s="86">
        <v>26530</v>
      </c>
      <c r="AE2661" s="1">
        <v>0.37719999999999998</v>
      </c>
      <c r="AF2661" s="85">
        <f t="shared" si="333"/>
        <v>0.99919999999999998</v>
      </c>
      <c r="AG2661" s="1"/>
      <c r="AH2661" s="1">
        <f t="shared" si="334"/>
        <v>7.3694444444444445</v>
      </c>
      <c r="AI2661" s="86">
        <v>26530</v>
      </c>
      <c r="AJ2661" s="1">
        <v>0.39579999999999999</v>
      </c>
      <c r="AK2661" s="85">
        <f t="shared" si="335"/>
        <v>1.0178</v>
      </c>
      <c r="AL2661" s="1"/>
    </row>
    <row r="2662" spans="19:38" x14ac:dyDescent="0.25">
      <c r="S2662" s="1">
        <f t="shared" si="328"/>
        <v>7.3722222222222218</v>
      </c>
      <c r="T2662" s="86">
        <v>26540</v>
      </c>
      <c r="U2662" s="85">
        <v>0.3906</v>
      </c>
      <c r="V2662" s="85">
        <f t="shared" si="329"/>
        <v>1.0125999999999999</v>
      </c>
      <c r="W2662" s="1"/>
      <c r="X2662" s="1">
        <f t="shared" si="330"/>
        <v>7.3722222222222218</v>
      </c>
      <c r="Y2662" s="86">
        <v>26540</v>
      </c>
      <c r="Z2662" s="1">
        <v>0.19470000000000001</v>
      </c>
      <c r="AA2662" s="85">
        <f t="shared" si="331"/>
        <v>0.81669999999999998</v>
      </c>
      <c r="AB2662" s="1"/>
      <c r="AC2662" s="1">
        <f t="shared" si="332"/>
        <v>7.3722222222222218</v>
      </c>
      <c r="AD2662" s="86">
        <v>26540</v>
      </c>
      <c r="AE2662" s="1">
        <v>0.37719999999999998</v>
      </c>
      <c r="AF2662" s="85">
        <f t="shared" si="333"/>
        <v>0.99919999999999998</v>
      </c>
      <c r="AG2662" s="1"/>
      <c r="AH2662" s="1">
        <f t="shared" si="334"/>
        <v>7.3722222222222218</v>
      </c>
      <c r="AI2662" s="86">
        <v>26540</v>
      </c>
      <c r="AJ2662" s="1">
        <v>0.39579999999999999</v>
      </c>
      <c r="AK2662" s="85">
        <f t="shared" si="335"/>
        <v>1.0178</v>
      </c>
      <c r="AL2662" s="1"/>
    </row>
    <row r="2663" spans="19:38" x14ac:dyDescent="0.25">
      <c r="S2663" s="1">
        <f t="shared" si="328"/>
        <v>7.375</v>
      </c>
      <c r="T2663" s="86">
        <v>26550</v>
      </c>
      <c r="U2663" s="85">
        <v>0.39069999999999999</v>
      </c>
      <c r="V2663" s="85">
        <f t="shared" si="329"/>
        <v>1.0126999999999999</v>
      </c>
      <c r="W2663" s="1"/>
      <c r="X2663" s="1">
        <f t="shared" si="330"/>
        <v>7.375</v>
      </c>
      <c r="Y2663" s="86">
        <v>26550</v>
      </c>
      <c r="Z2663" s="1">
        <v>0.19470000000000001</v>
      </c>
      <c r="AA2663" s="85">
        <f t="shared" si="331"/>
        <v>0.81669999999999998</v>
      </c>
      <c r="AB2663" s="1"/>
      <c r="AC2663" s="1">
        <f t="shared" si="332"/>
        <v>7.375</v>
      </c>
      <c r="AD2663" s="86">
        <v>26550</v>
      </c>
      <c r="AE2663" s="1">
        <v>0.37719999999999998</v>
      </c>
      <c r="AF2663" s="85">
        <f t="shared" si="333"/>
        <v>0.99919999999999998</v>
      </c>
      <c r="AG2663" s="1"/>
      <c r="AH2663" s="1">
        <f t="shared" si="334"/>
        <v>7.375</v>
      </c>
      <c r="AI2663" s="86">
        <v>26550</v>
      </c>
      <c r="AJ2663" s="1">
        <v>0.3957</v>
      </c>
      <c r="AK2663" s="85">
        <f t="shared" si="335"/>
        <v>1.0177</v>
      </c>
      <c r="AL2663" s="1"/>
    </row>
    <row r="2664" spans="19:38" x14ac:dyDescent="0.25">
      <c r="S2664" s="1">
        <f t="shared" si="328"/>
        <v>7.3777777777777782</v>
      </c>
      <c r="T2664" s="86">
        <v>26560</v>
      </c>
      <c r="U2664" s="85">
        <v>0.39069999999999999</v>
      </c>
      <c r="V2664" s="85">
        <f t="shared" si="329"/>
        <v>1.0126999999999999</v>
      </c>
      <c r="W2664" s="1"/>
      <c r="X2664" s="1">
        <f t="shared" si="330"/>
        <v>7.3777777777777782</v>
      </c>
      <c r="Y2664" s="86">
        <v>26560</v>
      </c>
      <c r="Z2664" s="1">
        <v>0.19470000000000001</v>
      </c>
      <c r="AA2664" s="85">
        <f t="shared" si="331"/>
        <v>0.81669999999999998</v>
      </c>
      <c r="AB2664" s="1"/>
      <c r="AC2664" s="1">
        <f t="shared" si="332"/>
        <v>7.3777777777777782</v>
      </c>
      <c r="AD2664" s="86">
        <v>26560</v>
      </c>
      <c r="AE2664" s="1">
        <v>0.37719999999999998</v>
      </c>
      <c r="AF2664" s="85">
        <f t="shared" si="333"/>
        <v>0.99919999999999998</v>
      </c>
      <c r="AG2664" s="1"/>
      <c r="AH2664" s="1">
        <f t="shared" si="334"/>
        <v>7.3777777777777782</v>
      </c>
      <c r="AI2664" s="86">
        <v>26560</v>
      </c>
      <c r="AJ2664" s="1">
        <v>0.3957</v>
      </c>
      <c r="AK2664" s="85">
        <f t="shared" si="335"/>
        <v>1.0177</v>
      </c>
      <c r="AL2664" s="1"/>
    </row>
    <row r="2665" spans="19:38" x14ac:dyDescent="0.25">
      <c r="S2665" s="1">
        <f t="shared" si="328"/>
        <v>7.3805555555555555</v>
      </c>
      <c r="T2665" s="86">
        <v>26570</v>
      </c>
      <c r="U2665" s="85">
        <v>0.39069999999999999</v>
      </c>
      <c r="V2665" s="85">
        <f t="shared" si="329"/>
        <v>1.0126999999999999</v>
      </c>
      <c r="W2665" s="1"/>
      <c r="X2665" s="1">
        <f t="shared" si="330"/>
        <v>7.3805555555555555</v>
      </c>
      <c r="Y2665" s="86">
        <v>26570</v>
      </c>
      <c r="Z2665" s="1">
        <v>0.19470000000000001</v>
      </c>
      <c r="AA2665" s="85">
        <f t="shared" si="331"/>
        <v>0.81669999999999998</v>
      </c>
      <c r="AB2665" s="1"/>
      <c r="AC2665" s="1">
        <f t="shared" si="332"/>
        <v>7.3805555555555555</v>
      </c>
      <c r="AD2665" s="86">
        <v>26570</v>
      </c>
      <c r="AE2665" s="1">
        <v>0.37719999999999998</v>
      </c>
      <c r="AF2665" s="85">
        <f t="shared" si="333"/>
        <v>0.99919999999999998</v>
      </c>
      <c r="AG2665" s="1"/>
      <c r="AH2665" s="1">
        <f t="shared" si="334"/>
        <v>7.3805555555555555</v>
      </c>
      <c r="AI2665" s="86">
        <v>26570</v>
      </c>
      <c r="AJ2665" s="1">
        <v>0.3957</v>
      </c>
      <c r="AK2665" s="85">
        <f t="shared" si="335"/>
        <v>1.0177</v>
      </c>
      <c r="AL2665" s="1"/>
    </row>
    <row r="2666" spans="19:38" x14ac:dyDescent="0.25">
      <c r="S2666" s="1">
        <f t="shared" si="328"/>
        <v>7.3833333333333337</v>
      </c>
      <c r="T2666" s="86">
        <v>26580</v>
      </c>
      <c r="U2666" s="85">
        <v>0.39069999999999999</v>
      </c>
      <c r="V2666" s="85">
        <f t="shared" si="329"/>
        <v>1.0126999999999999</v>
      </c>
      <c r="W2666" s="1"/>
      <c r="X2666" s="1">
        <f t="shared" si="330"/>
        <v>7.3833333333333337</v>
      </c>
      <c r="Y2666" s="86">
        <v>26580</v>
      </c>
      <c r="Z2666" s="1">
        <v>0.19470000000000001</v>
      </c>
      <c r="AA2666" s="85">
        <f t="shared" si="331"/>
        <v>0.81669999999999998</v>
      </c>
      <c r="AB2666" s="1"/>
      <c r="AC2666" s="1">
        <f t="shared" si="332"/>
        <v>7.3833333333333337</v>
      </c>
      <c r="AD2666" s="86">
        <v>26580</v>
      </c>
      <c r="AE2666" s="1">
        <v>0.37719999999999998</v>
      </c>
      <c r="AF2666" s="85">
        <f t="shared" si="333"/>
        <v>0.99919999999999998</v>
      </c>
      <c r="AG2666" s="1"/>
      <c r="AH2666" s="1">
        <f t="shared" si="334"/>
        <v>7.3833333333333337</v>
      </c>
      <c r="AI2666" s="86">
        <v>26580</v>
      </c>
      <c r="AJ2666" s="1">
        <v>0.3957</v>
      </c>
      <c r="AK2666" s="85">
        <f t="shared" si="335"/>
        <v>1.0177</v>
      </c>
      <c r="AL2666" s="1"/>
    </row>
    <row r="2667" spans="19:38" x14ac:dyDescent="0.25">
      <c r="S2667" s="1">
        <f t="shared" si="328"/>
        <v>7.3861111111111111</v>
      </c>
      <c r="T2667" s="86">
        <v>26590</v>
      </c>
      <c r="U2667" s="85">
        <v>0.39069999999999999</v>
      </c>
      <c r="V2667" s="85">
        <f t="shared" si="329"/>
        <v>1.0126999999999999</v>
      </c>
      <c r="W2667" s="1"/>
      <c r="X2667" s="1">
        <f t="shared" si="330"/>
        <v>7.3861111111111111</v>
      </c>
      <c r="Y2667" s="86">
        <v>26590</v>
      </c>
      <c r="Z2667" s="1">
        <v>0.19470000000000001</v>
      </c>
      <c r="AA2667" s="85">
        <f t="shared" si="331"/>
        <v>0.81669999999999998</v>
      </c>
      <c r="AB2667" s="1"/>
      <c r="AC2667" s="1">
        <f t="shared" si="332"/>
        <v>7.3861111111111111</v>
      </c>
      <c r="AD2667" s="86">
        <v>26590</v>
      </c>
      <c r="AE2667" s="1">
        <v>0.37719999999999998</v>
      </c>
      <c r="AF2667" s="85">
        <f t="shared" si="333"/>
        <v>0.99919999999999998</v>
      </c>
      <c r="AG2667" s="1"/>
      <c r="AH2667" s="1">
        <f t="shared" si="334"/>
        <v>7.3861111111111111</v>
      </c>
      <c r="AI2667" s="86">
        <v>26590</v>
      </c>
      <c r="AJ2667" s="1">
        <v>0.3957</v>
      </c>
      <c r="AK2667" s="85">
        <f t="shared" si="335"/>
        <v>1.0177</v>
      </c>
      <c r="AL2667" s="1"/>
    </row>
    <row r="2668" spans="19:38" x14ac:dyDescent="0.25">
      <c r="S2668" s="1">
        <f t="shared" si="328"/>
        <v>7.3888888888888893</v>
      </c>
      <c r="T2668" s="86">
        <v>26600</v>
      </c>
      <c r="U2668" s="85">
        <v>0.39069999999999999</v>
      </c>
      <c r="V2668" s="85">
        <f t="shared" si="329"/>
        <v>1.0126999999999999</v>
      </c>
      <c r="W2668" s="1"/>
      <c r="X2668" s="1">
        <f t="shared" si="330"/>
        <v>7.3888888888888893</v>
      </c>
      <c r="Y2668" s="86">
        <v>26600</v>
      </c>
      <c r="Z2668" s="1">
        <v>0.19470000000000001</v>
      </c>
      <c r="AA2668" s="85">
        <f t="shared" si="331"/>
        <v>0.81669999999999998</v>
      </c>
      <c r="AB2668" s="1"/>
      <c r="AC2668" s="1">
        <f t="shared" si="332"/>
        <v>7.3888888888888893</v>
      </c>
      <c r="AD2668" s="86">
        <v>26600</v>
      </c>
      <c r="AE2668" s="1">
        <v>0.37719999999999998</v>
      </c>
      <c r="AF2668" s="85">
        <f t="shared" si="333"/>
        <v>0.99919999999999998</v>
      </c>
      <c r="AG2668" s="1"/>
      <c r="AH2668" s="1">
        <f t="shared" si="334"/>
        <v>7.3888888888888893</v>
      </c>
      <c r="AI2668" s="86">
        <v>26600</v>
      </c>
      <c r="AJ2668" s="1">
        <v>0.3957</v>
      </c>
      <c r="AK2668" s="85">
        <f t="shared" si="335"/>
        <v>1.0177</v>
      </c>
      <c r="AL2668" s="1"/>
    </row>
    <row r="2669" spans="19:38" x14ac:dyDescent="0.25">
      <c r="S2669" s="1">
        <f t="shared" si="328"/>
        <v>7.3916666666666666</v>
      </c>
      <c r="T2669" s="86">
        <v>26610</v>
      </c>
      <c r="U2669" s="85">
        <v>0.39069999999999999</v>
      </c>
      <c r="V2669" s="85">
        <f t="shared" si="329"/>
        <v>1.0126999999999999</v>
      </c>
      <c r="W2669" s="1"/>
      <c r="X2669" s="1">
        <f t="shared" si="330"/>
        <v>7.3916666666666666</v>
      </c>
      <c r="Y2669" s="86">
        <v>26610</v>
      </c>
      <c r="Z2669" s="1">
        <v>0.19470000000000001</v>
      </c>
      <c r="AA2669" s="85">
        <f t="shared" si="331"/>
        <v>0.81669999999999998</v>
      </c>
      <c r="AB2669" s="1"/>
      <c r="AC2669" s="1">
        <f t="shared" si="332"/>
        <v>7.3916666666666666</v>
      </c>
      <c r="AD2669" s="86">
        <v>26610</v>
      </c>
      <c r="AE2669" s="1">
        <v>0.37719999999999998</v>
      </c>
      <c r="AF2669" s="85">
        <f t="shared" si="333"/>
        <v>0.99919999999999998</v>
      </c>
      <c r="AG2669" s="1"/>
      <c r="AH2669" s="1">
        <f t="shared" si="334"/>
        <v>7.3916666666666666</v>
      </c>
      <c r="AI2669" s="86">
        <v>26610</v>
      </c>
      <c r="AJ2669" s="1">
        <v>0.3957</v>
      </c>
      <c r="AK2669" s="85">
        <f t="shared" si="335"/>
        <v>1.0177</v>
      </c>
      <c r="AL2669" s="1"/>
    </row>
    <row r="2670" spans="19:38" x14ac:dyDescent="0.25">
      <c r="S2670" s="1">
        <f t="shared" si="328"/>
        <v>7.3944444444444448</v>
      </c>
      <c r="T2670" s="86">
        <v>26620</v>
      </c>
      <c r="U2670" s="85">
        <v>0.39069999999999999</v>
      </c>
      <c r="V2670" s="85">
        <f t="shared" si="329"/>
        <v>1.0126999999999999</v>
      </c>
      <c r="W2670" s="1"/>
      <c r="X2670" s="1">
        <f t="shared" si="330"/>
        <v>7.3944444444444448</v>
      </c>
      <c r="Y2670" s="86">
        <v>26620</v>
      </c>
      <c r="Z2670" s="1">
        <v>0.19470000000000001</v>
      </c>
      <c r="AA2670" s="85">
        <f t="shared" si="331"/>
        <v>0.81669999999999998</v>
      </c>
      <c r="AB2670" s="1"/>
      <c r="AC2670" s="1">
        <f t="shared" si="332"/>
        <v>7.3944444444444448</v>
      </c>
      <c r="AD2670" s="86">
        <v>26620</v>
      </c>
      <c r="AE2670" s="1">
        <v>0.37719999999999998</v>
      </c>
      <c r="AF2670" s="85">
        <f t="shared" si="333"/>
        <v>0.99919999999999998</v>
      </c>
      <c r="AG2670" s="1"/>
      <c r="AH2670" s="1">
        <f t="shared" si="334"/>
        <v>7.3944444444444448</v>
      </c>
      <c r="AI2670" s="86">
        <v>26620</v>
      </c>
      <c r="AJ2670" s="1">
        <v>0.3957</v>
      </c>
      <c r="AK2670" s="85">
        <f t="shared" si="335"/>
        <v>1.0177</v>
      </c>
      <c r="AL2670" s="1"/>
    </row>
    <row r="2671" spans="19:38" x14ac:dyDescent="0.25">
      <c r="S2671" s="1">
        <f t="shared" si="328"/>
        <v>7.3972222222222221</v>
      </c>
      <c r="T2671" s="86">
        <v>26630</v>
      </c>
      <c r="U2671" s="85">
        <v>0.39069999999999999</v>
      </c>
      <c r="V2671" s="85">
        <f t="shared" si="329"/>
        <v>1.0126999999999999</v>
      </c>
      <c r="W2671" s="1"/>
      <c r="X2671" s="1">
        <f t="shared" si="330"/>
        <v>7.3972222222222221</v>
      </c>
      <c r="Y2671" s="86">
        <v>26630</v>
      </c>
      <c r="Z2671" s="1">
        <v>0.19470000000000001</v>
      </c>
      <c r="AA2671" s="85">
        <f t="shared" si="331"/>
        <v>0.81669999999999998</v>
      </c>
      <c r="AB2671" s="1"/>
      <c r="AC2671" s="1">
        <f t="shared" si="332"/>
        <v>7.3972222222222221</v>
      </c>
      <c r="AD2671" s="86">
        <v>26630</v>
      </c>
      <c r="AE2671" s="1">
        <v>0.37719999999999998</v>
      </c>
      <c r="AF2671" s="85">
        <f t="shared" si="333"/>
        <v>0.99919999999999998</v>
      </c>
      <c r="AG2671" s="1"/>
      <c r="AH2671" s="1">
        <f t="shared" si="334"/>
        <v>7.3972222222222221</v>
      </c>
      <c r="AI2671" s="86">
        <v>26630</v>
      </c>
      <c r="AJ2671" s="1">
        <v>0.3957</v>
      </c>
      <c r="AK2671" s="85">
        <f t="shared" si="335"/>
        <v>1.0177</v>
      </c>
      <c r="AL2671" s="1"/>
    </row>
    <row r="2672" spans="19:38" x14ac:dyDescent="0.25">
      <c r="S2672" s="1">
        <f t="shared" si="328"/>
        <v>7.4</v>
      </c>
      <c r="T2672" s="86">
        <v>26640</v>
      </c>
      <c r="U2672" s="85">
        <v>0.39069999999999999</v>
      </c>
      <c r="V2672" s="85">
        <f t="shared" si="329"/>
        <v>1.0126999999999999</v>
      </c>
      <c r="W2672" s="1"/>
      <c r="X2672" s="1">
        <f t="shared" si="330"/>
        <v>7.4</v>
      </c>
      <c r="Y2672" s="86">
        <v>26640</v>
      </c>
      <c r="Z2672" s="1">
        <v>0.19470000000000001</v>
      </c>
      <c r="AA2672" s="85">
        <f t="shared" si="331"/>
        <v>0.81669999999999998</v>
      </c>
      <c r="AB2672" s="1"/>
      <c r="AC2672" s="1">
        <f t="shared" si="332"/>
        <v>7.4</v>
      </c>
      <c r="AD2672" s="86">
        <v>26640</v>
      </c>
      <c r="AE2672" s="1">
        <v>0.37719999999999998</v>
      </c>
      <c r="AF2672" s="85">
        <f t="shared" si="333"/>
        <v>0.99919999999999998</v>
      </c>
      <c r="AG2672" s="1"/>
      <c r="AH2672" s="1">
        <f t="shared" si="334"/>
        <v>7.4</v>
      </c>
      <c r="AI2672" s="86">
        <v>26640</v>
      </c>
      <c r="AJ2672" s="1">
        <v>0.3957</v>
      </c>
      <c r="AK2672" s="85">
        <f t="shared" si="335"/>
        <v>1.0177</v>
      </c>
      <c r="AL2672" s="1"/>
    </row>
    <row r="2673" spans="19:38" x14ac:dyDescent="0.25">
      <c r="S2673" s="1">
        <f t="shared" si="328"/>
        <v>7.4027777777777777</v>
      </c>
      <c r="T2673" s="86">
        <v>26650</v>
      </c>
      <c r="U2673" s="85">
        <v>0.39069999999999999</v>
      </c>
      <c r="V2673" s="85">
        <f t="shared" si="329"/>
        <v>1.0126999999999999</v>
      </c>
      <c r="W2673" s="1"/>
      <c r="X2673" s="1">
        <f t="shared" si="330"/>
        <v>7.4027777777777777</v>
      </c>
      <c r="Y2673" s="86">
        <v>26650</v>
      </c>
      <c r="Z2673" s="1">
        <v>0.19470000000000001</v>
      </c>
      <c r="AA2673" s="85">
        <f t="shared" si="331"/>
        <v>0.81669999999999998</v>
      </c>
      <c r="AB2673" s="1"/>
      <c r="AC2673" s="1">
        <f t="shared" si="332"/>
        <v>7.4027777777777777</v>
      </c>
      <c r="AD2673" s="86">
        <v>26650</v>
      </c>
      <c r="AE2673" s="1">
        <v>0.37719999999999998</v>
      </c>
      <c r="AF2673" s="85">
        <f t="shared" si="333"/>
        <v>0.99919999999999998</v>
      </c>
      <c r="AG2673" s="1"/>
      <c r="AH2673" s="1">
        <f t="shared" si="334"/>
        <v>7.4027777777777777</v>
      </c>
      <c r="AI2673" s="86">
        <v>26650</v>
      </c>
      <c r="AJ2673" s="1">
        <v>0.39560000000000001</v>
      </c>
      <c r="AK2673" s="85">
        <f t="shared" si="335"/>
        <v>1.0176000000000001</v>
      </c>
      <c r="AL2673" s="1"/>
    </row>
    <row r="2674" spans="19:38" x14ac:dyDescent="0.25">
      <c r="S2674" s="1">
        <f t="shared" si="328"/>
        <v>7.4055555555555559</v>
      </c>
      <c r="T2674" s="86">
        <v>26660</v>
      </c>
      <c r="U2674" s="85">
        <v>0.39069999999999999</v>
      </c>
      <c r="V2674" s="85">
        <f t="shared" si="329"/>
        <v>1.0126999999999999</v>
      </c>
      <c r="W2674" s="1"/>
      <c r="X2674" s="1">
        <f t="shared" si="330"/>
        <v>7.4055555555555559</v>
      </c>
      <c r="Y2674" s="86">
        <v>26660</v>
      </c>
      <c r="Z2674" s="1">
        <v>0.1946</v>
      </c>
      <c r="AA2674" s="85">
        <f t="shared" si="331"/>
        <v>0.81659999999999999</v>
      </c>
      <c r="AB2674" s="1"/>
      <c r="AC2674" s="1">
        <f t="shared" si="332"/>
        <v>7.4055555555555559</v>
      </c>
      <c r="AD2674" s="86">
        <v>26660</v>
      </c>
      <c r="AE2674" s="1">
        <v>0.37719999999999998</v>
      </c>
      <c r="AF2674" s="85">
        <f t="shared" si="333"/>
        <v>0.99919999999999998</v>
      </c>
      <c r="AG2674" s="1"/>
      <c r="AH2674" s="1">
        <f t="shared" si="334"/>
        <v>7.4055555555555559</v>
      </c>
      <c r="AI2674" s="86">
        <v>26660</v>
      </c>
      <c r="AJ2674" s="1">
        <v>0.39560000000000001</v>
      </c>
      <c r="AK2674" s="85">
        <f t="shared" si="335"/>
        <v>1.0176000000000001</v>
      </c>
      <c r="AL2674" s="1"/>
    </row>
    <row r="2675" spans="19:38" x14ac:dyDescent="0.25">
      <c r="S2675" s="1">
        <f t="shared" si="328"/>
        <v>7.4083333333333332</v>
      </c>
      <c r="T2675" s="86">
        <v>26670</v>
      </c>
      <c r="U2675" s="85">
        <v>0.39069999999999999</v>
      </c>
      <c r="V2675" s="85">
        <f t="shared" si="329"/>
        <v>1.0126999999999999</v>
      </c>
      <c r="W2675" s="1"/>
      <c r="X2675" s="1">
        <f t="shared" si="330"/>
        <v>7.4083333333333332</v>
      </c>
      <c r="Y2675" s="86">
        <v>26670</v>
      </c>
      <c r="Z2675" s="1">
        <v>0.1946</v>
      </c>
      <c r="AA2675" s="85">
        <f t="shared" si="331"/>
        <v>0.81659999999999999</v>
      </c>
      <c r="AB2675" s="1"/>
      <c r="AC2675" s="1">
        <f t="shared" si="332"/>
        <v>7.4083333333333332</v>
      </c>
      <c r="AD2675" s="86">
        <v>26670</v>
      </c>
      <c r="AE2675" s="1">
        <v>0.37719999999999998</v>
      </c>
      <c r="AF2675" s="85">
        <f t="shared" si="333"/>
        <v>0.99919999999999998</v>
      </c>
      <c r="AG2675" s="1"/>
      <c r="AH2675" s="1">
        <f t="shared" si="334"/>
        <v>7.4083333333333332</v>
      </c>
      <c r="AI2675" s="86">
        <v>26670</v>
      </c>
      <c r="AJ2675" s="1">
        <v>0.39560000000000001</v>
      </c>
      <c r="AK2675" s="85">
        <f t="shared" si="335"/>
        <v>1.0176000000000001</v>
      </c>
      <c r="AL2675" s="1"/>
    </row>
    <row r="2676" spans="19:38" x14ac:dyDescent="0.25">
      <c r="S2676" s="1">
        <f t="shared" si="328"/>
        <v>7.4111111111111114</v>
      </c>
      <c r="T2676" s="86">
        <v>26680</v>
      </c>
      <c r="U2676" s="85">
        <v>0.39069999999999999</v>
      </c>
      <c r="V2676" s="85">
        <f t="shared" si="329"/>
        <v>1.0126999999999999</v>
      </c>
      <c r="W2676" s="1"/>
      <c r="X2676" s="1">
        <f t="shared" si="330"/>
        <v>7.4111111111111114</v>
      </c>
      <c r="Y2676" s="86">
        <v>26680</v>
      </c>
      <c r="Z2676" s="1">
        <v>0.1946</v>
      </c>
      <c r="AA2676" s="85">
        <f t="shared" si="331"/>
        <v>0.81659999999999999</v>
      </c>
      <c r="AB2676" s="1"/>
      <c r="AC2676" s="1">
        <f t="shared" si="332"/>
        <v>7.4111111111111114</v>
      </c>
      <c r="AD2676" s="86">
        <v>26680</v>
      </c>
      <c r="AE2676" s="1">
        <v>0.37719999999999998</v>
      </c>
      <c r="AF2676" s="85">
        <f t="shared" si="333"/>
        <v>0.99919999999999998</v>
      </c>
      <c r="AG2676" s="1"/>
      <c r="AH2676" s="1">
        <f t="shared" si="334"/>
        <v>7.4111111111111114</v>
      </c>
      <c r="AI2676" s="86">
        <v>26680</v>
      </c>
      <c r="AJ2676" s="1">
        <v>0.39560000000000001</v>
      </c>
      <c r="AK2676" s="85">
        <f t="shared" si="335"/>
        <v>1.0176000000000001</v>
      </c>
      <c r="AL2676" s="1"/>
    </row>
    <row r="2677" spans="19:38" x14ac:dyDescent="0.25">
      <c r="S2677" s="1">
        <f t="shared" si="328"/>
        <v>7.4138888888888888</v>
      </c>
      <c r="T2677" s="86">
        <v>26690</v>
      </c>
      <c r="U2677" s="85">
        <v>0.39069999999999999</v>
      </c>
      <c r="V2677" s="85">
        <f t="shared" si="329"/>
        <v>1.0126999999999999</v>
      </c>
      <c r="W2677" s="1"/>
      <c r="X2677" s="1">
        <f t="shared" si="330"/>
        <v>7.4138888888888888</v>
      </c>
      <c r="Y2677" s="86">
        <v>26690</v>
      </c>
      <c r="Z2677" s="1">
        <v>0.1946</v>
      </c>
      <c r="AA2677" s="85">
        <f t="shared" si="331"/>
        <v>0.81659999999999999</v>
      </c>
      <c r="AB2677" s="1"/>
      <c r="AC2677" s="1">
        <f t="shared" si="332"/>
        <v>7.4138888888888888</v>
      </c>
      <c r="AD2677" s="86">
        <v>26690</v>
      </c>
      <c r="AE2677" s="1">
        <v>0.37719999999999998</v>
      </c>
      <c r="AF2677" s="85">
        <f t="shared" si="333"/>
        <v>0.99919999999999998</v>
      </c>
      <c r="AG2677" s="1"/>
      <c r="AH2677" s="1">
        <f t="shared" si="334"/>
        <v>7.4138888888888888</v>
      </c>
      <c r="AI2677" s="86">
        <v>26690</v>
      </c>
      <c r="AJ2677" s="1">
        <v>0.39560000000000001</v>
      </c>
      <c r="AK2677" s="85">
        <f t="shared" si="335"/>
        <v>1.0176000000000001</v>
      </c>
      <c r="AL2677" s="1"/>
    </row>
    <row r="2678" spans="19:38" x14ac:dyDescent="0.25">
      <c r="S2678" s="1">
        <f t="shared" si="328"/>
        <v>7.416666666666667</v>
      </c>
      <c r="T2678" s="86">
        <v>26700</v>
      </c>
      <c r="U2678" s="85">
        <v>0.39069999999999999</v>
      </c>
      <c r="V2678" s="85">
        <f t="shared" si="329"/>
        <v>1.0126999999999999</v>
      </c>
      <c r="W2678" s="1"/>
      <c r="X2678" s="1">
        <f t="shared" si="330"/>
        <v>7.416666666666667</v>
      </c>
      <c r="Y2678" s="86">
        <v>26700</v>
      </c>
      <c r="Z2678" s="1">
        <v>0.1946</v>
      </c>
      <c r="AA2678" s="85">
        <f t="shared" si="331"/>
        <v>0.81659999999999999</v>
      </c>
      <c r="AB2678" s="1"/>
      <c r="AC2678" s="1">
        <f t="shared" si="332"/>
        <v>7.416666666666667</v>
      </c>
      <c r="AD2678" s="86">
        <v>26700</v>
      </c>
      <c r="AE2678" s="1">
        <v>0.37719999999999998</v>
      </c>
      <c r="AF2678" s="85">
        <f t="shared" si="333"/>
        <v>0.99919999999999998</v>
      </c>
      <c r="AG2678" s="1"/>
      <c r="AH2678" s="1">
        <f t="shared" si="334"/>
        <v>7.416666666666667</v>
      </c>
      <c r="AI2678" s="86">
        <v>26700</v>
      </c>
      <c r="AJ2678" s="1">
        <v>0.39560000000000001</v>
      </c>
      <c r="AK2678" s="85">
        <f t="shared" si="335"/>
        <v>1.0176000000000001</v>
      </c>
      <c r="AL2678" s="1"/>
    </row>
    <row r="2679" spans="19:38" x14ac:dyDescent="0.25">
      <c r="S2679" s="1">
        <f t="shared" si="328"/>
        <v>7.4194444444444443</v>
      </c>
      <c r="T2679" s="86">
        <v>26710</v>
      </c>
      <c r="U2679" s="85">
        <v>0.39069999999999999</v>
      </c>
      <c r="V2679" s="85">
        <f t="shared" si="329"/>
        <v>1.0126999999999999</v>
      </c>
      <c r="W2679" s="1"/>
      <c r="X2679" s="1">
        <f t="shared" si="330"/>
        <v>7.4194444444444443</v>
      </c>
      <c r="Y2679" s="86">
        <v>26710</v>
      </c>
      <c r="Z2679" s="1">
        <v>0.1946</v>
      </c>
      <c r="AA2679" s="85">
        <f t="shared" si="331"/>
        <v>0.81659999999999999</v>
      </c>
      <c r="AB2679" s="1"/>
      <c r="AC2679" s="1">
        <f t="shared" si="332"/>
        <v>7.4194444444444443</v>
      </c>
      <c r="AD2679" s="86">
        <v>26710</v>
      </c>
      <c r="AE2679" s="1">
        <v>0.37719999999999998</v>
      </c>
      <c r="AF2679" s="85">
        <f t="shared" si="333"/>
        <v>0.99919999999999998</v>
      </c>
      <c r="AG2679" s="1"/>
      <c r="AH2679" s="1">
        <f t="shared" si="334"/>
        <v>7.4194444444444443</v>
      </c>
      <c r="AI2679" s="86">
        <v>26710</v>
      </c>
      <c r="AJ2679" s="1">
        <v>0.39560000000000001</v>
      </c>
      <c r="AK2679" s="85">
        <f t="shared" si="335"/>
        <v>1.0176000000000001</v>
      </c>
      <c r="AL2679" s="1"/>
    </row>
    <row r="2680" spans="19:38" x14ac:dyDescent="0.25">
      <c r="S2680" s="1">
        <f t="shared" si="328"/>
        <v>7.4222222222222225</v>
      </c>
      <c r="T2680" s="86">
        <v>26720</v>
      </c>
      <c r="U2680" s="85">
        <v>0.39069999999999999</v>
      </c>
      <c r="V2680" s="85">
        <f t="shared" si="329"/>
        <v>1.0126999999999999</v>
      </c>
      <c r="W2680" s="1"/>
      <c r="X2680" s="1">
        <f t="shared" si="330"/>
        <v>7.4222222222222225</v>
      </c>
      <c r="Y2680" s="86">
        <v>26720</v>
      </c>
      <c r="Z2680" s="1">
        <v>0.1946</v>
      </c>
      <c r="AA2680" s="85">
        <f t="shared" si="331"/>
        <v>0.81659999999999999</v>
      </c>
      <c r="AB2680" s="1"/>
      <c r="AC2680" s="1">
        <f t="shared" si="332"/>
        <v>7.4222222222222225</v>
      </c>
      <c r="AD2680" s="86">
        <v>26720</v>
      </c>
      <c r="AE2680" s="1">
        <v>0.37719999999999998</v>
      </c>
      <c r="AF2680" s="85">
        <f t="shared" si="333"/>
        <v>0.99919999999999998</v>
      </c>
      <c r="AG2680" s="1"/>
      <c r="AH2680" s="1">
        <f t="shared" si="334"/>
        <v>7.4222222222222225</v>
      </c>
      <c r="AI2680" s="86">
        <v>26720</v>
      </c>
      <c r="AJ2680" s="1">
        <v>0.39560000000000001</v>
      </c>
      <c r="AK2680" s="85">
        <f t="shared" si="335"/>
        <v>1.0176000000000001</v>
      </c>
      <c r="AL2680" s="1"/>
    </row>
    <row r="2681" spans="19:38" x14ac:dyDescent="0.25">
      <c r="S2681" s="1">
        <f t="shared" si="328"/>
        <v>7.4249999999999998</v>
      </c>
      <c r="T2681" s="86">
        <v>26730</v>
      </c>
      <c r="U2681" s="85">
        <v>0.39079999999999998</v>
      </c>
      <c r="V2681" s="85">
        <f t="shared" si="329"/>
        <v>1.0127999999999999</v>
      </c>
      <c r="W2681" s="1"/>
      <c r="X2681" s="1">
        <f t="shared" si="330"/>
        <v>7.4249999999999998</v>
      </c>
      <c r="Y2681" s="86">
        <v>26730</v>
      </c>
      <c r="Z2681" s="1">
        <v>0.1946</v>
      </c>
      <c r="AA2681" s="85">
        <f t="shared" si="331"/>
        <v>0.81659999999999999</v>
      </c>
      <c r="AB2681" s="1"/>
      <c r="AC2681" s="1">
        <f t="shared" si="332"/>
        <v>7.4249999999999998</v>
      </c>
      <c r="AD2681" s="86">
        <v>26730</v>
      </c>
      <c r="AE2681" s="1">
        <v>0.37719999999999998</v>
      </c>
      <c r="AF2681" s="85">
        <f t="shared" si="333"/>
        <v>0.99919999999999998</v>
      </c>
      <c r="AG2681" s="1"/>
      <c r="AH2681" s="1">
        <f t="shared" si="334"/>
        <v>7.4249999999999998</v>
      </c>
      <c r="AI2681" s="86">
        <v>26730</v>
      </c>
      <c r="AJ2681" s="1">
        <v>0.39560000000000001</v>
      </c>
      <c r="AK2681" s="85">
        <f t="shared" si="335"/>
        <v>1.0176000000000001</v>
      </c>
      <c r="AL2681" s="1"/>
    </row>
    <row r="2682" spans="19:38" x14ac:dyDescent="0.25">
      <c r="S2682" s="1">
        <f t="shared" si="328"/>
        <v>7.427777777777778</v>
      </c>
      <c r="T2682" s="86">
        <v>26740</v>
      </c>
      <c r="U2682" s="85">
        <v>0.39079999999999998</v>
      </c>
      <c r="V2682" s="85">
        <f t="shared" si="329"/>
        <v>1.0127999999999999</v>
      </c>
      <c r="W2682" s="1"/>
      <c r="X2682" s="1">
        <f t="shared" si="330"/>
        <v>7.427777777777778</v>
      </c>
      <c r="Y2682" s="86">
        <v>26740</v>
      </c>
      <c r="Z2682" s="1">
        <v>0.1946</v>
      </c>
      <c r="AA2682" s="85">
        <f t="shared" si="331"/>
        <v>0.81659999999999999</v>
      </c>
      <c r="AB2682" s="1"/>
      <c r="AC2682" s="1">
        <f t="shared" si="332"/>
        <v>7.427777777777778</v>
      </c>
      <c r="AD2682" s="86">
        <v>26740</v>
      </c>
      <c r="AE2682" s="1">
        <v>0.37719999999999998</v>
      </c>
      <c r="AF2682" s="85">
        <f t="shared" si="333"/>
        <v>0.99919999999999998</v>
      </c>
      <c r="AG2682" s="1"/>
      <c r="AH2682" s="1">
        <f t="shared" si="334"/>
        <v>7.427777777777778</v>
      </c>
      <c r="AI2682" s="86">
        <v>26740</v>
      </c>
      <c r="AJ2682" s="1">
        <v>0.39550000000000002</v>
      </c>
      <c r="AK2682" s="85">
        <f t="shared" si="335"/>
        <v>1.0175000000000001</v>
      </c>
      <c r="AL2682" s="1"/>
    </row>
    <row r="2683" spans="19:38" x14ac:dyDescent="0.25">
      <c r="S2683" s="1">
        <f t="shared" si="328"/>
        <v>7.4305555555555554</v>
      </c>
      <c r="T2683" s="86">
        <v>26750</v>
      </c>
      <c r="U2683" s="85">
        <v>0.39079999999999998</v>
      </c>
      <c r="V2683" s="85">
        <f t="shared" si="329"/>
        <v>1.0127999999999999</v>
      </c>
      <c r="W2683" s="1"/>
      <c r="X2683" s="1">
        <f t="shared" si="330"/>
        <v>7.4305555555555554</v>
      </c>
      <c r="Y2683" s="86">
        <v>26750</v>
      </c>
      <c r="Z2683" s="1">
        <v>0.1946</v>
      </c>
      <c r="AA2683" s="85">
        <f t="shared" si="331"/>
        <v>0.81659999999999999</v>
      </c>
      <c r="AB2683" s="1"/>
      <c r="AC2683" s="1">
        <f t="shared" si="332"/>
        <v>7.4305555555555554</v>
      </c>
      <c r="AD2683" s="86">
        <v>26750</v>
      </c>
      <c r="AE2683" s="1">
        <v>0.37719999999999998</v>
      </c>
      <c r="AF2683" s="85">
        <f t="shared" si="333"/>
        <v>0.99919999999999998</v>
      </c>
      <c r="AG2683" s="1"/>
      <c r="AH2683" s="1">
        <f t="shared" si="334"/>
        <v>7.4305555555555554</v>
      </c>
      <c r="AI2683" s="86">
        <v>26750</v>
      </c>
      <c r="AJ2683" s="1">
        <v>0.39550000000000002</v>
      </c>
      <c r="AK2683" s="85">
        <f t="shared" si="335"/>
        <v>1.0175000000000001</v>
      </c>
      <c r="AL2683" s="1"/>
    </row>
    <row r="2684" spans="19:38" x14ac:dyDescent="0.25">
      <c r="S2684" s="1">
        <f t="shared" si="328"/>
        <v>7.4333333333333336</v>
      </c>
      <c r="T2684" s="86">
        <v>26760</v>
      </c>
      <c r="U2684" s="85">
        <v>0.39079999999999998</v>
      </c>
      <c r="V2684" s="85">
        <f t="shared" si="329"/>
        <v>1.0127999999999999</v>
      </c>
      <c r="W2684" s="1"/>
      <c r="X2684" s="1">
        <f t="shared" si="330"/>
        <v>7.4333333333333336</v>
      </c>
      <c r="Y2684" s="86">
        <v>26760</v>
      </c>
      <c r="Z2684" s="1">
        <v>0.1946</v>
      </c>
      <c r="AA2684" s="85">
        <f t="shared" si="331"/>
        <v>0.81659999999999999</v>
      </c>
      <c r="AB2684" s="1"/>
      <c r="AC2684" s="1">
        <f t="shared" si="332"/>
        <v>7.4333333333333336</v>
      </c>
      <c r="AD2684" s="86">
        <v>26760</v>
      </c>
      <c r="AE2684" s="1">
        <v>0.37719999999999998</v>
      </c>
      <c r="AF2684" s="85">
        <f t="shared" si="333"/>
        <v>0.99919999999999998</v>
      </c>
      <c r="AG2684" s="1"/>
      <c r="AH2684" s="1">
        <f t="shared" si="334"/>
        <v>7.4333333333333336</v>
      </c>
      <c r="AI2684" s="86">
        <v>26760</v>
      </c>
      <c r="AJ2684" s="1">
        <v>0.39550000000000002</v>
      </c>
      <c r="AK2684" s="85">
        <f t="shared" si="335"/>
        <v>1.0175000000000001</v>
      </c>
      <c r="AL2684" s="1"/>
    </row>
    <row r="2685" spans="19:38" x14ac:dyDescent="0.25">
      <c r="S2685" s="1">
        <f t="shared" si="328"/>
        <v>7.4361111111111109</v>
      </c>
      <c r="T2685" s="86">
        <v>26770</v>
      </c>
      <c r="U2685" s="85">
        <v>0.39079999999999998</v>
      </c>
      <c r="V2685" s="85">
        <f t="shared" si="329"/>
        <v>1.0127999999999999</v>
      </c>
      <c r="W2685" s="1"/>
      <c r="X2685" s="1">
        <f t="shared" si="330"/>
        <v>7.4361111111111109</v>
      </c>
      <c r="Y2685" s="86">
        <v>26770</v>
      </c>
      <c r="Z2685" s="1">
        <v>0.1946</v>
      </c>
      <c r="AA2685" s="85">
        <f t="shared" si="331"/>
        <v>0.81659999999999999</v>
      </c>
      <c r="AB2685" s="1"/>
      <c r="AC2685" s="1">
        <f t="shared" si="332"/>
        <v>7.4361111111111109</v>
      </c>
      <c r="AD2685" s="86">
        <v>26770</v>
      </c>
      <c r="AE2685" s="1">
        <v>0.37719999999999998</v>
      </c>
      <c r="AF2685" s="85">
        <f t="shared" si="333"/>
        <v>0.99919999999999998</v>
      </c>
      <c r="AG2685" s="1"/>
      <c r="AH2685" s="1">
        <f t="shared" si="334"/>
        <v>7.4361111111111109</v>
      </c>
      <c r="AI2685" s="86">
        <v>26770</v>
      </c>
      <c r="AJ2685" s="1">
        <v>0.39550000000000002</v>
      </c>
      <c r="AK2685" s="85">
        <f t="shared" si="335"/>
        <v>1.0175000000000001</v>
      </c>
      <c r="AL2685" s="1"/>
    </row>
    <row r="2686" spans="19:38" x14ac:dyDescent="0.25">
      <c r="S2686" s="1">
        <f t="shared" si="328"/>
        <v>7.4388888888888891</v>
      </c>
      <c r="T2686" s="86">
        <v>26780</v>
      </c>
      <c r="U2686" s="85">
        <v>0.39079999999999998</v>
      </c>
      <c r="V2686" s="85">
        <f t="shared" si="329"/>
        <v>1.0127999999999999</v>
      </c>
      <c r="W2686" s="1"/>
      <c r="X2686" s="1">
        <f t="shared" si="330"/>
        <v>7.4388888888888891</v>
      </c>
      <c r="Y2686" s="86">
        <v>26780</v>
      </c>
      <c r="Z2686" s="1">
        <v>0.1946</v>
      </c>
      <c r="AA2686" s="85">
        <f t="shared" si="331"/>
        <v>0.81659999999999999</v>
      </c>
      <c r="AB2686" s="1"/>
      <c r="AC2686" s="1">
        <f t="shared" si="332"/>
        <v>7.4388888888888891</v>
      </c>
      <c r="AD2686" s="86">
        <v>26780</v>
      </c>
      <c r="AE2686" s="1">
        <v>0.37719999999999998</v>
      </c>
      <c r="AF2686" s="85">
        <f t="shared" si="333"/>
        <v>0.99919999999999998</v>
      </c>
      <c r="AG2686" s="1"/>
      <c r="AH2686" s="1">
        <f t="shared" si="334"/>
        <v>7.4388888888888891</v>
      </c>
      <c r="AI2686" s="86">
        <v>26780</v>
      </c>
      <c r="AJ2686" s="1">
        <v>0.39550000000000002</v>
      </c>
      <c r="AK2686" s="85">
        <f t="shared" si="335"/>
        <v>1.0175000000000001</v>
      </c>
      <c r="AL2686" s="1"/>
    </row>
    <row r="2687" spans="19:38" x14ac:dyDescent="0.25">
      <c r="S2687" s="1">
        <f t="shared" si="328"/>
        <v>7.4416666666666664</v>
      </c>
      <c r="T2687" s="86">
        <v>26790</v>
      </c>
      <c r="U2687" s="85">
        <v>0.39079999999999998</v>
      </c>
      <c r="V2687" s="85">
        <f t="shared" si="329"/>
        <v>1.0127999999999999</v>
      </c>
      <c r="W2687" s="1"/>
      <c r="X2687" s="1">
        <f t="shared" si="330"/>
        <v>7.4416666666666664</v>
      </c>
      <c r="Y2687" s="86">
        <v>26790</v>
      </c>
      <c r="Z2687" s="1">
        <v>0.1946</v>
      </c>
      <c r="AA2687" s="85">
        <f t="shared" si="331"/>
        <v>0.81659999999999999</v>
      </c>
      <c r="AB2687" s="1"/>
      <c r="AC2687" s="1">
        <f t="shared" si="332"/>
        <v>7.4416666666666664</v>
      </c>
      <c r="AD2687" s="86">
        <v>26790</v>
      </c>
      <c r="AE2687" s="1">
        <v>0.37719999999999998</v>
      </c>
      <c r="AF2687" s="85">
        <f t="shared" si="333"/>
        <v>0.99919999999999998</v>
      </c>
      <c r="AG2687" s="1"/>
      <c r="AH2687" s="1">
        <f t="shared" si="334"/>
        <v>7.4416666666666664</v>
      </c>
      <c r="AI2687" s="86">
        <v>26790</v>
      </c>
      <c r="AJ2687" s="1">
        <v>0.39550000000000002</v>
      </c>
      <c r="AK2687" s="85">
        <f t="shared" si="335"/>
        <v>1.0175000000000001</v>
      </c>
      <c r="AL2687" s="1"/>
    </row>
    <row r="2688" spans="19:38" x14ac:dyDescent="0.25">
      <c r="S2688" s="1">
        <f t="shared" si="328"/>
        <v>7.4444444444444446</v>
      </c>
      <c r="T2688" s="86">
        <v>26800</v>
      </c>
      <c r="U2688" s="85">
        <v>0.39079999999999998</v>
      </c>
      <c r="V2688" s="85">
        <f t="shared" si="329"/>
        <v>1.0127999999999999</v>
      </c>
      <c r="W2688" s="1"/>
      <c r="X2688" s="1">
        <f t="shared" si="330"/>
        <v>7.4444444444444446</v>
      </c>
      <c r="Y2688" s="86">
        <v>26800</v>
      </c>
      <c r="Z2688" s="1">
        <v>0.1946</v>
      </c>
      <c r="AA2688" s="85">
        <f t="shared" si="331"/>
        <v>0.81659999999999999</v>
      </c>
      <c r="AB2688" s="1"/>
      <c r="AC2688" s="1">
        <f t="shared" si="332"/>
        <v>7.4444444444444446</v>
      </c>
      <c r="AD2688" s="86">
        <v>26800</v>
      </c>
      <c r="AE2688" s="1">
        <v>0.37719999999999998</v>
      </c>
      <c r="AF2688" s="85">
        <f t="shared" si="333"/>
        <v>0.99919999999999998</v>
      </c>
      <c r="AG2688" s="1"/>
      <c r="AH2688" s="1">
        <f t="shared" si="334"/>
        <v>7.4444444444444446</v>
      </c>
      <c r="AI2688" s="86">
        <v>26800</v>
      </c>
      <c r="AJ2688" s="1">
        <v>0.39550000000000002</v>
      </c>
      <c r="AK2688" s="85">
        <f t="shared" si="335"/>
        <v>1.0175000000000001</v>
      </c>
      <c r="AL2688" s="1"/>
    </row>
    <row r="2689" spans="19:38" x14ac:dyDescent="0.25">
      <c r="S2689" s="1">
        <f t="shared" si="328"/>
        <v>7.447222222222222</v>
      </c>
      <c r="T2689" s="86">
        <v>26810</v>
      </c>
      <c r="U2689" s="85">
        <v>0.39079999999999998</v>
      </c>
      <c r="V2689" s="85">
        <f t="shared" si="329"/>
        <v>1.0127999999999999</v>
      </c>
      <c r="W2689" s="1"/>
      <c r="X2689" s="1">
        <f t="shared" si="330"/>
        <v>7.447222222222222</v>
      </c>
      <c r="Y2689" s="86">
        <v>26810</v>
      </c>
      <c r="Z2689" s="1">
        <v>0.19450000000000001</v>
      </c>
      <c r="AA2689" s="85">
        <f t="shared" si="331"/>
        <v>0.8165</v>
      </c>
      <c r="AB2689" s="1"/>
      <c r="AC2689" s="1">
        <f t="shared" si="332"/>
        <v>7.447222222222222</v>
      </c>
      <c r="AD2689" s="86">
        <v>26810</v>
      </c>
      <c r="AE2689" s="1">
        <v>0.37719999999999998</v>
      </c>
      <c r="AF2689" s="85">
        <f t="shared" si="333"/>
        <v>0.99919999999999998</v>
      </c>
      <c r="AG2689" s="1"/>
      <c r="AH2689" s="1">
        <f t="shared" si="334"/>
        <v>7.447222222222222</v>
      </c>
      <c r="AI2689" s="86">
        <v>26810</v>
      </c>
      <c r="AJ2689" s="1">
        <v>0.39550000000000002</v>
      </c>
      <c r="AK2689" s="85">
        <f t="shared" si="335"/>
        <v>1.0175000000000001</v>
      </c>
      <c r="AL2689" s="1"/>
    </row>
    <row r="2690" spans="19:38" x14ac:dyDescent="0.25">
      <c r="S2690" s="1">
        <f t="shared" si="328"/>
        <v>7.45</v>
      </c>
      <c r="T2690" s="86">
        <v>26820</v>
      </c>
      <c r="U2690" s="85">
        <v>0.39079999999999998</v>
      </c>
      <c r="V2690" s="85">
        <f t="shared" si="329"/>
        <v>1.0127999999999999</v>
      </c>
      <c r="W2690" s="1"/>
      <c r="X2690" s="1">
        <f t="shared" si="330"/>
        <v>7.45</v>
      </c>
      <c r="Y2690" s="86">
        <v>26820</v>
      </c>
      <c r="Z2690" s="1">
        <v>0.19450000000000001</v>
      </c>
      <c r="AA2690" s="85">
        <f t="shared" si="331"/>
        <v>0.8165</v>
      </c>
      <c r="AB2690" s="1"/>
      <c r="AC2690" s="1">
        <f t="shared" si="332"/>
        <v>7.45</v>
      </c>
      <c r="AD2690" s="86">
        <v>26820</v>
      </c>
      <c r="AE2690" s="1">
        <v>0.37719999999999998</v>
      </c>
      <c r="AF2690" s="85">
        <f t="shared" si="333"/>
        <v>0.99919999999999998</v>
      </c>
      <c r="AG2690" s="1"/>
      <c r="AH2690" s="1">
        <f t="shared" si="334"/>
        <v>7.45</v>
      </c>
      <c r="AI2690" s="86">
        <v>26820</v>
      </c>
      <c r="AJ2690" s="1">
        <v>0.39550000000000002</v>
      </c>
      <c r="AK2690" s="85">
        <f t="shared" si="335"/>
        <v>1.0175000000000001</v>
      </c>
      <c r="AL2690" s="1"/>
    </row>
    <row r="2691" spans="19:38" x14ac:dyDescent="0.25">
      <c r="S2691" s="1">
        <f t="shared" si="328"/>
        <v>7.4527777777777775</v>
      </c>
      <c r="T2691" s="86">
        <v>26830</v>
      </c>
      <c r="U2691" s="85">
        <v>0.39079999999999998</v>
      </c>
      <c r="V2691" s="85">
        <f t="shared" si="329"/>
        <v>1.0127999999999999</v>
      </c>
      <c r="W2691" s="1"/>
      <c r="X2691" s="1">
        <f t="shared" si="330"/>
        <v>7.4527777777777775</v>
      </c>
      <c r="Y2691" s="86">
        <v>26830</v>
      </c>
      <c r="Z2691" s="1">
        <v>0.19450000000000001</v>
      </c>
      <c r="AA2691" s="85">
        <f t="shared" si="331"/>
        <v>0.8165</v>
      </c>
      <c r="AB2691" s="1"/>
      <c r="AC2691" s="1">
        <f t="shared" si="332"/>
        <v>7.4527777777777775</v>
      </c>
      <c r="AD2691" s="86">
        <v>26830</v>
      </c>
      <c r="AE2691" s="1">
        <v>0.37719999999999998</v>
      </c>
      <c r="AF2691" s="85">
        <f t="shared" si="333"/>
        <v>0.99919999999999998</v>
      </c>
      <c r="AG2691" s="1"/>
      <c r="AH2691" s="1">
        <f t="shared" si="334"/>
        <v>7.4527777777777775</v>
      </c>
      <c r="AI2691" s="86">
        <v>26830</v>
      </c>
      <c r="AJ2691" s="1">
        <v>0.39539999999999997</v>
      </c>
      <c r="AK2691" s="85">
        <f t="shared" si="335"/>
        <v>1.0173999999999999</v>
      </c>
      <c r="AL2691" s="1"/>
    </row>
    <row r="2692" spans="19:38" x14ac:dyDescent="0.25">
      <c r="S2692" s="1">
        <f t="shared" si="328"/>
        <v>7.4555555555555557</v>
      </c>
      <c r="T2692" s="86">
        <v>26840</v>
      </c>
      <c r="U2692" s="85">
        <v>0.39079999999999998</v>
      </c>
      <c r="V2692" s="85">
        <f t="shared" si="329"/>
        <v>1.0127999999999999</v>
      </c>
      <c r="W2692" s="1"/>
      <c r="X2692" s="1">
        <f t="shared" si="330"/>
        <v>7.4555555555555557</v>
      </c>
      <c r="Y2692" s="86">
        <v>26840</v>
      </c>
      <c r="Z2692" s="1">
        <v>0.19450000000000001</v>
      </c>
      <c r="AA2692" s="85">
        <f t="shared" si="331"/>
        <v>0.8165</v>
      </c>
      <c r="AB2692" s="1"/>
      <c r="AC2692" s="1">
        <f t="shared" si="332"/>
        <v>7.4555555555555557</v>
      </c>
      <c r="AD2692" s="86">
        <v>26840</v>
      </c>
      <c r="AE2692" s="1">
        <v>0.37730000000000002</v>
      </c>
      <c r="AF2692" s="85">
        <f t="shared" si="333"/>
        <v>0.99930000000000008</v>
      </c>
      <c r="AG2692" s="1"/>
      <c r="AH2692" s="1">
        <f t="shared" si="334"/>
        <v>7.4555555555555557</v>
      </c>
      <c r="AI2692" s="86">
        <v>26840</v>
      </c>
      <c r="AJ2692" s="1">
        <v>0.39539999999999997</v>
      </c>
      <c r="AK2692" s="85">
        <f t="shared" si="335"/>
        <v>1.0173999999999999</v>
      </c>
      <c r="AL2692" s="1"/>
    </row>
    <row r="2693" spans="19:38" x14ac:dyDescent="0.25">
      <c r="S2693" s="1">
        <f t="shared" si="328"/>
        <v>7.458333333333333</v>
      </c>
      <c r="T2693" s="86">
        <v>26850</v>
      </c>
      <c r="U2693" s="85">
        <v>0.39079999999999998</v>
      </c>
      <c r="V2693" s="85">
        <f t="shared" si="329"/>
        <v>1.0127999999999999</v>
      </c>
      <c r="W2693" s="1"/>
      <c r="X2693" s="1">
        <f t="shared" si="330"/>
        <v>7.458333333333333</v>
      </c>
      <c r="Y2693" s="86">
        <v>26850</v>
      </c>
      <c r="Z2693" s="1">
        <v>0.19450000000000001</v>
      </c>
      <c r="AA2693" s="85">
        <f t="shared" si="331"/>
        <v>0.8165</v>
      </c>
      <c r="AB2693" s="1"/>
      <c r="AC2693" s="1">
        <f t="shared" si="332"/>
        <v>7.458333333333333</v>
      </c>
      <c r="AD2693" s="86">
        <v>26850</v>
      </c>
      <c r="AE2693" s="1">
        <v>0.37719999999999998</v>
      </c>
      <c r="AF2693" s="85">
        <f t="shared" si="333"/>
        <v>0.99919999999999998</v>
      </c>
      <c r="AG2693" s="1"/>
      <c r="AH2693" s="1">
        <f t="shared" si="334"/>
        <v>7.458333333333333</v>
      </c>
      <c r="AI2693" s="86">
        <v>26850</v>
      </c>
      <c r="AJ2693" s="1">
        <v>0.39539999999999997</v>
      </c>
      <c r="AK2693" s="85">
        <f t="shared" si="335"/>
        <v>1.0173999999999999</v>
      </c>
      <c r="AL2693" s="1"/>
    </row>
    <row r="2694" spans="19:38" x14ac:dyDescent="0.25">
      <c r="S2694" s="1">
        <f t="shared" si="328"/>
        <v>7.4611111111111112</v>
      </c>
      <c r="T2694" s="86">
        <v>26860</v>
      </c>
      <c r="U2694" s="85">
        <v>0.39090000000000003</v>
      </c>
      <c r="V2694" s="85">
        <f t="shared" si="329"/>
        <v>1.0129000000000001</v>
      </c>
      <c r="W2694" s="1"/>
      <c r="X2694" s="1">
        <f t="shared" si="330"/>
        <v>7.4611111111111112</v>
      </c>
      <c r="Y2694" s="86">
        <v>26860</v>
      </c>
      <c r="Z2694" s="1">
        <v>0.19450000000000001</v>
      </c>
      <c r="AA2694" s="85">
        <f t="shared" si="331"/>
        <v>0.8165</v>
      </c>
      <c r="AB2694" s="1"/>
      <c r="AC2694" s="1">
        <f t="shared" si="332"/>
        <v>7.4611111111111112</v>
      </c>
      <c r="AD2694" s="86">
        <v>26860</v>
      </c>
      <c r="AE2694" s="1">
        <v>0.37719999999999998</v>
      </c>
      <c r="AF2694" s="85">
        <f t="shared" si="333"/>
        <v>0.99919999999999998</v>
      </c>
      <c r="AG2694" s="1"/>
      <c r="AH2694" s="1">
        <f t="shared" si="334"/>
        <v>7.4611111111111112</v>
      </c>
      <c r="AI2694" s="86">
        <v>26860</v>
      </c>
      <c r="AJ2694" s="1">
        <v>0.39539999999999997</v>
      </c>
      <c r="AK2694" s="85">
        <f t="shared" si="335"/>
        <v>1.0173999999999999</v>
      </c>
      <c r="AL2694" s="1"/>
    </row>
    <row r="2695" spans="19:38" x14ac:dyDescent="0.25">
      <c r="S2695" s="1">
        <f t="shared" si="328"/>
        <v>7.4638888888888886</v>
      </c>
      <c r="T2695" s="86">
        <v>26870</v>
      </c>
      <c r="U2695" s="85">
        <v>0.39090000000000003</v>
      </c>
      <c r="V2695" s="85">
        <f t="shared" si="329"/>
        <v>1.0129000000000001</v>
      </c>
      <c r="W2695" s="1"/>
      <c r="X2695" s="1">
        <f t="shared" si="330"/>
        <v>7.4638888888888886</v>
      </c>
      <c r="Y2695" s="86">
        <v>26870</v>
      </c>
      <c r="Z2695" s="1">
        <v>0.19450000000000001</v>
      </c>
      <c r="AA2695" s="85">
        <f t="shared" si="331"/>
        <v>0.8165</v>
      </c>
      <c r="AB2695" s="1"/>
      <c r="AC2695" s="1">
        <f t="shared" si="332"/>
        <v>7.4638888888888886</v>
      </c>
      <c r="AD2695" s="86">
        <v>26870</v>
      </c>
      <c r="AE2695" s="1">
        <v>0.37719999999999998</v>
      </c>
      <c r="AF2695" s="85">
        <f t="shared" si="333"/>
        <v>0.99919999999999998</v>
      </c>
      <c r="AG2695" s="1"/>
      <c r="AH2695" s="1">
        <f t="shared" si="334"/>
        <v>7.4638888888888886</v>
      </c>
      <c r="AI2695" s="86">
        <v>26870</v>
      </c>
      <c r="AJ2695" s="1">
        <v>0.39539999999999997</v>
      </c>
      <c r="AK2695" s="85">
        <f t="shared" si="335"/>
        <v>1.0173999999999999</v>
      </c>
      <c r="AL2695" s="1"/>
    </row>
    <row r="2696" spans="19:38" x14ac:dyDescent="0.25">
      <c r="S2696" s="1">
        <f t="shared" si="328"/>
        <v>7.4666666666666668</v>
      </c>
      <c r="T2696" s="86">
        <v>26880</v>
      </c>
      <c r="U2696" s="85">
        <v>0.39090000000000003</v>
      </c>
      <c r="V2696" s="85">
        <f t="shared" si="329"/>
        <v>1.0129000000000001</v>
      </c>
      <c r="W2696" s="1"/>
      <c r="X2696" s="1">
        <f t="shared" si="330"/>
        <v>7.4666666666666668</v>
      </c>
      <c r="Y2696" s="86">
        <v>26880</v>
      </c>
      <c r="Z2696" s="1">
        <v>0.19450000000000001</v>
      </c>
      <c r="AA2696" s="85">
        <f t="shared" si="331"/>
        <v>0.8165</v>
      </c>
      <c r="AB2696" s="1"/>
      <c r="AC2696" s="1">
        <f t="shared" si="332"/>
        <v>7.4666666666666668</v>
      </c>
      <c r="AD2696" s="86">
        <v>26880</v>
      </c>
      <c r="AE2696" s="1">
        <v>0.37719999999999998</v>
      </c>
      <c r="AF2696" s="85">
        <f t="shared" si="333"/>
        <v>0.99919999999999998</v>
      </c>
      <c r="AG2696" s="1"/>
      <c r="AH2696" s="1">
        <f t="shared" si="334"/>
        <v>7.4666666666666668</v>
      </c>
      <c r="AI2696" s="86">
        <v>26880</v>
      </c>
      <c r="AJ2696" s="1">
        <v>0.39539999999999997</v>
      </c>
      <c r="AK2696" s="85">
        <f t="shared" si="335"/>
        <v>1.0173999999999999</v>
      </c>
      <c r="AL2696" s="1"/>
    </row>
    <row r="2697" spans="19:38" x14ac:dyDescent="0.25">
      <c r="S2697" s="1">
        <f t="shared" ref="S2697:S2760" si="336">T2697/3600</f>
        <v>7.4694444444444441</v>
      </c>
      <c r="T2697" s="86">
        <v>26890</v>
      </c>
      <c r="U2697" s="85">
        <v>0.39090000000000003</v>
      </c>
      <c r="V2697" s="85">
        <f t="shared" ref="V2697:V2760" si="337">U2697+0.622</f>
        <v>1.0129000000000001</v>
      </c>
      <c r="W2697" s="1"/>
      <c r="X2697" s="1">
        <f t="shared" ref="X2697:X2760" si="338">Y2697/3600</f>
        <v>7.4694444444444441</v>
      </c>
      <c r="Y2697" s="86">
        <v>26890</v>
      </c>
      <c r="Z2697" s="1">
        <v>0.19450000000000001</v>
      </c>
      <c r="AA2697" s="85">
        <f t="shared" ref="AA2697:AA2760" si="339">Z2697+0.622</f>
        <v>0.8165</v>
      </c>
      <c r="AB2697" s="1"/>
      <c r="AC2697" s="1">
        <f t="shared" ref="AC2697:AC2760" si="340">AD2697/3600</f>
        <v>7.4694444444444441</v>
      </c>
      <c r="AD2697" s="86">
        <v>26890</v>
      </c>
      <c r="AE2697" s="1">
        <v>0.37719999999999998</v>
      </c>
      <c r="AF2697" s="85">
        <f t="shared" ref="AF2697:AF2760" si="341">AE2697+0.622</f>
        <v>0.99919999999999998</v>
      </c>
      <c r="AG2697" s="1"/>
      <c r="AH2697" s="1">
        <f t="shared" ref="AH2697:AH2760" si="342">AI2697/3600</f>
        <v>7.4694444444444441</v>
      </c>
      <c r="AI2697" s="86">
        <v>26890</v>
      </c>
      <c r="AJ2697" s="1">
        <v>0.39539999999999997</v>
      </c>
      <c r="AK2697" s="85">
        <f t="shared" ref="AK2697:AK2760" si="343">AJ2697+0.622</f>
        <v>1.0173999999999999</v>
      </c>
      <c r="AL2697" s="1"/>
    </row>
    <row r="2698" spans="19:38" x14ac:dyDescent="0.25">
      <c r="S2698" s="1">
        <f t="shared" si="336"/>
        <v>7.4722222222222223</v>
      </c>
      <c r="T2698" s="86">
        <v>26900</v>
      </c>
      <c r="U2698" s="85">
        <v>0.39090000000000003</v>
      </c>
      <c r="V2698" s="85">
        <f t="shared" si="337"/>
        <v>1.0129000000000001</v>
      </c>
      <c r="W2698" s="1"/>
      <c r="X2698" s="1">
        <f t="shared" si="338"/>
        <v>7.4722222222222223</v>
      </c>
      <c r="Y2698" s="86">
        <v>26900</v>
      </c>
      <c r="Z2698" s="1">
        <v>0.19450000000000001</v>
      </c>
      <c r="AA2698" s="85">
        <f t="shared" si="339"/>
        <v>0.8165</v>
      </c>
      <c r="AB2698" s="1"/>
      <c r="AC2698" s="1">
        <f t="shared" si="340"/>
        <v>7.4722222222222223</v>
      </c>
      <c r="AD2698" s="86">
        <v>26900</v>
      </c>
      <c r="AE2698" s="1">
        <v>0.37730000000000002</v>
      </c>
      <c r="AF2698" s="85">
        <f t="shared" si="341"/>
        <v>0.99930000000000008</v>
      </c>
      <c r="AG2698" s="1"/>
      <c r="AH2698" s="1">
        <f t="shared" si="342"/>
        <v>7.4722222222222223</v>
      </c>
      <c r="AI2698" s="86">
        <v>26900</v>
      </c>
      <c r="AJ2698" s="1">
        <v>0.39539999999999997</v>
      </c>
      <c r="AK2698" s="85">
        <f t="shared" si="343"/>
        <v>1.0173999999999999</v>
      </c>
      <c r="AL2698" s="1"/>
    </row>
    <row r="2699" spans="19:38" x14ac:dyDescent="0.25">
      <c r="S2699" s="1">
        <f t="shared" si="336"/>
        <v>7.4749999999999996</v>
      </c>
      <c r="T2699" s="86">
        <v>26910</v>
      </c>
      <c r="U2699" s="85">
        <v>0.39090000000000003</v>
      </c>
      <c r="V2699" s="85">
        <f t="shared" si="337"/>
        <v>1.0129000000000001</v>
      </c>
      <c r="W2699" s="1"/>
      <c r="X2699" s="1">
        <f t="shared" si="338"/>
        <v>7.4749999999999996</v>
      </c>
      <c r="Y2699" s="86">
        <v>26910</v>
      </c>
      <c r="Z2699" s="1">
        <v>0.19450000000000001</v>
      </c>
      <c r="AA2699" s="85">
        <f t="shared" si="339"/>
        <v>0.8165</v>
      </c>
      <c r="AB2699" s="1"/>
      <c r="AC2699" s="1">
        <f t="shared" si="340"/>
        <v>7.4749999999999996</v>
      </c>
      <c r="AD2699" s="86">
        <v>26910</v>
      </c>
      <c r="AE2699" s="1">
        <v>0.37730000000000002</v>
      </c>
      <c r="AF2699" s="85">
        <f t="shared" si="341"/>
        <v>0.99930000000000008</v>
      </c>
      <c r="AG2699" s="1"/>
      <c r="AH2699" s="1">
        <f t="shared" si="342"/>
        <v>7.4749999999999996</v>
      </c>
      <c r="AI2699" s="86">
        <v>26910</v>
      </c>
      <c r="AJ2699" s="1">
        <v>0.39539999999999997</v>
      </c>
      <c r="AK2699" s="85">
        <f t="shared" si="343"/>
        <v>1.0173999999999999</v>
      </c>
      <c r="AL2699" s="1"/>
    </row>
    <row r="2700" spans="19:38" x14ac:dyDescent="0.25">
      <c r="S2700" s="1">
        <f t="shared" si="336"/>
        <v>7.4777777777777779</v>
      </c>
      <c r="T2700" s="86">
        <v>26920</v>
      </c>
      <c r="U2700" s="85">
        <v>0.39090000000000003</v>
      </c>
      <c r="V2700" s="85">
        <f t="shared" si="337"/>
        <v>1.0129000000000001</v>
      </c>
      <c r="W2700" s="1"/>
      <c r="X2700" s="1">
        <f t="shared" si="338"/>
        <v>7.4777777777777779</v>
      </c>
      <c r="Y2700" s="86">
        <v>26920</v>
      </c>
      <c r="Z2700" s="1">
        <v>0.19450000000000001</v>
      </c>
      <c r="AA2700" s="85">
        <f t="shared" si="339"/>
        <v>0.8165</v>
      </c>
      <c r="AB2700" s="1"/>
      <c r="AC2700" s="1">
        <f t="shared" si="340"/>
        <v>7.4777777777777779</v>
      </c>
      <c r="AD2700" s="86">
        <v>26920</v>
      </c>
      <c r="AE2700" s="1">
        <v>0.37730000000000002</v>
      </c>
      <c r="AF2700" s="85">
        <f t="shared" si="341"/>
        <v>0.99930000000000008</v>
      </c>
      <c r="AG2700" s="1"/>
      <c r="AH2700" s="1">
        <f t="shared" si="342"/>
        <v>7.4777777777777779</v>
      </c>
      <c r="AI2700" s="86">
        <v>26920</v>
      </c>
      <c r="AJ2700" s="1">
        <v>0.39539999999999997</v>
      </c>
      <c r="AK2700" s="85">
        <f t="shared" si="343"/>
        <v>1.0173999999999999</v>
      </c>
      <c r="AL2700" s="1"/>
    </row>
    <row r="2701" spans="19:38" x14ac:dyDescent="0.25">
      <c r="S2701" s="1">
        <f t="shared" si="336"/>
        <v>7.4805555555555552</v>
      </c>
      <c r="T2701" s="86">
        <v>26930</v>
      </c>
      <c r="U2701" s="85">
        <v>0.39090000000000003</v>
      </c>
      <c r="V2701" s="85">
        <f t="shared" si="337"/>
        <v>1.0129000000000001</v>
      </c>
      <c r="W2701" s="1"/>
      <c r="X2701" s="1">
        <f t="shared" si="338"/>
        <v>7.4805555555555552</v>
      </c>
      <c r="Y2701" s="86">
        <v>26930</v>
      </c>
      <c r="Z2701" s="1">
        <v>0.19450000000000001</v>
      </c>
      <c r="AA2701" s="85">
        <f t="shared" si="339"/>
        <v>0.8165</v>
      </c>
      <c r="AB2701" s="1"/>
      <c r="AC2701" s="1">
        <f t="shared" si="340"/>
        <v>7.4805555555555552</v>
      </c>
      <c r="AD2701" s="86">
        <v>26930</v>
      </c>
      <c r="AE2701" s="1">
        <v>0.37730000000000002</v>
      </c>
      <c r="AF2701" s="85">
        <f t="shared" si="341"/>
        <v>0.99930000000000008</v>
      </c>
      <c r="AG2701" s="1"/>
      <c r="AH2701" s="1">
        <f t="shared" si="342"/>
        <v>7.4805555555555552</v>
      </c>
      <c r="AI2701" s="86">
        <v>26930</v>
      </c>
      <c r="AJ2701" s="1">
        <v>0.39539999999999997</v>
      </c>
      <c r="AK2701" s="85">
        <f t="shared" si="343"/>
        <v>1.0173999999999999</v>
      </c>
      <c r="AL2701" s="1"/>
    </row>
    <row r="2702" spans="19:38" x14ac:dyDescent="0.25">
      <c r="S2702" s="1">
        <f t="shared" si="336"/>
        <v>7.4833333333333334</v>
      </c>
      <c r="T2702" s="86">
        <v>26940</v>
      </c>
      <c r="U2702" s="85">
        <v>0.39090000000000003</v>
      </c>
      <c r="V2702" s="85">
        <f t="shared" si="337"/>
        <v>1.0129000000000001</v>
      </c>
      <c r="W2702" s="1"/>
      <c r="X2702" s="1">
        <f t="shared" si="338"/>
        <v>7.4833333333333334</v>
      </c>
      <c r="Y2702" s="86">
        <v>26940</v>
      </c>
      <c r="Z2702" s="1">
        <v>0.19450000000000001</v>
      </c>
      <c r="AA2702" s="85">
        <f t="shared" si="339"/>
        <v>0.8165</v>
      </c>
      <c r="AB2702" s="1"/>
      <c r="AC2702" s="1">
        <f t="shared" si="340"/>
        <v>7.4833333333333334</v>
      </c>
      <c r="AD2702" s="86">
        <v>26940</v>
      </c>
      <c r="AE2702" s="1">
        <v>0.37730000000000002</v>
      </c>
      <c r="AF2702" s="85">
        <f t="shared" si="341"/>
        <v>0.99930000000000008</v>
      </c>
      <c r="AG2702" s="1"/>
      <c r="AH2702" s="1">
        <f t="shared" si="342"/>
        <v>7.4833333333333334</v>
      </c>
      <c r="AI2702" s="86">
        <v>26940</v>
      </c>
      <c r="AJ2702" s="1">
        <v>0.39539999999999997</v>
      </c>
      <c r="AK2702" s="85">
        <f t="shared" si="343"/>
        <v>1.0173999999999999</v>
      </c>
      <c r="AL2702" s="1"/>
    </row>
    <row r="2703" spans="19:38" x14ac:dyDescent="0.25">
      <c r="S2703" s="1">
        <f t="shared" si="336"/>
        <v>7.4861111111111107</v>
      </c>
      <c r="T2703" s="86">
        <v>26950</v>
      </c>
      <c r="U2703" s="85">
        <v>0.39090000000000003</v>
      </c>
      <c r="V2703" s="85">
        <f t="shared" si="337"/>
        <v>1.0129000000000001</v>
      </c>
      <c r="W2703" s="1"/>
      <c r="X2703" s="1">
        <f t="shared" si="338"/>
        <v>7.4861111111111107</v>
      </c>
      <c r="Y2703" s="86">
        <v>26950</v>
      </c>
      <c r="Z2703" s="1">
        <v>0.19450000000000001</v>
      </c>
      <c r="AA2703" s="85">
        <f t="shared" si="339"/>
        <v>0.8165</v>
      </c>
      <c r="AB2703" s="1"/>
      <c r="AC2703" s="1">
        <f t="shared" si="340"/>
        <v>7.4861111111111107</v>
      </c>
      <c r="AD2703" s="86">
        <v>26950</v>
      </c>
      <c r="AE2703" s="1">
        <v>0.37730000000000002</v>
      </c>
      <c r="AF2703" s="85">
        <f t="shared" si="341"/>
        <v>0.99930000000000008</v>
      </c>
      <c r="AG2703" s="1"/>
      <c r="AH2703" s="1">
        <f t="shared" si="342"/>
        <v>7.4861111111111107</v>
      </c>
      <c r="AI2703" s="86">
        <v>26950</v>
      </c>
      <c r="AJ2703" s="1">
        <v>0.39529999999999998</v>
      </c>
      <c r="AK2703" s="85">
        <f t="shared" si="343"/>
        <v>1.0173000000000001</v>
      </c>
      <c r="AL2703" s="1"/>
    </row>
    <row r="2704" spans="19:38" x14ac:dyDescent="0.25">
      <c r="S2704" s="1">
        <f t="shared" si="336"/>
        <v>7.4888888888888889</v>
      </c>
      <c r="T2704" s="86">
        <v>26960</v>
      </c>
      <c r="U2704" s="85">
        <v>0.39090000000000003</v>
      </c>
      <c r="V2704" s="85">
        <f t="shared" si="337"/>
        <v>1.0129000000000001</v>
      </c>
      <c r="W2704" s="1"/>
      <c r="X2704" s="1">
        <f t="shared" si="338"/>
        <v>7.4888888888888889</v>
      </c>
      <c r="Y2704" s="86">
        <v>26960</v>
      </c>
      <c r="Z2704" s="1">
        <v>0.19450000000000001</v>
      </c>
      <c r="AA2704" s="85">
        <f t="shared" si="339"/>
        <v>0.8165</v>
      </c>
      <c r="AB2704" s="1"/>
      <c r="AC2704" s="1">
        <f t="shared" si="340"/>
        <v>7.4888888888888889</v>
      </c>
      <c r="AD2704" s="86">
        <v>26960</v>
      </c>
      <c r="AE2704" s="1">
        <v>0.37730000000000002</v>
      </c>
      <c r="AF2704" s="85">
        <f t="shared" si="341"/>
        <v>0.99930000000000008</v>
      </c>
      <c r="AG2704" s="1"/>
      <c r="AH2704" s="1">
        <f t="shared" si="342"/>
        <v>7.4888888888888889</v>
      </c>
      <c r="AI2704" s="86">
        <v>26960</v>
      </c>
      <c r="AJ2704" s="1">
        <v>0.39529999999999998</v>
      </c>
      <c r="AK2704" s="85">
        <f t="shared" si="343"/>
        <v>1.0173000000000001</v>
      </c>
      <c r="AL2704" s="1"/>
    </row>
    <row r="2705" spans="19:38" x14ac:dyDescent="0.25">
      <c r="S2705" s="1">
        <f t="shared" si="336"/>
        <v>7.4916666666666663</v>
      </c>
      <c r="T2705" s="86">
        <v>26970</v>
      </c>
      <c r="U2705" s="85">
        <v>0.39090000000000003</v>
      </c>
      <c r="V2705" s="85">
        <f t="shared" si="337"/>
        <v>1.0129000000000001</v>
      </c>
      <c r="W2705" s="1"/>
      <c r="X2705" s="1">
        <f t="shared" si="338"/>
        <v>7.4916666666666663</v>
      </c>
      <c r="Y2705" s="86">
        <v>26970</v>
      </c>
      <c r="Z2705" s="1">
        <v>0.19450000000000001</v>
      </c>
      <c r="AA2705" s="85">
        <f t="shared" si="339"/>
        <v>0.8165</v>
      </c>
      <c r="AB2705" s="1"/>
      <c r="AC2705" s="1">
        <f t="shared" si="340"/>
        <v>7.4916666666666663</v>
      </c>
      <c r="AD2705" s="86">
        <v>26970</v>
      </c>
      <c r="AE2705" s="1">
        <v>0.37730000000000002</v>
      </c>
      <c r="AF2705" s="85">
        <f t="shared" si="341"/>
        <v>0.99930000000000008</v>
      </c>
      <c r="AG2705" s="1"/>
      <c r="AH2705" s="1">
        <f t="shared" si="342"/>
        <v>7.4916666666666663</v>
      </c>
      <c r="AI2705" s="86">
        <v>26970</v>
      </c>
      <c r="AJ2705" s="1">
        <v>0.39529999999999998</v>
      </c>
      <c r="AK2705" s="85">
        <f t="shared" si="343"/>
        <v>1.0173000000000001</v>
      </c>
      <c r="AL2705" s="1"/>
    </row>
    <row r="2706" spans="19:38" x14ac:dyDescent="0.25">
      <c r="S2706" s="1">
        <f t="shared" si="336"/>
        <v>7.4944444444444445</v>
      </c>
      <c r="T2706" s="86">
        <v>26980</v>
      </c>
      <c r="U2706" s="85">
        <v>0.39090000000000003</v>
      </c>
      <c r="V2706" s="85">
        <f t="shared" si="337"/>
        <v>1.0129000000000001</v>
      </c>
      <c r="W2706" s="1"/>
      <c r="X2706" s="1">
        <f t="shared" si="338"/>
        <v>7.4944444444444445</v>
      </c>
      <c r="Y2706" s="86">
        <v>26980</v>
      </c>
      <c r="Z2706" s="1">
        <v>0.19450000000000001</v>
      </c>
      <c r="AA2706" s="85">
        <f t="shared" si="339"/>
        <v>0.8165</v>
      </c>
      <c r="AB2706" s="1"/>
      <c r="AC2706" s="1">
        <f t="shared" si="340"/>
        <v>7.4944444444444445</v>
      </c>
      <c r="AD2706" s="86">
        <v>26980</v>
      </c>
      <c r="AE2706" s="1">
        <v>0.37730000000000002</v>
      </c>
      <c r="AF2706" s="85">
        <f t="shared" si="341"/>
        <v>0.99930000000000008</v>
      </c>
      <c r="AG2706" s="1"/>
      <c r="AH2706" s="1">
        <f t="shared" si="342"/>
        <v>7.4944444444444445</v>
      </c>
      <c r="AI2706" s="86">
        <v>26980</v>
      </c>
      <c r="AJ2706" s="1">
        <v>0.39529999999999998</v>
      </c>
      <c r="AK2706" s="85">
        <f t="shared" si="343"/>
        <v>1.0173000000000001</v>
      </c>
      <c r="AL2706" s="1"/>
    </row>
    <row r="2707" spans="19:38" x14ac:dyDescent="0.25">
      <c r="S2707" s="1">
        <f t="shared" si="336"/>
        <v>7.4972222222222218</v>
      </c>
      <c r="T2707" s="86">
        <v>26990</v>
      </c>
      <c r="U2707" s="85">
        <v>0.39090000000000003</v>
      </c>
      <c r="V2707" s="85">
        <f t="shared" si="337"/>
        <v>1.0129000000000001</v>
      </c>
      <c r="W2707" s="1"/>
      <c r="X2707" s="1">
        <f t="shared" si="338"/>
        <v>7.4972222222222218</v>
      </c>
      <c r="Y2707" s="86">
        <v>26990</v>
      </c>
      <c r="Z2707" s="1">
        <v>0.19450000000000001</v>
      </c>
      <c r="AA2707" s="85">
        <f t="shared" si="339"/>
        <v>0.8165</v>
      </c>
      <c r="AB2707" s="1"/>
      <c r="AC2707" s="1">
        <f t="shared" si="340"/>
        <v>7.4972222222222218</v>
      </c>
      <c r="AD2707" s="86">
        <v>26990</v>
      </c>
      <c r="AE2707" s="1">
        <v>0.37730000000000002</v>
      </c>
      <c r="AF2707" s="85">
        <f t="shared" si="341"/>
        <v>0.99930000000000008</v>
      </c>
      <c r="AG2707" s="1"/>
      <c r="AH2707" s="1">
        <f t="shared" si="342"/>
        <v>7.4972222222222218</v>
      </c>
      <c r="AI2707" s="86">
        <v>26990</v>
      </c>
      <c r="AJ2707" s="1">
        <v>0.39529999999999998</v>
      </c>
      <c r="AK2707" s="85">
        <f t="shared" si="343"/>
        <v>1.0173000000000001</v>
      </c>
      <c r="AL2707" s="1"/>
    </row>
    <row r="2708" spans="19:38" x14ac:dyDescent="0.25">
      <c r="S2708" s="1">
        <f t="shared" si="336"/>
        <v>7.5</v>
      </c>
      <c r="T2708" s="86">
        <v>27000</v>
      </c>
      <c r="U2708" s="85">
        <v>0.39090000000000003</v>
      </c>
      <c r="V2708" s="85">
        <f t="shared" si="337"/>
        <v>1.0129000000000001</v>
      </c>
      <c r="W2708" s="1"/>
      <c r="X2708" s="1">
        <f t="shared" si="338"/>
        <v>7.5</v>
      </c>
      <c r="Y2708" s="86">
        <v>27000</v>
      </c>
      <c r="Z2708" s="1">
        <v>0.19450000000000001</v>
      </c>
      <c r="AA2708" s="85">
        <f t="shared" si="339"/>
        <v>0.8165</v>
      </c>
      <c r="AB2708" s="1"/>
      <c r="AC2708" s="1">
        <f t="shared" si="340"/>
        <v>7.5</v>
      </c>
      <c r="AD2708" s="86">
        <v>27000</v>
      </c>
      <c r="AE2708" s="1">
        <v>0.37730000000000002</v>
      </c>
      <c r="AF2708" s="85">
        <f t="shared" si="341"/>
        <v>0.99930000000000008</v>
      </c>
      <c r="AG2708" s="1"/>
      <c r="AH2708" s="1">
        <f t="shared" si="342"/>
        <v>7.5</v>
      </c>
      <c r="AI2708" s="86">
        <v>27000</v>
      </c>
      <c r="AJ2708" s="1">
        <v>0.39529999999999998</v>
      </c>
      <c r="AK2708" s="85">
        <f t="shared" si="343"/>
        <v>1.0173000000000001</v>
      </c>
      <c r="AL2708" s="1"/>
    </row>
    <row r="2709" spans="19:38" x14ac:dyDescent="0.25">
      <c r="S2709" s="1">
        <f t="shared" si="336"/>
        <v>7.5027777777777782</v>
      </c>
      <c r="T2709" s="86">
        <v>27010</v>
      </c>
      <c r="U2709" s="85">
        <v>0.39090000000000003</v>
      </c>
      <c r="V2709" s="85">
        <f t="shared" si="337"/>
        <v>1.0129000000000001</v>
      </c>
      <c r="W2709" s="1"/>
      <c r="X2709" s="1">
        <f t="shared" si="338"/>
        <v>7.5027777777777782</v>
      </c>
      <c r="Y2709" s="86">
        <v>27010</v>
      </c>
      <c r="Z2709" s="1">
        <v>0.19439999999999999</v>
      </c>
      <c r="AA2709" s="85">
        <f t="shared" si="339"/>
        <v>0.81640000000000001</v>
      </c>
      <c r="AB2709" s="1"/>
      <c r="AC2709" s="1">
        <f t="shared" si="340"/>
        <v>7.5027777777777782</v>
      </c>
      <c r="AD2709" s="86">
        <v>27010</v>
      </c>
      <c r="AE2709" s="1">
        <v>0.37730000000000002</v>
      </c>
      <c r="AF2709" s="85">
        <f t="shared" si="341"/>
        <v>0.99930000000000008</v>
      </c>
      <c r="AG2709" s="1"/>
      <c r="AH2709" s="1">
        <f t="shared" si="342"/>
        <v>7.5027777777777782</v>
      </c>
      <c r="AI2709" s="86">
        <v>27010</v>
      </c>
      <c r="AJ2709" s="1">
        <v>0.39529999999999998</v>
      </c>
      <c r="AK2709" s="85">
        <f t="shared" si="343"/>
        <v>1.0173000000000001</v>
      </c>
      <c r="AL2709" s="1"/>
    </row>
    <row r="2710" spans="19:38" x14ac:dyDescent="0.25">
      <c r="S2710" s="1">
        <f t="shared" si="336"/>
        <v>7.5055555555555555</v>
      </c>
      <c r="T2710" s="86">
        <v>27020</v>
      </c>
      <c r="U2710" s="85">
        <v>0.39100000000000001</v>
      </c>
      <c r="V2710" s="85">
        <f t="shared" si="337"/>
        <v>1.0129999999999999</v>
      </c>
      <c r="W2710" s="1"/>
      <c r="X2710" s="1">
        <f t="shared" si="338"/>
        <v>7.5055555555555555</v>
      </c>
      <c r="Y2710" s="86">
        <v>27020</v>
      </c>
      <c r="Z2710" s="1">
        <v>0.19439999999999999</v>
      </c>
      <c r="AA2710" s="85">
        <f t="shared" si="339"/>
        <v>0.81640000000000001</v>
      </c>
      <c r="AB2710" s="1"/>
      <c r="AC2710" s="1">
        <f t="shared" si="340"/>
        <v>7.5055555555555555</v>
      </c>
      <c r="AD2710" s="86">
        <v>27020</v>
      </c>
      <c r="AE2710" s="1">
        <v>0.37730000000000002</v>
      </c>
      <c r="AF2710" s="85">
        <f t="shared" si="341"/>
        <v>0.99930000000000008</v>
      </c>
      <c r="AG2710" s="1"/>
      <c r="AH2710" s="1">
        <f t="shared" si="342"/>
        <v>7.5055555555555555</v>
      </c>
      <c r="AI2710" s="86">
        <v>27020</v>
      </c>
      <c r="AJ2710" s="1">
        <v>0.39529999999999998</v>
      </c>
      <c r="AK2710" s="85">
        <f t="shared" si="343"/>
        <v>1.0173000000000001</v>
      </c>
      <c r="AL2710" s="1"/>
    </row>
    <row r="2711" spans="19:38" x14ac:dyDescent="0.25">
      <c r="S2711" s="1">
        <f t="shared" si="336"/>
        <v>7.5083333333333337</v>
      </c>
      <c r="T2711" s="86">
        <v>27030</v>
      </c>
      <c r="U2711" s="85">
        <v>0.39100000000000001</v>
      </c>
      <c r="V2711" s="85">
        <f t="shared" si="337"/>
        <v>1.0129999999999999</v>
      </c>
      <c r="W2711" s="1"/>
      <c r="X2711" s="1">
        <f t="shared" si="338"/>
        <v>7.5083333333333337</v>
      </c>
      <c r="Y2711" s="86">
        <v>27030</v>
      </c>
      <c r="Z2711" s="1">
        <v>0.19439999999999999</v>
      </c>
      <c r="AA2711" s="85">
        <f t="shared" si="339"/>
        <v>0.81640000000000001</v>
      </c>
      <c r="AB2711" s="1"/>
      <c r="AC2711" s="1">
        <f t="shared" si="340"/>
        <v>7.5083333333333337</v>
      </c>
      <c r="AD2711" s="86">
        <v>27030</v>
      </c>
      <c r="AE2711" s="1">
        <v>0.37730000000000002</v>
      </c>
      <c r="AF2711" s="85">
        <f t="shared" si="341"/>
        <v>0.99930000000000008</v>
      </c>
      <c r="AG2711" s="1"/>
      <c r="AH2711" s="1">
        <f t="shared" si="342"/>
        <v>7.5083333333333337</v>
      </c>
      <c r="AI2711" s="86">
        <v>27030</v>
      </c>
      <c r="AJ2711" s="1">
        <v>0.39529999999999998</v>
      </c>
      <c r="AK2711" s="85">
        <f t="shared" si="343"/>
        <v>1.0173000000000001</v>
      </c>
      <c r="AL2711" s="1"/>
    </row>
    <row r="2712" spans="19:38" x14ac:dyDescent="0.25">
      <c r="S2712" s="1">
        <f t="shared" si="336"/>
        <v>7.5111111111111111</v>
      </c>
      <c r="T2712" s="86">
        <v>27040</v>
      </c>
      <c r="U2712" s="85">
        <v>0.39100000000000001</v>
      </c>
      <c r="V2712" s="85">
        <f t="shared" si="337"/>
        <v>1.0129999999999999</v>
      </c>
      <c r="W2712" s="1"/>
      <c r="X2712" s="1">
        <f t="shared" si="338"/>
        <v>7.5111111111111111</v>
      </c>
      <c r="Y2712" s="86">
        <v>27040</v>
      </c>
      <c r="Z2712" s="1">
        <v>0.19439999999999999</v>
      </c>
      <c r="AA2712" s="85">
        <f t="shared" si="339"/>
        <v>0.81640000000000001</v>
      </c>
      <c r="AB2712" s="1"/>
      <c r="AC2712" s="1">
        <f t="shared" si="340"/>
        <v>7.5111111111111111</v>
      </c>
      <c r="AD2712" s="86">
        <v>27040</v>
      </c>
      <c r="AE2712" s="1">
        <v>0.37730000000000002</v>
      </c>
      <c r="AF2712" s="85">
        <f t="shared" si="341"/>
        <v>0.99930000000000008</v>
      </c>
      <c r="AG2712" s="1"/>
      <c r="AH2712" s="1">
        <f t="shared" si="342"/>
        <v>7.5111111111111111</v>
      </c>
      <c r="AI2712" s="86">
        <v>27040</v>
      </c>
      <c r="AJ2712" s="1">
        <v>0.39529999999999998</v>
      </c>
      <c r="AK2712" s="85">
        <f t="shared" si="343"/>
        <v>1.0173000000000001</v>
      </c>
      <c r="AL2712" s="1"/>
    </row>
    <row r="2713" spans="19:38" x14ac:dyDescent="0.25">
      <c r="S2713" s="1">
        <f t="shared" si="336"/>
        <v>7.5138888888888893</v>
      </c>
      <c r="T2713" s="86">
        <v>27050</v>
      </c>
      <c r="U2713" s="85">
        <v>0.39100000000000001</v>
      </c>
      <c r="V2713" s="85">
        <f t="shared" si="337"/>
        <v>1.0129999999999999</v>
      </c>
      <c r="W2713" s="1"/>
      <c r="X2713" s="1">
        <f t="shared" si="338"/>
        <v>7.5138888888888893</v>
      </c>
      <c r="Y2713" s="86">
        <v>27050</v>
      </c>
      <c r="Z2713" s="1">
        <v>0.19439999999999999</v>
      </c>
      <c r="AA2713" s="85">
        <f t="shared" si="339"/>
        <v>0.81640000000000001</v>
      </c>
      <c r="AB2713" s="1"/>
      <c r="AC2713" s="1">
        <f t="shared" si="340"/>
        <v>7.5138888888888893</v>
      </c>
      <c r="AD2713" s="86">
        <v>27050</v>
      </c>
      <c r="AE2713" s="1">
        <v>0.37730000000000002</v>
      </c>
      <c r="AF2713" s="85">
        <f t="shared" si="341"/>
        <v>0.99930000000000008</v>
      </c>
      <c r="AG2713" s="1"/>
      <c r="AH2713" s="1">
        <f t="shared" si="342"/>
        <v>7.5138888888888893</v>
      </c>
      <c r="AI2713" s="86">
        <v>27050</v>
      </c>
      <c r="AJ2713" s="1">
        <v>0.3952</v>
      </c>
      <c r="AK2713" s="85">
        <f t="shared" si="343"/>
        <v>1.0171999999999999</v>
      </c>
      <c r="AL2713" s="1"/>
    </row>
    <row r="2714" spans="19:38" x14ac:dyDescent="0.25">
      <c r="S2714" s="1">
        <f t="shared" si="336"/>
        <v>7.5166666666666666</v>
      </c>
      <c r="T2714" s="86">
        <v>27060</v>
      </c>
      <c r="U2714" s="85">
        <v>0.39100000000000001</v>
      </c>
      <c r="V2714" s="85">
        <f t="shared" si="337"/>
        <v>1.0129999999999999</v>
      </c>
      <c r="W2714" s="1"/>
      <c r="X2714" s="1">
        <f t="shared" si="338"/>
        <v>7.5166666666666666</v>
      </c>
      <c r="Y2714" s="86">
        <v>27060</v>
      </c>
      <c r="Z2714" s="1">
        <v>0.19439999999999999</v>
      </c>
      <c r="AA2714" s="85">
        <f t="shared" si="339"/>
        <v>0.81640000000000001</v>
      </c>
      <c r="AB2714" s="1"/>
      <c r="AC2714" s="1">
        <f t="shared" si="340"/>
        <v>7.5166666666666666</v>
      </c>
      <c r="AD2714" s="86">
        <v>27060</v>
      </c>
      <c r="AE2714" s="1">
        <v>0.37730000000000002</v>
      </c>
      <c r="AF2714" s="85">
        <f t="shared" si="341"/>
        <v>0.99930000000000008</v>
      </c>
      <c r="AG2714" s="1"/>
      <c r="AH2714" s="1">
        <f t="shared" si="342"/>
        <v>7.5166666666666666</v>
      </c>
      <c r="AI2714" s="86">
        <v>27060</v>
      </c>
      <c r="AJ2714" s="1">
        <v>0.3952</v>
      </c>
      <c r="AK2714" s="85">
        <f t="shared" si="343"/>
        <v>1.0171999999999999</v>
      </c>
      <c r="AL2714" s="1"/>
    </row>
    <row r="2715" spans="19:38" x14ac:dyDescent="0.25">
      <c r="S2715" s="1">
        <f t="shared" si="336"/>
        <v>7.5194444444444448</v>
      </c>
      <c r="T2715" s="86">
        <v>27070</v>
      </c>
      <c r="U2715" s="85">
        <v>0.39100000000000001</v>
      </c>
      <c r="V2715" s="85">
        <f t="shared" si="337"/>
        <v>1.0129999999999999</v>
      </c>
      <c r="W2715" s="1"/>
      <c r="X2715" s="1">
        <f t="shared" si="338"/>
        <v>7.5194444444444448</v>
      </c>
      <c r="Y2715" s="86">
        <v>27070</v>
      </c>
      <c r="Z2715" s="1">
        <v>0.19439999999999999</v>
      </c>
      <c r="AA2715" s="85">
        <f t="shared" si="339"/>
        <v>0.81640000000000001</v>
      </c>
      <c r="AB2715" s="1"/>
      <c r="AC2715" s="1">
        <f t="shared" si="340"/>
        <v>7.5194444444444448</v>
      </c>
      <c r="AD2715" s="86">
        <v>27070</v>
      </c>
      <c r="AE2715" s="1">
        <v>0.37730000000000002</v>
      </c>
      <c r="AF2715" s="85">
        <f t="shared" si="341"/>
        <v>0.99930000000000008</v>
      </c>
      <c r="AG2715" s="1"/>
      <c r="AH2715" s="1">
        <f t="shared" si="342"/>
        <v>7.5194444444444448</v>
      </c>
      <c r="AI2715" s="86">
        <v>27070</v>
      </c>
      <c r="AJ2715" s="1">
        <v>0.3952</v>
      </c>
      <c r="AK2715" s="85">
        <f t="shared" si="343"/>
        <v>1.0171999999999999</v>
      </c>
      <c r="AL2715" s="1"/>
    </row>
    <row r="2716" spans="19:38" x14ac:dyDescent="0.25">
      <c r="S2716" s="1">
        <f t="shared" si="336"/>
        <v>7.5222222222222221</v>
      </c>
      <c r="T2716" s="86">
        <v>27080</v>
      </c>
      <c r="U2716" s="85">
        <v>0.39100000000000001</v>
      </c>
      <c r="V2716" s="85">
        <f t="shared" si="337"/>
        <v>1.0129999999999999</v>
      </c>
      <c r="W2716" s="1"/>
      <c r="X2716" s="1">
        <f t="shared" si="338"/>
        <v>7.5222222222222221</v>
      </c>
      <c r="Y2716" s="86">
        <v>27080</v>
      </c>
      <c r="Z2716" s="1">
        <v>0.19439999999999999</v>
      </c>
      <c r="AA2716" s="85">
        <f t="shared" si="339"/>
        <v>0.81640000000000001</v>
      </c>
      <c r="AB2716" s="1"/>
      <c r="AC2716" s="1">
        <f t="shared" si="340"/>
        <v>7.5222222222222221</v>
      </c>
      <c r="AD2716" s="86">
        <v>27080</v>
      </c>
      <c r="AE2716" s="1">
        <v>0.37730000000000002</v>
      </c>
      <c r="AF2716" s="85">
        <f t="shared" si="341"/>
        <v>0.99930000000000008</v>
      </c>
      <c r="AG2716" s="1"/>
      <c r="AH2716" s="1">
        <f t="shared" si="342"/>
        <v>7.5222222222222221</v>
      </c>
      <c r="AI2716" s="86">
        <v>27080</v>
      </c>
      <c r="AJ2716" s="1">
        <v>0.3952</v>
      </c>
      <c r="AK2716" s="85">
        <f t="shared" si="343"/>
        <v>1.0171999999999999</v>
      </c>
      <c r="AL2716" s="1"/>
    </row>
    <row r="2717" spans="19:38" x14ac:dyDescent="0.25">
      <c r="S2717" s="1">
        <f t="shared" si="336"/>
        <v>7.5250000000000004</v>
      </c>
      <c r="T2717" s="86">
        <v>27090</v>
      </c>
      <c r="U2717" s="85">
        <v>0.39100000000000001</v>
      </c>
      <c r="V2717" s="85">
        <f t="shared" si="337"/>
        <v>1.0129999999999999</v>
      </c>
      <c r="W2717" s="1"/>
      <c r="X2717" s="1">
        <f t="shared" si="338"/>
        <v>7.5250000000000004</v>
      </c>
      <c r="Y2717" s="86">
        <v>27090</v>
      </c>
      <c r="Z2717" s="1">
        <v>0.19439999999999999</v>
      </c>
      <c r="AA2717" s="85">
        <f t="shared" si="339"/>
        <v>0.81640000000000001</v>
      </c>
      <c r="AB2717" s="1"/>
      <c r="AC2717" s="1">
        <f t="shared" si="340"/>
        <v>7.5250000000000004</v>
      </c>
      <c r="AD2717" s="86">
        <v>27090</v>
      </c>
      <c r="AE2717" s="1">
        <v>0.37730000000000002</v>
      </c>
      <c r="AF2717" s="85">
        <f t="shared" si="341"/>
        <v>0.99930000000000008</v>
      </c>
      <c r="AG2717" s="1"/>
      <c r="AH2717" s="1">
        <f t="shared" si="342"/>
        <v>7.5250000000000004</v>
      </c>
      <c r="AI2717" s="86">
        <v>27090</v>
      </c>
      <c r="AJ2717" s="1">
        <v>0.3952</v>
      </c>
      <c r="AK2717" s="85">
        <f t="shared" si="343"/>
        <v>1.0171999999999999</v>
      </c>
      <c r="AL2717" s="1"/>
    </row>
    <row r="2718" spans="19:38" x14ac:dyDescent="0.25">
      <c r="S2718" s="1">
        <f t="shared" si="336"/>
        <v>7.5277777777777777</v>
      </c>
      <c r="T2718" s="86">
        <v>27100</v>
      </c>
      <c r="U2718" s="85">
        <v>0.39100000000000001</v>
      </c>
      <c r="V2718" s="85">
        <f t="shared" si="337"/>
        <v>1.0129999999999999</v>
      </c>
      <c r="W2718" s="1"/>
      <c r="X2718" s="1">
        <f t="shared" si="338"/>
        <v>7.5277777777777777</v>
      </c>
      <c r="Y2718" s="86">
        <v>27100</v>
      </c>
      <c r="Z2718" s="1">
        <v>0.19439999999999999</v>
      </c>
      <c r="AA2718" s="85">
        <f t="shared" si="339"/>
        <v>0.81640000000000001</v>
      </c>
      <c r="AB2718" s="1"/>
      <c r="AC2718" s="1">
        <f t="shared" si="340"/>
        <v>7.5277777777777777</v>
      </c>
      <c r="AD2718" s="86">
        <v>27100</v>
      </c>
      <c r="AE2718" s="1">
        <v>0.37730000000000002</v>
      </c>
      <c r="AF2718" s="85">
        <f t="shared" si="341"/>
        <v>0.99930000000000008</v>
      </c>
      <c r="AG2718" s="1"/>
      <c r="AH2718" s="1">
        <f t="shared" si="342"/>
        <v>7.5277777777777777</v>
      </c>
      <c r="AI2718" s="86">
        <v>27100</v>
      </c>
      <c r="AJ2718" s="1">
        <v>0.3952</v>
      </c>
      <c r="AK2718" s="85">
        <f t="shared" si="343"/>
        <v>1.0171999999999999</v>
      </c>
      <c r="AL2718" s="1"/>
    </row>
    <row r="2719" spans="19:38" x14ac:dyDescent="0.25">
      <c r="S2719" s="1">
        <f t="shared" si="336"/>
        <v>7.5305555555555559</v>
      </c>
      <c r="T2719" s="86">
        <v>27110</v>
      </c>
      <c r="U2719" s="85">
        <v>0.39100000000000001</v>
      </c>
      <c r="V2719" s="85">
        <f t="shared" si="337"/>
        <v>1.0129999999999999</v>
      </c>
      <c r="W2719" s="1"/>
      <c r="X2719" s="1">
        <f t="shared" si="338"/>
        <v>7.5305555555555559</v>
      </c>
      <c r="Y2719" s="86">
        <v>27110</v>
      </c>
      <c r="Z2719" s="1">
        <v>0.19439999999999999</v>
      </c>
      <c r="AA2719" s="85">
        <f t="shared" si="339"/>
        <v>0.81640000000000001</v>
      </c>
      <c r="AB2719" s="1"/>
      <c r="AC2719" s="1">
        <f t="shared" si="340"/>
        <v>7.5305555555555559</v>
      </c>
      <c r="AD2719" s="86">
        <v>27110</v>
      </c>
      <c r="AE2719" s="1">
        <v>0.37730000000000002</v>
      </c>
      <c r="AF2719" s="85">
        <f t="shared" si="341"/>
        <v>0.99930000000000008</v>
      </c>
      <c r="AG2719" s="1"/>
      <c r="AH2719" s="1">
        <f t="shared" si="342"/>
        <v>7.5305555555555559</v>
      </c>
      <c r="AI2719" s="86">
        <v>27110</v>
      </c>
      <c r="AJ2719" s="1">
        <v>0.3952</v>
      </c>
      <c r="AK2719" s="85">
        <f t="shared" si="343"/>
        <v>1.0171999999999999</v>
      </c>
      <c r="AL2719" s="1"/>
    </row>
    <row r="2720" spans="19:38" x14ac:dyDescent="0.25">
      <c r="S2720" s="1">
        <f t="shared" si="336"/>
        <v>7.5333333333333332</v>
      </c>
      <c r="T2720" s="86">
        <v>27120</v>
      </c>
      <c r="U2720" s="85">
        <v>0.39100000000000001</v>
      </c>
      <c r="V2720" s="85">
        <f t="shared" si="337"/>
        <v>1.0129999999999999</v>
      </c>
      <c r="W2720" s="1"/>
      <c r="X2720" s="1">
        <f t="shared" si="338"/>
        <v>7.5333333333333332</v>
      </c>
      <c r="Y2720" s="86">
        <v>27120</v>
      </c>
      <c r="Z2720" s="1">
        <v>0.19439999999999999</v>
      </c>
      <c r="AA2720" s="85">
        <f t="shared" si="339"/>
        <v>0.81640000000000001</v>
      </c>
      <c r="AB2720" s="1"/>
      <c r="AC2720" s="1">
        <f t="shared" si="340"/>
        <v>7.5333333333333332</v>
      </c>
      <c r="AD2720" s="86">
        <v>27120</v>
      </c>
      <c r="AE2720" s="1">
        <v>0.37730000000000002</v>
      </c>
      <c r="AF2720" s="85">
        <f t="shared" si="341"/>
        <v>0.99930000000000008</v>
      </c>
      <c r="AG2720" s="1"/>
      <c r="AH2720" s="1">
        <f t="shared" si="342"/>
        <v>7.5333333333333332</v>
      </c>
      <c r="AI2720" s="86">
        <v>27120</v>
      </c>
      <c r="AJ2720" s="1">
        <v>0.3952</v>
      </c>
      <c r="AK2720" s="85">
        <f t="shared" si="343"/>
        <v>1.0171999999999999</v>
      </c>
      <c r="AL2720" s="1"/>
    </row>
    <row r="2721" spans="19:38" x14ac:dyDescent="0.25">
      <c r="S2721" s="1">
        <f t="shared" si="336"/>
        <v>7.5361111111111114</v>
      </c>
      <c r="T2721" s="86">
        <v>27130</v>
      </c>
      <c r="U2721" s="85">
        <v>0.39100000000000001</v>
      </c>
      <c r="V2721" s="85">
        <f t="shared" si="337"/>
        <v>1.0129999999999999</v>
      </c>
      <c r="W2721" s="1"/>
      <c r="X2721" s="1">
        <f t="shared" si="338"/>
        <v>7.5361111111111114</v>
      </c>
      <c r="Y2721" s="86">
        <v>27130</v>
      </c>
      <c r="Z2721" s="1">
        <v>0.19439999999999999</v>
      </c>
      <c r="AA2721" s="85">
        <f t="shared" si="339"/>
        <v>0.81640000000000001</v>
      </c>
      <c r="AB2721" s="1"/>
      <c r="AC2721" s="1">
        <f t="shared" si="340"/>
        <v>7.5361111111111114</v>
      </c>
      <c r="AD2721" s="86">
        <v>27130</v>
      </c>
      <c r="AE2721" s="1">
        <v>0.37730000000000002</v>
      </c>
      <c r="AF2721" s="85">
        <f t="shared" si="341"/>
        <v>0.99930000000000008</v>
      </c>
      <c r="AG2721" s="1"/>
      <c r="AH2721" s="1">
        <f t="shared" si="342"/>
        <v>7.5361111111111114</v>
      </c>
      <c r="AI2721" s="86">
        <v>27130</v>
      </c>
      <c r="AJ2721" s="1">
        <v>0.3952</v>
      </c>
      <c r="AK2721" s="85">
        <f t="shared" si="343"/>
        <v>1.0171999999999999</v>
      </c>
      <c r="AL2721" s="1"/>
    </row>
    <row r="2722" spans="19:38" x14ac:dyDescent="0.25">
      <c r="S2722" s="1">
        <f t="shared" si="336"/>
        <v>7.5388888888888888</v>
      </c>
      <c r="T2722" s="86">
        <v>27140</v>
      </c>
      <c r="U2722" s="85">
        <v>0.3911</v>
      </c>
      <c r="V2722" s="85">
        <f t="shared" si="337"/>
        <v>1.0131000000000001</v>
      </c>
      <c r="W2722" s="1"/>
      <c r="X2722" s="1">
        <f t="shared" si="338"/>
        <v>7.5388888888888888</v>
      </c>
      <c r="Y2722" s="86">
        <v>27140</v>
      </c>
      <c r="Z2722" s="1">
        <v>0.19439999999999999</v>
      </c>
      <c r="AA2722" s="85">
        <f t="shared" si="339"/>
        <v>0.81640000000000001</v>
      </c>
      <c r="AB2722" s="1"/>
      <c r="AC2722" s="1">
        <f t="shared" si="340"/>
        <v>7.5388888888888888</v>
      </c>
      <c r="AD2722" s="86">
        <v>27140</v>
      </c>
      <c r="AE2722" s="1">
        <v>0.37730000000000002</v>
      </c>
      <c r="AF2722" s="85">
        <f t="shared" si="341"/>
        <v>0.99930000000000008</v>
      </c>
      <c r="AG2722" s="1"/>
      <c r="AH2722" s="1">
        <f t="shared" si="342"/>
        <v>7.5388888888888888</v>
      </c>
      <c r="AI2722" s="86">
        <v>27140</v>
      </c>
      <c r="AJ2722" s="1">
        <v>0.39510000000000001</v>
      </c>
      <c r="AK2722" s="85">
        <f t="shared" si="343"/>
        <v>1.0171000000000001</v>
      </c>
      <c r="AL2722" s="1"/>
    </row>
    <row r="2723" spans="19:38" x14ac:dyDescent="0.25">
      <c r="S2723" s="1">
        <f t="shared" si="336"/>
        <v>7.541666666666667</v>
      </c>
      <c r="T2723" s="86">
        <v>27150</v>
      </c>
      <c r="U2723" s="85">
        <v>0.3911</v>
      </c>
      <c r="V2723" s="85">
        <f t="shared" si="337"/>
        <v>1.0131000000000001</v>
      </c>
      <c r="W2723" s="1"/>
      <c r="X2723" s="1">
        <f t="shared" si="338"/>
        <v>7.541666666666667</v>
      </c>
      <c r="Y2723" s="86">
        <v>27150</v>
      </c>
      <c r="Z2723" s="1">
        <v>0.19439999999999999</v>
      </c>
      <c r="AA2723" s="85">
        <f t="shared" si="339"/>
        <v>0.81640000000000001</v>
      </c>
      <c r="AB2723" s="1"/>
      <c r="AC2723" s="1">
        <f t="shared" si="340"/>
        <v>7.541666666666667</v>
      </c>
      <c r="AD2723" s="86">
        <v>27150</v>
      </c>
      <c r="AE2723" s="1">
        <v>0.37730000000000002</v>
      </c>
      <c r="AF2723" s="85">
        <f t="shared" si="341"/>
        <v>0.99930000000000008</v>
      </c>
      <c r="AG2723" s="1"/>
      <c r="AH2723" s="1">
        <f t="shared" si="342"/>
        <v>7.541666666666667</v>
      </c>
      <c r="AI2723" s="86">
        <v>27150</v>
      </c>
      <c r="AJ2723" s="1">
        <v>0.39510000000000001</v>
      </c>
      <c r="AK2723" s="85">
        <f t="shared" si="343"/>
        <v>1.0171000000000001</v>
      </c>
      <c r="AL2723" s="1"/>
    </row>
    <row r="2724" spans="19:38" x14ac:dyDescent="0.25">
      <c r="S2724" s="1">
        <f t="shared" si="336"/>
        <v>7.5444444444444443</v>
      </c>
      <c r="T2724" s="86">
        <v>27160</v>
      </c>
      <c r="U2724" s="85">
        <v>0.3911</v>
      </c>
      <c r="V2724" s="85">
        <f t="shared" si="337"/>
        <v>1.0131000000000001</v>
      </c>
      <c r="W2724" s="1"/>
      <c r="X2724" s="1">
        <f t="shared" si="338"/>
        <v>7.5444444444444443</v>
      </c>
      <c r="Y2724" s="86">
        <v>27160</v>
      </c>
      <c r="Z2724" s="1">
        <v>0.1943</v>
      </c>
      <c r="AA2724" s="85">
        <f t="shared" si="339"/>
        <v>0.81630000000000003</v>
      </c>
      <c r="AB2724" s="1"/>
      <c r="AC2724" s="1">
        <f t="shared" si="340"/>
        <v>7.5444444444444443</v>
      </c>
      <c r="AD2724" s="86">
        <v>27160</v>
      </c>
      <c r="AE2724" s="1">
        <v>0.37730000000000002</v>
      </c>
      <c r="AF2724" s="85">
        <f t="shared" si="341"/>
        <v>0.99930000000000008</v>
      </c>
      <c r="AG2724" s="1"/>
      <c r="AH2724" s="1">
        <f t="shared" si="342"/>
        <v>7.5444444444444443</v>
      </c>
      <c r="AI2724" s="86">
        <v>27160</v>
      </c>
      <c r="AJ2724" s="1">
        <v>0.39510000000000001</v>
      </c>
      <c r="AK2724" s="85">
        <f t="shared" si="343"/>
        <v>1.0171000000000001</v>
      </c>
      <c r="AL2724" s="1"/>
    </row>
    <row r="2725" spans="19:38" x14ac:dyDescent="0.25">
      <c r="S2725" s="1">
        <f t="shared" si="336"/>
        <v>7.5472222222222225</v>
      </c>
      <c r="T2725" s="86">
        <v>27170</v>
      </c>
      <c r="U2725" s="85">
        <v>0.3911</v>
      </c>
      <c r="V2725" s="85">
        <f t="shared" si="337"/>
        <v>1.0131000000000001</v>
      </c>
      <c r="W2725" s="1"/>
      <c r="X2725" s="1">
        <f t="shared" si="338"/>
        <v>7.5472222222222225</v>
      </c>
      <c r="Y2725" s="86">
        <v>27170</v>
      </c>
      <c r="Z2725" s="1">
        <v>0.1943</v>
      </c>
      <c r="AA2725" s="85">
        <f t="shared" si="339"/>
        <v>0.81630000000000003</v>
      </c>
      <c r="AB2725" s="1"/>
      <c r="AC2725" s="1">
        <f t="shared" si="340"/>
        <v>7.5472222222222225</v>
      </c>
      <c r="AD2725" s="86">
        <v>27170</v>
      </c>
      <c r="AE2725" s="1">
        <v>0.37730000000000002</v>
      </c>
      <c r="AF2725" s="85">
        <f t="shared" si="341"/>
        <v>0.99930000000000008</v>
      </c>
      <c r="AG2725" s="1"/>
      <c r="AH2725" s="1">
        <f t="shared" si="342"/>
        <v>7.5472222222222225</v>
      </c>
      <c r="AI2725" s="86">
        <v>27170</v>
      </c>
      <c r="AJ2725" s="1">
        <v>0.39510000000000001</v>
      </c>
      <c r="AK2725" s="85">
        <f t="shared" si="343"/>
        <v>1.0171000000000001</v>
      </c>
      <c r="AL2725" s="1"/>
    </row>
    <row r="2726" spans="19:38" x14ac:dyDescent="0.25">
      <c r="S2726" s="1">
        <f t="shared" si="336"/>
        <v>7.55</v>
      </c>
      <c r="T2726" s="86">
        <v>27180</v>
      </c>
      <c r="U2726" s="85">
        <v>0.3911</v>
      </c>
      <c r="V2726" s="85">
        <f t="shared" si="337"/>
        <v>1.0131000000000001</v>
      </c>
      <c r="W2726" s="1"/>
      <c r="X2726" s="1">
        <f t="shared" si="338"/>
        <v>7.55</v>
      </c>
      <c r="Y2726" s="86">
        <v>27180</v>
      </c>
      <c r="Z2726" s="1">
        <v>0.1943</v>
      </c>
      <c r="AA2726" s="85">
        <f t="shared" si="339"/>
        <v>0.81630000000000003</v>
      </c>
      <c r="AB2726" s="1"/>
      <c r="AC2726" s="1">
        <f t="shared" si="340"/>
        <v>7.55</v>
      </c>
      <c r="AD2726" s="86">
        <v>27180</v>
      </c>
      <c r="AE2726" s="1">
        <v>0.37730000000000002</v>
      </c>
      <c r="AF2726" s="85">
        <f t="shared" si="341"/>
        <v>0.99930000000000008</v>
      </c>
      <c r="AG2726" s="1"/>
      <c r="AH2726" s="1">
        <f t="shared" si="342"/>
        <v>7.55</v>
      </c>
      <c r="AI2726" s="86">
        <v>27180</v>
      </c>
      <c r="AJ2726" s="1">
        <v>0.39510000000000001</v>
      </c>
      <c r="AK2726" s="85">
        <f t="shared" si="343"/>
        <v>1.0171000000000001</v>
      </c>
      <c r="AL2726" s="1"/>
    </row>
    <row r="2727" spans="19:38" x14ac:dyDescent="0.25">
      <c r="S2727" s="1">
        <f t="shared" si="336"/>
        <v>7.552777777777778</v>
      </c>
      <c r="T2727" s="86">
        <v>27190</v>
      </c>
      <c r="U2727" s="85">
        <v>0.3911</v>
      </c>
      <c r="V2727" s="85">
        <f t="shared" si="337"/>
        <v>1.0131000000000001</v>
      </c>
      <c r="W2727" s="1"/>
      <c r="X2727" s="1">
        <f t="shared" si="338"/>
        <v>7.552777777777778</v>
      </c>
      <c r="Y2727" s="86">
        <v>27190</v>
      </c>
      <c r="Z2727" s="1">
        <v>0.1943</v>
      </c>
      <c r="AA2727" s="85">
        <f t="shared" si="339"/>
        <v>0.81630000000000003</v>
      </c>
      <c r="AB2727" s="1"/>
      <c r="AC2727" s="1">
        <f t="shared" si="340"/>
        <v>7.552777777777778</v>
      </c>
      <c r="AD2727" s="86">
        <v>27190</v>
      </c>
      <c r="AE2727" s="1">
        <v>0.37730000000000002</v>
      </c>
      <c r="AF2727" s="85">
        <f t="shared" si="341"/>
        <v>0.99930000000000008</v>
      </c>
      <c r="AG2727" s="1"/>
      <c r="AH2727" s="1">
        <f t="shared" si="342"/>
        <v>7.552777777777778</v>
      </c>
      <c r="AI2727" s="86">
        <v>27190</v>
      </c>
      <c r="AJ2727" s="1">
        <v>0.39510000000000001</v>
      </c>
      <c r="AK2727" s="85">
        <f t="shared" si="343"/>
        <v>1.0171000000000001</v>
      </c>
      <c r="AL2727" s="1"/>
    </row>
    <row r="2728" spans="19:38" x14ac:dyDescent="0.25">
      <c r="S2728" s="1">
        <f t="shared" si="336"/>
        <v>7.5555555555555554</v>
      </c>
      <c r="T2728" s="86">
        <v>27200</v>
      </c>
      <c r="U2728" s="85">
        <v>0.3911</v>
      </c>
      <c r="V2728" s="85">
        <f t="shared" si="337"/>
        <v>1.0131000000000001</v>
      </c>
      <c r="W2728" s="1"/>
      <c r="X2728" s="1">
        <f t="shared" si="338"/>
        <v>7.5555555555555554</v>
      </c>
      <c r="Y2728" s="86">
        <v>27200</v>
      </c>
      <c r="Z2728" s="1">
        <v>0.1943</v>
      </c>
      <c r="AA2728" s="85">
        <f t="shared" si="339"/>
        <v>0.81630000000000003</v>
      </c>
      <c r="AB2728" s="1"/>
      <c r="AC2728" s="1">
        <f t="shared" si="340"/>
        <v>7.5555555555555554</v>
      </c>
      <c r="AD2728" s="86">
        <v>27200</v>
      </c>
      <c r="AE2728" s="1">
        <v>0.37730000000000002</v>
      </c>
      <c r="AF2728" s="85">
        <f t="shared" si="341"/>
        <v>0.99930000000000008</v>
      </c>
      <c r="AG2728" s="1"/>
      <c r="AH2728" s="1">
        <f t="shared" si="342"/>
        <v>7.5555555555555554</v>
      </c>
      <c r="AI2728" s="86">
        <v>27200</v>
      </c>
      <c r="AJ2728" s="1">
        <v>0.39510000000000001</v>
      </c>
      <c r="AK2728" s="85">
        <f t="shared" si="343"/>
        <v>1.0171000000000001</v>
      </c>
      <c r="AL2728" s="1"/>
    </row>
    <row r="2729" spans="19:38" x14ac:dyDescent="0.25">
      <c r="S2729" s="1">
        <f t="shared" si="336"/>
        <v>7.5583333333333336</v>
      </c>
      <c r="T2729" s="86">
        <v>27210</v>
      </c>
      <c r="U2729" s="85">
        <v>0.3911</v>
      </c>
      <c r="V2729" s="85">
        <f t="shared" si="337"/>
        <v>1.0131000000000001</v>
      </c>
      <c r="W2729" s="1"/>
      <c r="X2729" s="1">
        <f t="shared" si="338"/>
        <v>7.5583333333333336</v>
      </c>
      <c r="Y2729" s="86">
        <v>27210</v>
      </c>
      <c r="Z2729" s="1">
        <v>0.1943</v>
      </c>
      <c r="AA2729" s="85">
        <f t="shared" si="339"/>
        <v>0.81630000000000003</v>
      </c>
      <c r="AB2729" s="1"/>
      <c r="AC2729" s="1">
        <f t="shared" si="340"/>
        <v>7.5583333333333336</v>
      </c>
      <c r="AD2729" s="86">
        <v>27210</v>
      </c>
      <c r="AE2729" s="1">
        <v>0.37730000000000002</v>
      </c>
      <c r="AF2729" s="85">
        <f t="shared" si="341"/>
        <v>0.99930000000000008</v>
      </c>
      <c r="AG2729" s="1"/>
      <c r="AH2729" s="1">
        <f t="shared" si="342"/>
        <v>7.5583333333333336</v>
      </c>
      <c r="AI2729" s="86">
        <v>27210</v>
      </c>
      <c r="AJ2729" s="1">
        <v>0.39510000000000001</v>
      </c>
      <c r="AK2729" s="85">
        <f t="shared" si="343"/>
        <v>1.0171000000000001</v>
      </c>
      <c r="AL2729" s="1"/>
    </row>
    <row r="2730" spans="19:38" x14ac:dyDescent="0.25">
      <c r="S2730" s="1">
        <f t="shared" si="336"/>
        <v>7.5611111111111109</v>
      </c>
      <c r="T2730" s="86">
        <v>27220</v>
      </c>
      <c r="U2730" s="85">
        <v>0.3911</v>
      </c>
      <c r="V2730" s="85">
        <f t="shared" si="337"/>
        <v>1.0131000000000001</v>
      </c>
      <c r="W2730" s="1"/>
      <c r="X2730" s="1">
        <f t="shared" si="338"/>
        <v>7.5611111111111109</v>
      </c>
      <c r="Y2730" s="86">
        <v>27220</v>
      </c>
      <c r="Z2730" s="1">
        <v>0.1943</v>
      </c>
      <c r="AA2730" s="85">
        <f t="shared" si="339"/>
        <v>0.81630000000000003</v>
      </c>
      <c r="AB2730" s="1"/>
      <c r="AC2730" s="1">
        <f t="shared" si="340"/>
        <v>7.5611111111111109</v>
      </c>
      <c r="AD2730" s="86">
        <v>27220</v>
      </c>
      <c r="AE2730" s="1">
        <v>0.37730000000000002</v>
      </c>
      <c r="AF2730" s="85">
        <f t="shared" si="341"/>
        <v>0.99930000000000008</v>
      </c>
      <c r="AG2730" s="1"/>
      <c r="AH2730" s="1">
        <f t="shared" si="342"/>
        <v>7.5611111111111109</v>
      </c>
      <c r="AI2730" s="86">
        <v>27220</v>
      </c>
      <c r="AJ2730" s="1">
        <v>0.39510000000000001</v>
      </c>
      <c r="AK2730" s="85">
        <f t="shared" si="343"/>
        <v>1.0171000000000001</v>
      </c>
      <c r="AL2730" s="1"/>
    </row>
    <row r="2731" spans="19:38" x14ac:dyDescent="0.25">
      <c r="S2731" s="1">
        <f t="shared" si="336"/>
        <v>7.5638888888888891</v>
      </c>
      <c r="T2731" s="86">
        <v>27230</v>
      </c>
      <c r="U2731" s="85">
        <v>0.3911</v>
      </c>
      <c r="V2731" s="85">
        <f t="shared" si="337"/>
        <v>1.0131000000000001</v>
      </c>
      <c r="W2731" s="1"/>
      <c r="X2731" s="1">
        <f t="shared" si="338"/>
        <v>7.5638888888888891</v>
      </c>
      <c r="Y2731" s="86">
        <v>27230</v>
      </c>
      <c r="Z2731" s="1">
        <v>0.1943</v>
      </c>
      <c r="AA2731" s="85">
        <f t="shared" si="339"/>
        <v>0.81630000000000003</v>
      </c>
      <c r="AB2731" s="1"/>
      <c r="AC2731" s="1">
        <f t="shared" si="340"/>
        <v>7.5638888888888891</v>
      </c>
      <c r="AD2731" s="86">
        <v>27230</v>
      </c>
      <c r="AE2731" s="1">
        <v>0.37730000000000002</v>
      </c>
      <c r="AF2731" s="85">
        <f t="shared" si="341"/>
        <v>0.99930000000000008</v>
      </c>
      <c r="AG2731" s="1"/>
      <c r="AH2731" s="1">
        <f t="shared" si="342"/>
        <v>7.5638888888888891</v>
      </c>
      <c r="AI2731" s="86">
        <v>27230</v>
      </c>
      <c r="AJ2731" s="1">
        <v>0.39510000000000001</v>
      </c>
      <c r="AK2731" s="85">
        <f t="shared" si="343"/>
        <v>1.0171000000000001</v>
      </c>
      <c r="AL2731" s="1"/>
    </row>
    <row r="2732" spans="19:38" x14ac:dyDescent="0.25">
      <c r="S2732" s="1">
        <f t="shared" si="336"/>
        <v>7.5666666666666664</v>
      </c>
      <c r="T2732" s="86">
        <v>27240</v>
      </c>
      <c r="U2732" s="85">
        <v>0.3911</v>
      </c>
      <c r="V2732" s="85">
        <f t="shared" si="337"/>
        <v>1.0131000000000001</v>
      </c>
      <c r="W2732" s="1"/>
      <c r="X2732" s="1">
        <f t="shared" si="338"/>
        <v>7.5666666666666664</v>
      </c>
      <c r="Y2732" s="86">
        <v>27240</v>
      </c>
      <c r="Z2732" s="1">
        <v>0.1943</v>
      </c>
      <c r="AA2732" s="85">
        <f t="shared" si="339"/>
        <v>0.81630000000000003</v>
      </c>
      <c r="AB2732" s="1"/>
      <c r="AC2732" s="1">
        <f t="shared" si="340"/>
        <v>7.5666666666666664</v>
      </c>
      <c r="AD2732" s="86">
        <v>27240</v>
      </c>
      <c r="AE2732" s="1">
        <v>0.37730000000000002</v>
      </c>
      <c r="AF2732" s="85">
        <f t="shared" si="341"/>
        <v>0.99930000000000008</v>
      </c>
      <c r="AG2732" s="1"/>
      <c r="AH2732" s="1">
        <f t="shared" si="342"/>
        <v>7.5666666666666664</v>
      </c>
      <c r="AI2732" s="86">
        <v>27240</v>
      </c>
      <c r="AJ2732" s="1">
        <v>0.39510000000000001</v>
      </c>
      <c r="AK2732" s="85">
        <f t="shared" si="343"/>
        <v>1.0171000000000001</v>
      </c>
      <c r="AL2732" s="1"/>
    </row>
    <row r="2733" spans="19:38" x14ac:dyDescent="0.25">
      <c r="S2733" s="1">
        <f t="shared" si="336"/>
        <v>7.5694444444444446</v>
      </c>
      <c r="T2733" s="86">
        <v>27250</v>
      </c>
      <c r="U2733" s="85">
        <v>0.3911</v>
      </c>
      <c r="V2733" s="85">
        <f t="shared" si="337"/>
        <v>1.0131000000000001</v>
      </c>
      <c r="W2733" s="1"/>
      <c r="X2733" s="1">
        <f t="shared" si="338"/>
        <v>7.5694444444444446</v>
      </c>
      <c r="Y2733" s="86">
        <v>27250</v>
      </c>
      <c r="Z2733" s="1">
        <v>0.1943</v>
      </c>
      <c r="AA2733" s="85">
        <f t="shared" si="339"/>
        <v>0.81630000000000003</v>
      </c>
      <c r="AB2733" s="1"/>
      <c r="AC2733" s="1">
        <f t="shared" si="340"/>
        <v>7.5694444444444446</v>
      </c>
      <c r="AD2733" s="86">
        <v>27250</v>
      </c>
      <c r="AE2733" s="1">
        <v>0.37730000000000002</v>
      </c>
      <c r="AF2733" s="85">
        <f t="shared" si="341"/>
        <v>0.99930000000000008</v>
      </c>
      <c r="AG2733" s="1"/>
      <c r="AH2733" s="1">
        <f t="shared" si="342"/>
        <v>7.5694444444444446</v>
      </c>
      <c r="AI2733" s="86">
        <v>27250</v>
      </c>
      <c r="AJ2733" s="1">
        <v>0.39510000000000001</v>
      </c>
      <c r="AK2733" s="85">
        <f t="shared" si="343"/>
        <v>1.0171000000000001</v>
      </c>
      <c r="AL2733" s="1"/>
    </row>
    <row r="2734" spans="19:38" x14ac:dyDescent="0.25">
      <c r="S2734" s="1">
        <f t="shared" si="336"/>
        <v>7.572222222222222</v>
      </c>
      <c r="T2734" s="86">
        <v>27260</v>
      </c>
      <c r="U2734" s="85">
        <v>0.3911</v>
      </c>
      <c r="V2734" s="85">
        <f t="shared" si="337"/>
        <v>1.0131000000000001</v>
      </c>
      <c r="W2734" s="1"/>
      <c r="X2734" s="1">
        <f t="shared" si="338"/>
        <v>7.572222222222222</v>
      </c>
      <c r="Y2734" s="86">
        <v>27260</v>
      </c>
      <c r="Z2734" s="1">
        <v>0.1943</v>
      </c>
      <c r="AA2734" s="85">
        <f t="shared" si="339"/>
        <v>0.81630000000000003</v>
      </c>
      <c r="AB2734" s="1"/>
      <c r="AC2734" s="1">
        <f t="shared" si="340"/>
        <v>7.572222222222222</v>
      </c>
      <c r="AD2734" s="86">
        <v>27260</v>
      </c>
      <c r="AE2734" s="1">
        <v>0.37730000000000002</v>
      </c>
      <c r="AF2734" s="85">
        <f t="shared" si="341"/>
        <v>0.99930000000000008</v>
      </c>
      <c r="AG2734" s="1"/>
      <c r="AH2734" s="1">
        <f t="shared" si="342"/>
        <v>7.572222222222222</v>
      </c>
      <c r="AI2734" s="86">
        <v>27260</v>
      </c>
      <c r="AJ2734" s="1">
        <v>0.39500000000000002</v>
      </c>
      <c r="AK2734" s="85">
        <f t="shared" si="343"/>
        <v>1.0169999999999999</v>
      </c>
      <c r="AL2734" s="1"/>
    </row>
    <row r="2735" spans="19:38" x14ac:dyDescent="0.25">
      <c r="S2735" s="1">
        <f t="shared" si="336"/>
        <v>7.5750000000000002</v>
      </c>
      <c r="T2735" s="86">
        <v>27270</v>
      </c>
      <c r="U2735" s="85">
        <v>0.3911</v>
      </c>
      <c r="V2735" s="85">
        <f t="shared" si="337"/>
        <v>1.0131000000000001</v>
      </c>
      <c r="W2735" s="1"/>
      <c r="X2735" s="1">
        <f t="shared" si="338"/>
        <v>7.5750000000000002</v>
      </c>
      <c r="Y2735" s="86">
        <v>27270</v>
      </c>
      <c r="Z2735" s="1">
        <v>0.1943</v>
      </c>
      <c r="AA2735" s="85">
        <f t="shared" si="339"/>
        <v>0.81630000000000003</v>
      </c>
      <c r="AB2735" s="1"/>
      <c r="AC2735" s="1">
        <f t="shared" si="340"/>
        <v>7.5750000000000002</v>
      </c>
      <c r="AD2735" s="86">
        <v>27270</v>
      </c>
      <c r="AE2735" s="1">
        <v>0.37730000000000002</v>
      </c>
      <c r="AF2735" s="85">
        <f t="shared" si="341"/>
        <v>0.99930000000000008</v>
      </c>
      <c r="AG2735" s="1"/>
      <c r="AH2735" s="1">
        <f t="shared" si="342"/>
        <v>7.5750000000000002</v>
      </c>
      <c r="AI2735" s="86">
        <v>27270</v>
      </c>
      <c r="AJ2735" s="1">
        <v>0.39500000000000002</v>
      </c>
      <c r="AK2735" s="85">
        <f t="shared" si="343"/>
        <v>1.0169999999999999</v>
      </c>
      <c r="AL2735" s="1"/>
    </row>
    <row r="2736" spans="19:38" x14ac:dyDescent="0.25">
      <c r="S2736" s="1">
        <f t="shared" si="336"/>
        <v>7.5777777777777775</v>
      </c>
      <c r="T2736" s="86">
        <v>27280</v>
      </c>
      <c r="U2736" s="85">
        <v>0.3911</v>
      </c>
      <c r="V2736" s="85">
        <f t="shared" si="337"/>
        <v>1.0131000000000001</v>
      </c>
      <c r="W2736" s="1"/>
      <c r="X2736" s="1">
        <f t="shared" si="338"/>
        <v>7.5777777777777775</v>
      </c>
      <c r="Y2736" s="86">
        <v>27280</v>
      </c>
      <c r="Z2736" s="1">
        <v>0.1943</v>
      </c>
      <c r="AA2736" s="85">
        <f t="shared" si="339"/>
        <v>0.81630000000000003</v>
      </c>
      <c r="AB2736" s="1"/>
      <c r="AC2736" s="1">
        <f t="shared" si="340"/>
        <v>7.5777777777777775</v>
      </c>
      <c r="AD2736" s="86">
        <v>27280</v>
      </c>
      <c r="AE2736" s="1">
        <v>0.37730000000000002</v>
      </c>
      <c r="AF2736" s="85">
        <f t="shared" si="341"/>
        <v>0.99930000000000008</v>
      </c>
      <c r="AG2736" s="1"/>
      <c r="AH2736" s="1">
        <f t="shared" si="342"/>
        <v>7.5777777777777775</v>
      </c>
      <c r="AI2736" s="86">
        <v>27280</v>
      </c>
      <c r="AJ2736" s="1">
        <v>0.39500000000000002</v>
      </c>
      <c r="AK2736" s="85">
        <f t="shared" si="343"/>
        <v>1.0169999999999999</v>
      </c>
      <c r="AL2736" s="1"/>
    </row>
    <row r="2737" spans="19:38" x14ac:dyDescent="0.25">
      <c r="S2737" s="1">
        <f t="shared" si="336"/>
        <v>7.5805555555555557</v>
      </c>
      <c r="T2737" s="86">
        <v>27290</v>
      </c>
      <c r="U2737" s="85">
        <v>0.3911</v>
      </c>
      <c r="V2737" s="85">
        <f t="shared" si="337"/>
        <v>1.0131000000000001</v>
      </c>
      <c r="W2737" s="1"/>
      <c r="X2737" s="1">
        <f t="shared" si="338"/>
        <v>7.5805555555555557</v>
      </c>
      <c r="Y2737" s="86">
        <v>27290</v>
      </c>
      <c r="Z2737" s="1">
        <v>0.1943</v>
      </c>
      <c r="AA2737" s="85">
        <f t="shared" si="339"/>
        <v>0.81630000000000003</v>
      </c>
      <c r="AB2737" s="1"/>
      <c r="AC2737" s="1">
        <f t="shared" si="340"/>
        <v>7.5805555555555557</v>
      </c>
      <c r="AD2737" s="86">
        <v>27290</v>
      </c>
      <c r="AE2737" s="1">
        <v>0.37730000000000002</v>
      </c>
      <c r="AF2737" s="85">
        <f t="shared" si="341"/>
        <v>0.99930000000000008</v>
      </c>
      <c r="AG2737" s="1"/>
      <c r="AH2737" s="1">
        <f t="shared" si="342"/>
        <v>7.5805555555555557</v>
      </c>
      <c r="AI2737" s="86">
        <v>27290</v>
      </c>
      <c r="AJ2737" s="1">
        <v>0.39500000000000002</v>
      </c>
      <c r="AK2737" s="85">
        <f t="shared" si="343"/>
        <v>1.0169999999999999</v>
      </c>
      <c r="AL2737" s="1"/>
    </row>
    <row r="2738" spans="19:38" x14ac:dyDescent="0.25">
      <c r="S2738" s="1">
        <f t="shared" si="336"/>
        <v>7.583333333333333</v>
      </c>
      <c r="T2738" s="86">
        <v>27300</v>
      </c>
      <c r="U2738" s="85">
        <v>0.3911</v>
      </c>
      <c r="V2738" s="85">
        <f t="shared" si="337"/>
        <v>1.0131000000000001</v>
      </c>
      <c r="W2738" s="1"/>
      <c r="X2738" s="1">
        <f t="shared" si="338"/>
        <v>7.583333333333333</v>
      </c>
      <c r="Y2738" s="86">
        <v>27300</v>
      </c>
      <c r="Z2738" s="1">
        <v>0.1943</v>
      </c>
      <c r="AA2738" s="85">
        <f t="shared" si="339"/>
        <v>0.81630000000000003</v>
      </c>
      <c r="AB2738" s="1"/>
      <c r="AC2738" s="1">
        <f t="shared" si="340"/>
        <v>7.583333333333333</v>
      </c>
      <c r="AD2738" s="86">
        <v>27300</v>
      </c>
      <c r="AE2738" s="1">
        <v>0.37730000000000002</v>
      </c>
      <c r="AF2738" s="85">
        <f t="shared" si="341"/>
        <v>0.99930000000000008</v>
      </c>
      <c r="AG2738" s="1"/>
      <c r="AH2738" s="1">
        <f t="shared" si="342"/>
        <v>7.583333333333333</v>
      </c>
      <c r="AI2738" s="86">
        <v>27300</v>
      </c>
      <c r="AJ2738" s="1">
        <v>0.39500000000000002</v>
      </c>
      <c r="AK2738" s="85">
        <f t="shared" si="343"/>
        <v>1.0169999999999999</v>
      </c>
      <c r="AL2738" s="1"/>
    </row>
    <row r="2739" spans="19:38" x14ac:dyDescent="0.25">
      <c r="S2739" s="1">
        <f t="shared" si="336"/>
        <v>7.5861111111111112</v>
      </c>
      <c r="T2739" s="86">
        <v>27310</v>
      </c>
      <c r="U2739" s="85">
        <v>0.3911</v>
      </c>
      <c r="V2739" s="85">
        <f t="shared" si="337"/>
        <v>1.0131000000000001</v>
      </c>
      <c r="W2739" s="1"/>
      <c r="X2739" s="1">
        <f t="shared" si="338"/>
        <v>7.5861111111111112</v>
      </c>
      <c r="Y2739" s="86">
        <v>27310</v>
      </c>
      <c r="Z2739" s="1">
        <v>0.1943</v>
      </c>
      <c r="AA2739" s="85">
        <f t="shared" si="339"/>
        <v>0.81630000000000003</v>
      </c>
      <c r="AB2739" s="1"/>
      <c r="AC2739" s="1">
        <f t="shared" si="340"/>
        <v>7.5861111111111112</v>
      </c>
      <c r="AD2739" s="86">
        <v>27310</v>
      </c>
      <c r="AE2739" s="1">
        <v>0.37730000000000002</v>
      </c>
      <c r="AF2739" s="85">
        <f t="shared" si="341"/>
        <v>0.99930000000000008</v>
      </c>
      <c r="AG2739" s="1"/>
      <c r="AH2739" s="1">
        <f t="shared" si="342"/>
        <v>7.5861111111111112</v>
      </c>
      <c r="AI2739" s="86">
        <v>27310</v>
      </c>
      <c r="AJ2739" s="1">
        <v>0.39500000000000002</v>
      </c>
      <c r="AK2739" s="85">
        <f t="shared" si="343"/>
        <v>1.0169999999999999</v>
      </c>
      <c r="AL2739" s="1"/>
    </row>
    <row r="2740" spans="19:38" x14ac:dyDescent="0.25">
      <c r="S2740" s="1">
        <f t="shared" si="336"/>
        <v>7.5888888888888886</v>
      </c>
      <c r="T2740" s="86">
        <v>27320</v>
      </c>
      <c r="U2740" s="85">
        <v>0.39119999999999999</v>
      </c>
      <c r="V2740" s="85">
        <f t="shared" si="337"/>
        <v>1.0131999999999999</v>
      </c>
      <c r="W2740" s="1"/>
      <c r="X2740" s="1">
        <f t="shared" si="338"/>
        <v>7.5888888888888886</v>
      </c>
      <c r="Y2740" s="86">
        <v>27320</v>
      </c>
      <c r="Z2740" s="1">
        <v>0.1943</v>
      </c>
      <c r="AA2740" s="85">
        <f t="shared" si="339"/>
        <v>0.81630000000000003</v>
      </c>
      <c r="AB2740" s="1"/>
      <c r="AC2740" s="1">
        <f t="shared" si="340"/>
        <v>7.5888888888888886</v>
      </c>
      <c r="AD2740" s="86">
        <v>27320</v>
      </c>
      <c r="AE2740" s="1">
        <v>0.37730000000000002</v>
      </c>
      <c r="AF2740" s="85">
        <f t="shared" si="341"/>
        <v>0.99930000000000008</v>
      </c>
      <c r="AG2740" s="1"/>
      <c r="AH2740" s="1">
        <f t="shared" si="342"/>
        <v>7.5888888888888886</v>
      </c>
      <c r="AI2740" s="86">
        <v>27320</v>
      </c>
      <c r="AJ2740" s="1">
        <v>0.39500000000000002</v>
      </c>
      <c r="AK2740" s="85">
        <f t="shared" si="343"/>
        <v>1.0169999999999999</v>
      </c>
      <c r="AL2740" s="1"/>
    </row>
    <row r="2741" spans="19:38" x14ac:dyDescent="0.25">
      <c r="S2741" s="1">
        <f t="shared" si="336"/>
        <v>7.5916666666666668</v>
      </c>
      <c r="T2741" s="86">
        <v>27330</v>
      </c>
      <c r="U2741" s="85">
        <v>0.39119999999999999</v>
      </c>
      <c r="V2741" s="85">
        <f t="shared" si="337"/>
        <v>1.0131999999999999</v>
      </c>
      <c r="W2741" s="1"/>
      <c r="X2741" s="1">
        <f t="shared" si="338"/>
        <v>7.5916666666666668</v>
      </c>
      <c r="Y2741" s="86">
        <v>27330</v>
      </c>
      <c r="Z2741" s="1">
        <v>0.1943</v>
      </c>
      <c r="AA2741" s="85">
        <f t="shared" si="339"/>
        <v>0.81630000000000003</v>
      </c>
      <c r="AB2741" s="1"/>
      <c r="AC2741" s="1">
        <f t="shared" si="340"/>
        <v>7.5916666666666668</v>
      </c>
      <c r="AD2741" s="86">
        <v>27330</v>
      </c>
      <c r="AE2741" s="1">
        <v>0.37730000000000002</v>
      </c>
      <c r="AF2741" s="85">
        <f t="shared" si="341"/>
        <v>0.99930000000000008</v>
      </c>
      <c r="AG2741" s="1"/>
      <c r="AH2741" s="1">
        <f t="shared" si="342"/>
        <v>7.5916666666666668</v>
      </c>
      <c r="AI2741" s="86">
        <v>27330</v>
      </c>
      <c r="AJ2741" s="1">
        <v>0.39500000000000002</v>
      </c>
      <c r="AK2741" s="85">
        <f t="shared" si="343"/>
        <v>1.0169999999999999</v>
      </c>
      <c r="AL2741" s="1"/>
    </row>
    <row r="2742" spans="19:38" x14ac:dyDescent="0.25">
      <c r="S2742" s="1">
        <f t="shared" si="336"/>
        <v>7.5944444444444441</v>
      </c>
      <c r="T2742" s="86">
        <v>27340</v>
      </c>
      <c r="U2742" s="85">
        <v>0.39119999999999999</v>
      </c>
      <c r="V2742" s="85">
        <f t="shared" si="337"/>
        <v>1.0131999999999999</v>
      </c>
      <c r="W2742" s="1"/>
      <c r="X2742" s="1">
        <f t="shared" si="338"/>
        <v>7.5944444444444441</v>
      </c>
      <c r="Y2742" s="86">
        <v>27340</v>
      </c>
      <c r="Z2742" s="1">
        <v>0.1943</v>
      </c>
      <c r="AA2742" s="85">
        <f t="shared" si="339"/>
        <v>0.81630000000000003</v>
      </c>
      <c r="AB2742" s="1"/>
      <c r="AC2742" s="1">
        <f t="shared" si="340"/>
        <v>7.5944444444444441</v>
      </c>
      <c r="AD2742" s="86">
        <v>27340</v>
      </c>
      <c r="AE2742" s="1">
        <v>0.37730000000000002</v>
      </c>
      <c r="AF2742" s="85">
        <f t="shared" si="341"/>
        <v>0.99930000000000008</v>
      </c>
      <c r="AG2742" s="1"/>
      <c r="AH2742" s="1">
        <f t="shared" si="342"/>
        <v>7.5944444444444441</v>
      </c>
      <c r="AI2742" s="86">
        <v>27340</v>
      </c>
      <c r="AJ2742" s="1">
        <v>0.39500000000000002</v>
      </c>
      <c r="AK2742" s="85">
        <f t="shared" si="343"/>
        <v>1.0169999999999999</v>
      </c>
      <c r="AL2742" s="1"/>
    </row>
    <row r="2743" spans="19:38" x14ac:dyDescent="0.25">
      <c r="S2743" s="1">
        <f t="shared" si="336"/>
        <v>7.5972222222222223</v>
      </c>
      <c r="T2743" s="86">
        <v>27350</v>
      </c>
      <c r="U2743" s="85">
        <v>0.39119999999999999</v>
      </c>
      <c r="V2743" s="85">
        <f t="shared" si="337"/>
        <v>1.0131999999999999</v>
      </c>
      <c r="W2743" s="1"/>
      <c r="X2743" s="1">
        <f t="shared" si="338"/>
        <v>7.5972222222222223</v>
      </c>
      <c r="Y2743" s="86">
        <v>27350</v>
      </c>
      <c r="Z2743" s="1">
        <v>0.1943</v>
      </c>
      <c r="AA2743" s="85">
        <f t="shared" si="339"/>
        <v>0.81630000000000003</v>
      </c>
      <c r="AB2743" s="1"/>
      <c r="AC2743" s="1">
        <f t="shared" si="340"/>
        <v>7.5972222222222223</v>
      </c>
      <c r="AD2743" s="86">
        <v>27350</v>
      </c>
      <c r="AE2743" s="1">
        <v>0.37730000000000002</v>
      </c>
      <c r="AF2743" s="85">
        <f t="shared" si="341"/>
        <v>0.99930000000000008</v>
      </c>
      <c r="AG2743" s="1"/>
      <c r="AH2743" s="1">
        <f t="shared" si="342"/>
        <v>7.5972222222222223</v>
      </c>
      <c r="AI2743" s="86">
        <v>27350</v>
      </c>
      <c r="AJ2743" s="1">
        <v>0.39500000000000002</v>
      </c>
      <c r="AK2743" s="85">
        <f t="shared" si="343"/>
        <v>1.0169999999999999</v>
      </c>
      <c r="AL2743" s="1"/>
    </row>
    <row r="2744" spans="19:38" x14ac:dyDescent="0.25">
      <c r="S2744" s="1">
        <f t="shared" si="336"/>
        <v>7.6</v>
      </c>
      <c r="T2744" s="86">
        <v>27360</v>
      </c>
      <c r="U2744" s="85">
        <v>0.39119999999999999</v>
      </c>
      <c r="V2744" s="85">
        <f t="shared" si="337"/>
        <v>1.0131999999999999</v>
      </c>
      <c r="W2744" s="1"/>
      <c r="X2744" s="1">
        <f t="shared" si="338"/>
        <v>7.6</v>
      </c>
      <c r="Y2744" s="86">
        <v>27360</v>
      </c>
      <c r="Z2744" s="1">
        <v>0.1943</v>
      </c>
      <c r="AA2744" s="85">
        <f t="shared" si="339"/>
        <v>0.81630000000000003</v>
      </c>
      <c r="AB2744" s="1"/>
      <c r="AC2744" s="1">
        <f t="shared" si="340"/>
        <v>7.6</v>
      </c>
      <c r="AD2744" s="86">
        <v>27360</v>
      </c>
      <c r="AE2744" s="1">
        <v>0.37730000000000002</v>
      </c>
      <c r="AF2744" s="85">
        <f t="shared" si="341"/>
        <v>0.99930000000000008</v>
      </c>
      <c r="AG2744" s="1"/>
      <c r="AH2744" s="1">
        <f t="shared" si="342"/>
        <v>7.6</v>
      </c>
      <c r="AI2744" s="86">
        <v>27360</v>
      </c>
      <c r="AJ2744" s="1">
        <v>0.39489999999999997</v>
      </c>
      <c r="AK2744" s="85">
        <f t="shared" si="343"/>
        <v>1.0168999999999999</v>
      </c>
      <c r="AL2744" s="1"/>
    </row>
    <row r="2745" spans="19:38" x14ac:dyDescent="0.25">
      <c r="S2745" s="1">
        <f t="shared" si="336"/>
        <v>7.6027777777777779</v>
      </c>
      <c r="T2745" s="86">
        <v>27370</v>
      </c>
      <c r="U2745" s="85">
        <v>0.39119999999999999</v>
      </c>
      <c r="V2745" s="85">
        <f t="shared" si="337"/>
        <v>1.0131999999999999</v>
      </c>
      <c r="W2745" s="1"/>
      <c r="X2745" s="1">
        <f t="shared" si="338"/>
        <v>7.6027777777777779</v>
      </c>
      <c r="Y2745" s="86">
        <v>27370</v>
      </c>
      <c r="Z2745" s="1">
        <v>0.19420000000000001</v>
      </c>
      <c r="AA2745" s="85">
        <f t="shared" si="339"/>
        <v>0.81620000000000004</v>
      </c>
      <c r="AB2745" s="1"/>
      <c r="AC2745" s="1">
        <f t="shared" si="340"/>
        <v>7.6027777777777779</v>
      </c>
      <c r="AD2745" s="86">
        <v>27370</v>
      </c>
      <c r="AE2745" s="1">
        <v>0.37730000000000002</v>
      </c>
      <c r="AF2745" s="85">
        <f t="shared" si="341"/>
        <v>0.99930000000000008</v>
      </c>
      <c r="AG2745" s="1"/>
      <c r="AH2745" s="1">
        <f t="shared" si="342"/>
        <v>7.6027777777777779</v>
      </c>
      <c r="AI2745" s="86">
        <v>27370</v>
      </c>
      <c r="AJ2745" s="1">
        <v>0.39489999999999997</v>
      </c>
      <c r="AK2745" s="85">
        <f t="shared" si="343"/>
        <v>1.0168999999999999</v>
      </c>
      <c r="AL2745" s="1"/>
    </row>
    <row r="2746" spans="19:38" x14ac:dyDescent="0.25">
      <c r="S2746" s="1">
        <f t="shared" si="336"/>
        <v>7.6055555555555552</v>
      </c>
      <c r="T2746" s="86">
        <v>27380</v>
      </c>
      <c r="U2746" s="85">
        <v>0.39119999999999999</v>
      </c>
      <c r="V2746" s="85">
        <f t="shared" si="337"/>
        <v>1.0131999999999999</v>
      </c>
      <c r="W2746" s="1"/>
      <c r="X2746" s="1">
        <f t="shared" si="338"/>
        <v>7.6055555555555552</v>
      </c>
      <c r="Y2746" s="86">
        <v>27380</v>
      </c>
      <c r="Z2746" s="1">
        <v>0.19420000000000001</v>
      </c>
      <c r="AA2746" s="85">
        <f t="shared" si="339"/>
        <v>0.81620000000000004</v>
      </c>
      <c r="AB2746" s="1"/>
      <c r="AC2746" s="1">
        <f t="shared" si="340"/>
        <v>7.6055555555555552</v>
      </c>
      <c r="AD2746" s="86">
        <v>27380</v>
      </c>
      <c r="AE2746" s="1">
        <v>0.37730000000000002</v>
      </c>
      <c r="AF2746" s="85">
        <f t="shared" si="341"/>
        <v>0.99930000000000008</v>
      </c>
      <c r="AG2746" s="1"/>
      <c r="AH2746" s="1">
        <f t="shared" si="342"/>
        <v>7.6055555555555552</v>
      </c>
      <c r="AI2746" s="86">
        <v>27380</v>
      </c>
      <c r="AJ2746" s="1">
        <v>0.39489999999999997</v>
      </c>
      <c r="AK2746" s="85">
        <f t="shared" si="343"/>
        <v>1.0168999999999999</v>
      </c>
      <c r="AL2746" s="1"/>
    </row>
    <row r="2747" spans="19:38" x14ac:dyDescent="0.25">
      <c r="S2747" s="1">
        <f t="shared" si="336"/>
        <v>7.6083333333333334</v>
      </c>
      <c r="T2747" s="86">
        <v>27390</v>
      </c>
      <c r="U2747" s="85">
        <v>0.39119999999999999</v>
      </c>
      <c r="V2747" s="85">
        <f t="shared" si="337"/>
        <v>1.0131999999999999</v>
      </c>
      <c r="W2747" s="1"/>
      <c r="X2747" s="1">
        <f t="shared" si="338"/>
        <v>7.6083333333333334</v>
      </c>
      <c r="Y2747" s="86">
        <v>27390</v>
      </c>
      <c r="Z2747" s="1">
        <v>0.19420000000000001</v>
      </c>
      <c r="AA2747" s="85">
        <f t="shared" si="339"/>
        <v>0.81620000000000004</v>
      </c>
      <c r="AB2747" s="1"/>
      <c r="AC2747" s="1">
        <f t="shared" si="340"/>
        <v>7.6083333333333334</v>
      </c>
      <c r="AD2747" s="86">
        <v>27390</v>
      </c>
      <c r="AE2747" s="1">
        <v>0.37730000000000002</v>
      </c>
      <c r="AF2747" s="85">
        <f t="shared" si="341"/>
        <v>0.99930000000000008</v>
      </c>
      <c r="AG2747" s="1"/>
      <c r="AH2747" s="1">
        <f t="shared" si="342"/>
        <v>7.6083333333333334</v>
      </c>
      <c r="AI2747" s="86">
        <v>27390</v>
      </c>
      <c r="AJ2747" s="1">
        <v>0.39489999999999997</v>
      </c>
      <c r="AK2747" s="85">
        <f t="shared" si="343"/>
        <v>1.0168999999999999</v>
      </c>
      <c r="AL2747" s="1"/>
    </row>
    <row r="2748" spans="19:38" x14ac:dyDescent="0.25">
      <c r="S2748" s="1">
        <f t="shared" si="336"/>
        <v>7.6111111111111107</v>
      </c>
      <c r="T2748" s="86">
        <v>27400</v>
      </c>
      <c r="U2748" s="85">
        <v>0.39119999999999999</v>
      </c>
      <c r="V2748" s="85">
        <f t="shared" si="337"/>
        <v>1.0131999999999999</v>
      </c>
      <c r="W2748" s="1"/>
      <c r="X2748" s="1">
        <f t="shared" si="338"/>
        <v>7.6111111111111107</v>
      </c>
      <c r="Y2748" s="86">
        <v>27400</v>
      </c>
      <c r="Z2748" s="1">
        <v>0.19420000000000001</v>
      </c>
      <c r="AA2748" s="85">
        <f t="shared" si="339"/>
        <v>0.81620000000000004</v>
      </c>
      <c r="AB2748" s="1"/>
      <c r="AC2748" s="1">
        <f t="shared" si="340"/>
        <v>7.6111111111111107</v>
      </c>
      <c r="AD2748" s="86">
        <v>27400</v>
      </c>
      <c r="AE2748" s="1">
        <v>0.37730000000000002</v>
      </c>
      <c r="AF2748" s="85">
        <f t="shared" si="341"/>
        <v>0.99930000000000008</v>
      </c>
      <c r="AG2748" s="1"/>
      <c r="AH2748" s="1">
        <f t="shared" si="342"/>
        <v>7.6111111111111107</v>
      </c>
      <c r="AI2748" s="86">
        <v>27400</v>
      </c>
      <c r="AJ2748" s="1">
        <v>0.39489999999999997</v>
      </c>
      <c r="AK2748" s="85">
        <f t="shared" si="343"/>
        <v>1.0168999999999999</v>
      </c>
      <c r="AL2748" s="1"/>
    </row>
    <row r="2749" spans="19:38" x14ac:dyDescent="0.25">
      <c r="S2749" s="1">
        <f t="shared" si="336"/>
        <v>7.6138888888888889</v>
      </c>
      <c r="T2749" s="86">
        <v>27410</v>
      </c>
      <c r="U2749" s="85">
        <v>0.39119999999999999</v>
      </c>
      <c r="V2749" s="85">
        <f t="shared" si="337"/>
        <v>1.0131999999999999</v>
      </c>
      <c r="W2749" s="1"/>
      <c r="X2749" s="1">
        <f t="shared" si="338"/>
        <v>7.6138888888888889</v>
      </c>
      <c r="Y2749" s="86">
        <v>27410</v>
      </c>
      <c r="Z2749" s="1">
        <v>0.19420000000000001</v>
      </c>
      <c r="AA2749" s="85">
        <f t="shared" si="339"/>
        <v>0.81620000000000004</v>
      </c>
      <c r="AB2749" s="1"/>
      <c r="AC2749" s="1">
        <f t="shared" si="340"/>
        <v>7.6138888888888889</v>
      </c>
      <c r="AD2749" s="86">
        <v>27410</v>
      </c>
      <c r="AE2749" s="1">
        <v>0.37730000000000002</v>
      </c>
      <c r="AF2749" s="85">
        <f t="shared" si="341"/>
        <v>0.99930000000000008</v>
      </c>
      <c r="AG2749" s="1"/>
      <c r="AH2749" s="1">
        <f t="shared" si="342"/>
        <v>7.6138888888888889</v>
      </c>
      <c r="AI2749" s="86">
        <v>27410</v>
      </c>
      <c r="AJ2749" s="1">
        <v>0.39489999999999997</v>
      </c>
      <c r="AK2749" s="85">
        <f t="shared" si="343"/>
        <v>1.0168999999999999</v>
      </c>
      <c r="AL2749" s="1"/>
    </row>
    <row r="2750" spans="19:38" x14ac:dyDescent="0.25">
      <c r="S2750" s="1">
        <f t="shared" si="336"/>
        <v>7.6166666666666663</v>
      </c>
      <c r="T2750" s="86">
        <v>27420</v>
      </c>
      <c r="U2750" s="85">
        <v>0.39119999999999999</v>
      </c>
      <c r="V2750" s="85">
        <f t="shared" si="337"/>
        <v>1.0131999999999999</v>
      </c>
      <c r="W2750" s="1"/>
      <c r="X2750" s="1">
        <f t="shared" si="338"/>
        <v>7.6166666666666663</v>
      </c>
      <c r="Y2750" s="86">
        <v>27420</v>
      </c>
      <c r="Z2750" s="1">
        <v>0.19420000000000001</v>
      </c>
      <c r="AA2750" s="85">
        <f t="shared" si="339"/>
        <v>0.81620000000000004</v>
      </c>
      <c r="AB2750" s="1"/>
      <c r="AC2750" s="1">
        <f t="shared" si="340"/>
        <v>7.6166666666666663</v>
      </c>
      <c r="AD2750" s="86">
        <v>27420</v>
      </c>
      <c r="AE2750" s="1">
        <v>0.37730000000000002</v>
      </c>
      <c r="AF2750" s="85">
        <f t="shared" si="341"/>
        <v>0.99930000000000008</v>
      </c>
      <c r="AG2750" s="1"/>
      <c r="AH2750" s="1">
        <f t="shared" si="342"/>
        <v>7.6166666666666663</v>
      </c>
      <c r="AI2750" s="86">
        <v>27420</v>
      </c>
      <c r="AJ2750" s="1">
        <v>0.39489999999999997</v>
      </c>
      <c r="AK2750" s="85">
        <f t="shared" si="343"/>
        <v>1.0168999999999999</v>
      </c>
      <c r="AL2750" s="1"/>
    </row>
    <row r="2751" spans="19:38" x14ac:dyDescent="0.25">
      <c r="S2751" s="1">
        <f t="shared" si="336"/>
        <v>7.6194444444444445</v>
      </c>
      <c r="T2751" s="86">
        <v>27430</v>
      </c>
      <c r="U2751" s="85">
        <v>0.39119999999999999</v>
      </c>
      <c r="V2751" s="85">
        <f t="shared" si="337"/>
        <v>1.0131999999999999</v>
      </c>
      <c r="W2751" s="1"/>
      <c r="X2751" s="1">
        <f t="shared" si="338"/>
        <v>7.6194444444444445</v>
      </c>
      <c r="Y2751" s="86">
        <v>27430</v>
      </c>
      <c r="Z2751" s="1">
        <v>0.19420000000000001</v>
      </c>
      <c r="AA2751" s="85">
        <f t="shared" si="339"/>
        <v>0.81620000000000004</v>
      </c>
      <c r="AB2751" s="1"/>
      <c r="AC2751" s="1">
        <f t="shared" si="340"/>
        <v>7.6194444444444445</v>
      </c>
      <c r="AD2751" s="86">
        <v>27430</v>
      </c>
      <c r="AE2751" s="1">
        <v>0.37730000000000002</v>
      </c>
      <c r="AF2751" s="85">
        <f t="shared" si="341"/>
        <v>0.99930000000000008</v>
      </c>
      <c r="AG2751" s="1"/>
      <c r="AH2751" s="1">
        <f t="shared" si="342"/>
        <v>7.6194444444444445</v>
      </c>
      <c r="AI2751" s="86">
        <v>27430</v>
      </c>
      <c r="AJ2751" s="1">
        <v>0.39489999999999997</v>
      </c>
      <c r="AK2751" s="85">
        <f t="shared" si="343"/>
        <v>1.0168999999999999</v>
      </c>
      <c r="AL2751" s="1"/>
    </row>
    <row r="2752" spans="19:38" x14ac:dyDescent="0.25">
      <c r="S2752" s="1">
        <f t="shared" si="336"/>
        <v>7.6222222222222218</v>
      </c>
      <c r="T2752" s="86">
        <v>27440</v>
      </c>
      <c r="U2752" s="85">
        <v>0.39119999999999999</v>
      </c>
      <c r="V2752" s="85">
        <f t="shared" si="337"/>
        <v>1.0131999999999999</v>
      </c>
      <c r="W2752" s="1"/>
      <c r="X2752" s="1">
        <f t="shared" si="338"/>
        <v>7.6222222222222218</v>
      </c>
      <c r="Y2752" s="86">
        <v>27440</v>
      </c>
      <c r="Z2752" s="1">
        <v>0.19420000000000001</v>
      </c>
      <c r="AA2752" s="85">
        <f t="shared" si="339"/>
        <v>0.81620000000000004</v>
      </c>
      <c r="AB2752" s="1"/>
      <c r="AC2752" s="1">
        <f t="shared" si="340"/>
        <v>7.6222222222222218</v>
      </c>
      <c r="AD2752" s="86">
        <v>27440</v>
      </c>
      <c r="AE2752" s="1">
        <v>0.37730000000000002</v>
      </c>
      <c r="AF2752" s="85">
        <f t="shared" si="341"/>
        <v>0.99930000000000008</v>
      </c>
      <c r="AG2752" s="1"/>
      <c r="AH2752" s="1">
        <f t="shared" si="342"/>
        <v>7.6222222222222218</v>
      </c>
      <c r="AI2752" s="86">
        <v>27440</v>
      </c>
      <c r="AJ2752" s="1">
        <v>0.39489999999999997</v>
      </c>
      <c r="AK2752" s="85">
        <f t="shared" si="343"/>
        <v>1.0168999999999999</v>
      </c>
      <c r="AL2752" s="1"/>
    </row>
    <row r="2753" spans="19:38" x14ac:dyDescent="0.25">
      <c r="S2753" s="1">
        <f t="shared" si="336"/>
        <v>7.625</v>
      </c>
      <c r="T2753" s="86">
        <v>27450</v>
      </c>
      <c r="U2753" s="85">
        <v>0.39119999999999999</v>
      </c>
      <c r="V2753" s="85">
        <f t="shared" si="337"/>
        <v>1.0131999999999999</v>
      </c>
      <c r="W2753" s="1"/>
      <c r="X2753" s="1">
        <f t="shared" si="338"/>
        <v>7.625</v>
      </c>
      <c r="Y2753" s="86">
        <v>27450</v>
      </c>
      <c r="Z2753" s="1">
        <v>0.19420000000000001</v>
      </c>
      <c r="AA2753" s="85">
        <f t="shared" si="339"/>
        <v>0.81620000000000004</v>
      </c>
      <c r="AB2753" s="1"/>
      <c r="AC2753" s="1">
        <f t="shared" si="340"/>
        <v>7.625</v>
      </c>
      <c r="AD2753" s="86">
        <v>27450</v>
      </c>
      <c r="AE2753" s="1">
        <v>0.37730000000000002</v>
      </c>
      <c r="AF2753" s="85">
        <f t="shared" si="341"/>
        <v>0.99930000000000008</v>
      </c>
      <c r="AG2753" s="1"/>
      <c r="AH2753" s="1">
        <f t="shared" si="342"/>
        <v>7.625</v>
      </c>
      <c r="AI2753" s="86">
        <v>27450</v>
      </c>
      <c r="AJ2753" s="1">
        <v>0.39479999999999998</v>
      </c>
      <c r="AK2753" s="85">
        <f t="shared" si="343"/>
        <v>1.0167999999999999</v>
      </c>
      <c r="AL2753" s="1"/>
    </row>
    <row r="2754" spans="19:38" x14ac:dyDescent="0.25">
      <c r="S2754" s="1">
        <f t="shared" si="336"/>
        <v>7.6277777777777782</v>
      </c>
      <c r="T2754" s="86">
        <v>27460</v>
      </c>
      <c r="U2754" s="85">
        <v>0.39119999999999999</v>
      </c>
      <c r="V2754" s="85">
        <f t="shared" si="337"/>
        <v>1.0131999999999999</v>
      </c>
      <c r="W2754" s="1"/>
      <c r="X2754" s="1">
        <f t="shared" si="338"/>
        <v>7.6277777777777782</v>
      </c>
      <c r="Y2754" s="86">
        <v>27460</v>
      </c>
      <c r="Z2754" s="1">
        <v>0.19420000000000001</v>
      </c>
      <c r="AA2754" s="85">
        <f t="shared" si="339"/>
        <v>0.81620000000000004</v>
      </c>
      <c r="AB2754" s="1"/>
      <c r="AC2754" s="1">
        <f t="shared" si="340"/>
        <v>7.6277777777777782</v>
      </c>
      <c r="AD2754" s="86">
        <v>27460</v>
      </c>
      <c r="AE2754" s="1">
        <v>0.37730000000000002</v>
      </c>
      <c r="AF2754" s="85">
        <f t="shared" si="341"/>
        <v>0.99930000000000008</v>
      </c>
      <c r="AG2754" s="1"/>
      <c r="AH2754" s="1">
        <f t="shared" si="342"/>
        <v>7.6277777777777782</v>
      </c>
      <c r="AI2754" s="86">
        <v>27460</v>
      </c>
      <c r="AJ2754" s="1">
        <v>0.39479999999999998</v>
      </c>
      <c r="AK2754" s="85">
        <f t="shared" si="343"/>
        <v>1.0167999999999999</v>
      </c>
      <c r="AL2754" s="1"/>
    </row>
    <row r="2755" spans="19:38" x14ac:dyDescent="0.25">
      <c r="S2755" s="1">
        <f t="shared" si="336"/>
        <v>7.6305555555555555</v>
      </c>
      <c r="T2755" s="86">
        <v>27470</v>
      </c>
      <c r="U2755" s="85">
        <v>0.39129999999999998</v>
      </c>
      <c r="V2755" s="85">
        <f t="shared" si="337"/>
        <v>1.0133000000000001</v>
      </c>
      <c r="W2755" s="1"/>
      <c r="X2755" s="1">
        <f t="shared" si="338"/>
        <v>7.6305555555555555</v>
      </c>
      <c r="Y2755" s="86">
        <v>27470</v>
      </c>
      <c r="Z2755" s="1">
        <v>0.19420000000000001</v>
      </c>
      <c r="AA2755" s="85">
        <f t="shared" si="339"/>
        <v>0.81620000000000004</v>
      </c>
      <c r="AB2755" s="1"/>
      <c r="AC2755" s="1">
        <f t="shared" si="340"/>
        <v>7.6305555555555555</v>
      </c>
      <c r="AD2755" s="86">
        <v>27470</v>
      </c>
      <c r="AE2755" s="1">
        <v>0.37730000000000002</v>
      </c>
      <c r="AF2755" s="85">
        <f t="shared" si="341"/>
        <v>0.99930000000000008</v>
      </c>
      <c r="AG2755" s="1"/>
      <c r="AH2755" s="1">
        <f t="shared" si="342"/>
        <v>7.6305555555555555</v>
      </c>
      <c r="AI2755" s="86">
        <v>27470</v>
      </c>
      <c r="AJ2755" s="1">
        <v>0.39479999999999998</v>
      </c>
      <c r="AK2755" s="85">
        <f t="shared" si="343"/>
        <v>1.0167999999999999</v>
      </c>
      <c r="AL2755" s="1"/>
    </row>
    <row r="2756" spans="19:38" x14ac:dyDescent="0.25">
      <c r="S2756" s="1">
        <f t="shared" si="336"/>
        <v>7.6333333333333337</v>
      </c>
      <c r="T2756" s="86">
        <v>27480</v>
      </c>
      <c r="U2756" s="85">
        <v>0.39129999999999998</v>
      </c>
      <c r="V2756" s="85">
        <f t="shared" si="337"/>
        <v>1.0133000000000001</v>
      </c>
      <c r="W2756" s="1"/>
      <c r="X2756" s="1">
        <f t="shared" si="338"/>
        <v>7.6333333333333337</v>
      </c>
      <c r="Y2756" s="86">
        <v>27480</v>
      </c>
      <c r="Z2756" s="1">
        <v>0.19420000000000001</v>
      </c>
      <c r="AA2756" s="85">
        <f t="shared" si="339"/>
        <v>0.81620000000000004</v>
      </c>
      <c r="AB2756" s="1"/>
      <c r="AC2756" s="1">
        <f t="shared" si="340"/>
        <v>7.6333333333333337</v>
      </c>
      <c r="AD2756" s="86">
        <v>27480</v>
      </c>
      <c r="AE2756" s="1">
        <v>0.37730000000000002</v>
      </c>
      <c r="AF2756" s="85">
        <f t="shared" si="341"/>
        <v>0.99930000000000008</v>
      </c>
      <c r="AG2756" s="1"/>
      <c r="AH2756" s="1">
        <f t="shared" si="342"/>
        <v>7.6333333333333337</v>
      </c>
      <c r="AI2756" s="86">
        <v>27480</v>
      </c>
      <c r="AJ2756" s="1">
        <v>0.39479999999999998</v>
      </c>
      <c r="AK2756" s="85">
        <f t="shared" si="343"/>
        <v>1.0167999999999999</v>
      </c>
      <c r="AL2756" s="1"/>
    </row>
    <row r="2757" spans="19:38" x14ac:dyDescent="0.25">
      <c r="S2757" s="1">
        <f t="shared" si="336"/>
        <v>7.6361111111111111</v>
      </c>
      <c r="T2757" s="86">
        <v>27490</v>
      </c>
      <c r="U2757" s="85">
        <v>0.39129999999999998</v>
      </c>
      <c r="V2757" s="85">
        <f t="shared" si="337"/>
        <v>1.0133000000000001</v>
      </c>
      <c r="W2757" s="1"/>
      <c r="X2757" s="1">
        <f t="shared" si="338"/>
        <v>7.6361111111111111</v>
      </c>
      <c r="Y2757" s="86">
        <v>27490</v>
      </c>
      <c r="Z2757" s="1">
        <v>0.19420000000000001</v>
      </c>
      <c r="AA2757" s="85">
        <f t="shared" si="339"/>
        <v>0.81620000000000004</v>
      </c>
      <c r="AB2757" s="1"/>
      <c r="AC2757" s="1">
        <f t="shared" si="340"/>
        <v>7.6361111111111111</v>
      </c>
      <c r="AD2757" s="86">
        <v>27490</v>
      </c>
      <c r="AE2757" s="1">
        <v>0.37740000000000001</v>
      </c>
      <c r="AF2757" s="85">
        <f t="shared" si="341"/>
        <v>0.99940000000000007</v>
      </c>
      <c r="AG2757" s="1"/>
      <c r="AH2757" s="1">
        <f t="shared" si="342"/>
        <v>7.6361111111111111</v>
      </c>
      <c r="AI2757" s="86">
        <v>27490</v>
      </c>
      <c r="AJ2757" s="1">
        <v>0.39479999999999998</v>
      </c>
      <c r="AK2757" s="85">
        <f t="shared" si="343"/>
        <v>1.0167999999999999</v>
      </c>
      <c r="AL2757" s="1"/>
    </row>
    <row r="2758" spans="19:38" x14ac:dyDescent="0.25">
      <c r="S2758" s="1">
        <f t="shared" si="336"/>
        <v>7.6388888888888893</v>
      </c>
      <c r="T2758" s="86">
        <v>27500</v>
      </c>
      <c r="U2758" s="85">
        <v>0.39129999999999998</v>
      </c>
      <c r="V2758" s="85">
        <f t="shared" si="337"/>
        <v>1.0133000000000001</v>
      </c>
      <c r="W2758" s="1"/>
      <c r="X2758" s="1">
        <f t="shared" si="338"/>
        <v>7.6388888888888893</v>
      </c>
      <c r="Y2758" s="86">
        <v>27500</v>
      </c>
      <c r="Z2758" s="1">
        <v>0.19420000000000001</v>
      </c>
      <c r="AA2758" s="85">
        <f t="shared" si="339"/>
        <v>0.81620000000000004</v>
      </c>
      <c r="AB2758" s="1"/>
      <c r="AC2758" s="1">
        <f t="shared" si="340"/>
        <v>7.6388888888888893</v>
      </c>
      <c r="AD2758" s="86">
        <v>27500</v>
      </c>
      <c r="AE2758" s="1">
        <v>0.37730000000000002</v>
      </c>
      <c r="AF2758" s="85">
        <f t="shared" si="341"/>
        <v>0.99930000000000008</v>
      </c>
      <c r="AG2758" s="1"/>
      <c r="AH2758" s="1">
        <f t="shared" si="342"/>
        <v>7.6388888888888893</v>
      </c>
      <c r="AI2758" s="86">
        <v>27500</v>
      </c>
      <c r="AJ2758" s="1">
        <v>0.39479999999999998</v>
      </c>
      <c r="AK2758" s="85">
        <f t="shared" si="343"/>
        <v>1.0167999999999999</v>
      </c>
      <c r="AL2758" s="1"/>
    </row>
    <row r="2759" spans="19:38" x14ac:dyDescent="0.25">
      <c r="S2759" s="1">
        <f t="shared" si="336"/>
        <v>7.6416666666666666</v>
      </c>
      <c r="T2759" s="86">
        <v>27510</v>
      </c>
      <c r="U2759" s="85">
        <v>0.39129999999999998</v>
      </c>
      <c r="V2759" s="85">
        <f t="shared" si="337"/>
        <v>1.0133000000000001</v>
      </c>
      <c r="W2759" s="1"/>
      <c r="X2759" s="1">
        <f t="shared" si="338"/>
        <v>7.6416666666666666</v>
      </c>
      <c r="Y2759" s="86">
        <v>27510</v>
      </c>
      <c r="Z2759" s="1">
        <v>0.19420000000000001</v>
      </c>
      <c r="AA2759" s="85">
        <f t="shared" si="339"/>
        <v>0.81620000000000004</v>
      </c>
      <c r="AB2759" s="1"/>
      <c r="AC2759" s="1">
        <f t="shared" si="340"/>
        <v>7.6416666666666666</v>
      </c>
      <c r="AD2759" s="86">
        <v>27510</v>
      </c>
      <c r="AE2759" s="1">
        <v>0.37730000000000002</v>
      </c>
      <c r="AF2759" s="85">
        <f t="shared" si="341"/>
        <v>0.99930000000000008</v>
      </c>
      <c r="AG2759" s="1"/>
      <c r="AH2759" s="1">
        <f t="shared" si="342"/>
        <v>7.6416666666666666</v>
      </c>
      <c r="AI2759" s="86">
        <v>27510</v>
      </c>
      <c r="AJ2759" s="1">
        <v>0.39479999999999998</v>
      </c>
      <c r="AK2759" s="85">
        <f t="shared" si="343"/>
        <v>1.0167999999999999</v>
      </c>
      <c r="AL2759" s="1"/>
    </row>
    <row r="2760" spans="19:38" x14ac:dyDescent="0.25">
      <c r="S2760" s="1">
        <f t="shared" si="336"/>
        <v>7.6444444444444448</v>
      </c>
      <c r="T2760" s="86">
        <v>27520</v>
      </c>
      <c r="U2760" s="85">
        <v>0.39129999999999998</v>
      </c>
      <c r="V2760" s="85">
        <f t="shared" si="337"/>
        <v>1.0133000000000001</v>
      </c>
      <c r="W2760" s="1"/>
      <c r="X2760" s="1">
        <f t="shared" si="338"/>
        <v>7.6444444444444448</v>
      </c>
      <c r="Y2760" s="86">
        <v>27520</v>
      </c>
      <c r="Z2760" s="1">
        <v>0.19420000000000001</v>
      </c>
      <c r="AA2760" s="85">
        <f t="shared" si="339"/>
        <v>0.81620000000000004</v>
      </c>
      <c r="AB2760" s="1"/>
      <c r="AC2760" s="1">
        <f t="shared" si="340"/>
        <v>7.6444444444444448</v>
      </c>
      <c r="AD2760" s="86">
        <v>27520</v>
      </c>
      <c r="AE2760" s="1">
        <v>0.37730000000000002</v>
      </c>
      <c r="AF2760" s="85">
        <f t="shared" si="341"/>
        <v>0.99930000000000008</v>
      </c>
      <c r="AG2760" s="1"/>
      <c r="AH2760" s="1">
        <f t="shared" si="342"/>
        <v>7.6444444444444448</v>
      </c>
      <c r="AI2760" s="86">
        <v>27520</v>
      </c>
      <c r="AJ2760" s="1">
        <v>0.39479999999999998</v>
      </c>
      <c r="AK2760" s="85">
        <f t="shared" si="343"/>
        <v>1.0167999999999999</v>
      </c>
      <c r="AL2760" s="1"/>
    </row>
    <row r="2761" spans="19:38" x14ac:dyDescent="0.25">
      <c r="S2761" s="1">
        <f t="shared" ref="S2761:S2824" si="344">T2761/3600</f>
        <v>7.6472222222222221</v>
      </c>
      <c r="T2761" s="86">
        <v>27530</v>
      </c>
      <c r="U2761" s="85">
        <v>0.39129999999999998</v>
      </c>
      <c r="V2761" s="85">
        <f t="shared" ref="V2761:V2824" si="345">U2761+0.622</f>
        <v>1.0133000000000001</v>
      </c>
      <c r="W2761" s="1"/>
      <c r="X2761" s="1">
        <f t="shared" ref="X2761:X2824" si="346">Y2761/3600</f>
        <v>7.6472222222222221</v>
      </c>
      <c r="Y2761" s="86">
        <v>27530</v>
      </c>
      <c r="Z2761" s="1">
        <v>0.19420000000000001</v>
      </c>
      <c r="AA2761" s="85">
        <f t="shared" ref="AA2761:AA2824" si="347">Z2761+0.622</f>
        <v>0.81620000000000004</v>
      </c>
      <c r="AB2761" s="1"/>
      <c r="AC2761" s="1">
        <f t="shared" ref="AC2761:AC2824" si="348">AD2761/3600</f>
        <v>7.6472222222222221</v>
      </c>
      <c r="AD2761" s="86">
        <v>27530</v>
      </c>
      <c r="AE2761" s="1">
        <v>0.37740000000000001</v>
      </c>
      <c r="AF2761" s="85">
        <f t="shared" ref="AF2761:AF2824" si="349">AE2761+0.622</f>
        <v>0.99940000000000007</v>
      </c>
      <c r="AG2761" s="1"/>
      <c r="AH2761" s="1">
        <f t="shared" ref="AH2761:AH2824" si="350">AI2761/3600</f>
        <v>7.6472222222222221</v>
      </c>
      <c r="AI2761" s="86">
        <v>27530</v>
      </c>
      <c r="AJ2761" s="1">
        <v>0.39479999999999998</v>
      </c>
      <c r="AK2761" s="85">
        <f t="shared" ref="AK2761:AK2824" si="351">AJ2761+0.622</f>
        <v>1.0167999999999999</v>
      </c>
      <c r="AL2761" s="1"/>
    </row>
    <row r="2762" spans="19:38" x14ac:dyDescent="0.25">
      <c r="S2762" s="1">
        <f t="shared" si="344"/>
        <v>7.65</v>
      </c>
      <c r="T2762" s="86">
        <v>27540</v>
      </c>
      <c r="U2762" s="85">
        <v>0.39129999999999998</v>
      </c>
      <c r="V2762" s="85">
        <f t="shared" si="345"/>
        <v>1.0133000000000001</v>
      </c>
      <c r="W2762" s="1"/>
      <c r="X2762" s="1">
        <f t="shared" si="346"/>
        <v>7.65</v>
      </c>
      <c r="Y2762" s="86">
        <v>27540</v>
      </c>
      <c r="Z2762" s="1">
        <v>0.19420000000000001</v>
      </c>
      <c r="AA2762" s="85">
        <f t="shared" si="347"/>
        <v>0.81620000000000004</v>
      </c>
      <c r="AB2762" s="1"/>
      <c r="AC2762" s="1">
        <f t="shared" si="348"/>
        <v>7.65</v>
      </c>
      <c r="AD2762" s="86">
        <v>27540</v>
      </c>
      <c r="AE2762" s="1">
        <v>0.37740000000000001</v>
      </c>
      <c r="AF2762" s="85">
        <f t="shared" si="349"/>
        <v>0.99940000000000007</v>
      </c>
      <c r="AG2762" s="1"/>
      <c r="AH2762" s="1">
        <f t="shared" si="350"/>
        <v>7.65</v>
      </c>
      <c r="AI2762" s="86">
        <v>27540</v>
      </c>
      <c r="AJ2762" s="1">
        <v>0.3947</v>
      </c>
      <c r="AK2762" s="85">
        <f t="shared" si="351"/>
        <v>1.0166999999999999</v>
      </c>
      <c r="AL2762" s="1"/>
    </row>
    <row r="2763" spans="19:38" x14ac:dyDescent="0.25">
      <c r="S2763" s="1">
        <f t="shared" si="344"/>
        <v>7.6527777777777777</v>
      </c>
      <c r="T2763" s="86">
        <v>27550</v>
      </c>
      <c r="U2763" s="85">
        <v>0.39129999999999998</v>
      </c>
      <c r="V2763" s="85">
        <f t="shared" si="345"/>
        <v>1.0133000000000001</v>
      </c>
      <c r="W2763" s="1"/>
      <c r="X2763" s="1">
        <f t="shared" si="346"/>
        <v>7.6527777777777777</v>
      </c>
      <c r="Y2763" s="86">
        <v>27550</v>
      </c>
      <c r="Z2763" s="1">
        <v>0.19420000000000001</v>
      </c>
      <c r="AA2763" s="85">
        <f t="shared" si="347"/>
        <v>0.81620000000000004</v>
      </c>
      <c r="AB2763" s="1"/>
      <c r="AC2763" s="1">
        <f t="shared" si="348"/>
        <v>7.6527777777777777</v>
      </c>
      <c r="AD2763" s="86">
        <v>27550</v>
      </c>
      <c r="AE2763" s="1">
        <v>0.37740000000000001</v>
      </c>
      <c r="AF2763" s="85">
        <f t="shared" si="349"/>
        <v>0.99940000000000007</v>
      </c>
      <c r="AG2763" s="1"/>
      <c r="AH2763" s="1">
        <f t="shared" si="350"/>
        <v>7.6527777777777777</v>
      </c>
      <c r="AI2763" s="86">
        <v>27550</v>
      </c>
      <c r="AJ2763" s="1">
        <v>0.3947</v>
      </c>
      <c r="AK2763" s="85">
        <f t="shared" si="351"/>
        <v>1.0166999999999999</v>
      </c>
      <c r="AL2763" s="1"/>
    </row>
    <row r="2764" spans="19:38" x14ac:dyDescent="0.25">
      <c r="S2764" s="1">
        <f t="shared" si="344"/>
        <v>7.6555555555555559</v>
      </c>
      <c r="T2764" s="86">
        <v>27560</v>
      </c>
      <c r="U2764" s="85">
        <v>0.39129999999999998</v>
      </c>
      <c r="V2764" s="85">
        <f t="shared" si="345"/>
        <v>1.0133000000000001</v>
      </c>
      <c r="W2764" s="1"/>
      <c r="X2764" s="1">
        <f t="shared" si="346"/>
        <v>7.6555555555555559</v>
      </c>
      <c r="Y2764" s="86">
        <v>27560</v>
      </c>
      <c r="Z2764" s="1">
        <v>0.19409999999999999</v>
      </c>
      <c r="AA2764" s="85">
        <f t="shared" si="347"/>
        <v>0.81610000000000005</v>
      </c>
      <c r="AB2764" s="1"/>
      <c r="AC2764" s="1">
        <f t="shared" si="348"/>
        <v>7.6555555555555559</v>
      </c>
      <c r="AD2764" s="86">
        <v>27560</v>
      </c>
      <c r="AE2764" s="1">
        <v>0.37740000000000001</v>
      </c>
      <c r="AF2764" s="85">
        <f t="shared" si="349"/>
        <v>0.99940000000000007</v>
      </c>
      <c r="AG2764" s="1"/>
      <c r="AH2764" s="1">
        <f t="shared" si="350"/>
        <v>7.6555555555555559</v>
      </c>
      <c r="AI2764" s="86">
        <v>27560</v>
      </c>
      <c r="AJ2764" s="1">
        <v>0.3947</v>
      </c>
      <c r="AK2764" s="85">
        <f t="shared" si="351"/>
        <v>1.0166999999999999</v>
      </c>
      <c r="AL2764" s="1"/>
    </row>
    <row r="2765" spans="19:38" x14ac:dyDescent="0.25">
      <c r="S2765" s="1">
        <f t="shared" si="344"/>
        <v>7.6583333333333332</v>
      </c>
      <c r="T2765" s="86">
        <v>27570</v>
      </c>
      <c r="U2765" s="85">
        <v>0.39129999999999998</v>
      </c>
      <c r="V2765" s="85">
        <f t="shared" si="345"/>
        <v>1.0133000000000001</v>
      </c>
      <c r="W2765" s="1"/>
      <c r="X2765" s="1">
        <f t="shared" si="346"/>
        <v>7.6583333333333332</v>
      </c>
      <c r="Y2765" s="86">
        <v>27570</v>
      </c>
      <c r="Z2765" s="1">
        <v>0.19409999999999999</v>
      </c>
      <c r="AA2765" s="85">
        <f t="shared" si="347"/>
        <v>0.81610000000000005</v>
      </c>
      <c r="AB2765" s="1"/>
      <c r="AC2765" s="1">
        <f t="shared" si="348"/>
        <v>7.6583333333333332</v>
      </c>
      <c r="AD2765" s="86">
        <v>27570</v>
      </c>
      <c r="AE2765" s="1">
        <v>0.37740000000000001</v>
      </c>
      <c r="AF2765" s="85">
        <f t="shared" si="349"/>
        <v>0.99940000000000007</v>
      </c>
      <c r="AG2765" s="1"/>
      <c r="AH2765" s="1">
        <f t="shared" si="350"/>
        <v>7.6583333333333332</v>
      </c>
      <c r="AI2765" s="86">
        <v>27570</v>
      </c>
      <c r="AJ2765" s="1">
        <v>0.3947</v>
      </c>
      <c r="AK2765" s="85">
        <f t="shared" si="351"/>
        <v>1.0166999999999999</v>
      </c>
      <c r="AL2765" s="1"/>
    </row>
    <row r="2766" spans="19:38" x14ac:dyDescent="0.25">
      <c r="S2766" s="1">
        <f t="shared" si="344"/>
        <v>7.6611111111111114</v>
      </c>
      <c r="T2766" s="86">
        <v>27580</v>
      </c>
      <c r="U2766" s="85">
        <v>0.39129999999999998</v>
      </c>
      <c r="V2766" s="85">
        <f t="shared" si="345"/>
        <v>1.0133000000000001</v>
      </c>
      <c r="W2766" s="1"/>
      <c r="X2766" s="1">
        <f t="shared" si="346"/>
        <v>7.6611111111111114</v>
      </c>
      <c r="Y2766" s="86">
        <v>27580</v>
      </c>
      <c r="Z2766" s="1">
        <v>0.19409999999999999</v>
      </c>
      <c r="AA2766" s="85">
        <f t="shared" si="347"/>
        <v>0.81610000000000005</v>
      </c>
      <c r="AB2766" s="1"/>
      <c r="AC2766" s="1">
        <f t="shared" si="348"/>
        <v>7.6611111111111114</v>
      </c>
      <c r="AD2766" s="86">
        <v>27580</v>
      </c>
      <c r="AE2766" s="1">
        <v>0.37740000000000001</v>
      </c>
      <c r="AF2766" s="85">
        <f t="shared" si="349"/>
        <v>0.99940000000000007</v>
      </c>
      <c r="AG2766" s="1"/>
      <c r="AH2766" s="1">
        <f t="shared" si="350"/>
        <v>7.6611111111111114</v>
      </c>
      <c r="AI2766" s="86">
        <v>27580</v>
      </c>
      <c r="AJ2766" s="1">
        <v>0.3947</v>
      </c>
      <c r="AK2766" s="85">
        <f t="shared" si="351"/>
        <v>1.0166999999999999</v>
      </c>
      <c r="AL2766" s="1"/>
    </row>
    <row r="2767" spans="19:38" x14ac:dyDescent="0.25">
      <c r="S2767" s="1">
        <f t="shared" si="344"/>
        <v>7.6638888888888888</v>
      </c>
      <c r="T2767" s="86">
        <v>27590</v>
      </c>
      <c r="U2767" s="85">
        <v>0.39129999999999998</v>
      </c>
      <c r="V2767" s="85">
        <f t="shared" si="345"/>
        <v>1.0133000000000001</v>
      </c>
      <c r="W2767" s="1"/>
      <c r="X2767" s="1">
        <f t="shared" si="346"/>
        <v>7.6638888888888888</v>
      </c>
      <c r="Y2767" s="86">
        <v>27590</v>
      </c>
      <c r="Z2767" s="1">
        <v>0.19409999999999999</v>
      </c>
      <c r="AA2767" s="85">
        <f t="shared" si="347"/>
        <v>0.81610000000000005</v>
      </c>
      <c r="AB2767" s="1"/>
      <c r="AC2767" s="1">
        <f t="shared" si="348"/>
        <v>7.6638888888888888</v>
      </c>
      <c r="AD2767" s="86">
        <v>27590</v>
      </c>
      <c r="AE2767" s="1">
        <v>0.37740000000000001</v>
      </c>
      <c r="AF2767" s="85">
        <f t="shared" si="349"/>
        <v>0.99940000000000007</v>
      </c>
      <c r="AG2767" s="1"/>
      <c r="AH2767" s="1">
        <f t="shared" si="350"/>
        <v>7.6638888888888888</v>
      </c>
      <c r="AI2767" s="86">
        <v>27590</v>
      </c>
      <c r="AJ2767" s="1">
        <v>0.3947</v>
      </c>
      <c r="AK2767" s="85">
        <f t="shared" si="351"/>
        <v>1.0166999999999999</v>
      </c>
      <c r="AL2767" s="1"/>
    </row>
    <row r="2768" spans="19:38" x14ac:dyDescent="0.25">
      <c r="S2768" s="1">
        <f t="shared" si="344"/>
        <v>7.666666666666667</v>
      </c>
      <c r="T2768" s="86">
        <v>27600</v>
      </c>
      <c r="U2768" s="85">
        <v>0.39129999999999998</v>
      </c>
      <c r="V2768" s="85">
        <f t="shared" si="345"/>
        <v>1.0133000000000001</v>
      </c>
      <c r="W2768" s="1"/>
      <c r="X2768" s="1">
        <f t="shared" si="346"/>
        <v>7.666666666666667</v>
      </c>
      <c r="Y2768" s="86">
        <v>27600</v>
      </c>
      <c r="Z2768" s="1">
        <v>0.19409999999999999</v>
      </c>
      <c r="AA2768" s="85">
        <f t="shared" si="347"/>
        <v>0.81610000000000005</v>
      </c>
      <c r="AB2768" s="1"/>
      <c r="AC2768" s="1">
        <f t="shared" si="348"/>
        <v>7.666666666666667</v>
      </c>
      <c r="AD2768" s="86">
        <v>27600</v>
      </c>
      <c r="AE2768" s="1">
        <v>0.37740000000000001</v>
      </c>
      <c r="AF2768" s="85">
        <f t="shared" si="349"/>
        <v>0.99940000000000007</v>
      </c>
      <c r="AG2768" s="1"/>
      <c r="AH2768" s="1">
        <f t="shared" si="350"/>
        <v>7.666666666666667</v>
      </c>
      <c r="AI2768" s="86">
        <v>27600</v>
      </c>
      <c r="AJ2768" s="1">
        <v>0.3947</v>
      </c>
      <c r="AK2768" s="85">
        <f t="shared" si="351"/>
        <v>1.0166999999999999</v>
      </c>
      <c r="AL2768" s="1"/>
    </row>
    <row r="2769" spans="19:38" x14ac:dyDescent="0.25">
      <c r="S2769" s="1">
        <f t="shared" si="344"/>
        <v>7.6694444444444443</v>
      </c>
      <c r="T2769" s="86">
        <v>27610</v>
      </c>
      <c r="U2769" s="85">
        <v>0.39129999999999998</v>
      </c>
      <c r="V2769" s="85">
        <f t="shared" si="345"/>
        <v>1.0133000000000001</v>
      </c>
      <c r="W2769" s="1"/>
      <c r="X2769" s="1">
        <f t="shared" si="346"/>
        <v>7.6694444444444443</v>
      </c>
      <c r="Y2769" s="86">
        <v>27610</v>
      </c>
      <c r="Z2769" s="1">
        <v>0.19409999999999999</v>
      </c>
      <c r="AA2769" s="85">
        <f t="shared" si="347"/>
        <v>0.81610000000000005</v>
      </c>
      <c r="AB2769" s="1"/>
      <c r="AC2769" s="1">
        <f t="shared" si="348"/>
        <v>7.6694444444444443</v>
      </c>
      <c r="AD2769" s="86">
        <v>27610</v>
      </c>
      <c r="AE2769" s="1">
        <v>0.37740000000000001</v>
      </c>
      <c r="AF2769" s="85">
        <f t="shared" si="349"/>
        <v>0.99940000000000007</v>
      </c>
      <c r="AG2769" s="1"/>
      <c r="AH2769" s="1">
        <f t="shared" si="350"/>
        <v>7.6694444444444443</v>
      </c>
      <c r="AI2769" s="86">
        <v>27610</v>
      </c>
      <c r="AJ2769" s="1">
        <v>0.3947</v>
      </c>
      <c r="AK2769" s="85">
        <f t="shared" si="351"/>
        <v>1.0166999999999999</v>
      </c>
      <c r="AL2769" s="1"/>
    </row>
    <row r="2770" spans="19:38" x14ac:dyDescent="0.25">
      <c r="S2770" s="1">
        <f t="shared" si="344"/>
        <v>7.6722222222222225</v>
      </c>
      <c r="T2770" s="86">
        <v>27620</v>
      </c>
      <c r="U2770" s="85">
        <v>0.39140000000000003</v>
      </c>
      <c r="V2770" s="85">
        <f t="shared" si="345"/>
        <v>1.0134000000000001</v>
      </c>
      <c r="W2770" s="1"/>
      <c r="X2770" s="1">
        <f t="shared" si="346"/>
        <v>7.6722222222222225</v>
      </c>
      <c r="Y2770" s="86">
        <v>27620</v>
      </c>
      <c r="Z2770" s="1">
        <v>0.19409999999999999</v>
      </c>
      <c r="AA2770" s="85">
        <f t="shared" si="347"/>
        <v>0.81610000000000005</v>
      </c>
      <c r="AB2770" s="1"/>
      <c r="AC2770" s="1">
        <f t="shared" si="348"/>
        <v>7.6722222222222225</v>
      </c>
      <c r="AD2770" s="86">
        <v>27620</v>
      </c>
      <c r="AE2770" s="1">
        <v>0.37740000000000001</v>
      </c>
      <c r="AF2770" s="85">
        <f t="shared" si="349"/>
        <v>0.99940000000000007</v>
      </c>
      <c r="AG2770" s="1"/>
      <c r="AH2770" s="1">
        <f t="shared" si="350"/>
        <v>7.6722222222222225</v>
      </c>
      <c r="AI2770" s="86">
        <v>27620</v>
      </c>
      <c r="AJ2770" s="1">
        <v>0.3947</v>
      </c>
      <c r="AK2770" s="85">
        <f t="shared" si="351"/>
        <v>1.0166999999999999</v>
      </c>
      <c r="AL2770" s="1"/>
    </row>
    <row r="2771" spans="19:38" x14ac:dyDescent="0.25">
      <c r="S2771" s="1">
        <f t="shared" si="344"/>
        <v>7.6749999999999998</v>
      </c>
      <c r="T2771" s="86">
        <v>27630</v>
      </c>
      <c r="U2771" s="85">
        <v>0.39140000000000003</v>
      </c>
      <c r="V2771" s="85">
        <f t="shared" si="345"/>
        <v>1.0134000000000001</v>
      </c>
      <c r="W2771" s="1"/>
      <c r="X2771" s="1">
        <f t="shared" si="346"/>
        <v>7.6749999999999998</v>
      </c>
      <c r="Y2771" s="86">
        <v>27630</v>
      </c>
      <c r="Z2771" s="1">
        <v>0.19409999999999999</v>
      </c>
      <c r="AA2771" s="85">
        <f t="shared" si="347"/>
        <v>0.81610000000000005</v>
      </c>
      <c r="AB2771" s="1"/>
      <c r="AC2771" s="1">
        <f t="shared" si="348"/>
        <v>7.6749999999999998</v>
      </c>
      <c r="AD2771" s="86">
        <v>27630</v>
      </c>
      <c r="AE2771" s="1">
        <v>0.37740000000000001</v>
      </c>
      <c r="AF2771" s="85">
        <f t="shared" si="349"/>
        <v>0.99940000000000007</v>
      </c>
      <c r="AG2771" s="1"/>
      <c r="AH2771" s="1">
        <f t="shared" si="350"/>
        <v>7.6749999999999998</v>
      </c>
      <c r="AI2771" s="86">
        <v>27630</v>
      </c>
      <c r="AJ2771" s="1">
        <v>0.3947</v>
      </c>
      <c r="AK2771" s="85">
        <f t="shared" si="351"/>
        <v>1.0166999999999999</v>
      </c>
      <c r="AL2771" s="1"/>
    </row>
    <row r="2772" spans="19:38" x14ac:dyDescent="0.25">
      <c r="S2772" s="1">
        <f t="shared" si="344"/>
        <v>7.677777777777778</v>
      </c>
      <c r="T2772" s="86">
        <v>27640</v>
      </c>
      <c r="U2772" s="85">
        <v>0.39140000000000003</v>
      </c>
      <c r="V2772" s="85">
        <f t="shared" si="345"/>
        <v>1.0134000000000001</v>
      </c>
      <c r="W2772" s="1"/>
      <c r="X2772" s="1">
        <f t="shared" si="346"/>
        <v>7.677777777777778</v>
      </c>
      <c r="Y2772" s="86">
        <v>27640</v>
      </c>
      <c r="Z2772" s="1">
        <v>0.19409999999999999</v>
      </c>
      <c r="AA2772" s="85">
        <f t="shared" si="347"/>
        <v>0.81610000000000005</v>
      </c>
      <c r="AB2772" s="1"/>
      <c r="AC2772" s="1">
        <f t="shared" si="348"/>
        <v>7.677777777777778</v>
      </c>
      <c r="AD2772" s="86">
        <v>27640</v>
      </c>
      <c r="AE2772" s="1">
        <v>0.37740000000000001</v>
      </c>
      <c r="AF2772" s="85">
        <f t="shared" si="349"/>
        <v>0.99940000000000007</v>
      </c>
      <c r="AG2772" s="1"/>
      <c r="AH2772" s="1">
        <f t="shared" si="350"/>
        <v>7.677777777777778</v>
      </c>
      <c r="AI2772" s="86">
        <v>27640</v>
      </c>
      <c r="AJ2772" s="1">
        <v>0.3947</v>
      </c>
      <c r="AK2772" s="85">
        <f t="shared" si="351"/>
        <v>1.0166999999999999</v>
      </c>
      <c r="AL2772" s="1"/>
    </row>
    <row r="2773" spans="19:38" x14ac:dyDescent="0.25">
      <c r="S2773" s="1">
        <f t="shared" si="344"/>
        <v>7.6805555555555554</v>
      </c>
      <c r="T2773" s="86">
        <v>27650</v>
      </c>
      <c r="U2773" s="85">
        <v>0.39140000000000003</v>
      </c>
      <c r="V2773" s="85">
        <f t="shared" si="345"/>
        <v>1.0134000000000001</v>
      </c>
      <c r="W2773" s="1"/>
      <c r="X2773" s="1">
        <f t="shared" si="346"/>
        <v>7.6805555555555554</v>
      </c>
      <c r="Y2773" s="86">
        <v>27650</v>
      </c>
      <c r="Z2773" s="1">
        <v>0.19409999999999999</v>
      </c>
      <c r="AA2773" s="85">
        <f t="shared" si="347"/>
        <v>0.81610000000000005</v>
      </c>
      <c r="AB2773" s="1"/>
      <c r="AC2773" s="1">
        <f t="shared" si="348"/>
        <v>7.6805555555555554</v>
      </c>
      <c r="AD2773" s="86">
        <v>27650</v>
      </c>
      <c r="AE2773" s="1">
        <v>0.37740000000000001</v>
      </c>
      <c r="AF2773" s="85">
        <f t="shared" si="349"/>
        <v>0.99940000000000007</v>
      </c>
      <c r="AG2773" s="1"/>
      <c r="AH2773" s="1">
        <f t="shared" si="350"/>
        <v>7.6805555555555554</v>
      </c>
      <c r="AI2773" s="86">
        <v>27650</v>
      </c>
      <c r="AJ2773" s="1">
        <v>0.3947</v>
      </c>
      <c r="AK2773" s="85">
        <f t="shared" si="351"/>
        <v>1.0166999999999999</v>
      </c>
      <c r="AL2773" s="1"/>
    </row>
    <row r="2774" spans="19:38" x14ac:dyDescent="0.25">
      <c r="S2774" s="1">
        <f t="shared" si="344"/>
        <v>7.6833333333333336</v>
      </c>
      <c r="T2774" s="86">
        <v>27660</v>
      </c>
      <c r="U2774" s="85">
        <v>0.39140000000000003</v>
      </c>
      <c r="V2774" s="85">
        <f t="shared" si="345"/>
        <v>1.0134000000000001</v>
      </c>
      <c r="W2774" s="1"/>
      <c r="X2774" s="1">
        <f t="shared" si="346"/>
        <v>7.6833333333333336</v>
      </c>
      <c r="Y2774" s="86">
        <v>27660</v>
      </c>
      <c r="Z2774" s="1">
        <v>0.19409999999999999</v>
      </c>
      <c r="AA2774" s="85">
        <f t="shared" si="347"/>
        <v>0.81610000000000005</v>
      </c>
      <c r="AB2774" s="1"/>
      <c r="AC2774" s="1">
        <f t="shared" si="348"/>
        <v>7.6833333333333336</v>
      </c>
      <c r="AD2774" s="86">
        <v>27660</v>
      </c>
      <c r="AE2774" s="1">
        <v>0.37740000000000001</v>
      </c>
      <c r="AF2774" s="85">
        <f t="shared" si="349"/>
        <v>0.99940000000000007</v>
      </c>
      <c r="AG2774" s="1"/>
      <c r="AH2774" s="1">
        <f t="shared" si="350"/>
        <v>7.6833333333333336</v>
      </c>
      <c r="AI2774" s="86">
        <v>27660</v>
      </c>
      <c r="AJ2774" s="1">
        <v>0.3947</v>
      </c>
      <c r="AK2774" s="85">
        <f t="shared" si="351"/>
        <v>1.0166999999999999</v>
      </c>
      <c r="AL2774" s="1"/>
    </row>
    <row r="2775" spans="19:38" x14ac:dyDescent="0.25">
      <c r="S2775" s="1">
        <f t="shared" si="344"/>
        <v>7.6861111111111109</v>
      </c>
      <c r="T2775" s="86">
        <v>27670</v>
      </c>
      <c r="U2775" s="85">
        <v>0.39140000000000003</v>
      </c>
      <c r="V2775" s="85">
        <f t="shared" si="345"/>
        <v>1.0134000000000001</v>
      </c>
      <c r="W2775" s="1"/>
      <c r="X2775" s="1">
        <f t="shared" si="346"/>
        <v>7.6861111111111109</v>
      </c>
      <c r="Y2775" s="86">
        <v>27670</v>
      </c>
      <c r="Z2775" s="1">
        <v>0.19409999999999999</v>
      </c>
      <c r="AA2775" s="85">
        <f t="shared" si="347"/>
        <v>0.81610000000000005</v>
      </c>
      <c r="AB2775" s="1"/>
      <c r="AC2775" s="1">
        <f t="shared" si="348"/>
        <v>7.6861111111111109</v>
      </c>
      <c r="AD2775" s="86">
        <v>27670</v>
      </c>
      <c r="AE2775" s="1">
        <v>0.37740000000000001</v>
      </c>
      <c r="AF2775" s="85">
        <f t="shared" si="349"/>
        <v>0.99940000000000007</v>
      </c>
      <c r="AG2775" s="1"/>
      <c r="AH2775" s="1">
        <f t="shared" si="350"/>
        <v>7.6861111111111109</v>
      </c>
      <c r="AI2775" s="86">
        <v>27670</v>
      </c>
      <c r="AJ2775" s="1">
        <v>0.39460000000000001</v>
      </c>
      <c r="AK2775" s="85">
        <f t="shared" si="351"/>
        <v>1.0165999999999999</v>
      </c>
      <c r="AL2775" s="1"/>
    </row>
    <row r="2776" spans="19:38" x14ac:dyDescent="0.25">
      <c r="S2776" s="1">
        <f t="shared" si="344"/>
        <v>7.6888888888888891</v>
      </c>
      <c r="T2776" s="86">
        <v>27680</v>
      </c>
      <c r="U2776" s="85">
        <v>0.39140000000000003</v>
      </c>
      <c r="V2776" s="85">
        <f t="shared" si="345"/>
        <v>1.0134000000000001</v>
      </c>
      <c r="W2776" s="1"/>
      <c r="X2776" s="1">
        <f t="shared" si="346"/>
        <v>7.6888888888888891</v>
      </c>
      <c r="Y2776" s="86">
        <v>27680</v>
      </c>
      <c r="Z2776" s="1">
        <v>0.19409999999999999</v>
      </c>
      <c r="AA2776" s="85">
        <f t="shared" si="347"/>
        <v>0.81610000000000005</v>
      </c>
      <c r="AB2776" s="1"/>
      <c r="AC2776" s="1">
        <f t="shared" si="348"/>
        <v>7.6888888888888891</v>
      </c>
      <c r="AD2776" s="86">
        <v>27680</v>
      </c>
      <c r="AE2776" s="1">
        <v>0.37740000000000001</v>
      </c>
      <c r="AF2776" s="85">
        <f t="shared" si="349"/>
        <v>0.99940000000000007</v>
      </c>
      <c r="AG2776" s="1"/>
      <c r="AH2776" s="1">
        <f t="shared" si="350"/>
        <v>7.6888888888888891</v>
      </c>
      <c r="AI2776" s="86">
        <v>27680</v>
      </c>
      <c r="AJ2776" s="1">
        <v>0.39460000000000001</v>
      </c>
      <c r="AK2776" s="85">
        <f t="shared" si="351"/>
        <v>1.0165999999999999</v>
      </c>
      <c r="AL2776" s="1"/>
    </row>
    <row r="2777" spans="19:38" x14ac:dyDescent="0.25">
      <c r="S2777" s="1">
        <f t="shared" si="344"/>
        <v>7.6916666666666664</v>
      </c>
      <c r="T2777" s="86">
        <v>27690</v>
      </c>
      <c r="U2777" s="85">
        <v>0.39140000000000003</v>
      </c>
      <c r="V2777" s="85">
        <f t="shared" si="345"/>
        <v>1.0134000000000001</v>
      </c>
      <c r="W2777" s="1"/>
      <c r="X2777" s="1">
        <f t="shared" si="346"/>
        <v>7.6916666666666664</v>
      </c>
      <c r="Y2777" s="86">
        <v>27690</v>
      </c>
      <c r="Z2777" s="1">
        <v>0.19409999999999999</v>
      </c>
      <c r="AA2777" s="85">
        <f t="shared" si="347"/>
        <v>0.81610000000000005</v>
      </c>
      <c r="AB2777" s="1"/>
      <c r="AC2777" s="1">
        <f t="shared" si="348"/>
        <v>7.6916666666666664</v>
      </c>
      <c r="AD2777" s="86">
        <v>27690</v>
      </c>
      <c r="AE2777" s="1">
        <v>0.37740000000000001</v>
      </c>
      <c r="AF2777" s="85">
        <f t="shared" si="349"/>
        <v>0.99940000000000007</v>
      </c>
      <c r="AG2777" s="1"/>
      <c r="AH2777" s="1">
        <f t="shared" si="350"/>
        <v>7.6916666666666664</v>
      </c>
      <c r="AI2777" s="86">
        <v>27690</v>
      </c>
      <c r="AJ2777" s="1">
        <v>0.39460000000000001</v>
      </c>
      <c r="AK2777" s="85">
        <f t="shared" si="351"/>
        <v>1.0165999999999999</v>
      </c>
      <c r="AL2777" s="1"/>
    </row>
    <row r="2778" spans="19:38" x14ac:dyDescent="0.25">
      <c r="S2778" s="1">
        <f t="shared" si="344"/>
        <v>7.6944444444444446</v>
      </c>
      <c r="T2778" s="86">
        <v>27700</v>
      </c>
      <c r="U2778" s="85">
        <v>0.39140000000000003</v>
      </c>
      <c r="V2778" s="85">
        <f t="shared" si="345"/>
        <v>1.0134000000000001</v>
      </c>
      <c r="W2778" s="1"/>
      <c r="X2778" s="1">
        <f t="shared" si="346"/>
        <v>7.6944444444444446</v>
      </c>
      <c r="Y2778" s="86">
        <v>27700</v>
      </c>
      <c r="Z2778" s="1">
        <v>0.19409999999999999</v>
      </c>
      <c r="AA2778" s="85">
        <f t="shared" si="347"/>
        <v>0.81610000000000005</v>
      </c>
      <c r="AB2778" s="1"/>
      <c r="AC2778" s="1">
        <f t="shared" si="348"/>
        <v>7.6944444444444446</v>
      </c>
      <c r="AD2778" s="86">
        <v>27700</v>
      </c>
      <c r="AE2778" s="1">
        <v>0.37740000000000001</v>
      </c>
      <c r="AF2778" s="85">
        <f t="shared" si="349"/>
        <v>0.99940000000000007</v>
      </c>
      <c r="AG2778" s="1"/>
      <c r="AH2778" s="1">
        <f t="shared" si="350"/>
        <v>7.6944444444444446</v>
      </c>
      <c r="AI2778" s="86">
        <v>27700</v>
      </c>
      <c r="AJ2778" s="1">
        <v>0.39460000000000001</v>
      </c>
      <c r="AK2778" s="85">
        <f t="shared" si="351"/>
        <v>1.0165999999999999</v>
      </c>
      <c r="AL2778" s="1"/>
    </row>
    <row r="2779" spans="19:38" x14ac:dyDescent="0.25">
      <c r="S2779" s="1">
        <f t="shared" si="344"/>
        <v>7.697222222222222</v>
      </c>
      <c r="T2779" s="86">
        <v>27710</v>
      </c>
      <c r="U2779" s="85">
        <v>0.39140000000000003</v>
      </c>
      <c r="V2779" s="85">
        <f t="shared" si="345"/>
        <v>1.0134000000000001</v>
      </c>
      <c r="W2779" s="1"/>
      <c r="X2779" s="1">
        <f t="shared" si="346"/>
        <v>7.697222222222222</v>
      </c>
      <c r="Y2779" s="86">
        <v>27710</v>
      </c>
      <c r="Z2779" s="1">
        <v>0.19409999999999999</v>
      </c>
      <c r="AA2779" s="85">
        <f t="shared" si="347"/>
        <v>0.81610000000000005</v>
      </c>
      <c r="AB2779" s="1"/>
      <c r="AC2779" s="1">
        <f t="shared" si="348"/>
        <v>7.697222222222222</v>
      </c>
      <c r="AD2779" s="86">
        <v>27710</v>
      </c>
      <c r="AE2779" s="1">
        <v>0.37740000000000001</v>
      </c>
      <c r="AF2779" s="85">
        <f t="shared" si="349"/>
        <v>0.99940000000000007</v>
      </c>
      <c r="AG2779" s="1"/>
      <c r="AH2779" s="1">
        <f t="shared" si="350"/>
        <v>7.697222222222222</v>
      </c>
      <c r="AI2779" s="86">
        <v>27710</v>
      </c>
      <c r="AJ2779" s="1">
        <v>0.39460000000000001</v>
      </c>
      <c r="AK2779" s="85">
        <f t="shared" si="351"/>
        <v>1.0165999999999999</v>
      </c>
      <c r="AL2779" s="1"/>
    </row>
    <row r="2780" spans="19:38" x14ac:dyDescent="0.25">
      <c r="S2780" s="1">
        <f t="shared" si="344"/>
        <v>7.7</v>
      </c>
      <c r="T2780" s="86">
        <v>27720</v>
      </c>
      <c r="U2780" s="85">
        <v>0.39140000000000003</v>
      </c>
      <c r="V2780" s="85">
        <f t="shared" si="345"/>
        <v>1.0134000000000001</v>
      </c>
      <c r="W2780" s="1"/>
      <c r="X2780" s="1">
        <f t="shared" si="346"/>
        <v>7.7</v>
      </c>
      <c r="Y2780" s="86">
        <v>27720</v>
      </c>
      <c r="Z2780" s="1">
        <v>0.19409999999999999</v>
      </c>
      <c r="AA2780" s="85">
        <f t="shared" si="347"/>
        <v>0.81610000000000005</v>
      </c>
      <c r="AB2780" s="1"/>
      <c r="AC2780" s="1">
        <f t="shared" si="348"/>
        <v>7.7</v>
      </c>
      <c r="AD2780" s="86">
        <v>27720</v>
      </c>
      <c r="AE2780" s="1">
        <v>0.37740000000000001</v>
      </c>
      <c r="AF2780" s="85">
        <f t="shared" si="349"/>
        <v>0.99940000000000007</v>
      </c>
      <c r="AG2780" s="1"/>
      <c r="AH2780" s="1">
        <f t="shared" si="350"/>
        <v>7.7</v>
      </c>
      <c r="AI2780" s="86">
        <v>27720</v>
      </c>
      <c r="AJ2780" s="1">
        <v>0.39460000000000001</v>
      </c>
      <c r="AK2780" s="85">
        <f t="shared" si="351"/>
        <v>1.0165999999999999</v>
      </c>
      <c r="AL2780" s="1"/>
    </row>
    <row r="2781" spans="19:38" x14ac:dyDescent="0.25">
      <c r="S2781" s="1">
        <f t="shared" si="344"/>
        <v>7.7027777777777775</v>
      </c>
      <c r="T2781" s="86">
        <v>27730</v>
      </c>
      <c r="U2781" s="85">
        <v>0.39140000000000003</v>
      </c>
      <c r="V2781" s="85">
        <f t="shared" si="345"/>
        <v>1.0134000000000001</v>
      </c>
      <c r="W2781" s="1"/>
      <c r="X2781" s="1">
        <f t="shared" si="346"/>
        <v>7.7027777777777775</v>
      </c>
      <c r="Y2781" s="86">
        <v>27730</v>
      </c>
      <c r="Z2781" s="1">
        <v>0.19409999999999999</v>
      </c>
      <c r="AA2781" s="85">
        <f t="shared" si="347"/>
        <v>0.81610000000000005</v>
      </c>
      <c r="AB2781" s="1"/>
      <c r="AC2781" s="1">
        <f t="shared" si="348"/>
        <v>7.7027777777777775</v>
      </c>
      <c r="AD2781" s="86">
        <v>27730</v>
      </c>
      <c r="AE2781" s="1">
        <v>0.37740000000000001</v>
      </c>
      <c r="AF2781" s="85">
        <f t="shared" si="349"/>
        <v>0.99940000000000007</v>
      </c>
      <c r="AG2781" s="1"/>
      <c r="AH2781" s="1">
        <f t="shared" si="350"/>
        <v>7.7027777777777775</v>
      </c>
      <c r="AI2781" s="86">
        <v>27730</v>
      </c>
      <c r="AJ2781" s="1">
        <v>0.39460000000000001</v>
      </c>
      <c r="AK2781" s="85">
        <f t="shared" si="351"/>
        <v>1.0165999999999999</v>
      </c>
      <c r="AL2781" s="1"/>
    </row>
    <row r="2782" spans="19:38" x14ac:dyDescent="0.25">
      <c r="S2782" s="1">
        <f t="shared" si="344"/>
        <v>7.7055555555555557</v>
      </c>
      <c r="T2782" s="86">
        <v>27740</v>
      </c>
      <c r="U2782" s="85">
        <v>0.39140000000000003</v>
      </c>
      <c r="V2782" s="85">
        <f t="shared" si="345"/>
        <v>1.0134000000000001</v>
      </c>
      <c r="W2782" s="1"/>
      <c r="X2782" s="1">
        <f t="shared" si="346"/>
        <v>7.7055555555555557</v>
      </c>
      <c r="Y2782" s="86">
        <v>27740</v>
      </c>
      <c r="Z2782" s="1">
        <v>0.19400000000000001</v>
      </c>
      <c r="AA2782" s="85">
        <f t="shared" si="347"/>
        <v>0.81600000000000006</v>
      </c>
      <c r="AB2782" s="1"/>
      <c r="AC2782" s="1">
        <f t="shared" si="348"/>
        <v>7.7055555555555557</v>
      </c>
      <c r="AD2782" s="86">
        <v>27740</v>
      </c>
      <c r="AE2782" s="1">
        <v>0.37740000000000001</v>
      </c>
      <c r="AF2782" s="85">
        <f t="shared" si="349"/>
        <v>0.99940000000000007</v>
      </c>
      <c r="AG2782" s="1"/>
      <c r="AH2782" s="1">
        <f t="shared" si="350"/>
        <v>7.7055555555555557</v>
      </c>
      <c r="AI2782" s="86">
        <v>27740</v>
      </c>
      <c r="AJ2782" s="1">
        <v>0.39460000000000001</v>
      </c>
      <c r="AK2782" s="85">
        <f t="shared" si="351"/>
        <v>1.0165999999999999</v>
      </c>
      <c r="AL2782" s="1"/>
    </row>
    <row r="2783" spans="19:38" x14ac:dyDescent="0.25">
      <c r="S2783" s="1">
        <f t="shared" si="344"/>
        <v>7.708333333333333</v>
      </c>
      <c r="T2783" s="86">
        <v>27750</v>
      </c>
      <c r="U2783" s="85">
        <v>0.39140000000000003</v>
      </c>
      <c r="V2783" s="85">
        <f t="shared" si="345"/>
        <v>1.0134000000000001</v>
      </c>
      <c r="W2783" s="1"/>
      <c r="X2783" s="1">
        <f t="shared" si="346"/>
        <v>7.708333333333333</v>
      </c>
      <c r="Y2783" s="86">
        <v>27750</v>
      </c>
      <c r="Z2783" s="1">
        <v>0.19400000000000001</v>
      </c>
      <c r="AA2783" s="85">
        <f t="shared" si="347"/>
        <v>0.81600000000000006</v>
      </c>
      <c r="AB2783" s="1"/>
      <c r="AC2783" s="1">
        <f t="shared" si="348"/>
        <v>7.708333333333333</v>
      </c>
      <c r="AD2783" s="86">
        <v>27750</v>
      </c>
      <c r="AE2783" s="1">
        <v>0.37740000000000001</v>
      </c>
      <c r="AF2783" s="85">
        <f t="shared" si="349"/>
        <v>0.99940000000000007</v>
      </c>
      <c r="AG2783" s="1"/>
      <c r="AH2783" s="1">
        <f t="shared" si="350"/>
        <v>7.708333333333333</v>
      </c>
      <c r="AI2783" s="86">
        <v>27750</v>
      </c>
      <c r="AJ2783" s="1">
        <v>0.39460000000000001</v>
      </c>
      <c r="AK2783" s="85">
        <f t="shared" si="351"/>
        <v>1.0165999999999999</v>
      </c>
      <c r="AL2783" s="1"/>
    </row>
    <row r="2784" spans="19:38" x14ac:dyDescent="0.25">
      <c r="S2784" s="1">
        <f t="shared" si="344"/>
        <v>7.7111111111111112</v>
      </c>
      <c r="T2784" s="86">
        <v>27760</v>
      </c>
      <c r="U2784" s="85">
        <v>0.39140000000000003</v>
      </c>
      <c r="V2784" s="85">
        <f t="shared" si="345"/>
        <v>1.0134000000000001</v>
      </c>
      <c r="W2784" s="1"/>
      <c r="X2784" s="1">
        <f t="shared" si="346"/>
        <v>7.7111111111111112</v>
      </c>
      <c r="Y2784" s="86">
        <v>27760</v>
      </c>
      <c r="Z2784" s="1">
        <v>0.19400000000000001</v>
      </c>
      <c r="AA2784" s="85">
        <f t="shared" si="347"/>
        <v>0.81600000000000006</v>
      </c>
      <c r="AB2784" s="1"/>
      <c r="AC2784" s="1">
        <f t="shared" si="348"/>
        <v>7.7111111111111112</v>
      </c>
      <c r="AD2784" s="86">
        <v>27760</v>
      </c>
      <c r="AE2784" s="1">
        <v>0.37740000000000001</v>
      </c>
      <c r="AF2784" s="85">
        <f t="shared" si="349"/>
        <v>0.99940000000000007</v>
      </c>
      <c r="AG2784" s="1"/>
      <c r="AH2784" s="1">
        <f t="shared" si="350"/>
        <v>7.7111111111111112</v>
      </c>
      <c r="AI2784" s="86">
        <v>27760</v>
      </c>
      <c r="AJ2784" s="1">
        <v>0.39450000000000002</v>
      </c>
      <c r="AK2784" s="85">
        <f t="shared" si="351"/>
        <v>1.0165</v>
      </c>
      <c r="AL2784" s="1"/>
    </row>
    <row r="2785" spans="19:38" x14ac:dyDescent="0.25">
      <c r="S2785" s="1">
        <f t="shared" si="344"/>
        <v>7.7138888888888886</v>
      </c>
      <c r="T2785" s="86">
        <v>27770</v>
      </c>
      <c r="U2785" s="85">
        <v>0.39140000000000003</v>
      </c>
      <c r="V2785" s="85">
        <f t="shared" si="345"/>
        <v>1.0134000000000001</v>
      </c>
      <c r="W2785" s="1"/>
      <c r="X2785" s="1">
        <f t="shared" si="346"/>
        <v>7.7138888888888886</v>
      </c>
      <c r="Y2785" s="86">
        <v>27770</v>
      </c>
      <c r="Z2785" s="1">
        <v>0.19400000000000001</v>
      </c>
      <c r="AA2785" s="85">
        <f t="shared" si="347"/>
        <v>0.81600000000000006</v>
      </c>
      <c r="AB2785" s="1"/>
      <c r="AC2785" s="1">
        <f t="shared" si="348"/>
        <v>7.7138888888888886</v>
      </c>
      <c r="AD2785" s="86">
        <v>27770</v>
      </c>
      <c r="AE2785" s="1">
        <v>0.37740000000000001</v>
      </c>
      <c r="AF2785" s="85">
        <f t="shared" si="349"/>
        <v>0.99940000000000007</v>
      </c>
      <c r="AG2785" s="1"/>
      <c r="AH2785" s="1">
        <f t="shared" si="350"/>
        <v>7.7138888888888886</v>
      </c>
      <c r="AI2785" s="86">
        <v>27770</v>
      </c>
      <c r="AJ2785" s="1">
        <v>0.39450000000000002</v>
      </c>
      <c r="AK2785" s="85">
        <f t="shared" si="351"/>
        <v>1.0165</v>
      </c>
      <c r="AL2785" s="1"/>
    </row>
    <row r="2786" spans="19:38" x14ac:dyDescent="0.25">
      <c r="S2786" s="1">
        <f t="shared" si="344"/>
        <v>7.7166666666666668</v>
      </c>
      <c r="T2786" s="86">
        <v>27780</v>
      </c>
      <c r="U2786" s="85">
        <v>0.39140000000000003</v>
      </c>
      <c r="V2786" s="85">
        <f t="shared" si="345"/>
        <v>1.0134000000000001</v>
      </c>
      <c r="W2786" s="1"/>
      <c r="X2786" s="1">
        <f t="shared" si="346"/>
        <v>7.7166666666666668</v>
      </c>
      <c r="Y2786" s="86">
        <v>27780</v>
      </c>
      <c r="Z2786" s="1">
        <v>0.19400000000000001</v>
      </c>
      <c r="AA2786" s="85">
        <f t="shared" si="347"/>
        <v>0.81600000000000006</v>
      </c>
      <c r="AB2786" s="1"/>
      <c r="AC2786" s="1">
        <f t="shared" si="348"/>
        <v>7.7166666666666668</v>
      </c>
      <c r="AD2786" s="86">
        <v>27780</v>
      </c>
      <c r="AE2786" s="1">
        <v>0.37740000000000001</v>
      </c>
      <c r="AF2786" s="85">
        <f t="shared" si="349"/>
        <v>0.99940000000000007</v>
      </c>
      <c r="AG2786" s="1"/>
      <c r="AH2786" s="1">
        <f t="shared" si="350"/>
        <v>7.7166666666666668</v>
      </c>
      <c r="AI2786" s="86">
        <v>27780</v>
      </c>
      <c r="AJ2786" s="1">
        <v>0.39450000000000002</v>
      </c>
      <c r="AK2786" s="85">
        <f t="shared" si="351"/>
        <v>1.0165</v>
      </c>
      <c r="AL2786" s="1"/>
    </row>
    <row r="2787" spans="19:38" x14ac:dyDescent="0.25">
      <c r="S2787" s="1">
        <f t="shared" si="344"/>
        <v>7.7194444444444441</v>
      </c>
      <c r="T2787" s="86">
        <v>27790</v>
      </c>
      <c r="U2787" s="85">
        <v>0.39140000000000003</v>
      </c>
      <c r="V2787" s="85">
        <f t="shared" si="345"/>
        <v>1.0134000000000001</v>
      </c>
      <c r="W2787" s="1"/>
      <c r="X2787" s="1">
        <f t="shared" si="346"/>
        <v>7.7194444444444441</v>
      </c>
      <c r="Y2787" s="86">
        <v>27790</v>
      </c>
      <c r="Z2787" s="1">
        <v>0.19400000000000001</v>
      </c>
      <c r="AA2787" s="85">
        <f t="shared" si="347"/>
        <v>0.81600000000000006</v>
      </c>
      <c r="AB2787" s="1"/>
      <c r="AC2787" s="1">
        <f t="shared" si="348"/>
        <v>7.7194444444444441</v>
      </c>
      <c r="AD2787" s="86">
        <v>27790</v>
      </c>
      <c r="AE2787" s="1">
        <v>0.37740000000000001</v>
      </c>
      <c r="AF2787" s="85">
        <f t="shared" si="349"/>
        <v>0.99940000000000007</v>
      </c>
      <c r="AG2787" s="1"/>
      <c r="AH2787" s="1">
        <f t="shared" si="350"/>
        <v>7.7194444444444441</v>
      </c>
      <c r="AI2787" s="86">
        <v>27790</v>
      </c>
      <c r="AJ2787" s="1">
        <v>0.39450000000000002</v>
      </c>
      <c r="AK2787" s="85">
        <f t="shared" si="351"/>
        <v>1.0165</v>
      </c>
      <c r="AL2787" s="1"/>
    </row>
    <row r="2788" spans="19:38" x14ac:dyDescent="0.25">
      <c r="S2788" s="1">
        <f t="shared" si="344"/>
        <v>7.7222222222222223</v>
      </c>
      <c r="T2788" s="86">
        <v>27800</v>
      </c>
      <c r="U2788" s="85">
        <v>0.39150000000000001</v>
      </c>
      <c r="V2788" s="85">
        <f t="shared" si="345"/>
        <v>1.0135000000000001</v>
      </c>
      <c r="W2788" s="1"/>
      <c r="X2788" s="1">
        <f t="shared" si="346"/>
        <v>7.7222222222222223</v>
      </c>
      <c r="Y2788" s="86">
        <v>27800</v>
      </c>
      <c r="Z2788" s="1">
        <v>0.19400000000000001</v>
      </c>
      <c r="AA2788" s="85">
        <f t="shared" si="347"/>
        <v>0.81600000000000006</v>
      </c>
      <c r="AB2788" s="1"/>
      <c r="AC2788" s="1">
        <f t="shared" si="348"/>
        <v>7.7222222222222223</v>
      </c>
      <c r="AD2788" s="86">
        <v>27800</v>
      </c>
      <c r="AE2788" s="1">
        <v>0.37740000000000001</v>
      </c>
      <c r="AF2788" s="85">
        <f t="shared" si="349"/>
        <v>0.99940000000000007</v>
      </c>
      <c r="AG2788" s="1"/>
      <c r="AH2788" s="1">
        <f t="shared" si="350"/>
        <v>7.7222222222222223</v>
      </c>
      <c r="AI2788" s="86">
        <v>27800</v>
      </c>
      <c r="AJ2788" s="1">
        <v>0.39450000000000002</v>
      </c>
      <c r="AK2788" s="85">
        <f t="shared" si="351"/>
        <v>1.0165</v>
      </c>
      <c r="AL2788" s="1"/>
    </row>
    <row r="2789" spans="19:38" x14ac:dyDescent="0.25">
      <c r="S2789" s="1">
        <f t="shared" si="344"/>
        <v>7.7249999999999996</v>
      </c>
      <c r="T2789" s="86">
        <v>27810</v>
      </c>
      <c r="U2789" s="85">
        <v>0.39150000000000001</v>
      </c>
      <c r="V2789" s="85">
        <f t="shared" si="345"/>
        <v>1.0135000000000001</v>
      </c>
      <c r="W2789" s="1"/>
      <c r="X2789" s="1">
        <f t="shared" si="346"/>
        <v>7.7249999999999996</v>
      </c>
      <c r="Y2789" s="86">
        <v>27810</v>
      </c>
      <c r="Z2789" s="1">
        <v>0.19400000000000001</v>
      </c>
      <c r="AA2789" s="85">
        <f t="shared" si="347"/>
        <v>0.81600000000000006</v>
      </c>
      <c r="AB2789" s="1"/>
      <c r="AC2789" s="1">
        <f t="shared" si="348"/>
        <v>7.7249999999999996</v>
      </c>
      <c r="AD2789" s="86">
        <v>27810</v>
      </c>
      <c r="AE2789" s="1">
        <v>0.37740000000000001</v>
      </c>
      <c r="AF2789" s="85">
        <f t="shared" si="349"/>
        <v>0.99940000000000007</v>
      </c>
      <c r="AG2789" s="1"/>
      <c r="AH2789" s="1">
        <f t="shared" si="350"/>
        <v>7.7249999999999996</v>
      </c>
      <c r="AI2789" s="86">
        <v>27810</v>
      </c>
      <c r="AJ2789" s="1">
        <v>0.39450000000000002</v>
      </c>
      <c r="AK2789" s="85">
        <f t="shared" si="351"/>
        <v>1.0165</v>
      </c>
      <c r="AL2789" s="1"/>
    </row>
    <row r="2790" spans="19:38" x14ac:dyDescent="0.25">
      <c r="S2790" s="1">
        <f t="shared" si="344"/>
        <v>7.7277777777777779</v>
      </c>
      <c r="T2790" s="86">
        <v>27820</v>
      </c>
      <c r="U2790" s="85">
        <v>0.39150000000000001</v>
      </c>
      <c r="V2790" s="85">
        <f t="shared" si="345"/>
        <v>1.0135000000000001</v>
      </c>
      <c r="W2790" s="1"/>
      <c r="X2790" s="1">
        <f t="shared" si="346"/>
        <v>7.7277777777777779</v>
      </c>
      <c r="Y2790" s="86">
        <v>27820</v>
      </c>
      <c r="Z2790" s="1">
        <v>0.19400000000000001</v>
      </c>
      <c r="AA2790" s="85">
        <f t="shared" si="347"/>
        <v>0.81600000000000006</v>
      </c>
      <c r="AB2790" s="1"/>
      <c r="AC2790" s="1">
        <f t="shared" si="348"/>
        <v>7.7277777777777779</v>
      </c>
      <c r="AD2790" s="86">
        <v>27820</v>
      </c>
      <c r="AE2790" s="1">
        <v>0.37740000000000001</v>
      </c>
      <c r="AF2790" s="85">
        <f t="shared" si="349"/>
        <v>0.99940000000000007</v>
      </c>
      <c r="AG2790" s="1"/>
      <c r="AH2790" s="1">
        <f t="shared" si="350"/>
        <v>7.7277777777777779</v>
      </c>
      <c r="AI2790" s="86">
        <v>27820</v>
      </c>
      <c r="AJ2790" s="1">
        <v>0.39450000000000002</v>
      </c>
      <c r="AK2790" s="85">
        <f t="shared" si="351"/>
        <v>1.0165</v>
      </c>
      <c r="AL2790" s="1"/>
    </row>
    <row r="2791" spans="19:38" x14ac:dyDescent="0.25">
      <c r="S2791" s="1">
        <f t="shared" si="344"/>
        <v>7.7305555555555552</v>
      </c>
      <c r="T2791" s="86">
        <v>27830</v>
      </c>
      <c r="U2791" s="85">
        <v>0.39150000000000001</v>
      </c>
      <c r="V2791" s="85">
        <f t="shared" si="345"/>
        <v>1.0135000000000001</v>
      </c>
      <c r="W2791" s="1"/>
      <c r="X2791" s="1">
        <f t="shared" si="346"/>
        <v>7.7305555555555552</v>
      </c>
      <c r="Y2791" s="86">
        <v>27830</v>
      </c>
      <c r="Z2791" s="1">
        <v>0.19400000000000001</v>
      </c>
      <c r="AA2791" s="85">
        <f t="shared" si="347"/>
        <v>0.81600000000000006</v>
      </c>
      <c r="AB2791" s="1"/>
      <c r="AC2791" s="1">
        <f t="shared" si="348"/>
        <v>7.7305555555555552</v>
      </c>
      <c r="AD2791" s="86">
        <v>27830</v>
      </c>
      <c r="AE2791" s="1">
        <v>0.37740000000000001</v>
      </c>
      <c r="AF2791" s="85">
        <f t="shared" si="349"/>
        <v>0.99940000000000007</v>
      </c>
      <c r="AG2791" s="1"/>
      <c r="AH2791" s="1">
        <f t="shared" si="350"/>
        <v>7.7305555555555552</v>
      </c>
      <c r="AI2791" s="86">
        <v>27830</v>
      </c>
      <c r="AJ2791" s="1">
        <v>0.39450000000000002</v>
      </c>
      <c r="AK2791" s="85">
        <f t="shared" si="351"/>
        <v>1.0165</v>
      </c>
      <c r="AL2791" s="1"/>
    </row>
    <row r="2792" spans="19:38" x14ac:dyDescent="0.25">
      <c r="S2792" s="1">
        <f t="shared" si="344"/>
        <v>7.7333333333333334</v>
      </c>
      <c r="T2792" s="86">
        <v>27840</v>
      </c>
      <c r="U2792" s="85">
        <v>0.39150000000000001</v>
      </c>
      <c r="V2792" s="85">
        <f t="shared" si="345"/>
        <v>1.0135000000000001</v>
      </c>
      <c r="W2792" s="1"/>
      <c r="X2792" s="1">
        <f t="shared" si="346"/>
        <v>7.7333333333333334</v>
      </c>
      <c r="Y2792" s="86">
        <v>27840</v>
      </c>
      <c r="Z2792" s="1">
        <v>0.19400000000000001</v>
      </c>
      <c r="AA2792" s="85">
        <f t="shared" si="347"/>
        <v>0.81600000000000006</v>
      </c>
      <c r="AB2792" s="1"/>
      <c r="AC2792" s="1">
        <f t="shared" si="348"/>
        <v>7.7333333333333334</v>
      </c>
      <c r="AD2792" s="86">
        <v>27840</v>
      </c>
      <c r="AE2792" s="1">
        <v>0.37740000000000001</v>
      </c>
      <c r="AF2792" s="85">
        <f t="shared" si="349"/>
        <v>0.99940000000000007</v>
      </c>
      <c r="AG2792" s="1"/>
      <c r="AH2792" s="1">
        <f t="shared" si="350"/>
        <v>7.7333333333333334</v>
      </c>
      <c r="AI2792" s="86">
        <v>27840</v>
      </c>
      <c r="AJ2792" s="1">
        <v>0.39450000000000002</v>
      </c>
      <c r="AK2792" s="85">
        <f t="shared" si="351"/>
        <v>1.0165</v>
      </c>
      <c r="AL2792" s="1"/>
    </row>
    <row r="2793" spans="19:38" x14ac:dyDescent="0.25">
      <c r="S2793" s="1">
        <f t="shared" si="344"/>
        <v>7.7361111111111107</v>
      </c>
      <c r="T2793" s="86">
        <v>27850</v>
      </c>
      <c r="U2793" s="85">
        <v>0.39150000000000001</v>
      </c>
      <c r="V2793" s="85">
        <f t="shared" si="345"/>
        <v>1.0135000000000001</v>
      </c>
      <c r="W2793" s="1"/>
      <c r="X2793" s="1">
        <f t="shared" si="346"/>
        <v>7.7361111111111107</v>
      </c>
      <c r="Y2793" s="86">
        <v>27850</v>
      </c>
      <c r="Z2793" s="1">
        <v>0.19400000000000001</v>
      </c>
      <c r="AA2793" s="85">
        <f t="shared" si="347"/>
        <v>0.81600000000000006</v>
      </c>
      <c r="AB2793" s="1"/>
      <c r="AC2793" s="1">
        <f t="shared" si="348"/>
        <v>7.7361111111111107</v>
      </c>
      <c r="AD2793" s="86">
        <v>27850</v>
      </c>
      <c r="AE2793" s="1">
        <v>0.37740000000000001</v>
      </c>
      <c r="AF2793" s="85">
        <f t="shared" si="349"/>
        <v>0.99940000000000007</v>
      </c>
      <c r="AG2793" s="1"/>
      <c r="AH2793" s="1">
        <f t="shared" si="350"/>
        <v>7.7361111111111107</v>
      </c>
      <c r="AI2793" s="86">
        <v>27850</v>
      </c>
      <c r="AJ2793" s="1">
        <v>0.39439999999999997</v>
      </c>
      <c r="AK2793" s="85">
        <f t="shared" si="351"/>
        <v>1.0164</v>
      </c>
      <c r="AL2793" s="1"/>
    </row>
    <row r="2794" spans="19:38" x14ac:dyDescent="0.25">
      <c r="S2794" s="1">
        <f t="shared" si="344"/>
        <v>7.7388888888888889</v>
      </c>
      <c r="T2794" s="86">
        <v>27860</v>
      </c>
      <c r="U2794" s="85">
        <v>0.39150000000000001</v>
      </c>
      <c r="V2794" s="85">
        <f t="shared" si="345"/>
        <v>1.0135000000000001</v>
      </c>
      <c r="W2794" s="1"/>
      <c r="X2794" s="1">
        <f t="shared" si="346"/>
        <v>7.7388888888888889</v>
      </c>
      <c r="Y2794" s="86">
        <v>27860</v>
      </c>
      <c r="Z2794" s="1">
        <v>0.19400000000000001</v>
      </c>
      <c r="AA2794" s="85">
        <f t="shared" si="347"/>
        <v>0.81600000000000006</v>
      </c>
      <c r="AB2794" s="1"/>
      <c r="AC2794" s="1">
        <f t="shared" si="348"/>
        <v>7.7388888888888889</v>
      </c>
      <c r="AD2794" s="86">
        <v>27860</v>
      </c>
      <c r="AE2794" s="1">
        <v>0.37740000000000001</v>
      </c>
      <c r="AF2794" s="85">
        <f t="shared" si="349"/>
        <v>0.99940000000000007</v>
      </c>
      <c r="AG2794" s="1"/>
      <c r="AH2794" s="1">
        <f t="shared" si="350"/>
        <v>7.7388888888888889</v>
      </c>
      <c r="AI2794" s="86">
        <v>27860</v>
      </c>
      <c r="AJ2794" s="1">
        <v>0.39439999999999997</v>
      </c>
      <c r="AK2794" s="85">
        <f t="shared" si="351"/>
        <v>1.0164</v>
      </c>
      <c r="AL2794" s="1"/>
    </row>
    <row r="2795" spans="19:38" x14ac:dyDescent="0.25">
      <c r="S2795" s="1">
        <f t="shared" si="344"/>
        <v>7.7416666666666663</v>
      </c>
      <c r="T2795" s="86">
        <v>27870</v>
      </c>
      <c r="U2795" s="85">
        <v>0.39150000000000001</v>
      </c>
      <c r="V2795" s="85">
        <f t="shared" si="345"/>
        <v>1.0135000000000001</v>
      </c>
      <c r="W2795" s="1"/>
      <c r="X2795" s="1">
        <f t="shared" si="346"/>
        <v>7.7416666666666663</v>
      </c>
      <c r="Y2795" s="86">
        <v>27870</v>
      </c>
      <c r="Z2795" s="1">
        <v>0.19400000000000001</v>
      </c>
      <c r="AA2795" s="85">
        <f t="shared" si="347"/>
        <v>0.81600000000000006</v>
      </c>
      <c r="AB2795" s="1"/>
      <c r="AC2795" s="1">
        <f t="shared" si="348"/>
        <v>7.7416666666666663</v>
      </c>
      <c r="AD2795" s="86">
        <v>27870</v>
      </c>
      <c r="AE2795" s="1">
        <v>0.37740000000000001</v>
      </c>
      <c r="AF2795" s="85">
        <f t="shared" si="349"/>
        <v>0.99940000000000007</v>
      </c>
      <c r="AG2795" s="1"/>
      <c r="AH2795" s="1">
        <f t="shared" si="350"/>
        <v>7.7416666666666663</v>
      </c>
      <c r="AI2795" s="86">
        <v>27870</v>
      </c>
      <c r="AJ2795" s="1">
        <v>0.39439999999999997</v>
      </c>
      <c r="AK2795" s="85">
        <f t="shared" si="351"/>
        <v>1.0164</v>
      </c>
      <c r="AL2795" s="1"/>
    </row>
    <row r="2796" spans="19:38" x14ac:dyDescent="0.25">
      <c r="S2796" s="1">
        <f t="shared" si="344"/>
        <v>7.7444444444444445</v>
      </c>
      <c r="T2796" s="86">
        <v>27880</v>
      </c>
      <c r="U2796" s="85">
        <v>0.39150000000000001</v>
      </c>
      <c r="V2796" s="85">
        <f t="shared" si="345"/>
        <v>1.0135000000000001</v>
      </c>
      <c r="W2796" s="1"/>
      <c r="X2796" s="1">
        <f t="shared" si="346"/>
        <v>7.7444444444444445</v>
      </c>
      <c r="Y2796" s="86">
        <v>27880</v>
      </c>
      <c r="Z2796" s="1">
        <v>0.19400000000000001</v>
      </c>
      <c r="AA2796" s="85">
        <f t="shared" si="347"/>
        <v>0.81600000000000006</v>
      </c>
      <c r="AB2796" s="1"/>
      <c r="AC2796" s="1">
        <f t="shared" si="348"/>
        <v>7.7444444444444445</v>
      </c>
      <c r="AD2796" s="86">
        <v>27880</v>
      </c>
      <c r="AE2796" s="1">
        <v>0.37740000000000001</v>
      </c>
      <c r="AF2796" s="85">
        <f t="shared" si="349"/>
        <v>0.99940000000000007</v>
      </c>
      <c r="AG2796" s="1"/>
      <c r="AH2796" s="1">
        <f t="shared" si="350"/>
        <v>7.7444444444444445</v>
      </c>
      <c r="AI2796" s="86">
        <v>27880</v>
      </c>
      <c r="AJ2796" s="1">
        <v>0.39439999999999997</v>
      </c>
      <c r="AK2796" s="85">
        <f t="shared" si="351"/>
        <v>1.0164</v>
      </c>
      <c r="AL2796" s="1"/>
    </row>
    <row r="2797" spans="19:38" x14ac:dyDescent="0.25">
      <c r="S2797" s="1">
        <f t="shared" si="344"/>
        <v>7.7472222222222218</v>
      </c>
      <c r="T2797" s="86">
        <v>27890</v>
      </c>
      <c r="U2797" s="85">
        <v>0.39150000000000001</v>
      </c>
      <c r="V2797" s="85">
        <f t="shared" si="345"/>
        <v>1.0135000000000001</v>
      </c>
      <c r="W2797" s="1"/>
      <c r="X2797" s="1">
        <f t="shared" si="346"/>
        <v>7.7472222222222218</v>
      </c>
      <c r="Y2797" s="86">
        <v>27890</v>
      </c>
      <c r="Z2797" s="1">
        <v>0.19400000000000001</v>
      </c>
      <c r="AA2797" s="85">
        <f t="shared" si="347"/>
        <v>0.81600000000000006</v>
      </c>
      <c r="AB2797" s="1"/>
      <c r="AC2797" s="1">
        <f t="shared" si="348"/>
        <v>7.7472222222222218</v>
      </c>
      <c r="AD2797" s="86">
        <v>27890</v>
      </c>
      <c r="AE2797" s="1">
        <v>0.37740000000000001</v>
      </c>
      <c r="AF2797" s="85">
        <f t="shared" si="349"/>
        <v>0.99940000000000007</v>
      </c>
      <c r="AG2797" s="1"/>
      <c r="AH2797" s="1">
        <f t="shared" si="350"/>
        <v>7.7472222222222218</v>
      </c>
      <c r="AI2797" s="86">
        <v>27890</v>
      </c>
      <c r="AJ2797" s="1">
        <v>0.39439999999999997</v>
      </c>
      <c r="AK2797" s="85">
        <f t="shared" si="351"/>
        <v>1.0164</v>
      </c>
      <c r="AL2797" s="1"/>
    </row>
    <row r="2798" spans="19:38" x14ac:dyDescent="0.25">
      <c r="S2798" s="1">
        <f t="shared" si="344"/>
        <v>7.75</v>
      </c>
      <c r="T2798" s="86">
        <v>27900</v>
      </c>
      <c r="U2798" s="85">
        <v>0.39150000000000001</v>
      </c>
      <c r="V2798" s="85">
        <f t="shared" si="345"/>
        <v>1.0135000000000001</v>
      </c>
      <c r="W2798" s="1"/>
      <c r="X2798" s="1">
        <f t="shared" si="346"/>
        <v>7.75</v>
      </c>
      <c r="Y2798" s="86">
        <v>27900</v>
      </c>
      <c r="Z2798" s="1">
        <v>0.19400000000000001</v>
      </c>
      <c r="AA2798" s="85">
        <f t="shared" si="347"/>
        <v>0.81600000000000006</v>
      </c>
      <c r="AB2798" s="1"/>
      <c r="AC2798" s="1">
        <f t="shared" si="348"/>
        <v>7.75</v>
      </c>
      <c r="AD2798" s="86">
        <v>27900</v>
      </c>
      <c r="AE2798" s="1">
        <v>0.37740000000000001</v>
      </c>
      <c r="AF2798" s="85">
        <f t="shared" si="349"/>
        <v>0.99940000000000007</v>
      </c>
      <c r="AG2798" s="1"/>
      <c r="AH2798" s="1">
        <f t="shared" si="350"/>
        <v>7.75</v>
      </c>
      <c r="AI2798" s="86">
        <v>27900</v>
      </c>
      <c r="AJ2798" s="1">
        <v>0.39439999999999997</v>
      </c>
      <c r="AK2798" s="85">
        <f t="shared" si="351"/>
        <v>1.0164</v>
      </c>
      <c r="AL2798" s="1"/>
    </row>
    <row r="2799" spans="19:38" x14ac:dyDescent="0.25">
      <c r="S2799" s="1">
        <f t="shared" si="344"/>
        <v>7.7527777777777782</v>
      </c>
      <c r="T2799" s="86">
        <v>27910</v>
      </c>
      <c r="U2799" s="85">
        <v>0.39150000000000001</v>
      </c>
      <c r="V2799" s="85">
        <f t="shared" si="345"/>
        <v>1.0135000000000001</v>
      </c>
      <c r="W2799" s="1"/>
      <c r="X2799" s="1">
        <f t="shared" si="346"/>
        <v>7.7527777777777782</v>
      </c>
      <c r="Y2799" s="86">
        <v>27910</v>
      </c>
      <c r="Z2799" s="1">
        <v>0.19389999999999999</v>
      </c>
      <c r="AA2799" s="85">
        <f t="shared" si="347"/>
        <v>0.81589999999999996</v>
      </c>
      <c r="AB2799" s="1"/>
      <c r="AC2799" s="1">
        <f t="shared" si="348"/>
        <v>7.7527777777777782</v>
      </c>
      <c r="AD2799" s="86">
        <v>27910</v>
      </c>
      <c r="AE2799" s="1">
        <v>0.37740000000000001</v>
      </c>
      <c r="AF2799" s="85">
        <f t="shared" si="349"/>
        <v>0.99940000000000007</v>
      </c>
      <c r="AG2799" s="1"/>
      <c r="AH2799" s="1">
        <f t="shared" si="350"/>
        <v>7.7527777777777782</v>
      </c>
      <c r="AI2799" s="86">
        <v>27910</v>
      </c>
      <c r="AJ2799" s="1">
        <v>0.39439999999999997</v>
      </c>
      <c r="AK2799" s="85">
        <f t="shared" si="351"/>
        <v>1.0164</v>
      </c>
      <c r="AL2799" s="1"/>
    </row>
    <row r="2800" spans="19:38" x14ac:dyDescent="0.25">
      <c r="S2800" s="1">
        <f t="shared" si="344"/>
        <v>7.7555555555555555</v>
      </c>
      <c r="T2800" s="86">
        <v>27920</v>
      </c>
      <c r="U2800" s="85">
        <v>0.39150000000000001</v>
      </c>
      <c r="V2800" s="85">
        <f t="shared" si="345"/>
        <v>1.0135000000000001</v>
      </c>
      <c r="W2800" s="1"/>
      <c r="X2800" s="1">
        <f t="shared" si="346"/>
        <v>7.7555555555555555</v>
      </c>
      <c r="Y2800" s="86">
        <v>27920</v>
      </c>
      <c r="Z2800" s="1">
        <v>0.19389999999999999</v>
      </c>
      <c r="AA2800" s="85">
        <f t="shared" si="347"/>
        <v>0.81589999999999996</v>
      </c>
      <c r="AB2800" s="1"/>
      <c r="AC2800" s="1">
        <f t="shared" si="348"/>
        <v>7.7555555555555555</v>
      </c>
      <c r="AD2800" s="86">
        <v>27920</v>
      </c>
      <c r="AE2800" s="1">
        <v>0.37740000000000001</v>
      </c>
      <c r="AF2800" s="85">
        <f t="shared" si="349"/>
        <v>0.99940000000000007</v>
      </c>
      <c r="AG2800" s="1"/>
      <c r="AH2800" s="1">
        <f t="shared" si="350"/>
        <v>7.7555555555555555</v>
      </c>
      <c r="AI2800" s="86">
        <v>27920</v>
      </c>
      <c r="AJ2800" s="1">
        <v>0.39439999999999997</v>
      </c>
      <c r="AK2800" s="85">
        <f t="shared" si="351"/>
        <v>1.0164</v>
      </c>
      <c r="AL2800" s="1"/>
    </row>
    <row r="2801" spans="19:38" x14ac:dyDescent="0.25">
      <c r="S2801" s="1">
        <f t="shared" si="344"/>
        <v>7.7583333333333337</v>
      </c>
      <c r="T2801" s="86">
        <v>27930</v>
      </c>
      <c r="U2801" s="85">
        <v>0.39150000000000001</v>
      </c>
      <c r="V2801" s="85">
        <f t="shared" si="345"/>
        <v>1.0135000000000001</v>
      </c>
      <c r="W2801" s="1"/>
      <c r="X2801" s="1">
        <f t="shared" si="346"/>
        <v>7.7583333333333337</v>
      </c>
      <c r="Y2801" s="86">
        <v>27930</v>
      </c>
      <c r="Z2801" s="1">
        <v>0.19389999999999999</v>
      </c>
      <c r="AA2801" s="85">
        <f t="shared" si="347"/>
        <v>0.81589999999999996</v>
      </c>
      <c r="AB2801" s="1"/>
      <c r="AC2801" s="1">
        <f t="shared" si="348"/>
        <v>7.7583333333333337</v>
      </c>
      <c r="AD2801" s="86">
        <v>27930</v>
      </c>
      <c r="AE2801" s="1">
        <v>0.37740000000000001</v>
      </c>
      <c r="AF2801" s="85">
        <f t="shared" si="349"/>
        <v>0.99940000000000007</v>
      </c>
      <c r="AG2801" s="1"/>
      <c r="AH2801" s="1">
        <f t="shared" si="350"/>
        <v>7.7583333333333337</v>
      </c>
      <c r="AI2801" s="86">
        <v>27930</v>
      </c>
      <c r="AJ2801" s="1">
        <v>0.39439999999999997</v>
      </c>
      <c r="AK2801" s="85">
        <f t="shared" si="351"/>
        <v>1.0164</v>
      </c>
      <c r="AL2801" s="1"/>
    </row>
    <row r="2802" spans="19:38" x14ac:dyDescent="0.25">
      <c r="S2802" s="1">
        <f t="shared" si="344"/>
        <v>7.7611111111111111</v>
      </c>
      <c r="T2802" s="86">
        <v>27940</v>
      </c>
      <c r="U2802" s="85">
        <v>0.3916</v>
      </c>
      <c r="V2802" s="85">
        <f t="shared" si="345"/>
        <v>1.0136000000000001</v>
      </c>
      <c r="W2802" s="1"/>
      <c r="X2802" s="1">
        <f t="shared" si="346"/>
        <v>7.7611111111111111</v>
      </c>
      <c r="Y2802" s="86">
        <v>27940</v>
      </c>
      <c r="Z2802" s="1">
        <v>0.19389999999999999</v>
      </c>
      <c r="AA2802" s="85">
        <f t="shared" si="347"/>
        <v>0.81589999999999996</v>
      </c>
      <c r="AB2802" s="1"/>
      <c r="AC2802" s="1">
        <f t="shared" si="348"/>
        <v>7.7611111111111111</v>
      </c>
      <c r="AD2802" s="86">
        <v>27940</v>
      </c>
      <c r="AE2802" s="1">
        <v>0.37740000000000001</v>
      </c>
      <c r="AF2802" s="85">
        <f t="shared" si="349"/>
        <v>0.99940000000000007</v>
      </c>
      <c r="AG2802" s="1"/>
      <c r="AH2802" s="1">
        <f t="shared" si="350"/>
        <v>7.7611111111111111</v>
      </c>
      <c r="AI2802" s="86">
        <v>27940</v>
      </c>
      <c r="AJ2802" s="1">
        <v>0.39429999999999998</v>
      </c>
      <c r="AK2802" s="85">
        <f t="shared" si="351"/>
        <v>1.0163</v>
      </c>
      <c r="AL2802" s="1"/>
    </row>
    <row r="2803" spans="19:38" x14ac:dyDescent="0.25">
      <c r="S2803" s="1">
        <f t="shared" si="344"/>
        <v>7.7638888888888893</v>
      </c>
      <c r="T2803" s="86">
        <v>27950</v>
      </c>
      <c r="U2803" s="85">
        <v>0.3916</v>
      </c>
      <c r="V2803" s="85">
        <f t="shared" si="345"/>
        <v>1.0136000000000001</v>
      </c>
      <c r="W2803" s="1"/>
      <c r="X2803" s="1">
        <f t="shared" si="346"/>
        <v>7.7638888888888893</v>
      </c>
      <c r="Y2803" s="86">
        <v>27950</v>
      </c>
      <c r="Z2803" s="1">
        <v>0.19389999999999999</v>
      </c>
      <c r="AA2803" s="85">
        <f t="shared" si="347"/>
        <v>0.81589999999999996</v>
      </c>
      <c r="AB2803" s="1"/>
      <c r="AC2803" s="1">
        <f t="shared" si="348"/>
        <v>7.7638888888888893</v>
      </c>
      <c r="AD2803" s="86">
        <v>27950</v>
      </c>
      <c r="AE2803" s="1">
        <v>0.37740000000000001</v>
      </c>
      <c r="AF2803" s="85">
        <f t="shared" si="349"/>
        <v>0.99940000000000007</v>
      </c>
      <c r="AG2803" s="1"/>
      <c r="AH2803" s="1">
        <f t="shared" si="350"/>
        <v>7.7638888888888893</v>
      </c>
      <c r="AI2803" s="86">
        <v>27950</v>
      </c>
      <c r="AJ2803" s="1">
        <v>0.39429999999999998</v>
      </c>
      <c r="AK2803" s="85">
        <f t="shared" si="351"/>
        <v>1.0163</v>
      </c>
      <c r="AL2803" s="1"/>
    </row>
    <row r="2804" spans="19:38" x14ac:dyDescent="0.25">
      <c r="S2804" s="1">
        <f t="shared" si="344"/>
        <v>7.7666666666666666</v>
      </c>
      <c r="T2804" s="86">
        <v>27960</v>
      </c>
      <c r="U2804" s="85">
        <v>0.3916</v>
      </c>
      <c r="V2804" s="85">
        <f t="shared" si="345"/>
        <v>1.0136000000000001</v>
      </c>
      <c r="W2804" s="1"/>
      <c r="X2804" s="1">
        <f t="shared" si="346"/>
        <v>7.7666666666666666</v>
      </c>
      <c r="Y2804" s="86">
        <v>27960</v>
      </c>
      <c r="Z2804" s="1">
        <v>0.19389999999999999</v>
      </c>
      <c r="AA2804" s="85">
        <f t="shared" si="347"/>
        <v>0.81589999999999996</v>
      </c>
      <c r="AB2804" s="1"/>
      <c r="AC2804" s="1">
        <f t="shared" si="348"/>
        <v>7.7666666666666666</v>
      </c>
      <c r="AD2804" s="86">
        <v>27960</v>
      </c>
      <c r="AE2804" s="1">
        <v>0.37740000000000001</v>
      </c>
      <c r="AF2804" s="85">
        <f t="shared" si="349"/>
        <v>0.99940000000000007</v>
      </c>
      <c r="AG2804" s="1"/>
      <c r="AH2804" s="1">
        <f t="shared" si="350"/>
        <v>7.7666666666666666</v>
      </c>
      <c r="AI2804" s="86">
        <v>27960</v>
      </c>
      <c r="AJ2804" s="1">
        <v>0.39429999999999998</v>
      </c>
      <c r="AK2804" s="85">
        <f t="shared" si="351"/>
        <v>1.0163</v>
      </c>
      <c r="AL2804" s="1"/>
    </row>
    <row r="2805" spans="19:38" x14ac:dyDescent="0.25">
      <c r="S2805" s="1">
        <f t="shared" si="344"/>
        <v>7.7694444444444448</v>
      </c>
      <c r="T2805" s="86">
        <v>27970</v>
      </c>
      <c r="U2805" s="85">
        <v>0.3916</v>
      </c>
      <c r="V2805" s="85">
        <f t="shared" si="345"/>
        <v>1.0136000000000001</v>
      </c>
      <c r="W2805" s="1"/>
      <c r="X2805" s="1">
        <f t="shared" si="346"/>
        <v>7.7694444444444448</v>
      </c>
      <c r="Y2805" s="86">
        <v>27970</v>
      </c>
      <c r="Z2805" s="1">
        <v>0.19389999999999999</v>
      </c>
      <c r="AA2805" s="85">
        <f t="shared" si="347"/>
        <v>0.81589999999999996</v>
      </c>
      <c r="AB2805" s="1"/>
      <c r="AC2805" s="1">
        <f t="shared" si="348"/>
        <v>7.7694444444444448</v>
      </c>
      <c r="AD2805" s="86">
        <v>27970</v>
      </c>
      <c r="AE2805" s="1">
        <v>0.3775</v>
      </c>
      <c r="AF2805" s="85">
        <f t="shared" si="349"/>
        <v>0.99950000000000006</v>
      </c>
      <c r="AG2805" s="1"/>
      <c r="AH2805" s="1">
        <f t="shared" si="350"/>
        <v>7.7694444444444448</v>
      </c>
      <c r="AI2805" s="86">
        <v>27970</v>
      </c>
      <c r="AJ2805" s="1">
        <v>0.39429999999999998</v>
      </c>
      <c r="AK2805" s="85">
        <f t="shared" si="351"/>
        <v>1.0163</v>
      </c>
      <c r="AL2805" s="1"/>
    </row>
    <row r="2806" spans="19:38" x14ac:dyDescent="0.25">
      <c r="S2806" s="1">
        <f t="shared" si="344"/>
        <v>7.7722222222222221</v>
      </c>
      <c r="T2806" s="86">
        <v>27980</v>
      </c>
      <c r="U2806" s="85">
        <v>0.3916</v>
      </c>
      <c r="V2806" s="85">
        <f t="shared" si="345"/>
        <v>1.0136000000000001</v>
      </c>
      <c r="W2806" s="1"/>
      <c r="X2806" s="1">
        <f t="shared" si="346"/>
        <v>7.7722222222222221</v>
      </c>
      <c r="Y2806" s="86">
        <v>27980</v>
      </c>
      <c r="Z2806" s="1">
        <v>0.19389999999999999</v>
      </c>
      <c r="AA2806" s="85">
        <f t="shared" si="347"/>
        <v>0.81589999999999996</v>
      </c>
      <c r="AB2806" s="1"/>
      <c r="AC2806" s="1">
        <f t="shared" si="348"/>
        <v>7.7722222222222221</v>
      </c>
      <c r="AD2806" s="86">
        <v>27980</v>
      </c>
      <c r="AE2806" s="1">
        <v>0.3775</v>
      </c>
      <c r="AF2806" s="85">
        <f t="shared" si="349"/>
        <v>0.99950000000000006</v>
      </c>
      <c r="AG2806" s="1"/>
      <c r="AH2806" s="1">
        <f t="shared" si="350"/>
        <v>7.7722222222222221</v>
      </c>
      <c r="AI2806" s="86">
        <v>27980</v>
      </c>
      <c r="AJ2806" s="1">
        <v>0.39429999999999998</v>
      </c>
      <c r="AK2806" s="85">
        <f t="shared" si="351"/>
        <v>1.0163</v>
      </c>
      <c r="AL2806" s="1"/>
    </row>
    <row r="2807" spans="19:38" x14ac:dyDescent="0.25">
      <c r="S2807" s="1">
        <f t="shared" si="344"/>
        <v>7.7750000000000004</v>
      </c>
      <c r="T2807" s="86">
        <v>27990</v>
      </c>
      <c r="U2807" s="85">
        <v>0.3916</v>
      </c>
      <c r="V2807" s="85">
        <f t="shared" si="345"/>
        <v>1.0136000000000001</v>
      </c>
      <c r="W2807" s="1"/>
      <c r="X2807" s="1">
        <f t="shared" si="346"/>
        <v>7.7750000000000004</v>
      </c>
      <c r="Y2807" s="86">
        <v>27990</v>
      </c>
      <c r="Z2807" s="1">
        <v>0.19389999999999999</v>
      </c>
      <c r="AA2807" s="85">
        <f t="shared" si="347"/>
        <v>0.81589999999999996</v>
      </c>
      <c r="AB2807" s="1"/>
      <c r="AC2807" s="1">
        <f t="shared" si="348"/>
        <v>7.7750000000000004</v>
      </c>
      <c r="AD2807" s="86">
        <v>27990</v>
      </c>
      <c r="AE2807" s="1">
        <v>0.3775</v>
      </c>
      <c r="AF2807" s="85">
        <f t="shared" si="349"/>
        <v>0.99950000000000006</v>
      </c>
      <c r="AG2807" s="1"/>
      <c r="AH2807" s="1">
        <f t="shared" si="350"/>
        <v>7.7750000000000004</v>
      </c>
      <c r="AI2807" s="86">
        <v>27990</v>
      </c>
      <c r="AJ2807" s="1">
        <v>0.39429999999999998</v>
      </c>
      <c r="AK2807" s="85">
        <f t="shared" si="351"/>
        <v>1.0163</v>
      </c>
      <c r="AL2807" s="1"/>
    </row>
    <row r="2808" spans="19:38" x14ac:dyDescent="0.25">
      <c r="S2808" s="1">
        <f t="shared" si="344"/>
        <v>7.7777777777777777</v>
      </c>
      <c r="T2808" s="86">
        <v>28000</v>
      </c>
      <c r="U2808" s="85">
        <v>0.3916</v>
      </c>
      <c r="V2808" s="85">
        <f t="shared" si="345"/>
        <v>1.0136000000000001</v>
      </c>
      <c r="W2808" s="1"/>
      <c r="X2808" s="1">
        <f t="shared" si="346"/>
        <v>7.7777777777777777</v>
      </c>
      <c r="Y2808" s="86">
        <v>28000</v>
      </c>
      <c r="Z2808" s="1">
        <v>0.19389999999999999</v>
      </c>
      <c r="AA2808" s="85">
        <f t="shared" si="347"/>
        <v>0.81589999999999996</v>
      </c>
      <c r="AB2808" s="1"/>
      <c r="AC2808" s="1">
        <f t="shared" si="348"/>
        <v>7.7777777777777777</v>
      </c>
      <c r="AD2808" s="86">
        <v>28000</v>
      </c>
      <c r="AE2808" s="1">
        <v>0.3775</v>
      </c>
      <c r="AF2808" s="85">
        <f t="shared" si="349"/>
        <v>0.99950000000000006</v>
      </c>
      <c r="AG2808" s="1"/>
      <c r="AH2808" s="1">
        <f t="shared" si="350"/>
        <v>7.7777777777777777</v>
      </c>
      <c r="AI2808" s="86">
        <v>28000</v>
      </c>
      <c r="AJ2808" s="1">
        <v>0.39429999999999998</v>
      </c>
      <c r="AK2808" s="85">
        <f t="shared" si="351"/>
        <v>1.0163</v>
      </c>
      <c r="AL2808" s="1"/>
    </row>
    <row r="2809" spans="19:38" x14ac:dyDescent="0.25">
      <c r="S2809" s="1">
        <f t="shared" si="344"/>
        <v>7.7805555555555559</v>
      </c>
      <c r="T2809" s="86">
        <v>28010</v>
      </c>
      <c r="U2809" s="85">
        <v>0.3916</v>
      </c>
      <c r="V2809" s="85">
        <f t="shared" si="345"/>
        <v>1.0136000000000001</v>
      </c>
      <c r="W2809" s="1"/>
      <c r="X2809" s="1">
        <f t="shared" si="346"/>
        <v>7.7805555555555559</v>
      </c>
      <c r="Y2809" s="86">
        <v>28010</v>
      </c>
      <c r="Z2809" s="1">
        <v>0.19389999999999999</v>
      </c>
      <c r="AA2809" s="85">
        <f t="shared" si="347"/>
        <v>0.81589999999999996</v>
      </c>
      <c r="AB2809" s="1"/>
      <c r="AC2809" s="1">
        <f t="shared" si="348"/>
        <v>7.7805555555555559</v>
      </c>
      <c r="AD2809" s="86">
        <v>28010</v>
      </c>
      <c r="AE2809" s="1">
        <v>0.3775</v>
      </c>
      <c r="AF2809" s="85">
        <f t="shared" si="349"/>
        <v>0.99950000000000006</v>
      </c>
      <c r="AG2809" s="1"/>
      <c r="AH2809" s="1">
        <f t="shared" si="350"/>
        <v>7.7805555555555559</v>
      </c>
      <c r="AI2809" s="86">
        <v>28010</v>
      </c>
      <c r="AJ2809" s="1">
        <v>0.39429999999999998</v>
      </c>
      <c r="AK2809" s="85">
        <f t="shared" si="351"/>
        <v>1.0163</v>
      </c>
      <c r="AL2809" s="1"/>
    </row>
    <row r="2810" spans="19:38" x14ac:dyDescent="0.25">
      <c r="S2810" s="1">
        <f t="shared" si="344"/>
        <v>7.7833333333333332</v>
      </c>
      <c r="T2810" s="86">
        <v>28020</v>
      </c>
      <c r="U2810" s="85">
        <v>0.3916</v>
      </c>
      <c r="V2810" s="85">
        <f t="shared" si="345"/>
        <v>1.0136000000000001</v>
      </c>
      <c r="W2810" s="1"/>
      <c r="X2810" s="1">
        <f t="shared" si="346"/>
        <v>7.7833333333333332</v>
      </c>
      <c r="Y2810" s="86">
        <v>28020</v>
      </c>
      <c r="Z2810" s="1">
        <v>0.19389999999999999</v>
      </c>
      <c r="AA2810" s="85">
        <f t="shared" si="347"/>
        <v>0.81589999999999996</v>
      </c>
      <c r="AB2810" s="1"/>
      <c r="AC2810" s="1">
        <f t="shared" si="348"/>
        <v>7.7833333333333332</v>
      </c>
      <c r="AD2810" s="86">
        <v>28020</v>
      </c>
      <c r="AE2810" s="1">
        <v>0.3775</v>
      </c>
      <c r="AF2810" s="85">
        <f t="shared" si="349"/>
        <v>0.99950000000000006</v>
      </c>
      <c r="AG2810" s="1"/>
      <c r="AH2810" s="1">
        <f t="shared" si="350"/>
        <v>7.7833333333333332</v>
      </c>
      <c r="AI2810" s="86">
        <v>28020</v>
      </c>
      <c r="AJ2810" s="1">
        <v>0.39429999999999998</v>
      </c>
      <c r="AK2810" s="85">
        <f t="shared" si="351"/>
        <v>1.0163</v>
      </c>
      <c r="AL2810" s="1"/>
    </row>
    <row r="2811" spans="19:38" x14ac:dyDescent="0.25">
      <c r="S2811" s="1">
        <f t="shared" si="344"/>
        <v>7.7861111111111114</v>
      </c>
      <c r="T2811" s="86">
        <v>28030</v>
      </c>
      <c r="U2811" s="85">
        <v>0.3916</v>
      </c>
      <c r="V2811" s="85">
        <f t="shared" si="345"/>
        <v>1.0136000000000001</v>
      </c>
      <c r="W2811" s="1"/>
      <c r="X2811" s="1">
        <f t="shared" si="346"/>
        <v>7.7861111111111114</v>
      </c>
      <c r="Y2811" s="86">
        <v>28030</v>
      </c>
      <c r="Z2811" s="1">
        <v>0.19389999999999999</v>
      </c>
      <c r="AA2811" s="85">
        <f t="shared" si="347"/>
        <v>0.81589999999999996</v>
      </c>
      <c r="AB2811" s="1"/>
      <c r="AC2811" s="1">
        <f t="shared" si="348"/>
        <v>7.7861111111111114</v>
      </c>
      <c r="AD2811" s="86">
        <v>28030</v>
      </c>
      <c r="AE2811" s="1">
        <v>0.3775</v>
      </c>
      <c r="AF2811" s="85">
        <f t="shared" si="349"/>
        <v>0.99950000000000006</v>
      </c>
      <c r="AG2811" s="1"/>
      <c r="AH2811" s="1">
        <f t="shared" si="350"/>
        <v>7.7861111111111114</v>
      </c>
      <c r="AI2811" s="86">
        <v>28030</v>
      </c>
      <c r="AJ2811" s="1">
        <v>0.39429999999999998</v>
      </c>
      <c r="AK2811" s="85">
        <f t="shared" si="351"/>
        <v>1.0163</v>
      </c>
      <c r="AL2811" s="1"/>
    </row>
    <row r="2812" spans="19:38" x14ac:dyDescent="0.25">
      <c r="S2812" s="1">
        <f t="shared" si="344"/>
        <v>7.7888888888888888</v>
      </c>
      <c r="T2812" s="86">
        <v>28040</v>
      </c>
      <c r="U2812" s="85">
        <v>0.3916</v>
      </c>
      <c r="V2812" s="85">
        <f t="shared" si="345"/>
        <v>1.0136000000000001</v>
      </c>
      <c r="W2812" s="1"/>
      <c r="X2812" s="1">
        <f t="shared" si="346"/>
        <v>7.7888888888888888</v>
      </c>
      <c r="Y2812" s="86">
        <v>28040</v>
      </c>
      <c r="Z2812" s="1">
        <v>0.19389999999999999</v>
      </c>
      <c r="AA2812" s="85">
        <f t="shared" si="347"/>
        <v>0.81589999999999996</v>
      </c>
      <c r="AB2812" s="1"/>
      <c r="AC2812" s="1">
        <f t="shared" si="348"/>
        <v>7.7888888888888888</v>
      </c>
      <c r="AD2812" s="86">
        <v>28040</v>
      </c>
      <c r="AE2812" s="1">
        <v>0.3775</v>
      </c>
      <c r="AF2812" s="85">
        <f t="shared" si="349"/>
        <v>0.99950000000000006</v>
      </c>
      <c r="AG2812" s="1"/>
      <c r="AH2812" s="1">
        <f t="shared" si="350"/>
        <v>7.7888888888888888</v>
      </c>
      <c r="AI2812" s="86">
        <v>28040</v>
      </c>
      <c r="AJ2812" s="1">
        <v>0.39429999999999998</v>
      </c>
      <c r="AK2812" s="85">
        <f t="shared" si="351"/>
        <v>1.0163</v>
      </c>
      <c r="AL2812" s="1"/>
    </row>
    <row r="2813" spans="19:38" x14ac:dyDescent="0.25">
      <c r="S2813" s="1">
        <f t="shared" si="344"/>
        <v>7.791666666666667</v>
      </c>
      <c r="T2813" s="86">
        <v>28050</v>
      </c>
      <c r="U2813" s="85">
        <v>0.3916</v>
      </c>
      <c r="V2813" s="85">
        <f t="shared" si="345"/>
        <v>1.0136000000000001</v>
      </c>
      <c r="W2813" s="1"/>
      <c r="X2813" s="1">
        <f t="shared" si="346"/>
        <v>7.791666666666667</v>
      </c>
      <c r="Y2813" s="86">
        <v>28050</v>
      </c>
      <c r="Z2813" s="1">
        <v>0.1938</v>
      </c>
      <c r="AA2813" s="85">
        <f t="shared" si="347"/>
        <v>0.81579999999999997</v>
      </c>
      <c r="AB2813" s="1"/>
      <c r="AC2813" s="1">
        <f t="shared" si="348"/>
        <v>7.791666666666667</v>
      </c>
      <c r="AD2813" s="86">
        <v>28050</v>
      </c>
      <c r="AE2813" s="1">
        <v>0.3775</v>
      </c>
      <c r="AF2813" s="85">
        <f t="shared" si="349"/>
        <v>0.99950000000000006</v>
      </c>
      <c r="AG2813" s="1"/>
      <c r="AH2813" s="1">
        <f t="shared" si="350"/>
        <v>7.791666666666667</v>
      </c>
      <c r="AI2813" s="86">
        <v>28050</v>
      </c>
      <c r="AJ2813" s="1">
        <v>0.39429999999999998</v>
      </c>
      <c r="AK2813" s="85">
        <f t="shared" si="351"/>
        <v>1.0163</v>
      </c>
      <c r="AL2813" s="1"/>
    </row>
    <row r="2814" spans="19:38" x14ac:dyDescent="0.25">
      <c r="S2814" s="1">
        <f t="shared" si="344"/>
        <v>7.7944444444444443</v>
      </c>
      <c r="T2814" s="86">
        <v>28060</v>
      </c>
      <c r="U2814" s="85">
        <v>0.3916</v>
      </c>
      <c r="V2814" s="85">
        <f t="shared" si="345"/>
        <v>1.0136000000000001</v>
      </c>
      <c r="W2814" s="1"/>
      <c r="X2814" s="1">
        <f t="shared" si="346"/>
        <v>7.7944444444444443</v>
      </c>
      <c r="Y2814" s="86">
        <v>28060</v>
      </c>
      <c r="Z2814" s="1">
        <v>0.1938</v>
      </c>
      <c r="AA2814" s="85">
        <f t="shared" si="347"/>
        <v>0.81579999999999997</v>
      </c>
      <c r="AB2814" s="1"/>
      <c r="AC2814" s="1">
        <f t="shared" si="348"/>
        <v>7.7944444444444443</v>
      </c>
      <c r="AD2814" s="86">
        <v>28060</v>
      </c>
      <c r="AE2814" s="1">
        <v>0.3775</v>
      </c>
      <c r="AF2814" s="85">
        <f t="shared" si="349"/>
        <v>0.99950000000000006</v>
      </c>
      <c r="AG2814" s="1"/>
      <c r="AH2814" s="1">
        <f t="shared" si="350"/>
        <v>7.7944444444444443</v>
      </c>
      <c r="AI2814" s="86">
        <v>28060</v>
      </c>
      <c r="AJ2814" s="1">
        <v>0.39429999999999998</v>
      </c>
      <c r="AK2814" s="85">
        <f t="shared" si="351"/>
        <v>1.0163</v>
      </c>
      <c r="AL2814" s="1"/>
    </row>
    <row r="2815" spans="19:38" x14ac:dyDescent="0.25">
      <c r="S2815" s="1">
        <f t="shared" si="344"/>
        <v>7.7972222222222225</v>
      </c>
      <c r="T2815" s="86">
        <v>28070</v>
      </c>
      <c r="U2815" s="85">
        <v>0.3916</v>
      </c>
      <c r="V2815" s="85">
        <f t="shared" si="345"/>
        <v>1.0136000000000001</v>
      </c>
      <c r="W2815" s="1"/>
      <c r="X2815" s="1">
        <f t="shared" si="346"/>
        <v>7.7972222222222225</v>
      </c>
      <c r="Y2815" s="86">
        <v>28070</v>
      </c>
      <c r="Z2815" s="1">
        <v>0.1938</v>
      </c>
      <c r="AA2815" s="85">
        <f t="shared" si="347"/>
        <v>0.81579999999999997</v>
      </c>
      <c r="AB2815" s="1"/>
      <c r="AC2815" s="1">
        <f t="shared" si="348"/>
        <v>7.7972222222222225</v>
      </c>
      <c r="AD2815" s="86">
        <v>28070</v>
      </c>
      <c r="AE2815" s="1">
        <v>0.3775</v>
      </c>
      <c r="AF2815" s="85">
        <f t="shared" si="349"/>
        <v>0.99950000000000006</v>
      </c>
      <c r="AG2815" s="1"/>
      <c r="AH2815" s="1">
        <f t="shared" si="350"/>
        <v>7.7972222222222225</v>
      </c>
      <c r="AI2815" s="86">
        <v>28070</v>
      </c>
      <c r="AJ2815" s="1">
        <v>0.39419999999999999</v>
      </c>
      <c r="AK2815" s="85">
        <f t="shared" si="351"/>
        <v>1.0162</v>
      </c>
      <c r="AL2815" s="1"/>
    </row>
    <row r="2816" spans="19:38" x14ac:dyDescent="0.25">
      <c r="S2816" s="1">
        <f t="shared" si="344"/>
        <v>7.8</v>
      </c>
      <c r="T2816" s="86">
        <v>28080</v>
      </c>
      <c r="U2816" s="85">
        <v>0.3916</v>
      </c>
      <c r="V2816" s="85">
        <f t="shared" si="345"/>
        <v>1.0136000000000001</v>
      </c>
      <c r="W2816" s="1"/>
      <c r="X2816" s="1">
        <f t="shared" si="346"/>
        <v>7.8</v>
      </c>
      <c r="Y2816" s="86">
        <v>28080</v>
      </c>
      <c r="Z2816" s="1">
        <v>0.1938</v>
      </c>
      <c r="AA2816" s="85">
        <f t="shared" si="347"/>
        <v>0.81579999999999997</v>
      </c>
      <c r="AB2816" s="1"/>
      <c r="AC2816" s="1">
        <f t="shared" si="348"/>
        <v>7.8</v>
      </c>
      <c r="AD2816" s="86">
        <v>28080</v>
      </c>
      <c r="AE2816" s="1">
        <v>0.3775</v>
      </c>
      <c r="AF2816" s="85">
        <f t="shared" si="349"/>
        <v>0.99950000000000006</v>
      </c>
      <c r="AG2816" s="1"/>
      <c r="AH2816" s="1">
        <f t="shared" si="350"/>
        <v>7.8</v>
      </c>
      <c r="AI2816" s="86">
        <v>28080</v>
      </c>
      <c r="AJ2816" s="1">
        <v>0.39419999999999999</v>
      </c>
      <c r="AK2816" s="85">
        <f t="shared" si="351"/>
        <v>1.0162</v>
      </c>
      <c r="AL2816" s="1"/>
    </row>
    <row r="2817" spans="19:38" x14ac:dyDescent="0.25">
      <c r="S2817" s="1">
        <f t="shared" si="344"/>
        <v>7.802777777777778</v>
      </c>
      <c r="T2817" s="86">
        <v>28090</v>
      </c>
      <c r="U2817" s="85">
        <v>0.39169999999999999</v>
      </c>
      <c r="V2817" s="85">
        <f t="shared" si="345"/>
        <v>1.0137</v>
      </c>
      <c r="W2817" s="1"/>
      <c r="X2817" s="1">
        <f t="shared" si="346"/>
        <v>7.802777777777778</v>
      </c>
      <c r="Y2817" s="86">
        <v>28090</v>
      </c>
      <c r="Z2817" s="1">
        <v>0.1938</v>
      </c>
      <c r="AA2817" s="85">
        <f t="shared" si="347"/>
        <v>0.81579999999999997</v>
      </c>
      <c r="AB2817" s="1"/>
      <c r="AC2817" s="1">
        <f t="shared" si="348"/>
        <v>7.802777777777778</v>
      </c>
      <c r="AD2817" s="86">
        <v>28090</v>
      </c>
      <c r="AE2817" s="1">
        <v>0.3775</v>
      </c>
      <c r="AF2817" s="85">
        <f t="shared" si="349"/>
        <v>0.99950000000000006</v>
      </c>
      <c r="AG2817" s="1"/>
      <c r="AH2817" s="1">
        <f t="shared" si="350"/>
        <v>7.802777777777778</v>
      </c>
      <c r="AI2817" s="86">
        <v>28090</v>
      </c>
      <c r="AJ2817" s="1">
        <v>0.39419999999999999</v>
      </c>
      <c r="AK2817" s="85">
        <f t="shared" si="351"/>
        <v>1.0162</v>
      </c>
      <c r="AL2817" s="1"/>
    </row>
    <row r="2818" spans="19:38" x14ac:dyDescent="0.25">
      <c r="S2818" s="1">
        <f t="shared" si="344"/>
        <v>7.8055555555555554</v>
      </c>
      <c r="T2818" s="86">
        <v>28100</v>
      </c>
      <c r="U2818" s="85">
        <v>0.39169999999999999</v>
      </c>
      <c r="V2818" s="85">
        <f t="shared" si="345"/>
        <v>1.0137</v>
      </c>
      <c r="W2818" s="1"/>
      <c r="X2818" s="1">
        <f t="shared" si="346"/>
        <v>7.8055555555555554</v>
      </c>
      <c r="Y2818" s="86">
        <v>28100</v>
      </c>
      <c r="Z2818" s="1">
        <v>0.1938</v>
      </c>
      <c r="AA2818" s="85">
        <f t="shared" si="347"/>
        <v>0.81579999999999997</v>
      </c>
      <c r="AB2818" s="1"/>
      <c r="AC2818" s="1">
        <f t="shared" si="348"/>
        <v>7.8055555555555554</v>
      </c>
      <c r="AD2818" s="86">
        <v>28100</v>
      </c>
      <c r="AE2818" s="1">
        <v>0.3775</v>
      </c>
      <c r="AF2818" s="85">
        <f t="shared" si="349"/>
        <v>0.99950000000000006</v>
      </c>
      <c r="AG2818" s="1"/>
      <c r="AH2818" s="1">
        <f t="shared" si="350"/>
        <v>7.8055555555555554</v>
      </c>
      <c r="AI2818" s="86">
        <v>28100</v>
      </c>
      <c r="AJ2818" s="1">
        <v>0.39419999999999999</v>
      </c>
      <c r="AK2818" s="85">
        <f t="shared" si="351"/>
        <v>1.0162</v>
      </c>
      <c r="AL2818" s="1"/>
    </row>
    <row r="2819" spans="19:38" x14ac:dyDescent="0.25">
      <c r="S2819" s="1">
        <f t="shared" si="344"/>
        <v>7.8083333333333336</v>
      </c>
      <c r="T2819" s="86">
        <v>28110</v>
      </c>
      <c r="U2819" s="85">
        <v>0.39169999999999999</v>
      </c>
      <c r="V2819" s="85">
        <f t="shared" si="345"/>
        <v>1.0137</v>
      </c>
      <c r="W2819" s="1"/>
      <c r="X2819" s="1">
        <f t="shared" si="346"/>
        <v>7.8083333333333336</v>
      </c>
      <c r="Y2819" s="86">
        <v>28110</v>
      </c>
      <c r="Z2819" s="1">
        <v>0.1938</v>
      </c>
      <c r="AA2819" s="85">
        <f t="shared" si="347"/>
        <v>0.81579999999999997</v>
      </c>
      <c r="AB2819" s="1"/>
      <c r="AC2819" s="1">
        <f t="shared" si="348"/>
        <v>7.8083333333333336</v>
      </c>
      <c r="AD2819" s="86">
        <v>28110</v>
      </c>
      <c r="AE2819" s="1">
        <v>0.3775</v>
      </c>
      <c r="AF2819" s="85">
        <f t="shared" si="349"/>
        <v>0.99950000000000006</v>
      </c>
      <c r="AG2819" s="1"/>
      <c r="AH2819" s="1">
        <f t="shared" si="350"/>
        <v>7.8083333333333336</v>
      </c>
      <c r="AI2819" s="86">
        <v>28110</v>
      </c>
      <c r="AJ2819" s="1">
        <v>0.39419999999999999</v>
      </c>
      <c r="AK2819" s="85">
        <f t="shared" si="351"/>
        <v>1.0162</v>
      </c>
      <c r="AL2819" s="1"/>
    </row>
    <row r="2820" spans="19:38" x14ac:dyDescent="0.25">
      <c r="S2820" s="1">
        <f t="shared" si="344"/>
        <v>7.8111111111111109</v>
      </c>
      <c r="T2820" s="86">
        <v>28120</v>
      </c>
      <c r="U2820" s="85">
        <v>0.39169999999999999</v>
      </c>
      <c r="V2820" s="85">
        <f t="shared" si="345"/>
        <v>1.0137</v>
      </c>
      <c r="W2820" s="1"/>
      <c r="X2820" s="1">
        <f t="shared" si="346"/>
        <v>7.8111111111111109</v>
      </c>
      <c r="Y2820" s="86">
        <v>28120</v>
      </c>
      <c r="Z2820" s="1">
        <v>0.1938</v>
      </c>
      <c r="AA2820" s="85">
        <f t="shared" si="347"/>
        <v>0.81579999999999997</v>
      </c>
      <c r="AB2820" s="1"/>
      <c r="AC2820" s="1">
        <f t="shared" si="348"/>
        <v>7.8111111111111109</v>
      </c>
      <c r="AD2820" s="86">
        <v>28120</v>
      </c>
      <c r="AE2820" s="1">
        <v>0.3775</v>
      </c>
      <c r="AF2820" s="85">
        <f t="shared" si="349"/>
        <v>0.99950000000000006</v>
      </c>
      <c r="AG2820" s="1"/>
      <c r="AH2820" s="1">
        <f t="shared" si="350"/>
        <v>7.8111111111111109</v>
      </c>
      <c r="AI2820" s="86">
        <v>28120</v>
      </c>
      <c r="AJ2820" s="1">
        <v>0.39419999999999999</v>
      </c>
      <c r="AK2820" s="85">
        <f t="shared" si="351"/>
        <v>1.0162</v>
      </c>
      <c r="AL2820" s="1"/>
    </row>
    <row r="2821" spans="19:38" x14ac:dyDescent="0.25">
      <c r="S2821" s="1">
        <f t="shared" si="344"/>
        <v>7.8138888888888891</v>
      </c>
      <c r="T2821" s="86">
        <v>28130</v>
      </c>
      <c r="U2821" s="85">
        <v>0.39169999999999999</v>
      </c>
      <c r="V2821" s="85">
        <f t="shared" si="345"/>
        <v>1.0137</v>
      </c>
      <c r="W2821" s="1"/>
      <c r="X2821" s="1">
        <f t="shared" si="346"/>
        <v>7.8138888888888891</v>
      </c>
      <c r="Y2821" s="86">
        <v>28130</v>
      </c>
      <c r="Z2821" s="1">
        <v>0.1938</v>
      </c>
      <c r="AA2821" s="85">
        <f t="shared" si="347"/>
        <v>0.81579999999999997</v>
      </c>
      <c r="AB2821" s="1"/>
      <c r="AC2821" s="1">
        <f t="shared" si="348"/>
        <v>7.8138888888888891</v>
      </c>
      <c r="AD2821" s="86">
        <v>28130</v>
      </c>
      <c r="AE2821" s="1">
        <v>0.3775</v>
      </c>
      <c r="AF2821" s="85">
        <f t="shared" si="349"/>
        <v>0.99950000000000006</v>
      </c>
      <c r="AG2821" s="1"/>
      <c r="AH2821" s="1">
        <f t="shared" si="350"/>
        <v>7.8138888888888891</v>
      </c>
      <c r="AI2821" s="86">
        <v>28130</v>
      </c>
      <c r="AJ2821" s="1">
        <v>0.39419999999999999</v>
      </c>
      <c r="AK2821" s="85">
        <f t="shared" si="351"/>
        <v>1.0162</v>
      </c>
      <c r="AL2821" s="1"/>
    </row>
    <row r="2822" spans="19:38" x14ac:dyDescent="0.25">
      <c r="S2822" s="1">
        <f t="shared" si="344"/>
        <v>7.8166666666666664</v>
      </c>
      <c r="T2822" s="86">
        <v>28140</v>
      </c>
      <c r="U2822" s="85">
        <v>0.39169999999999999</v>
      </c>
      <c r="V2822" s="85">
        <f t="shared" si="345"/>
        <v>1.0137</v>
      </c>
      <c r="W2822" s="1"/>
      <c r="X2822" s="1">
        <f t="shared" si="346"/>
        <v>7.8166666666666664</v>
      </c>
      <c r="Y2822" s="86">
        <v>28140</v>
      </c>
      <c r="Z2822" s="1">
        <v>0.1938</v>
      </c>
      <c r="AA2822" s="85">
        <f t="shared" si="347"/>
        <v>0.81579999999999997</v>
      </c>
      <c r="AB2822" s="1"/>
      <c r="AC2822" s="1">
        <f t="shared" si="348"/>
        <v>7.8166666666666664</v>
      </c>
      <c r="AD2822" s="86">
        <v>28140</v>
      </c>
      <c r="AE2822" s="1">
        <v>0.3775</v>
      </c>
      <c r="AF2822" s="85">
        <f t="shared" si="349"/>
        <v>0.99950000000000006</v>
      </c>
      <c r="AG2822" s="1"/>
      <c r="AH2822" s="1">
        <f t="shared" si="350"/>
        <v>7.8166666666666664</v>
      </c>
      <c r="AI2822" s="86">
        <v>28140</v>
      </c>
      <c r="AJ2822" s="1">
        <v>0.39419999999999999</v>
      </c>
      <c r="AK2822" s="85">
        <f t="shared" si="351"/>
        <v>1.0162</v>
      </c>
      <c r="AL2822" s="1"/>
    </row>
    <row r="2823" spans="19:38" x14ac:dyDescent="0.25">
      <c r="S2823" s="1">
        <f t="shared" si="344"/>
        <v>7.8194444444444446</v>
      </c>
      <c r="T2823" s="86">
        <v>28150</v>
      </c>
      <c r="U2823" s="85">
        <v>0.39169999999999999</v>
      </c>
      <c r="V2823" s="85">
        <f t="shared" si="345"/>
        <v>1.0137</v>
      </c>
      <c r="W2823" s="1"/>
      <c r="X2823" s="1">
        <f t="shared" si="346"/>
        <v>7.8194444444444446</v>
      </c>
      <c r="Y2823" s="86">
        <v>28150</v>
      </c>
      <c r="Z2823" s="1">
        <v>0.1938</v>
      </c>
      <c r="AA2823" s="85">
        <f t="shared" si="347"/>
        <v>0.81579999999999997</v>
      </c>
      <c r="AB2823" s="1"/>
      <c r="AC2823" s="1">
        <f t="shared" si="348"/>
        <v>7.8194444444444446</v>
      </c>
      <c r="AD2823" s="86">
        <v>28150</v>
      </c>
      <c r="AE2823" s="1">
        <v>0.3775</v>
      </c>
      <c r="AF2823" s="85">
        <f t="shared" si="349"/>
        <v>0.99950000000000006</v>
      </c>
      <c r="AG2823" s="1"/>
      <c r="AH2823" s="1">
        <f t="shared" si="350"/>
        <v>7.8194444444444446</v>
      </c>
      <c r="AI2823" s="86">
        <v>28150</v>
      </c>
      <c r="AJ2823" s="1">
        <v>0.39419999999999999</v>
      </c>
      <c r="AK2823" s="85">
        <f t="shared" si="351"/>
        <v>1.0162</v>
      </c>
      <c r="AL2823" s="1"/>
    </row>
    <row r="2824" spans="19:38" x14ac:dyDescent="0.25">
      <c r="S2824" s="1">
        <f t="shared" si="344"/>
        <v>7.822222222222222</v>
      </c>
      <c r="T2824" s="86">
        <v>28160</v>
      </c>
      <c r="U2824" s="85">
        <v>0.39169999999999999</v>
      </c>
      <c r="V2824" s="85">
        <f t="shared" si="345"/>
        <v>1.0137</v>
      </c>
      <c r="W2824" s="1"/>
      <c r="X2824" s="1">
        <f t="shared" si="346"/>
        <v>7.822222222222222</v>
      </c>
      <c r="Y2824" s="86">
        <v>28160</v>
      </c>
      <c r="Z2824" s="1">
        <v>0.1938</v>
      </c>
      <c r="AA2824" s="85">
        <f t="shared" si="347"/>
        <v>0.81579999999999997</v>
      </c>
      <c r="AB2824" s="1"/>
      <c r="AC2824" s="1">
        <f t="shared" si="348"/>
        <v>7.822222222222222</v>
      </c>
      <c r="AD2824" s="86">
        <v>28160</v>
      </c>
      <c r="AE2824" s="1">
        <v>0.3775</v>
      </c>
      <c r="AF2824" s="85">
        <f t="shared" si="349"/>
        <v>0.99950000000000006</v>
      </c>
      <c r="AG2824" s="1"/>
      <c r="AH2824" s="1">
        <f t="shared" si="350"/>
        <v>7.822222222222222</v>
      </c>
      <c r="AI2824" s="86">
        <v>28160</v>
      </c>
      <c r="AJ2824" s="1">
        <v>0.39419999999999999</v>
      </c>
      <c r="AK2824" s="85">
        <f t="shared" si="351"/>
        <v>1.0162</v>
      </c>
      <c r="AL2824" s="1"/>
    </row>
    <row r="2825" spans="19:38" x14ac:dyDescent="0.25">
      <c r="S2825" s="1">
        <f t="shared" ref="S2825:S2888" si="352">T2825/3600</f>
        <v>7.8250000000000002</v>
      </c>
      <c r="T2825" s="86">
        <v>28170</v>
      </c>
      <c r="U2825" s="85">
        <v>0.39169999999999999</v>
      </c>
      <c r="V2825" s="85">
        <f t="shared" ref="V2825:V2888" si="353">U2825+0.622</f>
        <v>1.0137</v>
      </c>
      <c r="W2825" s="1"/>
      <c r="X2825" s="1">
        <f t="shared" ref="X2825:X2888" si="354">Y2825/3600</f>
        <v>7.8250000000000002</v>
      </c>
      <c r="Y2825" s="86">
        <v>28170</v>
      </c>
      <c r="Z2825" s="1">
        <v>0.1938</v>
      </c>
      <c r="AA2825" s="85">
        <f t="shared" ref="AA2825:AA2888" si="355">Z2825+0.622</f>
        <v>0.81579999999999997</v>
      </c>
      <c r="AB2825" s="1"/>
      <c r="AC2825" s="1">
        <f t="shared" ref="AC2825:AC2888" si="356">AD2825/3600</f>
        <v>7.8250000000000002</v>
      </c>
      <c r="AD2825" s="86">
        <v>28170</v>
      </c>
      <c r="AE2825" s="1">
        <v>0.3775</v>
      </c>
      <c r="AF2825" s="85">
        <f t="shared" ref="AF2825:AF2888" si="357">AE2825+0.622</f>
        <v>0.99950000000000006</v>
      </c>
      <c r="AG2825" s="1"/>
      <c r="AH2825" s="1">
        <f t="shared" ref="AH2825:AH2888" si="358">AI2825/3600</f>
        <v>7.8250000000000002</v>
      </c>
      <c r="AI2825" s="86">
        <v>28170</v>
      </c>
      <c r="AJ2825" s="1">
        <v>0.39410000000000001</v>
      </c>
      <c r="AK2825" s="85">
        <f t="shared" ref="AK2825:AK2888" si="359">AJ2825+0.622</f>
        <v>1.0161</v>
      </c>
      <c r="AL2825" s="1"/>
    </row>
    <row r="2826" spans="19:38" x14ac:dyDescent="0.25">
      <c r="S2826" s="1">
        <f t="shared" si="352"/>
        <v>7.8277777777777775</v>
      </c>
      <c r="T2826" s="86">
        <v>28180</v>
      </c>
      <c r="U2826" s="85">
        <v>0.39169999999999999</v>
      </c>
      <c r="V2826" s="85">
        <f t="shared" si="353"/>
        <v>1.0137</v>
      </c>
      <c r="W2826" s="1"/>
      <c r="X2826" s="1">
        <f t="shared" si="354"/>
        <v>7.8277777777777775</v>
      </c>
      <c r="Y2826" s="86">
        <v>28180</v>
      </c>
      <c r="Z2826" s="1">
        <v>0.1938</v>
      </c>
      <c r="AA2826" s="85">
        <f t="shared" si="355"/>
        <v>0.81579999999999997</v>
      </c>
      <c r="AB2826" s="1"/>
      <c r="AC2826" s="1">
        <f t="shared" si="356"/>
        <v>7.8277777777777775</v>
      </c>
      <c r="AD2826" s="86">
        <v>28180</v>
      </c>
      <c r="AE2826" s="1">
        <v>0.3775</v>
      </c>
      <c r="AF2826" s="85">
        <f t="shared" si="357"/>
        <v>0.99950000000000006</v>
      </c>
      <c r="AG2826" s="1"/>
      <c r="AH2826" s="1">
        <f t="shared" si="358"/>
        <v>7.8277777777777775</v>
      </c>
      <c r="AI2826" s="86">
        <v>28180</v>
      </c>
      <c r="AJ2826" s="1">
        <v>0.39410000000000001</v>
      </c>
      <c r="AK2826" s="85">
        <f t="shared" si="359"/>
        <v>1.0161</v>
      </c>
      <c r="AL2826" s="1"/>
    </row>
    <row r="2827" spans="19:38" x14ac:dyDescent="0.25">
      <c r="S2827" s="1">
        <f t="shared" si="352"/>
        <v>7.8305555555555557</v>
      </c>
      <c r="T2827" s="86">
        <v>28190</v>
      </c>
      <c r="U2827" s="85">
        <v>0.39169999999999999</v>
      </c>
      <c r="V2827" s="85">
        <f t="shared" si="353"/>
        <v>1.0137</v>
      </c>
      <c r="W2827" s="1"/>
      <c r="X2827" s="1">
        <f t="shared" si="354"/>
        <v>7.8305555555555557</v>
      </c>
      <c r="Y2827" s="86">
        <v>28190</v>
      </c>
      <c r="Z2827" s="1">
        <v>0.1938</v>
      </c>
      <c r="AA2827" s="85">
        <f t="shared" si="355"/>
        <v>0.81579999999999997</v>
      </c>
      <c r="AB2827" s="1"/>
      <c r="AC2827" s="1">
        <f t="shared" si="356"/>
        <v>7.8305555555555557</v>
      </c>
      <c r="AD2827" s="86">
        <v>28190</v>
      </c>
      <c r="AE2827" s="1">
        <v>0.3775</v>
      </c>
      <c r="AF2827" s="85">
        <f t="shared" si="357"/>
        <v>0.99950000000000006</v>
      </c>
      <c r="AG2827" s="1"/>
      <c r="AH2827" s="1">
        <f t="shared" si="358"/>
        <v>7.8305555555555557</v>
      </c>
      <c r="AI2827" s="86">
        <v>28190</v>
      </c>
      <c r="AJ2827" s="1">
        <v>0.39410000000000001</v>
      </c>
      <c r="AK2827" s="85">
        <f t="shared" si="359"/>
        <v>1.0161</v>
      </c>
      <c r="AL2827" s="1"/>
    </row>
    <row r="2828" spans="19:38" x14ac:dyDescent="0.25">
      <c r="S2828" s="1">
        <f t="shared" si="352"/>
        <v>7.833333333333333</v>
      </c>
      <c r="T2828" s="86">
        <v>28200</v>
      </c>
      <c r="U2828" s="85">
        <v>0.39169999999999999</v>
      </c>
      <c r="V2828" s="85">
        <f t="shared" si="353"/>
        <v>1.0137</v>
      </c>
      <c r="W2828" s="1"/>
      <c r="X2828" s="1">
        <f t="shared" si="354"/>
        <v>7.833333333333333</v>
      </c>
      <c r="Y2828" s="86">
        <v>28200</v>
      </c>
      <c r="Z2828" s="1">
        <v>0.1938</v>
      </c>
      <c r="AA2828" s="85">
        <f t="shared" si="355"/>
        <v>0.81579999999999997</v>
      </c>
      <c r="AB2828" s="1"/>
      <c r="AC2828" s="1">
        <f t="shared" si="356"/>
        <v>7.833333333333333</v>
      </c>
      <c r="AD2828" s="86">
        <v>28200</v>
      </c>
      <c r="AE2828" s="1">
        <v>0.3775</v>
      </c>
      <c r="AF2828" s="85">
        <f t="shared" si="357"/>
        <v>0.99950000000000006</v>
      </c>
      <c r="AG2828" s="1"/>
      <c r="AH2828" s="1">
        <f t="shared" si="358"/>
        <v>7.833333333333333</v>
      </c>
      <c r="AI2828" s="86">
        <v>28200</v>
      </c>
      <c r="AJ2828" s="1">
        <v>0.39410000000000001</v>
      </c>
      <c r="AK2828" s="85">
        <f t="shared" si="359"/>
        <v>1.0161</v>
      </c>
      <c r="AL2828" s="1"/>
    </row>
    <row r="2829" spans="19:38" x14ac:dyDescent="0.25">
      <c r="S2829" s="1">
        <f t="shared" si="352"/>
        <v>7.8361111111111112</v>
      </c>
      <c r="T2829" s="86">
        <v>28210</v>
      </c>
      <c r="U2829" s="85">
        <v>0.39169999999999999</v>
      </c>
      <c r="V2829" s="85">
        <f t="shared" si="353"/>
        <v>1.0137</v>
      </c>
      <c r="W2829" s="1"/>
      <c r="X2829" s="1">
        <f t="shared" si="354"/>
        <v>7.8361111111111112</v>
      </c>
      <c r="Y2829" s="86">
        <v>28210</v>
      </c>
      <c r="Z2829" s="1">
        <v>0.1938</v>
      </c>
      <c r="AA2829" s="85">
        <f t="shared" si="355"/>
        <v>0.81579999999999997</v>
      </c>
      <c r="AB2829" s="1"/>
      <c r="AC2829" s="1">
        <f t="shared" si="356"/>
        <v>7.8361111111111112</v>
      </c>
      <c r="AD2829" s="86">
        <v>28210</v>
      </c>
      <c r="AE2829" s="1">
        <v>0.3775</v>
      </c>
      <c r="AF2829" s="85">
        <f t="shared" si="357"/>
        <v>0.99950000000000006</v>
      </c>
      <c r="AG2829" s="1"/>
      <c r="AH2829" s="1">
        <f t="shared" si="358"/>
        <v>7.8361111111111112</v>
      </c>
      <c r="AI2829" s="86">
        <v>28210</v>
      </c>
      <c r="AJ2829" s="1">
        <v>0.39410000000000001</v>
      </c>
      <c r="AK2829" s="85">
        <f t="shared" si="359"/>
        <v>1.0161</v>
      </c>
      <c r="AL2829" s="1"/>
    </row>
    <row r="2830" spans="19:38" x14ac:dyDescent="0.25">
      <c r="S2830" s="1">
        <f t="shared" si="352"/>
        <v>7.8388888888888886</v>
      </c>
      <c r="T2830" s="86">
        <v>28220</v>
      </c>
      <c r="U2830" s="85">
        <v>0.39169999999999999</v>
      </c>
      <c r="V2830" s="85">
        <f t="shared" si="353"/>
        <v>1.0137</v>
      </c>
      <c r="W2830" s="1"/>
      <c r="X2830" s="1">
        <f t="shared" si="354"/>
        <v>7.8388888888888886</v>
      </c>
      <c r="Y2830" s="86">
        <v>28220</v>
      </c>
      <c r="Z2830" s="1">
        <v>0.1938</v>
      </c>
      <c r="AA2830" s="85">
        <f t="shared" si="355"/>
        <v>0.81579999999999997</v>
      </c>
      <c r="AB2830" s="1"/>
      <c r="AC2830" s="1">
        <f t="shared" si="356"/>
        <v>7.8388888888888886</v>
      </c>
      <c r="AD2830" s="86">
        <v>28220</v>
      </c>
      <c r="AE2830" s="1">
        <v>0.3775</v>
      </c>
      <c r="AF2830" s="85">
        <f t="shared" si="357"/>
        <v>0.99950000000000006</v>
      </c>
      <c r="AG2830" s="1"/>
      <c r="AH2830" s="1">
        <f t="shared" si="358"/>
        <v>7.8388888888888886</v>
      </c>
      <c r="AI2830" s="86">
        <v>28220</v>
      </c>
      <c r="AJ2830" s="1">
        <v>0.39410000000000001</v>
      </c>
      <c r="AK2830" s="85">
        <f t="shared" si="359"/>
        <v>1.0161</v>
      </c>
      <c r="AL2830" s="1"/>
    </row>
    <row r="2831" spans="19:38" x14ac:dyDescent="0.25">
      <c r="S2831" s="1">
        <f t="shared" si="352"/>
        <v>7.8416666666666668</v>
      </c>
      <c r="T2831" s="86">
        <v>28230</v>
      </c>
      <c r="U2831" s="85">
        <v>0.39169999999999999</v>
      </c>
      <c r="V2831" s="85">
        <f t="shared" si="353"/>
        <v>1.0137</v>
      </c>
      <c r="W2831" s="1"/>
      <c r="X2831" s="1">
        <f t="shared" si="354"/>
        <v>7.8416666666666668</v>
      </c>
      <c r="Y2831" s="86">
        <v>28230</v>
      </c>
      <c r="Z2831" s="1">
        <v>0.1938</v>
      </c>
      <c r="AA2831" s="85">
        <f t="shared" si="355"/>
        <v>0.81579999999999997</v>
      </c>
      <c r="AB2831" s="1"/>
      <c r="AC2831" s="1">
        <f t="shared" si="356"/>
        <v>7.8416666666666668</v>
      </c>
      <c r="AD2831" s="86">
        <v>28230</v>
      </c>
      <c r="AE2831" s="1">
        <v>0.3775</v>
      </c>
      <c r="AF2831" s="85">
        <f t="shared" si="357"/>
        <v>0.99950000000000006</v>
      </c>
      <c r="AG2831" s="1"/>
      <c r="AH2831" s="1">
        <f t="shared" si="358"/>
        <v>7.8416666666666668</v>
      </c>
      <c r="AI2831" s="86">
        <v>28230</v>
      </c>
      <c r="AJ2831" s="1">
        <v>0.39410000000000001</v>
      </c>
      <c r="AK2831" s="85">
        <f t="shared" si="359"/>
        <v>1.0161</v>
      </c>
      <c r="AL2831" s="1"/>
    </row>
    <row r="2832" spans="19:38" x14ac:dyDescent="0.25">
      <c r="S2832" s="1">
        <f t="shared" si="352"/>
        <v>7.8444444444444441</v>
      </c>
      <c r="T2832" s="86">
        <v>28240</v>
      </c>
      <c r="U2832" s="85">
        <v>0.39169999999999999</v>
      </c>
      <c r="V2832" s="85">
        <f t="shared" si="353"/>
        <v>1.0137</v>
      </c>
      <c r="W2832" s="1"/>
      <c r="X2832" s="1">
        <f t="shared" si="354"/>
        <v>7.8444444444444441</v>
      </c>
      <c r="Y2832" s="86">
        <v>28240</v>
      </c>
      <c r="Z2832" s="1">
        <v>0.1938</v>
      </c>
      <c r="AA2832" s="85">
        <f t="shared" si="355"/>
        <v>0.81579999999999997</v>
      </c>
      <c r="AB2832" s="1"/>
      <c r="AC2832" s="1">
        <f t="shared" si="356"/>
        <v>7.8444444444444441</v>
      </c>
      <c r="AD2832" s="86">
        <v>28240</v>
      </c>
      <c r="AE2832" s="1">
        <v>0.3775</v>
      </c>
      <c r="AF2832" s="85">
        <f t="shared" si="357"/>
        <v>0.99950000000000006</v>
      </c>
      <c r="AG2832" s="1"/>
      <c r="AH2832" s="1">
        <f t="shared" si="358"/>
        <v>7.8444444444444441</v>
      </c>
      <c r="AI2832" s="86">
        <v>28240</v>
      </c>
      <c r="AJ2832" s="1">
        <v>0.39410000000000001</v>
      </c>
      <c r="AK2832" s="85">
        <f t="shared" si="359"/>
        <v>1.0161</v>
      </c>
      <c r="AL2832" s="1"/>
    </row>
    <row r="2833" spans="19:38" x14ac:dyDescent="0.25">
      <c r="S2833" s="1">
        <f t="shared" si="352"/>
        <v>7.8472222222222223</v>
      </c>
      <c r="T2833" s="86">
        <v>28250</v>
      </c>
      <c r="U2833" s="85">
        <v>0.39169999999999999</v>
      </c>
      <c r="V2833" s="85">
        <f t="shared" si="353"/>
        <v>1.0137</v>
      </c>
      <c r="W2833" s="1"/>
      <c r="X2833" s="1">
        <f t="shared" si="354"/>
        <v>7.8472222222222223</v>
      </c>
      <c r="Y2833" s="86">
        <v>28250</v>
      </c>
      <c r="Z2833" s="1">
        <v>0.1938</v>
      </c>
      <c r="AA2833" s="85">
        <f t="shared" si="355"/>
        <v>0.81579999999999997</v>
      </c>
      <c r="AB2833" s="1"/>
      <c r="AC2833" s="1">
        <f t="shared" si="356"/>
        <v>7.8472222222222223</v>
      </c>
      <c r="AD2833" s="86">
        <v>28250</v>
      </c>
      <c r="AE2833" s="1">
        <v>0.3775</v>
      </c>
      <c r="AF2833" s="85">
        <f t="shared" si="357"/>
        <v>0.99950000000000006</v>
      </c>
      <c r="AG2833" s="1"/>
      <c r="AH2833" s="1">
        <f t="shared" si="358"/>
        <v>7.8472222222222223</v>
      </c>
      <c r="AI2833" s="86">
        <v>28250</v>
      </c>
      <c r="AJ2833" s="1">
        <v>0.39410000000000001</v>
      </c>
      <c r="AK2833" s="85">
        <f t="shared" si="359"/>
        <v>1.0161</v>
      </c>
      <c r="AL2833" s="1"/>
    </row>
    <row r="2834" spans="19:38" x14ac:dyDescent="0.25">
      <c r="S2834" s="1">
        <f t="shared" si="352"/>
        <v>7.85</v>
      </c>
      <c r="T2834" s="86">
        <v>28260</v>
      </c>
      <c r="U2834" s="85">
        <v>0.39179999999999998</v>
      </c>
      <c r="V2834" s="85">
        <f t="shared" si="353"/>
        <v>1.0138</v>
      </c>
      <c r="W2834" s="1"/>
      <c r="X2834" s="1">
        <f t="shared" si="354"/>
        <v>7.85</v>
      </c>
      <c r="Y2834" s="86">
        <v>28260</v>
      </c>
      <c r="Z2834" s="1">
        <v>0.1938</v>
      </c>
      <c r="AA2834" s="85">
        <f t="shared" si="355"/>
        <v>0.81579999999999997</v>
      </c>
      <c r="AB2834" s="1"/>
      <c r="AC2834" s="1">
        <f t="shared" si="356"/>
        <v>7.85</v>
      </c>
      <c r="AD2834" s="86">
        <v>28260</v>
      </c>
      <c r="AE2834" s="1">
        <v>0.3775</v>
      </c>
      <c r="AF2834" s="85">
        <f t="shared" si="357"/>
        <v>0.99950000000000006</v>
      </c>
      <c r="AG2834" s="1"/>
      <c r="AH2834" s="1">
        <f t="shared" si="358"/>
        <v>7.85</v>
      </c>
      <c r="AI2834" s="86">
        <v>28260</v>
      </c>
      <c r="AJ2834" s="1">
        <v>0.39400000000000002</v>
      </c>
      <c r="AK2834" s="85">
        <f t="shared" si="359"/>
        <v>1.016</v>
      </c>
      <c r="AL2834" s="1"/>
    </row>
    <row r="2835" spans="19:38" x14ac:dyDescent="0.25">
      <c r="S2835" s="1">
        <f t="shared" si="352"/>
        <v>7.8527777777777779</v>
      </c>
      <c r="T2835" s="86">
        <v>28270</v>
      </c>
      <c r="U2835" s="85">
        <v>0.39179999999999998</v>
      </c>
      <c r="V2835" s="85">
        <f t="shared" si="353"/>
        <v>1.0138</v>
      </c>
      <c r="W2835" s="1"/>
      <c r="X2835" s="1">
        <f t="shared" si="354"/>
        <v>7.8527777777777779</v>
      </c>
      <c r="Y2835" s="86">
        <v>28270</v>
      </c>
      <c r="Z2835" s="1">
        <v>0.1938</v>
      </c>
      <c r="AA2835" s="85">
        <f t="shared" si="355"/>
        <v>0.81579999999999997</v>
      </c>
      <c r="AB2835" s="1"/>
      <c r="AC2835" s="1">
        <f t="shared" si="356"/>
        <v>7.8527777777777779</v>
      </c>
      <c r="AD2835" s="86">
        <v>28270</v>
      </c>
      <c r="AE2835" s="1">
        <v>0.3775</v>
      </c>
      <c r="AF2835" s="85">
        <f t="shared" si="357"/>
        <v>0.99950000000000006</v>
      </c>
      <c r="AG2835" s="1"/>
      <c r="AH2835" s="1">
        <f t="shared" si="358"/>
        <v>7.8527777777777779</v>
      </c>
      <c r="AI2835" s="86">
        <v>28270</v>
      </c>
      <c r="AJ2835" s="1">
        <v>0.39400000000000002</v>
      </c>
      <c r="AK2835" s="85">
        <f t="shared" si="359"/>
        <v>1.016</v>
      </c>
      <c r="AL2835" s="1"/>
    </row>
    <row r="2836" spans="19:38" x14ac:dyDescent="0.25">
      <c r="S2836" s="1">
        <f t="shared" si="352"/>
        <v>7.8555555555555552</v>
      </c>
      <c r="T2836" s="86">
        <v>28280</v>
      </c>
      <c r="U2836" s="85">
        <v>0.39179999999999998</v>
      </c>
      <c r="V2836" s="85">
        <f t="shared" si="353"/>
        <v>1.0138</v>
      </c>
      <c r="W2836" s="1"/>
      <c r="X2836" s="1">
        <f t="shared" si="354"/>
        <v>7.8555555555555552</v>
      </c>
      <c r="Y2836" s="86">
        <v>28280</v>
      </c>
      <c r="Z2836" s="1">
        <v>0.19370000000000001</v>
      </c>
      <c r="AA2836" s="85">
        <f t="shared" si="355"/>
        <v>0.81569999999999998</v>
      </c>
      <c r="AB2836" s="1"/>
      <c r="AC2836" s="1">
        <f t="shared" si="356"/>
        <v>7.8555555555555552</v>
      </c>
      <c r="AD2836" s="86">
        <v>28280</v>
      </c>
      <c r="AE2836" s="1">
        <v>0.3775</v>
      </c>
      <c r="AF2836" s="85">
        <f t="shared" si="357"/>
        <v>0.99950000000000006</v>
      </c>
      <c r="AG2836" s="1"/>
      <c r="AH2836" s="1">
        <f t="shared" si="358"/>
        <v>7.8555555555555552</v>
      </c>
      <c r="AI2836" s="86">
        <v>28280</v>
      </c>
      <c r="AJ2836" s="1">
        <v>0.39400000000000002</v>
      </c>
      <c r="AK2836" s="85">
        <f t="shared" si="359"/>
        <v>1.016</v>
      </c>
      <c r="AL2836" s="1"/>
    </row>
    <row r="2837" spans="19:38" x14ac:dyDescent="0.25">
      <c r="S2837" s="1">
        <f t="shared" si="352"/>
        <v>7.8583333333333334</v>
      </c>
      <c r="T2837" s="86">
        <v>28290</v>
      </c>
      <c r="U2837" s="85">
        <v>0.39179999999999998</v>
      </c>
      <c r="V2837" s="85">
        <f t="shared" si="353"/>
        <v>1.0138</v>
      </c>
      <c r="W2837" s="1"/>
      <c r="X2837" s="1">
        <f t="shared" si="354"/>
        <v>7.8583333333333334</v>
      </c>
      <c r="Y2837" s="86">
        <v>28290</v>
      </c>
      <c r="Z2837" s="1">
        <v>0.19370000000000001</v>
      </c>
      <c r="AA2837" s="85">
        <f t="shared" si="355"/>
        <v>0.81569999999999998</v>
      </c>
      <c r="AB2837" s="1"/>
      <c r="AC2837" s="1">
        <f t="shared" si="356"/>
        <v>7.8583333333333334</v>
      </c>
      <c r="AD2837" s="86">
        <v>28290</v>
      </c>
      <c r="AE2837" s="1">
        <v>0.3775</v>
      </c>
      <c r="AF2837" s="85">
        <f t="shared" si="357"/>
        <v>0.99950000000000006</v>
      </c>
      <c r="AG2837" s="1"/>
      <c r="AH2837" s="1">
        <f t="shared" si="358"/>
        <v>7.8583333333333334</v>
      </c>
      <c r="AI2837" s="86">
        <v>28290</v>
      </c>
      <c r="AJ2837" s="1">
        <v>0.39400000000000002</v>
      </c>
      <c r="AK2837" s="85">
        <f t="shared" si="359"/>
        <v>1.016</v>
      </c>
      <c r="AL2837" s="1"/>
    </row>
    <row r="2838" spans="19:38" x14ac:dyDescent="0.25">
      <c r="S2838" s="1">
        <f t="shared" si="352"/>
        <v>7.8611111111111107</v>
      </c>
      <c r="T2838" s="86">
        <v>28300</v>
      </c>
      <c r="U2838" s="85">
        <v>0.39179999999999998</v>
      </c>
      <c r="V2838" s="85">
        <f t="shared" si="353"/>
        <v>1.0138</v>
      </c>
      <c r="W2838" s="1"/>
      <c r="X2838" s="1">
        <f t="shared" si="354"/>
        <v>7.8611111111111107</v>
      </c>
      <c r="Y2838" s="86">
        <v>28300</v>
      </c>
      <c r="Z2838" s="1">
        <v>0.19370000000000001</v>
      </c>
      <c r="AA2838" s="85">
        <f t="shared" si="355"/>
        <v>0.81569999999999998</v>
      </c>
      <c r="AB2838" s="1"/>
      <c r="AC2838" s="1">
        <f t="shared" si="356"/>
        <v>7.8611111111111107</v>
      </c>
      <c r="AD2838" s="86">
        <v>28300</v>
      </c>
      <c r="AE2838" s="1">
        <v>0.3775</v>
      </c>
      <c r="AF2838" s="85">
        <f t="shared" si="357"/>
        <v>0.99950000000000006</v>
      </c>
      <c r="AG2838" s="1"/>
      <c r="AH2838" s="1">
        <f t="shared" si="358"/>
        <v>7.8611111111111107</v>
      </c>
      <c r="AI2838" s="86">
        <v>28300</v>
      </c>
      <c r="AJ2838" s="1">
        <v>0.39400000000000002</v>
      </c>
      <c r="AK2838" s="85">
        <f t="shared" si="359"/>
        <v>1.016</v>
      </c>
      <c r="AL2838" s="1"/>
    </row>
    <row r="2839" spans="19:38" x14ac:dyDescent="0.25">
      <c r="S2839" s="1">
        <f t="shared" si="352"/>
        <v>7.8638888888888889</v>
      </c>
      <c r="T2839" s="86">
        <v>28310</v>
      </c>
      <c r="U2839" s="85">
        <v>0.39179999999999998</v>
      </c>
      <c r="V2839" s="85">
        <f t="shared" si="353"/>
        <v>1.0138</v>
      </c>
      <c r="W2839" s="1"/>
      <c r="X2839" s="1">
        <f t="shared" si="354"/>
        <v>7.8638888888888889</v>
      </c>
      <c r="Y2839" s="86">
        <v>28310</v>
      </c>
      <c r="Z2839" s="1">
        <v>0.19370000000000001</v>
      </c>
      <c r="AA2839" s="85">
        <f t="shared" si="355"/>
        <v>0.81569999999999998</v>
      </c>
      <c r="AB2839" s="1"/>
      <c r="AC2839" s="1">
        <f t="shared" si="356"/>
        <v>7.8638888888888889</v>
      </c>
      <c r="AD2839" s="86">
        <v>28310</v>
      </c>
      <c r="AE2839" s="1">
        <v>0.3775</v>
      </c>
      <c r="AF2839" s="85">
        <f t="shared" si="357"/>
        <v>0.99950000000000006</v>
      </c>
      <c r="AG2839" s="1"/>
      <c r="AH2839" s="1">
        <f t="shared" si="358"/>
        <v>7.8638888888888889</v>
      </c>
      <c r="AI2839" s="86">
        <v>28310</v>
      </c>
      <c r="AJ2839" s="1">
        <v>0.39400000000000002</v>
      </c>
      <c r="AK2839" s="85">
        <f t="shared" si="359"/>
        <v>1.016</v>
      </c>
      <c r="AL2839" s="1"/>
    </row>
    <row r="2840" spans="19:38" x14ac:dyDescent="0.25">
      <c r="S2840" s="1">
        <f t="shared" si="352"/>
        <v>7.8666666666666663</v>
      </c>
      <c r="T2840" s="86">
        <v>28320</v>
      </c>
      <c r="U2840" s="85">
        <v>0.39179999999999998</v>
      </c>
      <c r="V2840" s="85">
        <f t="shared" si="353"/>
        <v>1.0138</v>
      </c>
      <c r="W2840" s="1"/>
      <c r="X2840" s="1">
        <f t="shared" si="354"/>
        <v>7.8666666666666663</v>
      </c>
      <c r="Y2840" s="86">
        <v>28320</v>
      </c>
      <c r="Z2840" s="1">
        <v>0.19370000000000001</v>
      </c>
      <c r="AA2840" s="85">
        <f t="shared" si="355"/>
        <v>0.81569999999999998</v>
      </c>
      <c r="AB2840" s="1"/>
      <c r="AC2840" s="1">
        <f t="shared" si="356"/>
        <v>7.8666666666666663</v>
      </c>
      <c r="AD2840" s="86">
        <v>28320</v>
      </c>
      <c r="AE2840" s="1">
        <v>0.3775</v>
      </c>
      <c r="AF2840" s="85">
        <f t="shared" si="357"/>
        <v>0.99950000000000006</v>
      </c>
      <c r="AG2840" s="1"/>
      <c r="AH2840" s="1">
        <f t="shared" si="358"/>
        <v>7.8666666666666663</v>
      </c>
      <c r="AI2840" s="86">
        <v>28320</v>
      </c>
      <c r="AJ2840" s="1">
        <v>0.39400000000000002</v>
      </c>
      <c r="AK2840" s="85">
        <f t="shared" si="359"/>
        <v>1.016</v>
      </c>
      <c r="AL2840" s="1"/>
    </row>
    <row r="2841" spans="19:38" x14ac:dyDescent="0.25">
      <c r="S2841" s="1">
        <f t="shared" si="352"/>
        <v>7.8694444444444445</v>
      </c>
      <c r="T2841" s="86">
        <v>28330</v>
      </c>
      <c r="U2841" s="85">
        <v>0.39179999999999998</v>
      </c>
      <c r="V2841" s="85">
        <f t="shared" si="353"/>
        <v>1.0138</v>
      </c>
      <c r="W2841" s="1"/>
      <c r="X2841" s="1">
        <f t="shared" si="354"/>
        <v>7.8694444444444445</v>
      </c>
      <c r="Y2841" s="86">
        <v>28330</v>
      </c>
      <c r="Z2841" s="1">
        <v>0.19370000000000001</v>
      </c>
      <c r="AA2841" s="85">
        <f t="shared" si="355"/>
        <v>0.81569999999999998</v>
      </c>
      <c r="AB2841" s="1"/>
      <c r="AC2841" s="1">
        <f t="shared" si="356"/>
        <v>7.8694444444444445</v>
      </c>
      <c r="AD2841" s="86">
        <v>28330</v>
      </c>
      <c r="AE2841" s="1">
        <v>0.3775</v>
      </c>
      <c r="AF2841" s="85">
        <f t="shared" si="357"/>
        <v>0.99950000000000006</v>
      </c>
      <c r="AG2841" s="1"/>
      <c r="AH2841" s="1">
        <f t="shared" si="358"/>
        <v>7.8694444444444445</v>
      </c>
      <c r="AI2841" s="86">
        <v>28330</v>
      </c>
      <c r="AJ2841" s="1">
        <v>0.39400000000000002</v>
      </c>
      <c r="AK2841" s="85">
        <f t="shared" si="359"/>
        <v>1.016</v>
      </c>
      <c r="AL2841" s="1"/>
    </row>
    <row r="2842" spans="19:38" x14ac:dyDescent="0.25">
      <c r="S2842" s="1">
        <f t="shared" si="352"/>
        <v>7.8722222222222218</v>
      </c>
      <c r="T2842" s="86">
        <v>28340</v>
      </c>
      <c r="U2842" s="85">
        <v>0.39179999999999998</v>
      </c>
      <c r="V2842" s="85">
        <f t="shared" si="353"/>
        <v>1.0138</v>
      </c>
      <c r="W2842" s="1"/>
      <c r="X2842" s="1">
        <f t="shared" si="354"/>
        <v>7.8722222222222218</v>
      </c>
      <c r="Y2842" s="86">
        <v>28340</v>
      </c>
      <c r="Z2842" s="1">
        <v>0.19370000000000001</v>
      </c>
      <c r="AA2842" s="85">
        <f t="shared" si="355"/>
        <v>0.81569999999999998</v>
      </c>
      <c r="AB2842" s="1"/>
      <c r="AC2842" s="1">
        <f t="shared" si="356"/>
        <v>7.8722222222222218</v>
      </c>
      <c r="AD2842" s="86">
        <v>28340</v>
      </c>
      <c r="AE2842" s="1">
        <v>0.3775</v>
      </c>
      <c r="AF2842" s="85">
        <f t="shared" si="357"/>
        <v>0.99950000000000006</v>
      </c>
      <c r="AG2842" s="1"/>
      <c r="AH2842" s="1">
        <f t="shared" si="358"/>
        <v>7.8722222222222218</v>
      </c>
      <c r="AI2842" s="86">
        <v>28340</v>
      </c>
      <c r="AJ2842" s="1">
        <v>0.39400000000000002</v>
      </c>
      <c r="AK2842" s="85">
        <f t="shared" si="359"/>
        <v>1.016</v>
      </c>
      <c r="AL2842" s="1"/>
    </row>
    <row r="2843" spans="19:38" x14ac:dyDescent="0.25">
      <c r="S2843" s="1">
        <f t="shared" si="352"/>
        <v>7.875</v>
      </c>
      <c r="T2843" s="86">
        <v>28350</v>
      </c>
      <c r="U2843" s="85">
        <v>0.39179999999999998</v>
      </c>
      <c r="V2843" s="85">
        <f t="shared" si="353"/>
        <v>1.0138</v>
      </c>
      <c r="W2843" s="1"/>
      <c r="X2843" s="1">
        <f t="shared" si="354"/>
        <v>7.875</v>
      </c>
      <c r="Y2843" s="86">
        <v>28350</v>
      </c>
      <c r="Z2843" s="1">
        <v>0.19370000000000001</v>
      </c>
      <c r="AA2843" s="85">
        <f t="shared" si="355"/>
        <v>0.81569999999999998</v>
      </c>
      <c r="AB2843" s="1"/>
      <c r="AC2843" s="1">
        <f t="shared" si="356"/>
        <v>7.875</v>
      </c>
      <c r="AD2843" s="86">
        <v>28350</v>
      </c>
      <c r="AE2843" s="1">
        <v>0.3775</v>
      </c>
      <c r="AF2843" s="85">
        <f t="shared" si="357"/>
        <v>0.99950000000000006</v>
      </c>
      <c r="AG2843" s="1"/>
      <c r="AH2843" s="1">
        <f t="shared" si="358"/>
        <v>7.875</v>
      </c>
      <c r="AI2843" s="86">
        <v>28350</v>
      </c>
      <c r="AJ2843" s="1">
        <v>0.39400000000000002</v>
      </c>
      <c r="AK2843" s="85">
        <f t="shared" si="359"/>
        <v>1.016</v>
      </c>
      <c r="AL2843" s="1"/>
    </row>
    <row r="2844" spans="19:38" x14ac:dyDescent="0.25">
      <c r="S2844" s="1">
        <f t="shared" si="352"/>
        <v>7.8777777777777782</v>
      </c>
      <c r="T2844" s="86">
        <v>28360</v>
      </c>
      <c r="U2844" s="85">
        <v>0.39179999999999998</v>
      </c>
      <c r="V2844" s="85">
        <f t="shared" si="353"/>
        <v>1.0138</v>
      </c>
      <c r="W2844" s="1"/>
      <c r="X2844" s="1">
        <f t="shared" si="354"/>
        <v>7.8777777777777782</v>
      </c>
      <c r="Y2844" s="86">
        <v>28360</v>
      </c>
      <c r="Z2844" s="1">
        <v>0.19370000000000001</v>
      </c>
      <c r="AA2844" s="85">
        <f t="shared" si="355"/>
        <v>0.81569999999999998</v>
      </c>
      <c r="AB2844" s="1"/>
      <c r="AC2844" s="1">
        <f t="shared" si="356"/>
        <v>7.8777777777777782</v>
      </c>
      <c r="AD2844" s="86">
        <v>28360</v>
      </c>
      <c r="AE2844" s="1">
        <v>0.3775</v>
      </c>
      <c r="AF2844" s="85">
        <f t="shared" si="357"/>
        <v>0.99950000000000006</v>
      </c>
      <c r="AG2844" s="1"/>
      <c r="AH2844" s="1">
        <f t="shared" si="358"/>
        <v>7.8777777777777782</v>
      </c>
      <c r="AI2844" s="86">
        <v>28360</v>
      </c>
      <c r="AJ2844" s="1">
        <v>0.39400000000000002</v>
      </c>
      <c r="AK2844" s="85">
        <f t="shared" si="359"/>
        <v>1.016</v>
      </c>
      <c r="AL2844" s="1"/>
    </row>
    <row r="2845" spans="19:38" x14ac:dyDescent="0.25">
      <c r="S2845" s="1">
        <f t="shared" si="352"/>
        <v>7.8805555555555555</v>
      </c>
      <c r="T2845" s="86">
        <v>28370</v>
      </c>
      <c r="U2845" s="85">
        <v>0.39179999999999998</v>
      </c>
      <c r="V2845" s="85">
        <f t="shared" si="353"/>
        <v>1.0138</v>
      </c>
      <c r="W2845" s="1"/>
      <c r="X2845" s="1">
        <f t="shared" si="354"/>
        <v>7.8805555555555555</v>
      </c>
      <c r="Y2845" s="86">
        <v>28370</v>
      </c>
      <c r="Z2845" s="1">
        <v>0.19370000000000001</v>
      </c>
      <c r="AA2845" s="85">
        <f t="shared" si="355"/>
        <v>0.81569999999999998</v>
      </c>
      <c r="AB2845" s="1"/>
      <c r="AC2845" s="1">
        <f t="shared" si="356"/>
        <v>7.8805555555555555</v>
      </c>
      <c r="AD2845" s="86">
        <v>28370</v>
      </c>
      <c r="AE2845" s="1">
        <v>0.3775</v>
      </c>
      <c r="AF2845" s="85">
        <f t="shared" si="357"/>
        <v>0.99950000000000006</v>
      </c>
      <c r="AG2845" s="1"/>
      <c r="AH2845" s="1">
        <f t="shared" si="358"/>
        <v>7.8805555555555555</v>
      </c>
      <c r="AI2845" s="86">
        <v>28370</v>
      </c>
      <c r="AJ2845" s="1">
        <v>0.39400000000000002</v>
      </c>
      <c r="AK2845" s="85">
        <f t="shared" si="359"/>
        <v>1.016</v>
      </c>
      <c r="AL2845" s="1"/>
    </row>
    <row r="2846" spans="19:38" x14ac:dyDescent="0.25">
      <c r="S2846" s="1">
        <f t="shared" si="352"/>
        <v>7.8833333333333337</v>
      </c>
      <c r="T2846" s="86">
        <v>28380</v>
      </c>
      <c r="U2846" s="85">
        <v>0.39179999999999998</v>
      </c>
      <c r="V2846" s="85">
        <f t="shared" si="353"/>
        <v>1.0138</v>
      </c>
      <c r="W2846" s="1"/>
      <c r="X2846" s="1">
        <f t="shared" si="354"/>
        <v>7.8833333333333337</v>
      </c>
      <c r="Y2846" s="86">
        <v>28380</v>
      </c>
      <c r="Z2846" s="1">
        <v>0.19370000000000001</v>
      </c>
      <c r="AA2846" s="85">
        <f t="shared" si="355"/>
        <v>0.81569999999999998</v>
      </c>
      <c r="AB2846" s="1"/>
      <c r="AC2846" s="1">
        <f t="shared" si="356"/>
        <v>7.8833333333333337</v>
      </c>
      <c r="AD2846" s="86">
        <v>28380</v>
      </c>
      <c r="AE2846" s="1">
        <v>0.3775</v>
      </c>
      <c r="AF2846" s="85">
        <f t="shared" si="357"/>
        <v>0.99950000000000006</v>
      </c>
      <c r="AG2846" s="1"/>
      <c r="AH2846" s="1">
        <f t="shared" si="358"/>
        <v>7.8833333333333337</v>
      </c>
      <c r="AI2846" s="86">
        <v>28380</v>
      </c>
      <c r="AJ2846" s="1">
        <v>0.39389999999999997</v>
      </c>
      <c r="AK2846" s="85">
        <f t="shared" si="359"/>
        <v>1.0159</v>
      </c>
      <c r="AL2846" s="1"/>
    </row>
    <row r="2847" spans="19:38" x14ac:dyDescent="0.25">
      <c r="S2847" s="1">
        <f t="shared" si="352"/>
        <v>7.8861111111111111</v>
      </c>
      <c r="T2847" s="86">
        <v>28390</v>
      </c>
      <c r="U2847" s="85">
        <v>0.39179999999999998</v>
      </c>
      <c r="V2847" s="85">
        <f t="shared" si="353"/>
        <v>1.0138</v>
      </c>
      <c r="W2847" s="1"/>
      <c r="X2847" s="1">
        <f t="shared" si="354"/>
        <v>7.8861111111111111</v>
      </c>
      <c r="Y2847" s="86">
        <v>28390</v>
      </c>
      <c r="Z2847" s="1">
        <v>0.19370000000000001</v>
      </c>
      <c r="AA2847" s="85">
        <f t="shared" si="355"/>
        <v>0.81569999999999998</v>
      </c>
      <c r="AB2847" s="1"/>
      <c r="AC2847" s="1">
        <f t="shared" si="356"/>
        <v>7.8861111111111111</v>
      </c>
      <c r="AD2847" s="86">
        <v>28390</v>
      </c>
      <c r="AE2847" s="1">
        <v>0.3775</v>
      </c>
      <c r="AF2847" s="85">
        <f t="shared" si="357"/>
        <v>0.99950000000000006</v>
      </c>
      <c r="AG2847" s="1"/>
      <c r="AH2847" s="1">
        <f t="shared" si="358"/>
        <v>7.8861111111111111</v>
      </c>
      <c r="AI2847" s="86">
        <v>28390</v>
      </c>
      <c r="AJ2847" s="1">
        <v>0.39389999999999997</v>
      </c>
      <c r="AK2847" s="85">
        <f t="shared" si="359"/>
        <v>1.0159</v>
      </c>
      <c r="AL2847" s="1"/>
    </row>
    <row r="2848" spans="19:38" x14ac:dyDescent="0.25">
      <c r="S2848" s="1">
        <f t="shared" si="352"/>
        <v>7.8888888888888893</v>
      </c>
      <c r="T2848" s="86">
        <v>28400</v>
      </c>
      <c r="U2848" s="85">
        <v>0.39179999999999998</v>
      </c>
      <c r="V2848" s="85">
        <f t="shared" si="353"/>
        <v>1.0138</v>
      </c>
      <c r="W2848" s="1"/>
      <c r="X2848" s="1">
        <f t="shared" si="354"/>
        <v>7.8888888888888893</v>
      </c>
      <c r="Y2848" s="86">
        <v>28400</v>
      </c>
      <c r="Z2848" s="1">
        <v>0.19370000000000001</v>
      </c>
      <c r="AA2848" s="85">
        <f t="shared" si="355"/>
        <v>0.81569999999999998</v>
      </c>
      <c r="AB2848" s="1"/>
      <c r="AC2848" s="1">
        <f t="shared" si="356"/>
        <v>7.8888888888888893</v>
      </c>
      <c r="AD2848" s="86">
        <v>28400</v>
      </c>
      <c r="AE2848" s="1">
        <v>0.3775</v>
      </c>
      <c r="AF2848" s="85">
        <f t="shared" si="357"/>
        <v>0.99950000000000006</v>
      </c>
      <c r="AG2848" s="1"/>
      <c r="AH2848" s="1">
        <f t="shared" si="358"/>
        <v>7.8888888888888893</v>
      </c>
      <c r="AI2848" s="86">
        <v>28400</v>
      </c>
      <c r="AJ2848" s="1">
        <v>0.39389999999999997</v>
      </c>
      <c r="AK2848" s="85">
        <f t="shared" si="359"/>
        <v>1.0159</v>
      </c>
      <c r="AL2848" s="1"/>
    </row>
    <row r="2849" spans="19:38" x14ac:dyDescent="0.25">
      <c r="S2849" s="1">
        <f t="shared" si="352"/>
        <v>7.8916666666666666</v>
      </c>
      <c r="T2849" s="86">
        <v>28410</v>
      </c>
      <c r="U2849" s="85">
        <v>0.39179999999999998</v>
      </c>
      <c r="V2849" s="85">
        <f t="shared" si="353"/>
        <v>1.0138</v>
      </c>
      <c r="W2849" s="1"/>
      <c r="X2849" s="1">
        <f t="shared" si="354"/>
        <v>7.8916666666666666</v>
      </c>
      <c r="Y2849" s="86">
        <v>28410</v>
      </c>
      <c r="Z2849" s="1">
        <v>0.19370000000000001</v>
      </c>
      <c r="AA2849" s="85">
        <f t="shared" si="355"/>
        <v>0.81569999999999998</v>
      </c>
      <c r="AB2849" s="1"/>
      <c r="AC2849" s="1">
        <f t="shared" si="356"/>
        <v>7.8916666666666666</v>
      </c>
      <c r="AD2849" s="86">
        <v>28410</v>
      </c>
      <c r="AE2849" s="1">
        <v>0.3775</v>
      </c>
      <c r="AF2849" s="85">
        <f t="shared" si="357"/>
        <v>0.99950000000000006</v>
      </c>
      <c r="AG2849" s="1"/>
      <c r="AH2849" s="1">
        <f t="shared" si="358"/>
        <v>7.8916666666666666</v>
      </c>
      <c r="AI2849" s="86">
        <v>28410</v>
      </c>
      <c r="AJ2849" s="1">
        <v>0.39389999999999997</v>
      </c>
      <c r="AK2849" s="85">
        <f t="shared" si="359"/>
        <v>1.0159</v>
      </c>
      <c r="AL2849" s="1"/>
    </row>
    <row r="2850" spans="19:38" x14ac:dyDescent="0.25">
      <c r="S2850" s="1">
        <f t="shared" si="352"/>
        <v>7.8944444444444448</v>
      </c>
      <c r="T2850" s="86">
        <v>28420</v>
      </c>
      <c r="U2850" s="85">
        <v>0.39179999999999998</v>
      </c>
      <c r="V2850" s="85">
        <f t="shared" si="353"/>
        <v>1.0138</v>
      </c>
      <c r="W2850" s="1"/>
      <c r="X2850" s="1">
        <f t="shared" si="354"/>
        <v>7.8944444444444448</v>
      </c>
      <c r="Y2850" s="86">
        <v>28420</v>
      </c>
      <c r="Z2850" s="1">
        <v>0.19359999999999999</v>
      </c>
      <c r="AA2850" s="85">
        <f t="shared" si="355"/>
        <v>0.81559999999999999</v>
      </c>
      <c r="AB2850" s="1"/>
      <c r="AC2850" s="1">
        <f t="shared" si="356"/>
        <v>7.8944444444444448</v>
      </c>
      <c r="AD2850" s="86">
        <v>28420</v>
      </c>
      <c r="AE2850" s="1">
        <v>0.3775</v>
      </c>
      <c r="AF2850" s="85">
        <f t="shared" si="357"/>
        <v>0.99950000000000006</v>
      </c>
      <c r="AG2850" s="1"/>
      <c r="AH2850" s="1">
        <f t="shared" si="358"/>
        <v>7.8944444444444448</v>
      </c>
      <c r="AI2850" s="86">
        <v>28420</v>
      </c>
      <c r="AJ2850" s="1">
        <v>0.39389999999999997</v>
      </c>
      <c r="AK2850" s="85">
        <f t="shared" si="359"/>
        <v>1.0159</v>
      </c>
      <c r="AL2850" s="1"/>
    </row>
    <row r="2851" spans="19:38" x14ac:dyDescent="0.25">
      <c r="S2851" s="1">
        <f t="shared" si="352"/>
        <v>7.8972222222222221</v>
      </c>
      <c r="T2851" s="86">
        <v>28430</v>
      </c>
      <c r="U2851" s="85">
        <v>0.39179999999999998</v>
      </c>
      <c r="V2851" s="85">
        <f t="shared" si="353"/>
        <v>1.0138</v>
      </c>
      <c r="W2851" s="1"/>
      <c r="X2851" s="1">
        <f t="shared" si="354"/>
        <v>7.8972222222222221</v>
      </c>
      <c r="Y2851" s="86">
        <v>28430</v>
      </c>
      <c r="Z2851" s="1">
        <v>0.19359999999999999</v>
      </c>
      <c r="AA2851" s="85">
        <f t="shared" si="355"/>
        <v>0.81559999999999999</v>
      </c>
      <c r="AB2851" s="1"/>
      <c r="AC2851" s="1">
        <f t="shared" si="356"/>
        <v>7.8972222222222221</v>
      </c>
      <c r="AD2851" s="86">
        <v>28430</v>
      </c>
      <c r="AE2851" s="1">
        <v>0.3775</v>
      </c>
      <c r="AF2851" s="85">
        <f t="shared" si="357"/>
        <v>0.99950000000000006</v>
      </c>
      <c r="AG2851" s="1"/>
      <c r="AH2851" s="1">
        <f t="shared" si="358"/>
        <v>7.8972222222222221</v>
      </c>
      <c r="AI2851" s="86">
        <v>28430</v>
      </c>
      <c r="AJ2851" s="1">
        <v>0.39389999999999997</v>
      </c>
      <c r="AK2851" s="85">
        <f t="shared" si="359"/>
        <v>1.0159</v>
      </c>
      <c r="AL2851" s="1"/>
    </row>
    <row r="2852" spans="19:38" x14ac:dyDescent="0.25">
      <c r="S2852" s="1">
        <f t="shared" si="352"/>
        <v>7.9</v>
      </c>
      <c r="T2852" s="86">
        <v>28440</v>
      </c>
      <c r="U2852" s="85">
        <v>0.39179999999999998</v>
      </c>
      <c r="V2852" s="85">
        <f t="shared" si="353"/>
        <v>1.0138</v>
      </c>
      <c r="W2852" s="1"/>
      <c r="X2852" s="1">
        <f t="shared" si="354"/>
        <v>7.9</v>
      </c>
      <c r="Y2852" s="86">
        <v>28440</v>
      </c>
      <c r="Z2852" s="1">
        <v>0.19359999999999999</v>
      </c>
      <c r="AA2852" s="85">
        <f t="shared" si="355"/>
        <v>0.81559999999999999</v>
      </c>
      <c r="AB2852" s="1"/>
      <c r="AC2852" s="1">
        <f t="shared" si="356"/>
        <v>7.9</v>
      </c>
      <c r="AD2852" s="86">
        <v>28440</v>
      </c>
      <c r="AE2852" s="1">
        <v>0.3775</v>
      </c>
      <c r="AF2852" s="85">
        <f t="shared" si="357"/>
        <v>0.99950000000000006</v>
      </c>
      <c r="AG2852" s="1"/>
      <c r="AH2852" s="1">
        <f t="shared" si="358"/>
        <v>7.9</v>
      </c>
      <c r="AI2852" s="86">
        <v>28440</v>
      </c>
      <c r="AJ2852" s="1">
        <v>0.39389999999999997</v>
      </c>
      <c r="AK2852" s="85">
        <f t="shared" si="359"/>
        <v>1.0159</v>
      </c>
      <c r="AL2852" s="1"/>
    </row>
    <row r="2853" spans="19:38" x14ac:dyDescent="0.25">
      <c r="S2853" s="1">
        <f t="shared" si="352"/>
        <v>7.9027777777777777</v>
      </c>
      <c r="T2853" s="86">
        <v>28450</v>
      </c>
      <c r="U2853" s="85">
        <v>0.39190000000000003</v>
      </c>
      <c r="V2853" s="85">
        <f t="shared" si="353"/>
        <v>1.0139</v>
      </c>
      <c r="W2853" s="1"/>
      <c r="X2853" s="1">
        <f t="shared" si="354"/>
        <v>7.9027777777777777</v>
      </c>
      <c r="Y2853" s="86">
        <v>28450</v>
      </c>
      <c r="Z2853" s="1">
        <v>0.19359999999999999</v>
      </c>
      <c r="AA2853" s="85">
        <f t="shared" si="355"/>
        <v>0.81559999999999999</v>
      </c>
      <c r="AB2853" s="1"/>
      <c r="AC2853" s="1">
        <f t="shared" si="356"/>
        <v>7.9027777777777777</v>
      </c>
      <c r="AD2853" s="86">
        <v>28450</v>
      </c>
      <c r="AE2853" s="1">
        <v>0.37759999999999999</v>
      </c>
      <c r="AF2853" s="85">
        <f t="shared" si="357"/>
        <v>0.99960000000000004</v>
      </c>
      <c r="AG2853" s="1"/>
      <c r="AH2853" s="1">
        <f t="shared" si="358"/>
        <v>7.9027777777777777</v>
      </c>
      <c r="AI2853" s="86">
        <v>28450</v>
      </c>
      <c r="AJ2853" s="1">
        <v>0.39389999999999997</v>
      </c>
      <c r="AK2853" s="85">
        <f t="shared" si="359"/>
        <v>1.0159</v>
      </c>
      <c r="AL2853" s="1"/>
    </row>
    <row r="2854" spans="19:38" x14ac:dyDescent="0.25">
      <c r="S2854" s="1">
        <f t="shared" si="352"/>
        <v>7.9055555555555559</v>
      </c>
      <c r="T2854" s="86">
        <v>28460</v>
      </c>
      <c r="U2854" s="85">
        <v>0.39190000000000003</v>
      </c>
      <c r="V2854" s="85">
        <f t="shared" si="353"/>
        <v>1.0139</v>
      </c>
      <c r="W2854" s="1"/>
      <c r="X2854" s="1">
        <f t="shared" si="354"/>
        <v>7.9055555555555559</v>
      </c>
      <c r="Y2854" s="86">
        <v>28460</v>
      </c>
      <c r="Z2854" s="1">
        <v>0.19359999999999999</v>
      </c>
      <c r="AA2854" s="85">
        <f t="shared" si="355"/>
        <v>0.81559999999999999</v>
      </c>
      <c r="AB2854" s="1"/>
      <c r="AC2854" s="1">
        <f t="shared" si="356"/>
        <v>7.9055555555555559</v>
      </c>
      <c r="AD2854" s="86">
        <v>28460</v>
      </c>
      <c r="AE2854" s="1">
        <v>0.37759999999999999</v>
      </c>
      <c r="AF2854" s="85">
        <f t="shared" si="357"/>
        <v>0.99960000000000004</v>
      </c>
      <c r="AG2854" s="1"/>
      <c r="AH2854" s="1">
        <f t="shared" si="358"/>
        <v>7.9055555555555559</v>
      </c>
      <c r="AI2854" s="86">
        <v>28460</v>
      </c>
      <c r="AJ2854" s="1">
        <v>0.39389999999999997</v>
      </c>
      <c r="AK2854" s="85">
        <f t="shared" si="359"/>
        <v>1.0159</v>
      </c>
      <c r="AL2854" s="1"/>
    </row>
    <row r="2855" spans="19:38" x14ac:dyDescent="0.25">
      <c r="S2855" s="1">
        <f t="shared" si="352"/>
        <v>7.9083333333333332</v>
      </c>
      <c r="T2855" s="86">
        <v>28470</v>
      </c>
      <c r="U2855" s="85">
        <v>0.39190000000000003</v>
      </c>
      <c r="V2855" s="85">
        <f t="shared" si="353"/>
        <v>1.0139</v>
      </c>
      <c r="W2855" s="1"/>
      <c r="X2855" s="1">
        <f t="shared" si="354"/>
        <v>7.9083333333333332</v>
      </c>
      <c r="Y2855" s="86">
        <v>28470</v>
      </c>
      <c r="Z2855" s="1">
        <v>0.19359999999999999</v>
      </c>
      <c r="AA2855" s="85">
        <f t="shared" si="355"/>
        <v>0.81559999999999999</v>
      </c>
      <c r="AB2855" s="1"/>
      <c r="AC2855" s="1">
        <f t="shared" si="356"/>
        <v>7.9083333333333332</v>
      </c>
      <c r="AD2855" s="86">
        <v>28470</v>
      </c>
      <c r="AE2855" s="1">
        <v>0.37759999999999999</v>
      </c>
      <c r="AF2855" s="85">
        <f t="shared" si="357"/>
        <v>0.99960000000000004</v>
      </c>
      <c r="AG2855" s="1"/>
      <c r="AH2855" s="1">
        <f t="shared" si="358"/>
        <v>7.9083333333333332</v>
      </c>
      <c r="AI2855" s="86">
        <v>28470</v>
      </c>
      <c r="AJ2855" s="1">
        <v>0.39389999999999997</v>
      </c>
      <c r="AK2855" s="85">
        <f t="shared" si="359"/>
        <v>1.0159</v>
      </c>
      <c r="AL2855" s="1"/>
    </row>
    <row r="2856" spans="19:38" x14ac:dyDescent="0.25">
      <c r="S2856" s="1">
        <f t="shared" si="352"/>
        <v>7.9111111111111114</v>
      </c>
      <c r="T2856" s="86">
        <v>28480</v>
      </c>
      <c r="U2856" s="85">
        <v>0.39190000000000003</v>
      </c>
      <c r="V2856" s="85">
        <f t="shared" si="353"/>
        <v>1.0139</v>
      </c>
      <c r="W2856" s="1"/>
      <c r="X2856" s="1">
        <f t="shared" si="354"/>
        <v>7.9111111111111114</v>
      </c>
      <c r="Y2856" s="86">
        <v>28480</v>
      </c>
      <c r="Z2856" s="1">
        <v>0.19359999999999999</v>
      </c>
      <c r="AA2856" s="85">
        <f t="shared" si="355"/>
        <v>0.81559999999999999</v>
      </c>
      <c r="AB2856" s="1"/>
      <c r="AC2856" s="1">
        <f t="shared" si="356"/>
        <v>7.9111111111111114</v>
      </c>
      <c r="AD2856" s="86">
        <v>28480</v>
      </c>
      <c r="AE2856" s="1">
        <v>0.37759999999999999</v>
      </c>
      <c r="AF2856" s="85">
        <f t="shared" si="357"/>
        <v>0.99960000000000004</v>
      </c>
      <c r="AG2856" s="1"/>
      <c r="AH2856" s="1">
        <f t="shared" si="358"/>
        <v>7.9111111111111114</v>
      </c>
      <c r="AI2856" s="86">
        <v>28480</v>
      </c>
      <c r="AJ2856" s="1">
        <v>0.39379999999999998</v>
      </c>
      <c r="AK2856" s="85">
        <f t="shared" si="359"/>
        <v>1.0158</v>
      </c>
      <c r="AL2856" s="1"/>
    </row>
    <row r="2857" spans="19:38" x14ac:dyDescent="0.25">
      <c r="S2857" s="1">
        <f t="shared" si="352"/>
        <v>7.9138888888888888</v>
      </c>
      <c r="T2857" s="86">
        <v>28490</v>
      </c>
      <c r="U2857" s="85">
        <v>0.39190000000000003</v>
      </c>
      <c r="V2857" s="85">
        <f t="shared" si="353"/>
        <v>1.0139</v>
      </c>
      <c r="W2857" s="1"/>
      <c r="X2857" s="1">
        <f t="shared" si="354"/>
        <v>7.9138888888888888</v>
      </c>
      <c r="Y2857" s="86">
        <v>28490</v>
      </c>
      <c r="Z2857" s="1">
        <v>0.19359999999999999</v>
      </c>
      <c r="AA2857" s="85">
        <f t="shared" si="355"/>
        <v>0.81559999999999999</v>
      </c>
      <c r="AB2857" s="1"/>
      <c r="AC2857" s="1">
        <f t="shared" si="356"/>
        <v>7.9138888888888888</v>
      </c>
      <c r="AD2857" s="86">
        <v>28490</v>
      </c>
      <c r="AE2857" s="1">
        <v>0.37759999999999999</v>
      </c>
      <c r="AF2857" s="85">
        <f t="shared" si="357"/>
        <v>0.99960000000000004</v>
      </c>
      <c r="AG2857" s="1"/>
      <c r="AH2857" s="1">
        <f t="shared" si="358"/>
        <v>7.9138888888888888</v>
      </c>
      <c r="AI2857" s="86">
        <v>28490</v>
      </c>
      <c r="AJ2857" s="1">
        <v>0.39379999999999998</v>
      </c>
      <c r="AK2857" s="85">
        <f t="shared" si="359"/>
        <v>1.0158</v>
      </c>
      <c r="AL2857" s="1"/>
    </row>
    <row r="2858" spans="19:38" x14ac:dyDescent="0.25">
      <c r="S2858" s="1">
        <f t="shared" si="352"/>
        <v>7.916666666666667</v>
      </c>
      <c r="T2858" s="86">
        <v>28500</v>
      </c>
      <c r="U2858" s="85">
        <v>0.39190000000000003</v>
      </c>
      <c r="V2858" s="85">
        <f t="shared" si="353"/>
        <v>1.0139</v>
      </c>
      <c r="W2858" s="1"/>
      <c r="X2858" s="1">
        <f t="shared" si="354"/>
        <v>7.916666666666667</v>
      </c>
      <c r="Y2858" s="86">
        <v>28500</v>
      </c>
      <c r="Z2858" s="1">
        <v>0.19359999999999999</v>
      </c>
      <c r="AA2858" s="85">
        <f t="shared" si="355"/>
        <v>0.81559999999999999</v>
      </c>
      <c r="AB2858" s="1"/>
      <c r="AC2858" s="1">
        <f t="shared" si="356"/>
        <v>7.916666666666667</v>
      </c>
      <c r="AD2858" s="86">
        <v>28500</v>
      </c>
      <c r="AE2858" s="1">
        <v>0.37759999999999999</v>
      </c>
      <c r="AF2858" s="85">
        <f t="shared" si="357"/>
        <v>0.99960000000000004</v>
      </c>
      <c r="AG2858" s="1"/>
      <c r="AH2858" s="1">
        <f t="shared" si="358"/>
        <v>7.916666666666667</v>
      </c>
      <c r="AI2858" s="86">
        <v>28500</v>
      </c>
      <c r="AJ2858" s="1">
        <v>0.39379999999999998</v>
      </c>
      <c r="AK2858" s="85">
        <f t="shared" si="359"/>
        <v>1.0158</v>
      </c>
      <c r="AL2858" s="1"/>
    </row>
    <row r="2859" spans="19:38" x14ac:dyDescent="0.25">
      <c r="S2859" s="1">
        <f t="shared" si="352"/>
        <v>7.9194444444444443</v>
      </c>
      <c r="T2859" s="86">
        <v>28510</v>
      </c>
      <c r="U2859" s="85">
        <v>0.39190000000000003</v>
      </c>
      <c r="V2859" s="85">
        <f t="shared" si="353"/>
        <v>1.0139</v>
      </c>
      <c r="W2859" s="1"/>
      <c r="X2859" s="1">
        <f t="shared" si="354"/>
        <v>7.9194444444444443</v>
      </c>
      <c r="Y2859" s="86">
        <v>28510</v>
      </c>
      <c r="Z2859" s="1">
        <v>0.19359999999999999</v>
      </c>
      <c r="AA2859" s="85">
        <f t="shared" si="355"/>
        <v>0.81559999999999999</v>
      </c>
      <c r="AB2859" s="1"/>
      <c r="AC2859" s="1">
        <f t="shared" si="356"/>
        <v>7.9194444444444443</v>
      </c>
      <c r="AD2859" s="86">
        <v>28510</v>
      </c>
      <c r="AE2859" s="1">
        <v>0.37759999999999999</v>
      </c>
      <c r="AF2859" s="85">
        <f t="shared" si="357"/>
        <v>0.99960000000000004</v>
      </c>
      <c r="AG2859" s="1"/>
      <c r="AH2859" s="1">
        <f t="shared" si="358"/>
        <v>7.9194444444444443</v>
      </c>
      <c r="AI2859" s="86">
        <v>28510</v>
      </c>
      <c r="AJ2859" s="1">
        <v>0.39379999999999998</v>
      </c>
      <c r="AK2859" s="85">
        <f t="shared" si="359"/>
        <v>1.0158</v>
      </c>
      <c r="AL2859" s="1"/>
    </row>
    <row r="2860" spans="19:38" x14ac:dyDescent="0.25">
      <c r="S2860" s="1">
        <f t="shared" si="352"/>
        <v>7.9222222222222225</v>
      </c>
      <c r="T2860" s="86">
        <v>28520</v>
      </c>
      <c r="U2860" s="85">
        <v>0.39190000000000003</v>
      </c>
      <c r="V2860" s="85">
        <f t="shared" si="353"/>
        <v>1.0139</v>
      </c>
      <c r="W2860" s="1"/>
      <c r="X2860" s="1">
        <f t="shared" si="354"/>
        <v>7.9222222222222225</v>
      </c>
      <c r="Y2860" s="86">
        <v>28520</v>
      </c>
      <c r="Z2860" s="1">
        <v>0.19359999999999999</v>
      </c>
      <c r="AA2860" s="85">
        <f t="shared" si="355"/>
        <v>0.81559999999999999</v>
      </c>
      <c r="AB2860" s="1"/>
      <c r="AC2860" s="1">
        <f t="shared" si="356"/>
        <v>7.9222222222222225</v>
      </c>
      <c r="AD2860" s="86">
        <v>28520</v>
      </c>
      <c r="AE2860" s="1">
        <v>0.37759999999999999</v>
      </c>
      <c r="AF2860" s="85">
        <f t="shared" si="357"/>
        <v>0.99960000000000004</v>
      </c>
      <c r="AG2860" s="1"/>
      <c r="AH2860" s="1">
        <f t="shared" si="358"/>
        <v>7.9222222222222225</v>
      </c>
      <c r="AI2860" s="86">
        <v>28520</v>
      </c>
      <c r="AJ2860" s="1">
        <v>0.39379999999999998</v>
      </c>
      <c r="AK2860" s="85">
        <f t="shared" si="359"/>
        <v>1.0158</v>
      </c>
      <c r="AL2860" s="1"/>
    </row>
    <row r="2861" spans="19:38" x14ac:dyDescent="0.25">
      <c r="S2861" s="1">
        <f t="shared" si="352"/>
        <v>7.9249999999999998</v>
      </c>
      <c r="T2861" s="86">
        <v>28530</v>
      </c>
      <c r="U2861" s="85">
        <v>0.39190000000000003</v>
      </c>
      <c r="V2861" s="85">
        <f t="shared" si="353"/>
        <v>1.0139</v>
      </c>
      <c r="W2861" s="1"/>
      <c r="X2861" s="1">
        <f t="shared" si="354"/>
        <v>7.9249999999999998</v>
      </c>
      <c r="Y2861" s="86">
        <v>28530</v>
      </c>
      <c r="Z2861" s="1">
        <v>0.19359999999999999</v>
      </c>
      <c r="AA2861" s="85">
        <f t="shared" si="355"/>
        <v>0.81559999999999999</v>
      </c>
      <c r="AB2861" s="1"/>
      <c r="AC2861" s="1">
        <f t="shared" si="356"/>
        <v>7.9249999999999998</v>
      </c>
      <c r="AD2861" s="86">
        <v>28530</v>
      </c>
      <c r="AE2861" s="1">
        <v>0.37759999999999999</v>
      </c>
      <c r="AF2861" s="85">
        <f t="shared" si="357"/>
        <v>0.99960000000000004</v>
      </c>
      <c r="AG2861" s="1"/>
      <c r="AH2861" s="1">
        <f t="shared" si="358"/>
        <v>7.9249999999999998</v>
      </c>
      <c r="AI2861" s="86">
        <v>28530</v>
      </c>
      <c r="AJ2861" s="1">
        <v>0.39379999999999998</v>
      </c>
      <c r="AK2861" s="85">
        <f t="shared" si="359"/>
        <v>1.0158</v>
      </c>
      <c r="AL2861" s="1"/>
    </row>
    <row r="2862" spans="19:38" x14ac:dyDescent="0.25">
      <c r="S2862" s="1">
        <f t="shared" si="352"/>
        <v>7.927777777777778</v>
      </c>
      <c r="T2862" s="86">
        <v>28540</v>
      </c>
      <c r="U2862" s="85">
        <v>0.39190000000000003</v>
      </c>
      <c r="V2862" s="85">
        <f t="shared" si="353"/>
        <v>1.0139</v>
      </c>
      <c r="W2862" s="1"/>
      <c r="X2862" s="1">
        <f t="shared" si="354"/>
        <v>7.927777777777778</v>
      </c>
      <c r="Y2862" s="86">
        <v>28540</v>
      </c>
      <c r="Z2862" s="1">
        <v>0.19359999999999999</v>
      </c>
      <c r="AA2862" s="85">
        <f t="shared" si="355"/>
        <v>0.81559999999999999</v>
      </c>
      <c r="AB2862" s="1"/>
      <c r="AC2862" s="1">
        <f t="shared" si="356"/>
        <v>7.927777777777778</v>
      </c>
      <c r="AD2862" s="86">
        <v>28540</v>
      </c>
      <c r="AE2862" s="1">
        <v>0.37759999999999999</v>
      </c>
      <c r="AF2862" s="85">
        <f t="shared" si="357"/>
        <v>0.99960000000000004</v>
      </c>
      <c r="AG2862" s="1"/>
      <c r="AH2862" s="1">
        <f t="shared" si="358"/>
        <v>7.927777777777778</v>
      </c>
      <c r="AI2862" s="86">
        <v>28540</v>
      </c>
      <c r="AJ2862" s="1">
        <v>0.39379999999999998</v>
      </c>
      <c r="AK2862" s="85">
        <f t="shared" si="359"/>
        <v>1.0158</v>
      </c>
      <c r="AL2862" s="1"/>
    </row>
    <row r="2863" spans="19:38" x14ac:dyDescent="0.25">
      <c r="S2863" s="1">
        <f t="shared" si="352"/>
        <v>7.9305555555555554</v>
      </c>
      <c r="T2863" s="86">
        <v>28550</v>
      </c>
      <c r="U2863" s="85">
        <v>0.39190000000000003</v>
      </c>
      <c r="V2863" s="85">
        <f t="shared" si="353"/>
        <v>1.0139</v>
      </c>
      <c r="W2863" s="1"/>
      <c r="X2863" s="1">
        <f t="shared" si="354"/>
        <v>7.9305555555555554</v>
      </c>
      <c r="Y2863" s="86">
        <v>28550</v>
      </c>
      <c r="Z2863" s="1">
        <v>0.19359999999999999</v>
      </c>
      <c r="AA2863" s="85">
        <f t="shared" si="355"/>
        <v>0.81559999999999999</v>
      </c>
      <c r="AB2863" s="1"/>
      <c r="AC2863" s="1">
        <f t="shared" si="356"/>
        <v>7.9305555555555554</v>
      </c>
      <c r="AD2863" s="86">
        <v>28550</v>
      </c>
      <c r="AE2863" s="1">
        <v>0.37759999999999999</v>
      </c>
      <c r="AF2863" s="85">
        <f t="shared" si="357"/>
        <v>0.99960000000000004</v>
      </c>
      <c r="AG2863" s="1"/>
      <c r="AH2863" s="1">
        <f t="shared" si="358"/>
        <v>7.9305555555555554</v>
      </c>
      <c r="AI2863" s="86">
        <v>28550</v>
      </c>
      <c r="AJ2863" s="1">
        <v>0.39379999999999998</v>
      </c>
      <c r="AK2863" s="85">
        <f t="shared" si="359"/>
        <v>1.0158</v>
      </c>
      <c r="AL2863" s="1"/>
    </row>
    <row r="2864" spans="19:38" x14ac:dyDescent="0.25">
      <c r="S2864" s="1">
        <f t="shared" si="352"/>
        <v>7.9333333333333336</v>
      </c>
      <c r="T2864" s="86">
        <v>28560</v>
      </c>
      <c r="U2864" s="85">
        <v>0.39190000000000003</v>
      </c>
      <c r="V2864" s="85">
        <f t="shared" si="353"/>
        <v>1.0139</v>
      </c>
      <c r="W2864" s="1"/>
      <c r="X2864" s="1">
        <f t="shared" si="354"/>
        <v>7.9333333333333336</v>
      </c>
      <c r="Y2864" s="86">
        <v>28560</v>
      </c>
      <c r="Z2864" s="1">
        <v>0.19359999999999999</v>
      </c>
      <c r="AA2864" s="85">
        <f t="shared" si="355"/>
        <v>0.81559999999999999</v>
      </c>
      <c r="AB2864" s="1"/>
      <c r="AC2864" s="1">
        <f t="shared" si="356"/>
        <v>7.9333333333333336</v>
      </c>
      <c r="AD2864" s="86">
        <v>28560</v>
      </c>
      <c r="AE2864" s="1">
        <v>0.37759999999999999</v>
      </c>
      <c r="AF2864" s="85">
        <f t="shared" si="357"/>
        <v>0.99960000000000004</v>
      </c>
      <c r="AG2864" s="1"/>
      <c r="AH2864" s="1">
        <f t="shared" si="358"/>
        <v>7.9333333333333336</v>
      </c>
      <c r="AI2864" s="86">
        <v>28560</v>
      </c>
      <c r="AJ2864" s="1">
        <v>0.39379999999999998</v>
      </c>
      <c r="AK2864" s="85">
        <f t="shared" si="359"/>
        <v>1.0158</v>
      </c>
      <c r="AL2864" s="1"/>
    </row>
    <row r="2865" spans="19:38" x14ac:dyDescent="0.25">
      <c r="S2865" s="1">
        <f t="shared" si="352"/>
        <v>7.9361111111111109</v>
      </c>
      <c r="T2865" s="86">
        <v>28570</v>
      </c>
      <c r="U2865" s="85">
        <v>0.39190000000000003</v>
      </c>
      <c r="V2865" s="85">
        <f t="shared" si="353"/>
        <v>1.0139</v>
      </c>
      <c r="W2865" s="1"/>
      <c r="X2865" s="1">
        <f t="shared" si="354"/>
        <v>7.9361111111111109</v>
      </c>
      <c r="Y2865" s="86">
        <v>28570</v>
      </c>
      <c r="Z2865" s="1">
        <v>0.19359999999999999</v>
      </c>
      <c r="AA2865" s="85">
        <f t="shared" si="355"/>
        <v>0.81559999999999999</v>
      </c>
      <c r="AB2865" s="1"/>
      <c r="AC2865" s="1">
        <f t="shared" si="356"/>
        <v>7.9361111111111109</v>
      </c>
      <c r="AD2865" s="86">
        <v>28570</v>
      </c>
      <c r="AE2865" s="1">
        <v>0.37759999999999999</v>
      </c>
      <c r="AF2865" s="85">
        <f t="shared" si="357"/>
        <v>0.99960000000000004</v>
      </c>
      <c r="AG2865" s="1"/>
      <c r="AH2865" s="1">
        <f t="shared" si="358"/>
        <v>7.9361111111111109</v>
      </c>
      <c r="AI2865" s="86">
        <v>28570</v>
      </c>
      <c r="AJ2865" s="1">
        <v>0.39379999999999998</v>
      </c>
      <c r="AK2865" s="85">
        <f t="shared" si="359"/>
        <v>1.0158</v>
      </c>
      <c r="AL2865" s="1"/>
    </row>
    <row r="2866" spans="19:38" x14ac:dyDescent="0.25">
      <c r="S2866" s="1">
        <f t="shared" si="352"/>
        <v>7.9388888888888891</v>
      </c>
      <c r="T2866" s="86">
        <v>28580</v>
      </c>
      <c r="U2866" s="85">
        <v>0.39190000000000003</v>
      </c>
      <c r="V2866" s="85">
        <f t="shared" si="353"/>
        <v>1.0139</v>
      </c>
      <c r="W2866" s="1"/>
      <c r="X2866" s="1">
        <f t="shared" si="354"/>
        <v>7.9388888888888891</v>
      </c>
      <c r="Y2866" s="86">
        <v>28580</v>
      </c>
      <c r="Z2866" s="1">
        <v>0.19350000000000001</v>
      </c>
      <c r="AA2866" s="85">
        <f t="shared" si="355"/>
        <v>0.8155</v>
      </c>
      <c r="AB2866" s="1"/>
      <c r="AC2866" s="1">
        <f t="shared" si="356"/>
        <v>7.9388888888888891</v>
      </c>
      <c r="AD2866" s="86">
        <v>28580</v>
      </c>
      <c r="AE2866" s="1">
        <v>0.37759999999999999</v>
      </c>
      <c r="AF2866" s="85">
        <f t="shared" si="357"/>
        <v>0.99960000000000004</v>
      </c>
      <c r="AG2866" s="1"/>
      <c r="AH2866" s="1">
        <f t="shared" si="358"/>
        <v>7.9388888888888891</v>
      </c>
      <c r="AI2866" s="86">
        <v>28580</v>
      </c>
      <c r="AJ2866" s="1">
        <v>0.39369999999999999</v>
      </c>
      <c r="AK2866" s="85">
        <f t="shared" si="359"/>
        <v>1.0157</v>
      </c>
      <c r="AL2866" s="1"/>
    </row>
    <row r="2867" spans="19:38" x14ac:dyDescent="0.25">
      <c r="S2867" s="1">
        <f t="shared" si="352"/>
        <v>7.9416666666666664</v>
      </c>
      <c r="T2867" s="86">
        <v>28590</v>
      </c>
      <c r="U2867" s="85">
        <v>0.39200000000000002</v>
      </c>
      <c r="V2867" s="85">
        <f t="shared" si="353"/>
        <v>1.014</v>
      </c>
      <c r="W2867" s="1"/>
      <c r="X2867" s="1">
        <f t="shared" si="354"/>
        <v>7.9416666666666664</v>
      </c>
      <c r="Y2867" s="86">
        <v>28590</v>
      </c>
      <c r="Z2867" s="1">
        <v>0.19350000000000001</v>
      </c>
      <c r="AA2867" s="85">
        <f t="shared" si="355"/>
        <v>0.8155</v>
      </c>
      <c r="AB2867" s="1"/>
      <c r="AC2867" s="1">
        <f t="shared" si="356"/>
        <v>7.9416666666666664</v>
      </c>
      <c r="AD2867" s="86">
        <v>28590</v>
      </c>
      <c r="AE2867" s="1">
        <v>0.37759999999999999</v>
      </c>
      <c r="AF2867" s="85">
        <f t="shared" si="357"/>
        <v>0.99960000000000004</v>
      </c>
      <c r="AG2867" s="1"/>
      <c r="AH2867" s="1">
        <f t="shared" si="358"/>
        <v>7.9416666666666664</v>
      </c>
      <c r="AI2867" s="86">
        <v>28590</v>
      </c>
      <c r="AJ2867" s="1">
        <v>0.39369999999999999</v>
      </c>
      <c r="AK2867" s="85">
        <f t="shared" si="359"/>
        <v>1.0157</v>
      </c>
      <c r="AL2867" s="1"/>
    </row>
    <row r="2868" spans="19:38" x14ac:dyDescent="0.25">
      <c r="S2868" s="1">
        <f t="shared" si="352"/>
        <v>7.9444444444444446</v>
      </c>
      <c r="T2868" s="86">
        <v>28600</v>
      </c>
      <c r="U2868" s="85">
        <v>0.39200000000000002</v>
      </c>
      <c r="V2868" s="85">
        <f t="shared" si="353"/>
        <v>1.014</v>
      </c>
      <c r="W2868" s="1"/>
      <c r="X2868" s="1">
        <f t="shared" si="354"/>
        <v>7.9444444444444446</v>
      </c>
      <c r="Y2868" s="86">
        <v>28600</v>
      </c>
      <c r="Z2868" s="1">
        <v>0.19350000000000001</v>
      </c>
      <c r="AA2868" s="85">
        <f t="shared" si="355"/>
        <v>0.8155</v>
      </c>
      <c r="AB2868" s="1"/>
      <c r="AC2868" s="1">
        <f t="shared" si="356"/>
        <v>7.9444444444444446</v>
      </c>
      <c r="AD2868" s="86">
        <v>28600</v>
      </c>
      <c r="AE2868" s="1">
        <v>0.37759999999999999</v>
      </c>
      <c r="AF2868" s="85">
        <f t="shared" si="357"/>
        <v>0.99960000000000004</v>
      </c>
      <c r="AG2868" s="1"/>
      <c r="AH2868" s="1">
        <f t="shared" si="358"/>
        <v>7.9444444444444446</v>
      </c>
      <c r="AI2868" s="86">
        <v>28600</v>
      </c>
      <c r="AJ2868" s="1">
        <v>0.39369999999999999</v>
      </c>
      <c r="AK2868" s="85">
        <f t="shared" si="359"/>
        <v>1.0157</v>
      </c>
      <c r="AL2868" s="1"/>
    </row>
    <row r="2869" spans="19:38" x14ac:dyDescent="0.25">
      <c r="S2869" s="1">
        <f t="shared" si="352"/>
        <v>7.947222222222222</v>
      </c>
      <c r="T2869" s="86">
        <v>28610</v>
      </c>
      <c r="U2869" s="85">
        <v>0.39200000000000002</v>
      </c>
      <c r="V2869" s="85">
        <f t="shared" si="353"/>
        <v>1.014</v>
      </c>
      <c r="W2869" s="1"/>
      <c r="X2869" s="1">
        <f t="shared" si="354"/>
        <v>7.947222222222222</v>
      </c>
      <c r="Y2869" s="86">
        <v>28610</v>
      </c>
      <c r="Z2869" s="1">
        <v>0.19350000000000001</v>
      </c>
      <c r="AA2869" s="85">
        <f t="shared" si="355"/>
        <v>0.8155</v>
      </c>
      <c r="AB2869" s="1"/>
      <c r="AC2869" s="1">
        <f t="shared" si="356"/>
        <v>7.947222222222222</v>
      </c>
      <c r="AD2869" s="86">
        <v>28610</v>
      </c>
      <c r="AE2869" s="1">
        <v>0.37759999999999999</v>
      </c>
      <c r="AF2869" s="85">
        <f t="shared" si="357"/>
        <v>0.99960000000000004</v>
      </c>
      <c r="AG2869" s="1"/>
      <c r="AH2869" s="1">
        <f t="shared" si="358"/>
        <v>7.947222222222222</v>
      </c>
      <c r="AI2869" s="86">
        <v>28610</v>
      </c>
      <c r="AJ2869" s="1">
        <v>0.39369999999999999</v>
      </c>
      <c r="AK2869" s="85">
        <f t="shared" si="359"/>
        <v>1.0157</v>
      </c>
      <c r="AL2869" s="1"/>
    </row>
    <row r="2870" spans="19:38" x14ac:dyDescent="0.25">
      <c r="S2870" s="1">
        <f t="shared" si="352"/>
        <v>7.95</v>
      </c>
      <c r="T2870" s="86">
        <v>28620</v>
      </c>
      <c r="U2870" s="85">
        <v>0.39200000000000002</v>
      </c>
      <c r="V2870" s="85">
        <f t="shared" si="353"/>
        <v>1.014</v>
      </c>
      <c r="W2870" s="1"/>
      <c r="X2870" s="1">
        <f t="shared" si="354"/>
        <v>7.95</v>
      </c>
      <c r="Y2870" s="86">
        <v>28620</v>
      </c>
      <c r="Z2870" s="1">
        <v>0.19350000000000001</v>
      </c>
      <c r="AA2870" s="85">
        <f t="shared" si="355"/>
        <v>0.8155</v>
      </c>
      <c r="AB2870" s="1"/>
      <c r="AC2870" s="1">
        <f t="shared" si="356"/>
        <v>7.95</v>
      </c>
      <c r="AD2870" s="86">
        <v>28620</v>
      </c>
      <c r="AE2870" s="1">
        <v>0.37759999999999999</v>
      </c>
      <c r="AF2870" s="85">
        <f t="shared" si="357"/>
        <v>0.99960000000000004</v>
      </c>
      <c r="AG2870" s="1"/>
      <c r="AH2870" s="1">
        <f t="shared" si="358"/>
        <v>7.95</v>
      </c>
      <c r="AI2870" s="86">
        <v>28620</v>
      </c>
      <c r="AJ2870" s="1">
        <v>0.39369999999999999</v>
      </c>
      <c r="AK2870" s="85">
        <f t="shared" si="359"/>
        <v>1.0157</v>
      </c>
      <c r="AL2870" s="1"/>
    </row>
    <row r="2871" spans="19:38" x14ac:dyDescent="0.25">
      <c r="S2871" s="1">
        <f t="shared" si="352"/>
        <v>7.9527777777777775</v>
      </c>
      <c r="T2871" s="86">
        <v>28630</v>
      </c>
      <c r="U2871" s="85">
        <v>0.39200000000000002</v>
      </c>
      <c r="V2871" s="85">
        <f t="shared" si="353"/>
        <v>1.014</v>
      </c>
      <c r="W2871" s="1"/>
      <c r="X2871" s="1">
        <f t="shared" si="354"/>
        <v>7.9527777777777775</v>
      </c>
      <c r="Y2871" s="86">
        <v>28630</v>
      </c>
      <c r="Z2871" s="1">
        <v>0.19350000000000001</v>
      </c>
      <c r="AA2871" s="85">
        <f t="shared" si="355"/>
        <v>0.8155</v>
      </c>
      <c r="AB2871" s="1"/>
      <c r="AC2871" s="1">
        <f t="shared" si="356"/>
        <v>7.9527777777777775</v>
      </c>
      <c r="AD2871" s="86">
        <v>28630</v>
      </c>
      <c r="AE2871" s="1">
        <v>0.37759999999999999</v>
      </c>
      <c r="AF2871" s="85">
        <f t="shared" si="357"/>
        <v>0.99960000000000004</v>
      </c>
      <c r="AG2871" s="1"/>
      <c r="AH2871" s="1">
        <f t="shared" si="358"/>
        <v>7.9527777777777775</v>
      </c>
      <c r="AI2871" s="86">
        <v>28630</v>
      </c>
      <c r="AJ2871" s="1">
        <v>0.39369999999999999</v>
      </c>
      <c r="AK2871" s="85">
        <f t="shared" si="359"/>
        <v>1.0157</v>
      </c>
      <c r="AL2871" s="1"/>
    </row>
    <row r="2872" spans="19:38" x14ac:dyDescent="0.25">
      <c r="S2872" s="1">
        <f t="shared" si="352"/>
        <v>7.9555555555555557</v>
      </c>
      <c r="T2872" s="86">
        <v>28640</v>
      </c>
      <c r="U2872" s="85">
        <v>0.39200000000000002</v>
      </c>
      <c r="V2872" s="85">
        <f t="shared" si="353"/>
        <v>1.014</v>
      </c>
      <c r="W2872" s="1"/>
      <c r="X2872" s="1">
        <f t="shared" si="354"/>
        <v>7.9555555555555557</v>
      </c>
      <c r="Y2872" s="86">
        <v>28640</v>
      </c>
      <c r="Z2872" s="1">
        <v>0.19350000000000001</v>
      </c>
      <c r="AA2872" s="85">
        <f t="shared" si="355"/>
        <v>0.8155</v>
      </c>
      <c r="AB2872" s="1"/>
      <c r="AC2872" s="1">
        <f t="shared" si="356"/>
        <v>7.9555555555555557</v>
      </c>
      <c r="AD2872" s="86">
        <v>28640</v>
      </c>
      <c r="AE2872" s="1">
        <v>0.37759999999999999</v>
      </c>
      <c r="AF2872" s="85">
        <f t="shared" si="357"/>
        <v>0.99960000000000004</v>
      </c>
      <c r="AG2872" s="1"/>
      <c r="AH2872" s="1">
        <f t="shared" si="358"/>
        <v>7.9555555555555557</v>
      </c>
      <c r="AI2872" s="86">
        <v>28640</v>
      </c>
      <c r="AJ2872" s="1">
        <v>0.39369999999999999</v>
      </c>
      <c r="AK2872" s="85">
        <f t="shared" si="359"/>
        <v>1.0157</v>
      </c>
      <c r="AL2872" s="1"/>
    </row>
    <row r="2873" spans="19:38" x14ac:dyDescent="0.25">
      <c r="S2873" s="1">
        <f t="shared" si="352"/>
        <v>7.958333333333333</v>
      </c>
      <c r="T2873" s="86">
        <v>28650</v>
      </c>
      <c r="U2873" s="85">
        <v>0.39200000000000002</v>
      </c>
      <c r="V2873" s="85">
        <f t="shared" si="353"/>
        <v>1.014</v>
      </c>
      <c r="W2873" s="1"/>
      <c r="X2873" s="1">
        <f t="shared" si="354"/>
        <v>7.958333333333333</v>
      </c>
      <c r="Y2873" s="86">
        <v>28650</v>
      </c>
      <c r="Z2873" s="1">
        <v>0.19350000000000001</v>
      </c>
      <c r="AA2873" s="85">
        <f t="shared" si="355"/>
        <v>0.8155</v>
      </c>
      <c r="AB2873" s="1"/>
      <c r="AC2873" s="1">
        <f t="shared" si="356"/>
        <v>7.958333333333333</v>
      </c>
      <c r="AD2873" s="86">
        <v>28650</v>
      </c>
      <c r="AE2873" s="1">
        <v>0.37759999999999999</v>
      </c>
      <c r="AF2873" s="85">
        <f t="shared" si="357"/>
        <v>0.99960000000000004</v>
      </c>
      <c r="AG2873" s="1"/>
      <c r="AH2873" s="1">
        <f t="shared" si="358"/>
        <v>7.958333333333333</v>
      </c>
      <c r="AI2873" s="86">
        <v>28650</v>
      </c>
      <c r="AJ2873" s="1">
        <v>0.39369999999999999</v>
      </c>
      <c r="AK2873" s="85">
        <f t="shared" si="359"/>
        <v>1.0157</v>
      </c>
      <c r="AL2873" s="1"/>
    </row>
    <row r="2874" spans="19:38" x14ac:dyDescent="0.25">
      <c r="S2874" s="1">
        <f t="shared" si="352"/>
        <v>7.9611111111111112</v>
      </c>
      <c r="T2874" s="86">
        <v>28660</v>
      </c>
      <c r="U2874" s="85">
        <v>0.39200000000000002</v>
      </c>
      <c r="V2874" s="85">
        <f t="shared" si="353"/>
        <v>1.014</v>
      </c>
      <c r="W2874" s="1"/>
      <c r="X2874" s="1">
        <f t="shared" si="354"/>
        <v>7.9611111111111112</v>
      </c>
      <c r="Y2874" s="86">
        <v>28660</v>
      </c>
      <c r="Z2874" s="1">
        <v>0.19350000000000001</v>
      </c>
      <c r="AA2874" s="85">
        <f t="shared" si="355"/>
        <v>0.8155</v>
      </c>
      <c r="AB2874" s="1"/>
      <c r="AC2874" s="1">
        <f t="shared" si="356"/>
        <v>7.9611111111111112</v>
      </c>
      <c r="AD2874" s="86">
        <v>28660</v>
      </c>
      <c r="AE2874" s="1">
        <v>0.37759999999999999</v>
      </c>
      <c r="AF2874" s="85">
        <f t="shared" si="357"/>
        <v>0.99960000000000004</v>
      </c>
      <c r="AG2874" s="1"/>
      <c r="AH2874" s="1">
        <f t="shared" si="358"/>
        <v>7.9611111111111112</v>
      </c>
      <c r="AI2874" s="86">
        <v>28660</v>
      </c>
      <c r="AJ2874" s="1">
        <v>0.39369999999999999</v>
      </c>
      <c r="AK2874" s="85">
        <f t="shared" si="359"/>
        <v>1.0157</v>
      </c>
      <c r="AL2874" s="1"/>
    </row>
    <row r="2875" spans="19:38" x14ac:dyDescent="0.25">
      <c r="S2875" s="1">
        <f t="shared" si="352"/>
        <v>7.9638888888888886</v>
      </c>
      <c r="T2875" s="86">
        <v>28670</v>
      </c>
      <c r="U2875" s="85">
        <v>0.39200000000000002</v>
      </c>
      <c r="V2875" s="85">
        <f t="shared" si="353"/>
        <v>1.014</v>
      </c>
      <c r="W2875" s="1"/>
      <c r="X2875" s="1">
        <f t="shared" si="354"/>
        <v>7.9638888888888886</v>
      </c>
      <c r="Y2875" s="86">
        <v>28670</v>
      </c>
      <c r="Z2875" s="1">
        <v>0.19350000000000001</v>
      </c>
      <c r="AA2875" s="85">
        <f t="shared" si="355"/>
        <v>0.8155</v>
      </c>
      <c r="AB2875" s="1"/>
      <c r="AC2875" s="1">
        <f t="shared" si="356"/>
        <v>7.9638888888888886</v>
      </c>
      <c r="AD2875" s="86">
        <v>28670</v>
      </c>
      <c r="AE2875" s="1">
        <v>0.37759999999999999</v>
      </c>
      <c r="AF2875" s="85">
        <f t="shared" si="357"/>
        <v>0.99960000000000004</v>
      </c>
      <c r="AG2875" s="1"/>
      <c r="AH2875" s="1">
        <f t="shared" si="358"/>
        <v>7.9638888888888886</v>
      </c>
      <c r="AI2875" s="86">
        <v>28670</v>
      </c>
      <c r="AJ2875" s="1">
        <v>0.39360000000000001</v>
      </c>
      <c r="AK2875" s="85">
        <f t="shared" si="359"/>
        <v>1.0156000000000001</v>
      </c>
      <c r="AL2875" s="1"/>
    </row>
    <row r="2876" spans="19:38" x14ac:dyDescent="0.25">
      <c r="S2876" s="1">
        <f t="shared" si="352"/>
        <v>7.9666666666666668</v>
      </c>
      <c r="T2876" s="86">
        <v>28680</v>
      </c>
      <c r="U2876" s="85">
        <v>0.39200000000000002</v>
      </c>
      <c r="V2876" s="85">
        <f t="shared" si="353"/>
        <v>1.014</v>
      </c>
      <c r="W2876" s="1"/>
      <c r="X2876" s="1">
        <f t="shared" si="354"/>
        <v>7.9666666666666668</v>
      </c>
      <c r="Y2876" s="86">
        <v>28680</v>
      </c>
      <c r="Z2876" s="1">
        <v>0.19350000000000001</v>
      </c>
      <c r="AA2876" s="85">
        <f t="shared" si="355"/>
        <v>0.8155</v>
      </c>
      <c r="AB2876" s="1"/>
      <c r="AC2876" s="1">
        <f t="shared" si="356"/>
        <v>7.9666666666666668</v>
      </c>
      <c r="AD2876" s="86">
        <v>28680</v>
      </c>
      <c r="AE2876" s="1">
        <v>0.37759999999999999</v>
      </c>
      <c r="AF2876" s="85">
        <f t="shared" si="357"/>
        <v>0.99960000000000004</v>
      </c>
      <c r="AG2876" s="1"/>
      <c r="AH2876" s="1">
        <f t="shared" si="358"/>
        <v>7.9666666666666668</v>
      </c>
      <c r="AI2876" s="86">
        <v>28680</v>
      </c>
      <c r="AJ2876" s="1">
        <v>0.39360000000000001</v>
      </c>
      <c r="AK2876" s="85">
        <f t="shared" si="359"/>
        <v>1.0156000000000001</v>
      </c>
      <c r="AL2876" s="1"/>
    </row>
    <row r="2877" spans="19:38" x14ac:dyDescent="0.25">
      <c r="S2877" s="1">
        <f t="shared" si="352"/>
        <v>7.9694444444444441</v>
      </c>
      <c r="T2877" s="86">
        <v>28690</v>
      </c>
      <c r="U2877" s="85">
        <v>0.39200000000000002</v>
      </c>
      <c r="V2877" s="85">
        <f t="shared" si="353"/>
        <v>1.014</v>
      </c>
      <c r="W2877" s="1"/>
      <c r="X2877" s="1">
        <f t="shared" si="354"/>
        <v>7.9694444444444441</v>
      </c>
      <c r="Y2877" s="86">
        <v>28690</v>
      </c>
      <c r="Z2877" s="1">
        <v>0.19350000000000001</v>
      </c>
      <c r="AA2877" s="85">
        <f t="shared" si="355"/>
        <v>0.8155</v>
      </c>
      <c r="AB2877" s="1"/>
      <c r="AC2877" s="1">
        <f t="shared" si="356"/>
        <v>7.9694444444444441</v>
      </c>
      <c r="AD2877" s="86">
        <v>28690</v>
      </c>
      <c r="AE2877" s="1">
        <v>0.37759999999999999</v>
      </c>
      <c r="AF2877" s="85">
        <f t="shared" si="357"/>
        <v>0.99960000000000004</v>
      </c>
      <c r="AG2877" s="1"/>
      <c r="AH2877" s="1">
        <f t="shared" si="358"/>
        <v>7.9694444444444441</v>
      </c>
      <c r="AI2877" s="86">
        <v>28690</v>
      </c>
      <c r="AJ2877" s="1">
        <v>0.39360000000000001</v>
      </c>
      <c r="AK2877" s="85">
        <f t="shared" si="359"/>
        <v>1.0156000000000001</v>
      </c>
      <c r="AL2877" s="1"/>
    </row>
    <row r="2878" spans="19:38" x14ac:dyDescent="0.25">
      <c r="S2878" s="1">
        <f t="shared" si="352"/>
        <v>7.9722222222222223</v>
      </c>
      <c r="T2878" s="86">
        <v>28700</v>
      </c>
      <c r="U2878" s="85">
        <v>0.39200000000000002</v>
      </c>
      <c r="V2878" s="85">
        <f t="shared" si="353"/>
        <v>1.014</v>
      </c>
      <c r="W2878" s="1"/>
      <c r="X2878" s="1">
        <f t="shared" si="354"/>
        <v>7.9722222222222223</v>
      </c>
      <c r="Y2878" s="86">
        <v>28700</v>
      </c>
      <c r="Z2878" s="1">
        <v>0.19350000000000001</v>
      </c>
      <c r="AA2878" s="85">
        <f t="shared" si="355"/>
        <v>0.8155</v>
      </c>
      <c r="AB2878" s="1"/>
      <c r="AC2878" s="1">
        <f t="shared" si="356"/>
        <v>7.9722222222222223</v>
      </c>
      <c r="AD2878" s="86">
        <v>28700</v>
      </c>
      <c r="AE2878" s="1">
        <v>0.37759999999999999</v>
      </c>
      <c r="AF2878" s="85">
        <f t="shared" si="357"/>
        <v>0.99960000000000004</v>
      </c>
      <c r="AG2878" s="1"/>
      <c r="AH2878" s="1">
        <f t="shared" si="358"/>
        <v>7.9722222222222223</v>
      </c>
      <c r="AI2878" s="86">
        <v>28700</v>
      </c>
      <c r="AJ2878" s="1">
        <v>0.39360000000000001</v>
      </c>
      <c r="AK2878" s="85">
        <f t="shared" si="359"/>
        <v>1.0156000000000001</v>
      </c>
      <c r="AL2878" s="1"/>
    </row>
    <row r="2879" spans="19:38" x14ac:dyDescent="0.25">
      <c r="S2879" s="1">
        <f t="shared" si="352"/>
        <v>7.9749999999999996</v>
      </c>
      <c r="T2879" s="86">
        <v>28710</v>
      </c>
      <c r="U2879" s="85">
        <v>0.39200000000000002</v>
      </c>
      <c r="V2879" s="85">
        <f t="shared" si="353"/>
        <v>1.014</v>
      </c>
      <c r="W2879" s="1"/>
      <c r="X2879" s="1">
        <f t="shared" si="354"/>
        <v>7.9749999999999996</v>
      </c>
      <c r="Y2879" s="86">
        <v>28710</v>
      </c>
      <c r="Z2879" s="1">
        <v>0.19350000000000001</v>
      </c>
      <c r="AA2879" s="85">
        <f t="shared" si="355"/>
        <v>0.8155</v>
      </c>
      <c r="AB2879" s="1"/>
      <c r="AC2879" s="1">
        <f t="shared" si="356"/>
        <v>7.9749999999999996</v>
      </c>
      <c r="AD2879" s="86">
        <v>28710</v>
      </c>
      <c r="AE2879" s="1">
        <v>0.37759999999999999</v>
      </c>
      <c r="AF2879" s="85">
        <f t="shared" si="357"/>
        <v>0.99960000000000004</v>
      </c>
      <c r="AG2879" s="1"/>
      <c r="AH2879" s="1">
        <f t="shared" si="358"/>
        <v>7.9749999999999996</v>
      </c>
      <c r="AI2879" s="86">
        <v>28710</v>
      </c>
      <c r="AJ2879" s="1">
        <v>0.39360000000000001</v>
      </c>
      <c r="AK2879" s="85">
        <f t="shared" si="359"/>
        <v>1.0156000000000001</v>
      </c>
      <c r="AL2879" s="1"/>
    </row>
    <row r="2880" spans="19:38" x14ac:dyDescent="0.25">
      <c r="S2880" s="1">
        <f t="shared" si="352"/>
        <v>7.9777777777777779</v>
      </c>
      <c r="T2880" s="86">
        <v>28720</v>
      </c>
      <c r="U2880" s="85">
        <v>0.39200000000000002</v>
      </c>
      <c r="V2880" s="85">
        <f t="shared" si="353"/>
        <v>1.014</v>
      </c>
      <c r="W2880" s="1"/>
      <c r="X2880" s="1">
        <f t="shared" si="354"/>
        <v>7.9777777777777779</v>
      </c>
      <c r="Y2880" s="86">
        <v>28720</v>
      </c>
      <c r="Z2880" s="1">
        <v>0.19350000000000001</v>
      </c>
      <c r="AA2880" s="85">
        <f t="shared" si="355"/>
        <v>0.8155</v>
      </c>
      <c r="AB2880" s="1"/>
      <c r="AC2880" s="1">
        <f t="shared" si="356"/>
        <v>7.9777777777777779</v>
      </c>
      <c r="AD2880" s="86">
        <v>28720</v>
      </c>
      <c r="AE2880" s="1">
        <v>0.37759999999999999</v>
      </c>
      <c r="AF2880" s="85">
        <f t="shared" si="357"/>
        <v>0.99960000000000004</v>
      </c>
      <c r="AG2880" s="1"/>
      <c r="AH2880" s="1">
        <f t="shared" si="358"/>
        <v>7.9777777777777779</v>
      </c>
      <c r="AI2880" s="86">
        <v>28720</v>
      </c>
      <c r="AJ2880" s="1">
        <v>0.39360000000000001</v>
      </c>
      <c r="AK2880" s="85">
        <f t="shared" si="359"/>
        <v>1.0156000000000001</v>
      </c>
      <c r="AL2880" s="1"/>
    </row>
    <row r="2881" spans="19:38" x14ac:dyDescent="0.25">
      <c r="S2881" s="1">
        <f t="shared" si="352"/>
        <v>7.9805555555555552</v>
      </c>
      <c r="T2881" s="86">
        <v>28730</v>
      </c>
      <c r="U2881" s="85">
        <v>0.3921</v>
      </c>
      <c r="V2881" s="85">
        <f t="shared" si="353"/>
        <v>1.0141</v>
      </c>
      <c r="W2881" s="1"/>
      <c r="X2881" s="1">
        <f t="shared" si="354"/>
        <v>7.9805555555555552</v>
      </c>
      <c r="Y2881" s="86">
        <v>28730</v>
      </c>
      <c r="Z2881" s="1">
        <v>0.19350000000000001</v>
      </c>
      <c r="AA2881" s="85">
        <f t="shared" si="355"/>
        <v>0.8155</v>
      </c>
      <c r="AB2881" s="1"/>
      <c r="AC2881" s="1">
        <f t="shared" si="356"/>
        <v>7.9805555555555552</v>
      </c>
      <c r="AD2881" s="86">
        <v>28730</v>
      </c>
      <c r="AE2881" s="1">
        <v>0.37759999999999999</v>
      </c>
      <c r="AF2881" s="85">
        <f t="shared" si="357"/>
        <v>0.99960000000000004</v>
      </c>
      <c r="AG2881" s="1"/>
      <c r="AH2881" s="1">
        <f t="shared" si="358"/>
        <v>7.9805555555555552</v>
      </c>
      <c r="AI2881" s="86">
        <v>28730</v>
      </c>
      <c r="AJ2881" s="1">
        <v>0.39360000000000001</v>
      </c>
      <c r="AK2881" s="85">
        <f t="shared" si="359"/>
        <v>1.0156000000000001</v>
      </c>
      <c r="AL2881" s="1"/>
    </row>
    <row r="2882" spans="19:38" x14ac:dyDescent="0.25">
      <c r="S2882" s="1">
        <f t="shared" si="352"/>
        <v>7.9833333333333334</v>
      </c>
      <c r="T2882" s="86">
        <v>28740</v>
      </c>
      <c r="U2882" s="85">
        <v>0.3921</v>
      </c>
      <c r="V2882" s="85">
        <f t="shared" si="353"/>
        <v>1.0141</v>
      </c>
      <c r="W2882" s="1"/>
      <c r="X2882" s="1">
        <f t="shared" si="354"/>
        <v>7.9833333333333334</v>
      </c>
      <c r="Y2882" s="86">
        <v>28740</v>
      </c>
      <c r="Z2882" s="1">
        <v>0.19350000000000001</v>
      </c>
      <c r="AA2882" s="85">
        <f t="shared" si="355"/>
        <v>0.8155</v>
      </c>
      <c r="AB2882" s="1"/>
      <c r="AC2882" s="1">
        <f t="shared" si="356"/>
        <v>7.9833333333333334</v>
      </c>
      <c r="AD2882" s="86">
        <v>28740</v>
      </c>
      <c r="AE2882" s="1">
        <v>0.37759999999999999</v>
      </c>
      <c r="AF2882" s="85">
        <f t="shared" si="357"/>
        <v>0.99960000000000004</v>
      </c>
      <c r="AG2882" s="1"/>
      <c r="AH2882" s="1">
        <f t="shared" si="358"/>
        <v>7.9833333333333334</v>
      </c>
      <c r="AI2882" s="86">
        <v>28740</v>
      </c>
      <c r="AJ2882" s="1">
        <v>0.39360000000000001</v>
      </c>
      <c r="AK2882" s="85">
        <f t="shared" si="359"/>
        <v>1.0156000000000001</v>
      </c>
      <c r="AL2882" s="1"/>
    </row>
    <row r="2883" spans="19:38" x14ac:dyDescent="0.25">
      <c r="S2883" s="1">
        <f t="shared" si="352"/>
        <v>7.9861111111111107</v>
      </c>
      <c r="T2883" s="86">
        <v>28750</v>
      </c>
      <c r="U2883" s="85">
        <v>0.3921</v>
      </c>
      <c r="V2883" s="85">
        <f t="shared" si="353"/>
        <v>1.0141</v>
      </c>
      <c r="W2883" s="1"/>
      <c r="X2883" s="1">
        <f t="shared" si="354"/>
        <v>7.9861111111111107</v>
      </c>
      <c r="Y2883" s="86">
        <v>28750</v>
      </c>
      <c r="Z2883" s="1">
        <v>0.19350000000000001</v>
      </c>
      <c r="AA2883" s="85">
        <f t="shared" si="355"/>
        <v>0.8155</v>
      </c>
      <c r="AB2883" s="1"/>
      <c r="AC2883" s="1">
        <f t="shared" si="356"/>
        <v>7.9861111111111107</v>
      </c>
      <c r="AD2883" s="86">
        <v>28750</v>
      </c>
      <c r="AE2883" s="1">
        <v>0.37759999999999999</v>
      </c>
      <c r="AF2883" s="85">
        <f t="shared" si="357"/>
        <v>0.99960000000000004</v>
      </c>
      <c r="AG2883" s="1"/>
      <c r="AH2883" s="1">
        <f t="shared" si="358"/>
        <v>7.9861111111111107</v>
      </c>
      <c r="AI2883" s="86">
        <v>28750</v>
      </c>
      <c r="AJ2883" s="1">
        <v>0.39360000000000001</v>
      </c>
      <c r="AK2883" s="85">
        <f t="shared" si="359"/>
        <v>1.0156000000000001</v>
      </c>
      <c r="AL2883" s="1"/>
    </row>
    <row r="2884" spans="19:38" x14ac:dyDescent="0.25">
      <c r="S2884" s="1">
        <f t="shared" si="352"/>
        <v>7.9888888888888889</v>
      </c>
      <c r="T2884" s="86">
        <v>28760</v>
      </c>
      <c r="U2884" s="85">
        <v>0.3921</v>
      </c>
      <c r="V2884" s="85">
        <f t="shared" si="353"/>
        <v>1.0141</v>
      </c>
      <c r="W2884" s="1"/>
      <c r="X2884" s="1">
        <f t="shared" si="354"/>
        <v>7.9888888888888889</v>
      </c>
      <c r="Y2884" s="86">
        <v>28760</v>
      </c>
      <c r="Z2884" s="1">
        <v>0.19350000000000001</v>
      </c>
      <c r="AA2884" s="85">
        <f t="shared" si="355"/>
        <v>0.8155</v>
      </c>
      <c r="AB2884" s="1"/>
      <c r="AC2884" s="1">
        <f t="shared" si="356"/>
        <v>7.9888888888888889</v>
      </c>
      <c r="AD2884" s="86">
        <v>28760</v>
      </c>
      <c r="AE2884" s="1">
        <v>0.37759999999999999</v>
      </c>
      <c r="AF2884" s="85">
        <f t="shared" si="357"/>
        <v>0.99960000000000004</v>
      </c>
      <c r="AG2884" s="1"/>
      <c r="AH2884" s="1">
        <f t="shared" si="358"/>
        <v>7.9888888888888889</v>
      </c>
      <c r="AI2884" s="86">
        <v>28760</v>
      </c>
      <c r="AJ2884" s="1">
        <v>0.39360000000000001</v>
      </c>
      <c r="AK2884" s="85">
        <f t="shared" si="359"/>
        <v>1.0156000000000001</v>
      </c>
      <c r="AL2884" s="1"/>
    </row>
    <row r="2885" spans="19:38" x14ac:dyDescent="0.25">
      <c r="S2885" s="1">
        <f t="shared" si="352"/>
        <v>7.9916666666666663</v>
      </c>
      <c r="T2885" s="86">
        <v>28770</v>
      </c>
      <c r="U2885" s="85">
        <v>0.3921</v>
      </c>
      <c r="V2885" s="85">
        <f t="shared" si="353"/>
        <v>1.0141</v>
      </c>
      <c r="W2885" s="1"/>
      <c r="X2885" s="1">
        <f t="shared" si="354"/>
        <v>7.9916666666666663</v>
      </c>
      <c r="Y2885" s="86">
        <v>28770</v>
      </c>
      <c r="Z2885" s="1">
        <v>0.19350000000000001</v>
      </c>
      <c r="AA2885" s="85">
        <f t="shared" si="355"/>
        <v>0.8155</v>
      </c>
      <c r="AB2885" s="1"/>
      <c r="AC2885" s="1">
        <f t="shared" si="356"/>
        <v>7.9916666666666663</v>
      </c>
      <c r="AD2885" s="86">
        <v>28770</v>
      </c>
      <c r="AE2885" s="1">
        <v>0.37759999999999999</v>
      </c>
      <c r="AF2885" s="85">
        <f t="shared" si="357"/>
        <v>0.99960000000000004</v>
      </c>
      <c r="AG2885" s="1"/>
      <c r="AH2885" s="1">
        <f t="shared" si="358"/>
        <v>7.9916666666666663</v>
      </c>
      <c r="AI2885" s="86">
        <v>28770</v>
      </c>
      <c r="AJ2885" s="1">
        <v>0.39360000000000001</v>
      </c>
      <c r="AK2885" s="85">
        <f t="shared" si="359"/>
        <v>1.0156000000000001</v>
      </c>
      <c r="AL2885" s="1"/>
    </row>
    <row r="2886" spans="19:38" x14ac:dyDescent="0.25">
      <c r="S2886" s="1">
        <f t="shared" si="352"/>
        <v>7.9944444444444445</v>
      </c>
      <c r="T2886" s="86">
        <v>28780</v>
      </c>
      <c r="U2886" s="85">
        <v>0.3921</v>
      </c>
      <c r="V2886" s="85">
        <f t="shared" si="353"/>
        <v>1.0141</v>
      </c>
      <c r="W2886" s="1"/>
      <c r="X2886" s="1">
        <f t="shared" si="354"/>
        <v>7.9944444444444445</v>
      </c>
      <c r="Y2886" s="86">
        <v>28780</v>
      </c>
      <c r="Z2886" s="1">
        <v>0.19350000000000001</v>
      </c>
      <c r="AA2886" s="85">
        <f t="shared" si="355"/>
        <v>0.8155</v>
      </c>
      <c r="AB2886" s="1"/>
      <c r="AC2886" s="1">
        <f t="shared" si="356"/>
        <v>7.9944444444444445</v>
      </c>
      <c r="AD2886" s="86">
        <v>28780</v>
      </c>
      <c r="AE2886" s="1">
        <v>0.37759999999999999</v>
      </c>
      <c r="AF2886" s="85">
        <f t="shared" si="357"/>
        <v>0.99960000000000004</v>
      </c>
      <c r="AG2886" s="1"/>
      <c r="AH2886" s="1">
        <f t="shared" si="358"/>
        <v>7.9944444444444445</v>
      </c>
      <c r="AI2886" s="86">
        <v>28780</v>
      </c>
      <c r="AJ2886" s="1">
        <v>0.39360000000000001</v>
      </c>
      <c r="AK2886" s="85">
        <f t="shared" si="359"/>
        <v>1.0156000000000001</v>
      </c>
      <c r="AL2886" s="1"/>
    </row>
    <row r="2887" spans="19:38" x14ac:dyDescent="0.25">
      <c r="S2887" s="1">
        <f t="shared" si="352"/>
        <v>7.9972222222222218</v>
      </c>
      <c r="T2887" s="86">
        <v>28790</v>
      </c>
      <c r="U2887" s="85">
        <v>0.3921</v>
      </c>
      <c r="V2887" s="85">
        <f t="shared" si="353"/>
        <v>1.0141</v>
      </c>
      <c r="W2887" s="1"/>
      <c r="X2887" s="1">
        <f t="shared" si="354"/>
        <v>7.9972222222222218</v>
      </c>
      <c r="Y2887" s="86">
        <v>28790</v>
      </c>
      <c r="Z2887" s="1">
        <v>0.19350000000000001</v>
      </c>
      <c r="AA2887" s="85">
        <f t="shared" si="355"/>
        <v>0.8155</v>
      </c>
      <c r="AB2887" s="1"/>
      <c r="AC2887" s="1">
        <f t="shared" si="356"/>
        <v>7.9972222222222218</v>
      </c>
      <c r="AD2887" s="86">
        <v>28790</v>
      </c>
      <c r="AE2887" s="1">
        <v>0.37759999999999999</v>
      </c>
      <c r="AF2887" s="85">
        <f t="shared" si="357"/>
        <v>0.99960000000000004</v>
      </c>
      <c r="AG2887" s="1"/>
      <c r="AH2887" s="1">
        <f t="shared" si="358"/>
        <v>7.9972222222222218</v>
      </c>
      <c r="AI2887" s="86">
        <v>28790</v>
      </c>
      <c r="AJ2887" s="1">
        <v>0.39350000000000002</v>
      </c>
      <c r="AK2887" s="85">
        <f t="shared" si="359"/>
        <v>1.0155000000000001</v>
      </c>
      <c r="AL2887" s="1"/>
    </row>
    <row r="2888" spans="19:38" x14ac:dyDescent="0.25">
      <c r="S2888" s="1">
        <f t="shared" si="352"/>
        <v>8</v>
      </c>
      <c r="T2888" s="86">
        <v>28800</v>
      </c>
      <c r="U2888" s="85">
        <v>0.3921</v>
      </c>
      <c r="V2888" s="85">
        <f t="shared" si="353"/>
        <v>1.0141</v>
      </c>
      <c r="W2888" s="1"/>
      <c r="X2888" s="1">
        <f t="shared" si="354"/>
        <v>8</v>
      </c>
      <c r="Y2888" s="86">
        <v>28800</v>
      </c>
      <c r="Z2888" s="1">
        <v>0.19350000000000001</v>
      </c>
      <c r="AA2888" s="85">
        <f t="shared" si="355"/>
        <v>0.8155</v>
      </c>
      <c r="AB2888" s="1"/>
      <c r="AC2888" s="1">
        <f t="shared" si="356"/>
        <v>8</v>
      </c>
      <c r="AD2888" s="86">
        <v>28800</v>
      </c>
      <c r="AE2888" s="1">
        <v>0.37759999999999999</v>
      </c>
      <c r="AF2888" s="85">
        <f t="shared" si="357"/>
        <v>0.99960000000000004</v>
      </c>
      <c r="AG2888" s="1"/>
      <c r="AH2888" s="1">
        <f t="shared" si="358"/>
        <v>8</v>
      </c>
      <c r="AI2888" s="86">
        <v>28800</v>
      </c>
      <c r="AJ2888" s="1">
        <v>0.39350000000000002</v>
      </c>
      <c r="AK2888" s="85">
        <f t="shared" si="359"/>
        <v>1.0155000000000001</v>
      </c>
      <c r="AL2888" s="1"/>
    </row>
    <row r="2889" spans="19:38" x14ac:dyDescent="0.25">
      <c r="S2889" s="1">
        <f t="shared" ref="S2889:S2952" si="360">T2889/3600</f>
        <v>8.0027777777777782</v>
      </c>
      <c r="T2889" s="86">
        <v>28810</v>
      </c>
      <c r="U2889" s="85">
        <v>0.3921</v>
      </c>
      <c r="V2889" s="85">
        <f t="shared" ref="V2889:V2952" si="361">U2889+0.622</f>
        <v>1.0141</v>
      </c>
      <c r="W2889" s="1"/>
      <c r="X2889" s="1">
        <f t="shared" ref="X2889:X2952" si="362">Y2889/3600</f>
        <v>8.0027777777777782</v>
      </c>
      <c r="Y2889" s="86">
        <v>28810</v>
      </c>
      <c r="Z2889" s="1">
        <v>0.19350000000000001</v>
      </c>
      <c r="AA2889" s="85">
        <f t="shared" ref="AA2889:AA2952" si="363">Z2889+0.622</f>
        <v>0.8155</v>
      </c>
      <c r="AB2889" s="1"/>
      <c r="AC2889" s="1">
        <f t="shared" ref="AC2889:AC2952" si="364">AD2889/3600</f>
        <v>8.0027777777777782</v>
      </c>
      <c r="AD2889" s="86">
        <v>28810</v>
      </c>
      <c r="AE2889" s="1">
        <v>0.37759999999999999</v>
      </c>
      <c r="AF2889" s="85">
        <f t="shared" ref="AF2889:AF2952" si="365">AE2889+0.622</f>
        <v>0.99960000000000004</v>
      </c>
      <c r="AG2889" s="1"/>
      <c r="AH2889" s="1">
        <f t="shared" ref="AH2889:AH2952" si="366">AI2889/3600</f>
        <v>8.0027777777777782</v>
      </c>
      <c r="AI2889" s="86">
        <v>28810</v>
      </c>
      <c r="AJ2889" s="1">
        <v>0.39350000000000002</v>
      </c>
      <c r="AK2889" s="85">
        <f t="shared" ref="AK2889:AK2952" si="367">AJ2889+0.622</f>
        <v>1.0155000000000001</v>
      </c>
      <c r="AL2889" s="1"/>
    </row>
    <row r="2890" spans="19:38" x14ac:dyDescent="0.25">
      <c r="S2890" s="1">
        <f t="shared" si="360"/>
        <v>8.0055555555555564</v>
      </c>
      <c r="T2890" s="86">
        <v>28820</v>
      </c>
      <c r="U2890" s="85">
        <v>0.3921</v>
      </c>
      <c r="V2890" s="85">
        <f t="shared" si="361"/>
        <v>1.0141</v>
      </c>
      <c r="W2890" s="1"/>
      <c r="X2890" s="1">
        <f t="shared" si="362"/>
        <v>8.0055555555555564</v>
      </c>
      <c r="Y2890" s="86">
        <v>28820</v>
      </c>
      <c r="Z2890" s="1">
        <v>0.19339999999999999</v>
      </c>
      <c r="AA2890" s="85">
        <f t="shared" si="363"/>
        <v>0.81540000000000001</v>
      </c>
      <c r="AB2890" s="1"/>
      <c r="AC2890" s="1">
        <f t="shared" si="364"/>
        <v>8.0055555555555564</v>
      </c>
      <c r="AD2890" s="86">
        <v>28820</v>
      </c>
      <c r="AE2890" s="1">
        <v>0.37759999999999999</v>
      </c>
      <c r="AF2890" s="85">
        <f t="shared" si="365"/>
        <v>0.99960000000000004</v>
      </c>
      <c r="AG2890" s="1"/>
      <c r="AH2890" s="1">
        <f t="shared" si="366"/>
        <v>8.0055555555555564</v>
      </c>
      <c r="AI2890" s="86">
        <v>28820</v>
      </c>
      <c r="AJ2890" s="1">
        <v>0.39350000000000002</v>
      </c>
      <c r="AK2890" s="85">
        <f t="shared" si="367"/>
        <v>1.0155000000000001</v>
      </c>
      <c r="AL2890" s="1"/>
    </row>
    <row r="2891" spans="19:38" x14ac:dyDescent="0.25">
      <c r="S2891" s="1">
        <f t="shared" si="360"/>
        <v>8.0083333333333329</v>
      </c>
      <c r="T2891" s="86">
        <v>28830</v>
      </c>
      <c r="U2891" s="85">
        <v>0.3921</v>
      </c>
      <c r="V2891" s="85">
        <f t="shared" si="361"/>
        <v>1.0141</v>
      </c>
      <c r="W2891" s="1"/>
      <c r="X2891" s="1">
        <f t="shared" si="362"/>
        <v>8.0083333333333329</v>
      </c>
      <c r="Y2891" s="86">
        <v>28830</v>
      </c>
      <c r="Z2891" s="1">
        <v>0.19339999999999999</v>
      </c>
      <c r="AA2891" s="85">
        <f t="shared" si="363"/>
        <v>0.81540000000000001</v>
      </c>
      <c r="AB2891" s="1"/>
      <c r="AC2891" s="1">
        <f t="shared" si="364"/>
        <v>8.0083333333333329</v>
      </c>
      <c r="AD2891" s="86">
        <v>28830</v>
      </c>
      <c r="AE2891" s="1">
        <v>0.37759999999999999</v>
      </c>
      <c r="AF2891" s="85">
        <f t="shared" si="365"/>
        <v>0.99960000000000004</v>
      </c>
      <c r="AG2891" s="1"/>
      <c r="AH2891" s="1">
        <f t="shared" si="366"/>
        <v>8.0083333333333329</v>
      </c>
      <c r="AI2891" s="86">
        <v>28830</v>
      </c>
      <c r="AJ2891" s="1">
        <v>0.39350000000000002</v>
      </c>
      <c r="AK2891" s="85">
        <f t="shared" si="367"/>
        <v>1.0155000000000001</v>
      </c>
      <c r="AL2891" s="1"/>
    </row>
    <row r="2892" spans="19:38" x14ac:dyDescent="0.25">
      <c r="S2892" s="1">
        <f t="shared" si="360"/>
        <v>8.0111111111111111</v>
      </c>
      <c r="T2892" s="86">
        <v>28840</v>
      </c>
      <c r="U2892" s="85">
        <v>0.3921</v>
      </c>
      <c r="V2892" s="85">
        <f t="shared" si="361"/>
        <v>1.0141</v>
      </c>
      <c r="W2892" s="1"/>
      <c r="X2892" s="1">
        <f t="shared" si="362"/>
        <v>8.0111111111111111</v>
      </c>
      <c r="Y2892" s="86">
        <v>28840</v>
      </c>
      <c r="Z2892" s="1">
        <v>0.19339999999999999</v>
      </c>
      <c r="AA2892" s="85">
        <f t="shared" si="363"/>
        <v>0.81540000000000001</v>
      </c>
      <c r="AB2892" s="1"/>
      <c r="AC2892" s="1">
        <f t="shared" si="364"/>
        <v>8.0111111111111111</v>
      </c>
      <c r="AD2892" s="86">
        <v>28840</v>
      </c>
      <c r="AE2892" s="1">
        <v>0.37759999999999999</v>
      </c>
      <c r="AF2892" s="85">
        <f t="shared" si="365"/>
        <v>0.99960000000000004</v>
      </c>
      <c r="AG2892" s="1"/>
      <c r="AH2892" s="1">
        <f t="shared" si="366"/>
        <v>8.0111111111111111</v>
      </c>
      <c r="AI2892" s="86">
        <v>28840</v>
      </c>
      <c r="AJ2892" s="1">
        <v>0.39350000000000002</v>
      </c>
      <c r="AK2892" s="85">
        <f t="shared" si="367"/>
        <v>1.0155000000000001</v>
      </c>
      <c r="AL2892" s="1"/>
    </row>
    <row r="2893" spans="19:38" x14ac:dyDescent="0.25">
      <c r="S2893" s="1">
        <f t="shared" si="360"/>
        <v>8.0138888888888893</v>
      </c>
      <c r="T2893" s="86">
        <v>28850</v>
      </c>
      <c r="U2893" s="85">
        <v>0.39219999999999999</v>
      </c>
      <c r="V2893" s="85">
        <f t="shared" si="361"/>
        <v>1.0142</v>
      </c>
      <c r="W2893" s="1"/>
      <c r="X2893" s="1">
        <f t="shared" si="362"/>
        <v>8.0138888888888893</v>
      </c>
      <c r="Y2893" s="86">
        <v>28850</v>
      </c>
      <c r="Z2893" s="1">
        <v>0.19339999999999999</v>
      </c>
      <c r="AA2893" s="85">
        <f t="shared" si="363"/>
        <v>0.81540000000000001</v>
      </c>
      <c r="AB2893" s="1"/>
      <c r="AC2893" s="1">
        <f t="shared" si="364"/>
        <v>8.0138888888888893</v>
      </c>
      <c r="AD2893" s="86">
        <v>28850</v>
      </c>
      <c r="AE2893" s="1">
        <v>0.37759999999999999</v>
      </c>
      <c r="AF2893" s="85">
        <f t="shared" si="365"/>
        <v>0.99960000000000004</v>
      </c>
      <c r="AG2893" s="1"/>
      <c r="AH2893" s="1">
        <f t="shared" si="366"/>
        <v>8.0138888888888893</v>
      </c>
      <c r="AI2893" s="86">
        <v>28850</v>
      </c>
      <c r="AJ2893" s="1">
        <v>0.39350000000000002</v>
      </c>
      <c r="AK2893" s="85">
        <f t="shared" si="367"/>
        <v>1.0155000000000001</v>
      </c>
      <c r="AL2893" s="1"/>
    </row>
    <row r="2894" spans="19:38" x14ac:dyDescent="0.25">
      <c r="S2894" s="1">
        <f t="shared" si="360"/>
        <v>8.0166666666666675</v>
      </c>
      <c r="T2894" s="86">
        <v>28860</v>
      </c>
      <c r="U2894" s="85">
        <v>0.39219999999999999</v>
      </c>
      <c r="V2894" s="85">
        <f t="shared" si="361"/>
        <v>1.0142</v>
      </c>
      <c r="W2894" s="1"/>
      <c r="X2894" s="1">
        <f t="shared" si="362"/>
        <v>8.0166666666666675</v>
      </c>
      <c r="Y2894" s="86">
        <v>28860</v>
      </c>
      <c r="Z2894" s="1">
        <v>0.19339999999999999</v>
      </c>
      <c r="AA2894" s="85">
        <f t="shared" si="363"/>
        <v>0.81540000000000001</v>
      </c>
      <c r="AB2894" s="1"/>
      <c r="AC2894" s="1">
        <f t="shared" si="364"/>
        <v>8.0166666666666675</v>
      </c>
      <c r="AD2894" s="86">
        <v>28860</v>
      </c>
      <c r="AE2894" s="1">
        <v>0.37759999999999999</v>
      </c>
      <c r="AF2894" s="85">
        <f t="shared" si="365"/>
        <v>0.99960000000000004</v>
      </c>
      <c r="AG2894" s="1"/>
      <c r="AH2894" s="1">
        <f t="shared" si="366"/>
        <v>8.0166666666666675</v>
      </c>
      <c r="AI2894" s="86">
        <v>28860</v>
      </c>
      <c r="AJ2894" s="1">
        <v>0.39350000000000002</v>
      </c>
      <c r="AK2894" s="85">
        <f t="shared" si="367"/>
        <v>1.0155000000000001</v>
      </c>
      <c r="AL2894" s="1"/>
    </row>
    <row r="2895" spans="19:38" x14ac:dyDescent="0.25">
      <c r="S2895" s="1">
        <f t="shared" si="360"/>
        <v>8.0194444444444439</v>
      </c>
      <c r="T2895" s="86">
        <v>28870</v>
      </c>
      <c r="U2895" s="85">
        <v>0.39219999999999999</v>
      </c>
      <c r="V2895" s="85">
        <f t="shared" si="361"/>
        <v>1.0142</v>
      </c>
      <c r="W2895" s="1"/>
      <c r="X2895" s="1">
        <f t="shared" si="362"/>
        <v>8.0194444444444439</v>
      </c>
      <c r="Y2895" s="86">
        <v>28870</v>
      </c>
      <c r="Z2895" s="1">
        <v>0.19339999999999999</v>
      </c>
      <c r="AA2895" s="85">
        <f t="shared" si="363"/>
        <v>0.81540000000000001</v>
      </c>
      <c r="AB2895" s="1"/>
      <c r="AC2895" s="1">
        <f t="shared" si="364"/>
        <v>8.0194444444444439</v>
      </c>
      <c r="AD2895" s="86">
        <v>28870</v>
      </c>
      <c r="AE2895" s="1">
        <v>0.37759999999999999</v>
      </c>
      <c r="AF2895" s="85">
        <f t="shared" si="365"/>
        <v>0.99960000000000004</v>
      </c>
      <c r="AG2895" s="1"/>
      <c r="AH2895" s="1">
        <f t="shared" si="366"/>
        <v>8.0194444444444439</v>
      </c>
      <c r="AI2895" s="86">
        <v>28870</v>
      </c>
      <c r="AJ2895" s="1">
        <v>0.39350000000000002</v>
      </c>
      <c r="AK2895" s="85">
        <f t="shared" si="367"/>
        <v>1.0155000000000001</v>
      </c>
      <c r="AL2895" s="1"/>
    </row>
    <row r="2896" spans="19:38" x14ac:dyDescent="0.25">
      <c r="S2896" s="1">
        <f t="shared" si="360"/>
        <v>8.0222222222222221</v>
      </c>
      <c r="T2896" s="86">
        <v>28880</v>
      </c>
      <c r="U2896" s="85">
        <v>0.39219999999999999</v>
      </c>
      <c r="V2896" s="85">
        <f t="shared" si="361"/>
        <v>1.0142</v>
      </c>
      <c r="W2896" s="1"/>
      <c r="X2896" s="1">
        <f t="shared" si="362"/>
        <v>8.0222222222222221</v>
      </c>
      <c r="Y2896" s="86">
        <v>28880</v>
      </c>
      <c r="Z2896" s="1">
        <v>0.19339999999999999</v>
      </c>
      <c r="AA2896" s="85">
        <f t="shared" si="363"/>
        <v>0.81540000000000001</v>
      </c>
      <c r="AB2896" s="1"/>
      <c r="AC2896" s="1">
        <f t="shared" si="364"/>
        <v>8.0222222222222221</v>
      </c>
      <c r="AD2896" s="86">
        <v>28880</v>
      </c>
      <c r="AE2896" s="1">
        <v>0.37759999999999999</v>
      </c>
      <c r="AF2896" s="85">
        <f t="shared" si="365"/>
        <v>0.99960000000000004</v>
      </c>
      <c r="AG2896" s="1"/>
      <c r="AH2896" s="1">
        <f t="shared" si="366"/>
        <v>8.0222222222222221</v>
      </c>
      <c r="AI2896" s="86">
        <v>28880</v>
      </c>
      <c r="AJ2896" s="1">
        <v>0.39350000000000002</v>
      </c>
      <c r="AK2896" s="85">
        <f t="shared" si="367"/>
        <v>1.0155000000000001</v>
      </c>
      <c r="AL2896" s="1"/>
    </row>
    <row r="2897" spans="19:38" x14ac:dyDescent="0.25">
      <c r="S2897" s="1">
        <f t="shared" si="360"/>
        <v>8.0250000000000004</v>
      </c>
      <c r="T2897" s="86">
        <v>28890</v>
      </c>
      <c r="U2897" s="85">
        <v>0.39219999999999999</v>
      </c>
      <c r="V2897" s="85">
        <f t="shared" si="361"/>
        <v>1.0142</v>
      </c>
      <c r="W2897" s="1"/>
      <c r="X2897" s="1">
        <f t="shared" si="362"/>
        <v>8.0250000000000004</v>
      </c>
      <c r="Y2897" s="86">
        <v>28890</v>
      </c>
      <c r="Z2897" s="1">
        <v>0.19339999999999999</v>
      </c>
      <c r="AA2897" s="85">
        <f t="shared" si="363"/>
        <v>0.81540000000000001</v>
      </c>
      <c r="AB2897" s="1"/>
      <c r="AC2897" s="1">
        <f t="shared" si="364"/>
        <v>8.0250000000000004</v>
      </c>
      <c r="AD2897" s="86">
        <v>28890</v>
      </c>
      <c r="AE2897" s="1">
        <v>0.37769999999999998</v>
      </c>
      <c r="AF2897" s="85">
        <f t="shared" si="365"/>
        <v>0.99970000000000003</v>
      </c>
      <c r="AG2897" s="1"/>
      <c r="AH2897" s="1">
        <f t="shared" si="366"/>
        <v>8.0250000000000004</v>
      </c>
      <c r="AI2897" s="86">
        <v>28890</v>
      </c>
      <c r="AJ2897" s="1">
        <v>0.39350000000000002</v>
      </c>
      <c r="AK2897" s="85">
        <f t="shared" si="367"/>
        <v>1.0155000000000001</v>
      </c>
      <c r="AL2897" s="1"/>
    </row>
    <row r="2898" spans="19:38" x14ac:dyDescent="0.25">
      <c r="S2898" s="1">
        <f t="shared" si="360"/>
        <v>8.0277777777777786</v>
      </c>
      <c r="T2898" s="86">
        <v>28900</v>
      </c>
      <c r="U2898" s="85">
        <v>0.39219999999999999</v>
      </c>
      <c r="V2898" s="85">
        <f t="shared" si="361"/>
        <v>1.0142</v>
      </c>
      <c r="W2898" s="1"/>
      <c r="X2898" s="1">
        <f t="shared" si="362"/>
        <v>8.0277777777777786</v>
      </c>
      <c r="Y2898" s="86">
        <v>28900</v>
      </c>
      <c r="Z2898" s="1">
        <v>0.19339999999999999</v>
      </c>
      <c r="AA2898" s="85">
        <f t="shared" si="363"/>
        <v>0.81540000000000001</v>
      </c>
      <c r="AB2898" s="1"/>
      <c r="AC2898" s="1">
        <f t="shared" si="364"/>
        <v>8.0277777777777786</v>
      </c>
      <c r="AD2898" s="86">
        <v>28900</v>
      </c>
      <c r="AE2898" s="1">
        <v>0.37769999999999998</v>
      </c>
      <c r="AF2898" s="85">
        <f t="shared" si="365"/>
        <v>0.99970000000000003</v>
      </c>
      <c r="AG2898" s="1"/>
      <c r="AH2898" s="1">
        <f t="shared" si="366"/>
        <v>8.0277777777777786</v>
      </c>
      <c r="AI2898" s="86">
        <v>28900</v>
      </c>
      <c r="AJ2898" s="1">
        <v>0.39340000000000003</v>
      </c>
      <c r="AK2898" s="85">
        <f t="shared" si="367"/>
        <v>1.0154000000000001</v>
      </c>
      <c r="AL2898" s="1"/>
    </row>
    <row r="2899" spans="19:38" x14ac:dyDescent="0.25">
      <c r="S2899" s="1">
        <f t="shared" si="360"/>
        <v>8.030555555555555</v>
      </c>
      <c r="T2899" s="86">
        <v>28910</v>
      </c>
      <c r="U2899" s="85">
        <v>0.39219999999999999</v>
      </c>
      <c r="V2899" s="85">
        <f t="shared" si="361"/>
        <v>1.0142</v>
      </c>
      <c r="W2899" s="1"/>
      <c r="X2899" s="1">
        <f t="shared" si="362"/>
        <v>8.030555555555555</v>
      </c>
      <c r="Y2899" s="86">
        <v>28910</v>
      </c>
      <c r="Z2899" s="1">
        <v>0.19339999999999999</v>
      </c>
      <c r="AA2899" s="85">
        <f t="shared" si="363"/>
        <v>0.81540000000000001</v>
      </c>
      <c r="AB2899" s="1"/>
      <c r="AC2899" s="1">
        <f t="shared" si="364"/>
        <v>8.030555555555555</v>
      </c>
      <c r="AD2899" s="86">
        <v>28910</v>
      </c>
      <c r="AE2899" s="1">
        <v>0.37769999999999998</v>
      </c>
      <c r="AF2899" s="85">
        <f t="shared" si="365"/>
        <v>0.99970000000000003</v>
      </c>
      <c r="AG2899" s="1"/>
      <c r="AH2899" s="1">
        <f t="shared" si="366"/>
        <v>8.030555555555555</v>
      </c>
      <c r="AI2899" s="86">
        <v>28910</v>
      </c>
      <c r="AJ2899" s="1">
        <v>0.39340000000000003</v>
      </c>
      <c r="AK2899" s="85">
        <f t="shared" si="367"/>
        <v>1.0154000000000001</v>
      </c>
      <c r="AL2899" s="1"/>
    </row>
    <row r="2900" spans="19:38" x14ac:dyDescent="0.25">
      <c r="S2900" s="1">
        <f t="shared" si="360"/>
        <v>8.0333333333333332</v>
      </c>
      <c r="T2900" s="86">
        <v>28920</v>
      </c>
      <c r="U2900" s="85">
        <v>0.39219999999999999</v>
      </c>
      <c r="V2900" s="85">
        <f t="shared" si="361"/>
        <v>1.0142</v>
      </c>
      <c r="W2900" s="1"/>
      <c r="X2900" s="1">
        <f t="shared" si="362"/>
        <v>8.0333333333333332</v>
      </c>
      <c r="Y2900" s="86">
        <v>28920</v>
      </c>
      <c r="Z2900" s="1">
        <v>0.19339999999999999</v>
      </c>
      <c r="AA2900" s="85">
        <f t="shared" si="363"/>
        <v>0.81540000000000001</v>
      </c>
      <c r="AB2900" s="1"/>
      <c r="AC2900" s="1">
        <f t="shared" si="364"/>
        <v>8.0333333333333332</v>
      </c>
      <c r="AD2900" s="86">
        <v>28920</v>
      </c>
      <c r="AE2900" s="1">
        <v>0.37759999999999999</v>
      </c>
      <c r="AF2900" s="85">
        <f t="shared" si="365"/>
        <v>0.99960000000000004</v>
      </c>
      <c r="AG2900" s="1"/>
      <c r="AH2900" s="1">
        <f t="shared" si="366"/>
        <v>8.0333333333333332</v>
      </c>
      <c r="AI2900" s="86">
        <v>28920</v>
      </c>
      <c r="AJ2900" s="1">
        <v>0.39340000000000003</v>
      </c>
      <c r="AK2900" s="85">
        <f t="shared" si="367"/>
        <v>1.0154000000000001</v>
      </c>
      <c r="AL2900" s="1"/>
    </row>
    <row r="2901" spans="19:38" x14ac:dyDescent="0.25">
      <c r="S2901" s="1">
        <f t="shared" si="360"/>
        <v>8.0361111111111114</v>
      </c>
      <c r="T2901" s="86">
        <v>28930</v>
      </c>
      <c r="U2901" s="85">
        <v>0.39219999999999999</v>
      </c>
      <c r="V2901" s="85">
        <f t="shared" si="361"/>
        <v>1.0142</v>
      </c>
      <c r="W2901" s="1"/>
      <c r="X2901" s="1">
        <f t="shared" si="362"/>
        <v>8.0361111111111114</v>
      </c>
      <c r="Y2901" s="86">
        <v>28930</v>
      </c>
      <c r="Z2901" s="1">
        <v>0.19339999999999999</v>
      </c>
      <c r="AA2901" s="85">
        <f t="shared" si="363"/>
        <v>0.81540000000000001</v>
      </c>
      <c r="AB2901" s="1"/>
      <c r="AC2901" s="1">
        <f t="shared" si="364"/>
        <v>8.0361111111111114</v>
      </c>
      <c r="AD2901" s="86">
        <v>28930</v>
      </c>
      <c r="AE2901" s="1">
        <v>0.37759999999999999</v>
      </c>
      <c r="AF2901" s="85">
        <f t="shared" si="365"/>
        <v>0.99960000000000004</v>
      </c>
      <c r="AG2901" s="1"/>
      <c r="AH2901" s="1">
        <f t="shared" si="366"/>
        <v>8.0361111111111114</v>
      </c>
      <c r="AI2901" s="86">
        <v>28930</v>
      </c>
      <c r="AJ2901" s="1">
        <v>0.39340000000000003</v>
      </c>
      <c r="AK2901" s="85">
        <f t="shared" si="367"/>
        <v>1.0154000000000001</v>
      </c>
      <c r="AL2901" s="1"/>
    </row>
    <row r="2902" spans="19:38" x14ac:dyDescent="0.25">
      <c r="S2902" s="1">
        <f t="shared" si="360"/>
        <v>8.0388888888888896</v>
      </c>
      <c r="T2902" s="86">
        <v>28940</v>
      </c>
      <c r="U2902" s="85">
        <v>0.39219999999999999</v>
      </c>
      <c r="V2902" s="85">
        <f t="shared" si="361"/>
        <v>1.0142</v>
      </c>
      <c r="W2902" s="1"/>
      <c r="X2902" s="1">
        <f t="shared" si="362"/>
        <v>8.0388888888888896</v>
      </c>
      <c r="Y2902" s="86">
        <v>28940</v>
      </c>
      <c r="Z2902" s="1">
        <v>0.19339999999999999</v>
      </c>
      <c r="AA2902" s="85">
        <f t="shared" si="363"/>
        <v>0.81540000000000001</v>
      </c>
      <c r="AB2902" s="1"/>
      <c r="AC2902" s="1">
        <f t="shared" si="364"/>
        <v>8.0388888888888896</v>
      </c>
      <c r="AD2902" s="86">
        <v>28940</v>
      </c>
      <c r="AE2902" s="1">
        <v>0.37769999999999998</v>
      </c>
      <c r="AF2902" s="85">
        <f t="shared" si="365"/>
        <v>0.99970000000000003</v>
      </c>
      <c r="AG2902" s="1"/>
      <c r="AH2902" s="1">
        <f t="shared" si="366"/>
        <v>8.0388888888888896</v>
      </c>
      <c r="AI2902" s="86">
        <v>28940</v>
      </c>
      <c r="AJ2902" s="1">
        <v>0.39340000000000003</v>
      </c>
      <c r="AK2902" s="85">
        <f t="shared" si="367"/>
        <v>1.0154000000000001</v>
      </c>
      <c r="AL2902" s="1"/>
    </row>
    <row r="2903" spans="19:38" x14ac:dyDescent="0.25">
      <c r="S2903" s="1">
        <f t="shared" si="360"/>
        <v>8.0416666666666661</v>
      </c>
      <c r="T2903" s="86">
        <v>28950</v>
      </c>
      <c r="U2903" s="85">
        <v>0.39219999999999999</v>
      </c>
      <c r="V2903" s="85">
        <f t="shared" si="361"/>
        <v>1.0142</v>
      </c>
      <c r="W2903" s="1"/>
      <c r="X2903" s="1">
        <f t="shared" si="362"/>
        <v>8.0416666666666661</v>
      </c>
      <c r="Y2903" s="86">
        <v>28950</v>
      </c>
      <c r="Z2903" s="1">
        <v>0.19339999999999999</v>
      </c>
      <c r="AA2903" s="85">
        <f t="shared" si="363"/>
        <v>0.81540000000000001</v>
      </c>
      <c r="AB2903" s="1"/>
      <c r="AC2903" s="1">
        <f t="shared" si="364"/>
        <v>8.0416666666666661</v>
      </c>
      <c r="AD2903" s="86">
        <v>28950</v>
      </c>
      <c r="AE2903" s="1">
        <v>0.37759999999999999</v>
      </c>
      <c r="AF2903" s="85">
        <f t="shared" si="365"/>
        <v>0.99960000000000004</v>
      </c>
      <c r="AG2903" s="1"/>
      <c r="AH2903" s="1">
        <f t="shared" si="366"/>
        <v>8.0416666666666661</v>
      </c>
      <c r="AI2903" s="86">
        <v>28950</v>
      </c>
      <c r="AJ2903" s="1">
        <v>0.39340000000000003</v>
      </c>
      <c r="AK2903" s="85">
        <f t="shared" si="367"/>
        <v>1.0154000000000001</v>
      </c>
      <c r="AL2903" s="1"/>
    </row>
    <row r="2904" spans="19:38" x14ac:dyDescent="0.25">
      <c r="S2904" s="1">
        <f t="shared" si="360"/>
        <v>8.0444444444444443</v>
      </c>
      <c r="T2904" s="86">
        <v>28960</v>
      </c>
      <c r="U2904" s="85">
        <v>0.39219999999999999</v>
      </c>
      <c r="V2904" s="85">
        <f t="shared" si="361"/>
        <v>1.0142</v>
      </c>
      <c r="W2904" s="1"/>
      <c r="X2904" s="1">
        <f t="shared" si="362"/>
        <v>8.0444444444444443</v>
      </c>
      <c r="Y2904" s="86">
        <v>28960</v>
      </c>
      <c r="Z2904" s="1">
        <v>0.19339999999999999</v>
      </c>
      <c r="AA2904" s="85">
        <f t="shared" si="363"/>
        <v>0.81540000000000001</v>
      </c>
      <c r="AB2904" s="1"/>
      <c r="AC2904" s="1">
        <f t="shared" si="364"/>
        <v>8.0444444444444443</v>
      </c>
      <c r="AD2904" s="86">
        <v>28960</v>
      </c>
      <c r="AE2904" s="1">
        <v>0.37769999999999998</v>
      </c>
      <c r="AF2904" s="85">
        <f t="shared" si="365"/>
        <v>0.99970000000000003</v>
      </c>
      <c r="AG2904" s="1"/>
      <c r="AH2904" s="1">
        <f t="shared" si="366"/>
        <v>8.0444444444444443</v>
      </c>
      <c r="AI2904" s="86">
        <v>28960</v>
      </c>
      <c r="AJ2904" s="1">
        <v>0.39340000000000003</v>
      </c>
      <c r="AK2904" s="85">
        <f t="shared" si="367"/>
        <v>1.0154000000000001</v>
      </c>
      <c r="AL2904" s="1"/>
    </row>
    <row r="2905" spans="19:38" x14ac:dyDescent="0.25">
      <c r="S2905" s="1">
        <f t="shared" si="360"/>
        <v>8.0472222222222225</v>
      </c>
      <c r="T2905" s="86">
        <v>28970</v>
      </c>
      <c r="U2905" s="85">
        <v>0.39219999999999999</v>
      </c>
      <c r="V2905" s="85">
        <f t="shared" si="361"/>
        <v>1.0142</v>
      </c>
      <c r="W2905" s="1"/>
      <c r="X2905" s="1">
        <f t="shared" si="362"/>
        <v>8.0472222222222225</v>
      </c>
      <c r="Y2905" s="86">
        <v>28970</v>
      </c>
      <c r="Z2905" s="1">
        <v>0.19339999999999999</v>
      </c>
      <c r="AA2905" s="85">
        <f t="shared" si="363"/>
        <v>0.81540000000000001</v>
      </c>
      <c r="AB2905" s="1"/>
      <c r="AC2905" s="1">
        <f t="shared" si="364"/>
        <v>8.0472222222222225</v>
      </c>
      <c r="AD2905" s="86">
        <v>28970</v>
      </c>
      <c r="AE2905" s="1">
        <v>0.37769999999999998</v>
      </c>
      <c r="AF2905" s="85">
        <f t="shared" si="365"/>
        <v>0.99970000000000003</v>
      </c>
      <c r="AG2905" s="1"/>
      <c r="AH2905" s="1">
        <f t="shared" si="366"/>
        <v>8.0472222222222225</v>
      </c>
      <c r="AI2905" s="86">
        <v>28970</v>
      </c>
      <c r="AJ2905" s="1">
        <v>0.39340000000000003</v>
      </c>
      <c r="AK2905" s="85">
        <f t="shared" si="367"/>
        <v>1.0154000000000001</v>
      </c>
      <c r="AL2905" s="1"/>
    </row>
    <row r="2906" spans="19:38" x14ac:dyDescent="0.25">
      <c r="S2906" s="1">
        <f t="shared" si="360"/>
        <v>8.0500000000000007</v>
      </c>
      <c r="T2906" s="86">
        <v>28980</v>
      </c>
      <c r="U2906" s="85">
        <v>0.39219999999999999</v>
      </c>
      <c r="V2906" s="85">
        <f t="shared" si="361"/>
        <v>1.0142</v>
      </c>
      <c r="W2906" s="1"/>
      <c r="X2906" s="1">
        <f t="shared" si="362"/>
        <v>8.0500000000000007</v>
      </c>
      <c r="Y2906" s="86">
        <v>28980</v>
      </c>
      <c r="Z2906" s="1">
        <v>0.1933</v>
      </c>
      <c r="AA2906" s="85">
        <f t="shared" si="363"/>
        <v>0.81530000000000002</v>
      </c>
      <c r="AB2906" s="1"/>
      <c r="AC2906" s="1">
        <f t="shared" si="364"/>
        <v>8.0500000000000007</v>
      </c>
      <c r="AD2906" s="86">
        <v>28980</v>
      </c>
      <c r="AE2906" s="1">
        <v>0.37769999999999998</v>
      </c>
      <c r="AF2906" s="85">
        <f t="shared" si="365"/>
        <v>0.99970000000000003</v>
      </c>
      <c r="AG2906" s="1"/>
      <c r="AH2906" s="1">
        <f t="shared" si="366"/>
        <v>8.0500000000000007</v>
      </c>
      <c r="AI2906" s="86">
        <v>28980</v>
      </c>
      <c r="AJ2906" s="1">
        <v>0.39340000000000003</v>
      </c>
      <c r="AK2906" s="85">
        <f t="shared" si="367"/>
        <v>1.0154000000000001</v>
      </c>
      <c r="AL2906" s="1"/>
    </row>
    <row r="2907" spans="19:38" x14ac:dyDescent="0.25">
      <c r="S2907" s="1">
        <f t="shared" si="360"/>
        <v>8.0527777777777771</v>
      </c>
      <c r="T2907" s="86">
        <v>28990</v>
      </c>
      <c r="U2907" s="85">
        <v>0.39219999999999999</v>
      </c>
      <c r="V2907" s="85">
        <f t="shared" si="361"/>
        <v>1.0142</v>
      </c>
      <c r="W2907" s="1"/>
      <c r="X2907" s="1">
        <f t="shared" si="362"/>
        <v>8.0527777777777771</v>
      </c>
      <c r="Y2907" s="86">
        <v>28990</v>
      </c>
      <c r="Z2907" s="1">
        <v>0.1933</v>
      </c>
      <c r="AA2907" s="85">
        <f t="shared" si="363"/>
        <v>0.81530000000000002</v>
      </c>
      <c r="AB2907" s="1"/>
      <c r="AC2907" s="1">
        <f t="shared" si="364"/>
        <v>8.0527777777777771</v>
      </c>
      <c r="AD2907" s="86">
        <v>28990</v>
      </c>
      <c r="AE2907" s="1">
        <v>0.37769999999999998</v>
      </c>
      <c r="AF2907" s="85">
        <f t="shared" si="365"/>
        <v>0.99970000000000003</v>
      </c>
      <c r="AG2907" s="1"/>
      <c r="AH2907" s="1">
        <f t="shared" si="366"/>
        <v>8.0527777777777771</v>
      </c>
      <c r="AI2907" s="86">
        <v>28990</v>
      </c>
      <c r="AJ2907" s="1">
        <v>0.39329999999999998</v>
      </c>
      <c r="AK2907" s="85">
        <f t="shared" si="367"/>
        <v>1.0152999999999999</v>
      </c>
      <c r="AL2907" s="1"/>
    </row>
    <row r="2908" spans="19:38" x14ac:dyDescent="0.25">
      <c r="S2908" s="1">
        <f t="shared" si="360"/>
        <v>8.0555555555555554</v>
      </c>
      <c r="T2908" s="86">
        <v>29000</v>
      </c>
      <c r="U2908" s="85">
        <v>0.39219999999999999</v>
      </c>
      <c r="V2908" s="85">
        <f t="shared" si="361"/>
        <v>1.0142</v>
      </c>
      <c r="W2908" s="1"/>
      <c r="X2908" s="1">
        <f t="shared" si="362"/>
        <v>8.0555555555555554</v>
      </c>
      <c r="Y2908" s="86">
        <v>29000</v>
      </c>
      <c r="Z2908" s="1">
        <v>0.1933</v>
      </c>
      <c r="AA2908" s="85">
        <f t="shared" si="363"/>
        <v>0.81530000000000002</v>
      </c>
      <c r="AB2908" s="1"/>
      <c r="AC2908" s="1">
        <f t="shared" si="364"/>
        <v>8.0555555555555554</v>
      </c>
      <c r="AD2908" s="86">
        <v>29000</v>
      </c>
      <c r="AE2908" s="1">
        <v>0.37769999999999998</v>
      </c>
      <c r="AF2908" s="85">
        <f t="shared" si="365"/>
        <v>0.99970000000000003</v>
      </c>
      <c r="AG2908" s="1"/>
      <c r="AH2908" s="1">
        <f t="shared" si="366"/>
        <v>8.0555555555555554</v>
      </c>
      <c r="AI2908" s="86">
        <v>29000</v>
      </c>
      <c r="AJ2908" s="1">
        <v>0.39329999999999998</v>
      </c>
      <c r="AK2908" s="85">
        <f t="shared" si="367"/>
        <v>1.0152999999999999</v>
      </c>
      <c r="AL2908" s="1"/>
    </row>
    <row r="2909" spans="19:38" x14ac:dyDescent="0.25">
      <c r="S2909" s="1">
        <f t="shared" si="360"/>
        <v>8.0583333333333336</v>
      </c>
      <c r="T2909" s="86">
        <v>29010</v>
      </c>
      <c r="U2909" s="85">
        <v>0.39219999999999999</v>
      </c>
      <c r="V2909" s="85">
        <f t="shared" si="361"/>
        <v>1.0142</v>
      </c>
      <c r="W2909" s="1"/>
      <c r="X2909" s="1">
        <f t="shared" si="362"/>
        <v>8.0583333333333336</v>
      </c>
      <c r="Y2909" s="86">
        <v>29010</v>
      </c>
      <c r="Z2909" s="1">
        <v>0.1933</v>
      </c>
      <c r="AA2909" s="85">
        <f t="shared" si="363"/>
        <v>0.81530000000000002</v>
      </c>
      <c r="AB2909" s="1"/>
      <c r="AC2909" s="1">
        <f t="shared" si="364"/>
        <v>8.0583333333333336</v>
      </c>
      <c r="AD2909" s="86">
        <v>29010</v>
      </c>
      <c r="AE2909" s="1">
        <v>0.37769999999999998</v>
      </c>
      <c r="AF2909" s="85">
        <f t="shared" si="365"/>
        <v>0.99970000000000003</v>
      </c>
      <c r="AG2909" s="1"/>
      <c r="AH2909" s="1">
        <f t="shared" si="366"/>
        <v>8.0583333333333336</v>
      </c>
      <c r="AI2909" s="86">
        <v>29010</v>
      </c>
      <c r="AJ2909" s="1">
        <v>0.39329999999999998</v>
      </c>
      <c r="AK2909" s="85">
        <f t="shared" si="367"/>
        <v>1.0152999999999999</v>
      </c>
      <c r="AL2909" s="1"/>
    </row>
    <row r="2910" spans="19:38" x14ac:dyDescent="0.25">
      <c r="S2910" s="1">
        <f t="shared" si="360"/>
        <v>8.0611111111111118</v>
      </c>
      <c r="T2910" s="86">
        <v>29020</v>
      </c>
      <c r="U2910" s="85">
        <v>0.39219999999999999</v>
      </c>
      <c r="V2910" s="85">
        <f t="shared" si="361"/>
        <v>1.0142</v>
      </c>
      <c r="W2910" s="1"/>
      <c r="X2910" s="1">
        <f t="shared" si="362"/>
        <v>8.0611111111111118</v>
      </c>
      <c r="Y2910" s="86">
        <v>29020</v>
      </c>
      <c r="Z2910" s="1">
        <v>0.1933</v>
      </c>
      <c r="AA2910" s="85">
        <f t="shared" si="363"/>
        <v>0.81530000000000002</v>
      </c>
      <c r="AB2910" s="1"/>
      <c r="AC2910" s="1">
        <f t="shared" si="364"/>
        <v>8.0611111111111118</v>
      </c>
      <c r="AD2910" s="86">
        <v>29020</v>
      </c>
      <c r="AE2910" s="1">
        <v>0.37769999999999998</v>
      </c>
      <c r="AF2910" s="85">
        <f t="shared" si="365"/>
        <v>0.99970000000000003</v>
      </c>
      <c r="AG2910" s="1"/>
      <c r="AH2910" s="1">
        <f t="shared" si="366"/>
        <v>8.0611111111111118</v>
      </c>
      <c r="AI2910" s="86">
        <v>29020</v>
      </c>
      <c r="AJ2910" s="1">
        <v>0.39329999999999998</v>
      </c>
      <c r="AK2910" s="85">
        <f t="shared" si="367"/>
        <v>1.0152999999999999</v>
      </c>
      <c r="AL2910" s="1"/>
    </row>
    <row r="2911" spans="19:38" x14ac:dyDescent="0.25">
      <c r="S2911" s="1">
        <f t="shared" si="360"/>
        <v>8.0638888888888882</v>
      </c>
      <c r="T2911" s="86">
        <v>29030</v>
      </c>
      <c r="U2911" s="85">
        <v>0.39229999999999998</v>
      </c>
      <c r="V2911" s="85">
        <f t="shared" si="361"/>
        <v>1.0143</v>
      </c>
      <c r="W2911" s="1"/>
      <c r="X2911" s="1">
        <f t="shared" si="362"/>
        <v>8.0638888888888882</v>
      </c>
      <c r="Y2911" s="86">
        <v>29030</v>
      </c>
      <c r="Z2911" s="1">
        <v>0.1933</v>
      </c>
      <c r="AA2911" s="85">
        <f t="shared" si="363"/>
        <v>0.81530000000000002</v>
      </c>
      <c r="AB2911" s="1"/>
      <c r="AC2911" s="1">
        <f t="shared" si="364"/>
        <v>8.0638888888888882</v>
      </c>
      <c r="AD2911" s="86">
        <v>29030</v>
      </c>
      <c r="AE2911" s="1">
        <v>0.37769999999999998</v>
      </c>
      <c r="AF2911" s="85">
        <f t="shared" si="365"/>
        <v>0.99970000000000003</v>
      </c>
      <c r="AG2911" s="1"/>
      <c r="AH2911" s="1">
        <f t="shared" si="366"/>
        <v>8.0638888888888882</v>
      </c>
      <c r="AI2911" s="86">
        <v>29030</v>
      </c>
      <c r="AJ2911" s="1">
        <v>0.39329999999999998</v>
      </c>
      <c r="AK2911" s="85">
        <f t="shared" si="367"/>
        <v>1.0152999999999999</v>
      </c>
      <c r="AL2911" s="1"/>
    </row>
    <row r="2912" spans="19:38" x14ac:dyDescent="0.25">
      <c r="S2912" s="1">
        <f t="shared" si="360"/>
        <v>8.0666666666666664</v>
      </c>
      <c r="T2912" s="86">
        <v>29040</v>
      </c>
      <c r="U2912" s="85">
        <v>0.39229999999999998</v>
      </c>
      <c r="V2912" s="85">
        <f t="shared" si="361"/>
        <v>1.0143</v>
      </c>
      <c r="W2912" s="1"/>
      <c r="X2912" s="1">
        <f t="shared" si="362"/>
        <v>8.0666666666666664</v>
      </c>
      <c r="Y2912" s="86">
        <v>29040</v>
      </c>
      <c r="Z2912" s="1">
        <v>0.1933</v>
      </c>
      <c r="AA2912" s="85">
        <f t="shared" si="363"/>
        <v>0.81530000000000002</v>
      </c>
      <c r="AB2912" s="1"/>
      <c r="AC2912" s="1">
        <f t="shared" si="364"/>
        <v>8.0666666666666664</v>
      </c>
      <c r="AD2912" s="86">
        <v>29040</v>
      </c>
      <c r="AE2912" s="1">
        <v>0.37769999999999998</v>
      </c>
      <c r="AF2912" s="85">
        <f t="shared" si="365"/>
        <v>0.99970000000000003</v>
      </c>
      <c r="AG2912" s="1"/>
      <c r="AH2912" s="1">
        <f t="shared" si="366"/>
        <v>8.0666666666666664</v>
      </c>
      <c r="AI2912" s="86">
        <v>29040</v>
      </c>
      <c r="AJ2912" s="1">
        <v>0.39329999999999998</v>
      </c>
      <c r="AK2912" s="85">
        <f t="shared" si="367"/>
        <v>1.0152999999999999</v>
      </c>
      <c r="AL2912" s="1"/>
    </row>
    <row r="2913" spans="19:38" x14ac:dyDescent="0.25">
      <c r="S2913" s="1">
        <f t="shared" si="360"/>
        <v>8.0694444444444446</v>
      </c>
      <c r="T2913" s="86">
        <v>29050</v>
      </c>
      <c r="U2913" s="85">
        <v>0.39229999999999998</v>
      </c>
      <c r="V2913" s="85">
        <f t="shared" si="361"/>
        <v>1.0143</v>
      </c>
      <c r="W2913" s="1"/>
      <c r="X2913" s="1">
        <f t="shared" si="362"/>
        <v>8.0694444444444446</v>
      </c>
      <c r="Y2913" s="86">
        <v>29050</v>
      </c>
      <c r="Z2913" s="1">
        <v>0.1933</v>
      </c>
      <c r="AA2913" s="85">
        <f t="shared" si="363"/>
        <v>0.81530000000000002</v>
      </c>
      <c r="AB2913" s="1"/>
      <c r="AC2913" s="1">
        <f t="shared" si="364"/>
        <v>8.0694444444444446</v>
      </c>
      <c r="AD2913" s="86">
        <v>29050</v>
      </c>
      <c r="AE2913" s="1">
        <v>0.37769999999999998</v>
      </c>
      <c r="AF2913" s="85">
        <f t="shared" si="365"/>
        <v>0.99970000000000003</v>
      </c>
      <c r="AG2913" s="1"/>
      <c r="AH2913" s="1">
        <f t="shared" si="366"/>
        <v>8.0694444444444446</v>
      </c>
      <c r="AI2913" s="86">
        <v>29050</v>
      </c>
      <c r="AJ2913" s="1">
        <v>0.39329999999999998</v>
      </c>
      <c r="AK2913" s="85">
        <f t="shared" si="367"/>
        <v>1.0152999999999999</v>
      </c>
      <c r="AL2913" s="1"/>
    </row>
    <row r="2914" spans="19:38" x14ac:dyDescent="0.25">
      <c r="S2914" s="1">
        <f t="shared" si="360"/>
        <v>8.0722222222222229</v>
      </c>
      <c r="T2914" s="86">
        <v>29060</v>
      </c>
      <c r="U2914" s="85">
        <v>0.39229999999999998</v>
      </c>
      <c r="V2914" s="85">
        <f t="shared" si="361"/>
        <v>1.0143</v>
      </c>
      <c r="W2914" s="1"/>
      <c r="X2914" s="1">
        <f t="shared" si="362"/>
        <v>8.0722222222222229</v>
      </c>
      <c r="Y2914" s="86">
        <v>29060</v>
      </c>
      <c r="Z2914" s="1">
        <v>0.1933</v>
      </c>
      <c r="AA2914" s="85">
        <f t="shared" si="363"/>
        <v>0.81530000000000002</v>
      </c>
      <c r="AB2914" s="1"/>
      <c r="AC2914" s="1">
        <f t="shared" si="364"/>
        <v>8.0722222222222229</v>
      </c>
      <c r="AD2914" s="86">
        <v>29060</v>
      </c>
      <c r="AE2914" s="1">
        <v>0.37769999999999998</v>
      </c>
      <c r="AF2914" s="85">
        <f t="shared" si="365"/>
        <v>0.99970000000000003</v>
      </c>
      <c r="AG2914" s="1"/>
      <c r="AH2914" s="1">
        <f t="shared" si="366"/>
        <v>8.0722222222222229</v>
      </c>
      <c r="AI2914" s="86">
        <v>29060</v>
      </c>
      <c r="AJ2914" s="1">
        <v>0.39329999999999998</v>
      </c>
      <c r="AK2914" s="85">
        <f t="shared" si="367"/>
        <v>1.0152999999999999</v>
      </c>
      <c r="AL2914" s="1"/>
    </row>
    <row r="2915" spans="19:38" x14ac:dyDescent="0.25">
      <c r="S2915" s="1">
        <f t="shared" si="360"/>
        <v>8.0749999999999993</v>
      </c>
      <c r="T2915" s="86">
        <v>29070</v>
      </c>
      <c r="U2915" s="85">
        <v>0.39229999999999998</v>
      </c>
      <c r="V2915" s="85">
        <f t="shared" si="361"/>
        <v>1.0143</v>
      </c>
      <c r="W2915" s="1"/>
      <c r="X2915" s="1">
        <f t="shared" si="362"/>
        <v>8.0749999999999993</v>
      </c>
      <c r="Y2915" s="86">
        <v>29070</v>
      </c>
      <c r="Z2915" s="1">
        <v>0.1933</v>
      </c>
      <c r="AA2915" s="85">
        <f t="shared" si="363"/>
        <v>0.81530000000000002</v>
      </c>
      <c r="AB2915" s="1"/>
      <c r="AC2915" s="1">
        <f t="shared" si="364"/>
        <v>8.0749999999999993</v>
      </c>
      <c r="AD2915" s="86">
        <v>29070</v>
      </c>
      <c r="AE2915" s="1">
        <v>0.37769999999999998</v>
      </c>
      <c r="AF2915" s="85">
        <f t="shared" si="365"/>
        <v>0.99970000000000003</v>
      </c>
      <c r="AG2915" s="1"/>
      <c r="AH2915" s="1">
        <f t="shared" si="366"/>
        <v>8.0749999999999993</v>
      </c>
      <c r="AI2915" s="86">
        <v>29070</v>
      </c>
      <c r="AJ2915" s="1">
        <v>0.39329999999999998</v>
      </c>
      <c r="AK2915" s="85">
        <f t="shared" si="367"/>
        <v>1.0152999999999999</v>
      </c>
      <c r="AL2915" s="1"/>
    </row>
    <row r="2916" spans="19:38" x14ac:dyDescent="0.25">
      <c r="S2916" s="1">
        <f t="shared" si="360"/>
        <v>8.0777777777777775</v>
      </c>
      <c r="T2916" s="86">
        <v>29080</v>
      </c>
      <c r="U2916" s="85">
        <v>0.39229999999999998</v>
      </c>
      <c r="V2916" s="85">
        <f t="shared" si="361"/>
        <v>1.0143</v>
      </c>
      <c r="W2916" s="1"/>
      <c r="X2916" s="1">
        <f t="shared" si="362"/>
        <v>8.0777777777777775</v>
      </c>
      <c r="Y2916" s="86">
        <v>29080</v>
      </c>
      <c r="Z2916" s="1">
        <v>0.1933</v>
      </c>
      <c r="AA2916" s="85">
        <f t="shared" si="363"/>
        <v>0.81530000000000002</v>
      </c>
      <c r="AB2916" s="1"/>
      <c r="AC2916" s="1">
        <f t="shared" si="364"/>
        <v>8.0777777777777775</v>
      </c>
      <c r="AD2916" s="86">
        <v>29080</v>
      </c>
      <c r="AE2916" s="1">
        <v>0.37769999999999998</v>
      </c>
      <c r="AF2916" s="85">
        <f t="shared" si="365"/>
        <v>0.99970000000000003</v>
      </c>
      <c r="AG2916" s="1"/>
      <c r="AH2916" s="1">
        <f t="shared" si="366"/>
        <v>8.0777777777777775</v>
      </c>
      <c r="AI2916" s="86">
        <v>29080</v>
      </c>
      <c r="AJ2916" s="1">
        <v>0.39329999999999998</v>
      </c>
      <c r="AK2916" s="85">
        <f t="shared" si="367"/>
        <v>1.0152999999999999</v>
      </c>
      <c r="AL2916" s="1"/>
    </row>
    <row r="2917" spans="19:38" x14ac:dyDescent="0.25">
      <c r="S2917" s="1">
        <f t="shared" si="360"/>
        <v>8.0805555555555557</v>
      </c>
      <c r="T2917" s="86">
        <v>29090</v>
      </c>
      <c r="U2917" s="85">
        <v>0.39229999999999998</v>
      </c>
      <c r="V2917" s="85">
        <f t="shared" si="361"/>
        <v>1.0143</v>
      </c>
      <c r="W2917" s="1"/>
      <c r="X2917" s="1">
        <f t="shared" si="362"/>
        <v>8.0805555555555557</v>
      </c>
      <c r="Y2917" s="86">
        <v>29090</v>
      </c>
      <c r="Z2917" s="1">
        <v>0.1933</v>
      </c>
      <c r="AA2917" s="85">
        <f t="shared" si="363"/>
        <v>0.81530000000000002</v>
      </c>
      <c r="AB2917" s="1"/>
      <c r="AC2917" s="1">
        <f t="shared" si="364"/>
        <v>8.0805555555555557</v>
      </c>
      <c r="AD2917" s="86">
        <v>29090</v>
      </c>
      <c r="AE2917" s="1">
        <v>0.37769999999999998</v>
      </c>
      <c r="AF2917" s="85">
        <f t="shared" si="365"/>
        <v>0.99970000000000003</v>
      </c>
      <c r="AG2917" s="1"/>
      <c r="AH2917" s="1">
        <f t="shared" si="366"/>
        <v>8.0805555555555557</v>
      </c>
      <c r="AI2917" s="86">
        <v>29090</v>
      </c>
      <c r="AJ2917" s="1">
        <v>0.39329999999999998</v>
      </c>
      <c r="AK2917" s="85">
        <f t="shared" si="367"/>
        <v>1.0152999999999999</v>
      </c>
      <c r="AL2917" s="1"/>
    </row>
    <row r="2918" spans="19:38" x14ac:dyDescent="0.25">
      <c r="S2918" s="1">
        <f t="shared" si="360"/>
        <v>8.0833333333333339</v>
      </c>
      <c r="T2918" s="86">
        <v>29100</v>
      </c>
      <c r="U2918" s="85">
        <v>0.39229999999999998</v>
      </c>
      <c r="V2918" s="85">
        <f t="shared" si="361"/>
        <v>1.0143</v>
      </c>
      <c r="W2918" s="1"/>
      <c r="X2918" s="1">
        <f t="shared" si="362"/>
        <v>8.0833333333333339</v>
      </c>
      <c r="Y2918" s="86">
        <v>29100</v>
      </c>
      <c r="Z2918" s="1">
        <v>0.1933</v>
      </c>
      <c r="AA2918" s="85">
        <f t="shared" si="363"/>
        <v>0.81530000000000002</v>
      </c>
      <c r="AB2918" s="1"/>
      <c r="AC2918" s="1">
        <f t="shared" si="364"/>
        <v>8.0833333333333339</v>
      </c>
      <c r="AD2918" s="86">
        <v>29100</v>
      </c>
      <c r="AE2918" s="1">
        <v>0.37769999999999998</v>
      </c>
      <c r="AF2918" s="85">
        <f t="shared" si="365"/>
        <v>0.99970000000000003</v>
      </c>
      <c r="AG2918" s="1"/>
      <c r="AH2918" s="1">
        <f t="shared" si="366"/>
        <v>8.0833333333333339</v>
      </c>
      <c r="AI2918" s="86">
        <v>29100</v>
      </c>
      <c r="AJ2918" s="1">
        <v>0.39319999999999999</v>
      </c>
      <c r="AK2918" s="85">
        <f t="shared" si="367"/>
        <v>1.0152000000000001</v>
      </c>
      <c r="AL2918" s="1"/>
    </row>
    <row r="2919" spans="19:38" x14ac:dyDescent="0.25">
      <c r="S2919" s="1">
        <f t="shared" si="360"/>
        <v>8.0861111111111104</v>
      </c>
      <c r="T2919" s="86">
        <v>29110</v>
      </c>
      <c r="U2919" s="85">
        <v>0.39229999999999998</v>
      </c>
      <c r="V2919" s="85">
        <f t="shared" si="361"/>
        <v>1.0143</v>
      </c>
      <c r="W2919" s="1"/>
      <c r="X2919" s="1">
        <f t="shared" si="362"/>
        <v>8.0861111111111104</v>
      </c>
      <c r="Y2919" s="86">
        <v>29110</v>
      </c>
      <c r="Z2919" s="1">
        <v>0.1933</v>
      </c>
      <c r="AA2919" s="85">
        <f t="shared" si="363"/>
        <v>0.81530000000000002</v>
      </c>
      <c r="AB2919" s="1"/>
      <c r="AC2919" s="1">
        <f t="shared" si="364"/>
        <v>8.0861111111111104</v>
      </c>
      <c r="AD2919" s="86">
        <v>29110</v>
      </c>
      <c r="AE2919" s="1">
        <v>0.37769999999999998</v>
      </c>
      <c r="AF2919" s="85">
        <f t="shared" si="365"/>
        <v>0.99970000000000003</v>
      </c>
      <c r="AG2919" s="1"/>
      <c r="AH2919" s="1">
        <f t="shared" si="366"/>
        <v>8.0861111111111104</v>
      </c>
      <c r="AI2919" s="86">
        <v>29110</v>
      </c>
      <c r="AJ2919" s="1">
        <v>0.39319999999999999</v>
      </c>
      <c r="AK2919" s="85">
        <f t="shared" si="367"/>
        <v>1.0152000000000001</v>
      </c>
      <c r="AL2919" s="1"/>
    </row>
    <row r="2920" spans="19:38" x14ac:dyDescent="0.25">
      <c r="S2920" s="1">
        <f t="shared" si="360"/>
        <v>8.0888888888888886</v>
      </c>
      <c r="T2920" s="86">
        <v>29120</v>
      </c>
      <c r="U2920" s="85">
        <v>0.39229999999999998</v>
      </c>
      <c r="V2920" s="85">
        <f t="shared" si="361"/>
        <v>1.0143</v>
      </c>
      <c r="W2920" s="1"/>
      <c r="X2920" s="1">
        <f t="shared" si="362"/>
        <v>8.0888888888888886</v>
      </c>
      <c r="Y2920" s="86">
        <v>29120</v>
      </c>
      <c r="Z2920" s="1">
        <v>0.1933</v>
      </c>
      <c r="AA2920" s="85">
        <f t="shared" si="363"/>
        <v>0.81530000000000002</v>
      </c>
      <c r="AB2920" s="1"/>
      <c r="AC2920" s="1">
        <f t="shared" si="364"/>
        <v>8.0888888888888886</v>
      </c>
      <c r="AD2920" s="86">
        <v>29120</v>
      </c>
      <c r="AE2920" s="1">
        <v>0.37769999999999998</v>
      </c>
      <c r="AF2920" s="85">
        <f t="shared" si="365"/>
        <v>0.99970000000000003</v>
      </c>
      <c r="AG2920" s="1"/>
      <c r="AH2920" s="1">
        <f t="shared" si="366"/>
        <v>8.0888888888888886</v>
      </c>
      <c r="AI2920" s="86">
        <v>29120</v>
      </c>
      <c r="AJ2920" s="1">
        <v>0.39319999999999999</v>
      </c>
      <c r="AK2920" s="85">
        <f t="shared" si="367"/>
        <v>1.0152000000000001</v>
      </c>
      <c r="AL2920" s="1"/>
    </row>
    <row r="2921" spans="19:38" x14ac:dyDescent="0.25">
      <c r="S2921" s="1">
        <f t="shared" si="360"/>
        <v>8.0916666666666668</v>
      </c>
      <c r="T2921" s="86">
        <v>29130</v>
      </c>
      <c r="U2921" s="85">
        <v>0.39229999999999998</v>
      </c>
      <c r="V2921" s="85">
        <f t="shared" si="361"/>
        <v>1.0143</v>
      </c>
      <c r="W2921" s="1"/>
      <c r="X2921" s="1">
        <f t="shared" si="362"/>
        <v>8.0916666666666668</v>
      </c>
      <c r="Y2921" s="86">
        <v>29130</v>
      </c>
      <c r="Z2921" s="1">
        <v>0.1933</v>
      </c>
      <c r="AA2921" s="85">
        <f t="shared" si="363"/>
        <v>0.81530000000000002</v>
      </c>
      <c r="AB2921" s="1"/>
      <c r="AC2921" s="1">
        <f t="shared" si="364"/>
        <v>8.0916666666666668</v>
      </c>
      <c r="AD2921" s="86">
        <v>29130</v>
      </c>
      <c r="AE2921" s="1">
        <v>0.37769999999999998</v>
      </c>
      <c r="AF2921" s="85">
        <f t="shared" si="365"/>
        <v>0.99970000000000003</v>
      </c>
      <c r="AG2921" s="1"/>
      <c r="AH2921" s="1">
        <f t="shared" si="366"/>
        <v>8.0916666666666668</v>
      </c>
      <c r="AI2921" s="86">
        <v>29130</v>
      </c>
      <c r="AJ2921" s="1">
        <v>0.39319999999999999</v>
      </c>
      <c r="AK2921" s="85">
        <f t="shared" si="367"/>
        <v>1.0152000000000001</v>
      </c>
      <c r="AL2921" s="1"/>
    </row>
    <row r="2922" spans="19:38" x14ac:dyDescent="0.25">
      <c r="S2922" s="1">
        <f t="shared" si="360"/>
        <v>8.094444444444445</v>
      </c>
      <c r="T2922" s="86">
        <v>29140</v>
      </c>
      <c r="U2922" s="85">
        <v>0.39229999999999998</v>
      </c>
      <c r="V2922" s="85">
        <f t="shared" si="361"/>
        <v>1.0143</v>
      </c>
      <c r="W2922" s="1"/>
      <c r="X2922" s="1">
        <f t="shared" si="362"/>
        <v>8.094444444444445</v>
      </c>
      <c r="Y2922" s="86">
        <v>29140</v>
      </c>
      <c r="Z2922" s="1">
        <v>0.19320000000000001</v>
      </c>
      <c r="AA2922" s="85">
        <f t="shared" si="363"/>
        <v>0.81520000000000004</v>
      </c>
      <c r="AB2922" s="1"/>
      <c r="AC2922" s="1">
        <f t="shared" si="364"/>
        <v>8.094444444444445</v>
      </c>
      <c r="AD2922" s="86">
        <v>29140</v>
      </c>
      <c r="AE2922" s="1">
        <v>0.37769999999999998</v>
      </c>
      <c r="AF2922" s="85">
        <f t="shared" si="365"/>
        <v>0.99970000000000003</v>
      </c>
      <c r="AG2922" s="1"/>
      <c r="AH2922" s="1">
        <f t="shared" si="366"/>
        <v>8.094444444444445</v>
      </c>
      <c r="AI2922" s="86">
        <v>29140</v>
      </c>
      <c r="AJ2922" s="1">
        <v>0.39319999999999999</v>
      </c>
      <c r="AK2922" s="85">
        <f t="shared" si="367"/>
        <v>1.0152000000000001</v>
      </c>
      <c r="AL2922" s="1"/>
    </row>
    <row r="2923" spans="19:38" x14ac:dyDescent="0.25">
      <c r="S2923" s="1">
        <f t="shared" si="360"/>
        <v>8.0972222222222214</v>
      </c>
      <c r="T2923" s="86">
        <v>29150</v>
      </c>
      <c r="U2923" s="85">
        <v>0.39229999999999998</v>
      </c>
      <c r="V2923" s="85">
        <f t="shared" si="361"/>
        <v>1.0143</v>
      </c>
      <c r="W2923" s="1"/>
      <c r="X2923" s="1">
        <f t="shared" si="362"/>
        <v>8.0972222222222214</v>
      </c>
      <c r="Y2923" s="86">
        <v>29150</v>
      </c>
      <c r="Z2923" s="1">
        <v>0.19320000000000001</v>
      </c>
      <c r="AA2923" s="85">
        <f t="shared" si="363"/>
        <v>0.81520000000000004</v>
      </c>
      <c r="AB2923" s="1"/>
      <c r="AC2923" s="1">
        <f t="shared" si="364"/>
        <v>8.0972222222222214</v>
      </c>
      <c r="AD2923" s="86">
        <v>29150</v>
      </c>
      <c r="AE2923" s="1">
        <v>0.37769999999999998</v>
      </c>
      <c r="AF2923" s="85">
        <f t="shared" si="365"/>
        <v>0.99970000000000003</v>
      </c>
      <c r="AG2923" s="1"/>
      <c r="AH2923" s="1">
        <f t="shared" si="366"/>
        <v>8.0972222222222214</v>
      </c>
      <c r="AI2923" s="86">
        <v>29150</v>
      </c>
      <c r="AJ2923" s="1">
        <v>0.39319999999999999</v>
      </c>
      <c r="AK2923" s="85">
        <f t="shared" si="367"/>
        <v>1.0152000000000001</v>
      </c>
      <c r="AL2923" s="1"/>
    </row>
    <row r="2924" spans="19:38" x14ac:dyDescent="0.25">
      <c r="S2924" s="1">
        <f t="shared" si="360"/>
        <v>8.1</v>
      </c>
      <c r="T2924" s="86">
        <v>29160</v>
      </c>
      <c r="U2924" s="85">
        <v>0.39229999999999998</v>
      </c>
      <c r="V2924" s="85">
        <f t="shared" si="361"/>
        <v>1.0143</v>
      </c>
      <c r="W2924" s="1"/>
      <c r="X2924" s="1">
        <f t="shared" si="362"/>
        <v>8.1</v>
      </c>
      <c r="Y2924" s="86">
        <v>29160</v>
      </c>
      <c r="Z2924" s="1">
        <v>0.19320000000000001</v>
      </c>
      <c r="AA2924" s="85">
        <f t="shared" si="363"/>
        <v>0.81520000000000004</v>
      </c>
      <c r="AB2924" s="1"/>
      <c r="AC2924" s="1">
        <f t="shared" si="364"/>
        <v>8.1</v>
      </c>
      <c r="AD2924" s="86">
        <v>29160</v>
      </c>
      <c r="AE2924" s="1">
        <v>0.37769999999999998</v>
      </c>
      <c r="AF2924" s="85">
        <f t="shared" si="365"/>
        <v>0.99970000000000003</v>
      </c>
      <c r="AG2924" s="1"/>
      <c r="AH2924" s="1">
        <f t="shared" si="366"/>
        <v>8.1</v>
      </c>
      <c r="AI2924" s="86">
        <v>29160</v>
      </c>
      <c r="AJ2924" s="1">
        <v>0.39319999999999999</v>
      </c>
      <c r="AK2924" s="85">
        <f t="shared" si="367"/>
        <v>1.0152000000000001</v>
      </c>
      <c r="AL2924" s="1"/>
    </row>
    <row r="2925" spans="19:38" x14ac:dyDescent="0.25">
      <c r="S2925" s="1">
        <f t="shared" si="360"/>
        <v>8.1027777777777779</v>
      </c>
      <c r="T2925" s="86">
        <v>29170</v>
      </c>
      <c r="U2925" s="85">
        <v>0.39240000000000003</v>
      </c>
      <c r="V2925" s="85">
        <f t="shared" si="361"/>
        <v>1.0144</v>
      </c>
      <c r="W2925" s="1"/>
      <c r="X2925" s="1">
        <f t="shared" si="362"/>
        <v>8.1027777777777779</v>
      </c>
      <c r="Y2925" s="86">
        <v>29170</v>
      </c>
      <c r="Z2925" s="1">
        <v>0.19320000000000001</v>
      </c>
      <c r="AA2925" s="85">
        <f t="shared" si="363"/>
        <v>0.81520000000000004</v>
      </c>
      <c r="AB2925" s="1"/>
      <c r="AC2925" s="1">
        <f t="shared" si="364"/>
        <v>8.1027777777777779</v>
      </c>
      <c r="AD2925" s="86">
        <v>29170</v>
      </c>
      <c r="AE2925" s="1">
        <v>0.37769999999999998</v>
      </c>
      <c r="AF2925" s="85">
        <f t="shared" si="365"/>
        <v>0.99970000000000003</v>
      </c>
      <c r="AG2925" s="1"/>
      <c r="AH2925" s="1">
        <f t="shared" si="366"/>
        <v>8.1027777777777779</v>
      </c>
      <c r="AI2925" s="86">
        <v>29170</v>
      </c>
      <c r="AJ2925" s="1">
        <v>0.39319999999999999</v>
      </c>
      <c r="AK2925" s="85">
        <f t="shared" si="367"/>
        <v>1.0152000000000001</v>
      </c>
      <c r="AL2925" s="1"/>
    </row>
    <row r="2926" spans="19:38" x14ac:dyDescent="0.25">
      <c r="S2926" s="1">
        <f t="shared" si="360"/>
        <v>8.1055555555555561</v>
      </c>
      <c r="T2926" s="86">
        <v>29180</v>
      </c>
      <c r="U2926" s="85">
        <v>0.39240000000000003</v>
      </c>
      <c r="V2926" s="85">
        <f t="shared" si="361"/>
        <v>1.0144</v>
      </c>
      <c r="W2926" s="1"/>
      <c r="X2926" s="1">
        <f t="shared" si="362"/>
        <v>8.1055555555555561</v>
      </c>
      <c r="Y2926" s="86">
        <v>29180</v>
      </c>
      <c r="Z2926" s="1">
        <v>0.19320000000000001</v>
      </c>
      <c r="AA2926" s="85">
        <f t="shared" si="363"/>
        <v>0.81520000000000004</v>
      </c>
      <c r="AB2926" s="1"/>
      <c r="AC2926" s="1">
        <f t="shared" si="364"/>
        <v>8.1055555555555561</v>
      </c>
      <c r="AD2926" s="86">
        <v>29180</v>
      </c>
      <c r="AE2926" s="1">
        <v>0.37769999999999998</v>
      </c>
      <c r="AF2926" s="85">
        <f t="shared" si="365"/>
        <v>0.99970000000000003</v>
      </c>
      <c r="AG2926" s="1"/>
      <c r="AH2926" s="1">
        <f t="shared" si="366"/>
        <v>8.1055555555555561</v>
      </c>
      <c r="AI2926" s="86">
        <v>29180</v>
      </c>
      <c r="AJ2926" s="1">
        <v>0.39319999999999999</v>
      </c>
      <c r="AK2926" s="85">
        <f t="shared" si="367"/>
        <v>1.0152000000000001</v>
      </c>
      <c r="AL2926" s="1"/>
    </row>
    <row r="2927" spans="19:38" x14ac:dyDescent="0.25">
      <c r="S2927" s="1">
        <f t="shared" si="360"/>
        <v>8.1083333333333325</v>
      </c>
      <c r="T2927" s="86">
        <v>29190</v>
      </c>
      <c r="U2927" s="85">
        <v>0.39240000000000003</v>
      </c>
      <c r="V2927" s="85">
        <f t="shared" si="361"/>
        <v>1.0144</v>
      </c>
      <c r="W2927" s="1"/>
      <c r="X2927" s="1">
        <f t="shared" si="362"/>
        <v>8.1083333333333325</v>
      </c>
      <c r="Y2927" s="86">
        <v>29190</v>
      </c>
      <c r="Z2927" s="1">
        <v>0.19320000000000001</v>
      </c>
      <c r="AA2927" s="85">
        <f t="shared" si="363"/>
        <v>0.81520000000000004</v>
      </c>
      <c r="AB2927" s="1"/>
      <c r="AC2927" s="1">
        <f t="shared" si="364"/>
        <v>8.1083333333333325</v>
      </c>
      <c r="AD2927" s="86">
        <v>29190</v>
      </c>
      <c r="AE2927" s="1">
        <v>0.37769999999999998</v>
      </c>
      <c r="AF2927" s="85">
        <f t="shared" si="365"/>
        <v>0.99970000000000003</v>
      </c>
      <c r="AG2927" s="1"/>
      <c r="AH2927" s="1">
        <f t="shared" si="366"/>
        <v>8.1083333333333325</v>
      </c>
      <c r="AI2927" s="86">
        <v>29190</v>
      </c>
      <c r="AJ2927" s="1">
        <v>0.39319999999999999</v>
      </c>
      <c r="AK2927" s="85">
        <f t="shared" si="367"/>
        <v>1.0152000000000001</v>
      </c>
      <c r="AL2927" s="1"/>
    </row>
    <row r="2928" spans="19:38" x14ac:dyDescent="0.25">
      <c r="S2928" s="1">
        <f t="shared" si="360"/>
        <v>8.1111111111111107</v>
      </c>
      <c r="T2928" s="86">
        <v>29200</v>
      </c>
      <c r="U2928" s="85">
        <v>0.39240000000000003</v>
      </c>
      <c r="V2928" s="85">
        <f t="shared" si="361"/>
        <v>1.0144</v>
      </c>
      <c r="W2928" s="1"/>
      <c r="X2928" s="1">
        <f t="shared" si="362"/>
        <v>8.1111111111111107</v>
      </c>
      <c r="Y2928" s="86">
        <v>29200</v>
      </c>
      <c r="Z2928" s="1">
        <v>0.19320000000000001</v>
      </c>
      <c r="AA2928" s="85">
        <f t="shared" si="363"/>
        <v>0.81520000000000004</v>
      </c>
      <c r="AB2928" s="1"/>
      <c r="AC2928" s="1">
        <f t="shared" si="364"/>
        <v>8.1111111111111107</v>
      </c>
      <c r="AD2928" s="86">
        <v>29200</v>
      </c>
      <c r="AE2928" s="1">
        <v>0.37769999999999998</v>
      </c>
      <c r="AF2928" s="85">
        <f t="shared" si="365"/>
        <v>0.99970000000000003</v>
      </c>
      <c r="AG2928" s="1"/>
      <c r="AH2928" s="1">
        <f t="shared" si="366"/>
        <v>8.1111111111111107</v>
      </c>
      <c r="AI2928" s="86">
        <v>29200</v>
      </c>
      <c r="AJ2928" s="1">
        <v>0.39319999999999999</v>
      </c>
      <c r="AK2928" s="85">
        <f t="shared" si="367"/>
        <v>1.0152000000000001</v>
      </c>
      <c r="AL2928" s="1"/>
    </row>
    <row r="2929" spans="19:38" x14ac:dyDescent="0.25">
      <c r="S2929" s="1">
        <f t="shared" si="360"/>
        <v>8.1138888888888889</v>
      </c>
      <c r="T2929" s="86">
        <v>29210</v>
      </c>
      <c r="U2929" s="85">
        <v>0.39240000000000003</v>
      </c>
      <c r="V2929" s="85">
        <f t="shared" si="361"/>
        <v>1.0144</v>
      </c>
      <c r="W2929" s="1"/>
      <c r="X2929" s="1">
        <f t="shared" si="362"/>
        <v>8.1138888888888889</v>
      </c>
      <c r="Y2929" s="86">
        <v>29210</v>
      </c>
      <c r="Z2929" s="1">
        <v>0.19320000000000001</v>
      </c>
      <c r="AA2929" s="85">
        <f t="shared" si="363"/>
        <v>0.81520000000000004</v>
      </c>
      <c r="AB2929" s="1"/>
      <c r="AC2929" s="1">
        <f t="shared" si="364"/>
        <v>8.1138888888888889</v>
      </c>
      <c r="AD2929" s="86">
        <v>29210</v>
      </c>
      <c r="AE2929" s="1">
        <v>0.37769999999999998</v>
      </c>
      <c r="AF2929" s="85">
        <f t="shared" si="365"/>
        <v>0.99970000000000003</v>
      </c>
      <c r="AG2929" s="1"/>
      <c r="AH2929" s="1">
        <f t="shared" si="366"/>
        <v>8.1138888888888889</v>
      </c>
      <c r="AI2929" s="86">
        <v>29210</v>
      </c>
      <c r="AJ2929" s="1">
        <v>0.39319999999999999</v>
      </c>
      <c r="AK2929" s="85">
        <f t="shared" si="367"/>
        <v>1.0152000000000001</v>
      </c>
      <c r="AL2929" s="1"/>
    </row>
    <row r="2930" spans="19:38" x14ac:dyDescent="0.25">
      <c r="S2930" s="1">
        <f t="shared" si="360"/>
        <v>8.1166666666666671</v>
      </c>
      <c r="T2930" s="86">
        <v>29220</v>
      </c>
      <c r="U2930" s="85">
        <v>0.39240000000000003</v>
      </c>
      <c r="V2930" s="85">
        <f t="shared" si="361"/>
        <v>1.0144</v>
      </c>
      <c r="W2930" s="1"/>
      <c r="X2930" s="1">
        <f t="shared" si="362"/>
        <v>8.1166666666666671</v>
      </c>
      <c r="Y2930" s="86">
        <v>29220</v>
      </c>
      <c r="Z2930" s="1">
        <v>0.19320000000000001</v>
      </c>
      <c r="AA2930" s="85">
        <f t="shared" si="363"/>
        <v>0.81520000000000004</v>
      </c>
      <c r="AB2930" s="1"/>
      <c r="AC2930" s="1">
        <f t="shared" si="364"/>
        <v>8.1166666666666671</v>
      </c>
      <c r="AD2930" s="86">
        <v>29220</v>
      </c>
      <c r="AE2930" s="1">
        <v>0.37769999999999998</v>
      </c>
      <c r="AF2930" s="85">
        <f t="shared" si="365"/>
        <v>0.99970000000000003</v>
      </c>
      <c r="AG2930" s="1"/>
      <c r="AH2930" s="1">
        <f t="shared" si="366"/>
        <v>8.1166666666666671</v>
      </c>
      <c r="AI2930" s="86">
        <v>29220</v>
      </c>
      <c r="AJ2930" s="1">
        <v>0.39319999999999999</v>
      </c>
      <c r="AK2930" s="85">
        <f t="shared" si="367"/>
        <v>1.0152000000000001</v>
      </c>
      <c r="AL2930" s="1"/>
    </row>
    <row r="2931" spans="19:38" x14ac:dyDescent="0.25">
      <c r="S2931" s="1">
        <f t="shared" si="360"/>
        <v>8.1194444444444436</v>
      </c>
      <c r="T2931" s="86">
        <v>29230</v>
      </c>
      <c r="U2931" s="85">
        <v>0.39240000000000003</v>
      </c>
      <c r="V2931" s="85">
        <f t="shared" si="361"/>
        <v>1.0144</v>
      </c>
      <c r="W2931" s="1"/>
      <c r="X2931" s="1">
        <f t="shared" si="362"/>
        <v>8.1194444444444436</v>
      </c>
      <c r="Y2931" s="86">
        <v>29230</v>
      </c>
      <c r="Z2931" s="1">
        <v>0.19320000000000001</v>
      </c>
      <c r="AA2931" s="85">
        <f t="shared" si="363"/>
        <v>0.81520000000000004</v>
      </c>
      <c r="AB2931" s="1"/>
      <c r="AC2931" s="1">
        <f t="shared" si="364"/>
        <v>8.1194444444444436</v>
      </c>
      <c r="AD2931" s="86">
        <v>29230</v>
      </c>
      <c r="AE2931" s="1">
        <v>0.37769999999999998</v>
      </c>
      <c r="AF2931" s="85">
        <f t="shared" si="365"/>
        <v>0.99970000000000003</v>
      </c>
      <c r="AG2931" s="1"/>
      <c r="AH2931" s="1">
        <f t="shared" si="366"/>
        <v>8.1194444444444436</v>
      </c>
      <c r="AI2931" s="86">
        <v>29230</v>
      </c>
      <c r="AJ2931" s="1">
        <v>0.39319999999999999</v>
      </c>
      <c r="AK2931" s="85">
        <f t="shared" si="367"/>
        <v>1.0152000000000001</v>
      </c>
      <c r="AL2931" s="1"/>
    </row>
    <row r="2932" spans="19:38" x14ac:dyDescent="0.25">
      <c r="S2932" s="1">
        <f t="shared" si="360"/>
        <v>8.1222222222222218</v>
      </c>
      <c r="T2932" s="86">
        <v>29240</v>
      </c>
      <c r="U2932" s="85">
        <v>0.39240000000000003</v>
      </c>
      <c r="V2932" s="85">
        <f t="shared" si="361"/>
        <v>1.0144</v>
      </c>
      <c r="W2932" s="1"/>
      <c r="X2932" s="1">
        <f t="shared" si="362"/>
        <v>8.1222222222222218</v>
      </c>
      <c r="Y2932" s="86">
        <v>29240</v>
      </c>
      <c r="Z2932" s="1">
        <v>0.19320000000000001</v>
      </c>
      <c r="AA2932" s="85">
        <f t="shared" si="363"/>
        <v>0.81520000000000004</v>
      </c>
      <c r="AB2932" s="1"/>
      <c r="AC2932" s="1">
        <f t="shared" si="364"/>
        <v>8.1222222222222218</v>
      </c>
      <c r="AD2932" s="86">
        <v>29240</v>
      </c>
      <c r="AE2932" s="1">
        <v>0.37769999999999998</v>
      </c>
      <c r="AF2932" s="85">
        <f t="shared" si="365"/>
        <v>0.99970000000000003</v>
      </c>
      <c r="AG2932" s="1"/>
      <c r="AH2932" s="1">
        <f t="shared" si="366"/>
        <v>8.1222222222222218</v>
      </c>
      <c r="AI2932" s="86">
        <v>29240</v>
      </c>
      <c r="AJ2932" s="1">
        <v>0.39319999999999999</v>
      </c>
      <c r="AK2932" s="85">
        <f t="shared" si="367"/>
        <v>1.0152000000000001</v>
      </c>
      <c r="AL2932" s="1"/>
    </row>
    <row r="2933" spans="19:38" x14ac:dyDescent="0.25">
      <c r="S2933" s="1">
        <f t="shared" si="360"/>
        <v>8.125</v>
      </c>
      <c r="T2933" s="86">
        <v>29250</v>
      </c>
      <c r="U2933" s="85">
        <v>0.39240000000000003</v>
      </c>
      <c r="V2933" s="85">
        <f t="shared" si="361"/>
        <v>1.0144</v>
      </c>
      <c r="W2933" s="1"/>
      <c r="X2933" s="1">
        <f t="shared" si="362"/>
        <v>8.125</v>
      </c>
      <c r="Y2933" s="86">
        <v>29250</v>
      </c>
      <c r="Z2933" s="1">
        <v>0.19320000000000001</v>
      </c>
      <c r="AA2933" s="85">
        <f t="shared" si="363"/>
        <v>0.81520000000000004</v>
      </c>
      <c r="AB2933" s="1"/>
      <c r="AC2933" s="1">
        <f t="shared" si="364"/>
        <v>8.125</v>
      </c>
      <c r="AD2933" s="86">
        <v>29250</v>
      </c>
      <c r="AE2933" s="1">
        <v>0.37769999999999998</v>
      </c>
      <c r="AF2933" s="85">
        <f t="shared" si="365"/>
        <v>0.99970000000000003</v>
      </c>
      <c r="AG2933" s="1"/>
      <c r="AH2933" s="1">
        <f t="shared" si="366"/>
        <v>8.125</v>
      </c>
      <c r="AI2933" s="86">
        <v>29250</v>
      </c>
      <c r="AJ2933" s="1">
        <v>0.3931</v>
      </c>
      <c r="AK2933" s="85">
        <f t="shared" si="367"/>
        <v>1.0150999999999999</v>
      </c>
      <c r="AL2933" s="1"/>
    </row>
    <row r="2934" spans="19:38" x14ac:dyDescent="0.25">
      <c r="S2934" s="1">
        <f t="shared" si="360"/>
        <v>8.1277777777777782</v>
      </c>
      <c r="T2934" s="86">
        <v>29260</v>
      </c>
      <c r="U2934" s="85">
        <v>0.39240000000000003</v>
      </c>
      <c r="V2934" s="85">
        <f t="shared" si="361"/>
        <v>1.0144</v>
      </c>
      <c r="W2934" s="1"/>
      <c r="X2934" s="1">
        <f t="shared" si="362"/>
        <v>8.1277777777777782</v>
      </c>
      <c r="Y2934" s="86">
        <v>29260</v>
      </c>
      <c r="Z2934" s="1">
        <v>0.19320000000000001</v>
      </c>
      <c r="AA2934" s="85">
        <f t="shared" si="363"/>
        <v>0.81520000000000004</v>
      </c>
      <c r="AB2934" s="1"/>
      <c r="AC2934" s="1">
        <f t="shared" si="364"/>
        <v>8.1277777777777782</v>
      </c>
      <c r="AD2934" s="86">
        <v>29260</v>
      </c>
      <c r="AE2934" s="1">
        <v>0.37769999999999998</v>
      </c>
      <c r="AF2934" s="85">
        <f t="shared" si="365"/>
        <v>0.99970000000000003</v>
      </c>
      <c r="AG2934" s="1"/>
      <c r="AH2934" s="1">
        <f t="shared" si="366"/>
        <v>8.1277777777777782</v>
      </c>
      <c r="AI2934" s="86">
        <v>29260</v>
      </c>
      <c r="AJ2934" s="1">
        <v>0.3931</v>
      </c>
      <c r="AK2934" s="85">
        <f t="shared" si="367"/>
        <v>1.0150999999999999</v>
      </c>
      <c r="AL2934" s="1"/>
    </row>
    <row r="2935" spans="19:38" x14ac:dyDescent="0.25">
      <c r="S2935" s="1">
        <f t="shared" si="360"/>
        <v>8.1305555555555564</v>
      </c>
      <c r="T2935" s="86">
        <v>29270</v>
      </c>
      <c r="U2935" s="85">
        <v>0.39240000000000003</v>
      </c>
      <c r="V2935" s="85">
        <f t="shared" si="361"/>
        <v>1.0144</v>
      </c>
      <c r="W2935" s="1"/>
      <c r="X2935" s="1">
        <f t="shared" si="362"/>
        <v>8.1305555555555564</v>
      </c>
      <c r="Y2935" s="86">
        <v>29270</v>
      </c>
      <c r="Z2935" s="1">
        <v>0.19320000000000001</v>
      </c>
      <c r="AA2935" s="85">
        <f t="shared" si="363"/>
        <v>0.81520000000000004</v>
      </c>
      <c r="AB2935" s="1"/>
      <c r="AC2935" s="1">
        <f t="shared" si="364"/>
        <v>8.1305555555555564</v>
      </c>
      <c r="AD2935" s="86">
        <v>29270</v>
      </c>
      <c r="AE2935" s="1">
        <v>0.37769999999999998</v>
      </c>
      <c r="AF2935" s="85">
        <f t="shared" si="365"/>
        <v>0.99970000000000003</v>
      </c>
      <c r="AG2935" s="1"/>
      <c r="AH2935" s="1">
        <f t="shared" si="366"/>
        <v>8.1305555555555564</v>
      </c>
      <c r="AI2935" s="86">
        <v>29270</v>
      </c>
      <c r="AJ2935" s="1">
        <v>0.3931</v>
      </c>
      <c r="AK2935" s="85">
        <f t="shared" si="367"/>
        <v>1.0150999999999999</v>
      </c>
      <c r="AL2935" s="1"/>
    </row>
    <row r="2936" spans="19:38" x14ac:dyDescent="0.25">
      <c r="S2936" s="1">
        <f t="shared" si="360"/>
        <v>8.1333333333333329</v>
      </c>
      <c r="T2936" s="86">
        <v>29280</v>
      </c>
      <c r="U2936" s="85">
        <v>0.39240000000000003</v>
      </c>
      <c r="V2936" s="85">
        <f t="shared" si="361"/>
        <v>1.0144</v>
      </c>
      <c r="W2936" s="1"/>
      <c r="X2936" s="1">
        <f t="shared" si="362"/>
        <v>8.1333333333333329</v>
      </c>
      <c r="Y2936" s="86">
        <v>29280</v>
      </c>
      <c r="Z2936" s="1">
        <v>0.19320000000000001</v>
      </c>
      <c r="AA2936" s="85">
        <f t="shared" si="363"/>
        <v>0.81520000000000004</v>
      </c>
      <c r="AB2936" s="1"/>
      <c r="AC2936" s="1">
        <f t="shared" si="364"/>
        <v>8.1333333333333329</v>
      </c>
      <c r="AD2936" s="86">
        <v>29280</v>
      </c>
      <c r="AE2936" s="1">
        <v>0.37769999999999998</v>
      </c>
      <c r="AF2936" s="85">
        <f t="shared" si="365"/>
        <v>0.99970000000000003</v>
      </c>
      <c r="AG2936" s="1"/>
      <c r="AH2936" s="1">
        <f t="shared" si="366"/>
        <v>8.1333333333333329</v>
      </c>
      <c r="AI2936" s="86">
        <v>29280</v>
      </c>
      <c r="AJ2936" s="1">
        <v>0.3931</v>
      </c>
      <c r="AK2936" s="85">
        <f t="shared" si="367"/>
        <v>1.0150999999999999</v>
      </c>
      <c r="AL2936" s="1"/>
    </row>
    <row r="2937" spans="19:38" x14ac:dyDescent="0.25">
      <c r="S2937" s="1">
        <f t="shared" si="360"/>
        <v>8.1361111111111111</v>
      </c>
      <c r="T2937" s="86">
        <v>29290</v>
      </c>
      <c r="U2937" s="85">
        <v>0.39250000000000002</v>
      </c>
      <c r="V2937" s="85">
        <f t="shared" si="361"/>
        <v>1.0145</v>
      </c>
      <c r="W2937" s="1"/>
      <c r="X2937" s="1">
        <f t="shared" si="362"/>
        <v>8.1361111111111111</v>
      </c>
      <c r="Y2937" s="86">
        <v>29290</v>
      </c>
      <c r="Z2937" s="1">
        <v>0.19320000000000001</v>
      </c>
      <c r="AA2937" s="85">
        <f t="shared" si="363"/>
        <v>0.81520000000000004</v>
      </c>
      <c r="AB2937" s="1"/>
      <c r="AC2937" s="1">
        <f t="shared" si="364"/>
        <v>8.1361111111111111</v>
      </c>
      <c r="AD2937" s="86">
        <v>29290</v>
      </c>
      <c r="AE2937" s="1">
        <v>0.37769999999999998</v>
      </c>
      <c r="AF2937" s="85">
        <f t="shared" si="365"/>
        <v>0.99970000000000003</v>
      </c>
      <c r="AG2937" s="1"/>
      <c r="AH2937" s="1">
        <f t="shared" si="366"/>
        <v>8.1361111111111111</v>
      </c>
      <c r="AI2937" s="86">
        <v>29290</v>
      </c>
      <c r="AJ2937" s="1">
        <v>0.3931</v>
      </c>
      <c r="AK2937" s="85">
        <f t="shared" si="367"/>
        <v>1.0150999999999999</v>
      </c>
      <c r="AL2937" s="1"/>
    </row>
    <row r="2938" spans="19:38" x14ac:dyDescent="0.25">
      <c r="S2938" s="1">
        <f t="shared" si="360"/>
        <v>8.1388888888888893</v>
      </c>
      <c r="T2938" s="86">
        <v>29300</v>
      </c>
      <c r="U2938" s="85">
        <v>0.39250000000000002</v>
      </c>
      <c r="V2938" s="85">
        <f t="shared" si="361"/>
        <v>1.0145</v>
      </c>
      <c r="W2938" s="1"/>
      <c r="X2938" s="1">
        <f t="shared" si="362"/>
        <v>8.1388888888888893</v>
      </c>
      <c r="Y2938" s="86">
        <v>29300</v>
      </c>
      <c r="Z2938" s="1">
        <v>0.19309999999999999</v>
      </c>
      <c r="AA2938" s="85">
        <f t="shared" si="363"/>
        <v>0.81509999999999994</v>
      </c>
      <c r="AB2938" s="1"/>
      <c r="AC2938" s="1">
        <f t="shared" si="364"/>
        <v>8.1388888888888893</v>
      </c>
      <c r="AD2938" s="86">
        <v>29300</v>
      </c>
      <c r="AE2938" s="1">
        <v>0.37769999999999998</v>
      </c>
      <c r="AF2938" s="85">
        <f t="shared" si="365"/>
        <v>0.99970000000000003</v>
      </c>
      <c r="AG2938" s="1"/>
      <c r="AH2938" s="1">
        <f t="shared" si="366"/>
        <v>8.1388888888888893</v>
      </c>
      <c r="AI2938" s="86">
        <v>29300</v>
      </c>
      <c r="AJ2938" s="1">
        <v>0.3931</v>
      </c>
      <c r="AK2938" s="85">
        <f t="shared" si="367"/>
        <v>1.0150999999999999</v>
      </c>
      <c r="AL2938" s="1"/>
    </row>
    <row r="2939" spans="19:38" x14ac:dyDescent="0.25">
      <c r="S2939" s="1">
        <f t="shared" si="360"/>
        <v>8.1416666666666675</v>
      </c>
      <c r="T2939" s="86">
        <v>29310</v>
      </c>
      <c r="U2939" s="85">
        <v>0.39250000000000002</v>
      </c>
      <c r="V2939" s="85">
        <f t="shared" si="361"/>
        <v>1.0145</v>
      </c>
      <c r="W2939" s="1"/>
      <c r="X2939" s="1">
        <f t="shared" si="362"/>
        <v>8.1416666666666675</v>
      </c>
      <c r="Y2939" s="86">
        <v>29310</v>
      </c>
      <c r="Z2939" s="1">
        <v>0.19309999999999999</v>
      </c>
      <c r="AA2939" s="85">
        <f t="shared" si="363"/>
        <v>0.81509999999999994</v>
      </c>
      <c r="AB2939" s="1"/>
      <c r="AC2939" s="1">
        <f t="shared" si="364"/>
        <v>8.1416666666666675</v>
      </c>
      <c r="AD2939" s="86">
        <v>29310</v>
      </c>
      <c r="AE2939" s="1">
        <v>0.37769999999999998</v>
      </c>
      <c r="AF2939" s="85">
        <f t="shared" si="365"/>
        <v>0.99970000000000003</v>
      </c>
      <c r="AG2939" s="1"/>
      <c r="AH2939" s="1">
        <f t="shared" si="366"/>
        <v>8.1416666666666675</v>
      </c>
      <c r="AI2939" s="86">
        <v>29310</v>
      </c>
      <c r="AJ2939" s="1">
        <v>0.3931</v>
      </c>
      <c r="AK2939" s="85">
        <f t="shared" si="367"/>
        <v>1.0150999999999999</v>
      </c>
      <c r="AL2939" s="1"/>
    </row>
    <row r="2940" spans="19:38" x14ac:dyDescent="0.25">
      <c r="S2940" s="1">
        <f t="shared" si="360"/>
        <v>8.1444444444444439</v>
      </c>
      <c r="T2940" s="86">
        <v>29320</v>
      </c>
      <c r="U2940" s="85">
        <v>0.39250000000000002</v>
      </c>
      <c r="V2940" s="85">
        <f t="shared" si="361"/>
        <v>1.0145</v>
      </c>
      <c r="W2940" s="1"/>
      <c r="X2940" s="1">
        <f t="shared" si="362"/>
        <v>8.1444444444444439</v>
      </c>
      <c r="Y2940" s="86">
        <v>29320</v>
      </c>
      <c r="Z2940" s="1">
        <v>0.19309999999999999</v>
      </c>
      <c r="AA2940" s="85">
        <f t="shared" si="363"/>
        <v>0.81509999999999994</v>
      </c>
      <c r="AB2940" s="1"/>
      <c r="AC2940" s="1">
        <f t="shared" si="364"/>
        <v>8.1444444444444439</v>
      </c>
      <c r="AD2940" s="86">
        <v>29320</v>
      </c>
      <c r="AE2940" s="1">
        <v>0.37769999999999998</v>
      </c>
      <c r="AF2940" s="85">
        <f t="shared" si="365"/>
        <v>0.99970000000000003</v>
      </c>
      <c r="AG2940" s="1"/>
      <c r="AH2940" s="1">
        <f t="shared" si="366"/>
        <v>8.1444444444444439</v>
      </c>
      <c r="AI2940" s="86">
        <v>29320</v>
      </c>
      <c r="AJ2940" s="1">
        <v>0.3931</v>
      </c>
      <c r="AK2940" s="85">
        <f t="shared" si="367"/>
        <v>1.0150999999999999</v>
      </c>
      <c r="AL2940" s="1"/>
    </row>
    <row r="2941" spans="19:38" x14ac:dyDescent="0.25">
      <c r="S2941" s="1">
        <f t="shared" si="360"/>
        <v>8.1472222222222221</v>
      </c>
      <c r="T2941" s="86">
        <v>29330</v>
      </c>
      <c r="U2941" s="85">
        <v>0.39250000000000002</v>
      </c>
      <c r="V2941" s="85">
        <f t="shared" si="361"/>
        <v>1.0145</v>
      </c>
      <c r="W2941" s="1"/>
      <c r="X2941" s="1">
        <f t="shared" si="362"/>
        <v>8.1472222222222221</v>
      </c>
      <c r="Y2941" s="86">
        <v>29330</v>
      </c>
      <c r="Z2941" s="1">
        <v>0.19309999999999999</v>
      </c>
      <c r="AA2941" s="85">
        <f t="shared" si="363"/>
        <v>0.81509999999999994</v>
      </c>
      <c r="AB2941" s="1"/>
      <c r="AC2941" s="1">
        <f t="shared" si="364"/>
        <v>8.1472222222222221</v>
      </c>
      <c r="AD2941" s="86">
        <v>29330</v>
      </c>
      <c r="AE2941" s="1">
        <v>0.37769999999999998</v>
      </c>
      <c r="AF2941" s="85">
        <f t="shared" si="365"/>
        <v>0.99970000000000003</v>
      </c>
      <c r="AG2941" s="1"/>
      <c r="AH2941" s="1">
        <f t="shared" si="366"/>
        <v>8.1472222222222221</v>
      </c>
      <c r="AI2941" s="86">
        <v>29330</v>
      </c>
      <c r="AJ2941" s="1">
        <v>0.3931</v>
      </c>
      <c r="AK2941" s="85">
        <f t="shared" si="367"/>
        <v>1.0150999999999999</v>
      </c>
      <c r="AL2941" s="1"/>
    </row>
    <row r="2942" spans="19:38" x14ac:dyDescent="0.25">
      <c r="S2942" s="1">
        <f t="shared" si="360"/>
        <v>8.15</v>
      </c>
      <c r="T2942" s="86">
        <v>29340</v>
      </c>
      <c r="U2942" s="85">
        <v>0.39250000000000002</v>
      </c>
      <c r="V2942" s="85">
        <f t="shared" si="361"/>
        <v>1.0145</v>
      </c>
      <c r="W2942" s="1"/>
      <c r="X2942" s="1">
        <f t="shared" si="362"/>
        <v>8.15</v>
      </c>
      <c r="Y2942" s="86">
        <v>29340</v>
      </c>
      <c r="Z2942" s="1">
        <v>0.19309999999999999</v>
      </c>
      <c r="AA2942" s="85">
        <f t="shared" si="363"/>
        <v>0.81509999999999994</v>
      </c>
      <c r="AB2942" s="1"/>
      <c r="AC2942" s="1">
        <f t="shared" si="364"/>
        <v>8.15</v>
      </c>
      <c r="AD2942" s="86">
        <v>29340</v>
      </c>
      <c r="AE2942" s="1">
        <v>0.37769999999999998</v>
      </c>
      <c r="AF2942" s="85">
        <f t="shared" si="365"/>
        <v>0.99970000000000003</v>
      </c>
      <c r="AG2942" s="1"/>
      <c r="AH2942" s="1">
        <f t="shared" si="366"/>
        <v>8.15</v>
      </c>
      <c r="AI2942" s="86">
        <v>29340</v>
      </c>
      <c r="AJ2942" s="1">
        <v>0.3931</v>
      </c>
      <c r="AK2942" s="85">
        <f t="shared" si="367"/>
        <v>1.0150999999999999</v>
      </c>
      <c r="AL2942" s="1"/>
    </row>
    <row r="2943" spans="19:38" x14ac:dyDescent="0.25">
      <c r="S2943" s="1">
        <f t="shared" si="360"/>
        <v>8.1527777777777786</v>
      </c>
      <c r="T2943" s="86">
        <v>29350</v>
      </c>
      <c r="U2943" s="85">
        <v>0.39250000000000002</v>
      </c>
      <c r="V2943" s="85">
        <f t="shared" si="361"/>
        <v>1.0145</v>
      </c>
      <c r="W2943" s="1"/>
      <c r="X2943" s="1">
        <f t="shared" si="362"/>
        <v>8.1527777777777786</v>
      </c>
      <c r="Y2943" s="86">
        <v>29350</v>
      </c>
      <c r="Z2943" s="1">
        <v>0.19309999999999999</v>
      </c>
      <c r="AA2943" s="85">
        <f t="shared" si="363"/>
        <v>0.81509999999999994</v>
      </c>
      <c r="AB2943" s="1"/>
      <c r="AC2943" s="1">
        <f t="shared" si="364"/>
        <v>8.1527777777777786</v>
      </c>
      <c r="AD2943" s="86">
        <v>29350</v>
      </c>
      <c r="AE2943" s="1">
        <v>0.37769999999999998</v>
      </c>
      <c r="AF2943" s="85">
        <f t="shared" si="365"/>
        <v>0.99970000000000003</v>
      </c>
      <c r="AG2943" s="1"/>
      <c r="AH2943" s="1">
        <f t="shared" si="366"/>
        <v>8.1527777777777786</v>
      </c>
      <c r="AI2943" s="86">
        <v>29350</v>
      </c>
      <c r="AJ2943" s="1">
        <v>0.39300000000000002</v>
      </c>
      <c r="AK2943" s="85">
        <f t="shared" si="367"/>
        <v>1.0150000000000001</v>
      </c>
      <c r="AL2943" s="1"/>
    </row>
    <row r="2944" spans="19:38" x14ac:dyDescent="0.25">
      <c r="S2944" s="1">
        <f t="shared" si="360"/>
        <v>8.155555555555555</v>
      </c>
      <c r="T2944" s="86">
        <v>29360</v>
      </c>
      <c r="U2944" s="85">
        <v>0.39250000000000002</v>
      </c>
      <c r="V2944" s="85">
        <f t="shared" si="361"/>
        <v>1.0145</v>
      </c>
      <c r="W2944" s="1"/>
      <c r="X2944" s="1">
        <f t="shared" si="362"/>
        <v>8.155555555555555</v>
      </c>
      <c r="Y2944" s="86">
        <v>29360</v>
      </c>
      <c r="Z2944" s="1">
        <v>0.19309999999999999</v>
      </c>
      <c r="AA2944" s="85">
        <f t="shared" si="363"/>
        <v>0.81509999999999994</v>
      </c>
      <c r="AB2944" s="1"/>
      <c r="AC2944" s="1">
        <f t="shared" si="364"/>
        <v>8.155555555555555</v>
      </c>
      <c r="AD2944" s="86">
        <v>29360</v>
      </c>
      <c r="AE2944" s="1">
        <v>0.37769999999999998</v>
      </c>
      <c r="AF2944" s="85">
        <f t="shared" si="365"/>
        <v>0.99970000000000003</v>
      </c>
      <c r="AG2944" s="1"/>
      <c r="AH2944" s="1">
        <f t="shared" si="366"/>
        <v>8.155555555555555</v>
      </c>
      <c r="AI2944" s="86">
        <v>29360</v>
      </c>
      <c r="AJ2944" s="1">
        <v>0.39300000000000002</v>
      </c>
      <c r="AK2944" s="85">
        <f t="shared" si="367"/>
        <v>1.0150000000000001</v>
      </c>
      <c r="AL2944" s="1"/>
    </row>
    <row r="2945" spans="19:38" x14ac:dyDescent="0.25">
      <c r="S2945" s="1">
        <f t="shared" si="360"/>
        <v>8.1583333333333332</v>
      </c>
      <c r="T2945" s="86">
        <v>29370</v>
      </c>
      <c r="U2945" s="85">
        <v>0.39250000000000002</v>
      </c>
      <c r="V2945" s="85">
        <f t="shared" si="361"/>
        <v>1.0145</v>
      </c>
      <c r="W2945" s="1"/>
      <c r="X2945" s="1">
        <f t="shared" si="362"/>
        <v>8.1583333333333332</v>
      </c>
      <c r="Y2945" s="86">
        <v>29370</v>
      </c>
      <c r="Z2945" s="1">
        <v>0.19309999999999999</v>
      </c>
      <c r="AA2945" s="85">
        <f t="shared" si="363"/>
        <v>0.81509999999999994</v>
      </c>
      <c r="AB2945" s="1"/>
      <c r="AC2945" s="1">
        <f t="shared" si="364"/>
        <v>8.1583333333333332</v>
      </c>
      <c r="AD2945" s="86">
        <v>29370</v>
      </c>
      <c r="AE2945" s="1">
        <v>0.37769999999999998</v>
      </c>
      <c r="AF2945" s="85">
        <f t="shared" si="365"/>
        <v>0.99970000000000003</v>
      </c>
      <c r="AG2945" s="1"/>
      <c r="AH2945" s="1">
        <f t="shared" si="366"/>
        <v>8.1583333333333332</v>
      </c>
      <c r="AI2945" s="86">
        <v>29370</v>
      </c>
      <c r="AJ2945" s="1">
        <v>0.39300000000000002</v>
      </c>
      <c r="AK2945" s="85">
        <f t="shared" si="367"/>
        <v>1.0150000000000001</v>
      </c>
      <c r="AL2945" s="1"/>
    </row>
    <row r="2946" spans="19:38" x14ac:dyDescent="0.25">
      <c r="S2946" s="1">
        <f t="shared" si="360"/>
        <v>8.1611111111111114</v>
      </c>
      <c r="T2946" s="86">
        <v>29380</v>
      </c>
      <c r="U2946" s="85">
        <v>0.39250000000000002</v>
      </c>
      <c r="V2946" s="85">
        <f t="shared" si="361"/>
        <v>1.0145</v>
      </c>
      <c r="W2946" s="1"/>
      <c r="X2946" s="1">
        <f t="shared" si="362"/>
        <v>8.1611111111111114</v>
      </c>
      <c r="Y2946" s="86">
        <v>29380</v>
      </c>
      <c r="Z2946" s="1">
        <v>0.19309999999999999</v>
      </c>
      <c r="AA2946" s="85">
        <f t="shared" si="363"/>
        <v>0.81509999999999994</v>
      </c>
      <c r="AB2946" s="1"/>
      <c r="AC2946" s="1">
        <f t="shared" si="364"/>
        <v>8.1611111111111114</v>
      </c>
      <c r="AD2946" s="86">
        <v>29380</v>
      </c>
      <c r="AE2946" s="1">
        <v>0.37769999999999998</v>
      </c>
      <c r="AF2946" s="85">
        <f t="shared" si="365"/>
        <v>0.99970000000000003</v>
      </c>
      <c r="AG2946" s="1"/>
      <c r="AH2946" s="1">
        <f t="shared" si="366"/>
        <v>8.1611111111111114</v>
      </c>
      <c r="AI2946" s="86">
        <v>29380</v>
      </c>
      <c r="AJ2946" s="1">
        <v>0.39300000000000002</v>
      </c>
      <c r="AK2946" s="85">
        <f t="shared" si="367"/>
        <v>1.0150000000000001</v>
      </c>
      <c r="AL2946" s="1"/>
    </row>
    <row r="2947" spans="19:38" x14ac:dyDescent="0.25">
      <c r="S2947" s="1">
        <f t="shared" si="360"/>
        <v>8.1638888888888896</v>
      </c>
      <c r="T2947" s="86">
        <v>29390</v>
      </c>
      <c r="U2947" s="85">
        <v>0.39250000000000002</v>
      </c>
      <c r="V2947" s="85">
        <f t="shared" si="361"/>
        <v>1.0145</v>
      </c>
      <c r="W2947" s="1"/>
      <c r="X2947" s="1">
        <f t="shared" si="362"/>
        <v>8.1638888888888896</v>
      </c>
      <c r="Y2947" s="86">
        <v>29390</v>
      </c>
      <c r="Z2947" s="1">
        <v>0.19309999999999999</v>
      </c>
      <c r="AA2947" s="85">
        <f t="shared" si="363"/>
        <v>0.81509999999999994</v>
      </c>
      <c r="AB2947" s="1"/>
      <c r="AC2947" s="1">
        <f t="shared" si="364"/>
        <v>8.1638888888888896</v>
      </c>
      <c r="AD2947" s="86">
        <v>29390</v>
      </c>
      <c r="AE2947" s="1">
        <v>0.37769999999999998</v>
      </c>
      <c r="AF2947" s="85">
        <f t="shared" si="365"/>
        <v>0.99970000000000003</v>
      </c>
      <c r="AG2947" s="1"/>
      <c r="AH2947" s="1">
        <f t="shared" si="366"/>
        <v>8.1638888888888896</v>
      </c>
      <c r="AI2947" s="86">
        <v>29390</v>
      </c>
      <c r="AJ2947" s="1">
        <v>0.39300000000000002</v>
      </c>
      <c r="AK2947" s="85">
        <f t="shared" si="367"/>
        <v>1.0150000000000001</v>
      </c>
      <c r="AL2947" s="1"/>
    </row>
    <row r="2948" spans="19:38" x14ac:dyDescent="0.25">
      <c r="S2948" s="1">
        <f t="shared" si="360"/>
        <v>8.1666666666666661</v>
      </c>
      <c r="T2948" s="86">
        <v>29400</v>
      </c>
      <c r="U2948" s="85">
        <v>0.39250000000000002</v>
      </c>
      <c r="V2948" s="85">
        <f t="shared" si="361"/>
        <v>1.0145</v>
      </c>
      <c r="W2948" s="1"/>
      <c r="X2948" s="1">
        <f t="shared" si="362"/>
        <v>8.1666666666666661</v>
      </c>
      <c r="Y2948" s="86">
        <v>29400</v>
      </c>
      <c r="Z2948" s="1">
        <v>0.19309999999999999</v>
      </c>
      <c r="AA2948" s="85">
        <f t="shared" si="363"/>
        <v>0.81509999999999994</v>
      </c>
      <c r="AB2948" s="1"/>
      <c r="AC2948" s="1">
        <f t="shared" si="364"/>
        <v>8.1666666666666661</v>
      </c>
      <c r="AD2948" s="86">
        <v>29400</v>
      </c>
      <c r="AE2948" s="1">
        <v>0.37769999999999998</v>
      </c>
      <c r="AF2948" s="85">
        <f t="shared" si="365"/>
        <v>0.99970000000000003</v>
      </c>
      <c r="AG2948" s="1"/>
      <c r="AH2948" s="1">
        <f t="shared" si="366"/>
        <v>8.1666666666666661</v>
      </c>
      <c r="AI2948" s="86">
        <v>29400</v>
      </c>
      <c r="AJ2948" s="1">
        <v>0.39300000000000002</v>
      </c>
      <c r="AK2948" s="85">
        <f t="shared" si="367"/>
        <v>1.0150000000000001</v>
      </c>
      <c r="AL2948" s="1"/>
    </row>
    <row r="2949" spans="19:38" x14ac:dyDescent="0.25">
      <c r="S2949" s="1">
        <f t="shared" si="360"/>
        <v>8.1694444444444443</v>
      </c>
      <c r="T2949" s="86">
        <v>29410</v>
      </c>
      <c r="U2949" s="85">
        <v>0.39250000000000002</v>
      </c>
      <c r="V2949" s="85">
        <f t="shared" si="361"/>
        <v>1.0145</v>
      </c>
      <c r="W2949" s="1"/>
      <c r="X2949" s="1">
        <f t="shared" si="362"/>
        <v>8.1694444444444443</v>
      </c>
      <c r="Y2949" s="86">
        <v>29410</v>
      </c>
      <c r="Z2949" s="1">
        <v>0.19309999999999999</v>
      </c>
      <c r="AA2949" s="85">
        <f t="shared" si="363"/>
        <v>0.81509999999999994</v>
      </c>
      <c r="AB2949" s="1"/>
      <c r="AC2949" s="1">
        <f t="shared" si="364"/>
        <v>8.1694444444444443</v>
      </c>
      <c r="AD2949" s="86">
        <v>29410</v>
      </c>
      <c r="AE2949" s="1">
        <v>0.37769999999999998</v>
      </c>
      <c r="AF2949" s="85">
        <f t="shared" si="365"/>
        <v>0.99970000000000003</v>
      </c>
      <c r="AG2949" s="1"/>
      <c r="AH2949" s="1">
        <f t="shared" si="366"/>
        <v>8.1694444444444443</v>
      </c>
      <c r="AI2949" s="86">
        <v>29410</v>
      </c>
      <c r="AJ2949" s="1">
        <v>0.39300000000000002</v>
      </c>
      <c r="AK2949" s="85">
        <f t="shared" si="367"/>
        <v>1.0150000000000001</v>
      </c>
      <c r="AL2949" s="1"/>
    </row>
    <row r="2950" spans="19:38" x14ac:dyDescent="0.25">
      <c r="S2950" s="1">
        <f t="shared" si="360"/>
        <v>8.1722222222222225</v>
      </c>
      <c r="T2950" s="86">
        <v>29420</v>
      </c>
      <c r="U2950" s="85">
        <v>0.39250000000000002</v>
      </c>
      <c r="V2950" s="85">
        <f t="shared" si="361"/>
        <v>1.0145</v>
      </c>
      <c r="W2950" s="1"/>
      <c r="X2950" s="1">
        <f t="shared" si="362"/>
        <v>8.1722222222222225</v>
      </c>
      <c r="Y2950" s="86">
        <v>29420</v>
      </c>
      <c r="Z2950" s="1">
        <v>0.19309999999999999</v>
      </c>
      <c r="AA2950" s="85">
        <f t="shared" si="363"/>
        <v>0.81509999999999994</v>
      </c>
      <c r="AB2950" s="1"/>
      <c r="AC2950" s="1">
        <f t="shared" si="364"/>
        <v>8.1722222222222225</v>
      </c>
      <c r="AD2950" s="86">
        <v>29420</v>
      </c>
      <c r="AE2950" s="1">
        <v>0.37769999999999998</v>
      </c>
      <c r="AF2950" s="85">
        <f t="shared" si="365"/>
        <v>0.99970000000000003</v>
      </c>
      <c r="AG2950" s="1"/>
      <c r="AH2950" s="1">
        <f t="shared" si="366"/>
        <v>8.1722222222222225</v>
      </c>
      <c r="AI2950" s="86">
        <v>29420</v>
      </c>
      <c r="AJ2950" s="1">
        <v>0.39300000000000002</v>
      </c>
      <c r="AK2950" s="85">
        <f t="shared" si="367"/>
        <v>1.0150000000000001</v>
      </c>
      <c r="AL2950" s="1"/>
    </row>
    <row r="2951" spans="19:38" x14ac:dyDescent="0.25">
      <c r="S2951" s="1">
        <f t="shared" si="360"/>
        <v>8.1750000000000007</v>
      </c>
      <c r="T2951" s="86">
        <v>29430</v>
      </c>
      <c r="U2951" s="85">
        <v>0.39250000000000002</v>
      </c>
      <c r="V2951" s="85">
        <f t="shared" si="361"/>
        <v>1.0145</v>
      </c>
      <c r="W2951" s="1"/>
      <c r="X2951" s="1">
        <f t="shared" si="362"/>
        <v>8.1750000000000007</v>
      </c>
      <c r="Y2951" s="86">
        <v>29430</v>
      </c>
      <c r="Z2951" s="1">
        <v>0.19309999999999999</v>
      </c>
      <c r="AA2951" s="85">
        <f t="shared" si="363"/>
        <v>0.81509999999999994</v>
      </c>
      <c r="AB2951" s="1"/>
      <c r="AC2951" s="1">
        <f t="shared" si="364"/>
        <v>8.1750000000000007</v>
      </c>
      <c r="AD2951" s="86">
        <v>29430</v>
      </c>
      <c r="AE2951" s="1">
        <v>0.37769999999999998</v>
      </c>
      <c r="AF2951" s="85">
        <f t="shared" si="365"/>
        <v>0.99970000000000003</v>
      </c>
      <c r="AG2951" s="1"/>
      <c r="AH2951" s="1">
        <f t="shared" si="366"/>
        <v>8.1750000000000007</v>
      </c>
      <c r="AI2951" s="86">
        <v>29430</v>
      </c>
      <c r="AJ2951" s="1">
        <v>0.39300000000000002</v>
      </c>
      <c r="AK2951" s="85">
        <f t="shared" si="367"/>
        <v>1.0150000000000001</v>
      </c>
      <c r="AL2951" s="1"/>
    </row>
    <row r="2952" spans="19:38" x14ac:dyDescent="0.25">
      <c r="S2952" s="1">
        <f t="shared" si="360"/>
        <v>8.1777777777777771</v>
      </c>
      <c r="T2952" s="86">
        <v>29440</v>
      </c>
      <c r="U2952" s="85">
        <v>0.39250000000000002</v>
      </c>
      <c r="V2952" s="85">
        <f t="shared" si="361"/>
        <v>1.0145</v>
      </c>
      <c r="W2952" s="1"/>
      <c r="X2952" s="1">
        <f t="shared" si="362"/>
        <v>8.1777777777777771</v>
      </c>
      <c r="Y2952" s="86">
        <v>29440</v>
      </c>
      <c r="Z2952" s="1">
        <v>0.19309999999999999</v>
      </c>
      <c r="AA2952" s="85">
        <f t="shared" si="363"/>
        <v>0.81509999999999994</v>
      </c>
      <c r="AB2952" s="1"/>
      <c r="AC2952" s="1">
        <f t="shared" si="364"/>
        <v>8.1777777777777771</v>
      </c>
      <c r="AD2952" s="86">
        <v>29440</v>
      </c>
      <c r="AE2952" s="1">
        <v>0.37769999999999998</v>
      </c>
      <c r="AF2952" s="85">
        <f t="shared" si="365"/>
        <v>0.99970000000000003</v>
      </c>
      <c r="AG2952" s="1"/>
      <c r="AH2952" s="1">
        <f t="shared" si="366"/>
        <v>8.1777777777777771</v>
      </c>
      <c r="AI2952" s="86">
        <v>29440</v>
      </c>
      <c r="AJ2952" s="1">
        <v>0.39300000000000002</v>
      </c>
      <c r="AK2952" s="85">
        <f t="shared" si="367"/>
        <v>1.0150000000000001</v>
      </c>
      <c r="AL2952" s="1"/>
    </row>
    <row r="2953" spans="19:38" x14ac:dyDescent="0.25">
      <c r="S2953" s="1">
        <f t="shared" ref="S2953:S3016" si="368">T2953/3600</f>
        <v>8.1805555555555554</v>
      </c>
      <c r="T2953" s="86">
        <v>29450</v>
      </c>
      <c r="U2953" s="85">
        <v>0.3926</v>
      </c>
      <c r="V2953" s="85">
        <f t="shared" ref="V2953:V3016" si="369">U2953+0.622</f>
        <v>1.0145999999999999</v>
      </c>
      <c r="W2953" s="1"/>
      <c r="X2953" s="1">
        <f t="shared" ref="X2953:X3016" si="370">Y2953/3600</f>
        <v>8.1805555555555554</v>
      </c>
      <c r="Y2953" s="86">
        <v>29450</v>
      </c>
      <c r="Z2953" s="1">
        <v>0.19309999999999999</v>
      </c>
      <c r="AA2953" s="85">
        <f t="shared" ref="AA2953:AA3016" si="371">Z2953+0.622</f>
        <v>0.81509999999999994</v>
      </c>
      <c r="AB2953" s="1"/>
      <c r="AC2953" s="1">
        <f t="shared" ref="AC2953:AC3016" si="372">AD2953/3600</f>
        <v>8.1805555555555554</v>
      </c>
      <c r="AD2953" s="86">
        <v>29450</v>
      </c>
      <c r="AE2953" s="1">
        <v>0.37769999999999998</v>
      </c>
      <c r="AF2953" s="85">
        <f t="shared" ref="AF2953:AF3016" si="373">AE2953+0.622</f>
        <v>0.99970000000000003</v>
      </c>
      <c r="AG2953" s="1"/>
      <c r="AH2953" s="1">
        <f t="shared" ref="AH2953:AH3016" si="374">AI2953/3600</f>
        <v>8.1805555555555554</v>
      </c>
      <c r="AI2953" s="86">
        <v>29450</v>
      </c>
      <c r="AJ2953" s="1">
        <v>0.39290000000000003</v>
      </c>
      <c r="AK2953" s="85">
        <f t="shared" ref="AK2953:AK3016" si="375">AJ2953+0.622</f>
        <v>1.0148999999999999</v>
      </c>
      <c r="AL2953" s="1"/>
    </row>
    <row r="2954" spans="19:38" x14ac:dyDescent="0.25">
      <c r="S2954" s="1">
        <f t="shared" si="368"/>
        <v>8.1833333333333336</v>
      </c>
      <c r="T2954" s="86">
        <v>29460</v>
      </c>
      <c r="U2954" s="85">
        <v>0.3926</v>
      </c>
      <c r="V2954" s="85">
        <f t="shared" si="369"/>
        <v>1.0145999999999999</v>
      </c>
      <c r="W2954" s="1"/>
      <c r="X2954" s="1">
        <f t="shared" si="370"/>
        <v>8.1833333333333336</v>
      </c>
      <c r="Y2954" s="86">
        <v>29460</v>
      </c>
      <c r="Z2954" s="1">
        <v>0.19309999999999999</v>
      </c>
      <c r="AA2954" s="85">
        <f t="shared" si="371"/>
        <v>0.81509999999999994</v>
      </c>
      <c r="AB2954" s="1"/>
      <c r="AC2954" s="1">
        <f t="shared" si="372"/>
        <v>8.1833333333333336</v>
      </c>
      <c r="AD2954" s="86">
        <v>29460</v>
      </c>
      <c r="AE2954" s="1">
        <v>0.37769999999999998</v>
      </c>
      <c r="AF2954" s="85">
        <f t="shared" si="373"/>
        <v>0.99970000000000003</v>
      </c>
      <c r="AG2954" s="1"/>
      <c r="AH2954" s="1">
        <f t="shared" si="374"/>
        <v>8.1833333333333336</v>
      </c>
      <c r="AI2954" s="86">
        <v>29460</v>
      </c>
      <c r="AJ2954" s="1">
        <v>0.39290000000000003</v>
      </c>
      <c r="AK2954" s="85">
        <f t="shared" si="375"/>
        <v>1.0148999999999999</v>
      </c>
      <c r="AL2954" s="1"/>
    </row>
    <row r="2955" spans="19:38" x14ac:dyDescent="0.25">
      <c r="S2955" s="1">
        <f t="shared" si="368"/>
        <v>8.1861111111111118</v>
      </c>
      <c r="T2955" s="86">
        <v>29470</v>
      </c>
      <c r="U2955" s="85">
        <v>0.3926</v>
      </c>
      <c r="V2955" s="85">
        <f t="shared" si="369"/>
        <v>1.0145999999999999</v>
      </c>
      <c r="W2955" s="1"/>
      <c r="X2955" s="1">
        <f t="shared" si="370"/>
        <v>8.1861111111111118</v>
      </c>
      <c r="Y2955" s="86">
        <v>29470</v>
      </c>
      <c r="Z2955" s="1">
        <v>0.19309999999999999</v>
      </c>
      <c r="AA2955" s="85">
        <f t="shared" si="371"/>
        <v>0.81509999999999994</v>
      </c>
      <c r="AB2955" s="1"/>
      <c r="AC2955" s="1">
        <f t="shared" si="372"/>
        <v>8.1861111111111118</v>
      </c>
      <c r="AD2955" s="86">
        <v>29470</v>
      </c>
      <c r="AE2955" s="1">
        <v>0.37769999999999998</v>
      </c>
      <c r="AF2955" s="85">
        <f t="shared" si="373"/>
        <v>0.99970000000000003</v>
      </c>
      <c r="AG2955" s="1"/>
      <c r="AH2955" s="1">
        <f t="shared" si="374"/>
        <v>8.1861111111111118</v>
      </c>
      <c r="AI2955" s="86">
        <v>29470</v>
      </c>
      <c r="AJ2955" s="1">
        <v>0.39290000000000003</v>
      </c>
      <c r="AK2955" s="85">
        <f t="shared" si="375"/>
        <v>1.0148999999999999</v>
      </c>
      <c r="AL2955" s="1"/>
    </row>
    <row r="2956" spans="19:38" x14ac:dyDescent="0.25">
      <c r="S2956" s="1">
        <f t="shared" si="368"/>
        <v>8.1888888888888882</v>
      </c>
      <c r="T2956" s="86">
        <v>29480</v>
      </c>
      <c r="U2956" s="85">
        <v>0.3926</v>
      </c>
      <c r="V2956" s="85">
        <f t="shared" si="369"/>
        <v>1.0145999999999999</v>
      </c>
      <c r="W2956" s="1"/>
      <c r="X2956" s="1">
        <f t="shared" si="370"/>
        <v>8.1888888888888882</v>
      </c>
      <c r="Y2956" s="86">
        <v>29480</v>
      </c>
      <c r="Z2956" s="1">
        <v>0.19309999999999999</v>
      </c>
      <c r="AA2956" s="85">
        <f t="shared" si="371"/>
        <v>0.81509999999999994</v>
      </c>
      <c r="AB2956" s="1"/>
      <c r="AC2956" s="1">
        <f t="shared" si="372"/>
        <v>8.1888888888888882</v>
      </c>
      <c r="AD2956" s="86">
        <v>29480</v>
      </c>
      <c r="AE2956" s="1">
        <v>0.37769999999999998</v>
      </c>
      <c r="AF2956" s="85">
        <f t="shared" si="373"/>
        <v>0.99970000000000003</v>
      </c>
      <c r="AG2956" s="1"/>
      <c r="AH2956" s="1">
        <f t="shared" si="374"/>
        <v>8.1888888888888882</v>
      </c>
      <c r="AI2956" s="86">
        <v>29480</v>
      </c>
      <c r="AJ2956" s="1">
        <v>0.39290000000000003</v>
      </c>
      <c r="AK2956" s="85">
        <f t="shared" si="375"/>
        <v>1.0148999999999999</v>
      </c>
      <c r="AL2956" s="1"/>
    </row>
    <row r="2957" spans="19:38" x14ac:dyDescent="0.25">
      <c r="S2957" s="1">
        <f t="shared" si="368"/>
        <v>8.1916666666666664</v>
      </c>
      <c r="T2957" s="86">
        <v>29490</v>
      </c>
      <c r="U2957" s="85">
        <v>0.3926</v>
      </c>
      <c r="V2957" s="85">
        <f t="shared" si="369"/>
        <v>1.0145999999999999</v>
      </c>
      <c r="W2957" s="1"/>
      <c r="X2957" s="1">
        <f t="shared" si="370"/>
        <v>8.1916666666666664</v>
      </c>
      <c r="Y2957" s="86">
        <v>29490</v>
      </c>
      <c r="Z2957" s="1">
        <v>0.19309999999999999</v>
      </c>
      <c r="AA2957" s="85">
        <f t="shared" si="371"/>
        <v>0.81509999999999994</v>
      </c>
      <c r="AB2957" s="1"/>
      <c r="AC2957" s="1">
        <f t="shared" si="372"/>
        <v>8.1916666666666664</v>
      </c>
      <c r="AD2957" s="86">
        <v>29490</v>
      </c>
      <c r="AE2957" s="1">
        <v>0.37769999999999998</v>
      </c>
      <c r="AF2957" s="85">
        <f t="shared" si="373"/>
        <v>0.99970000000000003</v>
      </c>
      <c r="AG2957" s="1"/>
      <c r="AH2957" s="1">
        <f t="shared" si="374"/>
        <v>8.1916666666666664</v>
      </c>
      <c r="AI2957" s="86">
        <v>29490</v>
      </c>
      <c r="AJ2957" s="1">
        <v>0.39290000000000003</v>
      </c>
      <c r="AK2957" s="85">
        <f t="shared" si="375"/>
        <v>1.0148999999999999</v>
      </c>
      <c r="AL2957" s="1"/>
    </row>
    <row r="2958" spans="19:38" x14ac:dyDescent="0.25">
      <c r="S2958" s="1">
        <f t="shared" si="368"/>
        <v>8.1944444444444446</v>
      </c>
      <c r="T2958" s="86">
        <v>29500</v>
      </c>
      <c r="U2958" s="85">
        <v>0.3926</v>
      </c>
      <c r="V2958" s="85">
        <f t="shared" si="369"/>
        <v>1.0145999999999999</v>
      </c>
      <c r="W2958" s="1"/>
      <c r="X2958" s="1">
        <f t="shared" si="370"/>
        <v>8.1944444444444446</v>
      </c>
      <c r="Y2958" s="86">
        <v>29500</v>
      </c>
      <c r="Z2958" s="1">
        <v>0.19309999999999999</v>
      </c>
      <c r="AA2958" s="85">
        <f t="shared" si="371"/>
        <v>0.81509999999999994</v>
      </c>
      <c r="AB2958" s="1"/>
      <c r="AC2958" s="1">
        <f t="shared" si="372"/>
        <v>8.1944444444444446</v>
      </c>
      <c r="AD2958" s="86">
        <v>29500</v>
      </c>
      <c r="AE2958" s="1">
        <v>0.37769999999999998</v>
      </c>
      <c r="AF2958" s="85">
        <f t="shared" si="373"/>
        <v>0.99970000000000003</v>
      </c>
      <c r="AG2958" s="1"/>
      <c r="AH2958" s="1">
        <f t="shared" si="374"/>
        <v>8.1944444444444446</v>
      </c>
      <c r="AI2958" s="86">
        <v>29500</v>
      </c>
      <c r="AJ2958" s="1">
        <v>0.39290000000000003</v>
      </c>
      <c r="AK2958" s="85">
        <f t="shared" si="375"/>
        <v>1.0148999999999999</v>
      </c>
      <c r="AL2958" s="1"/>
    </row>
    <row r="2959" spans="19:38" x14ac:dyDescent="0.25">
      <c r="S2959" s="1">
        <f t="shared" si="368"/>
        <v>8.1972222222222229</v>
      </c>
      <c r="T2959" s="86">
        <v>29510</v>
      </c>
      <c r="U2959" s="85">
        <v>0.3926</v>
      </c>
      <c r="V2959" s="85">
        <f t="shared" si="369"/>
        <v>1.0145999999999999</v>
      </c>
      <c r="W2959" s="1"/>
      <c r="X2959" s="1">
        <f t="shared" si="370"/>
        <v>8.1972222222222229</v>
      </c>
      <c r="Y2959" s="86">
        <v>29510</v>
      </c>
      <c r="Z2959" s="1">
        <v>0.19309999999999999</v>
      </c>
      <c r="AA2959" s="85">
        <f t="shared" si="371"/>
        <v>0.81509999999999994</v>
      </c>
      <c r="AB2959" s="1"/>
      <c r="AC2959" s="1">
        <f t="shared" si="372"/>
        <v>8.1972222222222229</v>
      </c>
      <c r="AD2959" s="86">
        <v>29510</v>
      </c>
      <c r="AE2959" s="1">
        <v>0.37769999999999998</v>
      </c>
      <c r="AF2959" s="85">
        <f t="shared" si="373"/>
        <v>0.99970000000000003</v>
      </c>
      <c r="AG2959" s="1"/>
      <c r="AH2959" s="1">
        <f t="shared" si="374"/>
        <v>8.1972222222222229</v>
      </c>
      <c r="AI2959" s="86">
        <v>29510</v>
      </c>
      <c r="AJ2959" s="1">
        <v>0.39290000000000003</v>
      </c>
      <c r="AK2959" s="85">
        <f t="shared" si="375"/>
        <v>1.0148999999999999</v>
      </c>
      <c r="AL2959" s="1"/>
    </row>
    <row r="2960" spans="19:38" x14ac:dyDescent="0.25">
      <c r="S2960" s="1">
        <f t="shared" si="368"/>
        <v>8.1999999999999993</v>
      </c>
      <c r="T2960" s="86">
        <v>29520</v>
      </c>
      <c r="U2960" s="85">
        <v>0.3926</v>
      </c>
      <c r="V2960" s="85">
        <f t="shared" si="369"/>
        <v>1.0145999999999999</v>
      </c>
      <c r="W2960" s="1"/>
      <c r="X2960" s="1">
        <f t="shared" si="370"/>
        <v>8.1999999999999993</v>
      </c>
      <c r="Y2960" s="86">
        <v>29520</v>
      </c>
      <c r="Z2960" s="1">
        <v>0.19309999999999999</v>
      </c>
      <c r="AA2960" s="85">
        <f t="shared" si="371"/>
        <v>0.81509999999999994</v>
      </c>
      <c r="AB2960" s="1"/>
      <c r="AC2960" s="1">
        <f t="shared" si="372"/>
        <v>8.1999999999999993</v>
      </c>
      <c r="AD2960" s="86">
        <v>29520</v>
      </c>
      <c r="AE2960" s="1">
        <v>0.37769999999999998</v>
      </c>
      <c r="AF2960" s="85">
        <f t="shared" si="373"/>
        <v>0.99970000000000003</v>
      </c>
      <c r="AG2960" s="1"/>
      <c r="AH2960" s="1">
        <f t="shared" si="374"/>
        <v>8.1999999999999993</v>
      </c>
      <c r="AI2960" s="86">
        <v>29520</v>
      </c>
      <c r="AJ2960" s="1">
        <v>0.39290000000000003</v>
      </c>
      <c r="AK2960" s="85">
        <f t="shared" si="375"/>
        <v>1.0148999999999999</v>
      </c>
      <c r="AL2960" s="1"/>
    </row>
    <row r="2961" spans="19:38" x14ac:dyDescent="0.25">
      <c r="S2961" s="1">
        <f t="shared" si="368"/>
        <v>8.2027777777777775</v>
      </c>
      <c r="T2961" s="86">
        <v>29530</v>
      </c>
      <c r="U2961" s="85">
        <v>0.3926</v>
      </c>
      <c r="V2961" s="85">
        <f t="shared" si="369"/>
        <v>1.0145999999999999</v>
      </c>
      <c r="W2961" s="1"/>
      <c r="X2961" s="1">
        <f t="shared" si="370"/>
        <v>8.2027777777777775</v>
      </c>
      <c r="Y2961" s="86">
        <v>29530</v>
      </c>
      <c r="Z2961" s="1">
        <v>0.19309999999999999</v>
      </c>
      <c r="AA2961" s="85">
        <f t="shared" si="371"/>
        <v>0.81509999999999994</v>
      </c>
      <c r="AB2961" s="1"/>
      <c r="AC2961" s="1">
        <f t="shared" si="372"/>
        <v>8.2027777777777775</v>
      </c>
      <c r="AD2961" s="86">
        <v>29530</v>
      </c>
      <c r="AE2961" s="1">
        <v>0.37769999999999998</v>
      </c>
      <c r="AF2961" s="85">
        <f t="shared" si="373"/>
        <v>0.99970000000000003</v>
      </c>
      <c r="AG2961" s="1"/>
      <c r="AH2961" s="1">
        <f t="shared" si="374"/>
        <v>8.2027777777777775</v>
      </c>
      <c r="AI2961" s="86">
        <v>29530</v>
      </c>
      <c r="AJ2961" s="1">
        <v>0.39290000000000003</v>
      </c>
      <c r="AK2961" s="85">
        <f t="shared" si="375"/>
        <v>1.0148999999999999</v>
      </c>
      <c r="AL2961" s="1"/>
    </row>
    <row r="2962" spans="19:38" x14ac:dyDescent="0.25">
      <c r="S2962" s="1">
        <f t="shared" si="368"/>
        <v>8.2055555555555557</v>
      </c>
      <c r="T2962" s="86">
        <v>29540</v>
      </c>
      <c r="U2962" s="85">
        <v>0.3926</v>
      </c>
      <c r="V2962" s="85">
        <f t="shared" si="369"/>
        <v>1.0145999999999999</v>
      </c>
      <c r="W2962" s="1"/>
      <c r="X2962" s="1">
        <f t="shared" si="370"/>
        <v>8.2055555555555557</v>
      </c>
      <c r="Y2962" s="86">
        <v>29540</v>
      </c>
      <c r="Z2962" s="1">
        <v>0.193</v>
      </c>
      <c r="AA2962" s="85">
        <f t="shared" si="371"/>
        <v>0.81499999999999995</v>
      </c>
      <c r="AB2962" s="1"/>
      <c r="AC2962" s="1">
        <f t="shared" si="372"/>
        <v>8.2055555555555557</v>
      </c>
      <c r="AD2962" s="86">
        <v>29540</v>
      </c>
      <c r="AE2962" s="1">
        <v>0.37769999999999998</v>
      </c>
      <c r="AF2962" s="85">
        <f t="shared" si="373"/>
        <v>0.99970000000000003</v>
      </c>
      <c r="AG2962" s="1"/>
      <c r="AH2962" s="1">
        <f t="shared" si="374"/>
        <v>8.2055555555555557</v>
      </c>
      <c r="AI2962" s="86">
        <v>29540</v>
      </c>
      <c r="AJ2962" s="1">
        <v>0.39290000000000003</v>
      </c>
      <c r="AK2962" s="85">
        <f t="shared" si="375"/>
        <v>1.0148999999999999</v>
      </c>
      <c r="AL2962" s="1"/>
    </row>
    <row r="2963" spans="19:38" x14ac:dyDescent="0.25">
      <c r="S2963" s="1">
        <f t="shared" si="368"/>
        <v>8.2083333333333339</v>
      </c>
      <c r="T2963" s="86">
        <v>29550</v>
      </c>
      <c r="U2963" s="85">
        <v>0.3926</v>
      </c>
      <c r="V2963" s="85">
        <f t="shared" si="369"/>
        <v>1.0145999999999999</v>
      </c>
      <c r="W2963" s="1"/>
      <c r="X2963" s="1">
        <f t="shared" si="370"/>
        <v>8.2083333333333339</v>
      </c>
      <c r="Y2963" s="86">
        <v>29550</v>
      </c>
      <c r="Z2963" s="1">
        <v>0.193</v>
      </c>
      <c r="AA2963" s="85">
        <f t="shared" si="371"/>
        <v>0.81499999999999995</v>
      </c>
      <c r="AB2963" s="1"/>
      <c r="AC2963" s="1">
        <f t="shared" si="372"/>
        <v>8.2083333333333339</v>
      </c>
      <c r="AD2963" s="86">
        <v>29550</v>
      </c>
      <c r="AE2963" s="1">
        <v>0.37769999999999998</v>
      </c>
      <c r="AF2963" s="85">
        <f t="shared" si="373"/>
        <v>0.99970000000000003</v>
      </c>
      <c r="AG2963" s="1"/>
      <c r="AH2963" s="1">
        <f t="shared" si="374"/>
        <v>8.2083333333333339</v>
      </c>
      <c r="AI2963" s="86">
        <v>29550</v>
      </c>
      <c r="AJ2963" s="1">
        <v>0.39290000000000003</v>
      </c>
      <c r="AK2963" s="85">
        <f t="shared" si="375"/>
        <v>1.0148999999999999</v>
      </c>
      <c r="AL2963" s="1"/>
    </row>
    <row r="2964" spans="19:38" x14ac:dyDescent="0.25">
      <c r="S2964" s="1">
        <f t="shared" si="368"/>
        <v>8.2111111111111104</v>
      </c>
      <c r="T2964" s="86">
        <v>29560</v>
      </c>
      <c r="U2964" s="85">
        <v>0.3926</v>
      </c>
      <c r="V2964" s="85">
        <f t="shared" si="369"/>
        <v>1.0145999999999999</v>
      </c>
      <c r="W2964" s="1"/>
      <c r="X2964" s="1">
        <f t="shared" si="370"/>
        <v>8.2111111111111104</v>
      </c>
      <c r="Y2964" s="86">
        <v>29560</v>
      </c>
      <c r="Z2964" s="1">
        <v>0.193</v>
      </c>
      <c r="AA2964" s="85">
        <f t="shared" si="371"/>
        <v>0.81499999999999995</v>
      </c>
      <c r="AB2964" s="1"/>
      <c r="AC2964" s="1">
        <f t="shared" si="372"/>
        <v>8.2111111111111104</v>
      </c>
      <c r="AD2964" s="86">
        <v>29560</v>
      </c>
      <c r="AE2964" s="1">
        <v>0.37769999999999998</v>
      </c>
      <c r="AF2964" s="85">
        <f t="shared" si="373"/>
        <v>0.99970000000000003</v>
      </c>
      <c r="AG2964" s="1"/>
      <c r="AH2964" s="1">
        <f t="shared" si="374"/>
        <v>8.2111111111111104</v>
      </c>
      <c r="AI2964" s="86">
        <v>29560</v>
      </c>
      <c r="AJ2964" s="1">
        <v>0.39290000000000003</v>
      </c>
      <c r="AK2964" s="85">
        <f t="shared" si="375"/>
        <v>1.0148999999999999</v>
      </c>
      <c r="AL2964" s="1"/>
    </row>
    <row r="2965" spans="19:38" x14ac:dyDescent="0.25">
      <c r="S2965" s="1">
        <f t="shared" si="368"/>
        <v>8.2138888888888886</v>
      </c>
      <c r="T2965" s="86">
        <v>29570</v>
      </c>
      <c r="U2965" s="85">
        <v>0.3926</v>
      </c>
      <c r="V2965" s="85">
        <f t="shared" si="369"/>
        <v>1.0145999999999999</v>
      </c>
      <c r="W2965" s="1"/>
      <c r="X2965" s="1">
        <f t="shared" si="370"/>
        <v>8.2138888888888886</v>
      </c>
      <c r="Y2965" s="86">
        <v>29570</v>
      </c>
      <c r="Z2965" s="1">
        <v>0.193</v>
      </c>
      <c r="AA2965" s="85">
        <f t="shared" si="371"/>
        <v>0.81499999999999995</v>
      </c>
      <c r="AB2965" s="1"/>
      <c r="AC2965" s="1">
        <f t="shared" si="372"/>
        <v>8.2138888888888886</v>
      </c>
      <c r="AD2965" s="86">
        <v>29570</v>
      </c>
      <c r="AE2965" s="1">
        <v>0.37780000000000002</v>
      </c>
      <c r="AF2965" s="85">
        <f t="shared" si="373"/>
        <v>0.99980000000000002</v>
      </c>
      <c r="AG2965" s="1"/>
      <c r="AH2965" s="1">
        <f t="shared" si="374"/>
        <v>8.2138888888888886</v>
      </c>
      <c r="AI2965" s="86">
        <v>29570</v>
      </c>
      <c r="AJ2965" s="1">
        <v>0.39290000000000003</v>
      </c>
      <c r="AK2965" s="85">
        <f t="shared" si="375"/>
        <v>1.0148999999999999</v>
      </c>
      <c r="AL2965" s="1"/>
    </row>
    <row r="2966" spans="19:38" x14ac:dyDescent="0.25">
      <c r="S2966" s="1">
        <f t="shared" si="368"/>
        <v>8.2166666666666668</v>
      </c>
      <c r="T2966" s="86">
        <v>29580</v>
      </c>
      <c r="U2966" s="85">
        <v>0.39269999999999999</v>
      </c>
      <c r="V2966" s="85">
        <f t="shared" si="369"/>
        <v>1.0146999999999999</v>
      </c>
      <c r="W2966" s="1"/>
      <c r="X2966" s="1">
        <f t="shared" si="370"/>
        <v>8.2166666666666668</v>
      </c>
      <c r="Y2966" s="86">
        <v>29580</v>
      </c>
      <c r="Z2966" s="1">
        <v>0.193</v>
      </c>
      <c r="AA2966" s="85">
        <f t="shared" si="371"/>
        <v>0.81499999999999995</v>
      </c>
      <c r="AB2966" s="1"/>
      <c r="AC2966" s="1">
        <f t="shared" si="372"/>
        <v>8.2166666666666668</v>
      </c>
      <c r="AD2966" s="86">
        <v>29580</v>
      </c>
      <c r="AE2966" s="1">
        <v>0.37780000000000002</v>
      </c>
      <c r="AF2966" s="85">
        <f t="shared" si="373"/>
        <v>0.99980000000000002</v>
      </c>
      <c r="AG2966" s="1"/>
      <c r="AH2966" s="1">
        <f t="shared" si="374"/>
        <v>8.2166666666666668</v>
      </c>
      <c r="AI2966" s="86">
        <v>29580</v>
      </c>
      <c r="AJ2966" s="1">
        <v>0.39290000000000003</v>
      </c>
      <c r="AK2966" s="85">
        <f t="shared" si="375"/>
        <v>1.0148999999999999</v>
      </c>
      <c r="AL2966" s="1"/>
    </row>
    <row r="2967" spans="19:38" x14ac:dyDescent="0.25">
      <c r="S2967" s="1">
        <f t="shared" si="368"/>
        <v>8.219444444444445</v>
      </c>
      <c r="T2967" s="86">
        <v>29590</v>
      </c>
      <c r="U2967" s="85">
        <v>0.39269999999999999</v>
      </c>
      <c r="V2967" s="85">
        <f t="shared" si="369"/>
        <v>1.0146999999999999</v>
      </c>
      <c r="W2967" s="1"/>
      <c r="X2967" s="1">
        <f t="shared" si="370"/>
        <v>8.219444444444445</v>
      </c>
      <c r="Y2967" s="86">
        <v>29590</v>
      </c>
      <c r="Z2967" s="1">
        <v>0.193</v>
      </c>
      <c r="AA2967" s="85">
        <f t="shared" si="371"/>
        <v>0.81499999999999995</v>
      </c>
      <c r="AB2967" s="1"/>
      <c r="AC2967" s="1">
        <f t="shared" si="372"/>
        <v>8.219444444444445</v>
      </c>
      <c r="AD2967" s="86">
        <v>29590</v>
      </c>
      <c r="AE2967" s="1">
        <v>0.37780000000000002</v>
      </c>
      <c r="AF2967" s="85">
        <f t="shared" si="373"/>
        <v>0.99980000000000002</v>
      </c>
      <c r="AG2967" s="1"/>
      <c r="AH2967" s="1">
        <f t="shared" si="374"/>
        <v>8.219444444444445</v>
      </c>
      <c r="AI2967" s="86">
        <v>29590</v>
      </c>
      <c r="AJ2967" s="1">
        <v>0.39279999999999998</v>
      </c>
      <c r="AK2967" s="85">
        <f t="shared" si="375"/>
        <v>1.0147999999999999</v>
      </c>
      <c r="AL2967" s="1"/>
    </row>
    <row r="2968" spans="19:38" x14ac:dyDescent="0.25">
      <c r="S2968" s="1">
        <f t="shared" si="368"/>
        <v>8.2222222222222214</v>
      </c>
      <c r="T2968" s="86">
        <v>29600</v>
      </c>
      <c r="U2968" s="85">
        <v>0.39269999999999999</v>
      </c>
      <c r="V2968" s="85">
        <f t="shared" si="369"/>
        <v>1.0146999999999999</v>
      </c>
      <c r="W2968" s="1"/>
      <c r="X2968" s="1">
        <f t="shared" si="370"/>
        <v>8.2222222222222214</v>
      </c>
      <c r="Y2968" s="86">
        <v>29600</v>
      </c>
      <c r="Z2968" s="1">
        <v>0.193</v>
      </c>
      <c r="AA2968" s="85">
        <f t="shared" si="371"/>
        <v>0.81499999999999995</v>
      </c>
      <c r="AB2968" s="1"/>
      <c r="AC2968" s="1">
        <f t="shared" si="372"/>
        <v>8.2222222222222214</v>
      </c>
      <c r="AD2968" s="86">
        <v>29600</v>
      </c>
      <c r="AE2968" s="1">
        <v>0.37780000000000002</v>
      </c>
      <c r="AF2968" s="85">
        <f t="shared" si="373"/>
        <v>0.99980000000000002</v>
      </c>
      <c r="AG2968" s="1"/>
      <c r="AH2968" s="1">
        <f t="shared" si="374"/>
        <v>8.2222222222222214</v>
      </c>
      <c r="AI2968" s="86">
        <v>29600</v>
      </c>
      <c r="AJ2968" s="1">
        <v>0.39279999999999998</v>
      </c>
      <c r="AK2968" s="85">
        <f t="shared" si="375"/>
        <v>1.0147999999999999</v>
      </c>
      <c r="AL2968" s="1"/>
    </row>
    <row r="2969" spans="19:38" x14ac:dyDescent="0.25">
      <c r="S2969" s="1">
        <f t="shared" si="368"/>
        <v>8.2249999999999996</v>
      </c>
      <c r="T2969" s="86">
        <v>29610</v>
      </c>
      <c r="U2969" s="85">
        <v>0.39269999999999999</v>
      </c>
      <c r="V2969" s="85">
        <f t="shared" si="369"/>
        <v>1.0146999999999999</v>
      </c>
      <c r="W2969" s="1"/>
      <c r="X2969" s="1">
        <f t="shared" si="370"/>
        <v>8.2249999999999996</v>
      </c>
      <c r="Y2969" s="86">
        <v>29610</v>
      </c>
      <c r="Z2969" s="1">
        <v>0.193</v>
      </c>
      <c r="AA2969" s="85">
        <f t="shared" si="371"/>
        <v>0.81499999999999995</v>
      </c>
      <c r="AB2969" s="1"/>
      <c r="AC2969" s="1">
        <f t="shared" si="372"/>
        <v>8.2249999999999996</v>
      </c>
      <c r="AD2969" s="86">
        <v>29610</v>
      </c>
      <c r="AE2969" s="1">
        <v>0.37780000000000002</v>
      </c>
      <c r="AF2969" s="85">
        <f t="shared" si="373"/>
        <v>0.99980000000000002</v>
      </c>
      <c r="AG2969" s="1"/>
      <c r="AH2969" s="1">
        <f t="shared" si="374"/>
        <v>8.2249999999999996</v>
      </c>
      <c r="AI2969" s="86">
        <v>29610</v>
      </c>
      <c r="AJ2969" s="1">
        <v>0.39279999999999998</v>
      </c>
      <c r="AK2969" s="85">
        <f t="shared" si="375"/>
        <v>1.0147999999999999</v>
      </c>
      <c r="AL2969" s="1"/>
    </row>
    <row r="2970" spans="19:38" x14ac:dyDescent="0.25">
      <c r="S2970" s="1">
        <f t="shared" si="368"/>
        <v>8.2277777777777779</v>
      </c>
      <c r="T2970" s="86">
        <v>29620</v>
      </c>
      <c r="U2970" s="85">
        <v>0.39269999999999999</v>
      </c>
      <c r="V2970" s="85">
        <f t="shared" si="369"/>
        <v>1.0146999999999999</v>
      </c>
      <c r="W2970" s="1"/>
      <c r="X2970" s="1">
        <f t="shared" si="370"/>
        <v>8.2277777777777779</v>
      </c>
      <c r="Y2970" s="86">
        <v>29620</v>
      </c>
      <c r="Z2970" s="1">
        <v>0.193</v>
      </c>
      <c r="AA2970" s="85">
        <f t="shared" si="371"/>
        <v>0.81499999999999995</v>
      </c>
      <c r="AB2970" s="1"/>
      <c r="AC2970" s="1">
        <f t="shared" si="372"/>
        <v>8.2277777777777779</v>
      </c>
      <c r="AD2970" s="86">
        <v>29620</v>
      </c>
      <c r="AE2970" s="1">
        <v>0.37780000000000002</v>
      </c>
      <c r="AF2970" s="85">
        <f t="shared" si="373"/>
        <v>0.99980000000000002</v>
      </c>
      <c r="AG2970" s="1"/>
      <c r="AH2970" s="1">
        <f t="shared" si="374"/>
        <v>8.2277777777777779</v>
      </c>
      <c r="AI2970" s="86">
        <v>29620</v>
      </c>
      <c r="AJ2970" s="1">
        <v>0.39279999999999998</v>
      </c>
      <c r="AK2970" s="85">
        <f t="shared" si="375"/>
        <v>1.0147999999999999</v>
      </c>
      <c r="AL2970" s="1"/>
    </row>
    <row r="2971" spans="19:38" x14ac:dyDescent="0.25">
      <c r="S2971" s="1">
        <f t="shared" si="368"/>
        <v>8.2305555555555561</v>
      </c>
      <c r="T2971" s="86">
        <v>29630</v>
      </c>
      <c r="U2971" s="85">
        <v>0.39269999999999999</v>
      </c>
      <c r="V2971" s="85">
        <f t="shared" si="369"/>
        <v>1.0146999999999999</v>
      </c>
      <c r="W2971" s="1"/>
      <c r="X2971" s="1">
        <f t="shared" si="370"/>
        <v>8.2305555555555561</v>
      </c>
      <c r="Y2971" s="86">
        <v>29630</v>
      </c>
      <c r="Z2971" s="1">
        <v>0.193</v>
      </c>
      <c r="AA2971" s="85">
        <f t="shared" si="371"/>
        <v>0.81499999999999995</v>
      </c>
      <c r="AB2971" s="1"/>
      <c r="AC2971" s="1">
        <f t="shared" si="372"/>
        <v>8.2305555555555561</v>
      </c>
      <c r="AD2971" s="86">
        <v>29630</v>
      </c>
      <c r="AE2971" s="1">
        <v>0.37780000000000002</v>
      </c>
      <c r="AF2971" s="85">
        <f t="shared" si="373"/>
        <v>0.99980000000000002</v>
      </c>
      <c r="AG2971" s="1"/>
      <c r="AH2971" s="1">
        <f t="shared" si="374"/>
        <v>8.2305555555555561</v>
      </c>
      <c r="AI2971" s="86">
        <v>29630</v>
      </c>
      <c r="AJ2971" s="1">
        <v>0.39279999999999998</v>
      </c>
      <c r="AK2971" s="85">
        <f t="shared" si="375"/>
        <v>1.0147999999999999</v>
      </c>
      <c r="AL2971" s="1"/>
    </row>
    <row r="2972" spans="19:38" x14ac:dyDescent="0.25">
      <c r="S2972" s="1">
        <f t="shared" si="368"/>
        <v>8.2333333333333325</v>
      </c>
      <c r="T2972" s="86">
        <v>29640</v>
      </c>
      <c r="U2972" s="85">
        <v>0.39269999999999999</v>
      </c>
      <c r="V2972" s="85">
        <f t="shared" si="369"/>
        <v>1.0146999999999999</v>
      </c>
      <c r="W2972" s="1"/>
      <c r="X2972" s="1">
        <f t="shared" si="370"/>
        <v>8.2333333333333325</v>
      </c>
      <c r="Y2972" s="86">
        <v>29640</v>
      </c>
      <c r="Z2972" s="1">
        <v>0.193</v>
      </c>
      <c r="AA2972" s="85">
        <f t="shared" si="371"/>
        <v>0.81499999999999995</v>
      </c>
      <c r="AB2972" s="1"/>
      <c r="AC2972" s="1">
        <f t="shared" si="372"/>
        <v>8.2333333333333325</v>
      </c>
      <c r="AD2972" s="86">
        <v>29640</v>
      </c>
      <c r="AE2972" s="1">
        <v>0.37780000000000002</v>
      </c>
      <c r="AF2972" s="85">
        <f t="shared" si="373"/>
        <v>0.99980000000000002</v>
      </c>
      <c r="AG2972" s="1"/>
      <c r="AH2972" s="1">
        <f t="shared" si="374"/>
        <v>8.2333333333333325</v>
      </c>
      <c r="AI2972" s="86">
        <v>29640</v>
      </c>
      <c r="AJ2972" s="1">
        <v>0.39279999999999998</v>
      </c>
      <c r="AK2972" s="85">
        <f t="shared" si="375"/>
        <v>1.0147999999999999</v>
      </c>
      <c r="AL2972" s="1"/>
    </row>
    <row r="2973" spans="19:38" x14ac:dyDescent="0.25">
      <c r="S2973" s="1">
        <f t="shared" si="368"/>
        <v>8.2361111111111107</v>
      </c>
      <c r="T2973" s="86">
        <v>29650</v>
      </c>
      <c r="U2973" s="85">
        <v>0.39269999999999999</v>
      </c>
      <c r="V2973" s="85">
        <f t="shared" si="369"/>
        <v>1.0146999999999999</v>
      </c>
      <c r="W2973" s="1"/>
      <c r="X2973" s="1">
        <f t="shared" si="370"/>
        <v>8.2361111111111107</v>
      </c>
      <c r="Y2973" s="86">
        <v>29650</v>
      </c>
      <c r="Z2973" s="1">
        <v>0.193</v>
      </c>
      <c r="AA2973" s="85">
        <f t="shared" si="371"/>
        <v>0.81499999999999995</v>
      </c>
      <c r="AB2973" s="1"/>
      <c r="AC2973" s="1">
        <f t="shared" si="372"/>
        <v>8.2361111111111107</v>
      </c>
      <c r="AD2973" s="86">
        <v>29650</v>
      </c>
      <c r="AE2973" s="1">
        <v>0.37780000000000002</v>
      </c>
      <c r="AF2973" s="85">
        <f t="shared" si="373"/>
        <v>0.99980000000000002</v>
      </c>
      <c r="AG2973" s="1"/>
      <c r="AH2973" s="1">
        <f t="shared" si="374"/>
        <v>8.2361111111111107</v>
      </c>
      <c r="AI2973" s="86">
        <v>29650</v>
      </c>
      <c r="AJ2973" s="1">
        <v>0.39279999999999998</v>
      </c>
      <c r="AK2973" s="85">
        <f t="shared" si="375"/>
        <v>1.0147999999999999</v>
      </c>
      <c r="AL2973" s="1"/>
    </row>
    <row r="2974" spans="19:38" x14ac:dyDescent="0.25">
      <c r="S2974" s="1">
        <f t="shared" si="368"/>
        <v>8.2388888888888889</v>
      </c>
      <c r="T2974" s="86">
        <v>29660</v>
      </c>
      <c r="U2974" s="85">
        <v>0.39269999999999999</v>
      </c>
      <c r="V2974" s="85">
        <f t="shared" si="369"/>
        <v>1.0146999999999999</v>
      </c>
      <c r="W2974" s="1"/>
      <c r="X2974" s="1">
        <f t="shared" si="370"/>
        <v>8.2388888888888889</v>
      </c>
      <c r="Y2974" s="86">
        <v>29660</v>
      </c>
      <c r="Z2974" s="1">
        <v>0.193</v>
      </c>
      <c r="AA2974" s="85">
        <f t="shared" si="371"/>
        <v>0.81499999999999995</v>
      </c>
      <c r="AB2974" s="1"/>
      <c r="AC2974" s="1">
        <f t="shared" si="372"/>
        <v>8.2388888888888889</v>
      </c>
      <c r="AD2974" s="86">
        <v>29660</v>
      </c>
      <c r="AE2974" s="1">
        <v>0.37780000000000002</v>
      </c>
      <c r="AF2974" s="85">
        <f t="shared" si="373"/>
        <v>0.99980000000000002</v>
      </c>
      <c r="AG2974" s="1"/>
      <c r="AH2974" s="1">
        <f t="shared" si="374"/>
        <v>8.2388888888888889</v>
      </c>
      <c r="AI2974" s="86">
        <v>29660</v>
      </c>
      <c r="AJ2974" s="1">
        <v>0.39279999999999998</v>
      </c>
      <c r="AK2974" s="85">
        <f t="shared" si="375"/>
        <v>1.0147999999999999</v>
      </c>
      <c r="AL2974" s="1"/>
    </row>
    <row r="2975" spans="19:38" x14ac:dyDescent="0.25">
      <c r="S2975" s="1">
        <f t="shared" si="368"/>
        <v>8.2416666666666671</v>
      </c>
      <c r="T2975" s="86">
        <v>29670</v>
      </c>
      <c r="U2975" s="85">
        <v>0.39269999999999999</v>
      </c>
      <c r="V2975" s="85">
        <f t="shared" si="369"/>
        <v>1.0146999999999999</v>
      </c>
      <c r="W2975" s="1"/>
      <c r="X2975" s="1">
        <f t="shared" si="370"/>
        <v>8.2416666666666671</v>
      </c>
      <c r="Y2975" s="86">
        <v>29670</v>
      </c>
      <c r="Z2975" s="1">
        <v>0.193</v>
      </c>
      <c r="AA2975" s="85">
        <f t="shared" si="371"/>
        <v>0.81499999999999995</v>
      </c>
      <c r="AB2975" s="1"/>
      <c r="AC2975" s="1">
        <f t="shared" si="372"/>
        <v>8.2416666666666671</v>
      </c>
      <c r="AD2975" s="86">
        <v>29670</v>
      </c>
      <c r="AE2975" s="1">
        <v>0.37780000000000002</v>
      </c>
      <c r="AF2975" s="85">
        <f t="shared" si="373"/>
        <v>0.99980000000000002</v>
      </c>
      <c r="AG2975" s="1"/>
      <c r="AH2975" s="1">
        <f t="shared" si="374"/>
        <v>8.2416666666666671</v>
      </c>
      <c r="AI2975" s="86">
        <v>29670</v>
      </c>
      <c r="AJ2975" s="1">
        <v>0.39279999999999998</v>
      </c>
      <c r="AK2975" s="85">
        <f t="shared" si="375"/>
        <v>1.0147999999999999</v>
      </c>
      <c r="AL2975" s="1"/>
    </row>
    <row r="2976" spans="19:38" x14ac:dyDescent="0.25">
      <c r="S2976" s="1">
        <f t="shared" si="368"/>
        <v>8.2444444444444436</v>
      </c>
      <c r="T2976" s="86">
        <v>29680</v>
      </c>
      <c r="U2976" s="85">
        <v>0.39269999999999999</v>
      </c>
      <c r="V2976" s="85">
        <f t="shared" si="369"/>
        <v>1.0146999999999999</v>
      </c>
      <c r="W2976" s="1"/>
      <c r="X2976" s="1">
        <f t="shared" si="370"/>
        <v>8.2444444444444436</v>
      </c>
      <c r="Y2976" s="86">
        <v>29680</v>
      </c>
      <c r="Z2976" s="1">
        <v>0.193</v>
      </c>
      <c r="AA2976" s="85">
        <f t="shared" si="371"/>
        <v>0.81499999999999995</v>
      </c>
      <c r="AB2976" s="1"/>
      <c r="AC2976" s="1">
        <f t="shared" si="372"/>
        <v>8.2444444444444436</v>
      </c>
      <c r="AD2976" s="86">
        <v>29680</v>
      </c>
      <c r="AE2976" s="1">
        <v>0.37780000000000002</v>
      </c>
      <c r="AF2976" s="85">
        <f t="shared" si="373"/>
        <v>0.99980000000000002</v>
      </c>
      <c r="AG2976" s="1"/>
      <c r="AH2976" s="1">
        <f t="shared" si="374"/>
        <v>8.2444444444444436</v>
      </c>
      <c r="AI2976" s="86">
        <v>29680</v>
      </c>
      <c r="AJ2976" s="1">
        <v>0.39269999999999999</v>
      </c>
      <c r="AK2976" s="85">
        <f t="shared" si="375"/>
        <v>1.0146999999999999</v>
      </c>
      <c r="AL2976" s="1"/>
    </row>
    <row r="2977" spans="19:38" x14ac:dyDescent="0.25">
      <c r="S2977" s="1">
        <f t="shared" si="368"/>
        <v>8.2472222222222218</v>
      </c>
      <c r="T2977" s="86">
        <v>29690</v>
      </c>
      <c r="U2977" s="85">
        <v>0.39269999999999999</v>
      </c>
      <c r="V2977" s="85">
        <f t="shared" si="369"/>
        <v>1.0146999999999999</v>
      </c>
      <c r="W2977" s="1"/>
      <c r="X2977" s="1">
        <f t="shared" si="370"/>
        <v>8.2472222222222218</v>
      </c>
      <c r="Y2977" s="86">
        <v>29690</v>
      </c>
      <c r="Z2977" s="1">
        <v>0.193</v>
      </c>
      <c r="AA2977" s="85">
        <f t="shared" si="371"/>
        <v>0.81499999999999995</v>
      </c>
      <c r="AB2977" s="1"/>
      <c r="AC2977" s="1">
        <f t="shared" si="372"/>
        <v>8.2472222222222218</v>
      </c>
      <c r="AD2977" s="86">
        <v>29690</v>
      </c>
      <c r="AE2977" s="1">
        <v>0.37780000000000002</v>
      </c>
      <c r="AF2977" s="85">
        <f t="shared" si="373"/>
        <v>0.99980000000000002</v>
      </c>
      <c r="AG2977" s="1"/>
      <c r="AH2977" s="1">
        <f t="shared" si="374"/>
        <v>8.2472222222222218</v>
      </c>
      <c r="AI2977" s="86">
        <v>29690</v>
      </c>
      <c r="AJ2977" s="1">
        <v>0.39269999999999999</v>
      </c>
      <c r="AK2977" s="85">
        <f t="shared" si="375"/>
        <v>1.0146999999999999</v>
      </c>
      <c r="AL2977" s="1"/>
    </row>
    <row r="2978" spans="19:38" x14ac:dyDescent="0.25">
      <c r="S2978" s="1">
        <f t="shared" si="368"/>
        <v>8.25</v>
      </c>
      <c r="T2978" s="86">
        <v>29700</v>
      </c>
      <c r="U2978" s="85">
        <v>0.39269999999999999</v>
      </c>
      <c r="V2978" s="85">
        <f t="shared" si="369"/>
        <v>1.0146999999999999</v>
      </c>
      <c r="W2978" s="1"/>
      <c r="X2978" s="1">
        <f t="shared" si="370"/>
        <v>8.25</v>
      </c>
      <c r="Y2978" s="86">
        <v>29700</v>
      </c>
      <c r="Z2978" s="1">
        <v>0.193</v>
      </c>
      <c r="AA2978" s="85">
        <f t="shared" si="371"/>
        <v>0.81499999999999995</v>
      </c>
      <c r="AB2978" s="1"/>
      <c r="AC2978" s="1">
        <f t="shared" si="372"/>
        <v>8.25</v>
      </c>
      <c r="AD2978" s="86">
        <v>29700</v>
      </c>
      <c r="AE2978" s="1">
        <v>0.37780000000000002</v>
      </c>
      <c r="AF2978" s="85">
        <f t="shared" si="373"/>
        <v>0.99980000000000002</v>
      </c>
      <c r="AG2978" s="1"/>
      <c r="AH2978" s="1">
        <f t="shared" si="374"/>
        <v>8.25</v>
      </c>
      <c r="AI2978" s="86">
        <v>29700</v>
      </c>
      <c r="AJ2978" s="1">
        <v>0.39269999999999999</v>
      </c>
      <c r="AK2978" s="85">
        <f t="shared" si="375"/>
        <v>1.0146999999999999</v>
      </c>
      <c r="AL2978" s="1"/>
    </row>
    <row r="2979" spans="19:38" x14ac:dyDescent="0.25">
      <c r="S2979" s="1">
        <f t="shared" si="368"/>
        <v>8.2527777777777782</v>
      </c>
      <c r="T2979" s="86">
        <v>29710</v>
      </c>
      <c r="U2979" s="85">
        <v>0.39279999999999998</v>
      </c>
      <c r="V2979" s="85">
        <f t="shared" si="369"/>
        <v>1.0147999999999999</v>
      </c>
      <c r="W2979" s="1"/>
      <c r="X2979" s="1">
        <f t="shared" si="370"/>
        <v>8.2527777777777782</v>
      </c>
      <c r="Y2979" s="86">
        <v>29710</v>
      </c>
      <c r="Z2979" s="1">
        <v>0.193</v>
      </c>
      <c r="AA2979" s="85">
        <f t="shared" si="371"/>
        <v>0.81499999999999995</v>
      </c>
      <c r="AB2979" s="1"/>
      <c r="AC2979" s="1">
        <f t="shared" si="372"/>
        <v>8.2527777777777782</v>
      </c>
      <c r="AD2979" s="86">
        <v>29710</v>
      </c>
      <c r="AE2979" s="1">
        <v>0.37780000000000002</v>
      </c>
      <c r="AF2979" s="85">
        <f t="shared" si="373"/>
        <v>0.99980000000000002</v>
      </c>
      <c r="AG2979" s="1"/>
      <c r="AH2979" s="1">
        <f t="shared" si="374"/>
        <v>8.2527777777777782</v>
      </c>
      <c r="AI2979" s="86">
        <v>29710</v>
      </c>
      <c r="AJ2979" s="1">
        <v>0.39269999999999999</v>
      </c>
      <c r="AK2979" s="85">
        <f t="shared" si="375"/>
        <v>1.0146999999999999</v>
      </c>
      <c r="AL2979" s="1"/>
    </row>
    <row r="2980" spans="19:38" x14ac:dyDescent="0.25">
      <c r="S2980" s="1">
        <f t="shared" si="368"/>
        <v>8.2555555555555564</v>
      </c>
      <c r="T2980" s="86">
        <v>29720</v>
      </c>
      <c r="U2980" s="85">
        <v>0.39279999999999998</v>
      </c>
      <c r="V2980" s="85">
        <f t="shared" si="369"/>
        <v>1.0147999999999999</v>
      </c>
      <c r="W2980" s="1"/>
      <c r="X2980" s="1">
        <f t="shared" si="370"/>
        <v>8.2555555555555564</v>
      </c>
      <c r="Y2980" s="86">
        <v>29720</v>
      </c>
      <c r="Z2980" s="1">
        <v>0.19289999999999999</v>
      </c>
      <c r="AA2980" s="85">
        <f t="shared" si="371"/>
        <v>0.81489999999999996</v>
      </c>
      <c r="AB2980" s="1"/>
      <c r="AC2980" s="1">
        <f t="shared" si="372"/>
        <v>8.2555555555555564</v>
      </c>
      <c r="AD2980" s="86">
        <v>29720</v>
      </c>
      <c r="AE2980" s="1">
        <v>0.37780000000000002</v>
      </c>
      <c r="AF2980" s="85">
        <f t="shared" si="373"/>
        <v>0.99980000000000002</v>
      </c>
      <c r="AG2980" s="1"/>
      <c r="AH2980" s="1">
        <f t="shared" si="374"/>
        <v>8.2555555555555564</v>
      </c>
      <c r="AI2980" s="86">
        <v>29720</v>
      </c>
      <c r="AJ2980" s="1">
        <v>0.39269999999999999</v>
      </c>
      <c r="AK2980" s="85">
        <f t="shared" si="375"/>
        <v>1.0146999999999999</v>
      </c>
      <c r="AL2980" s="1"/>
    </row>
    <row r="2981" spans="19:38" x14ac:dyDescent="0.25">
      <c r="S2981" s="1">
        <f t="shared" si="368"/>
        <v>8.2583333333333329</v>
      </c>
      <c r="T2981" s="86">
        <v>29730</v>
      </c>
      <c r="U2981" s="85">
        <v>0.39279999999999998</v>
      </c>
      <c r="V2981" s="85">
        <f t="shared" si="369"/>
        <v>1.0147999999999999</v>
      </c>
      <c r="W2981" s="1"/>
      <c r="X2981" s="1">
        <f t="shared" si="370"/>
        <v>8.2583333333333329</v>
      </c>
      <c r="Y2981" s="86">
        <v>29730</v>
      </c>
      <c r="Z2981" s="1">
        <v>0.19289999999999999</v>
      </c>
      <c r="AA2981" s="85">
        <f t="shared" si="371"/>
        <v>0.81489999999999996</v>
      </c>
      <c r="AB2981" s="1"/>
      <c r="AC2981" s="1">
        <f t="shared" si="372"/>
        <v>8.2583333333333329</v>
      </c>
      <c r="AD2981" s="86">
        <v>29730</v>
      </c>
      <c r="AE2981" s="1">
        <v>0.37780000000000002</v>
      </c>
      <c r="AF2981" s="85">
        <f t="shared" si="373"/>
        <v>0.99980000000000002</v>
      </c>
      <c r="AG2981" s="1"/>
      <c r="AH2981" s="1">
        <f t="shared" si="374"/>
        <v>8.2583333333333329</v>
      </c>
      <c r="AI2981" s="86">
        <v>29730</v>
      </c>
      <c r="AJ2981" s="1">
        <v>0.39269999999999999</v>
      </c>
      <c r="AK2981" s="85">
        <f t="shared" si="375"/>
        <v>1.0146999999999999</v>
      </c>
      <c r="AL2981" s="1"/>
    </row>
    <row r="2982" spans="19:38" x14ac:dyDescent="0.25">
      <c r="S2982" s="1">
        <f t="shared" si="368"/>
        <v>8.2611111111111111</v>
      </c>
      <c r="T2982" s="86">
        <v>29740</v>
      </c>
      <c r="U2982" s="85">
        <v>0.39279999999999998</v>
      </c>
      <c r="V2982" s="85">
        <f t="shared" si="369"/>
        <v>1.0147999999999999</v>
      </c>
      <c r="W2982" s="1"/>
      <c r="X2982" s="1">
        <f t="shared" si="370"/>
        <v>8.2611111111111111</v>
      </c>
      <c r="Y2982" s="86">
        <v>29740</v>
      </c>
      <c r="Z2982" s="1">
        <v>0.19289999999999999</v>
      </c>
      <c r="AA2982" s="85">
        <f t="shared" si="371"/>
        <v>0.81489999999999996</v>
      </c>
      <c r="AB2982" s="1"/>
      <c r="AC2982" s="1">
        <f t="shared" si="372"/>
        <v>8.2611111111111111</v>
      </c>
      <c r="AD2982" s="86">
        <v>29740</v>
      </c>
      <c r="AE2982" s="1">
        <v>0.37780000000000002</v>
      </c>
      <c r="AF2982" s="85">
        <f t="shared" si="373"/>
        <v>0.99980000000000002</v>
      </c>
      <c r="AG2982" s="1"/>
      <c r="AH2982" s="1">
        <f t="shared" si="374"/>
        <v>8.2611111111111111</v>
      </c>
      <c r="AI2982" s="86">
        <v>29740</v>
      </c>
      <c r="AJ2982" s="1">
        <v>0.39269999999999999</v>
      </c>
      <c r="AK2982" s="85">
        <f t="shared" si="375"/>
        <v>1.0146999999999999</v>
      </c>
      <c r="AL2982" s="1"/>
    </row>
    <row r="2983" spans="19:38" x14ac:dyDescent="0.25">
      <c r="S2983" s="1">
        <f t="shared" si="368"/>
        <v>8.2638888888888893</v>
      </c>
      <c r="T2983" s="86">
        <v>29750</v>
      </c>
      <c r="U2983" s="85">
        <v>0.39279999999999998</v>
      </c>
      <c r="V2983" s="85">
        <f t="shared" si="369"/>
        <v>1.0147999999999999</v>
      </c>
      <c r="W2983" s="1"/>
      <c r="X2983" s="1">
        <f t="shared" si="370"/>
        <v>8.2638888888888893</v>
      </c>
      <c r="Y2983" s="86">
        <v>29750</v>
      </c>
      <c r="Z2983" s="1">
        <v>0.19289999999999999</v>
      </c>
      <c r="AA2983" s="85">
        <f t="shared" si="371"/>
        <v>0.81489999999999996</v>
      </c>
      <c r="AB2983" s="1"/>
      <c r="AC2983" s="1">
        <f t="shared" si="372"/>
        <v>8.2638888888888893</v>
      </c>
      <c r="AD2983" s="86">
        <v>29750</v>
      </c>
      <c r="AE2983" s="1">
        <v>0.37780000000000002</v>
      </c>
      <c r="AF2983" s="85">
        <f t="shared" si="373"/>
        <v>0.99980000000000002</v>
      </c>
      <c r="AG2983" s="1"/>
      <c r="AH2983" s="1">
        <f t="shared" si="374"/>
        <v>8.2638888888888893</v>
      </c>
      <c r="AI2983" s="86">
        <v>29750</v>
      </c>
      <c r="AJ2983" s="1">
        <v>0.39269999999999999</v>
      </c>
      <c r="AK2983" s="85">
        <f t="shared" si="375"/>
        <v>1.0146999999999999</v>
      </c>
      <c r="AL2983" s="1"/>
    </row>
    <row r="2984" spans="19:38" x14ac:dyDescent="0.25">
      <c r="S2984" s="1">
        <f t="shared" si="368"/>
        <v>8.2666666666666675</v>
      </c>
      <c r="T2984" s="86">
        <v>29760</v>
      </c>
      <c r="U2984" s="85">
        <v>0.39279999999999998</v>
      </c>
      <c r="V2984" s="85">
        <f t="shared" si="369"/>
        <v>1.0147999999999999</v>
      </c>
      <c r="W2984" s="1"/>
      <c r="X2984" s="1">
        <f t="shared" si="370"/>
        <v>8.2666666666666675</v>
      </c>
      <c r="Y2984" s="86">
        <v>29760</v>
      </c>
      <c r="Z2984" s="1">
        <v>0.19289999999999999</v>
      </c>
      <c r="AA2984" s="85">
        <f t="shared" si="371"/>
        <v>0.81489999999999996</v>
      </c>
      <c r="AB2984" s="1"/>
      <c r="AC2984" s="1">
        <f t="shared" si="372"/>
        <v>8.2666666666666675</v>
      </c>
      <c r="AD2984" s="86">
        <v>29760</v>
      </c>
      <c r="AE2984" s="1">
        <v>0.37780000000000002</v>
      </c>
      <c r="AF2984" s="85">
        <f t="shared" si="373"/>
        <v>0.99980000000000002</v>
      </c>
      <c r="AG2984" s="1"/>
      <c r="AH2984" s="1">
        <f t="shared" si="374"/>
        <v>8.2666666666666675</v>
      </c>
      <c r="AI2984" s="86">
        <v>29760</v>
      </c>
      <c r="AJ2984" s="1">
        <v>0.39269999999999999</v>
      </c>
      <c r="AK2984" s="85">
        <f t="shared" si="375"/>
        <v>1.0146999999999999</v>
      </c>
      <c r="AL2984" s="1"/>
    </row>
    <row r="2985" spans="19:38" x14ac:dyDescent="0.25">
      <c r="S2985" s="1">
        <f t="shared" si="368"/>
        <v>8.2694444444444439</v>
      </c>
      <c r="T2985" s="86">
        <v>29770</v>
      </c>
      <c r="U2985" s="85">
        <v>0.39279999999999998</v>
      </c>
      <c r="V2985" s="85">
        <f t="shared" si="369"/>
        <v>1.0147999999999999</v>
      </c>
      <c r="W2985" s="1"/>
      <c r="X2985" s="1">
        <f t="shared" si="370"/>
        <v>8.2694444444444439</v>
      </c>
      <c r="Y2985" s="86">
        <v>29770</v>
      </c>
      <c r="Z2985" s="1">
        <v>0.19289999999999999</v>
      </c>
      <c r="AA2985" s="85">
        <f t="shared" si="371"/>
        <v>0.81489999999999996</v>
      </c>
      <c r="AB2985" s="1"/>
      <c r="AC2985" s="1">
        <f t="shared" si="372"/>
        <v>8.2694444444444439</v>
      </c>
      <c r="AD2985" s="86">
        <v>29770</v>
      </c>
      <c r="AE2985" s="1">
        <v>0.37780000000000002</v>
      </c>
      <c r="AF2985" s="85">
        <f t="shared" si="373"/>
        <v>0.99980000000000002</v>
      </c>
      <c r="AG2985" s="1"/>
      <c r="AH2985" s="1">
        <f t="shared" si="374"/>
        <v>8.2694444444444439</v>
      </c>
      <c r="AI2985" s="86">
        <v>29770</v>
      </c>
      <c r="AJ2985" s="1">
        <v>0.39269999999999999</v>
      </c>
      <c r="AK2985" s="85">
        <f t="shared" si="375"/>
        <v>1.0146999999999999</v>
      </c>
      <c r="AL2985" s="1"/>
    </row>
    <row r="2986" spans="19:38" x14ac:dyDescent="0.25">
      <c r="S2986" s="1">
        <f t="shared" si="368"/>
        <v>8.2722222222222221</v>
      </c>
      <c r="T2986" s="86">
        <v>29780</v>
      </c>
      <c r="U2986" s="85">
        <v>0.39279999999999998</v>
      </c>
      <c r="V2986" s="85">
        <f t="shared" si="369"/>
        <v>1.0147999999999999</v>
      </c>
      <c r="W2986" s="1"/>
      <c r="X2986" s="1">
        <f t="shared" si="370"/>
        <v>8.2722222222222221</v>
      </c>
      <c r="Y2986" s="86">
        <v>29780</v>
      </c>
      <c r="Z2986" s="1">
        <v>0.19289999999999999</v>
      </c>
      <c r="AA2986" s="85">
        <f t="shared" si="371"/>
        <v>0.81489999999999996</v>
      </c>
      <c r="AB2986" s="1"/>
      <c r="AC2986" s="1">
        <f t="shared" si="372"/>
        <v>8.2722222222222221</v>
      </c>
      <c r="AD2986" s="86">
        <v>29780</v>
      </c>
      <c r="AE2986" s="1">
        <v>0.37780000000000002</v>
      </c>
      <c r="AF2986" s="85">
        <f t="shared" si="373"/>
        <v>0.99980000000000002</v>
      </c>
      <c r="AG2986" s="1"/>
      <c r="AH2986" s="1">
        <f t="shared" si="374"/>
        <v>8.2722222222222221</v>
      </c>
      <c r="AI2986" s="86">
        <v>29780</v>
      </c>
      <c r="AJ2986" s="1">
        <v>0.39269999999999999</v>
      </c>
      <c r="AK2986" s="85">
        <f t="shared" si="375"/>
        <v>1.0146999999999999</v>
      </c>
      <c r="AL2986" s="1"/>
    </row>
    <row r="2987" spans="19:38" x14ac:dyDescent="0.25">
      <c r="S2987" s="1">
        <f t="shared" si="368"/>
        <v>8.2750000000000004</v>
      </c>
      <c r="T2987" s="86">
        <v>29790</v>
      </c>
      <c r="U2987" s="85">
        <v>0.39279999999999998</v>
      </c>
      <c r="V2987" s="85">
        <f t="shared" si="369"/>
        <v>1.0147999999999999</v>
      </c>
      <c r="W2987" s="1"/>
      <c r="X2987" s="1">
        <f t="shared" si="370"/>
        <v>8.2750000000000004</v>
      </c>
      <c r="Y2987" s="86">
        <v>29790</v>
      </c>
      <c r="Z2987" s="1">
        <v>0.19289999999999999</v>
      </c>
      <c r="AA2987" s="85">
        <f t="shared" si="371"/>
        <v>0.81489999999999996</v>
      </c>
      <c r="AB2987" s="1"/>
      <c r="AC2987" s="1">
        <f t="shared" si="372"/>
        <v>8.2750000000000004</v>
      </c>
      <c r="AD2987" s="86">
        <v>29790</v>
      </c>
      <c r="AE2987" s="1">
        <v>0.37780000000000002</v>
      </c>
      <c r="AF2987" s="85">
        <f t="shared" si="373"/>
        <v>0.99980000000000002</v>
      </c>
      <c r="AG2987" s="1"/>
      <c r="AH2987" s="1">
        <f t="shared" si="374"/>
        <v>8.2750000000000004</v>
      </c>
      <c r="AI2987" s="86">
        <v>29790</v>
      </c>
      <c r="AJ2987" s="1">
        <v>0.3926</v>
      </c>
      <c r="AK2987" s="85">
        <f t="shared" si="375"/>
        <v>1.0145999999999999</v>
      </c>
      <c r="AL2987" s="1"/>
    </row>
    <row r="2988" spans="19:38" x14ac:dyDescent="0.25">
      <c r="S2988" s="1">
        <f t="shared" si="368"/>
        <v>8.2777777777777786</v>
      </c>
      <c r="T2988" s="86">
        <v>29800</v>
      </c>
      <c r="U2988" s="85">
        <v>0.39279999999999998</v>
      </c>
      <c r="V2988" s="85">
        <f t="shared" si="369"/>
        <v>1.0147999999999999</v>
      </c>
      <c r="W2988" s="1"/>
      <c r="X2988" s="1">
        <f t="shared" si="370"/>
        <v>8.2777777777777786</v>
      </c>
      <c r="Y2988" s="86">
        <v>29800</v>
      </c>
      <c r="Z2988" s="1">
        <v>0.19289999999999999</v>
      </c>
      <c r="AA2988" s="85">
        <f t="shared" si="371"/>
        <v>0.81489999999999996</v>
      </c>
      <c r="AB2988" s="1"/>
      <c r="AC2988" s="1">
        <f t="shared" si="372"/>
        <v>8.2777777777777786</v>
      </c>
      <c r="AD2988" s="86">
        <v>29800</v>
      </c>
      <c r="AE2988" s="1">
        <v>0.37780000000000002</v>
      </c>
      <c r="AF2988" s="85">
        <f t="shared" si="373"/>
        <v>0.99980000000000002</v>
      </c>
      <c r="AG2988" s="1"/>
      <c r="AH2988" s="1">
        <f t="shared" si="374"/>
        <v>8.2777777777777786</v>
      </c>
      <c r="AI2988" s="86">
        <v>29800</v>
      </c>
      <c r="AJ2988" s="1">
        <v>0.3926</v>
      </c>
      <c r="AK2988" s="85">
        <f t="shared" si="375"/>
        <v>1.0145999999999999</v>
      </c>
      <c r="AL2988" s="1"/>
    </row>
    <row r="2989" spans="19:38" x14ac:dyDescent="0.25">
      <c r="S2989" s="1">
        <f t="shared" si="368"/>
        <v>8.280555555555555</v>
      </c>
      <c r="T2989" s="86">
        <v>29810</v>
      </c>
      <c r="U2989" s="85">
        <v>0.39279999999999998</v>
      </c>
      <c r="V2989" s="85">
        <f t="shared" si="369"/>
        <v>1.0147999999999999</v>
      </c>
      <c r="W2989" s="1"/>
      <c r="X2989" s="1">
        <f t="shared" si="370"/>
        <v>8.280555555555555</v>
      </c>
      <c r="Y2989" s="86">
        <v>29810</v>
      </c>
      <c r="Z2989" s="1">
        <v>0.19289999999999999</v>
      </c>
      <c r="AA2989" s="85">
        <f t="shared" si="371"/>
        <v>0.81489999999999996</v>
      </c>
      <c r="AB2989" s="1"/>
      <c r="AC2989" s="1">
        <f t="shared" si="372"/>
        <v>8.280555555555555</v>
      </c>
      <c r="AD2989" s="86">
        <v>29810</v>
      </c>
      <c r="AE2989" s="1">
        <v>0.37780000000000002</v>
      </c>
      <c r="AF2989" s="85">
        <f t="shared" si="373"/>
        <v>0.99980000000000002</v>
      </c>
      <c r="AG2989" s="1"/>
      <c r="AH2989" s="1">
        <f t="shared" si="374"/>
        <v>8.280555555555555</v>
      </c>
      <c r="AI2989" s="86">
        <v>29810</v>
      </c>
      <c r="AJ2989" s="1">
        <v>0.3926</v>
      </c>
      <c r="AK2989" s="85">
        <f t="shared" si="375"/>
        <v>1.0145999999999999</v>
      </c>
      <c r="AL2989" s="1"/>
    </row>
    <row r="2990" spans="19:38" x14ac:dyDescent="0.25">
      <c r="S2990" s="1">
        <f t="shared" si="368"/>
        <v>8.2833333333333332</v>
      </c>
      <c r="T2990" s="86">
        <v>29820</v>
      </c>
      <c r="U2990" s="85">
        <v>0.39279999999999998</v>
      </c>
      <c r="V2990" s="85">
        <f t="shared" si="369"/>
        <v>1.0147999999999999</v>
      </c>
      <c r="W2990" s="1"/>
      <c r="X2990" s="1">
        <f t="shared" si="370"/>
        <v>8.2833333333333332</v>
      </c>
      <c r="Y2990" s="86">
        <v>29820</v>
      </c>
      <c r="Z2990" s="1">
        <v>0.19289999999999999</v>
      </c>
      <c r="AA2990" s="85">
        <f t="shared" si="371"/>
        <v>0.81489999999999996</v>
      </c>
      <c r="AB2990" s="1"/>
      <c r="AC2990" s="1">
        <f t="shared" si="372"/>
        <v>8.2833333333333332</v>
      </c>
      <c r="AD2990" s="86">
        <v>29820</v>
      </c>
      <c r="AE2990" s="1">
        <v>0.37780000000000002</v>
      </c>
      <c r="AF2990" s="85">
        <f t="shared" si="373"/>
        <v>0.99980000000000002</v>
      </c>
      <c r="AG2990" s="1"/>
      <c r="AH2990" s="1">
        <f t="shared" si="374"/>
        <v>8.2833333333333332</v>
      </c>
      <c r="AI2990" s="86">
        <v>29820</v>
      </c>
      <c r="AJ2990" s="1">
        <v>0.3926</v>
      </c>
      <c r="AK2990" s="85">
        <f t="shared" si="375"/>
        <v>1.0145999999999999</v>
      </c>
      <c r="AL2990" s="1"/>
    </row>
    <row r="2991" spans="19:38" x14ac:dyDescent="0.25">
      <c r="S2991" s="1">
        <f t="shared" si="368"/>
        <v>8.2861111111111114</v>
      </c>
      <c r="T2991" s="86">
        <v>29830</v>
      </c>
      <c r="U2991" s="85">
        <v>0.39279999999999998</v>
      </c>
      <c r="V2991" s="85">
        <f t="shared" si="369"/>
        <v>1.0147999999999999</v>
      </c>
      <c r="W2991" s="1"/>
      <c r="X2991" s="1">
        <f t="shared" si="370"/>
        <v>8.2861111111111114</v>
      </c>
      <c r="Y2991" s="86">
        <v>29830</v>
      </c>
      <c r="Z2991" s="1">
        <v>0.19289999999999999</v>
      </c>
      <c r="AA2991" s="85">
        <f t="shared" si="371"/>
        <v>0.81489999999999996</v>
      </c>
      <c r="AB2991" s="1"/>
      <c r="AC2991" s="1">
        <f t="shared" si="372"/>
        <v>8.2861111111111114</v>
      </c>
      <c r="AD2991" s="86">
        <v>29830</v>
      </c>
      <c r="AE2991" s="1">
        <v>0.37780000000000002</v>
      </c>
      <c r="AF2991" s="85">
        <f t="shared" si="373"/>
        <v>0.99980000000000002</v>
      </c>
      <c r="AG2991" s="1"/>
      <c r="AH2991" s="1">
        <f t="shared" si="374"/>
        <v>8.2861111111111114</v>
      </c>
      <c r="AI2991" s="86">
        <v>29830</v>
      </c>
      <c r="AJ2991" s="1">
        <v>0.3926</v>
      </c>
      <c r="AK2991" s="85">
        <f t="shared" si="375"/>
        <v>1.0145999999999999</v>
      </c>
      <c r="AL2991" s="1"/>
    </row>
    <row r="2992" spans="19:38" x14ac:dyDescent="0.25">
      <c r="S2992" s="1">
        <f t="shared" si="368"/>
        <v>8.2888888888888896</v>
      </c>
      <c r="T2992" s="86">
        <v>29840</v>
      </c>
      <c r="U2992" s="85">
        <v>0.39279999999999998</v>
      </c>
      <c r="V2992" s="85">
        <f t="shared" si="369"/>
        <v>1.0147999999999999</v>
      </c>
      <c r="W2992" s="1"/>
      <c r="X2992" s="1">
        <f t="shared" si="370"/>
        <v>8.2888888888888896</v>
      </c>
      <c r="Y2992" s="86">
        <v>29840</v>
      </c>
      <c r="Z2992" s="1">
        <v>0.19289999999999999</v>
      </c>
      <c r="AA2992" s="85">
        <f t="shared" si="371"/>
        <v>0.81489999999999996</v>
      </c>
      <c r="AB2992" s="1"/>
      <c r="AC2992" s="1">
        <f t="shared" si="372"/>
        <v>8.2888888888888896</v>
      </c>
      <c r="AD2992" s="86">
        <v>29840</v>
      </c>
      <c r="AE2992" s="1">
        <v>0.37780000000000002</v>
      </c>
      <c r="AF2992" s="85">
        <f t="shared" si="373"/>
        <v>0.99980000000000002</v>
      </c>
      <c r="AG2992" s="1"/>
      <c r="AH2992" s="1">
        <f t="shared" si="374"/>
        <v>8.2888888888888896</v>
      </c>
      <c r="AI2992" s="86">
        <v>29840</v>
      </c>
      <c r="AJ2992" s="1">
        <v>0.3926</v>
      </c>
      <c r="AK2992" s="85">
        <f t="shared" si="375"/>
        <v>1.0145999999999999</v>
      </c>
      <c r="AL2992" s="1"/>
    </row>
    <row r="2993" spans="19:38" x14ac:dyDescent="0.25">
      <c r="S2993" s="1">
        <f t="shared" si="368"/>
        <v>8.2916666666666661</v>
      </c>
      <c r="T2993" s="86">
        <v>29850</v>
      </c>
      <c r="U2993" s="85">
        <v>0.39290000000000003</v>
      </c>
      <c r="V2993" s="85">
        <f t="shared" si="369"/>
        <v>1.0148999999999999</v>
      </c>
      <c r="W2993" s="1"/>
      <c r="X2993" s="1">
        <f t="shared" si="370"/>
        <v>8.2916666666666661</v>
      </c>
      <c r="Y2993" s="86">
        <v>29850</v>
      </c>
      <c r="Z2993" s="1">
        <v>0.19289999999999999</v>
      </c>
      <c r="AA2993" s="85">
        <f t="shared" si="371"/>
        <v>0.81489999999999996</v>
      </c>
      <c r="AB2993" s="1"/>
      <c r="AC2993" s="1">
        <f t="shared" si="372"/>
        <v>8.2916666666666661</v>
      </c>
      <c r="AD2993" s="86">
        <v>29850</v>
      </c>
      <c r="AE2993" s="1">
        <v>0.37780000000000002</v>
      </c>
      <c r="AF2993" s="85">
        <f t="shared" si="373"/>
        <v>0.99980000000000002</v>
      </c>
      <c r="AG2993" s="1"/>
      <c r="AH2993" s="1">
        <f t="shared" si="374"/>
        <v>8.2916666666666661</v>
      </c>
      <c r="AI2993" s="86">
        <v>29850</v>
      </c>
      <c r="AJ2993" s="1">
        <v>0.3926</v>
      </c>
      <c r="AK2993" s="85">
        <f t="shared" si="375"/>
        <v>1.0145999999999999</v>
      </c>
      <c r="AL2993" s="1"/>
    </row>
    <row r="2994" spans="19:38" x14ac:dyDescent="0.25">
      <c r="S2994" s="1">
        <f t="shared" si="368"/>
        <v>8.2944444444444443</v>
      </c>
      <c r="T2994" s="86">
        <v>29860</v>
      </c>
      <c r="U2994" s="85">
        <v>0.39290000000000003</v>
      </c>
      <c r="V2994" s="85">
        <f t="shared" si="369"/>
        <v>1.0148999999999999</v>
      </c>
      <c r="W2994" s="1"/>
      <c r="X2994" s="1">
        <f t="shared" si="370"/>
        <v>8.2944444444444443</v>
      </c>
      <c r="Y2994" s="86">
        <v>29860</v>
      </c>
      <c r="Z2994" s="1">
        <v>0.19289999999999999</v>
      </c>
      <c r="AA2994" s="85">
        <f t="shared" si="371"/>
        <v>0.81489999999999996</v>
      </c>
      <c r="AB2994" s="1"/>
      <c r="AC2994" s="1">
        <f t="shared" si="372"/>
        <v>8.2944444444444443</v>
      </c>
      <c r="AD2994" s="86">
        <v>29860</v>
      </c>
      <c r="AE2994" s="1">
        <v>0.37780000000000002</v>
      </c>
      <c r="AF2994" s="85">
        <f t="shared" si="373"/>
        <v>0.99980000000000002</v>
      </c>
      <c r="AG2994" s="1"/>
      <c r="AH2994" s="1">
        <f t="shared" si="374"/>
        <v>8.2944444444444443</v>
      </c>
      <c r="AI2994" s="86">
        <v>29860</v>
      </c>
      <c r="AJ2994" s="1">
        <v>0.3926</v>
      </c>
      <c r="AK2994" s="85">
        <f t="shared" si="375"/>
        <v>1.0145999999999999</v>
      </c>
      <c r="AL2994" s="1"/>
    </row>
    <row r="2995" spans="19:38" x14ac:dyDescent="0.25">
      <c r="S2995" s="1">
        <f t="shared" si="368"/>
        <v>8.2972222222222225</v>
      </c>
      <c r="T2995" s="86">
        <v>29870</v>
      </c>
      <c r="U2995" s="85">
        <v>0.39290000000000003</v>
      </c>
      <c r="V2995" s="85">
        <f t="shared" si="369"/>
        <v>1.0148999999999999</v>
      </c>
      <c r="W2995" s="1"/>
      <c r="X2995" s="1">
        <f t="shared" si="370"/>
        <v>8.2972222222222225</v>
      </c>
      <c r="Y2995" s="86">
        <v>29870</v>
      </c>
      <c r="Z2995" s="1">
        <v>0.19289999999999999</v>
      </c>
      <c r="AA2995" s="85">
        <f t="shared" si="371"/>
        <v>0.81489999999999996</v>
      </c>
      <c r="AB2995" s="1"/>
      <c r="AC2995" s="1">
        <f t="shared" si="372"/>
        <v>8.2972222222222225</v>
      </c>
      <c r="AD2995" s="86">
        <v>29870</v>
      </c>
      <c r="AE2995" s="1">
        <v>0.37780000000000002</v>
      </c>
      <c r="AF2995" s="85">
        <f t="shared" si="373"/>
        <v>0.99980000000000002</v>
      </c>
      <c r="AG2995" s="1"/>
      <c r="AH2995" s="1">
        <f t="shared" si="374"/>
        <v>8.2972222222222225</v>
      </c>
      <c r="AI2995" s="86">
        <v>29870</v>
      </c>
      <c r="AJ2995" s="1">
        <v>0.3926</v>
      </c>
      <c r="AK2995" s="85">
        <f t="shared" si="375"/>
        <v>1.0145999999999999</v>
      </c>
      <c r="AL2995" s="1"/>
    </row>
    <row r="2996" spans="19:38" x14ac:dyDescent="0.25">
      <c r="S2996" s="1">
        <f t="shared" si="368"/>
        <v>8.3000000000000007</v>
      </c>
      <c r="T2996" s="86">
        <v>29880</v>
      </c>
      <c r="U2996" s="85">
        <v>0.39290000000000003</v>
      </c>
      <c r="V2996" s="85">
        <f t="shared" si="369"/>
        <v>1.0148999999999999</v>
      </c>
      <c r="W2996" s="1"/>
      <c r="X2996" s="1">
        <f t="shared" si="370"/>
        <v>8.3000000000000007</v>
      </c>
      <c r="Y2996" s="86">
        <v>29880</v>
      </c>
      <c r="Z2996" s="1">
        <v>0.19289999999999999</v>
      </c>
      <c r="AA2996" s="85">
        <f t="shared" si="371"/>
        <v>0.81489999999999996</v>
      </c>
      <c r="AB2996" s="1"/>
      <c r="AC2996" s="1">
        <f t="shared" si="372"/>
        <v>8.3000000000000007</v>
      </c>
      <c r="AD2996" s="86">
        <v>29880</v>
      </c>
      <c r="AE2996" s="1">
        <v>0.37780000000000002</v>
      </c>
      <c r="AF2996" s="85">
        <f t="shared" si="373"/>
        <v>0.99980000000000002</v>
      </c>
      <c r="AG2996" s="1"/>
      <c r="AH2996" s="1">
        <f t="shared" si="374"/>
        <v>8.3000000000000007</v>
      </c>
      <c r="AI2996" s="86">
        <v>29880</v>
      </c>
      <c r="AJ2996" s="1">
        <v>0.39250000000000002</v>
      </c>
      <c r="AK2996" s="85">
        <f t="shared" si="375"/>
        <v>1.0145</v>
      </c>
      <c r="AL2996" s="1"/>
    </row>
    <row r="2997" spans="19:38" x14ac:dyDescent="0.25">
      <c r="S2997" s="1">
        <f t="shared" si="368"/>
        <v>8.3027777777777771</v>
      </c>
      <c r="T2997" s="86">
        <v>29890</v>
      </c>
      <c r="U2997" s="85">
        <v>0.39290000000000003</v>
      </c>
      <c r="V2997" s="85">
        <f t="shared" si="369"/>
        <v>1.0148999999999999</v>
      </c>
      <c r="W2997" s="1"/>
      <c r="X2997" s="1">
        <f t="shared" si="370"/>
        <v>8.3027777777777771</v>
      </c>
      <c r="Y2997" s="86">
        <v>29890</v>
      </c>
      <c r="Z2997" s="1">
        <v>0.1928</v>
      </c>
      <c r="AA2997" s="85">
        <f t="shared" si="371"/>
        <v>0.81479999999999997</v>
      </c>
      <c r="AB2997" s="1"/>
      <c r="AC2997" s="1">
        <f t="shared" si="372"/>
        <v>8.3027777777777771</v>
      </c>
      <c r="AD2997" s="86">
        <v>29890</v>
      </c>
      <c r="AE2997" s="1">
        <v>0.37780000000000002</v>
      </c>
      <c r="AF2997" s="85">
        <f t="shared" si="373"/>
        <v>0.99980000000000002</v>
      </c>
      <c r="AG2997" s="1"/>
      <c r="AH2997" s="1">
        <f t="shared" si="374"/>
        <v>8.3027777777777771</v>
      </c>
      <c r="AI2997" s="86">
        <v>29890</v>
      </c>
      <c r="AJ2997" s="1">
        <v>0.39250000000000002</v>
      </c>
      <c r="AK2997" s="85">
        <f t="shared" si="375"/>
        <v>1.0145</v>
      </c>
      <c r="AL2997" s="1"/>
    </row>
    <row r="2998" spans="19:38" x14ac:dyDescent="0.25">
      <c r="S2998" s="1">
        <f t="shared" si="368"/>
        <v>8.3055555555555554</v>
      </c>
      <c r="T2998" s="86">
        <v>29900</v>
      </c>
      <c r="U2998" s="85">
        <v>0.39290000000000003</v>
      </c>
      <c r="V2998" s="85">
        <f t="shared" si="369"/>
        <v>1.0148999999999999</v>
      </c>
      <c r="W2998" s="1"/>
      <c r="X2998" s="1">
        <f t="shared" si="370"/>
        <v>8.3055555555555554</v>
      </c>
      <c r="Y2998" s="86">
        <v>29900</v>
      </c>
      <c r="Z2998" s="1">
        <v>0.1928</v>
      </c>
      <c r="AA2998" s="85">
        <f t="shared" si="371"/>
        <v>0.81479999999999997</v>
      </c>
      <c r="AB2998" s="1"/>
      <c r="AC2998" s="1">
        <f t="shared" si="372"/>
        <v>8.3055555555555554</v>
      </c>
      <c r="AD2998" s="86">
        <v>29900</v>
      </c>
      <c r="AE2998" s="1">
        <v>0.37780000000000002</v>
      </c>
      <c r="AF2998" s="85">
        <f t="shared" si="373"/>
        <v>0.99980000000000002</v>
      </c>
      <c r="AG2998" s="1"/>
      <c r="AH2998" s="1">
        <f t="shared" si="374"/>
        <v>8.3055555555555554</v>
      </c>
      <c r="AI2998" s="86">
        <v>29900</v>
      </c>
      <c r="AJ2998" s="1">
        <v>0.39250000000000002</v>
      </c>
      <c r="AK2998" s="85">
        <f t="shared" si="375"/>
        <v>1.0145</v>
      </c>
      <c r="AL2998" s="1"/>
    </row>
    <row r="2999" spans="19:38" x14ac:dyDescent="0.25">
      <c r="S2999" s="1">
        <f t="shared" si="368"/>
        <v>8.3083333333333336</v>
      </c>
      <c r="T2999" s="86">
        <v>29910</v>
      </c>
      <c r="U2999" s="85">
        <v>0.39290000000000003</v>
      </c>
      <c r="V2999" s="85">
        <f t="shared" si="369"/>
        <v>1.0148999999999999</v>
      </c>
      <c r="W2999" s="1"/>
      <c r="X2999" s="1">
        <f t="shared" si="370"/>
        <v>8.3083333333333336</v>
      </c>
      <c r="Y2999" s="86">
        <v>29910</v>
      </c>
      <c r="Z2999" s="1">
        <v>0.1928</v>
      </c>
      <c r="AA2999" s="85">
        <f t="shared" si="371"/>
        <v>0.81479999999999997</v>
      </c>
      <c r="AB2999" s="1"/>
      <c r="AC2999" s="1">
        <f t="shared" si="372"/>
        <v>8.3083333333333336</v>
      </c>
      <c r="AD2999" s="86">
        <v>29910</v>
      </c>
      <c r="AE2999" s="1">
        <v>0.37780000000000002</v>
      </c>
      <c r="AF2999" s="85">
        <f t="shared" si="373"/>
        <v>0.99980000000000002</v>
      </c>
      <c r="AG2999" s="1"/>
      <c r="AH2999" s="1">
        <f t="shared" si="374"/>
        <v>8.3083333333333336</v>
      </c>
      <c r="AI2999" s="86">
        <v>29910</v>
      </c>
      <c r="AJ2999" s="1">
        <v>0.39250000000000002</v>
      </c>
      <c r="AK2999" s="85">
        <f t="shared" si="375"/>
        <v>1.0145</v>
      </c>
      <c r="AL2999" s="1"/>
    </row>
    <row r="3000" spans="19:38" x14ac:dyDescent="0.25">
      <c r="S3000" s="1">
        <f t="shared" si="368"/>
        <v>8.3111111111111118</v>
      </c>
      <c r="T3000" s="86">
        <v>29920</v>
      </c>
      <c r="U3000" s="85">
        <v>0.39290000000000003</v>
      </c>
      <c r="V3000" s="85">
        <f t="shared" si="369"/>
        <v>1.0148999999999999</v>
      </c>
      <c r="W3000" s="1"/>
      <c r="X3000" s="1">
        <f t="shared" si="370"/>
        <v>8.3111111111111118</v>
      </c>
      <c r="Y3000" s="86">
        <v>29920</v>
      </c>
      <c r="Z3000" s="1">
        <v>0.1928</v>
      </c>
      <c r="AA3000" s="85">
        <f t="shared" si="371"/>
        <v>0.81479999999999997</v>
      </c>
      <c r="AB3000" s="1"/>
      <c r="AC3000" s="1">
        <f t="shared" si="372"/>
        <v>8.3111111111111118</v>
      </c>
      <c r="AD3000" s="86">
        <v>29920</v>
      </c>
      <c r="AE3000" s="1">
        <v>0.37780000000000002</v>
      </c>
      <c r="AF3000" s="85">
        <f t="shared" si="373"/>
        <v>0.99980000000000002</v>
      </c>
      <c r="AG3000" s="1"/>
      <c r="AH3000" s="1">
        <f t="shared" si="374"/>
        <v>8.3111111111111118</v>
      </c>
      <c r="AI3000" s="86">
        <v>29920</v>
      </c>
      <c r="AJ3000" s="1">
        <v>0.39250000000000002</v>
      </c>
      <c r="AK3000" s="85">
        <f t="shared" si="375"/>
        <v>1.0145</v>
      </c>
      <c r="AL3000" s="1"/>
    </row>
    <row r="3001" spans="19:38" x14ac:dyDescent="0.25">
      <c r="S3001" s="1">
        <f t="shared" si="368"/>
        <v>8.3138888888888882</v>
      </c>
      <c r="T3001" s="86">
        <v>29930</v>
      </c>
      <c r="U3001" s="85">
        <v>0.39290000000000003</v>
      </c>
      <c r="V3001" s="85">
        <f t="shared" si="369"/>
        <v>1.0148999999999999</v>
      </c>
      <c r="W3001" s="1"/>
      <c r="X3001" s="1">
        <f t="shared" si="370"/>
        <v>8.3138888888888882</v>
      </c>
      <c r="Y3001" s="86">
        <v>29930</v>
      </c>
      <c r="Z3001" s="1">
        <v>0.1928</v>
      </c>
      <c r="AA3001" s="85">
        <f t="shared" si="371"/>
        <v>0.81479999999999997</v>
      </c>
      <c r="AB3001" s="1"/>
      <c r="AC3001" s="1">
        <f t="shared" si="372"/>
        <v>8.3138888888888882</v>
      </c>
      <c r="AD3001" s="86">
        <v>29930</v>
      </c>
      <c r="AE3001" s="1">
        <v>0.37780000000000002</v>
      </c>
      <c r="AF3001" s="85">
        <f t="shared" si="373"/>
        <v>0.99980000000000002</v>
      </c>
      <c r="AG3001" s="1"/>
      <c r="AH3001" s="1">
        <f t="shared" si="374"/>
        <v>8.3138888888888882</v>
      </c>
      <c r="AI3001" s="86">
        <v>29930</v>
      </c>
      <c r="AJ3001" s="1">
        <v>0.39250000000000002</v>
      </c>
      <c r="AK3001" s="85">
        <f t="shared" si="375"/>
        <v>1.0145</v>
      </c>
      <c r="AL3001" s="1"/>
    </row>
    <row r="3002" spans="19:38" x14ac:dyDescent="0.25">
      <c r="S3002" s="1">
        <f t="shared" si="368"/>
        <v>8.3166666666666664</v>
      </c>
      <c r="T3002" s="86">
        <v>29940</v>
      </c>
      <c r="U3002" s="85">
        <v>0.39290000000000003</v>
      </c>
      <c r="V3002" s="85">
        <f t="shared" si="369"/>
        <v>1.0148999999999999</v>
      </c>
      <c r="W3002" s="1"/>
      <c r="X3002" s="1">
        <f t="shared" si="370"/>
        <v>8.3166666666666664</v>
      </c>
      <c r="Y3002" s="86">
        <v>29940</v>
      </c>
      <c r="Z3002" s="1">
        <v>0.1928</v>
      </c>
      <c r="AA3002" s="85">
        <f t="shared" si="371"/>
        <v>0.81479999999999997</v>
      </c>
      <c r="AB3002" s="1"/>
      <c r="AC3002" s="1">
        <f t="shared" si="372"/>
        <v>8.3166666666666664</v>
      </c>
      <c r="AD3002" s="86">
        <v>29940</v>
      </c>
      <c r="AE3002" s="1">
        <v>0.37780000000000002</v>
      </c>
      <c r="AF3002" s="85">
        <f t="shared" si="373"/>
        <v>0.99980000000000002</v>
      </c>
      <c r="AG3002" s="1"/>
      <c r="AH3002" s="1">
        <f t="shared" si="374"/>
        <v>8.3166666666666664</v>
      </c>
      <c r="AI3002" s="86">
        <v>29940</v>
      </c>
      <c r="AJ3002" s="1">
        <v>0.39250000000000002</v>
      </c>
      <c r="AK3002" s="85">
        <f t="shared" si="375"/>
        <v>1.0145</v>
      </c>
      <c r="AL3002" s="1"/>
    </row>
    <row r="3003" spans="19:38" x14ac:dyDescent="0.25">
      <c r="S3003" s="1">
        <f t="shared" si="368"/>
        <v>8.3194444444444446</v>
      </c>
      <c r="T3003" s="86">
        <v>29950</v>
      </c>
      <c r="U3003" s="85">
        <v>0.39290000000000003</v>
      </c>
      <c r="V3003" s="85">
        <f t="shared" si="369"/>
        <v>1.0148999999999999</v>
      </c>
      <c r="W3003" s="1"/>
      <c r="X3003" s="1">
        <f t="shared" si="370"/>
        <v>8.3194444444444446</v>
      </c>
      <c r="Y3003" s="86">
        <v>29950</v>
      </c>
      <c r="Z3003" s="1">
        <v>0.1928</v>
      </c>
      <c r="AA3003" s="85">
        <f t="shared" si="371"/>
        <v>0.81479999999999997</v>
      </c>
      <c r="AB3003" s="1"/>
      <c r="AC3003" s="1">
        <f t="shared" si="372"/>
        <v>8.3194444444444446</v>
      </c>
      <c r="AD3003" s="86">
        <v>29950</v>
      </c>
      <c r="AE3003" s="1">
        <v>0.37780000000000002</v>
      </c>
      <c r="AF3003" s="85">
        <f t="shared" si="373"/>
        <v>0.99980000000000002</v>
      </c>
      <c r="AG3003" s="1"/>
      <c r="AH3003" s="1">
        <f t="shared" si="374"/>
        <v>8.3194444444444446</v>
      </c>
      <c r="AI3003" s="86">
        <v>29950</v>
      </c>
      <c r="AJ3003" s="1">
        <v>0.39250000000000002</v>
      </c>
      <c r="AK3003" s="85">
        <f t="shared" si="375"/>
        <v>1.0145</v>
      </c>
      <c r="AL3003" s="1"/>
    </row>
    <row r="3004" spans="19:38" x14ac:dyDescent="0.25">
      <c r="S3004" s="1">
        <f t="shared" si="368"/>
        <v>8.3222222222222229</v>
      </c>
      <c r="T3004" s="86">
        <v>29960</v>
      </c>
      <c r="U3004" s="85">
        <v>0.39290000000000003</v>
      </c>
      <c r="V3004" s="85">
        <f t="shared" si="369"/>
        <v>1.0148999999999999</v>
      </c>
      <c r="W3004" s="1"/>
      <c r="X3004" s="1">
        <f t="shared" si="370"/>
        <v>8.3222222222222229</v>
      </c>
      <c r="Y3004" s="86">
        <v>29960</v>
      </c>
      <c r="Z3004" s="1">
        <v>0.1928</v>
      </c>
      <c r="AA3004" s="85">
        <f t="shared" si="371"/>
        <v>0.81479999999999997</v>
      </c>
      <c r="AB3004" s="1"/>
      <c r="AC3004" s="1">
        <f t="shared" si="372"/>
        <v>8.3222222222222229</v>
      </c>
      <c r="AD3004" s="86">
        <v>29960</v>
      </c>
      <c r="AE3004" s="1">
        <v>0.37780000000000002</v>
      </c>
      <c r="AF3004" s="85">
        <f t="shared" si="373"/>
        <v>0.99980000000000002</v>
      </c>
      <c r="AG3004" s="1"/>
      <c r="AH3004" s="1">
        <f t="shared" si="374"/>
        <v>8.3222222222222229</v>
      </c>
      <c r="AI3004" s="86">
        <v>29960</v>
      </c>
      <c r="AJ3004" s="1">
        <v>0.39250000000000002</v>
      </c>
      <c r="AK3004" s="85">
        <f t="shared" si="375"/>
        <v>1.0145</v>
      </c>
      <c r="AL3004" s="1"/>
    </row>
    <row r="3005" spans="19:38" x14ac:dyDescent="0.25">
      <c r="S3005" s="1">
        <f t="shared" si="368"/>
        <v>8.3249999999999993</v>
      </c>
      <c r="T3005" s="86">
        <v>29970</v>
      </c>
      <c r="U3005" s="85">
        <v>0.39290000000000003</v>
      </c>
      <c r="V3005" s="85">
        <f t="shared" si="369"/>
        <v>1.0148999999999999</v>
      </c>
      <c r="W3005" s="1"/>
      <c r="X3005" s="1">
        <f t="shared" si="370"/>
        <v>8.3249999999999993</v>
      </c>
      <c r="Y3005" s="86">
        <v>29970</v>
      </c>
      <c r="Z3005" s="1">
        <v>0.1928</v>
      </c>
      <c r="AA3005" s="85">
        <f t="shared" si="371"/>
        <v>0.81479999999999997</v>
      </c>
      <c r="AB3005" s="1"/>
      <c r="AC3005" s="1">
        <f t="shared" si="372"/>
        <v>8.3249999999999993</v>
      </c>
      <c r="AD3005" s="86">
        <v>29970</v>
      </c>
      <c r="AE3005" s="1">
        <v>0.37780000000000002</v>
      </c>
      <c r="AF3005" s="85">
        <f t="shared" si="373"/>
        <v>0.99980000000000002</v>
      </c>
      <c r="AG3005" s="1"/>
      <c r="AH3005" s="1">
        <f t="shared" si="374"/>
        <v>8.3249999999999993</v>
      </c>
      <c r="AI3005" s="86">
        <v>29970</v>
      </c>
      <c r="AJ3005" s="1">
        <v>0.39250000000000002</v>
      </c>
      <c r="AK3005" s="85">
        <f t="shared" si="375"/>
        <v>1.0145</v>
      </c>
      <c r="AL3005" s="1"/>
    </row>
    <row r="3006" spans="19:38" x14ac:dyDescent="0.25">
      <c r="S3006" s="1">
        <f t="shared" si="368"/>
        <v>8.3277777777777775</v>
      </c>
      <c r="T3006" s="86">
        <v>29980</v>
      </c>
      <c r="U3006" s="85">
        <v>0.39290000000000003</v>
      </c>
      <c r="V3006" s="85">
        <f t="shared" si="369"/>
        <v>1.0148999999999999</v>
      </c>
      <c r="W3006" s="1"/>
      <c r="X3006" s="1">
        <f t="shared" si="370"/>
        <v>8.3277777777777775</v>
      </c>
      <c r="Y3006" s="86">
        <v>29980</v>
      </c>
      <c r="Z3006" s="1">
        <v>0.1928</v>
      </c>
      <c r="AA3006" s="85">
        <f t="shared" si="371"/>
        <v>0.81479999999999997</v>
      </c>
      <c r="AB3006" s="1"/>
      <c r="AC3006" s="1">
        <f t="shared" si="372"/>
        <v>8.3277777777777775</v>
      </c>
      <c r="AD3006" s="86">
        <v>29980</v>
      </c>
      <c r="AE3006" s="1">
        <v>0.37780000000000002</v>
      </c>
      <c r="AF3006" s="85">
        <f t="shared" si="373"/>
        <v>0.99980000000000002</v>
      </c>
      <c r="AG3006" s="1"/>
      <c r="AH3006" s="1">
        <f t="shared" si="374"/>
        <v>8.3277777777777775</v>
      </c>
      <c r="AI3006" s="86">
        <v>29980</v>
      </c>
      <c r="AJ3006" s="1">
        <v>0.39250000000000002</v>
      </c>
      <c r="AK3006" s="85">
        <f t="shared" si="375"/>
        <v>1.0145</v>
      </c>
      <c r="AL3006" s="1"/>
    </row>
    <row r="3007" spans="19:38" x14ac:dyDescent="0.25">
      <c r="S3007" s="1">
        <f t="shared" si="368"/>
        <v>8.3305555555555557</v>
      </c>
      <c r="T3007" s="86">
        <v>29990</v>
      </c>
      <c r="U3007" s="85">
        <v>0.39290000000000003</v>
      </c>
      <c r="V3007" s="85">
        <f t="shared" si="369"/>
        <v>1.0148999999999999</v>
      </c>
      <c r="W3007" s="1"/>
      <c r="X3007" s="1">
        <f t="shared" si="370"/>
        <v>8.3305555555555557</v>
      </c>
      <c r="Y3007" s="86">
        <v>29990</v>
      </c>
      <c r="Z3007" s="1">
        <v>0.1928</v>
      </c>
      <c r="AA3007" s="85">
        <f t="shared" si="371"/>
        <v>0.81479999999999997</v>
      </c>
      <c r="AB3007" s="1"/>
      <c r="AC3007" s="1">
        <f t="shared" si="372"/>
        <v>8.3305555555555557</v>
      </c>
      <c r="AD3007" s="86">
        <v>29990</v>
      </c>
      <c r="AE3007" s="1">
        <v>0.37780000000000002</v>
      </c>
      <c r="AF3007" s="85">
        <f t="shared" si="373"/>
        <v>0.99980000000000002</v>
      </c>
      <c r="AG3007" s="1"/>
      <c r="AH3007" s="1">
        <f t="shared" si="374"/>
        <v>8.3305555555555557</v>
      </c>
      <c r="AI3007" s="86">
        <v>29990</v>
      </c>
      <c r="AJ3007" s="1">
        <v>0.39250000000000002</v>
      </c>
      <c r="AK3007" s="85">
        <f t="shared" si="375"/>
        <v>1.0145</v>
      </c>
      <c r="AL3007" s="1"/>
    </row>
    <row r="3008" spans="19:38" x14ac:dyDescent="0.25">
      <c r="S3008" s="1">
        <f t="shared" si="368"/>
        <v>8.3333333333333339</v>
      </c>
      <c r="T3008" s="86">
        <v>30000</v>
      </c>
      <c r="U3008" s="85">
        <v>0.39290000000000003</v>
      </c>
      <c r="V3008" s="85">
        <f t="shared" si="369"/>
        <v>1.0148999999999999</v>
      </c>
      <c r="W3008" s="1"/>
      <c r="X3008" s="1">
        <f t="shared" si="370"/>
        <v>8.3333333333333339</v>
      </c>
      <c r="Y3008" s="86">
        <v>30000</v>
      </c>
      <c r="Z3008" s="1">
        <v>0.1928</v>
      </c>
      <c r="AA3008" s="85">
        <f t="shared" si="371"/>
        <v>0.81479999999999997</v>
      </c>
      <c r="AB3008" s="1"/>
      <c r="AC3008" s="1">
        <f t="shared" si="372"/>
        <v>8.3333333333333339</v>
      </c>
      <c r="AD3008" s="86">
        <v>30000</v>
      </c>
      <c r="AE3008" s="1">
        <v>0.37780000000000002</v>
      </c>
      <c r="AF3008" s="85">
        <f t="shared" si="373"/>
        <v>0.99980000000000002</v>
      </c>
      <c r="AG3008" s="1"/>
      <c r="AH3008" s="1">
        <f t="shared" si="374"/>
        <v>8.3333333333333339</v>
      </c>
      <c r="AI3008" s="86">
        <v>30000</v>
      </c>
      <c r="AJ3008" s="1">
        <v>0.39250000000000002</v>
      </c>
      <c r="AK3008" s="85">
        <f t="shared" si="375"/>
        <v>1.0145</v>
      </c>
      <c r="AL3008" s="1"/>
    </row>
    <row r="3009" spans="19:38" x14ac:dyDescent="0.25">
      <c r="S3009" s="1">
        <f t="shared" si="368"/>
        <v>8.3361111111111104</v>
      </c>
      <c r="T3009" s="86">
        <v>30010</v>
      </c>
      <c r="U3009" s="85">
        <v>0.39290000000000003</v>
      </c>
      <c r="V3009" s="85">
        <f t="shared" si="369"/>
        <v>1.0148999999999999</v>
      </c>
      <c r="W3009" s="1"/>
      <c r="X3009" s="1">
        <f t="shared" si="370"/>
        <v>8.3361111111111104</v>
      </c>
      <c r="Y3009" s="86">
        <v>30010</v>
      </c>
      <c r="Z3009" s="1">
        <v>0.1928</v>
      </c>
      <c r="AA3009" s="85">
        <f t="shared" si="371"/>
        <v>0.81479999999999997</v>
      </c>
      <c r="AB3009" s="1"/>
      <c r="AC3009" s="1">
        <f t="shared" si="372"/>
        <v>8.3361111111111104</v>
      </c>
      <c r="AD3009" s="86">
        <v>30010</v>
      </c>
      <c r="AE3009" s="1">
        <v>0.37780000000000002</v>
      </c>
      <c r="AF3009" s="85">
        <f t="shared" si="373"/>
        <v>0.99980000000000002</v>
      </c>
      <c r="AG3009" s="1"/>
      <c r="AH3009" s="1">
        <f t="shared" si="374"/>
        <v>8.3361111111111104</v>
      </c>
      <c r="AI3009" s="86">
        <v>30010</v>
      </c>
      <c r="AJ3009" s="1">
        <v>0.39240000000000003</v>
      </c>
      <c r="AK3009" s="85">
        <f t="shared" si="375"/>
        <v>1.0144</v>
      </c>
      <c r="AL3009" s="1"/>
    </row>
    <row r="3010" spans="19:38" x14ac:dyDescent="0.25">
      <c r="S3010" s="1">
        <f t="shared" si="368"/>
        <v>8.3388888888888886</v>
      </c>
      <c r="T3010" s="86">
        <v>30020</v>
      </c>
      <c r="U3010" s="85">
        <v>0.39290000000000003</v>
      </c>
      <c r="V3010" s="85">
        <f t="shared" si="369"/>
        <v>1.0148999999999999</v>
      </c>
      <c r="W3010" s="1"/>
      <c r="X3010" s="1">
        <f t="shared" si="370"/>
        <v>8.3388888888888886</v>
      </c>
      <c r="Y3010" s="86">
        <v>30020</v>
      </c>
      <c r="Z3010" s="1">
        <v>0.1928</v>
      </c>
      <c r="AA3010" s="85">
        <f t="shared" si="371"/>
        <v>0.81479999999999997</v>
      </c>
      <c r="AB3010" s="1"/>
      <c r="AC3010" s="1">
        <f t="shared" si="372"/>
        <v>8.3388888888888886</v>
      </c>
      <c r="AD3010" s="86">
        <v>30020</v>
      </c>
      <c r="AE3010" s="1">
        <v>0.37780000000000002</v>
      </c>
      <c r="AF3010" s="85">
        <f t="shared" si="373"/>
        <v>0.99980000000000002</v>
      </c>
      <c r="AG3010" s="1"/>
      <c r="AH3010" s="1">
        <f t="shared" si="374"/>
        <v>8.3388888888888886</v>
      </c>
      <c r="AI3010" s="86">
        <v>30020</v>
      </c>
      <c r="AJ3010" s="1">
        <v>0.39240000000000003</v>
      </c>
      <c r="AK3010" s="85">
        <f t="shared" si="375"/>
        <v>1.0144</v>
      </c>
      <c r="AL3010" s="1"/>
    </row>
    <row r="3011" spans="19:38" x14ac:dyDescent="0.25">
      <c r="S3011" s="1">
        <f t="shared" si="368"/>
        <v>8.3416666666666668</v>
      </c>
      <c r="T3011" s="86">
        <v>30030</v>
      </c>
      <c r="U3011" s="85">
        <v>0.39300000000000002</v>
      </c>
      <c r="V3011" s="85">
        <f t="shared" si="369"/>
        <v>1.0150000000000001</v>
      </c>
      <c r="W3011" s="1"/>
      <c r="X3011" s="1">
        <f t="shared" si="370"/>
        <v>8.3416666666666668</v>
      </c>
      <c r="Y3011" s="86">
        <v>30030</v>
      </c>
      <c r="Z3011" s="1">
        <v>0.1928</v>
      </c>
      <c r="AA3011" s="85">
        <f t="shared" si="371"/>
        <v>0.81479999999999997</v>
      </c>
      <c r="AB3011" s="1"/>
      <c r="AC3011" s="1">
        <f t="shared" si="372"/>
        <v>8.3416666666666668</v>
      </c>
      <c r="AD3011" s="86">
        <v>30030</v>
      </c>
      <c r="AE3011" s="1">
        <v>0.37780000000000002</v>
      </c>
      <c r="AF3011" s="85">
        <f t="shared" si="373"/>
        <v>0.99980000000000002</v>
      </c>
      <c r="AG3011" s="1"/>
      <c r="AH3011" s="1">
        <f t="shared" si="374"/>
        <v>8.3416666666666668</v>
      </c>
      <c r="AI3011" s="86">
        <v>30030</v>
      </c>
      <c r="AJ3011" s="1">
        <v>0.39240000000000003</v>
      </c>
      <c r="AK3011" s="85">
        <f t="shared" si="375"/>
        <v>1.0144</v>
      </c>
      <c r="AL3011" s="1"/>
    </row>
    <row r="3012" spans="19:38" x14ac:dyDescent="0.25">
      <c r="S3012" s="1">
        <f t="shared" si="368"/>
        <v>8.344444444444445</v>
      </c>
      <c r="T3012" s="86">
        <v>30040</v>
      </c>
      <c r="U3012" s="85">
        <v>0.39300000000000002</v>
      </c>
      <c r="V3012" s="85">
        <f t="shared" si="369"/>
        <v>1.0150000000000001</v>
      </c>
      <c r="W3012" s="1"/>
      <c r="X3012" s="1">
        <f t="shared" si="370"/>
        <v>8.344444444444445</v>
      </c>
      <c r="Y3012" s="86">
        <v>30040</v>
      </c>
      <c r="Z3012" s="1">
        <v>0.1928</v>
      </c>
      <c r="AA3012" s="85">
        <f t="shared" si="371"/>
        <v>0.81479999999999997</v>
      </c>
      <c r="AB3012" s="1"/>
      <c r="AC3012" s="1">
        <f t="shared" si="372"/>
        <v>8.344444444444445</v>
      </c>
      <c r="AD3012" s="86">
        <v>30040</v>
      </c>
      <c r="AE3012" s="1">
        <v>0.37780000000000002</v>
      </c>
      <c r="AF3012" s="85">
        <f t="shared" si="373"/>
        <v>0.99980000000000002</v>
      </c>
      <c r="AG3012" s="1"/>
      <c r="AH3012" s="1">
        <f t="shared" si="374"/>
        <v>8.344444444444445</v>
      </c>
      <c r="AI3012" s="86">
        <v>30040</v>
      </c>
      <c r="AJ3012" s="1">
        <v>0.39240000000000003</v>
      </c>
      <c r="AK3012" s="85">
        <f t="shared" si="375"/>
        <v>1.0144</v>
      </c>
      <c r="AL3012" s="1"/>
    </row>
    <row r="3013" spans="19:38" x14ac:dyDescent="0.25">
      <c r="S3013" s="1">
        <f t="shared" si="368"/>
        <v>8.3472222222222214</v>
      </c>
      <c r="T3013" s="86">
        <v>30050</v>
      </c>
      <c r="U3013" s="85">
        <v>0.39300000000000002</v>
      </c>
      <c r="V3013" s="85">
        <f t="shared" si="369"/>
        <v>1.0150000000000001</v>
      </c>
      <c r="W3013" s="1"/>
      <c r="X3013" s="1">
        <f t="shared" si="370"/>
        <v>8.3472222222222214</v>
      </c>
      <c r="Y3013" s="86">
        <v>30050</v>
      </c>
      <c r="Z3013" s="1">
        <v>0.1928</v>
      </c>
      <c r="AA3013" s="85">
        <f t="shared" si="371"/>
        <v>0.81479999999999997</v>
      </c>
      <c r="AB3013" s="1"/>
      <c r="AC3013" s="1">
        <f t="shared" si="372"/>
        <v>8.3472222222222214</v>
      </c>
      <c r="AD3013" s="86">
        <v>30050</v>
      </c>
      <c r="AE3013" s="1">
        <v>0.37780000000000002</v>
      </c>
      <c r="AF3013" s="85">
        <f t="shared" si="373"/>
        <v>0.99980000000000002</v>
      </c>
      <c r="AG3013" s="1"/>
      <c r="AH3013" s="1">
        <f t="shared" si="374"/>
        <v>8.3472222222222214</v>
      </c>
      <c r="AI3013" s="86">
        <v>30050</v>
      </c>
      <c r="AJ3013" s="1">
        <v>0.39240000000000003</v>
      </c>
      <c r="AK3013" s="85">
        <f t="shared" si="375"/>
        <v>1.0144</v>
      </c>
      <c r="AL3013" s="1"/>
    </row>
    <row r="3014" spans="19:38" x14ac:dyDescent="0.25">
      <c r="S3014" s="1">
        <f t="shared" si="368"/>
        <v>8.35</v>
      </c>
      <c r="T3014" s="86">
        <v>30060</v>
      </c>
      <c r="U3014" s="85">
        <v>0.39300000000000002</v>
      </c>
      <c r="V3014" s="85">
        <f t="shared" si="369"/>
        <v>1.0150000000000001</v>
      </c>
      <c r="W3014" s="1"/>
      <c r="X3014" s="1">
        <f t="shared" si="370"/>
        <v>8.35</v>
      </c>
      <c r="Y3014" s="86">
        <v>30060</v>
      </c>
      <c r="Z3014" s="1">
        <v>0.19270000000000001</v>
      </c>
      <c r="AA3014" s="85">
        <f t="shared" si="371"/>
        <v>0.81469999999999998</v>
      </c>
      <c r="AB3014" s="1"/>
      <c r="AC3014" s="1">
        <f t="shared" si="372"/>
        <v>8.35</v>
      </c>
      <c r="AD3014" s="86">
        <v>30060</v>
      </c>
      <c r="AE3014" s="1">
        <v>0.37790000000000001</v>
      </c>
      <c r="AF3014" s="85">
        <f t="shared" si="373"/>
        <v>0.99990000000000001</v>
      </c>
      <c r="AG3014" s="1"/>
      <c r="AH3014" s="1">
        <f t="shared" si="374"/>
        <v>8.35</v>
      </c>
      <c r="AI3014" s="86">
        <v>30060</v>
      </c>
      <c r="AJ3014" s="1">
        <v>0.39240000000000003</v>
      </c>
      <c r="AK3014" s="85">
        <f t="shared" si="375"/>
        <v>1.0144</v>
      </c>
      <c r="AL3014" s="1"/>
    </row>
    <row r="3015" spans="19:38" x14ac:dyDescent="0.25">
      <c r="S3015" s="1">
        <f t="shared" si="368"/>
        <v>8.3527777777777779</v>
      </c>
      <c r="T3015" s="86">
        <v>30070</v>
      </c>
      <c r="U3015" s="85">
        <v>0.39300000000000002</v>
      </c>
      <c r="V3015" s="85">
        <f t="shared" si="369"/>
        <v>1.0150000000000001</v>
      </c>
      <c r="W3015" s="1"/>
      <c r="X3015" s="1">
        <f t="shared" si="370"/>
        <v>8.3527777777777779</v>
      </c>
      <c r="Y3015" s="86">
        <v>30070</v>
      </c>
      <c r="Z3015" s="1">
        <v>0.19270000000000001</v>
      </c>
      <c r="AA3015" s="85">
        <f t="shared" si="371"/>
        <v>0.81469999999999998</v>
      </c>
      <c r="AB3015" s="1"/>
      <c r="AC3015" s="1">
        <f t="shared" si="372"/>
        <v>8.3527777777777779</v>
      </c>
      <c r="AD3015" s="86">
        <v>30070</v>
      </c>
      <c r="AE3015" s="1">
        <v>0.37780000000000002</v>
      </c>
      <c r="AF3015" s="85">
        <f t="shared" si="373"/>
        <v>0.99980000000000002</v>
      </c>
      <c r="AG3015" s="1"/>
      <c r="AH3015" s="1">
        <f t="shared" si="374"/>
        <v>8.3527777777777779</v>
      </c>
      <c r="AI3015" s="86">
        <v>30070</v>
      </c>
      <c r="AJ3015" s="1">
        <v>0.39240000000000003</v>
      </c>
      <c r="AK3015" s="85">
        <f t="shared" si="375"/>
        <v>1.0144</v>
      </c>
      <c r="AL3015" s="1"/>
    </row>
    <row r="3016" spans="19:38" x14ac:dyDescent="0.25">
      <c r="S3016" s="1">
        <f t="shared" si="368"/>
        <v>8.3555555555555561</v>
      </c>
      <c r="T3016" s="86">
        <v>30080</v>
      </c>
      <c r="U3016" s="85">
        <v>0.39300000000000002</v>
      </c>
      <c r="V3016" s="85">
        <f t="shared" si="369"/>
        <v>1.0150000000000001</v>
      </c>
      <c r="W3016" s="1"/>
      <c r="X3016" s="1">
        <f t="shared" si="370"/>
        <v>8.3555555555555561</v>
      </c>
      <c r="Y3016" s="86">
        <v>30080</v>
      </c>
      <c r="Z3016" s="1">
        <v>0.19270000000000001</v>
      </c>
      <c r="AA3016" s="85">
        <f t="shared" si="371"/>
        <v>0.81469999999999998</v>
      </c>
      <c r="AB3016" s="1"/>
      <c r="AC3016" s="1">
        <f t="shared" si="372"/>
        <v>8.3555555555555561</v>
      </c>
      <c r="AD3016" s="86">
        <v>30080</v>
      </c>
      <c r="AE3016" s="1">
        <v>0.37780000000000002</v>
      </c>
      <c r="AF3016" s="85">
        <f t="shared" si="373"/>
        <v>0.99980000000000002</v>
      </c>
      <c r="AG3016" s="1"/>
      <c r="AH3016" s="1">
        <f t="shared" si="374"/>
        <v>8.3555555555555561</v>
      </c>
      <c r="AI3016" s="86">
        <v>30080</v>
      </c>
      <c r="AJ3016" s="1">
        <v>0.39240000000000003</v>
      </c>
      <c r="AK3016" s="85">
        <f t="shared" si="375"/>
        <v>1.0144</v>
      </c>
      <c r="AL3016" s="1"/>
    </row>
    <row r="3017" spans="19:38" x14ac:dyDescent="0.25">
      <c r="S3017" s="1">
        <f t="shared" ref="S3017:S3080" si="376">T3017/3600</f>
        <v>8.3583333333333325</v>
      </c>
      <c r="T3017" s="86">
        <v>30090</v>
      </c>
      <c r="U3017" s="85">
        <v>0.39300000000000002</v>
      </c>
      <c r="V3017" s="85">
        <f t="shared" ref="V3017:V3080" si="377">U3017+0.622</f>
        <v>1.0150000000000001</v>
      </c>
      <c r="W3017" s="1"/>
      <c r="X3017" s="1">
        <f t="shared" ref="X3017:X3080" si="378">Y3017/3600</f>
        <v>8.3583333333333325</v>
      </c>
      <c r="Y3017" s="86">
        <v>30090</v>
      </c>
      <c r="Z3017" s="1">
        <v>0.19270000000000001</v>
      </c>
      <c r="AA3017" s="85">
        <f t="shared" ref="AA3017:AA3080" si="379">Z3017+0.622</f>
        <v>0.81469999999999998</v>
      </c>
      <c r="AB3017" s="1"/>
      <c r="AC3017" s="1">
        <f t="shared" ref="AC3017:AC3080" si="380">AD3017/3600</f>
        <v>8.3583333333333325</v>
      </c>
      <c r="AD3017" s="86">
        <v>30090</v>
      </c>
      <c r="AE3017" s="1">
        <v>0.37790000000000001</v>
      </c>
      <c r="AF3017" s="85">
        <f t="shared" ref="AF3017:AF3080" si="381">AE3017+0.622</f>
        <v>0.99990000000000001</v>
      </c>
      <c r="AG3017" s="1"/>
      <c r="AH3017" s="1">
        <f t="shared" ref="AH3017:AH3080" si="382">AI3017/3600</f>
        <v>8.3583333333333325</v>
      </c>
      <c r="AI3017" s="86">
        <v>30090</v>
      </c>
      <c r="AJ3017" s="1">
        <v>0.39240000000000003</v>
      </c>
      <c r="AK3017" s="85">
        <f t="shared" ref="AK3017:AK3080" si="383">AJ3017+0.622</f>
        <v>1.0144</v>
      </c>
      <c r="AL3017" s="1"/>
    </row>
    <row r="3018" spans="19:38" x14ac:dyDescent="0.25">
      <c r="S3018" s="1">
        <f t="shared" si="376"/>
        <v>8.3611111111111107</v>
      </c>
      <c r="T3018" s="86">
        <v>30100</v>
      </c>
      <c r="U3018" s="85">
        <v>0.39300000000000002</v>
      </c>
      <c r="V3018" s="85">
        <f t="shared" si="377"/>
        <v>1.0150000000000001</v>
      </c>
      <c r="W3018" s="1"/>
      <c r="X3018" s="1">
        <f t="shared" si="378"/>
        <v>8.3611111111111107</v>
      </c>
      <c r="Y3018" s="86">
        <v>30100</v>
      </c>
      <c r="Z3018" s="1">
        <v>0.19270000000000001</v>
      </c>
      <c r="AA3018" s="85">
        <f t="shared" si="379"/>
        <v>0.81469999999999998</v>
      </c>
      <c r="AB3018" s="1"/>
      <c r="AC3018" s="1">
        <f t="shared" si="380"/>
        <v>8.3611111111111107</v>
      </c>
      <c r="AD3018" s="86">
        <v>30100</v>
      </c>
      <c r="AE3018" s="1">
        <v>0.37790000000000001</v>
      </c>
      <c r="AF3018" s="85">
        <f t="shared" si="381"/>
        <v>0.99990000000000001</v>
      </c>
      <c r="AG3018" s="1"/>
      <c r="AH3018" s="1">
        <f t="shared" si="382"/>
        <v>8.3611111111111107</v>
      </c>
      <c r="AI3018" s="86">
        <v>30100</v>
      </c>
      <c r="AJ3018" s="1">
        <v>0.39240000000000003</v>
      </c>
      <c r="AK3018" s="85">
        <f t="shared" si="383"/>
        <v>1.0144</v>
      </c>
      <c r="AL3018" s="1"/>
    </row>
    <row r="3019" spans="19:38" x14ac:dyDescent="0.25">
      <c r="S3019" s="1">
        <f t="shared" si="376"/>
        <v>8.3638888888888889</v>
      </c>
      <c r="T3019" s="86">
        <v>30110</v>
      </c>
      <c r="U3019" s="85">
        <v>0.39300000000000002</v>
      </c>
      <c r="V3019" s="85">
        <f t="shared" si="377"/>
        <v>1.0150000000000001</v>
      </c>
      <c r="W3019" s="1"/>
      <c r="X3019" s="1">
        <f t="shared" si="378"/>
        <v>8.3638888888888889</v>
      </c>
      <c r="Y3019" s="86">
        <v>30110</v>
      </c>
      <c r="Z3019" s="1">
        <v>0.19270000000000001</v>
      </c>
      <c r="AA3019" s="85">
        <f t="shared" si="379"/>
        <v>0.81469999999999998</v>
      </c>
      <c r="AB3019" s="1"/>
      <c r="AC3019" s="1">
        <f t="shared" si="380"/>
        <v>8.3638888888888889</v>
      </c>
      <c r="AD3019" s="86">
        <v>30110</v>
      </c>
      <c r="AE3019" s="1">
        <v>0.37790000000000001</v>
      </c>
      <c r="AF3019" s="85">
        <f t="shared" si="381"/>
        <v>0.99990000000000001</v>
      </c>
      <c r="AG3019" s="1"/>
      <c r="AH3019" s="1">
        <f t="shared" si="382"/>
        <v>8.3638888888888889</v>
      </c>
      <c r="AI3019" s="86">
        <v>30110</v>
      </c>
      <c r="AJ3019" s="1">
        <v>0.39229999999999998</v>
      </c>
      <c r="AK3019" s="85">
        <f t="shared" si="383"/>
        <v>1.0143</v>
      </c>
      <c r="AL3019" s="1"/>
    </row>
    <row r="3020" spans="19:38" x14ac:dyDescent="0.25">
      <c r="S3020" s="1">
        <f t="shared" si="376"/>
        <v>8.3666666666666671</v>
      </c>
      <c r="T3020" s="86">
        <v>30120</v>
      </c>
      <c r="U3020" s="85">
        <v>0.39300000000000002</v>
      </c>
      <c r="V3020" s="85">
        <f t="shared" si="377"/>
        <v>1.0150000000000001</v>
      </c>
      <c r="W3020" s="1"/>
      <c r="X3020" s="1">
        <f t="shared" si="378"/>
        <v>8.3666666666666671</v>
      </c>
      <c r="Y3020" s="86">
        <v>30120</v>
      </c>
      <c r="Z3020" s="1">
        <v>0.19270000000000001</v>
      </c>
      <c r="AA3020" s="85">
        <f t="shared" si="379"/>
        <v>0.81469999999999998</v>
      </c>
      <c r="AB3020" s="1"/>
      <c r="AC3020" s="1">
        <f t="shared" si="380"/>
        <v>8.3666666666666671</v>
      </c>
      <c r="AD3020" s="86">
        <v>30120</v>
      </c>
      <c r="AE3020" s="1">
        <v>0.37780000000000002</v>
      </c>
      <c r="AF3020" s="85">
        <f t="shared" si="381"/>
        <v>0.99980000000000002</v>
      </c>
      <c r="AG3020" s="1"/>
      <c r="AH3020" s="1">
        <f t="shared" si="382"/>
        <v>8.3666666666666671</v>
      </c>
      <c r="AI3020" s="86">
        <v>30120</v>
      </c>
      <c r="AJ3020" s="1">
        <v>0.39229999999999998</v>
      </c>
      <c r="AK3020" s="85">
        <f t="shared" si="383"/>
        <v>1.0143</v>
      </c>
      <c r="AL3020" s="1"/>
    </row>
    <row r="3021" spans="19:38" x14ac:dyDescent="0.25">
      <c r="S3021" s="1">
        <f t="shared" si="376"/>
        <v>8.3694444444444436</v>
      </c>
      <c r="T3021" s="86">
        <v>30130</v>
      </c>
      <c r="U3021" s="85">
        <v>0.39300000000000002</v>
      </c>
      <c r="V3021" s="85">
        <f t="shared" si="377"/>
        <v>1.0150000000000001</v>
      </c>
      <c r="W3021" s="1"/>
      <c r="X3021" s="1">
        <f t="shared" si="378"/>
        <v>8.3694444444444436</v>
      </c>
      <c r="Y3021" s="86">
        <v>30130</v>
      </c>
      <c r="Z3021" s="1">
        <v>0.19270000000000001</v>
      </c>
      <c r="AA3021" s="85">
        <f t="shared" si="379"/>
        <v>0.81469999999999998</v>
      </c>
      <c r="AB3021" s="1"/>
      <c r="AC3021" s="1">
        <f t="shared" si="380"/>
        <v>8.3694444444444436</v>
      </c>
      <c r="AD3021" s="86">
        <v>30130</v>
      </c>
      <c r="AE3021" s="1">
        <v>0.37790000000000001</v>
      </c>
      <c r="AF3021" s="85">
        <f t="shared" si="381"/>
        <v>0.99990000000000001</v>
      </c>
      <c r="AG3021" s="1"/>
      <c r="AH3021" s="1">
        <f t="shared" si="382"/>
        <v>8.3694444444444436</v>
      </c>
      <c r="AI3021" s="86">
        <v>30130</v>
      </c>
      <c r="AJ3021" s="1">
        <v>0.39229999999999998</v>
      </c>
      <c r="AK3021" s="85">
        <f t="shared" si="383"/>
        <v>1.0143</v>
      </c>
      <c r="AL3021" s="1"/>
    </row>
    <row r="3022" spans="19:38" x14ac:dyDescent="0.25">
      <c r="S3022" s="1">
        <f t="shared" si="376"/>
        <v>8.3722222222222218</v>
      </c>
      <c r="T3022" s="86">
        <v>30140</v>
      </c>
      <c r="U3022" s="85">
        <v>0.39300000000000002</v>
      </c>
      <c r="V3022" s="85">
        <f t="shared" si="377"/>
        <v>1.0150000000000001</v>
      </c>
      <c r="W3022" s="1"/>
      <c r="X3022" s="1">
        <f t="shared" si="378"/>
        <v>8.3722222222222218</v>
      </c>
      <c r="Y3022" s="86">
        <v>30140</v>
      </c>
      <c r="Z3022" s="1">
        <v>0.19270000000000001</v>
      </c>
      <c r="AA3022" s="85">
        <f t="shared" si="379"/>
        <v>0.81469999999999998</v>
      </c>
      <c r="AB3022" s="1"/>
      <c r="AC3022" s="1">
        <f t="shared" si="380"/>
        <v>8.3722222222222218</v>
      </c>
      <c r="AD3022" s="86">
        <v>30140</v>
      </c>
      <c r="AE3022" s="1">
        <v>0.37790000000000001</v>
      </c>
      <c r="AF3022" s="85">
        <f t="shared" si="381"/>
        <v>0.99990000000000001</v>
      </c>
      <c r="AG3022" s="1"/>
      <c r="AH3022" s="1">
        <f t="shared" si="382"/>
        <v>8.3722222222222218</v>
      </c>
      <c r="AI3022" s="86">
        <v>30140</v>
      </c>
      <c r="AJ3022" s="1">
        <v>0.39229999999999998</v>
      </c>
      <c r="AK3022" s="85">
        <f t="shared" si="383"/>
        <v>1.0143</v>
      </c>
      <c r="AL3022" s="1"/>
    </row>
    <row r="3023" spans="19:38" x14ac:dyDescent="0.25">
      <c r="S3023" s="1">
        <f t="shared" si="376"/>
        <v>8.375</v>
      </c>
      <c r="T3023" s="86">
        <v>30150</v>
      </c>
      <c r="U3023" s="85">
        <v>0.39300000000000002</v>
      </c>
      <c r="V3023" s="85">
        <f t="shared" si="377"/>
        <v>1.0150000000000001</v>
      </c>
      <c r="W3023" s="1"/>
      <c r="X3023" s="1">
        <f t="shared" si="378"/>
        <v>8.375</v>
      </c>
      <c r="Y3023" s="86">
        <v>30150</v>
      </c>
      <c r="Z3023" s="1">
        <v>0.19270000000000001</v>
      </c>
      <c r="AA3023" s="85">
        <f t="shared" si="379"/>
        <v>0.81469999999999998</v>
      </c>
      <c r="AB3023" s="1"/>
      <c r="AC3023" s="1">
        <f t="shared" si="380"/>
        <v>8.375</v>
      </c>
      <c r="AD3023" s="86">
        <v>30150</v>
      </c>
      <c r="AE3023" s="1">
        <v>0.37790000000000001</v>
      </c>
      <c r="AF3023" s="85">
        <f t="shared" si="381"/>
        <v>0.99990000000000001</v>
      </c>
      <c r="AG3023" s="1"/>
      <c r="AH3023" s="1">
        <f t="shared" si="382"/>
        <v>8.375</v>
      </c>
      <c r="AI3023" s="86">
        <v>30150</v>
      </c>
      <c r="AJ3023" s="1">
        <v>0.39229999999999998</v>
      </c>
      <c r="AK3023" s="85">
        <f t="shared" si="383"/>
        <v>1.0143</v>
      </c>
      <c r="AL3023" s="1"/>
    </row>
    <row r="3024" spans="19:38" x14ac:dyDescent="0.25">
      <c r="S3024" s="1">
        <f t="shared" si="376"/>
        <v>8.3777777777777782</v>
      </c>
      <c r="T3024" s="86">
        <v>30160</v>
      </c>
      <c r="U3024" s="85">
        <v>0.39300000000000002</v>
      </c>
      <c r="V3024" s="85">
        <f t="shared" si="377"/>
        <v>1.0150000000000001</v>
      </c>
      <c r="W3024" s="1"/>
      <c r="X3024" s="1">
        <f t="shared" si="378"/>
        <v>8.3777777777777782</v>
      </c>
      <c r="Y3024" s="86">
        <v>30160</v>
      </c>
      <c r="Z3024" s="1">
        <v>0.19270000000000001</v>
      </c>
      <c r="AA3024" s="85">
        <f t="shared" si="379"/>
        <v>0.81469999999999998</v>
      </c>
      <c r="AB3024" s="1"/>
      <c r="AC3024" s="1">
        <f t="shared" si="380"/>
        <v>8.3777777777777782</v>
      </c>
      <c r="AD3024" s="86">
        <v>30160</v>
      </c>
      <c r="AE3024" s="1">
        <v>0.37790000000000001</v>
      </c>
      <c r="AF3024" s="85">
        <f t="shared" si="381"/>
        <v>0.99990000000000001</v>
      </c>
      <c r="AG3024" s="1"/>
      <c r="AH3024" s="1">
        <f t="shared" si="382"/>
        <v>8.3777777777777782</v>
      </c>
      <c r="AI3024" s="86">
        <v>30160</v>
      </c>
      <c r="AJ3024" s="1">
        <v>0.39229999999999998</v>
      </c>
      <c r="AK3024" s="85">
        <f t="shared" si="383"/>
        <v>1.0143</v>
      </c>
      <c r="AL3024" s="1"/>
    </row>
    <row r="3025" spans="19:38" x14ac:dyDescent="0.25">
      <c r="S3025" s="1">
        <f t="shared" si="376"/>
        <v>8.3805555555555564</v>
      </c>
      <c r="T3025" s="86">
        <v>30170</v>
      </c>
      <c r="U3025" s="85">
        <v>0.39300000000000002</v>
      </c>
      <c r="V3025" s="85">
        <f t="shared" si="377"/>
        <v>1.0150000000000001</v>
      </c>
      <c r="W3025" s="1"/>
      <c r="X3025" s="1">
        <f t="shared" si="378"/>
        <v>8.3805555555555564</v>
      </c>
      <c r="Y3025" s="86">
        <v>30170</v>
      </c>
      <c r="Z3025" s="1">
        <v>0.19270000000000001</v>
      </c>
      <c r="AA3025" s="85">
        <f t="shared" si="379"/>
        <v>0.81469999999999998</v>
      </c>
      <c r="AB3025" s="1"/>
      <c r="AC3025" s="1">
        <f t="shared" si="380"/>
        <v>8.3805555555555564</v>
      </c>
      <c r="AD3025" s="86">
        <v>30170</v>
      </c>
      <c r="AE3025" s="1">
        <v>0.37790000000000001</v>
      </c>
      <c r="AF3025" s="85">
        <f t="shared" si="381"/>
        <v>0.99990000000000001</v>
      </c>
      <c r="AG3025" s="1"/>
      <c r="AH3025" s="1">
        <f t="shared" si="382"/>
        <v>8.3805555555555564</v>
      </c>
      <c r="AI3025" s="86">
        <v>30170</v>
      </c>
      <c r="AJ3025" s="1">
        <v>0.39229999999999998</v>
      </c>
      <c r="AK3025" s="85">
        <f t="shared" si="383"/>
        <v>1.0143</v>
      </c>
      <c r="AL3025" s="1"/>
    </row>
    <row r="3026" spans="19:38" x14ac:dyDescent="0.25">
      <c r="S3026" s="1">
        <f t="shared" si="376"/>
        <v>8.3833333333333329</v>
      </c>
      <c r="T3026" s="86">
        <v>30180</v>
      </c>
      <c r="U3026" s="85">
        <v>0.39300000000000002</v>
      </c>
      <c r="V3026" s="85">
        <f t="shared" si="377"/>
        <v>1.0150000000000001</v>
      </c>
      <c r="W3026" s="1"/>
      <c r="X3026" s="1">
        <f t="shared" si="378"/>
        <v>8.3833333333333329</v>
      </c>
      <c r="Y3026" s="86">
        <v>30180</v>
      </c>
      <c r="Z3026" s="1">
        <v>0.19270000000000001</v>
      </c>
      <c r="AA3026" s="85">
        <f t="shared" si="379"/>
        <v>0.81469999999999998</v>
      </c>
      <c r="AB3026" s="1"/>
      <c r="AC3026" s="1">
        <f t="shared" si="380"/>
        <v>8.3833333333333329</v>
      </c>
      <c r="AD3026" s="86">
        <v>30180</v>
      </c>
      <c r="AE3026" s="1">
        <v>0.37790000000000001</v>
      </c>
      <c r="AF3026" s="85">
        <f t="shared" si="381"/>
        <v>0.99990000000000001</v>
      </c>
      <c r="AG3026" s="1"/>
      <c r="AH3026" s="1">
        <f t="shared" si="382"/>
        <v>8.3833333333333329</v>
      </c>
      <c r="AI3026" s="86">
        <v>30180</v>
      </c>
      <c r="AJ3026" s="1">
        <v>0.39229999999999998</v>
      </c>
      <c r="AK3026" s="85">
        <f t="shared" si="383"/>
        <v>1.0143</v>
      </c>
      <c r="AL3026" s="1"/>
    </row>
    <row r="3027" spans="19:38" x14ac:dyDescent="0.25">
      <c r="S3027" s="1">
        <f t="shared" si="376"/>
        <v>8.3861111111111111</v>
      </c>
      <c r="T3027" s="86">
        <v>30190</v>
      </c>
      <c r="U3027" s="85">
        <v>0.3931</v>
      </c>
      <c r="V3027" s="85">
        <f t="shared" si="377"/>
        <v>1.0150999999999999</v>
      </c>
      <c r="W3027" s="1"/>
      <c r="X3027" s="1">
        <f t="shared" si="378"/>
        <v>8.3861111111111111</v>
      </c>
      <c r="Y3027" s="86">
        <v>30190</v>
      </c>
      <c r="Z3027" s="1">
        <v>0.19270000000000001</v>
      </c>
      <c r="AA3027" s="85">
        <f t="shared" si="379"/>
        <v>0.81469999999999998</v>
      </c>
      <c r="AB3027" s="1"/>
      <c r="AC3027" s="1">
        <f t="shared" si="380"/>
        <v>8.3861111111111111</v>
      </c>
      <c r="AD3027" s="86">
        <v>30190</v>
      </c>
      <c r="AE3027" s="1">
        <v>0.37790000000000001</v>
      </c>
      <c r="AF3027" s="85">
        <f t="shared" si="381"/>
        <v>0.99990000000000001</v>
      </c>
      <c r="AG3027" s="1"/>
      <c r="AH3027" s="1">
        <f t="shared" si="382"/>
        <v>8.3861111111111111</v>
      </c>
      <c r="AI3027" s="86">
        <v>30190</v>
      </c>
      <c r="AJ3027" s="1">
        <v>0.39229999999999998</v>
      </c>
      <c r="AK3027" s="85">
        <f t="shared" si="383"/>
        <v>1.0143</v>
      </c>
      <c r="AL3027" s="1"/>
    </row>
    <row r="3028" spans="19:38" x14ac:dyDescent="0.25">
      <c r="S3028" s="1">
        <f t="shared" si="376"/>
        <v>8.3888888888888893</v>
      </c>
      <c r="T3028" s="86">
        <v>30200</v>
      </c>
      <c r="U3028" s="85">
        <v>0.3931</v>
      </c>
      <c r="V3028" s="85">
        <f t="shared" si="377"/>
        <v>1.0150999999999999</v>
      </c>
      <c r="W3028" s="1"/>
      <c r="X3028" s="1">
        <f t="shared" si="378"/>
        <v>8.3888888888888893</v>
      </c>
      <c r="Y3028" s="86">
        <v>30200</v>
      </c>
      <c r="Z3028" s="1">
        <v>0.19270000000000001</v>
      </c>
      <c r="AA3028" s="85">
        <f t="shared" si="379"/>
        <v>0.81469999999999998</v>
      </c>
      <c r="AB3028" s="1"/>
      <c r="AC3028" s="1">
        <f t="shared" si="380"/>
        <v>8.3888888888888893</v>
      </c>
      <c r="AD3028" s="86">
        <v>30200</v>
      </c>
      <c r="AE3028" s="1">
        <v>0.37790000000000001</v>
      </c>
      <c r="AF3028" s="85">
        <f t="shared" si="381"/>
        <v>0.99990000000000001</v>
      </c>
      <c r="AG3028" s="1"/>
      <c r="AH3028" s="1">
        <f t="shared" si="382"/>
        <v>8.3888888888888893</v>
      </c>
      <c r="AI3028" s="86">
        <v>30200</v>
      </c>
      <c r="AJ3028" s="1">
        <v>0.39229999999999998</v>
      </c>
      <c r="AK3028" s="85">
        <f t="shared" si="383"/>
        <v>1.0143</v>
      </c>
      <c r="AL3028" s="1"/>
    </row>
    <row r="3029" spans="19:38" x14ac:dyDescent="0.25">
      <c r="S3029" s="1">
        <f t="shared" si="376"/>
        <v>8.3916666666666675</v>
      </c>
      <c r="T3029" s="86">
        <v>30210</v>
      </c>
      <c r="U3029" s="85">
        <v>0.3931</v>
      </c>
      <c r="V3029" s="85">
        <f t="shared" si="377"/>
        <v>1.0150999999999999</v>
      </c>
      <c r="W3029" s="1"/>
      <c r="X3029" s="1">
        <f t="shared" si="378"/>
        <v>8.3916666666666675</v>
      </c>
      <c r="Y3029" s="86">
        <v>30210</v>
      </c>
      <c r="Z3029" s="1">
        <v>0.19270000000000001</v>
      </c>
      <c r="AA3029" s="85">
        <f t="shared" si="379"/>
        <v>0.81469999999999998</v>
      </c>
      <c r="AB3029" s="1"/>
      <c r="AC3029" s="1">
        <f t="shared" si="380"/>
        <v>8.3916666666666675</v>
      </c>
      <c r="AD3029" s="86">
        <v>30210</v>
      </c>
      <c r="AE3029" s="1">
        <v>0.37790000000000001</v>
      </c>
      <c r="AF3029" s="85">
        <f t="shared" si="381"/>
        <v>0.99990000000000001</v>
      </c>
      <c r="AG3029" s="1"/>
      <c r="AH3029" s="1">
        <f t="shared" si="382"/>
        <v>8.3916666666666675</v>
      </c>
      <c r="AI3029" s="86">
        <v>30210</v>
      </c>
      <c r="AJ3029" s="1">
        <v>0.39219999999999999</v>
      </c>
      <c r="AK3029" s="85">
        <f t="shared" si="383"/>
        <v>1.0142</v>
      </c>
      <c r="AL3029" s="1"/>
    </row>
    <row r="3030" spans="19:38" x14ac:dyDescent="0.25">
      <c r="S3030" s="1">
        <f t="shared" si="376"/>
        <v>8.3944444444444439</v>
      </c>
      <c r="T3030" s="86">
        <v>30220</v>
      </c>
      <c r="U3030" s="85">
        <v>0.3931</v>
      </c>
      <c r="V3030" s="85">
        <f t="shared" si="377"/>
        <v>1.0150999999999999</v>
      </c>
      <c r="W3030" s="1"/>
      <c r="X3030" s="1">
        <f t="shared" si="378"/>
        <v>8.3944444444444439</v>
      </c>
      <c r="Y3030" s="86">
        <v>30220</v>
      </c>
      <c r="Z3030" s="1">
        <v>0.19270000000000001</v>
      </c>
      <c r="AA3030" s="85">
        <f t="shared" si="379"/>
        <v>0.81469999999999998</v>
      </c>
      <c r="AB3030" s="1"/>
      <c r="AC3030" s="1">
        <f t="shared" si="380"/>
        <v>8.3944444444444439</v>
      </c>
      <c r="AD3030" s="86">
        <v>30220</v>
      </c>
      <c r="AE3030" s="1">
        <v>0.37790000000000001</v>
      </c>
      <c r="AF3030" s="85">
        <f t="shared" si="381"/>
        <v>0.99990000000000001</v>
      </c>
      <c r="AG3030" s="1"/>
      <c r="AH3030" s="1">
        <f t="shared" si="382"/>
        <v>8.3944444444444439</v>
      </c>
      <c r="AI3030" s="86">
        <v>30220</v>
      </c>
      <c r="AJ3030" s="1">
        <v>0.39219999999999999</v>
      </c>
      <c r="AK3030" s="85">
        <f t="shared" si="383"/>
        <v>1.0142</v>
      </c>
      <c r="AL3030" s="1"/>
    </row>
    <row r="3031" spans="19:38" x14ac:dyDescent="0.25">
      <c r="S3031" s="1">
        <f t="shared" si="376"/>
        <v>8.3972222222222221</v>
      </c>
      <c r="T3031" s="86">
        <v>30230</v>
      </c>
      <c r="U3031" s="85">
        <v>0.3931</v>
      </c>
      <c r="V3031" s="85">
        <f t="shared" si="377"/>
        <v>1.0150999999999999</v>
      </c>
      <c r="W3031" s="1"/>
      <c r="X3031" s="1">
        <f t="shared" si="378"/>
        <v>8.3972222222222221</v>
      </c>
      <c r="Y3031" s="86">
        <v>30230</v>
      </c>
      <c r="Z3031" s="1">
        <v>0.19270000000000001</v>
      </c>
      <c r="AA3031" s="85">
        <f t="shared" si="379"/>
        <v>0.81469999999999998</v>
      </c>
      <c r="AB3031" s="1"/>
      <c r="AC3031" s="1">
        <f t="shared" si="380"/>
        <v>8.3972222222222221</v>
      </c>
      <c r="AD3031" s="86">
        <v>30230</v>
      </c>
      <c r="AE3031" s="1">
        <v>0.37790000000000001</v>
      </c>
      <c r="AF3031" s="85">
        <f t="shared" si="381"/>
        <v>0.99990000000000001</v>
      </c>
      <c r="AG3031" s="1"/>
      <c r="AH3031" s="1">
        <f t="shared" si="382"/>
        <v>8.3972222222222221</v>
      </c>
      <c r="AI3031" s="86">
        <v>30230</v>
      </c>
      <c r="AJ3031" s="1">
        <v>0.39219999999999999</v>
      </c>
      <c r="AK3031" s="85">
        <f t="shared" si="383"/>
        <v>1.0142</v>
      </c>
      <c r="AL3031" s="1"/>
    </row>
    <row r="3032" spans="19:38" x14ac:dyDescent="0.25">
      <c r="S3032" s="1">
        <f t="shared" si="376"/>
        <v>8.4</v>
      </c>
      <c r="T3032" s="86">
        <v>30240</v>
      </c>
      <c r="U3032" s="85">
        <v>0.3931</v>
      </c>
      <c r="V3032" s="85">
        <f t="shared" si="377"/>
        <v>1.0150999999999999</v>
      </c>
      <c r="W3032" s="1"/>
      <c r="X3032" s="1">
        <f t="shared" si="378"/>
        <v>8.4</v>
      </c>
      <c r="Y3032" s="86">
        <v>30240</v>
      </c>
      <c r="Z3032" s="1">
        <v>0.19270000000000001</v>
      </c>
      <c r="AA3032" s="85">
        <f t="shared" si="379"/>
        <v>0.81469999999999998</v>
      </c>
      <c r="AB3032" s="1"/>
      <c r="AC3032" s="1">
        <f t="shared" si="380"/>
        <v>8.4</v>
      </c>
      <c r="AD3032" s="86">
        <v>30240</v>
      </c>
      <c r="AE3032" s="1">
        <v>0.37790000000000001</v>
      </c>
      <c r="AF3032" s="85">
        <f t="shared" si="381"/>
        <v>0.99990000000000001</v>
      </c>
      <c r="AG3032" s="1"/>
      <c r="AH3032" s="1">
        <f t="shared" si="382"/>
        <v>8.4</v>
      </c>
      <c r="AI3032" s="86">
        <v>30240</v>
      </c>
      <c r="AJ3032" s="1">
        <v>0.39219999999999999</v>
      </c>
      <c r="AK3032" s="85">
        <f t="shared" si="383"/>
        <v>1.0142</v>
      </c>
      <c r="AL3032" s="1"/>
    </row>
    <row r="3033" spans="19:38" x14ac:dyDescent="0.25">
      <c r="S3033" s="1">
        <f t="shared" si="376"/>
        <v>8.4027777777777786</v>
      </c>
      <c r="T3033" s="86">
        <v>30250</v>
      </c>
      <c r="U3033" s="85">
        <v>0.3931</v>
      </c>
      <c r="V3033" s="85">
        <f t="shared" si="377"/>
        <v>1.0150999999999999</v>
      </c>
      <c r="W3033" s="1"/>
      <c r="X3033" s="1">
        <f t="shared" si="378"/>
        <v>8.4027777777777786</v>
      </c>
      <c r="Y3033" s="86">
        <v>30250</v>
      </c>
      <c r="Z3033" s="1">
        <v>0.19270000000000001</v>
      </c>
      <c r="AA3033" s="85">
        <f t="shared" si="379"/>
        <v>0.81469999999999998</v>
      </c>
      <c r="AB3033" s="1"/>
      <c r="AC3033" s="1">
        <f t="shared" si="380"/>
        <v>8.4027777777777786</v>
      </c>
      <c r="AD3033" s="86">
        <v>30250</v>
      </c>
      <c r="AE3033" s="1">
        <v>0.37790000000000001</v>
      </c>
      <c r="AF3033" s="85">
        <f t="shared" si="381"/>
        <v>0.99990000000000001</v>
      </c>
      <c r="AG3033" s="1"/>
      <c r="AH3033" s="1">
        <f t="shared" si="382"/>
        <v>8.4027777777777786</v>
      </c>
      <c r="AI3033" s="86">
        <v>30250</v>
      </c>
      <c r="AJ3033" s="1">
        <v>0.39219999999999999</v>
      </c>
      <c r="AK3033" s="85">
        <f t="shared" si="383"/>
        <v>1.0142</v>
      </c>
      <c r="AL3033" s="1"/>
    </row>
    <row r="3034" spans="19:38" x14ac:dyDescent="0.25">
      <c r="S3034" s="1">
        <f t="shared" si="376"/>
        <v>8.405555555555555</v>
      </c>
      <c r="T3034" s="86">
        <v>30260</v>
      </c>
      <c r="U3034" s="85">
        <v>0.3931</v>
      </c>
      <c r="V3034" s="85">
        <f t="shared" si="377"/>
        <v>1.0150999999999999</v>
      </c>
      <c r="W3034" s="1"/>
      <c r="X3034" s="1">
        <f t="shared" si="378"/>
        <v>8.405555555555555</v>
      </c>
      <c r="Y3034" s="86">
        <v>30260</v>
      </c>
      <c r="Z3034" s="1">
        <v>0.19270000000000001</v>
      </c>
      <c r="AA3034" s="85">
        <f t="shared" si="379"/>
        <v>0.81469999999999998</v>
      </c>
      <c r="AB3034" s="1"/>
      <c r="AC3034" s="1">
        <f t="shared" si="380"/>
        <v>8.405555555555555</v>
      </c>
      <c r="AD3034" s="86">
        <v>30260</v>
      </c>
      <c r="AE3034" s="1">
        <v>0.37790000000000001</v>
      </c>
      <c r="AF3034" s="85">
        <f t="shared" si="381"/>
        <v>0.99990000000000001</v>
      </c>
      <c r="AG3034" s="1"/>
      <c r="AH3034" s="1">
        <f t="shared" si="382"/>
        <v>8.405555555555555</v>
      </c>
      <c r="AI3034" s="86">
        <v>30260</v>
      </c>
      <c r="AJ3034" s="1">
        <v>0.39219999999999999</v>
      </c>
      <c r="AK3034" s="85">
        <f t="shared" si="383"/>
        <v>1.0142</v>
      </c>
      <c r="AL3034" s="1"/>
    </row>
    <row r="3035" spans="19:38" x14ac:dyDescent="0.25">
      <c r="S3035" s="1">
        <f t="shared" si="376"/>
        <v>8.4083333333333332</v>
      </c>
      <c r="T3035" s="86">
        <v>30270</v>
      </c>
      <c r="U3035" s="85">
        <v>0.3931</v>
      </c>
      <c r="V3035" s="85">
        <f t="shared" si="377"/>
        <v>1.0150999999999999</v>
      </c>
      <c r="W3035" s="1"/>
      <c r="X3035" s="1">
        <f t="shared" si="378"/>
        <v>8.4083333333333332</v>
      </c>
      <c r="Y3035" s="86">
        <v>30270</v>
      </c>
      <c r="Z3035" s="1">
        <v>0.19270000000000001</v>
      </c>
      <c r="AA3035" s="85">
        <f t="shared" si="379"/>
        <v>0.81469999999999998</v>
      </c>
      <c r="AB3035" s="1"/>
      <c r="AC3035" s="1">
        <f t="shared" si="380"/>
        <v>8.4083333333333332</v>
      </c>
      <c r="AD3035" s="86">
        <v>30270</v>
      </c>
      <c r="AE3035" s="1">
        <v>0.37790000000000001</v>
      </c>
      <c r="AF3035" s="85">
        <f t="shared" si="381"/>
        <v>0.99990000000000001</v>
      </c>
      <c r="AG3035" s="1"/>
      <c r="AH3035" s="1">
        <f t="shared" si="382"/>
        <v>8.4083333333333332</v>
      </c>
      <c r="AI3035" s="86">
        <v>30270</v>
      </c>
      <c r="AJ3035" s="1">
        <v>0.39219999999999999</v>
      </c>
      <c r="AK3035" s="85">
        <f t="shared" si="383"/>
        <v>1.0142</v>
      </c>
      <c r="AL3035" s="1"/>
    </row>
    <row r="3036" spans="19:38" x14ac:dyDescent="0.25">
      <c r="S3036" s="1">
        <f t="shared" si="376"/>
        <v>8.4111111111111114</v>
      </c>
      <c r="T3036" s="86">
        <v>30280</v>
      </c>
      <c r="U3036" s="85">
        <v>0.3931</v>
      </c>
      <c r="V3036" s="85">
        <f t="shared" si="377"/>
        <v>1.0150999999999999</v>
      </c>
      <c r="W3036" s="1"/>
      <c r="X3036" s="1">
        <f t="shared" si="378"/>
        <v>8.4111111111111114</v>
      </c>
      <c r="Y3036" s="86">
        <v>30280</v>
      </c>
      <c r="Z3036" s="1">
        <v>0.19259999999999999</v>
      </c>
      <c r="AA3036" s="85">
        <f t="shared" si="379"/>
        <v>0.81459999999999999</v>
      </c>
      <c r="AB3036" s="1"/>
      <c r="AC3036" s="1">
        <f t="shared" si="380"/>
        <v>8.4111111111111114</v>
      </c>
      <c r="AD3036" s="86">
        <v>30280</v>
      </c>
      <c r="AE3036" s="1">
        <v>0.37790000000000001</v>
      </c>
      <c r="AF3036" s="85">
        <f t="shared" si="381"/>
        <v>0.99990000000000001</v>
      </c>
      <c r="AG3036" s="1"/>
      <c r="AH3036" s="1">
        <f t="shared" si="382"/>
        <v>8.4111111111111114</v>
      </c>
      <c r="AI3036" s="86">
        <v>30280</v>
      </c>
      <c r="AJ3036" s="1">
        <v>0.39219999999999999</v>
      </c>
      <c r="AK3036" s="85">
        <f t="shared" si="383"/>
        <v>1.0142</v>
      </c>
      <c r="AL3036" s="1"/>
    </row>
    <row r="3037" spans="19:38" x14ac:dyDescent="0.25">
      <c r="S3037" s="1">
        <f t="shared" si="376"/>
        <v>8.4138888888888896</v>
      </c>
      <c r="T3037" s="86">
        <v>30290</v>
      </c>
      <c r="U3037" s="85">
        <v>0.3931</v>
      </c>
      <c r="V3037" s="85">
        <f t="shared" si="377"/>
        <v>1.0150999999999999</v>
      </c>
      <c r="W3037" s="1"/>
      <c r="X3037" s="1">
        <f t="shared" si="378"/>
        <v>8.4138888888888896</v>
      </c>
      <c r="Y3037" s="86">
        <v>30290</v>
      </c>
      <c r="Z3037" s="1">
        <v>0.19259999999999999</v>
      </c>
      <c r="AA3037" s="85">
        <f t="shared" si="379"/>
        <v>0.81459999999999999</v>
      </c>
      <c r="AB3037" s="1"/>
      <c r="AC3037" s="1">
        <f t="shared" si="380"/>
        <v>8.4138888888888896</v>
      </c>
      <c r="AD3037" s="86">
        <v>30290</v>
      </c>
      <c r="AE3037" s="1">
        <v>0.37790000000000001</v>
      </c>
      <c r="AF3037" s="85">
        <f t="shared" si="381"/>
        <v>0.99990000000000001</v>
      </c>
      <c r="AG3037" s="1"/>
      <c r="AH3037" s="1">
        <f t="shared" si="382"/>
        <v>8.4138888888888896</v>
      </c>
      <c r="AI3037" s="86">
        <v>30290</v>
      </c>
      <c r="AJ3037" s="1">
        <v>0.39219999999999999</v>
      </c>
      <c r="AK3037" s="85">
        <f t="shared" si="383"/>
        <v>1.0142</v>
      </c>
      <c r="AL3037" s="1"/>
    </row>
    <row r="3038" spans="19:38" x14ac:dyDescent="0.25">
      <c r="S3038" s="1">
        <f t="shared" si="376"/>
        <v>8.4166666666666661</v>
      </c>
      <c r="T3038" s="86">
        <v>30300</v>
      </c>
      <c r="U3038" s="85">
        <v>0.3931</v>
      </c>
      <c r="V3038" s="85">
        <f t="shared" si="377"/>
        <v>1.0150999999999999</v>
      </c>
      <c r="W3038" s="1"/>
      <c r="X3038" s="1">
        <f t="shared" si="378"/>
        <v>8.4166666666666661</v>
      </c>
      <c r="Y3038" s="86">
        <v>30300</v>
      </c>
      <c r="Z3038" s="1">
        <v>0.19259999999999999</v>
      </c>
      <c r="AA3038" s="85">
        <f t="shared" si="379"/>
        <v>0.81459999999999999</v>
      </c>
      <c r="AB3038" s="1"/>
      <c r="AC3038" s="1">
        <f t="shared" si="380"/>
        <v>8.4166666666666661</v>
      </c>
      <c r="AD3038" s="86">
        <v>30300</v>
      </c>
      <c r="AE3038" s="1">
        <v>0.37790000000000001</v>
      </c>
      <c r="AF3038" s="85">
        <f t="shared" si="381"/>
        <v>0.99990000000000001</v>
      </c>
      <c r="AG3038" s="1"/>
      <c r="AH3038" s="1">
        <f t="shared" si="382"/>
        <v>8.4166666666666661</v>
      </c>
      <c r="AI3038" s="86">
        <v>30300</v>
      </c>
      <c r="AJ3038" s="1">
        <v>0.39219999999999999</v>
      </c>
      <c r="AK3038" s="85">
        <f t="shared" si="383"/>
        <v>1.0142</v>
      </c>
      <c r="AL3038" s="1"/>
    </row>
    <row r="3039" spans="19:38" x14ac:dyDescent="0.25">
      <c r="S3039" s="1">
        <f t="shared" si="376"/>
        <v>8.4194444444444443</v>
      </c>
      <c r="T3039" s="86">
        <v>30310</v>
      </c>
      <c r="U3039" s="85">
        <v>0.3931</v>
      </c>
      <c r="V3039" s="85">
        <f t="shared" si="377"/>
        <v>1.0150999999999999</v>
      </c>
      <c r="W3039" s="1"/>
      <c r="X3039" s="1">
        <f t="shared" si="378"/>
        <v>8.4194444444444443</v>
      </c>
      <c r="Y3039" s="86">
        <v>30310</v>
      </c>
      <c r="Z3039" s="1">
        <v>0.19259999999999999</v>
      </c>
      <c r="AA3039" s="85">
        <f t="shared" si="379"/>
        <v>0.81459999999999999</v>
      </c>
      <c r="AB3039" s="1"/>
      <c r="AC3039" s="1">
        <f t="shared" si="380"/>
        <v>8.4194444444444443</v>
      </c>
      <c r="AD3039" s="86">
        <v>30310</v>
      </c>
      <c r="AE3039" s="1">
        <v>0.37790000000000001</v>
      </c>
      <c r="AF3039" s="85">
        <f t="shared" si="381"/>
        <v>0.99990000000000001</v>
      </c>
      <c r="AG3039" s="1"/>
      <c r="AH3039" s="1">
        <f t="shared" si="382"/>
        <v>8.4194444444444443</v>
      </c>
      <c r="AI3039" s="86">
        <v>30310</v>
      </c>
      <c r="AJ3039" s="1">
        <v>0.39219999999999999</v>
      </c>
      <c r="AK3039" s="85">
        <f t="shared" si="383"/>
        <v>1.0142</v>
      </c>
      <c r="AL3039" s="1"/>
    </row>
    <row r="3040" spans="19:38" x14ac:dyDescent="0.25">
      <c r="S3040" s="1">
        <f t="shared" si="376"/>
        <v>8.4222222222222225</v>
      </c>
      <c r="T3040" s="86">
        <v>30320</v>
      </c>
      <c r="U3040" s="85">
        <v>0.3931</v>
      </c>
      <c r="V3040" s="85">
        <f t="shared" si="377"/>
        <v>1.0150999999999999</v>
      </c>
      <c r="W3040" s="1"/>
      <c r="X3040" s="1">
        <f t="shared" si="378"/>
        <v>8.4222222222222225</v>
      </c>
      <c r="Y3040" s="86">
        <v>30320</v>
      </c>
      <c r="Z3040" s="1">
        <v>0.19259999999999999</v>
      </c>
      <c r="AA3040" s="85">
        <f t="shared" si="379"/>
        <v>0.81459999999999999</v>
      </c>
      <c r="AB3040" s="1"/>
      <c r="AC3040" s="1">
        <f t="shared" si="380"/>
        <v>8.4222222222222225</v>
      </c>
      <c r="AD3040" s="86">
        <v>30320</v>
      </c>
      <c r="AE3040" s="1">
        <v>0.37790000000000001</v>
      </c>
      <c r="AF3040" s="85">
        <f t="shared" si="381"/>
        <v>0.99990000000000001</v>
      </c>
      <c r="AG3040" s="1"/>
      <c r="AH3040" s="1">
        <f t="shared" si="382"/>
        <v>8.4222222222222225</v>
      </c>
      <c r="AI3040" s="86">
        <v>30320</v>
      </c>
      <c r="AJ3040" s="1">
        <v>0.39219999999999999</v>
      </c>
      <c r="AK3040" s="85">
        <f t="shared" si="383"/>
        <v>1.0142</v>
      </c>
      <c r="AL3040" s="1"/>
    </row>
    <row r="3041" spans="19:38" x14ac:dyDescent="0.25">
      <c r="S3041" s="1">
        <f t="shared" si="376"/>
        <v>8.4250000000000007</v>
      </c>
      <c r="T3041" s="86">
        <v>30330</v>
      </c>
      <c r="U3041" s="85">
        <v>0.3931</v>
      </c>
      <c r="V3041" s="85">
        <f t="shared" si="377"/>
        <v>1.0150999999999999</v>
      </c>
      <c r="W3041" s="1"/>
      <c r="X3041" s="1">
        <f t="shared" si="378"/>
        <v>8.4250000000000007</v>
      </c>
      <c r="Y3041" s="86">
        <v>30330</v>
      </c>
      <c r="Z3041" s="1">
        <v>0.19259999999999999</v>
      </c>
      <c r="AA3041" s="85">
        <f t="shared" si="379"/>
        <v>0.81459999999999999</v>
      </c>
      <c r="AB3041" s="1"/>
      <c r="AC3041" s="1">
        <f t="shared" si="380"/>
        <v>8.4250000000000007</v>
      </c>
      <c r="AD3041" s="86">
        <v>30330</v>
      </c>
      <c r="AE3041" s="1">
        <v>0.37790000000000001</v>
      </c>
      <c r="AF3041" s="85">
        <f t="shared" si="381"/>
        <v>0.99990000000000001</v>
      </c>
      <c r="AG3041" s="1"/>
      <c r="AH3041" s="1">
        <f t="shared" si="382"/>
        <v>8.4250000000000007</v>
      </c>
      <c r="AI3041" s="86">
        <v>30330</v>
      </c>
      <c r="AJ3041" s="1">
        <v>0.39219999999999999</v>
      </c>
      <c r="AK3041" s="85">
        <f t="shared" si="383"/>
        <v>1.0142</v>
      </c>
      <c r="AL3041" s="1"/>
    </row>
    <row r="3042" spans="19:38" x14ac:dyDescent="0.25">
      <c r="S3042" s="1">
        <f t="shared" si="376"/>
        <v>8.4277777777777771</v>
      </c>
      <c r="T3042" s="86">
        <v>30340</v>
      </c>
      <c r="U3042" s="85">
        <v>0.39319999999999999</v>
      </c>
      <c r="V3042" s="85">
        <f t="shared" si="377"/>
        <v>1.0152000000000001</v>
      </c>
      <c r="W3042" s="1"/>
      <c r="X3042" s="1">
        <f t="shared" si="378"/>
        <v>8.4277777777777771</v>
      </c>
      <c r="Y3042" s="86">
        <v>30340</v>
      </c>
      <c r="Z3042" s="1">
        <v>0.19259999999999999</v>
      </c>
      <c r="AA3042" s="85">
        <f t="shared" si="379"/>
        <v>0.81459999999999999</v>
      </c>
      <c r="AB3042" s="1"/>
      <c r="AC3042" s="1">
        <f t="shared" si="380"/>
        <v>8.4277777777777771</v>
      </c>
      <c r="AD3042" s="86">
        <v>30340</v>
      </c>
      <c r="AE3042" s="1">
        <v>0.37790000000000001</v>
      </c>
      <c r="AF3042" s="85">
        <f t="shared" si="381"/>
        <v>0.99990000000000001</v>
      </c>
      <c r="AG3042" s="1"/>
      <c r="AH3042" s="1">
        <f t="shared" si="382"/>
        <v>8.4277777777777771</v>
      </c>
      <c r="AI3042" s="86">
        <v>30340</v>
      </c>
      <c r="AJ3042" s="1">
        <v>0.3921</v>
      </c>
      <c r="AK3042" s="85">
        <f t="shared" si="383"/>
        <v>1.0141</v>
      </c>
      <c r="AL3042" s="1"/>
    </row>
    <row r="3043" spans="19:38" x14ac:dyDescent="0.25">
      <c r="S3043" s="1">
        <f t="shared" si="376"/>
        <v>8.4305555555555554</v>
      </c>
      <c r="T3043" s="86">
        <v>30350</v>
      </c>
      <c r="U3043" s="85">
        <v>0.39319999999999999</v>
      </c>
      <c r="V3043" s="85">
        <f t="shared" si="377"/>
        <v>1.0152000000000001</v>
      </c>
      <c r="W3043" s="1"/>
      <c r="X3043" s="1">
        <f t="shared" si="378"/>
        <v>8.4305555555555554</v>
      </c>
      <c r="Y3043" s="86">
        <v>30350</v>
      </c>
      <c r="Z3043" s="1">
        <v>0.19259999999999999</v>
      </c>
      <c r="AA3043" s="85">
        <f t="shared" si="379"/>
        <v>0.81459999999999999</v>
      </c>
      <c r="AB3043" s="1"/>
      <c r="AC3043" s="1">
        <f t="shared" si="380"/>
        <v>8.4305555555555554</v>
      </c>
      <c r="AD3043" s="86">
        <v>30350</v>
      </c>
      <c r="AE3043" s="1">
        <v>0.37790000000000001</v>
      </c>
      <c r="AF3043" s="85">
        <f t="shared" si="381"/>
        <v>0.99990000000000001</v>
      </c>
      <c r="AG3043" s="1"/>
      <c r="AH3043" s="1">
        <f t="shared" si="382"/>
        <v>8.4305555555555554</v>
      </c>
      <c r="AI3043" s="86">
        <v>30350</v>
      </c>
      <c r="AJ3043" s="1">
        <v>0.3921</v>
      </c>
      <c r="AK3043" s="85">
        <f t="shared" si="383"/>
        <v>1.0141</v>
      </c>
      <c r="AL3043" s="1"/>
    </row>
    <row r="3044" spans="19:38" x14ac:dyDescent="0.25">
      <c r="S3044" s="1">
        <f t="shared" si="376"/>
        <v>8.4333333333333336</v>
      </c>
      <c r="T3044" s="86">
        <v>30360</v>
      </c>
      <c r="U3044" s="85">
        <v>0.39319999999999999</v>
      </c>
      <c r="V3044" s="85">
        <f t="shared" si="377"/>
        <v>1.0152000000000001</v>
      </c>
      <c r="W3044" s="1"/>
      <c r="X3044" s="1">
        <f t="shared" si="378"/>
        <v>8.4333333333333336</v>
      </c>
      <c r="Y3044" s="86">
        <v>30360</v>
      </c>
      <c r="Z3044" s="1">
        <v>0.19259999999999999</v>
      </c>
      <c r="AA3044" s="85">
        <f t="shared" si="379"/>
        <v>0.81459999999999999</v>
      </c>
      <c r="AB3044" s="1"/>
      <c r="AC3044" s="1">
        <f t="shared" si="380"/>
        <v>8.4333333333333336</v>
      </c>
      <c r="AD3044" s="86">
        <v>30360</v>
      </c>
      <c r="AE3044" s="1">
        <v>0.37790000000000001</v>
      </c>
      <c r="AF3044" s="85">
        <f t="shared" si="381"/>
        <v>0.99990000000000001</v>
      </c>
      <c r="AG3044" s="1"/>
      <c r="AH3044" s="1">
        <f t="shared" si="382"/>
        <v>8.4333333333333336</v>
      </c>
      <c r="AI3044" s="86">
        <v>30360</v>
      </c>
      <c r="AJ3044" s="1">
        <v>0.3921</v>
      </c>
      <c r="AK3044" s="85">
        <f t="shared" si="383"/>
        <v>1.0141</v>
      </c>
      <c r="AL3044" s="1"/>
    </row>
    <row r="3045" spans="19:38" x14ac:dyDescent="0.25">
      <c r="S3045" s="1">
        <f t="shared" si="376"/>
        <v>8.4361111111111118</v>
      </c>
      <c r="T3045" s="86">
        <v>30370</v>
      </c>
      <c r="U3045" s="85">
        <v>0.39319999999999999</v>
      </c>
      <c r="V3045" s="85">
        <f t="shared" si="377"/>
        <v>1.0152000000000001</v>
      </c>
      <c r="W3045" s="1"/>
      <c r="X3045" s="1">
        <f t="shared" si="378"/>
        <v>8.4361111111111118</v>
      </c>
      <c r="Y3045" s="86">
        <v>30370</v>
      </c>
      <c r="Z3045" s="1">
        <v>0.19259999999999999</v>
      </c>
      <c r="AA3045" s="85">
        <f t="shared" si="379"/>
        <v>0.81459999999999999</v>
      </c>
      <c r="AB3045" s="1"/>
      <c r="AC3045" s="1">
        <f t="shared" si="380"/>
        <v>8.4361111111111118</v>
      </c>
      <c r="AD3045" s="86">
        <v>30370</v>
      </c>
      <c r="AE3045" s="1">
        <v>0.37790000000000001</v>
      </c>
      <c r="AF3045" s="85">
        <f t="shared" si="381"/>
        <v>0.99990000000000001</v>
      </c>
      <c r="AG3045" s="1"/>
      <c r="AH3045" s="1">
        <f t="shared" si="382"/>
        <v>8.4361111111111118</v>
      </c>
      <c r="AI3045" s="86">
        <v>30370</v>
      </c>
      <c r="AJ3045" s="1">
        <v>0.3921</v>
      </c>
      <c r="AK3045" s="85">
        <f t="shared" si="383"/>
        <v>1.0141</v>
      </c>
      <c r="AL3045" s="1"/>
    </row>
    <row r="3046" spans="19:38" x14ac:dyDescent="0.25">
      <c r="S3046" s="1">
        <f t="shared" si="376"/>
        <v>8.4388888888888882</v>
      </c>
      <c r="T3046" s="86">
        <v>30380</v>
      </c>
      <c r="U3046" s="85">
        <v>0.39319999999999999</v>
      </c>
      <c r="V3046" s="85">
        <f t="shared" si="377"/>
        <v>1.0152000000000001</v>
      </c>
      <c r="W3046" s="1"/>
      <c r="X3046" s="1">
        <f t="shared" si="378"/>
        <v>8.4388888888888882</v>
      </c>
      <c r="Y3046" s="86">
        <v>30380</v>
      </c>
      <c r="Z3046" s="1">
        <v>0.19259999999999999</v>
      </c>
      <c r="AA3046" s="85">
        <f t="shared" si="379"/>
        <v>0.81459999999999999</v>
      </c>
      <c r="AB3046" s="1"/>
      <c r="AC3046" s="1">
        <f t="shared" si="380"/>
        <v>8.4388888888888882</v>
      </c>
      <c r="AD3046" s="86">
        <v>30380</v>
      </c>
      <c r="AE3046" s="1">
        <v>0.37790000000000001</v>
      </c>
      <c r="AF3046" s="85">
        <f t="shared" si="381"/>
        <v>0.99990000000000001</v>
      </c>
      <c r="AG3046" s="1"/>
      <c r="AH3046" s="1">
        <f t="shared" si="382"/>
        <v>8.4388888888888882</v>
      </c>
      <c r="AI3046" s="86">
        <v>30380</v>
      </c>
      <c r="AJ3046" s="1">
        <v>0.3921</v>
      </c>
      <c r="AK3046" s="85">
        <f t="shared" si="383"/>
        <v>1.0141</v>
      </c>
      <c r="AL3046" s="1"/>
    </row>
    <row r="3047" spans="19:38" x14ac:dyDescent="0.25">
      <c r="S3047" s="1">
        <f t="shared" si="376"/>
        <v>8.4416666666666664</v>
      </c>
      <c r="T3047" s="86">
        <v>30390</v>
      </c>
      <c r="U3047" s="85">
        <v>0.39319999999999999</v>
      </c>
      <c r="V3047" s="85">
        <f t="shared" si="377"/>
        <v>1.0152000000000001</v>
      </c>
      <c r="W3047" s="1"/>
      <c r="X3047" s="1">
        <f t="shared" si="378"/>
        <v>8.4416666666666664</v>
      </c>
      <c r="Y3047" s="86">
        <v>30390</v>
      </c>
      <c r="Z3047" s="1">
        <v>0.19259999999999999</v>
      </c>
      <c r="AA3047" s="85">
        <f t="shared" si="379"/>
        <v>0.81459999999999999</v>
      </c>
      <c r="AB3047" s="1"/>
      <c r="AC3047" s="1">
        <f t="shared" si="380"/>
        <v>8.4416666666666664</v>
      </c>
      <c r="AD3047" s="86">
        <v>30390</v>
      </c>
      <c r="AE3047" s="1">
        <v>0.37790000000000001</v>
      </c>
      <c r="AF3047" s="85">
        <f t="shared" si="381"/>
        <v>0.99990000000000001</v>
      </c>
      <c r="AG3047" s="1"/>
      <c r="AH3047" s="1">
        <f t="shared" si="382"/>
        <v>8.4416666666666664</v>
      </c>
      <c r="AI3047" s="86">
        <v>30390</v>
      </c>
      <c r="AJ3047" s="1">
        <v>0.3921</v>
      </c>
      <c r="AK3047" s="85">
        <f t="shared" si="383"/>
        <v>1.0141</v>
      </c>
      <c r="AL3047" s="1"/>
    </row>
    <row r="3048" spans="19:38" x14ac:dyDescent="0.25">
      <c r="S3048" s="1">
        <f t="shared" si="376"/>
        <v>8.4444444444444446</v>
      </c>
      <c r="T3048" s="86">
        <v>30400</v>
      </c>
      <c r="U3048" s="85">
        <v>0.39319999999999999</v>
      </c>
      <c r="V3048" s="85">
        <f t="shared" si="377"/>
        <v>1.0152000000000001</v>
      </c>
      <c r="W3048" s="1"/>
      <c r="X3048" s="1">
        <f t="shared" si="378"/>
        <v>8.4444444444444446</v>
      </c>
      <c r="Y3048" s="86">
        <v>30400</v>
      </c>
      <c r="Z3048" s="1">
        <v>0.19259999999999999</v>
      </c>
      <c r="AA3048" s="85">
        <f t="shared" si="379"/>
        <v>0.81459999999999999</v>
      </c>
      <c r="AB3048" s="1"/>
      <c r="AC3048" s="1">
        <f t="shared" si="380"/>
        <v>8.4444444444444446</v>
      </c>
      <c r="AD3048" s="86">
        <v>30400</v>
      </c>
      <c r="AE3048" s="1">
        <v>0.37790000000000001</v>
      </c>
      <c r="AF3048" s="85">
        <f t="shared" si="381"/>
        <v>0.99990000000000001</v>
      </c>
      <c r="AG3048" s="1"/>
      <c r="AH3048" s="1">
        <f t="shared" si="382"/>
        <v>8.4444444444444446</v>
      </c>
      <c r="AI3048" s="86">
        <v>30400</v>
      </c>
      <c r="AJ3048" s="1">
        <v>0.3921</v>
      </c>
      <c r="AK3048" s="85">
        <f t="shared" si="383"/>
        <v>1.0141</v>
      </c>
      <c r="AL3048" s="1"/>
    </row>
    <row r="3049" spans="19:38" x14ac:dyDescent="0.25">
      <c r="S3049" s="1">
        <f t="shared" si="376"/>
        <v>8.4472222222222229</v>
      </c>
      <c r="T3049" s="86">
        <v>30410</v>
      </c>
      <c r="U3049" s="85">
        <v>0.39319999999999999</v>
      </c>
      <c r="V3049" s="85">
        <f t="shared" si="377"/>
        <v>1.0152000000000001</v>
      </c>
      <c r="W3049" s="1"/>
      <c r="X3049" s="1">
        <f t="shared" si="378"/>
        <v>8.4472222222222229</v>
      </c>
      <c r="Y3049" s="86">
        <v>30410</v>
      </c>
      <c r="Z3049" s="1">
        <v>0.19259999999999999</v>
      </c>
      <c r="AA3049" s="85">
        <f t="shared" si="379"/>
        <v>0.81459999999999999</v>
      </c>
      <c r="AB3049" s="1"/>
      <c r="AC3049" s="1">
        <f t="shared" si="380"/>
        <v>8.4472222222222229</v>
      </c>
      <c r="AD3049" s="86">
        <v>30410</v>
      </c>
      <c r="AE3049" s="1">
        <v>0.37790000000000001</v>
      </c>
      <c r="AF3049" s="85">
        <f t="shared" si="381"/>
        <v>0.99990000000000001</v>
      </c>
      <c r="AG3049" s="1"/>
      <c r="AH3049" s="1">
        <f t="shared" si="382"/>
        <v>8.4472222222222229</v>
      </c>
      <c r="AI3049" s="86">
        <v>30410</v>
      </c>
      <c r="AJ3049" s="1">
        <v>0.3921</v>
      </c>
      <c r="AK3049" s="85">
        <f t="shared" si="383"/>
        <v>1.0141</v>
      </c>
      <c r="AL3049" s="1"/>
    </row>
    <row r="3050" spans="19:38" x14ac:dyDescent="0.25">
      <c r="S3050" s="1">
        <f t="shared" si="376"/>
        <v>8.4499999999999993</v>
      </c>
      <c r="T3050" s="86">
        <v>30420</v>
      </c>
      <c r="U3050" s="85">
        <v>0.39319999999999999</v>
      </c>
      <c r="V3050" s="85">
        <f t="shared" si="377"/>
        <v>1.0152000000000001</v>
      </c>
      <c r="W3050" s="1"/>
      <c r="X3050" s="1">
        <f t="shared" si="378"/>
        <v>8.4499999999999993</v>
      </c>
      <c r="Y3050" s="86">
        <v>30420</v>
      </c>
      <c r="Z3050" s="1">
        <v>0.19259999999999999</v>
      </c>
      <c r="AA3050" s="85">
        <f t="shared" si="379"/>
        <v>0.81459999999999999</v>
      </c>
      <c r="AB3050" s="1"/>
      <c r="AC3050" s="1">
        <f t="shared" si="380"/>
        <v>8.4499999999999993</v>
      </c>
      <c r="AD3050" s="86">
        <v>30420</v>
      </c>
      <c r="AE3050" s="1">
        <v>0.37790000000000001</v>
      </c>
      <c r="AF3050" s="85">
        <f t="shared" si="381"/>
        <v>0.99990000000000001</v>
      </c>
      <c r="AG3050" s="1"/>
      <c r="AH3050" s="1">
        <f t="shared" si="382"/>
        <v>8.4499999999999993</v>
      </c>
      <c r="AI3050" s="86">
        <v>30420</v>
      </c>
      <c r="AJ3050" s="1">
        <v>0.3921</v>
      </c>
      <c r="AK3050" s="85">
        <f t="shared" si="383"/>
        <v>1.0141</v>
      </c>
      <c r="AL3050" s="1"/>
    </row>
    <row r="3051" spans="19:38" x14ac:dyDescent="0.25">
      <c r="S3051" s="1">
        <f t="shared" si="376"/>
        <v>8.4527777777777775</v>
      </c>
      <c r="T3051" s="86">
        <v>30430</v>
      </c>
      <c r="U3051" s="85">
        <v>0.39319999999999999</v>
      </c>
      <c r="V3051" s="85">
        <f t="shared" si="377"/>
        <v>1.0152000000000001</v>
      </c>
      <c r="W3051" s="1"/>
      <c r="X3051" s="1">
        <f t="shared" si="378"/>
        <v>8.4527777777777775</v>
      </c>
      <c r="Y3051" s="86">
        <v>30430</v>
      </c>
      <c r="Z3051" s="1">
        <v>0.19259999999999999</v>
      </c>
      <c r="AA3051" s="85">
        <f t="shared" si="379"/>
        <v>0.81459999999999999</v>
      </c>
      <c r="AB3051" s="1"/>
      <c r="AC3051" s="1">
        <f t="shared" si="380"/>
        <v>8.4527777777777775</v>
      </c>
      <c r="AD3051" s="86">
        <v>30430</v>
      </c>
      <c r="AE3051" s="1">
        <v>0.37790000000000001</v>
      </c>
      <c r="AF3051" s="85">
        <f t="shared" si="381"/>
        <v>0.99990000000000001</v>
      </c>
      <c r="AG3051" s="1"/>
      <c r="AH3051" s="1">
        <f t="shared" si="382"/>
        <v>8.4527777777777775</v>
      </c>
      <c r="AI3051" s="86">
        <v>30430</v>
      </c>
      <c r="AJ3051" s="1">
        <v>0.3921</v>
      </c>
      <c r="AK3051" s="85">
        <f t="shared" si="383"/>
        <v>1.0141</v>
      </c>
      <c r="AL3051" s="1"/>
    </row>
    <row r="3052" spans="19:38" x14ac:dyDescent="0.25">
      <c r="S3052" s="1">
        <f t="shared" si="376"/>
        <v>8.4555555555555557</v>
      </c>
      <c r="T3052" s="86">
        <v>30440</v>
      </c>
      <c r="U3052" s="85">
        <v>0.39319999999999999</v>
      </c>
      <c r="V3052" s="85">
        <f t="shared" si="377"/>
        <v>1.0152000000000001</v>
      </c>
      <c r="W3052" s="1"/>
      <c r="X3052" s="1">
        <f t="shared" si="378"/>
        <v>8.4555555555555557</v>
      </c>
      <c r="Y3052" s="86">
        <v>30440</v>
      </c>
      <c r="Z3052" s="1">
        <v>0.1925</v>
      </c>
      <c r="AA3052" s="85">
        <f t="shared" si="379"/>
        <v>0.8145</v>
      </c>
      <c r="AB3052" s="1"/>
      <c r="AC3052" s="1">
        <f t="shared" si="380"/>
        <v>8.4555555555555557</v>
      </c>
      <c r="AD3052" s="86">
        <v>30440</v>
      </c>
      <c r="AE3052" s="1">
        <v>0.37790000000000001</v>
      </c>
      <c r="AF3052" s="85">
        <f t="shared" si="381"/>
        <v>0.99990000000000001</v>
      </c>
      <c r="AG3052" s="1"/>
      <c r="AH3052" s="1">
        <f t="shared" si="382"/>
        <v>8.4555555555555557</v>
      </c>
      <c r="AI3052" s="86">
        <v>30440</v>
      </c>
      <c r="AJ3052" s="1">
        <v>0.39200000000000002</v>
      </c>
      <c r="AK3052" s="85">
        <f t="shared" si="383"/>
        <v>1.014</v>
      </c>
      <c r="AL3052" s="1"/>
    </row>
    <row r="3053" spans="19:38" x14ac:dyDescent="0.25">
      <c r="S3053" s="1">
        <f t="shared" si="376"/>
        <v>8.4583333333333339</v>
      </c>
      <c r="T3053" s="86">
        <v>30450</v>
      </c>
      <c r="U3053" s="85">
        <v>0.39319999999999999</v>
      </c>
      <c r="V3053" s="85">
        <f t="shared" si="377"/>
        <v>1.0152000000000001</v>
      </c>
      <c r="W3053" s="1"/>
      <c r="X3053" s="1">
        <f t="shared" si="378"/>
        <v>8.4583333333333339</v>
      </c>
      <c r="Y3053" s="86">
        <v>30450</v>
      </c>
      <c r="Z3053" s="1">
        <v>0.1925</v>
      </c>
      <c r="AA3053" s="85">
        <f t="shared" si="379"/>
        <v>0.8145</v>
      </c>
      <c r="AB3053" s="1"/>
      <c r="AC3053" s="1">
        <f t="shared" si="380"/>
        <v>8.4583333333333339</v>
      </c>
      <c r="AD3053" s="86">
        <v>30450</v>
      </c>
      <c r="AE3053" s="1">
        <v>0.37790000000000001</v>
      </c>
      <c r="AF3053" s="85">
        <f t="shared" si="381"/>
        <v>0.99990000000000001</v>
      </c>
      <c r="AG3053" s="1"/>
      <c r="AH3053" s="1">
        <f t="shared" si="382"/>
        <v>8.4583333333333339</v>
      </c>
      <c r="AI3053" s="86">
        <v>30450</v>
      </c>
      <c r="AJ3053" s="1">
        <v>0.39200000000000002</v>
      </c>
      <c r="AK3053" s="85">
        <f t="shared" si="383"/>
        <v>1.014</v>
      </c>
      <c r="AL3053" s="1"/>
    </row>
    <row r="3054" spans="19:38" x14ac:dyDescent="0.25">
      <c r="S3054" s="1">
        <f t="shared" si="376"/>
        <v>8.4611111111111104</v>
      </c>
      <c r="T3054" s="86">
        <v>30460</v>
      </c>
      <c r="U3054" s="85">
        <v>0.39319999999999999</v>
      </c>
      <c r="V3054" s="85">
        <f t="shared" si="377"/>
        <v>1.0152000000000001</v>
      </c>
      <c r="W3054" s="1"/>
      <c r="X3054" s="1">
        <f t="shared" si="378"/>
        <v>8.4611111111111104</v>
      </c>
      <c r="Y3054" s="86">
        <v>30460</v>
      </c>
      <c r="Z3054" s="1">
        <v>0.1925</v>
      </c>
      <c r="AA3054" s="85">
        <f t="shared" si="379"/>
        <v>0.8145</v>
      </c>
      <c r="AB3054" s="1"/>
      <c r="AC3054" s="1">
        <f t="shared" si="380"/>
        <v>8.4611111111111104</v>
      </c>
      <c r="AD3054" s="86">
        <v>30460</v>
      </c>
      <c r="AE3054" s="1">
        <v>0.37790000000000001</v>
      </c>
      <c r="AF3054" s="85">
        <f t="shared" si="381"/>
        <v>0.99990000000000001</v>
      </c>
      <c r="AG3054" s="1"/>
      <c r="AH3054" s="1">
        <f t="shared" si="382"/>
        <v>8.4611111111111104</v>
      </c>
      <c r="AI3054" s="86">
        <v>30460</v>
      </c>
      <c r="AJ3054" s="1">
        <v>0.39200000000000002</v>
      </c>
      <c r="AK3054" s="85">
        <f t="shared" si="383"/>
        <v>1.014</v>
      </c>
      <c r="AL3054" s="1"/>
    </row>
    <row r="3055" spans="19:38" x14ac:dyDescent="0.25">
      <c r="S3055" s="1">
        <f t="shared" si="376"/>
        <v>8.4638888888888886</v>
      </c>
      <c r="T3055" s="86">
        <v>30470</v>
      </c>
      <c r="U3055" s="85">
        <v>0.39319999999999999</v>
      </c>
      <c r="V3055" s="85">
        <f t="shared" si="377"/>
        <v>1.0152000000000001</v>
      </c>
      <c r="W3055" s="1"/>
      <c r="X3055" s="1">
        <f t="shared" si="378"/>
        <v>8.4638888888888886</v>
      </c>
      <c r="Y3055" s="86">
        <v>30470</v>
      </c>
      <c r="Z3055" s="1">
        <v>0.1925</v>
      </c>
      <c r="AA3055" s="85">
        <f t="shared" si="379"/>
        <v>0.8145</v>
      </c>
      <c r="AB3055" s="1"/>
      <c r="AC3055" s="1">
        <f t="shared" si="380"/>
        <v>8.4638888888888886</v>
      </c>
      <c r="AD3055" s="86">
        <v>30470</v>
      </c>
      <c r="AE3055" s="1">
        <v>0.37790000000000001</v>
      </c>
      <c r="AF3055" s="85">
        <f t="shared" si="381"/>
        <v>0.99990000000000001</v>
      </c>
      <c r="AG3055" s="1"/>
      <c r="AH3055" s="1">
        <f t="shared" si="382"/>
        <v>8.4638888888888886</v>
      </c>
      <c r="AI3055" s="86">
        <v>30470</v>
      </c>
      <c r="AJ3055" s="1">
        <v>0.39200000000000002</v>
      </c>
      <c r="AK3055" s="85">
        <f t="shared" si="383"/>
        <v>1.014</v>
      </c>
      <c r="AL3055" s="1"/>
    </row>
    <row r="3056" spans="19:38" x14ac:dyDescent="0.25">
      <c r="S3056" s="1">
        <f t="shared" si="376"/>
        <v>8.4666666666666668</v>
      </c>
      <c r="T3056" s="86">
        <v>30480</v>
      </c>
      <c r="U3056" s="85">
        <v>0.39319999999999999</v>
      </c>
      <c r="V3056" s="85">
        <f t="shared" si="377"/>
        <v>1.0152000000000001</v>
      </c>
      <c r="W3056" s="1"/>
      <c r="X3056" s="1">
        <f t="shared" si="378"/>
        <v>8.4666666666666668</v>
      </c>
      <c r="Y3056" s="86">
        <v>30480</v>
      </c>
      <c r="Z3056" s="1">
        <v>0.1925</v>
      </c>
      <c r="AA3056" s="85">
        <f t="shared" si="379"/>
        <v>0.8145</v>
      </c>
      <c r="AB3056" s="1"/>
      <c r="AC3056" s="1">
        <f t="shared" si="380"/>
        <v>8.4666666666666668</v>
      </c>
      <c r="AD3056" s="86">
        <v>30480</v>
      </c>
      <c r="AE3056" s="1">
        <v>0.37790000000000001</v>
      </c>
      <c r="AF3056" s="85">
        <f t="shared" si="381"/>
        <v>0.99990000000000001</v>
      </c>
      <c r="AG3056" s="1"/>
      <c r="AH3056" s="1">
        <f t="shared" si="382"/>
        <v>8.4666666666666668</v>
      </c>
      <c r="AI3056" s="86">
        <v>30480</v>
      </c>
      <c r="AJ3056" s="1">
        <v>0.39200000000000002</v>
      </c>
      <c r="AK3056" s="85">
        <f t="shared" si="383"/>
        <v>1.014</v>
      </c>
      <c r="AL3056" s="1"/>
    </row>
    <row r="3057" spans="19:38" x14ac:dyDescent="0.25">
      <c r="S3057" s="1">
        <f t="shared" si="376"/>
        <v>8.469444444444445</v>
      </c>
      <c r="T3057" s="86">
        <v>30490</v>
      </c>
      <c r="U3057" s="85">
        <v>0.39319999999999999</v>
      </c>
      <c r="V3057" s="85">
        <f t="shared" si="377"/>
        <v>1.0152000000000001</v>
      </c>
      <c r="W3057" s="1"/>
      <c r="X3057" s="1">
        <f t="shared" si="378"/>
        <v>8.469444444444445</v>
      </c>
      <c r="Y3057" s="86">
        <v>30490</v>
      </c>
      <c r="Z3057" s="1">
        <v>0.1925</v>
      </c>
      <c r="AA3057" s="85">
        <f t="shared" si="379"/>
        <v>0.8145</v>
      </c>
      <c r="AB3057" s="1"/>
      <c r="AC3057" s="1">
        <f t="shared" si="380"/>
        <v>8.469444444444445</v>
      </c>
      <c r="AD3057" s="86">
        <v>30490</v>
      </c>
      <c r="AE3057" s="1">
        <v>0.37790000000000001</v>
      </c>
      <c r="AF3057" s="85">
        <f t="shared" si="381"/>
        <v>0.99990000000000001</v>
      </c>
      <c r="AG3057" s="1"/>
      <c r="AH3057" s="1">
        <f t="shared" si="382"/>
        <v>8.469444444444445</v>
      </c>
      <c r="AI3057" s="86">
        <v>30490</v>
      </c>
      <c r="AJ3057" s="1">
        <v>0.39200000000000002</v>
      </c>
      <c r="AK3057" s="85">
        <f t="shared" si="383"/>
        <v>1.014</v>
      </c>
      <c r="AL3057" s="1"/>
    </row>
    <row r="3058" spans="19:38" x14ac:dyDescent="0.25">
      <c r="S3058" s="1">
        <f t="shared" si="376"/>
        <v>8.4722222222222214</v>
      </c>
      <c r="T3058" s="86">
        <v>30500</v>
      </c>
      <c r="U3058" s="85">
        <v>0.39319999999999999</v>
      </c>
      <c r="V3058" s="85">
        <f t="shared" si="377"/>
        <v>1.0152000000000001</v>
      </c>
      <c r="W3058" s="1"/>
      <c r="X3058" s="1">
        <f t="shared" si="378"/>
        <v>8.4722222222222214</v>
      </c>
      <c r="Y3058" s="86">
        <v>30500</v>
      </c>
      <c r="Z3058" s="1">
        <v>0.1925</v>
      </c>
      <c r="AA3058" s="85">
        <f t="shared" si="379"/>
        <v>0.8145</v>
      </c>
      <c r="AB3058" s="1"/>
      <c r="AC3058" s="1">
        <f t="shared" si="380"/>
        <v>8.4722222222222214</v>
      </c>
      <c r="AD3058" s="86">
        <v>30500</v>
      </c>
      <c r="AE3058" s="1">
        <v>0.37790000000000001</v>
      </c>
      <c r="AF3058" s="85">
        <f t="shared" si="381"/>
        <v>0.99990000000000001</v>
      </c>
      <c r="AG3058" s="1"/>
      <c r="AH3058" s="1">
        <f t="shared" si="382"/>
        <v>8.4722222222222214</v>
      </c>
      <c r="AI3058" s="86">
        <v>30500</v>
      </c>
      <c r="AJ3058" s="1">
        <v>0.39200000000000002</v>
      </c>
      <c r="AK3058" s="85">
        <f t="shared" si="383"/>
        <v>1.014</v>
      </c>
      <c r="AL3058" s="1"/>
    </row>
    <row r="3059" spans="19:38" x14ac:dyDescent="0.25">
      <c r="S3059" s="1">
        <f t="shared" si="376"/>
        <v>8.4749999999999996</v>
      </c>
      <c r="T3059" s="86">
        <v>30510</v>
      </c>
      <c r="U3059" s="85">
        <v>0.39319999999999999</v>
      </c>
      <c r="V3059" s="85">
        <f t="shared" si="377"/>
        <v>1.0152000000000001</v>
      </c>
      <c r="W3059" s="1"/>
      <c r="X3059" s="1">
        <f t="shared" si="378"/>
        <v>8.4749999999999996</v>
      </c>
      <c r="Y3059" s="86">
        <v>30510</v>
      </c>
      <c r="Z3059" s="1">
        <v>0.1925</v>
      </c>
      <c r="AA3059" s="85">
        <f t="shared" si="379"/>
        <v>0.8145</v>
      </c>
      <c r="AB3059" s="1"/>
      <c r="AC3059" s="1">
        <f t="shared" si="380"/>
        <v>8.4749999999999996</v>
      </c>
      <c r="AD3059" s="86">
        <v>30510</v>
      </c>
      <c r="AE3059" s="1">
        <v>0.37790000000000001</v>
      </c>
      <c r="AF3059" s="85">
        <f t="shared" si="381"/>
        <v>0.99990000000000001</v>
      </c>
      <c r="AG3059" s="1"/>
      <c r="AH3059" s="1">
        <f t="shared" si="382"/>
        <v>8.4749999999999996</v>
      </c>
      <c r="AI3059" s="86">
        <v>30510</v>
      </c>
      <c r="AJ3059" s="1">
        <v>0.39200000000000002</v>
      </c>
      <c r="AK3059" s="85">
        <f t="shared" si="383"/>
        <v>1.014</v>
      </c>
      <c r="AL3059" s="1"/>
    </row>
    <row r="3060" spans="19:38" x14ac:dyDescent="0.25">
      <c r="S3060" s="1">
        <f t="shared" si="376"/>
        <v>8.4777777777777779</v>
      </c>
      <c r="T3060" s="86">
        <v>30520</v>
      </c>
      <c r="U3060" s="85">
        <v>0.39329999999999998</v>
      </c>
      <c r="V3060" s="85">
        <f t="shared" si="377"/>
        <v>1.0152999999999999</v>
      </c>
      <c r="W3060" s="1"/>
      <c r="X3060" s="1">
        <f t="shared" si="378"/>
        <v>8.4777777777777779</v>
      </c>
      <c r="Y3060" s="86">
        <v>30520</v>
      </c>
      <c r="Z3060" s="1">
        <v>0.1925</v>
      </c>
      <c r="AA3060" s="85">
        <f t="shared" si="379"/>
        <v>0.8145</v>
      </c>
      <c r="AB3060" s="1"/>
      <c r="AC3060" s="1">
        <f t="shared" si="380"/>
        <v>8.4777777777777779</v>
      </c>
      <c r="AD3060" s="86">
        <v>30520</v>
      </c>
      <c r="AE3060" s="1">
        <v>0.37790000000000001</v>
      </c>
      <c r="AF3060" s="85">
        <f t="shared" si="381"/>
        <v>0.99990000000000001</v>
      </c>
      <c r="AG3060" s="1"/>
      <c r="AH3060" s="1">
        <f t="shared" si="382"/>
        <v>8.4777777777777779</v>
      </c>
      <c r="AI3060" s="86">
        <v>30520</v>
      </c>
      <c r="AJ3060" s="1">
        <v>0.39200000000000002</v>
      </c>
      <c r="AK3060" s="85">
        <f t="shared" si="383"/>
        <v>1.014</v>
      </c>
      <c r="AL3060" s="1"/>
    </row>
    <row r="3061" spans="19:38" x14ac:dyDescent="0.25">
      <c r="S3061" s="1">
        <f t="shared" si="376"/>
        <v>8.4805555555555561</v>
      </c>
      <c r="T3061" s="86">
        <v>30530</v>
      </c>
      <c r="U3061" s="85">
        <v>0.39329999999999998</v>
      </c>
      <c r="V3061" s="85">
        <f t="shared" si="377"/>
        <v>1.0152999999999999</v>
      </c>
      <c r="W3061" s="1"/>
      <c r="X3061" s="1">
        <f t="shared" si="378"/>
        <v>8.4805555555555561</v>
      </c>
      <c r="Y3061" s="86">
        <v>30530</v>
      </c>
      <c r="Z3061" s="1">
        <v>0.1925</v>
      </c>
      <c r="AA3061" s="85">
        <f t="shared" si="379"/>
        <v>0.8145</v>
      </c>
      <c r="AB3061" s="1"/>
      <c r="AC3061" s="1">
        <f t="shared" si="380"/>
        <v>8.4805555555555561</v>
      </c>
      <c r="AD3061" s="86">
        <v>30530</v>
      </c>
      <c r="AE3061" s="1">
        <v>0.37790000000000001</v>
      </c>
      <c r="AF3061" s="85">
        <f t="shared" si="381"/>
        <v>0.99990000000000001</v>
      </c>
      <c r="AG3061" s="1"/>
      <c r="AH3061" s="1">
        <f t="shared" si="382"/>
        <v>8.4805555555555561</v>
      </c>
      <c r="AI3061" s="86">
        <v>30530</v>
      </c>
      <c r="AJ3061" s="1">
        <v>0.39200000000000002</v>
      </c>
      <c r="AK3061" s="85">
        <f t="shared" si="383"/>
        <v>1.014</v>
      </c>
      <c r="AL3061" s="1"/>
    </row>
    <row r="3062" spans="19:38" x14ac:dyDescent="0.25">
      <c r="S3062" s="1">
        <f t="shared" si="376"/>
        <v>8.4833333333333325</v>
      </c>
      <c r="T3062" s="86">
        <v>30540</v>
      </c>
      <c r="U3062" s="85">
        <v>0.39329999999999998</v>
      </c>
      <c r="V3062" s="85">
        <f t="shared" si="377"/>
        <v>1.0152999999999999</v>
      </c>
      <c r="W3062" s="1"/>
      <c r="X3062" s="1">
        <f t="shared" si="378"/>
        <v>8.4833333333333325</v>
      </c>
      <c r="Y3062" s="86">
        <v>30540</v>
      </c>
      <c r="Z3062" s="1">
        <v>0.1925</v>
      </c>
      <c r="AA3062" s="85">
        <f t="shared" si="379"/>
        <v>0.8145</v>
      </c>
      <c r="AB3062" s="1"/>
      <c r="AC3062" s="1">
        <f t="shared" si="380"/>
        <v>8.4833333333333325</v>
      </c>
      <c r="AD3062" s="86">
        <v>30540</v>
      </c>
      <c r="AE3062" s="1">
        <v>0.37790000000000001</v>
      </c>
      <c r="AF3062" s="85">
        <f t="shared" si="381"/>
        <v>0.99990000000000001</v>
      </c>
      <c r="AG3062" s="1"/>
      <c r="AH3062" s="1">
        <f t="shared" si="382"/>
        <v>8.4833333333333325</v>
      </c>
      <c r="AI3062" s="86">
        <v>30540</v>
      </c>
      <c r="AJ3062" s="1">
        <v>0.39190000000000003</v>
      </c>
      <c r="AK3062" s="85">
        <f t="shared" si="383"/>
        <v>1.0139</v>
      </c>
      <c r="AL3062" s="1"/>
    </row>
    <row r="3063" spans="19:38" x14ac:dyDescent="0.25">
      <c r="S3063" s="1">
        <f t="shared" si="376"/>
        <v>8.4861111111111107</v>
      </c>
      <c r="T3063" s="86">
        <v>30550</v>
      </c>
      <c r="U3063" s="85">
        <v>0.39329999999999998</v>
      </c>
      <c r="V3063" s="85">
        <f t="shared" si="377"/>
        <v>1.0152999999999999</v>
      </c>
      <c r="W3063" s="1"/>
      <c r="X3063" s="1">
        <f t="shared" si="378"/>
        <v>8.4861111111111107</v>
      </c>
      <c r="Y3063" s="86">
        <v>30550</v>
      </c>
      <c r="Z3063" s="1">
        <v>0.1925</v>
      </c>
      <c r="AA3063" s="85">
        <f t="shared" si="379"/>
        <v>0.8145</v>
      </c>
      <c r="AB3063" s="1"/>
      <c r="AC3063" s="1">
        <f t="shared" si="380"/>
        <v>8.4861111111111107</v>
      </c>
      <c r="AD3063" s="86">
        <v>30550</v>
      </c>
      <c r="AE3063" s="1">
        <v>0.37790000000000001</v>
      </c>
      <c r="AF3063" s="85">
        <f t="shared" si="381"/>
        <v>0.99990000000000001</v>
      </c>
      <c r="AG3063" s="1"/>
      <c r="AH3063" s="1">
        <f t="shared" si="382"/>
        <v>8.4861111111111107</v>
      </c>
      <c r="AI3063" s="86">
        <v>30550</v>
      </c>
      <c r="AJ3063" s="1">
        <v>0.39190000000000003</v>
      </c>
      <c r="AK3063" s="85">
        <f t="shared" si="383"/>
        <v>1.0139</v>
      </c>
      <c r="AL3063" s="1"/>
    </row>
    <row r="3064" spans="19:38" x14ac:dyDescent="0.25">
      <c r="S3064" s="1">
        <f t="shared" si="376"/>
        <v>8.4888888888888889</v>
      </c>
      <c r="T3064" s="86">
        <v>30560</v>
      </c>
      <c r="U3064" s="85">
        <v>0.39329999999999998</v>
      </c>
      <c r="V3064" s="85">
        <f t="shared" si="377"/>
        <v>1.0152999999999999</v>
      </c>
      <c r="W3064" s="1"/>
      <c r="X3064" s="1">
        <f t="shared" si="378"/>
        <v>8.4888888888888889</v>
      </c>
      <c r="Y3064" s="86">
        <v>30560</v>
      </c>
      <c r="Z3064" s="1">
        <v>0.1925</v>
      </c>
      <c r="AA3064" s="85">
        <f t="shared" si="379"/>
        <v>0.8145</v>
      </c>
      <c r="AB3064" s="1"/>
      <c r="AC3064" s="1">
        <f t="shared" si="380"/>
        <v>8.4888888888888889</v>
      </c>
      <c r="AD3064" s="86">
        <v>30560</v>
      </c>
      <c r="AE3064" s="1">
        <v>0.37790000000000001</v>
      </c>
      <c r="AF3064" s="85">
        <f t="shared" si="381"/>
        <v>0.99990000000000001</v>
      </c>
      <c r="AG3064" s="1"/>
      <c r="AH3064" s="1">
        <f t="shared" si="382"/>
        <v>8.4888888888888889</v>
      </c>
      <c r="AI3064" s="86">
        <v>30560</v>
      </c>
      <c r="AJ3064" s="1">
        <v>0.39190000000000003</v>
      </c>
      <c r="AK3064" s="85">
        <f t="shared" si="383"/>
        <v>1.0139</v>
      </c>
      <c r="AL3064" s="1"/>
    </row>
    <row r="3065" spans="19:38" x14ac:dyDescent="0.25">
      <c r="S3065" s="1">
        <f t="shared" si="376"/>
        <v>8.4916666666666671</v>
      </c>
      <c r="T3065" s="86">
        <v>30570</v>
      </c>
      <c r="U3065" s="85">
        <v>0.39329999999999998</v>
      </c>
      <c r="V3065" s="85">
        <f t="shared" si="377"/>
        <v>1.0152999999999999</v>
      </c>
      <c r="W3065" s="1"/>
      <c r="X3065" s="1">
        <f t="shared" si="378"/>
        <v>8.4916666666666671</v>
      </c>
      <c r="Y3065" s="86">
        <v>30570</v>
      </c>
      <c r="Z3065" s="1">
        <v>0.1925</v>
      </c>
      <c r="AA3065" s="85">
        <f t="shared" si="379"/>
        <v>0.8145</v>
      </c>
      <c r="AB3065" s="1"/>
      <c r="AC3065" s="1">
        <f t="shared" si="380"/>
        <v>8.4916666666666671</v>
      </c>
      <c r="AD3065" s="86">
        <v>30570</v>
      </c>
      <c r="AE3065" s="1">
        <v>0.37790000000000001</v>
      </c>
      <c r="AF3065" s="85">
        <f t="shared" si="381"/>
        <v>0.99990000000000001</v>
      </c>
      <c r="AG3065" s="1"/>
      <c r="AH3065" s="1">
        <f t="shared" si="382"/>
        <v>8.4916666666666671</v>
      </c>
      <c r="AI3065" s="86">
        <v>30570</v>
      </c>
      <c r="AJ3065" s="1">
        <v>0.39190000000000003</v>
      </c>
      <c r="AK3065" s="85">
        <f t="shared" si="383"/>
        <v>1.0139</v>
      </c>
      <c r="AL3065" s="1"/>
    </row>
    <row r="3066" spans="19:38" x14ac:dyDescent="0.25">
      <c r="S3066" s="1">
        <f t="shared" si="376"/>
        <v>8.4944444444444436</v>
      </c>
      <c r="T3066" s="86">
        <v>30580</v>
      </c>
      <c r="U3066" s="85">
        <v>0.39329999999999998</v>
      </c>
      <c r="V3066" s="85">
        <f t="shared" si="377"/>
        <v>1.0152999999999999</v>
      </c>
      <c r="W3066" s="1"/>
      <c r="X3066" s="1">
        <f t="shared" si="378"/>
        <v>8.4944444444444436</v>
      </c>
      <c r="Y3066" s="86">
        <v>30580</v>
      </c>
      <c r="Z3066" s="1">
        <v>0.1925</v>
      </c>
      <c r="AA3066" s="85">
        <f t="shared" si="379"/>
        <v>0.8145</v>
      </c>
      <c r="AB3066" s="1"/>
      <c r="AC3066" s="1">
        <f t="shared" si="380"/>
        <v>8.4944444444444436</v>
      </c>
      <c r="AD3066" s="86">
        <v>30580</v>
      </c>
      <c r="AE3066" s="1">
        <v>0.37790000000000001</v>
      </c>
      <c r="AF3066" s="85">
        <f t="shared" si="381"/>
        <v>0.99990000000000001</v>
      </c>
      <c r="AG3066" s="1"/>
      <c r="AH3066" s="1">
        <f t="shared" si="382"/>
        <v>8.4944444444444436</v>
      </c>
      <c r="AI3066" s="86">
        <v>30580</v>
      </c>
      <c r="AJ3066" s="1">
        <v>0.39190000000000003</v>
      </c>
      <c r="AK3066" s="85">
        <f t="shared" si="383"/>
        <v>1.0139</v>
      </c>
      <c r="AL3066" s="1"/>
    </row>
    <row r="3067" spans="19:38" x14ac:dyDescent="0.25">
      <c r="S3067" s="1">
        <f t="shared" si="376"/>
        <v>8.4972222222222218</v>
      </c>
      <c r="T3067" s="86">
        <v>30590</v>
      </c>
      <c r="U3067" s="85">
        <v>0.39329999999999998</v>
      </c>
      <c r="V3067" s="85">
        <f t="shared" si="377"/>
        <v>1.0152999999999999</v>
      </c>
      <c r="W3067" s="1"/>
      <c r="X3067" s="1">
        <f t="shared" si="378"/>
        <v>8.4972222222222218</v>
      </c>
      <c r="Y3067" s="86">
        <v>30590</v>
      </c>
      <c r="Z3067" s="1">
        <v>0.1925</v>
      </c>
      <c r="AA3067" s="85">
        <f t="shared" si="379"/>
        <v>0.8145</v>
      </c>
      <c r="AB3067" s="1"/>
      <c r="AC3067" s="1">
        <f t="shared" si="380"/>
        <v>8.4972222222222218</v>
      </c>
      <c r="AD3067" s="86">
        <v>30590</v>
      </c>
      <c r="AE3067" s="1">
        <v>0.37790000000000001</v>
      </c>
      <c r="AF3067" s="85">
        <f t="shared" si="381"/>
        <v>0.99990000000000001</v>
      </c>
      <c r="AG3067" s="1"/>
      <c r="AH3067" s="1">
        <f t="shared" si="382"/>
        <v>8.4972222222222218</v>
      </c>
      <c r="AI3067" s="86">
        <v>30590</v>
      </c>
      <c r="AJ3067" s="1">
        <v>0.39190000000000003</v>
      </c>
      <c r="AK3067" s="85">
        <f t="shared" si="383"/>
        <v>1.0139</v>
      </c>
      <c r="AL3067" s="1"/>
    </row>
    <row r="3068" spans="19:38" x14ac:dyDescent="0.25">
      <c r="S3068" s="1">
        <f t="shared" si="376"/>
        <v>8.5</v>
      </c>
      <c r="T3068" s="86">
        <v>30600</v>
      </c>
      <c r="U3068" s="85">
        <v>0.39329999999999998</v>
      </c>
      <c r="V3068" s="85">
        <f t="shared" si="377"/>
        <v>1.0152999999999999</v>
      </c>
      <c r="W3068" s="1"/>
      <c r="X3068" s="1">
        <f t="shared" si="378"/>
        <v>8.5</v>
      </c>
      <c r="Y3068" s="86">
        <v>30600</v>
      </c>
      <c r="Z3068" s="1">
        <v>0.1925</v>
      </c>
      <c r="AA3068" s="85">
        <f t="shared" si="379"/>
        <v>0.8145</v>
      </c>
      <c r="AB3068" s="1"/>
      <c r="AC3068" s="1">
        <f t="shared" si="380"/>
        <v>8.5</v>
      </c>
      <c r="AD3068" s="86">
        <v>30600</v>
      </c>
      <c r="AE3068" s="1">
        <v>0.37790000000000001</v>
      </c>
      <c r="AF3068" s="85">
        <f t="shared" si="381"/>
        <v>0.99990000000000001</v>
      </c>
      <c r="AG3068" s="1"/>
      <c r="AH3068" s="1">
        <f t="shared" si="382"/>
        <v>8.5</v>
      </c>
      <c r="AI3068" s="86">
        <v>30600</v>
      </c>
      <c r="AJ3068" s="1">
        <v>0.39190000000000003</v>
      </c>
      <c r="AK3068" s="85">
        <f t="shared" si="383"/>
        <v>1.0139</v>
      </c>
      <c r="AL3068" s="1"/>
    </row>
    <row r="3069" spans="19:38" x14ac:dyDescent="0.25">
      <c r="S3069" s="1">
        <f t="shared" si="376"/>
        <v>8.5027777777777782</v>
      </c>
      <c r="T3069" s="86">
        <v>30610</v>
      </c>
      <c r="U3069" s="85">
        <v>0.39329999999999998</v>
      </c>
      <c r="V3069" s="85">
        <f t="shared" si="377"/>
        <v>1.0152999999999999</v>
      </c>
      <c r="W3069" s="1"/>
      <c r="X3069" s="1">
        <f t="shared" si="378"/>
        <v>8.5027777777777782</v>
      </c>
      <c r="Y3069" s="86">
        <v>30610</v>
      </c>
      <c r="Z3069" s="1">
        <v>0.1925</v>
      </c>
      <c r="AA3069" s="85">
        <f t="shared" si="379"/>
        <v>0.8145</v>
      </c>
      <c r="AB3069" s="1"/>
      <c r="AC3069" s="1">
        <f t="shared" si="380"/>
        <v>8.5027777777777782</v>
      </c>
      <c r="AD3069" s="86">
        <v>30610</v>
      </c>
      <c r="AE3069" s="1">
        <v>0.378</v>
      </c>
      <c r="AF3069" s="85">
        <f t="shared" si="381"/>
        <v>1</v>
      </c>
      <c r="AG3069" s="1"/>
      <c r="AH3069" s="1">
        <f t="shared" si="382"/>
        <v>8.5027777777777782</v>
      </c>
      <c r="AI3069" s="86">
        <v>30610</v>
      </c>
      <c r="AJ3069" s="1">
        <v>0.39190000000000003</v>
      </c>
      <c r="AK3069" s="85">
        <f t="shared" si="383"/>
        <v>1.0139</v>
      </c>
      <c r="AL3069" s="1"/>
    </row>
    <row r="3070" spans="19:38" x14ac:dyDescent="0.25">
      <c r="S3070" s="1">
        <f t="shared" si="376"/>
        <v>8.5055555555555564</v>
      </c>
      <c r="T3070" s="86">
        <v>30620</v>
      </c>
      <c r="U3070" s="85">
        <v>0.39329999999999998</v>
      </c>
      <c r="V3070" s="85">
        <f t="shared" si="377"/>
        <v>1.0152999999999999</v>
      </c>
      <c r="W3070" s="1"/>
      <c r="X3070" s="1">
        <f t="shared" si="378"/>
        <v>8.5055555555555564</v>
      </c>
      <c r="Y3070" s="86">
        <v>30620</v>
      </c>
      <c r="Z3070" s="1">
        <v>0.1925</v>
      </c>
      <c r="AA3070" s="85">
        <f t="shared" si="379"/>
        <v>0.8145</v>
      </c>
      <c r="AB3070" s="1"/>
      <c r="AC3070" s="1">
        <f t="shared" si="380"/>
        <v>8.5055555555555564</v>
      </c>
      <c r="AD3070" s="86">
        <v>30620</v>
      </c>
      <c r="AE3070" s="1">
        <v>0.378</v>
      </c>
      <c r="AF3070" s="85">
        <f t="shared" si="381"/>
        <v>1</v>
      </c>
      <c r="AG3070" s="1"/>
      <c r="AH3070" s="1">
        <f t="shared" si="382"/>
        <v>8.5055555555555564</v>
      </c>
      <c r="AI3070" s="86">
        <v>30620</v>
      </c>
      <c r="AJ3070" s="1">
        <v>0.39190000000000003</v>
      </c>
      <c r="AK3070" s="85">
        <f t="shared" si="383"/>
        <v>1.0139</v>
      </c>
      <c r="AL3070" s="1"/>
    </row>
    <row r="3071" spans="19:38" x14ac:dyDescent="0.25">
      <c r="S3071" s="1">
        <f t="shared" si="376"/>
        <v>8.5083333333333329</v>
      </c>
      <c r="T3071" s="86">
        <v>30630</v>
      </c>
      <c r="U3071" s="85">
        <v>0.39329999999999998</v>
      </c>
      <c r="V3071" s="85">
        <f t="shared" si="377"/>
        <v>1.0152999999999999</v>
      </c>
      <c r="W3071" s="1"/>
      <c r="X3071" s="1">
        <f t="shared" si="378"/>
        <v>8.5083333333333329</v>
      </c>
      <c r="Y3071" s="86">
        <v>30630</v>
      </c>
      <c r="Z3071" s="1">
        <v>0.19239999999999999</v>
      </c>
      <c r="AA3071" s="85">
        <f t="shared" si="379"/>
        <v>0.81440000000000001</v>
      </c>
      <c r="AB3071" s="1"/>
      <c r="AC3071" s="1">
        <f t="shared" si="380"/>
        <v>8.5083333333333329</v>
      </c>
      <c r="AD3071" s="86">
        <v>30630</v>
      </c>
      <c r="AE3071" s="1">
        <v>0.378</v>
      </c>
      <c r="AF3071" s="85">
        <f t="shared" si="381"/>
        <v>1</v>
      </c>
      <c r="AG3071" s="1"/>
      <c r="AH3071" s="1">
        <f t="shared" si="382"/>
        <v>8.5083333333333329</v>
      </c>
      <c r="AI3071" s="86">
        <v>30630</v>
      </c>
      <c r="AJ3071" s="1">
        <v>0.39190000000000003</v>
      </c>
      <c r="AK3071" s="85">
        <f t="shared" si="383"/>
        <v>1.0139</v>
      </c>
      <c r="AL3071" s="1"/>
    </row>
    <row r="3072" spans="19:38" x14ac:dyDescent="0.25">
      <c r="S3072" s="1">
        <f t="shared" si="376"/>
        <v>8.5111111111111111</v>
      </c>
      <c r="T3072" s="86">
        <v>30640</v>
      </c>
      <c r="U3072" s="85">
        <v>0.39329999999999998</v>
      </c>
      <c r="V3072" s="85">
        <f t="shared" si="377"/>
        <v>1.0152999999999999</v>
      </c>
      <c r="W3072" s="1"/>
      <c r="X3072" s="1">
        <f t="shared" si="378"/>
        <v>8.5111111111111111</v>
      </c>
      <c r="Y3072" s="86">
        <v>30640</v>
      </c>
      <c r="Z3072" s="1">
        <v>0.19239999999999999</v>
      </c>
      <c r="AA3072" s="85">
        <f t="shared" si="379"/>
        <v>0.81440000000000001</v>
      </c>
      <c r="AB3072" s="1"/>
      <c r="AC3072" s="1">
        <f t="shared" si="380"/>
        <v>8.5111111111111111</v>
      </c>
      <c r="AD3072" s="86">
        <v>30640</v>
      </c>
      <c r="AE3072" s="1">
        <v>0.378</v>
      </c>
      <c r="AF3072" s="85">
        <f t="shared" si="381"/>
        <v>1</v>
      </c>
      <c r="AG3072" s="1"/>
      <c r="AH3072" s="1">
        <f t="shared" si="382"/>
        <v>8.5111111111111111</v>
      </c>
      <c r="AI3072" s="86">
        <v>30640</v>
      </c>
      <c r="AJ3072" s="1">
        <v>0.39190000000000003</v>
      </c>
      <c r="AK3072" s="85">
        <f t="shared" si="383"/>
        <v>1.0139</v>
      </c>
      <c r="AL3072" s="1"/>
    </row>
    <row r="3073" spans="19:38" x14ac:dyDescent="0.25">
      <c r="S3073" s="1">
        <f t="shared" si="376"/>
        <v>8.5138888888888893</v>
      </c>
      <c r="T3073" s="86">
        <v>30650</v>
      </c>
      <c r="U3073" s="85">
        <v>0.39329999999999998</v>
      </c>
      <c r="V3073" s="85">
        <f t="shared" si="377"/>
        <v>1.0152999999999999</v>
      </c>
      <c r="W3073" s="1"/>
      <c r="X3073" s="1">
        <f t="shared" si="378"/>
        <v>8.5138888888888893</v>
      </c>
      <c r="Y3073" s="86">
        <v>30650</v>
      </c>
      <c r="Z3073" s="1">
        <v>0.19239999999999999</v>
      </c>
      <c r="AA3073" s="85">
        <f t="shared" si="379"/>
        <v>0.81440000000000001</v>
      </c>
      <c r="AB3073" s="1"/>
      <c r="AC3073" s="1">
        <f t="shared" si="380"/>
        <v>8.5138888888888893</v>
      </c>
      <c r="AD3073" s="86">
        <v>30650</v>
      </c>
      <c r="AE3073" s="1">
        <v>0.378</v>
      </c>
      <c r="AF3073" s="85">
        <f t="shared" si="381"/>
        <v>1</v>
      </c>
      <c r="AG3073" s="1"/>
      <c r="AH3073" s="1">
        <f t="shared" si="382"/>
        <v>8.5138888888888893</v>
      </c>
      <c r="AI3073" s="86">
        <v>30650</v>
      </c>
      <c r="AJ3073" s="1">
        <v>0.39190000000000003</v>
      </c>
      <c r="AK3073" s="85">
        <f t="shared" si="383"/>
        <v>1.0139</v>
      </c>
      <c r="AL3073" s="1"/>
    </row>
    <row r="3074" spans="19:38" x14ac:dyDescent="0.25">
      <c r="S3074" s="1">
        <f t="shared" si="376"/>
        <v>8.5166666666666675</v>
      </c>
      <c r="T3074" s="86">
        <v>30660</v>
      </c>
      <c r="U3074" s="85">
        <v>0.39329999999999998</v>
      </c>
      <c r="V3074" s="85">
        <f t="shared" si="377"/>
        <v>1.0152999999999999</v>
      </c>
      <c r="W3074" s="1"/>
      <c r="X3074" s="1">
        <f t="shared" si="378"/>
        <v>8.5166666666666675</v>
      </c>
      <c r="Y3074" s="86">
        <v>30660</v>
      </c>
      <c r="Z3074" s="1">
        <v>0.19239999999999999</v>
      </c>
      <c r="AA3074" s="85">
        <f t="shared" si="379"/>
        <v>0.81440000000000001</v>
      </c>
      <c r="AB3074" s="1"/>
      <c r="AC3074" s="1">
        <f t="shared" si="380"/>
        <v>8.5166666666666675</v>
      </c>
      <c r="AD3074" s="86">
        <v>30660</v>
      </c>
      <c r="AE3074" s="1">
        <v>0.378</v>
      </c>
      <c r="AF3074" s="85">
        <f t="shared" si="381"/>
        <v>1</v>
      </c>
      <c r="AG3074" s="1"/>
      <c r="AH3074" s="1">
        <f t="shared" si="382"/>
        <v>8.5166666666666675</v>
      </c>
      <c r="AI3074" s="86">
        <v>30660</v>
      </c>
      <c r="AJ3074" s="1">
        <v>0.39190000000000003</v>
      </c>
      <c r="AK3074" s="85">
        <f t="shared" si="383"/>
        <v>1.0139</v>
      </c>
      <c r="AL3074" s="1"/>
    </row>
    <row r="3075" spans="19:38" x14ac:dyDescent="0.25">
      <c r="S3075" s="1">
        <f t="shared" si="376"/>
        <v>8.5194444444444439</v>
      </c>
      <c r="T3075" s="86">
        <v>30670</v>
      </c>
      <c r="U3075" s="85">
        <v>0.39329999999999998</v>
      </c>
      <c r="V3075" s="85">
        <f t="shared" si="377"/>
        <v>1.0152999999999999</v>
      </c>
      <c r="W3075" s="1"/>
      <c r="X3075" s="1">
        <f t="shared" si="378"/>
        <v>8.5194444444444439</v>
      </c>
      <c r="Y3075" s="86">
        <v>30670</v>
      </c>
      <c r="Z3075" s="1">
        <v>0.19239999999999999</v>
      </c>
      <c r="AA3075" s="85">
        <f t="shared" si="379"/>
        <v>0.81440000000000001</v>
      </c>
      <c r="AB3075" s="1"/>
      <c r="AC3075" s="1">
        <f t="shared" si="380"/>
        <v>8.5194444444444439</v>
      </c>
      <c r="AD3075" s="86">
        <v>30670</v>
      </c>
      <c r="AE3075" s="1">
        <v>0.378</v>
      </c>
      <c r="AF3075" s="85">
        <f t="shared" si="381"/>
        <v>1</v>
      </c>
      <c r="AG3075" s="1"/>
      <c r="AH3075" s="1">
        <f t="shared" si="382"/>
        <v>8.5194444444444439</v>
      </c>
      <c r="AI3075" s="86">
        <v>30670</v>
      </c>
      <c r="AJ3075" s="1">
        <v>0.39179999999999998</v>
      </c>
      <c r="AK3075" s="85">
        <f t="shared" si="383"/>
        <v>1.0138</v>
      </c>
      <c r="AL3075" s="1"/>
    </row>
    <row r="3076" spans="19:38" x14ac:dyDescent="0.25">
      <c r="S3076" s="1">
        <f t="shared" si="376"/>
        <v>8.5222222222222221</v>
      </c>
      <c r="T3076" s="86">
        <v>30680</v>
      </c>
      <c r="U3076" s="85">
        <v>0.39340000000000003</v>
      </c>
      <c r="V3076" s="85">
        <f t="shared" si="377"/>
        <v>1.0154000000000001</v>
      </c>
      <c r="W3076" s="1"/>
      <c r="X3076" s="1">
        <f t="shared" si="378"/>
        <v>8.5222222222222221</v>
      </c>
      <c r="Y3076" s="86">
        <v>30680</v>
      </c>
      <c r="Z3076" s="1">
        <v>0.19239999999999999</v>
      </c>
      <c r="AA3076" s="85">
        <f t="shared" si="379"/>
        <v>0.81440000000000001</v>
      </c>
      <c r="AB3076" s="1"/>
      <c r="AC3076" s="1">
        <f t="shared" si="380"/>
        <v>8.5222222222222221</v>
      </c>
      <c r="AD3076" s="86">
        <v>30680</v>
      </c>
      <c r="AE3076" s="1">
        <v>0.378</v>
      </c>
      <c r="AF3076" s="85">
        <f t="shared" si="381"/>
        <v>1</v>
      </c>
      <c r="AG3076" s="1"/>
      <c r="AH3076" s="1">
        <f t="shared" si="382"/>
        <v>8.5222222222222221</v>
      </c>
      <c r="AI3076" s="86">
        <v>30680</v>
      </c>
      <c r="AJ3076" s="1">
        <v>0.39179999999999998</v>
      </c>
      <c r="AK3076" s="85">
        <f t="shared" si="383"/>
        <v>1.0138</v>
      </c>
      <c r="AL3076" s="1"/>
    </row>
    <row r="3077" spans="19:38" x14ac:dyDescent="0.25">
      <c r="S3077" s="1">
        <f t="shared" si="376"/>
        <v>8.5250000000000004</v>
      </c>
      <c r="T3077" s="86">
        <v>30690</v>
      </c>
      <c r="U3077" s="85">
        <v>0.39340000000000003</v>
      </c>
      <c r="V3077" s="85">
        <f t="shared" si="377"/>
        <v>1.0154000000000001</v>
      </c>
      <c r="W3077" s="1"/>
      <c r="X3077" s="1">
        <f t="shared" si="378"/>
        <v>8.5250000000000004</v>
      </c>
      <c r="Y3077" s="86">
        <v>30690</v>
      </c>
      <c r="Z3077" s="1">
        <v>0.19239999999999999</v>
      </c>
      <c r="AA3077" s="85">
        <f t="shared" si="379"/>
        <v>0.81440000000000001</v>
      </c>
      <c r="AB3077" s="1"/>
      <c r="AC3077" s="1">
        <f t="shared" si="380"/>
        <v>8.5250000000000004</v>
      </c>
      <c r="AD3077" s="86">
        <v>30690</v>
      </c>
      <c r="AE3077" s="1">
        <v>0.378</v>
      </c>
      <c r="AF3077" s="85">
        <f t="shared" si="381"/>
        <v>1</v>
      </c>
      <c r="AG3077" s="1"/>
      <c r="AH3077" s="1">
        <f t="shared" si="382"/>
        <v>8.5250000000000004</v>
      </c>
      <c r="AI3077" s="86">
        <v>30690</v>
      </c>
      <c r="AJ3077" s="1">
        <v>0.39179999999999998</v>
      </c>
      <c r="AK3077" s="85">
        <f t="shared" si="383"/>
        <v>1.0138</v>
      </c>
      <c r="AL3077" s="1"/>
    </row>
    <row r="3078" spans="19:38" x14ac:dyDescent="0.25">
      <c r="S3078" s="1">
        <f t="shared" si="376"/>
        <v>8.5277777777777786</v>
      </c>
      <c r="T3078" s="86">
        <v>30700</v>
      </c>
      <c r="U3078" s="85">
        <v>0.39340000000000003</v>
      </c>
      <c r="V3078" s="85">
        <f t="shared" si="377"/>
        <v>1.0154000000000001</v>
      </c>
      <c r="W3078" s="1"/>
      <c r="X3078" s="1">
        <f t="shared" si="378"/>
        <v>8.5277777777777786</v>
      </c>
      <c r="Y3078" s="86">
        <v>30700</v>
      </c>
      <c r="Z3078" s="1">
        <v>0.19239999999999999</v>
      </c>
      <c r="AA3078" s="85">
        <f t="shared" si="379"/>
        <v>0.81440000000000001</v>
      </c>
      <c r="AB3078" s="1"/>
      <c r="AC3078" s="1">
        <f t="shared" si="380"/>
        <v>8.5277777777777786</v>
      </c>
      <c r="AD3078" s="86">
        <v>30700</v>
      </c>
      <c r="AE3078" s="1">
        <v>0.378</v>
      </c>
      <c r="AF3078" s="85">
        <f t="shared" si="381"/>
        <v>1</v>
      </c>
      <c r="AG3078" s="1"/>
      <c r="AH3078" s="1">
        <f t="shared" si="382"/>
        <v>8.5277777777777786</v>
      </c>
      <c r="AI3078" s="86">
        <v>30700</v>
      </c>
      <c r="AJ3078" s="1">
        <v>0.39179999999999998</v>
      </c>
      <c r="AK3078" s="85">
        <f t="shared" si="383"/>
        <v>1.0138</v>
      </c>
      <c r="AL3078" s="1"/>
    </row>
    <row r="3079" spans="19:38" x14ac:dyDescent="0.25">
      <c r="S3079" s="1">
        <f t="shared" si="376"/>
        <v>8.530555555555555</v>
      </c>
      <c r="T3079" s="86">
        <v>30710</v>
      </c>
      <c r="U3079" s="85">
        <v>0.39340000000000003</v>
      </c>
      <c r="V3079" s="85">
        <f t="shared" si="377"/>
        <v>1.0154000000000001</v>
      </c>
      <c r="W3079" s="1"/>
      <c r="X3079" s="1">
        <f t="shared" si="378"/>
        <v>8.530555555555555</v>
      </c>
      <c r="Y3079" s="86">
        <v>30710</v>
      </c>
      <c r="Z3079" s="1">
        <v>0.19239999999999999</v>
      </c>
      <c r="AA3079" s="85">
        <f t="shared" si="379"/>
        <v>0.81440000000000001</v>
      </c>
      <c r="AB3079" s="1"/>
      <c r="AC3079" s="1">
        <f t="shared" si="380"/>
        <v>8.530555555555555</v>
      </c>
      <c r="AD3079" s="86">
        <v>30710</v>
      </c>
      <c r="AE3079" s="1">
        <v>0.378</v>
      </c>
      <c r="AF3079" s="85">
        <f t="shared" si="381"/>
        <v>1</v>
      </c>
      <c r="AG3079" s="1"/>
      <c r="AH3079" s="1">
        <f t="shared" si="382"/>
        <v>8.530555555555555</v>
      </c>
      <c r="AI3079" s="86">
        <v>30710</v>
      </c>
      <c r="AJ3079" s="1">
        <v>0.39179999999999998</v>
      </c>
      <c r="AK3079" s="85">
        <f t="shared" si="383"/>
        <v>1.0138</v>
      </c>
      <c r="AL3079" s="1"/>
    </row>
    <row r="3080" spans="19:38" x14ac:dyDescent="0.25">
      <c r="S3080" s="1">
        <f t="shared" si="376"/>
        <v>8.5333333333333332</v>
      </c>
      <c r="T3080" s="86">
        <v>30720</v>
      </c>
      <c r="U3080" s="85">
        <v>0.39340000000000003</v>
      </c>
      <c r="V3080" s="85">
        <f t="shared" si="377"/>
        <v>1.0154000000000001</v>
      </c>
      <c r="W3080" s="1"/>
      <c r="X3080" s="1">
        <f t="shared" si="378"/>
        <v>8.5333333333333332</v>
      </c>
      <c r="Y3080" s="86">
        <v>30720</v>
      </c>
      <c r="Z3080" s="1">
        <v>0.19239999999999999</v>
      </c>
      <c r="AA3080" s="85">
        <f t="shared" si="379"/>
        <v>0.81440000000000001</v>
      </c>
      <c r="AB3080" s="1"/>
      <c r="AC3080" s="1">
        <f t="shared" si="380"/>
        <v>8.5333333333333332</v>
      </c>
      <c r="AD3080" s="86">
        <v>30720</v>
      </c>
      <c r="AE3080" s="1">
        <v>0.378</v>
      </c>
      <c r="AF3080" s="85">
        <f t="shared" si="381"/>
        <v>1</v>
      </c>
      <c r="AG3080" s="1"/>
      <c r="AH3080" s="1">
        <f t="shared" si="382"/>
        <v>8.5333333333333332</v>
      </c>
      <c r="AI3080" s="86">
        <v>30720</v>
      </c>
      <c r="AJ3080" s="1">
        <v>0.39179999999999998</v>
      </c>
      <c r="AK3080" s="85">
        <f t="shared" si="383"/>
        <v>1.0138</v>
      </c>
      <c r="AL3080" s="1"/>
    </row>
    <row r="3081" spans="19:38" x14ac:dyDescent="0.25">
      <c r="S3081" s="1">
        <f t="shared" ref="S3081:S3144" si="384">T3081/3600</f>
        <v>8.5361111111111114</v>
      </c>
      <c r="T3081" s="86">
        <v>30730</v>
      </c>
      <c r="U3081" s="85">
        <v>0.39340000000000003</v>
      </c>
      <c r="V3081" s="85">
        <f t="shared" ref="V3081:V3144" si="385">U3081+0.622</f>
        <v>1.0154000000000001</v>
      </c>
      <c r="W3081" s="1"/>
      <c r="X3081" s="1">
        <f t="shared" ref="X3081:X3144" si="386">Y3081/3600</f>
        <v>8.5361111111111114</v>
      </c>
      <c r="Y3081" s="86">
        <v>30730</v>
      </c>
      <c r="Z3081" s="1">
        <v>0.19239999999999999</v>
      </c>
      <c r="AA3081" s="85">
        <f t="shared" ref="AA3081:AA3144" si="387">Z3081+0.622</f>
        <v>0.81440000000000001</v>
      </c>
      <c r="AB3081" s="1"/>
      <c r="AC3081" s="1">
        <f t="shared" ref="AC3081:AC3144" si="388">AD3081/3600</f>
        <v>8.5361111111111114</v>
      </c>
      <c r="AD3081" s="86">
        <v>30730</v>
      </c>
      <c r="AE3081" s="1">
        <v>0.378</v>
      </c>
      <c r="AF3081" s="85">
        <f t="shared" ref="AF3081:AF3144" si="389">AE3081+0.622</f>
        <v>1</v>
      </c>
      <c r="AG3081" s="1"/>
      <c r="AH3081" s="1">
        <f t="shared" ref="AH3081:AH3144" si="390">AI3081/3600</f>
        <v>8.5361111111111114</v>
      </c>
      <c r="AI3081" s="86">
        <v>30730</v>
      </c>
      <c r="AJ3081" s="1">
        <v>0.39179999999999998</v>
      </c>
      <c r="AK3081" s="85">
        <f t="shared" ref="AK3081:AK3144" si="391">AJ3081+0.622</f>
        <v>1.0138</v>
      </c>
      <c r="AL3081" s="1"/>
    </row>
    <row r="3082" spans="19:38" x14ac:dyDescent="0.25">
      <c r="S3082" s="1">
        <f t="shared" si="384"/>
        <v>8.5388888888888896</v>
      </c>
      <c r="T3082" s="86">
        <v>30740</v>
      </c>
      <c r="U3082" s="85">
        <v>0.39340000000000003</v>
      </c>
      <c r="V3082" s="85">
        <f t="shared" si="385"/>
        <v>1.0154000000000001</v>
      </c>
      <c r="W3082" s="1"/>
      <c r="X3082" s="1">
        <f t="shared" si="386"/>
        <v>8.5388888888888896</v>
      </c>
      <c r="Y3082" s="86">
        <v>30740</v>
      </c>
      <c r="Z3082" s="1">
        <v>0.19239999999999999</v>
      </c>
      <c r="AA3082" s="85">
        <f t="shared" si="387"/>
        <v>0.81440000000000001</v>
      </c>
      <c r="AB3082" s="1"/>
      <c r="AC3082" s="1">
        <f t="shared" si="388"/>
        <v>8.5388888888888896</v>
      </c>
      <c r="AD3082" s="86">
        <v>30740</v>
      </c>
      <c r="AE3082" s="1">
        <v>0.378</v>
      </c>
      <c r="AF3082" s="85">
        <f t="shared" si="389"/>
        <v>1</v>
      </c>
      <c r="AG3082" s="1"/>
      <c r="AH3082" s="1">
        <f t="shared" si="390"/>
        <v>8.5388888888888896</v>
      </c>
      <c r="AI3082" s="86">
        <v>30740</v>
      </c>
      <c r="AJ3082" s="1">
        <v>0.39179999999999998</v>
      </c>
      <c r="AK3082" s="85">
        <f t="shared" si="391"/>
        <v>1.0138</v>
      </c>
      <c r="AL3082" s="1"/>
    </row>
    <row r="3083" spans="19:38" x14ac:dyDescent="0.25">
      <c r="S3083" s="1">
        <f t="shared" si="384"/>
        <v>8.5416666666666661</v>
      </c>
      <c r="T3083" s="86">
        <v>30750</v>
      </c>
      <c r="U3083" s="85">
        <v>0.39340000000000003</v>
      </c>
      <c r="V3083" s="85">
        <f t="shared" si="385"/>
        <v>1.0154000000000001</v>
      </c>
      <c r="W3083" s="1"/>
      <c r="X3083" s="1">
        <f t="shared" si="386"/>
        <v>8.5416666666666661</v>
      </c>
      <c r="Y3083" s="86">
        <v>30750</v>
      </c>
      <c r="Z3083" s="1">
        <v>0.19239999999999999</v>
      </c>
      <c r="AA3083" s="85">
        <f t="shared" si="387"/>
        <v>0.81440000000000001</v>
      </c>
      <c r="AB3083" s="1"/>
      <c r="AC3083" s="1">
        <f t="shared" si="388"/>
        <v>8.5416666666666661</v>
      </c>
      <c r="AD3083" s="86">
        <v>30750</v>
      </c>
      <c r="AE3083" s="1">
        <v>0.378</v>
      </c>
      <c r="AF3083" s="85">
        <f t="shared" si="389"/>
        <v>1</v>
      </c>
      <c r="AG3083" s="1"/>
      <c r="AH3083" s="1">
        <f t="shared" si="390"/>
        <v>8.5416666666666661</v>
      </c>
      <c r="AI3083" s="86">
        <v>30750</v>
      </c>
      <c r="AJ3083" s="1">
        <v>0.39179999999999998</v>
      </c>
      <c r="AK3083" s="85">
        <f t="shared" si="391"/>
        <v>1.0138</v>
      </c>
      <c r="AL3083" s="1"/>
    </row>
    <row r="3084" spans="19:38" x14ac:dyDescent="0.25">
      <c r="S3084" s="1">
        <f t="shared" si="384"/>
        <v>8.5444444444444443</v>
      </c>
      <c r="T3084" s="86">
        <v>30760</v>
      </c>
      <c r="U3084" s="85">
        <v>0.39340000000000003</v>
      </c>
      <c r="V3084" s="85">
        <f t="shared" si="385"/>
        <v>1.0154000000000001</v>
      </c>
      <c r="W3084" s="1"/>
      <c r="X3084" s="1">
        <f t="shared" si="386"/>
        <v>8.5444444444444443</v>
      </c>
      <c r="Y3084" s="86">
        <v>30760</v>
      </c>
      <c r="Z3084" s="1">
        <v>0.19239999999999999</v>
      </c>
      <c r="AA3084" s="85">
        <f t="shared" si="387"/>
        <v>0.81440000000000001</v>
      </c>
      <c r="AB3084" s="1"/>
      <c r="AC3084" s="1">
        <f t="shared" si="388"/>
        <v>8.5444444444444443</v>
      </c>
      <c r="AD3084" s="86">
        <v>30760</v>
      </c>
      <c r="AE3084" s="1">
        <v>0.378</v>
      </c>
      <c r="AF3084" s="85">
        <f t="shared" si="389"/>
        <v>1</v>
      </c>
      <c r="AG3084" s="1"/>
      <c r="AH3084" s="1">
        <f t="shared" si="390"/>
        <v>8.5444444444444443</v>
      </c>
      <c r="AI3084" s="86">
        <v>30760</v>
      </c>
      <c r="AJ3084" s="1">
        <v>0.39179999999999998</v>
      </c>
      <c r="AK3084" s="85">
        <f t="shared" si="391"/>
        <v>1.0138</v>
      </c>
      <c r="AL3084" s="1"/>
    </row>
    <row r="3085" spans="19:38" x14ac:dyDescent="0.25">
      <c r="S3085" s="1">
        <f t="shared" si="384"/>
        <v>8.5472222222222225</v>
      </c>
      <c r="T3085" s="86">
        <v>30770</v>
      </c>
      <c r="U3085" s="85">
        <v>0.39340000000000003</v>
      </c>
      <c r="V3085" s="85">
        <f t="shared" si="385"/>
        <v>1.0154000000000001</v>
      </c>
      <c r="W3085" s="1"/>
      <c r="X3085" s="1">
        <f t="shared" si="386"/>
        <v>8.5472222222222225</v>
      </c>
      <c r="Y3085" s="86">
        <v>30770</v>
      </c>
      <c r="Z3085" s="1">
        <v>0.19239999999999999</v>
      </c>
      <c r="AA3085" s="85">
        <f t="shared" si="387"/>
        <v>0.81440000000000001</v>
      </c>
      <c r="AB3085" s="1"/>
      <c r="AC3085" s="1">
        <f t="shared" si="388"/>
        <v>8.5472222222222225</v>
      </c>
      <c r="AD3085" s="86">
        <v>30770</v>
      </c>
      <c r="AE3085" s="1">
        <v>0.378</v>
      </c>
      <c r="AF3085" s="85">
        <f t="shared" si="389"/>
        <v>1</v>
      </c>
      <c r="AG3085" s="1"/>
      <c r="AH3085" s="1">
        <f t="shared" si="390"/>
        <v>8.5472222222222225</v>
      </c>
      <c r="AI3085" s="86">
        <v>30770</v>
      </c>
      <c r="AJ3085" s="1">
        <v>0.39179999999999998</v>
      </c>
      <c r="AK3085" s="85">
        <f t="shared" si="391"/>
        <v>1.0138</v>
      </c>
      <c r="AL3085" s="1"/>
    </row>
    <row r="3086" spans="19:38" x14ac:dyDescent="0.25">
      <c r="S3086" s="1">
        <f t="shared" si="384"/>
        <v>8.5500000000000007</v>
      </c>
      <c r="T3086" s="86">
        <v>30780</v>
      </c>
      <c r="U3086" s="85">
        <v>0.39340000000000003</v>
      </c>
      <c r="V3086" s="85">
        <f t="shared" si="385"/>
        <v>1.0154000000000001</v>
      </c>
      <c r="W3086" s="1"/>
      <c r="X3086" s="1">
        <f t="shared" si="386"/>
        <v>8.5500000000000007</v>
      </c>
      <c r="Y3086" s="86">
        <v>30780</v>
      </c>
      <c r="Z3086" s="1">
        <v>0.19239999999999999</v>
      </c>
      <c r="AA3086" s="85">
        <f t="shared" si="387"/>
        <v>0.81440000000000001</v>
      </c>
      <c r="AB3086" s="1"/>
      <c r="AC3086" s="1">
        <f t="shared" si="388"/>
        <v>8.5500000000000007</v>
      </c>
      <c r="AD3086" s="86">
        <v>30780</v>
      </c>
      <c r="AE3086" s="1">
        <v>0.378</v>
      </c>
      <c r="AF3086" s="85">
        <f t="shared" si="389"/>
        <v>1</v>
      </c>
      <c r="AG3086" s="1"/>
      <c r="AH3086" s="1">
        <f t="shared" si="390"/>
        <v>8.5500000000000007</v>
      </c>
      <c r="AI3086" s="86">
        <v>30780</v>
      </c>
      <c r="AJ3086" s="1">
        <v>0.39179999999999998</v>
      </c>
      <c r="AK3086" s="85">
        <f t="shared" si="391"/>
        <v>1.0138</v>
      </c>
      <c r="AL3086" s="1"/>
    </row>
    <row r="3087" spans="19:38" x14ac:dyDescent="0.25">
      <c r="S3087" s="1">
        <f t="shared" si="384"/>
        <v>8.5527777777777771</v>
      </c>
      <c r="T3087" s="86">
        <v>30790</v>
      </c>
      <c r="U3087" s="85">
        <v>0.39340000000000003</v>
      </c>
      <c r="V3087" s="85">
        <f t="shared" si="385"/>
        <v>1.0154000000000001</v>
      </c>
      <c r="W3087" s="1"/>
      <c r="X3087" s="1">
        <f t="shared" si="386"/>
        <v>8.5527777777777771</v>
      </c>
      <c r="Y3087" s="86">
        <v>30790</v>
      </c>
      <c r="Z3087" s="1">
        <v>0.19239999999999999</v>
      </c>
      <c r="AA3087" s="85">
        <f t="shared" si="387"/>
        <v>0.81440000000000001</v>
      </c>
      <c r="AB3087" s="1"/>
      <c r="AC3087" s="1">
        <f t="shared" si="388"/>
        <v>8.5527777777777771</v>
      </c>
      <c r="AD3087" s="86">
        <v>30790</v>
      </c>
      <c r="AE3087" s="1">
        <v>0.378</v>
      </c>
      <c r="AF3087" s="85">
        <f t="shared" si="389"/>
        <v>1</v>
      </c>
      <c r="AG3087" s="1"/>
      <c r="AH3087" s="1">
        <f t="shared" si="390"/>
        <v>8.5527777777777771</v>
      </c>
      <c r="AI3087" s="86">
        <v>30790</v>
      </c>
      <c r="AJ3087" s="1">
        <v>0.39179999999999998</v>
      </c>
      <c r="AK3087" s="85">
        <f t="shared" si="391"/>
        <v>1.0138</v>
      </c>
      <c r="AL3087" s="1"/>
    </row>
    <row r="3088" spans="19:38" x14ac:dyDescent="0.25">
      <c r="S3088" s="1">
        <f t="shared" si="384"/>
        <v>8.5555555555555554</v>
      </c>
      <c r="T3088" s="86">
        <v>30800</v>
      </c>
      <c r="U3088" s="85">
        <v>0.39340000000000003</v>
      </c>
      <c r="V3088" s="85">
        <f t="shared" si="385"/>
        <v>1.0154000000000001</v>
      </c>
      <c r="W3088" s="1"/>
      <c r="X3088" s="1">
        <f t="shared" si="386"/>
        <v>8.5555555555555554</v>
      </c>
      <c r="Y3088" s="86">
        <v>30800</v>
      </c>
      <c r="Z3088" s="1">
        <v>0.19239999999999999</v>
      </c>
      <c r="AA3088" s="85">
        <f t="shared" si="387"/>
        <v>0.81440000000000001</v>
      </c>
      <c r="AB3088" s="1"/>
      <c r="AC3088" s="1">
        <f t="shared" si="388"/>
        <v>8.5555555555555554</v>
      </c>
      <c r="AD3088" s="86">
        <v>30800</v>
      </c>
      <c r="AE3088" s="1">
        <v>0.378</v>
      </c>
      <c r="AF3088" s="85">
        <f t="shared" si="389"/>
        <v>1</v>
      </c>
      <c r="AG3088" s="1"/>
      <c r="AH3088" s="1">
        <f t="shared" si="390"/>
        <v>8.5555555555555554</v>
      </c>
      <c r="AI3088" s="86">
        <v>30800</v>
      </c>
      <c r="AJ3088" s="1">
        <v>0.39169999999999999</v>
      </c>
      <c r="AK3088" s="85">
        <f t="shared" si="391"/>
        <v>1.0137</v>
      </c>
      <c r="AL3088" s="1"/>
    </row>
    <row r="3089" spans="19:38" x14ac:dyDescent="0.25">
      <c r="S3089" s="1">
        <f t="shared" si="384"/>
        <v>8.5583333333333336</v>
      </c>
      <c r="T3089" s="86">
        <v>30810</v>
      </c>
      <c r="U3089" s="85">
        <v>0.39340000000000003</v>
      </c>
      <c r="V3089" s="85">
        <f t="shared" si="385"/>
        <v>1.0154000000000001</v>
      </c>
      <c r="W3089" s="1"/>
      <c r="X3089" s="1">
        <f t="shared" si="386"/>
        <v>8.5583333333333336</v>
      </c>
      <c r="Y3089" s="86">
        <v>30810</v>
      </c>
      <c r="Z3089" s="1">
        <v>0.19239999999999999</v>
      </c>
      <c r="AA3089" s="85">
        <f t="shared" si="387"/>
        <v>0.81440000000000001</v>
      </c>
      <c r="AB3089" s="1"/>
      <c r="AC3089" s="1">
        <f t="shared" si="388"/>
        <v>8.5583333333333336</v>
      </c>
      <c r="AD3089" s="86">
        <v>30810</v>
      </c>
      <c r="AE3089" s="1">
        <v>0.378</v>
      </c>
      <c r="AF3089" s="85">
        <f t="shared" si="389"/>
        <v>1</v>
      </c>
      <c r="AG3089" s="1"/>
      <c r="AH3089" s="1">
        <f t="shared" si="390"/>
        <v>8.5583333333333336</v>
      </c>
      <c r="AI3089" s="86">
        <v>30810</v>
      </c>
      <c r="AJ3089" s="1">
        <v>0.39179999999999998</v>
      </c>
      <c r="AK3089" s="85">
        <f t="shared" si="391"/>
        <v>1.0138</v>
      </c>
      <c r="AL3089" s="1"/>
    </row>
    <row r="3090" spans="19:38" x14ac:dyDescent="0.25">
      <c r="S3090" s="1">
        <f t="shared" si="384"/>
        <v>8.5611111111111118</v>
      </c>
      <c r="T3090" s="86">
        <v>30820</v>
      </c>
      <c r="U3090" s="85">
        <v>0.39340000000000003</v>
      </c>
      <c r="V3090" s="85">
        <f t="shared" si="385"/>
        <v>1.0154000000000001</v>
      </c>
      <c r="W3090" s="1"/>
      <c r="X3090" s="1">
        <f t="shared" si="386"/>
        <v>8.5611111111111118</v>
      </c>
      <c r="Y3090" s="86">
        <v>30820</v>
      </c>
      <c r="Z3090" s="1">
        <v>0.19239999999999999</v>
      </c>
      <c r="AA3090" s="85">
        <f t="shared" si="387"/>
        <v>0.81440000000000001</v>
      </c>
      <c r="AB3090" s="1"/>
      <c r="AC3090" s="1">
        <f t="shared" si="388"/>
        <v>8.5611111111111118</v>
      </c>
      <c r="AD3090" s="86">
        <v>30820</v>
      </c>
      <c r="AE3090" s="1">
        <v>0.378</v>
      </c>
      <c r="AF3090" s="85">
        <f t="shared" si="389"/>
        <v>1</v>
      </c>
      <c r="AG3090" s="1"/>
      <c r="AH3090" s="1">
        <f t="shared" si="390"/>
        <v>8.5611111111111118</v>
      </c>
      <c r="AI3090" s="86">
        <v>30820</v>
      </c>
      <c r="AJ3090" s="1">
        <v>0.39169999999999999</v>
      </c>
      <c r="AK3090" s="85">
        <f t="shared" si="391"/>
        <v>1.0137</v>
      </c>
      <c r="AL3090" s="1"/>
    </row>
    <row r="3091" spans="19:38" x14ac:dyDescent="0.25">
      <c r="S3091" s="1">
        <f t="shared" si="384"/>
        <v>8.5638888888888882</v>
      </c>
      <c r="T3091" s="86">
        <v>30830</v>
      </c>
      <c r="U3091" s="85">
        <v>0.39350000000000002</v>
      </c>
      <c r="V3091" s="85">
        <f t="shared" si="385"/>
        <v>1.0155000000000001</v>
      </c>
      <c r="W3091" s="1"/>
      <c r="X3091" s="1">
        <f t="shared" si="386"/>
        <v>8.5638888888888882</v>
      </c>
      <c r="Y3091" s="86">
        <v>30830</v>
      </c>
      <c r="Z3091" s="1">
        <v>0.19239999999999999</v>
      </c>
      <c r="AA3091" s="85">
        <f t="shared" si="387"/>
        <v>0.81440000000000001</v>
      </c>
      <c r="AB3091" s="1"/>
      <c r="AC3091" s="1">
        <f t="shared" si="388"/>
        <v>8.5638888888888882</v>
      </c>
      <c r="AD3091" s="86">
        <v>30830</v>
      </c>
      <c r="AE3091" s="1">
        <v>0.378</v>
      </c>
      <c r="AF3091" s="85">
        <f t="shared" si="389"/>
        <v>1</v>
      </c>
      <c r="AG3091" s="1"/>
      <c r="AH3091" s="1">
        <f t="shared" si="390"/>
        <v>8.5638888888888882</v>
      </c>
      <c r="AI3091" s="86">
        <v>30830</v>
      </c>
      <c r="AJ3091" s="1">
        <v>0.39169999999999999</v>
      </c>
      <c r="AK3091" s="85">
        <f t="shared" si="391"/>
        <v>1.0137</v>
      </c>
      <c r="AL3091" s="1"/>
    </row>
    <row r="3092" spans="19:38" x14ac:dyDescent="0.25">
      <c r="S3092" s="1">
        <f t="shared" si="384"/>
        <v>8.5666666666666664</v>
      </c>
      <c r="T3092" s="86">
        <v>30840</v>
      </c>
      <c r="U3092" s="85">
        <v>0.39350000000000002</v>
      </c>
      <c r="V3092" s="85">
        <f t="shared" si="385"/>
        <v>1.0155000000000001</v>
      </c>
      <c r="W3092" s="1"/>
      <c r="X3092" s="1">
        <f t="shared" si="386"/>
        <v>8.5666666666666664</v>
      </c>
      <c r="Y3092" s="86">
        <v>30840</v>
      </c>
      <c r="Z3092" s="1">
        <v>0.19239999999999999</v>
      </c>
      <c r="AA3092" s="85">
        <f t="shared" si="387"/>
        <v>0.81440000000000001</v>
      </c>
      <c r="AB3092" s="1"/>
      <c r="AC3092" s="1">
        <f t="shared" si="388"/>
        <v>8.5666666666666664</v>
      </c>
      <c r="AD3092" s="86">
        <v>30840</v>
      </c>
      <c r="AE3092" s="1">
        <v>0.378</v>
      </c>
      <c r="AF3092" s="85">
        <f t="shared" si="389"/>
        <v>1</v>
      </c>
      <c r="AG3092" s="1"/>
      <c r="AH3092" s="1">
        <f t="shared" si="390"/>
        <v>8.5666666666666664</v>
      </c>
      <c r="AI3092" s="86">
        <v>30840</v>
      </c>
      <c r="AJ3092" s="1">
        <v>0.39169999999999999</v>
      </c>
      <c r="AK3092" s="85">
        <f t="shared" si="391"/>
        <v>1.0137</v>
      </c>
      <c r="AL3092" s="1"/>
    </row>
    <row r="3093" spans="19:38" x14ac:dyDescent="0.25">
      <c r="S3093" s="1">
        <f t="shared" si="384"/>
        <v>8.5694444444444446</v>
      </c>
      <c r="T3093" s="86">
        <v>30850</v>
      </c>
      <c r="U3093" s="85">
        <v>0.39350000000000002</v>
      </c>
      <c r="V3093" s="85">
        <f t="shared" si="385"/>
        <v>1.0155000000000001</v>
      </c>
      <c r="W3093" s="1"/>
      <c r="X3093" s="1">
        <f t="shared" si="386"/>
        <v>8.5694444444444446</v>
      </c>
      <c r="Y3093" s="86">
        <v>30850</v>
      </c>
      <c r="Z3093" s="1">
        <v>0.1923</v>
      </c>
      <c r="AA3093" s="85">
        <f t="shared" si="387"/>
        <v>0.81430000000000002</v>
      </c>
      <c r="AB3093" s="1"/>
      <c r="AC3093" s="1">
        <f t="shared" si="388"/>
        <v>8.5694444444444446</v>
      </c>
      <c r="AD3093" s="86">
        <v>30850</v>
      </c>
      <c r="AE3093" s="1">
        <v>0.378</v>
      </c>
      <c r="AF3093" s="85">
        <f t="shared" si="389"/>
        <v>1</v>
      </c>
      <c r="AG3093" s="1"/>
      <c r="AH3093" s="1">
        <f t="shared" si="390"/>
        <v>8.5694444444444446</v>
      </c>
      <c r="AI3093" s="86">
        <v>30850</v>
      </c>
      <c r="AJ3093" s="1">
        <v>0.39169999999999999</v>
      </c>
      <c r="AK3093" s="85">
        <f t="shared" si="391"/>
        <v>1.0137</v>
      </c>
      <c r="AL3093" s="1"/>
    </row>
    <row r="3094" spans="19:38" x14ac:dyDescent="0.25">
      <c r="S3094" s="1">
        <f t="shared" si="384"/>
        <v>8.5722222222222229</v>
      </c>
      <c r="T3094" s="86">
        <v>30860</v>
      </c>
      <c r="U3094" s="85">
        <v>0.39350000000000002</v>
      </c>
      <c r="V3094" s="85">
        <f t="shared" si="385"/>
        <v>1.0155000000000001</v>
      </c>
      <c r="W3094" s="1"/>
      <c r="X3094" s="1">
        <f t="shared" si="386"/>
        <v>8.5722222222222229</v>
      </c>
      <c r="Y3094" s="86">
        <v>30860</v>
      </c>
      <c r="Z3094" s="1">
        <v>0.1923</v>
      </c>
      <c r="AA3094" s="85">
        <f t="shared" si="387"/>
        <v>0.81430000000000002</v>
      </c>
      <c r="AB3094" s="1"/>
      <c r="AC3094" s="1">
        <f t="shared" si="388"/>
        <v>8.5722222222222229</v>
      </c>
      <c r="AD3094" s="86">
        <v>30860</v>
      </c>
      <c r="AE3094" s="1">
        <v>0.378</v>
      </c>
      <c r="AF3094" s="85">
        <f t="shared" si="389"/>
        <v>1</v>
      </c>
      <c r="AG3094" s="1"/>
      <c r="AH3094" s="1">
        <f t="shared" si="390"/>
        <v>8.5722222222222229</v>
      </c>
      <c r="AI3094" s="86">
        <v>30860</v>
      </c>
      <c r="AJ3094" s="1">
        <v>0.39169999999999999</v>
      </c>
      <c r="AK3094" s="85">
        <f t="shared" si="391"/>
        <v>1.0137</v>
      </c>
      <c r="AL3094" s="1"/>
    </row>
    <row r="3095" spans="19:38" x14ac:dyDescent="0.25">
      <c r="S3095" s="1">
        <f t="shared" si="384"/>
        <v>8.5749999999999993</v>
      </c>
      <c r="T3095" s="86">
        <v>30870</v>
      </c>
      <c r="U3095" s="85">
        <v>0.39350000000000002</v>
      </c>
      <c r="V3095" s="85">
        <f t="shared" si="385"/>
        <v>1.0155000000000001</v>
      </c>
      <c r="W3095" s="1"/>
      <c r="X3095" s="1">
        <f t="shared" si="386"/>
        <v>8.5749999999999993</v>
      </c>
      <c r="Y3095" s="86">
        <v>30870</v>
      </c>
      <c r="Z3095" s="1">
        <v>0.1923</v>
      </c>
      <c r="AA3095" s="85">
        <f t="shared" si="387"/>
        <v>0.81430000000000002</v>
      </c>
      <c r="AB3095" s="1"/>
      <c r="AC3095" s="1">
        <f t="shared" si="388"/>
        <v>8.5749999999999993</v>
      </c>
      <c r="AD3095" s="86">
        <v>30870</v>
      </c>
      <c r="AE3095" s="1">
        <v>0.378</v>
      </c>
      <c r="AF3095" s="85">
        <f t="shared" si="389"/>
        <v>1</v>
      </c>
      <c r="AG3095" s="1"/>
      <c r="AH3095" s="1">
        <f t="shared" si="390"/>
        <v>8.5749999999999993</v>
      </c>
      <c r="AI3095" s="86">
        <v>30870</v>
      </c>
      <c r="AJ3095" s="1">
        <v>0.39169999999999999</v>
      </c>
      <c r="AK3095" s="85">
        <f t="shared" si="391"/>
        <v>1.0137</v>
      </c>
      <c r="AL3095" s="1"/>
    </row>
    <row r="3096" spans="19:38" x14ac:dyDescent="0.25">
      <c r="S3096" s="1">
        <f t="shared" si="384"/>
        <v>8.5777777777777775</v>
      </c>
      <c r="T3096" s="86">
        <v>30880</v>
      </c>
      <c r="U3096" s="85">
        <v>0.39350000000000002</v>
      </c>
      <c r="V3096" s="85">
        <f t="shared" si="385"/>
        <v>1.0155000000000001</v>
      </c>
      <c r="W3096" s="1"/>
      <c r="X3096" s="1">
        <f t="shared" si="386"/>
        <v>8.5777777777777775</v>
      </c>
      <c r="Y3096" s="86">
        <v>30880</v>
      </c>
      <c r="Z3096" s="1">
        <v>0.1923</v>
      </c>
      <c r="AA3096" s="85">
        <f t="shared" si="387"/>
        <v>0.81430000000000002</v>
      </c>
      <c r="AB3096" s="1"/>
      <c r="AC3096" s="1">
        <f t="shared" si="388"/>
        <v>8.5777777777777775</v>
      </c>
      <c r="AD3096" s="86">
        <v>30880</v>
      </c>
      <c r="AE3096" s="1">
        <v>0.378</v>
      </c>
      <c r="AF3096" s="85">
        <f t="shared" si="389"/>
        <v>1</v>
      </c>
      <c r="AG3096" s="1"/>
      <c r="AH3096" s="1">
        <f t="shared" si="390"/>
        <v>8.5777777777777775</v>
      </c>
      <c r="AI3096" s="86">
        <v>30880</v>
      </c>
      <c r="AJ3096" s="1">
        <v>0.39169999999999999</v>
      </c>
      <c r="AK3096" s="85">
        <f t="shared" si="391"/>
        <v>1.0137</v>
      </c>
      <c r="AL3096" s="1"/>
    </row>
    <row r="3097" spans="19:38" x14ac:dyDescent="0.25">
      <c r="S3097" s="1">
        <f t="shared" si="384"/>
        <v>8.5805555555555557</v>
      </c>
      <c r="T3097" s="86">
        <v>30890</v>
      </c>
      <c r="U3097" s="85">
        <v>0.39350000000000002</v>
      </c>
      <c r="V3097" s="85">
        <f t="shared" si="385"/>
        <v>1.0155000000000001</v>
      </c>
      <c r="W3097" s="1"/>
      <c r="X3097" s="1">
        <f t="shared" si="386"/>
        <v>8.5805555555555557</v>
      </c>
      <c r="Y3097" s="86">
        <v>30890</v>
      </c>
      <c r="Z3097" s="1">
        <v>0.1923</v>
      </c>
      <c r="AA3097" s="85">
        <f t="shared" si="387"/>
        <v>0.81430000000000002</v>
      </c>
      <c r="AB3097" s="1"/>
      <c r="AC3097" s="1">
        <f t="shared" si="388"/>
        <v>8.5805555555555557</v>
      </c>
      <c r="AD3097" s="86">
        <v>30890</v>
      </c>
      <c r="AE3097" s="1">
        <v>0.378</v>
      </c>
      <c r="AF3097" s="85">
        <f t="shared" si="389"/>
        <v>1</v>
      </c>
      <c r="AG3097" s="1"/>
      <c r="AH3097" s="1">
        <f t="shared" si="390"/>
        <v>8.5805555555555557</v>
      </c>
      <c r="AI3097" s="86">
        <v>30890</v>
      </c>
      <c r="AJ3097" s="1">
        <v>0.39169999999999999</v>
      </c>
      <c r="AK3097" s="85">
        <f t="shared" si="391"/>
        <v>1.0137</v>
      </c>
      <c r="AL3097" s="1"/>
    </row>
    <row r="3098" spans="19:38" x14ac:dyDescent="0.25">
      <c r="S3098" s="1">
        <f t="shared" si="384"/>
        <v>8.5833333333333339</v>
      </c>
      <c r="T3098" s="86">
        <v>30900</v>
      </c>
      <c r="U3098" s="85">
        <v>0.39350000000000002</v>
      </c>
      <c r="V3098" s="85">
        <f t="shared" si="385"/>
        <v>1.0155000000000001</v>
      </c>
      <c r="W3098" s="1"/>
      <c r="X3098" s="1">
        <f t="shared" si="386"/>
        <v>8.5833333333333339</v>
      </c>
      <c r="Y3098" s="86">
        <v>30900</v>
      </c>
      <c r="Z3098" s="1">
        <v>0.1923</v>
      </c>
      <c r="AA3098" s="85">
        <f t="shared" si="387"/>
        <v>0.81430000000000002</v>
      </c>
      <c r="AB3098" s="1"/>
      <c r="AC3098" s="1">
        <f t="shared" si="388"/>
        <v>8.5833333333333339</v>
      </c>
      <c r="AD3098" s="86">
        <v>30900</v>
      </c>
      <c r="AE3098" s="1">
        <v>0.378</v>
      </c>
      <c r="AF3098" s="85">
        <f t="shared" si="389"/>
        <v>1</v>
      </c>
      <c r="AG3098" s="1"/>
      <c r="AH3098" s="1">
        <f t="shared" si="390"/>
        <v>8.5833333333333339</v>
      </c>
      <c r="AI3098" s="86">
        <v>30900</v>
      </c>
      <c r="AJ3098" s="1">
        <v>0.39169999999999999</v>
      </c>
      <c r="AK3098" s="85">
        <f t="shared" si="391"/>
        <v>1.0137</v>
      </c>
      <c r="AL3098" s="1"/>
    </row>
    <row r="3099" spans="19:38" x14ac:dyDescent="0.25">
      <c r="S3099" s="1">
        <f t="shared" si="384"/>
        <v>8.5861111111111104</v>
      </c>
      <c r="T3099" s="86">
        <v>30910</v>
      </c>
      <c r="U3099" s="85">
        <v>0.39350000000000002</v>
      </c>
      <c r="V3099" s="85">
        <f t="shared" si="385"/>
        <v>1.0155000000000001</v>
      </c>
      <c r="W3099" s="1"/>
      <c r="X3099" s="1">
        <f t="shared" si="386"/>
        <v>8.5861111111111104</v>
      </c>
      <c r="Y3099" s="86">
        <v>30910</v>
      </c>
      <c r="Z3099" s="1">
        <v>0.1923</v>
      </c>
      <c r="AA3099" s="85">
        <f t="shared" si="387"/>
        <v>0.81430000000000002</v>
      </c>
      <c r="AB3099" s="1"/>
      <c r="AC3099" s="1">
        <f t="shared" si="388"/>
        <v>8.5861111111111104</v>
      </c>
      <c r="AD3099" s="86">
        <v>30910</v>
      </c>
      <c r="AE3099" s="1">
        <v>0.378</v>
      </c>
      <c r="AF3099" s="85">
        <f t="shared" si="389"/>
        <v>1</v>
      </c>
      <c r="AG3099" s="1"/>
      <c r="AH3099" s="1">
        <f t="shared" si="390"/>
        <v>8.5861111111111104</v>
      </c>
      <c r="AI3099" s="86">
        <v>30910</v>
      </c>
      <c r="AJ3099" s="1">
        <v>0.39169999999999999</v>
      </c>
      <c r="AK3099" s="85">
        <f t="shared" si="391"/>
        <v>1.0137</v>
      </c>
      <c r="AL3099" s="1"/>
    </row>
    <row r="3100" spans="19:38" x14ac:dyDescent="0.25">
      <c r="S3100" s="1">
        <f t="shared" si="384"/>
        <v>8.5888888888888886</v>
      </c>
      <c r="T3100" s="86">
        <v>30920</v>
      </c>
      <c r="U3100" s="85">
        <v>0.39350000000000002</v>
      </c>
      <c r="V3100" s="85">
        <f t="shared" si="385"/>
        <v>1.0155000000000001</v>
      </c>
      <c r="W3100" s="1"/>
      <c r="X3100" s="1">
        <f t="shared" si="386"/>
        <v>8.5888888888888886</v>
      </c>
      <c r="Y3100" s="86">
        <v>30920</v>
      </c>
      <c r="Z3100" s="1">
        <v>0.1923</v>
      </c>
      <c r="AA3100" s="85">
        <f t="shared" si="387"/>
        <v>0.81430000000000002</v>
      </c>
      <c r="AB3100" s="1"/>
      <c r="AC3100" s="1">
        <f t="shared" si="388"/>
        <v>8.5888888888888886</v>
      </c>
      <c r="AD3100" s="86">
        <v>30920</v>
      </c>
      <c r="AE3100" s="1">
        <v>0.378</v>
      </c>
      <c r="AF3100" s="85">
        <f t="shared" si="389"/>
        <v>1</v>
      </c>
      <c r="AG3100" s="1"/>
      <c r="AH3100" s="1">
        <f t="shared" si="390"/>
        <v>8.5888888888888886</v>
      </c>
      <c r="AI3100" s="86">
        <v>30920</v>
      </c>
      <c r="AJ3100" s="1">
        <v>0.39169999999999999</v>
      </c>
      <c r="AK3100" s="85">
        <f t="shared" si="391"/>
        <v>1.0137</v>
      </c>
      <c r="AL3100" s="1"/>
    </row>
    <row r="3101" spans="19:38" x14ac:dyDescent="0.25">
      <c r="S3101" s="1">
        <f t="shared" si="384"/>
        <v>8.5916666666666668</v>
      </c>
      <c r="T3101" s="86">
        <v>30930</v>
      </c>
      <c r="U3101" s="85">
        <v>0.39350000000000002</v>
      </c>
      <c r="V3101" s="85">
        <f t="shared" si="385"/>
        <v>1.0155000000000001</v>
      </c>
      <c r="W3101" s="1"/>
      <c r="X3101" s="1">
        <f t="shared" si="386"/>
        <v>8.5916666666666668</v>
      </c>
      <c r="Y3101" s="86">
        <v>30930</v>
      </c>
      <c r="Z3101" s="1">
        <v>0.1923</v>
      </c>
      <c r="AA3101" s="85">
        <f t="shared" si="387"/>
        <v>0.81430000000000002</v>
      </c>
      <c r="AB3101" s="1"/>
      <c r="AC3101" s="1">
        <f t="shared" si="388"/>
        <v>8.5916666666666668</v>
      </c>
      <c r="AD3101" s="86">
        <v>30930</v>
      </c>
      <c r="AE3101" s="1">
        <v>0.378</v>
      </c>
      <c r="AF3101" s="85">
        <f t="shared" si="389"/>
        <v>1</v>
      </c>
      <c r="AG3101" s="1"/>
      <c r="AH3101" s="1">
        <f t="shared" si="390"/>
        <v>8.5916666666666668</v>
      </c>
      <c r="AI3101" s="86">
        <v>30930</v>
      </c>
      <c r="AJ3101" s="1">
        <v>0.39169999999999999</v>
      </c>
      <c r="AK3101" s="85">
        <f t="shared" si="391"/>
        <v>1.0137</v>
      </c>
      <c r="AL3101" s="1"/>
    </row>
    <row r="3102" spans="19:38" x14ac:dyDescent="0.25">
      <c r="S3102" s="1">
        <f t="shared" si="384"/>
        <v>8.594444444444445</v>
      </c>
      <c r="T3102" s="86">
        <v>30940</v>
      </c>
      <c r="U3102" s="85">
        <v>0.39350000000000002</v>
      </c>
      <c r="V3102" s="85">
        <f t="shared" si="385"/>
        <v>1.0155000000000001</v>
      </c>
      <c r="W3102" s="1"/>
      <c r="X3102" s="1">
        <f t="shared" si="386"/>
        <v>8.594444444444445</v>
      </c>
      <c r="Y3102" s="86">
        <v>30940</v>
      </c>
      <c r="Z3102" s="1">
        <v>0.1923</v>
      </c>
      <c r="AA3102" s="85">
        <f t="shared" si="387"/>
        <v>0.81430000000000002</v>
      </c>
      <c r="AB3102" s="1"/>
      <c r="AC3102" s="1">
        <f t="shared" si="388"/>
        <v>8.594444444444445</v>
      </c>
      <c r="AD3102" s="86">
        <v>30940</v>
      </c>
      <c r="AE3102" s="1">
        <v>0.378</v>
      </c>
      <c r="AF3102" s="85">
        <f t="shared" si="389"/>
        <v>1</v>
      </c>
      <c r="AG3102" s="1"/>
      <c r="AH3102" s="1">
        <f t="shared" si="390"/>
        <v>8.594444444444445</v>
      </c>
      <c r="AI3102" s="86">
        <v>30940</v>
      </c>
      <c r="AJ3102" s="1">
        <v>0.3916</v>
      </c>
      <c r="AK3102" s="85">
        <f t="shared" si="391"/>
        <v>1.0136000000000001</v>
      </c>
      <c r="AL3102" s="1"/>
    </row>
    <row r="3103" spans="19:38" x14ac:dyDescent="0.25">
      <c r="S3103" s="1">
        <f t="shared" si="384"/>
        <v>8.5972222222222214</v>
      </c>
      <c r="T3103" s="86">
        <v>30950</v>
      </c>
      <c r="U3103" s="85">
        <v>0.39350000000000002</v>
      </c>
      <c r="V3103" s="85">
        <f t="shared" si="385"/>
        <v>1.0155000000000001</v>
      </c>
      <c r="W3103" s="1"/>
      <c r="X3103" s="1">
        <f t="shared" si="386"/>
        <v>8.5972222222222214</v>
      </c>
      <c r="Y3103" s="86">
        <v>30950</v>
      </c>
      <c r="Z3103" s="1">
        <v>0.1923</v>
      </c>
      <c r="AA3103" s="85">
        <f t="shared" si="387"/>
        <v>0.81430000000000002</v>
      </c>
      <c r="AB3103" s="1"/>
      <c r="AC3103" s="1">
        <f t="shared" si="388"/>
        <v>8.5972222222222214</v>
      </c>
      <c r="AD3103" s="86">
        <v>30950</v>
      </c>
      <c r="AE3103" s="1">
        <v>0.378</v>
      </c>
      <c r="AF3103" s="85">
        <f t="shared" si="389"/>
        <v>1</v>
      </c>
      <c r="AG3103" s="1"/>
      <c r="AH3103" s="1">
        <f t="shared" si="390"/>
        <v>8.5972222222222214</v>
      </c>
      <c r="AI3103" s="86">
        <v>30950</v>
      </c>
      <c r="AJ3103" s="1">
        <v>0.3916</v>
      </c>
      <c r="AK3103" s="85">
        <f t="shared" si="391"/>
        <v>1.0136000000000001</v>
      </c>
      <c r="AL3103" s="1"/>
    </row>
    <row r="3104" spans="19:38" x14ac:dyDescent="0.25">
      <c r="S3104" s="1">
        <f t="shared" si="384"/>
        <v>8.6</v>
      </c>
      <c r="T3104" s="86">
        <v>30960</v>
      </c>
      <c r="U3104" s="85">
        <v>0.39350000000000002</v>
      </c>
      <c r="V3104" s="85">
        <f t="shared" si="385"/>
        <v>1.0155000000000001</v>
      </c>
      <c r="W3104" s="1"/>
      <c r="X3104" s="1">
        <f t="shared" si="386"/>
        <v>8.6</v>
      </c>
      <c r="Y3104" s="86">
        <v>30960</v>
      </c>
      <c r="Z3104" s="1">
        <v>0.1923</v>
      </c>
      <c r="AA3104" s="85">
        <f t="shared" si="387"/>
        <v>0.81430000000000002</v>
      </c>
      <c r="AB3104" s="1"/>
      <c r="AC3104" s="1">
        <f t="shared" si="388"/>
        <v>8.6</v>
      </c>
      <c r="AD3104" s="86">
        <v>30960</v>
      </c>
      <c r="AE3104" s="1">
        <v>0.378</v>
      </c>
      <c r="AF3104" s="85">
        <f t="shared" si="389"/>
        <v>1</v>
      </c>
      <c r="AG3104" s="1"/>
      <c r="AH3104" s="1">
        <f t="shared" si="390"/>
        <v>8.6</v>
      </c>
      <c r="AI3104" s="86">
        <v>30960</v>
      </c>
      <c r="AJ3104" s="1">
        <v>0.3916</v>
      </c>
      <c r="AK3104" s="85">
        <f t="shared" si="391"/>
        <v>1.0136000000000001</v>
      </c>
      <c r="AL3104" s="1"/>
    </row>
    <row r="3105" spans="19:38" x14ac:dyDescent="0.25">
      <c r="S3105" s="1">
        <f t="shared" si="384"/>
        <v>8.6027777777777779</v>
      </c>
      <c r="T3105" s="86">
        <v>30970</v>
      </c>
      <c r="U3105" s="85">
        <v>0.39360000000000001</v>
      </c>
      <c r="V3105" s="85">
        <f t="shared" si="385"/>
        <v>1.0156000000000001</v>
      </c>
      <c r="W3105" s="1"/>
      <c r="X3105" s="1">
        <f t="shared" si="386"/>
        <v>8.6027777777777779</v>
      </c>
      <c r="Y3105" s="86">
        <v>30970</v>
      </c>
      <c r="Z3105" s="1">
        <v>0.1923</v>
      </c>
      <c r="AA3105" s="85">
        <f t="shared" si="387"/>
        <v>0.81430000000000002</v>
      </c>
      <c r="AB3105" s="1"/>
      <c r="AC3105" s="1">
        <f t="shared" si="388"/>
        <v>8.6027777777777779</v>
      </c>
      <c r="AD3105" s="86">
        <v>30970</v>
      </c>
      <c r="AE3105" s="1">
        <v>0.378</v>
      </c>
      <c r="AF3105" s="85">
        <f t="shared" si="389"/>
        <v>1</v>
      </c>
      <c r="AG3105" s="1"/>
      <c r="AH3105" s="1">
        <f t="shared" si="390"/>
        <v>8.6027777777777779</v>
      </c>
      <c r="AI3105" s="86">
        <v>30970</v>
      </c>
      <c r="AJ3105" s="1">
        <v>0.3916</v>
      </c>
      <c r="AK3105" s="85">
        <f t="shared" si="391"/>
        <v>1.0136000000000001</v>
      </c>
      <c r="AL3105" s="1"/>
    </row>
    <row r="3106" spans="19:38" x14ac:dyDescent="0.25">
      <c r="S3106" s="1">
        <f t="shared" si="384"/>
        <v>8.6055555555555561</v>
      </c>
      <c r="T3106" s="86">
        <v>30980</v>
      </c>
      <c r="U3106" s="85">
        <v>0.39360000000000001</v>
      </c>
      <c r="V3106" s="85">
        <f t="shared" si="385"/>
        <v>1.0156000000000001</v>
      </c>
      <c r="W3106" s="1"/>
      <c r="X3106" s="1">
        <f t="shared" si="386"/>
        <v>8.6055555555555561</v>
      </c>
      <c r="Y3106" s="86">
        <v>30980</v>
      </c>
      <c r="Z3106" s="1">
        <v>0.1923</v>
      </c>
      <c r="AA3106" s="85">
        <f t="shared" si="387"/>
        <v>0.81430000000000002</v>
      </c>
      <c r="AB3106" s="1"/>
      <c r="AC3106" s="1">
        <f t="shared" si="388"/>
        <v>8.6055555555555561</v>
      </c>
      <c r="AD3106" s="86">
        <v>30980</v>
      </c>
      <c r="AE3106" s="1">
        <v>0.378</v>
      </c>
      <c r="AF3106" s="85">
        <f t="shared" si="389"/>
        <v>1</v>
      </c>
      <c r="AG3106" s="1"/>
      <c r="AH3106" s="1">
        <f t="shared" si="390"/>
        <v>8.6055555555555561</v>
      </c>
      <c r="AI3106" s="86">
        <v>30980</v>
      </c>
      <c r="AJ3106" s="1">
        <v>0.3916</v>
      </c>
      <c r="AK3106" s="85">
        <f t="shared" si="391"/>
        <v>1.0136000000000001</v>
      </c>
      <c r="AL3106" s="1"/>
    </row>
    <row r="3107" spans="19:38" x14ac:dyDescent="0.25">
      <c r="S3107" s="1">
        <f t="shared" si="384"/>
        <v>8.6083333333333325</v>
      </c>
      <c r="T3107" s="86">
        <v>30990</v>
      </c>
      <c r="U3107" s="85">
        <v>0.39360000000000001</v>
      </c>
      <c r="V3107" s="85">
        <f t="shared" si="385"/>
        <v>1.0156000000000001</v>
      </c>
      <c r="W3107" s="1"/>
      <c r="X3107" s="1">
        <f t="shared" si="386"/>
        <v>8.6083333333333325</v>
      </c>
      <c r="Y3107" s="86">
        <v>30990</v>
      </c>
      <c r="Z3107" s="1">
        <v>0.1923</v>
      </c>
      <c r="AA3107" s="85">
        <f t="shared" si="387"/>
        <v>0.81430000000000002</v>
      </c>
      <c r="AB3107" s="1"/>
      <c r="AC3107" s="1">
        <f t="shared" si="388"/>
        <v>8.6083333333333325</v>
      </c>
      <c r="AD3107" s="86">
        <v>30990</v>
      </c>
      <c r="AE3107" s="1">
        <v>0.378</v>
      </c>
      <c r="AF3107" s="85">
        <f t="shared" si="389"/>
        <v>1</v>
      </c>
      <c r="AG3107" s="1"/>
      <c r="AH3107" s="1">
        <f t="shared" si="390"/>
        <v>8.6083333333333325</v>
      </c>
      <c r="AI3107" s="86">
        <v>30990</v>
      </c>
      <c r="AJ3107" s="1">
        <v>0.3916</v>
      </c>
      <c r="AK3107" s="85">
        <f t="shared" si="391"/>
        <v>1.0136000000000001</v>
      </c>
      <c r="AL3107" s="1"/>
    </row>
    <row r="3108" spans="19:38" x14ac:dyDescent="0.25">
      <c r="S3108" s="1">
        <f t="shared" si="384"/>
        <v>8.6111111111111107</v>
      </c>
      <c r="T3108" s="86">
        <v>31000</v>
      </c>
      <c r="U3108" s="85">
        <v>0.39360000000000001</v>
      </c>
      <c r="V3108" s="85">
        <f t="shared" si="385"/>
        <v>1.0156000000000001</v>
      </c>
      <c r="W3108" s="1"/>
      <c r="X3108" s="1">
        <f t="shared" si="386"/>
        <v>8.6111111111111107</v>
      </c>
      <c r="Y3108" s="86">
        <v>31000</v>
      </c>
      <c r="Z3108" s="1">
        <v>0.1923</v>
      </c>
      <c r="AA3108" s="85">
        <f t="shared" si="387"/>
        <v>0.81430000000000002</v>
      </c>
      <c r="AB3108" s="1"/>
      <c r="AC3108" s="1">
        <f t="shared" si="388"/>
        <v>8.6111111111111107</v>
      </c>
      <c r="AD3108" s="86">
        <v>31000</v>
      </c>
      <c r="AE3108" s="1">
        <v>0.378</v>
      </c>
      <c r="AF3108" s="85">
        <f t="shared" si="389"/>
        <v>1</v>
      </c>
      <c r="AG3108" s="1"/>
      <c r="AH3108" s="1">
        <f t="shared" si="390"/>
        <v>8.6111111111111107</v>
      </c>
      <c r="AI3108" s="86">
        <v>31000</v>
      </c>
      <c r="AJ3108" s="1">
        <v>0.3916</v>
      </c>
      <c r="AK3108" s="85">
        <f t="shared" si="391"/>
        <v>1.0136000000000001</v>
      </c>
      <c r="AL3108" s="1"/>
    </row>
    <row r="3109" spans="19:38" x14ac:dyDescent="0.25">
      <c r="S3109" s="1">
        <f t="shared" si="384"/>
        <v>8.6138888888888889</v>
      </c>
      <c r="T3109" s="86">
        <v>31010</v>
      </c>
      <c r="U3109" s="85">
        <v>0.39360000000000001</v>
      </c>
      <c r="V3109" s="85">
        <f t="shared" si="385"/>
        <v>1.0156000000000001</v>
      </c>
      <c r="W3109" s="1"/>
      <c r="X3109" s="1">
        <f t="shared" si="386"/>
        <v>8.6138888888888889</v>
      </c>
      <c r="Y3109" s="86">
        <v>31010</v>
      </c>
      <c r="Z3109" s="1">
        <v>0.1923</v>
      </c>
      <c r="AA3109" s="85">
        <f t="shared" si="387"/>
        <v>0.81430000000000002</v>
      </c>
      <c r="AB3109" s="1"/>
      <c r="AC3109" s="1">
        <f t="shared" si="388"/>
        <v>8.6138888888888889</v>
      </c>
      <c r="AD3109" s="86">
        <v>31010</v>
      </c>
      <c r="AE3109" s="1">
        <v>0.378</v>
      </c>
      <c r="AF3109" s="85">
        <f t="shared" si="389"/>
        <v>1</v>
      </c>
      <c r="AG3109" s="1"/>
      <c r="AH3109" s="1">
        <f t="shared" si="390"/>
        <v>8.6138888888888889</v>
      </c>
      <c r="AI3109" s="86">
        <v>31010</v>
      </c>
      <c r="AJ3109" s="1">
        <v>0.3916</v>
      </c>
      <c r="AK3109" s="85">
        <f t="shared" si="391"/>
        <v>1.0136000000000001</v>
      </c>
      <c r="AL3109" s="1"/>
    </row>
    <row r="3110" spans="19:38" x14ac:dyDescent="0.25">
      <c r="S3110" s="1">
        <f t="shared" si="384"/>
        <v>8.6166666666666671</v>
      </c>
      <c r="T3110" s="86">
        <v>31020</v>
      </c>
      <c r="U3110" s="85">
        <v>0.39360000000000001</v>
      </c>
      <c r="V3110" s="85">
        <f t="shared" si="385"/>
        <v>1.0156000000000001</v>
      </c>
      <c r="W3110" s="1"/>
      <c r="X3110" s="1">
        <f t="shared" si="386"/>
        <v>8.6166666666666671</v>
      </c>
      <c r="Y3110" s="86">
        <v>31020</v>
      </c>
      <c r="Z3110" s="1">
        <v>0.1923</v>
      </c>
      <c r="AA3110" s="85">
        <f t="shared" si="387"/>
        <v>0.81430000000000002</v>
      </c>
      <c r="AB3110" s="1"/>
      <c r="AC3110" s="1">
        <f t="shared" si="388"/>
        <v>8.6166666666666671</v>
      </c>
      <c r="AD3110" s="86">
        <v>31020</v>
      </c>
      <c r="AE3110" s="1">
        <v>0.378</v>
      </c>
      <c r="AF3110" s="85">
        <f t="shared" si="389"/>
        <v>1</v>
      </c>
      <c r="AG3110" s="1"/>
      <c r="AH3110" s="1">
        <f t="shared" si="390"/>
        <v>8.6166666666666671</v>
      </c>
      <c r="AI3110" s="86">
        <v>31020</v>
      </c>
      <c r="AJ3110" s="1">
        <v>0.3916</v>
      </c>
      <c r="AK3110" s="85">
        <f t="shared" si="391"/>
        <v>1.0136000000000001</v>
      </c>
      <c r="AL3110" s="1"/>
    </row>
    <row r="3111" spans="19:38" x14ac:dyDescent="0.25">
      <c r="S3111" s="1">
        <f t="shared" si="384"/>
        <v>8.6194444444444436</v>
      </c>
      <c r="T3111" s="86">
        <v>31030</v>
      </c>
      <c r="U3111" s="85">
        <v>0.39360000000000001</v>
      </c>
      <c r="V3111" s="85">
        <f t="shared" si="385"/>
        <v>1.0156000000000001</v>
      </c>
      <c r="W3111" s="1"/>
      <c r="X3111" s="1">
        <f t="shared" si="386"/>
        <v>8.6194444444444436</v>
      </c>
      <c r="Y3111" s="86">
        <v>31030</v>
      </c>
      <c r="Z3111" s="1">
        <v>0.1923</v>
      </c>
      <c r="AA3111" s="85">
        <f t="shared" si="387"/>
        <v>0.81430000000000002</v>
      </c>
      <c r="AB3111" s="1"/>
      <c r="AC3111" s="1">
        <f t="shared" si="388"/>
        <v>8.6194444444444436</v>
      </c>
      <c r="AD3111" s="86">
        <v>31030</v>
      </c>
      <c r="AE3111" s="1">
        <v>0.378</v>
      </c>
      <c r="AF3111" s="85">
        <f t="shared" si="389"/>
        <v>1</v>
      </c>
      <c r="AG3111" s="1"/>
      <c r="AH3111" s="1">
        <f t="shared" si="390"/>
        <v>8.6194444444444436</v>
      </c>
      <c r="AI3111" s="86">
        <v>31030</v>
      </c>
      <c r="AJ3111" s="1">
        <v>0.3916</v>
      </c>
      <c r="AK3111" s="85">
        <f t="shared" si="391"/>
        <v>1.0136000000000001</v>
      </c>
      <c r="AL3111" s="1"/>
    </row>
    <row r="3112" spans="19:38" x14ac:dyDescent="0.25">
      <c r="S3112" s="1">
        <f t="shared" si="384"/>
        <v>8.6222222222222218</v>
      </c>
      <c r="T3112" s="86">
        <v>31040</v>
      </c>
      <c r="U3112" s="85">
        <v>0.39360000000000001</v>
      </c>
      <c r="V3112" s="85">
        <f t="shared" si="385"/>
        <v>1.0156000000000001</v>
      </c>
      <c r="W3112" s="1"/>
      <c r="X3112" s="1">
        <f t="shared" si="386"/>
        <v>8.6222222222222218</v>
      </c>
      <c r="Y3112" s="86">
        <v>31040</v>
      </c>
      <c r="Z3112" s="1">
        <v>0.19220000000000001</v>
      </c>
      <c r="AA3112" s="85">
        <f t="shared" si="387"/>
        <v>0.81420000000000003</v>
      </c>
      <c r="AB3112" s="1"/>
      <c r="AC3112" s="1">
        <f t="shared" si="388"/>
        <v>8.6222222222222218</v>
      </c>
      <c r="AD3112" s="86">
        <v>31040</v>
      </c>
      <c r="AE3112" s="1">
        <v>0.378</v>
      </c>
      <c r="AF3112" s="85">
        <f t="shared" si="389"/>
        <v>1</v>
      </c>
      <c r="AG3112" s="1"/>
      <c r="AH3112" s="1">
        <f t="shared" si="390"/>
        <v>8.6222222222222218</v>
      </c>
      <c r="AI3112" s="86">
        <v>31040</v>
      </c>
      <c r="AJ3112" s="1">
        <v>0.39150000000000001</v>
      </c>
      <c r="AK3112" s="85">
        <f t="shared" si="391"/>
        <v>1.0135000000000001</v>
      </c>
      <c r="AL3112" s="1"/>
    </row>
    <row r="3113" spans="19:38" x14ac:dyDescent="0.25">
      <c r="S3113" s="1">
        <f t="shared" si="384"/>
        <v>8.625</v>
      </c>
      <c r="T3113" s="86">
        <v>31050</v>
      </c>
      <c r="U3113" s="85">
        <v>0.39360000000000001</v>
      </c>
      <c r="V3113" s="85">
        <f t="shared" si="385"/>
        <v>1.0156000000000001</v>
      </c>
      <c r="W3113" s="1"/>
      <c r="X3113" s="1">
        <f t="shared" si="386"/>
        <v>8.625</v>
      </c>
      <c r="Y3113" s="86">
        <v>31050</v>
      </c>
      <c r="Z3113" s="1">
        <v>0.19220000000000001</v>
      </c>
      <c r="AA3113" s="85">
        <f t="shared" si="387"/>
        <v>0.81420000000000003</v>
      </c>
      <c r="AB3113" s="1"/>
      <c r="AC3113" s="1">
        <f t="shared" si="388"/>
        <v>8.625</v>
      </c>
      <c r="AD3113" s="86">
        <v>31050</v>
      </c>
      <c r="AE3113" s="1">
        <v>0.378</v>
      </c>
      <c r="AF3113" s="85">
        <f t="shared" si="389"/>
        <v>1</v>
      </c>
      <c r="AG3113" s="1"/>
      <c r="AH3113" s="1">
        <f t="shared" si="390"/>
        <v>8.625</v>
      </c>
      <c r="AI3113" s="86">
        <v>31050</v>
      </c>
      <c r="AJ3113" s="1">
        <v>0.39150000000000001</v>
      </c>
      <c r="AK3113" s="85">
        <f t="shared" si="391"/>
        <v>1.0135000000000001</v>
      </c>
      <c r="AL3113" s="1"/>
    </row>
    <row r="3114" spans="19:38" x14ac:dyDescent="0.25">
      <c r="S3114" s="1">
        <f t="shared" si="384"/>
        <v>8.6277777777777782</v>
      </c>
      <c r="T3114" s="86">
        <v>31060</v>
      </c>
      <c r="U3114" s="85">
        <v>0.39360000000000001</v>
      </c>
      <c r="V3114" s="85">
        <f t="shared" si="385"/>
        <v>1.0156000000000001</v>
      </c>
      <c r="W3114" s="1"/>
      <c r="X3114" s="1">
        <f t="shared" si="386"/>
        <v>8.6277777777777782</v>
      </c>
      <c r="Y3114" s="86">
        <v>31060</v>
      </c>
      <c r="Z3114" s="1">
        <v>0.19220000000000001</v>
      </c>
      <c r="AA3114" s="85">
        <f t="shared" si="387"/>
        <v>0.81420000000000003</v>
      </c>
      <c r="AB3114" s="1"/>
      <c r="AC3114" s="1">
        <f t="shared" si="388"/>
        <v>8.6277777777777782</v>
      </c>
      <c r="AD3114" s="86">
        <v>31060</v>
      </c>
      <c r="AE3114" s="1">
        <v>0.378</v>
      </c>
      <c r="AF3114" s="85">
        <f t="shared" si="389"/>
        <v>1</v>
      </c>
      <c r="AG3114" s="1"/>
      <c r="AH3114" s="1">
        <f t="shared" si="390"/>
        <v>8.6277777777777782</v>
      </c>
      <c r="AI3114" s="86">
        <v>31060</v>
      </c>
      <c r="AJ3114" s="1">
        <v>0.39150000000000001</v>
      </c>
      <c r="AK3114" s="85">
        <f t="shared" si="391"/>
        <v>1.0135000000000001</v>
      </c>
      <c r="AL3114" s="1"/>
    </row>
    <row r="3115" spans="19:38" x14ac:dyDescent="0.25">
      <c r="S3115" s="1">
        <f t="shared" si="384"/>
        <v>8.6305555555555564</v>
      </c>
      <c r="T3115" s="86">
        <v>31070</v>
      </c>
      <c r="U3115" s="85">
        <v>0.39360000000000001</v>
      </c>
      <c r="V3115" s="85">
        <f t="shared" si="385"/>
        <v>1.0156000000000001</v>
      </c>
      <c r="W3115" s="1"/>
      <c r="X3115" s="1">
        <f t="shared" si="386"/>
        <v>8.6305555555555564</v>
      </c>
      <c r="Y3115" s="86">
        <v>31070</v>
      </c>
      <c r="Z3115" s="1">
        <v>0.19220000000000001</v>
      </c>
      <c r="AA3115" s="85">
        <f t="shared" si="387"/>
        <v>0.81420000000000003</v>
      </c>
      <c r="AB3115" s="1"/>
      <c r="AC3115" s="1">
        <f t="shared" si="388"/>
        <v>8.6305555555555564</v>
      </c>
      <c r="AD3115" s="86">
        <v>31070</v>
      </c>
      <c r="AE3115" s="1">
        <v>0.378</v>
      </c>
      <c r="AF3115" s="85">
        <f t="shared" si="389"/>
        <v>1</v>
      </c>
      <c r="AG3115" s="1"/>
      <c r="AH3115" s="1">
        <f t="shared" si="390"/>
        <v>8.6305555555555564</v>
      </c>
      <c r="AI3115" s="86">
        <v>31070</v>
      </c>
      <c r="AJ3115" s="1">
        <v>0.39150000000000001</v>
      </c>
      <c r="AK3115" s="85">
        <f t="shared" si="391"/>
        <v>1.0135000000000001</v>
      </c>
      <c r="AL3115" s="1"/>
    </row>
    <row r="3116" spans="19:38" x14ac:dyDescent="0.25">
      <c r="S3116" s="1">
        <f t="shared" si="384"/>
        <v>8.6333333333333329</v>
      </c>
      <c r="T3116" s="86">
        <v>31080</v>
      </c>
      <c r="U3116" s="85">
        <v>0.39360000000000001</v>
      </c>
      <c r="V3116" s="85">
        <f t="shared" si="385"/>
        <v>1.0156000000000001</v>
      </c>
      <c r="W3116" s="1"/>
      <c r="X3116" s="1">
        <f t="shared" si="386"/>
        <v>8.6333333333333329</v>
      </c>
      <c r="Y3116" s="86">
        <v>31080</v>
      </c>
      <c r="Z3116" s="1">
        <v>0.19220000000000001</v>
      </c>
      <c r="AA3116" s="85">
        <f t="shared" si="387"/>
        <v>0.81420000000000003</v>
      </c>
      <c r="AB3116" s="1"/>
      <c r="AC3116" s="1">
        <f t="shared" si="388"/>
        <v>8.6333333333333329</v>
      </c>
      <c r="AD3116" s="86">
        <v>31080</v>
      </c>
      <c r="AE3116" s="1">
        <v>0.378</v>
      </c>
      <c r="AF3116" s="85">
        <f t="shared" si="389"/>
        <v>1</v>
      </c>
      <c r="AG3116" s="1"/>
      <c r="AH3116" s="1">
        <f t="shared" si="390"/>
        <v>8.6333333333333329</v>
      </c>
      <c r="AI3116" s="86">
        <v>31080</v>
      </c>
      <c r="AJ3116" s="1">
        <v>0.39150000000000001</v>
      </c>
      <c r="AK3116" s="85">
        <f t="shared" si="391"/>
        <v>1.0135000000000001</v>
      </c>
      <c r="AL3116" s="1"/>
    </row>
    <row r="3117" spans="19:38" x14ac:dyDescent="0.25">
      <c r="S3117" s="1">
        <f t="shared" si="384"/>
        <v>8.6361111111111111</v>
      </c>
      <c r="T3117" s="86">
        <v>31090</v>
      </c>
      <c r="U3117" s="85">
        <v>0.39360000000000001</v>
      </c>
      <c r="V3117" s="85">
        <f t="shared" si="385"/>
        <v>1.0156000000000001</v>
      </c>
      <c r="W3117" s="1"/>
      <c r="X3117" s="1">
        <f t="shared" si="386"/>
        <v>8.6361111111111111</v>
      </c>
      <c r="Y3117" s="86">
        <v>31090</v>
      </c>
      <c r="Z3117" s="1">
        <v>0.19220000000000001</v>
      </c>
      <c r="AA3117" s="85">
        <f t="shared" si="387"/>
        <v>0.81420000000000003</v>
      </c>
      <c r="AB3117" s="1"/>
      <c r="AC3117" s="1">
        <f t="shared" si="388"/>
        <v>8.6361111111111111</v>
      </c>
      <c r="AD3117" s="86">
        <v>31090</v>
      </c>
      <c r="AE3117" s="1">
        <v>0.378</v>
      </c>
      <c r="AF3117" s="85">
        <f t="shared" si="389"/>
        <v>1</v>
      </c>
      <c r="AG3117" s="1"/>
      <c r="AH3117" s="1">
        <f t="shared" si="390"/>
        <v>8.6361111111111111</v>
      </c>
      <c r="AI3117" s="86">
        <v>31090</v>
      </c>
      <c r="AJ3117" s="1">
        <v>0.39150000000000001</v>
      </c>
      <c r="AK3117" s="85">
        <f t="shared" si="391"/>
        <v>1.0135000000000001</v>
      </c>
      <c r="AL3117" s="1"/>
    </row>
    <row r="3118" spans="19:38" x14ac:dyDescent="0.25">
      <c r="S3118" s="1">
        <f t="shared" si="384"/>
        <v>8.6388888888888893</v>
      </c>
      <c r="T3118" s="86">
        <v>31100</v>
      </c>
      <c r="U3118" s="85">
        <v>0.39360000000000001</v>
      </c>
      <c r="V3118" s="85">
        <f t="shared" si="385"/>
        <v>1.0156000000000001</v>
      </c>
      <c r="W3118" s="1"/>
      <c r="X3118" s="1">
        <f t="shared" si="386"/>
        <v>8.6388888888888893</v>
      </c>
      <c r="Y3118" s="86">
        <v>31100</v>
      </c>
      <c r="Z3118" s="1">
        <v>0.19220000000000001</v>
      </c>
      <c r="AA3118" s="85">
        <f t="shared" si="387"/>
        <v>0.81420000000000003</v>
      </c>
      <c r="AB3118" s="1"/>
      <c r="AC3118" s="1">
        <f t="shared" si="388"/>
        <v>8.6388888888888893</v>
      </c>
      <c r="AD3118" s="86">
        <v>31100</v>
      </c>
      <c r="AE3118" s="1">
        <v>0.378</v>
      </c>
      <c r="AF3118" s="85">
        <f t="shared" si="389"/>
        <v>1</v>
      </c>
      <c r="AG3118" s="1"/>
      <c r="AH3118" s="1">
        <f t="shared" si="390"/>
        <v>8.6388888888888893</v>
      </c>
      <c r="AI3118" s="86">
        <v>31100</v>
      </c>
      <c r="AJ3118" s="1">
        <v>0.39150000000000001</v>
      </c>
      <c r="AK3118" s="85">
        <f t="shared" si="391"/>
        <v>1.0135000000000001</v>
      </c>
      <c r="AL3118" s="1"/>
    </row>
    <row r="3119" spans="19:38" x14ac:dyDescent="0.25">
      <c r="S3119" s="1">
        <f t="shared" si="384"/>
        <v>8.6416666666666675</v>
      </c>
      <c r="T3119" s="86">
        <v>31110</v>
      </c>
      <c r="U3119" s="85">
        <v>0.39360000000000001</v>
      </c>
      <c r="V3119" s="85">
        <f t="shared" si="385"/>
        <v>1.0156000000000001</v>
      </c>
      <c r="W3119" s="1"/>
      <c r="X3119" s="1">
        <f t="shared" si="386"/>
        <v>8.6416666666666675</v>
      </c>
      <c r="Y3119" s="86">
        <v>31110</v>
      </c>
      <c r="Z3119" s="1">
        <v>0.19220000000000001</v>
      </c>
      <c r="AA3119" s="85">
        <f t="shared" si="387"/>
        <v>0.81420000000000003</v>
      </c>
      <c r="AB3119" s="1"/>
      <c r="AC3119" s="1">
        <f t="shared" si="388"/>
        <v>8.6416666666666675</v>
      </c>
      <c r="AD3119" s="86">
        <v>31110</v>
      </c>
      <c r="AE3119" s="1">
        <v>0.378</v>
      </c>
      <c r="AF3119" s="85">
        <f t="shared" si="389"/>
        <v>1</v>
      </c>
      <c r="AG3119" s="1"/>
      <c r="AH3119" s="1">
        <f t="shared" si="390"/>
        <v>8.6416666666666675</v>
      </c>
      <c r="AI3119" s="86">
        <v>31110</v>
      </c>
      <c r="AJ3119" s="1">
        <v>0.39150000000000001</v>
      </c>
      <c r="AK3119" s="85">
        <f t="shared" si="391"/>
        <v>1.0135000000000001</v>
      </c>
      <c r="AL3119" s="1"/>
    </row>
    <row r="3120" spans="19:38" x14ac:dyDescent="0.25">
      <c r="S3120" s="1">
        <f t="shared" si="384"/>
        <v>8.6444444444444439</v>
      </c>
      <c r="T3120" s="86">
        <v>31120</v>
      </c>
      <c r="U3120" s="85">
        <v>0.39360000000000001</v>
      </c>
      <c r="V3120" s="85">
        <f t="shared" si="385"/>
        <v>1.0156000000000001</v>
      </c>
      <c r="W3120" s="1"/>
      <c r="X3120" s="1">
        <f t="shared" si="386"/>
        <v>8.6444444444444439</v>
      </c>
      <c r="Y3120" s="86">
        <v>31120</v>
      </c>
      <c r="Z3120" s="1">
        <v>0.19220000000000001</v>
      </c>
      <c r="AA3120" s="85">
        <f t="shared" si="387"/>
        <v>0.81420000000000003</v>
      </c>
      <c r="AB3120" s="1"/>
      <c r="AC3120" s="1">
        <f t="shared" si="388"/>
        <v>8.6444444444444439</v>
      </c>
      <c r="AD3120" s="86">
        <v>31120</v>
      </c>
      <c r="AE3120" s="1">
        <v>0.378</v>
      </c>
      <c r="AF3120" s="85">
        <f t="shared" si="389"/>
        <v>1</v>
      </c>
      <c r="AG3120" s="1"/>
      <c r="AH3120" s="1">
        <f t="shared" si="390"/>
        <v>8.6444444444444439</v>
      </c>
      <c r="AI3120" s="86">
        <v>31120</v>
      </c>
      <c r="AJ3120" s="1">
        <v>0.39150000000000001</v>
      </c>
      <c r="AK3120" s="85">
        <f t="shared" si="391"/>
        <v>1.0135000000000001</v>
      </c>
      <c r="AL3120" s="1"/>
    </row>
    <row r="3121" spans="19:38" x14ac:dyDescent="0.25">
      <c r="S3121" s="1">
        <f t="shared" si="384"/>
        <v>8.6472222222222221</v>
      </c>
      <c r="T3121" s="86">
        <v>31130</v>
      </c>
      <c r="U3121" s="85">
        <v>0.39360000000000001</v>
      </c>
      <c r="V3121" s="85">
        <f t="shared" si="385"/>
        <v>1.0156000000000001</v>
      </c>
      <c r="W3121" s="1"/>
      <c r="X3121" s="1">
        <f t="shared" si="386"/>
        <v>8.6472222222222221</v>
      </c>
      <c r="Y3121" s="86">
        <v>31130</v>
      </c>
      <c r="Z3121" s="1">
        <v>0.19220000000000001</v>
      </c>
      <c r="AA3121" s="85">
        <f t="shared" si="387"/>
        <v>0.81420000000000003</v>
      </c>
      <c r="AB3121" s="1"/>
      <c r="AC3121" s="1">
        <f t="shared" si="388"/>
        <v>8.6472222222222221</v>
      </c>
      <c r="AD3121" s="86">
        <v>31130</v>
      </c>
      <c r="AE3121" s="1">
        <v>0.378</v>
      </c>
      <c r="AF3121" s="85">
        <f t="shared" si="389"/>
        <v>1</v>
      </c>
      <c r="AG3121" s="1"/>
      <c r="AH3121" s="1">
        <f t="shared" si="390"/>
        <v>8.6472222222222221</v>
      </c>
      <c r="AI3121" s="86">
        <v>31130</v>
      </c>
      <c r="AJ3121" s="1">
        <v>0.39150000000000001</v>
      </c>
      <c r="AK3121" s="85">
        <f t="shared" si="391"/>
        <v>1.0135000000000001</v>
      </c>
      <c r="AL3121" s="1"/>
    </row>
    <row r="3122" spans="19:38" x14ac:dyDescent="0.25">
      <c r="S3122" s="1">
        <f t="shared" si="384"/>
        <v>8.65</v>
      </c>
      <c r="T3122" s="86">
        <v>31140</v>
      </c>
      <c r="U3122" s="85">
        <v>0.39360000000000001</v>
      </c>
      <c r="V3122" s="85">
        <f t="shared" si="385"/>
        <v>1.0156000000000001</v>
      </c>
      <c r="W3122" s="1"/>
      <c r="X3122" s="1">
        <f t="shared" si="386"/>
        <v>8.65</v>
      </c>
      <c r="Y3122" s="86">
        <v>31140</v>
      </c>
      <c r="Z3122" s="1">
        <v>0.19220000000000001</v>
      </c>
      <c r="AA3122" s="85">
        <f t="shared" si="387"/>
        <v>0.81420000000000003</v>
      </c>
      <c r="AB3122" s="1"/>
      <c r="AC3122" s="1">
        <f t="shared" si="388"/>
        <v>8.65</v>
      </c>
      <c r="AD3122" s="86">
        <v>31140</v>
      </c>
      <c r="AE3122" s="1">
        <v>0.378</v>
      </c>
      <c r="AF3122" s="85">
        <f t="shared" si="389"/>
        <v>1</v>
      </c>
      <c r="AG3122" s="1"/>
      <c r="AH3122" s="1">
        <f t="shared" si="390"/>
        <v>8.65</v>
      </c>
      <c r="AI3122" s="86">
        <v>31140</v>
      </c>
      <c r="AJ3122" s="1">
        <v>0.39150000000000001</v>
      </c>
      <c r="AK3122" s="85">
        <f t="shared" si="391"/>
        <v>1.0135000000000001</v>
      </c>
      <c r="AL3122" s="1"/>
    </row>
    <row r="3123" spans="19:38" x14ac:dyDescent="0.25">
      <c r="S3123" s="1">
        <f t="shared" si="384"/>
        <v>8.6527777777777786</v>
      </c>
      <c r="T3123" s="86">
        <v>31150</v>
      </c>
      <c r="U3123" s="85">
        <v>0.39360000000000001</v>
      </c>
      <c r="V3123" s="85">
        <f t="shared" si="385"/>
        <v>1.0156000000000001</v>
      </c>
      <c r="W3123" s="1"/>
      <c r="X3123" s="1">
        <f t="shared" si="386"/>
        <v>8.6527777777777786</v>
      </c>
      <c r="Y3123" s="86">
        <v>31150</v>
      </c>
      <c r="Z3123" s="1">
        <v>0.19220000000000001</v>
      </c>
      <c r="AA3123" s="85">
        <f t="shared" si="387"/>
        <v>0.81420000000000003</v>
      </c>
      <c r="AB3123" s="1"/>
      <c r="AC3123" s="1">
        <f t="shared" si="388"/>
        <v>8.6527777777777786</v>
      </c>
      <c r="AD3123" s="86">
        <v>31150</v>
      </c>
      <c r="AE3123" s="1">
        <v>0.378</v>
      </c>
      <c r="AF3123" s="85">
        <f t="shared" si="389"/>
        <v>1</v>
      </c>
      <c r="AG3123" s="1"/>
      <c r="AH3123" s="1">
        <f t="shared" si="390"/>
        <v>8.6527777777777786</v>
      </c>
      <c r="AI3123" s="86">
        <v>31150</v>
      </c>
      <c r="AJ3123" s="1">
        <v>0.39140000000000003</v>
      </c>
      <c r="AK3123" s="85">
        <f t="shared" si="391"/>
        <v>1.0134000000000001</v>
      </c>
      <c r="AL3123" s="1"/>
    </row>
    <row r="3124" spans="19:38" x14ac:dyDescent="0.25">
      <c r="S3124" s="1">
        <f t="shared" si="384"/>
        <v>8.655555555555555</v>
      </c>
      <c r="T3124" s="86">
        <v>31160</v>
      </c>
      <c r="U3124" s="85">
        <v>0.39360000000000001</v>
      </c>
      <c r="V3124" s="85">
        <f t="shared" si="385"/>
        <v>1.0156000000000001</v>
      </c>
      <c r="W3124" s="1"/>
      <c r="X3124" s="1">
        <f t="shared" si="386"/>
        <v>8.655555555555555</v>
      </c>
      <c r="Y3124" s="86">
        <v>31160</v>
      </c>
      <c r="Z3124" s="1">
        <v>0.19220000000000001</v>
      </c>
      <c r="AA3124" s="85">
        <f t="shared" si="387"/>
        <v>0.81420000000000003</v>
      </c>
      <c r="AB3124" s="1"/>
      <c r="AC3124" s="1">
        <f t="shared" si="388"/>
        <v>8.655555555555555</v>
      </c>
      <c r="AD3124" s="86">
        <v>31160</v>
      </c>
      <c r="AE3124" s="1">
        <v>0.378</v>
      </c>
      <c r="AF3124" s="85">
        <f t="shared" si="389"/>
        <v>1</v>
      </c>
      <c r="AG3124" s="1"/>
      <c r="AH3124" s="1">
        <f t="shared" si="390"/>
        <v>8.655555555555555</v>
      </c>
      <c r="AI3124" s="86">
        <v>31160</v>
      </c>
      <c r="AJ3124" s="1">
        <v>0.39140000000000003</v>
      </c>
      <c r="AK3124" s="85">
        <f t="shared" si="391"/>
        <v>1.0134000000000001</v>
      </c>
      <c r="AL3124" s="1"/>
    </row>
    <row r="3125" spans="19:38" x14ac:dyDescent="0.25">
      <c r="S3125" s="1">
        <f t="shared" si="384"/>
        <v>8.6583333333333332</v>
      </c>
      <c r="T3125" s="86">
        <v>31170</v>
      </c>
      <c r="U3125" s="85">
        <v>0.39369999999999999</v>
      </c>
      <c r="V3125" s="85">
        <f t="shared" si="385"/>
        <v>1.0157</v>
      </c>
      <c r="W3125" s="1"/>
      <c r="X3125" s="1">
        <f t="shared" si="386"/>
        <v>8.6583333333333332</v>
      </c>
      <c r="Y3125" s="86">
        <v>31170</v>
      </c>
      <c r="Z3125" s="1">
        <v>0.19220000000000001</v>
      </c>
      <c r="AA3125" s="85">
        <f t="shared" si="387"/>
        <v>0.81420000000000003</v>
      </c>
      <c r="AB3125" s="1"/>
      <c r="AC3125" s="1">
        <f t="shared" si="388"/>
        <v>8.6583333333333332</v>
      </c>
      <c r="AD3125" s="86">
        <v>31170</v>
      </c>
      <c r="AE3125" s="1">
        <v>0.378</v>
      </c>
      <c r="AF3125" s="85">
        <f t="shared" si="389"/>
        <v>1</v>
      </c>
      <c r="AG3125" s="1"/>
      <c r="AH3125" s="1">
        <f t="shared" si="390"/>
        <v>8.6583333333333332</v>
      </c>
      <c r="AI3125" s="86">
        <v>31170</v>
      </c>
      <c r="AJ3125" s="1">
        <v>0.39140000000000003</v>
      </c>
      <c r="AK3125" s="85">
        <f t="shared" si="391"/>
        <v>1.0134000000000001</v>
      </c>
      <c r="AL3125" s="1"/>
    </row>
    <row r="3126" spans="19:38" x14ac:dyDescent="0.25">
      <c r="S3126" s="1">
        <f t="shared" si="384"/>
        <v>8.6611111111111114</v>
      </c>
      <c r="T3126" s="86">
        <v>31180</v>
      </c>
      <c r="U3126" s="85">
        <v>0.39369999999999999</v>
      </c>
      <c r="V3126" s="85">
        <f t="shared" si="385"/>
        <v>1.0157</v>
      </c>
      <c r="W3126" s="1"/>
      <c r="X3126" s="1">
        <f t="shared" si="386"/>
        <v>8.6611111111111114</v>
      </c>
      <c r="Y3126" s="86">
        <v>31180</v>
      </c>
      <c r="Z3126" s="1">
        <v>0.19220000000000001</v>
      </c>
      <c r="AA3126" s="85">
        <f t="shared" si="387"/>
        <v>0.81420000000000003</v>
      </c>
      <c r="AB3126" s="1"/>
      <c r="AC3126" s="1">
        <f t="shared" si="388"/>
        <v>8.6611111111111114</v>
      </c>
      <c r="AD3126" s="86">
        <v>31180</v>
      </c>
      <c r="AE3126" s="1">
        <v>0.378</v>
      </c>
      <c r="AF3126" s="85">
        <f t="shared" si="389"/>
        <v>1</v>
      </c>
      <c r="AG3126" s="1"/>
      <c r="AH3126" s="1">
        <f t="shared" si="390"/>
        <v>8.6611111111111114</v>
      </c>
      <c r="AI3126" s="86">
        <v>31180</v>
      </c>
      <c r="AJ3126" s="1">
        <v>0.39140000000000003</v>
      </c>
      <c r="AK3126" s="85">
        <f t="shared" si="391"/>
        <v>1.0134000000000001</v>
      </c>
      <c r="AL3126" s="1"/>
    </row>
    <row r="3127" spans="19:38" x14ac:dyDescent="0.25">
      <c r="S3127" s="1">
        <f t="shared" si="384"/>
        <v>8.6638888888888896</v>
      </c>
      <c r="T3127" s="86">
        <v>31190</v>
      </c>
      <c r="U3127" s="85">
        <v>0.39369999999999999</v>
      </c>
      <c r="V3127" s="85">
        <f t="shared" si="385"/>
        <v>1.0157</v>
      </c>
      <c r="W3127" s="1"/>
      <c r="X3127" s="1">
        <f t="shared" si="386"/>
        <v>8.6638888888888896</v>
      </c>
      <c r="Y3127" s="86">
        <v>31190</v>
      </c>
      <c r="Z3127" s="1">
        <v>0.19220000000000001</v>
      </c>
      <c r="AA3127" s="85">
        <f t="shared" si="387"/>
        <v>0.81420000000000003</v>
      </c>
      <c r="AB3127" s="1"/>
      <c r="AC3127" s="1">
        <f t="shared" si="388"/>
        <v>8.6638888888888896</v>
      </c>
      <c r="AD3127" s="86">
        <v>31190</v>
      </c>
      <c r="AE3127" s="1">
        <v>0.378</v>
      </c>
      <c r="AF3127" s="85">
        <f t="shared" si="389"/>
        <v>1</v>
      </c>
      <c r="AG3127" s="1"/>
      <c r="AH3127" s="1">
        <f t="shared" si="390"/>
        <v>8.6638888888888896</v>
      </c>
      <c r="AI3127" s="86">
        <v>31190</v>
      </c>
      <c r="AJ3127" s="1">
        <v>0.39140000000000003</v>
      </c>
      <c r="AK3127" s="85">
        <f t="shared" si="391"/>
        <v>1.0134000000000001</v>
      </c>
      <c r="AL3127" s="1"/>
    </row>
    <row r="3128" spans="19:38" x14ac:dyDescent="0.25">
      <c r="S3128" s="1">
        <f t="shared" si="384"/>
        <v>8.6666666666666661</v>
      </c>
      <c r="T3128" s="86">
        <v>31200</v>
      </c>
      <c r="U3128" s="85">
        <v>0.39369999999999999</v>
      </c>
      <c r="V3128" s="85">
        <f t="shared" si="385"/>
        <v>1.0157</v>
      </c>
      <c r="W3128" s="1"/>
      <c r="X3128" s="1">
        <f t="shared" si="386"/>
        <v>8.6666666666666661</v>
      </c>
      <c r="Y3128" s="86">
        <v>31200</v>
      </c>
      <c r="Z3128" s="1">
        <v>0.19209999999999999</v>
      </c>
      <c r="AA3128" s="85">
        <f t="shared" si="387"/>
        <v>0.81410000000000005</v>
      </c>
      <c r="AB3128" s="1"/>
      <c r="AC3128" s="1">
        <f t="shared" si="388"/>
        <v>8.6666666666666661</v>
      </c>
      <c r="AD3128" s="86">
        <v>31200</v>
      </c>
      <c r="AE3128" s="1">
        <v>0.378</v>
      </c>
      <c r="AF3128" s="85">
        <f t="shared" si="389"/>
        <v>1</v>
      </c>
      <c r="AG3128" s="1"/>
      <c r="AH3128" s="1">
        <f t="shared" si="390"/>
        <v>8.6666666666666661</v>
      </c>
      <c r="AI3128" s="86">
        <v>31200</v>
      </c>
      <c r="AJ3128" s="1">
        <v>0.39140000000000003</v>
      </c>
      <c r="AK3128" s="85">
        <f t="shared" si="391"/>
        <v>1.0134000000000001</v>
      </c>
      <c r="AL3128" s="1"/>
    </row>
    <row r="3129" spans="19:38" x14ac:dyDescent="0.25">
      <c r="S3129" s="1">
        <f t="shared" si="384"/>
        <v>8.6694444444444443</v>
      </c>
      <c r="T3129" s="86">
        <v>31210</v>
      </c>
      <c r="U3129" s="85">
        <v>0.39369999999999999</v>
      </c>
      <c r="V3129" s="85">
        <f t="shared" si="385"/>
        <v>1.0157</v>
      </c>
      <c r="W3129" s="1"/>
      <c r="X3129" s="1">
        <f t="shared" si="386"/>
        <v>8.6694444444444443</v>
      </c>
      <c r="Y3129" s="86">
        <v>31210</v>
      </c>
      <c r="Z3129" s="1">
        <v>0.19209999999999999</v>
      </c>
      <c r="AA3129" s="85">
        <f t="shared" si="387"/>
        <v>0.81410000000000005</v>
      </c>
      <c r="AB3129" s="1"/>
      <c r="AC3129" s="1">
        <f t="shared" si="388"/>
        <v>8.6694444444444443</v>
      </c>
      <c r="AD3129" s="86">
        <v>31210</v>
      </c>
      <c r="AE3129" s="1">
        <v>0.378</v>
      </c>
      <c r="AF3129" s="85">
        <f t="shared" si="389"/>
        <v>1</v>
      </c>
      <c r="AG3129" s="1"/>
      <c r="AH3129" s="1">
        <f t="shared" si="390"/>
        <v>8.6694444444444443</v>
      </c>
      <c r="AI3129" s="86">
        <v>31210</v>
      </c>
      <c r="AJ3129" s="1">
        <v>0.39140000000000003</v>
      </c>
      <c r="AK3129" s="85">
        <f t="shared" si="391"/>
        <v>1.0134000000000001</v>
      </c>
      <c r="AL3129" s="1"/>
    </row>
    <row r="3130" spans="19:38" x14ac:dyDescent="0.25">
      <c r="S3130" s="1">
        <f t="shared" si="384"/>
        <v>8.6722222222222225</v>
      </c>
      <c r="T3130" s="86">
        <v>31220</v>
      </c>
      <c r="U3130" s="85">
        <v>0.39369999999999999</v>
      </c>
      <c r="V3130" s="85">
        <f t="shared" si="385"/>
        <v>1.0157</v>
      </c>
      <c r="W3130" s="1"/>
      <c r="X3130" s="1">
        <f t="shared" si="386"/>
        <v>8.6722222222222225</v>
      </c>
      <c r="Y3130" s="86">
        <v>31220</v>
      </c>
      <c r="Z3130" s="1">
        <v>0.19209999999999999</v>
      </c>
      <c r="AA3130" s="85">
        <f t="shared" si="387"/>
        <v>0.81410000000000005</v>
      </c>
      <c r="AB3130" s="1"/>
      <c r="AC3130" s="1">
        <f t="shared" si="388"/>
        <v>8.6722222222222225</v>
      </c>
      <c r="AD3130" s="86">
        <v>31220</v>
      </c>
      <c r="AE3130" s="1">
        <v>0.37809999999999999</v>
      </c>
      <c r="AF3130" s="85">
        <f t="shared" si="389"/>
        <v>1.0001</v>
      </c>
      <c r="AG3130" s="1"/>
      <c r="AH3130" s="1">
        <f t="shared" si="390"/>
        <v>8.6722222222222225</v>
      </c>
      <c r="AI3130" s="86">
        <v>31220</v>
      </c>
      <c r="AJ3130" s="1">
        <v>0.39140000000000003</v>
      </c>
      <c r="AK3130" s="85">
        <f t="shared" si="391"/>
        <v>1.0134000000000001</v>
      </c>
      <c r="AL3130" s="1"/>
    </row>
    <row r="3131" spans="19:38" x14ac:dyDescent="0.25">
      <c r="S3131" s="1">
        <f t="shared" si="384"/>
        <v>8.6750000000000007</v>
      </c>
      <c r="T3131" s="86">
        <v>31230</v>
      </c>
      <c r="U3131" s="85">
        <v>0.39369999999999999</v>
      </c>
      <c r="V3131" s="85">
        <f t="shared" si="385"/>
        <v>1.0157</v>
      </c>
      <c r="W3131" s="1"/>
      <c r="X3131" s="1">
        <f t="shared" si="386"/>
        <v>8.6750000000000007</v>
      </c>
      <c r="Y3131" s="86">
        <v>31230</v>
      </c>
      <c r="Z3131" s="1">
        <v>0.19209999999999999</v>
      </c>
      <c r="AA3131" s="85">
        <f t="shared" si="387"/>
        <v>0.81410000000000005</v>
      </c>
      <c r="AB3131" s="1"/>
      <c r="AC3131" s="1">
        <f t="shared" si="388"/>
        <v>8.6750000000000007</v>
      </c>
      <c r="AD3131" s="86">
        <v>31230</v>
      </c>
      <c r="AE3131" s="1">
        <v>0.37809999999999999</v>
      </c>
      <c r="AF3131" s="85">
        <f t="shared" si="389"/>
        <v>1.0001</v>
      </c>
      <c r="AG3131" s="1"/>
      <c r="AH3131" s="1">
        <f t="shared" si="390"/>
        <v>8.6750000000000007</v>
      </c>
      <c r="AI3131" s="86">
        <v>31230</v>
      </c>
      <c r="AJ3131" s="1">
        <v>0.39140000000000003</v>
      </c>
      <c r="AK3131" s="85">
        <f t="shared" si="391"/>
        <v>1.0134000000000001</v>
      </c>
      <c r="AL3131" s="1"/>
    </row>
    <row r="3132" spans="19:38" x14ac:dyDescent="0.25">
      <c r="S3132" s="1">
        <f t="shared" si="384"/>
        <v>8.6777777777777771</v>
      </c>
      <c r="T3132" s="86">
        <v>31240</v>
      </c>
      <c r="U3132" s="85">
        <v>0.39369999999999999</v>
      </c>
      <c r="V3132" s="85">
        <f t="shared" si="385"/>
        <v>1.0157</v>
      </c>
      <c r="W3132" s="1"/>
      <c r="X3132" s="1">
        <f t="shared" si="386"/>
        <v>8.6777777777777771</v>
      </c>
      <c r="Y3132" s="86">
        <v>31240</v>
      </c>
      <c r="Z3132" s="1">
        <v>0.19209999999999999</v>
      </c>
      <c r="AA3132" s="85">
        <f t="shared" si="387"/>
        <v>0.81410000000000005</v>
      </c>
      <c r="AB3132" s="1"/>
      <c r="AC3132" s="1">
        <f t="shared" si="388"/>
        <v>8.6777777777777771</v>
      </c>
      <c r="AD3132" s="86">
        <v>31240</v>
      </c>
      <c r="AE3132" s="1">
        <v>0.378</v>
      </c>
      <c r="AF3132" s="85">
        <f t="shared" si="389"/>
        <v>1</v>
      </c>
      <c r="AG3132" s="1"/>
      <c r="AH3132" s="1">
        <f t="shared" si="390"/>
        <v>8.6777777777777771</v>
      </c>
      <c r="AI3132" s="86">
        <v>31240</v>
      </c>
      <c r="AJ3132" s="1">
        <v>0.39140000000000003</v>
      </c>
      <c r="AK3132" s="85">
        <f t="shared" si="391"/>
        <v>1.0134000000000001</v>
      </c>
      <c r="AL3132" s="1"/>
    </row>
    <row r="3133" spans="19:38" x14ac:dyDescent="0.25">
      <c r="S3133" s="1">
        <f t="shared" si="384"/>
        <v>8.6805555555555554</v>
      </c>
      <c r="T3133" s="86">
        <v>31250</v>
      </c>
      <c r="U3133" s="85">
        <v>0.39369999999999999</v>
      </c>
      <c r="V3133" s="85">
        <f t="shared" si="385"/>
        <v>1.0157</v>
      </c>
      <c r="W3133" s="1"/>
      <c r="X3133" s="1">
        <f t="shared" si="386"/>
        <v>8.6805555555555554</v>
      </c>
      <c r="Y3133" s="86">
        <v>31250</v>
      </c>
      <c r="Z3133" s="1">
        <v>0.19209999999999999</v>
      </c>
      <c r="AA3133" s="85">
        <f t="shared" si="387"/>
        <v>0.81410000000000005</v>
      </c>
      <c r="AB3133" s="1"/>
      <c r="AC3133" s="1">
        <f t="shared" si="388"/>
        <v>8.6805555555555554</v>
      </c>
      <c r="AD3133" s="86">
        <v>31250</v>
      </c>
      <c r="AE3133" s="1">
        <v>0.37809999999999999</v>
      </c>
      <c r="AF3133" s="85">
        <f t="shared" si="389"/>
        <v>1.0001</v>
      </c>
      <c r="AG3133" s="1"/>
      <c r="AH3133" s="1">
        <f t="shared" si="390"/>
        <v>8.6805555555555554</v>
      </c>
      <c r="AI3133" s="86">
        <v>31250</v>
      </c>
      <c r="AJ3133" s="1">
        <v>0.39140000000000003</v>
      </c>
      <c r="AK3133" s="85">
        <f t="shared" si="391"/>
        <v>1.0134000000000001</v>
      </c>
      <c r="AL3133" s="1"/>
    </row>
    <row r="3134" spans="19:38" x14ac:dyDescent="0.25">
      <c r="S3134" s="1">
        <f t="shared" si="384"/>
        <v>8.6833333333333336</v>
      </c>
      <c r="T3134" s="86">
        <v>31260</v>
      </c>
      <c r="U3134" s="85">
        <v>0.39369999999999999</v>
      </c>
      <c r="V3134" s="85">
        <f t="shared" si="385"/>
        <v>1.0157</v>
      </c>
      <c r="W3134" s="1"/>
      <c r="X3134" s="1">
        <f t="shared" si="386"/>
        <v>8.6833333333333336</v>
      </c>
      <c r="Y3134" s="86">
        <v>31260</v>
      </c>
      <c r="Z3134" s="1">
        <v>0.19209999999999999</v>
      </c>
      <c r="AA3134" s="85">
        <f t="shared" si="387"/>
        <v>0.81410000000000005</v>
      </c>
      <c r="AB3134" s="1"/>
      <c r="AC3134" s="1">
        <f t="shared" si="388"/>
        <v>8.6833333333333336</v>
      </c>
      <c r="AD3134" s="86">
        <v>31260</v>
      </c>
      <c r="AE3134" s="1">
        <v>0.37809999999999999</v>
      </c>
      <c r="AF3134" s="85">
        <f t="shared" si="389"/>
        <v>1.0001</v>
      </c>
      <c r="AG3134" s="1"/>
      <c r="AH3134" s="1">
        <f t="shared" si="390"/>
        <v>8.6833333333333336</v>
      </c>
      <c r="AI3134" s="86">
        <v>31260</v>
      </c>
      <c r="AJ3134" s="1">
        <v>0.39140000000000003</v>
      </c>
      <c r="AK3134" s="85">
        <f t="shared" si="391"/>
        <v>1.0134000000000001</v>
      </c>
      <c r="AL3134" s="1"/>
    </row>
    <row r="3135" spans="19:38" x14ac:dyDescent="0.25">
      <c r="S3135" s="1">
        <f t="shared" si="384"/>
        <v>8.6861111111111118</v>
      </c>
      <c r="T3135" s="86">
        <v>31270</v>
      </c>
      <c r="U3135" s="85">
        <v>0.39369999999999999</v>
      </c>
      <c r="V3135" s="85">
        <f t="shared" si="385"/>
        <v>1.0157</v>
      </c>
      <c r="W3135" s="1"/>
      <c r="X3135" s="1">
        <f t="shared" si="386"/>
        <v>8.6861111111111118</v>
      </c>
      <c r="Y3135" s="86">
        <v>31270</v>
      </c>
      <c r="Z3135" s="1">
        <v>0.19209999999999999</v>
      </c>
      <c r="AA3135" s="85">
        <f t="shared" si="387"/>
        <v>0.81410000000000005</v>
      </c>
      <c r="AB3135" s="1"/>
      <c r="AC3135" s="1">
        <f t="shared" si="388"/>
        <v>8.6861111111111118</v>
      </c>
      <c r="AD3135" s="86">
        <v>31270</v>
      </c>
      <c r="AE3135" s="1">
        <v>0.37809999999999999</v>
      </c>
      <c r="AF3135" s="85">
        <f t="shared" si="389"/>
        <v>1.0001</v>
      </c>
      <c r="AG3135" s="1"/>
      <c r="AH3135" s="1">
        <f t="shared" si="390"/>
        <v>8.6861111111111118</v>
      </c>
      <c r="AI3135" s="86">
        <v>31270</v>
      </c>
      <c r="AJ3135" s="1">
        <v>0.39140000000000003</v>
      </c>
      <c r="AK3135" s="85">
        <f t="shared" si="391"/>
        <v>1.0134000000000001</v>
      </c>
      <c r="AL3135" s="1"/>
    </row>
    <row r="3136" spans="19:38" x14ac:dyDescent="0.25">
      <c r="S3136" s="1">
        <f t="shared" si="384"/>
        <v>8.6888888888888882</v>
      </c>
      <c r="T3136" s="86">
        <v>31280</v>
      </c>
      <c r="U3136" s="85">
        <v>0.39369999999999999</v>
      </c>
      <c r="V3136" s="85">
        <f t="shared" si="385"/>
        <v>1.0157</v>
      </c>
      <c r="W3136" s="1"/>
      <c r="X3136" s="1">
        <f t="shared" si="386"/>
        <v>8.6888888888888882</v>
      </c>
      <c r="Y3136" s="86">
        <v>31280</v>
      </c>
      <c r="Z3136" s="1">
        <v>0.19209999999999999</v>
      </c>
      <c r="AA3136" s="85">
        <f t="shared" si="387"/>
        <v>0.81410000000000005</v>
      </c>
      <c r="AB3136" s="1"/>
      <c r="AC3136" s="1">
        <f t="shared" si="388"/>
        <v>8.6888888888888882</v>
      </c>
      <c r="AD3136" s="86">
        <v>31280</v>
      </c>
      <c r="AE3136" s="1">
        <v>0.37809999999999999</v>
      </c>
      <c r="AF3136" s="85">
        <f t="shared" si="389"/>
        <v>1.0001</v>
      </c>
      <c r="AG3136" s="1"/>
      <c r="AH3136" s="1">
        <f t="shared" si="390"/>
        <v>8.6888888888888882</v>
      </c>
      <c r="AI3136" s="86">
        <v>31280</v>
      </c>
      <c r="AJ3136" s="1">
        <v>0.39129999999999998</v>
      </c>
      <c r="AK3136" s="85">
        <f t="shared" si="391"/>
        <v>1.0133000000000001</v>
      </c>
      <c r="AL3136" s="1"/>
    </row>
    <row r="3137" spans="19:38" x14ac:dyDescent="0.25">
      <c r="S3137" s="1">
        <f t="shared" si="384"/>
        <v>8.6916666666666664</v>
      </c>
      <c r="T3137" s="86">
        <v>31290</v>
      </c>
      <c r="U3137" s="85">
        <v>0.39369999999999999</v>
      </c>
      <c r="V3137" s="85">
        <f t="shared" si="385"/>
        <v>1.0157</v>
      </c>
      <c r="W3137" s="1"/>
      <c r="X3137" s="1">
        <f t="shared" si="386"/>
        <v>8.6916666666666664</v>
      </c>
      <c r="Y3137" s="86">
        <v>31290</v>
      </c>
      <c r="Z3137" s="1">
        <v>0.19209999999999999</v>
      </c>
      <c r="AA3137" s="85">
        <f t="shared" si="387"/>
        <v>0.81410000000000005</v>
      </c>
      <c r="AB3137" s="1"/>
      <c r="AC3137" s="1">
        <f t="shared" si="388"/>
        <v>8.6916666666666664</v>
      </c>
      <c r="AD3137" s="86">
        <v>31290</v>
      </c>
      <c r="AE3137" s="1">
        <v>0.37809999999999999</v>
      </c>
      <c r="AF3137" s="85">
        <f t="shared" si="389"/>
        <v>1.0001</v>
      </c>
      <c r="AG3137" s="1"/>
      <c r="AH3137" s="1">
        <f t="shared" si="390"/>
        <v>8.6916666666666664</v>
      </c>
      <c r="AI3137" s="86">
        <v>31290</v>
      </c>
      <c r="AJ3137" s="1">
        <v>0.39129999999999998</v>
      </c>
      <c r="AK3137" s="85">
        <f t="shared" si="391"/>
        <v>1.0133000000000001</v>
      </c>
      <c r="AL3137" s="1"/>
    </row>
    <row r="3138" spans="19:38" x14ac:dyDescent="0.25">
      <c r="S3138" s="1">
        <f t="shared" si="384"/>
        <v>8.6944444444444446</v>
      </c>
      <c r="T3138" s="86">
        <v>31300</v>
      </c>
      <c r="U3138" s="85">
        <v>0.39369999999999999</v>
      </c>
      <c r="V3138" s="85">
        <f t="shared" si="385"/>
        <v>1.0157</v>
      </c>
      <c r="W3138" s="1"/>
      <c r="X3138" s="1">
        <f t="shared" si="386"/>
        <v>8.6944444444444446</v>
      </c>
      <c r="Y3138" s="86">
        <v>31300</v>
      </c>
      <c r="Z3138" s="1">
        <v>0.19209999999999999</v>
      </c>
      <c r="AA3138" s="85">
        <f t="shared" si="387"/>
        <v>0.81410000000000005</v>
      </c>
      <c r="AB3138" s="1"/>
      <c r="AC3138" s="1">
        <f t="shared" si="388"/>
        <v>8.6944444444444446</v>
      </c>
      <c r="AD3138" s="86">
        <v>31300</v>
      </c>
      <c r="AE3138" s="1">
        <v>0.37809999999999999</v>
      </c>
      <c r="AF3138" s="85">
        <f t="shared" si="389"/>
        <v>1.0001</v>
      </c>
      <c r="AG3138" s="1"/>
      <c r="AH3138" s="1">
        <f t="shared" si="390"/>
        <v>8.6944444444444446</v>
      </c>
      <c r="AI3138" s="86">
        <v>31300</v>
      </c>
      <c r="AJ3138" s="1">
        <v>0.39129999999999998</v>
      </c>
      <c r="AK3138" s="85">
        <f t="shared" si="391"/>
        <v>1.0133000000000001</v>
      </c>
      <c r="AL3138" s="1"/>
    </row>
    <row r="3139" spans="19:38" x14ac:dyDescent="0.25">
      <c r="S3139" s="1">
        <f t="shared" si="384"/>
        <v>8.6972222222222229</v>
      </c>
      <c r="T3139" s="86">
        <v>31310</v>
      </c>
      <c r="U3139" s="85">
        <v>0.39369999999999999</v>
      </c>
      <c r="V3139" s="85">
        <f t="shared" si="385"/>
        <v>1.0157</v>
      </c>
      <c r="W3139" s="1"/>
      <c r="X3139" s="1">
        <f t="shared" si="386"/>
        <v>8.6972222222222229</v>
      </c>
      <c r="Y3139" s="86">
        <v>31310</v>
      </c>
      <c r="Z3139" s="1">
        <v>0.19209999999999999</v>
      </c>
      <c r="AA3139" s="85">
        <f t="shared" si="387"/>
        <v>0.81410000000000005</v>
      </c>
      <c r="AB3139" s="1"/>
      <c r="AC3139" s="1">
        <f t="shared" si="388"/>
        <v>8.6972222222222229</v>
      </c>
      <c r="AD3139" s="86">
        <v>31310</v>
      </c>
      <c r="AE3139" s="1">
        <v>0.37809999999999999</v>
      </c>
      <c r="AF3139" s="85">
        <f t="shared" si="389"/>
        <v>1.0001</v>
      </c>
      <c r="AG3139" s="1"/>
      <c r="AH3139" s="1">
        <f t="shared" si="390"/>
        <v>8.6972222222222229</v>
      </c>
      <c r="AI3139" s="86">
        <v>31310</v>
      </c>
      <c r="AJ3139" s="1">
        <v>0.39129999999999998</v>
      </c>
      <c r="AK3139" s="85">
        <f t="shared" si="391"/>
        <v>1.0133000000000001</v>
      </c>
      <c r="AL3139" s="1"/>
    </row>
    <row r="3140" spans="19:38" x14ac:dyDescent="0.25">
      <c r="S3140" s="1">
        <f t="shared" si="384"/>
        <v>8.6999999999999993</v>
      </c>
      <c r="T3140" s="86">
        <v>31320</v>
      </c>
      <c r="U3140" s="85">
        <v>0.39369999999999999</v>
      </c>
      <c r="V3140" s="85">
        <f t="shared" si="385"/>
        <v>1.0157</v>
      </c>
      <c r="W3140" s="1"/>
      <c r="X3140" s="1">
        <f t="shared" si="386"/>
        <v>8.6999999999999993</v>
      </c>
      <c r="Y3140" s="86">
        <v>31320</v>
      </c>
      <c r="Z3140" s="1">
        <v>0.19209999999999999</v>
      </c>
      <c r="AA3140" s="85">
        <f t="shared" si="387"/>
        <v>0.81410000000000005</v>
      </c>
      <c r="AB3140" s="1"/>
      <c r="AC3140" s="1">
        <f t="shared" si="388"/>
        <v>8.6999999999999993</v>
      </c>
      <c r="AD3140" s="86">
        <v>31320</v>
      </c>
      <c r="AE3140" s="1">
        <v>0.37809999999999999</v>
      </c>
      <c r="AF3140" s="85">
        <f t="shared" si="389"/>
        <v>1.0001</v>
      </c>
      <c r="AG3140" s="1"/>
      <c r="AH3140" s="1">
        <f t="shared" si="390"/>
        <v>8.6999999999999993</v>
      </c>
      <c r="AI3140" s="86">
        <v>31320</v>
      </c>
      <c r="AJ3140" s="1">
        <v>0.39129999999999998</v>
      </c>
      <c r="AK3140" s="85">
        <f t="shared" si="391"/>
        <v>1.0133000000000001</v>
      </c>
      <c r="AL3140" s="1"/>
    </row>
    <row r="3141" spans="19:38" x14ac:dyDescent="0.25">
      <c r="S3141" s="1">
        <f t="shared" si="384"/>
        <v>8.7027777777777775</v>
      </c>
      <c r="T3141" s="86">
        <v>31330</v>
      </c>
      <c r="U3141" s="85">
        <v>0.39369999999999999</v>
      </c>
      <c r="V3141" s="85">
        <f t="shared" si="385"/>
        <v>1.0157</v>
      </c>
      <c r="W3141" s="1"/>
      <c r="X3141" s="1">
        <f t="shared" si="386"/>
        <v>8.7027777777777775</v>
      </c>
      <c r="Y3141" s="86">
        <v>31330</v>
      </c>
      <c r="Z3141" s="1">
        <v>0.19209999999999999</v>
      </c>
      <c r="AA3141" s="85">
        <f t="shared" si="387"/>
        <v>0.81410000000000005</v>
      </c>
      <c r="AB3141" s="1"/>
      <c r="AC3141" s="1">
        <f t="shared" si="388"/>
        <v>8.7027777777777775</v>
      </c>
      <c r="AD3141" s="86">
        <v>31330</v>
      </c>
      <c r="AE3141" s="1">
        <v>0.37809999999999999</v>
      </c>
      <c r="AF3141" s="85">
        <f t="shared" si="389"/>
        <v>1.0001</v>
      </c>
      <c r="AG3141" s="1"/>
      <c r="AH3141" s="1">
        <f t="shared" si="390"/>
        <v>8.7027777777777775</v>
      </c>
      <c r="AI3141" s="86">
        <v>31330</v>
      </c>
      <c r="AJ3141" s="1">
        <v>0.39129999999999998</v>
      </c>
      <c r="AK3141" s="85">
        <f t="shared" si="391"/>
        <v>1.0133000000000001</v>
      </c>
      <c r="AL3141" s="1"/>
    </row>
    <row r="3142" spans="19:38" x14ac:dyDescent="0.25">
      <c r="S3142" s="1">
        <f t="shared" si="384"/>
        <v>8.7055555555555557</v>
      </c>
      <c r="T3142" s="86">
        <v>31340</v>
      </c>
      <c r="U3142" s="85">
        <v>0.39369999999999999</v>
      </c>
      <c r="V3142" s="85">
        <f t="shared" si="385"/>
        <v>1.0157</v>
      </c>
      <c r="W3142" s="1"/>
      <c r="X3142" s="1">
        <f t="shared" si="386"/>
        <v>8.7055555555555557</v>
      </c>
      <c r="Y3142" s="86">
        <v>31340</v>
      </c>
      <c r="Z3142" s="1">
        <v>0.19209999999999999</v>
      </c>
      <c r="AA3142" s="85">
        <f t="shared" si="387"/>
        <v>0.81410000000000005</v>
      </c>
      <c r="AB3142" s="1"/>
      <c r="AC3142" s="1">
        <f t="shared" si="388"/>
        <v>8.7055555555555557</v>
      </c>
      <c r="AD3142" s="86">
        <v>31340</v>
      </c>
      <c r="AE3142" s="1">
        <v>0.37809999999999999</v>
      </c>
      <c r="AF3142" s="85">
        <f t="shared" si="389"/>
        <v>1.0001</v>
      </c>
      <c r="AG3142" s="1"/>
      <c r="AH3142" s="1">
        <f t="shared" si="390"/>
        <v>8.7055555555555557</v>
      </c>
      <c r="AI3142" s="86">
        <v>31340</v>
      </c>
      <c r="AJ3142" s="1">
        <v>0.39129999999999998</v>
      </c>
      <c r="AK3142" s="85">
        <f t="shared" si="391"/>
        <v>1.0133000000000001</v>
      </c>
      <c r="AL3142" s="1"/>
    </row>
    <row r="3143" spans="19:38" x14ac:dyDescent="0.25">
      <c r="S3143" s="1">
        <f t="shared" si="384"/>
        <v>8.7083333333333339</v>
      </c>
      <c r="T3143" s="86">
        <v>31350</v>
      </c>
      <c r="U3143" s="85">
        <v>0.39379999999999998</v>
      </c>
      <c r="V3143" s="85">
        <f t="shared" si="385"/>
        <v>1.0158</v>
      </c>
      <c r="W3143" s="1"/>
      <c r="X3143" s="1">
        <f t="shared" si="386"/>
        <v>8.7083333333333339</v>
      </c>
      <c r="Y3143" s="86">
        <v>31350</v>
      </c>
      <c r="Z3143" s="1">
        <v>0.19209999999999999</v>
      </c>
      <c r="AA3143" s="85">
        <f t="shared" si="387"/>
        <v>0.81410000000000005</v>
      </c>
      <c r="AB3143" s="1"/>
      <c r="AC3143" s="1">
        <f t="shared" si="388"/>
        <v>8.7083333333333339</v>
      </c>
      <c r="AD3143" s="86">
        <v>31350</v>
      </c>
      <c r="AE3143" s="1">
        <v>0.37809999999999999</v>
      </c>
      <c r="AF3143" s="85">
        <f t="shared" si="389"/>
        <v>1.0001</v>
      </c>
      <c r="AG3143" s="1"/>
      <c r="AH3143" s="1">
        <f t="shared" si="390"/>
        <v>8.7083333333333339</v>
      </c>
      <c r="AI3143" s="86">
        <v>31350</v>
      </c>
      <c r="AJ3143" s="1">
        <v>0.39129999999999998</v>
      </c>
      <c r="AK3143" s="85">
        <f t="shared" si="391"/>
        <v>1.0133000000000001</v>
      </c>
      <c r="AL3143" s="1"/>
    </row>
    <row r="3144" spans="19:38" x14ac:dyDescent="0.25">
      <c r="S3144" s="1">
        <f t="shared" si="384"/>
        <v>8.7111111111111104</v>
      </c>
      <c r="T3144" s="86">
        <v>31360</v>
      </c>
      <c r="U3144" s="85">
        <v>0.39379999999999998</v>
      </c>
      <c r="V3144" s="85">
        <f t="shared" si="385"/>
        <v>1.0158</v>
      </c>
      <c r="W3144" s="1"/>
      <c r="X3144" s="1">
        <f t="shared" si="386"/>
        <v>8.7111111111111104</v>
      </c>
      <c r="Y3144" s="86">
        <v>31360</v>
      </c>
      <c r="Z3144" s="1">
        <v>0.19209999999999999</v>
      </c>
      <c r="AA3144" s="85">
        <f t="shared" si="387"/>
        <v>0.81410000000000005</v>
      </c>
      <c r="AB3144" s="1"/>
      <c r="AC3144" s="1">
        <f t="shared" si="388"/>
        <v>8.7111111111111104</v>
      </c>
      <c r="AD3144" s="86">
        <v>31360</v>
      </c>
      <c r="AE3144" s="1">
        <v>0.37809999999999999</v>
      </c>
      <c r="AF3144" s="85">
        <f t="shared" si="389"/>
        <v>1.0001</v>
      </c>
      <c r="AG3144" s="1"/>
      <c r="AH3144" s="1">
        <f t="shared" si="390"/>
        <v>8.7111111111111104</v>
      </c>
      <c r="AI3144" s="86">
        <v>31360</v>
      </c>
      <c r="AJ3144" s="1">
        <v>0.39129999999999998</v>
      </c>
      <c r="AK3144" s="85">
        <f t="shared" si="391"/>
        <v>1.0133000000000001</v>
      </c>
      <c r="AL3144" s="1"/>
    </row>
    <row r="3145" spans="19:38" x14ac:dyDescent="0.25">
      <c r="S3145" s="1">
        <f t="shared" ref="S3145:S3208" si="392">T3145/3600</f>
        <v>8.7138888888888886</v>
      </c>
      <c r="T3145" s="86">
        <v>31370</v>
      </c>
      <c r="U3145" s="85">
        <v>0.39379999999999998</v>
      </c>
      <c r="V3145" s="85">
        <f t="shared" ref="V3145:V3208" si="393">U3145+0.622</f>
        <v>1.0158</v>
      </c>
      <c r="W3145" s="1"/>
      <c r="X3145" s="1">
        <f t="shared" ref="X3145:X3208" si="394">Y3145/3600</f>
        <v>8.7138888888888886</v>
      </c>
      <c r="Y3145" s="86">
        <v>31370</v>
      </c>
      <c r="Z3145" s="1">
        <v>0.19209999999999999</v>
      </c>
      <c r="AA3145" s="85">
        <f t="shared" ref="AA3145:AA3208" si="395">Z3145+0.622</f>
        <v>0.81410000000000005</v>
      </c>
      <c r="AB3145" s="1"/>
      <c r="AC3145" s="1">
        <f t="shared" ref="AC3145:AC3208" si="396">AD3145/3600</f>
        <v>8.7138888888888886</v>
      </c>
      <c r="AD3145" s="86">
        <v>31370</v>
      </c>
      <c r="AE3145" s="1">
        <v>0.37809999999999999</v>
      </c>
      <c r="AF3145" s="85">
        <f t="shared" ref="AF3145:AF3208" si="397">AE3145+0.622</f>
        <v>1.0001</v>
      </c>
      <c r="AG3145" s="1"/>
      <c r="AH3145" s="1">
        <f t="shared" ref="AH3145:AH3208" si="398">AI3145/3600</f>
        <v>8.7138888888888886</v>
      </c>
      <c r="AI3145" s="86">
        <v>31370</v>
      </c>
      <c r="AJ3145" s="1">
        <v>0.39129999999999998</v>
      </c>
      <c r="AK3145" s="85">
        <f t="shared" ref="AK3145:AK3208" si="399">AJ3145+0.622</f>
        <v>1.0133000000000001</v>
      </c>
      <c r="AL3145" s="1"/>
    </row>
    <row r="3146" spans="19:38" x14ac:dyDescent="0.25">
      <c r="S3146" s="1">
        <f t="shared" si="392"/>
        <v>8.7166666666666668</v>
      </c>
      <c r="T3146" s="86">
        <v>31380</v>
      </c>
      <c r="U3146" s="85">
        <v>0.39379999999999998</v>
      </c>
      <c r="V3146" s="85">
        <f t="shared" si="393"/>
        <v>1.0158</v>
      </c>
      <c r="W3146" s="1"/>
      <c r="X3146" s="1">
        <f t="shared" si="394"/>
        <v>8.7166666666666668</v>
      </c>
      <c r="Y3146" s="86">
        <v>31380</v>
      </c>
      <c r="Z3146" s="1">
        <v>0.19209999999999999</v>
      </c>
      <c r="AA3146" s="85">
        <f t="shared" si="395"/>
        <v>0.81410000000000005</v>
      </c>
      <c r="AB3146" s="1"/>
      <c r="AC3146" s="1">
        <f t="shared" si="396"/>
        <v>8.7166666666666668</v>
      </c>
      <c r="AD3146" s="86">
        <v>31380</v>
      </c>
      <c r="AE3146" s="1">
        <v>0.37809999999999999</v>
      </c>
      <c r="AF3146" s="85">
        <f t="shared" si="397"/>
        <v>1.0001</v>
      </c>
      <c r="AG3146" s="1"/>
      <c r="AH3146" s="1">
        <f t="shared" si="398"/>
        <v>8.7166666666666668</v>
      </c>
      <c r="AI3146" s="86">
        <v>31380</v>
      </c>
      <c r="AJ3146" s="1">
        <v>0.39119999999999999</v>
      </c>
      <c r="AK3146" s="85">
        <f t="shared" si="399"/>
        <v>1.0131999999999999</v>
      </c>
      <c r="AL3146" s="1"/>
    </row>
    <row r="3147" spans="19:38" x14ac:dyDescent="0.25">
      <c r="S3147" s="1">
        <f t="shared" si="392"/>
        <v>8.719444444444445</v>
      </c>
      <c r="T3147" s="86">
        <v>31390</v>
      </c>
      <c r="U3147" s="85">
        <v>0.39379999999999998</v>
      </c>
      <c r="V3147" s="85">
        <f t="shared" si="393"/>
        <v>1.0158</v>
      </c>
      <c r="W3147" s="1"/>
      <c r="X3147" s="1">
        <f t="shared" si="394"/>
        <v>8.719444444444445</v>
      </c>
      <c r="Y3147" s="86">
        <v>31390</v>
      </c>
      <c r="Z3147" s="1">
        <v>0.192</v>
      </c>
      <c r="AA3147" s="85">
        <f t="shared" si="395"/>
        <v>0.81400000000000006</v>
      </c>
      <c r="AB3147" s="1"/>
      <c r="AC3147" s="1">
        <f t="shared" si="396"/>
        <v>8.719444444444445</v>
      </c>
      <c r="AD3147" s="86">
        <v>31390</v>
      </c>
      <c r="AE3147" s="1">
        <v>0.37809999999999999</v>
      </c>
      <c r="AF3147" s="85">
        <f t="shared" si="397"/>
        <v>1.0001</v>
      </c>
      <c r="AG3147" s="1"/>
      <c r="AH3147" s="1">
        <f t="shared" si="398"/>
        <v>8.719444444444445</v>
      </c>
      <c r="AI3147" s="86">
        <v>31390</v>
      </c>
      <c r="AJ3147" s="1">
        <v>0.39119999999999999</v>
      </c>
      <c r="AK3147" s="85">
        <f t="shared" si="399"/>
        <v>1.0131999999999999</v>
      </c>
      <c r="AL3147" s="1"/>
    </row>
    <row r="3148" spans="19:38" x14ac:dyDescent="0.25">
      <c r="S3148" s="1">
        <f t="shared" si="392"/>
        <v>8.7222222222222214</v>
      </c>
      <c r="T3148" s="86">
        <v>31400</v>
      </c>
      <c r="U3148" s="85">
        <v>0.39379999999999998</v>
      </c>
      <c r="V3148" s="85">
        <f t="shared" si="393"/>
        <v>1.0158</v>
      </c>
      <c r="W3148" s="1"/>
      <c r="X3148" s="1">
        <f t="shared" si="394"/>
        <v>8.7222222222222214</v>
      </c>
      <c r="Y3148" s="86">
        <v>31400</v>
      </c>
      <c r="Z3148" s="1">
        <v>0.192</v>
      </c>
      <c r="AA3148" s="85">
        <f t="shared" si="395"/>
        <v>0.81400000000000006</v>
      </c>
      <c r="AB3148" s="1"/>
      <c r="AC3148" s="1">
        <f t="shared" si="396"/>
        <v>8.7222222222222214</v>
      </c>
      <c r="AD3148" s="86">
        <v>31400</v>
      </c>
      <c r="AE3148" s="1">
        <v>0.37809999999999999</v>
      </c>
      <c r="AF3148" s="85">
        <f t="shared" si="397"/>
        <v>1.0001</v>
      </c>
      <c r="AG3148" s="1"/>
      <c r="AH3148" s="1">
        <f t="shared" si="398"/>
        <v>8.7222222222222214</v>
      </c>
      <c r="AI3148" s="86">
        <v>31400</v>
      </c>
      <c r="AJ3148" s="1">
        <v>0.39119999999999999</v>
      </c>
      <c r="AK3148" s="85">
        <f t="shared" si="399"/>
        <v>1.0131999999999999</v>
      </c>
      <c r="AL3148" s="1"/>
    </row>
    <row r="3149" spans="19:38" x14ac:dyDescent="0.25">
      <c r="S3149" s="1">
        <f t="shared" si="392"/>
        <v>8.7249999999999996</v>
      </c>
      <c r="T3149" s="86">
        <v>31410</v>
      </c>
      <c r="U3149" s="85">
        <v>0.39379999999999998</v>
      </c>
      <c r="V3149" s="85">
        <f t="shared" si="393"/>
        <v>1.0158</v>
      </c>
      <c r="W3149" s="1"/>
      <c r="X3149" s="1">
        <f t="shared" si="394"/>
        <v>8.7249999999999996</v>
      </c>
      <c r="Y3149" s="86">
        <v>31410</v>
      </c>
      <c r="Z3149" s="1">
        <v>0.192</v>
      </c>
      <c r="AA3149" s="85">
        <f t="shared" si="395"/>
        <v>0.81400000000000006</v>
      </c>
      <c r="AB3149" s="1"/>
      <c r="AC3149" s="1">
        <f t="shared" si="396"/>
        <v>8.7249999999999996</v>
      </c>
      <c r="AD3149" s="86">
        <v>31410</v>
      </c>
      <c r="AE3149" s="1">
        <v>0.37809999999999999</v>
      </c>
      <c r="AF3149" s="85">
        <f t="shared" si="397"/>
        <v>1.0001</v>
      </c>
      <c r="AG3149" s="1"/>
      <c r="AH3149" s="1">
        <f t="shared" si="398"/>
        <v>8.7249999999999996</v>
      </c>
      <c r="AI3149" s="86">
        <v>31410</v>
      </c>
      <c r="AJ3149" s="1">
        <v>0.39119999999999999</v>
      </c>
      <c r="AK3149" s="85">
        <f t="shared" si="399"/>
        <v>1.0131999999999999</v>
      </c>
      <c r="AL3149" s="1"/>
    </row>
    <row r="3150" spans="19:38" x14ac:dyDescent="0.25">
      <c r="S3150" s="1">
        <f t="shared" si="392"/>
        <v>8.7277777777777779</v>
      </c>
      <c r="T3150" s="86">
        <v>31420</v>
      </c>
      <c r="U3150" s="85">
        <v>0.39379999999999998</v>
      </c>
      <c r="V3150" s="85">
        <f t="shared" si="393"/>
        <v>1.0158</v>
      </c>
      <c r="W3150" s="1"/>
      <c r="X3150" s="1">
        <f t="shared" si="394"/>
        <v>8.7277777777777779</v>
      </c>
      <c r="Y3150" s="86">
        <v>31420</v>
      </c>
      <c r="Z3150" s="1">
        <v>0.192</v>
      </c>
      <c r="AA3150" s="85">
        <f t="shared" si="395"/>
        <v>0.81400000000000006</v>
      </c>
      <c r="AB3150" s="1"/>
      <c r="AC3150" s="1">
        <f t="shared" si="396"/>
        <v>8.7277777777777779</v>
      </c>
      <c r="AD3150" s="86">
        <v>31420</v>
      </c>
      <c r="AE3150" s="1">
        <v>0.37809999999999999</v>
      </c>
      <c r="AF3150" s="85">
        <f t="shared" si="397"/>
        <v>1.0001</v>
      </c>
      <c r="AG3150" s="1"/>
      <c r="AH3150" s="1">
        <f t="shared" si="398"/>
        <v>8.7277777777777779</v>
      </c>
      <c r="AI3150" s="86">
        <v>31420</v>
      </c>
      <c r="AJ3150" s="1">
        <v>0.39119999999999999</v>
      </c>
      <c r="AK3150" s="85">
        <f t="shared" si="399"/>
        <v>1.0131999999999999</v>
      </c>
      <c r="AL3150" s="1"/>
    </row>
    <row r="3151" spans="19:38" x14ac:dyDescent="0.25">
      <c r="S3151" s="1">
        <f t="shared" si="392"/>
        <v>8.7305555555555561</v>
      </c>
      <c r="T3151" s="86">
        <v>31430</v>
      </c>
      <c r="U3151" s="85">
        <v>0.39379999999999998</v>
      </c>
      <c r="V3151" s="85">
        <f t="shared" si="393"/>
        <v>1.0158</v>
      </c>
      <c r="W3151" s="1"/>
      <c r="X3151" s="1">
        <f t="shared" si="394"/>
        <v>8.7305555555555561</v>
      </c>
      <c r="Y3151" s="86">
        <v>31430</v>
      </c>
      <c r="Z3151" s="1">
        <v>0.192</v>
      </c>
      <c r="AA3151" s="85">
        <f t="shared" si="395"/>
        <v>0.81400000000000006</v>
      </c>
      <c r="AB3151" s="1"/>
      <c r="AC3151" s="1">
        <f t="shared" si="396"/>
        <v>8.7305555555555561</v>
      </c>
      <c r="AD3151" s="86">
        <v>31430</v>
      </c>
      <c r="AE3151" s="1">
        <v>0.37809999999999999</v>
      </c>
      <c r="AF3151" s="85">
        <f t="shared" si="397"/>
        <v>1.0001</v>
      </c>
      <c r="AG3151" s="1"/>
      <c r="AH3151" s="1">
        <f t="shared" si="398"/>
        <v>8.7305555555555561</v>
      </c>
      <c r="AI3151" s="86">
        <v>31430</v>
      </c>
      <c r="AJ3151" s="1">
        <v>0.39119999999999999</v>
      </c>
      <c r="AK3151" s="85">
        <f t="shared" si="399"/>
        <v>1.0131999999999999</v>
      </c>
      <c r="AL3151" s="1"/>
    </row>
    <row r="3152" spans="19:38" x14ac:dyDescent="0.25">
      <c r="S3152" s="1">
        <f t="shared" si="392"/>
        <v>8.7333333333333325</v>
      </c>
      <c r="T3152" s="86">
        <v>31440</v>
      </c>
      <c r="U3152" s="85">
        <v>0.39379999999999998</v>
      </c>
      <c r="V3152" s="85">
        <f t="shared" si="393"/>
        <v>1.0158</v>
      </c>
      <c r="W3152" s="1"/>
      <c r="X3152" s="1">
        <f t="shared" si="394"/>
        <v>8.7333333333333325</v>
      </c>
      <c r="Y3152" s="86">
        <v>31440</v>
      </c>
      <c r="Z3152" s="1">
        <v>0.192</v>
      </c>
      <c r="AA3152" s="85">
        <f t="shared" si="395"/>
        <v>0.81400000000000006</v>
      </c>
      <c r="AB3152" s="1"/>
      <c r="AC3152" s="1">
        <f t="shared" si="396"/>
        <v>8.7333333333333325</v>
      </c>
      <c r="AD3152" s="86">
        <v>31440</v>
      </c>
      <c r="AE3152" s="1">
        <v>0.37809999999999999</v>
      </c>
      <c r="AF3152" s="85">
        <f t="shared" si="397"/>
        <v>1.0001</v>
      </c>
      <c r="AG3152" s="1"/>
      <c r="AH3152" s="1">
        <f t="shared" si="398"/>
        <v>8.7333333333333325</v>
      </c>
      <c r="AI3152" s="86">
        <v>31440</v>
      </c>
      <c r="AJ3152" s="1">
        <v>0.39119999999999999</v>
      </c>
      <c r="AK3152" s="85">
        <f t="shared" si="399"/>
        <v>1.0131999999999999</v>
      </c>
      <c r="AL3152" s="1"/>
    </row>
    <row r="3153" spans="19:38" x14ac:dyDescent="0.25">
      <c r="S3153" s="1">
        <f t="shared" si="392"/>
        <v>8.7361111111111107</v>
      </c>
      <c r="T3153" s="86">
        <v>31450</v>
      </c>
      <c r="U3153" s="85">
        <v>0.39379999999999998</v>
      </c>
      <c r="V3153" s="85">
        <f t="shared" si="393"/>
        <v>1.0158</v>
      </c>
      <c r="W3153" s="1"/>
      <c r="X3153" s="1">
        <f t="shared" si="394"/>
        <v>8.7361111111111107</v>
      </c>
      <c r="Y3153" s="86">
        <v>31450</v>
      </c>
      <c r="Z3153" s="1">
        <v>0.192</v>
      </c>
      <c r="AA3153" s="85">
        <f t="shared" si="395"/>
        <v>0.81400000000000006</v>
      </c>
      <c r="AB3153" s="1"/>
      <c r="AC3153" s="1">
        <f t="shared" si="396"/>
        <v>8.7361111111111107</v>
      </c>
      <c r="AD3153" s="86">
        <v>31450</v>
      </c>
      <c r="AE3153" s="1">
        <v>0.37809999999999999</v>
      </c>
      <c r="AF3153" s="85">
        <f t="shared" si="397"/>
        <v>1.0001</v>
      </c>
      <c r="AG3153" s="1"/>
      <c r="AH3153" s="1">
        <f t="shared" si="398"/>
        <v>8.7361111111111107</v>
      </c>
      <c r="AI3153" s="86">
        <v>31450</v>
      </c>
      <c r="AJ3153" s="1">
        <v>0.39119999999999999</v>
      </c>
      <c r="AK3153" s="85">
        <f t="shared" si="399"/>
        <v>1.0131999999999999</v>
      </c>
      <c r="AL3153" s="1"/>
    </row>
    <row r="3154" spans="19:38" x14ac:dyDescent="0.25">
      <c r="S3154" s="1">
        <f t="shared" si="392"/>
        <v>8.7388888888888889</v>
      </c>
      <c r="T3154" s="86">
        <v>31460</v>
      </c>
      <c r="U3154" s="85">
        <v>0.39379999999999998</v>
      </c>
      <c r="V3154" s="85">
        <f t="shared" si="393"/>
        <v>1.0158</v>
      </c>
      <c r="W3154" s="1"/>
      <c r="X3154" s="1">
        <f t="shared" si="394"/>
        <v>8.7388888888888889</v>
      </c>
      <c r="Y3154" s="86">
        <v>31460</v>
      </c>
      <c r="Z3154" s="1">
        <v>0.192</v>
      </c>
      <c r="AA3154" s="85">
        <f t="shared" si="395"/>
        <v>0.81400000000000006</v>
      </c>
      <c r="AB3154" s="1"/>
      <c r="AC3154" s="1">
        <f t="shared" si="396"/>
        <v>8.7388888888888889</v>
      </c>
      <c r="AD3154" s="86">
        <v>31460</v>
      </c>
      <c r="AE3154" s="1">
        <v>0.37809999999999999</v>
      </c>
      <c r="AF3154" s="85">
        <f t="shared" si="397"/>
        <v>1.0001</v>
      </c>
      <c r="AG3154" s="1"/>
      <c r="AH3154" s="1">
        <f t="shared" si="398"/>
        <v>8.7388888888888889</v>
      </c>
      <c r="AI3154" s="86">
        <v>31460</v>
      </c>
      <c r="AJ3154" s="1">
        <v>0.39119999999999999</v>
      </c>
      <c r="AK3154" s="85">
        <f t="shared" si="399"/>
        <v>1.0131999999999999</v>
      </c>
      <c r="AL3154" s="1"/>
    </row>
    <row r="3155" spans="19:38" x14ac:dyDescent="0.25">
      <c r="S3155" s="1">
        <f t="shared" si="392"/>
        <v>8.7416666666666671</v>
      </c>
      <c r="T3155" s="86">
        <v>31470</v>
      </c>
      <c r="U3155" s="85">
        <v>0.39379999999999998</v>
      </c>
      <c r="V3155" s="85">
        <f t="shared" si="393"/>
        <v>1.0158</v>
      </c>
      <c r="W3155" s="1"/>
      <c r="X3155" s="1">
        <f t="shared" si="394"/>
        <v>8.7416666666666671</v>
      </c>
      <c r="Y3155" s="86">
        <v>31470</v>
      </c>
      <c r="Z3155" s="1">
        <v>0.192</v>
      </c>
      <c r="AA3155" s="85">
        <f t="shared" si="395"/>
        <v>0.81400000000000006</v>
      </c>
      <c r="AB3155" s="1"/>
      <c r="AC3155" s="1">
        <f t="shared" si="396"/>
        <v>8.7416666666666671</v>
      </c>
      <c r="AD3155" s="86">
        <v>31470</v>
      </c>
      <c r="AE3155" s="1">
        <v>0.37809999999999999</v>
      </c>
      <c r="AF3155" s="85">
        <f t="shared" si="397"/>
        <v>1.0001</v>
      </c>
      <c r="AG3155" s="1"/>
      <c r="AH3155" s="1">
        <f t="shared" si="398"/>
        <v>8.7416666666666671</v>
      </c>
      <c r="AI3155" s="86">
        <v>31470</v>
      </c>
      <c r="AJ3155" s="1">
        <v>0.39119999999999999</v>
      </c>
      <c r="AK3155" s="85">
        <f t="shared" si="399"/>
        <v>1.0131999999999999</v>
      </c>
      <c r="AL3155" s="1"/>
    </row>
    <row r="3156" spans="19:38" x14ac:dyDescent="0.25">
      <c r="S3156" s="1">
        <f t="shared" si="392"/>
        <v>8.7444444444444436</v>
      </c>
      <c r="T3156" s="86">
        <v>31480</v>
      </c>
      <c r="U3156" s="85">
        <v>0.39379999999999998</v>
      </c>
      <c r="V3156" s="85">
        <f t="shared" si="393"/>
        <v>1.0158</v>
      </c>
      <c r="W3156" s="1"/>
      <c r="X3156" s="1">
        <f t="shared" si="394"/>
        <v>8.7444444444444436</v>
      </c>
      <c r="Y3156" s="86">
        <v>31480</v>
      </c>
      <c r="Z3156" s="1">
        <v>0.192</v>
      </c>
      <c r="AA3156" s="85">
        <f t="shared" si="395"/>
        <v>0.81400000000000006</v>
      </c>
      <c r="AB3156" s="1"/>
      <c r="AC3156" s="1">
        <f t="shared" si="396"/>
        <v>8.7444444444444436</v>
      </c>
      <c r="AD3156" s="86">
        <v>31480</v>
      </c>
      <c r="AE3156" s="1">
        <v>0.37809999999999999</v>
      </c>
      <c r="AF3156" s="85">
        <f t="shared" si="397"/>
        <v>1.0001</v>
      </c>
      <c r="AG3156" s="1"/>
      <c r="AH3156" s="1">
        <f t="shared" si="398"/>
        <v>8.7444444444444436</v>
      </c>
      <c r="AI3156" s="86">
        <v>31480</v>
      </c>
      <c r="AJ3156" s="1">
        <v>0.39119999999999999</v>
      </c>
      <c r="AK3156" s="85">
        <f t="shared" si="399"/>
        <v>1.0131999999999999</v>
      </c>
      <c r="AL3156" s="1"/>
    </row>
    <row r="3157" spans="19:38" x14ac:dyDescent="0.25">
      <c r="S3157" s="1">
        <f t="shared" si="392"/>
        <v>8.7472222222222218</v>
      </c>
      <c r="T3157" s="86">
        <v>31490</v>
      </c>
      <c r="U3157" s="85">
        <v>0.39379999999999998</v>
      </c>
      <c r="V3157" s="85">
        <f t="shared" si="393"/>
        <v>1.0158</v>
      </c>
      <c r="W3157" s="1"/>
      <c r="X3157" s="1">
        <f t="shared" si="394"/>
        <v>8.7472222222222218</v>
      </c>
      <c r="Y3157" s="86">
        <v>31490</v>
      </c>
      <c r="Z3157" s="1">
        <v>0.192</v>
      </c>
      <c r="AA3157" s="85">
        <f t="shared" si="395"/>
        <v>0.81400000000000006</v>
      </c>
      <c r="AB3157" s="1"/>
      <c r="AC3157" s="1">
        <f t="shared" si="396"/>
        <v>8.7472222222222218</v>
      </c>
      <c r="AD3157" s="86">
        <v>31490</v>
      </c>
      <c r="AE3157" s="1">
        <v>0.37809999999999999</v>
      </c>
      <c r="AF3157" s="85">
        <f t="shared" si="397"/>
        <v>1.0001</v>
      </c>
      <c r="AG3157" s="1"/>
      <c r="AH3157" s="1">
        <f t="shared" si="398"/>
        <v>8.7472222222222218</v>
      </c>
      <c r="AI3157" s="86">
        <v>31490</v>
      </c>
      <c r="AJ3157" s="1">
        <v>0.3911</v>
      </c>
      <c r="AK3157" s="85">
        <f t="shared" si="399"/>
        <v>1.0131000000000001</v>
      </c>
      <c r="AL3157" s="1"/>
    </row>
    <row r="3158" spans="19:38" x14ac:dyDescent="0.25">
      <c r="S3158" s="1">
        <f t="shared" si="392"/>
        <v>8.75</v>
      </c>
      <c r="T3158" s="86">
        <v>31500</v>
      </c>
      <c r="U3158" s="85">
        <v>0.39379999999999998</v>
      </c>
      <c r="V3158" s="85">
        <f t="shared" si="393"/>
        <v>1.0158</v>
      </c>
      <c r="W3158" s="1"/>
      <c r="X3158" s="1">
        <f t="shared" si="394"/>
        <v>8.75</v>
      </c>
      <c r="Y3158" s="86">
        <v>31500</v>
      </c>
      <c r="Z3158" s="1">
        <v>0.192</v>
      </c>
      <c r="AA3158" s="85">
        <f t="shared" si="395"/>
        <v>0.81400000000000006</v>
      </c>
      <c r="AB3158" s="1"/>
      <c r="AC3158" s="1">
        <f t="shared" si="396"/>
        <v>8.75</v>
      </c>
      <c r="AD3158" s="86">
        <v>31500</v>
      </c>
      <c r="AE3158" s="1">
        <v>0.37809999999999999</v>
      </c>
      <c r="AF3158" s="85">
        <f t="shared" si="397"/>
        <v>1.0001</v>
      </c>
      <c r="AG3158" s="1"/>
      <c r="AH3158" s="1">
        <f t="shared" si="398"/>
        <v>8.75</v>
      </c>
      <c r="AI3158" s="86">
        <v>31500</v>
      </c>
      <c r="AJ3158" s="1">
        <v>0.3911</v>
      </c>
      <c r="AK3158" s="85">
        <f t="shared" si="399"/>
        <v>1.0131000000000001</v>
      </c>
      <c r="AL3158" s="1"/>
    </row>
    <row r="3159" spans="19:38" x14ac:dyDescent="0.25">
      <c r="S3159" s="1">
        <f t="shared" si="392"/>
        <v>8.7527777777777782</v>
      </c>
      <c r="T3159" s="86">
        <v>31510</v>
      </c>
      <c r="U3159" s="85">
        <v>0.39379999999999998</v>
      </c>
      <c r="V3159" s="85">
        <f t="shared" si="393"/>
        <v>1.0158</v>
      </c>
      <c r="W3159" s="1"/>
      <c r="X3159" s="1">
        <f t="shared" si="394"/>
        <v>8.7527777777777782</v>
      </c>
      <c r="Y3159" s="86">
        <v>31510</v>
      </c>
      <c r="Z3159" s="1">
        <v>0.192</v>
      </c>
      <c r="AA3159" s="85">
        <f t="shared" si="395"/>
        <v>0.81400000000000006</v>
      </c>
      <c r="AB3159" s="1"/>
      <c r="AC3159" s="1">
        <f t="shared" si="396"/>
        <v>8.7527777777777782</v>
      </c>
      <c r="AD3159" s="86">
        <v>31510</v>
      </c>
      <c r="AE3159" s="1">
        <v>0.37809999999999999</v>
      </c>
      <c r="AF3159" s="85">
        <f t="shared" si="397"/>
        <v>1.0001</v>
      </c>
      <c r="AG3159" s="1"/>
      <c r="AH3159" s="1">
        <f t="shared" si="398"/>
        <v>8.7527777777777782</v>
      </c>
      <c r="AI3159" s="86">
        <v>31510</v>
      </c>
      <c r="AJ3159" s="1">
        <v>0.3911</v>
      </c>
      <c r="AK3159" s="85">
        <f t="shared" si="399"/>
        <v>1.0131000000000001</v>
      </c>
      <c r="AL3159" s="1"/>
    </row>
    <row r="3160" spans="19:38" x14ac:dyDescent="0.25">
      <c r="S3160" s="1">
        <f t="shared" si="392"/>
        <v>8.7555555555555564</v>
      </c>
      <c r="T3160" s="86">
        <v>31520</v>
      </c>
      <c r="U3160" s="85">
        <v>0.39379999999999998</v>
      </c>
      <c r="V3160" s="85">
        <f t="shared" si="393"/>
        <v>1.0158</v>
      </c>
      <c r="W3160" s="1"/>
      <c r="X3160" s="1">
        <f t="shared" si="394"/>
        <v>8.7555555555555564</v>
      </c>
      <c r="Y3160" s="86">
        <v>31520</v>
      </c>
      <c r="Z3160" s="1">
        <v>0.192</v>
      </c>
      <c r="AA3160" s="85">
        <f t="shared" si="395"/>
        <v>0.81400000000000006</v>
      </c>
      <c r="AB3160" s="1"/>
      <c r="AC3160" s="1">
        <f t="shared" si="396"/>
        <v>8.7555555555555564</v>
      </c>
      <c r="AD3160" s="86">
        <v>31520</v>
      </c>
      <c r="AE3160" s="1">
        <v>0.37809999999999999</v>
      </c>
      <c r="AF3160" s="85">
        <f t="shared" si="397"/>
        <v>1.0001</v>
      </c>
      <c r="AG3160" s="1"/>
      <c r="AH3160" s="1">
        <f t="shared" si="398"/>
        <v>8.7555555555555564</v>
      </c>
      <c r="AI3160" s="86">
        <v>31520</v>
      </c>
      <c r="AJ3160" s="1">
        <v>0.3911</v>
      </c>
      <c r="AK3160" s="85">
        <f t="shared" si="399"/>
        <v>1.0131000000000001</v>
      </c>
      <c r="AL3160" s="1"/>
    </row>
    <row r="3161" spans="19:38" x14ac:dyDescent="0.25">
      <c r="S3161" s="1">
        <f t="shared" si="392"/>
        <v>8.7583333333333329</v>
      </c>
      <c r="T3161" s="86">
        <v>31530</v>
      </c>
      <c r="U3161" s="85">
        <v>0.39379999999999998</v>
      </c>
      <c r="V3161" s="85">
        <f t="shared" si="393"/>
        <v>1.0158</v>
      </c>
      <c r="W3161" s="1"/>
      <c r="X3161" s="1">
        <f t="shared" si="394"/>
        <v>8.7583333333333329</v>
      </c>
      <c r="Y3161" s="86">
        <v>31530</v>
      </c>
      <c r="Z3161" s="1">
        <v>0.192</v>
      </c>
      <c r="AA3161" s="85">
        <f t="shared" si="395"/>
        <v>0.81400000000000006</v>
      </c>
      <c r="AB3161" s="1"/>
      <c r="AC3161" s="1">
        <f t="shared" si="396"/>
        <v>8.7583333333333329</v>
      </c>
      <c r="AD3161" s="86">
        <v>31530</v>
      </c>
      <c r="AE3161" s="1">
        <v>0.37809999999999999</v>
      </c>
      <c r="AF3161" s="85">
        <f t="shared" si="397"/>
        <v>1.0001</v>
      </c>
      <c r="AG3161" s="1"/>
      <c r="AH3161" s="1">
        <f t="shared" si="398"/>
        <v>8.7583333333333329</v>
      </c>
      <c r="AI3161" s="86">
        <v>31530</v>
      </c>
      <c r="AJ3161" s="1">
        <v>0.3911</v>
      </c>
      <c r="AK3161" s="85">
        <f t="shared" si="399"/>
        <v>1.0131000000000001</v>
      </c>
      <c r="AL3161" s="1"/>
    </row>
    <row r="3162" spans="19:38" x14ac:dyDescent="0.25">
      <c r="S3162" s="1">
        <f t="shared" si="392"/>
        <v>8.7611111111111111</v>
      </c>
      <c r="T3162" s="86">
        <v>31540</v>
      </c>
      <c r="U3162" s="85">
        <v>0.39379999999999998</v>
      </c>
      <c r="V3162" s="85">
        <f t="shared" si="393"/>
        <v>1.0158</v>
      </c>
      <c r="W3162" s="1"/>
      <c r="X3162" s="1">
        <f t="shared" si="394"/>
        <v>8.7611111111111111</v>
      </c>
      <c r="Y3162" s="86">
        <v>31540</v>
      </c>
      <c r="Z3162" s="1">
        <v>0.192</v>
      </c>
      <c r="AA3162" s="85">
        <f t="shared" si="395"/>
        <v>0.81400000000000006</v>
      </c>
      <c r="AB3162" s="1"/>
      <c r="AC3162" s="1">
        <f t="shared" si="396"/>
        <v>8.7611111111111111</v>
      </c>
      <c r="AD3162" s="86">
        <v>31540</v>
      </c>
      <c r="AE3162" s="1">
        <v>0.37809999999999999</v>
      </c>
      <c r="AF3162" s="85">
        <f t="shared" si="397"/>
        <v>1.0001</v>
      </c>
      <c r="AG3162" s="1"/>
      <c r="AH3162" s="1">
        <f t="shared" si="398"/>
        <v>8.7611111111111111</v>
      </c>
      <c r="AI3162" s="86">
        <v>31540</v>
      </c>
      <c r="AJ3162" s="1">
        <v>0.3911</v>
      </c>
      <c r="AK3162" s="85">
        <f t="shared" si="399"/>
        <v>1.0131000000000001</v>
      </c>
      <c r="AL3162" s="1"/>
    </row>
    <row r="3163" spans="19:38" x14ac:dyDescent="0.25">
      <c r="S3163" s="1">
        <f t="shared" si="392"/>
        <v>8.7638888888888893</v>
      </c>
      <c r="T3163" s="86">
        <v>31550</v>
      </c>
      <c r="U3163" s="85">
        <v>0.39379999999999998</v>
      </c>
      <c r="V3163" s="85">
        <f t="shared" si="393"/>
        <v>1.0158</v>
      </c>
      <c r="W3163" s="1"/>
      <c r="X3163" s="1">
        <f t="shared" si="394"/>
        <v>8.7638888888888893</v>
      </c>
      <c r="Y3163" s="86">
        <v>31550</v>
      </c>
      <c r="Z3163" s="1">
        <v>0.192</v>
      </c>
      <c r="AA3163" s="85">
        <f t="shared" si="395"/>
        <v>0.81400000000000006</v>
      </c>
      <c r="AB3163" s="1"/>
      <c r="AC3163" s="1">
        <f t="shared" si="396"/>
        <v>8.7638888888888893</v>
      </c>
      <c r="AD3163" s="86">
        <v>31550</v>
      </c>
      <c r="AE3163" s="1">
        <v>0.37809999999999999</v>
      </c>
      <c r="AF3163" s="85">
        <f t="shared" si="397"/>
        <v>1.0001</v>
      </c>
      <c r="AG3163" s="1"/>
      <c r="AH3163" s="1">
        <f t="shared" si="398"/>
        <v>8.7638888888888893</v>
      </c>
      <c r="AI3163" s="86">
        <v>31550</v>
      </c>
      <c r="AJ3163" s="1">
        <v>0.3911</v>
      </c>
      <c r="AK3163" s="85">
        <f t="shared" si="399"/>
        <v>1.0131000000000001</v>
      </c>
      <c r="AL3163" s="1"/>
    </row>
    <row r="3164" spans="19:38" x14ac:dyDescent="0.25">
      <c r="S3164" s="1">
        <f t="shared" si="392"/>
        <v>8.7666666666666675</v>
      </c>
      <c r="T3164" s="86">
        <v>31560</v>
      </c>
      <c r="U3164" s="85">
        <v>0.39389999999999997</v>
      </c>
      <c r="V3164" s="85">
        <f t="shared" si="393"/>
        <v>1.0159</v>
      </c>
      <c r="W3164" s="1"/>
      <c r="X3164" s="1">
        <f t="shared" si="394"/>
        <v>8.7666666666666675</v>
      </c>
      <c r="Y3164" s="86">
        <v>31560</v>
      </c>
      <c r="Z3164" s="1">
        <v>0.192</v>
      </c>
      <c r="AA3164" s="85">
        <f t="shared" si="395"/>
        <v>0.81400000000000006</v>
      </c>
      <c r="AB3164" s="1"/>
      <c r="AC3164" s="1">
        <f t="shared" si="396"/>
        <v>8.7666666666666675</v>
      </c>
      <c r="AD3164" s="86">
        <v>31560</v>
      </c>
      <c r="AE3164" s="1">
        <v>0.37809999999999999</v>
      </c>
      <c r="AF3164" s="85">
        <f t="shared" si="397"/>
        <v>1.0001</v>
      </c>
      <c r="AG3164" s="1"/>
      <c r="AH3164" s="1">
        <f t="shared" si="398"/>
        <v>8.7666666666666675</v>
      </c>
      <c r="AI3164" s="86">
        <v>31560</v>
      </c>
      <c r="AJ3164" s="1">
        <v>0.3911</v>
      </c>
      <c r="AK3164" s="85">
        <f t="shared" si="399"/>
        <v>1.0131000000000001</v>
      </c>
      <c r="AL3164" s="1"/>
    </row>
    <row r="3165" spans="19:38" x14ac:dyDescent="0.25">
      <c r="S3165" s="1">
        <f t="shared" si="392"/>
        <v>8.7694444444444439</v>
      </c>
      <c r="T3165" s="86">
        <v>31570</v>
      </c>
      <c r="U3165" s="85">
        <v>0.39389999999999997</v>
      </c>
      <c r="V3165" s="85">
        <f t="shared" si="393"/>
        <v>1.0159</v>
      </c>
      <c r="W3165" s="1"/>
      <c r="X3165" s="1">
        <f t="shared" si="394"/>
        <v>8.7694444444444439</v>
      </c>
      <c r="Y3165" s="86">
        <v>31570</v>
      </c>
      <c r="Z3165" s="1">
        <v>0.192</v>
      </c>
      <c r="AA3165" s="85">
        <f t="shared" si="395"/>
        <v>0.81400000000000006</v>
      </c>
      <c r="AB3165" s="1"/>
      <c r="AC3165" s="1">
        <f t="shared" si="396"/>
        <v>8.7694444444444439</v>
      </c>
      <c r="AD3165" s="86">
        <v>31570</v>
      </c>
      <c r="AE3165" s="1">
        <v>0.37809999999999999</v>
      </c>
      <c r="AF3165" s="85">
        <f t="shared" si="397"/>
        <v>1.0001</v>
      </c>
      <c r="AG3165" s="1"/>
      <c r="AH3165" s="1">
        <f t="shared" si="398"/>
        <v>8.7694444444444439</v>
      </c>
      <c r="AI3165" s="86">
        <v>31570</v>
      </c>
      <c r="AJ3165" s="1">
        <v>0.3911</v>
      </c>
      <c r="AK3165" s="85">
        <f t="shared" si="399"/>
        <v>1.0131000000000001</v>
      </c>
      <c r="AL3165" s="1"/>
    </row>
    <row r="3166" spans="19:38" x14ac:dyDescent="0.25">
      <c r="S3166" s="1">
        <f t="shared" si="392"/>
        <v>8.7722222222222221</v>
      </c>
      <c r="T3166" s="86">
        <v>31580</v>
      </c>
      <c r="U3166" s="85">
        <v>0.39389999999999997</v>
      </c>
      <c r="V3166" s="85">
        <f t="shared" si="393"/>
        <v>1.0159</v>
      </c>
      <c r="W3166" s="1"/>
      <c r="X3166" s="1">
        <f t="shared" si="394"/>
        <v>8.7722222222222221</v>
      </c>
      <c r="Y3166" s="86">
        <v>31580</v>
      </c>
      <c r="Z3166" s="1">
        <v>0.192</v>
      </c>
      <c r="AA3166" s="85">
        <f t="shared" si="395"/>
        <v>0.81400000000000006</v>
      </c>
      <c r="AB3166" s="1"/>
      <c r="AC3166" s="1">
        <f t="shared" si="396"/>
        <v>8.7722222222222221</v>
      </c>
      <c r="AD3166" s="86">
        <v>31580</v>
      </c>
      <c r="AE3166" s="1">
        <v>0.37809999999999999</v>
      </c>
      <c r="AF3166" s="85">
        <f t="shared" si="397"/>
        <v>1.0001</v>
      </c>
      <c r="AG3166" s="1"/>
      <c r="AH3166" s="1">
        <f t="shared" si="398"/>
        <v>8.7722222222222221</v>
      </c>
      <c r="AI3166" s="86">
        <v>31580</v>
      </c>
      <c r="AJ3166" s="1">
        <v>0.3911</v>
      </c>
      <c r="AK3166" s="85">
        <f t="shared" si="399"/>
        <v>1.0131000000000001</v>
      </c>
      <c r="AL3166" s="1"/>
    </row>
    <row r="3167" spans="19:38" x14ac:dyDescent="0.25">
      <c r="S3167" s="1">
        <f t="shared" si="392"/>
        <v>8.7750000000000004</v>
      </c>
      <c r="T3167" s="86">
        <v>31590</v>
      </c>
      <c r="U3167" s="85">
        <v>0.39389999999999997</v>
      </c>
      <c r="V3167" s="85">
        <f t="shared" si="393"/>
        <v>1.0159</v>
      </c>
      <c r="W3167" s="1"/>
      <c r="X3167" s="1">
        <f t="shared" si="394"/>
        <v>8.7750000000000004</v>
      </c>
      <c r="Y3167" s="86">
        <v>31590</v>
      </c>
      <c r="Z3167" s="1">
        <v>0.192</v>
      </c>
      <c r="AA3167" s="85">
        <f t="shared" si="395"/>
        <v>0.81400000000000006</v>
      </c>
      <c r="AB3167" s="1"/>
      <c r="AC3167" s="1">
        <f t="shared" si="396"/>
        <v>8.7750000000000004</v>
      </c>
      <c r="AD3167" s="86">
        <v>31590</v>
      </c>
      <c r="AE3167" s="1">
        <v>0.37809999999999999</v>
      </c>
      <c r="AF3167" s="85">
        <f t="shared" si="397"/>
        <v>1.0001</v>
      </c>
      <c r="AG3167" s="1"/>
      <c r="AH3167" s="1">
        <f t="shared" si="398"/>
        <v>8.7750000000000004</v>
      </c>
      <c r="AI3167" s="86">
        <v>31590</v>
      </c>
      <c r="AJ3167" s="1">
        <v>0.3911</v>
      </c>
      <c r="AK3167" s="85">
        <f t="shared" si="399"/>
        <v>1.0131000000000001</v>
      </c>
      <c r="AL3167" s="1"/>
    </row>
    <row r="3168" spans="19:38" x14ac:dyDescent="0.25">
      <c r="S3168" s="1">
        <f t="shared" si="392"/>
        <v>8.7777777777777786</v>
      </c>
      <c r="T3168" s="86">
        <v>31600</v>
      </c>
      <c r="U3168" s="85">
        <v>0.39389999999999997</v>
      </c>
      <c r="V3168" s="85">
        <f t="shared" si="393"/>
        <v>1.0159</v>
      </c>
      <c r="W3168" s="1"/>
      <c r="X3168" s="1">
        <f t="shared" si="394"/>
        <v>8.7777777777777786</v>
      </c>
      <c r="Y3168" s="86">
        <v>31600</v>
      </c>
      <c r="Z3168" s="1">
        <v>0.192</v>
      </c>
      <c r="AA3168" s="85">
        <f t="shared" si="395"/>
        <v>0.81400000000000006</v>
      </c>
      <c r="AB3168" s="1"/>
      <c r="AC3168" s="1">
        <f t="shared" si="396"/>
        <v>8.7777777777777786</v>
      </c>
      <c r="AD3168" s="86">
        <v>31600</v>
      </c>
      <c r="AE3168" s="1">
        <v>0.37809999999999999</v>
      </c>
      <c r="AF3168" s="85">
        <f t="shared" si="397"/>
        <v>1.0001</v>
      </c>
      <c r="AG3168" s="1"/>
      <c r="AH3168" s="1">
        <f t="shared" si="398"/>
        <v>8.7777777777777786</v>
      </c>
      <c r="AI3168" s="86">
        <v>31600</v>
      </c>
      <c r="AJ3168" s="1">
        <v>0.3911</v>
      </c>
      <c r="AK3168" s="85">
        <f t="shared" si="399"/>
        <v>1.0131000000000001</v>
      </c>
      <c r="AL3168" s="1"/>
    </row>
    <row r="3169" spans="19:38" x14ac:dyDescent="0.25">
      <c r="S3169" s="1">
        <f t="shared" si="392"/>
        <v>8.780555555555555</v>
      </c>
      <c r="T3169" s="86">
        <v>31610</v>
      </c>
      <c r="U3169" s="85">
        <v>0.39389999999999997</v>
      </c>
      <c r="V3169" s="85">
        <f t="shared" si="393"/>
        <v>1.0159</v>
      </c>
      <c r="W3169" s="1"/>
      <c r="X3169" s="1">
        <f t="shared" si="394"/>
        <v>8.780555555555555</v>
      </c>
      <c r="Y3169" s="86">
        <v>31610</v>
      </c>
      <c r="Z3169" s="1">
        <v>0.192</v>
      </c>
      <c r="AA3169" s="85">
        <f t="shared" si="395"/>
        <v>0.81400000000000006</v>
      </c>
      <c r="AB3169" s="1"/>
      <c r="AC3169" s="1">
        <f t="shared" si="396"/>
        <v>8.780555555555555</v>
      </c>
      <c r="AD3169" s="86">
        <v>31610</v>
      </c>
      <c r="AE3169" s="1">
        <v>0.37809999999999999</v>
      </c>
      <c r="AF3169" s="85">
        <f t="shared" si="397"/>
        <v>1.0001</v>
      </c>
      <c r="AG3169" s="1"/>
      <c r="AH3169" s="1">
        <f t="shared" si="398"/>
        <v>8.780555555555555</v>
      </c>
      <c r="AI3169" s="86">
        <v>31610</v>
      </c>
      <c r="AJ3169" s="1">
        <v>0.3911</v>
      </c>
      <c r="AK3169" s="85">
        <f t="shared" si="399"/>
        <v>1.0131000000000001</v>
      </c>
      <c r="AL3169" s="1"/>
    </row>
    <row r="3170" spans="19:38" x14ac:dyDescent="0.25">
      <c r="S3170" s="1">
        <f t="shared" si="392"/>
        <v>8.7833333333333332</v>
      </c>
      <c r="T3170" s="86">
        <v>31620</v>
      </c>
      <c r="U3170" s="85">
        <v>0.39389999999999997</v>
      </c>
      <c r="V3170" s="85">
        <f t="shared" si="393"/>
        <v>1.0159</v>
      </c>
      <c r="W3170" s="1"/>
      <c r="X3170" s="1">
        <f t="shared" si="394"/>
        <v>8.7833333333333332</v>
      </c>
      <c r="Y3170" s="86">
        <v>31620</v>
      </c>
      <c r="Z3170" s="1">
        <v>0.192</v>
      </c>
      <c r="AA3170" s="85">
        <f t="shared" si="395"/>
        <v>0.81400000000000006</v>
      </c>
      <c r="AB3170" s="1"/>
      <c r="AC3170" s="1">
        <f t="shared" si="396"/>
        <v>8.7833333333333332</v>
      </c>
      <c r="AD3170" s="86">
        <v>31620</v>
      </c>
      <c r="AE3170" s="1">
        <v>0.37809999999999999</v>
      </c>
      <c r="AF3170" s="85">
        <f t="shared" si="397"/>
        <v>1.0001</v>
      </c>
      <c r="AG3170" s="1"/>
      <c r="AH3170" s="1">
        <f t="shared" si="398"/>
        <v>8.7833333333333332</v>
      </c>
      <c r="AI3170" s="86">
        <v>31620</v>
      </c>
      <c r="AJ3170" s="1">
        <v>0.39100000000000001</v>
      </c>
      <c r="AK3170" s="85">
        <f t="shared" si="399"/>
        <v>1.0129999999999999</v>
      </c>
      <c r="AL3170" s="1"/>
    </row>
    <row r="3171" spans="19:38" x14ac:dyDescent="0.25">
      <c r="S3171" s="1">
        <f t="shared" si="392"/>
        <v>8.7861111111111114</v>
      </c>
      <c r="T3171" s="86">
        <v>31630</v>
      </c>
      <c r="U3171" s="85">
        <v>0.39389999999999997</v>
      </c>
      <c r="V3171" s="85">
        <f t="shared" si="393"/>
        <v>1.0159</v>
      </c>
      <c r="W3171" s="1"/>
      <c r="X3171" s="1">
        <f t="shared" si="394"/>
        <v>8.7861111111111114</v>
      </c>
      <c r="Y3171" s="86">
        <v>31630</v>
      </c>
      <c r="Z3171" s="1">
        <v>0.192</v>
      </c>
      <c r="AA3171" s="85">
        <f t="shared" si="395"/>
        <v>0.81400000000000006</v>
      </c>
      <c r="AB3171" s="1"/>
      <c r="AC3171" s="1">
        <f t="shared" si="396"/>
        <v>8.7861111111111114</v>
      </c>
      <c r="AD3171" s="86">
        <v>31630</v>
      </c>
      <c r="AE3171" s="1">
        <v>0.37809999999999999</v>
      </c>
      <c r="AF3171" s="85">
        <f t="shared" si="397"/>
        <v>1.0001</v>
      </c>
      <c r="AG3171" s="1"/>
      <c r="AH3171" s="1">
        <f t="shared" si="398"/>
        <v>8.7861111111111114</v>
      </c>
      <c r="AI3171" s="86">
        <v>31630</v>
      </c>
      <c r="AJ3171" s="1">
        <v>0.39100000000000001</v>
      </c>
      <c r="AK3171" s="85">
        <f t="shared" si="399"/>
        <v>1.0129999999999999</v>
      </c>
      <c r="AL3171" s="1"/>
    </row>
    <row r="3172" spans="19:38" x14ac:dyDescent="0.25">
      <c r="S3172" s="1">
        <f t="shared" si="392"/>
        <v>8.7888888888888896</v>
      </c>
      <c r="T3172" s="86">
        <v>31640</v>
      </c>
      <c r="U3172" s="85">
        <v>0.39389999999999997</v>
      </c>
      <c r="V3172" s="85">
        <f t="shared" si="393"/>
        <v>1.0159</v>
      </c>
      <c r="W3172" s="1"/>
      <c r="X3172" s="1">
        <f t="shared" si="394"/>
        <v>8.7888888888888896</v>
      </c>
      <c r="Y3172" s="86">
        <v>31640</v>
      </c>
      <c r="Z3172" s="1">
        <v>0.192</v>
      </c>
      <c r="AA3172" s="85">
        <f t="shared" si="395"/>
        <v>0.81400000000000006</v>
      </c>
      <c r="AB3172" s="1"/>
      <c r="AC3172" s="1">
        <f t="shared" si="396"/>
        <v>8.7888888888888896</v>
      </c>
      <c r="AD3172" s="86">
        <v>31640</v>
      </c>
      <c r="AE3172" s="1">
        <v>0.37809999999999999</v>
      </c>
      <c r="AF3172" s="85">
        <f t="shared" si="397"/>
        <v>1.0001</v>
      </c>
      <c r="AG3172" s="1"/>
      <c r="AH3172" s="1">
        <f t="shared" si="398"/>
        <v>8.7888888888888896</v>
      </c>
      <c r="AI3172" s="86">
        <v>31640</v>
      </c>
      <c r="AJ3172" s="1">
        <v>0.39100000000000001</v>
      </c>
      <c r="AK3172" s="85">
        <f t="shared" si="399"/>
        <v>1.0129999999999999</v>
      </c>
      <c r="AL3172" s="1"/>
    </row>
    <row r="3173" spans="19:38" x14ac:dyDescent="0.25">
      <c r="S3173" s="1">
        <f t="shared" si="392"/>
        <v>8.7916666666666661</v>
      </c>
      <c r="T3173" s="86">
        <v>31650</v>
      </c>
      <c r="U3173" s="85">
        <v>0.39389999999999997</v>
      </c>
      <c r="V3173" s="85">
        <f t="shared" si="393"/>
        <v>1.0159</v>
      </c>
      <c r="W3173" s="1"/>
      <c r="X3173" s="1">
        <f t="shared" si="394"/>
        <v>8.7916666666666661</v>
      </c>
      <c r="Y3173" s="86">
        <v>31650</v>
      </c>
      <c r="Z3173" s="1">
        <v>0.19189999999999999</v>
      </c>
      <c r="AA3173" s="85">
        <f t="shared" si="395"/>
        <v>0.81389999999999996</v>
      </c>
      <c r="AB3173" s="1"/>
      <c r="AC3173" s="1">
        <f t="shared" si="396"/>
        <v>8.7916666666666661</v>
      </c>
      <c r="AD3173" s="86">
        <v>31650</v>
      </c>
      <c r="AE3173" s="1">
        <v>0.37809999999999999</v>
      </c>
      <c r="AF3173" s="85">
        <f t="shared" si="397"/>
        <v>1.0001</v>
      </c>
      <c r="AG3173" s="1"/>
      <c r="AH3173" s="1">
        <f t="shared" si="398"/>
        <v>8.7916666666666661</v>
      </c>
      <c r="AI3173" s="86">
        <v>31650</v>
      </c>
      <c r="AJ3173" s="1">
        <v>0.39100000000000001</v>
      </c>
      <c r="AK3173" s="85">
        <f t="shared" si="399"/>
        <v>1.0129999999999999</v>
      </c>
      <c r="AL3173" s="1"/>
    </row>
    <row r="3174" spans="19:38" x14ac:dyDescent="0.25">
      <c r="S3174" s="1">
        <f t="shared" si="392"/>
        <v>8.7944444444444443</v>
      </c>
      <c r="T3174" s="86">
        <v>31660</v>
      </c>
      <c r="U3174" s="85">
        <v>0.39389999999999997</v>
      </c>
      <c r="V3174" s="85">
        <f t="shared" si="393"/>
        <v>1.0159</v>
      </c>
      <c r="W3174" s="1"/>
      <c r="X3174" s="1">
        <f t="shared" si="394"/>
        <v>8.7944444444444443</v>
      </c>
      <c r="Y3174" s="86">
        <v>31660</v>
      </c>
      <c r="Z3174" s="1">
        <v>0.19189999999999999</v>
      </c>
      <c r="AA3174" s="85">
        <f t="shared" si="395"/>
        <v>0.81389999999999996</v>
      </c>
      <c r="AB3174" s="1"/>
      <c r="AC3174" s="1">
        <f t="shared" si="396"/>
        <v>8.7944444444444443</v>
      </c>
      <c r="AD3174" s="86">
        <v>31660</v>
      </c>
      <c r="AE3174" s="1">
        <v>0.37809999999999999</v>
      </c>
      <c r="AF3174" s="85">
        <f t="shared" si="397"/>
        <v>1.0001</v>
      </c>
      <c r="AG3174" s="1"/>
      <c r="AH3174" s="1">
        <f t="shared" si="398"/>
        <v>8.7944444444444443</v>
      </c>
      <c r="AI3174" s="86">
        <v>31660</v>
      </c>
      <c r="AJ3174" s="1">
        <v>0.39100000000000001</v>
      </c>
      <c r="AK3174" s="85">
        <f t="shared" si="399"/>
        <v>1.0129999999999999</v>
      </c>
      <c r="AL3174" s="1"/>
    </row>
    <row r="3175" spans="19:38" x14ac:dyDescent="0.25">
      <c r="S3175" s="1">
        <f t="shared" si="392"/>
        <v>8.7972222222222225</v>
      </c>
      <c r="T3175" s="86">
        <v>31670</v>
      </c>
      <c r="U3175" s="85">
        <v>0.39389999999999997</v>
      </c>
      <c r="V3175" s="85">
        <f t="shared" si="393"/>
        <v>1.0159</v>
      </c>
      <c r="W3175" s="1"/>
      <c r="X3175" s="1">
        <f t="shared" si="394"/>
        <v>8.7972222222222225</v>
      </c>
      <c r="Y3175" s="86">
        <v>31670</v>
      </c>
      <c r="Z3175" s="1">
        <v>0.19189999999999999</v>
      </c>
      <c r="AA3175" s="85">
        <f t="shared" si="395"/>
        <v>0.81389999999999996</v>
      </c>
      <c r="AB3175" s="1"/>
      <c r="AC3175" s="1">
        <f t="shared" si="396"/>
        <v>8.7972222222222225</v>
      </c>
      <c r="AD3175" s="86">
        <v>31670</v>
      </c>
      <c r="AE3175" s="1">
        <v>0.37809999999999999</v>
      </c>
      <c r="AF3175" s="85">
        <f t="shared" si="397"/>
        <v>1.0001</v>
      </c>
      <c r="AG3175" s="1"/>
      <c r="AH3175" s="1">
        <f t="shared" si="398"/>
        <v>8.7972222222222225</v>
      </c>
      <c r="AI3175" s="86">
        <v>31670</v>
      </c>
      <c r="AJ3175" s="1">
        <v>0.39100000000000001</v>
      </c>
      <c r="AK3175" s="85">
        <f t="shared" si="399"/>
        <v>1.0129999999999999</v>
      </c>
      <c r="AL3175" s="1"/>
    </row>
    <row r="3176" spans="19:38" x14ac:dyDescent="0.25">
      <c r="S3176" s="1">
        <f t="shared" si="392"/>
        <v>8.8000000000000007</v>
      </c>
      <c r="T3176" s="86">
        <v>31680</v>
      </c>
      <c r="U3176" s="85">
        <v>0.39389999999999997</v>
      </c>
      <c r="V3176" s="85">
        <f t="shared" si="393"/>
        <v>1.0159</v>
      </c>
      <c r="W3176" s="1"/>
      <c r="X3176" s="1">
        <f t="shared" si="394"/>
        <v>8.8000000000000007</v>
      </c>
      <c r="Y3176" s="86">
        <v>31680</v>
      </c>
      <c r="Z3176" s="1">
        <v>0.19189999999999999</v>
      </c>
      <c r="AA3176" s="85">
        <f t="shared" si="395"/>
        <v>0.81389999999999996</v>
      </c>
      <c r="AB3176" s="1"/>
      <c r="AC3176" s="1">
        <f t="shared" si="396"/>
        <v>8.8000000000000007</v>
      </c>
      <c r="AD3176" s="86">
        <v>31680</v>
      </c>
      <c r="AE3176" s="1">
        <v>0.37809999999999999</v>
      </c>
      <c r="AF3176" s="85">
        <f t="shared" si="397"/>
        <v>1.0001</v>
      </c>
      <c r="AG3176" s="1"/>
      <c r="AH3176" s="1">
        <f t="shared" si="398"/>
        <v>8.8000000000000007</v>
      </c>
      <c r="AI3176" s="86">
        <v>31680</v>
      </c>
      <c r="AJ3176" s="1">
        <v>0.39100000000000001</v>
      </c>
      <c r="AK3176" s="85">
        <f t="shared" si="399"/>
        <v>1.0129999999999999</v>
      </c>
      <c r="AL3176" s="1"/>
    </row>
    <row r="3177" spans="19:38" x14ac:dyDescent="0.25">
      <c r="S3177" s="1">
        <f t="shared" si="392"/>
        <v>8.8027777777777771</v>
      </c>
      <c r="T3177" s="86">
        <v>31690</v>
      </c>
      <c r="U3177" s="85">
        <v>0.39389999999999997</v>
      </c>
      <c r="V3177" s="85">
        <f t="shared" si="393"/>
        <v>1.0159</v>
      </c>
      <c r="W3177" s="1"/>
      <c r="X3177" s="1">
        <f t="shared" si="394"/>
        <v>8.8027777777777771</v>
      </c>
      <c r="Y3177" s="86">
        <v>31690</v>
      </c>
      <c r="Z3177" s="1">
        <v>0.19189999999999999</v>
      </c>
      <c r="AA3177" s="85">
        <f t="shared" si="395"/>
        <v>0.81389999999999996</v>
      </c>
      <c r="AB3177" s="1"/>
      <c r="AC3177" s="1">
        <f t="shared" si="396"/>
        <v>8.8027777777777771</v>
      </c>
      <c r="AD3177" s="86">
        <v>31690</v>
      </c>
      <c r="AE3177" s="1">
        <v>0.37809999999999999</v>
      </c>
      <c r="AF3177" s="85">
        <f t="shared" si="397"/>
        <v>1.0001</v>
      </c>
      <c r="AG3177" s="1"/>
      <c r="AH3177" s="1">
        <f t="shared" si="398"/>
        <v>8.8027777777777771</v>
      </c>
      <c r="AI3177" s="86">
        <v>31690</v>
      </c>
      <c r="AJ3177" s="1">
        <v>0.39100000000000001</v>
      </c>
      <c r="AK3177" s="85">
        <f t="shared" si="399"/>
        <v>1.0129999999999999</v>
      </c>
      <c r="AL3177" s="1"/>
    </row>
    <row r="3178" spans="19:38" x14ac:dyDescent="0.25">
      <c r="S3178" s="1">
        <f t="shared" si="392"/>
        <v>8.8055555555555554</v>
      </c>
      <c r="T3178" s="86">
        <v>31700</v>
      </c>
      <c r="U3178" s="85">
        <v>0.39389999999999997</v>
      </c>
      <c r="V3178" s="85">
        <f t="shared" si="393"/>
        <v>1.0159</v>
      </c>
      <c r="W3178" s="1"/>
      <c r="X3178" s="1">
        <f t="shared" si="394"/>
        <v>8.8055555555555554</v>
      </c>
      <c r="Y3178" s="86">
        <v>31700</v>
      </c>
      <c r="Z3178" s="1">
        <v>0.19189999999999999</v>
      </c>
      <c r="AA3178" s="85">
        <f t="shared" si="395"/>
        <v>0.81389999999999996</v>
      </c>
      <c r="AB3178" s="1"/>
      <c r="AC3178" s="1">
        <f t="shared" si="396"/>
        <v>8.8055555555555554</v>
      </c>
      <c r="AD3178" s="86">
        <v>31700</v>
      </c>
      <c r="AE3178" s="1">
        <v>0.37809999999999999</v>
      </c>
      <c r="AF3178" s="85">
        <f t="shared" si="397"/>
        <v>1.0001</v>
      </c>
      <c r="AG3178" s="1"/>
      <c r="AH3178" s="1">
        <f t="shared" si="398"/>
        <v>8.8055555555555554</v>
      </c>
      <c r="AI3178" s="86">
        <v>31700</v>
      </c>
      <c r="AJ3178" s="1">
        <v>0.39100000000000001</v>
      </c>
      <c r="AK3178" s="85">
        <f t="shared" si="399"/>
        <v>1.0129999999999999</v>
      </c>
      <c r="AL3178" s="1"/>
    </row>
    <row r="3179" spans="19:38" x14ac:dyDescent="0.25">
      <c r="S3179" s="1">
        <f t="shared" si="392"/>
        <v>8.8083333333333336</v>
      </c>
      <c r="T3179" s="86">
        <v>31710</v>
      </c>
      <c r="U3179" s="85">
        <v>0.39389999999999997</v>
      </c>
      <c r="V3179" s="85">
        <f t="shared" si="393"/>
        <v>1.0159</v>
      </c>
      <c r="W3179" s="1"/>
      <c r="X3179" s="1">
        <f t="shared" si="394"/>
        <v>8.8083333333333336</v>
      </c>
      <c r="Y3179" s="86">
        <v>31710</v>
      </c>
      <c r="Z3179" s="1">
        <v>0.19189999999999999</v>
      </c>
      <c r="AA3179" s="85">
        <f t="shared" si="395"/>
        <v>0.81389999999999996</v>
      </c>
      <c r="AB3179" s="1"/>
      <c r="AC3179" s="1">
        <f t="shared" si="396"/>
        <v>8.8083333333333336</v>
      </c>
      <c r="AD3179" s="86">
        <v>31710</v>
      </c>
      <c r="AE3179" s="1">
        <v>0.37809999999999999</v>
      </c>
      <c r="AF3179" s="85">
        <f t="shared" si="397"/>
        <v>1.0001</v>
      </c>
      <c r="AG3179" s="1"/>
      <c r="AH3179" s="1">
        <f t="shared" si="398"/>
        <v>8.8083333333333336</v>
      </c>
      <c r="AI3179" s="86">
        <v>31710</v>
      </c>
      <c r="AJ3179" s="1">
        <v>0.39100000000000001</v>
      </c>
      <c r="AK3179" s="85">
        <f t="shared" si="399"/>
        <v>1.0129999999999999</v>
      </c>
      <c r="AL3179" s="1"/>
    </row>
    <row r="3180" spans="19:38" x14ac:dyDescent="0.25">
      <c r="S3180" s="1">
        <f t="shared" si="392"/>
        <v>8.8111111111111118</v>
      </c>
      <c r="T3180" s="86">
        <v>31720</v>
      </c>
      <c r="U3180" s="85">
        <v>0.39400000000000002</v>
      </c>
      <c r="V3180" s="85">
        <f t="shared" si="393"/>
        <v>1.016</v>
      </c>
      <c r="W3180" s="1"/>
      <c r="X3180" s="1">
        <f t="shared" si="394"/>
        <v>8.8111111111111118</v>
      </c>
      <c r="Y3180" s="86">
        <v>31720</v>
      </c>
      <c r="Z3180" s="1">
        <v>0.19189999999999999</v>
      </c>
      <c r="AA3180" s="85">
        <f t="shared" si="395"/>
        <v>0.81389999999999996</v>
      </c>
      <c r="AB3180" s="1"/>
      <c r="AC3180" s="1">
        <f t="shared" si="396"/>
        <v>8.8111111111111118</v>
      </c>
      <c r="AD3180" s="86">
        <v>31720</v>
      </c>
      <c r="AE3180" s="1">
        <v>0.37809999999999999</v>
      </c>
      <c r="AF3180" s="85">
        <f t="shared" si="397"/>
        <v>1.0001</v>
      </c>
      <c r="AG3180" s="1"/>
      <c r="AH3180" s="1">
        <f t="shared" si="398"/>
        <v>8.8111111111111118</v>
      </c>
      <c r="AI3180" s="86">
        <v>31720</v>
      </c>
      <c r="AJ3180" s="1">
        <v>0.39100000000000001</v>
      </c>
      <c r="AK3180" s="85">
        <f t="shared" si="399"/>
        <v>1.0129999999999999</v>
      </c>
      <c r="AL3180" s="1"/>
    </row>
    <row r="3181" spans="19:38" x14ac:dyDescent="0.25">
      <c r="S3181" s="1">
        <f t="shared" si="392"/>
        <v>8.8138888888888882</v>
      </c>
      <c r="T3181" s="86">
        <v>31730</v>
      </c>
      <c r="U3181" s="85">
        <v>0.39400000000000002</v>
      </c>
      <c r="V3181" s="85">
        <f t="shared" si="393"/>
        <v>1.016</v>
      </c>
      <c r="W3181" s="1"/>
      <c r="X3181" s="1">
        <f t="shared" si="394"/>
        <v>8.8138888888888882</v>
      </c>
      <c r="Y3181" s="86">
        <v>31730</v>
      </c>
      <c r="Z3181" s="1">
        <v>0.19189999999999999</v>
      </c>
      <c r="AA3181" s="85">
        <f t="shared" si="395"/>
        <v>0.81389999999999996</v>
      </c>
      <c r="AB3181" s="1"/>
      <c r="AC3181" s="1">
        <f t="shared" si="396"/>
        <v>8.8138888888888882</v>
      </c>
      <c r="AD3181" s="86">
        <v>31730</v>
      </c>
      <c r="AE3181" s="1">
        <v>0.37809999999999999</v>
      </c>
      <c r="AF3181" s="85">
        <f t="shared" si="397"/>
        <v>1.0001</v>
      </c>
      <c r="AG3181" s="1"/>
      <c r="AH3181" s="1">
        <f t="shared" si="398"/>
        <v>8.8138888888888882</v>
      </c>
      <c r="AI3181" s="86">
        <v>31730</v>
      </c>
      <c r="AJ3181" s="1">
        <v>0.39090000000000003</v>
      </c>
      <c r="AK3181" s="85">
        <f t="shared" si="399"/>
        <v>1.0129000000000001</v>
      </c>
      <c r="AL3181" s="1"/>
    </row>
    <row r="3182" spans="19:38" x14ac:dyDescent="0.25">
      <c r="S3182" s="1">
        <f t="shared" si="392"/>
        <v>8.8166666666666664</v>
      </c>
      <c r="T3182" s="86">
        <v>31740</v>
      </c>
      <c r="U3182" s="85">
        <v>0.39400000000000002</v>
      </c>
      <c r="V3182" s="85">
        <f t="shared" si="393"/>
        <v>1.016</v>
      </c>
      <c r="W3182" s="1"/>
      <c r="X3182" s="1">
        <f t="shared" si="394"/>
        <v>8.8166666666666664</v>
      </c>
      <c r="Y3182" s="86">
        <v>31740</v>
      </c>
      <c r="Z3182" s="1">
        <v>0.19189999999999999</v>
      </c>
      <c r="AA3182" s="85">
        <f t="shared" si="395"/>
        <v>0.81389999999999996</v>
      </c>
      <c r="AB3182" s="1"/>
      <c r="AC3182" s="1">
        <f t="shared" si="396"/>
        <v>8.8166666666666664</v>
      </c>
      <c r="AD3182" s="86">
        <v>31740</v>
      </c>
      <c r="AE3182" s="1">
        <v>0.37809999999999999</v>
      </c>
      <c r="AF3182" s="85">
        <f t="shared" si="397"/>
        <v>1.0001</v>
      </c>
      <c r="AG3182" s="1"/>
      <c r="AH3182" s="1">
        <f t="shared" si="398"/>
        <v>8.8166666666666664</v>
      </c>
      <c r="AI3182" s="86">
        <v>31740</v>
      </c>
      <c r="AJ3182" s="1">
        <v>0.39090000000000003</v>
      </c>
      <c r="AK3182" s="85">
        <f t="shared" si="399"/>
        <v>1.0129000000000001</v>
      </c>
      <c r="AL3182" s="1"/>
    </row>
    <row r="3183" spans="19:38" x14ac:dyDescent="0.25">
      <c r="S3183" s="1">
        <f t="shared" si="392"/>
        <v>8.8194444444444446</v>
      </c>
      <c r="T3183" s="86">
        <v>31750</v>
      </c>
      <c r="U3183" s="85">
        <v>0.39400000000000002</v>
      </c>
      <c r="V3183" s="85">
        <f t="shared" si="393"/>
        <v>1.016</v>
      </c>
      <c r="W3183" s="1"/>
      <c r="X3183" s="1">
        <f t="shared" si="394"/>
        <v>8.8194444444444446</v>
      </c>
      <c r="Y3183" s="86">
        <v>31750</v>
      </c>
      <c r="Z3183" s="1">
        <v>0.19189999999999999</v>
      </c>
      <c r="AA3183" s="85">
        <f t="shared" si="395"/>
        <v>0.81389999999999996</v>
      </c>
      <c r="AB3183" s="1"/>
      <c r="AC3183" s="1">
        <f t="shared" si="396"/>
        <v>8.8194444444444446</v>
      </c>
      <c r="AD3183" s="86">
        <v>31750</v>
      </c>
      <c r="AE3183" s="1">
        <v>0.37809999999999999</v>
      </c>
      <c r="AF3183" s="85">
        <f t="shared" si="397"/>
        <v>1.0001</v>
      </c>
      <c r="AG3183" s="1"/>
      <c r="AH3183" s="1">
        <f t="shared" si="398"/>
        <v>8.8194444444444446</v>
      </c>
      <c r="AI3183" s="86">
        <v>31750</v>
      </c>
      <c r="AJ3183" s="1">
        <v>0.39090000000000003</v>
      </c>
      <c r="AK3183" s="85">
        <f t="shared" si="399"/>
        <v>1.0129000000000001</v>
      </c>
      <c r="AL3183" s="1"/>
    </row>
    <row r="3184" spans="19:38" x14ac:dyDescent="0.25">
      <c r="S3184" s="1">
        <f t="shared" si="392"/>
        <v>8.8222222222222229</v>
      </c>
      <c r="T3184" s="86">
        <v>31760</v>
      </c>
      <c r="U3184" s="85">
        <v>0.39400000000000002</v>
      </c>
      <c r="V3184" s="85">
        <f t="shared" si="393"/>
        <v>1.016</v>
      </c>
      <c r="W3184" s="1"/>
      <c r="X3184" s="1">
        <f t="shared" si="394"/>
        <v>8.8222222222222229</v>
      </c>
      <c r="Y3184" s="86">
        <v>31760</v>
      </c>
      <c r="Z3184" s="1">
        <v>0.19189999999999999</v>
      </c>
      <c r="AA3184" s="85">
        <f t="shared" si="395"/>
        <v>0.81389999999999996</v>
      </c>
      <c r="AB3184" s="1"/>
      <c r="AC3184" s="1">
        <f t="shared" si="396"/>
        <v>8.8222222222222229</v>
      </c>
      <c r="AD3184" s="86">
        <v>31760</v>
      </c>
      <c r="AE3184" s="1">
        <v>0.37809999999999999</v>
      </c>
      <c r="AF3184" s="85">
        <f t="shared" si="397"/>
        <v>1.0001</v>
      </c>
      <c r="AG3184" s="1"/>
      <c r="AH3184" s="1">
        <f t="shared" si="398"/>
        <v>8.8222222222222229</v>
      </c>
      <c r="AI3184" s="86">
        <v>31760</v>
      </c>
      <c r="AJ3184" s="1">
        <v>0.39090000000000003</v>
      </c>
      <c r="AK3184" s="85">
        <f t="shared" si="399"/>
        <v>1.0129000000000001</v>
      </c>
      <c r="AL3184" s="1"/>
    </row>
    <row r="3185" spans="19:38" x14ac:dyDescent="0.25">
      <c r="S3185" s="1">
        <f t="shared" si="392"/>
        <v>8.8249999999999993</v>
      </c>
      <c r="T3185" s="86">
        <v>31770</v>
      </c>
      <c r="U3185" s="85">
        <v>0.39400000000000002</v>
      </c>
      <c r="V3185" s="85">
        <f t="shared" si="393"/>
        <v>1.016</v>
      </c>
      <c r="W3185" s="1"/>
      <c r="X3185" s="1">
        <f t="shared" si="394"/>
        <v>8.8249999999999993</v>
      </c>
      <c r="Y3185" s="86">
        <v>31770</v>
      </c>
      <c r="Z3185" s="1">
        <v>0.19189999999999999</v>
      </c>
      <c r="AA3185" s="85">
        <f t="shared" si="395"/>
        <v>0.81389999999999996</v>
      </c>
      <c r="AB3185" s="1"/>
      <c r="AC3185" s="1">
        <f t="shared" si="396"/>
        <v>8.8249999999999993</v>
      </c>
      <c r="AD3185" s="86">
        <v>31770</v>
      </c>
      <c r="AE3185" s="1">
        <v>0.37809999999999999</v>
      </c>
      <c r="AF3185" s="85">
        <f t="shared" si="397"/>
        <v>1.0001</v>
      </c>
      <c r="AG3185" s="1"/>
      <c r="AH3185" s="1">
        <f t="shared" si="398"/>
        <v>8.8249999999999993</v>
      </c>
      <c r="AI3185" s="86">
        <v>31770</v>
      </c>
      <c r="AJ3185" s="1">
        <v>0.39090000000000003</v>
      </c>
      <c r="AK3185" s="85">
        <f t="shared" si="399"/>
        <v>1.0129000000000001</v>
      </c>
      <c r="AL3185" s="1"/>
    </row>
    <row r="3186" spans="19:38" x14ac:dyDescent="0.25">
      <c r="S3186" s="1">
        <f t="shared" si="392"/>
        <v>8.8277777777777775</v>
      </c>
      <c r="T3186" s="86">
        <v>31780</v>
      </c>
      <c r="U3186" s="85">
        <v>0.39400000000000002</v>
      </c>
      <c r="V3186" s="85">
        <f t="shared" si="393"/>
        <v>1.016</v>
      </c>
      <c r="W3186" s="1"/>
      <c r="X3186" s="1">
        <f t="shared" si="394"/>
        <v>8.8277777777777775</v>
      </c>
      <c r="Y3186" s="86">
        <v>31780</v>
      </c>
      <c r="Z3186" s="1">
        <v>0.19189999999999999</v>
      </c>
      <c r="AA3186" s="85">
        <f t="shared" si="395"/>
        <v>0.81389999999999996</v>
      </c>
      <c r="AB3186" s="1"/>
      <c r="AC3186" s="1">
        <f t="shared" si="396"/>
        <v>8.8277777777777775</v>
      </c>
      <c r="AD3186" s="86">
        <v>31780</v>
      </c>
      <c r="AE3186" s="1">
        <v>0.37809999999999999</v>
      </c>
      <c r="AF3186" s="85">
        <f t="shared" si="397"/>
        <v>1.0001</v>
      </c>
      <c r="AG3186" s="1"/>
      <c r="AH3186" s="1">
        <f t="shared" si="398"/>
        <v>8.8277777777777775</v>
      </c>
      <c r="AI3186" s="86">
        <v>31780</v>
      </c>
      <c r="AJ3186" s="1">
        <v>0.39090000000000003</v>
      </c>
      <c r="AK3186" s="85">
        <f t="shared" si="399"/>
        <v>1.0129000000000001</v>
      </c>
      <c r="AL3186" s="1"/>
    </row>
    <row r="3187" spans="19:38" x14ac:dyDescent="0.25">
      <c r="S3187" s="1">
        <f t="shared" si="392"/>
        <v>8.8305555555555557</v>
      </c>
      <c r="T3187" s="86">
        <v>31790</v>
      </c>
      <c r="U3187" s="85">
        <v>0.39400000000000002</v>
      </c>
      <c r="V3187" s="85">
        <f t="shared" si="393"/>
        <v>1.016</v>
      </c>
      <c r="W3187" s="1"/>
      <c r="X3187" s="1">
        <f t="shared" si="394"/>
        <v>8.8305555555555557</v>
      </c>
      <c r="Y3187" s="86">
        <v>31790</v>
      </c>
      <c r="Z3187" s="1">
        <v>0.19189999999999999</v>
      </c>
      <c r="AA3187" s="85">
        <f t="shared" si="395"/>
        <v>0.81389999999999996</v>
      </c>
      <c r="AB3187" s="1"/>
      <c r="AC3187" s="1">
        <f t="shared" si="396"/>
        <v>8.8305555555555557</v>
      </c>
      <c r="AD3187" s="86">
        <v>31790</v>
      </c>
      <c r="AE3187" s="1">
        <v>0.37809999999999999</v>
      </c>
      <c r="AF3187" s="85">
        <f t="shared" si="397"/>
        <v>1.0001</v>
      </c>
      <c r="AG3187" s="1"/>
      <c r="AH3187" s="1">
        <f t="shared" si="398"/>
        <v>8.8305555555555557</v>
      </c>
      <c r="AI3187" s="86">
        <v>31790</v>
      </c>
      <c r="AJ3187" s="1">
        <v>0.39090000000000003</v>
      </c>
      <c r="AK3187" s="85">
        <f t="shared" si="399"/>
        <v>1.0129000000000001</v>
      </c>
      <c r="AL3187" s="1"/>
    </row>
    <row r="3188" spans="19:38" x14ac:dyDescent="0.25">
      <c r="S3188" s="1">
        <f t="shared" si="392"/>
        <v>8.8333333333333339</v>
      </c>
      <c r="T3188" s="86">
        <v>31800</v>
      </c>
      <c r="U3188" s="85">
        <v>0.39400000000000002</v>
      </c>
      <c r="V3188" s="85">
        <f t="shared" si="393"/>
        <v>1.016</v>
      </c>
      <c r="W3188" s="1"/>
      <c r="X3188" s="1">
        <f t="shared" si="394"/>
        <v>8.8333333333333339</v>
      </c>
      <c r="Y3188" s="86">
        <v>31800</v>
      </c>
      <c r="Z3188" s="1">
        <v>0.19189999999999999</v>
      </c>
      <c r="AA3188" s="85">
        <f t="shared" si="395"/>
        <v>0.81389999999999996</v>
      </c>
      <c r="AB3188" s="1"/>
      <c r="AC3188" s="1">
        <f t="shared" si="396"/>
        <v>8.8333333333333339</v>
      </c>
      <c r="AD3188" s="86">
        <v>31800</v>
      </c>
      <c r="AE3188" s="1">
        <v>0.37809999999999999</v>
      </c>
      <c r="AF3188" s="85">
        <f t="shared" si="397"/>
        <v>1.0001</v>
      </c>
      <c r="AG3188" s="1"/>
      <c r="AH3188" s="1">
        <f t="shared" si="398"/>
        <v>8.8333333333333339</v>
      </c>
      <c r="AI3188" s="86">
        <v>31800</v>
      </c>
      <c r="AJ3188" s="1">
        <v>0.39090000000000003</v>
      </c>
      <c r="AK3188" s="85">
        <f t="shared" si="399"/>
        <v>1.0129000000000001</v>
      </c>
      <c r="AL3188" s="1"/>
    </row>
    <row r="3189" spans="19:38" x14ac:dyDescent="0.25">
      <c r="S3189" s="1">
        <f t="shared" si="392"/>
        <v>8.8361111111111104</v>
      </c>
      <c r="T3189" s="86">
        <v>31810</v>
      </c>
      <c r="U3189" s="85">
        <v>0.39400000000000002</v>
      </c>
      <c r="V3189" s="85">
        <f t="shared" si="393"/>
        <v>1.016</v>
      </c>
      <c r="W3189" s="1"/>
      <c r="X3189" s="1">
        <f t="shared" si="394"/>
        <v>8.8361111111111104</v>
      </c>
      <c r="Y3189" s="86">
        <v>31810</v>
      </c>
      <c r="Z3189" s="1">
        <v>0.19189999999999999</v>
      </c>
      <c r="AA3189" s="85">
        <f t="shared" si="395"/>
        <v>0.81389999999999996</v>
      </c>
      <c r="AB3189" s="1"/>
      <c r="AC3189" s="1">
        <f t="shared" si="396"/>
        <v>8.8361111111111104</v>
      </c>
      <c r="AD3189" s="86">
        <v>31810</v>
      </c>
      <c r="AE3189" s="1">
        <v>0.37809999999999999</v>
      </c>
      <c r="AF3189" s="85">
        <f t="shared" si="397"/>
        <v>1.0001</v>
      </c>
      <c r="AG3189" s="1"/>
      <c r="AH3189" s="1">
        <f t="shared" si="398"/>
        <v>8.8361111111111104</v>
      </c>
      <c r="AI3189" s="86">
        <v>31810</v>
      </c>
      <c r="AJ3189" s="1">
        <v>0.39090000000000003</v>
      </c>
      <c r="AK3189" s="85">
        <f t="shared" si="399"/>
        <v>1.0129000000000001</v>
      </c>
      <c r="AL3189" s="1"/>
    </row>
    <row r="3190" spans="19:38" x14ac:dyDescent="0.25">
      <c r="S3190" s="1">
        <f t="shared" si="392"/>
        <v>8.8388888888888886</v>
      </c>
      <c r="T3190" s="86">
        <v>31820</v>
      </c>
      <c r="U3190" s="85">
        <v>0.39400000000000002</v>
      </c>
      <c r="V3190" s="85">
        <f t="shared" si="393"/>
        <v>1.016</v>
      </c>
      <c r="W3190" s="1"/>
      <c r="X3190" s="1">
        <f t="shared" si="394"/>
        <v>8.8388888888888886</v>
      </c>
      <c r="Y3190" s="86">
        <v>31820</v>
      </c>
      <c r="Z3190" s="1">
        <v>0.1918</v>
      </c>
      <c r="AA3190" s="85">
        <f t="shared" si="395"/>
        <v>0.81379999999999997</v>
      </c>
      <c r="AB3190" s="1"/>
      <c r="AC3190" s="1">
        <f t="shared" si="396"/>
        <v>8.8388888888888886</v>
      </c>
      <c r="AD3190" s="86">
        <v>31820</v>
      </c>
      <c r="AE3190" s="1">
        <v>0.37809999999999999</v>
      </c>
      <c r="AF3190" s="85">
        <f t="shared" si="397"/>
        <v>1.0001</v>
      </c>
      <c r="AG3190" s="1"/>
      <c r="AH3190" s="1">
        <f t="shared" si="398"/>
        <v>8.8388888888888886</v>
      </c>
      <c r="AI3190" s="86">
        <v>31820</v>
      </c>
      <c r="AJ3190" s="1">
        <v>0.39090000000000003</v>
      </c>
      <c r="AK3190" s="85">
        <f t="shared" si="399"/>
        <v>1.0129000000000001</v>
      </c>
      <c r="AL3190" s="1"/>
    </row>
    <row r="3191" spans="19:38" x14ac:dyDescent="0.25">
      <c r="S3191" s="1">
        <f t="shared" si="392"/>
        <v>8.8416666666666668</v>
      </c>
      <c r="T3191" s="86">
        <v>31830</v>
      </c>
      <c r="U3191" s="85">
        <v>0.39400000000000002</v>
      </c>
      <c r="V3191" s="85">
        <f t="shared" si="393"/>
        <v>1.016</v>
      </c>
      <c r="W3191" s="1"/>
      <c r="X3191" s="1">
        <f t="shared" si="394"/>
        <v>8.8416666666666668</v>
      </c>
      <c r="Y3191" s="86">
        <v>31830</v>
      </c>
      <c r="Z3191" s="1">
        <v>0.1918</v>
      </c>
      <c r="AA3191" s="85">
        <f t="shared" si="395"/>
        <v>0.81379999999999997</v>
      </c>
      <c r="AB3191" s="1"/>
      <c r="AC3191" s="1">
        <f t="shared" si="396"/>
        <v>8.8416666666666668</v>
      </c>
      <c r="AD3191" s="86">
        <v>31830</v>
      </c>
      <c r="AE3191" s="1">
        <v>0.37809999999999999</v>
      </c>
      <c r="AF3191" s="85">
        <f t="shared" si="397"/>
        <v>1.0001</v>
      </c>
      <c r="AG3191" s="1"/>
      <c r="AH3191" s="1">
        <f t="shared" si="398"/>
        <v>8.8416666666666668</v>
      </c>
      <c r="AI3191" s="86">
        <v>31830</v>
      </c>
      <c r="AJ3191" s="1">
        <v>0.39090000000000003</v>
      </c>
      <c r="AK3191" s="85">
        <f t="shared" si="399"/>
        <v>1.0129000000000001</v>
      </c>
      <c r="AL3191" s="1"/>
    </row>
    <row r="3192" spans="19:38" x14ac:dyDescent="0.25">
      <c r="S3192" s="1">
        <f t="shared" si="392"/>
        <v>8.844444444444445</v>
      </c>
      <c r="T3192" s="86">
        <v>31840</v>
      </c>
      <c r="U3192" s="85">
        <v>0.39400000000000002</v>
      </c>
      <c r="V3192" s="85">
        <f t="shared" si="393"/>
        <v>1.016</v>
      </c>
      <c r="W3192" s="1"/>
      <c r="X3192" s="1">
        <f t="shared" si="394"/>
        <v>8.844444444444445</v>
      </c>
      <c r="Y3192" s="86">
        <v>31840</v>
      </c>
      <c r="Z3192" s="1">
        <v>0.1918</v>
      </c>
      <c r="AA3192" s="85">
        <f t="shared" si="395"/>
        <v>0.81379999999999997</v>
      </c>
      <c r="AB3192" s="1"/>
      <c r="AC3192" s="1">
        <f t="shared" si="396"/>
        <v>8.844444444444445</v>
      </c>
      <c r="AD3192" s="86">
        <v>31840</v>
      </c>
      <c r="AE3192" s="1">
        <v>0.37809999999999999</v>
      </c>
      <c r="AF3192" s="85">
        <f t="shared" si="397"/>
        <v>1.0001</v>
      </c>
      <c r="AG3192" s="1"/>
      <c r="AH3192" s="1">
        <f t="shared" si="398"/>
        <v>8.844444444444445</v>
      </c>
      <c r="AI3192" s="86">
        <v>31840</v>
      </c>
      <c r="AJ3192" s="1">
        <v>0.39079999999999998</v>
      </c>
      <c r="AK3192" s="85">
        <f t="shared" si="399"/>
        <v>1.0127999999999999</v>
      </c>
      <c r="AL3192" s="1"/>
    </row>
    <row r="3193" spans="19:38" x14ac:dyDescent="0.25">
      <c r="S3193" s="1">
        <f t="shared" si="392"/>
        <v>8.8472222222222214</v>
      </c>
      <c r="T3193" s="86">
        <v>31850</v>
      </c>
      <c r="U3193" s="85">
        <v>0.39400000000000002</v>
      </c>
      <c r="V3193" s="85">
        <f t="shared" si="393"/>
        <v>1.016</v>
      </c>
      <c r="W3193" s="1"/>
      <c r="X3193" s="1">
        <f t="shared" si="394"/>
        <v>8.8472222222222214</v>
      </c>
      <c r="Y3193" s="86">
        <v>31850</v>
      </c>
      <c r="Z3193" s="1">
        <v>0.1918</v>
      </c>
      <c r="AA3193" s="85">
        <f t="shared" si="395"/>
        <v>0.81379999999999997</v>
      </c>
      <c r="AB3193" s="1"/>
      <c r="AC3193" s="1">
        <f t="shared" si="396"/>
        <v>8.8472222222222214</v>
      </c>
      <c r="AD3193" s="86">
        <v>31850</v>
      </c>
      <c r="AE3193" s="1">
        <v>0.37809999999999999</v>
      </c>
      <c r="AF3193" s="85">
        <f t="shared" si="397"/>
        <v>1.0001</v>
      </c>
      <c r="AG3193" s="1"/>
      <c r="AH3193" s="1">
        <f t="shared" si="398"/>
        <v>8.8472222222222214</v>
      </c>
      <c r="AI3193" s="86">
        <v>31850</v>
      </c>
      <c r="AJ3193" s="1">
        <v>0.39079999999999998</v>
      </c>
      <c r="AK3193" s="85">
        <f t="shared" si="399"/>
        <v>1.0127999999999999</v>
      </c>
      <c r="AL3193" s="1"/>
    </row>
    <row r="3194" spans="19:38" x14ac:dyDescent="0.25">
      <c r="S3194" s="1">
        <f t="shared" si="392"/>
        <v>8.85</v>
      </c>
      <c r="T3194" s="86">
        <v>31860</v>
      </c>
      <c r="U3194" s="85">
        <v>0.39400000000000002</v>
      </c>
      <c r="V3194" s="85">
        <f t="shared" si="393"/>
        <v>1.016</v>
      </c>
      <c r="W3194" s="1"/>
      <c r="X3194" s="1">
        <f t="shared" si="394"/>
        <v>8.85</v>
      </c>
      <c r="Y3194" s="86">
        <v>31860</v>
      </c>
      <c r="Z3194" s="1">
        <v>0.1918</v>
      </c>
      <c r="AA3194" s="85">
        <f t="shared" si="395"/>
        <v>0.81379999999999997</v>
      </c>
      <c r="AB3194" s="1"/>
      <c r="AC3194" s="1">
        <f t="shared" si="396"/>
        <v>8.85</v>
      </c>
      <c r="AD3194" s="86">
        <v>31860</v>
      </c>
      <c r="AE3194" s="1">
        <v>0.37809999999999999</v>
      </c>
      <c r="AF3194" s="85">
        <f t="shared" si="397"/>
        <v>1.0001</v>
      </c>
      <c r="AG3194" s="1"/>
      <c r="AH3194" s="1">
        <f t="shared" si="398"/>
        <v>8.85</v>
      </c>
      <c r="AI3194" s="86">
        <v>31860</v>
      </c>
      <c r="AJ3194" s="1">
        <v>0.39079999999999998</v>
      </c>
      <c r="AK3194" s="85">
        <f t="shared" si="399"/>
        <v>1.0127999999999999</v>
      </c>
      <c r="AL3194" s="1"/>
    </row>
    <row r="3195" spans="19:38" x14ac:dyDescent="0.25">
      <c r="S3195" s="1">
        <f t="shared" si="392"/>
        <v>8.8527777777777779</v>
      </c>
      <c r="T3195" s="86">
        <v>31870</v>
      </c>
      <c r="U3195" s="85">
        <v>0.39400000000000002</v>
      </c>
      <c r="V3195" s="85">
        <f t="shared" si="393"/>
        <v>1.016</v>
      </c>
      <c r="W3195" s="1"/>
      <c r="X3195" s="1">
        <f t="shared" si="394"/>
        <v>8.8527777777777779</v>
      </c>
      <c r="Y3195" s="86">
        <v>31870</v>
      </c>
      <c r="Z3195" s="1">
        <v>0.1918</v>
      </c>
      <c r="AA3195" s="85">
        <f t="shared" si="395"/>
        <v>0.81379999999999997</v>
      </c>
      <c r="AB3195" s="1"/>
      <c r="AC3195" s="1">
        <f t="shared" si="396"/>
        <v>8.8527777777777779</v>
      </c>
      <c r="AD3195" s="86">
        <v>31870</v>
      </c>
      <c r="AE3195" s="1">
        <v>0.37819999999999998</v>
      </c>
      <c r="AF3195" s="85">
        <f t="shared" si="397"/>
        <v>1.0002</v>
      </c>
      <c r="AG3195" s="1"/>
      <c r="AH3195" s="1">
        <f t="shared" si="398"/>
        <v>8.8527777777777779</v>
      </c>
      <c r="AI3195" s="86">
        <v>31870</v>
      </c>
      <c r="AJ3195" s="1">
        <v>0.39079999999999998</v>
      </c>
      <c r="AK3195" s="85">
        <f t="shared" si="399"/>
        <v>1.0127999999999999</v>
      </c>
      <c r="AL3195" s="1"/>
    </row>
    <row r="3196" spans="19:38" x14ac:dyDescent="0.25">
      <c r="S3196" s="1">
        <f t="shared" si="392"/>
        <v>8.8555555555555561</v>
      </c>
      <c r="T3196" s="86">
        <v>31880</v>
      </c>
      <c r="U3196" s="85">
        <v>0.39400000000000002</v>
      </c>
      <c r="V3196" s="85">
        <f t="shared" si="393"/>
        <v>1.016</v>
      </c>
      <c r="W3196" s="1"/>
      <c r="X3196" s="1">
        <f t="shared" si="394"/>
        <v>8.8555555555555561</v>
      </c>
      <c r="Y3196" s="86">
        <v>31880</v>
      </c>
      <c r="Z3196" s="1">
        <v>0.1918</v>
      </c>
      <c r="AA3196" s="85">
        <f t="shared" si="395"/>
        <v>0.81379999999999997</v>
      </c>
      <c r="AB3196" s="1"/>
      <c r="AC3196" s="1">
        <f t="shared" si="396"/>
        <v>8.8555555555555561</v>
      </c>
      <c r="AD3196" s="86">
        <v>31880</v>
      </c>
      <c r="AE3196" s="1">
        <v>0.37819999999999998</v>
      </c>
      <c r="AF3196" s="85">
        <f t="shared" si="397"/>
        <v>1.0002</v>
      </c>
      <c r="AG3196" s="1"/>
      <c r="AH3196" s="1">
        <f t="shared" si="398"/>
        <v>8.8555555555555561</v>
      </c>
      <c r="AI3196" s="86">
        <v>31880</v>
      </c>
      <c r="AJ3196" s="1">
        <v>0.39079999999999998</v>
      </c>
      <c r="AK3196" s="85">
        <f t="shared" si="399"/>
        <v>1.0127999999999999</v>
      </c>
      <c r="AL3196" s="1"/>
    </row>
    <row r="3197" spans="19:38" x14ac:dyDescent="0.25">
      <c r="S3197" s="1">
        <f t="shared" si="392"/>
        <v>8.8583333333333325</v>
      </c>
      <c r="T3197" s="86">
        <v>31890</v>
      </c>
      <c r="U3197" s="85">
        <v>0.39400000000000002</v>
      </c>
      <c r="V3197" s="85">
        <f t="shared" si="393"/>
        <v>1.016</v>
      </c>
      <c r="W3197" s="1"/>
      <c r="X3197" s="1">
        <f t="shared" si="394"/>
        <v>8.8583333333333325</v>
      </c>
      <c r="Y3197" s="86">
        <v>31890</v>
      </c>
      <c r="Z3197" s="1">
        <v>0.1918</v>
      </c>
      <c r="AA3197" s="85">
        <f t="shared" si="395"/>
        <v>0.81379999999999997</v>
      </c>
      <c r="AB3197" s="1"/>
      <c r="AC3197" s="1">
        <f t="shared" si="396"/>
        <v>8.8583333333333325</v>
      </c>
      <c r="AD3197" s="86">
        <v>31890</v>
      </c>
      <c r="AE3197" s="1">
        <v>0.37819999999999998</v>
      </c>
      <c r="AF3197" s="85">
        <f t="shared" si="397"/>
        <v>1.0002</v>
      </c>
      <c r="AG3197" s="1"/>
      <c r="AH3197" s="1">
        <f t="shared" si="398"/>
        <v>8.8583333333333325</v>
      </c>
      <c r="AI3197" s="86">
        <v>31890</v>
      </c>
      <c r="AJ3197" s="1">
        <v>0.39079999999999998</v>
      </c>
      <c r="AK3197" s="85">
        <f t="shared" si="399"/>
        <v>1.0127999999999999</v>
      </c>
      <c r="AL3197" s="1"/>
    </row>
    <row r="3198" spans="19:38" x14ac:dyDescent="0.25">
      <c r="S3198" s="1">
        <f t="shared" si="392"/>
        <v>8.8611111111111107</v>
      </c>
      <c r="T3198" s="86">
        <v>31900</v>
      </c>
      <c r="U3198" s="85">
        <v>0.39400000000000002</v>
      </c>
      <c r="V3198" s="85">
        <f t="shared" si="393"/>
        <v>1.016</v>
      </c>
      <c r="W3198" s="1"/>
      <c r="X3198" s="1">
        <f t="shared" si="394"/>
        <v>8.8611111111111107</v>
      </c>
      <c r="Y3198" s="86">
        <v>31900</v>
      </c>
      <c r="Z3198" s="1">
        <v>0.1918</v>
      </c>
      <c r="AA3198" s="85">
        <f t="shared" si="395"/>
        <v>0.81379999999999997</v>
      </c>
      <c r="AB3198" s="1"/>
      <c r="AC3198" s="1">
        <f t="shared" si="396"/>
        <v>8.8611111111111107</v>
      </c>
      <c r="AD3198" s="86">
        <v>31900</v>
      </c>
      <c r="AE3198" s="1">
        <v>0.37819999999999998</v>
      </c>
      <c r="AF3198" s="85">
        <f t="shared" si="397"/>
        <v>1.0002</v>
      </c>
      <c r="AG3198" s="1"/>
      <c r="AH3198" s="1">
        <f t="shared" si="398"/>
        <v>8.8611111111111107</v>
      </c>
      <c r="AI3198" s="86">
        <v>31900</v>
      </c>
      <c r="AJ3198" s="1">
        <v>0.39079999999999998</v>
      </c>
      <c r="AK3198" s="85">
        <f t="shared" si="399"/>
        <v>1.0127999999999999</v>
      </c>
      <c r="AL3198" s="1"/>
    </row>
    <row r="3199" spans="19:38" x14ac:dyDescent="0.25">
      <c r="S3199" s="1">
        <f t="shared" si="392"/>
        <v>8.8638888888888889</v>
      </c>
      <c r="T3199" s="86">
        <v>31910</v>
      </c>
      <c r="U3199" s="85">
        <v>0.39400000000000002</v>
      </c>
      <c r="V3199" s="85">
        <f t="shared" si="393"/>
        <v>1.016</v>
      </c>
      <c r="W3199" s="1"/>
      <c r="X3199" s="1">
        <f t="shared" si="394"/>
        <v>8.8638888888888889</v>
      </c>
      <c r="Y3199" s="86">
        <v>31910</v>
      </c>
      <c r="Z3199" s="1">
        <v>0.1918</v>
      </c>
      <c r="AA3199" s="85">
        <f t="shared" si="395"/>
        <v>0.81379999999999997</v>
      </c>
      <c r="AB3199" s="1"/>
      <c r="AC3199" s="1">
        <f t="shared" si="396"/>
        <v>8.8638888888888889</v>
      </c>
      <c r="AD3199" s="86">
        <v>31910</v>
      </c>
      <c r="AE3199" s="1">
        <v>0.37819999999999998</v>
      </c>
      <c r="AF3199" s="85">
        <f t="shared" si="397"/>
        <v>1.0002</v>
      </c>
      <c r="AG3199" s="1"/>
      <c r="AH3199" s="1">
        <f t="shared" si="398"/>
        <v>8.8638888888888889</v>
      </c>
      <c r="AI3199" s="86">
        <v>31910</v>
      </c>
      <c r="AJ3199" s="1">
        <v>0.39079999999999998</v>
      </c>
      <c r="AK3199" s="85">
        <f t="shared" si="399"/>
        <v>1.0127999999999999</v>
      </c>
      <c r="AL3199" s="1"/>
    </row>
    <row r="3200" spans="19:38" x14ac:dyDescent="0.25">
      <c r="S3200" s="1">
        <f t="shared" si="392"/>
        <v>8.8666666666666671</v>
      </c>
      <c r="T3200" s="86">
        <v>31920</v>
      </c>
      <c r="U3200" s="85">
        <v>0.39400000000000002</v>
      </c>
      <c r="V3200" s="85">
        <f t="shared" si="393"/>
        <v>1.016</v>
      </c>
      <c r="W3200" s="1"/>
      <c r="X3200" s="1">
        <f t="shared" si="394"/>
        <v>8.8666666666666671</v>
      </c>
      <c r="Y3200" s="86">
        <v>31920</v>
      </c>
      <c r="Z3200" s="1">
        <v>0.1918</v>
      </c>
      <c r="AA3200" s="85">
        <f t="shared" si="395"/>
        <v>0.81379999999999997</v>
      </c>
      <c r="AB3200" s="1"/>
      <c r="AC3200" s="1">
        <f t="shared" si="396"/>
        <v>8.8666666666666671</v>
      </c>
      <c r="AD3200" s="86">
        <v>31920</v>
      </c>
      <c r="AE3200" s="1">
        <v>0.37819999999999998</v>
      </c>
      <c r="AF3200" s="85">
        <f t="shared" si="397"/>
        <v>1.0002</v>
      </c>
      <c r="AG3200" s="1"/>
      <c r="AH3200" s="1">
        <f t="shared" si="398"/>
        <v>8.8666666666666671</v>
      </c>
      <c r="AI3200" s="86">
        <v>31920</v>
      </c>
      <c r="AJ3200" s="1">
        <v>0.39079999999999998</v>
      </c>
      <c r="AK3200" s="85">
        <f t="shared" si="399"/>
        <v>1.0127999999999999</v>
      </c>
      <c r="AL3200" s="1"/>
    </row>
    <row r="3201" spans="19:38" x14ac:dyDescent="0.25">
      <c r="S3201" s="1">
        <f t="shared" si="392"/>
        <v>8.8694444444444436</v>
      </c>
      <c r="T3201" s="86">
        <v>31930</v>
      </c>
      <c r="U3201" s="85">
        <v>0.39400000000000002</v>
      </c>
      <c r="V3201" s="85">
        <f t="shared" si="393"/>
        <v>1.016</v>
      </c>
      <c r="W3201" s="1"/>
      <c r="X3201" s="1">
        <f t="shared" si="394"/>
        <v>8.8694444444444436</v>
      </c>
      <c r="Y3201" s="86">
        <v>31930</v>
      </c>
      <c r="Z3201" s="1">
        <v>0.1918</v>
      </c>
      <c r="AA3201" s="85">
        <f t="shared" si="395"/>
        <v>0.81379999999999997</v>
      </c>
      <c r="AB3201" s="1"/>
      <c r="AC3201" s="1">
        <f t="shared" si="396"/>
        <v>8.8694444444444436</v>
      </c>
      <c r="AD3201" s="86">
        <v>31930</v>
      </c>
      <c r="AE3201" s="1">
        <v>0.37819999999999998</v>
      </c>
      <c r="AF3201" s="85">
        <f t="shared" si="397"/>
        <v>1.0002</v>
      </c>
      <c r="AG3201" s="1"/>
      <c r="AH3201" s="1">
        <f t="shared" si="398"/>
        <v>8.8694444444444436</v>
      </c>
      <c r="AI3201" s="86">
        <v>31930</v>
      </c>
      <c r="AJ3201" s="1">
        <v>0.39079999999999998</v>
      </c>
      <c r="AK3201" s="85">
        <f t="shared" si="399"/>
        <v>1.0127999999999999</v>
      </c>
      <c r="AL3201" s="1"/>
    </row>
    <row r="3202" spans="19:38" x14ac:dyDescent="0.25">
      <c r="S3202" s="1">
        <f t="shared" si="392"/>
        <v>8.8722222222222218</v>
      </c>
      <c r="T3202" s="86">
        <v>31940</v>
      </c>
      <c r="U3202" s="85">
        <v>0.39400000000000002</v>
      </c>
      <c r="V3202" s="85">
        <f t="shared" si="393"/>
        <v>1.016</v>
      </c>
      <c r="W3202" s="1"/>
      <c r="X3202" s="1">
        <f t="shared" si="394"/>
        <v>8.8722222222222218</v>
      </c>
      <c r="Y3202" s="86">
        <v>31940</v>
      </c>
      <c r="Z3202" s="1">
        <v>0.1918</v>
      </c>
      <c r="AA3202" s="85">
        <f t="shared" si="395"/>
        <v>0.81379999999999997</v>
      </c>
      <c r="AB3202" s="1"/>
      <c r="AC3202" s="1">
        <f t="shared" si="396"/>
        <v>8.8722222222222218</v>
      </c>
      <c r="AD3202" s="86">
        <v>31940</v>
      </c>
      <c r="AE3202" s="1">
        <v>0.37819999999999998</v>
      </c>
      <c r="AF3202" s="85">
        <f t="shared" si="397"/>
        <v>1.0002</v>
      </c>
      <c r="AG3202" s="1"/>
      <c r="AH3202" s="1">
        <f t="shared" si="398"/>
        <v>8.8722222222222218</v>
      </c>
      <c r="AI3202" s="86">
        <v>31940</v>
      </c>
      <c r="AJ3202" s="1">
        <v>0.39069999999999999</v>
      </c>
      <c r="AK3202" s="85">
        <f t="shared" si="399"/>
        <v>1.0126999999999999</v>
      </c>
      <c r="AL3202" s="1"/>
    </row>
    <row r="3203" spans="19:38" x14ac:dyDescent="0.25">
      <c r="S3203" s="1">
        <f t="shared" si="392"/>
        <v>8.875</v>
      </c>
      <c r="T3203" s="86">
        <v>31950</v>
      </c>
      <c r="U3203" s="85">
        <v>0.39410000000000001</v>
      </c>
      <c r="V3203" s="85">
        <f t="shared" si="393"/>
        <v>1.0161</v>
      </c>
      <c r="W3203" s="1"/>
      <c r="X3203" s="1">
        <f t="shared" si="394"/>
        <v>8.875</v>
      </c>
      <c r="Y3203" s="86">
        <v>31950</v>
      </c>
      <c r="Z3203" s="1">
        <v>0.1918</v>
      </c>
      <c r="AA3203" s="85">
        <f t="shared" si="395"/>
        <v>0.81379999999999997</v>
      </c>
      <c r="AB3203" s="1"/>
      <c r="AC3203" s="1">
        <f t="shared" si="396"/>
        <v>8.875</v>
      </c>
      <c r="AD3203" s="86">
        <v>31950</v>
      </c>
      <c r="AE3203" s="1">
        <v>0.37819999999999998</v>
      </c>
      <c r="AF3203" s="85">
        <f t="shared" si="397"/>
        <v>1.0002</v>
      </c>
      <c r="AG3203" s="1"/>
      <c r="AH3203" s="1">
        <f t="shared" si="398"/>
        <v>8.875</v>
      </c>
      <c r="AI3203" s="86">
        <v>31950</v>
      </c>
      <c r="AJ3203" s="1">
        <v>0.39069999999999999</v>
      </c>
      <c r="AK3203" s="85">
        <f t="shared" si="399"/>
        <v>1.0126999999999999</v>
      </c>
      <c r="AL3203" s="1"/>
    </row>
    <row r="3204" spans="19:38" x14ac:dyDescent="0.25">
      <c r="S3204" s="1">
        <f t="shared" si="392"/>
        <v>8.8777777777777782</v>
      </c>
      <c r="T3204" s="86">
        <v>31960</v>
      </c>
      <c r="U3204" s="85">
        <v>0.39410000000000001</v>
      </c>
      <c r="V3204" s="85">
        <f t="shared" si="393"/>
        <v>1.0161</v>
      </c>
      <c r="W3204" s="1"/>
      <c r="X3204" s="1">
        <f t="shared" si="394"/>
        <v>8.8777777777777782</v>
      </c>
      <c r="Y3204" s="86">
        <v>31960</v>
      </c>
      <c r="Z3204" s="1">
        <v>0.1918</v>
      </c>
      <c r="AA3204" s="85">
        <f t="shared" si="395"/>
        <v>0.81379999999999997</v>
      </c>
      <c r="AB3204" s="1"/>
      <c r="AC3204" s="1">
        <f t="shared" si="396"/>
        <v>8.8777777777777782</v>
      </c>
      <c r="AD3204" s="86">
        <v>31960</v>
      </c>
      <c r="AE3204" s="1">
        <v>0.37819999999999998</v>
      </c>
      <c r="AF3204" s="85">
        <f t="shared" si="397"/>
        <v>1.0002</v>
      </c>
      <c r="AG3204" s="1"/>
      <c r="AH3204" s="1">
        <f t="shared" si="398"/>
        <v>8.8777777777777782</v>
      </c>
      <c r="AI3204" s="86">
        <v>31960</v>
      </c>
      <c r="AJ3204" s="1">
        <v>0.39069999999999999</v>
      </c>
      <c r="AK3204" s="85">
        <f t="shared" si="399"/>
        <v>1.0126999999999999</v>
      </c>
      <c r="AL3204" s="1"/>
    </row>
    <row r="3205" spans="19:38" x14ac:dyDescent="0.25">
      <c r="S3205" s="1">
        <f t="shared" si="392"/>
        <v>8.8805555555555564</v>
      </c>
      <c r="T3205" s="86">
        <v>31970</v>
      </c>
      <c r="U3205" s="85">
        <v>0.39410000000000001</v>
      </c>
      <c r="V3205" s="85">
        <f t="shared" si="393"/>
        <v>1.0161</v>
      </c>
      <c r="W3205" s="1"/>
      <c r="X3205" s="1">
        <f t="shared" si="394"/>
        <v>8.8805555555555564</v>
      </c>
      <c r="Y3205" s="86">
        <v>31970</v>
      </c>
      <c r="Z3205" s="1">
        <v>0.1918</v>
      </c>
      <c r="AA3205" s="85">
        <f t="shared" si="395"/>
        <v>0.81379999999999997</v>
      </c>
      <c r="AB3205" s="1"/>
      <c r="AC3205" s="1">
        <f t="shared" si="396"/>
        <v>8.8805555555555564</v>
      </c>
      <c r="AD3205" s="86">
        <v>31970</v>
      </c>
      <c r="AE3205" s="1">
        <v>0.37819999999999998</v>
      </c>
      <c r="AF3205" s="85">
        <f t="shared" si="397"/>
        <v>1.0002</v>
      </c>
      <c r="AG3205" s="1"/>
      <c r="AH3205" s="1">
        <f t="shared" si="398"/>
        <v>8.8805555555555564</v>
      </c>
      <c r="AI3205" s="86">
        <v>31970</v>
      </c>
      <c r="AJ3205" s="1">
        <v>0.39069999999999999</v>
      </c>
      <c r="AK3205" s="85">
        <f t="shared" si="399"/>
        <v>1.0126999999999999</v>
      </c>
      <c r="AL3205" s="1"/>
    </row>
    <row r="3206" spans="19:38" x14ac:dyDescent="0.25">
      <c r="S3206" s="1">
        <f t="shared" si="392"/>
        <v>8.8833333333333329</v>
      </c>
      <c r="T3206" s="86">
        <v>31980</v>
      </c>
      <c r="U3206" s="85">
        <v>0.39410000000000001</v>
      </c>
      <c r="V3206" s="85">
        <f t="shared" si="393"/>
        <v>1.0161</v>
      </c>
      <c r="W3206" s="1"/>
      <c r="X3206" s="1">
        <f t="shared" si="394"/>
        <v>8.8833333333333329</v>
      </c>
      <c r="Y3206" s="86">
        <v>31980</v>
      </c>
      <c r="Z3206" s="1">
        <v>0.1918</v>
      </c>
      <c r="AA3206" s="85">
        <f t="shared" si="395"/>
        <v>0.81379999999999997</v>
      </c>
      <c r="AB3206" s="1"/>
      <c r="AC3206" s="1">
        <f t="shared" si="396"/>
        <v>8.8833333333333329</v>
      </c>
      <c r="AD3206" s="86">
        <v>31980</v>
      </c>
      <c r="AE3206" s="1">
        <v>0.37819999999999998</v>
      </c>
      <c r="AF3206" s="85">
        <f t="shared" si="397"/>
        <v>1.0002</v>
      </c>
      <c r="AG3206" s="1"/>
      <c r="AH3206" s="1">
        <f t="shared" si="398"/>
        <v>8.8833333333333329</v>
      </c>
      <c r="AI3206" s="86">
        <v>31980</v>
      </c>
      <c r="AJ3206" s="1">
        <v>0.39069999999999999</v>
      </c>
      <c r="AK3206" s="85">
        <f t="shared" si="399"/>
        <v>1.0126999999999999</v>
      </c>
      <c r="AL3206" s="1"/>
    </row>
    <row r="3207" spans="19:38" x14ac:dyDescent="0.25">
      <c r="S3207" s="1">
        <f t="shared" si="392"/>
        <v>8.8861111111111111</v>
      </c>
      <c r="T3207" s="86">
        <v>31990</v>
      </c>
      <c r="U3207" s="85">
        <v>0.39410000000000001</v>
      </c>
      <c r="V3207" s="85">
        <f t="shared" si="393"/>
        <v>1.0161</v>
      </c>
      <c r="W3207" s="1"/>
      <c r="X3207" s="1">
        <f t="shared" si="394"/>
        <v>8.8861111111111111</v>
      </c>
      <c r="Y3207" s="86">
        <v>31990</v>
      </c>
      <c r="Z3207" s="1">
        <v>0.1918</v>
      </c>
      <c r="AA3207" s="85">
        <f t="shared" si="395"/>
        <v>0.81379999999999997</v>
      </c>
      <c r="AB3207" s="1"/>
      <c r="AC3207" s="1">
        <f t="shared" si="396"/>
        <v>8.8861111111111111</v>
      </c>
      <c r="AD3207" s="86">
        <v>31990</v>
      </c>
      <c r="AE3207" s="1">
        <v>0.37819999999999998</v>
      </c>
      <c r="AF3207" s="85">
        <f t="shared" si="397"/>
        <v>1.0002</v>
      </c>
      <c r="AG3207" s="1"/>
      <c r="AH3207" s="1">
        <f t="shared" si="398"/>
        <v>8.8861111111111111</v>
      </c>
      <c r="AI3207" s="86">
        <v>31990</v>
      </c>
      <c r="AJ3207" s="1">
        <v>0.39069999999999999</v>
      </c>
      <c r="AK3207" s="85">
        <f t="shared" si="399"/>
        <v>1.0126999999999999</v>
      </c>
      <c r="AL3207" s="1"/>
    </row>
    <row r="3208" spans="19:38" x14ac:dyDescent="0.25">
      <c r="S3208" s="1">
        <f t="shared" si="392"/>
        <v>8.8888888888888893</v>
      </c>
      <c r="T3208" s="86">
        <v>32000</v>
      </c>
      <c r="U3208" s="85">
        <v>0.39410000000000001</v>
      </c>
      <c r="V3208" s="85">
        <f t="shared" si="393"/>
        <v>1.0161</v>
      </c>
      <c r="W3208" s="1"/>
      <c r="X3208" s="1">
        <f t="shared" si="394"/>
        <v>8.8888888888888893</v>
      </c>
      <c r="Y3208" s="86">
        <v>32000</v>
      </c>
      <c r="Z3208" s="1">
        <v>0.1918</v>
      </c>
      <c r="AA3208" s="85">
        <f t="shared" si="395"/>
        <v>0.81379999999999997</v>
      </c>
      <c r="AB3208" s="1"/>
      <c r="AC3208" s="1">
        <f t="shared" si="396"/>
        <v>8.8888888888888893</v>
      </c>
      <c r="AD3208" s="86">
        <v>32000</v>
      </c>
      <c r="AE3208" s="1">
        <v>0.37819999999999998</v>
      </c>
      <c r="AF3208" s="85">
        <f t="shared" si="397"/>
        <v>1.0002</v>
      </c>
      <c r="AG3208" s="1"/>
      <c r="AH3208" s="1">
        <f t="shared" si="398"/>
        <v>8.8888888888888893</v>
      </c>
      <c r="AI3208" s="86">
        <v>32000</v>
      </c>
      <c r="AJ3208" s="1">
        <v>0.39069999999999999</v>
      </c>
      <c r="AK3208" s="85">
        <f t="shared" si="399"/>
        <v>1.0126999999999999</v>
      </c>
      <c r="AL3208" s="1"/>
    </row>
    <row r="3209" spans="19:38" x14ac:dyDescent="0.25">
      <c r="S3209" s="1">
        <f t="shared" ref="S3209:S3272" si="400">T3209/3600</f>
        <v>8.8916666666666675</v>
      </c>
      <c r="T3209" s="86">
        <v>32010</v>
      </c>
      <c r="U3209" s="85">
        <v>0.39410000000000001</v>
      </c>
      <c r="V3209" s="85">
        <f t="shared" ref="V3209:V3272" si="401">U3209+0.622</f>
        <v>1.0161</v>
      </c>
      <c r="W3209" s="1"/>
      <c r="X3209" s="1">
        <f t="shared" ref="X3209:X3272" si="402">Y3209/3600</f>
        <v>8.8916666666666675</v>
      </c>
      <c r="Y3209" s="86">
        <v>32010</v>
      </c>
      <c r="Z3209" s="1">
        <v>0.19170000000000001</v>
      </c>
      <c r="AA3209" s="85">
        <f t="shared" ref="AA3209:AA3272" si="403">Z3209+0.622</f>
        <v>0.81369999999999998</v>
      </c>
      <c r="AB3209" s="1"/>
      <c r="AC3209" s="1">
        <f t="shared" ref="AC3209:AC3272" si="404">AD3209/3600</f>
        <v>8.8916666666666675</v>
      </c>
      <c r="AD3209" s="86">
        <v>32010</v>
      </c>
      <c r="AE3209" s="1">
        <v>0.37819999999999998</v>
      </c>
      <c r="AF3209" s="85">
        <f t="shared" ref="AF3209:AF3272" si="405">AE3209+0.622</f>
        <v>1.0002</v>
      </c>
      <c r="AG3209" s="1"/>
      <c r="AH3209" s="1">
        <f t="shared" ref="AH3209:AH3272" si="406">AI3209/3600</f>
        <v>8.8916666666666675</v>
      </c>
      <c r="AI3209" s="86">
        <v>32010</v>
      </c>
      <c r="AJ3209" s="1">
        <v>0.39069999999999999</v>
      </c>
      <c r="AK3209" s="85">
        <f t="shared" ref="AK3209:AK3272" si="407">AJ3209+0.622</f>
        <v>1.0126999999999999</v>
      </c>
      <c r="AL3209" s="1"/>
    </row>
    <row r="3210" spans="19:38" x14ac:dyDescent="0.25">
      <c r="S3210" s="1">
        <f t="shared" si="400"/>
        <v>8.8944444444444439</v>
      </c>
      <c r="T3210" s="86">
        <v>32020</v>
      </c>
      <c r="U3210" s="85">
        <v>0.39410000000000001</v>
      </c>
      <c r="V3210" s="85">
        <f t="shared" si="401"/>
        <v>1.0161</v>
      </c>
      <c r="W3210" s="1"/>
      <c r="X3210" s="1">
        <f t="shared" si="402"/>
        <v>8.8944444444444439</v>
      </c>
      <c r="Y3210" s="86">
        <v>32020</v>
      </c>
      <c r="Z3210" s="1">
        <v>0.19170000000000001</v>
      </c>
      <c r="AA3210" s="85">
        <f t="shared" si="403"/>
        <v>0.81369999999999998</v>
      </c>
      <c r="AB3210" s="1"/>
      <c r="AC3210" s="1">
        <f t="shared" si="404"/>
        <v>8.8944444444444439</v>
      </c>
      <c r="AD3210" s="86">
        <v>32020</v>
      </c>
      <c r="AE3210" s="1">
        <v>0.37819999999999998</v>
      </c>
      <c r="AF3210" s="85">
        <f t="shared" si="405"/>
        <v>1.0002</v>
      </c>
      <c r="AG3210" s="1"/>
      <c r="AH3210" s="1">
        <f t="shared" si="406"/>
        <v>8.8944444444444439</v>
      </c>
      <c r="AI3210" s="86">
        <v>32020</v>
      </c>
      <c r="AJ3210" s="1">
        <v>0.39069999999999999</v>
      </c>
      <c r="AK3210" s="85">
        <f t="shared" si="407"/>
        <v>1.0126999999999999</v>
      </c>
      <c r="AL3210" s="1"/>
    </row>
    <row r="3211" spans="19:38" x14ac:dyDescent="0.25">
      <c r="S3211" s="1">
        <f t="shared" si="400"/>
        <v>8.8972222222222221</v>
      </c>
      <c r="T3211" s="86">
        <v>32030</v>
      </c>
      <c r="U3211" s="85">
        <v>0.39410000000000001</v>
      </c>
      <c r="V3211" s="85">
        <f t="shared" si="401"/>
        <v>1.0161</v>
      </c>
      <c r="W3211" s="1"/>
      <c r="X3211" s="1">
        <f t="shared" si="402"/>
        <v>8.8972222222222221</v>
      </c>
      <c r="Y3211" s="86">
        <v>32030</v>
      </c>
      <c r="Z3211" s="1">
        <v>0.19170000000000001</v>
      </c>
      <c r="AA3211" s="85">
        <f t="shared" si="403"/>
        <v>0.81369999999999998</v>
      </c>
      <c r="AB3211" s="1"/>
      <c r="AC3211" s="1">
        <f t="shared" si="404"/>
        <v>8.8972222222222221</v>
      </c>
      <c r="AD3211" s="86">
        <v>32030</v>
      </c>
      <c r="AE3211" s="1">
        <v>0.37819999999999998</v>
      </c>
      <c r="AF3211" s="85">
        <f t="shared" si="405"/>
        <v>1.0002</v>
      </c>
      <c r="AG3211" s="1"/>
      <c r="AH3211" s="1">
        <f t="shared" si="406"/>
        <v>8.8972222222222221</v>
      </c>
      <c r="AI3211" s="86">
        <v>32030</v>
      </c>
      <c r="AJ3211" s="1">
        <v>0.39069999999999999</v>
      </c>
      <c r="AK3211" s="85">
        <f t="shared" si="407"/>
        <v>1.0126999999999999</v>
      </c>
      <c r="AL3211" s="1"/>
    </row>
    <row r="3212" spans="19:38" x14ac:dyDescent="0.25">
      <c r="S3212" s="1">
        <f t="shared" si="400"/>
        <v>8.9</v>
      </c>
      <c r="T3212" s="86">
        <v>32040</v>
      </c>
      <c r="U3212" s="85">
        <v>0.39410000000000001</v>
      </c>
      <c r="V3212" s="85">
        <f t="shared" si="401"/>
        <v>1.0161</v>
      </c>
      <c r="W3212" s="1"/>
      <c r="X3212" s="1">
        <f t="shared" si="402"/>
        <v>8.9</v>
      </c>
      <c r="Y3212" s="86">
        <v>32040</v>
      </c>
      <c r="Z3212" s="1">
        <v>0.19170000000000001</v>
      </c>
      <c r="AA3212" s="85">
        <f t="shared" si="403"/>
        <v>0.81369999999999998</v>
      </c>
      <c r="AB3212" s="1"/>
      <c r="AC3212" s="1">
        <f t="shared" si="404"/>
        <v>8.9</v>
      </c>
      <c r="AD3212" s="86">
        <v>32040</v>
      </c>
      <c r="AE3212" s="1">
        <v>0.37819999999999998</v>
      </c>
      <c r="AF3212" s="85">
        <f t="shared" si="405"/>
        <v>1.0002</v>
      </c>
      <c r="AG3212" s="1"/>
      <c r="AH3212" s="1">
        <f t="shared" si="406"/>
        <v>8.9</v>
      </c>
      <c r="AI3212" s="86">
        <v>32040</v>
      </c>
      <c r="AJ3212" s="1">
        <v>0.39069999999999999</v>
      </c>
      <c r="AK3212" s="85">
        <f t="shared" si="407"/>
        <v>1.0126999999999999</v>
      </c>
      <c r="AL3212" s="1"/>
    </row>
    <row r="3213" spans="19:38" x14ac:dyDescent="0.25">
      <c r="S3213" s="1">
        <f t="shared" si="400"/>
        <v>8.9027777777777786</v>
      </c>
      <c r="T3213" s="86">
        <v>32050</v>
      </c>
      <c r="U3213" s="85">
        <v>0.39410000000000001</v>
      </c>
      <c r="V3213" s="85">
        <f t="shared" si="401"/>
        <v>1.0161</v>
      </c>
      <c r="W3213" s="1"/>
      <c r="X3213" s="1">
        <f t="shared" si="402"/>
        <v>8.9027777777777786</v>
      </c>
      <c r="Y3213" s="86">
        <v>32050</v>
      </c>
      <c r="Z3213" s="1">
        <v>0.19170000000000001</v>
      </c>
      <c r="AA3213" s="85">
        <f t="shared" si="403"/>
        <v>0.81369999999999998</v>
      </c>
      <c r="AB3213" s="1"/>
      <c r="AC3213" s="1">
        <f t="shared" si="404"/>
        <v>8.9027777777777786</v>
      </c>
      <c r="AD3213" s="86">
        <v>32050</v>
      </c>
      <c r="AE3213" s="1">
        <v>0.37819999999999998</v>
      </c>
      <c r="AF3213" s="85">
        <f t="shared" si="405"/>
        <v>1.0002</v>
      </c>
      <c r="AG3213" s="1"/>
      <c r="AH3213" s="1">
        <f t="shared" si="406"/>
        <v>8.9027777777777786</v>
      </c>
      <c r="AI3213" s="86">
        <v>32050</v>
      </c>
      <c r="AJ3213" s="1">
        <v>0.39069999999999999</v>
      </c>
      <c r="AK3213" s="85">
        <f t="shared" si="407"/>
        <v>1.0126999999999999</v>
      </c>
      <c r="AL3213" s="1"/>
    </row>
    <row r="3214" spans="19:38" x14ac:dyDescent="0.25">
      <c r="S3214" s="1">
        <f t="shared" si="400"/>
        <v>8.905555555555555</v>
      </c>
      <c r="T3214" s="86">
        <v>32060</v>
      </c>
      <c r="U3214" s="85">
        <v>0.39410000000000001</v>
      </c>
      <c r="V3214" s="85">
        <f t="shared" si="401"/>
        <v>1.0161</v>
      </c>
      <c r="W3214" s="1"/>
      <c r="X3214" s="1">
        <f t="shared" si="402"/>
        <v>8.905555555555555</v>
      </c>
      <c r="Y3214" s="86">
        <v>32060</v>
      </c>
      <c r="Z3214" s="1">
        <v>0.19170000000000001</v>
      </c>
      <c r="AA3214" s="85">
        <f t="shared" si="403"/>
        <v>0.81369999999999998</v>
      </c>
      <c r="AB3214" s="1"/>
      <c r="AC3214" s="1">
        <f t="shared" si="404"/>
        <v>8.905555555555555</v>
      </c>
      <c r="AD3214" s="86">
        <v>32060</v>
      </c>
      <c r="AE3214" s="1">
        <v>0.37819999999999998</v>
      </c>
      <c r="AF3214" s="85">
        <f t="shared" si="405"/>
        <v>1.0002</v>
      </c>
      <c r="AG3214" s="1"/>
      <c r="AH3214" s="1">
        <f t="shared" si="406"/>
        <v>8.905555555555555</v>
      </c>
      <c r="AI3214" s="86">
        <v>32060</v>
      </c>
      <c r="AJ3214" s="1">
        <v>0.39069999999999999</v>
      </c>
      <c r="AK3214" s="85">
        <f t="shared" si="407"/>
        <v>1.0126999999999999</v>
      </c>
      <c r="AL3214" s="1"/>
    </row>
    <row r="3215" spans="19:38" x14ac:dyDescent="0.25">
      <c r="S3215" s="1">
        <f t="shared" si="400"/>
        <v>8.9083333333333332</v>
      </c>
      <c r="T3215" s="86">
        <v>32070</v>
      </c>
      <c r="U3215" s="85">
        <v>0.39410000000000001</v>
      </c>
      <c r="V3215" s="85">
        <f t="shared" si="401"/>
        <v>1.0161</v>
      </c>
      <c r="W3215" s="1"/>
      <c r="X3215" s="1">
        <f t="shared" si="402"/>
        <v>8.9083333333333332</v>
      </c>
      <c r="Y3215" s="86">
        <v>32070</v>
      </c>
      <c r="Z3215" s="1">
        <v>0.19170000000000001</v>
      </c>
      <c r="AA3215" s="85">
        <f t="shared" si="403"/>
        <v>0.81369999999999998</v>
      </c>
      <c r="AB3215" s="1"/>
      <c r="AC3215" s="1">
        <f t="shared" si="404"/>
        <v>8.9083333333333332</v>
      </c>
      <c r="AD3215" s="86">
        <v>32070</v>
      </c>
      <c r="AE3215" s="1">
        <v>0.37819999999999998</v>
      </c>
      <c r="AF3215" s="85">
        <f t="shared" si="405"/>
        <v>1.0002</v>
      </c>
      <c r="AG3215" s="1"/>
      <c r="AH3215" s="1">
        <f t="shared" si="406"/>
        <v>8.9083333333333332</v>
      </c>
      <c r="AI3215" s="86">
        <v>32070</v>
      </c>
      <c r="AJ3215" s="1">
        <v>0.39069999999999999</v>
      </c>
      <c r="AK3215" s="85">
        <f t="shared" si="407"/>
        <v>1.0126999999999999</v>
      </c>
      <c r="AL3215" s="1"/>
    </row>
    <row r="3216" spans="19:38" x14ac:dyDescent="0.25">
      <c r="S3216" s="1">
        <f t="shared" si="400"/>
        <v>8.9111111111111114</v>
      </c>
      <c r="T3216" s="86">
        <v>32080</v>
      </c>
      <c r="U3216" s="85">
        <v>0.39410000000000001</v>
      </c>
      <c r="V3216" s="85">
        <f t="shared" si="401"/>
        <v>1.0161</v>
      </c>
      <c r="W3216" s="1"/>
      <c r="X3216" s="1">
        <f t="shared" si="402"/>
        <v>8.9111111111111114</v>
      </c>
      <c r="Y3216" s="86">
        <v>32080</v>
      </c>
      <c r="Z3216" s="1">
        <v>0.19170000000000001</v>
      </c>
      <c r="AA3216" s="85">
        <f t="shared" si="403"/>
        <v>0.81369999999999998</v>
      </c>
      <c r="AB3216" s="1"/>
      <c r="AC3216" s="1">
        <f t="shared" si="404"/>
        <v>8.9111111111111114</v>
      </c>
      <c r="AD3216" s="86">
        <v>32080</v>
      </c>
      <c r="AE3216" s="1">
        <v>0.37819999999999998</v>
      </c>
      <c r="AF3216" s="85">
        <f t="shared" si="405"/>
        <v>1.0002</v>
      </c>
      <c r="AG3216" s="1"/>
      <c r="AH3216" s="1">
        <f t="shared" si="406"/>
        <v>8.9111111111111114</v>
      </c>
      <c r="AI3216" s="86">
        <v>32080</v>
      </c>
      <c r="AJ3216" s="1">
        <v>0.3906</v>
      </c>
      <c r="AK3216" s="85">
        <f t="shared" si="407"/>
        <v>1.0125999999999999</v>
      </c>
      <c r="AL3216" s="1"/>
    </row>
    <row r="3217" spans="19:38" x14ac:dyDescent="0.25">
      <c r="S3217" s="1">
        <f t="shared" si="400"/>
        <v>8.9138888888888896</v>
      </c>
      <c r="T3217" s="86">
        <v>32090</v>
      </c>
      <c r="U3217" s="85">
        <v>0.39410000000000001</v>
      </c>
      <c r="V3217" s="85">
        <f t="shared" si="401"/>
        <v>1.0161</v>
      </c>
      <c r="W3217" s="1"/>
      <c r="X3217" s="1">
        <f t="shared" si="402"/>
        <v>8.9138888888888896</v>
      </c>
      <c r="Y3217" s="86">
        <v>32090</v>
      </c>
      <c r="Z3217" s="1">
        <v>0.19170000000000001</v>
      </c>
      <c r="AA3217" s="85">
        <f t="shared" si="403"/>
        <v>0.81369999999999998</v>
      </c>
      <c r="AB3217" s="1"/>
      <c r="AC3217" s="1">
        <f t="shared" si="404"/>
        <v>8.9138888888888896</v>
      </c>
      <c r="AD3217" s="86">
        <v>32090</v>
      </c>
      <c r="AE3217" s="1">
        <v>0.37819999999999998</v>
      </c>
      <c r="AF3217" s="85">
        <f t="shared" si="405"/>
        <v>1.0002</v>
      </c>
      <c r="AG3217" s="1"/>
      <c r="AH3217" s="1">
        <f t="shared" si="406"/>
        <v>8.9138888888888896</v>
      </c>
      <c r="AI3217" s="86">
        <v>32090</v>
      </c>
      <c r="AJ3217" s="1">
        <v>0.3906</v>
      </c>
      <c r="AK3217" s="85">
        <f t="shared" si="407"/>
        <v>1.0125999999999999</v>
      </c>
      <c r="AL3217" s="1"/>
    </row>
    <row r="3218" spans="19:38" x14ac:dyDescent="0.25">
      <c r="S3218" s="1">
        <f t="shared" si="400"/>
        <v>8.9166666666666661</v>
      </c>
      <c r="T3218" s="86">
        <v>32100</v>
      </c>
      <c r="U3218" s="85">
        <v>0.39410000000000001</v>
      </c>
      <c r="V3218" s="85">
        <f t="shared" si="401"/>
        <v>1.0161</v>
      </c>
      <c r="W3218" s="1"/>
      <c r="X3218" s="1">
        <f t="shared" si="402"/>
        <v>8.9166666666666661</v>
      </c>
      <c r="Y3218" s="86">
        <v>32100</v>
      </c>
      <c r="Z3218" s="1">
        <v>0.19170000000000001</v>
      </c>
      <c r="AA3218" s="85">
        <f t="shared" si="403"/>
        <v>0.81369999999999998</v>
      </c>
      <c r="AB3218" s="1"/>
      <c r="AC3218" s="1">
        <f t="shared" si="404"/>
        <v>8.9166666666666661</v>
      </c>
      <c r="AD3218" s="86">
        <v>32100</v>
      </c>
      <c r="AE3218" s="1">
        <v>0.37819999999999998</v>
      </c>
      <c r="AF3218" s="85">
        <f t="shared" si="405"/>
        <v>1.0002</v>
      </c>
      <c r="AG3218" s="1"/>
      <c r="AH3218" s="1">
        <f t="shared" si="406"/>
        <v>8.9166666666666661</v>
      </c>
      <c r="AI3218" s="86">
        <v>32100</v>
      </c>
      <c r="AJ3218" s="1">
        <v>0.3906</v>
      </c>
      <c r="AK3218" s="85">
        <f t="shared" si="407"/>
        <v>1.0125999999999999</v>
      </c>
      <c r="AL3218" s="1"/>
    </row>
    <row r="3219" spans="19:38" x14ac:dyDescent="0.25">
      <c r="S3219" s="1">
        <f t="shared" si="400"/>
        <v>8.9194444444444443</v>
      </c>
      <c r="T3219" s="86">
        <v>32110</v>
      </c>
      <c r="U3219" s="85">
        <v>0.39410000000000001</v>
      </c>
      <c r="V3219" s="85">
        <f t="shared" si="401"/>
        <v>1.0161</v>
      </c>
      <c r="W3219" s="1"/>
      <c r="X3219" s="1">
        <f t="shared" si="402"/>
        <v>8.9194444444444443</v>
      </c>
      <c r="Y3219" s="86">
        <v>32110</v>
      </c>
      <c r="Z3219" s="1">
        <v>0.19170000000000001</v>
      </c>
      <c r="AA3219" s="85">
        <f t="shared" si="403"/>
        <v>0.81369999999999998</v>
      </c>
      <c r="AB3219" s="1"/>
      <c r="AC3219" s="1">
        <f t="shared" si="404"/>
        <v>8.9194444444444443</v>
      </c>
      <c r="AD3219" s="86">
        <v>32110</v>
      </c>
      <c r="AE3219" s="1">
        <v>0.37819999999999998</v>
      </c>
      <c r="AF3219" s="85">
        <f t="shared" si="405"/>
        <v>1.0002</v>
      </c>
      <c r="AG3219" s="1"/>
      <c r="AH3219" s="1">
        <f t="shared" si="406"/>
        <v>8.9194444444444443</v>
      </c>
      <c r="AI3219" s="86">
        <v>32110</v>
      </c>
      <c r="AJ3219" s="1">
        <v>0.3906</v>
      </c>
      <c r="AK3219" s="85">
        <f t="shared" si="407"/>
        <v>1.0125999999999999</v>
      </c>
      <c r="AL3219" s="1"/>
    </row>
    <row r="3220" spans="19:38" x14ac:dyDescent="0.25">
      <c r="S3220" s="1">
        <f t="shared" si="400"/>
        <v>8.9222222222222225</v>
      </c>
      <c r="T3220" s="86">
        <v>32120</v>
      </c>
      <c r="U3220" s="85">
        <v>0.39410000000000001</v>
      </c>
      <c r="V3220" s="85">
        <f t="shared" si="401"/>
        <v>1.0161</v>
      </c>
      <c r="W3220" s="1"/>
      <c r="X3220" s="1">
        <f t="shared" si="402"/>
        <v>8.9222222222222225</v>
      </c>
      <c r="Y3220" s="86">
        <v>32120</v>
      </c>
      <c r="Z3220" s="1">
        <v>0.19170000000000001</v>
      </c>
      <c r="AA3220" s="85">
        <f t="shared" si="403"/>
        <v>0.81369999999999998</v>
      </c>
      <c r="AB3220" s="1"/>
      <c r="AC3220" s="1">
        <f t="shared" si="404"/>
        <v>8.9222222222222225</v>
      </c>
      <c r="AD3220" s="86">
        <v>32120</v>
      </c>
      <c r="AE3220" s="1">
        <v>0.37819999999999998</v>
      </c>
      <c r="AF3220" s="85">
        <f t="shared" si="405"/>
        <v>1.0002</v>
      </c>
      <c r="AG3220" s="1"/>
      <c r="AH3220" s="1">
        <f t="shared" si="406"/>
        <v>8.9222222222222225</v>
      </c>
      <c r="AI3220" s="86">
        <v>32120</v>
      </c>
      <c r="AJ3220" s="1">
        <v>0.3906</v>
      </c>
      <c r="AK3220" s="85">
        <f t="shared" si="407"/>
        <v>1.0125999999999999</v>
      </c>
      <c r="AL3220" s="1"/>
    </row>
    <row r="3221" spans="19:38" x14ac:dyDescent="0.25">
      <c r="S3221" s="1">
        <f t="shared" si="400"/>
        <v>8.9250000000000007</v>
      </c>
      <c r="T3221" s="86">
        <v>32130</v>
      </c>
      <c r="U3221" s="85">
        <v>0.39410000000000001</v>
      </c>
      <c r="V3221" s="85">
        <f t="shared" si="401"/>
        <v>1.0161</v>
      </c>
      <c r="W3221" s="1"/>
      <c r="X3221" s="1">
        <f t="shared" si="402"/>
        <v>8.9250000000000007</v>
      </c>
      <c r="Y3221" s="86">
        <v>32130</v>
      </c>
      <c r="Z3221" s="1">
        <v>0.19170000000000001</v>
      </c>
      <c r="AA3221" s="85">
        <f t="shared" si="403"/>
        <v>0.81369999999999998</v>
      </c>
      <c r="AB3221" s="1"/>
      <c r="AC3221" s="1">
        <f t="shared" si="404"/>
        <v>8.9250000000000007</v>
      </c>
      <c r="AD3221" s="86">
        <v>32130</v>
      </c>
      <c r="AE3221" s="1">
        <v>0.37819999999999998</v>
      </c>
      <c r="AF3221" s="85">
        <f t="shared" si="405"/>
        <v>1.0002</v>
      </c>
      <c r="AG3221" s="1"/>
      <c r="AH3221" s="1">
        <f t="shared" si="406"/>
        <v>8.9250000000000007</v>
      </c>
      <c r="AI3221" s="86">
        <v>32130</v>
      </c>
      <c r="AJ3221" s="1">
        <v>0.3906</v>
      </c>
      <c r="AK3221" s="85">
        <f t="shared" si="407"/>
        <v>1.0125999999999999</v>
      </c>
      <c r="AL3221" s="1"/>
    </row>
    <row r="3222" spans="19:38" x14ac:dyDescent="0.25">
      <c r="S3222" s="1">
        <f t="shared" si="400"/>
        <v>8.9277777777777771</v>
      </c>
      <c r="T3222" s="86">
        <v>32140</v>
      </c>
      <c r="U3222" s="85">
        <v>0.39410000000000001</v>
      </c>
      <c r="V3222" s="85">
        <f t="shared" si="401"/>
        <v>1.0161</v>
      </c>
      <c r="W3222" s="1"/>
      <c r="X3222" s="1">
        <f t="shared" si="402"/>
        <v>8.9277777777777771</v>
      </c>
      <c r="Y3222" s="86">
        <v>32140</v>
      </c>
      <c r="Z3222" s="1">
        <v>0.19170000000000001</v>
      </c>
      <c r="AA3222" s="85">
        <f t="shared" si="403"/>
        <v>0.81369999999999998</v>
      </c>
      <c r="AB3222" s="1"/>
      <c r="AC3222" s="1">
        <f t="shared" si="404"/>
        <v>8.9277777777777771</v>
      </c>
      <c r="AD3222" s="86">
        <v>32140</v>
      </c>
      <c r="AE3222" s="1">
        <v>0.37819999999999998</v>
      </c>
      <c r="AF3222" s="85">
        <f t="shared" si="405"/>
        <v>1.0002</v>
      </c>
      <c r="AG3222" s="1"/>
      <c r="AH3222" s="1">
        <f t="shared" si="406"/>
        <v>8.9277777777777771</v>
      </c>
      <c r="AI3222" s="86">
        <v>32140</v>
      </c>
      <c r="AJ3222" s="1">
        <v>0.3906</v>
      </c>
      <c r="AK3222" s="85">
        <f t="shared" si="407"/>
        <v>1.0125999999999999</v>
      </c>
      <c r="AL3222" s="1"/>
    </row>
    <row r="3223" spans="19:38" x14ac:dyDescent="0.25">
      <c r="S3223" s="1">
        <f t="shared" si="400"/>
        <v>8.9305555555555554</v>
      </c>
      <c r="T3223" s="86">
        <v>32150</v>
      </c>
      <c r="U3223" s="85">
        <v>0.39410000000000001</v>
      </c>
      <c r="V3223" s="85">
        <f t="shared" si="401"/>
        <v>1.0161</v>
      </c>
      <c r="W3223" s="1"/>
      <c r="X3223" s="1">
        <f t="shared" si="402"/>
        <v>8.9305555555555554</v>
      </c>
      <c r="Y3223" s="86">
        <v>32150</v>
      </c>
      <c r="Z3223" s="1">
        <v>0.19170000000000001</v>
      </c>
      <c r="AA3223" s="85">
        <f t="shared" si="403"/>
        <v>0.81369999999999998</v>
      </c>
      <c r="AB3223" s="1"/>
      <c r="AC3223" s="1">
        <f t="shared" si="404"/>
        <v>8.9305555555555554</v>
      </c>
      <c r="AD3223" s="86">
        <v>32150</v>
      </c>
      <c r="AE3223" s="1">
        <v>0.37819999999999998</v>
      </c>
      <c r="AF3223" s="85">
        <f t="shared" si="405"/>
        <v>1.0002</v>
      </c>
      <c r="AG3223" s="1"/>
      <c r="AH3223" s="1">
        <f t="shared" si="406"/>
        <v>8.9305555555555554</v>
      </c>
      <c r="AI3223" s="86">
        <v>32150</v>
      </c>
      <c r="AJ3223" s="1">
        <v>0.3906</v>
      </c>
      <c r="AK3223" s="85">
        <f t="shared" si="407"/>
        <v>1.0125999999999999</v>
      </c>
      <c r="AL3223" s="1"/>
    </row>
    <row r="3224" spans="19:38" x14ac:dyDescent="0.25">
      <c r="S3224" s="1">
        <f t="shared" si="400"/>
        <v>8.9333333333333336</v>
      </c>
      <c r="T3224" s="86">
        <v>32160</v>
      </c>
      <c r="U3224" s="85">
        <v>0.39419999999999999</v>
      </c>
      <c r="V3224" s="85">
        <f t="shared" si="401"/>
        <v>1.0162</v>
      </c>
      <c r="W3224" s="1"/>
      <c r="X3224" s="1">
        <f t="shared" si="402"/>
        <v>8.9333333333333336</v>
      </c>
      <c r="Y3224" s="86">
        <v>32160</v>
      </c>
      <c r="Z3224" s="1">
        <v>0.19170000000000001</v>
      </c>
      <c r="AA3224" s="85">
        <f t="shared" si="403"/>
        <v>0.81369999999999998</v>
      </c>
      <c r="AB3224" s="1"/>
      <c r="AC3224" s="1">
        <f t="shared" si="404"/>
        <v>8.9333333333333336</v>
      </c>
      <c r="AD3224" s="86">
        <v>32160</v>
      </c>
      <c r="AE3224" s="1">
        <v>0.37819999999999998</v>
      </c>
      <c r="AF3224" s="85">
        <f t="shared" si="405"/>
        <v>1.0002</v>
      </c>
      <c r="AG3224" s="1"/>
      <c r="AH3224" s="1">
        <f t="shared" si="406"/>
        <v>8.9333333333333336</v>
      </c>
      <c r="AI3224" s="86">
        <v>32160</v>
      </c>
      <c r="AJ3224" s="1">
        <v>0.3906</v>
      </c>
      <c r="AK3224" s="85">
        <f t="shared" si="407"/>
        <v>1.0125999999999999</v>
      </c>
      <c r="AL3224" s="1"/>
    </row>
    <row r="3225" spans="19:38" x14ac:dyDescent="0.25">
      <c r="S3225" s="1">
        <f t="shared" si="400"/>
        <v>8.9361111111111118</v>
      </c>
      <c r="T3225" s="86">
        <v>32170</v>
      </c>
      <c r="U3225" s="85">
        <v>0.39419999999999999</v>
      </c>
      <c r="V3225" s="85">
        <f t="shared" si="401"/>
        <v>1.0162</v>
      </c>
      <c r="W3225" s="1"/>
      <c r="X3225" s="1">
        <f t="shared" si="402"/>
        <v>8.9361111111111118</v>
      </c>
      <c r="Y3225" s="86">
        <v>32170</v>
      </c>
      <c r="Z3225" s="1">
        <v>0.19170000000000001</v>
      </c>
      <c r="AA3225" s="85">
        <f t="shared" si="403"/>
        <v>0.81369999999999998</v>
      </c>
      <c r="AB3225" s="1"/>
      <c r="AC3225" s="1">
        <f t="shared" si="404"/>
        <v>8.9361111111111118</v>
      </c>
      <c r="AD3225" s="86">
        <v>32170</v>
      </c>
      <c r="AE3225" s="1">
        <v>0.37819999999999998</v>
      </c>
      <c r="AF3225" s="85">
        <f t="shared" si="405"/>
        <v>1.0002</v>
      </c>
      <c r="AG3225" s="1"/>
      <c r="AH3225" s="1">
        <f t="shared" si="406"/>
        <v>8.9361111111111118</v>
      </c>
      <c r="AI3225" s="86">
        <v>32170</v>
      </c>
      <c r="AJ3225" s="1">
        <v>0.3906</v>
      </c>
      <c r="AK3225" s="85">
        <f t="shared" si="407"/>
        <v>1.0125999999999999</v>
      </c>
      <c r="AL3225" s="1"/>
    </row>
    <row r="3226" spans="19:38" x14ac:dyDescent="0.25">
      <c r="S3226" s="1">
        <f t="shared" si="400"/>
        <v>8.9388888888888882</v>
      </c>
      <c r="T3226" s="86">
        <v>32180</v>
      </c>
      <c r="U3226" s="85">
        <v>0.39419999999999999</v>
      </c>
      <c r="V3226" s="85">
        <f t="shared" si="401"/>
        <v>1.0162</v>
      </c>
      <c r="W3226" s="1"/>
      <c r="X3226" s="1">
        <f t="shared" si="402"/>
        <v>8.9388888888888882</v>
      </c>
      <c r="Y3226" s="86">
        <v>32180</v>
      </c>
      <c r="Z3226" s="1">
        <v>0.19170000000000001</v>
      </c>
      <c r="AA3226" s="85">
        <f t="shared" si="403"/>
        <v>0.81369999999999998</v>
      </c>
      <c r="AB3226" s="1"/>
      <c r="AC3226" s="1">
        <f t="shared" si="404"/>
        <v>8.9388888888888882</v>
      </c>
      <c r="AD3226" s="86">
        <v>32180</v>
      </c>
      <c r="AE3226" s="1">
        <v>0.37819999999999998</v>
      </c>
      <c r="AF3226" s="85">
        <f t="shared" si="405"/>
        <v>1.0002</v>
      </c>
      <c r="AG3226" s="1"/>
      <c r="AH3226" s="1">
        <f t="shared" si="406"/>
        <v>8.9388888888888882</v>
      </c>
      <c r="AI3226" s="86">
        <v>32180</v>
      </c>
      <c r="AJ3226" s="1">
        <v>0.39050000000000001</v>
      </c>
      <c r="AK3226" s="85">
        <f t="shared" si="407"/>
        <v>1.0125</v>
      </c>
      <c r="AL3226" s="1"/>
    </row>
    <row r="3227" spans="19:38" x14ac:dyDescent="0.25">
      <c r="S3227" s="1">
        <f t="shared" si="400"/>
        <v>8.9416666666666664</v>
      </c>
      <c r="T3227" s="86">
        <v>32190</v>
      </c>
      <c r="U3227" s="85">
        <v>0.39419999999999999</v>
      </c>
      <c r="V3227" s="85">
        <f t="shared" si="401"/>
        <v>1.0162</v>
      </c>
      <c r="W3227" s="1"/>
      <c r="X3227" s="1">
        <f t="shared" si="402"/>
        <v>8.9416666666666664</v>
      </c>
      <c r="Y3227" s="86">
        <v>32190</v>
      </c>
      <c r="Z3227" s="1">
        <v>0.19170000000000001</v>
      </c>
      <c r="AA3227" s="85">
        <f t="shared" si="403"/>
        <v>0.81369999999999998</v>
      </c>
      <c r="AB3227" s="1"/>
      <c r="AC3227" s="1">
        <f t="shared" si="404"/>
        <v>8.9416666666666664</v>
      </c>
      <c r="AD3227" s="86">
        <v>32190</v>
      </c>
      <c r="AE3227" s="1">
        <v>0.37819999999999998</v>
      </c>
      <c r="AF3227" s="85">
        <f t="shared" si="405"/>
        <v>1.0002</v>
      </c>
      <c r="AG3227" s="1"/>
      <c r="AH3227" s="1">
        <f t="shared" si="406"/>
        <v>8.9416666666666664</v>
      </c>
      <c r="AI3227" s="86">
        <v>32190</v>
      </c>
      <c r="AJ3227" s="1">
        <v>0.39050000000000001</v>
      </c>
      <c r="AK3227" s="85">
        <f t="shared" si="407"/>
        <v>1.0125</v>
      </c>
      <c r="AL3227" s="1"/>
    </row>
    <row r="3228" spans="19:38" x14ac:dyDescent="0.25">
      <c r="S3228" s="1">
        <f t="shared" si="400"/>
        <v>8.9444444444444446</v>
      </c>
      <c r="T3228" s="86">
        <v>32200</v>
      </c>
      <c r="U3228" s="85">
        <v>0.39419999999999999</v>
      </c>
      <c r="V3228" s="85">
        <f t="shared" si="401"/>
        <v>1.0162</v>
      </c>
      <c r="W3228" s="1"/>
      <c r="X3228" s="1">
        <f t="shared" si="402"/>
        <v>8.9444444444444446</v>
      </c>
      <c r="Y3228" s="86">
        <v>32200</v>
      </c>
      <c r="Z3228" s="1">
        <v>0.19170000000000001</v>
      </c>
      <c r="AA3228" s="85">
        <f t="shared" si="403"/>
        <v>0.81369999999999998</v>
      </c>
      <c r="AB3228" s="1"/>
      <c r="AC3228" s="1">
        <f t="shared" si="404"/>
        <v>8.9444444444444446</v>
      </c>
      <c r="AD3228" s="86">
        <v>32200</v>
      </c>
      <c r="AE3228" s="1">
        <v>0.37819999999999998</v>
      </c>
      <c r="AF3228" s="85">
        <f t="shared" si="405"/>
        <v>1.0002</v>
      </c>
      <c r="AG3228" s="1"/>
      <c r="AH3228" s="1">
        <f t="shared" si="406"/>
        <v>8.9444444444444446</v>
      </c>
      <c r="AI3228" s="86">
        <v>32200</v>
      </c>
      <c r="AJ3228" s="1">
        <v>0.39050000000000001</v>
      </c>
      <c r="AK3228" s="85">
        <f t="shared" si="407"/>
        <v>1.0125</v>
      </c>
      <c r="AL3228" s="1"/>
    </row>
    <row r="3229" spans="19:38" x14ac:dyDescent="0.25">
      <c r="S3229" s="1">
        <f t="shared" si="400"/>
        <v>8.9472222222222229</v>
      </c>
      <c r="T3229" s="86">
        <v>32210</v>
      </c>
      <c r="U3229" s="85">
        <v>0.39419999999999999</v>
      </c>
      <c r="V3229" s="85">
        <f t="shared" si="401"/>
        <v>1.0162</v>
      </c>
      <c r="W3229" s="1"/>
      <c r="X3229" s="1">
        <f t="shared" si="402"/>
        <v>8.9472222222222229</v>
      </c>
      <c r="Y3229" s="86">
        <v>32210</v>
      </c>
      <c r="Z3229" s="1">
        <v>0.19170000000000001</v>
      </c>
      <c r="AA3229" s="85">
        <f t="shared" si="403"/>
        <v>0.81369999999999998</v>
      </c>
      <c r="AB3229" s="1"/>
      <c r="AC3229" s="1">
        <f t="shared" si="404"/>
        <v>8.9472222222222229</v>
      </c>
      <c r="AD3229" s="86">
        <v>32210</v>
      </c>
      <c r="AE3229" s="1">
        <v>0.37819999999999998</v>
      </c>
      <c r="AF3229" s="85">
        <f t="shared" si="405"/>
        <v>1.0002</v>
      </c>
      <c r="AG3229" s="1"/>
      <c r="AH3229" s="1">
        <f t="shared" si="406"/>
        <v>8.9472222222222229</v>
      </c>
      <c r="AI3229" s="86">
        <v>32210</v>
      </c>
      <c r="AJ3229" s="1">
        <v>0.39050000000000001</v>
      </c>
      <c r="AK3229" s="85">
        <f t="shared" si="407"/>
        <v>1.0125</v>
      </c>
      <c r="AL3229" s="1"/>
    </row>
    <row r="3230" spans="19:38" x14ac:dyDescent="0.25">
      <c r="S3230" s="1">
        <f t="shared" si="400"/>
        <v>8.9499999999999993</v>
      </c>
      <c r="T3230" s="86">
        <v>32220</v>
      </c>
      <c r="U3230" s="85">
        <v>0.39419999999999999</v>
      </c>
      <c r="V3230" s="85">
        <f t="shared" si="401"/>
        <v>1.0162</v>
      </c>
      <c r="W3230" s="1"/>
      <c r="X3230" s="1">
        <f t="shared" si="402"/>
        <v>8.9499999999999993</v>
      </c>
      <c r="Y3230" s="86">
        <v>32220</v>
      </c>
      <c r="Z3230" s="1">
        <v>0.19170000000000001</v>
      </c>
      <c r="AA3230" s="85">
        <f t="shared" si="403"/>
        <v>0.81369999999999998</v>
      </c>
      <c r="AB3230" s="1"/>
      <c r="AC3230" s="1">
        <f t="shared" si="404"/>
        <v>8.9499999999999993</v>
      </c>
      <c r="AD3230" s="86">
        <v>32220</v>
      </c>
      <c r="AE3230" s="1">
        <v>0.37819999999999998</v>
      </c>
      <c r="AF3230" s="85">
        <f t="shared" si="405"/>
        <v>1.0002</v>
      </c>
      <c r="AG3230" s="1"/>
      <c r="AH3230" s="1">
        <f t="shared" si="406"/>
        <v>8.9499999999999993</v>
      </c>
      <c r="AI3230" s="86">
        <v>32220</v>
      </c>
      <c r="AJ3230" s="1">
        <v>0.39050000000000001</v>
      </c>
      <c r="AK3230" s="85">
        <f t="shared" si="407"/>
        <v>1.0125</v>
      </c>
      <c r="AL3230" s="1"/>
    </row>
    <row r="3231" spans="19:38" x14ac:dyDescent="0.25">
      <c r="S3231" s="1">
        <f t="shared" si="400"/>
        <v>8.9527777777777775</v>
      </c>
      <c r="T3231" s="86">
        <v>32230</v>
      </c>
      <c r="U3231" s="85">
        <v>0.39419999999999999</v>
      </c>
      <c r="V3231" s="85">
        <f t="shared" si="401"/>
        <v>1.0162</v>
      </c>
      <c r="W3231" s="1"/>
      <c r="X3231" s="1">
        <f t="shared" si="402"/>
        <v>8.9527777777777775</v>
      </c>
      <c r="Y3231" s="86">
        <v>32230</v>
      </c>
      <c r="Z3231" s="1">
        <v>0.19170000000000001</v>
      </c>
      <c r="AA3231" s="85">
        <f t="shared" si="403"/>
        <v>0.81369999999999998</v>
      </c>
      <c r="AB3231" s="1"/>
      <c r="AC3231" s="1">
        <f t="shared" si="404"/>
        <v>8.9527777777777775</v>
      </c>
      <c r="AD3231" s="86">
        <v>32230</v>
      </c>
      <c r="AE3231" s="1">
        <v>0.37819999999999998</v>
      </c>
      <c r="AF3231" s="85">
        <f t="shared" si="405"/>
        <v>1.0002</v>
      </c>
      <c r="AG3231" s="1"/>
      <c r="AH3231" s="1">
        <f t="shared" si="406"/>
        <v>8.9527777777777775</v>
      </c>
      <c r="AI3231" s="86">
        <v>32230</v>
      </c>
      <c r="AJ3231" s="1">
        <v>0.39050000000000001</v>
      </c>
      <c r="AK3231" s="85">
        <f t="shared" si="407"/>
        <v>1.0125</v>
      </c>
      <c r="AL3231" s="1"/>
    </row>
    <row r="3232" spans="19:38" x14ac:dyDescent="0.25">
      <c r="S3232" s="1">
        <f t="shared" si="400"/>
        <v>8.9555555555555557</v>
      </c>
      <c r="T3232" s="86">
        <v>32240</v>
      </c>
      <c r="U3232" s="85">
        <v>0.39419999999999999</v>
      </c>
      <c r="V3232" s="85">
        <f t="shared" si="401"/>
        <v>1.0162</v>
      </c>
      <c r="W3232" s="1"/>
      <c r="X3232" s="1">
        <f t="shared" si="402"/>
        <v>8.9555555555555557</v>
      </c>
      <c r="Y3232" s="86">
        <v>32240</v>
      </c>
      <c r="Z3232" s="1">
        <v>0.19159999999999999</v>
      </c>
      <c r="AA3232" s="85">
        <f t="shared" si="403"/>
        <v>0.81359999999999999</v>
      </c>
      <c r="AB3232" s="1"/>
      <c r="AC3232" s="1">
        <f t="shared" si="404"/>
        <v>8.9555555555555557</v>
      </c>
      <c r="AD3232" s="86">
        <v>32240</v>
      </c>
      <c r="AE3232" s="1">
        <v>0.37819999999999998</v>
      </c>
      <c r="AF3232" s="85">
        <f t="shared" si="405"/>
        <v>1.0002</v>
      </c>
      <c r="AG3232" s="1"/>
      <c r="AH3232" s="1">
        <f t="shared" si="406"/>
        <v>8.9555555555555557</v>
      </c>
      <c r="AI3232" s="86">
        <v>32240</v>
      </c>
      <c r="AJ3232" s="1">
        <v>0.39050000000000001</v>
      </c>
      <c r="AK3232" s="85">
        <f t="shared" si="407"/>
        <v>1.0125</v>
      </c>
      <c r="AL3232" s="1"/>
    </row>
    <row r="3233" spans="19:38" x14ac:dyDescent="0.25">
      <c r="S3233" s="1">
        <f t="shared" si="400"/>
        <v>8.9583333333333339</v>
      </c>
      <c r="T3233" s="86">
        <v>32250</v>
      </c>
      <c r="U3233" s="85">
        <v>0.39419999999999999</v>
      </c>
      <c r="V3233" s="85">
        <f t="shared" si="401"/>
        <v>1.0162</v>
      </c>
      <c r="W3233" s="1"/>
      <c r="X3233" s="1">
        <f t="shared" si="402"/>
        <v>8.9583333333333339</v>
      </c>
      <c r="Y3233" s="86">
        <v>32250</v>
      </c>
      <c r="Z3233" s="1">
        <v>0.19170000000000001</v>
      </c>
      <c r="AA3233" s="85">
        <f t="shared" si="403"/>
        <v>0.81369999999999998</v>
      </c>
      <c r="AB3233" s="1"/>
      <c r="AC3233" s="1">
        <f t="shared" si="404"/>
        <v>8.9583333333333339</v>
      </c>
      <c r="AD3233" s="86">
        <v>32250</v>
      </c>
      <c r="AE3233" s="1">
        <v>0.37819999999999998</v>
      </c>
      <c r="AF3233" s="85">
        <f t="shared" si="405"/>
        <v>1.0002</v>
      </c>
      <c r="AG3233" s="1"/>
      <c r="AH3233" s="1">
        <f t="shared" si="406"/>
        <v>8.9583333333333339</v>
      </c>
      <c r="AI3233" s="86">
        <v>32250</v>
      </c>
      <c r="AJ3233" s="1">
        <v>0.39050000000000001</v>
      </c>
      <c r="AK3233" s="85">
        <f t="shared" si="407"/>
        <v>1.0125</v>
      </c>
      <c r="AL3233" s="1"/>
    </row>
    <row r="3234" spans="19:38" x14ac:dyDescent="0.25">
      <c r="S3234" s="1">
        <f t="shared" si="400"/>
        <v>8.9611111111111104</v>
      </c>
      <c r="T3234" s="86">
        <v>32260</v>
      </c>
      <c r="U3234" s="85">
        <v>0.39419999999999999</v>
      </c>
      <c r="V3234" s="85">
        <f t="shared" si="401"/>
        <v>1.0162</v>
      </c>
      <c r="W3234" s="1"/>
      <c r="X3234" s="1">
        <f t="shared" si="402"/>
        <v>8.9611111111111104</v>
      </c>
      <c r="Y3234" s="86">
        <v>32260</v>
      </c>
      <c r="Z3234" s="1">
        <v>0.19159999999999999</v>
      </c>
      <c r="AA3234" s="85">
        <f t="shared" si="403"/>
        <v>0.81359999999999999</v>
      </c>
      <c r="AB3234" s="1"/>
      <c r="AC3234" s="1">
        <f t="shared" si="404"/>
        <v>8.9611111111111104</v>
      </c>
      <c r="AD3234" s="86">
        <v>32260</v>
      </c>
      <c r="AE3234" s="1">
        <v>0.37819999999999998</v>
      </c>
      <c r="AF3234" s="85">
        <f t="shared" si="405"/>
        <v>1.0002</v>
      </c>
      <c r="AG3234" s="1"/>
      <c r="AH3234" s="1">
        <f t="shared" si="406"/>
        <v>8.9611111111111104</v>
      </c>
      <c r="AI3234" s="86">
        <v>32260</v>
      </c>
      <c r="AJ3234" s="1">
        <v>0.39050000000000001</v>
      </c>
      <c r="AK3234" s="85">
        <f t="shared" si="407"/>
        <v>1.0125</v>
      </c>
      <c r="AL3234" s="1"/>
    </row>
    <row r="3235" spans="19:38" x14ac:dyDescent="0.25">
      <c r="S3235" s="1">
        <f t="shared" si="400"/>
        <v>8.9638888888888886</v>
      </c>
      <c r="T3235" s="86">
        <v>32270</v>
      </c>
      <c r="U3235" s="85">
        <v>0.39419999999999999</v>
      </c>
      <c r="V3235" s="85">
        <f t="shared" si="401"/>
        <v>1.0162</v>
      </c>
      <c r="W3235" s="1"/>
      <c r="X3235" s="1">
        <f t="shared" si="402"/>
        <v>8.9638888888888886</v>
      </c>
      <c r="Y3235" s="86">
        <v>32270</v>
      </c>
      <c r="Z3235" s="1">
        <v>0.19159999999999999</v>
      </c>
      <c r="AA3235" s="85">
        <f t="shared" si="403"/>
        <v>0.81359999999999999</v>
      </c>
      <c r="AB3235" s="1"/>
      <c r="AC3235" s="1">
        <f t="shared" si="404"/>
        <v>8.9638888888888886</v>
      </c>
      <c r="AD3235" s="86">
        <v>32270</v>
      </c>
      <c r="AE3235" s="1">
        <v>0.37819999999999998</v>
      </c>
      <c r="AF3235" s="85">
        <f t="shared" si="405"/>
        <v>1.0002</v>
      </c>
      <c r="AG3235" s="1"/>
      <c r="AH3235" s="1">
        <f t="shared" si="406"/>
        <v>8.9638888888888886</v>
      </c>
      <c r="AI3235" s="86">
        <v>32270</v>
      </c>
      <c r="AJ3235" s="1">
        <v>0.39050000000000001</v>
      </c>
      <c r="AK3235" s="85">
        <f t="shared" si="407"/>
        <v>1.0125</v>
      </c>
      <c r="AL3235" s="1"/>
    </row>
    <row r="3236" spans="19:38" x14ac:dyDescent="0.25">
      <c r="S3236" s="1">
        <f t="shared" si="400"/>
        <v>8.9666666666666668</v>
      </c>
      <c r="T3236" s="86">
        <v>32280</v>
      </c>
      <c r="U3236" s="85">
        <v>0.39419999999999999</v>
      </c>
      <c r="V3236" s="85">
        <f t="shared" si="401"/>
        <v>1.0162</v>
      </c>
      <c r="W3236" s="1"/>
      <c r="X3236" s="1">
        <f t="shared" si="402"/>
        <v>8.9666666666666668</v>
      </c>
      <c r="Y3236" s="86">
        <v>32280</v>
      </c>
      <c r="Z3236" s="1">
        <v>0.19159999999999999</v>
      </c>
      <c r="AA3236" s="85">
        <f t="shared" si="403"/>
        <v>0.81359999999999999</v>
      </c>
      <c r="AB3236" s="1"/>
      <c r="AC3236" s="1">
        <f t="shared" si="404"/>
        <v>8.9666666666666668</v>
      </c>
      <c r="AD3236" s="86">
        <v>32280</v>
      </c>
      <c r="AE3236" s="1">
        <v>0.37819999999999998</v>
      </c>
      <c r="AF3236" s="85">
        <f t="shared" si="405"/>
        <v>1.0002</v>
      </c>
      <c r="AG3236" s="1"/>
      <c r="AH3236" s="1">
        <f t="shared" si="406"/>
        <v>8.9666666666666668</v>
      </c>
      <c r="AI3236" s="86">
        <v>32280</v>
      </c>
      <c r="AJ3236" s="1">
        <v>0.39040000000000002</v>
      </c>
      <c r="AK3236" s="85">
        <f t="shared" si="407"/>
        <v>1.0124</v>
      </c>
      <c r="AL3236" s="1"/>
    </row>
    <row r="3237" spans="19:38" x14ac:dyDescent="0.25">
      <c r="S3237" s="1">
        <f t="shared" si="400"/>
        <v>8.969444444444445</v>
      </c>
      <c r="T3237" s="86">
        <v>32290</v>
      </c>
      <c r="U3237" s="85">
        <v>0.39419999999999999</v>
      </c>
      <c r="V3237" s="85">
        <f t="shared" si="401"/>
        <v>1.0162</v>
      </c>
      <c r="W3237" s="1"/>
      <c r="X3237" s="1">
        <f t="shared" si="402"/>
        <v>8.969444444444445</v>
      </c>
      <c r="Y3237" s="86">
        <v>32290</v>
      </c>
      <c r="Z3237" s="1">
        <v>0.19159999999999999</v>
      </c>
      <c r="AA3237" s="85">
        <f t="shared" si="403"/>
        <v>0.81359999999999999</v>
      </c>
      <c r="AB3237" s="1"/>
      <c r="AC3237" s="1">
        <f t="shared" si="404"/>
        <v>8.969444444444445</v>
      </c>
      <c r="AD3237" s="86">
        <v>32290</v>
      </c>
      <c r="AE3237" s="1">
        <v>0.37819999999999998</v>
      </c>
      <c r="AF3237" s="85">
        <f t="shared" si="405"/>
        <v>1.0002</v>
      </c>
      <c r="AG3237" s="1"/>
      <c r="AH3237" s="1">
        <f t="shared" si="406"/>
        <v>8.969444444444445</v>
      </c>
      <c r="AI3237" s="86">
        <v>32290</v>
      </c>
      <c r="AJ3237" s="1">
        <v>0.39040000000000002</v>
      </c>
      <c r="AK3237" s="85">
        <f t="shared" si="407"/>
        <v>1.0124</v>
      </c>
      <c r="AL3237" s="1"/>
    </row>
    <row r="3238" spans="19:38" x14ac:dyDescent="0.25">
      <c r="S3238" s="1">
        <f t="shared" si="400"/>
        <v>8.9722222222222214</v>
      </c>
      <c r="T3238" s="86">
        <v>32300</v>
      </c>
      <c r="U3238" s="85">
        <v>0.39419999999999999</v>
      </c>
      <c r="V3238" s="85">
        <f t="shared" si="401"/>
        <v>1.0162</v>
      </c>
      <c r="W3238" s="1"/>
      <c r="X3238" s="1">
        <f t="shared" si="402"/>
        <v>8.9722222222222214</v>
      </c>
      <c r="Y3238" s="86">
        <v>32300</v>
      </c>
      <c r="Z3238" s="1">
        <v>0.19159999999999999</v>
      </c>
      <c r="AA3238" s="85">
        <f t="shared" si="403"/>
        <v>0.81359999999999999</v>
      </c>
      <c r="AB3238" s="1"/>
      <c r="AC3238" s="1">
        <f t="shared" si="404"/>
        <v>8.9722222222222214</v>
      </c>
      <c r="AD3238" s="86">
        <v>32300</v>
      </c>
      <c r="AE3238" s="1">
        <v>0.37819999999999998</v>
      </c>
      <c r="AF3238" s="85">
        <f t="shared" si="405"/>
        <v>1.0002</v>
      </c>
      <c r="AG3238" s="1"/>
      <c r="AH3238" s="1">
        <f t="shared" si="406"/>
        <v>8.9722222222222214</v>
      </c>
      <c r="AI3238" s="86">
        <v>32300</v>
      </c>
      <c r="AJ3238" s="1">
        <v>0.39040000000000002</v>
      </c>
      <c r="AK3238" s="85">
        <f t="shared" si="407"/>
        <v>1.0124</v>
      </c>
      <c r="AL3238" s="1"/>
    </row>
    <row r="3239" spans="19:38" x14ac:dyDescent="0.25">
      <c r="S3239" s="1">
        <f t="shared" si="400"/>
        <v>8.9749999999999996</v>
      </c>
      <c r="T3239" s="86">
        <v>32310</v>
      </c>
      <c r="U3239" s="85">
        <v>0.39419999999999999</v>
      </c>
      <c r="V3239" s="85">
        <f t="shared" si="401"/>
        <v>1.0162</v>
      </c>
      <c r="W3239" s="1"/>
      <c r="X3239" s="1">
        <f t="shared" si="402"/>
        <v>8.9749999999999996</v>
      </c>
      <c r="Y3239" s="86">
        <v>32310</v>
      </c>
      <c r="Z3239" s="1">
        <v>0.19159999999999999</v>
      </c>
      <c r="AA3239" s="85">
        <f t="shared" si="403"/>
        <v>0.81359999999999999</v>
      </c>
      <c r="AB3239" s="1"/>
      <c r="AC3239" s="1">
        <f t="shared" si="404"/>
        <v>8.9749999999999996</v>
      </c>
      <c r="AD3239" s="86">
        <v>32310</v>
      </c>
      <c r="AE3239" s="1">
        <v>0.37819999999999998</v>
      </c>
      <c r="AF3239" s="85">
        <f t="shared" si="405"/>
        <v>1.0002</v>
      </c>
      <c r="AG3239" s="1"/>
      <c r="AH3239" s="1">
        <f t="shared" si="406"/>
        <v>8.9749999999999996</v>
      </c>
      <c r="AI3239" s="86">
        <v>32310</v>
      </c>
      <c r="AJ3239" s="1">
        <v>0.39040000000000002</v>
      </c>
      <c r="AK3239" s="85">
        <f t="shared" si="407"/>
        <v>1.0124</v>
      </c>
      <c r="AL3239" s="1"/>
    </row>
    <row r="3240" spans="19:38" x14ac:dyDescent="0.25">
      <c r="S3240" s="1">
        <f t="shared" si="400"/>
        <v>8.9777777777777779</v>
      </c>
      <c r="T3240" s="86">
        <v>32320</v>
      </c>
      <c r="U3240" s="85">
        <v>0.39419999999999999</v>
      </c>
      <c r="V3240" s="85">
        <f t="shared" si="401"/>
        <v>1.0162</v>
      </c>
      <c r="W3240" s="1"/>
      <c r="X3240" s="1">
        <f t="shared" si="402"/>
        <v>8.9777777777777779</v>
      </c>
      <c r="Y3240" s="86">
        <v>32320</v>
      </c>
      <c r="Z3240" s="1">
        <v>0.19159999999999999</v>
      </c>
      <c r="AA3240" s="85">
        <f t="shared" si="403"/>
        <v>0.81359999999999999</v>
      </c>
      <c r="AB3240" s="1"/>
      <c r="AC3240" s="1">
        <f t="shared" si="404"/>
        <v>8.9777777777777779</v>
      </c>
      <c r="AD3240" s="86">
        <v>32320</v>
      </c>
      <c r="AE3240" s="1">
        <v>0.37819999999999998</v>
      </c>
      <c r="AF3240" s="85">
        <f t="shared" si="405"/>
        <v>1.0002</v>
      </c>
      <c r="AG3240" s="1"/>
      <c r="AH3240" s="1">
        <f t="shared" si="406"/>
        <v>8.9777777777777779</v>
      </c>
      <c r="AI3240" s="86">
        <v>32320</v>
      </c>
      <c r="AJ3240" s="1">
        <v>0.39040000000000002</v>
      </c>
      <c r="AK3240" s="85">
        <f t="shared" si="407"/>
        <v>1.0124</v>
      </c>
      <c r="AL3240" s="1"/>
    </row>
    <row r="3241" spans="19:38" x14ac:dyDescent="0.25">
      <c r="S3241" s="1">
        <f t="shared" si="400"/>
        <v>8.9805555555555561</v>
      </c>
      <c r="T3241" s="86">
        <v>32330</v>
      </c>
      <c r="U3241" s="85">
        <v>0.39419999999999999</v>
      </c>
      <c r="V3241" s="85">
        <f t="shared" si="401"/>
        <v>1.0162</v>
      </c>
      <c r="W3241" s="1"/>
      <c r="X3241" s="1">
        <f t="shared" si="402"/>
        <v>8.9805555555555561</v>
      </c>
      <c r="Y3241" s="86">
        <v>32330</v>
      </c>
      <c r="Z3241" s="1">
        <v>0.19159999999999999</v>
      </c>
      <c r="AA3241" s="85">
        <f t="shared" si="403"/>
        <v>0.81359999999999999</v>
      </c>
      <c r="AB3241" s="1"/>
      <c r="AC3241" s="1">
        <f t="shared" si="404"/>
        <v>8.9805555555555561</v>
      </c>
      <c r="AD3241" s="86">
        <v>32330</v>
      </c>
      <c r="AE3241" s="1">
        <v>0.37819999999999998</v>
      </c>
      <c r="AF3241" s="85">
        <f t="shared" si="405"/>
        <v>1.0002</v>
      </c>
      <c r="AG3241" s="1"/>
      <c r="AH3241" s="1">
        <f t="shared" si="406"/>
        <v>8.9805555555555561</v>
      </c>
      <c r="AI3241" s="86">
        <v>32330</v>
      </c>
      <c r="AJ3241" s="1">
        <v>0.39040000000000002</v>
      </c>
      <c r="AK3241" s="85">
        <f t="shared" si="407"/>
        <v>1.0124</v>
      </c>
      <c r="AL3241" s="1"/>
    </row>
    <row r="3242" spans="19:38" x14ac:dyDescent="0.25">
      <c r="S3242" s="1">
        <f t="shared" si="400"/>
        <v>8.9833333333333325</v>
      </c>
      <c r="T3242" s="86">
        <v>32340</v>
      </c>
      <c r="U3242" s="85">
        <v>0.39419999999999999</v>
      </c>
      <c r="V3242" s="85">
        <f t="shared" si="401"/>
        <v>1.0162</v>
      </c>
      <c r="W3242" s="1"/>
      <c r="X3242" s="1">
        <f t="shared" si="402"/>
        <v>8.9833333333333325</v>
      </c>
      <c r="Y3242" s="86">
        <v>32340</v>
      </c>
      <c r="Z3242" s="1">
        <v>0.19159999999999999</v>
      </c>
      <c r="AA3242" s="85">
        <f t="shared" si="403"/>
        <v>0.81359999999999999</v>
      </c>
      <c r="AB3242" s="1"/>
      <c r="AC3242" s="1">
        <f t="shared" si="404"/>
        <v>8.9833333333333325</v>
      </c>
      <c r="AD3242" s="86">
        <v>32340</v>
      </c>
      <c r="AE3242" s="1">
        <v>0.37819999999999998</v>
      </c>
      <c r="AF3242" s="85">
        <f t="shared" si="405"/>
        <v>1.0002</v>
      </c>
      <c r="AG3242" s="1"/>
      <c r="AH3242" s="1">
        <f t="shared" si="406"/>
        <v>8.9833333333333325</v>
      </c>
      <c r="AI3242" s="86">
        <v>32340</v>
      </c>
      <c r="AJ3242" s="1">
        <v>0.39040000000000002</v>
      </c>
      <c r="AK3242" s="85">
        <f t="shared" si="407"/>
        <v>1.0124</v>
      </c>
      <c r="AL3242" s="1"/>
    </row>
    <row r="3243" spans="19:38" x14ac:dyDescent="0.25">
      <c r="S3243" s="1">
        <f t="shared" si="400"/>
        <v>8.9861111111111107</v>
      </c>
      <c r="T3243" s="86">
        <v>32350</v>
      </c>
      <c r="U3243" s="85">
        <v>0.39419999999999999</v>
      </c>
      <c r="V3243" s="85">
        <f t="shared" si="401"/>
        <v>1.0162</v>
      </c>
      <c r="W3243" s="1"/>
      <c r="X3243" s="1">
        <f t="shared" si="402"/>
        <v>8.9861111111111107</v>
      </c>
      <c r="Y3243" s="86">
        <v>32350</v>
      </c>
      <c r="Z3243" s="1">
        <v>0.19159999999999999</v>
      </c>
      <c r="AA3243" s="85">
        <f t="shared" si="403"/>
        <v>0.81359999999999999</v>
      </c>
      <c r="AB3243" s="1"/>
      <c r="AC3243" s="1">
        <f t="shared" si="404"/>
        <v>8.9861111111111107</v>
      </c>
      <c r="AD3243" s="86">
        <v>32350</v>
      </c>
      <c r="AE3243" s="1">
        <v>0.37819999999999998</v>
      </c>
      <c r="AF3243" s="85">
        <f t="shared" si="405"/>
        <v>1.0002</v>
      </c>
      <c r="AG3243" s="1"/>
      <c r="AH3243" s="1">
        <f t="shared" si="406"/>
        <v>8.9861111111111107</v>
      </c>
      <c r="AI3243" s="86">
        <v>32350</v>
      </c>
      <c r="AJ3243" s="1">
        <v>0.39040000000000002</v>
      </c>
      <c r="AK3243" s="85">
        <f t="shared" si="407"/>
        <v>1.0124</v>
      </c>
      <c r="AL3243" s="1"/>
    </row>
    <row r="3244" spans="19:38" x14ac:dyDescent="0.25">
      <c r="S3244" s="1">
        <f t="shared" si="400"/>
        <v>8.9888888888888889</v>
      </c>
      <c r="T3244" s="86">
        <v>32360</v>
      </c>
      <c r="U3244" s="85">
        <v>0.39429999999999998</v>
      </c>
      <c r="V3244" s="85">
        <f t="shared" si="401"/>
        <v>1.0163</v>
      </c>
      <c r="W3244" s="1"/>
      <c r="X3244" s="1">
        <f t="shared" si="402"/>
        <v>8.9888888888888889</v>
      </c>
      <c r="Y3244" s="86">
        <v>32360</v>
      </c>
      <c r="Z3244" s="1">
        <v>0.19159999999999999</v>
      </c>
      <c r="AA3244" s="85">
        <f t="shared" si="403"/>
        <v>0.81359999999999999</v>
      </c>
      <c r="AB3244" s="1"/>
      <c r="AC3244" s="1">
        <f t="shared" si="404"/>
        <v>8.9888888888888889</v>
      </c>
      <c r="AD3244" s="86">
        <v>32360</v>
      </c>
      <c r="AE3244" s="1">
        <v>0.37819999999999998</v>
      </c>
      <c r="AF3244" s="85">
        <f t="shared" si="405"/>
        <v>1.0002</v>
      </c>
      <c r="AG3244" s="1"/>
      <c r="AH3244" s="1">
        <f t="shared" si="406"/>
        <v>8.9888888888888889</v>
      </c>
      <c r="AI3244" s="86">
        <v>32360</v>
      </c>
      <c r="AJ3244" s="1">
        <v>0.39040000000000002</v>
      </c>
      <c r="AK3244" s="85">
        <f t="shared" si="407"/>
        <v>1.0124</v>
      </c>
      <c r="AL3244" s="1"/>
    </row>
    <row r="3245" spans="19:38" x14ac:dyDescent="0.25">
      <c r="S3245" s="1">
        <f t="shared" si="400"/>
        <v>8.9916666666666671</v>
      </c>
      <c r="T3245" s="86">
        <v>32370</v>
      </c>
      <c r="U3245" s="85">
        <v>0.39429999999999998</v>
      </c>
      <c r="V3245" s="85">
        <f t="shared" si="401"/>
        <v>1.0163</v>
      </c>
      <c r="W3245" s="1"/>
      <c r="X3245" s="1">
        <f t="shared" si="402"/>
        <v>8.9916666666666671</v>
      </c>
      <c r="Y3245" s="86">
        <v>32370</v>
      </c>
      <c r="Z3245" s="1">
        <v>0.19159999999999999</v>
      </c>
      <c r="AA3245" s="85">
        <f t="shared" si="403"/>
        <v>0.81359999999999999</v>
      </c>
      <c r="AB3245" s="1"/>
      <c r="AC3245" s="1">
        <f t="shared" si="404"/>
        <v>8.9916666666666671</v>
      </c>
      <c r="AD3245" s="86">
        <v>32370</v>
      </c>
      <c r="AE3245" s="1">
        <v>0.37819999999999998</v>
      </c>
      <c r="AF3245" s="85">
        <f t="shared" si="405"/>
        <v>1.0002</v>
      </c>
      <c r="AG3245" s="1"/>
      <c r="AH3245" s="1">
        <f t="shared" si="406"/>
        <v>8.9916666666666671</v>
      </c>
      <c r="AI3245" s="86">
        <v>32370</v>
      </c>
      <c r="AJ3245" s="1">
        <v>0.39040000000000002</v>
      </c>
      <c r="AK3245" s="85">
        <f t="shared" si="407"/>
        <v>1.0124</v>
      </c>
      <c r="AL3245" s="1"/>
    </row>
    <row r="3246" spans="19:38" x14ac:dyDescent="0.25">
      <c r="S3246" s="1">
        <f t="shared" si="400"/>
        <v>8.9944444444444436</v>
      </c>
      <c r="T3246" s="86">
        <v>32380</v>
      </c>
      <c r="U3246" s="85">
        <v>0.39429999999999998</v>
      </c>
      <c r="V3246" s="85">
        <f t="shared" si="401"/>
        <v>1.0163</v>
      </c>
      <c r="W3246" s="1"/>
      <c r="X3246" s="1">
        <f t="shared" si="402"/>
        <v>8.9944444444444436</v>
      </c>
      <c r="Y3246" s="86">
        <v>32380</v>
      </c>
      <c r="Z3246" s="1">
        <v>0.19159999999999999</v>
      </c>
      <c r="AA3246" s="85">
        <f t="shared" si="403"/>
        <v>0.81359999999999999</v>
      </c>
      <c r="AB3246" s="1"/>
      <c r="AC3246" s="1">
        <f t="shared" si="404"/>
        <v>8.9944444444444436</v>
      </c>
      <c r="AD3246" s="86">
        <v>32380</v>
      </c>
      <c r="AE3246" s="1">
        <v>0.37819999999999998</v>
      </c>
      <c r="AF3246" s="85">
        <f t="shared" si="405"/>
        <v>1.0002</v>
      </c>
      <c r="AG3246" s="1"/>
      <c r="AH3246" s="1">
        <f t="shared" si="406"/>
        <v>8.9944444444444436</v>
      </c>
      <c r="AI3246" s="86">
        <v>32380</v>
      </c>
      <c r="AJ3246" s="1">
        <v>0.39040000000000002</v>
      </c>
      <c r="AK3246" s="85">
        <f t="shared" si="407"/>
        <v>1.0124</v>
      </c>
      <c r="AL3246" s="1"/>
    </row>
    <row r="3247" spans="19:38" x14ac:dyDescent="0.25">
      <c r="S3247" s="1">
        <f t="shared" si="400"/>
        <v>8.9972222222222218</v>
      </c>
      <c r="T3247" s="86">
        <v>32390</v>
      </c>
      <c r="U3247" s="85">
        <v>0.39429999999999998</v>
      </c>
      <c r="V3247" s="85">
        <f t="shared" si="401"/>
        <v>1.0163</v>
      </c>
      <c r="W3247" s="1"/>
      <c r="X3247" s="1">
        <f t="shared" si="402"/>
        <v>8.9972222222222218</v>
      </c>
      <c r="Y3247" s="86">
        <v>32390</v>
      </c>
      <c r="Z3247" s="1">
        <v>0.19159999999999999</v>
      </c>
      <c r="AA3247" s="85">
        <f t="shared" si="403"/>
        <v>0.81359999999999999</v>
      </c>
      <c r="AB3247" s="1"/>
      <c r="AC3247" s="1">
        <f t="shared" si="404"/>
        <v>8.9972222222222218</v>
      </c>
      <c r="AD3247" s="86">
        <v>32390</v>
      </c>
      <c r="AE3247" s="1">
        <v>0.37819999999999998</v>
      </c>
      <c r="AF3247" s="85">
        <f t="shared" si="405"/>
        <v>1.0002</v>
      </c>
      <c r="AG3247" s="1"/>
      <c r="AH3247" s="1">
        <f t="shared" si="406"/>
        <v>8.9972222222222218</v>
      </c>
      <c r="AI3247" s="86">
        <v>32390</v>
      </c>
      <c r="AJ3247" s="1">
        <v>0.39040000000000002</v>
      </c>
      <c r="AK3247" s="85">
        <f t="shared" si="407"/>
        <v>1.0124</v>
      </c>
      <c r="AL3247" s="1"/>
    </row>
    <row r="3248" spans="19:38" x14ac:dyDescent="0.25">
      <c r="S3248" s="1">
        <f t="shared" si="400"/>
        <v>9</v>
      </c>
      <c r="T3248" s="86">
        <v>32400</v>
      </c>
      <c r="U3248" s="85">
        <v>0.39429999999999998</v>
      </c>
      <c r="V3248" s="85">
        <f t="shared" si="401"/>
        <v>1.0163</v>
      </c>
      <c r="W3248" s="1"/>
      <c r="X3248" s="1">
        <f t="shared" si="402"/>
        <v>9</v>
      </c>
      <c r="Y3248" s="86">
        <v>32400</v>
      </c>
      <c r="Z3248" s="1">
        <v>0.19159999999999999</v>
      </c>
      <c r="AA3248" s="85">
        <f t="shared" si="403"/>
        <v>0.81359999999999999</v>
      </c>
      <c r="AB3248" s="1"/>
      <c r="AC3248" s="1">
        <f t="shared" si="404"/>
        <v>9</v>
      </c>
      <c r="AD3248" s="86">
        <v>32400</v>
      </c>
      <c r="AE3248" s="1">
        <v>0.37830000000000003</v>
      </c>
      <c r="AF3248" s="85">
        <f t="shared" si="405"/>
        <v>1.0003</v>
      </c>
      <c r="AG3248" s="1"/>
      <c r="AH3248" s="1">
        <f t="shared" si="406"/>
        <v>9</v>
      </c>
      <c r="AI3248" s="86">
        <v>32400</v>
      </c>
      <c r="AJ3248" s="1">
        <v>0.39040000000000002</v>
      </c>
      <c r="AK3248" s="85">
        <f t="shared" si="407"/>
        <v>1.0124</v>
      </c>
      <c r="AL3248" s="1"/>
    </row>
    <row r="3249" spans="19:38" x14ac:dyDescent="0.25">
      <c r="S3249" s="1">
        <f t="shared" si="400"/>
        <v>9.0027777777777782</v>
      </c>
      <c r="T3249" s="86">
        <v>32410</v>
      </c>
      <c r="U3249" s="85">
        <v>0.39429999999999998</v>
      </c>
      <c r="V3249" s="85">
        <f t="shared" si="401"/>
        <v>1.0163</v>
      </c>
      <c r="W3249" s="1"/>
      <c r="X3249" s="1">
        <f t="shared" si="402"/>
        <v>9.0027777777777782</v>
      </c>
      <c r="Y3249" s="86">
        <v>32410</v>
      </c>
      <c r="Z3249" s="1">
        <v>0.19159999999999999</v>
      </c>
      <c r="AA3249" s="85">
        <f t="shared" si="403"/>
        <v>0.81359999999999999</v>
      </c>
      <c r="AB3249" s="1"/>
      <c r="AC3249" s="1">
        <f t="shared" si="404"/>
        <v>9.0027777777777782</v>
      </c>
      <c r="AD3249" s="86">
        <v>32410</v>
      </c>
      <c r="AE3249" s="1">
        <v>0.37830000000000003</v>
      </c>
      <c r="AF3249" s="85">
        <f t="shared" si="405"/>
        <v>1.0003</v>
      </c>
      <c r="AG3249" s="1"/>
      <c r="AH3249" s="1">
        <f t="shared" si="406"/>
        <v>9.0027777777777782</v>
      </c>
      <c r="AI3249" s="86">
        <v>32410</v>
      </c>
      <c r="AJ3249" s="1">
        <v>0.39040000000000002</v>
      </c>
      <c r="AK3249" s="85">
        <f t="shared" si="407"/>
        <v>1.0124</v>
      </c>
      <c r="AL3249" s="1"/>
    </row>
    <row r="3250" spans="19:38" x14ac:dyDescent="0.25">
      <c r="S3250" s="1">
        <f t="shared" si="400"/>
        <v>9.0055555555555564</v>
      </c>
      <c r="T3250" s="86">
        <v>32420</v>
      </c>
      <c r="U3250" s="85">
        <v>0.39429999999999998</v>
      </c>
      <c r="V3250" s="85">
        <f t="shared" si="401"/>
        <v>1.0163</v>
      </c>
      <c r="W3250" s="1"/>
      <c r="X3250" s="1">
        <f t="shared" si="402"/>
        <v>9.0055555555555564</v>
      </c>
      <c r="Y3250" s="86">
        <v>32420</v>
      </c>
      <c r="Z3250" s="1">
        <v>0.19159999999999999</v>
      </c>
      <c r="AA3250" s="85">
        <f t="shared" si="403"/>
        <v>0.81359999999999999</v>
      </c>
      <c r="AB3250" s="1"/>
      <c r="AC3250" s="1">
        <f t="shared" si="404"/>
        <v>9.0055555555555564</v>
      </c>
      <c r="AD3250" s="86">
        <v>32420</v>
      </c>
      <c r="AE3250" s="1">
        <v>0.37830000000000003</v>
      </c>
      <c r="AF3250" s="85">
        <f t="shared" si="405"/>
        <v>1.0003</v>
      </c>
      <c r="AG3250" s="1"/>
      <c r="AH3250" s="1">
        <f t="shared" si="406"/>
        <v>9.0055555555555564</v>
      </c>
      <c r="AI3250" s="86">
        <v>32420</v>
      </c>
      <c r="AJ3250" s="1">
        <v>0.39029999999999998</v>
      </c>
      <c r="AK3250" s="85">
        <f t="shared" si="407"/>
        <v>1.0123</v>
      </c>
      <c r="AL3250" s="1"/>
    </row>
    <row r="3251" spans="19:38" x14ac:dyDescent="0.25">
      <c r="S3251" s="1">
        <f t="shared" si="400"/>
        <v>9.0083333333333329</v>
      </c>
      <c r="T3251" s="86">
        <v>32430</v>
      </c>
      <c r="U3251" s="85">
        <v>0.39429999999999998</v>
      </c>
      <c r="V3251" s="85">
        <f t="shared" si="401"/>
        <v>1.0163</v>
      </c>
      <c r="W3251" s="1"/>
      <c r="X3251" s="1">
        <f t="shared" si="402"/>
        <v>9.0083333333333329</v>
      </c>
      <c r="Y3251" s="86">
        <v>32430</v>
      </c>
      <c r="Z3251" s="1">
        <v>0.19159999999999999</v>
      </c>
      <c r="AA3251" s="85">
        <f t="shared" si="403"/>
        <v>0.81359999999999999</v>
      </c>
      <c r="AB3251" s="1"/>
      <c r="AC3251" s="1">
        <f t="shared" si="404"/>
        <v>9.0083333333333329</v>
      </c>
      <c r="AD3251" s="86">
        <v>32430</v>
      </c>
      <c r="AE3251" s="1">
        <v>0.37830000000000003</v>
      </c>
      <c r="AF3251" s="85">
        <f t="shared" si="405"/>
        <v>1.0003</v>
      </c>
      <c r="AG3251" s="1"/>
      <c r="AH3251" s="1">
        <f t="shared" si="406"/>
        <v>9.0083333333333329</v>
      </c>
      <c r="AI3251" s="86">
        <v>32430</v>
      </c>
      <c r="AJ3251" s="1">
        <v>0.39029999999999998</v>
      </c>
      <c r="AK3251" s="85">
        <f t="shared" si="407"/>
        <v>1.0123</v>
      </c>
      <c r="AL3251" s="1"/>
    </row>
    <row r="3252" spans="19:38" x14ac:dyDescent="0.25">
      <c r="S3252" s="1">
        <f t="shared" si="400"/>
        <v>9.0111111111111111</v>
      </c>
      <c r="T3252" s="86">
        <v>32440</v>
      </c>
      <c r="U3252" s="85">
        <v>0.39429999999999998</v>
      </c>
      <c r="V3252" s="85">
        <f t="shared" si="401"/>
        <v>1.0163</v>
      </c>
      <c r="W3252" s="1"/>
      <c r="X3252" s="1">
        <f t="shared" si="402"/>
        <v>9.0111111111111111</v>
      </c>
      <c r="Y3252" s="86">
        <v>32440</v>
      </c>
      <c r="Z3252" s="1">
        <v>0.19159999999999999</v>
      </c>
      <c r="AA3252" s="85">
        <f t="shared" si="403"/>
        <v>0.81359999999999999</v>
      </c>
      <c r="AB3252" s="1"/>
      <c r="AC3252" s="1">
        <f t="shared" si="404"/>
        <v>9.0111111111111111</v>
      </c>
      <c r="AD3252" s="86">
        <v>32440</v>
      </c>
      <c r="AE3252" s="1">
        <v>0.37830000000000003</v>
      </c>
      <c r="AF3252" s="85">
        <f t="shared" si="405"/>
        <v>1.0003</v>
      </c>
      <c r="AG3252" s="1"/>
      <c r="AH3252" s="1">
        <f t="shared" si="406"/>
        <v>9.0111111111111111</v>
      </c>
      <c r="AI3252" s="86">
        <v>32440</v>
      </c>
      <c r="AJ3252" s="1">
        <v>0.39029999999999998</v>
      </c>
      <c r="AK3252" s="85">
        <f t="shared" si="407"/>
        <v>1.0123</v>
      </c>
      <c r="AL3252" s="1"/>
    </row>
    <row r="3253" spans="19:38" x14ac:dyDescent="0.25">
      <c r="S3253" s="1">
        <f t="shared" si="400"/>
        <v>9.0138888888888893</v>
      </c>
      <c r="T3253" s="86">
        <v>32450</v>
      </c>
      <c r="U3253" s="85">
        <v>0.39429999999999998</v>
      </c>
      <c r="V3253" s="85">
        <f t="shared" si="401"/>
        <v>1.0163</v>
      </c>
      <c r="W3253" s="1"/>
      <c r="X3253" s="1">
        <f t="shared" si="402"/>
        <v>9.0138888888888893</v>
      </c>
      <c r="Y3253" s="86">
        <v>32450</v>
      </c>
      <c r="Z3253" s="1">
        <v>0.19159999999999999</v>
      </c>
      <c r="AA3253" s="85">
        <f t="shared" si="403"/>
        <v>0.81359999999999999</v>
      </c>
      <c r="AB3253" s="1"/>
      <c r="AC3253" s="1">
        <f t="shared" si="404"/>
        <v>9.0138888888888893</v>
      </c>
      <c r="AD3253" s="86">
        <v>32450</v>
      </c>
      <c r="AE3253" s="1">
        <v>0.37830000000000003</v>
      </c>
      <c r="AF3253" s="85">
        <f t="shared" si="405"/>
        <v>1.0003</v>
      </c>
      <c r="AG3253" s="1"/>
      <c r="AH3253" s="1">
        <f t="shared" si="406"/>
        <v>9.0138888888888893</v>
      </c>
      <c r="AI3253" s="86">
        <v>32450</v>
      </c>
      <c r="AJ3253" s="1">
        <v>0.39029999999999998</v>
      </c>
      <c r="AK3253" s="85">
        <f t="shared" si="407"/>
        <v>1.0123</v>
      </c>
      <c r="AL3253" s="1"/>
    </row>
    <row r="3254" spans="19:38" x14ac:dyDescent="0.25">
      <c r="S3254" s="1">
        <f t="shared" si="400"/>
        <v>9.0166666666666675</v>
      </c>
      <c r="T3254" s="86">
        <v>32460</v>
      </c>
      <c r="U3254" s="85">
        <v>0.39429999999999998</v>
      </c>
      <c r="V3254" s="85">
        <f t="shared" si="401"/>
        <v>1.0163</v>
      </c>
      <c r="W3254" s="1"/>
      <c r="X3254" s="1">
        <f t="shared" si="402"/>
        <v>9.0166666666666675</v>
      </c>
      <c r="Y3254" s="86">
        <v>32460</v>
      </c>
      <c r="Z3254" s="1">
        <v>0.1915</v>
      </c>
      <c r="AA3254" s="85">
        <f t="shared" si="403"/>
        <v>0.8135</v>
      </c>
      <c r="AB3254" s="1"/>
      <c r="AC3254" s="1">
        <f t="shared" si="404"/>
        <v>9.0166666666666675</v>
      </c>
      <c r="AD3254" s="86">
        <v>32460</v>
      </c>
      <c r="AE3254" s="1">
        <v>0.37830000000000003</v>
      </c>
      <c r="AF3254" s="85">
        <f t="shared" si="405"/>
        <v>1.0003</v>
      </c>
      <c r="AG3254" s="1"/>
      <c r="AH3254" s="1">
        <f t="shared" si="406"/>
        <v>9.0166666666666675</v>
      </c>
      <c r="AI3254" s="86">
        <v>32460</v>
      </c>
      <c r="AJ3254" s="1">
        <v>0.39029999999999998</v>
      </c>
      <c r="AK3254" s="85">
        <f t="shared" si="407"/>
        <v>1.0123</v>
      </c>
      <c r="AL3254" s="1"/>
    </row>
    <row r="3255" spans="19:38" x14ac:dyDescent="0.25">
      <c r="S3255" s="1">
        <f t="shared" si="400"/>
        <v>9.0194444444444439</v>
      </c>
      <c r="T3255" s="86">
        <v>32470</v>
      </c>
      <c r="U3255" s="85">
        <v>0.39429999999999998</v>
      </c>
      <c r="V3255" s="85">
        <f t="shared" si="401"/>
        <v>1.0163</v>
      </c>
      <c r="W3255" s="1"/>
      <c r="X3255" s="1">
        <f t="shared" si="402"/>
        <v>9.0194444444444439</v>
      </c>
      <c r="Y3255" s="86">
        <v>32470</v>
      </c>
      <c r="Z3255" s="1">
        <v>0.1915</v>
      </c>
      <c r="AA3255" s="85">
        <f t="shared" si="403"/>
        <v>0.8135</v>
      </c>
      <c r="AB3255" s="1"/>
      <c r="AC3255" s="1">
        <f t="shared" si="404"/>
        <v>9.0194444444444439</v>
      </c>
      <c r="AD3255" s="86">
        <v>32470</v>
      </c>
      <c r="AE3255" s="1">
        <v>0.37830000000000003</v>
      </c>
      <c r="AF3255" s="85">
        <f t="shared" si="405"/>
        <v>1.0003</v>
      </c>
      <c r="AG3255" s="1"/>
      <c r="AH3255" s="1">
        <f t="shared" si="406"/>
        <v>9.0194444444444439</v>
      </c>
      <c r="AI3255" s="86">
        <v>32470</v>
      </c>
      <c r="AJ3255" s="1">
        <v>0.39029999999999998</v>
      </c>
      <c r="AK3255" s="85">
        <f t="shared" si="407"/>
        <v>1.0123</v>
      </c>
      <c r="AL3255" s="1"/>
    </row>
    <row r="3256" spans="19:38" x14ac:dyDescent="0.25">
      <c r="S3256" s="1">
        <f t="shared" si="400"/>
        <v>9.0222222222222221</v>
      </c>
      <c r="T3256" s="86">
        <v>32480</v>
      </c>
      <c r="U3256" s="85">
        <v>0.39429999999999998</v>
      </c>
      <c r="V3256" s="85">
        <f t="shared" si="401"/>
        <v>1.0163</v>
      </c>
      <c r="W3256" s="1"/>
      <c r="X3256" s="1">
        <f t="shared" si="402"/>
        <v>9.0222222222222221</v>
      </c>
      <c r="Y3256" s="86">
        <v>32480</v>
      </c>
      <c r="Z3256" s="1">
        <v>0.1915</v>
      </c>
      <c r="AA3256" s="85">
        <f t="shared" si="403"/>
        <v>0.8135</v>
      </c>
      <c r="AB3256" s="1"/>
      <c r="AC3256" s="1">
        <f t="shared" si="404"/>
        <v>9.0222222222222221</v>
      </c>
      <c r="AD3256" s="86">
        <v>32480</v>
      </c>
      <c r="AE3256" s="1">
        <v>0.37830000000000003</v>
      </c>
      <c r="AF3256" s="85">
        <f t="shared" si="405"/>
        <v>1.0003</v>
      </c>
      <c r="AG3256" s="1"/>
      <c r="AH3256" s="1">
        <f t="shared" si="406"/>
        <v>9.0222222222222221</v>
      </c>
      <c r="AI3256" s="86">
        <v>32480</v>
      </c>
      <c r="AJ3256" s="1">
        <v>0.39029999999999998</v>
      </c>
      <c r="AK3256" s="85">
        <f t="shared" si="407"/>
        <v>1.0123</v>
      </c>
      <c r="AL3256" s="1"/>
    </row>
    <row r="3257" spans="19:38" x14ac:dyDescent="0.25">
      <c r="S3257" s="1">
        <f t="shared" si="400"/>
        <v>9.0250000000000004</v>
      </c>
      <c r="T3257" s="86">
        <v>32490</v>
      </c>
      <c r="U3257" s="85">
        <v>0.39429999999999998</v>
      </c>
      <c r="V3257" s="85">
        <f t="shared" si="401"/>
        <v>1.0163</v>
      </c>
      <c r="W3257" s="1"/>
      <c r="X3257" s="1">
        <f t="shared" si="402"/>
        <v>9.0250000000000004</v>
      </c>
      <c r="Y3257" s="86">
        <v>32490</v>
      </c>
      <c r="Z3257" s="1">
        <v>0.1915</v>
      </c>
      <c r="AA3257" s="85">
        <f t="shared" si="403"/>
        <v>0.8135</v>
      </c>
      <c r="AB3257" s="1"/>
      <c r="AC3257" s="1">
        <f t="shared" si="404"/>
        <v>9.0250000000000004</v>
      </c>
      <c r="AD3257" s="86">
        <v>32490</v>
      </c>
      <c r="AE3257" s="1">
        <v>0.37830000000000003</v>
      </c>
      <c r="AF3257" s="85">
        <f t="shared" si="405"/>
        <v>1.0003</v>
      </c>
      <c r="AG3257" s="1"/>
      <c r="AH3257" s="1">
        <f t="shared" si="406"/>
        <v>9.0250000000000004</v>
      </c>
      <c r="AI3257" s="86">
        <v>32490</v>
      </c>
      <c r="AJ3257" s="1">
        <v>0.39029999999999998</v>
      </c>
      <c r="AK3257" s="85">
        <f t="shared" si="407"/>
        <v>1.0123</v>
      </c>
      <c r="AL3257" s="1"/>
    </row>
    <row r="3258" spans="19:38" x14ac:dyDescent="0.25">
      <c r="S3258" s="1">
        <f t="shared" si="400"/>
        <v>9.0277777777777786</v>
      </c>
      <c r="T3258" s="86">
        <v>32500</v>
      </c>
      <c r="U3258" s="85">
        <v>0.39429999999999998</v>
      </c>
      <c r="V3258" s="85">
        <f t="shared" si="401"/>
        <v>1.0163</v>
      </c>
      <c r="W3258" s="1"/>
      <c r="X3258" s="1">
        <f t="shared" si="402"/>
        <v>9.0277777777777786</v>
      </c>
      <c r="Y3258" s="86">
        <v>32500</v>
      </c>
      <c r="Z3258" s="1">
        <v>0.1915</v>
      </c>
      <c r="AA3258" s="85">
        <f t="shared" si="403"/>
        <v>0.8135</v>
      </c>
      <c r="AB3258" s="1"/>
      <c r="AC3258" s="1">
        <f t="shared" si="404"/>
        <v>9.0277777777777786</v>
      </c>
      <c r="AD3258" s="86">
        <v>32500</v>
      </c>
      <c r="AE3258" s="1">
        <v>0.37830000000000003</v>
      </c>
      <c r="AF3258" s="85">
        <f t="shared" si="405"/>
        <v>1.0003</v>
      </c>
      <c r="AG3258" s="1"/>
      <c r="AH3258" s="1">
        <f t="shared" si="406"/>
        <v>9.0277777777777786</v>
      </c>
      <c r="AI3258" s="86">
        <v>32500</v>
      </c>
      <c r="AJ3258" s="1">
        <v>0.39029999999999998</v>
      </c>
      <c r="AK3258" s="85">
        <f t="shared" si="407"/>
        <v>1.0123</v>
      </c>
      <c r="AL3258" s="1"/>
    </row>
    <row r="3259" spans="19:38" x14ac:dyDescent="0.25">
      <c r="S3259" s="1">
        <f t="shared" si="400"/>
        <v>9.030555555555555</v>
      </c>
      <c r="T3259" s="86">
        <v>32510</v>
      </c>
      <c r="U3259" s="85">
        <v>0.39429999999999998</v>
      </c>
      <c r="V3259" s="85">
        <f t="shared" si="401"/>
        <v>1.0163</v>
      </c>
      <c r="W3259" s="1"/>
      <c r="X3259" s="1">
        <f t="shared" si="402"/>
        <v>9.030555555555555</v>
      </c>
      <c r="Y3259" s="86">
        <v>32510</v>
      </c>
      <c r="Z3259" s="1">
        <v>0.1915</v>
      </c>
      <c r="AA3259" s="85">
        <f t="shared" si="403"/>
        <v>0.8135</v>
      </c>
      <c r="AB3259" s="1"/>
      <c r="AC3259" s="1">
        <f t="shared" si="404"/>
        <v>9.030555555555555</v>
      </c>
      <c r="AD3259" s="86">
        <v>32510</v>
      </c>
      <c r="AE3259" s="1">
        <v>0.37830000000000003</v>
      </c>
      <c r="AF3259" s="85">
        <f t="shared" si="405"/>
        <v>1.0003</v>
      </c>
      <c r="AG3259" s="1"/>
      <c r="AH3259" s="1">
        <f t="shared" si="406"/>
        <v>9.030555555555555</v>
      </c>
      <c r="AI3259" s="86">
        <v>32510</v>
      </c>
      <c r="AJ3259" s="1">
        <v>0.39029999999999998</v>
      </c>
      <c r="AK3259" s="85">
        <f t="shared" si="407"/>
        <v>1.0123</v>
      </c>
      <c r="AL3259" s="1"/>
    </row>
    <row r="3260" spans="19:38" x14ac:dyDescent="0.25">
      <c r="S3260" s="1">
        <f t="shared" si="400"/>
        <v>9.0333333333333332</v>
      </c>
      <c r="T3260" s="86">
        <v>32520</v>
      </c>
      <c r="U3260" s="85">
        <v>0.39429999999999998</v>
      </c>
      <c r="V3260" s="85">
        <f t="shared" si="401"/>
        <v>1.0163</v>
      </c>
      <c r="W3260" s="1"/>
      <c r="X3260" s="1">
        <f t="shared" si="402"/>
        <v>9.0333333333333332</v>
      </c>
      <c r="Y3260" s="86">
        <v>32520</v>
      </c>
      <c r="Z3260" s="1">
        <v>0.1915</v>
      </c>
      <c r="AA3260" s="85">
        <f t="shared" si="403"/>
        <v>0.8135</v>
      </c>
      <c r="AB3260" s="1"/>
      <c r="AC3260" s="1">
        <f t="shared" si="404"/>
        <v>9.0333333333333332</v>
      </c>
      <c r="AD3260" s="86">
        <v>32520</v>
      </c>
      <c r="AE3260" s="1">
        <v>0.37830000000000003</v>
      </c>
      <c r="AF3260" s="85">
        <f t="shared" si="405"/>
        <v>1.0003</v>
      </c>
      <c r="AG3260" s="1"/>
      <c r="AH3260" s="1">
        <f t="shared" si="406"/>
        <v>9.0333333333333332</v>
      </c>
      <c r="AI3260" s="86">
        <v>32520</v>
      </c>
      <c r="AJ3260" s="1">
        <v>0.39029999999999998</v>
      </c>
      <c r="AK3260" s="85">
        <f t="shared" si="407"/>
        <v>1.0123</v>
      </c>
      <c r="AL3260" s="1"/>
    </row>
    <row r="3261" spans="19:38" x14ac:dyDescent="0.25">
      <c r="S3261" s="1">
        <f t="shared" si="400"/>
        <v>9.0361111111111114</v>
      </c>
      <c r="T3261" s="86">
        <v>32530</v>
      </c>
      <c r="U3261" s="85">
        <v>0.39429999999999998</v>
      </c>
      <c r="V3261" s="85">
        <f t="shared" si="401"/>
        <v>1.0163</v>
      </c>
      <c r="W3261" s="1"/>
      <c r="X3261" s="1">
        <f t="shared" si="402"/>
        <v>9.0361111111111114</v>
      </c>
      <c r="Y3261" s="86">
        <v>32530</v>
      </c>
      <c r="Z3261" s="1">
        <v>0.1915</v>
      </c>
      <c r="AA3261" s="85">
        <f t="shared" si="403"/>
        <v>0.8135</v>
      </c>
      <c r="AB3261" s="1"/>
      <c r="AC3261" s="1">
        <f t="shared" si="404"/>
        <v>9.0361111111111114</v>
      </c>
      <c r="AD3261" s="86">
        <v>32530</v>
      </c>
      <c r="AE3261" s="1">
        <v>0.37830000000000003</v>
      </c>
      <c r="AF3261" s="85">
        <f t="shared" si="405"/>
        <v>1.0003</v>
      </c>
      <c r="AG3261" s="1"/>
      <c r="AH3261" s="1">
        <f t="shared" si="406"/>
        <v>9.0361111111111114</v>
      </c>
      <c r="AI3261" s="86">
        <v>32530</v>
      </c>
      <c r="AJ3261" s="1">
        <v>0.39019999999999999</v>
      </c>
      <c r="AK3261" s="85">
        <f t="shared" si="407"/>
        <v>1.0122</v>
      </c>
      <c r="AL3261" s="1"/>
    </row>
    <row r="3262" spans="19:38" x14ac:dyDescent="0.25">
      <c r="S3262" s="1">
        <f t="shared" si="400"/>
        <v>9.0388888888888896</v>
      </c>
      <c r="T3262" s="86">
        <v>32540</v>
      </c>
      <c r="U3262" s="85">
        <v>0.39429999999999998</v>
      </c>
      <c r="V3262" s="85">
        <f t="shared" si="401"/>
        <v>1.0163</v>
      </c>
      <c r="W3262" s="1"/>
      <c r="X3262" s="1">
        <f t="shared" si="402"/>
        <v>9.0388888888888896</v>
      </c>
      <c r="Y3262" s="86">
        <v>32540</v>
      </c>
      <c r="Z3262" s="1">
        <v>0.1915</v>
      </c>
      <c r="AA3262" s="85">
        <f t="shared" si="403"/>
        <v>0.8135</v>
      </c>
      <c r="AB3262" s="1"/>
      <c r="AC3262" s="1">
        <f t="shared" si="404"/>
        <v>9.0388888888888896</v>
      </c>
      <c r="AD3262" s="86">
        <v>32540</v>
      </c>
      <c r="AE3262" s="1">
        <v>0.37830000000000003</v>
      </c>
      <c r="AF3262" s="85">
        <f t="shared" si="405"/>
        <v>1.0003</v>
      </c>
      <c r="AG3262" s="1"/>
      <c r="AH3262" s="1">
        <f t="shared" si="406"/>
        <v>9.0388888888888896</v>
      </c>
      <c r="AI3262" s="86">
        <v>32540</v>
      </c>
      <c r="AJ3262" s="1">
        <v>0.39019999999999999</v>
      </c>
      <c r="AK3262" s="85">
        <f t="shared" si="407"/>
        <v>1.0122</v>
      </c>
      <c r="AL3262" s="1"/>
    </row>
    <row r="3263" spans="19:38" x14ac:dyDescent="0.25">
      <c r="S3263" s="1">
        <f t="shared" si="400"/>
        <v>9.0416666666666661</v>
      </c>
      <c r="T3263" s="86">
        <v>32550</v>
      </c>
      <c r="U3263" s="85">
        <v>0.39429999999999998</v>
      </c>
      <c r="V3263" s="85">
        <f t="shared" si="401"/>
        <v>1.0163</v>
      </c>
      <c r="W3263" s="1"/>
      <c r="X3263" s="1">
        <f t="shared" si="402"/>
        <v>9.0416666666666661</v>
      </c>
      <c r="Y3263" s="86">
        <v>32550</v>
      </c>
      <c r="Z3263" s="1">
        <v>0.1915</v>
      </c>
      <c r="AA3263" s="85">
        <f t="shared" si="403"/>
        <v>0.8135</v>
      </c>
      <c r="AB3263" s="1"/>
      <c r="AC3263" s="1">
        <f t="shared" si="404"/>
        <v>9.0416666666666661</v>
      </c>
      <c r="AD3263" s="86">
        <v>32550</v>
      </c>
      <c r="AE3263" s="1">
        <v>0.37830000000000003</v>
      </c>
      <c r="AF3263" s="85">
        <f t="shared" si="405"/>
        <v>1.0003</v>
      </c>
      <c r="AG3263" s="1"/>
      <c r="AH3263" s="1">
        <f t="shared" si="406"/>
        <v>9.0416666666666661</v>
      </c>
      <c r="AI3263" s="86">
        <v>32550</v>
      </c>
      <c r="AJ3263" s="1">
        <v>0.39019999999999999</v>
      </c>
      <c r="AK3263" s="85">
        <f t="shared" si="407"/>
        <v>1.0122</v>
      </c>
      <c r="AL3263" s="1"/>
    </row>
    <row r="3264" spans="19:38" x14ac:dyDescent="0.25">
      <c r="S3264" s="1">
        <f t="shared" si="400"/>
        <v>9.0444444444444443</v>
      </c>
      <c r="T3264" s="86">
        <v>32560</v>
      </c>
      <c r="U3264" s="85">
        <v>0.39429999999999998</v>
      </c>
      <c r="V3264" s="85">
        <f t="shared" si="401"/>
        <v>1.0163</v>
      </c>
      <c r="W3264" s="1"/>
      <c r="X3264" s="1">
        <f t="shared" si="402"/>
        <v>9.0444444444444443</v>
      </c>
      <c r="Y3264" s="86">
        <v>32560</v>
      </c>
      <c r="Z3264" s="1">
        <v>0.1915</v>
      </c>
      <c r="AA3264" s="85">
        <f t="shared" si="403"/>
        <v>0.8135</v>
      </c>
      <c r="AB3264" s="1"/>
      <c r="AC3264" s="1">
        <f t="shared" si="404"/>
        <v>9.0444444444444443</v>
      </c>
      <c r="AD3264" s="86">
        <v>32560</v>
      </c>
      <c r="AE3264" s="1">
        <v>0.37830000000000003</v>
      </c>
      <c r="AF3264" s="85">
        <f t="shared" si="405"/>
        <v>1.0003</v>
      </c>
      <c r="AG3264" s="1"/>
      <c r="AH3264" s="1">
        <f t="shared" si="406"/>
        <v>9.0444444444444443</v>
      </c>
      <c r="AI3264" s="86">
        <v>32560</v>
      </c>
      <c r="AJ3264" s="1">
        <v>0.39019999999999999</v>
      </c>
      <c r="AK3264" s="85">
        <f t="shared" si="407"/>
        <v>1.0122</v>
      </c>
      <c r="AL3264" s="1"/>
    </row>
    <row r="3265" spans="19:38" x14ac:dyDescent="0.25">
      <c r="S3265" s="1">
        <f t="shared" si="400"/>
        <v>9.0472222222222225</v>
      </c>
      <c r="T3265" s="86">
        <v>32570</v>
      </c>
      <c r="U3265" s="85">
        <v>0.39429999999999998</v>
      </c>
      <c r="V3265" s="85">
        <f t="shared" si="401"/>
        <v>1.0163</v>
      </c>
      <c r="W3265" s="1"/>
      <c r="X3265" s="1">
        <f t="shared" si="402"/>
        <v>9.0472222222222225</v>
      </c>
      <c r="Y3265" s="86">
        <v>32570</v>
      </c>
      <c r="Z3265" s="1">
        <v>0.1915</v>
      </c>
      <c r="AA3265" s="85">
        <f t="shared" si="403"/>
        <v>0.8135</v>
      </c>
      <c r="AB3265" s="1"/>
      <c r="AC3265" s="1">
        <f t="shared" si="404"/>
        <v>9.0472222222222225</v>
      </c>
      <c r="AD3265" s="86">
        <v>32570</v>
      </c>
      <c r="AE3265" s="1">
        <v>0.37830000000000003</v>
      </c>
      <c r="AF3265" s="85">
        <f t="shared" si="405"/>
        <v>1.0003</v>
      </c>
      <c r="AG3265" s="1"/>
      <c r="AH3265" s="1">
        <f t="shared" si="406"/>
        <v>9.0472222222222225</v>
      </c>
      <c r="AI3265" s="86">
        <v>32570</v>
      </c>
      <c r="AJ3265" s="1">
        <v>0.39019999999999999</v>
      </c>
      <c r="AK3265" s="85">
        <f t="shared" si="407"/>
        <v>1.0122</v>
      </c>
      <c r="AL3265" s="1"/>
    </row>
    <row r="3266" spans="19:38" x14ac:dyDescent="0.25">
      <c r="S3266" s="1">
        <f t="shared" si="400"/>
        <v>9.0500000000000007</v>
      </c>
      <c r="T3266" s="86">
        <v>32580</v>
      </c>
      <c r="U3266" s="85">
        <v>0.39429999999999998</v>
      </c>
      <c r="V3266" s="85">
        <f t="shared" si="401"/>
        <v>1.0163</v>
      </c>
      <c r="W3266" s="1"/>
      <c r="X3266" s="1">
        <f t="shared" si="402"/>
        <v>9.0500000000000007</v>
      </c>
      <c r="Y3266" s="86">
        <v>32580</v>
      </c>
      <c r="Z3266" s="1">
        <v>0.1915</v>
      </c>
      <c r="AA3266" s="85">
        <f t="shared" si="403"/>
        <v>0.8135</v>
      </c>
      <c r="AB3266" s="1"/>
      <c r="AC3266" s="1">
        <f t="shared" si="404"/>
        <v>9.0500000000000007</v>
      </c>
      <c r="AD3266" s="86">
        <v>32580</v>
      </c>
      <c r="AE3266" s="1">
        <v>0.37830000000000003</v>
      </c>
      <c r="AF3266" s="85">
        <f t="shared" si="405"/>
        <v>1.0003</v>
      </c>
      <c r="AG3266" s="1"/>
      <c r="AH3266" s="1">
        <f t="shared" si="406"/>
        <v>9.0500000000000007</v>
      </c>
      <c r="AI3266" s="86">
        <v>32580</v>
      </c>
      <c r="AJ3266" s="1">
        <v>0.39019999999999999</v>
      </c>
      <c r="AK3266" s="85">
        <f t="shared" si="407"/>
        <v>1.0122</v>
      </c>
      <c r="AL3266" s="1"/>
    </row>
    <row r="3267" spans="19:38" x14ac:dyDescent="0.25">
      <c r="S3267" s="1">
        <f t="shared" si="400"/>
        <v>9.0527777777777771</v>
      </c>
      <c r="T3267" s="86">
        <v>32590</v>
      </c>
      <c r="U3267" s="85">
        <v>0.39429999999999998</v>
      </c>
      <c r="V3267" s="85">
        <f t="shared" si="401"/>
        <v>1.0163</v>
      </c>
      <c r="W3267" s="1"/>
      <c r="X3267" s="1">
        <f t="shared" si="402"/>
        <v>9.0527777777777771</v>
      </c>
      <c r="Y3267" s="86">
        <v>32590</v>
      </c>
      <c r="Z3267" s="1">
        <v>0.1915</v>
      </c>
      <c r="AA3267" s="85">
        <f t="shared" si="403"/>
        <v>0.8135</v>
      </c>
      <c r="AB3267" s="1"/>
      <c r="AC3267" s="1">
        <f t="shared" si="404"/>
        <v>9.0527777777777771</v>
      </c>
      <c r="AD3267" s="86">
        <v>32590</v>
      </c>
      <c r="AE3267" s="1">
        <v>0.37830000000000003</v>
      </c>
      <c r="AF3267" s="85">
        <f t="shared" si="405"/>
        <v>1.0003</v>
      </c>
      <c r="AG3267" s="1"/>
      <c r="AH3267" s="1">
        <f t="shared" si="406"/>
        <v>9.0527777777777771</v>
      </c>
      <c r="AI3267" s="86">
        <v>32590</v>
      </c>
      <c r="AJ3267" s="1">
        <v>0.39019999999999999</v>
      </c>
      <c r="AK3267" s="85">
        <f t="shared" si="407"/>
        <v>1.0122</v>
      </c>
      <c r="AL3267" s="1"/>
    </row>
    <row r="3268" spans="19:38" x14ac:dyDescent="0.25">
      <c r="S3268" s="1">
        <f t="shared" si="400"/>
        <v>9.0555555555555554</v>
      </c>
      <c r="T3268" s="86">
        <v>32600</v>
      </c>
      <c r="U3268" s="85">
        <v>0.39429999999999998</v>
      </c>
      <c r="V3268" s="85">
        <f t="shared" si="401"/>
        <v>1.0163</v>
      </c>
      <c r="W3268" s="1"/>
      <c r="X3268" s="1">
        <f t="shared" si="402"/>
        <v>9.0555555555555554</v>
      </c>
      <c r="Y3268" s="86">
        <v>32600</v>
      </c>
      <c r="Z3268" s="1">
        <v>0.1915</v>
      </c>
      <c r="AA3268" s="85">
        <f t="shared" si="403"/>
        <v>0.8135</v>
      </c>
      <c r="AB3268" s="1"/>
      <c r="AC3268" s="1">
        <f t="shared" si="404"/>
        <v>9.0555555555555554</v>
      </c>
      <c r="AD3268" s="86">
        <v>32600</v>
      </c>
      <c r="AE3268" s="1">
        <v>0.37830000000000003</v>
      </c>
      <c r="AF3268" s="85">
        <f t="shared" si="405"/>
        <v>1.0003</v>
      </c>
      <c r="AG3268" s="1"/>
      <c r="AH3268" s="1">
        <f t="shared" si="406"/>
        <v>9.0555555555555554</v>
      </c>
      <c r="AI3268" s="86">
        <v>32600</v>
      </c>
      <c r="AJ3268" s="1">
        <v>0.39019999999999999</v>
      </c>
      <c r="AK3268" s="85">
        <f t="shared" si="407"/>
        <v>1.0122</v>
      </c>
      <c r="AL3268" s="1"/>
    </row>
    <row r="3269" spans="19:38" x14ac:dyDescent="0.25">
      <c r="S3269" s="1">
        <f t="shared" si="400"/>
        <v>9.0583333333333336</v>
      </c>
      <c r="T3269" s="86">
        <v>32610</v>
      </c>
      <c r="U3269" s="85">
        <v>0.39429999999999998</v>
      </c>
      <c r="V3269" s="85">
        <f t="shared" si="401"/>
        <v>1.0163</v>
      </c>
      <c r="W3269" s="1"/>
      <c r="X3269" s="1">
        <f t="shared" si="402"/>
        <v>9.0583333333333336</v>
      </c>
      <c r="Y3269" s="86">
        <v>32610</v>
      </c>
      <c r="Z3269" s="1">
        <v>0.1915</v>
      </c>
      <c r="AA3269" s="85">
        <f t="shared" si="403"/>
        <v>0.8135</v>
      </c>
      <c r="AB3269" s="1"/>
      <c r="AC3269" s="1">
        <f t="shared" si="404"/>
        <v>9.0583333333333336</v>
      </c>
      <c r="AD3269" s="86">
        <v>32610</v>
      </c>
      <c r="AE3269" s="1">
        <v>0.37830000000000003</v>
      </c>
      <c r="AF3269" s="85">
        <f t="shared" si="405"/>
        <v>1.0003</v>
      </c>
      <c r="AG3269" s="1"/>
      <c r="AH3269" s="1">
        <f t="shared" si="406"/>
        <v>9.0583333333333336</v>
      </c>
      <c r="AI3269" s="86">
        <v>32610</v>
      </c>
      <c r="AJ3269" s="1">
        <v>0.39019999999999999</v>
      </c>
      <c r="AK3269" s="85">
        <f t="shared" si="407"/>
        <v>1.0122</v>
      </c>
      <c r="AL3269" s="1"/>
    </row>
    <row r="3270" spans="19:38" x14ac:dyDescent="0.25">
      <c r="S3270" s="1">
        <f t="shared" si="400"/>
        <v>9.0611111111111118</v>
      </c>
      <c r="T3270" s="86">
        <v>32620</v>
      </c>
      <c r="U3270" s="85">
        <v>0.39429999999999998</v>
      </c>
      <c r="V3270" s="85">
        <f t="shared" si="401"/>
        <v>1.0163</v>
      </c>
      <c r="W3270" s="1"/>
      <c r="X3270" s="1">
        <f t="shared" si="402"/>
        <v>9.0611111111111118</v>
      </c>
      <c r="Y3270" s="86">
        <v>32620</v>
      </c>
      <c r="Z3270" s="1">
        <v>0.1915</v>
      </c>
      <c r="AA3270" s="85">
        <f t="shared" si="403"/>
        <v>0.8135</v>
      </c>
      <c r="AB3270" s="1"/>
      <c r="AC3270" s="1">
        <f t="shared" si="404"/>
        <v>9.0611111111111118</v>
      </c>
      <c r="AD3270" s="86">
        <v>32620</v>
      </c>
      <c r="AE3270" s="1">
        <v>0.37830000000000003</v>
      </c>
      <c r="AF3270" s="85">
        <f t="shared" si="405"/>
        <v>1.0003</v>
      </c>
      <c r="AG3270" s="1"/>
      <c r="AH3270" s="1">
        <f t="shared" si="406"/>
        <v>9.0611111111111118</v>
      </c>
      <c r="AI3270" s="86">
        <v>32620</v>
      </c>
      <c r="AJ3270" s="1">
        <v>0.39019999999999999</v>
      </c>
      <c r="AK3270" s="85">
        <f t="shared" si="407"/>
        <v>1.0122</v>
      </c>
      <c r="AL3270" s="1"/>
    </row>
    <row r="3271" spans="19:38" x14ac:dyDescent="0.25">
      <c r="S3271" s="1">
        <f t="shared" si="400"/>
        <v>9.0638888888888882</v>
      </c>
      <c r="T3271" s="86">
        <v>32630</v>
      </c>
      <c r="U3271" s="85">
        <v>0.39429999999999998</v>
      </c>
      <c r="V3271" s="85">
        <f t="shared" si="401"/>
        <v>1.0163</v>
      </c>
      <c r="W3271" s="1"/>
      <c r="X3271" s="1">
        <f t="shared" si="402"/>
        <v>9.0638888888888882</v>
      </c>
      <c r="Y3271" s="86">
        <v>32630</v>
      </c>
      <c r="Z3271" s="1">
        <v>0.19139999999999999</v>
      </c>
      <c r="AA3271" s="85">
        <f t="shared" si="403"/>
        <v>0.81340000000000001</v>
      </c>
      <c r="AB3271" s="1"/>
      <c r="AC3271" s="1">
        <f t="shared" si="404"/>
        <v>9.0638888888888882</v>
      </c>
      <c r="AD3271" s="86">
        <v>32630</v>
      </c>
      <c r="AE3271" s="1">
        <v>0.37830000000000003</v>
      </c>
      <c r="AF3271" s="85">
        <f t="shared" si="405"/>
        <v>1.0003</v>
      </c>
      <c r="AG3271" s="1"/>
      <c r="AH3271" s="1">
        <f t="shared" si="406"/>
        <v>9.0638888888888882</v>
      </c>
      <c r="AI3271" s="86">
        <v>32630</v>
      </c>
      <c r="AJ3271" s="1">
        <v>0.3901</v>
      </c>
      <c r="AK3271" s="85">
        <f t="shared" si="407"/>
        <v>1.0121</v>
      </c>
      <c r="AL3271" s="1"/>
    </row>
    <row r="3272" spans="19:38" x14ac:dyDescent="0.25">
      <c r="S3272" s="1">
        <f t="shared" si="400"/>
        <v>9.0666666666666664</v>
      </c>
      <c r="T3272" s="86">
        <v>32640</v>
      </c>
      <c r="U3272" s="85">
        <v>0.39439999999999997</v>
      </c>
      <c r="V3272" s="85">
        <f t="shared" si="401"/>
        <v>1.0164</v>
      </c>
      <c r="W3272" s="1"/>
      <c r="X3272" s="1">
        <f t="shared" si="402"/>
        <v>9.0666666666666664</v>
      </c>
      <c r="Y3272" s="86">
        <v>32640</v>
      </c>
      <c r="Z3272" s="1">
        <v>0.19139999999999999</v>
      </c>
      <c r="AA3272" s="85">
        <f t="shared" si="403"/>
        <v>0.81340000000000001</v>
      </c>
      <c r="AB3272" s="1"/>
      <c r="AC3272" s="1">
        <f t="shared" si="404"/>
        <v>9.0666666666666664</v>
      </c>
      <c r="AD3272" s="86">
        <v>32640</v>
      </c>
      <c r="AE3272" s="1">
        <v>0.37830000000000003</v>
      </c>
      <c r="AF3272" s="85">
        <f t="shared" si="405"/>
        <v>1.0003</v>
      </c>
      <c r="AG3272" s="1"/>
      <c r="AH3272" s="1">
        <f t="shared" si="406"/>
        <v>9.0666666666666664</v>
      </c>
      <c r="AI3272" s="86">
        <v>32640</v>
      </c>
      <c r="AJ3272" s="1">
        <v>0.3901</v>
      </c>
      <c r="AK3272" s="85">
        <f t="shared" si="407"/>
        <v>1.0121</v>
      </c>
      <c r="AL3272" s="1"/>
    </row>
    <row r="3273" spans="19:38" x14ac:dyDescent="0.25">
      <c r="S3273" s="1">
        <f t="shared" ref="S3273:S3336" si="408">T3273/3600</f>
        <v>9.0694444444444446</v>
      </c>
      <c r="T3273" s="86">
        <v>32650</v>
      </c>
      <c r="U3273" s="85">
        <v>0.39439999999999997</v>
      </c>
      <c r="V3273" s="85">
        <f t="shared" ref="V3273:V3336" si="409">U3273+0.622</f>
        <v>1.0164</v>
      </c>
      <c r="W3273" s="1"/>
      <c r="X3273" s="1">
        <f t="shared" ref="X3273:X3336" si="410">Y3273/3600</f>
        <v>9.0694444444444446</v>
      </c>
      <c r="Y3273" s="86">
        <v>32650</v>
      </c>
      <c r="Z3273" s="1">
        <v>0.19139999999999999</v>
      </c>
      <c r="AA3273" s="85">
        <f t="shared" ref="AA3273:AA3336" si="411">Z3273+0.622</f>
        <v>0.81340000000000001</v>
      </c>
      <c r="AB3273" s="1"/>
      <c r="AC3273" s="1">
        <f t="shared" ref="AC3273:AC3336" si="412">AD3273/3600</f>
        <v>9.0694444444444446</v>
      </c>
      <c r="AD3273" s="86">
        <v>32650</v>
      </c>
      <c r="AE3273" s="1">
        <v>0.37830000000000003</v>
      </c>
      <c r="AF3273" s="85">
        <f t="shared" ref="AF3273:AF3336" si="413">AE3273+0.622</f>
        <v>1.0003</v>
      </c>
      <c r="AG3273" s="1"/>
      <c r="AH3273" s="1">
        <f t="shared" ref="AH3273:AH3336" si="414">AI3273/3600</f>
        <v>9.0694444444444446</v>
      </c>
      <c r="AI3273" s="86">
        <v>32650</v>
      </c>
      <c r="AJ3273" s="1">
        <v>0.3901</v>
      </c>
      <c r="AK3273" s="85">
        <f t="shared" ref="AK3273:AK3336" si="415">AJ3273+0.622</f>
        <v>1.0121</v>
      </c>
      <c r="AL3273" s="1"/>
    </row>
    <row r="3274" spans="19:38" x14ac:dyDescent="0.25">
      <c r="S3274" s="1">
        <f t="shared" si="408"/>
        <v>9.0722222222222229</v>
      </c>
      <c r="T3274" s="86">
        <v>32660</v>
      </c>
      <c r="U3274" s="85">
        <v>0.39439999999999997</v>
      </c>
      <c r="V3274" s="85">
        <f t="shared" si="409"/>
        <v>1.0164</v>
      </c>
      <c r="W3274" s="1"/>
      <c r="X3274" s="1">
        <f t="shared" si="410"/>
        <v>9.0722222222222229</v>
      </c>
      <c r="Y3274" s="86">
        <v>32660</v>
      </c>
      <c r="Z3274" s="1">
        <v>0.19139999999999999</v>
      </c>
      <c r="AA3274" s="85">
        <f t="shared" si="411"/>
        <v>0.81340000000000001</v>
      </c>
      <c r="AB3274" s="1"/>
      <c r="AC3274" s="1">
        <f t="shared" si="412"/>
        <v>9.0722222222222229</v>
      </c>
      <c r="AD3274" s="86">
        <v>32660</v>
      </c>
      <c r="AE3274" s="1">
        <v>0.37830000000000003</v>
      </c>
      <c r="AF3274" s="85">
        <f t="shared" si="413"/>
        <v>1.0003</v>
      </c>
      <c r="AG3274" s="1"/>
      <c r="AH3274" s="1">
        <f t="shared" si="414"/>
        <v>9.0722222222222229</v>
      </c>
      <c r="AI3274" s="86">
        <v>32660</v>
      </c>
      <c r="AJ3274" s="1">
        <v>0.3901</v>
      </c>
      <c r="AK3274" s="85">
        <f t="shared" si="415"/>
        <v>1.0121</v>
      </c>
      <c r="AL3274" s="1"/>
    </row>
    <row r="3275" spans="19:38" x14ac:dyDescent="0.25">
      <c r="S3275" s="1">
        <f t="shared" si="408"/>
        <v>9.0749999999999993</v>
      </c>
      <c r="T3275" s="86">
        <v>32670</v>
      </c>
      <c r="U3275" s="85">
        <v>0.39439999999999997</v>
      </c>
      <c r="V3275" s="85">
        <f t="shared" si="409"/>
        <v>1.0164</v>
      </c>
      <c r="W3275" s="1"/>
      <c r="X3275" s="1">
        <f t="shared" si="410"/>
        <v>9.0749999999999993</v>
      </c>
      <c r="Y3275" s="86">
        <v>32670</v>
      </c>
      <c r="Z3275" s="1">
        <v>0.19139999999999999</v>
      </c>
      <c r="AA3275" s="85">
        <f t="shared" si="411"/>
        <v>0.81340000000000001</v>
      </c>
      <c r="AB3275" s="1"/>
      <c r="AC3275" s="1">
        <f t="shared" si="412"/>
        <v>9.0749999999999993</v>
      </c>
      <c r="AD3275" s="86">
        <v>32670</v>
      </c>
      <c r="AE3275" s="1">
        <v>0.37830000000000003</v>
      </c>
      <c r="AF3275" s="85">
        <f t="shared" si="413"/>
        <v>1.0003</v>
      </c>
      <c r="AG3275" s="1"/>
      <c r="AH3275" s="1">
        <f t="shared" si="414"/>
        <v>9.0749999999999993</v>
      </c>
      <c r="AI3275" s="86">
        <v>32670</v>
      </c>
      <c r="AJ3275" s="1">
        <v>0.3901</v>
      </c>
      <c r="AK3275" s="85">
        <f t="shared" si="415"/>
        <v>1.0121</v>
      </c>
      <c r="AL3275" s="1"/>
    </row>
    <row r="3276" spans="19:38" x14ac:dyDescent="0.25">
      <c r="S3276" s="1">
        <f t="shared" si="408"/>
        <v>9.0777777777777775</v>
      </c>
      <c r="T3276" s="86">
        <v>32680</v>
      </c>
      <c r="U3276" s="85">
        <v>0.39439999999999997</v>
      </c>
      <c r="V3276" s="85">
        <f t="shared" si="409"/>
        <v>1.0164</v>
      </c>
      <c r="W3276" s="1"/>
      <c r="X3276" s="1">
        <f t="shared" si="410"/>
        <v>9.0777777777777775</v>
      </c>
      <c r="Y3276" s="86">
        <v>32680</v>
      </c>
      <c r="Z3276" s="1">
        <v>0.19139999999999999</v>
      </c>
      <c r="AA3276" s="85">
        <f t="shared" si="411"/>
        <v>0.81340000000000001</v>
      </c>
      <c r="AB3276" s="1"/>
      <c r="AC3276" s="1">
        <f t="shared" si="412"/>
        <v>9.0777777777777775</v>
      </c>
      <c r="AD3276" s="86">
        <v>32680</v>
      </c>
      <c r="AE3276" s="1">
        <v>0.37830000000000003</v>
      </c>
      <c r="AF3276" s="85">
        <f t="shared" si="413"/>
        <v>1.0003</v>
      </c>
      <c r="AG3276" s="1"/>
      <c r="AH3276" s="1">
        <f t="shared" si="414"/>
        <v>9.0777777777777775</v>
      </c>
      <c r="AI3276" s="86">
        <v>32680</v>
      </c>
      <c r="AJ3276" s="1">
        <v>0.3901</v>
      </c>
      <c r="AK3276" s="85">
        <f t="shared" si="415"/>
        <v>1.0121</v>
      </c>
      <c r="AL3276" s="1"/>
    </row>
    <row r="3277" spans="19:38" x14ac:dyDescent="0.25">
      <c r="S3277" s="1">
        <f t="shared" si="408"/>
        <v>9.0805555555555557</v>
      </c>
      <c r="T3277" s="86">
        <v>32690</v>
      </c>
      <c r="U3277" s="85">
        <v>0.39439999999999997</v>
      </c>
      <c r="V3277" s="85">
        <f t="shared" si="409"/>
        <v>1.0164</v>
      </c>
      <c r="W3277" s="1"/>
      <c r="X3277" s="1">
        <f t="shared" si="410"/>
        <v>9.0805555555555557</v>
      </c>
      <c r="Y3277" s="86">
        <v>32690</v>
      </c>
      <c r="Z3277" s="1">
        <v>0.19139999999999999</v>
      </c>
      <c r="AA3277" s="85">
        <f t="shared" si="411"/>
        <v>0.81340000000000001</v>
      </c>
      <c r="AB3277" s="1"/>
      <c r="AC3277" s="1">
        <f t="shared" si="412"/>
        <v>9.0805555555555557</v>
      </c>
      <c r="AD3277" s="86">
        <v>32690</v>
      </c>
      <c r="AE3277" s="1">
        <v>0.37830000000000003</v>
      </c>
      <c r="AF3277" s="85">
        <f t="shared" si="413"/>
        <v>1.0003</v>
      </c>
      <c r="AG3277" s="1"/>
      <c r="AH3277" s="1">
        <f t="shared" si="414"/>
        <v>9.0805555555555557</v>
      </c>
      <c r="AI3277" s="86">
        <v>32690</v>
      </c>
      <c r="AJ3277" s="1">
        <v>0.3901</v>
      </c>
      <c r="AK3277" s="85">
        <f t="shared" si="415"/>
        <v>1.0121</v>
      </c>
      <c r="AL3277" s="1"/>
    </row>
    <row r="3278" spans="19:38" x14ac:dyDescent="0.25">
      <c r="S3278" s="1">
        <f t="shared" si="408"/>
        <v>9.0833333333333339</v>
      </c>
      <c r="T3278" s="86">
        <v>32700</v>
      </c>
      <c r="U3278" s="85">
        <v>0.39439999999999997</v>
      </c>
      <c r="V3278" s="85">
        <f t="shared" si="409"/>
        <v>1.0164</v>
      </c>
      <c r="W3278" s="1"/>
      <c r="X3278" s="1">
        <f t="shared" si="410"/>
        <v>9.0833333333333339</v>
      </c>
      <c r="Y3278" s="86">
        <v>32700</v>
      </c>
      <c r="Z3278" s="1">
        <v>0.19139999999999999</v>
      </c>
      <c r="AA3278" s="85">
        <f t="shared" si="411"/>
        <v>0.81340000000000001</v>
      </c>
      <c r="AB3278" s="1"/>
      <c r="AC3278" s="1">
        <f t="shared" si="412"/>
        <v>9.0833333333333339</v>
      </c>
      <c r="AD3278" s="86">
        <v>32700</v>
      </c>
      <c r="AE3278" s="1">
        <v>0.37830000000000003</v>
      </c>
      <c r="AF3278" s="85">
        <f t="shared" si="413"/>
        <v>1.0003</v>
      </c>
      <c r="AG3278" s="1"/>
      <c r="AH3278" s="1">
        <f t="shared" si="414"/>
        <v>9.0833333333333339</v>
      </c>
      <c r="AI3278" s="86">
        <v>32700</v>
      </c>
      <c r="AJ3278" s="1">
        <v>0.3901</v>
      </c>
      <c r="AK3278" s="85">
        <f t="shared" si="415"/>
        <v>1.0121</v>
      </c>
      <c r="AL3278" s="1"/>
    </row>
    <row r="3279" spans="19:38" x14ac:dyDescent="0.25">
      <c r="S3279" s="1">
        <f t="shared" si="408"/>
        <v>9.0861111111111104</v>
      </c>
      <c r="T3279" s="86">
        <v>32710</v>
      </c>
      <c r="U3279" s="85">
        <v>0.39439999999999997</v>
      </c>
      <c r="V3279" s="85">
        <f t="shared" si="409"/>
        <v>1.0164</v>
      </c>
      <c r="W3279" s="1"/>
      <c r="X3279" s="1">
        <f t="shared" si="410"/>
        <v>9.0861111111111104</v>
      </c>
      <c r="Y3279" s="86">
        <v>32710</v>
      </c>
      <c r="Z3279" s="1">
        <v>0.19139999999999999</v>
      </c>
      <c r="AA3279" s="85">
        <f t="shared" si="411"/>
        <v>0.81340000000000001</v>
      </c>
      <c r="AB3279" s="1"/>
      <c r="AC3279" s="1">
        <f t="shared" si="412"/>
        <v>9.0861111111111104</v>
      </c>
      <c r="AD3279" s="86">
        <v>32710</v>
      </c>
      <c r="AE3279" s="1">
        <v>0.37830000000000003</v>
      </c>
      <c r="AF3279" s="85">
        <f t="shared" si="413"/>
        <v>1.0003</v>
      </c>
      <c r="AG3279" s="1"/>
      <c r="AH3279" s="1">
        <f t="shared" si="414"/>
        <v>9.0861111111111104</v>
      </c>
      <c r="AI3279" s="86">
        <v>32710</v>
      </c>
      <c r="AJ3279" s="1">
        <v>0.3901</v>
      </c>
      <c r="AK3279" s="85">
        <f t="shared" si="415"/>
        <v>1.0121</v>
      </c>
      <c r="AL3279" s="1"/>
    </row>
    <row r="3280" spans="19:38" x14ac:dyDescent="0.25">
      <c r="S3280" s="1">
        <f t="shared" si="408"/>
        <v>9.0888888888888886</v>
      </c>
      <c r="T3280" s="86">
        <v>32720</v>
      </c>
      <c r="U3280" s="85">
        <v>0.39439999999999997</v>
      </c>
      <c r="V3280" s="85">
        <f t="shared" si="409"/>
        <v>1.0164</v>
      </c>
      <c r="W3280" s="1"/>
      <c r="X3280" s="1">
        <f t="shared" si="410"/>
        <v>9.0888888888888886</v>
      </c>
      <c r="Y3280" s="86">
        <v>32720</v>
      </c>
      <c r="Z3280" s="1">
        <v>0.19139999999999999</v>
      </c>
      <c r="AA3280" s="85">
        <f t="shared" si="411"/>
        <v>0.81340000000000001</v>
      </c>
      <c r="AB3280" s="1"/>
      <c r="AC3280" s="1">
        <f t="shared" si="412"/>
        <v>9.0888888888888886</v>
      </c>
      <c r="AD3280" s="86">
        <v>32720</v>
      </c>
      <c r="AE3280" s="1">
        <v>0.37830000000000003</v>
      </c>
      <c r="AF3280" s="85">
        <f t="shared" si="413"/>
        <v>1.0003</v>
      </c>
      <c r="AG3280" s="1"/>
      <c r="AH3280" s="1">
        <f t="shared" si="414"/>
        <v>9.0888888888888886</v>
      </c>
      <c r="AI3280" s="86">
        <v>32720</v>
      </c>
      <c r="AJ3280" s="1">
        <v>0.3901</v>
      </c>
      <c r="AK3280" s="85">
        <f t="shared" si="415"/>
        <v>1.0121</v>
      </c>
      <c r="AL3280" s="1"/>
    </row>
    <row r="3281" spans="19:38" x14ac:dyDescent="0.25">
      <c r="S3281" s="1">
        <f t="shared" si="408"/>
        <v>9.0916666666666668</v>
      </c>
      <c r="T3281" s="86">
        <v>32730</v>
      </c>
      <c r="U3281" s="85">
        <v>0.39439999999999997</v>
      </c>
      <c r="V3281" s="85">
        <f t="shared" si="409"/>
        <v>1.0164</v>
      </c>
      <c r="W3281" s="1"/>
      <c r="X3281" s="1">
        <f t="shared" si="410"/>
        <v>9.0916666666666668</v>
      </c>
      <c r="Y3281" s="86">
        <v>32730</v>
      </c>
      <c r="Z3281" s="1">
        <v>0.19139999999999999</v>
      </c>
      <c r="AA3281" s="85">
        <f t="shared" si="411"/>
        <v>0.81340000000000001</v>
      </c>
      <c r="AB3281" s="1"/>
      <c r="AC3281" s="1">
        <f t="shared" si="412"/>
        <v>9.0916666666666668</v>
      </c>
      <c r="AD3281" s="86">
        <v>32730</v>
      </c>
      <c r="AE3281" s="1">
        <v>0.37830000000000003</v>
      </c>
      <c r="AF3281" s="85">
        <f t="shared" si="413"/>
        <v>1.0003</v>
      </c>
      <c r="AG3281" s="1"/>
      <c r="AH3281" s="1">
        <f t="shared" si="414"/>
        <v>9.0916666666666668</v>
      </c>
      <c r="AI3281" s="86">
        <v>32730</v>
      </c>
      <c r="AJ3281" s="1">
        <v>0.3901</v>
      </c>
      <c r="AK3281" s="85">
        <f t="shared" si="415"/>
        <v>1.0121</v>
      </c>
      <c r="AL3281" s="1"/>
    </row>
    <row r="3282" spans="19:38" x14ac:dyDescent="0.25">
      <c r="S3282" s="1">
        <f t="shared" si="408"/>
        <v>9.094444444444445</v>
      </c>
      <c r="T3282" s="86">
        <v>32740</v>
      </c>
      <c r="U3282" s="85">
        <v>0.39439999999999997</v>
      </c>
      <c r="V3282" s="85">
        <f t="shared" si="409"/>
        <v>1.0164</v>
      </c>
      <c r="W3282" s="1"/>
      <c r="X3282" s="1">
        <f t="shared" si="410"/>
        <v>9.094444444444445</v>
      </c>
      <c r="Y3282" s="86">
        <v>32740</v>
      </c>
      <c r="Z3282" s="1">
        <v>0.19139999999999999</v>
      </c>
      <c r="AA3282" s="85">
        <f t="shared" si="411"/>
        <v>0.81340000000000001</v>
      </c>
      <c r="AB3282" s="1"/>
      <c r="AC3282" s="1">
        <f t="shared" si="412"/>
        <v>9.094444444444445</v>
      </c>
      <c r="AD3282" s="86">
        <v>32740</v>
      </c>
      <c r="AE3282" s="1">
        <v>0.37830000000000003</v>
      </c>
      <c r="AF3282" s="85">
        <f t="shared" si="413"/>
        <v>1.0003</v>
      </c>
      <c r="AG3282" s="1"/>
      <c r="AH3282" s="1">
        <f t="shared" si="414"/>
        <v>9.094444444444445</v>
      </c>
      <c r="AI3282" s="86">
        <v>32740</v>
      </c>
      <c r="AJ3282" s="1">
        <v>0.3901</v>
      </c>
      <c r="AK3282" s="85">
        <f t="shared" si="415"/>
        <v>1.0121</v>
      </c>
      <c r="AL3282" s="1"/>
    </row>
    <row r="3283" spans="19:38" x14ac:dyDescent="0.25">
      <c r="S3283" s="1">
        <f t="shared" si="408"/>
        <v>9.0972222222222214</v>
      </c>
      <c r="T3283" s="86">
        <v>32750</v>
      </c>
      <c r="U3283" s="85">
        <v>0.39439999999999997</v>
      </c>
      <c r="V3283" s="85">
        <f t="shared" si="409"/>
        <v>1.0164</v>
      </c>
      <c r="W3283" s="1"/>
      <c r="X3283" s="1">
        <f t="shared" si="410"/>
        <v>9.0972222222222214</v>
      </c>
      <c r="Y3283" s="86">
        <v>32750</v>
      </c>
      <c r="Z3283" s="1">
        <v>0.19139999999999999</v>
      </c>
      <c r="AA3283" s="85">
        <f t="shared" si="411"/>
        <v>0.81340000000000001</v>
      </c>
      <c r="AB3283" s="1"/>
      <c r="AC3283" s="1">
        <f t="shared" si="412"/>
        <v>9.0972222222222214</v>
      </c>
      <c r="AD3283" s="86">
        <v>32750</v>
      </c>
      <c r="AE3283" s="1">
        <v>0.37830000000000003</v>
      </c>
      <c r="AF3283" s="85">
        <f t="shared" si="413"/>
        <v>1.0003</v>
      </c>
      <c r="AG3283" s="1"/>
      <c r="AH3283" s="1">
        <f t="shared" si="414"/>
        <v>9.0972222222222214</v>
      </c>
      <c r="AI3283" s="86">
        <v>32750</v>
      </c>
      <c r="AJ3283" s="1">
        <v>0.39</v>
      </c>
      <c r="AK3283" s="85">
        <f t="shared" si="415"/>
        <v>1.012</v>
      </c>
      <c r="AL3283" s="1"/>
    </row>
    <row r="3284" spans="19:38" x14ac:dyDescent="0.25">
      <c r="S3284" s="1">
        <f t="shared" si="408"/>
        <v>9.1</v>
      </c>
      <c r="T3284" s="86">
        <v>32760</v>
      </c>
      <c r="U3284" s="85">
        <v>0.39439999999999997</v>
      </c>
      <c r="V3284" s="85">
        <f t="shared" si="409"/>
        <v>1.0164</v>
      </c>
      <c r="W3284" s="1"/>
      <c r="X3284" s="1">
        <f t="shared" si="410"/>
        <v>9.1</v>
      </c>
      <c r="Y3284" s="86">
        <v>32760</v>
      </c>
      <c r="Z3284" s="1">
        <v>0.19139999999999999</v>
      </c>
      <c r="AA3284" s="85">
        <f t="shared" si="411"/>
        <v>0.81340000000000001</v>
      </c>
      <c r="AB3284" s="1"/>
      <c r="AC3284" s="1">
        <f t="shared" si="412"/>
        <v>9.1</v>
      </c>
      <c r="AD3284" s="86">
        <v>32760</v>
      </c>
      <c r="AE3284" s="1">
        <v>0.37830000000000003</v>
      </c>
      <c r="AF3284" s="85">
        <f t="shared" si="413"/>
        <v>1.0003</v>
      </c>
      <c r="AG3284" s="1"/>
      <c r="AH3284" s="1">
        <f t="shared" si="414"/>
        <v>9.1</v>
      </c>
      <c r="AI3284" s="86">
        <v>32760</v>
      </c>
      <c r="AJ3284" s="1">
        <v>0.39</v>
      </c>
      <c r="AK3284" s="85">
        <f t="shared" si="415"/>
        <v>1.012</v>
      </c>
      <c r="AL3284" s="1"/>
    </row>
    <row r="3285" spans="19:38" x14ac:dyDescent="0.25">
      <c r="S3285" s="1">
        <f t="shared" si="408"/>
        <v>9.1027777777777779</v>
      </c>
      <c r="T3285" s="86">
        <v>32770</v>
      </c>
      <c r="U3285" s="85">
        <v>0.39439999999999997</v>
      </c>
      <c r="V3285" s="85">
        <f t="shared" si="409"/>
        <v>1.0164</v>
      </c>
      <c r="W3285" s="1"/>
      <c r="X3285" s="1">
        <f t="shared" si="410"/>
        <v>9.1027777777777779</v>
      </c>
      <c r="Y3285" s="86">
        <v>32770</v>
      </c>
      <c r="Z3285" s="1">
        <v>0.19139999999999999</v>
      </c>
      <c r="AA3285" s="85">
        <f t="shared" si="411"/>
        <v>0.81340000000000001</v>
      </c>
      <c r="AB3285" s="1"/>
      <c r="AC3285" s="1">
        <f t="shared" si="412"/>
        <v>9.1027777777777779</v>
      </c>
      <c r="AD3285" s="86">
        <v>32770</v>
      </c>
      <c r="AE3285" s="1">
        <v>0.37830000000000003</v>
      </c>
      <c r="AF3285" s="85">
        <f t="shared" si="413"/>
        <v>1.0003</v>
      </c>
      <c r="AG3285" s="1"/>
      <c r="AH3285" s="1">
        <f t="shared" si="414"/>
        <v>9.1027777777777779</v>
      </c>
      <c r="AI3285" s="86">
        <v>32770</v>
      </c>
      <c r="AJ3285" s="1">
        <v>0.39</v>
      </c>
      <c r="AK3285" s="85">
        <f t="shared" si="415"/>
        <v>1.012</v>
      </c>
      <c r="AL3285" s="1"/>
    </row>
    <row r="3286" spans="19:38" x14ac:dyDescent="0.25">
      <c r="S3286" s="1">
        <f t="shared" si="408"/>
        <v>9.1055555555555561</v>
      </c>
      <c r="T3286" s="86">
        <v>32780</v>
      </c>
      <c r="U3286" s="85">
        <v>0.39439999999999997</v>
      </c>
      <c r="V3286" s="85">
        <f t="shared" si="409"/>
        <v>1.0164</v>
      </c>
      <c r="W3286" s="1"/>
      <c r="X3286" s="1">
        <f t="shared" si="410"/>
        <v>9.1055555555555561</v>
      </c>
      <c r="Y3286" s="86">
        <v>32780</v>
      </c>
      <c r="Z3286" s="1">
        <v>0.19139999999999999</v>
      </c>
      <c r="AA3286" s="85">
        <f t="shared" si="411"/>
        <v>0.81340000000000001</v>
      </c>
      <c r="AB3286" s="1"/>
      <c r="AC3286" s="1">
        <f t="shared" si="412"/>
        <v>9.1055555555555561</v>
      </c>
      <c r="AD3286" s="86">
        <v>32780</v>
      </c>
      <c r="AE3286" s="1">
        <v>0.37830000000000003</v>
      </c>
      <c r="AF3286" s="85">
        <f t="shared" si="413"/>
        <v>1.0003</v>
      </c>
      <c r="AG3286" s="1"/>
      <c r="AH3286" s="1">
        <f t="shared" si="414"/>
        <v>9.1055555555555561</v>
      </c>
      <c r="AI3286" s="86">
        <v>32780</v>
      </c>
      <c r="AJ3286" s="1">
        <v>0.39</v>
      </c>
      <c r="AK3286" s="85">
        <f t="shared" si="415"/>
        <v>1.012</v>
      </c>
      <c r="AL3286" s="1"/>
    </row>
    <row r="3287" spans="19:38" x14ac:dyDescent="0.25">
      <c r="S3287" s="1">
        <f t="shared" si="408"/>
        <v>9.1083333333333325</v>
      </c>
      <c r="T3287" s="86">
        <v>32790</v>
      </c>
      <c r="U3287" s="85">
        <v>0.39439999999999997</v>
      </c>
      <c r="V3287" s="85">
        <f t="shared" si="409"/>
        <v>1.0164</v>
      </c>
      <c r="W3287" s="1"/>
      <c r="X3287" s="1">
        <f t="shared" si="410"/>
        <v>9.1083333333333325</v>
      </c>
      <c r="Y3287" s="86">
        <v>32790</v>
      </c>
      <c r="Z3287" s="1">
        <v>0.19139999999999999</v>
      </c>
      <c r="AA3287" s="85">
        <f t="shared" si="411"/>
        <v>0.81340000000000001</v>
      </c>
      <c r="AB3287" s="1"/>
      <c r="AC3287" s="1">
        <f t="shared" si="412"/>
        <v>9.1083333333333325</v>
      </c>
      <c r="AD3287" s="86">
        <v>32790</v>
      </c>
      <c r="AE3287" s="1">
        <v>0.37830000000000003</v>
      </c>
      <c r="AF3287" s="85">
        <f t="shared" si="413"/>
        <v>1.0003</v>
      </c>
      <c r="AG3287" s="1"/>
      <c r="AH3287" s="1">
        <f t="shared" si="414"/>
        <v>9.1083333333333325</v>
      </c>
      <c r="AI3287" s="86">
        <v>32790</v>
      </c>
      <c r="AJ3287" s="1">
        <v>0.39</v>
      </c>
      <c r="AK3287" s="85">
        <f t="shared" si="415"/>
        <v>1.012</v>
      </c>
      <c r="AL3287" s="1"/>
    </row>
    <row r="3288" spans="19:38" x14ac:dyDescent="0.25">
      <c r="S3288" s="1">
        <f t="shared" si="408"/>
        <v>9.1111111111111107</v>
      </c>
      <c r="T3288" s="86">
        <v>32800</v>
      </c>
      <c r="U3288" s="85">
        <v>0.39439999999999997</v>
      </c>
      <c r="V3288" s="85">
        <f t="shared" si="409"/>
        <v>1.0164</v>
      </c>
      <c r="W3288" s="1"/>
      <c r="X3288" s="1">
        <f t="shared" si="410"/>
        <v>9.1111111111111107</v>
      </c>
      <c r="Y3288" s="86">
        <v>32800</v>
      </c>
      <c r="Z3288" s="1">
        <v>0.19139999999999999</v>
      </c>
      <c r="AA3288" s="85">
        <f t="shared" si="411"/>
        <v>0.81340000000000001</v>
      </c>
      <c r="AB3288" s="1"/>
      <c r="AC3288" s="1">
        <f t="shared" si="412"/>
        <v>9.1111111111111107</v>
      </c>
      <c r="AD3288" s="86">
        <v>32800</v>
      </c>
      <c r="AE3288" s="1">
        <v>0.37830000000000003</v>
      </c>
      <c r="AF3288" s="85">
        <f t="shared" si="413"/>
        <v>1.0003</v>
      </c>
      <c r="AG3288" s="1"/>
      <c r="AH3288" s="1">
        <f t="shared" si="414"/>
        <v>9.1111111111111107</v>
      </c>
      <c r="AI3288" s="86">
        <v>32800</v>
      </c>
      <c r="AJ3288" s="1">
        <v>0.39</v>
      </c>
      <c r="AK3288" s="85">
        <f t="shared" si="415"/>
        <v>1.012</v>
      </c>
      <c r="AL3288" s="1"/>
    </row>
    <row r="3289" spans="19:38" x14ac:dyDescent="0.25">
      <c r="S3289" s="1">
        <f t="shared" si="408"/>
        <v>9.1138888888888889</v>
      </c>
      <c r="T3289" s="86">
        <v>32810</v>
      </c>
      <c r="U3289" s="85">
        <v>0.39439999999999997</v>
      </c>
      <c r="V3289" s="85">
        <f t="shared" si="409"/>
        <v>1.0164</v>
      </c>
      <c r="W3289" s="1"/>
      <c r="X3289" s="1">
        <f t="shared" si="410"/>
        <v>9.1138888888888889</v>
      </c>
      <c r="Y3289" s="86">
        <v>32810</v>
      </c>
      <c r="Z3289" s="1">
        <v>0.19139999999999999</v>
      </c>
      <c r="AA3289" s="85">
        <f t="shared" si="411"/>
        <v>0.81340000000000001</v>
      </c>
      <c r="AB3289" s="1"/>
      <c r="AC3289" s="1">
        <f t="shared" si="412"/>
        <v>9.1138888888888889</v>
      </c>
      <c r="AD3289" s="86">
        <v>32810</v>
      </c>
      <c r="AE3289" s="1">
        <v>0.37830000000000003</v>
      </c>
      <c r="AF3289" s="85">
        <f t="shared" si="413"/>
        <v>1.0003</v>
      </c>
      <c r="AG3289" s="1"/>
      <c r="AH3289" s="1">
        <f t="shared" si="414"/>
        <v>9.1138888888888889</v>
      </c>
      <c r="AI3289" s="86">
        <v>32810</v>
      </c>
      <c r="AJ3289" s="1">
        <v>0.39</v>
      </c>
      <c r="AK3289" s="85">
        <f t="shared" si="415"/>
        <v>1.012</v>
      </c>
      <c r="AL3289" s="1"/>
    </row>
    <row r="3290" spans="19:38" x14ac:dyDescent="0.25">
      <c r="S3290" s="1">
        <f t="shared" si="408"/>
        <v>9.1166666666666671</v>
      </c>
      <c r="T3290" s="86">
        <v>32820</v>
      </c>
      <c r="U3290" s="85">
        <v>0.39439999999999997</v>
      </c>
      <c r="V3290" s="85">
        <f t="shared" si="409"/>
        <v>1.0164</v>
      </c>
      <c r="W3290" s="1"/>
      <c r="X3290" s="1">
        <f t="shared" si="410"/>
        <v>9.1166666666666671</v>
      </c>
      <c r="Y3290" s="86">
        <v>32820</v>
      </c>
      <c r="Z3290" s="1">
        <v>0.19139999999999999</v>
      </c>
      <c r="AA3290" s="85">
        <f t="shared" si="411"/>
        <v>0.81340000000000001</v>
      </c>
      <c r="AB3290" s="1"/>
      <c r="AC3290" s="1">
        <f t="shared" si="412"/>
        <v>9.1166666666666671</v>
      </c>
      <c r="AD3290" s="86">
        <v>32820</v>
      </c>
      <c r="AE3290" s="1">
        <v>0.37830000000000003</v>
      </c>
      <c r="AF3290" s="85">
        <f t="shared" si="413"/>
        <v>1.0003</v>
      </c>
      <c r="AG3290" s="1"/>
      <c r="AH3290" s="1">
        <f t="shared" si="414"/>
        <v>9.1166666666666671</v>
      </c>
      <c r="AI3290" s="86">
        <v>32820</v>
      </c>
      <c r="AJ3290" s="1">
        <v>0.39</v>
      </c>
      <c r="AK3290" s="85">
        <f t="shared" si="415"/>
        <v>1.012</v>
      </c>
      <c r="AL3290" s="1"/>
    </row>
    <row r="3291" spans="19:38" x14ac:dyDescent="0.25">
      <c r="S3291" s="1">
        <f t="shared" si="408"/>
        <v>9.1194444444444436</v>
      </c>
      <c r="T3291" s="86">
        <v>32830</v>
      </c>
      <c r="U3291" s="85">
        <v>0.39439999999999997</v>
      </c>
      <c r="V3291" s="85">
        <f t="shared" si="409"/>
        <v>1.0164</v>
      </c>
      <c r="W3291" s="1"/>
      <c r="X3291" s="1">
        <f t="shared" si="410"/>
        <v>9.1194444444444436</v>
      </c>
      <c r="Y3291" s="86">
        <v>32830</v>
      </c>
      <c r="Z3291" s="1">
        <v>0.1913</v>
      </c>
      <c r="AA3291" s="85">
        <f t="shared" si="411"/>
        <v>0.81330000000000002</v>
      </c>
      <c r="AB3291" s="1"/>
      <c r="AC3291" s="1">
        <f t="shared" si="412"/>
        <v>9.1194444444444436</v>
      </c>
      <c r="AD3291" s="86">
        <v>32830</v>
      </c>
      <c r="AE3291" s="1">
        <v>0.37830000000000003</v>
      </c>
      <c r="AF3291" s="85">
        <f t="shared" si="413"/>
        <v>1.0003</v>
      </c>
      <c r="AG3291" s="1"/>
      <c r="AH3291" s="1">
        <f t="shared" si="414"/>
        <v>9.1194444444444436</v>
      </c>
      <c r="AI3291" s="86">
        <v>32830</v>
      </c>
      <c r="AJ3291" s="1">
        <v>0.39</v>
      </c>
      <c r="AK3291" s="85">
        <f t="shared" si="415"/>
        <v>1.012</v>
      </c>
      <c r="AL3291" s="1"/>
    </row>
    <row r="3292" spans="19:38" x14ac:dyDescent="0.25">
      <c r="S3292" s="1">
        <f t="shared" si="408"/>
        <v>9.1222222222222218</v>
      </c>
      <c r="T3292" s="86">
        <v>32840</v>
      </c>
      <c r="U3292" s="85">
        <v>0.39439999999999997</v>
      </c>
      <c r="V3292" s="85">
        <f t="shared" si="409"/>
        <v>1.0164</v>
      </c>
      <c r="W3292" s="1"/>
      <c r="X3292" s="1">
        <f t="shared" si="410"/>
        <v>9.1222222222222218</v>
      </c>
      <c r="Y3292" s="86">
        <v>32840</v>
      </c>
      <c r="Z3292" s="1">
        <v>0.1913</v>
      </c>
      <c r="AA3292" s="85">
        <f t="shared" si="411"/>
        <v>0.81330000000000002</v>
      </c>
      <c r="AB3292" s="1"/>
      <c r="AC3292" s="1">
        <f t="shared" si="412"/>
        <v>9.1222222222222218</v>
      </c>
      <c r="AD3292" s="86">
        <v>32840</v>
      </c>
      <c r="AE3292" s="1">
        <v>0.37830000000000003</v>
      </c>
      <c r="AF3292" s="85">
        <f t="shared" si="413"/>
        <v>1.0003</v>
      </c>
      <c r="AG3292" s="1"/>
      <c r="AH3292" s="1">
        <f t="shared" si="414"/>
        <v>9.1222222222222218</v>
      </c>
      <c r="AI3292" s="86">
        <v>32840</v>
      </c>
      <c r="AJ3292" s="1">
        <v>0.39</v>
      </c>
      <c r="AK3292" s="85">
        <f t="shared" si="415"/>
        <v>1.012</v>
      </c>
      <c r="AL3292" s="1"/>
    </row>
    <row r="3293" spans="19:38" x14ac:dyDescent="0.25">
      <c r="S3293" s="1">
        <f t="shared" si="408"/>
        <v>9.125</v>
      </c>
      <c r="T3293" s="86">
        <v>32850</v>
      </c>
      <c r="U3293" s="85">
        <v>0.39450000000000002</v>
      </c>
      <c r="V3293" s="85">
        <f t="shared" si="409"/>
        <v>1.0165</v>
      </c>
      <c r="W3293" s="1"/>
      <c r="X3293" s="1">
        <f t="shared" si="410"/>
        <v>9.125</v>
      </c>
      <c r="Y3293" s="86">
        <v>32850</v>
      </c>
      <c r="Z3293" s="1">
        <v>0.1913</v>
      </c>
      <c r="AA3293" s="85">
        <f t="shared" si="411"/>
        <v>0.81330000000000002</v>
      </c>
      <c r="AB3293" s="1"/>
      <c r="AC3293" s="1">
        <f t="shared" si="412"/>
        <v>9.125</v>
      </c>
      <c r="AD3293" s="86">
        <v>32850</v>
      </c>
      <c r="AE3293" s="1">
        <v>0.37830000000000003</v>
      </c>
      <c r="AF3293" s="85">
        <f t="shared" si="413"/>
        <v>1.0003</v>
      </c>
      <c r="AG3293" s="1"/>
      <c r="AH3293" s="1">
        <f t="shared" si="414"/>
        <v>9.125</v>
      </c>
      <c r="AI3293" s="86">
        <v>32850</v>
      </c>
      <c r="AJ3293" s="1">
        <v>0.39</v>
      </c>
      <c r="AK3293" s="85">
        <f t="shared" si="415"/>
        <v>1.012</v>
      </c>
      <c r="AL3293" s="1"/>
    </row>
    <row r="3294" spans="19:38" x14ac:dyDescent="0.25">
      <c r="S3294" s="1">
        <f t="shared" si="408"/>
        <v>9.1277777777777782</v>
      </c>
      <c r="T3294" s="86">
        <v>32860</v>
      </c>
      <c r="U3294" s="85">
        <v>0.39450000000000002</v>
      </c>
      <c r="V3294" s="85">
        <f t="shared" si="409"/>
        <v>1.0165</v>
      </c>
      <c r="W3294" s="1"/>
      <c r="X3294" s="1">
        <f t="shared" si="410"/>
        <v>9.1277777777777782</v>
      </c>
      <c r="Y3294" s="86">
        <v>32860</v>
      </c>
      <c r="Z3294" s="1">
        <v>0.1913</v>
      </c>
      <c r="AA3294" s="85">
        <f t="shared" si="411"/>
        <v>0.81330000000000002</v>
      </c>
      <c r="AB3294" s="1"/>
      <c r="AC3294" s="1">
        <f t="shared" si="412"/>
        <v>9.1277777777777782</v>
      </c>
      <c r="AD3294" s="86">
        <v>32860</v>
      </c>
      <c r="AE3294" s="1">
        <v>0.37830000000000003</v>
      </c>
      <c r="AF3294" s="85">
        <f t="shared" si="413"/>
        <v>1.0003</v>
      </c>
      <c r="AG3294" s="1"/>
      <c r="AH3294" s="1">
        <f t="shared" si="414"/>
        <v>9.1277777777777782</v>
      </c>
      <c r="AI3294" s="86">
        <v>32860</v>
      </c>
      <c r="AJ3294" s="1">
        <v>0.39</v>
      </c>
      <c r="AK3294" s="85">
        <f t="shared" si="415"/>
        <v>1.012</v>
      </c>
      <c r="AL3294" s="1"/>
    </row>
    <row r="3295" spans="19:38" x14ac:dyDescent="0.25">
      <c r="S3295" s="1">
        <f t="shared" si="408"/>
        <v>9.1305555555555564</v>
      </c>
      <c r="T3295" s="86">
        <v>32870</v>
      </c>
      <c r="U3295" s="85">
        <v>0.39450000000000002</v>
      </c>
      <c r="V3295" s="85">
        <f t="shared" si="409"/>
        <v>1.0165</v>
      </c>
      <c r="W3295" s="1"/>
      <c r="X3295" s="1">
        <f t="shared" si="410"/>
        <v>9.1305555555555564</v>
      </c>
      <c r="Y3295" s="86">
        <v>32870</v>
      </c>
      <c r="Z3295" s="1">
        <v>0.1913</v>
      </c>
      <c r="AA3295" s="85">
        <f t="shared" si="411"/>
        <v>0.81330000000000002</v>
      </c>
      <c r="AB3295" s="1"/>
      <c r="AC3295" s="1">
        <f t="shared" si="412"/>
        <v>9.1305555555555564</v>
      </c>
      <c r="AD3295" s="86">
        <v>32870</v>
      </c>
      <c r="AE3295" s="1">
        <v>0.37830000000000003</v>
      </c>
      <c r="AF3295" s="85">
        <f t="shared" si="413"/>
        <v>1.0003</v>
      </c>
      <c r="AG3295" s="1"/>
      <c r="AH3295" s="1">
        <f t="shared" si="414"/>
        <v>9.1305555555555564</v>
      </c>
      <c r="AI3295" s="86">
        <v>32870</v>
      </c>
      <c r="AJ3295" s="1">
        <v>0.39</v>
      </c>
      <c r="AK3295" s="85">
        <f t="shared" si="415"/>
        <v>1.012</v>
      </c>
      <c r="AL3295" s="1"/>
    </row>
    <row r="3296" spans="19:38" x14ac:dyDescent="0.25">
      <c r="S3296" s="1">
        <f t="shared" si="408"/>
        <v>9.1333333333333329</v>
      </c>
      <c r="T3296" s="86">
        <v>32880</v>
      </c>
      <c r="U3296" s="85">
        <v>0.39450000000000002</v>
      </c>
      <c r="V3296" s="85">
        <f t="shared" si="409"/>
        <v>1.0165</v>
      </c>
      <c r="W3296" s="1"/>
      <c r="X3296" s="1">
        <f t="shared" si="410"/>
        <v>9.1333333333333329</v>
      </c>
      <c r="Y3296" s="86">
        <v>32880</v>
      </c>
      <c r="Z3296" s="1">
        <v>0.1913</v>
      </c>
      <c r="AA3296" s="85">
        <f t="shared" si="411"/>
        <v>0.81330000000000002</v>
      </c>
      <c r="AB3296" s="1"/>
      <c r="AC3296" s="1">
        <f t="shared" si="412"/>
        <v>9.1333333333333329</v>
      </c>
      <c r="AD3296" s="86">
        <v>32880</v>
      </c>
      <c r="AE3296" s="1">
        <v>0.37830000000000003</v>
      </c>
      <c r="AF3296" s="85">
        <f t="shared" si="413"/>
        <v>1.0003</v>
      </c>
      <c r="AG3296" s="1"/>
      <c r="AH3296" s="1">
        <f t="shared" si="414"/>
        <v>9.1333333333333329</v>
      </c>
      <c r="AI3296" s="86">
        <v>32880</v>
      </c>
      <c r="AJ3296" s="1">
        <v>0.39</v>
      </c>
      <c r="AK3296" s="85">
        <f t="shared" si="415"/>
        <v>1.012</v>
      </c>
      <c r="AL3296" s="1"/>
    </row>
    <row r="3297" spans="19:38" x14ac:dyDescent="0.25">
      <c r="S3297" s="1">
        <f t="shared" si="408"/>
        <v>9.1361111111111111</v>
      </c>
      <c r="T3297" s="86">
        <v>32890</v>
      </c>
      <c r="U3297" s="85">
        <v>0.39450000000000002</v>
      </c>
      <c r="V3297" s="85">
        <f t="shared" si="409"/>
        <v>1.0165</v>
      </c>
      <c r="W3297" s="1"/>
      <c r="X3297" s="1">
        <f t="shared" si="410"/>
        <v>9.1361111111111111</v>
      </c>
      <c r="Y3297" s="86">
        <v>32890</v>
      </c>
      <c r="Z3297" s="1">
        <v>0.1913</v>
      </c>
      <c r="AA3297" s="85">
        <f t="shared" si="411"/>
        <v>0.81330000000000002</v>
      </c>
      <c r="AB3297" s="1"/>
      <c r="AC3297" s="1">
        <f t="shared" si="412"/>
        <v>9.1361111111111111</v>
      </c>
      <c r="AD3297" s="86">
        <v>32890</v>
      </c>
      <c r="AE3297" s="1">
        <v>0.37830000000000003</v>
      </c>
      <c r="AF3297" s="85">
        <f t="shared" si="413"/>
        <v>1.0003</v>
      </c>
      <c r="AG3297" s="1"/>
      <c r="AH3297" s="1">
        <f t="shared" si="414"/>
        <v>9.1361111111111111</v>
      </c>
      <c r="AI3297" s="86">
        <v>32890</v>
      </c>
      <c r="AJ3297" s="1">
        <v>0.39</v>
      </c>
      <c r="AK3297" s="85">
        <f t="shared" si="415"/>
        <v>1.012</v>
      </c>
      <c r="AL3297" s="1"/>
    </row>
    <row r="3298" spans="19:38" x14ac:dyDescent="0.25">
      <c r="S3298" s="1">
        <f t="shared" si="408"/>
        <v>9.1388888888888893</v>
      </c>
      <c r="T3298" s="86">
        <v>32900</v>
      </c>
      <c r="U3298" s="85">
        <v>0.39450000000000002</v>
      </c>
      <c r="V3298" s="85">
        <f t="shared" si="409"/>
        <v>1.0165</v>
      </c>
      <c r="W3298" s="1"/>
      <c r="X3298" s="1">
        <f t="shared" si="410"/>
        <v>9.1388888888888893</v>
      </c>
      <c r="Y3298" s="86">
        <v>32900</v>
      </c>
      <c r="Z3298" s="1">
        <v>0.1913</v>
      </c>
      <c r="AA3298" s="85">
        <f t="shared" si="411"/>
        <v>0.81330000000000002</v>
      </c>
      <c r="AB3298" s="1"/>
      <c r="AC3298" s="1">
        <f t="shared" si="412"/>
        <v>9.1388888888888893</v>
      </c>
      <c r="AD3298" s="86">
        <v>32900</v>
      </c>
      <c r="AE3298" s="1">
        <v>0.37830000000000003</v>
      </c>
      <c r="AF3298" s="85">
        <f t="shared" si="413"/>
        <v>1.0003</v>
      </c>
      <c r="AG3298" s="1"/>
      <c r="AH3298" s="1">
        <f t="shared" si="414"/>
        <v>9.1388888888888893</v>
      </c>
      <c r="AI3298" s="86">
        <v>32900</v>
      </c>
      <c r="AJ3298" s="1">
        <v>0.39</v>
      </c>
      <c r="AK3298" s="85">
        <f t="shared" si="415"/>
        <v>1.012</v>
      </c>
      <c r="AL3298" s="1"/>
    </row>
    <row r="3299" spans="19:38" x14ac:dyDescent="0.25">
      <c r="S3299" s="1">
        <f t="shared" si="408"/>
        <v>9.1416666666666675</v>
      </c>
      <c r="T3299" s="86">
        <v>32910</v>
      </c>
      <c r="U3299" s="85">
        <v>0.39450000000000002</v>
      </c>
      <c r="V3299" s="85">
        <f t="shared" si="409"/>
        <v>1.0165</v>
      </c>
      <c r="W3299" s="1"/>
      <c r="X3299" s="1">
        <f t="shared" si="410"/>
        <v>9.1416666666666675</v>
      </c>
      <c r="Y3299" s="86">
        <v>32910</v>
      </c>
      <c r="Z3299" s="1">
        <v>0.1913</v>
      </c>
      <c r="AA3299" s="85">
        <f t="shared" si="411"/>
        <v>0.81330000000000002</v>
      </c>
      <c r="AB3299" s="1"/>
      <c r="AC3299" s="1">
        <f t="shared" si="412"/>
        <v>9.1416666666666675</v>
      </c>
      <c r="AD3299" s="86">
        <v>32910</v>
      </c>
      <c r="AE3299" s="1">
        <v>0.37830000000000003</v>
      </c>
      <c r="AF3299" s="85">
        <f t="shared" si="413"/>
        <v>1.0003</v>
      </c>
      <c r="AG3299" s="1"/>
      <c r="AH3299" s="1">
        <f t="shared" si="414"/>
        <v>9.1416666666666675</v>
      </c>
      <c r="AI3299" s="86">
        <v>32910</v>
      </c>
      <c r="AJ3299" s="1">
        <v>0.38990000000000002</v>
      </c>
      <c r="AK3299" s="85">
        <f t="shared" si="415"/>
        <v>1.0119</v>
      </c>
      <c r="AL3299" s="1"/>
    </row>
    <row r="3300" spans="19:38" x14ac:dyDescent="0.25">
      <c r="S3300" s="1">
        <f t="shared" si="408"/>
        <v>9.1444444444444439</v>
      </c>
      <c r="T3300" s="86">
        <v>32920</v>
      </c>
      <c r="U3300" s="85">
        <v>0.39450000000000002</v>
      </c>
      <c r="V3300" s="85">
        <f t="shared" si="409"/>
        <v>1.0165</v>
      </c>
      <c r="W3300" s="1"/>
      <c r="X3300" s="1">
        <f t="shared" si="410"/>
        <v>9.1444444444444439</v>
      </c>
      <c r="Y3300" s="86">
        <v>32920</v>
      </c>
      <c r="Z3300" s="1">
        <v>0.1913</v>
      </c>
      <c r="AA3300" s="85">
        <f t="shared" si="411"/>
        <v>0.81330000000000002</v>
      </c>
      <c r="AB3300" s="1"/>
      <c r="AC3300" s="1">
        <f t="shared" si="412"/>
        <v>9.1444444444444439</v>
      </c>
      <c r="AD3300" s="86">
        <v>32920</v>
      </c>
      <c r="AE3300" s="1">
        <v>0.37830000000000003</v>
      </c>
      <c r="AF3300" s="85">
        <f t="shared" si="413"/>
        <v>1.0003</v>
      </c>
      <c r="AG3300" s="1"/>
      <c r="AH3300" s="1">
        <f t="shared" si="414"/>
        <v>9.1444444444444439</v>
      </c>
      <c r="AI3300" s="86">
        <v>32920</v>
      </c>
      <c r="AJ3300" s="1">
        <v>0.38990000000000002</v>
      </c>
      <c r="AK3300" s="85">
        <f t="shared" si="415"/>
        <v>1.0119</v>
      </c>
      <c r="AL3300" s="1"/>
    </row>
    <row r="3301" spans="19:38" x14ac:dyDescent="0.25">
      <c r="S3301" s="1">
        <f t="shared" si="408"/>
        <v>9.1472222222222221</v>
      </c>
      <c r="T3301" s="86">
        <v>32930</v>
      </c>
      <c r="U3301" s="85">
        <v>0.39450000000000002</v>
      </c>
      <c r="V3301" s="85">
        <f t="shared" si="409"/>
        <v>1.0165</v>
      </c>
      <c r="W3301" s="1"/>
      <c r="X3301" s="1">
        <f t="shared" si="410"/>
        <v>9.1472222222222221</v>
      </c>
      <c r="Y3301" s="86">
        <v>32930</v>
      </c>
      <c r="Z3301" s="1">
        <v>0.1913</v>
      </c>
      <c r="AA3301" s="85">
        <f t="shared" si="411"/>
        <v>0.81330000000000002</v>
      </c>
      <c r="AB3301" s="1"/>
      <c r="AC3301" s="1">
        <f t="shared" si="412"/>
        <v>9.1472222222222221</v>
      </c>
      <c r="AD3301" s="86">
        <v>32930</v>
      </c>
      <c r="AE3301" s="1">
        <v>0.37830000000000003</v>
      </c>
      <c r="AF3301" s="85">
        <f t="shared" si="413"/>
        <v>1.0003</v>
      </c>
      <c r="AG3301" s="1"/>
      <c r="AH3301" s="1">
        <f t="shared" si="414"/>
        <v>9.1472222222222221</v>
      </c>
      <c r="AI3301" s="86">
        <v>32930</v>
      </c>
      <c r="AJ3301" s="1">
        <v>0.38990000000000002</v>
      </c>
      <c r="AK3301" s="85">
        <f t="shared" si="415"/>
        <v>1.0119</v>
      </c>
      <c r="AL3301" s="1"/>
    </row>
    <row r="3302" spans="19:38" x14ac:dyDescent="0.25">
      <c r="S3302" s="1">
        <f t="shared" si="408"/>
        <v>9.15</v>
      </c>
      <c r="T3302" s="86">
        <v>32940</v>
      </c>
      <c r="U3302" s="85">
        <v>0.39450000000000002</v>
      </c>
      <c r="V3302" s="85">
        <f t="shared" si="409"/>
        <v>1.0165</v>
      </c>
      <c r="W3302" s="1"/>
      <c r="X3302" s="1">
        <f t="shared" si="410"/>
        <v>9.15</v>
      </c>
      <c r="Y3302" s="86">
        <v>32940</v>
      </c>
      <c r="Z3302" s="1">
        <v>0.1913</v>
      </c>
      <c r="AA3302" s="85">
        <f t="shared" si="411"/>
        <v>0.81330000000000002</v>
      </c>
      <c r="AB3302" s="1"/>
      <c r="AC3302" s="1">
        <f t="shared" si="412"/>
        <v>9.15</v>
      </c>
      <c r="AD3302" s="86">
        <v>32940</v>
      </c>
      <c r="AE3302" s="1">
        <v>0.37830000000000003</v>
      </c>
      <c r="AF3302" s="85">
        <f t="shared" si="413"/>
        <v>1.0003</v>
      </c>
      <c r="AG3302" s="1"/>
      <c r="AH3302" s="1">
        <f t="shared" si="414"/>
        <v>9.15</v>
      </c>
      <c r="AI3302" s="86">
        <v>32940</v>
      </c>
      <c r="AJ3302" s="1">
        <v>0.38990000000000002</v>
      </c>
      <c r="AK3302" s="85">
        <f t="shared" si="415"/>
        <v>1.0119</v>
      </c>
      <c r="AL3302" s="1"/>
    </row>
    <row r="3303" spans="19:38" x14ac:dyDescent="0.25">
      <c r="S3303" s="1">
        <f t="shared" si="408"/>
        <v>9.1527777777777786</v>
      </c>
      <c r="T3303" s="86">
        <v>32950</v>
      </c>
      <c r="U3303" s="85">
        <v>0.39450000000000002</v>
      </c>
      <c r="V3303" s="85">
        <f t="shared" si="409"/>
        <v>1.0165</v>
      </c>
      <c r="W3303" s="1"/>
      <c r="X3303" s="1">
        <f t="shared" si="410"/>
        <v>9.1527777777777786</v>
      </c>
      <c r="Y3303" s="86">
        <v>32950</v>
      </c>
      <c r="Z3303" s="1">
        <v>0.1913</v>
      </c>
      <c r="AA3303" s="85">
        <f t="shared" si="411"/>
        <v>0.81330000000000002</v>
      </c>
      <c r="AB3303" s="1"/>
      <c r="AC3303" s="1">
        <f t="shared" si="412"/>
        <v>9.1527777777777786</v>
      </c>
      <c r="AD3303" s="86">
        <v>32950</v>
      </c>
      <c r="AE3303" s="1">
        <v>0.37830000000000003</v>
      </c>
      <c r="AF3303" s="85">
        <f t="shared" si="413"/>
        <v>1.0003</v>
      </c>
      <c r="AG3303" s="1"/>
      <c r="AH3303" s="1">
        <f t="shared" si="414"/>
        <v>9.1527777777777786</v>
      </c>
      <c r="AI3303" s="86">
        <v>32950</v>
      </c>
      <c r="AJ3303" s="1">
        <v>0.38990000000000002</v>
      </c>
      <c r="AK3303" s="85">
        <f t="shared" si="415"/>
        <v>1.0119</v>
      </c>
      <c r="AL3303" s="1"/>
    </row>
    <row r="3304" spans="19:38" x14ac:dyDescent="0.25">
      <c r="S3304" s="1">
        <f t="shared" si="408"/>
        <v>9.155555555555555</v>
      </c>
      <c r="T3304" s="86">
        <v>32960</v>
      </c>
      <c r="U3304" s="85">
        <v>0.39450000000000002</v>
      </c>
      <c r="V3304" s="85">
        <f t="shared" si="409"/>
        <v>1.0165</v>
      </c>
      <c r="W3304" s="1"/>
      <c r="X3304" s="1">
        <f t="shared" si="410"/>
        <v>9.155555555555555</v>
      </c>
      <c r="Y3304" s="86">
        <v>32960</v>
      </c>
      <c r="Z3304" s="1">
        <v>0.1913</v>
      </c>
      <c r="AA3304" s="85">
        <f t="shared" si="411"/>
        <v>0.81330000000000002</v>
      </c>
      <c r="AB3304" s="1"/>
      <c r="AC3304" s="1">
        <f t="shared" si="412"/>
        <v>9.155555555555555</v>
      </c>
      <c r="AD3304" s="86">
        <v>32960</v>
      </c>
      <c r="AE3304" s="1">
        <v>0.37830000000000003</v>
      </c>
      <c r="AF3304" s="85">
        <f t="shared" si="413"/>
        <v>1.0003</v>
      </c>
      <c r="AG3304" s="1"/>
      <c r="AH3304" s="1">
        <f t="shared" si="414"/>
        <v>9.155555555555555</v>
      </c>
      <c r="AI3304" s="86">
        <v>32960</v>
      </c>
      <c r="AJ3304" s="1">
        <v>0.38990000000000002</v>
      </c>
      <c r="AK3304" s="85">
        <f t="shared" si="415"/>
        <v>1.0119</v>
      </c>
      <c r="AL3304" s="1"/>
    </row>
    <row r="3305" spans="19:38" x14ac:dyDescent="0.25">
      <c r="S3305" s="1">
        <f t="shared" si="408"/>
        <v>9.1583333333333332</v>
      </c>
      <c r="T3305" s="86">
        <v>32970</v>
      </c>
      <c r="U3305" s="85">
        <v>0.39450000000000002</v>
      </c>
      <c r="V3305" s="85">
        <f t="shared" si="409"/>
        <v>1.0165</v>
      </c>
      <c r="W3305" s="1"/>
      <c r="X3305" s="1">
        <f t="shared" si="410"/>
        <v>9.1583333333333332</v>
      </c>
      <c r="Y3305" s="86">
        <v>32970</v>
      </c>
      <c r="Z3305" s="1">
        <v>0.1913</v>
      </c>
      <c r="AA3305" s="85">
        <f t="shared" si="411"/>
        <v>0.81330000000000002</v>
      </c>
      <c r="AB3305" s="1"/>
      <c r="AC3305" s="1">
        <f t="shared" si="412"/>
        <v>9.1583333333333332</v>
      </c>
      <c r="AD3305" s="86">
        <v>32970</v>
      </c>
      <c r="AE3305" s="1">
        <v>0.37830000000000003</v>
      </c>
      <c r="AF3305" s="85">
        <f t="shared" si="413"/>
        <v>1.0003</v>
      </c>
      <c r="AG3305" s="1"/>
      <c r="AH3305" s="1">
        <f t="shared" si="414"/>
        <v>9.1583333333333332</v>
      </c>
      <c r="AI3305" s="86">
        <v>32970</v>
      </c>
      <c r="AJ3305" s="1">
        <v>0.38990000000000002</v>
      </c>
      <c r="AK3305" s="85">
        <f t="shared" si="415"/>
        <v>1.0119</v>
      </c>
      <c r="AL3305" s="1"/>
    </row>
    <row r="3306" spans="19:38" x14ac:dyDescent="0.25">
      <c r="S3306" s="1">
        <f t="shared" si="408"/>
        <v>9.1611111111111114</v>
      </c>
      <c r="T3306" s="86">
        <v>32980</v>
      </c>
      <c r="U3306" s="85">
        <v>0.39450000000000002</v>
      </c>
      <c r="V3306" s="85">
        <f t="shared" si="409"/>
        <v>1.0165</v>
      </c>
      <c r="W3306" s="1"/>
      <c r="X3306" s="1">
        <f t="shared" si="410"/>
        <v>9.1611111111111114</v>
      </c>
      <c r="Y3306" s="86">
        <v>32980</v>
      </c>
      <c r="Z3306" s="1">
        <v>0.1913</v>
      </c>
      <c r="AA3306" s="85">
        <f t="shared" si="411"/>
        <v>0.81330000000000002</v>
      </c>
      <c r="AB3306" s="1"/>
      <c r="AC3306" s="1">
        <f t="shared" si="412"/>
        <v>9.1611111111111114</v>
      </c>
      <c r="AD3306" s="86">
        <v>32980</v>
      </c>
      <c r="AE3306" s="1">
        <v>0.37830000000000003</v>
      </c>
      <c r="AF3306" s="85">
        <f t="shared" si="413"/>
        <v>1.0003</v>
      </c>
      <c r="AG3306" s="1"/>
      <c r="AH3306" s="1">
        <f t="shared" si="414"/>
        <v>9.1611111111111114</v>
      </c>
      <c r="AI3306" s="86">
        <v>32980</v>
      </c>
      <c r="AJ3306" s="1">
        <v>0.38990000000000002</v>
      </c>
      <c r="AK3306" s="85">
        <f t="shared" si="415"/>
        <v>1.0119</v>
      </c>
      <c r="AL3306" s="1"/>
    </row>
    <row r="3307" spans="19:38" x14ac:dyDescent="0.25">
      <c r="S3307" s="1">
        <f t="shared" si="408"/>
        <v>9.1638888888888896</v>
      </c>
      <c r="T3307" s="86">
        <v>32990</v>
      </c>
      <c r="U3307" s="85">
        <v>0.39450000000000002</v>
      </c>
      <c r="V3307" s="85">
        <f t="shared" si="409"/>
        <v>1.0165</v>
      </c>
      <c r="W3307" s="1"/>
      <c r="X3307" s="1">
        <f t="shared" si="410"/>
        <v>9.1638888888888896</v>
      </c>
      <c r="Y3307" s="86">
        <v>32990</v>
      </c>
      <c r="Z3307" s="1">
        <v>0.1913</v>
      </c>
      <c r="AA3307" s="85">
        <f t="shared" si="411"/>
        <v>0.81330000000000002</v>
      </c>
      <c r="AB3307" s="1"/>
      <c r="AC3307" s="1">
        <f t="shared" si="412"/>
        <v>9.1638888888888896</v>
      </c>
      <c r="AD3307" s="86">
        <v>32990</v>
      </c>
      <c r="AE3307" s="1">
        <v>0.37830000000000003</v>
      </c>
      <c r="AF3307" s="85">
        <f t="shared" si="413"/>
        <v>1.0003</v>
      </c>
      <c r="AG3307" s="1"/>
      <c r="AH3307" s="1">
        <f t="shared" si="414"/>
        <v>9.1638888888888896</v>
      </c>
      <c r="AI3307" s="86">
        <v>32990</v>
      </c>
      <c r="AJ3307" s="1">
        <v>0.38990000000000002</v>
      </c>
      <c r="AK3307" s="85">
        <f t="shared" si="415"/>
        <v>1.0119</v>
      </c>
      <c r="AL3307" s="1"/>
    </row>
    <row r="3308" spans="19:38" x14ac:dyDescent="0.25">
      <c r="S3308" s="1">
        <f t="shared" si="408"/>
        <v>9.1666666666666661</v>
      </c>
      <c r="T3308" s="86">
        <v>33000</v>
      </c>
      <c r="U3308" s="85">
        <v>0.39450000000000002</v>
      </c>
      <c r="V3308" s="85">
        <f t="shared" si="409"/>
        <v>1.0165</v>
      </c>
      <c r="W3308" s="1"/>
      <c r="X3308" s="1">
        <f t="shared" si="410"/>
        <v>9.1666666666666661</v>
      </c>
      <c r="Y3308" s="86">
        <v>33000</v>
      </c>
      <c r="Z3308" s="1">
        <v>0.1913</v>
      </c>
      <c r="AA3308" s="85">
        <f t="shared" si="411"/>
        <v>0.81330000000000002</v>
      </c>
      <c r="AB3308" s="1"/>
      <c r="AC3308" s="1">
        <f t="shared" si="412"/>
        <v>9.1666666666666661</v>
      </c>
      <c r="AD3308" s="86">
        <v>33000</v>
      </c>
      <c r="AE3308" s="1">
        <v>0.37840000000000001</v>
      </c>
      <c r="AF3308" s="85">
        <f t="shared" si="413"/>
        <v>1.0004</v>
      </c>
      <c r="AG3308" s="1"/>
      <c r="AH3308" s="1">
        <f t="shared" si="414"/>
        <v>9.1666666666666661</v>
      </c>
      <c r="AI3308" s="86">
        <v>33000</v>
      </c>
      <c r="AJ3308" s="1">
        <v>0.38990000000000002</v>
      </c>
      <c r="AK3308" s="85">
        <f t="shared" si="415"/>
        <v>1.0119</v>
      </c>
      <c r="AL3308" s="1"/>
    </row>
    <row r="3309" spans="19:38" x14ac:dyDescent="0.25">
      <c r="S3309" s="1">
        <f t="shared" si="408"/>
        <v>9.1694444444444443</v>
      </c>
      <c r="T3309" s="86">
        <v>33010</v>
      </c>
      <c r="U3309" s="85">
        <v>0.39450000000000002</v>
      </c>
      <c r="V3309" s="85">
        <f t="shared" si="409"/>
        <v>1.0165</v>
      </c>
      <c r="W3309" s="1"/>
      <c r="X3309" s="1">
        <f t="shared" si="410"/>
        <v>9.1694444444444443</v>
      </c>
      <c r="Y3309" s="86">
        <v>33010</v>
      </c>
      <c r="Z3309" s="1">
        <v>0.1913</v>
      </c>
      <c r="AA3309" s="85">
        <f t="shared" si="411"/>
        <v>0.81330000000000002</v>
      </c>
      <c r="AB3309" s="1"/>
      <c r="AC3309" s="1">
        <f t="shared" si="412"/>
        <v>9.1694444444444443</v>
      </c>
      <c r="AD3309" s="86">
        <v>33010</v>
      </c>
      <c r="AE3309" s="1">
        <v>0.37840000000000001</v>
      </c>
      <c r="AF3309" s="85">
        <f t="shared" si="413"/>
        <v>1.0004</v>
      </c>
      <c r="AG3309" s="1"/>
      <c r="AH3309" s="1">
        <f t="shared" si="414"/>
        <v>9.1694444444444443</v>
      </c>
      <c r="AI3309" s="86">
        <v>33010</v>
      </c>
      <c r="AJ3309" s="1">
        <v>0.38979999999999998</v>
      </c>
      <c r="AK3309" s="85">
        <f t="shared" si="415"/>
        <v>1.0118</v>
      </c>
      <c r="AL3309" s="1"/>
    </row>
    <row r="3310" spans="19:38" x14ac:dyDescent="0.25">
      <c r="S3310" s="1">
        <f t="shared" si="408"/>
        <v>9.1722222222222225</v>
      </c>
      <c r="T3310" s="86">
        <v>33020</v>
      </c>
      <c r="U3310" s="85">
        <v>0.39450000000000002</v>
      </c>
      <c r="V3310" s="85">
        <f t="shared" si="409"/>
        <v>1.0165</v>
      </c>
      <c r="W3310" s="1"/>
      <c r="X3310" s="1">
        <f t="shared" si="410"/>
        <v>9.1722222222222225</v>
      </c>
      <c r="Y3310" s="86">
        <v>33020</v>
      </c>
      <c r="Z3310" s="1">
        <v>0.1913</v>
      </c>
      <c r="AA3310" s="85">
        <f t="shared" si="411"/>
        <v>0.81330000000000002</v>
      </c>
      <c r="AB3310" s="1"/>
      <c r="AC3310" s="1">
        <f t="shared" si="412"/>
        <v>9.1722222222222225</v>
      </c>
      <c r="AD3310" s="86">
        <v>33020</v>
      </c>
      <c r="AE3310" s="1">
        <v>0.37840000000000001</v>
      </c>
      <c r="AF3310" s="85">
        <f t="shared" si="413"/>
        <v>1.0004</v>
      </c>
      <c r="AG3310" s="1"/>
      <c r="AH3310" s="1">
        <f t="shared" si="414"/>
        <v>9.1722222222222225</v>
      </c>
      <c r="AI3310" s="86">
        <v>33020</v>
      </c>
      <c r="AJ3310" s="1">
        <v>0.38979999999999998</v>
      </c>
      <c r="AK3310" s="85">
        <f t="shared" si="415"/>
        <v>1.0118</v>
      </c>
      <c r="AL3310" s="1"/>
    </row>
    <row r="3311" spans="19:38" x14ac:dyDescent="0.25">
      <c r="S3311" s="1">
        <f t="shared" si="408"/>
        <v>9.1750000000000007</v>
      </c>
      <c r="T3311" s="86">
        <v>33030</v>
      </c>
      <c r="U3311" s="85">
        <v>0.39450000000000002</v>
      </c>
      <c r="V3311" s="85">
        <f t="shared" si="409"/>
        <v>1.0165</v>
      </c>
      <c r="W3311" s="1"/>
      <c r="X3311" s="1">
        <f t="shared" si="410"/>
        <v>9.1750000000000007</v>
      </c>
      <c r="Y3311" s="86">
        <v>33030</v>
      </c>
      <c r="Z3311" s="1">
        <v>0.1913</v>
      </c>
      <c r="AA3311" s="85">
        <f t="shared" si="411"/>
        <v>0.81330000000000002</v>
      </c>
      <c r="AB3311" s="1"/>
      <c r="AC3311" s="1">
        <f t="shared" si="412"/>
        <v>9.1750000000000007</v>
      </c>
      <c r="AD3311" s="86">
        <v>33030</v>
      </c>
      <c r="AE3311" s="1">
        <v>0.37840000000000001</v>
      </c>
      <c r="AF3311" s="85">
        <f t="shared" si="413"/>
        <v>1.0004</v>
      </c>
      <c r="AG3311" s="1"/>
      <c r="AH3311" s="1">
        <f t="shared" si="414"/>
        <v>9.1750000000000007</v>
      </c>
      <c r="AI3311" s="86">
        <v>33030</v>
      </c>
      <c r="AJ3311" s="1">
        <v>0.38979999999999998</v>
      </c>
      <c r="AK3311" s="85">
        <f t="shared" si="415"/>
        <v>1.0118</v>
      </c>
      <c r="AL3311" s="1"/>
    </row>
    <row r="3312" spans="19:38" x14ac:dyDescent="0.25">
      <c r="S3312" s="1">
        <f t="shared" si="408"/>
        <v>9.1777777777777771</v>
      </c>
      <c r="T3312" s="86">
        <v>33040</v>
      </c>
      <c r="U3312" s="85">
        <v>0.39460000000000001</v>
      </c>
      <c r="V3312" s="85">
        <f t="shared" si="409"/>
        <v>1.0165999999999999</v>
      </c>
      <c r="W3312" s="1"/>
      <c r="X3312" s="1">
        <f t="shared" si="410"/>
        <v>9.1777777777777771</v>
      </c>
      <c r="Y3312" s="86">
        <v>33040</v>
      </c>
      <c r="Z3312" s="1">
        <v>0.1913</v>
      </c>
      <c r="AA3312" s="85">
        <f t="shared" si="411"/>
        <v>0.81330000000000002</v>
      </c>
      <c r="AB3312" s="1"/>
      <c r="AC3312" s="1">
        <f t="shared" si="412"/>
        <v>9.1777777777777771</v>
      </c>
      <c r="AD3312" s="86">
        <v>33040</v>
      </c>
      <c r="AE3312" s="1">
        <v>0.37840000000000001</v>
      </c>
      <c r="AF3312" s="85">
        <f t="shared" si="413"/>
        <v>1.0004</v>
      </c>
      <c r="AG3312" s="1"/>
      <c r="AH3312" s="1">
        <f t="shared" si="414"/>
        <v>9.1777777777777771</v>
      </c>
      <c r="AI3312" s="86">
        <v>33040</v>
      </c>
      <c r="AJ3312" s="1">
        <v>0.38979999999999998</v>
      </c>
      <c r="AK3312" s="85">
        <f t="shared" si="415"/>
        <v>1.0118</v>
      </c>
      <c r="AL3312" s="1"/>
    </row>
    <row r="3313" spans="19:38" x14ac:dyDescent="0.25">
      <c r="S3313" s="1">
        <f t="shared" si="408"/>
        <v>9.1805555555555554</v>
      </c>
      <c r="T3313" s="86">
        <v>33050</v>
      </c>
      <c r="U3313" s="85">
        <v>0.39460000000000001</v>
      </c>
      <c r="V3313" s="85">
        <f t="shared" si="409"/>
        <v>1.0165999999999999</v>
      </c>
      <c r="W3313" s="1"/>
      <c r="X3313" s="1">
        <f t="shared" si="410"/>
        <v>9.1805555555555554</v>
      </c>
      <c r="Y3313" s="86">
        <v>33050</v>
      </c>
      <c r="Z3313" s="1">
        <v>0.1913</v>
      </c>
      <c r="AA3313" s="85">
        <f t="shared" si="411"/>
        <v>0.81330000000000002</v>
      </c>
      <c r="AB3313" s="1"/>
      <c r="AC3313" s="1">
        <f t="shared" si="412"/>
        <v>9.1805555555555554</v>
      </c>
      <c r="AD3313" s="86">
        <v>33050</v>
      </c>
      <c r="AE3313" s="1">
        <v>0.37840000000000001</v>
      </c>
      <c r="AF3313" s="85">
        <f t="shared" si="413"/>
        <v>1.0004</v>
      </c>
      <c r="AG3313" s="1"/>
      <c r="AH3313" s="1">
        <f t="shared" si="414"/>
        <v>9.1805555555555554</v>
      </c>
      <c r="AI3313" s="86">
        <v>33050</v>
      </c>
      <c r="AJ3313" s="1">
        <v>0.38979999999999998</v>
      </c>
      <c r="AK3313" s="85">
        <f t="shared" si="415"/>
        <v>1.0118</v>
      </c>
      <c r="AL3313" s="1"/>
    </row>
    <row r="3314" spans="19:38" x14ac:dyDescent="0.25">
      <c r="S3314" s="1">
        <f t="shared" si="408"/>
        <v>9.1833333333333336</v>
      </c>
      <c r="T3314" s="86">
        <v>33060</v>
      </c>
      <c r="U3314" s="85">
        <v>0.39460000000000001</v>
      </c>
      <c r="V3314" s="85">
        <f t="shared" si="409"/>
        <v>1.0165999999999999</v>
      </c>
      <c r="W3314" s="1"/>
      <c r="X3314" s="1">
        <f t="shared" si="410"/>
        <v>9.1833333333333336</v>
      </c>
      <c r="Y3314" s="86">
        <v>33060</v>
      </c>
      <c r="Z3314" s="1">
        <v>0.1913</v>
      </c>
      <c r="AA3314" s="85">
        <f t="shared" si="411"/>
        <v>0.81330000000000002</v>
      </c>
      <c r="AB3314" s="1"/>
      <c r="AC3314" s="1">
        <f t="shared" si="412"/>
        <v>9.1833333333333336</v>
      </c>
      <c r="AD3314" s="86">
        <v>33060</v>
      </c>
      <c r="AE3314" s="1">
        <v>0.37840000000000001</v>
      </c>
      <c r="AF3314" s="85">
        <f t="shared" si="413"/>
        <v>1.0004</v>
      </c>
      <c r="AG3314" s="1"/>
      <c r="AH3314" s="1">
        <f t="shared" si="414"/>
        <v>9.1833333333333336</v>
      </c>
      <c r="AI3314" s="86">
        <v>33060</v>
      </c>
      <c r="AJ3314" s="1">
        <v>0.38979999999999998</v>
      </c>
      <c r="AK3314" s="85">
        <f t="shared" si="415"/>
        <v>1.0118</v>
      </c>
      <c r="AL3314" s="1"/>
    </row>
    <row r="3315" spans="19:38" x14ac:dyDescent="0.25">
      <c r="S3315" s="1">
        <f t="shared" si="408"/>
        <v>9.1861111111111118</v>
      </c>
      <c r="T3315" s="86">
        <v>33070</v>
      </c>
      <c r="U3315" s="85">
        <v>0.39460000000000001</v>
      </c>
      <c r="V3315" s="85">
        <f t="shared" si="409"/>
        <v>1.0165999999999999</v>
      </c>
      <c r="W3315" s="1"/>
      <c r="X3315" s="1">
        <f t="shared" si="410"/>
        <v>9.1861111111111118</v>
      </c>
      <c r="Y3315" s="86">
        <v>33070</v>
      </c>
      <c r="Z3315" s="1">
        <v>0.19120000000000001</v>
      </c>
      <c r="AA3315" s="85">
        <f t="shared" si="411"/>
        <v>0.81320000000000003</v>
      </c>
      <c r="AB3315" s="1"/>
      <c r="AC3315" s="1">
        <f t="shared" si="412"/>
        <v>9.1861111111111118</v>
      </c>
      <c r="AD3315" s="86">
        <v>33070</v>
      </c>
      <c r="AE3315" s="1">
        <v>0.37840000000000001</v>
      </c>
      <c r="AF3315" s="85">
        <f t="shared" si="413"/>
        <v>1.0004</v>
      </c>
      <c r="AG3315" s="1"/>
      <c r="AH3315" s="1">
        <f t="shared" si="414"/>
        <v>9.1861111111111118</v>
      </c>
      <c r="AI3315" s="86">
        <v>33070</v>
      </c>
      <c r="AJ3315" s="1">
        <v>0.38979999999999998</v>
      </c>
      <c r="AK3315" s="85">
        <f t="shared" si="415"/>
        <v>1.0118</v>
      </c>
      <c r="AL3315" s="1"/>
    </row>
    <row r="3316" spans="19:38" x14ac:dyDescent="0.25">
      <c r="S3316" s="1">
        <f t="shared" si="408"/>
        <v>9.1888888888888882</v>
      </c>
      <c r="T3316" s="86">
        <v>33080</v>
      </c>
      <c r="U3316" s="85">
        <v>0.39460000000000001</v>
      </c>
      <c r="V3316" s="85">
        <f t="shared" si="409"/>
        <v>1.0165999999999999</v>
      </c>
      <c r="W3316" s="1"/>
      <c r="X3316" s="1">
        <f t="shared" si="410"/>
        <v>9.1888888888888882</v>
      </c>
      <c r="Y3316" s="86">
        <v>33080</v>
      </c>
      <c r="Z3316" s="1">
        <v>0.19120000000000001</v>
      </c>
      <c r="AA3316" s="85">
        <f t="shared" si="411"/>
        <v>0.81320000000000003</v>
      </c>
      <c r="AB3316" s="1"/>
      <c r="AC3316" s="1">
        <f t="shared" si="412"/>
        <v>9.1888888888888882</v>
      </c>
      <c r="AD3316" s="86">
        <v>33080</v>
      </c>
      <c r="AE3316" s="1">
        <v>0.37840000000000001</v>
      </c>
      <c r="AF3316" s="85">
        <f t="shared" si="413"/>
        <v>1.0004</v>
      </c>
      <c r="AG3316" s="1"/>
      <c r="AH3316" s="1">
        <f t="shared" si="414"/>
        <v>9.1888888888888882</v>
      </c>
      <c r="AI3316" s="86">
        <v>33080</v>
      </c>
      <c r="AJ3316" s="1">
        <v>0.38979999999999998</v>
      </c>
      <c r="AK3316" s="85">
        <f t="shared" si="415"/>
        <v>1.0118</v>
      </c>
      <c r="AL3316" s="1"/>
    </row>
    <row r="3317" spans="19:38" x14ac:dyDescent="0.25">
      <c r="S3317" s="1">
        <f t="shared" si="408"/>
        <v>9.1916666666666664</v>
      </c>
      <c r="T3317" s="86">
        <v>33090</v>
      </c>
      <c r="U3317" s="85">
        <v>0.39460000000000001</v>
      </c>
      <c r="V3317" s="85">
        <f t="shared" si="409"/>
        <v>1.0165999999999999</v>
      </c>
      <c r="W3317" s="1"/>
      <c r="X3317" s="1">
        <f t="shared" si="410"/>
        <v>9.1916666666666664</v>
      </c>
      <c r="Y3317" s="86">
        <v>33090</v>
      </c>
      <c r="Z3317" s="1">
        <v>0.19120000000000001</v>
      </c>
      <c r="AA3317" s="85">
        <f t="shared" si="411"/>
        <v>0.81320000000000003</v>
      </c>
      <c r="AB3317" s="1"/>
      <c r="AC3317" s="1">
        <f t="shared" si="412"/>
        <v>9.1916666666666664</v>
      </c>
      <c r="AD3317" s="86">
        <v>33090</v>
      </c>
      <c r="AE3317" s="1">
        <v>0.37840000000000001</v>
      </c>
      <c r="AF3317" s="85">
        <f t="shared" si="413"/>
        <v>1.0004</v>
      </c>
      <c r="AG3317" s="1"/>
      <c r="AH3317" s="1">
        <f t="shared" si="414"/>
        <v>9.1916666666666664</v>
      </c>
      <c r="AI3317" s="86">
        <v>33090</v>
      </c>
      <c r="AJ3317" s="1">
        <v>0.38979999999999998</v>
      </c>
      <c r="AK3317" s="85">
        <f t="shared" si="415"/>
        <v>1.0118</v>
      </c>
      <c r="AL3317" s="1"/>
    </row>
    <row r="3318" spans="19:38" x14ac:dyDescent="0.25">
      <c r="S3318" s="1">
        <f t="shared" si="408"/>
        <v>9.1944444444444446</v>
      </c>
      <c r="T3318" s="86">
        <v>33100</v>
      </c>
      <c r="U3318" s="85">
        <v>0.39460000000000001</v>
      </c>
      <c r="V3318" s="85">
        <f t="shared" si="409"/>
        <v>1.0165999999999999</v>
      </c>
      <c r="W3318" s="1"/>
      <c r="X3318" s="1">
        <f t="shared" si="410"/>
        <v>9.1944444444444446</v>
      </c>
      <c r="Y3318" s="86">
        <v>33100</v>
      </c>
      <c r="Z3318" s="1">
        <v>0.19120000000000001</v>
      </c>
      <c r="AA3318" s="85">
        <f t="shared" si="411"/>
        <v>0.81320000000000003</v>
      </c>
      <c r="AB3318" s="1"/>
      <c r="AC3318" s="1">
        <f t="shared" si="412"/>
        <v>9.1944444444444446</v>
      </c>
      <c r="AD3318" s="86">
        <v>33100</v>
      </c>
      <c r="AE3318" s="1">
        <v>0.37840000000000001</v>
      </c>
      <c r="AF3318" s="85">
        <f t="shared" si="413"/>
        <v>1.0004</v>
      </c>
      <c r="AG3318" s="1"/>
      <c r="AH3318" s="1">
        <f t="shared" si="414"/>
        <v>9.1944444444444446</v>
      </c>
      <c r="AI3318" s="86">
        <v>33100</v>
      </c>
      <c r="AJ3318" s="1">
        <v>0.38979999999999998</v>
      </c>
      <c r="AK3318" s="85">
        <f t="shared" si="415"/>
        <v>1.0118</v>
      </c>
      <c r="AL3318" s="1"/>
    </row>
    <row r="3319" spans="19:38" x14ac:dyDescent="0.25">
      <c r="S3319" s="1">
        <f t="shared" si="408"/>
        <v>9.1972222222222229</v>
      </c>
      <c r="T3319" s="86">
        <v>33110</v>
      </c>
      <c r="U3319" s="85">
        <v>0.39460000000000001</v>
      </c>
      <c r="V3319" s="85">
        <f t="shared" si="409"/>
        <v>1.0165999999999999</v>
      </c>
      <c r="W3319" s="1"/>
      <c r="X3319" s="1">
        <f t="shared" si="410"/>
        <v>9.1972222222222229</v>
      </c>
      <c r="Y3319" s="86">
        <v>33110</v>
      </c>
      <c r="Z3319" s="1">
        <v>0.19120000000000001</v>
      </c>
      <c r="AA3319" s="85">
        <f t="shared" si="411"/>
        <v>0.81320000000000003</v>
      </c>
      <c r="AB3319" s="1"/>
      <c r="AC3319" s="1">
        <f t="shared" si="412"/>
        <v>9.1972222222222229</v>
      </c>
      <c r="AD3319" s="86">
        <v>33110</v>
      </c>
      <c r="AE3319" s="1">
        <v>0.37840000000000001</v>
      </c>
      <c r="AF3319" s="85">
        <f t="shared" si="413"/>
        <v>1.0004</v>
      </c>
      <c r="AG3319" s="1"/>
      <c r="AH3319" s="1">
        <f t="shared" si="414"/>
        <v>9.1972222222222229</v>
      </c>
      <c r="AI3319" s="86">
        <v>33110</v>
      </c>
      <c r="AJ3319" s="1">
        <v>0.38969999999999999</v>
      </c>
      <c r="AK3319" s="85">
        <f t="shared" si="415"/>
        <v>1.0117</v>
      </c>
      <c r="AL3319" s="1"/>
    </row>
    <row r="3320" spans="19:38" x14ac:dyDescent="0.25">
      <c r="S3320" s="1">
        <f t="shared" si="408"/>
        <v>9.1999999999999993</v>
      </c>
      <c r="T3320" s="86">
        <v>33120</v>
      </c>
      <c r="U3320" s="85">
        <v>0.39460000000000001</v>
      </c>
      <c r="V3320" s="85">
        <f t="shared" si="409"/>
        <v>1.0165999999999999</v>
      </c>
      <c r="W3320" s="1"/>
      <c r="X3320" s="1">
        <f t="shared" si="410"/>
        <v>9.1999999999999993</v>
      </c>
      <c r="Y3320" s="86">
        <v>33120</v>
      </c>
      <c r="Z3320" s="1">
        <v>0.19120000000000001</v>
      </c>
      <c r="AA3320" s="85">
        <f t="shared" si="411"/>
        <v>0.81320000000000003</v>
      </c>
      <c r="AB3320" s="1"/>
      <c r="AC3320" s="1">
        <f t="shared" si="412"/>
        <v>9.1999999999999993</v>
      </c>
      <c r="AD3320" s="86">
        <v>33120</v>
      </c>
      <c r="AE3320" s="1">
        <v>0.37840000000000001</v>
      </c>
      <c r="AF3320" s="85">
        <f t="shared" si="413"/>
        <v>1.0004</v>
      </c>
      <c r="AG3320" s="1"/>
      <c r="AH3320" s="1">
        <f t="shared" si="414"/>
        <v>9.1999999999999993</v>
      </c>
      <c r="AI3320" s="86">
        <v>33120</v>
      </c>
      <c r="AJ3320" s="1">
        <v>0.38969999999999999</v>
      </c>
      <c r="AK3320" s="85">
        <f t="shared" si="415"/>
        <v>1.0117</v>
      </c>
      <c r="AL3320" s="1"/>
    </row>
    <row r="3321" spans="19:38" x14ac:dyDescent="0.25">
      <c r="S3321" s="1">
        <f t="shared" si="408"/>
        <v>9.2027777777777775</v>
      </c>
      <c r="T3321" s="86">
        <v>33130</v>
      </c>
      <c r="U3321" s="85">
        <v>0.39460000000000001</v>
      </c>
      <c r="V3321" s="85">
        <f t="shared" si="409"/>
        <v>1.0165999999999999</v>
      </c>
      <c r="W3321" s="1"/>
      <c r="X3321" s="1">
        <f t="shared" si="410"/>
        <v>9.2027777777777775</v>
      </c>
      <c r="Y3321" s="86">
        <v>33130</v>
      </c>
      <c r="Z3321" s="1">
        <v>0.19120000000000001</v>
      </c>
      <c r="AA3321" s="85">
        <f t="shared" si="411"/>
        <v>0.81320000000000003</v>
      </c>
      <c r="AB3321" s="1"/>
      <c r="AC3321" s="1">
        <f t="shared" si="412"/>
        <v>9.2027777777777775</v>
      </c>
      <c r="AD3321" s="86">
        <v>33130</v>
      </c>
      <c r="AE3321" s="1">
        <v>0.37840000000000001</v>
      </c>
      <c r="AF3321" s="85">
        <f t="shared" si="413"/>
        <v>1.0004</v>
      </c>
      <c r="AG3321" s="1"/>
      <c r="AH3321" s="1">
        <f t="shared" si="414"/>
        <v>9.2027777777777775</v>
      </c>
      <c r="AI3321" s="86">
        <v>33130</v>
      </c>
      <c r="AJ3321" s="1">
        <v>0.38969999999999999</v>
      </c>
      <c r="AK3321" s="85">
        <f t="shared" si="415"/>
        <v>1.0117</v>
      </c>
      <c r="AL3321" s="1"/>
    </row>
    <row r="3322" spans="19:38" x14ac:dyDescent="0.25">
      <c r="S3322" s="1">
        <f t="shared" si="408"/>
        <v>9.2055555555555557</v>
      </c>
      <c r="T3322" s="86">
        <v>33140</v>
      </c>
      <c r="U3322" s="85">
        <v>0.39460000000000001</v>
      </c>
      <c r="V3322" s="85">
        <f t="shared" si="409"/>
        <v>1.0165999999999999</v>
      </c>
      <c r="W3322" s="1"/>
      <c r="X3322" s="1">
        <f t="shared" si="410"/>
        <v>9.2055555555555557</v>
      </c>
      <c r="Y3322" s="86">
        <v>33140</v>
      </c>
      <c r="Z3322" s="1">
        <v>0.19120000000000001</v>
      </c>
      <c r="AA3322" s="85">
        <f t="shared" si="411"/>
        <v>0.81320000000000003</v>
      </c>
      <c r="AB3322" s="1"/>
      <c r="AC3322" s="1">
        <f t="shared" si="412"/>
        <v>9.2055555555555557</v>
      </c>
      <c r="AD3322" s="86">
        <v>33140</v>
      </c>
      <c r="AE3322" s="1">
        <v>0.37840000000000001</v>
      </c>
      <c r="AF3322" s="85">
        <f t="shared" si="413"/>
        <v>1.0004</v>
      </c>
      <c r="AG3322" s="1"/>
      <c r="AH3322" s="1">
        <f t="shared" si="414"/>
        <v>9.2055555555555557</v>
      </c>
      <c r="AI3322" s="86">
        <v>33140</v>
      </c>
      <c r="AJ3322" s="1">
        <v>0.38969999999999999</v>
      </c>
      <c r="AK3322" s="85">
        <f t="shared" si="415"/>
        <v>1.0117</v>
      </c>
      <c r="AL3322" s="1"/>
    </row>
    <row r="3323" spans="19:38" x14ac:dyDescent="0.25">
      <c r="S3323" s="1">
        <f t="shared" si="408"/>
        <v>9.2083333333333339</v>
      </c>
      <c r="T3323" s="86">
        <v>33150</v>
      </c>
      <c r="U3323" s="85">
        <v>0.39460000000000001</v>
      </c>
      <c r="V3323" s="85">
        <f t="shared" si="409"/>
        <v>1.0165999999999999</v>
      </c>
      <c r="W3323" s="1"/>
      <c r="X3323" s="1">
        <f t="shared" si="410"/>
        <v>9.2083333333333339</v>
      </c>
      <c r="Y3323" s="86">
        <v>33150</v>
      </c>
      <c r="Z3323" s="1">
        <v>0.19120000000000001</v>
      </c>
      <c r="AA3323" s="85">
        <f t="shared" si="411"/>
        <v>0.81320000000000003</v>
      </c>
      <c r="AB3323" s="1"/>
      <c r="AC3323" s="1">
        <f t="shared" si="412"/>
        <v>9.2083333333333339</v>
      </c>
      <c r="AD3323" s="86">
        <v>33150</v>
      </c>
      <c r="AE3323" s="1">
        <v>0.37840000000000001</v>
      </c>
      <c r="AF3323" s="85">
        <f t="shared" si="413"/>
        <v>1.0004</v>
      </c>
      <c r="AG3323" s="1"/>
      <c r="AH3323" s="1">
        <f t="shared" si="414"/>
        <v>9.2083333333333339</v>
      </c>
      <c r="AI3323" s="86">
        <v>33150</v>
      </c>
      <c r="AJ3323" s="1">
        <v>0.38969999999999999</v>
      </c>
      <c r="AK3323" s="85">
        <f t="shared" si="415"/>
        <v>1.0117</v>
      </c>
      <c r="AL3323" s="1"/>
    </row>
    <row r="3324" spans="19:38" x14ac:dyDescent="0.25">
      <c r="S3324" s="1">
        <f t="shared" si="408"/>
        <v>9.2111111111111104</v>
      </c>
      <c r="T3324" s="86">
        <v>33160</v>
      </c>
      <c r="U3324" s="85">
        <v>0.39460000000000001</v>
      </c>
      <c r="V3324" s="85">
        <f t="shared" si="409"/>
        <v>1.0165999999999999</v>
      </c>
      <c r="W3324" s="1"/>
      <c r="X3324" s="1">
        <f t="shared" si="410"/>
        <v>9.2111111111111104</v>
      </c>
      <c r="Y3324" s="86">
        <v>33160</v>
      </c>
      <c r="Z3324" s="1">
        <v>0.19120000000000001</v>
      </c>
      <c r="AA3324" s="85">
        <f t="shared" si="411"/>
        <v>0.81320000000000003</v>
      </c>
      <c r="AB3324" s="1"/>
      <c r="AC3324" s="1">
        <f t="shared" si="412"/>
        <v>9.2111111111111104</v>
      </c>
      <c r="AD3324" s="86">
        <v>33160</v>
      </c>
      <c r="AE3324" s="1">
        <v>0.37840000000000001</v>
      </c>
      <c r="AF3324" s="85">
        <f t="shared" si="413"/>
        <v>1.0004</v>
      </c>
      <c r="AG3324" s="1"/>
      <c r="AH3324" s="1">
        <f t="shared" si="414"/>
        <v>9.2111111111111104</v>
      </c>
      <c r="AI3324" s="86">
        <v>33160</v>
      </c>
      <c r="AJ3324" s="1">
        <v>0.38969999999999999</v>
      </c>
      <c r="AK3324" s="85">
        <f t="shared" si="415"/>
        <v>1.0117</v>
      </c>
      <c r="AL3324" s="1"/>
    </row>
    <row r="3325" spans="19:38" x14ac:dyDescent="0.25">
      <c r="S3325" s="1">
        <f t="shared" si="408"/>
        <v>9.2138888888888886</v>
      </c>
      <c r="T3325" s="86">
        <v>33170</v>
      </c>
      <c r="U3325" s="85">
        <v>0.39460000000000001</v>
      </c>
      <c r="V3325" s="85">
        <f t="shared" si="409"/>
        <v>1.0165999999999999</v>
      </c>
      <c r="W3325" s="1"/>
      <c r="X3325" s="1">
        <f t="shared" si="410"/>
        <v>9.2138888888888886</v>
      </c>
      <c r="Y3325" s="86">
        <v>33170</v>
      </c>
      <c r="Z3325" s="1">
        <v>0.19120000000000001</v>
      </c>
      <c r="AA3325" s="85">
        <f t="shared" si="411"/>
        <v>0.81320000000000003</v>
      </c>
      <c r="AB3325" s="1"/>
      <c r="AC3325" s="1">
        <f t="shared" si="412"/>
        <v>9.2138888888888886</v>
      </c>
      <c r="AD3325" s="86">
        <v>33170</v>
      </c>
      <c r="AE3325" s="1">
        <v>0.37840000000000001</v>
      </c>
      <c r="AF3325" s="85">
        <f t="shared" si="413"/>
        <v>1.0004</v>
      </c>
      <c r="AG3325" s="1"/>
      <c r="AH3325" s="1">
        <f t="shared" si="414"/>
        <v>9.2138888888888886</v>
      </c>
      <c r="AI3325" s="86">
        <v>33170</v>
      </c>
      <c r="AJ3325" s="1">
        <v>0.38969999999999999</v>
      </c>
      <c r="AK3325" s="85">
        <f t="shared" si="415"/>
        <v>1.0117</v>
      </c>
      <c r="AL3325" s="1"/>
    </row>
    <row r="3326" spans="19:38" x14ac:dyDescent="0.25">
      <c r="S3326" s="1">
        <f t="shared" si="408"/>
        <v>9.2166666666666668</v>
      </c>
      <c r="T3326" s="86">
        <v>33180</v>
      </c>
      <c r="U3326" s="85">
        <v>0.39460000000000001</v>
      </c>
      <c r="V3326" s="85">
        <f t="shared" si="409"/>
        <v>1.0165999999999999</v>
      </c>
      <c r="W3326" s="1"/>
      <c r="X3326" s="1">
        <f t="shared" si="410"/>
        <v>9.2166666666666668</v>
      </c>
      <c r="Y3326" s="86">
        <v>33180</v>
      </c>
      <c r="Z3326" s="1">
        <v>0.19120000000000001</v>
      </c>
      <c r="AA3326" s="85">
        <f t="shared" si="411"/>
        <v>0.81320000000000003</v>
      </c>
      <c r="AB3326" s="1"/>
      <c r="AC3326" s="1">
        <f t="shared" si="412"/>
        <v>9.2166666666666668</v>
      </c>
      <c r="AD3326" s="86">
        <v>33180</v>
      </c>
      <c r="AE3326" s="1">
        <v>0.37840000000000001</v>
      </c>
      <c r="AF3326" s="85">
        <f t="shared" si="413"/>
        <v>1.0004</v>
      </c>
      <c r="AG3326" s="1"/>
      <c r="AH3326" s="1">
        <f t="shared" si="414"/>
        <v>9.2166666666666668</v>
      </c>
      <c r="AI3326" s="86">
        <v>33180</v>
      </c>
      <c r="AJ3326" s="1">
        <v>0.38969999999999999</v>
      </c>
      <c r="AK3326" s="85">
        <f t="shared" si="415"/>
        <v>1.0117</v>
      </c>
      <c r="AL3326" s="1"/>
    </row>
    <row r="3327" spans="19:38" x14ac:dyDescent="0.25">
      <c r="S3327" s="1">
        <f t="shared" si="408"/>
        <v>9.219444444444445</v>
      </c>
      <c r="T3327" s="86">
        <v>33190</v>
      </c>
      <c r="U3327" s="85">
        <v>0.39460000000000001</v>
      </c>
      <c r="V3327" s="85">
        <f t="shared" si="409"/>
        <v>1.0165999999999999</v>
      </c>
      <c r="W3327" s="1"/>
      <c r="X3327" s="1">
        <f t="shared" si="410"/>
        <v>9.219444444444445</v>
      </c>
      <c r="Y3327" s="86">
        <v>33190</v>
      </c>
      <c r="Z3327" s="1">
        <v>0.19120000000000001</v>
      </c>
      <c r="AA3327" s="85">
        <f t="shared" si="411"/>
        <v>0.81320000000000003</v>
      </c>
      <c r="AB3327" s="1"/>
      <c r="AC3327" s="1">
        <f t="shared" si="412"/>
        <v>9.219444444444445</v>
      </c>
      <c r="AD3327" s="86">
        <v>33190</v>
      </c>
      <c r="AE3327" s="1">
        <v>0.37840000000000001</v>
      </c>
      <c r="AF3327" s="85">
        <f t="shared" si="413"/>
        <v>1.0004</v>
      </c>
      <c r="AG3327" s="1"/>
      <c r="AH3327" s="1">
        <f t="shared" si="414"/>
        <v>9.219444444444445</v>
      </c>
      <c r="AI3327" s="86">
        <v>33190</v>
      </c>
      <c r="AJ3327" s="1">
        <v>0.38969999999999999</v>
      </c>
      <c r="AK3327" s="85">
        <f t="shared" si="415"/>
        <v>1.0117</v>
      </c>
      <c r="AL3327" s="1"/>
    </row>
    <row r="3328" spans="19:38" x14ac:dyDescent="0.25">
      <c r="S3328" s="1">
        <f t="shared" si="408"/>
        <v>9.2222222222222214</v>
      </c>
      <c r="T3328" s="86">
        <v>33200</v>
      </c>
      <c r="U3328" s="85">
        <v>0.39460000000000001</v>
      </c>
      <c r="V3328" s="85">
        <f t="shared" si="409"/>
        <v>1.0165999999999999</v>
      </c>
      <c r="W3328" s="1"/>
      <c r="X3328" s="1">
        <f t="shared" si="410"/>
        <v>9.2222222222222214</v>
      </c>
      <c r="Y3328" s="86">
        <v>33200</v>
      </c>
      <c r="Z3328" s="1">
        <v>0.19120000000000001</v>
      </c>
      <c r="AA3328" s="85">
        <f t="shared" si="411"/>
        <v>0.81320000000000003</v>
      </c>
      <c r="AB3328" s="1"/>
      <c r="AC3328" s="1">
        <f t="shared" si="412"/>
        <v>9.2222222222222214</v>
      </c>
      <c r="AD3328" s="86">
        <v>33200</v>
      </c>
      <c r="AE3328" s="1">
        <v>0.37840000000000001</v>
      </c>
      <c r="AF3328" s="85">
        <f t="shared" si="413"/>
        <v>1.0004</v>
      </c>
      <c r="AG3328" s="1"/>
      <c r="AH3328" s="1">
        <f t="shared" si="414"/>
        <v>9.2222222222222214</v>
      </c>
      <c r="AI3328" s="86">
        <v>33200</v>
      </c>
      <c r="AJ3328" s="1">
        <v>0.38969999999999999</v>
      </c>
      <c r="AK3328" s="85">
        <f t="shared" si="415"/>
        <v>1.0117</v>
      </c>
      <c r="AL3328" s="1"/>
    </row>
    <row r="3329" spans="19:38" x14ac:dyDescent="0.25">
      <c r="S3329" s="1">
        <f t="shared" si="408"/>
        <v>9.2249999999999996</v>
      </c>
      <c r="T3329" s="86">
        <v>33210</v>
      </c>
      <c r="U3329" s="85">
        <v>0.39460000000000001</v>
      </c>
      <c r="V3329" s="85">
        <f t="shared" si="409"/>
        <v>1.0165999999999999</v>
      </c>
      <c r="W3329" s="1"/>
      <c r="X3329" s="1">
        <f t="shared" si="410"/>
        <v>9.2249999999999996</v>
      </c>
      <c r="Y3329" s="86">
        <v>33210</v>
      </c>
      <c r="Z3329" s="1">
        <v>0.19120000000000001</v>
      </c>
      <c r="AA3329" s="85">
        <f t="shared" si="411"/>
        <v>0.81320000000000003</v>
      </c>
      <c r="AB3329" s="1"/>
      <c r="AC3329" s="1">
        <f t="shared" si="412"/>
        <v>9.2249999999999996</v>
      </c>
      <c r="AD3329" s="86">
        <v>33210</v>
      </c>
      <c r="AE3329" s="1">
        <v>0.37840000000000001</v>
      </c>
      <c r="AF3329" s="85">
        <f t="shared" si="413"/>
        <v>1.0004</v>
      </c>
      <c r="AG3329" s="1"/>
      <c r="AH3329" s="1">
        <f t="shared" si="414"/>
        <v>9.2249999999999996</v>
      </c>
      <c r="AI3329" s="86">
        <v>33210</v>
      </c>
      <c r="AJ3329" s="1">
        <v>0.38969999999999999</v>
      </c>
      <c r="AK3329" s="85">
        <f t="shared" si="415"/>
        <v>1.0117</v>
      </c>
      <c r="AL3329" s="1"/>
    </row>
    <row r="3330" spans="19:38" x14ac:dyDescent="0.25">
      <c r="S3330" s="1">
        <f t="shared" si="408"/>
        <v>9.2277777777777779</v>
      </c>
      <c r="T3330" s="86">
        <v>33220</v>
      </c>
      <c r="U3330" s="85">
        <v>0.3947</v>
      </c>
      <c r="V3330" s="85">
        <f t="shared" si="409"/>
        <v>1.0166999999999999</v>
      </c>
      <c r="W3330" s="1"/>
      <c r="X3330" s="1">
        <f t="shared" si="410"/>
        <v>9.2277777777777779</v>
      </c>
      <c r="Y3330" s="86">
        <v>33220</v>
      </c>
      <c r="Z3330" s="1">
        <v>0.19120000000000001</v>
      </c>
      <c r="AA3330" s="85">
        <f t="shared" si="411"/>
        <v>0.81320000000000003</v>
      </c>
      <c r="AB3330" s="1"/>
      <c r="AC3330" s="1">
        <f t="shared" si="412"/>
        <v>9.2277777777777779</v>
      </c>
      <c r="AD3330" s="86">
        <v>33220</v>
      </c>
      <c r="AE3330" s="1">
        <v>0.37840000000000001</v>
      </c>
      <c r="AF3330" s="85">
        <f t="shared" si="413"/>
        <v>1.0004</v>
      </c>
      <c r="AG3330" s="1"/>
      <c r="AH3330" s="1">
        <f t="shared" si="414"/>
        <v>9.2277777777777779</v>
      </c>
      <c r="AI3330" s="86">
        <v>33220</v>
      </c>
      <c r="AJ3330" s="1">
        <v>0.3896</v>
      </c>
      <c r="AK3330" s="85">
        <f t="shared" si="415"/>
        <v>1.0116000000000001</v>
      </c>
      <c r="AL3330" s="1"/>
    </row>
    <row r="3331" spans="19:38" x14ac:dyDescent="0.25">
      <c r="S3331" s="1">
        <f t="shared" si="408"/>
        <v>9.2305555555555561</v>
      </c>
      <c r="T3331" s="86">
        <v>33230</v>
      </c>
      <c r="U3331" s="85">
        <v>0.3947</v>
      </c>
      <c r="V3331" s="85">
        <f t="shared" si="409"/>
        <v>1.0166999999999999</v>
      </c>
      <c r="W3331" s="1"/>
      <c r="X3331" s="1">
        <f t="shared" si="410"/>
        <v>9.2305555555555561</v>
      </c>
      <c r="Y3331" s="86">
        <v>33230</v>
      </c>
      <c r="Z3331" s="1">
        <v>0.19120000000000001</v>
      </c>
      <c r="AA3331" s="85">
        <f t="shared" si="411"/>
        <v>0.81320000000000003</v>
      </c>
      <c r="AB3331" s="1"/>
      <c r="AC3331" s="1">
        <f t="shared" si="412"/>
        <v>9.2305555555555561</v>
      </c>
      <c r="AD3331" s="86">
        <v>33230</v>
      </c>
      <c r="AE3331" s="1">
        <v>0.37840000000000001</v>
      </c>
      <c r="AF3331" s="85">
        <f t="shared" si="413"/>
        <v>1.0004</v>
      </c>
      <c r="AG3331" s="1"/>
      <c r="AH3331" s="1">
        <f t="shared" si="414"/>
        <v>9.2305555555555561</v>
      </c>
      <c r="AI3331" s="86">
        <v>33230</v>
      </c>
      <c r="AJ3331" s="1">
        <v>0.3896</v>
      </c>
      <c r="AK3331" s="85">
        <f t="shared" si="415"/>
        <v>1.0116000000000001</v>
      </c>
      <c r="AL3331" s="1"/>
    </row>
    <row r="3332" spans="19:38" x14ac:dyDescent="0.25">
      <c r="S3332" s="1">
        <f t="shared" si="408"/>
        <v>9.2333333333333325</v>
      </c>
      <c r="T3332" s="86">
        <v>33240</v>
      </c>
      <c r="U3332" s="85">
        <v>0.3947</v>
      </c>
      <c r="V3332" s="85">
        <f t="shared" si="409"/>
        <v>1.0166999999999999</v>
      </c>
      <c r="W3332" s="1"/>
      <c r="X3332" s="1">
        <f t="shared" si="410"/>
        <v>9.2333333333333325</v>
      </c>
      <c r="Y3332" s="86">
        <v>33240</v>
      </c>
      <c r="Z3332" s="1">
        <v>0.19120000000000001</v>
      </c>
      <c r="AA3332" s="85">
        <f t="shared" si="411"/>
        <v>0.81320000000000003</v>
      </c>
      <c r="AB3332" s="1"/>
      <c r="AC3332" s="1">
        <f t="shared" si="412"/>
        <v>9.2333333333333325</v>
      </c>
      <c r="AD3332" s="86">
        <v>33240</v>
      </c>
      <c r="AE3332" s="1">
        <v>0.37840000000000001</v>
      </c>
      <c r="AF3332" s="85">
        <f t="shared" si="413"/>
        <v>1.0004</v>
      </c>
      <c r="AG3332" s="1"/>
      <c r="AH3332" s="1">
        <f t="shared" si="414"/>
        <v>9.2333333333333325</v>
      </c>
      <c r="AI3332" s="86">
        <v>33240</v>
      </c>
      <c r="AJ3332" s="1">
        <v>0.3896</v>
      </c>
      <c r="AK3332" s="85">
        <f t="shared" si="415"/>
        <v>1.0116000000000001</v>
      </c>
      <c r="AL3332" s="1"/>
    </row>
    <row r="3333" spans="19:38" x14ac:dyDescent="0.25">
      <c r="S3333" s="1">
        <f t="shared" si="408"/>
        <v>9.2361111111111107</v>
      </c>
      <c r="T3333" s="86">
        <v>33250</v>
      </c>
      <c r="U3333" s="85">
        <v>0.3947</v>
      </c>
      <c r="V3333" s="85">
        <f t="shared" si="409"/>
        <v>1.0166999999999999</v>
      </c>
      <c r="W3333" s="1"/>
      <c r="X3333" s="1">
        <f t="shared" si="410"/>
        <v>9.2361111111111107</v>
      </c>
      <c r="Y3333" s="86">
        <v>33250</v>
      </c>
      <c r="Z3333" s="1">
        <v>0.19120000000000001</v>
      </c>
      <c r="AA3333" s="85">
        <f t="shared" si="411"/>
        <v>0.81320000000000003</v>
      </c>
      <c r="AB3333" s="1"/>
      <c r="AC3333" s="1">
        <f t="shared" si="412"/>
        <v>9.2361111111111107</v>
      </c>
      <c r="AD3333" s="86">
        <v>33250</v>
      </c>
      <c r="AE3333" s="1">
        <v>0.37840000000000001</v>
      </c>
      <c r="AF3333" s="85">
        <f t="shared" si="413"/>
        <v>1.0004</v>
      </c>
      <c r="AG3333" s="1"/>
      <c r="AH3333" s="1">
        <f t="shared" si="414"/>
        <v>9.2361111111111107</v>
      </c>
      <c r="AI3333" s="86">
        <v>33250</v>
      </c>
      <c r="AJ3333" s="1">
        <v>0.3896</v>
      </c>
      <c r="AK3333" s="85">
        <f t="shared" si="415"/>
        <v>1.0116000000000001</v>
      </c>
      <c r="AL3333" s="1"/>
    </row>
    <row r="3334" spans="19:38" x14ac:dyDescent="0.25">
      <c r="S3334" s="1">
        <f t="shared" si="408"/>
        <v>9.2388888888888889</v>
      </c>
      <c r="T3334" s="86">
        <v>33260</v>
      </c>
      <c r="U3334" s="85">
        <v>0.3947</v>
      </c>
      <c r="V3334" s="85">
        <f t="shared" si="409"/>
        <v>1.0166999999999999</v>
      </c>
      <c r="W3334" s="1"/>
      <c r="X3334" s="1">
        <f t="shared" si="410"/>
        <v>9.2388888888888889</v>
      </c>
      <c r="Y3334" s="86">
        <v>33260</v>
      </c>
      <c r="Z3334" s="1">
        <v>0.19120000000000001</v>
      </c>
      <c r="AA3334" s="85">
        <f t="shared" si="411"/>
        <v>0.81320000000000003</v>
      </c>
      <c r="AB3334" s="1"/>
      <c r="AC3334" s="1">
        <f t="shared" si="412"/>
        <v>9.2388888888888889</v>
      </c>
      <c r="AD3334" s="86">
        <v>33260</v>
      </c>
      <c r="AE3334" s="1">
        <v>0.37840000000000001</v>
      </c>
      <c r="AF3334" s="85">
        <f t="shared" si="413"/>
        <v>1.0004</v>
      </c>
      <c r="AG3334" s="1"/>
      <c r="AH3334" s="1">
        <f t="shared" si="414"/>
        <v>9.2388888888888889</v>
      </c>
      <c r="AI3334" s="86">
        <v>33260</v>
      </c>
      <c r="AJ3334" s="1">
        <v>0.3896</v>
      </c>
      <c r="AK3334" s="85">
        <f t="shared" si="415"/>
        <v>1.0116000000000001</v>
      </c>
      <c r="AL3334" s="1"/>
    </row>
    <row r="3335" spans="19:38" x14ac:dyDescent="0.25">
      <c r="S3335" s="1">
        <f t="shared" si="408"/>
        <v>9.2416666666666671</v>
      </c>
      <c r="T3335" s="86">
        <v>33270</v>
      </c>
      <c r="U3335" s="85">
        <v>0.3947</v>
      </c>
      <c r="V3335" s="85">
        <f t="shared" si="409"/>
        <v>1.0166999999999999</v>
      </c>
      <c r="W3335" s="1"/>
      <c r="X3335" s="1">
        <f t="shared" si="410"/>
        <v>9.2416666666666671</v>
      </c>
      <c r="Y3335" s="86">
        <v>33270</v>
      </c>
      <c r="Z3335" s="1">
        <v>0.19109999999999999</v>
      </c>
      <c r="AA3335" s="85">
        <f t="shared" si="411"/>
        <v>0.81309999999999993</v>
      </c>
      <c r="AB3335" s="1"/>
      <c r="AC3335" s="1">
        <f t="shared" si="412"/>
        <v>9.2416666666666671</v>
      </c>
      <c r="AD3335" s="86">
        <v>33270</v>
      </c>
      <c r="AE3335" s="1">
        <v>0.37840000000000001</v>
      </c>
      <c r="AF3335" s="85">
        <f t="shared" si="413"/>
        <v>1.0004</v>
      </c>
      <c r="AG3335" s="1"/>
      <c r="AH3335" s="1">
        <f t="shared" si="414"/>
        <v>9.2416666666666671</v>
      </c>
      <c r="AI3335" s="86">
        <v>33270</v>
      </c>
      <c r="AJ3335" s="1">
        <v>0.3896</v>
      </c>
      <c r="AK3335" s="85">
        <f t="shared" si="415"/>
        <v>1.0116000000000001</v>
      </c>
      <c r="AL3335" s="1"/>
    </row>
    <row r="3336" spans="19:38" x14ac:dyDescent="0.25">
      <c r="S3336" s="1">
        <f t="shared" si="408"/>
        <v>9.2444444444444436</v>
      </c>
      <c r="T3336" s="86">
        <v>33280</v>
      </c>
      <c r="U3336" s="85">
        <v>0.3947</v>
      </c>
      <c r="V3336" s="85">
        <f t="shared" si="409"/>
        <v>1.0166999999999999</v>
      </c>
      <c r="W3336" s="1"/>
      <c r="X3336" s="1">
        <f t="shared" si="410"/>
        <v>9.2444444444444436</v>
      </c>
      <c r="Y3336" s="86">
        <v>33280</v>
      </c>
      <c r="Z3336" s="1">
        <v>0.19109999999999999</v>
      </c>
      <c r="AA3336" s="85">
        <f t="shared" si="411"/>
        <v>0.81309999999999993</v>
      </c>
      <c r="AB3336" s="1"/>
      <c r="AC3336" s="1">
        <f t="shared" si="412"/>
        <v>9.2444444444444436</v>
      </c>
      <c r="AD3336" s="86">
        <v>33280</v>
      </c>
      <c r="AE3336" s="1">
        <v>0.37840000000000001</v>
      </c>
      <c r="AF3336" s="85">
        <f t="shared" si="413"/>
        <v>1.0004</v>
      </c>
      <c r="AG3336" s="1"/>
      <c r="AH3336" s="1">
        <f t="shared" si="414"/>
        <v>9.2444444444444436</v>
      </c>
      <c r="AI3336" s="86">
        <v>33280</v>
      </c>
      <c r="AJ3336" s="1">
        <v>0.3896</v>
      </c>
      <c r="AK3336" s="85">
        <f t="shared" si="415"/>
        <v>1.0116000000000001</v>
      </c>
      <c r="AL3336" s="1"/>
    </row>
    <row r="3337" spans="19:38" x14ac:dyDescent="0.25">
      <c r="S3337" s="1">
        <f t="shared" ref="S3337:S3400" si="416">T3337/3600</f>
        <v>9.2472222222222218</v>
      </c>
      <c r="T3337" s="86">
        <v>33290</v>
      </c>
      <c r="U3337" s="85">
        <v>0.3947</v>
      </c>
      <c r="V3337" s="85">
        <f t="shared" ref="V3337:V3400" si="417">U3337+0.622</f>
        <v>1.0166999999999999</v>
      </c>
      <c r="W3337" s="1"/>
      <c r="X3337" s="1">
        <f t="shared" ref="X3337:X3400" si="418">Y3337/3600</f>
        <v>9.2472222222222218</v>
      </c>
      <c r="Y3337" s="86">
        <v>33290</v>
      </c>
      <c r="Z3337" s="1">
        <v>0.19109999999999999</v>
      </c>
      <c r="AA3337" s="85">
        <f t="shared" ref="AA3337:AA3400" si="419">Z3337+0.622</f>
        <v>0.81309999999999993</v>
      </c>
      <c r="AB3337" s="1"/>
      <c r="AC3337" s="1">
        <f t="shared" ref="AC3337:AC3400" si="420">AD3337/3600</f>
        <v>9.2472222222222218</v>
      </c>
      <c r="AD3337" s="86">
        <v>33290</v>
      </c>
      <c r="AE3337" s="1">
        <v>0.37840000000000001</v>
      </c>
      <c r="AF3337" s="85">
        <f t="shared" ref="AF3337:AF3400" si="421">AE3337+0.622</f>
        <v>1.0004</v>
      </c>
      <c r="AG3337" s="1"/>
      <c r="AH3337" s="1">
        <f t="shared" ref="AH3337:AH3400" si="422">AI3337/3600</f>
        <v>9.2472222222222218</v>
      </c>
      <c r="AI3337" s="86">
        <v>33290</v>
      </c>
      <c r="AJ3337" s="1">
        <v>0.3896</v>
      </c>
      <c r="AK3337" s="85">
        <f t="shared" ref="AK3337:AK3400" si="423">AJ3337+0.622</f>
        <v>1.0116000000000001</v>
      </c>
      <c r="AL3337" s="1"/>
    </row>
    <row r="3338" spans="19:38" x14ac:dyDescent="0.25">
      <c r="S3338" s="1">
        <f t="shared" si="416"/>
        <v>9.25</v>
      </c>
      <c r="T3338" s="86">
        <v>33300</v>
      </c>
      <c r="U3338" s="85">
        <v>0.3947</v>
      </c>
      <c r="V3338" s="85">
        <f t="shared" si="417"/>
        <v>1.0166999999999999</v>
      </c>
      <c r="W3338" s="1"/>
      <c r="X3338" s="1">
        <f t="shared" si="418"/>
        <v>9.25</v>
      </c>
      <c r="Y3338" s="86">
        <v>33300</v>
      </c>
      <c r="Z3338" s="1">
        <v>0.19109999999999999</v>
      </c>
      <c r="AA3338" s="85">
        <f t="shared" si="419"/>
        <v>0.81309999999999993</v>
      </c>
      <c r="AB3338" s="1"/>
      <c r="AC3338" s="1">
        <f t="shared" si="420"/>
        <v>9.25</v>
      </c>
      <c r="AD3338" s="86">
        <v>33300</v>
      </c>
      <c r="AE3338" s="1">
        <v>0.37840000000000001</v>
      </c>
      <c r="AF3338" s="85">
        <f t="shared" si="421"/>
        <v>1.0004</v>
      </c>
      <c r="AG3338" s="1"/>
      <c r="AH3338" s="1">
        <f t="shared" si="422"/>
        <v>9.25</v>
      </c>
      <c r="AI3338" s="86">
        <v>33300</v>
      </c>
      <c r="AJ3338" s="1">
        <v>0.3896</v>
      </c>
      <c r="AK3338" s="85">
        <f t="shared" si="423"/>
        <v>1.0116000000000001</v>
      </c>
      <c r="AL3338" s="1"/>
    </row>
    <row r="3339" spans="19:38" x14ac:dyDescent="0.25">
      <c r="S3339" s="1">
        <f t="shared" si="416"/>
        <v>9.2527777777777782</v>
      </c>
      <c r="T3339" s="86">
        <v>33310</v>
      </c>
      <c r="U3339" s="85">
        <v>0.3947</v>
      </c>
      <c r="V3339" s="85">
        <f t="shared" si="417"/>
        <v>1.0166999999999999</v>
      </c>
      <c r="W3339" s="1"/>
      <c r="X3339" s="1">
        <f t="shared" si="418"/>
        <v>9.2527777777777782</v>
      </c>
      <c r="Y3339" s="86">
        <v>33310</v>
      </c>
      <c r="Z3339" s="1">
        <v>0.19109999999999999</v>
      </c>
      <c r="AA3339" s="85">
        <f t="shared" si="419"/>
        <v>0.81309999999999993</v>
      </c>
      <c r="AB3339" s="1"/>
      <c r="AC3339" s="1">
        <f t="shared" si="420"/>
        <v>9.2527777777777782</v>
      </c>
      <c r="AD3339" s="86">
        <v>33310</v>
      </c>
      <c r="AE3339" s="1">
        <v>0.37840000000000001</v>
      </c>
      <c r="AF3339" s="85">
        <f t="shared" si="421"/>
        <v>1.0004</v>
      </c>
      <c r="AG3339" s="1"/>
      <c r="AH3339" s="1">
        <f t="shared" si="422"/>
        <v>9.2527777777777782</v>
      </c>
      <c r="AI3339" s="86">
        <v>33310</v>
      </c>
      <c r="AJ3339" s="1">
        <v>0.3896</v>
      </c>
      <c r="AK3339" s="85">
        <f t="shared" si="423"/>
        <v>1.0116000000000001</v>
      </c>
      <c r="AL3339" s="1"/>
    </row>
    <row r="3340" spans="19:38" x14ac:dyDescent="0.25">
      <c r="S3340" s="1">
        <f t="shared" si="416"/>
        <v>9.2555555555555564</v>
      </c>
      <c r="T3340" s="86">
        <v>33320</v>
      </c>
      <c r="U3340" s="85">
        <v>0.3947</v>
      </c>
      <c r="V3340" s="85">
        <f t="shared" si="417"/>
        <v>1.0166999999999999</v>
      </c>
      <c r="W3340" s="1"/>
      <c r="X3340" s="1">
        <f t="shared" si="418"/>
        <v>9.2555555555555564</v>
      </c>
      <c r="Y3340" s="86">
        <v>33320</v>
      </c>
      <c r="Z3340" s="1">
        <v>0.19109999999999999</v>
      </c>
      <c r="AA3340" s="85">
        <f t="shared" si="419"/>
        <v>0.81309999999999993</v>
      </c>
      <c r="AB3340" s="1"/>
      <c r="AC3340" s="1">
        <f t="shared" si="420"/>
        <v>9.2555555555555564</v>
      </c>
      <c r="AD3340" s="86">
        <v>33320</v>
      </c>
      <c r="AE3340" s="1">
        <v>0.37840000000000001</v>
      </c>
      <c r="AF3340" s="85">
        <f t="shared" si="421"/>
        <v>1.0004</v>
      </c>
      <c r="AG3340" s="1"/>
      <c r="AH3340" s="1">
        <f t="shared" si="422"/>
        <v>9.2555555555555564</v>
      </c>
      <c r="AI3340" s="86">
        <v>33320</v>
      </c>
      <c r="AJ3340" s="1">
        <v>0.3896</v>
      </c>
      <c r="AK3340" s="85">
        <f t="shared" si="423"/>
        <v>1.0116000000000001</v>
      </c>
      <c r="AL3340" s="1"/>
    </row>
    <row r="3341" spans="19:38" x14ac:dyDescent="0.25">
      <c r="S3341" s="1">
        <f t="shared" si="416"/>
        <v>9.2583333333333329</v>
      </c>
      <c r="T3341" s="86">
        <v>33330</v>
      </c>
      <c r="U3341" s="85">
        <v>0.3947</v>
      </c>
      <c r="V3341" s="85">
        <f t="shared" si="417"/>
        <v>1.0166999999999999</v>
      </c>
      <c r="W3341" s="1"/>
      <c r="X3341" s="1">
        <f t="shared" si="418"/>
        <v>9.2583333333333329</v>
      </c>
      <c r="Y3341" s="86">
        <v>33330</v>
      </c>
      <c r="Z3341" s="1">
        <v>0.19109999999999999</v>
      </c>
      <c r="AA3341" s="85">
        <f t="shared" si="419"/>
        <v>0.81309999999999993</v>
      </c>
      <c r="AB3341" s="1"/>
      <c r="AC3341" s="1">
        <f t="shared" si="420"/>
        <v>9.2583333333333329</v>
      </c>
      <c r="AD3341" s="86">
        <v>33330</v>
      </c>
      <c r="AE3341" s="1">
        <v>0.37840000000000001</v>
      </c>
      <c r="AF3341" s="85">
        <f t="shared" si="421"/>
        <v>1.0004</v>
      </c>
      <c r="AG3341" s="1"/>
      <c r="AH3341" s="1">
        <f t="shared" si="422"/>
        <v>9.2583333333333329</v>
      </c>
      <c r="AI3341" s="86">
        <v>33330</v>
      </c>
      <c r="AJ3341" s="1">
        <v>0.3896</v>
      </c>
      <c r="AK3341" s="85">
        <f t="shared" si="423"/>
        <v>1.0116000000000001</v>
      </c>
      <c r="AL3341" s="1"/>
    </row>
    <row r="3342" spans="19:38" x14ac:dyDescent="0.25">
      <c r="S3342" s="1">
        <f t="shared" si="416"/>
        <v>9.2611111111111111</v>
      </c>
      <c r="T3342" s="86">
        <v>33340</v>
      </c>
      <c r="U3342" s="85">
        <v>0.3947</v>
      </c>
      <c r="V3342" s="85">
        <f t="shared" si="417"/>
        <v>1.0166999999999999</v>
      </c>
      <c r="W3342" s="1"/>
      <c r="X3342" s="1">
        <f t="shared" si="418"/>
        <v>9.2611111111111111</v>
      </c>
      <c r="Y3342" s="86">
        <v>33340</v>
      </c>
      <c r="Z3342" s="1">
        <v>0.19109999999999999</v>
      </c>
      <c r="AA3342" s="85">
        <f t="shared" si="419"/>
        <v>0.81309999999999993</v>
      </c>
      <c r="AB3342" s="1"/>
      <c r="AC3342" s="1">
        <f t="shared" si="420"/>
        <v>9.2611111111111111</v>
      </c>
      <c r="AD3342" s="86">
        <v>33340</v>
      </c>
      <c r="AE3342" s="1">
        <v>0.37840000000000001</v>
      </c>
      <c r="AF3342" s="85">
        <f t="shared" si="421"/>
        <v>1.0004</v>
      </c>
      <c r="AG3342" s="1"/>
      <c r="AH3342" s="1">
        <f t="shared" si="422"/>
        <v>9.2611111111111111</v>
      </c>
      <c r="AI3342" s="86">
        <v>33340</v>
      </c>
      <c r="AJ3342" s="1">
        <v>0.3896</v>
      </c>
      <c r="AK3342" s="85">
        <f t="shared" si="423"/>
        <v>1.0116000000000001</v>
      </c>
      <c r="AL3342" s="1"/>
    </row>
    <row r="3343" spans="19:38" x14ac:dyDescent="0.25">
      <c r="S3343" s="1">
        <f t="shared" si="416"/>
        <v>9.2638888888888893</v>
      </c>
      <c r="T3343" s="86">
        <v>33350</v>
      </c>
      <c r="U3343" s="85">
        <v>0.3947</v>
      </c>
      <c r="V3343" s="85">
        <f t="shared" si="417"/>
        <v>1.0166999999999999</v>
      </c>
      <c r="W3343" s="1"/>
      <c r="X3343" s="1">
        <f t="shared" si="418"/>
        <v>9.2638888888888893</v>
      </c>
      <c r="Y3343" s="86">
        <v>33350</v>
      </c>
      <c r="Z3343" s="1">
        <v>0.19109999999999999</v>
      </c>
      <c r="AA3343" s="85">
        <f t="shared" si="419"/>
        <v>0.81309999999999993</v>
      </c>
      <c r="AB3343" s="1"/>
      <c r="AC3343" s="1">
        <f t="shared" si="420"/>
        <v>9.2638888888888893</v>
      </c>
      <c r="AD3343" s="86">
        <v>33350</v>
      </c>
      <c r="AE3343" s="1">
        <v>0.37840000000000001</v>
      </c>
      <c r="AF3343" s="85">
        <f t="shared" si="421"/>
        <v>1.0004</v>
      </c>
      <c r="AG3343" s="1"/>
      <c r="AH3343" s="1">
        <f t="shared" si="422"/>
        <v>9.2638888888888893</v>
      </c>
      <c r="AI3343" s="86">
        <v>33350</v>
      </c>
      <c r="AJ3343" s="1">
        <v>0.3896</v>
      </c>
      <c r="AK3343" s="85">
        <f t="shared" si="423"/>
        <v>1.0116000000000001</v>
      </c>
      <c r="AL3343" s="1"/>
    </row>
    <row r="3344" spans="19:38" x14ac:dyDescent="0.25">
      <c r="S3344" s="1">
        <f t="shared" si="416"/>
        <v>9.2666666666666675</v>
      </c>
      <c r="T3344" s="86">
        <v>33360</v>
      </c>
      <c r="U3344" s="85">
        <v>0.3947</v>
      </c>
      <c r="V3344" s="85">
        <f t="shared" si="417"/>
        <v>1.0166999999999999</v>
      </c>
      <c r="W3344" s="1"/>
      <c r="X3344" s="1">
        <f t="shared" si="418"/>
        <v>9.2666666666666675</v>
      </c>
      <c r="Y3344" s="86">
        <v>33360</v>
      </c>
      <c r="Z3344" s="1">
        <v>0.19109999999999999</v>
      </c>
      <c r="AA3344" s="85">
        <f t="shared" si="419"/>
        <v>0.81309999999999993</v>
      </c>
      <c r="AB3344" s="1"/>
      <c r="AC3344" s="1">
        <f t="shared" si="420"/>
        <v>9.2666666666666675</v>
      </c>
      <c r="AD3344" s="86">
        <v>33360</v>
      </c>
      <c r="AE3344" s="1">
        <v>0.37840000000000001</v>
      </c>
      <c r="AF3344" s="85">
        <f t="shared" si="421"/>
        <v>1.0004</v>
      </c>
      <c r="AG3344" s="1"/>
      <c r="AH3344" s="1">
        <f t="shared" si="422"/>
        <v>9.2666666666666675</v>
      </c>
      <c r="AI3344" s="86">
        <v>33360</v>
      </c>
      <c r="AJ3344" s="1">
        <v>0.38950000000000001</v>
      </c>
      <c r="AK3344" s="85">
        <f t="shared" si="423"/>
        <v>1.0115000000000001</v>
      </c>
      <c r="AL3344" s="1"/>
    </row>
    <row r="3345" spans="19:38" x14ac:dyDescent="0.25">
      <c r="S3345" s="1">
        <f t="shared" si="416"/>
        <v>9.2694444444444439</v>
      </c>
      <c r="T3345" s="86">
        <v>33370</v>
      </c>
      <c r="U3345" s="85">
        <v>0.3947</v>
      </c>
      <c r="V3345" s="85">
        <f t="shared" si="417"/>
        <v>1.0166999999999999</v>
      </c>
      <c r="W3345" s="1"/>
      <c r="X3345" s="1">
        <f t="shared" si="418"/>
        <v>9.2694444444444439</v>
      </c>
      <c r="Y3345" s="86">
        <v>33370</v>
      </c>
      <c r="Z3345" s="1">
        <v>0.19109999999999999</v>
      </c>
      <c r="AA3345" s="85">
        <f t="shared" si="419"/>
        <v>0.81309999999999993</v>
      </c>
      <c r="AB3345" s="1"/>
      <c r="AC3345" s="1">
        <f t="shared" si="420"/>
        <v>9.2694444444444439</v>
      </c>
      <c r="AD3345" s="86">
        <v>33370</v>
      </c>
      <c r="AE3345" s="1">
        <v>0.37840000000000001</v>
      </c>
      <c r="AF3345" s="85">
        <f t="shared" si="421"/>
        <v>1.0004</v>
      </c>
      <c r="AG3345" s="1"/>
      <c r="AH3345" s="1">
        <f t="shared" si="422"/>
        <v>9.2694444444444439</v>
      </c>
      <c r="AI3345" s="86">
        <v>33370</v>
      </c>
      <c r="AJ3345" s="1">
        <v>0.38950000000000001</v>
      </c>
      <c r="AK3345" s="85">
        <f t="shared" si="423"/>
        <v>1.0115000000000001</v>
      </c>
      <c r="AL3345" s="1"/>
    </row>
    <row r="3346" spans="19:38" x14ac:dyDescent="0.25">
      <c r="S3346" s="1">
        <f t="shared" si="416"/>
        <v>9.2722222222222221</v>
      </c>
      <c r="T3346" s="86">
        <v>33380</v>
      </c>
      <c r="U3346" s="85">
        <v>0.3947</v>
      </c>
      <c r="V3346" s="85">
        <f t="shared" si="417"/>
        <v>1.0166999999999999</v>
      </c>
      <c r="W3346" s="1"/>
      <c r="X3346" s="1">
        <f t="shared" si="418"/>
        <v>9.2722222222222221</v>
      </c>
      <c r="Y3346" s="86">
        <v>33380</v>
      </c>
      <c r="Z3346" s="1">
        <v>0.19109999999999999</v>
      </c>
      <c r="AA3346" s="85">
        <f t="shared" si="419"/>
        <v>0.81309999999999993</v>
      </c>
      <c r="AB3346" s="1"/>
      <c r="AC3346" s="1">
        <f t="shared" si="420"/>
        <v>9.2722222222222221</v>
      </c>
      <c r="AD3346" s="86">
        <v>33380</v>
      </c>
      <c r="AE3346" s="1">
        <v>0.37840000000000001</v>
      </c>
      <c r="AF3346" s="85">
        <f t="shared" si="421"/>
        <v>1.0004</v>
      </c>
      <c r="AG3346" s="1"/>
      <c r="AH3346" s="1">
        <f t="shared" si="422"/>
        <v>9.2722222222222221</v>
      </c>
      <c r="AI3346" s="86">
        <v>33380</v>
      </c>
      <c r="AJ3346" s="1">
        <v>0.38950000000000001</v>
      </c>
      <c r="AK3346" s="85">
        <f t="shared" si="423"/>
        <v>1.0115000000000001</v>
      </c>
      <c r="AL3346" s="1"/>
    </row>
    <row r="3347" spans="19:38" x14ac:dyDescent="0.25">
      <c r="S3347" s="1">
        <f t="shared" si="416"/>
        <v>9.2750000000000004</v>
      </c>
      <c r="T3347" s="86">
        <v>33390</v>
      </c>
      <c r="U3347" s="85">
        <v>0.3947</v>
      </c>
      <c r="V3347" s="85">
        <f t="shared" si="417"/>
        <v>1.0166999999999999</v>
      </c>
      <c r="W3347" s="1"/>
      <c r="X3347" s="1">
        <f t="shared" si="418"/>
        <v>9.2750000000000004</v>
      </c>
      <c r="Y3347" s="86">
        <v>33390</v>
      </c>
      <c r="Z3347" s="1">
        <v>0.19109999999999999</v>
      </c>
      <c r="AA3347" s="85">
        <f t="shared" si="419"/>
        <v>0.81309999999999993</v>
      </c>
      <c r="AB3347" s="1"/>
      <c r="AC3347" s="1">
        <f t="shared" si="420"/>
        <v>9.2750000000000004</v>
      </c>
      <c r="AD3347" s="86">
        <v>33390</v>
      </c>
      <c r="AE3347" s="1">
        <v>0.37840000000000001</v>
      </c>
      <c r="AF3347" s="85">
        <f t="shared" si="421"/>
        <v>1.0004</v>
      </c>
      <c r="AG3347" s="1"/>
      <c r="AH3347" s="1">
        <f t="shared" si="422"/>
        <v>9.2750000000000004</v>
      </c>
      <c r="AI3347" s="86">
        <v>33390</v>
      </c>
      <c r="AJ3347" s="1">
        <v>0.38950000000000001</v>
      </c>
      <c r="AK3347" s="85">
        <f t="shared" si="423"/>
        <v>1.0115000000000001</v>
      </c>
      <c r="AL3347" s="1"/>
    </row>
    <row r="3348" spans="19:38" x14ac:dyDescent="0.25">
      <c r="S3348" s="1">
        <f t="shared" si="416"/>
        <v>9.2777777777777786</v>
      </c>
      <c r="T3348" s="86">
        <v>33400</v>
      </c>
      <c r="U3348" s="85">
        <v>0.3947</v>
      </c>
      <c r="V3348" s="85">
        <f t="shared" si="417"/>
        <v>1.0166999999999999</v>
      </c>
      <c r="W3348" s="1"/>
      <c r="X3348" s="1">
        <f t="shared" si="418"/>
        <v>9.2777777777777786</v>
      </c>
      <c r="Y3348" s="86">
        <v>33400</v>
      </c>
      <c r="Z3348" s="1">
        <v>0.19109999999999999</v>
      </c>
      <c r="AA3348" s="85">
        <f t="shared" si="419"/>
        <v>0.81309999999999993</v>
      </c>
      <c r="AB3348" s="1"/>
      <c r="AC3348" s="1">
        <f t="shared" si="420"/>
        <v>9.2777777777777786</v>
      </c>
      <c r="AD3348" s="86">
        <v>33400</v>
      </c>
      <c r="AE3348" s="1">
        <v>0.37840000000000001</v>
      </c>
      <c r="AF3348" s="85">
        <f t="shared" si="421"/>
        <v>1.0004</v>
      </c>
      <c r="AG3348" s="1"/>
      <c r="AH3348" s="1">
        <f t="shared" si="422"/>
        <v>9.2777777777777786</v>
      </c>
      <c r="AI3348" s="86">
        <v>33400</v>
      </c>
      <c r="AJ3348" s="1">
        <v>0.38950000000000001</v>
      </c>
      <c r="AK3348" s="85">
        <f t="shared" si="423"/>
        <v>1.0115000000000001</v>
      </c>
      <c r="AL3348" s="1"/>
    </row>
    <row r="3349" spans="19:38" x14ac:dyDescent="0.25">
      <c r="S3349" s="1">
        <f t="shared" si="416"/>
        <v>9.280555555555555</v>
      </c>
      <c r="T3349" s="86">
        <v>33410</v>
      </c>
      <c r="U3349" s="85">
        <v>0.3947</v>
      </c>
      <c r="V3349" s="85">
        <f t="shared" si="417"/>
        <v>1.0166999999999999</v>
      </c>
      <c r="W3349" s="1"/>
      <c r="X3349" s="1">
        <f t="shared" si="418"/>
        <v>9.280555555555555</v>
      </c>
      <c r="Y3349" s="86">
        <v>33410</v>
      </c>
      <c r="Z3349" s="1">
        <v>0.19109999999999999</v>
      </c>
      <c r="AA3349" s="85">
        <f t="shared" si="419"/>
        <v>0.81309999999999993</v>
      </c>
      <c r="AB3349" s="1"/>
      <c r="AC3349" s="1">
        <f t="shared" si="420"/>
        <v>9.280555555555555</v>
      </c>
      <c r="AD3349" s="86">
        <v>33410</v>
      </c>
      <c r="AE3349" s="1">
        <v>0.37840000000000001</v>
      </c>
      <c r="AF3349" s="85">
        <f t="shared" si="421"/>
        <v>1.0004</v>
      </c>
      <c r="AG3349" s="1"/>
      <c r="AH3349" s="1">
        <f t="shared" si="422"/>
        <v>9.280555555555555</v>
      </c>
      <c r="AI3349" s="86">
        <v>33410</v>
      </c>
      <c r="AJ3349" s="1">
        <v>0.38950000000000001</v>
      </c>
      <c r="AK3349" s="85">
        <f t="shared" si="423"/>
        <v>1.0115000000000001</v>
      </c>
      <c r="AL3349" s="1"/>
    </row>
    <row r="3350" spans="19:38" x14ac:dyDescent="0.25">
      <c r="S3350" s="1">
        <f t="shared" si="416"/>
        <v>9.2833333333333332</v>
      </c>
      <c r="T3350" s="86">
        <v>33420</v>
      </c>
      <c r="U3350" s="85">
        <v>0.3947</v>
      </c>
      <c r="V3350" s="85">
        <f t="shared" si="417"/>
        <v>1.0166999999999999</v>
      </c>
      <c r="W3350" s="1"/>
      <c r="X3350" s="1">
        <f t="shared" si="418"/>
        <v>9.2833333333333332</v>
      </c>
      <c r="Y3350" s="86">
        <v>33420</v>
      </c>
      <c r="Z3350" s="1">
        <v>0.19109999999999999</v>
      </c>
      <c r="AA3350" s="85">
        <f t="shared" si="419"/>
        <v>0.81309999999999993</v>
      </c>
      <c r="AB3350" s="1"/>
      <c r="AC3350" s="1">
        <f t="shared" si="420"/>
        <v>9.2833333333333332</v>
      </c>
      <c r="AD3350" s="86">
        <v>33420</v>
      </c>
      <c r="AE3350" s="1">
        <v>0.37840000000000001</v>
      </c>
      <c r="AF3350" s="85">
        <f t="shared" si="421"/>
        <v>1.0004</v>
      </c>
      <c r="AG3350" s="1"/>
      <c r="AH3350" s="1">
        <f t="shared" si="422"/>
        <v>9.2833333333333332</v>
      </c>
      <c r="AI3350" s="86">
        <v>33420</v>
      </c>
      <c r="AJ3350" s="1">
        <v>0.38950000000000001</v>
      </c>
      <c r="AK3350" s="85">
        <f t="shared" si="423"/>
        <v>1.0115000000000001</v>
      </c>
      <c r="AL3350" s="1"/>
    </row>
    <row r="3351" spans="19:38" x14ac:dyDescent="0.25">
      <c r="S3351" s="1">
        <f t="shared" si="416"/>
        <v>9.2861111111111114</v>
      </c>
      <c r="T3351" s="86">
        <v>33430</v>
      </c>
      <c r="U3351" s="85">
        <v>0.3947</v>
      </c>
      <c r="V3351" s="85">
        <f t="shared" si="417"/>
        <v>1.0166999999999999</v>
      </c>
      <c r="W3351" s="1"/>
      <c r="X3351" s="1">
        <f t="shared" si="418"/>
        <v>9.2861111111111114</v>
      </c>
      <c r="Y3351" s="86">
        <v>33430</v>
      </c>
      <c r="Z3351" s="1">
        <v>0.19109999999999999</v>
      </c>
      <c r="AA3351" s="85">
        <f t="shared" si="419"/>
        <v>0.81309999999999993</v>
      </c>
      <c r="AB3351" s="1"/>
      <c r="AC3351" s="1">
        <f t="shared" si="420"/>
        <v>9.2861111111111114</v>
      </c>
      <c r="AD3351" s="86">
        <v>33430</v>
      </c>
      <c r="AE3351" s="1">
        <v>0.37840000000000001</v>
      </c>
      <c r="AF3351" s="85">
        <f t="shared" si="421"/>
        <v>1.0004</v>
      </c>
      <c r="AG3351" s="1"/>
      <c r="AH3351" s="1">
        <f t="shared" si="422"/>
        <v>9.2861111111111114</v>
      </c>
      <c r="AI3351" s="86">
        <v>33430</v>
      </c>
      <c r="AJ3351" s="1">
        <v>0.38950000000000001</v>
      </c>
      <c r="AK3351" s="85">
        <f t="shared" si="423"/>
        <v>1.0115000000000001</v>
      </c>
      <c r="AL3351" s="1"/>
    </row>
    <row r="3352" spans="19:38" x14ac:dyDescent="0.25">
      <c r="S3352" s="1">
        <f t="shared" si="416"/>
        <v>9.2888888888888896</v>
      </c>
      <c r="T3352" s="86">
        <v>33440</v>
      </c>
      <c r="U3352" s="85">
        <v>0.39479999999999998</v>
      </c>
      <c r="V3352" s="85">
        <f t="shared" si="417"/>
        <v>1.0167999999999999</v>
      </c>
      <c r="W3352" s="1"/>
      <c r="X3352" s="1">
        <f t="shared" si="418"/>
        <v>9.2888888888888896</v>
      </c>
      <c r="Y3352" s="86">
        <v>33440</v>
      </c>
      <c r="Z3352" s="1">
        <v>0.191</v>
      </c>
      <c r="AA3352" s="85">
        <f t="shared" si="419"/>
        <v>0.81299999999999994</v>
      </c>
      <c r="AB3352" s="1"/>
      <c r="AC3352" s="1">
        <f t="shared" si="420"/>
        <v>9.2888888888888896</v>
      </c>
      <c r="AD3352" s="86">
        <v>33440</v>
      </c>
      <c r="AE3352" s="1">
        <v>0.37840000000000001</v>
      </c>
      <c r="AF3352" s="85">
        <f t="shared" si="421"/>
        <v>1.0004</v>
      </c>
      <c r="AG3352" s="1"/>
      <c r="AH3352" s="1">
        <f t="shared" si="422"/>
        <v>9.2888888888888896</v>
      </c>
      <c r="AI3352" s="86">
        <v>33440</v>
      </c>
      <c r="AJ3352" s="1">
        <v>0.38950000000000001</v>
      </c>
      <c r="AK3352" s="85">
        <f t="shared" si="423"/>
        <v>1.0115000000000001</v>
      </c>
      <c r="AL3352" s="1"/>
    </row>
    <row r="3353" spans="19:38" x14ac:dyDescent="0.25">
      <c r="S3353" s="1">
        <f t="shared" si="416"/>
        <v>9.2916666666666661</v>
      </c>
      <c r="T3353" s="86">
        <v>33450</v>
      </c>
      <c r="U3353" s="85">
        <v>0.39479999999999998</v>
      </c>
      <c r="V3353" s="85">
        <f t="shared" si="417"/>
        <v>1.0167999999999999</v>
      </c>
      <c r="W3353" s="1"/>
      <c r="X3353" s="1">
        <f t="shared" si="418"/>
        <v>9.2916666666666661</v>
      </c>
      <c r="Y3353" s="86">
        <v>33450</v>
      </c>
      <c r="Z3353" s="1">
        <v>0.191</v>
      </c>
      <c r="AA3353" s="85">
        <f t="shared" si="419"/>
        <v>0.81299999999999994</v>
      </c>
      <c r="AB3353" s="1"/>
      <c r="AC3353" s="1">
        <f t="shared" si="420"/>
        <v>9.2916666666666661</v>
      </c>
      <c r="AD3353" s="86">
        <v>33450</v>
      </c>
      <c r="AE3353" s="1">
        <v>0.37840000000000001</v>
      </c>
      <c r="AF3353" s="85">
        <f t="shared" si="421"/>
        <v>1.0004</v>
      </c>
      <c r="AG3353" s="1"/>
      <c r="AH3353" s="1">
        <f t="shared" si="422"/>
        <v>9.2916666666666661</v>
      </c>
      <c r="AI3353" s="86">
        <v>33450</v>
      </c>
      <c r="AJ3353" s="1">
        <v>0.38950000000000001</v>
      </c>
      <c r="AK3353" s="85">
        <f t="shared" si="423"/>
        <v>1.0115000000000001</v>
      </c>
      <c r="AL3353" s="1"/>
    </row>
    <row r="3354" spans="19:38" x14ac:dyDescent="0.25">
      <c r="S3354" s="1">
        <f t="shared" si="416"/>
        <v>9.2944444444444443</v>
      </c>
      <c r="T3354" s="86">
        <v>33460</v>
      </c>
      <c r="U3354" s="85">
        <v>0.39479999999999998</v>
      </c>
      <c r="V3354" s="85">
        <f t="shared" si="417"/>
        <v>1.0167999999999999</v>
      </c>
      <c r="W3354" s="1"/>
      <c r="X3354" s="1">
        <f t="shared" si="418"/>
        <v>9.2944444444444443</v>
      </c>
      <c r="Y3354" s="86">
        <v>33460</v>
      </c>
      <c r="Z3354" s="1">
        <v>0.191</v>
      </c>
      <c r="AA3354" s="85">
        <f t="shared" si="419"/>
        <v>0.81299999999999994</v>
      </c>
      <c r="AB3354" s="1"/>
      <c r="AC3354" s="1">
        <f t="shared" si="420"/>
        <v>9.2944444444444443</v>
      </c>
      <c r="AD3354" s="86">
        <v>33460</v>
      </c>
      <c r="AE3354" s="1">
        <v>0.37840000000000001</v>
      </c>
      <c r="AF3354" s="85">
        <f t="shared" si="421"/>
        <v>1.0004</v>
      </c>
      <c r="AG3354" s="1"/>
      <c r="AH3354" s="1">
        <f t="shared" si="422"/>
        <v>9.2944444444444443</v>
      </c>
      <c r="AI3354" s="86">
        <v>33460</v>
      </c>
      <c r="AJ3354" s="1">
        <v>0.38950000000000001</v>
      </c>
      <c r="AK3354" s="85">
        <f t="shared" si="423"/>
        <v>1.0115000000000001</v>
      </c>
      <c r="AL3354" s="1"/>
    </row>
    <row r="3355" spans="19:38" x14ac:dyDescent="0.25">
      <c r="S3355" s="1">
        <f t="shared" si="416"/>
        <v>9.2972222222222225</v>
      </c>
      <c r="T3355" s="86">
        <v>33470</v>
      </c>
      <c r="U3355" s="85">
        <v>0.39479999999999998</v>
      </c>
      <c r="V3355" s="85">
        <f t="shared" si="417"/>
        <v>1.0167999999999999</v>
      </c>
      <c r="W3355" s="1"/>
      <c r="X3355" s="1">
        <f t="shared" si="418"/>
        <v>9.2972222222222225</v>
      </c>
      <c r="Y3355" s="86">
        <v>33470</v>
      </c>
      <c r="Z3355" s="1">
        <v>0.191</v>
      </c>
      <c r="AA3355" s="85">
        <f t="shared" si="419"/>
        <v>0.81299999999999994</v>
      </c>
      <c r="AB3355" s="1"/>
      <c r="AC3355" s="1">
        <f t="shared" si="420"/>
        <v>9.2972222222222225</v>
      </c>
      <c r="AD3355" s="86">
        <v>33470</v>
      </c>
      <c r="AE3355" s="1">
        <v>0.37840000000000001</v>
      </c>
      <c r="AF3355" s="85">
        <f t="shared" si="421"/>
        <v>1.0004</v>
      </c>
      <c r="AG3355" s="1"/>
      <c r="AH3355" s="1">
        <f t="shared" si="422"/>
        <v>9.2972222222222225</v>
      </c>
      <c r="AI3355" s="86">
        <v>33470</v>
      </c>
      <c r="AJ3355" s="1">
        <v>0.38940000000000002</v>
      </c>
      <c r="AK3355" s="85">
        <f t="shared" si="423"/>
        <v>1.0114000000000001</v>
      </c>
      <c r="AL3355" s="1"/>
    </row>
    <row r="3356" spans="19:38" x14ac:dyDescent="0.25">
      <c r="S3356" s="1">
        <f t="shared" si="416"/>
        <v>9.3000000000000007</v>
      </c>
      <c r="T3356" s="86">
        <v>33480</v>
      </c>
      <c r="U3356" s="85">
        <v>0.39479999999999998</v>
      </c>
      <c r="V3356" s="85">
        <f t="shared" si="417"/>
        <v>1.0167999999999999</v>
      </c>
      <c r="W3356" s="1"/>
      <c r="X3356" s="1">
        <f t="shared" si="418"/>
        <v>9.3000000000000007</v>
      </c>
      <c r="Y3356" s="86">
        <v>33480</v>
      </c>
      <c r="Z3356" s="1">
        <v>0.191</v>
      </c>
      <c r="AA3356" s="85">
        <f t="shared" si="419"/>
        <v>0.81299999999999994</v>
      </c>
      <c r="AB3356" s="1"/>
      <c r="AC3356" s="1">
        <f t="shared" si="420"/>
        <v>9.3000000000000007</v>
      </c>
      <c r="AD3356" s="86">
        <v>33480</v>
      </c>
      <c r="AE3356" s="1">
        <v>0.37840000000000001</v>
      </c>
      <c r="AF3356" s="85">
        <f t="shared" si="421"/>
        <v>1.0004</v>
      </c>
      <c r="AG3356" s="1"/>
      <c r="AH3356" s="1">
        <f t="shared" si="422"/>
        <v>9.3000000000000007</v>
      </c>
      <c r="AI3356" s="86">
        <v>33480</v>
      </c>
      <c r="AJ3356" s="1">
        <v>0.38940000000000002</v>
      </c>
      <c r="AK3356" s="85">
        <f t="shared" si="423"/>
        <v>1.0114000000000001</v>
      </c>
      <c r="AL3356" s="1"/>
    </row>
    <row r="3357" spans="19:38" x14ac:dyDescent="0.25">
      <c r="S3357" s="1">
        <f t="shared" si="416"/>
        <v>9.3027777777777771</v>
      </c>
      <c r="T3357" s="86">
        <v>33490</v>
      </c>
      <c r="U3357" s="85">
        <v>0.39479999999999998</v>
      </c>
      <c r="V3357" s="85">
        <f t="shared" si="417"/>
        <v>1.0167999999999999</v>
      </c>
      <c r="W3357" s="1"/>
      <c r="X3357" s="1">
        <f t="shared" si="418"/>
        <v>9.3027777777777771</v>
      </c>
      <c r="Y3357" s="86">
        <v>33490</v>
      </c>
      <c r="Z3357" s="1">
        <v>0.191</v>
      </c>
      <c r="AA3357" s="85">
        <f t="shared" si="419"/>
        <v>0.81299999999999994</v>
      </c>
      <c r="AB3357" s="1"/>
      <c r="AC3357" s="1">
        <f t="shared" si="420"/>
        <v>9.3027777777777771</v>
      </c>
      <c r="AD3357" s="86">
        <v>33490</v>
      </c>
      <c r="AE3357" s="1">
        <v>0.37840000000000001</v>
      </c>
      <c r="AF3357" s="85">
        <f t="shared" si="421"/>
        <v>1.0004</v>
      </c>
      <c r="AG3357" s="1"/>
      <c r="AH3357" s="1">
        <f t="shared" si="422"/>
        <v>9.3027777777777771</v>
      </c>
      <c r="AI3357" s="86">
        <v>33490</v>
      </c>
      <c r="AJ3357" s="1">
        <v>0.38940000000000002</v>
      </c>
      <c r="AK3357" s="85">
        <f t="shared" si="423"/>
        <v>1.0114000000000001</v>
      </c>
      <c r="AL3357" s="1"/>
    </row>
    <row r="3358" spans="19:38" x14ac:dyDescent="0.25">
      <c r="S3358" s="1">
        <f t="shared" si="416"/>
        <v>9.3055555555555554</v>
      </c>
      <c r="T3358" s="86">
        <v>33500</v>
      </c>
      <c r="U3358" s="85">
        <v>0.39479999999999998</v>
      </c>
      <c r="V3358" s="85">
        <f t="shared" si="417"/>
        <v>1.0167999999999999</v>
      </c>
      <c r="W3358" s="1"/>
      <c r="X3358" s="1">
        <f t="shared" si="418"/>
        <v>9.3055555555555554</v>
      </c>
      <c r="Y3358" s="86">
        <v>33500</v>
      </c>
      <c r="Z3358" s="1">
        <v>0.191</v>
      </c>
      <c r="AA3358" s="85">
        <f t="shared" si="419"/>
        <v>0.81299999999999994</v>
      </c>
      <c r="AB3358" s="1"/>
      <c r="AC3358" s="1">
        <f t="shared" si="420"/>
        <v>9.3055555555555554</v>
      </c>
      <c r="AD3358" s="86">
        <v>33500</v>
      </c>
      <c r="AE3358" s="1">
        <v>0.37840000000000001</v>
      </c>
      <c r="AF3358" s="85">
        <f t="shared" si="421"/>
        <v>1.0004</v>
      </c>
      <c r="AG3358" s="1"/>
      <c r="AH3358" s="1">
        <f t="shared" si="422"/>
        <v>9.3055555555555554</v>
      </c>
      <c r="AI3358" s="86">
        <v>33500</v>
      </c>
      <c r="AJ3358" s="1">
        <v>0.38940000000000002</v>
      </c>
      <c r="AK3358" s="85">
        <f t="shared" si="423"/>
        <v>1.0114000000000001</v>
      </c>
      <c r="AL3358" s="1"/>
    </row>
    <row r="3359" spans="19:38" x14ac:dyDescent="0.25">
      <c r="S3359" s="1">
        <f t="shared" si="416"/>
        <v>9.3083333333333336</v>
      </c>
      <c r="T3359" s="86">
        <v>33510</v>
      </c>
      <c r="U3359" s="85">
        <v>0.39479999999999998</v>
      </c>
      <c r="V3359" s="85">
        <f t="shared" si="417"/>
        <v>1.0167999999999999</v>
      </c>
      <c r="W3359" s="1"/>
      <c r="X3359" s="1">
        <f t="shared" si="418"/>
        <v>9.3083333333333336</v>
      </c>
      <c r="Y3359" s="86">
        <v>33510</v>
      </c>
      <c r="Z3359" s="1">
        <v>0.191</v>
      </c>
      <c r="AA3359" s="85">
        <f t="shared" si="419"/>
        <v>0.81299999999999994</v>
      </c>
      <c r="AB3359" s="1"/>
      <c r="AC3359" s="1">
        <f t="shared" si="420"/>
        <v>9.3083333333333336</v>
      </c>
      <c r="AD3359" s="86">
        <v>33510</v>
      </c>
      <c r="AE3359" s="1">
        <v>0.37840000000000001</v>
      </c>
      <c r="AF3359" s="85">
        <f t="shared" si="421"/>
        <v>1.0004</v>
      </c>
      <c r="AG3359" s="1"/>
      <c r="AH3359" s="1">
        <f t="shared" si="422"/>
        <v>9.3083333333333336</v>
      </c>
      <c r="AI3359" s="86">
        <v>33510</v>
      </c>
      <c r="AJ3359" s="1">
        <v>0.38940000000000002</v>
      </c>
      <c r="AK3359" s="85">
        <f t="shared" si="423"/>
        <v>1.0114000000000001</v>
      </c>
      <c r="AL3359" s="1"/>
    </row>
    <row r="3360" spans="19:38" x14ac:dyDescent="0.25">
      <c r="S3360" s="1">
        <f t="shared" si="416"/>
        <v>9.3111111111111118</v>
      </c>
      <c r="T3360" s="86">
        <v>33520</v>
      </c>
      <c r="U3360" s="85">
        <v>0.39479999999999998</v>
      </c>
      <c r="V3360" s="85">
        <f t="shared" si="417"/>
        <v>1.0167999999999999</v>
      </c>
      <c r="W3360" s="1"/>
      <c r="X3360" s="1">
        <f t="shared" si="418"/>
        <v>9.3111111111111118</v>
      </c>
      <c r="Y3360" s="86">
        <v>33520</v>
      </c>
      <c r="Z3360" s="1">
        <v>0.191</v>
      </c>
      <c r="AA3360" s="85">
        <f t="shared" si="419"/>
        <v>0.81299999999999994</v>
      </c>
      <c r="AB3360" s="1"/>
      <c r="AC3360" s="1">
        <f t="shared" si="420"/>
        <v>9.3111111111111118</v>
      </c>
      <c r="AD3360" s="86">
        <v>33520</v>
      </c>
      <c r="AE3360" s="1">
        <v>0.37840000000000001</v>
      </c>
      <c r="AF3360" s="85">
        <f t="shared" si="421"/>
        <v>1.0004</v>
      </c>
      <c r="AG3360" s="1"/>
      <c r="AH3360" s="1">
        <f t="shared" si="422"/>
        <v>9.3111111111111118</v>
      </c>
      <c r="AI3360" s="86">
        <v>33520</v>
      </c>
      <c r="AJ3360" s="1">
        <v>0.38940000000000002</v>
      </c>
      <c r="AK3360" s="85">
        <f t="shared" si="423"/>
        <v>1.0114000000000001</v>
      </c>
      <c r="AL3360" s="1"/>
    </row>
    <row r="3361" spans="19:38" x14ac:dyDescent="0.25">
      <c r="S3361" s="1">
        <f t="shared" si="416"/>
        <v>9.3138888888888882</v>
      </c>
      <c r="T3361" s="86">
        <v>33530</v>
      </c>
      <c r="U3361" s="85">
        <v>0.39479999999999998</v>
      </c>
      <c r="V3361" s="85">
        <f t="shared" si="417"/>
        <v>1.0167999999999999</v>
      </c>
      <c r="W3361" s="1"/>
      <c r="X3361" s="1">
        <f t="shared" si="418"/>
        <v>9.3138888888888882</v>
      </c>
      <c r="Y3361" s="86">
        <v>33530</v>
      </c>
      <c r="Z3361" s="1">
        <v>0.191</v>
      </c>
      <c r="AA3361" s="85">
        <f t="shared" si="419"/>
        <v>0.81299999999999994</v>
      </c>
      <c r="AB3361" s="1"/>
      <c r="AC3361" s="1">
        <f t="shared" si="420"/>
        <v>9.3138888888888882</v>
      </c>
      <c r="AD3361" s="86">
        <v>33530</v>
      </c>
      <c r="AE3361" s="1">
        <v>0.37840000000000001</v>
      </c>
      <c r="AF3361" s="85">
        <f t="shared" si="421"/>
        <v>1.0004</v>
      </c>
      <c r="AG3361" s="1"/>
      <c r="AH3361" s="1">
        <f t="shared" si="422"/>
        <v>9.3138888888888882</v>
      </c>
      <c r="AI3361" s="86">
        <v>33530</v>
      </c>
      <c r="AJ3361" s="1">
        <v>0.38940000000000002</v>
      </c>
      <c r="AK3361" s="85">
        <f t="shared" si="423"/>
        <v>1.0114000000000001</v>
      </c>
      <c r="AL3361" s="1"/>
    </row>
    <row r="3362" spans="19:38" x14ac:dyDescent="0.25">
      <c r="S3362" s="1">
        <f t="shared" si="416"/>
        <v>9.3166666666666664</v>
      </c>
      <c r="T3362" s="86">
        <v>33540</v>
      </c>
      <c r="U3362" s="85">
        <v>0.39479999999999998</v>
      </c>
      <c r="V3362" s="85">
        <f t="shared" si="417"/>
        <v>1.0167999999999999</v>
      </c>
      <c r="W3362" s="1"/>
      <c r="X3362" s="1">
        <f t="shared" si="418"/>
        <v>9.3166666666666664</v>
      </c>
      <c r="Y3362" s="86">
        <v>33540</v>
      </c>
      <c r="Z3362" s="1">
        <v>0.191</v>
      </c>
      <c r="AA3362" s="85">
        <f t="shared" si="419"/>
        <v>0.81299999999999994</v>
      </c>
      <c r="AB3362" s="1"/>
      <c r="AC3362" s="1">
        <f t="shared" si="420"/>
        <v>9.3166666666666664</v>
      </c>
      <c r="AD3362" s="86">
        <v>33540</v>
      </c>
      <c r="AE3362" s="1">
        <v>0.37840000000000001</v>
      </c>
      <c r="AF3362" s="85">
        <f t="shared" si="421"/>
        <v>1.0004</v>
      </c>
      <c r="AG3362" s="1"/>
      <c r="AH3362" s="1">
        <f t="shared" si="422"/>
        <v>9.3166666666666664</v>
      </c>
      <c r="AI3362" s="86">
        <v>33540</v>
      </c>
      <c r="AJ3362" s="1">
        <v>0.38940000000000002</v>
      </c>
      <c r="AK3362" s="85">
        <f t="shared" si="423"/>
        <v>1.0114000000000001</v>
      </c>
      <c r="AL3362" s="1"/>
    </row>
    <row r="3363" spans="19:38" x14ac:dyDescent="0.25">
      <c r="S3363" s="1">
        <f t="shared" si="416"/>
        <v>9.3194444444444446</v>
      </c>
      <c r="T3363" s="86">
        <v>33550</v>
      </c>
      <c r="U3363" s="85">
        <v>0.39479999999999998</v>
      </c>
      <c r="V3363" s="85">
        <f t="shared" si="417"/>
        <v>1.0167999999999999</v>
      </c>
      <c r="W3363" s="1"/>
      <c r="X3363" s="1">
        <f t="shared" si="418"/>
        <v>9.3194444444444446</v>
      </c>
      <c r="Y3363" s="86">
        <v>33550</v>
      </c>
      <c r="Z3363" s="1">
        <v>0.191</v>
      </c>
      <c r="AA3363" s="85">
        <f t="shared" si="419"/>
        <v>0.81299999999999994</v>
      </c>
      <c r="AB3363" s="1"/>
      <c r="AC3363" s="1">
        <f t="shared" si="420"/>
        <v>9.3194444444444446</v>
      </c>
      <c r="AD3363" s="86">
        <v>33550</v>
      </c>
      <c r="AE3363" s="1">
        <v>0.37840000000000001</v>
      </c>
      <c r="AF3363" s="85">
        <f t="shared" si="421"/>
        <v>1.0004</v>
      </c>
      <c r="AG3363" s="1"/>
      <c r="AH3363" s="1">
        <f t="shared" si="422"/>
        <v>9.3194444444444446</v>
      </c>
      <c r="AI3363" s="86">
        <v>33550</v>
      </c>
      <c r="AJ3363" s="1">
        <v>0.38940000000000002</v>
      </c>
      <c r="AK3363" s="85">
        <f t="shared" si="423"/>
        <v>1.0114000000000001</v>
      </c>
      <c r="AL3363" s="1"/>
    </row>
    <row r="3364" spans="19:38" x14ac:dyDescent="0.25">
      <c r="S3364" s="1">
        <f t="shared" si="416"/>
        <v>9.3222222222222229</v>
      </c>
      <c r="T3364" s="86">
        <v>33560</v>
      </c>
      <c r="U3364" s="85">
        <v>0.39479999999999998</v>
      </c>
      <c r="V3364" s="85">
        <f t="shared" si="417"/>
        <v>1.0167999999999999</v>
      </c>
      <c r="W3364" s="1"/>
      <c r="X3364" s="1">
        <f t="shared" si="418"/>
        <v>9.3222222222222229</v>
      </c>
      <c r="Y3364" s="86">
        <v>33560</v>
      </c>
      <c r="Z3364" s="1">
        <v>0.191</v>
      </c>
      <c r="AA3364" s="85">
        <f t="shared" si="419"/>
        <v>0.81299999999999994</v>
      </c>
      <c r="AB3364" s="1"/>
      <c r="AC3364" s="1">
        <f t="shared" si="420"/>
        <v>9.3222222222222229</v>
      </c>
      <c r="AD3364" s="86">
        <v>33560</v>
      </c>
      <c r="AE3364" s="1">
        <v>0.37840000000000001</v>
      </c>
      <c r="AF3364" s="85">
        <f t="shared" si="421"/>
        <v>1.0004</v>
      </c>
      <c r="AG3364" s="1"/>
      <c r="AH3364" s="1">
        <f t="shared" si="422"/>
        <v>9.3222222222222229</v>
      </c>
      <c r="AI3364" s="86">
        <v>33560</v>
      </c>
      <c r="AJ3364" s="1">
        <v>0.38940000000000002</v>
      </c>
      <c r="AK3364" s="85">
        <f t="shared" si="423"/>
        <v>1.0114000000000001</v>
      </c>
      <c r="AL3364" s="1"/>
    </row>
    <row r="3365" spans="19:38" x14ac:dyDescent="0.25">
      <c r="S3365" s="1">
        <f t="shared" si="416"/>
        <v>9.3249999999999993</v>
      </c>
      <c r="T3365" s="86">
        <v>33570</v>
      </c>
      <c r="U3365" s="85">
        <v>0.39479999999999998</v>
      </c>
      <c r="V3365" s="85">
        <f t="shared" si="417"/>
        <v>1.0167999999999999</v>
      </c>
      <c r="W3365" s="1"/>
      <c r="X3365" s="1">
        <f t="shared" si="418"/>
        <v>9.3249999999999993</v>
      </c>
      <c r="Y3365" s="86">
        <v>33570</v>
      </c>
      <c r="Z3365" s="1">
        <v>0.191</v>
      </c>
      <c r="AA3365" s="85">
        <f t="shared" si="419"/>
        <v>0.81299999999999994</v>
      </c>
      <c r="AB3365" s="1"/>
      <c r="AC3365" s="1">
        <f t="shared" si="420"/>
        <v>9.3249999999999993</v>
      </c>
      <c r="AD3365" s="86">
        <v>33570</v>
      </c>
      <c r="AE3365" s="1">
        <v>0.37840000000000001</v>
      </c>
      <c r="AF3365" s="85">
        <f t="shared" si="421"/>
        <v>1.0004</v>
      </c>
      <c r="AG3365" s="1"/>
      <c r="AH3365" s="1">
        <f t="shared" si="422"/>
        <v>9.3249999999999993</v>
      </c>
      <c r="AI3365" s="86">
        <v>33570</v>
      </c>
      <c r="AJ3365" s="1">
        <v>0.38940000000000002</v>
      </c>
      <c r="AK3365" s="85">
        <f t="shared" si="423"/>
        <v>1.0114000000000001</v>
      </c>
      <c r="AL3365" s="1"/>
    </row>
    <row r="3366" spans="19:38" x14ac:dyDescent="0.25">
      <c r="S3366" s="1">
        <f t="shared" si="416"/>
        <v>9.3277777777777775</v>
      </c>
      <c r="T3366" s="86">
        <v>33580</v>
      </c>
      <c r="U3366" s="85">
        <v>0.39479999999999998</v>
      </c>
      <c r="V3366" s="85">
        <f t="shared" si="417"/>
        <v>1.0167999999999999</v>
      </c>
      <c r="W3366" s="1"/>
      <c r="X3366" s="1">
        <f t="shared" si="418"/>
        <v>9.3277777777777775</v>
      </c>
      <c r="Y3366" s="86">
        <v>33580</v>
      </c>
      <c r="Z3366" s="1">
        <v>0.191</v>
      </c>
      <c r="AA3366" s="85">
        <f t="shared" si="419"/>
        <v>0.81299999999999994</v>
      </c>
      <c r="AB3366" s="1"/>
      <c r="AC3366" s="1">
        <f t="shared" si="420"/>
        <v>9.3277777777777775</v>
      </c>
      <c r="AD3366" s="86">
        <v>33580</v>
      </c>
      <c r="AE3366" s="1">
        <v>0.37840000000000001</v>
      </c>
      <c r="AF3366" s="85">
        <f t="shared" si="421"/>
        <v>1.0004</v>
      </c>
      <c r="AG3366" s="1"/>
      <c r="AH3366" s="1">
        <f t="shared" si="422"/>
        <v>9.3277777777777775</v>
      </c>
      <c r="AI3366" s="86">
        <v>33580</v>
      </c>
      <c r="AJ3366" s="1">
        <v>0.38940000000000002</v>
      </c>
      <c r="AK3366" s="85">
        <f t="shared" si="423"/>
        <v>1.0114000000000001</v>
      </c>
      <c r="AL3366" s="1"/>
    </row>
    <row r="3367" spans="19:38" x14ac:dyDescent="0.25">
      <c r="S3367" s="1">
        <f t="shared" si="416"/>
        <v>9.3305555555555557</v>
      </c>
      <c r="T3367" s="86">
        <v>33590</v>
      </c>
      <c r="U3367" s="85">
        <v>0.39479999999999998</v>
      </c>
      <c r="V3367" s="85">
        <f t="shared" si="417"/>
        <v>1.0167999999999999</v>
      </c>
      <c r="W3367" s="1"/>
      <c r="X3367" s="1">
        <f t="shared" si="418"/>
        <v>9.3305555555555557</v>
      </c>
      <c r="Y3367" s="86">
        <v>33590</v>
      </c>
      <c r="Z3367" s="1">
        <v>0.191</v>
      </c>
      <c r="AA3367" s="85">
        <f t="shared" si="419"/>
        <v>0.81299999999999994</v>
      </c>
      <c r="AB3367" s="1"/>
      <c r="AC3367" s="1">
        <f t="shared" si="420"/>
        <v>9.3305555555555557</v>
      </c>
      <c r="AD3367" s="86">
        <v>33590</v>
      </c>
      <c r="AE3367" s="1">
        <v>0.37840000000000001</v>
      </c>
      <c r="AF3367" s="85">
        <f t="shared" si="421"/>
        <v>1.0004</v>
      </c>
      <c r="AG3367" s="1"/>
      <c r="AH3367" s="1">
        <f t="shared" si="422"/>
        <v>9.3305555555555557</v>
      </c>
      <c r="AI3367" s="86">
        <v>33590</v>
      </c>
      <c r="AJ3367" s="1">
        <v>0.38929999999999998</v>
      </c>
      <c r="AK3367" s="85">
        <f t="shared" si="423"/>
        <v>1.0112999999999999</v>
      </c>
      <c r="AL3367" s="1"/>
    </row>
    <row r="3368" spans="19:38" x14ac:dyDescent="0.25">
      <c r="S3368" s="1">
        <f t="shared" si="416"/>
        <v>9.3333333333333339</v>
      </c>
      <c r="T3368" s="86">
        <v>33600</v>
      </c>
      <c r="U3368" s="85">
        <v>0.39479999999999998</v>
      </c>
      <c r="V3368" s="85">
        <f t="shared" si="417"/>
        <v>1.0167999999999999</v>
      </c>
      <c r="W3368" s="1"/>
      <c r="X3368" s="1">
        <f t="shared" si="418"/>
        <v>9.3333333333333339</v>
      </c>
      <c r="Y3368" s="86">
        <v>33600</v>
      </c>
      <c r="Z3368" s="1">
        <v>0.191</v>
      </c>
      <c r="AA3368" s="85">
        <f t="shared" si="419"/>
        <v>0.81299999999999994</v>
      </c>
      <c r="AB3368" s="1"/>
      <c r="AC3368" s="1">
        <f t="shared" si="420"/>
        <v>9.3333333333333339</v>
      </c>
      <c r="AD3368" s="86">
        <v>33600</v>
      </c>
      <c r="AE3368" s="1">
        <v>0.37840000000000001</v>
      </c>
      <c r="AF3368" s="85">
        <f t="shared" si="421"/>
        <v>1.0004</v>
      </c>
      <c r="AG3368" s="1"/>
      <c r="AH3368" s="1">
        <f t="shared" si="422"/>
        <v>9.3333333333333339</v>
      </c>
      <c r="AI3368" s="86">
        <v>33600</v>
      </c>
      <c r="AJ3368" s="1">
        <v>0.38929999999999998</v>
      </c>
      <c r="AK3368" s="85">
        <f t="shared" si="423"/>
        <v>1.0112999999999999</v>
      </c>
      <c r="AL3368" s="1"/>
    </row>
    <row r="3369" spans="19:38" x14ac:dyDescent="0.25">
      <c r="S3369" s="1">
        <f t="shared" si="416"/>
        <v>9.3361111111111104</v>
      </c>
      <c r="T3369" s="86">
        <v>33610</v>
      </c>
      <c r="U3369" s="85">
        <v>0.39479999999999998</v>
      </c>
      <c r="V3369" s="85">
        <f t="shared" si="417"/>
        <v>1.0167999999999999</v>
      </c>
      <c r="W3369" s="1"/>
      <c r="X3369" s="1">
        <f t="shared" si="418"/>
        <v>9.3361111111111104</v>
      </c>
      <c r="Y3369" s="86">
        <v>33610</v>
      </c>
      <c r="Z3369" s="1">
        <v>0.191</v>
      </c>
      <c r="AA3369" s="85">
        <f t="shared" si="419"/>
        <v>0.81299999999999994</v>
      </c>
      <c r="AB3369" s="1"/>
      <c r="AC3369" s="1">
        <f t="shared" si="420"/>
        <v>9.3361111111111104</v>
      </c>
      <c r="AD3369" s="86">
        <v>33610</v>
      </c>
      <c r="AE3369" s="1">
        <v>0.37840000000000001</v>
      </c>
      <c r="AF3369" s="85">
        <f t="shared" si="421"/>
        <v>1.0004</v>
      </c>
      <c r="AG3369" s="1"/>
      <c r="AH3369" s="1">
        <f t="shared" si="422"/>
        <v>9.3361111111111104</v>
      </c>
      <c r="AI3369" s="86">
        <v>33610</v>
      </c>
      <c r="AJ3369" s="1">
        <v>0.38929999999999998</v>
      </c>
      <c r="AK3369" s="85">
        <f t="shared" si="423"/>
        <v>1.0112999999999999</v>
      </c>
      <c r="AL3369" s="1"/>
    </row>
    <row r="3370" spans="19:38" x14ac:dyDescent="0.25">
      <c r="S3370" s="1">
        <f t="shared" si="416"/>
        <v>9.3388888888888886</v>
      </c>
      <c r="T3370" s="86">
        <v>33620</v>
      </c>
      <c r="U3370" s="85">
        <v>0.39489999999999997</v>
      </c>
      <c r="V3370" s="85">
        <f t="shared" si="417"/>
        <v>1.0168999999999999</v>
      </c>
      <c r="W3370" s="1"/>
      <c r="X3370" s="1">
        <f t="shared" si="418"/>
        <v>9.3388888888888886</v>
      </c>
      <c r="Y3370" s="86">
        <v>33620</v>
      </c>
      <c r="Z3370" s="1">
        <v>0.191</v>
      </c>
      <c r="AA3370" s="85">
        <f t="shared" si="419"/>
        <v>0.81299999999999994</v>
      </c>
      <c r="AB3370" s="1"/>
      <c r="AC3370" s="1">
        <f t="shared" si="420"/>
        <v>9.3388888888888886</v>
      </c>
      <c r="AD3370" s="86">
        <v>33620</v>
      </c>
      <c r="AE3370" s="1">
        <v>0.37840000000000001</v>
      </c>
      <c r="AF3370" s="85">
        <f t="shared" si="421"/>
        <v>1.0004</v>
      </c>
      <c r="AG3370" s="1"/>
      <c r="AH3370" s="1">
        <f t="shared" si="422"/>
        <v>9.3388888888888886</v>
      </c>
      <c r="AI3370" s="86">
        <v>33620</v>
      </c>
      <c r="AJ3370" s="1">
        <v>0.38929999999999998</v>
      </c>
      <c r="AK3370" s="85">
        <f t="shared" si="423"/>
        <v>1.0112999999999999</v>
      </c>
      <c r="AL3370" s="1"/>
    </row>
    <row r="3371" spans="19:38" x14ac:dyDescent="0.25">
      <c r="S3371" s="1">
        <f t="shared" si="416"/>
        <v>9.3416666666666668</v>
      </c>
      <c r="T3371" s="86">
        <v>33630</v>
      </c>
      <c r="U3371" s="85">
        <v>0.39489999999999997</v>
      </c>
      <c r="V3371" s="85">
        <f t="shared" si="417"/>
        <v>1.0168999999999999</v>
      </c>
      <c r="W3371" s="1"/>
      <c r="X3371" s="1">
        <f t="shared" si="418"/>
        <v>9.3416666666666668</v>
      </c>
      <c r="Y3371" s="86">
        <v>33630</v>
      </c>
      <c r="Z3371" s="1">
        <v>0.191</v>
      </c>
      <c r="AA3371" s="85">
        <f t="shared" si="419"/>
        <v>0.81299999999999994</v>
      </c>
      <c r="AB3371" s="1"/>
      <c r="AC3371" s="1">
        <f t="shared" si="420"/>
        <v>9.3416666666666668</v>
      </c>
      <c r="AD3371" s="86">
        <v>33630</v>
      </c>
      <c r="AE3371" s="1">
        <v>0.37840000000000001</v>
      </c>
      <c r="AF3371" s="85">
        <f t="shared" si="421"/>
        <v>1.0004</v>
      </c>
      <c r="AG3371" s="1"/>
      <c r="AH3371" s="1">
        <f t="shared" si="422"/>
        <v>9.3416666666666668</v>
      </c>
      <c r="AI3371" s="86">
        <v>33630</v>
      </c>
      <c r="AJ3371" s="1">
        <v>0.38929999999999998</v>
      </c>
      <c r="AK3371" s="85">
        <f t="shared" si="423"/>
        <v>1.0112999999999999</v>
      </c>
      <c r="AL3371" s="1"/>
    </row>
    <row r="3372" spans="19:38" x14ac:dyDescent="0.25">
      <c r="S3372" s="1">
        <f t="shared" si="416"/>
        <v>9.344444444444445</v>
      </c>
      <c r="T3372" s="86">
        <v>33640</v>
      </c>
      <c r="U3372" s="85">
        <v>0.39489999999999997</v>
      </c>
      <c r="V3372" s="85">
        <f t="shared" si="417"/>
        <v>1.0168999999999999</v>
      </c>
      <c r="W3372" s="1"/>
      <c r="X3372" s="1">
        <f t="shared" si="418"/>
        <v>9.344444444444445</v>
      </c>
      <c r="Y3372" s="86">
        <v>33640</v>
      </c>
      <c r="Z3372" s="1">
        <v>0.191</v>
      </c>
      <c r="AA3372" s="85">
        <f t="shared" si="419"/>
        <v>0.81299999999999994</v>
      </c>
      <c r="AB3372" s="1"/>
      <c r="AC3372" s="1">
        <f t="shared" si="420"/>
        <v>9.344444444444445</v>
      </c>
      <c r="AD3372" s="86">
        <v>33640</v>
      </c>
      <c r="AE3372" s="1">
        <v>0.37840000000000001</v>
      </c>
      <c r="AF3372" s="85">
        <f t="shared" si="421"/>
        <v>1.0004</v>
      </c>
      <c r="AG3372" s="1"/>
      <c r="AH3372" s="1">
        <f t="shared" si="422"/>
        <v>9.344444444444445</v>
      </c>
      <c r="AI3372" s="86">
        <v>33640</v>
      </c>
      <c r="AJ3372" s="1">
        <v>0.38929999999999998</v>
      </c>
      <c r="AK3372" s="85">
        <f t="shared" si="423"/>
        <v>1.0112999999999999</v>
      </c>
      <c r="AL3372" s="1"/>
    </row>
    <row r="3373" spans="19:38" x14ac:dyDescent="0.25">
      <c r="S3373" s="1">
        <f t="shared" si="416"/>
        <v>9.3472222222222214</v>
      </c>
      <c r="T3373" s="86">
        <v>33650</v>
      </c>
      <c r="U3373" s="85">
        <v>0.39489999999999997</v>
      </c>
      <c r="V3373" s="85">
        <f t="shared" si="417"/>
        <v>1.0168999999999999</v>
      </c>
      <c r="W3373" s="1"/>
      <c r="X3373" s="1">
        <f t="shared" si="418"/>
        <v>9.3472222222222214</v>
      </c>
      <c r="Y3373" s="86">
        <v>33650</v>
      </c>
      <c r="Z3373" s="1">
        <v>0.191</v>
      </c>
      <c r="AA3373" s="85">
        <f t="shared" si="419"/>
        <v>0.81299999999999994</v>
      </c>
      <c r="AB3373" s="1"/>
      <c r="AC3373" s="1">
        <f t="shared" si="420"/>
        <v>9.3472222222222214</v>
      </c>
      <c r="AD3373" s="86">
        <v>33650</v>
      </c>
      <c r="AE3373" s="1">
        <v>0.37840000000000001</v>
      </c>
      <c r="AF3373" s="85">
        <f t="shared" si="421"/>
        <v>1.0004</v>
      </c>
      <c r="AG3373" s="1"/>
      <c r="AH3373" s="1">
        <f t="shared" si="422"/>
        <v>9.3472222222222214</v>
      </c>
      <c r="AI3373" s="86">
        <v>33650</v>
      </c>
      <c r="AJ3373" s="1">
        <v>0.38929999999999998</v>
      </c>
      <c r="AK3373" s="85">
        <f t="shared" si="423"/>
        <v>1.0112999999999999</v>
      </c>
      <c r="AL3373" s="1"/>
    </row>
    <row r="3374" spans="19:38" x14ac:dyDescent="0.25">
      <c r="S3374" s="1">
        <f t="shared" si="416"/>
        <v>9.35</v>
      </c>
      <c r="T3374" s="86">
        <v>33660</v>
      </c>
      <c r="U3374" s="85">
        <v>0.39489999999999997</v>
      </c>
      <c r="V3374" s="85">
        <f t="shared" si="417"/>
        <v>1.0168999999999999</v>
      </c>
      <c r="W3374" s="1"/>
      <c r="X3374" s="1">
        <f t="shared" si="418"/>
        <v>9.35</v>
      </c>
      <c r="Y3374" s="86">
        <v>33660</v>
      </c>
      <c r="Z3374" s="1">
        <v>0.19089999999999999</v>
      </c>
      <c r="AA3374" s="85">
        <f t="shared" si="419"/>
        <v>0.81289999999999996</v>
      </c>
      <c r="AB3374" s="1"/>
      <c r="AC3374" s="1">
        <f t="shared" si="420"/>
        <v>9.35</v>
      </c>
      <c r="AD3374" s="86">
        <v>33660</v>
      </c>
      <c r="AE3374" s="1">
        <v>0.37840000000000001</v>
      </c>
      <c r="AF3374" s="85">
        <f t="shared" si="421"/>
        <v>1.0004</v>
      </c>
      <c r="AG3374" s="1"/>
      <c r="AH3374" s="1">
        <f t="shared" si="422"/>
        <v>9.35</v>
      </c>
      <c r="AI3374" s="86">
        <v>33660</v>
      </c>
      <c r="AJ3374" s="1">
        <v>0.38929999999999998</v>
      </c>
      <c r="AK3374" s="85">
        <f t="shared" si="423"/>
        <v>1.0112999999999999</v>
      </c>
      <c r="AL3374" s="1"/>
    </row>
    <row r="3375" spans="19:38" x14ac:dyDescent="0.25">
      <c r="S3375" s="1">
        <f t="shared" si="416"/>
        <v>9.3527777777777779</v>
      </c>
      <c r="T3375" s="86">
        <v>33670</v>
      </c>
      <c r="U3375" s="85">
        <v>0.39489999999999997</v>
      </c>
      <c r="V3375" s="85">
        <f t="shared" si="417"/>
        <v>1.0168999999999999</v>
      </c>
      <c r="W3375" s="1"/>
      <c r="X3375" s="1">
        <f t="shared" si="418"/>
        <v>9.3527777777777779</v>
      </c>
      <c r="Y3375" s="86">
        <v>33670</v>
      </c>
      <c r="Z3375" s="1">
        <v>0.19089999999999999</v>
      </c>
      <c r="AA3375" s="85">
        <f t="shared" si="419"/>
        <v>0.81289999999999996</v>
      </c>
      <c r="AB3375" s="1"/>
      <c r="AC3375" s="1">
        <f t="shared" si="420"/>
        <v>9.3527777777777779</v>
      </c>
      <c r="AD3375" s="86">
        <v>33670</v>
      </c>
      <c r="AE3375" s="1">
        <v>0.37840000000000001</v>
      </c>
      <c r="AF3375" s="85">
        <f t="shared" si="421"/>
        <v>1.0004</v>
      </c>
      <c r="AG3375" s="1"/>
      <c r="AH3375" s="1">
        <f t="shared" si="422"/>
        <v>9.3527777777777779</v>
      </c>
      <c r="AI3375" s="86">
        <v>33670</v>
      </c>
      <c r="AJ3375" s="1">
        <v>0.38929999999999998</v>
      </c>
      <c r="AK3375" s="85">
        <f t="shared" si="423"/>
        <v>1.0112999999999999</v>
      </c>
      <c r="AL3375" s="1"/>
    </row>
    <row r="3376" spans="19:38" x14ac:dyDescent="0.25">
      <c r="S3376" s="1">
        <f t="shared" si="416"/>
        <v>9.3555555555555561</v>
      </c>
      <c r="T3376" s="86">
        <v>33680</v>
      </c>
      <c r="U3376" s="85">
        <v>0.39489999999999997</v>
      </c>
      <c r="V3376" s="85">
        <f t="shared" si="417"/>
        <v>1.0168999999999999</v>
      </c>
      <c r="W3376" s="1"/>
      <c r="X3376" s="1">
        <f t="shared" si="418"/>
        <v>9.3555555555555561</v>
      </c>
      <c r="Y3376" s="86">
        <v>33680</v>
      </c>
      <c r="Z3376" s="1">
        <v>0.19089999999999999</v>
      </c>
      <c r="AA3376" s="85">
        <f t="shared" si="419"/>
        <v>0.81289999999999996</v>
      </c>
      <c r="AB3376" s="1"/>
      <c r="AC3376" s="1">
        <f t="shared" si="420"/>
        <v>9.3555555555555561</v>
      </c>
      <c r="AD3376" s="86">
        <v>33680</v>
      </c>
      <c r="AE3376" s="1">
        <v>0.37840000000000001</v>
      </c>
      <c r="AF3376" s="85">
        <f t="shared" si="421"/>
        <v>1.0004</v>
      </c>
      <c r="AG3376" s="1"/>
      <c r="AH3376" s="1">
        <f t="shared" si="422"/>
        <v>9.3555555555555561</v>
      </c>
      <c r="AI3376" s="86">
        <v>33680</v>
      </c>
      <c r="AJ3376" s="1">
        <v>0.38929999999999998</v>
      </c>
      <c r="AK3376" s="85">
        <f t="shared" si="423"/>
        <v>1.0112999999999999</v>
      </c>
      <c r="AL3376" s="1"/>
    </row>
    <row r="3377" spans="19:38" x14ac:dyDescent="0.25">
      <c r="S3377" s="1">
        <f t="shared" si="416"/>
        <v>9.3583333333333325</v>
      </c>
      <c r="T3377" s="86">
        <v>33690</v>
      </c>
      <c r="U3377" s="85">
        <v>0.39489999999999997</v>
      </c>
      <c r="V3377" s="85">
        <f t="shared" si="417"/>
        <v>1.0168999999999999</v>
      </c>
      <c r="W3377" s="1"/>
      <c r="X3377" s="1">
        <f t="shared" si="418"/>
        <v>9.3583333333333325</v>
      </c>
      <c r="Y3377" s="86">
        <v>33690</v>
      </c>
      <c r="Z3377" s="1">
        <v>0.19089999999999999</v>
      </c>
      <c r="AA3377" s="85">
        <f t="shared" si="419"/>
        <v>0.81289999999999996</v>
      </c>
      <c r="AB3377" s="1"/>
      <c r="AC3377" s="1">
        <f t="shared" si="420"/>
        <v>9.3583333333333325</v>
      </c>
      <c r="AD3377" s="86">
        <v>33690</v>
      </c>
      <c r="AE3377" s="1">
        <v>0.37840000000000001</v>
      </c>
      <c r="AF3377" s="85">
        <f t="shared" si="421"/>
        <v>1.0004</v>
      </c>
      <c r="AG3377" s="1"/>
      <c r="AH3377" s="1">
        <f t="shared" si="422"/>
        <v>9.3583333333333325</v>
      </c>
      <c r="AI3377" s="86">
        <v>33690</v>
      </c>
      <c r="AJ3377" s="1">
        <v>0.38929999999999998</v>
      </c>
      <c r="AK3377" s="85">
        <f t="shared" si="423"/>
        <v>1.0112999999999999</v>
      </c>
      <c r="AL3377" s="1"/>
    </row>
    <row r="3378" spans="19:38" x14ac:dyDescent="0.25">
      <c r="S3378" s="1">
        <f t="shared" si="416"/>
        <v>9.3611111111111107</v>
      </c>
      <c r="T3378" s="86">
        <v>33700</v>
      </c>
      <c r="U3378" s="85">
        <v>0.39489999999999997</v>
      </c>
      <c r="V3378" s="85">
        <f t="shared" si="417"/>
        <v>1.0168999999999999</v>
      </c>
      <c r="W3378" s="1"/>
      <c r="X3378" s="1">
        <f t="shared" si="418"/>
        <v>9.3611111111111107</v>
      </c>
      <c r="Y3378" s="86">
        <v>33700</v>
      </c>
      <c r="Z3378" s="1">
        <v>0.19089999999999999</v>
      </c>
      <c r="AA3378" s="85">
        <f t="shared" si="419"/>
        <v>0.81289999999999996</v>
      </c>
      <c r="AB3378" s="1"/>
      <c r="AC3378" s="1">
        <f t="shared" si="420"/>
        <v>9.3611111111111107</v>
      </c>
      <c r="AD3378" s="86">
        <v>33700</v>
      </c>
      <c r="AE3378" s="1">
        <v>0.37840000000000001</v>
      </c>
      <c r="AF3378" s="85">
        <f t="shared" si="421"/>
        <v>1.0004</v>
      </c>
      <c r="AG3378" s="1"/>
      <c r="AH3378" s="1">
        <f t="shared" si="422"/>
        <v>9.3611111111111107</v>
      </c>
      <c r="AI3378" s="86">
        <v>33700</v>
      </c>
      <c r="AJ3378" s="1">
        <v>0.38929999999999998</v>
      </c>
      <c r="AK3378" s="85">
        <f t="shared" si="423"/>
        <v>1.0112999999999999</v>
      </c>
      <c r="AL3378" s="1"/>
    </row>
    <row r="3379" spans="19:38" x14ac:dyDescent="0.25">
      <c r="S3379" s="1">
        <f t="shared" si="416"/>
        <v>9.3638888888888889</v>
      </c>
      <c r="T3379" s="86">
        <v>33710</v>
      </c>
      <c r="U3379" s="85">
        <v>0.39489999999999997</v>
      </c>
      <c r="V3379" s="85">
        <f t="shared" si="417"/>
        <v>1.0168999999999999</v>
      </c>
      <c r="W3379" s="1"/>
      <c r="X3379" s="1">
        <f t="shared" si="418"/>
        <v>9.3638888888888889</v>
      </c>
      <c r="Y3379" s="86">
        <v>33710</v>
      </c>
      <c r="Z3379" s="1">
        <v>0.19089999999999999</v>
      </c>
      <c r="AA3379" s="85">
        <f t="shared" si="419"/>
        <v>0.81289999999999996</v>
      </c>
      <c r="AB3379" s="1"/>
      <c r="AC3379" s="1">
        <f t="shared" si="420"/>
        <v>9.3638888888888889</v>
      </c>
      <c r="AD3379" s="86">
        <v>33710</v>
      </c>
      <c r="AE3379" s="1">
        <v>0.37840000000000001</v>
      </c>
      <c r="AF3379" s="85">
        <f t="shared" si="421"/>
        <v>1.0004</v>
      </c>
      <c r="AG3379" s="1"/>
      <c r="AH3379" s="1">
        <f t="shared" si="422"/>
        <v>9.3638888888888889</v>
      </c>
      <c r="AI3379" s="86">
        <v>33710</v>
      </c>
      <c r="AJ3379" s="1">
        <v>0.38929999999999998</v>
      </c>
      <c r="AK3379" s="85">
        <f t="shared" si="423"/>
        <v>1.0112999999999999</v>
      </c>
      <c r="AL3379" s="1"/>
    </row>
    <row r="3380" spans="19:38" x14ac:dyDescent="0.25">
      <c r="S3380" s="1">
        <f t="shared" si="416"/>
        <v>9.3666666666666671</v>
      </c>
      <c r="T3380" s="86">
        <v>33720</v>
      </c>
      <c r="U3380" s="85">
        <v>0.39489999999999997</v>
      </c>
      <c r="V3380" s="85">
        <f t="shared" si="417"/>
        <v>1.0168999999999999</v>
      </c>
      <c r="W3380" s="1"/>
      <c r="X3380" s="1">
        <f t="shared" si="418"/>
        <v>9.3666666666666671</v>
      </c>
      <c r="Y3380" s="86">
        <v>33720</v>
      </c>
      <c r="Z3380" s="1">
        <v>0.19089999999999999</v>
      </c>
      <c r="AA3380" s="85">
        <f t="shared" si="419"/>
        <v>0.81289999999999996</v>
      </c>
      <c r="AB3380" s="1"/>
      <c r="AC3380" s="1">
        <f t="shared" si="420"/>
        <v>9.3666666666666671</v>
      </c>
      <c r="AD3380" s="86">
        <v>33720</v>
      </c>
      <c r="AE3380" s="1">
        <v>0.37840000000000001</v>
      </c>
      <c r="AF3380" s="85">
        <f t="shared" si="421"/>
        <v>1.0004</v>
      </c>
      <c r="AG3380" s="1"/>
      <c r="AH3380" s="1">
        <f t="shared" si="422"/>
        <v>9.3666666666666671</v>
      </c>
      <c r="AI3380" s="86">
        <v>33720</v>
      </c>
      <c r="AJ3380" s="1">
        <v>0.38929999999999998</v>
      </c>
      <c r="AK3380" s="85">
        <f t="shared" si="423"/>
        <v>1.0112999999999999</v>
      </c>
      <c r="AL3380" s="1"/>
    </row>
    <row r="3381" spans="19:38" x14ac:dyDescent="0.25">
      <c r="S3381" s="1">
        <f t="shared" si="416"/>
        <v>9.3694444444444436</v>
      </c>
      <c r="T3381" s="86">
        <v>33730</v>
      </c>
      <c r="U3381" s="85">
        <v>0.39489999999999997</v>
      </c>
      <c r="V3381" s="85">
        <f t="shared" si="417"/>
        <v>1.0168999999999999</v>
      </c>
      <c r="W3381" s="1"/>
      <c r="X3381" s="1">
        <f t="shared" si="418"/>
        <v>9.3694444444444436</v>
      </c>
      <c r="Y3381" s="86">
        <v>33730</v>
      </c>
      <c r="Z3381" s="1">
        <v>0.19089999999999999</v>
      </c>
      <c r="AA3381" s="85">
        <f t="shared" si="419"/>
        <v>0.81289999999999996</v>
      </c>
      <c r="AB3381" s="1"/>
      <c r="AC3381" s="1">
        <f t="shared" si="420"/>
        <v>9.3694444444444436</v>
      </c>
      <c r="AD3381" s="86">
        <v>33730</v>
      </c>
      <c r="AE3381" s="1">
        <v>0.37840000000000001</v>
      </c>
      <c r="AF3381" s="85">
        <f t="shared" si="421"/>
        <v>1.0004</v>
      </c>
      <c r="AG3381" s="1"/>
      <c r="AH3381" s="1">
        <f t="shared" si="422"/>
        <v>9.3694444444444436</v>
      </c>
      <c r="AI3381" s="86">
        <v>33730</v>
      </c>
      <c r="AJ3381" s="1">
        <v>0.38929999999999998</v>
      </c>
      <c r="AK3381" s="85">
        <f t="shared" si="423"/>
        <v>1.0112999999999999</v>
      </c>
      <c r="AL3381" s="1"/>
    </row>
    <row r="3382" spans="19:38" x14ac:dyDescent="0.25">
      <c r="S3382" s="1">
        <f t="shared" si="416"/>
        <v>9.3722222222222218</v>
      </c>
      <c r="T3382" s="86">
        <v>33740</v>
      </c>
      <c r="U3382" s="85">
        <v>0.39489999999999997</v>
      </c>
      <c r="V3382" s="85">
        <f t="shared" si="417"/>
        <v>1.0168999999999999</v>
      </c>
      <c r="W3382" s="1"/>
      <c r="X3382" s="1">
        <f t="shared" si="418"/>
        <v>9.3722222222222218</v>
      </c>
      <c r="Y3382" s="86">
        <v>33740</v>
      </c>
      <c r="Z3382" s="1">
        <v>0.19089999999999999</v>
      </c>
      <c r="AA3382" s="85">
        <f t="shared" si="419"/>
        <v>0.81289999999999996</v>
      </c>
      <c r="AB3382" s="1"/>
      <c r="AC3382" s="1">
        <f t="shared" si="420"/>
        <v>9.3722222222222218</v>
      </c>
      <c r="AD3382" s="86">
        <v>33740</v>
      </c>
      <c r="AE3382" s="1">
        <v>0.37840000000000001</v>
      </c>
      <c r="AF3382" s="85">
        <f t="shared" si="421"/>
        <v>1.0004</v>
      </c>
      <c r="AG3382" s="1"/>
      <c r="AH3382" s="1">
        <f t="shared" si="422"/>
        <v>9.3722222222222218</v>
      </c>
      <c r="AI3382" s="86">
        <v>33740</v>
      </c>
      <c r="AJ3382" s="1">
        <v>0.38919999999999999</v>
      </c>
      <c r="AK3382" s="85">
        <f t="shared" si="423"/>
        <v>1.0112000000000001</v>
      </c>
      <c r="AL3382" s="1"/>
    </row>
    <row r="3383" spans="19:38" x14ac:dyDescent="0.25">
      <c r="S3383" s="1">
        <f t="shared" si="416"/>
        <v>9.375</v>
      </c>
      <c r="T3383" s="86">
        <v>33750</v>
      </c>
      <c r="U3383" s="85">
        <v>0.39489999999999997</v>
      </c>
      <c r="V3383" s="85">
        <f t="shared" si="417"/>
        <v>1.0168999999999999</v>
      </c>
      <c r="W3383" s="1"/>
      <c r="X3383" s="1">
        <f t="shared" si="418"/>
        <v>9.375</v>
      </c>
      <c r="Y3383" s="86">
        <v>33750</v>
      </c>
      <c r="Z3383" s="1">
        <v>0.19089999999999999</v>
      </c>
      <c r="AA3383" s="85">
        <f t="shared" si="419"/>
        <v>0.81289999999999996</v>
      </c>
      <c r="AB3383" s="1"/>
      <c r="AC3383" s="1">
        <f t="shared" si="420"/>
        <v>9.375</v>
      </c>
      <c r="AD3383" s="86">
        <v>33750</v>
      </c>
      <c r="AE3383" s="1">
        <v>0.37840000000000001</v>
      </c>
      <c r="AF3383" s="85">
        <f t="shared" si="421"/>
        <v>1.0004</v>
      </c>
      <c r="AG3383" s="1"/>
      <c r="AH3383" s="1">
        <f t="shared" si="422"/>
        <v>9.375</v>
      </c>
      <c r="AI3383" s="86">
        <v>33750</v>
      </c>
      <c r="AJ3383" s="1">
        <v>0.38919999999999999</v>
      </c>
      <c r="AK3383" s="85">
        <f t="shared" si="423"/>
        <v>1.0112000000000001</v>
      </c>
      <c r="AL3383" s="1"/>
    </row>
    <row r="3384" spans="19:38" x14ac:dyDescent="0.25">
      <c r="S3384" s="1">
        <f t="shared" si="416"/>
        <v>9.3777777777777782</v>
      </c>
      <c r="T3384" s="86">
        <v>33760</v>
      </c>
      <c r="U3384" s="85">
        <v>0.39489999999999997</v>
      </c>
      <c r="V3384" s="85">
        <f t="shared" si="417"/>
        <v>1.0168999999999999</v>
      </c>
      <c r="W3384" s="1"/>
      <c r="X3384" s="1">
        <f t="shared" si="418"/>
        <v>9.3777777777777782</v>
      </c>
      <c r="Y3384" s="86">
        <v>33760</v>
      </c>
      <c r="Z3384" s="1">
        <v>0.19089999999999999</v>
      </c>
      <c r="AA3384" s="85">
        <f t="shared" si="419"/>
        <v>0.81289999999999996</v>
      </c>
      <c r="AB3384" s="1"/>
      <c r="AC3384" s="1">
        <f t="shared" si="420"/>
        <v>9.3777777777777782</v>
      </c>
      <c r="AD3384" s="86">
        <v>33760</v>
      </c>
      <c r="AE3384" s="1">
        <v>0.37840000000000001</v>
      </c>
      <c r="AF3384" s="85">
        <f t="shared" si="421"/>
        <v>1.0004</v>
      </c>
      <c r="AG3384" s="1"/>
      <c r="AH3384" s="1">
        <f t="shared" si="422"/>
        <v>9.3777777777777782</v>
      </c>
      <c r="AI3384" s="86">
        <v>33760</v>
      </c>
      <c r="AJ3384" s="1">
        <v>0.38919999999999999</v>
      </c>
      <c r="AK3384" s="85">
        <f t="shared" si="423"/>
        <v>1.0112000000000001</v>
      </c>
      <c r="AL3384" s="1"/>
    </row>
    <row r="3385" spans="19:38" x14ac:dyDescent="0.25">
      <c r="S3385" s="1">
        <f t="shared" si="416"/>
        <v>9.3805555555555564</v>
      </c>
      <c r="T3385" s="86">
        <v>33770</v>
      </c>
      <c r="U3385" s="85">
        <v>0.39489999999999997</v>
      </c>
      <c r="V3385" s="85">
        <f t="shared" si="417"/>
        <v>1.0168999999999999</v>
      </c>
      <c r="W3385" s="1"/>
      <c r="X3385" s="1">
        <f t="shared" si="418"/>
        <v>9.3805555555555564</v>
      </c>
      <c r="Y3385" s="86">
        <v>33770</v>
      </c>
      <c r="Z3385" s="1">
        <v>0.19089999999999999</v>
      </c>
      <c r="AA3385" s="85">
        <f t="shared" si="419"/>
        <v>0.81289999999999996</v>
      </c>
      <c r="AB3385" s="1"/>
      <c r="AC3385" s="1">
        <f t="shared" si="420"/>
        <v>9.3805555555555564</v>
      </c>
      <c r="AD3385" s="86">
        <v>33770</v>
      </c>
      <c r="AE3385" s="1">
        <v>0.37840000000000001</v>
      </c>
      <c r="AF3385" s="85">
        <f t="shared" si="421"/>
        <v>1.0004</v>
      </c>
      <c r="AG3385" s="1"/>
      <c r="AH3385" s="1">
        <f t="shared" si="422"/>
        <v>9.3805555555555564</v>
      </c>
      <c r="AI3385" s="86">
        <v>33770</v>
      </c>
      <c r="AJ3385" s="1">
        <v>0.38919999999999999</v>
      </c>
      <c r="AK3385" s="85">
        <f t="shared" si="423"/>
        <v>1.0112000000000001</v>
      </c>
      <c r="AL3385" s="1"/>
    </row>
    <row r="3386" spans="19:38" x14ac:dyDescent="0.25">
      <c r="S3386" s="1">
        <f t="shared" si="416"/>
        <v>9.3833333333333329</v>
      </c>
      <c r="T3386" s="86">
        <v>33780</v>
      </c>
      <c r="U3386" s="85">
        <v>0.39500000000000002</v>
      </c>
      <c r="V3386" s="85">
        <f t="shared" si="417"/>
        <v>1.0169999999999999</v>
      </c>
      <c r="W3386" s="1"/>
      <c r="X3386" s="1">
        <f t="shared" si="418"/>
        <v>9.3833333333333329</v>
      </c>
      <c r="Y3386" s="86">
        <v>33780</v>
      </c>
      <c r="Z3386" s="1">
        <v>0.19089999999999999</v>
      </c>
      <c r="AA3386" s="85">
        <f t="shared" si="419"/>
        <v>0.81289999999999996</v>
      </c>
      <c r="AB3386" s="1"/>
      <c r="AC3386" s="1">
        <f t="shared" si="420"/>
        <v>9.3833333333333329</v>
      </c>
      <c r="AD3386" s="86">
        <v>33780</v>
      </c>
      <c r="AE3386" s="1">
        <v>0.3785</v>
      </c>
      <c r="AF3386" s="85">
        <f t="shared" si="421"/>
        <v>1.0004999999999999</v>
      </c>
      <c r="AG3386" s="1"/>
      <c r="AH3386" s="1">
        <f t="shared" si="422"/>
        <v>9.3833333333333329</v>
      </c>
      <c r="AI3386" s="86">
        <v>33780</v>
      </c>
      <c r="AJ3386" s="1">
        <v>0.38919999999999999</v>
      </c>
      <c r="AK3386" s="85">
        <f t="shared" si="423"/>
        <v>1.0112000000000001</v>
      </c>
      <c r="AL3386" s="1"/>
    </row>
    <row r="3387" spans="19:38" x14ac:dyDescent="0.25">
      <c r="S3387" s="1">
        <f t="shared" si="416"/>
        <v>9.3861111111111111</v>
      </c>
      <c r="T3387" s="86">
        <v>33790</v>
      </c>
      <c r="U3387" s="85">
        <v>0.39500000000000002</v>
      </c>
      <c r="V3387" s="85">
        <f t="shared" si="417"/>
        <v>1.0169999999999999</v>
      </c>
      <c r="W3387" s="1"/>
      <c r="X3387" s="1">
        <f t="shared" si="418"/>
        <v>9.3861111111111111</v>
      </c>
      <c r="Y3387" s="86">
        <v>33790</v>
      </c>
      <c r="Z3387" s="1">
        <v>0.19089999999999999</v>
      </c>
      <c r="AA3387" s="85">
        <f t="shared" si="419"/>
        <v>0.81289999999999996</v>
      </c>
      <c r="AB3387" s="1"/>
      <c r="AC3387" s="1">
        <f t="shared" si="420"/>
        <v>9.3861111111111111</v>
      </c>
      <c r="AD3387" s="86">
        <v>33790</v>
      </c>
      <c r="AE3387" s="1">
        <v>0.3785</v>
      </c>
      <c r="AF3387" s="85">
        <f t="shared" si="421"/>
        <v>1.0004999999999999</v>
      </c>
      <c r="AG3387" s="1"/>
      <c r="AH3387" s="1">
        <f t="shared" si="422"/>
        <v>9.3861111111111111</v>
      </c>
      <c r="AI3387" s="86">
        <v>33790</v>
      </c>
      <c r="AJ3387" s="1">
        <v>0.38919999999999999</v>
      </c>
      <c r="AK3387" s="85">
        <f t="shared" si="423"/>
        <v>1.0112000000000001</v>
      </c>
      <c r="AL3387" s="1"/>
    </row>
    <row r="3388" spans="19:38" x14ac:dyDescent="0.25">
      <c r="S3388" s="1">
        <f t="shared" si="416"/>
        <v>9.3888888888888893</v>
      </c>
      <c r="T3388" s="86">
        <v>33800</v>
      </c>
      <c r="U3388" s="85">
        <v>0.39500000000000002</v>
      </c>
      <c r="V3388" s="85">
        <f t="shared" si="417"/>
        <v>1.0169999999999999</v>
      </c>
      <c r="W3388" s="1"/>
      <c r="X3388" s="1">
        <f t="shared" si="418"/>
        <v>9.3888888888888893</v>
      </c>
      <c r="Y3388" s="86">
        <v>33800</v>
      </c>
      <c r="Z3388" s="1">
        <v>0.19089999999999999</v>
      </c>
      <c r="AA3388" s="85">
        <f t="shared" si="419"/>
        <v>0.81289999999999996</v>
      </c>
      <c r="AB3388" s="1"/>
      <c r="AC3388" s="1">
        <f t="shared" si="420"/>
        <v>9.3888888888888893</v>
      </c>
      <c r="AD3388" s="86">
        <v>33800</v>
      </c>
      <c r="AE3388" s="1">
        <v>0.3785</v>
      </c>
      <c r="AF3388" s="85">
        <f t="shared" si="421"/>
        <v>1.0004999999999999</v>
      </c>
      <c r="AG3388" s="1"/>
      <c r="AH3388" s="1">
        <f t="shared" si="422"/>
        <v>9.3888888888888893</v>
      </c>
      <c r="AI3388" s="86">
        <v>33800</v>
      </c>
      <c r="AJ3388" s="1">
        <v>0.38919999999999999</v>
      </c>
      <c r="AK3388" s="85">
        <f t="shared" si="423"/>
        <v>1.0112000000000001</v>
      </c>
      <c r="AL3388" s="1"/>
    </row>
    <row r="3389" spans="19:38" x14ac:dyDescent="0.25">
      <c r="S3389" s="1">
        <f t="shared" si="416"/>
        <v>9.3916666666666675</v>
      </c>
      <c r="T3389" s="86">
        <v>33810</v>
      </c>
      <c r="U3389" s="85">
        <v>0.39500000000000002</v>
      </c>
      <c r="V3389" s="85">
        <f t="shared" si="417"/>
        <v>1.0169999999999999</v>
      </c>
      <c r="W3389" s="1"/>
      <c r="X3389" s="1">
        <f t="shared" si="418"/>
        <v>9.3916666666666675</v>
      </c>
      <c r="Y3389" s="86">
        <v>33810</v>
      </c>
      <c r="Z3389" s="1">
        <v>0.19089999999999999</v>
      </c>
      <c r="AA3389" s="85">
        <f t="shared" si="419"/>
        <v>0.81289999999999996</v>
      </c>
      <c r="AB3389" s="1"/>
      <c r="AC3389" s="1">
        <f t="shared" si="420"/>
        <v>9.3916666666666675</v>
      </c>
      <c r="AD3389" s="86">
        <v>33810</v>
      </c>
      <c r="AE3389" s="1">
        <v>0.3785</v>
      </c>
      <c r="AF3389" s="85">
        <f t="shared" si="421"/>
        <v>1.0004999999999999</v>
      </c>
      <c r="AG3389" s="1"/>
      <c r="AH3389" s="1">
        <f t="shared" si="422"/>
        <v>9.3916666666666675</v>
      </c>
      <c r="AI3389" s="86">
        <v>33810</v>
      </c>
      <c r="AJ3389" s="1">
        <v>0.38919999999999999</v>
      </c>
      <c r="AK3389" s="85">
        <f t="shared" si="423"/>
        <v>1.0112000000000001</v>
      </c>
      <c r="AL3389" s="1"/>
    </row>
    <row r="3390" spans="19:38" x14ac:dyDescent="0.25">
      <c r="S3390" s="1">
        <f t="shared" si="416"/>
        <v>9.3944444444444439</v>
      </c>
      <c r="T3390" s="86">
        <v>33820</v>
      </c>
      <c r="U3390" s="85">
        <v>0.39500000000000002</v>
      </c>
      <c r="V3390" s="85">
        <f t="shared" si="417"/>
        <v>1.0169999999999999</v>
      </c>
      <c r="W3390" s="1"/>
      <c r="X3390" s="1">
        <f t="shared" si="418"/>
        <v>9.3944444444444439</v>
      </c>
      <c r="Y3390" s="86">
        <v>33820</v>
      </c>
      <c r="Z3390" s="1">
        <v>0.19089999999999999</v>
      </c>
      <c r="AA3390" s="85">
        <f t="shared" si="419"/>
        <v>0.81289999999999996</v>
      </c>
      <c r="AB3390" s="1"/>
      <c r="AC3390" s="1">
        <f t="shared" si="420"/>
        <v>9.3944444444444439</v>
      </c>
      <c r="AD3390" s="86">
        <v>33820</v>
      </c>
      <c r="AE3390" s="1">
        <v>0.3785</v>
      </c>
      <c r="AF3390" s="85">
        <f t="shared" si="421"/>
        <v>1.0004999999999999</v>
      </c>
      <c r="AG3390" s="1"/>
      <c r="AH3390" s="1">
        <f t="shared" si="422"/>
        <v>9.3944444444444439</v>
      </c>
      <c r="AI3390" s="86">
        <v>33820</v>
      </c>
      <c r="AJ3390" s="1">
        <v>0.38919999999999999</v>
      </c>
      <c r="AK3390" s="85">
        <f t="shared" si="423"/>
        <v>1.0112000000000001</v>
      </c>
      <c r="AL3390" s="1"/>
    </row>
    <row r="3391" spans="19:38" x14ac:dyDescent="0.25">
      <c r="S3391" s="1">
        <f t="shared" si="416"/>
        <v>9.3972222222222221</v>
      </c>
      <c r="T3391" s="86">
        <v>33830</v>
      </c>
      <c r="U3391" s="85">
        <v>0.39500000000000002</v>
      </c>
      <c r="V3391" s="85">
        <f t="shared" si="417"/>
        <v>1.0169999999999999</v>
      </c>
      <c r="W3391" s="1"/>
      <c r="X3391" s="1">
        <f t="shared" si="418"/>
        <v>9.3972222222222221</v>
      </c>
      <c r="Y3391" s="86">
        <v>33830</v>
      </c>
      <c r="Z3391" s="1">
        <v>0.19089999999999999</v>
      </c>
      <c r="AA3391" s="85">
        <f t="shared" si="419"/>
        <v>0.81289999999999996</v>
      </c>
      <c r="AB3391" s="1"/>
      <c r="AC3391" s="1">
        <f t="shared" si="420"/>
        <v>9.3972222222222221</v>
      </c>
      <c r="AD3391" s="86">
        <v>33830</v>
      </c>
      <c r="AE3391" s="1">
        <v>0.3785</v>
      </c>
      <c r="AF3391" s="85">
        <f t="shared" si="421"/>
        <v>1.0004999999999999</v>
      </c>
      <c r="AG3391" s="1"/>
      <c r="AH3391" s="1">
        <f t="shared" si="422"/>
        <v>9.3972222222222221</v>
      </c>
      <c r="AI3391" s="86">
        <v>33830</v>
      </c>
      <c r="AJ3391" s="1">
        <v>0.38919999999999999</v>
      </c>
      <c r="AK3391" s="85">
        <f t="shared" si="423"/>
        <v>1.0112000000000001</v>
      </c>
      <c r="AL3391" s="1"/>
    </row>
    <row r="3392" spans="19:38" x14ac:dyDescent="0.25">
      <c r="S3392" s="1">
        <f t="shared" si="416"/>
        <v>9.4</v>
      </c>
      <c r="T3392" s="86">
        <v>33840</v>
      </c>
      <c r="U3392" s="85">
        <v>0.39500000000000002</v>
      </c>
      <c r="V3392" s="85">
        <f t="shared" si="417"/>
        <v>1.0169999999999999</v>
      </c>
      <c r="W3392" s="1"/>
      <c r="X3392" s="1">
        <f t="shared" si="418"/>
        <v>9.4</v>
      </c>
      <c r="Y3392" s="86">
        <v>33840</v>
      </c>
      <c r="Z3392" s="1">
        <v>0.19089999999999999</v>
      </c>
      <c r="AA3392" s="85">
        <f t="shared" si="419"/>
        <v>0.81289999999999996</v>
      </c>
      <c r="AB3392" s="1"/>
      <c r="AC3392" s="1">
        <f t="shared" si="420"/>
        <v>9.4</v>
      </c>
      <c r="AD3392" s="86">
        <v>33840</v>
      </c>
      <c r="AE3392" s="1">
        <v>0.3785</v>
      </c>
      <c r="AF3392" s="85">
        <f t="shared" si="421"/>
        <v>1.0004999999999999</v>
      </c>
      <c r="AG3392" s="1"/>
      <c r="AH3392" s="1">
        <f t="shared" si="422"/>
        <v>9.4</v>
      </c>
      <c r="AI3392" s="86">
        <v>33840</v>
      </c>
      <c r="AJ3392" s="1">
        <v>0.38919999999999999</v>
      </c>
      <c r="AK3392" s="85">
        <f t="shared" si="423"/>
        <v>1.0112000000000001</v>
      </c>
      <c r="AL3392" s="1"/>
    </row>
    <row r="3393" spans="19:38" x14ac:dyDescent="0.25">
      <c r="S3393" s="1">
        <f t="shared" si="416"/>
        <v>9.4027777777777786</v>
      </c>
      <c r="T3393" s="86">
        <v>33850</v>
      </c>
      <c r="U3393" s="85">
        <v>0.39500000000000002</v>
      </c>
      <c r="V3393" s="85">
        <f t="shared" si="417"/>
        <v>1.0169999999999999</v>
      </c>
      <c r="W3393" s="1"/>
      <c r="X3393" s="1">
        <f t="shared" si="418"/>
        <v>9.4027777777777786</v>
      </c>
      <c r="Y3393" s="86">
        <v>33850</v>
      </c>
      <c r="Z3393" s="1">
        <v>0.19089999999999999</v>
      </c>
      <c r="AA3393" s="85">
        <f t="shared" si="419"/>
        <v>0.81289999999999996</v>
      </c>
      <c r="AB3393" s="1"/>
      <c r="AC3393" s="1">
        <f t="shared" si="420"/>
        <v>9.4027777777777786</v>
      </c>
      <c r="AD3393" s="86">
        <v>33850</v>
      </c>
      <c r="AE3393" s="1">
        <v>0.3785</v>
      </c>
      <c r="AF3393" s="85">
        <f t="shared" si="421"/>
        <v>1.0004999999999999</v>
      </c>
      <c r="AG3393" s="1"/>
      <c r="AH3393" s="1">
        <f t="shared" si="422"/>
        <v>9.4027777777777786</v>
      </c>
      <c r="AI3393" s="86">
        <v>33850</v>
      </c>
      <c r="AJ3393" s="1">
        <v>0.38919999999999999</v>
      </c>
      <c r="AK3393" s="85">
        <f t="shared" si="423"/>
        <v>1.0112000000000001</v>
      </c>
      <c r="AL3393" s="1"/>
    </row>
    <row r="3394" spans="19:38" x14ac:dyDescent="0.25">
      <c r="S3394" s="1">
        <f t="shared" si="416"/>
        <v>9.405555555555555</v>
      </c>
      <c r="T3394" s="86">
        <v>33860</v>
      </c>
      <c r="U3394" s="85">
        <v>0.39500000000000002</v>
      </c>
      <c r="V3394" s="85">
        <f t="shared" si="417"/>
        <v>1.0169999999999999</v>
      </c>
      <c r="W3394" s="1"/>
      <c r="X3394" s="1">
        <f t="shared" si="418"/>
        <v>9.405555555555555</v>
      </c>
      <c r="Y3394" s="86">
        <v>33860</v>
      </c>
      <c r="Z3394" s="1">
        <v>0.19089999999999999</v>
      </c>
      <c r="AA3394" s="85">
        <f t="shared" si="419"/>
        <v>0.81289999999999996</v>
      </c>
      <c r="AB3394" s="1"/>
      <c r="AC3394" s="1">
        <f t="shared" si="420"/>
        <v>9.405555555555555</v>
      </c>
      <c r="AD3394" s="86">
        <v>33860</v>
      </c>
      <c r="AE3394" s="1">
        <v>0.3785</v>
      </c>
      <c r="AF3394" s="85">
        <f t="shared" si="421"/>
        <v>1.0004999999999999</v>
      </c>
      <c r="AG3394" s="1"/>
      <c r="AH3394" s="1">
        <f t="shared" si="422"/>
        <v>9.405555555555555</v>
      </c>
      <c r="AI3394" s="86">
        <v>33860</v>
      </c>
      <c r="AJ3394" s="1">
        <v>0.3891</v>
      </c>
      <c r="AK3394" s="85">
        <f t="shared" si="423"/>
        <v>1.0110999999999999</v>
      </c>
      <c r="AL3394" s="1"/>
    </row>
    <row r="3395" spans="19:38" x14ac:dyDescent="0.25">
      <c r="S3395" s="1">
        <f t="shared" si="416"/>
        <v>9.4083333333333332</v>
      </c>
      <c r="T3395" s="86">
        <v>33870</v>
      </c>
      <c r="U3395" s="85">
        <v>0.39500000000000002</v>
      </c>
      <c r="V3395" s="85">
        <f t="shared" si="417"/>
        <v>1.0169999999999999</v>
      </c>
      <c r="W3395" s="1"/>
      <c r="X3395" s="1">
        <f t="shared" si="418"/>
        <v>9.4083333333333332</v>
      </c>
      <c r="Y3395" s="86">
        <v>33870</v>
      </c>
      <c r="Z3395" s="1">
        <v>0.19089999999999999</v>
      </c>
      <c r="AA3395" s="85">
        <f t="shared" si="419"/>
        <v>0.81289999999999996</v>
      </c>
      <c r="AB3395" s="1"/>
      <c r="AC3395" s="1">
        <f t="shared" si="420"/>
        <v>9.4083333333333332</v>
      </c>
      <c r="AD3395" s="86">
        <v>33870</v>
      </c>
      <c r="AE3395" s="1">
        <v>0.3785</v>
      </c>
      <c r="AF3395" s="85">
        <f t="shared" si="421"/>
        <v>1.0004999999999999</v>
      </c>
      <c r="AG3395" s="1"/>
      <c r="AH3395" s="1">
        <f t="shared" si="422"/>
        <v>9.4083333333333332</v>
      </c>
      <c r="AI3395" s="86">
        <v>33870</v>
      </c>
      <c r="AJ3395" s="1">
        <v>0.3891</v>
      </c>
      <c r="AK3395" s="85">
        <f t="shared" si="423"/>
        <v>1.0110999999999999</v>
      </c>
      <c r="AL3395" s="1"/>
    </row>
    <row r="3396" spans="19:38" x14ac:dyDescent="0.25">
      <c r="S3396" s="1">
        <f t="shared" si="416"/>
        <v>9.4111111111111114</v>
      </c>
      <c r="T3396" s="86">
        <v>33880</v>
      </c>
      <c r="U3396" s="85">
        <v>0.39500000000000002</v>
      </c>
      <c r="V3396" s="85">
        <f t="shared" si="417"/>
        <v>1.0169999999999999</v>
      </c>
      <c r="W3396" s="1"/>
      <c r="X3396" s="1">
        <f t="shared" si="418"/>
        <v>9.4111111111111114</v>
      </c>
      <c r="Y3396" s="86">
        <v>33880</v>
      </c>
      <c r="Z3396" s="1">
        <v>0.19089999999999999</v>
      </c>
      <c r="AA3396" s="85">
        <f t="shared" si="419"/>
        <v>0.81289999999999996</v>
      </c>
      <c r="AB3396" s="1"/>
      <c r="AC3396" s="1">
        <f t="shared" si="420"/>
        <v>9.4111111111111114</v>
      </c>
      <c r="AD3396" s="86">
        <v>33880</v>
      </c>
      <c r="AE3396" s="1">
        <v>0.3785</v>
      </c>
      <c r="AF3396" s="85">
        <f t="shared" si="421"/>
        <v>1.0004999999999999</v>
      </c>
      <c r="AG3396" s="1"/>
      <c r="AH3396" s="1">
        <f t="shared" si="422"/>
        <v>9.4111111111111114</v>
      </c>
      <c r="AI3396" s="86">
        <v>33880</v>
      </c>
      <c r="AJ3396" s="1">
        <v>0.3891</v>
      </c>
      <c r="AK3396" s="85">
        <f t="shared" si="423"/>
        <v>1.0110999999999999</v>
      </c>
      <c r="AL3396" s="1"/>
    </row>
    <row r="3397" spans="19:38" x14ac:dyDescent="0.25">
      <c r="S3397" s="1">
        <f t="shared" si="416"/>
        <v>9.4138888888888896</v>
      </c>
      <c r="T3397" s="86">
        <v>33890</v>
      </c>
      <c r="U3397" s="85">
        <v>0.39500000000000002</v>
      </c>
      <c r="V3397" s="85">
        <f t="shared" si="417"/>
        <v>1.0169999999999999</v>
      </c>
      <c r="W3397" s="1"/>
      <c r="X3397" s="1">
        <f t="shared" si="418"/>
        <v>9.4138888888888896</v>
      </c>
      <c r="Y3397" s="86">
        <v>33890</v>
      </c>
      <c r="Z3397" s="1">
        <v>0.19089999999999999</v>
      </c>
      <c r="AA3397" s="85">
        <f t="shared" si="419"/>
        <v>0.81289999999999996</v>
      </c>
      <c r="AB3397" s="1"/>
      <c r="AC3397" s="1">
        <f t="shared" si="420"/>
        <v>9.4138888888888896</v>
      </c>
      <c r="AD3397" s="86">
        <v>33890</v>
      </c>
      <c r="AE3397" s="1">
        <v>0.3785</v>
      </c>
      <c r="AF3397" s="85">
        <f t="shared" si="421"/>
        <v>1.0004999999999999</v>
      </c>
      <c r="AG3397" s="1"/>
      <c r="AH3397" s="1">
        <f t="shared" si="422"/>
        <v>9.4138888888888896</v>
      </c>
      <c r="AI3397" s="86">
        <v>33890</v>
      </c>
      <c r="AJ3397" s="1">
        <v>0.3891</v>
      </c>
      <c r="AK3397" s="85">
        <f t="shared" si="423"/>
        <v>1.0110999999999999</v>
      </c>
      <c r="AL3397" s="1"/>
    </row>
    <row r="3398" spans="19:38" x14ac:dyDescent="0.25">
      <c r="S3398" s="1">
        <f t="shared" si="416"/>
        <v>9.4166666666666661</v>
      </c>
      <c r="T3398" s="86">
        <v>33900</v>
      </c>
      <c r="U3398" s="85">
        <v>0.39500000000000002</v>
      </c>
      <c r="V3398" s="85">
        <f t="shared" si="417"/>
        <v>1.0169999999999999</v>
      </c>
      <c r="W3398" s="1"/>
      <c r="X3398" s="1">
        <f t="shared" si="418"/>
        <v>9.4166666666666661</v>
      </c>
      <c r="Y3398" s="86">
        <v>33900</v>
      </c>
      <c r="Z3398" s="1">
        <v>0.1908</v>
      </c>
      <c r="AA3398" s="85">
        <f t="shared" si="419"/>
        <v>0.81279999999999997</v>
      </c>
      <c r="AB3398" s="1"/>
      <c r="AC3398" s="1">
        <f t="shared" si="420"/>
        <v>9.4166666666666661</v>
      </c>
      <c r="AD3398" s="86">
        <v>33900</v>
      </c>
      <c r="AE3398" s="1">
        <v>0.3785</v>
      </c>
      <c r="AF3398" s="85">
        <f t="shared" si="421"/>
        <v>1.0004999999999999</v>
      </c>
      <c r="AG3398" s="1"/>
      <c r="AH3398" s="1">
        <f t="shared" si="422"/>
        <v>9.4166666666666661</v>
      </c>
      <c r="AI3398" s="86">
        <v>33900</v>
      </c>
      <c r="AJ3398" s="1">
        <v>0.3891</v>
      </c>
      <c r="AK3398" s="85">
        <f t="shared" si="423"/>
        <v>1.0110999999999999</v>
      </c>
      <c r="AL3398" s="1"/>
    </row>
    <row r="3399" spans="19:38" x14ac:dyDescent="0.25">
      <c r="S3399" s="1">
        <f t="shared" si="416"/>
        <v>9.4194444444444443</v>
      </c>
      <c r="T3399" s="86">
        <v>33910</v>
      </c>
      <c r="U3399" s="85">
        <v>0.39500000000000002</v>
      </c>
      <c r="V3399" s="85">
        <f t="shared" si="417"/>
        <v>1.0169999999999999</v>
      </c>
      <c r="W3399" s="1"/>
      <c r="X3399" s="1">
        <f t="shared" si="418"/>
        <v>9.4194444444444443</v>
      </c>
      <c r="Y3399" s="86">
        <v>33910</v>
      </c>
      <c r="Z3399" s="1">
        <v>0.1908</v>
      </c>
      <c r="AA3399" s="85">
        <f t="shared" si="419"/>
        <v>0.81279999999999997</v>
      </c>
      <c r="AB3399" s="1"/>
      <c r="AC3399" s="1">
        <f t="shared" si="420"/>
        <v>9.4194444444444443</v>
      </c>
      <c r="AD3399" s="86">
        <v>33910</v>
      </c>
      <c r="AE3399" s="1">
        <v>0.3785</v>
      </c>
      <c r="AF3399" s="85">
        <f t="shared" si="421"/>
        <v>1.0004999999999999</v>
      </c>
      <c r="AG3399" s="1"/>
      <c r="AH3399" s="1">
        <f t="shared" si="422"/>
        <v>9.4194444444444443</v>
      </c>
      <c r="AI3399" s="86">
        <v>33910</v>
      </c>
      <c r="AJ3399" s="1">
        <v>0.3891</v>
      </c>
      <c r="AK3399" s="85">
        <f t="shared" si="423"/>
        <v>1.0110999999999999</v>
      </c>
      <c r="AL3399" s="1"/>
    </row>
    <row r="3400" spans="19:38" x14ac:dyDescent="0.25">
      <c r="S3400" s="1">
        <f t="shared" si="416"/>
        <v>9.4222222222222225</v>
      </c>
      <c r="T3400" s="86">
        <v>33920</v>
      </c>
      <c r="U3400" s="85">
        <v>0.39500000000000002</v>
      </c>
      <c r="V3400" s="85">
        <f t="shared" si="417"/>
        <v>1.0169999999999999</v>
      </c>
      <c r="W3400" s="1"/>
      <c r="X3400" s="1">
        <f t="shared" si="418"/>
        <v>9.4222222222222225</v>
      </c>
      <c r="Y3400" s="86">
        <v>33920</v>
      </c>
      <c r="Z3400" s="1">
        <v>0.1908</v>
      </c>
      <c r="AA3400" s="85">
        <f t="shared" si="419"/>
        <v>0.81279999999999997</v>
      </c>
      <c r="AB3400" s="1"/>
      <c r="AC3400" s="1">
        <f t="shared" si="420"/>
        <v>9.4222222222222225</v>
      </c>
      <c r="AD3400" s="86">
        <v>33920</v>
      </c>
      <c r="AE3400" s="1">
        <v>0.3785</v>
      </c>
      <c r="AF3400" s="85">
        <f t="shared" si="421"/>
        <v>1.0004999999999999</v>
      </c>
      <c r="AG3400" s="1"/>
      <c r="AH3400" s="1">
        <f t="shared" si="422"/>
        <v>9.4222222222222225</v>
      </c>
      <c r="AI3400" s="86">
        <v>33920</v>
      </c>
      <c r="AJ3400" s="1">
        <v>0.3891</v>
      </c>
      <c r="AK3400" s="85">
        <f t="shared" si="423"/>
        <v>1.0110999999999999</v>
      </c>
      <c r="AL3400" s="1"/>
    </row>
    <row r="3401" spans="19:38" x14ac:dyDescent="0.25">
      <c r="S3401" s="1">
        <f t="shared" ref="S3401:S3464" si="424">T3401/3600</f>
        <v>9.4250000000000007</v>
      </c>
      <c r="T3401" s="86">
        <v>33930</v>
      </c>
      <c r="U3401" s="85">
        <v>0.39500000000000002</v>
      </c>
      <c r="V3401" s="85">
        <f t="shared" ref="V3401:V3464" si="425">U3401+0.622</f>
        <v>1.0169999999999999</v>
      </c>
      <c r="W3401" s="1"/>
      <c r="X3401" s="1">
        <f t="shared" ref="X3401:X3464" si="426">Y3401/3600</f>
        <v>9.4250000000000007</v>
      </c>
      <c r="Y3401" s="86">
        <v>33930</v>
      </c>
      <c r="Z3401" s="1">
        <v>0.1908</v>
      </c>
      <c r="AA3401" s="85">
        <f t="shared" ref="AA3401:AA3464" si="427">Z3401+0.622</f>
        <v>0.81279999999999997</v>
      </c>
      <c r="AB3401" s="1"/>
      <c r="AC3401" s="1">
        <f t="shared" ref="AC3401:AC3464" si="428">AD3401/3600</f>
        <v>9.4250000000000007</v>
      </c>
      <c r="AD3401" s="86">
        <v>33930</v>
      </c>
      <c r="AE3401" s="1">
        <v>0.3785</v>
      </c>
      <c r="AF3401" s="85">
        <f t="shared" ref="AF3401:AF3464" si="429">AE3401+0.622</f>
        <v>1.0004999999999999</v>
      </c>
      <c r="AG3401" s="1"/>
      <c r="AH3401" s="1">
        <f t="shared" ref="AH3401:AH3464" si="430">AI3401/3600</f>
        <v>9.4250000000000007</v>
      </c>
      <c r="AI3401" s="86">
        <v>33930</v>
      </c>
      <c r="AJ3401" s="1">
        <v>0.3891</v>
      </c>
      <c r="AK3401" s="85">
        <f t="shared" ref="AK3401:AK3464" si="431">AJ3401+0.622</f>
        <v>1.0110999999999999</v>
      </c>
      <c r="AL3401" s="1"/>
    </row>
    <row r="3402" spans="19:38" x14ac:dyDescent="0.25">
      <c r="S3402" s="1">
        <f t="shared" si="424"/>
        <v>9.4277777777777771</v>
      </c>
      <c r="T3402" s="86">
        <v>33940</v>
      </c>
      <c r="U3402" s="85">
        <v>0.39500000000000002</v>
      </c>
      <c r="V3402" s="85">
        <f t="shared" si="425"/>
        <v>1.0169999999999999</v>
      </c>
      <c r="W3402" s="1"/>
      <c r="X3402" s="1">
        <f t="shared" si="426"/>
        <v>9.4277777777777771</v>
      </c>
      <c r="Y3402" s="86">
        <v>33940</v>
      </c>
      <c r="Z3402" s="1">
        <v>0.1908</v>
      </c>
      <c r="AA3402" s="85">
        <f t="shared" si="427"/>
        <v>0.81279999999999997</v>
      </c>
      <c r="AB3402" s="1"/>
      <c r="AC3402" s="1">
        <f t="shared" si="428"/>
        <v>9.4277777777777771</v>
      </c>
      <c r="AD3402" s="86">
        <v>33940</v>
      </c>
      <c r="AE3402" s="1">
        <v>0.3785</v>
      </c>
      <c r="AF3402" s="85">
        <f t="shared" si="429"/>
        <v>1.0004999999999999</v>
      </c>
      <c r="AG3402" s="1"/>
      <c r="AH3402" s="1">
        <f t="shared" si="430"/>
        <v>9.4277777777777771</v>
      </c>
      <c r="AI3402" s="86">
        <v>33940</v>
      </c>
      <c r="AJ3402" s="1">
        <v>0.3891</v>
      </c>
      <c r="AK3402" s="85">
        <f t="shared" si="431"/>
        <v>1.0110999999999999</v>
      </c>
      <c r="AL3402" s="1"/>
    </row>
    <row r="3403" spans="19:38" x14ac:dyDescent="0.25">
      <c r="S3403" s="1">
        <f t="shared" si="424"/>
        <v>9.4305555555555554</v>
      </c>
      <c r="T3403" s="86">
        <v>33950</v>
      </c>
      <c r="U3403" s="85">
        <v>0.39500000000000002</v>
      </c>
      <c r="V3403" s="85">
        <f t="shared" si="425"/>
        <v>1.0169999999999999</v>
      </c>
      <c r="W3403" s="1"/>
      <c r="X3403" s="1">
        <f t="shared" si="426"/>
        <v>9.4305555555555554</v>
      </c>
      <c r="Y3403" s="86">
        <v>33950</v>
      </c>
      <c r="Z3403" s="1">
        <v>0.1908</v>
      </c>
      <c r="AA3403" s="85">
        <f t="shared" si="427"/>
        <v>0.81279999999999997</v>
      </c>
      <c r="AB3403" s="1"/>
      <c r="AC3403" s="1">
        <f t="shared" si="428"/>
        <v>9.4305555555555554</v>
      </c>
      <c r="AD3403" s="86">
        <v>33950</v>
      </c>
      <c r="AE3403" s="1">
        <v>0.3785</v>
      </c>
      <c r="AF3403" s="85">
        <f t="shared" si="429"/>
        <v>1.0004999999999999</v>
      </c>
      <c r="AG3403" s="1"/>
      <c r="AH3403" s="1">
        <f t="shared" si="430"/>
        <v>9.4305555555555554</v>
      </c>
      <c r="AI3403" s="86">
        <v>33950</v>
      </c>
      <c r="AJ3403" s="1">
        <v>0.3891</v>
      </c>
      <c r="AK3403" s="85">
        <f t="shared" si="431"/>
        <v>1.0110999999999999</v>
      </c>
      <c r="AL3403" s="1"/>
    </row>
    <row r="3404" spans="19:38" x14ac:dyDescent="0.25">
      <c r="S3404" s="1">
        <f t="shared" si="424"/>
        <v>9.4333333333333336</v>
      </c>
      <c r="T3404" s="86">
        <v>33960</v>
      </c>
      <c r="U3404" s="85">
        <v>0.39510000000000001</v>
      </c>
      <c r="V3404" s="85">
        <f t="shared" si="425"/>
        <v>1.0171000000000001</v>
      </c>
      <c r="W3404" s="1"/>
      <c r="X3404" s="1">
        <f t="shared" si="426"/>
        <v>9.4333333333333336</v>
      </c>
      <c r="Y3404" s="86">
        <v>33960</v>
      </c>
      <c r="Z3404" s="1">
        <v>0.1908</v>
      </c>
      <c r="AA3404" s="85">
        <f t="shared" si="427"/>
        <v>0.81279999999999997</v>
      </c>
      <c r="AB3404" s="1"/>
      <c r="AC3404" s="1">
        <f t="shared" si="428"/>
        <v>9.4333333333333336</v>
      </c>
      <c r="AD3404" s="86">
        <v>33960</v>
      </c>
      <c r="AE3404" s="1">
        <v>0.3785</v>
      </c>
      <c r="AF3404" s="85">
        <f t="shared" si="429"/>
        <v>1.0004999999999999</v>
      </c>
      <c r="AG3404" s="1"/>
      <c r="AH3404" s="1">
        <f t="shared" si="430"/>
        <v>9.4333333333333336</v>
      </c>
      <c r="AI3404" s="86">
        <v>33960</v>
      </c>
      <c r="AJ3404" s="1">
        <v>0.3891</v>
      </c>
      <c r="AK3404" s="85">
        <f t="shared" si="431"/>
        <v>1.0110999999999999</v>
      </c>
      <c r="AL3404" s="1"/>
    </row>
    <row r="3405" spans="19:38" x14ac:dyDescent="0.25">
      <c r="S3405" s="1">
        <f t="shared" si="424"/>
        <v>9.4361111111111118</v>
      </c>
      <c r="T3405" s="86">
        <v>33970</v>
      </c>
      <c r="U3405" s="85">
        <v>0.39510000000000001</v>
      </c>
      <c r="V3405" s="85">
        <f t="shared" si="425"/>
        <v>1.0171000000000001</v>
      </c>
      <c r="W3405" s="1"/>
      <c r="X3405" s="1">
        <f t="shared" si="426"/>
        <v>9.4361111111111118</v>
      </c>
      <c r="Y3405" s="86">
        <v>33970</v>
      </c>
      <c r="Z3405" s="1">
        <v>0.1908</v>
      </c>
      <c r="AA3405" s="85">
        <f t="shared" si="427"/>
        <v>0.81279999999999997</v>
      </c>
      <c r="AB3405" s="1"/>
      <c r="AC3405" s="1">
        <f t="shared" si="428"/>
        <v>9.4361111111111118</v>
      </c>
      <c r="AD3405" s="86">
        <v>33970</v>
      </c>
      <c r="AE3405" s="1">
        <v>0.3785</v>
      </c>
      <c r="AF3405" s="85">
        <f t="shared" si="429"/>
        <v>1.0004999999999999</v>
      </c>
      <c r="AG3405" s="1"/>
      <c r="AH3405" s="1">
        <f t="shared" si="430"/>
        <v>9.4361111111111118</v>
      </c>
      <c r="AI3405" s="86">
        <v>33970</v>
      </c>
      <c r="AJ3405" s="1">
        <v>0.38900000000000001</v>
      </c>
      <c r="AK3405" s="85">
        <f t="shared" si="431"/>
        <v>1.0110000000000001</v>
      </c>
      <c r="AL3405" s="1"/>
    </row>
    <row r="3406" spans="19:38" x14ac:dyDescent="0.25">
      <c r="S3406" s="1">
        <f t="shared" si="424"/>
        <v>9.4388888888888882</v>
      </c>
      <c r="T3406" s="86">
        <v>33980</v>
      </c>
      <c r="U3406" s="85">
        <v>0.39510000000000001</v>
      </c>
      <c r="V3406" s="85">
        <f t="shared" si="425"/>
        <v>1.0171000000000001</v>
      </c>
      <c r="W3406" s="1"/>
      <c r="X3406" s="1">
        <f t="shared" si="426"/>
        <v>9.4388888888888882</v>
      </c>
      <c r="Y3406" s="86">
        <v>33980</v>
      </c>
      <c r="Z3406" s="1">
        <v>0.1908</v>
      </c>
      <c r="AA3406" s="85">
        <f t="shared" si="427"/>
        <v>0.81279999999999997</v>
      </c>
      <c r="AB3406" s="1"/>
      <c r="AC3406" s="1">
        <f t="shared" si="428"/>
        <v>9.4388888888888882</v>
      </c>
      <c r="AD3406" s="86">
        <v>33980</v>
      </c>
      <c r="AE3406" s="1">
        <v>0.3785</v>
      </c>
      <c r="AF3406" s="85">
        <f t="shared" si="429"/>
        <v>1.0004999999999999</v>
      </c>
      <c r="AG3406" s="1"/>
      <c r="AH3406" s="1">
        <f t="shared" si="430"/>
        <v>9.4388888888888882</v>
      </c>
      <c r="AI3406" s="86">
        <v>33980</v>
      </c>
      <c r="AJ3406" s="1">
        <v>0.38900000000000001</v>
      </c>
      <c r="AK3406" s="85">
        <f t="shared" si="431"/>
        <v>1.0110000000000001</v>
      </c>
      <c r="AL3406" s="1"/>
    </row>
    <row r="3407" spans="19:38" x14ac:dyDescent="0.25">
      <c r="S3407" s="1">
        <f t="shared" si="424"/>
        <v>9.4416666666666664</v>
      </c>
      <c r="T3407" s="86">
        <v>33990</v>
      </c>
      <c r="U3407" s="85">
        <v>0.39510000000000001</v>
      </c>
      <c r="V3407" s="85">
        <f t="shared" si="425"/>
        <v>1.0171000000000001</v>
      </c>
      <c r="W3407" s="1"/>
      <c r="X3407" s="1">
        <f t="shared" si="426"/>
        <v>9.4416666666666664</v>
      </c>
      <c r="Y3407" s="86">
        <v>33990</v>
      </c>
      <c r="Z3407" s="1">
        <v>0.1908</v>
      </c>
      <c r="AA3407" s="85">
        <f t="shared" si="427"/>
        <v>0.81279999999999997</v>
      </c>
      <c r="AB3407" s="1"/>
      <c r="AC3407" s="1">
        <f t="shared" si="428"/>
        <v>9.4416666666666664</v>
      </c>
      <c r="AD3407" s="86">
        <v>33990</v>
      </c>
      <c r="AE3407" s="1">
        <v>0.3785</v>
      </c>
      <c r="AF3407" s="85">
        <f t="shared" si="429"/>
        <v>1.0004999999999999</v>
      </c>
      <c r="AG3407" s="1"/>
      <c r="AH3407" s="1">
        <f t="shared" si="430"/>
        <v>9.4416666666666664</v>
      </c>
      <c r="AI3407" s="86">
        <v>33990</v>
      </c>
      <c r="AJ3407" s="1">
        <v>0.38900000000000001</v>
      </c>
      <c r="AK3407" s="85">
        <f t="shared" si="431"/>
        <v>1.0110000000000001</v>
      </c>
      <c r="AL3407" s="1"/>
    </row>
    <row r="3408" spans="19:38" x14ac:dyDescent="0.25">
      <c r="S3408" s="1">
        <f t="shared" si="424"/>
        <v>9.4444444444444446</v>
      </c>
      <c r="T3408" s="86">
        <v>34000</v>
      </c>
      <c r="U3408" s="85">
        <v>0.39510000000000001</v>
      </c>
      <c r="V3408" s="85">
        <f t="shared" si="425"/>
        <v>1.0171000000000001</v>
      </c>
      <c r="W3408" s="1"/>
      <c r="X3408" s="1">
        <f t="shared" si="426"/>
        <v>9.4444444444444446</v>
      </c>
      <c r="Y3408" s="86">
        <v>34000</v>
      </c>
      <c r="Z3408" s="1">
        <v>0.1908</v>
      </c>
      <c r="AA3408" s="85">
        <f t="shared" si="427"/>
        <v>0.81279999999999997</v>
      </c>
      <c r="AB3408" s="1"/>
      <c r="AC3408" s="1">
        <f t="shared" si="428"/>
        <v>9.4444444444444446</v>
      </c>
      <c r="AD3408" s="86">
        <v>34000</v>
      </c>
      <c r="AE3408" s="1">
        <v>0.3785</v>
      </c>
      <c r="AF3408" s="85">
        <f t="shared" si="429"/>
        <v>1.0004999999999999</v>
      </c>
      <c r="AG3408" s="1"/>
      <c r="AH3408" s="1">
        <f t="shared" si="430"/>
        <v>9.4444444444444446</v>
      </c>
      <c r="AI3408" s="86">
        <v>34000</v>
      </c>
      <c r="AJ3408" s="1">
        <v>0.38900000000000001</v>
      </c>
      <c r="AK3408" s="85">
        <f t="shared" si="431"/>
        <v>1.0110000000000001</v>
      </c>
      <c r="AL3408" s="1"/>
    </row>
    <row r="3409" spans="19:38" x14ac:dyDescent="0.25">
      <c r="S3409" s="1">
        <f t="shared" si="424"/>
        <v>9.4472222222222229</v>
      </c>
      <c r="T3409" s="86">
        <v>34010</v>
      </c>
      <c r="U3409" s="85">
        <v>0.39510000000000001</v>
      </c>
      <c r="V3409" s="85">
        <f t="shared" si="425"/>
        <v>1.0171000000000001</v>
      </c>
      <c r="W3409" s="1"/>
      <c r="X3409" s="1">
        <f t="shared" si="426"/>
        <v>9.4472222222222229</v>
      </c>
      <c r="Y3409" s="86">
        <v>34010</v>
      </c>
      <c r="Z3409" s="1">
        <v>0.1908</v>
      </c>
      <c r="AA3409" s="85">
        <f t="shared" si="427"/>
        <v>0.81279999999999997</v>
      </c>
      <c r="AB3409" s="1"/>
      <c r="AC3409" s="1">
        <f t="shared" si="428"/>
        <v>9.4472222222222229</v>
      </c>
      <c r="AD3409" s="86">
        <v>34010</v>
      </c>
      <c r="AE3409" s="1">
        <v>0.3785</v>
      </c>
      <c r="AF3409" s="85">
        <f t="shared" si="429"/>
        <v>1.0004999999999999</v>
      </c>
      <c r="AG3409" s="1"/>
      <c r="AH3409" s="1">
        <f t="shared" si="430"/>
        <v>9.4472222222222229</v>
      </c>
      <c r="AI3409" s="86">
        <v>34010</v>
      </c>
      <c r="AJ3409" s="1">
        <v>0.38900000000000001</v>
      </c>
      <c r="AK3409" s="85">
        <f t="shared" si="431"/>
        <v>1.0110000000000001</v>
      </c>
      <c r="AL3409" s="1"/>
    </row>
    <row r="3410" spans="19:38" x14ac:dyDescent="0.25">
      <c r="S3410" s="1">
        <f t="shared" si="424"/>
        <v>9.4499999999999993</v>
      </c>
      <c r="T3410" s="86">
        <v>34020</v>
      </c>
      <c r="U3410" s="85">
        <v>0.39510000000000001</v>
      </c>
      <c r="V3410" s="85">
        <f t="shared" si="425"/>
        <v>1.0171000000000001</v>
      </c>
      <c r="W3410" s="1"/>
      <c r="X3410" s="1">
        <f t="shared" si="426"/>
        <v>9.4499999999999993</v>
      </c>
      <c r="Y3410" s="86">
        <v>34020</v>
      </c>
      <c r="Z3410" s="1">
        <v>0.1908</v>
      </c>
      <c r="AA3410" s="85">
        <f t="shared" si="427"/>
        <v>0.81279999999999997</v>
      </c>
      <c r="AB3410" s="1"/>
      <c r="AC3410" s="1">
        <f t="shared" si="428"/>
        <v>9.4499999999999993</v>
      </c>
      <c r="AD3410" s="86">
        <v>34020</v>
      </c>
      <c r="AE3410" s="1">
        <v>0.3785</v>
      </c>
      <c r="AF3410" s="85">
        <f t="shared" si="429"/>
        <v>1.0004999999999999</v>
      </c>
      <c r="AG3410" s="1"/>
      <c r="AH3410" s="1">
        <f t="shared" si="430"/>
        <v>9.4499999999999993</v>
      </c>
      <c r="AI3410" s="86">
        <v>34020</v>
      </c>
      <c r="AJ3410" s="1">
        <v>0.38900000000000001</v>
      </c>
      <c r="AK3410" s="85">
        <f t="shared" si="431"/>
        <v>1.0110000000000001</v>
      </c>
      <c r="AL3410" s="1"/>
    </row>
    <row r="3411" spans="19:38" x14ac:dyDescent="0.25">
      <c r="S3411" s="1">
        <f t="shared" si="424"/>
        <v>9.4527777777777775</v>
      </c>
      <c r="T3411" s="86">
        <v>34030</v>
      </c>
      <c r="U3411" s="85">
        <v>0.39510000000000001</v>
      </c>
      <c r="V3411" s="85">
        <f t="shared" si="425"/>
        <v>1.0171000000000001</v>
      </c>
      <c r="W3411" s="1"/>
      <c r="X3411" s="1">
        <f t="shared" si="426"/>
        <v>9.4527777777777775</v>
      </c>
      <c r="Y3411" s="86">
        <v>34030</v>
      </c>
      <c r="Z3411" s="1">
        <v>0.1908</v>
      </c>
      <c r="AA3411" s="85">
        <f t="shared" si="427"/>
        <v>0.81279999999999997</v>
      </c>
      <c r="AB3411" s="1"/>
      <c r="AC3411" s="1">
        <f t="shared" si="428"/>
        <v>9.4527777777777775</v>
      </c>
      <c r="AD3411" s="86">
        <v>34030</v>
      </c>
      <c r="AE3411" s="1">
        <v>0.3785</v>
      </c>
      <c r="AF3411" s="85">
        <f t="shared" si="429"/>
        <v>1.0004999999999999</v>
      </c>
      <c r="AG3411" s="1"/>
      <c r="AH3411" s="1">
        <f t="shared" si="430"/>
        <v>9.4527777777777775</v>
      </c>
      <c r="AI3411" s="86">
        <v>34030</v>
      </c>
      <c r="AJ3411" s="1">
        <v>0.38900000000000001</v>
      </c>
      <c r="AK3411" s="85">
        <f t="shared" si="431"/>
        <v>1.0110000000000001</v>
      </c>
      <c r="AL3411" s="1"/>
    </row>
    <row r="3412" spans="19:38" x14ac:dyDescent="0.25">
      <c r="S3412" s="1">
        <f t="shared" si="424"/>
        <v>9.4555555555555557</v>
      </c>
      <c r="T3412" s="86">
        <v>34040</v>
      </c>
      <c r="U3412" s="85">
        <v>0.39510000000000001</v>
      </c>
      <c r="V3412" s="85">
        <f t="shared" si="425"/>
        <v>1.0171000000000001</v>
      </c>
      <c r="W3412" s="1"/>
      <c r="X3412" s="1">
        <f t="shared" si="426"/>
        <v>9.4555555555555557</v>
      </c>
      <c r="Y3412" s="86">
        <v>34040</v>
      </c>
      <c r="Z3412" s="1">
        <v>0.1908</v>
      </c>
      <c r="AA3412" s="85">
        <f t="shared" si="427"/>
        <v>0.81279999999999997</v>
      </c>
      <c r="AB3412" s="1"/>
      <c r="AC3412" s="1">
        <f t="shared" si="428"/>
        <v>9.4555555555555557</v>
      </c>
      <c r="AD3412" s="86">
        <v>34040</v>
      </c>
      <c r="AE3412" s="1">
        <v>0.3785</v>
      </c>
      <c r="AF3412" s="85">
        <f t="shared" si="429"/>
        <v>1.0004999999999999</v>
      </c>
      <c r="AG3412" s="1"/>
      <c r="AH3412" s="1">
        <f t="shared" si="430"/>
        <v>9.4555555555555557</v>
      </c>
      <c r="AI3412" s="86">
        <v>34040</v>
      </c>
      <c r="AJ3412" s="1">
        <v>0.38900000000000001</v>
      </c>
      <c r="AK3412" s="85">
        <f t="shared" si="431"/>
        <v>1.0110000000000001</v>
      </c>
      <c r="AL3412" s="1"/>
    </row>
    <row r="3413" spans="19:38" x14ac:dyDescent="0.25">
      <c r="S3413" s="1">
        <f t="shared" si="424"/>
        <v>9.4583333333333339</v>
      </c>
      <c r="T3413" s="86">
        <v>34050</v>
      </c>
      <c r="U3413" s="85">
        <v>0.39510000000000001</v>
      </c>
      <c r="V3413" s="85">
        <f t="shared" si="425"/>
        <v>1.0171000000000001</v>
      </c>
      <c r="W3413" s="1"/>
      <c r="X3413" s="1">
        <f t="shared" si="426"/>
        <v>9.4583333333333339</v>
      </c>
      <c r="Y3413" s="86">
        <v>34050</v>
      </c>
      <c r="Z3413" s="1">
        <v>0.1908</v>
      </c>
      <c r="AA3413" s="85">
        <f t="shared" si="427"/>
        <v>0.81279999999999997</v>
      </c>
      <c r="AB3413" s="1"/>
      <c r="AC3413" s="1">
        <f t="shared" si="428"/>
        <v>9.4583333333333339</v>
      </c>
      <c r="AD3413" s="86">
        <v>34050</v>
      </c>
      <c r="AE3413" s="1">
        <v>0.3785</v>
      </c>
      <c r="AF3413" s="85">
        <f t="shared" si="429"/>
        <v>1.0004999999999999</v>
      </c>
      <c r="AG3413" s="1"/>
      <c r="AH3413" s="1">
        <f t="shared" si="430"/>
        <v>9.4583333333333339</v>
      </c>
      <c r="AI3413" s="86">
        <v>34050</v>
      </c>
      <c r="AJ3413" s="1">
        <v>0.38900000000000001</v>
      </c>
      <c r="AK3413" s="85">
        <f t="shared" si="431"/>
        <v>1.0110000000000001</v>
      </c>
      <c r="AL3413" s="1"/>
    </row>
    <row r="3414" spans="19:38" x14ac:dyDescent="0.25">
      <c r="S3414" s="1">
        <f t="shared" si="424"/>
        <v>9.4611111111111104</v>
      </c>
      <c r="T3414" s="86">
        <v>34060</v>
      </c>
      <c r="U3414" s="85">
        <v>0.39510000000000001</v>
      </c>
      <c r="V3414" s="85">
        <f t="shared" si="425"/>
        <v>1.0171000000000001</v>
      </c>
      <c r="W3414" s="1"/>
      <c r="X3414" s="1">
        <f t="shared" si="426"/>
        <v>9.4611111111111104</v>
      </c>
      <c r="Y3414" s="86">
        <v>34060</v>
      </c>
      <c r="Z3414" s="1">
        <v>0.1908</v>
      </c>
      <c r="AA3414" s="85">
        <f t="shared" si="427"/>
        <v>0.81279999999999997</v>
      </c>
      <c r="AB3414" s="1"/>
      <c r="AC3414" s="1">
        <f t="shared" si="428"/>
        <v>9.4611111111111104</v>
      </c>
      <c r="AD3414" s="86">
        <v>34060</v>
      </c>
      <c r="AE3414" s="1">
        <v>0.3785</v>
      </c>
      <c r="AF3414" s="85">
        <f t="shared" si="429"/>
        <v>1.0004999999999999</v>
      </c>
      <c r="AG3414" s="1"/>
      <c r="AH3414" s="1">
        <f t="shared" si="430"/>
        <v>9.4611111111111104</v>
      </c>
      <c r="AI3414" s="86">
        <v>34060</v>
      </c>
      <c r="AJ3414" s="1">
        <v>0.38900000000000001</v>
      </c>
      <c r="AK3414" s="85">
        <f t="shared" si="431"/>
        <v>1.0110000000000001</v>
      </c>
      <c r="AL3414" s="1"/>
    </row>
    <row r="3415" spans="19:38" x14ac:dyDescent="0.25">
      <c r="S3415" s="1">
        <f t="shared" si="424"/>
        <v>9.4638888888888886</v>
      </c>
      <c r="T3415" s="86">
        <v>34070</v>
      </c>
      <c r="U3415" s="85">
        <v>0.39510000000000001</v>
      </c>
      <c r="V3415" s="85">
        <f t="shared" si="425"/>
        <v>1.0171000000000001</v>
      </c>
      <c r="W3415" s="1"/>
      <c r="X3415" s="1">
        <f t="shared" si="426"/>
        <v>9.4638888888888886</v>
      </c>
      <c r="Y3415" s="86">
        <v>34070</v>
      </c>
      <c r="Z3415" s="1">
        <v>0.1908</v>
      </c>
      <c r="AA3415" s="85">
        <f t="shared" si="427"/>
        <v>0.81279999999999997</v>
      </c>
      <c r="AB3415" s="1"/>
      <c r="AC3415" s="1">
        <f t="shared" si="428"/>
        <v>9.4638888888888886</v>
      </c>
      <c r="AD3415" s="86">
        <v>34070</v>
      </c>
      <c r="AE3415" s="1">
        <v>0.3785</v>
      </c>
      <c r="AF3415" s="85">
        <f t="shared" si="429"/>
        <v>1.0004999999999999</v>
      </c>
      <c r="AG3415" s="1"/>
      <c r="AH3415" s="1">
        <f t="shared" si="430"/>
        <v>9.4638888888888886</v>
      </c>
      <c r="AI3415" s="86">
        <v>34070</v>
      </c>
      <c r="AJ3415" s="1">
        <v>0.38900000000000001</v>
      </c>
      <c r="AK3415" s="85">
        <f t="shared" si="431"/>
        <v>1.0110000000000001</v>
      </c>
      <c r="AL3415" s="1"/>
    </row>
    <row r="3416" spans="19:38" x14ac:dyDescent="0.25">
      <c r="S3416" s="1">
        <f t="shared" si="424"/>
        <v>9.4666666666666668</v>
      </c>
      <c r="T3416" s="86">
        <v>34080</v>
      </c>
      <c r="U3416" s="85">
        <v>0.39510000000000001</v>
      </c>
      <c r="V3416" s="85">
        <f t="shared" si="425"/>
        <v>1.0171000000000001</v>
      </c>
      <c r="W3416" s="1"/>
      <c r="X3416" s="1">
        <f t="shared" si="426"/>
        <v>9.4666666666666668</v>
      </c>
      <c r="Y3416" s="86">
        <v>34080</v>
      </c>
      <c r="Z3416" s="1">
        <v>0.1908</v>
      </c>
      <c r="AA3416" s="85">
        <f t="shared" si="427"/>
        <v>0.81279999999999997</v>
      </c>
      <c r="AB3416" s="1"/>
      <c r="AC3416" s="1">
        <f t="shared" si="428"/>
        <v>9.4666666666666668</v>
      </c>
      <c r="AD3416" s="86">
        <v>34080</v>
      </c>
      <c r="AE3416" s="1">
        <v>0.3785</v>
      </c>
      <c r="AF3416" s="85">
        <f t="shared" si="429"/>
        <v>1.0004999999999999</v>
      </c>
      <c r="AG3416" s="1"/>
      <c r="AH3416" s="1">
        <f t="shared" si="430"/>
        <v>9.4666666666666668</v>
      </c>
      <c r="AI3416" s="86">
        <v>34080</v>
      </c>
      <c r="AJ3416" s="1">
        <v>0.38890000000000002</v>
      </c>
      <c r="AK3416" s="85">
        <f t="shared" si="431"/>
        <v>1.0108999999999999</v>
      </c>
      <c r="AL3416" s="1"/>
    </row>
    <row r="3417" spans="19:38" x14ac:dyDescent="0.25">
      <c r="S3417" s="1">
        <f t="shared" si="424"/>
        <v>9.469444444444445</v>
      </c>
      <c r="T3417" s="86">
        <v>34090</v>
      </c>
      <c r="U3417" s="85">
        <v>0.39510000000000001</v>
      </c>
      <c r="V3417" s="85">
        <f t="shared" si="425"/>
        <v>1.0171000000000001</v>
      </c>
      <c r="W3417" s="1"/>
      <c r="X3417" s="1">
        <f t="shared" si="426"/>
        <v>9.469444444444445</v>
      </c>
      <c r="Y3417" s="86">
        <v>34090</v>
      </c>
      <c r="Z3417" s="1">
        <v>0.1908</v>
      </c>
      <c r="AA3417" s="85">
        <f t="shared" si="427"/>
        <v>0.81279999999999997</v>
      </c>
      <c r="AB3417" s="1"/>
      <c r="AC3417" s="1">
        <f t="shared" si="428"/>
        <v>9.469444444444445</v>
      </c>
      <c r="AD3417" s="86">
        <v>34090</v>
      </c>
      <c r="AE3417" s="1">
        <v>0.3785</v>
      </c>
      <c r="AF3417" s="85">
        <f t="shared" si="429"/>
        <v>1.0004999999999999</v>
      </c>
      <c r="AG3417" s="1"/>
      <c r="AH3417" s="1">
        <f t="shared" si="430"/>
        <v>9.469444444444445</v>
      </c>
      <c r="AI3417" s="86">
        <v>34090</v>
      </c>
      <c r="AJ3417" s="1">
        <v>0.38890000000000002</v>
      </c>
      <c r="AK3417" s="85">
        <f t="shared" si="431"/>
        <v>1.0108999999999999</v>
      </c>
      <c r="AL3417" s="1"/>
    </row>
    <row r="3418" spans="19:38" x14ac:dyDescent="0.25">
      <c r="S3418" s="1">
        <f t="shared" si="424"/>
        <v>9.4722222222222214</v>
      </c>
      <c r="T3418" s="86">
        <v>34100</v>
      </c>
      <c r="U3418" s="85">
        <v>0.39510000000000001</v>
      </c>
      <c r="V3418" s="85">
        <f t="shared" si="425"/>
        <v>1.0171000000000001</v>
      </c>
      <c r="W3418" s="1"/>
      <c r="X3418" s="1">
        <f t="shared" si="426"/>
        <v>9.4722222222222214</v>
      </c>
      <c r="Y3418" s="86">
        <v>34100</v>
      </c>
      <c r="Z3418" s="1">
        <v>0.1908</v>
      </c>
      <c r="AA3418" s="85">
        <f t="shared" si="427"/>
        <v>0.81279999999999997</v>
      </c>
      <c r="AB3418" s="1"/>
      <c r="AC3418" s="1">
        <f t="shared" si="428"/>
        <v>9.4722222222222214</v>
      </c>
      <c r="AD3418" s="86">
        <v>34100</v>
      </c>
      <c r="AE3418" s="1">
        <v>0.3785</v>
      </c>
      <c r="AF3418" s="85">
        <f t="shared" si="429"/>
        <v>1.0004999999999999</v>
      </c>
      <c r="AG3418" s="1"/>
      <c r="AH3418" s="1">
        <f t="shared" si="430"/>
        <v>9.4722222222222214</v>
      </c>
      <c r="AI3418" s="86">
        <v>34100</v>
      </c>
      <c r="AJ3418" s="1">
        <v>0.38890000000000002</v>
      </c>
      <c r="AK3418" s="85">
        <f t="shared" si="431"/>
        <v>1.0108999999999999</v>
      </c>
      <c r="AL3418" s="1"/>
    </row>
    <row r="3419" spans="19:38" x14ac:dyDescent="0.25">
      <c r="S3419" s="1">
        <f t="shared" si="424"/>
        <v>9.4749999999999996</v>
      </c>
      <c r="T3419" s="86">
        <v>34110</v>
      </c>
      <c r="U3419" s="85">
        <v>0.39510000000000001</v>
      </c>
      <c r="V3419" s="85">
        <f t="shared" si="425"/>
        <v>1.0171000000000001</v>
      </c>
      <c r="W3419" s="1"/>
      <c r="X3419" s="1">
        <f t="shared" si="426"/>
        <v>9.4749999999999996</v>
      </c>
      <c r="Y3419" s="86">
        <v>34110</v>
      </c>
      <c r="Z3419" s="1">
        <v>0.19070000000000001</v>
      </c>
      <c r="AA3419" s="85">
        <f t="shared" si="427"/>
        <v>0.81269999999999998</v>
      </c>
      <c r="AB3419" s="1"/>
      <c r="AC3419" s="1">
        <f t="shared" si="428"/>
        <v>9.4749999999999996</v>
      </c>
      <c r="AD3419" s="86">
        <v>34110</v>
      </c>
      <c r="AE3419" s="1">
        <v>0.3785</v>
      </c>
      <c r="AF3419" s="85">
        <f t="shared" si="429"/>
        <v>1.0004999999999999</v>
      </c>
      <c r="AG3419" s="1"/>
      <c r="AH3419" s="1">
        <f t="shared" si="430"/>
        <v>9.4749999999999996</v>
      </c>
      <c r="AI3419" s="86">
        <v>34110</v>
      </c>
      <c r="AJ3419" s="1">
        <v>0.38890000000000002</v>
      </c>
      <c r="AK3419" s="85">
        <f t="shared" si="431"/>
        <v>1.0108999999999999</v>
      </c>
      <c r="AL3419" s="1"/>
    </row>
    <row r="3420" spans="19:38" x14ac:dyDescent="0.25">
      <c r="S3420" s="1">
        <f t="shared" si="424"/>
        <v>9.4777777777777779</v>
      </c>
      <c r="T3420" s="86">
        <v>34120</v>
      </c>
      <c r="U3420" s="85">
        <v>0.39510000000000001</v>
      </c>
      <c r="V3420" s="85">
        <f t="shared" si="425"/>
        <v>1.0171000000000001</v>
      </c>
      <c r="W3420" s="1"/>
      <c r="X3420" s="1">
        <f t="shared" si="426"/>
        <v>9.4777777777777779</v>
      </c>
      <c r="Y3420" s="86">
        <v>34120</v>
      </c>
      <c r="Z3420" s="1">
        <v>0.19070000000000001</v>
      </c>
      <c r="AA3420" s="85">
        <f t="shared" si="427"/>
        <v>0.81269999999999998</v>
      </c>
      <c r="AB3420" s="1"/>
      <c r="AC3420" s="1">
        <f t="shared" si="428"/>
        <v>9.4777777777777779</v>
      </c>
      <c r="AD3420" s="86">
        <v>34120</v>
      </c>
      <c r="AE3420" s="1">
        <v>0.3785</v>
      </c>
      <c r="AF3420" s="85">
        <f t="shared" si="429"/>
        <v>1.0004999999999999</v>
      </c>
      <c r="AG3420" s="1"/>
      <c r="AH3420" s="1">
        <f t="shared" si="430"/>
        <v>9.4777777777777779</v>
      </c>
      <c r="AI3420" s="86">
        <v>34120</v>
      </c>
      <c r="AJ3420" s="1">
        <v>0.38890000000000002</v>
      </c>
      <c r="AK3420" s="85">
        <f t="shared" si="431"/>
        <v>1.0108999999999999</v>
      </c>
      <c r="AL3420" s="1"/>
    </row>
    <row r="3421" spans="19:38" x14ac:dyDescent="0.25">
      <c r="S3421" s="1">
        <f t="shared" si="424"/>
        <v>9.4805555555555561</v>
      </c>
      <c r="T3421" s="86">
        <v>34130</v>
      </c>
      <c r="U3421" s="85">
        <v>0.39510000000000001</v>
      </c>
      <c r="V3421" s="85">
        <f t="shared" si="425"/>
        <v>1.0171000000000001</v>
      </c>
      <c r="W3421" s="1"/>
      <c r="X3421" s="1">
        <f t="shared" si="426"/>
        <v>9.4805555555555561</v>
      </c>
      <c r="Y3421" s="86">
        <v>34130</v>
      </c>
      <c r="Z3421" s="1">
        <v>0.19070000000000001</v>
      </c>
      <c r="AA3421" s="85">
        <f t="shared" si="427"/>
        <v>0.81269999999999998</v>
      </c>
      <c r="AB3421" s="1"/>
      <c r="AC3421" s="1">
        <f t="shared" si="428"/>
        <v>9.4805555555555561</v>
      </c>
      <c r="AD3421" s="86">
        <v>34130</v>
      </c>
      <c r="AE3421" s="1">
        <v>0.3785</v>
      </c>
      <c r="AF3421" s="85">
        <f t="shared" si="429"/>
        <v>1.0004999999999999</v>
      </c>
      <c r="AG3421" s="1"/>
      <c r="AH3421" s="1">
        <f t="shared" si="430"/>
        <v>9.4805555555555561</v>
      </c>
      <c r="AI3421" s="86">
        <v>34130</v>
      </c>
      <c r="AJ3421" s="1">
        <v>0.38890000000000002</v>
      </c>
      <c r="AK3421" s="85">
        <f t="shared" si="431"/>
        <v>1.0108999999999999</v>
      </c>
      <c r="AL3421" s="1"/>
    </row>
    <row r="3422" spans="19:38" x14ac:dyDescent="0.25">
      <c r="S3422" s="1">
        <f t="shared" si="424"/>
        <v>9.4833333333333325</v>
      </c>
      <c r="T3422" s="86">
        <v>34140</v>
      </c>
      <c r="U3422" s="85">
        <v>0.39510000000000001</v>
      </c>
      <c r="V3422" s="85">
        <f t="shared" si="425"/>
        <v>1.0171000000000001</v>
      </c>
      <c r="W3422" s="1"/>
      <c r="X3422" s="1">
        <f t="shared" si="426"/>
        <v>9.4833333333333325</v>
      </c>
      <c r="Y3422" s="86">
        <v>34140</v>
      </c>
      <c r="Z3422" s="1">
        <v>0.19070000000000001</v>
      </c>
      <c r="AA3422" s="85">
        <f t="shared" si="427"/>
        <v>0.81269999999999998</v>
      </c>
      <c r="AB3422" s="1"/>
      <c r="AC3422" s="1">
        <f t="shared" si="428"/>
        <v>9.4833333333333325</v>
      </c>
      <c r="AD3422" s="86">
        <v>34140</v>
      </c>
      <c r="AE3422" s="1">
        <v>0.3785</v>
      </c>
      <c r="AF3422" s="85">
        <f t="shared" si="429"/>
        <v>1.0004999999999999</v>
      </c>
      <c r="AG3422" s="1"/>
      <c r="AH3422" s="1">
        <f t="shared" si="430"/>
        <v>9.4833333333333325</v>
      </c>
      <c r="AI3422" s="86">
        <v>34140</v>
      </c>
      <c r="AJ3422" s="1">
        <v>0.38890000000000002</v>
      </c>
      <c r="AK3422" s="85">
        <f t="shared" si="431"/>
        <v>1.0108999999999999</v>
      </c>
      <c r="AL3422" s="1"/>
    </row>
    <row r="3423" spans="19:38" x14ac:dyDescent="0.25">
      <c r="S3423" s="1">
        <f t="shared" si="424"/>
        <v>9.4861111111111107</v>
      </c>
      <c r="T3423" s="86">
        <v>34150</v>
      </c>
      <c r="U3423" s="85">
        <v>0.39510000000000001</v>
      </c>
      <c r="V3423" s="85">
        <f t="shared" si="425"/>
        <v>1.0171000000000001</v>
      </c>
      <c r="W3423" s="1"/>
      <c r="X3423" s="1">
        <f t="shared" si="426"/>
        <v>9.4861111111111107</v>
      </c>
      <c r="Y3423" s="86">
        <v>34150</v>
      </c>
      <c r="Z3423" s="1">
        <v>0.19070000000000001</v>
      </c>
      <c r="AA3423" s="85">
        <f t="shared" si="427"/>
        <v>0.81269999999999998</v>
      </c>
      <c r="AB3423" s="1"/>
      <c r="AC3423" s="1">
        <f t="shared" si="428"/>
        <v>9.4861111111111107</v>
      </c>
      <c r="AD3423" s="86">
        <v>34150</v>
      </c>
      <c r="AE3423" s="1">
        <v>0.3785</v>
      </c>
      <c r="AF3423" s="85">
        <f t="shared" si="429"/>
        <v>1.0004999999999999</v>
      </c>
      <c r="AG3423" s="1"/>
      <c r="AH3423" s="1">
        <f t="shared" si="430"/>
        <v>9.4861111111111107</v>
      </c>
      <c r="AI3423" s="86">
        <v>34150</v>
      </c>
      <c r="AJ3423" s="1">
        <v>0.38890000000000002</v>
      </c>
      <c r="AK3423" s="85">
        <f t="shared" si="431"/>
        <v>1.0108999999999999</v>
      </c>
      <c r="AL3423" s="1"/>
    </row>
    <row r="3424" spans="19:38" x14ac:dyDescent="0.25">
      <c r="S3424" s="1">
        <f t="shared" si="424"/>
        <v>9.4888888888888889</v>
      </c>
      <c r="T3424" s="86">
        <v>34160</v>
      </c>
      <c r="U3424" s="85">
        <v>0.39510000000000001</v>
      </c>
      <c r="V3424" s="85">
        <f t="shared" si="425"/>
        <v>1.0171000000000001</v>
      </c>
      <c r="W3424" s="1"/>
      <c r="X3424" s="1">
        <f t="shared" si="426"/>
        <v>9.4888888888888889</v>
      </c>
      <c r="Y3424" s="86">
        <v>34160</v>
      </c>
      <c r="Z3424" s="1">
        <v>0.19070000000000001</v>
      </c>
      <c r="AA3424" s="85">
        <f t="shared" si="427"/>
        <v>0.81269999999999998</v>
      </c>
      <c r="AB3424" s="1"/>
      <c r="AC3424" s="1">
        <f t="shared" si="428"/>
        <v>9.4888888888888889</v>
      </c>
      <c r="AD3424" s="86">
        <v>34160</v>
      </c>
      <c r="AE3424" s="1">
        <v>0.3785</v>
      </c>
      <c r="AF3424" s="85">
        <f t="shared" si="429"/>
        <v>1.0004999999999999</v>
      </c>
      <c r="AG3424" s="1"/>
      <c r="AH3424" s="1">
        <f t="shared" si="430"/>
        <v>9.4888888888888889</v>
      </c>
      <c r="AI3424" s="86">
        <v>34160</v>
      </c>
      <c r="AJ3424" s="1">
        <v>0.38890000000000002</v>
      </c>
      <c r="AK3424" s="85">
        <f t="shared" si="431"/>
        <v>1.0108999999999999</v>
      </c>
      <c r="AL3424" s="1"/>
    </row>
    <row r="3425" spans="19:38" x14ac:dyDescent="0.25">
      <c r="S3425" s="1">
        <f t="shared" si="424"/>
        <v>9.4916666666666671</v>
      </c>
      <c r="T3425" s="86">
        <v>34170</v>
      </c>
      <c r="U3425" s="85">
        <v>0.39510000000000001</v>
      </c>
      <c r="V3425" s="85">
        <f t="shared" si="425"/>
        <v>1.0171000000000001</v>
      </c>
      <c r="W3425" s="1"/>
      <c r="X3425" s="1">
        <f t="shared" si="426"/>
        <v>9.4916666666666671</v>
      </c>
      <c r="Y3425" s="86">
        <v>34170</v>
      </c>
      <c r="Z3425" s="1">
        <v>0.19070000000000001</v>
      </c>
      <c r="AA3425" s="85">
        <f t="shared" si="427"/>
        <v>0.81269999999999998</v>
      </c>
      <c r="AB3425" s="1"/>
      <c r="AC3425" s="1">
        <f t="shared" si="428"/>
        <v>9.4916666666666671</v>
      </c>
      <c r="AD3425" s="86">
        <v>34170</v>
      </c>
      <c r="AE3425" s="1">
        <v>0.3785</v>
      </c>
      <c r="AF3425" s="85">
        <f t="shared" si="429"/>
        <v>1.0004999999999999</v>
      </c>
      <c r="AG3425" s="1"/>
      <c r="AH3425" s="1">
        <f t="shared" si="430"/>
        <v>9.4916666666666671</v>
      </c>
      <c r="AI3425" s="86">
        <v>34170</v>
      </c>
      <c r="AJ3425" s="1">
        <v>0.38890000000000002</v>
      </c>
      <c r="AK3425" s="85">
        <f t="shared" si="431"/>
        <v>1.0108999999999999</v>
      </c>
      <c r="AL3425" s="1"/>
    </row>
    <row r="3426" spans="19:38" x14ac:dyDescent="0.25">
      <c r="S3426" s="1">
        <f t="shared" si="424"/>
        <v>9.4944444444444436</v>
      </c>
      <c r="T3426" s="86">
        <v>34180</v>
      </c>
      <c r="U3426" s="85">
        <v>0.39510000000000001</v>
      </c>
      <c r="V3426" s="85">
        <f t="shared" si="425"/>
        <v>1.0171000000000001</v>
      </c>
      <c r="W3426" s="1"/>
      <c r="X3426" s="1">
        <f t="shared" si="426"/>
        <v>9.4944444444444436</v>
      </c>
      <c r="Y3426" s="86">
        <v>34180</v>
      </c>
      <c r="Z3426" s="1">
        <v>0.19070000000000001</v>
      </c>
      <c r="AA3426" s="85">
        <f t="shared" si="427"/>
        <v>0.81269999999999998</v>
      </c>
      <c r="AB3426" s="1"/>
      <c r="AC3426" s="1">
        <f t="shared" si="428"/>
        <v>9.4944444444444436</v>
      </c>
      <c r="AD3426" s="86">
        <v>34180</v>
      </c>
      <c r="AE3426" s="1">
        <v>0.3785</v>
      </c>
      <c r="AF3426" s="85">
        <f t="shared" si="429"/>
        <v>1.0004999999999999</v>
      </c>
      <c r="AG3426" s="1"/>
      <c r="AH3426" s="1">
        <f t="shared" si="430"/>
        <v>9.4944444444444436</v>
      </c>
      <c r="AI3426" s="86">
        <v>34180</v>
      </c>
      <c r="AJ3426" s="1">
        <v>0.38890000000000002</v>
      </c>
      <c r="AK3426" s="85">
        <f t="shared" si="431"/>
        <v>1.0108999999999999</v>
      </c>
      <c r="AL3426" s="1"/>
    </row>
    <row r="3427" spans="19:38" x14ac:dyDescent="0.25">
      <c r="S3427" s="1">
        <f t="shared" si="424"/>
        <v>9.4972222222222218</v>
      </c>
      <c r="T3427" s="86">
        <v>34190</v>
      </c>
      <c r="U3427" s="85">
        <v>0.39510000000000001</v>
      </c>
      <c r="V3427" s="85">
        <f t="shared" si="425"/>
        <v>1.0171000000000001</v>
      </c>
      <c r="W3427" s="1"/>
      <c r="X3427" s="1">
        <f t="shared" si="426"/>
        <v>9.4972222222222218</v>
      </c>
      <c r="Y3427" s="86">
        <v>34190</v>
      </c>
      <c r="Z3427" s="1">
        <v>0.19070000000000001</v>
      </c>
      <c r="AA3427" s="85">
        <f t="shared" si="427"/>
        <v>0.81269999999999998</v>
      </c>
      <c r="AB3427" s="1"/>
      <c r="AC3427" s="1">
        <f t="shared" si="428"/>
        <v>9.4972222222222218</v>
      </c>
      <c r="AD3427" s="86">
        <v>34190</v>
      </c>
      <c r="AE3427" s="1">
        <v>0.3785</v>
      </c>
      <c r="AF3427" s="85">
        <f t="shared" si="429"/>
        <v>1.0004999999999999</v>
      </c>
      <c r="AG3427" s="1"/>
      <c r="AH3427" s="1">
        <f t="shared" si="430"/>
        <v>9.4972222222222218</v>
      </c>
      <c r="AI3427" s="86">
        <v>34190</v>
      </c>
      <c r="AJ3427" s="1">
        <v>0.38890000000000002</v>
      </c>
      <c r="AK3427" s="85">
        <f t="shared" si="431"/>
        <v>1.0108999999999999</v>
      </c>
      <c r="AL3427" s="1"/>
    </row>
    <row r="3428" spans="19:38" x14ac:dyDescent="0.25">
      <c r="S3428" s="1">
        <f t="shared" si="424"/>
        <v>9.5</v>
      </c>
      <c r="T3428" s="86">
        <v>34200</v>
      </c>
      <c r="U3428" s="85">
        <v>0.39510000000000001</v>
      </c>
      <c r="V3428" s="85">
        <f t="shared" si="425"/>
        <v>1.0171000000000001</v>
      </c>
      <c r="W3428" s="1"/>
      <c r="X3428" s="1">
        <f t="shared" si="426"/>
        <v>9.5</v>
      </c>
      <c r="Y3428" s="86">
        <v>34200</v>
      </c>
      <c r="Z3428" s="1">
        <v>0.19070000000000001</v>
      </c>
      <c r="AA3428" s="85">
        <f t="shared" si="427"/>
        <v>0.81269999999999998</v>
      </c>
      <c r="AB3428" s="1"/>
      <c r="AC3428" s="1">
        <f t="shared" si="428"/>
        <v>9.5</v>
      </c>
      <c r="AD3428" s="86">
        <v>34200</v>
      </c>
      <c r="AE3428" s="1">
        <v>0.3785</v>
      </c>
      <c r="AF3428" s="85">
        <f t="shared" si="429"/>
        <v>1.0004999999999999</v>
      </c>
      <c r="AG3428" s="1"/>
      <c r="AH3428" s="1">
        <f t="shared" si="430"/>
        <v>9.5</v>
      </c>
      <c r="AI3428" s="86">
        <v>34200</v>
      </c>
      <c r="AJ3428" s="1">
        <v>0.38890000000000002</v>
      </c>
      <c r="AK3428" s="85">
        <f t="shared" si="431"/>
        <v>1.0108999999999999</v>
      </c>
      <c r="AL3428" s="1"/>
    </row>
    <row r="3429" spans="19:38" x14ac:dyDescent="0.25">
      <c r="S3429" s="1">
        <f t="shared" si="424"/>
        <v>9.5027777777777782</v>
      </c>
      <c r="T3429" s="86">
        <v>34210</v>
      </c>
      <c r="U3429" s="85">
        <v>0.39510000000000001</v>
      </c>
      <c r="V3429" s="85">
        <f t="shared" si="425"/>
        <v>1.0171000000000001</v>
      </c>
      <c r="W3429" s="1"/>
      <c r="X3429" s="1">
        <f t="shared" si="426"/>
        <v>9.5027777777777782</v>
      </c>
      <c r="Y3429" s="86">
        <v>34210</v>
      </c>
      <c r="Z3429" s="1">
        <v>0.19070000000000001</v>
      </c>
      <c r="AA3429" s="85">
        <f t="shared" si="427"/>
        <v>0.81269999999999998</v>
      </c>
      <c r="AB3429" s="1"/>
      <c r="AC3429" s="1">
        <f t="shared" si="428"/>
        <v>9.5027777777777782</v>
      </c>
      <c r="AD3429" s="86">
        <v>34210</v>
      </c>
      <c r="AE3429" s="1">
        <v>0.3785</v>
      </c>
      <c r="AF3429" s="85">
        <f t="shared" si="429"/>
        <v>1.0004999999999999</v>
      </c>
      <c r="AG3429" s="1"/>
      <c r="AH3429" s="1">
        <f t="shared" si="430"/>
        <v>9.5027777777777782</v>
      </c>
      <c r="AI3429" s="86">
        <v>34210</v>
      </c>
      <c r="AJ3429" s="1">
        <v>0.38890000000000002</v>
      </c>
      <c r="AK3429" s="85">
        <f t="shared" si="431"/>
        <v>1.0108999999999999</v>
      </c>
      <c r="AL3429" s="1"/>
    </row>
    <row r="3430" spans="19:38" x14ac:dyDescent="0.25">
      <c r="S3430" s="1">
        <f t="shared" si="424"/>
        <v>9.5055555555555564</v>
      </c>
      <c r="T3430" s="86">
        <v>34220</v>
      </c>
      <c r="U3430" s="85">
        <v>0.39510000000000001</v>
      </c>
      <c r="V3430" s="85">
        <f t="shared" si="425"/>
        <v>1.0171000000000001</v>
      </c>
      <c r="W3430" s="1"/>
      <c r="X3430" s="1">
        <f t="shared" si="426"/>
        <v>9.5055555555555564</v>
      </c>
      <c r="Y3430" s="86">
        <v>34220</v>
      </c>
      <c r="Z3430" s="1">
        <v>0.19070000000000001</v>
      </c>
      <c r="AA3430" s="85">
        <f t="shared" si="427"/>
        <v>0.81269999999999998</v>
      </c>
      <c r="AB3430" s="1"/>
      <c r="AC3430" s="1">
        <f t="shared" si="428"/>
        <v>9.5055555555555564</v>
      </c>
      <c r="AD3430" s="86">
        <v>34220</v>
      </c>
      <c r="AE3430" s="1">
        <v>0.3785</v>
      </c>
      <c r="AF3430" s="85">
        <f t="shared" si="429"/>
        <v>1.0004999999999999</v>
      </c>
      <c r="AG3430" s="1"/>
      <c r="AH3430" s="1">
        <f t="shared" si="430"/>
        <v>9.5055555555555564</v>
      </c>
      <c r="AI3430" s="86">
        <v>34220</v>
      </c>
      <c r="AJ3430" s="1">
        <v>0.38890000000000002</v>
      </c>
      <c r="AK3430" s="85">
        <f t="shared" si="431"/>
        <v>1.0108999999999999</v>
      </c>
      <c r="AL3430" s="1"/>
    </row>
    <row r="3431" spans="19:38" x14ac:dyDescent="0.25">
      <c r="S3431" s="1">
        <f t="shared" si="424"/>
        <v>9.5083333333333329</v>
      </c>
      <c r="T3431" s="86">
        <v>34230</v>
      </c>
      <c r="U3431" s="85">
        <v>0.39510000000000001</v>
      </c>
      <c r="V3431" s="85">
        <f t="shared" si="425"/>
        <v>1.0171000000000001</v>
      </c>
      <c r="W3431" s="1"/>
      <c r="X3431" s="1">
        <f t="shared" si="426"/>
        <v>9.5083333333333329</v>
      </c>
      <c r="Y3431" s="86">
        <v>34230</v>
      </c>
      <c r="Z3431" s="1">
        <v>0.19070000000000001</v>
      </c>
      <c r="AA3431" s="85">
        <f t="shared" si="427"/>
        <v>0.81269999999999998</v>
      </c>
      <c r="AB3431" s="1"/>
      <c r="AC3431" s="1">
        <f t="shared" si="428"/>
        <v>9.5083333333333329</v>
      </c>
      <c r="AD3431" s="86">
        <v>34230</v>
      </c>
      <c r="AE3431" s="1">
        <v>0.3785</v>
      </c>
      <c r="AF3431" s="85">
        <f t="shared" si="429"/>
        <v>1.0004999999999999</v>
      </c>
      <c r="AG3431" s="1"/>
      <c r="AH3431" s="1">
        <f t="shared" si="430"/>
        <v>9.5083333333333329</v>
      </c>
      <c r="AI3431" s="86">
        <v>34230</v>
      </c>
      <c r="AJ3431" s="1">
        <v>0.38890000000000002</v>
      </c>
      <c r="AK3431" s="85">
        <f t="shared" si="431"/>
        <v>1.0108999999999999</v>
      </c>
      <c r="AL3431" s="1"/>
    </row>
    <row r="3432" spans="19:38" x14ac:dyDescent="0.25">
      <c r="S3432" s="1">
        <f t="shared" si="424"/>
        <v>9.5111111111111111</v>
      </c>
      <c r="T3432" s="86">
        <v>34240</v>
      </c>
      <c r="U3432" s="85">
        <v>0.39510000000000001</v>
      </c>
      <c r="V3432" s="85">
        <f t="shared" si="425"/>
        <v>1.0171000000000001</v>
      </c>
      <c r="W3432" s="1"/>
      <c r="X3432" s="1">
        <f t="shared" si="426"/>
        <v>9.5111111111111111</v>
      </c>
      <c r="Y3432" s="86">
        <v>34240</v>
      </c>
      <c r="Z3432" s="1">
        <v>0.19070000000000001</v>
      </c>
      <c r="AA3432" s="85">
        <f t="shared" si="427"/>
        <v>0.81269999999999998</v>
      </c>
      <c r="AB3432" s="1"/>
      <c r="AC3432" s="1">
        <f t="shared" si="428"/>
        <v>9.5111111111111111</v>
      </c>
      <c r="AD3432" s="86">
        <v>34240</v>
      </c>
      <c r="AE3432" s="1">
        <v>0.3785</v>
      </c>
      <c r="AF3432" s="85">
        <f t="shared" si="429"/>
        <v>1.0004999999999999</v>
      </c>
      <c r="AG3432" s="1"/>
      <c r="AH3432" s="1">
        <f t="shared" si="430"/>
        <v>9.5111111111111111</v>
      </c>
      <c r="AI3432" s="86">
        <v>34240</v>
      </c>
      <c r="AJ3432" s="1">
        <v>0.38879999999999998</v>
      </c>
      <c r="AK3432" s="85">
        <f t="shared" si="431"/>
        <v>1.0107999999999999</v>
      </c>
      <c r="AL3432" s="1"/>
    </row>
    <row r="3433" spans="19:38" x14ac:dyDescent="0.25">
      <c r="S3433" s="1">
        <f t="shared" si="424"/>
        <v>9.5138888888888893</v>
      </c>
      <c r="T3433" s="86">
        <v>34250</v>
      </c>
      <c r="U3433" s="85">
        <v>0.39510000000000001</v>
      </c>
      <c r="V3433" s="85">
        <f t="shared" si="425"/>
        <v>1.0171000000000001</v>
      </c>
      <c r="W3433" s="1"/>
      <c r="X3433" s="1">
        <f t="shared" si="426"/>
        <v>9.5138888888888893</v>
      </c>
      <c r="Y3433" s="86">
        <v>34250</v>
      </c>
      <c r="Z3433" s="1">
        <v>0.19070000000000001</v>
      </c>
      <c r="AA3433" s="85">
        <f t="shared" si="427"/>
        <v>0.81269999999999998</v>
      </c>
      <c r="AB3433" s="1"/>
      <c r="AC3433" s="1">
        <f t="shared" si="428"/>
        <v>9.5138888888888893</v>
      </c>
      <c r="AD3433" s="86">
        <v>34250</v>
      </c>
      <c r="AE3433" s="1">
        <v>0.3785</v>
      </c>
      <c r="AF3433" s="85">
        <f t="shared" si="429"/>
        <v>1.0004999999999999</v>
      </c>
      <c r="AG3433" s="1"/>
      <c r="AH3433" s="1">
        <f t="shared" si="430"/>
        <v>9.5138888888888893</v>
      </c>
      <c r="AI3433" s="86">
        <v>34250</v>
      </c>
      <c r="AJ3433" s="1">
        <v>0.38879999999999998</v>
      </c>
      <c r="AK3433" s="85">
        <f t="shared" si="431"/>
        <v>1.0107999999999999</v>
      </c>
      <c r="AL3433" s="1"/>
    </row>
    <row r="3434" spans="19:38" x14ac:dyDescent="0.25">
      <c r="S3434" s="1">
        <f t="shared" si="424"/>
        <v>9.5166666666666675</v>
      </c>
      <c r="T3434" s="86">
        <v>34260</v>
      </c>
      <c r="U3434" s="85">
        <v>0.39510000000000001</v>
      </c>
      <c r="V3434" s="85">
        <f t="shared" si="425"/>
        <v>1.0171000000000001</v>
      </c>
      <c r="W3434" s="1"/>
      <c r="X3434" s="1">
        <f t="shared" si="426"/>
        <v>9.5166666666666675</v>
      </c>
      <c r="Y3434" s="86">
        <v>34260</v>
      </c>
      <c r="Z3434" s="1">
        <v>0.19070000000000001</v>
      </c>
      <c r="AA3434" s="85">
        <f t="shared" si="427"/>
        <v>0.81269999999999998</v>
      </c>
      <c r="AB3434" s="1"/>
      <c r="AC3434" s="1">
        <f t="shared" si="428"/>
        <v>9.5166666666666675</v>
      </c>
      <c r="AD3434" s="86">
        <v>34260</v>
      </c>
      <c r="AE3434" s="1">
        <v>0.3785</v>
      </c>
      <c r="AF3434" s="85">
        <f t="shared" si="429"/>
        <v>1.0004999999999999</v>
      </c>
      <c r="AG3434" s="1"/>
      <c r="AH3434" s="1">
        <f t="shared" si="430"/>
        <v>9.5166666666666675</v>
      </c>
      <c r="AI3434" s="86">
        <v>34260</v>
      </c>
      <c r="AJ3434" s="1">
        <v>0.38879999999999998</v>
      </c>
      <c r="AK3434" s="85">
        <f t="shared" si="431"/>
        <v>1.0107999999999999</v>
      </c>
      <c r="AL3434" s="1"/>
    </row>
    <row r="3435" spans="19:38" x14ac:dyDescent="0.25">
      <c r="S3435" s="1">
        <f t="shared" si="424"/>
        <v>9.5194444444444439</v>
      </c>
      <c r="T3435" s="86">
        <v>34270</v>
      </c>
      <c r="U3435" s="85">
        <v>0.39510000000000001</v>
      </c>
      <c r="V3435" s="85">
        <f t="shared" si="425"/>
        <v>1.0171000000000001</v>
      </c>
      <c r="W3435" s="1"/>
      <c r="X3435" s="1">
        <f t="shared" si="426"/>
        <v>9.5194444444444439</v>
      </c>
      <c r="Y3435" s="86">
        <v>34270</v>
      </c>
      <c r="Z3435" s="1">
        <v>0.19070000000000001</v>
      </c>
      <c r="AA3435" s="85">
        <f t="shared" si="427"/>
        <v>0.81269999999999998</v>
      </c>
      <c r="AB3435" s="1"/>
      <c r="AC3435" s="1">
        <f t="shared" si="428"/>
        <v>9.5194444444444439</v>
      </c>
      <c r="AD3435" s="86">
        <v>34270</v>
      </c>
      <c r="AE3435" s="1">
        <v>0.3785</v>
      </c>
      <c r="AF3435" s="85">
        <f t="shared" si="429"/>
        <v>1.0004999999999999</v>
      </c>
      <c r="AG3435" s="1"/>
      <c r="AH3435" s="1">
        <f t="shared" si="430"/>
        <v>9.5194444444444439</v>
      </c>
      <c r="AI3435" s="86">
        <v>34270</v>
      </c>
      <c r="AJ3435" s="1">
        <v>0.38879999999999998</v>
      </c>
      <c r="AK3435" s="85">
        <f t="shared" si="431"/>
        <v>1.0107999999999999</v>
      </c>
      <c r="AL3435" s="1"/>
    </row>
    <row r="3436" spans="19:38" x14ac:dyDescent="0.25">
      <c r="S3436" s="1">
        <f t="shared" si="424"/>
        <v>9.5222222222222221</v>
      </c>
      <c r="T3436" s="86">
        <v>34280</v>
      </c>
      <c r="U3436" s="85">
        <v>0.39510000000000001</v>
      </c>
      <c r="V3436" s="85">
        <f t="shared" si="425"/>
        <v>1.0171000000000001</v>
      </c>
      <c r="W3436" s="1"/>
      <c r="X3436" s="1">
        <f t="shared" si="426"/>
        <v>9.5222222222222221</v>
      </c>
      <c r="Y3436" s="86">
        <v>34280</v>
      </c>
      <c r="Z3436" s="1">
        <v>0.19070000000000001</v>
      </c>
      <c r="AA3436" s="85">
        <f t="shared" si="427"/>
        <v>0.81269999999999998</v>
      </c>
      <c r="AB3436" s="1"/>
      <c r="AC3436" s="1">
        <f t="shared" si="428"/>
        <v>9.5222222222222221</v>
      </c>
      <c r="AD3436" s="86">
        <v>34280</v>
      </c>
      <c r="AE3436" s="1">
        <v>0.3785</v>
      </c>
      <c r="AF3436" s="85">
        <f t="shared" si="429"/>
        <v>1.0004999999999999</v>
      </c>
      <c r="AG3436" s="1"/>
      <c r="AH3436" s="1">
        <f t="shared" si="430"/>
        <v>9.5222222222222221</v>
      </c>
      <c r="AI3436" s="86">
        <v>34280</v>
      </c>
      <c r="AJ3436" s="1">
        <v>0.38879999999999998</v>
      </c>
      <c r="AK3436" s="85">
        <f t="shared" si="431"/>
        <v>1.0107999999999999</v>
      </c>
      <c r="AL3436" s="1"/>
    </row>
    <row r="3437" spans="19:38" x14ac:dyDescent="0.25">
      <c r="S3437" s="1">
        <f t="shared" si="424"/>
        <v>9.5250000000000004</v>
      </c>
      <c r="T3437" s="86">
        <v>34290</v>
      </c>
      <c r="U3437" s="85">
        <v>0.39510000000000001</v>
      </c>
      <c r="V3437" s="85">
        <f t="shared" si="425"/>
        <v>1.0171000000000001</v>
      </c>
      <c r="W3437" s="1"/>
      <c r="X3437" s="1">
        <f t="shared" si="426"/>
        <v>9.5250000000000004</v>
      </c>
      <c r="Y3437" s="86">
        <v>34290</v>
      </c>
      <c r="Z3437" s="1">
        <v>0.19070000000000001</v>
      </c>
      <c r="AA3437" s="85">
        <f t="shared" si="427"/>
        <v>0.81269999999999998</v>
      </c>
      <c r="AB3437" s="1"/>
      <c r="AC3437" s="1">
        <f t="shared" si="428"/>
        <v>9.5250000000000004</v>
      </c>
      <c r="AD3437" s="86">
        <v>34290</v>
      </c>
      <c r="AE3437" s="1">
        <v>0.3785</v>
      </c>
      <c r="AF3437" s="85">
        <f t="shared" si="429"/>
        <v>1.0004999999999999</v>
      </c>
      <c r="AG3437" s="1"/>
      <c r="AH3437" s="1">
        <f t="shared" si="430"/>
        <v>9.5250000000000004</v>
      </c>
      <c r="AI3437" s="86">
        <v>34290</v>
      </c>
      <c r="AJ3437" s="1">
        <v>0.38879999999999998</v>
      </c>
      <c r="AK3437" s="85">
        <f t="shared" si="431"/>
        <v>1.0107999999999999</v>
      </c>
      <c r="AL3437" s="1"/>
    </row>
    <row r="3438" spans="19:38" x14ac:dyDescent="0.25">
      <c r="S3438" s="1">
        <f t="shared" si="424"/>
        <v>9.5277777777777786</v>
      </c>
      <c r="T3438" s="86">
        <v>34300</v>
      </c>
      <c r="U3438" s="85">
        <v>0.39510000000000001</v>
      </c>
      <c r="V3438" s="85">
        <f t="shared" si="425"/>
        <v>1.0171000000000001</v>
      </c>
      <c r="W3438" s="1"/>
      <c r="X3438" s="1">
        <f t="shared" si="426"/>
        <v>9.5277777777777786</v>
      </c>
      <c r="Y3438" s="86">
        <v>34300</v>
      </c>
      <c r="Z3438" s="1">
        <v>0.19059999999999999</v>
      </c>
      <c r="AA3438" s="85">
        <f t="shared" si="427"/>
        <v>0.81259999999999999</v>
      </c>
      <c r="AB3438" s="1"/>
      <c r="AC3438" s="1">
        <f t="shared" si="428"/>
        <v>9.5277777777777786</v>
      </c>
      <c r="AD3438" s="86">
        <v>34300</v>
      </c>
      <c r="AE3438" s="1">
        <v>0.3785</v>
      </c>
      <c r="AF3438" s="85">
        <f t="shared" si="429"/>
        <v>1.0004999999999999</v>
      </c>
      <c r="AG3438" s="1"/>
      <c r="AH3438" s="1">
        <f t="shared" si="430"/>
        <v>9.5277777777777786</v>
      </c>
      <c r="AI3438" s="86">
        <v>34300</v>
      </c>
      <c r="AJ3438" s="1">
        <v>0.38879999999999998</v>
      </c>
      <c r="AK3438" s="85">
        <f t="shared" si="431"/>
        <v>1.0107999999999999</v>
      </c>
      <c r="AL3438" s="1"/>
    </row>
    <row r="3439" spans="19:38" x14ac:dyDescent="0.25">
      <c r="S3439" s="1">
        <f t="shared" si="424"/>
        <v>9.530555555555555</v>
      </c>
      <c r="T3439" s="86">
        <v>34310</v>
      </c>
      <c r="U3439" s="85">
        <v>0.39510000000000001</v>
      </c>
      <c r="V3439" s="85">
        <f t="shared" si="425"/>
        <v>1.0171000000000001</v>
      </c>
      <c r="W3439" s="1"/>
      <c r="X3439" s="1">
        <f t="shared" si="426"/>
        <v>9.530555555555555</v>
      </c>
      <c r="Y3439" s="86">
        <v>34310</v>
      </c>
      <c r="Z3439" s="1">
        <v>0.19059999999999999</v>
      </c>
      <c r="AA3439" s="85">
        <f t="shared" si="427"/>
        <v>0.81259999999999999</v>
      </c>
      <c r="AB3439" s="1"/>
      <c r="AC3439" s="1">
        <f t="shared" si="428"/>
        <v>9.530555555555555</v>
      </c>
      <c r="AD3439" s="86">
        <v>34310</v>
      </c>
      <c r="AE3439" s="1">
        <v>0.3785</v>
      </c>
      <c r="AF3439" s="85">
        <f t="shared" si="429"/>
        <v>1.0004999999999999</v>
      </c>
      <c r="AG3439" s="1"/>
      <c r="AH3439" s="1">
        <f t="shared" si="430"/>
        <v>9.530555555555555</v>
      </c>
      <c r="AI3439" s="86">
        <v>34310</v>
      </c>
      <c r="AJ3439" s="1">
        <v>0.38879999999999998</v>
      </c>
      <c r="AK3439" s="85">
        <f t="shared" si="431"/>
        <v>1.0107999999999999</v>
      </c>
      <c r="AL3439" s="1"/>
    </row>
    <row r="3440" spans="19:38" x14ac:dyDescent="0.25">
      <c r="S3440" s="1">
        <f t="shared" si="424"/>
        <v>9.5333333333333332</v>
      </c>
      <c r="T3440" s="86">
        <v>34320</v>
      </c>
      <c r="U3440" s="85">
        <v>0.39510000000000001</v>
      </c>
      <c r="V3440" s="85">
        <f t="shared" si="425"/>
        <v>1.0171000000000001</v>
      </c>
      <c r="W3440" s="1"/>
      <c r="X3440" s="1">
        <f t="shared" si="426"/>
        <v>9.5333333333333332</v>
      </c>
      <c r="Y3440" s="86">
        <v>34320</v>
      </c>
      <c r="Z3440" s="1">
        <v>0.19059999999999999</v>
      </c>
      <c r="AA3440" s="85">
        <f t="shared" si="427"/>
        <v>0.81259999999999999</v>
      </c>
      <c r="AB3440" s="1"/>
      <c r="AC3440" s="1">
        <f t="shared" si="428"/>
        <v>9.5333333333333332</v>
      </c>
      <c r="AD3440" s="86">
        <v>34320</v>
      </c>
      <c r="AE3440" s="1">
        <v>0.3785</v>
      </c>
      <c r="AF3440" s="85">
        <f t="shared" si="429"/>
        <v>1.0004999999999999</v>
      </c>
      <c r="AG3440" s="1"/>
      <c r="AH3440" s="1">
        <f t="shared" si="430"/>
        <v>9.5333333333333332</v>
      </c>
      <c r="AI3440" s="86">
        <v>34320</v>
      </c>
      <c r="AJ3440" s="1">
        <v>0.38879999999999998</v>
      </c>
      <c r="AK3440" s="85">
        <f t="shared" si="431"/>
        <v>1.0107999999999999</v>
      </c>
      <c r="AL3440" s="1"/>
    </row>
    <row r="3441" spans="19:38" x14ac:dyDescent="0.25">
      <c r="S3441" s="1">
        <f t="shared" si="424"/>
        <v>9.5361111111111114</v>
      </c>
      <c r="T3441" s="86">
        <v>34330</v>
      </c>
      <c r="U3441" s="85">
        <v>0.39510000000000001</v>
      </c>
      <c r="V3441" s="85">
        <f t="shared" si="425"/>
        <v>1.0171000000000001</v>
      </c>
      <c r="W3441" s="1"/>
      <c r="X3441" s="1">
        <f t="shared" si="426"/>
        <v>9.5361111111111114</v>
      </c>
      <c r="Y3441" s="86">
        <v>34330</v>
      </c>
      <c r="Z3441" s="1">
        <v>0.19059999999999999</v>
      </c>
      <c r="AA3441" s="85">
        <f t="shared" si="427"/>
        <v>0.81259999999999999</v>
      </c>
      <c r="AB3441" s="1"/>
      <c r="AC3441" s="1">
        <f t="shared" si="428"/>
        <v>9.5361111111111114</v>
      </c>
      <c r="AD3441" s="86">
        <v>34330</v>
      </c>
      <c r="AE3441" s="1">
        <v>0.3785</v>
      </c>
      <c r="AF3441" s="85">
        <f t="shared" si="429"/>
        <v>1.0004999999999999</v>
      </c>
      <c r="AG3441" s="1"/>
      <c r="AH3441" s="1">
        <f t="shared" si="430"/>
        <v>9.5361111111111114</v>
      </c>
      <c r="AI3441" s="86">
        <v>34330</v>
      </c>
      <c r="AJ3441" s="1">
        <v>0.38879999999999998</v>
      </c>
      <c r="AK3441" s="85">
        <f t="shared" si="431"/>
        <v>1.0107999999999999</v>
      </c>
      <c r="AL3441" s="1"/>
    </row>
    <row r="3442" spans="19:38" x14ac:dyDescent="0.25">
      <c r="S3442" s="1">
        <f t="shared" si="424"/>
        <v>9.5388888888888896</v>
      </c>
      <c r="T3442" s="86">
        <v>34340</v>
      </c>
      <c r="U3442" s="85">
        <v>0.39510000000000001</v>
      </c>
      <c r="V3442" s="85">
        <f t="shared" si="425"/>
        <v>1.0171000000000001</v>
      </c>
      <c r="W3442" s="1"/>
      <c r="X3442" s="1">
        <f t="shared" si="426"/>
        <v>9.5388888888888896</v>
      </c>
      <c r="Y3442" s="86">
        <v>34340</v>
      </c>
      <c r="Z3442" s="1">
        <v>0.19059999999999999</v>
      </c>
      <c r="AA3442" s="85">
        <f t="shared" si="427"/>
        <v>0.81259999999999999</v>
      </c>
      <c r="AB3442" s="1"/>
      <c r="AC3442" s="1">
        <f t="shared" si="428"/>
        <v>9.5388888888888896</v>
      </c>
      <c r="AD3442" s="86">
        <v>34340</v>
      </c>
      <c r="AE3442" s="1">
        <v>0.3785</v>
      </c>
      <c r="AF3442" s="85">
        <f t="shared" si="429"/>
        <v>1.0004999999999999</v>
      </c>
      <c r="AG3442" s="1"/>
      <c r="AH3442" s="1">
        <f t="shared" si="430"/>
        <v>9.5388888888888896</v>
      </c>
      <c r="AI3442" s="86">
        <v>34340</v>
      </c>
      <c r="AJ3442" s="1">
        <v>0.38879999999999998</v>
      </c>
      <c r="AK3442" s="85">
        <f t="shared" si="431"/>
        <v>1.0107999999999999</v>
      </c>
      <c r="AL3442" s="1"/>
    </row>
    <row r="3443" spans="19:38" x14ac:dyDescent="0.25">
      <c r="S3443" s="1">
        <f t="shared" si="424"/>
        <v>9.5416666666666661</v>
      </c>
      <c r="T3443" s="86">
        <v>34350</v>
      </c>
      <c r="U3443" s="85">
        <v>0.39510000000000001</v>
      </c>
      <c r="V3443" s="85">
        <f t="shared" si="425"/>
        <v>1.0171000000000001</v>
      </c>
      <c r="W3443" s="1"/>
      <c r="X3443" s="1">
        <f t="shared" si="426"/>
        <v>9.5416666666666661</v>
      </c>
      <c r="Y3443" s="86">
        <v>34350</v>
      </c>
      <c r="Z3443" s="1">
        <v>0.19059999999999999</v>
      </c>
      <c r="AA3443" s="85">
        <f t="shared" si="427"/>
        <v>0.81259999999999999</v>
      </c>
      <c r="AB3443" s="1"/>
      <c r="AC3443" s="1">
        <f t="shared" si="428"/>
        <v>9.5416666666666661</v>
      </c>
      <c r="AD3443" s="86">
        <v>34350</v>
      </c>
      <c r="AE3443" s="1">
        <v>0.3785</v>
      </c>
      <c r="AF3443" s="85">
        <f t="shared" si="429"/>
        <v>1.0004999999999999</v>
      </c>
      <c r="AG3443" s="1"/>
      <c r="AH3443" s="1">
        <f t="shared" si="430"/>
        <v>9.5416666666666661</v>
      </c>
      <c r="AI3443" s="86">
        <v>34350</v>
      </c>
      <c r="AJ3443" s="1">
        <v>0.38869999999999999</v>
      </c>
      <c r="AK3443" s="85">
        <f t="shared" si="431"/>
        <v>1.0106999999999999</v>
      </c>
      <c r="AL3443" s="1"/>
    </row>
    <row r="3444" spans="19:38" x14ac:dyDescent="0.25">
      <c r="S3444" s="1">
        <f t="shared" si="424"/>
        <v>9.5444444444444443</v>
      </c>
      <c r="T3444" s="86">
        <v>34360</v>
      </c>
      <c r="U3444" s="85">
        <v>0.39510000000000001</v>
      </c>
      <c r="V3444" s="85">
        <f t="shared" si="425"/>
        <v>1.0171000000000001</v>
      </c>
      <c r="W3444" s="1"/>
      <c r="X3444" s="1">
        <f t="shared" si="426"/>
        <v>9.5444444444444443</v>
      </c>
      <c r="Y3444" s="86">
        <v>34360</v>
      </c>
      <c r="Z3444" s="1">
        <v>0.19059999999999999</v>
      </c>
      <c r="AA3444" s="85">
        <f t="shared" si="427"/>
        <v>0.81259999999999999</v>
      </c>
      <c r="AB3444" s="1"/>
      <c r="AC3444" s="1">
        <f t="shared" si="428"/>
        <v>9.5444444444444443</v>
      </c>
      <c r="AD3444" s="86">
        <v>34360</v>
      </c>
      <c r="AE3444" s="1">
        <v>0.3785</v>
      </c>
      <c r="AF3444" s="85">
        <f t="shared" si="429"/>
        <v>1.0004999999999999</v>
      </c>
      <c r="AG3444" s="1"/>
      <c r="AH3444" s="1">
        <f t="shared" si="430"/>
        <v>9.5444444444444443</v>
      </c>
      <c r="AI3444" s="86">
        <v>34360</v>
      </c>
      <c r="AJ3444" s="1">
        <v>0.38869999999999999</v>
      </c>
      <c r="AK3444" s="85">
        <f t="shared" si="431"/>
        <v>1.0106999999999999</v>
      </c>
      <c r="AL3444" s="1"/>
    </row>
    <row r="3445" spans="19:38" x14ac:dyDescent="0.25">
      <c r="S3445" s="1">
        <f t="shared" si="424"/>
        <v>9.5472222222222225</v>
      </c>
      <c r="T3445" s="86">
        <v>34370</v>
      </c>
      <c r="U3445" s="85">
        <v>0.39510000000000001</v>
      </c>
      <c r="V3445" s="85">
        <f t="shared" si="425"/>
        <v>1.0171000000000001</v>
      </c>
      <c r="W3445" s="1"/>
      <c r="X3445" s="1">
        <f t="shared" si="426"/>
        <v>9.5472222222222225</v>
      </c>
      <c r="Y3445" s="86">
        <v>34370</v>
      </c>
      <c r="Z3445" s="1">
        <v>0.19059999999999999</v>
      </c>
      <c r="AA3445" s="85">
        <f t="shared" si="427"/>
        <v>0.81259999999999999</v>
      </c>
      <c r="AB3445" s="1"/>
      <c r="AC3445" s="1">
        <f t="shared" si="428"/>
        <v>9.5472222222222225</v>
      </c>
      <c r="AD3445" s="86">
        <v>34370</v>
      </c>
      <c r="AE3445" s="1">
        <v>0.3785</v>
      </c>
      <c r="AF3445" s="85">
        <f t="shared" si="429"/>
        <v>1.0004999999999999</v>
      </c>
      <c r="AG3445" s="1"/>
      <c r="AH3445" s="1">
        <f t="shared" si="430"/>
        <v>9.5472222222222225</v>
      </c>
      <c r="AI3445" s="86">
        <v>34370</v>
      </c>
      <c r="AJ3445" s="1">
        <v>0.38869999999999999</v>
      </c>
      <c r="AK3445" s="85">
        <f t="shared" si="431"/>
        <v>1.0106999999999999</v>
      </c>
      <c r="AL3445" s="1"/>
    </row>
    <row r="3446" spans="19:38" x14ac:dyDescent="0.25">
      <c r="S3446" s="1">
        <f t="shared" si="424"/>
        <v>9.5500000000000007</v>
      </c>
      <c r="T3446" s="86">
        <v>34380</v>
      </c>
      <c r="U3446" s="85">
        <v>0.39510000000000001</v>
      </c>
      <c r="V3446" s="85">
        <f t="shared" si="425"/>
        <v>1.0171000000000001</v>
      </c>
      <c r="W3446" s="1"/>
      <c r="X3446" s="1">
        <f t="shared" si="426"/>
        <v>9.5500000000000007</v>
      </c>
      <c r="Y3446" s="86">
        <v>34380</v>
      </c>
      <c r="Z3446" s="1">
        <v>0.19059999999999999</v>
      </c>
      <c r="AA3446" s="85">
        <f t="shared" si="427"/>
        <v>0.81259999999999999</v>
      </c>
      <c r="AB3446" s="1"/>
      <c r="AC3446" s="1">
        <f t="shared" si="428"/>
        <v>9.5500000000000007</v>
      </c>
      <c r="AD3446" s="86">
        <v>34380</v>
      </c>
      <c r="AE3446" s="1">
        <v>0.3785</v>
      </c>
      <c r="AF3446" s="85">
        <f t="shared" si="429"/>
        <v>1.0004999999999999</v>
      </c>
      <c r="AG3446" s="1"/>
      <c r="AH3446" s="1">
        <f t="shared" si="430"/>
        <v>9.5500000000000007</v>
      </c>
      <c r="AI3446" s="86">
        <v>34380</v>
      </c>
      <c r="AJ3446" s="1">
        <v>0.38869999999999999</v>
      </c>
      <c r="AK3446" s="85">
        <f t="shared" si="431"/>
        <v>1.0106999999999999</v>
      </c>
      <c r="AL3446" s="1"/>
    </row>
    <row r="3447" spans="19:38" x14ac:dyDescent="0.25">
      <c r="S3447" s="1">
        <f t="shared" si="424"/>
        <v>9.5527777777777771</v>
      </c>
      <c r="T3447" s="86">
        <v>34390</v>
      </c>
      <c r="U3447" s="85">
        <v>0.3952</v>
      </c>
      <c r="V3447" s="85">
        <f t="shared" si="425"/>
        <v>1.0171999999999999</v>
      </c>
      <c r="W3447" s="1"/>
      <c r="X3447" s="1">
        <f t="shared" si="426"/>
        <v>9.5527777777777771</v>
      </c>
      <c r="Y3447" s="86">
        <v>34390</v>
      </c>
      <c r="Z3447" s="1">
        <v>0.19059999999999999</v>
      </c>
      <c r="AA3447" s="85">
        <f t="shared" si="427"/>
        <v>0.81259999999999999</v>
      </c>
      <c r="AB3447" s="1"/>
      <c r="AC3447" s="1">
        <f t="shared" si="428"/>
        <v>9.5527777777777771</v>
      </c>
      <c r="AD3447" s="86">
        <v>34390</v>
      </c>
      <c r="AE3447" s="1">
        <v>0.3785</v>
      </c>
      <c r="AF3447" s="85">
        <f t="shared" si="429"/>
        <v>1.0004999999999999</v>
      </c>
      <c r="AG3447" s="1"/>
      <c r="AH3447" s="1">
        <f t="shared" si="430"/>
        <v>9.5527777777777771</v>
      </c>
      <c r="AI3447" s="86">
        <v>34390</v>
      </c>
      <c r="AJ3447" s="1">
        <v>0.38869999999999999</v>
      </c>
      <c r="AK3447" s="85">
        <f t="shared" si="431"/>
        <v>1.0106999999999999</v>
      </c>
      <c r="AL3447" s="1"/>
    </row>
    <row r="3448" spans="19:38" x14ac:dyDescent="0.25">
      <c r="S3448" s="1">
        <f t="shared" si="424"/>
        <v>9.5555555555555554</v>
      </c>
      <c r="T3448" s="86">
        <v>34400</v>
      </c>
      <c r="U3448" s="85">
        <v>0.3952</v>
      </c>
      <c r="V3448" s="85">
        <f t="shared" si="425"/>
        <v>1.0171999999999999</v>
      </c>
      <c r="W3448" s="1"/>
      <c r="X3448" s="1">
        <f t="shared" si="426"/>
        <v>9.5555555555555554</v>
      </c>
      <c r="Y3448" s="86">
        <v>34400</v>
      </c>
      <c r="Z3448" s="1">
        <v>0.19059999999999999</v>
      </c>
      <c r="AA3448" s="85">
        <f t="shared" si="427"/>
        <v>0.81259999999999999</v>
      </c>
      <c r="AB3448" s="1"/>
      <c r="AC3448" s="1">
        <f t="shared" si="428"/>
        <v>9.5555555555555554</v>
      </c>
      <c r="AD3448" s="86">
        <v>34400</v>
      </c>
      <c r="AE3448" s="1">
        <v>0.37859999999999999</v>
      </c>
      <c r="AF3448" s="85">
        <f t="shared" si="429"/>
        <v>1.0005999999999999</v>
      </c>
      <c r="AG3448" s="1"/>
      <c r="AH3448" s="1">
        <f t="shared" si="430"/>
        <v>9.5555555555555554</v>
      </c>
      <c r="AI3448" s="86">
        <v>34400</v>
      </c>
      <c r="AJ3448" s="1">
        <v>0.38869999999999999</v>
      </c>
      <c r="AK3448" s="85">
        <f t="shared" si="431"/>
        <v>1.0106999999999999</v>
      </c>
      <c r="AL3448" s="1"/>
    </row>
    <row r="3449" spans="19:38" x14ac:dyDescent="0.25">
      <c r="S3449" s="1">
        <f t="shared" si="424"/>
        <v>9.5583333333333336</v>
      </c>
      <c r="T3449" s="86">
        <v>34410</v>
      </c>
      <c r="U3449" s="85">
        <v>0.3952</v>
      </c>
      <c r="V3449" s="85">
        <f t="shared" si="425"/>
        <v>1.0171999999999999</v>
      </c>
      <c r="W3449" s="1"/>
      <c r="X3449" s="1">
        <f t="shared" si="426"/>
        <v>9.5583333333333336</v>
      </c>
      <c r="Y3449" s="86">
        <v>34410</v>
      </c>
      <c r="Z3449" s="1">
        <v>0.19059999999999999</v>
      </c>
      <c r="AA3449" s="85">
        <f t="shared" si="427"/>
        <v>0.81259999999999999</v>
      </c>
      <c r="AB3449" s="1"/>
      <c r="AC3449" s="1">
        <f t="shared" si="428"/>
        <v>9.5583333333333336</v>
      </c>
      <c r="AD3449" s="86">
        <v>34410</v>
      </c>
      <c r="AE3449" s="1">
        <v>0.37859999999999999</v>
      </c>
      <c r="AF3449" s="85">
        <f t="shared" si="429"/>
        <v>1.0005999999999999</v>
      </c>
      <c r="AG3449" s="1"/>
      <c r="AH3449" s="1">
        <f t="shared" si="430"/>
        <v>9.5583333333333336</v>
      </c>
      <c r="AI3449" s="86">
        <v>34410</v>
      </c>
      <c r="AJ3449" s="1">
        <v>0.38869999999999999</v>
      </c>
      <c r="AK3449" s="85">
        <f t="shared" si="431"/>
        <v>1.0106999999999999</v>
      </c>
      <c r="AL3449" s="1"/>
    </row>
    <row r="3450" spans="19:38" x14ac:dyDescent="0.25">
      <c r="S3450" s="1">
        <f t="shared" si="424"/>
        <v>9.5611111111111118</v>
      </c>
      <c r="T3450" s="86">
        <v>34420</v>
      </c>
      <c r="U3450" s="85">
        <v>0.3952</v>
      </c>
      <c r="V3450" s="85">
        <f t="shared" si="425"/>
        <v>1.0171999999999999</v>
      </c>
      <c r="W3450" s="1"/>
      <c r="X3450" s="1">
        <f t="shared" si="426"/>
        <v>9.5611111111111118</v>
      </c>
      <c r="Y3450" s="86">
        <v>34420</v>
      </c>
      <c r="Z3450" s="1">
        <v>0.19059999999999999</v>
      </c>
      <c r="AA3450" s="85">
        <f t="shared" si="427"/>
        <v>0.81259999999999999</v>
      </c>
      <c r="AB3450" s="1"/>
      <c r="AC3450" s="1">
        <f t="shared" si="428"/>
        <v>9.5611111111111118</v>
      </c>
      <c r="AD3450" s="86">
        <v>34420</v>
      </c>
      <c r="AE3450" s="1">
        <v>0.37859999999999999</v>
      </c>
      <c r="AF3450" s="85">
        <f t="shared" si="429"/>
        <v>1.0005999999999999</v>
      </c>
      <c r="AG3450" s="1"/>
      <c r="AH3450" s="1">
        <f t="shared" si="430"/>
        <v>9.5611111111111118</v>
      </c>
      <c r="AI3450" s="86">
        <v>34420</v>
      </c>
      <c r="AJ3450" s="1">
        <v>0.38869999999999999</v>
      </c>
      <c r="AK3450" s="85">
        <f t="shared" si="431"/>
        <v>1.0106999999999999</v>
      </c>
      <c r="AL3450" s="1"/>
    </row>
    <row r="3451" spans="19:38" x14ac:dyDescent="0.25">
      <c r="S3451" s="1">
        <f t="shared" si="424"/>
        <v>9.5638888888888882</v>
      </c>
      <c r="T3451" s="86">
        <v>34430</v>
      </c>
      <c r="U3451" s="85">
        <v>0.3952</v>
      </c>
      <c r="V3451" s="85">
        <f t="shared" si="425"/>
        <v>1.0171999999999999</v>
      </c>
      <c r="W3451" s="1"/>
      <c r="X3451" s="1">
        <f t="shared" si="426"/>
        <v>9.5638888888888882</v>
      </c>
      <c r="Y3451" s="86">
        <v>34430</v>
      </c>
      <c r="Z3451" s="1">
        <v>0.19059999999999999</v>
      </c>
      <c r="AA3451" s="85">
        <f t="shared" si="427"/>
        <v>0.81259999999999999</v>
      </c>
      <c r="AB3451" s="1"/>
      <c r="AC3451" s="1">
        <f t="shared" si="428"/>
        <v>9.5638888888888882</v>
      </c>
      <c r="AD3451" s="86">
        <v>34430</v>
      </c>
      <c r="AE3451" s="1">
        <v>0.37859999999999999</v>
      </c>
      <c r="AF3451" s="85">
        <f t="shared" si="429"/>
        <v>1.0005999999999999</v>
      </c>
      <c r="AG3451" s="1"/>
      <c r="AH3451" s="1">
        <f t="shared" si="430"/>
        <v>9.5638888888888882</v>
      </c>
      <c r="AI3451" s="86">
        <v>34430</v>
      </c>
      <c r="AJ3451" s="1">
        <v>0.38869999999999999</v>
      </c>
      <c r="AK3451" s="85">
        <f t="shared" si="431"/>
        <v>1.0106999999999999</v>
      </c>
      <c r="AL3451" s="1"/>
    </row>
    <row r="3452" spans="19:38" x14ac:dyDescent="0.25">
      <c r="S3452" s="1">
        <f t="shared" si="424"/>
        <v>9.5666666666666664</v>
      </c>
      <c r="T3452" s="86">
        <v>34440</v>
      </c>
      <c r="U3452" s="85">
        <v>0.3952</v>
      </c>
      <c r="V3452" s="85">
        <f t="shared" si="425"/>
        <v>1.0171999999999999</v>
      </c>
      <c r="W3452" s="1"/>
      <c r="X3452" s="1">
        <f t="shared" si="426"/>
        <v>9.5666666666666664</v>
      </c>
      <c r="Y3452" s="86">
        <v>34440</v>
      </c>
      <c r="Z3452" s="1">
        <v>0.19059999999999999</v>
      </c>
      <c r="AA3452" s="85">
        <f t="shared" si="427"/>
        <v>0.81259999999999999</v>
      </c>
      <c r="AB3452" s="1"/>
      <c r="AC3452" s="1">
        <f t="shared" si="428"/>
        <v>9.5666666666666664</v>
      </c>
      <c r="AD3452" s="86">
        <v>34440</v>
      </c>
      <c r="AE3452" s="1">
        <v>0.37859999999999999</v>
      </c>
      <c r="AF3452" s="85">
        <f t="shared" si="429"/>
        <v>1.0005999999999999</v>
      </c>
      <c r="AG3452" s="1"/>
      <c r="AH3452" s="1">
        <f t="shared" si="430"/>
        <v>9.5666666666666664</v>
      </c>
      <c r="AI3452" s="86">
        <v>34440</v>
      </c>
      <c r="AJ3452" s="1">
        <v>0.38869999999999999</v>
      </c>
      <c r="AK3452" s="85">
        <f t="shared" si="431"/>
        <v>1.0106999999999999</v>
      </c>
      <c r="AL3452" s="1"/>
    </row>
    <row r="3453" spans="19:38" x14ac:dyDescent="0.25">
      <c r="S3453" s="1">
        <f t="shared" si="424"/>
        <v>9.5694444444444446</v>
      </c>
      <c r="T3453" s="86">
        <v>34450</v>
      </c>
      <c r="U3453" s="85">
        <v>0.3952</v>
      </c>
      <c r="V3453" s="85">
        <f t="shared" si="425"/>
        <v>1.0171999999999999</v>
      </c>
      <c r="W3453" s="1"/>
      <c r="X3453" s="1">
        <f t="shared" si="426"/>
        <v>9.5694444444444446</v>
      </c>
      <c r="Y3453" s="86">
        <v>34450</v>
      </c>
      <c r="Z3453" s="1">
        <v>0.19059999999999999</v>
      </c>
      <c r="AA3453" s="85">
        <f t="shared" si="427"/>
        <v>0.81259999999999999</v>
      </c>
      <c r="AB3453" s="1"/>
      <c r="AC3453" s="1">
        <f t="shared" si="428"/>
        <v>9.5694444444444446</v>
      </c>
      <c r="AD3453" s="86">
        <v>34450</v>
      </c>
      <c r="AE3453" s="1">
        <v>0.37859999999999999</v>
      </c>
      <c r="AF3453" s="85">
        <f t="shared" si="429"/>
        <v>1.0005999999999999</v>
      </c>
      <c r="AG3453" s="1"/>
      <c r="AH3453" s="1">
        <f t="shared" si="430"/>
        <v>9.5694444444444446</v>
      </c>
      <c r="AI3453" s="86">
        <v>34450</v>
      </c>
      <c r="AJ3453" s="1">
        <v>0.38869999999999999</v>
      </c>
      <c r="AK3453" s="85">
        <f t="shared" si="431"/>
        <v>1.0106999999999999</v>
      </c>
      <c r="AL3453" s="1"/>
    </row>
    <row r="3454" spans="19:38" x14ac:dyDescent="0.25">
      <c r="S3454" s="1">
        <f t="shared" si="424"/>
        <v>9.5722222222222229</v>
      </c>
      <c r="T3454" s="86">
        <v>34460</v>
      </c>
      <c r="U3454" s="85">
        <v>0.3952</v>
      </c>
      <c r="V3454" s="85">
        <f t="shared" si="425"/>
        <v>1.0171999999999999</v>
      </c>
      <c r="W3454" s="1"/>
      <c r="X3454" s="1">
        <f t="shared" si="426"/>
        <v>9.5722222222222229</v>
      </c>
      <c r="Y3454" s="86">
        <v>34460</v>
      </c>
      <c r="Z3454" s="1">
        <v>0.19059999999999999</v>
      </c>
      <c r="AA3454" s="85">
        <f t="shared" si="427"/>
        <v>0.81259999999999999</v>
      </c>
      <c r="AB3454" s="1"/>
      <c r="AC3454" s="1">
        <f t="shared" si="428"/>
        <v>9.5722222222222229</v>
      </c>
      <c r="AD3454" s="86">
        <v>34460</v>
      </c>
      <c r="AE3454" s="1">
        <v>0.37859999999999999</v>
      </c>
      <c r="AF3454" s="85">
        <f t="shared" si="429"/>
        <v>1.0005999999999999</v>
      </c>
      <c r="AG3454" s="1"/>
      <c r="AH3454" s="1">
        <f t="shared" si="430"/>
        <v>9.5722222222222229</v>
      </c>
      <c r="AI3454" s="86">
        <v>34460</v>
      </c>
      <c r="AJ3454" s="1">
        <v>0.38869999999999999</v>
      </c>
      <c r="AK3454" s="85">
        <f t="shared" si="431"/>
        <v>1.0106999999999999</v>
      </c>
      <c r="AL3454" s="1"/>
    </row>
    <row r="3455" spans="19:38" x14ac:dyDescent="0.25">
      <c r="S3455" s="1">
        <f t="shared" si="424"/>
        <v>9.5749999999999993</v>
      </c>
      <c r="T3455" s="86">
        <v>34470</v>
      </c>
      <c r="U3455" s="85">
        <v>0.3952</v>
      </c>
      <c r="V3455" s="85">
        <f t="shared" si="425"/>
        <v>1.0171999999999999</v>
      </c>
      <c r="W3455" s="1"/>
      <c r="X3455" s="1">
        <f t="shared" si="426"/>
        <v>9.5749999999999993</v>
      </c>
      <c r="Y3455" s="86">
        <v>34470</v>
      </c>
      <c r="Z3455" s="1">
        <v>0.19059999999999999</v>
      </c>
      <c r="AA3455" s="85">
        <f t="shared" si="427"/>
        <v>0.81259999999999999</v>
      </c>
      <c r="AB3455" s="1"/>
      <c r="AC3455" s="1">
        <f t="shared" si="428"/>
        <v>9.5749999999999993</v>
      </c>
      <c r="AD3455" s="86">
        <v>34470</v>
      </c>
      <c r="AE3455" s="1">
        <v>0.37859999999999999</v>
      </c>
      <c r="AF3455" s="85">
        <f t="shared" si="429"/>
        <v>1.0005999999999999</v>
      </c>
      <c r="AG3455" s="1"/>
      <c r="AH3455" s="1">
        <f t="shared" si="430"/>
        <v>9.5749999999999993</v>
      </c>
      <c r="AI3455" s="86">
        <v>34470</v>
      </c>
      <c r="AJ3455" s="1">
        <v>0.38869999999999999</v>
      </c>
      <c r="AK3455" s="85">
        <f t="shared" si="431"/>
        <v>1.0106999999999999</v>
      </c>
      <c r="AL3455" s="1"/>
    </row>
    <row r="3456" spans="19:38" x14ac:dyDescent="0.25">
      <c r="S3456" s="1">
        <f t="shared" si="424"/>
        <v>9.5777777777777775</v>
      </c>
      <c r="T3456" s="86">
        <v>34480</v>
      </c>
      <c r="U3456" s="85">
        <v>0.3952</v>
      </c>
      <c r="V3456" s="85">
        <f t="shared" si="425"/>
        <v>1.0171999999999999</v>
      </c>
      <c r="W3456" s="1"/>
      <c r="X3456" s="1">
        <f t="shared" si="426"/>
        <v>9.5777777777777775</v>
      </c>
      <c r="Y3456" s="86">
        <v>34480</v>
      </c>
      <c r="Z3456" s="1">
        <v>0.19059999999999999</v>
      </c>
      <c r="AA3456" s="85">
        <f t="shared" si="427"/>
        <v>0.81259999999999999</v>
      </c>
      <c r="AB3456" s="1"/>
      <c r="AC3456" s="1">
        <f t="shared" si="428"/>
        <v>9.5777777777777775</v>
      </c>
      <c r="AD3456" s="86">
        <v>34480</v>
      </c>
      <c r="AE3456" s="1">
        <v>0.37859999999999999</v>
      </c>
      <c r="AF3456" s="85">
        <f t="shared" si="429"/>
        <v>1.0005999999999999</v>
      </c>
      <c r="AG3456" s="1"/>
      <c r="AH3456" s="1">
        <f t="shared" si="430"/>
        <v>9.5777777777777775</v>
      </c>
      <c r="AI3456" s="86">
        <v>34480</v>
      </c>
      <c r="AJ3456" s="1">
        <v>0.3886</v>
      </c>
      <c r="AK3456" s="85">
        <f t="shared" si="431"/>
        <v>1.0105999999999999</v>
      </c>
      <c r="AL3456" s="1"/>
    </row>
    <row r="3457" spans="19:38" x14ac:dyDescent="0.25">
      <c r="S3457" s="1">
        <f t="shared" si="424"/>
        <v>9.5805555555555557</v>
      </c>
      <c r="T3457" s="86">
        <v>34490</v>
      </c>
      <c r="U3457" s="85">
        <v>0.3952</v>
      </c>
      <c r="V3457" s="85">
        <f t="shared" si="425"/>
        <v>1.0171999999999999</v>
      </c>
      <c r="W3457" s="1"/>
      <c r="X3457" s="1">
        <f t="shared" si="426"/>
        <v>9.5805555555555557</v>
      </c>
      <c r="Y3457" s="86">
        <v>34490</v>
      </c>
      <c r="Z3457" s="1">
        <v>0.19059999999999999</v>
      </c>
      <c r="AA3457" s="85">
        <f t="shared" si="427"/>
        <v>0.81259999999999999</v>
      </c>
      <c r="AB3457" s="1"/>
      <c r="AC3457" s="1">
        <f t="shared" si="428"/>
        <v>9.5805555555555557</v>
      </c>
      <c r="AD3457" s="86">
        <v>34490</v>
      </c>
      <c r="AE3457" s="1">
        <v>0.37859999999999999</v>
      </c>
      <c r="AF3457" s="85">
        <f t="shared" si="429"/>
        <v>1.0005999999999999</v>
      </c>
      <c r="AG3457" s="1"/>
      <c r="AH3457" s="1">
        <f t="shared" si="430"/>
        <v>9.5805555555555557</v>
      </c>
      <c r="AI3457" s="86">
        <v>34490</v>
      </c>
      <c r="AJ3457" s="1">
        <v>0.3886</v>
      </c>
      <c r="AK3457" s="85">
        <f t="shared" si="431"/>
        <v>1.0105999999999999</v>
      </c>
      <c r="AL3457" s="1"/>
    </row>
    <row r="3458" spans="19:38" x14ac:dyDescent="0.25">
      <c r="S3458" s="1">
        <f t="shared" si="424"/>
        <v>9.5833333333333339</v>
      </c>
      <c r="T3458" s="86">
        <v>34500</v>
      </c>
      <c r="U3458" s="85">
        <v>0.3952</v>
      </c>
      <c r="V3458" s="85">
        <f t="shared" si="425"/>
        <v>1.0171999999999999</v>
      </c>
      <c r="W3458" s="1"/>
      <c r="X3458" s="1">
        <f t="shared" si="426"/>
        <v>9.5833333333333339</v>
      </c>
      <c r="Y3458" s="86">
        <v>34500</v>
      </c>
      <c r="Z3458" s="1">
        <v>0.19059999999999999</v>
      </c>
      <c r="AA3458" s="85">
        <f t="shared" si="427"/>
        <v>0.81259999999999999</v>
      </c>
      <c r="AB3458" s="1"/>
      <c r="AC3458" s="1">
        <f t="shared" si="428"/>
        <v>9.5833333333333339</v>
      </c>
      <c r="AD3458" s="86">
        <v>34500</v>
      </c>
      <c r="AE3458" s="1">
        <v>0.37859999999999999</v>
      </c>
      <c r="AF3458" s="85">
        <f t="shared" si="429"/>
        <v>1.0005999999999999</v>
      </c>
      <c r="AG3458" s="1"/>
      <c r="AH3458" s="1">
        <f t="shared" si="430"/>
        <v>9.5833333333333339</v>
      </c>
      <c r="AI3458" s="86">
        <v>34500</v>
      </c>
      <c r="AJ3458" s="1">
        <v>0.3886</v>
      </c>
      <c r="AK3458" s="85">
        <f t="shared" si="431"/>
        <v>1.0105999999999999</v>
      </c>
      <c r="AL3458" s="1"/>
    </row>
    <row r="3459" spans="19:38" x14ac:dyDescent="0.25">
      <c r="S3459" s="1">
        <f t="shared" si="424"/>
        <v>9.5861111111111104</v>
      </c>
      <c r="T3459" s="86">
        <v>34510</v>
      </c>
      <c r="U3459" s="85">
        <v>0.3952</v>
      </c>
      <c r="V3459" s="85">
        <f t="shared" si="425"/>
        <v>1.0171999999999999</v>
      </c>
      <c r="W3459" s="1"/>
      <c r="X3459" s="1">
        <f t="shared" si="426"/>
        <v>9.5861111111111104</v>
      </c>
      <c r="Y3459" s="86">
        <v>34510</v>
      </c>
      <c r="Z3459" s="1">
        <v>0.19059999999999999</v>
      </c>
      <c r="AA3459" s="85">
        <f t="shared" si="427"/>
        <v>0.81259999999999999</v>
      </c>
      <c r="AB3459" s="1"/>
      <c r="AC3459" s="1">
        <f t="shared" si="428"/>
        <v>9.5861111111111104</v>
      </c>
      <c r="AD3459" s="86">
        <v>34510</v>
      </c>
      <c r="AE3459" s="1">
        <v>0.37859999999999999</v>
      </c>
      <c r="AF3459" s="85">
        <f t="shared" si="429"/>
        <v>1.0005999999999999</v>
      </c>
      <c r="AG3459" s="1"/>
      <c r="AH3459" s="1">
        <f t="shared" si="430"/>
        <v>9.5861111111111104</v>
      </c>
      <c r="AI3459" s="86">
        <v>34510</v>
      </c>
      <c r="AJ3459" s="1">
        <v>0.3886</v>
      </c>
      <c r="AK3459" s="85">
        <f t="shared" si="431"/>
        <v>1.0105999999999999</v>
      </c>
      <c r="AL3459" s="1"/>
    </row>
    <row r="3460" spans="19:38" x14ac:dyDescent="0.25">
      <c r="S3460" s="1">
        <f t="shared" si="424"/>
        <v>9.5888888888888886</v>
      </c>
      <c r="T3460" s="86">
        <v>34520</v>
      </c>
      <c r="U3460" s="85">
        <v>0.3952</v>
      </c>
      <c r="V3460" s="85">
        <f t="shared" si="425"/>
        <v>1.0171999999999999</v>
      </c>
      <c r="W3460" s="1"/>
      <c r="X3460" s="1">
        <f t="shared" si="426"/>
        <v>9.5888888888888886</v>
      </c>
      <c r="Y3460" s="86">
        <v>34520</v>
      </c>
      <c r="Z3460" s="1">
        <v>0.19059999999999999</v>
      </c>
      <c r="AA3460" s="85">
        <f t="shared" si="427"/>
        <v>0.81259999999999999</v>
      </c>
      <c r="AB3460" s="1"/>
      <c r="AC3460" s="1">
        <f t="shared" si="428"/>
        <v>9.5888888888888886</v>
      </c>
      <c r="AD3460" s="86">
        <v>34520</v>
      </c>
      <c r="AE3460" s="1">
        <v>0.37859999999999999</v>
      </c>
      <c r="AF3460" s="85">
        <f t="shared" si="429"/>
        <v>1.0005999999999999</v>
      </c>
      <c r="AG3460" s="1"/>
      <c r="AH3460" s="1">
        <f t="shared" si="430"/>
        <v>9.5888888888888886</v>
      </c>
      <c r="AI3460" s="86">
        <v>34520</v>
      </c>
      <c r="AJ3460" s="1">
        <v>0.3886</v>
      </c>
      <c r="AK3460" s="85">
        <f t="shared" si="431"/>
        <v>1.0105999999999999</v>
      </c>
      <c r="AL3460" s="1"/>
    </row>
    <row r="3461" spans="19:38" x14ac:dyDescent="0.25">
      <c r="S3461" s="1">
        <f t="shared" si="424"/>
        <v>9.5916666666666668</v>
      </c>
      <c r="T3461" s="86">
        <v>34530</v>
      </c>
      <c r="U3461" s="85">
        <v>0.3952</v>
      </c>
      <c r="V3461" s="85">
        <f t="shared" si="425"/>
        <v>1.0171999999999999</v>
      </c>
      <c r="W3461" s="1"/>
      <c r="X3461" s="1">
        <f t="shared" si="426"/>
        <v>9.5916666666666668</v>
      </c>
      <c r="Y3461" s="86">
        <v>34530</v>
      </c>
      <c r="Z3461" s="1">
        <v>0.19059999999999999</v>
      </c>
      <c r="AA3461" s="85">
        <f t="shared" si="427"/>
        <v>0.81259999999999999</v>
      </c>
      <c r="AB3461" s="1"/>
      <c r="AC3461" s="1">
        <f t="shared" si="428"/>
        <v>9.5916666666666668</v>
      </c>
      <c r="AD3461" s="86">
        <v>34530</v>
      </c>
      <c r="AE3461" s="1">
        <v>0.37859999999999999</v>
      </c>
      <c r="AF3461" s="85">
        <f t="shared" si="429"/>
        <v>1.0005999999999999</v>
      </c>
      <c r="AG3461" s="1"/>
      <c r="AH3461" s="1">
        <f t="shared" si="430"/>
        <v>9.5916666666666668</v>
      </c>
      <c r="AI3461" s="86">
        <v>34530</v>
      </c>
      <c r="AJ3461" s="1">
        <v>0.3886</v>
      </c>
      <c r="AK3461" s="85">
        <f t="shared" si="431"/>
        <v>1.0105999999999999</v>
      </c>
      <c r="AL3461" s="1"/>
    </row>
    <row r="3462" spans="19:38" x14ac:dyDescent="0.25">
      <c r="S3462" s="1">
        <f t="shared" si="424"/>
        <v>9.594444444444445</v>
      </c>
      <c r="T3462" s="86">
        <v>34540</v>
      </c>
      <c r="U3462" s="85">
        <v>0.3952</v>
      </c>
      <c r="V3462" s="85">
        <f t="shared" si="425"/>
        <v>1.0171999999999999</v>
      </c>
      <c r="W3462" s="1"/>
      <c r="X3462" s="1">
        <f t="shared" si="426"/>
        <v>9.594444444444445</v>
      </c>
      <c r="Y3462" s="86">
        <v>34540</v>
      </c>
      <c r="Z3462" s="1">
        <v>0.19059999999999999</v>
      </c>
      <c r="AA3462" s="85">
        <f t="shared" si="427"/>
        <v>0.81259999999999999</v>
      </c>
      <c r="AB3462" s="1"/>
      <c r="AC3462" s="1">
        <f t="shared" si="428"/>
        <v>9.594444444444445</v>
      </c>
      <c r="AD3462" s="86">
        <v>34540</v>
      </c>
      <c r="AE3462" s="1">
        <v>0.37859999999999999</v>
      </c>
      <c r="AF3462" s="85">
        <f t="shared" si="429"/>
        <v>1.0005999999999999</v>
      </c>
      <c r="AG3462" s="1"/>
      <c r="AH3462" s="1">
        <f t="shared" si="430"/>
        <v>9.594444444444445</v>
      </c>
      <c r="AI3462" s="86">
        <v>34540</v>
      </c>
      <c r="AJ3462" s="1">
        <v>0.3886</v>
      </c>
      <c r="AK3462" s="85">
        <f t="shared" si="431"/>
        <v>1.0105999999999999</v>
      </c>
      <c r="AL3462" s="1"/>
    </row>
    <row r="3463" spans="19:38" x14ac:dyDescent="0.25">
      <c r="S3463" s="1">
        <f t="shared" si="424"/>
        <v>9.5972222222222214</v>
      </c>
      <c r="T3463" s="86">
        <v>34550</v>
      </c>
      <c r="U3463" s="85">
        <v>0.3952</v>
      </c>
      <c r="V3463" s="85">
        <f t="shared" si="425"/>
        <v>1.0171999999999999</v>
      </c>
      <c r="W3463" s="1"/>
      <c r="X3463" s="1">
        <f t="shared" si="426"/>
        <v>9.5972222222222214</v>
      </c>
      <c r="Y3463" s="86">
        <v>34550</v>
      </c>
      <c r="Z3463" s="1">
        <v>0.1905</v>
      </c>
      <c r="AA3463" s="85">
        <f t="shared" si="427"/>
        <v>0.8125</v>
      </c>
      <c r="AB3463" s="1"/>
      <c r="AC3463" s="1">
        <f t="shared" si="428"/>
        <v>9.5972222222222214</v>
      </c>
      <c r="AD3463" s="86">
        <v>34550</v>
      </c>
      <c r="AE3463" s="1">
        <v>0.37859999999999999</v>
      </c>
      <c r="AF3463" s="85">
        <f t="shared" si="429"/>
        <v>1.0005999999999999</v>
      </c>
      <c r="AG3463" s="1"/>
      <c r="AH3463" s="1">
        <f t="shared" si="430"/>
        <v>9.5972222222222214</v>
      </c>
      <c r="AI3463" s="86">
        <v>34550</v>
      </c>
      <c r="AJ3463" s="1">
        <v>0.3886</v>
      </c>
      <c r="AK3463" s="85">
        <f t="shared" si="431"/>
        <v>1.0105999999999999</v>
      </c>
      <c r="AL3463" s="1"/>
    </row>
    <row r="3464" spans="19:38" x14ac:dyDescent="0.25">
      <c r="S3464" s="1">
        <f t="shared" si="424"/>
        <v>9.6</v>
      </c>
      <c r="T3464" s="86">
        <v>34560</v>
      </c>
      <c r="U3464" s="85">
        <v>0.3952</v>
      </c>
      <c r="V3464" s="85">
        <f t="shared" si="425"/>
        <v>1.0171999999999999</v>
      </c>
      <c r="W3464" s="1"/>
      <c r="X3464" s="1">
        <f t="shared" si="426"/>
        <v>9.6</v>
      </c>
      <c r="Y3464" s="86">
        <v>34560</v>
      </c>
      <c r="Z3464" s="1">
        <v>0.1905</v>
      </c>
      <c r="AA3464" s="85">
        <f t="shared" si="427"/>
        <v>0.8125</v>
      </c>
      <c r="AB3464" s="1"/>
      <c r="AC3464" s="1">
        <f t="shared" si="428"/>
        <v>9.6</v>
      </c>
      <c r="AD3464" s="86">
        <v>34560</v>
      </c>
      <c r="AE3464" s="1">
        <v>0.37859999999999999</v>
      </c>
      <c r="AF3464" s="85">
        <f t="shared" si="429"/>
        <v>1.0005999999999999</v>
      </c>
      <c r="AG3464" s="1"/>
      <c r="AH3464" s="1">
        <f t="shared" si="430"/>
        <v>9.6</v>
      </c>
      <c r="AI3464" s="86">
        <v>34560</v>
      </c>
      <c r="AJ3464" s="1">
        <v>0.3886</v>
      </c>
      <c r="AK3464" s="85">
        <f t="shared" si="431"/>
        <v>1.0105999999999999</v>
      </c>
      <c r="AL3464" s="1"/>
    </row>
    <row r="3465" spans="19:38" x14ac:dyDescent="0.25">
      <c r="S3465" s="1">
        <f t="shared" ref="S3465:S3528" si="432">T3465/3600</f>
        <v>9.6027777777777779</v>
      </c>
      <c r="T3465" s="86">
        <v>34570</v>
      </c>
      <c r="U3465" s="85">
        <v>0.3952</v>
      </c>
      <c r="V3465" s="85">
        <f t="shared" ref="V3465:V3528" si="433">U3465+0.622</f>
        <v>1.0171999999999999</v>
      </c>
      <c r="W3465" s="1"/>
      <c r="X3465" s="1">
        <f t="shared" ref="X3465:X3528" si="434">Y3465/3600</f>
        <v>9.6027777777777779</v>
      </c>
      <c r="Y3465" s="86">
        <v>34570</v>
      </c>
      <c r="Z3465" s="1">
        <v>0.1905</v>
      </c>
      <c r="AA3465" s="85">
        <f t="shared" ref="AA3465:AA3528" si="435">Z3465+0.622</f>
        <v>0.8125</v>
      </c>
      <c r="AB3465" s="1"/>
      <c r="AC3465" s="1">
        <f t="shared" ref="AC3465:AC3528" si="436">AD3465/3600</f>
        <v>9.6027777777777779</v>
      </c>
      <c r="AD3465" s="86">
        <v>34570</v>
      </c>
      <c r="AE3465" s="1">
        <v>0.37859999999999999</v>
      </c>
      <c r="AF3465" s="85">
        <f t="shared" ref="AF3465:AF3528" si="437">AE3465+0.622</f>
        <v>1.0005999999999999</v>
      </c>
      <c r="AG3465" s="1"/>
      <c r="AH3465" s="1">
        <f t="shared" ref="AH3465:AH3528" si="438">AI3465/3600</f>
        <v>9.6027777777777779</v>
      </c>
      <c r="AI3465" s="86">
        <v>34570</v>
      </c>
      <c r="AJ3465" s="1">
        <v>0.3886</v>
      </c>
      <c r="AK3465" s="85">
        <f t="shared" ref="AK3465:AK3528" si="439">AJ3465+0.622</f>
        <v>1.0105999999999999</v>
      </c>
      <c r="AL3465" s="1"/>
    </row>
    <row r="3466" spans="19:38" x14ac:dyDescent="0.25">
      <c r="S3466" s="1">
        <f t="shared" si="432"/>
        <v>9.6055555555555561</v>
      </c>
      <c r="T3466" s="86">
        <v>34580</v>
      </c>
      <c r="U3466" s="85">
        <v>0.39529999999999998</v>
      </c>
      <c r="V3466" s="85">
        <f t="shared" si="433"/>
        <v>1.0173000000000001</v>
      </c>
      <c r="W3466" s="1"/>
      <c r="X3466" s="1">
        <f t="shared" si="434"/>
        <v>9.6055555555555561</v>
      </c>
      <c r="Y3466" s="86">
        <v>34580</v>
      </c>
      <c r="Z3466" s="1">
        <v>0.1905</v>
      </c>
      <c r="AA3466" s="85">
        <f t="shared" si="435"/>
        <v>0.8125</v>
      </c>
      <c r="AB3466" s="1"/>
      <c r="AC3466" s="1">
        <f t="shared" si="436"/>
        <v>9.6055555555555561</v>
      </c>
      <c r="AD3466" s="86">
        <v>34580</v>
      </c>
      <c r="AE3466" s="1">
        <v>0.37859999999999999</v>
      </c>
      <c r="AF3466" s="85">
        <f t="shared" si="437"/>
        <v>1.0005999999999999</v>
      </c>
      <c r="AG3466" s="1"/>
      <c r="AH3466" s="1">
        <f t="shared" si="438"/>
        <v>9.6055555555555561</v>
      </c>
      <c r="AI3466" s="86">
        <v>34580</v>
      </c>
      <c r="AJ3466" s="1">
        <v>0.3886</v>
      </c>
      <c r="AK3466" s="85">
        <f t="shared" si="439"/>
        <v>1.0105999999999999</v>
      </c>
      <c r="AL3466" s="1"/>
    </row>
    <row r="3467" spans="19:38" x14ac:dyDescent="0.25">
      <c r="S3467" s="1">
        <f t="shared" si="432"/>
        <v>9.6083333333333325</v>
      </c>
      <c r="T3467" s="86">
        <v>34590</v>
      </c>
      <c r="U3467" s="85">
        <v>0.39529999999999998</v>
      </c>
      <c r="V3467" s="85">
        <f t="shared" si="433"/>
        <v>1.0173000000000001</v>
      </c>
      <c r="W3467" s="1"/>
      <c r="X3467" s="1">
        <f t="shared" si="434"/>
        <v>9.6083333333333325</v>
      </c>
      <c r="Y3467" s="86">
        <v>34590</v>
      </c>
      <c r="Z3467" s="1">
        <v>0.1905</v>
      </c>
      <c r="AA3467" s="85">
        <f t="shared" si="435"/>
        <v>0.8125</v>
      </c>
      <c r="AB3467" s="1"/>
      <c r="AC3467" s="1">
        <f t="shared" si="436"/>
        <v>9.6083333333333325</v>
      </c>
      <c r="AD3467" s="86">
        <v>34590</v>
      </c>
      <c r="AE3467" s="1">
        <v>0.37859999999999999</v>
      </c>
      <c r="AF3467" s="85">
        <f t="shared" si="437"/>
        <v>1.0005999999999999</v>
      </c>
      <c r="AG3467" s="1"/>
      <c r="AH3467" s="1">
        <f t="shared" si="438"/>
        <v>9.6083333333333325</v>
      </c>
      <c r="AI3467" s="86">
        <v>34590</v>
      </c>
      <c r="AJ3467" s="1">
        <v>0.38850000000000001</v>
      </c>
      <c r="AK3467" s="85">
        <f t="shared" si="439"/>
        <v>1.0105</v>
      </c>
      <c r="AL3467" s="1"/>
    </row>
    <row r="3468" spans="19:38" x14ac:dyDescent="0.25">
      <c r="S3468" s="1">
        <f t="shared" si="432"/>
        <v>9.6111111111111107</v>
      </c>
      <c r="T3468" s="86">
        <v>34600</v>
      </c>
      <c r="U3468" s="85">
        <v>0.39529999999999998</v>
      </c>
      <c r="V3468" s="85">
        <f t="shared" si="433"/>
        <v>1.0173000000000001</v>
      </c>
      <c r="W3468" s="1"/>
      <c r="X3468" s="1">
        <f t="shared" si="434"/>
        <v>9.6111111111111107</v>
      </c>
      <c r="Y3468" s="86">
        <v>34600</v>
      </c>
      <c r="Z3468" s="1">
        <v>0.1905</v>
      </c>
      <c r="AA3468" s="85">
        <f t="shared" si="435"/>
        <v>0.8125</v>
      </c>
      <c r="AB3468" s="1"/>
      <c r="AC3468" s="1">
        <f t="shared" si="436"/>
        <v>9.6111111111111107</v>
      </c>
      <c r="AD3468" s="86">
        <v>34600</v>
      </c>
      <c r="AE3468" s="1">
        <v>0.37859999999999999</v>
      </c>
      <c r="AF3468" s="85">
        <f t="shared" si="437"/>
        <v>1.0005999999999999</v>
      </c>
      <c r="AG3468" s="1"/>
      <c r="AH3468" s="1">
        <f t="shared" si="438"/>
        <v>9.6111111111111107</v>
      </c>
      <c r="AI3468" s="86">
        <v>34600</v>
      </c>
      <c r="AJ3468" s="1">
        <v>0.38850000000000001</v>
      </c>
      <c r="AK3468" s="85">
        <f t="shared" si="439"/>
        <v>1.0105</v>
      </c>
      <c r="AL3468" s="1"/>
    </row>
    <row r="3469" spans="19:38" x14ac:dyDescent="0.25">
      <c r="S3469" s="1">
        <f t="shared" si="432"/>
        <v>9.6138888888888889</v>
      </c>
      <c r="T3469" s="86">
        <v>34610</v>
      </c>
      <c r="U3469" s="85">
        <v>0.39529999999999998</v>
      </c>
      <c r="V3469" s="85">
        <f t="shared" si="433"/>
        <v>1.0173000000000001</v>
      </c>
      <c r="W3469" s="1"/>
      <c r="X3469" s="1">
        <f t="shared" si="434"/>
        <v>9.6138888888888889</v>
      </c>
      <c r="Y3469" s="86">
        <v>34610</v>
      </c>
      <c r="Z3469" s="1">
        <v>0.1905</v>
      </c>
      <c r="AA3469" s="85">
        <f t="shared" si="435"/>
        <v>0.8125</v>
      </c>
      <c r="AB3469" s="1"/>
      <c r="AC3469" s="1">
        <f t="shared" si="436"/>
        <v>9.6138888888888889</v>
      </c>
      <c r="AD3469" s="86">
        <v>34610</v>
      </c>
      <c r="AE3469" s="1">
        <v>0.37859999999999999</v>
      </c>
      <c r="AF3469" s="85">
        <f t="shared" si="437"/>
        <v>1.0005999999999999</v>
      </c>
      <c r="AG3469" s="1"/>
      <c r="AH3469" s="1">
        <f t="shared" si="438"/>
        <v>9.6138888888888889</v>
      </c>
      <c r="AI3469" s="86">
        <v>34610</v>
      </c>
      <c r="AJ3469" s="1">
        <v>0.38850000000000001</v>
      </c>
      <c r="AK3469" s="85">
        <f t="shared" si="439"/>
        <v>1.0105</v>
      </c>
      <c r="AL3469" s="1"/>
    </row>
    <row r="3470" spans="19:38" x14ac:dyDescent="0.25">
      <c r="S3470" s="1">
        <f t="shared" si="432"/>
        <v>9.6166666666666671</v>
      </c>
      <c r="T3470" s="86">
        <v>34620</v>
      </c>
      <c r="U3470" s="85">
        <v>0.39529999999999998</v>
      </c>
      <c r="V3470" s="85">
        <f t="shared" si="433"/>
        <v>1.0173000000000001</v>
      </c>
      <c r="W3470" s="1"/>
      <c r="X3470" s="1">
        <f t="shared" si="434"/>
        <v>9.6166666666666671</v>
      </c>
      <c r="Y3470" s="86">
        <v>34620</v>
      </c>
      <c r="Z3470" s="1">
        <v>0.1905</v>
      </c>
      <c r="AA3470" s="85">
        <f t="shared" si="435"/>
        <v>0.8125</v>
      </c>
      <c r="AB3470" s="1"/>
      <c r="AC3470" s="1">
        <f t="shared" si="436"/>
        <v>9.6166666666666671</v>
      </c>
      <c r="AD3470" s="86">
        <v>34620</v>
      </c>
      <c r="AE3470" s="1">
        <v>0.37859999999999999</v>
      </c>
      <c r="AF3470" s="85">
        <f t="shared" si="437"/>
        <v>1.0005999999999999</v>
      </c>
      <c r="AG3470" s="1"/>
      <c r="AH3470" s="1">
        <f t="shared" si="438"/>
        <v>9.6166666666666671</v>
      </c>
      <c r="AI3470" s="86">
        <v>34620</v>
      </c>
      <c r="AJ3470" s="1">
        <v>0.38850000000000001</v>
      </c>
      <c r="AK3470" s="85">
        <f t="shared" si="439"/>
        <v>1.0105</v>
      </c>
      <c r="AL3470" s="1"/>
    </row>
    <row r="3471" spans="19:38" x14ac:dyDescent="0.25">
      <c r="S3471" s="1">
        <f t="shared" si="432"/>
        <v>9.6194444444444436</v>
      </c>
      <c r="T3471" s="86">
        <v>34630</v>
      </c>
      <c r="U3471" s="85">
        <v>0.39529999999999998</v>
      </c>
      <c r="V3471" s="85">
        <f t="shared" si="433"/>
        <v>1.0173000000000001</v>
      </c>
      <c r="W3471" s="1"/>
      <c r="X3471" s="1">
        <f t="shared" si="434"/>
        <v>9.6194444444444436</v>
      </c>
      <c r="Y3471" s="86">
        <v>34630</v>
      </c>
      <c r="Z3471" s="1">
        <v>0.1905</v>
      </c>
      <c r="AA3471" s="85">
        <f t="shared" si="435"/>
        <v>0.8125</v>
      </c>
      <c r="AB3471" s="1"/>
      <c r="AC3471" s="1">
        <f t="shared" si="436"/>
        <v>9.6194444444444436</v>
      </c>
      <c r="AD3471" s="86">
        <v>34630</v>
      </c>
      <c r="AE3471" s="1">
        <v>0.37859999999999999</v>
      </c>
      <c r="AF3471" s="85">
        <f t="shared" si="437"/>
        <v>1.0005999999999999</v>
      </c>
      <c r="AG3471" s="1"/>
      <c r="AH3471" s="1">
        <f t="shared" si="438"/>
        <v>9.6194444444444436</v>
      </c>
      <c r="AI3471" s="86">
        <v>34630</v>
      </c>
      <c r="AJ3471" s="1">
        <v>0.38850000000000001</v>
      </c>
      <c r="AK3471" s="85">
        <f t="shared" si="439"/>
        <v>1.0105</v>
      </c>
      <c r="AL3471" s="1"/>
    </row>
    <row r="3472" spans="19:38" x14ac:dyDescent="0.25">
      <c r="S3472" s="1">
        <f t="shared" si="432"/>
        <v>9.6222222222222218</v>
      </c>
      <c r="T3472" s="86">
        <v>34640</v>
      </c>
      <c r="U3472" s="85">
        <v>0.39529999999999998</v>
      </c>
      <c r="V3472" s="85">
        <f t="shared" si="433"/>
        <v>1.0173000000000001</v>
      </c>
      <c r="W3472" s="1"/>
      <c r="X3472" s="1">
        <f t="shared" si="434"/>
        <v>9.6222222222222218</v>
      </c>
      <c r="Y3472" s="86">
        <v>34640</v>
      </c>
      <c r="Z3472" s="1">
        <v>0.1905</v>
      </c>
      <c r="AA3472" s="85">
        <f t="shared" si="435"/>
        <v>0.8125</v>
      </c>
      <c r="AB3472" s="1"/>
      <c r="AC3472" s="1">
        <f t="shared" si="436"/>
        <v>9.6222222222222218</v>
      </c>
      <c r="AD3472" s="86">
        <v>34640</v>
      </c>
      <c r="AE3472" s="1">
        <v>0.37859999999999999</v>
      </c>
      <c r="AF3472" s="85">
        <f t="shared" si="437"/>
        <v>1.0005999999999999</v>
      </c>
      <c r="AG3472" s="1"/>
      <c r="AH3472" s="1">
        <f t="shared" si="438"/>
        <v>9.6222222222222218</v>
      </c>
      <c r="AI3472" s="86">
        <v>34640</v>
      </c>
      <c r="AJ3472" s="1">
        <v>0.38850000000000001</v>
      </c>
      <c r="AK3472" s="85">
        <f t="shared" si="439"/>
        <v>1.0105</v>
      </c>
      <c r="AL3472" s="1"/>
    </row>
    <row r="3473" spans="19:38" x14ac:dyDescent="0.25">
      <c r="S3473" s="1">
        <f t="shared" si="432"/>
        <v>9.625</v>
      </c>
      <c r="T3473" s="86">
        <v>34650</v>
      </c>
      <c r="U3473" s="85">
        <v>0.39529999999999998</v>
      </c>
      <c r="V3473" s="85">
        <f t="shared" si="433"/>
        <v>1.0173000000000001</v>
      </c>
      <c r="W3473" s="1"/>
      <c r="X3473" s="1">
        <f t="shared" si="434"/>
        <v>9.625</v>
      </c>
      <c r="Y3473" s="86">
        <v>34650</v>
      </c>
      <c r="Z3473" s="1">
        <v>0.1905</v>
      </c>
      <c r="AA3473" s="85">
        <f t="shared" si="435"/>
        <v>0.8125</v>
      </c>
      <c r="AB3473" s="1"/>
      <c r="AC3473" s="1">
        <f t="shared" si="436"/>
        <v>9.625</v>
      </c>
      <c r="AD3473" s="86">
        <v>34650</v>
      </c>
      <c r="AE3473" s="1">
        <v>0.37859999999999999</v>
      </c>
      <c r="AF3473" s="85">
        <f t="shared" si="437"/>
        <v>1.0005999999999999</v>
      </c>
      <c r="AG3473" s="1"/>
      <c r="AH3473" s="1">
        <f t="shared" si="438"/>
        <v>9.625</v>
      </c>
      <c r="AI3473" s="86">
        <v>34650</v>
      </c>
      <c r="AJ3473" s="1">
        <v>0.38850000000000001</v>
      </c>
      <c r="AK3473" s="85">
        <f t="shared" si="439"/>
        <v>1.0105</v>
      </c>
      <c r="AL3473" s="1"/>
    </row>
    <row r="3474" spans="19:38" x14ac:dyDescent="0.25">
      <c r="S3474" s="1">
        <f t="shared" si="432"/>
        <v>9.6277777777777782</v>
      </c>
      <c r="T3474" s="86">
        <v>34660</v>
      </c>
      <c r="U3474" s="85">
        <v>0.39529999999999998</v>
      </c>
      <c r="V3474" s="85">
        <f t="shared" si="433"/>
        <v>1.0173000000000001</v>
      </c>
      <c r="W3474" s="1"/>
      <c r="X3474" s="1">
        <f t="shared" si="434"/>
        <v>9.6277777777777782</v>
      </c>
      <c r="Y3474" s="86">
        <v>34660</v>
      </c>
      <c r="Z3474" s="1">
        <v>0.1905</v>
      </c>
      <c r="AA3474" s="85">
        <f t="shared" si="435"/>
        <v>0.8125</v>
      </c>
      <c r="AB3474" s="1"/>
      <c r="AC3474" s="1">
        <f t="shared" si="436"/>
        <v>9.6277777777777782</v>
      </c>
      <c r="AD3474" s="86">
        <v>34660</v>
      </c>
      <c r="AE3474" s="1">
        <v>0.37859999999999999</v>
      </c>
      <c r="AF3474" s="85">
        <f t="shared" si="437"/>
        <v>1.0005999999999999</v>
      </c>
      <c r="AG3474" s="1"/>
      <c r="AH3474" s="1">
        <f t="shared" si="438"/>
        <v>9.6277777777777782</v>
      </c>
      <c r="AI3474" s="86">
        <v>34660</v>
      </c>
      <c r="AJ3474" s="1">
        <v>0.38850000000000001</v>
      </c>
      <c r="AK3474" s="85">
        <f t="shared" si="439"/>
        <v>1.0105</v>
      </c>
      <c r="AL3474" s="1"/>
    </row>
    <row r="3475" spans="19:38" x14ac:dyDescent="0.25">
      <c r="S3475" s="1">
        <f t="shared" si="432"/>
        <v>9.6305555555555564</v>
      </c>
      <c r="T3475" s="86">
        <v>34670</v>
      </c>
      <c r="U3475" s="85">
        <v>0.39529999999999998</v>
      </c>
      <c r="V3475" s="85">
        <f t="shared" si="433"/>
        <v>1.0173000000000001</v>
      </c>
      <c r="W3475" s="1"/>
      <c r="X3475" s="1">
        <f t="shared" si="434"/>
        <v>9.6305555555555564</v>
      </c>
      <c r="Y3475" s="86">
        <v>34670</v>
      </c>
      <c r="Z3475" s="1">
        <v>0.1905</v>
      </c>
      <c r="AA3475" s="85">
        <f t="shared" si="435"/>
        <v>0.8125</v>
      </c>
      <c r="AB3475" s="1"/>
      <c r="AC3475" s="1">
        <f t="shared" si="436"/>
        <v>9.6305555555555564</v>
      </c>
      <c r="AD3475" s="86">
        <v>34670</v>
      </c>
      <c r="AE3475" s="1">
        <v>0.37859999999999999</v>
      </c>
      <c r="AF3475" s="85">
        <f t="shared" si="437"/>
        <v>1.0005999999999999</v>
      </c>
      <c r="AG3475" s="1"/>
      <c r="AH3475" s="1">
        <f t="shared" si="438"/>
        <v>9.6305555555555564</v>
      </c>
      <c r="AI3475" s="86">
        <v>34670</v>
      </c>
      <c r="AJ3475" s="1">
        <v>0.38850000000000001</v>
      </c>
      <c r="AK3475" s="85">
        <f t="shared" si="439"/>
        <v>1.0105</v>
      </c>
      <c r="AL3475" s="1"/>
    </row>
    <row r="3476" spans="19:38" x14ac:dyDescent="0.25">
      <c r="S3476" s="1">
        <f t="shared" si="432"/>
        <v>9.6333333333333329</v>
      </c>
      <c r="T3476" s="86">
        <v>34680</v>
      </c>
      <c r="U3476" s="85">
        <v>0.39529999999999998</v>
      </c>
      <c r="V3476" s="85">
        <f t="shared" si="433"/>
        <v>1.0173000000000001</v>
      </c>
      <c r="W3476" s="1"/>
      <c r="X3476" s="1">
        <f t="shared" si="434"/>
        <v>9.6333333333333329</v>
      </c>
      <c r="Y3476" s="86">
        <v>34680</v>
      </c>
      <c r="Z3476" s="1">
        <v>0.1905</v>
      </c>
      <c r="AA3476" s="85">
        <f t="shared" si="435"/>
        <v>0.8125</v>
      </c>
      <c r="AB3476" s="1"/>
      <c r="AC3476" s="1">
        <f t="shared" si="436"/>
        <v>9.6333333333333329</v>
      </c>
      <c r="AD3476" s="86">
        <v>34680</v>
      </c>
      <c r="AE3476" s="1">
        <v>0.37859999999999999</v>
      </c>
      <c r="AF3476" s="85">
        <f t="shared" si="437"/>
        <v>1.0005999999999999</v>
      </c>
      <c r="AG3476" s="1"/>
      <c r="AH3476" s="1">
        <f t="shared" si="438"/>
        <v>9.6333333333333329</v>
      </c>
      <c r="AI3476" s="86">
        <v>34680</v>
      </c>
      <c r="AJ3476" s="1">
        <v>0.38850000000000001</v>
      </c>
      <c r="AK3476" s="85">
        <f t="shared" si="439"/>
        <v>1.0105</v>
      </c>
      <c r="AL3476" s="1"/>
    </row>
    <row r="3477" spans="19:38" x14ac:dyDescent="0.25">
      <c r="S3477" s="1">
        <f t="shared" si="432"/>
        <v>9.6361111111111111</v>
      </c>
      <c r="T3477" s="86">
        <v>34690</v>
      </c>
      <c r="U3477" s="85">
        <v>0.39529999999999998</v>
      </c>
      <c r="V3477" s="85">
        <f t="shared" si="433"/>
        <v>1.0173000000000001</v>
      </c>
      <c r="W3477" s="1"/>
      <c r="X3477" s="1">
        <f t="shared" si="434"/>
        <v>9.6361111111111111</v>
      </c>
      <c r="Y3477" s="86">
        <v>34690</v>
      </c>
      <c r="Z3477" s="1">
        <v>0.1905</v>
      </c>
      <c r="AA3477" s="85">
        <f t="shared" si="435"/>
        <v>0.8125</v>
      </c>
      <c r="AB3477" s="1"/>
      <c r="AC3477" s="1">
        <f t="shared" si="436"/>
        <v>9.6361111111111111</v>
      </c>
      <c r="AD3477" s="86">
        <v>34690</v>
      </c>
      <c r="AE3477" s="1">
        <v>0.37859999999999999</v>
      </c>
      <c r="AF3477" s="85">
        <f t="shared" si="437"/>
        <v>1.0005999999999999</v>
      </c>
      <c r="AG3477" s="1"/>
      <c r="AH3477" s="1">
        <f t="shared" si="438"/>
        <v>9.6361111111111111</v>
      </c>
      <c r="AI3477" s="86">
        <v>34690</v>
      </c>
      <c r="AJ3477" s="1">
        <v>0.38850000000000001</v>
      </c>
      <c r="AK3477" s="85">
        <f t="shared" si="439"/>
        <v>1.0105</v>
      </c>
      <c r="AL3477" s="1"/>
    </row>
    <row r="3478" spans="19:38" x14ac:dyDescent="0.25">
      <c r="S3478" s="1">
        <f t="shared" si="432"/>
        <v>9.6388888888888893</v>
      </c>
      <c r="T3478" s="86">
        <v>34700</v>
      </c>
      <c r="U3478" s="85">
        <v>0.39529999999999998</v>
      </c>
      <c r="V3478" s="85">
        <f t="shared" si="433"/>
        <v>1.0173000000000001</v>
      </c>
      <c r="W3478" s="1"/>
      <c r="X3478" s="1">
        <f t="shared" si="434"/>
        <v>9.6388888888888893</v>
      </c>
      <c r="Y3478" s="86">
        <v>34700</v>
      </c>
      <c r="Z3478" s="1">
        <v>0.1905</v>
      </c>
      <c r="AA3478" s="85">
        <f t="shared" si="435"/>
        <v>0.8125</v>
      </c>
      <c r="AB3478" s="1"/>
      <c r="AC3478" s="1">
        <f t="shared" si="436"/>
        <v>9.6388888888888893</v>
      </c>
      <c r="AD3478" s="86">
        <v>34700</v>
      </c>
      <c r="AE3478" s="1">
        <v>0.37859999999999999</v>
      </c>
      <c r="AF3478" s="85">
        <f t="shared" si="437"/>
        <v>1.0005999999999999</v>
      </c>
      <c r="AG3478" s="1"/>
      <c r="AH3478" s="1">
        <f t="shared" si="438"/>
        <v>9.6388888888888893</v>
      </c>
      <c r="AI3478" s="86">
        <v>34700</v>
      </c>
      <c r="AJ3478" s="1">
        <v>0.38850000000000001</v>
      </c>
      <c r="AK3478" s="85">
        <f t="shared" si="439"/>
        <v>1.0105</v>
      </c>
      <c r="AL3478" s="1"/>
    </row>
    <row r="3479" spans="19:38" x14ac:dyDescent="0.25">
      <c r="S3479" s="1">
        <f t="shared" si="432"/>
        <v>9.6416666666666675</v>
      </c>
      <c r="T3479" s="86">
        <v>34710</v>
      </c>
      <c r="U3479" s="85">
        <v>0.39529999999999998</v>
      </c>
      <c r="V3479" s="85">
        <f t="shared" si="433"/>
        <v>1.0173000000000001</v>
      </c>
      <c r="W3479" s="1"/>
      <c r="X3479" s="1">
        <f t="shared" si="434"/>
        <v>9.6416666666666675</v>
      </c>
      <c r="Y3479" s="86">
        <v>34710</v>
      </c>
      <c r="Z3479" s="1">
        <v>0.1905</v>
      </c>
      <c r="AA3479" s="85">
        <f t="shared" si="435"/>
        <v>0.8125</v>
      </c>
      <c r="AB3479" s="1"/>
      <c r="AC3479" s="1">
        <f t="shared" si="436"/>
        <v>9.6416666666666675</v>
      </c>
      <c r="AD3479" s="86">
        <v>34710</v>
      </c>
      <c r="AE3479" s="1">
        <v>0.37859999999999999</v>
      </c>
      <c r="AF3479" s="85">
        <f t="shared" si="437"/>
        <v>1.0005999999999999</v>
      </c>
      <c r="AG3479" s="1"/>
      <c r="AH3479" s="1">
        <f t="shared" si="438"/>
        <v>9.6416666666666675</v>
      </c>
      <c r="AI3479" s="86">
        <v>34710</v>
      </c>
      <c r="AJ3479" s="1">
        <v>0.38850000000000001</v>
      </c>
      <c r="AK3479" s="85">
        <f t="shared" si="439"/>
        <v>1.0105</v>
      </c>
      <c r="AL3479" s="1"/>
    </row>
    <row r="3480" spans="19:38" x14ac:dyDescent="0.25">
      <c r="S3480" s="1">
        <f t="shared" si="432"/>
        <v>9.6444444444444439</v>
      </c>
      <c r="T3480" s="86">
        <v>34720</v>
      </c>
      <c r="U3480" s="85">
        <v>0.39529999999999998</v>
      </c>
      <c r="V3480" s="85">
        <f t="shared" si="433"/>
        <v>1.0173000000000001</v>
      </c>
      <c r="W3480" s="1"/>
      <c r="X3480" s="1">
        <f t="shared" si="434"/>
        <v>9.6444444444444439</v>
      </c>
      <c r="Y3480" s="86">
        <v>34720</v>
      </c>
      <c r="Z3480" s="1">
        <v>0.1905</v>
      </c>
      <c r="AA3480" s="85">
        <f t="shared" si="435"/>
        <v>0.8125</v>
      </c>
      <c r="AB3480" s="1"/>
      <c r="AC3480" s="1">
        <f t="shared" si="436"/>
        <v>9.6444444444444439</v>
      </c>
      <c r="AD3480" s="86">
        <v>34720</v>
      </c>
      <c r="AE3480" s="1">
        <v>0.37859999999999999</v>
      </c>
      <c r="AF3480" s="85">
        <f t="shared" si="437"/>
        <v>1.0005999999999999</v>
      </c>
      <c r="AG3480" s="1"/>
      <c r="AH3480" s="1">
        <f t="shared" si="438"/>
        <v>9.6444444444444439</v>
      </c>
      <c r="AI3480" s="86">
        <v>34720</v>
      </c>
      <c r="AJ3480" s="1">
        <v>0.38850000000000001</v>
      </c>
      <c r="AK3480" s="85">
        <f t="shared" si="439"/>
        <v>1.0105</v>
      </c>
      <c r="AL3480" s="1"/>
    </row>
    <row r="3481" spans="19:38" x14ac:dyDescent="0.25">
      <c r="S3481" s="1">
        <f t="shared" si="432"/>
        <v>9.6472222222222221</v>
      </c>
      <c r="T3481" s="86">
        <v>34730</v>
      </c>
      <c r="U3481" s="85">
        <v>0.39529999999999998</v>
      </c>
      <c r="V3481" s="85">
        <f t="shared" si="433"/>
        <v>1.0173000000000001</v>
      </c>
      <c r="W3481" s="1"/>
      <c r="X3481" s="1">
        <f t="shared" si="434"/>
        <v>9.6472222222222221</v>
      </c>
      <c r="Y3481" s="86">
        <v>34730</v>
      </c>
      <c r="Z3481" s="1">
        <v>0.1905</v>
      </c>
      <c r="AA3481" s="85">
        <f t="shared" si="435"/>
        <v>0.8125</v>
      </c>
      <c r="AB3481" s="1"/>
      <c r="AC3481" s="1">
        <f t="shared" si="436"/>
        <v>9.6472222222222221</v>
      </c>
      <c r="AD3481" s="86">
        <v>34730</v>
      </c>
      <c r="AE3481" s="1">
        <v>0.37859999999999999</v>
      </c>
      <c r="AF3481" s="85">
        <f t="shared" si="437"/>
        <v>1.0005999999999999</v>
      </c>
      <c r="AG3481" s="1"/>
      <c r="AH3481" s="1">
        <f t="shared" si="438"/>
        <v>9.6472222222222221</v>
      </c>
      <c r="AI3481" s="86">
        <v>34730</v>
      </c>
      <c r="AJ3481" s="1">
        <v>0.38850000000000001</v>
      </c>
      <c r="AK3481" s="85">
        <f t="shared" si="439"/>
        <v>1.0105</v>
      </c>
      <c r="AL3481" s="1"/>
    </row>
    <row r="3482" spans="19:38" x14ac:dyDescent="0.25">
      <c r="S3482" s="1">
        <f t="shared" si="432"/>
        <v>9.65</v>
      </c>
      <c r="T3482" s="86">
        <v>34740</v>
      </c>
      <c r="U3482" s="85">
        <v>0.39529999999999998</v>
      </c>
      <c r="V3482" s="85">
        <f t="shared" si="433"/>
        <v>1.0173000000000001</v>
      </c>
      <c r="W3482" s="1"/>
      <c r="X3482" s="1">
        <f t="shared" si="434"/>
        <v>9.65</v>
      </c>
      <c r="Y3482" s="86">
        <v>34740</v>
      </c>
      <c r="Z3482" s="1">
        <v>0.1905</v>
      </c>
      <c r="AA3482" s="85">
        <f t="shared" si="435"/>
        <v>0.8125</v>
      </c>
      <c r="AB3482" s="1"/>
      <c r="AC3482" s="1">
        <f t="shared" si="436"/>
        <v>9.65</v>
      </c>
      <c r="AD3482" s="86">
        <v>34740</v>
      </c>
      <c r="AE3482" s="1">
        <v>0.37859999999999999</v>
      </c>
      <c r="AF3482" s="85">
        <f t="shared" si="437"/>
        <v>1.0005999999999999</v>
      </c>
      <c r="AG3482" s="1"/>
      <c r="AH3482" s="1">
        <f t="shared" si="438"/>
        <v>9.65</v>
      </c>
      <c r="AI3482" s="86">
        <v>34740</v>
      </c>
      <c r="AJ3482" s="1">
        <v>0.38850000000000001</v>
      </c>
      <c r="AK3482" s="85">
        <f t="shared" si="439"/>
        <v>1.0105</v>
      </c>
      <c r="AL3482" s="1"/>
    </row>
    <row r="3483" spans="19:38" x14ac:dyDescent="0.25">
      <c r="S3483" s="1">
        <f t="shared" si="432"/>
        <v>9.6527777777777786</v>
      </c>
      <c r="T3483" s="86">
        <v>34750</v>
      </c>
      <c r="U3483" s="85">
        <v>0.39529999999999998</v>
      </c>
      <c r="V3483" s="85">
        <f t="shared" si="433"/>
        <v>1.0173000000000001</v>
      </c>
      <c r="W3483" s="1"/>
      <c r="X3483" s="1">
        <f t="shared" si="434"/>
        <v>9.6527777777777786</v>
      </c>
      <c r="Y3483" s="86">
        <v>34750</v>
      </c>
      <c r="Z3483" s="1">
        <v>0.1905</v>
      </c>
      <c r="AA3483" s="85">
        <f t="shared" si="435"/>
        <v>0.8125</v>
      </c>
      <c r="AB3483" s="1"/>
      <c r="AC3483" s="1">
        <f t="shared" si="436"/>
        <v>9.6527777777777786</v>
      </c>
      <c r="AD3483" s="86">
        <v>34750</v>
      </c>
      <c r="AE3483" s="1">
        <v>0.37859999999999999</v>
      </c>
      <c r="AF3483" s="85">
        <f t="shared" si="437"/>
        <v>1.0005999999999999</v>
      </c>
      <c r="AG3483" s="1"/>
      <c r="AH3483" s="1">
        <f t="shared" si="438"/>
        <v>9.6527777777777786</v>
      </c>
      <c r="AI3483" s="86">
        <v>34750</v>
      </c>
      <c r="AJ3483" s="1">
        <v>0.38840000000000002</v>
      </c>
      <c r="AK3483" s="85">
        <f t="shared" si="439"/>
        <v>1.0104</v>
      </c>
      <c r="AL3483" s="1"/>
    </row>
    <row r="3484" spans="19:38" x14ac:dyDescent="0.25">
      <c r="S3484" s="1">
        <f t="shared" si="432"/>
        <v>9.655555555555555</v>
      </c>
      <c r="T3484" s="86">
        <v>34760</v>
      </c>
      <c r="U3484" s="85">
        <v>0.39529999999999998</v>
      </c>
      <c r="V3484" s="85">
        <f t="shared" si="433"/>
        <v>1.0173000000000001</v>
      </c>
      <c r="W3484" s="1"/>
      <c r="X3484" s="1">
        <f t="shared" si="434"/>
        <v>9.655555555555555</v>
      </c>
      <c r="Y3484" s="86">
        <v>34760</v>
      </c>
      <c r="Z3484" s="1">
        <v>0.19040000000000001</v>
      </c>
      <c r="AA3484" s="85">
        <f t="shared" si="435"/>
        <v>0.81240000000000001</v>
      </c>
      <c r="AB3484" s="1"/>
      <c r="AC3484" s="1">
        <f t="shared" si="436"/>
        <v>9.655555555555555</v>
      </c>
      <c r="AD3484" s="86">
        <v>34760</v>
      </c>
      <c r="AE3484" s="1">
        <v>0.37859999999999999</v>
      </c>
      <c r="AF3484" s="85">
        <f t="shared" si="437"/>
        <v>1.0005999999999999</v>
      </c>
      <c r="AG3484" s="1"/>
      <c r="AH3484" s="1">
        <f t="shared" si="438"/>
        <v>9.655555555555555</v>
      </c>
      <c r="AI3484" s="86">
        <v>34760</v>
      </c>
      <c r="AJ3484" s="1">
        <v>0.38840000000000002</v>
      </c>
      <c r="AK3484" s="85">
        <f t="shared" si="439"/>
        <v>1.0104</v>
      </c>
      <c r="AL3484" s="1"/>
    </row>
    <row r="3485" spans="19:38" x14ac:dyDescent="0.25">
      <c r="S3485" s="1">
        <f t="shared" si="432"/>
        <v>9.6583333333333332</v>
      </c>
      <c r="T3485" s="86">
        <v>34770</v>
      </c>
      <c r="U3485" s="85">
        <v>0.39529999999999998</v>
      </c>
      <c r="V3485" s="85">
        <f t="shared" si="433"/>
        <v>1.0173000000000001</v>
      </c>
      <c r="W3485" s="1"/>
      <c r="X3485" s="1">
        <f t="shared" si="434"/>
        <v>9.6583333333333332</v>
      </c>
      <c r="Y3485" s="86">
        <v>34770</v>
      </c>
      <c r="Z3485" s="1">
        <v>0.19040000000000001</v>
      </c>
      <c r="AA3485" s="85">
        <f t="shared" si="435"/>
        <v>0.81240000000000001</v>
      </c>
      <c r="AB3485" s="1"/>
      <c r="AC3485" s="1">
        <f t="shared" si="436"/>
        <v>9.6583333333333332</v>
      </c>
      <c r="AD3485" s="86">
        <v>34770</v>
      </c>
      <c r="AE3485" s="1">
        <v>0.37859999999999999</v>
      </c>
      <c r="AF3485" s="85">
        <f t="shared" si="437"/>
        <v>1.0005999999999999</v>
      </c>
      <c r="AG3485" s="1"/>
      <c r="AH3485" s="1">
        <f t="shared" si="438"/>
        <v>9.6583333333333332</v>
      </c>
      <c r="AI3485" s="86">
        <v>34770</v>
      </c>
      <c r="AJ3485" s="1">
        <v>0.38840000000000002</v>
      </c>
      <c r="AK3485" s="85">
        <f t="shared" si="439"/>
        <v>1.0104</v>
      </c>
      <c r="AL3485" s="1"/>
    </row>
    <row r="3486" spans="19:38" x14ac:dyDescent="0.25">
      <c r="S3486" s="1">
        <f t="shared" si="432"/>
        <v>9.6611111111111114</v>
      </c>
      <c r="T3486" s="86">
        <v>34780</v>
      </c>
      <c r="U3486" s="85">
        <v>0.39529999999999998</v>
      </c>
      <c r="V3486" s="85">
        <f t="shared" si="433"/>
        <v>1.0173000000000001</v>
      </c>
      <c r="W3486" s="1"/>
      <c r="X3486" s="1">
        <f t="shared" si="434"/>
        <v>9.6611111111111114</v>
      </c>
      <c r="Y3486" s="86">
        <v>34780</v>
      </c>
      <c r="Z3486" s="1">
        <v>0.19040000000000001</v>
      </c>
      <c r="AA3486" s="85">
        <f t="shared" si="435"/>
        <v>0.81240000000000001</v>
      </c>
      <c r="AB3486" s="1"/>
      <c r="AC3486" s="1">
        <f t="shared" si="436"/>
        <v>9.6611111111111114</v>
      </c>
      <c r="AD3486" s="86">
        <v>34780</v>
      </c>
      <c r="AE3486" s="1">
        <v>0.37859999999999999</v>
      </c>
      <c r="AF3486" s="85">
        <f t="shared" si="437"/>
        <v>1.0005999999999999</v>
      </c>
      <c r="AG3486" s="1"/>
      <c r="AH3486" s="1">
        <f t="shared" si="438"/>
        <v>9.6611111111111114</v>
      </c>
      <c r="AI3486" s="86">
        <v>34780</v>
      </c>
      <c r="AJ3486" s="1">
        <v>0.38840000000000002</v>
      </c>
      <c r="AK3486" s="85">
        <f t="shared" si="439"/>
        <v>1.0104</v>
      </c>
      <c r="AL3486" s="1"/>
    </row>
    <row r="3487" spans="19:38" x14ac:dyDescent="0.25">
      <c r="S3487" s="1">
        <f t="shared" si="432"/>
        <v>9.6638888888888896</v>
      </c>
      <c r="T3487" s="86">
        <v>34790</v>
      </c>
      <c r="U3487" s="85">
        <v>0.39529999999999998</v>
      </c>
      <c r="V3487" s="85">
        <f t="shared" si="433"/>
        <v>1.0173000000000001</v>
      </c>
      <c r="W3487" s="1"/>
      <c r="X3487" s="1">
        <f t="shared" si="434"/>
        <v>9.6638888888888896</v>
      </c>
      <c r="Y3487" s="86">
        <v>34790</v>
      </c>
      <c r="Z3487" s="1">
        <v>0.19040000000000001</v>
      </c>
      <c r="AA3487" s="85">
        <f t="shared" si="435"/>
        <v>0.81240000000000001</v>
      </c>
      <c r="AB3487" s="1"/>
      <c r="AC3487" s="1">
        <f t="shared" si="436"/>
        <v>9.6638888888888896</v>
      </c>
      <c r="AD3487" s="86">
        <v>34790</v>
      </c>
      <c r="AE3487" s="1">
        <v>0.37859999999999999</v>
      </c>
      <c r="AF3487" s="85">
        <f t="shared" si="437"/>
        <v>1.0005999999999999</v>
      </c>
      <c r="AG3487" s="1"/>
      <c r="AH3487" s="1">
        <f t="shared" si="438"/>
        <v>9.6638888888888896</v>
      </c>
      <c r="AI3487" s="86">
        <v>34790</v>
      </c>
      <c r="AJ3487" s="1">
        <v>0.38840000000000002</v>
      </c>
      <c r="AK3487" s="85">
        <f t="shared" si="439"/>
        <v>1.0104</v>
      </c>
      <c r="AL3487" s="1"/>
    </row>
    <row r="3488" spans="19:38" x14ac:dyDescent="0.25">
      <c r="S3488" s="1">
        <f t="shared" si="432"/>
        <v>9.6666666666666661</v>
      </c>
      <c r="T3488" s="86">
        <v>34800</v>
      </c>
      <c r="U3488" s="85">
        <v>0.39529999999999998</v>
      </c>
      <c r="V3488" s="85">
        <f t="shared" si="433"/>
        <v>1.0173000000000001</v>
      </c>
      <c r="W3488" s="1"/>
      <c r="X3488" s="1">
        <f t="shared" si="434"/>
        <v>9.6666666666666661</v>
      </c>
      <c r="Y3488" s="86">
        <v>34800</v>
      </c>
      <c r="Z3488" s="1">
        <v>0.19040000000000001</v>
      </c>
      <c r="AA3488" s="85">
        <f t="shared" si="435"/>
        <v>0.81240000000000001</v>
      </c>
      <c r="AB3488" s="1"/>
      <c r="AC3488" s="1">
        <f t="shared" si="436"/>
        <v>9.6666666666666661</v>
      </c>
      <c r="AD3488" s="86">
        <v>34800</v>
      </c>
      <c r="AE3488" s="1">
        <v>0.37859999999999999</v>
      </c>
      <c r="AF3488" s="85">
        <f t="shared" si="437"/>
        <v>1.0005999999999999</v>
      </c>
      <c r="AG3488" s="1"/>
      <c r="AH3488" s="1">
        <f t="shared" si="438"/>
        <v>9.6666666666666661</v>
      </c>
      <c r="AI3488" s="86">
        <v>34800</v>
      </c>
      <c r="AJ3488" s="1">
        <v>0.38840000000000002</v>
      </c>
      <c r="AK3488" s="85">
        <f t="shared" si="439"/>
        <v>1.0104</v>
      </c>
      <c r="AL3488" s="1"/>
    </row>
    <row r="3489" spans="19:38" x14ac:dyDescent="0.25">
      <c r="S3489" s="1">
        <f t="shared" si="432"/>
        <v>9.6694444444444443</v>
      </c>
      <c r="T3489" s="86">
        <v>34810</v>
      </c>
      <c r="U3489" s="85">
        <v>0.39529999999999998</v>
      </c>
      <c r="V3489" s="85">
        <f t="shared" si="433"/>
        <v>1.0173000000000001</v>
      </c>
      <c r="W3489" s="1"/>
      <c r="X3489" s="1">
        <f t="shared" si="434"/>
        <v>9.6694444444444443</v>
      </c>
      <c r="Y3489" s="86">
        <v>34810</v>
      </c>
      <c r="Z3489" s="1">
        <v>0.19040000000000001</v>
      </c>
      <c r="AA3489" s="85">
        <f t="shared" si="435"/>
        <v>0.81240000000000001</v>
      </c>
      <c r="AB3489" s="1"/>
      <c r="AC3489" s="1">
        <f t="shared" si="436"/>
        <v>9.6694444444444443</v>
      </c>
      <c r="AD3489" s="86">
        <v>34810</v>
      </c>
      <c r="AE3489" s="1">
        <v>0.37859999999999999</v>
      </c>
      <c r="AF3489" s="85">
        <f t="shared" si="437"/>
        <v>1.0005999999999999</v>
      </c>
      <c r="AG3489" s="1"/>
      <c r="AH3489" s="1">
        <f t="shared" si="438"/>
        <v>9.6694444444444443</v>
      </c>
      <c r="AI3489" s="86">
        <v>34810</v>
      </c>
      <c r="AJ3489" s="1">
        <v>0.38840000000000002</v>
      </c>
      <c r="AK3489" s="85">
        <f t="shared" si="439"/>
        <v>1.0104</v>
      </c>
      <c r="AL3489" s="1"/>
    </row>
    <row r="3490" spans="19:38" x14ac:dyDescent="0.25">
      <c r="S3490" s="1">
        <f t="shared" si="432"/>
        <v>9.6722222222222225</v>
      </c>
      <c r="T3490" s="86">
        <v>34820</v>
      </c>
      <c r="U3490" s="85">
        <v>0.39529999999999998</v>
      </c>
      <c r="V3490" s="85">
        <f t="shared" si="433"/>
        <v>1.0173000000000001</v>
      </c>
      <c r="W3490" s="1"/>
      <c r="X3490" s="1">
        <f t="shared" si="434"/>
        <v>9.6722222222222225</v>
      </c>
      <c r="Y3490" s="86">
        <v>34820</v>
      </c>
      <c r="Z3490" s="1">
        <v>0.19040000000000001</v>
      </c>
      <c r="AA3490" s="85">
        <f t="shared" si="435"/>
        <v>0.81240000000000001</v>
      </c>
      <c r="AB3490" s="1"/>
      <c r="AC3490" s="1">
        <f t="shared" si="436"/>
        <v>9.6722222222222225</v>
      </c>
      <c r="AD3490" s="86">
        <v>34820</v>
      </c>
      <c r="AE3490" s="1">
        <v>0.37859999999999999</v>
      </c>
      <c r="AF3490" s="85">
        <f t="shared" si="437"/>
        <v>1.0005999999999999</v>
      </c>
      <c r="AG3490" s="1"/>
      <c r="AH3490" s="1">
        <f t="shared" si="438"/>
        <v>9.6722222222222225</v>
      </c>
      <c r="AI3490" s="86">
        <v>34820</v>
      </c>
      <c r="AJ3490" s="1">
        <v>0.38840000000000002</v>
      </c>
      <c r="AK3490" s="85">
        <f t="shared" si="439"/>
        <v>1.0104</v>
      </c>
      <c r="AL3490" s="1"/>
    </row>
    <row r="3491" spans="19:38" x14ac:dyDescent="0.25">
      <c r="S3491" s="1">
        <f t="shared" si="432"/>
        <v>9.6750000000000007</v>
      </c>
      <c r="T3491" s="86">
        <v>34830</v>
      </c>
      <c r="U3491" s="85">
        <v>0.39539999999999997</v>
      </c>
      <c r="V3491" s="85">
        <f t="shared" si="433"/>
        <v>1.0173999999999999</v>
      </c>
      <c r="W3491" s="1"/>
      <c r="X3491" s="1">
        <f t="shared" si="434"/>
        <v>9.6750000000000007</v>
      </c>
      <c r="Y3491" s="86">
        <v>34830</v>
      </c>
      <c r="Z3491" s="1">
        <v>0.19040000000000001</v>
      </c>
      <c r="AA3491" s="85">
        <f t="shared" si="435"/>
        <v>0.81240000000000001</v>
      </c>
      <c r="AB3491" s="1"/>
      <c r="AC3491" s="1">
        <f t="shared" si="436"/>
        <v>9.6750000000000007</v>
      </c>
      <c r="AD3491" s="86">
        <v>34830</v>
      </c>
      <c r="AE3491" s="1">
        <v>0.37859999999999999</v>
      </c>
      <c r="AF3491" s="85">
        <f t="shared" si="437"/>
        <v>1.0005999999999999</v>
      </c>
      <c r="AG3491" s="1"/>
      <c r="AH3491" s="1">
        <f t="shared" si="438"/>
        <v>9.6750000000000007</v>
      </c>
      <c r="AI3491" s="86">
        <v>34830</v>
      </c>
      <c r="AJ3491" s="1">
        <v>0.38840000000000002</v>
      </c>
      <c r="AK3491" s="85">
        <f t="shared" si="439"/>
        <v>1.0104</v>
      </c>
      <c r="AL3491" s="1"/>
    </row>
    <row r="3492" spans="19:38" x14ac:dyDescent="0.25">
      <c r="S3492" s="1">
        <f t="shared" si="432"/>
        <v>9.6777777777777771</v>
      </c>
      <c r="T3492" s="86">
        <v>34840</v>
      </c>
      <c r="U3492" s="85">
        <v>0.39539999999999997</v>
      </c>
      <c r="V3492" s="85">
        <f t="shared" si="433"/>
        <v>1.0173999999999999</v>
      </c>
      <c r="W3492" s="1"/>
      <c r="X3492" s="1">
        <f t="shared" si="434"/>
        <v>9.6777777777777771</v>
      </c>
      <c r="Y3492" s="86">
        <v>34840</v>
      </c>
      <c r="Z3492" s="1">
        <v>0.19040000000000001</v>
      </c>
      <c r="AA3492" s="85">
        <f t="shared" si="435"/>
        <v>0.81240000000000001</v>
      </c>
      <c r="AB3492" s="1"/>
      <c r="AC3492" s="1">
        <f t="shared" si="436"/>
        <v>9.6777777777777771</v>
      </c>
      <c r="AD3492" s="86">
        <v>34840</v>
      </c>
      <c r="AE3492" s="1">
        <v>0.37859999999999999</v>
      </c>
      <c r="AF3492" s="85">
        <f t="shared" si="437"/>
        <v>1.0005999999999999</v>
      </c>
      <c r="AG3492" s="1"/>
      <c r="AH3492" s="1">
        <f t="shared" si="438"/>
        <v>9.6777777777777771</v>
      </c>
      <c r="AI3492" s="86">
        <v>34840</v>
      </c>
      <c r="AJ3492" s="1">
        <v>0.38840000000000002</v>
      </c>
      <c r="AK3492" s="85">
        <f t="shared" si="439"/>
        <v>1.0104</v>
      </c>
      <c r="AL3492" s="1"/>
    </row>
    <row r="3493" spans="19:38" x14ac:dyDescent="0.25">
      <c r="S3493" s="1">
        <f t="shared" si="432"/>
        <v>9.6805555555555554</v>
      </c>
      <c r="T3493" s="86">
        <v>34850</v>
      </c>
      <c r="U3493" s="85">
        <v>0.39539999999999997</v>
      </c>
      <c r="V3493" s="85">
        <f t="shared" si="433"/>
        <v>1.0173999999999999</v>
      </c>
      <c r="W3493" s="1"/>
      <c r="X3493" s="1">
        <f t="shared" si="434"/>
        <v>9.6805555555555554</v>
      </c>
      <c r="Y3493" s="86">
        <v>34850</v>
      </c>
      <c r="Z3493" s="1">
        <v>0.19040000000000001</v>
      </c>
      <c r="AA3493" s="85">
        <f t="shared" si="435"/>
        <v>0.81240000000000001</v>
      </c>
      <c r="AB3493" s="1"/>
      <c r="AC3493" s="1">
        <f t="shared" si="436"/>
        <v>9.6805555555555554</v>
      </c>
      <c r="AD3493" s="86">
        <v>34850</v>
      </c>
      <c r="AE3493" s="1">
        <v>0.37859999999999999</v>
      </c>
      <c r="AF3493" s="85">
        <f t="shared" si="437"/>
        <v>1.0005999999999999</v>
      </c>
      <c r="AG3493" s="1"/>
      <c r="AH3493" s="1">
        <f t="shared" si="438"/>
        <v>9.6805555555555554</v>
      </c>
      <c r="AI3493" s="86">
        <v>34850</v>
      </c>
      <c r="AJ3493" s="1">
        <v>0.38840000000000002</v>
      </c>
      <c r="AK3493" s="85">
        <f t="shared" si="439"/>
        <v>1.0104</v>
      </c>
      <c r="AL3493" s="1"/>
    </row>
    <row r="3494" spans="19:38" x14ac:dyDescent="0.25">
      <c r="S3494" s="1">
        <f t="shared" si="432"/>
        <v>9.6833333333333336</v>
      </c>
      <c r="T3494" s="86">
        <v>34860</v>
      </c>
      <c r="U3494" s="85">
        <v>0.39539999999999997</v>
      </c>
      <c r="V3494" s="85">
        <f t="shared" si="433"/>
        <v>1.0173999999999999</v>
      </c>
      <c r="W3494" s="1"/>
      <c r="X3494" s="1">
        <f t="shared" si="434"/>
        <v>9.6833333333333336</v>
      </c>
      <c r="Y3494" s="86">
        <v>34860</v>
      </c>
      <c r="Z3494" s="1">
        <v>0.19040000000000001</v>
      </c>
      <c r="AA3494" s="85">
        <f t="shared" si="435"/>
        <v>0.81240000000000001</v>
      </c>
      <c r="AB3494" s="1"/>
      <c r="AC3494" s="1">
        <f t="shared" si="436"/>
        <v>9.6833333333333336</v>
      </c>
      <c r="AD3494" s="86">
        <v>34860</v>
      </c>
      <c r="AE3494" s="1">
        <v>0.37859999999999999</v>
      </c>
      <c r="AF3494" s="85">
        <f t="shared" si="437"/>
        <v>1.0005999999999999</v>
      </c>
      <c r="AG3494" s="1"/>
      <c r="AH3494" s="1">
        <f t="shared" si="438"/>
        <v>9.6833333333333336</v>
      </c>
      <c r="AI3494" s="86">
        <v>34860</v>
      </c>
      <c r="AJ3494" s="1">
        <v>0.38840000000000002</v>
      </c>
      <c r="AK3494" s="85">
        <f t="shared" si="439"/>
        <v>1.0104</v>
      </c>
      <c r="AL3494" s="1"/>
    </row>
    <row r="3495" spans="19:38" x14ac:dyDescent="0.25">
      <c r="S3495" s="1">
        <f t="shared" si="432"/>
        <v>9.6861111111111118</v>
      </c>
      <c r="T3495" s="86">
        <v>34870</v>
      </c>
      <c r="U3495" s="85">
        <v>0.39539999999999997</v>
      </c>
      <c r="V3495" s="85">
        <f t="shared" si="433"/>
        <v>1.0173999999999999</v>
      </c>
      <c r="W3495" s="1"/>
      <c r="X3495" s="1">
        <f t="shared" si="434"/>
        <v>9.6861111111111118</v>
      </c>
      <c r="Y3495" s="86">
        <v>34870</v>
      </c>
      <c r="Z3495" s="1">
        <v>0.19040000000000001</v>
      </c>
      <c r="AA3495" s="85">
        <f t="shared" si="435"/>
        <v>0.81240000000000001</v>
      </c>
      <c r="AB3495" s="1"/>
      <c r="AC3495" s="1">
        <f t="shared" si="436"/>
        <v>9.6861111111111118</v>
      </c>
      <c r="AD3495" s="86">
        <v>34870</v>
      </c>
      <c r="AE3495" s="1">
        <v>0.37859999999999999</v>
      </c>
      <c r="AF3495" s="85">
        <f t="shared" si="437"/>
        <v>1.0005999999999999</v>
      </c>
      <c r="AG3495" s="1"/>
      <c r="AH3495" s="1">
        <f t="shared" si="438"/>
        <v>9.6861111111111118</v>
      </c>
      <c r="AI3495" s="86">
        <v>34870</v>
      </c>
      <c r="AJ3495" s="1">
        <v>0.38840000000000002</v>
      </c>
      <c r="AK3495" s="85">
        <f t="shared" si="439"/>
        <v>1.0104</v>
      </c>
      <c r="AL3495" s="1"/>
    </row>
    <row r="3496" spans="19:38" x14ac:dyDescent="0.25">
      <c r="S3496" s="1">
        <f t="shared" si="432"/>
        <v>9.6888888888888882</v>
      </c>
      <c r="T3496" s="86">
        <v>34880</v>
      </c>
      <c r="U3496" s="85">
        <v>0.39539999999999997</v>
      </c>
      <c r="V3496" s="85">
        <f t="shared" si="433"/>
        <v>1.0173999999999999</v>
      </c>
      <c r="W3496" s="1"/>
      <c r="X3496" s="1">
        <f t="shared" si="434"/>
        <v>9.6888888888888882</v>
      </c>
      <c r="Y3496" s="86">
        <v>34880</v>
      </c>
      <c r="Z3496" s="1">
        <v>0.19040000000000001</v>
      </c>
      <c r="AA3496" s="85">
        <f t="shared" si="435"/>
        <v>0.81240000000000001</v>
      </c>
      <c r="AB3496" s="1"/>
      <c r="AC3496" s="1">
        <f t="shared" si="436"/>
        <v>9.6888888888888882</v>
      </c>
      <c r="AD3496" s="86">
        <v>34880</v>
      </c>
      <c r="AE3496" s="1">
        <v>0.37859999999999999</v>
      </c>
      <c r="AF3496" s="85">
        <f t="shared" si="437"/>
        <v>1.0005999999999999</v>
      </c>
      <c r="AG3496" s="1"/>
      <c r="AH3496" s="1">
        <f t="shared" si="438"/>
        <v>9.6888888888888882</v>
      </c>
      <c r="AI3496" s="86">
        <v>34880</v>
      </c>
      <c r="AJ3496" s="1">
        <v>0.38829999999999998</v>
      </c>
      <c r="AK3496" s="85">
        <f t="shared" si="439"/>
        <v>1.0103</v>
      </c>
      <c r="AL3496" s="1"/>
    </row>
    <row r="3497" spans="19:38" x14ac:dyDescent="0.25">
      <c r="S3497" s="1">
        <f t="shared" si="432"/>
        <v>9.6916666666666664</v>
      </c>
      <c r="T3497" s="86">
        <v>34890</v>
      </c>
      <c r="U3497" s="85">
        <v>0.39539999999999997</v>
      </c>
      <c r="V3497" s="85">
        <f t="shared" si="433"/>
        <v>1.0173999999999999</v>
      </c>
      <c r="W3497" s="1"/>
      <c r="X3497" s="1">
        <f t="shared" si="434"/>
        <v>9.6916666666666664</v>
      </c>
      <c r="Y3497" s="86">
        <v>34890</v>
      </c>
      <c r="Z3497" s="1">
        <v>0.19040000000000001</v>
      </c>
      <c r="AA3497" s="85">
        <f t="shared" si="435"/>
        <v>0.81240000000000001</v>
      </c>
      <c r="AB3497" s="1"/>
      <c r="AC3497" s="1">
        <f t="shared" si="436"/>
        <v>9.6916666666666664</v>
      </c>
      <c r="AD3497" s="86">
        <v>34890</v>
      </c>
      <c r="AE3497" s="1">
        <v>0.37859999999999999</v>
      </c>
      <c r="AF3497" s="85">
        <f t="shared" si="437"/>
        <v>1.0005999999999999</v>
      </c>
      <c r="AG3497" s="1"/>
      <c r="AH3497" s="1">
        <f t="shared" si="438"/>
        <v>9.6916666666666664</v>
      </c>
      <c r="AI3497" s="86">
        <v>34890</v>
      </c>
      <c r="AJ3497" s="1">
        <v>0.38829999999999998</v>
      </c>
      <c r="AK3497" s="85">
        <f t="shared" si="439"/>
        <v>1.0103</v>
      </c>
      <c r="AL3497" s="1"/>
    </row>
    <row r="3498" spans="19:38" x14ac:dyDescent="0.25">
      <c r="S3498" s="1">
        <f t="shared" si="432"/>
        <v>9.6944444444444446</v>
      </c>
      <c r="T3498" s="86">
        <v>34900</v>
      </c>
      <c r="U3498" s="85">
        <v>0.39539999999999997</v>
      </c>
      <c r="V3498" s="85">
        <f t="shared" si="433"/>
        <v>1.0173999999999999</v>
      </c>
      <c r="W3498" s="1"/>
      <c r="X3498" s="1">
        <f t="shared" si="434"/>
        <v>9.6944444444444446</v>
      </c>
      <c r="Y3498" s="86">
        <v>34900</v>
      </c>
      <c r="Z3498" s="1">
        <v>0.19040000000000001</v>
      </c>
      <c r="AA3498" s="85">
        <f t="shared" si="435"/>
        <v>0.81240000000000001</v>
      </c>
      <c r="AB3498" s="1"/>
      <c r="AC3498" s="1">
        <f t="shared" si="436"/>
        <v>9.6944444444444446</v>
      </c>
      <c r="AD3498" s="86">
        <v>34900</v>
      </c>
      <c r="AE3498" s="1">
        <v>0.37859999999999999</v>
      </c>
      <c r="AF3498" s="85">
        <f t="shared" si="437"/>
        <v>1.0005999999999999</v>
      </c>
      <c r="AG3498" s="1"/>
      <c r="AH3498" s="1">
        <f t="shared" si="438"/>
        <v>9.6944444444444446</v>
      </c>
      <c r="AI3498" s="86">
        <v>34900</v>
      </c>
      <c r="AJ3498" s="1">
        <v>0.38829999999999998</v>
      </c>
      <c r="AK3498" s="85">
        <f t="shared" si="439"/>
        <v>1.0103</v>
      </c>
      <c r="AL3498" s="1"/>
    </row>
    <row r="3499" spans="19:38" x14ac:dyDescent="0.25">
      <c r="S3499" s="1">
        <f t="shared" si="432"/>
        <v>9.6972222222222229</v>
      </c>
      <c r="T3499" s="86">
        <v>34910</v>
      </c>
      <c r="U3499" s="85">
        <v>0.39539999999999997</v>
      </c>
      <c r="V3499" s="85">
        <f t="shared" si="433"/>
        <v>1.0173999999999999</v>
      </c>
      <c r="W3499" s="1"/>
      <c r="X3499" s="1">
        <f t="shared" si="434"/>
        <v>9.6972222222222229</v>
      </c>
      <c r="Y3499" s="86">
        <v>34910</v>
      </c>
      <c r="Z3499" s="1">
        <v>0.19040000000000001</v>
      </c>
      <c r="AA3499" s="85">
        <f t="shared" si="435"/>
        <v>0.81240000000000001</v>
      </c>
      <c r="AB3499" s="1"/>
      <c r="AC3499" s="1">
        <f t="shared" si="436"/>
        <v>9.6972222222222229</v>
      </c>
      <c r="AD3499" s="86">
        <v>34910</v>
      </c>
      <c r="AE3499" s="1">
        <v>0.37859999999999999</v>
      </c>
      <c r="AF3499" s="85">
        <f t="shared" si="437"/>
        <v>1.0005999999999999</v>
      </c>
      <c r="AG3499" s="1"/>
      <c r="AH3499" s="1">
        <f t="shared" si="438"/>
        <v>9.6972222222222229</v>
      </c>
      <c r="AI3499" s="86">
        <v>34910</v>
      </c>
      <c r="AJ3499" s="1">
        <v>0.38829999999999998</v>
      </c>
      <c r="AK3499" s="85">
        <f t="shared" si="439"/>
        <v>1.0103</v>
      </c>
      <c r="AL3499" s="1"/>
    </row>
    <row r="3500" spans="19:38" x14ac:dyDescent="0.25">
      <c r="S3500" s="1">
        <f t="shared" si="432"/>
        <v>9.6999999999999993</v>
      </c>
      <c r="T3500" s="86">
        <v>34920</v>
      </c>
      <c r="U3500" s="85">
        <v>0.39539999999999997</v>
      </c>
      <c r="V3500" s="85">
        <f t="shared" si="433"/>
        <v>1.0173999999999999</v>
      </c>
      <c r="W3500" s="1"/>
      <c r="X3500" s="1">
        <f t="shared" si="434"/>
        <v>9.6999999999999993</v>
      </c>
      <c r="Y3500" s="86">
        <v>34920</v>
      </c>
      <c r="Z3500" s="1">
        <v>0.19040000000000001</v>
      </c>
      <c r="AA3500" s="85">
        <f t="shared" si="435"/>
        <v>0.81240000000000001</v>
      </c>
      <c r="AB3500" s="1"/>
      <c r="AC3500" s="1">
        <f t="shared" si="436"/>
        <v>9.6999999999999993</v>
      </c>
      <c r="AD3500" s="86">
        <v>34920</v>
      </c>
      <c r="AE3500" s="1">
        <v>0.37859999999999999</v>
      </c>
      <c r="AF3500" s="85">
        <f t="shared" si="437"/>
        <v>1.0005999999999999</v>
      </c>
      <c r="AG3500" s="1"/>
      <c r="AH3500" s="1">
        <f t="shared" si="438"/>
        <v>9.6999999999999993</v>
      </c>
      <c r="AI3500" s="86">
        <v>34920</v>
      </c>
      <c r="AJ3500" s="1">
        <v>0.38829999999999998</v>
      </c>
      <c r="AK3500" s="85">
        <f t="shared" si="439"/>
        <v>1.0103</v>
      </c>
      <c r="AL3500" s="1"/>
    </row>
    <row r="3501" spans="19:38" x14ac:dyDescent="0.25">
      <c r="S3501" s="1">
        <f t="shared" si="432"/>
        <v>9.7027777777777775</v>
      </c>
      <c r="T3501" s="86">
        <v>34930</v>
      </c>
      <c r="U3501" s="85">
        <v>0.39539999999999997</v>
      </c>
      <c r="V3501" s="85">
        <f t="shared" si="433"/>
        <v>1.0173999999999999</v>
      </c>
      <c r="W3501" s="1"/>
      <c r="X3501" s="1">
        <f t="shared" si="434"/>
        <v>9.7027777777777775</v>
      </c>
      <c r="Y3501" s="86">
        <v>34930</v>
      </c>
      <c r="Z3501" s="1">
        <v>0.1903</v>
      </c>
      <c r="AA3501" s="85">
        <f t="shared" si="435"/>
        <v>0.81230000000000002</v>
      </c>
      <c r="AB3501" s="1"/>
      <c r="AC3501" s="1">
        <f t="shared" si="436"/>
        <v>9.7027777777777775</v>
      </c>
      <c r="AD3501" s="86">
        <v>34930</v>
      </c>
      <c r="AE3501" s="1">
        <v>0.37859999999999999</v>
      </c>
      <c r="AF3501" s="85">
        <f t="shared" si="437"/>
        <v>1.0005999999999999</v>
      </c>
      <c r="AG3501" s="1"/>
      <c r="AH3501" s="1">
        <f t="shared" si="438"/>
        <v>9.7027777777777775</v>
      </c>
      <c r="AI3501" s="86">
        <v>34930</v>
      </c>
      <c r="AJ3501" s="1">
        <v>0.38829999999999998</v>
      </c>
      <c r="AK3501" s="85">
        <f t="shared" si="439"/>
        <v>1.0103</v>
      </c>
      <c r="AL3501" s="1"/>
    </row>
    <row r="3502" spans="19:38" x14ac:dyDescent="0.25">
      <c r="S3502" s="1">
        <f t="shared" si="432"/>
        <v>9.7055555555555557</v>
      </c>
      <c r="T3502" s="86">
        <v>34940</v>
      </c>
      <c r="U3502" s="85">
        <v>0.39539999999999997</v>
      </c>
      <c r="V3502" s="85">
        <f t="shared" si="433"/>
        <v>1.0173999999999999</v>
      </c>
      <c r="W3502" s="1"/>
      <c r="X3502" s="1">
        <f t="shared" si="434"/>
        <v>9.7055555555555557</v>
      </c>
      <c r="Y3502" s="86">
        <v>34940</v>
      </c>
      <c r="Z3502" s="1">
        <v>0.1903</v>
      </c>
      <c r="AA3502" s="85">
        <f t="shared" si="435"/>
        <v>0.81230000000000002</v>
      </c>
      <c r="AB3502" s="1"/>
      <c r="AC3502" s="1">
        <f t="shared" si="436"/>
        <v>9.7055555555555557</v>
      </c>
      <c r="AD3502" s="86">
        <v>34940</v>
      </c>
      <c r="AE3502" s="1">
        <v>0.37859999999999999</v>
      </c>
      <c r="AF3502" s="85">
        <f t="shared" si="437"/>
        <v>1.0005999999999999</v>
      </c>
      <c r="AG3502" s="1"/>
      <c r="AH3502" s="1">
        <f t="shared" si="438"/>
        <v>9.7055555555555557</v>
      </c>
      <c r="AI3502" s="86">
        <v>34940</v>
      </c>
      <c r="AJ3502" s="1">
        <v>0.38829999999999998</v>
      </c>
      <c r="AK3502" s="85">
        <f t="shared" si="439"/>
        <v>1.0103</v>
      </c>
      <c r="AL3502" s="1"/>
    </row>
    <row r="3503" spans="19:38" x14ac:dyDescent="0.25">
      <c r="S3503" s="1">
        <f t="shared" si="432"/>
        <v>9.7083333333333339</v>
      </c>
      <c r="T3503" s="86">
        <v>34950</v>
      </c>
      <c r="U3503" s="85">
        <v>0.39539999999999997</v>
      </c>
      <c r="V3503" s="85">
        <f t="shared" si="433"/>
        <v>1.0173999999999999</v>
      </c>
      <c r="W3503" s="1"/>
      <c r="X3503" s="1">
        <f t="shared" si="434"/>
        <v>9.7083333333333339</v>
      </c>
      <c r="Y3503" s="86">
        <v>34950</v>
      </c>
      <c r="Z3503" s="1">
        <v>0.1903</v>
      </c>
      <c r="AA3503" s="85">
        <f t="shared" si="435"/>
        <v>0.81230000000000002</v>
      </c>
      <c r="AB3503" s="1"/>
      <c r="AC3503" s="1">
        <f t="shared" si="436"/>
        <v>9.7083333333333339</v>
      </c>
      <c r="AD3503" s="86">
        <v>34950</v>
      </c>
      <c r="AE3503" s="1">
        <v>0.37859999999999999</v>
      </c>
      <c r="AF3503" s="85">
        <f t="shared" si="437"/>
        <v>1.0005999999999999</v>
      </c>
      <c r="AG3503" s="1"/>
      <c r="AH3503" s="1">
        <f t="shared" si="438"/>
        <v>9.7083333333333339</v>
      </c>
      <c r="AI3503" s="86">
        <v>34950</v>
      </c>
      <c r="AJ3503" s="1">
        <v>0.38829999999999998</v>
      </c>
      <c r="AK3503" s="85">
        <f t="shared" si="439"/>
        <v>1.0103</v>
      </c>
      <c r="AL3503" s="1"/>
    </row>
    <row r="3504" spans="19:38" x14ac:dyDescent="0.25">
      <c r="S3504" s="1">
        <f t="shared" si="432"/>
        <v>9.7111111111111104</v>
      </c>
      <c r="T3504" s="86">
        <v>34960</v>
      </c>
      <c r="U3504" s="85">
        <v>0.39539999999999997</v>
      </c>
      <c r="V3504" s="85">
        <f t="shared" si="433"/>
        <v>1.0173999999999999</v>
      </c>
      <c r="W3504" s="1"/>
      <c r="X3504" s="1">
        <f t="shared" si="434"/>
        <v>9.7111111111111104</v>
      </c>
      <c r="Y3504" s="86">
        <v>34960</v>
      </c>
      <c r="Z3504" s="1">
        <v>0.1903</v>
      </c>
      <c r="AA3504" s="85">
        <f t="shared" si="435"/>
        <v>0.81230000000000002</v>
      </c>
      <c r="AB3504" s="1"/>
      <c r="AC3504" s="1">
        <f t="shared" si="436"/>
        <v>9.7111111111111104</v>
      </c>
      <c r="AD3504" s="86">
        <v>34960</v>
      </c>
      <c r="AE3504" s="1">
        <v>0.37859999999999999</v>
      </c>
      <c r="AF3504" s="85">
        <f t="shared" si="437"/>
        <v>1.0005999999999999</v>
      </c>
      <c r="AG3504" s="1"/>
      <c r="AH3504" s="1">
        <f t="shared" si="438"/>
        <v>9.7111111111111104</v>
      </c>
      <c r="AI3504" s="86">
        <v>34960</v>
      </c>
      <c r="AJ3504" s="1">
        <v>0.38829999999999998</v>
      </c>
      <c r="AK3504" s="85">
        <f t="shared" si="439"/>
        <v>1.0103</v>
      </c>
      <c r="AL3504" s="1"/>
    </row>
    <row r="3505" spans="19:38" x14ac:dyDescent="0.25">
      <c r="S3505" s="1">
        <f t="shared" si="432"/>
        <v>9.7138888888888886</v>
      </c>
      <c r="T3505" s="86">
        <v>34970</v>
      </c>
      <c r="U3505" s="85">
        <v>0.39539999999999997</v>
      </c>
      <c r="V3505" s="85">
        <f t="shared" si="433"/>
        <v>1.0173999999999999</v>
      </c>
      <c r="W3505" s="1"/>
      <c r="X3505" s="1">
        <f t="shared" si="434"/>
        <v>9.7138888888888886</v>
      </c>
      <c r="Y3505" s="86">
        <v>34970</v>
      </c>
      <c r="Z3505" s="1">
        <v>0.1903</v>
      </c>
      <c r="AA3505" s="85">
        <f t="shared" si="435"/>
        <v>0.81230000000000002</v>
      </c>
      <c r="AB3505" s="1"/>
      <c r="AC3505" s="1">
        <f t="shared" si="436"/>
        <v>9.7138888888888886</v>
      </c>
      <c r="AD3505" s="86">
        <v>34970</v>
      </c>
      <c r="AE3505" s="1">
        <v>0.37859999999999999</v>
      </c>
      <c r="AF3505" s="85">
        <f t="shared" si="437"/>
        <v>1.0005999999999999</v>
      </c>
      <c r="AG3505" s="1"/>
      <c r="AH3505" s="1">
        <f t="shared" si="438"/>
        <v>9.7138888888888886</v>
      </c>
      <c r="AI3505" s="86">
        <v>34970</v>
      </c>
      <c r="AJ3505" s="1">
        <v>0.38829999999999998</v>
      </c>
      <c r="AK3505" s="85">
        <f t="shared" si="439"/>
        <v>1.0103</v>
      </c>
      <c r="AL3505" s="1"/>
    </row>
    <row r="3506" spans="19:38" x14ac:dyDescent="0.25">
      <c r="S3506" s="1">
        <f t="shared" si="432"/>
        <v>9.7166666666666668</v>
      </c>
      <c r="T3506" s="86">
        <v>34980</v>
      </c>
      <c r="U3506" s="85">
        <v>0.39539999999999997</v>
      </c>
      <c r="V3506" s="85">
        <f t="shared" si="433"/>
        <v>1.0173999999999999</v>
      </c>
      <c r="W3506" s="1"/>
      <c r="X3506" s="1">
        <f t="shared" si="434"/>
        <v>9.7166666666666668</v>
      </c>
      <c r="Y3506" s="86">
        <v>34980</v>
      </c>
      <c r="Z3506" s="1">
        <v>0.1903</v>
      </c>
      <c r="AA3506" s="85">
        <f t="shared" si="435"/>
        <v>0.81230000000000002</v>
      </c>
      <c r="AB3506" s="1"/>
      <c r="AC3506" s="1">
        <f t="shared" si="436"/>
        <v>9.7166666666666668</v>
      </c>
      <c r="AD3506" s="86">
        <v>34980</v>
      </c>
      <c r="AE3506" s="1">
        <v>0.37859999999999999</v>
      </c>
      <c r="AF3506" s="85">
        <f t="shared" si="437"/>
        <v>1.0005999999999999</v>
      </c>
      <c r="AG3506" s="1"/>
      <c r="AH3506" s="1">
        <f t="shared" si="438"/>
        <v>9.7166666666666668</v>
      </c>
      <c r="AI3506" s="86">
        <v>34980</v>
      </c>
      <c r="AJ3506" s="1">
        <v>0.38829999999999998</v>
      </c>
      <c r="AK3506" s="85">
        <f t="shared" si="439"/>
        <v>1.0103</v>
      </c>
      <c r="AL3506" s="1"/>
    </row>
    <row r="3507" spans="19:38" x14ac:dyDescent="0.25">
      <c r="S3507" s="1">
        <f t="shared" si="432"/>
        <v>9.719444444444445</v>
      </c>
      <c r="T3507" s="86">
        <v>34990</v>
      </c>
      <c r="U3507" s="85">
        <v>0.39539999999999997</v>
      </c>
      <c r="V3507" s="85">
        <f t="shared" si="433"/>
        <v>1.0173999999999999</v>
      </c>
      <c r="W3507" s="1"/>
      <c r="X3507" s="1">
        <f t="shared" si="434"/>
        <v>9.719444444444445</v>
      </c>
      <c r="Y3507" s="86">
        <v>34990</v>
      </c>
      <c r="Z3507" s="1">
        <v>0.1903</v>
      </c>
      <c r="AA3507" s="85">
        <f t="shared" si="435"/>
        <v>0.81230000000000002</v>
      </c>
      <c r="AB3507" s="1"/>
      <c r="AC3507" s="1">
        <f t="shared" si="436"/>
        <v>9.719444444444445</v>
      </c>
      <c r="AD3507" s="86">
        <v>34990</v>
      </c>
      <c r="AE3507" s="1">
        <v>0.37859999999999999</v>
      </c>
      <c r="AF3507" s="85">
        <f t="shared" si="437"/>
        <v>1.0005999999999999</v>
      </c>
      <c r="AG3507" s="1"/>
      <c r="AH3507" s="1">
        <f t="shared" si="438"/>
        <v>9.719444444444445</v>
      </c>
      <c r="AI3507" s="86">
        <v>34990</v>
      </c>
      <c r="AJ3507" s="1">
        <v>0.38819999999999999</v>
      </c>
      <c r="AK3507" s="85">
        <f t="shared" si="439"/>
        <v>1.0102</v>
      </c>
      <c r="AL3507" s="1"/>
    </row>
    <row r="3508" spans="19:38" x14ac:dyDescent="0.25">
      <c r="S3508" s="1">
        <f t="shared" si="432"/>
        <v>9.7222222222222214</v>
      </c>
      <c r="T3508" s="86">
        <v>35000</v>
      </c>
      <c r="U3508" s="85">
        <v>0.39539999999999997</v>
      </c>
      <c r="V3508" s="85">
        <f t="shared" si="433"/>
        <v>1.0173999999999999</v>
      </c>
      <c r="W3508" s="1"/>
      <c r="X3508" s="1">
        <f t="shared" si="434"/>
        <v>9.7222222222222214</v>
      </c>
      <c r="Y3508" s="86">
        <v>35000</v>
      </c>
      <c r="Z3508" s="1">
        <v>0.1903</v>
      </c>
      <c r="AA3508" s="85">
        <f t="shared" si="435"/>
        <v>0.81230000000000002</v>
      </c>
      <c r="AB3508" s="1"/>
      <c r="AC3508" s="1">
        <f t="shared" si="436"/>
        <v>9.7222222222222214</v>
      </c>
      <c r="AD3508" s="86">
        <v>35000</v>
      </c>
      <c r="AE3508" s="1">
        <v>0.37859999999999999</v>
      </c>
      <c r="AF3508" s="85">
        <f t="shared" si="437"/>
        <v>1.0005999999999999</v>
      </c>
      <c r="AG3508" s="1"/>
      <c r="AH3508" s="1">
        <f t="shared" si="438"/>
        <v>9.7222222222222214</v>
      </c>
      <c r="AI3508" s="86">
        <v>35000</v>
      </c>
      <c r="AJ3508" s="1">
        <v>0.38819999999999999</v>
      </c>
      <c r="AK3508" s="85">
        <f t="shared" si="439"/>
        <v>1.0102</v>
      </c>
      <c r="AL3508" s="1"/>
    </row>
    <row r="3509" spans="19:38" x14ac:dyDescent="0.25">
      <c r="S3509" s="1">
        <f t="shared" si="432"/>
        <v>9.7249999999999996</v>
      </c>
      <c r="T3509" s="86">
        <v>35010</v>
      </c>
      <c r="U3509" s="85">
        <v>0.39539999999999997</v>
      </c>
      <c r="V3509" s="85">
        <f t="shared" si="433"/>
        <v>1.0173999999999999</v>
      </c>
      <c r="W3509" s="1"/>
      <c r="X3509" s="1">
        <f t="shared" si="434"/>
        <v>9.7249999999999996</v>
      </c>
      <c r="Y3509" s="86">
        <v>35010</v>
      </c>
      <c r="Z3509" s="1">
        <v>0.1903</v>
      </c>
      <c r="AA3509" s="85">
        <f t="shared" si="435"/>
        <v>0.81230000000000002</v>
      </c>
      <c r="AB3509" s="1"/>
      <c r="AC3509" s="1">
        <f t="shared" si="436"/>
        <v>9.7249999999999996</v>
      </c>
      <c r="AD3509" s="86">
        <v>35010</v>
      </c>
      <c r="AE3509" s="1">
        <v>0.37859999999999999</v>
      </c>
      <c r="AF3509" s="85">
        <f t="shared" si="437"/>
        <v>1.0005999999999999</v>
      </c>
      <c r="AG3509" s="1"/>
      <c r="AH3509" s="1">
        <f t="shared" si="438"/>
        <v>9.7249999999999996</v>
      </c>
      <c r="AI3509" s="86">
        <v>35010</v>
      </c>
      <c r="AJ3509" s="1">
        <v>0.38819999999999999</v>
      </c>
      <c r="AK3509" s="85">
        <f t="shared" si="439"/>
        <v>1.0102</v>
      </c>
      <c r="AL3509" s="1"/>
    </row>
    <row r="3510" spans="19:38" x14ac:dyDescent="0.25">
      <c r="S3510" s="1">
        <f t="shared" si="432"/>
        <v>9.7277777777777779</v>
      </c>
      <c r="T3510" s="86">
        <v>35020</v>
      </c>
      <c r="U3510" s="85">
        <v>0.39539999999999997</v>
      </c>
      <c r="V3510" s="85">
        <f t="shared" si="433"/>
        <v>1.0173999999999999</v>
      </c>
      <c r="W3510" s="1"/>
      <c r="X3510" s="1">
        <f t="shared" si="434"/>
        <v>9.7277777777777779</v>
      </c>
      <c r="Y3510" s="86">
        <v>35020</v>
      </c>
      <c r="Z3510" s="1">
        <v>0.1903</v>
      </c>
      <c r="AA3510" s="85">
        <f t="shared" si="435"/>
        <v>0.81230000000000002</v>
      </c>
      <c r="AB3510" s="1"/>
      <c r="AC3510" s="1">
        <f t="shared" si="436"/>
        <v>9.7277777777777779</v>
      </c>
      <c r="AD3510" s="86">
        <v>35020</v>
      </c>
      <c r="AE3510" s="1">
        <v>0.37859999999999999</v>
      </c>
      <c r="AF3510" s="85">
        <f t="shared" si="437"/>
        <v>1.0005999999999999</v>
      </c>
      <c r="AG3510" s="1"/>
      <c r="AH3510" s="1">
        <f t="shared" si="438"/>
        <v>9.7277777777777779</v>
      </c>
      <c r="AI3510" s="86">
        <v>35020</v>
      </c>
      <c r="AJ3510" s="1">
        <v>0.38819999999999999</v>
      </c>
      <c r="AK3510" s="85">
        <f t="shared" si="439"/>
        <v>1.0102</v>
      </c>
      <c r="AL3510" s="1"/>
    </row>
    <row r="3511" spans="19:38" x14ac:dyDescent="0.25">
      <c r="S3511" s="1">
        <f t="shared" si="432"/>
        <v>9.7305555555555561</v>
      </c>
      <c r="T3511" s="86">
        <v>35030</v>
      </c>
      <c r="U3511" s="85">
        <v>0.39539999999999997</v>
      </c>
      <c r="V3511" s="85">
        <f t="shared" si="433"/>
        <v>1.0173999999999999</v>
      </c>
      <c r="W3511" s="1"/>
      <c r="X3511" s="1">
        <f t="shared" si="434"/>
        <v>9.7305555555555561</v>
      </c>
      <c r="Y3511" s="86">
        <v>35030</v>
      </c>
      <c r="Z3511" s="1">
        <v>0.1903</v>
      </c>
      <c r="AA3511" s="85">
        <f t="shared" si="435"/>
        <v>0.81230000000000002</v>
      </c>
      <c r="AB3511" s="1"/>
      <c r="AC3511" s="1">
        <f t="shared" si="436"/>
        <v>9.7305555555555561</v>
      </c>
      <c r="AD3511" s="86">
        <v>35030</v>
      </c>
      <c r="AE3511" s="1">
        <v>0.37859999999999999</v>
      </c>
      <c r="AF3511" s="85">
        <f t="shared" si="437"/>
        <v>1.0005999999999999</v>
      </c>
      <c r="AG3511" s="1"/>
      <c r="AH3511" s="1">
        <f t="shared" si="438"/>
        <v>9.7305555555555561</v>
      </c>
      <c r="AI3511" s="86">
        <v>35030</v>
      </c>
      <c r="AJ3511" s="1">
        <v>0.38819999999999999</v>
      </c>
      <c r="AK3511" s="85">
        <f t="shared" si="439"/>
        <v>1.0102</v>
      </c>
      <c r="AL3511" s="1"/>
    </row>
    <row r="3512" spans="19:38" x14ac:dyDescent="0.25">
      <c r="S3512" s="1">
        <f t="shared" si="432"/>
        <v>9.7333333333333325</v>
      </c>
      <c r="T3512" s="86">
        <v>35040</v>
      </c>
      <c r="U3512" s="85">
        <v>0.39539999999999997</v>
      </c>
      <c r="V3512" s="85">
        <f t="shared" si="433"/>
        <v>1.0173999999999999</v>
      </c>
      <c r="W3512" s="1"/>
      <c r="X3512" s="1">
        <f t="shared" si="434"/>
        <v>9.7333333333333325</v>
      </c>
      <c r="Y3512" s="86">
        <v>35040</v>
      </c>
      <c r="Z3512" s="1">
        <v>0.1903</v>
      </c>
      <c r="AA3512" s="85">
        <f t="shared" si="435"/>
        <v>0.81230000000000002</v>
      </c>
      <c r="AB3512" s="1"/>
      <c r="AC3512" s="1">
        <f t="shared" si="436"/>
        <v>9.7333333333333325</v>
      </c>
      <c r="AD3512" s="86">
        <v>35040</v>
      </c>
      <c r="AE3512" s="1">
        <v>0.37859999999999999</v>
      </c>
      <c r="AF3512" s="85">
        <f t="shared" si="437"/>
        <v>1.0005999999999999</v>
      </c>
      <c r="AG3512" s="1"/>
      <c r="AH3512" s="1">
        <f t="shared" si="438"/>
        <v>9.7333333333333325</v>
      </c>
      <c r="AI3512" s="86">
        <v>35040</v>
      </c>
      <c r="AJ3512" s="1">
        <v>0.38819999999999999</v>
      </c>
      <c r="AK3512" s="85">
        <f t="shared" si="439"/>
        <v>1.0102</v>
      </c>
      <c r="AL3512" s="1"/>
    </row>
    <row r="3513" spans="19:38" x14ac:dyDescent="0.25">
      <c r="S3513" s="1">
        <f t="shared" si="432"/>
        <v>9.7361111111111107</v>
      </c>
      <c r="T3513" s="86">
        <v>35050</v>
      </c>
      <c r="U3513" s="85">
        <v>0.39550000000000002</v>
      </c>
      <c r="V3513" s="85">
        <f t="shared" si="433"/>
        <v>1.0175000000000001</v>
      </c>
      <c r="W3513" s="1"/>
      <c r="X3513" s="1">
        <f t="shared" si="434"/>
        <v>9.7361111111111107</v>
      </c>
      <c r="Y3513" s="86">
        <v>35050</v>
      </c>
      <c r="Z3513" s="1">
        <v>0.1903</v>
      </c>
      <c r="AA3513" s="85">
        <f t="shared" si="435"/>
        <v>0.81230000000000002</v>
      </c>
      <c r="AB3513" s="1"/>
      <c r="AC3513" s="1">
        <f t="shared" si="436"/>
        <v>9.7361111111111107</v>
      </c>
      <c r="AD3513" s="86">
        <v>35050</v>
      </c>
      <c r="AE3513" s="1">
        <v>0.37859999999999999</v>
      </c>
      <c r="AF3513" s="85">
        <f t="shared" si="437"/>
        <v>1.0005999999999999</v>
      </c>
      <c r="AG3513" s="1"/>
      <c r="AH3513" s="1">
        <f t="shared" si="438"/>
        <v>9.7361111111111107</v>
      </c>
      <c r="AI3513" s="86">
        <v>35050</v>
      </c>
      <c r="AJ3513" s="1">
        <v>0.38819999999999999</v>
      </c>
      <c r="AK3513" s="85">
        <f t="shared" si="439"/>
        <v>1.0102</v>
      </c>
      <c r="AL3513" s="1"/>
    </row>
    <row r="3514" spans="19:38" x14ac:dyDescent="0.25">
      <c r="S3514" s="1">
        <f t="shared" si="432"/>
        <v>9.7388888888888889</v>
      </c>
      <c r="T3514" s="86">
        <v>35060</v>
      </c>
      <c r="U3514" s="85">
        <v>0.39539999999999997</v>
      </c>
      <c r="V3514" s="85">
        <f t="shared" si="433"/>
        <v>1.0173999999999999</v>
      </c>
      <c r="W3514" s="1"/>
      <c r="X3514" s="1">
        <f t="shared" si="434"/>
        <v>9.7388888888888889</v>
      </c>
      <c r="Y3514" s="86">
        <v>35060</v>
      </c>
      <c r="Z3514" s="1">
        <v>0.1903</v>
      </c>
      <c r="AA3514" s="85">
        <f t="shared" si="435"/>
        <v>0.81230000000000002</v>
      </c>
      <c r="AB3514" s="1"/>
      <c r="AC3514" s="1">
        <f t="shared" si="436"/>
        <v>9.7388888888888889</v>
      </c>
      <c r="AD3514" s="86">
        <v>35060</v>
      </c>
      <c r="AE3514" s="1">
        <v>0.37859999999999999</v>
      </c>
      <c r="AF3514" s="85">
        <f t="shared" si="437"/>
        <v>1.0005999999999999</v>
      </c>
      <c r="AG3514" s="1"/>
      <c r="AH3514" s="1">
        <f t="shared" si="438"/>
        <v>9.7388888888888889</v>
      </c>
      <c r="AI3514" s="86">
        <v>35060</v>
      </c>
      <c r="AJ3514" s="1">
        <v>0.38819999999999999</v>
      </c>
      <c r="AK3514" s="85">
        <f t="shared" si="439"/>
        <v>1.0102</v>
      </c>
      <c r="AL3514" s="1"/>
    </row>
    <row r="3515" spans="19:38" x14ac:dyDescent="0.25">
      <c r="S3515" s="1">
        <f t="shared" si="432"/>
        <v>9.7416666666666671</v>
      </c>
      <c r="T3515" s="86">
        <v>35070</v>
      </c>
      <c r="U3515" s="85">
        <v>0.39550000000000002</v>
      </c>
      <c r="V3515" s="85">
        <f t="shared" si="433"/>
        <v>1.0175000000000001</v>
      </c>
      <c r="W3515" s="1"/>
      <c r="X3515" s="1">
        <f t="shared" si="434"/>
        <v>9.7416666666666671</v>
      </c>
      <c r="Y3515" s="86">
        <v>35070</v>
      </c>
      <c r="Z3515" s="1">
        <v>0.1903</v>
      </c>
      <c r="AA3515" s="85">
        <f t="shared" si="435"/>
        <v>0.81230000000000002</v>
      </c>
      <c r="AB3515" s="1"/>
      <c r="AC3515" s="1">
        <f t="shared" si="436"/>
        <v>9.7416666666666671</v>
      </c>
      <c r="AD3515" s="86">
        <v>35070</v>
      </c>
      <c r="AE3515" s="1">
        <v>0.37859999999999999</v>
      </c>
      <c r="AF3515" s="85">
        <f t="shared" si="437"/>
        <v>1.0005999999999999</v>
      </c>
      <c r="AG3515" s="1"/>
      <c r="AH3515" s="1">
        <f t="shared" si="438"/>
        <v>9.7416666666666671</v>
      </c>
      <c r="AI3515" s="86">
        <v>35070</v>
      </c>
      <c r="AJ3515" s="1">
        <v>0.38819999999999999</v>
      </c>
      <c r="AK3515" s="85">
        <f t="shared" si="439"/>
        <v>1.0102</v>
      </c>
      <c r="AL3515" s="1"/>
    </row>
    <row r="3516" spans="19:38" x14ac:dyDescent="0.25">
      <c r="S3516" s="1">
        <f t="shared" si="432"/>
        <v>9.7444444444444436</v>
      </c>
      <c r="T3516" s="86">
        <v>35080</v>
      </c>
      <c r="U3516" s="85">
        <v>0.39550000000000002</v>
      </c>
      <c r="V3516" s="85">
        <f t="shared" si="433"/>
        <v>1.0175000000000001</v>
      </c>
      <c r="W3516" s="1"/>
      <c r="X3516" s="1">
        <f t="shared" si="434"/>
        <v>9.7444444444444436</v>
      </c>
      <c r="Y3516" s="86">
        <v>35080</v>
      </c>
      <c r="Z3516" s="1">
        <v>0.1903</v>
      </c>
      <c r="AA3516" s="85">
        <f t="shared" si="435"/>
        <v>0.81230000000000002</v>
      </c>
      <c r="AB3516" s="1"/>
      <c r="AC3516" s="1">
        <f t="shared" si="436"/>
        <v>9.7444444444444436</v>
      </c>
      <c r="AD3516" s="86">
        <v>35080</v>
      </c>
      <c r="AE3516" s="1">
        <v>0.37859999999999999</v>
      </c>
      <c r="AF3516" s="85">
        <f t="shared" si="437"/>
        <v>1.0005999999999999</v>
      </c>
      <c r="AG3516" s="1"/>
      <c r="AH3516" s="1">
        <f t="shared" si="438"/>
        <v>9.7444444444444436</v>
      </c>
      <c r="AI3516" s="86">
        <v>35080</v>
      </c>
      <c r="AJ3516" s="1">
        <v>0.38819999999999999</v>
      </c>
      <c r="AK3516" s="85">
        <f t="shared" si="439"/>
        <v>1.0102</v>
      </c>
      <c r="AL3516" s="1"/>
    </row>
    <row r="3517" spans="19:38" x14ac:dyDescent="0.25">
      <c r="S3517" s="1">
        <f t="shared" si="432"/>
        <v>9.7472222222222218</v>
      </c>
      <c r="T3517" s="86">
        <v>35090</v>
      </c>
      <c r="U3517" s="85">
        <v>0.39550000000000002</v>
      </c>
      <c r="V3517" s="85">
        <f t="shared" si="433"/>
        <v>1.0175000000000001</v>
      </c>
      <c r="W3517" s="1"/>
      <c r="X3517" s="1">
        <f t="shared" si="434"/>
        <v>9.7472222222222218</v>
      </c>
      <c r="Y3517" s="86">
        <v>35090</v>
      </c>
      <c r="Z3517" s="1">
        <v>0.1903</v>
      </c>
      <c r="AA3517" s="85">
        <f t="shared" si="435"/>
        <v>0.81230000000000002</v>
      </c>
      <c r="AB3517" s="1"/>
      <c r="AC3517" s="1">
        <f t="shared" si="436"/>
        <v>9.7472222222222218</v>
      </c>
      <c r="AD3517" s="86">
        <v>35090</v>
      </c>
      <c r="AE3517" s="1">
        <v>0.37859999999999999</v>
      </c>
      <c r="AF3517" s="85">
        <f t="shared" si="437"/>
        <v>1.0005999999999999</v>
      </c>
      <c r="AG3517" s="1"/>
      <c r="AH3517" s="1">
        <f t="shared" si="438"/>
        <v>9.7472222222222218</v>
      </c>
      <c r="AI3517" s="86">
        <v>35090</v>
      </c>
      <c r="AJ3517" s="1">
        <v>0.38819999999999999</v>
      </c>
      <c r="AK3517" s="85">
        <f t="shared" si="439"/>
        <v>1.0102</v>
      </c>
      <c r="AL3517" s="1"/>
    </row>
    <row r="3518" spans="19:38" x14ac:dyDescent="0.25">
      <c r="S3518" s="1">
        <f t="shared" si="432"/>
        <v>9.75</v>
      </c>
      <c r="T3518" s="86">
        <v>35100</v>
      </c>
      <c r="U3518" s="85">
        <v>0.39550000000000002</v>
      </c>
      <c r="V3518" s="85">
        <f t="shared" si="433"/>
        <v>1.0175000000000001</v>
      </c>
      <c r="W3518" s="1"/>
      <c r="X3518" s="1">
        <f t="shared" si="434"/>
        <v>9.75</v>
      </c>
      <c r="Y3518" s="86">
        <v>35100</v>
      </c>
      <c r="Z3518" s="1">
        <v>0.1903</v>
      </c>
      <c r="AA3518" s="85">
        <f t="shared" si="435"/>
        <v>0.81230000000000002</v>
      </c>
      <c r="AB3518" s="1"/>
      <c r="AC3518" s="1">
        <f t="shared" si="436"/>
        <v>9.75</v>
      </c>
      <c r="AD3518" s="86">
        <v>35100</v>
      </c>
      <c r="AE3518" s="1">
        <v>0.37869999999999998</v>
      </c>
      <c r="AF3518" s="85">
        <f t="shared" si="437"/>
        <v>1.0006999999999999</v>
      </c>
      <c r="AG3518" s="1"/>
      <c r="AH3518" s="1">
        <f t="shared" si="438"/>
        <v>9.75</v>
      </c>
      <c r="AI3518" s="86">
        <v>35100</v>
      </c>
      <c r="AJ3518" s="1">
        <v>0.38819999999999999</v>
      </c>
      <c r="AK3518" s="85">
        <f t="shared" si="439"/>
        <v>1.0102</v>
      </c>
      <c r="AL3518" s="1"/>
    </row>
    <row r="3519" spans="19:38" x14ac:dyDescent="0.25">
      <c r="S3519" s="1">
        <f t="shared" si="432"/>
        <v>9.7527777777777782</v>
      </c>
      <c r="T3519" s="86">
        <v>35110</v>
      </c>
      <c r="U3519" s="85">
        <v>0.39550000000000002</v>
      </c>
      <c r="V3519" s="85">
        <f t="shared" si="433"/>
        <v>1.0175000000000001</v>
      </c>
      <c r="W3519" s="1"/>
      <c r="X3519" s="1">
        <f t="shared" si="434"/>
        <v>9.7527777777777782</v>
      </c>
      <c r="Y3519" s="86">
        <v>35110</v>
      </c>
      <c r="Z3519" s="1">
        <v>0.1903</v>
      </c>
      <c r="AA3519" s="85">
        <f t="shared" si="435"/>
        <v>0.81230000000000002</v>
      </c>
      <c r="AB3519" s="1"/>
      <c r="AC3519" s="1">
        <f t="shared" si="436"/>
        <v>9.7527777777777782</v>
      </c>
      <c r="AD3519" s="86">
        <v>35110</v>
      </c>
      <c r="AE3519" s="1">
        <v>0.37869999999999998</v>
      </c>
      <c r="AF3519" s="85">
        <f t="shared" si="437"/>
        <v>1.0006999999999999</v>
      </c>
      <c r="AG3519" s="1"/>
      <c r="AH3519" s="1">
        <f t="shared" si="438"/>
        <v>9.7527777777777782</v>
      </c>
      <c r="AI3519" s="86">
        <v>35110</v>
      </c>
      <c r="AJ3519" s="1">
        <v>0.38819999999999999</v>
      </c>
      <c r="AK3519" s="85">
        <f t="shared" si="439"/>
        <v>1.0102</v>
      </c>
      <c r="AL3519" s="1"/>
    </row>
    <row r="3520" spans="19:38" x14ac:dyDescent="0.25">
      <c r="S3520" s="1">
        <f t="shared" si="432"/>
        <v>9.7555555555555564</v>
      </c>
      <c r="T3520" s="86">
        <v>35120</v>
      </c>
      <c r="U3520" s="85">
        <v>0.39550000000000002</v>
      </c>
      <c r="V3520" s="85">
        <f t="shared" si="433"/>
        <v>1.0175000000000001</v>
      </c>
      <c r="W3520" s="1"/>
      <c r="X3520" s="1">
        <f t="shared" si="434"/>
        <v>9.7555555555555564</v>
      </c>
      <c r="Y3520" s="86">
        <v>35120</v>
      </c>
      <c r="Z3520" s="1">
        <v>0.1903</v>
      </c>
      <c r="AA3520" s="85">
        <f t="shared" si="435"/>
        <v>0.81230000000000002</v>
      </c>
      <c r="AB3520" s="1"/>
      <c r="AC3520" s="1">
        <f t="shared" si="436"/>
        <v>9.7555555555555564</v>
      </c>
      <c r="AD3520" s="86">
        <v>35120</v>
      </c>
      <c r="AE3520" s="1">
        <v>0.37869999999999998</v>
      </c>
      <c r="AF3520" s="85">
        <f t="shared" si="437"/>
        <v>1.0006999999999999</v>
      </c>
      <c r="AG3520" s="1"/>
      <c r="AH3520" s="1">
        <f t="shared" si="438"/>
        <v>9.7555555555555564</v>
      </c>
      <c r="AI3520" s="86">
        <v>35120</v>
      </c>
      <c r="AJ3520" s="1">
        <v>0.38819999999999999</v>
      </c>
      <c r="AK3520" s="85">
        <f t="shared" si="439"/>
        <v>1.0102</v>
      </c>
      <c r="AL3520" s="1"/>
    </row>
    <row r="3521" spans="19:38" x14ac:dyDescent="0.25">
      <c r="S3521" s="1">
        <f t="shared" si="432"/>
        <v>9.7583333333333329</v>
      </c>
      <c r="T3521" s="86">
        <v>35130</v>
      </c>
      <c r="U3521" s="85">
        <v>0.39550000000000002</v>
      </c>
      <c r="V3521" s="85">
        <f t="shared" si="433"/>
        <v>1.0175000000000001</v>
      </c>
      <c r="W3521" s="1"/>
      <c r="X3521" s="1">
        <f t="shared" si="434"/>
        <v>9.7583333333333329</v>
      </c>
      <c r="Y3521" s="86">
        <v>35130</v>
      </c>
      <c r="Z3521" s="1">
        <v>0.19020000000000001</v>
      </c>
      <c r="AA3521" s="85">
        <f t="shared" si="435"/>
        <v>0.81220000000000003</v>
      </c>
      <c r="AB3521" s="1"/>
      <c r="AC3521" s="1">
        <f t="shared" si="436"/>
        <v>9.7583333333333329</v>
      </c>
      <c r="AD3521" s="86">
        <v>35130</v>
      </c>
      <c r="AE3521" s="1">
        <v>0.37869999999999998</v>
      </c>
      <c r="AF3521" s="85">
        <f t="shared" si="437"/>
        <v>1.0006999999999999</v>
      </c>
      <c r="AG3521" s="1"/>
      <c r="AH3521" s="1">
        <f t="shared" si="438"/>
        <v>9.7583333333333329</v>
      </c>
      <c r="AI3521" s="86">
        <v>35130</v>
      </c>
      <c r="AJ3521" s="1">
        <v>0.38819999999999999</v>
      </c>
      <c r="AK3521" s="85">
        <f t="shared" si="439"/>
        <v>1.0102</v>
      </c>
      <c r="AL3521" s="1"/>
    </row>
    <row r="3522" spans="19:38" x14ac:dyDescent="0.25">
      <c r="S3522" s="1">
        <f t="shared" si="432"/>
        <v>9.7611111111111111</v>
      </c>
      <c r="T3522" s="86">
        <v>35140</v>
      </c>
      <c r="U3522" s="85">
        <v>0.39550000000000002</v>
      </c>
      <c r="V3522" s="85">
        <f t="shared" si="433"/>
        <v>1.0175000000000001</v>
      </c>
      <c r="W3522" s="1"/>
      <c r="X3522" s="1">
        <f t="shared" si="434"/>
        <v>9.7611111111111111</v>
      </c>
      <c r="Y3522" s="86">
        <v>35140</v>
      </c>
      <c r="Z3522" s="1">
        <v>0.19020000000000001</v>
      </c>
      <c r="AA3522" s="85">
        <f t="shared" si="435"/>
        <v>0.81220000000000003</v>
      </c>
      <c r="AB3522" s="1"/>
      <c r="AC3522" s="1">
        <f t="shared" si="436"/>
        <v>9.7611111111111111</v>
      </c>
      <c r="AD3522" s="86">
        <v>35140</v>
      </c>
      <c r="AE3522" s="1">
        <v>0.37869999999999998</v>
      </c>
      <c r="AF3522" s="85">
        <f t="shared" si="437"/>
        <v>1.0006999999999999</v>
      </c>
      <c r="AG3522" s="1"/>
      <c r="AH3522" s="1">
        <f t="shared" si="438"/>
        <v>9.7611111111111111</v>
      </c>
      <c r="AI3522" s="86">
        <v>35140</v>
      </c>
      <c r="AJ3522" s="1">
        <v>0.3881</v>
      </c>
      <c r="AK3522" s="85">
        <f t="shared" si="439"/>
        <v>1.0101</v>
      </c>
      <c r="AL3522" s="1"/>
    </row>
    <row r="3523" spans="19:38" x14ac:dyDescent="0.25">
      <c r="S3523" s="1">
        <f t="shared" si="432"/>
        <v>9.7638888888888893</v>
      </c>
      <c r="T3523" s="86">
        <v>35150</v>
      </c>
      <c r="U3523" s="85">
        <v>0.39550000000000002</v>
      </c>
      <c r="V3523" s="85">
        <f t="shared" si="433"/>
        <v>1.0175000000000001</v>
      </c>
      <c r="W3523" s="1"/>
      <c r="X3523" s="1">
        <f t="shared" si="434"/>
        <v>9.7638888888888893</v>
      </c>
      <c r="Y3523" s="86">
        <v>35150</v>
      </c>
      <c r="Z3523" s="1">
        <v>0.19020000000000001</v>
      </c>
      <c r="AA3523" s="85">
        <f t="shared" si="435"/>
        <v>0.81220000000000003</v>
      </c>
      <c r="AB3523" s="1"/>
      <c r="AC3523" s="1">
        <f t="shared" si="436"/>
        <v>9.7638888888888893</v>
      </c>
      <c r="AD3523" s="86">
        <v>35150</v>
      </c>
      <c r="AE3523" s="1">
        <v>0.37869999999999998</v>
      </c>
      <c r="AF3523" s="85">
        <f t="shared" si="437"/>
        <v>1.0006999999999999</v>
      </c>
      <c r="AG3523" s="1"/>
      <c r="AH3523" s="1">
        <f t="shared" si="438"/>
        <v>9.7638888888888893</v>
      </c>
      <c r="AI3523" s="86">
        <v>35150</v>
      </c>
      <c r="AJ3523" s="1">
        <v>0.3881</v>
      </c>
      <c r="AK3523" s="85">
        <f t="shared" si="439"/>
        <v>1.0101</v>
      </c>
      <c r="AL3523" s="1"/>
    </row>
    <row r="3524" spans="19:38" x14ac:dyDescent="0.25">
      <c r="S3524" s="1">
        <f t="shared" si="432"/>
        <v>9.7666666666666675</v>
      </c>
      <c r="T3524" s="86">
        <v>35160</v>
      </c>
      <c r="U3524" s="85">
        <v>0.39550000000000002</v>
      </c>
      <c r="V3524" s="85">
        <f t="shared" si="433"/>
        <v>1.0175000000000001</v>
      </c>
      <c r="W3524" s="1"/>
      <c r="X3524" s="1">
        <f t="shared" si="434"/>
        <v>9.7666666666666675</v>
      </c>
      <c r="Y3524" s="86">
        <v>35160</v>
      </c>
      <c r="Z3524" s="1">
        <v>0.19020000000000001</v>
      </c>
      <c r="AA3524" s="85">
        <f t="shared" si="435"/>
        <v>0.81220000000000003</v>
      </c>
      <c r="AB3524" s="1"/>
      <c r="AC3524" s="1">
        <f t="shared" si="436"/>
        <v>9.7666666666666675</v>
      </c>
      <c r="AD3524" s="86">
        <v>35160</v>
      </c>
      <c r="AE3524" s="1">
        <v>0.37869999999999998</v>
      </c>
      <c r="AF3524" s="85">
        <f t="shared" si="437"/>
        <v>1.0006999999999999</v>
      </c>
      <c r="AG3524" s="1"/>
      <c r="AH3524" s="1">
        <f t="shared" si="438"/>
        <v>9.7666666666666675</v>
      </c>
      <c r="AI3524" s="86">
        <v>35160</v>
      </c>
      <c r="AJ3524" s="1">
        <v>0.3881</v>
      </c>
      <c r="AK3524" s="85">
        <f t="shared" si="439"/>
        <v>1.0101</v>
      </c>
      <c r="AL3524" s="1"/>
    </row>
    <row r="3525" spans="19:38" x14ac:dyDescent="0.25">
      <c r="S3525" s="1">
        <f t="shared" si="432"/>
        <v>9.7694444444444439</v>
      </c>
      <c r="T3525" s="86">
        <v>35170</v>
      </c>
      <c r="U3525" s="85">
        <v>0.39550000000000002</v>
      </c>
      <c r="V3525" s="85">
        <f t="shared" si="433"/>
        <v>1.0175000000000001</v>
      </c>
      <c r="W3525" s="1"/>
      <c r="X3525" s="1">
        <f t="shared" si="434"/>
        <v>9.7694444444444439</v>
      </c>
      <c r="Y3525" s="86">
        <v>35170</v>
      </c>
      <c r="Z3525" s="1">
        <v>0.19020000000000001</v>
      </c>
      <c r="AA3525" s="85">
        <f t="shared" si="435"/>
        <v>0.81220000000000003</v>
      </c>
      <c r="AB3525" s="1"/>
      <c r="AC3525" s="1">
        <f t="shared" si="436"/>
        <v>9.7694444444444439</v>
      </c>
      <c r="AD3525" s="86">
        <v>35170</v>
      </c>
      <c r="AE3525" s="1">
        <v>0.37869999999999998</v>
      </c>
      <c r="AF3525" s="85">
        <f t="shared" si="437"/>
        <v>1.0006999999999999</v>
      </c>
      <c r="AG3525" s="1"/>
      <c r="AH3525" s="1">
        <f t="shared" si="438"/>
        <v>9.7694444444444439</v>
      </c>
      <c r="AI3525" s="86">
        <v>35170</v>
      </c>
      <c r="AJ3525" s="1">
        <v>0.3881</v>
      </c>
      <c r="AK3525" s="85">
        <f t="shared" si="439"/>
        <v>1.0101</v>
      </c>
      <c r="AL3525" s="1"/>
    </row>
    <row r="3526" spans="19:38" x14ac:dyDescent="0.25">
      <c r="S3526" s="1">
        <f t="shared" si="432"/>
        <v>9.7722222222222221</v>
      </c>
      <c r="T3526" s="86">
        <v>35180</v>
      </c>
      <c r="U3526" s="85">
        <v>0.39550000000000002</v>
      </c>
      <c r="V3526" s="85">
        <f t="shared" si="433"/>
        <v>1.0175000000000001</v>
      </c>
      <c r="W3526" s="1"/>
      <c r="X3526" s="1">
        <f t="shared" si="434"/>
        <v>9.7722222222222221</v>
      </c>
      <c r="Y3526" s="86">
        <v>35180</v>
      </c>
      <c r="Z3526" s="1">
        <v>0.19020000000000001</v>
      </c>
      <c r="AA3526" s="85">
        <f t="shared" si="435"/>
        <v>0.81220000000000003</v>
      </c>
      <c r="AB3526" s="1"/>
      <c r="AC3526" s="1">
        <f t="shared" si="436"/>
        <v>9.7722222222222221</v>
      </c>
      <c r="AD3526" s="86">
        <v>35180</v>
      </c>
      <c r="AE3526" s="1">
        <v>0.37869999999999998</v>
      </c>
      <c r="AF3526" s="85">
        <f t="shared" si="437"/>
        <v>1.0006999999999999</v>
      </c>
      <c r="AG3526" s="1"/>
      <c r="AH3526" s="1">
        <f t="shared" si="438"/>
        <v>9.7722222222222221</v>
      </c>
      <c r="AI3526" s="86">
        <v>35180</v>
      </c>
      <c r="AJ3526" s="1">
        <v>0.3881</v>
      </c>
      <c r="AK3526" s="85">
        <f t="shared" si="439"/>
        <v>1.0101</v>
      </c>
      <c r="AL3526" s="1"/>
    </row>
    <row r="3527" spans="19:38" x14ac:dyDescent="0.25">
      <c r="S3527" s="1">
        <f t="shared" si="432"/>
        <v>9.7750000000000004</v>
      </c>
      <c r="T3527" s="86">
        <v>35190</v>
      </c>
      <c r="U3527" s="85">
        <v>0.39550000000000002</v>
      </c>
      <c r="V3527" s="85">
        <f t="shared" si="433"/>
        <v>1.0175000000000001</v>
      </c>
      <c r="W3527" s="1"/>
      <c r="X3527" s="1">
        <f t="shared" si="434"/>
        <v>9.7750000000000004</v>
      </c>
      <c r="Y3527" s="86">
        <v>35190</v>
      </c>
      <c r="Z3527" s="1">
        <v>0.19020000000000001</v>
      </c>
      <c r="AA3527" s="85">
        <f t="shared" si="435"/>
        <v>0.81220000000000003</v>
      </c>
      <c r="AB3527" s="1"/>
      <c r="AC3527" s="1">
        <f t="shared" si="436"/>
        <v>9.7750000000000004</v>
      </c>
      <c r="AD3527" s="86">
        <v>35190</v>
      </c>
      <c r="AE3527" s="1">
        <v>0.37869999999999998</v>
      </c>
      <c r="AF3527" s="85">
        <f t="shared" si="437"/>
        <v>1.0006999999999999</v>
      </c>
      <c r="AG3527" s="1"/>
      <c r="AH3527" s="1">
        <f t="shared" si="438"/>
        <v>9.7750000000000004</v>
      </c>
      <c r="AI3527" s="86">
        <v>35190</v>
      </c>
      <c r="AJ3527" s="1">
        <v>0.3881</v>
      </c>
      <c r="AK3527" s="85">
        <f t="shared" si="439"/>
        <v>1.0101</v>
      </c>
      <c r="AL3527" s="1"/>
    </row>
    <row r="3528" spans="19:38" x14ac:dyDescent="0.25">
      <c r="S3528" s="1">
        <f t="shared" si="432"/>
        <v>9.7777777777777786</v>
      </c>
      <c r="T3528" s="86">
        <v>35200</v>
      </c>
      <c r="U3528" s="85">
        <v>0.39550000000000002</v>
      </c>
      <c r="V3528" s="85">
        <f t="shared" si="433"/>
        <v>1.0175000000000001</v>
      </c>
      <c r="W3528" s="1"/>
      <c r="X3528" s="1">
        <f t="shared" si="434"/>
        <v>9.7777777777777786</v>
      </c>
      <c r="Y3528" s="86">
        <v>35200</v>
      </c>
      <c r="Z3528" s="1">
        <v>0.19020000000000001</v>
      </c>
      <c r="AA3528" s="85">
        <f t="shared" si="435"/>
        <v>0.81220000000000003</v>
      </c>
      <c r="AB3528" s="1"/>
      <c r="AC3528" s="1">
        <f t="shared" si="436"/>
        <v>9.7777777777777786</v>
      </c>
      <c r="AD3528" s="86">
        <v>35200</v>
      </c>
      <c r="AE3528" s="1">
        <v>0.37869999999999998</v>
      </c>
      <c r="AF3528" s="85">
        <f t="shared" si="437"/>
        <v>1.0006999999999999</v>
      </c>
      <c r="AG3528" s="1"/>
      <c r="AH3528" s="1">
        <f t="shared" si="438"/>
        <v>9.7777777777777786</v>
      </c>
      <c r="AI3528" s="86">
        <v>35200</v>
      </c>
      <c r="AJ3528" s="1">
        <v>0.3881</v>
      </c>
      <c r="AK3528" s="85">
        <f t="shared" si="439"/>
        <v>1.0101</v>
      </c>
      <c r="AL3528" s="1"/>
    </row>
    <row r="3529" spans="19:38" x14ac:dyDescent="0.25">
      <c r="S3529" s="1">
        <f t="shared" ref="S3529:S3592" si="440">T3529/3600</f>
        <v>9.780555555555555</v>
      </c>
      <c r="T3529" s="86">
        <v>35210</v>
      </c>
      <c r="U3529" s="85">
        <v>0.39550000000000002</v>
      </c>
      <c r="V3529" s="85">
        <f t="shared" ref="V3529:V3592" si="441">U3529+0.622</f>
        <v>1.0175000000000001</v>
      </c>
      <c r="W3529" s="1"/>
      <c r="X3529" s="1">
        <f t="shared" ref="X3529:X3592" si="442">Y3529/3600</f>
        <v>9.780555555555555</v>
      </c>
      <c r="Y3529" s="86">
        <v>35210</v>
      </c>
      <c r="Z3529" s="1">
        <v>0.19020000000000001</v>
      </c>
      <c r="AA3529" s="85">
        <f t="shared" ref="AA3529:AA3592" si="443">Z3529+0.622</f>
        <v>0.81220000000000003</v>
      </c>
      <c r="AB3529" s="1"/>
      <c r="AC3529" s="1">
        <f t="shared" ref="AC3529:AC3592" si="444">AD3529/3600</f>
        <v>9.780555555555555</v>
      </c>
      <c r="AD3529" s="86">
        <v>35210</v>
      </c>
      <c r="AE3529" s="1">
        <v>0.37869999999999998</v>
      </c>
      <c r="AF3529" s="85">
        <f t="shared" ref="AF3529:AF3592" si="445">AE3529+0.622</f>
        <v>1.0006999999999999</v>
      </c>
      <c r="AG3529" s="1"/>
      <c r="AH3529" s="1">
        <f t="shared" ref="AH3529:AH3592" si="446">AI3529/3600</f>
        <v>9.780555555555555</v>
      </c>
      <c r="AI3529" s="86">
        <v>35210</v>
      </c>
      <c r="AJ3529" s="1">
        <v>0.3881</v>
      </c>
      <c r="AK3529" s="85">
        <f t="shared" ref="AK3529:AK3592" si="447">AJ3529+0.622</f>
        <v>1.0101</v>
      </c>
      <c r="AL3529" s="1"/>
    </row>
    <row r="3530" spans="19:38" x14ac:dyDescent="0.25">
      <c r="S3530" s="1">
        <f t="shared" si="440"/>
        <v>9.7833333333333332</v>
      </c>
      <c r="T3530" s="86">
        <v>35220</v>
      </c>
      <c r="U3530" s="85">
        <v>0.39550000000000002</v>
      </c>
      <c r="V3530" s="85">
        <f t="shared" si="441"/>
        <v>1.0175000000000001</v>
      </c>
      <c r="W3530" s="1"/>
      <c r="X3530" s="1">
        <f t="shared" si="442"/>
        <v>9.7833333333333332</v>
      </c>
      <c r="Y3530" s="86">
        <v>35220</v>
      </c>
      <c r="Z3530" s="1">
        <v>0.19020000000000001</v>
      </c>
      <c r="AA3530" s="85">
        <f t="shared" si="443"/>
        <v>0.81220000000000003</v>
      </c>
      <c r="AB3530" s="1"/>
      <c r="AC3530" s="1">
        <f t="shared" si="444"/>
        <v>9.7833333333333332</v>
      </c>
      <c r="AD3530" s="86">
        <v>35220</v>
      </c>
      <c r="AE3530" s="1">
        <v>0.37869999999999998</v>
      </c>
      <c r="AF3530" s="85">
        <f t="shared" si="445"/>
        <v>1.0006999999999999</v>
      </c>
      <c r="AG3530" s="1"/>
      <c r="AH3530" s="1">
        <f t="shared" si="446"/>
        <v>9.7833333333333332</v>
      </c>
      <c r="AI3530" s="86">
        <v>35220</v>
      </c>
      <c r="AJ3530" s="1">
        <v>0.3881</v>
      </c>
      <c r="AK3530" s="85">
        <f t="shared" si="447"/>
        <v>1.0101</v>
      </c>
      <c r="AL3530" s="1"/>
    </row>
    <row r="3531" spans="19:38" x14ac:dyDescent="0.25">
      <c r="S3531" s="1">
        <f t="shared" si="440"/>
        <v>9.7861111111111114</v>
      </c>
      <c r="T3531" s="86">
        <v>35230</v>
      </c>
      <c r="U3531" s="85">
        <v>0.39550000000000002</v>
      </c>
      <c r="V3531" s="85">
        <f t="shared" si="441"/>
        <v>1.0175000000000001</v>
      </c>
      <c r="W3531" s="1"/>
      <c r="X3531" s="1">
        <f t="shared" si="442"/>
        <v>9.7861111111111114</v>
      </c>
      <c r="Y3531" s="86">
        <v>35230</v>
      </c>
      <c r="Z3531" s="1">
        <v>0.19020000000000001</v>
      </c>
      <c r="AA3531" s="85">
        <f t="shared" si="443"/>
        <v>0.81220000000000003</v>
      </c>
      <c r="AB3531" s="1"/>
      <c r="AC3531" s="1">
        <f t="shared" si="444"/>
        <v>9.7861111111111114</v>
      </c>
      <c r="AD3531" s="86">
        <v>35230</v>
      </c>
      <c r="AE3531" s="1">
        <v>0.37869999999999998</v>
      </c>
      <c r="AF3531" s="85">
        <f t="shared" si="445"/>
        <v>1.0006999999999999</v>
      </c>
      <c r="AG3531" s="1"/>
      <c r="AH3531" s="1">
        <f t="shared" si="446"/>
        <v>9.7861111111111114</v>
      </c>
      <c r="AI3531" s="86">
        <v>35230</v>
      </c>
      <c r="AJ3531" s="1">
        <v>0.3881</v>
      </c>
      <c r="AK3531" s="85">
        <f t="shared" si="447"/>
        <v>1.0101</v>
      </c>
      <c r="AL3531" s="1"/>
    </row>
    <row r="3532" spans="19:38" x14ac:dyDescent="0.25">
      <c r="S3532" s="1">
        <f t="shared" si="440"/>
        <v>9.7888888888888896</v>
      </c>
      <c r="T3532" s="86">
        <v>35240</v>
      </c>
      <c r="U3532" s="85">
        <v>0.39550000000000002</v>
      </c>
      <c r="V3532" s="85">
        <f t="shared" si="441"/>
        <v>1.0175000000000001</v>
      </c>
      <c r="W3532" s="1"/>
      <c r="X3532" s="1">
        <f t="shared" si="442"/>
        <v>9.7888888888888896</v>
      </c>
      <c r="Y3532" s="86">
        <v>35240</v>
      </c>
      <c r="Z3532" s="1">
        <v>0.19020000000000001</v>
      </c>
      <c r="AA3532" s="85">
        <f t="shared" si="443"/>
        <v>0.81220000000000003</v>
      </c>
      <c r="AB3532" s="1"/>
      <c r="AC3532" s="1">
        <f t="shared" si="444"/>
        <v>9.7888888888888896</v>
      </c>
      <c r="AD3532" s="86">
        <v>35240</v>
      </c>
      <c r="AE3532" s="1">
        <v>0.37869999999999998</v>
      </c>
      <c r="AF3532" s="85">
        <f t="shared" si="445"/>
        <v>1.0006999999999999</v>
      </c>
      <c r="AG3532" s="1"/>
      <c r="AH3532" s="1">
        <f t="shared" si="446"/>
        <v>9.7888888888888896</v>
      </c>
      <c r="AI3532" s="86">
        <v>35240</v>
      </c>
      <c r="AJ3532" s="1">
        <v>0.3881</v>
      </c>
      <c r="AK3532" s="85">
        <f t="shared" si="447"/>
        <v>1.0101</v>
      </c>
      <c r="AL3532" s="1"/>
    </row>
    <row r="3533" spans="19:38" x14ac:dyDescent="0.25">
      <c r="S3533" s="1">
        <f t="shared" si="440"/>
        <v>9.7916666666666661</v>
      </c>
      <c r="T3533" s="86">
        <v>35250</v>
      </c>
      <c r="U3533" s="85">
        <v>0.39560000000000001</v>
      </c>
      <c r="V3533" s="85">
        <f t="shared" si="441"/>
        <v>1.0176000000000001</v>
      </c>
      <c r="W3533" s="1"/>
      <c r="X3533" s="1">
        <f t="shared" si="442"/>
        <v>9.7916666666666661</v>
      </c>
      <c r="Y3533" s="86">
        <v>35250</v>
      </c>
      <c r="Z3533" s="1">
        <v>0.19020000000000001</v>
      </c>
      <c r="AA3533" s="85">
        <f t="shared" si="443"/>
        <v>0.81220000000000003</v>
      </c>
      <c r="AB3533" s="1"/>
      <c r="AC3533" s="1">
        <f t="shared" si="444"/>
        <v>9.7916666666666661</v>
      </c>
      <c r="AD3533" s="86">
        <v>35250</v>
      </c>
      <c r="AE3533" s="1">
        <v>0.37869999999999998</v>
      </c>
      <c r="AF3533" s="85">
        <f t="shared" si="445"/>
        <v>1.0006999999999999</v>
      </c>
      <c r="AG3533" s="1"/>
      <c r="AH3533" s="1">
        <f t="shared" si="446"/>
        <v>9.7916666666666661</v>
      </c>
      <c r="AI3533" s="86">
        <v>35250</v>
      </c>
      <c r="AJ3533" s="1">
        <v>0.38800000000000001</v>
      </c>
      <c r="AK3533" s="85">
        <f t="shared" si="447"/>
        <v>1.01</v>
      </c>
      <c r="AL3533" s="1"/>
    </row>
    <row r="3534" spans="19:38" x14ac:dyDescent="0.25">
      <c r="S3534" s="1">
        <f t="shared" si="440"/>
        <v>9.7944444444444443</v>
      </c>
      <c r="T3534" s="86">
        <v>35260</v>
      </c>
      <c r="U3534" s="85">
        <v>0.39560000000000001</v>
      </c>
      <c r="V3534" s="85">
        <f t="shared" si="441"/>
        <v>1.0176000000000001</v>
      </c>
      <c r="W3534" s="1"/>
      <c r="X3534" s="1">
        <f t="shared" si="442"/>
        <v>9.7944444444444443</v>
      </c>
      <c r="Y3534" s="86">
        <v>35260</v>
      </c>
      <c r="Z3534" s="1">
        <v>0.19020000000000001</v>
      </c>
      <c r="AA3534" s="85">
        <f t="shared" si="443"/>
        <v>0.81220000000000003</v>
      </c>
      <c r="AB3534" s="1"/>
      <c r="AC3534" s="1">
        <f t="shared" si="444"/>
        <v>9.7944444444444443</v>
      </c>
      <c r="AD3534" s="86">
        <v>35260</v>
      </c>
      <c r="AE3534" s="1">
        <v>0.37869999999999998</v>
      </c>
      <c r="AF3534" s="85">
        <f t="shared" si="445"/>
        <v>1.0006999999999999</v>
      </c>
      <c r="AG3534" s="1"/>
      <c r="AH3534" s="1">
        <f t="shared" si="446"/>
        <v>9.7944444444444443</v>
      </c>
      <c r="AI3534" s="86">
        <v>35260</v>
      </c>
      <c r="AJ3534" s="1">
        <v>0.38800000000000001</v>
      </c>
      <c r="AK3534" s="85">
        <f t="shared" si="447"/>
        <v>1.01</v>
      </c>
      <c r="AL3534" s="1"/>
    </row>
    <row r="3535" spans="19:38" x14ac:dyDescent="0.25">
      <c r="S3535" s="1">
        <f t="shared" si="440"/>
        <v>9.7972222222222225</v>
      </c>
      <c r="T3535" s="86">
        <v>35270</v>
      </c>
      <c r="U3535" s="85">
        <v>0.39560000000000001</v>
      </c>
      <c r="V3535" s="85">
        <f t="shared" si="441"/>
        <v>1.0176000000000001</v>
      </c>
      <c r="W3535" s="1"/>
      <c r="X3535" s="1">
        <f t="shared" si="442"/>
        <v>9.7972222222222225</v>
      </c>
      <c r="Y3535" s="86">
        <v>35270</v>
      </c>
      <c r="Z3535" s="1">
        <v>0.19020000000000001</v>
      </c>
      <c r="AA3535" s="85">
        <f t="shared" si="443"/>
        <v>0.81220000000000003</v>
      </c>
      <c r="AB3535" s="1"/>
      <c r="AC3535" s="1">
        <f t="shared" si="444"/>
        <v>9.7972222222222225</v>
      </c>
      <c r="AD3535" s="86">
        <v>35270</v>
      </c>
      <c r="AE3535" s="1">
        <v>0.37869999999999998</v>
      </c>
      <c r="AF3535" s="85">
        <f t="shared" si="445"/>
        <v>1.0006999999999999</v>
      </c>
      <c r="AG3535" s="1"/>
      <c r="AH3535" s="1">
        <f t="shared" si="446"/>
        <v>9.7972222222222225</v>
      </c>
      <c r="AI3535" s="86">
        <v>35270</v>
      </c>
      <c r="AJ3535" s="1">
        <v>0.38800000000000001</v>
      </c>
      <c r="AK3535" s="85">
        <f t="shared" si="447"/>
        <v>1.01</v>
      </c>
      <c r="AL3535" s="1"/>
    </row>
    <row r="3536" spans="19:38" x14ac:dyDescent="0.25">
      <c r="S3536" s="1">
        <f t="shared" si="440"/>
        <v>9.8000000000000007</v>
      </c>
      <c r="T3536" s="86">
        <v>35280</v>
      </c>
      <c r="U3536" s="85">
        <v>0.39560000000000001</v>
      </c>
      <c r="V3536" s="85">
        <f t="shared" si="441"/>
        <v>1.0176000000000001</v>
      </c>
      <c r="W3536" s="1"/>
      <c r="X3536" s="1">
        <f t="shared" si="442"/>
        <v>9.8000000000000007</v>
      </c>
      <c r="Y3536" s="86">
        <v>35280</v>
      </c>
      <c r="Z3536" s="1">
        <v>0.19020000000000001</v>
      </c>
      <c r="AA3536" s="85">
        <f t="shared" si="443"/>
        <v>0.81220000000000003</v>
      </c>
      <c r="AB3536" s="1"/>
      <c r="AC3536" s="1">
        <f t="shared" si="444"/>
        <v>9.8000000000000007</v>
      </c>
      <c r="AD3536" s="86">
        <v>35280</v>
      </c>
      <c r="AE3536" s="1">
        <v>0.37869999999999998</v>
      </c>
      <c r="AF3536" s="85">
        <f t="shared" si="445"/>
        <v>1.0006999999999999</v>
      </c>
      <c r="AG3536" s="1"/>
      <c r="AH3536" s="1">
        <f t="shared" si="446"/>
        <v>9.8000000000000007</v>
      </c>
      <c r="AI3536" s="86">
        <v>35280</v>
      </c>
      <c r="AJ3536" s="1">
        <v>0.38800000000000001</v>
      </c>
      <c r="AK3536" s="85">
        <f t="shared" si="447"/>
        <v>1.01</v>
      </c>
      <c r="AL3536" s="1"/>
    </row>
    <row r="3537" spans="19:38" x14ac:dyDescent="0.25">
      <c r="S3537" s="1">
        <f t="shared" si="440"/>
        <v>9.8027777777777771</v>
      </c>
      <c r="T3537" s="86">
        <v>35290</v>
      </c>
      <c r="U3537" s="85">
        <v>0.39560000000000001</v>
      </c>
      <c r="V3537" s="85">
        <f t="shared" si="441"/>
        <v>1.0176000000000001</v>
      </c>
      <c r="W3537" s="1"/>
      <c r="X3537" s="1">
        <f t="shared" si="442"/>
        <v>9.8027777777777771</v>
      </c>
      <c r="Y3537" s="86">
        <v>35290</v>
      </c>
      <c r="Z3537" s="1">
        <v>0.19020000000000001</v>
      </c>
      <c r="AA3537" s="85">
        <f t="shared" si="443"/>
        <v>0.81220000000000003</v>
      </c>
      <c r="AB3537" s="1"/>
      <c r="AC3537" s="1">
        <f t="shared" si="444"/>
        <v>9.8027777777777771</v>
      </c>
      <c r="AD3537" s="86">
        <v>35290</v>
      </c>
      <c r="AE3537" s="1">
        <v>0.37869999999999998</v>
      </c>
      <c r="AF3537" s="85">
        <f t="shared" si="445"/>
        <v>1.0006999999999999</v>
      </c>
      <c r="AG3537" s="1"/>
      <c r="AH3537" s="1">
        <f t="shared" si="446"/>
        <v>9.8027777777777771</v>
      </c>
      <c r="AI3537" s="86">
        <v>35290</v>
      </c>
      <c r="AJ3537" s="1">
        <v>0.38800000000000001</v>
      </c>
      <c r="AK3537" s="85">
        <f t="shared" si="447"/>
        <v>1.01</v>
      </c>
      <c r="AL3537" s="1"/>
    </row>
    <row r="3538" spans="19:38" x14ac:dyDescent="0.25">
      <c r="S3538" s="1">
        <f t="shared" si="440"/>
        <v>9.8055555555555554</v>
      </c>
      <c r="T3538" s="86">
        <v>35300</v>
      </c>
      <c r="U3538" s="85">
        <v>0.39560000000000001</v>
      </c>
      <c r="V3538" s="85">
        <f t="shared" si="441"/>
        <v>1.0176000000000001</v>
      </c>
      <c r="W3538" s="1"/>
      <c r="X3538" s="1">
        <f t="shared" si="442"/>
        <v>9.8055555555555554</v>
      </c>
      <c r="Y3538" s="86">
        <v>35300</v>
      </c>
      <c r="Z3538" s="1">
        <v>0.19020000000000001</v>
      </c>
      <c r="AA3538" s="85">
        <f t="shared" si="443"/>
        <v>0.81220000000000003</v>
      </c>
      <c r="AB3538" s="1"/>
      <c r="AC3538" s="1">
        <f t="shared" si="444"/>
        <v>9.8055555555555554</v>
      </c>
      <c r="AD3538" s="86">
        <v>35300</v>
      </c>
      <c r="AE3538" s="1">
        <v>0.37869999999999998</v>
      </c>
      <c r="AF3538" s="85">
        <f t="shared" si="445"/>
        <v>1.0006999999999999</v>
      </c>
      <c r="AG3538" s="1"/>
      <c r="AH3538" s="1">
        <f t="shared" si="446"/>
        <v>9.8055555555555554</v>
      </c>
      <c r="AI3538" s="86">
        <v>35300</v>
      </c>
      <c r="AJ3538" s="1">
        <v>0.38800000000000001</v>
      </c>
      <c r="AK3538" s="85">
        <f t="shared" si="447"/>
        <v>1.01</v>
      </c>
      <c r="AL3538" s="1"/>
    </row>
    <row r="3539" spans="19:38" x14ac:dyDescent="0.25">
      <c r="S3539" s="1">
        <f t="shared" si="440"/>
        <v>9.8083333333333336</v>
      </c>
      <c r="T3539" s="86">
        <v>35310</v>
      </c>
      <c r="U3539" s="85">
        <v>0.39560000000000001</v>
      </c>
      <c r="V3539" s="85">
        <f t="shared" si="441"/>
        <v>1.0176000000000001</v>
      </c>
      <c r="W3539" s="1"/>
      <c r="X3539" s="1">
        <f t="shared" si="442"/>
        <v>9.8083333333333336</v>
      </c>
      <c r="Y3539" s="86">
        <v>35310</v>
      </c>
      <c r="Z3539" s="1">
        <v>0.19020000000000001</v>
      </c>
      <c r="AA3539" s="85">
        <f t="shared" si="443"/>
        <v>0.81220000000000003</v>
      </c>
      <c r="AB3539" s="1"/>
      <c r="AC3539" s="1">
        <f t="shared" si="444"/>
        <v>9.8083333333333336</v>
      </c>
      <c r="AD3539" s="86">
        <v>35310</v>
      </c>
      <c r="AE3539" s="1">
        <v>0.37869999999999998</v>
      </c>
      <c r="AF3539" s="85">
        <f t="shared" si="445"/>
        <v>1.0006999999999999</v>
      </c>
      <c r="AG3539" s="1"/>
      <c r="AH3539" s="1">
        <f t="shared" si="446"/>
        <v>9.8083333333333336</v>
      </c>
      <c r="AI3539" s="86">
        <v>35310</v>
      </c>
      <c r="AJ3539" s="1">
        <v>0.38800000000000001</v>
      </c>
      <c r="AK3539" s="85">
        <f t="shared" si="447"/>
        <v>1.01</v>
      </c>
      <c r="AL3539" s="1"/>
    </row>
    <row r="3540" spans="19:38" x14ac:dyDescent="0.25">
      <c r="S3540" s="1">
        <f t="shared" si="440"/>
        <v>9.8111111111111118</v>
      </c>
      <c r="T3540" s="86">
        <v>35320</v>
      </c>
      <c r="U3540" s="85">
        <v>0.39560000000000001</v>
      </c>
      <c r="V3540" s="85">
        <f t="shared" si="441"/>
        <v>1.0176000000000001</v>
      </c>
      <c r="W3540" s="1"/>
      <c r="X3540" s="1">
        <f t="shared" si="442"/>
        <v>9.8111111111111118</v>
      </c>
      <c r="Y3540" s="86">
        <v>35320</v>
      </c>
      <c r="Z3540" s="1">
        <v>0.19020000000000001</v>
      </c>
      <c r="AA3540" s="85">
        <f t="shared" si="443"/>
        <v>0.81220000000000003</v>
      </c>
      <c r="AB3540" s="1"/>
      <c r="AC3540" s="1">
        <f t="shared" si="444"/>
        <v>9.8111111111111118</v>
      </c>
      <c r="AD3540" s="86">
        <v>35320</v>
      </c>
      <c r="AE3540" s="1">
        <v>0.37869999999999998</v>
      </c>
      <c r="AF3540" s="85">
        <f t="shared" si="445"/>
        <v>1.0006999999999999</v>
      </c>
      <c r="AG3540" s="1"/>
      <c r="AH3540" s="1">
        <f t="shared" si="446"/>
        <v>9.8111111111111118</v>
      </c>
      <c r="AI3540" s="86">
        <v>35320</v>
      </c>
      <c r="AJ3540" s="1">
        <v>0.38800000000000001</v>
      </c>
      <c r="AK3540" s="85">
        <f t="shared" si="447"/>
        <v>1.01</v>
      </c>
      <c r="AL3540" s="1"/>
    </row>
    <row r="3541" spans="19:38" x14ac:dyDescent="0.25">
      <c r="S3541" s="1">
        <f t="shared" si="440"/>
        <v>9.8138888888888882</v>
      </c>
      <c r="T3541" s="86">
        <v>35330</v>
      </c>
      <c r="U3541" s="85">
        <v>0.39560000000000001</v>
      </c>
      <c r="V3541" s="85">
        <f t="shared" si="441"/>
        <v>1.0176000000000001</v>
      </c>
      <c r="W3541" s="1"/>
      <c r="X3541" s="1">
        <f t="shared" si="442"/>
        <v>9.8138888888888882</v>
      </c>
      <c r="Y3541" s="86">
        <v>35330</v>
      </c>
      <c r="Z3541" s="1">
        <v>0.19020000000000001</v>
      </c>
      <c r="AA3541" s="85">
        <f t="shared" si="443"/>
        <v>0.81220000000000003</v>
      </c>
      <c r="AB3541" s="1"/>
      <c r="AC3541" s="1">
        <f t="shared" si="444"/>
        <v>9.8138888888888882</v>
      </c>
      <c r="AD3541" s="86">
        <v>35330</v>
      </c>
      <c r="AE3541" s="1">
        <v>0.37869999999999998</v>
      </c>
      <c r="AF3541" s="85">
        <f t="shared" si="445"/>
        <v>1.0006999999999999</v>
      </c>
      <c r="AG3541" s="1"/>
      <c r="AH3541" s="1">
        <f t="shared" si="446"/>
        <v>9.8138888888888882</v>
      </c>
      <c r="AI3541" s="86">
        <v>35330</v>
      </c>
      <c r="AJ3541" s="1">
        <v>0.38800000000000001</v>
      </c>
      <c r="AK3541" s="85">
        <f t="shared" si="447"/>
        <v>1.01</v>
      </c>
      <c r="AL3541" s="1"/>
    </row>
    <row r="3542" spans="19:38" x14ac:dyDescent="0.25">
      <c r="S3542" s="1">
        <f t="shared" si="440"/>
        <v>9.8166666666666664</v>
      </c>
      <c r="T3542" s="86">
        <v>35340</v>
      </c>
      <c r="U3542" s="85">
        <v>0.39560000000000001</v>
      </c>
      <c r="V3542" s="85">
        <f t="shared" si="441"/>
        <v>1.0176000000000001</v>
      </c>
      <c r="W3542" s="1"/>
      <c r="X3542" s="1">
        <f t="shared" si="442"/>
        <v>9.8166666666666664</v>
      </c>
      <c r="Y3542" s="86">
        <v>35340</v>
      </c>
      <c r="Z3542" s="1">
        <v>0.19020000000000001</v>
      </c>
      <c r="AA3542" s="85">
        <f t="shared" si="443"/>
        <v>0.81220000000000003</v>
      </c>
      <c r="AB3542" s="1"/>
      <c r="AC3542" s="1">
        <f t="shared" si="444"/>
        <v>9.8166666666666664</v>
      </c>
      <c r="AD3542" s="86">
        <v>35340</v>
      </c>
      <c r="AE3542" s="1">
        <v>0.37869999999999998</v>
      </c>
      <c r="AF3542" s="85">
        <f t="shared" si="445"/>
        <v>1.0006999999999999</v>
      </c>
      <c r="AG3542" s="1"/>
      <c r="AH3542" s="1">
        <f t="shared" si="446"/>
        <v>9.8166666666666664</v>
      </c>
      <c r="AI3542" s="86">
        <v>35340</v>
      </c>
      <c r="AJ3542" s="1">
        <v>0.38800000000000001</v>
      </c>
      <c r="AK3542" s="85">
        <f t="shared" si="447"/>
        <v>1.01</v>
      </c>
      <c r="AL3542" s="1"/>
    </row>
    <row r="3543" spans="19:38" x14ac:dyDescent="0.25">
      <c r="S3543" s="1">
        <f t="shared" si="440"/>
        <v>9.8194444444444446</v>
      </c>
      <c r="T3543" s="86">
        <v>35350</v>
      </c>
      <c r="U3543" s="85">
        <v>0.39560000000000001</v>
      </c>
      <c r="V3543" s="85">
        <f t="shared" si="441"/>
        <v>1.0176000000000001</v>
      </c>
      <c r="W3543" s="1"/>
      <c r="X3543" s="1">
        <f t="shared" si="442"/>
        <v>9.8194444444444446</v>
      </c>
      <c r="Y3543" s="86">
        <v>35350</v>
      </c>
      <c r="Z3543" s="1">
        <v>0.19020000000000001</v>
      </c>
      <c r="AA3543" s="85">
        <f t="shared" si="443"/>
        <v>0.81220000000000003</v>
      </c>
      <c r="AB3543" s="1"/>
      <c r="AC3543" s="1">
        <f t="shared" si="444"/>
        <v>9.8194444444444446</v>
      </c>
      <c r="AD3543" s="86">
        <v>35350</v>
      </c>
      <c r="AE3543" s="1">
        <v>0.37869999999999998</v>
      </c>
      <c r="AF3543" s="85">
        <f t="shared" si="445"/>
        <v>1.0006999999999999</v>
      </c>
      <c r="AG3543" s="1"/>
      <c r="AH3543" s="1">
        <f t="shared" si="446"/>
        <v>9.8194444444444446</v>
      </c>
      <c r="AI3543" s="86">
        <v>35350</v>
      </c>
      <c r="AJ3543" s="1">
        <v>0.38800000000000001</v>
      </c>
      <c r="AK3543" s="85">
        <f t="shared" si="447"/>
        <v>1.01</v>
      </c>
      <c r="AL3543" s="1"/>
    </row>
    <row r="3544" spans="19:38" x14ac:dyDescent="0.25">
      <c r="S3544" s="1">
        <f t="shared" si="440"/>
        <v>9.8222222222222229</v>
      </c>
      <c r="T3544" s="86">
        <v>35360</v>
      </c>
      <c r="U3544" s="85">
        <v>0.39560000000000001</v>
      </c>
      <c r="V3544" s="85">
        <f t="shared" si="441"/>
        <v>1.0176000000000001</v>
      </c>
      <c r="W3544" s="1"/>
      <c r="X3544" s="1">
        <f t="shared" si="442"/>
        <v>9.8222222222222229</v>
      </c>
      <c r="Y3544" s="86">
        <v>35360</v>
      </c>
      <c r="Z3544" s="1">
        <v>0.19020000000000001</v>
      </c>
      <c r="AA3544" s="85">
        <f t="shared" si="443"/>
        <v>0.81220000000000003</v>
      </c>
      <c r="AB3544" s="1"/>
      <c r="AC3544" s="1">
        <f t="shared" si="444"/>
        <v>9.8222222222222229</v>
      </c>
      <c r="AD3544" s="86">
        <v>35360</v>
      </c>
      <c r="AE3544" s="1">
        <v>0.37869999999999998</v>
      </c>
      <c r="AF3544" s="85">
        <f t="shared" si="445"/>
        <v>1.0006999999999999</v>
      </c>
      <c r="AG3544" s="1"/>
      <c r="AH3544" s="1">
        <f t="shared" si="446"/>
        <v>9.8222222222222229</v>
      </c>
      <c r="AI3544" s="86">
        <v>35360</v>
      </c>
      <c r="AJ3544" s="1">
        <v>0.38790000000000002</v>
      </c>
      <c r="AK3544" s="85">
        <f t="shared" si="447"/>
        <v>1.0099</v>
      </c>
      <c r="AL3544" s="1"/>
    </row>
    <row r="3545" spans="19:38" x14ac:dyDescent="0.25">
      <c r="S3545" s="1">
        <f t="shared" si="440"/>
        <v>9.8249999999999993</v>
      </c>
      <c r="T3545" s="86">
        <v>35370</v>
      </c>
      <c r="U3545" s="85">
        <v>0.39560000000000001</v>
      </c>
      <c r="V3545" s="85">
        <f t="shared" si="441"/>
        <v>1.0176000000000001</v>
      </c>
      <c r="W3545" s="1"/>
      <c r="X3545" s="1">
        <f t="shared" si="442"/>
        <v>9.8249999999999993</v>
      </c>
      <c r="Y3545" s="86">
        <v>35370</v>
      </c>
      <c r="Z3545" s="1">
        <v>0.19020000000000001</v>
      </c>
      <c r="AA3545" s="85">
        <f t="shared" si="443"/>
        <v>0.81220000000000003</v>
      </c>
      <c r="AB3545" s="1"/>
      <c r="AC3545" s="1">
        <f t="shared" si="444"/>
        <v>9.8249999999999993</v>
      </c>
      <c r="AD3545" s="86">
        <v>35370</v>
      </c>
      <c r="AE3545" s="1">
        <v>0.37869999999999998</v>
      </c>
      <c r="AF3545" s="85">
        <f t="shared" si="445"/>
        <v>1.0006999999999999</v>
      </c>
      <c r="AG3545" s="1"/>
      <c r="AH3545" s="1">
        <f t="shared" si="446"/>
        <v>9.8249999999999993</v>
      </c>
      <c r="AI3545" s="86">
        <v>35370</v>
      </c>
      <c r="AJ3545" s="1">
        <v>0.38790000000000002</v>
      </c>
      <c r="AK3545" s="85">
        <f t="shared" si="447"/>
        <v>1.0099</v>
      </c>
      <c r="AL3545" s="1"/>
    </row>
    <row r="3546" spans="19:38" x14ac:dyDescent="0.25">
      <c r="S3546" s="1">
        <f t="shared" si="440"/>
        <v>9.8277777777777775</v>
      </c>
      <c r="T3546" s="86">
        <v>35380</v>
      </c>
      <c r="U3546" s="85">
        <v>0.39560000000000001</v>
      </c>
      <c r="V3546" s="85">
        <f t="shared" si="441"/>
        <v>1.0176000000000001</v>
      </c>
      <c r="W3546" s="1"/>
      <c r="X3546" s="1">
        <f t="shared" si="442"/>
        <v>9.8277777777777775</v>
      </c>
      <c r="Y3546" s="86">
        <v>35380</v>
      </c>
      <c r="Z3546" s="1">
        <v>0.19020000000000001</v>
      </c>
      <c r="AA3546" s="85">
        <f t="shared" si="443"/>
        <v>0.81220000000000003</v>
      </c>
      <c r="AB3546" s="1"/>
      <c r="AC3546" s="1">
        <f t="shared" si="444"/>
        <v>9.8277777777777775</v>
      </c>
      <c r="AD3546" s="86">
        <v>35380</v>
      </c>
      <c r="AE3546" s="1">
        <v>0.37869999999999998</v>
      </c>
      <c r="AF3546" s="85">
        <f t="shared" si="445"/>
        <v>1.0006999999999999</v>
      </c>
      <c r="AG3546" s="1"/>
      <c r="AH3546" s="1">
        <f t="shared" si="446"/>
        <v>9.8277777777777775</v>
      </c>
      <c r="AI3546" s="86">
        <v>35380</v>
      </c>
      <c r="AJ3546" s="1">
        <v>0.38790000000000002</v>
      </c>
      <c r="AK3546" s="85">
        <f t="shared" si="447"/>
        <v>1.0099</v>
      </c>
      <c r="AL3546" s="1"/>
    </row>
    <row r="3547" spans="19:38" x14ac:dyDescent="0.25">
      <c r="S3547" s="1">
        <f t="shared" si="440"/>
        <v>9.8305555555555557</v>
      </c>
      <c r="T3547" s="86">
        <v>35390</v>
      </c>
      <c r="U3547" s="85">
        <v>0.39560000000000001</v>
      </c>
      <c r="V3547" s="85">
        <f t="shared" si="441"/>
        <v>1.0176000000000001</v>
      </c>
      <c r="W3547" s="1"/>
      <c r="X3547" s="1">
        <f t="shared" si="442"/>
        <v>9.8305555555555557</v>
      </c>
      <c r="Y3547" s="86">
        <v>35390</v>
      </c>
      <c r="Z3547" s="1">
        <v>0.19020000000000001</v>
      </c>
      <c r="AA3547" s="85">
        <f t="shared" si="443"/>
        <v>0.81220000000000003</v>
      </c>
      <c r="AB3547" s="1"/>
      <c r="AC3547" s="1">
        <f t="shared" si="444"/>
        <v>9.8305555555555557</v>
      </c>
      <c r="AD3547" s="86">
        <v>35390</v>
      </c>
      <c r="AE3547" s="1">
        <v>0.37869999999999998</v>
      </c>
      <c r="AF3547" s="85">
        <f t="shared" si="445"/>
        <v>1.0006999999999999</v>
      </c>
      <c r="AG3547" s="1"/>
      <c r="AH3547" s="1">
        <f t="shared" si="446"/>
        <v>9.8305555555555557</v>
      </c>
      <c r="AI3547" s="86">
        <v>35390</v>
      </c>
      <c r="AJ3547" s="1">
        <v>0.38790000000000002</v>
      </c>
      <c r="AK3547" s="85">
        <f t="shared" si="447"/>
        <v>1.0099</v>
      </c>
      <c r="AL3547" s="1"/>
    </row>
    <row r="3548" spans="19:38" x14ac:dyDescent="0.25">
      <c r="S3548" s="1">
        <f t="shared" si="440"/>
        <v>9.8333333333333339</v>
      </c>
      <c r="T3548" s="86">
        <v>35400</v>
      </c>
      <c r="U3548" s="85">
        <v>0.39560000000000001</v>
      </c>
      <c r="V3548" s="85">
        <f t="shared" si="441"/>
        <v>1.0176000000000001</v>
      </c>
      <c r="W3548" s="1"/>
      <c r="X3548" s="1">
        <f t="shared" si="442"/>
        <v>9.8333333333333339</v>
      </c>
      <c r="Y3548" s="86">
        <v>35400</v>
      </c>
      <c r="Z3548" s="1">
        <v>0.19009999999999999</v>
      </c>
      <c r="AA3548" s="85">
        <f t="shared" si="443"/>
        <v>0.81210000000000004</v>
      </c>
      <c r="AB3548" s="1"/>
      <c r="AC3548" s="1">
        <f t="shared" si="444"/>
        <v>9.8333333333333339</v>
      </c>
      <c r="AD3548" s="86">
        <v>35400</v>
      </c>
      <c r="AE3548" s="1">
        <v>0.37869999999999998</v>
      </c>
      <c r="AF3548" s="85">
        <f t="shared" si="445"/>
        <v>1.0006999999999999</v>
      </c>
      <c r="AG3548" s="1"/>
      <c r="AH3548" s="1">
        <f t="shared" si="446"/>
        <v>9.8333333333333339</v>
      </c>
      <c r="AI3548" s="86">
        <v>35400</v>
      </c>
      <c r="AJ3548" s="1">
        <v>0.38790000000000002</v>
      </c>
      <c r="AK3548" s="85">
        <f t="shared" si="447"/>
        <v>1.0099</v>
      </c>
      <c r="AL3548" s="1"/>
    </row>
    <row r="3549" spans="19:38" x14ac:dyDescent="0.25">
      <c r="S3549" s="1">
        <f t="shared" si="440"/>
        <v>9.8361111111111104</v>
      </c>
      <c r="T3549" s="86">
        <v>35410</v>
      </c>
      <c r="U3549" s="85">
        <v>0.39560000000000001</v>
      </c>
      <c r="V3549" s="85">
        <f t="shared" si="441"/>
        <v>1.0176000000000001</v>
      </c>
      <c r="W3549" s="1"/>
      <c r="X3549" s="1">
        <f t="shared" si="442"/>
        <v>9.8361111111111104</v>
      </c>
      <c r="Y3549" s="86">
        <v>35410</v>
      </c>
      <c r="Z3549" s="1">
        <v>0.19009999999999999</v>
      </c>
      <c r="AA3549" s="85">
        <f t="shared" si="443"/>
        <v>0.81210000000000004</v>
      </c>
      <c r="AB3549" s="1"/>
      <c r="AC3549" s="1">
        <f t="shared" si="444"/>
        <v>9.8361111111111104</v>
      </c>
      <c r="AD3549" s="86">
        <v>35410</v>
      </c>
      <c r="AE3549" s="1">
        <v>0.37869999999999998</v>
      </c>
      <c r="AF3549" s="85">
        <f t="shared" si="445"/>
        <v>1.0006999999999999</v>
      </c>
      <c r="AG3549" s="1"/>
      <c r="AH3549" s="1">
        <f t="shared" si="446"/>
        <v>9.8361111111111104</v>
      </c>
      <c r="AI3549" s="86">
        <v>35410</v>
      </c>
      <c r="AJ3549" s="1">
        <v>0.38790000000000002</v>
      </c>
      <c r="AK3549" s="85">
        <f t="shared" si="447"/>
        <v>1.0099</v>
      </c>
      <c r="AL3549" s="1"/>
    </row>
    <row r="3550" spans="19:38" x14ac:dyDescent="0.25">
      <c r="S3550" s="1">
        <f t="shared" si="440"/>
        <v>9.8388888888888886</v>
      </c>
      <c r="T3550" s="86">
        <v>35420</v>
      </c>
      <c r="U3550" s="85">
        <v>0.39560000000000001</v>
      </c>
      <c r="V3550" s="85">
        <f t="shared" si="441"/>
        <v>1.0176000000000001</v>
      </c>
      <c r="W3550" s="1"/>
      <c r="X3550" s="1">
        <f t="shared" si="442"/>
        <v>9.8388888888888886</v>
      </c>
      <c r="Y3550" s="86">
        <v>35420</v>
      </c>
      <c r="Z3550" s="1">
        <v>0.19009999999999999</v>
      </c>
      <c r="AA3550" s="85">
        <f t="shared" si="443"/>
        <v>0.81210000000000004</v>
      </c>
      <c r="AB3550" s="1"/>
      <c r="AC3550" s="1">
        <f t="shared" si="444"/>
        <v>9.8388888888888886</v>
      </c>
      <c r="AD3550" s="86">
        <v>35420</v>
      </c>
      <c r="AE3550" s="1">
        <v>0.37869999999999998</v>
      </c>
      <c r="AF3550" s="85">
        <f t="shared" si="445"/>
        <v>1.0006999999999999</v>
      </c>
      <c r="AG3550" s="1"/>
      <c r="AH3550" s="1">
        <f t="shared" si="446"/>
        <v>9.8388888888888886</v>
      </c>
      <c r="AI3550" s="86">
        <v>35420</v>
      </c>
      <c r="AJ3550" s="1">
        <v>0.38790000000000002</v>
      </c>
      <c r="AK3550" s="85">
        <f t="shared" si="447"/>
        <v>1.0099</v>
      </c>
      <c r="AL3550" s="1"/>
    </row>
    <row r="3551" spans="19:38" x14ac:dyDescent="0.25">
      <c r="S3551" s="1">
        <f t="shared" si="440"/>
        <v>9.8416666666666668</v>
      </c>
      <c r="T3551" s="86">
        <v>35430</v>
      </c>
      <c r="U3551" s="85">
        <v>0.39560000000000001</v>
      </c>
      <c r="V3551" s="85">
        <f t="shared" si="441"/>
        <v>1.0176000000000001</v>
      </c>
      <c r="W3551" s="1"/>
      <c r="X3551" s="1">
        <f t="shared" si="442"/>
        <v>9.8416666666666668</v>
      </c>
      <c r="Y3551" s="86">
        <v>35430</v>
      </c>
      <c r="Z3551" s="1">
        <v>0.19009999999999999</v>
      </c>
      <c r="AA3551" s="85">
        <f t="shared" si="443"/>
        <v>0.81210000000000004</v>
      </c>
      <c r="AB3551" s="1"/>
      <c r="AC3551" s="1">
        <f t="shared" si="444"/>
        <v>9.8416666666666668</v>
      </c>
      <c r="AD3551" s="86">
        <v>35430</v>
      </c>
      <c r="AE3551" s="1">
        <v>0.37869999999999998</v>
      </c>
      <c r="AF3551" s="85">
        <f t="shared" si="445"/>
        <v>1.0006999999999999</v>
      </c>
      <c r="AG3551" s="1"/>
      <c r="AH3551" s="1">
        <f t="shared" si="446"/>
        <v>9.8416666666666668</v>
      </c>
      <c r="AI3551" s="86">
        <v>35430</v>
      </c>
      <c r="AJ3551" s="1">
        <v>0.38790000000000002</v>
      </c>
      <c r="AK3551" s="85">
        <f t="shared" si="447"/>
        <v>1.0099</v>
      </c>
      <c r="AL3551" s="1"/>
    </row>
    <row r="3552" spans="19:38" x14ac:dyDescent="0.25">
      <c r="S3552" s="1">
        <f t="shared" si="440"/>
        <v>9.844444444444445</v>
      </c>
      <c r="T3552" s="86">
        <v>35440</v>
      </c>
      <c r="U3552" s="85">
        <v>0.39560000000000001</v>
      </c>
      <c r="V3552" s="85">
        <f t="shared" si="441"/>
        <v>1.0176000000000001</v>
      </c>
      <c r="W3552" s="1"/>
      <c r="X3552" s="1">
        <f t="shared" si="442"/>
        <v>9.844444444444445</v>
      </c>
      <c r="Y3552" s="86">
        <v>35440</v>
      </c>
      <c r="Z3552" s="1">
        <v>0.19009999999999999</v>
      </c>
      <c r="AA3552" s="85">
        <f t="shared" si="443"/>
        <v>0.81210000000000004</v>
      </c>
      <c r="AB3552" s="1"/>
      <c r="AC3552" s="1">
        <f t="shared" si="444"/>
        <v>9.844444444444445</v>
      </c>
      <c r="AD3552" s="86">
        <v>35440</v>
      </c>
      <c r="AE3552" s="1">
        <v>0.37869999999999998</v>
      </c>
      <c r="AF3552" s="85">
        <f t="shared" si="445"/>
        <v>1.0006999999999999</v>
      </c>
      <c r="AG3552" s="1"/>
      <c r="AH3552" s="1">
        <f t="shared" si="446"/>
        <v>9.844444444444445</v>
      </c>
      <c r="AI3552" s="86">
        <v>35440</v>
      </c>
      <c r="AJ3552" s="1">
        <v>0.38790000000000002</v>
      </c>
      <c r="AK3552" s="85">
        <f t="shared" si="447"/>
        <v>1.0099</v>
      </c>
      <c r="AL3552" s="1"/>
    </row>
    <row r="3553" spans="19:38" x14ac:dyDescent="0.25">
      <c r="S3553" s="1">
        <f t="shared" si="440"/>
        <v>9.8472222222222214</v>
      </c>
      <c r="T3553" s="86">
        <v>35450</v>
      </c>
      <c r="U3553" s="85">
        <v>0.39560000000000001</v>
      </c>
      <c r="V3553" s="85">
        <f t="shared" si="441"/>
        <v>1.0176000000000001</v>
      </c>
      <c r="W3553" s="1"/>
      <c r="X3553" s="1">
        <f t="shared" si="442"/>
        <v>9.8472222222222214</v>
      </c>
      <c r="Y3553" s="86">
        <v>35450</v>
      </c>
      <c r="Z3553" s="1">
        <v>0.19009999999999999</v>
      </c>
      <c r="AA3553" s="85">
        <f t="shared" si="443"/>
        <v>0.81210000000000004</v>
      </c>
      <c r="AB3553" s="1"/>
      <c r="AC3553" s="1">
        <f t="shared" si="444"/>
        <v>9.8472222222222214</v>
      </c>
      <c r="AD3553" s="86">
        <v>35450</v>
      </c>
      <c r="AE3553" s="1">
        <v>0.37869999999999998</v>
      </c>
      <c r="AF3553" s="85">
        <f t="shared" si="445"/>
        <v>1.0006999999999999</v>
      </c>
      <c r="AG3553" s="1"/>
      <c r="AH3553" s="1">
        <f t="shared" si="446"/>
        <v>9.8472222222222214</v>
      </c>
      <c r="AI3553" s="86">
        <v>35450</v>
      </c>
      <c r="AJ3553" s="1">
        <v>0.38790000000000002</v>
      </c>
      <c r="AK3553" s="85">
        <f t="shared" si="447"/>
        <v>1.0099</v>
      </c>
      <c r="AL3553" s="1"/>
    </row>
    <row r="3554" spans="19:38" x14ac:dyDescent="0.25">
      <c r="S3554" s="1">
        <f t="shared" si="440"/>
        <v>9.85</v>
      </c>
      <c r="T3554" s="86">
        <v>35460</v>
      </c>
      <c r="U3554" s="85">
        <v>0.39560000000000001</v>
      </c>
      <c r="V3554" s="85">
        <f t="shared" si="441"/>
        <v>1.0176000000000001</v>
      </c>
      <c r="W3554" s="1"/>
      <c r="X3554" s="1">
        <f t="shared" si="442"/>
        <v>9.85</v>
      </c>
      <c r="Y3554" s="86">
        <v>35460</v>
      </c>
      <c r="Z3554" s="1">
        <v>0.19009999999999999</v>
      </c>
      <c r="AA3554" s="85">
        <f t="shared" si="443"/>
        <v>0.81210000000000004</v>
      </c>
      <c r="AB3554" s="1"/>
      <c r="AC3554" s="1">
        <f t="shared" si="444"/>
        <v>9.85</v>
      </c>
      <c r="AD3554" s="86">
        <v>35460</v>
      </c>
      <c r="AE3554" s="1">
        <v>0.37869999999999998</v>
      </c>
      <c r="AF3554" s="85">
        <f t="shared" si="445"/>
        <v>1.0006999999999999</v>
      </c>
      <c r="AG3554" s="1"/>
      <c r="AH3554" s="1">
        <f t="shared" si="446"/>
        <v>9.85</v>
      </c>
      <c r="AI3554" s="86">
        <v>35460</v>
      </c>
      <c r="AJ3554" s="1">
        <v>0.38790000000000002</v>
      </c>
      <c r="AK3554" s="85">
        <f t="shared" si="447"/>
        <v>1.0099</v>
      </c>
      <c r="AL3554" s="1"/>
    </row>
    <row r="3555" spans="19:38" x14ac:dyDescent="0.25">
      <c r="S3555" s="1">
        <f t="shared" si="440"/>
        <v>9.8527777777777779</v>
      </c>
      <c r="T3555" s="86">
        <v>35470</v>
      </c>
      <c r="U3555" s="85">
        <v>0.39560000000000001</v>
      </c>
      <c r="V3555" s="85">
        <f t="shared" si="441"/>
        <v>1.0176000000000001</v>
      </c>
      <c r="W3555" s="1"/>
      <c r="X3555" s="1">
        <f t="shared" si="442"/>
        <v>9.8527777777777779</v>
      </c>
      <c r="Y3555" s="86">
        <v>35470</v>
      </c>
      <c r="Z3555" s="1">
        <v>0.19009999999999999</v>
      </c>
      <c r="AA3555" s="85">
        <f t="shared" si="443"/>
        <v>0.81210000000000004</v>
      </c>
      <c r="AB3555" s="1"/>
      <c r="AC3555" s="1">
        <f t="shared" si="444"/>
        <v>9.8527777777777779</v>
      </c>
      <c r="AD3555" s="86">
        <v>35470</v>
      </c>
      <c r="AE3555" s="1">
        <v>0.37869999999999998</v>
      </c>
      <c r="AF3555" s="85">
        <f t="shared" si="445"/>
        <v>1.0006999999999999</v>
      </c>
      <c r="AG3555" s="1"/>
      <c r="AH3555" s="1">
        <f t="shared" si="446"/>
        <v>9.8527777777777779</v>
      </c>
      <c r="AI3555" s="86">
        <v>35470</v>
      </c>
      <c r="AJ3555" s="1">
        <v>0.38790000000000002</v>
      </c>
      <c r="AK3555" s="85">
        <f t="shared" si="447"/>
        <v>1.0099</v>
      </c>
      <c r="AL3555" s="1"/>
    </row>
    <row r="3556" spans="19:38" x14ac:dyDescent="0.25">
      <c r="S3556" s="1">
        <f t="shared" si="440"/>
        <v>9.8555555555555561</v>
      </c>
      <c r="T3556" s="86">
        <v>35480</v>
      </c>
      <c r="U3556" s="85">
        <v>0.39560000000000001</v>
      </c>
      <c r="V3556" s="85">
        <f t="shared" si="441"/>
        <v>1.0176000000000001</v>
      </c>
      <c r="W3556" s="1"/>
      <c r="X3556" s="1">
        <f t="shared" si="442"/>
        <v>9.8555555555555561</v>
      </c>
      <c r="Y3556" s="86">
        <v>35480</v>
      </c>
      <c r="Z3556" s="1">
        <v>0.19009999999999999</v>
      </c>
      <c r="AA3556" s="85">
        <f t="shared" si="443"/>
        <v>0.81210000000000004</v>
      </c>
      <c r="AB3556" s="1"/>
      <c r="AC3556" s="1">
        <f t="shared" si="444"/>
        <v>9.8555555555555561</v>
      </c>
      <c r="AD3556" s="86">
        <v>35480</v>
      </c>
      <c r="AE3556" s="1">
        <v>0.37869999999999998</v>
      </c>
      <c r="AF3556" s="85">
        <f t="shared" si="445"/>
        <v>1.0006999999999999</v>
      </c>
      <c r="AG3556" s="1"/>
      <c r="AH3556" s="1">
        <f t="shared" si="446"/>
        <v>9.8555555555555561</v>
      </c>
      <c r="AI3556" s="86">
        <v>35480</v>
      </c>
      <c r="AJ3556" s="1">
        <v>0.38779999999999998</v>
      </c>
      <c r="AK3556" s="85">
        <f t="shared" si="447"/>
        <v>1.0098</v>
      </c>
      <c r="AL3556" s="1"/>
    </row>
    <row r="3557" spans="19:38" x14ac:dyDescent="0.25">
      <c r="S3557" s="1">
        <f t="shared" si="440"/>
        <v>9.8583333333333325</v>
      </c>
      <c r="T3557" s="86">
        <v>35490</v>
      </c>
      <c r="U3557" s="85">
        <v>0.3957</v>
      </c>
      <c r="V3557" s="85">
        <f t="shared" si="441"/>
        <v>1.0177</v>
      </c>
      <c r="W3557" s="1"/>
      <c r="X3557" s="1">
        <f t="shared" si="442"/>
        <v>9.8583333333333325</v>
      </c>
      <c r="Y3557" s="86">
        <v>35490</v>
      </c>
      <c r="Z3557" s="1">
        <v>0.19009999999999999</v>
      </c>
      <c r="AA3557" s="85">
        <f t="shared" si="443"/>
        <v>0.81210000000000004</v>
      </c>
      <c r="AB3557" s="1"/>
      <c r="AC3557" s="1">
        <f t="shared" si="444"/>
        <v>9.8583333333333325</v>
      </c>
      <c r="AD3557" s="86">
        <v>35490</v>
      </c>
      <c r="AE3557" s="1">
        <v>0.37869999999999998</v>
      </c>
      <c r="AF3557" s="85">
        <f t="shared" si="445"/>
        <v>1.0006999999999999</v>
      </c>
      <c r="AG3557" s="1"/>
      <c r="AH3557" s="1">
        <f t="shared" si="446"/>
        <v>9.8583333333333325</v>
      </c>
      <c r="AI3557" s="86">
        <v>35490</v>
      </c>
      <c r="AJ3557" s="1">
        <v>0.38779999999999998</v>
      </c>
      <c r="AK3557" s="85">
        <f t="shared" si="447"/>
        <v>1.0098</v>
      </c>
      <c r="AL3557" s="1"/>
    </row>
    <row r="3558" spans="19:38" x14ac:dyDescent="0.25">
      <c r="S3558" s="1">
        <f t="shared" si="440"/>
        <v>9.8611111111111107</v>
      </c>
      <c r="T3558" s="86">
        <v>35500</v>
      </c>
      <c r="U3558" s="85">
        <v>0.3957</v>
      </c>
      <c r="V3558" s="85">
        <f t="shared" si="441"/>
        <v>1.0177</v>
      </c>
      <c r="W3558" s="1"/>
      <c r="X3558" s="1">
        <f t="shared" si="442"/>
        <v>9.8611111111111107</v>
      </c>
      <c r="Y3558" s="86">
        <v>35500</v>
      </c>
      <c r="Z3558" s="1">
        <v>0.19009999999999999</v>
      </c>
      <c r="AA3558" s="85">
        <f t="shared" si="443"/>
        <v>0.81210000000000004</v>
      </c>
      <c r="AB3558" s="1"/>
      <c r="AC3558" s="1">
        <f t="shared" si="444"/>
        <v>9.8611111111111107</v>
      </c>
      <c r="AD3558" s="86">
        <v>35500</v>
      </c>
      <c r="AE3558" s="1">
        <v>0.37869999999999998</v>
      </c>
      <c r="AF3558" s="85">
        <f t="shared" si="445"/>
        <v>1.0006999999999999</v>
      </c>
      <c r="AG3558" s="1"/>
      <c r="AH3558" s="1">
        <f t="shared" si="446"/>
        <v>9.8611111111111107</v>
      </c>
      <c r="AI3558" s="86">
        <v>35500</v>
      </c>
      <c r="AJ3558" s="1">
        <v>0.38779999999999998</v>
      </c>
      <c r="AK3558" s="85">
        <f t="shared" si="447"/>
        <v>1.0098</v>
      </c>
      <c r="AL3558" s="1"/>
    </row>
    <row r="3559" spans="19:38" x14ac:dyDescent="0.25">
      <c r="S3559" s="1">
        <f t="shared" si="440"/>
        <v>9.8638888888888889</v>
      </c>
      <c r="T3559" s="86">
        <v>35510</v>
      </c>
      <c r="U3559" s="85">
        <v>0.3957</v>
      </c>
      <c r="V3559" s="85">
        <f t="shared" si="441"/>
        <v>1.0177</v>
      </c>
      <c r="W3559" s="1"/>
      <c r="X3559" s="1">
        <f t="shared" si="442"/>
        <v>9.8638888888888889</v>
      </c>
      <c r="Y3559" s="86">
        <v>35510</v>
      </c>
      <c r="Z3559" s="1">
        <v>0.19009999999999999</v>
      </c>
      <c r="AA3559" s="85">
        <f t="shared" si="443"/>
        <v>0.81210000000000004</v>
      </c>
      <c r="AB3559" s="1"/>
      <c r="AC3559" s="1">
        <f t="shared" si="444"/>
        <v>9.8638888888888889</v>
      </c>
      <c r="AD3559" s="86">
        <v>35510</v>
      </c>
      <c r="AE3559" s="1">
        <v>0.37869999999999998</v>
      </c>
      <c r="AF3559" s="85">
        <f t="shared" si="445"/>
        <v>1.0006999999999999</v>
      </c>
      <c r="AG3559" s="1"/>
      <c r="AH3559" s="1">
        <f t="shared" si="446"/>
        <v>9.8638888888888889</v>
      </c>
      <c r="AI3559" s="86">
        <v>35510</v>
      </c>
      <c r="AJ3559" s="1">
        <v>0.38779999999999998</v>
      </c>
      <c r="AK3559" s="85">
        <f t="shared" si="447"/>
        <v>1.0098</v>
      </c>
      <c r="AL3559" s="1"/>
    </row>
    <row r="3560" spans="19:38" x14ac:dyDescent="0.25">
      <c r="S3560" s="1">
        <f t="shared" si="440"/>
        <v>9.8666666666666671</v>
      </c>
      <c r="T3560" s="86">
        <v>35520</v>
      </c>
      <c r="U3560" s="85">
        <v>0.3957</v>
      </c>
      <c r="V3560" s="85">
        <f t="shared" si="441"/>
        <v>1.0177</v>
      </c>
      <c r="W3560" s="1"/>
      <c r="X3560" s="1">
        <f t="shared" si="442"/>
        <v>9.8666666666666671</v>
      </c>
      <c r="Y3560" s="86">
        <v>35520</v>
      </c>
      <c r="Z3560" s="1">
        <v>0.19009999999999999</v>
      </c>
      <c r="AA3560" s="85">
        <f t="shared" si="443"/>
        <v>0.81210000000000004</v>
      </c>
      <c r="AB3560" s="1"/>
      <c r="AC3560" s="1">
        <f t="shared" si="444"/>
        <v>9.8666666666666671</v>
      </c>
      <c r="AD3560" s="86">
        <v>35520</v>
      </c>
      <c r="AE3560" s="1">
        <v>0.37869999999999998</v>
      </c>
      <c r="AF3560" s="85">
        <f t="shared" si="445"/>
        <v>1.0006999999999999</v>
      </c>
      <c r="AG3560" s="1"/>
      <c r="AH3560" s="1">
        <f t="shared" si="446"/>
        <v>9.8666666666666671</v>
      </c>
      <c r="AI3560" s="86">
        <v>35520</v>
      </c>
      <c r="AJ3560" s="1">
        <v>0.38779999999999998</v>
      </c>
      <c r="AK3560" s="85">
        <f t="shared" si="447"/>
        <v>1.0098</v>
      </c>
      <c r="AL3560" s="1"/>
    </row>
    <row r="3561" spans="19:38" x14ac:dyDescent="0.25">
      <c r="S3561" s="1">
        <f t="shared" si="440"/>
        <v>9.8694444444444436</v>
      </c>
      <c r="T3561" s="86">
        <v>35530</v>
      </c>
      <c r="U3561" s="85">
        <v>0.3957</v>
      </c>
      <c r="V3561" s="85">
        <f t="shared" si="441"/>
        <v>1.0177</v>
      </c>
      <c r="W3561" s="1"/>
      <c r="X3561" s="1">
        <f t="shared" si="442"/>
        <v>9.8694444444444436</v>
      </c>
      <c r="Y3561" s="86">
        <v>35530</v>
      </c>
      <c r="Z3561" s="1">
        <v>0.19009999999999999</v>
      </c>
      <c r="AA3561" s="85">
        <f t="shared" si="443"/>
        <v>0.81210000000000004</v>
      </c>
      <c r="AB3561" s="1"/>
      <c r="AC3561" s="1">
        <f t="shared" si="444"/>
        <v>9.8694444444444436</v>
      </c>
      <c r="AD3561" s="86">
        <v>35530</v>
      </c>
      <c r="AE3561" s="1">
        <v>0.37869999999999998</v>
      </c>
      <c r="AF3561" s="85">
        <f t="shared" si="445"/>
        <v>1.0006999999999999</v>
      </c>
      <c r="AG3561" s="1"/>
      <c r="AH3561" s="1">
        <f t="shared" si="446"/>
        <v>9.8694444444444436</v>
      </c>
      <c r="AI3561" s="86">
        <v>35530</v>
      </c>
      <c r="AJ3561" s="1">
        <v>0.38779999999999998</v>
      </c>
      <c r="AK3561" s="85">
        <f t="shared" si="447"/>
        <v>1.0098</v>
      </c>
      <c r="AL3561" s="1"/>
    </row>
    <row r="3562" spans="19:38" x14ac:dyDescent="0.25">
      <c r="S3562" s="1">
        <f t="shared" si="440"/>
        <v>9.8722222222222218</v>
      </c>
      <c r="T3562" s="86">
        <v>35540</v>
      </c>
      <c r="U3562" s="85">
        <v>0.3957</v>
      </c>
      <c r="V3562" s="85">
        <f t="shared" si="441"/>
        <v>1.0177</v>
      </c>
      <c r="W3562" s="1"/>
      <c r="X3562" s="1">
        <f t="shared" si="442"/>
        <v>9.8722222222222218</v>
      </c>
      <c r="Y3562" s="86">
        <v>35540</v>
      </c>
      <c r="Z3562" s="1">
        <v>0.19009999999999999</v>
      </c>
      <c r="AA3562" s="85">
        <f t="shared" si="443"/>
        <v>0.81210000000000004</v>
      </c>
      <c r="AB3562" s="1"/>
      <c r="AC3562" s="1">
        <f t="shared" si="444"/>
        <v>9.8722222222222218</v>
      </c>
      <c r="AD3562" s="86">
        <v>35540</v>
      </c>
      <c r="AE3562" s="1">
        <v>0.37869999999999998</v>
      </c>
      <c r="AF3562" s="85">
        <f t="shared" si="445"/>
        <v>1.0006999999999999</v>
      </c>
      <c r="AG3562" s="1"/>
      <c r="AH3562" s="1">
        <f t="shared" si="446"/>
        <v>9.8722222222222218</v>
      </c>
      <c r="AI3562" s="86">
        <v>35540</v>
      </c>
      <c r="AJ3562" s="1">
        <v>0.38779999999999998</v>
      </c>
      <c r="AK3562" s="85">
        <f t="shared" si="447"/>
        <v>1.0098</v>
      </c>
      <c r="AL3562" s="1"/>
    </row>
    <row r="3563" spans="19:38" x14ac:dyDescent="0.25">
      <c r="S3563" s="1">
        <f t="shared" si="440"/>
        <v>9.875</v>
      </c>
      <c r="T3563" s="86">
        <v>35550</v>
      </c>
      <c r="U3563" s="85">
        <v>0.3957</v>
      </c>
      <c r="V3563" s="85">
        <f t="shared" si="441"/>
        <v>1.0177</v>
      </c>
      <c r="W3563" s="1"/>
      <c r="X3563" s="1">
        <f t="shared" si="442"/>
        <v>9.875</v>
      </c>
      <c r="Y3563" s="86">
        <v>35550</v>
      </c>
      <c r="Z3563" s="1">
        <v>0.19009999999999999</v>
      </c>
      <c r="AA3563" s="85">
        <f t="shared" si="443"/>
        <v>0.81210000000000004</v>
      </c>
      <c r="AB3563" s="1"/>
      <c r="AC3563" s="1">
        <f t="shared" si="444"/>
        <v>9.875</v>
      </c>
      <c r="AD3563" s="86">
        <v>35550</v>
      </c>
      <c r="AE3563" s="1">
        <v>0.37869999999999998</v>
      </c>
      <c r="AF3563" s="85">
        <f t="shared" si="445"/>
        <v>1.0006999999999999</v>
      </c>
      <c r="AG3563" s="1"/>
      <c r="AH3563" s="1">
        <f t="shared" si="446"/>
        <v>9.875</v>
      </c>
      <c r="AI3563" s="86">
        <v>35550</v>
      </c>
      <c r="AJ3563" s="1">
        <v>0.38779999999999998</v>
      </c>
      <c r="AK3563" s="85">
        <f t="shared" si="447"/>
        <v>1.0098</v>
      </c>
      <c r="AL3563" s="1"/>
    </row>
    <row r="3564" spans="19:38" x14ac:dyDescent="0.25">
      <c r="S3564" s="1">
        <f t="shared" si="440"/>
        <v>9.8777777777777782</v>
      </c>
      <c r="T3564" s="86">
        <v>35560</v>
      </c>
      <c r="U3564" s="85">
        <v>0.3957</v>
      </c>
      <c r="V3564" s="85">
        <f t="shared" si="441"/>
        <v>1.0177</v>
      </c>
      <c r="W3564" s="1"/>
      <c r="X3564" s="1">
        <f t="shared" si="442"/>
        <v>9.8777777777777782</v>
      </c>
      <c r="Y3564" s="86">
        <v>35560</v>
      </c>
      <c r="Z3564" s="1">
        <v>0.19009999999999999</v>
      </c>
      <c r="AA3564" s="85">
        <f t="shared" si="443"/>
        <v>0.81210000000000004</v>
      </c>
      <c r="AB3564" s="1"/>
      <c r="AC3564" s="1">
        <f t="shared" si="444"/>
        <v>9.8777777777777782</v>
      </c>
      <c r="AD3564" s="86">
        <v>35560</v>
      </c>
      <c r="AE3564" s="1">
        <v>0.37869999999999998</v>
      </c>
      <c r="AF3564" s="85">
        <f t="shared" si="445"/>
        <v>1.0006999999999999</v>
      </c>
      <c r="AG3564" s="1"/>
      <c r="AH3564" s="1">
        <f t="shared" si="446"/>
        <v>9.8777777777777782</v>
      </c>
      <c r="AI3564" s="86">
        <v>35560</v>
      </c>
      <c r="AJ3564" s="1">
        <v>0.38779999999999998</v>
      </c>
      <c r="AK3564" s="85">
        <f t="shared" si="447"/>
        <v>1.0098</v>
      </c>
      <c r="AL3564" s="1"/>
    </row>
    <row r="3565" spans="19:38" x14ac:dyDescent="0.25">
      <c r="S3565" s="1">
        <f t="shared" si="440"/>
        <v>9.8805555555555564</v>
      </c>
      <c r="T3565" s="86">
        <v>35570</v>
      </c>
      <c r="U3565" s="85">
        <v>0.3957</v>
      </c>
      <c r="V3565" s="85">
        <f t="shared" si="441"/>
        <v>1.0177</v>
      </c>
      <c r="W3565" s="1"/>
      <c r="X3565" s="1">
        <f t="shared" si="442"/>
        <v>9.8805555555555564</v>
      </c>
      <c r="Y3565" s="86">
        <v>35570</v>
      </c>
      <c r="Z3565" s="1">
        <v>0.19009999999999999</v>
      </c>
      <c r="AA3565" s="85">
        <f t="shared" si="443"/>
        <v>0.81210000000000004</v>
      </c>
      <c r="AB3565" s="1"/>
      <c r="AC3565" s="1">
        <f t="shared" si="444"/>
        <v>9.8805555555555564</v>
      </c>
      <c r="AD3565" s="86">
        <v>35570</v>
      </c>
      <c r="AE3565" s="1">
        <v>0.37869999999999998</v>
      </c>
      <c r="AF3565" s="85">
        <f t="shared" si="445"/>
        <v>1.0006999999999999</v>
      </c>
      <c r="AG3565" s="1"/>
      <c r="AH3565" s="1">
        <f t="shared" si="446"/>
        <v>9.8805555555555564</v>
      </c>
      <c r="AI3565" s="86">
        <v>35570</v>
      </c>
      <c r="AJ3565" s="1">
        <v>0.38779999999999998</v>
      </c>
      <c r="AK3565" s="85">
        <f t="shared" si="447"/>
        <v>1.0098</v>
      </c>
      <c r="AL3565" s="1"/>
    </row>
    <row r="3566" spans="19:38" x14ac:dyDescent="0.25">
      <c r="S3566" s="1">
        <f t="shared" si="440"/>
        <v>9.8833333333333329</v>
      </c>
      <c r="T3566" s="86">
        <v>35580</v>
      </c>
      <c r="U3566" s="85">
        <v>0.3957</v>
      </c>
      <c r="V3566" s="85">
        <f t="shared" si="441"/>
        <v>1.0177</v>
      </c>
      <c r="W3566" s="1"/>
      <c r="X3566" s="1">
        <f t="shared" si="442"/>
        <v>9.8833333333333329</v>
      </c>
      <c r="Y3566" s="86">
        <v>35580</v>
      </c>
      <c r="Z3566" s="1">
        <v>0.19009999999999999</v>
      </c>
      <c r="AA3566" s="85">
        <f t="shared" si="443"/>
        <v>0.81210000000000004</v>
      </c>
      <c r="AB3566" s="1"/>
      <c r="AC3566" s="1">
        <f t="shared" si="444"/>
        <v>9.8833333333333329</v>
      </c>
      <c r="AD3566" s="86">
        <v>35580</v>
      </c>
      <c r="AE3566" s="1">
        <v>0.37880000000000003</v>
      </c>
      <c r="AF3566" s="85">
        <f t="shared" si="445"/>
        <v>1.0007999999999999</v>
      </c>
      <c r="AG3566" s="1"/>
      <c r="AH3566" s="1">
        <f t="shared" si="446"/>
        <v>9.8833333333333329</v>
      </c>
      <c r="AI3566" s="86">
        <v>35580</v>
      </c>
      <c r="AJ3566" s="1">
        <v>0.38779999999999998</v>
      </c>
      <c r="AK3566" s="85">
        <f t="shared" si="447"/>
        <v>1.0098</v>
      </c>
      <c r="AL3566" s="1"/>
    </row>
    <row r="3567" spans="19:38" x14ac:dyDescent="0.25">
      <c r="S3567" s="1">
        <f t="shared" si="440"/>
        <v>9.8861111111111111</v>
      </c>
      <c r="T3567" s="86">
        <v>35590</v>
      </c>
      <c r="U3567" s="85">
        <v>0.3957</v>
      </c>
      <c r="V3567" s="85">
        <f t="shared" si="441"/>
        <v>1.0177</v>
      </c>
      <c r="W3567" s="1"/>
      <c r="X3567" s="1">
        <f t="shared" si="442"/>
        <v>9.8861111111111111</v>
      </c>
      <c r="Y3567" s="86">
        <v>35590</v>
      </c>
      <c r="Z3567" s="1">
        <v>0.19009999999999999</v>
      </c>
      <c r="AA3567" s="85">
        <f t="shared" si="443"/>
        <v>0.81210000000000004</v>
      </c>
      <c r="AB3567" s="1"/>
      <c r="AC3567" s="1">
        <f t="shared" si="444"/>
        <v>9.8861111111111111</v>
      </c>
      <c r="AD3567" s="86">
        <v>35590</v>
      </c>
      <c r="AE3567" s="1">
        <v>0.37880000000000003</v>
      </c>
      <c r="AF3567" s="85">
        <f t="shared" si="445"/>
        <v>1.0007999999999999</v>
      </c>
      <c r="AG3567" s="1"/>
      <c r="AH3567" s="1">
        <f t="shared" si="446"/>
        <v>9.8861111111111111</v>
      </c>
      <c r="AI3567" s="86">
        <v>35590</v>
      </c>
      <c r="AJ3567" s="1">
        <v>0.38779999999999998</v>
      </c>
      <c r="AK3567" s="85">
        <f t="shared" si="447"/>
        <v>1.0098</v>
      </c>
      <c r="AL3567" s="1"/>
    </row>
    <row r="3568" spans="19:38" x14ac:dyDescent="0.25">
      <c r="S3568" s="1">
        <f t="shared" si="440"/>
        <v>9.8888888888888893</v>
      </c>
      <c r="T3568" s="86">
        <v>35600</v>
      </c>
      <c r="U3568" s="85">
        <v>0.3957</v>
      </c>
      <c r="V3568" s="85">
        <f t="shared" si="441"/>
        <v>1.0177</v>
      </c>
      <c r="W3568" s="1"/>
      <c r="X3568" s="1">
        <f t="shared" si="442"/>
        <v>9.8888888888888893</v>
      </c>
      <c r="Y3568" s="86">
        <v>35600</v>
      </c>
      <c r="Z3568" s="1">
        <v>0.19009999999999999</v>
      </c>
      <c r="AA3568" s="85">
        <f t="shared" si="443"/>
        <v>0.81210000000000004</v>
      </c>
      <c r="AB3568" s="1"/>
      <c r="AC3568" s="1">
        <f t="shared" si="444"/>
        <v>9.8888888888888893</v>
      </c>
      <c r="AD3568" s="86">
        <v>35600</v>
      </c>
      <c r="AE3568" s="1">
        <v>0.37880000000000003</v>
      </c>
      <c r="AF3568" s="85">
        <f t="shared" si="445"/>
        <v>1.0007999999999999</v>
      </c>
      <c r="AG3568" s="1"/>
      <c r="AH3568" s="1">
        <f t="shared" si="446"/>
        <v>9.8888888888888893</v>
      </c>
      <c r="AI3568" s="86">
        <v>35600</v>
      </c>
      <c r="AJ3568" s="1">
        <v>0.38779999999999998</v>
      </c>
      <c r="AK3568" s="85">
        <f t="shared" si="447"/>
        <v>1.0098</v>
      </c>
      <c r="AL3568" s="1"/>
    </row>
    <row r="3569" spans="19:38" x14ac:dyDescent="0.25">
      <c r="S3569" s="1">
        <f t="shared" si="440"/>
        <v>9.8916666666666675</v>
      </c>
      <c r="T3569" s="86">
        <v>35610</v>
      </c>
      <c r="U3569" s="85">
        <v>0.3957</v>
      </c>
      <c r="V3569" s="85">
        <f t="shared" si="441"/>
        <v>1.0177</v>
      </c>
      <c r="W3569" s="1"/>
      <c r="X3569" s="1">
        <f t="shared" si="442"/>
        <v>9.8916666666666675</v>
      </c>
      <c r="Y3569" s="86">
        <v>35610</v>
      </c>
      <c r="Z3569" s="1">
        <v>0.19009999999999999</v>
      </c>
      <c r="AA3569" s="85">
        <f t="shared" si="443"/>
        <v>0.81210000000000004</v>
      </c>
      <c r="AB3569" s="1"/>
      <c r="AC3569" s="1">
        <f t="shared" si="444"/>
        <v>9.8916666666666675</v>
      </c>
      <c r="AD3569" s="86">
        <v>35610</v>
      </c>
      <c r="AE3569" s="1">
        <v>0.37880000000000003</v>
      </c>
      <c r="AF3569" s="85">
        <f t="shared" si="445"/>
        <v>1.0007999999999999</v>
      </c>
      <c r="AG3569" s="1"/>
      <c r="AH3569" s="1">
        <f t="shared" si="446"/>
        <v>9.8916666666666675</v>
      </c>
      <c r="AI3569" s="86">
        <v>35610</v>
      </c>
      <c r="AJ3569" s="1">
        <v>0.38779999999999998</v>
      </c>
      <c r="AK3569" s="85">
        <f t="shared" si="447"/>
        <v>1.0098</v>
      </c>
      <c r="AL3569" s="1"/>
    </row>
    <row r="3570" spans="19:38" x14ac:dyDescent="0.25">
      <c r="S3570" s="1">
        <f t="shared" si="440"/>
        <v>9.8944444444444439</v>
      </c>
      <c r="T3570" s="86">
        <v>35620</v>
      </c>
      <c r="U3570" s="85">
        <v>0.3957</v>
      </c>
      <c r="V3570" s="85">
        <f t="shared" si="441"/>
        <v>1.0177</v>
      </c>
      <c r="W3570" s="1"/>
      <c r="X3570" s="1">
        <f t="shared" si="442"/>
        <v>9.8944444444444439</v>
      </c>
      <c r="Y3570" s="86">
        <v>35620</v>
      </c>
      <c r="Z3570" s="1">
        <v>0.19</v>
      </c>
      <c r="AA3570" s="85">
        <f t="shared" si="443"/>
        <v>0.81200000000000006</v>
      </c>
      <c r="AB3570" s="1"/>
      <c r="AC3570" s="1">
        <f t="shared" si="444"/>
        <v>9.8944444444444439</v>
      </c>
      <c r="AD3570" s="86">
        <v>35620</v>
      </c>
      <c r="AE3570" s="1">
        <v>0.37880000000000003</v>
      </c>
      <c r="AF3570" s="85">
        <f t="shared" si="445"/>
        <v>1.0007999999999999</v>
      </c>
      <c r="AG3570" s="1"/>
      <c r="AH3570" s="1">
        <f t="shared" si="446"/>
        <v>9.8944444444444439</v>
      </c>
      <c r="AI3570" s="86">
        <v>35620</v>
      </c>
      <c r="AJ3570" s="1">
        <v>0.38779999999999998</v>
      </c>
      <c r="AK3570" s="85">
        <f t="shared" si="447"/>
        <v>1.0098</v>
      </c>
      <c r="AL3570" s="1"/>
    </row>
    <row r="3571" spans="19:38" x14ac:dyDescent="0.25">
      <c r="S3571" s="1">
        <f t="shared" si="440"/>
        <v>9.8972222222222221</v>
      </c>
      <c r="T3571" s="86">
        <v>35630</v>
      </c>
      <c r="U3571" s="85">
        <v>0.3957</v>
      </c>
      <c r="V3571" s="85">
        <f t="shared" si="441"/>
        <v>1.0177</v>
      </c>
      <c r="W3571" s="1"/>
      <c r="X3571" s="1">
        <f t="shared" si="442"/>
        <v>9.8972222222222221</v>
      </c>
      <c r="Y3571" s="86">
        <v>35630</v>
      </c>
      <c r="Z3571" s="1">
        <v>0.19</v>
      </c>
      <c r="AA3571" s="85">
        <f t="shared" si="443"/>
        <v>0.81200000000000006</v>
      </c>
      <c r="AB3571" s="1"/>
      <c r="AC3571" s="1">
        <f t="shared" si="444"/>
        <v>9.8972222222222221</v>
      </c>
      <c r="AD3571" s="86">
        <v>35630</v>
      </c>
      <c r="AE3571" s="1">
        <v>0.37880000000000003</v>
      </c>
      <c r="AF3571" s="85">
        <f t="shared" si="445"/>
        <v>1.0007999999999999</v>
      </c>
      <c r="AG3571" s="1"/>
      <c r="AH3571" s="1">
        <f t="shared" si="446"/>
        <v>9.8972222222222221</v>
      </c>
      <c r="AI3571" s="86">
        <v>35630</v>
      </c>
      <c r="AJ3571" s="1">
        <v>0.38779999999999998</v>
      </c>
      <c r="AK3571" s="85">
        <f t="shared" si="447"/>
        <v>1.0098</v>
      </c>
      <c r="AL3571" s="1"/>
    </row>
    <row r="3572" spans="19:38" x14ac:dyDescent="0.25">
      <c r="S3572" s="1">
        <f t="shared" si="440"/>
        <v>9.9</v>
      </c>
      <c r="T3572" s="86">
        <v>35640</v>
      </c>
      <c r="U3572" s="85">
        <v>0.3957</v>
      </c>
      <c r="V3572" s="85">
        <f t="shared" si="441"/>
        <v>1.0177</v>
      </c>
      <c r="W3572" s="1"/>
      <c r="X3572" s="1">
        <f t="shared" si="442"/>
        <v>9.9</v>
      </c>
      <c r="Y3572" s="86">
        <v>35640</v>
      </c>
      <c r="Z3572" s="1">
        <v>0.19</v>
      </c>
      <c r="AA3572" s="85">
        <f t="shared" si="443"/>
        <v>0.81200000000000006</v>
      </c>
      <c r="AB3572" s="1"/>
      <c r="AC3572" s="1">
        <f t="shared" si="444"/>
        <v>9.9</v>
      </c>
      <c r="AD3572" s="86">
        <v>35640</v>
      </c>
      <c r="AE3572" s="1">
        <v>0.37880000000000003</v>
      </c>
      <c r="AF3572" s="85">
        <f t="shared" si="445"/>
        <v>1.0007999999999999</v>
      </c>
      <c r="AG3572" s="1"/>
      <c r="AH3572" s="1">
        <f t="shared" si="446"/>
        <v>9.9</v>
      </c>
      <c r="AI3572" s="86">
        <v>35640</v>
      </c>
      <c r="AJ3572" s="1">
        <v>0.38779999999999998</v>
      </c>
      <c r="AK3572" s="85">
        <f t="shared" si="447"/>
        <v>1.0098</v>
      </c>
      <c r="AL3572" s="1"/>
    </row>
    <row r="3573" spans="19:38" x14ac:dyDescent="0.25">
      <c r="S3573" s="1">
        <f t="shared" si="440"/>
        <v>9.9027777777777786</v>
      </c>
      <c r="T3573" s="86">
        <v>35650</v>
      </c>
      <c r="U3573" s="85">
        <v>0.39579999999999999</v>
      </c>
      <c r="V3573" s="85">
        <f t="shared" si="441"/>
        <v>1.0178</v>
      </c>
      <c r="W3573" s="1"/>
      <c r="X3573" s="1">
        <f t="shared" si="442"/>
        <v>9.9027777777777786</v>
      </c>
      <c r="Y3573" s="86">
        <v>35650</v>
      </c>
      <c r="Z3573" s="1">
        <v>0.19</v>
      </c>
      <c r="AA3573" s="85">
        <f t="shared" si="443"/>
        <v>0.81200000000000006</v>
      </c>
      <c r="AB3573" s="1"/>
      <c r="AC3573" s="1">
        <f t="shared" si="444"/>
        <v>9.9027777777777786</v>
      </c>
      <c r="AD3573" s="86">
        <v>35650</v>
      </c>
      <c r="AE3573" s="1">
        <v>0.37880000000000003</v>
      </c>
      <c r="AF3573" s="85">
        <f t="shared" si="445"/>
        <v>1.0007999999999999</v>
      </c>
      <c r="AG3573" s="1"/>
      <c r="AH3573" s="1">
        <f t="shared" si="446"/>
        <v>9.9027777777777786</v>
      </c>
      <c r="AI3573" s="86">
        <v>35650</v>
      </c>
      <c r="AJ3573" s="1">
        <v>0.38769999999999999</v>
      </c>
      <c r="AK3573" s="85">
        <f t="shared" si="447"/>
        <v>1.0097</v>
      </c>
      <c r="AL3573" s="1"/>
    </row>
    <row r="3574" spans="19:38" x14ac:dyDescent="0.25">
      <c r="S3574" s="1">
        <f t="shared" si="440"/>
        <v>9.905555555555555</v>
      </c>
      <c r="T3574" s="86">
        <v>35660</v>
      </c>
      <c r="U3574" s="85">
        <v>0.39579999999999999</v>
      </c>
      <c r="V3574" s="85">
        <f t="shared" si="441"/>
        <v>1.0178</v>
      </c>
      <c r="W3574" s="1"/>
      <c r="X3574" s="1">
        <f t="shared" si="442"/>
        <v>9.905555555555555</v>
      </c>
      <c r="Y3574" s="86">
        <v>35660</v>
      </c>
      <c r="Z3574" s="1">
        <v>0.19</v>
      </c>
      <c r="AA3574" s="85">
        <f t="shared" si="443"/>
        <v>0.81200000000000006</v>
      </c>
      <c r="AB3574" s="1"/>
      <c r="AC3574" s="1">
        <f t="shared" si="444"/>
        <v>9.905555555555555</v>
      </c>
      <c r="AD3574" s="86">
        <v>35660</v>
      </c>
      <c r="AE3574" s="1">
        <v>0.37880000000000003</v>
      </c>
      <c r="AF3574" s="85">
        <f t="shared" si="445"/>
        <v>1.0007999999999999</v>
      </c>
      <c r="AG3574" s="1"/>
      <c r="AH3574" s="1">
        <f t="shared" si="446"/>
        <v>9.905555555555555</v>
      </c>
      <c r="AI3574" s="86">
        <v>35660</v>
      </c>
      <c r="AJ3574" s="1">
        <v>0.38769999999999999</v>
      </c>
      <c r="AK3574" s="85">
        <f t="shared" si="447"/>
        <v>1.0097</v>
      </c>
      <c r="AL3574" s="1"/>
    </row>
    <row r="3575" spans="19:38" x14ac:dyDescent="0.25">
      <c r="S3575" s="1">
        <f t="shared" si="440"/>
        <v>9.9083333333333332</v>
      </c>
      <c r="T3575" s="86">
        <v>35670</v>
      </c>
      <c r="U3575" s="85">
        <v>0.39579999999999999</v>
      </c>
      <c r="V3575" s="85">
        <f t="shared" si="441"/>
        <v>1.0178</v>
      </c>
      <c r="W3575" s="1"/>
      <c r="X3575" s="1">
        <f t="shared" si="442"/>
        <v>9.9083333333333332</v>
      </c>
      <c r="Y3575" s="86">
        <v>35670</v>
      </c>
      <c r="Z3575" s="1">
        <v>0.19</v>
      </c>
      <c r="AA3575" s="85">
        <f t="shared" si="443"/>
        <v>0.81200000000000006</v>
      </c>
      <c r="AB3575" s="1"/>
      <c r="AC3575" s="1">
        <f t="shared" si="444"/>
        <v>9.9083333333333332</v>
      </c>
      <c r="AD3575" s="86">
        <v>35670</v>
      </c>
      <c r="AE3575" s="1">
        <v>0.37880000000000003</v>
      </c>
      <c r="AF3575" s="85">
        <f t="shared" si="445"/>
        <v>1.0007999999999999</v>
      </c>
      <c r="AG3575" s="1"/>
      <c r="AH3575" s="1">
        <f t="shared" si="446"/>
        <v>9.9083333333333332</v>
      </c>
      <c r="AI3575" s="86">
        <v>35670</v>
      </c>
      <c r="AJ3575" s="1">
        <v>0.38769999999999999</v>
      </c>
      <c r="AK3575" s="85">
        <f t="shared" si="447"/>
        <v>1.0097</v>
      </c>
      <c r="AL3575" s="1"/>
    </row>
    <row r="3576" spans="19:38" x14ac:dyDescent="0.25">
      <c r="S3576" s="1">
        <f t="shared" si="440"/>
        <v>9.9111111111111114</v>
      </c>
      <c r="T3576" s="86">
        <v>35680</v>
      </c>
      <c r="U3576" s="85">
        <v>0.39579999999999999</v>
      </c>
      <c r="V3576" s="85">
        <f t="shared" si="441"/>
        <v>1.0178</v>
      </c>
      <c r="W3576" s="1"/>
      <c r="X3576" s="1">
        <f t="shared" si="442"/>
        <v>9.9111111111111114</v>
      </c>
      <c r="Y3576" s="86">
        <v>35680</v>
      </c>
      <c r="Z3576" s="1">
        <v>0.19</v>
      </c>
      <c r="AA3576" s="85">
        <f t="shared" si="443"/>
        <v>0.81200000000000006</v>
      </c>
      <c r="AB3576" s="1"/>
      <c r="AC3576" s="1">
        <f t="shared" si="444"/>
        <v>9.9111111111111114</v>
      </c>
      <c r="AD3576" s="86">
        <v>35680</v>
      </c>
      <c r="AE3576" s="1">
        <v>0.37880000000000003</v>
      </c>
      <c r="AF3576" s="85">
        <f t="shared" si="445"/>
        <v>1.0007999999999999</v>
      </c>
      <c r="AG3576" s="1"/>
      <c r="AH3576" s="1">
        <f t="shared" si="446"/>
        <v>9.9111111111111114</v>
      </c>
      <c r="AI3576" s="86">
        <v>35680</v>
      </c>
      <c r="AJ3576" s="1">
        <v>0.38769999999999999</v>
      </c>
      <c r="AK3576" s="85">
        <f t="shared" si="447"/>
        <v>1.0097</v>
      </c>
      <c r="AL3576" s="1"/>
    </row>
    <row r="3577" spans="19:38" x14ac:dyDescent="0.25">
      <c r="S3577" s="1">
        <f t="shared" si="440"/>
        <v>9.9138888888888896</v>
      </c>
      <c r="T3577" s="86">
        <v>35690</v>
      </c>
      <c r="U3577" s="85">
        <v>0.39579999999999999</v>
      </c>
      <c r="V3577" s="85">
        <f t="shared" si="441"/>
        <v>1.0178</v>
      </c>
      <c r="W3577" s="1"/>
      <c r="X3577" s="1">
        <f t="shared" si="442"/>
        <v>9.9138888888888896</v>
      </c>
      <c r="Y3577" s="86">
        <v>35690</v>
      </c>
      <c r="Z3577" s="1">
        <v>0.19</v>
      </c>
      <c r="AA3577" s="85">
        <f t="shared" si="443"/>
        <v>0.81200000000000006</v>
      </c>
      <c r="AB3577" s="1"/>
      <c r="AC3577" s="1">
        <f t="shared" si="444"/>
        <v>9.9138888888888896</v>
      </c>
      <c r="AD3577" s="86">
        <v>35690</v>
      </c>
      <c r="AE3577" s="1">
        <v>0.37880000000000003</v>
      </c>
      <c r="AF3577" s="85">
        <f t="shared" si="445"/>
        <v>1.0007999999999999</v>
      </c>
      <c r="AG3577" s="1"/>
      <c r="AH3577" s="1">
        <f t="shared" si="446"/>
        <v>9.9138888888888896</v>
      </c>
      <c r="AI3577" s="86">
        <v>35690</v>
      </c>
      <c r="AJ3577" s="1">
        <v>0.38769999999999999</v>
      </c>
      <c r="AK3577" s="85">
        <f t="shared" si="447"/>
        <v>1.0097</v>
      </c>
      <c r="AL3577" s="1"/>
    </row>
    <row r="3578" spans="19:38" x14ac:dyDescent="0.25">
      <c r="S3578" s="1">
        <f t="shared" si="440"/>
        <v>9.9166666666666661</v>
      </c>
      <c r="T3578" s="86">
        <v>35700</v>
      </c>
      <c r="U3578" s="85">
        <v>0.39579999999999999</v>
      </c>
      <c r="V3578" s="85">
        <f t="shared" si="441"/>
        <v>1.0178</v>
      </c>
      <c r="W3578" s="1"/>
      <c r="X3578" s="1">
        <f t="shared" si="442"/>
        <v>9.9166666666666661</v>
      </c>
      <c r="Y3578" s="86">
        <v>35700</v>
      </c>
      <c r="Z3578" s="1">
        <v>0.19</v>
      </c>
      <c r="AA3578" s="85">
        <f t="shared" si="443"/>
        <v>0.81200000000000006</v>
      </c>
      <c r="AB3578" s="1"/>
      <c r="AC3578" s="1">
        <f t="shared" si="444"/>
        <v>9.9166666666666661</v>
      </c>
      <c r="AD3578" s="86">
        <v>35700</v>
      </c>
      <c r="AE3578" s="1">
        <v>0.37880000000000003</v>
      </c>
      <c r="AF3578" s="85">
        <f t="shared" si="445"/>
        <v>1.0007999999999999</v>
      </c>
      <c r="AG3578" s="1"/>
      <c r="AH3578" s="1">
        <f t="shared" si="446"/>
        <v>9.9166666666666661</v>
      </c>
      <c r="AI3578" s="86">
        <v>35700</v>
      </c>
      <c r="AJ3578" s="1">
        <v>0.38769999999999999</v>
      </c>
      <c r="AK3578" s="85">
        <f t="shared" si="447"/>
        <v>1.0097</v>
      </c>
      <c r="AL3578" s="1"/>
    </row>
    <row r="3579" spans="19:38" x14ac:dyDescent="0.25">
      <c r="S3579" s="1">
        <f t="shared" si="440"/>
        <v>9.9194444444444443</v>
      </c>
      <c r="T3579" s="86">
        <v>35710</v>
      </c>
      <c r="U3579" s="85">
        <v>0.39579999999999999</v>
      </c>
      <c r="V3579" s="85">
        <f t="shared" si="441"/>
        <v>1.0178</v>
      </c>
      <c r="W3579" s="1"/>
      <c r="X3579" s="1">
        <f t="shared" si="442"/>
        <v>9.9194444444444443</v>
      </c>
      <c r="Y3579" s="86">
        <v>35710</v>
      </c>
      <c r="Z3579" s="1">
        <v>0.19</v>
      </c>
      <c r="AA3579" s="85">
        <f t="shared" si="443"/>
        <v>0.81200000000000006</v>
      </c>
      <c r="AB3579" s="1"/>
      <c r="AC3579" s="1">
        <f t="shared" si="444"/>
        <v>9.9194444444444443</v>
      </c>
      <c r="AD3579" s="86">
        <v>35710</v>
      </c>
      <c r="AE3579" s="1">
        <v>0.37880000000000003</v>
      </c>
      <c r="AF3579" s="85">
        <f t="shared" si="445"/>
        <v>1.0007999999999999</v>
      </c>
      <c r="AG3579" s="1"/>
      <c r="AH3579" s="1">
        <f t="shared" si="446"/>
        <v>9.9194444444444443</v>
      </c>
      <c r="AI3579" s="86">
        <v>35710</v>
      </c>
      <c r="AJ3579" s="1">
        <v>0.38769999999999999</v>
      </c>
      <c r="AK3579" s="85">
        <f t="shared" si="447"/>
        <v>1.0097</v>
      </c>
      <c r="AL3579" s="1"/>
    </row>
    <row r="3580" spans="19:38" x14ac:dyDescent="0.25">
      <c r="S3580" s="1">
        <f t="shared" si="440"/>
        <v>9.9222222222222225</v>
      </c>
      <c r="T3580" s="86">
        <v>35720</v>
      </c>
      <c r="U3580" s="85">
        <v>0.39579999999999999</v>
      </c>
      <c r="V3580" s="85">
        <f t="shared" si="441"/>
        <v>1.0178</v>
      </c>
      <c r="W3580" s="1"/>
      <c r="X3580" s="1">
        <f t="shared" si="442"/>
        <v>9.9222222222222225</v>
      </c>
      <c r="Y3580" s="86">
        <v>35720</v>
      </c>
      <c r="Z3580" s="1">
        <v>0.19</v>
      </c>
      <c r="AA3580" s="85">
        <f t="shared" si="443"/>
        <v>0.81200000000000006</v>
      </c>
      <c r="AB3580" s="1"/>
      <c r="AC3580" s="1">
        <f t="shared" si="444"/>
        <v>9.9222222222222225</v>
      </c>
      <c r="AD3580" s="86">
        <v>35720</v>
      </c>
      <c r="AE3580" s="1">
        <v>0.37880000000000003</v>
      </c>
      <c r="AF3580" s="85">
        <f t="shared" si="445"/>
        <v>1.0007999999999999</v>
      </c>
      <c r="AG3580" s="1"/>
      <c r="AH3580" s="1">
        <f t="shared" si="446"/>
        <v>9.9222222222222225</v>
      </c>
      <c r="AI3580" s="86">
        <v>35720</v>
      </c>
      <c r="AJ3580" s="1">
        <v>0.38769999999999999</v>
      </c>
      <c r="AK3580" s="85">
        <f t="shared" si="447"/>
        <v>1.0097</v>
      </c>
      <c r="AL3580" s="1"/>
    </row>
    <row r="3581" spans="19:38" x14ac:dyDescent="0.25">
      <c r="S3581" s="1">
        <f t="shared" si="440"/>
        <v>9.9250000000000007</v>
      </c>
      <c r="T3581" s="86">
        <v>35730</v>
      </c>
      <c r="U3581" s="85">
        <v>0.39579999999999999</v>
      </c>
      <c r="V3581" s="85">
        <f t="shared" si="441"/>
        <v>1.0178</v>
      </c>
      <c r="W3581" s="1"/>
      <c r="X3581" s="1">
        <f t="shared" si="442"/>
        <v>9.9250000000000007</v>
      </c>
      <c r="Y3581" s="86">
        <v>35730</v>
      </c>
      <c r="Z3581" s="1">
        <v>0.19</v>
      </c>
      <c r="AA3581" s="85">
        <f t="shared" si="443"/>
        <v>0.81200000000000006</v>
      </c>
      <c r="AB3581" s="1"/>
      <c r="AC3581" s="1">
        <f t="shared" si="444"/>
        <v>9.9250000000000007</v>
      </c>
      <c r="AD3581" s="86">
        <v>35730</v>
      </c>
      <c r="AE3581" s="1">
        <v>0.37880000000000003</v>
      </c>
      <c r="AF3581" s="85">
        <f t="shared" si="445"/>
        <v>1.0007999999999999</v>
      </c>
      <c r="AG3581" s="1"/>
      <c r="AH3581" s="1">
        <f t="shared" si="446"/>
        <v>9.9250000000000007</v>
      </c>
      <c r="AI3581" s="86">
        <v>35730</v>
      </c>
      <c r="AJ3581" s="1">
        <v>0.38769999999999999</v>
      </c>
      <c r="AK3581" s="85">
        <f t="shared" si="447"/>
        <v>1.0097</v>
      </c>
      <c r="AL3581" s="1"/>
    </row>
    <row r="3582" spans="19:38" x14ac:dyDescent="0.25">
      <c r="S3582" s="1">
        <f t="shared" si="440"/>
        <v>9.9277777777777771</v>
      </c>
      <c r="T3582" s="86">
        <v>35740</v>
      </c>
      <c r="U3582" s="85">
        <v>0.39579999999999999</v>
      </c>
      <c r="V3582" s="85">
        <f t="shared" si="441"/>
        <v>1.0178</v>
      </c>
      <c r="W3582" s="1"/>
      <c r="X3582" s="1">
        <f t="shared" si="442"/>
        <v>9.9277777777777771</v>
      </c>
      <c r="Y3582" s="86">
        <v>35740</v>
      </c>
      <c r="Z3582" s="1">
        <v>0.19</v>
      </c>
      <c r="AA3582" s="85">
        <f t="shared" si="443"/>
        <v>0.81200000000000006</v>
      </c>
      <c r="AB3582" s="1"/>
      <c r="AC3582" s="1">
        <f t="shared" si="444"/>
        <v>9.9277777777777771</v>
      </c>
      <c r="AD3582" s="86">
        <v>35740</v>
      </c>
      <c r="AE3582" s="1">
        <v>0.37880000000000003</v>
      </c>
      <c r="AF3582" s="85">
        <f t="shared" si="445"/>
        <v>1.0007999999999999</v>
      </c>
      <c r="AG3582" s="1"/>
      <c r="AH3582" s="1">
        <f t="shared" si="446"/>
        <v>9.9277777777777771</v>
      </c>
      <c r="AI3582" s="86">
        <v>35740</v>
      </c>
      <c r="AJ3582" s="1">
        <v>0.38769999999999999</v>
      </c>
      <c r="AK3582" s="85">
        <f t="shared" si="447"/>
        <v>1.0097</v>
      </c>
      <c r="AL3582" s="1"/>
    </row>
    <row r="3583" spans="19:38" x14ac:dyDescent="0.25">
      <c r="S3583" s="1">
        <f t="shared" si="440"/>
        <v>9.9305555555555554</v>
      </c>
      <c r="T3583" s="86">
        <v>35750</v>
      </c>
      <c r="U3583" s="85">
        <v>0.39579999999999999</v>
      </c>
      <c r="V3583" s="85">
        <f t="shared" si="441"/>
        <v>1.0178</v>
      </c>
      <c r="W3583" s="1"/>
      <c r="X3583" s="1">
        <f t="shared" si="442"/>
        <v>9.9305555555555554</v>
      </c>
      <c r="Y3583" s="86">
        <v>35750</v>
      </c>
      <c r="Z3583" s="1">
        <v>0.19</v>
      </c>
      <c r="AA3583" s="85">
        <f t="shared" si="443"/>
        <v>0.81200000000000006</v>
      </c>
      <c r="AB3583" s="1"/>
      <c r="AC3583" s="1">
        <f t="shared" si="444"/>
        <v>9.9305555555555554</v>
      </c>
      <c r="AD3583" s="86">
        <v>35750</v>
      </c>
      <c r="AE3583" s="1">
        <v>0.37880000000000003</v>
      </c>
      <c r="AF3583" s="85">
        <f t="shared" si="445"/>
        <v>1.0007999999999999</v>
      </c>
      <c r="AG3583" s="1"/>
      <c r="AH3583" s="1">
        <f t="shared" si="446"/>
        <v>9.9305555555555554</v>
      </c>
      <c r="AI3583" s="86">
        <v>35750</v>
      </c>
      <c r="AJ3583" s="1">
        <v>0.38769999999999999</v>
      </c>
      <c r="AK3583" s="85">
        <f t="shared" si="447"/>
        <v>1.0097</v>
      </c>
      <c r="AL3583" s="1"/>
    </row>
    <row r="3584" spans="19:38" x14ac:dyDescent="0.25">
      <c r="S3584" s="1">
        <f t="shared" si="440"/>
        <v>9.9333333333333336</v>
      </c>
      <c r="T3584" s="86">
        <v>35760</v>
      </c>
      <c r="U3584" s="85">
        <v>0.39579999999999999</v>
      </c>
      <c r="V3584" s="85">
        <f t="shared" si="441"/>
        <v>1.0178</v>
      </c>
      <c r="W3584" s="1"/>
      <c r="X3584" s="1">
        <f t="shared" si="442"/>
        <v>9.9333333333333336</v>
      </c>
      <c r="Y3584" s="86">
        <v>35760</v>
      </c>
      <c r="Z3584" s="1">
        <v>0.19</v>
      </c>
      <c r="AA3584" s="85">
        <f t="shared" si="443"/>
        <v>0.81200000000000006</v>
      </c>
      <c r="AB3584" s="1"/>
      <c r="AC3584" s="1">
        <f t="shared" si="444"/>
        <v>9.9333333333333336</v>
      </c>
      <c r="AD3584" s="86">
        <v>35760</v>
      </c>
      <c r="AE3584" s="1">
        <v>0.37880000000000003</v>
      </c>
      <c r="AF3584" s="85">
        <f t="shared" si="445"/>
        <v>1.0007999999999999</v>
      </c>
      <c r="AG3584" s="1"/>
      <c r="AH3584" s="1">
        <f t="shared" si="446"/>
        <v>9.9333333333333336</v>
      </c>
      <c r="AI3584" s="86">
        <v>35760</v>
      </c>
      <c r="AJ3584" s="1">
        <v>0.3876</v>
      </c>
      <c r="AK3584" s="85">
        <f t="shared" si="447"/>
        <v>1.0096000000000001</v>
      </c>
      <c r="AL3584" s="1"/>
    </row>
    <row r="3585" spans="19:38" x14ac:dyDescent="0.25">
      <c r="S3585" s="1">
        <f t="shared" si="440"/>
        <v>9.9361111111111118</v>
      </c>
      <c r="T3585" s="86">
        <v>35770</v>
      </c>
      <c r="U3585" s="85">
        <v>0.39579999999999999</v>
      </c>
      <c r="V3585" s="85">
        <f t="shared" si="441"/>
        <v>1.0178</v>
      </c>
      <c r="W3585" s="1"/>
      <c r="X3585" s="1">
        <f t="shared" si="442"/>
        <v>9.9361111111111118</v>
      </c>
      <c r="Y3585" s="86">
        <v>35770</v>
      </c>
      <c r="Z3585" s="1">
        <v>0.19</v>
      </c>
      <c r="AA3585" s="85">
        <f t="shared" si="443"/>
        <v>0.81200000000000006</v>
      </c>
      <c r="AB3585" s="1"/>
      <c r="AC3585" s="1">
        <f t="shared" si="444"/>
        <v>9.9361111111111118</v>
      </c>
      <c r="AD3585" s="86">
        <v>35770</v>
      </c>
      <c r="AE3585" s="1">
        <v>0.37880000000000003</v>
      </c>
      <c r="AF3585" s="85">
        <f t="shared" si="445"/>
        <v>1.0007999999999999</v>
      </c>
      <c r="AG3585" s="1"/>
      <c r="AH3585" s="1">
        <f t="shared" si="446"/>
        <v>9.9361111111111118</v>
      </c>
      <c r="AI3585" s="86">
        <v>35770</v>
      </c>
      <c r="AJ3585" s="1">
        <v>0.3876</v>
      </c>
      <c r="AK3585" s="85">
        <f t="shared" si="447"/>
        <v>1.0096000000000001</v>
      </c>
      <c r="AL3585" s="1"/>
    </row>
    <row r="3586" spans="19:38" x14ac:dyDescent="0.25">
      <c r="S3586" s="1">
        <f t="shared" si="440"/>
        <v>9.9388888888888882</v>
      </c>
      <c r="T3586" s="86">
        <v>35780</v>
      </c>
      <c r="U3586" s="85">
        <v>0.39579999999999999</v>
      </c>
      <c r="V3586" s="85">
        <f t="shared" si="441"/>
        <v>1.0178</v>
      </c>
      <c r="W3586" s="1"/>
      <c r="X3586" s="1">
        <f t="shared" si="442"/>
        <v>9.9388888888888882</v>
      </c>
      <c r="Y3586" s="86">
        <v>35780</v>
      </c>
      <c r="Z3586" s="1">
        <v>0.19</v>
      </c>
      <c r="AA3586" s="85">
        <f t="shared" si="443"/>
        <v>0.81200000000000006</v>
      </c>
      <c r="AB3586" s="1"/>
      <c r="AC3586" s="1">
        <f t="shared" si="444"/>
        <v>9.9388888888888882</v>
      </c>
      <c r="AD3586" s="86">
        <v>35780</v>
      </c>
      <c r="AE3586" s="1">
        <v>0.37880000000000003</v>
      </c>
      <c r="AF3586" s="85">
        <f t="shared" si="445"/>
        <v>1.0007999999999999</v>
      </c>
      <c r="AG3586" s="1"/>
      <c r="AH3586" s="1">
        <f t="shared" si="446"/>
        <v>9.9388888888888882</v>
      </c>
      <c r="AI3586" s="86">
        <v>35780</v>
      </c>
      <c r="AJ3586" s="1">
        <v>0.3876</v>
      </c>
      <c r="AK3586" s="85">
        <f t="shared" si="447"/>
        <v>1.0096000000000001</v>
      </c>
      <c r="AL3586" s="1"/>
    </row>
    <row r="3587" spans="19:38" x14ac:dyDescent="0.25">
      <c r="S3587" s="1">
        <f t="shared" si="440"/>
        <v>9.9416666666666664</v>
      </c>
      <c r="T3587" s="86">
        <v>35790</v>
      </c>
      <c r="U3587" s="85">
        <v>0.39579999999999999</v>
      </c>
      <c r="V3587" s="85">
        <f t="shared" si="441"/>
        <v>1.0178</v>
      </c>
      <c r="W3587" s="1"/>
      <c r="X3587" s="1">
        <f t="shared" si="442"/>
        <v>9.9416666666666664</v>
      </c>
      <c r="Y3587" s="86">
        <v>35790</v>
      </c>
      <c r="Z3587" s="1">
        <v>0.19</v>
      </c>
      <c r="AA3587" s="85">
        <f t="shared" si="443"/>
        <v>0.81200000000000006</v>
      </c>
      <c r="AB3587" s="1"/>
      <c r="AC3587" s="1">
        <f t="shared" si="444"/>
        <v>9.9416666666666664</v>
      </c>
      <c r="AD3587" s="86">
        <v>35790</v>
      </c>
      <c r="AE3587" s="1">
        <v>0.37880000000000003</v>
      </c>
      <c r="AF3587" s="85">
        <f t="shared" si="445"/>
        <v>1.0007999999999999</v>
      </c>
      <c r="AG3587" s="1"/>
      <c r="AH3587" s="1">
        <f t="shared" si="446"/>
        <v>9.9416666666666664</v>
      </c>
      <c r="AI3587" s="86">
        <v>35790</v>
      </c>
      <c r="AJ3587" s="1">
        <v>0.3876</v>
      </c>
      <c r="AK3587" s="85">
        <f t="shared" si="447"/>
        <v>1.0096000000000001</v>
      </c>
      <c r="AL3587" s="1"/>
    </row>
    <row r="3588" spans="19:38" x14ac:dyDescent="0.25">
      <c r="S3588" s="1">
        <f t="shared" si="440"/>
        <v>9.9444444444444446</v>
      </c>
      <c r="T3588" s="86">
        <v>35800</v>
      </c>
      <c r="U3588" s="85">
        <v>0.39579999999999999</v>
      </c>
      <c r="V3588" s="85">
        <f t="shared" si="441"/>
        <v>1.0178</v>
      </c>
      <c r="W3588" s="1"/>
      <c r="X3588" s="1">
        <f t="shared" si="442"/>
        <v>9.9444444444444446</v>
      </c>
      <c r="Y3588" s="86">
        <v>35800</v>
      </c>
      <c r="Z3588" s="1">
        <v>0.19</v>
      </c>
      <c r="AA3588" s="85">
        <f t="shared" si="443"/>
        <v>0.81200000000000006</v>
      </c>
      <c r="AB3588" s="1"/>
      <c r="AC3588" s="1">
        <f t="shared" si="444"/>
        <v>9.9444444444444446</v>
      </c>
      <c r="AD3588" s="86">
        <v>35800</v>
      </c>
      <c r="AE3588" s="1">
        <v>0.37880000000000003</v>
      </c>
      <c r="AF3588" s="85">
        <f t="shared" si="445"/>
        <v>1.0007999999999999</v>
      </c>
      <c r="AG3588" s="1"/>
      <c r="AH3588" s="1">
        <f t="shared" si="446"/>
        <v>9.9444444444444446</v>
      </c>
      <c r="AI3588" s="86">
        <v>35800</v>
      </c>
      <c r="AJ3588" s="1">
        <v>0.3876</v>
      </c>
      <c r="AK3588" s="85">
        <f t="shared" si="447"/>
        <v>1.0096000000000001</v>
      </c>
      <c r="AL3588" s="1"/>
    </row>
    <row r="3589" spans="19:38" x14ac:dyDescent="0.25">
      <c r="S3589" s="1">
        <f t="shared" si="440"/>
        <v>9.9472222222222229</v>
      </c>
      <c r="T3589" s="86">
        <v>35810</v>
      </c>
      <c r="U3589" s="85">
        <v>0.39579999999999999</v>
      </c>
      <c r="V3589" s="85">
        <f t="shared" si="441"/>
        <v>1.0178</v>
      </c>
      <c r="W3589" s="1"/>
      <c r="X3589" s="1">
        <f t="shared" si="442"/>
        <v>9.9472222222222229</v>
      </c>
      <c r="Y3589" s="86">
        <v>35810</v>
      </c>
      <c r="Z3589" s="1">
        <v>0.18990000000000001</v>
      </c>
      <c r="AA3589" s="85">
        <f t="shared" si="443"/>
        <v>0.81190000000000007</v>
      </c>
      <c r="AB3589" s="1"/>
      <c r="AC3589" s="1">
        <f t="shared" si="444"/>
        <v>9.9472222222222229</v>
      </c>
      <c r="AD3589" s="86">
        <v>35810</v>
      </c>
      <c r="AE3589" s="1">
        <v>0.37880000000000003</v>
      </c>
      <c r="AF3589" s="85">
        <f t="shared" si="445"/>
        <v>1.0007999999999999</v>
      </c>
      <c r="AG3589" s="1"/>
      <c r="AH3589" s="1">
        <f t="shared" si="446"/>
        <v>9.9472222222222229</v>
      </c>
      <c r="AI3589" s="86">
        <v>35810</v>
      </c>
      <c r="AJ3589" s="1">
        <v>0.3876</v>
      </c>
      <c r="AK3589" s="85">
        <f t="shared" si="447"/>
        <v>1.0096000000000001</v>
      </c>
      <c r="AL3589" s="1"/>
    </row>
    <row r="3590" spans="19:38" x14ac:dyDescent="0.25">
      <c r="S3590" s="1">
        <f t="shared" si="440"/>
        <v>9.9499999999999993</v>
      </c>
      <c r="T3590" s="86">
        <v>35820</v>
      </c>
      <c r="U3590" s="85">
        <v>0.39579999999999999</v>
      </c>
      <c r="V3590" s="85">
        <f t="shared" si="441"/>
        <v>1.0178</v>
      </c>
      <c r="W3590" s="1"/>
      <c r="X3590" s="1">
        <f t="shared" si="442"/>
        <v>9.9499999999999993</v>
      </c>
      <c r="Y3590" s="86">
        <v>35820</v>
      </c>
      <c r="Z3590" s="1">
        <v>0.18990000000000001</v>
      </c>
      <c r="AA3590" s="85">
        <f t="shared" si="443"/>
        <v>0.81190000000000007</v>
      </c>
      <c r="AB3590" s="1"/>
      <c r="AC3590" s="1">
        <f t="shared" si="444"/>
        <v>9.9499999999999993</v>
      </c>
      <c r="AD3590" s="86">
        <v>35820</v>
      </c>
      <c r="AE3590" s="1">
        <v>0.37880000000000003</v>
      </c>
      <c r="AF3590" s="85">
        <f t="shared" si="445"/>
        <v>1.0007999999999999</v>
      </c>
      <c r="AG3590" s="1"/>
      <c r="AH3590" s="1">
        <f t="shared" si="446"/>
        <v>9.9499999999999993</v>
      </c>
      <c r="AI3590" s="86">
        <v>35820</v>
      </c>
      <c r="AJ3590" s="1">
        <v>0.3876</v>
      </c>
      <c r="AK3590" s="85">
        <f t="shared" si="447"/>
        <v>1.0096000000000001</v>
      </c>
      <c r="AL3590" s="1"/>
    </row>
    <row r="3591" spans="19:38" x14ac:dyDescent="0.25">
      <c r="S3591" s="1">
        <f t="shared" si="440"/>
        <v>9.9527777777777775</v>
      </c>
      <c r="T3591" s="86">
        <v>35830</v>
      </c>
      <c r="U3591" s="85">
        <v>0.39579999999999999</v>
      </c>
      <c r="V3591" s="85">
        <f t="shared" si="441"/>
        <v>1.0178</v>
      </c>
      <c r="W3591" s="1"/>
      <c r="X3591" s="1">
        <f t="shared" si="442"/>
        <v>9.9527777777777775</v>
      </c>
      <c r="Y3591" s="86">
        <v>35830</v>
      </c>
      <c r="Z3591" s="1">
        <v>0.18990000000000001</v>
      </c>
      <c r="AA3591" s="85">
        <f t="shared" si="443"/>
        <v>0.81190000000000007</v>
      </c>
      <c r="AB3591" s="1"/>
      <c r="AC3591" s="1">
        <f t="shared" si="444"/>
        <v>9.9527777777777775</v>
      </c>
      <c r="AD3591" s="86">
        <v>35830</v>
      </c>
      <c r="AE3591" s="1">
        <v>0.37880000000000003</v>
      </c>
      <c r="AF3591" s="85">
        <f t="shared" si="445"/>
        <v>1.0007999999999999</v>
      </c>
      <c r="AG3591" s="1"/>
      <c r="AH3591" s="1">
        <f t="shared" si="446"/>
        <v>9.9527777777777775</v>
      </c>
      <c r="AI3591" s="86">
        <v>35830</v>
      </c>
      <c r="AJ3591" s="1">
        <v>0.3876</v>
      </c>
      <c r="AK3591" s="85">
        <f t="shared" si="447"/>
        <v>1.0096000000000001</v>
      </c>
      <c r="AL3591" s="1"/>
    </row>
    <row r="3592" spans="19:38" x14ac:dyDescent="0.25">
      <c r="S3592" s="1">
        <f t="shared" si="440"/>
        <v>9.9555555555555557</v>
      </c>
      <c r="T3592" s="86">
        <v>35840</v>
      </c>
      <c r="U3592" s="85">
        <v>0.39579999999999999</v>
      </c>
      <c r="V3592" s="85">
        <f t="shared" si="441"/>
        <v>1.0178</v>
      </c>
      <c r="W3592" s="1"/>
      <c r="X3592" s="1">
        <f t="shared" si="442"/>
        <v>9.9555555555555557</v>
      </c>
      <c r="Y3592" s="86">
        <v>35840</v>
      </c>
      <c r="Z3592" s="1">
        <v>0.18990000000000001</v>
      </c>
      <c r="AA3592" s="85">
        <f t="shared" si="443"/>
        <v>0.81190000000000007</v>
      </c>
      <c r="AB3592" s="1"/>
      <c r="AC3592" s="1">
        <f t="shared" si="444"/>
        <v>9.9555555555555557</v>
      </c>
      <c r="AD3592" s="86">
        <v>35840</v>
      </c>
      <c r="AE3592" s="1">
        <v>0.37880000000000003</v>
      </c>
      <c r="AF3592" s="85">
        <f t="shared" si="445"/>
        <v>1.0007999999999999</v>
      </c>
      <c r="AG3592" s="1"/>
      <c r="AH3592" s="1">
        <f t="shared" si="446"/>
        <v>9.9555555555555557</v>
      </c>
      <c r="AI3592" s="86">
        <v>35840</v>
      </c>
      <c r="AJ3592" s="1">
        <v>0.3876</v>
      </c>
      <c r="AK3592" s="85">
        <f t="shared" si="447"/>
        <v>1.0096000000000001</v>
      </c>
      <c r="AL3592" s="1"/>
    </row>
    <row r="3593" spans="19:38" x14ac:dyDescent="0.25">
      <c r="S3593" s="1">
        <f t="shared" ref="S3593:S3656" si="448">T3593/3600</f>
        <v>9.9583333333333339</v>
      </c>
      <c r="T3593" s="86">
        <v>35850</v>
      </c>
      <c r="U3593" s="85">
        <v>0.39579999999999999</v>
      </c>
      <c r="V3593" s="85">
        <f t="shared" ref="V3593:V3656" si="449">U3593+0.622</f>
        <v>1.0178</v>
      </c>
      <c r="W3593" s="1"/>
      <c r="X3593" s="1">
        <f t="shared" ref="X3593:X3656" si="450">Y3593/3600</f>
        <v>9.9583333333333339</v>
      </c>
      <c r="Y3593" s="86">
        <v>35850</v>
      </c>
      <c r="Z3593" s="1">
        <v>0.18990000000000001</v>
      </c>
      <c r="AA3593" s="85">
        <f t="shared" ref="AA3593:AA3656" si="451">Z3593+0.622</f>
        <v>0.81190000000000007</v>
      </c>
      <c r="AB3593" s="1"/>
      <c r="AC3593" s="1">
        <f t="shared" ref="AC3593:AC3656" si="452">AD3593/3600</f>
        <v>9.9583333333333339</v>
      </c>
      <c r="AD3593" s="86">
        <v>35850</v>
      </c>
      <c r="AE3593" s="1">
        <v>0.37880000000000003</v>
      </c>
      <c r="AF3593" s="85">
        <f t="shared" ref="AF3593:AF3656" si="453">AE3593+0.622</f>
        <v>1.0007999999999999</v>
      </c>
      <c r="AG3593" s="1"/>
      <c r="AH3593" s="1">
        <f t="shared" ref="AH3593:AH3656" si="454">AI3593/3600</f>
        <v>9.9583333333333339</v>
      </c>
      <c r="AI3593" s="86">
        <v>35850</v>
      </c>
      <c r="AJ3593" s="1">
        <v>0.3876</v>
      </c>
      <c r="AK3593" s="85">
        <f t="shared" ref="AK3593:AK3656" si="455">AJ3593+0.622</f>
        <v>1.0096000000000001</v>
      </c>
      <c r="AL3593" s="1"/>
    </row>
    <row r="3594" spans="19:38" x14ac:dyDescent="0.25">
      <c r="S3594" s="1">
        <f t="shared" si="448"/>
        <v>9.9611111111111104</v>
      </c>
      <c r="T3594" s="86">
        <v>35860</v>
      </c>
      <c r="U3594" s="85">
        <v>0.39579999999999999</v>
      </c>
      <c r="V3594" s="85">
        <f t="shared" si="449"/>
        <v>1.0178</v>
      </c>
      <c r="W3594" s="1"/>
      <c r="X3594" s="1">
        <f t="shared" si="450"/>
        <v>9.9611111111111104</v>
      </c>
      <c r="Y3594" s="86">
        <v>35860</v>
      </c>
      <c r="Z3594" s="1">
        <v>0.18990000000000001</v>
      </c>
      <c r="AA3594" s="85">
        <f t="shared" si="451"/>
        <v>0.81190000000000007</v>
      </c>
      <c r="AB3594" s="1"/>
      <c r="AC3594" s="1">
        <f t="shared" si="452"/>
        <v>9.9611111111111104</v>
      </c>
      <c r="AD3594" s="86">
        <v>35860</v>
      </c>
      <c r="AE3594" s="1">
        <v>0.37880000000000003</v>
      </c>
      <c r="AF3594" s="85">
        <f t="shared" si="453"/>
        <v>1.0007999999999999</v>
      </c>
      <c r="AG3594" s="1"/>
      <c r="AH3594" s="1">
        <f t="shared" si="454"/>
        <v>9.9611111111111104</v>
      </c>
      <c r="AI3594" s="86">
        <v>35860</v>
      </c>
      <c r="AJ3594" s="1">
        <v>0.3876</v>
      </c>
      <c r="AK3594" s="85">
        <f t="shared" si="455"/>
        <v>1.0096000000000001</v>
      </c>
      <c r="AL3594" s="1"/>
    </row>
    <row r="3595" spans="19:38" x14ac:dyDescent="0.25">
      <c r="S3595" s="1">
        <f t="shared" si="448"/>
        <v>9.9638888888888886</v>
      </c>
      <c r="T3595" s="86">
        <v>35870</v>
      </c>
      <c r="U3595" s="85">
        <v>0.39579999999999999</v>
      </c>
      <c r="V3595" s="85">
        <f t="shared" si="449"/>
        <v>1.0178</v>
      </c>
      <c r="W3595" s="1"/>
      <c r="X3595" s="1">
        <f t="shared" si="450"/>
        <v>9.9638888888888886</v>
      </c>
      <c r="Y3595" s="86">
        <v>35870</v>
      </c>
      <c r="Z3595" s="1">
        <v>0.18990000000000001</v>
      </c>
      <c r="AA3595" s="85">
        <f t="shared" si="451"/>
        <v>0.81190000000000007</v>
      </c>
      <c r="AB3595" s="1"/>
      <c r="AC3595" s="1">
        <f t="shared" si="452"/>
        <v>9.9638888888888886</v>
      </c>
      <c r="AD3595" s="86">
        <v>35870</v>
      </c>
      <c r="AE3595" s="1">
        <v>0.37880000000000003</v>
      </c>
      <c r="AF3595" s="85">
        <f t="shared" si="453"/>
        <v>1.0007999999999999</v>
      </c>
      <c r="AG3595" s="1"/>
      <c r="AH3595" s="1">
        <f t="shared" si="454"/>
        <v>9.9638888888888886</v>
      </c>
      <c r="AI3595" s="86">
        <v>35870</v>
      </c>
      <c r="AJ3595" s="1">
        <v>0.38750000000000001</v>
      </c>
      <c r="AK3595" s="85">
        <f t="shared" si="455"/>
        <v>1.0095000000000001</v>
      </c>
      <c r="AL3595" s="1"/>
    </row>
    <row r="3596" spans="19:38" x14ac:dyDescent="0.25">
      <c r="S3596" s="1">
        <f t="shared" si="448"/>
        <v>9.9666666666666668</v>
      </c>
      <c r="T3596" s="86">
        <v>35880</v>
      </c>
      <c r="U3596" s="85">
        <v>0.39579999999999999</v>
      </c>
      <c r="V3596" s="85">
        <f t="shared" si="449"/>
        <v>1.0178</v>
      </c>
      <c r="W3596" s="1"/>
      <c r="X3596" s="1">
        <f t="shared" si="450"/>
        <v>9.9666666666666668</v>
      </c>
      <c r="Y3596" s="86">
        <v>35880</v>
      </c>
      <c r="Z3596" s="1">
        <v>0.18990000000000001</v>
      </c>
      <c r="AA3596" s="85">
        <f t="shared" si="451"/>
        <v>0.81190000000000007</v>
      </c>
      <c r="AB3596" s="1"/>
      <c r="AC3596" s="1">
        <f t="shared" si="452"/>
        <v>9.9666666666666668</v>
      </c>
      <c r="AD3596" s="86">
        <v>35880</v>
      </c>
      <c r="AE3596" s="1">
        <v>0.37880000000000003</v>
      </c>
      <c r="AF3596" s="85">
        <f t="shared" si="453"/>
        <v>1.0007999999999999</v>
      </c>
      <c r="AG3596" s="1"/>
      <c r="AH3596" s="1">
        <f t="shared" si="454"/>
        <v>9.9666666666666668</v>
      </c>
      <c r="AI3596" s="86">
        <v>35880</v>
      </c>
      <c r="AJ3596" s="1">
        <v>0.38750000000000001</v>
      </c>
      <c r="AK3596" s="85">
        <f t="shared" si="455"/>
        <v>1.0095000000000001</v>
      </c>
      <c r="AL3596" s="1"/>
    </row>
    <row r="3597" spans="19:38" x14ac:dyDescent="0.25">
      <c r="S3597" s="1">
        <f t="shared" si="448"/>
        <v>9.969444444444445</v>
      </c>
      <c r="T3597" s="86">
        <v>35890</v>
      </c>
      <c r="U3597" s="85">
        <v>0.39579999999999999</v>
      </c>
      <c r="V3597" s="85">
        <f t="shared" si="449"/>
        <v>1.0178</v>
      </c>
      <c r="W3597" s="1"/>
      <c r="X3597" s="1">
        <f t="shared" si="450"/>
        <v>9.969444444444445</v>
      </c>
      <c r="Y3597" s="86">
        <v>35890</v>
      </c>
      <c r="Z3597" s="1">
        <v>0.18990000000000001</v>
      </c>
      <c r="AA3597" s="85">
        <f t="shared" si="451"/>
        <v>0.81190000000000007</v>
      </c>
      <c r="AB3597" s="1"/>
      <c r="AC3597" s="1">
        <f t="shared" si="452"/>
        <v>9.969444444444445</v>
      </c>
      <c r="AD3597" s="86">
        <v>35890</v>
      </c>
      <c r="AE3597" s="1">
        <v>0.37880000000000003</v>
      </c>
      <c r="AF3597" s="85">
        <f t="shared" si="453"/>
        <v>1.0007999999999999</v>
      </c>
      <c r="AG3597" s="1"/>
      <c r="AH3597" s="1">
        <f t="shared" si="454"/>
        <v>9.969444444444445</v>
      </c>
      <c r="AI3597" s="86">
        <v>35890</v>
      </c>
      <c r="AJ3597" s="1">
        <v>0.38750000000000001</v>
      </c>
      <c r="AK3597" s="85">
        <f t="shared" si="455"/>
        <v>1.0095000000000001</v>
      </c>
      <c r="AL3597" s="1"/>
    </row>
    <row r="3598" spans="19:38" x14ac:dyDescent="0.25">
      <c r="S3598" s="1">
        <f t="shared" si="448"/>
        <v>9.9722222222222214</v>
      </c>
      <c r="T3598" s="86">
        <v>35900</v>
      </c>
      <c r="U3598" s="85">
        <v>0.39589999999999997</v>
      </c>
      <c r="V3598" s="85">
        <f t="shared" si="449"/>
        <v>1.0179</v>
      </c>
      <c r="W3598" s="1"/>
      <c r="X3598" s="1">
        <f t="shared" si="450"/>
        <v>9.9722222222222214</v>
      </c>
      <c r="Y3598" s="86">
        <v>35900</v>
      </c>
      <c r="Z3598" s="1">
        <v>0.18990000000000001</v>
      </c>
      <c r="AA3598" s="85">
        <f t="shared" si="451"/>
        <v>0.81190000000000007</v>
      </c>
      <c r="AB3598" s="1"/>
      <c r="AC3598" s="1">
        <f t="shared" si="452"/>
        <v>9.9722222222222214</v>
      </c>
      <c r="AD3598" s="86">
        <v>35900</v>
      </c>
      <c r="AE3598" s="1">
        <v>0.37880000000000003</v>
      </c>
      <c r="AF3598" s="85">
        <f t="shared" si="453"/>
        <v>1.0007999999999999</v>
      </c>
      <c r="AG3598" s="1"/>
      <c r="AH3598" s="1">
        <f t="shared" si="454"/>
        <v>9.9722222222222214</v>
      </c>
      <c r="AI3598" s="86">
        <v>35900</v>
      </c>
      <c r="AJ3598" s="1">
        <v>0.38750000000000001</v>
      </c>
      <c r="AK3598" s="85">
        <f t="shared" si="455"/>
        <v>1.0095000000000001</v>
      </c>
      <c r="AL3598" s="1"/>
    </row>
    <row r="3599" spans="19:38" x14ac:dyDescent="0.25">
      <c r="S3599" s="1">
        <f t="shared" si="448"/>
        <v>9.9749999999999996</v>
      </c>
      <c r="T3599" s="86">
        <v>35910</v>
      </c>
      <c r="U3599" s="85">
        <v>0.39579999999999999</v>
      </c>
      <c r="V3599" s="85">
        <f t="shared" si="449"/>
        <v>1.0178</v>
      </c>
      <c r="W3599" s="1"/>
      <c r="X3599" s="1">
        <f t="shared" si="450"/>
        <v>9.9749999999999996</v>
      </c>
      <c r="Y3599" s="86">
        <v>35910</v>
      </c>
      <c r="Z3599" s="1">
        <v>0.18990000000000001</v>
      </c>
      <c r="AA3599" s="85">
        <f t="shared" si="451"/>
        <v>0.81190000000000007</v>
      </c>
      <c r="AB3599" s="1"/>
      <c r="AC3599" s="1">
        <f t="shared" si="452"/>
        <v>9.9749999999999996</v>
      </c>
      <c r="AD3599" s="86">
        <v>35910</v>
      </c>
      <c r="AE3599" s="1">
        <v>0.37880000000000003</v>
      </c>
      <c r="AF3599" s="85">
        <f t="shared" si="453"/>
        <v>1.0007999999999999</v>
      </c>
      <c r="AG3599" s="1"/>
      <c r="AH3599" s="1">
        <f t="shared" si="454"/>
        <v>9.9749999999999996</v>
      </c>
      <c r="AI3599" s="86">
        <v>35910</v>
      </c>
      <c r="AJ3599" s="1">
        <v>0.38750000000000001</v>
      </c>
      <c r="AK3599" s="85">
        <f t="shared" si="455"/>
        <v>1.0095000000000001</v>
      </c>
      <c r="AL3599" s="1"/>
    </row>
    <row r="3600" spans="19:38" x14ac:dyDescent="0.25">
      <c r="S3600" s="1">
        <f t="shared" si="448"/>
        <v>9.9777777777777779</v>
      </c>
      <c r="T3600" s="86">
        <v>35920</v>
      </c>
      <c r="U3600" s="85">
        <v>0.39589999999999997</v>
      </c>
      <c r="V3600" s="85">
        <f t="shared" si="449"/>
        <v>1.0179</v>
      </c>
      <c r="W3600" s="1"/>
      <c r="X3600" s="1">
        <f t="shared" si="450"/>
        <v>9.9777777777777779</v>
      </c>
      <c r="Y3600" s="86">
        <v>35920</v>
      </c>
      <c r="Z3600" s="1">
        <v>0.18990000000000001</v>
      </c>
      <c r="AA3600" s="85">
        <f t="shared" si="451"/>
        <v>0.81190000000000007</v>
      </c>
      <c r="AB3600" s="1"/>
      <c r="AC3600" s="1">
        <f t="shared" si="452"/>
        <v>9.9777777777777779</v>
      </c>
      <c r="AD3600" s="86">
        <v>35920</v>
      </c>
      <c r="AE3600" s="1">
        <v>0.37880000000000003</v>
      </c>
      <c r="AF3600" s="85">
        <f t="shared" si="453"/>
        <v>1.0007999999999999</v>
      </c>
      <c r="AG3600" s="1"/>
      <c r="AH3600" s="1">
        <f t="shared" si="454"/>
        <v>9.9777777777777779</v>
      </c>
      <c r="AI3600" s="86">
        <v>35920</v>
      </c>
      <c r="AJ3600" s="1">
        <v>0.38750000000000001</v>
      </c>
      <c r="AK3600" s="85">
        <f t="shared" si="455"/>
        <v>1.0095000000000001</v>
      </c>
      <c r="AL3600" s="1"/>
    </row>
    <row r="3601" spans="19:38" x14ac:dyDescent="0.25">
      <c r="S3601" s="1">
        <f t="shared" si="448"/>
        <v>9.9805555555555561</v>
      </c>
      <c r="T3601" s="86">
        <v>35930</v>
      </c>
      <c r="U3601" s="85">
        <v>0.39589999999999997</v>
      </c>
      <c r="V3601" s="85">
        <f t="shared" si="449"/>
        <v>1.0179</v>
      </c>
      <c r="W3601" s="1"/>
      <c r="X3601" s="1">
        <f t="shared" si="450"/>
        <v>9.9805555555555561</v>
      </c>
      <c r="Y3601" s="86">
        <v>35930</v>
      </c>
      <c r="Z3601" s="1">
        <v>0.18990000000000001</v>
      </c>
      <c r="AA3601" s="85">
        <f t="shared" si="451"/>
        <v>0.81190000000000007</v>
      </c>
      <c r="AB3601" s="1"/>
      <c r="AC3601" s="1">
        <f t="shared" si="452"/>
        <v>9.9805555555555561</v>
      </c>
      <c r="AD3601" s="86">
        <v>35930</v>
      </c>
      <c r="AE3601" s="1">
        <v>0.37880000000000003</v>
      </c>
      <c r="AF3601" s="85">
        <f t="shared" si="453"/>
        <v>1.0007999999999999</v>
      </c>
      <c r="AG3601" s="1"/>
      <c r="AH3601" s="1">
        <f t="shared" si="454"/>
        <v>9.9805555555555561</v>
      </c>
      <c r="AI3601" s="86">
        <v>35930</v>
      </c>
      <c r="AJ3601" s="1">
        <v>0.38750000000000001</v>
      </c>
      <c r="AK3601" s="85">
        <f t="shared" si="455"/>
        <v>1.0095000000000001</v>
      </c>
      <c r="AL3601" s="1"/>
    </row>
    <row r="3602" spans="19:38" x14ac:dyDescent="0.25">
      <c r="S3602" s="1">
        <f t="shared" si="448"/>
        <v>9.9833333333333325</v>
      </c>
      <c r="T3602" s="86">
        <v>35940</v>
      </c>
      <c r="U3602" s="85">
        <v>0.39589999999999997</v>
      </c>
      <c r="V3602" s="85">
        <f t="shared" si="449"/>
        <v>1.0179</v>
      </c>
      <c r="W3602" s="1"/>
      <c r="X3602" s="1">
        <f t="shared" si="450"/>
        <v>9.9833333333333325</v>
      </c>
      <c r="Y3602" s="86">
        <v>35940</v>
      </c>
      <c r="Z3602" s="1">
        <v>0.18990000000000001</v>
      </c>
      <c r="AA3602" s="85">
        <f t="shared" si="451"/>
        <v>0.81190000000000007</v>
      </c>
      <c r="AB3602" s="1"/>
      <c r="AC3602" s="1">
        <f t="shared" si="452"/>
        <v>9.9833333333333325</v>
      </c>
      <c r="AD3602" s="86">
        <v>35940</v>
      </c>
      <c r="AE3602" s="1">
        <v>0.37880000000000003</v>
      </c>
      <c r="AF3602" s="85">
        <f t="shared" si="453"/>
        <v>1.0007999999999999</v>
      </c>
      <c r="AG3602" s="1"/>
      <c r="AH3602" s="1">
        <f t="shared" si="454"/>
        <v>9.9833333333333325</v>
      </c>
      <c r="AI3602" s="86">
        <v>35940</v>
      </c>
      <c r="AJ3602" s="1">
        <v>0.38750000000000001</v>
      </c>
      <c r="AK3602" s="85">
        <f t="shared" si="455"/>
        <v>1.0095000000000001</v>
      </c>
      <c r="AL3602" s="1"/>
    </row>
    <row r="3603" spans="19:38" x14ac:dyDescent="0.25">
      <c r="S3603" s="1">
        <f t="shared" si="448"/>
        <v>9.9861111111111107</v>
      </c>
      <c r="T3603" s="86">
        <v>35950</v>
      </c>
      <c r="U3603" s="85">
        <v>0.39589999999999997</v>
      </c>
      <c r="V3603" s="85">
        <f t="shared" si="449"/>
        <v>1.0179</v>
      </c>
      <c r="W3603" s="1"/>
      <c r="X3603" s="1">
        <f t="shared" si="450"/>
        <v>9.9861111111111107</v>
      </c>
      <c r="Y3603" s="86">
        <v>35950</v>
      </c>
      <c r="Z3603" s="1">
        <v>0.18990000000000001</v>
      </c>
      <c r="AA3603" s="85">
        <f t="shared" si="451"/>
        <v>0.81190000000000007</v>
      </c>
      <c r="AB3603" s="1"/>
      <c r="AC3603" s="1">
        <f t="shared" si="452"/>
        <v>9.9861111111111107</v>
      </c>
      <c r="AD3603" s="86">
        <v>35950</v>
      </c>
      <c r="AE3603" s="1">
        <v>0.37880000000000003</v>
      </c>
      <c r="AF3603" s="85">
        <f t="shared" si="453"/>
        <v>1.0007999999999999</v>
      </c>
      <c r="AG3603" s="1"/>
      <c r="AH3603" s="1">
        <f t="shared" si="454"/>
        <v>9.9861111111111107</v>
      </c>
      <c r="AI3603" s="86">
        <v>35950</v>
      </c>
      <c r="AJ3603" s="1">
        <v>0.38750000000000001</v>
      </c>
      <c r="AK3603" s="85">
        <f t="shared" si="455"/>
        <v>1.0095000000000001</v>
      </c>
      <c r="AL3603" s="1"/>
    </row>
    <row r="3604" spans="19:38" x14ac:dyDescent="0.25">
      <c r="S3604" s="1">
        <f t="shared" si="448"/>
        <v>9.9888888888888889</v>
      </c>
      <c r="T3604" s="86">
        <v>35960</v>
      </c>
      <c r="U3604" s="85">
        <v>0.39589999999999997</v>
      </c>
      <c r="V3604" s="85">
        <f t="shared" si="449"/>
        <v>1.0179</v>
      </c>
      <c r="W3604" s="1"/>
      <c r="X3604" s="1">
        <f t="shared" si="450"/>
        <v>9.9888888888888889</v>
      </c>
      <c r="Y3604" s="86">
        <v>35960</v>
      </c>
      <c r="Z3604" s="1">
        <v>0.18990000000000001</v>
      </c>
      <c r="AA3604" s="85">
        <f t="shared" si="451"/>
        <v>0.81190000000000007</v>
      </c>
      <c r="AB3604" s="1"/>
      <c r="AC3604" s="1">
        <f t="shared" si="452"/>
        <v>9.9888888888888889</v>
      </c>
      <c r="AD3604" s="86">
        <v>35960</v>
      </c>
      <c r="AE3604" s="1">
        <v>0.37880000000000003</v>
      </c>
      <c r="AF3604" s="85">
        <f t="shared" si="453"/>
        <v>1.0007999999999999</v>
      </c>
      <c r="AG3604" s="1"/>
      <c r="AH3604" s="1">
        <f t="shared" si="454"/>
        <v>9.9888888888888889</v>
      </c>
      <c r="AI3604" s="86">
        <v>35960</v>
      </c>
      <c r="AJ3604" s="1">
        <v>0.38750000000000001</v>
      </c>
      <c r="AK3604" s="85">
        <f t="shared" si="455"/>
        <v>1.0095000000000001</v>
      </c>
      <c r="AL3604" s="1"/>
    </row>
    <row r="3605" spans="19:38" x14ac:dyDescent="0.25">
      <c r="S3605" s="1">
        <f t="shared" si="448"/>
        <v>9.9916666666666671</v>
      </c>
      <c r="T3605" s="86">
        <v>35970</v>
      </c>
      <c r="U3605" s="85">
        <v>0.39589999999999997</v>
      </c>
      <c r="V3605" s="85">
        <f t="shared" si="449"/>
        <v>1.0179</v>
      </c>
      <c r="W3605" s="1"/>
      <c r="X3605" s="1">
        <f t="shared" si="450"/>
        <v>9.9916666666666671</v>
      </c>
      <c r="Y3605" s="86">
        <v>35970</v>
      </c>
      <c r="Z3605" s="1">
        <v>0.18990000000000001</v>
      </c>
      <c r="AA3605" s="85">
        <f t="shared" si="451"/>
        <v>0.81190000000000007</v>
      </c>
      <c r="AB3605" s="1"/>
      <c r="AC3605" s="1">
        <f t="shared" si="452"/>
        <v>9.9916666666666671</v>
      </c>
      <c r="AD3605" s="86">
        <v>35970</v>
      </c>
      <c r="AE3605" s="1">
        <v>0.37880000000000003</v>
      </c>
      <c r="AF3605" s="85">
        <f t="shared" si="453"/>
        <v>1.0007999999999999</v>
      </c>
      <c r="AG3605" s="1"/>
      <c r="AH3605" s="1">
        <f t="shared" si="454"/>
        <v>9.9916666666666671</v>
      </c>
      <c r="AI3605" s="86">
        <v>35970</v>
      </c>
      <c r="AJ3605" s="1">
        <v>0.38750000000000001</v>
      </c>
      <c r="AK3605" s="85">
        <f t="shared" si="455"/>
        <v>1.0095000000000001</v>
      </c>
      <c r="AL3605" s="1"/>
    </row>
    <row r="3606" spans="19:38" x14ac:dyDescent="0.25">
      <c r="S3606" s="1">
        <f t="shared" si="448"/>
        <v>9.9944444444444436</v>
      </c>
      <c r="T3606" s="86">
        <v>35980</v>
      </c>
      <c r="U3606" s="85">
        <v>0.39589999999999997</v>
      </c>
      <c r="V3606" s="85">
        <f t="shared" si="449"/>
        <v>1.0179</v>
      </c>
      <c r="W3606" s="1"/>
      <c r="X3606" s="1">
        <f t="shared" si="450"/>
        <v>9.9944444444444436</v>
      </c>
      <c r="Y3606" s="86">
        <v>35980</v>
      </c>
      <c r="Z3606" s="1">
        <v>0.18990000000000001</v>
      </c>
      <c r="AA3606" s="85">
        <f t="shared" si="451"/>
        <v>0.81190000000000007</v>
      </c>
      <c r="AB3606" s="1"/>
      <c r="AC3606" s="1">
        <f t="shared" si="452"/>
        <v>9.9944444444444436</v>
      </c>
      <c r="AD3606" s="86">
        <v>35980</v>
      </c>
      <c r="AE3606" s="1">
        <v>0.37880000000000003</v>
      </c>
      <c r="AF3606" s="85">
        <f t="shared" si="453"/>
        <v>1.0007999999999999</v>
      </c>
      <c r="AG3606" s="1"/>
      <c r="AH3606" s="1">
        <f t="shared" si="454"/>
        <v>9.9944444444444436</v>
      </c>
      <c r="AI3606" s="86">
        <v>35980</v>
      </c>
      <c r="AJ3606" s="1">
        <v>0.38750000000000001</v>
      </c>
      <c r="AK3606" s="85">
        <f t="shared" si="455"/>
        <v>1.0095000000000001</v>
      </c>
      <c r="AL3606" s="1"/>
    </row>
    <row r="3607" spans="19:38" x14ac:dyDescent="0.25">
      <c r="S3607" s="1">
        <f t="shared" si="448"/>
        <v>9.9972222222222218</v>
      </c>
      <c r="T3607" s="86">
        <v>35990</v>
      </c>
      <c r="U3607" s="85">
        <v>0.39589999999999997</v>
      </c>
      <c r="V3607" s="85">
        <f t="shared" si="449"/>
        <v>1.0179</v>
      </c>
      <c r="W3607" s="1"/>
      <c r="X3607" s="1">
        <f t="shared" si="450"/>
        <v>9.9972222222222218</v>
      </c>
      <c r="Y3607" s="86">
        <v>35990</v>
      </c>
      <c r="Z3607" s="1">
        <v>0.18990000000000001</v>
      </c>
      <c r="AA3607" s="85">
        <f t="shared" si="451"/>
        <v>0.81190000000000007</v>
      </c>
      <c r="AB3607" s="1"/>
      <c r="AC3607" s="1">
        <f t="shared" si="452"/>
        <v>9.9972222222222218</v>
      </c>
      <c r="AD3607" s="86">
        <v>35990</v>
      </c>
      <c r="AE3607" s="1">
        <v>0.37880000000000003</v>
      </c>
      <c r="AF3607" s="85">
        <f t="shared" si="453"/>
        <v>1.0007999999999999</v>
      </c>
      <c r="AG3607" s="1"/>
      <c r="AH3607" s="1">
        <f t="shared" si="454"/>
        <v>9.9972222222222218</v>
      </c>
      <c r="AI3607" s="86">
        <v>35990</v>
      </c>
      <c r="AJ3607" s="1">
        <v>0.38750000000000001</v>
      </c>
      <c r="AK3607" s="85">
        <f t="shared" si="455"/>
        <v>1.0095000000000001</v>
      </c>
      <c r="AL3607" s="1"/>
    </row>
    <row r="3608" spans="19:38" x14ac:dyDescent="0.25">
      <c r="S3608" s="1">
        <f t="shared" si="448"/>
        <v>10</v>
      </c>
      <c r="T3608" s="86">
        <v>36000</v>
      </c>
      <c r="U3608" s="85">
        <v>0.39589999999999997</v>
      </c>
      <c r="V3608" s="85">
        <f t="shared" si="449"/>
        <v>1.0179</v>
      </c>
      <c r="W3608" s="1"/>
      <c r="X3608" s="1">
        <f t="shared" si="450"/>
        <v>10</v>
      </c>
      <c r="Y3608" s="86">
        <v>36000</v>
      </c>
      <c r="Z3608" s="1">
        <v>0.18990000000000001</v>
      </c>
      <c r="AA3608" s="85">
        <f t="shared" si="451"/>
        <v>0.81190000000000007</v>
      </c>
      <c r="AB3608" s="1"/>
      <c r="AC3608" s="1">
        <f t="shared" si="452"/>
        <v>10</v>
      </c>
      <c r="AD3608" s="86">
        <v>36000</v>
      </c>
      <c r="AE3608" s="1">
        <v>0.37880000000000003</v>
      </c>
      <c r="AF3608" s="85">
        <f t="shared" si="453"/>
        <v>1.0007999999999999</v>
      </c>
      <c r="AG3608" s="1"/>
      <c r="AH3608" s="1">
        <f t="shared" si="454"/>
        <v>10</v>
      </c>
      <c r="AI3608" s="86">
        <v>36000</v>
      </c>
      <c r="AJ3608" s="1">
        <v>0.38750000000000001</v>
      </c>
      <c r="AK3608" s="85">
        <f t="shared" si="455"/>
        <v>1.0095000000000001</v>
      </c>
      <c r="AL3608" s="1"/>
    </row>
    <row r="3609" spans="19:38" x14ac:dyDescent="0.25">
      <c r="S3609" s="1">
        <f t="shared" si="448"/>
        <v>10.002777777777778</v>
      </c>
      <c r="T3609" s="86">
        <v>36010</v>
      </c>
      <c r="U3609" s="85">
        <v>0.39589999999999997</v>
      </c>
      <c r="V3609" s="85">
        <f t="shared" si="449"/>
        <v>1.0179</v>
      </c>
      <c r="W3609" s="1"/>
      <c r="X3609" s="1">
        <f t="shared" si="450"/>
        <v>10.002777777777778</v>
      </c>
      <c r="Y3609" s="86">
        <v>36010</v>
      </c>
      <c r="Z3609" s="1">
        <v>0.18990000000000001</v>
      </c>
      <c r="AA3609" s="85">
        <f t="shared" si="451"/>
        <v>0.81190000000000007</v>
      </c>
      <c r="AB3609" s="1"/>
      <c r="AC3609" s="1">
        <f t="shared" si="452"/>
        <v>10.002777777777778</v>
      </c>
      <c r="AD3609" s="86">
        <v>36010</v>
      </c>
      <c r="AE3609" s="1">
        <v>0.37880000000000003</v>
      </c>
      <c r="AF3609" s="85">
        <f t="shared" si="453"/>
        <v>1.0007999999999999</v>
      </c>
      <c r="AG3609" s="1"/>
      <c r="AH3609" s="1">
        <f t="shared" si="454"/>
        <v>10.002777777777778</v>
      </c>
      <c r="AI3609" s="86">
        <v>36010</v>
      </c>
      <c r="AJ3609" s="1">
        <v>0.38750000000000001</v>
      </c>
      <c r="AK3609" s="85">
        <f t="shared" si="455"/>
        <v>1.0095000000000001</v>
      </c>
      <c r="AL3609" s="1"/>
    </row>
    <row r="3610" spans="19:38" x14ac:dyDescent="0.25">
      <c r="S3610" s="1">
        <f t="shared" si="448"/>
        <v>10.005555555555556</v>
      </c>
      <c r="T3610" s="86">
        <v>36020</v>
      </c>
      <c r="U3610" s="85">
        <v>0.39589999999999997</v>
      </c>
      <c r="V3610" s="85">
        <f t="shared" si="449"/>
        <v>1.0179</v>
      </c>
      <c r="W3610" s="1"/>
      <c r="X3610" s="1">
        <f t="shared" si="450"/>
        <v>10.005555555555556</v>
      </c>
      <c r="Y3610" s="86">
        <v>36020</v>
      </c>
      <c r="Z3610" s="1">
        <v>0.18990000000000001</v>
      </c>
      <c r="AA3610" s="85">
        <f t="shared" si="451"/>
        <v>0.81190000000000007</v>
      </c>
      <c r="AB3610" s="1"/>
      <c r="AC3610" s="1">
        <f t="shared" si="452"/>
        <v>10.005555555555556</v>
      </c>
      <c r="AD3610" s="86">
        <v>36020</v>
      </c>
      <c r="AE3610" s="1">
        <v>0.37880000000000003</v>
      </c>
      <c r="AF3610" s="85">
        <f t="shared" si="453"/>
        <v>1.0007999999999999</v>
      </c>
      <c r="AG3610" s="1"/>
      <c r="AH3610" s="1">
        <f t="shared" si="454"/>
        <v>10.005555555555556</v>
      </c>
      <c r="AI3610" s="86">
        <v>36020</v>
      </c>
      <c r="AJ3610" s="1">
        <v>0.38750000000000001</v>
      </c>
      <c r="AK3610" s="85">
        <f t="shared" si="455"/>
        <v>1.0095000000000001</v>
      </c>
      <c r="AL3610" s="1"/>
    </row>
    <row r="3611" spans="19:38" x14ac:dyDescent="0.25">
      <c r="S3611" s="1">
        <f t="shared" si="448"/>
        <v>10.008333333333333</v>
      </c>
      <c r="T3611" s="86">
        <v>36030</v>
      </c>
      <c r="U3611" s="85">
        <v>0.39589999999999997</v>
      </c>
      <c r="V3611" s="85">
        <f t="shared" si="449"/>
        <v>1.0179</v>
      </c>
      <c r="W3611" s="1"/>
      <c r="X3611" s="1">
        <f t="shared" si="450"/>
        <v>10.008333333333333</v>
      </c>
      <c r="Y3611" s="86">
        <v>36030</v>
      </c>
      <c r="Z3611" s="1">
        <v>0.1898</v>
      </c>
      <c r="AA3611" s="85">
        <f t="shared" si="451"/>
        <v>0.81179999999999997</v>
      </c>
      <c r="AB3611" s="1"/>
      <c r="AC3611" s="1">
        <f t="shared" si="452"/>
        <v>10.008333333333333</v>
      </c>
      <c r="AD3611" s="86">
        <v>36030</v>
      </c>
      <c r="AE3611" s="1">
        <v>0.37880000000000003</v>
      </c>
      <c r="AF3611" s="85">
        <f t="shared" si="453"/>
        <v>1.0007999999999999</v>
      </c>
      <c r="AG3611" s="1"/>
      <c r="AH3611" s="1">
        <f t="shared" si="454"/>
        <v>10.008333333333333</v>
      </c>
      <c r="AI3611" s="86">
        <v>36030</v>
      </c>
      <c r="AJ3611" s="1">
        <v>0.38750000000000001</v>
      </c>
      <c r="AK3611" s="85">
        <f t="shared" si="455"/>
        <v>1.0095000000000001</v>
      </c>
      <c r="AL3611" s="1"/>
    </row>
    <row r="3612" spans="19:38" x14ac:dyDescent="0.25">
      <c r="S3612" s="1">
        <f t="shared" si="448"/>
        <v>10.011111111111111</v>
      </c>
      <c r="T3612" s="86">
        <v>36040</v>
      </c>
      <c r="U3612" s="85">
        <v>0.39589999999999997</v>
      </c>
      <c r="V3612" s="85">
        <f t="shared" si="449"/>
        <v>1.0179</v>
      </c>
      <c r="W3612" s="1"/>
      <c r="X3612" s="1">
        <f t="shared" si="450"/>
        <v>10.011111111111111</v>
      </c>
      <c r="Y3612" s="86">
        <v>36040</v>
      </c>
      <c r="Z3612" s="1">
        <v>0.1898</v>
      </c>
      <c r="AA3612" s="85">
        <f t="shared" si="451"/>
        <v>0.81179999999999997</v>
      </c>
      <c r="AB3612" s="1"/>
      <c r="AC3612" s="1">
        <f t="shared" si="452"/>
        <v>10.011111111111111</v>
      </c>
      <c r="AD3612" s="86">
        <v>36040</v>
      </c>
      <c r="AE3612" s="1">
        <v>0.37880000000000003</v>
      </c>
      <c r="AF3612" s="85">
        <f t="shared" si="453"/>
        <v>1.0007999999999999</v>
      </c>
      <c r="AG3612" s="1"/>
      <c r="AH3612" s="1">
        <f t="shared" si="454"/>
        <v>10.011111111111111</v>
      </c>
      <c r="AI3612" s="86">
        <v>36040</v>
      </c>
      <c r="AJ3612" s="1">
        <v>0.38740000000000002</v>
      </c>
      <c r="AK3612" s="85">
        <f t="shared" si="455"/>
        <v>1.0094000000000001</v>
      </c>
      <c r="AL3612" s="1"/>
    </row>
    <row r="3613" spans="19:38" x14ac:dyDescent="0.25">
      <c r="S3613" s="1">
        <f t="shared" si="448"/>
        <v>10.013888888888889</v>
      </c>
      <c r="T3613" s="86">
        <v>36050</v>
      </c>
      <c r="U3613" s="85">
        <v>0.39589999999999997</v>
      </c>
      <c r="V3613" s="85">
        <f t="shared" si="449"/>
        <v>1.0179</v>
      </c>
      <c r="W3613" s="1"/>
      <c r="X3613" s="1">
        <f t="shared" si="450"/>
        <v>10.013888888888889</v>
      </c>
      <c r="Y3613" s="86">
        <v>36050</v>
      </c>
      <c r="Z3613" s="1">
        <v>0.1898</v>
      </c>
      <c r="AA3613" s="85">
        <f t="shared" si="451"/>
        <v>0.81179999999999997</v>
      </c>
      <c r="AB3613" s="1"/>
      <c r="AC3613" s="1">
        <f t="shared" si="452"/>
        <v>10.013888888888889</v>
      </c>
      <c r="AD3613" s="86">
        <v>36050</v>
      </c>
      <c r="AE3613" s="1">
        <v>0.37880000000000003</v>
      </c>
      <c r="AF3613" s="85">
        <f t="shared" si="453"/>
        <v>1.0007999999999999</v>
      </c>
      <c r="AG3613" s="1"/>
      <c r="AH3613" s="1">
        <f t="shared" si="454"/>
        <v>10.013888888888889</v>
      </c>
      <c r="AI3613" s="86">
        <v>36050</v>
      </c>
      <c r="AJ3613" s="1">
        <v>0.38740000000000002</v>
      </c>
      <c r="AK3613" s="85">
        <f t="shared" si="455"/>
        <v>1.0094000000000001</v>
      </c>
      <c r="AL3613" s="1"/>
    </row>
    <row r="3614" spans="19:38" x14ac:dyDescent="0.25">
      <c r="S3614" s="1">
        <f t="shared" si="448"/>
        <v>10.016666666666667</v>
      </c>
      <c r="T3614" s="86">
        <v>36060</v>
      </c>
      <c r="U3614" s="85">
        <v>0.39589999999999997</v>
      </c>
      <c r="V3614" s="85">
        <f t="shared" si="449"/>
        <v>1.0179</v>
      </c>
      <c r="W3614" s="1"/>
      <c r="X3614" s="1">
        <f t="shared" si="450"/>
        <v>10.016666666666667</v>
      </c>
      <c r="Y3614" s="86">
        <v>36060</v>
      </c>
      <c r="Z3614" s="1">
        <v>0.1898</v>
      </c>
      <c r="AA3614" s="85">
        <f t="shared" si="451"/>
        <v>0.81179999999999997</v>
      </c>
      <c r="AB3614" s="1"/>
      <c r="AC3614" s="1">
        <f t="shared" si="452"/>
        <v>10.016666666666667</v>
      </c>
      <c r="AD3614" s="86">
        <v>36060</v>
      </c>
      <c r="AE3614" s="1">
        <v>0.37880000000000003</v>
      </c>
      <c r="AF3614" s="85">
        <f t="shared" si="453"/>
        <v>1.0007999999999999</v>
      </c>
      <c r="AG3614" s="1"/>
      <c r="AH3614" s="1">
        <f t="shared" si="454"/>
        <v>10.016666666666667</v>
      </c>
      <c r="AI3614" s="86">
        <v>36060</v>
      </c>
      <c r="AJ3614" s="1">
        <v>0.38740000000000002</v>
      </c>
      <c r="AK3614" s="85">
        <f t="shared" si="455"/>
        <v>1.0094000000000001</v>
      </c>
      <c r="AL3614" s="1"/>
    </row>
    <row r="3615" spans="19:38" x14ac:dyDescent="0.25">
      <c r="S3615" s="1">
        <f t="shared" si="448"/>
        <v>10.019444444444444</v>
      </c>
      <c r="T3615" s="86">
        <v>36070</v>
      </c>
      <c r="U3615" s="85">
        <v>0.39589999999999997</v>
      </c>
      <c r="V3615" s="85">
        <f t="shared" si="449"/>
        <v>1.0179</v>
      </c>
      <c r="W3615" s="1"/>
      <c r="X3615" s="1">
        <f t="shared" si="450"/>
        <v>10.019444444444444</v>
      </c>
      <c r="Y3615" s="86">
        <v>36070</v>
      </c>
      <c r="Z3615" s="1">
        <v>0.1898</v>
      </c>
      <c r="AA3615" s="85">
        <f t="shared" si="451"/>
        <v>0.81179999999999997</v>
      </c>
      <c r="AB3615" s="1"/>
      <c r="AC3615" s="1">
        <f t="shared" si="452"/>
        <v>10.019444444444444</v>
      </c>
      <c r="AD3615" s="86">
        <v>36070</v>
      </c>
      <c r="AE3615" s="1">
        <v>0.37880000000000003</v>
      </c>
      <c r="AF3615" s="85">
        <f t="shared" si="453"/>
        <v>1.0007999999999999</v>
      </c>
      <c r="AG3615" s="1"/>
      <c r="AH3615" s="1">
        <f t="shared" si="454"/>
        <v>10.019444444444444</v>
      </c>
      <c r="AI3615" s="86">
        <v>36070</v>
      </c>
      <c r="AJ3615" s="1">
        <v>0.38740000000000002</v>
      </c>
      <c r="AK3615" s="85">
        <f t="shared" si="455"/>
        <v>1.0094000000000001</v>
      </c>
      <c r="AL3615" s="1"/>
    </row>
    <row r="3616" spans="19:38" x14ac:dyDescent="0.25">
      <c r="S3616" s="1">
        <f t="shared" si="448"/>
        <v>10.022222222222222</v>
      </c>
      <c r="T3616" s="86">
        <v>36080</v>
      </c>
      <c r="U3616" s="85">
        <v>0.39589999999999997</v>
      </c>
      <c r="V3616" s="85">
        <f t="shared" si="449"/>
        <v>1.0179</v>
      </c>
      <c r="W3616" s="1"/>
      <c r="X3616" s="1">
        <f t="shared" si="450"/>
        <v>10.022222222222222</v>
      </c>
      <c r="Y3616" s="86">
        <v>36080</v>
      </c>
      <c r="Z3616" s="1">
        <v>0.1898</v>
      </c>
      <c r="AA3616" s="85">
        <f t="shared" si="451"/>
        <v>0.81179999999999997</v>
      </c>
      <c r="AB3616" s="1"/>
      <c r="AC3616" s="1">
        <f t="shared" si="452"/>
        <v>10.022222222222222</v>
      </c>
      <c r="AD3616" s="86">
        <v>36080</v>
      </c>
      <c r="AE3616" s="1">
        <v>0.37880000000000003</v>
      </c>
      <c r="AF3616" s="85">
        <f t="shared" si="453"/>
        <v>1.0007999999999999</v>
      </c>
      <c r="AG3616" s="1"/>
      <c r="AH3616" s="1">
        <f t="shared" si="454"/>
        <v>10.022222222222222</v>
      </c>
      <c r="AI3616" s="86">
        <v>36080</v>
      </c>
      <c r="AJ3616" s="1">
        <v>0.38740000000000002</v>
      </c>
      <c r="AK3616" s="85">
        <f t="shared" si="455"/>
        <v>1.0094000000000001</v>
      </c>
      <c r="AL3616" s="1"/>
    </row>
    <row r="3617" spans="19:38" x14ac:dyDescent="0.25">
      <c r="S3617" s="1">
        <f t="shared" si="448"/>
        <v>10.025</v>
      </c>
      <c r="T3617" s="86">
        <v>36090</v>
      </c>
      <c r="U3617" s="85">
        <v>0.39589999999999997</v>
      </c>
      <c r="V3617" s="85">
        <f t="shared" si="449"/>
        <v>1.0179</v>
      </c>
      <c r="W3617" s="1"/>
      <c r="X3617" s="1">
        <f t="shared" si="450"/>
        <v>10.025</v>
      </c>
      <c r="Y3617" s="86">
        <v>36090</v>
      </c>
      <c r="Z3617" s="1">
        <v>0.1898</v>
      </c>
      <c r="AA3617" s="85">
        <f t="shared" si="451"/>
        <v>0.81179999999999997</v>
      </c>
      <c r="AB3617" s="1"/>
      <c r="AC3617" s="1">
        <f t="shared" si="452"/>
        <v>10.025</v>
      </c>
      <c r="AD3617" s="86">
        <v>36090</v>
      </c>
      <c r="AE3617" s="1">
        <v>0.37880000000000003</v>
      </c>
      <c r="AF3617" s="85">
        <f t="shared" si="453"/>
        <v>1.0007999999999999</v>
      </c>
      <c r="AG3617" s="1"/>
      <c r="AH3617" s="1">
        <f t="shared" si="454"/>
        <v>10.025</v>
      </c>
      <c r="AI3617" s="86">
        <v>36090</v>
      </c>
      <c r="AJ3617" s="1">
        <v>0.38740000000000002</v>
      </c>
      <c r="AK3617" s="85">
        <f t="shared" si="455"/>
        <v>1.0094000000000001</v>
      </c>
      <c r="AL3617" s="1"/>
    </row>
    <row r="3618" spans="19:38" x14ac:dyDescent="0.25">
      <c r="S3618" s="1">
        <f t="shared" si="448"/>
        <v>10.027777777777779</v>
      </c>
      <c r="T3618" s="86">
        <v>36100</v>
      </c>
      <c r="U3618" s="85">
        <v>0.39589999999999997</v>
      </c>
      <c r="V3618" s="85">
        <f t="shared" si="449"/>
        <v>1.0179</v>
      </c>
      <c r="W3618" s="1"/>
      <c r="X3618" s="1">
        <f t="shared" si="450"/>
        <v>10.027777777777779</v>
      </c>
      <c r="Y3618" s="86">
        <v>36100</v>
      </c>
      <c r="Z3618" s="1">
        <v>0.1898</v>
      </c>
      <c r="AA3618" s="85">
        <f t="shared" si="451"/>
        <v>0.81179999999999997</v>
      </c>
      <c r="AB3618" s="1"/>
      <c r="AC3618" s="1">
        <f t="shared" si="452"/>
        <v>10.027777777777779</v>
      </c>
      <c r="AD3618" s="86">
        <v>36100</v>
      </c>
      <c r="AE3618" s="1">
        <v>0.37880000000000003</v>
      </c>
      <c r="AF3618" s="85">
        <f t="shared" si="453"/>
        <v>1.0007999999999999</v>
      </c>
      <c r="AG3618" s="1"/>
      <c r="AH3618" s="1">
        <f t="shared" si="454"/>
        <v>10.027777777777779</v>
      </c>
      <c r="AI3618" s="86">
        <v>36100</v>
      </c>
      <c r="AJ3618" s="1">
        <v>0.38740000000000002</v>
      </c>
      <c r="AK3618" s="85">
        <f t="shared" si="455"/>
        <v>1.0094000000000001</v>
      </c>
      <c r="AL3618" s="1"/>
    </row>
    <row r="3619" spans="19:38" x14ac:dyDescent="0.25">
      <c r="S3619" s="1">
        <f t="shared" si="448"/>
        <v>10.030555555555555</v>
      </c>
      <c r="T3619" s="86">
        <v>36110</v>
      </c>
      <c r="U3619" s="85">
        <v>0.39600000000000002</v>
      </c>
      <c r="V3619" s="85">
        <f t="shared" si="449"/>
        <v>1.018</v>
      </c>
      <c r="W3619" s="1"/>
      <c r="X3619" s="1">
        <f t="shared" si="450"/>
        <v>10.030555555555555</v>
      </c>
      <c r="Y3619" s="86">
        <v>36110</v>
      </c>
      <c r="Z3619" s="1">
        <v>0.1898</v>
      </c>
      <c r="AA3619" s="85">
        <f t="shared" si="451"/>
        <v>0.81179999999999997</v>
      </c>
      <c r="AB3619" s="1"/>
      <c r="AC3619" s="1">
        <f t="shared" si="452"/>
        <v>10.030555555555555</v>
      </c>
      <c r="AD3619" s="86">
        <v>36110</v>
      </c>
      <c r="AE3619" s="1">
        <v>0.37880000000000003</v>
      </c>
      <c r="AF3619" s="85">
        <f t="shared" si="453"/>
        <v>1.0007999999999999</v>
      </c>
      <c r="AG3619" s="1"/>
      <c r="AH3619" s="1">
        <f t="shared" si="454"/>
        <v>10.030555555555555</v>
      </c>
      <c r="AI3619" s="86">
        <v>36110</v>
      </c>
      <c r="AJ3619" s="1">
        <v>0.38740000000000002</v>
      </c>
      <c r="AK3619" s="85">
        <f t="shared" si="455"/>
        <v>1.0094000000000001</v>
      </c>
      <c r="AL3619" s="1"/>
    </row>
    <row r="3620" spans="19:38" x14ac:dyDescent="0.25">
      <c r="S3620" s="1">
        <f t="shared" si="448"/>
        <v>10.033333333333333</v>
      </c>
      <c r="T3620" s="86">
        <v>36120</v>
      </c>
      <c r="U3620" s="85">
        <v>0.39600000000000002</v>
      </c>
      <c r="V3620" s="85">
        <f t="shared" si="449"/>
        <v>1.018</v>
      </c>
      <c r="W3620" s="1"/>
      <c r="X3620" s="1">
        <f t="shared" si="450"/>
        <v>10.033333333333333</v>
      </c>
      <c r="Y3620" s="86">
        <v>36120</v>
      </c>
      <c r="Z3620" s="1">
        <v>0.1898</v>
      </c>
      <c r="AA3620" s="85">
        <f t="shared" si="451"/>
        <v>0.81179999999999997</v>
      </c>
      <c r="AB3620" s="1"/>
      <c r="AC3620" s="1">
        <f t="shared" si="452"/>
        <v>10.033333333333333</v>
      </c>
      <c r="AD3620" s="86">
        <v>36120</v>
      </c>
      <c r="AE3620" s="1">
        <v>0.37880000000000003</v>
      </c>
      <c r="AF3620" s="85">
        <f t="shared" si="453"/>
        <v>1.0007999999999999</v>
      </c>
      <c r="AG3620" s="1"/>
      <c r="AH3620" s="1">
        <f t="shared" si="454"/>
        <v>10.033333333333333</v>
      </c>
      <c r="AI3620" s="86">
        <v>36120</v>
      </c>
      <c r="AJ3620" s="1">
        <v>0.38740000000000002</v>
      </c>
      <c r="AK3620" s="85">
        <f t="shared" si="455"/>
        <v>1.0094000000000001</v>
      </c>
      <c r="AL3620" s="1"/>
    </row>
    <row r="3621" spans="19:38" x14ac:dyDescent="0.25">
      <c r="S3621" s="1">
        <f t="shared" si="448"/>
        <v>10.036111111111111</v>
      </c>
      <c r="T3621" s="86">
        <v>36130</v>
      </c>
      <c r="U3621" s="85">
        <v>0.39600000000000002</v>
      </c>
      <c r="V3621" s="85">
        <f t="shared" si="449"/>
        <v>1.018</v>
      </c>
      <c r="W3621" s="1"/>
      <c r="X3621" s="1">
        <f t="shared" si="450"/>
        <v>10.036111111111111</v>
      </c>
      <c r="Y3621" s="86">
        <v>36130</v>
      </c>
      <c r="Z3621" s="1">
        <v>0.1898</v>
      </c>
      <c r="AA3621" s="85">
        <f t="shared" si="451"/>
        <v>0.81179999999999997</v>
      </c>
      <c r="AB3621" s="1"/>
      <c r="AC3621" s="1">
        <f t="shared" si="452"/>
        <v>10.036111111111111</v>
      </c>
      <c r="AD3621" s="86">
        <v>36130</v>
      </c>
      <c r="AE3621" s="1">
        <v>0.37880000000000003</v>
      </c>
      <c r="AF3621" s="85">
        <f t="shared" si="453"/>
        <v>1.0007999999999999</v>
      </c>
      <c r="AG3621" s="1"/>
      <c r="AH3621" s="1">
        <f t="shared" si="454"/>
        <v>10.036111111111111</v>
      </c>
      <c r="AI3621" s="86">
        <v>36130</v>
      </c>
      <c r="AJ3621" s="1">
        <v>0.38740000000000002</v>
      </c>
      <c r="AK3621" s="85">
        <f t="shared" si="455"/>
        <v>1.0094000000000001</v>
      </c>
      <c r="AL3621" s="1"/>
    </row>
    <row r="3622" spans="19:38" x14ac:dyDescent="0.25">
      <c r="S3622" s="1">
        <f t="shared" si="448"/>
        <v>10.03888888888889</v>
      </c>
      <c r="T3622" s="86">
        <v>36140</v>
      </c>
      <c r="U3622" s="85">
        <v>0.39600000000000002</v>
      </c>
      <c r="V3622" s="85">
        <f t="shared" si="449"/>
        <v>1.018</v>
      </c>
      <c r="W3622" s="1"/>
      <c r="X3622" s="1">
        <f t="shared" si="450"/>
        <v>10.03888888888889</v>
      </c>
      <c r="Y3622" s="86">
        <v>36140</v>
      </c>
      <c r="Z3622" s="1">
        <v>0.1898</v>
      </c>
      <c r="AA3622" s="85">
        <f t="shared" si="451"/>
        <v>0.81179999999999997</v>
      </c>
      <c r="AB3622" s="1"/>
      <c r="AC3622" s="1">
        <f t="shared" si="452"/>
        <v>10.03888888888889</v>
      </c>
      <c r="AD3622" s="86">
        <v>36140</v>
      </c>
      <c r="AE3622" s="1">
        <v>0.37880000000000003</v>
      </c>
      <c r="AF3622" s="85">
        <f t="shared" si="453"/>
        <v>1.0007999999999999</v>
      </c>
      <c r="AG3622" s="1"/>
      <c r="AH3622" s="1">
        <f t="shared" si="454"/>
        <v>10.03888888888889</v>
      </c>
      <c r="AI3622" s="86">
        <v>36140</v>
      </c>
      <c r="AJ3622" s="1">
        <v>0.38740000000000002</v>
      </c>
      <c r="AK3622" s="85">
        <f t="shared" si="455"/>
        <v>1.0094000000000001</v>
      </c>
      <c r="AL3622" s="1"/>
    </row>
    <row r="3623" spans="19:38" x14ac:dyDescent="0.25">
      <c r="S3623" s="1">
        <f t="shared" si="448"/>
        <v>10.041666666666666</v>
      </c>
      <c r="T3623" s="86">
        <v>36150</v>
      </c>
      <c r="U3623" s="85">
        <v>0.39600000000000002</v>
      </c>
      <c r="V3623" s="85">
        <f t="shared" si="449"/>
        <v>1.018</v>
      </c>
      <c r="W3623" s="1"/>
      <c r="X3623" s="1">
        <f t="shared" si="450"/>
        <v>10.041666666666666</v>
      </c>
      <c r="Y3623" s="86">
        <v>36150</v>
      </c>
      <c r="Z3623" s="1">
        <v>0.1898</v>
      </c>
      <c r="AA3623" s="85">
        <f t="shared" si="451"/>
        <v>0.81179999999999997</v>
      </c>
      <c r="AB3623" s="1"/>
      <c r="AC3623" s="1">
        <f t="shared" si="452"/>
        <v>10.041666666666666</v>
      </c>
      <c r="AD3623" s="86">
        <v>36150</v>
      </c>
      <c r="AE3623" s="1">
        <v>0.37880000000000003</v>
      </c>
      <c r="AF3623" s="85">
        <f t="shared" si="453"/>
        <v>1.0007999999999999</v>
      </c>
      <c r="AG3623" s="1"/>
      <c r="AH3623" s="1">
        <f t="shared" si="454"/>
        <v>10.041666666666666</v>
      </c>
      <c r="AI3623" s="86">
        <v>36150</v>
      </c>
      <c r="AJ3623" s="1">
        <v>0.38740000000000002</v>
      </c>
      <c r="AK3623" s="85">
        <f t="shared" si="455"/>
        <v>1.0094000000000001</v>
      </c>
      <c r="AL3623" s="1"/>
    </row>
    <row r="3624" spans="19:38" x14ac:dyDescent="0.25">
      <c r="S3624" s="1">
        <f t="shared" si="448"/>
        <v>10.044444444444444</v>
      </c>
      <c r="T3624" s="86">
        <v>36160</v>
      </c>
      <c r="U3624" s="85">
        <v>0.39600000000000002</v>
      </c>
      <c r="V3624" s="85">
        <f t="shared" si="449"/>
        <v>1.018</v>
      </c>
      <c r="W3624" s="1"/>
      <c r="X3624" s="1">
        <f t="shared" si="450"/>
        <v>10.044444444444444</v>
      </c>
      <c r="Y3624" s="86">
        <v>36160</v>
      </c>
      <c r="Z3624" s="1">
        <v>0.1898</v>
      </c>
      <c r="AA3624" s="85">
        <f t="shared" si="451"/>
        <v>0.81179999999999997</v>
      </c>
      <c r="AB3624" s="1"/>
      <c r="AC3624" s="1">
        <f t="shared" si="452"/>
        <v>10.044444444444444</v>
      </c>
      <c r="AD3624" s="86">
        <v>36160</v>
      </c>
      <c r="AE3624" s="1">
        <v>0.37880000000000003</v>
      </c>
      <c r="AF3624" s="85">
        <f t="shared" si="453"/>
        <v>1.0007999999999999</v>
      </c>
      <c r="AG3624" s="1"/>
      <c r="AH3624" s="1">
        <f t="shared" si="454"/>
        <v>10.044444444444444</v>
      </c>
      <c r="AI3624" s="86">
        <v>36160</v>
      </c>
      <c r="AJ3624" s="1">
        <v>0.38729999999999998</v>
      </c>
      <c r="AK3624" s="85">
        <f t="shared" si="455"/>
        <v>1.0093000000000001</v>
      </c>
      <c r="AL3624" s="1"/>
    </row>
    <row r="3625" spans="19:38" x14ac:dyDescent="0.25">
      <c r="S3625" s="1">
        <f t="shared" si="448"/>
        <v>10.047222222222222</v>
      </c>
      <c r="T3625" s="86">
        <v>36170</v>
      </c>
      <c r="U3625" s="85">
        <v>0.39600000000000002</v>
      </c>
      <c r="V3625" s="85">
        <f t="shared" si="449"/>
        <v>1.018</v>
      </c>
      <c r="W3625" s="1"/>
      <c r="X3625" s="1">
        <f t="shared" si="450"/>
        <v>10.047222222222222</v>
      </c>
      <c r="Y3625" s="86">
        <v>36170</v>
      </c>
      <c r="Z3625" s="1">
        <v>0.1898</v>
      </c>
      <c r="AA3625" s="85">
        <f t="shared" si="451"/>
        <v>0.81179999999999997</v>
      </c>
      <c r="AB3625" s="1"/>
      <c r="AC3625" s="1">
        <f t="shared" si="452"/>
        <v>10.047222222222222</v>
      </c>
      <c r="AD3625" s="86">
        <v>36170</v>
      </c>
      <c r="AE3625" s="1">
        <v>0.37880000000000003</v>
      </c>
      <c r="AF3625" s="85">
        <f t="shared" si="453"/>
        <v>1.0007999999999999</v>
      </c>
      <c r="AG3625" s="1"/>
      <c r="AH3625" s="1">
        <f t="shared" si="454"/>
        <v>10.047222222222222</v>
      </c>
      <c r="AI3625" s="86">
        <v>36170</v>
      </c>
      <c r="AJ3625" s="1">
        <v>0.38729999999999998</v>
      </c>
      <c r="AK3625" s="85">
        <f t="shared" si="455"/>
        <v>1.0093000000000001</v>
      </c>
      <c r="AL3625" s="1"/>
    </row>
    <row r="3626" spans="19:38" x14ac:dyDescent="0.25">
      <c r="S3626" s="1">
        <f t="shared" si="448"/>
        <v>10.050000000000001</v>
      </c>
      <c r="T3626" s="86">
        <v>36180</v>
      </c>
      <c r="U3626" s="85">
        <v>0.39600000000000002</v>
      </c>
      <c r="V3626" s="85">
        <f t="shared" si="449"/>
        <v>1.018</v>
      </c>
      <c r="W3626" s="1"/>
      <c r="X3626" s="1">
        <f t="shared" si="450"/>
        <v>10.050000000000001</v>
      </c>
      <c r="Y3626" s="86">
        <v>36180</v>
      </c>
      <c r="Z3626" s="1">
        <v>0.1898</v>
      </c>
      <c r="AA3626" s="85">
        <f t="shared" si="451"/>
        <v>0.81179999999999997</v>
      </c>
      <c r="AB3626" s="1"/>
      <c r="AC3626" s="1">
        <f t="shared" si="452"/>
        <v>10.050000000000001</v>
      </c>
      <c r="AD3626" s="86">
        <v>36180</v>
      </c>
      <c r="AE3626" s="1">
        <v>0.37880000000000003</v>
      </c>
      <c r="AF3626" s="85">
        <f t="shared" si="453"/>
        <v>1.0007999999999999</v>
      </c>
      <c r="AG3626" s="1"/>
      <c r="AH3626" s="1">
        <f t="shared" si="454"/>
        <v>10.050000000000001</v>
      </c>
      <c r="AI3626" s="86">
        <v>36180</v>
      </c>
      <c r="AJ3626" s="1">
        <v>0.38729999999999998</v>
      </c>
      <c r="AK3626" s="85">
        <f t="shared" si="455"/>
        <v>1.0093000000000001</v>
      </c>
      <c r="AL3626" s="1"/>
    </row>
    <row r="3627" spans="19:38" x14ac:dyDescent="0.25">
      <c r="S3627" s="1">
        <f t="shared" si="448"/>
        <v>10.052777777777777</v>
      </c>
      <c r="T3627" s="86">
        <v>36190</v>
      </c>
      <c r="U3627" s="85">
        <v>0.39600000000000002</v>
      </c>
      <c r="V3627" s="85">
        <f t="shared" si="449"/>
        <v>1.018</v>
      </c>
      <c r="W3627" s="1"/>
      <c r="X3627" s="1">
        <f t="shared" si="450"/>
        <v>10.052777777777777</v>
      </c>
      <c r="Y3627" s="86">
        <v>36190</v>
      </c>
      <c r="Z3627" s="1">
        <v>0.1898</v>
      </c>
      <c r="AA3627" s="85">
        <f t="shared" si="451"/>
        <v>0.81179999999999997</v>
      </c>
      <c r="AB3627" s="1"/>
      <c r="AC3627" s="1">
        <f t="shared" si="452"/>
        <v>10.052777777777777</v>
      </c>
      <c r="AD3627" s="86">
        <v>36190</v>
      </c>
      <c r="AE3627" s="1">
        <v>0.37880000000000003</v>
      </c>
      <c r="AF3627" s="85">
        <f t="shared" si="453"/>
        <v>1.0007999999999999</v>
      </c>
      <c r="AG3627" s="1"/>
      <c r="AH3627" s="1">
        <f t="shared" si="454"/>
        <v>10.052777777777777</v>
      </c>
      <c r="AI3627" s="86">
        <v>36190</v>
      </c>
      <c r="AJ3627" s="1">
        <v>0.38729999999999998</v>
      </c>
      <c r="AK3627" s="85">
        <f t="shared" si="455"/>
        <v>1.0093000000000001</v>
      </c>
      <c r="AL3627" s="1"/>
    </row>
    <row r="3628" spans="19:38" x14ac:dyDescent="0.25">
      <c r="S3628" s="1">
        <f t="shared" si="448"/>
        <v>10.055555555555555</v>
      </c>
      <c r="T3628" s="86">
        <v>36200</v>
      </c>
      <c r="U3628" s="85">
        <v>0.39600000000000002</v>
      </c>
      <c r="V3628" s="85">
        <f t="shared" si="449"/>
        <v>1.018</v>
      </c>
      <c r="W3628" s="1"/>
      <c r="X3628" s="1">
        <f t="shared" si="450"/>
        <v>10.055555555555555</v>
      </c>
      <c r="Y3628" s="86">
        <v>36200</v>
      </c>
      <c r="Z3628" s="1">
        <v>0.1898</v>
      </c>
      <c r="AA3628" s="85">
        <f t="shared" si="451"/>
        <v>0.81179999999999997</v>
      </c>
      <c r="AB3628" s="1"/>
      <c r="AC3628" s="1">
        <f t="shared" si="452"/>
        <v>10.055555555555555</v>
      </c>
      <c r="AD3628" s="86">
        <v>36200</v>
      </c>
      <c r="AE3628" s="1">
        <v>0.37880000000000003</v>
      </c>
      <c r="AF3628" s="85">
        <f t="shared" si="453"/>
        <v>1.0007999999999999</v>
      </c>
      <c r="AG3628" s="1"/>
      <c r="AH3628" s="1">
        <f t="shared" si="454"/>
        <v>10.055555555555555</v>
      </c>
      <c r="AI3628" s="86">
        <v>36200</v>
      </c>
      <c r="AJ3628" s="1">
        <v>0.38729999999999998</v>
      </c>
      <c r="AK3628" s="85">
        <f t="shared" si="455"/>
        <v>1.0093000000000001</v>
      </c>
      <c r="AL3628" s="1"/>
    </row>
    <row r="3629" spans="19:38" x14ac:dyDescent="0.25">
      <c r="S3629" s="1">
        <f t="shared" si="448"/>
        <v>10.058333333333334</v>
      </c>
      <c r="T3629" s="86">
        <v>36210</v>
      </c>
      <c r="U3629" s="85">
        <v>0.39600000000000002</v>
      </c>
      <c r="V3629" s="85">
        <f t="shared" si="449"/>
        <v>1.018</v>
      </c>
      <c r="W3629" s="1"/>
      <c r="X3629" s="1">
        <f t="shared" si="450"/>
        <v>10.058333333333334</v>
      </c>
      <c r="Y3629" s="86">
        <v>36210</v>
      </c>
      <c r="Z3629" s="1">
        <v>0.1898</v>
      </c>
      <c r="AA3629" s="85">
        <f t="shared" si="451"/>
        <v>0.81179999999999997</v>
      </c>
      <c r="AB3629" s="1"/>
      <c r="AC3629" s="1">
        <f t="shared" si="452"/>
        <v>10.058333333333334</v>
      </c>
      <c r="AD3629" s="86">
        <v>36210</v>
      </c>
      <c r="AE3629" s="1">
        <v>0.37880000000000003</v>
      </c>
      <c r="AF3629" s="85">
        <f t="shared" si="453"/>
        <v>1.0007999999999999</v>
      </c>
      <c r="AG3629" s="1"/>
      <c r="AH3629" s="1">
        <f t="shared" si="454"/>
        <v>10.058333333333334</v>
      </c>
      <c r="AI3629" s="86">
        <v>36210</v>
      </c>
      <c r="AJ3629" s="1">
        <v>0.38729999999999998</v>
      </c>
      <c r="AK3629" s="85">
        <f t="shared" si="455"/>
        <v>1.0093000000000001</v>
      </c>
      <c r="AL3629" s="1"/>
    </row>
    <row r="3630" spans="19:38" x14ac:dyDescent="0.25">
      <c r="S3630" s="1">
        <f t="shared" si="448"/>
        <v>10.061111111111112</v>
      </c>
      <c r="T3630" s="86">
        <v>36220</v>
      </c>
      <c r="U3630" s="85">
        <v>0.39600000000000002</v>
      </c>
      <c r="V3630" s="85">
        <f t="shared" si="449"/>
        <v>1.018</v>
      </c>
      <c r="W3630" s="1"/>
      <c r="X3630" s="1">
        <f t="shared" si="450"/>
        <v>10.061111111111112</v>
      </c>
      <c r="Y3630" s="86">
        <v>36220</v>
      </c>
      <c r="Z3630" s="1">
        <v>0.1898</v>
      </c>
      <c r="AA3630" s="85">
        <f t="shared" si="451"/>
        <v>0.81179999999999997</v>
      </c>
      <c r="AB3630" s="1"/>
      <c r="AC3630" s="1">
        <f t="shared" si="452"/>
        <v>10.061111111111112</v>
      </c>
      <c r="AD3630" s="86">
        <v>36220</v>
      </c>
      <c r="AE3630" s="1">
        <v>0.37880000000000003</v>
      </c>
      <c r="AF3630" s="85">
        <f t="shared" si="453"/>
        <v>1.0007999999999999</v>
      </c>
      <c r="AG3630" s="1"/>
      <c r="AH3630" s="1">
        <f t="shared" si="454"/>
        <v>10.061111111111112</v>
      </c>
      <c r="AI3630" s="86">
        <v>36220</v>
      </c>
      <c r="AJ3630" s="1">
        <v>0.38729999999999998</v>
      </c>
      <c r="AK3630" s="85">
        <f t="shared" si="455"/>
        <v>1.0093000000000001</v>
      </c>
      <c r="AL3630" s="1"/>
    </row>
    <row r="3631" spans="19:38" x14ac:dyDescent="0.25">
      <c r="S3631" s="1">
        <f t="shared" si="448"/>
        <v>10.063888888888888</v>
      </c>
      <c r="T3631" s="86">
        <v>36230</v>
      </c>
      <c r="U3631" s="85">
        <v>0.39600000000000002</v>
      </c>
      <c r="V3631" s="85">
        <f t="shared" si="449"/>
        <v>1.018</v>
      </c>
      <c r="W3631" s="1"/>
      <c r="X3631" s="1">
        <f t="shared" si="450"/>
        <v>10.063888888888888</v>
      </c>
      <c r="Y3631" s="86">
        <v>36230</v>
      </c>
      <c r="Z3631" s="1">
        <v>0.1898</v>
      </c>
      <c r="AA3631" s="85">
        <f t="shared" si="451"/>
        <v>0.81179999999999997</v>
      </c>
      <c r="AB3631" s="1"/>
      <c r="AC3631" s="1">
        <f t="shared" si="452"/>
        <v>10.063888888888888</v>
      </c>
      <c r="AD3631" s="86">
        <v>36230</v>
      </c>
      <c r="AE3631" s="1">
        <v>0.37880000000000003</v>
      </c>
      <c r="AF3631" s="85">
        <f t="shared" si="453"/>
        <v>1.0007999999999999</v>
      </c>
      <c r="AG3631" s="1"/>
      <c r="AH3631" s="1">
        <f t="shared" si="454"/>
        <v>10.063888888888888</v>
      </c>
      <c r="AI3631" s="86">
        <v>36230</v>
      </c>
      <c r="AJ3631" s="1">
        <v>0.38729999999999998</v>
      </c>
      <c r="AK3631" s="85">
        <f t="shared" si="455"/>
        <v>1.0093000000000001</v>
      </c>
      <c r="AL3631" s="1"/>
    </row>
    <row r="3632" spans="19:38" x14ac:dyDescent="0.25">
      <c r="S3632" s="1">
        <f t="shared" si="448"/>
        <v>10.066666666666666</v>
      </c>
      <c r="T3632" s="86">
        <v>36240</v>
      </c>
      <c r="U3632" s="85">
        <v>0.39600000000000002</v>
      </c>
      <c r="V3632" s="85">
        <f t="shared" si="449"/>
        <v>1.018</v>
      </c>
      <c r="W3632" s="1"/>
      <c r="X3632" s="1">
        <f t="shared" si="450"/>
        <v>10.066666666666666</v>
      </c>
      <c r="Y3632" s="86">
        <v>36240</v>
      </c>
      <c r="Z3632" s="1">
        <v>0.1898</v>
      </c>
      <c r="AA3632" s="85">
        <f t="shared" si="451"/>
        <v>0.81179999999999997</v>
      </c>
      <c r="AB3632" s="1"/>
      <c r="AC3632" s="1">
        <f t="shared" si="452"/>
        <v>10.066666666666666</v>
      </c>
      <c r="AD3632" s="86">
        <v>36240</v>
      </c>
      <c r="AE3632" s="1">
        <v>0.37880000000000003</v>
      </c>
      <c r="AF3632" s="85">
        <f t="shared" si="453"/>
        <v>1.0007999999999999</v>
      </c>
      <c r="AG3632" s="1"/>
      <c r="AH3632" s="1">
        <f t="shared" si="454"/>
        <v>10.066666666666666</v>
      </c>
      <c r="AI3632" s="86">
        <v>36240</v>
      </c>
      <c r="AJ3632" s="1">
        <v>0.38729999999999998</v>
      </c>
      <c r="AK3632" s="85">
        <f t="shared" si="455"/>
        <v>1.0093000000000001</v>
      </c>
      <c r="AL3632" s="1"/>
    </row>
    <row r="3633" spans="19:38" x14ac:dyDescent="0.25">
      <c r="S3633" s="1">
        <f t="shared" si="448"/>
        <v>10.069444444444445</v>
      </c>
      <c r="T3633" s="86">
        <v>36250</v>
      </c>
      <c r="U3633" s="85">
        <v>0.39600000000000002</v>
      </c>
      <c r="V3633" s="85">
        <f t="shared" si="449"/>
        <v>1.018</v>
      </c>
      <c r="W3633" s="1"/>
      <c r="X3633" s="1">
        <f t="shared" si="450"/>
        <v>10.069444444444445</v>
      </c>
      <c r="Y3633" s="86">
        <v>36250</v>
      </c>
      <c r="Z3633" s="1">
        <v>0.1898</v>
      </c>
      <c r="AA3633" s="85">
        <f t="shared" si="451"/>
        <v>0.81179999999999997</v>
      </c>
      <c r="AB3633" s="1"/>
      <c r="AC3633" s="1">
        <f t="shared" si="452"/>
        <v>10.069444444444445</v>
      </c>
      <c r="AD3633" s="86">
        <v>36250</v>
      </c>
      <c r="AE3633" s="1">
        <v>0.37880000000000003</v>
      </c>
      <c r="AF3633" s="85">
        <f t="shared" si="453"/>
        <v>1.0007999999999999</v>
      </c>
      <c r="AG3633" s="1"/>
      <c r="AH3633" s="1">
        <f t="shared" si="454"/>
        <v>10.069444444444445</v>
      </c>
      <c r="AI3633" s="86">
        <v>36250</v>
      </c>
      <c r="AJ3633" s="1">
        <v>0.38729999999999998</v>
      </c>
      <c r="AK3633" s="85">
        <f t="shared" si="455"/>
        <v>1.0093000000000001</v>
      </c>
      <c r="AL3633" s="1"/>
    </row>
    <row r="3634" spans="19:38" x14ac:dyDescent="0.25">
      <c r="S3634" s="1">
        <f t="shared" si="448"/>
        <v>10.072222222222223</v>
      </c>
      <c r="T3634" s="86">
        <v>36260</v>
      </c>
      <c r="U3634" s="85">
        <v>0.39600000000000002</v>
      </c>
      <c r="V3634" s="85">
        <f t="shared" si="449"/>
        <v>1.018</v>
      </c>
      <c r="W3634" s="1"/>
      <c r="X3634" s="1">
        <f t="shared" si="450"/>
        <v>10.072222222222223</v>
      </c>
      <c r="Y3634" s="86">
        <v>36260</v>
      </c>
      <c r="Z3634" s="1">
        <v>0.1898</v>
      </c>
      <c r="AA3634" s="85">
        <f t="shared" si="451"/>
        <v>0.81179999999999997</v>
      </c>
      <c r="AB3634" s="1"/>
      <c r="AC3634" s="1">
        <f t="shared" si="452"/>
        <v>10.072222222222223</v>
      </c>
      <c r="AD3634" s="86">
        <v>36260</v>
      </c>
      <c r="AE3634" s="1">
        <v>0.37880000000000003</v>
      </c>
      <c r="AF3634" s="85">
        <f t="shared" si="453"/>
        <v>1.0007999999999999</v>
      </c>
      <c r="AG3634" s="1"/>
      <c r="AH3634" s="1">
        <f t="shared" si="454"/>
        <v>10.072222222222223</v>
      </c>
      <c r="AI3634" s="86">
        <v>36260</v>
      </c>
      <c r="AJ3634" s="1">
        <v>0.38729999999999998</v>
      </c>
      <c r="AK3634" s="85">
        <f t="shared" si="455"/>
        <v>1.0093000000000001</v>
      </c>
      <c r="AL3634" s="1"/>
    </row>
    <row r="3635" spans="19:38" x14ac:dyDescent="0.25">
      <c r="S3635" s="1">
        <f t="shared" si="448"/>
        <v>10.074999999999999</v>
      </c>
      <c r="T3635" s="86">
        <v>36270</v>
      </c>
      <c r="U3635" s="85">
        <v>0.39600000000000002</v>
      </c>
      <c r="V3635" s="85">
        <f t="shared" si="449"/>
        <v>1.018</v>
      </c>
      <c r="W3635" s="1"/>
      <c r="X3635" s="1">
        <f t="shared" si="450"/>
        <v>10.074999999999999</v>
      </c>
      <c r="Y3635" s="86">
        <v>36270</v>
      </c>
      <c r="Z3635" s="1">
        <v>0.1898</v>
      </c>
      <c r="AA3635" s="85">
        <f t="shared" si="451"/>
        <v>0.81179999999999997</v>
      </c>
      <c r="AB3635" s="1"/>
      <c r="AC3635" s="1">
        <f t="shared" si="452"/>
        <v>10.074999999999999</v>
      </c>
      <c r="AD3635" s="86">
        <v>36270</v>
      </c>
      <c r="AE3635" s="1">
        <v>0.37880000000000003</v>
      </c>
      <c r="AF3635" s="85">
        <f t="shared" si="453"/>
        <v>1.0007999999999999</v>
      </c>
      <c r="AG3635" s="1"/>
      <c r="AH3635" s="1">
        <f t="shared" si="454"/>
        <v>10.074999999999999</v>
      </c>
      <c r="AI3635" s="86">
        <v>36270</v>
      </c>
      <c r="AJ3635" s="1">
        <v>0.38719999999999999</v>
      </c>
      <c r="AK3635" s="85">
        <f t="shared" si="455"/>
        <v>1.0091999999999999</v>
      </c>
      <c r="AL3635" s="1"/>
    </row>
    <row r="3636" spans="19:38" x14ac:dyDescent="0.25">
      <c r="S3636" s="1">
        <f t="shared" si="448"/>
        <v>10.077777777777778</v>
      </c>
      <c r="T3636" s="86">
        <v>36280</v>
      </c>
      <c r="U3636" s="85">
        <v>0.39600000000000002</v>
      </c>
      <c r="V3636" s="85">
        <f t="shared" si="449"/>
        <v>1.018</v>
      </c>
      <c r="W3636" s="1"/>
      <c r="X3636" s="1">
        <f t="shared" si="450"/>
        <v>10.077777777777778</v>
      </c>
      <c r="Y3636" s="86">
        <v>36280</v>
      </c>
      <c r="Z3636" s="1">
        <v>0.1898</v>
      </c>
      <c r="AA3636" s="85">
        <f t="shared" si="451"/>
        <v>0.81179999999999997</v>
      </c>
      <c r="AB3636" s="1"/>
      <c r="AC3636" s="1">
        <f t="shared" si="452"/>
        <v>10.077777777777778</v>
      </c>
      <c r="AD3636" s="86">
        <v>36280</v>
      </c>
      <c r="AE3636" s="1">
        <v>0.37880000000000003</v>
      </c>
      <c r="AF3636" s="85">
        <f t="shared" si="453"/>
        <v>1.0007999999999999</v>
      </c>
      <c r="AG3636" s="1"/>
      <c r="AH3636" s="1">
        <f t="shared" si="454"/>
        <v>10.077777777777778</v>
      </c>
      <c r="AI3636" s="86">
        <v>36280</v>
      </c>
      <c r="AJ3636" s="1">
        <v>0.38719999999999999</v>
      </c>
      <c r="AK3636" s="85">
        <f t="shared" si="455"/>
        <v>1.0091999999999999</v>
      </c>
      <c r="AL3636" s="1"/>
    </row>
    <row r="3637" spans="19:38" x14ac:dyDescent="0.25">
      <c r="S3637" s="1">
        <f t="shared" si="448"/>
        <v>10.080555555555556</v>
      </c>
      <c r="T3637" s="86">
        <v>36290</v>
      </c>
      <c r="U3637" s="85">
        <v>0.39600000000000002</v>
      </c>
      <c r="V3637" s="85">
        <f t="shared" si="449"/>
        <v>1.018</v>
      </c>
      <c r="W3637" s="1"/>
      <c r="X3637" s="1">
        <f t="shared" si="450"/>
        <v>10.080555555555556</v>
      </c>
      <c r="Y3637" s="86">
        <v>36290</v>
      </c>
      <c r="Z3637" s="1">
        <v>0.1898</v>
      </c>
      <c r="AA3637" s="85">
        <f t="shared" si="451"/>
        <v>0.81179999999999997</v>
      </c>
      <c r="AB3637" s="1"/>
      <c r="AC3637" s="1">
        <f t="shared" si="452"/>
        <v>10.080555555555556</v>
      </c>
      <c r="AD3637" s="86">
        <v>36290</v>
      </c>
      <c r="AE3637" s="1">
        <v>0.37880000000000003</v>
      </c>
      <c r="AF3637" s="85">
        <f t="shared" si="453"/>
        <v>1.0007999999999999</v>
      </c>
      <c r="AG3637" s="1"/>
      <c r="AH3637" s="1">
        <f t="shared" si="454"/>
        <v>10.080555555555556</v>
      </c>
      <c r="AI3637" s="86">
        <v>36290</v>
      </c>
      <c r="AJ3637" s="1">
        <v>0.38719999999999999</v>
      </c>
      <c r="AK3637" s="85">
        <f t="shared" si="455"/>
        <v>1.0091999999999999</v>
      </c>
      <c r="AL3637" s="1"/>
    </row>
    <row r="3638" spans="19:38" x14ac:dyDescent="0.25">
      <c r="S3638" s="1">
        <f t="shared" si="448"/>
        <v>10.083333333333334</v>
      </c>
      <c r="T3638" s="86">
        <v>36300</v>
      </c>
      <c r="U3638" s="85">
        <v>0.39600000000000002</v>
      </c>
      <c r="V3638" s="85">
        <f t="shared" si="449"/>
        <v>1.018</v>
      </c>
      <c r="W3638" s="1"/>
      <c r="X3638" s="1">
        <f t="shared" si="450"/>
        <v>10.083333333333334</v>
      </c>
      <c r="Y3638" s="86">
        <v>36300</v>
      </c>
      <c r="Z3638" s="1">
        <v>0.18970000000000001</v>
      </c>
      <c r="AA3638" s="85">
        <f t="shared" si="451"/>
        <v>0.81169999999999998</v>
      </c>
      <c r="AB3638" s="1"/>
      <c r="AC3638" s="1">
        <f t="shared" si="452"/>
        <v>10.083333333333334</v>
      </c>
      <c r="AD3638" s="86">
        <v>36300</v>
      </c>
      <c r="AE3638" s="1">
        <v>0.37880000000000003</v>
      </c>
      <c r="AF3638" s="85">
        <f t="shared" si="453"/>
        <v>1.0007999999999999</v>
      </c>
      <c r="AG3638" s="1"/>
      <c r="AH3638" s="1">
        <f t="shared" si="454"/>
        <v>10.083333333333334</v>
      </c>
      <c r="AI3638" s="86">
        <v>36300</v>
      </c>
      <c r="AJ3638" s="1">
        <v>0.38719999999999999</v>
      </c>
      <c r="AK3638" s="85">
        <f t="shared" si="455"/>
        <v>1.0091999999999999</v>
      </c>
      <c r="AL3638" s="1"/>
    </row>
    <row r="3639" spans="19:38" x14ac:dyDescent="0.25">
      <c r="S3639" s="1">
        <f t="shared" si="448"/>
        <v>10.08611111111111</v>
      </c>
      <c r="T3639" s="86">
        <v>36310</v>
      </c>
      <c r="U3639" s="85">
        <v>0.39610000000000001</v>
      </c>
      <c r="V3639" s="85">
        <f t="shared" si="449"/>
        <v>1.0181</v>
      </c>
      <c r="W3639" s="1"/>
      <c r="X3639" s="1">
        <f t="shared" si="450"/>
        <v>10.08611111111111</v>
      </c>
      <c r="Y3639" s="86">
        <v>36310</v>
      </c>
      <c r="Z3639" s="1">
        <v>0.18970000000000001</v>
      </c>
      <c r="AA3639" s="85">
        <f t="shared" si="451"/>
        <v>0.81169999999999998</v>
      </c>
      <c r="AB3639" s="1"/>
      <c r="AC3639" s="1">
        <f t="shared" si="452"/>
        <v>10.08611111111111</v>
      </c>
      <c r="AD3639" s="86">
        <v>36310</v>
      </c>
      <c r="AE3639" s="1">
        <v>0.37880000000000003</v>
      </c>
      <c r="AF3639" s="85">
        <f t="shared" si="453"/>
        <v>1.0007999999999999</v>
      </c>
      <c r="AG3639" s="1"/>
      <c r="AH3639" s="1">
        <f t="shared" si="454"/>
        <v>10.08611111111111</v>
      </c>
      <c r="AI3639" s="86">
        <v>36310</v>
      </c>
      <c r="AJ3639" s="1">
        <v>0.38719999999999999</v>
      </c>
      <c r="AK3639" s="85">
        <f t="shared" si="455"/>
        <v>1.0091999999999999</v>
      </c>
      <c r="AL3639" s="1"/>
    </row>
    <row r="3640" spans="19:38" x14ac:dyDescent="0.25">
      <c r="S3640" s="1">
        <f t="shared" si="448"/>
        <v>10.088888888888889</v>
      </c>
      <c r="T3640" s="86">
        <v>36320</v>
      </c>
      <c r="U3640" s="85">
        <v>0.39610000000000001</v>
      </c>
      <c r="V3640" s="85">
        <f t="shared" si="449"/>
        <v>1.0181</v>
      </c>
      <c r="W3640" s="1"/>
      <c r="X3640" s="1">
        <f t="shared" si="450"/>
        <v>10.088888888888889</v>
      </c>
      <c r="Y3640" s="86">
        <v>36320</v>
      </c>
      <c r="Z3640" s="1">
        <v>0.18970000000000001</v>
      </c>
      <c r="AA3640" s="85">
        <f t="shared" si="451"/>
        <v>0.81169999999999998</v>
      </c>
      <c r="AB3640" s="1"/>
      <c r="AC3640" s="1">
        <f t="shared" si="452"/>
        <v>10.088888888888889</v>
      </c>
      <c r="AD3640" s="86">
        <v>36320</v>
      </c>
      <c r="AE3640" s="1">
        <v>0.37880000000000003</v>
      </c>
      <c r="AF3640" s="85">
        <f t="shared" si="453"/>
        <v>1.0007999999999999</v>
      </c>
      <c r="AG3640" s="1"/>
      <c r="AH3640" s="1">
        <f t="shared" si="454"/>
        <v>10.088888888888889</v>
      </c>
      <c r="AI3640" s="86">
        <v>36320</v>
      </c>
      <c r="AJ3640" s="1">
        <v>0.38719999999999999</v>
      </c>
      <c r="AK3640" s="85">
        <f t="shared" si="455"/>
        <v>1.0091999999999999</v>
      </c>
      <c r="AL3640" s="1"/>
    </row>
    <row r="3641" spans="19:38" x14ac:dyDescent="0.25">
      <c r="S3641" s="1">
        <f t="shared" si="448"/>
        <v>10.091666666666667</v>
      </c>
      <c r="T3641" s="86">
        <v>36330</v>
      </c>
      <c r="U3641" s="85">
        <v>0.39610000000000001</v>
      </c>
      <c r="V3641" s="85">
        <f t="shared" si="449"/>
        <v>1.0181</v>
      </c>
      <c r="W3641" s="1"/>
      <c r="X3641" s="1">
        <f t="shared" si="450"/>
        <v>10.091666666666667</v>
      </c>
      <c r="Y3641" s="86">
        <v>36330</v>
      </c>
      <c r="Z3641" s="1">
        <v>0.18970000000000001</v>
      </c>
      <c r="AA3641" s="85">
        <f t="shared" si="451"/>
        <v>0.81169999999999998</v>
      </c>
      <c r="AB3641" s="1"/>
      <c r="AC3641" s="1">
        <f t="shared" si="452"/>
        <v>10.091666666666667</v>
      </c>
      <c r="AD3641" s="86">
        <v>36330</v>
      </c>
      <c r="AE3641" s="1">
        <v>0.37880000000000003</v>
      </c>
      <c r="AF3641" s="85">
        <f t="shared" si="453"/>
        <v>1.0007999999999999</v>
      </c>
      <c r="AG3641" s="1"/>
      <c r="AH3641" s="1">
        <f t="shared" si="454"/>
        <v>10.091666666666667</v>
      </c>
      <c r="AI3641" s="86">
        <v>36330</v>
      </c>
      <c r="AJ3641" s="1">
        <v>0.38719999999999999</v>
      </c>
      <c r="AK3641" s="85">
        <f t="shared" si="455"/>
        <v>1.0091999999999999</v>
      </c>
      <c r="AL3641" s="1"/>
    </row>
    <row r="3642" spans="19:38" x14ac:dyDescent="0.25">
      <c r="S3642" s="1">
        <f t="shared" si="448"/>
        <v>10.094444444444445</v>
      </c>
      <c r="T3642" s="86">
        <v>36340</v>
      </c>
      <c r="U3642" s="85">
        <v>0.39610000000000001</v>
      </c>
      <c r="V3642" s="85">
        <f t="shared" si="449"/>
        <v>1.0181</v>
      </c>
      <c r="W3642" s="1"/>
      <c r="X3642" s="1">
        <f t="shared" si="450"/>
        <v>10.094444444444445</v>
      </c>
      <c r="Y3642" s="86">
        <v>36340</v>
      </c>
      <c r="Z3642" s="1">
        <v>0.18970000000000001</v>
      </c>
      <c r="AA3642" s="85">
        <f t="shared" si="451"/>
        <v>0.81169999999999998</v>
      </c>
      <c r="AB3642" s="1"/>
      <c r="AC3642" s="1">
        <f t="shared" si="452"/>
        <v>10.094444444444445</v>
      </c>
      <c r="AD3642" s="86">
        <v>36340</v>
      </c>
      <c r="AE3642" s="1">
        <v>0.37880000000000003</v>
      </c>
      <c r="AF3642" s="85">
        <f t="shared" si="453"/>
        <v>1.0007999999999999</v>
      </c>
      <c r="AG3642" s="1"/>
      <c r="AH3642" s="1">
        <f t="shared" si="454"/>
        <v>10.094444444444445</v>
      </c>
      <c r="AI3642" s="86">
        <v>36340</v>
      </c>
      <c r="AJ3642" s="1">
        <v>0.38719999999999999</v>
      </c>
      <c r="AK3642" s="85">
        <f t="shared" si="455"/>
        <v>1.0091999999999999</v>
      </c>
      <c r="AL3642" s="1"/>
    </row>
    <row r="3643" spans="19:38" x14ac:dyDescent="0.25">
      <c r="S3643" s="1">
        <f t="shared" si="448"/>
        <v>10.097222222222221</v>
      </c>
      <c r="T3643" s="86">
        <v>36350</v>
      </c>
      <c r="U3643" s="85">
        <v>0.39610000000000001</v>
      </c>
      <c r="V3643" s="85">
        <f t="shared" si="449"/>
        <v>1.0181</v>
      </c>
      <c r="W3643" s="1"/>
      <c r="X3643" s="1">
        <f t="shared" si="450"/>
        <v>10.097222222222221</v>
      </c>
      <c r="Y3643" s="86">
        <v>36350</v>
      </c>
      <c r="Z3643" s="1">
        <v>0.18970000000000001</v>
      </c>
      <c r="AA3643" s="85">
        <f t="shared" si="451"/>
        <v>0.81169999999999998</v>
      </c>
      <c r="AB3643" s="1"/>
      <c r="AC3643" s="1">
        <f t="shared" si="452"/>
        <v>10.097222222222221</v>
      </c>
      <c r="AD3643" s="86">
        <v>36350</v>
      </c>
      <c r="AE3643" s="1">
        <v>0.37880000000000003</v>
      </c>
      <c r="AF3643" s="85">
        <f t="shared" si="453"/>
        <v>1.0007999999999999</v>
      </c>
      <c r="AG3643" s="1"/>
      <c r="AH3643" s="1">
        <f t="shared" si="454"/>
        <v>10.097222222222221</v>
      </c>
      <c r="AI3643" s="86">
        <v>36350</v>
      </c>
      <c r="AJ3643" s="1">
        <v>0.38719999999999999</v>
      </c>
      <c r="AK3643" s="85">
        <f t="shared" si="455"/>
        <v>1.0091999999999999</v>
      </c>
      <c r="AL3643" s="1"/>
    </row>
    <row r="3644" spans="19:38" x14ac:dyDescent="0.25">
      <c r="S3644" s="1">
        <f t="shared" si="448"/>
        <v>10.1</v>
      </c>
      <c r="T3644" s="86">
        <v>36360</v>
      </c>
      <c r="U3644" s="85">
        <v>0.39610000000000001</v>
      </c>
      <c r="V3644" s="85">
        <f t="shared" si="449"/>
        <v>1.0181</v>
      </c>
      <c r="W3644" s="1"/>
      <c r="X3644" s="1">
        <f t="shared" si="450"/>
        <v>10.1</v>
      </c>
      <c r="Y3644" s="86">
        <v>36360</v>
      </c>
      <c r="Z3644" s="1">
        <v>0.18970000000000001</v>
      </c>
      <c r="AA3644" s="85">
        <f t="shared" si="451"/>
        <v>0.81169999999999998</v>
      </c>
      <c r="AB3644" s="1"/>
      <c r="AC3644" s="1">
        <f t="shared" si="452"/>
        <v>10.1</v>
      </c>
      <c r="AD3644" s="86">
        <v>36360</v>
      </c>
      <c r="AE3644" s="1">
        <v>0.37880000000000003</v>
      </c>
      <c r="AF3644" s="85">
        <f t="shared" si="453"/>
        <v>1.0007999999999999</v>
      </c>
      <c r="AG3644" s="1"/>
      <c r="AH3644" s="1">
        <f t="shared" si="454"/>
        <v>10.1</v>
      </c>
      <c r="AI3644" s="86">
        <v>36360</v>
      </c>
      <c r="AJ3644" s="1">
        <v>0.38719999999999999</v>
      </c>
      <c r="AK3644" s="85">
        <f t="shared" si="455"/>
        <v>1.0091999999999999</v>
      </c>
      <c r="AL3644" s="1"/>
    </row>
    <row r="3645" spans="19:38" x14ac:dyDescent="0.25">
      <c r="S3645" s="1">
        <f t="shared" si="448"/>
        <v>10.102777777777778</v>
      </c>
      <c r="T3645" s="86">
        <v>36370</v>
      </c>
      <c r="U3645" s="85">
        <v>0.39610000000000001</v>
      </c>
      <c r="V3645" s="85">
        <f t="shared" si="449"/>
        <v>1.0181</v>
      </c>
      <c r="W3645" s="1"/>
      <c r="X3645" s="1">
        <f t="shared" si="450"/>
        <v>10.102777777777778</v>
      </c>
      <c r="Y3645" s="86">
        <v>36370</v>
      </c>
      <c r="Z3645" s="1">
        <v>0.18970000000000001</v>
      </c>
      <c r="AA3645" s="85">
        <f t="shared" si="451"/>
        <v>0.81169999999999998</v>
      </c>
      <c r="AB3645" s="1"/>
      <c r="AC3645" s="1">
        <f t="shared" si="452"/>
        <v>10.102777777777778</v>
      </c>
      <c r="AD3645" s="86">
        <v>36370</v>
      </c>
      <c r="AE3645" s="1">
        <v>0.37880000000000003</v>
      </c>
      <c r="AF3645" s="85">
        <f t="shared" si="453"/>
        <v>1.0007999999999999</v>
      </c>
      <c r="AG3645" s="1"/>
      <c r="AH3645" s="1">
        <f t="shared" si="454"/>
        <v>10.102777777777778</v>
      </c>
      <c r="AI3645" s="86">
        <v>36370</v>
      </c>
      <c r="AJ3645" s="1">
        <v>0.38719999999999999</v>
      </c>
      <c r="AK3645" s="85">
        <f t="shared" si="455"/>
        <v>1.0091999999999999</v>
      </c>
      <c r="AL3645" s="1"/>
    </row>
    <row r="3646" spans="19:38" x14ac:dyDescent="0.25">
      <c r="S3646" s="1">
        <f t="shared" si="448"/>
        <v>10.105555555555556</v>
      </c>
      <c r="T3646" s="86">
        <v>36380</v>
      </c>
      <c r="U3646" s="85">
        <v>0.39610000000000001</v>
      </c>
      <c r="V3646" s="85">
        <f t="shared" si="449"/>
        <v>1.0181</v>
      </c>
      <c r="W3646" s="1"/>
      <c r="X3646" s="1">
        <f t="shared" si="450"/>
        <v>10.105555555555556</v>
      </c>
      <c r="Y3646" s="86">
        <v>36380</v>
      </c>
      <c r="Z3646" s="1">
        <v>0.18970000000000001</v>
      </c>
      <c r="AA3646" s="85">
        <f t="shared" si="451"/>
        <v>0.81169999999999998</v>
      </c>
      <c r="AB3646" s="1"/>
      <c r="AC3646" s="1">
        <f t="shared" si="452"/>
        <v>10.105555555555556</v>
      </c>
      <c r="AD3646" s="86">
        <v>36380</v>
      </c>
      <c r="AE3646" s="1">
        <v>0.37880000000000003</v>
      </c>
      <c r="AF3646" s="85">
        <f t="shared" si="453"/>
        <v>1.0007999999999999</v>
      </c>
      <c r="AG3646" s="1"/>
      <c r="AH3646" s="1">
        <f t="shared" si="454"/>
        <v>10.105555555555556</v>
      </c>
      <c r="AI3646" s="86">
        <v>36380</v>
      </c>
      <c r="AJ3646" s="1">
        <v>0.38719999999999999</v>
      </c>
      <c r="AK3646" s="85">
        <f t="shared" si="455"/>
        <v>1.0091999999999999</v>
      </c>
      <c r="AL3646" s="1"/>
    </row>
    <row r="3647" spans="19:38" x14ac:dyDescent="0.25">
      <c r="S3647" s="1">
        <f t="shared" si="448"/>
        <v>10.108333333333333</v>
      </c>
      <c r="T3647" s="86">
        <v>36390</v>
      </c>
      <c r="U3647" s="85">
        <v>0.39610000000000001</v>
      </c>
      <c r="V3647" s="85">
        <f t="shared" si="449"/>
        <v>1.0181</v>
      </c>
      <c r="W3647" s="1"/>
      <c r="X3647" s="1">
        <f t="shared" si="450"/>
        <v>10.108333333333333</v>
      </c>
      <c r="Y3647" s="86">
        <v>36390</v>
      </c>
      <c r="Z3647" s="1">
        <v>0.18970000000000001</v>
      </c>
      <c r="AA3647" s="85">
        <f t="shared" si="451"/>
        <v>0.81169999999999998</v>
      </c>
      <c r="AB3647" s="1"/>
      <c r="AC3647" s="1">
        <f t="shared" si="452"/>
        <v>10.108333333333333</v>
      </c>
      <c r="AD3647" s="86">
        <v>36390</v>
      </c>
      <c r="AE3647" s="1">
        <v>0.37890000000000001</v>
      </c>
      <c r="AF3647" s="85">
        <f t="shared" si="453"/>
        <v>1.0009000000000001</v>
      </c>
      <c r="AG3647" s="1"/>
      <c r="AH3647" s="1">
        <f t="shared" si="454"/>
        <v>10.108333333333333</v>
      </c>
      <c r="AI3647" s="86">
        <v>36390</v>
      </c>
      <c r="AJ3647" s="1">
        <v>0.3871</v>
      </c>
      <c r="AK3647" s="85">
        <f t="shared" si="455"/>
        <v>1.0091000000000001</v>
      </c>
      <c r="AL3647" s="1"/>
    </row>
    <row r="3648" spans="19:38" x14ac:dyDescent="0.25">
      <c r="S3648" s="1">
        <f t="shared" si="448"/>
        <v>10.111111111111111</v>
      </c>
      <c r="T3648" s="86">
        <v>36400</v>
      </c>
      <c r="U3648" s="85">
        <v>0.39610000000000001</v>
      </c>
      <c r="V3648" s="85">
        <f t="shared" si="449"/>
        <v>1.0181</v>
      </c>
      <c r="W3648" s="1"/>
      <c r="X3648" s="1">
        <f t="shared" si="450"/>
        <v>10.111111111111111</v>
      </c>
      <c r="Y3648" s="86">
        <v>36400</v>
      </c>
      <c r="Z3648" s="1">
        <v>0.18970000000000001</v>
      </c>
      <c r="AA3648" s="85">
        <f t="shared" si="451"/>
        <v>0.81169999999999998</v>
      </c>
      <c r="AB3648" s="1"/>
      <c r="AC3648" s="1">
        <f t="shared" si="452"/>
        <v>10.111111111111111</v>
      </c>
      <c r="AD3648" s="86">
        <v>36400</v>
      </c>
      <c r="AE3648" s="1">
        <v>0.37890000000000001</v>
      </c>
      <c r="AF3648" s="85">
        <f t="shared" si="453"/>
        <v>1.0009000000000001</v>
      </c>
      <c r="AG3648" s="1"/>
      <c r="AH3648" s="1">
        <f t="shared" si="454"/>
        <v>10.111111111111111</v>
      </c>
      <c r="AI3648" s="86">
        <v>36400</v>
      </c>
      <c r="AJ3648" s="1">
        <v>0.3871</v>
      </c>
      <c r="AK3648" s="85">
        <f t="shared" si="455"/>
        <v>1.0091000000000001</v>
      </c>
      <c r="AL3648" s="1"/>
    </row>
    <row r="3649" spans="19:38" x14ac:dyDescent="0.25">
      <c r="S3649" s="1">
        <f t="shared" si="448"/>
        <v>10.113888888888889</v>
      </c>
      <c r="T3649" s="86">
        <v>36410</v>
      </c>
      <c r="U3649" s="85">
        <v>0.39610000000000001</v>
      </c>
      <c r="V3649" s="85">
        <f t="shared" si="449"/>
        <v>1.0181</v>
      </c>
      <c r="W3649" s="1"/>
      <c r="X3649" s="1">
        <f t="shared" si="450"/>
        <v>10.113888888888889</v>
      </c>
      <c r="Y3649" s="86">
        <v>36410</v>
      </c>
      <c r="Z3649" s="1">
        <v>0.18970000000000001</v>
      </c>
      <c r="AA3649" s="85">
        <f t="shared" si="451"/>
        <v>0.81169999999999998</v>
      </c>
      <c r="AB3649" s="1"/>
      <c r="AC3649" s="1">
        <f t="shared" si="452"/>
        <v>10.113888888888889</v>
      </c>
      <c r="AD3649" s="86">
        <v>36410</v>
      </c>
      <c r="AE3649" s="1">
        <v>0.37890000000000001</v>
      </c>
      <c r="AF3649" s="85">
        <f t="shared" si="453"/>
        <v>1.0009000000000001</v>
      </c>
      <c r="AG3649" s="1"/>
      <c r="AH3649" s="1">
        <f t="shared" si="454"/>
        <v>10.113888888888889</v>
      </c>
      <c r="AI3649" s="86">
        <v>36410</v>
      </c>
      <c r="AJ3649" s="1">
        <v>0.3871</v>
      </c>
      <c r="AK3649" s="85">
        <f t="shared" si="455"/>
        <v>1.0091000000000001</v>
      </c>
      <c r="AL3649" s="1"/>
    </row>
    <row r="3650" spans="19:38" x14ac:dyDescent="0.25">
      <c r="S3650" s="1">
        <f t="shared" si="448"/>
        <v>10.116666666666667</v>
      </c>
      <c r="T3650" s="86">
        <v>36420</v>
      </c>
      <c r="U3650" s="85">
        <v>0.39610000000000001</v>
      </c>
      <c r="V3650" s="85">
        <f t="shared" si="449"/>
        <v>1.0181</v>
      </c>
      <c r="W3650" s="1"/>
      <c r="X3650" s="1">
        <f t="shared" si="450"/>
        <v>10.116666666666667</v>
      </c>
      <c r="Y3650" s="86">
        <v>36420</v>
      </c>
      <c r="Z3650" s="1">
        <v>0.18970000000000001</v>
      </c>
      <c r="AA3650" s="85">
        <f t="shared" si="451"/>
        <v>0.81169999999999998</v>
      </c>
      <c r="AB3650" s="1"/>
      <c r="AC3650" s="1">
        <f t="shared" si="452"/>
        <v>10.116666666666667</v>
      </c>
      <c r="AD3650" s="86">
        <v>36420</v>
      </c>
      <c r="AE3650" s="1">
        <v>0.37890000000000001</v>
      </c>
      <c r="AF3650" s="85">
        <f t="shared" si="453"/>
        <v>1.0009000000000001</v>
      </c>
      <c r="AG3650" s="1"/>
      <c r="AH3650" s="1">
        <f t="shared" si="454"/>
        <v>10.116666666666667</v>
      </c>
      <c r="AI3650" s="86">
        <v>36420</v>
      </c>
      <c r="AJ3650" s="1">
        <v>0.3871</v>
      </c>
      <c r="AK3650" s="85">
        <f t="shared" si="455"/>
        <v>1.0091000000000001</v>
      </c>
      <c r="AL3650" s="1"/>
    </row>
    <row r="3651" spans="19:38" x14ac:dyDescent="0.25">
      <c r="S3651" s="1">
        <f t="shared" si="448"/>
        <v>10.119444444444444</v>
      </c>
      <c r="T3651" s="86">
        <v>36430</v>
      </c>
      <c r="U3651" s="85">
        <v>0.39610000000000001</v>
      </c>
      <c r="V3651" s="85">
        <f t="shared" si="449"/>
        <v>1.0181</v>
      </c>
      <c r="W3651" s="1"/>
      <c r="X3651" s="1">
        <f t="shared" si="450"/>
        <v>10.119444444444444</v>
      </c>
      <c r="Y3651" s="86">
        <v>36430</v>
      </c>
      <c r="Z3651" s="1">
        <v>0.18970000000000001</v>
      </c>
      <c r="AA3651" s="85">
        <f t="shared" si="451"/>
        <v>0.81169999999999998</v>
      </c>
      <c r="AB3651" s="1"/>
      <c r="AC3651" s="1">
        <f t="shared" si="452"/>
        <v>10.119444444444444</v>
      </c>
      <c r="AD3651" s="86">
        <v>36430</v>
      </c>
      <c r="AE3651" s="1">
        <v>0.37890000000000001</v>
      </c>
      <c r="AF3651" s="85">
        <f t="shared" si="453"/>
        <v>1.0009000000000001</v>
      </c>
      <c r="AG3651" s="1"/>
      <c r="AH3651" s="1">
        <f t="shared" si="454"/>
        <v>10.119444444444444</v>
      </c>
      <c r="AI3651" s="86">
        <v>36430</v>
      </c>
      <c r="AJ3651" s="1">
        <v>0.3871</v>
      </c>
      <c r="AK3651" s="85">
        <f t="shared" si="455"/>
        <v>1.0091000000000001</v>
      </c>
      <c r="AL3651" s="1"/>
    </row>
    <row r="3652" spans="19:38" x14ac:dyDescent="0.25">
      <c r="S3652" s="1">
        <f t="shared" si="448"/>
        <v>10.122222222222222</v>
      </c>
      <c r="T3652" s="86">
        <v>36440</v>
      </c>
      <c r="U3652" s="85">
        <v>0.39610000000000001</v>
      </c>
      <c r="V3652" s="85">
        <f t="shared" si="449"/>
        <v>1.0181</v>
      </c>
      <c r="W3652" s="1"/>
      <c r="X3652" s="1">
        <f t="shared" si="450"/>
        <v>10.122222222222222</v>
      </c>
      <c r="Y3652" s="86">
        <v>36440</v>
      </c>
      <c r="Z3652" s="1">
        <v>0.18970000000000001</v>
      </c>
      <c r="AA3652" s="85">
        <f t="shared" si="451"/>
        <v>0.81169999999999998</v>
      </c>
      <c r="AB3652" s="1"/>
      <c r="AC3652" s="1">
        <f t="shared" si="452"/>
        <v>10.122222222222222</v>
      </c>
      <c r="AD3652" s="86">
        <v>36440</v>
      </c>
      <c r="AE3652" s="1">
        <v>0.37890000000000001</v>
      </c>
      <c r="AF3652" s="85">
        <f t="shared" si="453"/>
        <v>1.0009000000000001</v>
      </c>
      <c r="AG3652" s="1"/>
      <c r="AH3652" s="1">
        <f t="shared" si="454"/>
        <v>10.122222222222222</v>
      </c>
      <c r="AI3652" s="86">
        <v>36440</v>
      </c>
      <c r="AJ3652" s="1">
        <v>0.3871</v>
      </c>
      <c r="AK3652" s="85">
        <f t="shared" si="455"/>
        <v>1.0091000000000001</v>
      </c>
      <c r="AL3652" s="1"/>
    </row>
    <row r="3653" spans="19:38" x14ac:dyDescent="0.25">
      <c r="S3653" s="1">
        <f t="shared" si="448"/>
        <v>10.125</v>
      </c>
      <c r="T3653" s="86">
        <v>36450</v>
      </c>
      <c r="U3653" s="85">
        <v>0.39610000000000001</v>
      </c>
      <c r="V3653" s="85">
        <f t="shared" si="449"/>
        <v>1.0181</v>
      </c>
      <c r="W3653" s="1"/>
      <c r="X3653" s="1">
        <f t="shared" si="450"/>
        <v>10.125</v>
      </c>
      <c r="Y3653" s="86">
        <v>36450</v>
      </c>
      <c r="Z3653" s="1">
        <v>0.18970000000000001</v>
      </c>
      <c r="AA3653" s="85">
        <f t="shared" si="451"/>
        <v>0.81169999999999998</v>
      </c>
      <c r="AB3653" s="1"/>
      <c r="AC3653" s="1">
        <f t="shared" si="452"/>
        <v>10.125</v>
      </c>
      <c r="AD3653" s="86">
        <v>36450</v>
      </c>
      <c r="AE3653" s="1">
        <v>0.37890000000000001</v>
      </c>
      <c r="AF3653" s="85">
        <f t="shared" si="453"/>
        <v>1.0009000000000001</v>
      </c>
      <c r="AG3653" s="1"/>
      <c r="AH3653" s="1">
        <f t="shared" si="454"/>
        <v>10.125</v>
      </c>
      <c r="AI3653" s="86">
        <v>36450</v>
      </c>
      <c r="AJ3653" s="1">
        <v>0.3871</v>
      </c>
      <c r="AK3653" s="85">
        <f t="shared" si="455"/>
        <v>1.0091000000000001</v>
      </c>
      <c r="AL3653" s="1"/>
    </row>
    <row r="3654" spans="19:38" x14ac:dyDescent="0.25">
      <c r="S3654" s="1">
        <f t="shared" si="448"/>
        <v>10.127777777777778</v>
      </c>
      <c r="T3654" s="86">
        <v>36460</v>
      </c>
      <c r="U3654" s="85">
        <v>0.39610000000000001</v>
      </c>
      <c r="V3654" s="85">
        <f t="shared" si="449"/>
        <v>1.0181</v>
      </c>
      <c r="W3654" s="1"/>
      <c r="X3654" s="1">
        <f t="shared" si="450"/>
        <v>10.127777777777778</v>
      </c>
      <c r="Y3654" s="86">
        <v>36460</v>
      </c>
      <c r="Z3654" s="1">
        <v>0.18970000000000001</v>
      </c>
      <c r="AA3654" s="85">
        <f t="shared" si="451"/>
        <v>0.81169999999999998</v>
      </c>
      <c r="AB3654" s="1"/>
      <c r="AC3654" s="1">
        <f t="shared" si="452"/>
        <v>10.127777777777778</v>
      </c>
      <c r="AD3654" s="86">
        <v>36460</v>
      </c>
      <c r="AE3654" s="1">
        <v>0.37890000000000001</v>
      </c>
      <c r="AF3654" s="85">
        <f t="shared" si="453"/>
        <v>1.0009000000000001</v>
      </c>
      <c r="AG3654" s="1"/>
      <c r="AH3654" s="1">
        <f t="shared" si="454"/>
        <v>10.127777777777778</v>
      </c>
      <c r="AI3654" s="86">
        <v>36460</v>
      </c>
      <c r="AJ3654" s="1">
        <v>0.3871</v>
      </c>
      <c r="AK3654" s="85">
        <f t="shared" si="455"/>
        <v>1.0091000000000001</v>
      </c>
      <c r="AL3654" s="1"/>
    </row>
    <row r="3655" spans="19:38" x14ac:dyDescent="0.25">
      <c r="S3655" s="1">
        <f t="shared" si="448"/>
        <v>10.130555555555556</v>
      </c>
      <c r="T3655" s="86">
        <v>36470</v>
      </c>
      <c r="U3655" s="85">
        <v>0.39610000000000001</v>
      </c>
      <c r="V3655" s="85">
        <f t="shared" si="449"/>
        <v>1.0181</v>
      </c>
      <c r="W3655" s="1"/>
      <c r="X3655" s="1">
        <f t="shared" si="450"/>
        <v>10.130555555555556</v>
      </c>
      <c r="Y3655" s="86">
        <v>36470</v>
      </c>
      <c r="Z3655" s="1">
        <v>0.18970000000000001</v>
      </c>
      <c r="AA3655" s="85">
        <f t="shared" si="451"/>
        <v>0.81169999999999998</v>
      </c>
      <c r="AB3655" s="1"/>
      <c r="AC3655" s="1">
        <f t="shared" si="452"/>
        <v>10.130555555555556</v>
      </c>
      <c r="AD3655" s="86">
        <v>36470</v>
      </c>
      <c r="AE3655" s="1">
        <v>0.37890000000000001</v>
      </c>
      <c r="AF3655" s="85">
        <f t="shared" si="453"/>
        <v>1.0009000000000001</v>
      </c>
      <c r="AG3655" s="1"/>
      <c r="AH3655" s="1">
        <f t="shared" si="454"/>
        <v>10.130555555555556</v>
      </c>
      <c r="AI3655" s="86">
        <v>36470</v>
      </c>
      <c r="AJ3655" s="1">
        <v>0.3871</v>
      </c>
      <c r="AK3655" s="85">
        <f t="shared" si="455"/>
        <v>1.0091000000000001</v>
      </c>
      <c r="AL3655" s="1"/>
    </row>
    <row r="3656" spans="19:38" x14ac:dyDescent="0.25">
      <c r="S3656" s="1">
        <f t="shared" si="448"/>
        <v>10.133333333333333</v>
      </c>
      <c r="T3656" s="86">
        <v>36480</v>
      </c>
      <c r="U3656" s="85">
        <v>0.39610000000000001</v>
      </c>
      <c r="V3656" s="85">
        <f t="shared" si="449"/>
        <v>1.0181</v>
      </c>
      <c r="W3656" s="1"/>
      <c r="X3656" s="1">
        <f t="shared" si="450"/>
        <v>10.133333333333333</v>
      </c>
      <c r="Y3656" s="86">
        <v>36480</v>
      </c>
      <c r="Z3656" s="1">
        <v>0.18970000000000001</v>
      </c>
      <c r="AA3656" s="85">
        <f t="shared" si="451"/>
        <v>0.81169999999999998</v>
      </c>
      <c r="AB3656" s="1"/>
      <c r="AC3656" s="1">
        <f t="shared" si="452"/>
        <v>10.133333333333333</v>
      </c>
      <c r="AD3656" s="86">
        <v>36480</v>
      </c>
      <c r="AE3656" s="1">
        <v>0.37890000000000001</v>
      </c>
      <c r="AF3656" s="85">
        <f t="shared" si="453"/>
        <v>1.0009000000000001</v>
      </c>
      <c r="AG3656" s="1"/>
      <c r="AH3656" s="1">
        <f t="shared" si="454"/>
        <v>10.133333333333333</v>
      </c>
      <c r="AI3656" s="86">
        <v>36480</v>
      </c>
      <c r="AJ3656" s="1">
        <v>0.3871</v>
      </c>
      <c r="AK3656" s="85">
        <f t="shared" si="455"/>
        <v>1.0091000000000001</v>
      </c>
      <c r="AL3656" s="1"/>
    </row>
    <row r="3657" spans="19:38" x14ac:dyDescent="0.25">
      <c r="S3657" s="1">
        <f t="shared" ref="S3657:S3720" si="456">T3657/3600</f>
        <v>10.136111111111111</v>
      </c>
      <c r="T3657" s="86">
        <v>36490</v>
      </c>
      <c r="U3657" s="85">
        <v>0.39610000000000001</v>
      </c>
      <c r="V3657" s="85">
        <f t="shared" ref="V3657:V3720" si="457">U3657+0.622</f>
        <v>1.0181</v>
      </c>
      <c r="W3657" s="1"/>
      <c r="X3657" s="1">
        <f t="shared" ref="X3657:X3720" si="458">Y3657/3600</f>
        <v>10.136111111111111</v>
      </c>
      <c r="Y3657" s="86">
        <v>36490</v>
      </c>
      <c r="Z3657" s="1">
        <v>0.18970000000000001</v>
      </c>
      <c r="AA3657" s="85">
        <f t="shared" ref="AA3657:AA3720" si="459">Z3657+0.622</f>
        <v>0.81169999999999998</v>
      </c>
      <c r="AB3657" s="1"/>
      <c r="AC3657" s="1">
        <f t="shared" ref="AC3657:AC3720" si="460">AD3657/3600</f>
        <v>10.136111111111111</v>
      </c>
      <c r="AD3657" s="86">
        <v>36490</v>
      </c>
      <c r="AE3657" s="1">
        <v>0.37890000000000001</v>
      </c>
      <c r="AF3657" s="85">
        <f t="shared" ref="AF3657:AF3720" si="461">AE3657+0.622</f>
        <v>1.0009000000000001</v>
      </c>
      <c r="AG3657" s="1"/>
      <c r="AH3657" s="1">
        <f t="shared" ref="AH3657:AH3720" si="462">AI3657/3600</f>
        <v>10.136111111111111</v>
      </c>
      <c r="AI3657" s="86">
        <v>36490</v>
      </c>
      <c r="AJ3657" s="1">
        <v>0.3871</v>
      </c>
      <c r="AK3657" s="85">
        <f t="shared" ref="AK3657:AK3720" si="463">AJ3657+0.622</f>
        <v>1.0091000000000001</v>
      </c>
      <c r="AL3657" s="1"/>
    </row>
    <row r="3658" spans="19:38" x14ac:dyDescent="0.25">
      <c r="S3658" s="1">
        <f t="shared" si="456"/>
        <v>10.138888888888889</v>
      </c>
      <c r="T3658" s="86">
        <v>36500</v>
      </c>
      <c r="U3658" s="85">
        <v>0.39610000000000001</v>
      </c>
      <c r="V3658" s="85">
        <f t="shared" si="457"/>
        <v>1.0181</v>
      </c>
      <c r="W3658" s="1"/>
      <c r="X3658" s="1">
        <f t="shared" si="458"/>
        <v>10.138888888888889</v>
      </c>
      <c r="Y3658" s="86">
        <v>36500</v>
      </c>
      <c r="Z3658" s="1">
        <v>0.18970000000000001</v>
      </c>
      <c r="AA3658" s="85">
        <f t="shared" si="459"/>
        <v>0.81169999999999998</v>
      </c>
      <c r="AB3658" s="1"/>
      <c r="AC3658" s="1">
        <f t="shared" si="460"/>
        <v>10.138888888888889</v>
      </c>
      <c r="AD3658" s="86">
        <v>36500</v>
      </c>
      <c r="AE3658" s="1">
        <v>0.37890000000000001</v>
      </c>
      <c r="AF3658" s="85">
        <f t="shared" si="461"/>
        <v>1.0009000000000001</v>
      </c>
      <c r="AG3658" s="1"/>
      <c r="AH3658" s="1">
        <f t="shared" si="462"/>
        <v>10.138888888888889</v>
      </c>
      <c r="AI3658" s="86">
        <v>36500</v>
      </c>
      <c r="AJ3658" s="1">
        <v>0.3871</v>
      </c>
      <c r="AK3658" s="85">
        <f t="shared" si="463"/>
        <v>1.0091000000000001</v>
      </c>
      <c r="AL3658" s="1"/>
    </row>
    <row r="3659" spans="19:38" x14ac:dyDescent="0.25">
      <c r="S3659" s="1">
        <f t="shared" si="456"/>
        <v>10.141666666666667</v>
      </c>
      <c r="T3659" s="86">
        <v>36510</v>
      </c>
      <c r="U3659" s="85">
        <v>0.39610000000000001</v>
      </c>
      <c r="V3659" s="85">
        <f t="shared" si="457"/>
        <v>1.0181</v>
      </c>
      <c r="W3659" s="1"/>
      <c r="X3659" s="1">
        <f t="shared" si="458"/>
        <v>10.141666666666667</v>
      </c>
      <c r="Y3659" s="86">
        <v>36510</v>
      </c>
      <c r="Z3659" s="1">
        <v>0.18959999999999999</v>
      </c>
      <c r="AA3659" s="85">
        <f t="shared" si="459"/>
        <v>0.81159999999999999</v>
      </c>
      <c r="AB3659" s="1"/>
      <c r="AC3659" s="1">
        <f t="shared" si="460"/>
        <v>10.141666666666667</v>
      </c>
      <c r="AD3659" s="86">
        <v>36510</v>
      </c>
      <c r="AE3659" s="1">
        <v>0.37890000000000001</v>
      </c>
      <c r="AF3659" s="85">
        <f t="shared" si="461"/>
        <v>1.0009000000000001</v>
      </c>
      <c r="AG3659" s="1"/>
      <c r="AH3659" s="1">
        <f t="shared" si="462"/>
        <v>10.141666666666667</v>
      </c>
      <c r="AI3659" s="86">
        <v>36510</v>
      </c>
      <c r="AJ3659" s="1">
        <v>0.3871</v>
      </c>
      <c r="AK3659" s="85">
        <f t="shared" si="463"/>
        <v>1.0091000000000001</v>
      </c>
      <c r="AL3659" s="1"/>
    </row>
    <row r="3660" spans="19:38" x14ac:dyDescent="0.25">
      <c r="S3660" s="1">
        <f t="shared" si="456"/>
        <v>10.144444444444444</v>
      </c>
      <c r="T3660" s="86">
        <v>36520</v>
      </c>
      <c r="U3660" s="85">
        <v>0.39610000000000001</v>
      </c>
      <c r="V3660" s="85">
        <f t="shared" si="457"/>
        <v>1.0181</v>
      </c>
      <c r="W3660" s="1"/>
      <c r="X3660" s="1">
        <f t="shared" si="458"/>
        <v>10.144444444444444</v>
      </c>
      <c r="Y3660" s="86">
        <v>36520</v>
      </c>
      <c r="Z3660" s="1">
        <v>0.18959999999999999</v>
      </c>
      <c r="AA3660" s="85">
        <f t="shared" si="459"/>
        <v>0.81159999999999999</v>
      </c>
      <c r="AB3660" s="1"/>
      <c r="AC3660" s="1">
        <f t="shared" si="460"/>
        <v>10.144444444444444</v>
      </c>
      <c r="AD3660" s="86">
        <v>36520</v>
      </c>
      <c r="AE3660" s="1">
        <v>0.37890000000000001</v>
      </c>
      <c r="AF3660" s="85">
        <f t="shared" si="461"/>
        <v>1.0009000000000001</v>
      </c>
      <c r="AG3660" s="1"/>
      <c r="AH3660" s="1">
        <f t="shared" si="462"/>
        <v>10.144444444444444</v>
      </c>
      <c r="AI3660" s="86">
        <v>36520</v>
      </c>
      <c r="AJ3660" s="1">
        <v>0.3871</v>
      </c>
      <c r="AK3660" s="85">
        <f t="shared" si="463"/>
        <v>1.0091000000000001</v>
      </c>
      <c r="AL3660" s="1"/>
    </row>
    <row r="3661" spans="19:38" x14ac:dyDescent="0.25">
      <c r="S3661" s="1">
        <f t="shared" si="456"/>
        <v>10.147222222222222</v>
      </c>
      <c r="T3661" s="86">
        <v>36530</v>
      </c>
      <c r="U3661" s="85">
        <v>0.39610000000000001</v>
      </c>
      <c r="V3661" s="85">
        <f t="shared" si="457"/>
        <v>1.0181</v>
      </c>
      <c r="W3661" s="1"/>
      <c r="X3661" s="1">
        <f t="shared" si="458"/>
        <v>10.147222222222222</v>
      </c>
      <c r="Y3661" s="86">
        <v>36530</v>
      </c>
      <c r="Z3661" s="1">
        <v>0.18959999999999999</v>
      </c>
      <c r="AA3661" s="85">
        <f t="shared" si="459"/>
        <v>0.81159999999999999</v>
      </c>
      <c r="AB3661" s="1"/>
      <c r="AC3661" s="1">
        <f t="shared" si="460"/>
        <v>10.147222222222222</v>
      </c>
      <c r="AD3661" s="86">
        <v>36530</v>
      </c>
      <c r="AE3661" s="1">
        <v>0.37890000000000001</v>
      </c>
      <c r="AF3661" s="85">
        <f t="shared" si="461"/>
        <v>1.0009000000000001</v>
      </c>
      <c r="AG3661" s="1"/>
      <c r="AH3661" s="1">
        <f t="shared" si="462"/>
        <v>10.147222222222222</v>
      </c>
      <c r="AI3661" s="86">
        <v>36530</v>
      </c>
      <c r="AJ3661" s="1">
        <v>0.3871</v>
      </c>
      <c r="AK3661" s="85">
        <f t="shared" si="463"/>
        <v>1.0091000000000001</v>
      </c>
      <c r="AL3661" s="1"/>
    </row>
    <row r="3662" spans="19:38" x14ac:dyDescent="0.25">
      <c r="S3662" s="1">
        <f t="shared" si="456"/>
        <v>10.15</v>
      </c>
      <c r="T3662" s="86">
        <v>36540</v>
      </c>
      <c r="U3662" s="85">
        <v>0.39610000000000001</v>
      </c>
      <c r="V3662" s="85">
        <f t="shared" si="457"/>
        <v>1.0181</v>
      </c>
      <c r="W3662" s="1"/>
      <c r="X3662" s="1">
        <f t="shared" si="458"/>
        <v>10.15</v>
      </c>
      <c r="Y3662" s="86">
        <v>36540</v>
      </c>
      <c r="Z3662" s="1">
        <v>0.18959999999999999</v>
      </c>
      <c r="AA3662" s="85">
        <f t="shared" si="459"/>
        <v>0.81159999999999999</v>
      </c>
      <c r="AB3662" s="1"/>
      <c r="AC3662" s="1">
        <f t="shared" si="460"/>
        <v>10.15</v>
      </c>
      <c r="AD3662" s="86">
        <v>36540</v>
      </c>
      <c r="AE3662" s="1">
        <v>0.37890000000000001</v>
      </c>
      <c r="AF3662" s="85">
        <f t="shared" si="461"/>
        <v>1.0009000000000001</v>
      </c>
      <c r="AG3662" s="1"/>
      <c r="AH3662" s="1">
        <f t="shared" si="462"/>
        <v>10.15</v>
      </c>
      <c r="AI3662" s="86">
        <v>36540</v>
      </c>
      <c r="AJ3662" s="1">
        <v>0.3871</v>
      </c>
      <c r="AK3662" s="85">
        <f t="shared" si="463"/>
        <v>1.0091000000000001</v>
      </c>
      <c r="AL3662" s="1"/>
    </row>
    <row r="3663" spans="19:38" x14ac:dyDescent="0.25">
      <c r="S3663" s="1">
        <f t="shared" si="456"/>
        <v>10.152777777777779</v>
      </c>
      <c r="T3663" s="86">
        <v>36550</v>
      </c>
      <c r="U3663" s="85">
        <v>0.39610000000000001</v>
      </c>
      <c r="V3663" s="85">
        <f t="shared" si="457"/>
        <v>1.0181</v>
      </c>
      <c r="W3663" s="1"/>
      <c r="X3663" s="1">
        <f t="shared" si="458"/>
        <v>10.152777777777779</v>
      </c>
      <c r="Y3663" s="86">
        <v>36550</v>
      </c>
      <c r="Z3663" s="1">
        <v>0.18959999999999999</v>
      </c>
      <c r="AA3663" s="85">
        <f t="shared" si="459"/>
        <v>0.81159999999999999</v>
      </c>
      <c r="AB3663" s="1"/>
      <c r="AC3663" s="1">
        <f t="shared" si="460"/>
        <v>10.152777777777779</v>
      </c>
      <c r="AD3663" s="86">
        <v>36550</v>
      </c>
      <c r="AE3663" s="1">
        <v>0.37890000000000001</v>
      </c>
      <c r="AF3663" s="85">
        <f t="shared" si="461"/>
        <v>1.0009000000000001</v>
      </c>
      <c r="AG3663" s="1"/>
      <c r="AH3663" s="1">
        <f t="shared" si="462"/>
        <v>10.152777777777779</v>
      </c>
      <c r="AI3663" s="86">
        <v>36550</v>
      </c>
      <c r="AJ3663" s="1">
        <v>0.3871</v>
      </c>
      <c r="AK3663" s="85">
        <f t="shared" si="463"/>
        <v>1.0091000000000001</v>
      </c>
      <c r="AL3663" s="1"/>
    </row>
    <row r="3664" spans="19:38" x14ac:dyDescent="0.25">
      <c r="S3664" s="1">
        <f t="shared" si="456"/>
        <v>10.155555555555555</v>
      </c>
      <c r="T3664" s="86">
        <v>36560</v>
      </c>
      <c r="U3664" s="85">
        <v>0.3962</v>
      </c>
      <c r="V3664" s="85">
        <f t="shared" si="457"/>
        <v>1.0182</v>
      </c>
      <c r="W3664" s="1"/>
      <c r="X3664" s="1">
        <f t="shared" si="458"/>
        <v>10.155555555555555</v>
      </c>
      <c r="Y3664" s="86">
        <v>36560</v>
      </c>
      <c r="Z3664" s="1">
        <v>0.18959999999999999</v>
      </c>
      <c r="AA3664" s="85">
        <f t="shared" si="459"/>
        <v>0.81159999999999999</v>
      </c>
      <c r="AB3664" s="1"/>
      <c r="AC3664" s="1">
        <f t="shared" si="460"/>
        <v>10.155555555555555</v>
      </c>
      <c r="AD3664" s="86">
        <v>36560</v>
      </c>
      <c r="AE3664" s="1">
        <v>0.37890000000000001</v>
      </c>
      <c r="AF3664" s="85">
        <f t="shared" si="461"/>
        <v>1.0009000000000001</v>
      </c>
      <c r="AG3664" s="1"/>
      <c r="AH3664" s="1">
        <f t="shared" si="462"/>
        <v>10.155555555555555</v>
      </c>
      <c r="AI3664" s="86">
        <v>36560</v>
      </c>
      <c r="AJ3664" s="1">
        <v>0.38700000000000001</v>
      </c>
      <c r="AK3664" s="85">
        <f t="shared" si="463"/>
        <v>1.0089999999999999</v>
      </c>
      <c r="AL3664" s="1"/>
    </row>
    <row r="3665" spans="19:38" x14ac:dyDescent="0.25">
      <c r="S3665" s="1">
        <f t="shared" si="456"/>
        <v>10.158333333333333</v>
      </c>
      <c r="T3665" s="86">
        <v>36570</v>
      </c>
      <c r="U3665" s="85">
        <v>0.3962</v>
      </c>
      <c r="V3665" s="85">
        <f t="shared" si="457"/>
        <v>1.0182</v>
      </c>
      <c r="W3665" s="1"/>
      <c r="X3665" s="1">
        <f t="shared" si="458"/>
        <v>10.158333333333333</v>
      </c>
      <c r="Y3665" s="86">
        <v>36570</v>
      </c>
      <c r="Z3665" s="1">
        <v>0.18959999999999999</v>
      </c>
      <c r="AA3665" s="85">
        <f t="shared" si="459"/>
        <v>0.81159999999999999</v>
      </c>
      <c r="AB3665" s="1"/>
      <c r="AC3665" s="1">
        <f t="shared" si="460"/>
        <v>10.158333333333333</v>
      </c>
      <c r="AD3665" s="86">
        <v>36570</v>
      </c>
      <c r="AE3665" s="1">
        <v>0.37890000000000001</v>
      </c>
      <c r="AF3665" s="85">
        <f t="shared" si="461"/>
        <v>1.0009000000000001</v>
      </c>
      <c r="AG3665" s="1"/>
      <c r="AH3665" s="1">
        <f t="shared" si="462"/>
        <v>10.158333333333333</v>
      </c>
      <c r="AI3665" s="86">
        <v>36570</v>
      </c>
      <c r="AJ3665" s="1">
        <v>0.38700000000000001</v>
      </c>
      <c r="AK3665" s="85">
        <f t="shared" si="463"/>
        <v>1.0089999999999999</v>
      </c>
      <c r="AL3665" s="1"/>
    </row>
    <row r="3666" spans="19:38" x14ac:dyDescent="0.25">
      <c r="S3666" s="1">
        <f t="shared" si="456"/>
        <v>10.161111111111111</v>
      </c>
      <c r="T3666" s="86">
        <v>36580</v>
      </c>
      <c r="U3666" s="85">
        <v>0.3962</v>
      </c>
      <c r="V3666" s="85">
        <f t="shared" si="457"/>
        <v>1.0182</v>
      </c>
      <c r="W3666" s="1"/>
      <c r="X3666" s="1">
        <f t="shared" si="458"/>
        <v>10.161111111111111</v>
      </c>
      <c r="Y3666" s="86">
        <v>36580</v>
      </c>
      <c r="Z3666" s="1">
        <v>0.18959999999999999</v>
      </c>
      <c r="AA3666" s="85">
        <f t="shared" si="459"/>
        <v>0.81159999999999999</v>
      </c>
      <c r="AB3666" s="1"/>
      <c r="AC3666" s="1">
        <f t="shared" si="460"/>
        <v>10.161111111111111</v>
      </c>
      <c r="AD3666" s="86">
        <v>36580</v>
      </c>
      <c r="AE3666" s="1">
        <v>0.37890000000000001</v>
      </c>
      <c r="AF3666" s="85">
        <f t="shared" si="461"/>
        <v>1.0009000000000001</v>
      </c>
      <c r="AG3666" s="1"/>
      <c r="AH3666" s="1">
        <f t="shared" si="462"/>
        <v>10.161111111111111</v>
      </c>
      <c r="AI3666" s="86">
        <v>36580</v>
      </c>
      <c r="AJ3666" s="1">
        <v>0.38700000000000001</v>
      </c>
      <c r="AK3666" s="85">
        <f t="shared" si="463"/>
        <v>1.0089999999999999</v>
      </c>
      <c r="AL3666" s="1"/>
    </row>
    <row r="3667" spans="19:38" x14ac:dyDescent="0.25">
      <c r="S3667" s="1">
        <f t="shared" si="456"/>
        <v>10.16388888888889</v>
      </c>
      <c r="T3667" s="86">
        <v>36590</v>
      </c>
      <c r="U3667" s="85">
        <v>0.3962</v>
      </c>
      <c r="V3667" s="85">
        <f t="shared" si="457"/>
        <v>1.0182</v>
      </c>
      <c r="W3667" s="1"/>
      <c r="X3667" s="1">
        <f t="shared" si="458"/>
        <v>10.16388888888889</v>
      </c>
      <c r="Y3667" s="86">
        <v>36590</v>
      </c>
      <c r="Z3667" s="1">
        <v>0.18959999999999999</v>
      </c>
      <c r="AA3667" s="85">
        <f t="shared" si="459"/>
        <v>0.81159999999999999</v>
      </c>
      <c r="AB3667" s="1"/>
      <c r="AC3667" s="1">
        <f t="shared" si="460"/>
        <v>10.16388888888889</v>
      </c>
      <c r="AD3667" s="86">
        <v>36590</v>
      </c>
      <c r="AE3667" s="1">
        <v>0.37890000000000001</v>
      </c>
      <c r="AF3667" s="85">
        <f t="shared" si="461"/>
        <v>1.0009000000000001</v>
      </c>
      <c r="AG3667" s="1"/>
      <c r="AH3667" s="1">
        <f t="shared" si="462"/>
        <v>10.16388888888889</v>
      </c>
      <c r="AI3667" s="86">
        <v>36590</v>
      </c>
      <c r="AJ3667" s="1">
        <v>0.38700000000000001</v>
      </c>
      <c r="AK3667" s="85">
        <f t="shared" si="463"/>
        <v>1.0089999999999999</v>
      </c>
      <c r="AL3667" s="1"/>
    </row>
    <row r="3668" spans="19:38" x14ac:dyDescent="0.25">
      <c r="S3668" s="1">
        <f t="shared" si="456"/>
        <v>10.166666666666666</v>
      </c>
      <c r="T3668" s="86">
        <v>36600</v>
      </c>
      <c r="U3668" s="85">
        <v>0.3962</v>
      </c>
      <c r="V3668" s="85">
        <f t="shared" si="457"/>
        <v>1.0182</v>
      </c>
      <c r="W3668" s="1"/>
      <c r="X3668" s="1">
        <f t="shared" si="458"/>
        <v>10.166666666666666</v>
      </c>
      <c r="Y3668" s="86">
        <v>36600</v>
      </c>
      <c r="Z3668" s="1">
        <v>0.18959999999999999</v>
      </c>
      <c r="AA3668" s="85">
        <f t="shared" si="459"/>
        <v>0.81159999999999999</v>
      </c>
      <c r="AB3668" s="1"/>
      <c r="AC3668" s="1">
        <f t="shared" si="460"/>
        <v>10.166666666666666</v>
      </c>
      <c r="AD3668" s="86">
        <v>36600</v>
      </c>
      <c r="AE3668" s="1">
        <v>0.37890000000000001</v>
      </c>
      <c r="AF3668" s="85">
        <f t="shared" si="461"/>
        <v>1.0009000000000001</v>
      </c>
      <c r="AG3668" s="1"/>
      <c r="AH3668" s="1">
        <f t="shared" si="462"/>
        <v>10.166666666666666</v>
      </c>
      <c r="AI3668" s="86">
        <v>36600</v>
      </c>
      <c r="AJ3668" s="1">
        <v>0.38700000000000001</v>
      </c>
      <c r="AK3668" s="85">
        <f t="shared" si="463"/>
        <v>1.0089999999999999</v>
      </c>
      <c r="AL3668" s="1"/>
    </row>
    <row r="3669" spans="19:38" x14ac:dyDescent="0.25">
      <c r="S3669" s="1">
        <f t="shared" si="456"/>
        <v>10.169444444444444</v>
      </c>
      <c r="T3669" s="86">
        <v>36610</v>
      </c>
      <c r="U3669" s="85">
        <v>0.3962</v>
      </c>
      <c r="V3669" s="85">
        <f t="shared" si="457"/>
        <v>1.0182</v>
      </c>
      <c r="W3669" s="1"/>
      <c r="X3669" s="1">
        <f t="shared" si="458"/>
        <v>10.169444444444444</v>
      </c>
      <c r="Y3669" s="86">
        <v>36610</v>
      </c>
      <c r="Z3669" s="1">
        <v>0.18959999999999999</v>
      </c>
      <c r="AA3669" s="85">
        <f t="shared" si="459"/>
        <v>0.81159999999999999</v>
      </c>
      <c r="AB3669" s="1"/>
      <c r="AC3669" s="1">
        <f t="shared" si="460"/>
        <v>10.169444444444444</v>
      </c>
      <c r="AD3669" s="86">
        <v>36610</v>
      </c>
      <c r="AE3669" s="1">
        <v>0.37890000000000001</v>
      </c>
      <c r="AF3669" s="85">
        <f t="shared" si="461"/>
        <v>1.0009000000000001</v>
      </c>
      <c r="AG3669" s="1"/>
      <c r="AH3669" s="1">
        <f t="shared" si="462"/>
        <v>10.169444444444444</v>
      </c>
      <c r="AI3669" s="86">
        <v>36610</v>
      </c>
      <c r="AJ3669" s="1">
        <v>0.38700000000000001</v>
      </c>
      <c r="AK3669" s="85">
        <f t="shared" si="463"/>
        <v>1.0089999999999999</v>
      </c>
      <c r="AL3669" s="1"/>
    </row>
    <row r="3670" spans="19:38" x14ac:dyDescent="0.25">
      <c r="S3670" s="1">
        <f t="shared" si="456"/>
        <v>10.172222222222222</v>
      </c>
      <c r="T3670" s="86">
        <v>36620</v>
      </c>
      <c r="U3670" s="85">
        <v>0.3962</v>
      </c>
      <c r="V3670" s="85">
        <f t="shared" si="457"/>
        <v>1.0182</v>
      </c>
      <c r="W3670" s="1"/>
      <c r="X3670" s="1">
        <f t="shared" si="458"/>
        <v>10.172222222222222</v>
      </c>
      <c r="Y3670" s="86">
        <v>36620</v>
      </c>
      <c r="Z3670" s="1">
        <v>0.18959999999999999</v>
      </c>
      <c r="AA3670" s="85">
        <f t="shared" si="459"/>
        <v>0.81159999999999999</v>
      </c>
      <c r="AB3670" s="1"/>
      <c r="AC3670" s="1">
        <f t="shared" si="460"/>
        <v>10.172222222222222</v>
      </c>
      <c r="AD3670" s="86">
        <v>36620</v>
      </c>
      <c r="AE3670" s="1">
        <v>0.37890000000000001</v>
      </c>
      <c r="AF3670" s="85">
        <f t="shared" si="461"/>
        <v>1.0009000000000001</v>
      </c>
      <c r="AG3670" s="1"/>
      <c r="AH3670" s="1">
        <f t="shared" si="462"/>
        <v>10.172222222222222</v>
      </c>
      <c r="AI3670" s="86">
        <v>36620</v>
      </c>
      <c r="AJ3670" s="1">
        <v>0.38700000000000001</v>
      </c>
      <c r="AK3670" s="85">
        <f t="shared" si="463"/>
        <v>1.0089999999999999</v>
      </c>
      <c r="AL3670" s="1"/>
    </row>
    <row r="3671" spans="19:38" x14ac:dyDescent="0.25">
      <c r="S3671" s="1">
        <f t="shared" si="456"/>
        <v>10.175000000000001</v>
      </c>
      <c r="T3671" s="86">
        <v>36630</v>
      </c>
      <c r="U3671" s="85">
        <v>0.3962</v>
      </c>
      <c r="V3671" s="85">
        <f t="shared" si="457"/>
        <v>1.0182</v>
      </c>
      <c r="W3671" s="1"/>
      <c r="X3671" s="1">
        <f t="shared" si="458"/>
        <v>10.175000000000001</v>
      </c>
      <c r="Y3671" s="86">
        <v>36630</v>
      </c>
      <c r="Z3671" s="1">
        <v>0.18959999999999999</v>
      </c>
      <c r="AA3671" s="85">
        <f t="shared" si="459"/>
        <v>0.81159999999999999</v>
      </c>
      <c r="AB3671" s="1"/>
      <c r="AC3671" s="1">
        <f t="shared" si="460"/>
        <v>10.175000000000001</v>
      </c>
      <c r="AD3671" s="86">
        <v>36630</v>
      </c>
      <c r="AE3671" s="1">
        <v>0.37890000000000001</v>
      </c>
      <c r="AF3671" s="85">
        <f t="shared" si="461"/>
        <v>1.0009000000000001</v>
      </c>
      <c r="AG3671" s="1"/>
      <c r="AH3671" s="1">
        <f t="shared" si="462"/>
        <v>10.175000000000001</v>
      </c>
      <c r="AI3671" s="86">
        <v>36630</v>
      </c>
      <c r="AJ3671" s="1">
        <v>0.38700000000000001</v>
      </c>
      <c r="AK3671" s="85">
        <f t="shared" si="463"/>
        <v>1.0089999999999999</v>
      </c>
      <c r="AL3671" s="1"/>
    </row>
    <row r="3672" spans="19:38" x14ac:dyDescent="0.25">
      <c r="S3672" s="1">
        <f t="shared" si="456"/>
        <v>10.177777777777777</v>
      </c>
      <c r="T3672" s="86">
        <v>36640</v>
      </c>
      <c r="U3672" s="85">
        <v>0.3962</v>
      </c>
      <c r="V3672" s="85">
        <f t="shared" si="457"/>
        <v>1.0182</v>
      </c>
      <c r="W3672" s="1"/>
      <c r="X3672" s="1">
        <f t="shared" si="458"/>
        <v>10.177777777777777</v>
      </c>
      <c r="Y3672" s="86">
        <v>36640</v>
      </c>
      <c r="Z3672" s="1">
        <v>0.18959999999999999</v>
      </c>
      <c r="AA3672" s="85">
        <f t="shared" si="459"/>
        <v>0.81159999999999999</v>
      </c>
      <c r="AB3672" s="1"/>
      <c r="AC3672" s="1">
        <f t="shared" si="460"/>
        <v>10.177777777777777</v>
      </c>
      <c r="AD3672" s="86">
        <v>36640</v>
      </c>
      <c r="AE3672" s="1">
        <v>0.37890000000000001</v>
      </c>
      <c r="AF3672" s="85">
        <f t="shared" si="461"/>
        <v>1.0009000000000001</v>
      </c>
      <c r="AG3672" s="1"/>
      <c r="AH3672" s="1">
        <f t="shared" si="462"/>
        <v>10.177777777777777</v>
      </c>
      <c r="AI3672" s="86">
        <v>36640</v>
      </c>
      <c r="AJ3672" s="1">
        <v>0.38700000000000001</v>
      </c>
      <c r="AK3672" s="85">
        <f t="shared" si="463"/>
        <v>1.0089999999999999</v>
      </c>
      <c r="AL3672" s="1"/>
    </row>
    <row r="3673" spans="19:38" x14ac:dyDescent="0.25">
      <c r="S3673" s="1">
        <f t="shared" si="456"/>
        <v>10.180555555555555</v>
      </c>
      <c r="T3673" s="86">
        <v>36650</v>
      </c>
      <c r="U3673" s="85">
        <v>0.3962</v>
      </c>
      <c r="V3673" s="85">
        <f t="shared" si="457"/>
        <v>1.0182</v>
      </c>
      <c r="W3673" s="1"/>
      <c r="X3673" s="1">
        <f t="shared" si="458"/>
        <v>10.180555555555555</v>
      </c>
      <c r="Y3673" s="86">
        <v>36650</v>
      </c>
      <c r="Z3673" s="1">
        <v>0.18959999999999999</v>
      </c>
      <c r="AA3673" s="85">
        <f t="shared" si="459"/>
        <v>0.81159999999999999</v>
      </c>
      <c r="AB3673" s="1"/>
      <c r="AC3673" s="1">
        <f t="shared" si="460"/>
        <v>10.180555555555555</v>
      </c>
      <c r="AD3673" s="86">
        <v>36650</v>
      </c>
      <c r="AE3673" s="1">
        <v>0.37890000000000001</v>
      </c>
      <c r="AF3673" s="85">
        <f t="shared" si="461"/>
        <v>1.0009000000000001</v>
      </c>
      <c r="AG3673" s="1"/>
      <c r="AH3673" s="1">
        <f t="shared" si="462"/>
        <v>10.180555555555555</v>
      </c>
      <c r="AI3673" s="86">
        <v>36650</v>
      </c>
      <c r="AJ3673" s="1">
        <v>0.38700000000000001</v>
      </c>
      <c r="AK3673" s="85">
        <f t="shared" si="463"/>
        <v>1.0089999999999999</v>
      </c>
      <c r="AL3673" s="1"/>
    </row>
    <row r="3674" spans="19:38" x14ac:dyDescent="0.25">
      <c r="S3674" s="1">
        <f t="shared" si="456"/>
        <v>10.183333333333334</v>
      </c>
      <c r="T3674" s="86">
        <v>36660</v>
      </c>
      <c r="U3674" s="85">
        <v>0.3962</v>
      </c>
      <c r="V3674" s="85">
        <f t="shared" si="457"/>
        <v>1.0182</v>
      </c>
      <c r="W3674" s="1"/>
      <c r="X3674" s="1">
        <f t="shared" si="458"/>
        <v>10.183333333333334</v>
      </c>
      <c r="Y3674" s="86">
        <v>36660</v>
      </c>
      <c r="Z3674" s="1">
        <v>0.18959999999999999</v>
      </c>
      <c r="AA3674" s="85">
        <f t="shared" si="459"/>
        <v>0.81159999999999999</v>
      </c>
      <c r="AB3674" s="1"/>
      <c r="AC3674" s="1">
        <f t="shared" si="460"/>
        <v>10.183333333333334</v>
      </c>
      <c r="AD3674" s="86">
        <v>36660</v>
      </c>
      <c r="AE3674" s="1">
        <v>0.37890000000000001</v>
      </c>
      <c r="AF3674" s="85">
        <f t="shared" si="461"/>
        <v>1.0009000000000001</v>
      </c>
      <c r="AG3674" s="1"/>
      <c r="AH3674" s="1">
        <f t="shared" si="462"/>
        <v>10.183333333333334</v>
      </c>
      <c r="AI3674" s="86">
        <v>36660</v>
      </c>
      <c r="AJ3674" s="1">
        <v>0.38700000000000001</v>
      </c>
      <c r="AK3674" s="85">
        <f t="shared" si="463"/>
        <v>1.0089999999999999</v>
      </c>
      <c r="AL3674" s="1"/>
    </row>
    <row r="3675" spans="19:38" x14ac:dyDescent="0.25">
      <c r="S3675" s="1">
        <f t="shared" si="456"/>
        <v>10.186111111111112</v>
      </c>
      <c r="T3675" s="86">
        <v>36670</v>
      </c>
      <c r="U3675" s="85">
        <v>0.3962</v>
      </c>
      <c r="V3675" s="85">
        <f t="shared" si="457"/>
        <v>1.0182</v>
      </c>
      <c r="W3675" s="1"/>
      <c r="X3675" s="1">
        <f t="shared" si="458"/>
        <v>10.186111111111112</v>
      </c>
      <c r="Y3675" s="86">
        <v>36670</v>
      </c>
      <c r="Z3675" s="1">
        <v>0.18959999999999999</v>
      </c>
      <c r="AA3675" s="85">
        <f t="shared" si="459"/>
        <v>0.81159999999999999</v>
      </c>
      <c r="AB3675" s="1"/>
      <c r="AC3675" s="1">
        <f t="shared" si="460"/>
        <v>10.186111111111112</v>
      </c>
      <c r="AD3675" s="86">
        <v>36670</v>
      </c>
      <c r="AE3675" s="1">
        <v>0.37890000000000001</v>
      </c>
      <c r="AF3675" s="85">
        <f t="shared" si="461"/>
        <v>1.0009000000000001</v>
      </c>
      <c r="AG3675" s="1"/>
      <c r="AH3675" s="1">
        <f t="shared" si="462"/>
        <v>10.186111111111112</v>
      </c>
      <c r="AI3675" s="86">
        <v>36670</v>
      </c>
      <c r="AJ3675" s="1">
        <v>0.38690000000000002</v>
      </c>
      <c r="AK3675" s="85">
        <f t="shared" si="463"/>
        <v>1.0089000000000001</v>
      </c>
      <c r="AL3675" s="1"/>
    </row>
    <row r="3676" spans="19:38" x14ac:dyDescent="0.25">
      <c r="S3676" s="1">
        <f t="shared" si="456"/>
        <v>10.188888888888888</v>
      </c>
      <c r="T3676" s="86">
        <v>36680</v>
      </c>
      <c r="U3676" s="85">
        <v>0.3962</v>
      </c>
      <c r="V3676" s="85">
        <f t="shared" si="457"/>
        <v>1.0182</v>
      </c>
      <c r="W3676" s="1"/>
      <c r="X3676" s="1">
        <f t="shared" si="458"/>
        <v>10.188888888888888</v>
      </c>
      <c r="Y3676" s="86">
        <v>36680</v>
      </c>
      <c r="Z3676" s="1">
        <v>0.18959999999999999</v>
      </c>
      <c r="AA3676" s="85">
        <f t="shared" si="459"/>
        <v>0.81159999999999999</v>
      </c>
      <c r="AB3676" s="1"/>
      <c r="AC3676" s="1">
        <f t="shared" si="460"/>
        <v>10.188888888888888</v>
      </c>
      <c r="AD3676" s="86">
        <v>36680</v>
      </c>
      <c r="AE3676" s="1">
        <v>0.37890000000000001</v>
      </c>
      <c r="AF3676" s="85">
        <f t="shared" si="461"/>
        <v>1.0009000000000001</v>
      </c>
      <c r="AG3676" s="1"/>
      <c r="AH3676" s="1">
        <f t="shared" si="462"/>
        <v>10.188888888888888</v>
      </c>
      <c r="AI3676" s="86">
        <v>36680</v>
      </c>
      <c r="AJ3676" s="1">
        <v>0.38690000000000002</v>
      </c>
      <c r="AK3676" s="85">
        <f t="shared" si="463"/>
        <v>1.0089000000000001</v>
      </c>
      <c r="AL3676" s="1"/>
    </row>
    <row r="3677" spans="19:38" x14ac:dyDescent="0.25">
      <c r="S3677" s="1">
        <f t="shared" si="456"/>
        <v>10.191666666666666</v>
      </c>
      <c r="T3677" s="86">
        <v>36690</v>
      </c>
      <c r="U3677" s="85">
        <v>0.3962</v>
      </c>
      <c r="V3677" s="85">
        <f t="shared" si="457"/>
        <v>1.0182</v>
      </c>
      <c r="W3677" s="1"/>
      <c r="X3677" s="1">
        <f t="shared" si="458"/>
        <v>10.191666666666666</v>
      </c>
      <c r="Y3677" s="86">
        <v>36690</v>
      </c>
      <c r="Z3677" s="1">
        <v>0.18959999999999999</v>
      </c>
      <c r="AA3677" s="85">
        <f t="shared" si="459"/>
        <v>0.81159999999999999</v>
      </c>
      <c r="AB3677" s="1"/>
      <c r="AC3677" s="1">
        <f t="shared" si="460"/>
        <v>10.191666666666666</v>
      </c>
      <c r="AD3677" s="86">
        <v>36690</v>
      </c>
      <c r="AE3677" s="1">
        <v>0.37890000000000001</v>
      </c>
      <c r="AF3677" s="85">
        <f t="shared" si="461"/>
        <v>1.0009000000000001</v>
      </c>
      <c r="AG3677" s="1"/>
      <c r="AH3677" s="1">
        <f t="shared" si="462"/>
        <v>10.191666666666666</v>
      </c>
      <c r="AI3677" s="86">
        <v>36690</v>
      </c>
      <c r="AJ3677" s="1">
        <v>0.38690000000000002</v>
      </c>
      <c r="AK3677" s="85">
        <f t="shared" si="463"/>
        <v>1.0089000000000001</v>
      </c>
      <c r="AL3677" s="1"/>
    </row>
    <row r="3678" spans="19:38" x14ac:dyDescent="0.25">
      <c r="S3678" s="1">
        <f t="shared" si="456"/>
        <v>10.194444444444445</v>
      </c>
      <c r="T3678" s="86">
        <v>36700</v>
      </c>
      <c r="U3678" s="85">
        <v>0.3962</v>
      </c>
      <c r="V3678" s="85">
        <f t="shared" si="457"/>
        <v>1.0182</v>
      </c>
      <c r="W3678" s="1"/>
      <c r="X3678" s="1">
        <f t="shared" si="458"/>
        <v>10.194444444444445</v>
      </c>
      <c r="Y3678" s="86">
        <v>36700</v>
      </c>
      <c r="Z3678" s="1">
        <v>0.18959999999999999</v>
      </c>
      <c r="AA3678" s="85">
        <f t="shared" si="459"/>
        <v>0.81159999999999999</v>
      </c>
      <c r="AB3678" s="1"/>
      <c r="AC3678" s="1">
        <f t="shared" si="460"/>
        <v>10.194444444444445</v>
      </c>
      <c r="AD3678" s="86">
        <v>36700</v>
      </c>
      <c r="AE3678" s="1">
        <v>0.37890000000000001</v>
      </c>
      <c r="AF3678" s="85">
        <f t="shared" si="461"/>
        <v>1.0009000000000001</v>
      </c>
      <c r="AG3678" s="1"/>
      <c r="AH3678" s="1">
        <f t="shared" si="462"/>
        <v>10.194444444444445</v>
      </c>
      <c r="AI3678" s="86">
        <v>36700</v>
      </c>
      <c r="AJ3678" s="1">
        <v>0.38690000000000002</v>
      </c>
      <c r="AK3678" s="85">
        <f t="shared" si="463"/>
        <v>1.0089000000000001</v>
      </c>
      <c r="AL3678" s="1"/>
    </row>
    <row r="3679" spans="19:38" x14ac:dyDescent="0.25">
      <c r="S3679" s="1">
        <f t="shared" si="456"/>
        <v>10.197222222222223</v>
      </c>
      <c r="T3679" s="86">
        <v>36710</v>
      </c>
      <c r="U3679" s="85">
        <v>0.3962</v>
      </c>
      <c r="V3679" s="85">
        <f t="shared" si="457"/>
        <v>1.0182</v>
      </c>
      <c r="W3679" s="1"/>
      <c r="X3679" s="1">
        <f t="shared" si="458"/>
        <v>10.197222222222223</v>
      </c>
      <c r="Y3679" s="86">
        <v>36710</v>
      </c>
      <c r="Z3679" s="1">
        <v>0.18959999999999999</v>
      </c>
      <c r="AA3679" s="85">
        <f t="shared" si="459"/>
        <v>0.81159999999999999</v>
      </c>
      <c r="AB3679" s="1"/>
      <c r="AC3679" s="1">
        <f t="shared" si="460"/>
        <v>10.197222222222223</v>
      </c>
      <c r="AD3679" s="86">
        <v>36710</v>
      </c>
      <c r="AE3679" s="1">
        <v>0.37890000000000001</v>
      </c>
      <c r="AF3679" s="85">
        <f t="shared" si="461"/>
        <v>1.0009000000000001</v>
      </c>
      <c r="AG3679" s="1"/>
      <c r="AH3679" s="1">
        <f t="shared" si="462"/>
        <v>10.197222222222223</v>
      </c>
      <c r="AI3679" s="86">
        <v>36710</v>
      </c>
      <c r="AJ3679" s="1">
        <v>0.38690000000000002</v>
      </c>
      <c r="AK3679" s="85">
        <f t="shared" si="463"/>
        <v>1.0089000000000001</v>
      </c>
      <c r="AL3679" s="1"/>
    </row>
    <row r="3680" spans="19:38" x14ac:dyDescent="0.25">
      <c r="S3680" s="1">
        <f t="shared" si="456"/>
        <v>10.199999999999999</v>
      </c>
      <c r="T3680" s="86">
        <v>36720</v>
      </c>
      <c r="U3680" s="85">
        <v>0.3962</v>
      </c>
      <c r="V3680" s="85">
        <f t="shared" si="457"/>
        <v>1.0182</v>
      </c>
      <c r="W3680" s="1"/>
      <c r="X3680" s="1">
        <f t="shared" si="458"/>
        <v>10.199999999999999</v>
      </c>
      <c r="Y3680" s="86">
        <v>36720</v>
      </c>
      <c r="Z3680" s="1">
        <v>0.1895</v>
      </c>
      <c r="AA3680" s="85">
        <f t="shared" si="459"/>
        <v>0.8115</v>
      </c>
      <c r="AB3680" s="1"/>
      <c r="AC3680" s="1">
        <f t="shared" si="460"/>
        <v>10.199999999999999</v>
      </c>
      <c r="AD3680" s="86">
        <v>36720</v>
      </c>
      <c r="AE3680" s="1">
        <v>0.37890000000000001</v>
      </c>
      <c r="AF3680" s="85">
        <f t="shared" si="461"/>
        <v>1.0009000000000001</v>
      </c>
      <c r="AG3680" s="1"/>
      <c r="AH3680" s="1">
        <f t="shared" si="462"/>
        <v>10.199999999999999</v>
      </c>
      <c r="AI3680" s="86">
        <v>36720</v>
      </c>
      <c r="AJ3680" s="1">
        <v>0.38690000000000002</v>
      </c>
      <c r="AK3680" s="85">
        <f t="shared" si="463"/>
        <v>1.0089000000000001</v>
      </c>
      <c r="AL3680" s="1"/>
    </row>
    <row r="3681" spans="19:38" x14ac:dyDescent="0.25">
      <c r="S3681" s="1">
        <f t="shared" si="456"/>
        <v>10.202777777777778</v>
      </c>
      <c r="T3681" s="86">
        <v>36730</v>
      </c>
      <c r="U3681" s="85">
        <v>0.3962</v>
      </c>
      <c r="V3681" s="85">
        <f t="shared" si="457"/>
        <v>1.0182</v>
      </c>
      <c r="W3681" s="1"/>
      <c r="X3681" s="1">
        <f t="shared" si="458"/>
        <v>10.202777777777778</v>
      </c>
      <c r="Y3681" s="86">
        <v>36730</v>
      </c>
      <c r="Z3681" s="1">
        <v>0.1895</v>
      </c>
      <c r="AA3681" s="85">
        <f t="shared" si="459"/>
        <v>0.8115</v>
      </c>
      <c r="AB3681" s="1"/>
      <c r="AC3681" s="1">
        <f t="shared" si="460"/>
        <v>10.202777777777778</v>
      </c>
      <c r="AD3681" s="86">
        <v>36730</v>
      </c>
      <c r="AE3681" s="1">
        <v>0.37890000000000001</v>
      </c>
      <c r="AF3681" s="85">
        <f t="shared" si="461"/>
        <v>1.0009000000000001</v>
      </c>
      <c r="AG3681" s="1"/>
      <c r="AH3681" s="1">
        <f t="shared" si="462"/>
        <v>10.202777777777778</v>
      </c>
      <c r="AI3681" s="86">
        <v>36730</v>
      </c>
      <c r="AJ3681" s="1">
        <v>0.38690000000000002</v>
      </c>
      <c r="AK3681" s="85">
        <f t="shared" si="463"/>
        <v>1.0089000000000001</v>
      </c>
      <c r="AL3681" s="1"/>
    </row>
    <row r="3682" spans="19:38" x14ac:dyDescent="0.25">
      <c r="S3682" s="1">
        <f t="shared" si="456"/>
        <v>10.205555555555556</v>
      </c>
      <c r="T3682" s="86">
        <v>36740</v>
      </c>
      <c r="U3682" s="85">
        <v>0.3962</v>
      </c>
      <c r="V3682" s="85">
        <f t="shared" si="457"/>
        <v>1.0182</v>
      </c>
      <c r="W3682" s="1"/>
      <c r="X3682" s="1">
        <f t="shared" si="458"/>
        <v>10.205555555555556</v>
      </c>
      <c r="Y3682" s="86">
        <v>36740</v>
      </c>
      <c r="Z3682" s="1">
        <v>0.1895</v>
      </c>
      <c r="AA3682" s="85">
        <f t="shared" si="459"/>
        <v>0.8115</v>
      </c>
      <c r="AB3682" s="1"/>
      <c r="AC3682" s="1">
        <f t="shared" si="460"/>
        <v>10.205555555555556</v>
      </c>
      <c r="AD3682" s="86">
        <v>36740</v>
      </c>
      <c r="AE3682" s="1">
        <v>0.37890000000000001</v>
      </c>
      <c r="AF3682" s="85">
        <f t="shared" si="461"/>
        <v>1.0009000000000001</v>
      </c>
      <c r="AG3682" s="1"/>
      <c r="AH3682" s="1">
        <f t="shared" si="462"/>
        <v>10.205555555555556</v>
      </c>
      <c r="AI3682" s="86">
        <v>36740</v>
      </c>
      <c r="AJ3682" s="1">
        <v>0.38690000000000002</v>
      </c>
      <c r="AK3682" s="85">
        <f t="shared" si="463"/>
        <v>1.0089000000000001</v>
      </c>
      <c r="AL3682" s="1"/>
    </row>
    <row r="3683" spans="19:38" x14ac:dyDescent="0.25">
      <c r="S3683" s="1">
        <f t="shared" si="456"/>
        <v>10.208333333333334</v>
      </c>
      <c r="T3683" s="86">
        <v>36750</v>
      </c>
      <c r="U3683" s="85">
        <v>0.39629999999999999</v>
      </c>
      <c r="V3683" s="85">
        <f t="shared" si="457"/>
        <v>1.0183</v>
      </c>
      <c r="W3683" s="1"/>
      <c r="X3683" s="1">
        <f t="shared" si="458"/>
        <v>10.208333333333334</v>
      </c>
      <c r="Y3683" s="86">
        <v>36750</v>
      </c>
      <c r="Z3683" s="1">
        <v>0.1895</v>
      </c>
      <c r="AA3683" s="85">
        <f t="shared" si="459"/>
        <v>0.8115</v>
      </c>
      <c r="AB3683" s="1"/>
      <c r="AC3683" s="1">
        <f t="shared" si="460"/>
        <v>10.208333333333334</v>
      </c>
      <c r="AD3683" s="86">
        <v>36750</v>
      </c>
      <c r="AE3683" s="1">
        <v>0.37890000000000001</v>
      </c>
      <c r="AF3683" s="85">
        <f t="shared" si="461"/>
        <v>1.0009000000000001</v>
      </c>
      <c r="AG3683" s="1"/>
      <c r="AH3683" s="1">
        <f t="shared" si="462"/>
        <v>10.208333333333334</v>
      </c>
      <c r="AI3683" s="86">
        <v>36750</v>
      </c>
      <c r="AJ3683" s="1">
        <v>0.38690000000000002</v>
      </c>
      <c r="AK3683" s="85">
        <f t="shared" si="463"/>
        <v>1.0089000000000001</v>
      </c>
      <c r="AL3683" s="1"/>
    </row>
    <row r="3684" spans="19:38" x14ac:dyDescent="0.25">
      <c r="S3684" s="1">
        <f t="shared" si="456"/>
        <v>10.21111111111111</v>
      </c>
      <c r="T3684" s="86">
        <v>36760</v>
      </c>
      <c r="U3684" s="85">
        <v>0.39629999999999999</v>
      </c>
      <c r="V3684" s="85">
        <f t="shared" si="457"/>
        <v>1.0183</v>
      </c>
      <c r="W3684" s="1"/>
      <c r="X3684" s="1">
        <f t="shared" si="458"/>
        <v>10.21111111111111</v>
      </c>
      <c r="Y3684" s="86">
        <v>36760</v>
      </c>
      <c r="Z3684" s="1">
        <v>0.1895</v>
      </c>
      <c r="AA3684" s="85">
        <f t="shared" si="459"/>
        <v>0.8115</v>
      </c>
      <c r="AB3684" s="1"/>
      <c r="AC3684" s="1">
        <f t="shared" si="460"/>
        <v>10.21111111111111</v>
      </c>
      <c r="AD3684" s="86">
        <v>36760</v>
      </c>
      <c r="AE3684" s="1">
        <v>0.37890000000000001</v>
      </c>
      <c r="AF3684" s="85">
        <f t="shared" si="461"/>
        <v>1.0009000000000001</v>
      </c>
      <c r="AG3684" s="1"/>
      <c r="AH3684" s="1">
        <f t="shared" si="462"/>
        <v>10.21111111111111</v>
      </c>
      <c r="AI3684" s="86">
        <v>36760</v>
      </c>
      <c r="AJ3684" s="1">
        <v>0.38690000000000002</v>
      </c>
      <c r="AK3684" s="85">
        <f t="shared" si="463"/>
        <v>1.0089000000000001</v>
      </c>
      <c r="AL3684" s="1"/>
    </row>
    <row r="3685" spans="19:38" x14ac:dyDescent="0.25">
      <c r="S3685" s="1">
        <f t="shared" si="456"/>
        <v>10.213888888888889</v>
      </c>
      <c r="T3685" s="86">
        <v>36770</v>
      </c>
      <c r="U3685" s="85">
        <v>0.39629999999999999</v>
      </c>
      <c r="V3685" s="85">
        <f t="shared" si="457"/>
        <v>1.0183</v>
      </c>
      <c r="W3685" s="1"/>
      <c r="X3685" s="1">
        <f t="shared" si="458"/>
        <v>10.213888888888889</v>
      </c>
      <c r="Y3685" s="86">
        <v>36770</v>
      </c>
      <c r="Z3685" s="1">
        <v>0.1895</v>
      </c>
      <c r="AA3685" s="85">
        <f t="shared" si="459"/>
        <v>0.8115</v>
      </c>
      <c r="AB3685" s="1"/>
      <c r="AC3685" s="1">
        <f t="shared" si="460"/>
        <v>10.213888888888889</v>
      </c>
      <c r="AD3685" s="86">
        <v>36770</v>
      </c>
      <c r="AE3685" s="1">
        <v>0.37890000000000001</v>
      </c>
      <c r="AF3685" s="85">
        <f t="shared" si="461"/>
        <v>1.0009000000000001</v>
      </c>
      <c r="AG3685" s="1"/>
      <c r="AH3685" s="1">
        <f t="shared" si="462"/>
        <v>10.213888888888889</v>
      </c>
      <c r="AI3685" s="86">
        <v>36770</v>
      </c>
      <c r="AJ3685" s="1">
        <v>0.38690000000000002</v>
      </c>
      <c r="AK3685" s="85">
        <f t="shared" si="463"/>
        <v>1.0089000000000001</v>
      </c>
      <c r="AL3685" s="1"/>
    </row>
    <row r="3686" spans="19:38" x14ac:dyDescent="0.25">
      <c r="S3686" s="1">
        <f t="shared" si="456"/>
        <v>10.216666666666667</v>
      </c>
      <c r="T3686" s="86">
        <v>36780</v>
      </c>
      <c r="U3686" s="85">
        <v>0.39629999999999999</v>
      </c>
      <c r="V3686" s="85">
        <f t="shared" si="457"/>
        <v>1.0183</v>
      </c>
      <c r="W3686" s="1"/>
      <c r="X3686" s="1">
        <f t="shared" si="458"/>
        <v>10.216666666666667</v>
      </c>
      <c r="Y3686" s="86">
        <v>36780</v>
      </c>
      <c r="Z3686" s="1">
        <v>0.1895</v>
      </c>
      <c r="AA3686" s="85">
        <f t="shared" si="459"/>
        <v>0.8115</v>
      </c>
      <c r="AB3686" s="1"/>
      <c r="AC3686" s="1">
        <f t="shared" si="460"/>
        <v>10.216666666666667</v>
      </c>
      <c r="AD3686" s="86">
        <v>36780</v>
      </c>
      <c r="AE3686" s="1">
        <v>0.37890000000000001</v>
      </c>
      <c r="AF3686" s="85">
        <f t="shared" si="461"/>
        <v>1.0009000000000001</v>
      </c>
      <c r="AG3686" s="1"/>
      <c r="AH3686" s="1">
        <f t="shared" si="462"/>
        <v>10.216666666666667</v>
      </c>
      <c r="AI3686" s="86">
        <v>36780</v>
      </c>
      <c r="AJ3686" s="1">
        <v>0.38690000000000002</v>
      </c>
      <c r="AK3686" s="85">
        <f t="shared" si="463"/>
        <v>1.0089000000000001</v>
      </c>
      <c r="AL3686" s="1"/>
    </row>
    <row r="3687" spans="19:38" x14ac:dyDescent="0.25">
      <c r="S3687" s="1">
        <f t="shared" si="456"/>
        <v>10.219444444444445</v>
      </c>
      <c r="T3687" s="86">
        <v>36790</v>
      </c>
      <c r="U3687" s="85">
        <v>0.39629999999999999</v>
      </c>
      <c r="V3687" s="85">
        <f t="shared" si="457"/>
        <v>1.0183</v>
      </c>
      <c r="W3687" s="1"/>
      <c r="X3687" s="1">
        <f t="shared" si="458"/>
        <v>10.219444444444445</v>
      </c>
      <c r="Y3687" s="86">
        <v>36790</v>
      </c>
      <c r="Z3687" s="1">
        <v>0.1895</v>
      </c>
      <c r="AA3687" s="85">
        <f t="shared" si="459"/>
        <v>0.8115</v>
      </c>
      <c r="AB3687" s="1"/>
      <c r="AC3687" s="1">
        <f t="shared" si="460"/>
        <v>10.219444444444445</v>
      </c>
      <c r="AD3687" s="86">
        <v>36790</v>
      </c>
      <c r="AE3687" s="1">
        <v>0.37890000000000001</v>
      </c>
      <c r="AF3687" s="85">
        <f t="shared" si="461"/>
        <v>1.0009000000000001</v>
      </c>
      <c r="AG3687" s="1"/>
      <c r="AH3687" s="1">
        <f t="shared" si="462"/>
        <v>10.219444444444445</v>
      </c>
      <c r="AI3687" s="86">
        <v>36790</v>
      </c>
      <c r="AJ3687" s="1">
        <v>0.38690000000000002</v>
      </c>
      <c r="AK3687" s="85">
        <f t="shared" si="463"/>
        <v>1.0089000000000001</v>
      </c>
      <c r="AL3687" s="1"/>
    </row>
    <row r="3688" spans="19:38" x14ac:dyDescent="0.25">
      <c r="S3688" s="1">
        <f t="shared" si="456"/>
        <v>10.222222222222221</v>
      </c>
      <c r="T3688" s="86">
        <v>36800</v>
      </c>
      <c r="U3688" s="85">
        <v>0.39629999999999999</v>
      </c>
      <c r="V3688" s="85">
        <f t="shared" si="457"/>
        <v>1.0183</v>
      </c>
      <c r="W3688" s="1"/>
      <c r="X3688" s="1">
        <f t="shared" si="458"/>
        <v>10.222222222222221</v>
      </c>
      <c r="Y3688" s="86">
        <v>36800</v>
      </c>
      <c r="Z3688" s="1">
        <v>0.1895</v>
      </c>
      <c r="AA3688" s="85">
        <f t="shared" si="459"/>
        <v>0.8115</v>
      </c>
      <c r="AB3688" s="1"/>
      <c r="AC3688" s="1">
        <f t="shared" si="460"/>
        <v>10.222222222222221</v>
      </c>
      <c r="AD3688" s="86">
        <v>36800</v>
      </c>
      <c r="AE3688" s="1">
        <v>0.37890000000000001</v>
      </c>
      <c r="AF3688" s="85">
        <f t="shared" si="461"/>
        <v>1.0009000000000001</v>
      </c>
      <c r="AG3688" s="1"/>
      <c r="AH3688" s="1">
        <f t="shared" si="462"/>
        <v>10.222222222222221</v>
      </c>
      <c r="AI3688" s="86">
        <v>36800</v>
      </c>
      <c r="AJ3688" s="1">
        <v>0.38679999999999998</v>
      </c>
      <c r="AK3688" s="85">
        <f t="shared" si="463"/>
        <v>1.0087999999999999</v>
      </c>
      <c r="AL3688" s="1"/>
    </row>
    <row r="3689" spans="19:38" x14ac:dyDescent="0.25">
      <c r="S3689" s="1">
        <f t="shared" si="456"/>
        <v>10.225</v>
      </c>
      <c r="T3689" s="86">
        <v>36810</v>
      </c>
      <c r="U3689" s="85">
        <v>0.39629999999999999</v>
      </c>
      <c r="V3689" s="85">
        <f t="shared" si="457"/>
        <v>1.0183</v>
      </c>
      <c r="W3689" s="1"/>
      <c r="X3689" s="1">
        <f t="shared" si="458"/>
        <v>10.225</v>
      </c>
      <c r="Y3689" s="86">
        <v>36810</v>
      </c>
      <c r="Z3689" s="1">
        <v>0.1895</v>
      </c>
      <c r="AA3689" s="85">
        <f t="shared" si="459"/>
        <v>0.8115</v>
      </c>
      <c r="AB3689" s="1"/>
      <c r="AC3689" s="1">
        <f t="shared" si="460"/>
        <v>10.225</v>
      </c>
      <c r="AD3689" s="86">
        <v>36810</v>
      </c>
      <c r="AE3689" s="1">
        <v>0.37890000000000001</v>
      </c>
      <c r="AF3689" s="85">
        <f t="shared" si="461"/>
        <v>1.0009000000000001</v>
      </c>
      <c r="AG3689" s="1"/>
      <c r="AH3689" s="1">
        <f t="shared" si="462"/>
        <v>10.225</v>
      </c>
      <c r="AI3689" s="86">
        <v>36810</v>
      </c>
      <c r="AJ3689" s="1">
        <v>0.38679999999999998</v>
      </c>
      <c r="AK3689" s="85">
        <f t="shared" si="463"/>
        <v>1.0087999999999999</v>
      </c>
      <c r="AL3689" s="1"/>
    </row>
    <row r="3690" spans="19:38" x14ac:dyDescent="0.25">
      <c r="S3690" s="1">
        <f t="shared" si="456"/>
        <v>10.227777777777778</v>
      </c>
      <c r="T3690" s="86">
        <v>36820</v>
      </c>
      <c r="U3690" s="85">
        <v>0.39629999999999999</v>
      </c>
      <c r="V3690" s="85">
        <f t="shared" si="457"/>
        <v>1.0183</v>
      </c>
      <c r="W3690" s="1"/>
      <c r="X3690" s="1">
        <f t="shared" si="458"/>
        <v>10.227777777777778</v>
      </c>
      <c r="Y3690" s="86">
        <v>36820</v>
      </c>
      <c r="Z3690" s="1">
        <v>0.1895</v>
      </c>
      <c r="AA3690" s="85">
        <f t="shared" si="459"/>
        <v>0.8115</v>
      </c>
      <c r="AB3690" s="1"/>
      <c r="AC3690" s="1">
        <f t="shared" si="460"/>
        <v>10.227777777777778</v>
      </c>
      <c r="AD3690" s="86">
        <v>36820</v>
      </c>
      <c r="AE3690" s="1">
        <v>0.37890000000000001</v>
      </c>
      <c r="AF3690" s="85">
        <f t="shared" si="461"/>
        <v>1.0009000000000001</v>
      </c>
      <c r="AG3690" s="1"/>
      <c r="AH3690" s="1">
        <f t="shared" si="462"/>
        <v>10.227777777777778</v>
      </c>
      <c r="AI3690" s="86">
        <v>36820</v>
      </c>
      <c r="AJ3690" s="1">
        <v>0.38679999999999998</v>
      </c>
      <c r="AK3690" s="85">
        <f t="shared" si="463"/>
        <v>1.0087999999999999</v>
      </c>
      <c r="AL3690" s="1"/>
    </row>
    <row r="3691" spans="19:38" x14ac:dyDescent="0.25">
      <c r="S3691" s="1">
        <f t="shared" si="456"/>
        <v>10.230555555555556</v>
      </c>
      <c r="T3691" s="86">
        <v>36830</v>
      </c>
      <c r="U3691" s="85">
        <v>0.39629999999999999</v>
      </c>
      <c r="V3691" s="85">
        <f t="shared" si="457"/>
        <v>1.0183</v>
      </c>
      <c r="W3691" s="1"/>
      <c r="X3691" s="1">
        <f t="shared" si="458"/>
        <v>10.230555555555556</v>
      </c>
      <c r="Y3691" s="86">
        <v>36830</v>
      </c>
      <c r="Z3691" s="1">
        <v>0.1895</v>
      </c>
      <c r="AA3691" s="85">
        <f t="shared" si="459"/>
        <v>0.8115</v>
      </c>
      <c r="AB3691" s="1"/>
      <c r="AC3691" s="1">
        <f t="shared" si="460"/>
        <v>10.230555555555556</v>
      </c>
      <c r="AD3691" s="86">
        <v>36830</v>
      </c>
      <c r="AE3691" s="1">
        <v>0.37890000000000001</v>
      </c>
      <c r="AF3691" s="85">
        <f t="shared" si="461"/>
        <v>1.0009000000000001</v>
      </c>
      <c r="AG3691" s="1"/>
      <c r="AH3691" s="1">
        <f t="shared" si="462"/>
        <v>10.230555555555556</v>
      </c>
      <c r="AI3691" s="86">
        <v>36830</v>
      </c>
      <c r="AJ3691" s="1">
        <v>0.38679999999999998</v>
      </c>
      <c r="AK3691" s="85">
        <f t="shared" si="463"/>
        <v>1.0087999999999999</v>
      </c>
      <c r="AL3691" s="1"/>
    </row>
    <row r="3692" spans="19:38" x14ac:dyDescent="0.25">
      <c r="S3692" s="1">
        <f t="shared" si="456"/>
        <v>10.233333333333333</v>
      </c>
      <c r="T3692" s="86">
        <v>36840</v>
      </c>
      <c r="U3692" s="85">
        <v>0.39629999999999999</v>
      </c>
      <c r="V3692" s="85">
        <f t="shared" si="457"/>
        <v>1.0183</v>
      </c>
      <c r="W3692" s="1"/>
      <c r="X3692" s="1">
        <f t="shared" si="458"/>
        <v>10.233333333333333</v>
      </c>
      <c r="Y3692" s="86">
        <v>36840</v>
      </c>
      <c r="Z3692" s="1">
        <v>0.1895</v>
      </c>
      <c r="AA3692" s="85">
        <f t="shared" si="459"/>
        <v>0.8115</v>
      </c>
      <c r="AB3692" s="1"/>
      <c r="AC3692" s="1">
        <f t="shared" si="460"/>
        <v>10.233333333333333</v>
      </c>
      <c r="AD3692" s="86">
        <v>36840</v>
      </c>
      <c r="AE3692" s="1">
        <v>0.37890000000000001</v>
      </c>
      <c r="AF3692" s="85">
        <f t="shared" si="461"/>
        <v>1.0009000000000001</v>
      </c>
      <c r="AG3692" s="1"/>
      <c r="AH3692" s="1">
        <f t="shared" si="462"/>
        <v>10.233333333333333</v>
      </c>
      <c r="AI3692" s="86">
        <v>36840</v>
      </c>
      <c r="AJ3692" s="1">
        <v>0.38679999999999998</v>
      </c>
      <c r="AK3692" s="85">
        <f t="shared" si="463"/>
        <v>1.0087999999999999</v>
      </c>
      <c r="AL3692" s="1"/>
    </row>
    <row r="3693" spans="19:38" x14ac:dyDescent="0.25">
      <c r="S3693" s="1">
        <f t="shared" si="456"/>
        <v>10.236111111111111</v>
      </c>
      <c r="T3693" s="86">
        <v>36850</v>
      </c>
      <c r="U3693" s="85">
        <v>0.39629999999999999</v>
      </c>
      <c r="V3693" s="85">
        <f t="shared" si="457"/>
        <v>1.0183</v>
      </c>
      <c r="W3693" s="1"/>
      <c r="X3693" s="1">
        <f t="shared" si="458"/>
        <v>10.236111111111111</v>
      </c>
      <c r="Y3693" s="86">
        <v>36850</v>
      </c>
      <c r="Z3693" s="1">
        <v>0.1895</v>
      </c>
      <c r="AA3693" s="85">
        <f t="shared" si="459"/>
        <v>0.8115</v>
      </c>
      <c r="AB3693" s="1"/>
      <c r="AC3693" s="1">
        <f t="shared" si="460"/>
        <v>10.236111111111111</v>
      </c>
      <c r="AD3693" s="86">
        <v>36850</v>
      </c>
      <c r="AE3693" s="1">
        <v>0.37890000000000001</v>
      </c>
      <c r="AF3693" s="85">
        <f t="shared" si="461"/>
        <v>1.0009000000000001</v>
      </c>
      <c r="AG3693" s="1"/>
      <c r="AH3693" s="1">
        <f t="shared" si="462"/>
        <v>10.236111111111111</v>
      </c>
      <c r="AI3693" s="86">
        <v>36850</v>
      </c>
      <c r="AJ3693" s="1">
        <v>0.38679999999999998</v>
      </c>
      <c r="AK3693" s="85">
        <f t="shared" si="463"/>
        <v>1.0087999999999999</v>
      </c>
      <c r="AL3693" s="1"/>
    </row>
    <row r="3694" spans="19:38" x14ac:dyDescent="0.25">
      <c r="S3694" s="1">
        <f t="shared" si="456"/>
        <v>10.238888888888889</v>
      </c>
      <c r="T3694" s="86">
        <v>36860</v>
      </c>
      <c r="U3694" s="85">
        <v>0.39629999999999999</v>
      </c>
      <c r="V3694" s="85">
        <f t="shared" si="457"/>
        <v>1.0183</v>
      </c>
      <c r="W3694" s="1"/>
      <c r="X3694" s="1">
        <f t="shared" si="458"/>
        <v>10.238888888888889</v>
      </c>
      <c r="Y3694" s="86">
        <v>36860</v>
      </c>
      <c r="Z3694" s="1">
        <v>0.1895</v>
      </c>
      <c r="AA3694" s="85">
        <f t="shared" si="459"/>
        <v>0.8115</v>
      </c>
      <c r="AB3694" s="1"/>
      <c r="AC3694" s="1">
        <f t="shared" si="460"/>
        <v>10.238888888888889</v>
      </c>
      <c r="AD3694" s="86">
        <v>36860</v>
      </c>
      <c r="AE3694" s="1">
        <v>0.37890000000000001</v>
      </c>
      <c r="AF3694" s="85">
        <f t="shared" si="461"/>
        <v>1.0009000000000001</v>
      </c>
      <c r="AG3694" s="1"/>
      <c r="AH3694" s="1">
        <f t="shared" si="462"/>
        <v>10.238888888888889</v>
      </c>
      <c r="AI3694" s="86">
        <v>36860</v>
      </c>
      <c r="AJ3694" s="1">
        <v>0.38679999999999998</v>
      </c>
      <c r="AK3694" s="85">
        <f t="shared" si="463"/>
        <v>1.0087999999999999</v>
      </c>
      <c r="AL3694" s="1"/>
    </row>
    <row r="3695" spans="19:38" x14ac:dyDescent="0.25">
      <c r="S3695" s="1">
        <f t="shared" si="456"/>
        <v>10.241666666666667</v>
      </c>
      <c r="T3695" s="86">
        <v>36870</v>
      </c>
      <c r="U3695" s="85">
        <v>0.39629999999999999</v>
      </c>
      <c r="V3695" s="85">
        <f t="shared" si="457"/>
        <v>1.0183</v>
      </c>
      <c r="W3695" s="1"/>
      <c r="X3695" s="1">
        <f t="shared" si="458"/>
        <v>10.241666666666667</v>
      </c>
      <c r="Y3695" s="86">
        <v>36870</v>
      </c>
      <c r="Z3695" s="1">
        <v>0.1895</v>
      </c>
      <c r="AA3695" s="85">
        <f t="shared" si="459"/>
        <v>0.8115</v>
      </c>
      <c r="AB3695" s="1"/>
      <c r="AC3695" s="1">
        <f t="shared" si="460"/>
        <v>10.241666666666667</v>
      </c>
      <c r="AD3695" s="86">
        <v>36870</v>
      </c>
      <c r="AE3695" s="1">
        <v>0.37890000000000001</v>
      </c>
      <c r="AF3695" s="85">
        <f t="shared" si="461"/>
        <v>1.0009000000000001</v>
      </c>
      <c r="AG3695" s="1"/>
      <c r="AH3695" s="1">
        <f t="shared" si="462"/>
        <v>10.241666666666667</v>
      </c>
      <c r="AI3695" s="86">
        <v>36870</v>
      </c>
      <c r="AJ3695" s="1">
        <v>0.38679999999999998</v>
      </c>
      <c r="AK3695" s="85">
        <f t="shared" si="463"/>
        <v>1.0087999999999999</v>
      </c>
      <c r="AL3695" s="1"/>
    </row>
    <row r="3696" spans="19:38" x14ac:dyDescent="0.25">
      <c r="S3696" s="1">
        <f t="shared" si="456"/>
        <v>10.244444444444444</v>
      </c>
      <c r="T3696" s="86">
        <v>36880</v>
      </c>
      <c r="U3696" s="85">
        <v>0.39629999999999999</v>
      </c>
      <c r="V3696" s="85">
        <f t="shared" si="457"/>
        <v>1.0183</v>
      </c>
      <c r="W3696" s="1"/>
      <c r="X3696" s="1">
        <f t="shared" si="458"/>
        <v>10.244444444444444</v>
      </c>
      <c r="Y3696" s="86">
        <v>36880</v>
      </c>
      <c r="Z3696" s="1">
        <v>0.1895</v>
      </c>
      <c r="AA3696" s="85">
        <f t="shared" si="459"/>
        <v>0.8115</v>
      </c>
      <c r="AB3696" s="1"/>
      <c r="AC3696" s="1">
        <f t="shared" si="460"/>
        <v>10.244444444444444</v>
      </c>
      <c r="AD3696" s="86">
        <v>36880</v>
      </c>
      <c r="AE3696" s="1">
        <v>0.37890000000000001</v>
      </c>
      <c r="AF3696" s="85">
        <f t="shared" si="461"/>
        <v>1.0009000000000001</v>
      </c>
      <c r="AG3696" s="1"/>
      <c r="AH3696" s="1">
        <f t="shared" si="462"/>
        <v>10.244444444444444</v>
      </c>
      <c r="AI3696" s="86">
        <v>36880</v>
      </c>
      <c r="AJ3696" s="1">
        <v>0.38679999999999998</v>
      </c>
      <c r="AK3696" s="85">
        <f t="shared" si="463"/>
        <v>1.0087999999999999</v>
      </c>
      <c r="AL3696" s="1"/>
    </row>
    <row r="3697" spans="19:38" x14ac:dyDescent="0.25">
      <c r="S3697" s="1">
        <f t="shared" si="456"/>
        <v>10.247222222222222</v>
      </c>
      <c r="T3697" s="86">
        <v>36890</v>
      </c>
      <c r="U3697" s="85">
        <v>0.39629999999999999</v>
      </c>
      <c r="V3697" s="85">
        <f t="shared" si="457"/>
        <v>1.0183</v>
      </c>
      <c r="W3697" s="1"/>
      <c r="X3697" s="1">
        <f t="shared" si="458"/>
        <v>10.247222222222222</v>
      </c>
      <c r="Y3697" s="86">
        <v>36890</v>
      </c>
      <c r="Z3697" s="1">
        <v>0.1895</v>
      </c>
      <c r="AA3697" s="85">
        <f t="shared" si="459"/>
        <v>0.8115</v>
      </c>
      <c r="AB3697" s="1"/>
      <c r="AC3697" s="1">
        <f t="shared" si="460"/>
        <v>10.247222222222222</v>
      </c>
      <c r="AD3697" s="86">
        <v>36890</v>
      </c>
      <c r="AE3697" s="1">
        <v>0.37890000000000001</v>
      </c>
      <c r="AF3697" s="85">
        <f t="shared" si="461"/>
        <v>1.0009000000000001</v>
      </c>
      <c r="AG3697" s="1"/>
      <c r="AH3697" s="1">
        <f t="shared" si="462"/>
        <v>10.247222222222222</v>
      </c>
      <c r="AI3697" s="86">
        <v>36890</v>
      </c>
      <c r="AJ3697" s="1">
        <v>0.38679999999999998</v>
      </c>
      <c r="AK3697" s="85">
        <f t="shared" si="463"/>
        <v>1.0087999999999999</v>
      </c>
      <c r="AL3697" s="1"/>
    </row>
    <row r="3698" spans="19:38" x14ac:dyDescent="0.25">
      <c r="S3698" s="1">
        <f t="shared" si="456"/>
        <v>10.25</v>
      </c>
      <c r="T3698" s="86">
        <v>36900</v>
      </c>
      <c r="U3698" s="85">
        <v>0.39629999999999999</v>
      </c>
      <c r="V3698" s="85">
        <f t="shared" si="457"/>
        <v>1.0183</v>
      </c>
      <c r="W3698" s="1"/>
      <c r="X3698" s="1">
        <f t="shared" si="458"/>
        <v>10.25</v>
      </c>
      <c r="Y3698" s="86">
        <v>36900</v>
      </c>
      <c r="Z3698" s="1">
        <v>0.1895</v>
      </c>
      <c r="AA3698" s="85">
        <f t="shared" si="459"/>
        <v>0.8115</v>
      </c>
      <c r="AB3698" s="1"/>
      <c r="AC3698" s="1">
        <f t="shared" si="460"/>
        <v>10.25</v>
      </c>
      <c r="AD3698" s="86">
        <v>36900</v>
      </c>
      <c r="AE3698" s="1">
        <v>0.37890000000000001</v>
      </c>
      <c r="AF3698" s="85">
        <f t="shared" si="461"/>
        <v>1.0009000000000001</v>
      </c>
      <c r="AG3698" s="1"/>
      <c r="AH3698" s="1">
        <f t="shared" si="462"/>
        <v>10.25</v>
      </c>
      <c r="AI3698" s="86">
        <v>36900</v>
      </c>
      <c r="AJ3698" s="1">
        <v>0.38679999999999998</v>
      </c>
      <c r="AK3698" s="85">
        <f t="shared" si="463"/>
        <v>1.0087999999999999</v>
      </c>
      <c r="AL3698" s="1"/>
    </row>
    <row r="3699" spans="19:38" x14ac:dyDescent="0.25">
      <c r="S3699" s="1">
        <f t="shared" si="456"/>
        <v>10.252777777777778</v>
      </c>
      <c r="T3699" s="86">
        <v>36910</v>
      </c>
      <c r="U3699" s="85">
        <v>0.39629999999999999</v>
      </c>
      <c r="V3699" s="85">
        <f t="shared" si="457"/>
        <v>1.0183</v>
      </c>
      <c r="W3699" s="1"/>
      <c r="X3699" s="1">
        <f t="shared" si="458"/>
        <v>10.252777777777778</v>
      </c>
      <c r="Y3699" s="86">
        <v>36910</v>
      </c>
      <c r="Z3699" s="1">
        <v>0.1895</v>
      </c>
      <c r="AA3699" s="85">
        <f t="shared" si="459"/>
        <v>0.8115</v>
      </c>
      <c r="AB3699" s="1"/>
      <c r="AC3699" s="1">
        <f t="shared" si="460"/>
        <v>10.252777777777778</v>
      </c>
      <c r="AD3699" s="86">
        <v>36910</v>
      </c>
      <c r="AE3699" s="1">
        <v>0.37890000000000001</v>
      </c>
      <c r="AF3699" s="85">
        <f t="shared" si="461"/>
        <v>1.0009000000000001</v>
      </c>
      <c r="AG3699" s="1"/>
      <c r="AH3699" s="1">
        <f t="shared" si="462"/>
        <v>10.252777777777778</v>
      </c>
      <c r="AI3699" s="86">
        <v>36910</v>
      </c>
      <c r="AJ3699" s="1">
        <v>0.38679999999999998</v>
      </c>
      <c r="AK3699" s="85">
        <f t="shared" si="463"/>
        <v>1.0087999999999999</v>
      </c>
      <c r="AL3699" s="1"/>
    </row>
    <row r="3700" spans="19:38" x14ac:dyDescent="0.25">
      <c r="S3700" s="1">
        <f t="shared" si="456"/>
        <v>10.255555555555556</v>
      </c>
      <c r="T3700" s="86">
        <v>36920</v>
      </c>
      <c r="U3700" s="85">
        <v>0.39629999999999999</v>
      </c>
      <c r="V3700" s="85">
        <f t="shared" si="457"/>
        <v>1.0183</v>
      </c>
      <c r="W3700" s="1"/>
      <c r="X3700" s="1">
        <f t="shared" si="458"/>
        <v>10.255555555555556</v>
      </c>
      <c r="Y3700" s="86">
        <v>36920</v>
      </c>
      <c r="Z3700" s="1">
        <v>0.1895</v>
      </c>
      <c r="AA3700" s="85">
        <f t="shared" si="459"/>
        <v>0.8115</v>
      </c>
      <c r="AB3700" s="1"/>
      <c r="AC3700" s="1">
        <f t="shared" si="460"/>
        <v>10.255555555555556</v>
      </c>
      <c r="AD3700" s="86">
        <v>36920</v>
      </c>
      <c r="AE3700" s="1">
        <v>0.37890000000000001</v>
      </c>
      <c r="AF3700" s="85">
        <f t="shared" si="461"/>
        <v>1.0009000000000001</v>
      </c>
      <c r="AG3700" s="1"/>
      <c r="AH3700" s="1">
        <f t="shared" si="462"/>
        <v>10.255555555555556</v>
      </c>
      <c r="AI3700" s="86">
        <v>36920</v>
      </c>
      <c r="AJ3700" s="1">
        <v>0.38669999999999999</v>
      </c>
      <c r="AK3700" s="85">
        <f t="shared" si="463"/>
        <v>1.0086999999999999</v>
      </c>
      <c r="AL3700" s="1"/>
    </row>
    <row r="3701" spans="19:38" x14ac:dyDescent="0.25">
      <c r="S3701" s="1">
        <f t="shared" si="456"/>
        <v>10.258333333333333</v>
      </c>
      <c r="T3701" s="86">
        <v>36930</v>
      </c>
      <c r="U3701" s="85">
        <v>0.39639999999999997</v>
      </c>
      <c r="V3701" s="85">
        <f t="shared" si="457"/>
        <v>1.0184</v>
      </c>
      <c r="W3701" s="1"/>
      <c r="X3701" s="1">
        <f t="shared" si="458"/>
        <v>10.258333333333333</v>
      </c>
      <c r="Y3701" s="86">
        <v>36930</v>
      </c>
      <c r="Z3701" s="1">
        <v>0.1895</v>
      </c>
      <c r="AA3701" s="85">
        <f t="shared" si="459"/>
        <v>0.8115</v>
      </c>
      <c r="AB3701" s="1"/>
      <c r="AC3701" s="1">
        <f t="shared" si="460"/>
        <v>10.258333333333333</v>
      </c>
      <c r="AD3701" s="86">
        <v>36930</v>
      </c>
      <c r="AE3701" s="1">
        <v>0.37890000000000001</v>
      </c>
      <c r="AF3701" s="85">
        <f t="shared" si="461"/>
        <v>1.0009000000000001</v>
      </c>
      <c r="AG3701" s="1"/>
      <c r="AH3701" s="1">
        <f t="shared" si="462"/>
        <v>10.258333333333333</v>
      </c>
      <c r="AI3701" s="86">
        <v>36930</v>
      </c>
      <c r="AJ3701" s="1">
        <v>0.38669999999999999</v>
      </c>
      <c r="AK3701" s="85">
        <f t="shared" si="463"/>
        <v>1.0086999999999999</v>
      </c>
      <c r="AL3701" s="1"/>
    </row>
    <row r="3702" spans="19:38" x14ac:dyDescent="0.25">
      <c r="S3702" s="1">
        <f t="shared" si="456"/>
        <v>10.261111111111111</v>
      </c>
      <c r="T3702" s="86">
        <v>36940</v>
      </c>
      <c r="U3702" s="85">
        <v>0.39639999999999997</v>
      </c>
      <c r="V3702" s="85">
        <f t="shared" si="457"/>
        <v>1.0184</v>
      </c>
      <c r="W3702" s="1"/>
      <c r="X3702" s="1">
        <f t="shared" si="458"/>
        <v>10.261111111111111</v>
      </c>
      <c r="Y3702" s="86">
        <v>36940</v>
      </c>
      <c r="Z3702" s="1">
        <v>0.1895</v>
      </c>
      <c r="AA3702" s="85">
        <f t="shared" si="459"/>
        <v>0.8115</v>
      </c>
      <c r="AB3702" s="1"/>
      <c r="AC3702" s="1">
        <f t="shared" si="460"/>
        <v>10.261111111111111</v>
      </c>
      <c r="AD3702" s="86">
        <v>36940</v>
      </c>
      <c r="AE3702" s="1">
        <v>0.37890000000000001</v>
      </c>
      <c r="AF3702" s="85">
        <f t="shared" si="461"/>
        <v>1.0009000000000001</v>
      </c>
      <c r="AG3702" s="1"/>
      <c r="AH3702" s="1">
        <f t="shared" si="462"/>
        <v>10.261111111111111</v>
      </c>
      <c r="AI3702" s="86">
        <v>36940</v>
      </c>
      <c r="AJ3702" s="1">
        <v>0.38669999999999999</v>
      </c>
      <c r="AK3702" s="85">
        <f t="shared" si="463"/>
        <v>1.0086999999999999</v>
      </c>
      <c r="AL3702" s="1"/>
    </row>
    <row r="3703" spans="19:38" x14ac:dyDescent="0.25">
      <c r="S3703" s="1">
        <f t="shared" si="456"/>
        <v>10.263888888888889</v>
      </c>
      <c r="T3703" s="86">
        <v>36950</v>
      </c>
      <c r="U3703" s="85">
        <v>0.39639999999999997</v>
      </c>
      <c r="V3703" s="85">
        <f t="shared" si="457"/>
        <v>1.0184</v>
      </c>
      <c r="W3703" s="1"/>
      <c r="X3703" s="1">
        <f t="shared" si="458"/>
        <v>10.263888888888889</v>
      </c>
      <c r="Y3703" s="86">
        <v>36950</v>
      </c>
      <c r="Z3703" s="1">
        <v>0.1895</v>
      </c>
      <c r="AA3703" s="85">
        <f t="shared" si="459"/>
        <v>0.8115</v>
      </c>
      <c r="AB3703" s="1"/>
      <c r="AC3703" s="1">
        <f t="shared" si="460"/>
        <v>10.263888888888889</v>
      </c>
      <c r="AD3703" s="86">
        <v>36950</v>
      </c>
      <c r="AE3703" s="1">
        <v>0.37890000000000001</v>
      </c>
      <c r="AF3703" s="85">
        <f t="shared" si="461"/>
        <v>1.0009000000000001</v>
      </c>
      <c r="AG3703" s="1"/>
      <c r="AH3703" s="1">
        <f t="shared" si="462"/>
        <v>10.263888888888889</v>
      </c>
      <c r="AI3703" s="86">
        <v>36950</v>
      </c>
      <c r="AJ3703" s="1">
        <v>0.38669999999999999</v>
      </c>
      <c r="AK3703" s="85">
        <f t="shared" si="463"/>
        <v>1.0086999999999999</v>
      </c>
      <c r="AL3703" s="1"/>
    </row>
    <row r="3704" spans="19:38" x14ac:dyDescent="0.25">
      <c r="S3704" s="1">
        <f t="shared" si="456"/>
        <v>10.266666666666667</v>
      </c>
      <c r="T3704" s="86">
        <v>36960</v>
      </c>
      <c r="U3704" s="85">
        <v>0.39639999999999997</v>
      </c>
      <c r="V3704" s="85">
        <f t="shared" si="457"/>
        <v>1.0184</v>
      </c>
      <c r="W3704" s="1"/>
      <c r="X3704" s="1">
        <f t="shared" si="458"/>
        <v>10.266666666666667</v>
      </c>
      <c r="Y3704" s="86">
        <v>36960</v>
      </c>
      <c r="Z3704" s="1">
        <v>0.1895</v>
      </c>
      <c r="AA3704" s="85">
        <f t="shared" si="459"/>
        <v>0.8115</v>
      </c>
      <c r="AB3704" s="1"/>
      <c r="AC3704" s="1">
        <f t="shared" si="460"/>
        <v>10.266666666666667</v>
      </c>
      <c r="AD3704" s="86">
        <v>36960</v>
      </c>
      <c r="AE3704" s="1">
        <v>0.37890000000000001</v>
      </c>
      <c r="AF3704" s="85">
        <f t="shared" si="461"/>
        <v>1.0009000000000001</v>
      </c>
      <c r="AG3704" s="1"/>
      <c r="AH3704" s="1">
        <f t="shared" si="462"/>
        <v>10.266666666666667</v>
      </c>
      <c r="AI3704" s="86">
        <v>36960</v>
      </c>
      <c r="AJ3704" s="1">
        <v>0.38669999999999999</v>
      </c>
      <c r="AK3704" s="85">
        <f t="shared" si="463"/>
        <v>1.0086999999999999</v>
      </c>
      <c r="AL3704" s="1"/>
    </row>
    <row r="3705" spans="19:38" x14ac:dyDescent="0.25">
      <c r="S3705" s="1">
        <f t="shared" si="456"/>
        <v>10.269444444444444</v>
      </c>
      <c r="T3705" s="86">
        <v>36970</v>
      </c>
      <c r="U3705" s="85">
        <v>0.39639999999999997</v>
      </c>
      <c r="V3705" s="85">
        <f t="shared" si="457"/>
        <v>1.0184</v>
      </c>
      <c r="W3705" s="1"/>
      <c r="X3705" s="1">
        <f t="shared" si="458"/>
        <v>10.269444444444444</v>
      </c>
      <c r="Y3705" s="86">
        <v>36970</v>
      </c>
      <c r="Z3705" s="1">
        <v>0.1895</v>
      </c>
      <c r="AA3705" s="85">
        <f t="shared" si="459"/>
        <v>0.8115</v>
      </c>
      <c r="AB3705" s="1"/>
      <c r="AC3705" s="1">
        <f t="shared" si="460"/>
        <v>10.269444444444444</v>
      </c>
      <c r="AD3705" s="86">
        <v>36970</v>
      </c>
      <c r="AE3705" s="1">
        <v>0.37890000000000001</v>
      </c>
      <c r="AF3705" s="85">
        <f t="shared" si="461"/>
        <v>1.0009000000000001</v>
      </c>
      <c r="AG3705" s="1"/>
      <c r="AH3705" s="1">
        <f t="shared" si="462"/>
        <v>10.269444444444444</v>
      </c>
      <c r="AI3705" s="86">
        <v>36970</v>
      </c>
      <c r="AJ3705" s="1">
        <v>0.38669999999999999</v>
      </c>
      <c r="AK3705" s="85">
        <f t="shared" si="463"/>
        <v>1.0086999999999999</v>
      </c>
      <c r="AL3705" s="1"/>
    </row>
    <row r="3706" spans="19:38" x14ac:dyDescent="0.25">
      <c r="S3706" s="1">
        <f t="shared" si="456"/>
        <v>10.272222222222222</v>
      </c>
      <c r="T3706" s="86">
        <v>36980</v>
      </c>
      <c r="U3706" s="85">
        <v>0.39639999999999997</v>
      </c>
      <c r="V3706" s="85">
        <f t="shared" si="457"/>
        <v>1.0184</v>
      </c>
      <c r="W3706" s="1"/>
      <c r="X3706" s="1">
        <f t="shared" si="458"/>
        <v>10.272222222222222</v>
      </c>
      <c r="Y3706" s="86">
        <v>36980</v>
      </c>
      <c r="Z3706" s="1">
        <v>0.18940000000000001</v>
      </c>
      <c r="AA3706" s="85">
        <f t="shared" si="459"/>
        <v>0.81140000000000001</v>
      </c>
      <c r="AB3706" s="1"/>
      <c r="AC3706" s="1">
        <f t="shared" si="460"/>
        <v>10.272222222222222</v>
      </c>
      <c r="AD3706" s="86">
        <v>36980</v>
      </c>
      <c r="AE3706" s="1">
        <v>0.37890000000000001</v>
      </c>
      <c r="AF3706" s="85">
        <f t="shared" si="461"/>
        <v>1.0009000000000001</v>
      </c>
      <c r="AG3706" s="1"/>
      <c r="AH3706" s="1">
        <f t="shared" si="462"/>
        <v>10.272222222222222</v>
      </c>
      <c r="AI3706" s="86">
        <v>36980</v>
      </c>
      <c r="AJ3706" s="1">
        <v>0.38669999999999999</v>
      </c>
      <c r="AK3706" s="85">
        <f t="shared" si="463"/>
        <v>1.0086999999999999</v>
      </c>
      <c r="AL3706" s="1"/>
    </row>
    <row r="3707" spans="19:38" x14ac:dyDescent="0.25">
      <c r="S3707" s="1">
        <f t="shared" si="456"/>
        <v>10.275</v>
      </c>
      <c r="T3707" s="86">
        <v>36990</v>
      </c>
      <c r="U3707" s="85">
        <v>0.39639999999999997</v>
      </c>
      <c r="V3707" s="85">
        <f t="shared" si="457"/>
        <v>1.0184</v>
      </c>
      <c r="W3707" s="1"/>
      <c r="X3707" s="1">
        <f t="shared" si="458"/>
        <v>10.275</v>
      </c>
      <c r="Y3707" s="86">
        <v>36990</v>
      </c>
      <c r="Z3707" s="1">
        <v>0.18940000000000001</v>
      </c>
      <c r="AA3707" s="85">
        <f t="shared" si="459"/>
        <v>0.81140000000000001</v>
      </c>
      <c r="AB3707" s="1"/>
      <c r="AC3707" s="1">
        <f t="shared" si="460"/>
        <v>10.275</v>
      </c>
      <c r="AD3707" s="86">
        <v>36990</v>
      </c>
      <c r="AE3707" s="1">
        <v>0.37890000000000001</v>
      </c>
      <c r="AF3707" s="85">
        <f t="shared" si="461"/>
        <v>1.0009000000000001</v>
      </c>
      <c r="AG3707" s="1"/>
      <c r="AH3707" s="1">
        <f t="shared" si="462"/>
        <v>10.275</v>
      </c>
      <c r="AI3707" s="86">
        <v>36990</v>
      </c>
      <c r="AJ3707" s="1">
        <v>0.38669999999999999</v>
      </c>
      <c r="AK3707" s="85">
        <f t="shared" si="463"/>
        <v>1.0086999999999999</v>
      </c>
      <c r="AL3707" s="1"/>
    </row>
    <row r="3708" spans="19:38" x14ac:dyDescent="0.25">
      <c r="S3708" s="1">
        <f t="shared" si="456"/>
        <v>10.277777777777779</v>
      </c>
      <c r="T3708" s="86">
        <v>37000</v>
      </c>
      <c r="U3708" s="85">
        <v>0.39639999999999997</v>
      </c>
      <c r="V3708" s="85">
        <f t="shared" si="457"/>
        <v>1.0184</v>
      </c>
      <c r="W3708" s="1"/>
      <c r="X3708" s="1">
        <f t="shared" si="458"/>
        <v>10.277777777777779</v>
      </c>
      <c r="Y3708" s="86">
        <v>37000</v>
      </c>
      <c r="Z3708" s="1">
        <v>0.18940000000000001</v>
      </c>
      <c r="AA3708" s="85">
        <f t="shared" si="459"/>
        <v>0.81140000000000001</v>
      </c>
      <c r="AB3708" s="1"/>
      <c r="AC3708" s="1">
        <f t="shared" si="460"/>
        <v>10.277777777777779</v>
      </c>
      <c r="AD3708" s="86">
        <v>37000</v>
      </c>
      <c r="AE3708" s="1">
        <v>0.37890000000000001</v>
      </c>
      <c r="AF3708" s="85">
        <f t="shared" si="461"/>
        <v>1.0009000000000001</v>
      </c>
      <c r="AG3708" s="1"/>
      <c r="AH3708" s="1">
        <f t="shared" si="462"/>
        <v>10.277777777777779</v>
      </c>
      <c r="AI3708" s="86">
        <v>37000</v>
      </c>
      <c r="AJ3708" s="1">
        <v>0.38669999999999999</v>
      </c>
      <c r="AK3708" s="85">
        <f t="shared" si="463"/>
        <v>1.0086999999999999</v>
      </c>
      <c r="AL3708" s="1"/>
    </row>
    <row r="3709" spans="19:38" x14ac:dyDescent="0.25">
      <c r="S3709" s="1">
        <f t="shared" si="456"/>
        <v>10.280555555555555</v>
      </c>
      <c r="T3709" s="86">
        <v>37010</v>
      </c>
      <c r="U3709" s="85">
        <v>0.39639999999999997</v>
      </c>
      <c r="V3709" s="85">
        <f t="shared" si="457"/>
        <v>1.0184</v>
      </c>
      <c r="W3709" s="1"/>
      <c r="X3709" s="1">
        <f t="shared" si="458"/>
        <v>10.280555555555555</v>
      </c>
      <c r="Y3709" s="86">
        <v>37010</v>
      </c>
      <c r="Z3709" s="1">
        <v>0.18940000000000001</v>
      </c>
      <c r="AA3709" s="85">
        <f t="shared" si="459"/>
        <v>0.81140000000000001</v>
      </c>
      <c r="AB3709" s="1"/>
      <c r="AC3709" s="1">
        <f t="shared" si="460"/>
        <v>10.280555555555555</v>
      </c>
      <c r="AD3709" s="86">
        <v>37010</v>
      </c>
      <c r="AE3709" s="1">
        <v>0.37890000000000001</v>
      </c>
      <c r="AF3709" s="85">
        <f t="shared" si="461"/>
        <v>1.0009000000000001</v>
      </c>
      <c r="AG3709" s="1"/>
      <c r="AH3709" s="1">
        <f t="shared" si="462"/>
        <v>10.280555555555555</v>
      </c>
      <c r="AI3709" s="86">
        <v>37010</v>
      </c>
      <c r="AJ3709" s="1">
        <v>0.38669999999999999</v>
      </c>
      <c r="AK3709" s="85">
        <f t="shared" si="463"/>
        <v>1.0086999999999999</v>
      </c>
      <c r="AL3709" s="1"/>
    </row>
    <row r="3710" spans="19:38" x14ac:dyDescent="0.25">
      <c r="S3710" s="1">
        <f t="shared" si="456"/>
        <v>10.283333333333333</v>
      </c>
      <c r="T3710" s="86">
        <v>37020</v>
      </c>
      <c r="U3710" s="85">
        <v>0.39639999999999997</v>
      </c>
      <c r="V3710" s="85">
        <f t="shared" si="457"/>
        <v>1.0184</v>
      </c>
      <c r="W3710" s="1"/>
      <c r="X3710" s="1">
        <f t="shared" si="458"/>
        <v>10.283333333333333</v>
      </c>
      <c r="Y3710" s="86">
        <v>37020</v>
      </c>
      <c r="Z3710" s="1">
        <v>0.18940000000000001</v>
      </c>
      <c r="AA3710" s="85">
        <f t="shared" si="459"/>
        <v>0.81140000000000001</v>
      </c>
      <c r="AB3710" s="1"/>
      <c r="AC3710" s="1">
        <f t="shared" si="460"/>
        <v>10.283333333333333</v>
      </c>
      <c r="AD3710" s="86">
        <v>37020</v>
      </c>
      <c r="AE3710" s="1">
        <v>0.37890000000000001</v>
      </c>
      <c r="AF3710" s="85">
        <f t="shared" si="461"/>
        <v>1.0009000000000001</v>
      </c>
      <c r="AG3710" s="1"/>
      <c r="AH3710" s="1">
        <f t="shared" si="462"/>
        <v>10.283333333333333</v>
      </c>
      <c r="AI3710" s="86">
        <v>37020</v>
      </c>
      <c r="AJ3710" s="1">
        <v>0.38669999999999999</v>
      </c>
      <c r="AK3710" s="85">
        <f t="shared" si="463"/>
        <v>1.0086999999999999</v>
      </c>
      <c r="AL3710" s="1"/>
    </row>
    <row r="3711" spans="19:38" x14ac:dyDescent="0.25">
      <c r="S3711" s="1">
        <f t="shared" si="456"/>
        <v>10.286111111111111</v>
      </c>
      <c r="T3711" s="86">
        <v>37030</v>
      </c>
      <c r="U3711" s="85">
        <v>0.39639999999999997</v>
      </c>
      <c r="V3711" s="85">
        <f t="shared" si="457"/>
        <v>1.0184</v>
      </c>
      <c r="W3711" s="1"/>
      <c r="X3711" s="1">
        <f t="shared" si="458"/>
        <v>10.286111111111111</v>
      </c>
      <c r="Y3711" s="86">
        <v>37030</v>
      </c>
      <c r="Z3711" s="1">
        <v>0.18940000000000001</v>
      </c>
      <c r="AA3711" s="85">
        <f t="shared" si="459"/>
        <v>0.81140000000000001</v>
      </c>
      <c r="AB3711" s="1"/>
      <c r="AC3711" s="1">
        <f t="shared" si="460"/>
        <v>10.286111111111111</v>
      </c>
      <c r="AD3711" s="86">
        <v>37030</v>
      </c>
      <c r="AE3711" s="1">
        <v>0.379</v>
      </c>
      <c r="AF3711" s="85">
        <f t="shared" si="461"/>
        <v>1.0009999999999999</v>
      </c>
      <c r="AG3711" s="1"/>
      <c r="AH3711" s="1">
        <f t="shared" si="462"/>
        <v>10.286111111111111</v>
      </c>
      <c r="AI3711" s="86">
        <v>37030</v>
      </c>
      <c r="AJ3711" s="1">
        <v>0.38669999999999999</v>
      </c>
      <c r="AK3711" s="85">
        <f t="shared" si="463"/>
        <v>1.0086999999999999</v>
      </c>
      <c r="AL3711" s="1"/>
    </row>
    <row r="3712" spans="19:38" x14ac:dyDescent="0.25">
      <c r="S3712" s="1">
        <f t="shared" si="456"/>
        <v>10.28888888888889</v>
      </c>
      <c r="T3712" s="86">
        <v>37040</v>
      </c>
      <c r="U3712" s="85">
        <v>0.39639999999999997</v>
      </c>
      <c r="V3712" s="85">
        <f t="shared" si="457"/>
        <v>1.0184</v>
      </c>
      <c r="W3712" s="1"/>
      <c r="X3712" s="1">
        <f t="shared" si="458"/>
        <v>10.28888888888889</v>
      </c>
      <c r="Y3712" s="86">
        <v>37040</v>
      </c>
      <c r="Z3712" s="1">
        <v>0.18940000000000001</v>
      </c>
      <c r="AA3712" s="85">
        <f t="shared" si="459"/>
        <v>0.81140000000000001</v>
      </c>
      <c r="AB3712" s="1"/>
      <c r="AC3712" s="1">
        <f t="shared" si="460"/>
        <v>10.28888888888889</v>
      </c>
      <c r="AD3712" s="86">
        <v>37040</v>
      </c>
      <c r="AE3712" s="1">
        <v>0.379</v>
      </c>
      <c r="AF3712" s="85">
        <f t="shared" si="461"/>
        <v>1.0009999999999999</v>
      </c>
      <c r="AG3712" s="1"/>
      <c r="AH3712" s="1">
        <f t="shared" si="462"/>
        <v>10.28888888888889</v>
      </c>
      <c r="AI3712" s="86">
        <v>37040</v>
      </c>
      <c r="AJ3712" s="1">
        <v>0.38669999999999999</v>
      </c>
      <c r="AK3712" s="85">
        <f t="shared" si="463"/>
        <v>1.0086999999999999</v>
      </c>
      <c r="AL3712" s="1"/>
    </row>
    <row r="3713" spans="19:38" x14ac:dyDescent="0.25">
      <c r="S3713" s="1">
        <f t="shared" si="456"/>
        <v>10.291666666666666</v>
      </c>
      <c r="T3713" s="86">
        <v>37050</v>
      </c>
      <c r="U3713" s="85">
        <v>0.39639999999999997</v>
      </c>
      <c r="V3713" s="85">
        <f t="shared" si="457"/>
        <v>1.0184</v>
      </c>
      <c r="W3713" s="1"/>
      <c r="X3713" s="1">
        <f t="shared" si="458"/>
        <v>10.291666666666666</v>
      </c>
      <c r="Y3713" s="86">
        <v>37050</v>
      </c>
      <c r="Z3713" s="1">
        <v>0.18940000000000001</v>
      </c>
      <c r="AA3713" s="85">
        <f t="shared" si="459"/>
        <v>0.81140000000000001</v>
      </c>
      <c r="AB3713" s="1"/>
      <c r="AC3713" s="1">
        <f t="shared" si="460"/>
        <v>10.291666666666666</v>
      </c>
      <c r="AD3713" s="86">
        <v>37050</v>
      </c>
      <c r="AE3713" s="1">
        <v>0.379</v>
      </c>
      <c r="AF3713" s="85">
        <f t="shared" si="461"/>
        <v>1.0009999999999999</v>
      </c>
      <c r="AG3713" s="1"/>
      <c r="AH3713" s="1">
        <f t="shared" si="462"/>
        <v>10.291666666666666</v>
      </c>
      <c r="AI3713" s="86">
        <v>37050</v>
      </c>
      <c r="AJ3713" s="1">
        <v>0.38669999999999999</v>
      </c>
      <c r="AK3713" s="85">
        <f t="shared" si="463"/>
        <v>1.0086999999999999</v>
      </c>
      <c r="AL3713" s="1"/>
    </row>
    <row r="3714" spans="19:38" x14ac:dyDescent="0.25">
      <c r="S3714" s="1">
        <f t="shared" si="456"/>
        <v>10.294444444444444</v>
      </c>
      <c r="T3714" s="86">
        <v>37060</v>
      </c>
      <c r="U3714" s="85">
        <v>0.39639999999999997</v>
      </c>
      <c r="V3714" s="85">
        <f t="shared" si="457"/>
        <v>1.0184</v>
      </c>
      <c r="W3714" s="1"/>
      <c r="X3714" s="1">
        <f t="shared" si="458"/>
        <v>10.294444444444444</v>
      </c>
      <c r="Y3714" s="86">
        <v>37060</v>
      </c>
      <c r="Z3714" s="1">
        <v>0.18940000000000001</v>
      </c>
      <c r="AA3714" s="85">
        <f t="shared" si="459"/>
        <v>0.81140000000000001</v>
      </c>
      <c r="AB3714" s="1"/>
      <c r="AC3714" s="1">
        <f t="shared" si="460"/>
        <v>10.294444444444444</v>
      </c>
      <c r="AD3714" s="86">
        <v>37060</v>
      </c>
      <c r="AE3714" s="1">
        <v>0.379</v>
      </c>
      <c r="AF3714" s="85">
        <f t="shared" si="461"/>
        <v>1.0009999999999999</v>
      </c>
      <c r="AG3714" s="1"/>
      <c r="AH3714" s="1">
        <f t="shared" si="462"/>
        <v>10.294444444444444</v>
      </c>
      <c r="AI3714" s="86">
        <v>37060</v>
      </c>
      <c r="AJ3714" s="1">
        <v>0.38669999999999999</v>
      </c>
      <c r="AK3714" s="85">
        <f t="shared" si="463"/>
        <v>1.0086999999999999</v>
      </c>
      <c r="AL3714" s="1"/>
    </row>
    <row r="3715" spans="19:38" x14ac:dyDescent="0.25">
      <c r="S3715" s="1">
        <f t="shared" si="456"/>
        <v>10.297222222222222</v>
      </c>
      <c r="T3715" s="86">
        <v>37070</v>
      </c>
      <c r="U3715" s="85">
        <v>0.39639999999999997</v>
      </c>
      <c r="V3715" s="85">
        <f t="shared" si="457"/>
        <v>1.0184</v>
      </c>
      <c r="W3715" s="1"/>
      <c r="X3715" s="1">
        <f t="shared" si="458"/>
        <v>10.297222222222222</v>
      </c>
      <c r="Y3715" s="86">
        <v>37070</v>
      </c>
      <c r="Z3715" s="1">
        <v>0.18940000000000001</v>
      </c>
      <c r="AA3715" s="85">
        <f t="shared" si="459"/>
        <v>0.81140000000000001</v>
      </c>
      <c r="AB3715" s="1"/>
      <c r="AC3715" s="1">
        <f t="shared" si="460"/>
        <v>10.297222222222222</v>
      </c>
      <c r="AD3715" s="86">
        <v>37070</v>
      </c>
      <c r="AE3715" s="1">
        <v>0.379</v>
      </c>
      <c r="AF3715" s="85">
        <f t="shared" si="461"/>
        <v>1.0009999999999999</v>
      </c>
      <c r="AG3715" s="1"/>
      <c r="AH3715" s="1">
        <f t="shared" si="462"/>
        <v>10.297222222222222</v>
      </c>
      <c r="AI3715" s="86">
        <v>37070</v>
      </c>
      <c r="AJ3715" s="1">
        <v>0.38669999999999999</v>
      </c>
      <c r="AK3715" s="85">
        <f t="shared" si="463"/>
        <v>1.0086999999999999</v>
      </c>
      <c r="AL3715" s="1"/>
    </row>
    <row r="3716" spans="19:38" x14ac:dyDescent="0.25">
      <c r="S3716" s="1">
        <f t="shared" si="456"/>
        <v>10.3</v>
      </c>
      <c r="T3716" s="86">
        <v>37080</v>
      </c>
      <c r="U3716" s="85">
        <v>0.39639999999999997</v>
      </c>
      <c r="V3716" s="85">
        <f t="shared" si="457"/>
        <v>1.0184</v>
      </c>
      <c r="W3716" s="1"/>
      <c r="X3716" s="1">
        <f t="shared" si="458"/>
        <v>10.3</v>
      </c>
      <c r="Y3716" s="86">
        <v>37080</v>
      </c>
      <c r="Z3716" s="1">
        <v>0.18940000000000001</v>
      </c>
      <c r="AA3716" s="85">
        <f t="shared" si="459"/>
        <v>0.81140000000000001</v>
      </c>
      <c r="AB3716" s="1"/>
      <c r="AC3716" s="1">
        <f t="shared" si="460"/>
        <v>10.3</v>
      </c>
      <c r="AD3716" s="86">
        <v>37080</v>
      </c>
      <c r="AE3716" s="1">
        <v>0.379</v>
      </c>
      <c r="AF3716" s="85">
        <f t="shared" si="461"/>
        <v>1.0009999999999999</v>
      </c>
      <c r="AG3716" s="1"/>
      <c r="AH3716" s="1">
        <f t="shared" si="462"/>
        <v>10.3</v>
      </c>
      <c r="AI3716" s="86">
        <v>37080</v>
      </c>
      <c r="AJ3716" s="1">
        <v>0.3866</v>
      </c>
      <c r="AK3716" s="85">
        <f t="shared" si="463"/>
        <v>1.0085999999999999</v>
      </c>
      <c r="AL3716" s="1"/>
    </row>
    <row r="3717" spans="19:38" x14ac:dyDescent="0.25">
      <c r="S3717" s="1">
        <f t="shared" si="456"/>
        <v>10.302777777777777</v>
      </c>
      <c r="T3717" s="86">
        <v>37090</v>
      </c>
      <c r="U3717" s="85">
        <v>0.39639999999999997</v>
      </c>
      <c r="V3717" s="85">
        <f t="shared" si="457"/>
        <v>1.0184</v>
      </c>
      <c r="W3717" s="1"/>
      <c r="X3717" s="1">
        <f t="shared" si="458"/>
        <v>10.302777777777777</v>
      </c>
      <c r="Y3717" s="86">
        <v>37090</v>
      </c>
      <c r="Z3717" s="1">
        <v>0.18940000000000001</v>
      </c>
      <c r="AA3717" s="85">
        <f t="shared" si="459"/>
        <v>0.81140000000000001</v>
      </c>
      <c r="AB3717" s="1"/>
      <c r="AC3717" s="1">
        <f t="shared" si="460"/>
        <v>10.302777777777777</v>
      </c>
      <c r="AD3717" s="86">
        <v>37090</v>
      </c>
      <c r="AE3717" s="1">
        <v>0.379</v>
      </c>
      <c r="AF3717" s="85">
        <f t="shared" si="461"/>
        <v>1.0009999999999999</v>
      </c>
      <c r="AG3717" s="1"/>
      <c r="AH3717" s="1">
        <f t="shared" si="462"/>
        <v>10.302777777777777</v>
      </c>
      <c r="AI3717" s="86">
        <v>37090</v>
      </c>
      <c r="AJ3717" s="1">
        <v>0.3866</v>
      </c>
      <c r="AK3717" s="85">
        <f t="shared" si="463"/>
        <v>1.0085999999999999</v>
      </c>
      <c r="AL3717" s="1"/>
    </row>
    <row r="3718" spans="19:38" x14ac:dyDescent="0.25">
      <c r="S3718" s="1">
        <f t="shared" si="456"/>
        <v>10.305555555555555</v>
      </c>
      <c r="T3718" s="86">
        <v>37100</v>
      </c>
      <c r="U3718" s="85">
        <v>0.39639999999999997</v>
      </c>
      <c r="V3718" s="85">
        <f t="shared" si="457"/>
        <v>1.0184</v>
      </c>
      <c r="W3718" s="1"/>
      <c r="X3718" s="1">
        <f t="shared" si="458"/>
        <v>10.305555555555555</v>
      </c>
      <c r="Y3718" s="86">
        <v>37100</v>
      </c>
      <c r="Z3718" s="1">
        <v>0.18940000000000001</v>
      </c>
      <c r="AA3718" s="85">
        <f t="shared" si="459"/>
        <v>0.81140000000000001</v>
      </c>
      <c r="AB3718" s="1"/>
      <c r="AC3718" s="1">
        <f t="shared" si="460"/>
        <v>10.305555555555555</v>
      </c>
      <c r="AD3718" s="86">
        <v>37100</v>
      </c>
      <c r="AE3718" s="1">
        <v>0.379</v>
      </c>
      <c r="AF3718" s="85">
        <f t="shared" si="461"/>
        <v>1.0009999999999999</v>
      </c>
      <c r="AG3718" s="1"/>
      <c r="AH3718" s="1">
        <f t="shared" si="462"/>
        <v>10.305555555555555</v>
      </c>
      <c r="AI3718" s="86">
        <v>37100</v>
      </c>
      <c r="AJ3718" s="1">
        <v>0.3866</v>
      </c>
      <c r="AK3718" s="85">
        <f t="shared" si="463"/>
        <v>1.0085999999999999</v>
      </c>
      <c r="AL3718" s="1"/>
    </row>
    <row r="3719" spans="19:38" x14ac:dyDescent="0.25">
      <c r="S3719" s="1">
        <f t="shared" si="456"/>
        <v>10.308333333333334</v>
      </c>
      <c r="T3719" s="86">
        <v>37110</v>
      </c>
      <c r="U3719" s="85">
        <v>0.39639999999999997</v>
      </c>
      <c r="V3719" s="85">
        <f t="shared" si="457"/>
        <v>1.0184</v>
      </c>
      <c r="W3719" s="1"/>
      <c r="X3719" s="1">
        <f t="shared" si="458"/>
        <v>10.308333333333334</v>
      </c>
      <c r="Y3719" s="86">
        <v>37110</v>
      </c>
      <c r="Z3719" s="1">
        <v>0.18940000000000001</v>
      </c>
      <c r="AA3719" s="85">
        <f t="shared" si="459"/>
        <v>0.81140000000000001</v>
      </c>
      <c r="AB3719" s="1"/>
      <c r="AC3719" s="1">
        <f t="shared" si="460"/>
        <v>10.308333333333334</v>
      </c>
      <c r="AD3719" s="86">
        <v>37110</v>
      </c>
      <c r="AE3719" s="1">
        <v>0.379</v>
      </c>
      <c r="AF3719" s="85">
        <f t="shared" si="461"/>
        <v>1.0009999999999999</v>
      </c>
      <c r="AG3719" s="1"/>
      <c r="AH3719" s="1">
        <f t="shared" si="462"/>
        <v>10.308333333333334</v>
      </c>
      <c r="AI3719" s="86">
        <v>37110</v>
      </c>
      <c r="AJ3719" s="1">
        <v>0.3866</v>
      </c>
      <c r="AK3719" s="85">
        <f t="shared" si="463"/>
        <v>1.0085999999999999</v>
      </c>
      <c r="AL3719" s="1"/>
    </row>
    <row r="3720" spans="19:38" x14ac:dyDescent="0.25">
      <c r="S3720" s="1">
        <f t="shared" si="456"/>
        <v>10.311111111111112</v>
      </c>
      <c r="T3720" s="86">
        <v>37120</v>
      </c>
      <c r="U3720" s="85">
        <v>0.39650000000000002</v>
      </c>
      <c r="V3720" s="85">
        <f t="shared" si="457"/>
        <v>1.0185</v>
      </c>
      <c r="W3720" s="1"/>
      <c r="X3720" s="1">
        <f t="shared" si="458"/>
        <v>10.311111111111112</v>
      </c>
      <c r="Y3720" s="86">
        <v>37120</v>
      </c>
      <c r="Z3720" s="1">
        <v>0.18940000000000001</v>
      </c>
      <c r="AA3720" s="85">
        <f t="shared" si="459"/>
        <v>0.81140000000000001</v>
      </c>
      <c r="AB3720" s="1"/>
      <c r="AC3720" s="1">
        <f t="shared" si="460"/>
        <v>10.311111111111112</v>
      </c>
      <c r="AD3720" s="86">
        <v>37120</v>
      </c>
      <c r="AE3720" s="1">
        <v>0.379</v>
      </c>
      <c r="AF3720" s="85">
        <f t="shared" si="461"/>
        <v>1.0009999999999999</v>
      </c>
      <c r="AG3720" s="1"/>
      <c r="AH3720" s="1">
        <f t="shared" si="462"/>
        <v>10.311111111111112</v>
      </c>
      <c r="AI3720" s="86">
        <v>37120</v>
      </c>
      <c r="AJ3720" s="1">
        <v>0.3866</v>
      </c>
      <c r="AK3720" s="85">
        <f t="shared" si="463"/>
        <v>1.0085999999999999</v>
      </c>
      <c r="AL3720" s="1"/>
    </row>
    <row r="3721" spans="19:38" x14ac:dyDescent="0.25">
      <c r="S3721" s="1">
        <f t="shared" ref="S3721:S3784" si="464">T3721/3600</f>
        <v>10.313888888888888</v>
      </c>
      <c r="T3721" s="86">
        <v>37130</v>
      </c>
      <c r="U3721" s="85">
        <v>0.39650000000000002</v>
      </c>
      <c r="V3721" s="85">
        <f t="shared" ref="V3721:V3784" si="465">U3721+0.622</f>
        <v>1.0185</v>
      </c>
      <c r="W3721" s="1"/>
      <c r="X3721" s="1">
        <f t="shared" ref="X3721:X3784" si="466">Y3721/3600</f>
        <v>10.313888888888888</v>
      </c>
      <c r="Y3721" s="86">
        <v>37130</v>
      </c>
      <c r="Z3721" s="1">
        <v>0.18940000000000001</v>
      </c>
      <c r="AA3721" s="85">
        <f t="shared" ref="AA3721:AA3784" si="467">Z3721+0.622</f>
        <v>0.81140000000000001</v>
      </c>
      <c r="AB3721" s="1"/>
      <c r="AC3721" s="1">
        <f t="shared" ref="AC3721:AC3784" si="468">AD3721/3600</f>
        <v>10.313888888888888</v>
      </c>
      <c r="AD3721" s="86">
        <v>37130</v>
      </c>
      <c r="AE3721" s="1">
        <v>0.379</v>
      </c>
      <c r="AF3721" s="85">
        <f t="shared" ref="AF3721:AF3784" si="469">AE3721+0.622</f>
        <v>1.0009999999999999</v>
      </c>
      <c r="AG3721" s="1"/>
      <c r="AH3721" s="1">
        <f t="shared" ref="AH3721:AH3784" si="470">AI3721/3600</f>
        <v>10.313888888888888</v>
      </c>
      <c r="AI3721" s="86">
        <v>37130</v>
      </c>
      <c r="AJ3721" s="1">
        <v>0.3866</v>
      </c>
      <c r="AK3721" s="85">
        <f t="shared" ref="AK3721:AK3784" si="471">AJ3721+0.622</f>
        <v>1.0085999999999999</v>
      </c>
      <c r="AL3721" s="1"/>
    </row>
    <row r="3722" spans="19:38" x14ac:dyDescent="0.25">
      <c r="S3722" s="1">
        <f t="shared" si="464"/>
        <v>10.316666666666666</v>
      </c>
      <c r="T3722" s="86">
        <v>37140</v>
      </c>
      <c r="U3722" s="85">
        <v>0.39650000000000002</v>
      </c>
      <c r="V3722" s="85">
        <f t="shared" si="465"/>
        <v>1.0185</v>
      </c>
      <c r="W3722" s="1"/>
      <c r="X3722" s="1">
        <f t="shared" si="466"/>
        <v>10.316666666666666</v>
      </c>
      <c r="Y3722" s="86">
        <v>37140</v>
      </c>
      <c r="Z3722" s="1">
        <v>0.18940000000000001</v>
      </c>
      <c r="AA3722" s="85">
        <f t="shared" si="467"/>
        <v>0.81140000000000001</v>
      </c>
      <c r="AB3722" s="1"/>
      <c r="AC3722" s="1">
        <f t="shared" si="468"/>
        <v>10.316666666666666</v>
      </c>
      <c r="AD3722" s="86">
        <v>37140</v>
      </c>
      <c r="AE3722" s="1">
        <v>0.379</v>
      </c>
      <c r="AF3722" s="85">
        <f t="shared" si="469"/>
        <v>1.0009999999999999</v>
      </c>
      <c r="AG3722" s="1"/>
      <c r="AH3722" s="1">
        <f t="shared" si="470"/>
        <v>10.316666666666666</v>
      </c>
      <c r="AI3722" s="86">
        <v>37140</v>
      </c>
      <c r="AJ3722" s="1">
        <v>0.3866</v>
      </c>
      <c r="AK3722" s="85">
        <f t="shared" si="471"/>
        <v>1.0085999999999999</v>
      </c>
      <c r="AL3722" s="1"/>
    </row>
    <row r="3723" spans="19:38" x14ac:dyDescent="0.25">
      <c r="S3723" s="1">
        <f t="shared" si="464"/>
        <v>10.319444444444445</v>
      </c>
      <c r="T3723" s="86">
        <v>37150</v>
      </c>
      <c r="U3723" s="85">
        <v>0.39650000000000002</v>
      </c>
      <c r="V3723" s="85">
        <f t="shared" si="465"/>
        <v>1.0185</v>
      </c>
      <c r="W3723" s="1"/>
      <c r="X3723" s="1">
        <f t="shared" si="466"/>
        <v>10.319444444444445</v>
      </c>
      <c r="Y3723" s="86">
        <v>37150</v>
      </c>
      <c r="Z3723" s="1">
        <v>0.18940000000000001</v>
      </c>
      <c r="AA3723" s="85">
        <f t="shared" si="467"/>
        <v>0.81140000000000001</v>
      </c>
      <c r="AB3723" s="1"/>
      <c r="AC3723" s="1">
        <f t="shared" si="468"/>
        <v>10.319444444444445</v>
      </c>
      <c r="AD3723" s="86">
        <v>37150</v>
      </c>
      <c r="AE3723" s="1">
        <v>0.379</v>
      </c>
      <c r="AF3723" s="85">
        <f t="shared" si="469"/>
        <v>1.0009999999999999</v>
      </c>
      <c r="AG3723" s="1"/>
      <c r="AH3723" s="1">
        <f t="shared" si="470"/>
        <v>10.319444444444445</v>
      </c>
      <c r="AI3723" s="86">
        <v>37150</v>
      </c>
      <c r="AJ3723" s="1">
        <v>0.3866</v>
      </c>
      <c r="AK3723" s="85">
        <f t="shared" si="471"/>
        <v>1.0085999999999999</v>
      </c>
      <c r="AL3723" s="1"/>
    </row>
    <row r="3724" spans="19:38" x14ac:dyDescent="0.25">
      <c r="S3724" s="1">
        <f t="shared" si="464"/>
        <v>10.322222222222223</v>
      </c>
      <c r="T3724" s="86">
        <v>37160</v>
      </c>
      <c r="U3724" s="85">
        <v>0.39650000000000002</v>
      </c>
      <c r="V3724" s="85">
        <f t="shared" si="465"/>
        <v>1.0185</v>
      </c>
      <c r="W3724" s="1"/>
      <c r="X3724" s="1">
        <f t="shared" si="466"/>
        <v>10.322222222222223</v>
      </c>
      <c r="Y3724" s="86">
        <v>37160</v>
      </c>
      <c r="Z3724" s="1">
        <v>0.18940000000000001</v>
      </c>
      <c r="AA3724" s="85">
        <f t="shared" si="467"/>
        <v>0.81140000000000001</v>
      </c>
      <c r="AB3724" s="1"/>
      <c r="AC3724" s="1">
        <f t="shared" si="468"/>
        <v>10.322222222222223</v>
      </c>
      <c r="AD3724" s="86">
        <v>37160</v>
      </c>
      <c r="AE3724" s="1">
        <v>0.379</v>
      </c>
      <c r="AF3724" s="85">
        <f t="shared" si="469"/>
        <v>1.0009999999999999</v>
      </c>
      <c r="AG3724" s="1"/>
      <c r="AH3724" s="1">
        <f t="shared" si="470"/>
        <v>10.322222222222223</v>
      </c>
      <c r="AI3724" s="86">
        <v>37160</v>
      </c>
      <c r="AJ3724" s="1">
        <v>0.3866</v>
      </c>
      <c r="AK3724" s="85">
        <f t="shared" si="471"/>
        <v>1.0085999999999999</v>
      </c>
      <c r="AL3724" s="1"/>
    </row>
    <row r="3725" spans="19:38" x14ac:dyDescent="0.25">
      <c r="S3725" s="1">
        <f t="shared" si="464"/>
        <v>10.324999999999999</v>
      </c>
      <c r="T3725" s="86">
        <v>37170</v>
      </c>
      <c r="U3725" s="85">
        <v>0.39650000000000002</v>
      </c>
      <c r="V3725" s="85">
        <f t="shared" si="465"/>
        <v>1.0185</v>
      </c>
      <c r="W3725" s="1"/>
      <c r="X3725" s="1">
        <f t="shared" si="466"/>
        <v>10.324999999999999</v>
      </c>
      <c r="Y3725" s="86">
        <v>37170</v>
      </c>
      <c r="Z3725" s="1">
        <v>0.1893</v>
      </c>
      <c r="AA3725" s="85">
        <f t="shared" si="467"/>
        <v>0.81130000000000002</v>
      </c>
      <c r="AB3725" s="1"/>
      <c r="AC3725" s="1">
        <f t="shared" si="468"/>
        <v>10.324999999999999</v>
      </c>
      <c r="AD3725" s="86">
        <v>37170</v>
      </c>
      <c r="AE3725" s="1">
        <v>0.379</v>
      </c>
      <c r="AF3725" s="85">
        <f t="shared" si="469"/>
        <v>1.0009999999999999</v>
      </c>
      <c r="AG3725" s="1"/>
      <c r="AH3725" s="1">
        <f t="shared" si="470"/>
        <v>10.324999999999999</v>
      </c>
      <c r="AI3725" s="86">
        <v>37170</v>
      </c>
      <c r="AJ3725" s="1">
        <v>0.3866</v>
      </c>
      <c r="AK3725" s="85">
        <f t="shared" si="471"/>
        <v>1.0085999999999999</v>
      </c>
      <c r="AL3725" s="1"/>
    </row>
    <row r="3726" spans="19:38" x14ac:dyDescent="0.25">
      <c r="S3726" s="1">
        <f t="shared" si="464"/>
        <v>10.327777777777778</v>
      </c>
      <c r="T3726" s="86">
        <v>37180</v>
      </c>
      <c r="U3726" s="85">
        <v>0.39650000000000002</v>
      </c>
      <c r="V3726" s="85">
        <f t="shared" si="465"/>
        <v>1.0185</v>
      </c>
      <c r="W3726" s="1"/>
      <c r="X3726" s="1">
        <f t="shared" si="466"/>
        <v>10.327777777777778</v>
      </c>
      <c r="Y3726" s="86">
        <v>37180</v>
      </c>
      <c r="Z3726" s="1">
        <v>0.1893</v>
      </c>
      <c r="AA3726" s="85">
        <f t="shared" si="467"/>
        <v>0.81130000000000002</v>
      </c>
      <c r="AB3726" s="1"/>
      <c r="AC3726" s="1">
        <f t="shared" si="468"/>
        <v>10.327777777777778</v>
      </c>
      <c r="AD3726" s="86">
        <v>37180</v>
      </c>
      <c r="AE3726" s="1">
        <v>0.379</v>
      </c>
      <c r="AF3726" s="85">
        <f t="shared" si="469"/>
        <v>1.0009999999999999</v>
      </c>
      <c r="AG3726" s="1"/>
      <c r="AH3726" s="1">
        <f t="shared" si="470"/>
        <v>10.327777777777778</v>
      </c>
      <c r="AI3726" s="86">
        <v>37180</v>
      </c>
      <c r="AJ3726" s="1">
        <v>0.3866</v>
      </c>
      <c r="AK3726" s="85">
        <f t="shared" si="471"/>
        <v>1.0085999999999999</v>
      </c>
      <c r="AL3726" s="1"/>
    </row>
    <row r="3727" spans="19:38" x14ac:dyDescent="0.25">
      <c r="S3727" s="1">
        <f t="shared" si="464"/>
        <v>10.330555555555556</v>
      </c>
      <c r="T3727" s="86">
        <v>37190</v>
      </c>
      <c r="U3727" s="85">
        <v>0.39650000000000002</v>
      </c>
      <c r="V3727" s="85">
        <f t="shared" si="465"/>
        <v>1.0185</v>
      </c>
      <c r="W3727" s="1"/>
      <c r="X3727" s="1">
        <f t="shared" si="466"/>
        <v>10.330555555555556</v>
      </c>
      <c r="Y3727" s="86">
        <v>37190</v>
      </c>
      <c r="Z3727" s="1">
        <v>0.1893</v>
      </c>
      <c r="AA3727" s="85">
        <f t="shared" si="467"/>
        <v>0.81130000000000002</v>
      </c>
      <c r="AB3727" s="1"/>
      <c r="AC3727" s="1">
        <f t="shared" si="468"/>
        <v>10.330555555555556</v>
      </c>
      <c r="AD3727" s="86">
        <v>37190</v>
      </c>
      <c r="AE3727" s="1">
        <v>0.379</v>
      </c>
      <c r="AF3727" s="85">
        <f t="shared" si="469"/>
        <v>1.0009999999999999</v>
      </c>
      <c r="AG3727" s="1"/>
      <c r="AH3727" s="1">
        <f t="shared" si="470"/>
        <v>10.330555555555556</v>
      </c>
      <c r="AI3727" s="86">
        <v>37190</v>
      </c>
      <c r="AJ3727" s="1">
        <v>0.3866</v>
      </c>
      <c r="AK3727" s="85">
        <f t="shared" si="471"/>
        <v>1.0085999999999999</v>
      </c>
      <c r="AL3727" s="1"/>
    </row>
    <row r="3728" spans="19:38" x14ac:dyDescent="0.25">
      <c r="S3728" s="1">
        <f t="shared" si="464"/>
        <v>10.333333333333334</v>
      </c>
      <c r="T3728" s="86">
        <v>37200</v>
      </c>
      <c r="U3728" s="85">
        <v>0.39650000000000002</v>
      </c>
      <c r="V3728" s="85">
        <f t="shared" si="465"/>
        <v>1.0185</v>
      </c>
      <c r="W3728" s="1"/>
      <c r="X3728" s="1">
        <f t="shared" si="466"/>
        <v>10.333333333333334</v>
      </c>
      <c r="Y3728" s="86">
        <v>37200</v>
      </c>
      <c r="Z3728" s="1">
        <v>0.1893</v>
      </c>
      <c r="AA3728" s="85">
        <f t="shared" si="467"/>
        <v>0.81130000000000002</v>
      </c>
      <c r="AB3728" s="1"/>
      <c r="AC3728" s="1">
        <f t="shared" si="468"/>
        <v>10.333333333333334</v>
      </c>
      <c r="AD3728" s="86">
        <v>37200</v>
      </c>
      <c r="AE3728" s="1">
        <v>0.379</v>
      </c>
      <c r="AF3728" s="85">
        <f t="shared" si="469"/>
        <v>1.0009999999999999</v>
      </c>
      <c r="AG3728" s="1"/>
      <c r="AH3728" s="1">
        <f t="shared" si="470"/>
        <v>10.333333333333334</v>
      </c>
      <c r="AI3728" s="86">
        <v>37200</v>
      </c>
      <c r="AJ3728" s="1">
        <v>0.38650000000000001</v>
      </c>
      <c r="AK3728" s="85">
        <f t="shared" si="471"/>
        <v>1.0085</v>
      </c>
      <c r="AL3728" s="1"/>
    </row>
    <row r="3729" spans="19:38" x14ac:dyDescent="0.25">
      <c r="S3729" s="1">
        <f t="shared" si="464"/>
        <v>10.33611111111111</v>
      </c>
      <c r="T3729" s="86">
        <v>37210</v>
      </c>
      <c r="U3729" s="85">
        <v>0.39650000000000002</v>
      </c>
      <c r="V3729" s="85">
        <f t="shared" si="465"/>
        <v>1.0185</v>
      </c>
      <c r="W3729" s="1"/>
      <c r="X3729" s="1">
        <f t="shared" si="466"/>
        <v>10.33611111111111</v>
      </c>
      <c r="Y3729" s="86">
        <v>37210</v>
      </c>
      <c r="Z3729" s="1">
        <v>0.1893</v>
      </c>
      <c r="AA3729" s="85">
        <f t="shared" si="467"/>
        <v>0.81130000000000002</v>
      </c>
      <c r="AB3729" s="1"/>
      <c r="AC3729" s="1">
        <f t="shared" si="468"/>
        <v>10.33611111111111</v>
      </c>
      <c r="AD3729" s="86">
        <v>37210</v>
      </c>
      <c r="AE3729" s="1">
        <v>0.379</v>
      </c>
      <c r="AF3729" s="85">
        <f t="shared" si="469"/>
        <v>1.0009999999999999</v>
      </c>
      <c r="AG3729" s="1"/>
      <c r="AH3729" s="1">
        <f t="shared" si="470"/>
        <v>10.33611111111111</v>
      </c>
      <c r="AI3729" s="86">
        <v>37210</v>
      </c>
      <c r="AJ3729" s="1">
        <v>0.38650000000000001</v>
      </c>
      <c r="AK3729" s="85">
        <f t="shared" si="471"/>
        <v>1.0085</v>
      </c>
      <c r="AL3729" s="1"/>
    </row>
    <row r="3730" spans="19:38" x14ac:dyDescent="0.25">
      <c r="S3730" s="1">
        <f t="shared" si="464"/>
        <v>10.338888888888889</v>
      </c>
      <c r="T3730" s="86">
        <v>37220</v>
      </c>
      <c r="U3730" s="85">
        <v>0.39650000000000002</v>
      </c>
      <c r="V3730" s="85">
        <f t="shared" si="465"/>
        <v>1.0185</v>
      </c>
      <c r="W3730" s="1"/>
      <c r="X3730" s="1">
        <f t="shared" si="466"/>
        <v>10.338888888888889</v>
      </c>
      <c r="Y3730" s="86">
        <v>37220</v>
      </c>
      <c r="Z3730" s="1">
        <v>0.1893</v>
      </c>
      <c r="AA3730" s="85">
        <f t="shared" si="467"/>
        <v>0.81130000000000002</v>
      </c>
      <c r="AB3730" s="1"/>
      <c r="AC3730" s="1">
        <f t="shared" si="468"/>
        <v>10.338888888888889</v>
      </c>
      <c r="AD3730" s="86">
        <v>37220</v>
      </c>
      <c r="AE3730" s="1">
        <v>0.379</v>
      </c>
      <c r="AF3730" s="85">
        <f t="shared" si="469"/>
        <v>1.0009999999999999</v>
      </c>
      <c r="AG3730" s="1"/>
      <c r="AH3730" s="1">
        <f t="shared" si="470"/>
        <v>10.338888888888889</v>
      </c>
      <c r="AI3730" s="86">
        <v>37220</v>
      </c>
      <c r="AJ3730" s="1">
        <v>0.38650000000000001</v>
      </c>
      <c r="AK3730" s="85">
        <f t="shared" si="471"/>
        <v>1.0085</v>
      </c>
      <c r="AL3730" s="1"/>
    </row>
    <row r="3731" spans="19:38" x14ac:dyDescent="0.25">
      <c r="S3731" s="1">
        <f t="shared" si="464"/>
        <v>10.341666666666667</v>
      </c>
      <c r="T3731" s="86">
        <v>37230</v>
      </c>
      <c r="U3731" s="85">
        <v>0.39650000000000002</v>
      </c>
      <c r="V3731" s="85">
        <f t="shared" si="465"/>
        <v>1.0185</v>
      </c>
      <c r="W3731" s="1"/>
      <c r="X3731" s="1">
        <f t="shared" si="466"/>
        <v>10.341666666666667</v>
      </c>
      <c r="Y3731" s="86">
        <v>37230</v>
      </c>
      <c r="Z3731" s="1">
        <v>0.1893</v>
      </c>
      <c r="AA3731" s="85">
        <f t="shared" si="467"/>
        <v>0.81130000000000002</v>
      </c>
      <c r="AB3731" s="1"/>
      <c r="AC3731" s="1">
        <f t="shared" si="468"/>
        <v>10.341666666666667</v>
      </c>
      <c r="AD3731" s="86">
        <v>37230</v>
      </c>
      <c r="AE3731" s="1">
        <v>0.379</v>
      </c>
      <c r="AF3731" s="85">
        <f t="shared" si="469"/>
        <v>1.0009999999999999</v>
      </c>
      <c r="AG3731" s="1"/>
      <c r="AH3731" s="1">
        <f t="shared" si="470"/>
        <v>10.341666666666667</v>
      </c>
      <c r="AI3731" s="86">
        <v>37230</v>
      </c>
      <c r="AJ3731" s="1">
        <v>0.38650000000000001</v>
      </c>
      <c r="AK3731" s="85">
        <f t="shared" si="471"/>
        <v>1.0085</v>
      </c>
      <c r="AL3731" s="1"/>
    </row>
    <row r="3732" spans="19:38" x14ac:dyDescent="0.25">
      <c r="S3732" s="1">
        <f t="shared" si="464"/>
        <v>10.344444444444445</v>
      </c>
      <c r="T3732" s="86">
        <v>37240</v>
      </c>
      <c r="U3732" s="85">
        <v>0.39650000000000002</v>
      </c>
      <c r="V3732" s="85">
        <f t="shared" si="465"/>
        <v>1.0185</v>
      </c>
      <c r="W3732" s="1"/>
      <c r="X3732" s="1">
        <f t="shared" si="466"/>
        <v>10.344444444444445</v>
      </c>
      <c r="Y3732" s="86">
        <v>37240</v>
      </c>
      <c r="Z3732" s="1">
        <v>0.1893</v>
      </c>
      <c r="AA3732" s="85">
        <f t="shared" si="467"/>
        <v>0.81130000000000002</v>
      </c>
      <c r="AB3732" s="1"/>
      <c r="AC3732" s="1">
        <f t="shared" si="468"/>
        <v>10.344444444444445</v>
      </c>
      <c r="AD3732" s="86">
        <v>37240</v>
      </c>
      <c r="AE3732" s="1">
        <v>0.379</v>
      </c>
      <c r="AF3732" s="85">
        <f t="shared" si="469"/>
        <v>1.0009999999999999</v>
      </c>
      <c r="AG3732" s="1"/>
      <c r="AH3732" s="1">
        <f t="shared" si="470"/>
        <v>10.344444444444445</v>
      </c>
      <c r="AI3732" s="86">
        <v>37240</v>
      </c>
      <c r="AJ3732" s="1">
        <v>0.38650000000000001</v>
      </c>
      <c r="AK3732" s="85">
        <f t="shared" si="471"/>
        <v>1.0085</v>
      </c>
      <c r="AL3732" s="1"/>
    </row>
    <row r="3733" spans="19:38" x14ac:dyDescent="0.25">
      <c r="S3733" s="1">
        <f t="shared" si="464"/>
        <v>10.347222222222221</v>
      </c>
      <c r="T3733" s="86">
        <v>37250</v>
      </c>
      <c r="U3733" s="85">
        <v>0.39650000000000002</v>
      </c>
      <c r="V3733" s="85">
        <f t="shared" si="465"/>
        <v>1.0185</v>
      </c>
      <c r="W3733" s="1"/>
      <c r="X3733" s="1">
        <f t="shared" si="466"/>
        <v>10.347222222222221</v>
      </c>
      <c r="Y3733" s="86">
        <v>37250</v>
      </c>
      <c r="Z3733" s="1">
        <v>0.1893</v>
      </c>
      <c r="AA3733" s="85">
        <f t="shared" si="467"/>
        <v>0.81130000000000002</v>
      </c>
      <c r="AB3733" s="1"/>
      <c r="AC3733" s="1">
        <f t="shared" si="468"/>
        <v>10.347222222222221</v>
      </c>
      <c r="AD3733" s="86">
        <v>37250</v>
      </c>
      <c r="AE3733" s="1">
        <v>0.379</v>
      </c>
      <c r="AF3733" s="85">
        <f t="shared" si="469"/>
        <v>1.0009999999999999</v>
      </c>
      <c r="AG3733" s="1"/>
      <c r="AH3733" s="1">
        <f t="shared" si="470"/>
        <v>10.347222222222221</v>
      </c>
      <c r="AI3733" s="86">
        <v>37250</v>
      </c>
      <c r="AJ3733" s="1">
        <v>0.38650000000000001</v>
      </c>
      <c r="AK3733" s="85">
        <f t="shared" si="471"/>
        <v>1.0085</v>
      </c>
      <c r="AL3733" s="1"/>
    </row>
    <row r="3734" spans="19:38" x14ac:dyDescent="0.25">
      <c r="S3734" s="1">
        <f t="shared" si="464"/>
        <v>10.35</v>
      </c>
      <c r="T3734" s="86">
        <v>37260</v>
      </c>
      <c r="U3734" s="85">
        <v>0.39650000000000002</v>
      </c>
      <c r="V3734" s="85">
        <f t="shared" si="465"/>
        <v>1.0185</v>
      </c>
      <c r="W3734" s="1"/>
      <c r="X3734" s="1">
        <f t="shared" si="466"/>
        <v>10.35</v>
      </c>
      <c r="Y3734" s="86">
        <v>37260</v>
      </c>
      <c r="Z3734" s="1">
        <v>0.1893</v>
      </c>
      <c r="AA3734" s="85">
        <f t="shared" si="467"/>
        <v>0.81130000000000002</v>
      </c>
      <c r="AB3734" s="1"/>
      <c r="AC3734" s="1">
        <f t="shared" si="468"/>
        <v>10.35</v>
      </c>
      <c r="AD3734" s="86">
        <v>37260</v>
      </c>
      <c r="AE3734" s="1">
        <v>0.379</v>
      </c>
      <c r="AF3734" s="85">
        <f t="shared" si="469"/>
        <v>1.0009999999999999</v>
      </c>
      <c r="AG3734" s="1"/>
      <c r="AH3734" s="1">
        <f t="shared" si="470"/>
        <v>10.35</v>
      </c>
      <c r="AI3734" s="86">
        <v>37260</v>
      </c>
      <c r="AJ3734" s="1">
        <v>0.38650000000000001</v>
      </c>
      <c r="AK3734" s="85">
        <f t="shared" si="471"/>
        <v>1.0085</v>
      </c>
      <c r="AL3734" s="1"/>
    </row>
    <row r="3735" spans="19:38" x14ac:dyDescent="0.25">
      <c r="S3735" s="1">
        <f t="shared" si="464"/>
        <v>10.352777777777778</v>
      </c>
      <c r="T3735" s="86">
        <v>37270</v>
      </c>
      <c r="U3735" s="85">
        <v>0.39650000000000002</v>
      </c>
      <c r="V3735" s="85">
        <f t="shared" si="465"/>
        <v>1.0185</v>
      </c>
      <c r="W3735" s="1"/>
      <c r="X3735" s="1">
        <f t="shared" si="466"/>
        <v>10.352777777777778</v>
      </c>
      <c r="Y3735" s="86">
        <v>37270</v>
      </c>
      <c r="Z3735" s="1">
        <v>0.1893</v>
      </c>
      <c r="AA3735" s="85">
        <f t="shared" si="467"/>
        <v>0.81130000000000002</v>
      </c>
      <c r="AB3735" s="1"/>
      <c r="AC3735" s="1">
        <f t="shared" si="468"/>
        <v>10.352777777777778</v>
      </c>
      <c r="AD3735" s="86">
        <v>37270</v>
      </c>
      <c r="AE3735" s="1">
        <v>0.379</v>
      </c>
      <c r="AF3735" s="85">
        <f t="shared" si="469"/>
        <v>1.0009999999999999</v>
      </c>
      <c r="AG3735" s="1"/>
      <c r="AH3735" s="1">
        <f t="shared" si="470"/>
        <v>10.352777777777778</v>
      </c>
      <c r="AI3735" s="86">
        <v>37270</v>
      </c>
      <c r="AJ3735" s="1">
        <v>0.38650000000000001</v>
      </c>
      <c r="AK3735" s="85">
        <f t="shared" si="471"/>
        <v>1.0085</v>
      </c>
      <c r="AL3735" s="1"/>
    </row>
    <row r="3736" spans="19:38" x14ac:dyDescent="0.25">
      <c r="S3736" s="1">
        <f t="shared" si="464"/>
        <v>10.355555555555556</v>
      </c>
      <c r="T3736" s="86">
        <v>37280</v>
      </c>
      <c r="U3736" s="85">
        <v>0.39650000000000002</v>
      </c>
      <c r="V3736" s="85">
        <f t="shared" si="465"/>
        <v>1.0185</v>
      </c>
      <c r="W3736" s="1"/>
      <c r="X3736" s="1">
        <f t="shared" si="466"/>
        <v>10.355555555555556</v>
      </c>
      <c r="Y3736" s="86">
        <v>37280</v>
      </c>
      <c r="Z3736" s="1">
        <v>0.1893</v>
      </c>
      <c r="AA3736" s="85">
        <f t="shared" si="467"/>
        <v>0.81130000000000002</v>
      </c>
      <c r="AB3736" s="1"/>
      <c r="AC3736" s="1">
        <f t="shared" si="468"/>
        <v>10.355555555555556</v>
      </c>
      <c r="AD3736" s="86">
        <v>37280</v>
      </c>
      <c r="AE3736" s="1">
        <v>0.379</v>
      </c>
      <c r="AF3736" s="85">
        <f t="shared" si="469"/>
        <v>1.0009999999999999</v>
      </c>
      <c r="AG3736" s="1"/>
      <c r="AH3736" s="1">
        <f t="shared" si="470"/>
        <v>10.355555555555556</v>
      </c>
      <c r="AI3736" s="86">
        <v>37280</v>
      </c>
      <c r="AJ3736" s="1">
        <v>0.38650000000000001</v>
      </c>
      <c r="AK3736" s="85">
        <f t="shared" si="471"/>
        <v>1.0085</v>
      </c>
      <c r="AL3736" s="1"/>
    </row>
    <row r="3737" spans="19:38" x14ac:dyDescent="0.25">
      <c r="S3737" s="1">
        <f t="shared" si="464"/>
        <v>10.358333333333333</v>
      </c>
      <c r="T3737" s="86">
        <v>37290</v>
      </c>
      <c r="U3737" s="85">
        <v>0.39650000000000002</v>
      </c>
      <c r="V3737" s="85">
        <f t="shared" si="465"/>
        <v>1.0185</v>
      </c>
      <c r="W3737" s="1"/>
      <c r="X3737" s="1">
        <f t="shared" si="466"/>
        <v>10.358333333333333</v>
      </c>
      <c r="Y3737" s="86">
        <v>37290</v>
      </c>
      <c r="Z3737" s="1">
        <v>0.1893</v>
      </c>
      <c r="AA3737" s="85">
        <f t="shared" si="467"/>
        <v>0.81130000000000002</v>
      </c>
      <c r="AB3737" s="1"/>
      <c r="AC3737" s="1">
        <f t="shared" si="468"/>
        <v>10.358333333333333</v>
      </c>
      <c r="AD3737" s="86">
        <v>37290</v>
      </c>
      <c r="AE3737" s="1">
        <v>0.379</v>
      </c>
      <c r="AF3737" s="85">
        <f t="shared" si="469"/>
        <v>1.0009999999999999</v>
      </c>
      <c r="AG3737" s="1"/>
      <c r="AH3737" s="1">
        <f t="shared" si="470"/>
        <v>10.358333333333333</v>
      </c>
      <c r="AI3737" s="86">
        <v>37290</v>
      </c>
      <c r="AJ3737" s="1">
        <v>0.38650000000000001</v>
      </c>
      <c r="AK3737" s="85">
        <f t="shared" si="471"/>
        <v>1.0085</v>
      </c>
      <c r="AL3737" s="1"/>
    </row>
    <row r="3738" spans="19:38" x14ac:dyDescent="0.25">
      <c r="S3738" s="1">
        <f t="shared" si="464"/>
        <v>10.361111111111111</v>
      </c>
      <c r="T3738" s="86">
        <v>37300</v>
      </c>
      <c r="U3738" s="85">
        <v>0.39650000000000002</v>
      </c>
      <c r="V3738" s="85">
        <f t="shared" si="465"/>
        <v>1.0185</v>
      </c>
      <c r="W3738" s="1"/>
      <c r="X3738" s="1">
        <f t="shared" si="466"/>
        <v>10.361111111111111</v>
      </c>
      <c r="Y3738" s="86">
        <v>37300</v>
      </c>
      <c r="Z3738" s="1">
        <v>0.1893</v>
      </c>
      <c r="AA3738" s="85">
        <f t="shared" si="467"/>
        <v>0.81130000000000002</v>
      </c>
      <c r="AB3738" s="1"/>
      <c r="AC3738" s="1">
        <f t="shared" si="468"/>
        <v>10.361111111111111</v>
      </c>
      <c r="AD3738" s="86">
        <v>37300</v>
      </c>
      <c r="AE3738" s="1">
        <v>0.379</v>
      </c>
      <c r="AF3738" s="85">
        <f t="shared" si="469"/>
        <v>1.0009999999999999</v>
      </c>
      <c r="AG3738" s="1"/>
      <c r="AH3738" s="1">
        <f t="shared" si="470"/>
        <v>10.361111111111111</v>
      </c>
      <c r="AI3738" s="86">
        <v>37300</v>
      </c>
      <c r="AJ3738" s="1">
        <v>0.38650000000000001</v>
      </c>
      <c r="AK3738" s="85">
        <f t="shared" si="471"/>
        <v>1.0085</v>
      </c>
      <c r="AL3738" s="1"/>
    </row>
    <row r="3739" spans="19:38" x14ac:dyDescent="0.25">
      <c r="S3739" s="1">
        <f t="shared" si="464"/>
        <v>10.363888888888889</v>
      </c>
      <c r="T3739" s="86">
        <v>37310</v>
      </c>
      <c r="U3739" s="85">
        <v>0.39650000000000002</v>
      </c>
      <c r="V3739" s="85">
        <f t="shared" si="465"/>
        <v>1.0185</v>
      </c>
      <c r="W3739" s="1"/>
      <c r="X3739" s="1">
        <f t="shared" si="466"/>
        <v>10.363888888888889</v>
      </c>
      <c r="Y3739" s="86">
        <v>37310</v>
      </c>
      <c r="Z3739" s="1">
        <v>0.1893</v>
      </c>
      <c r="AA3739" s="85">
        <f t="shared" si="467"/>
        <v>0.81130000000000002</v>
      </c>
      <c r="AB3739" s="1"/>
      <c r="AC3739" s="1">
        <f t="shared" si="468"/>
        <v>10.363888888888889</v>
      </c>
      <c r="AD3739" s="86">
        <v>37310</v>
      </c>
      <c r="AE3739" s="1">
        <v>0.379</v>
      </c>
      <c r="AF3739" s="85">
        <f t="shared" si="469"/>
        <v>1.0009999999999999</v>
      </c>
      <c r="AG3739" s="1"/>
      <c r="AH3739" s="1">
        <f t="shared" si="470"/>
        <v>10.363888888888889</v>
      </c>
      <c r="AI3739" s="86">
        <v>37310</v>
      </c>
      <c r="AJ3739" s="1">
        <v>0.38650000000000001</v>
      </c>
      <c r="AK3739" s="85">
        <f t="shared" si="471"/>
        <v>1.0085</v>
      </c>
      <c r="AL3739" s="1"/>
    </row>
    <row r="3740" spans="19:38" x14ac:dyDescent="0.25">
      <c r="S3740" s="1">
        <f t="shared" si="464"/>
        <v>10.366666666666667</v>
      </c>
      <c r="T3740" s="86">
        <v>37320</v>
      </c>
      <c r="U3740" s="85">
        <v>0.39650000000000002</v>
      </c>
      <c r="V3740" s="85">
        <f t="shared" si="465"/>
        <v>1.0185</v>
      </c>
      <c r="W3740" s="1"/>
      <c r="X3740" s="1">
        <f t="shared" si="466"/>
        <v>10.366666666666667</v>
      </c>
      <c r="Y3740" s="86">
        <v>37320</v>
      </c>
      <c r="Z3740" s="1">
        <v>0.1893</v>
      </c>
      <c r="AA3740" s="85">
        <f t="shared" si="467"/>
        <v>0.81130000000000002</v>
      </c>
      <c r="AB3740" s="1"/>
      <c r="AC3740" s="1">
        <f t="shared" si="468"/>
        <v>10.366666666666667</v>
      </c>
      <c r="AD3740" s="86">
        <v>37320</v>
      </c>
      <c r="AE3740" s="1">
        <v>0.379</v>
      </c>
      <c r="AF3740" s="85">
        <f t="shared" si="469"/>
        <v>1.0009999999999999</v>
      </c>
      <c r="AG3740" s="1"/>
      <c r="AH3740" s="1">
        <f t="shared" si="470"/>
        <v>10.366666666666667</v>
      </c>
      <c r="AI3740" s="86">
        <v>37320</v>
      </c>
      <c r="AJ3740" s="1">
        <v>0.38650000000000001</v>
      </c>
      <c r="AK3740" s="85">
        <f t="shared" si="471"/>
        <v>1.0085</v>
      </c>
      <c r="AL3740" s="1"/>
    </row>
    <row r="3741" spans="19:38" x14ac:dyDescent="0.25">
      <c r="S3741" s="1">
        <f t="shared" si="464"/>
        <v>10.369444444444444</v>
      </c>
      <c r="T3741" s="86">
        <v>37330</v>
      </c>
      <c r="U3741" s="85">
        <v>0.39650000000000002</v>
      </c>
      <c r="V3741" s="85">
        <f t="shared" si="465"/>
        <v>1.0185</v>
      </c>
      <c r="W3741" s="1"/>
      <c r="X3741" s="1">
        <f t="shared" si="466"/>
        <v>10.369444444444444</v>
      </c>
      <c r="Y3741" s="86">
        <v>37330</v>
      </c>
      <c r="Z3741" s="1">
        <v>0.1893</v>
      </c>
      <c r="AA3741" s="85">
        <f t="shared" si="467"/>
        <v>0.81130000000000002</v>
      </c>
      <c r="AB3741" s="1"/>
      <c r="AC3741" s="1">
        <f t="shared" si="468"/>
        <v>10.369444444444444</v>
      </c>
      <c r="AD3741" s="86">
        <v>37330</v>
      </c>
      <c r="AE3741" s="1">
        <v>0.379</v>
      </c>
      <c r="AF3741" s="85">
        <f t="shared" si="469"/>
        <v>1.0009999999999999</v>
      </c>
      <c r="AG3741" s="1"/>
      <c r="AH3741" s="1">
        <f t="shared" si="470"/>
        <v>10.369444444444444</v>
      </c>
      <c r="AI3741" s="86">
        <v>37330</v>
      </c>
      <c r="AJ3741" s="1">
        <v>0.38640000000000002</v>
      </c>
      <c r="AK3741" s="85">
        <f t="shared" si="471"/>
        <v>1.0084</v>
      </c>
      <c r="AL3741" s="1"/>
    </row>
    <row r="3742" spans="19:38" x14ac:dyDescent="0.25">
      <c r="S3742" s="1">
        <f t="shared" si="464"/>
        <v>10.372222222222222</v>
      </c>
      <c r="T3742" s="86">
        <v>37340</v>
      </c>
      <c r="U3742" s="85">
        <v>0.39650000000000002</v>
      </c>
      <c r="V3742" s="85">
        <f t="shared" si="465"/>
        <v>1.0185</v>
      </c>
      <c r="W3742" s="1"/>
      <c r="X3742" s="1">
        <f t="shared" si="466"/>
        <v>10.372222222222222</v>
      </c>
      <c r="Y3742" s="86">
        <v>37340</v>
      </c>
      <c r="Z3742" s="1">
        <v>0.1893</v>
      </c>
      <c r="AA3742" s="85">
        <f t="shared" si="467"/>
        <v>0.81130000000000002</v>
      </c>
      <c r="AB3742" s="1"/>
      <c r="AC3742" s="1">
        <f t="shared" si="468"/>
        <v>10.372222222222222</v>
      </c>
      <c r="AD3742" s="86">
        <v>37340</v>
      </c>
      <c r="AE3742" s="1">
        <v>0.379</v>
      </c>
      <c r="AF3742" s="85">
        <f t="shared" si="469"/>
        <v>1.0009999999999999</v>
      </c>
      <c r="AG3742" s="1"/>
      <c r="AH3742" s="1">
        <f t="shared" si="470"/>
        <v>10.372222222222222</v>
      </c>
      <c r="AI3742" s="86">
        <v>37340</v>
      </c>
      <c r="AJ3742" s="1">
        <v>0.38640000000000002</v>
      </c>
      <c r="AK3742" s="85">
        <f t="shared" si="471"/>
        <v>1.0084</v>
      </c>
      <c r="AL3742" s="1"/>
    </row>
    <row r="3743" spans="19:38" x14ac:dyDescent="0.25">
      <c r="S3743" s="1">
        <f t="shared" si="464"/>
        <v>10.375</v>
      </c>
      <c r="T3743" s="86">
        <v>37350</v>
      </c>
      <c r="U3743" s="85">
        <v>0.39650000000000002</v>
      </c>
      <c r="V3743" s="85">
        <f t="shared" si="465"/>
        <v>1.0185</v>
      </c>
      <c r="W3743" s="1"/>
      <c r="X3743" s="1">
        <f t="shared" si="466"/>
        <v>10.375</v>
      </c>
      <c r="Y3743" s="86">
        <v>37350</v>
      </c>
      <c r="Z3743" s="1">
        <v>0.1893</v>
      </c>
      <c r="AA3743" s="85">
        <f t="shared" si="467"/>
        <v>0.81130000000000002</v>
      </c>
      <c r="AB3743" s="1"/>
      <c r="AC3743" s="1">
        <f t="shared" si="468"/>
        <v>10.375</v>
      </c>
      <c r="AD3743" s="86">
        <v>37350</v>
      </c>
      <c r="AE3743" s="1">
        <v>0.379</v>
      </c>
      <c r="AF3743" s="85">
        <f t="shared" si="469"/>
        <v>1.0009999999999999</v>
      </c>
      <c r="AG3743" s="1"/>
      <c r="AH3743" s="1">
        <f t="shared" si="470"/>
        <v>10.375</v>
      </c>
      <c r="AI3743" s="86">
        <v>37350</v>
      </c>
      <c r="AJ3743" s="1">
        <v>0.38640000000000002</v>
      </c>
      <c r="AK3743" s="85">
        <f t="shared" si="471"/>
        <v>1.0084</v>
      </c>
      <c r="AL3743" s="1"/>
    </row>
    <row r="3744" spans="19:38" x14ac:dyDescent="0.25">
      <c r="S3744" s="1">
        <f t="shared" si="464"/>
        <v>10.377777777777778</v>
      </c>
      <c r="T3744" s="86">
        <v>37360</v>
      </c>
      <c r="U3744" s="85">
        <v>0.39660000000000001</v>
      </c>
      <c r="V3744" s="85">
        <f t="shared" si="465"/>
        <v>1.0185999999999999</v>
      </c>
      <c r="W3744" s="1"/>
      <c r="X3744" s="1">
        <f t="shared" si="466"/>
        <v>10.377777777777778</v>
      </c>
      <c r="Y3744" s="86">
        <v>37360</v>
      </c>
      <c r="Z3744" s="1">
        <v>0.1893</v>
      </c>
      <c r="AA3744" s="85">
        <f t="shared" si="467"/>
        <v>0.81130000000000002</v>
      </c>
      <c r="AB3744" s="1"/>
      <c r="AC3744" s="1">
        <f t="shared" si="468"/>
        <v>10.377777777777778</v>
      </c>
      <c r="AD3744" s="86">
        <v>37360</v>
      </c>
      <c r="AE3744" s="1">
        <v>0.379</v>
      </c>
      <c r="AF3744" s="85">
        <f t="shared" si="469"/>
        <v>1.0009999999999999</v>
      </c>
      <c r="AG3744" s="1"/>
      <c r="AH3744" s="1">
        <f t="shared" si="470"/>
        <v>10.377777777777778</v>
      </c>
      <c r="AI3744" s="86">
        <v>37360</v>
      </c>
      <c r="AJ3744" s="1">
        <v>0.38640000000000002</v>
      </c>
      <c r="AK3744" s="85">
        <f t="shared" si="471"/>
        <v>1.0084</v>
      </c>
      <c r="AL3744" s="1"/>
    </row>
    <row r="3745" spans="19:38" x14ac:dyDescent="0.25">
      <c r="S3745" s="1">
        <f t="shared" si="464"/>
        <v>10.380555555555556</v>
      </c>
      <c r="T3745" s="86">
        <v>37370</v>
      </c>
      <c r="U3745" s="85">
        <v>0.39660000000000001</v>
      </c>
      <c r="V3745" s="85">
        <f t="shared" si="465"/>
        <v>1.0185999999999999</v>
      </c>
      <c r="W3745" s="1"/>
      <c r="X3745" s="1">
        <f t="shared" si="466"/>
        <v>10.380555555555556</v>
      </c>
      <c r="Y3745" s="86">
        <v>37370</v>
      </c>
      <c r="Z3745" s="1">
        <v>0.1893</v>
      </c>
      <c r="AA3745" s="85">
        <f t="shared" si="467"/>
        <v>0.81130000000000002</v>
      </c>
      <c r="AB3745" s="1"/>
      <c r="AC3745" s="1">
        <f t="shared" si="468"/>
        <v>10.380555555555556</v>
      </c>
      <c r="AD3745" s="86">
        <v>37370</v>
      </c>
      <c r="AE3745" s="1">
        <v>0.379</v>
      </c>
      <c r="AF3745" s="85">
        <f t="shared" si="469"/>
        <v>1.0009999999999999</v>
      </c>
      <c r="AG3745" s="1"/>
      <c r="AH3745" s="1">
        <f t="shared" si="470"/>
        <v>10.380555555555556</v>
      </c>
      <c r="AI3745" s="86">
        <v>37370</v>
      </c>
      <c r="AJ3745" s="1">
        <v>0.38640000000000002</v>
      </c>
      <c r="AK3745" s="85">
        <f t="shared" si="471"/>
        <v>1.0084</v>
      </c>
      <c r="AL3745" s="1"/>
    </row>
    <row r="3746" spans="19:38" x14ac:dyDescent="0.25">
      <c r="S3746" s="1">
        <f t="shared" si="464"/>
        <v>10.383333333333333</v>
      </c>
      <c r="T3746" s="86">
        <v>37380</v>
      </c>
      <c r="U3746" s="85">
        <v>0.39660000000000001</v>
      </c>
      <c r="V3746" s="85">
        <f t="shared" si="465"/>
        <v>1.0185999999999999</v>
      </c>
      <c r="W3746" s="1"/>
      <c r="X3746" s="1">
        <f t="shared" si="466"/>
        <v>10.383333333333333</v>
      </c>
      <c r="Y3746" s="86">
        <v>37380</v>
      </c>
      <c r="Z3746" s="1">
        <v>0.1893</v>
      </c>
      <c r="AA3746" s="85">
        <f t="shared" si="467"/>
        <v>0.81130000000000002</v>
      </c>
      <c r="AB3746" s="1"/>
      <c r="AC3746" s="1">
        <f t="shared" si="468"/>
        <v>10.383333333333333</v>
      </c>
      <c r="AD3746" s="86">
        <v>37380</v>
      </c>
      <c r="AE3746" s="1">
        <v>0.379</v>
      </c>
      <c r="AF3746" s="85">
        <f t="shared" si="469"/>
        <v>1.0009999999999999</v>
      </c>
      <c r="AG3746" s="1"/>
      <c r="AH3746" s="1">
        <f t="shared" si="470"/>
        <v>10.383333333333333</v>
      </c>
      <c r="AI3746" s="86">
        <v>37380</v>
      </c>
      <c r="AJ3746" s="1">
        <v>0.38640000000000002</v>
      </c>
      <c r="AK3746" s="85">
        <f t="shared" si="471"/>
        <v>1.0084</v>
      </c>
      <c r="AL3746" s="1"/>
    </row>
    <row r="3747" spans="19:38" x14ac:dyDescent="0.25">
      <c r="S3747" s="1">
        <f t="shared" si="464"/>
        <v>10.386111111111111</v>
      </c>
      <c r="T3747" s="86">
        <v>37390</v>
      </c>
      <c r="U3747" s="85">
        <v>0.39660000000000001</v>
      </c>
      <c r="V3747" s="85">
        <f t="shared" si="465"/>
        <v>1.0185999999999999</v>
      </c>
      <c r="W3747" s="1"/>
      <c r="X3747" s="1">
        <f t="shared" si="466"/>
        <v>10.386111111111111</v>
      </c>
      <c r="Y3747" s="86">
        <v>37390</v>
      </c>
      <c r="Z3747" s="1">
        <v>0.1893</v>
      </c>
      <c r="AA3747" s="85">
        <f t="shared" si="467"/>
        <v>0.81130000000000002</v>
      </c>
      <c r="AB3747" s="1"/>
      <c r="AC3747" s="1">
        <f t="shared" si="468"/>
        <v>10.386111111111111</v>
      </c>
      <c r="AD3747" s="86">
        <v>37390</v>
      </c>
      <c r="AE3747" s="1">
        <v>0.379</v>
      </c>
      <c r="AF3747" s="85">
        <f t="shared" si="469"/>
        <v>1.0009999999999999</v>
      </c>
      <c r="AG3747" s="1"/>
      <c r="AH3747" s="1">
        <f t="shared" si="470"/>
        <v>10.386111111111111</v>
      </c>
      <c r="AI3747" s="86">
        <v>37390</v>
      </c>
      <c r="AJ3747" s="1">
        <v>0.38640000000000002</v>
      </c>
      <c r="AK3747" s="85">
        <f t="shared" si="471"/>
        <v>1.0084</v>
      </c>
      <c r="AL3747" s="1"/>
    </row>
    <row r="3748" spans="19:38" x14ac:dyDescent="0.25">
      <c r="S3748" s="1">
        <f t="shared" si="464"/>
        <v>10.388888888888889</v>
      </c>
      <c r="T3748" s="86">
        <v>37400</v>
      </c>
      <c r="U3748" s="85">
        <v>0.39660000000000001</v>
      </c>
      <c r="V3748" s="85">
        <f t="shared" si="465"/>
        <v>1.0185999999999999</v>
      </c>
      <c r="W3748" s="1"/>
      <c r="X3748" s="1">
        <f t="shared" si="466"/>
        <v>10.388888888888889</v>
      </c>
      <c r="Y3748" s="86">
        <v>37400</v>
      </c>
      <c r="Z3748" s="1">
        <v>0.18920000000000001</v>
      </c>
      <c r="AA3748" s="85">
        <f t="shared" si="467"/>
        <v>0.81120000000000003</v>
      </c>
      <c r="AB3748" s="1"/>
      <c r="AC3748" s="1">
        <f t="shared" si="468"/>
        <v>10.388888888888889</v>
      </c>
      <c r="AD3748" s="86">
        <v>37400</v>
      </c>
      <c r="AE3748" s="1">
        <v>0.379</v>
      </c>
      <c r="AF3748" s="85">
        <f t="shared" si="469"/>
        <v>1.0009999999999999</v>
      </c>
      <c r="AG3748" s="1"/>
      <c r="AH3748" s="1">
        <f t="shared" si="470"/>
        <v>10.388888888888889</v>
      </c>
      <c r="AI3748" s="86">
        <v>37400</v>
      </c>
      <c r="AJ3748" s="1">
        <v>0.38640000000000002</v>
      </c>
      <c r="AK3748" s="85">
        <f t="shared" si="471"/>
        <v>1.0084</v>
      </c>
      <c r="AL3748" s="1"/>
    </row>
    <row r="3749" spans="19:38" x14ac:dyDescent="0.25">
      <c r="S3749" s="1">
        <f t="shared" si="464"/>
        <v>10.391666666666667</v>
      </c>
      <c r="T3749" s="86">
        <v>37410</v>
      </c>
      <c r="U3749" s="85">
        <v>0.39660000000000001</v>
      </c>
      <c r="V3749" s="85">
        <f t="shared" si="465"/>
        <v>1.0185999999999999</v>
      </c>
      <c r="W3749" s="1"/>
      <c r="X3749" s="1">
        <f t="shared" si="466"/>
        <v>10.391666666666667</v>
      </c>
      <c r="Y3749" s="86">
        <v>37410</v>
      </c>
      <c r="Z3749" s="1">
        <v>0.18920000000000001</v>
      </c>
      <c r="AA3749" s="85">
        <f t="shared" si="467"/>
        <v>0.81120000000000003</v>
      </c>
      <c r="AB3749" s="1"/>
      <c r="AC3749" s="1">
        <f t="shared" si="468"/>
        <v>10.391666666666667</v>
      </c>
      <c r="AD3749" s="86">
        <v>37410</v>
      </c>
      <c r="AE3749" s="1">
        <v>0.379</v>
      </c>
      <c r="AF3749" s="85">
        <f t="shared" si="469"/>
        <v>1.0009999999999999</v>
      </c>
      <c r="AG3749" s="1"/>
      <c r="AH3749" s="1">
        <f t="shared" si="470"/>
        <v>10.391666666666667</v>
      </c>
      <c r="AI3749" s="86">
        <v>37410</v>
      </c>
      <c r="AJ3749" s="1">
        <v>0.38640000000000002</v>
      </c>
      <c r="AK3749" s="85">
        <f t="shared" si="471"/>
        <v>1.0084</v>
      </c>
      <c r="AL3749" s="1"/>
    </row>
    <row r="3750" spans="19:38" x14ac:dyDescent="0.25">
      <c r="S3750" s="1">
        <f t="shared" si="464"/>
        <v>10.394444444444444</v>
      </c>
      <c r="T3750" s="86">
        <v>37420</v>
      </c>
      <c r="U3750" s="85">
        <v>0.39660000000000001</v>
      </c>
      <c r="V3750" s="85">
        <f t="shared" si="465"/>
        <v>1.0185999999999999</v>
      </c>
      <c r="W3750" s="1"/>
      <c r="X3750" s="1">
        <f t="shared" si="466"/>
        <v>10.394444444444444</v>
      </c>
      <c r="Y3750" s="86">
        <v>37420</v>
      </c>
      <c r="Z3750" s="1">
        <v>0.18920000000000001</v>
      </c>
      <c r="AA3750" s="85">
        <f t="shared" si="467"/>
        <v>0.81120000000000003</v>
      </c>
      <c r="AB3750" s="1"/>
      <c r="AC3750" s="1">
        <f t="shared" si="468"/>
        <v>10.394444444444444</v>
      </c>
      <c r="AD3750" s="86">
        <v>37420</v>
      </c>
      <c r="AE3750" s="1">
        <v>0.379</v>
      </c>
      <c r="AF3750" s="85">
        <f t="shared" si="469"/>
        <v>1.0009999999999999</v>
      </c>
      <c r="AG3750" s="1"/>
      <c r="AH3750" s="1">
        <f t="shared" si="470"/>
        <v>10.394444444444444</v>
      </c>
      <c r="AI3750" s="86">
        <v>37420</v>
      </c>
      <c r="AJ3750" s="1">
        <v>0.38640000000000002</v>
      </c>
      <c r="AK3750" s="85">
        <f t="shared" si="471"/>
        <v>1.0084</v>
      </c>
      <c r="AL3750" s="1"/>
    </row>
    <row r="3751" spans="19:38" x14ac:dyDescent="0.25">
      <c r="S3751" s="1">
        <f t="shared" si="464"/>
        <v>10.397222222222222</v>
      </c>
      <c r="T3751" s="86">
        <v>37430</v>
      </c>
      <c r="U3751" s="85">
        <v>0.39660000000000001</v>
      </c>
      <c r="V3751" s="85">
        <f t="shared" si="465"/>
        <v>1.0185999999999999</v>
      </c>
      <c r="W3751" s="1"/>
      <c r="X3751" s="1">
        <f t="shared" si="466"/>
        <v>10.397222222222222</v>
      </c>
      <c r="Y3751" s="86">
        <v>37430</v>
      </c>
      <c r="Z3751" s="1">
        <v>0.18920000000000001</v>
      </c>
      <c r="AA3751" s="85">
        <f t="shared" si="467"/>
        <v>0.81120000000000003</v>
      </c>
      <c r="AB3751" s="1"/>
      <c r="AC3751" s="1">
        <f t="shared" si="468"/>
        <v>10.397222222222222</v>
      </c>
      <c r="AD3751" s="86">
        <v>37430</v>
      </c>
      <c r="AE3751" s="1">
        <v>0.379</v>
      </c>
      <c r="AF3751" s="85">
        <f t="shared" si="469"/>
        <v>1.0009999999999999</v>
      </c>
      <c r="AG3751" s="1"/>
      <c r="AH3751" s="1">
        <f t="shared" si="470"/>
        <v>10.397222222222222</v>
      </c>
      <c r="AI3751" s="86">
        <v>37430</v>
      </c>
      <c r="AJ3751" s="1">
        <v>0.38640000000000002</v>
      </c>
      <c r="AK3751" s="85">
        <f t="shared" si="471"/>
        <v>1.0084</v>
      </c>
      <c r="AL3751" s="1"/>
    </row>
    <row r="3752" spans="19:38" x14ac:dyDescent="0.25">
      <c r="S3752" s="1">
        <f t="shared" si="464"/>
        <v>10.4</v>
      </c>
      <c r="T3752" s="86">
        <v>37440</v>
      </c>
      <c r="U3752" s="85">
        <v>0.39660000000000001</v>
      </c>
      <c r="V3752" s="85">
        <f t="shared" si="465"/>
        <v>1.0185999999999999</v>
      </c>
      <c r="W3752" s="1"/>
      <c r="X3752" s="1">
        <f t="shared" si="466"/>
        <v>10.4</v>
      </c>
      <c r="Y3752" s="86">
        <v>37440</v>
      </c>
      <c r="Z3752" s="1">
        <v>0.18920000000000001</v>
      </c>
      <c r="AA3752" s="85">
        <f t="shared" si="467"/>
        <v>0.81120000000000003</v>
      </c>
      <c r="AB3752" s="1"/>
      <c r="AC3752" s="1">
        <f t="shared" si="468"/>
        <v>10.4</v>
      </c>
      <c r="AD3752" s="86">
        <v>37440</v>
      </c>
      <c r="AE3752" s="1">
        <v>0.379</v>
      </c>
      <c r="AF3752" s="85">
        <f t="shared" si="469"/>
        <v>1.0009999999999999</v>
      </c>
      <c r="AG3752" s="1"/>
      <c r="AH3752" s="1">
        <f t="shared" si="470"/>
        <v>10.4</v>
      </c>
      <c r="AI3752" s="86">
        <v>37440</v>
      </c>
      <c r="AJ3752" s="1">
        <v>0.38640000000000002</v>
      </c>
      <c r="AK3752" s="85">
        <f t="shared" si="471"/>
        <v>1.0084</v>
      </c>
      <c r="AL3752" s="1"/>
    </row>
    <row r="3753" spans="19:38" x14ac:dyDescent="0.25">
      <c r="S3753" s="1">
        <f t="shared" si="464"/>
        <v>10.402777777777779</v>
      </c>
      <c r="T3753" s="86">
        <v>37450</v>
      </c>
      <c r="U3753" s="85">
        <v>0.39660000000000001</v>
      </c>
      <c r="V3753" s="85">
        <f t="shared" si="465"/>
        <v>1.0185999999999999</v>
      </c>
      <c r="W3753" s="1"/>
      <c r="X3753" s="1">
        <f t="shared" si="466"/>
        <v>10.402777777777779</v>
      </c>
      <c r="Y3753" s="86">
        <v>37450</v>
      </c>
      <c r="Z3753" s="1">
        <v>0.18920000000000001</v>
      </c>
      <c r="AA3753" s="85">
        <f t="shared" si="467"/>
        <v>0.81120000000000003</v>
      </c>
      <c r="AB3753" s="1"/>
      <c r="AC3753" s="1">
        <f t="shared" si="468"/>
        <v>10.402777777777779</v>
      </c>
      <c r="AD3753" s="86">
        <v>37450</v>
      </c>
      <c r="AE3753" s="1">
        <v>0.379</v>
      </c>
      <c r="AF3753" s="85">
        <f t="shared" si="469"/>
        <v>1.0009999999999999</v>
      </c>
      <c r="AG3753" s="1"/>
      <c r="AH3753" s="1">
        <f t="shared" si="470"/>
        <v>10.402777777777779</v>
      </c>
      <c r="AI3753" s="86">
        <v>37450</v>
      </c>
      <c r="AJ3753" s="1">
        <v>0.38640000000000002</v>
      </c>
      <c r="AK3753" s="85">
        <f t="shared" si="471"/>
        <v>1.0084</v>
      </c>
      <c r="AL3753" s="1"/>
    </row>
    <row r="3754" spans="19:38" x14ac:dyDescent="0.25">
      <c r="S3754" s="1">
        <f t="shared" si="464"/>
        <v>10.405555555555555</v>
      </c>
      <c r="T3754" s="86">
        <v>37460</v>
      </c>
      <c r="U3754" s="85">
        <v>0.39660000000000001</v>
      </c>
      <c r="V3754" s="85">
        <f t="shared" si="465"/>
        <v>1.0185999999999999</v>
      </c>
      <c r="W3754" s="1"/>
      <c r="X3754" s="1">
        <f t="shared" si="466"/>
        <v>10.405555555555555</v>
      </c>
      <c r="Y3754" s="86">
        <v>37460</v>
      </c>
      <c r="Z3754" s="1">
        <v>0.18920000000000001</v>
      </c>
      <c r="AA3754" s="85">
        <f t="shared" si="467"/>
        <v>0.81120000000000003</v>
      </c>
      <c r="AB3754" s="1"/>
      <c r="AC3754" s="1">
        <f t="shared" si="468"/>
        <v>10.405555555555555</v>
      </c>
      <c r="AD3754" s="86">
        <v>37460</v>
      </c>
      <c r="AE3754" s="1">
        <v>0.379</v>
      </c>
      <c r="AF3754" s="85">
        <f t="shared" si="469"/>
        <v>1.0009999999999999</v>
      </c>
      <c r="AG3754" s="1"/>
      <c r="AH3754" s="1">
        <f t="shared" si="470"/>
        <v>10.405555555555555</v>
      </c>
      <c r="AI3754" s="86">
        <v>37460</v>
      </c>
      <c r="AJ3754" s="1">
        <v>0.38640000000000002</v>
      </c>
      <c r="AK3754" s="85">
        <f t="shared" si="471"/>
        <v>1.0084</v>
      </c>
      <c r="AL3754" s="1"/>
    </row>
    <row r="3755" spans="19:38" x14ac:dyDescent="0.25">
      <c r="S3755" s="1">
        <f t="shared" si="464"/>
        <v>10.408333333333333</v>
      </c>
      <c r="T3755" s="86">
        <v>37470</v>
      </c>
      <c r="U3755" s="85">
        <v>0.39660000000000001</v>
      </c>
      <c r="V3755" s="85">
        <f t="shared" si="465"/>
        <v>1.0185999999999999</v>
      </c>
      <c r="W3755" s="1"/>
      <c r="X3755" s="1">
        <f t="shared" si="466"/>
        <v>10.408333333333333</v>
      </c>
      <c r="Y3755" s="86">
        <v>37470</v>
      </c>
      <c r="Z3755" s="1">
        <v>0.18920000000000001</v>
      </c>
      <c r="AA3755" s="85">
        <f t="shared" si="467"/>
        <v>0.81120000000000003</v>
      </c>
      <c r="AB3755" s="1"/>
      <c r="AC3755" s="1">
        <f t="shared" si="468"/>
        <v>10.408333333333333</v>
      </c>
      <c r="AD3755" s="86">
        <v>37470</v>
      </c>
      <c r="AE3755" s="1">
        <v>0.379</v>
      </c>
      <c r="AF3755" s="85">
        <f t="shared" si="469"/>
        <v>1.0009999999999999</v>
      </c>
      <c r="AG3755" s="1"/>
      <c r="AH3755" s="1">
        <f t="shared" si="470"/>
        <v>10.408333333333333</v>
      </c>
      <c r="AI3755" s="86">
        <v>37470</v>
      </c>
      <c r="AJ3755" s="1">
        <v>0.38640000000000002</v>
      </c>
      <c r="AK3755" s="85">
        <f t="shared" si="471"/>
        <v>1.0084</v>
      </c>
      <c r="AL3755" s="1"/>
    </row>
    <row r="3756" spans="19:38" x14ac:dyDescent="0.25">
      <c r="S3756" s="1">
        <f t="shared" si="464"/>
        <v>10.411111111111111</v>
      </c>
      <c r="T3756" s="86">
        <v>37480</v>
      </c>
      <c r="U3756" s="85">
        <v>0.39660000000000001</v>
      </c>
      <c r="V3756" s="85">
        <f t="shared" si="465"/>
        <v>1.0185999999999999</v>
      </c>
      <c r="W3756" s="1"/>
      <c r="X3756" s="1">
        <f t="shared" si="466"/>
        <v>10.411111111111111</v>
      </c>
      <c r="Y3756" s="86">
        <v>37480</v>
      </c>
      <c r="Z3756" s="1">
        <v>0.18920000000000001</v>
      </c>
      <c r="AA3756" s="85">
        <f t="shared" si="467"/>
        <v>0.81120000000000003</v>
      </c>
      <c r="AB3756" s="1"/>
      <c r="AC3756" s="1">
        <f t="shared" si="468"/>
        <v>10.411111111111111</v>
      </c>
      <c r="AD3756" s="86">
        <v>37480</v>
      </c>
      <c r="AE3756" s="1">
        <v>0.379</v>
      </c>
      <c r="AF3756" s="85">
        <f t="shared" si="469"/>
        <v>1.0009999999999999</v>
      </c>
      <c r="AG3756" s="1"/>
      <c r="AH3756" s="1">
        <f t="shared" si="470"/>
        <v>10.411111111111111</v>
      </c>
      <c r="AI3756" s="86">
        <v>37480</v>
      </c>
      <c r="AJ3756" s="1">
        <v>0.38640000000000002</v>
      </c>
      <c r="AK3756" s="85">
        <f t="shared" si="471"/>
        <v>1.0084</v>
      </c>
      <c r="AL3756" s="1"/>
    </row>
    <row r="3757" spans="19:38" x14ac:dyDescent="0.25">
      <c r="S3757" s="1">
        <f t="shared" si="464"/>
        <v>10.41388888888889</v>
      </c>
      <c r="T3757" s="86">
        <v>37490</v>
      </c>
      <c r="U3757" s="85">
        <v>0.39660000000000001</v>
      </c>
      <c r="V3757" s="85">
        <f t="shared" si="465"/>
        <v>1.0185999999999999</v>
      </c>
      <c r="W3757" s="1"/>
      <c r="X3757" s="1">
        <f t="shared" si="466"/>
        <v>10.41388888888889</v>
      </c>
      <c r="Y3757" s="86">
        <v>37490</v>
      </c>
      <c r="Z3757" s="1">
        <v>0.18920000000000001</v>
      </c>
      <c r="AA3757" s="85">
        <f t="shared" si="467"/>
        <v>0.81120000000000003</v>
      </c>
      <c r="AB3757" s="1"/>
      <c r="AC3757" s="1">
        <f t="shared" si="468"/>
        <v>10.41388888888889</v>
      </c>
      <c r="AD3757" s="86">
        <v>37490</v>
      </c>
      <c r="AE3757" s="1">
        <v>0.379</v>
      </c>
      <c r="AF3757" s="85">
        <f t="shared" si="469"/>
        <v>1.0009999999999999</v>
      </c>
      <c r="AG3757" s="1"/>
      <c r="AH3757" s="1">
        <f t="shared" si="470"/>
        <v>10.41388888888889</v>
      </c>
      <c r="AI3757" s="86">
        <v>37490</v>
      </c>
      <c r="AJ3757" s="1">
        <v>0.38640000000000002</v>
      </c>
      <c r="AK3757" s="85">
        <f t="shared" si="471"/>
        <v>1.0084</v>
      </c>
      <c r="AL3757" s="1"/>
    </row>
    <row r="3758" spans="19:38" x14ac:dyDescent="0.25">
      <c r="S3758" s="1">
        <f t="shared" si="464"/>
        <v>10.416666666666666</v>
      </c>
      <c r="T3758" s="86">
        <v>37500</v>
      </c>
      <c r="U3758" s="85">
        <v>0.39660000000000001</v>
      </c>
      <c r="V3758" s="85">
        <f t="shared" si="465"/>
        <v>1.0185999999999999</v>
      </c>
      <c r="W3758" s="1"/>
      <c r="X3758" s="1">
        <f t="shared" si="466"/>
        <v>10.416666666666666</v>
      </c>
      <c r="Y3758" s="86">
        <v>37500</v>
      </c>
      <c r="Z3758" s="1">
        <v>0.18920000000000001</v>
      </c>
      <c r="AA3758" s="85">
        <f t="shared" si="467"/>
        <v>0.81120000000000003</v>
      </c>
      <c r="AB3758" s="1"/>
      <c r="AC3758" s="1">
        <f t="shared" si="468"/>
        <v>10.416666666666666</v>
      </c>
      <c r="AD3758" s="86">
        <v>37500</v>
      </c>
      <c r="AE3758" s="1">
        <v>0.379</v>
      </c>
      <c r="AF3758" s="85">
        <f t="shared" si="469"/>
        <v>1.0009999999999999</v>
      </c>
      <c r="AG3758" s="1"/>
      <c r="AH3758" s="1">
        <f t="shared" si="470"/>
        <v>10.416666666666666</v>
      </c>
      <c r="AI3758" s="86">
        <v>37500</v>
      </c>
      <c r="AJ3758" s="1">
        <v>0.38640000000000002</v>
      </c>
      <c r="AK3758" s="85">
        <f t="shared" si="471"/>
        <v>1.0084</v>
      </c>
      <c r="AL3758" s="1"/>
    </row>
    <row r="3759" spans="19:38" x14ac:dyDescent="0.25">
      <c r="S3759" s="1">
        <f t="shared" si="464"/>
        <v>10.419444444444444</v>
      </c>
      <c r="T3759" s="86">
        <v>37510</v>
      </c>
      <c r="U3759" s="85">
        <v>0.39660000000000001</v>
      </c>
      <c r="V3759" s="85">
        <f t="shared" si="465"/>
        <v>1.0185999999999999</v>
      </c>
      <c r="W3759" s="1"/>
      <c r="X3759" s="1">
        <f t="shared" si="466"/>
        <v>10.419444444444444</v>
      </c>
      <c r="Y3759" s="86">
        <v>37510</v>
      </c>
      <c r="Z3759" s="1">
        <v>0.18920000000000001</v>
      </c>
      <c r="AA3759" s="85">
        <f t="shared" si="467"/>
        <v>0.81120000000000003</v>
      </c>
      <c r="AB3759" s="1"/>
      <c r="AC3759" s="1">
        <f t="shared" si="468"/>
        <v>10.419444444444444</v>
      </c>
      <c r="AD3759" s="86">
        <v>37510</v>
      </c>
      <c r="AE3759" s="1">
        <v>0.379</v>
      </c>
      <c r="AF3759" s="85">
        <f t="shared" si="469"/>
        <v>1.0009999999999999</v>
      </c>
      <c r="AG3759" s="1"/>
      <c r="AH3759" s="1">
        <f t="shared" si="470"/>
        <v>10.419444444444444</v>
      </c>
      <c r="AI3759" s="86">
        <v>37510</v>
      </c>
      <c r="AJ3759" s="1">
        <v>0.38629999999999998</v>
      </c>
      <c r="AK3759" s="85">
        <f t="shared" si="471"/>
        <v>1.0083</v>
      </c>
      <c r="AL3759" s="1"/>
    </row>
    <row r="3760" spans="19:38" x14ac:dyDescent="0.25">
      <c r="S3760" s="1">
        <f t="shared" si="464"/>
        <v>10.422222222222222</v>
      </c>
      <c r="T3760" s="86">
        <v>37520</v>
      </c>
      <c r="U3760" s="85">
        <v>0.39660000000000001</v>
      </c>
      <c r="V3760" s="85">
        <f t="shared" si="465"/>
        <v>1.0185999999999999</v>
      </c>
      <c r="W3760" s="1"/>
      <c r="X3760" s="1">
        <f t="shared" si="466"/>
        <v>10.422222222222222</v>
      </c>
      <c r="Y3760" s="86">
        <v>37520</v>
      </c>
      <c r="Z3760" s="1">
        <v>0.18920000000000001</v>
      </c>
      <c r="AA3760" s="85">
        <f t="shared" si="467"/>
        <v>0.81120000000000003</v>
      </c>
      <c r="AB3760" s="1"/>
      <c r="AC3760" s="1">
        <f t="shared" si="468"/>
        <v>10.422222222222222</v>
      </c>
      <c r="AD3760" s="86">
        <v>37520</v>
      </c>
      <c r="AE3760" s="1">
        <v>0.379</v>
      </c>
      <c r="AF3760" s="85">
        <f t="shared" si="469"/>
        <v>1.0009999999999999</v>
      </c>
      <c r="AG3760" s="1"/>
      <c r="AH3760" s="1">
        <f t="shared" si="470"/>
        <v>10.422222222222222</v>
      </c>
      <c r="AI3760" s="86">
        <v>37520</v>
      </c>
      <c r="AJ3760" s="1">
        <v>0.38629999999999998</v>
      </c>
      <c r="AK3760" s="85">
        <f t="shared" si="471"/>
        <v>1.0083</v>
      </c>
      <c r="AL3760" s="1"/>
    </row>
    <row r="3761" spans="19:38" x14ac:dyDescent="0.25">
      <c r="S3761" s="1">
        <f t="shared" si="464"/>
        <v>10.425000000000001</v>
      </c>
      <c r="T3761" s="86">
        <v>37530</v>
      </c>
      <c r="U3761" s="85">
        <v>0.39660000000000001</v>
      </c>
      <c r="V3761" s="85">
        <f t="shared" si="465"/>
        <v>1.0185999999999999</v>
      </c>
      <c r="W3761" s="1"/>
      <c r="X3761" s="1">
        <f t="shared" si="466"/>
        <v>10.425000000000001</v>
      </c>
      <c r="Y3761" s="86">
        <v>37530</v>
      </c>
      <c r="Z3761" s="1">
        <v>0.18920000000000001</v>
      </c>
      <c r="AA3761" s="85">
        <f t="shared" si="467"/>
        <v>0.81120000000000003</v>
      </c>
      <c r="AB3761" s="1"/>
      <c r="AC3761" s="1">
        <f t="shared" si="468"/>
        <v>10.425000000000001</v>
      </c>
      <c r="AD3761" s="86">
        <v>37530</v>
      </c>
      <c r="AE3761" s="1">
        <v>0.379</v>
      </c>
      <c r="AF3761" s="85">
        <f t="shared" si="469"/>
        <v>1.0009999999999999</v>
      </c>
      <c r="AG3761" s="1"/>
      <c r="AH3761" s="1">
        <f t="shared" si="470"/>
        <v>10.425000000000001</v>
      </c>
      <c r="AI3761" s="86">
        <v>37530</v>
      </c>
      <c r="AJ3761" s="1">
        <v>0.38629999999999998</v>
      </c>
      <c r="AK3761" s="85">
        <f t="shared" si="471"/>
        <v>1.0083</v>
      </c>
      <c r="AL3761" s="1"/>
    </row>
    <row r="3762" spans="19:38" x14ac:dyDescent="0.25">
      <c r="S3762" s="1">
        <f t="shared" si="464"/>
        <v>10.427777777777777</v>
      </c>
      <c r="T3762" s="86">
        <v>37540</v>
      </c>
      <c r="U3762" s="85">
        <v>0.39660000000000001</v>
      </c>
      <c r="V3762" s="85">
        <f t="shared" si="465"/>
        <v>1.0185999999999999</v>
      </c>
      <c r="W3762" s="1"/>
      <c r="X3762" s="1">
        <f t="shared" si="466"/>
        <v>10.427777777777777</v>
      </c>
      <c r="Y3762" s="86">
        <v>37540</v>
      </c>
      <c r="Z3762" s="1">
        <v>0.18920000000000001</v>
      </c>
      <c r="AA3762" s="85">
        <f t="shared" si="467"/>
        <v>0.81120000000000003</v>
      </c>
      <c r="AB3762" s="1"/>
      <c r="AC3762" s="1">
        <f t="shared" si="468"/>
        <v>10.427777777777777</v>
      </c>
      <c r="AD3762" s="86">
        <v>37540</v>
      </c>
      <c r="AE3762" s="1">
        <v>0.379</v>
      </c>
      <c r="AF3762" s="85">
        <f t="shared" si="469"/>
        <v>1.0009999999999999</v>
      </c>
      <c r="AG3762" s="1"/>
      <c r="AH3762" s="1">
        <f t="shared" si="470"/>
        <v>10.427777777777777</v>
      </c>
      <c r="AI3762" s="86">
        <v>37540</v>
      </c>
      <c r="AJ3762" s="1">
        <v>0.38629999999999998</v>
      </c>
      <c r="AK3762" s="85">
        <f t="shared" si="471"/>
        <v>1.0083</v>
      </c>
      <c r="AL3762" s="1"/>
    </row>
    <row r="3763" spans="19:38" x14ac:dyDescent="0.25">
      <c r="S3763" s="1">
        <f t="shared" si="464"/>
        <v>10.430555555555555</v>
      </c>
      <c r="T3763" s="86">
        <v>37550</v>
      </c>
      <c r="U3763" s="85">
        <v>0.3967</v>
      </c>
      <c r="V3763" s="85">
        <f t="shared" si="465"/>
        <v>1.0186999999999999</v>
      </c>
      <c r="W3763" s="1"/>
      <c r="X3763" s="1">
        <f t="shared" si="466"/>
        <v>10.430555555555555</v>
      </c>
      <c r="Y3763" s="86">
        <v>37550</v>
      </c>
      <c r="Z3763" s="1">
        <v>0.18920000000000001</v>
      </c>
      <c r="AA3763" s="85">
        <f t="shared" si="467"/>
        <v>0.81120000000000003</v>
      </c>
      <c r="AB3763" s="1"/>
      <c r="AC3763" s="1">
        <f t="shared" si="468"/>
        <v>10.430555555555555</v>
      </c>
      <c r="AD3763" s="86">
        <v>37550</v>
      </c>
      <c r="AE3763" s="1">
        <v>0.379</v>
      </c>
      <c r="AF3763" s="85">
        <f t="shared" si="469"/>
        <v>1.0009999999999999</v>
      </c>
      <c r="AG3763" s="1"/>
      <c r="AH3763" s="1">
        <f t="shared" si="470"/>
        <v>10.430555555555555</v>
      </c>
      <c r="AI3763" s="86">
        <v>37550</v>
      </c>
      <c r="AJ3763" s="1">
        <v>0.38629999999999998</v>
      </c>
      <c r="AK3763" s="85">
        <f t="shared" si="471"/>
        <v>1.0083</v>
      </c>
      <c r="AL3763" s="1"/>
    </row>
    <row r="3764" spans="19:38" x14ac:dyDescent="0.25">
      <c r="S3764" s="1">
        <f t="shared" si="464"/>
        <v>10.433333333333334</v>
      </c>
      <c r="T3764" s="86">
        <v>37560</v>
      </c>
      <c r="U3764" s="85">
        <v>0.3967</v>
      </c>
      <c r="V3764" s="85">
        <f t="shared" si="465"/>
        <v>1.0186999999999999</v>
      </c>
      <c r="W3764" s="1"/>
      <c r="X3764" s="1">
        <f t="shared" si="466"/>
        <v>10.433333333333334</v>
      </c>
      <c r="Y3764" s="86">
        <v>37560</v>
      </c>
      <c r="Z3764" s="1">
        <v>0.18920000000000001</v>
      </c>
      <c r="AA3764" s="85">
        <f t="shared" si="467"/>
        <v>0.81120000000000003</v>
      </c>
      <c r="AB3764" s="1"/>
      <c r="AC3764" s="1">
        <f t="shared" si="468"/>
        <v>10.433333333333334</v>
      </c>
      <c r="AD3764" s="86">
        <v>37560</v>
      </c>
      <c r="AE3764" s="1">
        <v>0.379</v>
      </c>
      <c r="AF3764" s="85">
        <f t="shared" si="469"/>
        <v>1.0009999999999999</v>
      </c>
      <c r="AG3764" s="1"/>
      <c r="AH3764" s="1">
        <f t="shared" si="470"/>
        <v>10.433333333333334</v>
      </c>
      <c r="AI3764" s="86">
        <v>37560</v>
      </c>
      <c r="AJ3764" s="1">
        <v>0.38629999999999998</v>
      </c>
      <c r="AK3764" s="85">
        <f t="shared" si="471"/>
        <v>1.0083</v>
      </c>
      <c r="AL3764" s="1"/>
    </row>
    <row r="3765" spans="19:38" x14ac:dyDescent="0.25">
      <c r="S3765" s="1">
        <f t="shared" si="464"/>
        <v>10.436111111111112</v>
      </c>
      <c r="T3765" s="86">
        <v>37570</v>
      </c>
      <c r="U3765" s="85">
        <v>0.3967</v>
      </c>
      <c r="V3765" s="85">
        <f t="shared" si="465"/>
        <v>1.0186999999999999</v>
      </c>
      <c r="W3765" s="1"/>
      <c r="X3765" s="1">
        <f t="shared" si="466"/>
        <v>10.436111111111112</v>
      </c>
      <c r="Y3765" s="86">
        <v>37570</v>
      </c>
      <c r="Z3765" s="1">
        <v>0.18920000000000001</v>
      </c>
      <c r="AA3765" s="85">
        <f t="shared" si="467"/>
        <v>0.81120000000000003</v>
      </c>
      <c r="AB3765" s="1"/>
      <c r="AC3765" s="1">
        <f t="shared" si="468"/>
        <v>10.436111111111112</v>
      </c>
      <c r="AD3765" s="86">
        <v>37570</v>
      </c>
      <c r="AE3765" s="1">
        <v>0.379</v>
      </c>
      <c r="AF3765" s="85">
        <f t="shared" si="469"/>
        <v>1.0009999999999999</v>
      </c>
      <c r="AG3765" s="1"/>
      <c r="AH3765" s="1">
        <f t="shared" si="470"/>
        <v>10.436111111111112</v>
      </c>
      <c r="AI3765" s="86">
        <v>37570</v>
      </c>
      <c r="AJ3765" s="1">
        <v>0.38629999999999998</v>
      </c>
      <c r="AK3765" s="85">
        <f t="shared" si="471"/>
        <v>1.0083</v>
      </c>
      <c r="AL3765" s="1"/>
    </row>
    <row r="3766" spans="19:38" x14ac:dyDescent="0.25">
      <c r="S3766" s="1">
        <f t="shared" si="464"/>
        <v>10.438888888888888</v>
      </c>
      <c r="T3766" s="86">
        <v>37580</v>
      </c>
      <c r="U3766" s="85">
        <v>0.3967</v>
      </c>
      <c r="V3766" s="85">
        <f t="shared" si="465"/>
        <v>1.0186999999999999</v>
      </c>
      <c r="W3766" s="1"/>
      <c r="X3766" s="1">
        <f t="shared" si="466"/>
        <v>10.438888888888888</v>
      </c>
      <c r="Y3766" s="86">
        <v>37580</v>
      </c>
      <c r="Z3766" s="1">
        <v>0.18920000000000001</v>
      </c>
      <c r="AA3766" s="85">
        <f t="shared" si="467"/>
        <v>0.81120000000000003</v>
      </c>
      <c r="AB3766" s="1"/>
      <c r="AC3766" s="1">
        <f t="shared" si="468"/>
        <v>10.438888888888888</v>
      </c>
      <c r="AD3766" s="86">
        <v>37580</v>
      </c>
      <c r="AE3766" s="1">
        <v>0.379</v>
      </c>
      <c r="AF3766" s="85">
        <f t="shared" si="469"/>
        <v>1.0009999999999999</v>
      </c>
      <c r="AG3766" s="1"/>
      <c r="AH3766" s="1">
        <f t="shared" si="470"/>
        <v>10.438888888888888</v>
      </c>
      <c r="AI3766" s="86">
        <v>37580</v>
      </c>
      <c r="AJ3766" s="1">
        <v>0.38629999999999998</v>
      </c>
      <c r="AK3766" s="85">
        <f t="shared" si="471"/>
        <v>1.0083</v>
      </c>
      <c r="AL3766" s="1"/>
    </row>
    <row r="3767" spans="19:38" x14ac:dyDescent="0.25">
      <c r="S3767" s="1">
        <f t="shared" si="464"/>
        <v>10.441666666666666</v>
      </c>
      <c r="T3767" s="86">
        <v>37590</v>
      </c>
      <c r="U3767" s="85">
        <v>0.3967</v>
      </c>
      <c r="V3767" s="85">
        <f t="shared" si="465"/>
        <v>1.0186999999999999</v>
      </c>
      <c r="W3767" s="1"/>
      <c r="X3767" s="1">
        <f t="shared" si="466"/>
        <v>10.441666666666666</v>
      </c>
      <c r="Y3767" s="86">
        <v>37590</v>
      </c>
      <c r="Z3767" s="1">
        <v>0.18920000000000001</v>
      </c>
      <c r="AA3767" s="85">
        <f t="shared" si="467"/>
        <v>0.81120000000000003</v>
      </c>
      <c r="AB3767" s="1"/>
      <c r="AC3767" s="1">
        <f t="shared" si="468"/>
        <v>10.441666666666666</v>
      </c>
      <c r="AD3767" s="86">
        <v>37590</v>
      </c>
      <c r="AE3767" s="1">
        <v>0.379</v>
      </c>
      <c r="AF3767" s="85">
        <f t="shared" si="469"/>
        <v>1.0009999999999999</v>
      </c>
      <c r="AG3767" s="1"/>
      <c r="AH3767" s="1">
        <f t="shared" si="470"/>
        <v>10.441666666666666</v>
      </c>
      <c r="AI3767" s="86">
        <v>37590</v>
      </c>
      <c r="AJ3767" s="1">
        <v>0.38629999999999998</v>
      </c>
      <c r="AK3767" s="85">
        <f t="shared" si="471"/>
        <v>1.0083</v>
      </c>
      <c r="AL3767" s="1"/>
    </row>
    <row r="3768" spans="19:38" x14ac:dyDescent="0.25">
      <c r="S3768" s="1">
        <f t="shared" si="464"/>
        <v>10.444444444444445</v>
      </c>
      <c r="T3768" s="86">
        <v>37600</v>
      </c>
      <c r="U3768" s="85">
        <v>0.3967</v>
      </c>
      <c r="V3768" s="85">
        <f t="shared" si="465"/>
        <v>1.0186999999999999</v>
      </c>
      <c r="W3768" s="1"/>
      <c r="X3768" s="1">
        <f t="shared" si="466"/>
        <v>10.444444444444445</v>
      </c>
      <c r="Y3768" s="86">
        <v>37600</v>
      </c>
      <c r="Z3768" s="1">
        <v>0.18920000000000001</v>
      </c>
      <c r="AA3768" s="85">
        <f t="shared" si="467"/>
        <v>0.81120000000000003</v>
      </c>
      <c r="AB3768" s="1"/>
      <c r="AC3768" s="1">
        <f t="shared" si="468"/>
        <v>10.444444444444445</v>
      </c>
      <c r="AD3768" s="86">
        <v>37600</v>
      </c>
      <c r="AE3768" s="1">
        <v>0.379</v>
      </c>
      <c r="AF3768" s="85">
        <f t="shared" si="469"/>
        <v>1.0009999999999999</v>
      </c>
      <c r="AG3768" s="1"/>
      <c r="AH3768" s="1">
        <f t="shared" si="470"/>
        <v>10.444444444444445</v>
      </c>
      <c r="AI3768" s="86">
        <v>37600</v>
      </c>
      <c r="AJ3768" s="1">
        <v>0.38629999999999998</v>
      </c>
      <c r="AK3768" s="85">
        <f t="shared" si="471"/>
        <v>1.0083</v>
      </c>
      <c r="AL3768" s="1"/>
    </row>
    <row r="3769" spans="19:38" x14ac:dyDescent="0.25">
      <c r="S3769" s="1">
        <f t="shared" si="464"/>
        <v>10.447222222222223</v>
      </c>
      <c r="T3769" s="86">
        <v>37610</v>
      </c>
      <c r="U3769" s="85">
        <v>0.3967</v>
      </c>
      <c r="V3769" s="85">
        <f t="shared" si="465"/>
        <v>1.0186999999999999</v>
      </c>
      <c r="W3769" s="1"/>
      <c r="X3769" s="1">
        <f t="shared" si="466"/>
        <v>10.447222222222223</v>
      </c>
      <c r="Y3769" s="86">
        <v>37610</v>
      </c>
      <c r="Z3769" s="1">
        <v>0.18920000000000001</v>
      </c>
      <c r="AA3769" s="85">
        <f t="shared" si="467"/>
        <v>0.81120000000000003</v>
      </c>
      <c r="AB3769" s="1"/>
      <c r="AC3769" s="1">
        <f t="shared" si="468"/>
        <v>10.447222222222223</v>
      </c>
      <c r="AD3769" s="86">
        <v>37610</v>
      </c>
      <c r="AE3769" s="1">
        <v>0.379</v>
      </c>
      <c r="AF3769" s="85">
        <f t="shared" si="469"/>
        <v>1.0009999999999999</v>
      </c>
      <c r="AG3769" s="1"/>
      <c r="AH3769" s="1">
        <f t="shared" si="470"/>
        <v>10.447222222222223</v>
      </c>
      <c r="AI3769" s="86">
        <v>37610</v>
      </c>
      <c r="AJ3769" s="1">
        <v>0.38629999999999998</v>
      </c>
      <c r="AK3769" s="85">
        <f t="shared" si="471"/>
        <v>1.0083</v>
      </c>
      <c r="AL3769" s="1"/>
    </row>
    <row r="3770" spans="19:38" x14ac:dyDescent="0.25">
      <c r="S3770" s="1">
        <f t="shared" si="464"/>
        <v>10.45</v>
      </c>
      <c r="T3770" s="86">
        <v>37620</v>
      </c>
      <c r="U3770" s="85">
        <v>0.3967</v>
      </c>
      <c r="V3770" s="85">
        <f t="shared" si="465"/>
        <v>1.0186999999999999</v>
      </c>
      <c r="W3770" s="1"/>
      <c r="X3770" s="1">
        <f t="shared" si="466"/>
        <v>10.45</v>
      </c>
      <c r="Y3770" s="86">
        <v>37620</v>
      </c>
      <c r="Z3770" s="1">
        <v>0.18909999999999999</v>
      </c>
      <c r="AA3770" s="85">
        <f t="shared" si="467"/>
        <v>0.81109999999999993</v>
      </c>
      <c r="AB3770" s="1"/>
      <c r="AC3770" s="1">
        <f t="shared" si="468"/>
        <v>10.45</v>
      </c>
      <c r="AD3770" s="86">
        <v>37620</v>
      </c>
      <c r="AE3770" s="1">
        <v>0.37909999999999999</v>
      </c>
      <c r="AF3770" s="85">
        <f t="shared" si="469"/>
        <v>1.0011000000000001</v>
      </c>
      <c r="AG3770" s="1"/>
      <c r="AH3770" s="1">
        <f t="shared" si="470"/>
        <v>10.45</v>
      </c>
      <c r="AI3770" s="86">
        <v>37620</v>
      </c>
      <c r="AJ3770" s="1">
        <v>0.38619999999999999</v>
      </c>
      <c r="AK3770" s="85">
        <f t="shared" si="471"/>
        <v>1.0082</v>
      </c>
      <c r="AL3770" s="1"/>
    </row>
    <row r="3771" spans="19:38" x14ac:dyDescent="0.25">
      <c r="S3771" s="1">
        <f t="shared" si="464"/>
        <v>10.452777777777778</v>
      </c>
      <c r="T3771" s="86">
        <v>37630</v>
      </c>
      <c r="U3771" s="85">
        <v>0.3967</v>
      </c>
      <c r="V3771" s="85">
        <f t="shared" si="465"/>
        <v>1.0186999999999999</v>
      </c>
      <c r="W3771" s="1"/>
      <c r="X3771" s="1">
        <f t="shared" si="466"/>
        <v>10.452777777777778</v>
      </c>
      <c r="Y3771" s="86">
        <v>37630</v>
      </c>
      <c r="Z3771" s="1">
        <v>0.18909999999999999</v>
      </c>
      <c r="AA3771" s="85">
        <f t="shared" si="467"/>
        <v>0.81109999999999993</v>
      </c>
      <c r="AB3771" s="1"/>
      <c r="AC3771" s="1">
        <f t="shared" si="468"/>
        <v>10.452777777777778</v>
      </c>
      <c r="AD3771" s="86">
        <v>37630</v>
      </c>
      <c r="AE3771" s="1">
        <v>0.37909999999999999</v>
      </c>
      <c r="AF3771" s="85">
        <f t="shared" si="469"/>
        <v>1.0011000000000001</v>
      </c>
      <c r="AG3771" s="1"/>
      <c r="AH3771" s="1">
        <f t="shared" si="470"/>
        <v>10.452777777777778</v>
      </c>
      <c r="AI3771" s="86">
        <v>37630</v>
      </c>
      <c r="AJ3771" s="1">
        <v>0.38619999999999999</v>
      </c>
      <c r="AK3771" s="85">
        <f t="shared" si="471"/>
        <v>1.0082</v>
      </c>
      <c r="AL3771" s="1"/>
    </row>
    <row r="3772" spans="19:38" x14ac:dyDescent="0.25">
      <c r="S3772" s="1">
        <f t="shared" si="464"/>
        <v>10.455555555555556</v>
      </c>
      <c r="T3772" s="86">
        <v>37640</v>
      </c>
      <c r="U3772" s="85">
        <v>0.3967</v>
      </c>
      <c r="V3772" s="85">
        <f t="shared" si="465"/>
        <v>1.0186999999999999</v>
      </c>
      <c r="W3772" s="1"/>
      <c r="X3772" s="1">
        <f t="shared" si="466"/>
        <v>10.455555555555556</v>
      </c>
      <c r="Y3772" s="86">
        <v>37640</v>
      </c>
      <c r="Z3772" s="1">
        <v>0.18909999999999999</v>
      </c>
      <c r="AA3772" s="85">
        <f t="shared" si="467"/>
        <v>0.81109999999999993</v>
      </c>
      <c r="AB3772" s="1"/>
      <c r="AC3772" s="1">
        <f t="shared" si="468"/>
        <v>10.455555555555556</v>
      </c>
      <c r="AD3772" s="86">
        <v>37640</v>
      </c>
      <c r="AE3772" s="1">
        <v>0.37909999999999999</v>
      </c>
      <c r="AF3772" s="85">
        <f t="shared" si="469"/>
        <v>1.0011000000000001</v>
      </c>
      <c r="AG3772" s="1"/>
      <c r="AH3772" s="1">
        <f t="shared" si="470"/>
        <v>10.455555555555556</v>
      </c>
      <c r="AI3772" s="86">
        <v>37640</v>
      </c>
      <c r="AJ3772" s="1">
        <v>0.38619999999999999</v>
      </c>
      <c r="AK3772" s="85">
        <f t="shared" si="471"/>
        <v>1.0082</v>
      </c>
      <c r="AL3772" s="1"/>
    </row>
    <row r="3773" spans="19:38" x14ac:dyDescent="0.25">
      <c r="S3773" s="1">
        <f t="shared" si="464"/>
        <v>10.458333333333334</v>
      </c>
      <c r="T3773" s="86">
        <v>37650</v>
      </c>
      <c r="U3773" s="85">
        <v>0.3967</v>
      </c>
      <c r="V3773" s="85">
        <f t="shared" si="465"/>
        <v>1.0186999999999999</v>
      </c>
      <c r="W3773" s="1"/>
      <c r="X3773" s="1">
        <f t="shared" si="466"/>
        <v>10.458333333333334</v>
      </c>
      <c r="Y3773" s="86">
        <v>37650</v>
      </c>
      <c r="Z3773" s="1">
        <v>0.18909999999999999</v>
      </c>
      <c r="AA3773" s="85">
        <f t="shared" si="467"/>
        <v>0.81109999999999993</v>
      </c>
      <c r="AB3773" s="1"/>
      <c r="AC3773" s="1">
        <f t="shared" si="468"/>
        <v>10.458333333333334</v>
      </c>
      <c r="AD3773" s="86">
        <v>37650</v>
      </c>
      <c r="AE3773" s="1">
        <v>0.37909999999999999</v>
      </c>
      <c r="AF3773" s="85">
        <f t="shared" si="469"/>
        <v>1.0011000000000001</v>
      </c>
      <c r="AG3773" s="1"/>
      <c r="AH3773" s="1">
        <f t="shared" si="470"/>
        <v>10.458333333333334</v>
      </c>
      <c r="AI3773" s="86">
        <v>37650</v>
      </c>
      <c r="AJ3773" s="1">
        <v>0.38619999999999999</v>
      </c>
      <c r="AK3773" s="85">
        <f t="shared" si="471"/>
        <v>1.0082</v>
      </c>
      <c r="AL3773" s="1"/>
    </row>
    <row r="3774" spans="19:38" x14ac:dyDescent="0.25">
      <c r="S3774" s="1">
        <f t="shared" si="464"/>
        <v>10.46111111111111</v>
      </c>
      <c r="T3774" s="86">
        <v>37660</v>
      </c>
      <c r="U3774" s="85">
        <v>0.3967</v>
      </c>
      <c r="V3774" s="85">
        <f t="shared" si="465"/>
        <v>1.0186999999999999</v>
      </c>
      <c r="W3774" s="1"/>
      <c r="X3774" s="1">
        <f t="shared" si="466"/>
        <v>10.46111111111111</v>
      </c>
      <c r="Y3774" s="86">
        <v>37660</v>
      </c>
      <c r="Z3774" s="1">
        <v>0.18909999999999999</v>
      </c>
      <c r="AA3774" s="85">
        <f t="shared" si="467"/>
        <v>0.81109999999999993</v>
      </c>
      <c r="AB3774" s="1"/>
      <c r="AC3774" s="1">
        <f t="shared" si="468"/>
        <v>10.46111111111111</v>
      </c>
      <c r="AD3774" s="86">
        <v>37660</v>
      </c>
      <c r="AE3774" s="1">
        <v>0.37909999999999999</v>
      </c>
      <c r="AF3774" s="85">
        <f t="shared" si="469"/>
        <v>1.0011000000000001</v>
      </c>
      <c r="AG3774" s="1"/>
      <c r="AH3774" s="1">
        <f t="shared" si="470"/>
        <v>10.46111111111111</v>
      </c>
      <c r="AI3774" s="86">
        <v>37660</v>
      </c>
      <c r="AJ3774" s="1">
        <v>0.38619999999999999</v>
      </c>
      <c r="AK3774" s="85">
        <f t="shared" si="471"/>
        <v>1.0082</v>
      </c>
      <c r="AL3774" s="1"/>
    </row>
    <row r="3775" spans="19:38" x14ac:dyDescent="0.25">
      <c r="S3775" s="1">
        <f t="shared" si="464"/>
        <v>10.463888888888889</v>
      </c>
      <c r="T3775" s="86">
        <v>37670</v>
      </c>
      <c r="U3775" s="85">
        <v>0.3967</v>
      </c>
      <c r="V3775" s="85">
        <f t="shared" si="465"/>
        <v>1.0186999999999999</v>
      </c>
      <c r="W3775" s="1"/>
      <c r="X3775" s="1">
        <f t="shared" si="466"/>
        <v>10.463888888888889</v>
      </c>
      <c r="Y3775" s="86">
        <v>37670</v>
      </c>
      <c r="Z3775" s="1">
        <v>0.18909999999999999</v>
      </c>
      <c r="AA3775" s="85">
        <f t="shared" si="467"/>
        <v>0.81109999999999993</v>
      </c>
      <c r="AB3775" s="1"/>
      <c r="AC3775" s="1">
        <f t="shared" si="468"/>
        <v>10.463888888888889</v>
      </c>
      <c r="AD3775" s="86">
        <v>37670</v>
      </c>
      <c r="AE3775" s="1">
        <v>0.37909999999999999</v>
      </c>
      <c r="AF3775" s="85">
        <f t="shared" si="469"/>
        <v>1.0011000000000001</v>
      </c>
      <c r="AG3775" s="1"/>
      <c r="AH3775" s="1">
        <f t="shared" si="470"/>
        <v>10.463888888888889</v>
      </c>
      <c r="AI3775" s="86">
        <v>37670</v>
      </c>
      <c r="AJ3775" s="1">
        <v>0.38619999999999999</v>
      </c>
      <c r="AK3775" s="85">
        <f t="shared" si="471"/>
        <v>1.0082</v>
      </c>
      <c r="AL3775" s="1"/>
    </row>
    <row r="3776" spans="19:38" x14ac:dyDescent="0.25">
      <c r="S3776" s="1">
        <f t="shared" si="464"/>
        <v>10.466666666666667</v>
      </c>
      <c r="T3776" s="86">
        <v>37680</v>
      </c>
      <c r="U3776" s="85">
        <v>0.3967</v>
      </c>
      <c r="V3776" s="85">
        <f t="shared" si="465"/>
        <v>1.0186999999999999</v>
      </c>
      <c r="W3776" s="1"/>
      <c r="X3776" s="1">
        <f t="shared" si="466"/>
        <v>10.466666666666667</v>
      </c>
      <c r="Y3776" s="86">
        <v>37680</v>
      </c>
      <c r="Z3776" s="1">
        <v>0.18909999999999999</v>
      </c>
      <c r="AA3776" s="85">
        <f t="shared" si="467"/>
        <v>0.81109999999999993</v>
      </c>
      <c r="AB3776" s="1"/>
      <c r="AC3776" s="1">
        <f t="shared" si="468"/>
        <v>10.466666666666667</v>
      </c>
      <c r="AD3776" s="86">
        <v>37680</v>
      </c>
      <c r="AE3776" s="1">
        <v>0.37909999999999999</v>
      </c>
      <c r="AF3776" s="85">
        <f t="shared" si="469"/>
        <v>1.0011000000000001</v>
      </c>
      <c r="AG3776" s="1"/>
      <c r="AH3776" s="1">
        <f t="shared" si="470"/>
        <v>10.466666666666667</v>
      </c>
      <c r="AI3776" s="86">
        <v>37680</v>
      </c>
      <c r="AJ3776" s="1">
        <v>0.38619999999999999</v>
      </c>
      <c r="AK3776" s="85">
        <f t="shared" si="471"/>
        <v>1.0082</v>
      </c>
      <c r="AL3776" s="1"/>
    </row>
    <row r="3777" spans="19:38" x14ac:dyDescent="0.25">
      <c r="S3777" s="1">
        <f t="shared" si="464"/>
        <v>10.469444444444445</v>
      </c>
      <c r="T3777" s="86">
        <v>37690</v>
      </c>
      <c r="U3777" s="85">
        <v>0.3967</v>
      </c>
      <c r="V3777" s="85">
        <f t="shared" si="465"/>
        <v>1.0186999999999999</v>
      </c>
      <c r="W3777" s="1"/>
      <c r="X3777" s="1">
        <f t="shared" si="466"/>
        <v>10.469444444444445</v>
      </c>
      <c r="Y3777" s="86">
        <v>37690</v>
      </c>
      <c r="Z3777" s="1">
        <v>0.18909999999999999</v>
      </c>
      <c r="AA3777" s="85">
        <f t="shared" si="467"/>
        <v>0.81109999999999993</v>
      </c>
      <c r="AB3777" s="1"/>
      <c r="AC3777" s="1">
        <f t="shared" si="468"/>
        <v>10.469444444444445</v>
      </c>
      <c r="AD3777" s="86">
        <v>37690</v>
      </c>
      <c r="AE3777" s="1">
        <v>0.37909999999999999</v>
      </c>
      <c r="AF3777" s="85">
        <f t="shared" si="469"/>
        <v>1.0011000000000001</v>
      </c>
      <c r="AG3777" s="1"/>
      <c r="AH3777" s="1">
        <f t="shared" si="470"/>
        <v>10.469444444444445</v>
      </c>
      <c r="AI3777" s="86">
        <v>37690</v>
      </c>
      <c r="AJ3777" s="1">
        <v>0.38619999999999999</v>
      </c>
      <c r="AK3777" s="85">
        <f t="shared" si="471"/>
        <v>1.0082</v>
      </c>
      <c r="AL3777" s="1"/>
    </row>
    <row r="3778" spans="19:38" x14ac:dyDescent="0.25">
      <c r="S3778" s="1">
        <f t="shared" si="464"/>
        <v>10.472222222222221</v>
      </c>
      <c r="T3778" s="86">
        <v>37700</v>
      </c>
      <c r="U3778" s="85">
        <v>0.3967</v>
      </c>
      <c r="V3778" s="85">
        <f t="shared" si="465"/>
        <v>1.0186999999999999</v>
      </c>
      <c r="W3778" s="1"/>
      <c r="X3778" s="1">
        <f t="shared" si="466"/>
        <v>10.472222222222221</v>
      </c>
      <c r="Y3778" s="86">
        <v>37700</v>
      </c>
      <c r="Z3778" s="1">
        <v>0.18909999999999999</v>
      </c>
      <c r="AA3778" s="85">
        <f t="shared" si="467"/>
        <v>0.81109999999999993</v>
      </c>
      <c r="AB3778" s="1"/>
      <c r="AC3778" s="1">
        <f t="shared" si="468"/>
        <v>10.472222222222221</v>
      </c>
      <c r="AD3778" s="86">
        <v>37700</v>
      </c>
      <c r="AE3778" s="1">
        <v>0.37909999999999999</v>
      </c>
      <c r="AF3778" s="85">
        <f t="shared" si="469"/>
        <v>1.0011000000000001</v>
      </c>
      <c r="AG3778" s="1"/>
      <c r="AH3778" s="1">
        <f t="shared" si="470"/>
        <v>10.472222222222221</v>
      </c>
      <c r="AI3778" s="86">
        <v>37700</v>
      </c>
      <c r="AJ3778" s="1">
        <v>0.38619999999999999</v>
      </c>
      <c r="AK3778" s="85">
        <f t="shared" si="471"/>
        <v>1.0082</v>
      </c>
      <c r="AL3778" s="1"/>
    </row>
    <row r="3779" spans="19:38" x14ac:dyDescent="0.25">
      <c r="S3779" s="1">
        <f t="shared" si="464"/>
        <v>10.475</v>
      </c>
      <c r="T3779" s="86">
        <v>37710</v>
      </c>
      <c r="U3779" s="85">
        <v>0.39679999999999999</v>
      </c>
      <c r="V3779" s="85">
        <f t="shared" si="465"/>
        <v>1.0187999999999999</v>
      </c>
      <c r="W3779" s="1"/>
      <c r="X3779" s="1">
        <f t="shared" si="466"/>
        <v>10.475</v>
      </c>
      <c r="Y3779" s="86">
        <v>37710</v>
      </c>
      <c r="Z3779" s="1">
        <v>0.18909999999999999</v>
      </c>
      <c r="AA3779" s="85">
        <f t="shared" si="467"/>
        <v>0.81109999999999993</v>
      </c>
      <c r="AB3779" s="1"/>
      <c r="AC3779" s="1">
        <f t="shared" si="468"/>
        <v>10.475</v>
      </c>
      <c r="AD3779" s="86">
        <v>37710</v>
      </c>
      <c r="AE3779" s="1">
        <v>0.37909999999999999</v>
      </c>
      <c r="AF3779" s="85">
        <f t="shared" si="469"/>
        <v>1.0011000000000001</v>
      </c>
      <c r="AG3779" s="1"/>
      <c r="AH3779" s="1">
        <f t="shared" si="470"/>
        <v>10.475</v>
      </c>
      <c r="AI3779" s="86">
        <v>37710</v>
      </c>
      <c r="AJ3779" s="1">
        <v>0.38619999999999999</v>
      </c>
      <c r="AK3779" s="85">
        <f t="shared" si="471"/>
        <v>1.0082</v>
      </c>
      <c r="AL3779" s="1"/>
    </row>
    <row r="3780" spans="19:38" x14ac:dyDescent="0.25">
      <c r="S3780" s="1">
        <f t="shared" si="464"/>
        <v>10.477777777777778</v>
      </c>
      <c r="T3780" s="86">
        <v>37720</v>
      </c>
      <c r="U3780" s="85">
        <v>0.39679999999999999</v>
      </c>
      <c r="V3780" s="85">
        <f t="shared" si="465"/>
        <v>1.0187999999999999</v>
      </c>
      <c r="W3780" s="1"/>
      <c r="X3780" s="1">
        <f t="shared" si="466"/>
        <v>10.477777777777778</v>
      </c>
      <c r="Y3780" s="86">
        <v>37720</v>
      </c>
      <c r="Z3780" s="1">
        <v>0.18909999999999999</v>
      </c>
      <c r="AA3780" s="85">
        <f t="shared" si="467"/>
        <v>0.81109999999999993</v>
      </c>
      <c r="AB3780" s="1"/>
      <c r="AC3780" s="1">
        <f t="shared" si="468"/>
        <v>10.477777777777778</v>
      </c>
      <c r="AD3780" s="86">
        <v>37720</v>
      </c>
      <c r="AE3780" s="1">
        <v>0.37909999999999999</v>
      </c>
      <c r="AF3780" s="85">
        <f t="shared" si="469"/>
        <v>1.0011000000000001</v>
      </c>
      <c r="AG3780" s="1"/>
      <c r="AH3780" s="1">
        <f t="shared" si="470"/>
        <v>10.477777777777778</v>
      </c>
      <c r="AI3780" s="86">
        <v>37720</v>
      </c>
      <c r="AJ3780" s="1">
        <v>0.38619999999999999</v>
      </c>
      <c r="AK3780" s="85">
        <f t="shared" si="471"/>
        <v>1.0082</v>
      </c>
      <c r="AL3780" s="1"/>
    </row>
    <row r="3781" spans="19:38" x14ac:dyDescent="0.25">
      <c r="S3781" s="1">
        <f t="shared" si="464"/>
        <v>10.480555555555556</v>
      </c>
      <c r="T3781" s="86">
        <v>37730</v>
      </c>
      <c r="U3781" s="85">
        <v>0.39679999999999999</v>
      </c>
      <c r="V3781" s="85">
        <f t="shared" si="465"/>
        <v>1.0187999999999999</v>
      </c>
      <c r="W3781" s="1"/>
      <c r="X3781" s="1">
        <f t="shared" si="466"/>
        <v>10.480555555555556</v>
      </c>
      <c r="Y3781" s="86">
        <v>37730</v>
      </c>
      <c r="Z3781" s="1">
        <v>0.18909999999999999</v>
      </c>
      <c r="AA3781" s="85">
        <f t="shared" si="467"/>
        <v>0.81109999999999993</v>
      </c>
      <c r="AB3781" s="1"/>
      <c r="AC3781" s="1">
        <f t="shared" si="468"/>
        <v>10.480555555555556</v>
      </c>
      <c r="AD3781" s="86">
        <v>37730</v>
      </c>
      <c r="AE3781" s="1">
        <v>0.37909999999999999</v>
      </c>
      <c r="AF3781" s="85">
        <f t="shared" si="469"/>
        <v>1.0011000000000001</v>
      </c>
      <c r="AG3781" s="1"/>
      <c r="AH3781" s="1">
        <f t="shared" si="470"/>
        <v>10.480555555555556</v>
      </c>
      <c r="AI3781" s="86">
        <v>37730</v>
      </c>
      <c r="AJ3781" s="1">
        <v>0.38619999999999999</v>
      </c>
      <c r="AK3781" s="85">
        <f t="shared" si="471"/>
        <v>1.0082</v>
      </c>
      <c r="AL3781" s="1"/>
    </row>
    <row r="3782" spans="19:38" x14ac:dyDescent="0.25">
      <c r="S3782" s="1">
        <f t="shared" si="464"/>
        <v>10.483333333333333</v>
      </c>
      <c r="T3782" s="86">
        <v>37740</v>
      </c>
      <c r="U3782" s="85">
        <v>0.39679999999999999</v>
      </c>
      <c r="V3782" s="85">
        <f t="shared" si="465"/>
        <v>1.0187999999999999</v>
      </c>
      <c r="W3782" s="1"/>
      <c r="X3782" s="1">
        <f t="shared" si="466"/>
        <v>10.483333333333333</v>
      </c>
      <c r="Y3782" s="86">
        <v>37740</v>
      </c>
      <c r="Z3782" s="1">
        <v>0.18909999999999999</v>
      </c>
      <c r="AA3782" s="85">
        <f t="shared" si="467"/>
        <v>0.81109999999999993</v>
      </c>
      <c r="AB3782" s="1"/>
      <c r="AC3782" s="1">
        <f t="shared" si="468"/>
        <v>10.483333333333333</v>
      </c>
      <c r="AD3782" s="86">
        <v>37740</v>
      </c>
      <c r="AE3782" s="1">
        <v>0.37909999999999999</v>
      </c>
      <c r="AF3782" s="85">
        <f t="shared" si="469"/>
        <v>1.0011000000000001</v>
      </c>
      <c r="AG3782" s="1"/>
      <c r="AH3782" s="1">
        <f t="shared" si="470"/>
        <v>10.483333333333333</v>
      </c>
      <c r="AI3782" s="86">
        <v>37740</v>
      </c>
      <c r="AJ3782" s="1">
        <v>0.38619999999999999</v>
      </c>
      <c r="AK3782" s="85">
        <f t="shared" si="471"/>
        <v>1.0082</v>
      </c>
      <c r="AL3782" s="1"/>
    </row>
    <row r="3783" spans="19:38" x14ac:dyDescent="0.25">
      <c r="S3783" s="1">
        <f t="shared" si="464"/>
        <v>10.486111111111111</v>
      </c>
      <c r="T3783" s="86">
        <v>37750</v>
      </c>
      <c r="U3783" s="85">
        <v>0.39679999999999999</v>
      </c>
      <c r="V3783" s="85">
        <f t="shared" si="465"/>
        <v>1.0187999999999999</v>
      </c>
      <c r="W3783" s="1"/>
      <c r="X3783" s="1">
        <f t="shared" si="466"/>
        <v>10.486111111111111</v>
      </c>
      <c r="Y3783" s="86">
        <v>37750</v>
      </c>
      <c r="Z3783" s="1">
        <v>0.18909999999999999</v>
      </c>
      <c r="AA3783" s="85">
        <f t="shared" si="467"/>
        <v>0.81109999999999993</v>
      </c>
      <c r="AB3783" s="1"/>
      <c r="AC3783" s="1">
        <f t="shared" si="468"/>
        <v>10.486111111111111</v>
      </c>
      <c r="AD3783" s="86">
        <v>37750</v>
      </c>
      <c r="AE3783" s="1">
        <v>0.37909999999999999</v>
      </c>
      <c r="AF3783" s="85">
        <f t="shared" si="469"/>
        <v>1.0011000000000001</v>
      </c>
      <c r="AG3783" s="1"/>
      <c r="AH3783" s="1">
        <f t="shared" si="470"/>
        <v>10.486111111111111</v>
      </c>
      <c r="AI3783" s="86">
        <v>37750</v>
      </c>
      <c r="AJ3783" s="1">
        <v>0.38619999999999999</v>
      </c>
      <c r="AK3783" s="85">
        <f t="shared" si="471"/>
        <v>1.0082</v>
      </c>
      <c r="AL3783" s="1"/>
    </row>
    <row r="3784" spans="19:38" x14ac:dyDescent="0.25">
      <c r="S3784" s="1">
        <f t="shared" si="464"/>
        <v>10.488888888888889</v>
      </c>
      <c r="T3784" s="86">
        <v>37760</v>
      </c>
      <c r="U3784" s="85">
        <v>0.39679999999999999</v>
      </c>
      <c r="V3784" s="85">
        <f t="shared" si="465"/>
        <v>1.0187999999999999</v>
      </c>
      <c r="W3784" s="1"/>
      <c r="X3784" s="1">
        <f t="shared" si="466"/>
        <v>10.488888888888889</v>
      </c>
      <c r="Y3784" s="86">
        <v>37760</v>
      </c>
      <c r="Z3784" s="1">
        <v>0.18909999999999999</v>
      </c>
      <c r="AA3784" s="85">
        <f t="shared" si="467"/>
        <v>0.81109999999999993</v>
      </c>
      <c r="AB3784" s="1"/>
      <c r="AC3784" s="1">
        <f t="shared" si="468"/>
        <v>10.488888888888889</v>
      </c>
      <c r="AD3784" s="86">
        <v>37760</v>
      </c>
      <c r="AE3784" s="1">
        <v>0.37909999999999999</v>
      </c>
      <c r="AF3784" s="85">
        <f t="shared" si="469"/>
        <v>1.0011000000000001</v>
      </c>
      <c r="AG3784" s="1"/>
      <c r="AH3784" s="1">
        <f t="shared" si="470"/>
        <v>10.488888888888889</v>
      </c>
      <c r="AI3784" s="86">
        <v>37760</v>
      </c>
      <c r="AJ3784" s="1">
        <v>0.3861</v>
      </c>
      <c r="AK3784" s="85">
        <f t="shared" si="471"/>
        <v>1.0081</v>
      </c>
      <c r="AL3784" s="1"/>
    </row>
    <row r="3785" spans="19:38" x14ac:dyDescent="0.25">
      <c r="S3785" s="1">
        <f t="shared" ref="S3785:S3848" si="472">T3785/3600</f>
        <v>10.491666666666667</v>
      </c>
      <c r="T3785" s="86">
        <v>37770</v>
      </c>
      <c r="U3785" s="85">
        <v>0.39679999999999999</v>
      </c>
      <c r="V3785" s="85">
        <f t="shared" ref="V3785:V3848" si="473">U3785+0.622</f>
        <v>1.0187999999999999</v>
      </c>
      <c r="W3785" s="1"/>
      <c r="X3785" s="1">
        <f t="shared" ref="X3785:X3848" si="474">Y3785/3600</f>
        <v>10.491666666666667</v>
      </c>
      <c r="Y3785" s="86">
        <v>37770</v>
      </c>
      <c r="Z3785" s="1">
        <v>0.18909999999999999</v>
      </c>
      <c r="AA3785" s="85">
        <f t="shared" ref="AA3785:AA3848" si="475">Z3785+0.622</f>
        <v>0.81109999999999993</v>
      </c>
      <c r="AB3785" s="1"/>
      <c r="AC3785" s="1">
        <f t="shared" ref="AC3785:AC3848" si="476">AD3785/3600</f>
        <v>10.491666666666667</v>
      </c>
      <c r="AD3785" s="86">
        <v>37770</v>
      </c>
      <c r="AE3785" s="1">
        <v>0.37909999999999999</v>
      </c>
      <c r="AF3785" s="85">
        <f t="shared" ref="AF3785:AF3848" si="477">AE3785+0.622</f>
        <v>1.0011000000000001</v>
      </c>
      <c r="AG3785" s="1"/>
      <c r="AH3785" s="1">
        <f t="shared" ref="AH3785:AH3848" si="478">AI3785/3600</f>
        <v>10.491666666666667</v>
      </c>
      <c r="AI3785" s="86">
        <v>37770</v>
      </c>
      <c r="AJ3785" s="1">
        <v>0.3861</v>
      </c>
      <c r="AK3785" s="85">
        <f t="shared" ref="AK3785:AK3848" si="479">AJ3785+0.622</f>
        <v>1.0081</v>
      </c>
      <c r="AL3785" s="1"/>
    </row>
    <row r="3786" spans="19:38" x14ac:dyDescent="0.25">
      <c r="S3786" s="1">
        <f t="shared" si="472"/>
        <v>10.494444444444444</v>
      </c>
      <c r="T3786" s="86">
        <v>37780</v>
      </c>
      <c r="U3786" s="85">
        <v>0.39679999999999999</v>
      </c>
      <c r="V3786" s="85">
        <f t="shared" si="473"/>
        <v>1.0187999999999999</v>
      </c>
      <c r="W3786" s="1"/>
      <c r="X3786" s="1">
        <f t="shared" si="474"/>
        <v>10.494444444444444</v>
      </c>
      <c r="Y3786" s="86">
        <v>37780</v>
      </c>
      <c r="Z3786" s="1">
        <v>0.18909999999999999</v>
      </c>
      <c r="AA3786" s="85">
        <f t="shared" si="475"/>
        <v>0.81109999999999993</v>
      </c>
      <c r="AB3786" s="1"/>
      <c r="AC3786" s="1">
        <f t="shared" si="476"/>
        <v>10.494444444444444</v>
      </c>
      <c r="AD3786" s="86">
        <v>37780</v>
      </c>
      <c r="AE3786" s="1">
        <v>0.37909999999999999</v>
      </c>
      <c r="AF3786" s="85">
        <f t="shared" si="477"/>
        <v>1.0011000000000001</v>
      </c>
      <c r="AG3786" s="1"/>
      <c r="AH3786" s="1">
        <f t="shared" si="478"/>
        <v>10.494444444444444</v>
      </c>
      <c r="AI3786" s="86">
        <v>37780</v>
      </c>
      <c r="AJ3786" s="1">
        <v>0.3861</v>
      </c>
      <c r="AK3786" s="85">
        <f t="shared" si="479"/>
        <v>1.0081</v>
      </c>
      <c r="AL3786" s="1"/>
    </row>
    <row r="3787" spans="19:38" x14ac:dyDescent="0.25">
      <c r="S3787" s="1">
        <f t="shared" si="472"/>
        <v>10.497222222222222</v>
      </c>
      <c r="T3787" s="86">
        <v>37790</v>
      </c>
      <c r="U3787" s="85">
        <v>0.39679999999999999</v>
      </c>
      <c r="V3787" s="85">
        <f t="shared" si="473"/>
        <v>1.0187999999999999</v>
      </c>
      <c r="W3787" s="1"/>
      <c r="X3787" s="1">
        <f t="shared" si="474"/>
        <v>10.497222222222222</v>
      </c>
      <c r="Y3787" s="86">
        <v>37790</v>
      </c>
      <c r="Z3787" s="1">
        <v>0.18909999999999999</v>
      </c>
      <c r="AA3787" s="85">
        <f t="shared" si="475"/>
        <v>0.81109999999999993</v>
      </c>
      <c r="AB3787" s="1"/>
      <c r="AC3787" s="1">
        <f t="shared" si="476"/>
        <v>10.497222222222222</v>
      </c>
      <c r="AD3787" s="86">
        <v>37790</v>
      </c>
      <c r="AE3787" s="1">
        <v>0.37909999999999999</v>
      </c>
      <c r="AF3787" s="85">
        <f t="shared" si="477"/>
        <v>1.0011000000000001</v>
      </c>
      <c r="AG3787" s="1"/>
      <c r="AH3787" s="1">
        <f t="shared" si="478"/>
        <v>10.497222222222222</v>
      </c>
      <c r="AI3787" s="86">
        <v>37790</v>
      </c>
      <c r="AJ3787" s="1">
        <v>0.3861</v>
      </c>
      <c r="AK3787" s="85">
        <f t="shared" si="479"/>
        <v>1.0081</v>
      </c>
      <c r="AL3787" s="1"/>
    </row>
    <row r="3788" spans="19:38" x14ac:dyDescent="0.25">
      <c r="S3788" s="1">
        <f t="shared" si="472"/>
        <v>10.5</v>
      </c>
      <c r="T3788" s="86">
        <v>37800</v>
      </c>
      <c r="U3788" s="85">
        <v>0.39679999999999999</v>
      </c>
      <c r="V3788" s="85">
        <f t="shared" si="473"/>
        <v>1.0187999999999999</v>
      </c>
      <c r="W3788" s="1"/>
      <c r="X3788" s="1">
        <f t="shared" si="474"/>
        <v>10.5</v>
      </c>
      <c r="Y3788" s="86">
        <v>37800</v>
      </c>
      <c r="Z3788" s="1">
        <v>0.18909999999999999</v>
      </c>
      <c r="AA3788" s="85">
        <f t="shared" si="475"/>
        <v>0.81109999999999993</v>
      </c>
      <c r="AB3788" s="1"/>
      <c r="AC3788" s="1">
        <f t="shared" si="476"/>
        <v>10.5</v>
      </c>
      <c r="AD3788" s="86">
        <v>37800</v>
      </c>
      <c r="AE3788" s="1">
        <v>0.37909999999999999</v>
      </c>
      <c r="AF3788" s="85">
        <f t="shared" si="477"/>
        <v>1.0011000000000001</v>
      </c>
      <c r="AG3788" s="1"/>
      <c r="AH3788" s="1">
        <f t="shared" si="478"/>
        <v>10.5</v>
      </c>
      <c r="AI3788" s="86">
        <v>37800</v>
      </c>
      <c r="AJ3788" s="1">
        <v>0.3861</v>
      </c>
      <c r="AK3788" s="85">
        <f t="shared" si="479"/>
        <v>1.0081</v>
      </c>
      <c r="AL3788" s="1"/>
    </row>
    <row r="3789" spans="19:38" x14ac:dyDescent="0.25">
      <c r="S3789" s="1">
        <f t="shared" si="472"/>
        <v>10.502777777777778</v>
      </c>
      <c r="T3789" s="86">
        <v>37810</v>
      </c>
      <c r="U3789" s="85">
        <v>0.39679999999999999</v>
      </c>
      <c r="V3789" s="85">
        <f t="shared" si="473"/>
        <v>1.0187999999999999</v>
      </c>
      <c r="W3789" s="1"/>
      <c r="X3789" s="1">
        <f t="shared" si="474"/>
        <v>10.502777777777778</v>
      </c>
      <c r="Y3789" s="86">
        <v>37810</v>
      </c>
      <c r="Z3789" s="1">
        <v>0.18909999999999999</v>
      </c>
      <c r="AA3789" s="85">
        <f t="shared" si="475"/>
        <v>0.81109999999999993</v>
      </c>
      <c r="AB3789" s="1"/>
      <c r="AC3789" s="1">
        <f t="shared" si="476"/>
        <v>10.502777777777778</v>
      </c>
      <c r="AD3789" s="86">
        <v>37810</v>
      </c>
      <c r="AE3789" s="1">
        <v>0.37909999999999999</v>
      </c>
      <c r="AF3789" s="85">
        <f t="shared" si="477"/>
        <v>1.0011000000000001</v>
      </c>
      <c r="AG3789" s="1"/>
      <c r="AH3789" s="1">
        <f t="shared" si="478"/>
        <v>10.502777777777778</v>
      </c>
      <c r="AI3789" s="86">
        <v>37810</v>
      </c>
      <c r="AJ3789" s="1">
        <v>0.3861</v>
      </c>
      <c r="AK3789" s="85">
        <f t="shared" si="479"/>
        <v>1.0081</v>
      </c>
      <c r="AL3789" s="1"/>
    </row>
    <row r="3790" spans="19:38" x14ac:dyDescent="0.25">
      <c r="S3790" s="1">
        <f t="shared" si="472"/>
        <v>10.505555555555556</v>
      </c>
      <c r="T3790" s="86">
        <v>37820</v>
      </c>
      <c r="U3790" s="85">
        <v>0.39679999999999999</v>
      </c>
      <c r="V3790" s="85">
        <f t="shared" si="473"/>
        <v>1.0187999999999999</v>
      </c>
      <c r="W3790" s="1"/>
      <c r="X3790" s="1">
        <f t="shared" si="474"/>
        <v>10.505555555555556</v>
      </c>
      <c r="Y3790" s="86">
        <v>37820</v>
      </c>
      <c r="Z3790" s="1">
        <v>0.18909999999999999</v>
      </c>
      <c r="AA3790" s="85">
        <f t="shared" si="475"/>
        <v>0.81109999999999993</v>
      </c>
      <c r="AB3790" s="1"/>
      <c r="AC3790" s="1">
        <f t="shared" si="476"/>
        <v>10.505555555555556</v>
      </c>
      <c r="AD3790" s="86">
        <v>37820</v>
      </c>
      <c r="AE3790" s="1">
        <v>0.37909999999999999</v>
      </c>
      <c r="AF3790" s="85">
        <f t="shared" si="477"/>
        <v>1.0011000000000001</v>
      </c>
      <c r="AG3790" s="1"/>
      <c r="AH3790" s="1">
        <f t="shared" si="478"/>
        <v>10.505555555555556</v>
      </c>
      <c r="AI3790" s="86">
        <v>37820</v>
      </c>
      <c r="AJ3790" s="1">
        <v>0.3861</v>
      </c>
      <c r="AK3790" s="85">
        <f t="shared" si="479"/>
        <v>1.0081</v>
      </c>
      <c r="AL3790" s="1"/>
    </row>
    <row r="3791" spans="19:38" x14ac:dyDescent="0.25">
      <c r="S3791" s="1">
        <f t="shared" si="472"/>
        <v>10.508333333333333</v>
      </c>
      <c r="T3791" s="86">
        <v>37830</v>
      </c>
      <c r="U3791" s="85">
        <v>0.39679999999999999</v>
      </c>
      <c r="V3791" s="85">
        <f t="shared" si="473"/>
        <v>1.0187999999999999</v>
      </c>
      <c r="W3791" s="1"/>
      <c r="X3791" s="1">
        <f t="shared" si="474"/>
        <v>10.508333333333333</v>
      </c>
      <c r="Y3791" s="86">
        <v>37830</v>
      </c>
      <c r="Z3791" s="1">
        <v>0.18909999999999999</v>
      </c>
      <c r="AA3791" s="85">
        <f t="shared" si="475"/>
        <v>0.81109999999999993</v>
      </c>
      <c r="AB3791" s="1"/>
      <c r="AC3791" s="1">
        <f t="shared" si="476"/>
        <v>10.508333333333333</v>
      </c>
      <c r="AD3791" s="86">
        <v>37830</v>
      </c>
      <c r="AE3791" s="1">
        <v>0.37909999999999999</v>
      </c>
      <c r="AF3791" s="85">
        <f t="shared" si="477"/>
        <v>1.0011000000000001</v>
      </c>
      <c r="AG3791" s="1"/>
      <c r="AH3791" s="1">
        <f t="shared" si="478"/>
        <v>10.508333333333333</v>
      </c>
      <c r="AI3791" s="86">
        <v>37830</v>
      </c>
      <c r="AJ3791" s="1">
        <v>0.3861</v>
      </c>
      <c r="AK3791" s="85">
        <f t="shared" si="479"/>
        <v>1.0081</v>
      </c>
      <c r="AL3791" s="1"/>
    </row>
    <row r="3792" spans="19:38" x14ac:dyDescent="0.25">
      <c r="S3792" s="1">
        <f t="shared" si="472"/>
        <v>10.511111111111111</v>
      </c>
      <c r="T3792" s="86">
        <v>37840</v>
      </c>
      <c r="U3792" s="85">
        <v>0.39679999999999999</v>
      </c>
      <c r="V3792" s="85">
        <f t="shared" si="473"/>
        <v>1.0187999999999999</v>
      </c>
      <c r="W3792" s="1"/>
      <c r="X3792" s="1">
        <f t="shared" si="474"/>
        <v>10.511111111111111</v>
      </c>
      <c r="Y3792" s="86">
        <v>37840</v>
      </c>
      <c r="Z3792" s="1">
        <v>0.18909999999999999</v>
      </c>
      <c r="AA3792" s="85">
        <f t="shared" si="475"/>
        <v>0.81109999999999993</v>
      </c>
      <c r="AB3792" s="1"/>
      <c r="AC3792" s="1">
        <f t="shared" si="476"/>
        <v>10.511111111111111</v>
      </c>
      <c r="AD3792" s="86">
        <v>37840</v>
      </c>
      <c r="AE3792" s="1">
        <v>0.37909999999999999</v>
      </c>
      <c r="AF3792" s="85">
        <f t="shared" si="477"/>
        <v>1.0011000000000001</v>
      </c>
      <c r="AG3792" s="1"/>
      <c r="AH3792" s="1">
        <f t="shared" si="478"/>
        <v>10.511111111111111</v>
      </c>
      <c r="AI3792" s="86">
        <v>37840</v>
      </c>
      <c r="AJ3792" s="1">
        <v>0.3861</v>
      </c>
      <c r="AK3792" s="85">
        <f t="shared" si="479"/>
        <v>1.0081</v>
      </c>
      <c r="AL3792" s="1"/>
    </row>
    <row r="3793" spans="19:38" x14ac:dyDescent="0.25">
      <c r="S3793" s="1">
        <f t="shared" si="472"/>
        <v>10.513888888888889</v>
      </c>
      <c r="T3793" s="86">
        <v>37850</v>
      </c>
      <c r="U3793" s="85">
        <v>0.39679999999999999</v>
      </c>
      <c r="V3793" s="85">
        <f t="shared" si="473"/>
        <v>1.0187999999999999</v>
      </c>
      <c r="W3793" s="1"/>
      <c r="X3793" s="1">
        <f t="shared" si="474"/>
        <v>10.513888888888889</v>
      </c>
      <c r="Y3793" s="86">
        <v>37850</v>
      </c>
      <c r="Z3793" s="1">
        <v>0.18909999999999999</v>
      </c>
      <c r="AA3793" s="85">
        <f t="shared" si="475"/>
        <v>0.81109999999999993</v>
      </c>
      <c r="AB3793" s="1"/>
      <c r="AC3793" s="1">
        <f t="shared" si="476"/>
        <v>10.513888888888889</v>
      </c>
      <c r="AD3793" s="86">
        <v>37850</v>
      </c>
      <c r="AE3793" s="1">
        <v>0.37909999999999999</v>
      </c>
      <c r="AF3793" s="85">
        <f t="shared" si="477"/>
        <v>1.0011000000000001</v>
      </c>
      <c r="AG3793" s="1"/>
      <c r="AH3793" s="1">
        <f t="shared" si="478"/>
        <v>10.513888888888889</v>
      </c>
      <c r="AI3793" s="86">
        <v>37850</v>
      </c>
      <c r="AJ3793" s="1">
        <v>0.3861</v>
      </c>
      <c r="AK3793" s="85">
        <f t="shared" si="479"/>
        <v>1.0081</v>
      </c>
      <c r="AL3793" s="1"/>
    </row>
    <row r="3794" spans="19:38" x14ac:dyDescent="0.25">
      <c r="S3794" s="1">
        <f t="shared" si="472"/>
        <v>10.516666666666667</v>
      </c>
      <c r="T3794" s="86">
        <v>37860</v>
      </c>
      <c r="U3794" s="85">
        <v>0.39689999999999998</v>
      </c>
      <c r="V3794" s="85">
        <f t="shared" si="473"/>
        <v>1.0188999999999999</v>
      </c>
      <c r="W3794" s="1"/>
      <c r="X3794" s="1">
        <f t="shared" si="474"/>
        <v>10.516666666666667</v>
      </c>
      <c r="Y3794" s="86">
        <v>37860</v>
      </c>
      <c r="Z3794" s="1">
        <v>0.18909999999999999</v>
      </c>
      <c r="AA3794" s="85">
        <f t="shared" si="475"/>
        <v>0.81109999999999993</v>
      </c>
      <c r="AB3794" s="1"/>
      <c r="AC3794" s="1">
        <f t="shared" si="476"/>
        <v>10.516666666666667</v>
      </c>
      <c r="AD3794" s="86">
        <v>37860</v>
      </c>
      <c r="AE3794" s="1">
        <v>0.37909999999999999</v>
      </c>
      <c r="AF3794" s="85">
        <f t="shared" si="477"/>
        <v>1.0011000000000001</v>
      </c>
      <c r="AG3794" s="1"/>
      <c r="AH3794" s="1">
        <f t="shared" si="478"/>
        <v>10.516666666666667</v>
      </c>
      <c r="AI3794" s="86">
        <v>37860</v>
      </c>
      <c r="AJ3794" s="1">
        <v>0.3861</v>
      </c>
      <c r="AK3794" s="85">
        <f t="shared" si="479"/>
        <v>1.0081</v>
      </c>
      <c r="AL3794" s="1"/>
    </row>
    <row r="3795" spans="19:38" x14ac:dyDescent="0.25">
      <c r="S3795" s="1">
        <f t="shared" si="472"/>
        <v>10.519444444444444</v>
      </c>
      <c r="T3795" s="86">
        <v>37870</v>
      </c>
      <c r="U3795" s="85">
        <v>0.39689999999999998</v>
      </c>
      <c r="V3795" s="85">
        <f t="shared" si="473"/>
        <v>1.0188999999999999</v>
      </c>
      <c r="W3795" s="1"/>
      <c r="X3795" s="1">
        <f t="shared" si="474"/>
        <v>10.519444444444444</v>
      </c>
      <c r="Y3795" s="86">
        <v>37870</v>
      </c>
      <c r="Z3795" s="1">
        <v>0.18909999999999999</v>
      </c>
      <c r="AA3795" s="85">
        <f t="shared" si="475"/>
        <v>0.81109999999999993</v>
      </c>
      <c r="AB3795" s="1"/>
      <c r="AC3795" s="1">
        <f t="shared" si="476"/>
        <v>10.519444444444444</v>
      </c>
      <c r="AD3795" s="86">
        <v>37870</v>
      </c>
      <c r="AE3795" s="1">
        <v>0.37909999999999999</v>
      </c>
      <c r="AF3795" s="85">
        <f t="shared" si="477"/>
        <v>1.0011000000000001</v>
      </c>
      <c r="AG3795" s="1"/>
      <c r="AH3795" s="1">
        <f t="shared" si="478"/>
        <v>10.519444444444444</v>
      </c>
      <c r="AI3795" s="86">
        <v>37870</v>
      </c>
      <c r="AJ3795" s="1">
        <v>0.38600000000000001</v>
      </c>
      <c r="AK3795" s="85">
        <f t="shared" si="479"/>
        <v>1.008</v>
      </c>
      <c r="AL3795" s="1"/>
    </row>
    <row r="3796" spans="19:38" x14ac:dyDescent="0.25">
      <c r="S3796" s="1">
        <f t="shared" si="472"/>
        <v>10.522222222222222</v>
      </c>
      <c r="T3796" s="86">
        <v>37880</v>
      </c>
      <c r="U3796" s="85">
        <v>0.39689999999999998</v>
      </c>
      <c r="V3796" s="85">
        <f t="shared" si="473"/>
        <v>1.0188999999999999</v>
      </c>
      <c r="W3796" s="1"/>
      <c r="X3796" s="1">
        <f t="shared" si="474"/>
        <v>10.522222222222222</v>
      </c>
      <c r="Y3796" s="86">
        <v>37880</v>
      </c>
      <c r="Z3796" s="1">
        <v>0.18909999999999999</v>
      </c>
      <c r="AA3796" s="85">
        <f t="shared" si="475"/>
        <v>0.81109999999999993</v>
      </c>
      <c r="AB3796" s="1"/>
      <c r="AC3796" s="1">
        <f t="shared" si="476"/>
        <v>10.522222222222222</v>
      </c>
      <c r="AD3796" s="86">
        <v>37880</v>
      </c>
      <c r="AE3796" s="1">
        <v>0.37909999999999999</v>
      </c>
      <c r="AF3796" s="85">
        <f t="shared" si="477"/>
        <v>1.0011000000000001</v>
      </c>
      <c r="AG3796" s="1"/>
      <c r="AH3796" s="1">
        <f t="shared" si="478"/>
        <v>10.522222222222222</v>
      </c>
      <c r="AI3796" s="86">
        <v>37880</v>
      </c>
      <c r="AJ3796" s="1">
        <v>0.38600000000000001</v>
      </c>
      <c r="AK3796" s="85">
        <f t="shared" si="479"/>
        <v>1.008</v>
      </c>
      <c r="AL3796" s="1"/>
    </row>
    <row r="3797" spans="19:38" x14ac:dyDescent="0.25">
      <c r="S3797" s="1">
        <f t="shared" si="472"/>
        <v>10.525</v>
      </c>
      <c r="T3797" s="86">
        <v>37890</v>
      </c>
      <c r="U3797" s="85">
        <v>0.39689999999999998</v>
      </c>
      <c r="V3797" s="85">
        <f t="shared" si="473"/>
        <v>1.0188999999999999</v>
      </c>
      <c r="W3797" s="1"/>
      <c r="X3797" s="1">
        <f t="shared" si="474"/>
        <v>10.525</v>
      </c>
      <c r="Y3797" s="86">
        <v>37890</v>
      </c>
      <c r="Z3797" s="1">
        <v>0.18909999999999999</v>
      </c>
      <c r="AA3797" s="85">
        <f t="shared" si="475"/>
        <v>0.81109999999999993</v>
      </c>
      <c r="AB3797" s="1"/>
      <c r="AC3797" s="1">
        <f t="shared" si="476"/>
        <v>10.525</v>
      </c>
      <c r="AD3797" s="86">
        <v>37890</v>
      </c>
      <c r="AE3797" s="1">
        <v>0.37909999999999999</v>
      </c>
      <c r="AF3797" s="85">
        <f t="shared" si="477"/>
        <v>1.0011000000000001</v>
      </c>
      <c r="AG3797" s="1"/>
      <c r="AH3797" s="1">
        <f t="shared" si="478"/>
        <v>10.525</v>
      </c>
      <c r="AI3797" s="86">
        <v>37890</v>
      </c>
      <c r="AJ3797" s="1">
        <v>0.38600000000000001</v>
      </c>
      <c r="AK3797" s="85">
        <f t="shared" si="479"/>
        <v>1.008</v>
      </c>
      <c r="AL3797" s="1"/>
    </row>
    <row r="3798" spans="19:38" x14ac:dyDescent="0.25">
      <c r="S3798" s="1">
        <f t="shared" si="472"/>
        <v>10.527777777777779</v>
      </c>
      <c r="T3798" s="86">
        <v>37900</v>
      </c>
      <c r="U3798" s="85">
        <v>0.39689999999999998</v>
      </c>
      <c r="V3798" s="85">
        <f t="shared" si="473"/>
        <v>1.0188999999999999</v>
      </c>
      <c r="W3798" s="1"/>
      <c r="X3798" s="1">
        <f t="shared" si="474"/>
        <v>10.527777777777779</v>
      </c>
      <c r="Y3798" s="86">
        <v>37900</v>
      </c>
      <c r="Z3798" s="1">
        <v>0.18909999999999999</v>
      </c>
      <c r="AA3798" s="85">
        <f t="shared" si="475"/>
        <v>0.81109999999999993</v>
      </c>
      <c r="AB3798" s="1"/>
      <c r="AC3798" s="1">
        <f t="shared" si="476"/>
        <v>10.527777777777779</v>
      </c>
      <c r="AD3798" s="86">
        <v>37900</v>
      </c>
      <c r="AE3798" s="1">
        <v>0.37909999999999999</v>
      </c>
      <c r="AF3798" s="85">
        <f t="shared" si="477"/>
        <v>1.0011000000000001</v>
      </c>
      <c r="AG3798" s="1"/>
      <c r="AH3798" s="1">
        <f t="shared" si="478"/>
        <v>10.527777777777779</v>
      </c>
      <c r="AI3798" s="86">
        <v>37900</v>
      </c>
      <c r="AJ3798" s="1">
        <v>0.38600000000000001</v>
      </c>
      <c r="AK3798" s="85">
        <f t="shared" si="479"/>
        <v>1.008</v>
      </c>
      <c r="AL3798" s="1"/>
    </row>
    <row r="3799" spans="19:38" x14ac:dyDescent="0.25">
      <c r="S3799" s="1">
        <f t="shared" si="472"/>
        <v>10.530555555555555</v>
      </c>
      <c r="T3799" s="86">
        <v>37910</v>
      </c>
      <c r="U3799" s="85">
        <v>0.39689999999999998</v>
      </c>
      <c r="V3799" s="85">
        <f t="shared" si="473"/>
        <v>1.0188999999999999</v>
      </c>
      <c r="W3799" s="1"/>
      <c r="X3799" s="1">
        <f t="shared" si="474"/>
        <v>10.530555555555555</v>
      </c>
      <c r="Y3799" s="86">
        <v>37910</v>
      </c>
      <c r="Z3799" s="1">
        <v>0.189</v>
      </c>
      <c r="AA3799" s="85">
        <f t="shared" si="475"/>
        <v>0.81099999999999994</v>
      </c>
      <c r="AB3799" s="1"/>
      <c r="AC3799" s="1">
        <f t="shared" si="476"/>
        <v>10.530555555555555</v>
      </c>
      <c r="AD3799" s="86">
        <v>37910</v>
      </c>
      <c r="AE3799" s="1">
        <v>0.37909999999999999</v>
      </c>
      <c r="AF3799" s="85">
        <f t="shared" si="477"/>
        <v>1.0011000000000001</v>
      </c>
      <c r="AG3799" s="1"/>
      <c r="AH3799" s="1">
        <f t="shared" si="478"/>
        <v>10.530555555555555</v>
      </c>
      <c r="AI3799" s="86">
        <v>37910</v>
      </c>
      <c r="AJ3799" s="1">
        <v>0.38600000000000001</v>
      </c>
      <c r="AK3799" s="85">
        <f t="shared" si="479"/>
        <v>1.008</v>
      </c>
      <c r="AL3799" s="1"/>
    </row>
    <row r="3800" spans="19:38" x14ac:dyDescent="0.25">
      <c r="S3800" s="1">
        <f t="shared" si="472"/>
        <v>10.533333333333333</v>
      </c>
      <c r="T3800" s="86">
        <v>37920</v>
      </c>
      <c r="U3800" s="85">
        <v>0.39689999999999998</v>
      </c>
      <c r="V3800" s="85">
        <f t="shared" si="473"/>
        <v>1.0188999999999999</v>
      </c>
      <c r="W3800" s="1"/>
      <c r="X3800" s="1">
        <f t="shared" si="474"/>
        <v>10.533333333333333</v>
      </c>
      <c r="Y3800" s="86">
        <v>37920</v>
      </c>
      <c r="Z3800" s="1">
        <v>0.189</v>
      </c>
      <c r="AA3800" s="85">
        <f t="shared" si="475"/>
        <v>0.81099999999999994</v>
      </c>
      <c r="AB3800" s="1"/>
      <c r="AC3800" s="1">
        <f t="shared" si="476"/>
        <v>10.533333333333333</v>
      </c>
      <c r="AD3800" s="86">
        <v>37920</v>
      </c>
      <c r="AE3800" s="1">
        <v>0.37909999999999999</v>
      </c>
      <c r="AF3800" s="85">
        <f t="shared" si="477"/>
        <v>1.0011000000000001</v>
      </c>
      <c r="AG3800" s="1"/>
      <c r="AH3800" s="1">
        <f t="shared" si="478"/>
        <v>10.533333333333333</v>
      </c>
      <c r="AI3800" s="86">
        <v>37920</v>
      </c>
      <c r="AJ3800" s="1">
        <v>0.38600000000000001</v>
      </c>
      <c r="AK3800" s="85">
        <f t="shared" si="479"/>
        <v>1.008</v>
      </c>
      <c r="AL3800" s="1"/>
    </row>
    <row r="3801" spans="19:38" x14ac:dyDescent="0.25">
      <c r="S3801" s="1">
        <f t="shared" si="472"/>
        <v>10.536111111111111</v>
      </c>
      <c r="T3801" s="86">
        <v>37930</v>
      </c>
      <c r="U3801" s="85">
        <v>0.39689999999999998</v>
      </c>
      <c r="V3801" s="85">
        <f t="shared" si="473"/>
        <v>1.0188999999999999</v>
      </c>
      <c r="W3801" s="1"/>
      <c r="X3801" s="1">
        <f t="shared" si="474"/>
        <v>10.536111111111111</v>
      </c>
      <c r="Y3801" s="86">
        <v>37930</v>
      </c>
      <c r="Z3801" s="1">
        <v>0.189</v>
      </c>
      <c r="AA3801" s="85">
        <f t="shared" si="475"/>
        <v>0.81099999999999994</v>
      </c>
      <c r="AB3801" s="1"/>
      <c r="AC3801" s="1">
        <f t="shared" si="476"/>
        <v>10.536111111111111</v>
      </c>
      <c r="AD3801" s="86">
        <v>37930</v>
      </c>
      <c r="AE3801" s="1">
        <v>0.37909999999999999</v>
      </c>
      <c r="AF3801" s="85">
        <f t="shared" si="477"/>
        <v>1.0011000000000001</v>
      </c>
      <c r="AG3801" s="1"/>
      <c r="AH3801" s="1">
        <f t="shared" si="478"/>
        <v>10.536111111111111</v>
      </c>
      <c r="AI3801" s="86">
        <v>37930</v>
      </c>
      <c r="AJ3801" s="1">
        <v>0.38600000000000001</v>
      </c>
      <c r="AK3801" s="85">
        <f t="shared" si="479"/>
        <v>1.008</v>
      </c>
      <c r="AL3801" s="1"/>
    </row>
    <row r="3802" spans="19:38" x14ac:dyDescent="0.25">
      <c r="S3802" s="1">
        <f t="shared" si="472"/>
        <v>10.53888888888889</v>
      </c>
      <c r="T3802" s="86">
        <v>37940</v>
      </c>
      <c r="U3802" s="85">
        <v>0.39689999999999998</v>
      </c>
      <c r="V3802" s="85">
        <f t="shared" si="473"/>
        <v>1.0188999999999999</v>
      </c>
      <c r="W3802" s="1"/>
      <c r="X3802" s="1">
        <f t="shared" si="474"/>
        <v>10.53888888888889</v>
      </c>
      <c r="Y3802" s="86">
        <v>37940</v>
      </c>
      <c r="Z3802" s="1">
        <v>0.189</v>
      </c>
      <c r="AA3802" s="85">
        <f t="shared" si="475"/>
        <v>0.81099999999999994</v>
      </c>
      <c r="AB3802" s="1"/>
      <c r="AC3802" s="1">
        <f t="shared" si="476"/>
        <v>10.53888888888889</v>
      </c>
      <c r="AD3802" s="86">
        <v>37940</v>
      </c>
      <c r="AE3802" s="1">
        <v>0.37909999999999999</v>
      </c>
      <c r="AF3802" s="85">
        <f t="shared" si="477"/>
        <v>1.0011000000000001</v>
      </c>
      <c r="AG3802" s="1"/>
      <c r="AH3802" s="1">
        <f t="shared" si="478"/>
        <v>10.53888888888889</v>
      </c>
      <c r="AI3802" s="86">
        <v>37940</v>
      </c>
      <c r="AJ3802" s="1">
        <v>0.38600000000000001</v>
      </c>
      <c r="AK3802" s="85">
        <f t="shared" si="479"/>
        <v>1.008</v>
      </c>
      <c r="AL3802" s="1"/>
    </row>
    <row r="3803" spans="19:38" x14ac:dyDescent="0.25">
      <c r="S3803" s="1">
        <f t="shared" si="472"/>
        <v>10.541666666666666</v>
      </c>
      <c r="T3803" s="86">
        <v>37950</v>
      </c>
      <c r="U3803" s="85">
        <v>0.39689999999999998</v>
      </c>
      <c r="V3803" s="85">
        <f t="shared" si="473"/>
        <v>1.0188999999999999</v>
      </c>
      <c r="W3803" s="1"/>
      <c r="X3803" s="1">
        <f t="shared" si="474"/>
        <v>10.541666666666666</v>
      </c>
      <c r="Y3803" s="86">
        <v>37950</v>
      </c>
      <c r="Z3803" s="1">
        <v>0.189</v>
      </c>
      <c r="AA3803" s="85">
        <f t="shared" si="475"/>
        <v>0.81099999999999994</v>
      </c>
      <c r="AB3803" s="1"/>
      <c r="AC3803" s="1">
        <f t="shared" si="476"/>
        <v>10.541666666666666</v>
      </c>
      <c r="AD3803" s="86">
        <v>37950</v>
      </c>
      <c r="AE3803" s="1">
        <v>0.37909999999999999</v>
      </c>
      <c r="AF3803" s="85">
        <f t="shared" si="477"/>
        <v>1.0011000000000001</v>
      </c>
      <c r="AG3803" s="1"/>
      <c r="AH3803" s="1">
        <f t="shared" si="478"/>
        <v>10.541666666666666</v>
      </c>
      <c r="AI3803" s="86">
        <v>37950</v>
      </c>
      <c r="AJ3803" s="1">
        <v>0.38600000000000001</v>
      </c>
      <c r="AK3803" s="85">
        <f t="shared" si="479"/>
        <v>1.008</v>
      </c>
      <c r="AL3803" s="1"/>
    </row>
    <row r="3804" spans="19:38" x14ac:dyDescent="0.25">
      <c r="S3804" s="1">
        <f t="shared" si="472"/>
        <v>10.544444444444444</v>
      </c>
      <c r="T3804" s="86">
        <v>37960</v>
      </c>
      <c r="U3804" s="85">
        <v>0.39689999999999998</v>
      </c>
      <c r="V3804" s="85">
        <f t="shared" si="473"/>
        <v>1.0188999999999999</v>
      </c>
      <c r="W3804" s="1"/>
      <c r="X3804" s="1">
        <f t="shared" si="474"/>
        <v>10.544444444444444</v>
      </c>
      <c r="Y3804" s="86">
        <v>37960</v>
      </c>
      <c r="Z3804" s="1">
        <v>0.189</v>
      </c>
      <c r="AA3804" s="85">
        <f t="shared" si="475"/>
        <v>0.81099999999999994</v>
      </c>
      <c r="AB3804" s="1"/>
      <c r="AC3804" s="1">
        <f t="shared" si="476"/>
        <v>10.544444444444444</v>
      </c>
      <c r="AD3804" s="86">
        <v>37960</v>
      </c>
      <c r="AE3804" s="1">
        <v>0.37909999999999999</v>
      </c>
      <c r="AF3804" s="85">
        <f t="shared" si="477"/>
        <v>1.0011000000000001</v>
      </c>
      <c r="AG3804" s="1"/>
      <c r="AH3804" s="1">
        <f t="shared" si="478"/>
        <v>10.544444444444444</v>
      </c>
      <c r="AI3804" s="86">
        <v>37960</v>
      </c>
      <c r="AJ3804" s="1">
        <v>0.38600000000000001</v>
      </c>
      <c r="AK3804" s="85">
        <f t="shared" si="479"/>
        <v>1.008</v>
      </c>
      <c r="AL3804" s="1"/>
    </row>
    <row r="3805" spans="19:38" x14ac:dyDescent="0.25">
      <c r="S3805" s="1">
        <f t="shared" si="472"/>
        <v>10.547222222222222</v>
      </c>
      <c r="T3805" s="86">
        <v>37970</v>
      </c>
      <c r="U3805" s="85">
        <v>0.39689999999999998</v>
      </c>
      <c r="V3805" s="85">
        <f t="shared" si="473"/>
        <v>1.0188999999999999</v>
      </c>
      <c r="W3805" s="1"/>
      <c r="X3805" s="1">
        <f t="shared" si="474"/>
        <v>10.547222222222222</v>
      </c>
      <c r="Y3805" s="86">
        <v>37970</v>
      </c>
      <c r="Z3805" s="1">
        <v>0.189</v>
      </c>
      <c r="AA3805" s="85">
        <f t="shared" si="475"/>
        <v>0.81099999999999994</v>
      </c>
      <c r="AB3805" s="1"/>
      <c r="AC3805" s="1">
        <f t="shared" si="476"/>
        <v>10.547222222222222</v>
      </c>
      <c r="AD3805" s="86">
        <v>37970</v>
      </c>
      <c r="AE3805" s="1">
        <v>0.37909999999999999</v>
      </c>
      <c r="AF3805" s="85">
        <f t="shared" si="477"/>
        <v>1.0011000000000001</v>
      </c>
      <c r="AG3805" s="1"/>
      <c r="AH3805" s="1">
        <f t="shared" si="478"/>
        <v>10.547222222222222</v>
      </c>
      <c r="AI3805" s="86">
        <v>37970</v>
      </c>
      <c r="AJ3805" s="1">
        <v>0.38600000000000001</v>
      </c>
      <c r="AK3805" s="85">
        <f t="shared" si="479"/>
        <v>1.008</v>
      </c>
      <c r="AL3805" s="1"/>
    </row>
    <row r="3806" spans="19:38" x14ac:dyDescent="0.25">
      <c r="S3806" s="1">
        <f t="shared" si="472"/>
        <v>10.55</v>
      </c>
      <c r="T3806" s="86">
        <v>37980</v>
      </c>
      <c r="U3806" s="85">
        <v>0.39689999999999998</v>
      </c>
      <c r="V3806" s="85">
        <f t="shared" si="473"/>
        <v>1.0188999999999999</v>
      </c>
      <c r="W3806" s="1"/>
      <c r="X3806" s="1">
        <f t="shared" si="474"/>
        <v>10.55</v>
      </c>
      <c r="Y3806" s="86">
        <v>37980</v>
      </c>
      <c r="Z3806" s="1">
        <v>0.189</v>
      </c>
      <c r="AA3806" s="85">
        <f t="shared" si="475"/>
        <v>0.81099999999999994</v>
      </c>
      <c r="AB3806" s="1"/>
      <c r="AC3806" s="1">
        <f t="shared" si="476"/>
        <v>10.55</v>
      </c>
      <c r="AD3806" s="86">
        <v>37980</v>
      </c>
      <c r="AE3806" s="1">
        <v>0.37909999999999999</v>
      </c>
      <c r="AF3806" s="85">
        <f t="shared" si="477"/>
        <v>1.0011000000000001</v>
      </c>
      <c r="AG3806" s="1"/>
      <c r="AH3806" s="1">
        <f t="shared" si="478"/>
        <v>10.55</v>
      </c>
      <c r="AI3806" s="86">
        <v>37980</v>
      </c>
      <c r="AJ3806" s="1">
        <v>0.38600000000000001</v>
      </c>
      <c r="AK3806" s="85">
        <f t="shared" si="479"/>
        <v>1.008</v>
      </c>
      <c r="AL3806" s="1"/>
    </row>
    <row r="3807" spans="19:38" x14ac:dyDescent="0.25">
      <c r="S3807" s="1">
        <f t="shared" si="472"/>
        <v>10.552777777777777</v>
      </c>
      <c r="T3807" s="86">
        <v>37990</v>
      </c>
      <c r="U3807" s="85">
        <v>0.39689999999999998</v>
      </c>
      <c r="V3807" s="85">
        <f t="shared" si="473"/>
        <v>1.0188999999999999</v>
      </c>
      <c r="W3807" s="1"/>
      <c r="X3807" s="1">
        <f t="shared" si="474"/>
        <v>10.552777777777777</v>
      </c>
      <c r="Y3807" s="86">
        <v>37990</v>
      </c>
      <c r="Z3807" s="1">
        <v>0.189</v>
      </c>
      <c r="AA3807" s="85">
        <f t="shared" si="475"/>
        <v>0.81099999999999994</v>
      </c>
      <c r="AB3807" s="1"/>
      <c r="AC3807" s="1">
        <f t="shared" si="476"/>
        <v>10.552777777777777</v>
      </c>
      <c r="AD3807" s="86">
        <v>37990</v>
      </c>
      <c r="AE3807" s="1">
        <v>0.37909999999999999</v>
      </c>
      <c r="AF3807" s="85">
        <f t="shared" si="477"/>
        <v>1.0011000000000001</v>
      </c>
      <c r="AG3807" s="1"/>
      <c r="AH3807" s="1">
        <f t="shared" si="478"/>
        <v>10.552777777777777</v>
      </c>
      <c r="AI3807" s="86">
        <v>37990</v>
      </c>
      <c r="AJ3807" s="1">
        <v>0.38600000000000001</v>
      </c>
      <c r="AK3807" s="85">
        <f t="shared" si="479"/>
        <v>1.008</v>
      </c>
      <c r="AL3807" s="1"/>
    </row>
    <row r="3808" spans="19:38" x14ac:dyDescent="0.25">
      <c r="S3808" s="1">
        <f t="shared" si="472"/>
        <v>10.555555555555555</v>
      </c>
      <c r="T3808" s="86">
        <v>38000</v>
      </c>
      <c r="U3808" s="85">
        <v>0.39689999999999998</v>
      </c>
      <c r="V3808" s="85">
        <f t="shared" si="473"/>
        <v>1.0188999999999999</v>
      </c>
      <c r="W3808" s="1"/>
      <c r="X3808" s="1">
        <f t="shared" si="474"/>
        <v>10.555555555555555</v>
      </c>
      <c r="Y3808" s="86">
        <v>38000</v>
      </c>
      <c r="Z3808" s="1">
        <v>0.189</v>
      </c>
      <c r="AA3808" s="85">
        <f t="shared" si="475"/>
        <v>0.81099999999999994</v>
      </c>
      <c r="AB3808" s="1"/>
      <c r="AC3808" s="1">
        <f t="shared" si="476"/>
        <v>10.555555555555555</v>
      </c>
      <c r="AD3808" s="86">
        <v>38000</v>
      </c>
      <c r="AE3808" s="1">
        <v>0.37909999999999999</v>
      </c>
      <c r="AF3808" s="85">
        <f t="shared" si="477"/>
        <v>1.0011000000000001</v>
      </c>
      <c r="AG3808" s="1"/>
      <c r="AH3808" s="1">
        <f t="shared" si="478"/>
        <v>10.555555555555555</v>
      </c>
      <c r="AI3808" s="86">
        <v>38000</v>
      </c>
      <c r="AJ3808" s="1">
        <v>0.38600000000000001</v>
      </c>
      <c r="AK3808" s="85">
        <f t="shared" si="479"/>
        <v>1.008</v>
      </c>
      <c r="AL3808" s="1"/>
    </row>
    <row r="3809" spans="19:38" x14ac:dyDescent="0.25">
      <c r="S3809" s="1">
        <f t="shared" si="472"/>
        <v>10.558333333333334</v>
      </c>
      <c r="T3809" s="86">
        <v>38010</v>
      </c>
      <c r="U3809" s="85">
        <v>0.39689999999999998</v>
      </c>
      <c r="V3809" s="85">
        <f t="shared" si="473"/>
        <v>1.0188999999999999</v>
      </c>
      <c r="W3809" s="1"/>
      <c r="X3809" s="1">
        <f t="shared" si="474"/>
        <v>10.558333333333334</v>
      </c>
      <c r="Y3809" s="86">
        <v>38010</v>
      </c>
      <c r="Z3809" s="1">
        <v>0.189</v>
      </c>
      <c r="AA3809" s="85">
        <f t="shared" si="475"/>
        <v>0.81099999999999994</v>
      </c>
      <c r="AB3809" s="1"/>
      <c r="AC3809" s="1">
        <f t="shared" si="476"/>
        <v>10.558333333333334</v>
      </c>
      <c r="AD3809" s="86">
        <v>38010</v>
      </c>
      <c r="AE3809" s="1">
        <v>0.37909999999999999</v>
      </c>
      <c r="AF3809" s="85">
        <f t="shared" si="477"/>
        <v>1.0011000000000001</v>
      </c>
      <c r="AG3809" s="1"/>
      <c r="AH3809" s="1">
        <f t="shared" si="478"/>
        <v>10.558333333333334</v>
      </c>
      <c r="AI3809" s="86">
        <v>38010</v>
      </c>
      <c r="AJ3809" s="1">
        <v>0.38600000000000001</v>
      </c>
      <c r="AK3809" s="85">
        <f t="shared" si="479"/>
        <v>1.008</v>
      </c>
      <c r="AL3809" s="1"/>
    </row>
    <row r="3810" spans="19:38" x14ac:dyDescent="0.25">
      <c r="S3810" s="1">
        <f t="shared" si="472"/>
        <v>10.561111111111112</v>
      </c>
      <c r="T3810" s="86">
        <v>38020</v>
      </c>
      <c r="U3810" s="85">
        <v>0.39689999999999998</v>
      </c>
      <c r="V3810" s="85">
        <f t="shared" si="473"/>
        <v>1.0188999999999999</v>
      </c>
      <c r="W3810" s="1"/>
      <c r="X3810" s="1">
        <f t="shared" si="474"/>
        <v>10.561111111111112</v>
      </c>
      <c r="Y3810" s="86">
        <v>38020</v>
      </c>
      <c r="Z3810" s="1">
        <v>0.189</v>
      </c>
      <c r="AA3810" s="85">
        <f t="shared" si="475"/>
        <v>0.81099999999999994</v>
      </c>
      <c r="AB3810" s="1"/>
      <c r="AC3810" s="1">
        <f t="shared" si="476"/>
        <v>10.561111111111112</v>
      </c>
      <c r="AD3810" s="86">
        <v>38020</v>
      </c>
      <c r="AE3810" s="1">
        <v>0.37909999999999999</v>
      </c>
      <c r="AF3810" s="85">
        <f t="shared" si="477"/>
        <v>1.0011000000000001</v>
      </c>
      <c r="AG3810" s="1"/>
      <c r="AH3810" s="1">
        <f t="shared" si="478"/>
        <v>10.561111111111112</v>
      </c>
      <c r="AI3810" s="86">
        <v>38020</v>
      </c>
      <c r="AJ3810" s="1">
        <v>0.38600000000000001</v>
      </c>
      <c r="AK3810" s="85">
        <f t="shared" si="479"/>
        <v>1.008</v>
      </c>
      <c r="AL3810" s="1"/>
    </row>
    <row r="3811" spans="19:38" x14ac:dyDescent="0.25">
      <c r="S3811" s="1">
        <f t="shared" si="472"/>
        <v>10.563888888888888</v>
      </c>
      <c r="T3811" s="86">
        <v>38030</v>
      </c>
      <c r="U3811" s="85">
        <v>0.39689999999999998</v>
      </c>
      <c r="V3811" s="85">
        <f t="shared" si="473"/>
        <v>1.0188999999999999</v>
      </c>
      <c r="W3811" s="1"/>
      <c r="X3811" s="1">
        <f t="shared" si="474"/>
        <v>10.563888888888888</v>
      </c>
      <c r="Y3811" s="86">
        <v>38030</v>
      </c>
      <c r="Z3811" s="1">
        <v>0.189</v>
      </c>
      <c r="AA3811" s="85">
        <f t="shared" si="475"/>
        <v>0.81099999999999994</v>
      </c>
      <c r="AB3811" s="1"/>
      <c r="AC3811" s="1">
        <f t="shared" si="476"/>
        <v>10.563888888888888</v>
      </c>
      <c r="AD3811" s="86">
        <v>38030</v>
      </c>
      <c r="AE3811" s="1">
        <v>0.37909999999999999</v>
      </c>
      <c r="AF3811" s="85">
        <f t="shared" si="477"/>
        <v>1.0011000000000001</v>
      </c>
      <c r="AG3811" s="1"/>
      <c r="AH3811" s="1">
        <f t="shared" si="478"/>
        <v>10.563888888888888</v>
      </c>
      <c r="AI3811" s="86">
        <v>38030</v>
      </c>
      <c r="AJ3811" s="1">
        <v>0.38590000000000002</v>
      </c>
      <c r="AK3811" s="85">
        <f t="shared" si="479"/>
        <v>1.0079</v>
      </c>
      <c r="AL3811" s="1"/>
    </row>
    <row r="3812" spans="19:38" x14ac:dyDescent="0.25">
      <c r="S3812" s="1">
        <f t="shared" si="472"/>
        <v>10.566666666666666</v>
      </c>
      <c r="T3812" s="86">
        <v>38040</v>
      </c>
      <c r="U3812" s="85">
        <v>0.39689999999999998</v>
      </c>
      <c r="V3812" s="85">
        <f t="shared" si="473"/>
        <v>1.0188999999999999</v>
      </c>
      <c r="W3812" s="1"/>
      <c r="X3812" s="1">
        <f t="shared" si="474"/>
        <v>10.566666666666666</v>
      </c>
      <c r="Y3812" s="86">
        <v>38040</v>
      </c>
      <c r="Z3812" s="1">
        <v>0.189</v>
      </c>
      <c r="AA3812" s="85">
        <f t="shared" si="475"/>
        <v>0.81099999999999994</v>
      </c>
      <c r="AB3812" s="1"/>
      <c r="AC3812" s="1">
        <f t="shared" si="476"/>
        <v>10.566666666666666</v>
      </c>
      <c r="AD3812" s="86">
        <v>38040</v>
      </c>
      <c r="AE3812" s="1">
        <v>0.37909999999999999</v>
      </c>
      <c r="AF3812" s="85">
        <f t="shared" si="477"/>
        <v>1.0011000000000001</v>
      </c>
      <c r="AG3812" s="1"/>
      <c r="AH3812" s="1">
        <f t="shared" si="478"/>
        <v>10.566666666666666</v>
      </c>
      <c r="AI3812" s="86">
        <v>38040</v>
      </c>
      <c r="AJ3812" s="1">
        <v>0.38590000000000002</v>
      </c>
      <c r="AK3812" s="85">
        <f t="shared" si="479"/>
        <v>1.0079</v>
      </c>
      <c r="AL3812" s="1"/>
    </row>
    <row r="3813" spans="19:38" x14ac:dyDescent="0.25">
      <c r="S3813" s="1">
        <f t="shared" si="472"/>
        <v>10.569444444444445</v>
      </c>
      <c r="T3813" s="86">
        <v>38050</v>
      </c>
      <c r="U3813" s="85">
        <v>0.39689999999999998</v>
      </c>
      <c r="V3813" s="85">
        <f t="shared" si="473"/>
        <v>1.0188999999999999</v>
      </c>
      <c r="W3813" s="1"/>
      <c r="X3813" s="1">
        <f t="shared" si="474"/>
        <v>10.569444444444445</v>
      </c>
      <c r="Y3813" s="86">
        <v>38050</v>
      </c>
      <c r="Z3813" s="1">
        <v>0.189</v>
      </c>
      <c r="AA3813" s="85">
        <f t="shared" si="475"/>
        <v>0.81099999999999994</v>
      </c>
      <c r="AB3813" s="1"/>
      <c r="AC3813" s="1">
        <f t="shared" si="476"/>
        <v>10.569444444444445</v>
      </c>
      <c r="AD3813" s="86">
        <v>38050</v>
      </c>
      <c r="AE3813" s="1">
        <v>0.37909999999999999</v>
      </c>
      <c r="AF3813" s="85">
        <f t="shared" si="477"/>
        <v>1.0011000000000001</v>
      </c>
      <c r="AG3813" s="1"/>
      <c r="AH3813" s="1">
        <f t="shared" si="478"/>
        <v>10.569444444444445</v>
      </c>
      <c r="AI3813" s="86">
        <v>38050</v>
      </c>
      <c r="AJ3813" s="1">
        <v>0.38590000000000002</v>
      </c>
      <c r="AK3813" s="85">
        <f t="shared" si="479"/>
        <v>1.0079</v>
      </c>
      <c r="AL3813" s="1"/>
    </row>
    <row r="3814" spans="19:38" x14ac:dyDescent="0.25">
      <c r="S3814" s="1">
        <f t="shared" si="472"/>
        <v>10.572222222222223</v>
      </c>
      <c r="T3814" s="86">
        <v>38060</v>
      </c>
      <c r="U3814" s="85">
        <v>0.39689999999999998</v>
      </c>
      <c r="V3814" s="85">
        <f t="shared" si="473"/>
        <v>1.0188999999999999</v>
      </c>
      <c r="W3814" s="1"/>
      <c r="X3814" s="1">
        <f t="shared" si="474"/>
        <v>10.572222222222223</v>
      </c>
      <c r="Y3814" s="86">
        <v>38060</v>
      </c>
      <c r="Z3814" s="1">
        <v>0.189</v>
      </c>
      <c r="AA3814" s="85">
        <f t="shared" si="475"/>
        <v>0.81099999999999994</v>
      </c>
      <c r="AB3814" s="1"/>
      <c r="AC3814" s="1">
        <f t="shared" si="476"/>
        <v>10.572222222222223</v>
      </c>
      <c r="AD3814" s="86">
        <v>38060</v>
      </c>
      <c r="AE3814" s="1">
        <v>0.37909999999999999</v>
      </c>
      <c r="AF3814" s="85">
        <f t="shared" si="477"/>
        <v>1.0011000000000001</v>
      </c>
      <c r="AG3814" s="1"/>
      <c r="AH3814" s="1">
        <f t="shared" si="478"/>
        <v>10.572222222222223</v>
      </c>
      <c r="AI3814" s="86">
        <v>38060</v>
      </c>
      <c r="AJ3814" s="1">
        <v>0.38590000000000002</v>
      </c>
      <c r="AK3814" s="85">
        <f t="shared" si="479"/>
        <v>1.0079</v>
      </c>
      <c r="AL3814" s="1"/>
    </row>
    <row r="3815" spans="19:38" x14ac:dyDescent="0.25">
      <c r="S3815" s="1">
        <f t="shared" si="472"/>
        <v>10.574999999999999</v>
      </c>
      <c r="T3815" s="86">
        <v>38070</v>
      </c>
      <c r="U3815" s="85">
        <v>0.39689999999999998</v>
      </c>
      <c r="V3815" s="85">
        <f t="shared" si="473"/>
        <v>1.0188999999999999</v>
      </c>
      <c r="W3815" s="1"/>
      <c r="X3815" s="1">
        <f t="shared" si="474"/>
        <v>10.574999999999999</v>
      </c>
      <c r="Y3815" s="86">
        <v>38070</v>
      </c>
      <c r="Z3815" s="1">
        <v>0.189</v>
      </c>
      <c r="AA3815" s="85">
        <f t="shared" si="475"/>
        <v>0.81099999999999994</v>
      </c>
      <c r="AB3815" s="1"/>
      <c r="AC3815" s="1">
        <f t="shared" si="476"/>
        <v>10.574999999999999</v>
      </c>
      <c r="AD3815" s="86">
        <v>38070</v>
      </c>
      <c r="AE3815" s="1">
        <v>0.37909999999999999</v>
      </c>
      <c r="AF3815" s="85">
        <f t="shared" si="477"/>
        <v>1.0011000000000001</v>
      </c>
      <c r="AG3815" s="1"/>
      <c r="AH3815" s="1">
        <f t="shared" si="478"/>
        <v>10.574999999999999</v>
      </c>
      <c r="AI3815" s="86">
        <v>38070</v>
      </c>
      <c r="AJ3815" s="1">
        <v>0.38590000000000002</v>
      </c>
      <c r="AK3815" s="85">
        <f t="shared" si="479"/>
        <v>1.0079</v>
      </c>
      <c r="AL3815" s="1"/>
    </row>
    <row r="3816" spans="19:38" x14ac:dyDescent="0.25">
      <c r="S3816" s="1">
        <f t="shared" si="472"/>
        <v>10.577777777777778</v>
      </c>
      <c r="T3816" s="86">
        <v>38080</v>
      </c>
      <c r="U3816" s="85">
        <v>0.39689999999999998</v>
      </c>
      <c r="V3816" s="85">
        <f t="shared" si="473"/>
        <v>1.0188999999999999</v>
      </c>
      <c r="W3816" s="1"/>
      <c r="X3816" s="1">
        <f t="shared" si="474"/>
        <v>10.577777777777778</v>
      </c>
      <c r="Y3816" s="86">
        <v>38080</v>
      </c>
      <c r="Z3816" s="1">
        <v>0.189</v>
      </c>
      <c r="AA3816" s="85">
        <f t="shared" si="475"/>
        <v>0.81099999999999994</v>
      </c>
      <c r="AB3816" s="1"/>
      <c r="AC3816" s="1">
        <f t="shared" si="476"/>
        <v>10.577777777777778</v>
      </c>
      <c r="AD3816" s="86">
        <v>38080</v>
      </c>
      <c r="AE3816" s="1">
        <v>0.37909999999999999</v>
      </c>
      <c r="AF3816" s="85">
        <f t="shared" si="477"/>
        <v>1.0011000000000001</v>
      </c>
      <c r="AG3816" s="1"/>
      <c r="AH3816" s="1">
        <f t="shared" si="478"/>
        <v>10.577777777777778</v>
      </c>
      <c r="AI3816" s="86">
        <v>38080</v>
      </c>
      <c r="AJ3816" s="1">
        <v>0.38590000000000002</v>
      </c>
      <c r="AK3816" s="85">
        <f t="shared" si="479"/>
        <v>1.0079</v>
      </c>
      <c r="AL3816" s="1"/>
    </row>
    <row r="3817" spans="19:38" x14ac:dyDescent="0.25">
      <c r="S3817" s="1">
        <f t="shared" si="472"/>
        <v>10.580555555555556</v>
      </c>
      <c r="T3817" s="86">
        <v>38090</v>
      </c>
      <c r="U3817" s="85">
        <v>0.39700000000000002</v>
      </c>
      <c r="V3817" s="85">
        <f t="shared" si="473"/>
        <v>1.0190000000000001</v>
      </c>
      <c r="W3817" s="1"/>
      <c r="X3817" s="1">
        <f t="shared" si="474"/>
        <v>10.580555555555556</v>
      </c>
      <c r="Y3817" s="86">
        <v>38090</v>
      </c>
      <c r="Z3817" s="1">
        <v>0.189</v>
      </c>
      <c r="AA3817" s="85">
        <f t="shared" si="475"/>
        <v>0.81099999999999994</v>
      </c>
      <c r="AB3817" s="1"/>
      <c r="AC3817" s="1">
        <f t="shared" si="476"/>
        <v>10.580555555555556</v>
      </c>
      <c r="AD3817" s="86">
        <v>38090</v>
      </c>
      <c r="AE3817" s="1">
        <v>0.37909999999999999</v>
      </c>
      <c r="AF3817" s="85">
        <f t="shared" si="477"/>
        <v>1.0011000000000001</v>
      </c>
      <c r="AG3817" s="1"/>
      <c r="AH3817" s="1">
        <f t="shared" si="478"/>
        <v>10.580555555555556</v>
      </c>
      <c r="AI3817" s="86">
        <v>38090</v>
      </c>
      <c r="AJ3817" s="1">
        <v>0.38590000000000002</v>
      </c>
      <c r="AK3817" s="85">
        <f t="shared" si="479"/>
        <v>1.0079</v>
      </c>
      <c r="AL3817" s="1"/>
    </row>
    <row r="3818" spans="19:38" x14ac:dyDescent="0.25">
      <c r="S3818" s="1">
        <f t="shared" si="472"/>
        <v>10.583333333333334</v>
      </c>
      <c r="T3818" s="86">
        <v>38100</v>
      </c>
      <c r="U3818" s="85">
        <v>0.39700000000000002</v>
      </c>
      <c r="V3818" s="85">
        <f t="shared" si="473"/>
        <v>1.0190000000000001</v>
      </c>
      <c r="W3818" s="1"/>
      <c r="X3818" s="1">
        <f t="shared" si="474"/>
        <v>10.583333333333334</v>
      </c>
      <c r="Y3818" s="86">
        <v>38100</v>
      </c>
      <c r="Z3818" s="1">
        <v>0.189</v>
      </c>
      <c r="AA3818" s="85">
        <f t="shared" si="475"/>
        <v>0.81099999999999994</v>
      </c>
      <c r="AB3818" s="1"/>
      <c r="AC3818" s="1">
        <f t="shared" si="476"/>
        <v>10.583333333333334</v>
      </c>
      <c r="AD3818" s="86">
        <v>38100</v>
      </c>
      <c r="AE3818" s="1">
        <v>0.37909999999999999</v>
      </c>
      <c r="AF3818" s="85">
        <f t="shared" si="477"/>
        <v>1.0011000000000001</v>
      </c>
      <c r="AG3818" s="1"/>
      <c r="AH3818" s="1">
        <f t="shared" si="478"/>
        <v>10.583333333333334</v>
      </c>
      <c r="AI3818" s="86">
        <v>38100</v>
      </c>
      <c r="AJ3818" s="1">
        <v>0.38590000000000002</v>
      </c>
      <c r="AK3818" s="85">
        <f t="shared" si="479"/>
        <v>1.0079</v>
      </c>
      <c r="AL3818" s="1"/>
    </row>
    <row r="3819" spans="19:38" x14ac:dyDescent="0.25">
      <c r="S3819" s="1">
        <f t="shared" si="472"/>
        <v>10.58611111111111</v>
      </c>
      <c r="T3819" s="86">
        <v>38110</v>
      </c>
      <c r="U3819" s="85">
        <v>0.39700000000000002</v>
      </c>
      <c r="V3819" s="85">
        <f t="shared" si="473"/>
        <v>1.0190000000000001</v>
      </c>
      <c r="W3819" s="1"/>
      <c r="X3819" s="1">
        <f t="shared" si="474"/>
        <v>10.58611111111111</v>
      </c>
      <c r="Y3819" s="86">
        <v>38110</v>
      </c>
      <c r="Z3819" s="1">
        <v>0.189</v>
      </c>
      <c r="AA3819" s="85">
        <f t="shared" si="475"/>
        <v>0.81099999999999994</v>
      </c>
      <c r="AB3819" s="1"/>
      <c r="AC3819" s="1">
        <f t="shared" si="476"/>
        <v>10.58611111111111</v>
      </c>
      <c r="AD3819" s="86">
        <v>38110</v>
      </c>
      <c r="AE3819" s="1">
        <v>0.37909999999999999</v>
      </c>
      <c r="AF3819" s="85">
        <f t="shared" si="477"/>
        <v>1.0011000000000001</v>
      </c>
      <c r="AG3819" s="1"/>
      <c r="AH3819" s="1">
        <f t="shared" si="478"/>
        <v>10.58611111111111</v>
      </c>
      <c r="AI3819" s="86">
        <v>38110</v>
      </c>
      <c r="AJ3819" s="1">
        <v>0.38590000000000002</v>
      </c>
      <c r="AK3819" s="85">
        <f t="shared" si="479"/>
        <v>1.0079</v>
      </c>
      <c r="AL3819" s="1"/>
    </row>
    <row r="3820" spans="19:38" x14ac:dyDescent="0.25">
      <c r="S3820" s="1">
        <f t="shared" si="472"/>
        <v>10.588888888888889</v>
      </c>
      <c r="T3820" s="86">
        <v>38120</v>
      </c>
      <c r="U3820" s="85">
        <v>0.39700000000000002</v>
      </c>
      <c r="V3820" s="85">
        <f t="shared" si="473"/>
        <v>1.0190000000000001</v>
      </c>
      <c r="W3820" s="1"/>
      <c r="X3820" s="1">
        <f t="shared" si="474"/>
        <v>10.588888888888889</v>
      </c>
      <c r="Y3820" s="86">
        <v>38120</v>
      </c>
      <c r="Z3820" s="1">
        <v>0.18890000000000001</v>
      </c>
      <c r="AA3820" s="85">
        <f t="shared" si="475"/>
        <v>0.81089999999999995</v>
      </c>
      <c r="AB3820" s="1"/>
      <c r="AC3820" s="1">
        <f t="shared" si="476"/>
        <v>10.588888888888889</v>
      </c>
      <c r="AD3820" s="86">
        <v>38120</v>
      </c>
      <c r="AE3820" s="1">
        <v>0.37909999999999999</v>
      </c>
      <c r="AF3820" s="85">
        <f t="shared" si="477"/>
        <v>1.0011000000000001</v>
      </c>
      <c r="AG3820" s="1"/>
      <c r="AH3820" s="1">
        <f t="shared" si="478"/>
        <v>10.588888888888889</v>
      </c>
      <c r="AI3820" s="86">
        <v>38120</v>
      </c>
      <c r="AJ3820" s="1">
        <v>0.38590000000000002</v>
      </c>
      <c r="AK3820" s="85">
        <f t="shared" si="479"/>
        <v>1.0079</v>
      </c>
      <c r="AL3820" s="1"/>
    </row>
    <row r="3821" spans="19:38" x14ac:dyDescent="0.25">
      <c r="S3821" s="1">
        <f t="shared" si="472"/>
        <v>10.591666666666667</v>
      </c>
      <c r="T3821" s="86">
        <v>38130</v>
      </c>
      <c r="U3821" s="85">
        <v>0.39700000000000002</v>
      </c>
      <c r="V3821" s="85">
        <f t="shared" si="473"/>
        <v>1.0190000000000001</v>
      </c>
      <c r="W3821" s="1"/>
      <c r="X3821" s="1">
        <f t="shared" si="474"/>
        <v>10.591666666666667</v>
      </c>
      <c r="Y3821" s="86">
        <v>38130</v>
      </c>
      <c r="Z3821" s="1">
        <v>0.18890000000000001</v>
      </c>
      <c r="AA3821" s="85">
        <f t="shared" si="475"/>
        <v>0.81089999999999995</v>
      </c>
      <c r="AB3821" s="1"/>
      <c r="AC3821" s="1">
        <f t="shared" si="476"/>
        <v>10.591666666666667</v>
      </c>
      <c r="AD3821" s="86">
        <v>38130</v>
      </c>
      <c r="AE3821" s="1">
        <v>0.37919999999999998</v>
      </c>
      <c r="AF3821" s="85">
        <f t="shared" si="477"/>
        <v>1.0011999999999999</v>
      </c>
      <c r="AG3821" s="1"/>
      <c r="AH3821" s="1">
        <f t="shared" si="478"/>
        <v>10.591666666666667</v>
      </c>
      <c r="AI3821" s="86">
        <v>38130</v>
      </c>
      <c r="AJ3821" s="1">
        <v>0.38590000000000002</v>
      </c>
      <c r="AK3821" s="85">
        <f t="shared" si="479"/>
        <v>1.0079</v>
      </c>
      <c r="AL3821" s="1"/>
    </row>
    <row r="3822" spans="19:38" x14ac:dyDescent="0.25">
      <c r="S3822" s="1">
        <f t="shared" si="472"/>
        <v>10.594444444444445</v>
      </c>
      <c r="T3822" s="86">
        <v>38140</v>
      </c>
      <c r="U3822" s="85">
        <v>0.39700000000000002</v>
      </c>
      <c r="V3822" s="85">
        <f t="shared" si="473"/>
        <v>1.0190000000000001</v>
      </c>
      <c r="W3822" s="1"/>
      <c r="X3822" s="1">
        <f t="shared" si="474"/>
        <v>10.594444444444445</v>
      </c>
      <c r="Y3822" s="86">
        <v>38140</v>
      </c>
      <c r="Z3822" s="1">
        <v>0.18890000000000001</v>
      </c>
      <c r="AA3822" s="85">
        <f t="shared" si="475"/>
        <v>0.81089999999999995</v>
      </c>
      <c r="AB3822" s="1"/>
      <c r="AC3822" s="1">
        <f t="shared" si="476"/>
        <v>10.594444444444445</v>
      </c>
      <c r="AD3822" s="86">
        <v>38140</v>
      </c>
      <c r="AE3822" s="1">
        <v>0.37919999999999998</v>
      </c>
      <c r="AF3822" s="85">
        <f t="shared" si="477"/>
        <v>1.0011999999999999</v>
      </c>
      <c r="AG3822" s="1"/>
      <c r="AH3822" s="1">
        <f t="shared" si="478"/>
        <v>10.594444444444445</v>
      </c>
      <c r="AI3822" s="86">
        <v>38140</v>
      </c>
      <c r="AJ3822" s="1">
        <v>0.38590000000000002</v>
      </c>
      <c r="AK3822" s="85">
        <f t="shared" si="479"/>
        <v>1.0079</v>
      </c>
      <c r="AL3822" s="1"/>
    </row>
    <row r="3823" spans="19:38" x14ac:dyDescent="0.25">
      <c r="S3823" s="1">
        <f t="shared" si="472"/>
        <v>10.597222222222221</v>
      </c>
      <c r="T3823" s="86">
        <v>38150</v>
      </c>
      <c r="U3823" s="85">
        <v>0.39700000000000002</v>
      </c>
      <c r="V3823" s="85">
        <f t="shared" si="473"/>
        <v>1.0190000000000001</v>
      </c>
      <c r="W3823" s="1"/>
      <c r="X3823" s="1">
        <f t="shared" si="474"/>
        <v>10.597222222222221</v>
      </c>
      <c r="Y3823" s="86">
        <v>38150</v>
      </c>
      <c r="Z3823" s="1">
        <v>0.18890000000000001</v>
      </c>
      <c r="AA3823" s="85">
        <f t="shared" si="475"/>
        <v>0.81089999999999995</v>
      </c>
      <c r="AB3823" s="1"/>
      <c r="AC3823" s="1">
        <f t="shared" si="476"/>
        <v>10.597222222222221</v>
      </c>
      <c r="AD3823" s="86">
        <v>38150</v>
      </c>
      <c r="AE3823" s="1">
        <v>0.37919999999999998</v>
      </c>
      <c r="AF3823" s="85">
        <f t="shared" si="477"/>
        <v>1.0011999999999999</v>
      </c>
      <c r="AG3823" s="1"/>
      <c r="AH3823" s="1">
        <f t="shared" si="478"/>
        <v>10.597222222222221</v>
      </c>
      <c r="AI3823" s="86">
        <v>38150</v>
      </c>
      <c r="AJ3823" s="1">
        <v>0.38579999999999998</v>
      </c>
      <c r="AK3823" s="85">
        <f t="shared" si="479"/>
        <v>1.0078</v>
      </c>
      <c r="AL3823" s="1"/>
    </row>
    <row r="3824" spans="19:38" x14ac:dyDescent="0.25">
      <c r="S3824" s="1">
        <f t="shared" si="472"/>
        <v>10.6</v>
      </c>
      <c r="T3824" s="86">
        <v>38160</v>
      </c>
      <c r="U3824" s="85">
        <v>0.39700000000000002</v>
      </c>
      <c r="V3824" s="85">
        <f t="shared" si="473"/>
        <v>1.0190000000000001</v>
      </c>
      <c r="W3824" s="1"/>
      <c r="X3824" s="1">
        <f t="shared" si="474"/>
        <v>10.6</v>
      </c>
      <c r="Y3824" s="86">
        <v>38160</v>
      </c>
      <c r="Z3824" s="1">
        <v>0.18890000000000001</v>
      </c>
      <c r="AA3824" s="85">
        <f t="shared" si="475"/>
        <v>0.81089999999999995</v>
      </c>
      <c r="AB3824" s="1"/>
      <c r="AC3824" s="1">
        <f t="shared" si="476"/>
        <v>10.6</v>
      </c>
      <c r="AD3824" s="86">
        <v>38160</v>
      </c>
      <c r="AE3824" s="1">
        <v>0.37919999999999998</v>
      </c>
      <c r="AF3824" s="85">
        <f t="shared" si="477"/>
        <v>1.0011999999999999</v>
      </c>
      <c r="AG3824" s="1"/>
      <c r="AH3824" s="1">
        <f t="shared" si="478"/>
        <v>10.6</v>
      </c>
      <c r="AI3824" s="86">
        <v>38160</v>
      </c>
      <c r="AJ3824" s="1">
        <v>0.38579999999999998</v>
      </c>
      <c r="AK3824" s="85">
        <f t="shared" si="479"/>
        <v>1.0078</v>
      </c>
      <c r="AL3824" s="1"/>
    </row>
    <row r="3825" spans="19:38" x14ac:dyDescent="0.25">
      <c r="S3825" s="1">
        <f t="shared" si="472"/>
        <v>10.602777777777778</v>
      </c>
      <c r="T3825" s="86">
        <v>38170</v>
      </c>
      <c r="U3825" s="85">
        <v>0.39700000000000002</v>
      </c>
      <c r="V3825" s="85">
        <f t="shared" si="473"/>
        <v>1.0190000000000001</v>
      </c>
      <c r="W3825" s="1"/>
      <c r="X3825" s="1">
        <f t="shared" si="474"/>
        <v>10.602777777777778</v>
      </c>
      <c r="Y3825" s="86">
        <v>38170</v>
      </c>
      <c r="Z3825" s="1">
        <v>0.18890000000000001</v>
      </c>
      <c r="AA3825" s="85">
        <f t="shared" si="475"/>
        <v>0.81089999999999995</v>
      </c>
      <c r="AB3825" s="1"/>
      <c r="AC3825" s="1">
        <f t="shared" si="476"/>
        <v>10.602777777777778</v>
      </c>
      <c r="AD3825" s="86">
        <v>38170</v>
      </c>
      <c r="AE3825" s="1">
        <v>0.37919999999999998</v>
      </c>
      <c r="AF3825" s="85">
        <f t="shared" si="477"/>
        <v>1.0011999999999999</v>
      </c>
      <c r="AG3825" s="1"/>
      <c r="AH3825" s="1">
        <f t="shared" si="478"/>
        <v>10.602777777777778</v>
      </c>
      <c r="AI3825" s="86">
        <v>38170</v>
      </c>
      <c r="AJ3825" s="1">
        <v>0.38579999999999998</v>
      </c>
      <c r="AK3825" s="85">
        <f t="shared" si="479"/>
        <v>1.0078</v>
      </c>
      <c r="AL3825" s="1"/>
    </row>
    <row r="3826" spans="19:38" x14ac:dyDescent="0.25">
      <c r="S3826" s="1">
        <f t="shared" si="472"/>
        <v>10.605555555555556</v>
      </c>
      <c r="T3826" s="86">
        <v>38180</v>
      </c>
      <c r="U3826" s="85">
        <v>0.39700000000000002</v>
      </c>
      <c r="V3826" s="85">
        <f t="shared" si="473"/>
        <v>1.0190000000000001</v>
      </c>
      <c r="W3826" s="1"/>
      <c r="X3826" s="1">
        <f t="shared" si="474"/>
        <v>10.605555555555556</v>
      </c>
      <c r="Y3826" s="86">
        <v>38180</v>
      </c>
      <c r="Z3826" s="1">
        <v>0.18890000000000001</v>
      </c>
      <c r="AA3826" s="85">
        <f t="shared" si="475"/>
        <v>0.81089999999999995</v>
      </c>
      <c r="AB3826" s="1"/>
      <c r="AC3826" s="1">
        <f t="shared" si="476"/>
        <v>10.605555555555556</v>
      </c>
      <c r="AD3826" s="86">
        <v>38180</v>
      </c>
      <c r="AE3826" s="1">
        <v>0.37919999999999998</v>
      </c>
      <c r="AF3826" s="85">
        <f t="shared" si="477"/>
        <v>1.0011999999999999</v>
      </c>
      <c r="AG3826" s="1"/>
      <c r="AH3826" s="1">
        <f t="shared" si="478"/>
        <v>10.605555555555556</v>
      </c>
      <c r="AI3826" s="86">
        <v>38180</v>
      </c>
      <c r="AJ3826" s="1">
        <v>0.38579999999999998</v>
      </c>
      <c r="AK3826" s="85">
        <f t="shared" si="479"/>
        <v>1.0078</v>
      </c>
      <c r="AL3826" s="1"/>
    </row>
    <row r="3827" spans="19:38" x14ac:dyDescent="0.25">
      <c r="S3827" s="1">
        <f t="shared" si="472"/>
        <v>10.608333333333333</v>
      </c>
      <c r="T3827" s="86">
        <v>38190</v>
      </c>
      <c r="U3827" s="85">
        <v>0.39700000000000002</v>
      </c>
      <c r="V3827" s="85">
        <f t="shared" si="473"/>
        <v>1.0190000000000001</v>
      </c>
      <c r="W3827" s="1"/>
      <c r="X3827" s="1">
        <f t="shared" si="474"/>
        <v>10.608333333333333</v>
      </c>
      <c r="Y3827" s="86">
        <v>38190</v>
      </c>
      <c r="Z3827" s="1">
        <v>0.18890000000000001</v>
      </c>
      <c r="AA3827" s="85">
        <f t="shared" si="475"/>
        <v>0.81089999999999995</v>
      </c>
      <c r="AB3827" s="1"/>
      <c r="AC3827" s="1">
        <f t="shared" si="476"/>
        <v>10.608333333333333</v>
      </c>
      <c r="AD3827" s="86">
        <v>38190</v>
      </c>
      <c r="AE3827" s="1">
        <v>0.37919999999999998</v>
      </c>
      <c r="AF3827" s="85">
        <f t="shared" si="477"/>
        <v>1.0011999999999999</v>
      </c>
      <c r="AG3827" s="1"/>
      <c r="AH3827" s="1">
        <f t="shared" si="478"/>
        <v>10.608333333333333</v>
      </c>
      <c r="AI3827" s="86">
        <v>38190</v>
      </c>
      <c r="AJ3827" s="1">
        <v>0.38579999999999998</v>
      </c>
      <c r="AK3827" s="85">
        <f t="shared" si="479"/>
        <v>1.0078</v>
      </c>
      <c r="AL3827" s="1"/>
    </row>
    <row r="3828" spans="19:38" x14ac:dyDescent="0.25">
      <c r="S3828" s="1">
        <f t="shared" si="472"/>
        <v>10.611111111111111</v>
      </c>
      <c r="T3828" s="86">
        <v>38200</v>
      </c>
      <c r="U3828" s="85">
        <v>0.39700000000000002</v>
      </c>
      <c r="V3828" s="85">
        <f t="shared" si="473"/>
        <v>1.0190000000000001</v>
      </c>
      <c r="W3828" s="1"/>
      <c r="X3828" s="1">
        <f t="shared" si="474"/>
        <v>10.611111111111111</v>
      </c>
      <c r="Y3828" s="86">
        <v>38200</v>
      </c>
      <c r="Z3828" s="1">
        <v>0.18890000000000001</v>
      </c>
      <c r="AA3828" s="85">
        <f t="shared" si="475"/>
        <v>0.81089999999999995</v>
      </c>
      <c r="AB3828" s="1"/>
      <c r="AC3828" s="1">
        <f t="shared" si="476"/>
        <v>10.611111111111111</v>
      </c>
      <c r="AD3828" s="86">
        <v>38200</v>
      </c>
      <c r="AE3828" s="1">
        <v>0.37919999999999998</v>
      </c>
      <c r="AF3828" s="85">
        <f t="shared" si="477"/>
        <v>1.0011999999999999</v>
      </c>
      <c r="AG3828" s="1"/>
      <c r="AH3828" s="1">
        <f t="shared" si="478"/>
        <v>10.611111111111111</v>
      </c>
      <c r="AI3828" s="86">
        <v>38200</v>
      </c>
      <c r="AJ3828" s="1">
        <v>0.38579999999999998</v>
      </c>
      <c r="AK3828" s="85">
        <f t="shared" si="479"/>
        <v>1.0078</v>
      </c>
      <c r="AL3828" s="1"/>
    </row>
    <row r="3829" spans="19:38" x14ac:dyDescent="0.25">
      <c r="S3829" s="1">
        <f t="shared" si="472"/>
        <v>10.613888888888889</v>
      </c>
      <c r="T3829" s="86">
        <v>38210</v>
      </c>
      <c r="U3829" s="85">
        <v>0.39700000000000002</v>
      </c>
      <c r="V3829" s="85">
        <f t="shared" si="473"/>
        <v>1.0190000000000001</v>
      </c>
      <c r="W3829" s="1"/>
      <c r="X3829" s="1">
        <f t="shared" si="474"/>
        <v>10.613888888888889</v>
      </c>
      <c r="Y3829" s="86">
        <v>38210</v>
      </c>
      <c r="Z3829" s="1">
        <v>0.18890000000000001</v>
      </c>
      <c r="AA3829" s="85">
        <f t="shared" si="475"/>
        <v>0.81089999999999995</v>
      </c>
      <c r="AB3829" s="1"/>
      <c r="AC3829" s="1">
        <f t="shared" si="476"/>
        <v>10.613888888888889</v>
      </c>
      <c r="AD3829" s="86">
        <v>38210</v>
      </c>
      <c r="AE3829" s="1">
        <v>0.37919999999999998</v>
      </c>
      <c r="AF3829" s="85">
        <f t="shared" si="477"/>
        <v>1.0011999999999999</v>
      </c>
      <c r="AG3829" s="1"/>
      <c r="AH3829" s="1">
        <f t="shared" si="478"/>
        <v>10.613888888888889</v>
      </c>
      <c r="AI3829" s="86">
        <v>38210</v>
      </c>
      <c r="AJ3829" s="1">
        <v>0.38579999999999998</v>
      </c>
      <c r="AK3829" s="85">
        <f t="shared" si="479"/>
        <v>1.0078</v>
      </c>
      <c r="AL3829" s="1"/>
    </row>
    <row r="3830" spans="19:38" x14ac:dyDescent="0.25">
      <c r="S3830" s="1">
        <f t="shared" si="472"/>
        <v>10.616666666666667</v>
      </c>
      <c r="T3830" s="86">
        <v>38220</v>
      </c>
      <c r="U3830" s="85">
        <v>0.39700000000000002</v>
      </c>
      <c r="V3830" s="85">
        <f t="shared" si="473"/>
        <v>1.0190000000000001</v>
      </c>
      <c r="W3830" s="1"/>
      <c r="X3830" s="1">
        <f t="shared" si="474"/>
        <v>10.616666666666667</v>
      </c>
      <c r="Y3830" s="86">
        <v>38220</v>
      </c>
      <c r="Z3830" s="1">
        <v>0.18890000000000001</v>
      </c>
      <c r="AA3830" s="85">
        <f t="shared" si="475"/>
        <v>0.81089999999999995</v>
      </c>
      <c r="AB3830" s="1"/>
      <c r="AC3830" s="1">
        <f t="shared" si="476"/>
        <v>10.616666666666667</v>
      </c>
      <c r="AD3830" s="86">
        <v>38220</v>
      </c>
      <c r="AE3830" s="1">
        <v>0.37919999999999998</v>
      </c>
      <c r="AF3830" s="85">
        <f t="shared" si="477"/>
        <v>1.0011999999999999</v>
      </c>
      <c r="AG3830" s="1"/>
      <c r="AH3830" s="1">
        <f t="shared" si="478"/>
        <v>10.616666666666667</v>
      </c>
      <c r="AI3830" s="86">
        <v>38220</v>
      </c>
      <c r="AJ3830" s="1">
        <v>0.38579999999999998</v>
      </c>
      <c r="AK3830" s="85">
        <f t="shared" si="479"/>
        <v>1.0078</v>
      </c>
      <c r="AL3830" s="1"/>
    </row>
    <row r="3831" spans="19:38" x14ac:dyDescent="0.25">
      <c r="S3831" s="1">
        <f t="shared" si="472"/>
        <v>10.619444444444444</v>
      </c>
      <c r="T3831" s="86">
        <v>38230</v>
      </c>
      <c r="U3831" s="85">
        <v>0.39700000000000002</v>
      </c>
      <c r="V3831" s="85">
        <f t="shared" si="473"/>
        <v>1.0190000000000001</v>
      </c>
      <c r="W3831" s="1"/>
      <c r="X3831" s="1">
        <f t="shared" si="474"/>
        <v>10.619444444444444</v>
      </c>
      <c r="Y3831" s="86">
        <v>38230</v>
      </c>
      <c r="Z3831" s="1">
        <v>0.18890000000000001</v>
      </c>
      <c r="AA3831" s="85">
        <f t="shared" si="475"/>
        <v>0.81089999999999995</v>
      </c>
      <c r="AB3831" s="1"/>
      <c r="AC3831" s="1">
        <f t="shared" si="476"/>
        <v>10.619444444444444</v>
      </c>
      <c r="AD3831" s="86">
        <v>38230</v>
      </c>
      <c r="AE3831" s="1">
        <v>0.37919999999999998</v>
      </c>
      <c r="AF3831" s="85">
        <f t="shared" si="477"/>
        <v>1.0011999999999999</v>
      </c>
      <c r="AG3831" s="1"/>
      <c r="AH3831" s="1">
        <f t="shared" si="478"/>
        <v>10.619444444444444</v>
      </c>
      <c r="AI3831" s="86">
        <v>38230</v>
      </c>
      <c r="AJ3831" s="1">
        <v>0.38579999999999998</v>
      </c>
      <c r="AK3831" s="85">
        <f t="shared" si="479"/>
        <v>1.0078</v>
      </c>
      <c r="AL3831" s="1"/>
    </row>
    <row r="3832" spans="19:38" x14ac:dyDescent="0.25">
      <c r="S3832" s="1">
        <f t="shared" si="472"/>
        <v>10.622222222222222</v>
      </c>
      <c r="T3832" s="86">
        <v>38240</v>
      </c>
      <c r="U3832" s="85">
        <v>0.39700000000000002</v>
      </c>
      <c r="V3832" s="85">
        <f t="shared" si="473"/>
        <v>1.0190000000000001</v>
      </c>
      <c r="W3832" s="1"/>
      <c r="X3832" s="1">
        <f t="shared" si="474"/>
        <v>10.622222222222222</v>
      </c>
      <c r="Y3832" s="86">
        <v>38240</v>
      </c>
      <c r="Z3832" s="1">
        <v>0.18890000000000001</v>
      </c>
      <c r="AA3832" s="85">
        <f t="shared" si="475"/>
        <v>0.81089999999999995</v>
      </c>
      <c r="AB3832" s="1"/>
      <c r="AC3832" s="1">
        <f t="shared" si="476"/>
        <v>10.622222222222222</v>
      </c>
      <c r="AD3832" s="86">
        <v>38240</v>
      </c>
      <c r="AE3832" s="1">
        <v>0.37919999999999998</v>
      </c>
      <c r="AF3832" s="85">
        <f t="shared" si="477"/>
        <v>1.0011999999999999</v>
      </c>
      <c r="AG3832" s="1"/>
      <c r="AH3832" s="1">
        <f t="shared" si="478"/>
        <v>10.622222222222222</v>
      </c>
      <c r="AI3832" s="86">
        <v>38240</v>
      </c>
      <c r="AJ3832" s="1">
        <v>0.38579999999999998</v>
      </c>
      <c r="AK3832" s="85">
        <f t="shared" si="479"/>
        <v>1.0078</v>
      </c>
      <c r="AL3832" s="1"/>
    </row>
    <row r="3833" spans="19:38" x14ac:dyDescent="0.25">
      <c r="S3833" s="1">
        <f t="shared" si="472"/>
        <v>10.625</v>
      </c>
      <c r="T3833" s="86">
        <v>38250</v>
      </c>
      <c r="U3833" s="85">
        <v>0.39700000000000002</v>
      </c>
      <c r="V3833" s="85">
        <f t="shared" si="473"/>
        <v>1.0190000000000001</v>
      </c>
      <c r="W3833" s="1"/>
      <c r="X3833" s="1">
        <f t="shared" si="474"/>
        <v>10.625</v>
      </c>
      <c r="Y3833" s="86">
        <v>38250</v>
      </c>
      <c r="Z3833" s="1">
        <v>0.18890000000000001</v>
      </c>
      <c r="AA3833" s="85">
        <f t="shared" si="475"/>
        <v>0.81089999999999995</v>
      </c>
      <c r="AB3833" s="1"/>
      <c r="AC3833" s="1">
        <f t="shared" si="476"/>
        <v>10.625</v>
      </c>
      <c r="AD3833" s="86">
        <v>38250</v>
      </c>
      <c r="AE3833" s="1">
        <v>0.37919999999999998</v>
      </c>
      <c r="AF3833" s="85">
        <f t="shared" si="477"/>
        <v>1.0011999999999999</v>
      </c>
      <c r="AG3833" s="1"/>
      <c r="AH3833" s="1">
        <f t="shared" si="478"/>
        <v>10.625</v>
      </c>
      <c r="AI3833" s="86">
        <v>38250</v>
      </c>
      <c r="AJ3833" s="1">
        <v>0.38579999999999998</v>
      </c>
      <c r="AK3833" s="85">
        <f t="shared" si="479"/>
        <v>1.0078</v>
      </c>
      <c r="AL3833" s="1"/>
    </row>
    <row r="3834" spans="19:38" x14ac:dyDescent="0.25">
      <c r="S3834" s="1">
        <f t="shared" si="472"/>
        <v>10.627777777777778</v>
      </c>
      <c r="T3834" s="86">
        <v>38260</v>
      </c>
      <c r="U3834" s="85">
        <v>0.39700000000000002</v>
      </c>
      <c r="V3834" s="85">
        <f t="shared" si="473"/>
        <v>1.0190000000000001</v>
      </c>
      <c r="W3834" s="1"/>
      <c r="X3834" s="1">
        <f t="shared" si="474"/>
        <v>10.627777777777778</v>
      </c>
      <c r="Y3834" s="86">
        <v>38260</v>
      </c>
      <c r="Z3834" s="1">
        <v>0.18890000000000001</v>
      </c>
      <c r="AA3834" s="85">
        <f t="shared" si="475"/>
        <v>0.81089999999999995</v>
      </c>
      <c r="AB3834" s="1"/>
      <c r="AC3834" s="1">
        <f t="shared" si="476"/>
        <v>10.627777777777778</v>
      </c>
      <c r="AD3834" s="86">
        <v>38260</v>
      </c>
      <c r="AE3834" s="1">
        <v>0.37919999999999998</v>
      </c>
      <c r="AF3834" s="85">
        <f t="shared" si="477"/>
        <v>1.0011999999999999</v>
      </c>
      <c r="AG3834" s="1"/>
      <c r="AH3834" s="1">
        <f t="shared" si="478"/>
        <v>10.627777777777778</v>
      </c>
      <c r="AI3834" s="86">
        <v>38260</v>
      </c>
      <c r="AJ3834" s="1">
        <v>0.38579999999999998</v>
      </c>
      <c r="AK3834" s="85">
        <f t="shared" si="479"/>
        <v>1.0078</v>
      </c>
      <c r="AL3834" s="1"/>
    </row>
    <row r="3835" spans="19:38" x14ac:dyDescent="0.25">
      <c r="S3835" s="1">
        <f t="shared" si="472"/>
        <v>10.630555555555556</v>
      </c>
      <c r="T3835" s="86">
        <v>38270</v>
      </c>
      <c r="U3835" s="85">
        <v>0.39710000000000001</v>
      </c>
      <c r="V3835" s="85">
        <f t="shared" si="473"/>
        <v>1.0190999999999999</v>
      </c>
      <c r="W3835" s="1"/>
      <c r="X3835" s="1">
        <f t="shared" si="474"/>
        <v>10.630555555555556</v>
      </c>
      <c r="Y3835" s="86">
        <v>38270</v>
      </c>
      <c r="Z3835" s="1">
        <v>0.18890000000000001</v>
      </c>
      <c r="AA3835" s="85">
        <f t="shared" si="475"/>
        <v>0.81089999999999995</v>
      </c>
      <c r="AB3835" s="1"/>
      <c r="AC3835" s="1">
        <f t="shared" si="476"/>
        <v>10.630555555555556</v>
      </c>
      <c r="AD3835" s="86">
        <v>38270</v>
      </c>
      <c r="AE3835" s="1">
        <v>0.37919999999999998</v>
      </c>
      <c r="AF3835" s="85">
        <f t="shared" si="477"/>
        <v>1.0011999999999999</v>
      </c>
      <c r="AG3835" s="1"/>
      <c r="AH3835" s="1">
        <f t="shared" si="478"/>
        <v>10.630555555555556</v>
      </c>
      <c r="AI3835" s="86">
        <v>38270</v>
      </c>
      <c r="AJ3835" s="1">
        <v>0.38569999999999999</v>
      </c>
      <c r="AK3835" s="85">
        <f t="shared" si="479"/>
        <v>1.0077</v>
      </c>
      <c r="AL3835" s="1"/>
    </row>
    <row r="3836" spans="19:38" x14ac:dyDescent="0.25">
      <c r="S3836" s="1">
        <f t="shared" si="472"/>
        <v>10.633333333333333</v>
      </c>
      <c r="T3836" s="86">
        <v>38280</v>
      </c>
      <c r="U3836" s="85">
        <v>0.39710000000000001</v>
      </c>
      <c r="V3836" s="85">
        <f t="shared" si="473"/>
        <v>1.0190999999999999</v>
      </c>
      <c r="W3836" s="1"/>
      <c r="X3836" s="1">
        <f t="shared" si="474"/>
        <v>10.633333333333333</v>
      </c>
      <c r="Y3836" s="86">
        <v>38280</v>
      </c>
      <c r="Z3836" s="1">
        <v>0.18890000000000001</v>
      </c>
      <c r="AA3836" s="85">
        <f t="shared" si="475"/>
        <v>0.81089999999999995</v>
      </c>
      <c r="AB3836" s="1"/>
      <c r="AC3836" s="1">
        <f t="shared" si="476"/>
        <v>10.633333333333333</v>
      </c>
      <c r="AD3836" s="86">
        <v>38280</v>
      </c>
      <c r="AE3836" s="1">
        <v>0.37919999999999998</v>
      </c>
      <c r="AF3836" s="85">
        <f t="shared" si="477"/>
        <v>1.0011999999999999</v>
      </c>
      <c r="AG3836" s="1"/>
      <c r="AH3836" s="1">
        <f t="shared" si="478"/>
        <v>10.633333333333333</v>
      </c>
      <c r="AI3836" s="86">
        <v>38280</v>
      </c>
      <c r="AJ3836" s="1">
        <v>0.38569999999999999</v>
      </c>
      <c r="AK3836" s="85">
        <f t="shared" si="479"/>
        <v>1.0077</v>
      </c>
      <c r="AL3836" s="1"/>
    </row>
    <row r="3837" spans="19:38" x14ac:dyDescent="0.25">
      <c r="S3837" s="1">
        <f t="shared" si="472"/>
        <v>10.636111111111111</v>
      </c>
      <c r="T3837" s="86">
        <v>38290</v>
      </c>
      <c r="U3837" s="85">
        <v>0.39710000000000001</v>
      </c>
      <c r="V3837" s="85">
        <f t="shared" si="473"/>
        <v>1.0190999999999999</v>
      </c>
      <c r="W3837" s="1"/>
      <c r="X3837" s="1">
        <f t="shared" si="474"/>
        <v>10.636111111111111</v>
      </c>
      <c r="Y3837" s="86">
        <v>38290</v>
      </c>
      <c r="Z3837" s="1">
        <v>0.18890000000000001</v>
      </c>
      <c r="AA3837" s="85">
        <f t="shared" si="475"/>
        <v>0.81089999999999995</v>
      </c>
      <c r="AB3837" s="1"/>
      <c r="AC3837" s="1">
        <f t="shared" si="476"/>
        <v>10.636111111111111</v>
      </c>
      <c r="AD3837" s="86">
        <v>38290</v>
      </c>
      <c r="AE3837" s="1">
        <v>0.37919999999999998</v>
      </c>
      <c r="AF3837" s="85">
        <f t="shared" si="477"/>
        <v>1.0011999999999999</v>
      </c>
      <c r="AG3837" s="1"/>
      <c r="AH3837" s="1">
        <f t="shared" si="478"/>
        <v>10.636111111111111</v>
      </c>
      <c r="AI3837" s="86">
        <v>38290</v>
      </c>
      <c r="AJ3837" s="1">
        <v>0.38569999999999999</v>
      </c>
      <c r="AK3837" s="85">
        <f t="shared" si="479"/>
        <v>1.0077</v>
      </c>
      <c r="AL3837" s="1"/>
    </row>
    <row r="3838" spans="19:38" x14ac:dyDescent="0.25">
      <c r="S3838" s="1">
        <f t="shared" si="472"/>
        <v>10.638888888888889</v>
      </c>
      <c r="T3838" s="86">
        <v>38300</v>
      </c>
      <c r="U3838" s="85">
        <v>0.39710000000000001</v>
      </c>
      <c r="V3838" s="85">
        <f t="shared" si="473"/>
        <v>1.0190999999999999</v>
      </c>
      <c r="W3838" s="1"/>
      <c r="X3838" s="1">
        <f t="shared" si="474"/>
        <v>10.638888888888889</v>
      </c>
      <c r="Y3838" s="86">
        <v>38300</v>
      </c>
      <c r="Z3838" s="1">
        <v>0.18890000000000001</v>
      </c>
      <c r="AA3838" s="85">
        <f t="shared" si="475"/>
        <v>0.81089999999999995</v>
      </c>
      <c r="AB3838" s="1"/>
      <c r="AC3838" s="1">
        <f t="shared" si="476"/>
        <v>10.638888888888889</v>
      </c>
      <c r="AD3838" s="86">
        <v>38300</v>
      </c>
      <c r="AE3838" s="1">
        <v>0.37919999999999998</v>
      </c>
      <c r="AF3838" s="85">
        <f t="shared" si="477"/>
        <v>1.0011999999999999</v>
      </c>
      <c r="AG3838" s="1"/>
      <c r="AH3838" s="1">
        <f t="shared" si="478"/>
        <v>10.638888888888889</v>
      </c>
      <c r="AI3838" s="86">
        <v>38300</v>
      </c>
      <c r="AJ3838" s="1">
        <v>0.38569999999999999</v>
      </c>
      <c r="AK3838" s="85">
        <f t="shared" si="479"/>
        <v>1.0077</v>
      </c>
      <c r="AL3838" s="1"/>
    </row>
    <row r="3839" spans="19:38" x14ac:dyDescent="0.25">
      <c r="S3839" s="1">
        <f t="shared" si="472"/>
        <v>10.641666666666667</v>
      </c>
      <c r="T3839" s="86">
        <v>38310</v>
      </c>
      <c r="U3839" s="85">
        <v>0.39710000000000001</v>
      </c>
      <c r="V3839" s="85">
        <f t="shared" si="473"/>
        <v>1.0190999999999999</v>
      </c>
      <c r="W3839" s="1"/>
      <c r="X3839" s="1">
        <f t="shared" si="474"/>
        <v>10.641666666666667</v>
      </c>
      <c r="Y3839" s="86">
        <v>38310</v>
      </c>
      <c r="Z3839" s="1">
        <v>0.18890000000000001</v>
      </c>
      <c r="AA3839" s="85">
        <f t="shared" si="475"/>
        <v>0.81089999999999995</v>
      </c>
      <c r="AB3839" s="1"/>
      <c r="AC3839" s="1">
        <f t="shared" si="476"/>
        <v>10.641666666666667</v>
      </c>
      <c r="AD3839" s="86">
        <v>38310</v>
      </c>
      <c r="AE3839" s="1">
        <v>0.37919999999999998</v>
      </c>
      <c r="AF3839" s="85">
        <f t="shared" si="477"/>
        <v>1.0011999999999999</v>
      </c>
      <c r="AG3839" s="1"/>
      <c r="AH3839" s="1">
        <f t="shared" si="478"/>
        <v>10.641666666666667</v>
      </c>
      <c r="AI3839" s="86">
        <v>38310</v>
      </c>
      <c r="AJ3839" s="1">
        <v>0.38569999999999999</v>
      </c>
      <c r="AK3839" s="85">
        <f t="shared" si="479"/>
        <v>1.0077</v>
      </c>
      <c r="AL3839" s="1"/>
    </row>
    <row r="3840" spans="19:38" x14ac:dyDescent="0.25">
      <c r="S3840" s="1">
        <f t="shared" si="472"/>
        <v>10.644444444444444</v>
      </c>
      <c r="T3840" s="86">
        <v>38320</v>
      </c>
      <c r="U3840" s="85">
        <v>0.39710000000000001</v>
      </c>
      <c r="V3840" s="85">
        <f t="shared" si="473"/>
        <v>1.0190999999999999</v>
      </c>
      <c r="W3840" s="1"/>
      <c r="X3840" s="1">
        <f t="shared" si="474"/>
        <v>10.644444444444444</v>
      </c>
      <c r="Y3840" s="86">
        <v>38320</v>
      </c>
      <c r="Z3840" s="1">
        <v>0.18890000000000001</v>
      </c>
      <c r="AA3840" s="85">
        <f t="shared" si="475"/>
        <v>0.81089999999999995</v>
      </c>
      <c r="AB3840" s="1"/>
      <c r="AC3840" s="1">
        <f t="shared" si="476"/>
        <v>10.644444444444444</v>
      </c>
      <c r="AD3840" s="86">
        <v>38320</v>
      </c>
      <c r="AE3840" s="1">
        <v>0.37919999999999998</v>
      </c>
      <c r="AF3840" s="85">
        <f t="shared" si="477"/>
        <v>1.0011999999999999</v>
      </c>
      <c r="AG3840" s="1"/>
      <c r="AH3840" s="1">
        <f t="shared" si="478"/>
        <v>10.644444444444444</v>
      </c>
      <c r="AI3840" s="86">
        <v>38320</v>
      </c>
      <c r="AJ3840" s="1">
        <v>0.38569999999999999</v>
      </c>
      <c r="AK3840" s="85">
        <f t="shared" si="479"/>
        <v>1.0077</v>
      </c>
      <c r="AL3840" s="1"/>
    </row>
    <row r="3841" spans="19:38" x14ac:dyDescent="0.25">
      <c r="S3841" s="1">
        <f t="shared" si="472"/>
        <v>10.647222222222222</v>
      </c>
      <c r="T3841" s="86">
        <v>38330</v>
      </c>
      <c r="U3841" s="85">
        <v>0.39710000000000001</v>
      </c>
      <c r="V3841" s="85">
        <f t="shared" si="473"/>
        <v>1.0190999999999999</v>
      </c>
      <c r="W3841" s="1"/>
      <c r="X3841" s="1">
        <f t="shared" si="474"/>
        <v>10.647222222222222</v>
      </c>
      <c r="Y3841" s="86">
        <v>38330</v>
      </c>
      <c r="Z3841" s="1">
        <v>0.18890000000000001</v>
      </c>
      <c r="AA3841" s="85">
        <f t="shared" si="475"/>
        <v>0.81089999999999995</v>
      </c>
      <c r="AB3841" s="1"/>
      <c r="AC3841" s="1">
        <f t="shared" si="476"/>
        <v>10.647222222222222</v>
      </c>
      <c r="AD3841" s="86">
        <v>38330</v>
      </c>
      <c r="AE3841" s="1">
        <v>0.37919999999999998</v>
      </c>
      <c r="AF3841" s="85">
        <f t="shared" si="477"/>
        <v>1.0011999999999999</v>
      </c>
      <c r="AG3841" s="1"/>
      <c r="AH3841" s="1">
        <f t="shared" si="478"/>
        <v>10.647222222222222</v>
      </c>
      <c r="AI3841" s="86">
        <v>38330</v>
      </c>
      <c r="AJ3841" s="1">
        <v>0.38569999999999999</v>
      </c>
      <c r="AK3841" s="85">
        <f t="shared" si="479"/>
        <v>1.0077</v>
      </c>
      <c r="AL3841" s="1"/>
    </row>
    <row r="3842" spans="19:38" x14ac:dyDescent="0.25">
      <c r="S3842" s="1">
        <f t="shared" si="472"/>
        <v>10.65</v>
      </c>
      <c r="T3842" s="86">
        <v>38340</v>
      </c>
      <c r="U3842" s="85">
        <v>0.39710000000000001</v>
      </c>
      <c r="V3842" s="85">
        <f t="shared" si="473"/>
        <v>1.0190999999999999</v>
      </c>
      <c r="W3842" s="1"/>
      <c r="X3842" s="1">
        <f t="shared" si="474"/>
        <v>10.65</v>
      </c>
      <c r="Y3842" s="86">
        <v>38340</v>
      </c>
      <c r="Z3842" s="1">
        <v>0.1888</v>
      </c>
      <c r="AA3842" s="85">
        <f t="shared" si="475"/>
        <v>0.81079999999999997</v>
      </c>
      <c r="AB3842" s="1"/>
      <c r="AC3842" s="1">
        <f t="shared" si="476"/>
        <v>10.65</v>
      </c>
      <c r="AD3842" s="86">
        <v>38340</v>
      </c>
      <c r="AE3842" s="1">
        <v>0.37919999999999998</v>
      </c>
      <c r="AF3842" s="85">
        <f t="shared" si="477"/>
        <v>1.0011999999999999</v>
      </c>
      <c r="AG3842" s="1"/>
      <c r="AH3842" s="1">
        <f t="shared" si="478"/>
        <v>10.65</v>
      </c>
      <c r="AI3842" s="86">
        <v>38340</v>
      </c>
      <c r="AJ3842" s="1">
        <v>0.38569999999999999</v>
      </c>
      <c r="AK3842" s="85">
        <f t="shared" si="479"/>
        <v>1.0077</v>
      </c>
      <c r="AL3842" s="1"/>
    </row>
    <row r="3843" spans="19:38" x14ac:dyDescent="0.25">
      <c r="S3843" s="1">
        <f t="shared" si="472"/>
        <v>10.652777777777779</v>
      </c>
      <c r="T3843" s="86">
        <v>38350</v>
      </c>
      <c r="U3843" s="85">
        <v>0.39710000000000001</v>
      </c>
      <c r="V3843" s="85">
        <f t="shared" si="473"/>
        <v>1.0190999999999999</v>
      </c>
      <c r="W3843" s="1"/>
      <c r="X3843" s="1">
        <f t="shared" si="474"/>
        <v>10.652777777777779</v>
      </c>
      <c r="Y3843" s="86">
        <v>38350</v>
      </c>
      <c r="Z3843" s="1">
        <v>0.1888</v>
      </c>
      <c r="AA3843" s="85">
        <f t="shared" si="475"/>
        <v>0.81079999999999997</v>
      </c>
      <c r="AB3843" s="1"/>
      <c r="AC3843" s="1">
        <f t="shared" si="476"/>
        <v>10.652777777777779</v>
      </c>
      <c r="AD3843" s="86">
        <v>38350</v>
      </c>
      <c r="AE3843" s="1">
        <v>0.37919999999999998</v>
      </c>
      <c r="AF3843" s="85">
        <f t="shared" si="477"/>
        <v>1.0011999999999999</v>
      </c>
      <c r="AG3843" s="1"/>
      <c r="AH3843" s="1">
        <f t="shared" si="478"/>
        <v>10.652777777777779</v>
      </c>
      <c r="AI3843" s="86">
        <v>38350</v>
      </c>
      <c r="AJ3843" s="1">
        <v>0.38569999999999999</v>
      </c>
      <c r="AK3843" s="85">
        <f t="shared" si="479"/>
        <v>1.0077</v>
      </c>
      <c r="AL3843" s="1"/>
    </row>
    <row r="3844" spans="19:38" x14ac:dyDescent="0.25">
      <c r="S3844" s="1">
        <f t="shared" si="472"/>
        <v>10.655555555555555</v>
      </c>
      <c r="T3844" s="86">
        <v>38360</v>
      </c>
      <c r="U3844" s="85">
        <v>0.39710000000000001</v>
      </c>
      <c r="V3844" s="85">
        <f t="shared" si="473"/>
        <v>1.0190999999999999</v>
      </c>
      <c r="W3844" s="1"/>
      <c r="X3844" s="1">
        <f t="shared" si="474"/>
        <v>10.655555555555555</v>
      </c>
      <c r="Y3844" s="86">
        <v>38360</v>
      </c>
      <c r="Z3844" s="1">
        <v>0.1888</v>
      </c>
      <c r="AA3844" s="85">
        <f t="shared" si="475"/>
        <v>0.81079999999999997</v>
      </c>
      <c r="AB3844" s="1"/>
      <c r="AC3844" s="1">
        <f t="shared" si="476"/>
        <v>10.655555555555555</v>
      </c>
      <c r="AD3844" s="86">
        <v>38360</v>
      </c>
      <c r="AE3844" s="1">
        <v>0.37919999999999998</v>
      </c>
      <c r="AF3844" s="85">
        <f t="shared" si="477"/>
        <v>1.0011999999999999</v>
      </c>
      <c r="AG3844" s="1"/>
      <c r="AH3844" s="1">
        <f t="shared" si="478"/>
        <v>10.655555555555555</v>
      </c>
      <c r="AI3844" s="86">
        <v>38360</v>
      </c>
      <c r="AJ3844" s="1">
        <v>0.38569999999999999</v>
      </c>
      <c r="AK3844" s="85">
        <f t="shared" si="479"/>
        <v>1.0077</v>
      </c>
      <c r="AL3844" s="1"/>
    </row>
    <row r="3845" spans="19:38" x14ac:dyDescent="0.25">
      <c r="S3845" s="1">
        <f t="shared" si="472"/>
        <v>10.658333333333333</v>
      </c>
      <c r="T3845" s="86">
        <v>38370</v>
      </c>
      <c r="U3845" s="85">
        <v>0.39710000000000001</v>
      </c>
      <c r="V3845" s="85">
        <f t="shared" si="473"/>
        <v>1.0190999999999999</v>
      </c>
      <c r="W3845" s="1"/>
      <c r="X3845" s="1">
        <f t="shared" si="474"/>
        <v>10.658333333333333</v>
      </c>
      <c r="Y3845" s="86">
        <v>38370</v>
      </c>
      <c r="Z3845" s="1">
        <v>0.1888</v>
      </c>
      <c r="AA3845" s="85">
        <f t="shared" si="475"/>
        <v>0.81079999999999997</v>
      </c>
      <c r="AB3845" s="1"/>
      <c r="AC3845" s="1">
        <f t="shared" si="476"/>
        <v>10.658333333333333</v>
      </c>
      <c r="AD3845" s="86">
        <v>38370</v>
      </c>
      <c r="AE3845" s="1">
        <v>0.37919999999999998</v>
      </c>
      <c r="AF3845" s="85">
        <f t="shared" si="477"/>
        <v>1.0011999999999999</v>
      </c>
      <c r="AG3845" s="1"/>
      <c r="AH3845" s="1">
        <f t="shared" si="478"/>
        <v>10.658333333333333</v>
      </c>
      <c r="AI3845" s="86">
        <v>38370</v>
      </c>
      <c r="AJ3845" s="1">
        <v>0.38569999999999999</v>
      </c>
      <c r="AK3845" s="85">
        <f t="shared" si="479"/>
        <v>1.0077</v>
      </c>
      <c r="AL3845" s="1"/>
    </row>
    <row r="3846" spans="19:38" x14ac:dyDescent="0.25">
      <c r="S3846" s="1">
        <f t="shared" si="472"/>
        <v>10.661111111111111</v>
      </c>
      <c r="T3846" s="86">
        <v>38380</v>
      </c>
      <c r="U3846" s="85">
        <v>0.39710000000000001</v>
      </c>
      <c r="V3846" s="85">
        <f t="shared" si="473"/>
        <v>1.0190999999999999</v>
      </c>
      <c r="W3846" s="1"/>
      <c r="X3846" s="1">
        <f t="shared" si="474"/>
        <v>10.661111111111111</v>
      </c>
      <c r="Y3846" s="86">
        <v>38380</v>
      </c>
      <c r="Z3846" s="1">
        <v>0.1888</v>
      </c>
      <c r="AA3846" s="85">
        <f t="shared" si="475"/>
        <v>0.81079999999999997</v>
      </c>
      <c r="AB3846" s="1"/>
      <c r="AC3846" s="1">
        <f t="shared" si="476"/>
        <v>10.661111111111111</v>
      </c>
      <c r="AD3846" s="86">
        <v>38380</v>
      </c>
      <c r="AE3846" s="1">
        <v>0.37919999999999998</v>
      </c>
      <c r="AF3846" s="85">
        <f t="shared" si="477"/>
        <v>1.0011999999999999</v>
      </c>
      <c r="AG3846" s="1"/>
      <c r="AH3846" s="1">
        <f t="shared" si="478"/>
        <v>10.661111111111111</v>
      </c>
      <c r="AI3846" s="86">
        <v>38380</v>
      </c>
      <c r="AJ3846" s="1">
        <v>0.38569999999999999</v>
      </c>
      <c r="AK3846" s="85">
        <f t="shared" si="479"/>
        <v>1.0077</v>
      </c>
      <c r="AL3846" s="1"/>
    </row>
    <row r="3847" spans="19:38" x14ac:dyDescent="0.25">
      <c r="S3847" s="1">
        <f t="shared" si="472"/>
        <v>10.66388888888889</v>
      </c>
      <c r="T3847" s="86">
        <v>38390</v>
      </c>
      <c r="U3847" s="85">
        <v>0.39710000000000001</v>
      </c>
      <c r="V3847" s="85">
        <f t="shared" si="473"/>
        <v>1.0190999999999999</v>
      </c>
      <c r="W3847" s="1"/>
      <c r="X3847" s="1">
        <f t="shared" si="474"/>
        <v>10.66388888888889</v>
      </c>
      <c r="Y3847" s="86">
        <v>38390</v>
      </c>
      <c r="Z3847" s="1">
        <v>0.1888</v>
      </c>
      <c r="AA3847" s="85">
        <f t="shared" si="475"/>
        <v>0.81079999999999997</v>
      </c>
      <c r="AB3847" s="1"/>
      <c r="AC3847" s="1">
        <f t="shared" si="476"/>
        <v>10.66388888888889</v>
      </c>
      <c r="AD3847" s="86">
        <v>38390</v>
      </c>
      <c r="AE3847" s="1">
        <v>0.37919999999999998</v>
      </c>
      <c r="AF3847" s="85">
        <f t="shared" si="477"/>
        <v>1.0011999999999999</v>
      </c>
      <c r="AG3847" s="1"/>
      <c r="AH3847" s="1">
        <f t="shared" si="478"/>
        <v>10.66388888888889</v>
      </c>
      <c r="AI3847" s="86">
        <v>38390</v>
      </c>
      <c r="AJ3847" s="1">
        <v>0.38569999999999999</v>
      </c>
      <c r="AK3847" s="85">
        <f t="shared" si="479"/>
        <v>1.0077</v>
      </c>
      <c r="AL3847" s="1"/>
    </row>
    <row r="3848" spans="19:38" x14ac:dyDescent="0.25">
      <c r="S3848" s="1">
        <f t="shared" si="472"/>
        <v>10.666666666666666</v>
      </c>
      <c r="T3848" s="86">
        <v>38400</v>
      </c>
      <c r="U3848" s="85">
        <v>0.39710000000000001</v>
      </c>
      <c r="V3848" s="85">
        <f t="shared" si="473"/>
        <v>1.0190999999999999</v>
      </c>
      <c r="W3848" s="1"/>
      <c r="X3848" s="1">
        <f t="shared" si="474"/>
        <v>10.666666666666666</v>
      </c>
      <c r="Y3848" s="86">
        <v>38400</v>
      </c>
      <c r="Z3848" s="1">
        <v>0.1888</v>
      </c>
      <c r="AA3848" s="85">
        <f t="shared" si="475"/>
        <v>0.81079999999999997</v>
      </c>
      <c r="AB3848" s="1"/>
      <c r="AC3848" s="1">
        <f t="shared" si="476"/>
        <v>10.666666666666666</v>
      </c>
      <c r="AD3848" s="86">
        <v>38400</v>
      </c>
      <c r="AE3848" s="1">
        <v>0.37919999999999998</v>
      </c>
      <c r="AF3848" s="85">
        <f t="shared" si="477"/>
        <v>1.0011999999999999</v>
      </c>
      <c r="AG3848" s="1"/>
      <c r="AH3848" s="1">
        <f t="shared" si="478"/>
        <v>10.666666666666666</v>
      </c>
      <c r="AI3848" s="86">
        <v>38400</v>
      </c>
      <c r="AJ3848" s="1">
        <v>0.38569999999999999</v>
      </c>
      <c r="AK3848" s="85">
        <f t="shared" si="479"/>
        <v>1.0077</v>
      </c>
      <c r="AL3848" s="1"/>
    </row>
    <row r="3849" spans="19:38" x14ac:dyDescent="0.25">
      <c r="S3849" s="1">
        <f t="shared" ref="S3849:S3912" si="480">T3849/3600</f>
        <v>10.669444444444444</v>
      </c>
      <c r="T3849" s="86">
        <v>38410</v>
      </c>
      <c r="U3849" s="85">
        <v>0.39710000000000001</v>
      </c>
      <c r="V3849" s="85">
        <f t="shared" ref="V3849:V3912" si="481">U3849+0.622</f>
        <v>1.0190999999999999</v>
      </c>
      <c r="W3849" s="1"/>
      <c r="X3849" s="1">
        <f t="shared" ref="X3849:X3912" si="482">Y3849/3600</f>
        <v>10.669444444444444</v>
      </c>
      <c r="Y3849" s="86">
        <v>38410</v>
      </c>
      <c r="Z3849" s="1">
        <v>0.1888</v>
      </c>
      <c r="AA3849" s="85">
        <f t="shared" ref="AA3849:AA3912" si="483">Z3849+0.622</f>
        <v>0.81079999999999997</v>
      </c>
      <c r="AB3849" s="1"/>
      <c r="AC3849" s="1">
        <f t="shared" ref="AC3849:AC3912" si="484">AD3849/3600</f>
        <v>10.669444444444444</v>
      </c>
      <c r="AD3849" s="86">
        <v>38410</v>
      </c>
      <c r="AE3849" s="1">
        <v>0.37919999999999998</v>
      </c>
      <c r="AF3849" s="85">
        <f t="shared" ref="AF3849:AF3912" si="485">AE3849+0.622</f>
        <v>1.0011999999999999</v>
      </c>
      <c r="AG3849" s="1"/>
      <c r="AH3849" s="1">
        <f t="shared" ref="AH3849:AH3912" si="486">AI3849/3600</f>
        <v>10.669444444444444</v>
      </c>
      <c r="AI3849" s="86">
        <v>38410</v>
      </c>
      <c r="AJ3849" s="1">
        <v>0.38569999999999999</v>
      </c>
      <c r="AK3849" s="85">
        <f t="shared" ref="AK3849:AK3912" si="487">AJ3849+0.622</f>
        <v>1.0077</v>
      </c>
      <c r="AL3849" s="1"/>
    </row>
    <row r="3850" spans="19:38" x14ac:dyDescent="0.25">
      <c r="S3850" s="1">
        <f t="shared" si="480"/>
        <v>10.672222222222222</v>
      </c>
      <c r="T3850" s="86">
        <v>38420</v>
      </c>
      <c r="U3850" s="85">
        <v>0.39710000000000001</v>
      </c>
      <c r="V3850" s="85">
        <f t="shared" si="481"/>
        <v>1.0190999999999999</v>
      </c>
      <c r="W3850" s="1"/>
      <c r="X3850" s="1">
        <f t="shared" si="482"/>
        <v>10.672222222222222</v>
      </c>
      <c r="Y3850" s="86">
        <v>38420</v>
      </c>
      <c r="Z3850" s="1">
        <v>0.1888</v>
      </c>
      <c r="AA3850" s="85">
        <f t="shared" si="483"/>
        <v>0.81079999999999997</v>
      </c>
      <c r="AB3850" s="1"/>
      <c r="AC3850" s="1">
        <f t="shared" si="484"/>
        <v>10.672222222222222</v>
      </c>
      <c r="AD3850" s="86">
        <v>38420</v>
      </c>
      <c r="AE3850" s="1">
        <v>0.37919999999999998</v>
      </c>
      <c r="AF3850" s="85">
        <f t="shared" si="485"/>
        <v>1.0011999999999999</v>
      </c>
      <c r="AG3850" s="1"/>
      <c r="AH3850" s="1">
        <f t="shared" si="486"/>
        <v>10.672222222222222</v>
      </c>
      <c r="AI3850" s="86">
        <v>38420</v>
      </c>
      <c r="AJ3850" s="1">
        <v>0.38569999999999999</v>
      </c>
      <c r="AK3850" s="85">
        <f t="shared" si="487"/>
        <v>1.0077</v>
      </c>
      <c r="AL3850" s="1"/>
    </row>
    <row r="3851" spans="19:38" x14ac:dyDescent="0.25">
      <c r="S3851" s="1">
        <f t="shared" si="480"/>
        <v>10.675000000000001</v>
      </c>
      <c r="T3851" s="86">
        <v>38430</v>
      </c>
      <c r="U3851" s="85">
        <v>0.39710000000000001</v>
      </c>
      <c r="V3851" s="85">
        <f t="shared" si="481"/>
        <v>1.0190999999999999</v>
      </c>
      <c r="W3851" s="1"/>
      <c r="X3851" s="1">
        <f t="shared" si="482"/>
        <v>10.675000000000001</v>
      </c>
      <c r="Y3851" s="86">
        <v>38430</v>
      </c>
      <c r="Z3851" s="1">
        <v>0.1888</v>
      </c>
      <c r="AA3851" s="85">
        <f t="shared" si="483"/>
        <v>0.81079999999999997</v>
      </c>
      <c r="AB3851" s="1"/>
      <c r="AC3851" s="1">
        <f t="shared" si="484"/>
        <v>10.675000000000001</v>
      </c>
      <c r="AD3851" s="86">
        <v>38430</v>
      </c>
      <c r="AE3851" s="1">
        <v>0.37919999999999998</v>
      </c>
      <c r="AF3851" s="85">
        <f t="shared" si="485"/>
        <v>1.0011999999999999</v>
      </c>
      <c r="AG3851" s="1"/>
      <c r="AH3851" s="1">
        <f t="shared" si="486"/>
        <v>10.675000000000001</v>
      </c>
      <c r="AI3851" s="86">
        <v>38430</v>
      </c>
      <c r="AJ3851" s="1">
        <v>0.38569999999999999</v>
      </c>
      <c r="AK3851" s="85">
        <f t="shared" si="487"/>
        <v>1.0077</v>
      </c>
      <c r="AL3851" s="1"/>
    </row>
    <row r="3852" spans="19:38" x14ac:dyDescent="0.25">
      <c r="S3852" s="1">
        <f t="shared" si="480"/>
        <v>10.677777777777777</v>
      </c>
      <c r="T3852" s="86">
        <v>38440</v>
      </c>
      <c r="U3852" s="85">
        <v>0.39710000000000001</v>
      </c>
      <c r="V3852" s="85">
        <f t="shared" si="481"/>
        <v>1.0190999999999999</v>
      </c>
      <c r="W3852" s="1"/>
      <c r="X3852" s="1">
        <f t="shared" si="482"/>
        <v>10.677777777777777</v>
      </c>
      <c r="Y3852" s="86">
        <v>38440</v>
      </c>
      <c r="Z3852" s="1">
        <v>0.1888</v>
      </c>
      <c r="AA3852" s="85">
        <f t="shared" si="483"/>
        <v>0.81079999999999997</v>
      </c>
      <c r="AB3852" s="1"/>
      <c r="AC3852" s="1">
        <f t="shared" si="484"/>
        <v>10.677777777777777</v>
      </c>
      <c r="AD3852" s="86">
        <v>38440</v>
      </c>
      <c r="AE3852" s="1">
        <v>0.37919999999999998</v>
      </c>
      <c r="AF3852" s="85">
        <f t="shared" si="485"/>
        <v>1.0011999999999999</v>
      </c>
      <c r="AG3852" s="1"/>
      <c r="AH3852" s="1">
        <f t="shared" si="486"/>
        <v>10.677777777777777</v>
      </c>
      <c r="AI3852" s="86">
        <v>38440</v>
      </c>
      <c r="AJ3852" s="1">
        <v>0.38569999999999999</v>
      </c>
      <c r="AK3852" s="85">
        <f t="shared" si="487"/>
        <v>1.0077</v>
      </c>
      <c r="AL3852" s="1"/>
    </row>
    <row r="3853" spans="19:38" x14ac:dyDescent="0.25">
      <c r="S3853" s="1">
        <f t="shared" si="480"/>
        <v>10.680555555555555</v>
      </c>
      <c r="T3853" s="86">
        <v>38450</v>
      </c>
      <c r="U3853" s="85">
        <v>0.3972</v>
      </c>
      <c r="V3853" s="85">
        <f t="shared" si="481"/>
        <v>1.0192000000000001</v>
      </c>
      <c r="W3853" s="1"/>
      <c r="X3853" s="1">
        <f t="shared" si="482"/>
        <v>10.680555555555555</v>
      </c>
      <c r="Y3853" s="86">
        <v>38450</v>
      </c>
      <c r="Z3853" s="1">
        <v>0.1888</v>
      </c>
      <c r="AA3853" s="85">
        <f t="shared" si="483"/>
        <v>0.81079999999999997</v>
      </c>
      <c r="AB3853" s="1"/>
      <c r="AC3853" s="1">
        <f t="shared" si="484"/>
        <v>10.680555555555555</v>
      </c>
      <c r="AD3853" s="86">
        <v>38450</v>
      </c>
      <c r="AE3853" s="1">
        <v>0.37919999999999998</v>
      </c>
      <c r="AF3853" s="85">
        <f t="shared" si="485"/>
        <v>1.0011999999999999</v>
      </c>
      <c r="AG3853" s="1"/>
      <c r="AH3853" s="1">
        <f t="shared" si="486"/>
        <v>10.680555555555555</v>
      </c>
      <c r="AI3853" s="86">
        <v>38450</v>
      </c>
      <c r="AJ3853" s="1">
        <v>0.38569999999999999</v>
      </c>
      <c r="AK3853" s="85">
        <f t="shared" si="487"/>
        <v>1.0077</v>
      </c>
      <c r="AL3853" s="1"/>
    </row>
    <row r="3854" spans="19:38" x14ac:dyDescent="0.25">
      <c r="S3854" s="1">
        <f t="shared" si="480"/>
        <v>10.683333333333334</v>
      </c>
      <c r="T3854" s="86">
        <v>38460</v>
      </c>
      <c r="U3854" s="85">
        <v>0.3972</v>
      </c>
      <c r="V3854" s="85">
        <f t="shared" si="481"/>
        <v>1.0192000000000001</v>
      </c>
      <c r="W3854" s="1"/>
      <c r="X3854" s="1">
        <f t="shared" si="482"/>
        <v>10.683333333333334</v>
      </c>
      <c r="Y3854" s="86">
        <v>38460</v>
      </c>
      <c r="Z3854" s="1">
        <v>0.1888</v>
      </c>
      <c r="AA3854" s="85">
        <f t="shared" si="483"/>
        <v>0.81079999999999997</v>
      </c>
      <c r="AB3854" s="1"/>
      <c r="AC3854" s="1">
        <f t="shared" si="484"/>
        <v>10.683333333333334</v>
      </c>
      <c r="AD3854" s="86">
        <v>38460</v>
      </c>
      <c r="AE3854" s="1">
        <v>0.37919999999999998</v>
      </c>
      <c r="AF3854" s="85">
        <f t="shared" si="485"/>
        <v>1.0011999999999999</v>
      </c>
      <c r="AG3854" s="1"/>
      <c r="AH3854" s="1">
        <f t="shared" si="486"/>
        <v>10.683333333333334</v>
      </c>
      <c r="AI3854" s="86">
        <v>38460</v>
      </c>
      <c r="AJ3854" s="1">
        <v>0.3856</v>
      </c>
      <c r="AK3854" s="85">
        <f t="shared" si="487"/>
        <v>1.0076000000000001</v>
      </c>
      <c r="AL3854" s="1"/>
    </row>
    <row r="3855" spans="19:38" x14ac:dyDescent="0.25">
      <c r="S3855" s="1">
        <f t="shared" si="480"/>
        <v>10.686111111111112</v>
      </c>
      <c r="T3855" s="86">
        <v>38470</v>
      </c>
      <c r="U3855" s="85">
        <v>0.3972</v>
      </c>
      <c r="V3855" s="85">
        <f t="shared" si="481"/>
        <v>1.0192000000000001</v>
      </c>
      <c r="W3855" s="1"/>
      <c r="X3855" s="1">
        <f t="shared" si="482"/>
        <v>10.686111111111112</v>
      </c>
      <c r="Y3855" s="86">
        <v>38470</v>
      </c>
      <c r="Z3855" s="1">
        <v>0.1888</v>
      </c>
      <c r="AA3855" s="85">
        <f t="shared" si="483"/>
        <v>0.81079999999999997</v>
      </c>
      <c r="AB3855" s="1"/>
      <c r="AC3855" s="1">
        <f t="shared" si="484"/>
        <v>10.686111111111112</v>
      </c>
      <c r="AD3855" s="86">
        <v>38470</v>
      </c>
      <c r="AE3855" s="1">
        <v>0.37919999999999998</v>
      </c>
      <c r="AF3855" s="85">
        <f t="shared" si="485"/>
        <v>1.0011999999999999</v>
      </c>
      <c r="AG3855" s="1"/>
      <c r="AH3855" s="1">
        <f t="shared" si="486"/>
        <v>10.686111111111112</v>
      </c>
      <c r="AI3855" s="86">
        <v>38470</v>
      </c>
      <c r="AJ3855" s="1">
        <v>0.3856</v>
      </c>
      <c r="AK3855" s="85">
        <f t="shared" si="487"/>
        <v>1.0076000000000001</v>
      </c>
      <c r="AL3855" s="1"/>
    </row>
    <row r="3856" spans="19:38" x14ac:dyDescent="0.25">
      <c r="S3856" s="1">
        <f t="shared" si="480"/>
        <v>10.688888888888888</v>
      </c>
      <c r="T3856" s="86">
        <v>38480</v>
      </c>
      <c r="U3856" s="85">
        <v>0.3972</v>
      </c>
      <c r="V3856" s="85">
        <f t="shared" si="481"/>
        <v>1.0192000000000001</v>
      </c>
      <c r="W3856" s="1"/>
      <c r="X3856" s="1">
        <f t="shared" si="482"/>
        <v>10.688888888888888</v>
      </c>
      <c r="Y3856" s="86">
        <v>38480</v>
      </c>
      <c r="Z3856" s="1">
        <v>0.1888</v>
      </c>
      <c r="AA3856" s="85">
        <f t="shared" si="483"/>
        <v>0.81079999999999997</v>
      </c>
      <c r="AB3856" s="1"/>
      <c r="AC3856" s="1">
        <f t="shared" si="484"/>
        <v>10.688888888888888</v>
      </c>
      <c r="AD3856" s="86">
        <v>38480</v>
      </c>
      <c r="AE3856" s="1">
        <v>0.37919999999999998</v>
      </c>
      <c r="AF3856" s="85">
        <f t="shared" si="485"/>
        <v>1.0011999999999999</v>
      </c>
      <c r="AG3856" s="1"/>
      <c r="AH3856" s="1">
        <f t="shared" si="486"/>
        <v>10.688888888888888</v>
      </c>
      <c r="AI3856" s="86">
        <v>38480</v>
      </c>
      <c r="AJ3856" s="1">
        <v>0.3856</v>
      </c>
      <c r="AK3856" s="85">
        <f t="shared" si="487"/>
        <v>1.0076000000000001</v>
      </c>
      <c r="AL3856" s="1"/>
    </row>
    <row r="3857" spans="19:38" x14ac:dyDescent="0.25">
      <c r="S3857" s="1">
        <f t="shared" si="480"/>
        <v>10.691666666666666</v>
      </c>
      <c r="T3857" s="86">
        <v>38490</v>
      </c>
      <c r="U3857" s="85">
        <v>0.3972</v>
      </c>
      <c r="V3857" s="85">
        <f t="shared" si="481"/>
        <v>1.0192000000000001</v>
      </c>
      <c r="W3857" s="1"/>
      <c r="X3857" s="1">
        <f t="shared" si="482"/>
        <v>10.691666666666666</v>
      </c>
      <c r="Y3857" s="86">
        <v>38490</v>
      </c>
      <c r="Z3857" s="1">
        <v>0.1888</v>
      </c>
      <c r="AA3857" s="85">
        <f t="shared" si="483"/>
        <v>0.81079999999999997</v>
      </c>
      <c r="AB3857" s="1"/>
      <c r="AC3857" s="1">
        <f t="shared" si="484"/>
        <v>10.691666666666666</v>
      </c>
      <c r="AD3857" s="86">
        <v>38490</v>
      </c>
      <c r="AE3857" s="1">
        <v>0.37919999999999998</v>
      </c>
      <c r="AF3857" s="85">
        <f t="shared" si="485"/>
        <v>1.0011999999999999</v>
      </c>
      <c r="AG3857" s="1"/>
      <c r="AH3857" s="1">
        <f t="shared" si="486"/>
        <v>10.691666666666666</v>
      </c>
      <c r="AI3857" s="86">
        <v>38490</v>
      </c>
      <c r="AJ3857" s="1">
        <v>0.3856</v>
      </c>
      <c r="AK3857" s="85">
        <f t="shared" si="487"/>
        <v>1.0076000000000001</v>
      </c>
      <c r="AL3857" s="1"/>
    </row>
    <row r="3858" spans="19:38" x14ac:dyDescent="0.25">
      <c r="S3858" s="1">
        <f t="shared" si="480"/>
        <v>10.694444444444445</v>
      </c>
      <c r="T3858" s="86">
        <v>38500</v>
      </c>
      <c r="U3858" s="85">
        <v>0.3972</v>
      </c>
      <c r="V3858" s="85">
        <f t="shared" si="481"/>
        <v>1.0192000000000001</v>
      </c>
      <c r="W3858" s="1"/>
      <c r="X3858" s="1">
        <f t="shared" si="482"/>
        <v>10.694444444444445</v>
      </c>
      <c r="Y3858" s="86">
        <v>38500</v>
      </c>
      <c r="Z3858" s="1">
        <v>0.1888</v>
      </c>
      <c r="AA3858" s="85">
        <f t="shared" si="483"/>
        <v>0.81079999999999997</v>
      </c>
      <c r="AB3858" s="1"/>
      <c r="AC3858" s="1">
        <f t="shared" si="484"/>
        <v>10.694444444444445</v>
      </c>
      <c r="AD3858" s="86">
        <v>38500</v>
      </c>
      <c r="AE3858" s="1">
        <v>0.37919999999999998</v>
      </c>
      <c r="AF3858" s="85">
        <f t="shared" si="485"/>
        <v>1.0011999999999999</v>
      </c>
      <c r="AG3858" s="1"/>
      <c r="AH3858" s="1">
        <f t="shared" si="486"/>
        <v>10.694444444444445</v>
      </c>
      <c r="AI3858" s="86">
        <v>38500</v>
      </c>
      <c r="AJ3858" s="1">
        <v>0.3856</v>
      </c>
      <c r="AK3858" s="85">
        <f t="shared" si="487"/>
        <v>1.0076000000000001</v>
      </c>
      <c r="AL3858" s="1"/>
    </row>
    <row r="3859" spans="19:38" x14ac:dyDescent="0.25">
      <c r="S3859" s="1">
        <f t="shared" si="480"/>
        <v>10.697222222222223</v>
      </c>
      <c r="T3859" s="86">
        <v>38510</v>
      </c>
      <c r="U3859" s="85">
        <v>0.3972</v>
      </c>
      <c r="V3859" s="85">
        <f t="shared" si="481"/>
        <v>1.0192000000000001</v>
      </c>
      <c r="W3859" s="1"/>
      <c r="X3859" s="1">
        <f t="shared" si="482"/>
        <v>10.697222222222223</v>
      </c>
      <c r="Y3859" s="86">
        <v>38510</v>
      </c>
      <c r="Z3859" s="1">
        <v>0.1888</v>
      </c>
      <c r="AA3859" s="85">
        <f t="shared" si="483"/>
        <v>0.81079999999999997</v>
      </c>
      <c r="AB3859" s="1"/>
      <c r="AC3859" s="1">
        <f t="shared" si="484"/>
        <v>10.697222222222223</v>
      </c>
      <c r="AD3859" s="86">
        <v>38510</v>
      </c>
      <c r="AE3859" s="1">
        <v>0.37919999999999998</v>
      </c>
      <c r="AF3859" s="85">
        <f t="shared" si="485"/>
        <v>1.0011999999999999</v>
      </c>
      <c r="AG3859" s="1"/>
      <c r="AH3859" s="1">
        <f t="shared" si="486"/>
        <v>10.697222222222223</v>
      </c>
      <c r="AI3859" s="86">
        <v>38510</v>
      </c>
      <c r="AJ3859" s="1">
        <v>0.3856</v>
      </c>
      <c r="AK3859" s="85">
        <f t="shared" si="487"/>
        <v>1.0076000000000001</v>
      </c>
      <c r="AL3859" s="1"/>
    </row>
    <row r="3860" spans="19:38" x14ac:dyDescent="0.25">
      <c r="S3860" s="1">
        <f t="shared" si="480"/>
        <v>10.7</v>
      </c>
      <c r="T3860" s="86">
        <v>38520</v>
      </c>
      <c r="U3860" s="85">
        <v>0.3972</v>
      </c>
      <c r="V3860" s="85">
        <f t="shared" si="481"/>
        <v>1.0192000000000001</v>
      </c>
      <c r="W3860" s="1"/>
      <c r="X3860" s="1">
        <f t="shared" si="482"/>
        <v>10.7</v>
      </c>
      <c r="Y3860" s="86">
        <v>38520</v>
      </c>
      <c r="Z3860" s="1">
        <v>0.1888</v>
      </c>
      <c r="AA3860" s="85">
        <f t="shared" si="483"/>
        <v>0.81079999999999997</v>
      </c>
      <c r="AB3860" s="1"/>
      <c r="AC3860" s="1">
        <f t="shared" si="484"/>
        <v>10.7</v>
      </c>
      <c r="AD3860" s="86">
        <v>38520</v>
      </c>
      <c r="AE3860" s="1">
        <v>0.37919999999999998</v>
      </c>
      <c r="AF3860" s="85">
        <f t="shared" si="485"/>
        <v>1.0011999999999999</v>
      </c>
      <c r="AG3860" s="1"/>
      <c r="AH3860" s="1">
        <f t="shared" si="486"/>
        <v>10.7</v>
      </c>
      <c r="AI3860" s="86">
        <v>38520</v>
      </c>
      <c r="AJ3860" s="1">
        <v>0.3856</v>
      </c>
      <c r="AK3860" s="85">
        <f t="shared" si="487"/>
        <v>1.0076000000000001</v>
      </c>
      <c r="AL3860" s="1"/>
    </row>
    <row r="3861" spans="19:38" x14ac:dyDescent="0.25">
      <c r="S3861" s="1">
        <f t="shared" si="480"/>
        <v>10.702777777777778</v>
      </c>
      <c r="T3861" s="86">
        <v>38530</v>
      </c>
      <c r="U3861" s="85">
        <v>0.3972</v>
      </c>
      <c r="V3861" s="85">
        <f t="shared" si="481"/>
        <v>1.0192000000000001</v>
      </c>
      <c r="W3861" s="1"/>
      <c r="X3861" s="1">
        <f t="shared" si="482"/>
        <v>10.702777777777778</v>
      </c>
      <c r="Y3861" s="86">
        <v>38530</v>
      </c>
      <c r="Z3861" s="1">
        <v>0.1888</v>
      </c>
      <c r="AA3861" s="85">
        <f t="shared" si="483"/>
        <v>0.81079999999999997</v>
      </c>
      <c r="AB3861" s="1"/>
      <c r="AC3861" s="1">
        <f t="shared" si="484"/>
        <v>10.702777777777778</v>
      </c>
      <c r="AD3861" s="86">
        <v>38530</v>
      </c>
      <c r="AE3861" s="1">
        <v>0.37919999999999998</v>
      </c>
      <c r="AF3861" s="85">
        <f t="shared" si="485"/>
        <v>1.0011999999999999</v>
      </c>
      <c r="AG3861" s="1"/>
      <c r="AH3861" s="1">
        <f t="shared" si="486"/>
        <v>10.702777777777778</v>
      </c>
      <c r="AI3861" s="86">
        <v>38530</v>
      </c>
      <c r="AJ3861" s="1">
        <v>0.3856</v>
      </c>
      <c r="AK3861" s="85">
        <f t="shared" si="487"/>
        <v>1.0076000000000001</v>
      </c>
      <c r="AL3861" s="1"/>
    </row>
    <row r="3862" spans="19:38" x14ac:dyDescent="0.25">
      <c r="S3862" s="1">
        <f t="shared" si="480"/>
        <v>10.705555555555556</v>
      </c>
      <c r="T3862" s="86">
        <v>38540</v>
      </c>
      <c r="U3862" s="85">
        <v>0.3972</v>
      </c>
      <c r="V3862" s="85">
        <f t="shared" si="481"/>
        <v>1.0192000000000001</v>
      </c>
      <c r="W3862" s="1"/>
      <c r="X3862" s="1">
        <f t="shared" si="482"/>
        <v>10.705555555555556</v>
      </c>
      <c r="Y3862" s="86">
        <v>38540</v>
      </c>
      <c r="Z3862" s="1">
        <v>0.1888</v>
      </c>
      <c r="AA3862" s="85">
        <f t="shared" si="483"/>
        <v>0.81079999999999997</v>
      </c>
      <c r="AB3862" s="1"/>
      <c r="AC3862" s="1">
        <f t="shared" si="484"/>
        <v>10.705555555555556</v>
      </c>
      <c r="AD3862" s="86">
        <v>38540</v>
      </c>
      <c r="AE3862" s="1">
        <v>0.37919999999999998</v>
      </c>
      <c r="AF3862" s="85">
        <f t="shared" si="485"/>
        <v>1.0011999999999999</v>
      </c>
      <c r="AG3862" s="1"/>
      <c r="AH3862" s="1">
        <f t="shared" si="486"/>
        <v>10.705555555555556</v>
      </c>
      <c r="AI3862" s="86">
        <v>38540</v>
      </c>
      <c r="AJ3862" s="1">
        <v>0.3856</v>
      </c>
      <c r="AK3862" s="85">
        <f t="shared" si="487"/>
        <v>1.0076000000000001</v>
      </c>
      <c r="AL3862" s="1"/>
    </row>
    <row r="3863" spans="19:38" x14ac:dyDescent="0.25">
      <c r="S3863" s="1">
        <f t="shared" si="480"/>
        <v>10.708333333333334</v>
      </c>
      <c r="T3863" s="86">
        <v>38550</v>
      </c>
      <c r="U3863" s="85">
        <v>0.3972</v>
      </c>
      <c r="V3863" s="85">
        <f t="shared" si="481"/>
        <v>1.0192000000000001</v>
      </c>
      <c r="W3863" s="1"/>
      <c r="X3863" s="1">
        <f t="shared" si="482"/>
        <v>10.708333333333334</v>
      </c>
      <c r="Y3863" s="86">
        <v>38550</v>
      </c>
      <c r="Z3863" s="1">
        <v>0.1888</v>
      </c>
      <c r="AA3863" s="85">
        <f t="shared" si="483"/>
        <v>0.81079999999999997</v>
      </c>
      <c r="AB3863" s="1"/>
      <c r="AC3863" s="1">
        <f t="shared" si="484"/>
        <v>10.708333333333334</v>
      </c>
      <c r="AD3863" s="86">
        <v>38550</v>
      </c>
      <c r="AE3863" s="1">
        <v>0.37919999999999998</v>
      </c>
      <c r="AF3863" s="85">
        <f t="shared" si="485"/>
        <v>1.0011999999999999</v>
      </c>
      <c r="AG3863" s="1"/>
      <c r="AH3863" s="1">
        <f t="shared" si="486"/>
        <v>10.708333333333334</v>
      </c>
      <c r="AI3863" s="86">
        <v>38550</v>
      </c>
      <c r="AJ3863" s="1">
        <v>0.3856</v>
      </c>
      <c r="AK3863" s="85">
        <f t="shared" si="487"/>
        <v>1.0076000000000001</v>
      </c>
      <c r="AL3863" s="1"/>
    </row>
    <row r="3864" spans="19:38" x14ac:dyDescent="0.25">
      <c r="S3864" s="1">
        <f t="shared" si="480"/>
        <v>10.71111111111111</v>
      </c>
      <c r="T3864" s="86">
        <v>38560</v>
      </c>
      <c r="U3864" s="85">
        <v>0.3972</v>
      </c>
      <c r="V3864" s="85">
        <f t="shared" si="481"/>
        <v>1.0192000000000001</v>
      </c>
      <c r="W3864" s="1"/>
      <c r="X3864" s="1">
        <f t="shared" si="482"/>
        <v>10.71111111111111</v>
      </c>
      <c r="Y3864" s="86">
        <v>38560</v>
      </c>
      <c r="Z3864" s="1">
        <v>0.1888</v>
      </c>
      <c r="AA3864" s="85">
        <f t="shared" si="483"/>
        <v>0.81079999999999997</v>
      </c>
      <c r="AB3864" s="1"/>
      <c r="AC3864" s="1">
        <f t="shared" si="484"/>
        <v>10.71111111111111</v>
      </c>
      <c r="AD3864" s="86">
        <v>38560</v>
      </c>
      <c r="AE3864" s="1">
        <v>0.37919999999999998</v>
      </c>
      <c r="AF3864" s="85">
        <f t="shared" si="485"/>
        <v>1.0011999999999999</v>
      </c>
      <c r="AG3864" s="1"/>
      <c r="AH3864" s="1">
        <f t="shared" si="486"/>
        <v>10.71111111111111</v>
      </c>
      <c r="AI3864" s="86">
        <v>38560</v>
      </c>
      <c r="AJ3864" s="1">
        <v>0.3856</v>
      </c>
      <c r="AK3864" s="85">
        <f t="shared" si="487"/>
        <v>1.0076000000000001</v>
      </c>
      <c r="AL3864" s="1"/>
    </row>
    <row r="3865" spans="19:38" x14ac:dyDescent="0.25">
      <c r="S3865" s="1">
        <f t="shared" si="480"/>
        <v>10.713888888888889</v>
      </c>
      <c r="T3865" s="86">
        <v>38570</v>
      </c>
      <c r="U3865" s="85">
        <v>0.3972</v>
      </c>
      <c r="V3865" s="85">
        <f t="shared" si="481"/>
        <v>1.0192000000000001</v>
      </c>
      <c r="W3865" s="1"/>
      <c r="X3865" s="1">
        <f t="shared" si="482"/>
        <v>10.713888888888889</v>
      </c>
      <c r="Y3865" s="86">
        <v>38570</v>
      </c>
      <c r="Z3865" s="1">
        <v>0.1888</v>
      </c>
      <c r="AA3865" s="85">
        <f t="shared" si="483"/>
        <v>0.81079999999999997</v>
      </c>
      <c r="AB3865" s="1"/>
      <c r="AC3865" s="1">
        <f t="shared" si="484"/>
        <v>10.713888888888889</v>
      </c>
      <c r="AD3865" s="86">
        <v>38570</v>
      </c>
      <c r="AE3865" s="1">
        <v>0.37919999999999998</v>
      </c>
      <c r="AF3865" s="85">
        <f t="shared" si="485"/>
        <v>1.0011999999999999</v>
      </c>
      <c r="AG3865" s="1"/>
      <c r="AH3865" s="1">
        <f t="shared" si="486"/>
        <v>10.713888888888889</v>
      </c>
      <c r="AI3865" s="86">
        <v>38570</v>
      </c>
      <c r="AJ3865" s="1">
        <v>0.3856</v>
      </c>
      <c r="AK3865" s="85">
        <f t="shared" si="487"/>
        <v>1.0076000000000001</v>
      </c>
      <c r="AL3865" s="1"/>
    </row>
    <row r="3866" spans="19:38" x14ac:dyDescent="0.25">
      <c r="S3866" s="1">
        <f t="shared" si="480"/>
        <v>10.716666666666667</v>
      </c>
      <c r="T3866" s="86">
        <v>38580</v>
      </c>
      <c r="U3866" s="85">
        <v>0.3972</v>
      </c>
      <c r="V3866" s="85">
        <f t="shared" si="481"/>
        <v>1.0192000000000001</v>
      </c>
      <c r="W3866" s="1"/>
      <c r="X3866" s="1">
        <f t="shared" si="482"/>
        <v>10.716666666666667</v>
      </c>
      <c r="Y3866" s="86">
        <v>38580</v>
      </c>
      <c r="Z3866" s="1">
        <v>0.1888</v>
      </c>
      <c r="AA3866" s="85">
        <f t="shared" si="483"/>
        <v>0.81079999999999997</v>
      </c>
      <c r="AB3866" s="1"/>
      <c r="AC3866" s="1">
        <f t="shared" si="484"/>
        <v>10.716666666666667</v>
      </c>
      <c r="AD3866" s="86">
        <v>38580</v>
      </c>
      <c r="AE3866" s="1">
        <v>0.37919999999999998</v>
      </c>
      <c r="AF3866" s="85">
        <f t="shared" si="485"/>
        <v>1.0011999999999999</v>
      </c>
      <c r="AG3866" s="1"/>
      <c r="AH3866" s="1">
        <f t="shared" si="486"/>
        <v>10.716666666666667</v>
      </c>
      <c r="AI3866" s="86">
        <v>38580</v>
      </c>
      <c r="AJ3866" s="1">
        <v>0.3856</v>
      </c>
      <c r="AK3866" s="85">
        <f t="shared" si="487"/>
        <v>1.0076000000000001</v>
      </c>
      <c r="AL3866" s="1"/>
    </row>
    <row r="3867" spans="19:38" x14ac:dyDescent="0.25">
      <c r="S3867" s="1">
        <f t="shared" si="480"/>
        <v>10.719444444444445</v>
      </c>
      <c r="T3867" s="86">
        <v>38590</v>
      </c>
      <c r="U3867" s="85">
        <v>0.3972</v>
      </c>
      <c r="V3867" s="85">
        <f t="shared" si="481"/>
        <v>1.0192000000000001</v>
      </c>
      <c r="W3867" s="1"/>
      <c r="X3867" s="1">
        <f t="shared" si="482"/>
        <v>10.719444444444445</v>
      </c>
      <c r="Y3867" s="86">
        <v>38590</v>
      </c>
      <c r="Z3867" s="1">
        <v>0.1888</v>
      </c>
      <c r="AA3867" s="85">
        <f t="shared" si="483"/>
        <v>0.81079999999999997</v>
      </c>
      <c r="AB3867" s="1"/>
      <c r="AC3867" s="1">
        <f t="shared" si="484"/>
        <v>10.719444444444445</v>
      </c>
      <c r="AD3867" s="86">
        <v>38590</v>
      </c>
      <c r="AE3867" s="1">
        <v>0.37919999999999998</v>
      </c>
      <c r="AF3867" s="85">
        <f t="shared" si="485"/>
        <v>1.0011999999999999</v>
      </c>
      <c r="AG3867" s="1"/>
      <c r="AH3867" s="1">
        <f t="shared" si="486"/>
        <v>10.719444444444445</v>
      </c>
      <c r="AI3867" s="86">
        <v>38590</v>
      </c>
      <c r="AJ3867" s="1">
        <v>0.3856</v>
      </c>
      <c r="AK3867" s="85">
        <f t="shared" si="487"/>
        <v>1.0076000000000001</v>
      </c>
      <c r="AL3867" s="1"/>
    </row>
    <row r="3868" spans="19:38" x14ac:dyDescent="0.25">
      <c r="S3868" s="1">
        <f t="shared" si="480"/>
        <v>10.722222222222221</v>
      </c>
      <c r="T3868" s="86">
        <v>38600</v>
      </c>
      <c r="U3868" s="85">
        <v>0.3972</v>
      </c>
      <c r="V3868" s="85">
        <f t="shared" si="481"/>
        <v>1.0192000000000001</v>
      </c>
      <c r="W3868" s="1"/>
      <c r="X3868" s="1">
        <f t="shared" si="482"/>
        <v>10.722222222222221</v>
      </c>
      <c r="Y3868" s="86">
        <v>38600</v>
      </c>
      <c r="Z3868" s="1">
        <v>0.1888</v>
      </c>
      <c r="AA3868" s="85">
        <f t="shared" si="483"/>
        <v>0.81079999999999997</v>
      </c>
      <c r="AB3868" s="1"/>
      <c r="AC3868" s="1">
        <f t="shared" si="484"/>
        <v>10.722222222222221</v>
      </c>
      <c r="AD3868" s="86">
        <v>38600</v>
      </c>
      <c r="AE3868" s="1">
        <v>0.37919999999999998</v>
      </c>
      <c r="AF3868" s="85">
        <f t="shared" si="485"/>
        <v>1.0011999999999999</v>
      </c>
      <c r="AG3868" s="1"/>
      <c r="AH3868" s="1">
        <f t="shared" si="486"/>
        <v>10.722222222222221</v>
      </c>
      <c r="AI3868" s="86">
        <v>38600</v>
      </c>
      <c r="AJ3868" s="1">
        <v>0.3856</v>
      </c>
      <c r="AK3868" s="85">
        <f t="shared" si="487"/>
        <v>1.0076000000000001</v>
      </c>
      <c r="AL3868" s="1"/>
    </row>
    <row r="3869" spans="19:38" x14ac:dyDescent="0.25">
      <c r="S3869" s="1">
        <f t="shared" si="480"/>
        <v>10.725</v>
      </c>
      <c r="T3869" s="86">
        <v>38610</v>
      </c>
      <c r="U3869" s="85">
        <v>0.3972</v>
      </c>
      <c r="V3869" s="85">
        <f t="shared" si="481"/>
        <v>1.0192000000000001</v>
      </c>
      <c r="W3869" s="1"/>
      <c r="X3869" s="1">
        <f t="shared" si="482"/>
        <v>10.725</v>
      </c>
      <c r="Y3869" s="86">
        <v>38610</v>
      </c>
      <c r="Z3869" s="1">
        <v>0.1888</v>
      </c>
      <c r="AA3869" s="85">
        <f t="shared" si="483"/>
        <v>0.81079999999999997</v>
      </c>
      <c r="AB3869" s="1"/>
      <c r="AC3869" s="1">
        <f t="shared" si="484"/>
        <v>10.725</v>
      </c>
      <c r="AD3869" s="86">
        <v>38610</v>
      </c>
      <c r="AE3869" s="1">
        <v>0.37919999999999998</v>
      </c>
      <c r="AF3869" s="85">
        <f t="shared" si="485"/>
        <v>1.0011999999999999</v>
      </c>
      <c r="AG3869" s="1"/>
      <c r="AH3869" s="1">
        <f t="shared" si="486"/>
        <v>10.725</v>
      </c>
      <c r="AI3869" s="86">
        <v>38610</v>
      </c>
      <c r="AJ3869" s="1">
        <v>0.38550000000000001</v>
      </c>
      <c r="AK3869" s="85">
        <f t="shared" si="487"/>
        <v>1.0075000000000001</v>
      </c>
      <c r="AL3869" s="1"/>
    </row>
    <row r="3870" spans="19:38" x14ac:dyDescent="0.25">
      <c r="S3870" s="1">
        <f t="shared" si="480"/>
        <v>10.727777777777778</v>
      </c>
      <c r="T3870" s="86">
        <v>38620</v>
      </c>
      <c r="U3870" s="85">
        <v>0.3972</v>
      </c>
      <c r="V3870" s="85">
        <f t="shared" si="481"/>
        <v>1.0192000000000001</v>
      </c>
      <c r="W3870" s="1"/>
      <c r="X3870" s="1">
        <f t="shared" si="482"/>
        <v>10.727777777777778</v>
      </c>
      <c r="Y3870" s="86">
        <v>38620</v>
      </c>
      <c r="Z3870" s="1">
        <v>0.1888</v>
      </c>
      <c r="AA3870" s="85">
        <f t="shared" si="483"/>
        <v>0.81079999999999997</v>
      </c>
      <c r="AB3870" s="1"/>
      <c r="AC3870" s="1">
        <f t="shared" si="484"/>
        <v>10.727777777777778</v>
      </c>
      <c r="AD3870" s="86">
        <v>38620</v>
      </c>
      <c r="AE3870" s="1">
        <v>0.37919999999999998</v>
      </c>
      <c r="AF3870" s="85">
        <f t="shared" si="485"/>
        <v>1.0011999999999999</v>
      </c>
      <c r="AG3870" s="1"/>
      <c r="AH3870" s="1">
        <f t="shared" si="486"/>
        <v>10.727777777777778</v>
      </c>
      <c r="AI3870" s="86">
        <v>38620</v>
      </c>
      <c r="AJ3870" s="1">
        <v>0.38550000000000001</v>
      </c>
      <c r="AK3870" s="85">
        <f t="shared" si="487"/>
        <v>1.0075000000000001</v>
      </c>
      <c r="AL3870" s="1"/>
    </row>
    <row r="3871" spans="19:38" x14ac:dyDescent="0.25">
      <c r="S3871" s="1">
        <f t="shared" si="480"/>
        <v>10.730555555555556</v>
      </c>
      <c r="T3871" s="86">
        <v>38630</v>
      </c>
      <c r="U3871" s="85">
        <v>0.3972</v>
      </c>
      <c r="V3871" s="85">
        <f t="shared" si="481"/>
        <v>1.0192000000000001</v>
      </c>
      <c r="W3871" s="1"/>
      <c r="X3871" s="1">
        <f t="shared" si="482"/>
        <v>10.730555555555556</v>
      </c>
      <c r="Y3871" s="86">
        <v>38630</v>
      </c>
      <c r="Z3871" s="1">
        <v>0.18870000000000001</v>
      </c>
      <c r="AA3871" s="85">
        <f t="shared" si="483"/>
        <v>0.81069999999999998</v>
      </c>
      <c r="AB3871" s="1"/>
      <c r="AC3871" s="1">
        <f t="shared" si="484"/>
        <v>10.730555555555556</v>
      </c>
      <c r="AD3871" s="86">
        <v>38630</v>
      </c>
      <c r="AE3871" s="1">
        <v>0.37919999999999998</v>
      </c>
      <c r="AF3871" s="85">
        <f t="shared" si="485"/>
        <v>1.0011999999999999</v>
      </c>
      <c r="AG3871" s="1"/>
      <c r="AH3871" s="1">
        <f t="shared" si="486"/>
        <v>10.730555555555556</v>
      </c>
      <c r="AI3871" s="86">
        <v>38630</v>
      </c>
      <c r="AJ3871" s="1">
        <v>0.38550000000000001</v>
      </c>
      <c r="AK3871" s="85">
        <f t="shared" si="487"/>
        <v>1.0075000000000001</v>
      </c>
      <c r="AL3871" s="1"/>
    </row>
    <row r="3872" spans="19:38" x14ac:dyDescent="0.25">
      <c r="S3872" s="1">
        <f t="shared" si="480"/>
        <v>10.733333333333333</v>
      </c>
      <c r="T3872" s="86">
        <v>38640</v>
      </c>
      <c r="U3872" s="85">
        <v>0.3972</v>
      </c>
      <c r="V3872" s="85">
        <f t="shared" si="481"/>
        <v>1.0192000000000001</v>
      </c>
      <c r="W3872" s="1"/>
      <c r="X3872" s="1">
        <f t="shared" si="482"/>
        <v>10.733333333333333</v>
      </c>
      <c r="Y3872" s="86">
        <v>38640</v>
      </c>
      <c r="Z3872" s="1">
        <v>0.18870000000000001</v>
      </c>
      <c r="AA3872" s="85">
        <f t="shared" si="483"/>
        <v>0.81069999999999998</v>
      </c>
      <c r="AB3872" s="1"/>
      <c r="AC3872" s="1">
        <f t="shared" si="484"/>
        <v>10.733333333333333</v>
      </c>
      <c r="AD3872" s="86">
        <v>38640</v>
      </c>
      <c r="AE3872" s="1">
        <v>0.37919999999999998</v>
      </c>
      <c r="AF3872" s="85">
        <f t="shared" si="485"/>
        <v>1.0011999999999999</v>
      </c>
      <c r="AG3872" s="1"/>
      <c r="AH3872" s="1">
        <f t="shared" si="486"/>
        <v>10.733333333333333</v>
      </c>
      <c r="AI3872" s="86">
        <v>38640</v>
      </c>
      <c r="AJ3872" s="1">
        <v>0.38550000000000001</v>
      </c>
      <c r="AK3872" s="85">
        <f t="shared" si="487"/>
        <v>1.0075000000000001</v>
      </c>
      <c r="AL3872" s="1"/>
    </row>
    <row r="3873" spans="19:38" x14ac:dyDescent="0.25">
      <c r="S3873" s="1">
        <f t="shared" si="480"/>
        <v>10.736111111111111</v>
      </c>
      <c r="T3873" s="86">
        <v>38650</v>
      </c>
      <c r="U3873" s="85">
        <v>0.3972</v>
      </c>
      <c r="V3873" s="85">
        <f t="shared" si="481"/>
        <v>1.0192000000000001</v>
      </c>
      <c r="W3873" s="1"/>
      <c r="X3873" s="1">
        <f t="shared" si="482"/>
        <v>10.736111111111111</v>
      </c>
      <c r="Y3873" s="86">
        <v>38650</v>
      </c>
      <c r="Z3873" s="1">
        <v>0.18870000000000001</v>
      </c>
      <c r="AA3873" s="85">
        <f t="shared" si="483"/>
        <v>0.81069999999999998</v>
      </c>
      <c r="AB3873" s="1"/>
      <c r="AC3873" s="1">
        <f t="shared" si="484"/>
        <v>10.736111111111111</v>
      </c>
      <c r="AD3873" s="86">
        <v>38650</v>
      </c>
      <c r="AE3873" s="1">
        <v>0.37919999999999998</v>
      </c>
      <c r="AF3873" s="85">
        <f t="shared" si="485"/>
        <v>1.0011999999999999</v>
      </c>
      <c r="AG3873" s="1"/>
      <c r="AH3873" s="1">
        <f t="shared" si="486"/>
        <v>10.736111111111111</v>
      </c>
      <c r="AI3873" s="86">
        <v>38650</v>
      </c>
      <c r="AJ3873" s="1">
        <v>0.38550000000000001</v>
      </c>
      <c r="AK3873" s="85">
        <f t="shared" si="487"/>
        <v>1.0075000000000001</v>
      </c>
      <c r="AL3873" s="1"/>
    </row>
    <row r="3874" spans="19:38" x14ac:dyDescent="0.25">
      <c r="S3874" s="1">
        <f t="shared" si="480"/>
        <v>10.738888888888889</v>
      </c>
      <c r="T3874" s="86">
        <v>38660</v>
      </c>
      <c r="U3874" s="85">
        <v>0.3972</v>
      </c>
      <c r="V3874" s="85">
        <f t="shared" si="481"/>
        <v>1.0192000000000001</v>
      </c>
      <c r="W3874" s="1"/>
      <c r="X3874" s="1">
        <f t="shared" si="482"/>
        <v>10.738888888888889</v>
      </c>
      <c r="Y3874" s="86">
        <v>38660</v>
      </c>
      <c r="Z3874" s="1">
        <v>0.18870000000000001</v>
      </c>
      <c r="AA3874" s="85">
        <f t="shared" si="483"/>
        <v>0.81069999999999998</v>
      </c>
      <c r="AB3874" s="1"/>
      <c r="AC3874" s="1">
        <f t="shared" si="484"/>
        <v>10.738888888888889</v>
      </c>
      <c r="AD3874" s="86">
        <v>38660</v>
      </c>
      <c r="AE3874" s="1">
        <v>0.37919999999999998</v>
      </c>
      <c r="AF3874" s="85">
        <f t="shared" si="485"/>
        <v>1.0011999999999999</v>
      </c>
      <c r="AG3874" s="1"/>
      <c r="AH3874" s="1">
        <f t="shared" si="486"/>
        <v>10.738888888888889</v>
      </c>
      <c r="AI3874" s="86">
        <v>38660</v>
      </c>
      <c r="AJ3874" s="1">
        <v>0.38550000000000001</v>
      </c>
      <c r="AK3874" s="85">
        <f t="shared" si="487"/>
        <v>1.0075000000000001</v>
      </c>
      <c r="AL3874" s="1"/>
    </row>
    <row r="3875" spans="19:38" x14ac:dyDescent="0.25">
      <c r="S3875" s="1">
        <f t="shared" si="480"/>
        <v>10.741666666666667</v>
      </c>
      <c r="T3875" s="86">
        <v>38670</v>
      </c>
      <c r="U3875" s="85">
        <v>0.3972</v>
      </c>
      <c r="V3875" s="85">
        <f t="shared" si="481"/>
        <v>1.0192000000000001</v>
      </c>
      <c r="W3875" s="1"/>
      <c r="X3875" s="1">
        <f t="shared" si="482"/>
        <v>10.741666666666667</v>
      </c>
      <c r="Y3875" s="86">
        <v>38670</v>
      </c>
      <c r="Z3875" s="1">
        <v>0.18870000000000001</v>
      </c>
      <c r="AA3875" s="85">
        <f t="shared" si="483"/>
        <v>0.81069999999999998</v>
      </c>
      <c r="AB3875" s="1"/>
      <c r="AC3875" s="1">
        <f t="shared" si="484"/>
        <v>10.741666666666667</v>
      </c>
      <c r="AD3875" s="86">
        <v>38670</v>
      </c>
      <c r="AE3875" s="1">
        <v>0.37919999999999998</v>
      </c>
      <c r="AF3875" s="85">
        <f t="shared" si="485"/>
        <v>1.0011999999999999</v>
      </c>
      <c r="AG3875" s="1"/>
      <c r="AH3875" s="1">
        <f t="shared" si="486"/>
        <v>10.741666666666667</v>
      </c>
      <c r="AI3875" s="86">
        <v>38670</v>
      </c>
      <c r="AJ3875" s="1">
        <v>0.38550000000000001</v>
      </c>
      <c r="AK3875" s="85">
        <f t="shared" si="487"/>
        <v>1.0075000000000001</v>
      </c>
      <c r="AL3875" s="1"/>
    </row>
    <row r="3876" spans="19:38" x14ac:dyDescent="0.25">
      <c r="S3876" s="1">
        <f t="shared" si="480"/>
        <v>10.744444444444444</v>
      </c>
      <c r="T3876" s="86">
        <v>38680</v>
      </c>
      <c r="U3876" s="85">
        <v>0.3972</v>
      </c>
      <c r="V3876" s="85">
        <f t="shared" si="481"/>
        <v>1.0192000000000001</v>
      </c>
      <c r="W3876" s="1"/>
      <c r="X3876" s="1">
        <f t="shared" si="482"/>
        <v>10.744444444444444</v>
      </c>
      <c r="Y3876" s="86">
        <v>38680</v>
      </c>
      <c r="Z3876" s="1">
        <v>0.18870000000000001</v>
      </c>
      <c r="AA3876" s="85">
        <f t="shared" si="483"/>
        <v>0.81069999999999998</v>
      </c>
      <c r="AB3876" s="1"/>
      <c r="AC3876" s="1">
        <f t="shared" si="484"/>
        <v>10.744444444444444</v>
      </c>
      <c r="AD3876" s="86">
        <v>38680</v>
      </c>
      <c r="AE3876" s="1">
        <v>0.37919999999999998</v>
      </c>
      <c r="AF3876" s="85">
        <f t="shared" si="485"/>
        <v>1.0011999999999999</v>
      </c>
      <c r="AG3876" s="1"/>
      <c r="AH3876" s="1">
        <f t="shared" si="486"/>
        <v>10.744444444444444</v>
      </c>
      <c r="AI3876" s="86">
        <v>38680</v>
      </c>
      <c r="AJ3876" s="1">
        <v>0.38550000000000001</v>
      </c>
      <c r="AK3876" s="85">
        <f t="shared" si="487"/>
        <v>1.0075000000000001</v>
      </c>
      <c r="AL3876" s="1"/>
    </row>
    <row r="3877" spans="19:38" x14ac:dyDescent="0.25">
      <c r="S3877" s="1">
        <f t="shared" si="480"/>
        <v>10.747222222222222</v>
      </c>
      <c r="T3877" s="86">
        <v>38690</v>
      </c>
      <c r="U3877" s="85">
        <v>0.3972</v>
      </c>
      <c r="V3877" s="85">
        <f t="shared" si="481"/>
        <v>1.0192000000000001</v>
      </c>
      <c r="W3877" s="1"/>
      <c r="X3877" s="1">
        <f t="shared" si="482"/>
        <v>10.747222222222222</v>
      </c>
      <c r="Y3877" s="86">
        <v>38690</v>
      </c>
      <c r="Z3877" s="1">
        <v>0.18870000000000001</v>
      </c>
      <c r="AA3877" s="85">
        <f t="shared" si="483"/>
        <v>0.81069999999999998</v>
      </c>
      <c r="AB3877" s="1"/>
      <c r="AC3877" s="1">
        <f t="shared" si="484"/>
        <v>10.747222222222222</v>
      </c>
      <c r="AD3877" s="86">
        <v>38690</v>
      </c>
      <c r="AE3877" s="1">
        <v>0.37919999999999998</v>
      </c>
      <c r="AF3877" s="85">
        <f t="shared" si="485"/>
        <v>1.0011999999999999</v>
      </c>
      <c r="AG3877" s="1"/>
      <c r="AH3877" s="1">
        <f t="shared" si="486"/>
        <v>10.747222222222222</v>
      </c>
      <c r="AI3877" s="86">
        <v>38690</v>
      </c>
      <c r="AJ3877" s="1">
        <v>0.38550000000000001</v>
      </c>
      <c r="AK3877" s="85">
        <f t="shared" si="487"/>
        <v>1.0075000000000001</v>
      </c>
      <c r="AL3877" s="1"/>
    </row>
    <row r="3878" spans="19:38" x14ac:dyDescent="0.25">
      <c r="S3878" s="1">
        <f t="shared" si="480"/>
        <v>10.75</v>
      </c>
      <c r="T3878" s="86">
        <v>38700</v>
      </c>
      <c r="U3878" s="85">
        <v>0.3972</v>
      </c>
      <c r="V3878" s="85">
        <f t="shared" si="481"/>
        <v>1.0192000000000001</v>
      </c>
      <c r="W3878" s="1"/>
      <c r="X3878" s="1">
        <f t="shared" si="482"/>
        <v>10.75</v>
      </c>
      <c r="Y3878" s="86">
        <v>38700</v>
      </c>
      <c r="Z3878" s="1">
        <v>0.18870000000000001</v>
      </c>
      <c r="AA3878" s="85">
        <f t="shared" si="483"/>
        <v>0.81069999999999998</v>
      </c>
      <c r="AB3878" s="1"/>
      <c r="AC3878" s="1">
        <f t="shared" si="484"/>
        <v>10.75</v>
      </c>
      <c r="AD3878" s="86">
        <v>38700</v>
      </c>
      <c r="AE3878" s="1">
        <v>0.37919999999999998</v>
      </c>
      <c r="AF3878" s="85">
        <f t="shared" si="485"/>
        <v>1.0011999999999999</v>
      </c>
      <c r="AG3878" s="1"/>
      <c r="AH3878" s="1">
        <f t="shared" si="486"/>
        <v>10.75</v>
      </c>
      <c r="AI3878" s="86">
        <v>38700</v>
      </c>
      <c r="AJ3878" s="1">
        <v>0.38550000000000001</v>
      </c>
      <c r="AK3878" s="85">
        <f t="shared" si="487"/>
        <v>1.0075000000000001</v>
      </c>
      <c r="AL3878" s="1"/>
    </row>
    <row r="3879" spans="19:38" x14ac:dyDescent="0.25">
      <c r="S3879" s="1">
        <f t="shared" si="480"/>
        <v>10.752777777777778</v>
      </c>
      <c r="T3879" s="86">
        <v>38710</v>
      </c>
      <c r="U3879" s="85">
        <v>0.39729999999999999</v>
      </c>
      <c r="V3879" s="85">
        <f t="shared" si="481"/>
        <v>1.0192999999999999</v>
      </c>
      <c r="W3879" s="1"/>
      <c r="X3879" s="1">
        <f t="shared" si="482"/>
        <v>10.752777777777778</v>
      </c>
      <c r="Y3879" s="86">
        <v>38710</v>
      </c>
      <c r="Z3879" s="1">
        <v>0.18870000000000001</v>
      </c>
      <c r="AA3879" s="85">
        <f t="shared" si="483"/>
        <v>0.81069999999999998</v>
      </c>
      <c r="AB3879" s="1"/>
      <c r="AC3879" s="1">
        <f t="shared" si="484"/>
        <v>10.752777777777778</v>
      </c>
      <c r="AD3879" s="86">
        <v>38710</v>
      </c>
      <c r="AE3879" s="1">
        <v>0.37919999999999998</v>
      </c>
      <c r="AF3879" s="85">
        <f t="shared" si="485"/>
        <v>1.0011999999999999</v>
      </c>
      <c r="AG3879" s="1"/>
      <c r="AH3879" s="1">
        <f t="shared" si="486"/>
        <v>10.752777777777778</v>
      </c>
      <c r="AI3879" s="86">
        <v>38710</v>
      </c>
      <c r="AJ3879" s="1">
        <v>0.38550000000000001</v>
      </c>
      <c r="AK3879" s="85">
        <f t="shared" si="487"/>
        <v>1.0075000000000001</v>
      </c>
      <c r="AL3879" s="1"/>
    </row>
    <row r="3880" spans="19:38" x14ac:dyDescent="0.25">
      <c r="S3880" s="1">
        <f t="shared" si="480"/>
        <v>10.755555555555556</v>
      </c>
      <c r="T3880" s="86">
        <v>38720</v>
      </c>
      <c r="U3880" s="85">
        <v>0.3972</v>
      </c>
      <c r="V3880" s="85">
        <f t="shared" si="481"/>
        <v>1.0192000000000001</v>
      </c>
      <c r="W3880" s="1"/>
      <c r="X3880" s="1">
        <f t="shared" si="482"/>
        <v>10.755555555555556</v>
      </c>
      <c r="Y3880" s="86">
        <v>38720</v>
      </c>
      <c r="Z3880" s="1">
        <v>0.18870000000000001</v>
      </c>
      <c r="AA3880" s="85">
        <f t="shared" si="483"/>
        <v>0.81069999999999998</v>
      </c>
      <c r="AB3880" s="1"/>
      <c r="AC3880" s="1">
        <f t="shared" si="484"/>
        <v>10.755555555555556</v>
      </c>
      <c r="AD3880" s="86">
        <v>38720</v>
      </c>
      <c r="AE3880" s="1">
        <v>0.37919999999999998</v>
      </c>
      <c r="AF3880" s="85">
        <f t="shared" si="485"/>
        <v>1.0011999999999999</v>
      </c>
      <c r="AG3880" s="1"/>
      <c r="AH3880" s="1">
        <f t="shared" si="486"/>
        <v>10.755555555555556</v>
      </c>
      <c r="AI3880" s="86">
        <v>38720</v>
      </c>
      <c r="AJ3880" s="1">
        <v>0.38550000000000001</v>
      </c>
      <c r="AK3880" s="85">
        <f t="shared" si="487"/>
        <v>1.0075000000000001</v>
      </c>
      <c r="AL3880" s="1"/>
    </row>
    <row r="3881" spans="19:38" x14ac:dyDescent="0.25">
      <c r="S3881" s="1">
        <f t="shared" si="480"/>
        <v>10.758333333333333</v>
      </c>
      <c r="T3881" s="86">
        <v>38730</v>
      </c>
      <c r="U3881" s="85">
        <v>0.39729999999999999</v>
      </c>
      <c r="V3881" s="85">
        <f t="shared" si="481"/>
        <v>1.0192999999999999</v>
      </c>
      <c r="W3881" s="1"/>
      <c r="X3881" s="1">
        <f t="shared" si="482"/>
        <v>10.758333333333333</v>
      </c>
      <c r="Y3881" s="86">
        <v>38730</v>
      </c>
      <c r="Z3881" s="1">
        <v>0.18870000000000001</v>
      </c>
      <c r="AA3881" s="85">
        <f t="shared" si="483"/>
        <v>0.81069999999999998</v>
      </c>
      <c r="AB3881" s="1"/>
      <c r="AC3881" s="1">
        <f t="shared" si="484"/>
        <v>10.758333333333333</v>
      </c>
      <c r="AD3881" s="86">
        <v>38730</v>
      </c>
      <c r="AE3881" s="1">
        <v>0.37919999999999998</v>
      </c>
      <c r="AF3881" s="85">
        <f t="shared" si="485"/>
        <v>1.0011999999999999</v>
      </c>
      <c r="AG3881" s="1"/>
      <c r="AH3881" s="1">
        <f t="shared" si="486"/>
        <v>10.758333333333333</v>
      </c>
      <c r="AI3881" s="86">
        <v>38730</v>
      </c>
      <c r="AJ3881" s="1">
        <v>0.38540000000000002</v>
      </c>
      <c r="AK3881" s="85">
        <f t="shared" si="487"/>
        <v>1.0074000000000001</v>
      </c>
      <c r="AL3881" s="1"/>
    </row>
    <row r="3882" spans="19:38" x14ac:dyDescent="0.25">
      <c r="S3882" s="1">
        <f t="shared" si="480"/>
        <v>10.761111111111111</v>
      </c>
      <c r="T3882" s="86">
        <v>38740</v>
      </c>
      <c r="U3882" s="85">
        <v>0.39729999999999999</v>
      </c>
      <c r="V3882" s="85">
        <f t="shared" si="481"/>
        <v>1.0192999999999999</v>
      </c>
      <c r="W3882" s="1"/>
      <c r="X3882" s="1">
        <f t="shared" si="482"/>
        <v>10.761111111111111</v>
      </c>
      <c r="Y3882" s="86">
        <v>38740</v>
      </c>
      <c r="Z3882" s="1">
        <v>0.18870000000000001</v>
      </c>
      <c r="AA3882" s="85">
        <f t="shared" si="483"/>
        <v>0.81069999999999998</v>
      </c>
      <c r="AB3882" s="1"/>
      <c r="AC3882" s="1">
        <f t="shared" si="484"/>
        <v>10.761111111111111</v>
      </c>
      <c r="AD3882" s="86">
        <v>38740</v>
      </c>
      <c r="AE3882" s="1">
        <v>0.37919999999999998</v>
      </c>
      <c r="AF3882" s="85">
        <f t="shared" si="485"/>
        <v>1.0011999999999999</v>
      </c>
      <c r="AG3882" s="1"/>
      <c r="AH3882" s="1">
        <f t="shared" si="486"/>
        <v>10.761111111111111</v>
      </c>
      <c r="AI3882" s="86">
        <v>38740</v>
      </c>
      <c r="AJ3882" s="1">
        <v>0.38540000000000002</v>
      </c>
      <c r="AK3882" s="85">
        <f t="shared" si="487"/>
        <v>1.0074000000000001</v>
      </c>
      <c r="AL3882" s="1"/>
    </row>
    <row r="3883" spans="19:38" x14ac:dyDescent="0.25">
      <c r="S3883" s="1">
        <f t="shared" si="480"/>
        <v>10.763888888888889</v>
      </c>
      <c r="T3883" s="86">
        <v>38750</v>
      </c>
      <c r="U3883" s="85">
        <v>0.39729999999999999</v>
      </c>
      <c r="V3883" s="85">
        <f t="shared" si="481"/>
        <v>1.0192999999999999</v>
      </c>
      <c r="W3883" s="1"/>
      <c r="X3883" s="1">
        <f t="shared" si="482"/>
        <v>10.763888888888889</v>
      </c>
      <c r="Y3883" s="86">
        <v>38750</v>
      </c>
      <c r="Z3883" s="1">
        <v>0.18870000000000001</v>
      </c>
      <c r="AA3883" s="85">
        <f t="shared" si="483"/>
        <v>0.81069999999999998</v>
      </c>
      <c r="AB3883" s="1"/>
      <c r="AC3883" s="1">
        <f t="shared" si="484"/>
        <v>10.763888888888889</v>
      </c>
      <c r="AD3883" s="86">
        <v>38750</v>
      </c>
      <c r="AE3883" s="1">
        <v>0.37919999999999998</v>
      </c>
      <c r="AF3883" s="85">
        <f t="shared" si="485"/>
        <v>1.0011999999999999</v>
      </c>
      <c r="AG3883" s="1"/>
      <c r="AH3883" s="1">
        <f t="shared" si="486"/>
        <v>10.763888888888889</v>
      </c>
      <c r="AI3883" s="86">
        <v>38750</v>
      </c>
      <c r="AJ3883" s="1">
        <v>0.38540000000000002</v>
      </c>
      <c r="AK3883" s="85">
        <f t="shared" si="487"/>
        <v>1.0074000000000001</v>
      </c>
      <c r="AL3883" s="1"/>
    </row>
    <row r="3884" spans="19:38" x14ac:dyDescent="0.25">
      <c r="S3884" s="1">
        <f t="shared" si="480"/>
        <v>10.766666666666667</v>
      </c>
      <c r="T3884" s="86">
        <v>38760</v>
      </c>
      <c r="U3884" s="85">
        <v>0.39729999999999999</v>
      </c>
      <c r="V3884" s="85">
        <f t="shared" si="481"/>
        <v>1.0192999999999999</v>
      </c>
      <c r="W3884" s="1"/>
      <c r="X3884" s="1">
        <f t="shared" si="482"/>
        <v>10.766666666666667</v>
      </c>
      <c r="Y3884" s="86">
        <v>38760</v>
      </c>
      <c r="Z3884" s="1">
        <v>0.18870000000000001</v>
      </c>
      <c r="AA3884" s="85">
        <f t="shared" si="483"/>
        <v>0.81069999999999998</v>
      </c>
      <c r="AB3884" s="1"/>
      <c r="AC3884" s="1">
        <f t="shared" si="484"/>
        <v>10.766666666666667</v>
      </c>
      <c r="AD3884" s="86">
        <v>38760</v>
      </c>
      <c r="AE3884" s="1">
        <v>0.37919999999999998</v>
      </c>
      <c r="AF3884" s="85">
        <f t="shared" si="485"/>
        <v>1.0011999999999999</v>
      </c>
      <c r="AG3884" s="1"/>
      <c r="AH3884" s="1">
        <f t="shared" si="486"/>
        <v>10.766666666666667</v>
      </c>
      <c r="AI3884" s="86">
        <v>38760</v>
      </c>
      <c r="AJ3884" s="1">
        <v>0.38540000000000002</v>
      </c>
      <c r="AK3884" s="85">
        <f t="shared" si="487"/>
        <v>1.0074000000000001</v>
      </c>
      <c r="AL3884" s="1"/>
    </row>
    <row r="3885" spans="19:38" x14ac:dyDescent="0.25">
      <c r="S3885" s="1">
        <f t="shared" si="480"/>
        <v>10.769444444444444</v>
      </c>
      <c r="T3885" s="86">
        <v>38770</v>
      </c>
      <c r="U3885" s="85">
        <v>0.39729999999999999</v>
      </c>
      <c r="V3885" s="85">
        <f t="shared" si="481"/>
        <v>1.0192999999999999</v>
      </c>
      <c r="W3885" s="1"/>
      <c r="X3885" s="1">
        <f t="shared" si="482"/>
        <v>10.769444444444444</v>
      </c>
      <c r="Y3885" s="86">
        <v>38770</v>
      </c>
      <c r="Z3885" s="1">
        <v>0.18870000000000001</v>
      </c>
      <c r="AA3885" s="85">
        <f t="shared" si="483"/>
        <v>0.81069999999999998</v>
      </c>
      <c r="AB3885" s="1"/>
      <c r="AC3885" s="1">
        <f t="shared" si="484"/>
        <v>10.769444444444444</v>
      </c>
      <c r="AD3885" s="86">
        <v>38770</v>
      </c>
      <c r="AE3885" s="1">
        <v>0.37919999999999998</v>
      </c>
      <c r="AF3885" s="85">
        <f t="shared" si="485"/>
        <v>1.0011999999999999</v>
      </c>
      <c r="AG3885" s="1"/>
      <c r="AH3885" s="1">
        <f t="shared" si="486"/>
        <v>10.769444444444444</v>
      </c>
      <c r="AI3885" s="86">
        <v>38770</v>
      </c>
      <c r="AJ3885" s="1">
        <v>0.38540000000000002</v>
      </c>
      <c r="AK3885" s="85">
        <f t="shared" si="487"/>
        <v>1.0074000000000001</v>
      </c>
      <c r="AL3885" s="1"/>
    </row>
    <row r="3886" spans="19:38" x14ac:dyDescent="0.25">
      <c r="S3886" s="1">
        <f t="shared" si="480"/>
        <v>10.772222222222222</v>
      </c>
      <c r="T3886" s="86">
        <v>38780</v>
      </c>
      <c r="U3886" s="85">
        <v>0.39729999999999999</v>
      </c>
      <c r="V3886" s="85">
        <f t="shared" si="481"/>
        <v>1.0192999999999999</v>
      </c>
      <c r="W3886" s="1"/>
      <c r="X3886" s="1">
        <f t="shared" si="482"/>
        <v>10.772222222222222</v>
      </c>
      <c r="Y3886" s="86">
        <v>38780</v>
      </c>
      <c r="Z3886" s="1">
        <v>0.18870000000000001</v>
      </c>
      <c r="AA3886" s="85">
        <f t="shared" si="483"/>
        <v>0.81069999999999998</v>
      </c>
      <c r="AB3886" s="1"/>
      <c r="AC3886" s="1">
        <f t="shared" si="484"/>
        <v>10.772222222222222</v>
      </c>
      <c r="AD3886" s="86">
        <v>38780</v>
      </c>
      <c r="AE3886" s="1">
        <v>0.37919999999999998</v>
      </c>
      <c r="AF3886" s="85">
        <f t="shared" si="485"/>
        <v>1.0011999999999999</v>
      </c>
      <c r="AG3886" s="1"/>
      <c r="AH3886" s="1">
        <f t="shared" si="486"/>
        <v>10.772222222222222</v>
      </c>
      <c r="AI3886" s="86">
        <v>38780</v>
      </c>
      <c r="AJ3886" s="1">
        <v>0.38540000000000002</v>
      </c>
      <c r="AK3886" s="85">
        <f t="shared" si="487"/>
        <v>1.0074000000000001</v>
      </c>
      <c r="AL3886" s="1"/>
    </row>
    <row r="3887" spans="19:38" x14ac:dyDescent="0.25">
      <c r="S3887" s="1">
        <f t="shared" si="480"/>
        <v>10.775</v>
      </c>
      <c r="T3887" s="86">
        <v>38790</v>
      </c>
      <c r="U3887" s="85">
        <v>0.39729999999999999</v>
      </c>
      <c r="V3887" s="85">
        <f t="shared" si="481"/>
        <v>1.0192999999999999</v>
      </c>
      <c r="W3887" s="1"/>
      <c r="X3887" s="1">
        <f t="shared" si="482"/>
        <v>10.775</v>
      </c>
      <c r="Y3887" s="86">
        <v>38790</v>
      </c>
      <c r="Z3887" s="1">
        <v>0.18870000000000001</v>
      </c>
      <c r="AA3887" s="85">
        <f t="shared" si="483"/>
        <v>0.81069999999999998</v>
      </c>
      <c r="AB3887" s="1"/>
      <c r="AC3887" s="1">
        <f t="shared" si="484"/>
        <v>10.775</v>
      </c>
      <c r="AD3887" s="86">
        <v>38790</v>
      </c>
      <c r="AE3887" s="1">
        <v>0.37919999999999998</v>
      </c>
      <c r="AF3887" s="85">
        <f t="shared" si="485"/>
        <v>1.0011999999999999</v>
      </c>
      <c r="AG3887" s="1"/>
      <c r="AH3887" s="1">
        <f t="shared" si="486"/>
        <v>10.775</v>
      </c>
      <c r="AI3887" s="86">
        <v>38790</v>
      </c>
      <c r="AJ3887" s="1">
        <v>0.38540000000000002</v>
      </c>
      <c r="AK3887" s="85">
        <f t="shared" si="487"/>
        <v>1.0074000000000001</v>
      </c>
      <c r="AL3887" s="1"/>
    </row>
    <row r="3888" spans="19:38" x14ac:dyDescent="0.25">
      <c r="S3888" s="1">
        <f t="shared" si="480"/>
        <v>10.777777777777779</v>
      </c>
      <c r="T3888" s="86">
        <v>38800</v>
      </c>
      <c r="U3888" s="85">
        <v>0.39729999999999999</v>
      </c>
      <c r="V3888" s="85">
        <f t="shared" si="481"/>
        <v>1.0192999999999999</v>
      </c>
      <c r="W3888" s="1"/>
      <c r="X3888" s="1">
        <f t="shared" si="482"/>
        <v>10.777777777777779</v>
      </c>
      <c r="Y3888" s="86">
        <v>38800</v>
      </c>
      <c r="Z3888" s="1">
        <v>0.18870000000000001</v>
      </c>
      <c r="AA3888" s="85">
        <f t="shared" si="483"/>
        <v>0.81069999999999998</v>
      </c>
      <c r="AB3888" s="1"/>
      <c r="AC3888" s="1">
        <f t="shared" si="484"/>
        <v>10.777777777777779</v>
      </c>
      <c r="AD3888" s="86">
        <v>38800</v>
      </c>
      <c r="AE3888" s="1">
        <v>0.37919999999999998</v>
      </c>
      <c r="AF3888" s="85">
        <f t="shared" si="485"/>
        <v>1.0011999999999999</v>
      </c>
      <c r="AG3888" s="1"/>
      <c r="AH3888" s="1">
        <f t="shared" si="486"/>
        <v>10.777777777777779</v>
      </c>
      <c r="AI3888" s="86">
        <v>38800</v>
      </c>
      <c r="AJ3888" s="1">
        <v>0.38540000000000002</v>
      </c>
      <c r="AK3888" s="85">
        <f t="shared" si="487"/>
        <v>1.0074000000000001</v>
      </c>
      <c r="AL3888" s="1"/>
    </row>
    <row r="3889" spans="19:38" x14ac:dyDescent="0.25">
      <c r="S3889" s="1">
        <f t="shared" si="480"/>
        <v>10.780555555555555</v>
      </c>
      <c r="T3889" s="86">
        <v>38810</v>
      </c>
      <c r="U3889" s="85">
        <v>0.39729999999999999</v>
      </c>
      <c r="V3889" s="85">
        <f t="shared" si="481"/>
        <v>1.0192999999999999</v>
      </c>
      <c r="W3889" s="1"/>
      <c r="X3889" s="1">
        <f t="shared" si="482"/>
        <v>10.780555555555555</v>
      </c>
      <c r="Y3889" s="86">
        <v>38810</v>
      </c>
      <c r="Z3889" s="1">
        <v>0.18870000000000001</v>
      </c>
      <c r="AA3889" s="85">
        <f t="shared" si="483"/>
        <v>0.81069999999999998</v>
      </c>
      <c r="AB3889" s="1"/>
      <c r="AC3889" s="1">
        <f t="shared" si="484"/>
        <v>10.780555555555555</v>
      </c>
      <c r="AD3889" s="86">
        <v>38810</v>
      </c>
      <c r="AE3889" s="1">
        <v>0.37919999999999998</v>
      </c>
      <c r="AF3889" s="85">
        <f t="shared" si="485"/>
        <v>1.0011999999999999</v>
      </c>
      <c r="AG3889" s="1"/>
      <c r="AH3889" s="1">
        <f t="shared" si="486"/>
        <v>10.780555555555555</v>
      </c>
      <c r="AI3889" s="86">
        <v>38810</v>
      </c>
      <c r="AJ3889" s="1">
        <v>0.38540000000000002</v>
      </c>
      <c r="AK3889" s="85">
        <f t="shared" si="487"/>
        <v>1.0074000000000001</v>
      </c>
      <c r="AL3889" s="1"/>
    </row>
    <row r="3890" spans="19:38" x14ac:dyDescent="0.25">
      <c r="S3890" s="1">
        <f t="shared" si="480"/>
        <v>10.783333333333333</v>
      </c>
      <c r="T3890" s="86">
        <v>38820</v>
      </c>
      <c r="U3890" s="85">
        <v>0.39729999999999999</v>
      </c>
      <c r="V3890" s="85">
        <f t="shared" si="481"/>
        <v>1.0192999999999999</v>
      </c>
      <c r="W3890" s="1"/>
      <c r="X3890" s="1">
        <f t="shared" si="482"/>
        <v>10.783333333333333</v>
      </c>
      <c r="Y3890" s="86">
        <v>38820</v>
      </c>
      <c r="Z3890" s="1">
        <v>0.18870000000000001</v>
      </c>
      <c r="AA3890" s="85">
        <f t="shared" si="483"/>
        <v>0.81069999999999998</v>
      </c>
      <c r="AB3890" s="1"/>
      <c r="AC3890" s="1">
        <f t="shared" si="484"/>
        <v>10.783333333333333</v>
      </c>
      <c r="AD3890" s="86">
        <v>38820</v>
      </c>
      <c r="AE3890" s="1">
        <v>0.37919999999999998</v>
      </c>
      <c r="AF3890" s="85">
        <f t="shared" si="485"/>
        <v>1.0011999999999999</v>
      </c>
      <c r="AG3890" s="1"/>
      <c r="AH3890" s="1">
        <f t="shared" si="486"/>
        <v>10.783333333333333</v>
      </c>
      <c r="AI3890" s="86">
        <v>38820</v>
      </c>
      <c r="AJ3890" s="1">
        <v>0.38540000000000002</v>
      </c>
      <c r="AK3890" s="85">
        <f t="shared" si="487"/>
        <v>1.0074000000000001</v>
      </c>
      <c r="AL3890" s="1"/>
    </row>
    <row r="3891" spans="19:38" x14ac:dyDescent="0.25">
      <c r="S3891" s="1">
        <f t="shared" si="480"/>
        <v>10.786111111111111</v>
      </c>
      <c r="T3891" s="86">
        <v>38830</v>
      </c>
      <c r="U3891" s="85">
        <v>0.39729999999999999</v>
      </c>
      <c r="V3891" s="85">
        <f t="shared" si="481"/>
        <v>1.0192999999999999</v>
      </c>
      <c r="W3891" s="1"/>
      <c r="X3891" s="1">
        <f t="shared" si="482"/>
        <v>10.786111111111111</v>
      </c>
      <c r="Y3891" s="86">
        <v>38830</v>
      </c>
      <c r="Z3891" s="1">
        <v>0.18870000000000001</v>
      </c>
      <c r="AA3891" s="85">
        <f t="shared" si="483"/>
        <v>0.81069999999999998</v>
      </c>
      <c r="AB3891" s="1"/>
      <c r="AC3891" s="1">
        <f t="shared" si="484"/>
        <v>10.786111111111111</v>
      </c>
      <c r="AD3891" s="86">
        <v>38830</v>
      </c>
      <c r="AE3891" s="1">
        <v>0.37919999999999998</v>
      </c>
      <c r="AF3891" s="85">
        <f t="shared" si="485"/>
        <v>1.0011999999999999</v>
      </c>
      <c r="AG3891" s="1"/>
      <c r="AH3891" s="1">
        <f t="shared" si="486"/>
        <v>10.786111111111111</v>
      </c>
      <c r="AI3891" s="86">
        <v>38830</v>
      </c>
      <c r="AJ3891" s="1">
        <v>0.38540000000000002</v>
      </c>
      <c r="AK3891" s="85">
        <f t="shared" si="487"/>
        <v>1.0074000000000001</v>
      </c>
      <c r="AL3891" s="1"/>
    </row>
    <row r="3892" spans="19:38" x14ac:dyDescent="0.25">
      <c r="S3892" s="1">
        <f t="shared" si="480"/>
        <v>10.78888888888889</v>
      </c>
      <c r="T3892" s="86">
        <v>38840</v>
      </c>
      <c r="U3892" s="85">
        <v>0.39729999999999999</v>
      </c>
      <c r="V3892" s="85">
        <f t="shared" si="481"/>
        <v>1.0192999999999999</v>
      </c>
      <c r="W3892" s="1"/>
      <c r="X3892" s="1">
        <f t="shared" si="482"/>
        <v>10.78888888888889</v>
      </c>
      <c r="Y3892" s="86">
        <v>38840</v>
      </c>
      <c r="Z3892" s="1">
        <v>0.18859999999999999</v>
      </c>
      <c r="AA3892" s="85">
        <f t="shared" si="483"/>
        <v>0.81059999999999999</v>
      </c>
      <c r="AB3892" s="1"/>
      <c r="AC3892" s="1">
        <f t="shared" si="484"/>
        <v>10.78888888888889</v>
      </c>
      <c r="AD3892" s="86">
        <v>38840</v>
      </c>
      <c r="AE3892" s="1">
        <v>0.37919999999999998</v>
      </c>
      <c r="AF3892" s="85">
        <f t="shared" si="485"/>
        <v>1.0011999999999999</v>
      </c>
      <c r="AG3892" s="1"/>
      <c r="AH3892" s="1">
        <f t="shared" si="486"/>
        <v>10.78888888888889</v>
      </c>
      <c r="AI3892" s="86">
        <v>38840</v>
      </c>
      <c r="AJ3892" s="1">
        <v>0.38529999999999998</v>
      </c>
      <c r="AK3892" s="85">
        <f t="shared" si="487"/>
        <v>1.0072999999999999</v>
      </c>
      <c r="AL3892" s="1"/>
    </row>
    <row r="3893" spans="19:38" x14ac:dyDescent="0.25">
      <c r="S3893" s="1">
        <f t="shared" si="480"/>
        <v>10.791666666666666</v>
      </c>
      <c r="T3893" s="86">
        <v>38850</v>
      </c>
      <c r="U3893" s="85">
        <v>0.39729999999999999</v>
      </c>
      <c r="V3893" s="85">
        <f t="shared" si="481"/>
        <v>1.0192999999999999</v>
      </c>
      <c r="W3893" s="1"/>
      <c r="X3893" s="1">
        <f t="shared" si="482"/>
        <v>10.791666666666666</v>
      </c>
      <c r="Y3893" s="86">
        <v>38850</v>
      </c>
      <c r="Z3893" s="1">
        <v>0.18859999999999999</v>
      </c>
      <c r="AA3893" s="85">
        <f t="shared" si="483"/>
        <v>0.81059999999999999</v>
      </c>
      <c r="AB3893" s="1"/>
      <c r="AC3893" s="1">
        <f t="shared" si="484"/>
        <v>10.791666666666666</v>
      </c>
      <c r="AD3893" s="86">
        <v>38850</v>
      </c>
      <c r="AE3893" s="1">
        <v>0.37919999999999998</v>
      </c>
      <c r="AF3893" s="85">
        <f t="shared" si="485"/>
        <v>1.0011999999999999</v>
      </c>
      <c r="AG3893" s="1"/>
      <c r="AH3893" s="1">
        <f t="shared" si="486"/>
        <v>10.791666666666666</v>
      </c>
      <c r="AI3893" s="86">
        <v>38850</v>
      </c>
      <c r="AJ3893" s="1">
        <v>0.38529999999999998</v>
      </c>
      <c r="AK3893" s="85">
        <f t="shared" si="487"/>
        <v>1.0072999999999999</v>
      </c>
      <c r="AL3893" s="1"/>
    </row>
    <row r="3894" spans="19:38" x14ac:dyDescent="0.25">
      <c r="S3894" s="1">
        <f t="shared" si="480"/>
        <v>10.794444444444444</v>
      </c>
      <c r="T3894" s="86">
        <v>38860</v>
      </c>
      <c r="U3894" s="85">
        <v>0.39729999999999999</v>
      </c>
      <c r="V3894" s="85">
        <f t="shared" si="481"/>
        <v>1.0192999999999999</v>
      </c>
      <c r="W3894" s="1"/>
      <c r="X3894" s="1">
        <f t="shared" si="482"/>
        <v>10.794444444444444</v>
      </c>
      <c r="Y3894" s="86">
        <v>38860</v>
      </c>
      <c r="Z3894" s="1">
        <v>0.18859999999999999</v>
      </c>
      <c r="AA3894" s="85">
        <f t="shared" si="483"/>
        <v>0.81059999999999999</v>
      </c>
      <c r="AB3894" s="1"/>
      <c r="AC3894" s="1">
        <f t="shared" si="484"/>
        <v>10.794444444444444</v>
      </c>
      <c r="AD3894" s="86">
        <v>38860</v>
      </c>
      <c r="AE3894" s="1">
        <v>0.37919999999999998</v>
      </c>
      <c r="AF3894" s="85">
        <f t="shared" si="485"/>
        <v>1.0011999999999999</v>
      </c>
      <c r="AG3894" s="1"/>
      <c r="AH3894" s="1">
        <f t="shared" si="486"/>
        <v>10.794444444444444</v>
      </c>
      <c r="AI3894" s="86">
        <v>38860</v>
      </c>
      <c r="AJ3894" s="1">
        <v>0.38529999999999998</v>
      </c>
      <c r="AK3894" s="85">
        <f t="shared" si="487"/>
        <v>1.0072999999999999</v>
      </c>
      <c r="AL3894" s="1"/>
    </row>
    <row r="3895" spans="19:38" x14ac:dyDescent="0.25">
      <c r="S3895" s="1">
        <f t="shared" si="480"/>
        <v>10.797222222222222</v>
      </c>
      <c r="T3895" s="86">
        <v>38870</v>
      </c>
      <c r="U3895" s="85">
        <v>0.39729999999999999</v>
      </c>
      <c r="V3895" s="85">
        <f t="shared" si="481"/>
        <v>1.0192999999999999</v>
      </c>
      <c r="W3895" s="1"/>
      <c r="X3895" s="1">
        <f t="shared" si="482"/>
        <v>10.797222222222222</v>
      </c>
      <c r="Y3895" s="86">
        <v>38870</v>
      </c>
      <c r="Z3895" s="1">
        <v>0.18859999999999999</v>
      </c>
      <c r="AA3895" s="85">
        <f t="shared" si="483"/>
        <v>0.81059999999999999</v>
      </c>
      <c r="AB3895" s="1"/>
      <c r="AC3895" s="1">
        <f t="shared" si="484"/>
        <v>10.797222222222222</v>
      </c>
      <c r="AD3895" s="86">
        <v>38870</v>
      </c>
      <c r="AE3895" s="1">
        <v>0.37919999999999998</v>
      </c>
      <c r="AF3895" s="85">
        <f t="shared" si="485"/>
        <v>1.0011999999999999</v>
      </c>
      <c r="AG3895" s="1"/>
      <c r="AH3895" s="1">
        <f t="shared" si="486"/>
        <v>10.797222222222222</v>
      </c>
      <c r="AI3895" s="86">
        <v>38870</v>
      </c>
      <c r="AJ3895" s="1">
        <v>0.38529999999999998</v>
      </c>
      <c r="AK3895" s="85">
        <f t="shared" si="487"/>
        <v>1.0072999999999999</v>
      </c>
      <c r="AL3895" s="1"/>
    </row>
    <row r="3896" spans="19:38" x14ac:dyDescent="0.25">
      <c r="S3896" s="1">
        <f t="shared" si="480"/>
        <v>10.8</v>
      </c>
      <c r="T3896" s="86">
        <v>38880</v>
      </c>
      <c r="U3896" s="85">
        <v>0.39729999999999999</v>
      </c>
      <c r="V3896" s="85">
        <f t="shared" si="481"/>
        <v>1.0192999999999999</v>
      </c>
      <c r="W3896" s="1"/>
      <c r="X3896" s="1">
        <f t="shared" si="482"/>
        <v>10.8</v>
      </c>
      <c r="Y3896" s="86">
        <v>38880</v>
      </c>
      <c r="Z3896" s="1">
        <v>0.18859999999999999</v>
      </c>
      <c r="AA3896" s="85">
        <f t="shared" si="483"/>
        <v>0.81059999999999999</v>
      </c>
      <c r="AB3896" s="1"/>
      <c r="AC3896" s="1">
        <f t="shared" si="484"/>
        <v>10.8</v>
      </c>
      <c r="AD3896" s="86">
        <v>38880</v>
      </c>
      <c r="AE3896" s="1">
        <v>0.37919999999999998</v>
      </c>
      <c r="AF3896" s="85">
        <f t="shared" si="485"/>
        <v>1.0011999999999999</v>
      </c>
      <c r="AG3896" s="1"/>
      <c r="AH3896" s="1">
        <f t="shared" si="486"/>
        <v>10.8</v>
      </c>
      <c r="AI3896" s="86">
        <v>38880</v>
      </c>
      <c r="AJ3896" s="1">
        <v>0.38529999999999998</v>
      </c>
      <c r="AK3896" s="85">
        <f t="shared" si="487"/>
        <v>1.0072999999999999</v>
      </c>
      <c r="AL3896" s="1"/>
    </row>
    <row r="3897" spans="19:38" x14ac:dyDescent="0.25">
      <c r="S3897" s="1">
        <f t="shared" si="480"/>
        <v>10.802777777777777</v>
      </c>
      <c r="T3897" s="86">
        <v>38890</v>
      </c>
      <c r="U3897" s="85">
        <v>0.39729999999999999</v>
      </c>
      <c r="V3897" s="85">
        <f t="shared" si="481"/>
        <v>1.0192999999999999</v>
      </c>
      <c r="W3897" s="1"/>
      <c r="X3897" s="1">
        <f t="shared" si="482"/>
        <v>10.802777777777777</v>
      </c>
      <c r="Y3897" s="86">
        <v>38890</v>
      </c>
      <c r="Z3897" s="1">
        <v>0.18859999999999999</v>
      </c>
      <c r="AA3897" s="85">
        <f t="shared" si="483"/>
        <v>0.81059999999999999</v>
      </c>
      <c r="AB3897" s="1"/>
      <c r="AC3897" s="1">
        <f t="shared" si="484"/>
        <v>10.802777777777777</v>
      </c>
      <c r="AD3897" s="86">
        <v>38890</v>
      </c>
      <c r="AE3897" s="1">
        <v>0.37919999999999998</v>
      </c>
      <c r="AF3897" s="85">
        <f t="shared" si="485"/>
        <v>1.0011999999999999</v>
      </c>
      <c r="AG3897" s="1"/>
      <c r="AH3897" s="1">
        <f t="shared" si="486"/>
        <v>10.802777777777777</v>
      </c>
      <c r="AI3897" s="86">
        <v>38890</v>
      </c>
      <c r="AJ3897" s="1">
        <v>0.38529999999999998</v>
      </c>
      <c r="AK3897" s="85">
        <f t="shared" si="487"/>
        <v>1.0072999999999999</v>
      </c>
      <c r="AL3897" s="1"/>
    </row>
    <row r="3898" spans="19:38" x14ac:dyDescent="0.25">
      <c r="S3898" s="1">
        <f t="shared" si="480"/>
        <v>10.805555555555555</v>
      </c>
      <c r="T3898" s="86">
        <v>38900</v>
      </c>
      <c r="U3898" s="85">
        <v>0.39739999999999998</v>
      </c>
      <c r="V3898" s="85">
        <f t="shared" si="481"/>
        <v>1.0194000000000001</v>
      </c>
      <c r="W3898" s="1"/>
      <c r="X3898" s="1">
        <f t="shared" si="482"/>
        <v>10.805555555555555</v>
      </c>
      <c r="Y3898" s="86">
        <v>38900</v>
      </c>
      <c r="Z3898" s="1">
        <v>0.18859999999999999</v>
      </c>
      <c r="AA3898" s="85">
        <f t="shared" si="483"/>
        <v>0.81059999999999999</v>
      </c>
      <c r="AB3898" s="1"/>
      <c r="AC3898" s="1">
        <f t="shared" si="484"/>
        <v>10.805555555555555</v>
      </c>
      <c r="AD3898" s="86">
        <v>38900</v>
      </c>
      <c r="AE3898" s="1">
        <v>0.37919999999999998</v>
      </c>
      <c r="AF3898" s="85">
        <f t="shared" si="485"/>
        <v>1.0011999999999999</v>
      </c>
      <c r="AG3898" s="1"/>
      <c r="AH3898" s="1">
        <f t="shared" si="486"/>
        <v>10.805555555555555</v>
      </c>
      <c r="AI3898" s="86">
        <v>38900</v>
      </c>
      <c r="AJ3898" s="1">
        <v>0.38529999999999998</v>
      </c>
      <c r="AK3898" s="85">
        <f t="shared" si="487"/>
        <v>1.0072999999999999</v>
      </c>
      <c r="AL3898" s="1"/>
    </row>
    <row r="3899" spans="19:38" x14ac:dyDescent="0.25">
      <c r="S3899" s="1">
        <f t="shared" si="480"/>
        <v>10.808333333333334</v>
      </c>
      <c r="T3899" s="86">
        <v>38910</v>
      </c>
      <c r="U3899" s="85">
        <v>0.39739999999999998</v>
      </c>
      <c r="V3899" s="85">
        <f t="shared" si="481"/>
        <v>1.0194000000000001</v>
      </c>
      <c r="W3899" s="1"/>
      <c r="X3899" s="1">
        <f t="shared" si="482"/>
        <v>10.808333333333334</v>
      </c>
      <c r="Y3899" s="86">
        <v>38910</v>
      </c>
      <c r="Z3899" s="1">
        <v>0.18859999999999999</v>
      </c>
      <c r="AA3899" s="85">
        <f t="shared" si="483"/>
        <v>0.81059999999999999</v>
      </c>
      <c r="AB3899" s="1"/>
      <c r="AC3899" s="1">
        <f t="shared" si="484"/>
        <v>10.808333333333334</v>
      </c>
      <c r="AD3899" s="86">
        <v>38910</v>
      </c>
      <c r="AE3899" s="1">
        <v>0.37919999999999998</v>
      </c>
      <c r="AF3899" s="85">
        <f t="shared" si="485"/>
        <v>1.0011999999999999</v>
      </c>
      <c r="AG3899" s="1"/>
      <c r="AH3899" s="1">
        <f t="shared" si="486"/>
        <v>10.808333333333334</v>
      </c>
      <c r="AI3899" s="86">
        <v>38910</v>
      </c>
      <c r="AJ3899" s="1">
        <v>0.38529999999999998</v>
      </c>
      <c r="AK3899" s="85">
        <f t="shared" si="487"/>
        <v>1.0072999999999999</v>
      </c>
      <c r="AL3899" s="1"/>
    </row>
    <row r="3900" spans="19:38" x14ac:dyDescent="0.25">
      <c r="S3900" s="1">
        <f t="shared" si="480"/>
        <v>10.811111111111112</v>
      </c>
      <c r="T3900" s="86">
        <v>38920</v>
      </c>
      <c r="U3900" s="85">
        <v>0.39739999999999998</v>
      </c>
      <c r="V3900" s="85">
        <f t="shared" si="481"/>
        <v>1.0194000000000001</v>
      </c>
      <c r="W3900" s="1"/>
      <c r="X3900" s="1">
        <f t="shared" si="482"/>
        <v>10.811111111111112</v>
      </c>
      <c r="Y3900" s="86">
        <v>38920</v>
      </c>
      <c r="Z3900" s="1">
        <v>0.18859999999999999</v>
      </c>
      <c r="AA3900" s="85">
        <f t="shared" si="483"/>
        <v>0.81059999999999999</v>
      </c>
      <c r="AB3900" s="1"/>
      <c r="AC3900" s="1">
        <f t="shared" si="484"/>
        <v>10.811111111111112</v>
      </c>
      <c r="AD3900" s="86">
        <v>38920</v>
      </c>
      <c r="AE3900" s="1">
        <v>0.37930000000000003</v>
      </c>
      <c r="AF3900" s="85">
        <f t="shared" si="485"/>
        <v>1.0013000000000001</v>
      </c>
      <c r="AG3900" s="1"/>
      <c r="AH3900" s="1">
        <f t="shared" si="486"/>
        <v>10.811111111111112</v>
      </c>
      <c r="AI3900" s="86">
        <v>38920</v>
      </c>
      <c r="AJ3900" s="1">
        <v>0.38529999999999998</v>
      </c>
      <c r="AK3900" s="85">
        <f t="shared" si="487"/>
        <v>1.0072999999999999</v>
      </c>
      <c r="AL3900" s="1"/>
    </row>
    <row r="3901" spans="19:38" x14ac:dyDescent="0.25">
      <c r="S3901" s="1">
        <f t="shared" si="480"/>
        <v>10.813888888888888</v>
      </c>
      <c r="T3901" s="86">
        <v>38930</v>
      </c>
      <c r="U3901" s="85">
        <v>0.39739999999999998</v>
      </c>
      <c r="V3901" s="85">
        <f t="shared" si="481"/>
        <v>1.0194000000000001</v>
      </c>
      <c r="W3901" s="1"/>
      <c r="X3901" s="1">
        <f t="shared" si="482"/>
        <v>10.813888888888888</v>
      </c>
      <c r="Y3901" s="86">
        <v>38930</v>
      </c>
      <c r="Z3901" s="1">
        <v>0.18859999999999999</v>
      </c>
      <c r="AA3901" s="85">
        <f t="shared" si="483"/>
        <v>0.81059999999999999</v>
      </c>
      <c r="AB3901" s="1"/>
      <c r="AC3901" s="1">
        <f t="shared" si="484"/>
        <v>10.813888888888888</v>
      </c>
      <c r="AD3901" s="86">
        <v>38930</v>
      </c>
      <c r="AE3901" s="1">
        <v>0.37919999999999998</v>
      </c>
      <c r="AF3901" s="85">
        <f t="shared" si="485"/>
        <v>1.0011999999999999</v>
      </c>
      <c r="AG3901" s="1"/>
      <c r="AH3901" s="1">
        <f t="shared" si="486"/>
        <v>10.813888888888888</v>
      </c>
      <c r="AI3901" s="86">
        <v>38930</v>
      </c>
      <c r="AJ3901" s="1">
        <v>0.38529999999999998</v>
      </c>
      <c r="AK3901" s="85">
        <f t="shared" si="487"/>
        <v>1.0072999999999999</v>
      </c>
      <c r="AL3901" s="1"/>
    </row>
    <row r="3902" spans="19:38" x14ac:dyDescent="0.25">
      <c r="S3902" s="1">
        <f t="shared" si="480"/>
        <v>10.816666666666666</v>
      </c>
      <c r="T3902" s="86">
        <v>38940</v>
      </c>
      <c r="U3902" s="85">
        <v>0.39739999999999998</v>
      </c>
      <c r="V3902" s="85">
        <f t="shared" si="481"/>
        <v>1.0194000000000001</v>
      </c>
      <c r="W3902" s="1"/>
      <c r="X3902" s="1">
        <f t="shared" si="482"/>
        <v>10.816666666666666</v>
      </c>
      <c r="Y3902" s="86">
        <v>38940</v>
      </c>
      <c r="Z3902" s="1">
        <v>0.18859999999999999</v>
      </c>
      <c r="AA3902" s="85">
        <f t="shared" si="483"/>
        <v>0.81059999999999999</v>
      </c>
      <c r="AB3902" s="1"/>
      <c r="AC3902" s="1">
        <f t="shared" si="484"/>
        <v>10.816666666666666</v>
      </c>
      <c r="AD3902" s="86">
        <v>38940</v>
      </c>
      <c r="AE3902" s="1">
        <v>0.37919999999999998</v>
      </c>
      <c r="AF3902" s="85">
        <f t="shared" si="485"/>
        <v>1.0011999999999999</v>
      </c>
      <c r="AG3902" s="1"/>
      <c r="AH3902" s="1">
        <f t="shared" si="486"/>
        <v>10.816666666666666</v>
      </c>
      <c r="AI3902" s="86">
        <v>38940</v>
      </c>
      <c r="AJ3902" s="1">
        <v>0.38529999999999998</v>
      </c>
      <c r="AK3902" s="85">
        <f t="shared" si="487"/>
        <v>1.0072999999999999</v>
      </c>
      <c r="AL3902" s="1"/>
    </row>
    <row r="3903" spans="19:38" x14ac:dyDescent="0.25">
      <c r="S3903" s="1">
        <f t="shared" si="480"/>
        <v>10.819444444444445</v>
      </c>
      <c r="T3903" s="86">
        <v>38950</v>
      </c>
      <c r="U3903" s="85">
        <v>0.39739999999999998</v>
      </c>
      <c r="V3903" s="85">
        <f t="shared" si="481"/>
        <v>1.0194000000000001</v>
      </c>
      <c r="W3903" s="1"/>
      <c r="X3903" s="1">
        <f t="shared" si="482"/>
        <v>10.819444444444445</v>
      </c>
      <c r="Y3903" s="86">
        <v>38950</v>
      </c>
      <c r="Z3903" s="1">
        <v>0.18859999999999999</v>
      </c>
      <c r="AA3903" s="85">
        <f t="shared" si="483"/>
        <v>0.81059999999999999</v>
      </c>
      <c r="AB3903" s="1"/>
      <c r="AC3903" s="1">
        <f t="shared" si="484"/>
        <v>10.819444444444445</v>
      </c>
      <c r="AD3903" s="86">
        <v>38950</v>
      </c>
      <c r="AE3903" s="1">
        <v>0.37919999999999998</v>
      </c>
      <c r="AF3903" s="85">
        <f t="shared" si="485"/>
        <v>1.0011999999999999</v>
      </c>
      <c r="AG3903" s="1"/>
      <c r="AH3903" s="1">
        <f t="shared" si="486"/>
        <v>10.819444444444445</v>
      </c>
      <c r="AI3903" s="86">
        <v>38950</v>
      </c>
      <c r="AJ3903" s="1">
        <v>0.38529999999999998</v>
      </c>
      <c r="AK3903" s="85">
        <f t="shared" si="487"/>
        <v>1.0072999999999999</v>
      </c>
      <c r="AL3903" s="1"/>
    </row>
    <row r="3904" spans="19:38" x14ac:dyDescent="0.25">
      <c r="S3904" s="1">
        <f t="shared" si="480"/>
        <v>10.822222222222223</v>
      </c>
      <c r="T3904" s="86">
        <v>38960</v>
      </c>
      <c r="U3904" s="85">
        <v>0.39739999999999998</v>
      </c>
      <c r="V3904" s="85">
        <f t="shared" si="481"/>
        <v>1.0194000000000001</v>
      </c>
      <c r="W3904" s="1"/>
      <c r="X3904" s="1">
        <f t="shared" si="482"/>
        <v>10.822222222222223</v>
      </c>
      <c r="Y3904" s="86">
        <v>38960</v>
      </c>
      <c r="Z3904" s="1">
        <v>0.18859999999999999</v>
      </c>
      <c r="AA3904" s="85">
        <f t="shared" si="483"/>
        <v>0.81059999999999999</v>
      </c>
      <c r="AB3904" s="1"/>
      <c r="AC3904" s="1">
        <f t="shared" si="484"/>
        <v>10.822222222222223</v>
      </c>
      <c r="AD3904" s="86">
        <v>38960</v>
      </c>
      <c r="AE3904" s="1">
        <v>0.37919999999999998</v>
      </c>
      <c r="AF3904" s="85">
        <f t="shared" si="485"/>
        <v>1.0011999999999999</v>
      </c>
      <c r="AG3904" s="1"/>
      <c r="AH3904" s="1">
        <f t="shared" si="486"/>
        <v>10.822222222222223</v>
      </c>
      <c r="AI3904" s="86">
        <v>38960</v>
      </c>
      <c r="AJ3904" s="1">
        <v>0.38529999999999998</v>
      </c>
      <c r="AK3904" s="85">
        <f t="shared" si="487"/>
        <v>1.0072999999999999</v>
      </c>
      <c r="AL3904" s="1"/>
    </row>
    <row r="3905" spans="19:38" x14ac:dyDescent="0.25">
      <c r="S3905" s="1">
        <f t="shared" si="480"/>
        <v>10.824999999999999</v>
      </c>
      <c r="T3905" s="86">
        <v>38970</v>
      </c>
      <c r="U3905" s="85">
        <v>0.39739999999999998</v>
      </c>
      <c r="V3905" s="85">
        <f t="shared" si="481"/>
        <v>1.0194000000000001</v>
      </c>
      <c r="W3905" s="1"/>
      <c r="X3905" s="1">
        <f t="shared" si="482"/>
        <v>10.824999999999999</v>
      </c>
      <c r="Y3905" s="86">
        <v>38970</v>
      </c>
      <c r="Z3905" s="1">
        <v>0.18859999999999999</v>
      </c>
      <c r="AA3905" s="85">
        <f t="shared" si="483"/>
        <v>0.81059999999999999</v>
      </c>
      <c r="AB3905" s="1"/>
      <c r="AC3905" s="1">
        <f t="shared" si="484"/>
        <v>10.824999999999999</v>
      </c>
      <c r="AD3905" s="86">
        <v>38970</v>
      </c>
      <c r="AE3905" s="1">
        <v>0.37930000000000003</v>
      </c>
      <c r="AF3905" s="85">
        <f t="shared" si="485"/>
        <v>1.0013000000000001</v>
      </c>
      <c r="AG3905" s="1"/>
      <c r="AH3905" s="1">
        <f t="shared" si="486"/>
        <v>10.824999999999999</v>
      </c>
      <c r="AI3905" s="86">
        <v>38970</v>
      </c>
      <c r="AJ3905" s="1">
        <v>0.38529999999999998</v>
      </c>
      <c r="AK3905" s="85">
        <f t="shared" si="487"/>
        <v>1.0072999999999999</v>
      </c>
      <c r="AL3905" s="1"/>
    </row>
    <row r="3906" spans="19:38" x14ac:dyDescent="0.25">
      <c r="S3906" s="1">
        <f t="shared" si="480"/>
        <v>10.827777777777778</v>
      </c>
      <c r="T3906" s="86">
        <v>38980</v>
      </c>
      <c r="U3906" s="85">
        <v>0.39739999999999998</v>
      </c>
      <c r="V3906" s="85">
        <f t="shared" si="481"/>
        <v>1.0194000000000001</v>
      </c>
      <c r="W3906" s="1"/>
      <c r="X3906" s="1">
        <f t="shared" si="482"/>
        <v>10.827777777777778</v>
      </c>
      <c r="Y3906" s="86">
        <v>38980</v>
      </c>
      <c r="Z3906" s="1">
        <v>0.18859999999999999</v>
      </c>
      <c r="AA3906" s="85">
        <f t="shared" si="483"/>
        <v>0.81059999999999999</v>
      </c>
      <c r="AB3906" s="1"/>
      <c r="AC3906" s="1">
        <f t="shared" si="484"/>
        <v>10.827777777777778</v>
      </c>
      <c r="AD3906" s="86">
        <v>38980</v>
      </c>
      <c r="AE3906" s="1">
        <v>0.37930000000000003</v>
      </c>
      <c r="AF3906" s="85">
        <f t="shared" si="485"/>
        <v>1.0013000000000001</v>
      </c>
      <c r="AG3906" s="1"/>
      <c r="AH3906" s="1">
        <f t="shared" si="486"/>
        <v>10.827777777777778</v>
      </c>
      <c r="AI3906" s="86">
        <v>38980</v>
      </c>
      <c r="AJ3906" s="1">
        <v>0.38529999999999998</v>
      </c>
      <c r="AK3906" s="85">
        <f t="shared" si="487"/>
        <v>1.0072999999999999</v>
      </c>
      <c r="AL3906" s="1"/>
    </row>
    <row r="3907" spans="19:38" x14ac:dyDescent="0.25">
      <c r="S3907" s="1">
        <f t="shared" si="480"/>
        <v>10.830555555555556</v>
      </c>
      <c r="T3907" s="86">
        <v>38990</v>
      </c>
      <c r="U3907" s="85">
        <v>0.39739999999999998</v>
      </c>
      <c r="V3907" s="85">
        <f t="shared" si="481"/>
        <v>1.0194000000000001</v>
      </c>
      <c r="W3907" s="1"/>
      <c r="X3907" s="1">
        <f t="shared" si="482"/>
        <v>10.830555555555556</v>
      </c>
      <c r="Y3907" s="86">
        <v>38990</v>
      </c>
      <c r="Z3907" s="1">
        <v>0.18859999999999999</v>
      </c>
      <c r="AA3907" s="85">
        <f t="shared" si="483"/>
        <v>0.81059999999999999</v>
      </c>
      <c r="AB3907" s="1"/>
      <c r="AC3907" s="1">
        <f t="shared" si="484"/>
        <v>10.830555555555556</v>
      </c>
      <c r="AD3907" s="86">
        <v>38990</v>
      </c>
      <c r="AE3907" s="1">
        <v>0.37930000000000003</v>
      </c>
      <c r="AF3907" s="85">
        <f t="shared" si="485"/>
        <v>1.0013000000000001</v>
      </c>
      <c r="AG3907" s="1"/>
      <c r="AH3907" s="1">
        <f t="shared" si="486"/>
        <v>10.830555555555556</v>
      </c>
      <c r="AI3907" s="86">
        <v>38990</v>
      </c>
      <c r="AJ3907" s="1">
        <v>0.38529999999999998</v>
      </c>
      <c r="AK3907" s="85">
        <f t="shared" si="487"/>
        <v>1.0072999999999999</v>
      </c>
      <c r="AL3907" s="1"/>
    </row>
    <row r="3908" spans="19:38" x14ac:dyDescent="0.25">
      <c r="S3908" s="1">
        <f t="shared" si="480"/>
        <v>10.833333333333334</v>
      </c>
      <c r="T3908" s="86">
        <v>39000</v>
      </c>
      <c r="U3908" s="85">
        <v>0.39739999999999998</v>
      </c>
      <c r="V3908" s="85">
        <f t="shared" si="481"/>
        <v>1.0194000000000001</v>
      </c>
      <c r="W3908" s="1"/>
      <c r="X3908" s="1">
        <f t="shared" si="482"/>
        <v>10.833333333333334</v>
      </c>
      <c r="Y3908" s="86">
        <v>39000</v>
      </c>
      <c r="Z3908" s="1">
        <v>0.18859999999999999</v>
      </c>
      <c r="AA3908" s="85">
        <f t="shared" si="483"/>
        <v>0.81059999999999999</v>
      </c>
      <c r="AB3908" s="1"/>
      <c r="AC3908" s="1">
        <f t="shared" si="484"/>
        <v>10.833333333333334</v>
      </c>
      <c r="AD3908" s="86">
        <v>39000</v>
      </c>
      <c r="AE3908" s="1">
        <v>0.37930000000000003</v>
      </c>
      <c r="AF3908" s="85">
        <f t="shared" si="485"/>
        <v>1.0013000000000001</v>
      </c>
      <c r="AG3908" s="1"/>
      <c r="AH3908" s="1">
        <f t="shared" si="486"/>
        <v>10.833333333333334</v>
      </c>
      <c r="AI3908" s="86">
        <v>39000</v>
      </c>
      <c r="AJ3908" s="1">
        <v>0.38529999999999998</v>
      </c>
      <c r="AK3908" s="85">
        <f t="shared" si="487"/>
        <v>1.0072999999999999</v>
      </c>
      <c r="AL3908" s="1"/>
    </row>
    <row r="3909" spans="19:38" x14ac:dyDescent="0.25">
      <c r="S3909" s="1">
        <f t="shared" si="480"/>
        <v>10.83611111111111</v>
      </c>
      <c r="T3909" s="86">
        <v>39010</v>
      </c>
      <c r="U3909" s="85">
        <v>0.39739999999999998</v>
      </c>
      <c r="V3909" s="85">
        <f t="shared" si="481"/>
        <v>1.0194000000000001</v>
      </c>
      <c r="W3909" s="1"/>
      <c r="X3909" s="1">
        <f t="shared" si="482"/>
        <v>10.83611111111111</v>
      </c>
      <c r="Y3909" s="86">
        <v>39010</v>
      </c>
      <c r="Z3909" s="1">
        <v>0.18859999999999999</v>
      </c>
      <c r="AA3909" s="85">
        <f t="shared" si="483"/>
        <v>0.81059999999999999</v>
      </c>
      <c r="AB3909" s="1"/>
      <c r="AC3909" s="1">
        <f t="shared" si="484"/>
        <v>10.83611111111111</v>
      </c>
      <c r="AD3909" s="86">
        <v>39010</v>
      </c>
      <c r="AE3909" s="1">
        <v>0.37930000000000003</v>
      </c>
      <c r="AF3909" s="85">
        <f t="shared" si="485"/>
        <v>1.0013000000000001</v>
      </c>
      <c r="AG3909" s="1"/>
      <c r="AH3909" s="1">
        <f t="shared" si="486"/>
        <v>10.83611111111111</v>
      </c>
      <c r="AI3909" s="86">
        <v>39010</v>
      </c>
      <c r="AJ3909" s="1">
        <v>0.38519999999999999</v>
      </c>
      <c r="AK3909" s="85">
        <f t="shared" si="487"/>
        <v>1.0072000000000001</v>
      </c>
      <c r="AL3909" s="1"/>
    </row>
    <row r="3910" spans="19:38" x14ac:dyDescent="0.25">
      <c r="S3910" s="1">
        <f t="shared" si="480"/>
        <v>10.838888888888889</v>
      </c>
      <c r="T3910" s="86">
        <v>39020</v>
      </c>
      <c r="U3910" s="85">
        <v>0.39739999999999998</v>
      </c>
      <c r="V3910" s="85">
        <f t="shared" si="481"/>
        <v>1.0194000000000001</v>
      </c>
      <c r="W3910" s="1"/>
      <c r="X3910" s="1">
        <f t="shared" si="482"/>
        <v>10.838888888888889</v>
      </c>
      <c r="Y3910" s="86">
        <v>39020</v>
      </c>
      <c r="Z3910" s="1">
        <v>0.18859999999999999</v>
      </c>
      <c r="AA3910" s="85">
        <f t="shared" si="483"/>
        <v>0.81059999999999999</v>
      </c>
      <c r="AB3910" s="1"/>
      <c r="AC3910" s="1">
        <f t="shared" si="484"/>
        <v>10.838888888888889</v>
      </c>
      <c r="AD3910" s="86">
        <v>39020</v>
      </c>
      <c r="AE3910" s="1">
        <v>0.37930000000000003</v>
      </c>
      <c r="AF3910" s="85">
        <f t="shared" si="485"/>
        <v>1.0013000000000001</v>
      </c>
      <c r="AG3910" s="1"/>
      <c r="AH3910" s="1">
        <f t="shared" si="486"/>
        <v>10.838888888888889</v>
      </c>
      <c r="AI3910" s="86">
        <v>39020</v>
      </c>
      <c r="AJ3910" s="1">
        <v>0.38519999999999999</v>
      </c>
      <c r="AK3910" s="85">
        <f t="shared" si="487"/>
        <v>1.0072000000000001</v>
      </c>
      <c r="AL3910" s="1"/>
    </row>
    <row r="3911" spans="19:38" x14ac:dyDescent="0.25">
      <c r="S3911" s="1">
        <f t="shared" si="480"/>
        <v>10.841666666666667</v>
      </c>
      <c r="T3911" s="86">
        <v>39030</v>
      </c>
      <c r="U3911" s="85">
        <v>0.39739999999999998</v>
      </c>
      <c r="V3911" s="85">
        <f t="shared" si="481"/>
        <v>1.0194000000000001</v>
      </c>
      <c r="W3911" s="1"/>
      <c r="X3911" s="1">
        <f t="shared" si="482"/>
        <v>10.841666666666667</v>
      </c>
      <c r="Y3911" s="86">
        <v>39030</v>
      </c>
      <c r="Z3911" s="1">
        <v>0.18859999999999999</v>
      </c>
      <c r="AA3911" s="85">
        <f t="shared" si="483"/>
        <v>0.81059999999999999</v>
      </c>
      <c r="AB3911" s="1"/>
      <c r="AC3911" s="1">
        <f t="shared" si="484"/>
        <v>10.841666666666667</v>
      </c>
      <c r="AD3911" s="86">
        <v>39030</v>
      </c>
      <c r="AE3911" s="1">
        <v>0.37930000000000003</v>
      </c>
      <c r="AF3911" s="85">
        <f t="shared" si="485"/>
        <v>1.0013000000000001</v>
      </c>
      <c r="AG3911" s="1"/>
      <c r="AH3911" s="1">
        <f t="shared" si="486"/>
        <v>10.841666666666667</v>
      </c>
      <c r="AI3911" s="86">
        <v>39030</v>
      </c>
      <c r="AJ3911" s="1">
        <v>0.38519999999999999</v>
      </c>
      <c r="AK3911" s="85">
        <f t="shared" si="487"/>
        <v>1.0072000000000001</v>
      </c>
      <c r="AL3911" s="1"/>
    </row>
    <row r="3912" spans="19:38" x14ac:dyDescent="0.25">
      <c r="S3912" s="1">
        <f t="shared" si="480"/>
        <v>10.844444444444445</v>
      </c>
      <c r="T3912" s="86">
        <v>39040</v>
      </c>
      <c r="U3912" s="85">
        <v>0.39739999999999998</v>
      </c>
      <c r="V3912" s="85">
        <f t="shared" si="481"/>
        <v>1.0194000000000001</v>
      </c>
      <c r="W3912" s="1"/>
      <c r="X3912" s="1">
        <f t="shared" si="482"/>
        <v>10.844444444444445</v>
      </c>
      <c r="Y3912" s="86">
        <v>39040</v>
      </c>
      <c r="Z3912" s="1">
        <v>0.18859999999999999</v>
      </c>
      <c r="AA3912" s="85">
        <f t="shared" si="483"/>
        <v>0.81059999999999999</v>
      </c>
      <c r="AB3912" s="1"/>
      <c r="AC3912" s="1">
        <f t="shared" si="484"/>
        <v>10.844444444444445</v>
      </c>
      <c r="AD3912" s="86">
        <v>39040</v>
      </c>
      <c r="AE3912" s="1">
        <v>0.37930000000000003</v>
      </c>
      <c r="AF3912" s="85">
        <f t="shared" si="485"/>
        <v>1.0013000000000001</v>
      </c>
      <c r="AG3912" s="1"/>
      <c r="AH3912" s="1">
        <f t="shared" si="486"/>
        <v>10.844444444444445</v>
      </c>
      <c r="AI3912" s="86">
        <v>39040</v>
      </c>
      <c r="AJ3912" s="1">
        <v>0.38519999999999999</v>
      </c>
      <c r="AK3912" s="85">
        <f t="shared" si="487"/>
        <v>1.0072000000000001</v>
      </c>
      <c r="AL3912" s="1"/>
    </row>
    <row r="3913" spans="19:38" x14ac:dyDescent="0.25">
      <c r="S3913" s="1">
        <f t="shared" ref="S3913:S3976" si="488">T3913/3600</f>
        <v>10.847222222222221</v>
      </c>
      <c r="T3913" s="86">
        <v>39050</v>
      </c>
      <c r="U3913" s="85">
        <v>0.39739999999999998</v>
      </c>
      <c r="V3913" s="85">
        <f t="shared" ref="V3913:V3976" si="489">U3913+0.622</f>
        <v>1.0194000000000001</v>
      </c>
      <c r="W3913" s="1"/>
      <c r="X3913" s="1">
        <f t="shared" ref="X3913:X3976" si="490">Y3913/3600</f>
        <v>10.847222222222221</v>
      </c>
      <c r="Y3913" s="86">
        <v>39050</v>
      </c>
      <c r="Z3913" s="1">
        <v>0.18859999999999999</v>
      </c>
      <c r="AA3913" s="85">
        <f t="shared" ref="AA3913:AA3976" si="491">Z3913+0.622</f>
        <v>0.81059999999999999</v>
      </c>
      <c r="AB3913" s="1"/>
      <c r="AC3913" s="1">
        <f t="shared" ref="AC3913:AC3976" si="492">AD3913/3600</f>
        <v>10.847222222222221</v>
      </c>
      <c r="AD3913" s="86">
        <v>39050</v>
      </c>
      <c r="AE3913" s="1">
        <v>0.37930000000000003</v>
      </c>
      <c r="AF3913" s="85">
        <f t="shared" ref="AF3913:AF3976" si="493">AE3913+0.622</f>
        <v>1.0013000000000001</v>
      </c>
      <c r="AG3913" s="1"/>
      <c r="AH3913" s="1">
        <f t="shared" ref="AH3913:AH3976" si="494">AI3913/3600</f>
        <v>10.847222222222221</v>
      </c>
      <c r="AI3913" s="86">
        <v>39050</v>
      </c>
      <c r="AJ3913" s="1">
        <v>0.38519999999999999</v>
      </c>
      <c r="AK3913" s="85">
        <f t="shared" ref="AK3913:AK3976" si="495">AJ3913+0.622</f>
        <v>1.0072000000000001</v>
      </c>
      <c r="AL3913" s="1"/>
    </row>
    <row r="3914" spans="19:38" x14ac:dyDescent="0.25">
      <c r="S3914" s="1">
        <f t="shared" si="488"/>
        <v>10.85</v>
      </c>
      <c r="T3914" s="86">
        <v>39060</v>
      </c>
      <c r="U3914" s="85">
        <v>0.39750000000000002</v>
      </c>
      <c r="V3914" s="85">
        <f t="shared" si="489"/>
        <v>1.0195000000000001</v>
      </c>
      <c r="W3914" s="1"/>
      <c r="X3914" s="1">
        <f t="shared" si="490"/>
        <v>10.85</v>
      </c>
      <c r="Y3914" s="86">
        <v>39060</v>
      </c>
      <c r="Z3914" s="1">
        <v>0.18859999999999999</v>
      </c>
      <c r="AA3914" s="85">
        <f t="shared" si="491"/>
        <v>0.81059999999999999</v>
      </c>
      <c r="AB3914" s="1"/>
      <c r="AC3914" s="1">
        <f t="shared" si="492"/>
        <v>10.85</v>
      </c>
      <c r="AD3914" s="86">
        <v>39060</v>
      </c>
      <c r="AE3914" s="1">
        <v>0.37930000000000003</v>
      </c>
      <c r="AF3914" s="85">
        <f t="shared" si="493"/>
        <v>1.0013000000000001</v>
      </c>
      <c r="AG3914" s="1"/>
      <c r="AH3914" s="1">
        <f t="shared" si="494"/>
        <v>10.85</v>
      </c>
      <c r="AI3914" s="86">
        <v>39060</v>
      </c>
      <c r="AJ3914" s="1">
        <v>0.38519999999999999</v>
      </c>
      <c r="AK3914" s="85">
        <f t="shared" si="495"/>
        <v>1.0072000000000001</v>
      </c>
      <c r="AL3914" s="1"/>
    </row>
    <row r="3915" spans="19:38" x14ac:dyDescent="0.25">
      <c r="S3915" s="1">
        <f t="shared" si="488"/>
        <v>10.852777777777778</v>
      </c>
      <c r="T3915" s="86">
        <v>39070</v>
      </c>
      <c r="U3915" s="85">
        <v>0.39750000000000002</v>
      </c>
      <c r="V3915" s="85">
        <f t="shared" si="489"/>
        <v>1.0195000000000001</v>
      </c>
      <c r="W3915" s="1"/>
      <c r="X3915" s="1">
        <f t="shared" si="490"/>
        <v>10.852777777777778</v>
      </c>
      <c r="Y3915" s="86">
        <v>39070</v>
      </c>
      <c r="Z3915" s="1">
        <v>0.1885</v>
      </c>
      <c r="AA3915" s="85">
        <f t="shared" si="491"/>
        <v>0.8105</v>
      </c>
      <c r="AB3915" s="1"/>
      <c r="AC3915" s="1">
        <f t="shared" si="492"/>
        <v>10.852777777777778</v>
      </c>
      <c r="AD3915" s="86">
        <v>39070</v>
      </c>
      <c r="AE3915" s="1">
        <v>0.37930000000000003</v>
      </c>
      <c r="AF3915" s="85">
        <f t="shared" si="493"/>
        <v>1.0013000000000001</v>
      </c>
      <c r="AG3915" s="1"/>
      <c r="AH3915" s="1">
        <f t="shared" si="494"/>
        <v>10.852777777777778</v>
      </c>
      <c r="AI3915" s="86">
        <v>39070</v>
      </c>
      <c r="AJ3915" s="1">
        <v>0.38519999999999999</v>
      </c>
      <c r="AK3915" s="85">
        <f t="shared" si="495"/>
        <v>1.0072000000000001</v>
      </c>
      <c r="AL3915" s="1"/>
    </row>
    <row r="3916" spans="19:38" x14ac:dyDescent="0.25">
      <c r="S3916" s="1">
        <f t="shared" si="488"/>
        <v>10.855555555555556</v>
      </c>
      <c r="T3916" s="86">
        <v>39080</v>
      </c>
      <c r="U3916" s="85">
        <v>0.39750000000000002</v>
      </c>
      <c r="V3916" s="85">
        <f t="shared" si="489"/>
        <v>1.0195000000000001</v>
      </c>
      <c r="W3916" s="1"/>
      <c r="X3916" s="1">
        <f t="shared" si="490"/>
        <v>10.855555555555556</v>
      </c>
      <c r="Y3916" s="86">
        <v>39080</v>
      </c>
      <c r="Z3916" s="1">
        <v>0.1885</v>
      </c>
      <c r="AA3916" s="85">
        <f t="shared" si="491"/>
        <v>0.8105</v>
      </c>
      <c r="AB3916" s="1"/>
      <c r="AC3916" s="1">
        <f t="shared" si="492"/>
        <v>10.855555555555556</v>
      </c>
      <c r="AD3916" s="86">
        <v>39080</v>
      </c>
      <c r="AE3916" s="1">
        <v>0.37930000000000003</v>
      </c>
      <c r="AF3916" s="85">
        <f t="shared" si="493"/>
        <v>1.0013000000000001</v>
      </c>
      <c r="AG3916" s="1"/>
      <c r="AH3916" s="1">
        <f t="shared" si="494"/>
        <v>10.855555555555556</v>
      </c>
      <c r="AI3916" s="86">
        <v>39080</v>
      </c>
      <c r="AJ3916" s="1">
        <v>0.38519999999999999</v>
      </c>
      <c r="AK3916" s="85">
        <f t="shared" si="495"/>
        <v>1.0072000000000001</v>
      </c>
      <c r="AL3916" s="1"/>
    </row>
    <row r="3917" spans="19:38" x14ac:dyDescent="0.25">
      <c r="S3917" s="1">
        <f t="shared" si="488"/>
        <v>10.858333333333333</v>
      </c>
      <c r="T3917" s="86">
        <v>39090</v>
      </c>
      <c r="U3917" s="85">
        <v>0.39750000000000002</v>
      </c>
      <c r="V3917" s="85">
        <f t="shared" si="489"/>
        <v>1.0195000000000001</v>
      </c>
      <c r="W3917" s="1"/>
      <c r="X3917" s="1">
        <f t="shared" si="490"/>
        <v>10.858333333333333</v>
      </c>
      <c r="Y3917" s="86">
        <v>39090</v>
      </c>
      <c r="Z3917" s="1">
        <v>0.1885</v>
      </c>
      <c r="AA3917" s="85">
        <f t="shared" si="491"/>
        <v>0.8105</v>
      </c>
      <c r="AB3917" s="1"/>
      <c r="AC3917" s="1">
        <f t="shared" si="492"/>
        <v>10.858333333333333</v>
      </c>
      <c r="AD3917" s="86">
        <v>39090</v>
      </c>
      <c r="AE3917" s="1">
        <v>0.37930000000000003</v>
      </c>
      <c r="AF3917" s="85">
        <f t="shared" si="493"/>
        <v>1.0013000000000001</v>
      </c>
      <c r="AG3917" s="1"/>
      <c r="AH3917" s="1">
        <f t="shared" si="494"/>
        <v>10.858333333333333</v>
      </c>
      <c r="AI3917" s="86">
        <v>39090</v>
      </c>
      <c r="AJ3917" s="1">
        <v>0.38519999999999999</v>
      </c>
      <c r="AK3917" s="85">
        <f t="shared" si="495"/>
        <v>1.0072000000000001</v>
      </c>
      <c r="AL3917" s="1"/>
    </row>
    <row r="3918" spans="19:38" x14ac:dyDescent="0.25">
      <c r="S3918" s="1">
        <f t="shared" si="488"/>
        <v>10.861111111111111</v>
      </c>
      <c r="T3918" s="86">
        <v>39100</v>
      </c>
      <c r="U3918" s="85">
        <v>0.39750000000000002</v>
      </c>
      <c r="V3918" s="85">
        <f t="shared" si="489"/>
        <v>1.0195000000000001</v>
      </c>
      <c r="W3918" s="1"/>
      <c r="X3918" s="1">
        <f t="shared" si="490"/>
        <v>10.861111111111111</v>
      </c>
      <c r="Y3918" s="86">
        <v>39100</v>
      </c>
      <c r="Z3918" s="1">
        <v>0.1885</v>
      </c>
      <c r="AA3918" s="85">
        <f t="shared" si="491"/>
        <v>0.8105</v>
      </c>
      <c r="AB3918" s="1"/>
      <c r="AC3918" s="1">
        <f t="shared" si="492"/>
        <v>10.861111111111111</v>
      </c>
      <c r="AD3918" s="86">
        <v>39100</v>
      </c>
      <c r="AE3918" s="1">
        <v>0.37930000000000003</v>
      </c>
      <c r="AF3918" s="85">
        <f t="shared" si="493"/>
        <v>1.0013000000000001</v>
      </c>
      <c r="AG3918" s="1"/>
      <c r="AH3918" s="1">
        <f t="shared" si="494"/>
        <v>10.861111111111111</v>
      </c>
      <c r="AI3918" s="86">
        <v>39100</v>
      </c>
      <c r="AJ3918" s="1">
        <v>0.38519999999999999</v>
      </c>
      <c r="AK3918" s="85">
        <f t="shared" si="495"/>
        <v>1.0072000000000001</v>
      </c>
      <c r="AL3918" s="1"/>
    </row>
    <row r="3919" spans="19:38" x14ac:dyDescent="0.25">
      <c r="S3919" s="1">
        <f t="shared" si="488"/>
        <v>10.863888888888889</v>
      </c>
      <c r="T3919" s="86">
        <v>39110</v>
      </c>
      <c r="U3919" s="85">
        <v>0.39750000000000002</v>
      </c>
      <c r="V3919" s="85">
        <f t="shared" si="489"/>
        <v>1.0195000000000001</v>
      </c>
      <c r="W3919" s="1"/>
      <c r="X3919" s="1">
        <f t="shared" si="490"/>
        <v>10.863888888888889</v>
      </c>
      <c r="Y3919" s="86">
        <v>39110</v>
      </c>
      <c r="Z3919" s="1">
        <v>0.1885</v>
      </c>
      <c r="AA3919" s="85">
        <f t="shared" si="491"/>
        <v>0.8105</v>
      </c>
      <c r="AB3919" s="1"/>
      <c r="AC3919" s="1">
        <f t="shared" si="492"/>
        <v>10.863888888888889</v>
      </c>
      <c r="AD3919" s="86">
        <v>39110</v>
      </c>
      <c r="AE3919" s="1">
        <v>0.37930000000000003</v>
      </c>
      <c r="AF3919" s="85">
        <f t="shared" si="493"/>
        <v>1.0013000000000001</v>
      </c>
      <c r="AG3919" s="1"/>
      <c r="AH3919" s="1">
        <f t="shared" si="494"/>
        <v>10.863888888888889</v>
      </c>
      <c r="AI3919" s="86">
        <v>39110</v>
      </c>
      <c r="AJ3919" s="1">
        <v>0.38519999999999999</v>
      </c>
      <c r="AK3919" s="85">
        <f t="shared" si="495"/>
        <v>1.0072000000000001</v>
      </c>
      <c r="AL3919" s="1"/>
    </row>
    <row r="3920" spans="19:38" x14ac:dyDescent="0.25">
      <c r="S3920" s="1">
        <f t="shared" si="488"/>
        <v>10.866666666666667</v>
      </c>
      <c r="T3920" s="86">
        <v>39120</v>
      </c>
      <c r="U3920" s="85">
        <v>0.39750000000000002</v>
      </c>
      <c r="V3920" s="85">
        <f t="shared" si="489"/>
        <v>1.0195000000000001</v>
      </c>
      <c r="W3920" s="1"/>
      <c r="X3920" s="1">
        <f t="shared" si="490"/>
        <v>10.866666666666667</v>
      </c>
      <c r="Y3920" s="86">
        <v>39120</v>
      </c>
      <c r="Z3920" s="1">
        <v>0.1885</v>
      </c>
      <c r="AA3920" s="85">
        <f t="shared" si="491"/>
        <v>0.8105</v>
      </c>
      <c r="AB3920" s="1"/>
      <c r="AC3920" s="1">
        <f t="shared" si="492"/>
        <v>10.866666666666667</v>
      </c>
      <c r="AD3920" s="86">
        <v>39120</v>
      </c>
      <c r="AE3920" s="1">
        <v>0.37930000000000003</v>
      </c>
      <c r="AF3920" s="85">
        <f t="shared" si="493"/>
        <v>1.0013000000000001</v>
      </c>
      <c r="AG3920" s="1"/>
      <c r="AH3920" s="1">
        <f t="shared" si="494"/>
        <v>10.866666666666667</v>
      </c>
      <c r="AI3920" s="86">
        <v>39120</v>
      </c>
      <c r="AJ3920" s="1">
        <v>0.38519999999999999</v>
      </c>
      <c r="AK3920" s="85">
        <f t="shared" si="495"/>
        <v>1.0072000000000001</v>
      </c>
      <c r="AL3920" s="1"/>
    </row>
    <row r="3921" spans="19:38" x14ac:dyDescent="0.25">
      <c r="S3921" s="1">
        <f t="shared" si="488"/>
        <v>10.869444444444444</v>
      </c>
      <c r="T3921" s="86">
        <v>39130</v>
      </c>
      <c r="U3921" s="85">
        <v>0.39750000000000002</v>
      </c>
      <c r="V3921" s="85">
        <f t="shared" si="489"/>
        <v>1.0195000000000001</v>
      </c>
      <c r="W3921" s="1"/>
      <c r="X3921" s="1">
        <f t="shared" si="490"/>
        <v>10.869444444444444</v>
      </c>
      <c r="Y3921" s="86">
        <v>39130</v>
      </c>
      <c r="Z3921" s="1">
        <v>0.1885</v>
      </c>
      <c r="AA3921" s="85">
        <f t="shared" si="491"/>
        <v>0.8105</v>
      </c>
      <c r="AB3921" s="1"/>
      <c r="AC3921" s="1">
        <f t="shared" si="492"/>
        <v>10.869444444444444</v>
      </c>
      <c r="AD3921" s="86">
        <v>39130</v>
      </c>
      <c r="AE3921" s="1">
        <v>0.37930000000000003</v>
      </c>
      <c r="AF3921" s="85">
        <f t="shared" si="493"/>
        <v>1.0013000000000001</v>
      </c>
      <c r="AG3921" s="1"/>
      <c r="AH3921" s="1">
        <f t="shared" si="494"/>
        <v>10.869444444444444</v>
      </c>
      <c r="AI3921" s="86">
        <v>39130</v>
      </c>
      <c r="AJ3921" s="1">
        <v>0.3851</v>
      </c>
      <c r="AK3921" s="85">
        <f t="shared" si="495"/>
        <v>1.0070999999999999</v>
      </c>
      <c r="AL3921" s="1"/>
    </row>
    <row r="3922" spans="19:38" x14ac:dyDescent="0.25">
      <c r="S3922" s="1">
        <f t="shared" si="488"/>
        <v>10.872222222222222</v>
      </c>
      <c r="T3922" s="86">
        <v>39140</v>
      </c>
      <c r="U3922" s="85">
        <v>0.39750000000000002</v>
      </c>
      <c r="V3922" s="85">
        <f t="shared" si="489"/>
        <v>1.0195000000000001</v>
      </c>
      <c r="W3922" s="1"/>
      <c r="X3922" s="1">
        <f t="shared" si="490"/>
        <v>10.872222222222222</v>
      </c>
      <c r="Y3922" s="86">
        <v>39140</v>
      </c>
      <c r="Z3922" s="1">
        <v>0.1885</v>
      </c>
      <c r="AA3922" s="85">
        <f t="shared" si="491"/>
        <v>0.8105</v>
      </c>
      <c r="AB3922" s="1"/>
      <c r="AC3922" s="1">
        <f t="shared" si="492"/>
        <v>10.872222222222222</v>
      </c>
      <c r="AD3922" s="86">
        <v>39140</v>
      </c>
      <c r="AE3922" s="1">
        <v>0.37930000000000003</v>
      </c>
      <c r="AF3922" s="85">
        <f t="shared" si="493"/>
        <v>1.0013000000000001</v>
      </c>
      <c r="AG3922" s="1"/>
      <c r="AH3922" s="1">
        <f t="shared" si="494"/>
        <v>10.872222222222222</v>
      </c>
      <c r="AI3922" s="86">
        <v>39140</v>
      </c>
      <c r="AJ3922" s="1">
        <v>0.3851</v>
      </c>
      <c r="AK3922" s="85">
        <f t="shared" si="495"/>
        <v>1.0070999999999999</v>
      </c>
      <c r="AL3922" s="1"/>
    </row>
    <row r="3923" spans="19:38" x14ac:dyDescent="0.25">
      <c r="S3923" s="1">
        <f t="shared" si="488"/>
        <v>10.875</v>
      </c>
      <c r="T3923" s="86">
        <v>39150</v>
      </c>
      <c r="U3923" s="85">
        <v>0.39750000000000002</v>
      </c>
      <c r="V3923" s="85">
        <f t="shared" si="489"/>
        <v>1.0195000000000001</v>
      </c>
      <c r="W3923" s="1"/>
      <c r="X3923" s="1">
        <f t="shared" si="490"/>
        <v>10.875</v>
      </c>
      <c r="Y3923" s="86">
        <v>39150</v>
      </c>
      <c r="Z3923" s="1">
        <v>0.1885</v>
      </c>
      <c r="AA3923" s="85">
        <f t="shared" si="491"/>
        <v>0.8105</v>
      </c>
      <c r="AB3923" s="1"/>
      <c r="AC3923" s="1">
        <f t="shared" si="492"/>
        <v>10.875</v>
      </c>
      <c r="AD3923" s="86">
        <v>39150</v>
      </c>
      <c r="AE3923" s="1">
        <v>0.37930000000000003</v>
      </c>
      <c r="AF3923" s="85">
        <f t="shared" si="493"/>
        <v>1.0013000000000001</v>
      </c>
      <c r="AG3923" s="1"/>
      <c r="AH3923" s="1">
        <f t="shared" si="494"/>
        <v>10.875</v>
      </c>
      <c r="AI3923" s="86">
        <v>39150</v>
      </c>
      <c r="AJ3923" s="1">
        <v>0.3851</v>
      </c>
      <c r="AK3923" s="85">
        <f t="shared" si="495"/>
        <v>1.0070999999999999</v>
      </c>
      <c r="AL3923" s="1"/>
    </row>
    <row r="3924" spans="19:38" x14ac:dyDescent="0.25">
      <c r="S3924" s="1">
        <f t="shared" si="488"/>
        <v>10.877777777777778</v>
      </c>
      <c r="T3924" s="86">
        <v>39160</v>
      </c>
      <c r="U3924" s="85">
        <v>0.39750000000000002</v>
      </c>
      <c r="V3924" s="85">
        <f t="shared" si="489"/>
        <v>1.0195000000000001</v>
      </c>
      <c r="W3924" s="1"/>
      <c r="X3924" s="1">
        <f t="shared" si="490"/>
        <v>10.877777777777778</v>
      </c>
      <c r="Y3924" s="86">
        <v>39160</v>
      </c>
      <c r="Z3924" s="1">
        <v>0.1885</v>
      </c>
      <c r="AA3924" s="85">
        <f t="shared" si="491"/>
        <v>0.8105</v>
      </c>
      <c r="AB3924" s="1"/>
      <c r="AC3924" s="1">
        <f t="shared" si="492"/>
        <v>10.877777777777778</v>
      </c>
      <c r="AD3924" s="86">
        <v>39160</v>
      </c>
      <c r="AE3924" s="1">
        <v>0.37930000000000003</v>
      </c>
      <c r="AF3924" s="85">
        <f t="shared" si="493"/>
        <v>1.0013000000000001</v>
      </c>
      <c r="AG3924" s="1"/>
      <c r="AH3924" s="1">
        <f t="shared" si="494"/>
        <v>10.877777777777778</v>
      </c>
      <c r="AI3924" s="86">
        <v>39160</v>
      </c>
      <c r="AJ3924" s="1">
        <v>0.3851</v>
      </c>
      <c r="AK3924" s="85">
        <f t="shared" si="495"/>
        <v>1.0070999999999999</v>
      </c>
      <c r="AL3924" s="1"/>
    </row>
    <row r="3925" spans="19:38" x14ac:dyDescent="0.25">
      <c r="S3925" s="1">
        <f t="shared" si="488"/>
        <v>10.880555555555556</v>
      </c>
      <c r="T3925" s="86">
        <v>39170</v>
      </c>
      <c r="U3925" s="85">
        <v>0.39750000000000002</v>
      </c>
      <c r="V3925" s="85">
        <f t="shared" si="489"/>
        <v>1.0195000000000001</v>
      </c>
      <c r="W3925" s="1"/>
      <c r="X3925" s="1">
        <f t="shared" si="490"/>
        <v>10.880555555555556</v>
      </c>
      <c r="Y3925" s="86">
        <v>39170</v>
      </c>
      <c r="Z3925" s="1">
        <v>0.1885</v>
      </c>
      <c r="AA3925" s="85">
        <f t="shared" si="491"/>
        <v>0.8105</v>
      </c>
      <c r="AB3925" s="1"/>
      <c r="AC3925" s="1">
        <f t="shared" si="492"/>
        <v>10.880555555555556</v>
      </c>
      <c r="AD3925" s="86">
        <v>39170</v>
      </c>
      <c r="AE3925" s="1">
        <v>0.37930000000000003</v>
      </c>
      <c r="AF3925" s="85">
        <f t="shared" si="493"/>
        <v>1.0013000000000001</v>
      </c>
      <c r="AG3925" s="1"/>
      <c r="AH3925" s="1">
        <f t="shared" si="494"/>
        <v>10.880555555555556</v>
      </c>
      <c r="AI3925" s="86">
        <v>39170</v>
      </c>
      <c r="AJ3925" s="1">
        <v>0.3851</v>
      </c>
      <c r="AK3925" s="85">
        <f t="shared" si="495"/>
        <v>1.0070999999999999</v>
      </c>
      <c r="AL3925" s="1"/>
    </row>
    <row r="3926" spans="19:38" x14ac:dyDescent="0.25">
      <c r="S3926" s="1">
        <f t="shared" si="488"/>
        <v>10.883333333333333</v>
      </c>
      <c r="T3926" s="86">
        <v>39180</v>
      </c>
      <c r="U3926" s="85">
        <v>0.39750000000000002</v>
      </c>
      <c r="V3926" s="85">
        <f t="shared" si="489"/>
        <v>1.0195000000000001</v>
      </c>
      <c r="W3926" s="1"/>
      <c r="X3926" s="1">
        <f t="shared" si="490"/>
        <v>10.883333333333333</v>
      </c>
      <c r="Y3926" s="86">
        <v>39180</v>
      </c>
      <c r="Z3926" s="1">
        <v>0.1885</v>
      </c>
      <c r="AA3926" s="85">
        <f t="shared" si="491"/>
        <v>0.8105</v>
      </c>
      <c r="AB3926" s="1"/>
      <c r="AC3926" s="1">
        <f t="shared" si="492"/>
        <v>10.883333333333333</v>
      </c>
      <c r="AD3926" s="86">
        <v>39180</v>
      </c>
      <c r="AE3926" s="1">
        <v>0.37930000000000003</v>
      </c>
      <c r="AF3926" s="85">
        <f t="shared" si="493"/>
        <v>1.0013000000000001</v>
      </c>
      <c r="AG3926" s="1"/>
      <c r="AH3926" s="1">
        <f t="shared" si="494"/>
        <v>10.883333333333333</v>
      </c>
      <c r="AI3926" s="86">
        <v>39180</v>
      </c>
      <c r="AJ3926" s="1">
        <v>0.3851</v>
      </c>
      <c r="AK3926" s="85">
        <f t="shared" si="495"/>
        <v>1.0070999999999999</v>
      </c>
      <c r="AL3926" s="1"/>
    </row>
    <row r="3927" spans="19:38" x14ac:dyDescent="0.25">
      <c r="S3927" s="1">
        <f t="shared" si="488"/>
        <v>10.886111111111111</v>
      </c>
      <c r="T3927" s="86">
        <v>39190</v>
      </c>
      <c r="U3927" s="85">
        <v>0.39750000000000002</v>
      </c>
      <c r="V3927" s="85">
        <f t="shared" si="489"/>
        <v>1.0195000000000001</v>
      </c>
      <c r="W3927" s="1"/>
      <c r="X3927" s="1">
        <f t="shared" si="490"/>
        <v>10.886111111111111</v>
      </c>
      <c r="Y3927" s="86">
        <v>39190</v>
      </c>
      <c r="Z3927" s="1">
        <v>0.1885</v>
      </c>
      <c r="AA3927" s="85">
        <f t="shared" si="491"/>
        <v>0.8105</v>
      </c>
      <c r="AB3927" s="1"/>
      <c r="AC3927" s="1">
        <f t="shared" si="492"/>
        <v>10.886111111111111</v>
      </c>
      <c r="AD3927" s="86">
        <v>39190</v>
      </c>
      <c r="AE3927" s="1">
        <v>0.37930000000000003</v>
      </c>
      <c r="AF3927" s="85">
        <f t="shared" si="493"/>
        <v>1.0013000000000001</v>
      </c>
      <c r="AG3927" s="1"/>
      <c r="AH3927" s="1">
        <f t="shared" si="494"/>
        <v>10.886111111111111</v>
      </c>
      <c r="AI3927" s="86">
        <v>39190</v>
      </c>
      <c r="AJ3927" s="1">
        <v>0.3851</v>
      </c>
      <c r="AK3927" s="85">
        <f t="shared" si="495"/>
        <v>1.0070999999999999</v>
      </c>
      <c r="AL3927" s="1"/>
    </row>
    <row r="3928" spans="19:38" x14ac:dyDescent="0.25">
      <c r="S3928" s="1">
        <f t="shared" si="488"/>
        <v>10.888888888888889</v>
      </c>
      <c r="T3928" s="86">
        <v>39200</v>
      </c>
      <c r="U3928" s="85">
        <v>0.39750000000000002</v>
      </c>
      <c r="V3928" s="85">
        <f t="shared" si="489"/>
        <v>1.0195000000000001</v>
      </c>
      <c r="W3928" s="1"/>
      <c r="X3928" s="1">
        <f t="shared" si="490"/>
        <v>10.888888888888889</v>
      </c>
      <c r="Y3928" s="86">
        <v>39200</v>
      </c>
      <c r="Z3928" s="1">
        <v>0.1885</v>
      </c>
      <c r="AA3928" s="85">
        <f t="shared" si="491"/>
        <v>0.8105</v>
      </c>
      <c r="AB3928" s="1"/>
      <c r="AC3928" s="1">
        <f t="shared" si="492"/>
        <v>10.888888888888889</v>
      </c>
      <c r="AD3928" s="86">
        <v>39200</v>
      </c>
      <c r="AE3928" s="1">
        <v>0.37930000000000003</v>
      </c>
      <c r="AF3928" s="85">
        <f t="shared" si="493"/>
        <v>1.0013000000000001</v>
      </c>
      <c r="AG3928" s="1"/>
      <c r="AH3928" s="1">
        <f t="shared" si="494"/>
        <v>10.888888888888889</v>
      </c>
      <c r="AI3928" s="86">
        <v>39200</v>
      </c>
      <c r="AJ3928" s="1">
        <v>0.3851</v>
      </c>
      <c r="AK3928" s="85">
        <f t="shared" si="495"/>
        <v>1.0070999999999999</v>
      </c>
      <c r="AL3928" s="1"/>
    </row>
    <row r="3929" spans="19:38" x14ac:dyDescent="0.25">
      <c r="S3929" s="1">
        <f t="shared" si="488"/>
        <v>10.891666666666667</v>
      </c>
      <c r="T3929" s="86">
        <v>39210</v>
      </c>
      <c r="U3929" s="85">
        <v>0.39750000000000002</v>
      </c>
      <c r="V3929" s="85">
        <f t="shared" si="489"/>
        <v>1.0195000000000001</v>
      </c>
      <c r="W3929" s="1"/>
      <c r="X3929" s="1">
        <f t="shared" si="490"/>
        <v>10.891666666666667</v>
      </c>
      <c r="Y3929" s="86">
        <v>39210</v>
      </c>
      <c r="Z3929" s="1">
        <v>0.1885</v>
      </c>
      <c r="AA3929" s="85">
        <f t="shared" si="491"/>
        <v>0.8105</v>
      </c>
      <c r="AB3929" s="1"/>
      <c r="AC3929" s="1">
        <f t="shared" si="492"/>
        <v>10.891666666666667</v>
      </c>
      <c r="AD3929" s="86">
        <v>39210</v>
      </c>
      <c r="AE3929" s="1">
        <v>0.37930000000000003</v>
      </c>
      <c r="AF3929" s="85">
        <f t="shared" si="493"/>
        <v>1.0013000000000001</v>
      </c>
      <c r="AG3929" s="1"/>
      <c r="AH3929" s="1">
        <f t="shared" si="494"/>
        <v>10.891666666666667</v>
      </c>
      <c r="AI3929" s="86">
        <v>39210</v>
      </c>
      <c r="AJ3929" s="1">
        <v>0.3851</v>
      </c>
      <c r="AK3929" s="85">
        <f t="shared" si="495"/>
        <v>1.0070999999999999</v>
      </c>
      <c r="AL3929" s="1"/>
    </row>
    <row r="3930" spans="19:38" x14ac:dyDescent="0.25">
      <c r="S3930" s="1">
        <f t="shared" si="488"/>
        <v>10.894444444444444</v>
      </c>
      <c r="T3930" s="86">
        <v>39220</v>
      </c>
      <c r="U3930" s="85">
        <v>0.39750000000000002</v>
      </c>
      <c r="V3930" s="85">
        <f t="shared" si="489"/>
        <v>1.0195000000000001</v>
      </c>
      <c r="W3930" s="1"/>
      <c r="X3930" s="1">
        <f t="shared" si="490"/>
        <v>10.894444444444444</v>
      </c>
      <c r="Y3930" s="86">
        <v>39220</v>
      </c>
      <c r="Z3930" s="1">
        <v>0.1885</v>
      </c>
      <c r="AA3930" s="85">
        <f t="shared" si="491"/>
        <v>0.8105</v>
      </c>
      <c r="AB3930" s="1"/>
      <c r="AC3930" s="1">
        <f t="shared" si="492"/>
        <v>10.894444444444444</v>
      </c>
      <c r="AD3930" s="86">
        <v>39220</v>
      </c>
      <c r="AE3930" s="1">
        <v>0.37930000000000003</v>
      </c>
      <c r="AF3930" s="85">
        <f t="shared" si="493"/>
        <v>1.0013000000000001</v>
      </c>
      <c r="AG3930" s="1"/>
      <c r="AH3930" s="1">
        <f t="shared" si="494"/>
        <v>10.894444444444444</v>
      </c>
      <c r="AI3930" s="86">
        <v>39220</v>
      </c>
      <c r="AJ3930" s="1">
        <v>0.3851</v>
      </c>
      <c r="AK3930" s="85">
        <f t="shared" si="495"/>
        <v>1.0070999999999999</v>
      </c>
      <c r="AL3930" s="1"/>
    </row>
    <row r="3931" spans="19:38" x14ac:dyDescent="0.25">
      <c r="S3931" s="1">
        <f t="shared" si="488"/>
        <v>10.897222222222222</v>
      </c>
      <c r="T3931" s="86">
        <v>39230</v>
      </c>
      <c r="U3931" s="85">
        <v>0.39750000000000002</v>
      </c>
      <c r="V3931" s="85">
        <f t="shared" si="489"/>
        <v>1.0195000000000001</v>
      </c>
      <c r="W3931" s="1"/>
      <c r="X3931" s="1">
        <f t="shared" si="490"/>
        <v>10.897222222222222</v>
      </c>
      <c r="Y3931" s="86">
        <v>39230</v>
      </c>
      <c r="Z3931" s="1">
        <v>0.1885</v>
      </c>
      <c r="AA3931" s="85">
        <f t="shared" si="491"/>
        <v>0.8105</v>
      </c>
      <c r="AB3931" s="1"/>
      <c r="AC3931" s="1">
        <f t="shared" si="492"/>
        <v>10.897222222222222</v>
      </c>
      <c r="AD3931" s="86">
        <v>39230</v>
      </c>
      <c r="AE3931" s="1">
        <v>0.37930000000000003</v>
      </c>
      <c r="AF3931" s="85">
        <f t="shared" si="493"/>
        <v>1.0013000000000001</v>
      </c>
      <c r="AG3931" s="1"/>
      <c r="AH3931" s="1">
        <f t="shared" si="494"/>
        <v>10.897222222222222</v>
      </c>
      <c r="AI3931" s="86">
        <v>39230</v>
      </c>
      <c r="AJ3931" s="1">
        <v>0.3851</v>
      </c>
      <c r="AK3931" s="85">
        <f t="shared" si="495"/>
        <v>1.0070999999999999</v>
      </c>
      <c r="AL3931" s="1"/>
    </row>
    <row r="3932" spans="19:38" x14ac:dyDescent="0.25">
      <c r="S3932" s="1">
        <f t="shared" si="488"/>
        <v>10.9</v>
      </c>
      <c r="T3932" s="86">
        <v>39240</v>
      </c>
      <c r="U3932" s="85">
        <v>0.39750000000000002</v>
      </c>
      <c r="V3932" s="85">
        <f t="shared" si="489"/>
        <v>1.0195000000000001</v>
      </c>
      <c r="W3932" s="1"/>
      <c r="X3932" s="1">
        <f t="shared" si="490"/>
        <v>10.9</v>
      </c>
      <c r="Y3932" s="86">
        <v>39240</v>
      </c>
      <c r="Z3932" s="1">
        <v>0.1885</v>
      </c>
      <c r="AA3932" s="85">
        <f t="shared" si="491"/>
        <v>0.8105</v>
      </c>
      <c r="AB3932" s="1"/>
      <c r="AC3932" s="1">
        <f t="shared" si="492"/>
        <v>10.9</v>
      </c>
      <c r="AD3932" s="86">
        <v>39240</v>
      </c>
      <c r="AE3932" s="1">
        <v>0.37930000000000003</v>
      </c>
      <c r="AF3932" s="85">
        <f t="shared" si="493"/>
        <v>1.0013000000000001</v>
      </c>
      <c r="AG3932" s="1"/>
      <c r="AH3932" s="1">
        <f t="shared" si="494"/>
        <v>10.9</v>
      </c>
      <c r="AI3932" s="86">
        <v>39240</v>
      </c>
      <c r="AJ3932" s="1">
        <v>0.3851</v>
      </c>
      <c r="AK3932" s="85">
        <f t="shared" si="495"/>
        <v>1.0070999999999999</v>
      </c>
      <c r="AL3932" s="1"/>
    </row>
    <row r="3933" spans="19:38" x14ac:dyDescent="0.25">
      <c r="S3933" s="1">
        <f t="shared" si="488"/>
        <v>10.902777777777779</v>
      </c>
      <c r="T3933" s="86">
        <v>39250</v>
      </c>
      <c r="U3933" s="85">
        <v>0.39750000000000002</v>
      </c>
      <c r="V3933" s="85">
        <f t="shared" si="489"/>
        <v>1.0195000000000001</v>
      </c>
      <c r="W3933" s="1"/>
      <c r="X3933" s="1">
        <f t="shared" si="490"/>
        <v>10.902777777777779</v>
      </c>
      <c r="Y3933" s="86">
        <v>39250</v>
      </c>
      <c r="Z3933" s="1">
        <v>0.1885</v>
      </c>
      <c r="AA3933" s="85">
        <f t="shared" si="491"/>
        <v>0.8105</v>
      </c>
      <c r="AB3933" s="1"/>
      <c r="AC3933" s="1">
        <f t="shared" si="492"/>
        <v>10.902777777777779</v>
      </c>
      <c r="AD3933" s="86">
        <v>39250</v>
      </c>
      <c r="AE3933" s="1">
        <v>0.37930000000000003</v>
      </c>
      <c r="AF3933" s="85">
        <f t="shared" si="493"/>
        <v>1.0013000000000001</v>
      </c>
      <c r="AG3933" s="1"/>
      <c r="AH3933" s="1">
        <f t="shared" si="494"/>
        <v>10.902777777777779</v>
      </c>
      <c r="AI3933" s="86">
        <v>39250</v>
      </c>
      <c r="AJ3933" s="1">
        <v>0.38500000000000001</v>
      </c>
      <c r="AK3933" s="85">
        <f t="shared" si="495"/>
        <v>1.0070000000000001</v>
      </c>
      <c r="AL3933" s="1"/>
    </row>
    <row r="3934" spans="19:38" x14ac:dyDescent="0.25">
      <c r="S3934" s="1">
        <f t="shared" si="488"/>
        <v>10.905555555555555</v>
      </c>
      <c r="T3934" s="86">
        <v>39260</v>
      </c>
      <c r="U3934" s="85">
        <v>0.39750000000000002</v>
      </c>
      <c r="V3934" s="85">
        <f t="shared" si="489"/>
        <v>1.0195000000000001</v>
      </c>
      <c r="W3934" s="1"/>
      <c r="X3934" s="1">
        <f t="shared" si="490"/>
        <v>10.905555555555555</v>
      </c>
      <c r="Y3934" s="86">
        <v>39260</v>
      </c>
      <c r="Z3934" s="1">
        <v>0.1885</v>
      </c>
      <c r="AA3934" s="85">
        <f t="shared" si="491"/>
        <v>0.8105</v>
      </c>
      <c r="AB3934" s="1"/>
      <c r="AC3934" s="1">
        <f t="shared" si="492"/>
        <v>10.905555555555555</v>
      </c>
      <c r="AD3934" s="86">
        <v>39260</v>
      </c>
      <c r="AE3934" s="1">
        <v>0.37930000000000003</v>
      </c>
      <c r="AF3934" s="85">
        <f t="shared" si="493"/>
        <v>1.0013000000000001</v>
      </c>
      <c r="AG3934" s="1"/>
      <c r="AH3934" s="1">
        <f t="shared" si="494"/>
        <v>10.905555555555555</v>
      </c>
      <c r="AI3934" s="86">
        <v>39260</v>
      </c>
      <c r="AJ3934" s="1">
        <v>0.38500000000000001</v>
      </c>
      <c r="AK3934" s="85">
        <f t="shared" si="495"/>
        <v>1.0070000000000001</v>
      </c>
      <c r="AL3934" s="1"/>
    </row>
    <row r="3935" spans="19:38" x14ac:dyDescent="0.25">
      <c r="S3935" s="1">
        <f t="shared" si="488"/>
        <v>10.908333333333333</v>
      </c>
      <c r="T3935" s="86">
        <v>39270</v>
      </c>
      <c r="U3935" s="85">
        <v>0.39760000000000001</v>
      </c>
      <c r="V3935" s="85">
        <f t="shared" si="489"/>
        <v>1.0196000000000001</v>
      </c>
      <c r="W3935" s="1"/>
      <c r="X3935" s="1">
        <f t="shared" si="490"/>
        <v>10.908333333333333</v>
      </c>
      <c r="Y3935" s="86">
        <v>39270</v>
      </c>
      <c r="Z3935" s="1">
        <v>0.1885</v>
      </c>
      <c r="AA3935" s="85">
        <f t="shared" si="491"/>
        <v>0.8105</v>
      </c>
      <c r="AB3935" s="1"/>
      <c r="AC3935" s="1">
        <f t="shared" si="492"/>
        <v>10.908333333333333</v>
      </c>
      <c r="AD3935" s="86">
        <v>39270</v>
      </c>
      <c r="AE3935" s="1">
        <v>0.37930000000000003</v>
      </c>
      <c r="AF3935" s="85">
        <f t="shared" si="493"/>
        <v>1.0013000000000001</v>
      </c>
      <c r="AG3935" s="1"/>
      <c r="AH3935" s="1">
        <f t="shared" si="494"/>
        <v>10.908333333333333</v>
      </c>
      <c r="AI3935" s="86">
        <v>39270</v>
      </c>
      <c r="AJ3935" s="1">
        <v>0.38500000000000001</v>
      </c>
      <c r="AK3935" s="85">
        <f t="shared" si="495"/>
        <v>1.0070000000000001</v>
      </c>
      <c r="AL3935" s="1"/>
    </row>
    <row r="3936" spans="19:38" x14ac:dyDescent="0.25">
      <c r="S3936" s="1">
        <f t="shared" si="488"/>
        <v>10.911111111111111</v>
      </c>
      <c r="T3936" s="86">
        <v>39280</v>
      </c>
      <c r="U3936" s="85">
        <v>0.39760000000000001</v>
      </c>
      <c r="V3936" s="85">
        <f t="shared" si="489"/>
        <v>1.0196000000000001</v>
      </c>
      <c r="W3936" s="1"/>
      <c r="X3936" s="1">
        <f t="shared" si="490"/>
        <v>10.911111111111111</v>
      </c>
      <c r="Y3936" s="86">
        <v>39280</v>
      </c>
      <c r="Z3936" s="1">
        <v>0.1885</v>
      </c>
      <c r="AA3936" s="85">
        <f t="shared" si="491"/>
        <v>0.8105</v>
      </c>
      <c r="AB3936" s="1"/>
      <c r="AC3936" s="1">
        <f t="shared" si="492"/>
        <v>10.911111111111111</v>
      </c>
      <c r="AD3936" s="86">
        <v>39280</v>
      </c>
      <c r="AE3936" s="1">
        <v>0.37930000000000003</v>
      </c>
      <c r="AF3936" s="85">
        <f t="shared" si="493"/>
        <v>1.0013000000000001</v>
      </c>
      <c r="AG3936" s="1"/>
      <c r="AH3936" s="1">
        <f t="shared" si="494"/>
        <v>10.911111111111111</v>
      </c>
      <c r="AI3936" s="86">
        <v>39280</v>
      </c>
      <c r="AJ3936" s="1">
        <v>0.38500000000000001</v>
      </c>
      <c r="AK3936" s="85">
        <f t="shared" si="495"/>
        <v>1.0070000000000001</v>
      </c>
      <c r="AL3936" s="1"/>
    </row>
    <row r="3937" spans="19:38" x14ac:dyDescent="0.25">
      <c r="S3937" s="1">
        <f t="shared" si="488"/>
        <v>10.91388888888889</v>
      </c>
      <c r="T3937" s="86">
        <v>39290</v>
      </c>
      <c r="U3937" s="85">
        <v>0.39760000000000001</v>
      </c>
      <c r="V3937" s="85">
        <f t="shared" si="489"/>
        <v>1.0196000000000001</v>
      </c>
      <c r="W3937" s="1"/>
      <c r="X3937" s="1">
        <f t="shared" si="490"/>
        <v>10.91388888888889</v>
      </c>
      <c r="Y3937" s="86">
        <v>39290</v>
      </c>
      <c r="Z3937" s="1">
        <v>0.18840000000000001</v>
      </c>
      <c r="AA3937" s="85">
        <f t="shared" si="491"/>
        <v>0.81040000000000001</v>
      </c>
      <c r="AB3937" s="1"/>
      <c r="AC3937" s="1">
        <f t="shared" si="492"/>
        <v>10.91388888888889</v>
      </c>
      <c r="AD3937" s="86">
        <v>39290</v>
      </c>
      <c r="AE3937" s="1">
        <v>0.37930000000000003</v>
      </c>
      <c r="AF3937" s="85">
        <f t="shared" si="493"/>
        <v>1.0013000000000001</v>
      </c>
      <c r="AG3937" s="1"/>
      <c r="AH3937" s="1">
        <f t="shared" si="494"/>
        <v>10.91388888888889</v>
      </c>
      <c r="AI3937" s="86">
        <v>39290</v>
      </c>
      <c r="AJ3937" s="1">
        <v>0.38500000000000001</v>
      </c>
      <c r="AK3937" s="85">
        <f t="shared" si="495"/>
        <v>1.0070000000000001</v>
      </c>
      <c r="AL3937" s="1"/>
    </row>
    <row r="3938" spans="19:38" x14ac:dyDescent="0.25">
      <c r="S3938" s="1">
        <f t="shared" si="488"/>
        <v>10.916666666666666</v>
      </c>
      <c r="T3938" s="86">
        <v>39300</v>
      </c>
      <c r="U3938" s="85">
        <v>0.39760000000000001</v>
      </c>
      <c r="V3938" s="85">
        <f t="shared" si="489"/>
        <v>1.0196000000000001</v>
      </c>
      <c r="W3938" s="1"/>
      <c r="X3938" s="1">
        <f t="shared" si="490"/>
        <v>10.916666666666666</v>
      </c>
      <c r="Y3938" s="86">
        <v>39300</v>
      </c>
      <c r="Z3938" s="1">
        <v>0.18840000000000001</v>
      </c>
      <c r="AA3938" s="85">
        <f t="shared" si="491"/>
        <v>0.81040000000000001</v>
      </c>
      <c r="AB3938" s="1"/>
      <c r="AC3938" s="1">
        <f t="shared" si="492"/>
        <v>10.916666666666666</v>
      </c>
      <c r="AD3938" s="86">
        <v>39300</v>
      </c>
      <c r="AE3938" s="1">
        <v>0.37930000000000003</v>
      </c>
      <c r="AF3938" s="85">
        <f t="shared" si="493"/>
        <v>1.0013000000000001</v>
      </c>
      <c r="AG3938" s="1"/>
      <c r="AH3938" s="1">
        <f t="shared" si="494"/>
        <v>10.916666666666666</v>
      </c>
      <c r="AI3938" s="86">
        <v>39300</v>
      </c>
      <c r="AJ3938" s="1">
        <v>0.38500000000000001</v>
      </c>
      <c r="AK3938" s="85">
        <f t="shared" si="495"/>
        <v>1.0070000000000001</v>
      </c>
      <c r="AL3938" s="1"/>
    </row>
    <row r="3939" spans="19:38" x14ac:dyDescent="0.25">
      <c r="S3939" s="1">
        <f t="shared" si="488"/>
        <v>10.919444444444444</v>
      </c>
      <c r="T3939" s="86">
        <v>39310</v>
      </c>
      <c r="U3939" s="85">
        <v>0.39760000000000001</v>
      </c>
      <c r="V3939" s="85">
        <f t="shared" si="489"/>
        <v>1.0196000000000001</v>
      </c>
      <c r="W3939" s="1"/>
      <c r="X3939" s="1">
        <f t="shared" si="490"/>
        <v>10.919444444444444</v>
      </c>
      <c r="Y3939" s="86">
        <v>39310</v>
      </c>
      <c r="Z3939" s="1">
        <v>0.18840000000000001</v>
      </c>
      <c r="AA3939" s="85">
        <f t="shared" si="491"/>
        <v>0.81040000000000001</v>
      </c>
      <c r="AB3939" s="1"/>
      <c r="AC3939" s="1">
        <f t="shared" si="492"/>
        <v>10.919444444444444</v>
      </c>
      <c r="AD3939" s="86">
        <v>39310</v>
      </c>
      <c r="AE3939" s="1">
        <v>0.37930000000000003</v>
      </c>
      <c r="AF3939" s="85">
        <f t="shared" si="493"/>
        <v>1.0013000000000001</v>
      </c>
      <c r="AG3939" s="1"/>
      <c r="AH3939" s="1">
        <f t="shared" si="494"/>
        <v>10.919444444444444</v>
      </c>
      <c r="AI3939" s="86">
        <v>39310</v>
      </c>
      <c r="AJ3939" s="1">
        <v>0.38500000000000001</v>
      </c>
      <c r="AK3939" s="85">
        <f t="shared" si="495"/>
        <v>1.0070000000000001</v>
      </c>
      <c r="AL3939" s="1"/>
    </row>
    <row r="3940" spans="19:38" x14ac:dyDescent="0.25">
      <c r="S3940" s="1">
        <f t="shared" si="488"/>
        <v>10.922222222222222</v>
      </c>
      <c r="T3940" s="86">
        <v>39320</v>
      </c>
      <c r="U3940" s="85">
        <v>0.39760000000000001</v>
      </c>
      <c r="V3940" s="85">
        <f t="shared" si="489"/>
        <v>1.0196000000000001</v>
      </c>
      <c r="W3940" s="1"/>
      <c r="X3940" s="1">
        <f t="shared" si="490"/>
        <v>10.922222222222222</v>
      </c>
      <c r="Y3940" s="86">
        <v>39320</v>
      </c>
      <c r="Z3940" s="1">
        <v>0.18840000000000001</v>
      </c>
      <c r="AA3940" s="85">
        <f t="shared" si="491"/>
        <v>0.81040000000000001</v>
      </c>
      <c r="AB3940" s="1"/>
      <c r="AC3940" s="1">
        <f t="shared" si="492"/>
        <v>10.922222222222222</v>
      </c>
      <c r="AD3940" s="86">
        <v>39320</v>
      </c>
      <c r="AE3940" s="1">
        <v>0.37930000000000003</v>
      </c>
      <c r="AF3940" s="85">
        <f t="shared" si="493"/>
        <v>1.0013000000000001</v>
      </c>
      <c r="AG3940" s="1"/>
      <c r="AH3940" s="1">
        <f t="shared" si="494"/>
        <v>10.922222222222222</v>
      </c>
      <c r="AI3940" s="86">
        <v>39320</v>
      </c>
      <c r="AJ3940" s="1">
        <v>0.38500000000000001</v>
      </c>
      <c r="AK3940" s="85">
        <f t="shared" si="495"/>
        <v>1.0070000000000001</v>
      </c>
      <c r="AL3940" s="1"/>
    </row>
    <row r="3941" spans="19:38" x14ac:dyDescent="0.25">
      <c r="S3941" s="1">
        <f t="shared" si="488"/>
        <v>10.925000000000001</v>
      </c>
      <c r="T3941" s="86">
        <v>39330</v>
      </c>
      <c r="U3941" s="85">
        <v>0.39760000000000001</v>
      </c>
      <c r="V3941" s="85">
        <f t="shared" si="489"/>
        <v>1.0196000000000001</v>
      </c>
      <c r="W3941" s="1"/>
      <c r="X3941" s="1">
        <f t="shared" si="490"/>
        <v>10.925000000000001</v>
      </c>
      <c r="Y3941" s="86">
        <v>39330</v>
      </c>
      <c r="Z3941" s="1">
        <v>0.18840000000000001</v>
      </c>
      <c r="AA3941" s="85">
        <f t="shared" si="491"/>
        <v>0.81040000000000001</v>
      </c>
      <c r="AB3941" s="1"/>
      <c r="AC3941" s="1">
        <f t="shared" si="492"/>
        <v>10.925000000000001</v>
      </c>
      <c r="AD3941" s="86">
        <v>39330</v>
      </c>
      <c r="AE3941" s="1">
        <v>0.37930000000000003</v>
      </c>
      <c r="AF3941" s="85">
        <f t="shared" si="493"/>
        <v>1.0013000000000001</v>
      </c>
      <c r="AG3941" s="1"/>
      <c r="AH3941" s="1">
        <f t="shared" si="494"/>
        <v>10.925000000000001</v>
      </c>
      <c r="AI3941" s="86">
        <v>39330</v>
      </c>
      <c r="AJ3941" s="1">
        <v>0.38500000000000001</v>
      </c>
      <c r="AK3941" s="85">
        <f t="shared" si="495"/>
        <v>1.0070000000000001</v>
      </c>
      <c r="AL3941" s="1"/>
    </row>
    <row r="3942" spans="19:38" x14ac:dyDescent="0.25">
      <c r="S3942" s="1">
        <f t="shared" si="488"/>
        <v>10.927777777777777</v>
      </c>
      <c r="T3942" s="86">
        <v>39340</v>
      </c>
      <c r="U3942" s="85">
        <v>0.39760000000000001</v>
      </c>
      <c r="V3942" s="85">
        <f t="shared" si="489"/>
        <v>1.0196000000000001</v>
      </c>
      <c r="W3942" s="1"/>
      <c r="X3942" s="1">
        <f t="shared" si="490"/>
        <v>10.927777777777777</v>
      </c>
      <c r="Y3942" s="86">
        <v>39340</v>
      </c>
      <c r="Z3942" s="1">
        <v>0.18840000000000001</v>
      </c>
      <c r="AA3942" s="85">
        <f t="shared" si="491"/>
        <v>0.81040000000000001</v>
      </c>
      <c r="AB3942" s="1"/>
      <c r="AC3942" s="1">
        <f t="shared" si="492"/>
        <v>10.927777777777777</v>
      </c>
      <c r="AD3942" s="86">
        <v>39340</v>
      </c>
      <c r="AE3942" s="1">
        <v>0.37930000000000003</v>
      </c>
      <c r="AF3942" s="85">
        <f t="shared" si="493"/>
        <v>1.0013000000000001</v>
      </c>
      <c r="AG3942" s="1"/>
      <c r="AH3942" s="1">
        <f t="shared" si="494"/>
        <v>10.927777777777777</v>
      </c>
      <c r="AI3942" s="86">
        <v>39340</v>
      </c>
      <c r="AJ3942" s="1">
        <v>0.38500000000000001</v>
      </c>
      <c r="AK3942" s="85">
        <f t="shared" si="495"/>
        <v>1.0070000000000001</v>
      </c>
      <c r="AL3942" s="1"/>
    </row>
    <row r="3943" spans="19:38" x14ac:dyDescent="0.25">
      <c r="S3943" s="1">
        <f t="shared" si="488"/>
        <v>10.930555555555555</v>
      </c>
      <c r="T3943" s="86">
        <v>39350</v>
      </c>
      <c r="U3943" s="85">
        <v>0.39760000000000001</v>
      </c>
      <c r="V3943" s="85">
        <f t="shared" si="489"/>
        <v>1.0196000000000001</v>
      </c>
      <c r="W3943" s="1"/>
      <c r="X3943" s="1">
        <f t="shared" si="490"/>
        <v>10.930555555555555</v>
      </c>
      <c r="Y3943" s="86">
        <v>39350</v>
      </c>
      <c r="Z3943" s="1">
        <v>0.18840000000000001</v>
      </c>
      <c r="AA3943" s="85">
        <f t="shared" si="491"/>
        <v>0.81040000000000001</v>
      </c>
      <c r="AB3943" s="1"/>
      <c r="AC3943" s="1">
        <f t="shared" si="492"/>
        <v>10.930555555555555</v>
      </c>
      <c r="AD3943" s="86">
        <v>39350</v>
      </c>
      <c r="AE3943" s="1">
        <v>0.37930000000000003</v>
      </c>
      <c r="AF3943" s="85">
        <f t="shared" si="493"/>
        <v>1.0013000000000001</v>
      </c>
      <c r="AG3943" s="1"/>
      <c r="AH3943" s="1">
        <f t="shared" si="494"/>
        <v>10.930555555555555</v>
      </c>
      <c r="AI3943" s="86">
        <v>39350</v>
      </c>
      <c r="AJ3943" s="1">
        <v>0.38500000000000001</v>
      </c>
      <c r="AK3943" s="85">
        <f t="shared" si="495"/>
        <v>1.0070000000000001</v>
      </c>
      <c r="AL3943" s="1"/>
    </row>
    <row r="3944" spans="19:38" x14ac:dyDescent="0.25">
      <c r="S3944" s="1">
        <f t="shared" si="488"/>
        <v>10.933333333333334</v>
      </c>
      <c r="T3944" s="86">
        <v>39360</v>
      </c>
      <c r="U3944" s="85">
        <v>0.39760000000000001</v>
      </c>
      <c r="V3944" s="85">
        <f t="shared" si="489"/>
        <v>1.0196000000000001</v>
      </c>
      <c r="W3944" s="1"/>
      <c r="X3944" s="1">
        <f t="shared" si="490"/>
        <v>10.933333333333334</v>
      </c>
      <c r="Y3944" s="86">
        <v>39360</v>
      </c>
      <c r="Z3944" s="1">
        <v>0.18840000000000001</v>
      </c>
      <c r="AA3944" s="85">
        <f t="shared" si="491"/>
        <v>0.81040000000000001</v>
      </c>
      <c r="AB3944" s="1"/>
      <c r="AC3944" s="1">
        <f t="shared" si="492"/>
        <v>10.933333333333334</v>
      </c>
      <c r="AD3944" s="86">
        <v>39360</v>
      </c>
      <c r="AE3944" s="1">
        <v>0.37930000000000003</v>
      </c>
      <c r="AF3944" s="85">
        <f t="shared" si="493"/>
        <v>1.0013000000000001</v>
      </c>
      <c r="AG3944" s="1"/>
      <c r="AH3944" s="1">
        <f t="shared" si="494"/>
        <v>10.933333333333334</v>
      </c>
      <c r="AI3944" s="86">
        <v>39360</v>
      </c>
      <c r="AJ3944" s="1">
        <v>0.38500000000000001</v>
      </c>
      <c r="AK3944" s="85">
        <f t="shared" si="495"/>
        <v>1.0070000000000001</v>
      </c>
      <c r="AL3944" s="1"/>
    </row>
    <row r="3945" spans="19:38" x14ac:dyDescent="0.25">
      <c r="S3945" s="1">
        <f t="shared" si="488"/>
        <v>10.936111111111112</v>
      </c>
      <c r="T3945" s="86">
        <v>39370</v>
      </c>
      <c r="U3945" s="85">
        <v>0.39760000000000001</v>
      </c>
      <c r="V3945" s="85">
        <f t="shared" si="489"/>
        <v>1.0196000000000001</v>
      </c>
      <c r="W3945" s="1"/>
      <c r="X3945" s="1">
        <f t="shared" si="490"/>
        <v>10.936111111111112</v>
      </c>
      <c r="Y3945" s="86">
        <v>39370</v>
      </c>
      <c r="Z3945" s="1">
        <v>0.18840000000000001</v>
      </c>
      <c r="AA3945" s="85">
        <f t="shared" si="491"/>
        <v>0.81040000000000001</v>
      </c>
      <c r="AB3945" s="1"/>
      <c r="AC3945" s="1">
        <f t="shared" si="492"/>
        <v>10.936111111111112</v>
      </c>
      <c r="AD3945" s="86">
        <v>39370</v>
      </c>
      <c r="AE3945" s="1">
        <v>0.37930000000000003</v>
      </c>
      <c r="AF3945" s="85">
        <f t="shared" si="493"/>
        <v>1.0013000000000001</v>
      </c>
      <c r="AG3945" s="1"/>
      <c r="AH3945" s="1">
        <f t="shared" si="494"/>
        <v>10.936111111111112</v>
      </c>
      <c r="AI3945" s="86">
        <v>39370</v>
      </c>
      <c r="AJ3945" s="1">
        <v>0.38500000000000001</v>
      </c>
      <c r="AK3945" s="85">
        <f t="shared" si="495"/>
        <v>1.0070000000000001</v>
      </c>
      <c r="AL3945" s="1"/>
    </row>
    <row r="3946" spans="19:38" x14ac:dyDescent="0.25">
      <c r="S3946" s="1">
        <f t="shared" si="488"/>
        <v>10.938888888888888</v>
      </c>
      <c r="T3946" s="86">
        <v>39380</v>
      </c>
      <c r="U3946" s="85">
        <v>0.39760000000000001</v>
      </c>
      <c r="V3946" s="85">
        <f t="shared" si="489"/>
        <v>1.0196000000000001</v>
      </c>
      <c r="W3946" s="1"/>
      <c r="X3946" s="1">
        <f t="shared" si="490"/>
        <v>10.938888888888888</v>
      </c>
      <c r="Y3946" s="86">
        <v>39380</v>
      </c>
      <c r="Z3946" s="1">
        <v>0.18840000000000001</v>
      </c>
      <c r="AA3946" s="85">
        <f t="shared" si="491"/>
        <v>0.81040000000000001</v>
      </c>
      <c r="AB3946" s="1"/>
      <c r="AC3946" s="1">
        <f t="shared" si="492"/>
        <v>10.938888888888888</v>
      </c>
      <c r="AD3946" s="86">
        <v>39380</v>
      </c>
      <c r="AE3946" s="1">
        <v>0.37930000000000003</v>
      </c>
      <c r="AF3946" s="85">
        <f t="shared" si="493"/>
        <v>1.0013000000000001</v>
      </c>
      <c r="AG3946" s="1"/>
      <c r="AH3946" s="1">
        <f t="shared" si="494"/>
        <v>10.938888888888888</v>
      </c>
      <c r="AI3946" s="86">
        <v>39380</v>
      </c>
      <c r="AJ3946" s="1">
        <v>0.38500000000000001</v>
      </c>
      <c r="AK3946" s="85">
        <f t="shared" si="495"/>
        <v>1.0070000000000001</v>
      </c>
      <c r="AL3946" s="1"/>
    </row>
    <row r="3947" spans="19:38" x14ac:dyDescent="0.25">
      <c r="S3947" s="1">
        <f t="shared" si="488"/>
        <v>10.941666666666666</v>
      </c>
      <c r="T3947" s="86">
        <v>39390</v>
      </c>
      <c r="U3947" s="85">
        <v>0.39760000000000001</v>
      </c>
      <c r="V3947" s="85">
        <f t="shared" si="489"/>
        <v>1.0196000000000001</v>
      </c>
      <c r="W3947" s="1"/>
      <c r="X3947" s="1">
        <f t="shared" si="490"/>
        <v>10.941666666666666</v>
      </c>
      <c r="Y3947" s="86">
        <v>39390</v>
      </c>
      <c r="Z3947" s="1">
        <v>0.18840000000000001</v>
      </c>
      <c r="AA3947" s="85">
        <f t="shared" si="491"/>
        <v>0.81040000000000001</v>
      </c>
      <c r="AB3947" s="1"/>
      <c r="AC3947" s="1">
        <f t="shared" si="492"/>
        <v>10.941666666666666</v>
      </c>
      <c r="AD3947" s="86">
        <v>39390</v>
      </c>
      <c r="AE3947" s="1">
        <v>0.37930000000000003</v>
      </c>
      <c r="AF3947" s="85">
        <f t="shared" si="493"/>
        <v>1.0013000000000001</v>
      </c>
      <c r="AG3947" s="1"/>
      <c r="AH3947" s="1">
        <f t="shared" si="494"/>
        <v>10.941666666666666</v>
      </c>
      <c r="AI3947" s="86">
        <v>39390</v>
      </c>
      <c r="AJ3947" s="1">
        <v>0.38490000000000002</v>
      </c>
      <c r="AK3947" s="85">
        <f t="shared" si="495"/>
        <v>1.0068999999999999</v>
      </c>
      <c r="AL3947" s="1"/>
    </row>
    <row r="3948" spans="19:38" x14ac:dyDescent="0.25">
      <c r="S3948" s="1">
        <f t="shared" si="488"/>
        <v>10.944444444444445</v>
      </c>
      <c r="T3948" s="86">
        <v>39400</v>
      </c>
      <c r="U3948" s="85">
        <v>0.39760000000000001</v>
      </c>
      <c r="V3948" s="85">
        <f t="shared" si="489"/>
        <v>1.0196000000000001</v>
      </c>
      <c r="W3948" s="1"/>
      <c r="X3948" s="1">
        <f t="shared" si="490"/>
        <v>10.944444444444445</v>
      </c>
      <c r="Y3948" s="86">
        <v>39400</v>
      </c>
      <c r="Z3948" s="1">
        <v>0.18840000000000001</v>
      </c>
      <c r="AA3948" s="85">
        <f t="shared" si="491"/>
        <v>0.81040000000000001</v>
      </c>
      <c r="AB3948" s="1"/>
      <c r="AC3948" s="1">
        <f t="shared" si="492"/>
        <v>10.944444444444445</v>
      </c>
      <c r="AD3948" s="86">
        <v>39400</v>
      </c>
      <c r="AE3948" s="1">
        <v>0.37930000000000003</v>
      </c>
      <c r="AF3948" s="85">
        <f t="shared" si="493"/>
        <v>1.0013000000000001</v>
      </c>
      <c r="AG3948" s="1"/>
      <c r="AH3948" s="1">
        <f t="shared" si="494"/>
        <v>10.944444444444445</v>
      </c>
      <c r="AI3948" s="86">
        <v>39400</v>
      </c>
      <c r="AJ3948" s="1">
        <v>0.38490000000000002</v>
      </c>
      <c r="AK3948" s="85">
        <f t="shared" si="495"/>
        <v>1.0068999999999999</v>
      </c>
      <c r="AL3948" s="1"/>
    </row>
    <row r="3949" spans="19:38" x14ac:dyDescent="0.25">
      <c r="S3949" s="1">
        <f t="shared" si="488"/>
        <v>10.947222222222223</v>
      </c>
      <c r="T3949" s="86">
        <v>39410</v>
      </c>
      <c r="U3949" s="85">
        <v>0.39760000000000001</v>
      </c>
      <c r="V3949" s="85">
        <f t="shared" si="489"/>
        <v>1.0196000000000001</v>
      </c>
      <c r="W3949" s="1"/>
      <c r="X3949" s="1">
        <f t="shared" si="490"/>
        <v>10.947222222222223</v>
      </c>
      <c r="Y3949" s="86">
        <v>39410</v>
      </c>
      <c r="Z3949" s="1">
        <v>0.18840000000000001</v>
      </c>
      <c r="AA3949" s="85">
        <f t="shared" si="491"/>
        <v>0.81040000000000001</v>
      </c>
      <c r="AB3949" s="1"/>
      <c r="AC3949" s="1">
        <f t="shared" si="492"/>
        <v>10.947222222222223</v>
      </c>
      <c r="AD3949" s="86">
        <v>39410</v>
      </c>
      <c r="AE3949" s="1">
        <v>0.37930000000000003</v>
      </c>
      <c r="AF3949" s="85">
        <f t="shared" si="493"/>
        <v>1.0013000000000001</v>
      </c>
      <c r="AG3949" s="1"/>
      <c r="AH3949" s="1">
        <f t="shared" si="494"/>
        <v>10.947222222222223</v>
      </c>
      <c r="AI3949" s="86">
        <v>39410</v>
      </c>
      <c r="AJ3949" s="1">
        <v>0.38490000000000002</v>
      </c>
      <c r="AK3949" s="85">
        <f t="shared" si="495"/>
        <v>1.0068999999999999</v>
      </c>
      <c r="AL3949" s="1"/>
    </row>
    <row r="3950" spans="19:38" x14ac:dyDescent="0.25">
      <c r="S3950" s="1">
        <f t="shared" si="488"/>
        <v>10.95</v>
      </c>
      <c r="T3950" s="86">
        <v>39420</v>
      </c>
      <c r="U3950" s="85">
        <v>0.39760000000000001</v>
      </c>
      <c r="V3950" s="85">
        <f t="shared" si="489"/>
        <v>1.0196000000000001</v>
      </c>
      <c r="W3950" s="1"/>
      <c r="X3950" s="1">
        <f t="shared" si="490"/>
        <v>10.95</v>
      </c>
      <c r="Y3950" s="86">
        <v>39420</v>
      </c>
      <c r="Z3950" s="1">
        <v>0.18840000000000001</v>
      </c>
      <c r="AA3950" s="85">
        <f t="shared" si="491"/>
        <v>0.81040000000000001</v>
      </c>
      <c r="AB3950" s="1"/>
      <c r="AC3950" s="1">
        <f t="shared" si="492"/>
        <v>10.95</v>
      </c>
      <c r="AD3950" s="86">
        <v>39420</v>
      </c>
      <c r="AE3950" s="1">
        <v>0.37930000000000003</v>
      </c>
      <c r="AF3950" s="85">
        <f t="shared" si="493"/>
        <v>1.0013000000000001</v>
      </c>
      <c r="AG3950" s="1"/>
      <c r="AH3950" s="1">
        <f t="shared" si="494"/>
        <v>10.95</v>
      </c>
      <c r="AI3950" s="86">
        <v>39420</v>
      </c>
      <c r="AJ3950" s="1">
        <v>0.38490000000000002</v>
      </c>
      <c r="AK3950" s="85">
        <f t="shared" si="495"/>
        <v>1.0068999999999999</v>
      </c>
      <c r="AL3950" s="1"/>
    </row>
    <row r="3951" spans="19:38" x14ac:dyDescent="0.25">
      <c r="S3951" s="1">
        <f t="shared" si="488"/>
        <v>10.952777777777778</v>
      </c>
      <c r="T3951" s="86">
        <v>39430</v>
      </c>
      <c r="U3951" s="85">
        <v>0.39760000000000001</v>
      </c>
      <c r="V3951" s="85">
        <f t="shared" si="489"/>
        <v>1.0196000000000001</v>
      </c>
      <c r="W3951" s="1"/>
      <c r="X3951" s="1">
        <f t="shared" si="490"/>
        <v>10.952777777777778</v>
      </c>
      <c r="Y3951" s="86">
        <v>39430</v>
      </c>
      <c r="Z3951" s="1">
        <v>0.18840000000000001</v>
      </c>
      <c r="AA3951" s="85">
        <f t="shared" si="491"/>
        <v>0.81040000000000001</v>
      </c>
      <c r="AB3951" s="1"/>
      <c r="AC3951" s="1">
        <f t="shared" si="492"/>
        <v>10.952777777777778</v>
      </c>
      <c r="AD3951" s="86">
        <v>39430</v>
      </c>
      <c r="AE3951" s="1">
        <v>0.37930000000000003</v>
      </c>
      <c r="AF3951" s="85">
        <f t="shared" si="493"/>
        <v>1.0013000000000001</v>
      </c>
      <c r="AG3951" s="1"/>
      <c r="AH3951" s="1">
        <f t="shared" si="494"/>
        <v>10.952777777777778</v>
      </c>
      <c r="AI3951" s="86">
        <v>39430</v>
      </c>
      <c r="AJ3951" s="1">
        <v>0.38490000000000002</v>
      </c>
      <c r="AK3951" s="85">
        <f t="shared" si="495"/>
        <v>1.0068999999999999</v>
      </c>
      <c r="AL3951" s="1"/>
    </row>
    <row r="3952" spans="19:38" x14ac:dyDescent="0.25">
      <c r="S3952" s="1">
        <f t="shared" si="488"/>
        <v>10.955555555555556</v>
      </c>
      <c r="T3952" s="86">
        <v>39440</v>
      </c>
      <c r="U3952" s="85">
        <v>0.39760000000000001</v>
      </c>
      <c r="V3952" s="85">
        <f t="shared" si="489"/>
        <v>1.0196000000000001</v>
      </c>
      <c r="W3952" s="1"/>
      <c r="X3952" s="1">
        <f t="shared" si="490"/>
        <v>10.955555555555556</v>
      </c>
      <c r="Y3952" s="86">
        <v>39440</v>
      </c>
      <c r="Z3952" s="1">
        <v>0.18840000000000001</v>
      </c>
      <c r="AA3952" s="85">
        <f t="shared" si="491"/>
        <v>0.81040000000000001</v>
      </c>
      <c r="AB3952" s="1"/>
      <c r="AC3952" s="1">
        <f t="shared" si="492"/>
        <v>10.955555555555556</v>
      </c>
      <c r="AD3952" s="86">
        <v>39440</v>
      </c>
      <c r="AE3952" s="1">
        <v>0.37930000000000003</v>
      </c>
      <c r="AF3952" s="85">
        <f t="shared" si="493"/>
        <v>1.0013000000000001</v>
      </c>
      <c r="AG3952" s="1"/>
      <c r="AH3952" s="1">
        <f t="shared" si="494"/>
        <v>10.955555555555556</v>
      </c>
      <c r="AI3952" s="86">
        <v>39440</v>
      </c>
      <c r="AJ3952" s="1">
        <v>0.38490000000000002</v>
      </c>
      <c r="AK3952" s="85">
        <f t="shared" si="495"/>
        <v>1.0068999999999999</v>
      </c>
      <c r="AL3952" s="1"/>
    </row>
    <row r="3953" spans="19:38" x14ac:dyDescent="0.25">
      <c r="S3953" s="1">
        <f t="shared" si="488"/>
        <v>10.958333333333334</v>
      </c>
      <c r="T3953" s="86">
        <v>39450</v>
      </c>
      <c r="U3953" s="85">
        <v>0.39760000000000001</v>
      </c>
      <c r="V3953" s="85">
        <f t="shared" si="489"/>
        <v>1.0196000000000001</v>
      </c>
      <c r="W3953" s="1"/>
      <c r="X3953" s="1">
        <f t="shared" si="490"/>
        <v>10.958333333333334</v>
      </c>
      <c r="Y3953" s="86">
        <v>39450</v>
      </c>
      <c r="Z3953" s="1">
        <v>0.18840000000000001</v>
      </c>
      <c r="AA3953" s="85">
        <f t="shared" si="491"/>
        <v>0.81040000000000001</v>
      </c>
      <c r="AB3953" s="1"/>
      <c r="AC3953" s="1">
        <f t="shared" si="492"/>
        <v>10.958333333333334</v>
      </c>
      <c r="AD3953" s="86">
        <v>39450</v>
      </c>
      <c r="AE3953" s="1">
        <v>0.37930000000000003</v>
      </c>
      <c r="AF3953" s="85">
        <f t="shared" si="493"/>
        <v>1.0013000000000001</v>
      </c>
      <c r="AG3953" s="1"/>
      <c r="AH3953" s="1">
        <f t="shared" si="494"/>
        <v>10.958333333333334</v>
      </c>
      <c r="AI3953" s="86">
        <v>39450</v>
      </c>
      <c r="AJ3953" s="1">
        <v>0.38490000000000002</v>
      </c>
      <c r="AK3953" s="85">
        <f t="shared" si="495"/>
        <v>1.0068999999999999</v>
      </c>
      <c r="AL3953" s="1"/>
    </row>
    <row r="3954" spans="19:38" x14ac:dyDescent="0.25">
      <c r="S3954" s="1">
        <f t="shared" si="488"/>
        <v>10.96111111111111</v>
      </c>
      <c r="T3954" s="86">
        <v>39460</v>
      </c>
      <c r="U3954" s="85">
        <v>0.39760000000000001</v>
      </c>
      <c r="V3954" s="85">
        <f t="shared" si="489"/>
        <v>1.0196000000000001</v>
      </c>
      <c r="W3954" s="1"/>
      <c r="X3954" s="1">
        <f t="shared" si="490"/>
        <v>10.96111111111111</v>
      </c>
      <c r="Y3954" s="86">
        <v>39460</v>
      </c>
      <c r="Z3954" s="1">
        <v>0.18840000000000001</v>
      </c>
      <c r="AA3954" s="85">
        <f t="shared" si="491"/>
        <v>0.81040000000000001</v>
      </c>
      <c r="AB3954" s="1"/>
      <c r="AC3954" s="1">
        <f t="shared" si="492"/>
        <v>10.96111111111111</v>
      </c>
      <c r="AD3954" s="86">
        <v>39460</v>
      </c>
      <c r="AE3954" s="1">
        <v>0.37930000000000003</v>
      </c>
      <c r="AF3954" s="85">
        <f t="shared" si="493"/>
        <v>1.0013000000000001</v>
      </c>
      <c r="AG3954" s="1"/>
      <c r="AH3954" s="1">
        <f t="shared" si="494"/>
        <v>10.96111111111111</v>
      </c>
      <c r="AI3954" s="86">
        <v>39460</v>
      </c>
      <c r="AJ3954" s="1">
        <v>0.38490000000000002</v>
      </c>
      <c r="AK3954" s="85">
        <f t="shared" si="495"/>
        <v>1.0068999999999999</v>
      </c>
      <c r="AL3954" s="1"/>
    </row>
    <row r="3955" spans="19:38" x14ac:dyDescent="0.25">
      <c r="S3955" s="1">
        <f t="shared" si="488"/>
        <v>10.963888888888889</v>
      </c>
      <c r="T3955" s="86">
        <v>39470</v>
      </c>
      <c r="U3955" s="85">
        <v>0.39760000000000001</v>
      </c>
      <c r="V3955" s="85">
        <f t="shared" si="489"/>
        <v>1.0196000000000001</v>
      </c>
      <c r="W3955" s="1"/>
      <c r="X3955" s="1">
        <f t="shared" si="490"/>
        <v>10.963888888888889</v>
      </c>
      <c r="Y3955" s="86">
        <v>39470</v>
      </c>
      <c r="Z3955" s="1">
        <v>0.18840000000000001</v>
      </c>
      <c r="AA3955" s="85">
        <f t="shared" si="491"/>
        <v>0.81040000000000001</v>
      </c>
      <c r="AB3955" s="1"/>
      <c r="AC3955" s="1">
        <f t="shared" si="492"/>
        <v>10.963888888888889</v>
      </c>
      <c r="AD3955" s="86">
        <v>39470</v>
      </c>
      <c r="AE3955" s="1">
        <v>0.37930000000000003</v>
      </c>
      <c r="AF3955" s="85">
        <f t="shared" si="493"/>
        <v>1.0013000000000001</v>
      </c>
      <c r="AG3955" s="1"/>
      <c r="AH3955" s="1">
        <f t="shared" si="494"/>
        <v>10.963888888888889</v>
      </c>
      <c r="AI3955" s="86">
        <v>39470</v>
      </c>
      <c r="AJ3955" s="1">
        <v>0.38490000000000002</v>
      </c>
      <c r="AK3955" s="85">
        <f t="shared" si="495"/>
        <v>1.0068999999999999</v>
      </c>
      <c r="AL3955" s="1"/>
    </row>
    <row r="3956" spans="19:38" x14ac:dyDescent="0.25">
      <c r="S3956" s="1">
        <f t="shared" si="488"/>
        <v>10.966666666666667</v>
      </c>
      <c r="T3956" s="86">
        <v>39480</v>
      </c>
      <c r="U3956" s="85">
        <v>0.39760000000000001</v>
      </c>
      <c r="V3956" s="85">
        <f t="shared" si="489"/>
        <v>1.0196000000000001</v>
      </c>
      <c r="W3956" s="1"/>
      <c r="X3956" s="1">
        <f t="shared" si="490"/>
        <v>10.966666666666667</v>
      </c>
      <c r="Y3956" s="86">
        <v>39480</v>
      </c>
      <c r="Z3956" s="1">
        <v>0.18840000000000001</v>
      </c>
      <c r="AA3956" s="85">
        <f t="shared" si="491"/>
        <v>0.81040000000000001</v>
      </c>
      <c r="AB3956" s="1"/>
      <c r="AC3956" s="1">
        <f t="shared" si="492"/>
        <v>10.966666666666667</v>
      </c>
      <c r="AD3956" s="86">
        <v>39480</v>
      </c>
      <c r="AE3956" s="1">
        <v>0.37930000000000003</v>
      </c>
      <c r="AF3956" s="85">
        <f t="shared" si="493"/>
        <v>1.0013000000000001</v>
      </c>
      <c r="AG3956" s="1"/>
      <c r="AH3956" s="1">
        <f t="shared" si="494"/>
        <v>10.966666666666667</v>
      </c>
      <c r="AI3956" s="86">
        <v>39480</v>
      </c>
      <c r="AJ3956" s="1">
        <v>0.38490000000000002</v>
      </c>
      <c r="AK3956" s="85">
        <f t="shared" si="495"/>
        <v>1.0068999999999999</v>
      </c>
      <c r="AL3956" s="1"/>
    </row>
    <row r="3957" spans="19:38" x14ac:dyDescent="0.25">
      <c r="S3957" s="1">
        <f t="shared" si="488"/>
        <v>10.969444444444445</v>
      </c>
      <c r="T3957" s="86">
        <v>39490</v>
      </c>
      <c r="U3957" s="85">
        <v>0.39760000000000001</v>
      </c>
      <c r="V3957" s="85">
        <f t="shared" si="489"/>
        <v>1.0196000000000001</v>
      </c>
      <c r="W3957" s="1"/>
      <c r="X3957" s="1">
        <f t="shared" si="490"/>
        <v>10.969444444444445</v>
      </c>
      <c r="Y3957" s="86">
        <v>39490</v>
      </c>
      <c r="Z3957" s="1">
        <v>0.18840000000000001</v>
      </c>
      <c r="AA3957" s="85">
        <f t="shared" si="491"/>
        <v>0.81040000000000001</v>
      </c>
      <c r="AB3957" s="1"/>
      <c r="AC3957" s="1">
        <f t="shared" si="492"/>
        <v>10.969444444444445</v>
      </c>
      <c r="AD3957" s="86">
        <v>39490</v>
      </c>
      <c r="AE3957" s="1">
        <v>0.37930000000000003</v>
      </c>
      <c r="AF3957" s="85">
        <f t="shared" si="493"/>
        <v>1.0013000000000001</v>
      </c>
      <c r="AG3957" s="1"/>
      <c r="AH3957" s="1">
        <f t="shared" si="494"/>
        <v>10.969444444444445</v>
      </c>
      <c r="AI3957" s="86">
        <v>39490</v>
      </c>
      <c r="AJ3957" s="1">
        <v>0.38490000000000002</v>
      </c>
      <c r="AK3957" s="85">
        <f t="shared" si="495"/>
        <v>1.0068999999999999</v>
      </c>
      <c r="AL3957" s="1"/>
    </row>
    <row r="3958" spans="19:38" x14ac:dyDescent="0.25">
      <c r="S3958" s="1">
        <f t="shared" si="488"/>
        <v>10.972222222222221</v>
      </c>
      <c r="T3958" s="86">
        <v>39500</v>
      </c>
      <c r="U3958" s="85">
        <v>0.39760000000000001</v>
      </c>
      <c r="V3958" s="85">
        <f t="shared" si="489"/>
        <v>1.0196000000000001</v>
      </c>
      <c r="W3958" s="1"/>
      <c r="X3958" s="1">
        <f t="shared" si="490"/>
        <v>10.972222222222221</v>
      </c>
      <c r="Y3958" s="86">
        <v>39500</v>
      </c>
      <c r="Z3958" s="1">
        <v>0.18840000000000001</v>
      </c>
      <c r="AA3958" s="85">
        <f t="shared" si="491"/>
        <v>0.81040000000000001</v>
      </c>
      <c r="AB3958" s="1"/>
      <c r="AC3958" s="1">
        <f t="shared" si="492"/>
        <v>10.972222222222221</v>
      </c>
      <c r="AD3958" s="86">
        <v>39500</v>
      </c>
      <c r="AE3958" s="1">
        <v>0.37930000000000003</v>
      </c>
      <c r="AF3958" s="85">
        <f t="shared" si="493"/>
        <v>1.0013000000000001</v>
      </c>
      <c r="AG3958" s="1"/>
      <c r="AH3958" s="1">
        <f t="shared" si="494"/>
        <v>10.972222222222221</v>
      </c>
      <c r="AI3958" s="86">
        <v>39500</v>
      </c>
      <c r="AJ3958" s="1">
        <v>0.38490000000000002</v>
      </c>
      <c r="AK3958" s="85">
        <f t="shared" si="495"/>
        <v>1.0068999999999999</v>
      </c>
      <c r="AL3958" s="1"/>
    </row>
    <row r="3959" spans="19:38" x14ac:dyDescent="0.25">
      <c r="S3959" s="1">
        <f t="shared" si="488"/>
        <v>10.975</v>
      </c>
      <c r="T3959" s="86">
        <v>39510</v>
      </c>
      <c r="U3959" s="85">
        <v>0.39760000000000001</v>
      </c>
      <c r="V3959" s="85">
        <f t="shared" si="489"/>
        <v>1.0196000000000001</v>
      </c>
      <c r="W3959" s="1"/>
      <c r="X3959" s="1">
        <f t="shared" si="490"/>
        <v>10.975</v>
      </c>
      <c r="Y3959" s="86">
        <v>39510</v>
      </c>
      <c r="Z3959" s="1">
        <v>0.18840000000000001</v>
      </c>
      <c r="AA3959" s="85">
        <f t="shared" si="491"/>
        <v>0.81040000000000001</v>
      </c>
      <c r="AB3959" s="1"/>
      <c r="AC3959" s="1">
        <f t="shared" si="492"/>
        <v>10.975</v>
      </c>
      <c r="AD3959" s="86">
        <v>39510</v>
      </c>
      <c r="AE3959" s="1">
        <v>0.37930000000000003</v>
      </c>
      <c r="AF3959" s="85">
        <f t="shared" si="493"/>
        <v>1.0013000000000001</v>
      </c>
      <c r="AG3959" s="1"/>
      <c r="AH3959" s="1">
        <f t="shared" si="494"/>
        <v>10.975</v>
      </c>
      <c r="AI3959" s="86">
        <v>39510</v>
      </c>
      <c r="AJ3959" s="1">
        <v>0.38490000000000002</v>
      </c>
      <c r="AK3959" s="85">
        <f t="shared" si="495"/>
        <v>1.0068999999999999</v>
      </c>
      <c r="AL3959" s="1"/>
    </row>
    <row r="3960" spans="19:38" x14ac:dyDescent="0.25">
      <c r="S3960" s="1">
        <f t="shared" si="488"/>
        <v>10.977777777777778</v>
      </c>
      <c r="T3960" s="86">
        <v>39520</v>
      </c>
      <c r="U3960" s="85">
        <v>0.39760000000000001</v>
      </c>
      <c r="V3960" s="85">
        <f t="shared" si="489"/>
        <v>1.0196000000000001</v>
      </c>
      <c r="W3960" s="1"/>
      <c r="X3960" s="1">
        <f t="shared" si="490"/>
        <v>10.977777777777778</v>
      </c>
      <c r="Y3960" s="86">
        <v>39520</v>
      </c>
      <c r="Z3960" s="1">
        <v>0.18840000000000001</v>
      </c>
      <c r="AA3960" s="85">
        <f t="shared" si="491"/>
        <v>0.81040000000000001</v>
      </c>
      <c r="AB3960" s="1"/>
      <c r="AC3960" s="1">
        <f t="shared" si="492"/>
        <v>10.977777777777778</v>
      </c>
      <c r="AD3960" s="86">
        <v>39520</v>
      </c>
      <c r="AE3960" s="1">
        <v>0.37930000000000003</v>
      </c>
      <c r="AF3960" s="85">
        <f t="shared" si="493"/>
        <v>1.0013000000000001</v>
      </c>
      <c r="AG3960" s="1"/>
      <c r="AH3960" s="1">
        <f t="shared" si="494"/>
        <v>10.977777777777778</v>
      </c>
      <c r="AI3960" s="86">
        <v>39520</v>
      </c>
      <c r="AJ3960" s="1">
        <v>0.38490000000000002</v>
      </c>
      <c r="AK3960" s="85">
        <f t="shared" si="495"/>
        <v>1.0068999999999999</v>
      </c>
      <c r="AL3960" s="1"/>
    </row>
    <row r="3961" spans="19:38" x14ac:dyDescent="0.25">
      <c r="S3961" s="1">
        <f t="shared" si="488"/>
        <v>10.980555555555556</v>
      </c>
      <c r="T3961" s="86">
        <v>39530</v>
      </c>
      <c r="U3961" s="85">
        <v>0.39760000000000001</v>
      </c>
      <c r="V3961" s="85">
        <f t="shared" si="489"/>
        <v>1.0196000000000001</v>
      </c>
      <c r="W3961" s="1"/>
      <c r="X3961" s="1">
        <f t="shared" si="490"/>
        <v>10.980555555555556</v>
      </c>
      <c r="Y3961" s="86">
        <v>39530</v>
      </c>
      <c r="Z3961" s="1">
        <v>0.18840000000000001</v>
      </c>
      <c r="AA3961" s="85">
        <f t="shared" si="491"/>
        <v>0.81040000000000001</v>
      </c>
      <c r="AB3961" s="1"/>
      <c r="AC3961" s="1">
        <f t="shared" si="492"/>
        <v>10.980555555555556</v>
      </c>
      <c r="AD3961" s="86">
        <v>39530</v>
      </c>
      <c r="AE3961" s="1">
        <v>0.37930000000000003</v>
      </c>
      <c r="AF3961" s="85">
        <f t="shared" si="493"/>
        <v>1.0013000000000001</v>
      </c>
      <c r="AG3961" s="1"/>
      <c r="AH3961" s="1">
        <f t="shared" si="494"/>
        <v>10.980555555555556</v>
      </c>
      <c r="AI3961" s="86">
        <v>39530</v>
      </c>
      <c r="AJ3961" s="1">
        <v>0.38490000000000002</v>
      </c>
      <c r="AK3961" s="85">
        <f t="shared" si="495"/>
        <v>1.0068999999999999</v>
      </c>
      <c r="AL3961" s="1"/>
    </row>
    <row r="3962" spans="19:38" x14ac:dyDescent="0.25">
      <c r="S3962" s="1">
        <f t="shared" si="488"/>
        <v>10.983333333333333</v>
      </c>
      <c r="T3962" s="86">
        <v>39540</v>
      </c>
      <c r="U3962" s="85">
        <v>0.3977</v>
      </c>
      <c r="V3962" s="85">
        <f t="shared" si="489"/>
        <v>1.0197000000000001</v>
      </c>
      <c r="W3962" s="1"/>
      <c r="X3962" s="1">
        <f t="shared" si="490"/>
        <v>10.983333333333333</v>
      </c>
      <c r="Y3962" s="86">
        <v>39540</v>
      </c>
      <c r="Z3962" s="1">
        <v>0.18840000000000001</v>
      </c>
      <c r="AA3962" s="85">
        <f t="shared" si="491"/>
        <v>0.81040000000000001</v>
      </c>
      <c r="AB3962" s="1"/>
      <c r="AC3962" s="1">
        <f t="shared" si="492"/>
        <v>10.983333333333333</v>
      </c>
      <c r="AD3962" s="86">
        <v>39540</v>
      </c>
      <c r="AE3962" s="1">
        <v>0.37930000000000003</v>
      </c>
      <c r="AF3962" s="85">
        <f t="shared" si="493"/>
        <v>1.0013000000000001</v>
      </c>
      <c r="AG3962" s="1"/>
      <c r="AH3962" s="1">
        <f t="shared" si="494"/>
        <v>10.983333333333333</v>
      </c>
      <c r="AI3962" s="86">
        <v>39540</v>
      </c>
      <c r="AJ3962" s="1">
        <v>0.38490000000000002</v>
      </c>
      <c r="AK3962" s="85">
        <f t="shared" si="495"/>
        <v>1.0068999999999999</v>
      </c>
      <c r="AL3962" s="1"/>
    </row>
    <row r="3963" spans="19:38" x14ac:dyDescent="0.25">
      <c r="S3963" s="1">
        <f t="shared" si="488"/>
        <v>10.986111111111111</v>
      </c>
      <c r="T3963" s="86">
        <v>39550</v>
      </c>
      <c r="U3963" s="85">
        <v>0.3977</v>
      </c>
      <c r="V3963" s="85">
        <f t="shared" si="489"/>
        <v>1.0197000000000001</v>
      </c>
      <c r="W3963" s="1"/>
      <c r="X3963" s="1">
        <f t="shared" si="490"/>
        <v>10.986111111111111</v>
      </c>
      <c r="Y3963" s="86">
        <v>39550</v>
      </c>
      <c r="Z3963" s="1">
        <v>0.18840000000000001</v>
      </c>
      <c r="AA3963" s="85">
        <f t="shared" si="491"/>
        <v>0.81040000000000001</v>
      </c>
      <c r="AB3963" s="1"/>
      <c r="AC3963" s="1">
        <f t="shared" si="492"/>
        <v>10.986111111111111</v>
      </c>
      <c r="AD3963" s="86">
        <v>39550</v>
      </c>
      <c r="AE3963" s="1">
        <v>0.37930000000000003</v>
      </c>
      <c r="AF3963" s="85">
        <f t="shared" si="493"/>
        <v>1.0013000000000001</v>
      </c>
      <c r="AG3963" s="1"/>
      <c r="AH3963" s="1">
        <f t="shared" si="494"/>
        <v>10.986111111111111</v>
      </c>
      <c r="AI3963" s="86">
        <v>39550</v>
      </c>
      <c r="AJ3963" s="1">
        <v>0.38490000000000002</v>
      </c>
      <c r="AK3963" s="85">
        <f t="shared" si="495"/>
        <v>1.0068999999999999</v>
      </c>
      <c r="AL3963" s="1"/>
    </row>
    <row r="3964" spans="19:38" x14ac:dyDescent="0.25">
      <c r="S3964" s="1">
        <f t="shared" si="488"/>
        <v>10.988888888888889</v>
      </c>
      <c r="T3964" s="86">
        <v>39560</v>
      </c>
      <c r="U3964" s="85">
        <v>0.3977</v>
      </c>
      <c r="V3964" s="85">
        <f t="shared" si="489"/>
        <v>1.0197000000000001</v>
      </c>
      <c r="W3964" s="1"/>
      <c r="X3964" s="1">
        <f t="shared" si="490"/>
        <v>10.988888888888889</v>
      </c>
      <c r="Y3964" s="86">
        <v>39560</v>
      </c>
      <c r="Z3964" s="1">
        <v>0.18840000000000001</v>
      </c>
      <c r="AA3964" s="85">
        <f t="shared" si="491"/>
        <v>0.81040000000000001</v>
      </c>
      <c r="AB3964" s="1"/>
      <c r="AC3964" s="1">
        <f t="shared" si="492"/>
        <v>10.988888888888889</v>
      </c>
      <c r="AD3964" s="86">
        <v>39560</v>
      </c>
      <c r="AE3964" s="1">
        <v>0.37930000000000003</v>
      </c>
      <c r="AF3964" s="85">
        <f t="shared" si="493"/>
        <v>1.0013000000000001</v>
      </c>
      <c r="AG3964" s="1"/>
      <c r="AH3964" s="1">
        <f t="shared" si="494"/>
        <v>10.988888888888889</v>
      </c>
      <c r="AI3964" s="86">
        <v>39560</v>
      </c>
      <c r="AJ3964" s="1">
        <v>0.38490000000000002</v>
      </c>
      <c r="AK3964" s="85">
        <f t="shared" si="495"/>
        <v>1.0068999999999999</v>
      </c>
      <c r="AL3964" s="1"/>
    </row>
    <row r="3965" spans="19:38" x14ac:dyDescent="0.25">
      <c r="S3965" s="1">
        <f t="shared" si="488"/>
        <v>10.991666666666667</v>
      </c>
      <c r="T3965" s="86">
        <v>39570</v>
      </c>
      <c r="U3965" s="85">
        <v>0.3977</v>
      </c>
      <c r="V3965" s="85">
        <f t="shared" si="489"/>
        <v>1.0197000000000001</v>
      </c>
      <c r="W3965" s="1"/>
      <c r="X3965" s="1">
        <f t="shared" si="490"/>
        <v>10.991666666666667</v>
      </c>
      <c r="Y3965" s="86">
        <v>39570</v>
      </c>
      <c r="Z3965" s="1">
        <v>0.18840000000000001</v>
      </c>
      <c r="AA3965" s="85">
        <f t="shared" si="491"/>
        <v>0.81040000000000001</v>
      </c>
      <c r="AB3965" s="1"/>
      <c r="AC3965" s="1">
        <f t="shared" si="492"/>
        <v>10.991666666666667</v>
      </c>
      <c r="AD3965" s="86">
        <v>39570</v>
      </c>
      <c r="AE3965" s="1">
        <v>0.37930000000000003</v>
      </c>
      <c r="AF3965" s="85">
        <f t="shared" si="493"/>
        <v>1.0013000000000001</v>
      </c>
      <c r="AG3965" s="1"/>
      <c r="AH3965" s="1">
        <f t="shared" si="494"/>
        <v>10.991666666666667</v>
      </c>
      <c r="AI3965" s="86">
        <v>39570</v>
      </c>
      <c r="AJ3965" s="1">
        <v>0.38490000000000002</v>
      </c>
      <c r="AK3965" s="85">
        <f t="shared" si="495"/>
        <v>1.0068999999999999</v>
      </c>
      <c r="AL3965" s="1"/>
    </row>
    <row r="3966" spans="19:38" x14ac:dyDescent="0.25">
      <c r="S3966" s="1">
        <f t="shared" si="488"/>
        <v>10.994444444444444</v>
      </c>
      <c r="T3966" s="86">
        <v>39580</v>
      </c>
      <c r="U3966" s="85">
        <v>0.3977</v>
      </c>
      <c r="V3966" s="85">
        <f t="shared" si="489"/>
        <v>1.0197000000000001</v>
      </c>
      <c r="W3966" s="1"/>
      <c r="X3966" s="1">
        <f t="shared" si="490"/>
        <v>10.994444444444444</v>
      </c>
      <c r="Y3966" s="86">
        <v>39580</v>
      </c>
      <c r="Z3966" s="1">
        <v>0.18840000000000001</v>
      </c>
      <c r="AA3966" s="85">
        <f t="shared" si="491"/>
        <v>0.81040000000000001</v>
      </c>
      <c r="AB3966" s="1"/>
      <c r="AC3966" s="1">
        <f t="shared" si="492"/>
        <v>10.994444444444444</v>
      </c>
      <c r="AD3966" s="86">
        <v>39580</v>
      </c>
      <c r="AE3966" s="1">
        <v>0.37930000000000003</v>
      </c>
      <c r="AF3966" s="85">
        <f t="shared" si="493"/>
        <v>1.0013000000000001</v>
      </c>
      <c r="AG3966" s="1"/>
      <c r="AH3966" s="1">
        <f t="shared" si="494"/>
        <v>10.994444444444444</v>
      </c>
      <c r="AI3966" s="86">
        <v>39580</v>
      </c>
      <c r="AJ3966" s="1">
        <v>0.38479999999999998</v>
      </c>
      <c r="AK3966" s="85">
        <f t="shared" si="495"/>
        <v>1.0067999999999999</v>
      </c>
      <c r="AL3966" s="1"/>
    </row>
    <row r="3967" spans="19:38" x14ac:dyDescent="0.25">
      <c r="S3967" s="1">
        <f t="shared" si="488"/>
        <v>10.997222222222222</v>
      </c>
      <c r="T3967" s="86">
        <v>39590</v>
      </c>
      <c r="U3967" s="85">
        <v>0.3977</v>
      </c>
      <c r="V3967" s="85">
        <f t="shared" si="489"/>
        <v>1.0197000000000001</v>
      </c>
      <c r="W3967" s="1"/>
      <c r="X3967" s="1">
        <f t="shared" si="490"/>
        <v>10.997222222222222</v>
      </c>
      <c r="Y3967" s="86">
        <v>39590</v>
      </c>
      <c r="Z3967" s="1">
        <v>0.18840000000000001</v>
      </c>
      <c r="AA3967" s="85">
        <f t="shared" si="491"/>
        <v>0.81040000000000001</v>
      </c>
      <c r="AB3967" s="1"/>
      <c r="AC3967" s="1">
        <f t="shared" si="492"/>
        <v>10.997222222222222</v>
      </c>
      <c r="AD3967" s="86">
        <v>39590</v>
      </c>
      <c r="AE3967" s="1">
        <v>0.37930000000000003</v>
      </c>
      <c r="AF3967" s="85">
        <f t="shared" si="493"/>
        <v>1.0013000000000001</v>
      </c>
      <c r="AG3967" s="1"/>
      <c r="AH3967" s="1">
        <f t="shared" si="494"/>
        <v>10.997222222222222</v>
      </c>
      <c r="AI3967" s="86">
        <v>39590</v>
      </c>
      <c r="AJ3967" s="1">
        <v>0.38479999999999998</v>
      </c>
      <c r="AK3967" s="85">
        <f t="shared" si="495"/>
        <v>1.0067999999999999</v>
      </c>
      <c r="AL3967" s="1"/>
    </row>
    <row r="3968" spans="19:38" x14ac:dyDescent="0.25">
      <c r="S3968" s="1">
        <f t="shared" si="488"/>
        <v>11</v>
      </c>
      <c r="T3968" s="86">
        <v>39600</v>
      </c>
      <c r="U3968" s="85">
        <v>0.3977</v>
      </c>
      <c r="V3968" s="85">
        <f t="shared" si="489"/>
        <v>1.0197000000000001</v>
      </c>
      <c r="W3968" s="1"/>
      <c r="X3968" s="1">
        <f t="shared" si="490"/>
        <v>11</v>
      </c>
      <c r="Y3968" s="86">
        <v>39600</v>
      </c>
      <c r="Z3968" s="1">
        <v>0.1883</v>
      </c>
      <c r="AA3968" s="85">
        <f t="shared" si="491"/>
        <v>0.81030000000000002</v>
      </c>
      <c r="AB3968" s="1"/>
      <c r="AC3968" s="1">
        <f t="shared" si="492"/>
        <v>11</v>
      </c>
      <c r="AD3968" s="86">
        <v>39600</v>
      </c>
      <c r="AE3968" s="1">
        <v>0.37930000000000003</v>
      </c>
      <c r="AF3968" s="85">
        <f t="shared" si="493"/>
        <v>1.0013000000000001</v>
      </c>
      <c r="AG3968" s="1"/>
      <c r="AH3968" s="1">
        <f t="shared" si="494"/>
        <v>11</v>
      </c>
      <c r="AI3968" s="86">
        <v>39600</v>
      </c>
      <c r="AJ3968" s="1">
        <v>0.38479999999999998</v>
      </c>
      <c r="AK3968" s="85">
        <f t="shared" si="495"/>
        <v>1.0067999999999999</v>
      </c>
      <c r="AL3968" s="1"/>
    </row>
    <row r="3969" spans="19:38" x14ac:dyDescent="0.25">
      <c r="S3969" s="1">
        <f t="shared" si="488"/>
        <v>11.002777777777778</v>
      </c>
      <c r="T3969" s="86">
        <v>39610</v>
      </c>
      <c r="U3969" s="85">
        <v>0.3977</v>
      </c>
      <c r="V3969" s="85">
        <f t="shared" si="489"/>
        <v>1.0197000000000001</v>
      </c>
      <c r="W3969" s="1"/>
      <c r="X3969" s="1">
        <f t="shared" si="490"/>
        <v>11.002777777777778</v>
      </c>
      <c r="Y3969" s="86">
        <v>39610</v>
      </c>
      <c r="Z3969" s="1">
        <v>0.1883</v>
      </c>
      <c r="AA3969" s="85">
        <f t="shared" si="491"/>
        <v>0.81030000000000002</v>
      </c>
      <c r="AB3969" s="1"/>
      <c r="AC3969" s="1">
        <f t="shared" si="492"/>
        <v>11.002777777777778</v>
      </c>
      <c r="AD3969" s="86">
        <v>39610</v>
      </c>
      <c r="AE3969" s="1">
        <v>0.37930000000000003</v>
      </c>
      <c r="AF3969" s="85">
        <f t="shared" si="493"/>
        <v>1.0013000000000001</v>
      </c>
      <c r="AG3969" s="1"/>
      <c r="AH3969" s="1">
        <f t="shared" si="494"/>
        <v>11.002777777777778</v>
      </c>
      <c r="AI3969" s="86">
        <v>39610</v>
      </c>
      <c r="AJ3969" s="1">
        <v>0.38479999999999998</v>
      </c>
      <c r="AK3969" s="85">
        <f t="shared" si="495"/>
        <v>1.0067999999999999</v>
      </c>
      <c r="AL3969" s="1"/>
    </row>
    <row r="3970" spans="19:38" x14ac:dyDescent="0.25">
      <c r="S3970" s="1">
        <f t="shared" si="488"/>
        <v>11.005555555555556</v>
      </c>
      <c r="T3970" s="86">
        <v>39620</v>
      </c>
      <c r="U3970" s="85">
        <v>0.3977</v>
      </c>
      <c r="V3970" s="85">
        <f t="shared" si="489"/>
        <v>1.0197000000000001</v>
      </c>
      <c r="W3970" s="1"/>
      <c r="X3970" s="1">
        <f t="shared" si="490"/>
        <v>11.005555555555556</v>
      </c>
      <c r="Y3970" s="86">
        <v>39620</v>
      </c>
      <c r="Z3970" s="1">
        <v>0.1883</v>
      </c>
      <c r="AA3970" s="85">
        <f t="shared" si="491"/>
        <v>0.81030000000000002</v>
      </c>
      <c r="AB3970" s="1"/>
      <c r="AC3970" s="1">
        <f t="shared" si="492"/>
        <v>11.005555555555556</v>
      </c>
      <c r="AD3970" s="86">
        <v>39620</v>
      </c>
      <c r="AE3970" s="1">
        <v>0.37930000000000003</v>
      </c>
      <c r="AF3970" s="85">
        <f t="shared" si="493"/>
        <v>1.0013000000000001</v>
      </c>
      <c r="AG3970" s="1"/>
      <c r="AH3970" s="1">
        <f t="shared" si="494"/>
        <v>11.005555555555556</v>
      </c>
      <c r="AI3970" s="86">
        <v>39620</v>
      </c>
      <c r="AJ3970" s="1">
        <v>0.38479999999999998</v>
      </c>
      <c r="AK3970" s="85">
        <f t="shared" si="495"/>
        <v>1.0067999999999999</v>
      </c>
      <c r="AL3970" s="1"/>
    </row>
    <row r="3971" spans="19:38" x14ac:dyDescent="0.25">
      <c r="S3971" s="1">
        <f t="shared" si="488"/>
        <v>11.008333333333333</v>
      </c>
      <c r="T3971" s="86">
        <v>39630</v>
      </c>
      <c r="U3971" s="85">
        <v>0.3977</v>
      </c>
      <c r="V3971" s="85">
        <f t="shared" si="489"/>
        <v>1.0197000000000001</v>
      </c>
      <c r="W3971" s="1"/>
      <c r="X3971" s="1">
        <f t="shared" si="490"/>
        <v>11.008333333333333</v>
      </c>
      <c r="Y3971" s="86">
        <v>39630</v>
      </c>
      <c r="Z3971" s="1">
        <v>0.1883</v>
      </c>
      <c r="AA3971" s="85">
        <f t="shared" si="491"/>
        <v>0.81030000000000002</v>
      </c>
      <c r="AB3971" s="1"/>
      <c r="AC3971" s="1">
        <f t="shared" si="492"/>
        <v>11.008333333333333</v>
      </c>
      <c r="AD3971" s="86">
        <v>39630</v>
      </c>
      <c r="AE3971" s="1">
        <v>0.37930000000000003</v>
      </c>
      <c r="AF3971" s="85">
        <f t="shared" si="493"/>
        <v>1.0013000000000001</v>
      </c>
      <c r="AG3971" s="1"/>
      <c r="AH3971" s="1">
        <f t="shared" si="494"/>
        <v>11.008333333333333</v>
      </c>
      <c r="AI3971" s="86">
        <v>39630</v>
      </c>
      <c r="AJ3971" s="1">
        <v>0.38479999999999998</v>
      </c>
      <c r="AK3971" s="85">
        <f t="shared" si="495"/>
        <v>1.0067999999999999</v>
      </c>
      <c r="AL3971" s="1"/>
    </row>
    <row r="3972" spans="19:38" x14ac:dyDescent="0.25">
      <c r="S3972" s="1">
        <f t="shared" si="488"/>
        <v>11.011111111111111</v>
      </c>
      <c r="T3972" s="86">
        <v>39640</v>
      </c>
      <c r="U3972" s="85">
        <v>0.3977</v>
      </c>
      <c r="V3972" s="85">
        <f t="shared" si="489"/>
        <v>1.0197000000000001</v>
      </c>
      <c r="W3972" s="1"/>
      <c r="X3972" s="1">
        <f t="shared" si="490"/>
        <v>11.011111111111111</v>
      </c>
      <c r="Y3972" s="86">
        <v>39640</v>
      </c>
      <c r="Z3972" s="1">
        <v>0.1883</v>
      </c>
      <c r="AA3972" s="85">
        <f t="shared" si="491"/>
        <v>0.81030000000000002</v>
      </c>
      <c r="AB3972" s="1"/>
      <c r="AC3972" s="1">
        <f t="shared" si="492"/>
        <v>11.011111111111111</v>
      </c>
      <c r="AD3972" s="86">
        <v>39640</v>
      </c>
      <c r="AE3972" s="1">
        <v>0.37930000000000003</v>
      </c>
      <c r="AF3972" s="85">
        <f t="shared" si="493"/>
        <v>1.0013000000000001</v>
      </c>
      <c r="AG3972" s="1"/>
      <c r="AH3972" s="1">
        <f t="shared" si="494"/>
        <v>11.011111111111111</v>
      </c>
      <c r="AI3972" s="86">
        <v>39640</v>
      </c>
      <c r="AJ3972" s="1">
        <v>0.38479999999999998</v>
      </c>
      <c r="AK3972" s="85">
        <f t="shared" si="495"/>
        <v>1.0067999999999999</v>
      </c>
      <c r="AL3972" s="1"/>
    </row>
    <row r="3973" spans="19:38" x14ac:dyDescent="0.25">
      <c r="S3973" s="1">
        <f t="shared" si="488"/>
        <v>11.013888888888889</v>
      </c>
      <c r="T3973" s="86">
        <v>39650</v>
      </c>
      <c r="U3973" s="85">
        <v>0.3977</v>
      </c>
      <c r="V3973" s="85">
        <f t="shared" si="489"/>
        <v>1.0197000000000001</v>
      </c>
      <c r="W3973" s="1"/>
      <c r="X3973" s="1">
        <f t="shared" si="490"/>
        <v>11.013888888888889</v>
      </c>
      <c r="Y3973" s="86">
        <v>39650</v>
      </c>
      <c r="Z3973" s="1">
        <v>0.1883</v>
      </c>
      <c r="AA3973" s="85">
        <f t="shared" si="491"/>
        <v>0.81030000000000002</v>
      </c>
      <c r="AB3973" s="1"/>
      <c r="AC3973" s="1">
        <f t="shared" si="492"/>
        <v>11.013888888888889</v>
      </c>
      <c r="AD3973" s="86">
        <v>39650</v>
      </c>
      <c r="AE3973" s="1">
        <v>0.37930000000000003</v>
      </c>
      <c r="AF3973" s="85">
        <f t="shared" si="493"/>
        <v>1.0013000000000001</v>
      </c>
      <c r="AG3973" s="1"/>
      <c r="AH3973" s="1">
        <f t="shared" si="494"/>
        <v>11.013888888888889</v>
      </c>
      <c r="AI3973" s="86">
        <v>39650</v>
      </c>
      <c r="AJ3973" s="1">
        <v>0.38479999999999998</v>
      </c>
      <c r="AK3973" s="85">
        <f t="shared" si="495"/>
        <v>1.0067999999999999</v>
      </c>
      <c r="AL3973" s="1"/>
    </row>
    <row r="3974" spans="19:38" x14ac:dyDescent="0.25">
      <c r="S3974" s="1">
        <f t="shared" si="488"/>
        <v>11.016666666666667</v>
      </c>
      <c r="T3974" s="86">
        <v>39660</v>
      </c>
      <c r="U3974" s="85">
        <v>0.3977</v>
      </c>
      <c r="V3974" s="85">
        <f t="shared" si="489"/>
        <v>1.0197000000000001</v>
      </c>
      <c r="W3974" s="1"/>
      <c r="X3974" s="1">
        <f t="shared" si="490"/>
        <v>11.016666666666667</v>
      </c>
      <c r="Y3974" s="86">
        <v>39660</v>
      </c>
      <c r="Z3974" s="1">
        <v>0.1883</v>
      </c>
      <c r="AA3974" s="85">
        <f t="shared" si="491"/>
        <v>0.81030000000000002</v>
      </c>
      <c r="AB3974" s="1"/>
      <c r="AC3974" s="1">
        <f t="shared" si="492"/>
        <v>11.016666666666667</v>
      </c>
      <c r="AD3974" s="86">
        <v>39660</v>
      </c>
      <c r="AE3974" s="1">
        <v>0.37930000000000003</v>
      </c>
      <c r="AF3974" s="85">
        <f t="shared" si="493"/>
        <v>1.0013000000000001</v>
      </c>
      <c r="AG3974" s="1"/>
      <c r="AH3974" s="1">
        <f t="shared" si="494"/>
        <v>11.016666666666667</v>
      </c>
      <c r="AI3974" s="86">
        <v>39660</v>
      </c>
      <c r="AJ3974" s="1">
        <v>0.38479999999999998</v>
      </c>
      <c r="AK3974" s="85">
        <f t="shared" si="495"/>
        <v>1.0067999999999999</v>
      </c>
      <c r="AL3974" s="1"/>
    </row>
    <row r="3975" spans="19:38" x14ac:dyDescent="0.25">
      <c r="S3975" s="1">
        <f t="shared" si="488"/>
        <v>11.019444444444444</v>
      </c>
      <c r="T3975" s="86">
        <v>39670</v>
      </c>
      <c r="U3975" s="85">
        <v>0.3977</v>
      </c>
      <c r="V3975" s="85">
        <f t="shared" si="489"/>
        <v>1.0197000000000001</v>
      </c>
      <c r="W3975" s="1"/>
      <c r="X3975" s="1">
        <f t="shared" si="490"/>
        <v>11.019444444444444</v>
      </c>
      <c r="Y3975" s="86">
        <v>39670</v>
      </c>
      <c r="Z3975" s="1">
        <v>0.1883</v>
      </c>
      <c r="AA3975" s="85">
        <f t="shared" si="491"/>
        <v>0.81030000000000002</v>
      </c>
      <c r="AB3975" s="1"/>
      <c r="AC3975" s="1">
        <f t="shared" si="492"/>
        <v>11.019444444444444</v>
      </c>
      <c r="AD3975" s="86">
        <v>39670</v>
      </c>
      <c r="AE3975" s="1">
        <v>0.37930000000000003</v>
      </c>
      <c r="AF3975" s="85">
        <f t="shared" si="493"/>
        <v>1.0013000000000001</v>
      </c>
      <c r="AG3975" s="1"/>
      <c r="AH3975" s="1">
        <f t="shared" si="494"/>
        <v>11.019444444444444</v>
      </c>
      <c r="AI3975" s="86">
        <v>39670</v>
      </c>
      <c r="AJ3975" s="1">
        <v>0.38479999999999998</v>
      </c>
      <c r="AK3975" s="85">
        <f t="shared" si="495"/>
        <v>1.0067999999999999</v>
      </c>
      <c r="AL3975" s="1"/>
    </row>
    <row r="3976" spans="19:38" x14ac:dyDescent="0.25">
      <c r="S3976" s="1">
        <f t="shared" si="488"/>
        <v>11.022222222222222</v>
      </c>
      <c r="T3976" s="86">
        <v>39680</v>
      </c>
      <c r="U3976" s="85">
        <v>0.3977</v>
      </c>
      <c r="V3976" s="85">
        <f t="shared" si="489"/>
        <v>1.0197000000000001</v>
      </c>
      <c r="W3976" s="1"/>
      <c r="X3976" s="1">
        <f t="shared" si="490"/>
        <v>11.022222222222222</v>
      </c>
      <c r="Y3976" s="86">
        <v>39680</v>
      </c>
      <c r="Z3976" s="1">
        <v>0.1883</v>
      </c>
      <c r="AA3976" s="85">
        <f t="shared" si="491"/>
        <v>0.81030000000000002</v>
      </c>
      <c r="AB3976" s="1"/>
      <c r="AC3976" s="1">
        <f t="shared" si="492"/>
        <v>11.022222222222222</v>
      </c>
      <c r="AD3976" s="86">
        <v>39680</v>
      </c>
      <c r="AE3976" s="1">
        <v>0.37930000000000003</v>
      </c>
      <c r="AF3976" s="85">
        <f t="shared" si="493"/>
        <v>1.0013000000000001</v>
      </c>
      <c r="AG3976" s="1"/>
      <c r="AH3976" s="1">
        <f t="shared" si="494"/>
        <v>11.022222222222222</v>
      </c>
      <c r="AI3976" s="86">
        <v>39680</v>
      </c>
      <c r="AJ3976" s="1">
        <v>0.38479999999999998</v>
      </c>
      <c r="AK3976" s="85">
        <f t="shared" si="495"/>
        <v>1.0067999999999999</v>
      </c>
      <c r="AL3976" s="1"/>
    </row>
    <row r="3977" spans="19:38" x14ac:dyDescent="0.25">
      <c r="S3977" s="1">
        <f t="shared" ref="S3977:S4040" si="496">T3977/3600</f>
        <v>11.025</v>
      </c>
      <c r="T3977" s="86">
        <v>39690</v>
      </c>
      <c r="U3977" s="85">
        <v>0.3977</v>
      </c>
      <c r="V3977" s="85">
        <f t="shared" ref="V3977:V4040" si="497">U3977+0.622</f>
        <v>1.0197000000000001</v>
      </c>
      <c r="W3977" s="1"/>
      <c r="X3977" s="1">
        <f t="shared" ref="X3977:X4040" si="498">Y3977/3600</f>
        <v>11.025</v>
      </c>
      <c r="Y3977" s="86">
        <v>39690</v>
      </c>
      <c r="Z3977" s="1">
        <v>0.1883</v>
      </c>
      <c r="AA3977" s="85">
        <f t="shared" ref="AA3977:AA4040" si="499">Z3977+0.622</f>
        <v>0.81030000000000002</v>
      </c>
      <c r="AB3977" s="1"/>
      <c r="AC3977" s="1">
        <f t="shared" ref="AC3977:AC4040" si="500">AD3977/3600</f>
        <v>11.025</v>
      </c>
      <c r="AD3977" s="86">
        <v>39690</v>
      </c>
      <c r="AE3977" s="1">
        <v>0.37930000000000003</v>
      </c>
      <c r="AF3977" s="85">
        <f t="shared" ref="AF3977:AF4040" si="501">AE3977+0.622</f>
        <v>1.0013000000000001</v>
      </c>
      <c r="AG3977" s="1"/>
      <c r="AH3977" s="1">
        <f t="shared" ref="AH3977:AH4040" si="502">AI3977/3600</f>
        <v>11.025</v>
      </c>
      <c r="AI3977" s="86">
        <v>39690</v>
      </c>
      <c r="AJ3977" s="1">
        <v>0.38479999999999998</v>
      </c>
      <c r="AK3977" s="85">
        <f t="shared" ref="AK3977:AK4040" si="503">AJ3977+0.622</f>
        <v>1.0067999999999999</v>
      </c>
      <c r="AL3977" s="1"/>
    </row>
    <row r="3978" spans="19:38" x14ac:dyDescent="0.25">
      <c r="S3978" s="1">
        <f t="shared" si="496"/>
        <v>11.027777777777779</v>
      </c>
      <c r="T3978" s="86">
        <v>39700</v>
      </c>
      <c r="U3978" s="85">
        <v>0.3977</v>
      </c>
      <c r="V3978" s="85">
        <f t="shared" si="497"/>
        <v>1.0197000000000001</v>
      </c>
      <c r="W3978" s="1"/>
      <c r="X3978" s="1">
        <f t="shared" si="498"/>
        <v>11.027777777777779</v>
      </c>
      <c r="Y3978" s="86">
        <v>39700</v>
      </c>
      <c r="Z3978" s="1">
        <v>0.1883</v>
      </c>
      <c r="AA3978" s="85">
        <f t="shared" si="499"/>
        <v>0.81030000000000002</v>
      </c>
      <c r="AB3978" s="1"/>
      <c r="AC3978" s="1">
        <f t="shared" si="500"/>
        <v>11.027777777777779</v>
      </c>
      <c r="AD3978" s="86">
        <v>39700</v>
      </c>
      <c r="AE3978" s="1">
        <v>0.37940000000000002</v>
      </c>
      <c r="AF3978" s="85">
        <f t="shared" si="501"/>
        <v>1.0014000000000001</v>
      </c>
      <c r="AG3978" s="1"/>
      <c r="AH3978" s="1">
        <f t="shared" si="502"/>
        <v>11.027777777777779</v>
      </c>
      <c r="AI3978" s="86">
        <v>39700</v>
      </c>
      <c r="AJ3978" s="1">
        <v>0.38479999999999998</v>
      </c>
      <c r="AK3978" s="85">
        <f t="shared" si="503"/>
        <v>1.0067999999999999</v>
      </c>
      <c r="AL3978" s="1"/>
    </row>
    <row r="3979" spans="19:38" x14ac:dyDescent="0.25">
      <c r="S3979" s="1">
        <f t="shared" si="496"/>
        <v>11.030555555555555</v>
      </c>
      <c r="T3979" s="86">
        <v>39710</v>
      </c>
      <c r="U3979" s="85">
        <v>0.3977</v>
      </c>
      <c r="V3979" s="85">
        <f t="shared" si="497"/>
        <v>1.0197000000000001</v>
      </c>
      <c r="W3979" s="1"/>
      <c r="X3979" s="1">
        <f t="shared" si="498"/>
        <v>11.030555555555555</v>
      </c>
      <c r="Y3979" s="86">
        <v>39710</v>
      </c>
      <c r="Z3979" s="1">
        <v>0.1883</v>
      </c>
      <c r="AA3979" s="85">
        <f t="shared" si="499"/>
        <v>0.81030000000000002</v>
      </c>
      <c r="AB3979" s="1"/>
      <c r="AC3979" s="1">
        <f t="shared" si="500"/>
        <v>11.030555555555555</v>
      </c>
      <c r="AD3979" s="86">
        <v>39710</v>
      </c>
      <c r="AE3979" s="1">
        <v>0.37930000000000003</v>
      </c>
      <c r="AF3979" s="85">
        <f t="shared" si="501"/>
        <v>1.0013000000000001</v>
      </c>
      <c r="AG3979" s="1"/>
      <c r="AH3979" s="1">
        <f t="shared" si="502"/>
        <v>11.030555555555555</v>
      </c>
      <c r="AI3979" s="86">
        <v>39710</v>
      </c>
      <c r="AJ3979" s="1">
        <v>0.38479999999999998</v>
      </c>
      <c r="AK3979" s="85">
        <f t="shared" si="503"/>
        <v>1.0067999999999999</v>
      </c>
      <c r="AL3979" s="1"/>
    </row>
    <row r="3980" spans="19:38" x14ac:dyDescent="0.25">
      <c r="S3980" s="1">
        <f t="shared" si="496"/>
        <v>11.033333333333333</v>
      </c>
      <c r="T3980" s="86">
        <v>39720</v>
      </c>
      <c r="U3980" s="85">
        <v>0.3977</v>
      </c>
      <c r="V3980" s="85">
        <f t="shared" si="497"/>
        <v>1.0197000000000001</v>
      </c>
      <c r="W3980" s="1"/>
      <c r="X3980" s="1">
        <f t="shared" si="498"/>
        <v>11.033333333333333</v>
      </c>
      <c r="Y3980" s="86">
        <v>39720</v>
      </c>
      <c r="Z3980" s="1">
        <v>0.1883</v>
      </c>
      <c r="AA3980" s="85">
        <f t="shared" si="499"/>
        <v>0.81030000000000002</v>
      </c>
      <c r="AB3980" s="1"/>
      <c r="AC3980" s="1">
        <f t="shared" si="500"/>
        <v>11.033333333333333</v>
      </c>
      <c r="AD3980" s="86">
        <v>39720</v>
      </c>
      <c r="AE3980" s="1">
        <v>0.37930000000000003</v>
      </c>
      <c r="AF3980" s="85">
        <f t="shared" si="501"/>
        <v>1.0013000000000001</v>
      </c>
      <c r="AG3980" s="1"/>
      <c r="AH3980" s="1">
        <f t="shared" si="502"/>
        <v>11.033333333333333</v>
      </c>
      <c r="AI3980" s="86">
        <v>39720</v>
      </c>
      <c r="AJ3980" s="1">
        <v>0.38479999999999998</v>
      </c>
      <c r="AK3980" s="85">
        <f t="shared" si="503"/>
        <v>1.0067999999999999</v>
      </c>
      <c r="AL3980" s="1"/>
    </row>
    <row r="3981" spans="19:38" x14ac:dyDescent="0.25">
      <c r="S3981" s="1">
        <f t="shared" si="496"/>
        <v>11.036111111111111</v>
      </c>
      <c r="T3981" s="86">
        <v>39730</v>
      </c>
      <c r="U3981" s="85">
        <v>0.3977</v>
      </c>
      <c r="V3981" s="85">
        <f t="shared" si="497"/>
        <v>1.0197000000000001</v>
      </c>
      <c r="W3981" s="1"/>
      <c r="X3981" s="1">
        <f t="shared" si="498"/>
        <v>11.036111111111111</v>
      </c>
      <c r="Y3981" s="86">
        <v>39730</v>
      </c>
      <c r="Z3981" s="1">
        <v>0.1883</v>
      </c>
      <c r="AA3981" s="85">
        <f t="shared" si="499"/>
        <v>0.81030000000000002</v>
      </c>
      <c r="AB3981" s="1"/>
      <c r="AC3981" s="1">
        <f t="shared" si="500"/>
        <v>11.036111111111111</v>
      </c>
      <c r="AD3981" s="86">
        <v>39730</v>
      </c>
      <c r="AE3981" s="1">
        <v>0.37940000000000002</v>
      </c>
      <c r="AF3981" s="85">
        <f t="shared" si="501"/>
        <v>1.0014000000000001</v>
      </c>
      <c r="AG3981" s="1"/>
      <c r="AH3981" s="1">
        <f t="shared" si="502"/>
        <v>11.036111111111111</v>
      </c>
      <c r="AI3981" s="86">
        <v>39730</v>
      </c>
      <c r="AJ3981" s="1">
        <v>0.38479999999999998</v>
      </c>
      <c r="AK3981" s="85">
        <f t="shared" si="503"/>
        <v>1.0067999999999999</v>
      </c>
      <c r="AL3981" s="1"/>
    </row>
    <row r="3982" spans="19:38" x14ac:dyDescent="0.25">
      <c r="S3982" s="1">
        <f t="shared" si="496"/>
        <v>11.03888888888889</v>
      </c>
      <c r="T3982" s="86">
        <v>39740</v>
      </c>
      <c r="U3982" s="85">
        <v>0.3977</v>
      </c>
      <c r="V3982" s="85">
        <f t="shared" si="497"/>
        <v>1.0197000000000001</v>
      </c>
      <c r="W3982" s="1"/>
      <c r="X3982" s="1">
        <f t="shared" si="498"/>
        <v>11.03888888888889</v>
      </c>
      <c r="Y3982" s="86">
        <v>39740</v>
      </c>
      <c r="Z3982" s="1">
        <v>0.1883</v>
      </c>
      <c r="AA3982" s="85">
        <f t="shared" si="499"/>
        <v>0.81030000000000002</v>
      </c>
      <c r="AB3982" s="1"/>
      <c r="AC3982" s="1">
        <f t="shared" si="500"/>
        <v>11.03888888888889</v>
      </c>
      <c r="AD3982" s="86">
        <v>39740</v>
      </c>
      <c r="AE3982" s="1">
        <v>0.37940000000000002</v>
      </c>
      <c r="AF3982" s="85">
        <f t="shared" si="501"/>
        <v>1.0014000000000001</v>
      </c>
      <c r="AG3982" s="1"/>
      <c r="AH3982" s="1">
        <f t="shared" si="502"/>
        <v>11.03888888888889</v>
      </c>
      <c r="AI3982" s="86">
        <v>39740</v>
      </c>
      <c r="AJ3982" s="1">
        <v>0.38469999999999999</v>
      </c>
      <c r="AK3982" s="85">
        <f t="shared" si="503"/>
        <v>1.0066999999999999</v>
      </c>
      <c r="AL3982" s="1"/>
    </row>
    <row r="3983" spans="19:38" x14ac:dyDescent="0.25">
      <c r="S3983" s="1">
        <f t="shared" si="496"/>
        <v>11.041666666666666</v>
      </c>
      <c r="T3983" s="86">
        <v>39750</v>
      </c>
      <c r="U3983" s="85">
        <v>0.3977</v>
      </c>
      <c r="V3983" s="85">
        <f t="shared" si="497"/>
        <v>1.0197000000000001</v>
      </c>
      <c r="W3983" s="1"/>
      <c r="X3983" s="1">
        <f t="shared" si="498"/>
        <v>11.041666666666666</v>
      </c>
      <c r="Y3983" s="86">
        <v>39750</v>
      </c>
      <c r="Z3983" s="1">
        <v>0.1883</v>
      </c>
      <c r="AA3983" s="85">
        <f t="shared" si="499"/>
        <v>0.81030000000000002</v>
      </c>
      <c r="AB3983" s="1"/>
      <c r="AC3983" s="1">
        <f t="shared" si="500"/>
        <v>11.041666666666666</v>
      </c>
      <c r="AD3983" s="86">
        <v>39750</v>
      </c>
      <c r="AE3983" s="1">
        <v>0.37940000000000002</v>
      </c>
      <c r="AF3983" s="85">
        <f t="shared" si="501"/>
        <v>1.0014000000000001</v>
      </c>
      <c r="AG3983" s="1"/>
      <c r="AH3983" s="1">
        <f t="shared" si="502"/>
        <v>11.041666666666666</v>
      </c>
      <c r="AI3983" s="86">
        <v>39750</v>
      </c>
      <c r="AJ3983" s="1">
        <v>0.38469999999999999</v>
      </c>
      <c r="AK3983" s="85">
        <f t="shared" si="503"/>
        <v>1.0066999999999999</v>
      </c>
      <c r="AL3983" s="1"/>
    </row>
    <row r="3984" spans="19:38" x14ac:dyDescent="0.25">
      <c r="S3984" s="1">
        <f t="shared" si="496"/>
        <v>11.044444444444444</v>
      </c>
      <c r="T3984" s="86">
        <v>39760</v>
      </c>
      <c r="U3984" s="85">
        <v>0.39779999999999999</v>
      </c>
      <c r="V3984" s="85">
        <f t="shared" si="497"/>
        <v>1.0198</v>
      </c>
      <c r="W3984" s="1"/>
      <c r="X3984" s="1">
        <f t="shared" si="498"/>
        <v>11.044444444444444</v>
      </c>
      <c r="Y3984" s="86">
        <v>39760</v>
      </c>
      <c r="Z3984" s="1">
        <v>0.1883</v>
      </c>
      <c r="AA3984" s="85">
        <f t="shared" si="499"/>
        <v>0.81030000000000002</v>
      </c>
      <c r="AB3984" s="1"/>
      <c r="AC3984" s="1">
        <f t="shared" si="500"/>
        <v>11.044444444444444</v>
      </c>
      <c r="AD3984" s="86">
        <v>39760</v>
      </c>
      <c r="AE3984" s="1">
        <v>0.37940000000000002</v>
      </c>
      <c r="AF3984" s="85">
        <f t="shared" si="501"/>
        <v>1.0014000000000001</v>
      </c>
      <c r="AG3984" s="1"/>
      <c r="AH3984" s="1">
        <f t="shared" si="502"/>
        <v>11.044444444444444</v>
      </c>
      <c r="AI3984" s="86">
        <v>39760</v>
      </c>
      <c r="AJ3984" s="1">
        <v>0.38469999999999999</v>
      </c>
      <c r="AK3984" s="85">
        <f t="shared" si="503"/>
        <v>1.0066999999999999</v>
      </c>
      <c r="AL3984" s="1"/>
    </row>
    <row r="3985" spans="19:38" x14ac:dyDescent="0.25">
      <c r="S3985" s="1">
        <f t="shared" si="496"/>
        <v>11.047222222222222</v>
      </c>
      <c r="T3985" s="86">
        <v>39770</v>
      </c>
      <c r="U3985" s="85">
        <v>0.39779999999999999</v>
      </c>
      <c r="V3985" s="85">
        <f t="shared" si="497"/>
        <v>1.0198</v>
      </c>
      <c r="W3985" s="1"/>
      <c r="X3985" s="1">
        <f t="shared" si="498"/>
        <v>11.047222222222222</v>
      </c>
      <c r="Y3985" s="86">
        <v>39770</v>
      </c>
      <c r="Z3985" s="1">
        <v>0.1883</v>
      </c>
      <c r="AA3985" s="85">
        <f t="shared" si="499"/>
        <v>0.81030000000000002</v>
      </c>
      <c r="AB3985" s="1"/>
      <c r="AC3985" s="1">
        <f t="shared" si="500"/>
        <v>11.047222222222222</v>
      </c>
      <c r="AD3985" s="86">
        <v>39770</v>
      </c>
      <c r="AE3985" s="1">
        <v>0.37940000000000002</v>
      </c>
      <c r="AF3985" s="85">
        <f t="shared" si="501"/>
        <v>1.0014000000000001</v>
      </c>
      <c r="AG3985" s="1"/>
      <c r="AH3985" s="1">
        <f t="shared" si="502"/>
        <v>11.047222222222222</v>
      </c>
      <c r="AI3985" s="86">
        <v>39770</v>
      </c>
      <c r="AJ3985" s="1">
        <v>0.38469999999999999</v>
      </c>
      <c r="AK3985" s="85">
        <f t="shared" si="503"/>
        <v>1.0066999999999999</v>
      </c>
      <c r="AL3985" s="1"/>
    </row>
    <row r="3986" spans="19:38" x14ac:dyDescent="0.25">
      <c r="S3986" s="1">
        <f t="shared" si="496"/>
        <v>11.05</v>
      </c>
      <c r="T3986" s="86">
        <v>39780</v>
      </c>
      <c r="U3986" s="85">
        <v>0.39779999999999999</v>
      </c>
      <c r="V3986" s="85">
        <f t="shared" si="497"/>
        <v>1.0198</v>
      </c>
      <c r="W3986" s="1"/>
      <c r="X3986" s="1">
        <f t="shared" si="498"/>
        <v>11.05</v>
      </c>
      <c r="Y3986" s="86">
        <v>39780</v>
      </c>
      <c r="Z3986" s="1">
        <v>0.1883</v>
      </c>
      <c r="AA3986" s="85">
        <f t="shared" si="499"/>
        <v>0.81030000000000002</v>
      </c>
      <c r="AB3986" s="1"/>
      <c r="AC3986" s="1">
        <f t="shared" si="500"/>
        <v>11.05</v>
      </c>
      <c r="AD3986" s="86">
        <v>39780</v>
      </c>
      <c r="AE3986" s="1">
        <v>0.37940000000000002</v>
      </c>
      <c r="AF3986" s="85">
        <f t="shared" si="501"/>
        <v>1.0014000000000001</v>
      </c>
      <c r="AG3986" s="1"/>
      <c r="AH3986" s="1">
        <f t="shared" si="502"/>
        <v>11.05</v>
      </c>
      <c r="AI3986" s="86">
        <v>39780</v>
      </c>
      <c r="AJ3986" s="1">
        <v>0.38469999999999999</v>
      </c>
      <c r="AK3986" s="85">
        <f t="shared" si="503"/>
        <v>1.0066999999999999</v>
      </c>
      <c r="AL3986" s="1"/>
    </row>
    <row r="3987" spans="19:38" x14ac:dyDescent="0.25">
      <c r="S3987" s="1">
        <f t="shared" si="496"/>
        <v>11.052777777777777</v>
      </c>
      <c r="T3987" s="86">
        <v>39790</v>
      </c>
      <c r="U3987" s="85">
        <v>0.39779999999999999</v>
      </c>
      <c r="V3987" s="85">
        <f t="shared" si="497"/>
        <v>1.0198</v>
      </c>
      <c r="W3987" s="1"/>
      <c r="X3987" s="1">
        <f t="shared" si="498"/>
        <v>11.052777777777777</v>
      </c>
      <c r="Y3987" s="86">
        <v>39790</v>
      </c>
      <c r="Z3987" s="1">
        <v>0.1883</v>
      </c>
      <c r="AA3987" s="85">
        <f t="shared" si="499"/>
        <v>0.81030000000000002</v>
      </c>
      <c r="AB3987" s="1"/>
      <c r="AC3987" s="1">
        <f t="shared" si="500"/>
        <v>11.052777777777777</v>
      </c>
      <c r="AD3987" s="86">
        <v>39790</v>
      </c>
      <c r="AE3987" s="1">
        <v>0.37940000000000002</v>
      </c>
      <c r="AF3987" s="85">
        <f t="shared" si="501"/>
        <v>1.0014000000000001</v>
      </c>
      <c r="AG3987" s="1"/>
      <c r="AH3987" s="1">
        <f t="shared" si="502"/>
        <v>11.052777777777777</v>
      </c>
      <c r="AI3987" s="86">
        <v>39790</v>
      </c>
      <c r="AJ3987" s="1">
        <v>0.38469999999999999</v>
      </c>
      <c r="AK3987" s="85">
        <f t="shared" si="503"/>
        <v>1.0066999999999999</v>
      </c>
      <c r="AL3987" s="1"/>
    </row>
    <row r="3988" spans="19:38" x14ac:dyDescent="0.25">
      <c r="S3988" s="1">
        <f t="shared" si="496"/>
        <v>11.055555555555555</v>
      </c>
      <c r="T3988" s="86">
        <v>39800</v>
      </c>
      <c r="U3988" s="85">
        <v>0.39779999999999999</v>
      </c>
      <c r="V3988" s="85">
        <f t="shared" si="497"/>
        <v>1.0198</v>
      </c>
      <c r="W3988" s="1"/>
      <c r="X3988" s="1">
        <f t="shared" si="498"/>
        <v>11.055555555555555</v>
      </c>
      <c r="Y3988" s="86">
        <v>39800</v>
      </c>
      <c r="Z3988" s="1">
        <v>0.1883</v>
      </c>
      <c r="AA3988" s="85">
        <f t="shared" si="499"/>
        <v>0.81030000000000002</v>
      </c>
      <c r="AB3988" s="1"/>
      <c r="AC3988" s="1">
        <f t="shared" si="500"/>
        <v>11.055555555555555</v>
      </c>
      <c r="AD3988" s="86">
        <v>39800</v>
      </c>
      <c r="AE3988" s="1">
        <v>0.37940000000000002</v>
      </c>
      <c r="AF3988" s="85">
        <f t="shared" si="501"/>
        <v>1.0014000000000001</v>
      </c>
      <c r="AG3988" s="1"/>
      <c r="AH3988" s="1">
        <f t="shared" si="502"/>
        <v>11.055555555555555</v>
      </c>
      <c r="AI3988" s="86">
        <v>39800</v>
      </c>
      <c r="AJ3988" s="1">
        <v>0.38469999999999999</v>
      </c>
      <c r="AK3988" s="85">
        <f t="shared" si="503"/>
        <v>1.0066999999999999</v>
      </c>
      <c r="AL3988" s="1"/>
    </row>
    <row r="3989" spans="19:38" x14ac:dyDescent="0.25">
      <c r="S3989" s="1">
        <f t="shared" si="496"/>
        <v>11.058333333333334</v>
      </c>
      <c r="T3989" s="86">
        <v>39810</v>
      </c>
      <c r="U3989" s="85">
        <v>0.39779999999999999</v>
      </c>
      <c r="V3989" s="85">
        <f t="shared" si="497"/>
        <v>1.0198</v>
      </c>
      <c r="W3989" s="1"/>
      <c r="X3989" s="1">
        <f t="shared" si="498"/>
        <v>11.058333333333334</v>
      </c>
      <c r="Y3989" s="86">
        <v>39810</v>
      </c>
      <c r="Z3989" s="1">
        <v>0.1883</v>
      </c>
      <c r="AA3989" s="85">
        <f t="shared" si="499"/>
        <v>0.81030000000000002</v>
      </c>
      <c r="AB3989" s="1"/>
      <c r="AC3989" s="1">
        <f t="shared" si="500"/>
        <v>11.058333333333334</v>
      </c>
      <c r="AD3989" s="86">
        <v>39810</v>
      </c>
      <c r="AE3989" s="1">
        <v>0.37940000000000002</v>
      </c>
      <c r="AF3989" s="85">
        <f t="shared" si="501"/>
        <v>1.0014000000000001</v>
      </c>
      <c r="AG3989" s="1"/>
      <c r="AH3989" s="1">
        <f t="shared" si="502"/>
        <v>11.058333333333334</v>
      </c>
      <c r="AI3989" s="86">
        <v>39810</v>
      </c>
      <c r="AJ3989" s="1">
        <v>0.38469999999999999</v>
      </c>
      <c r="AK3989" s="85">
        <f t="shared" si="503"/>
        <v>1.0066999999999999</v>
      </c>
      <c r="AL3989" s="1"/>
    </row>
    <row r="3990" spans="19:38" x14ac:dyDescent="0.25">
      <c r="S3990" s="1">
        <f t="shared" si="496"/>
        <v>11.061111111111112</v>
      </c>
      <c r="T3990" s="86">
        <v>39820</v>
      </c>
      <c r="U3990" s="85">
        <v>0.39779999999999999</v>
      </c>
      <c r="V3990" s="85">
        <f t="shared" si="497"/>
        <v>1.0198</v>
      </c>
      <c r="W3990" s="1"/>
      <c r="X3990" s="1">
        <f t="shared" si="498"/>
        <v>11.061111111111112</v>
      </c>
      <c r="Y3990" s="86">
        <v>39820</v>
      </c>
      <c r="Z3990" s="1">
        <v>0.18820000000000001</v>
      </c>
      <c r="AA3990" s="85">
        <f t="shared" si="499"/>
        <v>0.81020000000000003</v>
      </c>
      <c r="AB3990" s="1"/>
      <c r="AC3990" s="1">
        <f t="shared" si="500"/>
        <v>11.061111111111112</v>
      </c>
      <c r="AD3990" s="86">
        <v>39820</v>
      </c>
      <c r="AE3990" s="1">
        <v>0.37940000000000002</v>
      </c>
      <c r="AF3990" s="85">
        <f t="shared" si="501"/>
        <v>1.0014000000000001</v>
      </c>
      <c r="AG3990" s="1"/>
      <c r="AH3990" s="1">
        <f t="shared" si="502"/>
        <v>11.061111111111112</v>
      </c>
      <c r="AI3990" s="86">
        <v>39820</v>
      </c>
      <c r="AJ3990" s="1">
        <v>0.38469999999999999</v>
      </c>
      <c r="AK3990" s="85">
        <f t="shared" si="503"/>
        <v>1.0066999999999999</v>
      </c>
      <c r="AL3990" s="1"/>
    </row>
    <row r="3991" spans="19:38" x14ac:dyDescent="0.25">
      <c r="S3991" s="1">
        <f t="shared" si="496"/>
        <v>11.063888888888888</v>
      </c>
      <c r="T3991" s="86">
        <v>39830</v>
      </c>
      <c r="U3991" s="85">
        <v>0.39779999999999999</v>
      </c>
      <c r="V3991" s="85">
        <f t="shared" si="497"/>
        <v>1.0198</v>
      </c>
      <c r="W3991" s="1"/>
      <c r="X3991" s="1">
        <f t="shared" si="498"/>
        <v>11.063888888888888</v>
      </c>
      <c r="Y3991" s="86">
        <v>39830</v>
      </c>
      <c r="Z3991" s="1">
        <v>0.18820000000000001</v>
      </c>
      <c r="AA3991" s="85">
        <f t="shared" si="499"/>
        <v>0.81020000000000003</v>
      </c>
      <c r="AB3991" s="1"/>
      <c r="AC3991" s="1">
        <f t="shared" si="500"/>
        <v>11.063888888888888</v>
      </c>
      <c r="AD3991" s="86">
        <v>39830</v>
      </c>
      <c r="AE3991" s="1">
        <v>0.37940000000000002</v>
      </c>
      <c r="AF3991" s="85">
        <f t="shared" si="501"/>
        <v>1.0014000000000001</v>
      </c>
      <c r="AG3991" s="1"/>
      <c r="AH3991" s="1">
        <f t="shared" si="502"/>
        <v>11.063888888888888</v>
      </c>
      <c r="AI3991" s="86">
        <v>39830</v>
      </c>
      <c r="AJ3991" s="1">
        <v>0.38469999999999999</v>
      </c>
      <c r="AK3991" s="85">
        <f t="shared" si="503"/>
        <v>1.0066999999999999</v>
      </c>
      <c r="AL3991" s="1"/>
    </row>
    <row r="3992" spans="19:38" x14ac:dyDescent="0.25">
      <c r="S3992" s="1">
        <f t="shared" si="496"/>
        <v>11.066666666666666</v>
      </c>
      <c r="T3992" s="86">
        <v>39840</v>
      </c>
      <c r="U3992" s="85">
        <v>0.39779999999999999</v>
      </c>
      <c r="V3992" s="85">
        <f t="shared" si="497"/>
        <v>1.0198</v>
      </c>
      <c r="W3992" s="1"/>
      <c r="X3992" s="1">
        <f t="shared" si="498"/>
        <v>11.066666666666666</v>
      </c>
      <c r="Y3992" s="86">
        <v>39840</v>
      </c>
      <c r="Z3992" s="1">
        <v>0.18820000000000001</v>
      </c>
      <c r="AA3992" s="85">
        <f t="shared" si="499"/>
        <v>0.81020000000000003</v>
      </c>
      <c r="AB3992" s="1"/>
      <c r="AC3992" s="1">
        <f t="shared" si="500"/>
        <v>11.066666666666666</v>
      </c>
      <c r="AD3992" s="86">
        <v>39840</v>
      </c>
      <c r="AE3992" s="1">
        <v>0.37940000000000002</v>
      </c>
      <c r="AF3992" s="85">
        <f t="shared" si="501"/>
        <v>1.0014000000000001</v>
      </c>
      <c r="AG3992" s="1"/>
      <c r="AH3992" s="1">
        <f t="shared" si="502"/>
        <v>11.066666666666666</v>
      </c>
      <c r="AI3992" s="86">
        <v>39840</v>
      </c>
      <c r="AJ3992" s="1">
        <v>0.38469999999999999</v>
      </c>
      <c r="AK3992" s="85">
        <f t="shared" si="503"/>
        <v>1.0066999999999999</v>
      </c>
      <c r="AL3992" s="1"/>
    </row>
    <row r="3993" spans="19:38" x14ac:dyDescent="0.25">
      <c r="S3993" s="1">
        <f t="shared" si="496"/>
        <v>11.069444444444445</v>
      </c>
      <c r="T3993" s="86">
        <v>39850</v>
      </c>
      <c r="U3993" s="85">
        <v>0.39779999999999999</v>
      </c>
      <c r="V3993" s="85">
        <f t="shared" si="497"/>
        <v>1.0198</v>
      </c>
      <c r="W3993" s="1"/>
      <c r="X3993" s="1">
        <f t="shared" si="498"/>
        <v>11.069444444444445</v>
      </c>
      <c r="Y3993" s="86">
        <v>39850</v>
      </c>
      <c r="Z3993" s="1">
        <v>0.18820000000000001</v>
      </c>
      <c r="AA3993" s="85">
        <f t="shared" si="499"/>
        <v>0.81020000000000003</v>
      </c>
      <c r="AB3993" s="1"/>
      <c r="AC3993" s="1">
        <f t="shared" si="500"/>
        <v>11.069444444444445</v>
      </c>
      <c r="AD3993" s="86">
        <v>39850</v>
      </c>
      <c r="AE3993" s="1">
        <v>0.37940000000000002</v>
      </c>
      <c r="AF3993" s="85">
        <f t="shared" si="501"/>
        <v>1.0014000000000001</v>
      </c>
      <c r="AG3993" s="1"/>
      <c r="AH3993" s="1">
        <f t="shared" si="502"/>
        <v>11.069444444444445</v>
      </c>
      <c r="AI3993" s="86">
        <v>39850</v>
      </c>
      <c r="AJ3993" s="1">
        <v>0.38469999999999999</v>
      </c>
      <c r="AK3993" s="85">
        <f t="shared" si="503"/>
        <v>1.0066999999999999</v>
      </c>
      <c r="AL3993" s="1"/>
    </row>
    <row r="3994" spans="19:38" x14ac:dyDescent="0.25">
      <c r="S3994" s="1">
        <f t="shared" si="496"/>
        <v>11.072222222222223</v>
      </c>
      <c r="T3994" s="86">
        <v>39860</v>
      </c>
      <c r="U3994" s="85">
        <v>0.39779999999999999</v>
      </c>
      <c r="V3994" s="85">
        <f t="shared" si="497"/>
        <v>1.0198</v>
      </c>
      <c r="W3994" s="1"/>
      <c r="X3994" s="1">
        <f t="shared" si="498"/>
        <v>11.072222222222223</v>
      </c>
      <c r="Y3994" s="86">
        <v>39860</v>
      </c>
      <c r="Z3994" s="1">
        <v>0.18820000000000001</v>
      </c>
      <c r="AA3994" s="85">
        <f t="shared" si="499"/>
        <v>0.81020000000000003</v>
      </c>
      <c r="AB3994" s="1"/>
      <c r="AC3994" s="1">
        <f t="shared" si="500"/>
        <v>11.072222222222223</v>
      </c>
      <c r="AD3994" s="86">
        <v>39860</v>
      </c>
      <c r="AE3994" s="1">
        <v>0.37940000000000002</v>
      </c>
      <c r="AF3994" s="85">
        <f t="shared" si="501"/>
        <v>1.0014000000000001</v>
      </c>
      <c r="AG3994" s="1"/>
      <c r="AH3994" s="1">
        <f t="shared" si="502"/>
        <v>11.072222222222223</v>
      </c>
      <c r="AI3994" s="86">
        <v>39860</v>
      </c>
      <c r="AJ3994" s="1">
        <v>0.3846</v>
      </c>
      <c r="AK3994" s="85">
        <f t="shared" si="503"/>
        <v>1.0065999999999999</v>
      </c>
      <c r="AL3994" s="1"/>
    </row>
    <row r="3995" spans="19:38" x14ac:dyDescent="0.25">
      <c r="S3995" s="1">
        <f t="shared" si="496"/>
        <v>11.074999999999999</v>
      </c>
      <c r="T3995" s="86">
        <v>39870</v>
      </c>
      <c r="U3995" s="85">
        <v>0.39779999999999999</v>
      </c>
      <c r="V3995" s="85">
        <f t="shared" si="497"/>
        <v>1.0198</v>
      </c>
      <c r="W3995" s="1"/>
      <c r="X3995" s="1">
        <f t="shared" si="498"/>
        <v>11.074999999999999</v>
      </c>
      <c r="Y3995" s="86">
        <v>39870</v>
      </c>
      <c r="Z3995" s="1">
        <v>0.18820000000000001</v>
      </c>
      <c r="AA3995" s="85">
        <f t="shared" si="499"/>
        <v>0.81020000000000003</v>
      </c>
      <c r="AB3995" s="1"/>
      <c r="AC3995" s="1">
        <f t="shared" si="500"/>
        <v>11.074999999999999</v>
      </c>
      <c r="AD3995" s="86">
        <v>39870</v>
      </c>
      <c r="AE3995" s="1">
        <v>0.37940000000000002</v>
      </c>
      <c r="AF3995" s="85">
        <f t="shared" si="501"/>
        <v>1.0014000000000001</v>
      </c>
      <c r="AG3995" s="1"/>
      <c r="AH3995" s="1">
        <f t="shared" si="502"/>
        <v>11.074999999999999</v>
      </c>
      <c r="AI3995" s="86">
        <v>39870</v>
      </c>
      <c r="AJ3995" s="1">
        <v>0.3846</v>
      </c>
      <c r="AK3995" s="85">
        <f t="shared" si="503"/>
        <v>1.0065999999999999</v>
      </c>
      <c r="AL3995" s="1"/>
    </row>
    <row r="3996" spans="19:38" x14ac:dyDescent="0.25">
      <c r="S3996" s="1">
        <f t="shared" si="496"/>
        <v>11.077777777777778</v>
      </c>
      <c r="T3996" s="86">
        <v>39880</v>
      </c>
      <c r="U3996" s="85">
        <v>0.39779999999999999</v>
      </c>
      <c r="V3996" s="85">
        <f t="shared" si="497"/>
        <v>1.0198</v>
      </c>
      <c r="W3996" s="1"/>
      <c r="X3996" s="1">
        <f t="shared" si="498"/>
        <v>11.077777777777778</v>
      </c>
      <c r="Y3996" s="86">
        <v>39880</v>
      </c>
      <c r="Z3996" s="1">
        <v>0.18820000000000001</v>
      </c>
      <c r="AA3996" s="85">
        <f t="shared" si="499"/>
        <v>0.81020000000000003</v>
      </c>
      <c r="AB3996" s="1"/>
      <c r="AC3996" s="1">
        <f t="shared" si="500"/>
        <v>11.077777777777778</v>
      </c>
      <c r="AD3996" s="86">
        <v>39880</v>
      </c>
      <c r="AE3996" s="1">
        <v>0.37940000000000002</v>
      </c>
      <c r="AF3996" s="85">
        <f t="shared" si="501"/>
        <v>1.0014000000000001</v>
      </c>
      <c r="AG3996" s="1"/>
      <c r="AH3996" s="1">
        <f t="shared" si="502"/>
        <v>11.077777777777778</v>
      </c>
      <c r="AI3996" s="86">
        <v>39880</v>
      </c>
      <c r="AJ3996" s="1">
        <v>0.3846</v>
      </c>
      <c r="AK3996" s="85">
        <f t="shared" si="503"/>
        <v>1.0065999999999999</v>
      </c>
      <c r="AL3996" s="1"/>
    </row>
    <row r="3997" spans="19:38" x14ac:dyDescent="0.25">
      <c r="S3997" s="1">
        <f t="shared" si="496"/>
        <v>11.080555555555556</v>
      </c>
      <c r="T3997" s="86">
        <v>39890</v>
      </c>
      <c r="U3997" s="85">
        <v>0.39779999999999999</v>
      </c>
      <c r="V3997" s="85">
        <f t="shared" si="497"/>
        <v>1.0198</v>
      </c>
      <c r="W3997" s="1"/>
      <c r="X3997" s="1">
        <f t="shared" si="498"/>
        <v>11.080555555555556</v>
      </c>
      <c r="Y3997" s="86">
        <v>39890</v>
      </c>
      <c r="Z3997" s="1">
        <v>0.18820000000000001</v>
      </c>
      <c r="AA3997" s="85">
        <f t="shared" si="499"/>
        <v>0.81020000000000003</v>
      </c>
      <c r="AB3997" s="1"/>
      <c r="AC3997" s="1">
        <f t="shared" si="500"/>
        <v>11.080555555555556</v>
      </c>
      <c r="AD3997" s="86">
        <v>39890</v>
      </c>
      <c r="AE3997" s="1">
        <v>0.37940000000000002</v>
      </c>
      <c r="AF3997" s="85">
        <f t="shared" si="501"/>
        <v>1.0014000000000001</v>
      </c>
      <c r="AG3997" s="1"/>
      <c r="AH3997" s="1">
        <f t="shared" si="502"/>
        <v>11.080555555555556</v>
      </c>
      <c r="AI3997" s="86">
        <v>39890</v>
      </c>
      <c r="AJ3997" s="1">
        <v>0.3846</v>
      </c>
      <c r="AK3997" s="85">
        <f t="shared" si="503"/>
        <v>1.0065999999999999</v>
      </c>
      <c r="AL3997" s="1"/>
    </row>
    <row r="3998" spans="19:38" x14ac:dyDescent="0.25">
      <c r="S3998" s="1">
        <f t="shared" si="496"/>
        <v>11.083333333333334</v>
      </c>
      <c r="T3998" s="86">
        <v>39900</v>
      </c>
      <c r="U3998" s="85">
        <v>0.39779999999999999</v>
      </c>
      <c r="V3998" s="85">
        <f t="shared" si="497"/>
        <v>1.0198</v>
      </c>
      <c r="W3998" s="1"/>
      <c r="X3998" s="1">
        <f t="shared" si="498"/>
        <v>11.083333333333334</v>
      </c>
      <c r="Y3998" s="86">
        <v>39900</v>
      </c>
      <c r="Z3998" s="1">
        <v>0.18820000000000001</v>
      </c>
      <c r="AA3998" s="85">
        <f t="shared" si="499"/>
        <v>0.81020000000000003</v>
      </c>
      <c r="AB3998" s="1"/>
      <c r="AC3998" s="1">
        <f t="shared" si="500"/>
        <v>11.083333333333334</v>
      </c>
      <c r="AD3998" s="86">
        <v>39900</v>
      </c>
      <c r="AE3998" s="1">
        <v>0.37940000000000002</v>
      </c>
      <c r="AF3998" s="85">
        <f t="shared" si="501"/>
        <v>1.0014000000000001</v>
      </c>
      <c r="AG3998" s="1"/>
      <c r="AH3998" s="1">
        <f t="shared" si="502"/>
        <v>11.083333333333334</v>
      </c>
      <c r="AI3998" s="86">
        <v>39900</v>
      </c>
      <c r="AJ3998" s="1">
        <v>0.3846</v>
      </c>
      <c r="AK3998" s="85">
        <f t="shared" si="503"/>
        <v>1.0065999999999999</v>
      </c>
      <c r="AL3998" s="1"/>
    </row>
    <row r="3999" spans="19:38" x14ac:dyDescent="0.25">
      <c r="S3999" s="1">
        <f t="shared" si="496"/>
        <v>11.08611111111111</v>
      </c>
      <c r="T3999" s="86">
        <v>39910</v>
      </c>
      <c r="U3999" s="85">
        <v>0.39779999999999999</v>
      </c>
      <c r="V3999" s="85">
        <f t="shared" si="497"/>
        <v>1.0198</v>
      </c>
      <c r="W3999" s="1"/>
      <c r="X3999" s="1">
        <f t="shared" si="498"/>
        <v>11.08611111111111</v>
      </c>
      <c r="Y3999" s="86">
        <v>39910</v>
      </c>
      <c r="Z3999" s="1">
        <v>0.18820000000000001</v>
      </c>
      <c r="AA3999" s="85">
        <f t="shared" si="499"/>
        <v>0.81020000000000003</v>
      </c>
      <c r="AB3999" s="1"/>
      <c r="AC3999" s="1">
        <f t="shared" si="500"/>
        <v>11.08611111111111</v>
      </c>
      <c r="AD3999" s="86">
        <v>39910</v>
      </c>
      <c r="AE3999" s="1">
        <v>0.37940000000000002</v>
      </c>
      <c r="AF3999" s="85">
        <f t="shared" si="501"/>
        <v>1.0014000000000001</v>
      </c>
      <c r="AG3999" s="1"/>
      <c r="AH3999" s="1">
        <f t="shared" si="502"/>
        <v>11.08611111111111</v>
      </c>
      <c r="AI3999" s="86">
        <v>39910</v>
      </c>
      <c r="AJ3999" s="1">
        <v>0.3846</v>
      </c>
      <c r="AK3999" s="85">
        <f t="shared" si="503"/>
        <v>1.0065999999999999</v>
      </c>
      <c r="AL3999" s="1"/>
    </row>
    <row r="4000" spans="19:38" x14ac:dyDescent="0.25">
      <c r="S4000" s="1">
        <f t="shared" si="496"/>
        <v>11.088888888888889</v>
      </c>
      <c r="T4000" s="86">
        <v>39920</v>
      </c>
      <c r="U4000" s="85">
        <v>0.39779999999999999</v>
      </c>
      <c r="V4000" s="85">
        <f t="shared" si="497"/>
        <v>1.0198</v>
      </c>
      <c r="W4000" s="1"/>
      <c r="X4000" s="1">
        <f t="shared" si="498"/>
        <v>11.088888888888889</v>
      </c>
      <c r="Y4000" s="86">
        <v>39920</v>
      </c>
      <c r="Z4000" s="1">
        <v>0.18820000000000001</v>
      </c>
      <c r="AA4000" s="85">
        <f t="shared" si="499"/>
        <v>0.81020000000000003</v>
      </c>
      <c r="AB4000" s="1"/>
      <c r="AC4000" s="1">
        <f t="shared" si="500"/>
        <v>11.088888888888889</v>
      </c>
      <c r="AD4000" s="86">
        <v>39920</v>
      </c>
      <c r="AE4000" s="1">
        <v>0.37940000000000002</v>
      </c>
      <c r="AF4000" s="85">
        <f t="shared" si="501"/>
        <v>1.0014000000000001</v>
      </c>
      <c r="AG4000" s="1"/>
      <c r="AH4000" s="1">
        <f t="shared" si="502"/>
        <v>11.088888888888889</v>
      </c>
      <c r="AI4000" s="86">
        <v>39920</v>
      </c>
      <c r="AJ4000" s="1">
        <v>0.3846</v>
      </c>
      <c r="AK4000" s="85">
        <f t="shared" si="503"/>
        <v>1.0065999999999999</v>
      </c>
      <c r="AL4000" s="1"/>
    </row>
    <row r="4001" spans="19:38" x14ac:dyDescent="0.25">
      <c r="S4001" s="1">
        <f t="shared" si="496"/>
        <v>11.091666666666667</v>
      </c>
      <c r="T4001" s="86">
        <v>39930</v>
      </c>
      <c r="U4001" s="85">
        <v>0.39779999999999999</v>
      </c>
      <c r="V4001" s="85">
        <f t="shared" si="497"/>
        <v>1.0198</v>
      </c>
      <c r="W4001" s="1"/>
      <c r="X4001" s="1">
        <f t="shared" si="498"/>
        <v>11.091666666666667</v>
      </c>
      <c r="Y4001" s="86">
        <v>39930</v>
      </c>
      <c r="Z4001" s="1">
        <v>0.18820000000000001</v>
      </c>
      <c r="AA4001" s="85">
        <f t="shared" si="499"/>
        <v>0.81020000000000003</v>
      </c>
      <c r="AB4001" s="1"/>
      <c r="AC4001" s="1">
        <f t="shared" si="500"/>
        <v>11.091666666666667</v>
      </c>
      <c r="AD4001" s="86">
        <v>39930</v>
      </c>
      <c r="AE4001" s="1">
        <v>0.37940000000000002</v>
      </c>
      <c r="AF4001" s="85">
        <f t="shared" si="501"/>
        <v>1.0014000000000001</v>
      </c>
      <c r="AG4001" s="1"/>
      <c r="AH4001" s="1">
        <f t="shared" si="502"/>
        <v>11.091666666666667</v>
      </c>
      <c r="AI4001" s="86">
        <v>39930</v>
      </c>
      <c r="AJ4001" s="1">
        <v>0.3846</v>
      </c>
      <c r="AK4001" s="85">
        <f t="shared" si="503"/>
        <v>1.0065999999999999</v>
      </c>
      <c r="AL4001" s="1"/>
    </row>
    <row r="4002" spans="19:38" x14ac:dyDescent="0.25">
      <c r="S4002" s="1">
        <f t="shared" si="496"/>
        <v>11.094444444444445</v>
      </c>
      <c r="T4002" s="86">
        <v>39940</v>
      </c>
      <c r="U4002" s="85">
        <v>0.39779999999999999</v>
      </c>
      <c r="V4002" s="85">
        <f t="shared" si="497"/>
        <v>1.0198</v>
      </c>
      <c r="W4002" s="1"/>
      <c r="X4002" s="1">
        <f t="shared" si="498"/>
        <v>11.094444444444445</v>
      </c>
      <c r="Y4002" s="86">
        <v>39940</v>
      </c>
      <c r="Z4002" s="1">
        <v>0.18820000000000001</v>
      </c>
      <c r="AA4002" s="85">
        <f t="shared" si="499"/>
        <v>0.81020000000000003</v>
      </c>
      <c r="AB4002" s="1"/>
      <c r="AC4002" s="1">
        <f t="shared" si="500"/>
        <v>11.094444444444445</v>
      </c>
      <c r="AD4002" s="86">
        <v>39940</v>
      </c>
      <c r="AE4002" s="1">
        <v>0.37940000000000002</v>
      </c>
      <c r="AF4002" s="85">
        <f t="shared" si="501"/>
        <v>1.0014000000000001</v>
      </c>
      <c r="AG4002" s="1"/>
      <c r="AH4002" s="1">
        <f t="shared" si="502"/>
        <v>11.094444444444445</v>
      </c>
      <c r="AI4002" s="86">
        <v>39940</v>
      </c>
      <c r="AJ4002" s="1">
        <v>0.3846</v>
      </c>
      <c r="AK4002" s="85">
        <f t="shared" si="503"/>
        <v>1.0065999999999999</v>
      </c>
      <c r="AL4002" s="1"/>
    </row>
    <row r="4003" spans="19:38" x14ac:dyDescent="0.25">
      <c r="S4003" s="1">
        <f t="shared" si="496"/>
        <v>11.097222222222221</v>
      </c>
      <c r="T4003" s="86">
        <v>39950</v>
      </c>
      <c r="U4003" s="85">
        <v>0.39779999999999999</v>
      </c>
      <c r="V4003" s="85">
        <f t="shared" si="497"/>
        <v>1.0198</v>
      </c>
      <c r="W4003" s="1"/>
      <c r="X4003" s="1">
        <f t="shared" si="498"/>
        <v>11.097222222222221</v>
      </c>
      <c r="Y4003" s="86">
        <v>39950</v>
      </c>
      <c r="Z4003" s="1">
        <v>0.18820000000000001</v>
      </c>
      <c r="AA4003" s="85">
        <f t="shared" si="499"/>
        <v>0.81020000000000003</v>
      </c>
      <c r="AB4003" s="1"/>
      <c r="AC4003" s="1">
        <f t="shared" si="500"/>
        <v>11.097222222222221</v>
      </c>
      <c r="AD4003" s="86">
        <v>39950</v>
      </c>
      <c r="AE4003" s="1">
        <v>0.37940000000000002</v>
      </c>
      <c r="AF4003" s="85">
        <f t="shared" si="501"/>
        <v>1.0014000000000001</v>
      </c>
      <c r="AG4003" s="1"/>
      <c r="AH4003" s="1">
        <f t="shared" si="502"/>
        <v>11.097222222222221</v>
      </c>
      <c r="AI4003" s="86">
        <v>39950</v>
      </c>
      <c r="AJ4003" s="1">
        <v>0.3846</v>
      </c>
      <c r="AK4003" s="85">
        <f t="shared" si="503"/>
        <v>1.0065999999999999</v>
      </c>
      <c r="AL4003" s="1"/>
    </row>
    <row r="4004" spans="19:38" x14ac:dyDescent="0.25">
      <c r="S4004" s="1">
        <f t="shared" si="496"/>
        <v>11.1</v>
      </c>
      <c r="T4004" s="86">
        <v>39960</v>
      </c>
      <c r="U4004" s="85">
        <v>0.39789999999999998</v>
      </c>
      <c r="V4004" s="85">
        <f t="shared" si="497"/>
        <v>1.0199</v>
      </c>
      <c r="W4004" s="1"/>
      <c r="X4004" s="1">
        <f t="shared" si="498"/>
        <v>11.1</v>
      </c>
      <c r="Y4004" s="86">
        <v>39960</v>
      </c>
      <c r="Z4004" s="1">
        <v>0.18820000000000001</v>
      </c>
      <c r="AA4004" s="85">
        <f t="shared" si="499"/>
        <v>0.81020000000000003</v>
      </c>
      <c r="AB4004" s="1"/>
      <c r="AC4004" s="1">
        <f t="shared" si="500"/>
        <v>11.1</v>
      </c>
      <c r="AD4004" s="86">
        <v>39960</v>
      </c>
      <c r="AE4004" s="1">
        <v>0.37940000000000002</v>
      </c>
      <c r="AF4004" s="85">
        <f t="shared" si="501"/>
        <v>1.0014000000000001</v>
      </c>
      <c r="AG4004" s="1"/>
      <c r="AH4004" s="1">
        <f t="shared" si="502"/>
        <v>11.1</v>
      </c>
      <c r="AI4004" s="86">
        <v>39960</v>
      </c>
      <c r="AJ4004" s="1">
        <v>0.3846</v>
      </c>
      <c r="AK4004" s="85">
        <f t="shared" si="503"/>
        <v>1.0065999999999999</v>
      </c>
      <c r="AL4004" s="1"/>
    </row>
    <row r="4005" spans="19:38" x14ac:dyDescent="0.25">
      <c r="S4005" s="1">
        <f t="shared" si="496"/>
        <v>11.102777777777778</v>
      </c>
      <c r="T4005" s="86">
        <v>39970</v>
      </c>
      <c r="U4005" s="85">
        <v>0.39789999999999998</v>
      </c>
      <c r="V4005" s="85">
        <f t="shared" si="497"/>
        <v>1.0199</v>
      </c>
      <c r="W4005" s="1"/>
      <c r="X4005" s="1">
        <f t="shared" si="498"/>
        <v>11.102777777777778</v>
      </c>
      <c r="Y4005" s="86">
        <v>39970</v>
      </c>
      <c r="Z4005" s="1">
        <v>0.18820000000000001</v>
      </c>
      <c r="AA4005" s="85">
        <f t="shared" si="499"/>
        <v>0.81020000000000003</v>
      </c>
      <c r="AB4005" s="1"/>
      <c r="AC4005" s="1">
        <f t="shared" si="500"/>
        <v>11.102777777777778</v>
      </c>
      <c r="AD4005" s="86">
        <v>39970</v>
      </c>
      <c r="AE4005" s="1">
        <v>0.37940000000000002</v>
      </c>
      <c r="AF4005" s="85">
        <f t="shared" si="501"/>
        <v>1.0014000000000001</v>
      </c>
      <c r="AG4005" s="1"/>
      <c r="AH4005" s="1">
        <f t="shared" si="502"/>
        <v>11.102777777777778</v>
      </c>
      <c r="AI4005" s="86">
        <v>39970</v>
      </c>
      <c r="AJ4005" s="1">
        <v>0.3846</v>
      </c>
      <c r="AK4005" s="85">
        <f t="shared" si="503"/>
        <v>1.0065999999999999</v>
      </c>
      <c r="AL4005" s="1"/>
    </row>
    <row r="4006" spans="19:38" x14ac:dyDescent="0.25">
      <c r="S4006" s="1">
        <f t="shared" si="496"/>
        <v>11.105555555555556</v>
      </c>
      <c r="T4006" s="86">
        <v>39980</v>
      </c>
      <c r="U4006" s="85">
        <v>0.39789999999999998</v>
      </c>
      <c r="V4006" s="85">
        <f t="shared" si="497"/>
        <v>1.0199</v>
      </c>
      <c r="W4006" s="1"/>
      <c r="X4006" s="1">
        <f t="shared" si="498"/>
        <v>11.105555555555556</v>
      </c>
      <c r="Y4006" s="86">
        <v>39980</v>
      </c>
      <c r="Z4006" s="1">
        <v>0.18820000000000001</v>
      </c>
      <c r="AA4006" s="85">
        <f t="shared" si="499"/>
        <v>0.81020000000000003</v>
      </c>
      <c r="AB4006" s="1"/>
      <c r="AC4006" s="1">
        <f t="shared" si="500"/>
        <v>11.105555555555556</v>
      </c>
      <c r="AD4006" s="86">
        <v>39980</v>
      </c>
      <c r="AE4006" s="1">
        <v>0.37940000000000002</v>
      </c>
      <c r="AF4006" s="85">
        <f t="shared" si="501"/>
        <v>1.0014000000000001</v>
      </c>
      <c r="AG4006" s="1"/>
      <c r="AH4006" s="1">
        <f t="shared" si="502"/>
        <v>11.105555555555556</v>
      </c>
      <c r="AI4006" s="86">
        <v>39980</v>
      </c>
      <c r="AJ4006" s="1">
        <v>0.3846</v>
      </c>
      <c r="AK4006" s="85">
        <f t="shared" si="503"/>
        <v>1.0065999999999999</v>
      </c>
      <c r="AL4006" s="1"/>
    </row>
    <row r="4007" spans="19:38" x14ac:dyDescent="0.25">
      <c r="S4007" s="1">
        <f t="shared" si="496"/>
        <v>11.108333333333333</v>
      </c>
      <c r="T4007" s="86">
        <v>39990</v>
      </c>
      <c r="U4007" s="85">
        <v>0.39789999999999998</v>
      </c>
      <c r="V4007" s="85">
        <f t="shared" si="497"/>
        <v>1.0199</v>
      </c>
      <c r="W4007" s="1"/>
      <c r="X4007" s="1">
        <f t="shared" si="498"/>
        <v>11.108333333333333</v>
      </c>
      <c r="Y4007" s="86">
        <v>39990</v>
      </c>
      <c r="Z4007" s="1">
        <v>0.18820000000000001</v>
      </c>
      <c r="AA4007" s="85">
        <f t="shared" si="499"/>
        <v>0.81020000000000003</v>
      </c>
      <c r="AB4007" s="1"/>
      <c r="AC4007" s="1">
        <f t="shared" si="500"/>
        <v>11.108333333333333</v>
      </c>
      <c r="AD4007" s="86">
        <v>39990</v>
      </c>
      <c r="AE4007" s="1">
        <v>0.37940000000000002</v>
      </c>
      <c r="AF4007" s="85">
        <f t="shared" si="501"/>
        <v>1.0014000000000001</v>
      </c>
      <c r="AG4007" s="1"/>
      <c r="AH4007" s="1">
        <f t="shared" si="502"/>
        <v>11.108333333333333</v>
      </c>
      <c r="AI4007" s="86">
        <v>39990</v>
      </c>
      <c r="AJ4007" s="1">
        <v>0.3846</v>
      </c>
      <c r="AK4007" s="85">
        <f t="shared" si="503"/>
        <v>1.0065999999999999</v>
      </c>
      <c r="AL4007" s="1"/>
    </row>
    <row r="4008" spans="19:38" x14ac:dyDescent="0.25">
      <c r="S4008" s="1">
        <f t="shared" si="496"/>
        <v>11.111111111111111</v>
      </c>
      <c r="T4008" s="86">
        <v>40000</v>
      </c>
      <c r="U4008" s="85">
        <v>0.39789999999999998</v>
      </c>
      <c r="V4008" s="85">
        <f t="shared" si="497"/>
        <v>1.0199</v>
      </c>
      <c r="W4008" s="1"/>
      <c r="X4008" s="1">
        <f t="shared" si="498"/>
        <v>11.111111111111111</v>
      </c>
      <c r="Y4008" s="86">
        <v>40000</v>
      </c>
      <c r="Z4008" s="1">
        <v>0.18820000000000001</v>
      </c>
      <c r="AA4008" s="85">
        <f t="shared" si="499"/>
        <v>0.81020000000000003</v>
      </c>
      <c r="AB4008" s="1"/>
      <c r="AC4008" s="1">
        <f t="shared" si="500"/>
        <v>11.111111111111111</v>
      </c>
      <c r="AD4008" s="86">
        <v>40000</v>
      </c>
      <c r="AE4008" s="1">
        <v>0.37940000000000002</v>
      </c>
      <c r="AF4008" s="85">
        <f t="shared" si="501"/>
        <v>1.0014000000000001</v>
      </c>
      <c r="AG4008" s="1"/>
      <c r="AH4008" s="1">
        <f t="shared" si="502"/>
        <v>11.111111111111111</v>
      </c>
      <c r="AI4008" s="86">
        <v>40000</v>
      </c>
      <c r="AJ4008" s="1">
        <v>0.3846</v>
      </c>
      <c r="AK4008" s="85">
        <f t="shared" si="503"/>
        <v>1.0065999999999999</v>
      </c>
      <c r="AL4008" s="1"/>
    </row>
    <row r="4009" spans="19:38" x14ac:dyDescent="0.25">
      <c r="S4009" s="1">
        <f t="shared" si="496"/>
        <v>11.113888888888889</v>
      </c>
      <c r="T4009" s="86">
        <v>40010</v>
      </c>
      <c r="U4009" s="85">
        <v>0.39789999999999998</v>
      </c>
      <c r="V4009" s="85">
        <f t="shared" si="497"/>
        <v>1.0199</v>
      </c>
      <c r="W4009" s="1"/>
      <c r="X4009" s="1">
        <f t="shared" si="498"/>
        <v>11.113888888888889</v>
      </c>
      <c r="Y4009" s="86">
        <v>40010</v>
      </c>
      <c r="Z4009" s="1">
        <v>0.18820000000000001</v>
      </c>
      <c r="AA4009" s="85">
        <f t="shared" si="499"/>
        <v>0.81020000000000003</v>
      </c>
      <c r="AB4009" s="1"/>
      <c r="AC4009" s="1">
        <f t="shared" si="500"/>
        <v>11.113888888888889</v>
      </c>
      <c r="AD4009" s="86">
        <v>40010</v>
      </c>
      <c r="AE4009" s="1">
        <v>0.37940000000000002</v>
      </c>
      <c r="AF4009" s="85">
        <f t="shared" si="501"/>
        <v>1.0014000000000001</v>
      </c>
      <c r="AG4009" s="1"/>
      <c r="AH4009" s="1">
        <f t="shared" si="502"/>
        <v>11.113888888888889</v>
      </c>
      <c r="AI4009" s="86">
        <v>40010</v>
      </c>
      <c r="AJ4009" s="1">
        <v>0.3846</v>
      </c>
      <c r="AK4009" s="85">
        <f t="shared" si="503"/>
        <v>1.0065999999999999</v>
      </c>
      <c r="AL4009" s="1"/>
    </row>
    <row r="4010" spans="19:38" x14ac:dyDescent="0.25">
      <c r="S4010" s="1">
        <f t="shared" si="496"/>
        <v>11.116666666666667</v>
      </c>
      <c r="T4010" s="86">
        <v>40020</v>
      </c>
      <c r="U4010" s="85">
        <v>0.39789999999999998</v>
      </c>
      <c r="V4010" s="85">
        <f t="shared" si="497"/>
        <v>1.0199</v>
      </c>
      <c r="W4010" s="1"/>
      <c r="X4010" s="1">
        <f t="shared" si="498"/>
        <v>11.116666666666667</v>
      </c>
      <c r="Y4010" s="86">
        <v>40020</v>
      </c>
      <c r="Z4010" s="1">
        <v>0.18820000000000001</v>
      </c>
      <c r="AA4010" s="85">
        <f t="shared" si="499"/>
        <v>0.81020000000000003</v>
      </c>
      <c r="AB4010" s="1"/>
      <c r="AC4010" s="1">
        <f t="shared" si="500"/>
        <v>11.116666666666667</v>
      </c>
      <c r="AD4010" s="86">
        <v>40020</v>
      </c>
      <c r="AE4010" s="1">
        <v>0.37940000000000002</v>
      </c>
      <c r="AF4010" s="85">
        <f t="shared" si="501"/>
        <v>1.0014000000000001</v>
      </c>
      <c r="AG4010" s="1"/>
      <c r="AH4010" s="1">
        <f t="shared" si="502"/>
        <v>11.116666666666667</v>
      </c>
      <c r="AI4010" s="86">
        <v>40020</v>
      </c>
      <c r="AJ4010" s="1">
        <v>0.38450000000000001</v>
      </c>
      <c r="AK4010" s="85">
        <f t="shared" si="503"/>
        <v>1.0065</v>
      </c>
      <c r="AL4010" s="1"/>
    </row>
    <row r="4011" spans="19:38" x14ac:dyDescent="0.25">
      <c r="S4011" s="1">
        <f t="shared" si="496"/>
        <v>11.119444444444444</v>
      </c>
      <c r="T4011" s="86">
        <v>40030</v>
      </c>
      <c r="U4011" s="85">
        <v>0.39789999999999998</v>
      </c>
      <c r="V4011" s="85">
        <f t="shared" si="497"/>
        <v>1.0199</v>
      </c>
      <c r="W4011" s="1"/>
      <c r="X4011" s="1">
        <f t="shared" si="498"/>
        <v>11.119444444444444</v>
      </c>
      <c r="Y4011" s="86">
        <v>40030</v>
      </c>
      <c r="Z4011" s="1">
        <v>0.18820000000000001</v>
      </c>
      <c r="AA4011" s="85">
        <f t="shared" si="499"/>
        <v>0.81020000000000003</v>
      </c>
      <c r="AB4011" s="1"/>
      <c r="AC4011" s="1">
        <f t="shared" si="500"/>
        <v>11.119444444444444</v>
      </c>
      <c r="AD4011" s="86">
        <v>40030</v>
      </c>
      <c r="AE4011" s="1">
        <v>0.37940000000000002</v>
      </c>
      <c r="AF4011" s="85">
        <f t="shared" si="501"/>
        <v>1.0014000000000001</v>
      </c>
      <c r="AG4011" s="1"/>
      <c r="AH4011" s="1">
        <f t="shared" si="502"/>
        <v>11.119444444444444</v>
      </c>
      <c r="AI4011" s="86">
        <v>40030</v>
      </c>
      <c r="AJ4011" s="1">
        <v>0.38450000000000001</v>
      </c>
      <c r="AK4011" s="85">
        <f t="shared" si="503"/>
        <v>1.0065</v>
      </c>
      <c r="AL4011" s="1"/>
    </row>
    <row r="4012" spans="19:38" x14ac:dyDescent="0.25">
      <c r="S4012" s="1">
        <f t="shared" si="496"/>
        <v>11.122222222222222</v>
      </c>
      <c r="T4012" s="86">
        <v>40040</v>
      </c>
      <c r="U4012" s="85">
        <v>0.39789999999999998</v>
      </c>
      <c r="V4012" s="85">
        <f t="shared" si="497"/>
        <v>1.0199</v>
      </c>
      <c r="W4012" s="1"/>
      <c r="X4012" s="1">
        <f t="shared" si="498"/>
        <v>11.122222222222222</v>
      </c>
      <c r="Y4012" s="86">
        <v>40040</v>
      </c>
      <c r="Z4012" s="1">
        <v>0.18820000000000001</v>
      </c>
      <c r="AA4012" s="85">
        <f t="shared" si="499"/>
        <v>0.81020000000000003</v>
      </c>
      <c r="AB4012" s="1"/>
      <c r="AC4012" s="1">
        <f t="shared" si="500"/>
        <v>11.122222222222222</v>
      </c>
      <c r="AD4012" s="86">
        <v>40040</v>
      </c>
      <c r="AE4012" s="1">
        <v>0.37940000000000002</v>
      </c>
      <c r="AF4012" s="85">
        <f t="shared" si="501"/>
        <v>1.0014000000000001</v>
      </c>
      <c r="AG4012" s="1"/>
      <c r="AH4012" s="1">
        <f t="shared" si="502"/>
        <v>11.122222222222222</v>
      </c>
      <c r="AI4012" s="86">
        <v>40040</v>
      </c>
      <c r="AJ4012" s="1">
        <v>0.38450000000000001</v>
      </c>
      <c r="AK4012" s="85">
        <f t="shared" si="503"/>
        <v>1.0065</v>
      </c>
      <c r="AL4012" s="1"/>
    </row>
    <row r="4013" spans="19:38" x14ac:dyDescent="0.25">
      <c r="S4013" s="1">
        <f t="shared" si="496"/>
        <v>11.125</v>
      </c>
      <c r="T4013" s="86">
        <v>40050</v>
      </c>
      <c r="U4013" s="85">
        <v>0.39789999999999998</v>
      </c>
      <c r="V4013" s="85">
        <f t="shared" si="497"/>
        <v>1.0199</v>
      </c>
      <c r="W4013" s="1"/>
      <c r="X4013" s="1">
        <f t="shared" si="498"/>
        <v>11.125</v>
      </c>
      <c r="Y4013" s="86">
        <v>40050</v>
      </c>
      <c r="Z4013" s="1">
        <v>0.18809999999999999</v>
      </c>
      <c r="AA4013" s="85">
        <f t="shared" si="499"/>
        <v>0.81010000000000004</v>
      </c>
      <c r="AB4013" s="1"/>
      <c r="AC4013" s="1">
        <f t="shared" si="500"/>
        <v>11.125</v>
      </c>
      <c r="AD4013" s="86">
        <v>40050</v>
      </c>
      <c r="AE4013" s="1">
        <v>0.37940000000000002</v>
      </c>
      <c r="AF4013" s="85">
        <f t="shared" si="501"/>
        <v>1.0014000000000001</v>
      </c>
      <c r="AG4013" s="1"/>
      <c r="AH4013" s="1">
        <f t="shared" si="502"/>
        <v>11.125</v>
      </c>
      <c r="AI4013" s="86">
        <v>40050</v>
      </c>
      <c r="AJ4013" s="1">
        <v>0.38450000000000001</v>
      </c>
      <c r="AK4013" s="85">
        <f t="shared" si="503"/>
        <v>1.0065</v>
      </c>
      <c r="AL4013" s="1"/>
    </row>
    <row r="4014" spans="19:38" x14ac:dyDescent="0.25">
      <c r="S4014" s="1">
        <f t="shared" si="496"/>
        <v>11.127777777777778</v>
      </c>
      <c r="T4014" s="86">
        <v>40060</v>
      </c>
      <c r="U4014" s="85">
        <v>0.39789999999999998</v>
      </c>
      <c r="V4014" s="85">
        <f t="shared" si="497"/>
        <v>1.0199</v>
      </c>
      <c r="W4014" s="1"/>
      <c r="X4014" s="1">
        <f t="shared" si="498"/>
        <v>11.127777777777778</v>
      </c>
      <c r="Y4014" s="86">
        <v>40060</v>
      </c>
      <c r="Z4014" s="1">
        <v>0.18809999999999999</v>
      </c>
      <c r="AA4014" s="85">
        <f t="shared" si="499"/>
        <v>0.81010000000000004</v>
      </c>
      <c r="AB4014" s="1"/>
      <c r="AC4014" s="1">
        <f t="shared" si="500"/>
        <v>11.127777777777778</v>
      </c>
      <c r="AD4014" s="86">
        <v>40060</v>
      </c>
      <c r="AE4014" s="1">
        <v>0.37940000000000002</v>
      </c>
      <c r="AF4014" s="85">
        <f t="shared" si="501"/>
        <v>1.0014000000000001</v>
      </c>
      <c r="AG4014" s="1"/>
      <c r="AH4014" s="1">
        <f t="shared" si="502"/>
        <v>11.127777777777778</v>
      </c>
      <c r="AI4014" s="86">
        <v>40060</v>
      </c>
      <c r="AJ4014" s="1">
        <v>0.38450000000000001</v>
      </c>
      <c r="AK4014" s="85">
        <f t="shared" si="503"/>
        <v>1.0065</v>
      </c>
      <c r="AL4014" s="1"/>
    </row>
    <row r="4015" spans="19:38" x14ac:dyDescent="0.25">
      <c r="S4015" s="1">
        <f t="shared" si="496"/>
        <v>11.130555555555556</v>
      </c>
      <c r="T4015" s="86">
        <v>40070</v>
      </c>
      <c r="U4015" s="85">
        <v>0.39789999999999998</v>
      </c>
      <c r="V4015" s="85">
        <f t="shared" si="497"/>
        <v>1.0199</v>
      </c>
      <c r="W4015" s="1"/>
      <c r="X4015" s="1">
        <f t="shared" si="498"/>
        <v>11.130555555555556</v>
      </c>
      <c r="Y4015" s="86">
        <v>40070</v>
      </c>
      <c r="Z4015" s="1">
        <v>0.18809999999999999</v>
      </c>
      <c r="AA4015" s="85">
        <f t="shared" si="499"/>
        <v>0.81010000000000004</v>
      </c>
      <c r="AB4015" s="1"/>
      <c r="AC4015" s="1">
        <f t="shared" si="500"/>
        <v>11.130555555555556</v>
      </c>
      <c r="AD4015" s="86">
        <v>40070</v>
      </c>
      <c r="AE4015" s="1">
        <v>0.37940000000000002</v>
      </c>
      <c r="AF4015" s="85">
        <f t="shared" si="501"/>
        <v>1.0014000000000001</v>
      </c>
      <c r="AG4015" s="1"/>
      <c r="AH4015" s="1">
        <f t="shared" si="502"/>
        <v>11.130555555555556</v>
      </c>
      <c r="AI4015" s="86">
        <v>40070</v>
      </c>
      <c r="AJ4015" s="1">
        <v>0.38450000000000001</v>
      </c>
      <c r="AK4015" s="85">
        <f t="shared" si="503"/>
        <v>1.0065</v>
      </c>
      <c r="AL4015" s="1"/>
    </row>
    <row r="4016" spans="19:38" x14ac:dyDescent="0.25">
      <c r="S4016" s="1">
        <f t="shared" si="496"/>
        <v>11.133333333333333</v>
      </c>
      <c r="T4016" s="86">
        <v>40080</v>
      </c>
      <c r="U4016" s="85">
        <v>0.39789999999999998</v>
      </c>
      <c r="V4016" s="85">
        <f t="shared" si="497"/>
        <v>1.0199</v>
      </c>
      <c r="W4016" s="1"/>
      <c r="X4016" s="1">
        <f t="shared" si="498"/>
        <v>11.133333333333333</v>
      </c>
      <c r="Y4016" s="86">
        <v>40080</v>
      </c>
      <c r="Z4016" s="1">
        <v>0.18809999999999999</v>
      </c>
      <c r="AA4016" s="85">
        <f t="shared" si="499"/>
        <v>0.81010000000000004</v>
      </c>
      <c r="AB4016" s="1"/>
      <c r="AC4016" s="1">
        <f t="shared" si="500"/>
        <v>11.133333333333333</v>
      </c>
      <c r="AD4016" s="86">
        <v>40080</v>
      </c>
      <c r="AE4016" s="1">
        <v>0.37940000000000002</v>
      </c>
      <c r="AF4016" s="85">
        <f t="shared" si="501"/>
        <v>1.0014000000000001</v>
      </c>
      <c r="AG4016" s="1"/>
      <c r="AH4016" s="1">
        <f t="shared" si="502"/>
        <v>11.133333333333333</v>
      </c>
      <c r="AI4016" s="86">
        <v>40080</v>
      </c>
      <c r="AJ4016" s="1">
        <v>0.38450000000000001</v>
      </c>
      <c r="AK4016" s="85">
        <f t="shared" si="503"/>
        <v>1.0065</v>
      </c>
      <c r="AL4016" s="1"/>
    </row>
    <row r="4017" spans="19:38" x14ac:dyDescent="0.25">
      <c r="S4017" s="1">
        <f t="shared" si="496"/>
        <v>11.136111111111111</v>
      </c>
      <c r="T4017" s="86">
        <v>40090</v>
      </c>
      <c r="U4017" s="85">
        <v>0.39789999999999998</v>
      </c>
      <c r="V4017" s="85">
        <f t="shared" si="497"/>
        <v>1.0199</v>
      </c>
      <c r="W4017" s="1"/>
      <c r="X4017" s="1">
        <f t="shared" si="498"/>
        <v>11.136111111111111</v>
      </c>
      <c r="Y4017" s="86">
        <v>40090</v>
      </c>
      <c r="Z4017" s="1">
        <v>0.18809999999999999</v>
      </c>
      <c r="AA4017" s="85">
        <f t="shared" si="499"/>
        <v>0.81010000000000004</v>
      </c>
      <c r="AB4017" s="1"/>
      <c r="AC4017" s="1">
        <f t="shared" si="500"/>
        <v>11.136111111111111</v>
      </c>
      <c r="AD4017" s="86">
        <v>40090</v>
      </c>
      <c r="AE4017" s="1">
        <v>0.37940000000000002</v>
      </c>
      <c r="AF4017" s="85">
        <f t="shared" si="501"/>
        <v>1.0014000000000001</v>
      </c>
      <c r="AG4017" s="1"/>
      <c r="AH4017" s="1">
        <f t="shared" si="502"/>
        <v>11.136111111111111</v>
      </c>
      <c r="AI4017" s="86">
        <v>40090</v>
      </c>
      <c r="AJ4017" s="1">
        <v>0.38450000000000001</v>
      </c>
      <c r="AK4017" s="85">
        <f t="shared" si="503"/>
        <v>1.0065</v>
      </c>
      <c r="AL4017" s="1"/>
    </row>
    <row r="4018" spans="19:38" x14ac:dyDescent="0.25">
      <c r="S4018" s="1">
        <f t="shared" si="496"/>
        <v>11.138888888888889</v>
      </c>
      <c r="T4018" s="86">
        <v>40100</v>
      </c>
      <c r="U4018" s="85">
        <v>0.39789999999999998</v>
      </c>
      <c r="V4018" s="85">
        <f t="shared" si="497"/>
        <v>1.0199</v>
      </c>
      <c r="W4018" s="1"/>
      <c r="X4018" s="1">
        <f t="shared" si="498"/>
        <v>11.138888888888889</v>
      </c>
      <c r="Y4018" s="86">
        <v>40100</v>
      </c>
      <c r="Z4018" s="1">
        <v>0.18809999999999999</v>
      </c>
      <c r="AA4018" s="85">
        <f t="shared" si="499"/>
        <v>0.81010000000000004</v>
      </c>
      <c r="AB4018" s="1"/>
      <c r="AC4018" s="1">
        <f t="shared" si="500"/>
        <v>11.138888888888889</v>
      </c>
      <c r="AD4018" s="86">
        <v>40100</v>
      </c>
      <c r="AE4018" s="1">
        <v>0.37940000000000002</v>
      </c>
      <c r="AF4018" s="85">
        <f t="shared" si="501"/>
        <v>1.0014000000000001</v>
      </c>
      <c r="AG4018" s="1"/>
      <c r="AH4018" s="1">
        <f t="shared" si="502"/>
        <v>11.138888888888889</v>
      </c>
      <c r="AI4018" s="86">
        <v>40100</v>
      </c>
      <c r="AJ4018" s="1">
        <v>0.38450000000000001</v>
      </c>
      <c r="AK4018" s="85">
        <f t="shared" si="503"/>
        <v>1.0065</v>
      </c>
      <c r="AL4018" s="1"/>
    </row>
    <row r="4019" spans="19:38" x14ac:dyDescent="0.25">
      <c r="S4019" s="1">
        <f t="shared" si="496"/>
        <v>11.141666666666667</v>
      </c>
      <c r="T4019" s="86">
        <v>40110</v>
      </c>
      <c r="U4019" s="85">
        <v>0.39789999999999998</v>
      </c>
      <c r="V4019" s="85">
        <f t="shared" si="497"/>
        <v>1.0199</v>
      </c>
      <c r="W4019" s="1"/>
      <c r="X4019" s="1">
        <f t="shared" si="498"/>
        <v>11.141666666666667</v>
      </c>
      <c r="Y4019" s="86">
        <v>40110</v>
      </c>
      <c r="Z4019" s="1">
        <v>0.18809999999999999</v>
      </c>
      <c r="AA4019" s="85">
        <f t="shared" si="499"/>
        <v>0.81010000000000004</v>
      </c>
      <c r="AB4019" s="1"/>
      <c r="AC4019" s="1">
        <f t="shared" si="500"/>
        <v>11.141666666666667</v>
      </c>
      <c r="AD4019" s="86">
        <v>40110</v>
      </c>
      <c r="AE4019" s="1">
        <v>0.37940000000000002</v>
      </c>
      <c r="AF4019" s="85">
        <f t="shared" si="501"/>
        <v>1.0014000000000001</v>
      </c>
      <c r="AG4019" s="1"/>
      <c r="AH4019" s="1">
        <f t="shared" si="502"/>
        <v>11.141666666666667</v>
      </c>
      <c r="AI4019" s="86">
        <v>40110</v>
      </c>
      <c r="AJ4019" s="1">
        <v>0.38450000000000001</v>
      </c>
      <c r="AK4019" s="85">
        <f t="shared" si="503"/>
        <v>1.0065</v>
      </c>
      <c r="AL4019" s="1"/>
    </row>
    <row r="4020" spans="19:38" x14ac:dyDescent="0.25">
      <c r="S4020" s="1">
        <f t="shared" si="496"/>
        <v>11.144444444444444</v>
      </c>
      <c r="T4020" s="86">
        <v>40120</v>
      </c>
      <c r="U4020" s="85">
        <v>0.39789999999999998</v>
      </c>
      <c r="V4020" s="85">
        <f t="shared" si="497"/>
        <v>1.0199</v>
      </c>
      <c r="W4020" s="1"/>
      <c r="X4020" s="1">
        <f t="shared" si="498"/>
        <v>11.144444444444444</v>
      </c>
      <c r="Y4020" s="86">
        <v>40120</v>
      </c>
      <c r="Z4020" s="1">
        <v>0.18809999999999999</v>
      </c>
      <c r="AA4020" s="85">
        <f t="shared" si="499"/>
        <v>0.81010000000000004</v>
      </c>
      <c r="AB4020" s="1"/>
      <c r="AC4020" s="1">
        <f t="shared" si="500"/>
        <v>11.144444444444444</v>
      </c>
      <c r="AD4020" s="86">
        <v>40120</v>
      </c>
      <c r="AE4020" s="1">
        <v>0.37940000000000002</v>
      </c>
      <c r="AF4020" s="85">
        <f t="shared" si="501"/>
        <v>1.0014000000000001</v>
      </c>
      <c r="AG4020" s="1"/>
      <c r="AH4020" s="1">
        <f t="shared" si="502"/>
        <v>11.144444444444444</v>
      </c>
      <c r="AI4020" s="86">
        <v>40120</v>
      </c>
      <c r="AJ4020" s="1">
        <v>0.38450000000000001</v>
      </c>
      <c r="AK4020" s="85">
        <f t="shared" si="503"/>
        <v>1.0065</v>
      </c>
      <c r="AL4020" s="1"/>
    </row>
    <row r="4021" spans="19:38" x14ac:dyDescent="0.25">
      <c r="S4021" s="1">
        <f t="shared" si="496"/>
        <v>11.147222222222222</v>
      </c>
      <c r="T4021" s="86">
        <v>40130</v>
      </c>
      <c r="U4021" s="85">
        <v>0.39789999999999998</v>
      </c>
      <c r="V4021" s="85">
        <f t="shared" si="497"/>
        <v>1.0199</v>
      </c>
      <c r="W4021" s="1"/>
      <c r="X4021" s="1">
        <f t="shared" si="498"/>
        <v>11.147222222222222</v>
      </c>
      <c r="Y4021" s="86">
        <v>40130</v>
      </c>
      <c r="Z4021" s="1">
        <v>0.18809999999999999</v>
      </c>
      <c r="AA4021" s="85">
        <f t="shared" si="499"/>
        <v>0.81010000000000004</v>
      </c>
      <c r="AB4021" s="1"/>
      <c r="AC4021" s="1">
        <f t="shared" si="500"/>
        <v>11.147222222222222</v>
      </c>
      <c r="AD4021" s="86">
        <v>40130</v>
      </c>
      <c r="AE4021" s="1">
        <v>0.37940000000000002</v>
      </c>
      <c r="AF4021" s="85">
        <f t="shared" si="501"/>
        <v>1.0014000000000001</v>
      </c>
      <c r="AG4021" s="1"/>
      <c r="AH4021" s="1">
        <f t="shared" si="502"/>
        <v>11.147222222222222</v>
      </c>
      <c r="AI4021" s="86">
        <v>40130</v>
      </c>
      <c r="AJ4021" s="1">
        <v>0.38450000000000001</v>
      </c>
      <c r="AK4021" s="85">
        <f t="shared" si="503"/>
        <v>1.0065</v>
      </c>
      <c r="AL4021" s="1"/>
    </row>
    <row r="4022" spans="19:38" x14ac:dyDescent="0.25">
      <c r="S4022" s="1">
        <f t="shared" si="496"/>
        <v>11.15</v>
      </c>
      <c r="T4022" s="86">
        <v>40140</v>
      </c>
      <c r="U4022" s="85">
        <v>0.39789999999999998</v>
      </c>
      <c r="V4022" s="85">
        <f t="shared" si="497"/>
        <v>1.0199</v>
      </c>
      <c r="W4022" s="1"/>
      <c r="X4022" s="1">
        <f t="shared" si="498"/>
        <v>11.15</v>
      </c>
      <c r="Y4022" s="86">
        <v>40140</v>
      </c>
      <c r="Z4022" s="1">
        <v>0.18809999999999999</v>
      </c>
      <c r="AA4022" s="85">
        <f t="shared" si="499"/>
        <v>0.81010000000000004</v>
      </c>
      <c r="AB4022" s="1"/>
      <c r="AC4022" s="1">
        <f t="shared" si="500"/>
        <v>11.15</v>
      </c>
      <c r="AD4022" s="86">
        <v>40140</v>
      </c>
      <c r="AE4022" s="1">
        <v>0.37940000000000002</v>
      </c>
      <c r="AF4022" s="85">
        <f t="shared" si="501"/>
        <v>1.0014000000000001</v>
      </c>
      <c r="AG4022" s="1"/>
      <c r="AH4022" s="1">
        <f t="shared" si="502"/>
        <v>11.15</v>
      </c>
      <c r="AI4022" s="86">
        <v>40140</v>
      </c>
      <c r="AJ4022" s="1">
        <v>0.38440000000000002</v>
      </c>
      <c r="AK4022" s="85">
        <f t="shared" si="503"/>
        <v>1.0064</v>
      </c>
      <c r="AL4022" s="1"/>
    </row>
    <row r="4023" spans="19:38" x14ac:dyDescent="0.25">
      <c r="S4023" s="1">
        <f t="shared" si="496"/>
        <v>11.152777777777779</v>
      </c>
      <c r="T4023" s="86">
        <v>40150</v>
      </c>
      <c r="U4023" s="85">
        <v>0.39789999999999998</v>
      </c>
      <c r="V4023" s="85">
        <f t="shared" si="497"/>
        <v>1.0199</v>
      </c>
      <c r="W4023" s="1"/>
      <c r="X4023" s="1">
        <f t="shared" si="498"/>
        <v>11.152777777777779</v>
      </c>
      <c r="Y4023" s="86">
        <v>40150</v>
      </c>
      <c r="Z4023" s="1">
        <v>0.18809999999999999</v>
      </c>
      <c r="AA4023" s="85">
        <f t="shared" si="499"/>
        <v>0.81010000000000004</v>
      </c>
      <c r="AB4023" s="1"/>
      <c r="AC4023" s="1">
        <f t="shared" si="500"/>
        <v>11.152777777777779</v>
      </c>
      <c r="AD4023" s="86">
        <v>40150</v>
      </c>
      <c r="AE4023" s="1">
        <v>0.37940000000000002</v>
      </c>
      <c r="AF4023" s="85">
        <f t="shared" si="501"/>
        <v>1.0014000000000001</v>
      </c>
      <c r="AG4023" s="1"/>
      <c r="AH4023" s="1">
        <f t="shared" si="502"/>
        <v>11.152777777777779</v>
      </c>
      <c r="AI4023" s="86">
        <v>40150</v>
      </c>
      <c r="AJ4023" s="1">
        <v>0.38440000000000002</v>
      </c>
      <c r="AK4023" s="85">
        <f t="shared" si="503"/>
        <v>1.0064</v>
      </c>
      <c r="AL4023" s="1"/>
    </row>
    <row r="4024" spans="19:38" x14ac:dyDescent="0.25">
      <c r="S4024" s="1">
        <f t="shared" si="496"/>
        <v>11.155555555555555</v>
      </c>
      <c r="T4024" s="86">
        <v>40160</v>
      </c>
      <c r="U4024" s="85">
        <v>0.39789999999999998</v>
      </c>
      <c r="V4024" s="85">
        <f t="shared" si="497"/>
        <v>1.0199</v>
      </c>
      <c r="W4024" s="1"/>
      <c r="X4024" s="1">
        <f t="shared" si="498"/>
        <v>11.155555555555555</v>
      </c>
      <c r="Y4024" s="86">
        <v>40160</v>
      </c>
      <c r="Z4024" s="1">
        <v>0.18809999999999999</v>
      </c>
      <c r="AA4024" s="85">
        <f t="shared" si="499"/>
        <v>0.81010000000000004</v>
      </c>
      <c r="AB4024" s="1"/>
      <c r="AC4024" s="1">
        <f t="shared" si="500"/>
        <v>11.155555555555555</v>
      </c>
      <c r="AD4024" s="86">
        <v>40160</v>
      </c>
      <c r="AE4024" s="1">
        <v>0.37940000000000002</v>
      </c>
      <c r="AF4024" s="85">
        <f t="shared" si="501"/>
        <v>1.0014000000000001</v>
      </c>
      <c r="AG4024" s="1"/>
      <c r="AH4024" s="1">
        <f t="shared" si="502"/>
        <v>11.155555555555555</v>
      </c>
      <c r="AI4024" s="86">
        <v>40160</v>
      </c>
      <c r="AJ4024" s="1">
        <v>0.38440000000000002</v>
      </c>
      <c r="AK4024" s="85">
        <f t="shared" si="503"/>
        <v>1.0064</v>
      </c>
      <c r="AL4024" s="1"/>
    </row>
    <row r="4025" spans="19:38" x14ac:dyDescent="0.25">
      <c r="S4025" s="1">
        <f t="shared" si="496"/>
        <v>11.158333333333333</v>
      </c>
      <c r="T4025" s="86">
        <v>40170</v>
      </c>
      <c r="U4025" s="85">
        <v>0.39789999999999998</v>
      </c>
      <c r="V4025" s="85">
        <f t="shared" si="497"/>
        <v>1.0199</v>
      </c>
      <c r="W4025" s="1"/>
      <c r="X4025" s="1">
        <f t="shared" si="498"/>
        <v>11.158333333333333</v>
      </c>
      <c r="Y4025" s="86">
        <v>40170</v>
      </c>
      <c r="Z4025" s="1">
        <v>0.18809999999999999</v>
      </c>
      <c r="AA4025" s="85">
        <f t="shared" si="499"/>
        <v>0.81010000000000004</v>
      </c>
      <c r="AB4025" s="1"/>
      <c r="AC4025" s="1">
        <f t="shared" si="500"/>
        <v>11.158333333333333</v>
      </c>
      <c r="AD4025" s="86">
        <v>40170</v>
      </c>
      <c r="AE4025" s="1">
        <v>0.37940000000000002</v>
      </c>
      <c r="AF4025" s="85">
        <f t="shared" si="501"/>
        <v>1.0014000000000001</v>
      </c>
      <c r="AG4025" s="1"/>
      <c r="AH4025" s="1">
        <f t="shared" si="502"/>
        <v>11.158333333333333</v>
      </c>
      <c r="AI4025" s="86">
        <v>40170</v>
      </c>
      <c r="AJ4025" s="1">
        <v>0.38440000000000002</v>
      </c>
      <c r="AK4025" s="85">
        <f t="shared" si="503"/>
        <v>1.0064</v>
      </c>
      <c r="AL4025" s="1"/>
    </row>
    <row r="4026" spans="19:38" x14ac:dyDescent="0.25">
      <c r="S4026" s="1">
        <f t="shared" si="496"/>
        <v>11.161111111111111</v>
      </c>
      <c r="T4026" s="86">
        <v>40180</v>
      </c>
      <c r="U4026" s="85">
        <v>0.39789999999999998</v>
      </c>
      <c r="V4026" s="85">
        <f t="shared" si="497"/>
        <v>1.0199</v>
      </c>
      <c r="W4026" s="1"/>
      <c r="X4026" s="1">
        <f t="shared" si="498"/>
        <v>11.161111111111111</v>
      </c>
      <c r="Y4026" s="86">
        <v>40180</v>
      </c>
      <c r="Z4026" s="1">
        <v>0.18809999999999999</v>
      </c>
      <c r="AA4026" s="85">
        <f t="shared" si="499"/>
        <v>0.81010000000000004</v>
      </c>
      <c r="AB4026" s="1"/>
      <c r="AC4026" s="1">
        <f t="shared" si="500"/>
        <v>11.161111111111111</v>
      </c>
      <c r="AD4026" s="86">
        <v>40180</v>
      </c>
      <c r="AE4026" s="1">
        <v>0.37940000000000002</v>
      </c>
      <c r="AF4026" s="85">
        <f t="shared" si="501"/>
        <v>1.0014000000000001</v>
      </c>
      <c r="AG4026" s="1"/>
      <c r="AH4026" s="1">
        <f t="shared" si="502"/>
        <v>11.161111111111111</v>
      </c>
      <c r="AI4026" s="86">
        <v>40180</v>
      </c>
      <c r="AJ4026" s="1">
        <v>0.38440000000000002</v>
      </c>
      <c r="AK4026" s="85">
        <f t="shared" si="503"/>
        <v>1.0064</v>
      </c>
      <c r="AL4026" s="1"/>
    </row>
    <row r="4027" spans="19:38" x14ac:dyDescent="0.25">
      <c r="S4027" s="1">
        <f t="shared" si="496"/>
        <v>11.16388888888889</v>
      </c>
      <c r="T4027" s="86">
        <v>40190</v>
      </c>
      <c r="U4027" s="85">
        <v>0.39789999999999998</v>
      </c>
      <c r="V4027" s="85">
        <f t="shared" si="497"/>
        <v>1.0199</v>
      </c>
      <c r="W4027" s="1"/>
      <c r="X4027" s="1">
        <f t="shared" si="498"/>
        <v>11.16388888888889</v>
      </c>
      <c r="Y4027" s="86">
        <v>40190</v>
      </c>
      <c r="Z4027" s="1">
        <v>0.18809999999999999</v>
      </c>
      <c r="AA4027" s="85">
        <f t="shared" si="499"/>
        <v>0.81010000000000004</v>
      </c>
      <c r="AB4027" s="1"/>
      <c r="AC4027" s="1">
        <f t="shared" si="500"/>
        <v>11.16388888888889</v>
      </c>
      <c r="AD4027" s="86">
        <v>40190</v>
      </c>
      <c r="AE4027" s="1">
        <v>0.37940000000000002</v>
      </c>
      <c r="AF4027" s="85">
        <f t="shared" si="501"/>
        <v>1.0014000000000001</v>
      </c>
      <c r="AG4027" s="1"/>
      <c r="AH4027" s="1">
        <f t="shared" si="502"/>
        <v>11.16388888888889</v>
      </c>
      <c r="AI4027" s="86">
        <v>40190</v>
      </c>
      <c r="AJ4027" s="1">
        <v>0.38440000000000002</v>
      </c>
      <c r="AK4027" s="85">
        <f t="shared" si="503"/>
        <v>1.0064</v>
      </c>
      <c r="AL4027" s="1"/>
    </row>
    <row r="4028" spans="19:38" x14ac:dyDescent="0.25">
      <c r="S4028" s="1">
        <f t="shared" si="496"/>
        <v>11.166666666666666</v>
      </c>
      <c r="T4028" s="86">
        <v>40200</v>
      </c>
      <c r="U4028" s="85">
        <v>0.39789999999999998</v>
      </c>
      <c r="V4028" s="85">
        <f t="shared" si="497"/>
        <v>1.0199</v>
      </c>
      <c r="W4028" s="1"/>
      <c r="X4028" s="1">
        <f t="shared" si="498"/>
        <v>11.166666666666666</v>
      </c>
      <c r="Y4028" s="86">
        <v>40200</v>
      </c>
      <c r="Z4028" s="1">
        <v>0.18809999999999999</v>
      </c>
      <c r="AA4028" s="85">
        <f t="shared" si="499"/>
        <v>0.81010000000000004</v>
      </c>
      <c r="AB4028" s="1"/>
      <c r="AC4028" s="1">
        <f t="shared" si="500"/>
        <v>11.166666666666666</v>
      </c>
      <c r="AD4028" s="86">
        <v>40200</v>
      </c>
      <c r="AE4028" s="1">
        <v>0.37940000000000002</v>
      </c>
      <c r="AF4028" s="85">
        <f t="shared" si="501"/>
        <v>1.0014000000000001</v>
      </c>
      <c r="AG4028" s="1"/>
      <c r="AH4028" s="1">
        <f t="shared" si="502"/>
        <v>11.166666666666666</v>
      </c>
      <c r="AI4028" s="86">
        <v>40200</v>
      </c>
      <c r="AJ4028" s="1">
        <v>0.38440000000000002</v>
      </c>
      <c r="AK4028" s="85">
        <f t="shared" si="503"/>
        <v>1.0064</v>
      </c>
      <c r="AL4028" s="1"/>
    </row>
    <row r="4029" spans="19:38" x14ac:dyDescent="0.25">
      <c r="S4029" s="1">
        <f t="shared" si="496"/>
        <v>11.169444444444444</v>
      </c>
      <c r="T4029" s="86">
        <v>40210</v>
      </c>
      <c r="U4029" s="85">
        <v>0.39789999999999998</v>
      </c>
      <c r="V4029" s="85">
        <f t="shared" si="497"/>
        <v>1.0199</v>
      </c>
      <c r="W4029" s="1"/>
      <c r="X4029" s="1">
        <f t="shared" si="498"/>
        <v>11.169444444444444</v>
      </c>
      <c r="Y4029" s="86">
        <v>40210</v>
      </c>
      <c r="Z4029" s="1">
        <v>0.18809999999999999</v>
      </c>
      <c r="AA4029" s="85">
        <f t="shared" si="499"/>
        <v>0.81010000000000004</v>
      </c>
      <c r="AB4029" s="1"/>
      <c r="AC4029" s="1">
        <f t="shared" si="500"/>
        <v>11.169444444444444</v>
      </c>
      <c r="AD4029" s="86">
        <v>40210</v>
      </c>
      <c r="AE4029" s="1">
        <v>0.37940000000000002</v>
      </c>
      <c r="AF4029" s="85">
        <f t="shared" si="501"/>
        <v>1.0014000000000001</v>
      </c>
      <c r="AG4029" s="1"/>
      <c r="AH4029" s="1">
        <f t="shared" si="502"/>
        <v>11.169444444444444</v>
      </c>
      <c r="AI4029" s="86">
        <v>40210</v>
      </c>
      <c r="AJ4029" s="1">
        <v>0.38440000000000002</v>
      </c>
      <c r="AK4029" s="85">
        <f t="shared" si="503"/>
        <v>1.0064</v>
      </c>
      <c r="AL4029" s="1"/>
    </row>
    <row r="4030" spans="19:38" x14ac:dyDescent="0.25">
      <c r="S4030" s="1">
        <f t="shared" si="496"/>
        <v>11.172222222222222</v>
      </c>
      <c r="T4030" s="86">
        <v>40220</v>
      </c>
      <c r="U4030" s="85">
        <v>0.39789999999999998</v>
      </c>
      <c r="V4030" s="85">
        <f t="shared" si="497"/>
        <v>1.0199</v>
      </c>
      <c r="W4030" s="1"/>
      <c r="X4030" s="1">
        <f t="shared" si="498"/>
        <v>11.172222222222222</v>
      </c>
      <c r="Y4030" s="86">
        <v>40220</v>
      </c>
      <c r="Z4030" s="1">
        <v>0.18809999999999999</v>
      </c>
      <c r="AA4030" s="85">
        <f t="shared" si="499"/>
        <v>0.81010000000000004</v>
      </c>
      <c r="AB4030" s="1"/>
      <c r="AC4030" s="1">
        <f t="shared" si="500"/>
        <v>11.172222222222222</v>
      </c>
      <c r="AD4030" s="86">
        <v>40220</v>
      </c>
      <c r="AE4030" s="1">
        <v>0.3795</v>
      </c>
      <c r="AF4030" s="85">
        <f t="shared" si="501"/>
        <v>1.0015000000000001</v>
      </c>
      <c r="AG4030" s="1"/>
      <c r="AH4030" s="1">
        <f t="shared" si="502"/>
        <v>11.172222222222222</v>
      </c>
      <c r="AI4030" s="86">
        <v>40220</v>
      </c>
      <c r="AJ4030" s="1">
        <v>0.38440000000000002</v>
      </c>
      <c r="AK4030" s="85">
        <f t="shared" si="503"/>
        <v>1.0064</v>
      </c>
      <c r="AL4030" s="1"/>
    </row>
    <row r="4031" spans="19:38" x14ac:dyDescent="0.25">
      <c r="S4031" s="1">
        <f t="shared" si="496"/>
        <v>11.175000000000001</v>
      </c>
      <c r="T4031" s="86">
        <v>40230</v>
      </c>
      <c r="U4031" s="85">
        <v>0.39789999999999998</v>
      </c>
      <c r="V4031" s="85">
        <f t="shared" si="497"/>
        <v>1.0199</v>
      </c>
      <c r="W4031" s="1"/>
      <c r="X4031" s="1">
        <f t="shared" si="498"/>
        <v>11.175000000000001</v>
      </c>
      <c r="Y4031" s="86">
        <v>40230</v>
      </c>
      <c r="Z4031" s="1">
        <v>0.18809999999999999</v>
      </c>
      <c r="AA4031" s="85">
        <f t="shared" si="499"/>
        <v>0.81010000000000004</v>
      </c>
      <c r="AB4031" s="1"/>
      <c r="AC4031" s="1">
        <f t="shared" si="500"/>
        <v>11.175000000000001</v>
      </c>
      <c r="AD4031" s="86">
        <v>40230</v>
      </c>
      <c r="AE4031" s="1">
        <v>0.3795</v>
      </c>
      <c r="AF4031" s="85">
        <f t="shared" si="501"/>
        <v>1.0015000000000001</v>
      </c>
      <c r="AG4031" s="1"/>
      <c r="AH4031" s="1">
        <f t="shared" si="502"/>
        <v>11.175000000000001</v>
      </c>
      <c r="AI4031" s="86">
        <v>40230</v>
      </c>
      <c r="AJ4031" s="1">
        <v>0.38440000000000002</v>
      </c>
      <c r="AK4031" s="85">
        <f t="shared" si="503"/>
        <v>1.0064</v>
      </c>
      <c r="AL4031" s="1"/>
    </row>
    <row r="4032" spans="19:38" x14ac:dyDescent="0.25">
      <c r="S4032" s="1">
        <f t="shared" si="496"/>
        <v>11.177777777777777</v>
      </c>
      <c r="T4032" s="86">
        <v>40240</v>
      </c>
      <c r="U4032" s="85">
        <v>0.39800000000000002</v>
      </c>
      <c r="V4032" s="85">
        <f t="shared" si="497"/>
        <v>1.02</v>
      </c>
      <c r="W4032" s="1"/>
      <c r="X4032" s="1">
        <f t="shared" si="498"/>
        <v>11.177777777777777</v>
      </c>
      <c r="Y4032" s="86">
        <v>40240</v>
      </c>
      <c r="Z4032" s="1">
        <v>0.188</v>
      </c>
      <c r="AA4032" s="85">
        <f t="shared" si="499"/>
        <v>0.81</v>
      </c>
      <c r="AB4032" s="1"/>
      <c r="AC4032" s="1">
        <f t="shared" si="500"/>
        <v>11.177777777777777</v>
      </c>
      <c r="AD4032" s="86">
        <v>40240</v>
      </c>
      <c r="AE4032" s="1">
        <v>0.3795</v>
      </c>
      <c r="AF4032" s="85">
        <f t="shared" si="501"/>
        <v>1.0015000000000001</v>
      </c>
      <c r="AG4032" s="1"/>
      <c r="AH4032" s="1">
        <f t="shared" si="502"/>
        <v>11.177777777777777</v>
      </c>
      <c r="AI4032" s="86">
        <v>40240</v>
      </c>
      <c r="AJ4032" s="1">
        <v>0.38440000000000002</v>
      </c>
      <c r="AK4032" s="85">
        <f t="shared" si="503"/>
        <v>1.0064</v>
      </c>
      <c r="AL4032" s="1"/>
    </row>
    <row r="4033" spans="19:38" x14ac:dyDescent="0.25">
      <c r="S4033" s="1">
        <f t="shared" si="496"/>
        <v>11.180555555555555</v>
      </c>
      <c r="T4033" s="86">
        <v>40250</v>
      </c>
      <c r="U4033" s="85">
        <v>0.39800000000000002</v>
      </c>
      <c r="V4033" s="85">
        <f t="shared" si="497"/>
        <v>1.02</v>
      </c>
      <c r="W4033" s="1"/>
      <c r="X4033" s="1">
        <f t="shared" si="498"/>
        <v>11.180555555555555</v>
      </c>
      <c r="Y4033" s="86">
        <v>40250</v>
      </c>
      <c r="Z4033" s="1">
        <v>0.188</v>
      </c>
      <c r="AA4033" s="85">
        <f t="shared" si="499"/>
        <v>0.81</v>
      </c>
      <c r="AB4033" s="1"/>
      <c r="AC4033" s="1">
        <f t="shared" si="500"/>
        <v>11.180555555555555</v>
      </c>
      <c r="AD4033" s="86">
        <v>40250</v>
      </c>
      <c r="AE4033" s="1">
        <v>0.3795</v>
      </c>
      <c r="AF4033" s="85">
        <f t="shared" si="501"/>
        <v>1.0015000000000001</v>
      </c>
      <c r="AG4033" s="1"/>
      <c r="AH4033" s="1">
        <f t="shared" si="502"/>
        <v>11.180555555555555</v>
      </c>
      <c r="AI4033" s="86">
        <v>40250</v>
      </c>
      <c r="AJ4033" s="1">
        <v>0.38440000000000002</v>
      </c>
      <c r="AK4033" s="85">
        <f t="shared" si="503"/>
        <v>1.0064</v>
      </c>
      <c r="AL4033" s="1"/>
    </row>
    <row r="4034" spans="19:38" x14ac:dyDescent="0.25">
      <c r="S4034" s="1">
        <f t="shared" si="496"/>
        <v>11.183333333333334</v>
      </c>
      <c r="T4034" s="86">
        <v>40260</v>
      </c>
      <c r="U4034" s="85">
        <v>0.39800000000000002</v>
      </c>
      <c r="V4034" s="85">
        <f t="shared" si="497"/>
        <v>1.02</v>
      </c>
      <c r="W4034" s="1"/>
      <c r="X4034" s="1">
        <f t="shared" si="498"/>
        <v>11.183333333333334</v>
      </c>
      <c r="Y4034" s="86">
        <v>40260</v>
      </c>
      <c r="Z4034" s="1">
        <v>0.188</v>
      </c>
      <c r="AA4034" s="85">
        <f t="shared" si="499"/>
        <v>0.81</v>
      </c>
      <c r="AB4034" s="1"/>
      <c r="AC4034" s="1">
        <f t="shared" si="500"/>
        <v>11.183333333333334</v>
      </c>
      <c r="AD4034" s="86">
        <v>40260</v>
      </c>
      <c r="AE4034" s="1">
        <v>0.3795</v>
      </c>
      <c r="AF4034" s="85">
        <f t="shared" si="501"/>
        <v>1.0015000000000001</v>
      </c>
      <c r="AG4034" s="1"/>
      <c r="AH4034" s="1">
        <f t="shared" si="502"/>
        <v>11.183333333333334</v>
      </c>
      <c r="AI4034" s="86">
        <v>40260</v>
      </c>
      <c r="AJ4034" s="1">
        <v>0.38440000000000002</v>
      </c>
      <c r="AK4034" s="85">
        <f t="shared" si="503"/>
        <v>1.0064</v>
      </c>
      <c r="AL4034" s="1"/>
    </row>
    <row r="4035" spans="19:38" x14ac:dyDescent="0.25">
      <c r="S4035" s="1">
        <f t="shared" si="496"/>
        <v>11.186111111111112</v>
      </c>
      <c r="T4035" s="86">
        <v>40270</v>
      </c>
      <c r="U4035" s="85">
        <v>0.39800000000000002</v>
      </c>
      <c r="V4035" s="85">
        <f t="shared" si="497"/>
        <v>1.02</v>
      </c>
      <c r="W4035" s="1"/>
      <c r="X4035" s="1">
        <f t="shared" si="498"/>
        <v>11.186111111111112</v>
      </c>
      <c r="Y4035" s="86">
        <v>40270</v>
      </c>
      <c r="Z4035" s="1">
        <v>0.188</v>
      </c>
      <c r="AA4035" s="85">
        <f t="shared" si="499"/>
        <v>0.81</v>
      </c>
      <c r="AB4035" s="1"/>
      <c r="AC4035" s="1">
        <f t="shared" si="500"/>
        <v>11.186111111111112</v>
      </c>
      <c r="AD4035" s="86">
        <v>40270</v>
      </c>
      <c r="AE4035" s="1">
        <v>0.3795</v>
      </c>
      <c r="AF4035" s="85">
        <f t="shared" si="501"/>
        <v>1.0015000000000001</v>
      </c>
      <c r="AG4035" s="1"/>
      <c r="AH4035" s="1">
        <f t="shared" si="502"/>
        <v>11.186111111111112</v>
      </c>
      <c r="AI4035" s="86">
        <v>40270</v>
      </c>
      <c r="AJ4035" s="1">
        <v>0.38440000000000002</v>
      </c>
      <c r="AK4035" s="85">
        <f t="shared" si="503"/>
        <v>1.0064</v>
      </c>
      <c r="AL4035" s="1"/>
    </row>
    <row r="4036" spans="19:38" x14ac:dyDescent="0.25">
      <c r="S4036" s="1">
        <f t="shared" si="496"/>
        <v>11.188888888888888</v>
      </c>
      <c r="T4036" s="86">
        <v>40280</v>
      </c>
      <c r="U4036" s="85">
        <v>0.39800000000000002</v>
      </c>
      <c r="V4036" s="85">
        <f t="shared" si="497"/>
        <v>1.02</v>
      </c>
      <c r="W4036" s="1"/>
      <c r="X4036" s="1">
        <f t="shared" si="498"/>
        <v>11.188888888888888</v>
      </c>
      <c r="Y4036" s="86">
        <v>40280</v>
      </c>
      <c r="Z4036" s="1">
        <v>0.188</v>
      </c>
      <c r="AA4036" s="85">
        <f t="shared" si="499"/>
        <v>0.81</v>
      </c>
      <c r="AB4036" s="1"/>
      <c r="AC4036" s="1">
        <f t="shared" si="500"/>
        <v>11.188888888888888</v>
      </c>
      <c r="AD4036" s="86">
        <v>40280</v>
      </c>
      <c r="AE4036" s="1">
        <v>0.3795</v>
      </c>
      <c r="AF4036" s="85">
        <f t="shared" si="501"/>
        <v>1.0015000000000001</v>
      </c>
      <c r="AG4036" s="1"/>
      <c r="AH4036" s="1">
        <f t="shared" si="502"/>
        <v>11.188888888888888</v>
      </c>
      <c r="AI4036" s="86">
        <v>40280</v>
      </c>
      <c r="AJ4036" s="1">
        <v>0.38440000000000002</v>
      </c>
      <c r="AK4036" s="85">
        <f t="shared" si="503"/>
        <v>1.0064</v>
      </c>
      <c r="AL4036" s="1"/>
    </row>
    <row r="4037" spans="19:38" x14ac:dyDescent="0.25">
      <c r="S4037" s="1">
        <f t="shared" si="496"/>
        <v>11.191666666666666</v>
      </c>
      <c r="T4037" s="86">
        <v>40290</v>
      </c>
      <c r="U4037" s="85">
        <v>0.39800000000000002</v>
      </c>
      <c r="V4037" s="85">
        <f t="shared" si="497"/>
        <v>1.02</v>
      </c>
      <c r="W4037" s="1"/>
      <c r="X4037" s="1">
        <f t="shared" si="498"/>
        <v>11.191666666666666</v>
      </c>
      <c r="Y4037" s="86">
        <v>40290</v>
      </c>
      <c r="Z4037" s="1">
        <v>0.188</v>
      </c>
      <c r="AA4037" s="85">
        <f t="shared" si="499"/>
        <v>0.81</v>
      </c>
      <c r="AB4037" s="1"/>
      <c r="AC4037" s="1">
        <f t="shared" si="500"/>
        <v>11.191666666666666</v>
      </c>
      <c r="AD4037" s="86">
        <v>40290</v>
      </c>
      <c r="AE4037" s="1">
        <v>0.3795</v>
      </c>
      <c r="AF4037" s="85">
        <f t="shared" si="501"/>
        <v>1.0015000000000001</v>
      </c>
      <c r="AG4037" s="1"/>
      <c r="AH4037" s="1">
        <f t="shared" si="502"/>
        <v>11.191666666666666</v>
      </c>
      <c r="AI4037" s="86">
        <v>40290</v>
      </c>
      <c r="AJ4037" s="1">
        <v>0.38440000000000002</v>
      </c>
      <c r="AK4037" s="85">
        <f t="shared" si="503"/>
        <v>1.0064</v>
      </c>
      <c r="AL4037" s="1"/>
    </row>
    <row r="4038" spans="19:38" x14ac:dyDescent="0.25">
      <c r="S4038" s="1">
        <f t="shared" si="496"/>
        <v>11.194444444444445</v>
      </c>
      <c r="T4038" s="86">
        <v>40300</v>
      </c>
      <c r="U4038" s="85">
        <v>0.39800000000000002</v>
      </c>
      <c r="V4038" s="85">
        <f t="shared" si="497"/>
        <v>1.02</v>
      </c>
      <c r="W4038" s="1"/>
      <c r="X4038" s="1">
        <f t="shared" si="498"/>
        <v>11.194444444444445</v>
      </c>
      <c r="Y4038" s="86">
        <v>40300</v>
      </c>
      <c r="Z4038" s="1">
        <v>0.188</v>
      </c>
      <c r="AA4038" s="85">
        <f t="shared" si="499"/>
        <v>0.81</v>
      </c>
      <c r="AB4038" s="1"/>
      <c r="AC4038" s="1">
        <f t="shared" si="500"/>
        <v>11.194444444444445</v>
      </c>
      <c r="AD4038" s="86">
        <v>40300</v>
      </c>
      <c r="AE4038" s="1">
        <v>0.3795</v>
      </c>
      <c r="AF4038" s="85">
        <f t="shared" si="501"/>
        <v>1.0015000000000001</v>
      </c>
      <c r="AG4038" s="1"/>
      <c r="AH4038" s="1">
        <f t="shared" si="502"/>
        <v>11.194444444444445</v>
      </c>
      <c r="AI4038" s="86">
        <v>40300</v>
      </c>
      <c r="AJ4038" s="1">
        <v>0.38429999999999997</v>
      </c>
      <c r="AK4038" s="85">
        <f t="shared" si="503"/>
        <v>1.0063</v>
      </c>
      <c r="AL4038" s="1"/>
    </row>
    <row r="4039" spans="19:38" x14ac:dyDescent="0.25">
      <c r="S4039" s="1">
        <f t="shared" si="496"/>
        <v>11.197222222222223</v>
      </c>
      <c r="T4039" s="86">
        <v>40310</v>
      </c>
      <c r="U4039" s="85">
        <v>0.39800000000000002</v>
      </c>
      <c r="V4039" s="85">
        <f t="shared" si="497"/>
        <v>1.02</v>
      </c>
      <c r="W4039" s="1"/>
      <c r="X4039" s="1">
        <f t="shared" si="498"/>
        <v>11.197222222222223</v>
      </c>
      <c r="Y4039" s="86">
        <v>40310</v>
      </c>
      <c r="Z4039" s="1">
        <v>0.188</v>
      </c>
      <c r="AA4039" s="85">
        <f t="shared" si="499"/>
        <v>0.81</v>
      </c>
      <c r="AB4039" s="1"/>
      <c r="AC4039" s="1">
        <f t="shared" si="500"/>
        <v>11.197222222222223</v>
      </c>
      <c r="AD4039" s="86">
        <v>40310</v>
      </c>
      <c r="AE4039" s="1">
        <v>0.3795</v>
      </c>
      <c r="AF4039" s="85">
        <f t="shared" si="501"/>
        <v>1.0015000000000001</v>
      </c>
      <c r="AG4039" s="1"/>
      <c r="AH4039" s="1">
        <f t="shared" si="502"/>
        <v>11.197222222222223</v>
      </c>
      <c r="AI4039" s="86">
        <v>40310</v>
      </c>
      <c r="AJ4039" s="1">
        <v>0.38429999999999997</v>
      </c>
      <c r="AK4039" s="85">
        <f t="shared" si="503"/>
        <v>1.0063</v>
      </c>
      <c r="AL4039" s="1"/>
    </row>
    <row r="4040" spans="19:38" x14ac:dyDescent="0.25">
      <c r="S4040" s="1">
        <f t="shared" si="496"/>
        <v>11.2</v>
      </c>
      <c r="T4040" s="86">
        <v>40320</v>
      </c>
      <c r="U4040" s="85">
        <v>0.39800000000000002</v>
      </c>
      <c r="V4040" s="85">
        <f t="shared" si="497"/>
        <v>1.02</v>
      </c>
      <c r="W4040" s="1"/>
      <c r="X4040" s="1">
        <f t="shared" si="498"/>
        <v>11.2</v>
      </c>
      <c r="Y4040" s="86">
        <v>40320</v>
      </c>
      <c r="Z4040" s="1">
        <v>0.188</v>
      </c>
      <c r="AA4040" s="85">
        <f t="shared" si="499"/>
        <v>0.81</v>
      </c>
      <c r="AB4040" s="1"/>
      <c r="AC4040" s="1">
        <f t="shared" si="500"/>
        <v>11.2</v>
      </c>
      <c r="AD4040" s="86">
        <v>40320</v>
      </c>
      <c r="AE4040" s="1">
        <v>0.3795</v>
      </c>
      <c r="AF4040" s="85">
        <f t="shared" si="501"/>
        <v>1.0015000000000001</v>
      </c>
      <c r="AG4040" s="1"/>
      <c r="AH4040" s="1">
        <f t="shared" si="502"/>
        <v>11.2</v>
      </c>
      <c r="AI4040" s="86">
        <v>40320</v>
      </c>
      <c r="AJ4040" s="1">
        <v>0.38429999999999997</v>
      </c>
      <c r="AK4040" s="85">
        <f t="shared" si="503"/>
        <v>1.0063</v>
      </c>
      <c r="AL4040" s="1"/>
    </row>
    <row r="4041" spans="19:38" x14ac:dyDescent="0.25">
      <c r="S4041" s="1">
        <f t="shared" ref="S4041:S4104" si="504">T4041/3600</f>
        <v>11.202777777777778</v>
      </c>
      <c r="T4041" s="86">
        <v>40330</v>
      </c>
      <c r="U4041" s="85">
        <v>0.39800000000000002</v>
      </c>
      <c r="V4041" s="85">
        <f t="shared" ref="V4041:V4104" si="505">U4041+0.622</f>
        <v>1.02</v>
      </c>
      <c r="W4041" s="1"/>
      <c r="X4041" s="1">
        <f t="shared" ref="X4041:X4104" si="506">Y4041/3600</f>
        <v>11.202777777777778</v>
      </c>
      <c r="Y4041" s="86">
        <v>40330</v>
      </c>
      <c r="Z4041" s="1">
        <v>0.188</v>
      </c>
      <c r="AA4041" s="85">
        <f t="shared" ref="AA4041:AA4104" si="507">Z4041+0.622</f>
        <v>0.81</v>
      </c>
      <c r="AB4041" s="1"/>
      <c r="AC4041" s="1">
        <f t="shared" ref="AC4041:AC4104" si="508">AD4041/3600</f>
        <v>11.202777777777778</v>
      </c>
      <c r="AD4041" s="86">
        <v>40330</v>
      </c>
      <c r="AE4041" s="1">
        <v>0.3795</v>
      </c>
      <c r="AF4041" s="85">
        <f t="shared" ref="AF4041:AF4104" si="509">AE4041+0.622</f>
        <v>1.0015000000000001</v>
      </c>
      <c r="AG4041" s="1"/>
      <c r="AH4041" s="1">
        <f t="shared" ref="AH4041:AH4104" si="510">AI4041/3600</f>
        <v>11.202777777777778</v>
      </c>
      <c r="AI4041" s="86">
        <v>40330</v>
      </c>
      <c r="AJ4041" s="1">
        <v>0.38429999999999997</v>
      </c>
      <c r="AK4041" s="85">
        <f t="shared" ref="AK4041:AK4104" si="511">AJ4041+0.622</f>
        <v>1.0063</v>
      </c>
      <c r="AL4041" s="1"/>
    </row>
    <row r="4042" spans="19:38" x14ac:dyDescent="0.25">
      <c r="S4042" s="1">
        <f t="shared" si="504"/>
        <v>11.205555555555556</v>
      </c>
      <c r="T4042" s="86">
        <v>40340</v>
      </c>
      <c r="U4042" s="85">
        <v>0.39800000000000002</v>
      </c>
      <c r="V4042" s="85">
        <f t="shared" si="505"/>
        <v>1.02</v>
      </c>
      <c r="W4042" s="1"/>
      <c r="X4042" s="1">
        <f t="shared" si="506"/>
        <v>11.205555555555556</v>
      </c>
      <c r="Y4042" s="86">
        <v>40340</v>
      </c>
      <c r="Z4042" s="1">
        <v>0.188</v>
      </c>
      <c r="AA4042" s="85">
        <f t="shared" si="507"/>
        <v>0.81</v>
      </c>
      <c r="AB4042" s="1"/>
      <c r="AC4042" s="1">
        <f t="shared" si="508"/>
        <v>11.205555555555556</v>
      </c>
      <c r="AD4042" s="86">
        <v>40340</v>
      </c>
      <c r="AE4042" s="1">
        <v>0.3795</v>
      </c>
      <c r="AF4042" s="85">
        <f t="shared" si="509"/>
        <v>1.0015000000000001</v>
      </c>
      <c r="AG4042" s="1"/>
      <c r="AH4042" s="1">
        <f t="shared" si="510"/>
        <v>11.205555555555556</v>
      </c>
      <c r="AI4042" s="86">
        <v>40340</v>
      </c>
      <c r="AJ4042" s="1">
        <v>0.38429999999999997</v>
      </c>
      <c r="AK4042" s="85">
        <f t="shared" si="511"/>
        <v>1.0063</v>
      </c>
      <c r="AL4042" s="1"/>
    </row>
    <row r="4043" spans="19:38" x14ac:dyDescent="0.25">
      <c r="S4043" s="1">
        <f t="shared" si="504"/>
        <v>11.208333333333334</v>
      </c>
      <c r="T4043" s="86">
        <v>40350</v>
      </c>
      <c r="U4043" s="85">
        <v>0.39800000000000002</v>
      </c>
      <c r="V4043" s="85">
        <f t="shared" si="505"/>
        <v>1.02</v>
      </c>
      <c r="W4043" s="1"/>
      <c r="X4043" s="1">
        <f t="shared" si="506"/>
        <v>11.208333333333334</v>
      </c>
      <c r="Y4043" s="86">
        <v>40350</v>
      </c>
      <c r="Z4043" s="1">
        <v>0.188</v>
      </c>
      <c r="AA4043" s="85">
        <f t="shared" si="507"/>
        <v>0.81</v>
      </c>
      <c r="AB4043" s="1"/>
      <c r="AC4043" s="1">
        <f t="shared" si="508"/>
        <v>11.208333333333334</v>
      </c>
      <c r="AD4043" s="86">
        <v>40350</v>
      </c>
      <c r="AE4043" s="1">
        <v>0.3795</v>
      </c>
      <c r="AF4043" s="85">
        <f t="shared" si="509"/>
        <v>1.0015000000000001</v>
      </c>
      <c r="AG4043" s="1"/>
      <c r="AH4043" s="1">
        <f t="shared" si="510"/>
        <v>11.208333333333334</v>
      </c>
      <c r="AI4043" s="86">
        <v>40350</v>
      </c>
      <c r="AJ4043" s="1">
        <v>0.38429999999999997</v>
      </c>
      <c r="AK4043" s="85">
        <f t="shared" si="511"/>
        <v>1.0063</v>
      </c>
      <c r="AL4043" s="1"/>
    </row>
    <row r="4044" spans="19:38" x14ac:dyDescent="0.25">
      <c r="S4044" s="1">
        <f t="shared" si="504"/>
        <v>11.21111111111111</v>
      </c>
      <c r="T4044" s="86">
        <v>40360</v>
      </c>
      <c r="U4044" s="85">
        <v>0.39800000000000002</v>
      </c>
      <c r="V4044" s="85">
        <f t="shared" si="505"/>
        <v>1.02</v>
      </c>
      <c r="W4044" s="1"/>
      <c r="X4044" s="1">
        <f t="shared" si="506"/>
        <v>11.21111111111111</v>
      </c>
      <c r="Y4044" s="86">
        <v>40360</v>
      </c>
      <c r="Z4044" s="1">
        <v>0.188</v>
      </c>
      <c r="AA4044" s="85">
        <f t="shared" si="507"/>
        <v>0.81</v>
      </c>
      <c r="AB4044" s="1"/>
      <c r="AC4044" s="1">
        <f t="shared" si="508"/>
        <v>11.21111111111111</v>
      </c>
      <c r="AD4044" s="86">
        <v>40360</v>
      </c>
      <c r="AE4044" s="1">
        <v>0.3795</v>
      </c>
      <c r="AF4044" s="85">
        <f t="shared" si="509"/>
        <v>1.0015000000000001</v>
      </c>
      <c r="AG4044" s="1"/>
      <c r="AH4044" s="1">
        <f t="shared" si="510"/>
        <v>11.21111111111111</v>
      </c>
      <c r="AI4044" s="86">
        <v>40360</v>
      </c>
      <c r="AJ4044" s="1">
        <v>0.38429999999999997</v>
      </c>
      <c r="AK4044" s="85">
        <f t="shared" si="511"/>
        <v>1.0063</v>
      </c>
      <c r="AL4044" s="1"/>
    </row>
    <row r="4045" spans="19:38" x14ac:dyDescent="0.25">
      <c r="S4045" s="1">
        <f t="shared" si="504"/>
        <v>11.213888888888889</v>
      </c>
      <c r="T4045" s="86">
        <v>40370</v>
      </c>
      <c r="U4045" s="85">
        <v>0.39800000000000002</v>
      </c>
      <c r="V4045" s="85">
        <f t="shared" si="505"/>
        <v>1.02</v>
      </c>
      <c r="W4045" s="1"/>
      <c r="X4045" s="1">
        <f t="shared" si="506"/>
        <v>11.213888888888889</v>
      </c>
      <c r="Y4045" s="86">
        <v>40370</v>
      </c>
      <c r="Z4045" s="1">
        <v>0.188</v>
      </c>
      <c r="AA4045" s="85">
        <f t="shared" si="507"/>
        <v>0.81</v>
      </c>
      <c r="AB4045" s="1"/>
      <c r="AC4045" s="1">
        <f t="shared" si="508"/>
        <v>11.213888888888889</v>
      </c>
      <c r="AD4045" s="86">
        <v>40370</v>
      </c>
      <c r="AE4045" s="1">
        <v>0.3795</v>
      </c>
      <c r="AF4045" s="85">
        <f t="shared" si="509"/>
        <v>1.0015000000000001</v>
      </c>
      <c r="AG4045" s="1"/>
      <c r="AH4045" s="1">
        <f t="shared" si="510"/>
        <v>11.213888888888889</v>
      </c>
      <c r="AI4045" s="86">
        <v>40370</v>
      </c>
      <c r="AJ4045" s="1">
        <v>0.38429999999999997</v>
      </c>
      <c r="AK4045" s="85">
        <f t="shared" si="511"/>
        <v>1.0063</v>
      </c>
      <c r="AL4045" s="1"/>
    </row>
    <row r="4046" spans="19:38" x14ac:dyDescent="0.25">
      <c r="S4046" s="1">
        <f t="shared" si="504"/>
        <v>11.216666666666667</v>
      </c>
      <c r="T4046" s="86">
        <v>40380</v>
      </c>
      <c r="U4046" s="85">
        <v>0.39800000000000002</v>
      </c>
      <c r="V4046" s="85">
        <f t="shared" si="505"/>
        <v>1.02</v>
      </c>
      <c r="W4046" s="1"/>
      <c r="X4046" s="1">
        <f t="shared" si="506"/>
        <v>11.216666666666667</v>
      </c>
      <c r="Y4046" s="86">
        <v>40380</v>
      </c>
      <c r="Z4046" s="1">
        <v>0.188</v>
      </c>
      <c r="AA4046" s="85">
        <f t="shared" si="507"/>
        <v>0.81</v>
      </c>
      <c r="AB4046" s="1"/>
      <c r="AC4046" s="1">
        <f t="shared" si="508"/>
        <v>11.216666666666667</v>
      </c>
      <c r="AD4046" s="86">
        <v>40380</v>
      </c>
      <c r="AE4046" s="1">
        <v>0.3795</v>
      </c>
      <c r="AF4046" s="85">
        <f t="shared" si="509"/>
        <v>1.0015000000000001</v>
      </c>
      <c r="AG4046" s="1"/>
      <c r="AH4046" s="1">
        <f t="shared" si="510"/>
        <v>11.216666666666667</v>
      </c>
      <c r="AI4046" s="86">
        <v>40380</v>
      </c>
      <c r="AJ4046" s="1">
        <v>0.38429999999999997</v>
      </c>
      <c r="AK4046" s="85">
        <f t="shared" si="511"/>
        <v>1.0063</v>
      </c>
      <c r="AL4046" s="1"/>
    </row>
    <row r="4047" spans="19:38" x14ac:dyDescent="0.25">
      <c r="S4047" s="1">
        <f t="shared" si="504"/>
        <v>11.219444444444445</v>
      </c>
      <c r="T4047" s="86">
        <v>40390</v>
      </c>
      <c r="U4047" s="85">
        <v>0.39800000000000002</v>
      </c>
      <c r="V4047" s="85">
        <f t="shared" si="505"/>
        <v>1.02</v>
      </c>
      <c r="W4047" s="1"/>
      <c r="X4047" s="1">
        <f t="shared" si="506"/>
        <v>11.219444444444445</v>
      </c>
      <c r="Y4047" s="86">
        <v>40390</v>
      </c>
      <c r="Z4047" s="1">
        <v>0.188</v>
      </c>
      <c r="AA4047" s="85">
        <f t="shared" si="507"/>
        <v>0.81</v>
      </c>
      <c r="AB4047" s="1"/>
      <c r="AC4047" s="1">
        <f t="shared" si="508"/>
        <v>11.219444444444445</v>
      </c>
      <c r="AD4047" s="86">
        <v>40390</v>
      </c>
      <c r="AE4047" s="1">
        <v>0.3795</v>
      </c>
      <c r="AF4047" s="85">
        <f t="shared" si="509"/>
        <v>1.0015000000000001</v>
      </c>
      <c r="AG4047" s="1"/>
      <c r="AH4047" s="1">
        <f t="shared" si="510"/>
        <v>11.219444444444445</v>
      </c>
      <c r="AI4047" s="86">
        <v>40390</v>
      </c>
      <c r="AJ4047" s="1">
        <v>0.38429999999999997</v>
      </c>
      <c r="AK4047" s="85">
        <f t="shared" si="511"/>
        <v>1.0063</v>
      </c>
      <c r="AL4047" s="1"/>
    </row>
    <row r="4048" spans="19:38" x14ac:dyDescent="0.25">
      <c r="S4048" s="1">
        <f t="shared" si="504"/>
        <v>11.222222222222221</v>
      </c>
      <c r="T4048" s="86">
        <v>40400</v>
      </c>
      <c r="U4048" s="85">
        <v>0.39800000000000002</v>
      </c>
      <c r="V4048" s="85">
        <f t="shared" si="505"/>
        <v>1.02</v>
      </c>
      <c r="W4048" s="1"/>
      <c r="X4048" s="1">
        <f t="shared" si="506"/>
        <v>11.222222222222221</v>
      </c>
      <c r="Y4048" s="86">
        <v>40400</v>
      </c>
      <c r="Z4048" s="1">
        <v>0.188</v>
      </c>
      <c r="AA4048" s="85">
        <f t="shared" si="507"/>
        <v>0.81</v>
      </c>
      <c r="AB4048" s="1"/>
      <c r="AC4048" s="1">
        <f t="shared" si="508"/>
        <v>11.222222222222221</v>
      </c>
      <c r="AD4048" s="86">
        <v>40400</v>
      </c>
      <c r="AE4048" s="1">
        <v>0.3795</v>
      </c>
      <c r="AF4048" s="85">
        <f t="shared" si="509"/>
        <v>1.0015000000000001</v>
      </c>
      <c r="AG4048" s="1"/>
      <c r="AH4048" s="1">
        <f t="shared" si="510"/>
        <v>11.222222222222221</v>
      </c>
      <c r="AI4048" s="86">
        <v>40400</v>
      </c>
      <c r="AJ4048" s="1">
        <v>0.38429999999999997</v>
      </c>
      <c r="AK4048" s="85">
        <f t="shared" si="511"/>
        <v>1.0063</v>
      </c>
      <c r="AL4048" s="1"/>
    </row>
    <row r="4049" spans="19:38" x14ac:dyDescent="0.25">
      <c r="S4049" s="1">
        <f t="shared" si="504"/>
        <v>11.225</v>
      </c>
      <c r="T4049" s="86">
        <v>40410</v>
      </c>
      <c r="U4049" s="85">
        <v>0.39800000000000002</v>
      </c>
      <c r="V4049" s="85">
        <f t="shared" si="505"/>
        <v>1.02</v>
      </c>
      <c r="W4049" s="1"/>
      <c r="X4049" s="1">
        <f t="shared" si="506"/>
        <v>11.225</v>
      </c>
      <c r="Y4049" s="86">
        <v>40410</v>
      </c>
      <c r="Z4049" s="1">
        <v>0.188</v>
      </c>
      <c r="AA4049" s="85">
        <f t="shared" si="507"/>
        <v>0.81</v>
      </c>
      <c r="AB4049" s="1"/>
      <c r="AC4049" s="1">
        <f t="shared" si="508"/>
        <v>11.225</v>
      </c>
      <c r="AD4049" s="86">
        <v>40410</v>
      </c>
      <c r="AE4049" s="1">
        <v>0.3795</v>
      </c>
      <c r="AF4049" s="85">
        <f t="shared" si="509"/>
        <v>1.0015000000000001</v>
      </c>
      <c r="AG4049" s="1"/>
      <c r="AH4049" s="1">
        <f t="shared" si="510"/>
        <v>11.225</v>
      </c>
      <c r="AI4049" s="86">
        <v>40410</v>
      </c>
      <c r="AJ4049" s="1">
        <v>0.38429999999999997</v>
      </c>
      <c r="AK4049" s="85">
        <f t="shared" si="511"/>
        <v>1.0063</v>
      </c>
      <c r="AL4049" s="1"/>
    </row>
    <row r="4050" spans="19:38" x14ac:dyDescent="0.25">
      <c r="S4050" s="1">
        <f t="shared" si="504"/>
        <v>11.227777777777778</v>
      </c>
      <c r="T4050" s="86">
        <v>40420</v>
      </c>
      <c r="U4050" s="85">
        <v>0.39800000000000002</v>
      </c>
      <c r="V4050" s="85">
        <f t="shared" si="505"/>
        <v>1.02</v>
      </c>
      <c r="W4050" s="1"/>
      <c r="X4050" s="1">
        <f t="shared" si="506"/>
        <v>11.227777777777778</v>
      </c>
      <c r="Y4050" s="86">
        <v>40420</v>
      </c>
      <c r="Z4050" s="1">
        <v>0.188</v>
      </c>
      <c r="AA4050" s="85">
        <f t="shared" si="507"/>
        <v>0.81</v>
      </c>
      <c r="AB4050" s="1"/>
      <c r="AC4050" s="1">
        <f t="shared" si="508"/>
        <v>11.227777777777778</v>
      </c>
      <c r="AD4050" s="86">
        <v>40420</v>
      </c>
      <c r="AE4050" s="1">
        <v>0.3795</v>
      </c>
      <c r="AF4050" s="85">
        <f t="shared" si="509"/>
        <v>1.0015000000000001</v>
      </c>
      <c r="AG4050" s="1"/>
      <c r="AH4050" s="1">
        <f t="shared" si="510"/>
        <v>11.227777777777778</v>
      </c>
      <c r="AI4050" s="86">
        <v>40420</v>
      </c>
      <c r="AJ4050" s="1">
        <v>0.38429999999999997</v>
      </c>
      <c r="AK4050" s="85">
        <f t="shared" si="511"/>
        <v>1.0063</v>
      </c>
      <c r="AL4050" s="1"/>
    </row>
    <row r="4051" spans="19:38" x14ac:dyDescent="0.25">
      <c r="S4051" s="1">
        <f t="shared" si="504"/>
        <v>11.230555555555556</v>
      </c>
      <c r="T4051" s="86">
        <v>40430</v>
      </c>
      <c r="U4051" s="85">
        <v>0.39800000000000002</v>
      </c>
      <c r="V4051" s="85">
        <f t="shared" si="505"/>
        <v>1.02</v>
      </c>
      <c r="W4051" s="1"/>
      <c r="X4051" s="1">
        <f t="shared" si="506"/>
        <v>11.230555555555556</v>
      </c>
      <c r="Y4051" s="86">
        <v>40430</v>
      </c>
      <c r="Z4051" s="1">
        <v>0.188</v>
      </c>
      <c r="AA4051" s="85">
        <f t="shared" si="507"/>
        <v>0.81</v>
      </c>
      <c r="AB4051" s="1"/>
      <c r="AC4051" s="1">
        <f t="shared" si="508"/>
        <v>11.230555555555556</v>
      </c>
      <c r="AD4051" s="86">
        <v>40430</v>
      </c>
      <c r="AE4051" s="1">
        <v>0.3795</v>
      </c>
      <c r="AF4051" s="85">
        <f t="shared" si="509"/>
        <v>1.0015000000000001</v>
      </c>
      <c r="AG4051" s="1"/>
      <c r="AH4051" s="1">
        <f t="shared" si="510"/>
        <v>11.230555555555556</v>
      </c>
      <c r="AI4051" s="86">
        <v>40430</v>
      </c>
      <c r="AJ4051" s="1">
        <v>0.38419999999999999</v>
      </c>
      <c r="AK4051" s="85">
        <f t="shared" si="511"/>
        <v>1.0062</v>
      </c>
      <c r="AL4051" s="1"/>
    </row>
    <row r="4052" spans="19:38" x14ac:dyDescent="0.25">
      <c r="S4052" s="1">
        <f t="shared" si="504"/>
        <v>11.233333333333333</v>
      </c>
      <c r="T4052" s="86">
        <v>40440</v>
      </c>
      <c r="U4052" s="85">
        <v>0.39800000000000002</v>
      </c>
      <c r="V4052" s="85">
        <f t="shared" si="505"/>
        <v>1.02</v>
      </c>
      <c r="W4052" s="1"/>
      <c r="X4052" s="1">
        <f t="shared" si="506"/>
        <v>11.233333333333333</v>
      </c>
      <c r="Y4052" s="86">
        <v>40440</v>
      </c>
      <c r="Z4052" s="1">
        <v>0.188</v>
      </c>
      <c r="AA4052" s="85">
        <f t="shared" si="507"/>
        <v>0.81</v>
      </c>
      <c r="AB4052" s="1"/>
      <c r="AC4052" s="1">
        <f t="shared" si="508"/>
        <v>11.233333333333333</v>
      </c>
      <c r="AD4052" s="86">
        <v>40440</v>
      </c>
      <c r="AE4052" s="1">
        <v>0.3795</v>
      </c>
      <c r="AF4052" s="85">
        <f t="shared" si="509"/>
        <v>1.0015000000000001</v>
      </c>
      <c r="AG4052" s="1"/>
      <c r="AH4052" s="1">
        <f t="shared" si="510"/>
        <v>11.233333333333333</v>
      </c>
      <c r="AI4052" s="86">
        <v>40440</v>
      </c>
      <c r="AJ4052" s="1">
        <v>0.38419999999999999</v>
      </c>
      <c r="AK4052" s="85">
        <f t="shared" si="511"/>
        <v>1.0062</v>
      </c>
      <c r="AL4052" s="1"/>
    </row>
    <row r="4053" spans="19:38" x14ac:dyDescent="0.25">
      <c r="S4053" s="1">
        <f t="shared" si="504"/>
        <v>11.236111111111111</v>
      </c>
      <c r="T4053" s="86">
        <v>40450</v>
      </c>
      <c r="U4053" s="85">
        <v>0.39800000000000002</v>
      </c>
      <c r="V4053" s="85">
        <f t="shared" si="505"/>
        <v>1.02</v>
      </c>
      <c r="W4053" s="1"/>
      <c r="X4053" s="1">
        <f t="shared" si="506"/>
        <v>11.236111111111111</v>
      </c>
      <c r="Y4053" s="86">
        <v>40450</v>
      </c>
      <c r="Z4053" s="1">
        <v>0.188</v>
      </c>
      <c r="AA4053" s="85">
        <f t="shared" si="507"/>
        <v>0.81</v>
      </c>
      <c r="AB4053" s="1"/>
      <c r="AC4053" s="1">
        <f t="shared" si="508"/>
        <v>11.236111111111111</v>
      </c>
      <c r="AD4053" s="86">
        <v>40450</v>
      </c>
      <c r="AE4053" s="1">
        <v>0.3795</v>
      </c>
      <c r="AF4053" s="85">
        <f t="shared" si="509"/>
        <v>1.0015000000000001</v>
      </c>
      <c r="AG4053" s="1"/>
      <c r="AH4053" s="1">
        <f t="shared" si="510"/>
        <v>11.236111111111111</v>
      </c>
      <c r="AI4053" s="86">
        <v>40450</v>
      </c>
      <c r="AJ4053" s="1">
        <v>0.38419999999999999</v>
      </c>
      <c r="AK4053" s="85">
        <f t="shared" si="511"/>
        <v>1.0062</v>
      </c>
      <c r="AL4053" s="1"/>
    </row>
    <row r="4054" spans="19:38" x14ac:dyDescent="0.25">
      <c r="S4054" s="1">
        <f t="shared" si="504"/>
        <v>11.238888888888889</v>
      </c>
      <c r="T4054" s="86">
        <v>40460</v>
      </c>
      <c r="U4054" s="85">
        <v>0.39810000000000001</v>
      </c>
      <c r="V4054" s="85">
        <f t="shared" si="505"/>
        <v>1.0201</v>
      </c>
      <c r="W4054" s="1"/>
      <c r="X4054" s="1">
        <f t="shared" si="506"/>
        <v>11.238888888888889</v>
      </c>
      <c r="Y4054" s="86">
        <v>40460</v>
      </c>
      <c r="Z4054" s="1">
        <v>0.188</v>
      </c>
      <c r="AA4054" s="85">
        <f t="shared" si="507"/>
        <v>0.81</v>
      </c>
      <c r="AB4054" s="1"/>
      <c r="AC4054" s="1">
        <f t="shared" si="508"/>
        <v>11.238888888888889</v>
      </c>
      <c r="AD4054" s="86">
        <v>40460</v>
      </c>
      <c r="AE4054" s="1">
        <v>0.3795</v>
      </c>
      <c r="AF4054" s="85">
        <f t="shared" si="509"/>
        <v>1.0015000000000001</v>
      </c>
      <c r="AG4054" s="1"/>
      <c r="AH4054" s="1">
        <f t="shared" si="510"/>
        <v>11.238888888888889</v>
      </c>
      <c r="AI4054" s="86">
        <v>40460</v>
      </c>
      <c r="AJ4054" s="1">
        <v>0.38419999999999999</v>
      </c>
      <c r="AK4054" s="85">
        <f t="shared" si="511"/>
        <v>1.0062</v>
      </c>
      <c r="AL4054" s="1"/>
    </row>
    <row r="4055" spans="19:38" x14ac:dyDescent="0.25">
      <c r="S4055" s="1">
        <f t="shared" si="504"/>
        <v>11.241666666666667</v>
      </c>
      <c r="T4055" s="86">
        <v>40470</v>
      </c>
      <c r="U4055" s="85">
        <v>0.39810000000000001</v>
      </c>
      <c r="V4055" s="85">
        <f t="shared" si="505"/>
        <v>1.0201</v>
      </c>
      <c r="W4055" s="1"/>
      <c r="X4055" s="1">
        <f t="shared" si="506"/>
        <v>11.241666666666667</v>
      </c>
      <c r="Y4055" s="86">
        <v>40470</v>
      </c>
      <c r="Z4055" s="1">
        <v>0.188</v>
      </c>
      <c r="AA4055" s="85">
        <f t="shared" si="507"/>
        <v>0.81</v>
      </c>
      <c r="AB4055" s="1"/>
      <c r="AC4055" s="1">
        <f t="shared" si="508"/>
        <v>11.241666666666667</v>
      </c>
      <c r="AD4055" s="86">
        <v>40470</v>
      </c>
      <c r="AE4055" s="1">
        <v>0.3795</v>
      </c>
      <c r="AF4055" s="85">
        <f t="shared" si="509"/>
        <v>1.0015000000000001</v>
      </c>
      <c r="AG4055" s="1"/>
      <c r="AH4055" s="1">
        <f t="shared" si="510"/>
        <v>11.241666666666667</v>
      </c>
      <c r="AI4055" s="86">
        <v>40470</v>
      </c>
      <c r="AJ4055" s="1">
        <v>0.38419999999999999</v>
      </c>
      <c r="AK4055" s="85">
        <f t="shared" si="511"/>
        <v>1.0062</v>
      </c>
      <c r="AL4055" s="1"/>
    </row>
    <row r="4056" spans="19:38" x14ac:dyDescent="0.25">
      <c r="S4056" s="1">
        <f t="shared" si="504"/>
        <v>11.244444444444444</v>
      </c>
      <c r="T4056" s="86">
        <v>40480</v>
      </c>
      <c r="U4056" s="85">
        <v>0.39810000000000001</v>
      </c>
      <c r="V4056" s="85">
        <f t="shared" si="505"/>
        <v>1.0201</v>
      </c>
      <c r="W4056" s="1"/>
      <c r="X4056" s="1">
        <f t="shared" si="506"/>
        <v>11.244444444444444</v>
      </c>
      <c r="Y4056" s="86">
        <v>40480</v>
      </c>
      <c r="Z4056" s="1">
        <v>0.188</v>
      </c>
      <c r="AA4056" s="85">
        <f t="shared" si="507"/>
        <v>0.81</v>
      </c>
      <c r="AB4056" s="1"/>
      <c r="AC4056" s="1">
        <f t="shared" si="508"/>
        <v>11.244444444444444</v>
      </c>
      <c r="AD4056" s="86">
        <v>40480</v>
      </c>
      <c r="AE4056" s="1">
        <v>0.3795</v>
      </c>
      <c r="AF4056" s="85">
        <f t="shared" si="509"/>
        <v>1.0015000000000001</v>
      </c>
      <c r="AG4056" s="1"/>
      <c r="AH4056" s="1">
        <f t="shared" si="510"/>
        <v>11.244444444444444</v>
      </c>
      <c r="AI4056" s="86">
        <v>40480</v>
      </c>
      <c r="AJ4056" s="1">
        <v>0.38419999999999999</v>
      </c>
      <c r="AK4056" s="85">
        <f t="shared" si="511"/>
        <v>1.0062</v>
      </c>
      <c r="AL4056" s="1"/>
    </row>
    <row r="4057" spans="19:38" x14ac:dyDescent="0.25">
      <c r="S4057" s="1">
        <f t="shared" si="504"/>
        <v>11.247222222222222</v>
      </c>
      <c r="T4057" s="86">
        <v>40490</v>
      </c>
      <c r="U4057" s="85">
        <v>0.39810000000000001</v>
      </c>
      <c r="V4057" s="85">
        <f t="shared" si="505"/>
        <v>1.0201</v>
      </c>
      <c r="W4057" s="1"/>
      <c r="X4057" s="1">
        <f t="shared" si="506"/>
        <v>11.247222222222222</v>
      </c>
      <c r="Y4057" s="86">
        <v>40490</v>
      </c>
      <c r="Z4057" s="1">
        <v>0.188</v>
      </c>
      <c r="AA4057" s="85">
        <f t="shared" si="507"/>
        <v>0.81</v>
      </c>
      <c r="AB4057" s="1"/>
      <c r="AC4057" s="1">
        <f t="shared" si="508"/>
        <v>11.247222222222222</v>
      </c>
      <c r="AD4057" s="86">
        <v>40490</v>
      </c>
      <c r="AE4057" s="1">
        <v>0.3795</v>
      </c>
      <c r="AF4057" s="85">
        <f t="shared" si="509"/>
        <v>1.0015000000000001</v>
      </c>
      <c r="AG4057" s="1"/>
      <c r="AH4057" s="1">
        <f t="shared" si="510"/>
        <v>11.247222222222222</v>
      </c>
      <c r="AI4057" s="86">
        <v>40490</v>
      </c>
      <c r="AJ4057" s="1">
        <v>0.38419999999999999</v>
      </c>
      <c r="AK4057" s="85">
        <f t="shared" si="511"/>
        <v>1.0062</v>
      </c>
      <c r="AL4057" s="1"/>
    </row>
    <row r="4058" spans="19:38" x14ac:dyDescent="0.25">
      <c r="S4058" s="1">
        <f t="shared" si="504"/>
        <v>11.25</v>
      </c>
      <c r="T4058" s="86">
        <v>40500</v>
      </c>
      <c r="U4058" s="85">
        <v>0.39810000000000001</v>
      </c>
      <c r="V4058" s="85">
        <f t="shared" si="505"/>
        <v>1.0201</v>
      </c>
      <c r="W4058" s="1"/>
      <c r="X4058" s="1">
        <f t="shared" si="506"/>
        <v>11.25</v>
      </c>
      <c r="Y4058" s="86">
        <v>40500</v>
      </c>
      <c r="Z4058" s="1">
        <v>0.188</v>
      </c>
      <c r="AA4058" s="85">
        <f t="shared" si="507"/>
        <v>0.81</v>
      </c>
      <c r="AB4058" s="1"/>
      <c r="AC4058" s="1">
        <f t="shared" si="508"/>
        <v>11.25</v>
      </c>
      <c r="AD4058" s="86">
        <v>40500</v>
      </c>
      <c r="AE4058" s="1">
        <v>0.3795</v>
      </c>
      <c r="AF4058" s="85">
        <f t="shared" si="509"/>
        <v>1.0015000000000001</v>
      </c>
      <c r="AG4058" s="1"/>
      <c r="AH4058" s="1">
        <f t="shared" si="510"/>
        <v>11.25</v>
      </c>
      <c r="AI4058" s="86">
        <v>40500</v>
      </c>
      <c r="AJ4058" s="1">
        <v>0.38419999999999999</v>
      </c>
      <c r="AK4058" s="85">
        <f t="shared" si="511"/>
        <v>1.0062</v>
      </c>
      <c r="AL4058" s="1"/>
    </row>
    <row r="4059" spans="19:38" x14ac:dyDescent="0.25">
      <c r="S4059" s="1">
        <f t="shared" si="504"/>
        <v>11.252777777777778</v>
      </c>
      <c r="T4059" s="86">
        <v>40510</v>
      </c>
      <c r="U4059" s="85">
        <v>0.39810000000000001</v>
      </c>
      <c r="V4059" s="85">
        <f t="shared" si="505"/>
        <v>1.0201</v>
      </c>
      <c r="W4059" s="1"/>
      <c r="X4059" s="1">
        <f t="shared" si="506"/>
        <v>11.252777777777778</v>
      </c>
      <c r="Y4059" s="86">
        <v>40510</v>
      </c>
      <c r="Z4059" s="1">
        <v>0.188</v>
      </c>
      <c r="AA4059" s="85">
        <f t="shared" si="507"/>
        <v>0.81</v>
      </c>
      <c r="AB4059" s="1"/>
      <c r="AC4059" s="1">
        <f t="shared" si="508"/>
        <v>11.252777777777778</v>
      </c>
      <c r="AD4059" s="86">
        <v>40510</v>
      </c>
      <c r="AE4059" s="1">
        <v>0.3795</v>
      </c>
      <c r="AF4059" s="85">
        <f t="shared" si="509"/>
        <v>1.0015000000000001</v>
      </c>
      <c r="AG4059" s="1"/>
      <c r="AH4059" s="1">
        <f t="shared" si="510"/>
        <v>11.252777777777778</v>
      </c>
      <c r="AI4059" s="86">
        <v>40510</v>
      </c>
      <c r="AJ4059" s="1">
        <v>0.38419999999999999</v>
      </c>
      <c r="AK4059" s="85">
        <f t="shared" si="511"/>
        <v>1.0062</v>
      </c>
      <c r="AL4059" s="1"/>
    </row>
    <row r="4060" spans="19:38" x14ac:dyDescent="0.25">
      <c r="S4060" s="1">
        <f t="shared" si="504"/>
        <v>11.255555555555556</v>
      </c>
      <c r="T4060" s="86">
        <v>40520</v>
      </c>
      <c r="U4060" s="85">
        <v>0.39810000000000001</v>
      </c>
      <c r="V4060" s="85">
        <f t="shared" si="505"/>
        <v>1.0201</v>
      </c>
      <c r="W4060" s="1"/>
      <c r="X4060" s="1">
        <f t="shared" si="506"/>
        <v>11.255555555555556</v>
      </c>
      <c r="Y4060" s="86">
        <v>40520</v>
      </c>
      <c r="Z4060" s="1">
        <v>0.188</v>
      </c>
      <c r="AA4060" s="85">
        <f t="shared" si="507"/>
        <v>0.81</v>
      </c>
      <c r="AB4060" s="1"/>
      <c r="AC4060" s="1">
        <f t="shared" si="508"/>
        <v>11.255555555555556</v>
      </c>
      <c r="AD4060" s="86">
        <v>40520</v>
      </c>
      <c r="AE4060" s="1">
        <v>0.3795</v>
      </c>
      <c r="AF4060" s="85">
        <f t="shared" si="509"/>
        <v>1.0015000000000001</v>
      </c>
      <c r="AG4060" s="1"/>
      <c r="AH4060" s="1">
        <f t="shared" si="510"/>
        <v>11.255555555555556</v>
      </c>
      <c r="AI4060" s="86">
        <v>40520</v>
      </c>
      <c r="AJ4060" s="1">
        <v>0.38419999999999999</v>
      </c>
      <c r="AK4060" s="85">
        <f t="shared" si="511"/>
        <v>1.0062</v>
      </c>
      <c r="AL4060" s="1"/>
    </row>
    <row r="4061" spans="19:38" x14ac:dyDescent="0.25">
      <c r="S4061" s="1">
        <f t="shared" si="504"/>
        <v>11.258333333333333</v>
      </c>
      <c r="T4061" s="86">
        <v>40530</v>
      </c>
      <c r="U4061" s="85">
        <v>0.39810000000000001</v>
      </c>
      <c r="V4061" s="85">
        <f t="shared" si="505"/>
        <v>1.0201</v>
      </c>
      <c r="W4061" s="1"/>
      <c r="X4061" s="1">
        <f t="shared" si="506"/>
        <v>11.258333333333333</v>
      </c>
      <c r="Y4061" s="86">
        <v>40530</v>
      </c>
      <c r="Z4061" s="1">
        <v>0.188</v>
      </c>
      <c r="AA4061" s="85">
        <f t="shared" si="507"/>
        <v>0.81</v>
      </c>
      <c r="AB4061" s="1"/>
      <c r="AC4061" s="1">
        <f t="shared" si="508"/>
        <v>11.258333333333333</v>
      </c>
      <c r="AD4061" s="86">
        <v>40530</v>
      </c>
      <c r="AE4061" s="1">
        <v>0.3795</v>
      </c>
      <c r="AF4061" s="85">
        <f t="shared" si="509"/>
        <v>1.0015000000000001</v>
      </c>
      <c r="AG4061" s="1"/>
      <c r="AH4061" s="1">
        <f t="shared" si="510"/>
        <v>11.258333333333333</v>
      </c>
      <c r="AI4061" s="86">
        <v>40530</v>
      </c>
      <c r="AJ4061" s="1">
        <v>0.38419999999999999</v>
      </c>
      <c r="AK4061" s="85">
        <f t="shared" si="511"/>
        <v>1.0062</v>
      </c>
      <c r="AL4061" s="1"/>
    </row>
    <row r="4062" spans="19:38" x14ac:dyDescent="0.25">
      <c r="S4062" s="1">
        <f t="shared" si="504"/>
        <v>11.261111111111111</v>
      </c>
      <c r="T4062" s="86">
        <v>40540</v>
      </c>
      <c r="U4062" s="85">
        <v>0.39810000000000001</v>
      </c>
      <c r="V4062" s="85">
        <f t="shared" si="505"/>
        <v>1.0201</v>
      </c>
      <c r="W4062" s="1"/>
      <c r="X4062" s="1">
        <f t="shared" si="506"/>
        <v>11.261111111111111</v>
      </c>
      <c r="Y4062" s="86">
        <v>40540</v>
      </c>
      <c r="Z4062" s="1">
        <v>0.188</v>
      </c>
      <c r="AA4062" s="85">
        <f t="shared" si="507"/>
        <v>0.81</v>
      </c>
      <c r="AB4062" s="1"/>
      <c r="AC4062" s="1">
        <f t="shared" si="508"/>
        <v>11.261111111111111</v>
      </c>
      <c r="AD4062" s="86">
        <v>40540</v>
      </c>
      <c r="AE4062" s="1">
        <v>0.3795</v>
      </c>
      <c r="AF4062" s="85">
        <f t="shared" si="509"/>
        <v>1.0015000000000001</v>
      </c>
      <c r="AG4062" s="1"/>
      <c r="AH4062" s="1">
        <f t="shared" si="510"/>
        <v>11.261111111111111</v>
      </c>
      <c r="AI4062" s="86">
        <v>40540</v>
      </c>
      <c r="AJ4062" s="1">
        <v>0.38419999999999999</v>
      </c>
      <c r="AK4062" s="85">
        <f t="shared" si="511"/>
        <v>1.0062</v>
      </c>
      <c r="AL4062" s="1"/>
    </row>
    <row r="4063" spans="19:38" x14ac:dyDescent="0.25">
      <c r="S4063" s="1">
        <f t="shared" si="504"/>
        <v>11.263888888888889</v>
      </c>
      <c r="T4063" s="86">
        <v>40550</v>
      </c>
      <c r="U4063" s="85">
        <v>0.39810000000000001</v>
      </c>
      <c r="V4063" s="85">
        <f t="shared" si="505"/>
        <v>1.0201</v>
      </c>
      <c r="W4063" s="1"/>
      <c r="X4063" s="1">
        <f t="shared" si="506"/>
        <v>11.263888888888889</v>
      </c>
      <c r="Y4063" s="86">
        <v>40550</v>
      </c>
      <c r="Z4063" s="1">
        <v>0.188</v>
      </c>
      <c r="AA4063" s="85">
        <f t="shared" si="507"/>
        <v>0.81</v>
      </c>
      <c r="AB4063" s="1"/>
      <c r="AC4063" s="1">
        <f t="shared" si="508"/>
        <v>11.263888888888889</v>
      </c>
      <c r="AD4063" s="86">
        <v>40550</v>
      </c>
      <c r="AE4063" s="1">
        <v>0.3795</v>
      </c>
      <c r="AF4063" s="85">
        <f t="shared" si="509"/>
        <v>1.0015000000000001</v>
      </c>
      <c r="AG4063" s="1"/>
      <c r="AH4063" s="1">
        <f t="shared" si="510"/>
        <v>11.263888888888889</v>
      </c>
      <c r="AI4063" s="86">
        <v>40550</v>
      </c>
      <c r="AJ4063" s="1">
        <v>0.38419999999999999</v>
      </c>
      <c r="AK4063" s="85">
        <f t="shared" si="511"/>
        <v>1.0062</v>
      </c>
      <c r="AL4063" s="1"/>
    </row>
    <row r="4064" spans="19:38" x14ac:dyDescent="0.25">
      <c r="S4064" s="1">
        <f t="shared" si="504"/>
        <v>11.266666666666667</v>
      </c>
      <c r="T4064" s="86">
        <v>40560</v>
      </c>
      <c r="U4064" s="85">
        <v>0.39810000000000001</v>
      </c>
      <c r="V4064" s="85">
        <f t="shared" si="505"/>
        <v>1.0201</v>
      </c>
      <c r="W4064" s="1"/>
      <c r="X4064" s="1">
        <f t="shared" si="506"/>
        <v>11.266666666666667</v>
      </c>
      <c r="Y4064" s="86">
        <v>40560</v>
      </c>
      <c r="Z4064" s="1">
        <v>0.188</v>
      </c>
      <c r="AA4064" s="85">
        <f t="shared" si="507"/>
        <v>0.81</v>
      </c>
      <c r="AB4064" s="1"/>
      <c r="AC4064" s="1">
        <f t="shared" si="508"/>
        <v>11.266666666666667</v>
      </c>
      <c r="AD4064" s="86">
        <v>40560</v>
      </c>
      <c r="AE4064" s="1">
        <v>0.3795</v>
      </c>
      <c r="AF4064" s="85">
        <f t="shared" si="509"/>
        <v>1.0015000000000001</v>
      </c>
      <c r="AG4064" s="1"/>
      <c r="AH4064" s="1">
        <f t="shared" si="510"/>
        <v>11.266666666666667</v>
      </c>
      <c r="AI4064" s="86">
        <v>40560</v>
      </c>
      <c r="AJ4064" s="1">
        <v>0.38419999999999999</v>
      </c>
      <c r="AK4064" s="85">
        <f t="shared" si="511"/>
        <v>1.0062</v>
      </c>
      <c r="AL4064" s="1"/>
    </row>
    <row r="4065" spans="19:38" x14ac:dyDescent="0.25">
      <c r="S4065" s="1">
        <f t="shared" si="504"/>
        <v>11.269444444444444</v>
      </c>
      <c r="T4065" s="86">
        <v>40570</v>
      </c>
      <c r="U4065" s="85">
        <v>0.39810000000000001</v>
      </c>
      <c r="V4065" s="85">
        <f t="shared" si="505"/>
        <v>1.0201</v>
      </c>
      <c r="W4065" s="1"/>
      <c r="X4065" s="1">
        <f t="shared" si="506"/>
        <v>11.269444444444444</v>
      </c>
      <c r="Y4065" s="86">
        <v>40570</v>
      </c>
      <c r="Z4065" s="1">
        <v>0.18790000000000001</v>
      </c>
      <c r="AA4065" s="85">
        <f t="shared" si="507"/>
        <v>0.80990000000000006</v>
      </c>
      <c r="AB4065" s="1"/>
      <c r="AC4065" s="1">
        <f t="shared" si="508"/>
        <v>11.269444444444444</v>
      </c>
      <c r="AD4065" s="86">
        <v>40570</v>
      </c>
      <c r="AE4065" s="1">
        <v>0.3795</v>
      </c>
      <c r="AF4065" s="85">
        <f t="shared" si="509"/>
        <v>1.0015000000000001</v>
      </c>
      <c r="AG4065" s="1"/>
      <c r="AH4065" s="1">
        <f t="shared" si="510"/>
        <v>11.269444444444444</v>
      </c>
      <c r="AI4065" s="86">
        <v>40570</v>
      </c>
      <c r="AJ4065" s="1">
        <v>0.38419999999999999</v>
      </c>
      <c r="AK4065" s="85">
        <f t="shared" si="511"/>
        <v>1.0062</v>
      </c>
      <c r="AL4065" s="1"/>
    </row>
    <row r="4066" spans="19:38" x14ac:dyDescent="0.25">
      <c r="S4066" s="1">
        <f t="shared" si="504"/>
        <v>11.272222222222222</v>
      </c>
      <c r="T4066" s="86">
        <v>40580</v>
      </c>
      <c r="U4066" s="85">
        <v>0.39810000000000001</v>
      </c>
      <c r="V4066" s="85">
        <f t="shared" si="505"/>
        <v>1.0201</v>
      </c>
      <c r="W4066" s="1"/>
      <c r="X4066" s="1">
        <f t="shared" si="506"/>
        <v>11.272222222222222</v>
      </c>
      <c r="Y4066" s="86">
        <v>40580</v>
      </c>
      <c r="Z4066" s="1">
        <v>0.18790000000000001</v>
      </c>
      <c r="AA4066" s="85">
        <f t="shared" si="507"/>
        <v>0.80990000000000006</v>
      </c>
      <c r="AB4066" s="1"/>
      <c r="AC4066" s="1">
        <f t="shared" si="508"/>
        <v>11.272222222222222</v>
      </c>
      <c r="AD4066" s="86">
        <v>40580</v>
      </c>
      <c r="AE4066" s="1">
        <v>0.3795</v>
      </c>
      <c r="AF4066" s="85">
        <f t="shared" si="509"/>
        <v>1.0015000000000001</v>
      </c>
      <c r="AG4066" s="1"/>
      <c r="AH4066" s="1">
        <f t="shared" si="510"/>
        <v>11.272222222222222</v>
      </c>
      <c r="AI4066" s="86">
        <v>40580</v>
      </c>
      <c r="AJ4066" s="1">
        <v>0.38419999999999999</v>
      </c>
      <c r="AK4066" s="85">
        <f t="shared" si="511"/>
        <v>1.0062</v>
      </c>
      <c r="AL4066" s="1"/>
    </row>
    <row r="4067" spans="19:38" x14ac:dyDescent="0.25">
      <c r="S4067" s="1">
        <f t="shared" si="504"/>
        <v>11.275</v>
      </c>
      <c r="T4067" s="86">
        <v>40590</v>
      </c>
      <c r="U4067" s="85">
        <v>0.39810000000000001</v>
      </c>
      <c r="V4067" s="85">
        <f t="shared" si="505"/>
        <v>1.0201</v>
      </c>
      <c r="W4067" s="1"/>
      <c r="X4067" s="1">
        <f t="shared" si="506"/>
        <v>11.275</v>
      </c>
      <c r="Y4067" s="86">
        <v>40590</v>
      </c>
      <c r="Z4067" s="1">
        <v>0.18790000000000001</v>
      </c>
      <c r="AA4067" s="85">
        <f t="shared" si="507"/>
        <v>0.80990000000000006</v>
      </c>
      <c r="AB4067" s="1"/>
      <c r="AC4067" s="1">
        <f t="shared" si="508"/>
        <v>11.275</v>
      </c>
      <c r="AD4067" s="86">
        <v>40590</v>
      </c>
      <c r="AE4067" s="1">
        <v>0.3795</v>
      </c>
      <c r="AF4067" s="85">
        <f t="shared" si="509"/>
        <v>1.0015000000000001</v>
      </c>
      <c r="AG4067" s="1"/>
      <c r="AH4067" s="1">
        <f t="shared" si="510"/>
        <v>11.275</v>
      </c>
      <c r="AI4067" s="86">
        <v>40590</v>
      </c>
      <c r="AJ4067" s="1">
        <v>0.38419999999999999</v>
      </c>
      <c r="AK4067" s="85">
        <f t="shared" si="511"/>
        <v>1.0062</v>
      </c>
      <c r="AL4067" s="1"/>
    </row>
    <row r="4068" spans="19:38" x14ac:dyDescent="0.25">
      <c r="S4068" s="1">
        <f t="shared" si="504"/>
        <v>11.277777777777779</v>
      </c>
      <c r="T4068" s="86">
        <v>40600</v>
      </c>
      <c r="U4068" s="85">
        <v>0.39810000000000001</v>
      </c>
      <c r="V4068" s="85">
        <f t="shared" si="505"/>
        <v>1.0201</v>
      </c>
      <c r="W4068" s="1"/>
      <c r="X4068" s="1">
        <f t="shared" si="506"/>
        <v>11.277777777777779</v>
      </c>
      <c r="Y4068" s="86">
        <v>40600</v>
      </c>
      <c r="Z4068" s="1">
        <v>0.18790000000000001</v>
      </c>
      <c r="AA4068" s="85">
        <f t="shared" si="507"/>
        <v>0.80990000000000006</v>
      </c>
      <c r="AB4068" s="1"/>
      <c r="AC4068" s="1">
        <f t="shared" si="508"/>
        <v>11.277777777777779</v>
      </c>
      <c r="AD4068" s="86">
        <v>40600</v>
      </c>
      <c r="AE4068" s="1">
        <v>0.3795</v>
      </c>
      <c r="AF4068" s="85">
        <f t="shared" si="509"/>
        <v>1.0015000000000001</v>
      </c>
      <c r="AG4068" s="1"/>
      <c r="AH4068" s="1">
        <f t="shared" si="510"/>
        <v>11.277777777777779</v>
      </c>
      <c r="AI4068" s="86">
        <v>40600</v>
      </c>
      <c r="AJ4068" s="1">
        <v>0.3841</v>
      </c>
      <c r="AK4068" s="85">
        <f t="shared" si="511"/>
        <v>1.0061</v>
      </c>
      <c r="AL4068" s="1"/>
    </row>
    <row r="4069" spans="19:38" x14ac:dyDescent="0.25">
      <c r="S4069" s="1">
        <f t="shared" si="504"/>
        <v>11.280555555555555</v>
      </c>
      <c r="T4069" s="86">
        <v>40610</v>
      </c>
      <c r="U4069" s="85">
        <v>0.39810000000000001</v>
      </c>
      <c r="V4069" s="85">
        <f t="shared" si="505"/>
        <v>1.0201</v>
      </c>
      <c r="W4069" s="1"/>
      <c r="X4069" s="1">
        <f t="shared" si="506"/>
        <v>11.280555555555555</v>
      </c>
      <c r="Y4069" s="86">
        <v>40610</v>
      </c>
      <c r="Z4069" s="1">
        <v>0.18790000000000001</v>
      </c>
      <c r="AA4069" s="85">
        <f t="shared" si="507"/>
        <v>0.80990000000000006</v>
      </c>
      <c r="AB4069" s="1"/>
      <c r="AC4069" s="1">
        <f t="shared" si="508"/>
        <v>11.280555555555555</v>
      </c>
      <c r="AD4069" s="86">
        <v>40610</v>
      </c>
      <c r="AE4069" s="1">
        <v>0.3795</v>
      </c>
      <c r="AF4069" s="85">
        <f t="shared" si="509"/>
        <v>1.0015000000000001</v>
      </c>
      <c r="AG4069" s="1"/>
      <c r="AH4069" s="1">
        <f t="shared" si="510"/>
        <v>11.280555555555555</v>
      </c>
      <c r="AI4069" s="86">
        <v>40610</v>
      </c>
      <c r="AJ4069" s="1">
        <v>0.3841</v>
      </c>
      <c r="AK4069" s="85">
        <f t="shared" si="511"/>
        <v>1.0061</v>
      </c>
      <c r="AL4069" s="1"/>
    </row>
    <row r="4070" spans="19:38" x14ac:dyDescent="0.25">
      <c r="S4070" s="1">
        <f t="shared" si="504"/>
        <v>11.283333333333333</v>
      </c>
      <c r="T4070" s="86">
        <v>40620</v>
      </c>
      <c r="U4070" s="85">
        <v>0.39810000000000001</v>
      </c>
      <c r="V4070" s="85">
        <f t="shared" si="505"/>
        <v>1.0201</v>
      </c>
      <c r="W4070" s="1"/>
      <c r="X4070" s="1">
        <f t="shared" si="506"/>
        <v>11.283333333333333</v>
      </c>
      <c r="Y4070" s="86">
        <v>40620</v>
      </c>
      <c r="Z4070" s="1">
        <v>0.18790000000000001</v>
      </c>
      <c r="AA4070" s="85">
        <f t="shared" si="507"/>
        <v>0.80990000000000006</v>
      </c>
      <c r="AB4070" s="1"/>
      <c r="AC4070" s="1">
        <f t="shared" si="508"/>
        <v>11.283333333333333</v>
      </c>
      <c r="AD4070" s="86">
        <v>40620</v>
      </c>
      <c r="AE4070" s="1">
        <v>0.3795</v>
      </c>
      <c r="AF4070" s="85">
        <f t="shared" si="509"/>
        <v>1.0015000000000001</v>
      </c>
      <c r="AG4070" s="1"/>
      <c r="AH4070" s="1">
        <f t="shared" si="510"/>
        <v>11.283333333333333</v>
      </c>
      <c r="AI4070" s="86">
        <v>40620</v>
      </c>
      <c r="AJ4070" s="1">
        <v>0.3841</v>
      </c>
      <c r="AK4070" s="85">
        <f t="shared" si="511"/>
        <v>1.0061</v>
      </c>
      <c r="AL4070" s="1"/>
    </row>
    <row r="4071" spans="19:38" x14ac:dyDescent="0.25">
      <c r="S4071" s="1">
        <f t="shared" si="504"/>
        <v>11.286111111111111</v>
      </c>
      <c r="T4071" s="86">
        <v>40630</v>
      </c>
      <c r="U4071" s="85">
        <v>0.39810000000000001</v>
      </c>
      <c r="V4071" s="85">
        <f t="shared" si="505"/>
        <v>1.0201</v>
      </c>
      <c r="W4071" s="1"/>
      <c r="X4071" s="1">
        <f t="shared" si="506"/>
        <v>11.286111111111111</v>
      </c>
      <c r="Y4071" s="86">
        <v>40630</v>
      </c>
      <c r="Z4071" s="1">
        <v>0.18790000000000001</v>
      </c>
      <c r="AA4071" s="85">
        <f t="shared" si="507"/>
        <v>0.80990000000000006</v>
      </c>
      <c r="AB4071" s="1"/>
      <c r="AC4071" s="1">
        <f t="shared" si="508"/>
        <v>11.286111111111111</v>
      </c>
      <c r="AD4071" s="86">
        <v>40630</v>
      </c>
      <c r="AE4071" s="1">
        <v>0.3795</v>
      </c>
      <c r="AF4071" s="85">
        <f t="shared" si="509"/>
        <v>1.0015000000000001</v>
      </c>
      <c r="AG4071" s="1"/>
      <c r="AH4071" s="1">
        <f t="shared" si="510"/>
        <v>11.286111111111111</v>
      </c>
      <c r="AI4071" s="86">
        <v>40630</v>
      </c>
      <c r="AJ4071" s="1">
        <v>0.3841</v>
      </c>
      <c r="AK4071" s="85">
        <f t="shared" si="511"/>
        <v>1.0061</v>
      </c>
      <c r="AL4071" s="1"/>
    </row>
    <row r="4072" spans="19:38" x14ac:dyDescent="0.25">
      <c r="S4072" s="1">
        <f t="shared" si="504"/>
        <v>11.28888888888889</v>
      </c>
      <c r="T4072" s="86">
        <v>40640</v>
      </c>
      <c r="U4072" s="85">
        <v>0.39810000000000001</v>
      </c>
      <c r="V4072" s="85">
        <f t="shared" si="505"/>
        <v>1.0201</v>
      </c>
      <c r="W4072" s="1"/>
      <c r="X4072" s="1">
        <f t="shared" si="506"/>
        <v>11.28888888888889</v>
      </c>
      <c r="Y4072" s="86">
        <v>40640</v>
      </c>
      <c r="Z4072" s="1">
        <v>0.18790000000000001</v>
      </c>
      <c r="AA4072" s="85">
        <f t="shared" si="507"/>
        <v>0.80990000000000006</v>
      </c>
      <c r="AB4072" s="1"/>
      <c r="AC4072" s="1">
        <f t="shared" si="508"/>
        <v>11.28888888888889</v>
      </c>
      <c r="AD4072" s="86">
        <v>40640</v>
      </c>
      <c r="AE4072" s="1">
        <v>0.3795</v>
      </c>
      <c r="AF4072" s="85">
        <f t="shared" si="509"/>
        <v>1.0015000000000001</v>
      </c>
      <c r="AG4072" s="1"/>
      <c r="AH4072" s="1">
        <f t="shared" si="510"/>
        <v>11.28888888888889</v>
      </c>
      <c r="AI4072" s="86">
        <v>40640</v>
      </c>
      <c r="AJ4072" s="1">
        <v>0.3841</v>
      </c>
      <c r="AK4072" s="85">
        <f t="shared" si="511"/>
        <v>1.0061</v>
      </c>
      <c r="AL4072" s="1"/>
    </row>
    <row r="4073" spans="19:38" x14ac:dyDescent="0.25">
      <c r="S4073" s="1">
        <f t="shared" si="504"/>
        <v>11.291666666666666</v>
      </c>
      <c r="T4073" s="86">
        <v>40650</v>
      </c>
      <c r="U4073" s="85">
        <v>0.39810000000000001</v>
      </c>
      <c r="V4073" s="85">
        <f t="shared" si="505"/>
        <v>1.0201</v>
      </c>
      <c r="W4073" s="1"/>
      <c r="X4073" s="1">
        <f t="shared" si="506"/>
        <v>11.291666666666666</v>
      </c>
      <c r="Y4073" s="86">
        <v>40650</v>
      </c>
      <c r="Z4073" s="1">
        <v>0.18790000000000001</v>
      </c>
      <c r="AA4073" s="85">
        <f t="shared" si="507"/>
        <v>0.80990000000000006</v>
      </c>
      <c r="AB4073" s="1"/>
      <c r="AC4073" s="1">
        <f t="shared" si="508"/>
        <v>11.291666666666666</v>
      </c>
      <c r="AD4073" s="86">
        <v>40650</v>
      </c>
      <c r="AE4073" s="1">
        <v>0.3795</v>
      </c>
      <c r="AF4073" s="85">
        <f t="shared" si="509"/>
        <v>1.0015000000000001</v>
      </c>
      <c r="AG4073" s="1"/>
      <c r="AH4073" s="1">
        <f t="shared" si="510"/>
        <v>11.291666666666666</v>
      </c>
      <c r="AI4073" s="86">
        <v>40650</v>
      </c>
      <c r="AJ4073" s="1">
        <v>0.3841</v>
      </c>
      <c r="AK4073" s="85">
        <f t="shared" si="511"/>
        <v>1.0061</v>
      </c>
      <c r="AL4073" s="1"/>
    </row>
    <row r="4074" spans="19:38" x14ac:dyDescent="0.25">
      <c r="S4074" s="1">
        <f t="shared" si="504"/>
        <v>11.294444444444444</v>
      </c>
      <c r="T4074" s="86">
        <v>40660</v>
      </c>
      <c r="U4074" s="85">
        <v>0.39810000000000001</v>
      </c>
      <c r="V4074" s="85">
        <f t="shared" si="505"/>
        <v>1.0201</v>
      </c>
      <c r="W4074" s="1"/>
      <c r="X4074" s="1">
        <f t="shared" si="506"/>
        <v>11.294444444444444</v>
      </c>
      <c r="Y4074" s="86">
        <v>40660</v>
      </c>
      <c r="Z4074" s="1">
        <v>0.18790000000000001</v>
      </c>
      <c r="AA4074" s="85">
        <f t="shared" si="507"/>
        <v>0.80990000000000006</v>
      </c>
      <c r="AB4074" s="1"/>
      <c r="AC4074" s="1">
        <f t="shared" si="508"/>
        <v>11.294444444444444</v>
      </c>
      <c r="AD4074" s="86">
        <v>40660</v>
      </c>
      <c r="AE4074" s="1">
        <v>0.3795</v>
      </c>
      <c r="AF4074" s="85">
        <f t="shared" si="509"/>
        <v>1.0015000000000001</v>
      </c>
      <c r="AG4074" s="1"/>
      <c r="AH4074" s="1">
        <f t="shared" si="510"/>
        <v>11.294444444444444</v>
      </c>
      <c r="AI4074" s="86">
        <v>40660</v>
      </c>
      <c r="AJ4074" s="1">
        <v>0.3841</v>
      </c>
      <c r="AK4074" s="85">
        <f t="shared" si="511"/>
        <v>1.0061</v>
      </c>
      <c r="AL4074" s="1"/>
    </row>
    <row r="4075" spans="19:38" x14ac:dyDescent="0.25">
      <c r="S4075" s="1">
        <f t="shared" si="504"/>
        <v>11.297222222222222</v>
      </c>
      <c r="T4075" s="86">
        <v>40670</v>
      </c>
      <c r="U4075" s="85">
        <v>0.39810000000000001</v>
      </c>
      <c r="V4075" s="85">
        <f t="shared" si="505"/>
        <v>1.0201</v>
      </c>
      <c r="W4075" s="1"/>
      <c r="X4075" s="1">
        <f t="shared" si="506"/>
        <v>11.297222222222222</v>
      </c>
      <c r="Y4075" s="86">
        <v>40670</v>
      </c>
      <c r="Z4075" s="1">
        <v>0.18790000000000001</v>
      </c>
      <c r="AA4075" s="85">
        <f t="shared" si="507"/>
        <v>0.80990000000000006</v>
      </c>
      <c r="AB4075" s="1"/>
      <c r="AC4075" s="1">
        <f t="shared" si="508"/>
        <v>11.297222222222222</v>
      </c>
      <c r="AD4075" s="86">
        <v>40670</v>
      </c>
      <c r="AE4075" s="1">
        <v>0.3795</v>
      </c>
      <c r="AF4075" s="85">
        <f t="shared" si="509"/>
        <v>1.0015000000000001</v>
      </c>
      <c r="AG4075" s="1"/>
      <c r="AH4075" s="1">
        <f t="shared" si="510"/>
        <v>11.297222222222222</v>
      </c>
      <c r="AI4075" s="86">
        <v>40670</v>
      </c>
      <c r="AJ4075" s="1">
        <v>0.3841</v>
      </c>
      <c r="AK4075" s="85">
        <f t="shared" si="511"/>
        <v>1.0061</v>
      </c>
      <c r="AL4075" s="1"/>
    </row>
    <row r="4076" spans="19:38" x14ac:dyDescent="0.25">
      <c r="S4076" s="1">
        <f t="shared" si="504"/>
        <v>11.3</v>
      </c>
      <c r="T4076" s="86">
        <v>40680</v>
      </c>
      <c r="U4076" s="85">
        <v>0.39810000000000001</v>
      </c>
      <c r="V4076" s="85">
        <f t="shared" si="505"/>
        <v>1.0201</v>
      </c>
      <c r="W4076" s="1"/>
      <c r="X4076" s="1">
        <f t="shared" si="506"/>
        <v>11.3</v>
      </c>
      <c r="Y4076" s="86">
        <v>40680</v>
      </c>
      <c r="Z4076" s="1">
        <v>0.18790000000000001</v>
      </c>
      <c r="AA4076" s="85">
        <f t="shared" si="507"/>
        <v>0.80990000000000006</v>
      </c>
      <c r="AB4076" s="1"/>
      <c r="AC4076" s="1">
        <f t="shared" si="508"/>
        <v>11.3</v>
      </c>
      <c r="AD4076" s="86">
        <v>40680</v>
      </c>
      <c r="AE4076" s="1">
        <v>0.3795</v>
      </c>
      <c r="AF4076" s="85">
        <f t="shared" si="509"/>
        <v>1.0015000000000001</v>
      </c>
      <c r="AG4076" s="1"/>
      <c r="AH4076" s="1">
        <f t="shared" si="510"/>
        <v>11.3</v>
      </c>
      <c r="AI4076" s="86">
        <v>40680</v>
      </c>
      <c r="AJ4076" s="1">
        <v>0.3841</v>
      </c>
      <c r="AK4076" s="85">
        <f t="shared" si="511"/>
        <v>1.0061</v>
      </c>
      <c r="AL4076" s="1"/>
    </row>
    <row r="4077" spans="19:38" x14ac:dyDescent="0.25">
      <c r="S4077" s="1">
        <f t="shared" si="504"/>
        <v>11.302777777777777</v>
      </c>
      <c r="T4077" s="86">
        <v>40690</v>
      </c>
      <c r="U4077" s="85">
        <v>0.39810000000000001</v>
      </c>
      <c r="V4077" s="85">
        <f t="shared" si="505"/>
        <v>1.0201</v>
      </c>
      <c r="W4077" s="1"/>
      <c r="X4077" s="1">
        <f t="shared" si="506"/>
        <v>11.302777777777777</v>
      </c>
      <c r="Y4077" s="86">
        <v>40690</v>
      </c>
      <c r="Z4077" s="1">
        <v>0.18790000000000001</v>
      </c>
      <c r="AA4077" s="85">
        <f t="shared" si="507"/>
        <v>0.80990000000000006</v>
      </c>
      <c r="AB4077" s="1"/>
      <c r="AC4077" s="1">
        <f t="shared" si="508"/>
        <v>11.302777777777777</v>
      </c>
      <c r="AD4077" s="86">
        <v>40690</v>
      </c>
      <c r="AE4077" s="1">
        <v>0.3795</v>
      </c>
      <c r="AF4077" s="85">
        <f t="shared" si="509"/>
        <v>1.0015000000000001</v>
      </c>
      <c r="AG4077" s="1"/>
      <c r="AH4077" s="1">
        <f t="shared" si="510"/>
        <v>11.302777777777777</v>
      </c>
      <c r="AI4077" s="86">
        <v>40690</v>
      </c>
      <c r="AJ4077" s="1">
        <v>0.3841</v>
      </c>
      <c r="AK4077" s="85">
        <f t="shared" si="511"/>
        <v>1.0061</v>
      </c>
      <c r="AL4077" s="1"/>
    </row>
    <row r="4078" spans="19:38" x14ac:dyDescent="0.25">
      <c r="S4078" s="1">
        <f t="shared" si="504"/>
        <v>11.305555555555555</v>
      </c>
      <c r="T4078" s="86">
        <v>40700</v>
      </c>
      <c r="U4078" s="85">
        <v>0.3982</v>
      </c>
      <c r="V4078" s="85">
        <f t="shared" si="505"/>
        <v>1.0202</v>
      </c>
      <c r="W4078" s="1"/>
      <c r="X4078" s="1">
        <f t="shared" si="506"/>
        <v>11.305555555555555</v>
      </c>
      <c r="Y4078" s="86">
        <v>40700</v>
      </c>
      <c r="Z4078" s="1">
        <v>0.18790000000000001</v>
      </c>
      <c r="AA4078" s="85">
        <f t="shared" si="507"/>
        <v>0.80990000000000006</v>
      </c>
      <c r="AB4078" s="1"/>
      <c r="AC4078" s="1">
        <f t="shared" si="508"/>
        <v>11.305555555555555</v>
      </c>
      <c r="AD4078" s="86">
        <v>40700</v>
      </c>
      <c r="AE4078" s="1">
        <v>0.3795</v>
      </c>
      <c r="AF4078" s="85">
        <f t="shared" si="509"/>
        <v>1.0015000000000001</v>
      </c>
      <c r="AG4078" s="1"/>
      <c r="AH4078" s="1">
        <f t="shared" si="510"/>
        <v>11.305555555555555</v>
      </c>
      <c r="AI4078" s="86">
        <v>40700</v>
      </c>
      <c r="AJ4078" s="1">
        <v>0.3841</v>
      </c>
      <c r="AK4078" s="85">
        <f t="shared" si="511"/>
        <v>1.0061</v>
      </c>
      <c r="AL4078" s="1"/>
    </row>
    <row r="4079" spans="19:38" x14ac:dyDescent="0.25">
      <c r="S4079" s="1">
        <f t="shared" si="504"/>
        <v>11.308333333333334</v>
      </c>
      <c r="T4079" s="86">
        <v>40710</v>
      </c>
      <c r="U4079" s="85">
        <v>0.3982</v>
      </c>
      <c r="V4079" s="85">
        <f t="shared" si="505"/>
        <v>1.0202</v>
      </c>
      <c r="W4079" s="1"/>
      <c r="X4079" s="1">
        <f t="shared" si="506"/>
        <v>11.308333333333334</v>
      </c>
      <c r="Y4079" s="86">
        <v>40710</v>
      </c>
      <c r="Z4079" s="1">
        <v>0.18790000000000001</v>
      </c>
      <c r="AA4079" s="85">
        <f t="shared" si="507"/>
        <v>0.80990000000000006</v>
      </c>
      <c r="AB4079" s="1"/>
      <c r="AC4079" s="1">
        <f t="shared" si="508"/>
        <v>11.308333333333334</v>
      </c>
      <c r="AD4079" s="86">
        <v>40710</v>
      </c>
      <c r="AE4079" s="1">
        <v>0.3795</v>
      </c>
      <c r="AF4079" s="85">
        <f t="shared" si="509"/>
        <v>1.0015000000000001</v>
      </c>
      <c r="AG4079" s="1"/>
      <c r="AH4079" s="1">
        <f t="shared" si="510"/>
        <v>11.308333333333334</v>
      </c>
      <c r="AI4079" s="86">
        <v>40710</v>
      </c>
      <c r="AJ4079" s="1">
        <v>0.3841</v>
      </c>
      <c r="AK4079" s="85">
        <f t="shared" si="511"/>
        <v>1.0061</v>
      </c>
      <c r="AL4079" s="1"/>
    </row>
    <row r="4080" spans="19:38" x14ac:dyDescent="0.25">
      <c r="S4080" s="1">
        <f t="shared" si="504"/>
        <v>11.311111111111112</v>
      </c>
      <c r="T4080" s="86">
        <v>40720</v>
      </c>
      <c r="U4080" s="85">
        <v>0.3982</v>
      </c>
      <c r="V4080" s="85">
        <f t="shared" si="505"/>
        <v>1.0202</v>
      </c>
      <c r="W4080" s="1"/>
      <c r="X4080" s="1">
        <f t="shared" si="506"/>
        <v>11.311111111111112</v>
      </c>
      <c r="Y4080" s="86">
        <v>40720</v>
      </c>
      <c r="Z4080" s="1">
        <v>0.18790000000000001</v>
      </c>
      <c r="AA4080" s="85">
        <f t="shared" si="507"/>
        <v>0.80990000000000006</v>
      </c>
      <c r="AB4080" s="1"/>
      <c r="AC4080" s="1">
        <f t="shared" si="508"/>
        <v>11.311111111111112</v>
      </c>
      <c r="AD4080" s="86">
        <v>40720</v>
      </c>
      <c r="AE4080" s="1">
        <v>0.3795</v>
      </c>
      <c r="AF4080" s="85">
        <f t="shared" si="509"/>
        <v>1.0015000000000001</v>
      </c>
      <c r="AG4080" s="1"/>
      <c r="AH4080" s="1">
        <f t="shared" si="510"/>
        <v>11.311111111111112</v>
      </c>
      <c r="AI4080" s="86">
        <v>40720</v>
      </c>
      <c r="AJ4080" s="1">
        <v>0.3841</v>
      </c>
      <c r="AK4080" s="85">
        <f t="shared" si="511"/>
        <v>1.0061</v>
      </c>
      <c r="AL4080" s="1"/>
    </row>
    <row r="4081" spans="19:38" x14ac:dyDescent="0.25">
      <c r="S4081" s="1">
        <f t="shared" si="504"/>
        <v>11.313888888888888</v>
      </c>
      <c r="T4081" s="86">
        <v>40730</v>
      </c>
      <c r="U4081" s="85">
        <v>0.3982</v>
      </c>
      <c r="V4081" s="85">
        <f t="shared" si="505"/>
        <v>1.0202</v>
      </c>
      <c r="W4081" s="1"/>
      <c r="X4081" s="1">
        <f t="shared" si="506"/>
        <v>11.313888888888888</v>
      </c>
      <c r="Y4081" s="86">
        <v>40730</v>
      </c>
      <c r="Z4081" s="1">
        <v>0.18790000000000001</v>
      </c>
      <c r="AA4081" s="85">
        <f t="shared" si="507"/>
        <v>0.80990000000000006</v>
      </c>
      <c r="AB4081" s="1"/>
      <c r="AC4081" s="1">
        <f t="shared" si="508"/>
        <v>11.313888888888888</v>
      </c>
      <c r="AD4081" s="86">
        <v>40730</v>
      </c>
      <c r="AE4081" s="1">
        <v>0.3795</v>
      </c>
      <c r="AF4081" s="85">
        <f t="shared" si="509"/>
        <v>1.0015000000000001</v>
      </c>
      <c r="AG4081" s="1"/>
      <c r="AH4081" s="1">
        <f t="shared" si="510"/>
        <v>11.313888888888888</v>
      </c>
      <c r="AI4081" s="86">
        <v>40730</v>
      </c>
      <c r="AJ4081" s="1">
        <v>0.3841</v>
      </c>
      <c r="AK4081" s="85">
        <f t="shared" si="511"/>
        <v>1.0061</v>
      </c>
      <c r="AL4081" s="1"/>
    </row>
    <row r="4082" spans="19:38" x14ac:dyDescent="0.25">
      <c r="S4082" s="1">
        <f t="shared" si="504"/>
        <v>11.316666666666666</v>
      </c>
      <c r="T4082" s="86">
        <v>40740</v>
      </c>
      <c r="U4082" s="85">
        <v>0.3982</v>
      </c>
      <c r="V4082" s="85">
        <f t="shared" si="505"/>
        <v>1.0202</v>
      </c>
      <c r="W4082" s="1"/>
      <c r="X4082" s="1">
        <f t="shared" si="506"/>
        <v>11.316666666666666</v>
      </c>
      <c r="Y4082" s="86">
        <v>40740</v>
      </c>
      <c r="Z4082" s="1">
        <v>0.18790000000000001</v>
      </c>
      <c r="AA4082" s="85">
        <f t="shared" si="507"/>
        <v>0.80990000000000006</v>
      </c>
      <c r="AB4082" s="1"/>
      <c r="AC4082" s="1">
        <f t="shared" si="508"/>
        <v>11.316666666666666</v>
      </c>
      <c r="AD4082" s="86">
        <v>40740</v>
      </c>
      <c r="AE4082" s="1">
        <v>0.3795</v>
      </c>
      <c r="AF4082" s="85">
        <f t="shared" si="509"/>
        <v>1.0015000000000001</v>
      </c>
      <c r="AG4082" s="1"/>
      <c r="AH4082" s="1">
        <f t="shared" si="510"/>
        <v>11.316666666666666</v>
      </c>
      <c r="AI4082" s="86">
        <v>40740</v>
      </c>
      <c r="AJ4082" s="1">
        <v>0.38400000000000001</v>
      </c>
      <c r="AK4082" s="85">
        <f t="shared" si="511"/>
        <v>1.006</v>
      </c>
      <c r="AL4082" s="1"/>
    </row>
    <row r="4083" spans="19:38" x14ac:dyDescent="0.25">
      <c r="S4083" s="1">
        <f t="shared" si="504"/>
        <v>11.319444444444445</v>
      </c>
      <c r="T4083" s="86">
        <v>40750</v>
      </c>
      <c r="U4083" s="85">
        <v>0.3982</v>
      </c>
      <c r="V4083" s="85">
        <f t="shared" si="505"/>
        <v>1.0202</v>
      </c>
      <c r="W4083" s="1"/>
      <c r="X4083" s="1">
        <f t="shared" si="506"/>
        <v>11.319444444444445</v>
      </c>
      <c r="Y4083" s="86">
        <v>40750</v>
      </c>
      <c r="Z4083" s="1">
        <v>0.18790000000000001</v>
      </c>
      <c r="AA4083" s="85">
        <f t="shared" si="507"/>
        <v>0.80990000000000006</v>
      </c>
      <c r="AB4083" s="1"/>
      <c r="AC4083" s="1">
        <f t="shared" si="508"/>
        <v>11.319444444444445</v>
      </c>
      <c r="AD4083" s="86">
        <v>40750</v>
      </c>
      <c r="AE4083" s="1">
        <v>0.3795</v>
      </c>
      <c r="AF4083" s="85">
        <f t="shared" si="509"/>
        <v>1.0015000000000001</v>
      </c>
      <c r="AG4083" s="1"/>
      <c r="AH4083" s="1">
        <f t="shared" si="510"/>
        <v>11.319444444444445</v>
      </c>
      <c r="AI4083" s="86">
        <v>40750</v>
      </c>
      <c r="AJ4083" s="1">
        <v>0.38400000000000001</v>
      </c>
      <c r="AK4083" s="85">
        <f t="shared" si="511"/>
        <v>1.006</v>
      </c>
      <c r="AL4083" s="1"/>
    </row>
    <row r="4084" spans="19:38" x14ac:dyDescent="0.25">
      <c r="S4084" s="1">
        <f t="shared" si="504"/>
        <v>11.322222222222223</v>
      </c>
      <c r="T4084" s="86">
        <v>40760</v>
      </c>
      <c r="U4084" s="85">
        <v>0.3982</v>
      </c>
      <c r="V4084" s="85">
        <f t="shared" si="505"/>
        <v>1.0202</v>
      </c>
      <c r="W4084" s="1"/>
      <c r="X4084" s="1">
        <f t="shared" si="506"/>
        <v>11.322222222222223</v>
      </c>
      <c r="Y4084" s="86">
        <v>40760</v>
      </c>
      <c r="Z4084" s="1">
        <v>0.18790000000000001</v>
      </c>
      <c r="AA4084" s="85">
        <f t="shared" si="507"/>
        <v>0.80990000000000006</v>
      </c>
      <c r="AB4084" s="1"/>
      <c r="AC4084" s="1">
        <f t="shared" si="508"/>
        <v>11.322222222222223</v>
      </c>
      <c r="AD4084" s="86">
        <v>40760</v>
      </c>
      <c r="AE4084" s="1">
        <v>0.3795</v>
      </c>
      <c r="AF4084" s="85">
        <f t="shared" si="509"/>
        <v>1.0015000000000001</v>
      </c>
      <c r="AG4084" s="1"/>
      <c r="AH4084" s="1">
        <f t="shared" si="510"/>
        <v>11.322222222222223</v>
      </c>
      <c r="AI4084" s="86">
        <v>40760</v>
      </c>
      <c r="AJ4084" s="1">
        <v>0.38400000000000001</v>
      </c>
      <c r="AK4084" s="85">
        <f t="shared" si="511"/>
        <v>1.006</v>
      </c>
      <c r="AL4084" s="1"/>
    </row>
    <row r="4085" spans="19:38" x14ac:dyDescent="0.25">
      <c r="S4085" s="1">
        <f t="shared" si="504"/>
        <v>11.324999999999999</v>
      </c>
      <c r="T4085" s="86">
        <v>40770</v>
      </c>
      <c r="U4085" s="85">
        <v>0.3982</v>
      </c>
      <c r="V4085" s="85">
        <f t="shared" si="505"/>
        <v>1.0202</v>
      </c>
      <c r="W4085" s="1"/>
      <c r="X4085" s="1">
        <f t="shared" si="506"/>
        <v>11.324999999999999</v>
      </c>
      <c r="Y4085" s="86">
        <v>40770</v>
      </c>
      <c r="Z4085" s="1">
        <v>0.18790000000000001</v>
      </c>
      <c r="AA4085" s="85">
        <f t="shared" si="507"/>
        <v>0.80990000000000006</v>
      </c>
      <c r="AB4085" s="1"/>
      <c r="AC4085" s="1">
        <f t="shared" si="508"/>
        <v>11.324999999999999</v>
      </c>
      <c r="AD4085" s="86">
        <v>40770</v>
      </c>
      <c r="AE4085" s="1">
        <v>0.3795</v>
      </c>
      <c r="AF4085" s="85">
        <f t="shared" si="509"/>
        <v>1.0015000000000001</v>
      </c>
      <c r="AG4085" s="1"/>
      <c r="AH4085" s="1">
        <f t="shared" si="510"/>
        <v>11.324999999999999</v>
      </c>
      <c r="AI4085" s="86">
        <v>40770</v>
      </c>
      <c r="AJ4085" s="1">
        <v>0.38400000000000001</v>
      </c>
      <c r="AK4085" s="85">
        <f t="shared" si="511"/>
        <v>1.006</v>
      </c>
      <c r="AL4085" s="1"/>
    </row>
    <row r="4086" spans="19:38" x14ac:dyDescent="0.25">
      <c r="S4086" s="1">
        <f t="shared" si="504"/>
        <v>11.327777777777778</v>
      </c>
      <c r="T4086" s="86">
        <v>40780</v>
      </c>
      <c r="U4086" s="85">
        <v>0.3982</v>
      </c>
      <c r="V4086" s="85">
        <f t="shared" si="505"/>
        <v>1.0202</v>
      </c>
      <c r="W4086" s="1"/>
      <c r="X4086" s="1">
        <f t="shared" si="506"/>
        <v>11.327777777777778</v>
      </c>
      <c r="Y4086" s="86">
        <v>40780</v>
      </c>
      <c r="Z4086" s="1">
        <v>0.18790000000000001</v>
      </c>
      <c r="AA4086" s="85">
        <f t="shared" si="507"/>
        <v>0.80990000000000006</v>
      </c>
      <c r="AB4086" s="1"/>
      <c r="AC4086" s="1">
        <f t="shared" si="508"/>
        <v>11.327777777777778</v>
      </c>
      <c r="AD4086" s="86">
        <v>40780</v>
      </c>
      <c r="AE4086" s="1">
        <v>0.3795</v>
      </c>
      <c r="AF4086" s="85">
        <f t="shared" si="509"/>
        <v>1.0015000000000001</v>
      </c>
      <c r="AG4086" s="1"/>
      <c r="AH4086" s="1">
        <f t="shared" si="510"/>
        <v>11.327777777777778</v>
      </c>
      <c r="AI4086" s="86">
        <v>40780</v>
      </c>
      <c r="AJ4086" s="1">
        <v>0.38400000000000001</v>
      </c>
      <c r="AK4086" s="85">
        <f t="shared" si="511"/>
        <v>1.006</v>
      </c>
      <c r="AL4086" s="1"/>
    </row>
    <row r="4087" spans="19:38" x14ac:dyDescent="0.25">
      <c r="S4087" s="1">
        <f t="shared" si="504"/>
        <v>11.330555555555556</v>
      </c>
      <c r="T4087" s="86">
        <v>40790</v>
      </c>
      <c r="U4087" s="85">
        <v>0.3982</v>
      </c>
      <c r="V4087" s="85">
        <f t="shared" si="505"/>
        <v>1.0202</v>
      </c>
      <c r="W4087" s="1"/>
      <c r="X4087" s="1">
        <f t="shared" si="506"/>
        <v>11.330555555555556</v>
      </c>
      <c r="Y4087" s="86">
        <v>40790</v>
      </c>
      <c r="Z4087" s="1">
        <v>0.18779999999999999</v>
      </c>
      <c r="AA4087" s="85">
        <f t="shared" si="507"/>
        <v>0.80979999999999996</v>
      </c>
      <c r="AB4087" s="1"/>
      <c r="AC4087" s="1">
        <f t="shared" si="508"/>
        <v>11.330555555555556</v>
      </c>
      <c r="AD4087" s="86">
        <v>40790</v>
      </c>
      <c r="AE4087" s="1">
        <v>0.3795</v>
      </c>
      <c r="AF4087" s="85">
        <f t="shared" si="509"/>
        <v>1.0015000000000001</v>
      </c>
      <c r="AG4087" s="1"/>
      <c r="AH4087" s="1">
        <f t="shared" si="510"/>
        <v>11.330555555555556</v>
      </c>
      <c r="AI4087" s="86">
        <v>40790</v>
      </c>
      <c r="AJ4087" s="1">
        <v>0.38400000000000001</v>
      </c>
      <c r="AK4087" s="85">
        <f t="shared" si="511"/>
        <v>1.006</v>
      </c>
      <c r="AL4087" s="1"/>
    </row>
    <row r="4088" spans="19:38" x14ac:dyDescent="0.25">
      <c r="S4088" s="1">
        <f t="shared" si="504"/>
        <v>11.333333333333334</v>
      </c>
      <c r="T4088" s="86">
        <v>40800</v>
      </c>
      <c r="U4088" s="85">
        <v>0.3982</v>
      </c>
      <c r="V4088" s="85">
        <f t="shared" si="505"/>
        <v>1.0202</v>
      </c>
      <c r="W4088" s="1"/>
      <c r="X4088" s="1">
        <f t="shared" si="506"/>
        <v>11.333333333333334</v>
      </c>
      <c r="Y4088" s="86">
        <v>40800</v>
      </c>
      <c r="Z4088" s="1">
        <v>0.18779999999999999</v>
      </c>
      <c r="AA4088" s="85">
        <f t="shared" si="507"/>
        <v>0.80979999999999996</v>
      </c>
      <c r="AB4088" s="1"/>
      <c r="AC4088" s="1">
        <f t="shared" si="508"/>
        <v>11.333333333333334</v>
      </c>
      <c r="AD4088" s="86">
        <v>40800</v>
      </c>
      <c r="AE4088" s="1">
        <v>0.3795</v>
      </c>
      <c r="AF4088" s="85">
        <f t="shared" si="509"/>
        <v>1.0015000000000001</v>
      </c>
      <c r="AG4088" s="1"/>
      <c r="AH4088" s="1">
        <f t="shared" si="510"/>
        <v>11.333333333333334</v>
      </c>
      <c r="AI4088" s="86">
        <v>40800</v>
      </c>
      <c r="AJ4088" s="1">
        <v>0.38400000000000001</v>
      </c>
      <c r="AK4088" s="85">
        <f t="shared" si="511"/>
        <v>1.006</v>
      </c>
      <c r="AL4088" s="1"/>
    </row>
    <row r="4089" spans="19:38" x14ac:dyDescent="0.25">
      <c r="S4089" s="1">
        <f t="shared" si="504"/>
        <v>11.33611111111111</v>
      </c>
      <c r="T4089" s="86">
        <v>40810</v>
      </c>
      <c r="U4089" s="85">
        <v>0.3982</v>
      </c>
      <c r="V4089" s="85">
        <f t="shared" si="505"/>
        <v>1.0202</v>
      </c>
      <c r="W4089" s="1"/>
      <c r="X4089" s="1">
        <f t="shared" si="506"/>
        <v>11.33611111111111</v>
      </c>
      <c r="Y4089" s="86">
        <v>40810</v>
      </c>
      <c r="Z4089" s="1">
        <v>0.18779999999999999</v>
      </c>
      <c r="AA4089" s="85">
        <f t="shared" si="507"/>
        <v>0.80979999999999996</v>
      </c>
      <c r="AB4089" s="1"/>
      <c r="AC4089" s="1">
        <f t="shared" si="508"/>
        <v>11.33611111111111</v>
      </c>
      <c r="AD4089" s="86">
        <v>40810</v>
      </c>
      <c r="AE4089" s="1">
        <v>0.3795</v>
      </c>
      <c r="AF4089" s="85">
        <f t="shared" si="509"/>
        <v>1.0015000000000001</v>
      </c>
      <c r="AG4089" s="1"/>
      <c r="AH4089" s="1">
        <f t="shared" si="510"/>
        <v>11.33611111111111</v>
      </c>
      <c r="AI4089" s="86">
        <v>40810</v>
      </c>
      <c r="AJ4089" s="1">
        <v>0.38400000000000001</v>
      </c>
      <c r="AK4089" s="85">
        <f t="shared" si="511"/>
        <v>1.006</v>
      </c>
      <c r="AL4089" s="1"/>
    </row>
    <row r="4090" spans="19:38" x14ac:dyDescent="0.25">
      <c r="S4090" s="1">
        <f t="shared" si="504"/>
        <v>11.338888888888889</v>
      </c>
      <c r="T4090" s="86">
        <v>40820</v>
      </c>
      <c r="U4090" s="85">
        <v>0.3982</v>
      </c>
      <c r="V4090" s="85">
        <f t="shared" si="505"/>
        <v>1.0202</v>
      </c>
      <c r="W4090" s="1"/>
      <c r="X4090" s="1">
        <f t="shared" si="506"/>
        <v>11.338888888888889</v>
      </c>
      <c r="Y4090" s="86">
        <v>40820</v>
      </c>
      <c r="Z4090" s="1">
        <v>0.18779999999999999</v>
      </c>
      <c r="AA4090" s="85">
        <f t="shared" si="507"/>
        <v>0.80979999999999996</v>
      </c>
      <c r="AB4090" s="1"/>
      <c r="AC4090" s="1">
        <f t="shared" si="508"/>
        <v>11.338888888888889</v>
      </c>
      <c r="AD4090" s="86">
        <v>40820</v>
      </c>
      <c r="AE4090" s="1">
        <v>0.3795</v>
      </c>
      <c r="AF4090" s="85">
        <f t="shared" si="509"/>
        <v>1.0015000000000001</v>
      </c>
      <c r="AG4090" s="1"/>
      <c r="AH4090" s="1">
        <f t="shared" si="510"/>
        <v>11.338888888888889</v>
      </c>
      <c r="AI4090" s="86">
        <v>40820</v>
      </c>
      <c r="AJ4090" s="1">
        <v>0.38400000000000001</v>
      </c>
      <c r="AK4090" s="85">
        <f t="shared" si="511"/>
        <v>1.006</v>
      </c>
      <c r="AL4090" s="1"/>
    </row>
    <row r="4091" spans="19:38" x14ac:dyDescent="0.25">
      <c r="S4091" s="1">
        <f t="shared" si="504"/>
        <v>11.341666666666667</v>
      </c>
      <c r="T4091" s="86">
        <v>40830</v>
      </c>
      <c r="U4091" s="85">
        <v>0.3982</v>
      </c>
      <c r="V4091" s="85">
        <f t="shared" si="505"/>
        <v>1.0202</v>
      </c>
      <c r="W4091" s="1"/>
      <c r="X4091" s="1">
        <f t="shared" si="506"/>
        <v>11.341666666666667</v>
      </c>
      <c r="Y4091" s="86">
        <v>40830</v>
      </c>
      <c r="Z4091" s="1">
        <v>0.18779999999999999</v>
      </c>
      <c r="AA4091" s="85">
        <f t="shared" si="507"/>
        <v>0.80979999999999996</v>
      </c>
      <c r="AB4091" s="1"/>
      <c r="AC4091" s="1">
        <f t="shared" si="508"/>
        <v>11.341666666666667</v>
      </c>
      <c r="AD4091" s="86">
        <v>40830</v>
      </c>
      <c r="AE4091" s="1">
        <v>0.3795</v>
      </c>
      <c r="AF4091" s="85">
        <f t="shared" si="509"/>
        <v>1.0015000000000001</v>
      </c>
      <c r="AG4091" s="1"/>
      <c r="AH4091" s="1">
        <f t="shared" si="510"/>
        <v>11.341666666666667</v>
      </c>
      <c r="AI4091" s="86">
        <v>40830</v>
      </c>
      <c r="AJ4091" s="1">
        <v>0.38400000000000001</v>
      </c>
      <c r="AK4091" s="85">
        <f t="shared" si="511"/>
        <v>1.006</v>
      </c>
      <c r="AL4091" s="1"/>
    </row>
    <row r="4092" spans="19:38" x14ac:dyDescent="0.25">
      <c r="S4092" s="1">
        <f t="shared" si="504"/>
        <v>11.344444444444445</v>
      </c>
      <c r="T4092" s="86">
        <v>40840</v>
      </c>
      <c r="U4092" s="85">
        <v>0.3982</v>
      </c>
      <c r="V4092" s="85">
        <f t="shared" si="505"/>
        <v>1.0202</v>
      </c>
      <c r="W4092" s="1"/>
      <c r="X4092" s="1">
        <f t="shared" si="506"/>
        <v>11.344444444444445</v>
      </c>
      <c r="Y4092" s="86">
        <v>40840</v>
      </c>
      <c r="Z4092" s="1">
        <v>0.18779999999999999</v>
      </c>
      <c r="AA4092" s="85">
        <f t="shared" si="507"/>
        <v>0.80979999999999996</v>
      </c>
      <c r="AB4092" s="1"/>
      <c r="AC4092" s="1">
        <f t="shared" si="508"/>
        <v>11.344444444444445</v>
      </c>
      <c r="AD4092" s="86">
        <v>40840</v>
      </c>
      <c r="AE4092" s="1">
        <v>0.3795</v>
      </c>
      <c r="AF4092" s="85">
        <f t="shared" si="509"/>
        <v>1.0015000000000001</v>
      </c>
      <c r="AG4092" s="1"/>
      <c r="AH4092" s="1">
        <f t="shared" si="510"/>
        <v>11.344444444444445</v>
      </c>
      <c r="AI4092" s="86">
        <v>40840</v>
      </c>
      <c r="AJ4092" s="1">
        <v>0.38400000000000001</v>
      </c>
      <c r="AK4092" s="85">
        <f t="shared" si="511"/>
        <v>1.006</v>
      </c>
      <c r="AL4092" s="1"/>
    </row>
    <row r="4093" spans="19:38" x14ac:dyDescent="0.25">
      <c r="S4093" s="1">
        <f t="shared" si="504"/>
        <v>11.347222222222221</v>
      </c>
      <c r="T4093" s="86">
        <v>40850</v>
      </c>
      <c r="U4093" s="85">
        <v>0.3982</v>
      </c>
      <c r="V4093" s="85">
        <f t="shared" si="505"/>
        <v>1.0202</v>
      </c>
      <c r="W4093" s="1"/>
      <c r="X4093" s="1">
        <f t="shared" si="506"/>
        <v>11.347222222222221</v>
      </c>
      <c r="Y4093" s="86">
        <v>40850</v>
      </c>
      <c r="Z4093" s="1">
        <v>0.18779999999999999</v>
      </c>
      <c r="AA4093" s="85">
        <f t="shared" si="507"/>
        <v>0.80979999999999996</v>
      </c>
      <c r="AB4093" s="1"/>
      <c r="AC4093" s="1">
        <f t="shared" si="508"/>
        <v>11.347222222222221</v>
      </c>
      <c r="AD4093" s="86">
        <v>40850</v>
      </c>
      <c r="AE4093" s="1">
        <v>0.3795</v>
      </c>
      <c r="AF4093" s="85">
        <f t="shared" si="509"/>
        <v>1.0015000000000001</v>
      </c>
      <c r="AG4093" s="1"/>
      <c r="AH4093" s="1">
        <f t="shared" si="510"/>
        <v>11.347222222222221</v>
      </c>
      <c r="AI4093" s="86">
        <v>40850</v>
      </c>
      <c r="AJ4093" s="1">
        <v>0.38400000000000001</v>
      </c>
      <c r="AK4093" s="85">
        <f t="shared" si="511"/>
        <v>1.006</v>
      </c>
      <c r="AL4093" s="1"/>
    </row>
    <row r="4094" spans="19:38" x14ac:dyDescent="0.25">
      <c r="S4094" s="1">
        <f t="shared" si="504"/>
        <v>11.35</v>
      </c>
      <c r="T4094" s="86">
        <v>40860</v>
      </c>
      <c r="U4094" s="85">
        <v>0.3982</v>
      </c>
      <c r="V4094" s="85">
        <f t="shared" si="505"/>
        <v>1.0202</v>
      </c>
      <c r="W4094" s="1"/>
      <c r="X4094" s="1">
        <f t="shared" si="506"/>
        <v>11.35</v>
      </c>
      <c r="Y4094" s="86">
        <v>40860</v>
      </c>
      <c r="Z4094" s="1">
        <v>0.18779999999999999</v>
      </c>
      <c r="AA4094" s="85">
        <f t="shared" si="507"/>
        <v>0.80979999999999996</v>
      </c>
      <c r="AB4094" s="1"/>
      <c r="AC4094" s="1">
        <f t="shared" si="508"/>
        <v>11.35</v>
      </c>
      <c r="AD4094" s="86">
        <v>40860</v>
      </c>
      <c r="AE4094" s="1">
        <v>0.3795</v>
      </c>
      <c r="AF4094" s="85">
        <f t="shared" si="509"/>
        <v>1.0015000000000001</v>
      </c>
      <c r="AG4094" s="1"/>
      <c r="AH4094" s="1">
        <f t="shared" si="510"/>
        <v>11.35</v>
      </c>
      <c r="AI4094" s="86">
        <v>40860</v>
      </c>
      <c r="AJ4094" s="1">
        <v>0.38390000000000002</v>
      </c>
      <c r="AK4094" s="85">
        <f t="shared" si="511"/>
        <v>1.0059</v>
      </c>
      <c r="AL4094" s="1"/>
    </row>
    <row r="4095" spans="19:38" x14ac:dyDescent="0.25">
      <c r="S4095" s="1">
        <f t="shared" si="504"/>
        <v>11.352777777777778</v>
      </c>
      <c r="T4095" s="86">
        <v>40870</v>
      </c>
      <c r="U4095" s="85">
        <v>0.3982</v>
      </c>
      <c r="V4095" s="85">
        <f t="shared" si="505"/>
        <v>1.0202</v>
      </c>
      <c r="W4095" s="1"/>
      <c r="X4095" s="1">
        <f t="shared" si="506"/>
        <v>11.352777777777778</v>
      </c>
      <c r="Y4095" s="86">
        <v>40870</v>
      </c>
      <c r="Z4095" s="1">
        <v>0.18779999999999999</v>
      </c>
      <c r="AA4095" s="85">
        <f t="shared" si="507"/>
        <v>0.80979999999999996</v>
      </c>
      <c r="AB4095" s="1"/>
      <c r="AC4095" s="1">
        <f t="shared" si="508"/>
        <v>11.352777777777778</v>
      </c>
      <c r="AD4095" s="86">
        <v>40870</v>
      </c>
      <c r="AE4095" s="1">
        <v>0.3795</v>
      </c>
      <c r="AF4095" s="85">
        <f t="shared" si="509"/>
        <v>1.0015000000000001</v>
      </c>
      <c r="AG4095" s="1"/>
      <c r="AH4095" s="1">
        <f t="shared" si="510"/>
        <v>11.352777777777778</v>
      </c>
      <c r="AI4095" s="86">
        <v>40870</v>
      </c>
      <c r="AJ4095" s="1">
        <v>0.38390000000000002</v>
      </c>
      <c r="AK4095" s="85">
        <f t="shared" si="511"/>
        <v>1.0059</v>
      </c>
      <c r="AL4095" s="1"/>
    </row>
    <row r="4096" spans="19:38" x14ac:dyDescent="0.25">
      <c r="S4096" s="1">
        <f t="shared" si="504"/>
        <v>11.355555555555556</v>
      </c>
      <c r="T4096" s="86">
        <v>40880</v>
      </c>
      <c r="U4096" s="85">
        <v>0.3982</v>
      </c>
      <c r="V4096" s="85">
        <f t="shared" si="505"/>
        <v>1.0202</v>
      </c>
      <c r="W4096" s="1"/>
      <c r="X4096" s="1">
        <f t="shared" si="506"/>
        <v>11.355555555555556</v>
      </c>
      <c r="Y4096" s="86">
        <v>40880</v>
      </c>
      <c r="Z4096" s="1">
        <v>0.18779999999999999</v>
      </c>
      <c r="AA4096" s="85">
        <f t="shared" si="507"/>
        <v>0.80979999999999996</v>
      </c>
      <c r="AB4096" s="1"/>
      <c r="AC4096" s="1">
        <f t="shared" si="508"/>
        <v>11.355555555555556</v>
      </c>
      <c r="AD4096" s="86">
        <v>40880</v>
      </c>
      <c r="AE4096" s="1">
        <v>0.3795</v>
      </c>
      <c r="AF4096" s="85">
        <f t="shared" si="509"/>
        <v>1.0015000000000001</v>
      </c>
      <c r="AG4096" s="1"/>
      <c r="AH4096" s="1">
        <f t="shared" si="510"/>
        <v>11.355555555555556</v>
      </c>
      <c r="AI4096" s="86">
        <v>40880</v>
      </c>
      <c r="AJ4096" s="1">
        <v>0.38390000000000002</v>
      </c>
      <c r="AK4096" s="85">
        <f t="shared" si="511"/>
        <v>1.0059</v>
      </c>
      <c r="AL4096" s="1"/>
    </row>
    <row r="4097" spans="19:38" x14ac:dyDescent="0.25">
      <c r="S4097" s="1">
        <f t="shared" si="504"/>
        <v>11.358333333333333</v>
      </c>
      <c r="T4097" s="86">
        <v>40890</v>
      </c>
      <c r="U4097" s="85">
        <v>0.3982</v>
      </c>
      <c r="V4097" s="85">
        <f t="shared" si="505"/>
        <v>1.0202</v>
      </c>
      <c r="W4097" s="1"/>
      <c r="X4097" s="1">
        <f t="shared" si="506"/>
        <v>11.358333333333333</v>
      </c>
      <c r="Y4097" s="86">
        <v>40890</v>
      </c>
      <c r="Z4097" s="1">
        <v>0.18779999999999999</v>
      </c>
      <c r="AA4097" s="85">
        <f t="shared" si="507"/>
        <v>0.80979999999999996</v>
      </c>
      <c r="AB4097" s="1"/>
      <c r="AC4097" s="1">
        <f t="shared" si="508"/>
        <v>11.358333333333333</v>
      </c>
      <c r="AD4097" s="86">
        <v>40890</v>
      </c>
      <c r="AE4097" s="1">
        <v>0.3795</v>
      </c>
      <c r="AF4097" s="85">
        <f t="shared" si="509"/>
        <v>1.0015000000000001</v>
      </c>
      <c r="AG4097" s="1"/>
      <c r="AH4097" s="1">
        <f t="shared" si="510"/>
        <v>11.358333333333333</v>
      </c>
      <c r="AI4097" s="86">
        <v>40890</v>
      </c>
      <c r="AJ4097" s="1">
        <v>0.38390000000000002</v>
      </c>
      <c r="AK4097" s="85">
        <f t="shared" si="511"/>
        <v>1.0059</v>
      </c>
      <c r="AL4097" s="1"/>
    </row>
    <row r="4098" spans="19:38" x14ac:dyDescent="0.25">
      <c r="S4098" s="1">
        <f t="shared" si="504"/>
        <v>11.361111111111111</v>
      </c>
      <c r="T4098" s="86">
        <v>40900</v>
      </c>
      <c r="U4098" s="85">
        <v>0.3982</v>
      </c>
      <c r="V4098" s="85">
        <f t="shared" si="505"/>
        <v>1.0202</v>
      </c>
      <c r="W4098" s="1"/>
      <c r="X4098" s="1">
        <f t="shared" si="506"/>
        <v>11.361111111111111</v>
      </c>
      <c r="Y4098" s="86">
        <v>40900</v>
      </c>
      <c r="Z4098" s="1">
        <v>0.18779999999999999</v>
      </c>
      <c r="AA4098" s="85">
        <f t="shared" si="507"/>
        <v>0.80979999999999996</v>
      </c>
      <c r="AB4098" s="1"/>
      <c r="AC4098" s="1">
        <f t="shared" si="508"/>
        <v>11.361111111111111</v>
      </c>
      <c r="AD4098" s="86">
        <v>40900</v>
      </c>
      <c r="AE4098" s="1">
        <v>0.3795</v>
      </c>
      <c r="AF4098" s="85">
        <f t="shared" si="509"/>
        <v>1.0015000000000001</v>
      </c>
      <c r="AG4098" s="1"/>
      <c r="AH4098" s="1">
        <f t="shared" si="510"/>
        <v>11.361111111111111</v>
      </c>
      <c r="AI4098" s="86">
        <v>40900</v>
      </c>
      <c r="AJ4098" s="1">
        <v>0.38390000000000002</v>
      </c>
      <c r="AK4098" s="85">
        <f t="shared" si="511"/>
        <v>1.0059</v>
      </c>
      <c r="AL4098" s="1"/>
    </row>
    <row r="4099" spans="19:38" x14ac:dyDescent="0.25">
      <c r="S4099" s="1">
        <f t="shared" si="504"/>
        <v>11.363888888888889</v>
      </c>
      <c r="T4099" s="86">
        <v>40910</v>
      </c>
      <c r="U4099" s="85">
        <v>0.3982</v>
      </c>
      <c r="V4099" s="85">
        <f t="shared" si="505"/>
        <v>1.0202</v>
      </c>
      <c r="W4099" s="1"/>
      <c r="X4099" s="1">
        <f t="shared" si="506"/>
        <v>11.363888888888889</v>
      </c>
      <c r="Y4099" s="86">
        <v>40910</v>
      </c>
      <c r="Z4099" s="1">
        <v>0.18779999999999999</v>
      </c>
      <c r="AA4099" s="85">
        <f t="shared" si="507"/>
        <v>0.80979999999999996</v>
      </c>
      <c r="AB4099" s="1"/>
      <c r="AC4099" s="1">
        <f t="shared" si="508"/>
        <v>11.363888888888889</v>
      </c>
      <c r="AD4099" s="86">
        <v>40910</v>
      </c>
      <c r="AE4099" s="1">
        <v>0.3795</v>
      </c>
      <c r="AF4099" s="85">
        <f t="shared" si="509"/>
        <v>1.0015000000000001</v>
      </c>
      <c r="AG4099" s="1"/>
      <c r="AH4099" s="1">
        <f t="shared" si="510"/>
        <v>11.363888888888889</v>
      </c>
      <c r="AI4099" s="86">
        <v>40910</v>
      </c>
      <c r="AJ4099" s="1">
        <v>0.38390000000000002</v>
      </c>
      <c r="AK4099" s="85">
        <f t="shared" si="511"/>
        <v>1.0059</v>
      </c>
      <c r="AL4099" s="1"/>
    </row>
    <row r="4100" spans="19:38" x14ac:dyDescent="0.25">
      <c r="S4100" s="1">
        <f t="shared" si="504"/>
        <v>11.366666666666667</v>
      </c>
      <c r="T4100" s="86">
        <v>40920</v>
      </c>
      <c r="U4100" s="85">
        <v>0.3982</v>
      </c>
      <c r="V4100" s="85">
        <f t="shared" si="505"/>
        <v>1.0202</v>
      </c>
      <c r="W4100" s="1"/>
      <c r="X4100" s="1">
        <f t="shared" si="506"/>
        <v>11.366666666666667</v>
      </c>
      <c r="Y4100" s="86">
        <v>40920</v>
      </c>
      <c r="Z4100" s="1">
        <v>0.18779999999999999</v>
      </c>
      <c r="AA4100" s="85">
        <f t="shared" si="507"/>
        <v>0.80979999999999996</v>
      </c>
      <c r="AB4100" s="1"/>
      <c r="AC4100" s="1">
        <f t="shared" si="508"/>
        <v>11.366666666666667</v>
      </c>
      <c r="AD4100" s="86">
        <v>40920</v>
      </c>
      <c r="AE4100" s="1">
        <v>0.3795</v>
      </c>
      <c r="AF4100" s="85">
        <f t="shared" si="509"/>
        <v>1.0015000000000001</v>
      </c>
      <c r="AG4100" s="1"/>
      <c r="AH4100" s="1">
        <f t="shared" si="510"/>
        <v>11.366666666666667</v>
      </c>
      <c r="AI4100" s="86">
        <v>40920</v>
      </c>
      <c r="AJ4100" s="1">
        <v>0.38390000000000002</v>
      </c>
      <c r="AK4100" s="85">
        <f t="shared" si="511"/>
        <v>1.0059</v>
      </c>
      <c r="AL4100" s="1"/>
    </row>
    <row r="4101" spans="19:38" x14ac:dyDescent="0.25">
      <c r="S4101" s="1">
        <f t="shared" si="504"/>
        <v>11.369444444444444</v>
      </c>
      <c r="T4101" s="86">
        <v>40930</v>
      </c>
      <c r="U4101" s="85">
        <v>0.3982</v>
      </c>
      <c r="V4101" s="85">
        <f t="shared" si="505"/>
        <v>1.0202</v>
      </c>
      <c r="W4101" s="1"/>
      <c r="X4101" s="1">
        <f t="shared" si="506"/>
        <v>11.369444444444444</v>
      </c>
      <c r="Y4101" s="86">
        <v>40930</v>
      </c>
      <c r="Z4101" s="1">
        <v>0.18779999999999999</v>
      </c>
      <c r="AA4101" s="85">
        <f t="shared" si="507"/>
        <v>0.80979999999999996</v>
      </c>
      <c r="AB4101" s="1"/>
      <c r="AC4101" s="1">
        <f t="shared" si="508"/>
        <v>11.369444444444444</v>
      </c>
      <c r="AD4101" s="86">
        <v>40930</v>
      </c>
      <c r="AE4101" s="1">
        <v>0.3795</v>
      </c>
      <c r="AF4101" s="85">
        <f t="shared" si="509"/>
        <v>1.0015000000000001</v>
      </c>
      <c r="AG4101" s="1"/>
      <c r="AH4101" s="1">
        <f t="shared" si="510"/>
        <v>11.369444444444444</v>
      </c>
      <c r="AI4101" s="86">
        <v>40930</v>
      </c>
      <c r="AJ4101" s="1">
        <v>0.38390000000000002</v>
      </c>
      <c r="AK4101" s="85">
        <f t="shared" si="511"/>
        <v>1.0059</v>
      </c>
      <c r="AL4101" s="1"/>
    </row>
    <row r="4102" spans="19:38" x14ac:dyDescent="0.25">
      <c r="S4102" s="1">
        <f t="shared" si="504"/>
        <v>11.372222222222222</v>
      </c>
      <c r="T4102" s="86">
        <v>40940</v>
      </c>
      <c r="U4102" s="85">
        <v>0.3982</v>
      </c>
      <c r="V4102" s="85">
        <f t="shared" si="505"/>
        <v>1.0202</v>
      </c>
      <c r="W4102" s="1"/>
      <c r="X4102" s="1">
        <f t="shared" si="506"/>
        <v>11.372222222222222</v>
      </c>
      <c r="Y4102" s="86">
        <v>40940</v>
      </c>
      <c r="Z4102" s="1">
        <v>0.18779999999999999</v>
      </c>
      <c r="AA4102" s="85">
        <f t="shared" si="507"/>
        <v>0.80979999999999996</v>
      </c>
      <c r="AB4102" s="1"/>
      <c r="AC4102" s="1">
        <f t="shared" si="508"/>
        <v>11.372222222222222</v>
      </c>
      <c r="AD4102" s="86">
        <v>40940</v>
      </c>
      <c r="AE4102" s="1">
        <v>0.3795</v>
      </c>
      <c r="AF4102" s="85">
        <f t="shared" si="509"/>
        <v>1.0015000000000001</v>
      </c>
      <c r="AG4102" s="1"/>
      <c r="AH4102" s="1">
        <f t="shared" si="510"/>
        <v>11.372222222222222</v>
      </c>
      <c r="AI4102" s="86">
        <v>40940</v>
      </c>
      <c r="AJ4102" s="1">
        <v>0.38390000000000002</v>
      </c>
      <c r="AK4102" s="85">
        <f t="shared" si="511"/>
        <v>1.0059</v>
      </c>
      <c r="AL4102" s="1"/>
    </row>
    <row r="4103" spans="19:38" x14ac:dyDescent="0.25">
      <c r="S4103" s="1">
        <f t="shared" si="504"/>
        <v>11.375</v>
      </c>
      <c r="T4103" s="86">
        <v>40950</v>
      </c>
      <c r="U4103" s="85">
        <v>0.3982</v>
      </c>
      <c r="V4103" s="85">
        <f t="shared" si="505"/>
        <v>1.0202</v>
      </c>
      <c r="W4103" s="1"/>
      <c r="X4103" s="1">
        <f t="shared" si="506"/>
        <v>11.375</v>
      </c>
      <c r="Y4103" s="86">
        <v>40950</v>
      </c>
      <c r="Z4103" s="1">
        <v>0.18779999999999999</v>
      </c>
      <c r="AA4103" s="85">
        <f t="shared" si="507"/>
        <v>0.80979999999999996</v>
      </c>
      <c r="AB4103" s="1"/>
      <c r="AC4103" s="1">
        <f t="shared" si="508"/>
        <v>11.375</v>
      </c>
      <c r="AD4103" s="86">
        <v>40950</v>
      </c>
      <c r="AE4103" s="1">
        <v>0.3795</v>
      </c>
      <c r="AF4103" s="85">
        <f t="shared" si="509"/>
        <v>1.0015000000000001</v>
      </c>
      <c r="AG4103" s="1"/>
      <c r="AH4103" s="1">
        <f t="shared" si="510"/>
        <v>11.375</v>
      </c>
      <c r="AI4103" s="86">
        <v>40950</v>
      </c>
      <c r="AJ4103" s="1">
        <v>0.38390000000000002</v>
      </c>
      <c r="AK4103" s="85">
        <f t="shared" si="511"/>
        <v>1.0059</v>
      </c>
      <c r="AL4103" s="1"/>
    </row>
    <row r="4104" spans="19:38" x14ac:dyDescent="0.25">
      <c r="S4104" s="1">
        <f t="shared" si="504"/>
        <v>11.377777777777778</v>
      </c>
      <c r="T4104" s="86">
        <v>40960</v>
      </c>
      <c r="U4104" s="85">
        <v>0.3982</v>
      </c>
      <c r="V4104" s="85">
        <f t="shared" si="505"/>
        <v>1.0202</v>
      </c>
      <c r="W4104" s="1"/>
      <c r="X4104" s="1">
        <f t="shared" si="506"/>
        <v>11.377777777777778</v>
      </c>
      <c r="Y4104" s="86">
        <v>40960</v>
      </c>
      <c r="Z4104" s="1">
        <v>0.18779999999999999</v>
      </c>
      <c r="AA4104" s="85">
        <f t="shared" si="507"/>
        <v>0.80979999999999996</v>
      </c>
      <c r="AB4104" s="1"/>
      <c r="AC4104" s="1">
        <f t="shared" si="508"/>
        <v>11.377777777777778</v>
      </c>
      <c r="AD4104" s="86">
        <v>40960</v>
      </c>
      <c r="AE4104" s="1">
        <v>0.3795</v>
      </c>
      <c r="AF4104" s="85">
        <f t="shared" si="509"/>
        <v>1.0015000000000001</v>
      </c>
      <c r="AG4104" s="1"/>
      <c r="AH4104" s="1">
        <f t="shared" si="510"/>
        <v>11.377777777777778</v>
      </c>
      <c r="AI4104" s="86">
        <v>40960</v>
      </c>
      <c r="AJ4104" s="1">
        <v>0.38390000000000002</v>
      </c>
      <c r="AK4104" s="85">
        <f t="shared" si="511"/>
        <v>1.0059</v>
      </c>
      <c r="AL4104" s="1"/>
    </row>
    <row r="4105" spans="19:38" x14ac:dyDescent="0.25">
      <c r="S4105" s="1">
        <f t="shared" ref="S4105:S4168" si="512">T4105/3600</f>
        <v>11.380555555555556</v>
      </c>
      <c r="T4105" s="86">
        <v>40970</v>
      </c>
      <c r="U4105" s="85">
        <v>0.3982</v>
      </c>
      <c r="V4105" s="85">
        <f t="shared" ref="V4105:V4168" si="513">U4105+0.622</f>
        <v>1.0202</v>
      </c>
      <c r="W4105" s="1"/>
      <c r="X4105" s="1">
        <f t="shared" ref="X4105:X4168" si="514">Y4105/3600</f>
        <v>11.380555555555556</v>
      </c>
      <c r="Y4105" s="86">
        <v>40970</v>
      </c>
      <c r="Z4105" s="1">
        <v>0.18779999999999999</v>
      </c>
      <c r="AA4105" s="85">
        <f t="shared" ref="AA4105:AA4168" si="515">Z4105+0.622</f>
        <v>0.80979999999999996</v>
      </c>
      <c r="AB4105" s="1"/>
      <c r="AC4105" s="1">
        <f t="shared" ref="AC4105:AC4168" si="516">AD4105/3600</f>
        <v>11.380555555555556</v>
      </c>
      <c r="AD4105" s="86">
        <v>40970</v>
      </c>
      <c r="AE4105" s="1">
        <v>0.3795</v>
      </c>
      <c r="AF4105" s="85">
        <f t="shared" ref="AF4105:AF4168" si="517">AE4105+0.622</f>
        <v>1.0015000000000001</v>
      </c>
      <c r="AG4105" s="1"/>
      <c r="AH4105" s="1">
        <f t="shared" ref="AH4105:AH4168" si="518">AI4105/3600</f>
        <v>11.380555555555556</v>
      </c>
      <c r="AI4105" s="86">
        <v>40970</v>
      </c>
      <c r="AJ4105" s="1">
        <v>0.38390000000000002</v>
      </c>
      <c r="AK4105" s="85">
        <f t="shared" ref="AK4105:AK4168" si="519">AJ4105+0.622</f>
        <v>1.0059</v>
      </c>
      <c r="AL4105" s="1"/>
    </row>
    <row r="4106" spans="19:38" x14ac:dyDescent="0.25">
      <c r="S4106" s="1">
        <f t="shared" si="512"/>
        <v>11.383333333333333</v>
      </c>
      <c r="T4106" s="86">
        <v>40980</v>
      </c>
      <c r="U4106" s="85">
        <v>0.39829999999999999</v>
      </c>
      <c r="V4106" s="85">
        <f t="shared" si="513"/>
        <v>1.0203</v>
      </c>
      <c r="W4106" s="1"/>
      <c r="X4106" s="1">
        <f t="shared" si="514"/>
        <v>11.383333333333333</v>
      </c>
      <c r="Y4106" s="86">
        <v>40980</v>
      </c>
      <c r="Z4106" s="1">
        <v>0.18779999999999999</v>
      </c>
      <c r="AA4106" s="85">
        <f t="shared" si="515"/>
        <v>0.80979999999999996</v>
      </c>
      <c r="AB4106" s="1"/>
      <c r="AC4106" s="1">
        <f t="shared" si="516"/>
        <v>11.383333333333333</v>
      </c>
      <c r="AD4106" s="86">
        <v>40980</v>
      </c>
      <c r="AE4106" s="1">
        <v>0.3795</v>
      </c>
      <c r="AF4106" s="85">
        <f t="shared" si="517"/>
        <v>1.0015000000000001</v>
      </c>
      <c r="AG4106" s="1"/>
      <c r="AH4106" s="1">
        <f t="shared" si="518"/>
        <v>11.383333333333333</v>
      </c>
      <c r="AI4106" s="86">
        <v>40980</v>
      </c>
      <c r="AJ4106" s="1">
        <v>0.38390000000000002</v>
      </c>
      <c r="AK4106" s="85">
        <f t="shared" si="519"/>
        <v>1.0059</v>
      </c>
      <c r="AL4106" s="1"/>
    </row>
    <row r="4107" spans="19:38" x14ac:dyDescent="0.25">
      <c r="S4107" s="1">
        <f t="shared" si="512"/>
        <v>11.386111111111111</v>
      </c>
      <c r="T4107" s="86">
        <v>40990</v>
      </c>
      <c r="U4107" s="85">
        <v>0.39829999999999999</v>
      </c>
      <c r="V4107" s="85">
        <f t="shared" si="513"/>
        <v>1.0203</v>
      </c>
      <c r="W4107" s="1"/>
      <c r="X4107" s="1">
        <f t="shared" si="514"/>
        <v>11.386111111111111</v>
      </c>
      <c r="Y4107" s="86">
        <v>40990</v>
      </c>
      <c r="Z4107" s="1">
        <v>0.18779999999999999</v>
      </c>
      <c r="AA4107" s="85">
        <f t="shared" si="515"/>
        <v>0.80979999999999996</v>
      </c>
      <c r="AB4107" s="1"/>
      <c r="AC4107" s="1">
        <f t="shared" si="516"/>
        <v>11.386111111111111</v>
      </c>
      <c r="AD4107" s="86">
        <v>40990</v>
      </c>
      <c r="AE4107" s="1">
        <v>0.3795</v>
      </c>
      <c r="AF4107" s="85">
        <f t="shared" si="517"/>
        <v>1.0015000000000001</v>
      </c>
      <c r="AG4107" s="1"/>
      <c r="AH4107" s="1">
        <f t="shared" si="518"/>
        <v>11.386111111111111</v>
      </c>
      <c r="AI4107" s="86">
        <v>40990</v>
      </c>
      <c r="AJ4107" s="1">
        <v>0.38390000000000002</v>
      </c>
      <c r="AK4107" s="85">
        <f t="shared" si="519"/>
        <v>1.0059</v>
      </c>
      <c r="AL4107" s="1"/>
    </row>
    <row r="4108" spans="19:38" x14ac:dyDescent="0.25">
      <c r="S4108" s="1">
        <f t="shared" si="512"/>
        <v>11.388888888888889</v>
      </c>
      <c r="T4108" s="86">
        <v>41000</v>
      </c>
      <c r="U4108" s="85">
        <v>0.39829999999999999</v>
      </c>
      <c r="V4108" s="85">
        <f t="shared" si="513"/>
        <v>1.0203</v>
      </c>
      <c r="W4108" s="1"/>
      <c r="X4108" s="1">
        <f t="shared" si="514"/>
        <v>11.388888888888889</v>
      </c>
      <c r="Y4108" s="86">
        <v>41000</v>
      </c>
      <c r="Z4108" s="1">
        <v>0.18779999999999999</v>
      </c>
      <c r="AA4108" s="85">
        <f t="shared" si="515"/>
        <v>0.80979999999999996</v>
      </c>
      <c r="AB4108" s="1"/>
      <c r="AC4108" s="1">
        <f t="shared" si="516"/>
        <v>11.388888888888889</v>
      </c>
      <c r="AD4108" s="86">
        <v>41000</v>
      </c>
      <c r="AE4108" s="1">
        <v>0.3795</v>
      </c>
      <c r="AF4108" s="85">
        <f t="shared" si="517"/>
        <v>1.0015000000000001</v>
      </c>
      <c r="AG4108" s="1"/>
      <c r="AH4108" s="1">
        <f t="shared" si="518"/>
        <v>11.388888888888889</v>
      </c>
      <c r="AI4108" s="86">
        <v>41000</v>
      </c>
      <c r="AJ4108" s="1">
        <v>0.38390000000000002</v>
      </c>
      <c r="AK4108" s="85">
        <f t="shared" si="519"/>
        <v>1.0059</v>
      </c>
      <c r="AL4108" s="1"/>
    </row>
    <row r="4109" spans="19:38" x14ac:dyDescent="0.25">
      <c r="S4109" s="1">
        <f t="shared" si="512"/>
        <v>11.391666666666667</v>
      </c>
      <c r="T4109" s="86">
        <v>41010</v>
      </c>
      <c r="U4109" s="85">
        <v>0.39829999999999999</v>
      </c>
      <c r="V4109" s="85">
        <f t="shared" si="513"/>
        <v>1.0203</v>
      </c>
      <c r="W4109" s="1"/>
      <c r="X4109" s="1">
        <f t="shared" si="514"/>
        <v>11.391666666666667</v>
      </c>
      <c r="Y4109" s="86">
        <v>41010</v>
      </c>
      <c r="Z4109" s="1">
        <v>0.18779999999999999</v>
      </c>
      <c r="AA4109" s="85">
        <f t="shared" si="515"/>
        <v>0.80979999999999996</v>
      </c>
      <c r="AB4109" s="1"/>
      <c r="AC4109" s="1">
        <f t="shared" si="516"/>
        <v>11.391666666666667</v>
      </c>
      <c r="AD4109" s="86">
        <v>41010</v>
      </c>
      <c r="AE4109" s="1">
        <v>0.3795</v>
      </c>
      <c r="AF4109" s="85">
        <f t="shared" si="517"/>
        <v>1.0015000000000001</v>
      </c>
      <c r="AG4109" s="1"/>
      <c r="AH4109" s="1">
        <f t="shared" si="518"/>
        <v>11.391666666666667</v>
      </c>
      <c r="AI4109" s="86">
        <v>41010</v>
      </c>
      <c r="AJ4109" s="1">
        <v>0.38390000000000002</v>
      </c>
      <c r="AK4109" s="85">
        <f t="shared" si="519"/>
        <v>1.0059</v>
      </c>
      <c r="AL4109" s="1"/>
    </row>
    <row r="4110" spans="19:38" x14ac:dyDescent="0.25">
      <c r="S4110" s="1">
        <f t="shared" si="512"/>
        <v>11.394444444444444</v>
      </c>
      <c r="T4110" s="86">
        <v>41020</v>
      </c>
      <c r="U4110" s="85">
        <v>0.39829999999999999</v>
      </c>
      <c r="V4110" s="85">
        <f t="shared" si="513"/>
        <v>1.0203</v>
      </c>
      <c r="W4110" s="1"/>
      <c r="X4110" s="1">
        <f t="shared" si="514"/>
        <v>11.394444444444444</v>
      </c>
      <c r="Y4110" s="86">
        <v>41020</v>
      </c>
      <c r="Z4110" s="1">
        <v>0.18779999999999999</v>
      </c>
      <c r="AA4110" s="85">
        <f t="shared" si="515"/>
        <v>0.80979999999999996</v>
      </c>
      <c r="AB4110" s="1"/>
      <c r="AC4110" s="1">
        <f t="shared" si="516"/>
        <v>11.394444444444444</v>
      </c>
      <c r="AD4110" s="86">
        <v>41020</v>
      </c>
      <c r="AE4110" s="1">
        <v>0.3795</v>
      </c>
      <c r="AF4110" s="85">
        <f t="shared" si="517"/>
        <v>1.0015000000000001</v>
      </c>
      <c r="AG4110" s="1"/>
      <c r="AH4110" s="1">
        <f t="shared" si="518"/>
        <v>11.394444444444444</v>
      </c>
      <c r="AI4110" s="86">
        <v>41020</v>
      </c>
      <c r="AJ4110" s="1">
        <v>0.38390000000000002</v>
      </c>
      <c r="AK4110" s="85">
        <f t="shared" si="519"/>
        <v>1.0059</v>
      </c>
      <c r="AL4110" s="1"/>
    </row>
    <row r="4111" spans="19:38" x14ac:dyDescent="0.25">
      <c r="S4111" s="1">
        <f t="shared" si="512"/>
        <v>11.397222222222222</v>
      </c>
      <c r="T4111" s="86">
        <v>41030</v>
      </c>
      <c r="U4111" s="85">
        <v>0.39829999999999999</v>
      </c>
      <c r="V4111" s="85">
        <f t="shared" si="513"/>
        <v>1.0203</v>
      </c>
      <c r="W4111" s="1"/>
      <c r="X4111" s="1">
        <f t="shared" si="514"/>
        <v>11.397222222222222</v>
      </c>
      <c r="Y4111" s="86">
        <v>41030</v>
      </c>
      <c r="Z4111" s="1">
        <v>0.18770000000000001</v>
      </c>
      <c r="AA4111" s="85">
        <f t="shared" si="515"/>
        <v>0.80969999999999998</v>
      </c>
      <c r="AB4111" s="1"/>
      <c r="AC4111" s="1">
        <f t="shared" si="516"/>
        <v>11.397222222222222</v>
      </c>
      <c r="AD4111" s="86">
        <v>41030</v>
      </c>
      <c r="AE4111" s="1">
        <v>0.3795</v>
      </c>
      <c r="AF4111" s="85">
        <f t="shared" si="517"/>
        <v>1.0015000000000001</v>
      </c>
      <c r="AG4111" s="1"/>
      <c r="AH4111" s="1">
        <f t="shared" si="518"/>
        <v>11.397222222222222</v>
      </c>
      <c r="AI4111" s="86">
        <v>41030</v>
      </c>
      <c r="AJ4111" s="1">
        <v>0.38379999999999997</v>
      </c>
      <c r="AK4111" s="85">
        <f t="shared" si="519"/>
        <v>1.0058</v>
      </c>
      <c r="AL4111" s="1"/>
    </row>
    <row r="4112" spans="19:38" x14ac:dyDescent="0.25">
      <c r="S4112" s="1">
        <f t="shared" si="512"/>
        <v>11.4</v>
      </c>
      <c r="T4112" s="86">
        <v>41040</v>
      </c>
      <c r="U4112" s="85">
        <v>0.39829999999999999</v>
      </c>
      <c r="V4112" s="85">
        <f t="shared" si="513"/>
        <v>1.0203</v>
      </c>
      <c r="W4112" s="1"/>
      <c r="X4112" s="1">
        <f t="shared" si="514"/>
        <v>11.4</v>
      </c>
      <c r="Y4112" s="86">
        <v>41040</v>
      </c>
      <c r="Z4112" s="1">
        <v>0.18770000000000001</v>
      </c>
      <c r="AA4112" s="85">
        <f t="shared" si="515"/>
        <v>0.80969999999999998</v>
      </c>
      <c r="AB4112" s="1"/>
      <c r="AC4112" s="1">
        <f t="shared" si="516"/>
        <v>11.4</v>
      </c>
      <c r="AD4112" s="86">
        <v>41040</v>
      </c>
      <c r="AE4112" s="1">
        <v>0.3795</v>
      </c>
      <c r="AF4112" s="85">
        <f t="shared" si="517"/>
        <v>1.0015000000000001</v>
      </c>
      <c r="AG4112" s="1"/>
      <c r="AH4112" s="1">
        <f t="shared" si="518"/>
        <v>11.4</v>
      </c>
      <c r="AI4112" s="86">
        <v>41040</v>
      </c>
      <c r="AJ4112" s="1">
        <v>0.38379999999999997</v>
      </c>
      <c r="AK4112" s="85">
        <f t="shared" si="519"/>
        <v>1.0058</v>
      </c>
      <c r="AL4112" s="1"/>
    </row>
    <row r="4113" spans="19:38" x14ac:dyDescent="0.25">
      <c r="S4113" s="1">
        <f t="shared" si="512"/>
        <v>11.402777777777779</v>
      </c>
      <c r="T4113" s="86">
        <v>41050</v>
      </c>
      <c r="U4113" s="85">
        <v>0.39829999999999999</v>
      </c>
      <c r="V4113" s="85">
        <f t="shared" si="513"/>
        <v>1.0203</v>
      </c>
      <c r="W4113" s="1"/>
      <c r="X4113" s="1">
        <f t="shared" si="514"/>
        <v>11.402777777777779</v>
      </c>
      <c r="Y4113" s="86">
        <v>41050</v>
      </c>
      <c r="Z4113" s="1">
        <v>0.18770000000000001</v>
      </c>
      <c r="AA4113" s="85">
        <f t="shared" si="515"/>
        <v>0.80969999999999998</v>
      </c>
      <c r="AB4113" s="1"/>
      <c r="AC4113" s="1">
        <f t="shared" si="516"/>
        <v>11.402777777777779</v>
      </c>
      <c r="AD4113" s="86">
        <v>41050</v>
      </c>
      <c r="AE4113" s="1">
        <v>0.37959999999999999</v>
      </c>
      <c r="AF4113" s="85">
        <f t="shared" si="517"/>
        <v>1.0016</v>
      </c>
      <c r="AG4113" s="1"/>
      <c r="AH4113" s="1">
        <f t="shared" si="518"/>
        <v>11.402777777777779</v>
      </c>
      <c r="AI4113" s="86">
        <v>41050</v>
      </c>
      <c r="AJ4113" s="1">
        <v>0.38379999999999997</v>
      </c>
      <c r="AK4113" s="85">
        <f t="shared" si="519"/>
        <v>1.0058</v>
      </c>
      <c r="AL4113" s="1"/>
    </row>
    <row r="4114" spans="19:38" x14ac:dyDescent="0.25">
      <c r="S4114" s="1">
        <f t="shared" si="512"/>
        <v>11.405555555555555</v>
      </c>
      <c r="T4114" s="86">
        <v>41060</v>
      </c>
      <c r="U4114" s="85">
        <v>0.39829999999999999</v>
      </c>
      <c r="V4114" s="85">
        <f t="shared" si="513"/>
        <v>1.0203</v>
      </c>
      <c r="W4114" s="1"/>
      <c r="X4114" s="1">
        <f t="shared" si="514"/>
        <v>11.405555555555555</v>
      </c>
      <c r="Y4114" s="86">
        <v>41060</v>
      </c>
      <c r="Z4114" s="1">
        <v>0.18770000000000001</v>
      </c>
      <c r="AA4114" s="85">
        <f t="shared" si="515"/>
        <v>0.80969999999999998</v>
      </c>
      <c r="AB4114" s="1"/>
      <c r="AC4114" s="1">
        <f t="shared" si="516"/>
        <v>11.405555555555555</v>
      </c>
      <c r="AD4114" s="86">
        <v>41060</v>
      </c>
      <c r="AE4114" s="1">
        <v>0.37959999999999999</v>
      </c>
      <c r="AF4114" s="85">
        <f t="shared" si="517"/>
        <v>1.0016</v>
      </c>
      <c r="AG4114" s="1"/>
      <c r="AH4114" s="1">
        <f t="shared" si="518"/>
        <v>11.405555555555555</v>
      </c>
      <c r="AI4114" s="86">
        <v>41060</v>
      </c>
      <c r="AJ4114" s="1">
        <v>0.38379999999999997</v>
      </c>
      <c r="AK4114" s="85">
        <f t="shared" si="519"/>
        <v>1.0058</v>
      </c>
      <c r="AL4114" s="1"/>
    </row>
    <row r="4115" spans="19:38" x14ac:dyDescent="0.25">
      <c r="S4115" s="1">
        <f t="shared" si="512"/>
        <v>11.408333333333333</v>
      </c>
      <c r="T4115" s="86">
        <v>41070</v>
      </c>
      <c r="U4115" s="85">
        <v>0.39829999999999999</v>
      </c>
      <c r="V4115" s="85">
        <f t="shared" si="513"/>
        <v>1.0203</v>
      </c>
      <c r="W4115" s="1"/>
      <c r="X4115" s="1">
        <f t="shared" si="514"/>
        <v>11.408333333333333</v>
      </c>
      <c r="Y4115" s="86">
        <v>41070</v>
      </c>
      <c r="Z4115" s="1">
        <v>0.18770000000000001</v>
      </c>
      <c r="AA4115" s="85">
        <f t="shared" si="515"/>
        <v>0.80969999999999998</v>
      </c>
      <c r="AB4115" s="1"/>
      <c r="AC4115" s="1">
        <f t="shared" si="516"/>
        <v>11.408333333333333</v>
      </c>
      <c r="AD4115" s="86">
        <v>41070</v>
      </c>
      <c r="AE4115" s="1">
        <v>0.37959999999999999</v>
      </c>
      <c r="AF4115" s="85">
        <f t="shared" si="517"/>
        <v>1.0016</v>
      </c>
      <c r="AG4115" s="1"/>
      <c r="AH4115" s="1">
        <f t="shared" si="518"/>
        <v>11.408333333333333</v>
      </c>
      <c r="AI4115" s="86">
        <v>41070</v>
      </c>
      <c r="AJ4115" s="1">
        <v>0.38379999999999997</v>
      </c>
      <c r="AK4115" s="85">
        <f t="shared" si="519"/>
        <v>1.0058</v>
      </c>
      <c r="AL4115" s="1"/>
    </row>
    <row r="4116" spans="19:38" x14ac:dyDescent="0.25">
      <c r="S4116" s="1">
        <f t="shared" si="512"/>
        <v>11.411111111111111</v>
      </c>
      <c r="T4116" s="86">
        <v>41080</v>
      </c>
      <c r="U4116" s="85">
        <v>0.39829999999999999</v>
      </c>
      <c r="V4116" s="85">
        <f t="shared" si="513"/>
        <v>1.0203</v>
      </c>
      <c r="W4116" s="1"/>
      <c r="X4116" s="1">
        <f t="shared" si="514"/>
        <v>11.411111111111111</v>
      </c>
      <c r="Y4116" s="86">
        <v>41080</v>
      </c>
      <c r="Z4116" s="1">
        <v>0.18770000000000001</v>
      </c>
      <c r="AA4116" s="85">
        <f t="shared" si="515"/>
        <v>0.80969999999999998</v>
      </c>
      <c r="AB4116" s="1"/>
      <c r="AC4116" s="1">
        <f t="shared" si="516"/>
        <v>11.411111111111111</v>
      </c>
      <c r="AD4116" s="86">
        <v>41080</v>
      </c>
      <c r="AE4116" s="1">
        <v>0.37959999999999999</v>
      </c>
      <c r="AF4116" s="85">
        <f t="shared" si="517"/>
        <v>1.0016</v>
      </c>
      <c r="AG4116" s="1"/>
      <c r="AH4116" s="1">
        <f t="shared" si="518"/>
        <v>11.411111111111111</v>
      </c>
      <c r="AI4116" s="86">
        <v>41080</v>
      </c>
      <c r="AJ4116" s="1">
        <v>0.38379999999999997</v>
      </c>
      <c r="AK4116" s="85">
        <f t="shared" si="519"/>
        <v>1.0058</v>
      </c>
      <c r="AL4116" s="1"/>
    </row>
    <row r="4117" spans="19:38" x14ac:dyDescent="0.25">
      <c r="S4117" s="1">
        <f t="shared" si="512"/>
        <v>11.41388888888889</v>
      </c>
      <c r="T4117" s="86">
        <v>41090</v>
      </c>
      <c r="U4117" s="85">
        <v>0.39829999999999999</v>
      </c>
      <c r="V4117" s="85">
        <f t="shared" si="513"/>
        <v>1.0203</v>
      </c>
      <c r="W4117" s="1"/>
      <c r="X4117" s="1">
        <f t="shared" si="514"/>
        <v>11.41388888888889</v>
      </c>
      <c r="Y4117" s="86">
        <v>41090</v>
      </c>
      <c r="Z4117" s="1">
        <v>0.18770000000000001</v>
      </c>
      <c r="AA4117" s="85">
        <f t="shared" si="515"/>
        <v>0.80969999999999998</v>
      </c>
      <c r="AB4117" s="1"/>
      <c r="AC4117" s="1">
        <f t="shared" si="516"/>
        <v>11.41388888888889</v>
      </c>
      <c r="AD4117" s="86">
        <v>41090</v>
      </c>
      <c r="AE4117" s="1">
        <v>0.37959999999999999</v>
      </c>
      <c r="AF4117" s="85">
        <f t="shared" si="517"/>
        <v>1.0016</v>
      </c>
      <c r="AG4117" s="1"/>
      <c r="AH4117" s="1">
        <f t="shared" si="518"/>
        <v>11.41388888888889</v>
      </c>
      <c r="AI4117" s="86">
        <v>41090</v>
      </c>
      <c r="AJ4117" s="1">
        <v>0.38379999999999997</v>
      </c>
      <c r="AK4117" s="85">
        <f t="shared" si="519"/>
        <v>1.0058</v>
      </c>
      <c r="AL4117" s="1"/>
    </row>
    <row r="4118" spans="19:38" x14ac:dyDescent="0.25">
      <c r="S4118" s="1">
        <f t="shared" si="512"/>
        <v>11.416666666666666</v>
      </c>
      <c r="T4118" s="86">
        <v>41100</v>
      </c>
      <c r="U4118" s="85">
        <v>0.39829999999999999</v>
      </c>
      <c r="V4118" s="85">
        <f t="shared" si="513"/>
        <v>1.0203</v>
      </c>
      <c r="W4118" s="1"/>
      <c r="X4118" s="1">
        <f t="shared" si="514"/>
        <v>11.416666666666666</v>
      </c>
      <c r="Y4118" s="86">
        <v>41100</v>
      </c>
      <c r="Z4118" s="1">
        <v>0.18770000000000001</v>
      </c>
      <c r="AA4118" s="85">
        <f t="shared" si="515"/>
        <v>0.80969999999999998</v>
      </c>
      <c r="AB4118" s="1"/>
      <c r="AC4118" s="1">
        <f t="shared" si="516"/>
        <v>11.416666666666666</v>
      </c>
      <c r="AD4118" s="86">
        <v>41100</v>
      </c>
      <c r="AE4118" s="1">
        <v>0.37959999999999999</v>
      </c>
      <c r="AF4118" s="85">
        <f t="shared" si="517"/>
        <v>1.0016</v>
      </c>
      <c r="AG4118" s="1"/>
      <c r="AH4118" s="1">
        <f t="shared" si="518"/>
        <v>11.416666666666666</v>
      </c>
      <c r="AI4118" s="86">
        <v>41100</v>
      </c>
      <c r="AJ4118" s="1">
        <v>0.38379999999999997</v>
      </c>
      <c r="AK4118" s="85">
        <f t="shared" si="519"/>
        <v>1.0058</v>
      </c>
      <c r="AL4118" s="1"/>
    </row>
    <row r="4119" spans="19:38" x14ac:dyDescent="0.25">
      <c r="S4119" s="1">
        <f t="shared" si="512"/>
        <v>11.419444444444444</v>
      </c>
      <c r="T4119" s="86">
        <v>41110</v>
      </c>
      <c r="U4119" s="85">
        <v>0.39829999999999999</v>
      </c>
      <c r="V4119" s="85">
        <f t="shared" si="513"/>
        <v>1.0203</v>
      </c>
      <c r="W4119" s="1"/>
      <c r="X4119" s="1">
        <f t="shared" si="514"/>
        <v>11.419444444444444</v>
      </c>
      <c r="Y4119" s="86">
        <v>41110</v>
      </c>
      <c r="Z4119" s="1">
        <v>0.18770000000000001</v>
      </c>
      <c r="AA4119" s="85">
        <f t="shared" si="515"/>
        <v>0.80969999999999998</v>
      </c>
      <c r="AB4119" s="1"/>
      <c r="AC4119" s="1">
        <f t="shared" si="516"/>
        <v>11.419444444444444</v>
      </c>
      <c r="AD4119" s="86">
        <v>41110</v>
      </c>
      <c r="AE4119" s="1">
        <v>0.37959999999999999</v>
      </c>
      <c r="AF4119" s="85">
        <f t="shared" si="517"/>
        <v>1.0016</v>
      </c>
      <c r="AG4119" s="1"/>
      <c r="AH4119" s="1">
        <f t="shared" si="518"/>
        <v>11.419444444444444</v>
      </c>
      <c r="AI4119" s="86">
        <v>41110</v>
      </c>
      <c r="AJ4119" s="1">
        <v>0.38379999999999997</v>
      </c>
      <c r="AK4119" s="85">
        <f t="shared" si="519"/>
        <v>1.0058</v>
      </c>
      <c r="AL4119" s="1"/>
    </row>
    <row r="4120" spans="19:38" x14ac:dyDescent="0.25">
      <c r="S4120" s="1">
        <f t="shared" si="512"/>
        <v>11.422222222222222</v>
      </c>
      <c r="T4120" s="86">
        <v>41120</v>
      </c>
      <c r="U4120" s="85">
        <v>0.39829999999999999</v>
      </c>
      <c r="V4120" s="85">
        <f t="shared" si="513"/>
        <v>1.0203</v>
      </c>
      <c r="W4120" s="1"/>
      <c r="X4120" s="1">
        <f t="shared" si="514"/>
        <v>11.422222222222222</v>
      </c>
      <c r="Y4120" s="86">
        <v>41120</v>
      </c>
      <c r="Z4120" s="1">
        <v>0.18770000000000001</v>
      </c>
      <c r="AA4120" s="85">
        <f t="shared" si="515"/>
        <v>0.80969999999999998</v>
      </c>
      <c r="AB4120" s="1"/>
      <c r="AC4120" s="1">
        <f t="shared" si="516"/>
        <v>11.422222222222222</v>
      </c>
      <c r="AD4120" s="86">
        <v>41120</v>
      </c>
      <c r="AE4120" s="1">
        <v>0.37959999999999999</v>
      </c>
      <c r="AF4120" s="85">
        <f t="shared" si="517"/>
        <v>1.0016</v>
      </c>
      <c r="AG4120" s="1"/>
      <c r="AH4120" s="1">
        <f t="shared" si="518"/>
        <v>11.422222222222222</v>
      </c>
      <c r="AI4120" s="86">
        <v>41120</v>
      </c>
      <c r="AJ4120" s="1">
        <v>0.38379999999999997</v>
      </c>
      <c r="AK4120" s="85">
        <f t="shared" si="519"/>
        <v>1.0058</v>
      </c>
      <c r="AL4120" s="1"/>
    </row>
    <row r="4121" spans="19:38" x14ac:dyDescent="0.25">
      <c r="S4121" s="1">
        <f t="shared" si="512"/>
        <v>11.425000000000001</v>
      </c>
      <c r="T4121" s="86">
        <v>41130</v>
      </c>
      <c r="U4121" s="85">
        <v>0.39829999999999999</v>
      </c>
      <c r="V4121" s="85">
        <f t="shared" si="513"/>
        <v>1.0203</v>
      </c>
      <c r="W4121" s="1"/>
      <c r="X4121" s="1">
        <f t="shared" si="514"/>
        <v>11.425000000000001</v>
      </c>
      <c r="Y4121" s="86">
        <v>41130</v>
      </c>
      <c r="Z4121" s="1">
        <v>0.18770000000000001</v>
      </c>
      <c r="AA4121" s="85">
        <f t="shared" si="515"/>
        <v>0.80969999999999998</v>
      </c>
      <c r="AB4121" s="1"/>
      <c r="AC4121" s="1">
        <f t="shared" si="516"/>
        <v>11.425000000000001</v>
      </c>
      <c r="AD4121" s="86">
        <v>41130</v>
      </c>
      <c r="AE4121" s="1">
        <v>0.37959999999999999</v>
      </c>
      <c r="AF4121" s="85">
        <f t="shared" si="517"/>
        <v>1.0016</v>
      </c>
      <c r="AG4121" s="1"/>
      <c r="AH4121" s="1">
        <f t="shared" si="518"/>
        <v>11.425000000000001</v>
      </c>
      <c r="AI4121" s="86">
        <v>41130</v>
      </c>
      <c r="AJ4121" s="1">
        <v>0.38379999999999997</v>
      </c>
      <c r="AK4121" s="85">
        <f t="shared" si="519"/>
        <v>1.0058</v>
      </c>
      <c r="AL4121" s="1"/>
    </row>
    <row r="4122" spans="19:38" x14ac:dyDescent="0.25">
      <c r="S4122" s="1">
        <f t="shared" si="512"/>
        <v>11.427777777777777</v>
      </c>
      <c r="T4122" s="86">
        <v>41140</v>
      </c>
      <c r="U4122" s="85">
        <v>0.39829999999999999</v>
      </c>
      <c r="V4122" s="85">
        <f t="shared" si="513"/>
        <v>1.0203</v>
      </c>
      <c r="W4122" s="1"/>
      <c r="X4122" s="1">
        <f t="shared" si="514"/>
        <v>11.427777777777777</v>
      </c>
      <c r="Y4122" s="86">
        <v>41140</v>
      </c>
      <c r="Z4122" s="1">
        <v>0.18770000000000001</v>
      </c>
      <c r="AA4122" s="85">
        <f t="shared" si="515"/>
        <v>0.80969999999999998</v>
      </c>
      <c r="AB4122" s="1"/>
      <c r="AC4122" s="1">
        <f t="shared" si="516"/>
        <v>11.427777777777777</v>
      </c>
      <c r="AD4122" s="86">
        <v>41140</v>
      </c>
      <c r="AE4122" s="1">
        <v>0.37959999999999999</v>
      </c>
      <c r="AF4122" s="85">
        <f t="shared" si="517"/>
        <v>1.0016</v>
      </c>
      <c r="AG4122" s="1"/>
      <c r="AH4122" s="1">
        <f t="shared" si="518"/>
        <v>11.427777777777777</v>
      </c>
      <c r="AI4122" s="86">
        <v>41140</v>
      </c>
      <c r="AJ4122" s="1">
        <v>0.38379999999999997</v>
      </c>
      <c r="AK4122" s="85">
        <f t="shared" si="519"/>
        <v>1.0058</v>
      </c>
      <c r="AL4122" s="1"/>
    </row>
    <row r="4123" spans="19:38" x14ac:dyDescent="0.25">
      <c r="S4123" s="1">
        <f t="shared" si="512"/>
        <v>11.430555555555555</v>
      </c>
      <c r="T4123" s="86">
        <v>41150</v>
      </c>
      <c r="U4123" s="85">
        <v>0.39829999999999999</v>
      </c>
      <c r="V4123" s="85">
        <f t="shared" si="513"/>
        <v>1.0203</v>
      </c>
      <c r="W4123" s="1"/>
      <c r="X4123" s="1">
        <f t="shared" si="514"/>
        <v>11.430555555555555</v>
      </c>
      <c r="Y4123" s="86">
        <v>41150</v>
      </c>
      <c r="Z4123" s="1">
        <v>0.18770000000000001</v>
      </c>
      <c r="AA4123" s="85">
        <f t="shared" si="515"/>
        <v>0.80969999999999998</v>
      </c>
      <c r="AB4123" s="1"/>
      <c r="AC4123" s="1">
        <f t="shared" si="516"/>
        <v>11.430555555555555</v>
      </c>
      <c r="AD4123" s="86">
        <v>41150</v>
      </c>
      <c r="AE4123" s="1">
        <v>0.37959999999999999</v>
      </c>
      <c r="AF4123" s="85">
        <f t="shared" si="517"/>
        <v>1.0016</v>
      </c>
      <c r="AG4123" s="1"/>
      <c r="AH4123" s="1">
        <f t="shared" si="518"/>
        <v>11.430555555555555</v>
      </c>
      <c r="AI4123" s="86">
        <v>41150</v>
      </c>
      <c r="AJ4123" s="1">
        <v>0.38379999999999997</v>
      </c>
      <c r="AK4123" s="85">
        <f t="shared" si="519"/>
        <v>1.0058</v>
      </c>
      <c r="AL4123" s="1"/>
    </row>
    <row r="4124" spans="19:38" x14ac:dyDescent="0.25">
      <c r="S4124" s="1">
        <f t="shared" si="512"/>
        <v>11.433333333333334</v>
      </c>
      <c r="T4124" s="86">
        <v>41160</v>
      </c>
      <c r="U4124" s="85">
        <v>0.39829999999999999</v>
      </c>
      <c r="V4124" s="85">
        <f t="shared" si="513"/>
        <v>1.0203</v>
      </c>
      <c r="W4124" s="1"/>
      <c r="X4124" s="1">
        <f t="shared" si="514"/>
        <v>11.433333333333334</v>
      </c>
      <c r="Y4124" s="86">
        <v>41160</v>
      </c>
      <c r="Z4124" s="1">
        <v>0.18770000000000001</v>
      </c>
      <c r="AA4124" s="85">
        <f t="shared" si="515"/>
        <v>0.80969999999999998</v>
      </c>
      <c r="AB4124" s="1"/>
      <c r="AC4124" s="1">
        <f t="shared" si="516"/>
        <v>11.433333333333334</v>
      </c>
      <c r="AD4124" s="86">
        <v>41160</v>
      </c>
      <c r="AE4124" s="1">
        <v>0.37959999999999999</v>
      </c>
      <c r="AF4124" s="85">
        <f t="shared" si="517"/>
        <v>1.0016</v>
      </c>
      <c r="AG4124" s="1"/>
      <c r="AH4124" s="1">
        <f t="shared" si="518"/>
        <v>11.433333333333334</v>
      </c>
      <c r="AI4124" s="86">
        <v>41160</v>
      </c>
      <c r="AJ4124" s="1">
        <v>0.38369999999999999</v>
      </c>
      <c r="AK4124" s="85">
        <f t="shared" si="519"/>
        <v>1.0057</v>
      </c>
      <c r="AL4124" s="1"/>
    </row>
    <row r="4125" spans="19:38" x14ac:dyDescent="0.25">
      <c r="S4125" s="1">
        <f t="shared" si="512"/>
        <v>11.436111111111112</v>
      </c>
      <c r="T4125" s="86">
        <v>41170</v>
      </c>
      <c r="U4125" s="85">
        <v>0.39829999999999999</v>
      </c>
      <c r="V4125" s="85">
        <f t="shared" si="513"/>
        <v>1.0203</v>
      </c>
      <c r="W4125" s="1"/>
      <c r="X4125" s="1">
        <f t="shared" si="514"/>
        <v>11.436111111111112</v>
      </c>
      <c r="Y4125" s="86">
        <v>41170</v>
      </c>
      <c r="Z4125" s="1">
        <v>0.18770000000000001</v>
      </c>
      <c r="AA4125" s="85">
        <f t="shared" si="515"/>
        <v>0.80969999999999998</v>
      </c>
      <c r="AB4125" s="1"/>
      <c r="AC4125" s="1">
        <f t="shared" si="516"/>
        <v>11.436111111111112</v>
      </c>
      <c r="AD4125" s="86">
        <v>41170</v>
      </c>
      <c r="AE4125" s="1">
        <v>0.37959999999999999</v>
      </c>
      <c r="AF4125" s="85">
        <f t="shared" si="517"/>
        <v>1.0016</v>
      </c>
      <c r="AG4125" s="1"/>
      <c r="AH4125" s="1">
        <f t="shared" si="518"/>
        <v>11.436111111111112</v>
      </c>
      <c r="AI4125" s="86">
        <v>41170</v>
      </c>
      <c r="AJ4125" s="1">
        <v>0.38369999999999999</v>
      </c>
      <c r="AK4125" s="85">
        <f t="shared" si="519"/>
        <v>1.0057</v>
      </c>
      <c r="AL4125" s="1"/>
    </row>
    <row r="4126" spans="19:38" x14ac:dyDescent="0.25">
      <c r="S4126" s="1">
        <f t="shared" si="512"/>
        <v>11.438888888888888</v>
      </c>
      <c r="T4126" s="86">
        <v>41180</v>
      </c>
      <c r="U4126" s="85">
        <v>0.39829999999999999</v>
      </c>
      <c r="V4126" s="85">
        <f t="shared" si="513"/>
        <v>1.0203</v>
      </c>
      <c r="W4126" s="1"/>
      <c r="X4126" s="1">
        <f t="shared" si="514"/>
        <v>11.438888888888888</v>
      </c>
      <c r="Y4126" s="86">
        <v>41180</v>
      </c>
      <c r="Z4126" s="1">
        <v>0.18770000000000001</v>
      </c>
      <c r="AA4126" s="85">
        <f t="shared" si="515"/>
        <v>0.80969999999999998</v>
      </c>
      <c r="AB4126" s="1"/>
      <c r="AC4126" s="1">
        <f t="shared" si="516"/>
        <v>11.438888888888888</v>
      </c>
      <c r="AD4126" s="86">
        <v>41180</v>
      </c>
      <c r="AE4126" s="1">
        <v>0.37959999999999999</v>
      </c>
      <c r="AF4126" s="85">
        <f t="shared" si="517"/>
        <v>1.0016</v>
      </c>
      <c r="AG4126" s="1"/>
      <c r="AH4126" s="1">
        <f t="shared" si="518"/>
        <v>11.438888888888888</v>
      </c>
      <c r="AI4126" s="86">
        <v>41180</v>
      </c>
      <c r="AJ4126" s="1">
        <v>0.38369999999999999</v>
      </c>
      <c r="AK4126" s="85">
        <f t="shared" si="519"/>
        <v>1.0057</v>
      </c>
      <c r="AL4126" s="1"/>
    </row>
    <row r="4127" spans="19:38" x14ac:dyDescent="0.25">
      <c r="S4127" s="1">
        <f t="shared" si="512"/>
        <v>11.441666666666666</v>
      </c>
      <c r="T4127" s="86">
        <v>41190</v>
      </c>
      <c r="U4127" s="85">
        <v>0.39829999999999999</v>
      </c>
      <c r="V4127" s="85">
        <f t="shared" si="513"/>
        <v>1.0203</v>
      </c>
      <c r="W4127" s="1"/>
      <c r="X4127" s="1">
        <f t="shared" si="514"/>
        <v>11.441666666666666</v>
      </c>
      <c r="Y4127" s="86">
        <v>41190</v>
      </c>
      <c r="Z4127" s="1">
        <v>0.18770000000000001</v>
      </c>
      <c r="AA4127" s="85">
        <f t="shared" si="515"/>
        <v>0.80969999999999998</v>
      </c>
      <c r="AB4127" s="1"/>
      <c r="AC4127" s="1">
        <f t="shared" si="516"/>
        <v>11.441666666666666</v>
      </c>
      <c r="AD4127" s="86">
        <v>41190</v>
      </c>
      <c r="AE4127" s="1">
        <v>0.37959999999999999</v>
      </c>
      <c r="AF4127" s="85">
        <f t="shared" si="517"/>
        <v>1.0016</v>
      </c>
      <c r="AG4127" s="1"/>
      <c r="AH4127" s="1">
        <f t="shared" si="518"/>
        <v>11.441666666666666</v>
      </c>
      <c r="AI4127" s="86">
        <v>41190</v>
      </c>
      <c r="AJ4127" s="1">
        <v>0.38369999999999999</v>
      </c>
      <c r="AK4127" s="85">
        <f t="shared" si="519"/>
        <v>1.0057</v>
      </c>
      <c r="AL4127" s="1"/>
    </row>
    <row r="4128" spans="19:38" x14ac:dyDescent="0.25">
      <c r="S4128" s="1">
        <f t="shared" si="512"/>
        <v>11.444444444444445</v>
      </c>
      <c r="T4128" s="86">
        <v>41200</v>
      </c>
      <c r="U4128" s="85">
        <v>0.39829999999999999</v>
      </c>
      <c r="V4128" s="85">
        <f t="shared" si="513"/>
        <v>1.0203</v>
      </c>
      <c r="W4128" s="1"/>
      <c r="X4128" s="1">
        <f t="shared" si="514"/>
        <v>11.444444444444445</v>
      </c>
      <c r="Y4128" s="86">
        <v>41200</v>
      </c>
      <c r="Z4128" s="1">
        <v>0.18770000000000001</v>
      </c>
      <c r="AA4128" s="85">
        <f t="shared" si="515"/>
        <v>0.80969999999999998</v>
      </c>
      <c r="AB4128" s="1"/>
      <c r="AC4128" s="1">
        <f t="shared" si="516"/>
        <v>11.444444444444445</v>
      </c>
      <c r="AD4128" s="86">
        <v>41200</v>
      </c>
      <c r="AE4128" s="1">
        <v>0.37959999999999999</v>
      </c>
      <c r="AF4128" s="85">
        <f t="shared" si="517"/>
        <v>1.0016</v>
      </c>
      <c r="AG4128" s="1"/>
      <c r="AH4128" s="1">
        <f t="shared" si="518"/>
        <v>11.444444444444445</v>
      </c>
      <c r="AI4128" s="86">
        <v>41200</v>
      </c>
      <c r="AJ4128" s="1">
        <v>0.38369999999999999</v>
      </c>
      <c r="AK4128" s="85">
        <f t="shared" si="519"/>
        <v>1.0057</v>
      </c>
      <c r="AL4128" s="1"/>
    </row>
    <row r="4129" spans="19:38" x14ac:dyDescent="0.25">
      <c r="S4129" s="1">
        <f t="shared" si="512"/>
        <v>11.447222222222223</v>
      </c>
      <c r="T4129" s="86">
        <v>41210</v>
      </c>
      <c r="U4129" s="85">
        <v>0.39829999999999999</v>
      </c>
      <c r="V4129" s="85">
        <f t="shared" si="513"/>
        <v>1.0203</v>
      </c>
      <c r="W4129" s="1"/>
      <c r="X4129" s="1">
        <f t="shared" si="514"/>
        <v>11.447222222222223</v>
      </c>
      <c r="Y4129" s="86">
        <v>41210</v>
      </c>
      <c r="Z4129" s="1">
        <v>0.18770000000000001</v>
      </c>
      <c r="AA4129" s="85">
        <f t="shared" si="515"/>
        <v>0.80969999999999998</v>
      </c>
      <c r="AB4129" s="1"/>
      <c r="AC4129" s="1">
        <f t="shared" si="516"/>
        <v>11.447222222222223</v>
      </c>
      <c r="AD4129" s="86">
        <v>41210</v>
      </c>
      <c r="AE4129" s="1">
        <v>0.37959999999999999</v>
      </c>
      <c r="AF4129" s="85">
        <f t="shared" si="517"/>
        <v>1.0016</v>
      </c>
      <c r="AG4129" s="1"/>
      <c r="AH4129" s="1">
        <f t="shared" si="518"/>
        <v>11.447222222222223</v>
      </c>
      <c r="AI4129" s="86">
        <v>41210</v>
      </c>
      <c r="AJ4129" s="1">
        <v>0.38369999999999999</v>
      </c>
      <c r="AK4129" s="85">
        <f t="shared" si="519"/>
        <v>1.0057</v>
      </c>
      <c r="AL4129" s="1"/>
    </row>
    <row r="4130" spans="19:38" x14ac:dyDescent="0.25">
      <c r="S4130" s="1">
        <f t="shared" si="512"/>
        <v>11.45</v>
      </c>
      <c r="T4130" s="86">
        <v>41220</v>
      </c>
      <c r="U4130" s="85">
        <v>0.39829999999999999</v>
      </c>
      <c r="V4130" s="85">
        <f t="shared" si="513"/>
        <v>1.0203</v>
      </c>
      <c r="W4130" s="1"/>
      <c r="X4130" s="1">
        <f t="shared" si="514"/>
        <v>11.45</v>
      </c>
      <c r="Y4130" s="86">
        <v>41220</v>
      </c>
      <c r="Z4130" s="1">
        <v>0.18770000000000001</v>
      </c>
      <c r="AA4130" s="85">
        <f t="shared" si="515"/>
        <v>0.80969999999999998</v>
      </c>
      <c r="AB4130" s="1"/>
      <c r="AC4130" s="1">
        <f t="shared" si="516"/>
        <v>11.45</v>
      </c>
      <c r="AD4130" s="86">
        <v>41220</v>
      </c>
      <c r="AE4130" s="1">
        <v>0.37959999999999999</v>
      </c>
      <c r="AF4130" s="85">
        <f t="shared" si="517"/>
        <v>1.0016</v>
      </c>
      <c r="AG4130" s="1"/>
      <c r="AH4130" s="1">
        <f t="shared" si="518"/>
        <v>11.45</v>
      </c>
      <c r="AI4130" s="86">
        <v>41220</v>
      </c>
      <c r="AJ4130" s="1">
        <v>0.38369999999999999</v>
      </c>
      <c r="AK4130" s="85">
        <f t="shared" si="519"/>
        <v>1.0057</v>
      </c>
      <c r="AL4130" s="1"/>
    </row>
    <row r="4131" spans="19:38" x14ac:dyDescent="0.25">
      <c r="S4131" s="1">
        <f t="shared" si="512"/>
        <v>11.452777777777778</v>
      </c>
      <c r="T4131" s="86">
        <v>41230</v>
      </c>
      <c r="U4131" s="85">
        <v>0.39829999999999999</v>
      </c>
      <c r="V4131" s="85">
        <f t="shared" si="513"/>
        <v>1.0203</v>
      </c>
      <c r="W4131" s="1"/>
      <c r="X4131" s="1">
        <f t="shared" si="514"/>
        <v>11.452777777777778</v>
      </c>
      <c r="Y4131" s="86">
        <v>41230</v>
      </c>
      <c r="Z4131" s="1">
        <v>0.18770000000000001</v>
      </c>
      <c r="AA4131" s="85">
        <f t="shared" si="515"/>
        <v>0.80969999999999998</v>
      </c>
      <c r="AB4131" s="1"/>
      <c r="AC4131" s="1">
        <f t="shared" si="516"/>
        <v>11.452777777777778</v>
      </c>
      <c r="AD4131" s="86">
        <v>41230</v>
      </c>
      <c r="AE4131" s="1">
        <v>0.37959999999999999</v>
      </c>
      <c r="AF4131" s="85">
        <f t="shared" si="517"/>
        <v>1.0016</v>
      </c>
      <c r="AG4131" s="1"/>
      <c r="AH4131" s="1">
        <f t="shared" si="518"/>
        <v>11.452777777777778</v>
      </c>
      <c r="AI4131" s="86">
        <v>41230</v>
      </c>
      <c r="AJ4131" s="1">
        <v>0.38369999999999999</v>
      </c>
      <c r="AK4131" s="85">
        <f t="shared" si="519"/>
        <v>1.0057</v>
      </c>
      <c r="AL4131" s="1"/>
    </row>
    <row r="4132" spans="19:38" x14ac:dyDescent="0.25">
      <c r="S4132" s="1">
        <f t="shared" si="512"/>
        <v>11.455555555555556</v>
      </c>
      <c r="T4132" s="86">
        <v>41240</v>
      </c>
      <c r="U4132" s="85">
        <v>0.39829999999999999</v>
      </c>
      <c r="V4132" s="85">
        <f t="shared" si="513"/>
        <v>1.0203</v>
      </c>
      <c r="W4132" s="1"/>
      <c r="X4132" s="1">
        <f t="shared" si="514"/>
        <v>11.455555555555556</v>
      </c>
      <c r="Y4132" s="86">
        <v>41240</v>
      </c>
      <c r="Z4132" s="1">
        <v>0.18770000000000001</v>
      </c>
      <c r="AA4132" s="85">
        <f t="shared" si="515"/>
        <v>0.80969999999999998</v>
      </c>
      <c r="AB4132" s="1"/>
      <c r="AC4132" s="1">
        <f t="shared" si="516"/>
        <v>11.455555555555556</v>
      </c>
      <c r="AD4132" s="86">
        <v>41240</v>
      </c>
      <c r="AE4132" s="1">
        <v>0.37959999999999999</v>
      </c>
      <c r="AF4132" s="85">
        <f t="shared" si="517"/>
        <v>1.0016</v>
      </c>
      <c r="AG4132" s="1"/>
      <c r="AH4132" s="1">
        <f t="shared" si="518"/>
        <v>11.455555555555556</v>
      </c>
      <c r="AI4132" s="86">
        <v>41240</v>
      </c>
      <c r="AJ4132" s="1">
        <v>0.38369999999999999</v>
      </c>
      <c r="AK4132" s="85">
        <f t="shared" si="519"/>
        <v>1.0057</v>
      </c>
      <c r="AL4132" s="1"/>
    </row>
    <row r="4133" spans="19:38" x14ac:dyDescent="0.25">
      <c r="S4133" s="1">
        <f t="shared" si="512"/>
        <v>11.458333333333334</v>
      </c>
      <c r="T4133" s="86">
        <v>41250</v>
      </c>
      <c r="U4133" s="85">
        <v>0.39829999999999999</v>
      </c>
      <c r="V4133" s="85">
        <f t="shared" si="513"/>
        <v>1.0203</v>
      </c>
      <c r="W4133" s="1"/>
      <c r="X4133" s="1">
        <f t="shared" si="514"/>
        <v>11.458333333333334</v>
      </c>
      <c r="Y4133" s="86">
        <v>41250</v>
      </c>
      <c r="Z4133" s="1">
        <v>0.18770000000000001</v>
      </c>
      <c r="AA4133" s="85">
        <f t="shared" si="515"/>
        <v>0.80969999999999998</v>
      </c>
      <c r="AB4133" s="1"/>
      <c r="AC4133" s="1">
        <f t="shared" si="516"/>
        <v>11.458333333333334</v>
      </c>
      <c r="AD4133" s="86">
        <v>41250</v>
      </c>
      <c r="AE4133" s="1">
        <v>0.37959999999999999</v>
      </c>
      <c r="AF4133" s="85">
        <f t="shared" si="517"/>
        <v>1.0016</v>
      </c>
      <c r="AG4133" s="1"/>
      <c r="AH4133" s="1">
        <f t="shared" si="518"/>
        <v>11.458333333333334</v>
      </c>
      <c r="AI4133" s="86">
        <v>41250</v>
      </c>
      <c r="AJ4133" s="1">
        <v>0.38369999999999999</v>
      </c>
      <c r="AK4133" s="85">
        <f t="shared" si="519"/>
        <v>1.0057</v>
      </c>
      <c r="AL4133" s="1"/>
    </row>
    <row r="4134" spans="19:38" x14ac:dyDescent="0.25">
      <c r="S4134" s="1">
        <f t="shared" si="512"/>
        <v>11.46111111111111</v>
      </c>
      <c r="T4134" s="86">
        <v>41260</v>
      </c>
      <c r="U4134" s="85">
        <v>0.39839999999999998</v>
      </c>
      <c r="V4134" s="85">
        <f t="shared" si="513"/>
        <v>1.0204</v>
      </c>
      <c r="W4134" s="1"/>
      <c r="X4134" s="1">
        <f t="shared" si="514"/>
        <v>11.46111111111111</v>
      </c>
      <c r="Y4134" s="86">
        <v>41260</v>
      </c>
      <c r="Z4134" s="1">
        <v>0.18770000000000001</v>
      </c>
      <c r="AA4134" s="85">
        <f t="shared" si="515"/>
        <v>0.80969999999999998</v>
      </c>
      <c r="AB4134" s="1"/>
      <c r="AC4134" s="1">
        <f t="shared" si="516"/>
        <v>11.46111111111111</v>
      </c>
      <c r="AD4134" s="86">
        <v>41260</v>
      </c>
      <c r="AE4134" s="1">
        <v>0.37959999999999999</v>
      </c>
      <c r="AF4134" s="85">
        <f t="shared" si="517"/>
        <v>1.0016</v>
      </c>
      <c r="AG4134" s="1"/>
      <c r="AH4134" s="1">
        <f t="shared" si="518"/>
        <v>11.46111111111111</v>
      </c>
      <c r="AI4134" s="86">
        <v>41260</v>
      </c>
      <c r="AJ4134" s="1">
        <v>0.38369999999999999</v>
      </c>
      <c r="AK4134" s="85">
        <f t="shared" si="519"/>
        <v>1.0057</v>
      </c>
      <c r="AL4134" s="1"/>
    </row>
    <row r="4135" spans="19:38" x14ac:dyDescent="0.25">
      <c r="S4135" s="1">
        <f t="shared" si="512"/>
        <v>11.463888888888889</v>
      </c>
      <c r="T4135" s="86">
        <v>41270</v>
      </c>
      <c r="U4135" s="85">
        <v>0.39829999999999999</v>
      </c>
      <c r="V4135" s="85">
        <f t="shared" si="513"/>
        <v>1.0203</v>
      </c>
      <c r="W4135" s="1"/>
      <c r="X4135" s="1">
        <f t="shared" si="514"/>
        <v>11.463888888888889</v>
      </c>
      <c r="Y4135" s="86">
        <v>41270</v>
      </c>
      <c r="Z4135" s="1">
        <v>0.18770000000000001</v>
      </c>
      <c r="AA4135" s="85">
        <f t="shared" si="515"/>
        <v>0.80969999999999998</v>
      </c>
      <c r="AB4135" s="1"/>
      <c r="AC4135" s="1">
        <f t="shared" si="516"/>
        <v>11.463888888888889</v>
      </c>
      <c r="AD4135" s="86">
        <v>41270</v>
      </c>
      <c r="AE4135" s="1">
        <v>0.37959999999999999</v>
      </c>
      <c r="AF4135" s="85">
        <f t="shared" si="517"/>
        <v>1.0016</v>
      </c>
      <c r="AG4135" s="1"/>
      <c r="AH4135" s="1">
        <f t="shared" si="518"/>
        <v>11.463888888888889</v>
      </c>
      <c r="AI4135" s="86">
        <v>41270</v>
      </c>
      <c r="AJ4135" s="1">
        <v>0.38369999999999999</v>
      </c>
      <c r="AK4135" s="85">
        <f t="shared" si="519"/>
        <v>1.0057</v>
      </c>
      <c r="AL4135" s="1"/>
    </row>
    <row r="4136" spans="19:38" x14ac:dyDescent="0.25">
      <c r="S4136" s="1">
        <f t="shared" si="512"/>
        <v>11.466666666666667</v>
      </c>
      <c r="T4136" s="86">
        <v>41280</v>
      </c>
      <c r="U4136" s="85">
        <v>0.39839999999999998</v>
      </c>
      <c r="V4136" s="85">
        <f t="shared" si="513"/>
        <v>1.0204</v>
      </c>
      <c r="W4136" s="1"/>
      <c r="X4136" s="1">
        <f t="shared" si="514"/>
        <v>11.466666666666667</v>
      </c>
      <c r="Y4136" s="86">
        <v>41280</v>
      </c>
      <c r="Z4136" s="1">
        <v>0.18770000000000001</v>
      </c>
      <c r="AA4136" s="85">
        <f t="shared" si="515"/>
        <v>0.80969999999999998</v>
      </c>
      <c r="AB4136" s="1"/>
      <c r="AC4136" s="1">
        <f t="shared" si="516"/>
        <v>11.466666666666667</v>
      </c>
      <c r="AD4136" s="86">
        <v>41280</v>
      </c>
      <c r="AE4136" s="1">
        <v>0.37959999999999999</v>
      </c>
      <c r="AF4136" s="85">
        <f t="shared" si="517"/>
        <v>1.0016</v>
      </c>
      <c r="AG4136" s="1"/>
      <c r="AH4136" s="1">
        <f t="shared" si="518"/>
        <v>11.466666666666667</v>
      </c>
      <c r="AI4136" s="86">
        <v>41280</v>
      </c>
      <c r="AJ4136" s="1">
        <v>0.38369999999999999</v>
      </c>
      <c r="AK4136" s="85">
        <f t="shared" si="519"/>
        <v>1.0057</v>
      </c>
      <c r="AL4136" s="1"/>
    </row>
    <row r="4137" spans="19:38" x14ac:dyDescent="0.25">
      <c r="S4137" s="1">
        <f t="shared" si="512"/>
        <v>11.469444444444445</v>
      </c>
      <c r="T4137" s="86">
        <v>41290</v>
      </c>
      <c r="U4137" s="85">
        <v>0.39839999999999998</v>
      </c>
      <c r="V4137" s="85">
        <f t="shared" si="513"/>
        <v>1.0204</v>
      </c>
      <c r="W4137" s="1"/>
      <c r="X4137" s="1">
        <f t="shared" si="514"/>
        <v>11.469444444444445</v>
      </c>
      <c r="Y4137" s="86">
        <v>41290</v>
      </c>
      <c r="Z4137" s="1">
        <v>0.18770000000000001</v>
      </c>
      <c r="AA4137" s="85">
        <f t="shared" si="515"/>
        <v>0.80969999999999998</v>
      </c>
      <c r="AB4137" s="1"/>
      <c r="AC4137" s="1">
        <f t="shared" si="516"/>
        <v>11.469444444444445</v>
      </c>
      <c r="AD4137" s="86">
        <v>41290</v>
      </c>
      <c r="AE4137" s="1">
        <v>0.37959999999999999</v>
      </c>
      <c r="AF4137" s="85">
        <f t="shared" si="517"/>
        <v>1.0016</v>
      </c>
      <c r="AG4137" s="1"/>
      <c r="AH4137" s="1">
        <f t="shared" si="518"/>
        <v>11.469444444444445</v>
      </c>
      <c r="AI4137" s="86">
        <v>41290</v>
      </c>
      <c r="AJ4137" s="1">
        <v>0.38369999999999999</v>
      </c>
      <c r="AK4137" s="85">
        <f t="shared" si="519"/>
        <v>1.0057</v>
      </c>
      <c r="AL4137" s="1"/>
    </row>
    <row r="4138" spans="19:38" x14ac:dyDescent="0.25">
      <c r="S4138" s="1">
        <f t="shared" si="512"/>
        <v>11.472222222222221</v>
      </c>
      <c r="T4138" s="86">
        <v>41300</v>
      </c>
      <c r="U4138" s="85">
        <v>0.39839999999999998</v>
      </c>
      <c r="V4138" s="85">
        <f t="shared" si="513"/>
        <v>1.0204</v>
      </c>
      <c r="W4138" s="1"/>
      <c r="X4138" s="1">
        <f t="shared" si="514"/>
        <v>11.472222222222221</v>
      </c>
      <c r="Y4138" s="86">
        <v>41300</v>
      </c>
      <c r="Z4138" s="1">
        <v>0.18770000000000001</v>
      </c>
      <c r="AA4138" s="85">
        <f t="shared" si="515"/>
        <v>0.80969999999999998</v>
      </c>
      <c r="AB4138" s="1"/>
      <c r="AC4138" s="1">
        <f t="shared" si="516"/>
        <v>11.472222222222221</v>
      </c>
      <c r="AD4138" s="86">
        <v>41300</v>
      </c>
      <c r="AE4138" s="1">
        <v>0.37959999999999999</v>
      </c>
      <c r="AF4138" s="85">
        <f t="shared" si="517"/>
        <v>1.0016</v>
      </c>
      <c r="AG4138" s="1"/>
      <c r="AH4138" s="1">
        <f t="shared" si="518"/>
        <v>11.472222222222221</v>
      </c>
      <c r="AI4138" s="86">
        <v>41300</v>
      </c>
      <c r="AJ4138" s="1">
        <v>0.38369999999999999</v>
      </c>
      <c r="AK4138" s="85">
        <f t="shared" si="519"/>
        <v>1.0057</v>
      </c>
      <c r="AL4138" s="1"/>
    </row>
    <row r="4139" spans="19:38" x14ac:dyDescent="0.25">
      <c r="S4139" s="1">
        <f t="shared" si="512"/>
        <v>11.475</v>
      </c>
      <c r="T4139" s="86">
        <v>41310</v>
      </c>
      <c r="U4139" s="85">
        <v>0.39839999999999998</v>
      </c>
      <c r="V4139" s="85">
        <f t="shared" si="513"/>
        <v>1.0204</v>
      </c>
      <c r="W4139" s="1"/>
      <c r="X4139" s="1">
        <f t="shared" si="514"/>
        <v>11.475</v>
      </c>
      <c r="Y4139" s="86">
        <v>41310</v>
      </c>
      <c r="Z4139" s="1">
        <v>0.18770000000000001</v>
      </c>
      <c r="AA4139" s="85">
        <f t="shared" si="515"/>
        <v>0.80969999999999998</v>
      </c>
      <c r="AB4139" s="1"/>
      <c r="AC4139" s="1">
        <f t="shared" si="516"/>
        <v>11.475</v>
      </c>
      <c r="AD4139" s="86">
        <v>41310</v>
      </c>
      <c r="AE4139" s="1">
        <v>0.37959999999999999</v>
      </c>
      <c r="AF4139" s="85">
        <f t="shared" si="517"/>
        <v>1.0016</v>
      </c>
      <c r="AG4139" s="1"/>
      <c r="AH4139" s="1">
        <f t="shared" si="518"/>
        <v>11.475</v>
      </c>
      <c r="AI4139" s="86">
        <v>41310</v>
      </c>
      <c r="AJ4139" s="1">
        <v>0.3836</v>
      </c>
      <c r="AK4139" s="85">
        <f t="shared" si="519"/>
        <v>1.0056</v>
      </c>
      <c r="AL4139" s="1"/>
    </row>
    <row r="4140" spans="19:38" x14ac:dyDescent="0.25">
      <c r="S4140" s="1">
        <f t="shared" si="512"/>
        <v>11.477777777777778</v>
      </c>
      <c r="T4140" s="86">
        <v>41320</v>
      </c>
      <c r="U4140" s="85">
        <v>0.39839999999999998</v>
      </c>
      <c r="V4140" s="85">
        <f t="shared" si="513"/>
        <v>1.0204</v>
      </c>
      <c r="W4140" s="1"/>
      <c r="X4140" s="1">
        <f t="shared" si="514"/>
        <v>11.477777777777778</v>
      </c>
      <c r="Y4140" s="86">
        <v>41320</v>
      </c>
      <c r="Z4140" s="1">
        <v>0.18770000000000001</v>
      </c>
      <c r="AA4140" s="85">
        <f t="shared" si="515"/>
        <v>0.80969999999999998</v>
      </c>
      <c r="AB4140" s="1"/>
      <c r="AC4140" s="1">
        <f t="shared" si="516"/>
        <v>11.477777777777778</v>
      </c>
      <c r="AD4140" s="86">
        <v>41320</v>
      </c>
      <c r="AE4140" s="1">
        <v>0.37959999999999999</v>
      </c>
      <c r="AF4140" s="85">
        <f t="shared" si="517"/>
        <v>1.0016</v>
      </c>
      <c r="AG4140" s="1"/>
      <c r="AH4140" s="1">
        <f t="shared" si="518"/>
        <v>11.477777777777778</v>
      </c>
      <c r="AI4140" s="86">
        <v>41320</v>
      </c>
      <c r="AJ4140" s="1">
        <v>0.3836</v>
      </c>
      <c r="AK4140" s="85">
        <f t="shared" si="519"/>
        <v>1.0056</v>
      </c>
      <c r="AL4140" s="1"/>
    </row>
    <row r="4141" spans="19:38" x14ac:dyDescent="0.25">
      <c r="S4141" s="1">
        <f t="shared" si="512"/>
        <v>11.480555555555556</v>
      </c>
      <c r="T4141" s="86">
        <v>41330</v>
      </c>
      <c r="U4141" s="85">
        <v>0.39839999999999998</v>
      </c>
      <c r="V4141" s="85">
        <f t="shared" si="513"/>
        <v>1.0204</v>
      </c>
      <c r="W4141" s="1"/>
      <c r="X4141" s="1">
        <f t="shared" si="514"/>
        <v>11.480555555555556</v>
      </c>
      <c r="Y4141" s="86">
        <v>41330</v>
      </c>
      <c r="Z4141" s="1">
        <v>0.18770000000000001</v>
      </c>
      <c r="AA4141" s="85">
        <f t="shared" si="515"/>
        <v>0.80969999999999998</v>
      </c>
      <c r="AB4141" s="1"/>
      <c r="AC4141" s="1">
        <f t="shared" si="516"/>
        <v>11.480555555555556</v>
      </c>
      <c r="AD4141" s="86">
        <v>41330</v>
      </c>
      <c r="AE4141" s="1">
        <v>0.37959999999999999</v>
      </c>
      <c r="AF4141" s="85">
        <f t="shared" si="517"/>
        <v>1.0016</v>
      </c>
      <c r="AG4141" s="1"/>
      <c r="AH4141" s="1">
        <f t="shared" si="518"/>
        <v>11.480555555555556</v>
      </c>
      <c r="AI4141" s="86">
        <v>41330</v>
      </c>
      <c r="AJ4141" s="1">
        <v>0.3836</v>
      </c>
      <c r="AK4141" s="85">
        <f t="shared" si="519"/>
        <v>1.0056</v>
      </c>
      <c r="AL4141" s="1"/>
    </row>
    <row r="4142" spans="19:38" x14ac:dyDescent="0.25">
      <c r="S4142" s="1">
        <f t="shared" si="512"/>
        <v>11.483333333333333</v>
      </c>
      <c r="T4142" s="86">
        <v>41340</v>
      </c>
      <c r="U4142" s="85">
        <v>0.39839999999999998</v>
      </c>
      <c r="V4142" s="85">
        <f t="shared" si="513"/>
        <v>1.0204</v>
      </c>
      <c r="W4142" s="1"/>
      <c r="X4142" s="1">
        <f t="shared" si="514"/>
        <v>11.483333333333333</v>
      </c>
      <c r="Y4142" s="86">
        <v>41340</v>
      </c>
      <c r="Z4142" s="1">
        <v>0.18759999999999999</v>
      </c>
      <c r="AA4142" s="85">
        <f t="shared" si="515"/>
        <v>0.80959999999999999</v>
      </c>
      <c r="AB4142" s="1"/>
      <c r="AC4142" s="1">
        <f t="shared" si="516"/>
        <v>11.483333333333333</v>
      </c>
      <c r="AD4142" s="86">
        <v>41340</v>
      </c>
      <c r="AE4142" s="1">
        <v>0.37959999999999999</v>
      </c>
      <c r="AF4142" s="85">
        <f t="shared" si="517"/>
        <v>1.0016</v>
      </c>
      <c r="AG4142" s="1"/>
      <c r="AH4142" s="1">
        <f t="shared" si="518"/>
        <v>11.483333333333333</v>
      </c>
      <c r="AI4142" s="86">
        <v>41340</v>
      </c>
      <c r="AJ4142" s="1">
        <v>0.3836</v>
      </c>
      <c r="AK4142" s="85">
        <f t="shared" si="519"/>
        <v>1.0056</v>
      </c>
      <c r="AL4142" s="1"/>
    </row>
    <row r="4143" spans="19:38" x14ac:dyDescent="0.25">
      <c r="S4143" s="1">
        <f t="shared" si="512"/>
        <v>11.486111111111111</v>
      </c>
      <c r="T4143" s="86">
        <v>41350</v>
      </c>
      <c r="U4143" s="85">
        <v>0.39839999999999998</v>
      </c>
      <c r="V4143" s="85">
        <f t="shared" si="513"/>
        <v>1.0204</v>
      </c>
      <c r="W4143" s="1"/>
      <c r="X4143" s="1">
        <f t="shared" si="514"/>
        <v>11.486111111111111</v>
      </c>
      <c r="Y4143" s="86">
        <v>41350</v>
      </c>
      <c r="Z4143" s="1">
        <v>0.18759999999999999</v>
      </c>
      <c r="AA4143" s="85">
        <f t="shared" si="515"/>
        <v>0.80959999999999999</v>
      </c>
      <c r="AB4143" s="1"/>
      <c r="AC4143" s="1">
        <f t="shared" si="516"/>
        <v>11.486111111111111</v>
      </c>
      <c r="AD4143" s="86">
        <v>41350</v>
      </c>
      <c r="AE4143" s="1">
        <v>0.37959999999999999</v>
      </c>
      <c r="AF4143" s="85">
        <f t="shared" si="517"/>
        <v>1.0016</v>
      </c>
      <c r="AG4143" s="1"/>
      <c r="AH4143" s="1">
        <f t="shared" si="518"/>
        <v>11.486111111111111</v>
      </c>
      <c r="AI4143" s="86">
        <v>41350</v>
      </c>
      <c r="AJ4143" s="1">
        <v>0.3836</v>
      </c>
      <c r="AK4143" s="85">
        <f t="shared" si="519"/>
        <v>1.0056</v>
      </c>
      <c r="AL4143" s="1"/>
    </row>
    <row r="4144" spans="19:38" x14ac:dyDescent="0.25">
      <c r="S4144" s="1">
        <f t="shared" si="512"/>
        <v>11.488888888888889</v>
      </c>
      <c r="T4144" s="86">
        <v>41360</v>
      </c>
      <c r="U4144" s="85">
        <v>0.39839999999999998</v>
      </c>
      <c r="V4144" s="85">
        <f t="shared" si="513"/>
        <v>1.0204</v>
      </c>
      <c r="W4144" s="1"/>
      <c r="X4144" s="1">
        <f t="shared" si="514"/>
        <v>11.488888888888889</v>
      </c>
      <c r="Y4144" s="86">
        <v>41360</v>
      </c>
      <c r="Z4144" s="1">
        <v>0.18759999999999999</v>
      </c>
      <c r="AA4144" s="85">
        <f t="shared" si="515"/>
        <v>0.80959999999999999</v>
      </c>
      <c r="AB4144" s="1"/>
      <c r="AC4144" s="1">
        <f t="shared" si="516"/>
        <v>11.488888888888889</v>
      </c>
      <c r="AD4144" s="86">
        <v>41360</v>
      </c>
      <c r="AE4144" s="1">
        <v>0.37959999999999999</v>
      </c>
      <c r="AF4144" s="85">
        <f t="shared" si="517"/>
        <v>1.0016</v>
      </c>
      <c r="AG4144" s="1"/>
      <c r="AH4144" s="1">
        <f t="shared" si="518"/>
        <v>11.488888888888889</v>
      </c>
      <c r="AI4144" s="86">
        <v>41360</v>
      </c>
      <c r="AJ4144" s="1">
        <v>0.3836</v>
      </c>
      <c r="AK4144" s="85">
        <f t="shared" si="519"/>
        <v>1.0056</v>
      </c>
      <c r="AL4144" s="1"/>
    </row>
    <row r="4145" spans="19:38" x14ac:dyDescent="0.25">
      <c r="S4145" s="1">
        <f t="shared" si="512"/>
        <v>11.491666666666667</v>
      </c>
      <c r="T4145" s="86">
        <v>41370</v>
      </c>
      <c r="U4145" s="85">
        <v>0.39839999999999998</v>
      </c>
      <c r="V4145" s="85">
        <f t="shared" si="513"/>
        <v>1.0204</v>
      </c>
      <c r="W4145" s="1"/>
      <c r="X4145" s="1">
        <f t="shared" si="514"/>
        <v>11.491666666666667</v>
      </c>
      <c r="Y4145" s="86">
        <v>41370</v>
      </c>
      <c r="Z4145" s="1">
        <v>0.18759999999999999</v>
      </c>
      <c r="AA4145" s="85">
        <f t="shared" si="515"/>
        <v>0.80959999999999999</v>
      </c>
      <c r="AB4145" s="1"/>
      <c r="AC4145" s="1">
        <f t="shared" si="516"/>
        <v>11.491666666666667</v>
      </c>
      <c r="AD4145" s="86">
        <v>41370</v>
      </c>
      <c r="AE4145" s="1">
        <v>0.37959999999999999</v>
      </c>
      <c r="AF4145" s="85">
        <f t="shared" si="517"/>
        <v>1.0016</v>
      </c>
      <c r="AG4145" s="1"/>
      <c r="AH4145" s="1">
        <f t="shared" si="518"/>
        <v>11.491666666666667</v>
      </c>
      <c r="AI4145" s="86">
        <v>41370</v>
      </c>
      <c r="AJ4145" s="1">
        <v>0.3836</v>
      </c>
      <c r="AK4145" s="85">
        <f t="shared" si="519"/>
        <v>1.0056</v>
      </c>
      <c r="AL4145" s="1"/>
    </row>
    <row r="4146" spans="19:38" x14ac:dyDescent="0.25">
      <c r="S4146" s="1">
        <f t="shared" si="512"/>
        <v>11.494444444444444</v>
      </c>
      <c r="T4146" s="86">
        <v>41380</v>
      </c>
      <c r="U4146" s="85">
        <v>0.39839999999999998</v>
      </c>
      <c r="V4146" s="85">
        <f t="shared" si="513"/>
        <v>1.0204</v>
      </c>
      <c r="W4146" s="1"/>
      <c r="X4146" s="1">
        <f t="shared" si="514"/>
        <v>11.494444444444444</v>
      </c>
      <c r="Y4146" s="86">
        <v>41380</v>
      </c>
      <c r="Z4146" s="1">
        <v>0.18759999999999999</v>
      </c>
      <c r="AA4146" s="85">
        <f t="shared" si="515"/>
        <v>0.80959999999999999</v>
      </c>
      <c r="AB4146" s="1"/>
      <c r="AC4146" s="1">
        <f t="shared" si="516"/>
        <v>11.494444444444444</v>
      </c>
      <c r="AD4146" s="86">
        <v>41380</v>
      </c>
      <c r="AE4146" s="1">
        <v>0.37959999999999999</v>
      </c>
      <c r="AF4146" s="85">
        <f t="shared" si="517"/>
        <v>1.0016</v>
      </c>
      <c r="AG4146" s="1"/>
      <c r="AH4146" s="1">
        <f t="shared" si="518"/>
        <v>11.494444444444444</v>
      </c>
      <c r="AI4146" s="86">
        <v>41380</v>
      </c>
      <c r="AJ4146" s="1">
        <v>0.3836</v>
      </c>
      <c r="AK4146" s="85">
        <f t="shared" si="519"/>
        <v>1.0056</v>
      </c>
      <c r="AL4146" s="1"/>
    </row>
    <row r="4147" spans="19:38" x14ac:dyDescent="0.25">
      <c r="S4147" s="1">
        <f t="shared" si="512"/>
        <v>11.497222222222222</v>
      </c>
      <c r="T4147" s="86">
        <v>41390</v>
      </c>
      <c r="U4147" s="85">
        <v>0.39839999999999998</v>
      </c>
      <c r="V4147" s="85">
        <f t="shared" si="513"/>
        <v>1.0204</v>
      </c>
      <c r="W4147" s="1"/>
      <c r="X4147" s="1">
        <f t="shared" si="514"/>
        <v>11.497222222222222</v>
      </c>
      <c r="Y4147" s="86">
        <v>41390</v>
      </c>
      <c r="Z4147" s="1">
        <v>0.18759999999999999</v>
      </c>
      <c r="AA4147" s="85">
        <f t="shared" si="515"/>
        <v>0.80959999999999999</v>
      </c>
      <c r="AB4147" s="1"/>
      <c r="AC4147" s="1">
        <f t="shared" si="516"/>
        <v>11.497222222222222</v>
      </c>
      <c r="AD4147" s="86">
        <v>41390</v>
      </c>
      <c r="AE4147" s="1">
        <v>0.37959999999999999</v>
      </c>
      <c r="AF4147" s="85">
        <f t="shared" si="517"/>
        <v>1.0016</v>
      </c>
      <c r="AG4147" s="1"/>
      <c r="AH4147" s="1">
        <f t="shared" si="518"/>
        <v>11.497222222222222</v>
      </c>
      <c r="AI4147" s="86">
        <v>41390</v>
      </c>
      <c r="AJ4147" s="1">
        <v>0.3836</v>
      </c>
      <c r="AK4147" s="85">
        <f t="shared" si="519"/>
        <v>1.0056</v>
      </c>
      <c r="AL4147" s="1"/>
    </row>
    <row r="4148" spans="19:38" x14ac:dyDescent="0.25">
      <c r="S4148" s="1">
        <f t="shared" si="512"/>
        <v>11.5</v>
      </c>
      <c r="T4148" s="86">
        <v>41400</v>
      </c>
      <c r="U4148" s="85">
        <v>0.39839999999999998</v>
      </c>
      <c r="V4148" s="85">
        <f t="shared" si="513"/>
        <v>1.0204</v>
      </c>
      <c r="W4148" s="1"/>
      <c r="X4148" s="1">
        <f t="shared" si="514"/>
        <v>11.5</v>
      </c>
      <c r="Y4148" s="86">
        <v>41400</v>
      </c>
      <c r="Z4148" s="1">
        <v>0.18759999999999999</v>
      </c>
      <c r="AA4148" s="85">
        <f t="shared" si="515"/>
        <v>0.80959999999999999</v>
      </c>
      <c r="AB4148" s="1"/>
      <c r="AC4148" s="1">
        <f t="shared" si="516"/>
        <v>11.5</v>
      </c>
      <c r="AD4148" s="86">
        <v>41400</v>
      </c>
      <c r="AE4148" s="1">
        <v>0.37959999999999999</v>
      </c>
      <c r="AF4148" s="85">
        <f t="shared" si="517"/>
        <v>1.0016</v>
      </c>
      <c r="AG4148" s="1"/>
      <c r="AH4148" s="1">
        <f t="shared" si="518"/>
        <v>11.5</v>
      </c>
      <c r="AI4148" s="86">
        <v>41400</v>
      </c>
      <c r="AJ4148" s="1">
        <v>0.3836</v>
      </c>
      <c r="AK4148" s="85">
        <f t="shared" si="519"/>
        <v>1.0056</v>
      </c>
      <c r="AL4148" s="1"/>
    </row>
    <row r="4149" spans="19:38" x14ac:dyDescent="0.25">
      <c r="S4149" s="1">
        <f t="shared" si="512"/>
        <v>11.502777777777778</v>
      </c>
      <c r="T4149" s="86">
        <v>41410</v>
      </c>
      <c r="U4149" s="85">
        <v>0.39839999999999998</v>
      </c>
      <c r="V4149" s="85">
        <f t="shared" si="513"/>
        <v>1.0204</v>
      </c>
      <c r="W4149" s="1"/>
      <c r="X4149" s="1">
        <f t="shared" si="514"/>
        <v>11.502777777777778</v>
      </c>
      <c r="Y4149" s="86">
        <v>41410</v>
      </c>
      <c r="Z4149" s="1">
        <v>0.18759999999999999</v>
      </c>
      <c r="AA4149" s="85">
        <f t="shared" si="515"/>
        <v>0.80959999999999999</v>
      </c>
      <c r="AB4149" s="1"/>
      <c r="AC4149" s="1">
        <f t="shared" si="516"/>
        <v>11.502777777777778</v>
      </c>
      <c r="AD4149" s="86">
        <v>41410</v>
      </c>
      <c r="AE4149" s="1">
        <v>0.37959999999999999</v>
      </c>
      <c r="AF4149" s="85">
        <f t="shared" si="517"/>
        <v>1.0016</v>
      </c>
      <c r="AG4149" s="1"/>
      <c r="AH4149" s="1">
        <f t="shared" si="518"/>
        <v>11.502777777777778</v>
      </c>
      <c r="AI4149" s="86">
        <v>41410</v>
      </c>
      <c r="AJ4149" s="1">
        <v>0.3836</v>
      </c>
      <c r="AK4149" s="85">
        <f t="shared" si="519"/>
        <v>1.0056</v>
      </c>
      <c r="AL4149" s="1"/>
    </row>
    <row r="4150" spans="19:38" x14ac:dyDescent="0.25">
      <c r="S4150" s="1">
        <f t="shared" si="512"/>
        <v>11.505555555555556</v>
      </c>
      <c r="T4150" s="86">
        <v>41420</v>
      </c>
      <c r="U4150" s="85">
        <v>0.39839999999999998</v>
      </c>
      <c r="V4150" s="85">
        <f t="shared" si="513"/>
        <v>1.0204</v>
      </c>
      <c r="W4150" s="1"/>
      <c r="X4150" s="1">
        <f t="shared" si="514"/>
        <v>11.505555555555556</v>
      </c>
      <c r="Y4150" s="86">
        <v>41420</v>
      </c>
      <c r="Z4150" s="1">
        <v>0.18759999999999999</v>
      </c>
      <c r="AA4150" s="85">
        <f t="shared" si="515"/>
        <v>0.80959999999999999</v>
      </c>
      <c r="AB4150" s="1"/>
      <c r="AC4150" s="1">
        <f t="shared" si="516"/>
        <v>11.505555555555556</v>
      </c>
      <c r="AD4150" s="86">
        <v>41420</v>
      </c>
      <c r="AE4150" s="1">
        <v>0.37959999999999999</v>
      </c>
      <c r="AF4150" s="85">
        <f t="shared" si="517"/>
        <v>1.0016</v>
      </c>
      <c r="AG4150" s="1"/>
      <c r="AH4150" s="1">
        <f t="shared" si="518"/>
        <v>11.505555555555556</v>
      </c>
      <c r="AI4150" s="86">
        <v>41420</v>
      </c>
      <c r="AJ4150" s="1">
        <v>0.3836</v>
      </c>
      <c r="AK4150" s="85">
        <f t="shared" si="519"/>
        <v>1.0056</v>
      </c>
      <c r="AL4150" s="1"/>
    </row>
    <row r="4151" spans="19:38" x14ac:dyDescent="0.25">
      <c r="S4151" s="1">
        <f t="shared" si="512"/>
        <v>11.508333333333333</v>
      </c>
      <c r="T4151" s="86">
        <v>41430</v>
      </c>
      <c r="U4151" s="85">
        <v>0.39839999999999998</v>
      </c>
      <c r="V4151" s="85">
        <f t="shared" si="513"/>
        <v>1.0204</v>
      </c>
      <c r="W4151" s="1"/>
      <c r="X4151" s="1">
        <f t="shared" si="514"/>
        <v>11.508333333333333</v>
      </c>
      <c r="Y4151" s="86">
        <v>41430</v>
      </c>
      <c r="Z4151" s="1">
        <v>0.18759999999999999</v>
      </c>
      <c r="AA4151" s="85">
        <f t="shared" si="515"/>
        <v>0.80959999999999999</v>
      </c>
      <c r="AB4151" s="1"/>
      <c r="AC4151" s="1">
        <f t="shared" si="516"/>
        <v>11.508333333333333</v>
      </c>
      <c r="AD4151" s="86">
        <v>41430</v>
      </c>
      <c r="AE4151" s="1">
        <v>0.37959999999999999</v>
      </c>
      <c r="AF4151" s="85">
        <f t="shared" si="517"/>
        <v>1.0016</v>
      </c>
      <c r="AG4151" s="1"/>
      <c r="AH4151" s="1">
        <f t="shared" si="518"/>
        <v>11.508333333333333</v>
      </c>
      <c r="AI4151" s="86">
        <v>41430</v>
      </c>
      <c r="AJ4151" s="1">
        <v>0.3836</v>
      </c>
      <c r="AK4151" s="85">
        <f t="shared" si="519"/>
        <v>1.0056</v>
      </c>
      <c r="AL4151" s="1"/>
    </row>
    <row r="4152" spans="19:38" x14ac:dyDescent="0.25">
      <c r="S4152" s="1">
        <f t="shared" si="512"/>
        <v>11.511111111111111</v>
      </c>
      <c r="T4152" s="86">
        <v>41440</v>
      </c>
      <c r="U4152" s="85">
        <v>0.39839999999999998</v>
      </c>
      <c r="V4152" s="85">
        <f t="shared" si="513"/>
        <v>1.0204</v>
      </c>
      <c r="W4152" s="1"/>
      <c r="X4152" s="1">
        <f t="shared" si="514"/>
        <v>11.511111111111111</v>
      </c>
      <c r="Y4152" s="86">
        <v>41440</v>
      </c>
      <c r="Z4152" s="1">
        <v>0.18759999999999999</v>
      </c>
      <c r="AA4152" s="85">
        <f t="shared" si="515"/>
        <v>0.80959999999999999</v>
      </c>
      <c r="AB4152" s="1"/>
      <c r="AC4152" s="1">
        <f t="shared" si="516"/>
        <v>11.511111111111111</v>
      </c>
      <c r="AD4152" s="86">
        <v>41440</v>
      </c>
      <c r="AE4152" s="1">
        <v>0.37959999999999999</v>
      </c>
      <c r="AF4152" s="85">
        <f t="shared" si="517"/>
        <v>1.0016</v>
      </c>
      <c r="AG4152" s="1"/>
      <c r="AH4152" s="1">
        <f t="shared" si="518"/>
        <v>11.511111111111111</v>
      </c>
      <c r="AI4152" s="86">
        <v>41440</v>
      </c>
      <c r="AJ4152" s="1">
        <v>0.3836</v>
      </c>
      <c r="AK4152" s="85">
        <f t="shared" si="519"/>
        <v>1.0056</v>
      </c>
      <c r="AL4152" s="1"/>
    </row>
    <row r="4153" spans="19:38" x14ac:dyDescent="0.25">
      <c r="S4153" s="1">
        <f t="shared" si="512"/>
        <v>11.513888888888889</v>
      </c>
      <c r="T4153" s="86">
        <v>41450</v>
      </c>
      <c r="U4153" s="85">
        <v>0.39839999999999998</v>
      </c>
      <c r="V4153" s="85">
        <f t="shared" si="513"/>
        <v>1.0204</v>
      </c>
      <c r="W4153" s="1"/>
      <c r="X4153" s="1">
        <f t="shared" si="514"/>
        <v>11.513888888888889</v>
      </c>
      <c r="Y4153" s="86">
        <v>41450</v>
      </c>
      <c r="Z4153" s="1">
        <v>0.18759999999999999</v>
      </c>
      <c r="AA4153" s="85">
        <f t="shared" si="515"/>
        <v>0.80959999999999999</v>
      </c>
      <c r="AB4153" s="1"/>
      <c r="AC4153" s="1">
        <f t="shared" si="516"/>
        <v>11.513888888888889</v>
      </c>
      <c r="AD4153" s="86">
        <v>41450</v>
      </c>
      <c r="AE4153" s="1">
        <v>0.37959999999999999</v>
      </c>
      <c r="AF4153" s="85">
        <f t="shared" si="517"/>
        <v>1.0016</v>
      </c>
      <c r="AG4153" s="1"/>
      <c r="AH4153" s="1">
        <f t="shared" si="518"/>
        <v>11.513888888888889</v>
      </c>
      <c r="AI4153" s="86">
        <v>41450</v>
      </c>
      <c r="AJ4153" s="1">
        <v>0.3836</v>
      </c>
      <c r="AK4153" s="85">
        <f t="shared" si="519"/>
        <v>1.0056</v>
      </c>
      <c r="AL4153" s="1"/>
    </row>
    <row r="4154" spans="19:38" x14ac:dyDescent="0.25">
      <c r="S4154" s="1">
        <f t="shared" si="512"/>
        <v>11.516666666666667</v>
      </c>
      <c r="T4154" s="86">
        <v>41460</v>
      </c>
      <c r="U4154" s="85">
        <v>0.39839999999999998</v>
      </c>
      <c r="V4154" s="85">
        <f t="shared" si="513"/>
        <v>1.0204</v>
      </c>
      <c r="W4154" s="1"/>
      <c r="X4154" s="1">
        <f t="shared" si="514"/>
        <v>11.516666666666667</v>
      </c>
      <c r="Y4154" s="86">
        <v>41460</v>
      </c>
      <c r="Z4154" s="1">
        <v>0.18759999999999999</v>
      </c>
      <c r="AA4154" s="85">
        <f t="shared" si="515"/>
        <v>0.80959999999999999</v>
      </c>
      <c r="AB4154" s="1"/>
      <c r="AC4154" s="1">
        <f t="shared" si="516"/>
        <v>11.516666666666667</v>
      </c>
      <c r="AD4154" s="86">
        <v>41460</v>
      </c>
      <c r="AE4154" s="1">
        <v>0.37959999999999999</v>
      </c>
      <c r="AF4154" s="85">
        <f t="shared" si="517"/>
        <v>1.0016</v>
      </c>
      <c r="AG4154" s="1"/>
      <c r="AH4154" s="1">
        <f t="shared" si="518"/>
        <v>11.516666666666667</v>
      </c>
      <c r="AI4154" s="86">
        <v>41460</v>
      </c>
      <c r="AJ4154" s="1">
        <v>0.38350000000000001</v>
      </c>
      <c r="AK4154" s="85">
        <f t="shared" si="519"/>
        <v>1.0055000000000001</v>
      </c>
      <c r="AL4154" s="1"/>
    </row>
    <row r="4155" spans="19:38" x14ac:dyDescent="0.25">
      <c r="S4155" s="1">
        <f t="shared" si="512"/>
        <v>11.519444444444444</v>
      </c>
      <c r="T4155" s="86">
        <v>41470</v>
      </c>
      <c r="U4155" s="85">
        <v>0.39839999999999998</v>
      </c>
      <c r="V4155" s="85">
        <f t="shared" si="513"/>
        <v>1.0204</v>
      </c>
      <c r="W4155" s="1"/>
      <c r="X4155" s="1">
        <f t="shared" si="514"/>
        <v>11.519444444444444</v>
      </c>
      <c r="Y4155" s="86">
        <v>41470</v>
      </c>
      <c r="Z4155" s="1">
        <v>0.18759999999999999</v>
      </c>
      <c r="AA4155" s="85">
        <f t="shared" si="515"/>
        <v>0.80959999999999999</v>
      </c>
      <c r="AB4155" s="1"/>
      <c r="AC4155" s="1">
        <f t="shared" si="516"/>
        <v>11.519444444444444</v>
      </c>
      <c r="AD4155" s="86">
        <v>41470</v>
      </c>
      <c r="AE4155" s="1">
        <v>0.37959999999999999</v>
      </c>
      <c r="AF4155" s="85">
        <f t="shared" si="517"/>
        <v>1.0016</v>
      </c>
      <c r="AG4155" s="1"/>
      <c r="AH4155" s="1">
        <f t="shared" si="518"/>
        <v>11.519444444444444</v>
      </c>
      <c r="AI4155" s="86">
        <v>41470</v>
      </c>
      <c r="AJ4155" s="1">
        <v>0.38350000000000001</v>
      </c>
      <c r="AK4155" s="85">
        <f t="shared" si="519"/>
        <v>1.0055000000000001</v>
      </c>
      <c r="AL4155" s="1"/>
    </row>
    <row r="4156" spans="19:38" x14ac:dyDescent="0.25">
      <c r="S4156" s="1">
        <f t="shared" si="512"/>
        <v>11.522222222222222</v>
      </c>
      <c r="T4156" s="86">
        <v>41480</v>
      </c>
      <c r="U4156" s="85">
        <v>0.39850000000000002</v>
      </c>
      <c r="V4156" s="85">
        <f t="shared" si="513"/>
        <v>1.0205</v>
      </c>
      <c r="W4156" s="1"/>
      <c r="X4156" s="1">
        <f t="shared" si="514"/>
        <v>11.522222222222222</v>
      </c>
      <c r="Y4156" s="86">
        <v>41480</v>
      </c>
      <c r="Z4156" s="1">
        <v>0.18759999999999999</v>
      </c>
      <c r="AA4156" s="85">
        <f t="shared" si="515"/>
        <v>0.80959999999999999</v>
      </c>
      <c r="AB4156" s="1"/>
      <c r="AC4156" s="1">
        <f t="shared" si="516"/>
        <v>11.522222222222222</v>
      </c>
      <c r="AD4156" s="86">
        <v>41480</v>
      </c>
      <c r="AE4156" s="1">
        <v>0.37959999999999999</v>
      </c>
      <c r="AF4156" s="85">
        <f t="shared" si="517"/>
        <v>1.0016</v>
      </c>
      <c r="AG4156" s="1"/>
      <c r="AH4156" s="1">
        <f t="shared" si="518"/>
        <v>11.522222222222222</v>
      </c>
      <c r="AI4156" s="86">
        <v>41480</v>
      </c>
      <c r="AJ4156" s="1">
        <v>0.38350000000000001</v>
      </c>
      <c r="AK4156" s="85">
        <f t="shared" si="519"/>
        <v>1.0055000000000001</v>
      </c>
      <c r="AL4156" s="1"/>
    </row>
    <row r="4157" spans="19:38" x14ac:dyDescent="0.25">
      <c r="S4157" s="1">
        <f t="shared" si="512"/>
        <v>11.525</v>
      </c>
      <c r="T4157" s="86">
        <v>41490</v>
      </c>
      <c r="U4157" s="85">
        <v>0.39850000000000002</v>
      </c>
      <c r="V4157" s="85">
        <f t="shared" si="513"/>
        <v>1.0205</v>
      </c>
      <c r="W4157" s="1"/>
      <c r="X4157" s="1">
        <f t="shared" si="514"/>
        <v>11.525</v>
      </c>
      <c r="Y4157" s="86">
        <v>41490</v>
      </c>
      <c r="Z4157" s="1">
        <v>0.18759999999999999</v>
      </c>
      <c r="AA4157" s="85">
        <f t="shared" si="515"/>
        <v>0.80959999999999999</v>
      </c>
      <c r="AB4157" s="1"/>
      <c r="AC4157" s="1">
        <f t="shared" si="516"/>
        <v>11.525</v>
      </c>
      <c r="AD4157" s="86">
        <v>41490</v>
      </c>
      <c r="AE4157" s="1">
        <v>0.37959999999999999</v>
      </c>
      <c r="AF4157" s="85">
        <f t="shared" si="517"/>
        <v>1.0016</v>
      </c>
      <c r="AG4157" s="1"/>
      <c r="AH4157" s="1">
        <f t="shared" si="518"/>
        <v>11.525</v>
      </c>
      <c r="AI4157" s="86">
        <v>41490</v>
      </c>
      <c r="AJ4157" s="1">
        <v>0.38350000000000001</v>
      </c>
      <c r="AK4157" s="85">
        <f t="shared" si="519"/>
        <v>1.0055000000000001</v>
      </c>
      <c r="AL4157" s="1"/>
    </row>
    <row r="4158" spans="19:38" x14ac:dyDescent="0.25">
      <c r="S4158" s="1">
        <f t="shared" si="512"/>
        <v>11.527777777777779</v>
      </c>
      <c r="T4158" s="86">
        <v>41500</v>
      </c>
      <c r="U4158" s="85">
        <v>0.39850000000000002</v>
      </c>
      <c r="V4158" s="85">
        <f t="shared" si="513"/>
        <v>1.0205</v>
      </c>
      <c r="W4158" s="1"/>
      <c r="X4158" s="1">
        <f t="shared" si="514"/>
        <v>11.527777777777779</v>
      </c>
      <c r="Y4158" s="86">
        <v>41500</v>
      </c>
      <c r="Z4158" s="1">
        <v>0.18759999999999999</v>
      </c>
      <c r="AA4158" s="85">
        <f t="shared" si="515"/>
        <v>0.80959999999999999</v>
      </c>
      <c r="AB4158" s="1"/>
      <c r="AC4158" s="1">
        <f t="shared" si="516"/>
        <v>11.527777777777779</v>
      </c>
      <c r="AD4158" s="86">
        <v>41500</v>
      </c>
      <c r="AE4158" s="1">
        <v>0.37959999999999999</v>
      </c>
      <c r="AF4158" s="85">
        <f t="shared" si="517"/>
        <v>1.0016</v>
      </c>
      <c r="AG4158" s="1"/>
      <c r="AH4158" s="1">
        <f t="shared" si="518"/>
        <v>11.527777777777779</v>
      </c>
      <c r="AI4158" s="86">
        <v>41500</v>
      </c>
      <c r="AJ4158" s="1">
        <v>0.38350000000000001</v>
      </c>
      <c r="AK4158" s="85">
        <f t="shared" si="519"/>
        <v>1.0055000000000001</v>
      </c>
      <c r="AL4158" s="1"/>
    </row>
    <row r="4159" spans="19:38" x14ac:dyDescent="0.25">
      <c r="S4159" s="1">
        <f t="shared" si="512"/>
        <v>11.530555555555555</v>
      </c>
      <c r="T4159" s="86">
        <v>41510</v>
      </c>
      <c r="U4159" s="85">
        <v>0.39850000000000002</v>
      </c>
      <c r="V4159" s="85">
        <f t="shared" si="513"/>
        <v>1.0205</v>
      </c>
      <c r="W4159" s="1"/>
      <c r="X4159" s="1">
        <f t="shared" si="514"/>
        <v>11.530555555555555</v>
      </c>
      <c r="Y4159" s="86">
        <v>41510</v>
      </c>
      <c r="Z4159" s="1">
        <v>0.18759999999999999</v>
      </c>
      <c r="AA4159" s="85">
        <f t="shared" si="515"/>
        <v>0.80959999999999999</v>
      </c>
      <c r="AB4159" s="1"/>
      <c r="AC4159" s="1">
        <f t="shared" si="516"/>
        <v>11.530555555555555</v>
      </c>
      <c r="AD4159" s="86">
        <v>41510</v>
      </c>
      <c r="AE4159" s="1">
        <v>0.37959999999999999</v>
      </c>
      <c r="AF4159" s="85">
        <f t="shared" si="517"/>
        <v>1.0016</v>
      </c>
      <c r="AG4159" s="1"/>
      <c r="AH4159" s="1">
        <f t="shared" si="518"/>
        <v>11.530555555555555</v>
      </c>
      <c r="AI4159" s="86">
        <v>41510</v>
      </c>
      <c r="AJ4159" s="1">
        <v>0.38350000000000001</v>
      </c>
      <c r="AK4159" s="85">
        <f t="shared" si="519"/>
        <v>1.0055000000000001</v>
      </c>
      <c r="AL4159" s="1"/>
    </row>
    <row r="4160" spans="19:38" x14ac:dyDescent="0.25">
      <c r="S4160" s="1">
        <f t="shared" si="512"/>
        <v>11.533333333333333</v>
      </c>
      <c r="T4160" s="86">
        <v>41520</v>
      </c>
      <c r="U4160" s="85">
        <v>0.39850000000000002</v>
      </c>
      <c r="V4160" s="85">
        <f t="shared" si="513"/>
        <v>1.0205</v>
      </c>
      <c r="W4160" s="1"/>
      <c r="X4160" s="1">
        <f t="shared" si="514"/>
        <v>11.533333333333333</v>
      </c>
      <c r="Y4160" s="86">
        <v>41520</v>
      </c>
      <c r="Z4160" s="1">
        <v>0.18759999999999999</v>
      </c>
      <c r="AA4160" s="85">
        <f t="shared" si="515"/>
        <v>0.80959999999999999</v>
      </c>
      <c r="AB4160" s="1"/>
      <c r="AC4160" s="1">
        <f t="shared" si="516"/>
        <v>11.533333333333333</v>
      </c>
      <c r="AD4160" s="86">
        <v>41520</v>
      </c>
      <c r="AE4160" s="1">
        <v>0.37959999999999999</v>
      </c>
      <c r="AF4160" s="85">
        <f t="shared" si="517"/>
        <v>1.0016</v>
      </c>
      <c r="AG4160" s="1"/>
      <c r="AH4160" s="1">
        <f t="shared" si="518"/>
        <v>11.533333333333333</v>
      </c>
      <c r="AI4160" s="86">
        <v>41520</v>
      </c>
      <c r="AJ4160" s="1">
        <v>0.38350000000000001</v>
      </c>
      <c r="AK4160" s="85">
        <f t="shared" si="519"/>
        <v>1.0055000000000001</v>
      </c>
      <c r="AL4160" s="1"/>
    </row>
    <row r="4161" spans="19:38" x14ac:dyDescent="0.25">
      <c r="S4161" s="1">
        <f t="shared" si="512"/>
        <v>11.536111111111111</v>
      </c>
      <c r="T4161" s="86">
        <v>41530</v>
      </c>
      <c r="U4161" s="85">
        <v>0.39850000000000002</v>
      </c>
      <c r="V4161" s="85">
        <f t="shared" si="513"/>
        <v>1.0205</v>
      </c>
      <c r="W4161" s="1"/>
      <c r="X4161" s="1">
        <f t="shared" si="514"/>
        <v>11.536111111111111</v>
      </c>
      <c r="Y4161" s="86">
        <v>41530</v>
      </c>
      <c r="Z4161" s="1">
        <v>0.18759999999999999</v>
      </c>
      <c r="AA4161" s="85">
        <f t="shared" si="515"/>
        <v>0.80959999999999999</v>
      </c>
      <c r="AB4161" s="1"/>
      <c r="AC4161" s="1">
        <f t="shared" si="516"/>
        <v>11.536111111111111</v>
      </c>
      <c r="AD4161" s="86">
        <v>41530</v>
      </c>
      <c r="AE4161" s="1">
        <v>0.37959999999999999</v>
      </c>
      <c r="AF4161" s="85">
        <f t="shared" si="517"/>
        <v>1.0016</v>
      </c>
      <c r="AG4161" s="1"/>
      <c r="AH4161" s="1">
        <f t="shared" si="518"/>
        <v>11.536111111111111</v>
      </c>
      <c r="AI4161" s="86">
        <v>41530</v>
      </c>
      <c r="AJ4161" s="1">
        <v>0.38350000000000001</v>
      </c>
      <c r="AK4161" s="85">
        <f t="shared" si="519"/>
        <v>1.0055000000000001</v>
      </c>
      <c r="AL4161" s="1"/>
    </row>
    <row r="4162" spans="19:38" x14ac:dyDescent="0.25">
      <c r="S4162" s="1">
        <f t="shared" si="512"/>
        <v>11.53888888888889</v>
      </c>
      <c r="T4162" s="86">
        <v>41540</v>
      </c>
      <c r="U4162" s="85">
        <v>0.39850000000000002</v>
      </c>
      <c r="V4162" s="85">
        <f t="shared" si="513"/>
        <v>1.0205</v>
      </c>
      <c r="W4162" s="1"/>
      <c r="X4162" s="1">
        <f t="shared" si="514"/>
        <v>11.53888888888889</v>
      </c>
      <c r="Y4162" s="86">
        <v>41540</v>
      </c>
      <c r="Z4162" s="1">
        <v>0.18759999999999999</v>
      </c>
      <c r="AA4162" s="85">
        <f t="shared" si="515"/>
        <v>0.80959999999999999</v>
      </c>
      <c r="AB4162" s="1"/>
      <c r="AC4162" s="1">
        <f t="shared" si="516"/>
        <v>11.53888888888889</v>
      </c>
      <c r="AD4162" s="86">
        <v>41540</v>
      </c>
      <c r="AE4162" s="1">
        <v>0.37959999999999999</v>
      </c>
      <c r="AF4162" s="85">
        <f t="shared" si="517"/>
        <v>1.0016</v>
      </c>
      <c r="AG4162" s="1"/>
      <c r="AH4162" s="1">
        <f t="shared" si="518"/>
        <v>11.53888888888889</v>
      </c>
      <c r="AI4162" s="86">
        <v>41540</v>
      </c>
      <c r="AJ4162" s="1">
        <v>0.38350000000000001</v>
      </c>
      <c r="AK4162" s="85">
        <f t="shared" si="519"/>
        <v>1.0055000000000001</v>
      </c>
      <c r="AL4162" s="1"/>
    </row>
    <row r="4163" spans="19:38" x14ac:dyDescent="0.25">
      <c r="S4163" s="1">
        <f t="shared" si="512"/>
        <v>11.541666666666666</v>
      </c>
      <c r="T4163" s="86">
        <v>41550</v>
      </c>
      <c r="U4163" s="85">
        <v>0.39850000000000002</v>
      </c>
      <c r="V4163" s="85">
        <f t="shared" si="513"/>
        <v>1.0205</v>
      </c>
      <c r="W4163" s="1"/>
      <c r="X4163" s="1">
        <f t="shared" si="514"/>
        <v>11.541666666666666</v>
      </c>
      <c r="Y4163" s="86">
        <v>41550</v>
      </c>
      <c r="Z4163" s="1">
        <v>0.18759999999999999</v>
      </c>
      <c r="AA4163" s="85">
        <f t="shared" si="515"/>
        <v>0.80959999999999999</v>
      </c>
      <c r="AB4163" s="1"/>
      <c r="AC4163" s="1">
        <f t="shared" si="516"/>
        <v>11.541666666666666</v>
      </c>
      <c r="AD4163" s="86">
        <v>41550</v>
      </c>
      <c r="AE4163" s="1">
        <v>0.37959999999999999</v>
      </c>
      <c r="AF4163" s="85">
        <f t="shared" si="517"/>
        <v>1.0016</v>
      </c>
      <c r="AG4163" s="1"/>
      <c r="AH4163" s="1">
        <f t="shared" si="518"/>
        <v>11.541666666666666</v>
      </c>
      <c r="AI4163" s="86">
        <v>41550</v>
      </c>
      <c r="AJ4163" s="1">
        <v>0.38350000000000001</v>
      </c>
      <c r="AK4163" s="85">
        <f t="shared" si="519"/>
        <v>1.0055000000000001</v>
      </c>
      <c r="AL4163" s="1"/>
    </row>
    <row r="4164" spans="19:38" x14ac:dyDescent="0.25">
      <c r="S4164" s="1">
        <f t="shared" si="512"/>
        <v>11.544444444444444</v>
      </c>
      <c r="T4164" s="86">
        <v>41560</v>
      </c>
      <c r="U4164" s="85">
        <v>0.39850000000000002</v>
      </c>
      <c r="V4164" s="85">
        <f t="shared" si="513"/>
        <v>1.0205</v>
      </c>
      <c r="W4164" s="1"/>
      <c r="X4164" s="1">
        <f t="shared" si="514"/>
        <v>11.544444444444444</v>
      </c>
      <c r="Y4164" s="86">
        <v>41560</v>
      </c>
      <c r="Z4164" s="1">
        <v>0.18759999999999999</v>
      </c>
      <c r="AA4164" s="85">
        <f t="shared" si="515"/>
        <v>0.80959999999999999</v>
      </c>
      <c r="AB4164" s="1"/>
      <c r="AC4164" s="1">
        <f t="shared" si="516"/>
        <v>11.544444444444444</v>
      </c>
      <c r="AD4164" s="86">
        <v>41560</v>
      </c>
      <c r="AE4164" s="1">
        <v>0.37959999999999999</v>
      </c>
      <c r="AF4164" s="85">
        <f t="shared" si="517"/>
        <v>1.0016</v>
      </c>
      <c r="AG4164" s="1"/>
      <c r="AH4164" s="1">
        <f t="shared" si="518"/>
        <v>11.544444444444444</v>
      </c>
      <c r="AI4164" s="86">
        <v>41560</v>
      </c>
      <c r="AJ4164" s="1">
        <v>0.38350000000000001</v>
      </c>
      <c r="AK4164" s="85">
        <f t="shared" si="519"/>
        <v>1.0055000000000001</v>
      </c>
      <c r="AL4164" s="1"/>
    </row>
    <row r="4165" spans="19:38" x14ac:dyDescent="0.25">
      <c r="S4165" s="1">
        <f t="shared" si="512"/>
        <v>11.547222222222222</v>
      </c>
      <c r="T4165" s="86">
        <v>41570</v>
      </c>
      <c r="U4165" s="85">
        <v>0.39850000000000002</v>
      </c>
      <c r="V4165" s="85">
        <f t="shared" si="513"/>
        <v>1.0205</v>
      </c>
      <c r="W4165" s="1"/>
      <c r="X4165" s="1">
        <f t="shared" si="514"/>
        <v>11.547222222222222</v>
      </c>
      <c r="Y4165" s="86">
        <v>41570</v>
      </c>
      <c r="Z4165" s="1">
        <v>0.1875</v>
      </c>
      <c r="AA4165" s="85">
        <f t="shared" si="515"/>
        <v>0.8095</v>
      </c>
      <c r="AB4165" s="1"/>
      <c r="AC4165" s="1">
        <f t="shared" si="516"/>
        <v>11.547222222222222</v>
      </c>
      <c r="AD4165" s="86">
        <v>41570</v>
      </c>
      <c r="AE4165" s="1">
        <v>0.37959999999999999</v>
      </c>
      <c r="AF4165" s="85">
        <f t="shared" si="517"/>
        <v>1.0016</v>
      </c>
      <c r="AG4165" s="1"/>
      <c r="AH4165" s="1">
        <f t="shared" si="518"/>
        <v>11.547222222222222</v>
      </c>
      <c r="AI4165" s="86">
        <v>41570</v>
      </c>
      <c r="AJ4165" s="1">
        <v>0.38350000000000001</v>
      </c>
      <c r="AK4165" s="85">
        <f t="shared" si="519"/>
        <v>1.0055000000000001</v>
      </c>
      <c r="AL4165" s="1"/>
    </row>
    <row r="4166" spans="19:38" x14ac:dyDescent="0.25">
      <c r="S4166" s="1">
        <f t="shared" si="512"/>
        <v>11.55</v>
      </c>
      <c r="T4166" s="86">
        <v>41580</v>
      </c>
      <c r="U4166" s="85">
        <v>0.39850000000000002</v>
      </c>
      <c r="V4166" s="85">
        <f t="shared" si="513"/>
        <v>1.0205</v>
      </c>
      <c r="W4166" s="1"/>
      <c r="X4166" s="1">
        <f t="shared" si="514"/>
        <v>11.55</v>
      </c>
      <c r="Y4166" s="86">
        <v>41580</v>
      </c>
      <c r="Z4166" s="1">
        <v>0.1875</v>
      </c>
      <c r="AA4166" s="85">
        <f t="shared" si="515"/>
        <v>0.8095</v>
      </c>
      <c r="AB4166" s="1"/>
      <c r="AC4166" s="1">
        <f t="shared" si="516"/>
        <v>11.55</v>
      </c>
      <c r="AD4166" s="86">
        <v>41580</v>
      </c>
      <c r="AE4166" s="1">
        <v>0.37959999999999999</v>
      </c>
      <c r="AF4166" s="85">
        <f t="shared" si="517"/>
        <v>1.0016</v>
      </c>
      <c r="AG4166" s="1"/>
      <c r="AH4166" s="1">
        <f t="shared" si="518"/>
        <v>11.55</v>
      </c>
      <c r="AI4166" s="86">
        <v>41580</v>
      </c>
      <c r="AJ4166" s="1">
        <v>0.38350000000000001</v>
      </c>
      <c r="AK4166" s="85">
        <f t="shared" si="519"/>
        <v>1.0055000000000001</v>
      </c>
      <c r="AL4166" s="1"/>
    </row>
    <row r="4167" spans="19:38" x14ac:dyDescent="0.25">
      <c r="S4167" s="1">
        <f t="shared" si="512"/>
        <v>11.552777777777777</v>
      </c>
      <c r="T4167" s="86">
        <v>41590</v>
      </c>
      <c r="U4167" s="85">
        <v>0.39850000000000002</v>
      </c>
      <c r="V4167" s="85">
        <f t="shared" si="513"/>
        <v>1.0205</v>
      </c>
      <c r="W4167" s="1"/>
      <c r="X4167" s="1">
        <f t="shared" si="514"/>
        <v>11.552777777777777</v>
      </c>
      <c r="Y4167" s="86">
        <v>41590</v>
      </c>
      <c r="Z4167" s="1">
        <v>0.1875</v>
      </c>
      <c r="AA4167" s="85">
        <f t="shared" si="515"/>
        <v>0.8095</v>
      </c>
      <c r="AB4167" s="1"/>
      <c r="AC4167" s="1">
        <f t="shared" si="516"/>
        <v>11.552777777777777</v>
      </c>
      <c r="AD4167" s="86">
        <v>41590</v>
      </c>
      <c r="AE4167" s="1">
        <v>0.37959999999999999</v>
      </c>
      <c r="AF4167" s="85">
        <f t="shared" si="517"/>
        <v>1.0016</v>
      </c>
      <c r="AG4167" s="1"/>
      <c r="AH4167" s="1">
        <f t="shared" si="518"/>
        <v>11.552777777777777</v>
      </c>
      <c r="AI4167" s="86">
        <v>41590</v>
      </c>
      <c r="AJ4167" s="1">
        <v>0.38350000000000001</v>
      </c>
      <c r="AK4167" s="85">
        <f t="shared" si="519"/>
        <v>1.0055000000000001</v>
      </c>
      <c r="AL4167" s="1"/>
    </row>
    <row r="4168" spans="19:38" x14ac:dyDescent="0.25">
      <c r="S4168" s="1">
        <f t="shared" si="512"/>
        <v>11.555555555555555</v>
      </c>
      <c r="T4168" s="86">
        <v>41600</v>
      </c>
      <c r="U4168" s="85">
        <v>0.39850000000000002</v>
      </c>
      <c r="V4168" s="85">
        <f t="shared" si="513"/>
        <v>1.0205</v>
      </c>
      <c r="W4168" s="1"/>
      <c r="X4168" s="1">
        <f t="shared" si="514"/>
        <v>11.555555555555555</v>
      </c>
      <c r="Y4168" s="86">
        <v>41600</v>
      </c>
      <c r="Z4168" s="1">
        <v>0.1875</v>
      </c>
      <c r="AA4168" s="85">
        <f t="shared" si="515"/>
        <v>0.8095</v>
      </c>
      <c r="AB4168" s="1"/>
      <c r="AC4168" s="1">
        <f t="shared" si="516"/>
        <v>11.555555555555555</v>
      </c>
      <c r="AD4168" s="86">
        <v>41600</v>
      </c>
      <c r="AE4168" s="1">
        <v>0.37959999999999999</v>
      </c>
      <c r="AF4168" s="85">
        <f t="shared" si="517"/>
        <v>1.0016</v>
      </c>
      <c r="AG4168" s="1"/>
      <c r="AH4168" s="1">
        <f t="shared" si="518"/>
        <v>11.555555555555555</v>
      </c>
      <c r="AI4168" s="86">
        <v>41600</v>
      </c>
      <c r="AJ4168" s="1">
        <v>0.38350000000000001</v>
      </c>
      <c r="AK4168" s="85">
        <f t="shared" si="519"/>
        <v>1.0055000000000001</v>
      </c>
      <c r="AL4168" s="1"/>
    </row>
    <row r="4169" spans="19:38" x14ac:dyDescent="0.25">
      <c r="S4169" s="1">
        <f t="shared" ref="S4169:S4232" si="520">T4169/3600</f>
        <v>11.558333333333334</v>
      </c>
      <c r="T4169" s="86">
        <v>41610</v>
      </c>
      <c r="U4169" s="85">
        <v>0.39850000000000002</v>
      </c>
      <c r="V4169" s="85">
        <f t="shared" ref="V4169:V4232" si="521">U4169+0.622</f>
        <v>1.0205</v>
      </c>
      <c r="W4169" s="1"/>
      <c r="X4169" s="1">
        <f t="shared" ref="X4169:X4232" si="522">Y4169/3600</f>
        <v>11.558333333333334</v>
      </c>
      <c r="Y4169" s="86">
        <v>41610</v>
      </c>
      <c r="Z4169" s="1">
        <v>0.1875</v>
      </c>
      <c r="AA4169" s="85">
        <f t="shared" ref="AA4169:AA4232" si="523">Z4169+0.622</f>
        <v>0.8095</v>
      </c>
      <c r="AB4169" s="1"/>
      <c r="AC4169" s="1">
        <f t="shared" ref="AC4169:AC4232" si="524">AD4169/3600</f>
        <v>11.558333333333334</v>
      </c>
      <c r="AD4169" s="86">
        <v>41610</v>
      </c>
      <c r="AE4169" s="1">
        <v>0.37959999999999999</v>
      </c>
      <c r="AF4169" s="85">
        <f t="shared" ref="AF4169:AF4232" si="525">AE4169+0.622</f>
        <v>1.0016</v>
      </c>
      <c r="AG4169" s="1"/>
      <c r="AH4169" s="1">
        <f t="shared" ref="AH4169:AH4232" si="526">AI4169/3600</f>
        <v>11.558333333333334</v>
      </c>
      <c r="AI4169" s="86">
        <v>41610</v>
      </c>
      <c r="AJ4169" s="1">
        <v>0.38350000000000001</v>
      </c>
      <c r="AK4169" s="85">
        <f t="shared" ref="AK4169:AK4232" si="527">AJ4169+0.622</f>
        <v>1.0055000000000001</v>
      </c>
      <c r="AL4169" s="1"/>
    </row>
    <row r="4170" spans="19:38" x14ac:dyDescent="0.25">
      <c r="S4170" s="1">
        <f t="shared" si="520"/>
        <v>11.561111111111112</v>
      </c>
      <c r="T4170" s="86">
        <v>41620</v>
      </c>
      <c r="U4170" s="85">
        <v>0.39850000000000002</v>
      </c>
      <c r="V4170" s="85">
        <f t="shared" si="521"/>
        <v>1.0205</v>
      </c>
      <c r="W4170" s="1"/>
      <c r="X4170" s="1">
        <f t="shared" si="522"/>
        <v>11.561111111111112</v>
      </c>
      <c r="Y4170" s="86">
        <v>41620</v>
      </c>
      <c r="Z4170" s="1">
        <v>0.1875</v>
      </c>
      <c r="AA4170" s="85">
        <f t="shared" si="523"/>
        <v>0.8095</v>
      </c>
      <c r="AB4170" s="1"/>
      <c r="AC4170" s="1">
        <f t="shared" si="524"/>
        <v>11.561111111111112</v>
      </c>
      <c r="AD4170" s="86">
        <v>41620</v>
      </c>
      <c r="AE4170" s="1">
        <v>0.37959999999999999</v>
      </c>
      <c r="AF4170" s="85">
        <f t="shared" si="525"/>
        <v>1.0016</v>
      </c>
      <c r="AG4170" s="1"/>
      <c r="AH4170" s="1">
        <f t="shared" si="526"/>
        <v>11.561111111111112</v>
      </c>
      <c r="AI4170" s="86">
        <v>41620</v>
      </c>
      <c r="AJ4170" s="1">
        <v>0.38350000000000001</v>
      </c>
      <c r="AK4170" s="85">
        <f t="shared" si="527"/>
        <v>1.0055000000000001</v>
      </c>
      <c r="AL4170" s="1"/>
    </row>
    <row r="4171" spans="19:38" x14ac:dyDescent="0.25">
      <c r="S4171" s="1">
        <f t="shared" si="520"/>
        <v>11.563888888888888</v>
      </c>
      <c r="T4171" s="86">
        <v>41630</v>
      </c>
      <c r="U4171" s="85">
        <v>0.39850000000000002</v>
      </c>
      <c r="V4171" s="85">
        <f t="shared" si="521"/>
        <v>1.0205</v>
      </c>
      <c r="W4171" s="1"/>
      <c r="X4171" s="1">
        <f t="shared" si="522"/>
        <v>11.563888888888888</v>
      </c>
      <c r="Y4171" s="86">
        <v>41630</v>
      </c>
      <c r="Z4171" s="1">
        <v>0.1875</v>
      </c>
      <c r="AA4171" s="85">
        <f t="shared" si="523"/>
        <v>0.8095</v>
      </c>
      <c r="AB4171" s="1"/>
      <c r="AC4171" s="1">
        <f t="shared" si="524"/>
        <v>11.563888888888888</v>
      </c>
      <c r="AD4171" s="86">
        <v>41630</v>
      </c>
      <c r="AE4171" s="1">
        <v>0.37959999999999999</v>
      </c>
      <c r="AF4171" s="85">
        <f t="shared" si="525"/>
        <v>1.0016</v>
      </c>
      <c r="AG4171" s="1"/>
      <c r="AH4171" s="1">
        <f t="shared" si="526"/>
        <v>11.563888888888888</v>
      </c>
      <c r="AI4171" s="86">
        <v>41630</v>
      </c>
      <c r="AJ4171" s="1">
        <v>0.38340000000000002</v>
      </c>
      <c r="AK4171" s="85">
        <f t="shared" si="527"/>
        <v>1.0054000000000001</v>
      </c>
      <c r="AL4171" s="1"/>
    </row>
    <row r="4172" spans="19:38" x14ac:dyDescent="0.25">
      <c r="S4172" s="1">
        <f t="shared" si="520"/>
        <v>11.566666666666666</v>
      </c>
      <c r="T4172" s="86">
        <v>41640</v>
      </c>
      <c r="U4172" s="85">
        <v>0.39850000000000002</v>
      </c>
      <c r="V4172" s="85">
        <f t="shared" si="521"/>
        <v>1.0205</v>
      </c>
      <c r="W4172" s="1"/>
      <c r="X4172" s="1">
        <f t="shared" si="522"/>
        <v>11.566666666666666</v>
      </c>
      <c r="Y4172" s="86">
        <v>41640</v>
      </c>
      <c r="Z4172" s="1">
        <v>0.1875</v>
      </c>
      <c r="AA4172" s="85">
        <f t="shared" si="523"/>
        <v>0.8095</v>
      </c>
      <c r="AB4172" s="1"/>
      <c r="AC4172" s="1">
        <f t="shared" si="524"/>
        <v>11.566666666666666</v>
      </c>
      <c r="AD4172" s="86">
        <v>41640</v>
      </c>
      <c r="AE4172" s="1">
        <v>0.37959999999999999</v>
      </c>
      <c r="AF4172" s="85">
        <f t="shared" si="525"/>
        <v>1.0016</v>
      </c>
      <c r="AG4172" s="1"/>
      <c r="AH4172" s="1">
        <f t="shared" si="526"/>
        <v>11.566666666666666</v>
      </c>
      <c r="AI4172" s="86">
        <v>41640</v>
      </c>
      <c r="AJ4172" s="1">
        <v>0.38340000000000002</v>
      </c>
      <c r="AK4172" s="85">
        <f t="shared" si="527"/>
        <v>1.0054000000000001</v>
      </c>
      <c r="AL4172" s="1"/>
    </row>
    <row r="4173" spans="19:38" x14ac:dyDescent="0.25">
      <c r="S4173" s="1">
        <f t="shared" si="520"/>
        <v>11.569444444444445</v>
      </c>
      <c r="T4173" s="86">
        <v>41650</v>
      </c>
      <c r="U4173" s="85">
        <v>0.39850000000000002</v>
      </c>
      <c r="V4173" s="85">
        <f t="shared" si="521"/>
        <v>1.0205</v>
      </c>
      <c r="W4173" s="1"/>
      <c r="X4173" s="1">
        <f t="shared" si="522"/>
        <v>11.569444444444445</v>
      </c>
      <c r="Y4173" s="86">
        <v>41650</v>
      </c>
      <c r="Z4173" s="1">
        <v>0.1875</v>
      </c>
      <c r="AA4173" s="85">
        <f t="shared" si="523"/>
        <v>0.8095</v>
      </c>
      <c r="AB4173" s="1"/>
      <c r="AC4173" s="1">
        <f t="shared" si="524"/>
        <v>11.569444444444445</v>
      </c>
      <c r="AD4173" s="86">
        <v>41650</v>
      </c>
      <c r="AE4173" s="1">
        <v>0.37959999999999999</v>
      </c>
      <c r="AF4173" s="85">
        <f t="shared" si="525"/>
        <v>1.0016</v>
      </c>
      <c r="AG4173" s="1"/>
      <c r="AH4173" s="1">
        <f t="shared" si="526"/>
        <v>11.569444444444445</v>
      </c>
      <c r="AI4173" s="86">
        <v>41650</v>
      </c>
      <c r="AJ4173" s="1">
        <v>0.38340000000000002</v>
      </c>
      <c r="AK4173" s="85">
        <f t="shared" si="527"/>
        <v>1.0054000000000001</v>
      </c>
      <c r="AL4173" s="1"/>
    </row>
    <row r="4174" spans="19:38" x14ac:dyDescent="0.25">
      <c r="S4174" s="1">
        <f t="shared" si="520"/>
        <v>11.572222222222223</v>
      </c>
      <c r="T4174" s="86">
        <v>41660</v>
      </c>
      <c r="U4174" s="85">
        <v>0.39850000000000002</v>
      </c>
      <c r="V4174" s="85">
        <f t="shared" si="521"/>
        <v>1.0205</v>
      </c>
      <c r="W4174" s="1"/>
      <c r="X4174" s="1">
        <f t="shared" si="522"/>
        <v>11.572222222222223</v>
      </c>
      <c r="Y4174" s="86">
        <v>41660</v>
      </c>
      <c r="Z4174" s="1">
        <v>0.1875</v>
      </c>
      <c r="AA4174" s="85">
        <f t="shared" si="523"/>
        <v>0.8095</v>
      </c>
      <c r="AB4174" s="1"/>
      <c r="AC4174" s="1">
        <f t="shared" si="524"/>
        <v>11.572222222222223</v>
      </c>
      <c r="AD4174" s="86">
        <v>41660</v>
      </c>
      <c r="AE4174" s="1">
        <v>0.37959999999999999</v>
      </c>
      <c r="AF4174" s="85">
        <f t="shared" si="525"/>
        <v>1.0016</v>
      </c>
      <c r="AG4174" s="1"/>
      <c r="AH4174" s="1">
        <f t="shared" si="526"/>
        <v>11.572222222222223</v>
      </c>
      <c r="AI4174" s="86">
        <v>41660</v>
      </c>
      <c r="AJ4174" s="1">
        <v>0.38340000000000002</v>
      </c>
      <c r="AK4174" s="85">
        <f t="shared" si="527"/>
        <v>1.0054000000000001</v>
      </c>
      <c r="AL4174" s="1"/>
    </row>
    <row r="4175" spans="19:38" x14ac:dyDescent="0.25">
      <c r="S4175" s="1">
        <f t="shared" si="520"/>
        <v>11.574999999999999</v>
      </c>
      <c r="T4175" s="86">
        <v>41670</v>
      </c>
      <c r="U4175" s="85">
        <v>0.39850000000000002</v>
      </c>
      <c r="V4175" s="85">
        <f t="shared" si="521"/>
        <v>1.0205</v>
      </c>
      <c r="W4175" s="1"/>
      <c r="X4175" s="1">
        <f t="shared" si="522"/>
        <v>11.574999999999999</v>
      </c>
      <c r="Y4175" s="86">
        <v>41670</v>
      </c>
      <c r="Z4175" s="1">
        <v>0.1875</v>
      </c>
      <c r="AA4175" s="85">
        <f t="shared" si="523"/>
        <v>0.8095</v>
      </c>
      <c r="AB4175" s="1"/>
      <c r="AC4175" s="1">
        <f t="shared" si="524"/>
        <v>11.574999999999999</v>
      </c>
      <c r="AD4175" s="86">
        <v>41670</v>
      </c>
      <c r="AE4175" s="1">
        <v>0.37969999999999998</v>
      </c>
      <c r="AF4175" s="85">
        <f t="shared" si="525"/>
        <v>1.0017</v>
      </c>
      <c r="AG4175" s="1"/>
      <c r="AH4175" s="1">
        <f t="shared" si="526"/>
        <v>11.574999999999999</v>
      </c>
      <c r="AI4175" s="86">
        <v>41670</v>
      </c>
      <c r="AJ4175" s="1">
        <v>0.38340000000000002</v>
      </c>
      <c r="AK4175" s="85">
        <f t="shared" si="527"/>
        <v>1.0054000000000001</v>
      </c>
      <c r="AL4175" s="1"/>
    </row>
    <row r="4176" spans="19:38" x14ac:dyDescent="0.25">
      <c r="S4176" s="1">
        <f t="shared" si="520"/>
        <v>11.577777777777778</v>
      </c>
      <c r="T4176" s="86">
        <v>41680</v>
      </c>
      <c r="U4176" s="85">
        <v>0.39850000000000002</v>
      </c>
      <c r="V4176" s="85">
        <f t="shared" si="521"/>
        <v>1.0205</v>
      </c>
      <c r="W4176" s="1"/>
      <c r="X4176" s="1">
        <f t="shared" si="522"/>
        <v>11.577777777777778</v>
      </c>
      <c r="Y4176" s="86">
        <v>41680</v>
      </c>
      <c r="Z4176" s="1">
        <v>0.1875</v>
      </c>
      <c r="AA4176" s="85">
        <f t="shared" si="523"/>
        <v>0.8095</v>
      </c>
      <c r="AB4176" s="1"/>
      <c r="AC4176" s="1">
        <f t="shared" si="524"/>
        <v>11.577777777777778</v>
      </c>
      <c r="AD4176" s="86">
        <v>41680</v>
      </c>
      <c r="AE4176" s="1">
        <v>0.37959999999999999</v>
      </c>
      <c r="AF4176" s="85">
        <f t="shared" si="525"/>
        <v>1.0016</v>
      </c>
      <c r="AG4176" s="1"/>
      <c r="AH4176" s="1">
        <f t="shared" si="526"/>
        <v>11.577777777777778</v>
      </c>
      <c r="AI4176" s="86">
        <v>41680</v>
      </c>
      <c r="AJ4176" s="1">
        <v>0.38340000000000002</v>
      </c>
      <c r="AK4176" s="85">
        <f t="shared" si="527"/>
        <v>1.0054000000000001</v>
      </c>
      <c r="AL4176" s="1"/>
    </row>
    <row r="4177" spans="19:38" x14ac:dyDescent="0.25">
      <c r="S4177" s="1">
        <f t="shared" si="520"/>
        <v>11.580555555555556</v>
      </c>
      <c r="T4177" s="86">
        <v>41690</v>
      </c>
      <c r="U4177" s="85">
        <v>0.39850000000000002</v>
      </c>
      <c r="V4177" s="85">
        <f t="shared" si="521"/>
        <v>1.0205</v>
      </c>
      <c r="W4177" s="1"/>
      <c r="X4177" s="1">
        <f t="shared" si="522"/>
        <v>11.580555555555556</v>
      </c>
      <c r="Y4177" s="86">
        <v>41690</v>
      </c>
      <c r="Z4177" s="1">
        <v>0.1875</v>
      </c>
      <c r="AA4177" s="85">
        <f t="shared" si="523"/>
        <v>0.8095</v>
      </c>
      <c r="AB4177" s="1"/>
      <c r="AC4177" s="1">
        <f t="shared" si="524"/>
        <v>11.580555555555556</v>
      </c>
      <c r="AD4177" s="86">
        <v>41690</v>
      </c>
      <c r="AE4177" s="1">
        <v>0.37959999999999999</v>
      </c>
      <c r="AF4177" s="85">
        <f t="shared" si="525"/>
        <v>1.0016</v>
      </c>
      <c r="AG4177" s="1"/>
      <c r="AH4177" s="1">
        <f t="shared" si="526"/>
        <v>11.580555555555556</v>
      </c>
      <c r="AI4177" s="86">
        <v>41690</v>
      </c>
      <c r="AJ4177" s="1">
        <v>0.38340000000000002</v>
      </c>
      <c r="AK4177" s="85">
        <f t="shared" si="527"/>
        <v>1.0054000000000001</v>
      </c>
      <c r="AL4177" s="1"/>
    </row>
    <row r="4178" spans="19:38" x14ac:dyDescent="0.25">
      <c r="S4178" s="1">
        <f t="shared" si="520"/>
        <v>11.583333333333334</v>
      </c>
      <c r="T4178" s="86">
        <v>41700</v>
      </c>
      <c r="U4178" s="85">
        <v>0.39850000000000002</v>
      </c>
      <c r="V4178" s="85">
        <f t="shared" si="521"/>
        <v>1.0205</v>
      </c>
      <c r="W4178" s="1"/>
      <c r="X4178" s="1">
        <f t="shared" si="522"/>
        <v>11.583333333333334</v>
      </c>
      <c r="Y4178" s="86">
        <v>41700</v>
      </c>
      <c r="Z4178" s="1">
        <v>0.1875</v>
      </c>
      <c r="AA4178" s="85">
        <f t="shared" si="523"/>
        <v>0.8095</v>
      </c>
      <c r="AB4178" s="1"/>
      <c r="AC4178" s="1">
        <f t="shared" si="524"/>
        <v>11.583333333333334</v>
      </c>
      <c r="AD4178" s="86">
        <v>41700</v>
      </c>
      <c r="AE4178" s="1">
        <v>0.37969999999999998</v>
      </c>
      <c r="AF4178" s="85">
        <f t="shared" si="525"/>
        <v>1.0017</v>
      </c>
      <c r="AG4178" s="1"/>
      <c r="AH4178" s="1">
        <f t="shared" si="526"/>
        <v>11.583333333333334</v>
      </c>
      <c r="AI4178" s="86">
        <v>41700</v>
      </c>
      <c r="AJ4178" s="1">
        <v>0.38340000000000002</v>
      </c>
      <c r="AK4178" s="85">
        <f t="shared" si="527"/>
        <v>1.0054000000000001</v>
      </c>
      <c r="AL4178" s="1"/>
    </row>
    <row r="4179" spans="19:38" x14ac:dyDescent="0.25">
      <c r="S4179" s="1">
        <f t="shared" si="520"/>
        <v>11.58611111111111</v>
      </c>
      <c r="T4179" s="86">
        <v>41710</v>
      </c>
      <c r="U4179" s="85">
        <v>0.39850000000000002</v>
      </c>
      <c r="V4179" s="85">
        <f t="shared" si="521"/>
        <v>1.0205</v>
      </c>
      <c r="W4179" s="1"/>
      <c r="X4179" s="1">
        <f t="shared" si="522"/>
        <v>11.58611111111111</v>
      </c>
      <c r="Y4179" s="86">
        <v>41710</v>
      </c>
      <c r="Z4179" s="1">
        <v>0.1875</v>
      </c>
      <c r="AA4179" s="85">
        <f t="shared" si="523"/>
        <v>0.8095</v>
      </c>
      <c r="AB4179" s="1"/>
      <c r="AC4179" s="1">
        <f t="shared" si="524"/>
        <v>11.58611111111111</v>
      </c>
      <c r="AD4179" s="86">
        <v>41710</v>
      </c>
      <c r="AE4179" s="1">
        <v>0.37969999999999998</v>
      </c>
      <c r="AF4179" s="85">
        <f t="shared" si="525"/>
        <v>1.0017</v>
      </c>
      <c r="AG4179" s="1"/>
      <c r="AH4179" s="1">
        <f t="shared" si="526"/>
        <v>11.58611111111111</v>
      </c>
      <c r="AI4179" s="86">
        <v>41710</v>
      </c>
      <c r="AJ4179" s="1">
        <v>0.38340000000000002</v>
      </c>
      <c r="AK4179" s="85">
        <f t="shared" si="527"/>
        <v>1.0054000000000001</v>
      </c>
      <c r="AL4179" s="1"/>
    </row>
    <row r="4180" spans="19:38" x14ac:dyDescent="0.25">
      <c r="S4180" s="1">
        <f t="shared" si="520"/>
        <v>11.588888888888889</v>
      </c>
      <c r="T4180" s="86">
        <v>41720</v>
      </c>
      <c r="U4180" s="85">
        <v>0.39850000000000002</v>
      </c>
      <c r="V4180" s="85">
        <f t="shared" si="521"/>
        <v>1.0205</v>
      </c>
      <c r="W4180" s="1"/>
      <c r="X4180" s="1">
        <f t="shared" si="522"/>
        <v>11.588888888888889</v>
      </c>
      <c r="Y4180" s="86">
        <v>41720</v>
      </c>
      <c r="Z4180" s="1">
        <v>0.1875</v>
      </c>
      <c r="AA4180" s="85">
        <f t="shared" si="523"/>
        <v>0.8095</v>
      </c>
      <c r="AB4180" s="1"/>
      <c r="AC4180" s="1">
        <f t="shared" si="524"/>
        <v>11.588888888888889</v>
      </c>
      <c r="AD4180" s="86">
        <v>41720</v>
      </c>
      <c r="AE4180" s="1">
        <v>0.37969999999999998</v>
      </c>
      <c r="AF4180" s="85">
        <f t="shared" si="525"/>
        <v>1.0017</v>
      </c>
      <c r="AG4180" s="1"/>
      <c r="AH4180" s="1">
        <f t="shared" si="526"/>
        <v>11.588888888888889</v>
      </c>
      <c r="AI4180" s="86">
        <v>41720</v>
      </c>
      <c r="AJ4180" s="1">
        <v>0.38340000000000002</v>
      </c>
      <c r="AK4180" s="85">
        <f t="shared" si="527"/>
        <v>1.0054000000000001</v>
      </c>
      <c r="AL4180" s="1"/>
    </row>
    <row r="4181" spans="19:38" x14ac:dyDescent="0.25">
      <c r="S4181" s="1">
        <f t="shared" si="520"/>
        <v>11.591666666666667</v>
      </c>
      <c r="T4181" s="86">
        <v>41730</v>
      </c>
      <c r="U4181" s="85">
        <v>0.39850000000000002</v>
      </c>
      <c r="V4181" s="85">
        <f t="shared" si="521"/>
        <v>1.0205</v>
      </c>
      <c r="W4181" s="1"/>
      <c r="X4181" s="1">
        <f t="shared" si="522"/>
        <v>11.591666666666667</v>
      </c>
      <c r="Y4181" s="86">
        <v>41730</v>
      </c>
      <c r="Z4181" s="1">
        <v>0.1875</v>
      </c>
      <c r="AA4181" s="85">
        <f t="shared" si="523"/>
        <v>0.8095</v>
      </c>
      <c r="AB4181" s="1"/>
      <c r="AC4181" s="1">
        <f t="shared" si="524"/>
        <v>11.591666666666667</v>
      </c>
      <c r="AD4181" s="86">
        <v>41730</v>
      </c>
      <c r="AE4181" s="1">
        <v>0.37969999999999998</v>
      </c>
      <c r="AF4181" s="85">
        <f t="shared" si="525"/>
        <v>1.0017</v>
      </c>
      <c r="AG4181" s="1"/>
      <c r="AH4181" s="1">
        <f t="shared" si="526"/>
        <v>11.591666666666667</v>
      </c>
      <c r="AI4181" s="86">
        <v>41730</v>
      </c>
      <c r="AJ4181" s="1">
        <v>0.38340000000000002</v>
      </c>
      <c r="AK4181" s="85">
        <f t="shared" si="527"/>
        <v>1.0054000000000001</v>
      </c>
      <c r="AL4181" s="1"/>
    </row>
    <row r="4182" spans="19:38" x14ac:dyDescent="0.25">
      <c r="S4182" s="1">
        <f t="shared" si="520"/>
        <v>11.594444444444445</v>
      </c>
      <c r="T4182" s="86">
        <v>41740</v>
      </c>
      <c r="U4182" s="85">
        <v>0.39860000000000001</v>
      </c>
      <c r="V4182" s="85">
        <f t="shared" si="521"/>
        <v>1.0206</v>
      </c>
      <c r="W4182" s="1"/>
      <c r="X4182" s="1">
        <f t="shared" si="522"/>
        <v>11.594444444444445</v>
      </c>
      <c r="Y4182" s="86">
        <v>41740</v>
      </c>
      <c r="Z4182" s="1">
        <v>0.1875</v>
      </c>
      <c r="AA4182" s="85">
        <f t="shared" si="523"/>
        <v>0.8095</v>
      </c>
      <c r="AB4182" s="1"/>
      <c r="AC4182" s="1">
        <f t="shared" si="524"/>
        <v>11.594444444444445</v>
      </c>
      <c r="AD4182" s="86">
        <v>41740</v>
      </c>
      <c r="AE4182" s="1">
        <v>0.37969999999999998</v>
      </c>
      <c r="AF4182" s="85">
        <f t="shared" si="525"/>
        <v>1.0017</v>
      </c>
      <c r="AG4182" s="1"/>
      <c r="AH4182" s="1">
        <f t="shared" si="526"/>
        <v>11.594444444444445</v>
      </c>
      <c r="AI4182" s="86">
        <v>41740</v>
      </c>
      <c r="AJ4182" s="1">
        <v>0.38340000000000002</v>
      </c>
      <c r="AK4182" s="85">
        <f t="shared" si="527"/>
        <v>1.0054000000000001</v>
      </c>
      <c r="AL4182" s="1"/>
    </row>
    <row r="4183" spans="19:38" x14ac:dyDescent="0.25">
      <c r="S4183" s="1">
        <f t="shared" si="520"/>
        <v>11.597222222222221</v>
      </c>
      <c r="T4183" s="86">
        <v>41750</v>
      </c>
      <c r="U4183" s="85">
        <v>0.39860000000000001</v>
      </c>
      <c r="V4183" s="85">
        <f t="shared" si="521"/>
        <v>1.0206</v>
      </c>
      <c r="W4183" s="1"/>
      <c r="X4183" s="1">
        <f t="shared" si="522"/>
        <v>11.597222222222221</v>
      </c>
      <c r="Y4183" s="86">
        <v>41750</v>
      </c>
      <c r="Z4183" s="1">
        <v>0.1875</v>
      </c>
      <c r="AA4183" s="85">
        <f t="shared" si="523"/>
        <v>0.8095</v>
      </c>
      <c r="AB4183" s="1"/>
      <c r="AC4183" s="1">
        <f t="shared" si="524"/>
        <v>11.597222222222221</v>
      </c>
      <c r="AD4183" s="86">
        <v>41750</v>
      </c>
      <c r="AE4183" s="1">
        <v>0.37969999999999998</v>
      </c>
      <c r="AF4183" s="85">
        <f t="shared" si="525"/>
        <v>1.0017</v>
      </c>
      <c r="AG4183" s="1"/>
      <c r="AH4183" s="1">
        <f t="shared" si="526"/>
        <v>11.597222222222221</v>
      </c>
      <c r="AI4183" s="86">
        <v>41750</v>
      </c>
      <c r="AJ4183" s="1">
        <v>0.38340000000000002</v>
      </c>
      <c r="AK4183" s="85">
        <f t="shared" si="527"/>
        <v>1.0054000000000001</v>
      </c>
      <c r="AL4183" s="1"/>
    </row>
    <row r="4184" spans="19:38" x14ac:dyDescent="0.25">
      <c r="S4184" s="1">
        <f t="shared" si="520"/>
        <v>11.6</v>
      </c>
      <c r="T4184" s="86">
        <v>41760</v>
      </c>
      <c r="U4184" s="85">
        <v>0.39860000000000001</v>
      </c>
      <c r="V4184" s="85">
        <f t="shared" si="521"/>
        <v>1.0206</v>
      </c>
      <c r="W4184" s="1"/>
      <c r="X4184" s="1">
        <f t="shared" si="522"/>
        <v>11.6</v>
      </c>
      <c r="Y4184" s="86">
        <v>41760</v>
      </c>
      <c r="Z4184" s="1">
        <v>0.1875</v>
      </c>
      <c r="AA4184" s="85">
        <f t="shared" si="523"/>
        <v>0.8095</v>
      </c>
      <c r="AB4184" s="1"/>
      <c r="AC4184" s="1">
        <f t="shared" si="524"/>
        <v>11.6</v>
      </c>
      <c r="AD4184" s="86">
        <v>41760</v>
      </c>
      <c r="AE4184" s="1">
        <v>0.37969999999999998</v>
      </c>
      <c r="AF4184" s="85">
        <f t="shared" si="525"/>
        <v>1.0017</v>
      </c>
      <c r="AG4184" s="1"/>
      <c r="AH4184" s="1">
        <f t="shared" si="526"/>
        <v>11.6</v>
      </c>
      <c r="AI4184" s="86">
        <v>41760</v>
      </c>
      <c r="AJ4184" s="1">
        <v>0.38340000000000002</v>
      </c>
      <c r="AK4184" s="85">
        <f t="shared" si="527"/>
        <v>1.0054000000000001</v>
      </c>
      <c r="AL4184" s="1"/>
    </row>
    <row r="4185" spans="19:38" x14ac:dyDescent="0.25">
      <c r="S4185" s="1">
        <f t="shared" si="520"/>
        <v>11.602777777777778</v>
      </c>
      <c r="T4185" s="86">
        <v>41770</v>
      </c>
      <c r="U4185" s="85">
        <v>0.39860000000000001</v>
      </c>
      <c r="V4185" s="85">
        <f t="shared" si="521"/>
        <v>1.0206</v>
      </c>
      <c r="W4185" s="1"/>
      <c r="X4185" s="1">
        <f t="shared" si="522"/>
        <v>11.602777777777778</v>
      </c>
      <c r="Y4185" s="86">
        <v>41770</v>
      </c>
      <c r="Z4185" s="1">
        <v>0.1875</v>
      </c>
      <c r="AA4185" s="85">
        <f t="shared" si="523"/>
        <v>0.8095</v>
      </c>
      <c r="AB4185" s="1"/>
      <c r="AC4185" s="1">
        <f t="shared" si="524"/>
        <v>11.602777777777778</v>
      </c>
      <c r="AD4185" s="86">
        <v>41770</v>
      </c>
      <c r="AE4185" s="1">
        <v>0.37969999999999998</v>
      </c>
      <c r="AF4185" s="85">
        <f t="shared" si="525"/>
        <v>1.0017</v>
      </c>
      <c r="AG4185" s="1"/>
      <c r="AH4185" s="1">
        <f t="shared" si="526"/>
        <v>11.602777777777778</v>
      </c>
      <c r="AI4185" s="86">
        <v>41770</v>
      </c>
      <c r="AJ4185" s="1">
        <v>0.38329999999999997</v>
      </c>
      <c r="AK4185" s="85">
        <f t="shared" si="527"/>
        <v>1.0053000000000001</v>
      </c>
      <c r="AL4185" s="1"/>
    </row>
    <row r="4186" spans="19:38" x14ac:dyDescent="0.25">
      <c r="S4186" s="1">
        <f t="shared" si="520"/>
        <v>11.605555555555556</v>
      </c>
      <c r="T4186" s="86">
        <v>41780</v>
      </c>
      <c r="U4186" s="85">
        <v>0.39860000000000001</v>
      </c>
      <c r="V4186" s="85">
        <f t="shared" si="521"/>
        <v>1.0206</v>
      </c>
      <c r="W4186" s="1"/>
      <c r="X4186" s="1">
        <f t="shared" si="522"/>
        <v>11.605555555555556</v>
      </c>
      <c r="Y4186" s="86">
        <v>41780</v>
      </c>
      <c r="Z4186" s="1">
        <v>0.18740000000000001</v>
      </c>
      <c r="AA4186" s="85">
        <f t="shared" si="523"/>
        <v>0.80940000000000001</v>
      </c>
      <c r="AB4186" s="1"/>
      <c r="AC4186" s="1">
        <f t="shared" si="524"/>
        <v>11.605555555555556</v>
      </c>
      <c r="AD4186" s="86">
        <v>41780</v>
      </c>
      <c r="AE4186" s="1">
        <v>0.37969999999999998</v>
      </c>
      <c r="AF4186" s="85">
        <f t="shared" si="525"/>
        <v>1.0017</v>
      </c>
      <c r="AG4186" s="1"/>
      <c r="AH4186" s="1">
        <f t="shared" si="526"/>
        <v>11.605555555555556</v>
      </c>
      <c r="AI4186" s="86">
        <v>41780</v>
      </c>
      <c r="AJ4186" s="1">
        <v>0.38329999999999997</v>
      </c>
      <c r="AK4186" s="85">
        <f t="shared" si="527"/>
        <v>1.0053000000000001</v>
      </c>
      <c r="AL4186" s="1"/>
    </row>
    <row r="4187" spans="19:38" x14ac:dyDescent="0.25">
      <c r="S4187" s="1">
        <f t="shared" si="520"/>
        <v>11.608333333333333</v>
      </c>
      <c r="T4187" s="86">
        <v>41790</v>
      </c>
      <c r="U4187" s="85">
        <v>0.39860000000000001</v>
      </c>
      <c r="V4187" s="85">
        <f t="shared" si="521"/>
        <v>1.0206</v>
      </c>
      <c r="W4187" s="1"/>
      <c r="X4187" s="1">
        <f t="shared" si="522"/>
        <v>11.608333333333333</v>
      </c>
      <c r="Y4187" s="86">
        <v>41790</v>
      </c>
      <c r="Z4187" s="1">
        <v>0.18740000000000001</v>
      </c>
      <c r="AA4187" s="85">
        <f t="shared" si="523"/>
        <v>0.80940000000000001</v>
      </c>
      <c r="AB4187" s="1"/>
      <c r="AC4187" s="1">
        <f t="shared" si="524"/>
        <v>11.608333333333333</v>
      </c>
      <c r="AD4187" s="86">
        <v>41790</v>
      </c>
      <c r="AE4187" s="1">
        <v>0.37969999999999998</v>
      </c>
      <c r="AF4187" s="85">
        <f t="shared" si="525"/>
        <v>1.0017</v>
      </c>
      <c r="AG4187" s="1"/>
      <c r="AH4187" s="1">
        <f t="shared" si="526"/>
        <v>11.608333333333333</v>
      </c>
      <c r="AI4187" s="86">
        <v>41790</v>
      </c>
      <c r="AJ4187" s="1">
        <v>0.38329999999999997</v>
      </c>
      <c r="AK4187" s="85">
        <f t="shared" si="527"/>
        <v>1.0053000000000001</v>
      </c>
      <c r="AL4187" s="1"/>
    </row>
    <row r="4188" spans="19:38" x14ac:dyDescent="0.25">
      <c r="S4188" s="1">
        <f t="shared" si="520"/>
        <v>11.611111111111111</v>
      </c>
      <c r="T4188" s="86">
        <v>41800</v>
      </c>
      <c r="U4188" s="85">
        <v>0.39860000000000001</v>
      </c>
      <c r="V4188" s="85">
        <f t="shared" si="521"/>
        <v>1.0206</v>
      </c>
      <c r="W4188" s="1"/>
      <c r="X4188" s="1">
        <f t="shared" si="522"/>
        <v>11.611111111111111</v>
      </c>
      <c r="Y4188" s="86">
        <v>41800</v>
      </c>
      <c r="Z4188" s="1">
        <v>0.18740000000000001</v>
      </c>
      <c r="AA4188" s="85">
        <f t="shared" si="523"/>
        <v>0.80940000000000001</v>
      </c>
      <c r="AB4188" s="1"/>
      <c r="AC4188" s="1">
        <f t="shared" si="524"/>
        <v>11.611111111111111</v>
      </c>
      <c r="AD4188" s="86">
        <v>41800</v>
      </c>
      <c r="AE4188" s="1">
        <v>0.37969999999999998</v>
      </c>
      <c r="AF4188" s="85">
        <f t="shared" si="525"/>
        <v>1.0017</v>
      </c>
      <c r="AG4188" s="1"/>
      <c r="AH4188" s="1">
        <f t="shared" si="526"/>
        <v>11.611111111111111</v>
      </c>
      <c r="AI4188" s="86">
        <v>41800</v>
      </c>
      <c r="AJ4188" s="1">
        <v>0.38329999999999997</v>
      </c>
      <c r="AK4188" s="85">
        <f t="shared" si="527"/>
        <v>1.0053000000000001</v>
      </c>
      <c r="AL4188" s="1"/>
    </row>
    <row r="4189" spans="19:38" x14ac:dyDescent="0.25">
      <c r="S4189" s="1">
        <f t="shared" si="520"/>
        <v>11.613888888888889</v>
      </c>
      <c r="T4189" s="86">
        <v>41810</v>
      </c>
      <c r="U4189" s="85">
        <v>0.39860000000000001</v>
      </c>
      <c r="V4189" s="85">
        <f t="shared" si="521"/>
        <v>1.0206</v>
      </c>
      <c r="W4189" s="1"/>
      <c r="X4189" s="1">
        <f t="shared" si="522"/>
        <v>11.613888888888889</v>
      </c>
      <c r="Y4189" s="86">
        <v>41810</v>
      </c>
      <c r="Z4189" s="1">
        <v>0.18740000000000001</v>
      </c>
      <c r="AA4189" s="85">
        <f t="shared" si="523"/>
        <v>0.80940000000000001</v>
      </c>
      <c r="AB4189" s="1"/>
      <c r="AC4189" s="1">
        <f t="shared" si="524"/>
        <v>11.613888888888889</v>
      </c>
      <c r="AD4189" s="86">
        <v>41810</v>
      </c>
      <c r="AE4189" s="1">
        <v>0.37969999999999998</v>
      </c>
      <c r="AF4189" s="85">
        <f t="shared" si="525"/>
        <v>1.0017</v>
      </c>
      <c r="AG4189" s="1"/>
      <c r="AH4189" s="1">
        <f t="shared" si="526"/>
        <v>11.613888888888889</v>
      </c>
      <c r="AI4189" s="86">
        <v>41810</v>
      </c>
      <c r="AJ4189" s="1">
        <v>0.38329999999999997</v>
      </c>
      <c r="AK4189" s="85">
        <f t="shared" si="527"/>
        <v>1.0053000000000001</v>
      </c>
      <c r="AL4189" s="1"/>
    </row>
    <row r="4190" spans="19:38" x14ac:dyDescent="0.25">
      <c r="S4190" s="1">
        <f t="shared" si="520"/>
        <v>11.616666666666667</v>
      </c>
      <c r="T4190" s="86">
        <v>41820</v>
      </c>
      <c r="U4190" s="85">
        <v>0.39860000000000001</v>
      </c>
      <c r="V4190" s="85">
        <f t="shared" si="521"/>
        <v>1.0206</v>
      </c>
      <c r="W4190" s="1"/>
      <c r="X4190" s="1">
        <f t="shared" si="522"/>
        <v>11.616666666666667</v>
      </c>
      <c r="Y4190" s="86">
        <v>41820</v>
      </c>
      <c r="Z4190" s="1">
        <v>0.18740000000000001</v>
      </c>
      <c r="AA4190" s="85">
        <f t="shared" si="523"/>
        <v>0.80940000000000001</v>
      </c>
      <c r="AB4190" s="1"/>
      <c r="AC4190" s="1">
        <f t="shared" si="524"/>
        <v>11.616666666666667</v>
      </c>
      <c r="AD4190" s="86">
        <v>41820</v>
      </c>
      <c r="AE4190" s="1">
        <v>0.37969999999999998</v>
      </c>
      <c r="AF4190" s="85">
        <f t="shared" si="525"/>
        <v>1.0017</v>
      </c>
      <c r="AG4190" s="1"/>
      <c r="AH4190" s="1">
        <f t="shared" si="526"/>
        <v>11.616666666666667</v>
      </c>
      <c r="AI4190" s="86">
        <v>41820</v>
      </c>
      <c r="AJ4190" s="1">
        <v>0.38329999999999997</v>
      </c>
      <c r="AK4190" s="85">
        <f t="shared" si="527"/>
        <v>1.0053000000000001</v>
      </c>
      <c r="AL4190" s="1"/>
    </row>
    <row r="4191" spans="19:38" x14ac:dyDescent="0.25">
      <c r="S4191" s="1">
        <f t="shared" si="520"/>
        <v>11.619444444444444</v>
      </c>
      <c r="T4191" s="86">
        <v>41830</v>
      </c>
      <c r="U4191" s="85">
        <v>0.39860000000000001</v>
      </c>
      <c r="V4191" s="85">
        <f t="shared" si="521"/>
        <v>1.0206</v>
      </c>
      <c r="W4191" s="1"/>
      <c r="X4191" s="1">
        <f t="shared" si="522"/>
        <v>11.619444444444444</v>
      </c>
      <c r="Y4191" s="86">
        <v>41830</v>
      </c>
      <c r="Z4191" s="1">
        <v>0.18740000000000001</v>
      </c>
      <c r="AA4191" s="85">
        <f t="shared" si="523"/>
        <v>0.80940000000000001</v>
      </c>
      <c r="AB4191" s="1"/>
      <c r="AC4191" s="1">
        <f t="shared" si="524"/>
        <v>11.619444444444444</v>
      </c>
      <c r="AD4191" s="86">
        <v>41830</v>
      </c>
      <c r="AE4191" s="1">
        <v>0.37969999999999998</v>
      </c>
      <c r="AF4191" s="85">
        <f t="shared" si="525"/>
        <v>1.0017</v>
      </c>
      <c r="AG4191" s="1"/>
      <c r="AH4191" s="1">
        <f t="shared" si="526"/>
        <v>11.619444444444444</v>
      </c>
      <c r="AI4191" s="86">
        <v>41830</v>
      </c>
      <c r="AJ4191" s="1">
        <v>0.38329999999999997</v>
      </c>
      <c r="AK4191" s="85">
        <f t="shared" si="527"/>
        <v>1.0053000000000001</v>
      </c>
      <c r="AL4191" s="1"/>
    </row>
    <row r="4192" spans="19:38" x14ac:dyDescent="0.25">
      <c r="S4192" s="1">
        <f t="shared" si="520"/>
        <v>11.622222222222222</v>
      </c>
      <c r="T4192" s="86">
        <v>41840</v>
      </c>
      <c r="U4192" s="85">
        <v>0.39860000000000001</v>
      </c>
      <c r="V4192" s="85">
        <f t="shared" si="521"/>
        <v>1.0206</v>
      </c>
      <c r="W4192" s="1"/>
      <c r="X4192" s="1">
        <f t="shared" si="522"/>
        <v>11.622222222222222</v>
      </c>
      <c r="Y4192" s="86">
        <v>41840</v>
      </c>
      <c r="Z4192" s="1">
        <v>0.18740000000000001</v>
      </c>
      <c r="AA4192" s="85">
        <f t="shared" si="523"/>
        <v>0.80940000000000001</v>
      </c>
      <c r="AB4192" s="1"/>
      <c r="AC4192" s="1">
        <f t="shared" si="524"/>
        <v>11.622222222222222</v>
      </c>
      <c r="AD4192" s="86">
        <v>41840</v>
      </c>
      <c r="AE4192" s="1">
        <v>0.37969999999999998</v>
      </c>
      <c r="AF4192" s="85">
        <f t="shared" si="525"/>
        <v>1.0017</v>
      </c>
      <c r="AG4192" s="1"/>
      <c r="AH4192" s="1">
        <f t="shared" si="526"/>
        <v>11.622222222222222</v>
      </c>
      <c r="AI4192" s="86">
        <v>41840</v>
      </c>
      <c r="AJ4192" s="1">
        <v>0.38329999999999997</v>
      </c>
      <c r="AK4192" s="85">
        <f t="shared" si="527"/>
        <v>1.0053000000000001</v>
      </c>
      <c r="AL4192" s="1"/>
    </row>
    <row r="4193" spans="19:38" x14ac:dyDescent="0.25">
      <c r="S4193" s="1">
        <f t="shared" si="520"/>
        <v>11.625</v>
      </c>
      <c r="T4193" s="86">
        <v>41850</v>
      </c>
      <c r="U4193" s="85">
        <v>0.39860000000000001</v>
      </c>
      <c r="V4193" s="85">
        <f t="shared" si="521"/>
        <v>1.0206</v>
      </c>
      <c r="W4193" s="1"/>
      <c r="X4193" s="1">
        <f t="shared" si="522"/>
        <v>11.625</v>
      </c>
      <c r="Y4193" s="86">
        <v>41850</v>
      </c>
      <c r="Z4193" s="1">
        <v>0.18740000000000001</v>
      </c>
      <c r="AA4193" s="85">
        <f t="shared" si="523"/>
        <v>0.80940000000000001</v>
      </c>
      <c r="AB4193" s="1"/>
      <c r="AC4193" s="1">
        <f t="shared" si="524"/>
        <v>11.625</v>
      </c>
      <c r="AD4193" s="86">
        <v>41850</v>
      </c>
      <c r="AE4193" s="1">
        <v>0.37969999999999998</v>
      </c>
      <c r="AF4193" s="85">
        <f t="shared" si="525"/>
        <v>1.0017</v>
      </c>
      <c r="AG4193" s="1"/>
      <c r="AH4193" s="1">
        <f t="shared" si="526"/>
        <v>11.625</v>
      </c>
      <c r="AI4193" s="86">
        <v>41850</v>
      </c>
      <c r="AJ4193" s="1">
        <v>0.38329999999999997</v>
      </c>
      <c r="AK4193" s="85">
        <f t="shared" si="527"/>
        <v>1.0053000000000001</v>
      </c>
      <c r="AL4193" s="1"/>
    </row>
    <row r="4194" spans="19:38" x14ac:dyDescent="0.25">
      <c r="S4194" s="1">
        <f t="shared" si="520"/>
        <v>11.627777777777778</v>
      </c>
      <c r="T4194" s="86">
        <v>41860</v>
      </c>
      <c r="U4194" s="85">
        <v>0.39860000000000001</v>
      </c>
      <c r="V4194" s="85">
        <f t="shared" si="521"/>
        <v>1.0206</v>
      </c>
      <c r="W4194" s="1"/>
      <c r="X4194" s="1">
        <f t="shared" si="522"/>
        <v>11.627777777777778</v>
      </c>
      <c r="Y4194" s="86">
        <v>41860</v>
      </c>
      <c r="Z4194" s="1">
        <v>0.18740000000000001</v>
      </c>
      <c r="AA4194" s="85">
        <f t="shared" si="523"/>
        <v>0.80940000000000001</v>
      </c>
      <c r="AB4194" s="1"/>
      <c r="AC4194" s="1">
        <f t="shared" si="524"/>
        <v>11.627777777777778</v>
      </c>
      <c r="AD4194" s="86">
        <v>41860</v>
      </c>
      <c r="AE4194" s="1">
        <v>0.37969999999999998</v>
      </c>
      <c r="AF4194" s="85">
        <f t="shared" si="525"/>
        <v>1.0017</v>
      </c>
      <c r="AG4194" s="1"/>
      <c r="AH4194" s="1">
        <f t="shared" si="526"/>
        <v>11.627777777777778</v>
      </c>
      <c r="AI4194" s="86">
        <v>41860</v>
      </c>
      <c r="AJ4194" s="1">
        <v>0.38329999999999997</v>
      </c>
      <c r="AK4194" s="85">
        <f t="shared" si="527"/>
        <v>1.0053000000000001</v>
      </c>
      <c r="AL4194" s="1"/>
    </row>
    <row r="4195" spans="19:38" x14ac:dyDescent="0.25">
      <c r="S4195" s="1">
        <f t="shared" si="520"/>
        <v>11.630555555555556</v>
      </c>
      <c r="T4195" s="86">
        <v>41870</v>
      </c>
      <c r="U4195" s="85">
        <v>0.39860000000000001</v>
      </c>
      <c r="V4195" s="85">
        <f t="shared" si="521"/>
        <v>1.0206</v>
      </c>
      <c r="W4195" s="1"/>
      <c r="X4195" s="1">
        <f t="shared" si="522"/>
        <v>11.630555555555556</v>
      </c>
      <c r="Y4195" s="86">
        <v>41870</v>
      </c>
      <c r="Z4195" s="1">
        <v>0.18740000000000001</v>
      </c>
      <c r="AA4195" s="85">
        <f t="shared" si="523"/>
        <v>0.80940000000000001</v>
      </c>
      <c r="AB4195" s="1"/>
      <c r="AC4195" s="1">
        <f t="shared" si="524"/>
        <v>11.630555555555556</v>
      </c>
      <c r="AD4195" s="86">
        <v>41870</v>
      </c>
      <c r="AE4195" s="1">
        <v>0.37969999999999998</v>
      </c>
      <c r="AF4195" s="85">
        <f t="shared" si="525"/>
        <v>1.0017</v>
      </c>
      <c r="AG4195" s="1"/>
      <c r="AH4195" s="1">
        <f t="shared" si="526"/>
        <v>11.630555555555556</v>
      </c>
      <c r="AI4195" s="86">
        <v>41870</v>
      </c>
      <c r="AJ4195" s="1">
        <v>0.38329999999999997</v>
      </c>
      <c r="AK4195" s="85">
        <f t="shared" si="527"/>
        <v>1.0053000000000001</v>
      </c>
      <c r="AL4195" s="1"/>
    </row>
    <row r="4196" spans="19:38" x14ac:dyDescent="0.25">
      <c r="S4196" s="1">
        <f t="shared" si="520"/>
        <v>11.633333333333333</v>
      </c>
      <c r="T4196" s="86">
        <v>41880</v>
      </c>
      <c r="U4196" s="85">
        <v>0.39860000000000001</v>
      </c>
      <c r="V4196" s="85">
        <f t="shared" si="521"/>
        <v>1.0206</v>
      </c>
      <c r="W4196" s="1"/>
      <c r="X4196" s="1">
        <f t="shared" si="522"/>
        <v>11.633333333333333</v>
      </c>
      <c r="Y4196" s="86">
        <v>41880</v>
      </c>
      <c r="Z4196" s="1">
        <v>0.18740000000000001</v>
      </c>
      <c r="AA4196" s="85">
        <f t="shared" si="523"/>
        <v>0.80940000000000001</v>
      </c>
      <c r="AB4196" s="1"/>
      <c r="AC4196" s="1">
        <f t="shared" si="524"/>
        <v>11.633333333333333</v>
      </c>
      <c r="AD4196" s="86">
        <v>41880</v>
      </c>
      <c r="AE4196" s="1">
        <v>0.37969999999999998</v>
      </c>
      <c r="AF4196" s="85">
        <f t="shared" si="525"/>
        <v>1.0017</v>
      </c>
      <c r="AG4196" s="1"/>
      <c r="AH4196" s="1">
        <f t="shared" si="526"/>
        <v>11.633333333333333</v>
      </c>
      <c r="AI4196" s="86">
        <v>41880</v>
      </c>
      <c r="AJ4196" s="1">
        <v>0.38329999999999997</v>
      </c>
      <c r="AK4196" s="85">
        <f t="shared" si="527"/>
        <v>1.0053000000000001</v>
      </c>
      <c r="AL4196" s="1"/>
    </row>
    <row r="4197" spans="19:38" x14ac:dyDescent="0.25">
      <c r="S4197" s="1">
        <f t="shared" si="520"/>
        <v>11.636111111111111</v>
      </c>
      <c r="T4197" s="86">
        <v>41890</v>
      </c>
      <c r="U4197" s="85">
        <v>0.39860000000000001</v>
      </c>
      <c r="V4197" s="85">
        <f t="shared" si="521"/>
        <v>1.0206</v>
      </c>
      <c r="W4197" s="1"/>
      <c r="X4197" s="1">
        <f t="shared" si="522"/>
        <v>11.636111111111111</v>
      </c>
      <c r="Y4197" s="86">
        <v>41890</v>
      </c>
      <c r="Z4197" s="1">
        <v>0.18740000000000001</v>
      </c>
      <c r="AA4197" s="85">
        <f t="shared" si="523"/>
        <v>0.80940000000000001</v>
      </c>
      <c r="AB4197" s="1"/>
      <c r="AC4197" s="1">
        <f t="shared" si="524"/>
        <v>11.636111111111111</v>
      </c>
      <c r="AD4197" s="86">
        <v>41890</v>
      </c>
      <c r="AE4197" s="1">
        <v>0.37969999999999998</v>
      </c>
      <c r="AF4197" s="85">
        <f t="shared" si="525"/>
        <v>1.0017</v>
      </c>
      <c r="AG4197" s="1"/>
      <c r="AH4197" s="1">
        <f t="shared" si="526"/>
        <v>11.636111111111111</v>
      </c>
      <c r="AI4197" s="86">
        <v>41890</v>
      </c>
      <c r="AJ4197" s="1">
        <v>0.38329999999999997</v>
      </c>
      <c r="AK4197" s="85">
        <f t="shared" si="527"/>
        <v>1.0053000000000001</v>
      </c>
      <c r="AL4197" s="1"/>
    </row>
    <row r="4198" spans="19:38" x14ac:dyDescent="0.25">
      <c r="S4198" s="1">
        <f t="shared" si="520"/>
        <v>11.638888888888889</v>
      </c>
      <c r="T4198" s="86">
        <v>41900</v>
      </c>
      <c r="U4198" s="85">
        <v>0.39860000000000001</v>
      </c>
      <c r="V4198" s="85">
        <f t="shared" si="521"/>
        <v>1.0206</v>
      </c>
      <c r="W4198" s="1"/>
      <c r="X4198" s="1">
        <f t="shared" si="522"/>
        <v>11.638888888888889</v>
      </c>
      <c r="Y4198" s="86">
        <v>41900</v>
      </c>
      <c r="Z4198" s="1">
        <v>0.18740000000000001</v>
      </c>
      <c r="AA4198" s="85">
        <f t="shared" si="523"/>
        <v>0.80940000000000001</v>
      </c>
      <c r="AB4198" s="1"/>
      <c r="AC4198" s="1">
        <f t="shared" si="524"/>
        <v>11.638888888888889</v>
      </c>
      <c r="AD4198" s="86">
        <v>41900</v>
      </c>
      <c r="AE4198" s="1">
        <v>0.37969999999999998</v>
      </c>
      <c r="AF4198" s="85">
        <f t="shared" si="525"/>
        <v>1.0017</v>
      </c>
      <c r="AG4198" s="1"/>
      <c r="AH4198" s="1">
        <f t="shared" si="526"/>
        <v>11.638888888888889</v>
      </c>
      <c r="AI4198" s="86">
        <v>41900</v>
      </c>
      <c r="AJ4198" s="1">
        <v>0.38329999999999997</v>
      </c>
      <c r="AK4198" s="85">
        <f t="shared" si="527"/>
        <v>1.0053000000000001</v>
      </c>
      <c r="AL4198" s="1"/>
    </row>
    <row r="4199" spans="19:38" x14ac:dyDescent="0.25">
      <c r="S4199" s="1">
        <f t="shared" si="520"/>
        <v>11.641666666666667</v>
      </c>
      <c r="T4199" s="86">
        <v>41910</v>
      </c>
      <c r="U4199" s="85">
        <v>0.39860000000000001</v>
      </c>
      <c r="V4199" s="85">
        <f t="shared" si="521"/>
        <v>1.0206</v>
      </c>
      <c r="W4199" s="1"/>
      <c r="X4199" s="1">
        <f t="shared" si="522"/>
        <v>11.641666666666667</v>
      </c>
      <c r="Y4199" s="86">
        <v>41910</v>
      </c>
      <c r="Z4199" s="1">
        <v>0.18740000000000001</v>
      </c>
      <c r="AA4199" s="85">
        <f t="shared" si="523"/>
        <v>0.80940000000000001</v>
      </c>
      <c r="AB4199" s="1"/>
      <c r="AC4199" s="1">
        <f t="shared" si="524"/>
        <v>11.641666666666667</v>
      </c>
      <c r="AD4199" s="86">
        <v>41910</v>
      </c>
      <c r="AE4199" s="1">
        <v>0.37969999999999998</v>
      </c>
      <c r="AF4199" s="85">
        <f t="shared" si="525"/>
        <v>1.0017</v>
      </c>
      <c r="AG4199" s="1"/>
      <c r="AH4199" s="1">
        <f t="shared" si="526"/>
        <v>11.641666666666667</v>
      </c>
      <c r="AI4199" s="86">
        <v>41910</v>
      </c>
      <c r="AJ4199" s="1">
        <v>0.38319999999999999</v>
      </c>
      <c r="AK4199" s="85">
        <f t="shared" si="527"/>
        <v>1.0051999999999999</v>
      </c>
      <c r="AL4199" s="1"/>
    </row>
    <row r="4200" spans="19:38" x14ac:dyDescent="0.25">
      <c r="S4200" s="1">
        <f t="shared" si="520"/>
        <v>11.644444444444444</v>
      </c>
      <c r="T4200" s="86">
        <v>41920</v>
      </c>
      <c r="U4200" s="85">
        <v>0.39860000000000001</v>
      </c>
      <c r="V4200" s="85">
        <f t="shared" si="521"/>
        <v>1.0206</v>
      </c>
      <c r="W4200" s="1"/>
      <c r="X4200" s="1">
        <f t="shared" si="522"/>
        <v>11.644444444444444</v>
      </c>
      <c r="Y4200" s="86">
        <v>41920</v>
      </c>
      <c r="Z4200" s="1">
        <v>0.18740000000000001</v>
      </c>
      <c r="AA4200" s="85">
        <f t="shared" si="523"/>
        <v>0.80940000000000001</v>
      </c>
      <c r="AB4200" s="1"/>
      <c r="AC4200" s="1">
        <f t="shared" si="524"/>
        <v>11.644444444444444</v>
      </c>
      <c r="AD4200" s="86">
        <v>41920</v>
      </c>
      <c r="AE4200" s="1">
        <v>0.37969999999999998</v>
      </c>
      <c r="AF4200" s="85">
        <f t="shared" si="525"/>
        <v>1.0017</v>
      </c>
      <c r="AG4200" s="1"/>
      <c r="AH4200" s="1">
        <f t="shared" si="526"/>
        <v>11.644444444444444</v>
      </c>
      <c r="AI4200" s="86">
        <v>41920</v>
      </c>
      <c r="AJ4200" s="1">
        <v>0.38319999999999999</v>
      </c>
      <c r="AK4200" s="85">
        <f t="shared" si="527"/>
        <v>1.0051999999999999</v>
      </c>
      <c r="AL4200" s="1"/>
    </row>
    <row r="4201" spans="19:38" x14ac:dyDescent="0.25">
      <c r="S4201" s="1">
        <f t="shared" si="520"/>
        <v>11.647222222222222</v>
      </c>
      <c r="T4201" s="86">
        <v>41930</v>
      </c>
      <c r="U4201" s="85">
        <v>0.39860000000000001</v>
      </c>
      <c r="V4201" s="85">
        <f t="shared" si="521"/>
        <v>1.0206</v>
      </c>
      <c r="W4201" s="1"/>
      <c r="X4201" s="1">
        <f t="shared" si="522"/>
        <v>11.647222222222222</v>
      </c>
      <c r="Y4201" s="86">
        <v>41930</v>
      </c>
      <c r="Z4201" s="1">
        <v>0.18740000000000001</v>
      </c>
      <c r="AA4201" s="85">
        <f t="shared" si="523"/>
        <v>0.80940000000000001</v>
      </c>
      <c r="AB4201" s="1"/>
      <c r="AC4201" s="1">
        <f t="shared" si="524"/>
        <v>11.647222222222222</v>
      </c>
      <c r="AD4201" s="86">
        <v>41930</v>
      </c>
      <c r="AE4201" s="1">
        <v>0.37969999999999998</v>
      </c>
      <c r="AF4201" s="85">
        <f t="shared" si="525"/>
        <v>1.0017</v>
      </c>
      <c r="AG4201" s="1"/>
      <c r="AH4201" s="1">
        <f t="shared" si="526"/>
        <v>11.647222222222222</v>
      </c>
      <c r="AI4201" s="86">
        <v>41930</v>
      </c>
      <c r="AJ4201" s="1">
        <v>0.38319999999999999</v>
      </c>
      <c r="AK4201" s="85">
        <f t="shared" si="527"/>
        <v>1.0051999999999999</v>
      </c>
      <c r="AL4201" s="1"/>
    </row>
    <row r="4202" spans="19:38" x14ac:dyDescent="0.25">
      <c r="S4202" s="1">
        <f t="shared" si="520"/>
        <v>11.65</v>
      </c>
      <c r="T4202" s="86">
        <v>41940</v>
      </c>
      <c r="U4202" s="85">
        <v>0.39860000000000001</v>
      </c>
      <c r="V4202" s="85">
        <f t="shared" si="521"/>
        <v>1.0206</v>
      </c>
      <c r="W4202" s="1"/>
      <c r="X4202" s="1">
        <f t="shared" si="522"/>
        <v>11.65</v>
      </c>
      <c r="Y4202" s="86">
        <v>41940</v>
      </c>
      <c r="Z4202" s="1">
        <v>0.18740000000000001</v>
      </c>
      <c r="AA4202" s="85">
        <f t="shared" si="523"/>
        <v>0.80940000000000001</v>
      </c>
      <c r="AB4202" s="1"/>
      <c r="AC4202" s="1">
        <f t="shared" si="524"/>
        <v>11.65</v>
      </c>
      <c r="AD4202" s="86">
        <v>41940</v>
      </c>
      <c r="AE4202" s="1">
        <v>0.37969999999999998</v>
      </c>
      <c r="AF4202" s="85">
        <f t="shared" si="525"/>
        <v>1.0017</v>
      </c>
      <c r="AG4202" s="1"/>
      <c r="AH4202" s="1">
        <f t="shared" si="526"/>
        <v>11.65</v>
      </c>
      <c r="AI4202" s="86">
        <v>41940</v>
      </c>
      <c r="AJ4202" s="1">
        <v>0.38319999999999999</v>
      </c>
      <c r="AK4202" s="85">
        <f t="shared" si="527"/>
        <v>1.0051999999999999</v>
      </c>
      <c r="AL4202" s="1"/>
    </row>
    <row r="4203" spans="19:38" x14ac:dyDescent="0.25">
      <c r="S4203" s="1">
        <f t="shared" si="520"/>
        <v>11.652777777777779</v>
      </c>
      <c r="T4203" s="86">
        <v>41950</v>
      </c>
      <c r="U4203" s="85">
        <v>0.39860000000000001</v>
      </c>
      <c r="V4203" s="85">
        <f t="shared" si="521"/>
        <v>1.0206</v>
      </c>
      <c r="W4203" s="1"/>
      <c r="X4203" s="1">
        <f t="shared" si="522"/>
        <v>11.652777777777779</v>
      </c>
      <c r="Y4203" s="86">
        <v>41950</v>
      </c>
      <c r="Z4203" s="1">
        <v>0.18740000000000001</v>
      </c>
      <c r="AA4203" s="85">
        <f t="shared" si="523"/>
        <v>0.80940000000000001</v>
      </c>
      <c r="AB4203" s="1"/>
      <c r="AC4203" s="1">
        <f t="shared" si="524"/>
        <v>11.652777777777779</v>
      </c>
      <c r="AD4203" s="86">
        <v>41950</v>
      </c>
      <c r="AE4203" s="1">
        <v>0.37969999999999998</v>
      </c>
      <c r="AF4203" s="85">
        <f t="shared" si="525"/>
        <v>1.0017</v>
      </c>
      <c r="AG4203" s="1"/>
      <c r="AH4203" s="1">
        <f t="shared" si="526"/>
        <v>11.652777777777779</v>
      </c>
      <c r="AI4203" s="86">
        <v>41950</v>
      </c>
      <c r="AJ4203" s="1">
        <v>0.38319999999999999</v>
      </c>
      <c r="AK4203" s="85">
        <f t="shared" si="527"/>
        <v>1.0051999999999999</v>
      </c>
      <c r="AL4203" s="1"/>
    </row>
    <row r="4204" spans="19:38" x14ac:dyDescent="0.25">
      <c r="S4204" s="1">
        <f t="shared" si="520"/>
        <v>11.655555555555555</v>
      </c>
      <c r="T4204" s="86">
        <v>41960</v>
      </c>
      <c r="U4204" s="85">
        <v>0.39860000000000001</v>
      </c>
      <c r="V4204" s="85">
        <f t="shared" si="521"/>
        <v>1.0206</v>
      </c>
      <c r="W4204" s="1"/>
      <c r="X4204" s="1">
        <f t="shared" si="522"/>
        <v>11.655555555555555</v>
      </c>
      <c r="Y4204" s="86">
        <v>41960</v>
      </c>
      <c r="Z4204" s="1">
        <v>0.18740000000000001</v>
      </c>
      <c r="AA4204" s="85">
        <f t="shared" si="523"/>
        <v>0.80940000000000001</v>
      </c>
      <c r="AB4204" s="1"/>
      <c r="AC4204" s="1">
        <f t="shared" si="524"/>
        <v>11.655555555555555</v>
      </c>
      <c r="AD4204" s="86">
        <v>41960</v>
      </c>
      <c r="AE4204" s="1">
        <v>0.37969999999999998</v>
      </c>
      <c r="AF4204" s="85">
        <f t="shared" si="525"/>
        <v>1.0017</v>
      </c>
      <c r="AG4204" s="1"/>
      <c r="AH4204" s="1">
        <f t="shared" si="526"/>
        <v>11.655555555555555</v>
      </c>
      <c r="AI4204" s="86">
        <v>41960</v>
      </c>
      <c r="AJ4204" s="1">
        <v>0.38319999999999999</v>
      </c>
      <c r="AK4204" s="85">
        <f t="shared" si="527"/>
        <v>1.0051999999999999</v>
      </c>
      <c r="AL4204" s="1"/>
    </row>
    <row r="4205" spans="19:38" x14ac:dyDescent="0.25">
      <c r="S4205" s="1">
        <f t="shared" si="520"/>
        <v>11.658333333333333</v>
      </c>
      <c r="T4205" s="86">
        <v>41970</v>
      </c>
      <c r="U4205" s="85">
        <v>0.39860000000000001</v>
      </c>
      <c r="V4205" s="85">
        <f t="shared" si="521"/>
        <v>1.0206</v>
      </c>
      <c r="W4205" s="1"/>
      <c r="X4205" s="1">
        <f t="shared" si="522"/>
        <v>11.658333333333333</v>
      </c>
      <c r="Y4205" s="86">
        <v>41970</v>
      </c>
      <c r="Z4205" s="1">
        <v>0.18740000000000001</v>
      </c>
      <c r="AA4205" s="85">
        <f t="shared" si="523"/>
        <v>0.80940000000000001</v>
      </c>
      <c r="AB4205" s="1"/>
      <c r="AC4205" s="1">
        <f t="shared" si="524"/>
        <v>11.658333333333333</v>
      </c>
      <c r="AD4205" s="86">
        <v>41970</v>
      </c>
      <c r="AE4205" s="1">
        <v>0.37969999999999998</v>
      </c>
      <c r="AF4205" s="85">
        <f t="shared" si="525"/>
        <v>1.0017</v>
      </c>
      <c r="AG4205" s="1"/>
      <c r="AH4205" s="1">
        <f t="shared" si="526"/>
        <v>11.658333333333333</v>
      </c>
      <c r="AI4205" s="86">
        <v>41970</v>
      </c>
      <c r="AJ4205" s="1">
        <v>0.38319999999999999</v>
      </c>
      <c r="AK4205" s="85">
        <f t="shared" si="527"/>
        <v>1.0051999999999999</v>
      </c>
      <c r="AL4205" s="1"/>
    </row>
    <row r="4206" spans="19:38" x14ac:dyDescent="0.25">
      <c r="S4206" s="1">
        <f t="shared" si="520"/>
        <v>11.661111111111111</v>
      </c>
      <c r="T4206" s="86">
        <v>41980</v>
      </c>
      <c r="U4206" s="85">
        <v>0.39860000000000001</v>
      </c>
      <c r="V4206" s="85">
        <f t="shared" si="521"/>
        <v>1.0206</v>
      </c>
      <c r="W4206" s="1"/>
      <c r="X4206" s="1">
        <f t="shared" si="522"/>
        <v>11.661111111111111</v>
      </c>
      <c r="Y4206" s="86">
        <v>41980</v>
      </c>
      <c r="Z4206" s="1">
        <v>0.18740000000000001</v>
      </c>
      <c r="AA4206" s="85">
        <f t="shared" si="523"/>
        <v>0.80940000000000001</v>
      </c>
      <c r="AB4206" s="1"/>
      <c r="AC4206" s="1">
        <f t="shared" si="524"/>
        <v>11.661111111111111</v>
      </c>
      <c r="AD4206" s="86">
        <v>41980</v>
      </c>
      <c r="AE4206" s="1">
        <v>0.37969999999999998</v>
      </c>
      <c r="AF4206" s="85">
        <f t="shared" si="525"/>
        <v>1.0017</v>
      </c>
      <c r="AG4206" s="1"/>
      <c r="AH4206" s="1">
        <f t="shared" si="526"/>
        <v>11.661111111111111</v>
      </c>
      <c r="AI4206" s="86">
        <v>41980</v>
      </c>
      <c r="AJ4206" s="1">
        <v>0.38319999999999999</v>
      </c>
      <c r="AK4206" s="85">
        <f t="shared" si="527"/>
        <v>1.0051999999999999</v>
      </c>
      <c r="AL4206" s="1"/>
    </row>
    <row r="4207" spans="19:38" x14ac:dyDescent="0.25">
      <c r="S4207" s="1">
        <f t="shared" si="520"/>
        <v>11.66388888888889</v>
      </c>
      <c r="T4207" s="86">
        <v>41990</v>
      </c>
      <c r="U4207" s="85">
        <v>0.3987</v>
      </c>
      <c r="V4207" s="85">
        <f t="shared" si="521"/>
        <v>1.0206999999999999</v>
      </c>
      <c r="W4207" s="1"/>
      <c r="X4207" s="1">
        <f t="shared" si="522"/>
        <v>11.66388888888889</v>
      </c>
      <c r="Y4207" s="86">
        <v>41990</v>
      </c>
      <c r="Z4207" s="1">
        <v>0.18740000000000001</v>
      </c>
      <c r="AA4207" s="85">
        <f t="shared" si="523"/>
        <v>0.80940000000000001</v>
      </c>
      <c r="AB4207" s="1"/>
      <c r="AC4207" s="1">
        <f t="shared" si="524"/>
        <v>11.66388888888889</v>
      </c>
      <c r="AD4207" s="86">
        <v>41990</v>
      </c>
      <c r="AE4207" s="1">
        <v>0.37969999999999998</v>
      </c>
      <c r="AF4207" s="85">
        <f t="shared" si="525"/>
        <v>1.0017</v>
      </c>
      <c r="AG4207" s="1"/>
      <c r="AH4207" s="1">
        <f t="shared" si="526"/>
        <v>11.66388888888889</v>
      </c>
      <c r="AI4207" s="86">
        <v>41990</v>
      </c>
      <c r="AJ4207" s="1">
        <v>0.38319999999999999</v>
      </c>
      <c r="AK4207" s="85">
        <f t="shared" si="527"/>
        <v>1.0051999999999999</v>
      </c>
      <c r="AL4207" s="1"/>
    </row>
    <row r="4208" spans="19:38" x14ac:dyDescent="0.25">
      <c r="S4208" s="1">
        <f t="shared" si="520"/>
        <v>11.666666666666666</v>
      </c>
      <c r="T4208" s="86">
        <v>42000</v>
      </c>
      <c r="U4208" s="85">
        <v>0.3987</v>
      </c>
      <c r="V4208" s="85">
        <f t="shared" si="521"/>
        <v>1.0206999999999999</v>
      </c>
      <c r="W4208" s="1"/>
      <c r="X4208" s="1">
        <f t="shared" si="522"/>
        <v>11.666666666666666</v>
      </c>
      <c r="Y4208" s="86">
        <v>42000</v>
      </c>
      <c r="Z4208" s="1">
        <v>0.18740000000000001</v>
      </c>
      <c r="AA4208" s="85">
        <f t="shared" si="523"/>
        <v>0.80940000000000001</v>
      </c>
      <c r="AB4208" s="1"/>
      <c r="AC4208" s="1">
        <f t="shared" si="524"/>
        <v>11.666666666666666</v>
      </c>
      <c r="AD4208" s="86">
        <v>42000</v>
      </c>
      <c r="AE4208" s="1">
        <v>0.37969999999999998</v>
      </c>
      <c r="AF4208" s="85">
        <f t="shared" si="525"/>
        <v>1.0017</v>
      </c>
      <c r="AG4208" s="1"/>
      <c r="AH4208" s="1">
        <f t="shared" si="526"/>
        <v>11.666666666666666</v>
      </c>
      <c r="AI4208" s="86">
        <v>42000</v>
      </c>
      <c r="AJ4208" s="1">
        <v>0.38319999999999999</v>
      </c>
      <c r="AK4208" s="85">
        <f t="shared" si="527"/>
        <v>1.0051999999999999</v>
      </c>
      <c r="AL4208" s="1"/>
    </row>
    <row r="4209" spans="19:38" x14ac:dyDescent="0.25">
      <c r="S4209" s="1">
        <f t="shared" si="520"/>
        <v>11.669444444444444</v>
      </c>
      <c r="T4209" s="86">
        <v>42010</v>
      </c>
      <c r="U4209" s="85">
        <v>0.3987</v>
      </c>
      <c r="V4209" s="85">
        <f t="shared" si="521"/>
        <v>1.0206999999999999</v>
      </c>
      <c r="W4209" s="1"/>
      <c r="X4209" s="1">
        <f t="shared" si="522"/>
        <v>11.669444444444444</v>
      </c>
      <c r="Y4209" s="86">
        <v>42010</v>
      </c>
      <c r="Z4209" s="1">
        <v>0.18740000000000001</v>
      </c>
      <c r="AA4209" s="85">
        <f t="shared" si="523"/>
        <v>0.80940000000000001</v>
      </c>
      <c r="AB4209" s="1"/>
      <c r="AC4209" s="1">
        <f t="shared" si="524"/>
        <v>11.669444444444444</v>
      </c>
      <c r="AD4209" s="86">
        <v>42010</v>
      </c>
      <c r="AE4209" s="1">
        <v>0.37969999999999998</v>
      </c>
      <c r="AF4209" s="85">
        <f t="shared" si="525"/>
        <v>1.0017</v>
      </c>
      <c r="AG4209" s="1"/>
      <c r="AH4209" s="1">
        <f t="shared" si="526"/>
        <v>11.669444444444444</v>
      </c>
      <c r="AI4209" s="86">
        <v>42010</v>
      </c>
      <c r="AJ4209" s="1">
        <v>0.38319999999999999</v>
      </c>
      <c r="AK4209" s="85">
        <f t="shared" si="527"/>
        <v>1.0051999999999999</v>
      </c>
      <c r="AL4209" s="1"/>
    </row>
    <row r="4210" spans="19:38" x14ac:dyDescent="0.25">
      <c r="S4210" s="1">
        <f t="shared" si="520"/>
        <v>11.672222222222222</v>
      </c>
      <c r="T4210" s="86">
        <v>42020</v>
      </c>
      <c r="U4210" s="85">
        <v>0.3987</v>
      </c>
      <c r="V4210" s="85">
        <f t="shared" si="521"/>
        <v>1.0206999999999999</v>
      </c>
      <c r="W4210" s="1"/>
      <c r="X4210" s="1">
        <f t="shared" si="522"/>
        <v>11.672222222222222</v>
      </c>
      <c r="Y4210" s="86">
        <v>42020</v>
      </c>
      <c r="Z4210" s="1">
        <v>0.18740000000000001</v>
      </c>
      <c r="AA4210" s="85">
        <f t="shared" si="523"/>
        <v>0.80940000000000001</v>
      </c>
      <c r="AB4210" s="1"/>
      <c r="AC4210" s="1">
        <f t="shared" si="524"/>
        <v>11.672222222222222</v>
      </c>
      <c r="AD4210" s="86">
        <v>42020</v>
      </c>
      <c r="AE4210" s="1">
        <v>0.37969999999999998</v>
      </c>
      <c r="AF4210" s="85">
        <f t="shared" si="525"/>
        <v>1.0017</v>
      </c>
      <c r="AG4210" s="1"/>
      <c r="AH4210" s="1">
        <f t="shared" si="526"/>
        <v>11.672222222222222</v>
      </c>
      <c r="AI4210" s="86">
        <v>42020</v>
      </c>
      <c r="AJ4210" s="1">
        <v>0.38319999999999999</v>
      </c>
      <c r="AK4210" s="85">
        <f t="shared" si="527"/>
        <v>1.0051999999999999</v>
      </c>
      <c r="AL4210" s="1"/>
    </row>
    <row r="4211" spans="19:38" x14ac:dyDescent="0.25">
      <c r="S4211" s="1">
        <f t="shared" si="520"/>
        <v>11.675000000000001</v>
      </c>
      <c r="T4211" s="86">
        <v>42030</v>
      </c>
      <c r="U4211" s="85">
        <v>0.3987</v>
      </c>
      <c r="V4211" s="85">
        <f t="shared" si="521"/>
        <v>1.0206999999999999</v>
      </c>
      <c r="W4211" s="1"/>
      <c r="X4211" s="1">
        <f t="shared" si="522"/>
        <v>11.675000000000001</v>
      </c>
      <c r="Y4211" s="86">
        <v>42030</v>
      </c>
      <c r="Z4211" s="1">
        <v>0.18740000000000001</v>
      </c>
      <c r="AA4211" s="85">
        <f t="shared" si="523"/>
        <v>0.80940000000000001</v>
      </c>
      <c r="AB4211" s="1"/>
      <c r="AC4211" s="1">
        <f t="shared" si="524"/>
        <v>11.675000000000001</v>
      </c>
      <c r="AD4211" s="86">
        <v>42030</v>
      </c>
      <c r="AE4211" s="1">
        <v>0.37969999999999998</v>
      </c>
      <c r="AF4211" s="85">
        <f t="shared" si="525"/>
        <v>1.0017</v>
      </c>
      <c r="AG4211" s="1"/>
      <c r="AH4211" s="1">
        <f t="shared" si="526"/>
        <v>11.675000000000001</v>
      </c>
      <c r="AI4211" s="86">
        <v>42030</v>
      </c>
      <c r="AJ4211" s="1">
        <v>0.38319999999999999</v>
      </c>
      <c r="AK4211" s="85">
        <f t="shared" si="527"/>
        <v>1.0051999999999999</v>
      </c>
      <c r="AL4211" s="1"/>
    </row>
    <row r="4212" spans="19:38" x14ac:dyDescent="0.25">
      <c r="S4212" s="1">
        <f t="shared" si="520"/>
        <v>11.677777777777777</v>
      </c>
      <c r="T4212" s="86">
        <v>42040</v>
      </c>
      <c r="U4212" s="85">
        <v>0.3987</v>
      </c>
      <c r="V4212" s="85">
        <f t="shared" si="521"/>
        <v>1.0206999999999999</v>
      </c>
      <c r="W4212" s="1"/>
      <c r="X4212" s="1">
        <f t="shared" si="522"/>
        <v>11.677777777777777</v>
      </c>
      <c r="Y4212" s="86">
        <v>42040</v>
      </c>
      <c r="Z4212" s="1">
        <v>0.18729999999999999</v>
      </c>
      <c r="AA4212" s="85">
        <f t="shared" si="523"/>
        <v>0.80930000000000002</v>
      </c>
      <c r="AB4212" s="1"/>
      <c r="AC4212" s="1">
        <f t="shared" si="524"/>
        <v>11.677777777777777</v>
      </c>
      <c r="AD4212" s="86">
        <v>42040</v>
      </c>
      <c r="AE4212" s="1">
        <v>0.37969999999999998</v>
      </c>
      <c r="AF4212" s="85">
        <f t="shared" si="525"/>
        <v>1.0017</v>
      </c>
      <c r="AG4212" s="1"/>
      <c r="AH4212" s="1">
        <f t="shared" si="526"/>
        <v>11.677777777777777</v>
      </c>
      <c r="AI4212" s="86">
        <v>42040</v>
      </c>
      <c r="AJ4212" s="1">
        <v>0.38319999999999999</v>
      </c>
      <c r="AK4212" s="85">
        <f t="shared" si="527"/>
        <v>1.0051999999999999</v>
      </c>
      <c r="AL4212" s="1"/>
    </row>
    <row r="4213" spans="19:38" x14ac:dyDescent="0.25">
      <c r="S4213" s="1">
        <f t="shared" si="520"/>
        <v>11.680555555555555</v>
      </c>
      <c r="T4213" s="86">
        <v>42050</v>
      </c>
      <c r="U4213" s="85">
        <v>0.3987</v>
      </c>
      <c r="V4213" s="85">
        <f t="shared" si="521"/>
        <v>1.0206999999999999</v>
      </c>
      <c r="W4213" s="1"/>
      <c r="X4213" s="1">
        <f t="shared" si="522"/>
        <v>11.680555555555555</v>
      </c>
      <c r="Y4213" s="86">
        <v>42050</v>
      </c>
      <c r="Z4213" s="1">
        <v>0.18729999999999999</v>
      </c>
      <c r="AA4213" s="85">
        <f t="shared" si="523"/>
        <v>0.80930000000000002</v>
      </c>
      <c r="AB4213" s="1"/>
      <c r="AC4213" s="1">
        <f t="shared" si="524"/>
        <v>11.680555555555555</v>
      </c>
      <c r="AD4213" s="86">
        <v>42050</v>
      </c>
      <c r="AE4213" s="1">
        <v>0.37969999999999998</v>
      </c>
      <c r="AF4213" s="85">
        <f t="shared" si="525"/>
        <v>1.0017</v>
      </c>
      <c r="AG4213" s="1"/>
      <c r="AH4213" s="1">
        <f t="shared" si="526"/>
        <v>11.680555555555555</v>
      </c>
      <c r="AI4213" s="86">
        <v>42050</v>
      </c>
      <c r="AJ4213" s="1">
        <v>0.3831</v>
      </c>
      <c r="AK4213" s="85">
        <f t="shared" si="527"/>
        <v>1.0051000000000001</v>
      </c>
      <c r="AL4213" s="1"/>
    </row>
    <row r="4214" spans="19:38" x14ac:dyDescent="0.25">
      <c r="S4214" s="1">
        <f t="shared" si="520"/>
        <v>11.683333333333334</v>
      </c>
      <c r="T4214" s="86">
        <v>42060</v>
      </c>
      <c r="U4214" s="85">
        <v>0.3987</v>
      </c>
      <c r="V4214" s="85">
        <f t="shared" si="521"/>
        <v>1.0206999999999999</v>
      </c>
      <c r="W4214" s="1"/>
      <c r="X4214" s="1">
        <f t="shared" si="522"/>
        <v>11.683333333333334</v>
      </c>
      <c r="Y4214" s="86">
        <v>42060</v>
      </c>
      <c r="Z4214" s="1">
        <v>0.18729999999999999</v>
      </c>
      <c r="AA4214" s="85">
        <f t="shared" si="523"/>
        <v>0.80930000000000002</v>
      </c>
      <c r="AB4214" s="1"/>
      <c r="AC4214" s="1">
        <f t="shared" si="524"/>
        <v>11.683333333333334</v>
      </c>
      <c r="AD4214" s="86">
        <v>42060</v>
      </c>
      <c r="AE4214" s="1">
        <v>0.37969999999999998</v>
      </c>
      <c r="AF4214" s="85">
        <f t="shared" si="525"/>
        <v>1.0017</v>
      </c>
      <c r="AG4214" s="1"/>
      <c r="AH4214" s="1">
        <f t="shared" si="526"/>
        <v>11.683333333333334</v>
      </c>
      <c r="AI4214" s="86">
        <v>42060</v>
      </c>
      <c r="AJ4214" s="1">
        <v>0.3831</v>
      </c>
      <c r="AK4214" s="85">
        <f t="shared" si="527"/>
        <v>1.0051000000000001</v>
      </c>
      <c r="AL4214" s="1"/>
    </row>
    <row r="4215" spans="19:38" x14ac:dyDescent="0.25">
      <c r="S4215" s="1">
        <f t="shared" si="520"/>
        <v>11.686111111111112</v>
      </c>
      <c r="T4215" s="86">
        <v>42070</v>
      </c>
      <c r="U4215" s="85">
        <v>0.3987</v>
      </c>
      <c r="V4215" s="85">
        <f t="shared" si="521"/>
        <v>1.0206999999999999</v>
      </c>
      <c r="W4215" s="1"/>
      <c r="X4215" s="1">
        <f t="shared" si="522"/>
        <v>11.686111111111112</v>
      </c>
      <c r="Y4215" s="86">
        <v>42070</v>
      </c>
      <c r="Z4215" s="1">
        <v>0.18729999999999999</v>
      </c>
      <c r="AA4215" s="85">
        <f t="shared" si="523"/>
        <v>0.80930000000000002</v>
      </c>
      <c r="AB4215" s="1"/>
      <c r="AC4215" s="1">
        <f t="shared" si="524"/>
        <v>11.686111111111112</v>
      </c>
      <c r="AD4215" s="86">
        <v>42070</v>
      </c>
      <c r="AE4215" s="1">
        <v>0.37969999999999998</v>
      </c>
      <c r="AF4215" s="85">
        <f t="shared" si="525"/>
        <v>1.0017</v>
      </c>
      <c r="AG4215" s="1"/>
      <c r="AH4215" s="1">
        <f t="shared" si="526"/>
        <v>11.686111111111112</v>
      </c>
      <c r="AI4215" s="86">
        <v>42070</v>
      </c>
      <c r="AJ4215" s="1">
        <v>0.3831</v>
      </c>
      <c r="AK4215" s="85">
        <f t="shared" si="527"/>
        <v>1.0051000000000001</v>
      </c>
      <c r="AL4215" s="1"/>
    </row>
    <row r="4216" spans="19:38" x14ac:dyDescent="0.25">
      <c r="S4216" s="1">
        <f t="shared" si="520"/>
        <v>11.688888888888888</v>
      </c>
      <c r="T4216" s="86">
        <v>42080</v>
      </c>
      <c r="U4216" s="85">
        <v>0.3987</v>
      </c>
      <c r="V4216" s="85">
        <f t="shared" si="521"/>
        <v>1.0206999999999999</v>
      </c>
      <c r="W4216" s="1"/>
      <c r="X4216" s="1">
        <f t="shared" si="522"/>
        <v>11.688888888888888</v>
      </c>
      <c r="Y4216" s="86">
        <v>42080</v>
      </c>
      <c r="Z4216" s="1">
        <v>0.18729999999999999</v>
      </c>
      <c r="AA4216" s="85">
        <f t="shared" si="523"/>
        <v>0.80930000000000002</v>
      </c>
      <c r="AB4216" s="1"/>
      <c r="AC4216" s="1">
        <f t="shared" si="524"/>
        <v>11.688888888888888</v>
      </c>
      <c r="AD4216" s="86">
        <v>42080</v>
      </c>
      <c r="AE4216" s="1">
        <v>0.37969999999999998</v>
      </c>
      <c r="AF4216" s="85">
        <f t="shared" si="525"/>
        <v>1.0017</v>
      </c>
      <c r="AG4216" s="1"/>
      <c r="AH4216" s="1">
        <f t="shared" si="526"/>
        <v>11.688888888888888</v>
      </c>
      <c r="AI4216" s="86">
        <v>42080</v>
      </c>
      <c r="AJ4216" s="1">
        <v>0.3831</v>
      </c>
      <c r="AK4216" s="85">
        <f t="shared" si="527"/>
        <v>1.0051000000000001</v>
      </c>
      <c r="AL4216" s="1"/>
    </row>
    <row r="4217" spans="19:38" x14ac:dyDescent="0.25">
      <c r="S4217" s="1">
        <f t="shared" si="520"/>
        <v>11.691666666666666</v>
      </c>
      <c r="T4217" s="86">
        <v>42090</v>
      </c>
      <c r="U4217" s="85">
        <v>0.3987</v>
      </c>
      <c r="V4217" s="85">
        <f t="shared" si="521"/>
        <v>1.0206999999999999</v>
      </c>
      <c r="W4217" s="1"/>
      <c r="X4217" s="1">
        <f t="shared" si="522"/>
        <v>11.691666666666666</v>
      </c>
      <c r="Y4217" s="86">
        <v>42090</v>
      </c>
      <c r="Z4217" s="1">
        <v>0.18729999999999999</v>
      </c>
      <c r="AA4217" s="85">
        <f t="shared" si="523"/>
        <v>0.80930000000000002</v>
      </c>
      <c r="AB4217" s="1"/>
      <c r="AC4217" s="1">
        <f t="shared" si="524"/>
        <v>11.691666666666666</v>
      </c>
      <c r="AD4217" s="86">
        <v>42090</v>
      </c>
      <c r="AE4217" s="1">
        <v>0.37969999999999998</v>
      </c>
      <c r="AF4217" s="85">
        <f t="shared" si="525"/>
        <v>1.0017</v>
      </c>
      <c r="AG4217" s="1"/>
      <c r="AH4217" s="1">
        <f t="shared" si="526"/>
        <v>11.691666666666666</v>
      </c>
      <c r="AI4217" s="86">
        <v>42090</v>
      </c>
      <c r="AJ4217" s="1">
        <v>0.3831</v>
      </c>
      <c r="AK4217" s="85">
        <f t="shared" si="527"/>
        <v>1.0051000000000001</v>
      </c>
      <c r="AL4217" s="1"/>
    </row>
    <row r="4218" spans="19:38" x14ac:dyDescent="0.25">
      <c r="S4218" s="1">
        <f t="shared" si="520"/>
        <v>11.694444444444445</v>
      </c>
      <c r="T4218" s="86">
        <v>42100</v>
      </c>
      <c r="U4218" s="85">
        <v>0.3987</v>
      </c>
      <c r="V4218" s="85">
        <f t="shared" si="521"/>
        <v>1.0206999999999999</v>
      </c>
      <c r="W4218" s="1"/>
      <c r="X4218" s="1">
        <f t="shared" si="522"/>
        <v>11.694444444444445</v>
      </c>
      <c r="Y4218" s="86">
        <v>42100</v>
      </c>
      <c r="Z4218" s="1">
        <v>0.18729999999999999</v>
      </c>
      <c r="AA4218" s="85">
        <f t="shared" si="523"/>
        <v>0.80930000000000002</v>
      </c>
      <c r="AB4218" s="1"/>
      <c r="AC4218" s="1">
        <f t="shared" si="524"/>
        <v>11.694444444444445</v>
      </c>
      <c r="AD4218" s="86">
        <v>42100</v>
      </c>
      <c r="AE4218" s="1">
        <v>0.37969999999999998</v>
      </c>
      <c r="AF4218" s="85">
        <f t="shared" si="525"/>
        <v>1.0017</v>
      </c>
      <c r="AG4218" s="1"/>
      <c r="AH4218" s="1">
        <f t="shared" si="526"/>
        <v>11.694444444444445</v>
      </c>
      <c r="AI4218" s="86">
        <v>42100</v>
      </c>
      <c r="AJ4218" s="1">
        <v>0.3831</v>
      </c>
      <c r="AK4218" s="85">
        <f t="shared" si="527"/>
        <v>1.0051000000000001</v>
      </c>
      <c r="AL4218" s="1"/>
    </row>
    <row r="4219" spans="19:38" x14ac:dyDescent="0.25">
      <c r="S4219" s="1">
        <f t="shared" si="520"/>
        <v>11.697222222222223</v>
      </c>
      <c r="T4219" s="86">
        <v>42110</v>
      </c>
      <c r="U4219" s="85">
        <v>0.3987</v>
      </c>
      <c r="V4219" s="85">
        <f t="shared" si="521"/>
        <v>1.0206999999999999</v>
      </c>
      <c r="W4219" s="1"/>
      <c r="X4219" s="1">
        <f t="shared" si="522"/>
        <v>11.697222222222223</v>
      </c>
      <c r="Y4219" s="86">
        <v>42110</v>
      </c>
      <c r="Z4219" s="1">
        <v>0.18729999999999999</v>
      </c>
      <c r="AA4219" s="85">
        <f t="shared" si="523"/>
        <v>0.80930000000000002</v>
      </c>
      <c r="AB4219" s="1"/>
      <c r="AC4219" s="1">
        <f t="shared" si="524"/>
        <v>11.697222222222223</v>
      </c>
      <c r="AD4219" s="86">
        <v>42110</v>
      </c>
      <c r="AE4219" s="1">
        <v>0.37969999999999998</v>
      </c>
      <c r="AF4219" s="85">
        <f t="shared" si="525"/>
        <v>1.0017</v>
      </c>
      <c r="AG4219" s="1"/>
      <c r="AH4219" s="1">
        <f t="shared" si="526"/>
        <v>11.697222222222223</v>
      </c>
      <c r="AI4219" s="86">
        <v>42110</v>
      </c>
      <c r="AJ4219" s="1">
        <v>0.3831</v>
      </c>
      <c r="AK4219" s="85">
        <f t="shared" si="527"/>
        <v>1.0051000000000001</v>
      </c>
      <c r="AL4219" s="1"/>
    </row>
    <row r="4220" spans="19:38" x14ac:dyDescent="0.25">
      <c r="S4220" s="1">
        <f t="shared" si="520"/>
        <v>11.7</v>
      </c>
      <c r="T4220" s="86">
        <v>42120</v>
      </c>
      <c r="U4220" s="85">
        <v>0.3987</v>
      </c>
      <c r="V4220" s="85">
        <f t="shared" si="521"/>
        <v>1.0206999999999999</v>
      </c>
      <c r="W4220" s="1"/>
      <c r="X4220" s="1">
        <f t="shared" si="522"/>
        <v>11.7</v>
      </c>
      <c r="Y4220" s="86">
        <v>42120</v>
      </c>
      <c r="Z4220" s="1">
        <v>0.18729999999999999</v>
      </c>
      <c r="AA4220" s="85">
        <f t="shared" si="523"/>
        <v>0.80930000000000002</v>
      </c>
      <c r="AB4220" s="1"/>
      <c r="AC4220" s="1">
        <f t="shared" si="524"/>
        <v>11.7</v>
      </c>
      <c r="AD4220" s="86">
        <v>42120</v>
      </c>
      <c r="AE4220" s="1">
        <v>0.37969999999999998</v>
      </c>
      <c r="AF4220" s="85">
        <f t="shared" si="525"/>
        <v>1.0017</v>
      </c>
      <c r="AG4220" s="1"/>
      <c r="AH4220" s="1">
        <f t="shared" si="526"/>
        <v>11.7</v>
      </c>
      <c r="AI4220" s="86">
        <v>42120</v>
      </c>
      <c r="AJ4220" s="1">
        <v>0.3831</v>
      </c>
      <c r="AK4220" s="85">
        <f t="shared" si="527"/>
        <v>1.0051000000000001</v>
      </c>
      <c r="AL4220" s="1"/>
    </row>
    <row r="4221" spans="19:38" x14ac:dyDescent="0.25">
      <c r="S4221" s="1">
        <f t="shared" si="520"/>
        <v>11.702777777777778</v>
      </c>
      <c r="T4221" s="86">
        <v>42130</v>
      </c>
      <c r="U4221" s="85">
        <v>0.3987</v>
      </c>
      <c r="V4221" s="85">
        <f t="shared" si="521"/>
        <v>1.0206999999999999</v>
      </c>
      <c r="W4221" s="1"/>
      <c r="X4221" s="1">
        <f t="shared" si="522"/>
        <v>11.702777777777778</v>
      </c>
      <c r="Y4221" s="86">
        <v>42130</v>
      </c>
      <c r="Z4221" s="1">
        <v>0.18729999999999999</v>
      </c>
      <c r="AA4221" s="85">
        <f t="shared" si="523"/>
        <v>0.80930000000000002</v>
      </c>
      <c r="AB4221" s="1"/>
      <c r="AC4221" s="1">
        <f t="shared" si="524"/>
        <v>11.702777777777778</v>
      </c>
      <c r="AD4221" s="86">
        <v>42130</v>
      </c>
      <c r="AE4221" s="1">
        <v>0.37969999999999998</v>
      </c>
      <c r="AF4221" s="85">
        <f t="shared" si="525"/>
        <v>1.0017</v>
      </c>
      <c r="AG4221" s="1"/>
      <c r="AH4221" s="1">
        <f t="shared" si="526"/>
        <v>11.702777777777778</v>
      </c>
      <c r="AI4221" s="86">
        <v>42130</v>
      </c>
      <c r="AJ4221" s="1">
        <v>0.3831</v>
      </c>
      <c r="AK4221" s="85">
        <f t="shared" si="527"/>
        <v>1.0051000000000001</v>
      </c>
      <c r="AL4221" s="1"/>
    </row>
    <row r="4222" spans="19:38" x14ac:dyDescent="0.25">
      <c r="S4222" s="1">
        <f t="shared" si="520"/>
        <v>11.705555555555556</v>
      </c>
      <c r="T4222" s="86">
        <v>42140</v>
      </c>
      <c r="U4222" s="85">
        <v>0.3987</v>
      </c>
      <c r="V4222" s="85">
        <f t="shared" si="521"/>
        <v>1.0206999999999999</v>
      </c>
      <c r="W4222" s="1"/>
      <c r="X4222" s="1">
        <f t="shared" si="522"/>
        <v>11.705555555555556</v>
      </c>
      <c r="Y4222" s="86">
        <v>42140</v>
      </c>
      <c r="Z4222" s="1">
        <v>0.18729999999999999</v>
      </c>
      <c r="AA4222" s="85">
        <f t="shared" si="523"/>
        <v>0.80930000000000002</v>
      </c>
      <c r="AB4222" s="1"/>
      <c r="AC4222" s="1">
        <f t="shared" si="524"/>
        <v>11.705555555555556</v>
      </c>
      <c r="AD4222" s="86">
        <v>42140</v>
      </c>
      <c r="AE4222" s="1">
        <v>0.37969999999999998</v>
      </c>
      <c r="AF4222" s="85">
        <f t="shared" si="525"/>
        <v>1.0017</v>
      </c>
      <c r="AG4222" s="1"/>
      <c r="AH4222" s="1">
        <f t="shared" si="526"/>
        <v>11.705555555555556</v>
      </c>
      <c r="AI4222" s="86">
        <v>42140</v>
      </c>
      <c r="AJ4222" s="1">
        <v>0.3831</v>
      </c>
      <c r="AK4222" s="85">
        <f t="shared" si="527"/>
        <v>1.0051000000000001</v>
      </c>
      <c r="AL4222" s="1"/>
    </row>
    <row r="4223" spans="19:38" x14ac:dyDescent="0.25">
      <c r="S4223" s="1">
        <f t="shared" si="520"/>
        <v>11.708333333333334</v>
      </c>
      <c r="T4223" s="86">
        <v>42150</v>
      </c>
      <c r="U4223" s="85">
        <v>0.3987</v>
      </c>
      <c r="V4223" s="85">
        <f t="shared" si="521"/>
        <v>1.0206999999999999</v>
      </c>
      <c r="W4223" s="1"/>
      <c r="X4223" s="1">
        <f t="shared" si="522"/>
        <v>11.708333333333334</v>
      </c>
      <c r="Y4223" s="86">
        <v>42150</v>
      </c>
      <c r="Z4223" s="1">
        <v>0.18729999999999999</v>
      </c>
      <c r="AA4223" s="85">
        <f t="shared" si="523"/>
        <v>0.80930000000000002</v>
      </c>
      <c r="AB4223" s="1"/>
      <c r="AC4223" s="1">
        <f t="shared" si="524"/>
        <v>11.708333333333334</v>
      </c>
      <c r="AD4223" s="86">
        <v>42150</v>
      </c>
      <c r="AE4223" s="1">
        <v>0.37969999999999998</v>
      </c>
      <c r="AF4223" s="85">
        <f t="shared" si="525"/>
        <v>1.0017</v>
      </c>
      <c r="AG4223" s="1"/>
      <c r="AH4223" s="1">
        <f t="shared" si="526"/>
        <v>11.708333333333334</v>
      </c>
      <c r="AI4223" s="86">
        <v>42150</v>
      </c>
      <c r="AJ4223" s="1">
        <v>0.3831</v>
      </c>
      <c r="AK4223" s="85">
        <f t="shared" si="527"/>
        <v>1.0051000000000001</v>
      </c>
      <c r="AL4223" s="1"/>
    </row>
    <row r="4224" spans="19:38" x14ac:dyDescent="0.25">
      <c r="S4224" s="1">
        <f t="shared" si="520"/>
        <v>11.71111111111111</v>
      </c>
      <c r="T4224" s="86">
        <v>42160</v>
      </c>
      <c r="U4224" s="85">
        <v>0.3987</v>
      </c>
      <c r="V4224" s="85">
        <f t="shared" si="521"/>
        <v>1.0206999999999999</v>
      </c>
      <c r="W4224" s="1"/>
      <c r="X4224" s="1">
        <f t="shared" si="522"/>
        <v>11.71111111111111</v>
      </c>
      <c r="Y4224" s="86">
        <v>42160</v>
      </c>
      <c r="Z4224" s="1">
        <v>0.18729999999999999</v>
      </c>
      <c r="AA4224" s="85">
        <f t="shared" si="523"/>
        <v>0.80930000000000002</v>
      </c>
      <c r="AB4224" s="1"/>
      <c r="AC4224" s="1">
        <f t="shared" si="524"/>
        <v>11.71111111111111</v>
      </c>
      <c r="AD4224" s="86">
        <v>42160</v>
      </c>
      <c r="AE4224" s="1">
        <v>0.37969999999999998</v>
      </c>
      <c r="AF4224" s="85">
        <f t="shared" si="525"/>
        <v>1.0017</v>
      </c>
      <c r="AG4224" s="1"/>
      <c r="AH4224" s="1">
        <f t="shared" si="526"/>
        <v>11.71111111111111</v>
      </c>
      <c r="AI4224" s="86">
        <v>42160</v>
      </c>
      <c r="AJ4224" s="1">
        <v>0.3831</v>
      </c>
      <c r="AK4224" s="85">
        <f t="shared" si="527"/>
        <v>1.0051000000000001</v>
      </c>
      <c r="AL4224" s="1"/>
    </row>
    <row r="4225" spans="19:38" x14ac:dyDescent="0.25">
      <c r="S4225" s="1">
        <f t="shared" si="520"/>
        <v>11.713888888888889</v>
      </c>
      <c r="T4225" s="86">
        <v>42170</v>
      </c>
      <c r="U4225" s="85">
        <v>0.3987</v>
      </c>
      <c r="V4225" s="85">
        <f t="shared" si="521"/>
        <v>1.0206999999999999</v>
      </c>
      <c r="W4225" s="1"/>
      <c r="X4225" s="1">
        <f t="shared" si="522"/>
        <v>11.713888888888889</v>
      </c>
      <c r="Y4225" s="86">
        <v>42170</v>
      </c>
      <c r="Z4225" s="1">
        <v>0.18729999999999999</v>
      </c>
      <c r="AA4225" s="85">
        <f t="shared" si="523"/>
        <v>0.80930000000000002</v>
      </c>
      <c r="AB4225" s="1"/>
      <c r="AC4225" s="1">
        <f t="shared" si="524"/>
        <v>11.713888888888889</v>
      </c>
      <c r="AD4225" s="86">
        <v>42170</v>
      </c>
      <c r="AE4225" s="1">
        <v>0.37969999999999998</v>
      </c>
      <c r="AF4225" s="85">
        <f t="shared" si="525"/>
        <v>1.0017</v>
      </c>
      <c r="AG4225" s="1"/>
      <c r="AH4225" s="1">
        <f t="shared" si="526"/>
        <v>11.713888888888889</v>
      </c>
      <c r="AI4225" s="86">
        <v>42170</v>
      </c>
      <c r="AJ4225" s="1">
        <v>0.3831</v>
      </c>
      <c r="AK4225" s="85">
        <f t="shared" si="527"/>
        <v>1.0051000000000001</v>
      </c>
      <c r="AL4225" s="1"/>
    </row>
    <row r="4226" spans="19:38" x14ac:dyDescent="0.25">
      <c r="S4226" s="1">
        <f t="shared" si="520"/>
        <v>11.716666666666667</v>
      </c>
      <c r="T4226" s="86">
        <v>42180</v>
      </c>
      <c r="U4226" s="85">
        <v>0.3987</v>
      </c>
      <c r="V4226" s="85">
        <f t="shared" si="521"/>
        <v>1.0206999999999999</v>
      </c>
      <c r="W4226" s="1"/>
      <c r="X4226" s="1">
        <f t="shared" si="522"/>
        <v>11.716666666666667</v>
      </c>
      <c r="Y4226" s="86">
        <v>42180</v>
      </c>
      <c r="Z4226" s="1">
        <v>0.18729999999999999</v>
      </c>
      <c r="AA4226" s="85">
        <f t="shared" si="523"/>
        <v>0.80930000000000002</v>
      </c>
      <c r="AB4226" s="1"/>
      <c r="AC4226" s="1">
        <f t="shared" si="524"/>
        <v>11.716666666666667</v>
      </c>
      <c r="AD4226" s="86">
        <v>42180</v>
      </c>
      <c r="AE4226" s="1">
        <v>0.37969999999999998</v>
      </c>
      <c r="AF4226" s="85">
        <f t="shared" si="525"/>
        <v>1.0017</v>
      </c>
      <c r="AG4226" s="1"/>
      <c r="AH4226" s="1">
        <f t="shared" si="526"/>
        <v>11.716666666666667</v>
      </c>
      <c r="AI4226" s="86">
        <v>42180</v>
      </c>
      <c r="AJ4226" s="1">
        <v>0.3831</v>
      </c>
      <c r="AK4226" s="85">
        <f t="shared" si="527"/>
        <v>1.0051000000000001</v>
      </c>
      <c r="AL4226" s="1"/>
    </row>
    <row r="4227" spans="19:38" x14ac:dyDescent="0.25">
      <c r="S4227" s="1">
        <f t="shared" si="520"/>
        <v>11.719444444444445</v>
      </c>
      <c r="T4227" s="86">
        <v>42190</v>
      </c>
      <c r="U4227" s="85">
        <v>0.3987</v>
      </c>
      <c r="V4227" s="85">
        <f t="shared" si="521"/>
        <v>1.0206999999999999</v>
      </c>
      <c r="W4227" s="1"/>
      <c r="X4227" s="1">
        <f t="shared" si="522"/>
        <v>11.719444444444445</v>
      </c>
      <c r="Y4227" s="86">
        <v>42190</v>
      </c>
      <c r="Z4227" s="1">
        <v>0.18729999999999999</v>
      </c>
      <c r="AA4227" s="85">
        <f t="shared" si="523"/>
        <v>0.80930000000000002</v>
      </c>
      <c r="AB4227" s="1"/>
      <c r="AC4227" s="1">
        <f t="shared" si="524"/>
        <v>11.719444444444445</v>
      </c>
      <c r="AD4227" s="86">
        <v>42190</v>
      </c>
      <c r="AE4227" s="1">
        <v>0.37969999999999998</v>
      </c>
      <c r="AF4227" s="85">
        <f t="shared" si="525"/>
        <v>1.0017</v>
      </c>
      <c r="AG4227" s="1"/>
      <c r="AH4227" s="1">
        <f t="shared" si="526"/>
        <v>11.719444444444445</v>
      </c>
      <c r="AI4227" s="86">
        <v>42190</v>
      </c>
      <c r="AJ4227" s="1">
        <v>0.3831</v>
      </c>
      <c r="AK4227" s="85">
        <f t="shared" si="527"/>
        <v>1.0051000000000001</v>
      </c>
      <c r="AL4227" s="1"/>
    </row>
    <row r="4228" spans="19:38" x14ac:dyDescent="0.25">
      <c r="S4228" s="1">
        <f t="shared" si="520"/>
        <v>11.722222222222221</v>
      </c>
      <c r="T4228" s="86">
        <v>42200</v>
      </c>
      <c r="U4228" s="85">
        <v>0.3987</v>
      </c>
      <c r="V4228" s="85">
        <f t="shared" si="521"/>
        <v>1.0206999999999999</v>
      </c>
      <c r="W4228" s="1"/>
      <c r="X4228" s="1">
        <f t="shared" si="522"/>
        <v>11.722222222222221</v>
      </c>
      <c r="Y4228" s="86">
        <v>42200</v>
      </c>
      <c r="Z4228" s="1">
        <v>0.18729999999999999</v>
      </c>
      <c r="AA4228" s="85">
        <f t="shared" si="523"/>
        <v>0.80930000000000002</v>
      </c>
      <c r="AB4228" s="1"/>
      <c r="AC4228" s="1">
        <f t="shared" si="524"/>
        <v>11.722222222222221</v>
      </c>
      <c r="AD4228" s="86">
        <v>42200</v>
      </c>
      <c r="AE4228" s="1">
        <v>0.37969999999999998</v>
      </c>
      <c r="AF4228" s="85">
        <f t="shared" si="525"/>
        <v>1.0017</v>
      </c>
      <c r="AG4228" s="1"/>
      <c r="AH4228" s="1">
        <f t="shared" si="526"/>
        <v>11.722222222222221</v>
      </c>
      <c r="AI4228" s="86">
        <v>42200</v>
      </c>
      <c r="AJ4228" s="1">
        <v>0.3831</v>
      </c>
      <c r="AK4228" s="85">
        <f t="shared" si="527"/>
        <v>1.0051000000000001</v>
      </c>
      <c r="AL4228" s="1"/>
    </row>
    <row r="4229" spans="19:38" x14ac:dyDescent="0.25">
      <c r="S4229" s="1">
        <f t="shared" si="520"/>
        <v>11.725</v>
      </c>
      <c r="T4229" s="86">
        <v>42210</v>
      </c>
      <c r="U4229" s="85">
        <v>0.3987</v>
      </c>
      <c r="V4229" s="85">
        <f t="shared" si="521"/>
        <v>1.0206999999999999</v>
      </c>
      <c r="W4229" s="1"/>
      <c r="X4229" s="1">
        <f t="shared" si="522"/>
        <v>11.725</v>
      </c>
      <c r="Y4229" s="86">
        <v>42210</v>
      </c>
      <c r="Z4229" s="1">
        <v>0.18729999999999999</v>
      </c>
      <c r="AA4229" s="85">
        <f t="shared" si="523"/>
        <v>0.80930000000000002</v>
      </c>
      <c r="AB4229" s="1"/>
      <c r="AC4229" s="1">
        <f t="shared" si="524"/>
        <v>11.725</v>
      </c>
      <c r="AD4229" s="86">
        <v>42210</v>
      </c>
      <c r="AE4229" s="1">
        <v>0.37969999999999998</v>
      </c>
      <c r="AF4229" s="85">
        <f t="shared" si="525"/>
        <v>1.0017</v>
      </c>
      <c r="AG4229" s="1"/>
      <c r="AH4229" s="1">
        <f t="shared" si="526"/>
        <v>11.725</v>
      </c>
      <c r="AI4229" s="86">
        <v>42210</v>
      </c>
      <c r="AJ4229" s="1">
        <v>0.3831</v>
      </c>
      <c r="AK4229" s="85">
        <f t="shared" si="527"/>
        <v>1.0051000000000001</v>
      </c>
      <c r="AL4229" s="1"/>
    </row>
    <row r="4230" spans="19:38" x14ac:dyDescent="0.25">
      <c r="S4230" s="1">
        <f t="shared" si="520"/>
        <v>11.727777777777778</v>
      </c>
      <c r="T4230" s="86">
        <v>42220</v>
      </c>
      <c r="U4230" s="85">
        <v>0.3987</v>
      </c>
      <c r="V4230" s="85">
        <f t="shared" si="521"/>
        <v>1.0206999999999999</v>
      </c>
      <c r="W4230" s="1"/>
      <c r="X4230" s="1">
        <f t="shared" si="522"/>
        <v>11.727777777777778</v>
      </c>
      <c r="Y4230" s="86">
        <v>42220</v>
      </c>
      <c r="Z4230" s="1">
        <v>0.18729999999999999</v>
      </c>
      <c r="AA4230" s="85">
        <f t="shared" si="523"/>
        <v>0.80930000000000002</v>
      </c>
      <c r="AB4230" s="1"/>
      <c r="AC4230" s="1">
        <f t="shared" si="524"/>
        <v>11.727777777777778</v>
      </c>
      <c r="AD4230" s="86">
        <v>42220</v>
      </c>
      <c r="AE4230" s="1">
        <v>0.37969999999999998</v>
      </c>
      <c r="AF4230" s="85">
        <f t="shared" si="525"/>
        <v>1.0017</v>
      </c>
      <c r="AG4230" s="1"/>
      <c r="AH4230" s="1">
        <f t="shared" si="526"/>
        <v>11.727777777777778</v>
      </c>
      <c r="AI4230" s="86">
        <v>42220</v>
      </c>
      <c r="AJ4230" s="1">
        <v>0.3831</v>
      </c>
      <c r="AK4230" s="85">
        <f t="shared" si="527"/>
        <v>1.0051000000000001</v>
      </c>
      <c r="AL4230" s="1"/>
    </row>
    <row r="4231" spans="19:38" x14ac:dyDescent="0.25">
      <c r="S4231" s="1">
        <f t="shared" si="520"/>
        <v>11.730555555555556</v>
      </c>
      <c r="T4231" s="86">
        <v>42230</v>
      </c>
      <c r="U4231" s="85">
        <v>0.3987</v>
      </c>
      <c r="V4231" s="85">
        <f t="shared" si="521"/>
        <v>1.0206999999999999</v>
      </c>
      <c r="W4231" s="1"/>
      <c r="X4231" s="1">
        <f t="shared" si="522"/>
        <v>11.730555555555556</v>
      </c>
      <c r="Y4231" s="86">
        <v>42230</v>
      </c>
      <c r="Z4231" s="1">
        <v>0.18729999999999999</v>
      </c>
      <c r="AA4231" s="85">
        <f t="shared" si="523"/>
        <v>0.80930000000000002</v>
      </c>
      <c r="AB4231" s="1"/>
      <c r="AC4231" s="1">
        <f t="shared" si="524"/>
        <v>11.730555555555556</v>
      </c>
      <c r="AD4231" s="86">
        <v>42230</v>
      </c>
      <c r="AE4231" s="1">
        <v>0.37969999999999998</v>
      </c>
      <c r="AF4231" s="85">
        <f t="shared" si="525"/>
        <v>1.0017</v>
      </c>
      <c r="AG4231" s="1"/>
      <c r="AH4231" s="1">
        <f t="shared" si="526"/>
        <v>11.730555555555556</v>
      </c>
      <c r="AI4231" s="86">
        <v>42230</v>
      </c>
      <c r="AJ4231" s="1">
        <v>0.3831</v>
      </c>
      <c r="AK4231" s="85">
        <f t="shared" si="527"/>
        <v>1.0051000000000001</v>
      </c>
      <c r="AL4231" s="1"/>
    </row>
    <row r="4232" spans="19:38" x14ac:dyDescent="0.25">
      <c r="S4232" s="1">
        <f t="shared" si="520"/>
        <v>11.733333333333333</v>
      </c>
      <c r="T4232" s="86">
        <v>42240</v>
      </c>
      <c r="U4232" s="85">
        <v>0.3987</v>
      </c>
      <c r="V4232" s="85">
        <f t="shared" si="521"/>
        <v>1.0206999999999999</v>
      </c>
      <c r="W4232" s="1"/>
      <c r="X4232" s="1">
        <f t="shared" si="522"/>
        <v>11.733333333333333</v>
      </c>
      <c r="Y4232" s="86">
        <v>42240</v>
      </c>
      <c r="Z4232" s="1">
        <v>0.18729999999999999</v>
      </c>
      <c r="AA4232" s="85">
        <f t="shared" si="523"/>
        <v>0.80930000000000002</v>
      </c>
      <c r="AB4232" s="1"/>
      <c r="AC4232" s="1">
        <f t="shared" si="524"/>
        <v>11.733333333333333</v>
      </c>
      <c r="AD4232" s="86">
        <v>42240</v>
      </c>
      <c r="AE4232" s="1">
        <v>0.37969999999999998</v>
      </c>
      <c r="AF4232" s="85">
        <f t="shared" si="525"/>
        <v>1.0017</v>
      </c>
      <c r="AG4232" s="1"/>
      <c r="AH4232" s="1">
        <f t="shared" si="526"/>
        <v>11.733333333333333</v>
      </c>
      <c r="AI4232" s="86">
        <v>42240</v>
      </c>
      <c r="AJ4232" s="1">
        <v>0.3831</v>
      </c>
      <c r="AK4232" s="85">
        <f t="shared" si="527"/>
        <v>1.0051000000000001</v>
      </c>
      <c r="AL4232" s="1"/>
    </row>
    <row r="4233" spans="19:38" x14ac:dyDescent="0.25">
      <c r="S4233" s="1">
        <f t="shared" ref="S4233:S4296" si="528">T4233/3600</f>
        <v>11.736111111111111</v>
      </c>
      <c r="T4233" s="86">
        <v>42250</v>
      </c>
      <c r="U4233" s="85">
        <v>0.3987</v>
      </c>
      <c r="V4233" s="85">
        <f t="shared" ref="V4233:V4296" si="529">U4233+0.622</f>
        <v>1.0206999999999999</v>
      </c>
      <c r="W4233" s="1"/>
      <c r="X4233" s="1">
        <f t="shared" ref="X4233:X4296" si="530">Y4233/3600</f>
        <v>11.736111111111111</v>
      </c>
      <c r="Y4233" s="86">
        <v>42250</v>
      </c>
      <c r="Z4233" s="1">
        <v>0.18729999999999999</v>
      </c>
      <c r="AA4233" s="85">
        <f t="shared" ref="AA4233:AA4296" si="531">Z4233+0.622</f>
        <v>0.80930000000000002</v>
      </c>
      <c r="AB4233" s="1"/>
      <c r="AC4233" s="1">
        <f t="shared" ref="AC4233:AC4296" si="532">AD4233/3600</f>
        <v>11.736111111111111</v>
      </c>
      <c r="AD4233" s="86">
        <v>42250</v>
      </c>
      <c r="AE4233" s="1">
        <v>0.37969999999999998</v>
      </c>
      <c r="AF4233" s="85">
        <f t="shared" ref="AF4233:AF4296" si="533">AE4233+0.622</f>
        <v>1.0017</v>
      </c>
      <c r="AG4233" s="1"/>
      <c r="AH4233" s="1">
        <f t="shared" ref="AH4233:AH4296" si="534">AI4233/3600</f>
        <v>11.736111111111111</v>
      </c>
      <c r="AI4233" s="86">
        <v>42250</v>
      </c>
      <c r="AJ4233" s="1">
        <v>0.38300000000000001</v>
      </c>
      <c r="AK4233" s="85">
        <f t="shared" ref="AK4233:AK4296" si="535">AJ4233+0.622</f>
        <v>1.0049999999999999</v>
      </c>
      <c r="AL4233" s="1"/>
    </row>
    <row r="4234" spans="19:38" x14ac:dyDescent="0.25">
      <c r="S4234" s="1">
        <f t="shared" si="528"/>
        <v>11.738888888888889</v>
      </c>
      <c r="T4234" s="86">
        <v>42260</v>
      </c>
      <c r="U4234" s="85">
        <v>0.3987</v>
      </c>
      <c r="V4234" s="85">
        <f t="shared" si="529"/>
        <v>1.0206999999999999</v>
      </c>
      <c r="W4234" s="1"/>
      <c r="X4234" s="1">
        <f t="shared" si="530"/>
        <v>11.738888888888889</v>
      </c>
      <c r="Y4234" s="86">
        <v>42260</v>
      </c>
      <c r="Z4234" s="1">
        <v>0.18729999999999999</v>
      </c>
      <c r="AA4234" s="85">
        <f t="shared" si="531"/>
        <v>0.80930000000000002</v>
      </c>
      <c r="AB4234" s="1"/>
      <c r="AC4234" s="1">
        <f t="shared" si="532"/>
        <v>11.738888888888889</v>
      </c>
      <c r="AD4234" s="86">
        <v>42260</v>
      </c>
      <c r="AE4234" s="1">
        <v>0.37969999999999998</v>
      </c>
      <c r="AF4234" s="85">
        <f t="shared" si="533"/>
        <v>1.0017</v>
      </c>
      <c r="AG4234" s="1"/>
      <c r="AH4234" s="1">
        <f t="shared" si="534"/>
        <v>11.738888888888889</v>
      </c>
      <c r="AI4234" s="86">
        <v>42260</v>
      </c>
      <c r="AJ4234" s="1">
        <v>0.38300000000000001</v>
      </c>
      <c r="AK4234" s="85">
        <f t="shared" si="535"/>
        <v>1.0049999999999999</v>
      </c>
      <c r="AL4234" s="1"/>
    </row>
    <row r="4235" spans="19:38" x14ac:dyDescent="0.25">
      <c r="S4235" s="1">
        <f t="shared" si="528"/>
        <v>11.741666666666667</v>
      </c>
      <c r="T4235" s="86">
        <v>42270</v>
      </c>
      <c r="U4235" s="85">
        <v>0.3987</v>
      </c>
      <c r="V4235" s="85">
        <f t="shared" si="529"/>
        <v>1.0206999999999999</v>
      </c>
      <c r="W4235" s="1"/>
      <c r="X4235" s="1">
        <f t="shared" si="530"/>
        <v>11.741666666666667</v>
      </c>
      <c r="Y4235" s="86">
        <v>42270</v>
      </c>
      <c r="Z4235" s="1">
        <v>0.18729999999999999</v>
      </c>
      <c r="AA4235" s="85">
        <f t="shared" si="531"/>
        <v>0.80930000000000002</v>
      </c>
      <c r="AB4235" s="1"/>
      <c r="AC4235" s="1">
        <f t="shared" si="532"/>
        <v>11.741666666666667</v>
      </c>
      <c r="AD4235" s="86">
        <v>42270</v>
      </c>
      <c r="AE4235" s="1">
        <v>0.37969999999999998</v>
      </c>
      <c r="AF4235" s="85">
        <f t="shared" si="533"/>
        <v>1.0017</v>
      </c>
      <c r="AG4235" s="1"/>
      <c r="AH4235" s="1">
        <f t="shared" si="534"/>
        <v>11.741666666666667</v>
      </c>
      <c r="AI4235" s="86">
        <v>42270</v>
      </c>
      <c r="AJ4235" s="1">
        <v>0.38300000000000001</v>
      </c>
      <c r="AK4235" s="85">
        <f t="shared" si="535"/>
        <v>1.0049999999999999</v>
      </c>
      <c r="AL4235" s="1"/>
    </row>
    <row r="4236" spans="19:38" x14ac:dyDescent="0.25">
      <c r="S4236" s="1">
        <f t="shared" si="528"/>
        <v>11.744444444444444</v>
      </c>
      <c r="T4236" s="86">
        <v>42280</v>
      </c>
      <c r="U4236" s="85">
        <v>0.3987</v>
      </c>
      <c r="V4236" s="85">
        <f t="shared" si="529"/>
        <v>1.0206999999999999</v>
      </c>
      <c r="W4236" s="1"/>
      <c r="X4236" s="1">
        <f t="shared" si="530"/>
        <v>11.744444444444444</v>
      </c>
      <c r="Y4236" s="86">
        <v>42280</v>
      </c>
      <c r="Z4236" s="1">
        <v>0.18729999999999999</v>
      </c>
      <c r="AA4236" s="85">
        <f t="shared" si="531"/>
        <v>0.80930000000000002</v>
      </c>
      <c r="AB4236" s="1"/>
      <c r="AC4236" s="1">
        <f t="shared" si="532"/>
        <v>11.744444444444444</v>
      </c>
      <c r="AD4236" s="86">
        <v>42280</v>
      </c>
      <c r="AE4236" s="1">
        <v>0.37969999999999998</v>
      </c>
      <c r="AF4236" s="85">
        <f t="shared" si="533"/>
        <v>1.0017</v>
      </c>
      <c r="AG4236" s="1"/>
      <c r="AH4236" s="1">
        <f t="shared" si="534"/>
        <v>11.744444444444444</v>
      </c>
      <c r="AI4236" s="86">
        <v>42280</v>
      </c>
      <c r="AJ4236" s="1">
        <v>0.38300000000000001</v>
      </c>
      <c r="AK4236" s="85">
        <f t="shared" si="535"/>
        <v>1.0049999999999999</v>
      </c>
      <c r="AL4236" s="1"/>
    </row>
    <row r="4237" spans="19:38" x14ac:dyDescent="0.25">
      <c r="S4237" s="1">
        <f t="shared" si="528"/>
        <v>11.747222222222222</v>
      </c>
      <c r="T4237" s="86">
        <v>42290</v>
      </c>
      <c r="U4237" s="85">
        <v>0.3987</v>
      </c>
      <c r="V4237" s="85">
        <f t="shared" si="529"/>
        <v>1.0206999999999999</v>
      </c>
      <c r="W4237" s="1"/>
      <c r="X4237" s="1">
        <f t="shared" si="530"/>
        <v>11.747222222222222</v>
      </c>
      <c r="Y4237" s="86">
        <v>42290</v>
      </c>
      <c r="Z4237" s="1">
        <v>0.18729999999999999</v>
      </c>
      <c r="AA4237" s="85">
        <f t="shared" si="531"/>
        <v>0.80930000000000002</v>
      </c>
      <c r="AB4237" s="1"/>
      <c r="AC4237" s="1">
        <f t="shared" si="532"/>
        <v>11.747222222222222</v>
      </c>
      <c r="AD4237" s="86">
        <v>42290</v>
      </c>
      <c r="AE4237" s="1">
        <v>0.37969999999999998</v>
      </c>
      <c r="AF4237" s="85">
        <f t="shared" si="533"/>
        <v>1.0017</v>
      </c>
      <c r="AG4237" s="1"/>
      <c r="AH4237" s="1">
        <f t="shared" si="534"/>
        <v>11.747222222222222</v>
      </c>
      <c r="AI4237" s="86">
        <v>42290</v>
      </c>
      <c r="AJ4237" s="1">
        <v>0.38300000000000001</v>
      </c>
      <c r="AK4237" s="85">
        <f t="shared" si="535"/>
        <v>1.0049999999999999</v>
      </c>
      <c r="AL4237" s="1"/>
    </row>
    <row r="4238" spans="19:38" x14ac:dyDescent="0.25">
      <c r="S4238" s="1">
        <f t="shared" si="528"/>
        <v>11.75</v>
      </c>
      <c r="T4238" s="86">
        <v>42300</v>
      </c>
      <c r="U4238" s="85">
        <v>0.3987</v>
      </c>
      <c r="V4238" s="85">
        <f t="shared" si="529"/>
        <v>1.0206999999999999</v>
      </c>
      <c r="W4238" s="1"/>
      <c r="X4238" s="1">
        <f t="shared" si="530"/>
        <v>11.75</v>
      </c>
      <c r="Y4238" s="86">
        <v>42300</v>
      </c>
      <c r="Z4238" s="1">
        <v>0.18729999999999999</v>
      </c>
      <c r="AA4238" s="85">
        <f t="shared" si="531"/>
        <v>0.80930000000000002</v>
      </c>
      <c r="AB4238" s="1"/>
      <c r="AC4238" s="1">
        <f t="shared" si="532"/>
        <v>11.75</v>
      </c>
      <c r="AD4238" s="86">
        <v>42300</v>
      </c>
      <c r="AE4238" s="1">
        <v>0.37969999999999998</v>
      </c>
      <c r="AF4238" s="85">
        <f t="shared" si="533"/>
        <v>1.0017</v>
      </c>
      <c r="AG4238" s="1"/>
      <c r="AH4238" s="1">
        <f t="shared" si="534"/>
        <v>11.75</v>
      </c>
      <c r="AI4238" s="86">
        <v>42300</v>
      </c>
      <c r="AJ4238" s="1">
        <v>0.38300000000000001</v>
      </c>
      <c r="AK4238" s="85">
        <f t="shared" si="535"/>
        <v>1.0049999999999999</v>
      </c>
      <c r="AL4238" s="1"/>
    </row>
    <row r="4239" spans="19:38" x14ac:dyDescent="0.25">
      <c r="S4239" s="1">
        <f t="shared" si="528"/>
        <v>11.752777777777778</v>
      </c>
      <c r="T4239" s="86">
        <v>42310</v>
      </c>
      <c r="U4239" s="85">
        <v>0.3987</v>
      </c>
      <c r="V4239" s="85">
        <f t="shared" si="529"/>
        <v>1.0206999999999999</v>
      </c>
      <c r="W4239" s="1"/>
      <c r="X4239" s="1">
        <f t="shared" si="530"/>
        <v>11.752777777777778</v>
      </c>
      <c r="Y4239" s="86">
        <v>42310</v>
      </c>
      <c r="Z4239" s="1">
        <v>0.18729999999999999</v>
      </c>
      <c r="AA4239" s="85">
        <f t="shared" si="531"/>
        <v>0.80930000000000002</v>
      </c>
      <c r="AB4239" s="1"/>
      <c r="AC4239" s="1">
        <f t="shared" si="532"/>
        <v>11.752777777777778</v>
      </c>
      <c r="AD4239" s="86">
        <v>42310</v>
      </c>
      <c r="AE4239" s="1">
        <v>0.37969999999999998</v>
      </c>
      <c r="AF4239" s="85">
        <f t="shared" si="533"/>
        <v>1.0017</v>
      </c>
      <c r="AG4239" s="1"/>
      <c r="AH4239" s="1">
        <f t="shared" si="534"/>
        <v>11.752777777777778</v>
      </c>
      <c r="AI4239" s="86">
        <v>42310</v>
      </c>
      <c r="AJ4239" s="1">
        <v>0.38300000000000001</v>
      </c>
      <c r="AK4239" s="85">
        <f t="shared" si="535"/>
        <v>1.0049999999999999</v>
      </c>
      <c r="AL4239" s="1"/>
    </row>
    <row r="4240" spans="19:38" x14ac:dyDescent="0.25">
      <c r="S4240" s="1">
        <f t="shared" si="528"/>
        <v>11.755555555555556</v>
      </c>
      <c r="T4240" s="86">
        <v>42320</v>
      </c>
      <c r="U4240" s="85">
        <v>0.3987</v>
      </c>
      <c r="V4240" s="85">
        <f t="shared" si="529"/>
        <v>1.0206999999999999</v>
      </c>
      <c r="W4240" s="1"/>
      <c r="X4240" s="1">
        <f t="shared" si="530"/>
        <v>11.755555555555556</v>
      </c>
      <c r="Y4240" s="86">
        <v>42320</v>
      </c>
      <c r="Z4240" s="1">
        <v>0.18729999999999999</v>
      </c>
      <c r="AA4240" s="85">
        <f t="shared" si="531"/>
        <v>0.80930000000000002</v>
      </c>
      <c r="AB4240" s="1"/>
      <c r="AC4240" s="1">
        <f t="shared" si="532"/>
        <v>11.755555555555556</v>
      </c>
      <c r="AD4240" s="86">
        <v>42320</v>
      </c>
      <c r="AE4240" s="1">
        <v>0.37980000000000003</v>
      </c>
      <c r="AF4240" s="85">
        <f t="shared" si="533"/>
        <v>1.0018</v>
      </c>
      <c r="AG4240" s="1"/>
      <c r="AH4240" s="1">
        <f t="shared" si="534"/>
        <v>11.755555555555556</v>
      </c>
      <c r="AI4240" s="86">
        <v>42320</v>
      </c>
      <c r="AJ4240" s="1">
        <v>0.38300000000000001</v>
      </c>
      <c r="AK4240" s="85">
        <f t="shared" si="535"/>
        <v>1.0049999999999999</v>
      </c>
      <c r="AL4240" s="1"/>
    </row>
    <row r="4241" spans="19:38" x14ac:dyDescent="0.25">
      <c r="S4241" s="1">
        <f t="shared" si="528"/>
        <v>11.758333333333333</v>
      </c>
      <c r="T4241" s="86">
        <v>42330</v>
      </c>
      <c r="U4241" s="85">
        <v>0.39879999999999999</v>
      </c>
      <c r="V4241" s="85">
        <f t="shared" si="529"/>
        <v>1.0207999999999999</v>
      </c>
      <c r="W4241" s="1"/>
      <c r="X4241" s="1">
        <f t="shared" si="530"/>
        <v>11.758333333333333</v>
      </c>
      <c r="Y4241" s="86">
        <v>42330</v>
      </c>
      <c r="Z4241" s="1">
        <v>0.18729999999999999</v>
      </c>
      <c r="AA4241" s="85">
        <f t="shared" si="531"/>
        <v>0.80930000000000002</v>
      </c>
      <c r="AB4241" s="1"/>
      <c r="AC4241" s="1">
        <f t="shared" si="532"/>
        <v>11.758333333333333</v>
      </c>
      <c r="AD4241" s="86">
        <v>42330</v>
      </c>
      <c r="AE4241" s="1">
        <v>0.37980000000000003</v>
      </c>
      <c r="AF4241" s="85">
        <f t="shared" si="533"/>
        <v>1.0018</v>
      </c>
      <c r="AG4241" s="1"/>
      <c r="AH4241" s="1">
        <f t="shared" si="534"/>
        <v>11.758333333333333</v>
      </c>
      <c r="AI4241" s="86">
        <v>42330</v>
      </c>
      <c r="AJ4241" s="1">
        <v>0.38300000000000001</v>
      </c>
      <c r="AK4241" s="85">
        <f t="shared" si="535"/>
        <v>1.0049999999999999</v>
      </c>
      <c r="AL4241" s="1"/>
    </row>
    <row r="4242" spans="19:38" x14ac:dyDescent="0.25">
      <c r="S4242" s="1">
        <f t="shared" si="528"/>
        <v>11.761111111111111</v>
      </c>
      <c r="T4242" s="86">
        <v>42340</v>
      </c>
      <c r="U4242" s="85">
        <v>0.39879999999999999</v>
      </c>
      <c r="V4242" s="85">
        <f t="shared" si="529"/>
        <v>1.0207999999999999</v>
      </c>
      <c r="W4242" s="1"/>
      <c r="X4242" s="1">
        <f t="shared" si="530"/>
        <v>11.761111111111111</v>
      </c>
      <c r="Y4242" s="86">
        <v>42340</v>
      </c>
      <c r="Z4242" s="1">
        <v>0.18729999999999999</v>
      </c>
      <c r="AA4242" s="85">
        <f t="shared" si="531"/>
        <v>0.80930000000000002</v>
      </c>
      <c r="AB4242" s="1"/>
      <c r="AC4242" s="1">
        <f t="shared" si="532"/>
        <v>11.761111111111111</v>
      </c>
      <c r="AD4242" s="86">
        <v>42340</v>
      </c>
      <c r="AE4242" s="1">
        <v>0.37980000000000003</v>
      </c>
      <c r="AF4242" s="85">
        <f t="shared" si="533"/>
        <v>1.0018</v>
      </c>
      <c r="AG4242" s="1"/>
      <c r="AH4242" s="1">
        <f t="shared" si="534"/>
        <v>11.761111111111111</v>
      </c>
      <c r="AI4242" s="86">
        <v>42340</v>
      </c>
      <c r="AJ4242" s="1">
        <v>0.38300000000000001</v>
      </c>
      <c r="AK4242" s="85">
        <f t="shared" si="535"/>
        <v>1.0049999999999999</v>
      </c>
      <c r="AL4242" s="1"/>
    </row>
    <row r="4243" spans="19:38" x14ac:dyDescent="0.25">
      <c r="S4243" s="1">
        <f t="shared" si="528"/>
        <v>11.763888888888889</v>
      </c>
      <c r="T4243" s="86">
        <v>42350</v>
      </c>
      <c r="U4243" s="85">
        <v>0.39879999999999999</v>
      </c>
      <c r="V4243" s="85">
        <f t="shared" si="529"/>
        <v>1.0207999999999999</v>
      </c>
      <c r="W4243" s="1"/>
      <c r="X4243" s="1">
        <f t="shared" si="530"/>
        <v>11.763888888888889</v>
      </c>
      <c r="Y4243" s="86">
        <v>42350</v>
      </c>
      <c r="Z4243" s="1">
        <v>0.18729999999999999</v>
      </c>
      <c r="AA4243" s="85">
        <f t="shared" si="531"/>
        <v>0.80930000000000002</v>
      </c>
      <c r="AB4243" s="1"/>
      <c r="AC4243" s="1">
        <f t="shared" si="532"/>
        <v>11.763888888888889</v>
      </c>
      <c r="AD4243" s="86">
        <v>42350</v>
      </c>
      <c r="AE4243" s="1">
        <v>0.37980000000000003</v>
      </c>
      <c r="AF4243" s="85">
        <f t="shared" si="533"/>
        <v>1.0018</v>
      </c>
      <c r="AG4243" s="1"/>
      <c r="AH4243" s="1">
        <f t="shared" si="534"/>
        <v>11.763888888888889</v>
      </c>
      <c r="AI4243" s="86">
        <v>42350</v>
      </c>
      <c r="AJ4243" s="1">
        <v>0.38300000000000001</v>
      </c>
      <c r="AK4243" s="85">
        <f t="shared" si="535"/>
        <v>1.0049999999999999</v>
      </c>
      <c r="AL4243" s="1"/>
    </row>
    <row r="4244" spans="19:38" x14ac:dyDescent="0.25">
      <c r="S4244" s="1">
        <f t="shared" si="528"/>
        <v>11.766666666666667</v>
      </c>
      <c r="T4244" s="86">
        <v>42360</v>
      </c>
      <c r="U4244" s="85">
        <v>0.39879999999999999</v>
      </c>
      <c r="V4244" s="85">
        <f t="shared" si="529"/>
        <v>1.0207999999999999</v>
      </c>
      <c r="W4244" s="1"/>
      <c r="X4244" s="1">
        <f t="shared" si="530"/>
        <v>11.766666666666667</v>
      </c>
      <c r="Y4244" s="86">
        <v>42360</v>
      </c>
      <c r="Z4244" s="1">
        <v>0.18720000000000001</v>
      </c>
      <c r="AA4244" s="85">
        <f t="shared" si="531"/>
        <v>0.80920000000000003</v>
      </c>
      <c r="AB4244" s="1"/>
      <c r="AC4244" s="1">
        <f t="shared" si="532"/>
        <v>11.766666666666667</v>
      </c>
      <c r="AD4244" s="86">
        <v>42360</v>
      </c>
      <c r="AE4244" s="1">
        <v>0.37980000000000003</v>
      </c>
      <c r="AF4244" s="85">
        <f t="shared" si="533"/>
        <v>1.0018</v>
      </c>
      <c r="AG4244" s="1"/>
      <c r="AH4244" s="1">
        <f t="shared" si="534"/>
        <v>11.766666666666667</v>
      </c>
      <c r="AI4244" s="86">
        <v>42360</v>
      </c>
      <c r="AJ4244" s="1">
        <v>0.38300000000000001</v>
      </c>
      <c r="AK4244" s="85">
        <f t="shared" si="535"/>
        <v>1.0049999999999999</v>
      </c>
      <c r="AL4244" s="1"/>
    </row>
    <row r="4245" spans="19:38" x14ac:dyDescent="0.25">
      <c r="S4245" s="1">
        <f t="shared" si="528"/>
        <v>11.769444444444444</v>
      </c>
      <c r="T4245" s="86">
        <v>42370</v>
      </c>
      <c r="U4245" s="85">
        <v>0.39879999999999999</v>
      </c>
      <c r="V4245" s="85">
        <f t="shared" si="529"/>
        <v>1.0207999999999999</v>
      </c>
      <c r="W4245" s="1"/>
      <c r="X4245" s="1">
        <f t="shared" si="530"/>
        <v>11.769444444444444</v>
      </c>
      <c r="Y4245" s="86">
        <v>42370</v>
      </c>
      <c r="Z4245" s="1">
        <v>0.18720000000000001</v>
      </c>
      <c r="AA4245" s="85">
        <f t="shared" si="531"/>
        <v>0.80920000000000003</v>
      </c>
      <c r="AB4245" s="1"/>
      <c r="AC4245" s="1">
        <f t="shared" si="532"/>
        <v>11.769444444444444</v>
      </c>
      <c r="AD4245" s="86">
        <v>42370</v>
      </c>
      <c r="AE4245" s="1">
        <v>0.37980000000000003</v>
      </c>
      <c r="AF4245" s="85">
        <f t="shared" si="533"/>
        <v>1.0018</v>
      </c>
      <c r="AG4245" s="1"/>
      <c r="AH4245" s="1">
        <f t="shared" si="534"/>
        <v>11.769444444444444</v>
      </c>
      <c r="AI4245" s="86">
        <v>42370</v>
      </c>
      <c r="AJ4245" s="1">
        <v>0.38300000000000001</v>
      </c>
      <c r="AK4245" s="85">
        <f t="shared" si="535"/>
        <v>1.0049999999999999</v>
      </c>
      <c r="AL4245" s="1"/>
    </row>
    <row r="4246" spans="19:38" x14ac:dyDescent="0.25">
      <c r="S4246" s="1">
        <f t="shared" si="528"/>
        <v>11.772222222222222</v>
      </c>
      <c r="T4246" s="86">
        <v>42380</v>
      </c>
      <c r="U4246" s="85">
        <v>0.39879999999999999</v>
      </c>
      <c r="V4246" s="85">
        <f t="shared" si="529"/>
        <v>1.0207999999999999</v>
      </c>
      <c r="W4246" s="1"/>
      <c r="X4246" s="1">
        <f t="shared" si="530"/>
        <v>11.772222222222222</v>
      </c>
      <c r="Y4246" s="86">
        <v>42380</v>
      </c>
      <c r="Z4246" s="1">
        <v>0.18720000000000001</v>
      </c>
      <c r="AA4246" s="85">
        <f t="shared" si="531"/>
        <v>0.80920000000000003</v>
      </c>
      <c r="AB4246" s="1"/>
      <c r="AC4246" s="1">
        <f t="shared" si="532"/>
        <v>11.772222222222222</v>
      </c>
      <c r="AD4246" s="86">
        <v>42380</v>
      </c>
      <c r="AE4246" s="1">
        <v>0.37980000000000003</v>
      </c>
      <c r="AF4246" s="85">
        <f t="shared" si="533"/>
        <v>1.0018</v>
      </c>
      <c r="AG4246" s="1"/>
      <c r="AH4246" s="1">
        <f t="shared" si="534"/>
        <v>11.772222222222222</v>
      </c>
      <c r="AI4246" s="86">
        <v>42380</v>
      </c>
      <c r="AJ4246" s="1">
        <v>0.38300000000000001</v>
      </c>
      <c r="AK4246" s="85">
        <f t="shared" si="535"/>
        <v>1.0049999999999999</v>
      </c>
      <c r="AL4246" s="1"/>
    </row>
    <row r="4247" spans="19:38" x14ac:dyDescent="0.25">
      <c r="S4247" s="1">
        <f t="shared" si="528"/>
        <v>11.775</v>
      </c>
      <c r="T4247" s="86">
        <v>42390</v>
      </c>
      <c r="U4247" s="85">
        <v>0.39879999999999999</v>
      </c>
      <c r="V4247" s="85">
        <f t="shared" si="529"/>
        <v>1.0207999999999999</v>
      </c>
      <c r="W4247" s="1"/>
      <c r="X4247" s="1">
        <f t="shared" si="530"/>
        <v>11.775</v>
      </c>
      <c r="Y4247" s="86">
        <v>42390</v>
      </c>
      <c r="Z4247" s="1">
        <v>0.18720000000000001</v>
      </c>
      <c r="AA4247" s="85">
        <f t="shared" si="531"/>
        <v>0.80920000000000003</v>
      </c>
      <c r="AB4247" s="1"/>
      <c r="AC4247" s="1">
        <f t="shared" si="532"/>
        <v>11.775</v>
      </c>
      <c r="AD4247" s="86">
        <v>42390</v>
      </c>
      <c r="AE4247" s="1">
        <v>0.37980000000000003</v>
      </c>
      <c r="AF4247" s="85">
        <f t="shared" si="533"/>
        <v>1.0018</v>
      </c>
      <c r="AG4247" s="1"/>
      <c r="AH4247" s="1">
        <f t="shared" si="534"/>
        <v>11.775</v>
      </c>
      <c r="AI4247" s="86">
        <v>42390</v>
      </c>
      <c r="AJ4247" s="1">
        <v>0.38290000000000002</v>
      </c>
      <c r="AK4247" s="85">
        <f t="shared" si="535"/>
        <v>1.0049000000000001</v>
      </c>
      <c r="AL4247" s="1"/>
    </row>
    <row r="4248" spans="19:38" x14ac:dyDescent="0.25">
      <c r="S4248" s="1">
        <f t="shared" si="528"/>
        <v>11.777777777777779</v>
      </c>
      <c r="T4248" s="86">
        <v>42400</v>
      </c>
      <c r="U4248" s="85">
        <v>0.39879999999999999</v>
      </c>
      <c r="V4248" s="85">
        <f t="shared" si="529"/>
        <v>1.0207999999999999</v>
      </c>
      <c r="W4248" s="1"/>
      <c r="X4248" s="1">
        <f t="shared" si="530"/>
        <v>11.777777777777779</v>
      </c>
      <c r="Y4248" s="86">
        <v>42400</v>
      </c>
      <c r="Z4248" s="1">
        <v>0.18720000000000001</v>
      </c>
      <c r="AA4248" s="85">
        <f t="shared" si="531"/>
        <v>0.80920000000000003</v>
      </c>
      <c r="AB4248" s="1"/>
      <c r="AC4248" s="1">
        <f t="shared" si="532"/>
        <v>11.777777777777779</v>
      </c>
      <c r="AD4248" s="86">
        <v>42400</v>
      </c>
      <c r="AE4248" s="1">
        <v>0.37980000000000003</v>
      </c>
      <c r="AF4248" s="85">
        <f t="shared" si="533"/>
        <v>1.0018</v>
      </c>
      <c r="AG4248" s="1"/>
      <c r="AH4248" s="1">
        <f t="shared" si="534"/>
        <v>11.777777777777779</v>
      </c>
      <c r="AI4248" s="86">
        <v>42400</v>
      </c>
      <c r="AJ4248" s="1">
        <v>0.38290000000000002</v>
      </c>
      <c r="AK4248" s="85">
        <f t="shared" si="535"/>
        <v>1.0049000000000001</v>
      </c>
      <c r="AL4248" s="1"/>
    </row>
    <row r="4249" spans="19:38" x14ac:dyDescent="0.25">
      <c r="S4249" s="1">
        <f t="shared" si="528"/>
        <v>11.780555555555555</v>
      </c>
      <c r="T4249" s="86">
        <v>42410</v>
      </c>
      <c r="U4249" s="85">
        <v>0.39879999999999999</v>
      </c>
      <c r="V4249" s="85">
        <f t="shared" si="529"/>
        <v>1.0207999999999999</v>
      </c>
      <c r="W4249" s="1"/>
      <c r="X4249" s="1">
        <f t="shared" si="530"/>
        <v>11.780555555555555</v>
      </c>
      <c r="Y4249" s="86">
        <v>42410</v>
      </c>
      <c r="Z4249" s="1">
        <v>0.18720000000000001</v>
      </c>
      <c r="AA4249" s="85">
        <f t="shared" si="531"/>
        <v>0.80920000000000003</v>
      </c>
      <c r="AB4249" s="1"/>
      <c r="AC4249" s="1">
        <f t="shared" si="532"/>
        <v>11.780555555555555</v>
      </c>
      <c r="AD4249" s="86">
        <v>42410</v>
      </c>
      <c r="AE4249" s="1">
        <v>0.37980000000000003</v>
      </c>
      <c r="AF4249" s="85">
        <f t="shared" si="533"/>
        <v>1.0018</v>
      </c>
      <c r="AG4249" s="1"/>
      <c r="AH4249" s="1">
        <f t="shared" si="534"/>
        <v>11.780555555555555</v>
      </c>
      <c r="AI4249" s="86">
        <v>42410</v>
      </c>
      <c r="AJ4249" s="1">
        <v>0.38290000000000002</v>
      </c>
      <c r="AK4249" s="85">
        <f t="shared" si="535"/>
        <v>1.0049000000000001</v>
      </c>
      <c r="AL4249" s="1"/>
    </row>
    <row r="4250" spans="19:38" x14ac:dyDescent="0.25">
      <c r="S4250" s="1">
        <f t="shared" si="528"/>
        <v>11.783333333333333</v>
      </c>
      <c r="T4250" s="86">
        <v>42420</v>
      </c>
      <c r="U4250" s="85">
        <v>0.39879999999999999</v>
      </c>
      <c r="V4250" s="85">
        <f t="shared" si="529"/>
        <v>1.0207999999999999</v>
      </c>
      <c r="W4250" s="1"/>
      <c r="X4250" s="1">
        <f t="shared" si="530"/>
        <v>11.783333333333333</v>
      </c>
      <c r="Y4250" s="86">
        <v>42420</v>
      </c>
      <c r="Z4250" s="1">
        <v>0.18720000000000001</v>
      </c>
      <c r="AA4250" s="85">
        <f t="shared" si="531"/>
        <v>0.80920000000000003</v>
      </c>
      <c r="AB4250" s="1"/>
      <c r="AC4250" s="1">
        <f t="shared" si="532"/>
        <v>11.783333333333333</v>
      </c>
      <c r="AD4250" s="86">
        <v>42420</v>
      </c>
      <c r="AE4250" s="1">
        <v>0.37980000000000003</v>
      </c>
      <c r="AF4250" s="85">
        <f t="shared" si="533"/>
        <v>1.0018</v>
      </c>
      <c r="AG4250" s="1"/>
      <c r="AH4250" s="1">
        <f t="shared" si="534"/>
        <v>11.783333333333333</v>
      </c>
      <c r="AI4250" s="86">
        <v>42420</v>
      </c>
      <c r="AJ4250" s="1">
        <v>0.38290000000000002</v>
      </c>
      <c r="AK4250" s="85">
        <f t="shared" si="535"/>
        <v>1.0049000000000001</v>
      </c>
      <c r="AL4250" s="1"/>
    </row>
    <row r="4251" spans="19:38" x14ac:dyDescent="0.25">
      <c r="S4251" s="1">
        <f t="shared" si="528"/>
        <v>11.786111111111111</v>
      </c>
      <c r="T4251" s="86">
        <v>42430</v>
      </c>
      <c r="U4251" s="85">
        <v>0.39879999999999999</v>
      </c>
      <c r="V4251" s="85">
        <f t="shared" si="529"/>
        <v>1.0207999999999999</v>
      </c>
      <c r="W4251" s="1"/>
      <c r="X4251" s="1">
        <f t="shared" si="530"/>
        <v>11.786111111111111</v>
      </c>
      <c r="Y4251" s="86">
        <v>42430</v>
      </c>
      <c r="Z4251" s="1">
        <v>0.18720000000000001</v>
      </c>
      <c r="AA4251" s="85">
        <f t="shared" si="531"/>
        <v>0.80920000000000003</v>
      </c>
      <c r="AB4251" s="1"/>
      <c r="AC4251" s="1">
        <f t="shared" si="532"/>
        <v>11.786111111111111</v>
      </c>
      <c r="AD4251" s="86">
        <v>42430</v>
      </c>
      <c r="AE4251" s="1">
        <v>0.37980000000000003</v>
      </c>
      <c r="AF4251" s="85">
        <f t="shared" si="533"/>
        <v>1.0018</v>
      </c>
      <c r="AG4251" s="1"/>
      <c r="AH4251" s="1">
        <f t="shared" si="534"/>
        <v>11.786111111111111</v>
      </c>
      <c r="AI4251" s="86">
        <v>42430</v>
      </c>
      <c r="AJ4251" s="1">
        <v>0.38290000000000002</v>
      </c>
      <c r="AK4251" s="85">
        <f t="shared" si="535"/>
        <v>1.0049000000000001</v>
      </c>
      <c r="AL4251" s="1"/>
    </row>
    <row r="4252" spans="19:38" x14ac:dyDescent="0.25">
      <c r="S4252" s="1">
        <f t="shared" si="528"/>
        <v>11.78888888888889</v>
      </c>
      <c r="T4252" s="86">
        <v>42440</v>
      </c>
      <c r="U4252" s="85">
        <v>0.39879999999999999</v>
      </c>
      <c r="V4252" s="85">
        <f t="shared" si="529"/>
        <v>1.0207999999999999</v>
      </c>
      <c r="W4252" s="1"/>
      <c r="X4252" s="1">
        <f t="shared" si="530"/>
        <v>11.78888888888889</v>
      </c>
      <c r="Y4252" s="86">
        <v>42440</v>
      </c>
      <c r="Z4252" s="1">
        <v>0.18720000000000001</v>
      </c>
      <c r="AA4252" s="85">
        <f t="shared" si="531"/>
        <v>0.80920000000000003</v>
      </c>
      <c r="AB4252" s="1"/>
      <c r="AC4252" s="1">
        <f t="shared" si="532"/>
        <v>11.78888888888889</v>
      </c>
      <c r="AD4252" s="86">
        <v>42440</v>
      </c>
      <c r="AE4252" s="1">
        <v>0.37980000000000003</v>
      </c>
      <c r="AF4252" s="85">
        <f t="shared" si="533"/>
        <v>1.0018</v>
      </c>
      <c r="AG4252" s="1"/>
      <c r="AH4252" s="1">
        <f t="shared" si="534"/>
        <v>11.78888888888889</v>
      </c>
      <c r="AI4252" s="86">
        <v>42440</v>
      </c>
      <c r="AJ4252" s="1">
        <v>0.38290000000000002</v>
      </c>
      <c r="AK4252" s="85">
        <f t="shared" si="535"/>
        <v>1.0049000000000001</v>
      </c>
      <c r="AL4252" s="1"/>
    </row>
    <row r="4253" spans="19:38" x14ac:dyDescent="0.25">
      <c r="S4253" s="1">
        <f t="shared" si="528"/>
        <v>11.791666666666666</v>
      </c>
      <c r="T4253" s="86">
        <v>42450</v>
      </c>
      <c r="U4253" s="85">
        <v>0.39879999999999999</v>
      </c>
      <c r="V4253" s="85">
        <f t="shared" si="529"/>
        <v>1.0207999999999999</v>
      </c>
      <c r="W4253" s="1"/>
      <c r="X4253" s="1">
        <f t="shared" si="530"/>
        <v>11.791666666666666</v>
      </c>
      <c r="Y4253" s="86">
        <v>42450</v>
      </c>
      <c r="Z4253" s="1">
        <v>0.18720000000000001</v>
      </c>
      <c r="AA4253" s="85">
        <f t="shared" si="531"/>
        <v>0.80920000000000003</v>
      </c>
      <c r="AB4253" s="1"/>
      <c r="AC4253" s="1">
        <f t="shared" si="532"/>
        <v>11.791666666666666</v>
      </c>
      <c r="AD4253" s="86">
        <v>42450</v>
      </c>
      <c r="AE4253" s="1">
        <v>0.37980000000000003</v>
      </c>
      <c r="AF4253" s="85">
        <f t="shared" si="533"/>
        <v>1.0018</v>
      </c>
      <c r="AG4253" s="1"/>
      <c r="AH4253" s="1">
        <f t="shared" si="534"/>
        <v>11.791666666666666</v>
      </c>
      <c r="AI4253" s="86">
        <v>42450</v>
      </c>
      <c r="AJ4253" s="1">
        <v>0.38290000000000002</v>
      </c>
      <c r="AK4253" s="85">
        <f t="shared" si="535"/>
        <v>1.0049000000000001</v>
      </c>
      <c r="AL4253" s="1"/>
    </row>
    <row r="4254" spans="19:38" x14ac:dyDescent="0.25">
      <c r="S4254" s="1">
        <f t="shared" si="528"/>
        <v>11.794444444444444</v>
      </c>
      <c r="T4254" s="86">
        <v>42460</v>
      </c>
      <c r="U4254" s="85">
        <v>0.39879999999999999</v>
      </c>
      <c r="V4254" s="85">
        <f t="shared" si="529"/>
        <v>1.0207999999999999</v>
      </c>
      <c r="W4254" s="1"/>
      <c r="X4254" s="1">
        <f t="shared" si="530"/>
        <v>11.794444444444444</v>
      </c>
      <c r="Y4254" s="86">
        <v>42460</v>
      </c>
      <c r="Z4254" s="1">
        <v>0.18720000000000001</v>
      </c>
      <c r="AA4254" s="85">
        <f t="shared" si="531"/>
        <v>0.80920000000000003</v>
      </c>
      <c r="AB4254" s="1"/>
      <c r="AC4254" s="1">
        <f t="shared" si="532"/>
        <v>11.794444444444444</v>
      </c>
      <c r="AD4254" s="86">
        <v>42460</v>
      </c>
      <c r="AE4254" s="1">
        <v>0.37980000000000003</v>
      </c>
      <c r="AF4254" s="85">
        <f t="shared" si="533"/>
        <v>1.0018</v>
      </c>
      <c r="AG4254" s="1"/>
      <c r="AH4254" s="1">
        <f t="shared" si="534"/>
        <v>11.794444444444444</v>
      </c>
      <c r="AI4254" s="86">
        <v>42460</v>
      </c>
      <c r="AJ4254" s="1">
        <v>0.38290000000000002</v>
      </c>
      <c r="AK4254" s="85">
        <f t="shared" si="535"/>
        <v>1.0049000000000001</v>
      </c>
      <c r="AL4254" s="1"/>
    </row>
    <row r="4255" spans="19:38" x14ac:dyDescent="0.25">
      <c r="S4255" s="1">
        <f t="shared" si="528"/>
        <v>11.797222222222222</v>
      </c>
      <c r="T4255" s="86">
        <v>42470</v>
      </c>
      <c r="U4255" s="85">
        <v>0.39879999999999999</v>
      </c>
      <c r="V4255" s="85">
        <f t="shared" si="529"/>
        <v>1.0207999999999999</v>
      </c>
      <c r="W4255" s="1"/>
      <c r="X4255" s="1">
        <f t="shared" si="530"/>
        <v>11.797222222222222</v>
      </c>
      <c r="Y4255" s="86">
        <v>42470</v>
      </c>
      <c r="Z4255" s="1">
        <v>0.18720000000000001</v>
      </c>
      <c r="AA4255" s="85">
        <f t="shared" si="531"/>
        <v>0.80920000000000003</v>
      </c>
      <c r="AB4255" s="1"/>
      <c r="AC4255" s="1">
        <f t="shared" si="532"/>
        <v>11.797222222222222</v>
      </c>
      <c r="AD4255" s="86">
        <v>42470</v>
      </c>
      <c r="AE4255" s="1">
        <v>0.37980000000000003</v>
      </c>
      <c r="AF4255" s="85">
        <f t="shared" si="533"/>
        <v>1.0018</v>
      </c>
      <c r="AG4255" s="1"/>
      <c r="AH4255" s="1">
        <f t="shared" si="534"/>
        <v>11.797222222222222</v>
      </c>
      <c r="AI4255" s="86">
        <v>42470</v>
      </c>
      <c r="AJ4255" s="1">
        <v>0.38290000000000002</v>
      </c>
      <c r="AK4255" s="85">
        <f t="shared" si="535"/>
        <v>1.0049000000000001</v>
      </c>
      <c r="AL4255" s="1"/>
    </row>
    <row r="4256" spans="19:38" x14ac:dyDescent="0.25">
      <c r="S4256" s="1">
        <f t="shared" si="528"/>
        <v>11.8</v>
      </c>
      <c r="T4256" s="86">
        <v>42480</v>
      </c>
      <c r="U4256" s="85">
        <v>0.39879999999999999</v>
      </c>
      <c r="V4256" s="85">
        <f t="shared" si="529"/>
        <v>1.0207999999999999</v>
      </c>
      <c r="W4256" s="1"/>
      <c r="X4256" s="1">
        <f t="shared" si="530"/>
        <v>11.8</v>
      </c>
      <c r="Y4256" s="86">
        <v>42480</v>
      </c>
      <c r="Z4256" s="1">
        <v>0.18720000000000001</v>
      </c>
      <c r="AA4256" s="85">
        <f t="shared" si="531"/>
        <v>0.80920000000000003</v>
      </c>
      <c r="AB4256" s="1"/>
      <c r="AC4256" s="1">
        <f t="shared" si="532"/>
        <v>11.8</v>
      </c>
      <c r="AD4256" s="86">
        <v>42480</v>
      </c>
      <c r="AE4256" s="1">
        <v>0.37980000000000003</v>
      </c>
      <c r="AF4256" s="85">
        <f t="shared" si="533"/>
        <v>1.0018</v>
      </c>
      <c r="AG4256" s="1"/>
      <c r="AH4256" s="1">
        <f t="shared" si="534"/>
        <v>11.8</v>
      </c>
      <c r="AI4256" s="86">
        <v>42480</v>
      </c>
      <c r="AJ4256" s="1">
        <v>0.38290000000000002</v>
      </c>
      <c r="AK4256" s="85">
        <f t="shared" si="535"/>
        <v>1.0049000000000001</v>
      </c>
      <c r="AL4256" s="1"/>
    </row>
    <row r="4257" spans="19:38" x14ac:dyDescent="0.25">
      <c r="S4257" s="1">
        <f t="shared" si="528"/>
        <v>11.802777777777777</v>
      </c>
      <c r="T4257" s="86">
        <v>42490</v>
      </c>
      <c r="U4257" s="85">
        <v>0.39879999999999999</v>
      </c>
      <c r="V4257" s="85">
        <f t="shared" si="529"/>
        <v>1.0207999999999999</v>
      </c>
      <c r="W4257" s="1"/>
      <c r="X4257" s="1">
        <f t="shared" si="530"/>
        <v>11.802777777777777</v>
      </c>
      <c r="Y4257" s="86">
        <v>42490</v>
      </c>
      <c r="Z4257" s="1">
        <v>0.18720000000000001</v>
      </c>
      <c r="AA4257" s="85">
        <f t="shared" si="531"/>
        <v>0.80920000000000003</v>
      </c>
      <c r="AB4257" s="1"/>
      <c r="AC4257" s="1">
        <f t="shared" si="532"/>
        <v>11.802777777777777</v>
      </c>
      <c r="AD4257" s="86">
        <v>42490</v>
      </c>
      <c r="AE4257" s="1">
        <v>0.37980000000000003</v>
      </c>
      <c r="AF4257" s="85">
        <f t="shared" si="533"/>
        <v>1.0018</v>
      </c>
      <c r="AG4257" s="1"/>
      <c r="AH4257" s="1">
        <f t="shared" si="534"/>
        <v>11.802777777777777</v>
      </c>
      <c r="AI4257" s="86">
        <v>42490</v>
      </c>
      <c r="AJ4257" s="1">
        <v>0.38290000000000002</v>
      </c>
      <c r="AK4257" s="85">
        <f t="shared" si="535"/>
        <v>1.0049000000000001</v>
      </c>
      <c r="AL4257" s="1"/>
    </row>
    <row r="4258" spans="19:38" x14ac:dyDescent="0.25">
      <c r="S4258" s="1">
        <f t="shared" si="528"/>
        <v>11.805555555555555</v>
      </c>
      <c r="T4258" s="86">
        <v>42500</v>
      </c>
      <c r="U4258" s="85">
        <v>0.39879999999999999</v>
      </c>
      <c r="V4258" s="85">
        <f t="shared" si="529"/>
        <v>1.0207999999999999</v>
      </c>
      <c r="W4258" s="1"/>
      <c r="X4258" s="1">
        <f t="shared" si="530"/>
        <v>11.805555555555555</v>
      </c>
      <c r="Y4258" s="86">
        <v>42500</v>
      </c>
      <c r="Z4258" s="1">
        <v>0.18720000000000001</v>
      </c>
      <c r="AA4258" s="85">
        <f t="shared" si="531"/>
        <v>0.80920000000000003</v>
      </c>
      <c r="AB4258" s="1"/>
      <c r="AC4258" s="1">
        <f t="shared" si="532"/>
        <v>11.805555555555555</v>
      </c>
      <c r="AD4258" s="86">
        <v>42500</v>
      </c>
      <c r="AE4258" s="1">
        <v>0.37980000000000003</v>
      </c>
      <c r="AF4258" s="85">
        <f t="shared" si="533"/>
        <v>1.0018</v>
      </c>
      <c r="AG4258" s="1"/>
      <c r="AH4258" s="1">
        <f t="shared" si="534"/>
        <v>11.805555555555555</v>
      </c>
      <c r="AI4258" s="86">
        <v>42500</v>
      </c>
      <c r="AJ4258" s="1">
        <v>0.38290000000000002</v>
      </c>
      <c r="AK4258" s="85">
        <f t="shared" si="535"/>
        <v>1.0049000000000001</v>
      </c>
      <c r="AL4258" s="1"/>
    </row>
    <row r="4259" spans="19:38" x14ac:dyDescent="0.25">
      <c r="S4259" s="1">
        <f t="shared" si="528"/>
        <v>11.808333333333334</v>
      </c>
      <c r="T4259" s="86">
        <v>42510</v>
      </c>
      <c r="U4259" s="85">
        <v>0.39879999999999999</v>
      </c>
      <c r="V4259" s="85">
        <f t="shared" si="529"/>
        <v>1.0207999999999999</v>
      </c>
      <c r="W4259" s="1"/>
      <c r="X4259" s="1">
        <f t="shared" si="530"/>
        <v>11.808333333333334</v>
      </c>
      <c r="Y4259" s="86">
        <v>42510</v>
      </c>
      <c r="Z4259" s="1">
        <v>0.18720000000000001</v>
      </c>
      <c r="AA4259" s="85">
        <f t="shared" si="531"/>
        <v>0.80920000000000003</v>
      </c>
      <c r="AB4259" s="1"/>
      <c r="AC4259" s="1">
        <f t="shared" si="532"/>
        <v>11.808333333333334</v>
      </c>
      <c r="AD4259" s="86">
        <v>42510</v>
      </c>
      <c r="AE4259" s="1">
        <v>0.37980000000000003</v>
      </c>
      <c r="AF4259" s="85">
        <f t="shared" si="533"/>
        <v>1.0018</v>
      </c>
      <c r="AG4259" s="1"/>
      <c r="AH4259" s="1">
        <f t="shared" si="534"/>
        <v>11.808333333333334</v>
      </c>
      <c r="AI4259" s="86">
        <v>42510</v>
      </c>
      <c r="AJ4259" s="1">
        <v>0.38290000000000002</v>
      </c>
      <c r="AK4259" s="85">
        <f t="shared" si="535"/>
        <v>1.0049000000000001</v>
      </c>
      <c r="AL4259" s="1"/>
    </row>
    <row r="4260" spans="19:38" x14ac:dyDescent="0.25">
      <c r="S4260" s="1">
        <f t="shared" si="528"/>
        <v>11.811111111111112</v>
      </c>
      <c r="T4260" s="86">
        <v>42520</v>
      </c>
      <c r="U4260" s="85">
        <v>0.39879999999999999</v>
      </c>
      <c r="V4260" s="85">
        <f t="shared" si="529"/>
        <v>1.0207999999999999</v>
      </c>
      <c r="W4260" s="1"/>
      <c r="X4260" s="1">
        <f t="shared" si="530"/>
        <v>11.811111111111112</v>
      </c>
      <c r="Y4260" s="86">
        <v>42520</v>
      </c>
      <c r="Z4260" s="1">
        <v>0.18720000000000001</v>
      </c>
      <c r="AA4260" s="85">
        <f t="shared" si="531"/>
        <v>0.80920000000000003</v>
      </c>
      <c r="AB4260" s="1"/>
      <c r="AC4260" s="1">
        <f t="shared" si="532"/>
        <v>11.811111111111112</v>
      </c>
      <c r="AD4260" s="86">
        <v>42520</v>
      </c>
      <c r="AE4260" s="1">
        <v>0.37980000000000003</v>
      </c>
      <c r="AF4260" s="85">
        <f t="shared" si="533"/>
        <v>1.0018</v>
      </c>
      <c r="AG4260" s="1"/>
      <c r="AH4260" s="1">
        <f t="shared" si="534"/>
        <v>11.811111111111112</v>
      </c>
      <c r="AI4260" s="86">
        <v>42520</v>
      </c>
      <c r="AJ4260" s="1">
        <v>0.38290000000000002</v>
      </c>
      <c r="AK4260" s="85">
        <f t="shared" si="535"/>
        <v>1.0049000000000001</v>
      </c>
      <c r="AL4260" s="1"/>
    </row>
    <row r="4261" spans="19:38" x14ac:dyDescent="0.25">
      <c r="S4261" s="1">
        <f t="shared" si="528"/>
        <v>11.813888888888888</v>
      </c>
      <c r="T4261" s="86">
        <v>42530</v>
      </c>
      <c r="U4261" s="85">
        <v>0.39879999999999999</v>
      </c>
      <c r="V4261" s="85">
        <f t="shared" si="529"/>
        <v>1.0207999999999999</v>
      </c>
      <c r="W4261" s="1"/>
      <c r="X4261" s="1">
        <f t="shared" si="530"/>
        <v>11.813888888888888</v>
      </c>
      <c r="Y4261" s="86">
        <v>42530</v>
      </c>
      <c r="Z4261" s="1">
        <v>0.18720000000000001</v>
      </c>
      <c r="AA4261" s="85">
        <f t="shared" si="531"/>
        <v>0.80920000000000003</v>
      </c>
      <c r="AB4261" s="1"/>
      <c r="AC4261" s="1">
        <f t="shared" si="532"/>
        <v>11.813888888888888</v>
      </c>
      <c r="AD4261" s="86">
        <v>42530</v>
      </c>
      <c r="AE4261" s="1">
        <v>0.37980000000000003</v>
      </c>
      <c r="AF4261" s="85">
        <f t="shared" si="533"/>
        <v>1.0018</v>
      </c>
      <c r="AG4261" s="1"/>
      <c r="AH4261" s="1">
        <f t="shared" si="534"/>
        <v>11.813888888888888</v>
      </c>
      <c r="AI4261" s="86">
        <v>42530</v>
      </c>
      <c r="AJ4261" s="1">
        <v>0.38279999999999997</v>
      </c>
      <c r="AK4261" s="85">
        <f t="shared" si="535"/>
        <v>1.0047999999999999</v>
      </c>
      <c r="AL4261" s="1"/>
    </row>
    <row r="4262" spans="19:38" x14ac:dyDescent="0.25">
      <c r="S4262" s="1">
        <f t="shared" si="528"/>
        <v>11.816666666666666</v>
      </c>
      <c r="T4262" s="86">
        <v>42540</v>
      </c>
      <c r="U4262" s="85">
        <v>0.39879999999999999</v>
      </c>
      <c r="V4262" s="85">
        <f t="shared" si="529"/>
        <v>1.0207999999999999</v>
      </c>
      <c r="W4262" s="1"/>
      <c r="X4262" s="1">
        <f t="shared" si="530"/>
        <v>11.816666666666666</v>
      </c>
      <c r="Y4262" s="86">
        <v>42540</v>
      </c>
      <c r="Z4262" s="1">
        <v>0.18720000000000001</v>
      </c>
      <c r="AA4262" s="85">
        <f t="shared" si="531"/>
        <v>0.80920000000000003</v>
      </c>
      <c r="AB4262" s="1"/>
      <c r="AC4262" s="1">
        <f t="shared" si="532"/>
        <v>11.816666666666666</v>
      </c>
      <c r="AD4262" s="86">
        <v>42540</v>
      </c>
      <c r="AE4262" s="1">
        <v>0.37980000000000003</v>
      </c>
      <c r="AF4262" s="85">
        <f t="shared" si="533"/>
        <v>1.0018</v>
      </c>
      <c r="AG4262" s="1"/>
      <c r="AH4262" s="1">
        <f t="shared" si="534"/>
        <v>11.816666666666666</v>
      </c>
      <c r="AI4262" s="86">
        <v>42540</v>
      </c>
      <c r="AJ4262" s="1">
        <v>0.38279999999999997</v>
      </c>
      <c r="AK4262" s="85">
        <f t="shared" si="535"/>
        <v>1.0047999999999999</v>
      </c>
      <c r="AL4262" s="1"/>
    </row>
    <row r="4263" spans="19:38" x14ac:dyDescent="0.25">
      <c r="S4263" s="1">
        <f t="shared" si="528"/>
        <v>11.819444444444445</v>
      </c>
      <c r="T4263" s="86">
        <v>42550</v>
      </c>
      <c r="U4263" s="85">
        <v>0.39879999999999999</v>
      </c>
      <c r="V4263" s="85">
        <f t="shared" si="529"/>
        <v>1.0207999999999999</v>
      </c>
      <c r="W4263" s="1"/>
      <c r="X4263" s="1">
        <f t="shared" si="530"/>
        <v>11.819444444444445</v>
      </c>
      <c r="Y4263" s="86">
        <v>42550</v>
      </c>
      <c r="Z4263" s="1">
        <v>0.18720000000000001</v>
      </c>
      <c r="AA4263" s="85">
        <f t="shared" si="531"/>
        <v>0.80920000000000003</v>
      </c>
      <c r="AB4263" s="1"/>
      <c r="AC4263" s="1">
        <f t="shared" si="532"/>
        <v>11.819444444444445</v>
      </c>
      <c r="AD4263" s="86">
        <v>42550</v>
      </c>
      <c r="AE4263" s="1">
        <v>0.37980000000000003</v>
      </c>
      <c r="AF4263" s="85">
        <f t="shared" si="533"/>
        <v>1.0018</v>
      </c>
      <c r="AG4263" s="1"/>
      <c r="AH4263" s="1">
        <f t="shared" si="534"/>
        <v>11.819444444444445</v>
      </c>
      <c r="AI4263" s="86">
        <v>42550</v>
      </c>
      <c r="AJ4263" s="1">
        <v>0.38279999999999997</v>
      </c>
      <c r="AK4263" s="85">
        <f t="shared" si="535"/>
        <v>1.0047999999999999</v>
      </c>
      <c r="AL4263" s="1"/>
    </row>
    <row r="4264" spans="19:38" x14ac:dyDescent="0.25">
      <c r="S4264" s="1">
        <f t="shared" si="528"/>
        <v>11.822222222222223</v>
      </c>
      <c r="T4264" s="86">
        <v>42560</v>
      </c>
      <c r="U4264" s="85">
        <v>0.39879999999999999</v>
      </c>
      <c r="V4264" s="85">
        <f t="shared" si="529"/>
        <v>1.0207999999999999</v>
      </c>
      <c r="W4264" s="1"/>
      <c r="X4264" s="1">
        <f t="shared" si="530"/>
        <v>11.822222222222223</v>
      </c>
      <c r="Y4264" s="86">
        <v>42560</v>
      </c>
      <c r="Z4264" s="1">
        <v>0.18720000000000001</v>
      </c>
      <c r="AA4264" s="85">
        <f t="shared" si="531"/>
        <v>0.80920000000000003</v>
      </c>
      <c r="AB4264" s="1"/>
      <c r="AC4264" s="1">
        <f t="shared" si="532"/>
        <v>11.822222222222223</v>
      </c>
      <c r="AD4264" s="86">
        <v>42560</v>
      </c>
      <c r="AE4264" s="1">
        <v>0.37980000000000003</v>
      </c>
      <c r="AF4264" s="85">
        <f t="shared" si="533"/>
        <v>1.0018</v>
      </c>
      <c r="AG4264" s="1"/>
      <c r="AH4264" s="1">
        <f t="shared" si="534"/>
        <v>11.822222222222223</v>
      </c>
      <c r="AI4264" s="86">
        <v>42560</v>
      </c>
      <c r="AJ4264" s="1">
        <v>0.38279999999999997</v>
      </c>
      <c r="AK4264" s="85">
        <f t="shared" si="535"/>
        <v>1.0047999999999999</v>
      </c>
      <c r="AL4264" s="1"/>
    </row>
    <row r="4265" spans="19:38" x14ac:dyDescent="0.25">
      <c r="S4265" s="1">
        <f t="shared" si="528"/>
        <v>11.824999999999999</v>
      </c>
      <c r="T4265" s="86">
        <v>42570</v>
      </c>
      <c r="U4265" s="85">
        <v>0.39879999999999999</v>
      </c>
      <c r="V4265" s="85">
        <f t="shared" si="529"/>
        <v>1.0207999999999999</v>
      </c>
      <c r="W4265" s="1"/>
      <c r="X4265" s="1">
        <f t="shared" si="530"/>
        <v>11.824999999999999</v>
      </c>
      <c r="Y4265" s="86">
        <v>42570</v>
      </c>
      <c r="Z4265" s="1">
        <v>0.18720000000000001</v>
      </c>
      <c r="AA4265" s="85">
        <f t="shared" si="531"/>
        <v>0.80920000000000003</v>
      </c>
      <c r="AB4265" s="1"/>
      <c r="AC4265" s="1">
        <f t="shared" si="532"/>
        <v>11.824999999999999</v>
      </c>
      <c r="AD4265" s="86">
        <v>42570</v>
      </c>
      <c r="AE4265" s="1">
        <v>0.37980000000000003</v>
      </c>
      <c r="AF4265" s="85">
        <f t="shared" si="533"/>
        <v>1.0018</v>
      </c>
      <c r="AG4265" s="1"/>
      <c r="AH4265" s="1">
        <f t="shared" si="534"/>
        <v>11.824999999999999</v>
      </c>
      <c r="AI4265" s="86">
        <v>42570</v>
      </c>
      <c r="AJ4265" s="1">
        <v>0.38279999999999997</v>
      </c>
      <c r="AK4265" s="85">
        <f t="shared" si="535"/>
        <v>1.0047999999999999</v>
      </c>
      <c r="AL4265" s="1"/>
    </row>
    <row r="4266" spans="19:38" x14ac:dyDescent="0.25">
      <c r="S4266" s="1">
        <f t="shared" si="528"/>
        <v>11.827777777777778</v>
      </c>
      <c r="T4266" s="86">
        <v>42580</v>
      </c>
      <c r="U4266" s="85">
        <v>0.39879999999999999</v>
      </c>
      <c r="V4266" s="85">
        <f t="shared" si="529"/>
        <v>1.0207999999999999</v>
      </c>
      <c r="W4266" s="1"/>
      <c r="X4266" s="1">
        <f t="shared" si="530"/>
        <v>11.827777777777778</v>
      </c>
      <c r="Y4266" s="86">
        <v>42580</v>
      </c>
      <c r="Z4266" s="1">
        <v>0.18720000000000001</v>
      </c>
      <c r="AA4266" s="85">
        <f t="shared" si="531"/>
        <v>0.80920000000000003</v>
      </c>
      <c r="AB4266" s="1"/>
      <c r="AC4266" s="1">
        <f t="shared" si="532"/>
        <v>11.827777777777778</v>
      </c>
      <c r="AD4266" s="86">
        <v>42580</v>
      </c>
      <c r="AE4266" s="1">
        <v>0.37980000000000003</v>
      </c>
      <c r="AF4266" s="85">
        <f t="shared" si="533"/>
        <v>1.0018</v>
      </c>
      <c r="AG4266" s="1"/>
      <c r="AH4266" s="1">
        <f t="shared" si="534"/>
        <v>11.827777777777778</v>
      </c>
      <c r="AI4266" s="86">
        <v>42580</v>
      </c>
      <c r="AJ4266" s="1">
        <v>0.38279999999999997</v>
      </c>
      <c r="AK4266" s="85">
        <f t="shared" si="535"/>
        <v>1.0047999999999999</v>
      </c>
      <c r="AL4266" s="1"/>
    </row>
    <row r="4267" spans="19:38" x14ac:dyDescent="0.25">
      <c r="S4267" s="1">
        <f t="shared" si="528"/>
        <v>11.830555555555556</v>
      </c>
      <c r="T4267" s="86">
        <v>42590</v>
      </c>
      <c r="U4267" s="85">
        <v>0.39889999999999998</v>
      </c>
      <c r="V4267" s="85">
        <f t="shared" si="529"/>
        <v>1.0208999999999999</v>
      </c>
      <c r="W4267" s="1"/>
      <c r="X4267" s="1">
        <f t="shared" si="530"/>
        <v>11.830555555555556</v>
      </c>
      <c r="Y4267" s="86">
        <v>42590</v>
      </c>
      <c r="Z4267" s="1">
        <v>0.18720000000000001</v>
      </c>
      <c r="AA4267" s="85">
        <f t="shared" si="531"/>
        <v>0.80920000000000003</v>
      </c>
      <c r="AB4267" s="1"/>
      <c r="AC4267" s="1">
        <f t="shared" si="532"/>
        <v>11.830555555555556</v>
      </c>
      <c r="AD4267" s="86">
        <v>42590</v>
      </c>
      <c r="AE4267" s="1">
        <v>0.37980000000000003</v>
      </c>
      <c r="AF4267" s="85">
        <f t="shared" si="533"/>
        <v>1.0018</v>
      </c>
      <c r="AG4267" s="1"/>
      <c r="AH4267" s="1">
        <f t="shared" si="534"/>
        <v>11.830555555555556</v>
      </c>
      <c r="AI4267" s="86">
        <v>42590</v>
      </c>
      <c r="AJ4267" s="1">
        <v>0.38279999999999997</v>
      </c>
      <c r="AK4267" s="85">
        <f t="shared" si="535"/>
        <v>1.0047999999999999</v>
      </c>
      <c r="AL4267" s="1"/>
    </row>
    <row r="4268" spans="19:38" x14ac:dyDescent="0.25">
      <c r="S4268" s="1">
        <f t="shared" si="528"/>
        <v>11.833333333333334</v>
      </c>
      <c r="T4268" s="86">
        <v>42600</v>
      </c>
      <c r="U4268" s="85">
        <v>0.39879999999999999</v>
      </c>
      <c r="V4268" s="85">
        <f t="shared" si="529"/>
        <v>1.0207999999999999</v>
      </c>
      <c r="W4268" s="1"/>
      <c r="X4268" s="1">
        <f t="shared" si="530"/>
        <v>11.833333333333334</v>
      </c>
      <c r="Y4268" s="86">
        <v>42600</v>
      </c>
      <c r="Z4268" s="1">
        <v>0.18709999999999999</v>
      </c>
      <c r="AA4268" s="85">
        <f t="shared" si="531"/>
        <v>0.80909999999999993</v>
      </c>
      <c r="AB4268" s="1"/>
      <c r="AC4268" s="1">
        <f t="shared" si="532"/>
        <v>11.833333333333334</v>
      </c>
      <c r="AD4268" s="86">
        <v>42600</v>
      </c>
      <c r="AE4268" s="1">
        <v>0.37980000000000003</v>
      </c>
      <c r="AF4268" s="85">
        <f t="shared" si="533"/>
        <v>1.0018</v>
      </c>
      <c r="AG4268" s="1"/>
      <c r="AH4268" s="1">
        <f t="shared" si="534"/>
        <v>11.833333333333334</v>
      </c>
      <c r="AI4268" s="86">
        <v>42600</v>
      </c>
      <c r="AJ4268" s="1">
        <v>0.38279999999999997</v>
      </c>
      <c r="AK4268" s="85">
        <f t="shared" si="535"/>
        <v>1.0047999999999999</v>
      </c>
      <c r="AL4268" s="1"/>
    </row>
    <row r="4269" spans="19:38" x14ac:dyDescent="0.25">
      <c r="S4269" s="1">
        <f t="shared" si="528"/>
        <v>11.83611111111111</v>
      </c>
      <c r="T4269" s="86">
        <v>42610</v>
      </c>
      <c r="U4269" s="85">
        <v>0.39879999999999999</v>
      </c>
      <c r="V4269" s="85">
        <f t="shared" si="529"/>
        <v>1.0207999999999999</v>
      </c>
      <c r="W4269" s="1"/>
      <c r="X4269" s="1">
        <f t="shared" si="530"/>
        <v>11.83611111111111</v>
      </c>
      <c r="Y4269" s="86">
        <v>42610</v>
      </c>
      <c r="Z4269" s="1">
        <v>0.18709999999999999</v>
      </c>
      <c r="AA4269" s="85">
        <f t="shared" si="531"/>
        <v>0.80909999999999993</v>
      </c>
      <c r="AB4269" s="1"/>
      <c r="AC4269" s="1">
        <f t="shared" si="532"/>
        <v>11.83611111111111</v>
      </c>
      <c r="AD4269" s="86">
        <v>42610</v>
      </c>
      <c r="AE4269" s="1">
        <v>0.37980000000000003</v>
      </c>
      <c r="AF4269" s="85">
        <f t="shared" si="533"/>
        <v>1.0018</v>
      </c>
      <c r="AG4269" s="1"/>
      <c r="AH4269" s="1">
        <f t="shared" si="534"/>
        <v>11.83611111111111</v>
      </c>
      <c r="AI4269" s="86">
        <v>42610</v>
      </c>
      <c r="AJ4269" s="1">
        <v>0.38279999999999997</v>
      </c>
      <c r="AK4269" s="85">
        <f t="shared" si="535"/>
        <v>1.0047999999999999</v>
      </c>
      <c r="AL4269" s="1"/>
    </row>
    <row r="4270" spans="19:38" x14ac:dyDescent="0.25">
      <c r="S4270" s="1">
        <f t="shared" si="528"/>
        <v>11.838888888888889</v>
      </c>
      <c r="T4270" s="86">
        <v>42620</v>
      </c>
      <c r="U4270" s="85">
        <v>0.39889999999999998</v>
      </c>
      <c r="V4270" s="85">
        <f t="shared" si="529"/>
        <v>1.0208999999999999</v>
      </c>
      <c r="W4270" s="1"/>
      <c r="X4270" s="1">
        <f t="shared" si="530"/>
        <v>11.838888888888889</v>
      </c>
      <c r="Y4270" s="86">
        <v>42620</v>
      </c>
      <c r="Z4270" s="1">
        <v>0.18709999999999999</v>
      </c>
      <c r="AA4270" s="85">
        <f t="shared" si="531"/>
        <v>0.80909999999999993</v>
      </c>
      <c r="AB4270" s="1"/>
      <c r="AC4270" s="1">
        <f t="shared" si="532"/>
        <v>11.838888888888889</v>
      </c>
      <c r="AD4270" s="86">
        <v>42620</v>
      </c>
      <c r="AE4270" s="1">
        <v>0.37980000000000003</v>
      </c>
      <c r="AF4270" s="85">
        <f t="shared" si="533"/>
        <v>1.0018</v>
      </c>
      <c r="AG4270" s="1"/>
      <c r="AH4270" s="1">
        <f t="shared" si="534"/>
        <v>11.838888888888889</v>
      </c>
      <c r="AI4270" s="86">
        <v>42620</v>
      </c>
      <c r="AJ4270" s="1">
        <v>0.38279999999999997</v>
      </c>
      <c r="AK4270" s="85">
        <f t="shared" si="535"/>
        <v>1.0047999999999999</v>
      </c>
      <c r="AL4270" s="1"/>
    </row>
    <row r="4271" spans="19:38" x14ac:dyDescent="0.25">
      <c r="S4271" s="1">
        <f t="shared" si="528"/>
        <v>11.841666666666667</v>
      </c>
      <c r="T4271" s="86">
        <v>42630</v>
      </c>
      <c r="U4271" s="85">
        <v>0.39889999999999998</v>
      </c>
      <c r="V4271" s="85">
        <f t="shared" si="529"/>
        <v>1.0208999999999999</v>
      </c>
      <c r="W4271" s="1"/>
      <c r="X4271" s="1">
        <f t="shared" si="530"/>
        <v>11.841666666666667</v>
      </c>
      <c r="Y4271" s="86">
        <v>42630</v>
      </c>
      <c r="Z4271" s="1">
        <v>0.18709999999999999</v>
      </c>
      <c r="AA4271" s="85">
        <f t="shared" si="531"/>
        <v>0.80909999999999993</v>
      </c>
      <c r="AB4271" s="1"/>
      <c r="AC4271" s="1">
        <f t="shared" si="532"/>
        <v>11.841666666666667</v>
      </c>
      <c r="AD4271" s="86">
        <v>42630</v>
      </c>
      <c r="AE4271" s="1">
        <v>0.37980000000000003</v>
      </c>
      <c r="AF4271" s="85">
        <f t="shared" si="533"/>
        <v>1.0018</v>
      </c>
      <c r="AG4271" s="1"/>
      <c r="AH4271" s="1">
        <f t="shared" si="534"/>
        <v>11.841666666666667</v>
      </c>
      <c r="AI4271" s="86">
        <v>42630</v>
      </c>
      <c r="AJ4271" s="1">
        <v>0.38279999999999997</v>
      </c>
      <c r="AK4271" s="85">
        <f t="shared" si="535"/>
        <v>1.0047999999999999</v>
      </c>
      <c r="AL4271" s="1"/>
    </row>
    <row r="4272" spans="19:38" x14ac:dyDescent="0.25">
      <c r="S4272" s="1">
        <f t="shared" si="528"/>
        <v>11.844444444444445</v>
      </c>
      <c r="T4272" s="86">
        <v>42640</v>
      </c>
      <c r="U4272" s="85">
        <v>0.39889999999999998</v>
      </c>
      <c r="V4272" s="85">
        <f t="shared" si="529"/>
        <v>1.0208999999999999</v>
      </c>
      <c r="W4272" s="1"/>
      <c r="X4272" s="1">
        <f t="shared" si="530"/>
        <v>11.844444444444445</v>
      </c>
      <c r="Y4272" s="86">
        <v>42640</v>
      </c>
      <c r="Z4272" s="1">
        <v>0.18709999999999999</v>
      </c>
      <c r="AA4272" s="85">
        <f t="shared" si="531"/>
        <v>0.80909999999999993</v>
      </c>
      <c r="AB4272" s="1"/>
      <c r="AC4272" s="1">
        <f t="shared" si="532"/>
        <v>11.844444444444445</v>
      </c>
      <c r="AD4272" s="86">
        <v>42640</v>
      </c>
      <c r="AE4272" s="1">
        <v>0.37980000000000003</v>
      </c>
      <c r="AF4272" s="85">
        <f t="shared" si="533"/>
        <v>1.0018</v>
      </c>
      <c r="AG4272" s="1"/>
      <c r="AH4272" s="1">
        <f t="shared" si="534"/>
        <v>11.844444444444445</v>
      </c>
      <c r="AI4272" s="86">
        <v>42640</v>
      </c>
      <c r="AJ4272" s="1">
        <v>0.38279999999999997</v>
      </c>
      <c r="AK4272" s="85">
        <f t="shared" si="535"/>
        <v>1.0047999999999999</v>
      </c>
      <c r="AL4272" s="1"/>
    </row>
    <row r="4273" spans="19:38" x14ac:dyDescent="0.25">
      <c r="S4273" s="1">
        <f t="shared" si="528"/>
        <v>11.847222222222221</v>
      </c>
      <c r="T4273" s="86">
        <v>42650</v>
      </c>
      <c r="U4273" s="85">
        <v>0.39889999999999998</v>
      </c>
      <c r="V4273" s="85">
        <f t="shared" si="529"/>
        <v>1.0208999999999999</v>
      </c>
      <c r="W4273" s="1"/>
      <c r="X4273" s="1">
        <f t="shared" si="530"/>
        <v>11.847222222222221</v>
      </c>
      <c r="Y4273" s="86">
        <v>42650</v>
      </c>
      <c r="Z4273" s="1">
        <v>0.18709999999999999</v>
      </c>
      <c r="AA4273" s="85">
        <f t="shared" si="531"/>
        <v>0.80909999999999993</v>
      </c>
      <c r="AB4273" s="1"/>
      <c r="AC4273" s="1">
        <f t="shared" si="532"/>
        <v>11.847222222222221</v>
      </c>
      <c r="AD4273" s="86">
        <v>42650</v>
      </c>
      <c r="AE4273" s="1">
        <v>0.37980000000000003</v>
      </c>
      <c r="AF4273" s="85">
        <f t="shared" si="533"/>
        <v>1.0018</v>
      </c>
      <c r="AG4273" s="1"/>
      <c r="AH4273" s="1">
        <f t="shared" si="534"/>
        <v>11.847222222222221</v>
      </c>
      <c r="AI4273" s="86">
        <v>42650</v>
      </c>
      <c r="AJ4273" s="1">
        <v>0.38279999999999997</v>
      </c>
      <c r="AK4273" s="85">
        <f t="shared" si="535"/>
        <v>1.0047999999999999</v>
      </c>
      <c r="AL4273" s="1"/>
    </row>
    <row r="4274" spans="19:38" x14ac:dyDescent="0.25">
      <c r="S4274" s="1">
        <f t="shared" si="528"/>
        <v>11.85</v>
      </c>
      <c r="T4274" s="86">
        <v>42660</v>
      </c>
      <c r="U4274" s="85">
        <v>0.39889999999999998</v>
      </c>
      <c r="V4274" s="85">
        <f t="shared" si="529"/>
        <v>1.0208999999999999</v>
      </c>
      <c r="W4274" s="1"/>
      <c r="X4274" s="1">
        <f t="shared" si="530"/>
        <v>11.85</v>
      </c>
      <c r="Y4274" s="86">
        <v>42660</v>
      </c>
      <c r="Z4274" s="1">
        <v>0.18709999999999999</v>
      </c>
      <c r="AA4274" s="85">
        <f t="shared" si="531"/>
        <v>0.80909999999999993</v>
      </c>
      <c r="AB4274" s="1"/>
      <c r="AC4274" s="1">
        <f t="shared" si="532"/>
        <v>11.85</v>
      </c>
      <c r="AD4274" s="86">
        <v>42660</v>
      </c>
      <c r="AE4274" s="1">
        <v>0.37980000000000003</v>
      </c>
      <c r="AF4274" s="85">
        <f t="shared" si="533"/>
        <v>1.0018</v>
      </c>
      <c r="AG4274" s="1"/>
      <c r="AH4274" s="1">
        <f t="shared" si="534"/>
        <v>11.85</v>
      </c>
      <c r="AI4274" s="86">
        <v>42660</v>
      </c>
      <c r="AJ4274" s="1">
        <v>0.38279999999999997</v>
      </c>
      <c r="AK4274" s="85">
        <f t="shared" si="535"/>
        <v>1.0047999999999999</v>
      </c>
      <c r="AL4274" s="1"/>
    </row>
    <row r="4275" spans="19:38" x14ac:dyDescent="0.25">
      <c r="S4275" s="1">
        <f t="shared" si="528"/>
        <v>11.852777777777778</v>
      </c>
      <c r="T4275" s="86">
        <v>42670</v>
      </c>
      <c r="U4275" s="85">
        <v>0.39889999999999998</v>
      </c>
      <c r="V4275" s="85">
        <f t="shared" si="529"/>
        <v>1.0208999999999999</v>
      </c>
      <c r="W4275" s="1"/>
      <c r="X4275" s="1">
        <f t="shared" si="530"/>
        <v>11.852777777777778</v>
      </c>
      <c r="Y4275" s="86">
        <v>42670</v>
      </c>
      <c r="Z4275" s="1">
        <v>0.18709999999999999</v>
      </c>
      <c r="AA4275" s="85">
        <f t="shared" si="531"/>
        <v>0.80909999999999993</v>
      </c>
      <c r="AB4275" s="1"/>
      <c r="AC4275" s="1">
        <f t="shared" si="532"/>
        <v>11.852777777777778</v>
      </c>
      <c r="AD4275" s="86">
        <v>42670</v>
      </c>
      <c r="AE4275" s="1">
        <v>0.37980000000000003</v>
      </c>
      <c r="AF4275" s="85">
        <f t="shared" si="533"/>
        <v>1.0018</v>
      </c>
      <c r="AG4275" s="1"/>
      <c r="AH4275" s="1">
        <f t="shared" si="534"/>
        <v>11.852777777777778</v>
      </c>
      <c r="AI4275" s="86">
        <v>42670</v>
      </c>
      <c r="AJ4275" s="1">
        <v>0.38279999999999997</v>
      </c>
      <c r="AK4275" s="85">
        <f t="shared" si="535"/>
        <v>1.0047999999999999</v>
      </c>
      <c r="AL4275" s="1"/>
    </row>
    <row r="4276" spans="19:38" x14ac:dyDescent="0.25">
      <c r="S4276" s="1">
        <f t="shared" si="528"/>
        <v>11.855555555555556</v>
      </c>
      <c r="T4276" s="86">
        <v>42680</v>
      </c>
      <c r="U4276" s="85">
        <v>0.39889999999999998</v>
      </c>
      <c r="V4276" s="85">
        <f t="shared" si="529"/>
        <v>1.0208999999999999</v>
      </c>
      <c r="W4276" s="1"/>
      <c r="X4276" s="1">
        <f t="shared" si="530"/>
        <v>11.855555555555556</v>
      </c>
      <c r="Y4276" s="86">
        <v>42680</v>
      </c>
      <c r="Z4276" s="1">
        <v>0.18709999999999999</v>
      </c>
      <c r="AA4276" s="85">
        <f t="shared" si="531"/>
        <v>0.80909999999999993</v>
      </c>
      <c r="AB4276" s="1"/>
      <c r="AC4276" s="1">
        <f t="shared" si="532"/>
        <v>11.855555555555556</v>
      </c>
      <c r="AD4276" s="86">
        <v>42680</v>
      </c>
      <c r="AE4276" s="1">
        <v>0.37980000000000003</v>
      </c>
      <c r="AF4276" s="85">
        <f t="shared" si="533"/>
        <v>1.0018</v>
      </c>
      <c r="AG4276" s="1"/>
      <c r="AH4276" s="1">
        <f t="shared" si="534"/>
        <v>11.855555555555556</v>
      </c>
      <c r="AI4276" s="86">
        <v>42680</v>
      </c>
      <c r="AJ4276" s="1">
        <v>0.38279999999999997</v>
      </c>
      <c r="AK4276" s="85">
        <f t="shared" si="535"/>
        <v>1.0047999999999999</v>
      </c>
      <c r="AL4276" s="1"/>
    </row>
    <row r="4277" spans="19:38" x14ac:dyDescent="0.25">
      <c r="S4277" s="1">
        <f t="shared" si="528"/>
        <v>11.858333333333333</v>
      </c>
      <c r="T4277" s="86">
        <v>42690</v>
      </c>
      <c r="U4277" s="85">
        <v>0.39889999999999998</v>
      </c>
      <c r="V4277" s="85">
        <f t="shared" si="529"/>
        <v>1.0208999999999999</v>
      </c>
      <c r="W4277" s="1"/>
      <c r="X4277" s="1">
        <f t="shared" si="530"/>
        <v>11.858333333333333</v>
      </c>
      <c r="Y4277" s="86">
        <v>42690</v>
      </c>
      <c r="Z4277" s="1">
        <v>0.18709999999999999</v>
      </c>
      <c r="AA4277" s="85">
        <f t="shared" si="531"/>
        <v>0.80909999999999993</v>
      </c>
      <c r="AB4277" s="1"/>
      <c r="AC4277" s="1">
        <f t="shared" si="532"/>
        <v>11.858333333333333</v>
      </c>
      <c r="AD4277" s="86">
        <v>42690</v>
      </c>
      <c r="AE4277" s="1">
        <v>0.37980000000000003</v>
      </c>
      <c r="AF4277" s="85">
        <f t="shared" si="533"/>
        <v>1.0018</v>
      </c>
      <c r="AG4277" s="1"/>
      <c r="AH4277" s="1">
        <f t="shared" si="534"/>
        <v>11.858333333333333</v>
      </c>
      <c r="AI4277" s="86">
        <v>42690</v>
      </c>
      <c r="AJ4277" s="1">
        <v>0.38279999999999997</v>
      </c>
      <c r="AK4277" s="85">
        <f t="shared" si="535"/>
        <v>1.0047999999999999</v>
      </c>
      <c r="AL4277" s="1"/>
    </row>
    <row r="4278" spans="19:38" x14ac:dyDescent="0.25">
      <c r="S4278" s="1">
        <f t="shared" si="528"/>
        <v>11.861111111111111</v>
      </c>
      <c r="T4278" s="86">
        <v>42700</v>
      </c>
      <c r="U4278" s="85">
        <v>0.39889999999999998</v>
      </c>
      <c r="V4278" s="85">
        <f t="shared" si="529"/>
        <v>1.0208999999999999</v>
      </c>
      <c r="W4278" s="1"/>
      <c r="X4278" s="1">
        <f t="shared" si="530"/>
        <v>11.861111111111111</v>
      </c>
      <c r="Y4278" s="86">
        <v>42700</v>
      </c>
      <c r="Z4278" s="1">
        <v>0.18709999999999999</v>
      </c>
      <c r="AA4278" s="85">
        <f t="shared" si="531"/>
        <v>0.80909999999999993</v>
      </c>
      <c r="AB4278" s="1"/>
      <c r="AC4278" s="1">
        <f t="shared" si="532"/>
        <v>11.861111111111111</v>
      </c>
      <c r="AD4278" s="86">
        <v>42700</v>
      </c>
      <c r="AE4278" s="1">
        <v>0.37980000000000003</v>
      </c>
      <c r="AF4278" s="85">
        <f t="shared" si="533"/>
        <v>1.0018</v>
      </c>
      <c r="AG4278" s="1"/>
      <c r="AH4278" s="1">
        <f t="shared" si="534"/>
        <v>11.861111111111111</v>
      </c>
      <c r="AI4278" s="86">
        <v>42700</v>
      </c>
      <c r="AJ4278" s="1">
        <v>0.38279999999999997</v>
      </c>
      <c r="AK4278" s="85">
        <f t="shared" si="535"/>
        <v>1.0047999999999999</v>
      </c>
      <c r="AL4278" s="1"/>
    </row>
    <row r="4279" spans="19:38" x14ac:dyDescent="0.25">
      <c r="S4279" s="1">
        <f t="shared" si="528"/>
        <v>11.863888888888889</v>
      </c>
      <c r="T4279" s="86">
        <v>42710</v>
      </c>
      <c r="U4279" s="85">
        <v>0.39889999999999998</v>
      </c>
      <c r="V4279" s="85">
        <f t="shared" si="529"/>
        <v>1.0208999999999999</v>
      </c>
      <c r="W4279" s="1"/>
      <c r="X4279" s="1">
        <f t="shared" si="530"/>
        <v>11.863888888888889</v>
      </c>
      <c r="Y4279" s="86">
        <v>42710</v>
      </c>
      <c r="Z4279" s="1">
        <v>0.18709999999999999</v>
      </c>
      <c r="AA4279" s="85">
        <f t="shared" si="531"/>
        <v>0.80909999999999993</v>
      </c>
      <c r="AB4279" s="1"/>
      <c r="AC4279" s="1">
        <f t="shared" si="532"/>
        <v>11.863888888888889</v>
      </c>
      <c r="AD4279" s="86">
        <v>42710</v>
      </c>
      <c r="AE4279" s="1">
        <v>0.37980000000000003</v>
      </c>
      <c r="AF4279" s="85">
        <f t="shared" si="533"/>
        <v>1.0018</v>
      </c>
      <c r="AG4279" s="1"/>
      <c r="AH4279" s="1">
        <f t="shared" si="534"/>
        <v>11.863888888888889</v>
      </c>
      <c r="AI4279" s="86">
        <v>42710</v>
      </c>
      <c r="AJ4279" s="1">
        <v>0.38279999999999997</v>
      </c>
      <c r="AK4279" s="85">
        <f t="shared" si="535"/>
        <v>1.0047999999999999</v>
      </c>
      <c r="AL4279" s="1"/>
    </row>
    <row r="4280" spans="19:38" x14ac:dyDescent="0.25">
      <c r="S4280" s="1">
        <f t="shared" si="528"/>
        <v>11.866666666666667</v>
      </c>
      <c r="T4280" s="86">
        <v>42720</v>
      </c>
      <c r="U4280" s="85">
        <v>0.39889999999999998</v>
      </c>
      <c r="V4280" s="85">
        <f t="shared" si="529"/>
        <v>1.0208999999999999</v>
      </c>
      <c r="W4280" s="1"/>
      <c r="X4280" s="1">
        <f t="shared" si="530"/>
        <v>11.866666666666667</v>
      </c>
      <c r="Y4280" s="86">
        <v>42720</v>
      </c>
      <c r="Z4280" s="1">
        <v>0.18709999999999999</v>
      </c>
      <c r="AA4280" s="85">
        <f t="shared" si="531"/>
        <v>0.80909999999999993</v>
      </c>
      <c r="AB4280" s="1"/>
      <c r="AC4280" s="1">
        <f t="shared" si="532"/>
        <v>11.866666666666667</v>
      </c>
      <c r="AD4280" s="86">
        <v>42720</v>
      </c>
      <c r="AE4280" s="1">
        <v>0.37980000000000003</v>
      </c>
      <c r="AF4280" s="85">
        <f t="shared" si="533"/>
        <v>1.0018</v>
      </c>
      <c r="AG4280" s="1"/>
      <c r="AH4280" s="1">
        <f t="shared" si="534"/>
        <v>11.866666666666667</v>
      </c>
      <c r="AI4280" s="86">
        <v>42720</v>
      </c>
      <c r="AJ4280" s="1">
        <v>0.38279999999999997</v>
      </c>
      <c r="AK4280" s="85">
        <f t="shared" si="535"/>
        <v>1.0047999999999999</v>
      </c>
      <c r="AL4280" s="1"/>
    </row>
    <row r="4281" spans="19:38" x14ac:dyDescent="0.25">
      <c r="S4281" s="1">
        <f t="shared" si="528"/>
        <v>11.869444444444444</v>
      </c>
      <c r="T4281" s="86">
        <v>42730</v>
      </c>
      <c r="U4281" s="85">
        <v>0.39889999999999998</v>
      </c>
      <c r="V4281" s="85">
        <f t="shared" si="529"/>
        <v>1.0208999999999999</v>
      </c>
      <c r="W4281" s="1"/>
      <c r="X4281" s="1">
        <f t="shared" si="530"/>
        <v>11.869444444444444</v>
      </c>
      <c r="Y4281" s="86">
        <v>42730</v>
      </c>
      <c r="Z4281" s="1">
        <v>0.18709999999999999</v>
      </c>
      <c r="AA4281" s="85">
        <f t="shared" si="531"/>
        <v>0.80909999999999993</v>
      </c>
      <c r="AB4281" s="1"/>
      <c r="AC4281" s="1">
        <f t="shared" si="532"/>
        <v>11.869444444444444</v>
      </c>
      <c r="AD4281" s="86">
        <v>42730</v>
      </c>
      <c r="AE4281" s="1">
        <v>0.37980000000000003</v>
      </c>
      <c r="AF4281" s="85">
        <f t="shared" si="533"/>
        <v>1.0018</v>
      </c>
      <c r="AG4281" s="1"/>
      <c r="AH4281" s="1">
        <f t="shared" si="534"/>
        <v>11.869444444444444</v>
      </c>
      <c r="AI4281" s="86">
        <v>42730</v>
      </c>
      <c r="AJ4281" s="1">
        <v>0.38269999999999998</v>
      </c>
      <c r="AK4281" s="85">
        <f t="shared" si="535"/>
        <v>1.0046999999999999</v>
      </c>
      <c r="AL4281" s="1"/>
    </row>
    <row r="4282" spans="19:38" x14ac:dyDescent="0.25">
      <c r="S4282" s="1">
        <f t="shared" si="528"/>
        <v>11.872222222222222</v>
      </c>
      <c r="T4282" s="86">
        <v>42740</v>
      </c>
      <c r="U4282" s="85">
        <v>0.39889999999999998</v>
      </c>
      <c r="V4282" s="85">
        <f t="shared" si="529"/>
        <v>1.0208999999999999</v>
      </c>
      <c r="W4282" s="1"/>
      <c r="X4282" s="1">
        <f t="shared" si="530"/>
        <v>11.872222222222222</v>
      </c>
      <c r="Y4282" s="86">
        <v>42740</v>
      </c>
      <c r="Z4282" s="1">
        <v>0.18709999999999999</v>
      </c>
      <c r="AA4282" s="85">
        <f t="shared" si="531"/>
        <v>0.80909999999999993</v>
      </c>
      <c r="AB4282" s="1"/>
      <c r="AC4282" s="1">
        <f t="shared" si="532"/>
        <v>11.872222222222222</v>
      </c>
      <c r="AD4282" s="86">
        <v>42740</v>
      </c>
      <c r="AE4282" s="1">
        <v>0.37980000000000003</v>
      </c>
      <c r="AF4282" s="85">
        <f t="shared" si="533"/>
        <v>1.0018</v>
      </c>
      <c r="AG4282" s="1"/>
      <c r="AH4282" s="1">
        <f t="shared" si="534"/>
        <v>11.872222222222222</v>
      </c>
      <c r="AI4282" s="86">
        <v>42740</v>
      </c>
      <c r="AJ4282" s="1">
        <v>0.38269999999999998</v>
      </c>
      <c r="AK4282" s="85">
        <f t="shared" si="535"/>
        <v>1.0046999999999999</v>
      </c>
      <c r="AL4282" s="1"/>
    </row>
    <row r="4283" spans="19:38" x14ac:dyDescent="0.25">
      <c r="S4283" s="1">
        <f t="shared" si="528"/>
        <v>11.875</v>
      </c>
      <c r="T4283" s="86">
        <v>42750</v>
      </c>
      <c r="U4283" s="85">
        <v>0.39889999999999998</v>
      </c>
      <c r="V4283" s="85">
        <f t="shared" si="529"/>
        <v>1.0208999999999999</v>
      </c>
      <c r="W4283" s="1"/>
      <c r="X4283" s="1">
        <f t="shared" si="530"/>
        <v>11.875</v>
      </c>
      <c r="Y4283" s="86">
        <v>42750</v>
      </c>
      <c r="Z4283" s="1">
        <v>0.18709999999999999</v>
      </c>
      <c r="AA4283" s="85">
        <f t="shared" si="531"/>
        <v>0.80909999999999993</v>
      </c>
      <c r="AB4283" s="1"/>
      <c r="AC4283" s="1">
        <f t="shared" si="532"/>
        <v>11.875</v>
      </c>
      <c r="AD4283" s="86">
        <v>42750</v>
      </c>
      <c r="AE4283" s="1">
        <v>0.37980000000000003</v>
      </c>
      <c r="AF4283" s="85">
        <f t="shared" si="533"/>
        <v>1.0018</v>
      </c>
      <c r="AG4283" s="1"/>
      <c r="AH4283" s="1">
        <f t="shared" si="534"/>
        <v>11.875</v>
      </c>
      <c r="AI4283" s="86">
        <v>42750</v>
      </c>
      <c r="AJ4283" s="1">
        <v>0.38269999999999998</v>
      </c>
      <c r="AK4283" s="85">
        <f t="shared" si="535"/>
        <v>1.0046999999999999</v>
      </c>
      <c r="AL4283" s="1"/>
    </row>
    <row r="4284" spans="19:38" x14ac:dyDescent="0.25">
      <c r="S4284" s="1">
        <f t="shared" si="528"/>
        <v>11.877777777777778</v>
      </c>
      <c r="T4284" s="86">
        <v>42760</v>
      </c>
      <c r="U4284" s="85">
        <v>0.39889999999999998</v>
      </c>
      <c r="V4284" s="85">
        <f t="shared" si="529"/>
        <v>1.0208999999999999</v>
      </c>
      <c r="W4284" s="1"/>
      <c r="X4284" s="1">
        <f t="shared" si="530"/>
        <v>11.877777777777778</v>
      </c>
      <c r="Y4284" s="86">
        <v>42760</v>
      </c>
      <c r="Z4284" s="1">
        <v>0.18709999999999999</v>
      </c>
      <c r="AA4284" s="85">
        <f t="shared" si="531"/>
        <v>0.80909999999999993</v>
      </c>
      <c r="AB4284" s="1"/>
      <c r="AC4284" s="1">
        <f t="shared" si="532"/>
        <v>11.877777777777778</v>
      </c>
      <c r="AD4284" s="86">
        <v>42760</v>
      </c>
      <c r="AE4284" s="1">
        <v>0.37980000000000003</v>
      </c>
      <c r="AF4284" s="85">
        <f t="shared" si="533"/>
        <v>1.0018</v>
      </c>
      <c r="AG4284" s="1"/>
      <c r="AH4284" s="1">
        <f t="shared" si="534"/>
        <v>11.877777777777778</v>
      </c>
      <c r="AI4284" s="86">
        <v>42760</v>
      </c>
      <c r="AJ4284" s="1">
        <v>0.38269999999999998</v>
      </c>
      <c r="AK4284" s="85">
        <f t="shared" si="535"/>
        <v>1.0046999999999999</v>
      </c>
      <c r="AL4284" s="1"/>
    </row>
    <row r="4285" spans="19:38" x14ac:dyDescent="0.25">
      <c r="S4285" s="1">
        <f t="shared" si="528"/>
        <v>11.880555555555556</v>
      </c>
      <c r="T4285" s="86">
        <v>42770</v>
      </c>
      <c r="U4285" s="85">
        <v>0.39889999999999998</v>
      </c>
      <c r="V4285" s="85">
        <f t="shared" si="529"/>
        <v>1.0208999999999999</v>
      </c>
      <c r="W4285" s="1"/>
      <c r="X4285" s="1">
        <f t="shared" si="530"/>
        <v>11.880555555555556</v>
      </c>
      <c r="Y4285" s="86">
        <v>42770</v>
      </c>
      <c r="Z4285" s="1">
        <v>0.18709999999999999</v>
      </c>
      <c r="AA4285" s="85">
        <f t="shared" si="531"/>
        <v>0.80909999999999993</v>
      </c>
      <c r="AB4285" s="1"/>
      <c r="AC4285" s="1">
        <f t="shared" si="532"/>
        <v>11.880555555555556</v>
      </c>
      <c r="AD4285" s="86">
        <v>42770</v>
      </c>
      <c r="AE4285" s="1">
        <v>0.37980000000000003</v>
      </c>
      <c r="AF4285" s="85">
        <f t="shared" si="533"/>
        <v>1.0018</v>
      </c>
      <c r="AG4285" s="1"/>
      <c r="AH4285" s="1">
        <f t="shared" si="534"/>
        <v>11.880555555555556</v>
      </c>
      <c r="AI4285" s="86">
        <v>42770</v>
      </c>
      <c r="AJ4285" s="1">
        <v>0.38269999999999998</v>
      </c>
      <c r="AK4285" s="85">
        <f t="shared" si="535"/>
        <v>1.0046999999999999</v>
      </c>
      <c r="AL4285" s="1"/>
    </row>
    <row r="4286" spans="19:38" x14ac:dyDescent="0.25">
      <c r="S4286" s="1">
        <f t="shared" si="528"/>
        <v>11.883333333333333</v>
      </c>
      <c r="T4286" s="86">
        <v>42780</v>
      </c>
      <c r="U4286" s="85">
        <v>0.39889999999999998</v>
      </c>
      <c r="V4286" s="85">
        <f t="shared" si="529"/>
        <v>1.0208999999999999</v>
      </c>
      <c r="W4286" s="1"/>
      <c r="X4286" s="1">
        <f t="shared" si="530"/>
        <v>11.883333333333333</v>
      </c>
      <c r="Y4286" s="86">
        <v>42780</v>
      </c>
      <c r="Z4286" s="1">
        <v>0.18709999999999999</v>
      </c>
      <c r="AA4286" s="85">
        <f t="shared" si="531"/>
        <v>0.80909999999999993</v>
      </c>
      <c r="AB4286" s="1"/>
      <c r="AC4286" s="1">
        <f t="shared" si="532"/>
        <v>11.883333333333333</v>
      </c>
      <c r="AD4286" s="86">
        <v>42780</v>
      </c>
      <c r="AE4286" s="1">
        <v>0.37980000000000003</v>
      </c>
      <c r="AF4286" s="85">
        <f t="shared" si="533"/>
        <v>1.0018</v>
      </c>
      <c r="AG4286" s="1"/>
      <c r="AH4286" s="1">
        <f t="shared" si="534"/>
        <v>11.883333333333333</v>
      </c>
      <c r="AI4286" s="86">
        <v>42780</v>
      </c>
      <c r="AJ4286" s="1">
        <v>0.38269999999999998</v>
      </c>
      <c r="AK4286" s="85">
        <f t="shared" si="535"/>
        <v>1.0046999999999999</v>
      </c>
      <c r="AL4286" s="1"/>
    </row>
    <row r="4287" spans="19:38" x14ac:dyDescent="0.25">
      <c r="S4287" s="1">
        <f t="shared" si="528"/>
        <v>11.886111111111111</v>
      </c>
      <c r="T4287" s="86">
        <v>42790</v>
      </c>
      <c r="U4287" s="85">
        <v>0.39889999999999998</v>
      </c>
      <c r="V4287" s="85">
        <f t="shared" si="529"/>
        <v>1.0208999999999999</v>
      </c>
      <c r="W4287" s="1"/>
      <c r="X4287" s="1">
        <f t="shared" si="530"/>
        <v>11.886111111111111</v>
      </c>
      <c r="Y4287" s="86">
        <v>42790</v>
      </c>
      <c r="Z4287" s="1">
        <v>0.18709999999999999</v>
      </c>
      <c r="AA4287" s="85">
        <f t="shared" si="531"/>
        <v>0.80909999999999993</v>
      </c>
      <c r="AB4287" s="1"/>
      <c r="AC4287" s="1">
        <f t="shared" si="532"/>
        <v>11.886111111111111</v>
      </c>
      <c r="AD4287" s="86">
        <v>42790</v>
      </c>
      <c r="AE4287" s="1">
        <v>0.37980000000000003</v>
      </c>
      <c r="AF4287" s="85">
        <f t="shared" si="533"/>
        <v>1.0018</v>
      </c>
      <c r="AG4287" s="1"/>
      <c r="AH4287" s="1">
        <f t="shared" si="534"/>
        <v>11.886111111111111</v>
      </c>
      <c r="AI4287" s="86">
        <v>42790</v>
      </c>
      <c r="AJ4287" s="1">
        <v>0.38269999999999998</v>
      </c>
      <c r="AK4287" s="85">
        <f t="shared" si="535"/>
        <v>1.0046999999999999</v>
      </c>
      <c r="AL4287" s="1"/>
    </row>
    <row r="4288" spans="19:38" x14ac:dyDescent="0.25">
      <c r="S4288" s="1">
        <f t="shared" si="528"/>
        <v>11.888888888888889</v>
      </c>
      <c r="T4288" s="86">
        <v>42800</v>
      </c>
      <c r="U4288" s="85">
        <v>0.39889999999999998</v>
      </c>
      <c r="V4288" s="85">
        <f t="shared" si="529"/>
        <v>1.0208999999999999</v>
      </c>
      <c r="W4288" s="1"/>
      <c r="X4288" s="1">
        <f t="shared" si="530"/>
        <v>11.888888888888889</v>
      </c>
      <c r="Y4288" s="86">
        <v>42800</v>
      </c>
      <c r="Z4288" s="1">
        <v>0.18709999999999999</v>
      </c>
      <c r="AA4288" s="85">
        <f t="shared" si="531"/>
        <v>0.80909999999999993</v>
      </c>
      <c r="AB4288" s="1"/>
      <c r="AC4288" s="1">
        <f t="shared" si="532"/>
        <v>11.888888888888889</v>
      </c>
      <c r="AD4288" s="86">
        <v>42800</v>
      </c>
      <c r="AE4288" s="1">
        <v>0.37980000000000003</v>
      </c>
      <c r="AF4288" s="85">
        <f t="shared" si="533"/>
        <v>1.0018</v>
      </c>
      <c r="AG4288" s="1"/>
      <c r="AH4288" s="1">
        <f t="shared" si="534"/>
        <v>11.888888888888889</v>
      </c>
      <c r="AI4288" s="86">
        <v>42800</v>
      </c>
      <c r="AJ4288" s="1">
        <v>0.38269999999999998</v>
      </c>
      <c r="AK4288" s="85">
        <f t="shared" si="535"/>
        <v>1.0046999999999999</v>
      </c>
      <c r="AL4288" s="1"/>
    </row>
    <row r="4289" spans="19:38" x14ac:dyDescent="0.25">
      <c r="S4289" s="1">
        <f t="shared" si="528"/>
        <v>11.891666666666667</v>
      </c>
      <c r="T4289" s="86">
        <v>42810</v>
      </c>
      <c r="U4289" s="85">
        <v>0.39889999999999998</v>
      </c>
      <c r="V4289" s="85">
        <f t="shared" si="529"/>
        <v>1.0208999999999999</v>
      </c>
      <c r="W4289" s="1"/>
      <c r="X4289" s="1">
        <f t="shared" si="530"/>
        <v>11.891666666666667</v>
      </c>
      <c r="Y4289" s="86">
        <v>42810</v>
      </c>
      <c r="Z4289" s="1">
        <v>0.18709999999999999</v>
      </c>
      <c r="AA4289" s="85">
        <f t="shared" si="531"/>
        <v>0.80909999999999993</v>
      </c>
      <c r="AB4289" s="1"/>
      <c r="AC4289" s="1">
        <f t="shared" si="532"/>
        <v>11.891666666666667</v>
      </c>
      <c r="AD4289" s="86">
        <v>42810</v>
      </c>
      <c r="AE4289" s="1">
        <v>0.37980000000000003</v>
      </c>
      <c r="AF4289" s="85">
        <f t="shared" si="533"/>
        <v>1.0018</v>
      </c>
      <c r="AG4289" s="1"/>
      <c r="AH4289" s="1">
        <f t="shared" si="534"/>
        <v>11.891666666666667</v>
      </c>
      <c r="AI4289" s="86">
        <v>42810</v>
      </c>
      <c r="AJ4289" s="1">
        <v>0.38269999999999998</v>
      </c>
      <c r="AK4289" s="85">
        <f t="shared" si="535"/>
        <v>1.0046999999999999</v>
      </c>
      <c r="AL4289" s="1"/>
    </row>
    <row r="4290" spans="19:38" x14ac:dyDescent="0.25">
      <c r="S4290" s="1">
        <f t="shared" si="528"/>
        <v>11.894444444444444</v>
      </c>
      <c r="T4290" s="86">
        <v>42820</v>
      </c>
      <c r="U4290" s="85">
        <v>0.39889999999999998</v>
      </c>
      <c r="V4290" s="85">
        <f t="shared" si="529"/>
        <v>1.0208999999999999</v>
      </c>
      <c r="W4290" s="1"/>
      <c r="X4290" s="1">
        <f t="shared" si="530"/>
        <v>11.894444444444444</v>
      </c>
      <c r="Y4290" s="86">
        <v>42820</v>
      </c>
      <c r="Z4290" s="1">
        <v>0.18709999999999999</v>
      </c>
      <c r="AA4290" s="85">
        <f t="shared" si="531"/>
        <v>0.80909999999999993</v>
      </c>
      <c r="AB4290" s="1"/>
      <c r="AC4290" s="1">
        <f t="shared" si="532"/>
        <v>11.894444444444444</v>
      </c>
      <c r="AD4290" s="86">
        <v>42820</v>
      </c>
      <c r="AE4290" s="1">
        <v>0.37980000000000003</v>
      </c>
      <c r="AF4290" s="85">
        <f t="shared" si="533"/>
        <v>1.0018</v>
      </c>
      <c r="AG4290" s="1"/>
      <c r="AH4290" s="1">
        <f t="shared" si="534"/>
        <v>11.894444444444444</v>
      </c>
      <c r="AI4290" s="86">
        <v>42820</v>
      </c>
      <c r="AJ4290" s="1">
        <v>0.38269999999999998</v>
      </c>
      <c r="AK4290" s="85">
        <f t="shared" si="535"/>
        <v>1.0046999999999999</v>
      </c>
      <c r="AL4290" s="1"/>
    </row>
    <row r="4291" spans="19:38" x14ac:dyDescent="0.25">
      <c r="S4291" s="1">
        <f t="shared" si="528"/>
        <v>11.897222222222222</v>
      </c>
      <c r="T4291" s="86">
        <v>42830</v>
      </c>
      <c r="U4291" s="85">
        <v>0.39889999999999998</v>
      </c>
      <c r="V4291" s="85">
        <f t="shared" si="529"/>
        <v>1.0208999999999999</v>
      </c>
      <c r="W4291" s="1"/>
      <c r="X4291" s="1">
        <f t="shared" si="530"/>
        <v>11.897222222222222</v>
      </c>
      <c r="Y4291" s="86">
        <v>42830</v>
      </c>
      <c r="Z4291" s="1">
        <v>0.18709999999999999</v>
      </c>
      <c r="AA4291" s="85">
        <f t="shared" si="531"/>
        <v>0.80909999999999993</v>
      </c>
      <c r="AB4291" s="1"/>
      <c r="AC4291" s="1">
        <f t="shared" si="532"/>
        <v>11.897222222222222</v>
      </c>
      <c r="AD4291" s="86">
        <v>42830</v>
      </c>
      <c r="AE4291" s="1">
        <v>0.37980000000000003</v>
      </c>
      <c r="AF4291" s="85">
        <f t="shared" si="533"/>
        <v>1.0018</v>
      </c>
      <c r="AG4291" s="1"/>
      <c r="AH4291" s="1">
        <f t="shared" si="534"/>
        <v>11.897222222222222</v>
      </c>
      <c r="AI4291" s="86">
        <v>42830</v>
      </c>
      <c r="AJ4291" s="1">
        <v>0.38269999999999998</v>
      </c>
      <c r="AK4291" s="85">
        <f t="shared" si="535"/>
        <v>1.0046999999999999</v>
      </c>
      <c r="AL4291" s="1"/>
    </row>
    <row r="4292" spans="19:38" x14ac:dyDescent="0.25">
      <c r="S4292" s="1">
        <f t="shared" si="528"/>
        <v>11.9</v>
      </c>
      <c r="T4292" s="86">
        <v>42840</v>
      </c>
      <c r="U4292" s="85">
        <v>0.39889999999999998</v>
      </c>
      <c r="V4292" s="85">
        <f t="shared" si="529"/>
        <v>1.0208999999999999</v>
      </c>
      <c r="W4292" s="1"/>
      <c r="X4292" s="1">
        <f t="shared" si="530"/>
        <v>11.9</v>
      </c>
      <c r="Y4292" s="86">
        <v>42840</v>
      </c>
      <c r="Z4292" s="1">
        <v>0.18709999999999999</v>
      </c>
      <c r="AA4292" s="85">
        <f t="shared" si="531"/>
        <v>0.80909999999999993</v>
      </c>
      <c r="AB4292" s="1"/>
      <c r="AC4292" s="1">
        <f t="shared" si="532"/>
        <v>11.9</v>
      </c>
      <c r="AD4292" s="86">
        <v>42840</v>
      </c>
      <c r="AE4292" s="1">
        <v>0.37980000000000003</v>
      </c>
      <c r="AF4292" s="85">
        <f t="shared" si="533"/>
        <v>1.0018</v>
      </c>
      <c r="AG4292" s="1"/>
      <c r="AH4292" s="1">
        <f t="shared" si="534"/>
        <v>11.9</v>
      </c>
      <c r="AI4292" s="86">
        <v>42840</v>
      </c>
      <c r="AJ4292" s="1">
        <v>0.38269999999999998</v>
      </c>
      <c r="AK4292" s="85">
        <f t="shared" si="535"/>
        <v>1.0046999999999999</v>
      </c>
      <c r="AL4292" s="1"/>
    </row>
    <row r="4293" spans="19:38" x14ac:dyDescent="0.25">
      <c r="S4293" s="1">
        <f t="shared" si="528"/>
        <v>11.902777777777779</v>
      </c>
      <c r="T4293" s="86">
        <v>42850</v>
      </c>
      <c r="U4293" s="85">
        <v>0.39900000000000002</v>
      </c>
      <c r="V4293" s="85">
        <f t="shared" si="529"/>
        <v>1.0209999999999999</v>
      </c>
      <c r="W4293" s="1"/>
      <c r="X4293" s="1">
        <f t="shared" si="530"/>
        <v>11.902777777777779</v>
      </c>
      <c r="Y4293" s="86">
        <v>42850</v>
      </c>
      <c r="Z4293" s="1">
        <v>0.18709999999999999</v>
      </c>
      <c r="AA4293" s="85">
        <f t="shared" si="531"/>
        <v>0.80909999999999993</v>
      </c>
      <c r="AB4293" s="1"/>
      <c r="AC4293" s="1">
        <f t="shared" si="532"/>
        <v>11.902777777777779</v>
      </c>
      <c r="AD4293" s="86">
        <v>42850</v>
      </c>
      <c r="AE4293" s="1">
        <v>0.37980000000000003</v>
      </c>
      <c r="AF4293" s="85">
        <f t="shared" si="533"/>
        <v>1.0018</v>
      </c>
      <c r="AG4293" s="1"/>
      <c r="AH4293" s="1">
        <f t="shared" si="534"/>
        <v>11.902777777777779</v>
      </c>
      <c r="AI4293" s="86">
        <v>42850</v>
      </c>
      <c r="AJ4293" s="1">
        <v>0.38269999999999998</v>
      </c>
      <c r="AK4293" s="85">
        <f t="shared" si="535"/>
        <v>1.0046999999999999</v>
      </c>
      <c r="AL4293" s="1"/>
    </row>
    <row r="4294" spans="19:38" x14ac:dyDescent="0.25">
      <c r="S4294" s="1">
        <f t="shared" si="528"/>
        <v>11.905555555555555</v>
      </c>
      <c r="T4294" s="86">
        <v>42860</v>
      </c>
      <c r="U4294" s="85">
        <v>0.39900000000000002</v>
      </c>
      <c r="V4294" s="85">
        <f t="shared" si="529"/>
        <v>1.0209999999999999</v>
      </c>
      <c r="W4294" s="1"/>
      <c r="X4294" s="1">
        <f t="shared" si="530"/>
        <v>11.905555555555555</v>
      </c>
      <c r="Y4294" s="86">
        <v>42860</v>
      </c>
      <c r="Z4294" s="1">
        <v>0.18709999999999999</v>
      </c>
      <c r="AA4294" s="85">
        <f t="shared" si="531"/>
        <v>0.80909999999999993</v>
      </c>
      <c r="AB4294" s="1"/>
      <c r="AC4294" s="1">
        <f t="shared" si="532"/>
        <v>11.905555555555555</v>
      </c>
      <c r="AD4294" s="86">
        <v>42860</v>
      </c>
      <c r="AE4294" s="1">
        <v>0.37980000000000003</v>
      </c>
      <c r="AF4294" s="85">
        <f t="shared" si="533"/>
        <v>1.0018</v>
      </c>
      <c r="AG4294" s="1"/>
      <c r="AH4294" s="1">
        <f t="shared" si="534"/>
        <v>11.905555555555555</v>
      </c>
      <c r="AI4294" s="86">
        <v>42860</v>
      </c>
      <c r="AJ4294" s="1">
        <v>0.3826</v>
      </c>
      <c r="AK4294" s="85">
        <f t="shared" si="535"/>
        <v>1.0045999999999999</v>
      </c>
      <c r="AL4294" s="1"/>
    </row>
    <row r="4295" spans="19:38" x14ac:dyDescent="0.25">
      <c r="S4295" s="1">
        <f t="shared" si="528"/>
        <v>11.908333333333333</v>
      </c>
      <c r="T4295" s="86">
        <v>42870</v>
      </c>
      <c r="U4295" s="85">
        <v>0.39900000000000002</v>
      </c>
      <c r="V4295" s="85">
        <f t="shared" si="529"/>
        <v>1.0209999999999999</v>
      </c>
      <c r="W4295" s="1"/>
      <c r="X4295" s="1">
        <f t="shared" si="530"/>
        <v>11.908333333333333</v>
      </c>
      <c r="Y4295" s="86">
        <v>42870</v>
      </c>
      <c r="Z4295" s="1">
        <v>0.187</v>
      </c>
      <c r="AA4295" s="85">
        <f t="shared" si="531"/>
        <v>0.80899999999999994</v>
      </c>
      <c r="AB4295" s="1"/>
      <c r="AC4295" s="1">
        <f t="shared" si="532"/>
        <v>11.908333333333333</v>
      </c>
      <c r="AD4295" s="86">
        <v>42870</v>
      </c>
      <c r="AE4295" s="1">
        <v>0.37980000000000003</v>
      </c>
      <c r="AF4295" s="85">
        <f t="shared" si="533"/>
        <v>1.0018</v>
      </c>
      <c r="AG4295" s="1"/>
      <c r="AH4295" s="1">
        <f t="shared" si="534"/>
        <v>11.908333333333333</v>
      </c>
      <c r="AI4295" s="86">
        <v>42870</v>
      </c>
      <c r="AJ4295" s="1">
        <v>0.3826</v>
      </c>
      <c r="AK4295" s="85">
        <f t="shared" si="535"/>
        <v>1.0045999999999999</v>
      </c>
      <c r="AL4295" s="1"/>
    </row>
    <row r="4296" spans="19:38" x14ac:dyDescent="0.25">
      <c r="S4296" s="1">
        <f t="shared" si="528"/>
        <v>11.911111111111111</v>
      </c>
      <c r="T4296" s="86">
        <v>42880</v>
      </c>
      <c r="U4296" s="85">
        <v>0.39900000000000002</v>
      </c>
      <c r="V4296" s="85">
        <f t="shared" si="529"/>
        <v>1.0209999999999999</v>
      </c>
      <c r="W4296" s="1"/>
      <c r="X4296" s="1">
        <f t="shared" si="530"/>
        <v>11.911111111111111</v>
      </c>
      <c r="Y4296" s="86">
        <v>42880</v>
      </c>
      <c r="Z4296" s="1">
        <v>0.187</v>
      </c>
      <c r="AA4296" s="85">
        <f t="shared" si="531"/>
        <v>0.80899999999999994</v>
      </c>
      <c r="AB4296" s="1"/>
      <c r="AC4296" s="1">
        <f t="shared" si="532"/>
        <v>11.911111111111111</v>
      </c>
      <c r="AD4296" s="86">
        <v>42880</v>
      </c>
      <c r="AE4296" s="1">
        <v>0.37980000000000003</v>
      </c>
      <c r="AF4296" s="85">
        <f t="shared" si="533"/>
        <v>1.0018</v>
      </c>
      <c r="AG4296" s="1"/>
      <c r="AH4296" s="1">
        <f t="shared" si="534"/>
        <v>11.911111111111111</v>
      </c>
      <c r="AI4296" s="86">
        <v>42880</v>
      </c>
      <c r="AJ4296" s="1">
        <v>0.3826</v>
      </c>
      <c r="AK4296" s="85">
        <f t="shared" si="535"/>
        <v>1.0045999999999999</v>
      </c>
      <c r="AL4296" s="1"/>
    </row>
    <row r="4297" spans="19:38" x14ac:dyDescent="0.25">
      <c r="S4297" s="1">
        <f t="shared" ref="S4297:S4360" si="536">T4297/3600</f>
        <v>11.91388888888889</v>
      </c>
      <c r="T4297" s="86">
        <v>42890</v>
      </c>
      <c r="U4297" s="85">
        <v>0.39900000000000002</v>
      </c>
      <c r="V4297" s="85">
        <f t="shared" ref="V4297:V4360" si="537">U4297+0.622</f>
        <v>1.0209999999999999</v>
      </c>
      <c r="W4297" s="1"/>
      <c r="X4297" s="1">
        <f t="shared" ref="X4297:X4360" si="538">Y4297/3600</f>
        <v>11.91388888888889</v>
      </c>
      <c r="Y4297" s="86">
        <v>42890</v>
      </c>
      <c r="Z4297" s="1">
        <v>0.187</v>
      </c>
      <c r="AA4297" s="85">
        <f t="shared" ref="AA4297:AA4360" si="539">Z4297+0.622</f>
        <v>0.80899999999999994</v>
      </c>
      <c r="AB4297" s="1"/>
      <c r="AC4297" s="1">
        <f t="shared" ref="AC4297:AC4360" si="540">AD4297/3600</f>
        <v>11.91388888888889</v>
      </c>
      <c r="AD4297" s="86">
        <v>42890</v>
      </c>
      <c r="AE4297" s="1">
        <v>0.37980000000000003</v>
      </c>
      <c r="AF4297" s="85">
        <f t="shared" ref="AF4297:AF4360" si="541">AE4297+0.622</f>
        <v>1.0018</v>
      </c>
      <c r="AG4297" s="1"/>
      <c r="AH4297" s="1">
        <f t="shared" ref="AH4297:AH4360" si="542">AI4297/3600</f>
        <v>11.91388888888889</v>
      </c>
      <c r="AI4297" s="86">
        <v>42890</v>
      </c>
      <c r="AJ4297" s="1">
        <v>0.3826</v>
      </c>
      <c r="AK4297" s="85">
        <f t="shared" ref="AK4297:AK4360" si="543">AJ4297+0.622</f>
        <v>1.0045999999999999</v>
      </c>
      <c r="AL4297" s="1"/>
    </row>
    <row r="4298" spans="19:38" x14ac:dyDescent="0.25">
      <c r="S4298" s="1">
        <f t="shared" si="536"/>
        <v>11.916666666666666</v>
      </c>
      <c r="T4298" s="86">
        <v>42900</v>
      </c>
      <c r="U4298" s="85">
        <v>0.39900000000000002</v>
      </c>
      <c r="V4298" s="85">
        <f t="shared" si="537"/>
        <v>1.0209999999999999</v>
      </c>
      <c r="W4298" s="1"/>
      <c r="X4298" s="1">
        <f t="shared" si="538"/>
        <v>11.916666666666666</v>
      </c>
      <c r="Y4298" s="86">
        <v>42900</v>
      </c>
      <c r="Z4298" s="1">
        <v>0.187</v>
      </c>
      <c r="AA4298" s="85">
        <f t="shared" si="539"/>
        <v>0.80899999999999994</v>
      </c>
      <c r="AB4298" s="1"/>
      <c r="AC4298" s="1">
        <f t="shared" si="540"/>
        <v>11.916666666666666</v>
      </c>
      <c r="AD4298" s="86">
        <v>42900</v>
      </c>
      <c r="AE4298" s="1">
        <v>0.37980000000000003</v>
      </c>
      <c r="AF4298" s="85">
        <f t="shared" si="541"/>
        <v>1.0018</v>
      </c>
      <c r="AG4298" s="1"/>
      <c r="AH4298" s="1">
        <f t="shared" si="542"/>
        <v>11.916666666666666</v>
      </c>
      <c r="AI4298" s="86">
        <v>42900</v>
      </c>
      <c r="AJ4298" s="1">
        <v>0.3826</v>
      </c>
      <c r="AK4298" s="85">
        <f t="shared" si="543"/>
        <v>1.0045999999999999</v>
      </c>
      <c r="AL4298" s="1"/>
    </row>
    <row r="4299" spans="19:38" x14ac:dyDescent="0.25">
      <c r="S4299" s="1">
        <f t="shared" si="536"/>
        <v>11.919444444444444</v>
      </c>
      <c r="T4299" s="86">
        <v>42910</v>
      </c>
      <c r="U4299" s="85">
        <v>0.39900000000000002</v>
      </c>
      <c r="V4299" s="85">
        <f t="shared" si="537"/>
        <v>1.0209999999999999</v>
      </c>
      <c r="W4299" s="1"/>
      <c r="X4299" s="1">
        <f t="shared" si="538"/>
        <v>11.919444444444444</v>
      </c>
      <c r="Y4299" s="86">
        <v>42910</v>
      </c>
      <c r="Z4299" s="1">
        <v>0.187</v>
      </c>
      <c r="AA4299" s="85">
        <f t="shared" si="539"/>
        <v>0.80899999999999994</v>
      </c>
      <c r="AB4299" s="1"/>
      <c r="AC4299" s="1">
        <f t="shared" si="540"/>
        <v>11.919444444444444</v>
      </c>
      <c r="AD4299" s="86">
        <v>42910</v>
      </c>
      <c r="AE4299" s="1">
        <v>0.37980000000000003</v>
      </c>
      <c r="AF4299" s="85">
        <f t="shared" si="541"/>
        <v>1.0018</v>
      </c>
      <c r="AG4299" s="1"/>
      <c r="AH4299" s="1">
        <f t="shared" si="542"/>
        <v>11.919444444444444</v>
      </c>
      <c r="AI4299" s="86">
        <v>42910</v>
      </c>
      <c r="AJ4299" s="1">
        <v>0.3826</v>
      </c>
      <c r="AK4299" s="85">
        <f t="shared" si="543"/>
        <v>1.0045999999999999</v>
      </c>
      <c r="AL4299" s="1"/>
    </row>
    <row r="4300" spans="19:38" x14ac:dyDescent="0.25">
      <c r="S4300" s="1">
        <f t="shared" si="536"/>
        <v>11.922222222222222</v>
      </c>
      <c r="T4300" s="86">
        <v>42920</v>
      </c>
      <c r="U4300" s="85">
        <v>0.39900000000000002</v>
      </c>
      <c r="V4300" s="85">
        <f t="shared" si="537"/>
        <v>1.0209999999999999</v>
      </c>
      <c r="W4300" s="1"/>
      <c r="X4300" s="1">
        <f t="shared" si="538"/>
        <v>11.922222222222222</v>
      </c>
      <c r="Y4300" s="86">
        <v>42920</v>
      </c>
      <c r="Z4300" s="1">
        <v>0.187</v>
      </c>
      <c r="AA4300" s="85">
        <f t="shared" si="539"/>
        <v>0.80899999999999994</v>
      </c>
      <c r="AB4300" s="1"/>
      <c r="AC4300" s="1">
        <f t="shared" si="540"/>
        <v>11.922222222222222</v>
      </c>
      <c r="AD4300" s="86">
        <v>42920</v>
      </c>
      <c r="AE4300" s="1">
        <v>0.37980000000000003</v>
      </c>
      <c r="AF4300" s="85">
        <f t="shared" si="541"/>
        <v>1.0018</v>
      </c>
      <c r="AG4300" s="1"/>
      <c r="AH4300" s="1">
        <f t="shared" si="542"/>
        <v>11.922222222222222</v>
      </c>
      <c r="AI4300" s="86">
        <v>42920</v>
      </c>
      <c r="AJ4300" s="1">
        <v>0.3826</v>
      </c>
      <c r="AK4300" s="85">
        <f t="shared" si="543"/>
        <v>1.0045999999999999</v>
      </c>
      <c r="AL4300" s="1"/>
    </row>
    <row r="4301" spans="19:38" x14ac:dyDescent="0.25">
      <c r="S4301" s="1">
        <f t="shared" si="536"/>
        <v>11.925000000000001</v>
      </c>
      <c r="T4301" s="86">
        <v>42930</v>
      </c>
      <c r="U4301" s="85">
        <v>0.39900000000000002</v>
      </c>
      <c r="V4301" s="85">
        <f t="shared" si="537"/>
        <v>1.0209999999999999</v>
      </c>
      <c r="W4301" s="1"/>
      <c r="X4301" s="1">
        <f t="shared" si="538"/>
        <v>11.925000000000001</v>
      </c>
      <c r="Y4301" s="86">
        <v>42930</v>
      </c>
      <c r="Z4301" s="1">
        <v>0.187</v>
      </c>
      <c r="AA4301" s="85">
        <f t="shared" si="539"/>
        <v>0.80899999999999994</v>
      </c>
      <c r="AB4301" s="1"/>
      <c r="AC4301" s="1">
        <f t="shared" si="540"/>
        <v>11.925000000000001</v>
      </c>
      <c r="AD4301" s="86">
        <v>42930</v>
      </c>
      <c r="AE4301" s="1">
        <v>0.37980000000000003</v>
      </c>
      <c r="AF4301" s="85">
        <f t="shared" si="541"/>
        <v>1.0018</v>
      </c>
      <c r="AG4301" s="1"/>
      <c r="AH4301" s="1">
        <f t="shared" si="542"/>
        <v>11.925000000000001</v>
      </c>
      <c r="AI4301" s="86">
        <v>42930</v>
      </c>
      <c r="AJ4301" s="1">
        <v>0.3826</v>
      </c>
      <c r="AK4301" s="85">
        <f t="shared" si="543"/>
        <v>1.0045999999999999</v>
      </c>
      <c r="AL4301" s="1"/>
    </row>
    <row r="4302" spans="19:38" x14ac:dyDescent="0.25">
      <c r="S4302" s="1">
        <f t="shared" si="536"/>
        <v>11.927777777777777</v>
      </c>
      <c r="T4302" s="86">
        <v>42940</v>
      </c>
      <c r="U4302" s="85">
        <v>0.39900000000000002</v>
      </c>
      <c r="V4302" s="85">
        <f t="shared" si="537"/>
        <v>1.0209999999999999</v>
      </c>
      <c r="W4302" s="1"/>
      <c r="X4302" s="1">
        <f t="shared" si="538"/>
        <v>11.927777777777777</v>
      </c>
      <c r="Y4302" s="86">
        <v>42940</v>
      </c>
      <c r="Z4302" s="1">
        <v>0.187</v>
      </c>
      <c r="AA4302" s="85">
        <f t="shared" si="539"/>
        <v>0.80899999999999994</v>
      </c>
      <c r="AB4302" s="1"/>
      <c r="AC4302" s="1">
        <f t="shared" si="540"/>
        <v>11.927777777777777</v>
      </c>
      <c r="AD4302" s="86">
        <v>42940</v>
      </c>
      <c r="AE4302" s="1">
        <v>0.37980000000000003</v>
      </c>
      <c r="AF4302" s="85">
        <f t="shared" si="541"/>
        <v>1.0018</v>
      </c>
      <c r="AG4302" s="1"/>
      <c r="AH4302" s="1">
        <f t="shared" si="542"/>
        <v>11.927777777777777</v>
      </c>
      <c r="AI4302" s="86">
        <v>42940</v>
      </c>
      <c r="AJ4302" s="1">
        <v>0.3826</v>
      </c>
      <c r="AK4302" s="85">
        <f t="shared" si="543"/>
        <v>1.0045999999999999</v>
      </c>
      <c r="AL4302" s="1"/>
    </row>
    <row r="4303" spans="19:38" x14ac:dyDescent="0.25">
      <c r="S4303" s="1">
        <f t="shared" si="536"/>
        <v>11.930555555555555</v>
      </c>
      <c r="T4303" s="86">
        <v>42950</v>
      </c>
      <c r="U4303" s="85">
        <v>0.39900000000000002</v>
      </c>
      <c r="V4303" s="85">
        <f t="shared" si="537"/>
        <v>1.0209999999999999</v>
      </c>
      <c r="W4303" s="1"/>
      <c r="X4303" s="1">
        <f t="shared" si="538"/>
        <v>11.930555555555555</v>
      </c>
      <c r="Y4303" s="86">
        <v>42950</v>
      </c>
      <c r="Z4303" s="1">
        <v>0.187</v>
      </c>
      <c r="AA4303" s="85">
        <f t="shared" si="539"/>
        <v>0.80899999999999994</v>
      </c>
      <c r="AB4303" s="1"/>
      <c r="AC4303" s="1">
        <f t="shared" si="540"/>
        <v>11.930555555555555</v>
      </c>
      <c r="AD4303" s="86">
        <v>42950</v>
      </c>
      <c r="AE4303" s="1">
        <v>0.37980000000000003</v>
      </c>
      <c r="AF4303" s="85">
        <f t="shared" si="541"/>
        <v>1.0018</v>
      </c>
      <c r="AG4303" s="1"/>
      <c r="AH4303" s="1">
        <f t="shared" si="542"/>
        <v>11.930555555555555</v>
      </c>
      <c r="AI4303" s="86">
        <v>42950</v>
      </c>
      <c r="AJ4303" s="1">
        <v>0.3826</v>
      </c>
      <c r="AK4303" s="85">
        <f t="shared" si="543"/>
        <v>1.0045999999999999</v>
      </c>
      <c r="AL4303" s="1"/>
    </row>
    <row r="4304" spans="19:38" x14ac:dyDescent="0.25">
      <c r="S4304" s="1">
        <f t="shared" si="536"/>
        <v>11.933333333333334</v>
      </c>
      <c r="T4304" s="86">
        <v>42960</v>
      </c>
      <c r="U4304" s="85">
        <v>0.39900000000000002</v>
      </c>
      <c r="V4304" s="85">
        <f t="shared" si="537"/>
        <v>1.0209999999999999</v>
      </c>
      <c r="W4304" s="1"/>
      <c r="X4304" s="1">
        <f t="shared" si="538"/>
        <v>11.933333333333334</v>
      </c>
      <c r="Y4304" s="86">
        <v>42960</v>
      </c>
      <c r="Z4304" s="1">
        <v>0.187</v>
      </c>
      <c r="AA4304" s="85">
        <f t="shared" si="539"/>
        <v>0.80899999999999994</v>
      </c>
      <c r="AB4304" s="1"/>
      <c r="AC4304" s="1">
        <f t="shared" si="540"/>
        <v>11.933333333333334</v>
      </c>
      <c r="AD4304" s="86">
        <v>42960</v>
      </c>
      <c r="AE4304" s="1">
        <v>0.37980000000000003</v>
      </c>
      <c r="AF4304" s="85">
        <f t="shared" si="541"/>
        <v>1.0018</v>
      </c>
      <c r="AG4304" s="1"/>
      <c r="AH4304" s="1">
        <f t="shared" si="542"/>
        <v>11.933333333333334</v>
      </c>
      <c r="AI4304" s="86">
        <v>42960</v>
      </c>
      <c r="AJ4304" s="1">
        <v>0.3826</v>
      </c>
      <c r="AK4304" s="85">
        <f t="shared" si="543"/>
        <v>1.0045999999999999</v>
      </c>
      <c r="AL4304" s="1"/>
    </row>
    <row r="4305" spans="19:38" x14ac:dyDescent="0.25">
      <c r="S4305" s="1">
        <f t="shared" si="536"/>
        <v>11.936111111111112</v>
      </c>
      <c r="T4305" s="86">
        <v>42970</v>
      </c>
      <c r="U4305" s="85">
        <v>0.39900000000000002</v>
      </c>
      <c r="V4305" s="85">
        <f t="shared" si="537"/>
        <v>1.0209999999999999</v>
      </c>
      <c r="W4305" s="1"/>
      <c r="X4305" s="1">
        <f t="shared" si="538"/>
        <v>11.936111111111112</v>
      </c>
      <c r="Y4305" s="86">
        <v>42970</v>
      </c>
      <c r="Z4305" s="1">
        <v>0.187</v>
      </c>
      <c r="AA4305" s="85">
        <f t="shared" si="539"/>
        <v>0.80899999999999994</v>
      </c>
      <c r="AB4305" s="1"/>
      <c r="AC4305" s="1">
        <f t="shared" si="540"/>
        <v>11.936111111111112</v>
      </c>
      <c r="AD4305" s="86">
        <v>42970</v>
      </c>
      <c r="AE4305" s="1">
        <v>0.37980000000000003</v>
      </c>
      <c r="AF4305" s="85">
        <f t="shared" si="541"/>
        <v>1.0018</v>
      </c>
      <c r="AG4305" s="1"/>
      <c r="AH4305" s="1">
        <f t="shared" si="542"/>
        <v>11.936111111111112</v>
      </c>
      <c r="AI4305" s="86">
        <v>42970</v>
      </c>
      <c r="AJ4305" s="1">
        <v>0.3826</v>
      </c>
      <c r="AK4305" s="85">
        <f t="shared" si="543"/>
        <v>1.0045999999999999</v>
      </c>
      <c r="AL4305" s="1"/>
    </row>
    <row r="4306" spans="19:38" x14ac:dyDescent="0.25">
      <c r="S4306" s="1">
        <f t="shared" si="536"/>
        <v>11.938888888888888</v>
      </c>
      <c r="T4306" s="86">
        <v>42980</v>
      </c>
      <c r="U4306" s="85">
        <v>0.39900000000000002</v>
      </c>
      <c r="V4306" s="85">
        <f t="shared" si="537"/>
        <v>1.0209999999999999</v>
      </c>
      <c r="W4306" s="1"/>
      <c r="X4306" s="1">
        <f t="shared" si="538"/>
        <v>11.938888888888888</v>
      </c>
      <c r="Y4306" s="86">
        <v>42980</v>
      </c>
      <c r="Z4306" s="1">
        <v>0.187</v>
      </c>
      <c r="AA4306" s="85">
        <f t="shared" si="539"/>
        <v>0.80899999999999994</v>
      </c>
      <c r="AB4306" s="1"/>
      <c r="AC4306" s="1">
        <f t="shared" si="540"/>
        <v>11.938888888888888</v>
      </c>
      <c r="AD4306" s="86">
        <v>42980</v>
      </c>
      <c r="AE4306" s="1">
        <v>0.37980000000000003</v>
      </c>
      <c r="AF4306" s="85">
        <f t="shared" si="541"/>
        <v>1.0018</v>
      </c>
      <c r="AG4306" s="1"/>
      <c r="AH4306" s="1">
        <f t="shared" si="542"/>
        <v>11.938888888888888</v>
      </c>
      <c r="AI4306" s="86">
        <v>42980</v>
      </c>
      <c r="AJ4306" s="1">
        <v>0.3826</v>
      </c>
      <c r="AK4306" s="85">
        <f t="shared" si="543"/>
        <v>1.0045999999999999</v>
      </c>
      <c r="AL4306" s="1"/>
    </row>
    <row r="4307" spans="19:38" x14ac:dyDescent="0.25">
      <c r="S4307" s="1">
        <f t="shared" si="536"/>
        <v>11.941666666666666</v>
      </c>
      <c r="T4307" s="86">
        <v>42990</v>
      </c>
      <c r="U4307" s="85">
        <v>0.39900000000000002</v>
      </c>
      <c r="V4307" s="85">
        <f t="shared" si="537"/>
        <v>1.0209999999999999</v>
      </c>
      <c r="W4307" s="1"/>
      <c r="X4307" s="1">
        <f t="shared" si="538"/>
        <v>11.941666666666666</v>
      </c>
      <c r="Y4307" s="86">
        <v>42990</v>
      </c>
      <c r="Z4307" s="1">
        <v>0.187</v>
      </c>
      <c r="AA4307" s="85">
        <f t="shared" si="539"/>
        <v>0.80899999999999994</v>
      </c>
      <c r="AB4307" s="1"/>
      <c r="AC4307" s="1">
        <f t="shared" si="540"/>
        <v>11.941666666666666</v>
      </c>
      <c r="AD4307" s="86">
        <v>42990</v>
      </c>
      <c r="AE4307" s="1">
        <v>0.37980000000000003</v>
      </c>
      <c r="AF4307" s="85">
        <f t="shared" si="541"/>
        <v>1.0018</v>
      </c>
      <c r="AG4307" s="1"/>
      <c r="AH4307" s="1">
        <f t="shared" si="542"/>
        <v>11.941666666666666</v>
      </c>
      <c r="AI4307" s="86">
        <v>42990</v>
      </c>
      <c r="AJ4307" s="1">
        <v>0.3826</v>
      </c>
      <c r="AK4307" s="85">
        <f t="shared" si="543"/>
        <v>1.0045999999999999</v>
      </c>
      <c r="AL4307" s="1"/>
    </row>
    <row r="4308" spans="19:38" x14ac:dyDescent="0.25">
      <c r="S4308" s="1">
        <f t="shared" si="536"/>
        <v>11.944444444444445</v>
      </c>
      <c r="T4308" s="86">
        <v>43000</v>
      </c>
      <c r="U4308" s="85">
        <v>0.39900000000000002</v>
      </c>
      <c r="V4308" s="85">
        <f t="shared" si="537"/>
        <v>1.0209999999999999</v>
      </c>
      <c r="W4308" s="1"/>
      <c r="X4308" s="1">
        <f t="shared" si="538"/>
        <v>11.944444444444445</v>
      </c>
      <c r="Y4308" s="86">
        <v>43000</v>
      </c>
      <c r="Z4308" s="1">
        <v>0.187</v>
      </c>
      <c r="AA4308" s="85">
        <f t="shared" si="539"/>
        <v>0.80899999999999994</v>
      </c>
      <c r="AB4308" s="1"/>
      <c r="AC4308" s="1">
        <f t="shared" si="540"/>
        <v>11.944444444444445</v>
      </c>
      <c r="AD4308" s="86">
        <v>43000</v>
      </c>
      <c r="AE4308" s="1">
        <v>0.37980000000000003</v>
      </c>
      <c r="AF4308" s="85">
        <f t="shared" si="541"/>
        <v>1.0018</v>
      </c>
      <c r="AG4308" s="1"/>
      <c r="AH4308" s="1">
        <f t="shared" si="542"/>
        <v>11.944444444444445</v>
      </c>
      <c r="AI4308" s="86">
        <v>43000</v>
      </c>
      <c r="AJ4308" s="1">
        <v>0.38250000000000001</v>
      </c>
      <c r="AK4308" s="85">
        <f t="shared" si="543"/>
        <v>1.0044999999999999</v>
      </c>
      <c r="AL4308" s="1"/>
    </row>
    <row r="4309" spans="19:38" x14ac:dyDescent="0.25">
      <c r="S4309" s="1">
        <f t="shared" si="536"/>
        <v>11.947222222222223</v>
      </c>
      <c r="T4309" s="86">
        <v>43010</v>
      </c>
      <c r="U4309" s="85">
        <v>0.39900000000000002</v>
      </c>
      <c r="V4309" s="85">
        <f t="shared" si="537"/>
        <v>1.0209999999999999</v>
      </c>
      <c r="W4309" s="1"/>
      <c r="X4309" s="1">
        <f t="shared" si="538"/>
        <v>11.947222222222223</v>
      </c>
      <c r="Y4309" s="86">
        <v>43010</v>
      </c>
      <c r="Z4309" s="1">
        <v>0.187</v>
      </c>
      <c r="AA4309" s="85">
        <f t="shared" si="539"/>
        <v>0.80899999999999994</v>
      </c>
      <c r="AB4309" s="1"/>
      <c r="AC4309" s="1">
        <f t="shared" si="540"/>
        <v>11.947222222222223</v>
      </c>
      <c r="AD4309" s="86">
        <v>43010</v>
      </c>
      <c r="AE4309" s="1">
        <v>0.37980000000000003</v>
      </c>
      <c r="AF4309" s="85">
        <f t="shared" si="541"/>
        <v>1.0018</v>
      </c>
      <c r="AG4309" s="1"/>
      <c r="AH4309" s="1">
        <f t="shared" si="542"/>
        <v>11.947222222222223</v>
      </c>
      <c r="AI4309" s="86">
        <v>43010</v>
      </c>
      <c r="AJ4309" s="1">
        <v>0.38250000000000001</v>
      </c>
      <c r="AK4309" s="85">
        <f t="shared" si="543"/>
        <v>1.0044999999999999</v>
      </c>
      <c r="AL4309" s="1"/>
    </row>
    <row r="4310" spans="19:38" x14ac:dyDescent="0.25">
      <c r="S4310" s="1">
        <f t="shared" si="536"/>
        <v>11.95</v>
      </c>
      <c r="T4310" s="86">
        <v>43020</v>
      </c>
      <c r="U4310" s="85">
        <v>0.39900000000000002</v>
      </c>
      <c r="V4310" s="85">
        <f t="shared" si="537"/>
        <v>1.0209999999999999</v>
      </c>
      <c r="W4310" s="1"/>
      <c r="X4310" s="1">
        <f t="shared" si="538"/>
        <v>11.95</v>
      </c>
      <c r="Y4310" s="86">
        <v>43020</v>
      </c>
      <c r="Z4310" s="1">
        <v>0.187</v>
      </c>
      <c r="AA4310" s="85">
        <f t="shared" si="539"/>
        <v>0.80899999999999994</v>
      </c>
      <c r="AB4310" s="1"/>
      <c r="AC4310" s="1">
        <f t="shared" si="540"/>
        <v>11.95</v>
      </c>
      <c r="AD4310" s="86">
        <v>43020</v>
      </c>
      <c r="AE4310" s="1">
        <v>0.37980000000000003</v>
      </c>
      <c r="AF4310" s="85">
        <f t="shared" si="541"/>
        <v>1.0018</v>
      </c>
      <c r="AG4310" s="1"/>
      <c r="AH4310" s="1">
        <f t="shared" si="542"/>
        <v>11.95</v>
      </c>
      <c r="AI4310" s="86">
        <v>43020</v>
      </c>
      <c r="AJ4310" s="1">
        <v>0.38250000000000001</v>
      </c>
      <c r="AK4310" s="85">
        <f t="shared" si="543"/>
        <v>1.0044999999999999</v>
      </c>
      <c r="AL4310" s="1"/>
    </row>
    <row r="4311" spans="19:38" x14ac:dyDescent="0.25">
      <c r="S4311" s="1">
        <f t="shared" si="536"/>
        <v>11.952777777777778</v>
      </c>
      <c r="T4311" s="86">
        <v>43030</v>
      </c>
      <c r="U4311" s="85">
        <v>0.39900000000000002</v>
      </c>
      <c r="V4311" s="85">
        <f t="shared" si="537"/>
        <v>1.0209999999999999</v>
      </c>
      <c r="W4311" s="1"/>
      <c r="X4311" s="1">
        <f t="shared" si="538"/>
        <v>11.952777777777778</v>
      </c>
      <c r="Y4311" s="86">
        <v>43030</v>
      </c>
      <c r="Z4311" s="1">
        <v>0.187</v>
      </c>
      <c r="AA4311" s="85">
        <f t="shared" si="539"/>
        <v>0.80899999999999994</v>
      </c>
      <c r="AB4311" s="1"/>
      <c r="AC4311" s="1">
        <f t="shared" si="540"/>
        <v>11.952777777777778</v>
      </c>
      <c r="AD4311" s="86">
        <v>43030</v>
      </c>
      <c r="AE4311" s="1">
        <v>0.37980000000000003</v>
      </c>
      <c r="AF4311" s="85">
        <f t="shared" si="541"/>
        <v>1.0018</v>
      </c>
      <c r="AG4311" s="1"/>
      <c r="AH4311" s="1">
        <f t="shared" si="542"/>
        <v>11.952777777777778</v>
      </c>
      <c r="AI4311" s="86">
        <v>43030</v>
      </c>
      <c r="AJ4311" s="1">
        <v>0.38250000000000001</v>
      </c>
      <c r="AK4311" s="85">
        <f t="shared" si="543"/>
        <v>1.0044999999999999</v>
      </c>
      <c r="AL4311" s="1"/>
    </row>
    <row r="4312" spans="19:38" x14ac:dyDescent="0.25">
      <c r="S4312" s="1">
        <f t="shared" si="536"/>
        <v>11.955555555555556</v>
      </c>
      <c r="T4312" s="86">
        <v>43040</v>
      </c>
      <c r="U4312" s="85">
        <v>0.39900000000000002</v>
      </c>
      <c r="V4312" s="85">
        <f t="shared" si="537"/>
        <v>1.0209999999999999</v>
      </c>
      <c r="W4312" s="1"/>
      <c r="X4312" s="1">
        <f t="shared" si="538"/>
        <v>11.955555555555556</v>
      </c>
      <c r="Y4312" s="86">
        <v>43040</v>
      </c>
      <c r="Z4312" s="1">
        <v>0.187</v>
      </c>
      <c r="AA4312" s="85">
        <f t="shared" si="539"/>
        <v>0.80899999999999994</v>
      </c>
      <c r="AB4312" s="1"/>
      <c r="AC4312" s="1">
        <f t="shared" si="540"/>
        <v>11.955555555555556</v>
      </c>
      <c r="AD4312" s="86">
        <v>43040</v>
      </c>
      <c r="AE4312" s="1">
        <v>0.37980000000000003</v>
      </c>
      <c r="AF4312" s="85">
        <f t="shared" si="541"/>
        <v>1.0018</v>
      </c>
      <c r="AG4312" s="1"/>
      <c r="AH4312" s="1">
        <f t="shared" si="542"/>
        <v>11.955555555555556</v>
      </c>
      <c r="AI4312" s="86">
        <v>43040</v>
      </c>
      <c r="AJ4312" s="1">
        <v>0.38250000000000001</v>
      </c>
      <c r="AK4312" s="85">
        <f t="shared" si="543"/>
        <v>1.0044999999999999</v>
      </c>
      <c r="AL4312" s="1"/>
    </row>
    <row r="4313" spans="19:38" x14ac:dyDescent="0.25">
      <c r="S4313" s="1">
        <f t="shared" si="536"/>
        <v>11.958333333333334</v>
      </c>
      <c r="T4313" s="86">
        <v>43050</v>
      </c>
      <c r="U4313" s="85">
        <v>0.39900000000000002</v>
      </c>
      <c r="V4313" s="85">
        <f t="shared" si="537"/>
        <v>1.0209999999999999</v>
      </c>
      <c r="W4313" s="1"/>
      <c r="X4313" s="1">
        <f t="shared" si="538"/>
        <v>11.958333333333334</v>
      </c>
      <c r="Y4313" s="86">
        <v>43050</v>
      </c>
      <c r="Z4313" s="1">
        <v>0.187</v>
      </c>
      <c r="AA4313" s="85">
        <f t="shared" si="539"/>
        <v>0.80899999999999994</v>
      </c>
      <c r="AB4313" s="1"/>
      <c r="AC4313" s="1">
        <f t="shared" si="540"/>
        <v>11.958333333333334</v>
      </c>
      <c r="AD4313" s="86">
        <v>43050</v>
      </c>
      <c r="AE4313" s="1">
        <v>0.37980000000000003</v>
      </c>
      <c r="AF4313" s="85">
        <f t="shared" si="541"/>
        <v>1.0018</v>
      </c>
      <c r="AG4313" s="1"/>
      <c r="AH4313" s="1">
        <f t="shared" si="542"/>
        <v>11.958333333333334</v>
      </c>
      <c r="AI4313" s="86">
        <v>43050</v>
      </c>
      <c r="AJ4313" s="1">
        <v>0.38250000000000001</v>
      </c>
      <c r="AK4313" s="85">
        <f t="shared" si="543"/>
        <v>1.0044999999999999</v>
      </c>
      <c r="AL4313" s="1"/>
    </row>
    <row r="4314" spans="19:38" x14ac:dyDescent="0.25">
      <c r="S4314" s="1">
        <f t="shared" si="536"/>
        <v>11.96111111111111</v>
      </c>
      <c r="T4314" s="86">
        <v>43060</v>
      </c>
      <c r="U4314" s="85">
        <v>0.39900000000000002</v>
      </c>
      <c r="V4314" s="85">
        <f t="shared" si="537"/>
        <v>1.0209999999999999</v>
      </c>
      <c r="W4314" s="1"/>
      <c r="X4314" s="1">
        <f t="shared" si="538"/>
        <v>11.96111111111111</v>
      </c>
      <c r="Y4314" s="86">
        <v>43060</v>
      </c>
      <c r="Z4314" s="1">
        <v>0.187</v>
      </c>
      <c r="AA4314" s="85">
        <f t="shared" si="539"/>
        <v>0.80899999999999994</v>
      </c>
      <c r="AB4314" s="1"/>
      <c r="AC4314" s="1">
        <f t="shared" si="540"/>
        <v>11.96111111111111</v>
      </c>
      <c r="AD4314" s="86">
        <v>43060</v>
      </c>
      <c r="AE4314" s="1">
        <v>0.37980000000000003</v>
      </c>
      <c r="AF4314" s="85">
        <f t="shared" si="541"/>
        <v>1.0018</v>
      </c>
      <c r="AG4314" s="1"/>
      <c r="AH4314" s="1">
        <f t="shared" si="542"/>
        <v>11.96111111111111</v>
      </c>
      <c r="AI4314" s="86">
        <v>43060</v>
      </c>
      <c r="AJ4314" s="1">
        <v>0.38250000000000001</v>
      </c>
      <c r="AK4314" s="85">
        <f t="shared" si="543"/>
        <v>1.0044999999999999</v>
      </c>
      <c r="AL4314" s="1"/>
    </row>
    <row r="4315" spans="19:38" x14ac:dyDescent="0.25">
      <c r="S4315" s="1">
        <f t="shared" si="536"/>
        <v>11.963888888888889</v>
      </c>
      <c r="T4315" s="86">
        <v>43070</v>
      </c>
      <c r="U4315" s="85">
        <v>0.39900000000000002</v>
      </c>
      <c r="V4315" s="85">
        <f t="shared" si="537"/>
        <v>1.0209999999999999</v>
      </c>
      <c r="W4315" s="1"/>
      <c r="X4315" s="1">
        <f t="shared" si="538"/>
        <v>11.963888888888889</v>
      </c>
      <c r="Y4315" s="86">
        <v>43070</v>
      </c>
      <c r="Z4315" s="1">
        <v>0.187</v>
      </c>
      <c r="AA4315" s="85">
        <f t="shared" si="539"/>
        <v>0.80899999999999994</v>
      </c>
      <c r="AB4315" s="1"/>
      <c r="AC4315" s="1">
        <f t="shared" si="540"/>
        <v>11.963888888888889</v>
      </c>
      <c r="AD4315" s="86">
        <v>43070</v>
      </c>
      <c r="AE4315" s="1">
        <v>0.37980000000000003</v>
      </c>
      <c r="AF4315" s="85">
        <f t="shared" si="541"/>
        <v>1.0018</v>
      </c>
      <c r="AG4315" s="1"/>
      <c r="AH4315" s="1">
        <f t="shared" si="542"/>
        <v>11.963888888888889</v>
      </c>
      <c r="AI4315" s="86">
        <v>43070</v>
      </c>
      <c r="AJ4315" s="1">
        <v>0.38250000000000001</v>
      </c>
      <c r="AK4315" s="85">
        <f t="shared" si="543"/>
        <v>1.0044999999999999</v>
      </c>
      <c r="AL4315" s="1"/>
    </row>
    <row r="4316" spans="19:38" x14ac:dyDescent="0.25">
      <c r="S4316" s="1">
        <f t="shared" si="536"/>
        <v>11.966666666666667</v>
      </c>
      <c r="T4316" s="86">
        <v>43080</v>
      </c>
      <c r="U4316" s="85">
        <v>0.39900000000000002</v>
      </c>
      <c r="V4316" s="85">
        <f t="shared" si="537"/>
        <v>1.0209999999999999</v>
      </c>
      <c r="W4316" s="1"/>
      <c r="X4316" s="1">
        <f t="shared" si="538"/>
        <v>11.966666666666667</v>
      </c>
      <c r="Y4316" s="86">
        <v>43080</v>
      </c>
      <c r="Z4316" s="1">
        <v>0.187</v>
      </c>
      <c r="AA4316" s="85">
        <f t="shared" si="539"/>
        <v>0.80899999999999994</v>
      </c>
      <c r="AB4316" s="1"/>
      <c r="AC4316" s="1">
        <f t="shared" si="540"/>
        <v>11.966666666666667</v>
      </c>
      <c r="AD4316" s="86">
        <v>43080</v>
      </c>
      <c r="AE4316" s="1">
        <v>0.37980000000000003</v>
      </c>
      <c r="AF4316" s="85">
        <f t="shared" si="541"/>
        <v>1.0018</v>
      </c>
      <c r="AG4316" s="1"/>
      <c r="AH4316" s="1">
        <f t="shared" si="542"/>
        <v>11.966666666666667</v>
      </c>
      <c r="AI4316" s="86">
        <v>43080</v>
      </c>
      <c r="AJ4316" s="1">
        <v>0.38250000000000001</v>
      </c>
      <c r="AK4316" s="85">
        <f t="shared" si="543"/>
        <v>1.0044999999999999</v>
      </c>
      <c r="AL4316" s="1"/>
    </row>
    <row r="4317" spans="19:38" x14ac:dyDescent="0.25">
      <c r="S4317" s="1">
        <f t="shared" si="536"/>
        <v>11.969444444444445</v>
      </c>
      <c r="T4317" s="86">
        <v>43090</v>
      </c>
      <c r="U4317" s="85">
        <v>0.39900000000000002</v>
      </c>
      <c r="V4317" s="85">
        <f t="shared" si="537"/>
        <v>1.0209999999999999</v>
      </c>
      <c r="W4317" s="1"/>
      <c r="X4317" s="1">
        <f t="shared" si="538"/>
        <v>11.969444444444445</v>
      </c>
      <c r="Y4317" s="86">
        <v>43090</v>
      </c>
      <c r="Z4317" s="1">
        <v>0.187</v>
      </c>
      <c r="AA4317" s="85">
        <f t="shared" si="539"/>
        <v>0.80899999999999994</v>
      </c>
      <c r="AB4317" s="1"/>
      <c r="AC4317" s="1">
        <f t="shared" si="540"/>
        <v>11.969444444444445</v>
      </c>
      <c r="AD4317" s="86">
        <v>43090</v>
      </c>
      <c r="AE4317" s="1">
        <v>0.37980000000000003</v>
      </c>
      <c r="AF4317" s="85">
        <f t="shared" si="541"/>
        <v>1.0018</v>
      </c>
      <c r="AG4317" s="1"/>
      <c r="AH4317" s="1">
        <f t="shared" si="542"/>
        <v>11.969444444444445</v>
      </c>
      <c r="AI4317" s="86">
        <v>43090</v>
      </c>
      <c r="AJ4317" s="1">
        <v>0.38250000000000001</v>
      </c>
      <c r="AK4317" s="85">
        <f t="shared" si="543"/>
        <v>1.0044999999999999</v>
      </c>
      <c r="AL4317" s="1"/>
    </row>
    <row r="4318" spans="19:38" x14ac:dyDescent="0.25">
      <c r="S4318" s="1">
        <f t="shared" si="536"/>
        <v>11.972222222222221</v>
      </c>
      <c r="T4318" s="86">
        <v>43100</v>
      </c>
      <c r="U4318" s="85">
        <v>0.39900000000000002</v>
      </c>
      <c r="V4318" s="85">
        <f t="shared" si="537"/>
        <v>1.0209999999999999</v>
      </c>
      <c r="W4318" s="1"/>
      <c r="X4318" s="1">
        <f t="shared" si="538"/>
        <v>11.972222222222221</v>
      </c>
      <c r="Y4318" s="86">
        <v>43100</v>
      </c>
      <c r="Z4318" s="1">
        <v>0.187</v>
      </c>
      <c r="AA4318" s="85">
        <f t="shared" si="539"/>
        <v>0.80899999999999994</v>
      </c>
      <c r="AB4318" s="1"/>
      <c r="AC4318" s="1">
        <f t="shared" si="540"/>
        <v>11.972222222222221</v>
      </c>
      <c r="AD4318" s="86">
        <v>43100</v>
      </c>
      <c r="AE4318" s="1">
        <v>0.37980000000000003</v>
      </c>
      <c r="AF4318" s="85">
        <f t="shared" si="541"/>
        <v>1.0018</v>
      </c>
      <c r="AG4318" s="1"/>
      <c r="AH4318" s="1">
        <f t="shared" si="542"/>
        <v>11.972222222222221</v>
      </c>
      <c r="AI4318" s="86">
        <v>43100</v>
      </c>
      <c r="AJ4318" s="1">
        <v>0.38250000000000001</v>
      </c>
      <c r="AK4318" s="85">
        <f t="shared" si="543"/>
        <v>1.0044999999999999</v>
      </c>
      <c r="AL4318" s="1"/>
    </row>
    <row r="4319" spans="19:38" x14ac:dyDescent="0.25">
      <c r="S4319" s="1">
        <f t="shared" si="536"/>
        <v>11.975</v>
      </c>
      <c r="T4319" s="86">
        <v>43110</v>
      </c>
      <c r="U4319" s="85">
        <v>0.39900000000000002</v>
      </c>
      <c r="V4319" s="85">
        <f t="shared" si="537"/>
        <v>1.0209999999999999</v>
      </c>
      <c r="W4319" s="1"/>
      <c r="X4319" s="1">
        <f t="shared" si="538"/>
        <v>11.975</v>
      </c>
      <c r="Y4319" s="86">
        <v>43110</v>
      </c>
      <c r="Z4319" s="1">
        <v>0.187</v>
      </c>
      <c r="AA4319" s="85">
        <f t="shared" si="539"/>
        <v>0.80899999999999994</v>
      </c>
      <c r="AB4319" s="1"/>
      <c r="AC4319" s="1">
        <f t="shared" si="540"/>
        <v>11.975</v>
      </c>
      <c r="AD4319" s="86">
        <v>43110</v>
      </c>
      <c r="AE4319" s="1">
        <v>0.37980000000000003</v>
      </c>
      <c r="AF4319" s="85">
        <f t="shared" si="541"/>
        <v>1.0018</v>
      </c>
      <c r="AG4319" s="1"/>
      <c r="AH4319" s="1">
        <f t="shared" si="542"/>
        <v>11.975</v>
      </c>
      <c r="AI4319" s="86">
        <v>43110</v>
      </c>
      <c r="AJ4319" s="1">
        <v>0.38250000000000001</v>
      </c>
      <c r="AK4319" s="85">
        <f t="shared" si="543"/>
        <v>1.0044999999999999</v>
      </c>
      <c r="AL4319" s="1"/>
    </row>
    <row r="4320" spans="19:38" x14ac:dyDescent="0.25">
      <c r="S4320" s="1">
        <f t="shared" si="536"/>
        <v>11.977777777777778</v>
      </c>
      <c r="T4320" s="86">
        <v>43120</v>
      </c>
      <c r="U4320" s="85">
        <v>0.39900000000000002</v>
      </c>
      <c r="V4320" s="85">
        <f t="shared" si="537"/>
        <v>1.0209999999999999</v>
      </c>
      <c r="W4320" s="1"/>
      <c r="X4320" s="1">
        <f t="shared" si="538"/>
        <v>11.977777777777778</v>
      </c>
      <c r="Y4320" s="86">
        <v>43120</v>
      </c>
      <c r="Z4320" s="1">
        <v>0.187</v>
      </c>
      <c r="AA4320" s="85">
        <f t="shared" si="539"/>
        <v>0.80899999999999994</v>
      </c>
      <c r="AB4320" s="1"/>
      <c r="AC4320" s="1">
        <f t="shared" si="540"/>
        <v>11.977777777777778</v>
      </c>
      <c r="AD4320" s="86">
        <v>43120</v>
      </c>
      <c r="AE4320" s="1">
        <v>0.37990000000000002</v>
      </c>
      <c r="AF4320" s="85">
        <f t="shared" si="541"/>
        <v>1.0019</v>
      </c>
      <c r="AG4320" s="1"/>
      <c r="AH4320" s="1">
        <f t="shared" si="542"/>
        <v>11.977777777777778</v>
      </c>
      <c r="AI4320" s="86">
        <v>43120</v>
      </c>
      <c r="AJ4320" s="1">
        <v>0.38240000000000002</v>
      </c>
      <c r="AK4320" s="85">
        <f t="shared" si="543"/>
        <v>1.0044</v>
      </c>
      <c r="AL4320" s="1"/>
    </row>
    <row r="4321" spans="19:38" x14ac:dyDescent="0.25">
      <c r="S4321" s="1">
        <f t="shared" si="536"/>
        <v>11.980555555555556</v>
      </c>
      <c r="T4321" s="86">
        <v>43130</v>
      </c>
      <c r="U4321" s="85">
        <v>0.39900000000000002</v>
      </c>
      <c r="V4321" s="85">
        <f t="shared" si="537"/>
        <v>1.0209999999999999</v>
      </c>
      <c r="W4321" s="1"/>
      <c r="X4321" s="1">
        <f t="shared" si="538"/>
        <v>11.980555555555556</v>
      </c>
      <c r="Y4321" s="86">
        <v>43130</v>
      </c>
      <c r="Z4321" s="1">
        <v>0.187</v>
      </c>
      <c r="AA4321" s="85">
        <f t="shared" si="539"/>
        <v>0.80899999999999994</v>
      </c>
      <c r="AB4321" s="1"/>
      <c r="AC4321" s="1">
        <f t="shared" si="540"/>
        <v>11.980555555555556</v>
      </c>
      <c r="AD4321" s="86">
        <v>43130</v>
      </c>
      <c r="AE4321" s="1">
        <v>0.37990000000000002</v>
      </c>
      <c r="AF4321" s="85">
        <f t="shared" si="541"/>
        <v>1.0019</v>
      </c>
      <c r="AG4321" s="1"/>
      <c r="AH4321" s="1">
        <f t="shared" si="542"/>
        <v>11.980555555555556</v>
      </c>
      <c r="AI4321" s="86">
        <v>43130</v>
      </c>
      <c r="AJ4321" s="1">
        <v>0.38240000000000002</v>
      </c>
      <c r="AK4321" s="85">
        <f t="shared" si="543"/>
        <v>1.0044</v>
      </c>
      <c r="AL4321" s="1"/>
    </row>
    <row r="4322" spans="19:38" x14ac:dyDescent="0.25">
      <c r="S4322" s="1">
        <f t="shared" si="536"/>
        <v>11.983333333333333</v>
      </c>
      <c r="T4322" s="86">
        <v>43140</v>
      </c>
      <c r="U4322" s="85">
        <v>0.39900000000000002</v>
      </c>
      <c r="V4322" s="85">
        <f t="shared" si="537"/>
        <v>1.0209999999999999</v>
      </c>
      <c r="W4322" s="1"/>
      <c r="X4322" s="1">
        <f t="shared" si="538"/>
        <v>11.983333333333333</v>
      </c>
      <c r="Y4322" s="86">
        <v>43140</v>
      </c>
      <c r="Z4322" s="1">
        <v>0.18690000000000001</v>
      </c>
      <c r="AA4322" s="85">
        <f t="shared" si="539"/>
        <v>0.80889999999999995</v>
      </c>
      <c r="AB4322" s="1"/>
      <c r="AC4322" s="1">
        <f t="shared" si="540"/>
        <v>11.983333333333333</v>
      </c>
      <c r="AD4322" s="86">
        <v>43140</v>
      </c>
      <c r="AE4322" s="1">
        <v>0.37990000000000002</v>
      </c>
      <c r="AF4322" s="85">
        <f t="shared" si="541"/>
        <v>1.0019</v>
      </c>
      <c r="AG4322" s="1"/>
      <c r="AH4322" s="1">
        <f t="shared" si="542"/>
        <v>11.983333333333333</v>
      </c>
      <c r="AI4322" s="86">
        <v>43140</v>
      </c>
      <c r="AJ4322" s="1">
        <v>0.38240000000000002</v>
      </c>
      <c r="AK4322" s="85">
        <f t="shared" si="543"/>
        <v>1.0044</v>
      </c>
      <c r="AL4322" s="1"/>
    </row>
    <row r="4323" spans="19:38" x14ac:dyDescent="0.25">
      <c r="S4323" s="1">
        <f t="shared" si="536"/>
        <v>11.986111111111111</v>
      </c>
      <c r="T4323" s="86">
        <v>43150</v>
      </c>
      <c r="U4323" s="85">
        <v>0.39900000000000002</v>
      </c>
      <c r="V4323" s="85">
        <f t="shared" si="537"/>
        <v>1.0209999999999999</v>
      </c>
      <c r="W4323" s="1"/>
      <c r="X4323" s="1">
        <f t="shared" si="538"/>
        <v>11.986111111111111</v>
      </c>
      <c r="Y4323" s="86">
        <v>43150</v>
      </c>
      <c r="Z4323" s="1">
        <v>0.18690000000000001</v>
      </c>
      <c r="AA4323" s="85">
        <f t="shared" si="539"/>
        <v>0.80889999999999995</v>
      </c>
      <c r="AB4323" s="1"/>
      <c r="AC4323" s="1">
        <f t="shared" si="540"/>
        <v>11.986111111111111</v>
      </c>
      <c r="AD4323" s="86">
        <v>43150</v>
      </c>
      <c r="AE4323" s="1">
        <v>0.37990000000000002</v>
      </c>
      <c r="AF4323" s="85">
        <f t="shared" si="541"/>
        <v>1.0019</v>
      </c>
      <c r="AG4323" s="1"/>
      <c r="AH4323" s="1">
        <f t="shared" si="542"/>
        <v>11.986111111111111</v>
      </c>
      <c r="AI4323" s="86">
        <v>43150</v>
      </c>
      <c r="AJ4323" s="1">
        <v>0.38240000000000002</v>
      </c>
      <c r="AK4323" s="85">
        <f t="shared" si="543"/>
        <v>1.0044</v>
      </c>
      <c r="AL4323" s="1"/>
    </row>
    <row r="4324" spans="19:38" x14ac:dyDescent="0.25">
      <c r="S4324" s="1">
        <f t="shared" si="536"/>
        <v>11.988888888888889</v>
      </c>
      <c r="T4324" s="86">
        <v>43160</v>
      </c>
      <c r="U4324" s="85">
        <v>0.39900000000000002</v>
      </c>
      <c r="V4324" s="85">
        <f t="shared" si="537"/>
        <v>1.0209999999999999</v>
      </c>
      <c r="W4324" s="1"/>
      <c r="X4324" s="1">
        <f t="shared" si="538"/>
        <v>11.988888888888889</v>
      </c>
      <c r="Y4324" s="86">
        <v>43160</v>
      </c>
      <c r="Z4324" s="1">
        <v>0.18690000000000001</v>
      </c>
      <c r="AA4324" s="85">
        <f t="shared" si="539"/>
        <v>0.80889999999999995</v>
      </c>
      <c r="AB4324" s="1"/>
      <c r="AC4324" s="1">
        <f t="shared" si="540"/>
        <v>11.988888888888889</v>
      </c>
      <c r="AD4324" s="86">
        <v>43160</v>
      </c>
      <c r="AE4324" s="1">
        <v>0.37990000000000002</v>
      </c>
      <c r="AF4324" s="85">
        <f t="shared" si="541"/>
        <v>1.0019</v>
      </c>
      <c r="AG4324" s="1"/>
      <c r="AH4324" s="1">
        <f t="shared" si="542"/>
        <v>11.988888888888889</v>
      </c>
      <c r="AI4324" s="86">
        <v>43160</v>
      </c>
      <c r="AJ4324" s="1">
        <v>0.38240000000000002</v>
      </c>
      <c r="AK4324" s="85">
        <f t="shared" si="543"/>
        <v>1.0044</v>
      </c>
      <c r="AL4324" s="1"/>
    </row>
    <row r="4325" spans="19:38" x14ac:dyDescent="0.25">
      <c r="S4325" s="1">
        <f t="shared" si="536"/>
        <v>11.991666666666667</v>
      </c>
      <c r="T4325" s="86">
        <v>43170</v>
      </c>
      <c r="U4325" s="85">
        <v>0.39900000000000002</v>
      </c>
      <c r="V4325" s="85">
        <f t="shared" si="537"/>
        <v>1.0209999999999999</v>
      </c>
      <c r="W4325" s="1"/>
      <c r="X4325" s="1">
        <f t="shared" si="538"/>
        <v>11.991666666666667</v>
      </c>
      <c r="Y4325" s="86">
        <v>43170</v>
      </c>
      <c r="Z4325" s="1">
        <v>0.18690000000000001</v>
      </c>
      <c r="AA4325" s="85">
        <f t="shared" si="539"/>
        <v>0.80889999999999995</v>
      </c>
      <c r="AB4325" s="1"/>
      <c r="AC4325" s="1">
        <f t="shared" si="540"/>
        <v>11.991666666666667</v>
      </c>
      <c r="AD4325" s="86">
        <v>43170</v>
      </c>
      <c r="AE4325" s="1">
        <v>0.37990000000000002</v>
      </c>
      <c r="AF4325" s="85">
        <f t="shared" si="541"/>
        <v>1.0019</v>
      </c>
      <c r="AG4325" s="1"/>
      <c r="AH4325" s="1">
        <f t="shared" si="542"/>
        <v>11.991666666666667</v>
      </c>
      <c r="AI4325" s="86">
        <v>43170</v>
      </c>
      <c r="AJ4325" s="1">
        <v>0.38240000000000002</v>
      </c>
      <c r="AK4325" s="85">
        <f t="shared" si="543"/>
        <v>1.0044</v>
      </c>
      <c r="AL4325" s="1"/>
    </row>
    <row r="4326" spans="19:38" x14ac:dyDescent="0.25">
      <c r="S4326" s="1">
        <f t="shared" si="536"/>
        <v>11.994444444444444</v>
      </c>
      <c r="T4326" s="86">
        <v>43180</v>
      </c>
      <c r="U4326" s="85">
        <v>0.39900000000000002</v>
      </c>
      <c r="V4326" s="85">
        <f t="shared" si="537"/>
        <v>1.0209999999999999</v>
      </c>
      <c r="W4326" s="1"/>
      <c r="X4326" s="1">
        <f t="shared" si="538"/>
        <v>11.994444444444444</v>
      </c>
      <c r="Y4326" s="86">
        <v>43180</v>
      </c>
      <c r="Z4326" s="1">
        <v>0.18690000000000001</v>
      </c>
      <c r="AA4326" s="85">
        <f t="shared" si="539"/>
        <v>0.80889999999999995</v>
      </c>
      <c r="AB4326" s="1"/>
      <c r="AC4326" s="1">
        <f t="shared" si="540"/>
        <v>11.994444444444444</v>
      </c>
      <c r="AD4326" s="86">
        <v>43180</v>
      </c>
      <c r="AE4326" s="1">
        <v>0.37990000000000002</v>
      </c>
      <c r="AF4326" s="85">
        <f t="shared" si="541"/>
        <v>1.0019</v>
      </c>
      <c r="AG4326" s="1"/>
      <c r="AH4326" s="1">
        <f t="shared" si="542"/>
        <v>11.994444444444444</v>
      </c>
      <c r="AI4326" s="86">
        <v>43180</v>
      </c>
      <c r="AJ4326" s="1">
        <v>0.38240000000000002</v>
      </c>
      <c r="AK4326" s="85">
        <f t="shared" si="543"/>
        <v>1.0044</v>
      </c>
      <c r="AL4326" s="1"/>
    </row>
    <row r="4327" spans="19:38" x14ac:dyDescent="0.25">
      <c r="S4327" s="1">
        <f t="shared" si="536"/>
        <v>11.997222222222222</v>
      </c>
      <c r="T4327" s="86">
        <v>43190</v>
      </c>
      <c r="U4327" s="85">
        <v>0.39900000000000002</v>
      </c>
      <c r="V4327" s="85">
        <f t="shared" si="537"/>
        <v>1.0209999999999999</v>
      </c>
      <c r="W4327" s="1"/>
      <c r="X4327" s="1">
        <f t="shared" si="538"/>
        <v>11.997222222222222</v>
      </c>
      <c r="Y4327" s="86">
        <v>43190</v>
      </c>
      <c r="Z4327" s="1">
        <v>0.18690000000000001</v>
      </c>
      <c r="AA4327" s="85">
        <f t="shared" si="539"/>
        <v>0.80889999999999995</v>
      </c>
      <c r="AB4327" s="1"/>
      <c r="AC4327" s="1">
        <f t="shared" si="540"/>
        <v>11.997222222222222</v>
      </c>
      <c r="AD4327" s="86">
        <v>43190</v>
      </c>
      <c r="AE4327" s="1">
        <v>0.37990000000000002</v>
      </c>
      <c r="AF4327" s="85">
        <f t="shared" si="541"/>
        <v>1.0019</v>
      </c>
      <c r="AG4327" s="1"/>
      <c r="AH4327" s="1">
        <f t="shared" si="542"/>
        <v>11.997222222222222</v>
      </c>
      <c r="AI4327" s="86">
        <v>43190</v>
      </c>
      <c r="AJ4327" s="1">
        <v>0.38240000000000002</v>
      </c>
      <c r="AK4327" s="85">
        <f t="shared" si="543"/>
        <v>1.0044</v>
      </c>
      <c r="AL4327" s="1"/>
    </row>
    <row r="4328" spans="19:38" x14ac:dyDescent="0.25">
      <c r="S4328" s="1">
        <f t="shared" si="536"/>
        <v>12</v>
      </c>
      <c r="T4328" s="86">
        <v>43200</v>
      </c>
      <c r="U4328" s="85">
        <v>0.39900000000000002</v>
      </c>
      <c r="V4328" s="85">
        <f t="shared" si="537"/>
        <v>1.0209999999999999</v>
      </c>
      <c r="W4328" s="1"/>
      <c r="X4328" s="1">
        <f t="shared" si="538"/>
        <v>12</v>
      </c>
      <c r="Y4328" s="86">
        <v>43200</v>
      </c>
      <c r="Z4328" s="1">
        <v>0.18690000000000001</v>
      </c>
      <c r="AA4328" s="85">
        <f t="shared" si="539"/>
        <v>0.80889999999999995</v>
      </c>
      <c r="AB4328" s="1"/>
      <c r="AC4328" s="1">
        <f t="shared" si="540"/>
        <v>12</v>
      </c>
      <c r="AD4328" s="86">
        <v>43200</v>
      </c>
      <c r="AE4328" s="1">
        <v>0.37990000000000002</v>
      </c>
      <c r="AF4328" s="85">
        <f t="shared" si="541"/>
        <v>1.0019</v>
      </c>
      <c r="AG4328" s="1"/>
      <c r="AH4328" s="1">
        <f t="shared" si="542"/>
        <v>12</v>
      </c>
      <c r="AI4328" s="86">
        <v>43200</v>
      </c>
      <c r="AJ4328" s="1">
        <v>0.38240000000000002</v>
      </c>
      <c r="AK4328" s="85">
        <f t="shared" si="543"/>
        <v>1.0044</v>
      </c>
      <c r="AL4328" s="1"/>
    </row>
    <row r="4329" spans="19:38" x14ac:dyDescent="0.25">
      <c r="S4329" s="1">
        <f t="shared" si="536"/>
        <v>12.002777777777778</v>
      </c>
      <c r="T4329" s="86">
        <v>43210</v>
      </c>
      <c r="U4329" s="85">
        <v>0.39910000000000001</v>
      </c>
      <c r="V4329" s="85">
        <f t="shared" si="537"/>
        <v>1.0211000000000001</v>
      </c>
      <c r="W4329" s="1"/>
      <c r="X4329" s="1">
        <f t="shared" si="538"/>
        <v>12.002777777777778</v>
      </c>
      <c r="Y4329" s="86">
        <v>43210</v>
      </c>
      <c r="Z4329" s="1">
        <v>0.18690000000000001</v>
      </c>
      <c r="AA4329" s="85">
        <f t="shared" si="539"/>
        <v>0.80889999999999995</v>
      </c>
      <c r="AB4329" s="1"/>
      <c r="AC4329" s="1">
        <f t="shared" si="540"/>
        <v>12.002777777777778</v>
      </c>
      <c r="AD4329" s="86">
        <v>43210</v>
      </c>
      <c r="AE4329" s="1">
        <v>0.37990000000000002</v>
      </c>
      <c r="AF4329" s="85">
        <f t="shared" si="541"/>
        <v>1.0019</v>
      </c>
      <c r="AG4329" s="1"/>
      <c r="AH4329" s="1">
        <f t="shared" si="542"/>
        <v>12.002777777777778</v>
      </c>
      <c r="AI4329" s="86">
        <v>43210</v>
      </c>
      <c r="AJ4329" s="1">
        <v>0.38240000000000002</v>
      </c>
      <c r="AK4329" s="85">
        <f t="shared" si="543"/>
        <v>1.0044</v>
      </c>
      <c r="AL4329" s="1"/>
    </row>
    <row r="4330" spans="19:38" x14ac:dyDescent="0.25">
      <c r="S4330" s="1">
        <f t="shared" si="536"/>
        <v>12.005555555555556</v>
      </c>
      <c r="T4330" s="86">
        <v>43220</v>
      </c>
      <c r="U4330" s="85">
        <v>0.39910000000000001</v>
      </c>
      <c r="V4330" s="85">
        <f t="shared" si="537"/>
        <v>1.0211000000000001</v>
      </c>
      <c r="W4330" s="1"/>
      <c r="X4330" s="1">
        <f t="shared" si="538"/>
        <v>12.005555555555556</v>
      </c>
      <c r="Y4330" s="86">
        <v>43220</v>
      </c>
      <c r="Z4330" s="1">
        <v>0.18690000000000001</v>
      </c>
      <c r="AA4330" s="85">
        <f t="shared" si="539"/>
        <v>0.80889999999999995</v>
      </c>
      <c r="AB4330" s="1"/>
      <c r="AC4330" s="1">
        <f t="shared" si="540"/>
        <v>12.005555555555556</v>
      </c>
      <c r="AD4330" s="86">
        <v>43220</v>
      </c>
      <c r="AE4330" s="1">
        <v>0.37990000000000002</v>
      </c>
      <c r="AF4330" s="85">
        <f t="shared" si="541"/>
        <v>1.0019</v>
      </c>
      <c r="AG4330" s="1"/>
      <c r="AH4330" s="1">
        <f t="shared" si="542"/>
        <v>12.005555555555556</v>
      </c>
      <c r="AI4330" s="86">
        <v>43220</v>
      </c>
      <c r="AJ4330" s="1">
        <v>0.38240000000000002</v>
      </c>
      <c r="AK4330" s="85">
        <f t="shared" si="543"/>
        <v>1.0044</v>
      </c>
      <c r="AL4330" s="1"/>
    </row>
    <row r="4331" spans="19:38" x14ac:dyDescent="0.25">
      <c r="S4331" s="1">
        <f t="shared" si="536"/>
        <v>12.008333333333333</v>
      </c>
      <c r="T4331" s="86">
        <v>43230</v>
      </c>
      <c r="U4331" s="85">
        <v>0.39910000000000001</v>
      </c>
      <c r="V4331" s="85">
        <f t="shared" si="537"/>
        <v>1.0211000000000001</v>
      </c>
      <c r="W4331" s="1"/>
      <c r="X4331" s="1">
        <f t="shared" si="538"/>
        <v>12.008333333333333</v>
      </c>
      <c r="Y4331" s="86">
        <v>43230</v>
      </c>
      <c r="Z4331" s="1">
        <v>0.18690000000000001</v>
      </c>
      <c r="AA4331" s="85">
        <f t="shared" si="539"/>
        <v>0.80889999999999995</v>
      </c>
      <c r="AB4331" s="1"/>
      <c r="AC4331" s="1">
        <f t="shared" si="540"/>
        <v>12.008333333333333</v>
      </c>
      <c r="AD4331" s="86">
        <v>43230</v>
      </c>
      <c r="AE4331" s="1">
        <v>0.37990000000000002</v>
      </c>
      <c r="AF4331" s="85">
        <f t="shared" si="541"/>
        <v>1.0019</v>
      </c>
      <c r="AG4331" s="1"/>
      <c r="AH4331" s="1">
        <f t="shared" si="542"/>
        <v>12.008333333333333</v>
      </c>
      <c r="AI4331" s="86">
        <v>43230</v>
      </c>
      <c r="AJ4331" s="1">
        <v>0.38240000000000002</v>
      </c>
      <c r="AK4331" s="85">
        <f t="shared" si="543"/>
        <v>1.0044</v>
      </c>
      <c r="AL4331" s="1"/>
    </row>
    <row r="4332" spans="19:38" x14ac:dyDescent="0.25">
      <c r="S4332" s="1">
        <f t="shared" si="536"/>
        <v>12.011111111111111</v>
      </c>
      <c r="T4332" s="86">
        <v>43240</v>
      </c>
      <c r="U4332" s="85">
        <v>0.39910000000000001</v>
      </c>
      <c r="V4332" s="85">
        <f t="shared" si="537"/>
        <v>1.0211000000000001</v>
      </c>
      <c r="W4332" s="1"/>
      <c r="X4332" s="1">
        <f t="shared" si="538"/>
        <v>12.011111111111111</v>
      </c>
      <c r="Y4332" s="86">
        <v>43240</v>
      </c>
      <c r="Z4332" s="1">
        <v>0.18690000000000001</v>
      </c>
      <c r="AA4332" s="85">
        <f t="shared" si="539"/>
        <v>0.80889999999999995</v>
      </c>
      <c r="AB4332" s="1"/>
      <c r="AC4332" s="1">
        <f t="shared" si="540"/>
        <v>12.011111111111111</v>
      </c>
      <c r="AD4332" s="86">
        <v>43240</v>
      </c>
      <c r="AE4332" s="1">
        <v>0.37990000000000002</v>
      </c>
      <c r="AF4332" s="85">
        <f t="shared" si="541"/>
        <v>1.0019</v>
      </c>
      <c r="AG4332" s="1"/>
      <c r="AH4332" s="1">
        <f t="shared" si="542"/>
        <v>12.011111111111111</v>
      </c>
      <c r="AI4332" s="86">
        <v>43240</v>
      </c>
      <c r="AJ4332" s="1">
        <v>0.38240000000000002</v>
      </c>
      <c r="AK4332" s="85">
        <f t="shared" si="543"/>
        <v>1.0044</v>
      </c>
      <c r="AL4332" s="1"/>
    </row>
    <row r="4333" spans="19:38" x14ac:dyDescent="0.25">
      <c r="S4333" s="1">
        <f t="shared" si="536"/>
        <v>12.013888888888889</v>
      </c>
      <c r="T4333" s="86">
        <v>43250</v>
      </c>
      <c r="U4333" s="85">
        <v>0.39910000000000001</v>
      </c>
      <c r="V4333" s="85">
        <f t="shared" si="537"/>
        <v>1.0211000000000001</v>
      </c>
      <c r="W4333" s="1"/>
      <c r="X4333" s="1">
        <f t="shared" si="538"/>
        <v>12.013888888888889</v>
      </c>
      <c r="Y4333" s="86">
        <v>43250</v>
      </c>
      <c r="Z4333" s="1">
        <v>0.18690000000000001</v>
      </c>
      <c r="AA4333" s="85">
        <f t="shared" si="539"/>
        <v>0.80889999999999995</v>
      </c>
      <c r="AB4333" s="1"/>
      <c r="AC4333" s="1">
        <f t="shared" si="540"/>
        <v>12.013888888888889</v>
      </c>
      <c r="AD4333" s="86">
        <v>43250</v>
      </c>
      <c r="AE4333" s="1">
        <v>0.37990000000000002</v>
      </c>
      <c r="AF4333" s="85">
        <f t="shared" si="541"/>
        <v>1.0019</v>
      </c>
      <c r="AG4333" s="1"/>
      <c r="AH4333" s="1">
        <f t="shared" si="542"/>
        <v>12.013888888888889</v>
      </c>
      <c r="AI4333" s="86">
        <v>43250</v>
      </c>
      <c r="AJ4333" s="1">
        <v>0.38240000000000002</v>
      </c>
      <c r="AK4333" s="85">
        <f t="shared" si="543"/>
        <v>1.0044</v>
      </c>
      <c r="AL4333" s="1"/>
    </row>
    <row r="4334" spans="19:38" x14ac:dyDescent="0.25">
      <c r="S4334" s="1">
        <f t="shared" si="536"/>
        <v>12.016666666666667</v>
      </c>
      <c r="T4334" s="86">
        <v>43260</v>
      </c>
      <c r="U4334" s="85">
        <v>0.39910000000000001</v>
      </c>
      <c r="V4334" s="85">
        <f t="shared" si="537"/>
        <v>1.0211000000000001</v>
      </c>
      <c r="W4334" s="1"/>
      <c r="X4334" s="1">
        <f t="shared" si="538"/>
        <v>12.016666666666667</v>
      </c>
      <c r="Y4334" s="86">
        <v>43260</v>
      </c>
      <c r="Z4334" s="1">
        <v>0.18690000000000001</v>
      </c>
      <c r="AA4334" s="85">
        <f t="shared" si="539"/>
        <v>0.80889999999999995</v>
      </c>
      <c r="AB4334" s="1"/>
      <c r="AC4334" s="1">
        <f t="shared" si="540"/>
        <v>12.016666666666667</v>
      </c>
      <c r="AD4334" s="86">
        <v>43260</v>
      </c>
      <c r="AE4334" s="1">
        <v>0.37990000000000002</v>
      </c>
      <c r="AF4334" s="85">
        <f t="shared" si="541"/>
        <v>1.0019</v>
      </c>
      <c r="AG4334" s="1"/>
      <c r="AH4334" s="1">
        <f t="shared" si="542"/>
        <v>12.016666666666667</v>
      </c>
      <c r="AI4334" s="86">
        <v>43260</v>
      </c>
      <c r="AJ4334" s="1">
        <v>0.38240000000000002</v>
      </c>
      <c r="AK4334" s="85">
        <f t="shared" si="543"/>
        <v>1.0044</v>
      </c>
      <c r="AL4334" s="1"/>
    </row>
    <row r="4335" spans="19:38" x14ac:dyDescent="0.25">
      <c r="S4335" s="1">
        <f t="shared" si="536"/>
        <v>12.019444444444444</v>
      </c>
      <c r="T4335" s="86">
        <v>43270</v>
      </c>
      <c r="U4335" s="85">
        <v>0.39910000000000001</v>
      </c>
      <c r="V4335" s="85">
        <f t="shared" si="537"/>
        <v>1.0211000000000001</v>
      </c>
      <c r="W4335" s="1"/>
      <c r="X4335" s="1">
        <f t="shared" si="538"/>
        <v>12.019444444444444</v>
      </c>
      <c r="Y4335" s="86">
        <v>43270</v>
      </c>
      <c r="Z4335" s="1">
        <v>0.18690000000000001</v>
      </c>
      <c r="AA4335" s="85">
        <f t="shared" si="539"/>
        <v>0.80889999999999995</v>
      </c>
      <c r="AB4335" s="1"/>
      <c r="AC4335" s="1">
        <f t="shared" si="540"/>
        <v>12.019444444444444</v>
      </c>
      <c r="AD4335" s="86">
        <v>43270</v>
      </c>
      <c r="AE4335" s="1">
        <v>0.37990000000000002</v>
      </c>
      <c r="AF4335" s="85">
        <f t="shared" si="541"/>
        <v>1.0019</v>
      </c>
      <c r="AG4335" s="1"/>
      <c r="AH4335" s="1">
        <f t="shared" si="542"/>
        <v>12.019444444444444</v>
      </c>
      <c r="AI4335" s="86">
        <v>43270</v>
      </c>
      <c r="AJ4335" s="1">
        <v>0.38240000000000002</v>
      </c>
      <c r="AK4335" s="85">
        <f t="shared" si="543"/>
        <v>1.0044</v>
      </c>
      <c r="AL4335" s="1"/>
    </row>
    <row r="4336" spans="19:38" x14ac:dyDescent="0.25">
      <c r="S4336" s="1">
        <f t="shared" si="536"/>
        <v>12.022222222222222</v>
      </c>
      <c r="T4336" s="86">
        <v>43280</v>
      </c>
      <c r="U4336" s="85">
        <v>0.39910000000000001</v>
      </c>
      <c r="V4336" s="85">
        <f t="shared" si="537"/>
        <v>1.0211000000000001</v>
      </c>
      <c r="W4336" s="1"/>
      <c r="X4336" s="1">
        <f t="shared" si="538"/>
        <v>12.022222222222222</v>
      </c>
      <c r="Y4336" s="86">
        <v>43280</v>
      </c>
      <c r="Z4336" s="1">
        <v>0.18690000000000001</v>
      </c>
      <c r="AA4336" s="85">
        <f t="shared" si="539"/>
        <v>0.80889999999999995</v>
      </c>
      <c r="AB4336" s="1"/>
      <c r="AC4336" s="1">
        <f t="shared" si="540"/>
        <v>12.022222222222222</v>
      </c>
      <c r="AD4336" s="86">
        <v>43280</v>
      </c>
      <c r="AE4336" s="1">
        <v>0.37990000000000002</v>
      </c>
      <c r="AF4336" s="85">
        <f t="shared" si="541"/>
        <v>1.0019</v>
      </c>
      <c r="AG4336" s="1"/>
      <c r="AH4336" s="1">
        <f t="shared" si="542"/>
        <v>12.022222222222222</v>
      </c>
      <c r="AI4336" s="86">
        <v>43280</v>
      </c>
      <c r="AJ4336" s="1">
        <v>0.38240000000000002</v>
      </c>
      <c r="AK4336" s="85">
        <f t="shared" si="543"/>
        <v>1.0044</v>
      </c>
      <c r="AL4336" s="1"/>
    </row>
    <row r="4337" spans="19:38" x14ac:dyDescent="0.25">
      <c r="S4337" s="1">
        <f t="shared" si="536"/>
        <v>12.025</v>
      </c>
      <c r="T4337" s="86">
        <v>43290</v>
      </c>
      <c r="U4337" s="85">
        <v>0.39910000000000001</v>
      </c>
      <c r="V4337" s="85">
        <f t="shared" si="537"/>
        <v>1.0211000000000001</v>
      </c>
      <c r="W4337" s="1"/>
      <c r="X4337" s="1">
        <f t="shared" si="538"/>
        <v>12.025</v>
      </c>
      <c r="Y4337" s="86">
        <v>43290</v>
      </c>
      <c r="Z4337" s="1">
        <v>0.18690000000000001</v>
      </c>
      <c r="AA4337" s="85">
        <f t="shared" si="539"/>
        <v>0.80889999999999995</v>
      </c>
      <c r="AB4337" s="1"/>
      <c r="AC4337" s="1">
        <f t="shared" si="540"/>
        <v>12.025</v>
      </c>
      <c r="AD4337" s="86">
        <v>43290</v>
      </c>
      <c r="AE4337" s="1">
        <v>0.37990000000000002</v>
      </c>
      <c r="AF4337" s="85">
        <f t="shared" si="541"/>
        <v>1.0019</v>
      </c>
      <c r="AG4337" s="1"/>
      <c r="AH4337" s="1">
        <f t="shared" si="542"/>
        <v>12.025</v>
      </c>
      <c r="AI4337" s="86">
        <v>43290</v>
      </c>
      <c r="AJ4337" s="1">
        <v>0.38240000000000002</v>
      </c>
      <c r="AK4337" s="85">
        <f t="shared" si="543"/>
        <v>1.0044</v>
      </c>
      <c r="AL4337" s="1"/>
    </row>
    <row r="4338" spans="19:38" x14ac:dyDescent="0.25">
      <c r="S4338" s="1">
        <f t="shared" si="536"/>
        <v>12.027777777777779</v>
      </c>
      <c r="T4338" s="86">
        <v>43300</v>
      </c>
      <c r="U4338" s="85">
        <v>0.39910000000000001</v>
      </c>
      <c r="V4338" s="85">
        <f t="shared" si="537"/>
        <v>1.0211000000000001</v>
      </c>
      <c r="W4338" s="1"/>
      <c r="X4338" s="1">
        <f t="shared" si="538"/>
        <v>12.027777777777779</v>
      </c>
      <c r="Y4338" s="86">
        <v>43300</v>
      </c>
      <c r="Z4338" s="1">
        <v>0.18690000000000001</v>
      </c>
      <c r="AA4338" s="85">
        <f t="shared" si="539"/>
        <v>0.80889999999999995</v>
      </c>
      <c r="AB4338" s="1"/>
      <c r="AC4338" s="1">
        <f t="shared" si="540"/>
        <v>12.027777777777779</v>
      </c>
      <c r="AD4338" s="86">
        <v>43300</v>
      </c>
      <c r="AE4338" s="1">
        <v>0.37990000000000002</v>
      </c>
      <c r="AF4338" s="85">
        <f t="shared" si="541"/>
        <v>1.0019</v>
      </c>
      <c r="AG4338" s="1"/>
      <c r="AH4338" s="1">
        <f t="shared" si="542"/>
        <v>12.027777777777779</v>
      </c>
      <c r="AI4338" s="86">
        <v>43300</v>
      </c>
      <c r="AJ4338" s="1">
        <v>0.38240000000000002</v>
      </c>
      <c r="AK4338" s="85">
        <f t="shared" si="543"/>
        <v>1.0044</v>
      </c>
      <c r="AL4338" s="1"/>
    </row>
    <row r="4339" spans="19:38" x14ac:dyDescent="0.25">
      <c r="S4339" s="1">
        <f t="shared" si="536"/>
        <v>12.030555555555555</v>
      </c>
      <c r="T4339" s="86">
        <v>43310</v>
      </c>
      <c r="U4339" s="85">
        <v>0.39910000000000001</v>
      </c>
      <c r="V4339" s="85">
        <f t="shared" si="537"/>
        <v>1.0211000000000001</v>
      </c>
      <c r="W4339" s="1"/>
      <c r="X4339" s="1">
        <f t="shared" si="538"/>
        <v>12.030555555555555</v>
      </c>
      <c r="Y4339" s="86">
        <v>43310</v>
      </c>
      <c r="Z4339" s="1">
        <v>0.18690000000000001</v>
      </c>
      <c r="AA4339" s="85">
        <f t="shared" si="539"/>
        <v>0.80889999999999995</v>
      </c>
      <c r="AB4339" s="1"/>
      <c r="AC4339" s="1">
        <f t="shared" si="540"/>
        <v>12.030555555555555</v>
      </c>
      <c r="AD4339" s="86">
        <v>43310</v>
      </c>
      <c r="AE4339" s="1">
        <v>0.37990000000000002</v>
      </c>
      <c r="AF4339" s="85">
        <f t="shared" si="541"/>
        <v>1.0019</v>
      </c>
      <c r="AG4339" s="1"/>
      <c r="AH4339" s="1">
        <f t="shared" si="542"/>
        <v>12.030555555555555</v>
      </c>
      <c r="AI4339" s="86">
        <v>43310</v>
      </c>
      <c r="AJ4339" s="1">
        <v>0.38240000000000002</v>
      </c>
      <c r="AK4339" s="85">
        <f t="shared" si="543"/>
        <v>1.0044</v>
      </c>
      <c r="AL4339" s="1"/>
    </row>
    <row r="4340" spans="19:38" x14ac:dyDescent="0.25">
      <c r="S4340" s="1">
        <f t="shared" si="536"/>
        <v>12.033333333333333</v>
      </c>
      <c r="T4340" s="86">
        <v>43320</v>
      </c>
      <c r="U4340" s="85">
        <v>0.39910000000000001</v>
      </c>
      <c r="V4340" s="85">
        <f t="shared" si="537"/>
        <v>1.0211000000000001</v>
      </c>
      <c r="W4340" s="1"/>
      <c r="X4340" s="1">
        <f t="shared" si="538"/>
        <v>12.033333333333333</v>
      </c>
      <c r="Y4340" s="86">
        <v>43320</v>
      </c>
      <c r="Z4340" s="1">
        <v>0.18690000000000001</v>
      </c>
      <c r="AA4340" s="85">
        <f t="shared" si="539"/>
        <v>0.80889999999999995</v>
      </c>
      <c r="AB4340" s="1"/>
      <c r="AC4340" s="1">
        <f t="shared" si="540"/>
        <v>12.033333333333333</v>
      </c>
      <c r="AD4340" s="86">
        <v>43320</v>
      </c>
      <c r="AE4340" s="1">
        <v>0.37990000000000002</v>
      </c>
      <c r="AF4340" s="85">
        <f t="shared" si="541"/>
        <v>1.0019</v>
      </c>
      <c r="AG4340" s="1"/>
      <c r="AH4340" s="1">
        <f t="shared" si="542"/>
        <v>12.033333333333333</v>
      </c>
      <c r="AI4340" s="86">
        <v>43320</v>
      </c>
      <c r="AJ4340" s="1">
        <v>0.38240000000000002</v>
      </c>
      <c r="AK4340" s="85">
        <f t="shared" si="543"/>
        <v>1.0044</v>
      </c>
      <c r="AL4340" s="1"/>
    </row>
    <row r="4341" spans="19:38" x14ac:dyDescent="0.25">
      <c r="S4341" s="1">
        <f t="shared" si="536"/>
        <v>12.036111111111111</v>
      </c>
      <c r="T4341" s="86">
        <v>43330</v>
      </c>
      <c r="U4341" s="85">
        <v>0.39910000000000001</v>
      </c>
      <c r="V4341" s="85">
        <f t="shared" si="537"/>
        <v>1.0211000000000001</v>
      </c>
      <c r="W4341" s="1"/>
      <c r="X4341" s="1">
        <f t="shared" si="538"/>
        <v>12.036111111111111</v>
      </c>
      <c r="Y4341" s="86">
        <v>43330</v>
      </c>
      <c r="Z4341" s="1">
        <v>0.18690000000000001</v>
      </c>
      <c r="AA4341" s="85">
        <f t="shared" si="539"/>
        <v>0.80889999999999995</v>
      </c>
      <c r="AB4341" s="1"/>
      <c r="AC4341" s="1">
        <f t="shared" si="540"/>
        <v>12.036111111111111</v>
      </c>
      <c r="AD4341" s="86">
        <v>43330</v>
      </c>
      <c r="AE4341" s="1">
        <v>0.37990000000000002</v>
      </c>
      <c r="AF4341" s="85">
        <f t="shared" si="541"/>
        <v>1.0019</v>
      </c>
      <c r="AG4341" s="1"/>
      <c r="AH4341" s="1">
        <f t="shared" si="542"/>
        <v>12.036111111111111</v>
      </c>
      <c r="AI4341" s="86">
        <v>43330</v>
      </c>
      <c r="AJ4341" s="1">
        <v>0.38229999999999997</v>
      </c>
      <c r="AK4341" s="85">
        <f t="shared" si="543"/>
        <v>1.0043</v>
      </c>
      <c r="AL4341" s="1"/>
    </row>
    <row r="4342" spans="19:38" x14ac:dyDescent="0.25">
      <c r="S4342" s="1">
        <f t="shared" si="536"/>
        <v>12.03888888888889</v>
      </c>
      <c r="T4342" s="86">
        <v>43340</v>
      </c>
      <c r="U4342" s="85">
        <v>0.39910000000000001</v>
      </c>
      <c r="V4342" s="85">
        <f t="shared" si="537"/>
        <v>1.0211000000000001</v>
      </c>
      <c r="W4342" s="1"/>
      <c r="X4342" s="1">
        <f t="shared" si="538"/>
        <v>12.03888888888889</v>
      </c>
      <c r="Y4342" s="86">
        <v>43340</v>
      </c>
      <c r="Z4342" s="1">
        <v>0.18690000000000001</v>
      </c>
      <c r="AA4342" s="85">
        <f t="shared" si="539"/>
        <v>0.80889999999999995</v>
      </c>
      <c r="AB4342" s="1"/>
      <c r="AC4342" s="1">
        <f t="shared" si="540"/>
        <v>12.03888888888889</v>
      </c>
      <c r="AD4342" s="86">
        <v>43340</v>
      </c>
      <c r="AE4342" s="1">
        <v>0.37990000000000002</v>
      </c>
      <c r="AF4342" s="85">
        <f t="shared" si="541"/>
        <v>1.0019</v>
      </c>
      <c r="AG4342" s="1"/>
      <c r="AH4342" s="1">
        <f t="shared" si="542"/>
        <v>12.03888888888889</v>
      </c>
      <c r="AI4342" s="86">
        <v>43340</v>
      </c>
      <c r="AJ4342" s="1">
        <v>0.38229999999999997</v>
      </c>
      <c r="AK4342" s="85">
        <f t="shared" si="543"/>
        <v>1.0043</v>
      </c>
      <c r="AL4342" s="1"/>
    </row>
    <row r="4343" spans="19:38" x14ac:dyDescent="0.25">
      <c r="S4343" s="1">
        <f t="shared" si="536"/>
        <v>12.041666666666666</v>
      </c>
      <c r="T4343" s="86">
        <v>43350</v>
      </c>
      <c r="U4343" s="85">
        <v>0.39910000000000001</v>
      </c>
      <c r="V4343" s="85">
        <f t="shared" si="537"/>
        <v>1.0211000000000001</v>
      </c>
      <c r="W4343" s="1"/>
      <c r="X4343" s="1">
        <f t="shared" si="538"/>
        <v>12.041666666666666</v>
      </c>
      <c r="Y4343" s="86">
        <v>43350</v>
      </c>
      <c r="Z4343" s="1">
        <v>0.18690000000000001</v>
      </c>
      <c r="AA4343" s="85">
        <f t="shared" si="539"/>
        <v>0.80889999999999995</v>
      </c>
      <c r="AB4343" s="1"/>
      <c r="AC4343" s="1">
        <f t="shared" si="540"/>
        <v>12.041666666666666</v>
      </c>
      <c r="AD4343" s="86">
        <v>43350</v>
      </c>
      <c r="AE4343" s="1">
        <v>0.37990000000000002</v>
      </c>
      <c r="AF4343" s="85">
        <f t="shared" si="541"/>
        <v>1.0019</v>
      </c>
      <c r="AG4343" s="1"/>
      <c r="AH4343" s="1">
        <f t="shared" si="542"/>
        <v>12.041666666666666</v>
      </c>
      <c r="AI4343" s="86">
        <v>43350</v>
      </c>
      <c r="AJ4343" s="1">
        <v>0.38229999999999997</v>
      </c>
      <c r="AK4343" s="85">
        <f t="shared" si="543"/>
        <v>1.0043</v>
      </c>
      <c r="AL4343" s="1"/>
    </row>
    <row r="4344" spans="19:38" x14ac:dyDescent="0.25">
      <c r="S4344" s="1">
        <f t="shared" si="536"/>
        <v>12.044444444444444</v>
      </c>
      <c r="T4344" s="86">
        <v>43360</v>
      </c>
      <c r="U4344" s="85">
        <v>0.39910000000000001</v>
      </c>
      <c r="V4344" s="85">
        <f t="shared" si="537"/>
        <v>1.0211000000000001</v>
      </c>
      <c r="W4344" s="1"/>
      <c r="X4344" s="1">
        <f t="shared" si="538"/>
        <v>12.044444444444444</v>
      </c>
      <c r="Y4344" s="86">
        <v>43360</v>
      </c>
      <c r="Z4344" s="1">
        <v>0.18690000000000001</v>
      </c>
      <c r="AA4344" s="85">
        <f t="shared" si="539"/>
        <v>0.80889999999999995</v>
      </c>
      <c r="AB4344" s="1"/>
      <c r="AC4344" s="1">
        <f t="shared" si="540"/>
        <v>12.044444444444444</v>
      </c>
      <c r="AD4344" s="86">
        <v>43360</v>
      </c>
      <c r="AE4344" s="1">
        <v>0.37990000000000002</v>
      </c>
      <c r="AF4344" s="85">
        <f t="shared" si="541"/>
        <v>1.0019</v>
      </c>
      <c r="AG4344" s="1"/>
      <c r="AH4344" s="1">
        <f t="shared" si="542"/>
        <v>12.044444444444444</v>
      </c>
      <c r="AI4344" s="86">
        <v>43360</v>
      </c>
      <c r="AJ4344" s="1">
        <v>0.38229999999999997</v>
      </c>
      <c r="AK4344" s="85">
        <f t="shared" si="543"/>
        <v>1.0043</v>
      </c>
      <c r="AL4344" s="1"/>
    </row>
    <row r="4345" spans="19:38" x14ac:dyDescent="0.25">
      <c r="S4345" s="1">
        <f t="shared" si="536"/>
        <v>12.047222222222222</v>
      </c>
      <c r="T4345" s="86">
        <v>43370</v>
      </c>
      <c r="U4345" s="85">
        <v>0.39910000000000001</v>
      </c>
      <c r="V4345" s="85">
        <f t="shared" si="537"/>
        <v>1.0211000000000001</v>
      </c>
      <c r="W4345" s="1"/>
      <c r="X4345" s="1">
        <f t="shared" si="538"/>
        <v>12.047222222222222</v>
      </c>
      <c r="Y4345" s="86">
        <v>43370</v>
      </c>
      <c r="Z4345" s="1">
        <v>0.18690000000000001</v>
      </c>
      <c r="AA4345" s="85">
        <f t="shared" si="539"/>
        <v>0.80889999999999995</v>
      </c>
      <c r="AB4345" s="1"/>
      <c r="AC4345" s="1">
        <f t="shared" si="540"/>
        <v>12.047222222222222</v>
      </c>
      <c r="AD4345" s="86">
        <v>43370</v>
      </c>
      <c r="AE4345" s="1">
        <v>0.37990000000000002</v>
      </c>
      <c r="AF4345" s="85">
        <f t="shared" si="541"/>
        <v>1.0019</v>
      </c>
      <c r="AG4345" s="1"/>
      <c r="AH4345" s="1">
        <f t="shared" si="542"/>
        <v>12.047222222222222</v>
      </c>
      <c r="AI4345" s="86">
        <v>43370</v>
      </c>
      <c r="AJ4345" s="1">
        <v>0.38229999999999997</v>
      </c>
      <c r="AK4345" s="85">
        <f t="shared" si="543"/>
        <v>1.0043</v>
      </c>
      <c r="AL4345" s="1"/>
    </row>
    <row r="4346" spans="19:38" x14ac:dyDescent="0.25">
      <c r="S4346" s="1">
        <f t="shared" si="536"/>
        <v>12.05</v>
      </c>
      <c r="T4346" s="86">
        <v>43380</v>
      </c>
      <c r="U4346" s="85">
        <v>0.39910000000000001</v>
      </c>
      <c r="V4346" s="85">
        <f t="shared" si="537"/>
        <v>1.0211000000000001</v>
      </c>
      <c r="W4346" s="1"/>
      <c r="X4346" s="1">
        <f t="shared" si="538"/>
        <v>12.05</v>
      </c>
      <c r="Y4346" s="86">
        <v>43380</v>
      </c>
      <c r="Z4346" s="1">
        <v>0.18690000000000001</v>
      </c>
      <c r="AA4346" s="85">
        <f t="shared" si="539"/>
        <v>0.80889999999999995</v>
      </c>
      <c r="AB4346" s="1"/>
      <c r="AC4346" s="1">
        <f t="shared" si="540"/>
        <v>12.05</v>
      </c>
      <c r="AD4346" s="86">
        <v>43380</v>
      </c>
      <c r="AE4346" s="1">
        <v>0.37990000000000002</v>
      </c>
      <c r="AF4346" s="85">
        <f t="shared" si="541"/>
        <v>1.0019</v>
      </c>
      <c r="AG4346" s="1"/>
      <c r="AH4346" s="1">
        <f t="shared" si="542"/>
        <v>12.05</v>
      </c>
      <c r="AI4346" s="86">
        <v>43380</v>
      </c>
      <c r="AJ4346" s="1">
        <v>0.38229999999999997</v>
      </c>
      <c r="AK4346" s="85">
        <f t="shared" si="543"/>
        <v>1.0043</v>
      </c>
      <c r="AL4346" s="1"/>
    </row>
    <row r="4347" spans="19:38" x14ac:dyDescent="0.25">
      <c r="S4347" s="1">
        <f t="shared" si="536"/>
        <v>12.052777777777777</v>
      </c>
      <c r="T4347" s="86">
        <v>43390</v>
      </c>
      <c r="U4347" s="85">
        <v>0.39910000000000001</v>
      </c>
      <c r="V4347" s="85">
        <f t="shared" si="537"/>
        <v>1.0211000000000001</v>
      </c>
      <c r="W4347" s="1"/>
      <c r="X4347" s="1">
        <f t="shared" si="538"/>
        <v>12.052777777777777</v>
      </c>
      <c r="Y4347" s="86">
        <v>43390</v>
      </c>
      <c r="Z4347" s="1">
        <v>0.18679999999999999</v>
      </c>
      <c r="AA4347" s="85">
        <f t="shared" si="539"/>
        <v>0.80879999999999996</v>
      </c>
      <c r="AB4347" s="1"/>
      <c r="AC4347" s="1">
        <f t="shared" si="540"/>
        <v>12.052777777777777</v>
      </c>
      <c r="AD4347" s="86">
        <v>43390</v>
      </c>
      <c r="AE4347" s="1">
        <v>0.37990000000000002</v>
      </c>
      <c r="AF4347" s="85">
        <f t="shared" si="541"/>
        <v>1.0019</v>
      </c>
      <c r="AG4347" s="1"/>
      <c r="AH4347" s="1">
        <f t="shared" si="542"/>
        <v>12.052777777777777</v>
      </c>
      <c r="AI4347" s="86">
        <v>43390</v>
      </c>
      <c r="AJ4347" s="1">
        <v>0.38229999999999997</v>
      </c>
      <c r="AK4347" s="85">
        <f t="shared" si="543"/>
        <v>1.0043</v>
      </c>
      <c r="AL4347" s="1"/>
    </row>
    <row r="4348" spans="19:38" x14ac:dyDescent="0.25">
      <c r="S4348" s="1">
        <f t="shared" si="536"/>
        <v>12.055555555555555</v>
      </c>
      <c r="T4348" s="86">
        <v>43400</v>
      </c>
      <c r="U4348" s="85">
        <v>0.39910000000000001</v>
      </c>
      <c r="V4348" s="85">
        <f t="shared" si="537"/>
        <v>1.0211000000000001</v>
      </c>
      <c r="W4348" s="1"/>
      <c r="X4348" s="1">
        <f t="shared" si="538"/>
        <v>12.055555555555555</v>
      </c>
      <c r="Y4348" s="86">
        <v>43400</v>
      </c>
      <c r="Z4348" s="1">
        <v>0.18679999999999999</v>
      </c>
      <c r="AA4348" s="85">
        <f t="shared" si="539"/>
        <v>0.80879999999999996</v>
      </c>
      <c r="AB4348" s="1"/>
      <c r="AC4348" s="1">
        <f t="shared" si="540"/>
        <v>12.055555555555555</v>
      </c>
      <c r="AD4348" s="86">
        <v>43400</v>
      </c>
      <c r="AE4348" s="1">
        <v>0.37990000000000002</v>
      </c>
      <c r="AF4348" s="85">
        <f t="shared" si="541"/>
        <v>1.0019</v>
      </c>
      <c r="AG4348" s="1"/>
      <c r="AH4348" s="1">
        <f t="shared" si="542"/>
        <v>12.055555555555555</v>
      </c>
      <c r="AI4348" s="86">
        <v>43400</v>
      </c>
      <c r="AJ4348" s="1">
        <v>0.38229999999999997</v>
      </c>
      <c r="AK4348" s="85">
        <f t="shared" si="543"/>
        <v>1.0043</v>
      </c>
      <c r="AL4348" s="1"/>
    </row>
    <row r="4349" spans="19:38" x14ac:dyDescent="0.25">
      <c r="S4349" s="1">
        <f t="shared" si="536"/>
        <v>12.058333333333334</v>
      </c>
      <c r="T4349" s="86">
        <v>43410</v>
      </c>
      <c r="U4349" s="85">
        <v>0.39910000000000001</v>
      </c>
      <c r="V4349" s="85">
        <f t="shared" si="537"/>
        <v>1.0211000000000001</v>
      </c>
      <c r="W4349" s="1"/>
      <c r="X4349" s="1">
        <f t="shared" si="538"/>
        <v>12.058333333333334</v>
      </c>
      <c r="Y4349" s="86">
        <v>43410</v>
      </c>
      <c r="Z4349" s="1">
        <v>0.18679999999999999</v>
      </c>
      <c r="AA4349" s="85">
        <f t="shared" si="539"/>
        <v>0.80879999999999996</v>
      </c>
      <c r="AB4349" s="1"/>
      <c r="AC4349" s="1">
        <f t="shared" si="540"/>
        <v>12.058333333333334</v>
      </c>
      <c r="AD4349" s="86">
        <v>43410</v>
      </c>
      <c r="AE4349" s="1">
        <v>0.37990000000000002</v>
      </c>
      <c r="AF4349" s="85">
        <f t="shared" si="541"/>
        <v>1.0019</v>
      </c>
      <c r="AG4349" s="1"/>
      <c r="AH4349" s="1">
        <f t="shared" si="542"/>
        <v>12.058333333333334</v>
      </c>
      <c r="AI4349" s="86">
        <v>43410</v>
      </c>
      <c r="AJ4349" s="1">
        <v>0.38229999999999997</v>
      </c>
      <c r="AK4349" s="85">
        <f t="shared" si="543"/>
        <v>1.0043</v>
      </c>
      <c r="AL4349" s="1"/>
    </row>
    <row r="4350" spans="19:38" x14ac:dyDescent="0.25">
      <c r="S4350" s="1">
        <f t="shared" si="536"/>
        <v>12.061111111111112</v>
      </c>
      <c r="T4350" s="86">
        <v>43420</v>
      </c>
      <c r="U4350" s="85">
        <v>0.39910000000000001</v>
      </c>
      <c r="V4350" s="85">
        <f t="shared" si="537"/>
        <v>1.0211000000000001</v>
      </c>
      <c r="W4350" s="1"/>
      <c r="X4350" s="1">
        <f t="shared" si="538"/>
        <v>12.061111111111112</v>
      </c>
      <c r="Y4350" s="86">
        <v>43420</v>
      </c>
      <c r="Z4350" s="1">
        <v>0.18679999999999999</v>
      </c>
      <c r="AA4350" s="85">
        <f t="shared" si="539"/>
        <v>0.80879999999999996</v>
      </c>
      <c r="AB4350" s="1"/>
      <c r="AC4350" s="1">
        <f t="shared" si="540"/>
        <v>12.061111111111112</v>
      </c>
      <c r="AD4350" s="86">
        <v>43420</v>
      </c>
      <c r="AE4350" s="1">
        <v>0.37990000000000002</v>
      </c>
      <c r="AF4350" s="85">
        <f t="shared" si="541"/>
        <v>1.0019</v>
      </c>
      <c r="AG4350" s="1"/>
      <c r="AH4350" s="1">
        <f t="shared" si="542"/>
        <v>12.061111111111112</v>
      </c>
      <c r="AI4350" s="86">
        <v>43420</v>
      </c>
      <c r="AJ4350" s="1">
        <v>0.38229999999999997</v>
      </c>
      <c r="AK4350" s="85">
        <f t="shared" si="543"/>
        <v>1.0043</v>
      </c>
      <c r="AL4350" s="1"/>
    </row>
    <row r="4351" spans="19:38" x14ac:dyDescent="0.25">
      <c r="S4351" s="1">
        <f t="shared" si="536"/>
        <v>12.063888888888888</v>
      </c>
      <c r="T4351" s="86">
        <v>43430</v>
      </c>
      <c r="U4351" s="85">
        <v>0.39910000000000001</v>
      </c>
      <c r="V4351" s="85">
        <f t="shared" si="537"/>
        <v>1.0211000000000001</v>
      </c>
      <c r="W4351" s="1"/>
      <c r="X4351" s="1">
        <f t="shared" si="538"/>
        <v>12.063888888888888</v>
      </c>
      <c r="Y4351" s="86">
        <v>43430</v>
      </c>
      <c r="Z4351" s="1">
        <v>0.18679999999999999</v>
      </c>
      <c r="AA4351" s="85">
        <f t="shared" si="539"/>
        <v>0.80879999999999996</v>
      </c>
      <c r="AB4351" s="1"/>
      <c r="AC4351" s="1">
        <f t="shared" si="540"/>
        <v>12.063888888888888</v>
      </c>
      <c r="AD4351" s="86">
        <v>43430</v>
      </c>
      <c r="AE4351" s="1">
        <v>0.37990000000000002</v>
      </c>
      <c r="AF4351" s="85">
        <f t="shared" si="541"/>
        <v>1.0019</v>
      </c>
      <c r="AG4351" s="1"/>
      <c r="AH4351" s="1">
        <f t="shared" si="542"/>
        <v>12.063888888888888</v>
      </c>
      <c r="AI4351" s="86">
        <v>43430</v>
      </c>
      <c r="AJ4351" s="1">
        <v>0.38229999999999997</v>
      </c>
      <c r="AK4351" s="85">
        <f t="shared" si="543"/>
        <v>1.0043</v>
      </c>
      <c r="AL4351" s="1"/>
    </row>
    <row r="4352" spans="19:38" x14ac:dyDescent="0.25">
      <c r="S4352" s="1">
        <f t="shared" si="536"/>
        <v>12.066666666666666</v>
      </c>
      <c r="T4352" s="86">
        <v>43440</v>
      </c>
      <c r="U4352" s="85">
        <v>0.39910000000000001</v>
      </c>
      <c r="V4352" s="85">
        <f t="shared" si="537"/>
        <v>1.0211000000000001</v>
      </c>
      <c r="W4352" s="1"/>
      <c r="X4352" s="1">
        <f t="shared" si="538"/>
        <v>12.066666666666666</v>
      </c>
      <c r="Y4352" s="86">
        <v>43440</v>
      </c>
      <c r="Z4352" s="1">
        <v>0.18679999999999999</v>
      </c>
      <c r="AA4352" s="85">
        <f t="shared" si="539"/>
        <v>0.80879999999999996</v>
      </c>
      <c r="AB4352" s="1"/>
      <c r="AC4352" s="1">
        <f t="shared" si="540"/>
        <v>12.066666666666666</v>
      </c>
      <c r="AD4352" s="86">
        <v>43440</v>
      </c>
      <c r="AE4352" s="1">
        <v>0.37990000000000002</v>
      </c>
      <c r="AF4352" s="85">
        <f t="shared" si="541"/>
        <v>1.0019</v>
      </c>
      <c r="AG4352" s="1"/>
      <c r="AH4352" s="1">
        <f t="shared" si="542"/>
        <v>12.066666666666666</v>
      </c>
      <c r="AI4352" s="86">
        <v>43440</v>
      </c>
      <c r="AJ4352" s="1">
        <v>0.38229999999999997</v>
      </c>
      <c r="AK4352" s="85">
        <f t="shared" si="543"/>
        <v>1.0043</v>
      </c>
      <c r="AL4352" s="1"/>
    </row>
    <row r="4353" spans="19:38" x14ac:dyDescent="0.25">
      <c r="S4353" s="1">
        <f t="shared" si="536"/>
        <v>12.069444444444445</v>
      </c>
      <c r="T4353" s="86">
        <v>43450</v>
      </c>
      <c r="U4353" s="85">
        <v>0.3992</v>
      </c>
      <c r="V4353" s="85">
        <f t="shared" si="537"/>
        <v>1.0211999999999999</v>
      </c>
      <c r="W4353" s="1"/>
      <c r="X4353" s="1">
        <f t="shared" si="538"/>
        <v>12.069444444444445</v>
      </c>
      <c r="Y4353" s="86">
        <v>43450</v>
      </c>
      <c r="Z4353" s="1">
        <v>0.18679999999999999</v>
      </c>
      <c r="AA4353" s="85">
        <f t="shared" si="539"/>
        <v>0.80879999999999996</v>
      </c>
      <c r="AB4353" s="1"/>
      <c r="AC4353" s="1">
        <f t="shared" si="540"/>
        <v>12.069444444444445</v>
      </c>
      <c r="AD4353" s="86">
        <v>43450</v>
      </c>
      <c r="AE4353" s="1">
        <v>0.37990000000000002</v>
      </c>
      <c r="AF4353" s="85">
        <f t="shared" si="541"/>
        <v>1.0019</v>
      </c>
      <c r="AG4353" s="1"/>
      <c r="AH4353" s="1">
        <f t="shared" si="542"/>
        <v>12.069444444444445</v>
      </c>
      <c r="AI4353" s="86">
        <v>43450</v>
      </c>
      <c r="AJ4353" s="1">
        <v>0.38229999999999997</v>
      </c>
      <c r="AK4353" s="85">
        <f t="shared" si="543"/>
        <v>1.0043</v>
      </c>
      <c r="AL4353" s="1"/>
    </row>
    <row r="4354" spans="19:38" x14ac:dyDescent="0.25">
      <c r="S4354" s="1">
        <f t="shared" si="536"/>
        <v>12.072222222222223</v>
      </c>
      <c r="T4354" s="86">
        <v>43460</v>
      </c>
      <c r="U4354" s="85">
        <v>0.3992</v>
      </c>
      <c r="V4354" s="85">
        <f t="shared" si="537"/>
        <v>1.0211999999999999</v>
      </c>
      <c r="W4354" s="1"/>
      <c r="X4354" s="1">
        <f t="shared" si="538"/>
        <v>12.072222222222223</v>
      </c>
      <c r="Y4354" s="86">
        <v>43460</v>
      </c>
      <c r="Z4354" s="1">
        <v>0.18679999999999999</v>
      </c>
      <c r="AA4354" s="85">
        <f t="shared" si="539"/>
        <v>0.80879999999999996</v>
      </c>
      <c r="AB4354" s="1"/>
      <c r="AC4354" s="1">
        <f t="shared" si="540"/>
        <v>12.072222222222223</v>
      </c>
      <c r="AD4354" s="86">
        <v>43460</v>
      </c>
      <c r="AE4354" s="1">
        <v>0.37990000000000002</v>
      </c>
      <c r="AF4354" s="85">
        <f t="shared" si="541"/>
        <v>1.0019</v>
      </c>
      <c r="AG4354" s="1"/>
      <c r="AH4354" s="1">
        <f t="shared" si="542"/>
        <v>12.072222222222223</v>
      </c>
      <c r="AI4354" s="86">
        <v>43460</v>
      </c>
      <c r="AJ4354" s="1">
        <v>0.38219999999999998</v>
      </c>
      <c r="AK4354" s="85">
        <f t="shared" si="543"/>
        <v>1.0042</v>
      </c>
      <c r="AL4354" s="1"/>
    </row>
    <row r="4355" spans="19:38" x14ac:dyDescent="0.25">
      <c r="S4355" s="1">
        <f t="shared" si="536"/>
        <v>12.074999999999999</v>
      </c>
      <c r="T4355" s="86">
        <v>43470</v>
      </c>
      <c r="U4355" s="85">
        <v>0.39910000000000001</v>
      </c>
      <c r="V4355" s="85">
        <f t="shared" si="537"/>
        <v>1.0211000000000001</v>
      </c>
      <c r="W4355" s="1"/>
      <c r="X4355" s="1">
        <f t="shared" si="538"/>
        <v>12.074999999999999</v>
      </c>
      <c r="Y4355" s="86">
        <v>43470</v>
      </c>
      <c r="Z4355" s="1">
        <v>0.18679999999999999</v>
      </c>
      <c r="AA4355" s="85">
        <f t="shared" si="539"/>
        <v>0.80879999999999996</v>
      </c>
      <c r="AB4355" s="1"/>
      <c r="AC4355" s="1">
        <f t="shared" si="540"/>
        <v>12.074999999999999</v>
      </c>
      <c r="AD4355" s="86">
        <v>43470</v>
      </c>
      <c r="AE4355" s="1">
        <v>0.37990000000000002</v>
      </c>
      <c r="AF4355" s="85">
        <f t="shared" si="541"/>
        <v>1.0019</v>
      </c>
      <c r="AG4355" s="1"/>
      <c r="AH4355" s="1">
        <f t="shared" si="542"/>
        <v>12.074999999999999</v>
      </c>
      <c r="AI4355" s="86">
        <v>43470</v>
      </c>
      <c r="AJ4355" s="1">
        <v>0.38219999999999998</v>
      </c>
      <c r="AK4355" s="85">
        <f t="shared" si="543"/>
        <v>1.0042</v>
      </c>
      <c r="AL4355" s="1"/>
    </row>
    <row r="4356" spans="19:38" x14ac:dyDescent="0.25">
      <c r="S4356" s="1">
        <f t="shared" si="536"/>
        <v>12.077777777777778</v>
      </c>
      <c r="T4356" s="86">
        <v>43480</v>
      </c>
      <c r="U4356" s="85">
        <v>0.3992</v>
      </c>
      <c r="V4356" s="85">
        <f t="shared" si="537"/>
        <v>1.0211999999999999</v>
      </c>
      <c r="W4356" s="1"/>
      <c r="X4356" s="1">
        <f t="shared" si="538"/>
        <v>12.077777777777778</v>
      </c>
      <c r="Y4356" s="86">
        <v>43480</v>
      </c>
      <c r="Z4356" s="1">
        <v>0.18679999999999999</v>
      </c>
      <c r="AA4356" s="85">
        <f t="shared" si="539"/>
        <v>0.80879999999999996</v>
      </c>
      <c r="AB4356" s="1"/>
      <c r="AC4356" s="1">
        <f t="shared" si="540"/>
        <v>12.077777777777778</v>
      </c>
      <c r="AD4356" s="86">
        <v>43480</v>
      </c>
      <c r="AE4356" s="1">
        <v>0.37990000000000002</v>
      </c>
      <c r="AF4356" s="85">
        <f t="shared" si="541"/>
        <v>1.0019</v>
      </c>
      <c r="AG4356" s="1"/>
      <c r="AH4356" s="1">
        <f t="shared" si="542"/>
        <v>12.077777777777778</v>
      </c>
      <c r="AI4356" s="86">
        <v>43480</v>
      </c>
      <c r="AJ4356" s="1">
        <v>0.38219999999999998</v>
      </c>
      <c r="AK4356" s="85">
        <f t="shared" si="543"/>
        <v>1.0042</v>
      </c>
      <c r="AL4356" s="1"/>
    </row>
    <row r="4357" spans="19:38" x14ac:dyDescent="0.25">
      <c r="S4357" s="1">
        <f t="shared" si="536"/>
        <v>12.080555555555556</v>
      </c>
      <c r="T4357" s="86">
        <v>43490</v>
      </c>
      <c r="U4357" s="85">
        <v>0.3992</v>
      </c>
      <c r="V4357" s="85">
        <f t="shared" si="537"/>
        <v>1.0211999999999999</v>
      </c>
      <c r="W4357" s="1"/>
      <c r="X4357" s="1">
        <f t="shared" si="538"/>
        <v>12.080555555555556</v>
      </c>
      <c r="Y4357" s="86">
        <v>43490</v>
      </c>
      <c r="Z4357" s="1">
        <v>0.18679999999999999</v>
      </c>
      <c r="AA4357" s="85">
        <f t="shared" si="539"/>
        <v>0.80879999999999996</v>
      </c>
      <c r="AB4357" s="1"/>
      <c r="AC4357" s="1">
        <f t="shared" si="540"/>
        <v>12.080555555555556</v>
      </c>
      <c r="AD4357" s="86">
        <v>43490</v>
      </c>
      <c r="AE4357" s="1">
        <v>0.37990000000000002</v>
      </c>
      <c r="AF4357" s="85">
        <f t="shared" si="541"/>
        <v>1.0019</v>
      </c>
      <c r="AG4357" s="1"/>
      <c r="AH4357" s="1">
        <f t="shared" si="542"/>
        <v>12.080555555555556</v>
      </c>
      <c r="AI4357" s="86">
        <v>43490</v>
      </c>
      <c r="AJ4357" s="1">
        <v>0.38219999999999998</v>
      </c>
      <c r="AK4357" s="85">
        <f t="shared" si="543"/>
        <v>1.0042</v>
      </c>
      <c r="AL4357" s="1"/>
    </row>
    <row r="4358" spans="19:38" x14ac:dyDescent="0.25">
      <c r="S4358" s="1">
        <f t="shared" si="536"/>
        <v>12.083333333333334</v>
      </c>
      <c r="T4358" s="86">
        <v>43500</v>
      </c>
      <c r="U4358" s="85">
        <v>0.3992</v>
      </c>
      <c r="V4358" s="85">
        <f t="shared" si="537"/>
        <v>1.0211999999999999</v>
      </c>
      <c r="W4358" s="1"/>
      <c r="X4358" s="1">
        <f t="shared" si="538"/>
        <v>12.083333333333334</v>
      </c>
      <c r="Y4358" s="86">
        <v>43500</v>
      </c>
      <c r="Z4358" s="1">
        <v>0.18679999999999999</v>
      </c>
      <c r="AA4358" s="85">
        <f t="shared" si="539"/>
        <v>0.80879999999999996</v>
      </c>
      <c r="AB4358" s="1"/>
      <c r="AC4358" s="1">
        <f t="shared" si="540"/>
        <v>12.083333333333334</v>
      </c>
      <c r="AD4358" s="86">
        <v>43500</v>
      </c>
      <c r="AE4358" s="1">
        <v>0.37990000000000002</v>
      </c>
      <c r="AF4358" s="85">
        <f t="shared" si="541"/>
        <v>1.0019</v>
      </c>
      <c r="AG4358" s="1"/>
      <c r="AH4358" s="1">
        <f t="shared" si="542"/>
        <v>12.083333333333334</v>
      </c>
      <c r="AI4358" s="86">
        <v>43500</v>
      </c>
      <c r="AJ4358" s="1">
        <v>0.38219999999999998</v>
      </c>
      <c r="AK4358" s="85">
        <f t="shared" si="543"/>
        <v>1.0042</v>
      </c>
      <c r="AL4358" s="1"/>
    </row>
    <row r="4359" spans="19:38" x14ac:dyDescent="0.25">
      <c r="S4359" s="1">
        <f t="shared" si="536"/>
        <v>12.08611111111111</v>
      </c>
      <c r="T4359" s="86">
        <v>43510</v>
      </c>
      <c r="U4359" s="85">
        <v>0.3992</v>
      </c>
      <c r="V4359" s="85">
        <f t="shared" si="537"/>
        <v>1.0211999999999999</v>
      </c>
      <c r="W4359" s="1"/>
      <c r="X4359" s="1">
        <f t="shared" si="538"/>
        <v>12.08611111111111</v>
      </c>
      <c r="Y4359" s="86">
        <v>43510</v>
      </c>
      <c r="Z4359" s="1">
        <v>0.18679999999999999</v>
      </c>
      <c r="AA4359" s="85">
        <f t="shared" si="539"/>
        <v>0.80879999999999996</v>
      </c>
      <c r="AB4359" s="1"/>
      <c r="AC4359" s="1">
        <f t="shared" si="540"/>
        <v>12.08611111111111</v>
      </c>
      <c r="AD4359" s="86">
        <v>43510</v>
      </c>
      <c r="AE4359" s="1">
        <v>0.37990000000000002</v>
      </c>
      <c r="AF4359" s="85">
        <f t="shared" si="541"/>
        <v>1.0019</v>
      </c>
      <c r="AG4359" s="1"/>
      <c r="AH4359" s="1">
        <f t="shared" si="542"/>
        <v>12.08611111111111</v>
      </c>
      <c r="AI4359" s="86">
        <v>43510</v>
      </c>
      <c r="AJ4359" s="1">
        <v>0.38219999999999998</v>
      </c>
      <c r="AK4359" s="85">
        <f t="shared" si="543"/>
        <v>1.0042</v>
      </c>
      <c r="AL4359" s="1"/>
    </row>
    <row r="4360" spans="19:38" x14ac:dyDescent="0.25">
      <c r="S4360" s="1">
        <f t="shared" si="536"/>
        <v>12.088888888888889</v>
      </c>
      <c r="T4360" s="86">
        <v>43520</v>
      </c>
      <c r="U4360" s="85">
        <v>0.3992</v>
      </c>
      <c r="V4360" s="85">
        <f t="shared" si="537"/>
        <v>1.0211999999999999</v>
      </c>
      <c r="W4360" s="1"/>
      <c r="X4360" s="1">
        <f t="shared" si="538"/>
        <v>12.088888888888889</v>
      </c>
      <c r="Y4360" s="86">
        <v>43520</v>
      </c>
      <c r="Z4360" s="1">
        <v>0.18679999999999999</v>
      </c>
      <c r="AA4360" s="85">
        <f t="shared" si="539"/>
        <v>0.80879999999999996</v>
      </c>
      <c r="AB4360" s="1"/>
      <c r="AC4360" s="1">
        <f t="shared" si="540"/>
        <v>12.088888888888889</v>
      </c>
      <c r="AD4360" s="86">
        <v>43520</v>
      </c>
      <c r="AE4360" s="1">
        <v>0.37990000000000002</v>
      </c>
      <c r="AF4360" s="85">
        <f t="shared" si="541"/>
        <v>1.0019</v>
      </c>
      <c r="AG4360" s="1"/>
      <c r="AH4360" s="1">
        <f t="shared" si="542"/>
        <v>12.088888888888889</v>
      </c>
      <c r="AI4360" s="86">
        <v>43520</v>
      </c>
      <c r="AJ4360" s="1">
        <v>0.38219999999999998</v>
      </c>
      <c r="AK4360" s="85">
        <f t="shared" si="543"/>
        <v>1.0042</v>
      </c>
      <c r="AL4360" s="1"/>
    </row>
    <row r="4361" spans="19:38" x14ac:dyDescent="0.25">
      <c r="S4361" s="1">
        <f t="shared" ref="S4361:S4424" si="544">T4361/3600</f>
        <v>12.091666666666667</v>
      </c>
      <c r="T4361" s="86">
        <v>43530</v>
      </c>
      <c r="U4361" s="85">
        <v>0.3992</v>
      </c>
      <c r="V4361" s="85">
        <f t="shared" ref="V4361:V4424" si="545">U4361+0.622</f>
        <v>1.0211999999999999</v>
      </c>
      <c r="W4361" s="1"/>
      <c r="X4361" s="1">
        <f t="shared" ref="X4361:X4424" si="546">Y4361/3600</f>
        <v>12.091666666666667</v>
      </c>
      <c r="Y4361" s="86">
        <v>43530</v>
      </c>
      <c r="Z4361" s="1">
        <v>0.18679999999999999</v>
      </c>
      <c r="AA4361" s="85">
        <f t="shared" ref="AA4361:AA4424" si="547">Z4361+0.622</f>
        <v>0.80879999999999996</v>
      </c>
      <c r="AB4361" s="1"/>
      <c r="AC4361" s="1">
        <f t="shared" ref="AC4361:AC4424" si="548">AD4361/3600</f>
        <v>12.091666666666667</v>
      </c>
      <c r="AD4361" s="86">
        <v>43530</v>
      </c>
      <c r="AE4361" s="1">
        <v>0.37990000000000002</v>
      </c>
      <c r="AF4361" s="85">
        <f t="shared" ref="AF4361:AF4424" si="549">AE4361+0.622</f>
        <v>1.0019</v>
      </c>
      <c r="AG4361" s="1"/>
      <c r="AH4361" s="1">
        <f t="shared" ref="AH4361:AH4424" si="550">AI4361/3600</f>
        <v>12.091666666666667</v>
      </c>
      <c r="AI4361" s="86">
        <v>43530</v>
      </c>
      <c r="AJ4361" s="1">
        <v>0.38219999999999998</v>
      </c>
      <c r="AK4361" s="85">
        <f t="shared" ref="AK4361:AK4424" si="551">AJ4361+0.622</f>
        <v>1.0042</v>
      </c>
      <c r="AL4361" s="1"/>
    </row>
    <row r="4362" spans="19:38" x14ac:dyDescent="0.25">
      <c r="S4362" s="1">
        <f t="shared" si="544"/>
        <v>12.094444444444445</v>
      </c>
      <c r="T4362" s="86">
        <v>43540</v>
      </c>
      <c r="U4362" s="85">
        <v>0.3992</v>
      </c>
      <c r="V4362" s="85">
        <f t="shared" si="545"/>
        <v>1.0211999999999999</v>
      </c>
      <c r="W4362" s="1"/>
      <c r="X4362" s="1">
        <f t="shared" si="546"/>
        <v>12.094444444444445</v>
      </c>
      <c r="Y4362" s="86">
        <v>43540</v>
      </c>
      <c r="Z4362" s="1">
        <v>0.18679999999999999</v>
      </c>
      <c r="AA4362" s="85">
        <f t="shared" si="547"/>
        <v>0.80879999999999996</v>
      </c>
      <c r="AB4362" s="1"/>
      <c r="AC4362" s="1">
        <f t="shared" si="548"/>
        <v>12.094444444444445</v>
      </c>
      <c r="AD4362" s="86">
        <v>43540</v>
      </c>
      <c r="AE4362" s="1">
        <v>0.37990000000000002</v>
      </c>
      <c r="AF4362" s="85">
        <f t="shared" si="549"/>
        <v>1.0019</v>
      </c>
      <c r="AG4362" s="1"/>
      <c r="AH4362" s="1">
        <f t="shared" si="550"/>
        <v>12.094444444444445</v>
      </c>
      <c r="AI4362" s="86">
        <v>43540</v>
      </c>
      <c r="AJ4362" s="1">
        <v>0.38219999999999998</v>
      </c>
      <c r="AK4362" s="85">
        <f t="shared" si="551"/>
        <v>1.0042</v>
      </c>
      <c r="AL4362" s="1"/>
    </row>
    <row r="4363" spans="19:38" x14ac:dyDescent="0.25">
      <c r="S4363" s="1">
        <f t="shared" si="544"/>
        <v>12.097222222222221</v>
      </c>
      <c r="T4363" s="86">
        <v>43550</v>
      </c>
      <c r="U4363" s="85">
        <v>0.3992</v>
      </c>
      <c r="V4363" s="85">
        <f t="shared" si="545"/>
        <v>1.0211999999999999</v>
      </c>
      <c r="W4363" s="1"/>
      <c r="X4363" s="1">
        <f t="shared" si="546"/>
        <v>12.097222222222221</v>
      </c>
      <c r="Y4363" s="86">
        <v>43550</v>
      </c>
      <c r="Z4363" s="1">
        <v>0.18679999999999999</v>
      </c>
      <c r="AA4363" s="85">
        <f t="shared" si="547"/>
        <v>0.80879999999999996</v>
      </c>
      <c r="AB4363" s="1"/>
      <c r="AC4363" s="1">
        <f t="shared" si="548"/>
        <v>12.097222222222221</v>
      </c>
      <c r="AD4363" s="86">
        <v>43550</v>
      </c>
      <c r="AE4363" s="1">
        <v>0.37990000000000002</v>
      </c>
      <c r="AF4363" s="85">
        <f t="shared" si="549"/>
        <v>1.0019</v>
      </c>
      <c r="AG4363" s="1"/>
      <c r="AH4363" s="1">
        <f t="shared" si="550"/>
        <v>12.097222222222221</v>
      </c>
      <c r="AI4363" s="86">
        <v>43550</v>
      </c>
      <c r="AJ4363" s="1">
        <v>0.38219999999999998</v>
      </c>
      <c r="AK4363" s="85">
        <f t="shared" si="551"/>
        <v>1.0042</v>
      </c>
      <c r="AL4363" s="1"/>
    </row>
    <row r="4364" spans="19:38" x14ac:dyDescent="0.25">
      <c r="S4364" s="1">
        <f t="shared" si="544"/>
        <v>12.1</v>
      </c>
      <c r="T4364" s="86">
        <v>43560</v>
      </c>
      <c r="U4364" s="85">
        <v>0.3992</v>
      </c>
      <c r="V4364" s="85">
        <f t="shared" si="545"/>
        <v>1.0211999999999999</v>
      </c>
      <c r="W4364" s="1"/>
      <c r="X4364" s="1">
        <f t="shared" si="546"/>
        <v>12.1</v>
      </c>
      <c r="Y4364" s="86">
        <v>43560</v>
      </c>
      <c r="Z4364" s="1">
        <v>0.18679999999999999</v>
      </c>
      <c r="AA4364" s="85">
        <f t="shared" si="547"/>
        <v>0.80879999999999996</v>
      </c>
      <c r="AB4364" s="1"/>
      <c r="AC4364" s="1">
        <f t="shared" si="548"/>
        <v>12.1</v>
      </c>
      <c r="AD4364" s="86">
        <v>43560</v>
      </c>
      <c r="AE4364" s="1">
        <v>0.37990000000000002</v>
      </c>
      <c r="AF4364" s="85">
        <f t="shared" si="549"/>
        <v>1.0019</v>
      </c>
      <c r="AG4364" s="1"/>
      <c r="AH4364" s="1">
        <f t="shared" si="550"/>
        <v>12.1</v>
      </c>
      <c r="AI4364" s="86">
        <v>43560</v>
      </c>
      <c r="AJ4364" s="1">
        <v>0.38219999999999998</v>
      </c>
      <c r="AK4364" s="85">
        <f t="shared" si="551"/>
        <v>1.0042</v>
      </c>
      <c r="AL4364" s="1"/>
    </row>
    <row r="4365" spans="19:38" x14ac:dyDescent="0.25">
      <c r="S4365" s="1">
        <f t="shared" si="544"/>
        <v>12.102777777777778</v>
      </c>
      <c r="T4365" s="86">
        <v>43570</v>
      </c>
      <c r="U4365" s="85">
        <v>0.3992</v>
      </c>
      <c r="V4365" s="85">
        <f t="shared" si="545"/>
        <v>1.0211999999999999</v>
      </c>
      <c r="W4365" s="1"/>
      <c r="X4365" s="1">
        <f t="shared" si="546"/>
        <v>12.102777777777778</v>
      </c>
      <c r="Y4365" s="86">
        <v>43570</v>
      </c>
      <c r="Z4365" s="1">
        <v>0.18679999999999999</v>
      </c>
      <c r="AA4365" s="85">
        <f t="shared" si="547"/>
        <v>0.80879999999999996</v>
      </c>
      <c r="AB4365" s="1"/>
      <c r="AC4365" s="1">
        <f t="shared" si="548"/>
        <v>12.102777777777778</v>
      </c>
      <c r="AD4365" s="86">
        <v>43570</v>
      </c>
      <c r="AE4365" s="1">
        <v>0.37990000000000002</v>
      </c>
      <c r="AF4365" s="85">
        <f t="shared" si="549"/>
        <v>1.0019</v>
      </c>
      <c r="AG4365" s="1"/>
      <c r="AH4365" s="1">
        <f t="shared" si="550"/>
        <v>12.102777777777778</v>
      </c>
      <c r="AI4365" s="86">
        <v>43570</v>
      </c>
      <c r="AJ4365" s="1">
        <v>0.38219999999999998</v>
      </c>
      <c r="AK4365" s="85">
        <f t="shared" si="551"/>
        <v>1.0042</v>
      </c>
      <c r="AL4365" s="1"/>
    </row>
    <row r="4366" spans="19:38" x14ac:dyDescent="0.25">
      <c r="S4366" s="1">
        <f t="shared" si="544"/>
        <v>12.105555555555556</v>
      </c>
      <c r="T4366" s="86">
        <v>43580</v>
      </c>
      <c r="U4366" s="85">
        <v>0.3992</v>
      </c>
      <c r="V4366" s="85">
        <f t="shared" si="545"/>
        <v>1.0211999999999999</v>
      </c>
      <c r="W4366" s="1"/>
      <c r="X4366" s="1">
        <f t="shared" si="546"/>
        <v>12.105555555555556</v>
      </c>
      <c r="Y4366" s="86">
        <v>43580</v>
      </c>
      <c r="Z4366" s="1">
        <v>0.18679999999999999</v>
      </c>
      <c r="AA4366" s="85">
        <f t="shared" si="547"/>
        <v>0.80879999999999996</v>
      </c>
      <c r="AB4366" s="1"/>
      <c r="AC4366" s="1">
        <f t="shared" si="548"/>
        <v>12.105555555555556</v>
      </c>
      <c r="AD4366" s="86">
        <v>43580</v>
      </c>
      <c r="AE4366" s="1">
        <v>0.37990000000000002</v>
      </c>
      <c r="AF4366" s="85">
        <f t="shared" si="549"/>
        <v>1.0019</v>
      </c>
      <c r="AG4366" s="1"/>
      <c r="AH4366" s="1">
        <f t="shared" si="550"/>
        <v>12.105555555555556</v>
      </c>
      <c r="AI4366" s="86">
        <v>43580</v>
      </c>
      <c r="AJ4366" s="1">
        <v>0.38219999999999998</v>
      </c>
      <c r="AK4366" s="85">
        <f t="shared" si="551"/>
        <v>1.0042</v>
      </c>
      <c r="AL4366" s="1"/>
    </row>
    <row r="4367" spans="19:38" x14ac:dyDescent="0.25">
      <c r="S4367" s="1">
        <f t="shared" si="544"/>
        <v>12.108333333333333</v>
      </c>
      <c r="T4367" s="86">
        <v>43590</v>
      </c>
      <c r="U4367" s="85">
        <v>0.3992</v>
      </c>
      <c r="V4367" s="85">
        <f t="shared" si="545"/>
        <v>1.0211999999999999</v>
      </c>
      <c r="W4367" s="1"/>
      <c r="X4367" s="1">
        <f t="shared" si="546"/>
        <v>12.108333333333333</v>
      </c>
      <c r="Y4367" s="86">
        <v>43590</v>
      </c>
      <c r="Z4367" s="1">
        <v>0.18679999999999999</v>
      </c>
      <c r="AA4367" s="85">
        <f t="shared" si="547"/>
        <v>0.80879999999999996</v>
      </c>
      <c r="AB4367" s="1"/>
      <c r="AC4367" s="1">
        <f t="shared" si="548"/>
        <v>12.108333333333333</v>
      </c>
      <c r="AD4367" s="86">
        <v>43590</v>
      </c>
      <c r="AE4367" s="1">
        <v>0.37990000000000002</v>
      </c>
      <c r="AF4367" s="85">
        <f t="shared" si="549"/>
        <v>1.0019</v>
      </c>
      <c r="AG4367" s="1"/>
      <c r="AH4367" s="1">
        <f t="shared" si="550"/>
        <v>12.108333333333333</v>
      </c>
      <c r="AI4367" s="86">
        <v>43590</v>
      </c>
      <c r="AJ4367" s="1">
        <v>0.38219999999999998</v>
      </c>
      <c r="AK4367" s="85">
        <f t="shared" si="551"/>
        <v>1.0042</v>
      </c>
      <c r="AL4367" s="1"/>
    </row>
    <row r="4368" spans="19:38" x14ac:dyDescent="0.25">
      <c r="S4368" s="1">
        <f t="shared" si="544"/>
        <v>12.111111111111111</v>
      </c>
      <c r="T4368" s="86">
        <v>43600</v>
      </c>
      <c r="U4368" s="85">
        <v>0.3992</v>
      </c>
      <c r="V4368" s="85">
        <f t="shared" si="545"/>
        <v>1.0211999999999999</v>
      </c>
      <c r="W4368" s="1"/>
      <c r="X4368" s="1">
        <f t="shared" si="546"/>
        <v>12.111111111111111</v>
      </c>
      <c r="Y4368" s="86">
        <v>43600</v>
      </c>
      <c r="Z4368" s="1">
        <v>0.18679999999999999</v>
      </c>
      <c r="AA4368" s="85">
        <f t="shared" si="547"/>
        <v>0.80879999999999996</v>
      </c>
      <c r="AB4368" s="1"/>
      <c r="AC4368" s="1">
        <f t="shared" si="548"/>
        <v>12.111111111111111</v>
      </c>
      <c r="AD4368" s="86">
        <v>43600</v>
      </c>
      <c r="AE4368" s="1">
        <v>0.37990000000000002</v>
      </c>
      <c r="AF4368" s="85">
        <f t="shared" si="549"/>
        <v>1.0019</v>
      </c>
      <c r="AG4368" s="1"/>
      <c r="AH4368" s="1">
        <f t="shared" si="550"/>
        <v>12.111111111111111</v>
      </c>
      <c r="AI4368" s="86">
        <v>43600</v>
      </c>
      <c r="AJ4368" s="1">
        <v>0.38219999999999998</v>
      </c>
      <c r="AK4368" s="85">
        <f t="shared" si="551"/>
        <v>1.0042</v>
      </c>
      <c r="AL4368" s="1"/>
    </row>
    <row r="4369" spans="19:38" x14ac:dyDescent="0.25">
      <c r="S4369" s="1">
        <f t="shared" si="544"/>
        <v>12.113888888888889</v>
      </c>
      <c r="T4369" s="86">
        <v>43610</v>
      </c>
      <c r="U4369" s="85">
        <v>0.3992</v>
      </c>
      <c r="V4369" s="85">
        <f t="shared" si="545"/>
        <v>1.0211999999999999</v>
      </c>
      <c r="W4369" s="1"/>
      <c r="X4369" s="1">
        <f t="shared" si="546"/>
        <v>12.113888888888889</v>
      </c>
      <c r="Y4369" s="86">
        <v>43610</v>
      </c>
      <c r="Z4369" s="1">
        <v>0.18679999999999999</v>
      </c>
      <c r="AA4369" s="85">
        <f t="shared" si="547"/>
        <v>0.80879999999999996</v>
      </c>
      <c r="AB4369" s="1"/>
      <c r="AC4369" s="1">
        <f t="shared" si="548"/>
        <v>12.113888888888889</v>
      </c>
      <c r="AD4369" s="86">
        <v>43610</v>
      </c>
      <c r="AE4369" s="1">
        <v>0.37990000000000002</v>
      </c>
      <c r="AF4369" s="85">
        <f t="shared" si="549"/>
        <v>1.0019</v>
      </c>
      <c r="AG4369" s="1"/>
      <c r="AH4369" s="1">
        <f t="shared" si="550"/>
        <v>12.113888888888889</v>
      </c>
      <c r="AI4369" s="86">
        <v>43610</v>
      </c>
      <c r="AJ4369" s="1">
        <v>0.3821</v>
      </c>
      <c r="AK4369" s="85">
        <f t="shared" si="551"/>
        <v>1.0041</v>
      </c>
      <c r="AL4369" s="1"/>
    </row>
    <row r="4370" spans="19:38" x14ac:dyDescent="0.25">
      <c r="S4370" s="1">
        <f t="shared" si="544"/>
        <v>12.116666666666667</v>
      </c>
      <c r="T4370" s="86">
        <v>43620</v>
      </c>
      <c r="U4370" s="85">
        <v>0.3992</v>
      </c>
      <c r="V4370" s="85">
        <f t="shared" si="545"/>
        <v>1.0211999999999999</v>
      </c>
      <c r="W4370" s="1"/>
      <c r="X4370" s="1">
        <f t="shared" si="546"/>
        <v>12.116666666666667</v>
      </c>
      <c r="Y4370" s="86">
        <v>43620</v>
      </c>
      <c r="Z4370" s="1">
        <v>0.18679999999999999</v>
      </c>
      <c r="AA4370" s="85">
        <f t="shared" si="547"/>
        <v>0.80879999999999996</v>
      </c>
      <c r="AB4370" s="1"/>
      <c r="AC4370" s="1">
        <f t="shared" si="548"/>
        <v>12.116666666666667</v>
      </c>
      <c r="AD4370" s="86">
        <v>43620</v>
      </c>
      <c r="AE4370" s="1">
        <v>0.37990000000000002</v>
      </c>
      <c r="AF4370" s="85">
        <f t="shared" si="549"/>
        <v>1.0019</v>
      </c>
      <c r="AG4370" s="1"/>
      <c r="AH4370" s="1">
        <f t="shared" si="550"/>
        <v>12.116666666666667</v>
      </c>
      <c r="AI4370" s="86">
        <v>43620</v>
      </c>
      <c r="AJ4370" s="1">
        <v>0.3821</v>
      </c>
      <c r="AK4370" s="85">
        <f t="shared" si="551"/>
        <v>1.0041</v>
      </c>
      <c r="AL4370" s="1"/>
    </row>
    <row r="4371" spans="19:38" x14ac:dyDescent="0.25">
      <c r="S4371" s="1">
        <f t="shared" si="544"/>
        <v>12.119444444444444</v>
      </c>
      <c r="T4371" s="86">
        <v>43630</v>
      </c>
      <c r="U4371" s="85">
        <v>0.3992</v>
      </c>
      <c r="V4371" s="85">
        <f t="shared" si="545"/>
        <v>1.0211999999999999</v>
      </c>
      <c r="W4371" s="1"/>
      <c r="X4371" s="1">
        <f t="shared" si="546"/>
        <v>12.119444444444444</v>
      </c>
      <c r="Y4371" s="86">
        <v>43630</v>
      </c>
      <c r="Z4371" s="1">
        <v>0.18679999999999999</v>
      </c>
      <c r="AA4371" s="85">
        <f t="shared" si="547"/>
        <v>0.80879999999999996</v>
      </c>
      <c r="AB4371" s="1"/>
      <c r="AC4371" s="1">
        <f t="shared" si="548"/>
        <v>12.119444444444444</v>
      </c>
      <c r="AD4371" s="86">
        <v>43630</v>
      </c>
      <c r="AE4371" s="1">
        <v>0.37990000000000002</v>
      </c>
      <c r="AF4371" s="85">
        <f t="shared" si="549"/>
        <v>1.0019</v>
      </c>
      <c r="AG4371" s="1"/>
      <c r="AH4371" s="1">
        <f t="shared" si="550"/>
        <v>12.119444444444444</v>
      </c>
      <c r="AI4371" s="86">
        <v>43630</v>
      </c>
      <c r="AJ4371" s="1">
        <v>0.3821</v>
      </c>
      <c r="AK4371" s="85">
        <f t="shared" si="551"/>
        <v>1.0041</v>
      </c>
      <c r="AL4371" s="1"/>
    </row>
    <row r="4372" spans="19:38" x14ac:dyDescent="0.25">
      <c r="S4372" s="1">
        <f t="shared" si="544"/>
        <v>12.122222222222222</v>
      </c>
      <c r="T4372" s="86">
        <v>43640</v>
      </c>
      <c r="U4372" s="85">
        <v>0.3992</v>
      </c>
      <c r="V4372" s="85">
        <f t="shared" si="545"/>
        <v>1.0211999999999999</v>
      </c>
      <c r="W4372" s="1"/>
      <c r="X4372" s="1">
        <f t="shared" si="546"/>
        <v>12.122222222222222</v>
      </c>
      <c r="Y4372" s="86">
        <v>43640</v>
      </c>
      <c r="Z4372" s="1">
        <v>0.18679999999999999</v>
      </c>
      <c r="AA4372" s="85">
        <f t="shared" si="547"/>
        <v>0.80879999999999996</v>
      </c>
      <c r="AB4372" s="1"/>
      <c r="AC4372" s="1">
        <f t="shared" si="548"/>
        <v>12.122222222222222</v>
      </c>
      <c r="AD4372" s="86">
        <v>43640</v>
      </c>
      <c r="AE4372" s="1">
        <v>0.37990000000000002</v>
      </c>
      <c r="AF4372" s="85">
        <f t="shared" si="549"/>
        <v>1.0019</v>
      </c>
      <c r="AG4372" s="1"/>
      <c r="AH4372" s="1">
        <f t="shared" si="550"/>
        <v>12.122222222222222</v>
      </c>
      <c r="AI4372" s="86">
        <v>43640</v>
      </c>
      <c r="AJ4372" s="1">
        <v>0.3821</v>
      </c>
      <c r="AK4372" s="85">
        <f t="shared" si="551"/>
        <v>1.0041</v>
      </c>
      <c r="AL4372" s="1"/>
    </row>
    <row r="4373" spans="19:38" x14ac:dyDescent="0.25">
      <c r="S4373" s="1">
        <f t="shared" si="544"/>
        <v>12.125</v>
      </c>
      <c r="T4373" s="86">
        <v>43650</v>
      </c>
      <c r="U4373" s="85">
        <v>0.3992</v>
      </c>
      <c r="V4373" s="85">
        <f t="shared" si="545"/>
        <v>1.0211999999999999</v>
      </c>
      <c r="W4373" s="1"/>
      <c r="X4373" s="1">
        <f t="shared" si="546"/>
        <v>12.125</v>
      </c>
      <c r="Y4373" s="86">
        <v>43650</v>
      </c>
      <c r="Z4373" s="1">
        <v>0.18679999999999999</v>
      </c>
      <c r="AA4373" s="85">
        <f t="shared" si="547"/>
        <v>0.80879999999999996</v>
      </c>
      <c r="AB4373" s="1"/>
      <c r="AC4373" s="1">
        <f t="shared" si="548"/>
        <v>12.125</v>
      </c>
      <c r="AD4373" s="86">
        <v>43650</v>
      </c>
      <c r="AE4373" s="1">
        <v>0.37990000000000002</v>
      </c>
      <c r="AF4373" s="85">
        <f t="shared" si="549"/>
        <v>1.0019</v>
      </c>
      <c r="AG4373" s="1"/>
      <c r="AH4373" s="1">
        <f t="shared" si="550"/>
        <v>12.125</v>
      </c>
      <c r="AI4373" s="86">
        <v>43650</v>
      </c>
      <c r="AJ4373" s="1">
        <v>0.3821</v>
      </c>
      <c r="AK4373" s="85">
        <f t="shared" si="551"/>
        <v>1.0041</v>
      </c>
      <c r="AL4373" s="1"/>
    </row>
    <row r="4374" spans="19:38" x14ac:dyDescent="0.25">
      <c r="S4374" s="1">
        <f t="shared" si="544"/>
        <v>12.127777777777778</v>
      </c>
      <c r="T4374" s="86">
        <v>43660</v>
      </c>
      <c r="U4374" s="85">
        <v>0.3992</v>
      </c>
      <c r="V4374" s="85">
        <f t="shared" si="545"/>
        <v>1.0211999999999999</v>
      </c>
      <c r="W4374" s="1"/>
      <c r="X4374" s="1">
        <f t="shared" si="546"/>
        <v>12.127777777777778</v>
      </c>
      <c r="Y4374" s="86">
        <v>43660</v>
      </c>
      <c r="Z4374" s="1">
        <v>0.1867</v>
      </c>
      <c r="AA4374" s="85">
        <f t="shared" si="547"/>
        <v>0.80869999999999997</v>
      </c>
      <c r="AB4374" s="1"/>
      <c r="AC4374" s="1">
        <f t="shared" si="548"/>
        <v>12.127777777777778</v>
      </c>
      <c r="AD4374" s="86">
        <v>43660</v>
      </c>
      <c r="AE4374" s="1">
        <v>0.37990000000000002</v>
      </c>
      <c r="AF4374" s="85">
        <f t="shared" si="549"/>
        <v>1.0019</v>
      </c>
      <c r="AG4374" s="1"/>
      <c r="AH4374" s="1">
        <f t="shared" si="550"/>
        <v>12.127777777777778</v>
      </c>
      <c r="AI4374" s="86">
        <v>43660</v>
      </c>
      <c r="AJ4374" s="1">
        <v>0.3821</v>
      </c>
      <c r="AK4374" s="85">
        <f t="shared" si="551"/>
        <v>1.0041</v>
      </c>
      <c r="AL4374" s="1"/>
    </row>
    <row r="4375" spans="19:38" x14ac:dyDescent="0.25">
      <c r="S4375" s="1">
        <f t="shared" si="544"/>
        <v>12.130555555555556</v>
      </c>
      <c r="T4375" s="86">
        <v>43670</v>
      </c>
      <c r="U4375" s="85">
        <v>0.3992</v>
      </c>
      <c r="V4375" s="85">
        <f t="shared" si="545"/>
        <v>1.0211999999999999</v>
      </c>
      <c r="W4375" s="1"/>
      <c r="X4375" s="1">
        <f t="shared" si="546"/>
        <v>12.130555555555556</v>
      </c>
      <c r="Y4375" s="86">
        <v>43670</v>
      </c>
      <c r="Z4375" s="1">
        <v>0.1867</v>
      </c>
      <c r="AA4375" s="85">
        <f t="shared" si="547"/>
        <v>0.80869999999999997</v>
      </c>
      <c r="AB4375" s="1"/>
      <c r="AC4375" s="1">
        <f t="shared" si="548"/>
        <v>12.130555555555556</v>
      </c>
      <c r="AD4375" s="86">
        <v>43670</v>
      </c>
      <c r="AE4375" s="1">
        <v>0.37990000000000002</v>
      </c>
      <c r="AF4375" s="85">
        <f t="shared" si="549"/>
        <v>1.0019</v>
      </c>
      <c r="AG4375" s="1"/>
      <c r="AH4375" s="1">
        <f t="shared" si="550"/>
        <v>12.130555555555556</v>
      </c>
      <c r="AI4375" s="86">
        <v>43670</v>
      </c>
      <c r="AJ4375" s="1">
        <v>0.3821</v>
      </c>
      <c r="AK4375" s="85">
        <f t="shared" si="551"/>
        <v>1.0041</v>
      </c>
      <c r="AL4375" s="1"/>
    </row>
    <row r="4376" spans="19:38" x14ac:dyDescent="0.25">
      <c r="S4376" s="1">
        <f t="shared" si="544"/>
        <v>12.133333333333333</v>
      </c>
      <c r="T4376" s="86">
        <v>43680</v>
      </c>
      <c r="U4376" s="85">
        <v>0.3992</v>
      </c>
      <c r="V4376" s="85">
        <f t="shared" si="545"/>
        <v>1.0211999999999999</v>
      </c>
      <c r="W4376" s="1"/>
      <c r="X4376" s="1">
        <f t="shared" si="546"/>
        <v>12.133333333333333</v>
      </c>
      <c r="Y4376" s="86">
        <v>43680</v>
      </c>
      <c r="Z4376" s="1">
        <v>0.1867</v>
      </c>
      <c r="AA4376" s="85">
        <f t="shared" si="547"/>
        <v>0.80869999999999997</v>
      </c>
      <c r="AB4376" s="1"/>
      <c r="AC4376" s="1">
        <f t="shared" si="548"/>
        <v>12.133333333333333</v>
      </c>
      <c r="AD4376" s="86">
        <v>43680</v>
      </c>
      <c r="AE4376" s="1">
        <v>0.37990000000000002</v>
      </c>
      <c r="AF4376" s="85">
        <f t="shared" si="549"/>
        <v>1.0019</v>
      </c>
      <c r="AG4376" s="1"/>
      <c r="AH4376" s="1">
        <f t="shared" si="550"/>
        <v>12.133333333333333</v>
      </c>
      <c r="AI4376" s="86">
        <v>43680</v>
      </c>
      <c r="AJ4376" s="1">
        <v>0.3821</v>
      </c>
      <c r="AK4376" s="85">
        <f t="shared" si="551"/>
        <v>1.0041</v>
      </c>
      <c r="AL4376" s="1"/>
    </row>
    <row r="4377" spans="19:38" x14ac:dyDescent="0.25">
      <c r="S4377" s="1">
        <f t="shared" si="544"/>
        <v>12.136111111111111</v>
      </c>
      <c r="T4377" s="86">
        <v>43690</v>
      </c>
      <c r="U4377" s="85">
        <v>0.3992</v>
      </c>
      <c r="V4377" s="85">
        <f t="shared" si="545"/>
        <v>1.0211999999999999</v>
      </c>
      <c r="W4377" s="1"/>
      <c r="X4377" s="1">
        <f t="shared" si="546"/>
        <v>12.136111111111111</v>
      </c>
      <c r="Y4377" s="86">
        <v>43690</v>
      </c>
      <c r="Z4377" s="1">
        <v>0.1867</v>
      </c>
      <c r="AA4377" s="85">
        <f t="shared" si="547"/>
        <v>0.80869999999999997</v>
      </c>
      <c r="AB4377" s="1"/>
      <c r="AC4377" s="1">
        <f t="shared" si="548"/>
        <v>12.136111111111111</v>
      </c>
      <c r="AD4377" s="86">
        <v>43690</v>
      </c>
      <c r="AE4377" s="1">
        <v>0.37990000000000002</v>
      </c>
      <c r="AF4377" s="85">
        <f t="shared" si="549"/>
        <v>1.0019</v>
      </c>
      <c r="AG4377" s="1"/>
      <c r="AH4377" s="1">
        <f t="shared" si="550"/>
        <v>12.136111111111111</v>
      </c>
      <c r="AI4377" s="86">
        <v>43690</v>
      </c>
      <c r="AJ4377" s="1">
        <v>0.3821</v>
      </c>
      <c r="AK4377" s="85">
        <f t="shared" si="551"/>
        <v>1.0041</v>
      </c>
      <c r="AL4377" s="1"/>
    </row>
    <row r="4378" spans="19:38" x14ac:dyDescent="0.25">
      <c r="S4378" s="1">
        <f t="shared" si="544"/>
        <v>12.138888888888889</v>
      </c>
      <c r="T4378" s="86">
        <v>43700</v>
      </c>
      <c r="U4378" s="85">
        <v>0.3992</v>
      </c>
      <c r="V4378" s="85">
        <f t="shared" si="545"/>
        <v>1.0211999999999999</v>
      </c>
      <c r="W4378" s="1"/>
      <c r="X4378" s="1">
        <f t="shared" si="546"/>
        <v>12.138888888888889</v>
      </c>
      <c r="Y4378" s="86">
        <v>43700</v>
      </c>
      <c r="Z4378" s="1">
        <v>0.1867</v>
      </c>
      <c r="AA4378" s="85">
        <f t="shared" si="547"/>
        <v>0.80869999999999997</v>
      </c>
      <c r="AB4378" s="1"/>
      <c r="AC4378" s="1">
        <f t="shared" si="548"/>
        <v>12.138888888888889</v>
      </c>
      <c r="AD4378" s="86">
        <v>43700</v>
      </c>
      <c r="AE4378" s="1">
        <v>0.37990000000000002</v>
      </c>
      <c r="AF4378" s="85">
        <f t="shared" si="549"/>
        <v>1.0019</v>
      </c>
      <c r="AG4378" s="1"/>
      <c r="AH4378" s="1">
        <f t="shared" si="550"/>
        <v>12.138888888888889</v>
      </c>
      <c r="AI4378" s="86">
        <v>43700</v>
      </c>
      <c r="AJ4378" s="1">
        <v>0.3821</v>
      </c>
      <c r="AK4378" s="85">
        <f t="shared" si="551"/>
        <v>1.0041</v>
      </c>
      <c r="AL4378" s="1"/>
    </row>
    <row r="4379" spans="19:38" x14ac:dyDescent="0.25">
      <c r="S4379" s="1">
        <f t="shared" si="544"/>
        <v>12.141666666666667</v>
      </c>
      <c r="T4379" s="86">
        <v>43710</v>
      </c>
      <c r="U4379" s="85">
        <v>0.39929999999999999</v>
      </c>
      <c r="V4379" s="85">
        <f t="shared" si="545"/>
        <v>1.0213000000000001</v>
      </c>
      <c r="W4379" s="1"/>
      <c r="X4379" s="1">
        <f t="shared" si="546"/>
        <v>12.141666666666667</v>
      </c>
      <c r="Y4379" s="86">
        <v>43710</v>
      </c>
      <c r="Z4379" s="1">
        <v>0.1867</v>
      </c>
      <c r="AA4379" s="85">
        <f t="shared" si="547"/>
        <v>0.80869999999999997</v>
      </c>
      <c r="AB4379" s="1"/>
      <c r="AC4379" s="1">
        <f t="shared" si="548"/>
        <v>12.141666666666667</v>
      </c>
      <c r="AD4379" s="86">
        <v>43710</v>
      </c>
      <c r="AE4379" s="1">
        <v>0.37990000000000002</v>
      </c>
      <c r="AF4379" s="85">
        <f t="shared" si="549"/>
        <v>1.0019</v>
      </c>
      <c r="AG4379" s="1"/>
      <c r="AH4379" s="1">
        <f t="shared" si="550"/>
        <v>12.141666666666667</v>
      </c>
      <c r="AI4379" s="86">
        <v>43710</v>
      </c>
      <c r="AJ4379" s="1">
        <v>0.3821</v>
      </c>
      <c r="AK4379" s="85">
        <f t="shared" si="551"/>
        <v>1.0041</v>
      </c>
      <c r="AL4379" s="1"/>
    </row>
    <row r="4380" spans="19:38" x14ac:dyDescent="0.25">
      <c r="S4380" s="1">
        <f t="shared" si="544"/>
        <v>12.144444444444444</v>
      </c>
      <c r="T4380" s="86">
        <v>43720</v>
      </c>
      <c r="U4380" s="85">
        <v>0.3992</v>
      </c>
      <c r="V4380" s="85">
        <f t="shared" si="545"/>
        <v>1.0211999999999999</v>
      </c>
      <c r="W4380" s="1"/>
      <c r="X4380" s="1">
        <f t="shared" si="546"/>
        <v>12.144444444444444</v>
      </c>
      <c r="Y4380" s="86">
        <v>43720</v>
      </c>
      <c r="Z4380" s="1">
        <v>0.1867</v>
      </c>
      <c r="AA4380" s="85">
        <f t="shared" si="547"/>
        <v>0.80869999999999997</v>
      </c>
      <c r="AB4380" s="1"/>
      <c r="AC4380" s="1">
        <f t="shared" si="548"/>
        <v>12.144444444444444</v>
      </c>
      <c r="AD4380" s="86">
        <v>43720</v>
      </c>
      <c r="AE4380" s="1">
        <v>0.37990000000000002</v>
      </c>
      <c r="AF4380" s="85">
        <f t="shared" si="549"/>
        <v>1.0019</v>
      </c>
      <c r="AG4380" s="1"/>
      <c r="AH4380" s="1">
        <f t="shared" si="550"/>
        <v>12.144444444444444</v>
      </c>
      <c r="AI4380" s="86">
        <v>43720</v>
      </c>
      <c r="AJ4380" s="1">
        <v>0.3821</v>
      </c>
      <c r="AK4380" s="85">
        <f t="shared" si="551"/>
        <v>1.0041</v>
      </c>
      <c r="AL4380" s="1"/>
    </row>
    <row r="4381" spans="19:38" x14ac:dyDescent="0.25">
      <c r="S4381" s="1">
        <f t="shared" si="544"/>
        <v>12.147222222222222</v>
      </c>
      <c r="T4381" s="86">
        <v>43730</v>
      </c>
      <c r="U4381" s="85">
        <v>0.39929999999999999</v>
      </c>
      <c r="V4381" s="85">
        <f t="shared" si="545"/>
        <v>1.0213000000000001</v>
      </c>
      <c r="W4381" s="1"/>
      <c r="X4381" s="1">
        <f t="shared" si="546"/>
        <v>12.147222222222222</v>
      </c>
      <c r="Y4381" s="86">
        <v>43730</v>
      </c>
      <c r="Z4381" s="1">
        <v>0.1867</v>
      </c>
      <c r="AA4381" s="85">
        <f t="shared" si="547"/>
        <v>0.80869999999999997</v>
      </c>
      <c r="AB4381" s="1"/>
      <c r="AC4381" s="1">
        <f t="shared" si="548"/>
        <v>12.147222222222222</v>
      </c>
      <c r="AD4381" s="86">
        <v>43730</v>
      </c>
      <c r="AE4381" s="1">
        <v>0.37990000000000002</v>
      </c>
      <c r="AF4381" s="85">
        <f t="shared" si="549"/>
        <v>1.0019</v>
      </c>
      <c r="AG4381" s="1"/>
      <c r="AH4381" s="1">
        <f t="shared" si="550"/>
        <v>12.147222222222222</v>
      </c>
      <c r="AI4381" s="86">
        <v>43730</v>
      </c>
      <c r="AJ4381" s="1">
        <v>0.3821</v>
      </c>
      <c r="AK4381" s="85">
        <f t="shared" si="551"/>
        <v>1.0041</v>
      </c>
      <c r="AL4381" s="1"/>
    </row>
    <row r="4382" spans="19:38" x14ac:dyDescent="0.25">
      <c r="S4382" s="1">
        <f t="shared" si="544"/>
        <v>12.15</v>
      </c>
      <c r="T4382" s="86">
        <v>43740</v>
      </c>
      <c r="U4382" s="85">
        <v>0.39929999999999999</v>
      </c>
      <c r="V4382" s="85">
        <f t="shared" si="545"/>
        <v>1.0213000000000001</v>
      </c>
      <c r="W4382" s="1"/>
      <c r="X4382" s="1">
        <f t="shared" si="546"/>
        <v>12.15</v>
      </c>
      <c r="Y4382" s="86">
        <v>43740</v>
      </c>
      <c r="Z4382" s="1">
        <v>0.1867</v>
      </c>
      <c r="AA4382" s="85">
        <f t="shared" si="547"/>
        <v>0.80869999999999997</v>
      </c>
      <c r="AB4382" s="1"/>
      <c r="AC4382" s="1">
        <f t="shared" si="548"/>
        <v>12.15</v>
      </c>
      <c r="AD4382" s="86">
        <v>43740</v>
      </c>
      <c r="AE4382" s="1">
        <v>0.37990000000000002</v>
      </c>
      <c r="AF4382" s="85">
        <f t="shared" si="549"/>
        <v>1.0019</v>
      </c>
      <c r="AG4382" s="1"/>
      <c r="AH4382" s="1">
        <f t="shared" si="550"/>
        <v>12.15</v>
      </c>
      <c r="AI4382" s="86">
        <v>43740</v>
      </c>
      <c r="AJ4382" s="1">
        <v>0.3821</v>
      </c>
      <c r="AK4382" s="85">
        <f t="shared" si="551"/>
        <v>1.0041</v>
      </c>
      <c r="AL4382" s="1"/>
    </row>
    <row r="4383" spans="19:38" x14ac:dyDescent="0.25">
      <c r="S4383" s="1">
        <f t="shared" si="544"/>
        <v>12.152777777777779</v>
      </c>
      <c r="T4383" s="86">
        <v>43750</v>
      </c>
      <c r="U4383" s="85">
        <v>0.39929999999999999</v>
      </c>
      <c r="V4383" s="85">
        <f t="shared" si="545"/>
        <v>1.0213000000000001</v>
      </c>
      <c r="W4383" s="1"/>
      <c r="X4383" s="1">
        <f t="shared" si="546"/>
        <v>12.152777777777779</v>
      </c>
      <c r="Y4383" s="86">
        <v>43750</v>
      </c>
      <c r="Z4383" s="1">
        <v>0.1867</v>
      </c>
      <c r="AA4383" s="85">
        <f t="shared" si="547"/>
        <v>0.80869999999999997</v>
      </c>
      <c r="AB4383" s="1"/>
      <c r="AC4383" s="1">
        <f t="shared" si="548"/>
        <v>12.152777777777779</v>
      </c>
      <c r="AD4383" s="86">
        <v>43750</v>
      </c>
      <c r="AE4383" s="1">
        <v>0.37990000000000002</v>
      </c>
      <c r="AF4383" s="85">
        <f t="shared" si="549"/>
        <v>1.0019</v>
      </c>
      <c r="AG4383" s="1"/>
      <c r="AH4383" s="1">
        <f t="shared" si="550"/>
        <v>12.152777777777779</v>
      </c>
      <c r="AI4383" s="86">
        <v>43750</v>
      </c>
      <c r="AJ4383" s="1">
        <v>0.38200000000000001</v>
      </c>
      <c r="AK4383" s="85">
        <f t="shared" si="551"/>
        <v>1.004</v>
      </c>
      <c r="AL4383" s="1"/>
    </row>
    <row r="4384" spans="19:38" x14ac:dyDescent="0.25">
      <c r="S4384" s="1">
        <f t="shared" si="544"/>
        <v>12.155555555555555</v>
      </c>
      <c r="T4384" s="86">
        <v>43760</v>
      </c>
      <c r="U4384" s="85">
        <v>0.39929999999999999</v>
      </c>
      <c r="V4384" s="85">
        <f t="shared" si="545"/>
        <v>1.0213000000000001</v>
      </c>
      <c r="W4384" s="1"/>
      <c r="X4384" s="1">
        <f t="shared" si="546"/>
        <v>12.155555555555555</v>
      </c>
      <c r="Y4384" s="86">
        <v>43760</v>
      </c>
      <c r="Z4384" s="1">
        <v>0.1867</v>
      </c>
      <c r="AA4384" s="85">
        <f t="shared" si="547"/>
        <v>0.80869999999999997</v>
      </c>
      <c r="AB4384" s="1"/>
      <c r="AC4384" s="1">
        <f t="shared" si="548"/>
        <v>12.155555555555555</v>
      </c>
      <c r="AD4384" s="86">
        <v>43760</v>
      </c>
      <c r="AE4384" s="1">
        <v>0.37990000000000002</v>
      </c>
      <c r="AF4384" s="85">
        <f t="shared" si="549"/>
        <v>1.0019</v>
      </c>
      <c r="AG4384" s="1"/>
      <c r="AH4384" s="1">
        <f t="shared" si="550"/>
        <v>12.155555555555555</v>
      </c>
      <c r="AI4384" s="86">
        <v>43760</v>
      </c>
      <c r="AJ4384" s="1">
        <v>0.38200000000000001</v>
      </c>
      <c r="AK4384" s="85">
        <f t="shared" si="551"/>
        <v>1.004</v>
      </c>
      <c r="AL4384" s="1"/>
    </row>
    <row r="4385" spans="19:38" x14ac:dyDescent="0.25">
      <c r="S4385" s="1">
        <f t="shared" si="544"/>
        <v>12.158333333333333</v>
      </c>
      <c r="T4385" s="86">
        <v>43770</v>
      </c>
      <c r="U4385" s="85">
        <v>0.39929999999999999</v>
      </c>
      <c r="V4385" s="85">
        <f t="shared" si="545"/>
        <v>1.0213000000000001</v>
      </c>
      <c r="W4385" s="1"/>
      <c r="X4385" s="1">
        <f t="shared" si="546"/>
        <v>12.158333333333333</v>
      </c>
      <c r="Y4385" s="86">
        <v>43770</v>
      </c>
      <c r="Z4385" s="1">
        <v>0.1867</v>
      </c>
      <c r="AA4385" s="85">
        <f t="shared" si="547"/>
        <v>0.80869999999999997</v>
      </c>
      <c r="AB4385" s="1"/>
      <c r="AC4385" s="1">
        <f t="shared" si="548"/>
        <v>12.158333333333333</v>
      </c>
      <c r="AD4385" s="86">
        <v>43770</v>
      </c>
      <c r="AE4385" s="1">
        <v>0.37990000000000002</v>
      </c>
      <c r="AF4385" s="85">
        <f t="shared" si="549"/>
        <v>1.0019</v>
      </c>
      <c r="AG4385" s="1"/>
      <c r="AH4385" s="1">
        <f t="shared" si="550"/>
        <v>12.158333333333333</v>
      </c>
      <c r="AI4385" s="86">
        <v>43770</v>
      </c>
      <c r="AJ4385" s="1">
        <v>0.38200000000000001</v>
      </c>
      <c r="AK4385" s="85">
        <f t="shared" si="551"/>
        <v>1.004</v>
      </c>
      <c r="AL4385" s="1"/>
    </row>
    <row r="4386" spans="19:38" x14ac:dyDescent="0.25">
      <c r="S4386" s="1">
        <f t="shared" si="544"/>
        <v>12.161111111111111</v>
      </c>
      <c r="T4386" s="86">
        <v>43780</v>
      </c>
      <c r="U4386" s="85">
        <v>0.39929999999999999</v>
      </c>
      <c r="V4386" s="85">
        <f t="shared" si="545"/>
        <v>1.0213000000000001</v>
      </c>
      <c r="W4386" s="1"/>
      <c r="X4386" s="1">
        <f t="shared" si="546"/>
        <v>12.161111111111111</v>
      </c>
      <c r="Y4386" s="86">
        <v>43780</v>
      </c>
      <c r="Z4386" s="1">
        <v>0.1867</v>
      </c>
      <c r="AA4386" s="85">
        <f t="shared" si="547"/>
        <v>0.80869999999999997</v>
      </c>
      <c r="AB4386" s="1"/>
      <c r="AC4386" s="1">
        <f t="shared" si="548"/>
        <v>12.161111111111111</v>
      </c>
      <c r="AD4386" s="86">
        <v>43780</v>
      </c>
      <c r="AE4386" s="1">
        <v>0.37990000000000002</v>
      </c>
      <c r="AF4386" s="85">
        <f t="shared" si="549"/>
        <v>1.0019</v>
      </c>
      <c r="AG4386" s="1"/>
      <c r="AH4386" s="1">
        <f t="shared" si="550"/>
        <v>12.161111111111111</v>
      </c>
      <c r="AI4386" s="86">
        <v>43780</v>
      </c>
      <c r="AJ4386" s="1">
        <v>0.38200000000000001</v>
      </c>
      <c r="AK4386" s="85">
        <f t="shared" si="551"/>
        <v>1.004</v>
      </c>
      <c r="AL4386" s="1"/>
    </row>
    <row r="4387" spans="19:38" x14ac:dyDescent="0.25">
      <c r="S4387" s="1">
        <f t="shared" si="544"/>
        <v>12.16388888888889</v>
      </c>
      <c r="T4387" s="86">
        <v>43790</v>
      </c>
      <c r="U4387" s="85">
        <v>0.39929999999999999</v>
      </c>
      <c r="V4387" s="85">
        <f t="shared" si="545"/>
        <v>1.0213000000000001</v>
      </c>
      <c r="W4387" s="1"/>
      <c r="X4387" s="1">
        <f t="shared" si="546"/>
        <v>12.16388888888889</v>
      </c>
      <c r="Y4387" s="86">
        <v>43790</v>
      </c>
      <c r="Z4387" s="1">
        <v>0.1867</v>
      </c>
      <c r="AA4387" s="85">
        <f t="shared" si="547"/>
        <v>0.80869999999999997</v>
      </c>
      <c r="AB4387" s="1"/>
      <c r="AC4387" s="1">
        <f t="shared" si="548"/>
        <v>12.16388888888889</v>
      </c>
      <c r="AD4387" s="86">
        <v>43790</v>
      </c>
      <c r="AE4387" s="1">
        <v>0.37990000000000002</v>
      </c>
      <c r="AF4387" s="85">
        <f t="shared" si="549"/>
        <v>1.0019</v>
      </c>
      <c r="AG4387" s="1"/>
      <c r="AH4387" s="1">
        <f t="shared" si="550"/>
        <v>12.16388888888889</v>
      </c>
      <c r="AI4387" s="86">
        <v>43790</v>
      </c>
      <c r="AJ4387" s="1">
        <v>0.38200000000000001</v>
      </c>
      <c r="AK4387" s="85">
        <f t="shared" si="551"/>
        <v>1.004</v>
      </c>
      <c r="AL4387" s="1"/>
    </row>
    <row r="4388" spans="19:38" x14ac:dyDescent="0.25">
      <c r="S4388" s="1">
        <f t="shared" si="544"/>
        <v>12.166666666666666</v>
      </c>
      <c r="T4388" s="86">
        <v>43800</v>
      </c>
      <c r="U4388" s="85">
        <v>0.39929999999999999</v>
      </c>
      <c r="V4388" s="85">
        <f t="shared" si="545"/>
        <v>1.0213000000000001</v>
      </c>
      <c r="W4388" s="1"/>
      <c r="X4388" s="1">
        <f t="shared" si="546"/>
        <v>12.166666666666666</v>
      </c>
      <c r="Y4388" s="86">
        <v>43800</v>
      </c>
      <c r="Z4388" s="1">
        <v>0.1867</v>
      </c>
      <c r="AA4388" s="85">
        <f t="shared" si="547"/>
        <v>0.80869999999999997</v>
      </c>
      <c r="AB4388" s="1"/>
      <c r="AC4388" s="1">
        <f t="shared" si="548"/>
        <v>12.166666666666666</v>
      </c>
      <c r="AD4388" s="86">
        <v>43800</v>
      </c>
      <c r="AE4388" s="1">
        <v>0.37990000000000002</v>
      </c>
      <c r="AF4388" s="85">
        <f t="shared" si="549"/>
        <v>1.0019</v>
      </c>
      <c r="AG4388" s="1"/>
      <c r="AH4388" s="1">
        <f t="shared" si="550"/>
        <v>12.166666666666666</v>
      </c>
      <c r="AI4388" s="86">
        <v>43800</v>
      </c>
      <c r="AJ4388" s="1">
        <v>0.38200000000000001</v>
      </c>
      <c r="AK4388" s="85">
        <f t="shared" si="551"/>
        <v>1.004</v>
      </c>
      <c r="AL4388" s="1"/>
    </row>
    <row r="4389" spans="19:38" x14ac:dyDescent="0.25">
      <c r="S4389" s="1">
        <f t="shared" si="544"/>
        <v>12.169444444444444</v>
      </c>
      <c r="T4389" s="86">
        <v>43810</v>
      </c>
      <c r="U4389" s="85">
        <v>0.39929999999999999</v>
      </c>
      <c r="V4389" s="85">
        <f t="shared" si="545"/>
        <v>1.0213000000000001</v>
      </c>
      <c r="W4389" s="1"/>
      <c r="X4389" s="1">
        <f t="shared" si="546"/>
        <v>12.169444444444444</v>
      </c>
      <c r="Y4389" s="86">
        <v>43810</v>
      </c>
      <c r="Z4389" s="1">
        <v>0.1867</v>
      </c>
      <c r="AA4389" s="85">
        <f t="shared" si="547"/>
        <v>0.80869999999999997</v>
      </c>
      <c r="AB4389" s="1"/>
      <c r="AC4389" s="1">
        <f t="shared" si="548"/>
        <v>12.169444444444444</v>
      </c>
      <c r="AD4389" s="86">
        <v>43810</v>
      </c>
      <c r="AE4389" s="1">
        <v>0.37990000000000002</v>
      </c>
      <c r="AF4389" s="85">
        <f t="shared" si="549"/>
        <v>1.0019</v>
      </c>
      <c r="AG4389" s="1"/>
      <c r="AH4389" s="1">
        <f t="shared" si="550"/>
        <v>12.169444444444444</v>
      </c>
      <c r="AI4389" s="86">
        <v>43810</v>
      </c>
      <c r="AJ4389" s="1">
        <v>0.38200000000000001</v>
      </c>
      <c r="AK4389" s="85">
        <f t="shared" si="551"/>
        <v>1.004</v>
      </c>
      <c r="AL4389" s="1"/>
    </row>
    <row r="4390" spans="19:38" x14ac:dyDescent="0.25">
      <c r="S4390" s="1">
        <f t="shared" si="544"/>
        <v>12.172222222222222</v>
      </c>
      <c r="T4390" s="86">
        <v>43820</v>
      </c>
      <c r="U4390" s="85">
        <v>0.39929999999999999</v>
      </c>
      <c r="V4390" s="85">
        <f t="shared" si="545"/>
        <v>1.0213000000000001</v>
      </c>
      <c r="W4390" s="1"/>
      <c r="X4390" s="1">
        <f t="shared" si="546"/>
        <v>12.172222222222222</v>
      </c>
      <c r="Y4390" s="86">
        <v>43820</v>
      </c>
      <c r="Z4390" s="1">
        <v>0.1867</v>
      </c>
      <c r="AA4390" s="85">
        <f t="shared" si="547"/>
        <v>0.80869999999999997</v>
      </c>
      <c r="AB4390" s="1"/>
      <c r="AC4390" s="1">
        <f t="shared" si="548"/>
        <v>12.172222222222222</v>
      </c>
      <c r="AD4390" s="86">
        <v>43820</v>
      </c>
      <c r="AE4390" s="1">
        <v>0.37990000000000002</v>
      </c>
      <c r="AF4390" s="85">
        <f t="shared" si="549"/>
        <v>1.0019</v>
      </c>
      <c r="AG4390" s="1"/>
      <c r="AH4390" s="1">
        <f t="shared" si="550"/>
        <v>12.172222222222222</v>
      </c>
      <c r="AI4390" s="86">
        <v>43820</v>
      </c>
      <c r="AJ4390" s="1">
        <v>0.38200000000000001</v>
      </c>
      <c r="AK4390" s="85">
        <f t="shared" si="551"/>
        <v>1.004</v>
      </c>
      <c r="AL4390" s="1"/>
    </row>
    <row r="4391" spans="19:38" x14ac:dyDescent="0.25">
      <c r="S4391" s="1">
        <f t="shared" si="544"/>
        <v>12.175000000000001</v>
      </c>
      <c r="T4391" s="86">
        <v>43830</v>
      </c>
      <c r="U4391" s="85">
        <v>0.39929999999999999</v>
      </c>
      <c r="V4391" s="85">
        <f t="shared" si="545"/>
        <v>1.0213000000000001</v>
      </c>
      <c r="W4391" s="1"/>
      <c r="X4391" s="1">
        <f t="shared" si="546"/>
        <v>12.175000000000001</v>
      </c>
      <c r="Y4391" s="86">
        <v>43830</v>
      </c>
      <c r="Z4391" s="1">
        <v>0.1867</v>
      </c>
      <c r="AA4391" s="85">
        <f t="shared" si="547"/>
        <v>0.80869999999999997</v>
      </c>
      <c r="AB4391" s="1"/>
      <c r="AC4391" s="1">
        <f t="shared" si="548"/>
        <v>12.175000000000001</v>
      </c>
      <c r="AD4391" s="86">
        <v>43830</v>
      </c>
      <c r="AE4391" s="1">
        <v>0.37990000000000002</v>
      </c>
      <c r="AF4391" s="85">
        <f t="shared" si="549"/>
        <v>1.0019</v>
      </c>
      <c r="AG4391" s="1"/>
      <c r="AH4391" s="1">
        <f t="shared" si="550"/>
        <v>12.175000000000001</v>
      </c>
      <c r="AI4391" s="86">
        <v>43830</v>
      </c>
      <c r="AJ4391" s="1">
        <v>0.38200000000000001</v>
      </c>
      <c r="AK4391" s="85">
        <f t="shared" si="551"/>
        <v>1.004</v>
      </c>
      <c r="AL4391" s="1"/>
    </row>
    <row r="4392" spans="19:38" x14ac:dyDescent="0.25">
      <c r="S4392" s="1">
        <f t="shared" si="544"/>
        <v>12.177777777777777</v>
      </c>
      <c r="T4392" s="86">
        <v>43840</v>
      </c>
      <c r="U4392" s="85">
        <v>0.39929999999999999</v>
      </c>
      <c r="V4392" s="85">
        <f t="shared" si="545"/>
        <v>1.0213000000000001</v>
      </c>
      <c r="W4392" s="1"/>
      <c r="X4392" s="1">
        <f t="shared" si="546"/>
        <v>12.177777777777777</v>
      </c>
      <c r="Y4392" s="86">
        <v>43840</v>
      </c>
      <c r="Z4392" s="1">
        <v>0.1867</v>
      </c>
      <c r="AA4392" s="85">
        <f t="shared" si="547"/>
        <v>0.80869999999999997</v>
      </c>
      <c r="AB4392" s="1"/>
      <c r="AC4392" s="1">
        <f t="shared" si="548"/>
        <v>12.177777777777777</v>
      </c>
      <c r="AD4392" s="86">
        <v>43840</v>
      </c>
      <c r="AE4392" s="1">
        <v>0.37990000000000002</v>
      </c>
      <c r="AF4392" s="85">
        <f t="shared" si="549"/>
        <v>1.0019</v>
      </c>
      <c r="AG4392" s="1"/>
      <c r="AH4392" s="1">
        <f t="shared" si="550"/>
        <v>12.177777777777777</v>
      </c>
      <c r="AI4392" s="86">
        <v>43840</v>
      </c>
      <c r="AJ4392" s="1">
        <v>0.38200000000000001</v>
      </c>
      <c r="AK4392" s="85">
        <f t="shared" si="551"/>
        <v>1.004</v>
      </c>
      <c r="AL4392" s="1"/>
    </row>
    <row r="4393" spans="19:38" x14ac:dyDescent="0.25">
      <c r="S4393" s="1">
        <f t="shared" si="544"/>
        <v>12.180555555555555</v>
      </c>
      <c r="T4393" s="86">
        <v>43850</v>
      </c>
      <c r="U4393" s="85">
        <v>0.39929999999999999</v>
      </c>
      <c r="V4393" s="85">
        <f t="shared" si="545"/>
        <v>1.0213000000000001</v>
      </c>
      <c r="W4393" s="1"/>
      <c r="X4393" s="1">
        <f t="shared" si="546"/>
        <v>12.180555555555555</v>
      </c>
      <c r="Y4393" s="86">
        <v>43850</v>
      </c>
      <c r="Z4393" s="1">
        <v>0.1867</v>
      </c>
      <c r="AA4393" s="85">
        <f t="shared" si="547"/>
        <v>0.80869999999999997</v>
      </c>
      <c r="AB4393" s="1"/>
      <c r="AC4393" s="1">
        <f t="shared" si="548"/>
        <v>12.180555555555555</v>
      </c>
      <c r="AD4393" s="86">
        <v>43850</v>
      </c>
      <c r="AE4393" s="1">
        <v>0.37990000000000002</v>
      </c>
      <c r="AF4393" s="85">
        <f t="shared" si="549"/>
        <v>1.0019</v>
      </c>
      <c r="AG4393" s="1"/>
      <c r="AH4393" s="1">
        <f t="shared" si="550"/>
        <v>12.180555555555555</v>
      </c>
      <c r="AI4393" s="86">
        <v>43850</v>
      </c>
      <c r="AJ4393" s="1">
        <v>0.38200000000000001</v>
      </c>
      <c r="AK4393" s="85">
        <f t="shared" si="551"/>
        <v>1.004</v>
      </c>
      <c r="AL4393" s="1"/>
    </row>
    <row r="4394" spans="19:38" x14ac:dyDescent="0.25">
      <c r="S4394" s="1">
        <f t="shared" si="544"/>
        <v>12.183333333333334</v>
      </c>
      <c r="T4394" s="86">
        <v>43860</v>
      </c>
      <c r="U4394" s="85">
        <v>0.39929999999999999</v>
      </c>
      <c r="V4394" s="85">
        <f t="shared" si="545"/>
        <v>1.0213000000000001</v>
      </c>
      <c r="W4394" s="1"/>
      <c r="X4394" s="1">
        <f t="shared" si="546"/>
        <v>12.183333333333334</v>
      </c>
      <c r="Y4394" s="86">
        <v>43860</v>
      </c>
      <c r="Z4394" s="1">
        <v>0.1867</v>
      </c>
      <c r="AA4394" s="85">
        <f t="shared" si="547"/>
        <v>0.80869999999999997</v>
      </c>
      <c r="AB4394" s="1"/>
      <c r="AC4394" s="1">
        <f t="shared" si="548"/>
        <v>12.183333333333334</v>
      </c>
      <c r="AD4394" s="86">
        <v>43860</v>
      </c>
      <c r="AE4394" s="1">
        <v>0.37990000000000002</v>
      </c>
      <c r="AF4394" s="85">
        <f t="shared" si="549"/>
        <v>1.0019</v>
      </c>
      <c r="AG4394" s="1"/>
      <c r="AH4394" s="1">
        <f t="shared" si="550"/>
        <v>12.183333333333334</v>
      </c>
      <c r="AI4394" s="86">
        <v>43860</v>
      </c>
      <c r="AJ4394" s="1">
        <v>0.38200000000000001</v>
      </c>
      <c r="AK4394" s="85">
        <f t="shared" si="551"/>
        <v>1.004</v>
      </c>
      <c r="AL4394" s="1"/>
    </row>
    <row r="4395" spans="19:38" x14ac:dyDescent="0.25">
      <c r="S4395" s="1">
        <f t="shared" si="544"/>
        <v>12.186111111111112</v>
      </c>
      <c r="T4395" s="86">
        <v>43870</v>
      </c>
      <c r="U4395" s="85">
        <v>0.39929999999999999</v>
      </c>
      <c r="V4395" s="85">
        <f t="shared" si="545"/>
        <v>1.0213000000000001</v>
      </c>
      <c r="W4395" s="1"/>
      <c r="X4395" s="1">
        <f t="shared" si="546"/>
        <v>12.186111111111112</v>
      </c>
      <c r="Y4395" s="86">
        <v>43870</v>
      </c>
      <c r="Z4395" s="1">
        <v>0.1867</v>
      </c>
      <c r="AA4395" s="85">
        <f t="shared" si="547"/>
        <v>0.80869999999999997</v>
      </c>
      <c r="AB4395" s="1"/>
      <c r="AC4395" s="1">
        <f t="shared" si="548"/>
        <v>12.186111111111112</v>
      </c>
      <c r="AD4395" s="86">
        <v>43870</v>
      </c>
      <c r="AE4395" s="1">
        <v>0.37990000000000002</v>
      </c>
      <c r="AF4395" s="85">
        <f t="shared" si="549"/>
        <v>1.0019</v>
      </c>
      <c r="AG4395" s="1"/>
      <c r="AH4395" s="1">
        <f t="shared" si="550"/>
        <v>12.186111111111112</v>
      </c>
      <c r="AI4395" s="86">
        <v>43870</v>
      </c>
      <c r="AJ4395" s="1">
        <v>0.38200000000000001</v>
      </c>
      <c r="AK4395" s="85">
        <f t="shared" si="551"/>
        <v>1.004</v>
      </c>
      <c r="AL4395" s="1"/>
    </row>
    <row r="4396" spans="19:38" x14ac:dyDescent="0.25">
      <c r="S4396" s="1">
        <f t="shared" si="544"/>
        <v>12.188888888888888</v>
      </c>
      <c r="T4396" s="86">
        <v>43880</v>
      </c>
      <c r="U4396" s="85">
        <v>0.39929999999999999</v>
      </c>
      <c r="V4396" s="85">
        <f t="shared" si="545"/>
        <v>1.0213000000000001</v>
      </c>
      <c r="W4396" s="1"/>
      <c r="X4396" s="1">
        <f t="shared" si="546"/>
        <v>12.188888888888888</v>
      </c>
      <c r="Y4396" s="86">
        <v>43880</v>
      </c>
      <c r="Z4396" s="1">
        <v>0.18659999999999999</v>
      </c>
      <c r="AA4396" s="85">
        <f t="shared" si="547"/>
        <v>0.80859999999999999</v>
      </c>
      <c r="AB4396" s="1"/>
      <c r="AC4396" s="1">
        <f t="shared" si="548"/>
        <v>12.188888888888888</v>
      </c>
      <c r="AD4396" s="86">
        <v>43880</v>
      </c>
      <c r="AE4396" s="1">
        <v>0.38</v>
      </c>
      <c r="AF4396" s="85">
        <f t="shared" si="549"/>
        <v>1.002</v>
      </c>
      <c r="AG4396" s="1"/>
      <c r="AH4396" s="1">
        <f t="shared" si="550"/>
        <v>12.188888888888888</v>
      </c>
      <c r="AI4396" s="86">
        <v>43880</v>
      </c>
      <c r="AJ4396" s="1">
        <v>0.38200000000000001</v>
      </c>
      <c r="AK4396" s="85">
        <f t="shared" si="551"/>
        <v>1.004</v>
      </c>
      <c r="AL4396" s="1"/>
    </row>
    <row r="4397" spans="19:38" x14ac:dyDescent="0.25">
      <c r="S4397" s="1">
        <f t="shared" si="544"/>
        <v>12.191666666666666</v>
      </c>
      <c r="T4397" s="86">
        <v>43890</v>
      </c>
      <c r="U4397" s="85">
        <v>0.39929999999999999</v>
      </c>
      <c r="V4397" s="85">
        <f t="shared" si="545"/>
        <v>1.0213000000000001</v>
      </c>
      <c r="W4397" s="1"/>
      <c r="X4397" s="1">
        <f t="shared" si="546"/>
        <v>12.191666666666666</v>
      </c>
      <c r="Y4397" s="86">
        <v>43890</v>
      </c>
      <c r="Z4397" s="1">
        <v>0.18659999999999999</v>
      </c>
      <c r="AA4397" s="85">
        <f t="shared" si="547"/>
        <v>0.80859999999999999</v>
      </c>
      <c r="AB4397" s="1"/>
      <c r="AC4397" s="1">
        <f t="shared" si="548"/>
        <v>12.191666666666666</v>
      </c>
      <c r="AD4397" s="86">
        <v>43890</v>
      </c>
      <c r="AE4397" s="1">
        <v>0.38</v>
      </c>
      <c r="AF4397" s="85">
        <f t="shared" si="549"/>
        <v>1.002</v>
      </c>
      <c r="AG4397" s="1"/>
      <c r="AH4397" s="1">
        <f t="shared" si="550"/>
        <v>12.191666666666666</v>
      </c>
      <c r="AI4397" s="86">
        <v>43890</v>
      </c>
      <c r="AJ4397" s="1">
        <v>0.38200000000000001</v>
      </c>
      <c r="AK4397" s="85">
        <f t="shared" si="551"/>
        <v>1.004</v>
      </c>
      <c r="AL4397" s="1"/>
    </row>
    <row r="4398" spans="19:38" x14ac:dyDescent="0.25">
      <c r="S4398" s="1">
        <f t="shared" si="544"/>
        <v>12.194444444444445</v>
      </c>
      <c r="T4398" s="86">
        <v>43900</v>
      </c>
      <c r="U4398" s="85">
        <v>0.39929999999999999</v>
      </c>
      <c r="V4398" s="85">
        <f t="shared" si="545"/>
        <v>1.0213000000000001</v>
      </c>
      <c r="W4398" s="1"/>
      <c r="X4398" s="1">
        <f t="shared" si="546"/>
        <v>12.194444444444445</v>
      </c>
      <c r="Y4398" s="86">
        <v>43900</v>
      </c>
      <c r="Z4398" s="1">
        <v>0.18659999999999999</v>
      </c>
      <c r="AA4398" s="85">
        <f t="shared" si="547"/>
        <v>0.80859999999999999</v>
      </c>
      <c r="AB4398" s="1"/>
      <c r="AC4398" s="1">
        <f t="shared" si="548"/>
        <v>12.194444444444445</v>
      </c>
      <c r="AD4398" s="86">
        <v>43900</v>
      </c>
      <c r="AE4398" s="1">
        <v>0.37990000000000002</v>
      </c>
      <c r="AF4398" s="85">
        <f t="shared" si="549"/>
        <v>1.0019</v>
      </c>
      <c r="AG4398" s="1"/>
      <c r="AH4398" s="1">
        <f t="shared" si="550"/>
        <v>12.194444444444445</v>
      </c>
      <c r="AI4398" s="86">
        <v>43900</v>
      </c>
      <c r="AJ4398" s="1">
        <v>0.38200000000000001</v>
      </c>
      <c r="AK4398" s="85">
        <f t="shared" si="551"/>
        <v>1.004</v>
      </c>
      <c r="AL4398" s="1"/>
    </row>
    <row r="4399" spans="19:38" x14ac:dyDescent="0.25">
      <c r="S4399" s="1">
        <f t="shared" si="544"/>
        <v>12.197222222222223</v>
      </c>
      <c r="T4399" s="86">
        <v>43910</v>
      </c>
      <c r="U4399" s="85">
        <v>0.39929999999999999</v>
      </c>
      <c r="V4399" s="85">
        <f t="shared" si="545"/>
        <v>1.0213000000000001</v>
      </c>
      <c r="W4399" s="1"/>
      <c r="X4399" s="1">
        <f t="shared" si="546"/>
        <v>12.197222222222223</v>
      </c>
      <c r="Y4399" s="86">
        <v>43910</v>
      </c>
      <c r="Z4399" s="1">
        <v>0.18659999999999999</v>
      </c>
      <c r="AA4399" s="85">
        <f t="shared" si="547"/>
        <v>0.80859999999999999</v>
      </c>
      <c r="AB4399" s="1"/>
      <c r="AC4399" s="1">
        <f t="shared" si="548"/>
        <v>12.197222222222223</v>
      </c>
      <c r="AD4399" s="86">
        <v>43910</v>
      </c>
      <c r="AE4399" s="1">
        <v>0.37990000000000002</v>
      </c>
      <c r="AF4399" s="85">
        <f t="shared" si="549"/>
        <v>1.0019</v>
      </c>
      <c r="AG4399" s="1"/>
      <c r="AH4399" s="1">
        <f t="shared" si="550"/>
        <v>12.197222222222223</v>
      </c>
      <c r="AI4399" s="86">
        <v>43910</v>
      </c>
      <c r="AJ4399" s="1">
        <v>0.38200000000000001</v>
      </c>
      <c r="AK4399" s="85">
        <f t="shared" si="551"/>
        <v>1.004</v>
      </c>
      <c r="AL4399" s="1"/>
    </row>
    <row r="4400" spans="19:38" x14ac:dyDescent="0.25">
      <c r="S4400" s="1">
        <f t="shared" si="544"/>
        <v>12.2</v>
      </c>
      <c r="T4400" s="86">
        <v>43920</v>
      </c>
      <c r="U4400" s="85">
        <v>0.39939999999999998</v>
      </c>
      <c r="V4400" s="85">
        <f t="shared" si="545"/>
        <v>1.0213999999999999</v>
      </c>
      <c r="W4400" s="1"/>
      <c r="X4400" s="1">
        <f t="shared" si="546"/>
        <v>12.2</v>
      </c>
      <c r="Y4400" s="86">
        <v>43920</v>
      </c>
      <c r="Z4400" s="1">
        <v>0.18659999999999999</v>
      </c>
      <c r="AA4400" s="85">
        <f t="shared" si="547"/>
        <v>0.80859999999999999</v>
      </c>
      <c r="AB4400" s="1"/>
      <c r="AC4400" s="1">
        <f t="shared" si="548"/>
        <v>12.2</v>
      </c>
      <c r="AD4400" s="86">
        <v>43920</v>
      </c>
      <c r="AE4400" s="1">
        <v>0.38</v>
      </c>
      <c r="AF4400" s="85">
        <f t="shared" si="549"/>
        <v>1.002</v>
      </c>
      <c r="AG4400" s="1"/>
      <c r="AH4400" s="1">
        <f t="shared" si="550"/>
        <v>12.2</v>
      </c>
      <c r="AI4400" s="86">
        <v>43920</v>
      </c>
      <c r="AJ4400" s="1">
        <v>0.38200000000000001</v>
      </c>
      <c r="AK4400" s="85">
        <f t="shared" si="551"/>
        <v>1.004</v>
      </c>
      <c r="AL4400" s="1"/>
    </row>
    <row r="4401" spans="19:38" x14ac:dyDescent="0.25">
      <c r="S4401" s="1">
        <f t="shared" si="544"/>
        <v>12.202777777777778</v>
      </c>
      <c r="T4401" s="86">
        <v>43930</v>
      </c>
      <c r="U4401" s="85">
        <v>0.39939999999999998</v>
      </c>
      <c r="V4401" s="85">
        <f t="shared" si="545"/>
        <v>1.0213999999999999</v>
      </c>
      <c r="W4401" s="1"/>
      <c r="X4401" s="1">
        <f t="shared" si="546"/>
        <v>12.202777777777778</v>
      </c>
      <c r="Y4401" s="86">
        <v>43930</v>
      </c>
      <c r="Z4401" s="1">
        <v>0.18659999999999999</v>
      </c>
      <c r="AA4401" s="85">
        <f t="shared" si="547"/>
        <v>0.80859999999999999</v>
      </c>
      <c r="AB4401" s="1"/>
      <c r="AC4401" s="1">
        <f t="shared" si="548"/>
        <v>12.202777777777778</v>
      </c>
      <c r="AD4401" s="86">
        <v>43930</v>
      </c>
      <c r="AE4401" s="1">
        <v>0.38</v>
      </c>
      <c r="AF4401" s="85">
        <f t="shared" si="549"/>
        <v>1.002</v>
      </c>
      <c r="AG4401" s="1"/>
      <c r="AH4401" s="1">
        <f t="shared" si="550"/>
        <v>12.202777777777778</v>
      </c>
      <c r="AI4401" s="86">
        <v>43930</v>
      </c>
      <c r="AJ4401" s="1">
        <v>0.38200000000000001</v>
      </c>
      <c r="AK4401" s="85">
        <f t="shared" si="551"/>
        <v>1.004</v>
      </c>
      <c r="AL4401" s="1"/>
    </row>
    <row r="4402" spans="19:38" x14ac:dyDescent="0.25">
      <c r="S4402" s="1">
        <f t="shared" si="544"/>
        <v>12.205555555555556</v>
      </c>
      <c r="T4402" s="86">
        <v>43940</v>
      </c>
      <c r="U4402" s="85">
        <v>0.39929999999999999</v>
      </c>
      <c r="V4402" s="85">
        <f t="shared" si="545"/>
        <v>1.0213000000000001</v>
      </c>
      <c r="W4402" s="1"/>
      <c r="X4402" s="1">
        <f t="shared" si="546"/>
        <v>12.205555555555556</v>
      </c>
      <c r="Y4402" s="86">
        <v>43940</v>
      </c>
      <c r="Z4402" s="1">
        <v>0.18659999999999999</v>
      </c>
      <c r="AA4402" s="85">
        <f t="shared" si="547"/>
        <v>0.80859999999999999</v>
      </c>
      <c r="AB4402" s="1"/>
      <c r="AC4402" s="1">
        <f t="shared" si="548"/>
        <v>12.205555555555556</v>
      </c>
      <c r="AD4402" s="86">
        <v>43940</v>
      </c>
      <c r="AE4402" s="1">
        <v>0.38</v>
      </c>
      <c r="AF4402" s="85">
        <f t="shared" si="549"/>
        <v>1.002</v>
      </c>
      <c r="AG4402" s="1"/>
      <c r="AH4402" s="1">
        <f t="shared" si="550"/>
        <v>12.205555555555556</v>
      </c>
      <c r="AI4402" s="86">
        <v>43940</v>
      </c>
      <c r="AJ4402" s="1">
        <v>0.38200000000000001</v>
      </c>
      <c r="AK4402" s="85">
        <f t="shared" si="551"/>
        <v>1.004</v>
      </c>
      <c r="AL4402" s="1"/>
    </row>
    <row r="4403" spans="19:38" x14ac:dyDescent="0.25">
      <c r="S4403" s="1">
        <f t="shared" si="544"/>
        <v>12.208333333333334</v>
      </c>
      <c r="T4403" s="86">
        <v>43950</v>
      </c>
      <c r="U4403" s="85">
        <v>0.39939999999999998</v>
      </c>
      <c r="V4403" s="85">
        <f t="shared" si="545"/>
        <v>1.0213999999999999</v>
      </c>
      <c r="W4403" s="1"/>
      <c r="X4403" s="1">
        <f t="shared" si="546"/>
        <v>12.208333333333334</v>
      </c>
      <c r="Y4403" s="86">
        <v>43950</v>
      </c>
      <c r="Z4403" s="1">
        <v>0.18659999999999999</v>
      </c>
      <c r="AA4403" s="85">
        <f t="shared" si="547"/>
        <v>0.80859999999999999</v>
      </c>
      <c r="AB4403" s="1"/>
      <c r="AC4403" s="1">
        <f t="shared" si="548"/>
        <v>12.208333333333334</v>
      </c>
      <c r="AD4403" s="86">
        <v>43950</v>
      </c>
      <c r="AE4403" s="1">
        <v>0.38</v>
      </c>
      <c r="AF4403" s="85">
        <f t="shared" si="549"/>
        <v>1.002</v>
      </c>
      <c r="AG4403" s="1"/>
      <c r="AH4403" s="1">
        <f t="shared" si="550"/>
        <v>12.208333333333334</v>
      </c>
      <c r="AI4403" s="86">
        <v>43950</v>
      </c>
      <c r="AJ4403" s="1">
        <v>0.38190000000000002</v>
      </c>
      <c r="AK4403" s="85">
        <f t="shared" si="551"/>
        <v>1.0039</v>
      </c>
      <c r="AL4403" s="1"/>
    </row>
    <row r="4404" spans="19:38" x14ac:dyDescent="0.25">
      <c r="S4404" s="1">
        <f t="shared" si="544"/>
        <v>12.21111111111111</v>
      </c>
      <c r="T4404" s="86">
        <v>43960</v>
      </c>
      <c r="U4404" s="85">
        <v>0.39939999999999998</v>
      </c>
      <c r="V4404" s="85">
        <f t="shared" si="545"/>
        <v>1.0213999999999999</v>
      </c>
      <c r="W4404" s="1"/>
      <c r="X4404" s="1">
        <f t="shared" si="546"/>
        <v>12.21111111111111</v>
      </c>
      <c r="Y4404" s="86">
        <v>43960</v>
      </c>
      <c r="Z4404" s="1">
        <v>0.18659999999999999</v>
      </c>
      <c r="AA4404" s="85">
        <f t="shared" si="547"/>
        <v>0.80859999999999999</v>
      </c>
      <c r="AB4404" s="1"/>
      <c r="AC4404" s="1">
        <f t="shared" si="548"/>
        <v>12.21111111111111</v>
      </c>
      <c r="AD4404" s="86">
        <v>43960</v>
      </c>
      <c r="AE4404" s="1">
        <v>0.38</v>
      </c>
      <c r="AF4404" s="85">
        <f t="shared" si="549"/>
        <v>1.002</v>
      </c>
      <c r="AG4404" s="1"/>
      <c r="AH4404" s="1">
        <f t="shared" si="550"/>
        <v>12.21111111111111</v>
      </c>
      <c r="AI4404" s="86">
        <v>43960</v>
      </c>
      <c r="AJ4404" s="1">
        <v>0.38190000000000002</v>
      </c>
      <c r="AK4404" s="85">
        <f t="shared" si="551"/>
        <v>1.0039</v>
      </c>
      <c r="AL4404" s="1"/>
    </row>
    <row r="4405" spans="19:38" x14ac:dyDescent="0.25">
      <c r="S4405" s="1">
        <f t="shared" si="544"/>
        <v>12.213888888888889</v>
      </c>
      <c r="T4405" s="86">
        <v>43970</v>
      </c>
      <c r="U4405" s="85">
        <v>0.39939999999999998</v>
      </c>
      <c r="V4405" s="85">
        <f t="shared" si="545"/>
        <v>1.0213999999999999</v>
      </c>
      <c r="W4405" s="1"/>
      <c r="X4405" s="1">
        <f t="shared" si="546"/>
        <v>12.213888888888889</v>
      </c>
      <c r="Y4405" s="86">
        <v>43970</v>
      </c>
      <c r="Z4405" s="1">
        <v>0.18659999999999999</v>
      </c>
      <c r="AA4405" s="85">
        <f t="shared" si="547"/>
        <v>0.80859999999999999</v>
      </c>
      <c r="AB4405" s="1"/>
      <c r="AC4405" s="1">
        <f t="shared" si="548"/>
        <v>12.213888888888889</v>
      </c>
      <c r="AD4405" s="86">
        <v>43970</v>
      </c>
      <c r="AE4405" s="1">
        <v>0.38</v>
      </c>
      <c r="AF4405" s="85">
        <f t="shared" si="549"/>
        <v>1.002</v>
      </c>
      <c r="AG4405" s="1"/>
      <c r="AH4405" s="1">
        <f t="shared" si="550"/>
        <v>12.213888888888889</v>
      </c>
      <c r="AI4405" s="86">
        <v>43970</v>
      </c>
      <c r="AJ4405" s="1">
        <v>0.38190000000000002</v>
      </c>
      <c r="AK4405" s="85">
        <f t="shared" si="551"/>
        <v>1.0039</v>
      </c>
      <c r="AL4405" s="1"/>
    </row>
    <row r="4406" spans="19:38" x14ac:dyDescent="0.25">
      <c r="S4406" s="1">
        <f t="shared" si="544"/>
        <v>12.216666666666667</v>
      </c>
      <c r="T4406" s="86">
        <v>43980</v>
      </c>
      <c r="U4406" s="85">
        <v>0.39939999999999998</v>
      </c>
      <c r="V4406" s="85">
        <f t="shared" si="545"/>
        <v>1.0213999999999999</v>
      </c>
      <c r="W4406" s="1"/>
      <c r="X4406" s="1">
        <f t="shared" si="546"/>
        <v>12.216666666666667</v>
      </c>
      <c r="Y4406" s="86">
        <v>43980</v>
      </c>
      <c r="Z4406" s="1">
        <v>0.18659999999999999</v>
      </c>
      <c r="AA4406" s="85">
        <f t="shared" si="547"/>
        <v>0.80859999999999999</v>
      </c>
      <c r="AB4406" s="1"/>
      <c r="AC4406" s="1">
        <f t="shared" si="548"/>
        <v>12.216666666666667</v>
      </c>
      <c r="AD4406" s="86">
        <v>43980</v>
      </c>
      <c r="AE4406" s="1">
        <v>0.38</v>
      </c>
      <c r="AF4406" s="85">
        <f t="shared" si="549"/>
        <v>1.002</v>
      </c>
      <c r="AG4406" s="1"/>
      <c r="AH4406" s="1">
        <f t="shared" si="550"/>
        <v>12.216666666666667</v>
      </c>
      <c r="AI4406" s="86">
        <v>43980</v>
      </c>
      <c r="AJ4406" s="1">
        <v>0.38190000000000002</v>
      </c>
      <c r="AK4406" s="85">
        <f t="shared" si="551"/>
        <v>1.0039</v>
      </c>
      <c r="AL4406" s="1"/>
    </row>
    <row r="4407" spans="19:38" x14ac:dyDescent="0.25">
      <c r="S4407" s="1">
        <f t="shared" si="544"/>
        <v>12.219444444444445</v>
      </c>
      <c r="T4407" s="86">
        <v>43990</v>
      </c>
      <c r="U4407" s="85">
        <v>0.39939999999999998</v>
      </c>
      <c r="V4407" s="85">
        <f t="shared" si="545"/>
        <v>1.0213999999999999</v>
      </c>
      <c r="W4407" s="1"/>
      <c r="X4407" s="1">
        <f t="shared" si="546"/>
        <v>12.219444444444445</v>
      </c>
      <c r="Y4407" s="86">
        <v>43990</v>
      </c>
      <c r="Z4407" s="1">
        <v>0.18659999999999999</v>
      </c>
      <c r="AA4407" s="85">
        <f t="shared" si="547"/>
        <v>0.80859999999999999</v>
      </c>
      <c r="AB4407" s="1"/>
      <c r="AC4407" s="1">
        <f t="shared" si="548"/>
        <v>12.219444444444445</v>
      </c>
      <c r="AD4407" s="86">
        <v>43990</v>
      </c>
      <c r="AE4407" s="1">
        <v>0.38</v>
      </c>
      <c r="AF4407" s="85">
        <f t="shared" si="549"/>
        <v>1.002</v>
      </c>
      <c r="AG4407" s="1"/>
      <c r="AH4407" s="1">
        <f t="shared" si="550"/>
        <v>12.219444444444445</v>
      </c>
      <c r="AI4407" s="86">
        <v>43990</v>
      </c>
      <c r="AJ4407" s="1">
        <v>0.38190000000000002</v>
      </c>
      <c r="AK4407" s="85">
        <f t="shared" si="551"/>
        <v>1.0039</v>
      </c>
      <c r="AL4407" s="1"/>
    </row>
    <row r="4408" spans="19:38" x14ac:dyDescent="0.25">
      <c r="S4408" s="1">
        <f t="shared" si="544"/>
        <v>12.222222222222221</v>
      </c>
      <c r="T4408" s="86">
        <v>44000</v>
      </c>
      <c r="U4408" s="85">
        <v>0.39939999999999998</v>
      </c>
      <c r="V4408" s="85">
        <f t="shared" si="545"/>
        <v>1.0213999999999999</v>
      </c>
      <c r="W4408" s="1"/>
      <c r="X4408" s="1">
        <f t="shared" si="546"/>
        <v>12.222222222222221</v>
      </c>
      <c r="Y4408" s="86">
        <v>44000</v>
      </c>
      <c r="Z4408" s="1">
        <v>0.18659999999999999</v>
      </c>
      <c r="AA4408" s="85">
        <f t="shared" si="547"/>
        <v>0.80859999999999999</v>
      </c>
      <c r="AB4408" s="1"/>
      <c r="AC4408" s="1">
        <f t="shared" si="548"/>
        <v>12.222222222222221</v>
      </c>
      <c r="AD4408" s="86">
        <v>44000</v>
      </c>
      <c r="AE4408" s="1">
        <v>0.38</v>
      </c>
      <c r="AF4408" s="85">
        <f t="shared" si="549"/>
        <v>1.002</v>
      </c>
      <c r="AG4408" s="1"/>
      <c r="AH4408" s="1">
        <f t="shared" si="550"/>
        <v>12.222222222222221</v>
      </c>
      <c r="AI4408" s="86">
        <v>44000</v>
      </c>
      <c r="AJ4408" s="1">
        <v>0.38190000000000002</v>
      </c>
      <c r="AK4408" s="85">
        <f t="shared" si="551"/>
        <v>1.0039</v>
      </c>
      <c r="AL4408" s="1"/>
    </row>
    <row r="4409" spans="19:38" x14ac:dyDescent="0.25">
      <c r="S4409" s="1">
        <f t="shared" si="544"/>
        <v>12.225</v>
      </c>
      <c r="T4409" s="86">
        <v>44010</v>
      </c>
      <c r="U4409" s="85">
        <v>0.39939999999999998</v>
      </c>
      <c r="V4409" s="85">
        <f t="shared" si="545"/>
        <v>1.0213999999999999</v>
      </c>
      <c r="W4409" s="1"/>
      <c r="X4409" s="1">
        <f t="shared" si="546"/>
        <v>12.225</v>
      </c>
      <c r="Y4409" s="86">
        <v>44010</v>
      </c>
      <c r="Z4409" s="1">
        <v>0.18659999999999999</v>
      </c>
      <c r="AA4409" s="85">
        <f t="shared" si="547"/>
        <v>0.80859999999999999</v>
      </c>
      <c r="AB4409" s="1"/>
      <c r="AC4409" s="1">
        <f t="shared" si="548"/>
        <v>12.225</v>
      </c>
      <c r="AD4409" s="86">
        <v>44010</v>
      </c>
      <c r="AE4409" s="1">
        <v>0.38</v>
      </c>
      <c r="AF4409" s="85">
        <f t="shared" si="549"/>
        <v>1.002</v>
      </c>
      <c r="AG4409" s="1"/>
      <c r="AH4409" s="1">
        <f t="shared" si="550"/>
        <v>12.225</v>
      </c>
      <c r="AI4409" s="86">
        <v>44010</v>
      </c>
      <c r="AJ4409" s="1">
        <v>0.38190000000000002</v>
      </c>
      <c r="AK4409" s="85">
        <f t="shared" si="551"/>
        <v>1.0039</v>
      </c>
      <c r="AL4409" s="1"/>
    </row>
    <row r="4410" spans="19:38" x14ac:dyDescent="0.25">
      <c r="S4410" s="1">
        <f t="shared" si="544"/>
        <v>12.227777777777778</v>
      </c>
      <c r="T4410" s="86">
        <v>44020</v>
      </c>
      <c r="U4410" s="85">
        <v>0.39939999999999998</v>
      </c>
      <c r="V4410" s="85">
        <f t="shared" si="545"/>
        <v>1.0213999999999999</v>
      </c>
      <c r="W4410" s="1"/>
      <c r="X4410" s="1">
        <f t="shared" si="546"/>
        <v>12.227777777777778</v>
      </c>
      <c r="Y4410" s="86">
        <v>44020</v>
      </c>
      <c r="Z4410" s="1">
        <v>0.18659999999999999</v>
      </c>
      <c r="AA4410" s="85">
        <f t="shared" si="547"/>
        <v>0.80859999999999999</v>
      </c>
      <c r="AB4410" s="1"/>
      <c r="AC4410" s="1">
        <f t="shared" si="548"/>
        <v>12.227777777777778</v>
      </c>
      <c r="AD4410" s="86">
        <v>44020</v>
      </c>
      <c r="AE4410" s="1">
        <v>0.38</v>
      </c>
      <c r="AF4410" s="85">
        <f t="shared" si="549"/>
        <v>1.002</v>
      </c>
      <c r="AG4410" s="1"/>
      <c r="AH4410" s="1">
        <f t="shared" si="550"/>
        <v>12.227777777777778</v>
      </c>
      <c r="AI4410" s="86">
        <v>44020</v>
      </c>
      <c r="AJ4410" s="1">
        <v>0.38190000000000002</v>
      </c>
      <c r="AK4410" s="85">
        <f t="shared" si="551"/>
        <v>1.0039</v>
      </c>
      <c r="AL4410" s="1"/>
    </row>
    <row r="4411" spans="19:38" x14ac:dyDescent="0.25">
      <c r="S4411" s="1">
        <f t="shared" si="544"/>
        <v>12.230555555555556</v>
      </c>
      <c r="T4411" s="86">
        <v>44030</v>
      </c>
      <c r="U4411" s="85">
        <v>0.39939999999999998</v>
      </c>
      <c r="V4411" s="85">
        <f t="shared" si="545"/>
        <v>1.0213999999999999</v>
      </c>
      <c r="W4411" s="1"/>
      <c r="X4411" s="1">
        <f t="shared" si="546"/>
        <v>12.230555555555556</v>
      </c>
      <c r="Y4411" s="86">
        <v>44030</v>
      </c>
      <c r="Z4411" s="1">
        <v>0.18659999999999999</v>
      </c>
      <c r="AA4411" s="85">
        <f t="shared" si="547"/>
        <v>0.80859999999999999</v>
      </c>
      <c r="AB4411" s="1"/>
      <c r="AC4411" s="1">
        <f t="shared" si="548"/>
        <v>12.230555555555556</v>
      </c>
      <c r="AD4411" s="86">
        <v>44030</v>
      </c>
      <c r="AE4411" s="1">
        <v>0.38</v>
      </c>
      <c r="AF4411" s="85">
        <f t="shared" si="549"/>
        <v>1.002</v>
      </c>
      <c r="AG4411" s="1"/>
      <c r="AH4411" s="1">
        <f t="shared" si="550"/>
        <v>12.230555555555556</v>
      </c>
      <c r="AI4411" s="86">
        <v>44030</v>
      </c>
      <c r="AJ4411" s="1">
        <v>0.38190000000000002</v>
      </c>
      <c r="AK4411" s="85">
        <f t="shared" si="551"/>
        <v>1.0039</v>
      </c>
      <c r="AL4411" s="1"/>
    </row>
    <row r="4412" spans="19:38" x14ac:dyDescent="0.25">
      <c r="S4412" s="1">
        <f t="shared" si="544"/>
        <v>12.233333333333333</v>
      </c>
      <c r="T4412" s="86">
        <v>44040</v>
      </c>
      <c r="U4412" s="85">
        <v>0.39939999999999998</v>
      </c>
      <c r="V4412" s="85">
        <f t="shared" si="545"/>
        <v>1.0213999999999999</v>
      </c>
      <c r="W4412" s="1"/>
      <c r="X4412" s="1">
        <f t="shared" si="546"/>
        <v>12.233333333333333</v>
      </c>
      <c r="Y4412" s="86">
        <v>44040</v>
      </c>
      <c r="Z4412" s="1">
        <v>0.18659999999999999</v>
      </c>
      <c r="AA4412" s="85">
        <f t="shared" si="547"/>
        <v>0.80859999999999999</v>
      </c>
      <c r="AB4412" s="1"/>
      <c r="AC4412" s="1">
        <f t="shared" si="548"/>
        <v>12.233333333333333</v>
      </c>
      <c r="AD4412" s="86">
        <v>44040</v>
      </c>
      <c r="AE4412" s="1">
        <v>0.38</v>
      </c>
      <c r="AF4412" s="85">
        <f t="shared" si="549"/>
        <v>1.002</v>
      </c>
      <c r="AG4412" s="1"/>
      <c r="AH4412" s="1">
        <f t="shared" si="550"/>
        <v>12.233333333333333</v>
      </c>
      <c r="AI4412" s="86">
        <v>44040</v>
      </c>
      <c r="AJ4412" s="1">
        <v>0.38190000000000002</v>
      </c>
      <c r="AK4412" s="85">
        <f t="shared" si="551"/>
        <v>1.0039</v>
      </c>
      <c r="AL4412" s="1"/>
    </row>
    <row r="4413" spans="19:38" x14ac:dyDescent="0.25">
      <c r="S4413" s="1">
        <f t="shared" si="544"/>
        <v>12.236111111111111</v>
      </c>
      <c r="T4413" s="86">
        <v>44050</v>
      </c>
      <c r="U4413" s="85">
        <v>0.39939999999999998</v>
      </c>
      <c r="V4413" s="85">
        <f t="shared" si="545"/>
        <v>1.0213999999999999</v>
      </c>
      <c r="W4413" s="1"/>
      <c r="X4413" s="1">
        <f t="shared" si="546"/>
        <v>12.236111111111111</v>
      </c>
      <c r="Y4413" s="86">
        <v>44050</v>
      </c>
      <c r="Z4413" s="1">
        <v>0.18659999999999999</v>
      </c>
      <c r="AA4413" s="85">
        <f t="shared" si="547"/>
        <v>0.80859999999999999</v>
      </c>
      <c r="AB4413" s="1"/>
      <c r="AC4413" s="1">
        <f t="shared" si="548"/>
        <v>12.236111111111111</v>
      </c>
      <c r="AD4413" s="86">
        <v>44050</v>
      </c>
      <c r="AE4413" s="1">
        <v>0.38</v>
      </c>
      <c r="AF4413" s="85">
        <f t="shared" si="549"/>
        <v>1.002</v>
      </c>
      <c r="AG4413" s="1"/>
      <c r="AH4413" s="1">
        <f t="shared" si="550"/>
        <v>12.236111111111111</v>
      </c>
      <c r="AI4413" s="86">
        <v>44050</v>
      </c>
      <c r="AJ4413" s="1">
        <v>0.38190000000000002</v>
      </c>
      <c r="AK4413" s="85">
        <f t="shared" si="551"/>
        <v>1.0039</v>
      </c>
      <c r="AL4413" s="1"/>
    </row>
    <row r="4414" spans="19:38" x14ac:dyDescent="0.25">
      <c r="S4414" s="1">
        <f t="shared" si="544"/>
        <v>12.238888888888889</v>
      </c>
      <c r="T4414" s="86">
        <v>44060</v>
      </c>
      <c r="U4414" s="85">
        <v>0.39939999999999998</v>
      </c>
      <c r="V4414" s="85">
        <f t="shared" si="545"/>
        <v>1.0213999999999999</v>
      </c>
      <c r="W4414" s="1"/>
      <c r="X4414" s="1">
        <f t="shared" si="546"/>
        <v>12.238888888888889</v>
      </c>
      <c r="Y4414" s="86">
        <v>44060</v>
      </c>
      <c r="Z4414" s="1">
        <v>0.18659999999999999</v>
      </c>
      <c r="AA4414" s="85">
        <f t="shared" si="547"/>
        <v>0.80859999999999999</v>
      </c>
      <c r="AB4414" s="1"/>
      <c r="AC4414" s="1">
        <f t="shared" si="548"/>
        <v>12.238888888888889</v>
      </c>
      <c r="AD4414" s="86">
        <v>44060</v>
      </c>
      <c r="AE4414" s="1">
        <v>0.38</v>
      </c>
      <c r="AF4414" s="85">
        <f t="shared" si="549"/>
        <v>1.002</v>
      </c>
      <c r="AG4414" s="1"/>
      <c r="AH4414" s="1">
        <f t="shared" si="550"/>
        <v>12.238888888888889</v>
      </c>
      <c r="AI4414" s="86">
        <v>44060</v>
      </c>
      <c r="AJ4414" s="1">
        <v>0.38190000000000002</v>
      </c>
      <c r="AK4414" s="85">
        <f t="shared" si="551"/>
        <v>1.0039</v>
      </c>
      <c r="AL4414" s="1"/>
    </row>
    <row r="4415" spans="19:38" x14ac:dyDescent="0.25">
      <c r="S4415" s="1">
        <f t="shared" si="544"/>
        <v>12.241666666666667</v>
      </c>
      <c r="T4415" s="86">
        <v>44070</v>
      </c>
      <c r="U4415" s="85">
        <v>0.39939999999999998</v>
      </c>
      <c r="V4415" s="85">
        <f t="shared" si="545"/>
        <v>1.0213999999999999</v>
      </c>
      <c r="W4415" s="1"/>
      <c r="X4415" s="1">
        <f t="shared" si="546"/>
        <v>12.241666666666667</v>
      </c>
      <c r="Y4415" s="86">
        <v>44070</v>
      </c>
      <c r="Z4415" s="1">
        <v>0.18659999999999999</v>
      </c>
      <c r="AA4415" s="85">
        <f t="shared" si="547"/>
        <v>0.80859999999999999</v>
      </c>
      <c r="AB4415" s="1"/>
      <c r="AC4415" s="1">
        <f t="shared" si="548"/>
        <v>12.241666666666667</v>
      </c>
      <c r="AD4415" s="86">
        <v>44070</v>
      </c>
      <c r="AE4415" s="1">
        <v>0.38</v>
      </c>
      <c r="AF4415" s="85">
        <f t="shared" si="549"/>
        <v>1.002</v>
      </c>
      <c r="AG4415" s="1"/>
      <c r="AH4415" s="1">
        <f t="shared" si="550"/>
        <v>12.241666666666667</v>
      </c>
      <c r="AI4415" s="86">
        <v>44070</v>
      </c>
      <c r="AJ4415" s="1">
        <v>0.38190000000000002</v>
      </c>
      <c r="AK4415" s="85">
        <f t="shared" si="551"/>
        <v>1.0039</v>
      </c>
      <c r="AL4415" s="1"/>
    </row>
    <row r="4416" spans="19:38" x14ac:dyDescent="0.25">
      <c r="S4416" s="1">
        <f t="shared" si="544"/>
        <v>12.244444444444444</v>
      </c>
      <c r="T4416" s="86">
        <v>44080</v>
      </c>
      <c r="U4416" s="85">
        <v>0.39939999999999998</v>
      </c>
      <c r="V4416" s="85">
        <f t="shared" si="545"/>
        <v>1.0213999999999999</v>
      </c>
      <c r="W4416" s="1"/>
      <c r="X4416" s="1">
        <f t="shared" si="546"/>
        <v>12.244444444444444</v>
      </c>
      <c r="Y4416" s="86">
        <v>44080</v>
      </c>
      <c r="Z4416" s="1">
        <v>0.18659999999999999</v>
      </c>
      <c r="AA4416" s="85">
        <f t="shared" si="547"/>
        <v>0.80859999999999999</v>
      </c>
      <c r="AB4416" s="1"/>
      <c r="AC4416" s="1">
        <f t="shared" si="548"/>
        <v>12.244444444444444</v>
      </c>
      <c r="AD4416" s="86">
        <v>44080</v>
      </c>
      <c r="AE4416" s="1">
        <v>0.38</v>
      </c>
      <c r="AF4416" s="85">
        <f t="shared" si="549"/>
        <v>1.002</v>
      </c>
      <c r="AG4416" s="1"/>
      <c r="AH4416" s="1">
        <f t="shared" si="550"/>
        <v>12.244444444444444</v>
      </c>
      <c r="AI4416" s="86">
        <v>44080</v>
      </c>
      <c r="AJ4416" s="1">
        <v>0.38190000000000002</v>
      </c>
      <c r="AK4416" s="85">
        <f t="shared" si="551"/>
        <v>1.0039</v>
      </c>
      <c r="AL4416" s="1"/>
    </row>
    <row r="4417" spans="19:38" x14ac:dyDescent="0.25">
      <c r="S4417" s="1">
        <f t="shared" si="544"/>
        <v>12.247222222222222</v>
      </c>
      <c r="T4417" s="86">
        <v>44090</v>
      </c>
      <c r="U4417" s="85">
        <v>0.39939999999999998</v>
      </c>
      <c r="V4417" s="85">
        <f t="shared" si="545"/>
        <v>1.0213999999999999</v>
      </c>
      <c r="W4417" s="1"/>
      <c r="X4417" s="1">
        <f t="shared" si="546"/>
        <v>12.247222222222222</v>
      </c>
      <c r="Y4417" s="86">
        <v>44090</v>
      </c>
      <c r="Z4417" s="1">
        <v>0.18659999999999999</v>
      </c>
      <c r="AA4417" s="85">
        <f t="shared" si="547"/>
        <v>0.80859999999999999</v>
      </c>
      <c r="AB4417" s="1"/>
      <c r="AC4417" s="1">
        <f t="shared" si="548"/>
        <v>12.247222222222222</v>
      </c>
      <c r="AD4417" s="86">
        <v>44090</v>
      </c>
      <c r="AE4417" s="1">
        <v>0.38</v>
      </c>
      <c r="AF4417" s="85">
        <f t="shared" si="549"/>
        <v>1.002</v>
      </c>
      <c r="AG4417" s="1"/>
      <c r="AH4417" s="1">
        <f t="shared" si="550"/>
        <v>12.247222222222222</v>
      </c>
      <c r="AI4417" s="86">
        <v>44090</v>
      </c>
      <c r="AJ4417" s="1">
        <v>0.38179999999999997</v>
      </c>
      <c r="AK4417" s="85">
        <f t="shared" si="551"/>
        <v>1.0038</v>
      </c>
      <c r="AL4417" s="1"/>
    </row>
    <row r="4418" spans="19:38" x14ac:dyDescent="0.25">
      <c r="S4418" s="1">
        <f t="shared" si="544"/>
        <v>12.25</v>
      </c>
      <c r="T4418" s="86">
        <v>44100</v>
      </c>
      <c r="U4418" s="85">
        <v>0.39939999999999998</v>
      </c>
      <c r="V4418" s="85">
        <f t="shared" si="545"/>
        <v>1.0213999999999999</v>
      </c>
      <c r="W4418" s="1"/>
      <c r="X4418" s="1">
        <f t="shared" si="546"/>
        <v>12.25</v>
      </c>
      <c r="Y4418" s="86">
        <v>44100</v>
      </c>
      <c r="Z4418" s="1">
        <v>0.18659999999999999</v>
      </c>
      <c r="AA4418" s="85">
        <f t="shared" si="547"/>
        <v>0.80859999999999999</v>
      </c>
      <c r="AB4418" s="1"/>
      <c r="AC4418" s="1">
        <f t="shared" si="548"/>
        <v>12.25</v>
      </c>
      <c r="AD4418" s="86">
        <v>44100</v>
      </c>
      <c r="AE4418" s="1">
        <v>0.38</v>
      </c>
      <c r="AF4418" s="85">
        <f t="shared" si="549"/>
        <v>1.002</v>
      </c>
      <c r="AG4418" s="1"/>
      <c r="AH4418" s="1">
        <f t="shared" si="550"/>
        <v>12.25</v>
      </c>
      <c r="AI4418" s="86">
        <v>44100</v>
      </c>
      <c r="AJ4418" s="1">
        <v>0.38179999999999997</v>
      </c>
      <c r="AK4418" s="85">
        <f t="shared" si="551"/>
        <v>1.0038</v>
      </c>
      <c r="AL4418" s="1"/>
    </row>
    <row r="4419" spans="19:38" x14ac:dyDescent="0.25">
      <c r="S4419" s="1">
        <f t="shared" si="544"/>
        <v>12.252777777777778</v>
      </c>
      <c r="T4419" s="86">
        <v>44110</v>
      </c>
      <c r="U4419" s="85">
        <v>0.39939999999999998</v>
      </c>
      <c r="V4419" s="85">
        <f t="shared" si="545"/>
        <v>1.0213999999999999</v>
      </c>
      <c r="W4419" s="1"/>
      <c r="X4419" s="1">
        <f t="shared" si="546"/>
        <v>12.252777777777778</v>
      </c>
      <c r="Y4419" s="86">
        <v>44110</v>
      </c>
      <c r="Z4419" s="1">
        <v>0.18659999999999999</v>
      </c>
      <c r="AA4419" s="85">
        <f t="shared" si="547"/>
        <v>0.80859999999999999</v>
      </c>
      <c r="AB4419" s="1"/>
      <c r="AC4419" s="1">
        <f t="shared" si="548"/>
        <v>12.252777777777778</v>
      </c>
      <c r="AD4419" s="86">
        <v>44110</v>
      </c>
      <c r="AE4419" s="1">
        <v>0.38</v>
      </c>
      <c r="AF4419" s="85">
        <f t="shared" si="549"/>
        <v>1.002</v>
      </c>
      <c r="AG4419" s="1"/>
      <c r="AH4419" s="1">
        <f t="shared" si="550"/>
        <v>12.252777777777778</v>
      </c>
      <c r="AI4419" s="86">
        <v>44110</v>
      </c>
      <c r="AJ4419" s="1">
        <v>0.38179999999999997</v>
      </c>
      <c r="AK4419" s="85">
        <f t="shared" si="551"/>
        <v>1.0038</v>
      </c>
      <c r="AL4419" s="1"/>
    </row>
    <row r="4420" spans="19:38" x14ac:dyDescent="0.25">
      <c r="S4420" s="1">
        <f t="shared" si="544"/>
        <v>12.255555555555556</v>
      </c>
      <c r="T4420" s="86">
        <v>44120</v>
      </c>
      <c r="U4420" s="85">
        <v>0.39939999999999998</v>
      </c>
      <c r="V4420" s="85">
        <f t="shared" si="545"/>
        <v>1.0213999999999999</v>
      </c>
      <c r="W4420" s="1"/>
      <c r="X4420" s="1">
        <f t="shared" si="546"/>
        <v>12.255555555555556</v>
      </c>
      <c r="Y4420" s="86">
        <v>44120</v>
      </c>
      <c r="Z4420" s="1">
        <v>0.18659999999999999</v>
      </c>
      <c r="AA4420" s="85">
        <f t="shared" si="547"/>
        <v>0.80859999999999999</v>
      </c>
      <c r="AB4420" s="1"/>
      <c r="AC4420" s="1">
        <f t="shared" si="548"/>
        <v>12.255555555555556</v>
      </c>
      <c r="AD4420" s="86">
        <v>44120</v>
      </c>
      <c r="AE4420" s="1">
        <v>0.38</v>
      </c>
      <c r="AF4420" s="85">
        <f t="shared" si="549"/>
        <v>1.002</v>
      </c>
      <c r="AG4420" s="1"/>
      <c r="AH4420" s="1">
        <f t="shared" si="550"/>
        <v>12.255555555555556</v>
      </c>
      <c r="AI4420" s="86">
        <v>44120</v>
      </c>
      <c r="AJ4420" s="1">
        <v>0.38179999999999997</v>
      </c>
      <c r="AK4420" s="85">
        <f t="shared" si="551"/>
        <v>1.0038</v>
      </c>
      <c r="AL4420" s="1"/>
    </row>
    <row r="4421" spans="19:38" x14ac:dyDescent="0.25">
      <c r="S4421" s="1">
        <f t="shared" si="544"/>
        <v>12.258333333333333</v>
      </c>
      <c r="T4421" s="86">
        <v>44130</v>
      </c>
      <c r="U4421" s="85">
        <v>0.39939999999999998</v>
      </c>
      <c r="V4421" s="85">
        <f t="shared" si="545"/>
        <v>1.0213999999999999</v>
      </c>
      <c r="W4421" s="1"/>
      <c r="X4421" s="1">
        <f t="shared" si="546"/>
        <v>12.258333333333333</v>
      </c>
      <c r="Y4421" s="86">
        <v>44130</v>
      </c>
      <c r="Z4421" s="1">
        <v>0.18659999999999999</v>
      </c>
      <c r="AA4421" s="85">
        <f t="shared" si="547"/>
        <v>0.80859999999999999</v>
      </c>
      <c r="AB4421" s="1"/>
      <c r="AC4421" s="1">
        <f t="shared" si="548"/>
        <v>12.258333333333333</v>
      </c>
      <c r="AD4421" s="86">
        <v>44130</v>
      </c>
      <c r="AE4421" s="1">
        <v>0.38</v>
      </c>
      <c r="AF4421" s="85">
        <f t="shared" si="549"/>
        <v>1.002</v>
      </c>
      <c r="AG4421" s="1"/>
      <c r="AH4421" s="1">
        <f t="shared" si="550"/>
        <v>12.258333333333333</v>
      </c>
      <c r="AI4421" s="86">
        <v>44130</v>
      </c>
      <c r="AJ4421" s="1">
        <v>0.38179999999999997</v>
      </c>
      <c r="AK4421" s="85">
        <f t="shared" si="551"/>
        <v>1.0038</v>
      </c>
      <c r="AL4421" s="1"/>
    </row>
    <row r="4422" spans="19:38" x14ac:dyDescent="0.25">
      <c r="S4422" s="1">
        <f t="shared" si="544"/>
        <v>12.261111111111111</v>
      </c>
      <c r="T4422" s="86">
        <v>44140</v>
      </c>
      <c r="U4422" s="85">
        <v>0.39939999999999998</v>
      </c>
      <c r="V4422" s="85">
        <f t="shared" si="545"/>
        <v>1.0213999999999999</v>
      </c>
      <c r="W4422" s="1"/>
      <c r="X4422" s="1">
        <f t="shared" si="546"/>
        <v>12.261111111111111</v>
      </c>
      <c r="Y4422" s="86">
        <v>44140</v>
      </c>
      <c r="Z4422" s="1">
        <v>0.18659999999999999</v>
      </c>
      <c r="AA4422" s="85">
        <f t="shared" si="547"/>
        <v>0.80859999999999999</v>
      </c>
      <c r="AB4422" s="1"/>
      <c r="AC4422" s="1">
        <f t="shared" si="548"/>
        <v>12.261111111111111</v>
      </c>
      <c r="AD4422" s="86">
        <v>44140</v>
      </c>
      <c r="AE4422" s="1">
        <v>0.38</v>
      </c>
      <c r="AF4422" s="85">
        <f t="shared" si="549"/>
        <v>1.002</v>
      </c>
      <c r="AG4422" s="1"/>
      <c r="AH4422" s="1">
        <f t="shared" si="550"/>
        <v>12.261111111111111</v>
      </c>
      <c r="AI4422" s="86">
        <v>44140</v>
      </c>
      <c r="AJ4422" s="1">
        <v>0.38179999999999997</v>
      </c>
      <c r="AK4422" s="85">
        <f t="shared" si="551"/>
        <v>1.0038</v>
      </c>
      <c r="AL4422" s="1"/>
    </row>
    <row r="4423" spans="19:38" x14ac:dyDescent="0.25">
      <c r="S4423" s="1">
        <f t="shared" si="544"/>
        <v>12.263888888888889</v>
      </c>
      <c r="T4423" s="86">
        <v>44150</v>
      </c>
      <c r="U4423" s="85">
        <v>0.39939999999999998</v>
      </c>
      <c r="V4423" s="85">
        <f t="shared" si="545"/>
        <v>1.0213999999999999</v>
      </c>
      <c r="W4423" s="1"/>
      <c r="X4423" s="1">
        <f t="shared" si="546"/>
        <v>12.263888888888889</v>
      </c>
      <c r="Y4423" s="86">
        <v>44150</v>
      </c>
      <c r="Z4423" s="1">
        <v>0.18659999999999999</v>
      </c>
      <c r="AA4423" s="85">
        <f t="shared" si="547"/>
        <v>0.80859999999999999</v>
      </c>
      <c r="AB4423" s="1"/>
      <c r="AC4423" s="1">
        <f t="shared" si="548"/>
        <v>12.263888888888889</v>
      </c>
      <c r="AD4423" s="86">
        <v>44150</v>
      </c>
      <c r="AE4423" s="1">
        <v>0.38</v>
      </c>
      <c r="AF4423" s="85">
        <f t="shared" si="549"/>
        <v>1.002</v>
      </c>
      <c r="AG4423" s="1"/>
      <c r="AH4423" s="1">
        <f t="shared" si="550"/>
        <v>12.263888888888889</v>
      </c>
      <c r="AI4423" s="86">
        <v>44150</v>
      </c>
      <c r="AJ4423" s="1">
        <v>0.38179999999999997</v>
      </c>
      <c r="AK4423" s="85">
        <f t="shared" si="551"/>
        <v>1.0038</v>
      </c>
      <c r="AL4423" s="1"/>
    </row>
    <row r="4424" spans="19:38" x14ac:dyDescent="0.25">
      <c r="S4424" s="1">
        <f t="shared" si="544"/>
        <v>12.266666666666667</v>
      </c>
      <c r="T4424" s="86">
        <v>44160</v>
      </c>
      <c r="U4424" s="85">
        <v>0.39939999999999998</v>
      </c>
      <c r="V4424" s="85">
        <f t="shared" si="545"/>
        <v>1.0213999999999999</v>
      </c>
      <c r="W4424" s="1"/>
      <c r="X4424" s="1">
        <f t="shared" si="546"/>
        <v>12.266666666666667</v>
      </c>
      <c r="Y4424" s="86">
        <v>44160</v>
      </c>
      <c r="Z4424" s="1">
        <v>0.18659999999999999</v>
      </c>
      <c r="AA4424" s="85">
        <f t="shared" si="547"/>
        <v>0.80859999999999999</v>
      </c>
      <c r="AB4424" s="1"/>
      <c r="AC4424" s="1">
        <f t="shared" si="548"/>
        <v>12.266666666666667</v>
      </c>
      <c r="AD4424" s="86">
        <v>44160</v>
      </c>
      <c r="AE4424" s="1">
        <v>0.38</v>
      </c>
      <c r="AF4424" s="85">
        <f t="shared" si="549"/>
        <v>1.002</v>
      </c>
      <c r="AG4424" s="1"/>
      <c r="AH4424" s="1">
        <f t="shared" si="550"/>
        <v>12.266666666666667</v>
      </c>
      <c r="AI4424" s="86">
        <v>44160</v>
      </c>
      <c r="AJ4424" s="1">
        <v>0.38179999999999997</v>
      </c>
      <c r="AK4424" s="85">
        <f t="shared" si="551"/>
        <v>1.0038</v>
      </c>
      <c r="AL4424" s="1"/>
    </row>
    <row r="4425" spans="19:38" x14ac:dyDescent="0.25">
      <c r="S4425" s="1">
        <f t="shared" ref="S4425:S4488" si="552">T4425/3600</f>
        <v>12.269444444444444</v>
      </c>
      <c r="T4425" s="86">
        <v>44170</v>
      </c>
      <c r="U4425" s="85">
        <v>0.39939999999999998</v>
      </c>
      <c r="V4425" s="85">
        <f t="shared" ref="V4425:V4488" si="553">U4425+0.622</f>
        <v>1.0213999999999999</v>
      </c>
      <c r="W4425" s="1"/>
      <c r="X4425" s="1">
        <f t="shared" ref="X4425:X4488" si="554">Y4425/3600</f>
        <v>12.269444444444444</v>
      </c>
      <c r="Y4425" s="86">
        <v>44170</v>
      </c>
      <c r="Z4425" s="1">
        <v>0.18659999999999999</v>
      </c>
      <c r="AA4425" s="85">
        <f t="shared" ref="AA4425:AA4488" si="555">Z4425+0.622</f>
        <v>0.80859999999999999</v>
      </c>
      <c r="AB4425" s="1"/>
      <c r="AC4425" s="1">
        <f t="shared" ref="AC4425:AC4488" si="556">AD4425/3600</f>
        <v>12.269444444444444</v>
      </c>
      <c r="AD4425" s="86">
        <v>44170</v>
      </c>
      <c r="AE4425" s="1">
        <v>0.38</v>
      </c>
      <c r="AF4425" s="85">
        <f t="shared" ref="AF4425:AF4488" si="557">AE4425+0.622</f>
        <v>1.002</v>
      </c>
      <c r="AG4425" s="1"/>
      <c r="AH4425" s="1">
        <f t="shared" ref="AH4425:AH4488" si="558">AI4425/3600</f>
        <v>12.269444444444444</v>
      </c>
      <c r="AI4425" s="86">
        <v>44170</v>
      </c>
      <c r="AJ4425" s="1">
        <v>0.38179999999999997</v>
      </c>
      <c r="AK4425" s="85">
        <f t="shared" ref="AK4425:AK4488" si="559">AJ4425+0.622</f>
        <v>1.0038</v>
      </c>
      <c r="AL4425" s="1"/>
    </row>
    <row r="4426" spans="19:38" x14ac:dyDescent="0.25">
      <c r="S4426" s="1">
        <f t="shared" si="552"/>
        <v>12.272222222222222</v>
      </c>
      <c r="T4426" s="86">
        <v>44180</v>
      </c>
      <c r="U4426" s="85">
        <v>0.39939999999999998</v>
      </c>
      <c r="V4426" s="85">
        <f t="shared" si="553"/>
        <v>1.0213999999999999</v>
      </c>
      <c r="W4426" s="1"/>
      <c r="X4426" s="1">
        <f t="shared" si="554"/>
        <v>12.272222222222222</v>
      </c>
      <c r="Y4426" s="86">
        <v>44180</v>
      </c>
      <c r="Z4426" s="1">
        <v>0.18659999999999999</v>
      </c>
      <c r="AA4426" s="85">
        <f t="shared" si="555"/>
        <v>0.80859999999999999</v>
      </c>
      <c r="AB4426" s="1"/>
      <c r="AC4426" s="1">
        <f t="shared" si="556"/>
        <v>12.272222222222222</v>
      </c>
      <c r="AD4426" s="86">
        <v>44180</v>
      </c>
      <c r="AE4426" s="1">
        <v>0.38</v>
      </c>
      <c r="AF4426" s="85">
        <f t="shared" si="557"/>
        <v>1.002</v>
      </c>
      <c r="AG4426" s="1"/>
      <c r="AH4426" s="1">
        <f t="shared" si="558"/>
        <v>12.272222222222222</v>
      </c>
      <c r="AI4426" s="86">
        <v>44180</v>
      </c>
      <c r="AJ4426" s="1">
        <v>0.38179999999999997</v>
      </c>
      <c r="AK4426" s="85">
        <f t="shared" si="559"/>
        <v>1.0038</v>
      </c>
      <c r="AL4426" s="1"/>
    </row>
    <row r="4427" spans="19:38" x14ac:dyDescent="0.25">
      <c r="S4427" s="1">
        <f t="shared" si="552"/>
        <v>12.275</v>
      </c>
      <c r="T4427" s="86">
        <v>44190</v>
      </c>
      <c r="U4427" s="85">
        <v>0.39939999999999998</v>
      </c>
      <c r="V4427" s="85">
        <f t="shared" si="553"/>
        <v>1.0213999999999999</v>
      </c>
      <c r="W4427" s="1"/>
      <c r="X4427" s="1">
        <f t="shared" si="554"/>
        <v>12.275</v>
      </c>
      <c r="Y4427" s="86">
        <v>44190</v>
      </c>
      <c r="Z4427" s="1">
        <v>0.18659999999999999</v>
      </c>
      <c r="AA4427" s="85">
        <f t="shared" si="555"/>
        <v>0.80859999999999999</v>
      </c>
      <c r="AB4427" s="1"/>
      <c r="AC4427" s="1">
        <f t="shared" si="556"/>
        <v>12.275</v>
      </c>
      <c r="AD4427" s="86">
        <v>44190</v>
      </c>
      <c r="AE4427" s="1">
        <v>0.38</v>
      </c>
      <c r="AF4427" s="85">
        <f t="shared" si="557"/>
        <v>1.002</v>
      </c>
      <c r="AG4427" s="1"/>
      <c r="AH4427" s="1">
        <f t="shared" si="558"/>
        <v>12.275</v>
      </c>
      <c r="AI4427" s="86">
        <v>44190</v>
      </c>
      <c r="AJ4427" s="1">
        <v>0.38179999999999997</v>
      </c>
      <c r="AK4427" s="85">
        <f t="shared" si="559"/>
        <v>1.0038</v>
      </c>
      <c r="AL4427" s="1"/>
    </row>
    <row r="4428" spans="19:38" x14ac:dyDescent="0.25">
      <c r="S4428" s="1">
        <f t="shared" si="552"/>
        <v>12.277777777777779</v>
      </c>
      <c r="T4428" s="86">
        <v>44200</v>
      </c>
      <c r="U4428" s="85">
        <v>0.39939999999999998</v>
      </c>
      <c r="V4428" s="85">
        <f t="shared" si="553"/>
        <v>1.0213999999999999</v>
      </c>
      <c r="W4428" s="1"/>
      <c r="X4428" s="1">
        <f t="shared" si="554"/>
        <v>12.277777777777779</v>
      </c>
      <c r="Y4428" s="86">
        <v>44200</v>
      </c>
      <c r="Z4428" s="1">
        <v>0.1865</v>
      </c>
      <c r="AA4428" s="85">
        <f t="shared" si="555"/>
        <v>0.8085</v>
      </c>
      <c r="AB4428" s="1"/>
      <c r="AC4428" s="1">
        <f t="shared" si="556"/>
        <v>12.277777777777779</v>
      </c>
      <c r="AD4428" s="86">
        <v>44200</v>
      </c>
      <c r="AE4428" s="1">
        <v>0.38</v>
      </c>
      <c r="AF4428" s="85">
        <f t="shared" si="557"/>
        <v>1.002</v>
      </c>
      <c r="AG4428" s="1"/>
      <c r="AH4428" s="1">
        <f t="shared" si="558"/>
        <v>12.277777777777779</v>
      </c>
      <c r="AI4428" s="86">
        <v>44200</v>
      </c>
      <c r="AJ4428" s="1">
        <v>0.38179999999999997</v>
      </c>
      <c r="AK4428" s="85">
        <f t="shared" si="559"/>
        <v>1.0038</v>
      </c>
      <c r="AL4428" s="1"/>
    </row>
    <row r="4429" spans="19:38" x14ac:dyDescent="0.25">
      <c r="S4429" s="1">
        <f t="shared" si="552"/>
        <v>12.280555555555555</v>
      </c>
      <c r="T4429" s="86">
        <v>44210</v>
      </c>
      <c r="U4429" s="85">
        <v>0.39939999999999998</v>
      </c>
      <c r="V4429" s="85">
        <f t="shared" si="553"/>
        <v>1.0213999999999999</v>
      </c>
      <c r="W4429" s="1"/>
      <c r="X4429" s="1">
        <f t="shared" si="554"/>
        <v>12.280555555555555</v>
      </c>
      <c r="Y4429" s="86">
        <v>44210</v>
      </c>
      <c r="Z4429" s="1">
        <v>0.1865</v>
      </c>
      <c r="AA4429" s="85">
        <f t="shared" si="555"/>
        <v>0.8085</v>
      </c>
      <c r="AB4429" s="1"/>
      <c r="AC4429" s="1">
        <f t="shared" si="556"/>
        <v>12.280555555555555</v>
      </c>
      <c r="AD4429" s="86">
        <v>44210</v>
      </c>
      <c r="AE4429" s="1">
        <v>0.38</v>
      </c>
      <c r="AF4429" s="85">
        <f t="shared" si="557"/>
        <v>1.002</v>
      </c>
      <c r="AG4429" s="1"/>
      <c r="AH4429" s="1">
        <f t="shared" si="558"/>
        <v>12.280555555555555</v>
      </c>
      <c r="AI4429" s="86">
        <v>44210</v>
      </c>
      <c r="AJ4429" s="1">
        <v>0.38179999999999997</v>
      </c>
      <c r="AK4429" s="85">
        <f t="shared" si="559"/>
        <v>1.0038</v>
      </c>
      <c r="AL4429" s="1"/>
    </row>
    <row r="4430" spans="19:38" x14ac:dyDescent="0.25">
      <c r="S4430" s="1">
        <f t="shared" si="552"/>
        <v>12.283333333333333</v>
      </c>
      <c r="T4430" s="86">
        <v>44220</v>
      </c>
      <c r="U4430" s="85">
        <v>0.39939999999999998</v>
      </c>
      <c r="V4430" s="85">
        <f t="shared" si="553"/>
        <v>1.0213999999999999</v>
      </c>
      <c r="W4430" s="1"/>
      <c r="X4430" s="1">
        <f t="shared" si="554"/>
        <v>12.283333333333333</v>
      </c>
      <c r="Y4430" s="86">
        <v>44220</v>
      </c>
      <c r="Z4430" s="1">
        <v>0.1865</v>
      </c>
      <c r="AA4430" s="85">
        <f t="shared" si="555"/>
        <v>0.8085</v>
      </c>
      <c r="AB4430" s="1"/>
      <c r="AC4430" s="1">
        <f t="shared" si="556"/>
        <v>12.283333333333333</v>
      </c>
      <c r="AD4430" s="86">
        <v>44220</v>
      </c>
      <c r="AE4430" s="1">
        <v>0.38</v>
      </c>
      <c r="AF4430" s="85">
        <f t="shared" si="557"/>
        <v>1.002</v>
      </c>
      <c r="AG4430" s="1"/>
      <c r="AH4430" s="1">
        <f t="shared" si="558"/>
        <v>12.283333333333333</v>
      </c>
      <c r="AI4430" s="86">
        <v>44220</v>
      </c>
      <c r="AJ4430" s="1">
        <v>0.38169999999999998</v>
      </c>
      <c r="AK4430" s="85">
        <f t="shared" si="559"/>
        <v>1.0037</v>
      </c>
      <c r="AL4430" s="1"/>
    </row>
    <row r="4431" spans="19:38" x14ac:dyDescent="0.25">
      <c r="S4431" s="1">
        <f t="shared" si="552"/>
        <v>12.286111111111111</v>
      </c>
      <c r="T4431" s="86">
        <v>44230</v>
      </c>
      <c r="U4431" s="85">
        <v>0.39939999999999998</v>
      </c>
      <c r="V4431" s="85">
        <f t="shared" si="553"/>
        <v>1.0213999999999999</v>
      </c>
      <c r="W4431" s="1"/>
      <c r="X4431" s="1">
        <f t="shared" si="554"/>
        <v>12.286111111111111</v>
      </c>
      <c r="Y4431" s="86">
        <v>44230</v>
      </c>
      <c r="Z4431" s="1">
        <v>0.1865</v>
      </c>
      <c r="AA4431" s="85">
        <f t="shared" si="555"/>
        <v>0.8085</v>
      </c>
      <c r="AB4431" s="1"/>
      <c r="AC4431" s="1">
        <f t="shared" si="556"/>
        <v>12.286111111111111</v>
      </c>
      <c r="AD4431" s="86">
        <v>44230</v>
      </c>
      <c r="AE4431" s="1">
        <v>0.38</v>
      </c>
      <c r="AF4431" s="85">
        <f t="shared" si="557"/>
        <v>1.002</v>
      </c>
      <c r="AG4431" s="1"/>
      <c r="AH4431" s="1">
        <f t="shared" si="558"/>
        <v>12.286111111111111</v>
      </c>
      <c r="AI4431" s="86">
        <v>44230</v>
      </c>
      <c r="AJ4431" s="1">
        <v>0.38169999999999998</v>
      </c>
      <c r="AK4431" s="85">
        <f t="shared" si="559"/>
        <v>1.0037</v>
      </c>
      <c r="AL4431" s="1"/>
    </row>
    <row r="4432" spans="19:38" x14ac:dyDescent="0.25">
      <c r="S4432" s="1">
        <f t="shared" si="552"/>
        <v>12.28888888888889</v>
      </c>
      <c r="T4432" s="86">
        <v>44240</v>
      </c>
      <c r="U4432" s="85">
        <v>0.39939999999999998</v>
      </c>
      <c r="V4432" s="85">
        <f t="shared" si="553"/>
        <v>1.0213999999999999</v>
      </c>
      <c r="W4432" s="1"/>
      <c r="X4432" s="1">
        <f t="shared" si="554"/>
        <v>12.28888888888889</v>
      </c>
      <c r="Y4432" s="86">
        <v>44240</v>
      </c>
      <c r="Z4432" s="1">
        <v>0.1865</v>
      </c>
      <c r="AA4432" s="85">
        <f t="shared" si="555"/>
        <v>0.8085</v>
      </c>
      <c r="AB4432" s="1"/>
      <c r="AC4432" s="1">
        <f t="shared" si="556"/>
        <v>12.28888888888889</v>
      </c>
      <c r="AD4432" s="86">
        <v>44240</v>
      </c>
      <c r="AE4432" s="1">
        <v>0.38</v>
      </c>
      <c r="AF4432" s="85">
        <f t="shared" si="557"/>
        <v>1.002</v>
      </c>
      <c r="AG4432" s="1"/>
      <c r="AH4432" s="1">
        <f t="shared" si="558"/>
        <v>12.28888888888889</v>
      </c>
      <c r="AI4432" s="86">
        <v>44240</v>
      </c>
      <c r="AJ4432" s="1">
        <v>0.38169999999999998</v>
      </c>
      <c r="AK4432" s="85">
        <f t="shared" si="559"/>
        <v>1.0037</v>
      </c>
      <c r="AL4432" s="1"/>
    </row>
    <row r="4433" spans="19:38" x14ac:dyDescent="0.25">
      <c r="S4433" s="1">
        <f t="shared" si="552"/>
        <v>12.291666666666666</v>
      </c>
      <c r="T4433" s="86">
        <v>44250</v>
      </c>
      <c r="U4433" s="85">
        <v>0.39939999999999998</v>
      </c>
      <c r="V4433" s="85">
        <f t="shared" si="553"/>
        <v>1.0213999999999999</v>
      </c>
      <c r="W4433" s="1"/>
      <c r="X4433" s="1">
        <f t="shared" si="554"/>
        <v>12.291666666666666</v>
      </c>
      <c r="Y4433" s="86">
        <v>44250</v>
      </c>
      <c r="Z4433" s="1">
        <v>0.1865</v>
      </c>
      <c r="AA4433" s="85">
        <f t="shared" si="555"/>
        <v>0.8085</v>
      </c>
      <c r="AB4433" s="1"/>
      <c r="AC4433" s="1">
        <f t="shared" si="556"/>
        <v>12.291666666666666</v>
      </c>
      <c r="AD4433" s="86">
        <v>44250</v>
      </c>
      <c r="AE4433" s="1">
        <v>0.38</v>
      </c>
      <c r="AF4433" s="85">
        <f t="shared" si="557"/>
        <v>1.002</v>
      </c>
      <c r="AG4433" s="1"/>
      <c r="AH4433" s="1">
        <f t="shared" si="558"/>
        <v>12.291666666666666</v>
      </c>
      <c r="AI4433" s="86">
        <v>44250</v>
      </c>
      <c r="AJ4433" s="1">
        <v>0.38169999999999998</v>
      </c>
      <c r="AK4433" s="85">
        <f t="shared" si="559"/>
        <v>1.0037</v>
      </c>
      <c r="AL4433" s="1"/>
    </row>
    <row r="4434" spans="19:38" x14ac:dyDescent="0.25">
      <c r="S4434" s="1">
        <f t="shared" si="552"/>
        <v>12.294444444444444</v>
      </c>
      <c r="T4434" s="86">
        <v>44260</v>
      </c>
      <c r="U4434" s="85">
        <v>0.39950000000000002</v>
      </c>
      <c r="V4434" s="85">
        <f t="shared" si="553"/>
        <v>1.0215000000000001</v>
      </c>
      <c r="W4434" s="1"/>
      <c r="X4434" s="1">
        <f t="shared" si="554"/>
        <v>12.294444444444444</v>
      </c>
      <c r="Y4434" s="86">
        <v>44260</v>
      </c>
      <c r="Z4434" s="1">
        <v>0.1865</v>
      </c>
      <c r="AA4434" s="85">
        <f t="shared" si="555"/>
        <v>0.8085</v>
      </c>
      <c r="AB4434" s="1"/>
      <c r="AC4434" s="1">
        <f t="shared" si="556"/>
        <v>12.294444444444444</v>
      </c>
      <c r="AD4434" s="86">
        <v>44260</v>
      </c>
      <c r="AE4434" s="1">
        <v>0.38</v>
      </c>
      <c r="AF4434" s="85">
        <f t="shared" si="557"/>
        <v>1.002</v>
      </c>
      <c r="AG4434" s="1"/>
      <c r="AH4434" s="1">
        <f t="shared" si="558"/>
        <v>12.294444444444444</v>
      </c>
      <c r="AI4434" s="86">
        <v>44260</v>
      </c>
      <c r="AJ4434" s="1">
        <v>0.38169999999999998</v>
      </c>
      <c r="AK4434" s="85">
        <f t="shared" si="559"/>
        <v>1.0037</v>
      </c>
      <c r="AL4434" s="1"/>
    </row>
    <row r="4435" spans="19:38" x14ac:dyDescent="0.25">
      <c r="S4435" s="1">
        <f t="shared" si="552"/>
        <v>12.297222222222222</v>
      </c>
      <c r="T4435" s="86">
        <v>44270</v>
      </c>
      <c r="U4435" s="85">
        <v>0.39950000000000002</v>
      </c>
      <c r="V4435" s="85">
        <f t="shared" si="553"/>
        <v>1.0215000000000001</v>
      </c>
      <c r="W4435" s="1"/>
      <c r="X4435" s="1">
        <f t="shared" si="554"/>
        <v>12.297222222222222</v>
      </c>
      <c r="Y4435" s="86">
        <v>44270</v>
      </c>
      <c r="Z4435" s="1">
        <v>0.1865</v>
      </c>
      <c r="AA4435" s="85">
        <f t="shared" si="555"/>
        <v>0.8085</v>
      </c>
      <c r="AB4435" s="1"/>
      <c r="AC4435" s="1">
        <f t="shared" si="556"/>
        <v>12.297222222222222</v>
      </c>
      <c r="AD4435" s="86">
        <v>44270</v>
      </c>
      <c r="AE4435" s="1">
        <v>0.38</v>
      </c>
      <c r="AF4435" s="85">
        <f t="shared" si="557"/>
        <v>1.002</v>
      </c>
      <c r="AG4435" s="1"/>
      <c r="AH4435" s="1">
        <f t="shared" si="558"/>
        <v>12.297222222222222</v>
      </c>
      <c r="AI4435" s="86">
        <v>44270</v>
      </c>
      <c r="AJ4435" s="1">
        <v>0.38169999999999998</v>
      </c>
      <c r="AK4435" s="85">
        <f t="shared" si="559"/>
        <v>1.0037</v>
      </c>
      <c r="AL4435" s="1"/>
    </row>
    <row r="4436" spans="19:38" x14ac:dyDescent="0.25">
      <c r="S4436" s="1">
        <f t="shared" si="552"/>
        <v>12.3</v>
      </c>
      <c r="T4436" s="86">
        <v>44280</v>
      </c>
      <c r="U4436" s="85">
        <v>0.39950000000000002</v>
      </c>
      <c r="V4436" s="85">
        <f t="shared" si="553"/>
        <v>1.0215000000000001</v>
      </c>
      <c r="W4436" s="1"/>
      <c r="X4436" s="1">
        <f t="shared" si="554"/>
        <v>12.3</v>
      </c>
      <c r="Y4436" s="86">
        <v>44280</v>
      </c>
      <c r="Z4436" s="1">
        <v>0.1865</v>
      </c>
      <c r="AA4436" s="85">
        <f t="shared" si="555"/>
        <v>0.8085</v>
      </c>
      <c r="AB4436" s="1"/>
      <c r="AC4436" s="1">
        <f t="shared" si="556"/>
        <v>12.3</v>
      </c>
      <c r="AD4436" s="86">
        <v>44280</v>
      </c>
      <c r="AE4436" s="1">
        <v>0.38</v>
      </c>
      <c r="AF4436" s="85">
        <f t="shared" si="557"/>
        <v>1.002</v>
      </c>
      <c r="AG4436" s="1"/>
      <c r="AH4436" s="1">
        <f t="shared" si="558"/>
        <v>12.3</v>
      </c>
      <c r="AI4436" s="86">
        <v>44280</v>
      </c>
      <c r="AJ4436" s="1">
        <v>0.38169999999999998</v>
      </c>
      <c r="AK4436" s="85">
        <f t="shared" si="559"/>
        <v>1.0037</v>
      </c>
      <c r="AL4436" s="1"/>
    </row>
    <row r="4437" spans="19:38" x14ac:dyDescent="0.25">
      <c r="S4437" s="1">
        <f t="shared" si="552"/>
        <v>12.302777777777777</v>
      </c>
      <c r="T4437" s="86">
        <v>44290</v>
      </c>
      <c r="U4437" s="85">
        <v>0.39950000000000002</v>
      </c>
      <c r="V4437" s="85">
        <f t="shared" si="553"/>
        <v>1.0215000000000001</v>
      </c>
      <c r="W4437" s="1"/>
      <c r="X4437" s="1">
        <f t="shared" si="554"/>
        <v>12.302777777777777</v>
      </c>
      <c r="Y4437" s="86">
        <v>44290</v>
      </c>
      <c r="Z4437" s="1">
        <v>0.1865</v>
      </c>
      <c r="AA4437" s="85">
        <f t="shared" si="555"/>
        <v>0.8085</v>
      </c>
      <c r="AB4437" s="1"/>
      <c r="AC4437" s="1">
        <f t="shared" si="556"/>
        <v>12.302777777777777</v>
      </c>
      <c r="AD4437" s="86">
        <v>44290</v>
      </c>
      <c r="AE4437" s="1">
        <v>0.38</v>
      </c>
      <c r="AF4437" s="85">
        <f t="shared" si="557"/>
        <v>1.002</v>
      </c>
      <c r="AG4437" s="1"/>
      <c r="AH4437" s="1">
        <f t="shared" si="558"/>
        <v>12.302777777777777</v>
      </c>
      <c r="AI4437" s="86">
        <v>44290</v>
      </c>
      <c r="AJ4437" s="1">
        <v>0.38169999999999998</v>
      </c>
      <c r="AK4437" s="85">
        <f t="shared" si="559"/>
        <v>1.0037</v>
      </c>
      <c r="AL4437" s="1"/>
    </row>
    <row r="4438" spans="19:38" x14ac:dyDescent="0.25">
      <c r="S4438" s="1">
        <f t="shared" si="552"/>
        <v>12.305555555555555</v>
      </c>
      <c r="T4438" s="86">
        <v>44300</v>
      </c>
      <c r="U4438" s="85">
        <v>0.39950000000000002</v>
      </c>
      <c r="V4438" s="85">
        <f t="shared" si="553"/>
        <v>1.0215000000000001</v>
      </c>
      <c r="W4438" s="1"/>
      <c r="X4438" s="1">
        <f t="shared" si="554"/>
        <v>12.305555555555555</v>
      </c>
      <c r="Y4438" s="86">
        <v>44300</v>
      </c>
      <c r="Z4438" s="1">
        <v>0.1865</v>
      </c>
      <c r="AA4438" s="85">
        <f t="shared" si="555"/>
        <v>0.8085</v>
      </c>
      <c r="AB4438" s="1"/>
      <c r="AC4438" s="1">
        <f t="shared" si="556"/>
        <v>12.305555555555555</v>
      </c>
      <c r="AD4438" s="86">
        <v>44300</v>
      </c>
      <c r="AE4438" s="1">
        <v>0.38</v>
      </c>
      <c r="AF4438" s="85">
        <f t="shared" si="557"/>
        <v>1.002</v>
      </c>
      <c r="AG4438" s="1"/>
      <c r="AH4438" s="1">
        <f t="shared" si="558"/>
        <v>12.305555555555555</v>
      </c>
      <c r="AI4438" s="86">
        <v>44300</v>
      </c>
      <c r="AJ4438" s="1">
        <v>0.38169999999999998</v>
      </c>
      <c r="AK4438" s="85">
        <f t="shared" si="559"/>
        <v>1.0037</v>
      </c>
      <c r="AL4438" s="1"/>
    </row>
    <row r="4439" spans="19:38" x14ac:dyDescent="0.25">
      <c r="S4439" s="1">
        <f t="shared" si="552"/>
        <v>12.308333333333334</v>
      </c>
      <c r="T4439" s="86">
        <v>44310</v>
      </c>
      <c r="U4439" s="85">
        <v>0.39950000000000002</v>
      </c>
      <c r="V4439" s="85">
        <f t="shared" si="553"/>
        <v>1.0215000000000001</v>
      </c>
      <c r="W4439" s="1"/>
      <c r="X4439" s="1">
        <f t="shared" si="554"/>
        <v>12.308333333333334</v>
      </c>
      <c r="Y4439" s="86">
        <v>44310</v>
      </c>
      <c r="Z4439" s="1">
        <v>0.1865</v>
      </c>
      <c r="AA4439" s="85">
        <f t="shared" si="555"/>
        <v>0.8085</v>
      </c>
      <c r="AB4439" s="1"/>
      <c r="AC4439" s="1">
        <f t="shared" si="556"/>
        <v>12.308333333333334</v>
      </c>
      <c r="AD4439" s="86">
        <v>44310</v>
      </c>
      <c r="AE4439" s="1">
        <v>0.38</v>
      </c>
      <c r="AF4439" s="85">
        <f t="shared" si="557"/>
        <v>1.002</v>
      </c>
      <c r="AG4439" s="1"/>
      <c r="AH4439" s="1">
        <f t="shared" si="558"/>
        <v>12.308333333333334</v>
      </c>
      <c r="AI4439" s="86">
        <v>44310</v>
      </c>
      <c r="AJ4439" s="1">
        <v>0.38169999999999998</v>
      </c>
      <c r="AK4439" s="85">
        <f t="shared" si="559"/>
        <v>1.0037</v>
      </c>
      <c r="AL4439" s="1"/>
    </row>
    <row r="4440" spans="19:38" x14ac:dyDescent="0.25">
      <c r="S4440" s="1">
        <f t="shared" si="552"/>
        <v>12.311111111111112</v>
      </c>
      <c r="T4440" s="86">
        <v>44320</v>
      </c>
      <c r="U4440" s="85">
        <v>0.39950000000000002</v>
      </c>
      <c r="V4440" s="85">
        <f t="shared" si="553"/>
        <v>1.0215000000000001</v>
      </c>
      <c r="W4440" s="1"/>
      <c r="X4440" s="1">
        <f t="shared" si="554"/>
        <v>12.311111111111112</v>
      </c>
      <c r="Y4440" s="86">
        <v>44320</v>
      </c>
      <c r="Z4440" s="1">
        <v>0.1865</v>
      </c>
      <c r="AA4440" s="85">
        <f t="shared" si="555"/>
        <v>0.8085</v>
      </c>
      <c r="AB4440" s="1"/>
      <c r="AC4440" s="1">
        <f t="shared" si="556"/>
        <v>12.311111111111112</v>
      </c>
      <c r="AD4440" s="86">
        <v>44320</v>
      </c>
      <c r="AE4440" s="1">
        <v>0.38</v>
      </c>
      <c r="AF4440" s="85">
        <f t="shared" si="557"/>
        <v>1.002</v>
      </c>
      <c r="AG4440" s="1"/>
      <c r="AH4440" s="1">
        <f t="shared" si="558"/>
        <v>12.311111111111112</v>
      </c>
      <c r="AI4440" s="86">
        <v>44320</v>
      </c>
      <c r="AJ4440" s="1">
        <v>0.38169999999999998</v>
      </c>
      <c r="AK4440" s="85">
        <f t="shared" si="559"/>
        <v>1.0037</v>
      </c>
      <c r="AL4440" s="1"/>
    </row>
    <row r="4441" spans="19:38" x14ac:dyDescent="0.25">
      <c r="S4441" s="1">
        <f t="shared" si="552"/>
        <v>12.313888888888888</v>
      </c>
      <c r="T4441" s="86">
        <v>44330</v>
      </c>
      <c r="U4441" s="85">
        <v>0.39950000000000002</v>
      </c>
      <c r="V4441" s="85">
        <f t="shared" si="553"/>
        <v>1.0215000000000001</v>
      </c>
      <c r="W4441" s="1"/>
      <c r="X4441" s="1">
        <f t="shared" si="554"/>
        <v>12.313888888888888</v>
      </c>
      <c r="Y4441" s="86">
        <v>44330</v>
      </c>
      <c r="Z4441" s="1">
        <v>0.1865</v>
      </c>
      <c r="AA4441" s="85">
        <f t="shared" si="555"/>
        <v>0.8085</v>
      </c>
      <c r="AB4441" s="1"/>
      <c r="AC4441" s="1">
        <f t="shared" si="556"/>
        <v>12.313888888888888</v>
      </c>
      <c r="AD4441" s="86">
        <v>44330</v>
      </c>
      <c r="AE4441" s="1">
        <v>0.38</v>
      </c>
      <c r="AF4441" s="85">
        <f t="shared" si="557"/>
        <v>1.002</v>
      </c>
      <c r="AG4441" s="1"/>
      <c r="AH4441" s="1">
        <f t="shared" si="558"/>
        <v>12.313888888888888</v>
      </c>
      <c r="AI4441" s="86">
        <v>44330</v>
      </c>
      <c r="AJ4441" s="1">
        <v>0.38169999999999998</v>
      </c>
      <c r="AK4441" s="85">
        <f t="shared" si="559"/>
        <v>1.0037</v>
      </c>
      <c r="AL4441" s="1"/>
    </row>
    <row r="4442" spans="19:38" x14ac:dyDescent="0.25">
      <c r="S4442" s="1">
        <f t="shared" si="552"/>
        <v>12.316666666666666</v>
      </c>
      <c r="T4442" s="86">
        <v>44340</v>
      </c>
      <c r="U4442" s="85">
        <v>0.39950000000000002</v>
      </c>
      <c r="V4442" s="85">
        <f t="shared" si="553"/>
        <v>1.0215000000000001</v>
      </c>
      <c r="W4442" s="1"/>
      <c r="X4442" s="1">
        <f t="shared" si="554"/>
        <v>12.316666666666666</v>
      </c>
      <c r="Y4442" s="86">
        <v>44340</v>
      </c>
      <c r="Z4442" s="1">
        <v>0.1865</v>
      </c>
      <c r="AA4442" s="85">
        <f t="shared" si="555"/>
        <v>0.8085</v>
      </c>
      <c r="AB4442" s="1"/>
      <c r="AC4442" s="1">
        <f t="shared" si="556"/>
        <v>12.316666666666666</v>
      </c>
      <c r="AD4442" s="86">
        <v>44340</v>
      </c>
      <c r="AE4442" s="1">
        <v>0.38</v>
      </c>
      <c r="AF4442" s="85">
        <f t="shared" si="557"/>
        <v>1.002</v>
      </c>
      <c r="AG4442" s="1"/>
      <c r="AH4442" s="1">
        <f t="shared" si="558"/>
        <v>12.316666666666666</v>
      </c>
      <c r="AI4442" s="86">
        <v>44340</v>
      </c>
      <c r="AJ4442" s="1">
        <v>0.38169999999999998</v>
      </c>
      <c r="AK4442" s="85">
        <f t="shared" si="559"/>
        <v>1.0037</v>
      </c>
      <c r="AL4442" s="1"/>
    </row>
    <row r="4443" spans="19:38" x14ac:dyDescent="0.25">
      <c r="S4443" s="1">
        <f t="shared" si="552"/>
        <v>12.319444444444445</v>
      </c>
      <c r="T4443" s="86">
        <v>44350</v>
      </c>
      <c r="U4443" s="85">
        <v>0.39950000000000002</v>
      </c>
      <c r="V4443" s="85">
        <f t="shared" si="553"/>
        <v>1.0215000000000001</v>
      </c>
      <c r="W4443" s="1"/>
      <c r="X4443" s="1">
        <f t="shared" si="554"/>
        <v>12.319444444444445</v>
      </c>
      <c r="Y4443" s="86">
        <v>44350</v>
      </c>
      <c r="Z4443" s="1">
        <v>0.1865</v>
      </c>
      <c r="AA4443" s="85">
        <f t="shared" si="555"/>
        <v>0.8085</v>
      </c>
      <c r="AB4443" s="1"/>
      <c r="AC4443" s="1">
        <f t="shared" si="556"/>
        <v>12.319444444444445</v>
      </c>
      <c r="AD4443" s="86">
        <v>44350</v>
      </c>
      <c r="AE4443" s="1">
        <v>0.38</v>
      </c>
      <c r="AF4443" s="85">
        <f t="shared" si="557"/>
        <v>1.002</v>
      </c>
      <c r="AG4443" s="1"/>
      <c r="AH4443" s="1">
        <f t="shared" si="558"/>
        <v>12.319444444444445</v>
      </c>
      <c r="AI4443" s="86">
        <v>44350</v>
      </c>
      <c r="AJ4443" s="1">
        <v>0.38169999999999998</v>
      </c>
      <c r="AK4443" s="85">
        <f t="shared" si="559"/>
        <v>1.0037</v>
      </c>
      <c r="AL4443" s="1"/>
    </row>
    <row r="4444" spans="19:38" x14ac:dyDescent="0.25">
      <c r="S4444" s="1">
        <f t="shared" si="552"/>
        <v>12.322222222222223</v>
      </c>
      <c r="T4444" s="86">
        <v>44360</v>
      </c>
      <c r="U4444" s="85">
        <v>0.39950000000000002</v>
      </c>
      <c r="V4444" s="85">
        <f t="shared" si="553"/>
        <v>1.0215000000000001</v>
      </c>
      <c r="W4444" s="1"/>
      <c r="X4444" s="1">
        <f t="shared" si="554"/>
        <v>12.322222222222223</v>
      </c>
      <c r="Y4444" s="86">
        <v>44360</v>
      </c>
      <c r="Z4444" s="1">
        <v>0.1865</v>
      </c>
      <c r="AA4444" s="85">
        <f t="shared" si="555"/>
        <v>0.8085</v>
      </c>
      <c r="AB4444" s="1"/>
      <c r="AC4444" s="1">
        <f t="shared" si="556"/>
        <v>12.322222222222223</v>
      </c>
      <c r="AD4444" s="86">
        <v>44360</v>
      </c>
      <c r="AE4444" s="1">
        <v>0.38</v>
      </c>
      <c r="AF4444" s="85">
        <f t="shared" si="557"/>
        <v>1.002</v>
      </c>
      <c r="AG4444" s="1"/>
      <c r="AH4444" s="1">
        <f t="shared" si="558"/>
        <v>12.322222222222223</v>
      </c>
      <c r="AI4444" s="86">
        <v>44360</v>
      </c>
      <c r="AJ4444" s="1">
        <v>0.38169999999999998</v>
      </c>
      <c r="AK4444" s="85">
        <f t="shared" si="559"/>
        <v>1.0037</v>
      </c>
      <c r="AL4444" s="1"/>
    </row>
    <row r="4445" spans="19:38" x14ac:dyDescent="0.25">
      <c r="S4445" s="1">
        <f t="shared" si="552"/>
        <v>12.324999999999999</v>
      </c>
      <c r="T4445" s="86">
        <v>44370</v>
      </c>
      <c r="U4445" s="85">
        <v>0.39950000000000002</v>
      </c>
      <c r="V4445" s="85">
        <f t="shared" si="553"/>
        <v>1.0215000000000001</v>
      </c>
      <c r="W4445" s="1"/>
      <c r="X4445" s="1">
        <f t="shared" si="554"/>
        <v>12.324999999999999</v>
      </c>
      <c r="Y4445" s="86">
        <v>44370</v>
      </c>
      <c r="Z4445" s="1">
        <v>0.1865</v>
      </c>
      <c r="AA4445" s="85">
        <f t="shared" si="555"/>
        <v>0.8085</v>
      </c>
      <c r="AB4445" s="1"/>
      <c r="AC4445" s="1">
        <f t="shared" si="556"/>
        <v>12.324999999999999</v>
      </c>
      <c r="AD4445" s="86">
        <v>44370</v>
      </c>
      <c r="AE4445" s="1">
        <v>0.38</v>
      </c>
      <c r="AF4445" s="85">
        <f t="shared" si="557"/>
        <v>1.002</v>
      </c>
      <c r="AG4445" s="1"/>
      <c r="AH4445" s="1">
        <f t="shared" si="558"/>
        <v>12.324999999999999</v>
      </c>
      <c r="AI4445" s="86">
        <v>44370</v>
      </c>
      <c r="AJ4445" s="1">
        <v>0.38169999999999998</v>
      </c>
      <c r="AK4445" s="85">
        <f t="shared" si="559"/>
        <v>1.0037</v>
      </c>
      <c r="AL4445" s="1"/>
    </row>
    <row r="4446" spans="19:38" x14ac:dyDescent="0.25">
      <c r="S4446" s="1">
        <f t="shared" si="552"/>
        <v>12.327777777777778</v>
      </c>
      <c r="T4446" s="86">
        <v>44380</v>
      </c>
      <c r="U4446" s="85">
        <v>0.39950000000000002</v>
      </c>
      <c r="V4446" s="85">
        <f t="shared" si="553"/>
        <v>1.0215000000000001</v>
      </c>
      <c r="W4446" s="1"/>
      <c r="X4446" s="1">
        <f t="shared" si="554"/>
        <v>12.327777777777778</v>
      </c>
      <c r="Y4446" s="86">
        <v>44380</v>
      </c>
      <c r="Z4446" s="1">
        <v>0.1865</v>
      </c>
      <c r="AA4446" s="85">
        <f t="shared" si="555"/>
        <v>0.8085</v>
      </c>
      <c r="AB4446" s="1"/>
      <c r="AC4446" s="1">
        <f t="shared" si="556"/>
        <v>12.327777777777778</v>
      </c>
      <c r="AD4446" s="86">
        <v>44380</v>
      </c>
      <c r="AE4446" s="1">
        <v>0.38</v>
      </c>
      <c r="AF4446" s="85">
        <f t="shared" si="557"/>
        <v>1.002</v>
      </c>
      <c r="AG4446" s="1"/>
      <c r="AH4446" s="1">
        <f t="shared" si="558"/>
        <v>12.327777777777778</v>
      </c>
      <c r="AI4446" s="86">
        <v>44380</v>
      </c>
      <c r="AJ4446" s="1">
        <v>0.38169999999999998</v>
      </c>
      <c r="AK4446" s="85">
        <f t="shared" si="559"/>
        <v>1.0037</v>
      </c>
      <c r="AL4446" s="1"/>
    </row>
    <row r="4447" spans="19:38" x14ac:dyDescent="0.25">
      <c r="S4447" s="1">
        <f t="shared" si="552"/>
        <v>12.330555555555556</v>
      </c>
      <c r="T4447" s="86">
        <v>44390</v>
      </c>
      <c r="U4447" s="85">
        <v>0.39950000000000002</v>
      </c>
      <c r="V4447" s="85">
        <f t="shared" si="553"/>
        <v>1.0215000000000001</v>
      </c>
      <c r="W4447" s="1"/>
      <c r="X4447" s="1">
        <f t="shared" si="554"/>
        <v>12.330555555555556</v>
      </c>
      <c r="Y4447" s="86">
        <v>44390</v>
      </c>
      <c r="Z4447" s="1">
        <v>0.1865</v>
      </c>
      <c r="AA4447" s="85">
        <f t="shared" si="555"/>
        <v>0.8085</v>
      </c>
      <c r="AB4447" s="1"/>
      <c r="AC4447" s="1">
        <f t="shared" si="556"/>
        <v>12.330555555555556</v>
      </c>
      <c r="AD4447" s="86">
        <v>44390</v>
      </c>
      <c r="AE4447" s="1">
        <v>0.38</v>
      </c>
      <c r="AF4447" s="85">
        <f t="shared" si="557"/>
        <v>1.002</v>
      </c>
      <c r="AG4447" s="1"/>
      <c r="AH4447" s="1">
        <f t="shared" si="558"/>
        <v>12.330555555555556</v>
      </c>
      <c r="AI4447" s="86">
        <v>44390</v>
      </c>
      <c r="AJ4447" s="1">
        <v>0.38169999999999998</v>
      </c>
      <c r="AK4447" s="85">
        <f t="shared" si="559"/>
        <v>1.0037</v>
      </c>
      <c r="AL4447" s="1"/>
    </row>
    <row r="4448" spans="19:38" x14ac:dyDescent="0.25">
      <c r="S4448" s="1">
        <f t="shared" si="552"/>
        <v>12.333333333333334</v>
      </c>
      <c r="T4448" s="86">
        <v>44400</v>
      </c>
      <c r="U4448" s="85">
        <v>0.39950000000000002</v>
      </c>
      <c r="V4448" s="85">
        <f t="shared" si="553"/>
        <v>1.0215000000000001</v>
      </c>
      <c r="W4448" s="1"/>
      <c r="X4448" s="1">
        <f t="shared" si="554"/>
        <v>12.333333333333334</v>
      </c>
      <c r="Y4448" s="86">
        <v>44400</v>
      </c>
      <c r="Z4448" s="1">
        <v>0.1865</v>
      </c>
      <c r="AA4448" s="85">
        <f t="shared" si="555"/>
        <v>0.8085</v>
      </c>
      <c r="AB4448" s="1"/>
      <c r="AC4448" s="1">
        <f t="shared" si="556"/>
        <v>12.333333333333334</v>
      </c>
      <c r="AD4448" s="86">
        <v>44400</v>
      </c>
      <c r="AE4448" s="1">
        <v>0.38</v>
      </c>
      <c r="AF4448" s="85">
        <f t="shared" si="557"/>
        <v>1.002</v>
      </c>
      <c r="AG4448" s="1"/>
      <c r="AH4448" s="1">
        <f t="shared" si="558"/>
        <v>12.333333333333334</v>
      </c>
      <c r="AI4448" s="86">
        <v>44400</v>
      </c>
      <c r="AJ4448" s="1">
        <v>0.38159999999999999</v>
      </c>
      <c r="AK4448" s="85">
        <f t="shared" si="559"/>
        <v>1.0036</v>
      </c>
      <c r="AL4448" s="1"/>
    </row>
    <row r="4449" spans="19:38" x14ac:dyDescent="0.25">
      <c r="S4449" s="1">
        <f t="shared" si="552"/>
        <v>12.33611111111111</v>
      </c>
      <c r="T4449" s="86">
        <v>44410</v>
      </c>
      <c r="U4449" s="85">
        <v>0.39950000000000002</v>
      </c>
      <c r="V4449" s="85">
        <f t="shared" si="553"/>
        <v>1.0215000000000001</v>
      </c>
      <c r="W4449" s="1"/>
      <c r="X4449" s="1">
        <f t="shared" si="554"/>
        <v>12.33611111111111</v>
      </c>
      <c r="Y4449" s="86">
        <v>44410</v>
      </c>
      <c r="Z4449" s="1">
        <v>0.1865</v>
      </c>
      <c r="AA4449" s="85">
        <f t="shared" si="555"/>
        <v>0.8085</v>
      </c>
      <c r="AB4449" s="1"/>
      <c r="AC4449" s="1">
        <f t="shared" si="556"/>
        <v>12.33611111111111</v>
      </c>
      <c r="AD4449" s="86">
        <v>44410</v>
      </c>
      <c r="AE4449" s="1">
        <v>0.38</v>
      </c>
      <c r="AF4449" s="85">
        <f t="shared" si="557"/>
        <v>1.002</v>
      </c>
      <c r="AG4449" s="1"/>
      <c r="AH4449" s="1">
        <f t="shared" si="558"/>
        <v>12.33611111111111</v>
      </c>
      <c r="AI4449" s="86">
        <v>44410</v>
      </c>
      <c r="AJ4449" s="1">
        <v>0.38159999999999999</v>
      </c>
      <c r="AK4449" s="85">
        <f t="shared" si="559"/>
        <v>1.0036</v>
      </c>
      <c r="AL4449" s="1"/>
    </row>
    <row r="4450" spans="19:38" x14ac:dyDescent="0.25">
      <c r="S4450" s="1">
        <f t="shared" si="552"/>
        <v>12.338888888888889</v>
      </c>
      <c r="T4450" s="86">
        <v>44420</v>
      </c>
      <c r="U4450" s="85">
        <v>0.39950000000000002</v>
      </c>
      <c r="V4450" s="85">
        <f t="shared" si="553"/>
        <v>1.0215000000000001</v>
      </c>
      <c r="W4450" s="1"/>
      <c r="X4450" s="1">
        <f t="shared" si="554"/>
        <v>12.338888888888889</v>
      </c>
      <c r="Y4450" s="86">
        <v>44420</v>
      </c>
      <c r="Z4450" s="1">
        <v>0.1865</v>
      </c>
      <c r="AA4450" s="85">
        <f t="shared" si="555"/>
        <v>0.8085</v>
      </c>
      <c r="AB4450" s="1"/>
      <c r="AC4450" s="1">
        <f t="shared" si="556"/>
        <v>12.338888888888889</v>
      </c>
      <c r="AD4450" s="86">
        <v>44420</v>
      </c>
      <c r="AE4450" s="1">
        <v>0.38</v>
      </c>
      <c r="AF4450" s="85">
        <f t="shared" si="557"/>
        <v>1.002</v>
      </c>
      <c r="AG4450" s="1"/>
      <c r="AH4450" s="1">
        <f t="shared" si="558"/>
        <v>12.338888888888889</v>
      </c>
      <c r="AI4450" s="86">
        <v>44420</v>
      </c>
      <c r="AJ4450" s="1">
        <v>0.38159999999999999</v>
      </c>
      <c r="AK4450" s="85">
        <f t="shared" si="559"/>
        <v>1.0036</v>
      </c>
      <c r="AL4450" s="1"/>
    </row>
    <row r="4451" spans="19:38" x14ac:dyDescent="0.25">
      <c r="S4451" s="1">
        <f t="shared" si="552"/>
        <v>12.341666666666667</v>
      </c>
      <c r="T4451" s="86">
        <v>44430</v>
      </c>
      <c r="U4451" s="85">
        <v>0.39950000000000002</v>
      </c>
      <c r="V4451" s="85">
        <f t="shared" si="553"/>
        <v>1.0215000000000001</v>
      </c>
      <c r="W4451" s="1"/>
      <c r="X4451" s="1">
        <f t="shared" si="554"/>
        <v>12.341666666666667</v>
      </c>
      <c r="Y4451" s="86">
        <v>44430</v>
      </c>
      <c r="Z4451" s="1">
        <v>0.1865</v>
      </c>
      <c r="AA4451" s="85">
        <f t="shared" si="555"/>
        <v>0.8085</v>
      </c>
      <c r="AB4451" s="1"/>
      <c r="AC4451" s="1">
        <f t="shared" si="556"/>
        <v>12.341666666666667</v>
      </c>
      <c r="AD4451" s="86">
        <v>44430</v>
      </c>
      <c r="AE4451" s="1">
        <v>0.38</v>
      </c>
      <c r="AF4451" s="85">
        <f t="shared" si="557"/>
        <v>1.002</v>
      </c>
      <c r="AG4451" s="1"/>
      <c r="AH4451" s="1">
        <f t="shared" si="558"/>
        <v>12.341666666666667</v>
      </c>
      <c r="AI4451" s="86">
        <v>44430</v>
      </c>
      <c r="AJ4451" s="1">
        <v>0.38159999999999999</v>
      </c>
      <c r="AK4451" s="85">
        <f t="shared" si="559"/>
        <v>1.0036</v>
      </c>
      <c r="AL4451" s="1"/>
    </row>
    <row r="4452" spans="19:38" x14ac:dyDescent="0.25">
      <c r="S4452" s="1">
        <f t="shared" si="552"/>
        <v>12.344444444444445</v>
      </c>
      <c r="T4452" s="86">
        <v>44440</v>
      </c>
      <c r="U4452" s="85">
        <v>0.39950000000000002</v>
      </c>
      <c r="V4452" s="85">
        <f t="shared" si="553"/>
        <v>1.0215000000000001</v>
      </c>
      <c r="W4452" s="1"/>
      <c r="X4452" s="1">
        <f t="shared" si="554"/>
        <v>12.344444444444445</v>
      </c>
      <c r="Y4452" s="86">
        <v>44440</v>
      </c>
      <c r="Z4452" s="1">
        <v>0.1865</v>
      </c>
      <c r="AA4452" s="85">
        <f t="shared" si="555"/>
        <v>0.8085</v>
      </c>
      <c r="AB4452" s="1"/>
      <c r="AC4452" s="1">
        <f t="shared" si="556"/>
        <v>12.344444444444445</v>
      </c>
      <c r="AD4452" s="86">
        <v>44440</v>
      </c>
      <c r="AE4452" s="1">
        <v>0.38</v>
      </c>
      <c r="AF4452" s="85">
        <f t="shared" si="557"/>
        <v>1.002</v>
      </c>
      <c r="AG4452" s="1"/>
      <c r="AH4452" s="1">
        <f t="shared" si="558"/>
        <v>12.344444444444445</v>
      </c>
      <c r="AI4452" s="86">
        <v>44440</v>
      </c>
      <c r="AJ4452" s="1">
        <v>0.38159999999999999</v>
      </c>
      <c r="AK4452" s="85">
        <f t="shared" si="559"/>
        <v>1.0036</v>
      </c>
      <c r="AL4452" s="1"/>
    </row>
    <row r="4453" spans="19:38" x14ac:dyDescent="0.25">
      <c r="S4453" s="1">
        <f t="shared" si="552"/>
        <v>12.347222222222221</v>
      </c>
      <c r="T4453" s="86">
        <v>44450</v>
      </c>
      <c r="U4453" s="85">
        <v>0.39950000000000002</v>
      </c>
      <c r="V4453" s="85">
        <f t="shared" si="553"/>
        <v>1.0215000000000001</v>
      </c>
      <c r="W4453" s="1"/>
      <c r="X4453" s="1">
        <f t="shared" si="554"/>
        <v>12.347222222222221</v>
      </c>
      <c r="Y4453" s="86">
        <v>44450</v>
      </c>
      <c r="Z4453" s="1">
        <v>0.1865</v>
      </c>
      <c r="AA4453" s="85">
        <f t="shared" si="555"/>
        <v>0.8085</v>
      </c>
      <c r="AB4453" s="1"/>
      <c r="AC4453" s="1">
        <f t="shared" si="556"/>
        <v>12.347222222222221</v>
      </c>
      <c r="AD4453" s="86">
        <v>44450</v>
      </c>
      <c r="AE4453" s="1">
        <v>0.38</v>
      </c>
      <c r="AF4453" s="85">
        <f t="shared" si="557"/>
        <v>1.002</v>
      </c>
      <c r="AG4453" s="1"/>
      <c r="AH4453" s="1">
        <f t="shared" si="558"/>
        <v>12.347222222222221</v>
      </c>
      <c r="AI4453" s="86">
        <v>44450</v>
      </c>
      <c r="AJ4453" s="1">
        <v>0.38159999999999999</v>
      </c>
      <c r="AK4453" s="85">
        <f t="shared" si="559"/>
        <v>1.0036</v>
      </c>
      <c r="AL4453" s="1"/>
    </row>
    <row r="4454" spans="19:38" x14ac:dyDescent="0.25">
      <c r="S4454" s="1">
        <f t="shared" si="552"/>
        <v>12.35</v>
      </c>
      <c r="T4454" s="86">
        <v>44460</v>
      </c>
      <c r="U4454" s="85">
        <v>0.39950000000000002</v>
      </c>
      <c r="V4454" s="85">
        <f t="shared" si="553"/>
        <v>1.0215000000000001</v>
      </c>
      <c r="W4454" s="1"/>
      <c r="X4454" s="1">
        <f t="shared" si="554"/>
        <v>12.35</v>
      </c>
      <c r="Y4454" s="86">
        <v>44460</v>
      </c>
      <c r="Z4454" s="1">
        <v>0.1865</v>
      </c>
      <c r="AA4454" s="85">
        <f t="shared" si="555"/>
        <v>0.8085</v>
      </c>
      <c r="AB4454" s="1"/>
      <c r="AC4454" s="1">
        <f t="shared" si="556"/>
        <v>12.35</v>
      </c>
      <c r="AD4454" s="86">
        <v>44460</v>
      </c>
      <c r="AE4454" s="1">
        <v>0.38</v>
      </c>
      <c r="AF4454" s="85">
        <f t="shared" si="557"/>
        <v>1.002</v>
      </c>
      <c r="AG4454" s="1"/>
      <c r="AH4454" s="1">
        <f t="shared" si="558"/>
        <v>12.35</v>
      </c>
      <c r="AI4454" s="86">
        <v>44460</v>
      </c>
      <c r="AJ4454" s="1">
        <v>0.38159999999999999</v>
      </c>
      <c r="AK4454" s="85">
        <f t="shared" si="559"/>
        <v>1.0036</v>
      </c>
      <c r="AL4454" s="1"/>
    </row>
    <row r="4455" spans="19:38" x14ac:dyDescent="0.25">
      <c r="S4455" s="1">
        <f t="shared" si="552"/>
        <v>12.352777777777778</v>
      </c>
      <c r="T4455" s="86">
        <v>44470</v>
      </c>
      <c r="U4455" s="85">
        <v>0.39950000000000002</v>
      </c>
      <c r="V4455" s="85">
        <f t="shared" si="553"/>
        <v>1.0215000000000001</v>
      </c>
      <c r="W4455" s="1"/>
      <c r="X4455" s="1">
        <f t="shared" si="554"/>
        <v>12.352777777777778</v>
      </c>
      <c r="Y4455" s="86">
        <v>44470</v>
      </c>
      <c r="Z4455" s="1">
        <v>0.18640000000000001</v>
      </c>
      <c r="AA4455" s="85">
        <f t="shared" si="555"/>
        <v>0.80840000000000001</v>
      </c>
      <c r="AB4455" s="1"/>
      <c r="AC4455" s="1">
        <f t="shared" si="556"/>
        <v>12.352777777777778</v>
      </c>
      <c r="AD4455" s="86">
        <v>44470</v>
      </c>
      <c r="AE4455" s="1">
        <v>0.38</v>
      </c>
      <c r="AF4455" s="85">
        <f t="shared" si="557"/>
        <v>1.002</v>
      </c>
      <c r="AG4455" s="1"/>
      <c r="AH4455" s="1">
        <f t="shared" si="558"/>
        <v>12.352777777777778</v>
      </c>
      <c r="AI4455" s="86">
        <v>44470</v>
      </c>
      <c r="AJ4455" s="1">
        <v>0.38159999999999999</v>
      </c>
      <c r="AK4455" s="85">
        <f t="shared" si="559"/>
        <v>1.0036</v>
      </c>
      <c r="AL4455" s="1"/>
    </row>
    <row r="4456" spans="19:38" x14ac:dyDescent="0.25">
      <c r="S4456" s="1">
        <f t="shared" si="552"/>
        <v>12.355555555555556</v>
      </c>
      <c r="T4456" s="86">
        <v>44480</v>
      </c>
      <c r="U4456" s="85">
        <v>0.39950000000000002</v>
      </c>
      <c r="V4456" s="85">
        <f t="shared" si="553"/>
        <v>1.0215000000000001</v>
      </c>
      <c r="W4456" s="1"/>
      <c r="X4456" s="1">
        <f t="shared" si="554"/>
        <v>12.355555555555556</v>
      </c>
      <c r="Y4456" s="86">
        <v>44480</v>
      </c>
      <c r="Z4456" s="1">
        <v>0.18640000000000001</v>
      </c>
      <c r="AA4456" s="85">
        <f t="shared" si="555"/>
        <v>0.80840000000000001</v>
      </c>
      <c r="AB4456" s="1"/>
      <c r="AC4456" s="1">
        <f t="shared" si="556"/>
        <v>12.355555555555556</v>
      </c>
      <c r="AD4456" s="86">
        <v>44480</v>
      </c>
      <c r="AE4456" s="1">
        <v>0.38</v>
      </c>
      <c r="AF4456" s="85">
        <f t="shared" si="557"/>
        <v>1.002</v>
      </c>
      <c r="AG4456" s="1"/>
      <c r="AH4456" s="1">
        <f t="shared" si="558"/>
        <v>12.355555555555556</v>
      </c>
      <c r="AI4456" s="86">
        <v>44480</v>
      </c>
      <c r="AJ4456" s="1">
        <v>0.38159999999999999</v>
      </c>
      <c r="AK4456" s="85">
        <f t="shared" si="559"/>
        <v>1.0036</v>
      </c>
      <c r="AL4456" s="1"/>
    </row>
    <row r="4457" spans="19:38" x14ac:dyDescent="0.25">
      <c r="S4457" s="1">
        <f t="shared" si="552"/>
        <v>12.358333333333333</v>
      </c>
      <c r="T4457" s="86">
        <v>44490</v>
      </c>
      <c r="U4457" s="85">
        <v>0.39950000000000002</v>
      </c>
      <c r="V4457" s="85">
        <f t="shared" si="553"/>
        <v>1.0215000000000001</v>
      </c>
      <c r="W4457" s="1"/>
      <c r="X4457" s="1">
        <f t="shared" si="554"/>
        <v>12.358333333333333</v>
      </c>
      <c r="Y4457" s="86">
        <v>44490</v>
      </c>
      <c r="Z4457" s="1">
        <v>0.18640000000000001</v>
      </c>
      <c r="AA4457" s="85">
        <f t="shared" si="555"/>
        <v>0.80840000000000001</v>
      </c>
      <c r="AB4457" s="1"/>
      <c r="AC4457" s="1">
        <f t="shared" si="556"/>
        <v>12.358333333333333</v>
      </c>
      <c r="AD4457" s="86">
        <v>44490</v>
      </c>
      <c r="AE4457" s="1">
        <v>0.38</v>
      </c>
      <c r="AF4457" s="85">
        <f t="shared" si="557"/>
        <v>1.002</v>
      </c>
      <c r="AG4457" s="1"/>
      <c r="AH4457" s="1">
        <f t="shared" si="558"/>
        <v>12.358333333333333</v>
      </c>
      <c r="AI4457" s="86">
        <v>44490</v>
      </c>
      <c r="AJ4457" s="1">
        <v>0.38159999999999999</v>
      </c>
      <c r="AK4457" s="85">
        <f t="shared" si="559"/>
        <v>1.0036</v>
      </c>
      <c r="AL4457" s="1"/>
    </row>
    <row r="4458" spans="19:38" x14ac:dyDescent="0.25">
      <c r="S4458" s="1">
        <f t="shared" si="552"/>
        <v>12.361111111111111</v>
      </c>
      <c r="T4458" s="86">
        <v>44500</v>
      </c>
      <c r="U4458" s="85">
        <v>0.39960000000000001</v>
      </c>
      <c r="V4458" s="85">
        <f t="shared" si="553"/>
        <v>1.0216000000000001</v>
      </c>
      <c r="W4458" s="1"/>
      <c r="X4458" s="1">
        <f t="shared" si="554"/>
        <v>12.361111111111111</v>
      </c>
      <c r="Y4458" s="86">
        <v>44500</v>
      </c>
      <c r="Z4458" s="1">
        <v>0.18640000000000001</v>
      </c>
      <c r="AA4458" s="85">
        <f t="shared" si="555"/>
        <v>0.80840000000000001</v>
      </c>
      <c r="AB4458" s="1"/>
      <c r="AC4458" s="1">
        <f t="shared" si="556"/>
        <v>12.361111111111111</v>
      </c>
      <c r="AD4458" s="86">
        <v>44500</v>
      </c>
      <c r="AE4458" s="1">
        <v>0.38</v>
      </c>
      <c r="AF4458" s="85">
        <f t="shared" si="557"/>
        <v>1.002</v>
      </c>
      <c r="AG4458" s="1"/>
      <c r="AH4458" s="1">
        <f t="shared" si="558"/>
        <v>12.361111111111111</v>
      </c>
      <c r="AI4458" s="86">
        <v>44500</v>
      </c>
      <c r="AJ4458" s="1">
        <v>0.38159999999999999</v>
      </c>
      <c r="AK4458" s="85">
        <f t="shared" si="559"/>
        <v>1.0036</v>
      </c>
      <c r="AL4458" s="1"/>
    </row>
    <row r="4459" spans="19:38" x14ac:dyDescent="0.25">
      <c r="S4459" s="1">
        <f t="shared" si="552"/>
        <v>12.363888888888889</v>
      </c>
      <c r="T4459" s="86">
        <v>44510</v>
      </c>
      <c r="U4459" s="85">
        <v>0.39960000000000001</v>
      </c>
      <c r="V4459" s="85">
        <f t="shared" si="553"/>
        <v>1.0216000000000001</v>
      </c>
      <c r="W4459" s="1"/>
      <c r="X4459" s="1">
        <f t="shared" si="554"/>
        <v>12.363888888888889</v>
      </c>
      <c r="Y4459" s="86">
        <v>44510</v>
      </c>
      <c r="Z4459" s="1">
        <v>0.18640000000000001</v>
      </c>
      <c r="AA4459" s="85">
        <f t="shared" si="555"/>
        <v>0.80840000000000001</v>
      </c>
      <c r="AB4459" s="1"/>
      <c r="AC4459" s="1">
        <f t="shared" si="556"/>
        <v>12.363888888888889</v>
      </c>
      <c r="AD4459" s="86">
        <v>44510</v>
      </c>
      <c r="AE4459" s="1">
        <v>0.38</v>
      </c>
      <c r="AF4459" s="85">
        <f t="shared" si="557"/>
        <v>1.002</v>
      </c>
      <c r="AG4459" s="1"/>
      <c r="AH4459" s="1">
        <f t="shared" si="558"/>
        <v>12.363888888888889</v>
      </c>
      <c r="AI4459" s="86">
        <v>44510</v>
      </c>
      <c r="AJ4459" s="1">
        <v>0.38159999999999999</v>
      </c>
      <c r="AK4459" s="85">
        <f t="shared" si="559"/>
        <v>1.0036</v>
      </c>
      <c r="AL4459" s="1"/>
    </row>
    <row r="4460" spans="19:38" x14ac:dyDescent="0.25">
      <c r="S4460" s="1">
        <f t="shared" si="552"/>
        <v>12.366666666666667</v>
      </c>
      <c r="T4460" s="86">
        <v>44520</v>
      </c>
      <c r="U4460" s="85">
        <v>0.39960000000000001</v>
      </c>
      <c r="V4460" s="85">
        <f t="shared" si="553"/>
        <v>1.0216000000000001</v>
      </c>
      <c r="W4460" s="1"/>
      <c r="X4460" s="1">
        <f t="shared" si="554"/>
        <v>12.366666666666667</v>
      </c>
      <c r="Y4460" s="86">
        <v>44520</v>
      </c>
      <c r="Z4460" s="1">
        <v>0.18640000000000001</v>
      </c>
      <c r="AA4460" s="85">
        <f t="shared" si="555"/>
        <v>0.80840000000000001</v>
      </c>
      <c r="AB4460" s="1"/>
      <c r="AC4460" s="1">
        <f t="shared" si="556"/>
        <v>12.366666666666667</v>
      </c>
      <c r="AD4460" s="86">
        <v>44520</v>
      </c>
      <c r="AE4460" s="1">
        <v>0.38</v>
      </c>
      <c r="AF4460" s="85">
        <f t="shared" si="557"/>
        <v>1.002</v>
      </c>
      <c r="AG4460" s="1"/>
      <c r="AH4460" s="1">
        <f t="shared" si="558"/>
        <v>12.366666666666667</v>
      </c>
      <c r="AI4460" s="86">
        <v>44520</v>
      </c>
      <c r="AJ4460" s="1">
        <v>0.38159999999999999</v>
      </c>
      <c r="AK4460" s="85">
        <f t="shared" si="559"/>
        <v>1.0036</v>
      </c>
      <c r="AL4460" s="1"/>
    </row>
    <row r="4461" spans="19:38" x14ac:dyDescent="0.25">
      <c r="S4461" s="1">
        <f t="shared" si="552"/>
        <v>12.369444444444444</v>
      </c>
      <c r="T4461" s="86">
        <v>44530</v>
      </c>
      <c r="U4461" s="85">
        <v>0.39960000000000001</v>
      </c>
      <c r="V4461" s="85">
        <f t="shared" si="553"/>
        <v>1.0216000000000001</v>
      </c>
      <c r="W4461" s="1"/>
      <c r="X4461" s="1">
        <f t="shared" si="554"/>
        <v>12.369444444444444</v>
      </c>
      <c r="Y4461" s="86">
        <v>44530</v>
      </c>
      <c r="Z4461" s="1">
        <v>0.18640000000000001</v>
      </c>
      <c r="AA4461" s="85">
        <f t="shared" si="555"/>
        <v>0.80840000000000001</v>
      </c>
      <c r="AB4461" s="1"/>
      <c r="AC4461" s="1">
        <f t="shared" si="556"/>
        <v>12.369444444444444</v>
      </c>
      <c r="AD4461" s="86">
        <v>44530</v>
      </c>
      <c r="AE4461" s="1">
        <v>0.38</v>
      </c>
      <c r="AF4461" s="85">
        <f t="shared" si="557"/>
        <v>1.002</v>
      </c>
      <c r="AG4461" s="1"/>
      <c r="AH4461" s="1">
        <f t="shared" si="558"/>
        <v>12.369444444444444</v>
      </c>
      <c r="AI4461" s="86">
        <v>44530</v>
      </c>
      <c r="AJ4461" s="1">
        <v>0.38159999999999999</v>
      </c>
      <c r="AK4461" s="85">
        <f t="shared" si="559"/>
        <v>1.0036</v>
      </c>
      <c r="AL4461" s="1"/>
    </row>
    <row r="4462" spans="19:38" x14ac:dyDescent="0.25">
      <c r="S4462" s="1">
        <f t="shared" si="552"/>
        <v>12.372222222222222</v>
      </c>
      <c r="T4462" s="86">
        <v>44540</v>
      </c>
      <c r="U4462" s="85">
        <v>0.39960000000000001</v>
      </c>
      <c r="V4462" s="85">
        <f t="shared" si="553"/>
        <v>1.0216000000000001</v>
      </c>
      <c r="W4462" s="1"/>
      <c r="X4462" s="1">
        <f t="shared" si="554"/>
        <v>12.372222222222222</v>
      </c>
      <c r="Y4462" s="86">
        <v>44540</v>
      </c>
      <c r="Z4462" s="1">
        <v>0.18640000000000001</v>
      </c>
      <c r="AA4462" s="85">
        <f t="shared" si="555"/>
        <v>0.80840000000000001</v>
      </c>
      <c r="AB4462" s="1"/>
      <c r="AC4462" s="1">
        <f t="shared" si="556"/>
        <v>12.372222222222222</v>
      </c>
      <c r="AD4462" s="86">
        <v>44540</v>
      </c>
      <c r="AE4462" s="1">
        <v>0.38009999999999999</v>
      </c>
      <c r="AF4462" s="85">
        <f t="shared" si="557"/>
        <v>1.0021</v>
      </c>
      <c r="AG4462" s="1"/>
      <c r="AH4462" s="1">
        <f t="shared" si="558"/>
        <v>12.372222222222222</v>
      </c>
      <c r="AI4462" s="86">
        <v>44540</v>
      </c>
      <c r="AJ4462" s="1">
        <v>0.38159999999999999</v>
      </c>
      <c r="AK4462" s="85">
        <f t="shared" si="559"/>
        <v>1.0036</v>
      </c>
      <c r="AL4462" s="1"/>
    </row>
    <row r="4463" spans="19:38" x14ac:dyDescent="0.25">
      <c r="S4463" s="1">
        <f t="shared" si="552"/>
        <v>12.375</v>
      </c>
      <c r="T4463" s="86">
        <v>44550</v>
      </c>
      <c r="U4463" s="85">
        <v>0.39960000000000001</v>
      </c>
      <c r="V4463" s="85">
        <f t="shared" si="553"/>
        <v>1.0216000000000001</v>
      </c>
      <c r="W4463" s="1"/>
      <c r="X4463" s="1">
        <f t="shared" si="554"/>
        <v>12.375</v>
      </c>
      <c r="Y4463" s="86">
        <v>44550</v>
      </c>
      <c r="Z4463" s="1">
        <v>0.18640000000000001</v>
      </c>
      <c r="AA4463" s="85">
        <f t="shared" si="555"/>
        <v>0.80840000000000001</v>
      </c>
      <c r="AB4463" s="1"/>
      <c r="AC4463" s="1">
        <f t="shared" si="556"/>
        <v>12.375</v>
      </c>
      <c r="AD4463" s="86">
        <v>44550</v>
      </c>
      <c r="AE4463" s="1">
        <v>0.38</v>
      </c>
      <c r="AF4463" s="85">
        <f t="shared" si="557"/>
        <v>1.002</v>
      </c>
      <c r="AG4463" s="1"/>
      <c r="AH4463" s="1">
        <f t="shared" si="558"/>
        <v>12.375</v>
      </c>
      <c r="AI4463" s="86">
        <v>44550</v>
      </c>
      <c r="AJ4463" s="1">
        <v>0.38150000000000001</v>
      </c>
      <c r="AK4463" s="85">
        <f t="shared" si="559"/>
        <v>1.0035000000000001</v>
      </c>
      <c r="AL4463" s="1"/>
    </row>
    <row r="4464" spans="19:38" x14ac:dyDescent="0.25">
      <c r="S4464" s="1">
        <f t="shared" si="552"/>
        <v>12.377777777777778</v>
      </c>
      <c r="T4464" s="86">
        <v>44560</v>
      </c>
      <c r="U4464" s="85">
        <v>0.39960000000000001</v>
      </c>
      <c r="V4464" s="85">
        <f t="shared" si="553"/>
        <v>1.0216000000000001</v>
      </c>
      <c r="W4464" s="1"/>
      <c r="X4464" s="1">
        <f t="shared" si="554"/>
        <v>12.377777777777778</v>
      </c>
      <c r="Y4464" s="86">
        <v>44560</v>
      </c>
      <c r="Z4464" s="1">
        <v>0.18640000000000001</v>
      </c>
      <c r="AA4464" s="85">
        <f t="shared" si="555"/>
        <v>0.80840000000000001</v>
      </c>
      <c r="AB4464" s="1"/>
      <c r="AC4464" s="1">
        <f t="shared" si="556"/>
        <v>12.377777777777778</v>
      </c>
      <c r="AD4464" s="86">
        <v>44560</v>
      </c>
      <c r="AE4464" s="1">
        <v>0.38</v>
      </c>
      <c r="AF4464" s="85">
        <f t="shared" si="557"/>
        <v>1.002</v>
      </c>
      <c r="AG4464" s="1"/>
      <c r="AH4464" s="1">
        <f t="shared" si="558"/>
        <v>12.377777777777778</v>
      </c>
      <c r="AI4464" s="86">
        <v>44560</v>
      </c>
      <c r="AJ4464" s="1">
        <v>0.38150000000000001</v>
      </c>
      <c r="AK4464" s="85">
        <f t="shared" si="559"/>
        <v>1.0035000000000001</v>
      </c>
      <c r="AL4464" s="1"/>
    </row>
    <row r="4465" spans="19:38" x14ac:dyDescent="0.25">
      <c r="S4465" s="1">
        <f t="shared" si="552"/>
        <v>12.380555555555556</v>
      </c>
      <c r="T4465" s="86">
        <v>44570</v>
      </c>
      <c r="U4465" s="85">
        <v>0.39960000000000001</v>
      </c>
      <c r="V4465" s="85">
        <f t="shared" si="553"/>
        <v>1.0216000000000001</v>
      </c>
      <c r="W4465" s="1"/>
      <c r="X4465" s="1">
        <f t="shared" si="554"/>
        <v>12.380555555555556</v>
      </c>
      <c r="Y4465" s="86">
        <v>44570</v>
      </c>
      <c r="Z4465" s="1">
        <v>0.18640000000000001</v>
      </c>
      <c r="AA4465" s="85">
        <f t="shared" si="555"/>
        <v>0.80840000000000001</v>
      </c>
      <c r="AB4465" s="1"/>
      <c r="AC4465" s="1">
        <f t="shared" si="556"/>
        <v>12.380555555555556</v>
      </c>
      <c r="AD4465" s="86">
        <v>44570</v>
      </c>
      <c r="AE4465" s="1">
        <v>0.38</v>
      </c>
      <c r="AF4465" s="85">
        <f t="shared" si="557"/>
        <v>1.002</v>
      </c>
      <c r="AG4465" s="1"/>
      <c r="AH4465" s="1">
        <f t="shared" si="558"/>
        <v>12.380555555555556</v>
      </c>
      <c r="AI4465" s="86">
        <v>44570</v>
      </c>
      <c r="AJ4465" s="1">
        <v>0.38150000000000001</v>
      </c>
      <c r="AK4465" s="85">
        <f t="shared" si="559"/>
        <v>1.0035000000000001</v>
      </c>
      <c r="AL4465" s="1"/>
    </row>
    <row r="4466" spans="19:38" x14ac:dyDescent="0.25">
      <c r="S4466" s="1">
        <f t="shared" si="552"/>
        <v>12.383333333333333</v>
      </c>
      <c r="T4466" s="86">
        <v>44580</v>
      </c>
      <c r="U4466" s="85">
        <v>0.39960000000000001</v>
      </c>
      <c r="V4466" s="85">
        <f t="shared" si="553"/>
        <v>1.0216000000000001</v>
      </c>
      <c r="W4466" s="1"/>
      <c r="X4466" s="1">
        <f t="shared" si="554"/>
        <v>12.383333333333333</v>
      </c>
      <c r="Y4466" s="86">
        <v>44580</v>
      </c>
      <c r="Z4466" s="1">
        <v>0.18640000000000001</v>
      </c>
      <c r="AA4466" s="85">
        <f t="shared" si="555"/>
        <v>0.80840000000000001</v>
      </c>
      <c r="AB4466" s="1"/>
      <c r="AC4466" s="1">
        <f t="shared" si="556"/>
        <v>12.383333333333333</v>
      </c>
      <c r="AD4466" s="86">
        <v>44580</v>
      </c>
      <c r="AE4466" s="1">
        <v>0.38</v>
      </c>
      <c r="AF4466" s="85">
        <f t="shared" si="557"/>
        <v>1.002</v>
      </c>
      <c r="AG4466" s="1"/>
      <c r="AH4466" s="1">
        <f t="shared" si="558"/>
        <v>12.383333333333333</v>
      </c>
      <c r="AI4466" s="86">
        <v>44580</v>
      </c>
      <c r="AJ4466" s="1">
        <v>0.38150000000000001</v>
      </c>
      <c r="AK4466" s="85">
        <f t="shared" si="559"/>
        <v>1.0035000000000001</v>
      </c>
      <c r="AL4466" s="1"/>
    </row>
    <row r="4467" spans="19:38" x14ac:dyDescent="0.25">
      <c r="S4467" s="1">
        <f t="shared" si="552"/>
        <v>12.386111111111111</v>
      </c>
      <c r="T4467" s="86">
        <v>44590</v>
      </c>
      <c r="U4467" s="85">
        <v>0.39960000000000001</v>
      </c>
      <c r="V4467" s="85">
        <f t="shared" si="553"/>
        <v>1.0216000000000001</v>
      </c>
      <c r="W4467" s="1"/>
      <c r="X4467" s="1">
        <f t="shared" si="554"/>
        <v>12.386111111111111</v>
      </c>
      <c r="Y4467" s="86">
        <v>44590</v>
      </c>
      <c r="Z4467" s="1">
        <v>0.18640000000000001</v>
      </c>
      <c r="AA4467" s="85">
        <f t="shared" si="555"/>
        <v>0.80840000000000001</v>
      </c>
      <c r="AB4467" s="1"/>
      <c r="AC4467" s="1">
        <f t="shared" si="556"/>
        <v>12.386111111111111</v>
      </c>
      <c r="AD4467" s="86">
        <v>44590</v>
      </c>
      <c r="AE4467" s="1">
        <v>0.38</v>
      </c>
      <c r="AF4467" s="85">
        <f t="shared" si="557"/>
        <v>1.002</v>
      </c>
      <c r="AG4467" s="1"/>
      <c r="AH4467" s="1">
        <f t="shared" si="558"/>
        <v>12.386111111111111</v>
      </c>
      <c r="AI4467" s="86">
        <v>44590</v>
      </c>
      <c r="AJ4467" s="1">
        <v>0.38150000000000001</v>
      </c>
      <c r="AK4467" s="85">
        <f t="shared" si="559"/>
        <v>1.0035000000000001</v>
      </c>
      <c r="AL4467" s="1"/>
    </row>
    <row r="4468" spans="19:38" x14ac:dyDescent="0.25">
      <c r="S4468" s="1">
        <f t="shared" si="552"/>
        <v>12.388888888888889</v>
      </c>
      <c r="T4468" s="86">
        <v>44600</v>
      </c>
      <c r="U4468" s="85">
        <v>0.39960000000000001</v>
      </c>
      <c r="V4468" s="85">
        <f t="shared" si="553"/>
        <v>1.0216000000000001</v>
      </c>
      <c r="W4468" s="1"/>
      <c r="X4468" s="1">
        <f t="shared" si="554"/>
        <v>12.388888888888889</v>
      </c>
      <c r="Y4468" s="86">
        <v>44600</v>
      </c>
      <c r="Z4468" s="1">
        <v>0.18640000000000001</v>
      </c>
      <c r="AA4468" s="85">
        <f t="shared" si="555"/>
        <v>0.80840000000000001</v>
      </c>
      <c r="AB4468" s="1"/>
      <c r="AC4468" s="1">
        <f t="shared" si="556"/>
        <v>12.388888888888889</v>
      </c>
      <c r="AD4468" s="86">
        <v>44600</v>
      </c>
      <c r="AE4468" s="1">
        <v>0.38</v>
      </c>
      <c r="AF4468" s="85">
        <f t="shared" si="557"/>
        <v>1.002</v>
      </c>
      <c r="AG4468" s="1"/>
      <c r="AH4468" s="1">
        <f t="shared" si="558"/>
        <v>12.388888888888889</v>
      </c>
      <c r="AI4468" s="86">
        <v>44600</v>
      </c>
      <c r="AJ4468" s="1">
        <v>0.38150000000000001</v>
      </c>
      <c r="AK4468" s="85">
        <f t="shared" si="559"/>
        <v>1.0035000000000001</v>
      </c>
      <c r="AL4468" s="1"/>
    </row>
    <row r="4469" spans="19:38" x14ac:dyDescent="0.25">
      <c r="S4469" s="1">
        <f t="shared" si="552"/>
        <v>12.391666666666667</v>
      </c>
      <c r="T4469" s="86">
        <v>44610</v>
      </c>
      <c r="U4469" s="85">
        <v>0.39960000000000001</v>
      </c>
      <c r="V4469" s="85">
        <f t="shared" si="553"/>
        <v>1.0216000000000001</v>
      </c>
      <c r="W4469" s="1"/>
      <c r="X4469" s="1">
        <f t="shared" si="554"/>
        <v>12.391666666666667</v>
      </c>
      <c r="Y4469" s="86">
        <v>44610</v>
      </c>
      <c r="Z4469" s="1">
        <v>0.18640000000000001</v>
      </c>
      <c r="AA4469" s="85">
        <f t="shared" si="555"/>
        <v>0.80840000000000001</v>
      </c>
      <c r="AB4469" s="1"/>
      <c r="AC4469" s="1">
        <f t="shared" si="556"/>
        <v>12.391666666666667</v>
      </c>
      <c r="AD4469" s="86">
        <v>44610</v>
      </c>
      <c r="AE4469" s="1">
        <v>0.38009999999999999</v>
      </c>
      <c r="AF4469" s="85">
        <f t="shared" si="557"/>
        <v>1.0021</v>
      </c>
      <c r="AG4469" s="1"/>
      <c r="AH4469" s="1">
        <f t="shared" si="558"/>
        <v>12.391666666666667</v>
      </c>
      <c r="AI4469" s="86">
        <v>44610</v>
      </c>
      <c r="AJ4469" s="1">
        <v>0.38150000000000001</v>
      </c>
      <c r="AK4469" s="85">
        <f t="shared" si="559"/>
        <v>1.0035000000000001</v>
      </c>
      <c r="AL4469" s="1"/>
    </row>
    <row r="4470" spans="19:38" x14ac:dyDescent="0.25">
      <c r="S4470" s="1">
        <f t="shared" si="552"/>
        <v>12.394444444444444</v>
      </c>
      <c r="T4470" s="86">
        <v>44620</v>
      </c>
      <c r="U4470" s="85">
        <v>0.39960000000000001</v>
      </c>
      <c r="V4470" s="85">
        <f t="shared" si="553"/>
        <v>1.0216000000000001</v>
      </c>
      <c r="W4470" s="1"/>
      <c r="X4470" s="1">
        <f t="shared" si="554"/>
        <v>12.394444444444444</v>
      </c>
      <c r="Y4470" s="86">
        <v>44620</v>
      </c>
      <c r="Z4470" s="1">
        <v>0.18640000000000001</v>
      </c>
      <c r="AA4470" s="85">
        <f t="shared" si="555"/>
        <v>0.80840000000000001</v>
      </c>
      <c r="AB4470" s="1"/>
      <c r="AC4470" s="1">
        <f t="shared" si="556"/>
        <v>12.394444444444444</v>
      </c>
      <c r="AD4470" s="86">
        <v>44620</v>
      </c>
      <c r="AE4470" s="1">
        <v>0.38</v>
      </c>
      <c r="AF4470" s="85">
        <f t="shared" si="557"/>
        <v>1.002</v>
      </c>
      <c r="AG4470" s="1"/>
      <c r="AH4470" s="1">
        <f t="shared" si="558"/>
        <v>12.394444444444444</v>
      </c>
      <c r="AI4470" s="86">
        <v>44620</v>
      </c>
      <c r="AJ4470" s="1">
        <v>0.38150000000000001</v>
      </c>
      <c r="AK4470" s="85">
        <f t="shared" si="559"/>
        <v>1.0035000000000001</v>
      </c>
      <c r="AL4470" s="1"/>
    </row>
    <row r="4471" spans="19:38" x14ac:dyDescent="0.25">
      <c r="S4471" s="1">
        <f t="shared" si="552"/>
        <v>12.397222222222222</v>
      </c>
      <c r="T4471" s="86">
        <v>44630</v>
      </c>
      <c r="U4471" s="85">
        <v>0.39960000000000001</v>
      </c>
      <c r="V4471" s="85">
        <f t="shared" si="553"/>
        <v>1.0216000000000001</v>
      </c>
      <c r="W4471" s="1"/>
      <c r="X4471" s="1">
        <f t="shared" si="554"/>
        <v>12.397222222222222</v>
      </c>
      <c r="Y4471" s="86">
        <v>44630</v>
      </c>
      <c r="Z4471" s="1">
        <v>0.18640000000000001</v>
      </c>
      <c r="AA4471" s="85">
        <f t="shared" si="555"/>
        <v>0.80840000000000001</v>
      </c>
      <c r="AB4471" s="1"/>
      <c r="AC4471" s="1">
        <f t="shared" si="556"/>
        <v>12.397222222222222</v>
      </c>
      <c r="AD4471" s="86">
        <v>44630</v>
      </c>
      <c r="AE4471" s="1">
        <v>0.38009999999999999</v>
      </c>
      <c r="AF4471" s="85">
        <f t="shared" si="557"/>
        <v>1.0021</v>
      </c>
      <c r="AG4471" s="1"/>
      <c r="AH4471" s="1">
        <f t="shared" si="558"/>
        <v>12.397222222222222</v>
      </c>
      <c r="AI4471" s="86">
        <v>44630</v>
      </c>
      <c r="AJ4471" s="1">
        <v>0.38150000000000001</v>
      </c>
      <c r="AK4471" s="85">
        <f t="shared" si="559"/>
        <v>1.0035000000000001</v>
      </c>
      <c r="AL4471" s="1"/>
    </row>
    <row r="4472" spans="19:38" x14ac:dyDescent="0.25">
      <c r="S4472" s="1">
        <f t="shared" si="552"/>
        <v>12.4</v>
      </c>
      <c r="T4472" s="86">
        <v>44640</v>
      </c>
      <c r="U4472" s="85">
        <v>0.39960000000000001</v>
      </c>
      <c r="V4472" s="85">
        <f t="shared" si="553"/>
        <v>1.0216000000000001</v>
      </c>
      <c r="W4472" s="1"/>
      <c r="X4472" s="1">
        <f t="shared" si="554"/>
        <v>12.4</v>
      </c>
      <c r="Y4472" s="86">
        <v>44640</v>
      </c>
      <c r="Z4472" s="1">
        <v>0.18640000000000001</v>
      </c>
      <c r="AA4472" s="85">
        <f t="shared" si="555"/>
        <v>0.80840000000000001</v>
      </c>
      <c r="AB4472" s="1"/>
      <c r="AC4472" s="1">
        <f t="shared" si="556"/>
        <v>12.4</v>
      </c>
      <c r="AD4472" s="86">
        <v>44640</v>
      </c>
      <c r="AE4472" s="1">
        <v>0.38009999999999999</v>
      </c>
      <c r="AF4472" s="85">
        <f t="shared" si="557"/>
        <v>1.0021</v>
      </c>
      <c r="AG4472" s="1"/>
      <c r="AH4472" s="1">
        <f t="shared" si="558"/>
        <v>12.4</v>
      </c>
      <c r="AI4472" s="86">
        <v>44640</v>
      </c>
      <c r="AJ4472" s="1">
        <v>0.38150000000000001</v>
      </c>
      <c r="AK4472" s="85">
        <f t="shared" si="559"/>
        <v>1.0035000000000001</v>
      </c>
      <c r="AL4472" s="1"/>
    </row>
    <row r="4473" spans="19:38" x14ac:dyDescent="0.25">
      <c r="S4473" s="1">
        <f t="shared" si="552"/>
        <v>12.402777777777779</v>
      </c>
      <c r="T4473" s="86">
        <v>44650</v>
      </c>
      <c r="U4473" s="85">
        <v>0.39960000000000001</v>
      </c>
      <c r="V4473" s="85">
        <f t="shared" si="553"/>
        <v>1.0216000000000001</v>
      </c>
      <c r="W4473" s="1"/>
      <c r="X4473" s="1">
        <f t="shared" si="554"/>
        <v>12.402777777777779</v>
      </c>
      <c r="Y4473" s="86">
        <v>44650</v>
      </c>
      <c r="Z4473" s="1">
        <v>0.18640000000000001</v>
      </c>
      <c r="AA4473" s="85">
        <f t="shared" si="555"/>
        <v>0.80840000000000001</v>
      </c>
      <c r="AB4473" s="1"/>
      <c r="AC4473" s="1">
        <f t="shared" si="556"/>
        <v>12.402777777777779</v>
      </c>
      <c r="AD4473" s="86">
        <v>44650</v>
      </c>
      <c r="AE4473" s="1">
        <v>0.38009999999999999</v>
      </c>
      <c r="AF4473" s="85">
        <f t="shared" si="557"/>
        <v>1.0021</v>
      </c>
      <c r="AG4473" s="1"/>
      <c r="AH4473" s="1">
        <f t="shared" si="558"/>
        <v>12.402777777777779</v>
      </c>
      <c r="AI4473" s="86">
        <v>44650</v>
      </c>
      <c r="AJ4473" s="1">
        <v>0.38150000000000001</v>
      </c>
      <c r="AK4473" s="85">
        <f t="shared" si="559"/>
        <v>1.0035000000000001</v>
      </c>
      <c r="AL4473" s="1"/>
    </row>
    <row r="4474" spans="19:38" x14ac:dyDescent="0.25">
      <c r="S4474" s="1">
        <f t="shared" si="552"/>
        <v>12.405555555555555</v>
      </c>
      <c r="T4474" s="86">
        <v>44660</v>
      </c>
      <c r="U4474" s="85">
        <v>0.39960000000000001</v>
      </c>
      <c r="V4474" s="85">
        <f t="shared" si="553"/>
        <v>1.0216000000000001</v>
      </c>
      <c r="W4474" s="1"/>
      <c r="X4474" s="1">
        <f t="shared" si="554"/>
        <v>12.405555555555555</v>
      </c>
      <c r="Y4474" s="86">
        <v>44660</v>
      </c>
      <c r="Z4474" s="1">
        <v>0.18640000000000001</v>
      </c>
      <c r="AA4474" s="85">
        <f t="shared" si="555"/>
        <v>0.80840000000000001</v>
      </c>
      <c r="AB4474" s="1"/>
      <c r="AC4474" s="1">
        <f t="shared" si="556"/>
        <v>12.405555555555555</v>
      </c>
      <c r="AD4474" s="86">
        <v>44660</v>
      </c>
      <c r="AE4474" s="1">
        <v>0.38009999999999999</v>
      </c>
      <c r="AF4474" s="85">
        <f t="shared" si="557"/>
        <v>1.0021</v>
      </c>
      <c r="AG4474" s="1"/>
      <c r="AH4474" s="1">
        <f t="shared" si="558"/>
        <v>12.405555555555555</v>
      </c>
      <c r="AI4474" s="86">
        <v>44660</v>
      </c>
      <c r="AJ4474" s="1">
        <v>0.38150000000000001</v>
      </c>
      <c r="AK4474" s="85">
        <f t="shared" si="559"/>
        <v>1.0035000000000001</v>
      </c>
      <c r="AL4474" s="1"/>
    </row>
    <row r="4475" spans="19:38" x14ac:dyDescent="0.25">
      <c r="S4475" s="1">
        <f t="shared" si="552"/>
        <v>12.408333333333333</v>
      </c>
      <c r="T4475" s="86">
        <v>44670</v>
      </c>
      <c r="U4475" s="85">
        <v>0.39960000000000001</v>
      </c>
      <c r="V4475" s="85">
        <f t="shared" si="553"/>
        <v>1.0216000000000001</v>
      </c>
      <c r="W4475" s="1"/>
      <c r="X4475" s="1">
        <f t="shared" si="554"/>
        <v>12.408333333333333</v>
      </c>
      <c r="Y4475" s="86">
        <v>44670</v>
      </c>
      <c r="Z4475" s="1">
        <v>0.18640000000000001</v>
      </c>
      <c r="AA4475" s="85">
        <f t="shared" si="555"/>
        <v>0.80840000000000001</v>
      </c>
      <c r="AB4475" s="1"/>
      <c r="AC4475" s="1">
        <f t="shared" si="556"/>
        <v>12.408333333333333</v>
      </c>
      <c r="AD4475" s="86">
        <v>44670</v>
      </c>
      <c r="AE4475" s="1">
        <v>0.38009999999999999</v>
      </c>
      <c r="AF4475" s="85">
        <f t="shared" si="557"/>
        <v>1.0021</v>
      </c>
      <c r="AG4475" s="1"/>
      <c r="AH4475" s="1">
        <f t="shared" si="558"/>
        <v>12.408333333333333</v>
      </c>
      <c r="AI4475" s="86">
        <v>44670</v>
      </c>
      <c r="AJ4475" s="1">
        <v>0.38150000000000001</v>
      </c>
      <c r="AK4475" s="85">
        <f t="shared" si="559"/>
        <v>1.0035000000000001</v>
      </c>
      <c r="AL4475" s="1"/>
    </row>
    <row r="4476" spans="19:38" x14ac:dyDescent="0.25">
      <c r="S4476" s="1">
        <f t="shared" si="552"/>
        <v>12.411111111111111</v>
      </c>
      <c r="T4476" s="86">
        <v>44680</v>
      </c>
      <c r="U4476" s="85">
        <v>0.39960000000000001</v>
      </c>
      <c r="V4476" s="85">
        <f t="shared" si="553"/>
        <v>1.0216000000000001</v>
      </c>
      <c r="W4476" s="1"/>
      <c r="X4476" s="1">
        <f t="shared" si="554"/>
        <v>12.411111111111111</v>
      </c>
      <c r="Y4476" s="86">
        <v>44680</v>
      </c>
      <c r="Z4476" s="1">
        <v>0.18640000000000001</v>
      </c>
      <c r="AA4476" s="85">
        <f t="shared" si="555"/>
        <v>0.80840000000000001</v>
      </c>
      <c r="AB4476" s="1"/>
      <c r="AC4476" s="1">
        <f t="shared" si="556"/>
        <v>12.411111111111111</v>
      </c>
      <c r="AD4476" s="86">
        <v>44680</v>
      </c>
      <c r="AE4476" s="1">
        <v>0.38009999999999999</v>
      </c>
      <c r="AF4476" s="85">
        <f t="shared" si="557"/>
        <v>1.0021</v>
      </c>
      <c r="AG4476" s="1"/>
      <c r="AH4476" s="1">
        <f t="shared" si="558"/>
        <v>12.411111111111111</v>
      </c>
      <c r="AI4476" s="86">
        <v>44680</v>
      </c>
      <c r="AJ4476" s="1">
        <v>0.38150000000000001</v>
      </c>
      <c r="AK4476" s="85">
        <f t="shared" si="559"/>
        <v>1.0035000000000001</v>
      </c>
      <c r="AL4476" s="1"/>
    </row>
    <row r="4477" spans="19:38" x14ac:dyDescent="0.25">
      <c r="S4477" s="1">
        <f t="shared" si="552"/>
        <v>12.41388888888889</v>
      </c>
      <c r="T4477" s="86">
        <v>44690</v>
      </c>
      <c r="U4477" s="85">
        <v>0.39960000000000001</v>
      </c>
      <c r="V4477" s="85">
        <f t="shared" si="553"/>
        <v>1.0216000000000001</v>
      </c>
      <c r="W4477" s="1"/>
      <c r="X4477" s="1">
        <f t="shared" si="554"/>
        <v>12.41388888888889</v>
      </c>
      <c r="Y4477" s="86">
        <v>44690</v>
      </c>
      <c r="Z4477" s="1">
        <v>0.18640000000000001</v>
      </c>
      <c r="AA4477" s="85">
        <f t="shared" si="555"/>
        <v>0.80840000000000001</v>
      </c>
      <c r="AB4477" s="1"/>
      <c r="AC4477" s="1">
        <f t="shared" si="556"/>
        <v>12.41388888888889</v>
      </c>
      <c r="AD4477" s="86">
        <v>44690</v>
      </c>
      <c r="AE4477" s="1">
        <v>0.38009999999999999</v>
      </c>
      <c r="AF4477" s="85">
        <f t="shared" si="557"/>
        <v>1.0021</v>
      </c>
      <c r="AG4477" s="1"/>
      <c r="AH4477" s="1">
        <f t="shared" si="558"/>
        <v>12.41388888888889</v>
      </c>
      <c r="AI4477" s="86">
        <v>44690</v>
      </c>
      <c r="AJ4477" s="1">
        <v>0.38150000000000001</v>
      </c>
      <c r="AK4477" s="85">
        <f t="shared" si="559"/>
        <v>1.0035000000000001</v>
      </c>
      <c r="AL4477" s="1"/>
    </row>
    <row r="4478" spans="19:38" x14ac:dyDescent="0.25">
      <c r="S4478" s="1">
        <f t="shared" si="552"/>
        <v>12.416666666666666</v>
      </c>
      <c r="T4478" s="86">
        <v>44700</v>
      </c>
      <c r="U4478" s="85">
        <v>0.39960000000000001</v>
      </c>
      <c r="V4478" s="85">
        <f t="shared" si="553"/>
        <v>1.0216000000000001</v>
      </c>
      <c r="W4478" s="1"/>
      <c r="X4478" s="1">
        <f t="shared" si="554"/>
        <v>12.416666666666666</v>
      </c>
      <c r="Y4478" s="86">
        <v>44700</v>
      </c>
      <c r="Z4478" s="1">
        <v>0.18640000000000001</v>
      </c>
      <c r="AA4478" s="85">
        <f t="shared" si="555"/>
        <v>0.80840000000000001</v>
      </c>
      <c r="AB4478" s="1"/>
      <c r="AC4478" s="1">
        <f t="shared" si="556"/>
        <v>12.416666666666666</v>
      </c>
      <c r="AD4478" s="86">
        <v>44700</v>
      </c>
      <c r="AE4478" s="1">
        <v>0.38009999999999999</v>
      </c>
      <c r="AF4478" s="85">
        <f t="shared" si="557"/>
        <v>1.0021</v>
      </c>
      <c r="AG4478" s="1"/>
      <c r="AH4478" s="1">
        <f t="shared" si="558"/>
        <v>12.416666666666666</v>
      </c>
      <c r="AI4478" s="86">
        <v>44700</v>
      </c>
      <c r="AJ4478" s="1">
        <v>0.38140000000000002</v>
      </c>
      <c r="AK4478" s="85">
        <f t="shared" si="559"/>
        <v>1.0034000000000001</v>
      </c>
      <c r="AL4478" s="1"/>
    </row>
    <row r="4479" spans="19:38" x14ac:dyDescent="0.25">
      <c r="S4479" s="1">
        <f t="shared" si="552"/>
        <v>12.419444444444444</v>
      </c>
      <c r="T4479" s="86">
        <v>44710</v>
      </c>
      <c r="U4479" s="85">
        <v>0.39960000000000001</v>
      </c>
      <c r="V4479" s="85">
        <f t="shared" si="553"/>
        <v>1.0216000000000001</v>
      </c>
      <c r="W4479" s="1"/>
      <c r="X4479" s="1">
        <f t="shared" si="554"/>
        <v>12.419444444444444</v>
      </c>
      <c r="Y4479" s="86">
        <v>44710</v>
      </c>
      <c r="Z4479" s="1">
        <v>0.18640000000000001</v>
      </c>
      <c r="AA4479" s="85">
        <f t="shared" si="555"/>
        <v>0.80840000000000001</v>
      </c>
      <c r="AB4479" s="1"/>
      <c r="AC4479" s="1">
        <f t="shared" si="556"/>
        <v>12.419444444444444</v>
      </c>
      <c r="AD4479" s="86">
        <v>44710</v>
      </c>
      <c r="AE4479" s="1">
        <v>0.38009999999999999</v>
      </c>
      <c r="AF4479" s="85">
        <f t="shared" si="557"/>
        <v>1.0021</v>
      </c>
      <c r="AG4479" s="1"/>
      <c r="AH4479" s="1">
        <f t="shared" si="558"/>
        <v>12.419444444444444</v>
      </c>
      <c r="AI4479" s="86">
        <v>44710</v>
      </c>
      <c r="AJ4479" s="1">
        <v>0.38140000000000002</v>
      </c>
      <c r="AK4479" s="85">
        <f t="shared" si="559"/>
        <v>1.0034000000000001</v>
      </c>
      <c r="AL4479" s="1"/>
    </row>
    <row r="4480" spans="19:38" x14ac:dyDescent="0.25">
      <c r="S4480" s="1">
        <f t="shared" si="552"/>
        <v>12.422222222222222</v>
      </c>
      <c r="T4480" s="86">
        <v>44720</v>
      </c>
      <c r="U4480" s="85">
        <v>0.39960000000000001</v>
      </c>
      <c r="V4480" s="85">
        <f t="shared" si="553"/>
        <v>1.0216000000000001</v>
      </c>
      <c r="W4480" s="1"/>
      <c r="X4480" s="1">
        <f t="shared" si="554"/>
        <v>12.422222222222222</v>
      </c>
      <c r="Y4480" s="86">
        <v>44720</v>
      </c>
      <c r="Z4480" s="1">
        <v>0.18640000000000001</v>
      </c>
      <c r="AA4480" s="85">
        <f t="shared" si="555"/>
        <v>0.80840000000000001</v>
      </c>
      <c r="AB4480" s="1"/>
      <c r="AC4480" s="1">
        <f t="shared" si="556"/>
        <v>12.422222222222222</v>
      </c>
      <c r="AD4480" s="86">
        <v>44720</v>
      </c>
      <c r="AE4480" s="1">
        <v>0.38009999999999999</v>
      </c>
      <c r="AF4480" s="85">
        <f t="shared" si="557"/>
        <v>1.0021</v>
      </c>
      <c r="AG4480" s="1"/>
      <c r="AH4480" s="1">
        <f t="shared" si="558"/>
        <v>12.422222222222222</v>
      </c>
      <c r="AI4480" s="86">
        <v>44720</v>
      </c>
      <c r="AJ4480" s="1">
        <v>0.38140000000000002</v>
      </c>
      <c r="AK4480" s="85">
        <f t="shared" si="559"/>
        <v>1.0034000000000001</v>
      </c>
      <c r="AL4480" s="1"/>
    </row>
    <row r="4481" spans="19:38" x14ac:dyDescent="0.25">
      <c r="S4481" s="1">
        <f t="shared" si="552"/>
        <v>12.425000000000001</v>
      </c>
      <c r="T4481" s="86">
        <v>44730</v>
      </c>
      <c r="U4481" s="85">
        <v>0.39960000000000001</v>
      </c>
      <c r="V4481" s="85">
        <f t="shared" si="553"/>
        <v>1.0216000000000001</v>
      </c>
      <c r="W4481" s="1"/>
      <c r="X4481" s="1">
        <f t="shared" si="554"/>
        <v>12.425000000000001</v>
      </c>
      <c r="Y4481" s="86">
        <v>44730</v>
      </c>
      <c r="Z4481" s="1">
        <v>0.18640000000000001</v>
      </c>
      <c r="AA4481" s="85">
        <f t="shared" si="555"/>
        <v>0.80840000000000001</v>
      </c>
      <c r="AB4481" s="1"/>
      <c r="AC4481" s="1">
        <f t="shared" si="556"/>
        <v>12.425000000000001</v>
      </c>
      <c r="AD4481" s="86">
        <v>44730</v>
      </c>
      <c r="AE4481" s="1">
        <v>0.38009999999999999</v>
      </c>
      <c r="AF4481" s="85">
        <f t="shared" si="557"/>
        <v>1.0021</v>
      </c>
      <c r="AG4481" s="1"/>
      <c r="AH4481" s="1">
        <f t="shared" si="558"/>
        <v>12.425000000000001</v>
      </c>
      <c r="AI4481" s="86">
        <v>44730</v>
      </c>
      <c r="AJ4481" s="1">
        <v>0.38140000000000002</v>
      </c>
      <c r="AK4481" s="85">
        <f t="shared" si="559"/>
        <v>1.0034000000000001</v>
      </c>
      <c r="AL4481" s="1"/>
    </row>
    <row r="4482" spans="19:38" x14ac:dyDescent="0.25">
      <c r="S4482" s="1">
        <f t="shared" si="552"/>
        <v>12.427777777777777</v>
      </c>
      <c r="T4482" s="86">
        <v>44740</v>
      </c>
      <c r="U4482" s="85">
        <v>0.39960000000000001</v>
      </c>
      <c r="V4482" s="85">
        <f t="shared" si="553"/>
        <v>1.0216000000000001</v>
      </c>
      <c r="W4482" s="1"/>
      <c r="X4482" s="1">
        <f t="shared" si="554"/>
        <v>12.427777777777777</v>
      </c>
      <c r="Y4482" s="86">
        <v>44740</v>
      </c>
      <c r="Z4482" s="1">
        <v>0.18640000000000001</v>
      </c>
      <c r="AA4482" s="85">
        <f t="shared" si="555"/>
        <v>0.80840000000000001</v>
      </c>
      <c r="AB4482" s="1"/>
      <c r="AC4482" s="1">
        <f t="shared" si="556"/>
        <v>12.427777777777777</v>
      </c>
      <c r="AD4482" s="86">
        <v>44740</v>
      </c>
      <c r="AE4482" s="1">
        <v>0.38009999999999999</v>
      </c>
      <c r="AF4482" s="85">
        <f t="shared" si="557"/>
        <v>1.0021</v>
      </c>
      <c r="AG4482" s="1"/>
      <c r="AH4482" s="1">
        <f t="shared" si="558"/>
        <v>12.427777777777777</v>
      </c>
      <c r="AI4482" s="86">
        <v>44740</v>
      </c>
      <c r="AJ4482" s="1">
        <v>0.38140000000000002</v>
      </c>
      <c r="AK4482" s="85">
        <f t="shared" si="559"/>
        <v>1.0034000000000001</v>
      </c>
      <c r="AL4482" s="1"/>
    </row>
    <row r="4483" spans="19:38" x14ac:dyDescent="0.25">
      <c r="S4483" s="1">
        <f t="shared" si="552"/>
        <v>12.430555555555555</v>
      </c>
      <c r="T4483" s="86">
        <v>44750</v>
      </c>
      <c r="U4483" s="85">
        <v>0.3997</v>
      </c>
      <c r="V4483" s="85">
        <f t="shared" si="553"/>
        <v>1.0217000000000001</v>
      </c>
      <c r="W4483" s="1"/>
      <c r="X4483" s="1">
        <f t="shared" si="554"/>
        <v>12.430555555555555</v>
      </c>
      <c r="Y4483" s="86">
        <v>44750</v>
      </c>
      <c r="Z4483" s="1">
        <v>0.18629999999999999</v>
      </c>
      <c r="AA4483" s="85">
        <f t="shared" si="555"/>
        <v>0.80830000000000002</v>
      </c>
      <c r="AB4483" s="1"/>
      <c r="AC4483" s="1">
        <f t="shared" si="556"/>
        <v>12.430555555555555</v>
      </c>
      <c r="AD4483" s="86">
        <v>44750</v>
      </c>
      <c r="AE4483" s="1">
        <v>0.38009999999999999</v>
      </c>
      <c r="AF4483" s="85">
        <f t="shared" si="557"/>
        <v>1.0021</v>
      </c>
      <c r="AG4483" s="1"/>
      <c r="AH4483" s="1">
        <f t="shared" si="558"/>
        <v>12.430555555555555</v>
      </c>
      <c r="AI4483" s="86">
        <v>44750</v>
      </c>
      <c r="AJ4483" s="1">
        <v>0.38140000000000002</v>
      </c>
      <c r="AK4483" s="85">
        <f t="shared" si="559"/>
        <v>1.0034000000000001</v>
      </c>
      <c r="AL4483" s="1"/>
    </row>
    <row r="4484" spans="19:38" x14ac:dyDescent="0.25">
      <c r="S4484" s="1">
        <f t="shared" si="552"/>
        <v>12.433333333333334</v>
      </c>
      <c r="T4484" s="86">
        <v>44760</v>
      </c>
      <c r="U4484" s="85">
        <v>0.3997</v>
      </c>
      <c r="V4484" s="85">
        <f t="shared" si="553"/>
        <v>1.0217000000000001</v>
      </c>
      <c r="W4484" s="1"/>
      <c r="X4484" s="1">
        <f t="shared" si="554"/>
        <v>12.433333333333334</v>
      </c>
      <c r="Y4484" s="86">
        <v>44760</v>
      </c>
      <c r="Z4484" s="1">
        <v>0.18629999999999999</v>
      </c>
      <c r="AA4484" s="85">
        <f t="shared" si="555"/>
        <v>0.80830000000000002</v>
      </c>
      <c r="AB4484" s="1"/>
      <c r="AC4484" s="1">
        <f t="shared" si="556"/>
        <v>12.433333333333334</v>
      </c>
      <c r="AD4484" s="86">
        <v>44760</v>
      </c>
      <c r="AE4484" s="1">
        <v>0.38009999999999999</v>
      </c>
      <c r="AF4484" s="85">
        <f t="shared" si="557"/>
        <v>1.0021</v>
      </c>
      <c r="AG4484" s="1"/>
      <c r="AH4484" s="1">
        <f t="shared" si="558"/>
        <v>12.433333333333334</v>
      </c>
      <c r="AI4484" s="86">
        <v>44760</v>
      </c>
      <c r="AJ4484" s="1">
        <v>0.38140000000000002</v>
      </c>
      <c r="AK4484" s="85">
        <f t="shared" si="559"/>
        <v>1.0034000000000001</v>
      </c>
      <c r="AL4484" s="1"/>
    </row>
    <row r="4485" spans="19:38" x14ac:dyDescent="0.25">
      <c r="S4485" s="1">
        <f t="shared" si="552"/>
        <v>12.436111111111112</v>
      </c>
      <c r="T4485" s="86">
        <v>44770</v>
      </c>
      <c r="U4485" s="85">
        <v>0.3997</v>
      </c>
      <c r="V4485" s="85">
        <f t="shared" si="553"/>
        <v>1.0217000000000001</v>
      </c>
      <c r="W4485" s="1"/>
      <c r="X4485" s="1">
        <f t="shared" si="554"/>
        <v>12.436111111111112</v>
      </c>
      <c r="Y4485" s="86">
        <v>44770</v>
      </c>
      <c r="Z4485" s="1">
        <v>0.18629999999999999</v>
      </c>
      <c r="AA4485" s="85">
        <f t="shared" si="555"/>
        <v>0.80830000000000002</v>
      </c>
      <c r="AB4485" s="1"/>
      <c r="AC4485" s="1">
        <f t="shared" si="556"/>
        <v>12.436111111111112</v>
      </c>
      <c r="AD4485" s="86">
        <v>44770</v>
      </c>
      <c r="AE4485" s="1">
        <v>0.38009999999999999</v>
      </c>
      <c r="AF4485" s="85">
        <f t="shared" si="557"/>
        <v>1.0021</v>
      </c>
      <c r="AG4485" s="1"/>
      <c r="AH4485" s="1">
        <f t="shared" si="558"/>
        <v>12.436111111111112</v>
      </c>
      <c r="AI4485" s="86">
        <v>44770</v>
      </c>
      <c r="AJ4485" s="1">
        <v>0.38140000000000002</v>
      </c>
      <c r="AK4485" s="85">
        <f t="shared" si="559"/>
        <v>1.0034000000000001</v>
      </c>
      <c r="AL4485" s="1"/>
    </row>
    <row r="4486" spans="19:38" x14ac:dyDescent="0.25">
      <c r="S4486" s="1">
        <f t="shared" si="552"/>
        <v>12.438888888888888</v>
      </c>
      <c r="T4486" s="86">
        <v>44780</v>
      </c>
      <c r="U4486" s="85">
        <v>0.3997</v>
      </c>
      <c r="V4486" s="85">
        <f t="shared" si="553"/>
        <v>1.0217000000000001</v>
      </c>
      <c r="W4486" s="1"/>
      <c r="X4486" s="1">
        <f t="shared" si="554"/>
        <v>12.438888888888888</v>
      </c>
      <c r="Y4486" s="86">
        <v>44780</v>
      </c>
      <c r="Z4486" s="1">
        <v>0.18629999999999999</v>
      </c>
      <c r="AA4486" s="85">
        <f t="shared" si="555"/>
        <v>0.80830000000000002</v>
      </c>
      <c r="AB4486" s="1"/>
      <c r="AC4486" s="1">
        <f t="shared" si="556"/>
        <v>12.438888888888888</v>
      </c>
      <c r="AD4486" s="86">
        <v>44780</v>
      </c>
      <c r="AE4486" s="1">
        <v>0.38009999999999999</v>
      </c>
      <c r="AF4486" s="85">
        <f t="shared" si="557"/>
        <v>1.0021</v>
      </c>
      <c r="AG4486" s="1"/>
      <c r="AH4486" s="1">
        <f t="shared" si="558"/>
        <v>12.438888888888888</v>
      </c>
      <c r="AI4486" s="86">
        <v>44780</v>
      </c>
      <c r="AJ4486" s="1">
        <v>0.38140000000000002</v>
      </c>
      <c r="AK4486" s="85">
        <f t="shared" si="559"/>
        <v>1.0034000000000001</v>
      </c>
      <c r="AL4486" s="1"/>
    </row>
    <row r="4487" spans="19:38" x14ac:dyDescent="0.25">
      <c r="S4487" s="1">
        <f t="shared" si="552"/>
        <v>12.441666666666666</v>
      </c>
      <c r="T4487" s="86">
        <v>44790</v>
      </c>
      <c r="U4487" s="85">
        <v>0.3997</v>
      </c>
      <c r="V4487" s="85">
        <f t="shared" si="553"/>
        <v>1.0217000000000001</v>
      </c>
      <c r="W4487" s="1"/>
      <c r="X4487" s="1">
        <f t="shared" si="554"/>
        <v>12.441666666666666</v>
      </c>
      <c r="Y4487" s="86">
        <v>44790</v>
      </c>
      <c r="Z4487" s="1">
        <v>0.18629999999999999</v>
      </c>
      <c r="AA4487" s="85">
        <f t="shared" si="555"/>
        <v>0.80830000000000002</v>
      </c>
      <c r="AB4487" s="1"/>
      <c r="AC4487" s="1">
        <f t="shared" si="556"/>
        <v>12.441666666666666</v>
      </c>
      <c r="AD4487" s="86">
        <v>44790</v>
      </c>
      <c r="AE4487" s="1">
        <v>0.38009999999999999</v>
      </c>
      <c r="AF4487" s="85">
        <f t="shared" si="557"/>
        <v>1.0021</v>
      </c>
      <c r="AG4487" s="1"/>
      <c r="AH4487" s="1">
        <f t="shared" si="558"/>
        <v>12.441666666666666</v>
      </c>
      <c r="AI4487" s="86">
        <v>44790</v>
      </c>
      <c r="AJ4487" s="1">
        <v>0.38140000000000002</v>
      </c>
      <c r="AK4487" s="85">
        <f t="shared" si="559"/>
        <v>1.0034000000000001</v>
      </c>
      <c r="AL4487" s="1"/>
    </row>
    <row r="4488" spans="19:38" x14ac:dyDescent="0.25">
      <c r="S4488" s="1">
        <f t="shared" si="552"/>
        <v>12.444444444444445</v>
      </c>
      <c r="T4488" s="86">
        <v>44800</v>
      </c>
      <c r="U4488" s="85">
        <v>0.3997</v>
      </c>
      <c r="V4488" s="85">
        <f t="shared" si="553"/>
        <v>1.0217000000000001</v>
      </c>
      <c r="W4488" s="1"/>
      <c r="X4488" s="1">
        <f t="shared" si="554"/>
        <v>12.444444444444445</v>
      </c>
      <c r="Y4488" s="86">
        <v>44800</v>
      </c>
      <c r="Z4488" s="1">
        <v>0.18629999999999999</v>
      </c>
      <c r="AA4488" s="85">
        <f t="shared" si="555"/>
        <v>0.80830000000000002</v>
      </c>
      <c r="AB4488" s="1"/>
      <c r="AC4488" s="1">
        <f t="shared" si="556"/>
        <v>12.444444444444445</v>
      </c>
      <c r="AD4488" s="86">
        <v>44800</v>
      </c>
      <c r="AE4488" s="1">
        <v>0.38009999999999999</v>
      </c>
      <c r="AF4488" s="85">
        <f t="shared" si="557"/>
        <v>1.0021</v>
      </c>
      <c r="AG4488" s="1"/>
      <c r="AH4488" s="1">
        <f t="shared" si="558"/>
        <v>12.444444444444445</v>
      </c>
      <c r="AI4488" s="86">
        <v>44800</v>
      </c>
      <c r="AJ4488" s="1">
        <v>0.38140000000000002</v>
      </c>
      <c r="AK4488" s="85">
        <f t="shared" si="559"/>
        <v>1.0034000000000001</v>
      </c>
      <c r="AL4488" s="1"/>
    </row>
    <row r="4489" spans="19:38" x14ac:dyDescent="0.25">
      <c r="S4489" s="1">
        <f t="shared" ref="S4489:S4552" si="560">T4489/3600</f>
        <v>12.447222222222223</v>
      </c>
      <c r="T4489" s="86">
        <v>44810</v>
      </c>
      <c r="U4489" s="85">
        <v>0.3997</v>
      </c>
      <c r="V4489" s="85">
        <f t="shared" ref="V4489:V4552" si="561">U4489+0.622</f>
        <v>1.0217000000000001</v>
      </c>
      <c r="W4489" s="1"/>
      <c r="X4489" s="1">
        <f t="shared" ref="X4489:X4552" si="562">Y4489/3600</f>
        <v>12.447222222222223</v>
      </c>
      <c r="Y4489" s="86">
        <v>44810</v>
      </c>
      <c r="Z4489" s="1">
        <v>0.18629999999999999</v>
      </c>
      <c r="AA4489" s="85">
        <f t="shared" ref="AA4489:AA4552" si="563">Z4489+0.622</f>
        <v>0.80830000000000002</v>
      </c>
      <c r="AB4489" s="1"/>
      <c r="AC4489" s="1">
        <f t="shared" ref="AC4489:AC4552" si="564">AD4489/3600</f>
        <v>12.447222222222223</v>
      </c>
      <c r="AD4489" s="86">
        <v>44810</v>
      </c>
      <c r="AE4489" s="1">
        <v>0.38009999999999999</v>
      </c>
      <c r="AF4489" s="85">
        <f t="shared" ref="AF4489:AF4552" si="565">AE4489+0.622</f>
        <v>1.0021</v>
      </c>
      <c r="AG4489" s="1"/>
      <c r="AH4489" s="1">
        <f t="shared" ref="AH4489:AH4552" si="566">AI4489/3600</f>
        <v>12.447222222222223</v>
      </c>
      <c r="AI4489" s="86">
        <v>44810</v>
      </c>
      <c r="AJ4489" s="1">
        <v>0.38140000000000002</v>
      </c>
      <c r="AK4489" s="85">
        <f t="shared" ref="AK4489:AK4552" si="567">AJ4489+0.622</f>
        <v>1.0034000000000001</v>
      </c>
      <c r="AL4489" s="1"/>
    </row>
    <row r="4490" spans="19:38" x14ac:dyDescent="0.25">
      <c r="S4490" s="1">
        <f t="shared" si="560"/>
        <v>12.45</v>
      </c>
      <c r="T4490" s="86">
        <v>44820</v>
      </c>
      <c r="U4490" s="85">
        <v>0.3997</v>
      </c>
      <c r="V4490" s="85">
        <f t="shared" si="561"/>
        <v>1.0217000000000001</v>
      </c>
      <c r="W4490" s="1"/>
      <c r="X4490" s="1">
        <f t="shared" si="562"/>
        <v>12.45</v>
      </c>
      <c r="Y4490" s="86">
        <v>44820</v>
      </c>
      <c r="Z4490" s="1">
        <v>0.18629999999999999</v>
      </c>
      <c r="AA4490" s="85">
        <f t="shared" si="563"/>
        <v>0.80830000000000002</v>
      </c>
      <c r="AB4490" s="1"/>
      <c r="AC4490" s="1">
        <f t="shared" si="564"/>
        <v>12.45</v>
      </c>
      <c r="AD4490" s="86">
        <v>44820</v>
      </c>
      <c r="AE4490" s="1">
        <v>0.38009999999999999</v>
      </c>
      <c r="AF4490" s="85">
        <f t="shared" si="565"/>
        <v>1.0021</v>
      </c>
      <c r="AG4490" s="1"/>
      <c r="AH4490" s="1">
        <f t="shared" si="566"/>
        <v>12.45</v>
      </c>
      <c r="AI4490" s="86">
        <v>44820</v>
      </c>
      <c r="AJ4490" s="1">
        <v>0.38129999999999997</v>
      </c>
      <c r="AK4490" s="85">
        <f t="shared" si="567"/>
        <v>1.0032999999999999</v>
      </c>
      <c r="AL4490" s="1"/>
    </row>
    <row r="4491" spans="19:38" x14ac:dyDescent="0.25">
      <c r="S4491" s="1">
        <f t="shared" si="560"/>
        <v>12.452777777777778</v>
      </c>
      <c r="T4491" s="86">
        <v>44830</v>
      </c>
      <c r="U4491" s="85">
        <v>0.3997</v>
      </c>
      <c r="V4491" s="85">
        <f t="shared" si="561"/>
        <v>1.0217000000000001</v>
      </c>
      <c r="W4491" s="1"/>
      <c r="X4491" s="1">
        <f t="shared" si="562"/>
        <v>12.452777777777778</v>
      </c>
      <c r="Y4491" s="86">
        <v>44830</v>
      </c>
      <c r="Z4491" s="1">
        <v>0.18629999999999999</v>
      </c>
      <c r="AA4491" s="85">
        <f t="shared" si="563"/>
        <v>0.80830000000000002</v>
      </c>
      <c r="AB4491" s="1"/>
      <c r="AC4491" s="1">
        <f t="shared" si="564"/>
        <v>12.452777777777778</v>
      </c>
      <c r="AD4491" s="86">
        <v>44830</v>
      </c>
      <c r="AE4491" s="1">
        <v>0.38009999999999999</v>
      </c>
      <c r="AF4491" s="85">
        <f t="shared" si="565"/>
        <v>1.0021</v>
      </c>
      <c r="AG4491" s="1"/>
      <c r="AH4491" s="1">
        <f t="shared" si="566"/>
        <v>12.452777777777778</v>
      </c>
      <c r="AI4491" s="86">
        <v>44830</v>
      </c>
      <c r="AJ4491" s="1">
        <v>0.38129999999999997</v>
      </c>
      <c r="AK4491" s="85">
        <f t="shared" si="567"/>
        <v>1.0032999999999999</v>
      </c>
      <c r="AL4491" s="1"/>
    </row>
    <row r="4492" spans="19:38" x14ac:dyDescent="0.25">
      <c r="S4492" s="1">
        <f t="shared" si="560"/>
        <v>12.455555555555556</v>
      </c>
      <c r="T4492" s="86">
        <v>44840</v>
      </c>
      <c r="U4492" s="85">
        <v>0.3997</v>
      </c>
      <c r="V4492" s="85">
        <f t="shared" si="561"/>
        <v>1.0217000000000001</v>
      </c>
      <c r="W4492" s="1"/>
      <c r="X4492" s="1">
        <f t="shared" si="562"/>
        <v>12.455555555555556</v>
      </c>
      <c r="Y4492" s="86">
        <v>44840</v>
      </c>
      <c r="Z4492" s="1">
        <v>0.18629999999999999</v>
      </c>
      <c r="AA4492" s="85">
        <f t="shared" si="563"/>
        <v>0.80830000000000002</v>
      </c>
      <c r="AB4492" s="1"/>
      <c r="AC4492" s="1">
        <f t="shared" si="564"/>
        <v>12.455555555555556</v>
      </c>
      <c r="AD4492" s="86">
        <v>44840</v>
      </c>
      <c r="AE4492" s="1">
        <v>0.38009999999999999</v>
      </c>
      <c r="AF4492" s="85">
        <f t="shared" si="565"/>
        <v>1.0021</v>
      </c>
      <c r="AG4492" s="1"/>
      <c r="AH4492" s="1">
        <f t="shared" si="566"/>
        <v>12.455555555555556</v>
      </c>
      <c r="AI4492" s="86">
        <v>44840</v>
      </c>
      <c r="AJ4492" s="1">
        <v>0.38129999999999997</v>
      </c>
      <c r="AK4492" s="85">
        <f t="shared" si="567"/>
        <v>1.0032999999999999</v>
      </c>
      <c r="AL4492" s="1"/>
    </row>
    <row r="4493" spans="19:38" x14ac:dyDescent="0.25">
      <c r="S4493" s="1">
        <f t="shared" si="560"/>
        <v>12.458333333333334</v>
      </c>
      <c r="T4493" s="86">
        <v>44850</v>
      </c>
      <c r="U4493" s="85">
        <v>0.3997</v>
      </c>
      <c r="V4493" s="85">
        <f t="shared" si="561"/>
        <v>1.0217000000000001</v>
      </c>
      <c r="W4493" s="1"/>
      <c r="X4493" s="1">
        <f t="shared" si="562"/>
        <v>12.458333333333334</v>
      </c>
      <c r="Y4493" s="86">
        <v>44850</v>
      </c>
      <c r="Z4493" s="1">
        <v>0.18629999999999999</v>
      </c>
      <c r="AA4493" s="85">
        <f t="shared" si="563"/>
        <v>0.80830000000000002</v>
      </c>
      <c r="AB4493" s="1"/>
      <c r="AC4493" s="1">
        <f t="shared" si="564"/>
        <v>12.458333333333334</v>
      </c>
      <c r="AD4493" s="86">
        <v>44850</v>
      </c>
      <c r="AE4493" s="1">
        <v>0.38009999999999999</v>
      </c>
      <c r="AF4493" s="85">
        <f t="shared" si="565"/>
        <v>1.0021</v>
      </c>
      <c r="AG4493" s="1"/>
      <c r="AH4493" s="1">
        <f t="shared" si="566"/>
        <v>12.458333333333334</v>
      </c>
      <c r="AI4493" s="86">
        <v>44850</v>
      </c>
      <c r="AJ4493" s="1">
        <v>0.38129999999999997</v>
      </c>
      <c r="AK4493" s="85">
        <f t="shared" si="567"/>
        <v>1.0032999999999999</v>
      </c>
      <c r="AL4493" s="1"/>
    </row>
    <row r="4494" spans="19:38" x14ac:dyDescent="0.25">
      <c r="S4494" s="1">
        <f t="shared" si="560"/>
        <v>12.46111111111111</v>
      </c>
      <c r="T4494" s="86">
        <v>44860</v>
      </c>
      <c r="U4494" s="85">
        <v>0.3997</v>
      </c>
      <c r="V4494" s="85">
        <f t="shared" si="561"/>
        <v>1.0217000000000001</v>
      </c>
      <c r="W4494" s="1"/>
      <c r="X4494" s="1">
        <f t="shared" si="562"/>
        <v>12.46111111111111</v>
      </c>
      <c r="Y4494" s="86">
        <v>44860</v>
      </c>
      <c r="Z4494" s="1">
        <v>0.18629999999999999</v>
      </c>
      <c r="AA4494" s="85">
        <f t="shared" si="563"/>
        <v>0.80830000000000002</v>
      </c>
      <c r="AB4494" s="1"/>
      <c r="AC4494" s="1">
        <f t="shared" si="564"/>
        <v>12.46111111111111</v>
      </c>
      <c r="AD4494" s="86">
        <v>44860</v>
      </c>
      <c r="AE4494" s="1">
        <v>0.38009999999999999</v>
      </c>
      <c r="AF4494" s="85">
        <f t="shared" si="565"/>
        <v>1.0021</v>
      </c>
      <c r="AG4494" s="1"/>
      <c r="AH4494" s="1">
        <f t="shared" si="566"/>
        <v>12.46111111111111</v>
      </c>
      <c r="AI4494" s="86">
        <v>44860</v>
      </c>
      <c r="AJ4494" s="1">
        <v>0.38129999999999997</v>
      </c>
      <c r="AK4494" s="85">
        <f t="shared" si="567"/>
        <v>1.0032999999999999</v>
      </c>
      <c r="AL4494" s="1"/>
    </row>
    <row r="4495" spans="19:38" x14ac:dyDescent="0.25">
      <c r="S4495" s="1">
        <f t="shared" si="560"/>
        <v>12.463888888888889</v>
      </c>
      <c r="T4495" s="86">
        <v>44870</v>
      </c>
      <c r="U4495" s="85">
        <v>0.3997</v>
      </c>
      <c r="V4495" s="85">
        <f t="shared" si="561"/>
        <v>1.0217000000000001</v>
      </c>
      <c r="W4495" s="1"/>
      <c r="X4495" s="1">
        <f t="shared" si="562"/>
        <v>12.463888888888889</v>
      </c>
      <c r="Y4495" s="86">
        <v>44870</v>
      </c>
      <c r="Z4495" s="1">
        <v>0.18629999999999999</v>
      </c>
      <c r="AA4495" s="85">
        <f t="shared" si="563"/>
        <v>0.80830000000000002</v>
      </c>
      <c r="AB4495" s="1"/>
      <c r="AC4495" s="1">
        <f t="shared" si="564"/>
        <v>12.463888888888889</v>
      </c>
      <c r="AD4495" s="86">
        <v>44870</v>
      </c>
      <c r="AE4495" s="1">
        <v>0.38009999999999999</v>
      </c>
      <c r="AF4495" s="85">
        <f t="shared" si="565"/>
        <v>1.0021</v>
      </c>
      <c r="AG4495" s="1"/>
      <c r="AH4495" s="1">
        <f t="shared" si="566"/>
        <v>12.463888888888889</v>
      </c>
      <c r="AI4495" s="86">
        <v>44870</v>
      </c>
      <c r="AJ4495" s="1">
        <v>0.38129999999999997</v>
      </c>
      <c r="AK4495" s="85">
        <f t="shared" si="567"/>
        <v>1.0032999999999999</v>
      </c>
      <c r="AL4495" s="1"/>
    </row>
    <row r="4496" spans="19:38" x14ac:dyDescent="0.25">
      <c r="S4496" s="1">
        <f t="shared" si="560"/>
        <v>12.466666666666667</v>
      </c>
      <c r="T4496" s="86">
        <v>44880</v>
      </c>
      <c r="U4496" s="85">
        <v>0.3997</v>
      </c>
      <c r="V4496" s="85">
        <f t="shared" si="561"/>
        <v>1.0217000000000001</v>
      </c>
      <c r="W4496" s="1"/>
      <c r="X4496" s="1">
        <f t="shared" si="562"/>
        <v>12.466666666666667</v>
      </c>
      <c r="Y4496" s="86">
        <v>44880</v>
      </c>
      <c r="Z4496" s="1">
        <v>0.18629999999999999</v>
      </c>
      <c r="AA4496" s="85">
        <f t="shared" si="563"/>
        <v>0.80830000000000002</v>
      </c>
      <c r="AB4496" s="1"/>
      <c r="AC4496" s="1">
        <f t="shared" si="564"/>
        <v>12.466666666666667</v>
      </c>
      <c r="AD4496" s="86">
        <v>44880</v>
      </c>
      <c r="AE4496" s="1">
        <v>0.38009999999999999</v>
      </c>
      <c r="AF4496" s="85">
        <f t="shared" si="565"/>
        <v>1.0021</v>
      </c>
      <c r="AG4496" s="1"/>
      <c r="AH4496" s="1">
        <f t="shared" si="566"/>
        <v>12.466666666666667</v>
      </c>
      <c r="AI4496" s="86">
        <v>44880</v>
      </c>
      <c r="AJ4496" s="1">
        <v>0.38129999999999997</v>
      </c>
      <c r="AK4496" s="85">
        <f t="shared" si="567"/>
        <v>1.0032999999999999</v>
      </c>
      <c r="AL4496" s="1"/>
    </row>
    <row r="4497" spans="19:38" x14ac:dyDescent="0.25">
      <c r="S4497" s="1">
        <f t="shared" si="560"/>
        <v>12.469444444444445</v>
      </c>
      <c r="T4497" s="86">
        <v>44890</v>
      </c>
      <c r="U4497" s="85">
        <v>0.3997</v>
      </c>
      <c r="V4497" s="85">
        <f t="shared" si="561"/>
        <v>1.0217000000000001</v>
      </c>
      <c r="W4497" s="1"/>
      <c r="X4497" s="1">
        <f t="shared" si="562"/>
        <v>12.469444444444445</v>
      </c>
      <c r="Y4497" s="86">
        <v>44890</v>
      </c>
      <c r="Z4497" s="1">
        <v>0.18629999999999999</v>
      </c>
      <c r="AA4497" s="85">
        <f t="shared" si="563"/>
        <v>0.80830000000000002</v>
      </c>
      <c r="AB4497" s="1"/>
      <c r="AC4497" s="1">
        <f t="shared" si="564"/>
        <v>12.469444444444445</v>
      </c>
      <c r="AD4497" s="86">
        <v>44890</v>
      </c>
      <c r="AE4497" s="1">
        <v>0.38009999999999999</v>
      </c>
      <c r="AF4497" s="85">
        <f t="shared" si="565"/>
        <v>1.0021</v>
      </c>
      <c r="AG4497" s="1"/>
      <c r="AH4497" s="1">
        <f t="shared" si="566"/>
        <v>12.469444444444445</v>
      </c>
      <c r="AI4497" s="86">
        <v>44890</v>
      </c>
      <c r="AJ4497" s="1">
        <v>0.38129999999999997</v>
      </c>
      <c r="AK4497" s="85">
        <f t="shared" si="567"/>
        <v>1.0032999999999999</v>
      </c>
      <c r="AL4497" s="1"/>
    </row>
    <row r="4498" spans="19:38" x14ac:dyDescent="0.25">
      <c r="S4498" s="1">
        <f t="shared" si="560"/>
        <v>12.472222222222221</v>
      </c>
      <c r="T4498" s="86">
        <v>44900</v>
      </c>
      <c r="U4498" s="85">
        <v>0.3997</v>
      </c>
      <c r="V4498" s="85">
        <f t="shared" si="561"/>
        <v>1.0217000000000001</v>
      </c>
      <c r="W4498" s="1"/>
      <c r="X4498" s="1">
        <f t="shared" si="562"/>
        <v>12.472222222222221</v>
      </c>
      <c r="Y4498" s="86">
        <v>44900</v>
      </c>
      <c r="Z4498" s="1">
        <v>0.18629999999999999</v>
      </c>
      <c r="AA4498" s="85">
        <f t="shared" si="563"/>
        <v>0.80830000000000002</v>
      </c>
      <c r="AB4498" s="1"/>
      <c r="AC4498" s="1">
        <f t="shared" si="564"/>
        <v>12.472222222222221</v>
      </c>
      <c r="AD4498" s="86">
        <v>44900</v>
      </c>
      <c r="AE4498" s="1">
        <v>0.38009999999999999</v>
      </c>
      <c r="AF4498" s="85">
        <f t="shared" si="565"/>
        <v>1.0021</v>
      </c>
      <c r="AG4498" s="1"/>
      <c r="AH4498" s="1">
        <f t="shared" si="566"/>
        <v>12.472222222222221</v>
      </c>
      <c r="AI4498" s="86">
        <v>44900</v>
      </c>
      <c r="AJ4498" s="1">
        <v>0.38129999999999997</v>
      </c>
      <c r="AK4498" s="85">
        <f t="shared" si="567"/>
        <v>1.0032999999999999</v>
      </c>
      <c r="AL4498" s="1"/>
    </row>
    <row r="4499" spans="19:38" x14ac:dyDescent="0.25">
      <c r="S4499" s="1">
        <f t="shared" si="560"/>
        <v>12.475</v>
      </c>
      <c r="T4499" s="86">
        <v>44910</v>
      </c>
      <c r="U4499" s="85">
        <v>0.3997</v>
      </c>
      <c r="V4499" s="85">
        <f t="shared" si="561"/>
        <v>1.0217000000000001</v>
      </c>
      <c r="W4499" s="1"/>
      <c r="X4499" s="1">
        <f t="shared" si="562"/>
        <v>12.475</v>
      </c>
      <c r="Y4499" s="86">
        <v>44910</v>
      </c>
      <c r="Z4499" s="1">
        <v>0.18629999999999999</v>
      </c>
      <c r="AA4499" s="85">
        <f t="shared" si="563"/>
        <v>0.80830000000000002</v>
      </c>
      <c r="AB4499" s="1"/>
      <c r="AC4499" s="1">
        <f t="shared" si="564"/>
        <v>12.475</v>
      </c>
      <c r="AD4499" s="86">
        <v>44910</v>
      </c>
      <c r="AE4499" s="1">
        <v>0.38009999999999999</v>
      </c>
      <c r="AF4499" s="85">
        <f t="shared" si="565"/>
        <v>1.0021</v>
      </c>
      <c r="AG4499" s="1"/>
      <c r="AH4499" s="1">
        <f t="shared" si="566"/>
        <v>12.475</v>
      </c>
      <c r="AI4499" s="86">
        <v>44910</v>
      </c>
      <c r="AJ4499" s="1">
        <v>0.38129999999999997</v>
      </c>
      <c r="AK4499" s="85">
        <f t="shared" si="567"/>
        <v>1.0032999999999999</v>
      </c>
      <c r="AL4499" s="1"/>
    </row>
    <row r="4500" spans="19:38" x14ac:dyDescent="0.25">
      <c r="S4500" s="1">
        <f t="shared" si="560"/>
        <v>12.477777777777778</v>
      </c>
      <c r="T4500" s="86">
        <v>44920</v>
      </c>
      <c r="U4500" s="85">
        <v>0.3997</v>
      </c>
      <c r="V4500" s="85">
        <f t="shared" si="561"/>
        <v>1.0217000000000001</v>
      </c>
      <c r="W4500" s="1"/>
      <c r="X4500" s="1">
        <f t="shared" si="562"/>
        <v>12.477777777777778</v>
      </c>
      <c r="Y4500" s="86">
        <v>44920</v>
      </c>
      <c r="Z4500" s="1">
        <v>0.18629999999999999</v>
      </c>
      <c r="AA4500" s="85">
        <f t="shared" si="563"/>
        <v>0.80830000000000002</v>
      </c>
      <c r="AB4500" s="1"/>
      <c r="AC4500" s="1">
        <f t="shared" si="564"/>
        <v>12.477777777777778</v>
      </c>
      <c r="AD4500" s="86">
        <v>44920</v>
      </c>
      <c r="AE4500" s="1">
        <v>0.38009999999999999</v>
      </c>
      <c r="AF4500" s="85">
        <f t="shared" si="565"/>
        <v>1.0021</v>
      </c>
      <c r="AG4500" s="1"/>
      <c r="AH4500" s="1">
        <f t="shared" si="566"/>
        <v>12.477777777777778</v>
      </c>
      <c r="AI4500" s="86">
        <v>44920</v>
      </c>
      <c r="AJ4500" s="1">
        <v>0.38129999999999997</v>
      </c>
      <c r="AK4500" s="85">
        <f t="shared" si="567"/>
        <v>1.0032999999999999</v>
      </c>
      <c r="AL4500" s="1"/>
    </row>
    <row r="4501" spans="19:38" x14ac:dyDescent="0.25">
      <c r="S4501" s="1">
        <f t="shared" si="560"/>
        <v>12.480555555555556</v>
      </c>
      <c r="T4501" s="86">
        <v>44930</v>
      </c>
      <c r="U4501" s="85">
        <v>0.3997</v>
      </c>
      <c r="V4501" s="85">
        <f t="shared" si="561"/>
        <v>1.0217000000000001</v>
      </c>
      <c r="W4501" s="1"/>
      <c r="X4501" s="1">
        <f t="shared" si="562"/>
        <v>12.480555555555556</v>
      </c>
      <c r="Y4501" s="86">
        <v>44930</v>
      </c>
      <c r="Z4501" s="1">
        <v>0.18629999999999999</v>
      </c>
      <c r="AA4501" s="85">
        <f t="shared" si="563"/>
        <v>0.80830000000000002</v>
      </c>
      <c r="AB4501" s="1"/>
      <c r="AC4501" s="1">
        <f t="shared" si="564"/>
        <v>12.480555555555556</v>
      </c>
      <c r="AD4501" s="86">
        <v>44930</v>
      </c>
      <c r="AE4501" s="1">
        <v>0.38009999999999999</v>
      </c>
      <c r="AF4501" s="85">
        <f t="shared" si="565"/>
        <v>1.0021</v>
      </c>
      <c r="AG4501" s="1"/>
      <c r="AH4501" s="1">
        <f t="shared" si="566"/>
        <v>12.480555555555556</v>
      </c>
      <c r="AI4501" s="86">
        <v>44930</v>
      </c>
      <c r="AJ4501" s="1">
        <v>0.38129999999999997</v>
      </c>
      <c r="AK4501" s="85">
        <f t="shared" si="567"/>
        <v>1.0032999999999999</v>
      </c>
      <c r="AL4501" s="1"/>
    </row>
    <row r="4502" spans="19:38" x14ac:dyDescent="0.25">
      <c r="S4502" s="1">
        <f t="shared" si="560"/>
        <v>12.483333333333333</v>
      </c>
      <c r="T4502" s="86">
        <v>44940</v>
      </c>
      <c r="U4502" s="85">
        <v>0.3997</v>
      </c>
      <c r="V4502" s="85">
        <f t="shared" si="561"/>
        <v>1.0217000000000001</v>
      </c>
      <c r="W4502" s="1"/>
      <c r="X4502" s="1">
        <f t="shared" si="562"/>
        <v>12.483333333333333</v>
      </c>
      <c r="Y4502" s="86">
        <v>44940</v>
      </c>
      <c r="Z4502" s="1">
        <v>0.18629999999999999</v>
      </c>
      <c r="AA4502" s="85">
        <f t="shared" si="563"/>
        <v>0.80830000000000002</v>
      </c>
      <c r="AB4502" s="1"/>
      <c r="AC4502" s="1">
        <f t="shared" si="564"/>
        <v>12.483333333333333</v>
      </c>
      <c r="AD4502" s="86">
        <v>44940</v>
      </c>
      <c r="AE4502" s="1">
        <v>0.38009999999999999</v>
      </c>
      <c r="AF4502" s="85">
        <f t="shared" si="565"/>
        <v>1.0021</v>
      </c>
      <c r="AG4502" s="1"/>
      <c r="AH4502" s="1">
        <f t="shared" si="566"/>
        <v>12.483333333333333</v>
      </c>
      <c r="AI4502" s="86">
        <v>44940</v>
      </c>
      <c r="AJ4502" s="1">
        <v>0.38129999999999997</v>
      </c>
      <c r="AK4502" s="85">
        <f t="shared" si="567"/>
        <v>1.0032999999999999</v>
      </c>
      <c r="AL4502" s="1"/>
    </row>
    <row r="4503" spans="19:38" x14ac:dyDescent="0.25">
      <c r="S4503" s="1">
        <f t="shared" si="560"/>
        <v>12.486111111111111</v>
      </c>
      <c r="T4503" s="86">
        <v>44950</v>
      </c>
      <c r="U4503" s="85">
        <v>0.3997</v>
      </c>
      <c r="V4503" s="85">
        <f t="shared" si="561"/>
        <v>1.0217000000000001</v>
      </c>
      <c r="W4503" s="1"/>
      <c r="X4503" s="1">
        <f t="shared" si="562"/>
        <v>12.486111111111111</v>
      </c>
      <c r="Y4503" s="86">
        <v>44950</v>
      </c>
      <c r="Z4503" s="1">
        <v>0.18629999999999999</v>
      </c>
      <c r="AA4503" s="85">
        <f t="shared" si="563"/>
        <v>0.80830000000000002</v>
      </c>
      <c r="AB4503" s="1"/>
      <c r="AC4503" s="1">
        <f t="shared" si="564"/>
        <v>12.486111111111111</v>
      </c>
      <c r="AD4503" s="86">
        <v>44950</v>
      </c>
      <c r="AE4503" s="1">
        <v>0.38009999999999999</v>
      </c>
      <c r="AF4503" s="85">
        <f t="shared" si="565"/>
        <v>1.0021</v>
      </c>
      <c r="AG4503" s="1"/>
      <c r="AH4503" s="1">
        <f t="shared" si="566"/>
        <v>12.486111111111111</v>
      </c>
      <c r="AI4503" s="86">
        <v>44950</v>
      </c>
      <c r="AJ4503" s="1">
        <v>0.38129999999999997</v>
      </c>
      <c r="AK4503" s="85">
        <f t="shared" si="567"/>
        <v>1.0032999999999999</v>
      </c>
      <c r="AL4503" s="1"/>
    </row>
    <row r="4504" spans="19:38" x14ac:dyDescent="0.25">
      <c r="S4504" s="1">
        <f t="shared" si="560"/>
        <v>12.488888888888889</v>
      </c>
      <c r="T4504" s="86">
        <v>44960</v>
      </c>
      <c r="U4504" s="85">
        <v>0.3997</v>
      </c>
      <c r="V4504" s="85">
        <f t="shared" si="561"/>
        <v>1.0217000000000001</v>
      </c>
      <c r="W4504" s="1"/>
      <c r="X4504" s="1">
        <f t="shared" si="562"/>
        <v>12.488888888888889</v>
      </c>
      <c r="Y4504" s="86">
        <v>44960</v>
      </c>
      <c r="Z4504" s="1">
        <v>0.18629999999999999</v>
      </c>
      <c r="AA4504" s="85">
        <f t="shared" si="563"/>
        <v>0.80830000000000002</v>
      </c>
      <c r="AB4504" s="1"/>
      <c r="AC4504" s="1">
        <f t="shared" si="564"/>
        <v>12.488888888888889</v>
      </c>
      <c r="AD4504" s="86">
        <v>44960</v>
      </c>
      <c r="AE4504" s="1">
        <v>0.38009999999999999</v>
      </c>
      <c r="AF4504" s="85">
        <f t="shared" si="565"/>
        <v>1.0021</v>
      </c>
      <c r="AG4504" s="1"/>
      <c r="AH4504" s="1">
        <f t="shared" si="566"/>
        <v>12.488888888888889</v>
      </c>
      <c r="AI4504" s="86">
        <v>44960</v>
      </c>
      <c r="AJ4504" s="1">
        <v>0.38129999999999997</v>
      </c>
      <c r="AK4504" s="85">
        <f t="shared" si="567"/>
        <v>1.0032999999999999</v>
      </c>
      <c r="AL4504" s="1"/>
    </row>
    <row r="4505" spans="19:38" x14ac:dyDescent="0.25">
      <c r="S4505" s="1">
        <f t="shared" si="560"/>
        <v>12.491666666666667</v>
      </c>
      <c r="T4505" s="86">
        <v>44970</v>
      </c>
      <c r="U4505" s="85">
        <v>0.3997</v>
      </c>
      <c r="V4505" s="85">
        <f t="shared" si="561"/>
        <v>1.0217000000000001</v>
      </c>
      <c r="W4505" s="1"/>
      <c r="X4505" s="1">
        <f t="shared" si="562"/>
        <v>12.491666666666667</v>
      </c>
      <c r="Y4505" s="86">
        <v>44970</v>
      </c>
      <c r="Z4505" s="1">
        <v>0.18629999999999999</v>
      </c>
      <c r="AA4505" s="85">
        <f t="shared" si="563"/>
        <v>0.80830000000000002</v>
      </c>
      <c r="AB4505" s="1"/>
      <c r="AC4505" s="1">
        <f t="shared" si="564"/>
        <v>12.491666666666667</v>
      </c>
      <c r="AD4505" s="86">
        <v>44970</v>
      </c>
      <c r="AE4505" s="1">
        <v>0.38009999999999999</v>
      </c>
      <c r="AF4505" s="85">
        <f t="shared" si="565"/>
        <v>1.0021</v>
      </c>
      <c r="AG4505" s="1"/>
      <c r="AH4505" s="1">
        <f t="shared" si="566"/>
        <v>12.491666666666667</v>
      </c>
      <c r="AI4505" s="86">
        <v>44970</v>
      </c>
      <c r="AJ4505" s="1">
        <v>0.38129999999999997</v>
      </c>
      <c r="AK4505" s="85">
        <f t="shared" si="567"/>
        <v>1.0032999999999999</v>
      </c>
      <c r="AL4505" s="1"/>
    </row>
    <row r="4506" spans="19:38" x14ac:dyDescent="0.25">
      <c r="S4506" s="1">
        <f t="shared" si="560"/>
        <v>12.494444444444444</v>
      </c>
      <c r="T4506" s="86">
        <v>44980</v>
      </c>
      <c r="U4506" s="85">
        <v>0.3997</v>
      </c>
      <c r="V4506" s="85">
        <f t="shared" si="561"/>
        <v>1.0217000000000001</v>
      </c>
      <c r="W4506" s="1"/>
      <c r="X4506" s="1">
        <f t="shared" si="562"/>
        <v>12.494444444444444</v>
      </c>
      <c r="Y4506" s="86">
        <v>44980</v>
      </c>
      <c r="Z4506" s="1">
        <v>0.1862</v>
      </c>
      <c r="AA4506" s="85">
        <f t="shared" si="563"/>
        <v>0.80820000000000003</v>
      </c>
      <c r="AB4506" s="1"/>
      <c r="AC4506" s="1">
        <f t="shared" si="564"/>
        <v>12.494444444444444</v>
      </c>
      <c r="AD4506" s="86">
        <v>44980</v>
      </c>
      <c r="AE4506" s="1">
        <v>0.38009999999999999</v>
      </c>
      <c r="AF4506" s="85">
        <f t="shared" si="565"/>
        <v>1.0021</v>
      </c>
      <c r="AG4506" s="1"/>
      <c r="AH4506" s="1">
        <f t="shared" si="566"/>
        <v>12.494444444444444</v>
      </c>
      <c r="AI4506" s="86">
        <v>44980</v>
      </c>
      <c r="AJ4506" s="1">
        <v>0.38129999999999997</v>
      </c>
      <c r="AK4506" s="85">
        <f t="shared" si="567"/>
        <v>1.0032999999999999</v>
      </c>
      <c r="AL4506" s="1"/>
    </row>
    <row r="4507" spans="19:38" x14ac:dyDescent="0.25">
      <c r="S4507" s="1">
        <f t="shared" si="560"/>
        <v>12.497222222222222</v>
      </c>
      <c r="T4507" s="86">
        <v>44990</v>
      </c>
      <c r="U4507" s="85">
        <v>0.3997</v>
      </c>
      <c r="V4507" s="85">
        <f t="shared" si="561"/>
        <v>1.0217000000000001</v>
      </c>
      <c r="W4507" s="1"/>
      <c r="X4507" s="1">
        <f t="shared" si="562"/>
        <v>12.497222222222222</v>
      </c>
      <c r="Y4507" s="86">
        <v>44990</v>
      </c>
      <c r="Z4507" s="1">
        <v>0.1862</v>
      </c>
      <c r="AA4507" s="85">
        <f t="shared" si="563"/>
        <v>0.80820000000000003</v>
      </c>
      <c r="AB4507" s="1"/>
      <c r="AC4507" s="1">
        <f t="shared" si="564"/>
        <v>12.497222222222222</v>
      </c>
      <c r="AD4507" s="86">
        <v>44990</v>
      </c>
      <c r="AE4507" s="1">
        <v>0.38009999999999999</v>
      </c>
      <c r="AF4507" s="85">
        <f t="shared" si="565"/>
        <v>1.0021</v>
      </c>
      <c r="AG4507" s="1"/>
      <c r="AH4507" s="1">
        <f t="shared" si="566"/>
        <v>12.497222222222222</v>
      </c>
      <c r="AI4507" s="86">
        <v>44990</v>
      </c>
      <c r="AJ4507" s="1">
        <v>0.38129999999999997</v>
      </c>
      <c r="AK4507" s="85">
        <f t="shared" si="567"/>
        <v>1.0032999999999999</v>
      </c>
      <c r="AL4507" s="1"/>
    </row>
    <row r="4508" spans="19:38" x14ac:dyDescent="0.25">
      <c r="S4508" s="1">
        <f t="shared" si="560"/>
        <v>12.5</v>
      </c>
      <c r="T4508" s="86">
        <v>45000</v>
      </c>
      <c r="U4508" s="85">
        <v>0.3997</v>
      </c>
      <c r="V4508" s="85">
        <f t="shared" si="561"/>
        <v>1.0217000000000001</v>
      </c>
      <c r="W4508" s="1"/>
      <c r="X4508" s="1">
        <f t="shared" si="562"/>
        <v>12.5</v>
      </c>
      <c r="Y4508" s="86">
        <v>45000</v>
      </c>
      <c r="Z4508" s="1">
        <v>0.1862</v>
      </c>
      <c r="AA4508" s="85">
        <f t="shared" si="563"/>
        <v>0.80820000000000003</v>
      </c>
      <c r="AB4508" s="1"/>
      <c r="AC4508" s="1">
        <f t="shared" si="564"/>
        <v>12.5</v>
      </c>
      <c r="AD4508" s="86">
        <v>45000</v>
      </c>
      <c r="AE4508" s="1">
        <v>0.38009999999999999</v>
      </c>
      <c r="AF4508" s="85">
        <f t="shared" si="565"/>
        <v>1.0021</v>
      </c>
      <c r="AG4508" s="1"/>
      <c r="AH4508" s="1">
        <f t="shared" si="566"/>
        <v>12.5</v>
      </c>
      <c r="AI4508" s="86">
        <v>45000</v>
      </c>
      <c r="AJ4508" s="1">
        <v>0.38129999999999997</v>
      </c>
      <c r="AK4508" s="85">
        <f t="shared" si="567"/>
        <v>1.0032999999999999</v>
      </c>
      <c r="AL4508" s="1"/>
    </row>
    <row r="4509" spans="19:38" x14ac:dyDescent="0.25">
      <c r="S4509" s="1">
        <f t="shared" si="560"/>
        <v>12.502777777777778</v>
      </c>
      <c r="T4509" s="86">
        <v>45010</v>
      </c>
      <c r="U4509" s="85">
        <v>0.3997</v>
      </c>
      <c r="V4509" s="85">
        <f t="shared" si="561"/>
        <v>1.0217000000000001</v>
      </c>
      <c r="W4509" s="1"/>
      <c r="X4509" s="1">
        <f t="shared" si="562"/>
        <v>12.502777777777778</v>
      </c>
      <c r="Y4509" s="86">
        <v>45010</v>
      </c>
      <c r="Z4509" s="1">
        <v>0.1862</v>
      </c>
      <c r="AA4509" s="85">
        <f t="shared" si="563"/>
        <v>0.80820000000000003</v>
      </c>
      <c r="AB4509" s="1"/>
      <c r="AC4509" s="1">
        <f t="shared" si="564"/>
        <v>12.502777777777778</v>
      </c>
      <c r="AD4509" s="86">
        <v>45010</v>
      </c>
      <c r="AE4509" s="1">
        <v>0.38009999999999999</v>
      </c>
      <c r="AF4509" s="85">
        <f t="shared" si="565"/>
        <v>1.0021</v>
      </c>
      <c r="AG4509" s="1"/>
      <c r="AH4509" s="1">
        <f t="shared" si="566"/>
        <v>12.502777777777778</v>
      </c>
      <c r="AI4509" s="86">
        <v>45010</v>
      </c>
      <c r="AJ4509" s="1">
        <v>0.38129999999999997</v>
      </c>
      <c r="AK4509" s="85">
        <f t="shared" si="567"/>
        <v>1.0032999999999999</v>
      </c>
      <c r="AL4509" s="1"/>
    </row>
    <row r="4510" spans="19:38" x14ac:dyDescent="0.25">
      <c r="S4510" s="1">
        <f t="shared" si="560"/>
        <v>12.505555555555556</v>
      </c>
      <c r="T4510" s="86">
        <v>45020</v>
      </c>
      <c r="U4510" s="85">
        <v>0.3997</v>
      </c>
      <c r="V4510" s="85">
        <f t="shared" si="561"/>
        <v>1.0217000000000001</v>
      </c>
      <c r="W4510" s="1"/>
      <c r="X4510" s="1">
        <f t="shared" si="562"/>
        <v>12.505555555555556</v>
      </c>
      <c r="Y4510" s="86">
        <v>45020</v>
      </c>
      <c r="Z4510" s="1">
        <v>0.1862</v>
      </c>
      <c r="AA4510" s="85">
        <f t="shared" si="563"/>
        <v>0.80820000000000003</v>
      </c>
      <c r="AB4510" s="1"/>
      <c r="AC4510" s="1">
        <f t="shared" si="564"/>
        <v>12.505555555555556</v>
      </c>
      <c r="AD4510" s="86">
        <v>45020</v>
      </c>
      <c r="AE4510" s="1">
        <v>0.38009999999999999</v>
      </c>
      <c r="AF4510" s="85">
        <f t="shared" si="565"/>
        <v>1.0021</v>
      </c>
      <c r="AG4510" s="1"/>
      <c r="AH4510" s="1">
        <f t="shared" si="566"/>
        <v>12.505555555555556</v>
      </c>
      <c r="AI4510" s="86">
        <v>45020</v>
      </c>
      <c r="AJ4510" s="1">
        <v>0.38129999999999997</v>
      </c>
      <c r="AK4510" s="85">
        <f t="shared" si="567"/>
        <v>1.0032999999999999</v>
      </c>
      <c r="AL4510" s="1"/>
    </row>
    <row r="4511" spans="19:38" x14ac:dyDescent="0.25">
      <c r="S4511" s="1">
        <f t="shared" si="560"/>
        <v>12.508333333333333</v>
      </c>
      <c r="T4511" s="86">
        <v>45030</v>
      </c>
      <c r="U4511" s="85">
        <v>0.39979999999999999</v>
      </c>
      <c r="V4511" s="85">
        <f t="shared" si="561"/>
        <v>1.0218</v>
      </c>
      <c r="W4511" s="1"/>
      <c r="X4511" s="1">
        <f t="shared" si="562"/>
        <v>12.508333333333333</v>
      </c>
      <c r="Y4511" s="86">
        <v>45030</v>
      </c>
      <c r="Z4511" s="1">
        <v>0.1862</v>
      </c>
      <c r="AA4511" s="85">
        <f t="shared" si="563"/>
        <v>0.80820000000000003</v>
      </c>
      <c r="AB4511" s="1"/>
      <c r="AC4511" s="1">
        <f t="shared" si="564"/>
        <v>12.508333333333333</v>
      </c>
      <c r="AD4511" s="86">
        <v>45030</v>
      </c>
      <c r="AE4511" s="1">
        <v>0.38009999999999999</v>
      </c>
      <c r="AF4511" s="85">
        <f t="shared" si="565"/>
        <v>1.0021</v>
      </c>
      <c r="AG4511" s="1"/>
      <c r="AH4511" s="1">
        <f t="shared" si="566"/>
        <v>12.508333333333333</v>
      </c>
      <c r="AI4511" s="86">
        <v>45030</v>
      </c>
      <c r="AJ4511" s="1">
        <v>0.38119999999999998</v>
      </c>
      <c r="AK4511" s="85">
        <f t="shared" si="567"/>
        <v>1.0032000000000001</v>
      </c>
      <c r="AL4511" s="1"/>
    </row>
    <row r="4512" spans="19:38" x14ac:dyDescent="0.25">
      <c r="S4512" s="1">
        <f t="shared" si="560"/>
        <v>12.511111111111111</v>
      </c>
      <c r="T4512" s="86">
        <v>45040</v>
      </c>
      <c r="U4512" s="85">
        <v>0.39979999999999999</v>
      </c>
      <c r="V4512" s="85">
        <f t="shared" si="561"/>
        <v>1.0218</v>
      </c>
      <c r="W4512" s="1"/>
      <c r="X4512" s="1">
        <f t="shared" si="562"/>
        <v>12.511111111111111</v>
      </c>
      <c r="Y4512" s="86">
        <v>45040</v>
      </c>
      <c r="Z4512" s="1">
        <v>0.1862</v>
      </c>
      <c r="AA4512" s="85">
        <f t="shared" si="563"/>
        <v>0.80820000000000003</v>
      </c>
      <c r="AB4512" s="1"/>
      <c r="AC4512" s="1">
        <f t="shared" si="564"/>
        <v>12.511111111111111</v>
      </c>
      <c r="AD4512" s="86">
        <v>45040</v>
      </c>
      <c r="AE4512" s="1">
        <v>0.38009999999999999</v>
      </c>
      <c r="AF4512" s="85">
        <f t="shared" si="565"/>
        <v>1.0021</v>
      </c>
      <c r="AG4512" s="1"/>
      <c r="AH4512" s="1">
        <f t="shared" si="566"/>
        <v>12.511111111111111</v>
      </c>
      <c r="AI4512" s="86">
        <v>45040</v>
      </c>
      <c r="AJ4512" s="1">
        <v>0.38119999999999998</v>
      </c>
      <c r="AK4512" s="85">
        <f t="shared" si="567"/>
        <v>1.0032000000000001</v>
      </c>
      <c r="AL4512" s="1"/>
    </row>
    <row r="4513" spans="19:38" x14ac:dyDescent="0.25">
      <c r="S4513" s="1">
        <f t="shared" si="560"/>
        <v>12.513888888888889</v>
      </c>
      <c r="T4513" s="86">
        <v>45050</v>
      </c>
      <c r="U4513" s="85">
        <v>0.39979999999999999</v>
      </c>
      <c r="V4513" s="85">
        <f t="shared" si="561"/>
        <v>1.0218</v>
      </c>
      <c r="W4513" s="1"/>
      <c r="X4513" s="1">
        <f t="shared" si="562"/>
        <v>12.513888888888889</v>
      </c>
      <c r="Y4513" s="86">
        <v>45050</v>
      </c>
      <c r="Z4513" s="1">
        <v>0.1862</v>
      </c>
      <c r="AA4513" s="85">
        <f t="shared" si="563"/>
        <v>0.80820000000000003</v>
      </c>
      <c r="AB4513" s="1"/>
      <c r="AC4513" s="1">
        <f t="shared" si="564"/>
        <v>12.513888888888889</v>
      </c>
      <c r="AD4513" s="86">
        <v>45050</v>
      </c>
      <c r="AE4513" s="1">
        <v>0.38009999999999999</v>
      </c>
      <c r="AF4513" s="85">
        <f t="shared" si="565"/>
        <v>1.0021</v>
      </c>
      <c r="AG4513" s="1"/>
      <c r="AH4513" s="1">
        <f t="shared" si="566"/>
        <v>12.513888888888889</v>
      </c>
      <c r="AI4513" s="86">
        <v>45050</v>
      </c>
      <c r="AJ4513" s="1">
        <v>0.38119999999999998</v>
      </c>
      <c r="AK4513" s="85">
        <f t="shared" si="567"/>
        <v>1.0032000000000001</v>
      </c>
      <c r="AL4513" s="1"/>
    </row>
    <row r="4514" spans="19:38" x14ac:dyDescent="0.25">
      <c r="S4514" s="1">
        <f t="shared" si="560"/>
        <v>12.516666666666667</v>
      </c>
      <c r="T4514" s="86">
        <v>45060</v>
      </c>
      <c r="U4514" s="85">
        <v>0.39979999999999999</v>
      </c>
      <c r="V4514" s="85">
        <f t="shared" si="561"/>
        <v>1.0218</v>
      </c>
      <c r="W4514" s="1"/>
      <c r="X4514" s="1">
        <f t="shared" si="562"/>
        <v>12.516666666666667</v>
      </c>
      <c r="Y4514" s="86">
        <v>45060</v>
      </c>
      <c r="Z4514" s="1">
        <v>0.1862</v>
      </c>
      <c r="AA4514" s="85">
        <f t="shared" si="563"/>
        <v>0.80820000000000003</v>
      </c>
      <c r="AB4514" s="1"/>
      <c r="AC4514" s="1">
        <f t="shared" si="564"/>
        <v>12.516666666666667</v>
      </c>
      <c r="AD4514" s="86">
        <v>45060</v>
      </c>
      <c r="AE4514" s="1">
        <v>0.38009999999999999</v>
      </c>
      <c r="AF4514" s="85">
        <f t="shared" si="565"/>
        <v>1.0021</v>
      </c>
      <c r="AG4514" s="1"/>
      <c r="AH4514" s="1">
        <f t="shared" si="566"/>
        <v>12.516666666666667</v>
      </c>
      <c r="AI4514" s="86">
        <v>45060</v>
      </c>
      <c r="AJ4514" s="1">
        <v>0.38119999999999998</v>
      </c>
      <c r="AK4514" s="85">
        <f t="shared" si="567"/>
        <v>1.0032000000000001</v>
      </c>
      <c r="AL4514" s="1"/>
    </row>
    <row r="4515" spans="19:38" x14ac:dyDescent="0.25">
      <c r="S4515" s="1">
        <f t="shared" si="560"/>
        <v>12.519444444444444</v>
      </c>
      <c r="T4515" s="86">
        <v>45070</v>
      </c>
      <c r="U4515" s="85">
        <v>0.39979999999999999</v>
      </c>
      <c r="V4515" s="85">
        <f t="shared" si="561"/>
        <v>1.0218</v>
      </c>
      <c r="W4515" s="1"/>
      <c r="X4515" s="1">
        <f t="shared" si="562"/>
        <v>12.519444444444444</v>
      </c>
      <c r="Y4515" s="86">
        <v>45070</v>
      </c>
      <c r="Z4515" s="1">
        <v>0.1862</v>
      </c>
      <c r="AA4515" s="85">
        <f t="shared" si="563"/>
        <v>0.80820000000000003</v>
      </c>
      <c r="AB4515" s="1"/>
      <c r="AC4515" s="1">
        <f t="shared" si="564"/>
        <v>12.519444444444444</v>
      </c>
      <c r="AD4515" s="86">
        <v>45070</v>
      </c>
      <c r="AE4515" s="1">
        <v>0.38009999999999999</v>
      </c>
      <c r="AF4515" s="85">
        <f t="shared" si="565"/>
        <v>1.0021</v>
      </c>
      <c r="AG4515" s="1"/>
      <c r="AH4515" s="1">
        <f t="shared" si="566"/>
        <v>12.519444444444444</v>
      </c>
      <c r="AI4515" s="86">
        <v>45070</v>
      </c>
      <c r="AJ4515" s="1">
        <v>0.38119999999999998</v>
      </c>
      <c r="AK4515" s="85">
        <f t="shared" si="567"/>
        <v>1.0032000000000001</v>
      </c>
      <c r="AL4515" s="1"/>
    </row>
    <row r="4516" spans="19:38" x14ac:dyDescent="0.25">
      <c r="S4516" s="1">
        <f t="shared" si="560"/>
        <v>12.522222222222222</v>
      </c>
      <c r="T4516" s="86">
        <v>45080</v>
      </c>
      <c r="U4516" s="85">
        <v>0.39979999999999999</v>
      </c>
      <c r="V4516" s="85">
        <f t="shared" si="561"/>
        <v>1.0218</v>
      </c>
      <c r="W4516" s="1"/>
      <c r="X4516" s="1">
        <f t="shared" si="562"/>
        <v>12.522222222222222</v>
      </c>
      <c r="Y4516" s="86">
        <v>45080</v>
      </c>
      <c r="Z4516" s="1">
        <v>0.1862</v>
      </c>
      <c r="AA4516" s="85">
        <f t="shared" si="563"/>
        <v>0.80820000000000003</v>
      </c>
      <c r="AB4516" s="1"/>
      <c r="AC4516" s="1">
        <f t="shared" si="564"/>
        <v>12.522222222222222</v>
      </c>
      <c r="AD4516" s="86">
        <v>45080</v>
      </c>
      <c r="AE4516" s="1">
        <v>0.38009999999999999</v>
      </c>
      <c r="AF4516" s="85">
        <f t="shared" si="565"/>
        <v>1.0021</v>
      </c>
      <c r="AG4516" s="1"/>
      <c r="AH4516" s="1">
        <f t="shared" si="566"/>
        <v>12.522222222222222</v>
      </c>
      <c r="AI4516" s="86">
        <v>45080</v>
      </c>
      <c r="AJ4516" s="1">
        <v>0.38119999999999998</v>
      </c>
      <c r="AK4516" s="85">
        <f t="shared" si="567"/>
        <v>1.0032000000000001</v>
      </c>
      <c r="AL4516" s="1"/>
    </row>
    <row r="4517" spans="19:38" x14ac:dyDescent="0.25">
      <c r="S4517" s="1">
        <f t="shared" si="560"/>
        <v>12.525</v>
      </c>
      <c r="T4517" s="86">
        <v>45090</v>
      </c>
      <c r="U4517" s="85">
        <v>0.39979999999999999</v>
      </c>
      <c r="V4517" s="85">
        <f t="shared" si="561"/>
        <v>1.0218</v>
      </c>
      <c r="W4517" s="1"/>
      <c r="X4517" s="1">
        <f t="shared" si="562"/>
        <v>12.525</v>
      </c>
      <c r="Y4517" s="86">
        <v>45090</v>
      </c>
      <c r="Z4517" s="1">
        <v>0.1862</v>
      </c>
      <c r="AA4517" s="85">
        <f t="shared" si="563"/>
        <v>0.80820000000000003</v>
      </c>
      <c r="AB4517" s="1"/>
      <c r="AC4517" s="1">
        <f t="shared" si="564"/>
        <v>12.525</v>
      </c>
      <c r="AD4517" s="86">
        <v>45090</v>
      </c>
      <c r="AE4517" s="1">
        <v>0.38009999999999999</v>
      </c>
      <c r="AF4517" s="85">
        <f t="shared" si="565"/>
        <v>1.0021</v>
      </c>
      <c r="AG4517" s="1"/>
      <c r="AH4517" s="1">
        <f t="shared" si="566"/>
        <v>12.525</v>
      </c>
      <c r="AI4517" s="86">
        <v>45090</v>
      </c>
      <c r="AJ4517" s="1">
        <v>0.38119999999999998</v>
      </c>
      <c r="AK4517" s="85">
        <f t="shared" si="567"/>
        <v>1.0032000000000001</v>
      </c>
      <c r="AL4517" s="1"/>
    </row>
    <row r="4518" spans="19:38" x14ac:dyDescent="0.25">
      <c r="S4518" s="1">
        <f t="shared" si="560"/>
        <v>12.527777777777779</v>
      </c>
      <c r="T4518" s="86">
        <v>45100</v>
      </c>
      <c r="U4518" s="85">
        <v>0.39979999999999999</v>
      </c>
      <c r="V4518" s="85">
        <f t="shared" si="561"/>
        <v>1.0218</v>
      </c>
      <c r="W4518" s="1"/>
      <c r="X4518" s="1">
        <f t="shared" si="562"/>
        <v>12.527777777777779</v>
      </c>
      <c r="Y4518" s="86">
        <v>45100</v>
      </c>
      <c r="Z4518" s="1">
        <v>0.1862</v>
      </c>
      <c r="AA4518" s="85">
        <f t="shared" si="563"/>
        <v>0.80820000000000003</v>
      </c>
      <c r="AB4518" s="1"/>
      <c r="AC4518" s="1">
        <f t="shared" si="564"/>
        <v>12.527777777777779</v>
      </c>
      <c r="AD4518" s="86">
        <v>45100</v>
      </c>
      <c r="AE4518" s="1">
        <v>0.38009999999999999</v>
      </c>
      <c r="AF4518" s="85">
        <f t="shared" si="565"/>
        <v>1.0021</v>
      </c>
      <c r="AG4518" s="1"/>
      <c r="AH4518" s="1">
        <f t="shared" si="566"/>
        <v>12.527777777777779</v>
      </c>
      <c r="AI4518" s="86">
        <v>45100</v>
      </c>
      <c r="AJ4518" s="1">
        <v>0.38119999999999998</v>
      </c>
      <c r="AK4518" s="85">
        <f t="shared" si="567"/>
        <v>1.0032000000000001</v>
      </c>
      <c r="AL4518" s="1"/>
    </row>
    <row r="4519" spans="19:38" x14ac:dyDescent="0.25">
      <c r="S4519" s="1">
        <f t="shared" si="560"/>
        <v>12.530555555555555</v>
      </c>
      <c r="T4519" s="86">
        <v>45110</v>
      </c>
      <c r="U4519" s="85">
        <v>0.39979999999999999</v>
      </c>
      <c r="V4519" s="85">
        <f t="shared" si="561"/>
        <v>1.0218</v>
      </c>
      <c r="W4519" s="1"/>
      <c r="X4519" s="1">
        <f t="shared" si="562"/>
        <v>12.530555555555555</v>
      </c>
      <c r="Y4519" s="86">
        <v>45110</v>
      </c>
      <c r="Z4519" s="1">
        <v>0.1862</v>
      </c>
      <c r="AA4519" s="85">
        <f t="shared" si="563"/>
        <v>0.80820000000000003</v>
      </c>
      <c r="AB4519" s="1"/>
      <c r="AC4519" s="1">
        <f t="shared" si="564"/>
        <v>12.530555555555555</v>
      </c>
      <c r="AD4519" s="86">
        <v>45110</v>
      </c>
      <c r="AE4519" s="1">
        <v>0.38009999999999999</v>
      </c>
      <c r="AF4519" s="85">
        <f t="shared" si="565"/>
        <v>1.0021</v>
      </c>
      <c r="AG4519" s="1"/>
      <c r="AH4519" s="1">
        <f t="shared" si="566"/>
        <v>12.530555555555555</v>
      </c>
      <c r="AI4519" s="86">
        <v>45110</v>
      </c>
      <c r="AJ4519" s="1">
        <v>0.38119999999999998</v>
      </c>
      <c r="AK4519" s="85">
        <f t="shared" si="567"/>
        <v>1.0032000000000001</v>
      </c>
      <c r="AL4519" s="1"/>
    </row>
    <row r="4520" spans="19:38" x14ac:dyDescent="0.25">
      <c r="S4520" s="1">
        <f t="shared" si="560"/>
        <v>12.533333333333333</v>
      </c>
      <c r="T4520" s="86">
        <v>45120</v>
      </c>
      <c r="U4520" s="85">
        <v>0.39979999999999999</v>
      </c>
      <c r="V4520" s="85">
        <f t="shared" si="561"/>
        <v>1.0218</v>
      </c>
      <c r="W4520" s="1"/>
      <c r="X4520" s="1">
        <f t="shared" si="562"/>
        <v>12.533333333333333</v>
      </c>
      <c r="Y4520" s="86">
        <v>45120</v>
      </c>
      <c r="Z4520" s="1">
        <v>0.1862</v>
      </c>
      <c r="AA4520" s="85">
        <f t="shared" si="563"/>
        <v>0.80820000000000003</v>
      </c>
      <c r="AB4520" s="1"/>
      <c r="AC4520" s="1">
        <f t="shared" si="564"/>
        <v>12.533333333333333</v>
      </c>
      <c r="AD4520" s="86">
        <v>45120</v>
      </c>
      <c r="AE4520" s="1">
        <v>0.38009999999999999</v>
      </c>
      <c r="AF4520" s="85">
        <f t="shared" si="565"/>
        <v>1.0021</v>
      </c>
      <c r="AG4520" s="1"/>
      <c r="AH4520" s="1">
        <f t="shared" si="566"/>
        <v>12.533333333333333</v>
      </c>
      <c r="AI4520" s="86">
        <v>45120</v>
      </c>
      <c r="AJ4520" s="1">
        <v>0.38119999999999998</v>
      </c>
      <c r="AK4520" s="85">
        <f t="shared" si="567"/>
        <v>1.0032000000000001</v>
      </c>
      <c r="AL4520" s="1"/>
    </row>
    <row r="4521" spans="19:38" x14ac:dyDescent="0.25">
      <c r="S4521" s="1">
        <f t="shared" si="560"/>
        <v>12.536111111111111</v>
      </c>
      <c r="T4521" s="86">
        <v>45130</v>
      </c>
      <c r="U4521" s="85">
        <v>0.39979999999999999</v>
      </c>
      <c r="V4521" s="85">
        <f t="shared" si="561"/>
        <v>1.0218</v>
      </c>
      <c r="W4521" s="1"/>
      <c r="X4521" s="1">
        <f t="shared" si="562"/>
        <v>12.536111111111111</v>
      </c>
      <c r="Y4521" s="86">
        <v>45130</v>
      </c>
      <c r="Z4521" s="1">
        <v>0.1862</v>
      </c>
      <c r="AA4521" s="85">
        <f t="shared" si="563"/>
        <v>0.80820000000000003</v>
      </c>
      <c r="AB4521" s="1"/>
      <c r="AC4521" s="1">
        <f t="shared" si="564"/>
        <v>12.536111111111111</v>
      </c>
      <c r="AD4521" s="86">
        <v>45130</v>
      </c>
      <c r="AE4521" s="1">
        <v>0.38009999999999999</v>
      </c>
      <c r="AF4521" s="85">
        <f t="shared" si="565"/>
        <v>1.0021</v>
      </c>
      <c r="AG4521" s="1"/>
      <c r="AH4521" s="1">
        <f t="shared" si="566"/>
        <v>12.536111111111111</v>
      </c>
      <c r="AI4521" s="86">
        <v>45130</v>
      </c>
      <c r="AJ4521" s="1">
        <v>0.38119999999999998</v>
      </c>
      <c r="AK4521" s="85">
        <f t="shared" si="567"/>
        <v>1.0032000000000001</v>
      </c>
      <c r="AL4521" s="1"/>
    </row>
    <row r="4522" spans="19:38" x14ac:dyDescent="0.25">
      <c r="S4522" s="1">
        <f t="shared" si="560"/>
        <v>12.53888888888889</v>
      </c>
      <c r="T4522" s="86">
        <v>45140</v>
      </c>
      <c r="U4522" s="85">
        <v>0.39979999999999999</v>
      </c>
      <c r="V4522" s="85">
        <f t="shared" si="561"/>
        <v>1.0218</v>
      </c>
      <c r="W4522" s="1"/>
      <c r="X4522" s="1">
        <f t="shared" si="562"/>
        <v>12.53888888888889</v>
      </c>
      <c r="Y4522" s="86">
        <v>45140</v>
      </c>
      <c r="Z4522" s="1">
        <v>0.1862</v>
      </c>
      <c r="AA4522" s="85">
        <f t="shared" si="563"/>
        <v>0.80820000000000003</v>
      </c>
      <c r="AB4522" s="1"/>
      <c r="AC4522" s="1">
        <f t="shared" si="564"/>
        <v>12.53888888888889</v>
      </c>
      <c r="AD4522" s="86">
        <v>45140</v>
      </c>
      <c r="AE4522" s="1">
        <v>0.38009999999999999</v>
      </c>
      <c r="AF4522" s="85">
        <f t="shared" si="565"/>
        <v>1.0021</v>
      </c>
      <c r="AG4522" s="1"/>
      <c r="AH4522" s="1">
        <f t="shared" si="566"/>
        <v>12.53888888888889</v>
      </c>
      <c r="AI4522" s="86">
        <v>45140</v>
      </c>
      <c r="AJ4522" s="1">
        <v>0.38119999999999998</v>
      </c>
      <c r="AK4522" s="85">
        <f t="shared" si="567"/>
        <v>1.0032000000000001</v>
      </c>
      <c r="AL4522" s="1"/>
    </row>
    <row r="4523" spans="19:38" x14ac:dyDescent="0.25">
      <c r="S4523" s="1">
        <f t="shared" si="560"/>
        <v>12.541666666666666</v>
      </c>
      <c r="T4523" s="86">
        <v>45150</v>
      </c>
      <c r="U4523" s="85">
        <v>0.39979999999999999</v>
      </c>
      <c r="V4523" s="85">
        <f t="shared" si="561"/>
        <v>1.0218</v>
      </c>
      <c r="W4523" s="1"/>
      <c r="X4523" s="1">
        <f t="shared" si="562"/>
        <v>12.541666666666666</v>
      </c>
      <c r="Y4523" s="86">
        <v>45150</v>
      </c>
      <c r="Z4523" s="1">
        <v>0.1862</v>
      </c>
      <c r="AA4523" s="85">
        <f t="shared" si="563"/>
        <v>0.80820000000000003</v>
      </c>
      <c r="AB4523" s="1"/>
      <c r="AC4523" s="1">
        <f t="shared" si="564"/>
        <v>12.541666666666666</v>
      </c>
      <c r="AD4523" s="86">
        <v>45150</v>
      </c>
      <c r="AE4523" s="1">
        <v>0.38009999999999999</v>
      </c>
      <c r="AF4523" s="85">
        <f t="shared" si="565"/>
        <v>1.0021</v>
      </c>
      <c r="AG4523" s="1"/>
      <c r="AH4523" s="1">
        <f t="shared" si="566"/>
        <v>12.541666666666666</v>
      </c>
      <c r="AI4523" s="86">
        <v>45150</v>
      </c>
      <c r="AJ4523" s="1">
        <v>0.38119999999999998</v>
      </c>
      <c r="AK4523" s="85">
        <f t="shared" si="567"/>
        <v>1.0032000000000001</v>
      </c>
      <c r="AL4523" s="1"/>
    </row>
    <row r="4524" spans="19:38" x14ac:dyDescent="0.25">
      <c r="S4524" s="1">
        <f t="shared" si="560"/>
        <v>12.544444444444444</v>
      </c>
      <c r="T4524" s="86">
        <v>45160</v>
      </c>
      <c r="U4524" s="85">
        <v>0.39979999999999999</v>
      </c>
      <c r="V4524" s="85">
        <f t="shared" si="561"/>
        <v>1.0218</v>
      </c>
      <c r="W4524" s="1"/>
      <c r="X4524" s="1">
        <f t="shared" si="562"/>
        <v>12.544444444444444</v>
      </c>
      <c r="Y4524" s="86">
        <v>45160</v>
      </c>
      <c r="Z4524" s="1">
        <v>0.1862</v>
      </c>
      <c r="AA4524" s="85">
        <f t="shared" si="563"/>
        <v>0.80820000000000003</v>
      </c>
      <c r="AB4524" s="1"/>
      <c r="AC4524" s="1">
        <f t="shared" si="564"/>
        <v>12.544444444444444</v>
      </c>
      <c r="AD4524" s="86">
        <v>45160</v>
      </c>
      <c r="AE4524" s="1">
        <v>0.38009999999999999</v>
      </c>
      <c r="AF4524" s="85">
        <f t="shared" si="565"/>
        <v>1.0021</v>
      </c>
      <c r="AG4524" s="1"/>
      <c r="AH4524" s="1">
        <f t="shared" si="566"/>
        <v>12.544444444444444</v>
      </c>
      <c r="AI4524" s="86">
        <v>45160</v>
      </c>
      <c r="AJ4524" s="1">
        <v>0.38119999999999998</v>
      </c>
      <c r="AK4524" s="85">
        <f t="shared" si="567"/>
        <v>1.0032000000000001</v>
      </c>
      <c r="AL4524" s="1"/>
    </row>
    <row r="4525" spans="19:38" x14ac:dyDescent="0.25">
      <c r="S4525" s="1">
        <f t="shared" si="560"/>
        <v>12.547222222222222</v>
      </c>
      <c r="T4525" s="86">
        <v>45170</v>
      </c>
      <c r="U4525" s="85">
        <v>0.39979999999999999</v>
      </c>
      <c r="V4525" s="85">
        <f t="shared" si="561"/>
        <v>1.0218</v>
      </c>
      <c r="W4525" s="1"/>
      <c r="X4525" s="1">
        <f t="shared" si="562"/>
        <v>12.547222222222222</v>
      </c>
      <c r="Y4525" s="86">
        <v>45170</v>
      </c>
      <c r="Z4525" s="1">
        <v>0.1862</v>
      </c>
      <c r="AA4525" s="85">
        <f t="shared" si="563"/>
        <v>0.80820000000000003</v>
      </c>
      <c r="AB4525" s="1"/>
      <c r="AC4525" s="1">
        <f t="shared" si="564"/>
        <v>12.547222222222222</v>
      </c>
      <c r="AD4525" s="86">
        <v>45170</v>
      </c>
      <c r="AE4525" s="1">
        <v>0.38009999999999999</v>
      </c>
      <c r="AF4525" s="85">
        <f t="shared" si="565"/>
        <v>1.0021</v>
      </c>
      <c r="AG4525" s="1"/>
      <c r="AH4525" s="1">
        <f t="shared" si="566"/>
        <v>12.547222222222222</v>
      </c>
      <c r="AI4525" s="86">
        <v>45170</v>
      </c>
      <c r="AJ4525" s="1">
        <v>0.38119999999999998</v>
      </c>
      <c r="AK4525" s="85">
        <f t="shared" si="567"/>
        <v>1.0032000000000001</v>
      </c>
      <c r="AL4525" s="1"/>
    </row>
    <row r="4526" spans="19:38" x14ac:dyDescent="0.25">
      <c r="S4526" s="1">
        <f t="shared" si="560"/>
        <v>12.55</v>
      </c>
      <c r="T4526" s="86">
        <v>45180</v>
      </c>
      <c r="U4526" s="85">
        <v>0.39979999999999999</v>
      </c>
      <c r="V4526" s="85">
        <f t="shared" si="561"/>
        <v>1.0218</v>
      </c>
      <c r="W4526" s="1"/>
      <c r="X4526" s="1">
        <f t="shared" si="562"/>
        <v>12.55</v>
      </c>
      <c r="Y4526" s="86">
        <v>45180</v>
      </c>
      <c r="Z4526" s="1">
        <v>0.1862</v>
      </c>
      <c r="AA4526" s="85">
        <f t="shared" si="563"/>
        <v>0.80820000000000003</v>
      </c>
      <c r="AB4526" s="1"/>
      <c r="AC4526" s="1">
        <f t="shared" si="564"/>
        <v>12.55</v>
      </c>
      <c r="AD4526" s="86">
        <v>45180</v>
      </c>
      <c r="AE4526" s="1">
        <v>0.38009999999999999</v>
      </c>
      <c r="AF4526" s="85">
        <f t="shared" si="565"/>
        <v>1.0021</v>
      </c>
      <c r="AG4526" s="1"/>
      <c r="AH4526" s="1">
        <f t="shared" si="566"/>
        <v>12.55</v>
      </c>
      <c r="AI4526" s="86">
        <v>45180</v>
      </c>
      <c r="AJ4526" s="1">
        <v>0.38119999999999998</v>
      </c>
      <c r="AK4526" s="85">
        <f t="shared" si="567"/>
        <v>1.0032000000000001</v>
      </c>
      <c r="AL4526" s="1"/>
    </row>
    <row r="4527" spans="19:38" x14ac:dyDescent="0.25">
      <c r="S4527" s="1">
        <f t="shared" si="560"/>
        <v>12.552777777777777</v>
      </c>
      <c r="T4527" s="86">
        <v>45190</v>
      </c>
      <c r="U4527" s="85">
        <v>0.39979999999999999</v>
      </c>
      <c r="V4527" s="85">
        <f t="shared" si="561"/>
        <v>1.0218</v>
      </c>
      <c r="W4527" s="1"/>
      <c r="X4527" s="1">
        <f t="shared" si="562"/>
        <v>12.552777777777777</v>
      </c>
      <c r="Y4527" s="86">
        <v>45190</v>
      </c>
      <c r="Z4527" s="1">
        <v>0.1862</v>
      </c>
      <c r="AA4527" s="85">
        <f t="shared" si="563"/>
        <v>0.80820000000000003</v>
      </c>
      <c r="AB4527" s="1"/>
      <c r="AC4527" s="1">
        <f t="shared" si="564"/>
        <v>12.552777777777777</v>
      </c>
      <c r="AD4527" s="86">
        <v>45190</v>
      </c>
      <c r="AE4527" s="1">
        <v>0.38009999999999999</v>
      </c>
      <c r="AF4527" s="85">
        <f t="shared" si="565"/>
        <v>1.0021</v>
      </c>
      <c r="AG4527" s="1"/>
      <c r="AH4527" s="1">
        <f t="shared" si="566"/>
        <v>12.552777777777777</v>
      </c>
      <c r="AI4527" s="86">
        <v>45190</v>
      </c>
      <c r="AJ4527" s="1">
        <v>0.38119999999999998</v>
      </c>
      <c r="AK4527" s="85">
        <f t="shared" si="567"/>
        <v>1.0032000000000001</v>
      </c>
      <c r="AL4527" s="1"/>
    </row>
    <row r="4528" spans="19:38" x14ac:dyDescent="0.25">
      <c r="S4528" s="1">
        <f t="shared" si="560"/>
        <v>12.555555555555555</v>
      </c>
      <c r="T4528" s="86">
        <v>45200</v>
      </c>
      <c r="U4528" s="85">
        <v>0.39979999999999999</v>
      </c>
      <c r="V4528" s="85">
        <f t="shared" si="561"/>
        <v>1.0218</v>
      </c>
      <c r="W4528" s="1"/>
      <c r="X4528" s="1">
        <f t="shared" si="562"/>
        <v>12.555555555555555</v>
      </c>
      <c r="Y4528" s="86">
        <v>45200</v>
      </c>
      <c r="Z4528" s="1">
        <v>0.1862</v>
      </c>
      <c r="AA4528" s="85">
        <f t="shared" si="563"/>
        <v>0.80820000000000003</v>
      </c>
      <c r="AB4528" s="1"/>
      <c r="AC4528" s="1">
        <f t="shared" si="564"/>
        <v>12.555555555555555</v>
      </c>
      <c r="AD4528" s="86">
        <v>45200</v>
      </c>
      <c r="AE4528" s="1">
        <v>0.38019999999999998</v>
      </c>
      <c r="AF4528" s="85">
        <f t="shared" si="565"/>
        <v>1.0022</v>
      </c>
      <c r="AG4528" s="1"/>
      <c r="AH4528" s="1">
        <f t="shared" si="566"/>
        <v>12.555555555555555</v>
      </c>
      <c r="AI4528" s="86">
        <v>45200</v>
      </c>
      <c r="AJ4528" s="1">
        <v>0.38109999999999999</v>
      </c>
      <c r="AK4528" s="85">
        <f t="shared" si="567"/>
        <v>1.0030999999999999</v>
      </c>
      <c r="AL4528" s="1"/>
    </row>
    <row r="4529" spans="19:38" x14ac:dyDescent="0.25">
      <c r="S4529" s="1">
        <f t="shared" si="560"/>
        <v>12.558333333333334</v>
      </c>
      <c r="T4529" s="86">
        <v>45210</v>
      </c>
      <c r="U4529" s="85">
        <v>0.39979999999999999</v>
      </c>
      <c r="V4529" s="85">
        <f t="shared" si="561"/>
        <v>1.0218</v>
      </c>
      <c r="W4529" s="1"/>
      <c r="X4529" s="1">
        <f t="shared" si="562"/>
        <v>12.558333333333334</v>
      </c>
      <c r="Y4529" s="86">
        <v>45210</v>
      </c>
      <c r="Z4529" s="1">
        <v>0.1862</v>
      </c>
      <c r="AA4529" s="85">
        <f t="shared" si="563"/>
        <v>0.80820000000000003</v>
      </c>
      <c r="AB4529" s="1"/>
      <c r="AC4529" s="1">
        <f t="shared" si="564"/>
        <v>12.558333333333334</v>
      </c>
      <c r="AD4529" s="86">
        <v>45210</v>
      </c>
      <c r="AE4529" s="1">
        <v>0.38019999999999998</v>
      </c>
      <c r="AF4529" s="85">
        <f t="shared" si="565"/>
        <v>1.0022</v>
      </c>
      <c r="AG4529" s="1"/>
      <c r="AH4529" s="1">
        <f t="shared" si="566"/>
        <v>12.558333333333334</v>
      </c>
      <c r="AI4529" s="86">
        <v>45210</v>
      </c>
      <c r="AJ4529" s="1">
        <v>0.38109999999999999</v>
      </c>
      <c r="AK4529" s="85">
        <f t="shared" si="567"/>
        <v>1.0030999999999999</v>
      </c>
      <c r="AL4529" s="1"/>
    </row>
    <row r="4530" spans="19:38" x14ac:dyDescent="0.25">
      <c r="S4530" s="1">
        <f t="shared" si="560"/>
        <v>12.561111111111112</v>
      </c>
      <c r="T4530" s="86">
        <v>45220</v>
      </c>
      <c r="U4530" s="85">
        <v>0.39979999999999999</v>
      </c>
      <c r="V4530" s="85">
        <f t="shared" si="561"/>
        <v>1.0218</v>
      </c>
      <c r="W4530" s="1"/>
      <c r="X4530" s="1">
        <f t="shared" si="562"/>
        <v>12.561111111111112</v>
      </c>
      <c r="Y4530" s="86">
        <v>45220</v>
      </c>
      <c r="Z4530" s="1">
        <v>0.1862</v>
      </c>
      <c r="AA4530" s="85">
        <f t="shared" si="563"/>
        <v>0.80820000000000003</v>
      </c>
      <c r="AB4530" s="1"/>
      <c r="AC4530" s="1">
        <f t="shared" si="564"/>
        <v>12.561111111111112</v>
      </c>
      <c r="AD4530" s="86">
        <v>45220</v>
      </c>
      <c r="AE4530" s="1">
        <v>0.38019999999999998</v>
      </c>
      <c r="AF4530" s="85">
        <f t="shared" si="565"/>
        <v>1.0022</v>
      </c>
      <c r="AG4530" s="1"/>
      <c r="AH4530" s="1">
        <f t="shared" si="566"/>
        <v>12.561111111111112</v>
      </c>
      <c r="AI4530" s="86">
        <v>45220</v>
      </c>
      <c r="AJ4530" s="1">
        <v>0.38109999999999999</v>
      </c>
      <c r="AK4530" s="85">
        <f t="shared" si="567"/>
        <v>1.0030999999999999</v>
      </c>
      <c r="AL4530" s="1"/>
    </row>
    <row r="4531" spans="19:38" x14ac:dyDescent="0.25">
      <c r="S4531" s="1">
        <f t="shared" si="560"/>
        <v>12.563888888888888</v>
      </c>
      <c r="T4531" s="86">
        <v>45230</v>
      </c>
      <c r="U4531" s="85">
        <v>0.39979999999999999</v>
      </c>
      <c r="V4531" s="85">
        <f t="shared" si="561"/>
        <v>1.0218</v>
      </c>
      <c r="W4531" s="1"/>
      <c r="X4531" s="1">
        <f t="shared" si="562"/>
        <v>12.563888888888888</v>
      </c>
      <c r="Y4531" s="86">
        <v>45230</v>
      </c>
      <c r="Z4531" s="1">
        <v>0.1862</v>
      </c>
      <c r="AA4531" s="85">
        <f t="shared" si="563"/>
        <v>0.80820000000000003</v>
      </c>
      <c r="AB4531" s="1"/>
      <c r="AC4531" s="1">
        <f t="shared" si="564"/>
        <v>12.563888888888888</v>
      </c>
      <c r="AD4531" s="86">
        <v>45230</v>
      </c>
      <c r="AE4531" s="1">
        <v>0.38019999999999998</v>
      </c>
      <c r="AF4531" s="85">
        <f t="shared" si="565"/>
        <v>1.0022</v>
      </c>
      <c r="AG4531" s="1"/>
      <c r="AH4531" s="1">
        <f t="shared" si="566"/>
        <v>12.563888888888888</v>
      </c>
      <c r="AI4531" s="86">
        <v>45230</v>
      </c>
      <c r="AJ4531" s="1">
        <v>0.38109999999999999</v>
      </c>
      <c r="AK4531" s="85">
        <f t="shared" si="567"/>
        <v>1.0030999999999999</v>
      </c>
      <c r="AL4531" s="1"/>
    </row>
    <row r="4532" spans="19:38" x14ac:dyDescent="0.25">
      <c r="S4532" s="1">
        <f t="shared" si="560"/>
        <v>12.566666666666666</v>
      </c>
      <c r="T4532" s="86">
        <v>45240</v>
      </c>
      <c r="U4532" s="85">
        <v>0.39979999999999999</v>
      </c>
      <c r="V4532" s="85">
        <f t="shared" si="561"/>
        <v>1.0218</v>
      </c>
      <c r="W4532" s="1"/>
      <c r="X4532" s="1">
        <f t="shared" si="562"/>
        <v>12.566666666666666</v>
      </c>
      <c r="Y4532" s="86">
        <v>45240</v>
      </c>
      <c r="Z4532" s="1">
        <v>0.1862</v>
      </c>
      <c r="AA4532" s="85">
        <f t="shared" si="563"/>
        <v>0.80820000000000003</v>
      </c>
      <c r="AB4532" s="1"/>
      <c r="AC4532" s="1">
        <f t="shared" si="564"/>
        <v>12.566666666666666</v>
      </c>
      <c r="AD4532" s="86">
        <v>45240</v>
      </c>
      <c r="AE4532" s="1">
        <v>0.38019999999999998</v>
      </c>
      <c r="AF4532" s="85">
        <f t="shared" si="565"/>
        <v>1.0022</v>
      </c>
      <c r="AG4532" s="1"/>
      <c r="AH4532" s="1">
        <f t="shared" si="566"/>
        <v>12.566666666666666</v>
      </c>
      <c r="AI4532" s="86">
        <v>45240</v>
      </c>
      <c r="AJ4532" s="1">
        <v>0.38109999999999999</v>
      </c>
      <c r="AK4532" s="85">
        <f t="shared" si="567"/>
        <v>1.0030999999999999</v>
      </c>
      <c r="AL4532" s="1"/>
    </row>
    <row r="4533" spans="19:38" x14ac:dyDescent="0.25">
      <c r="S4533" s="1">
        <f t="shared" si="560"/>
        <v>12.569444444444445</v>
      </c>
      <c r="T4533" s="86">
        <v>45250</v>
      </c>
      <c r="U4533" s="85">
        <v>0.39979999999999999</v>
      </c>
      <c r="V4533" s="85">
        <f t="shared" si="561"/>
        <v>1.0218</v>
      </c>
      <c r="W4533" s="1"/>
      <c r="X4533" s="1">
        <f t="shared" si="562"/>
        <v>12.569444444444445</v>
      </c>
      <c r="Y4533" s="86">
        <v>45250</v>
      </c>
      <c r="Z4533" s="1">
        <v>0.1862</v>
      </c>
      <c r="AA4533" s="85">
        <f t="shared" si="563"/>
        <v>0.80820000000000003</v>
      </c>
      <c r="AB4533" s="1"/>
      <c r="AC4533" s="1">
        <f t="shared" si="564"/>
        <v>12.569444444444445</v>
      </c>
      <c r="AD4533" s="86">
        <v>45250</v>
      </c>
      <c r="AE4533" s="1">
        <v>0.38019999999999998</v>
      </c>
      <c r="AF4533" s="85">
        <f t="shared" si="565"/>
        <v>1.0022</v>
      </c>
      <c r="AG4533" s="1"/>
      <c r="AH4533" s="1">
        <f t="shared" si="566"/>
        <v>12.569444444444445</v>
      </c>
      <c r="AI4533" s="86">
        <v>45250</v>
      </c>
      <c r="AJ4533" s="1">
        <v>0.38109999999999999</v>
      </c>
      <c r="AK4533" s="85">
        <f t="shared" si="567"/>
        <v>1.0030999999999999</v>
      </c>
      <c r="AL4533" s="1"/>
    </row>
    <row r="4534" spans="19:38" x14ac:dyDescent="0.25">
      <c r="S4534" s="1">
        <f t="shared" si="560"/>
        <v>12.572222222222223</v>
      </c>
      <c r="T4534" s="86">
        <v>45260</v>
      </c>
      <c r="U4534" s="85">
        <v>0.39979999999999999</v>
      </c>
      <c r="V4534" s="85">
        <f t="shared" si="561"/>
        <v>1.0218</v>
      </c>
      <c r="W4534" s="1"/>
      <c r="X4534" s="1">
        <f t="shared" si="562"/>
        <v>12.572222222222223</v>
      </c>
      <c r="Y4534" s="86">
        <v>45260</v>
      </c>
      <c r="Z4534" s="1">
        <v>0.1862</v>
      </c>
      <c r="AA4534" s="85">
        <f t="shared" si="563"/>
        <v>0.80820000000000003</v>
      </c>
      <c r="AB4534" s="1"/>
      <c r="AC4534" s="1">
        <f t="shared" si="564"/>
        <v>12.572222222222223</v>
      </c>
      <c r="AD4534" s="86">
        <v>45260</v>
      </c>
      <c r="AE4534" s="1">
        <v>0.38019999999999998</v>
      </c>
      <c r="AF4534" s="85">
        <f t="shared" si="565"/>
        <v>1.0022</v>
      </c>
      <c r="AG4534" s="1"/>
      <c r="AH4534" s="1">
        <f t="shared" si="566"/>
        <v>12.572222222222223</v>
      </c>
      <c r="AI4534" s="86">
        <v>45260</v>
      </c>
      <c r="AJ4534" s="1">
        <v>0.38109999999999999</v>
      </c>
      <c r="AK4534" s="85">
        <f t="shared" si="567"/>
        <v>1.0030999999999999</v>
      </c>
      <c r="AL4534" s="1"/>
    </row>
    <row r="4535" spans="19:38" x14ac:dyDescent="0.25">
      <c r="S4535" s="1">
        <f t="shared" si="560"/>
        <v>12.574999999999999</v>
      </c>
      <c r="T4535" s="86">
        <v>45270</v>
      </c>
      <c r="U4535" s="85">
        <v>0.39989999999999998</v>
      </c>
      <c r="V4535" s="85">
        <f t="shared" si="561"/>
        <v>1.0219</v>
      </c>
      <c r="W4535" s="1"/>
      <c r="X4535" s="1">
        <f t="shared" si="562"/>
        <v>12.574999999999999</v>
      </c>
      <c r="Y4535" s="86">
        <v>45270</v>
      </c>
      <c r="Z4535" s="1">
        <v>0.1862</v>
      </c>
      <c r="AA4535" s="85">
        <f t="shared" si="563"/>
        <v>0.80820000000000003</v>
      </c>
      <c r="AB4535" s="1"/>
      <c r="AC4535" s="1">
        <f t="shared" si="564"/>
        <v>12.574999999999999</v>
      </c>
      <c r="AD4535" s="86">
        <v>45270</v>
      </c>
      <c r="AE4535" s="1">
        <v>0.38019999999999998</v>
      </c>
      <c r="AF4535" s="85">
        <f t="shared" si="565"/>
        <v>1.0022</v>
      </c>
      <c r="AG4535" s="1"/>
      <c r="AH4535" s="1">
        <f t="shared" si="566"/>
        <v>12.574999999999999</v>
      </c>
      <c r="AI4535" s="86">
        <v>45270</v>
      </c>
      <c r="AJ4535" s="1">
        <v>0.38109999999999999</v>
      </c>
      <c r="AK4535" s="85">
        <f t="shared" si="567"/>
        <v>1.0030999999999999</v>
      </c>
      <c r="AL4535" s="1"/>
    </row>
    <row r="4536" spans="19:38" x14ac:dyDescent="0.25">
      <c r="S4536" s="1">
        <f t="shared" si="560"/>
        <v>12.577777777777778</v>
      </c>
      <c r="T4536" s="86">
        <v>45280</v>
      </c>
      <c r="U4536" s="85">
        <v>0.39989999999999998</v>
      </c>
      <c r="V4536" s="85">
        <f t="shared" si="561"/>
        <v>1.0219</v>
      </c>
      <c r="W4536" s="1"/>
      <c r="X4536" s="1">
        <f t="shared" si="562"/>
        <v>12.577777777777778</v>
      </c>
      <c r="Y4536" s="86">
        <v>45280</v>
      </c>
      <c r="Z4536" s="1">
        <v>0.1862</v>
      </c>
      <c r="AA4536" s="85">
        <f t="shared" si="563"/>
        <v>0.80820000000000003</v>
      </c>
      <c r="AB4536" s="1"/>
      <c r="AC4536" s="1">
        <f t="shared" si="564"/>
        <v>12.577777777777778</v>
      </c>
      <c r="AD4536" s="86">
        <v>45280</v>
      </c>
      <c r="AE4536" s="1">
        <v>0.38019999999999998</v>
      </c>
      <c r="AF4536" s="85">
        <f t="shared" si="565"/>
        <v>1.0022</v>
      </c>
      <c r="AG4536" s="1"/>
      <c r="AH4536" s="1">
        <f t="shared" si="566"/>
        <v>12.577777777777778</v>
      </c>
      <c r="AI4536" s="86">
        <v>45280</v>
      </c>
      <c r="AJ4536" s="1">
        <v>0.38109999999999999</v>
      </c>
      <c r="AK4536" s="85">
        <f t="shared" si="567"/>
        <v>1.0030999999999999</v>
      </c>
      <c r="AL4536" s="1"/>
    </row>
    <row r="4537" spans="19:38" x14ac:dyDescent="0.25">
      <c r="S4537" s="1">
        <f t="shared" si="560"/>
        <v>12.580555555555556</v>
      </c>
      <c r="T4537" s="86">
        <v>45290</v>
      </c>
      <c r="U4537" s="85">
        <v>0.39989999999999998</v>
      </c>
      <c r="V4537" s="85">
        <f t="shared" si="561"/>
        <v>1.0219</v>
      </c>
      <c r="W4537" s="1"/>
      <c r="X4537" s="1">
        <f t="shared" si="562"/>
        <v>12.580555555555556</v>
      </c>
      <c r="Y4537" s="86">
        <v>45290</v>
      </c>
      <c r="Z4537" s="1">
        <v>0.1862</v>
      </c>
      <c r="AA4537" s="85">
        <f t="shared" si="563"/>
        <v>0.80820000000000003</v>
      </c>
      <c r="AB4537" s="1"/>
      <c r="AC4537" s="1">
        <f t="shared" si="564"/>
        <v>12.580555555555556</v>
      </c>
      <c r="AD4537" s="86">
        <v>45290</v>
      </c>
      <c r="AE4537" s="1">
        <v>0.38019999999999998</v>
      </c>
      <c r="AF4537" s="85">
        <f t="shared" si="565"/>
        <v>1.0022</v>
      </c>
      <c r="AG4537" s="1"/>
      <c r="AH4537" s="1">
        <f t="shared" si="566"/>
        <v>12.580555555555556</v>
      </c>
      <c r="AI4537" s="86">
        <v>45290</v>
      </c>
      <c r="AJ4537" s="1">
        <v>0.38109999999999999</v>
      </c>
      <c r="AK4537" s="85">
        <f t="shared" si="567"/>
        <v>1.0030999999999999</v>
      </c>
      <c r="AL4537" s="1"/>
    </row>
    <row r="4538" spans="19:38" x14ac:dyDescent="0.25">
      <c r="S4538" s="1">
        <f t="shared" si="560"/>
        <v>12.583333333333334</v>
      </c>
      <c r="T4538" s="86">
        <v>45300</v>
      </c>
      <c r="U4538" s="85">
        <v>0.39989999999999998</v>
      </c>
      <c r="V4538" s="85">
        <f t="shared" si="561"/>
        <v>1.0219</v>
      </c>
      <c r="W4538" s="1"/>
      <c r="X4538" s="1">
        <f t="shared" si="562"/>
        <v>12.583333333333334</v>
      </c>
      <c r="Y4538" s="86">
        <v>45300</v>
      </c>
      <c r="Z4538" s="1">
        <v>0.1862</v>
      </c>
      <c r="AA4538" s="85">
        <f t="shared" si="563"/>
        <v>0.80820000000000003</v>
      </c>
      <c r="AB4538" s="1"/>
      <c r="AC4538" s="1">
        <f t="shared" si="564"/>
        <v>12.583333333333334</v>
      </c>
      <c r="AD4538" s="86">
        <v>45300</v>
      </c>
      <c r="AE4538" s="1">
        <v>0.38019999999999998</v>
      </c>
      <c r="AF4538" s="85">
        <f t="shared" si="565"/>
        <v>1.0022</v>
      </c>
      <c r="AG4538" s="1"/>
      <c r="AH4538" s="1">
        <f t="shared" si="566"/>
        <v>12.583333333333334</v>
      </c>
      <c r="AI4538" s="86">
        <v>45300</v>
      </c>
      <c r="AJ4538" s="1">
        <v>0.38109999999999999</v>
      </c>
      <c r="AK4538" s="85">
        <f t="shared" si="567"/>
        <v>1.0030999999999999</v>
      </c>
      <c r="AL4538" s="1"/>
    </row>
    <row r="4539" spans="19:38" x14ac:dyDescent="0.25">
      <c r="S4539" s="1">
        <f t="shared" si="560"/>
        <v>12.58611111111111</v>
      </c>
      <c r="T4539" s="86">
        <v>45310</v>
      </c>
      <c r="U4539" s="85">
        <v>0.39989999999999998</v>
      </c>
      <c r="V4539" s="85">
        <f t="shared" si="561"/>
        <v>1.0219</v>
      </c>
      <c r="W4539" s="1"/>
      <c r="X4539" s="1">
        <f t="shared" si="562"/>
        <v>12.58611111111111</v>
      </c>
      <c r="Y4539" s="86">
        <v>45310</v>
      </c>
      <c r="Z4539" s="1">
        <v>0.1862</v>
      </c>
      <c r="AA4539" s="85">
        <f t="shared" si="563"/>
        <v>0.80820000000000003</v>
      </c>
      <c r="AB4539" s="1"/>
      <c r="AC4539" s="1">
        <f t="shared" si="564"/>
        <v>12.58611111111111</v>
      </c>
      <c r="AD4539" s="86">
        <v>45310</v>
      </c>
      <c r="AE4539" s="1">
        <v>0.38019999999999998</v>
      </c>
      <c r="AF4539" s="85">
        <f t="shared" si="565"/>
        <v>1.0022</v>
      </c>
      <c r="AG4539" s="1"/>
      <c r="AH4539" s="1">
        <f t="shared" si="566"/>
        <v>12.58611111111111</v>
      </c>
      <c r="AI4539" s="86">
        <v>45310</v>
      </c>
      <c r="AJ4539" s="1">
        <v>0.38109999999999999</v>
      </c>
      <c r="AK4539" s="85">
        <f t="shared" si="567"/>
        <v>1.0030999999999999</v>
      </c>
      <c r="AL4539" s="1"/>
    </row>
    <row r="4540" spans="19:38" x14ac:dyDescent="0.25">
      <c r="S4540" s="1">
        <f t="shared" si="560"/>
        <v>12.588888888888889</v>
      </c>
      <c r="T4540" s="86">
        <v>45320</v>
      </c>
      <c r="U4540" s="85">
        <v>0.39989999999999998</v>
      </c>
      <c r="V4540" s="85">
        <f t="shared" si="561"/>
        <v>1.0219</v>
      </c>
      <c r="W4540" s="1"/>
      <c r="X4540" s="1">
        <f t="shared" si="562"/>
        <v>12.588888888888889</v>
      </c>
      <c r="Y4540" s="86">
        <v>45320</v>
      </c>
      <c r="Z4540" s="1">
        <v>0.1862</v>
      </c>
      <c r="AA4540" s="85">
        <f t="shared" si="563"/>
        <v>0.80820000000000003</v>
      </c>
      <c r="AB4540" s="1"/>
      <c r="AC4540" s="1">
        <f t="shared" si="564"/>
        <v>12.588888888888889</v>
      </c>
      <c r="AD4540" s="86">
        <v>45320</v>
      </c>
      <c r="AE4540" s="1">
        <v>0.38019999999999998</v>
      </c>
      <c r="AF4540" s="85">
        <f t="shared" si="565"/>
        <v>1.0022</v>
      </c>
      <c r="AG4540" s="1"/>
      <c r="AH4540" s="1">
        <f t="shared" si="566"/>
        <v>12.588888888888889</v>
      </c>
      <c r="AI4540" s="86">
        <v>45320</v>
      </c>
      <c r="AJ4540" s="1">
        <v>0.38109999999999999</v>
      </c>
      <c r="AK4540" s="85">
        <f t="shared" si="567"/>
        <v>1.0030999999999999</v>
      </c>
      <c r="AL4540" s="1"/>
    </row>
    <row r="4541" spans="19:38" x14ac:dyDescent="0.25">
      <c r="S4541" s="1">
        <f t="shared" si="560"/>
        <v>12.591666666666667</v>
      </c>
      <c r="T4541" s="86">
        <v>45330</v>
      </c>
      <c r="U4541" s="85">
        <v>0.39989999999999998</v>
      </c>
      <c r="V4541" s="85">
        <f t="shared" si="561"/>
        <v>1.0219</v>
      </c>
      <c r="W4541" s="1"/>
      <c r="X4541" s="1">
        <f t="shared" si="562"/>
        <v>12.591666666666667</v>
      </c>
      <c r="Y4541" s="86">
        <v>45330</v>
      </c>
      <c r="Z4541" s="1">
        <v>0.1862</v>
      </c>
      <c r="AA4541" s="85">
        <f t="shared" si="563"/>
        <v>0.80820000000000003</v>
      </c>
      <c r="AB4541" s="1"/>
      <c r="AC4541" s="1">
        <f t="shared" si="564"/>
        <v>12.591666666666667</v>
      </c>
      <c r="AD4541" s="86">
        <v>45330</v>
      </c>
      <c r="AE4541" s="1">
        <v>0.38019999999999998</v>
      </c>
      <c r="AF4541" s="85">
        <f t="shared" si="565"/>
        <v>1.0022</v>
      </c>
      <c r="AG4541" s="1"/>
      <c r="AH4541" s="1">
        <f t="shared" si="566"/>
        <v>12.591666666666667</v>
      </c>
      <c r="AI4541" s="86">
        <v>45330</v>
      </c>
      <c r="AJ4541" s="1">
        <v>0.38100000000000001</v>
      </c>
      <c r="AK4541" s="85">
        <f t="shared" si="567"/>
        <v>1.0030000000000001</v>
      </c>
      <c r="AL4541" s="1"/>
    </row>
    <row r="4542" spans="19:38" x14ac:dyDescent="0.25">
      <c r="S4542" s="1">
        <f t="shared" si="560"/>
        <v>12.594444444444445</v>
      </c>
      <c r="T4542" s="86">
        <v>45340</v>
      </c>
      <c r="U4542" s="85">
        <v>0.39989999999999998</v>
      </c>
      <c r="V4542" s="85">
        <f t="shared" si="561"/>
        <v>1.0219</v>
      </c>
      <c r="W4542" s="1"/>
      <c r="X4542" s="1">
        <f t="shared" si="562"/>
        <v>12.594444444444445</v>
      </c>
      <c r="Y4542" s="86">
        <v>45340</v>
      </c>
      <c r="Z4542" s="1">
        <v>0.18609999999999999</v>
      </c>
      <c r="AA4542" s="85">
        <f t="shared" si="563"/>
        <v>0.80810000000000004</v>
      </c>
      <c r="AB4542" s="1"/>
      <c r="AC4542" s="1">
        <f t="shared" si="564"/>
        <v>12.594444444444445</v>
      </c>
      <c r="AD4542" s="86">
        <v>45340</v>
      </c>
      <c r="AE4542" s="1">
        <v>0.38019999999999998</v>
      </c>
      <c r="AF4542" s="85">
        <f t="shared" si="565"/>
        <v>1.0022</v>
      </c>
      <c r="AG4542" s="1"/>
      <c r="AH4542" s="1">
        <f t="shared" si="566"/>
        <v>12.594444444444445</v>
      </c>
      <c r="AI4542" s="86">
        <v>45340</v>
      </c>
      <c r="AJ4542" s="1">
        <v>0.38100000000000001</v>
      </c>
      <c r="AK4542" s="85">
        <f t="shared" si="567"/>
        <v>1.0030000000000001</v>
      </c>
      <c r="AL4542" s="1"/>
    </row>
    <row r="4543" spans="19:38" x14ac:dyDescent="0.25">
      <c r="S4543" s="1">
        <f t="shared" si="560"/>
        <v>12.597222222222221</v>
      </c>
      <c r="T4543" s="86">
        <v>45350</v>
      </c>
      <c r="U4543" s="85">
        <v>0.39989999999999998</v>
      </c>
      <c r="V4543" s="85">
        <f t="shared" si="561"/>
        <v>1.0219</v>
      </c>
      <c r="W4543" s="1"/>
      <c r="X4543" s="1">
        <f t="shared" si="562"/>
        <v>12.597222222222221</v>
      </c>
      <c r="Y4543" s="86">
        <v>45350</v>
      </c>
      <c r="Z4543" s="1">
        <v>0.18609999999999999</v>
      </c>
      <c r="AA4543" s="85">
        <f t="shared" si="563"/>
        <v>0.80810000000000004</v>
      </c>
      <c r="AB4543" s="1"/>
      <c r="AC4543" s="1">
        <f t="shared" si="564"/>
        <v>12.597222222222221</v>
      </c>
      <c r="AD4543" s="86">
        <v>45350</v>
      </c>
      <c r="AE4543" s="1">
        <v>0.38019999999999998</v>
      </c>
      <c r="AF4543" s="85">
        <f t="shared" si="565"/>
        <v>1.0022</v>
      </c>
      <c r="AG4543" s="1"/>
      <c r="AH4543" s="1">
        <f t="shared" si="566"/>
        <v>12.597222222222221</v>
      </c>
      <c r="AI4543" s="86">
        <v>45350</v>
      </c>
      <c r="AJ4543" s="1">
        <v>0.38100000000000001</v>
      </c>
      <c r="AK4543" s="85">
        <f t="shared" si="567"/>
        <v>1.0030000000000001</v>
      </c>
      <c r="AL4543" s="1"/>
    </row>
    <row r="4544" spans="19:38" x14ac:dyDescent="0.25">
      <c r="S4544" s="1">
        <f t="shared" si="560"/>
        <v>12.6</v>
      </c>
      <c r="T4544" s="86">
        <v>45360</v>
      </c>
      <c r="U4544" s="85">
        <v>0.39989999999999998</v>
      </c>
      <c r="V4544" s="85">
        <f t="shared" si="561"/>
        <v>1.0219</v>
      </c>
      <c r="W4544" s="1"/>
      <c r="X4544" s="1">
        <f t="shared" si="562"/>
        <v>12.6</v>
      </c>
      <c r="Y4544" s="86">
        <v>45360</v>
      </c>
      <c r="Z4544" s="1">
        <v>0.18609999999999999</v>
      </c>
      <c r="AA4544" s="85">
        <f t="shared" si="563"/>
        <v>0.80810000000000004</v>
      </c>
      <c r="AB4544" s="1"/>
      <c r="AC4544" s="1">
        <f t="shared" si="564"/>
        <v>12.6</v>
      </c>
      <c r="AD4544" s="86">
        <v>45360</v>
      </c>
      <c r="AE4544" s="1">
        <v>0.38019999999999998</v>
      </c>
      <c r="AF4544" s="85">
        <f t="shared" si="565"/>
        <v>1.0022</v>
      </c>
      <c r="AG4544" s="1"/>
      <c r="AH4544" s="1">
        <f t="shared" si="566"/>
        <v>12.6</v>
      </c>
      <c r="AI4544" s="86">
        <v>45360</v>
      </c>
      <c r="AJ4544" s="1">
        <v>0.38100000000000001</v>
      </c>
      <c r="AK4544" s="85">
        <f t="shared" si="567"/>
        <v>1.0030000000000001</v>
      </c>
      <c r="AL4544" s="1"/>
    </row>
    <row r="4545" spans="19:38" x14ac:dyDescent="0.25">
      <c r="S4545" s="1">
        <f t="shared" si="560"/>
        <v>12.602777777777778</v>
      </c>
      <c r="T4545" s="86">
        <v>45370</v>
      </c>
      <c r="U4545" s="85">
        <v>0.39989999999999998</v>
      </c>
      <c r="V4545" s="85">
        <f t="shared" si="561"/>
        <v>1.0219</v>
      </c>
      <c r="W4545" s="1"/>
      <c r="X4545" s="1">
        <f t="shared" si="562"/>
        <v>12.602777777777778</v>
      </c>
      <c r="Y4545" s="86">
        <v>45370</v>
      </c>
      <c r="Z4545" s="1">
        <v>0.18609999999999999</v>
      </c>
      <c r="AA4545" s="85">
        <f t="shared" si="563"/>
        <v>0.80810000000000004</v>
      </c>
      <c r="AB4545" s="1"/>
      <c r="AC4545" s="1">
        <f t="shared" si="564"/>
        <v>12.602777777777778</v>
      </c>
      <c r="AD4545" s="86">
        <v>45370</v>
      </c>
      <c r="AE4545" s="1">
        <v>0.38019999999999998</v>
      </c>
      <c r="AF4545" s="85">
        <f t="shared" si="565"/>
        <v>1.0022</v>
      </c>
      <c r="AG4545" s="1"/>
      <c r="AH4545" s="1">
        <f t="shared" si="566"/>
        <v>12.602777777777778</v>
      </c>
      <c r="AI4545" s="86">
        <v>45370</v>
      </c>
      <c r="AJ4545" s="1">
        <v>0.38100000000000001</v>
      </c>
      <c r="AK4545" s="85">
        <f t="shared" si="567"/>
        <v>1.0030000000000001</v>
      </c>
      <c r="AL4545" s="1"/>
    </row>
    <row r="4546" spans="19:38" x14ac:dyDescent="0.25">
      <c r="S4546" s="1">
        <f t="shared" si="560"/>
        <v>12.605555555555556</v>
      </c>
      <c r="T4546" s="86">
        <v>45380</v>
      </c>
      <c r="U4546" s="85">
        <v>0.39989999999999998</v>
      </c>
      <c r="V4546" s="85">
        <f t="shared" si="561"/>
        <v>1.0219</v>
      </c>
      <c r="W4546" s="1"/>
      <c r="X4546" s="1">
        <f t="shared" si="562"/>
        <v>12.605555555555556</v>
      </c>
      <c r="Y4546" s="86">
        <v>45380</v>
      </c>
      <c r="Z4546" s="1">
        <v>0.18609999999999999</v>
      </c>
      <c r="AA4546" s="85">
        <f t="shared" si="563"/>
        <v>0.80810000000000004</v>
      </c>
      <c r="AB4546" s="1"/>
      <c r="AC4546" s="1">
        <f t="shared" si="564"/>
        <v>12.605555555555556</v>
      </c>
      <c r="AD4546" s="86">
        <v>45380</v>
      </c>
      <c r="AE4546" s="1">
        <v>0.38019999999999998</v>
      </c>
      <c r="AF4546" s="85">
        <f t="shared" si="565"/>
        <v>1.0022</v>
      </c>
      <c r="AG4546" s="1"/>
      <c r="AH4546" s="1">
        <f t="shared" si="566"/>
        <v>12.605555555555556</v>
      </c>
      <c r="AI4546" s="86">
        <v>45380</v>
      </c>
      <c r="AJ4546" s="1">
        <v>0.38100000000000001</v>
      </c>
      <c r="AK4546" s="85">
        <f t="shared" si="567"/>
        <v>1.0030000000000001</v>
      </c>
      <c r="AL4546" s="1"/>
    </row>
    <row r="4547" spans="19:38" x14ac:dyDescent="0.25">
      <c r="S4547" s="1">
        <f t="shared" si="560"/>
        <v>12.608333333333333</v>
      </c>
      <c r="T4547" s="86">
        <v>45390</v>
      </c>
      <c r="U4547" s="85">
        <v>0.39989999999999998</v>
      </c>
      <c r="V4547" s="85">
        <f t="shared" si="561"/>
        <v>1.0219</v>
      </c>
      <c r="W4547" s="1"/>
      <c r="X4547" s="1">
        <f t="shared" si="562"/>
        <v>12.608333333333333</v>
      </c>
      <c r="Y4547" s="86">
        <v>45390</v>
      </c>
      <c r="Z4547" s="1">
        <v>0.18609999999999999</v>
      </c>
      <c r="AA4547" s="85">
        <f t="shared" si="563"/>
        <v>0.80810000000000004</v>
      </c>
      <c r="AB4547" s="1"/>
      <c r="AC4547" s="1">
        <f t="shared" si="564"/>
        <v>12.608333333333333</v>
      </c>
      <c r="AD4547" s="86">
        <v>45390</v>
      </c>
      <c r="AE4547" s="1">
        <v>0.38019999999999998</v>
      </c>
      <c r="AF4547" s="85">
        <f t="shared" si="565"/>
        <v>1.0022</v>
      </c>
      <c r="AG4547" s="1"/>
      <c r="AH4547" s="1">
        <f t="shared" si="566"/>
        <v>12.608333333333333</v>
      </c>
      <c r="AI4547" s="86">
        <v>45390</v>
      </c>
      <c r="AJ4547" s="1">
        <v>0.38100000000000001</v>
      </c>
      <c r="AK4547" s="85">
        <f t="shared" si="567"/>
        <v>1.0030000000000001</v>
      </c>
      <c r="AL4547" s="1"/>
    </row>
    <row r="4548" spans="19:38" x14ac:dyDescent="0.25">
      <c r="S4548" s="1">
        <f t="shared" si="560"/>
        <v>12.611111111111111</v>
      </c>
      <c r="T4548" s="86">
        <v>45400</v>
      </c>
      <c r="U4548" s="85">
        <v>0.39989999999999998</v>
      </c>
      <c r="V4548" s="85">
        <f t="shared" si="561"/>
        <v>1.0219</v>
      </c>
      <c r="W4548" s="1"/>
      <c r="X4548" s="1">
        <f t="shared" si="562"/>
        <v>12.611111111111111</v>
      </c>
      <c r="Y4548" s="86">
        <v>45400</v>
      </c>
      <c r="Z4548" s="1">
        <v>0.18609999999999999</v>
      </c>
      <c r="AA4548" s="85">
        <f t="shared" si="563"/>
        <v>0.80810000000000004</v>
      </c>
      <c r="AB4548" s="1"/>
      <c r="AC4548" s="1">
        <f t="shared" si="564"/>
        <v>12.611111111111111</v>
      </c>
      <c r="AD4548" s="86">
        <v>45400</v>
      </c>
      <c r="AE4548" s="1">
        <v>0.38019999999999998</v>
      </c>
      <c r="AF4548" s="85">
        <f t="shared" si="565"/>
        <v>1.0022</v>
      </c>
      <c r="AG4548" s="1"/>
      <c r="AH4548" s="1">
        <f t="shared" si="566"/>
        <v>12.611111111111111</v>
      </c>
      <c r="AI4548" s="86">
        <v>45400</v>
      </c>
      <c r="AJ4548" s="1">
        <v>0.38100000000000001</v>
      </c>
      <c r="AK4548" s="85">
        <f t="shared" si="567"/>
        <v>1.0030000000000001</v>
      </c>
      <c r="AL4548" s="1"/>
    </row>
    <row r="4549" spans="19:38" x14ac:dyDescent="0.25">
      <c r="S4549" s="1">
        <f t="shared" si="560"/>
        <v>12.613888888888889</v>
      </c>
      <c r="T4549" s="86">
        <v>45410</v>
      </c>
      <c r="U4549" s="85">
        <v>0.39989999999999998</v>
      </c>
      <c r="V4549" s="85">
        <f t="shared" si="561"/>
        <v>1.0219</v>
      </c>
      <c r="W4549" s="1"/>
      <c r="X4549" s="1">
        <f t="shared" si="562"/>
        <v>12.613888888888889</v>
      </c>
      <c r="Y4549" s="86">
        <v>45410</v>
      </c>
      <c r="Z4549" s="1">
        <v>0.18609999999999999</v>
      </c>
      <c r="AA4549" s="85">
        <f t="shared" si="563"/>
        <v>0.80810000000000004</v>
      </c>
      <c r="AB4549" s="1"/>
      <c r="AC4549" s="1">
        <f t="shared" si="564"/>
        <v>12.613888888888889</v>
      </c>
      <c r="AD4549" s="86">
        <v>45410</v>
      </c>
      <c r="AE4549" s="1">
        <v>0.38019999999999998</v>
      </c>
      <c r="AF4549" s="85">
        <f t="shared" si="565"/>
        <v>1.0022</v>
      </c>
      <c r="AG4549" s="1"/>
      <c r="AH4549" s="1">
        <f t="shared" si="566"/>
        <v>12.613888888888889</v>
      </c>
      <c r="AI4549" s="86">
        <v>45410</v>
      </c>
      <c r="AJ4549" s="1">
        <v>0.38100000000000001</v>
      </c>
      <c r="AK4549" s="85">
        <f t="shared" si="567"/>
        <v>1.0030000000000001</v>
      </c>
      <c r="AL4549" s="1"/>
    </row>
    <row r="4550" spans="19:38" x14ac:dyDescent="0.25">
      <c r="S4550" s="1">
        <f t="shared" si="560"/>
        <v>12.616666666666667</v>
      </c>
      <c r="T4550" s="86">
        <v>45420</v>
      </c>
      <c r="U4550" s="85">
        <v>0.39989999999999998</v>
      </c>
      <c r="V4550" s="85">
        <f t="shared" si="561"/>
        <v>1.0219</v>
      </c>
      <c r="W4550" s="1"/>
      <c r="X4550" s="1">
        <f t="shared" si="562"/>
        <v>12.616666666666667</v>
      </c>
      <c r="Y4550" s="86">
        <v>45420</v>
      </c>
      <c r="Z4550" s="1">
        <v>0.18609999999999999</v>
      </c>
      <c r="AA4550" s="85">
        <f t="shared" si="563"/>
        <v>0.80810000000000004</v>
      </c>
      <c r="AB4550" s="1"/>
      <c r="AC4550" s="1">
        <f t="shared" si="564"/>
        <v>12.616666666666667</v>
      </c>
      <c r="AD4550" s="86">
        <v>45420</v>
      </c>
      <c r="AE4550" s="1">
        <v>0.38019999999999998</v>
      </c>
      <c r="AF4550" s="85">
        <f t="shared" si="565"/>
        <v>1.0022</v>
      </c>
      <c r="AG4550" s="1"/>
      <c r="AH4550" s="1">
        <f t="shared" si="566"/>
        <v>12.616666666666667</v>
      </c>
      <c r="AI4550" s="86">
        <v>45420</v>
      </c>
      <c r="AJ4550" s="1">
        <v>0.38100000000000001</v>
      </c>
      <c r="AK4550" s="85">
        <f t="shared" si="567"/>
        <v>1.0030000000000001</v>
      </c>
      <c r="AL4550" s="1"/>
    </row>
    <row r="4551" spans="19:38" x14ac:dyDescent="0.25">
      <c r="S4551" s="1">
        <f t="shared" si="560"/>
        <v>12.619444444444444</v>
      </c>
      <c r="T4551" s="86">
        <v>45430</v>
      </c>
      <c r="U4551" s="85">
        <v>0.39989999999999998</v>
      </c>
      <c r="V4551" s="85">
        <f t="shared" si="561"/>
        <v>1.0219</v>
      </c>
      <c r="W4551" s="1"/>
      <c r="X4551" s="1">
        <f t="shared" si="562"/>
        <v>12.619444444444444</v>
      </c>
      <c r="Y4551" s="86">
        <v>45430</v>
      </c>
      <c r="Z4551" s="1">
        <v>0.18609999999999999</v>
      </c>
      <c r="AA4551" s="85">
        <f t="shared" si="563"/>
        <v>0.80810000000000004</v>
      </c>
      <c r="AB4551" s="1"/>
      <c r="AC4551" s="1">
        <f t="shared" si="564"/>
        <v>12.619444444444444</v>
      </c>
      <c r="AD4551" s="86">
        <v>45430</v>
      </c>
      <c r="AE4551" s="1">
        <v>0.38019999999999998</v>
      </c>
      <c r="AF4551" s="85">
        <f t="shared" si="565"/>
        <v>1.0022</v>
      </c>
      <c r="AG4551" s="1"/>
      <c r="AH4551" s="1">
        <f t="shared" si="566"/>
        <v>12.619444444444444</v>
      </c>
      <c r="AI4551" s="86">
        <v>45430</v>
      </c>
      <c r="AJ4551" s="1">
        <v>0.38100000000000001</v>
      </c>
      <c r="AK4551" s="85">
        <f t="shared" si="567"/>
        <v>1.0030000000000001</v>
      </c>
      <c r="AL4551" s="1"/>
    </row>
    <row r="4552" spans="19:38" x14ac:dyDescent="0.25">
      <c r="S4552" s="1">
        <f t="shared" si="560"/>
        <v>12.622222222222222</v>
      </c>
      <c r="T4552" s="86">
        <v>45440</v>
      </c>
      <c r="U4552" s="85">
        <v>0.39989999999999998</v>
      </c>
      <c r="V4552" s="85">
        <f t="shared" si="561"/>
        <v>1.0219</v>
      </c>
      <c r="W4552" s="1"/>
      <c r="X4552" s="1">
        <f t="shared" si="562"/>
        <v>12.622222222222222</v>
      </c>
      <c r="Y4552" s="86">
        <v>45440</v>
      </c>
      <c r="Z4552" s="1">
        <v>0.18609999999999999</v>
      </c>
      <c r="AA4552" s="85">
        <f t="shared" si="563"/>
        <v>0.80810000000000004</v>
      </c>
      <c r="AB4552" s="1"/>
      <c r="AC4552" s="1">
        <f t="shared" si="564"/>
        <v>12.622222222222222</v>
      </c>
      <c r="AD4552" s="86">
        <v>45440</v>
      </c>
      <c r="AE4552" s="1">
        <v>0.38019999999999998</v>
      </c>
      <c r="AF4552" s="85">
        <f t="shared" si="565"/>
        <v>1.0022</v>
      </c>
      <c r="AG4552" s="1"/>
      <c r="AH4552" s="1">
        <f t="shared" si="566"/>
        <v>12.622222222222222</v>
      </c>
      <c r="AI4552" s="86">
        <v>45440</v>
      </c>
      <c r="AJ4552" s="1">
        <v>0.38100000000000001</v>
      </c>
      <c r="AK4552" s="85">
        <f t="shared" si="567"/>
        <v>1.0030000000000001</v>
      </c>
      <c r="AL4552" s="1"/>
    </row>
    <row r="4553" spans="19:38" x14ac:dyDescent="0.25">
      <c r="S4553" s="1">
        <f t="shared" ref="S4553:S4616" si="568">T4553/3600</f>
        <v>12.625</v>
      </c>
      <c r="T4553" s="86">
        <v>45450</v>
      </c>
      <c r="U4553" s="85">
        <v>0.39989999999999998</v>
      </c>
      <c r="V4553" s="85">
        <f t="shared" ref="V4553:V4616" si="569">U4553+0.622</f>
        <v>1.0219</v>
      </c>
      <c r="W4553" s="1"/>
      <c r="X4553" s="1">
        <f t="shared" ref="X4553:X4616" si="570">Y4553/3600</f>
        <v>12.625</v>
      </c>
      <c r="Y4553" s="86">
        <v>45450</v>
      </c>
      <c r="Z4553" s="1">
        <v>0.18609999999999999</v>
      </c>
      <c r="AA4553" s="85">
        <f t="shared" ref="AA4553:AA4616" si="571">Z4553+0.622</f>
        <v>0.80810000000000004</v>
      </c>
      <c r="AB4553" s="1"/>
      <c r="AC4553" s="1">
        <f t="shared" ref="AC4553:AC4616" si="572">AD4553/3600</f>
        <v>12.625</v>
      </c>
      <c r="AD4553" s="86">
        <v>45450</v>
      </c>
      <c r="AE4553" s="1">
        <v>0.38019999999999998</v>
      </c>
      <c r="AF4553" s="85">
        <f t="shared" ref="AF4553:AF4616" si="573">AE4553+0.622</f>
        <v>1.0022</v>
      </c>
      <c r="AG4553" s="1"/>
      <c r="AH4553" s="1">
        <f t="shared" ref="AH4553:AH4616" si="574">AI4553/3600</f>
        <v>12.625</v>
      </c>
      <c r="AI4553" s="86">
        <v>45450</v>
      </c>
      <c r="AJ4553" s="1">
        <v>0.38100000000000001</v>
      </c>
      <c r="AK4553" s="85">
        <f t="shared" ref="AK4553:AK4616" si="575">AJ4553+0.622</f>
        <v>1.0030000000000001</v>
      </c>
      <c r="AL4553" s="1"/>
    </row>
    <row r="4554" spans="19:38" x14ac:dyDescent="0.25">
      <c r="S4554" s="1">
        <f t="shared" si="568"/>
        <v>12.627777777777778</v>
      </c>
      <c r="T4554" s="86">
        <v>45460</v>
      </c>
      <c r="U4554" s="85">
        <v>0.39989999999999998</v>
      </c>
      <c r="V4554" s="85">
        <f t="shared" si="569"/>
        <v>1.0219</v>
      </c>
      <c r="W4554" s="1"/>
      <c r="X4554" s="1">
        <f t="shared" si="570"/>
        <v>12.627777777777778</v>
      </c>
      <c r="Y4554" s="86">
        <v>45460</v>
      </c>
      <c r="Z4554" s="1">
        <v>0.18609999999999999</v>
      </c>
      <c r="AA4554" s="85">
        <f t="shared" si="571"/>
        <v>0.80810000000000004</v>
      </c>
      <c r="AB4554" s="1"/>
      <c r="AC4554" s="1">
        <f t="shared" si="572"/>
        <v>12.627777777777778</v>
      </c>
      <c r="AD4554" s="86">
        <v>45460</v>
      </c>
      <c r="AE4554" s="1">
        <v>0.38019999999999998</v>
      </c>
      <c r="AF4554" s="85">
        <f t="shared" si="573"/>
        <v>1.0022</v>
      </c>
      <c r="AG4554" s="1"/>
      <c r="AH4554" s="1">
        <f t="shared" si="574"/>
        <v>12.627777777777778</v>
      </c>
      <c r="AI4554" s="86">
        <v>45460</v>
      </c>
      <c r="AJ4554" s="1">
        <v>0.38100000000000001</v>
      </c>
      <c r="AK4554" s="85">
        <f t="shared" si="575"/>
        <v>1.0030000000000001</v>
      </c>
      <c r="AL4554" s="1"/>
    </row>
    <row r="4555" spans="19:38" x14ac:dyDescent="0.25">
      <c r="S4555" s="1">
        <f t="shared" si="568"/>
        <v>12.630555555555556</v>
      </c>
      <c r="T4555" s="86">
        <v>45470</v>
      </c>
      <c r="U4555" s="85">
        <v>0.39989999999999998</v>
      </c>
      <c r="V4555" s="85">
        <f t="shared" si="569"/>
        <v>1.0219</v>
      </c>
      <c r="W4555" s="1"/>
      <c r="X4555" s="1">
        <f t="shared" si="570"/>
        <v>12.630555555555556</v>
      </c>
      <c r="Y4555" s="86">
        <v>45470</v>
      </c>
      <c r="Z4555" s="1">
        <v>0.18609999999999999</v>
      </c>
      <c r="AA4555" s="85">
        <f t="shared" si="571"/>
        <v>0.80810000000000004</v>
      </c>
      <c r="AB4555" s="1"/>
      <c r="AC4555" s="1">
        <f t="shared" si="572"/>
        <v>12.630555555555556</v>
      </c>
      <c r="AD4555" s="86">
        <v>45470</v>
      </c>
      <c r="AE4555" s="1">
        <v>0.38019999999999998</v>
      </c>
      <c r="AF4555" s="85">
        <f t="shared" si="573"/>
        <v>1.0022</v>
      </c>
      <c r="AG4555" s="1"/>
      <c r="AH4555" s="1">
        <f t="shared" si="574"/>
        <v>12.630555555555556</v>
      </c>
      <c r="AI4555" s="86">
        <v>45470</v>
      </c>
      <c r="AJ4555" s="1">
        <v>0.38100000000000001</v>
      </c>
      <c r="AK4555" s="85">
        <f t="shared" si="575"/>
        <v>1.0030000000000001</v>
      </c>
      <c r="AL4555" s="1"/>
    </row>
    <row r="4556" spans="19:38" x14ac:dyDescent="0.25">
      <c r="S4556" s="1">
        <f t="shared" si="568"/>
        <v>12.633333333333333</v>
      </c>
      <c r="T4556" s="86">
        <v>45480</v>
      </c>
      <c r="U4556" s="85">
        <v>0.4</v>
      </c>
      <c r="V4556" s="85">
        <f t="shared" si="569"/>
        <v>1.022</v>
      </c>
      <c r="W4556" s="1"/>
      <c r="X4556" s="1">
        <f t="shared" si="570"/>
        <v>12.633333333333333</v>
      </c>
      <c r="Y4556" s="86">
        <v>45480</v>
      </c>
      <c r="Z4556" s="1">
        <v>0.18609999999999999</v>
      </c>
      <c r="AA4556" s="85">
        <f t="shared" si="571"/>
        <v>0.80810000000000004</v>
      </c>
      <c r="AB4556" s="1"/>
      <c r="AC4556" s="1">
        <f t="shared" si="572"/>
        <v>12.633333333333333</v>
      </c>
      <c r="AD4556" s="86">
        <v>45480</v>
      </c>
      <c r="AE4556" s="1">
        <v>0.38019999999999998</v>
      </c>
      <c r="AF4556" s="85">
        <f t="shared" si="573"/>
        <v>1.0022</v>
      </c>
      <c r="AG4556" s="1"/>
      <c r="AH4556" s="1">
        <f t="shared" si="574"/>
        <v>12.633333333333333</v>
      </c>
      <c r="AI4556" s="86">
        <v>45480</v>
      </c>
      <c r="AJ4556" s="1">
        <v>0.38100000000000001</v>
      </c>
      <c r="AK4556" s="85">
        <f t="shared" si="575"/>
        <v>1.0030000000000001</v>
      </c>
      <c r="AL4556" s="1"/>
    </row>
    <row r="4557" spans="19:38" x14ac:dyDescent="0.25">
      <c r="S4557" s="1">
        <f t="shared" si="568"/>
        <v>12.636111111111111</v>
      </c>
      <c r="T4557" s="86">
        <v>45490</v>
      </c>
      <c r="U4557" s="85">
        <v>0.4</v>
      </c>
      <c r="V4557" s="85">
        <f t="shared" si="569"/>
        <v>1.022</v>
      </c>
      <c r="W4557" s="1"/>
      <c r="X4557" s="1">
        <f t="shared" si="570"/>
        <v>12.636111111111111</v>
      </c>
      <c r="Y4557" s="86">
        <v>45490</v>
      </c>
      <c r="Z4557" s="1">
        <v>0.18609999999999999</v>
      </c>
      <c r="AA4557" s="85">
        <f t="shared" si="571"/>
        <v>0.80810000000000004</v>
      </c>
      <c r="AB4557" s="1"/>
      <c r="AC4557" s="1">
        <f t="shared" si="572"/>
        <v>12.636111111111111</v>
      </c>
      <c r="AD4557" s="86">
        <v>45490</v>
      </c>
      <c r="AE4557" s="1">
        <v>0.38019999999999998</v>
      </c>
      <c r="AF4557" s="85">
        <f t="shared" si="573"/>
        <v>1.0022</v>
      </c>
      <c r="AG4557" s="1"/>
      <c r="AH4557" s="1">
        <f t="shared" si="574"/>
        <v>12.636111111111111</v>
      </c>
      <c r="AI4557" s="86">
        <v>45490</v>
      </c>
      <c r="AJ4557" s="1">
        <v>0.38100000000000001</v>
      </c>
      <c r="AK4557" s="85">
        <f t="shared" si="575"/>
        <v>1.0030000000000001</v>
      </c>
      <c r="AL4557" s="1"/>
    </row>
    <row r="4558" spans="19:38" x14ac:dyDescent="0.25">
      <c r="S4558" s="1">
        <f t="shared" si="568"/>
        <v>12.638888888888889</v>
      </c>
      <c r="T4558" s="86">
        <v>45500</v>
      </c>
      <c r="U4558" s="85">
        <v>0.4</v>
      </c>
      <c r="V4558" s="85">
        <f t="shared" si="569"/>
        <v>1.022</v>
      </c>
      <c r="W4558" s="1"/>
      <c r="X4558" s="1">
        <f t="shared" si="570"/>
        <v>12.638888888888889</v>
      </c>
      <c r="Y4558" s="86">
        <v>45500</v>
      </c>
      <c r="Z4558" s="1">
        <v>0.18609999999999999</v>
      </c>
      <c r="AA4558" s="85">
        <f t="shared" si="571"/>
        <v>0.80810000000000004</v>
      </c>
      <c r="AB4558" s="1"/>
      <c r="AC4558" s="1">
        <f t="shared" si="572"/>
        <v>12.638888888888889</v>
      </c>
      <c r="AD4558" s="86">
        <v>45500</v>
      </c>
      <c r="AE4558" s="1">
        <v>0.38019999999999998</v>
      </c>
      <c r="AF4558" s="85">
        <f t="shared" si="573"/>
        <v>1.0022</v>
      </c>
      <c r="AG4558" s="1"/>
      <c r="AH4558" s="1">
        <f t="shared" si="574"/>
        <v>12.638888888888889</v>
      </c>
      <c r="AI4558" s="86">
        <v>45500</v>
      </c>
      <c r="AJ4558" s="1">
        <v>0.38100000000000001</v>
      </c>
      <c r="AK4558" s="85">
        <f t="shared" si="575"/>
        <v>1.0030000000000001</v>
      </c>
      <c r="AL4558" s="1"/>
    </row>
    <row r="4559" spans="19:38" x14ac:dyDescent="0.25">
      <c r="S4559" s="1">
        <f t="shared" si="568"/>
        <v>12.641666666666667</v>
      </c>
      <c r="T4559" s="86">
        <v>45510</v>
      </c>
      <c r="U4559" s="85">
        <v>0.4</v>
      </c>
      <c r="V4559" s="85">
        <f t="shared" si="569"/>
        <v>1.022</v>
      </c>
      <c r="W4559" s="1"/>
      <c r="X4559" s="1">
        <f t="shared" si="570"/>
        <v>12.641666666666667</v>
      </c>
      <c r="Y4559" s="86">
        <v>45510</v>
      </c>
      <c r="Z4559" s="1">
        <v>0.18609999999999999</v>
      </c>
      <c r="AA4559" s="85">
        <f t="shared" si="571"/>
        <v>0.80810000000000004</v>
      </c>
      <c r="AB4559" s="1"/>
      <c r="AC4559" s="1">
        <f t="shared" si="572"/>
        <v>12.641666666666667</v>
      </c>
      <c r="AD4559" s="86">
        <v>45510</v>
      </c>
      <c r="AE4559" s="1">
        <v>0.38019999999999998</v>
      </c>
      <c r="AF4559" s="85">
        <f t="shared" si="573"/>
        <v>1.0022</v>
      </c>
      <c r="AG4559" s="1"/>
      <c r="AH4559" s="1">
        <f t="shared" si="574"/>
        <v>12.641666666666667</v>
      </c>
      <c r="AI4559" s="86">
        <v>45510</v>
      </c>
      <c r="AJ4559" s="1">
        <v>0.38100000000000001</v>
      </c>
      <c r="AK4559" s="85">
        <f t="shared" si="575"/>
        <v>1.0030000000000001</v>
      </c>
      <c r="AL4559" s="1"/>
    </row>
    <row r="4560" spans="19:38" x14ac:dyDescent="0.25">
      <c r="S4560" s="1">
        <f t="shared" si="568"/>
        <v>12.644444444444444</v>
      </c>
      <c r="T4560" s="86">
        <v>45520</v>
      </c>
      <c r="U4560" s="85">
        <v>0.4</v>
      </c>
      <c r="V4560" s="85">
        <f t="shared" si="569"/>
        <v>1.022</v>
      </c>
      <c r="W4560" s="1"/>
      <c r="X4560" s="1">
        <f t="shared" si="570"/>
        <v>12.644444444444444</v>
      </c>
      <c r="Y4560" s="86">
        <v>45520</v>
      </c>
      <c r="Z4560" s="1">
        <v>0.18609999999999999</v>
      </c>
      <c r="AA4560" s="85">
        <f t="shared" si="571"/>
        <v>0.80810000000000004</v>
      </c>
      <c r="AB4560" s="1"/>
      <c r="AC4560" s="1">
        <f t="shared" si="572"/>
        <v>12.644444444444444</v>
      </c>
      <c r="AD4560" s="86">
        <v>45520</v>
      </c>
      <c r="AE4560" s="1">
        <v>0.38019999999999998</v>
      </c>
      <c r="AF4560" s="85">
        <f t="shared" si="573"/>
        <v>1.0022</v>
      </c>
      <c r="AG4560" s="1"/>
      <c r="AH4560" s="1">
        <f t="shared" si="574"/>
        <v>12.644444444444444</v>
      </c>
      <c r="AI4560" s="86">
        <v>45520</v>
      </c>
      <c r="AJ4560" s="1">
        <v>0.38100000000000001</v>
      </c>
      <c r="AK4560" s="85">
        <f t="shared" si="575"/>
        <v>1.0030000000000001</v>
      </c>
      <c r="AL4560" s="1"/>
    </row>
    <row r="4561" spans="19:38" x14ac:dyDescent="0.25">
      <c r="S4561" s="1">
        <f t="shared" si="568"/>
        <v>12.647222222222222</v>
      </c>
      <c r="T4561" s="86">
        <v>45530</v>
      </c>
      <c r="U4561" s="85">
        <v>0.4</v>
      </c>
      <c r="V4561" s="85">
        <f t="shared" si="569"/>
        <v>1.022</v>
      </c>
      <c r="W4561" s="1"/>
      <c r="X4561" s="1">
        <f t="shared" si="570"/>
        <v>12.647222222222222</v>
      </c>
      <c r="Y4561" s="86">
        <v>45530</v>
      </c>
      <c r="Z4561" s="1">
        <v>0.18609999999999999</v>
      </c>
      <c r="AA4561" s="85">
        <f t="shared" si="571"/>
        <v>0.80810000000000004</v>
      </c>
      <c r="AB4561" s="1"/>
      <c r="AC4561" s="1">
        <f t="shared" si="572"/>
        <v>12.647222222222222</v>
      </c>
      <c r="AD4561" s="86">
        <v>45530</v>
      </c>
      <c r="AE4561" s="1">
        <v>0.38019999999999998</v>
      </c>
      <c r="AF4561" s="85">
        <f t="shared" si="573"/>
        <v>1.0022</v>
      </c>
      <c r="AG4561" s="1"/>
      <c r="AH4561" s="1">
        <f t="shared" si="574"/>
        <v>12.647222222222222</v>
      </c>
      <c r="AI4561" s="86">
        <v>45530</v>
      </c>
      <c r="AJ4561" s="1">
        <v>0.38100000000000001</v>
      </c>
      <c r="AK4561" s="85">
        <f t="shared" si="575"/>
        <v>1.0030000000000001</v>
      </c>
      <c r="AL4561" s="1"/>
    </row>
    <row r="4562" spans="19:38" x14ac:dyDescent="0.25">
      <c r="S4562" s="1">
        <f t="shared" si="568"/>
        <v>12.65</v>
      </c>
      <c r="T4562" s="86">
        <v>45540</v>
      </c>
      <c r="U4562" s="85">
        <v>0.4</v>
      </c>
      <c r="V4562" s="85">
        <f t="shared" si="569"/>
        <v>1.022</v>
      </c>
      <c r="W4562" s="1"/>
      <c r="X4562" s="1">
        <f t="shared" si="570"/>
        <v>12.65</v>
      </c>
      <c r="Y4562" s="86">
        <v>45540</v>
      </c>
      <c r="Z4562" s="1">
        <v>0.18609999999999999</v>
      </c>
      <c r="AA4562" s="85">
        <f t="shared" si="571"/>
        <v>0.80810000000000004</v>
      </c>
      <c r="AB4562" s="1"/>
      <c r="AC4562" s="1">
        <f t="shared" si="572"/>
        <v>12.65</v>
      </c>
      <c r="AD4562" s="86">
        <v>45540</v>
      </c>
      <c r="AE4562" s="1">
        <v>0.38019999999999998</v>
      </c>
      <c r="AF4562" s="85">
        <f t="shared" si="573"/>
        <v>1.0022</v>
      </c>
      <c r="AG4562" s="1"/>
      <c r="AH4562" s="1">
        <f t="shared" si="574"/>
        <v>12.65</v>
      </c>
      <c r="AI4562" s="86">
        <v>45540</v>
      </c>
      <c r="AJ4562" s="1">
        <v>0.38090000000000002</v>
      </c>
      <c r="AK4562" s="85">
        <f t="shared" si="575"/>
        <v>1.0028999999999999</v>
      </c>
      <c r="AL4562" s="1"/>
    </row>
    <row r="4563" spans="19:38" x14ac:dyDescent="0.25">
      <c r="S4563" s="1">
        <f t="shared" si="568"/>
        <v>12.652777777777779</v>
      </c>
      <c r="T4563" s="86">
        <v>45550</v>
      </c>
      <c r="U4563" s="85">
        <v>0.4</v>
      </c>
      <c r="V4563" s="85">
        <f t="shared" si="569"/>
        <v>1.022</v>
      </c>
      <c r="W4563" s="1"/>
      <c r="X4563" s="1">
        <f t="shared" si="570"/>
        <v>12.652777777777779</v>
      </c>
      <c r="Y4563" s="86">
        <v>45550</v>
      </c>
      <c r="Z4563" s="1">
        <v>0.18609999999999999</v>
      </c>
      <c r="AA4563" s="85">
        <f t="shared" si="571"/>
        <v>0.80810000000000004</v>
      </c>
      <c r="AB4563" s="1"/>
      <c r="AC4563" s="1">
        <f t="shared" si="572"/>
        <v>12.652777777777779</v>
      </c>
      <c r="AD4563" s="86">
        <v>45550</v>
      </c>
      <c r="AE4563" s="1">
        <v>0.38019999999999998</v>
      </c>
      <c r="AF4563" s="85">
        <f t="shared" si="573"/>
        <v>1.0022</v>
      </c>
      <c r="AG4563" s="1"/>
      <c r="AH4563" s="1">
        <f t="shared" si="574"/>
        <v>12.652777777777779</v>
      </c>
      <c r="AI4563" s="86">
        <v>45550</v>
      </c>
      <c r="AJ4563" s="1">
        <v>0.38090000000000002</v>
      </c>
      <c r="AK4563" s="85">
        <f t="shared" si="575"/>
        <v>1.0028999999999999</v>
      </c>
      <c r="AL4563" s="1"/>
    </row>
    <row r="4564" spans="19:38" x14ac:dyDescent="0.25">
      <c r="S4564" s="1">
        <f t="shared" si="568"/>
        <v>12.655555555555555</v>
      </c>
      <c r="T4564" s="86">
        <v>45560</v>
      </c>
      <c r="U4564" s="85">
        <v>0.4</v>
      </c>
      <c r="V4564" s="85">
        <f t="shared" si="569"/>
        <v>1.022</v>
      </c>
      <c r="W4564" s="1"/>
      <c r="X4564" s="1">
        <f t="shared" si="570"/>
        <v>12.655555555555555</v>
      </c>
      <c r="Y4564" s="86">
        <v>45560</v>
      </c>
      <c r="Z4564" s="1">
        <v>0.18609999999999999</v>
      </c>
      <c r="AA4564" s="85">
        <f t="shared" si="571"/>
        <v>0.80810000000000004</v>
      </c>
      <c r="AB4564" s="1"/>
      <c r="AC4564" s="1">
        <f t="shared" si="572"/>
        <v>12.655555555555555</v>
      </c>
      <c r="AD4564" s="86">
        <v>45560</v>
      </c>
      <c r="AE4564" s="1">
        <v>0.38019999999999998</v>
      </c>
      <c r="AF4564" s="85">
        <f t="shared" si="573"/>
        <v>1.0022</v>
      </c>
      <c r="AG4564" s="1"/>
      <c r="AH4564" s="1">
        <f t="shared" si="574"/>
        <v>12.655555555555555</v>
      </c>
      <c r="AI4564" s="86">
        <v>45560</v>
      </c>
      <c r="AJ4564" s="1">
        <v>0.38090000000000002</v>
      </c>
      <c r="AK4564" s="85">
        <f t="shared" si="575"/>
        <v>1.0028999999999999</v>
      </c>
      <c r="AL4564" s="1"/>
    </row>
    <row r="4565" spans="19:38" x14ac:dyDescent="0.25">
      <c r="S4565" s="1">
        <f t="shared" si="568"/>
        <v>12.658333333333333</v>
      </c>
      <c r="T4565" s="86">
        <v>45570</v>
      </c>
      <c r="U4565" s="85">
        <v>0.4</v>
      </c>
      <c r="V4565" s="85">
        <f t="shared" si="569"/>
        <v>1.022</v>
      </c>
      <c r="W4565" s="1"/>
      <c r="X4565" s="1">
        <f t="shared" si="570"/>
        <v>12.658333333333333</v>
      </c>
      <c r="Y4565" s="86">
        <v>45570</v>
      </c>
      <c r="Z4565" s="1">
        <v>0.186</v>
      </c>
      <c r="AA4565" s="85">
        <f t="shared" si="571"/>
        <v>0.80800000000000005</v>
      </c>
      <c r="AB4565" s="1"/>
      <c r="AC4565" s="1">
        <f t="shared" si="572"/>
        <v>12.658333333333333</v>
      </c>
      <c r="AD4565" s="86">
        <v>45570</v>
      </c>
      <c r="AE4565" s="1">
        <v>0.38019999999999998</v>
      </c>
      <c r="AF4565" s="85">
        <f t="shared" si="573"/>
        <v>1.0022</v>
      </c>
      <c r="AG4565" s="1"/>
      <c r="AH4565" s="1">
        <f t="shared" si="574"/>
        <v>12.658333333333333</v>
      </c>
      <c r="AI4565" s="86">
        <v>45570</v>
      </c>
      <c r="AJ4565" s="1">
        <v>0.38090000000000002</v>
      </c>
      <c r="AK4565" s="85">
        <f t="shared" si="575"/>
        <v>1.0028999999999999</v>
      </c>
      <c r="AL4565" s="1"/>
    </row>
    <row r="4566" spans="19:38" x14ac:dyDescent="0.25">
      <c r="S4566" s="1">
        <f t="shared" si="568"/>
        <v>12.661111111111111</v>
      </c>
      <c r="T4566" s="86">
        <v>45580</v>
      </c>
      <c r="U4566" s="85">
        <v>0.4</v>
      </c>
      <c r="V4566" s="85">
        <f t="shared" si="569"/>
        <v>1.022</v>
      </c>
      <c r="W4566" s="1"/>
      <c r="X4566" s="1">
        <f t="shared" si="570"/>
        <v>12.661111111111111</v>
      </c>
      <c r="Y4566" s="86">
        <v>45580</v>
      </c>
      <c r="Z4566" s="1">
        <v>0.186</v>
      </c>
      <c r="AA4566" s="85">
        <f t="shared" si="571"/>
        <v>0.80800000000000005</v>
      </c>
      <c r="AB4566" s="1"/>
      <c r="AC4566" s="1">
        <f t="shared" si="572"/>
        <v>12.661111111111111</v>
      </c>
      <c r="AD4566" s="86">
        <v>45580</v>
      </c>
      <c r="AE4566" s="1">
        <v>0.38019999999999998</v>
      </c>
      <c r="AF4566" s="85">
        <f t="shared" si="573"/>
        <v>1.0022</v>
      </c>
      <c r="AG4566" s="1"/>
      <c r="AH4566" s="1">
        <f t="shared" si="574"/>
        <v>12.661111111111111</v>
      </c>
      <c r="AI4566" s="86">
        <v>45580</v>
      </c>
      <c r="AJ4566" s="1">
        <v>0.38090000000000002</v>
      </c>
      <c r="AK4566" s="85">
        <f t="shared" si="575"/>
        <v>1.0028999999999999</v>
      </c>
      <c r="AL4566" s="1"/>
    </row>
    <row r="4567" spans="19:38" x14ac:dyDescent="0.25">
      <c r="S4567" s="1">
        <f t="shared" si="568"/>
        <v>12.66388888888889</v>
      </c>
      <c r="T4567" s="86">
        <v>45590</v>
      </c>
      <c r="U4567" s="85">
        <v>0.4</v>
      </c>
      <c r="V4567" s="85">
        <f t="shared" si="569"/>
        <v>1.022</v>
      </c>
      <c r="W4567" s="1"/>
      <c r="X4567" s="1">
        <f t="shared" si="570"/>
        <v>12.66388888888889</v>
      </c>
      <c r="Y4567" s="86">
        <v>45590</v>
      </c>
      <c r="Z4567" s="1">
        <v>0.186</v>
      </c>
      <c r="AA4567" s="85">
        <f t="shared" si="571"/>
        <v>0.80800000000000005</v>
      </c>
      <c r="AB4567" s="1"/>
      <c r="AC4567" s="1">
        <f t="shared" si="572"/>
        <v>12.66388888888889</v>
      </c>
      <c r="AD4567" s="86">
        <v>45590</v>
      </c>
      <c r="AE4567" s="1">
        <v>0.38019999999999998</v>
      </c>
      <c r="AF4567" s="85">
        <f t="shared" si="573"/>
        <v>1.0022</v>
      </c>
      <c r="AG4567" s="1"/>
      <c r="AH4567" s="1">
        <f t="shared" si="574"/>
        <v>12.66388888888889</v>
      </c>
      <c r="AI4567" s="86">
        <v>45590</v>
      </c>
      <c r="AJ4567" s="1">
        <v>0.38090000000000002</v>
      </c>
      <c r="AK4567" s="85">
        <f t="shared" si="575"/>
        <v>1.0028999999999999</v>
      </c>
      <c r="AL4567" s="1"/>
    </row>
    <row r="4568" spans="19:38" x14ac:dyDescent="0.25">
      <c r="S4568" s="1">
        <f t="shared" si="568"/>
        <v>12.666666666666666</v>
      </c>
      <c r="T4568" s="86">
        <v>45600</v>
      </c>
      <c r="U4568" s="85">
        <v>0.4</v>
      </c>
      <c r="V4568" s="85">
        <f t="shared" si="569"/>
        <v>1.022</v>
      </c>
      <c r="W4568" s="1"/>
      <c r="X4568" s="1">
        <f t="shared" si="570"/>
        <v>12.666666666666666</v>
      </c>
      <c r="Y4568" s="86">
        <v>45600</v>
      </c>
      <c r="Z4568" s="1">
        <v>0.186</v>
      </c>
      <c r="AA4568" s="85">
        <f t="shared" si="571"/>
        <v>0.80800000000000005</v>
      </c>
      <c r="AB4568" s="1"/>
      <c r="AC4568" s="1">
        <f t="shared" si="572"/>
        <v>12.666666666666666</v>
      </c>
      <c r="AD4568" s="86">
        <v>45600</v>
      </c>
      <c r="AE4568" s="1">
        <v>0.38019999999999998</v>
      </c>
      <c r="AF4568" s="85">
        <f t="shared" si="573"/>
        <v>1.0022</v>
      </c>
      <c r="AG4568" s="1"/>
      <c r="AH4568" s="1">
        <f t="shared" si="574"/>
        <v>12.666666666666666</v>
      </c>
      <c r="AI4568" s="86">
        <v>45600</v>
      </c>
      <c r="AJ4568" s="1">
        <v>0.38090000000000002</v>
      </c>
      <c r="AK4568" s="85">
        <f t="shared" si="575"/>
        <v>1.0028999999999999</v>
      </c>
      <c r="AL4568" s="1"/>
    </row>
    <row r="4569" spans="19:38" x14ac:dyDescent="0.25">
      <c r="S4569" s="1">
        <f t="shared" si="568"/>
        <v>12.669444444444444</v>
      </c>
      <c r="T4569" s="86">
        <v>45610</v>
      </c>
      <c r="U4569" s="85">
        <v>0.4</v>
      </c>
      <c r="V4569" s="85">
        <f t="shared" si="569"/>
        <v>1.022</v>
      </c>
      <c r="W4569" s="1"/>
      <c r="X4569" s="1">
        <f t="shared" si="570"/>
        <v>12.669444444444444</v>
      </c>
      <c r="Y4569" s="86">
        <v>45610</v>
      </c>
      <c r="Z4569" s="1">
        <v>0.186</v>
      </c>
      <c r="AA4569" s="85">
        <f t="shared" si="571"/>
        <v>0.80800000000000005</v>
      </c>
      <c r="AB4569" s="1"/>
      <c r="AC4569" s="1">
        <f t="shared" si="572"/>
        <v>12.669444444444444</v>
      </c>
      <c r="AD4569" s="86">
        <v>45610</v>
      </c>
      <c r="AE4569" s="1">
        <v>0.38019999999999998</v>
      </c>
      <c r="AF4569" s="85">
        <f t="shared" si="573"/>
        <v>1.0022</v>
      </c>
      <c r="AG4569" s="1"/>
      <c r="AH4569" s="1">
        <f t="shared" si="574"/>
        <v>12.669444444444444</v>
      </c>
      <c r="AI4569" s="86">
        <v>45610</v>
      </c>
      <c r="AJ4569" s="1">
        <v>0.38090000000000002</v>
      </c>
      <c r="AK4569" s="85">
        <f t="shared" si="575"/>
        <v>1.0028999999999999</v>
      </c>
      <c r="AL4569" s="1"/>
    </row>
    <row r="4570" spans="19:38" x14ac:dyDescent="0.25">
      <c r="S4570" s="1">
        <f t="shared" si="568"/>
        <v>12.672222222222222</v>
      </c>
      <c r="T4570" s="86">
        <v>45620</v>
      </c>
      <c r="U4570" s="85">
        <v>0.4</v>
      </c>
      <c r="V4570" s="85">
        <f t="shared" si="569"/>
        <v>1.022</v>
      </c>
      <c r="W4570" s="1"/>
      <c r="X4570" s="1">
        <f t="shared" si="570"/>
        <v>12.672222222222222</v>
      </c>
      <c r="Y4570" s="86">
        <v>45620</v>
      </c>
      <c r="Z4570" s="1">
        <v>0.186</v>
      </c>
      <c r="AA4570" s="85">
        <f t="shared" si="571"/>
        <v>0.80800000000000005</v>
      </c>
      <c r="AB4570" s="1"/>
      <c r="AC4570" s="1">
        <f t="shared" si="572"/>
        <v>12.672222222222222</v>
      </c>
      <c r="AD4570" s="86">
        <v>45620</v>
      </c>
      <c r="AE4570" s="1">
        <v>0.38019999999999998</v>
      </c>
      <c r="AF4570" s="85">
        <f t="shared" si="573"/>
        <v>1.0022</v>
      </c>
      <c r="AG4570" s="1"/>
      <c r="AH4570" s="1">
        <f t="shared" si="574"/>
        <v>12.672222222222222</v>
      </c>
      <c r="AI4570" s="86">
        <v>45620</v>
      </c>
      <c r="AJ4570" s="1">
        <v>0.38090000000000002</v>
      </c>
      <c r="AK4570" s="85">
        <f t="shared" si="575"/>
        <v>1.0028999999999999</v>
      </c>
      <c r="AL4570" s="1"/>
    </row>
    <row r="4571" spans="19:38" x14ac:dyDescent="0.25">
      <c r="S4571" s="1">
        <f t="shared" si="568"/>
        <v>12.675000000000001</v>
      </c>
      <c r="T4571" s="86">
        <v>45630</v>
      </c>
      <c r="U4571" s="85">
        <v>0.4</v>
      </c>
      <c r="V4571" s="85">
        <f t="shared" si="569"/>
        <v>1.022</v>
      </c>
      <c r="W4571" s="1"/>
      <c r="X4571" s="1">
        <f t="shared" si="570"/>
        <v>12.675000000000001</v>
      </c>
      <c r="Y4571" s="86">
        <v>45630</v>
      </c>
      <c r="Z4571" s="1">
        <v>0.186</v>
      </c>
      <c r="AA4571" s="85">
        <f t="shared" si="571"/>
        <v>0.80800000000000005</v>
      </c>
      <c r="AB4571" s="1"/>
      <c r="AC4571" s="1">
        <f t="shared" si="572"/>
        <v>12.675000000000001</v>
      </c>
      <c r="AD4571" s="86">
        <v>45630</v>
      </c>
      <c r="AE4571" s="1">
        <v>0.38019999999999998</v>
      </c>
      <c r="AF4571" s="85">
        <f t="shared" si="573"/>
        <v>1.0022</v>
      </c>
      <c r="AG4571" s="1"/>
      <c r="AH4571" s="1">
        <f t="shared" si="574"/>
        <v>12.675000000000001</v>
      </c>
      <c r="AI4571" s="86">
        <v>45630</v>
      </c>
      <c r="AJ4571" s="1">
        <v>0.38090000000000002</v>
      </c>
      <c r="AK4571" s="85">
        <f t="shared" si="575"/>
        <v>1.0028999999999999</v>
      </c>
      <c r="AL4571" s="1"/>
    </row>
    <row r="4572" spans="19:38" x14ac:dyDescent="0.25">
      <c r="S4572" s="1">
        <f t="shared" si="568"/>
        <v>12.677777777777777</v>
      </c>
      <c r="T4572" s="86">
        <v>45640</v>
      </c>
      <c r="U4572" s="85">
        <v>0.4</v>
      </c>
      <c r="V4572" s="85">
        <f t="shared" si="569"/>
        <v>1.022</v>
      </c>
      <c r="W4572" s="1"/>
      <c r="X4572" s="1">
        <f t="shared" si="570"/>
        <v>12.677777777777777</v>
      </c>
      <c r="Y4572" s="86">
        <v>45640</v>
      </c>
      <c r="Z4572" s="1">
        <v>0.186</v>
      </c>
      <c r="AA4572" s="85">
        <f t="shared" si="571"/>
        <v>0.80800000000000005</v>
      </c>
      <c r="AB4572" s="1"/>
      <c r="AC4572" s="1">
        <f t="shared" si="572"/>
        <v>12.677777777777777</v>
      </c>
      <c r="AD4572" s="86">
        <v>45640</v>
      </c>
      <c r="AE4572" s="1">
        <v>0.38019999999999998</v>
      </c>
      <c r="AF4572" s="85">
        <f t="shared" si="573"/>
        <v>1.0022</v>
      </c>
      <c r="AG4572" s="1"/>
      <c r="AH4572" s="1">
        <f t="shared" si="574"/>
        <v>12.677777777777777</v>
      </c>
      <c r="AI4572" s="86">
        <v>45640</v>
      </c>
      <c r="AJ4572" s="1">
        <v>0.38090000000000002</v>
      </c>
      <c r="AK4572" s="85">
        <f t="shared" si="575"/>
        <v>1.0028999999999999</v>
      </c>
      <c r="AL4572" s="1"/>
    </row>
    <row r="4573" spans="19:38" x14ac:dyDescent="0.25">
      <c r="S4573" s="1">
        <f t="shared" si="568"/>
        <v>12.680555555555555</v>
      </c>
      <c r="T4573" s="86">
        <v>45650</v>
      </c>
      <c r="U4573" s="85">
        <v>0.4</v>
      </c>
      <c r="V4573" s="85">
        <f t="shared" si="569"/>
        <v>1.022</v>
      </c>
      <c r="W4573" s="1"/>
      <c r="X4573" s="1">
        <f t="shared" si="570"/>
        <v>12.680555555555555</v>
      </c>
      <c r="Y4573" s="86">
        <v>45650</v>
      </c>
      <c r="Z4573" s="1">
        <v>0.186</v>
      </c>
      <c r="AA4573" s="85">
        <f t="shared" si="571"/>
        <v>0.80800000000000005</v>
      </c>
      <c r="AB4573" s="1"/>
      <c r="AC4573" s="1">
        <f t="shared" si="572"/>
        <v>12.680555555555555</v>
      </c>
      <c r="AD4573" s="86">
        <v>45650</v>
      </c>
      <c r="AE4573" s="1">
        <v>0.38019999999999998</v>
      </c>
      <c r="AF4573" s="85">
        <f t="shared" si="573"/>
        <v>1.0022</v>
      </c>
      <c r="AG4573" s="1"/>
      <c r="AH4573" s="1">
        <f t="shared" si="574"/>
        <v>12.680555555555555</v>
      </c>
      <c r="AI4573" s="86">
        <v>45650</v>
      </c>
      <c r="AJ4573" s="1">
        <v>0.38090000000000002</v>
      </c>
      <c r="AK4573" s="85">
        <f t="shared" si="575"/>
        <v>1.0028999999999999</v>
      </c>
      <c r="AL4573" s="1"/>
    </row>
    <row r="4574" spans="19:38" x14ac:dyDescent="0.25">
      <c r="S4574" s="1">
        <f t="shared" si="568"/>
        <v>12.683333333333334</v>
      </c>
      <c r="T4574" s="86">
        <v>45660</v>
      </c>
      <c r="U4574" s="85">
        <v>0.4</v>
      </c>
      <c r="V4574" s="85">
        <f t="shared" si="569"/>
        <v>1.022</v>
      </c>
      <c r="W4574" s="1"/>
      <c r="X4574" s="1">
        <f t="shared" si="570"/>
        <v>12.683333333333334</v>
      </c>
      <c r="Y4574" s="86">
        <v>45660</v>
      </c>
      <c r="Z4574" s="1">
        <v>0.186</v>
      </c>
      <c r="AA4574" s="85">
        <f t="shared" si="571"/>
        <v>0.80800000000000005</v>
      </c>
      <c r="AB4574" s="1"/>
      <c r="AC4574" s="1">
        <f t="shared" si="572"/>
        <v>12.683333333333334</v>
      </c>
      <c r="AD4574" s="86">
        <v>45660</v>
      </c>
      <c r="AE4574" s="1">
        <v>0.38019999999999998</v>
      </c>
      <c r="AF4574" s="85">
        <f t="shared" si="573"/>
        <v>1.0022</v>
      </c>
      <c r="AG4574" s="1"/>
      <c r="AH4574" s="1">
        <f t="shared" si="574"/>
        <v>12.683333333333334</v>
      </c>
      <c r="AI4574" s="86">
        <v>45660</v>
      </c>
      <c r="AJ4574" s="1">
        <v>0.38090000000000002</v>
      </c>
      <c r="AK4574" s="85">
        <f t="shared" si="575"/>
        <v>1.0028999999999999</v>
      </c>
      <c r="AL4574" s="1"/>
    </row>
    <row r="4575" spans="19:38" x14ac:dyDescent="0.25">
      <c r="S4575" s="1">
        <f t="shared" si="568"/>
        <v>12.686111111111112</v>
      </c>
      <c r="T4575" s="86">
        <v>45670</v>
      </c>
      <c r="U4575" s="85">
        <v>0.4</v>
      </c>
      <c r="V4575" s="85">
        <f t="shared" si="569"/>
        <v>1.022</v>
      </c>
      <c r="W4575" s="1"/>
      <c r="X4575" s="1">
        <f t="shared" si="570"/>
        <v>12.686111111111112</v>
      </c>
      <c r="Y4575" s="86">
        <v>45670</v>
      </c>
      <c r="Z4575" s="1">
        <v>0.186</v>
      </c>
      <c r="AA4575" s="85">
        <f t="shared" si="571"/>
        <v>0.80800000000000005</v>
      </c>
      <c r="AB4575" s="1"/>
      <c r="AC4575" s="1">
        <f t="shared" si="572"/>
        <v>12.686111111111112</v>
      </c>
      <c r="AD4575" s="86">
        <v>45670</v>
      </c>
      <c r="AE4575" s="1">
        <v>0.38019999999999998</v>
      </c>
      <c r="AF4575" s="85">
        <f t="shared" si="573"/>
        <v>1.0022</v>
      </c>
      <c r="AG4575" s="1"/>
      <c r="AH4575" s="1">
        <f t="shared" si="574"/>
        <v>12.686111111111112</v>
      </c>
      <c r="AI4575" s="86">
        <v>45670</v>
      </c>
      <c r="AJ4575" s="1">
        <v>0.38090000000000002</v>
      </c>
      <c r="AK4575" s="85">
        <f t="shared" si="575"/>
        <v>1.0028999999999999</v>
      </c>
      <c r="AL4575" s="1"/>
    </row>
    <row r="4576" spans="19:38" x14ac:dyDescent="0.25">
      <c r="S4576" s="1">
        <f t="shared" si="568"/>
        <v>12.688888888888888</v>
      </c>
      <c r="T4576" s="86">
        <v>45680</v>
      </c>
      <c r="U4576" s="85">
        <v>0.4</v>
      </c>
      <c r="V4576" s="85">
        <f t="shared" si="569"/>
        <v>1.022</v>
      </c>
      <c r="W4576" s="1"/>
      <c r="X4576" s="1">
        <f t="shared" si="570"/>
        <v>12.688888888888888</v>
      </c>
      <c r="Y4576" s="86">
        <v>45680</v>
      </c>
      <c r="Z4576" s="1">
        <v>0.186</v>
      </c>
      <c r="AA4576" s="85">
        <f t="shared" si="571"/>
        <v>0.80800000000000005</v>
      </c>
      <c r="AB4576" s="1"/>
      <c r="AC4576" s="1">
        <f t="shared" si="572"/>
        <v>12.688888888888888</v>
      </c>
      <c r="AD4576" s="86">
        <v>45680</v>
      </c>
      <c r="AE4576" s="1">
        <v>0.38019999999999998</v>
      </c>
      <c r="AF4576" s="85">
        <f t="shared" si="573"/>
        <v>1.0022</v>
      </c>
      <c r="AG4576" s="1"/>
      <c r="AH4576" s="1">
        <f t="shared" si="574"/>
        <v>12.688888888888888</v>
      </c>
      <c r="AI4576" s="86">
        <v>45680</v>
      </c>
      <c r="AJ4576" s="1">
        <v>0.38080000000000003</v>
      </c>
      <c r="AK4576" s="85">
        <f t="shared" si="575"/>
        <v>1.0028000000000001</v>
      </c>
      <c r="AL4576" s="1"/>
    </row>
    <row r="4577" spans="19:38" x14ac:dyDescent="0.25">
      <c r="S4577" s="1">
        <f t="shared" si="568"/>
        <v>12.691666666666666</v>
      </c>
      <c r="T4577" s="86">
        <v>45690</v>
      </c>
      <c r="U4577" s="85">
        <v>0.4</v>
      </c>
      <c r="V4577" s="85">
        <f t="shared" si="569"/>
        <v>1.022</v>
      </c>
      <c r="W4577" s="1"/>
      <c r="X4577" s="1">
        <f t="shared" si="570"/>
        <v>12.691666666666666</v>
      </c>
      <c r="Y4577" s="86">
        <v>45690</v>
      </c>
      <c r="Z4577" s="1">
        <v>0.186</v>
      </c>
      <c r="AA4577" s="85">
        <f t="shared" si="571"/>
        <v>0.80800000000000005</v>
      </c>
      <c r="AB4577" s="1"/>
      <c r="AC4577" s="1">
        <f t="shared" si="572"/>
        <v>12.691666666666666</v>
      </c>
      <c r="AD4577" s="86">
        <v>45690</v>
      </c>
      <c r="AE4577" s="1">
        <v>0.38019999999999998</v>
      </c>
      <c r="AF4577" s="85">
        <f t="shared" si="573"/>
        <v>1.0022</v>
      </c>
      <c r="AG4577" s="1"/>
      <c r="AH4577" s="1">
        <f t="shared" si="574"/>
        <v>12.691666666666666</v>
      </c>
      <c r="AI4577" s="86">
        <v>45690</v>
      </c>
      <c r="AJ4577" s="1">
        <v>0.38080000000000003</v>
      </c>
      <c r="AK4577" s="85">
        <f t="shared" si="575"/>
        <v>1.0028000000000001</v>
      </c>
      <c r="AL4577" s="1"/>
    </row>
    <row r="4578" spans="19:38" x14ac:dyDescent="0.25">
      <c r="S4578" s="1">
        <f t="shared" si="568"/>
        <v>12.694444444444445</v>
      </c>
      <c r="T4578" s="86">
        <v>45700</v>
      </c>
      <c r="U4578" s="85">
        <v>0.4</v>
      </c>
      <c r="V4578" s="85">
        <f t="shared" si="569"/>
        <v>1.022</v>
      </c>
      <c r="W4578" s="1"/>
      <c r="X4578" s="1">
        <f t="shared" si="570"/>
        <v>12.694444444444445</v>
      </c>
      <c r="Y4578" s="86">
        <v>45700</v>
      </c>
      <c r="Z4578" s="1">
        <v>0.186</v>
      </c>
      <c r="AA4578" s="85">
        <f t="shared" si="571"/>
        <v>0.80800000000000005</v>
      </c>
      <c r="AB4578" s="1"/>
      <c r="AC4578" s="1">
        <f t="shared" si="572"/>
        <v>12.694444444444445</v>
      </c>
      <c r="AD4578" s="86">
        <v>45700</v>
      </c>
      <c r="AE4578" s="1">
        <v>0.38019999999999998</v>
      </c>
      <c r="AF4578" s="85">
        <f t="shared" si="573"/>
        <v>1.0022</v>
      </c>
      <c r="AG4578" s="1"/>
      <c r="AH4578" s="1">
        <f t="shared" si="574"/>
        <v>12.694444444444445</v>
      </c>
      <c r="AI4578" s="86">
        <v>45700</v>
      </c>
      <c r="AJ4578" s="1">
        <v>0.38080000000000003</v>
      </c>
      <c r="AK4578" s="85">
        <f t="shared" si="575"/>
        <v>1.0028000000000001</v>
      </c>
      <c r="AL4578" s="1"/>
    </row>
    <row r="4579" spans="19:38" x14ac:dyDescent="0.25">
      <c r="S4579" s="1">
        <f t="shared" si="568"/>
        <v>12.697222222222223</v>
      </c>
      <c r="T4579" s="86">
        <v>45710</v>
      </c>
      <c r="U4579" s="85">
        <v>0.4</v>
      </c>
      <c r="V4579" s="85">
        <f t="shared" si="569"/>
        <v>1.022</v>
      </c>
      <c r="W4579" s="1"/>
      <c r="X4579" s="1">
        <f t="shared" si="570"/>
        <v>12.697222222222223</v>
      </c>
      <c r="Y4579" s="86">
        <v>45710</v>
      </c>
      <c r="Z4579" s="1">
        <v>0.186</v>
      </c>
      <c r="AA4579" s="85">
        <f t="shared" si="571"/>
        <v>0.80800000000000005</v>
      </c>
      <c r="AB4579" s="1"/>
      <c r="AC4579" s="1">
        <f t="shared" si="572"/>
        <v>12.697222222222223</v>
      </c>
      <c r="AD4579" s="86">
        <v>45710</v>
      </c>
      <c r="AE4579" s="1">
        <v>0.38019999999999998</v>
      </c>
      <c r="AF4579" s="85">
        <f t="shared" si="573"/>
        <v>1.0022</v>
      </c>
      <c r="AG4579" s="1"/>
      <c r="AH4579" s="1">
        <f t="shared" si="574"/>
        <v>12.697222222222223</v>
      </c>
      <c r="AI4579" s="86">
        <v>45710</v>
      </c>
      <c r="AJ4579" s="1">
        <v>0.38080000000000003</v>
      </c>
      <c r="AK4579" s="85">
        <f t="shared" si="575"/>
        <v>1.0028000000000001</v>
      </c>
      <c r="AL4579" s="1"/>
    </row>
    <row r="4580" spans="19:38" x14ac:dyDescent="0.25">
      <c r="S4580" s="1">
        <f t="shared" si="568"/>
        <v>12.7</v>
      </c>
      <c r="T4580" s="86">
        <v>45720</v>
      </c>
      <c r="U4580" s="85">
        <v>0.4</v>
      </c>
      <c r="V4580" s="85">
        <f t="shared" si="569"/>
        <v>1.022</v>
      </c>
      <c r="W4580" s="1"/>
      <c r="X4580" s="1">
        <f t="shared" si="570"/>
        <v>12.7</v>
      </c>
      <c r="Y4580" s="86">
        <v>45720</v>
      </c>
      <c r="Z4580" s="1">
        <v>0.186</v>
      </c>
      <c r="AA4580" s="85">
        <f t="shared" si="571"/>
        <v>0.80800000000000005</v>
      </c>
      <c r="AB4580" s="1"/>
      <c r="AC4580" s="1">
        <f t="shared" si="572"/>
        <v>12.7</v>
      </c>
      <c r="AD4580" s="86">
        <v>45720</v>
      </c>
      <c r="AE4580" s="1">
        <v>0.38019999999999998</v>
      </c>
      <c r="AF4580" s="85">
        <f t="shared" si="573"/>
        <v>1.0022</v>
      </c>
      <c r="AG4580" s="1"/>
      <c r="AH4580" s="1">
        <f t="shared" si="574"/>
        <v>12.7</v>
      </c>
      <c r="AI4580" s="86">
        <v>45720</v>
      </c>
      <c r="AJ4580" s="1">
        <v>0.38080000000000003</v>
      </c>
      <c r="AK4580" s="85">
        <f t="shared" si="575"/>
        <v>1.0028000000000001</v>
      </c>
      <c r="AL4580" s="1"/>
    </row>
    <row r="4581" spans="19:38" x14ac:dyDescent="0.25">
      <c r="S4581" s="1">
        <f t="shared" si="568"/>
        <v>12.702777777777778</v>
      </c>
      <c r="T4581" s="86">
        <v>45730</v>
      </c>
      <c r="U4581" s="85">
        <v>0.4</v>
      </c>
      <c r="V4581" s="85">
        <f t="shared" si="569"/>
        <v>1.022</v>
      </c>
      <c r="W4581" s="1"/>
      <c r="X4581" s="1">
        <f t="shared" si="570"/>
        <v>12.702777777777778</v>
      </c>
      <c r="Y4581" s="86">
        <v>45730</v>
      </c>
      <c r="Z4581" s="1">
        <v>0.186</v>
      </c>
      <c r="AA4581" s="85">
        <f t="shared" si="571"/>
        <v>0.80800000000000005</v>
      </c>
      <c r="AB4581" s="1"/>
      <c r="AC4581" s="1">
        <f t="shared" si="572"/>
        <v>12.702777777777778</v>
      </c>
      <c r="AD4581" s="86">
        <v>45730</v>
      </c>
      <c r="AE4581" s="1">
        <v>0.38019999999999998</v>
      </c>
      <c r="AF4581" s="85">
        <f t="shared" si="573"/>
        <v>1.0022</v>
      </c>
      <c r="AG4581" s="1"/>
      <c r="AH4581" s="1">
        <f t="shared" si="574"/>
        <v>12.702777777777778</v>
      </c>
      <c r="AI4581" s="86">
        <v>45730</v>
      </c>
      <c r="AJ4581" s="1">
        <v>0.38080000000000003</v>
      </c>
      <c r="AK4581" s="85">
        <f t="shared" si="575"/>
        <v>1.0028000000000001</v>
      </c>
      <c r="AL4581" s="1"/>
    </row>
    <row r="4582" spans="19:38" x14ac:dyDescent="0.25">
      <c r="S4582" s="1">
        <f t="shared" si="568"/>
        <v>12.705555555555556</v>
      </c>
      <c r="T4582" s="86">
        <v>45740</v>
      </c>
      <c r="U4582" s="85">
        <v>0.4</v>
      </c>
      <c r="V4582" s="85">
        <f t="shared" si="569"/>
        <v>1.022</v>
      </c>
      <c r="W4582" s="1"/>
      <c r="X4582" s="1">
        <f t="shared" si="570"/>
        <v>12.705555555555556</v>
      </c>
      <c r="Y4582" s="86">
        <v>45740</v>
      </c>
      <c r="Z4582" s="1">
        <v>0.186</v>
      </c>
      <c r="AA4582" s="85">
        <f t="shared" si="571"/>
        <v>0.80800000000000005</v>
      </c>
      <c r="AB4582" s="1"/>
      <c r="AC4582" s="1">
        <f t="shared" si="572"/>
        <v>12.705555555555556</v>
      </c>
      <c r="AD4582" s="86">
        <v>45740</v>
      </c>
      <c r="AE4582" s="1">
        <v>0.38019999999999998</v>
      </c>
      <c r="AF4582" s="85">
        <f t="shared" si="573"/>
        <v>1.0022</v>
      </c>
      <c r="AG4582" s="1"/>
      <c r="AH4582" s="1">
        <f t="shared" si="574"/>
        <v>12.705555555555556</v>
      </c>
      <c r="AI4582" s="86">
        <v>45740</v>
      </c>
      <c r="AJ4582" s="1">
        <v>0.38080000000000003</v>
      </c>
      <c r="AK4582" s="85">
        <f t="shared" si="575"/>
        <v>1.0028000000000001</v>
      </c>
      <c r="AL4582" s="1"/>
    </row>
    <row r="4583" spans="19:38" x14ac:dyDescent="0.25">
      <c r="S4583" s="1">
        <f t="shared" si="568"/>
        <v>12.708333333333334</v>
      </c>
      <c r="T4583" s="86">
        <v>45750</v>
      </c>
      <c r="U4583" s="85">
        <v>0.4</v>
      </c>
      <c r="V4583" s="85">
        <f t="shared" si="569"/>
        <v>1.022</v>
      </c>
      <c r="W4583" s="1"/>
      <c r="X4583" s="1">
        <f t="shared" si="570"/>
        <v>12.708333333333334</v>
      </c>
      <c r="Y4583" s="86">
        <v>45750</v>
      </c>
      <c r="Z4583" s="1">
        <v>0.186</v>
      </c>
      <c r="AA4583" s="85">
        <f t="shared" si="571"/>
        <v>0.80800000000000005</v>
      </c>
      <c r="AB4583" s="1"/>
      <c r="AC4583" s="1">
        <f t="shared" si="572"/>
        <v>12.708333333333334</v>
      </c>
      <c r="AD4583" s="86">
        <v>45750</v>
      </c>
      <c r="AE4583" s="1">
        <v>0.38019999999999998</v>
      </c>
      <c r="AF4583" s="85">
        <f t="shared" si="573"/>
        <v>1.0022</v>
      </c>
      <c r="AG4583" s="1"/>
      <c r="AH4583" s="1">
        <f t="shared" si="574"/>
        <v>12.708333333333334</v>
      </c>
      <c r="AI4583" s="86">
        <v>45750</v>
      </c>
      <c r="AJ4583" s="1">
        <v>0.38080000000000003</v>
      </c>
      <c r="AK4583" s="85">
        <f t="shared" si="575"/>
        <v>1.0028000000000001</v>
      </c>
      <c r="AL4583" s="1"/>
    </row>
    <row r="4584" spans="19:38" x14ac:dyDescent="0.25">
      <c r="S4584" s="1">
        <f t="shared" si="568"/>
        <v>12.71111111111111</v>
      </c>
      <c r="T4584" s="86">
        <v>45760</v>
      </c>
      <c r="U4584" s="85">
        <v>0.40010000000000001</v>
      </c>
      <c r="V4584" s="85">
        <f t="shared" si="569"/>
        <v>1.0221</v>
      </c>
      <c r="W4584" s="1"/>
      <c r="X4584" s="1">
        <f t="shared" si="570"/>
        <v>12.71111111111111</v>
      </c>
      <c r="Y4584" s="86">
        <v>45760</v>
      </c>
      <c r="Z4584" s="1">
        <v>0.186</v>
      </c>
      <c r="AA4584" s="85">
        <f t="shared" si="571"/>
        <v>0.80800000000000005</v>
      </c>
      <c r="AB4584" s="1"/>
      <c r="AC4584" s="1">
        <f t="shared" si="572"/>
        <v>12.71111111111111</v>
      </c>
      <c r="AD4584" s="86">
        <v>45760</v>
      </c>
      <c r="AE4584" s="1">
        <v>0.38019999999999998</v>
      </c>
      <c r="AF4584" s="85">
        <f t="shared" si="573"/>
        <v>1.0022</v>
      </c>
      <c r="AG4584" s="1"/>
      <c r="AH4584" s="1">
        <f t="shared" si="574"/>
        <v>12.71111111111111</v>
      </c>
      <c r="AI4584" s="86">
        <v>45760</v>
      </c>
      <c r="AJ4584" s="1">
        <v>0.38080000000000003</v>
      </c>
      <c r="AK4584" s="85">
        <f t="shared" si="575"/>
        <v>1.0028000000000001</v>
      </c>
      <c r="AL4584" s="1"/>
    </row>
    <row r="4585" spans="19:38" x14ac:dyDescent="0.25">
      <c r="S4585" s="1">
        <f t="shared" si="568"/>
        <v>12.713888888888889</v>
      </c>
      <c r="T4585" s="86">
        <v>45770</v>
      </c>
      <c r="U4585" s="85">
        <v>0.40010000000000001</v>
      </c>
      <c r="V4585" s="85">
        <f t="shared" si="569"/>
        <v>1.0221</v>
      </c>
      <c r="W4585" s="1"/>
      <c r="X4585" s="1">
        <f t="shared" si="570"/>
        <v>12.713888888888889</v>
      </c>
      <c r="Y4585" s="86">
        <v>45770</v>
      </c>
      <c r="Z4585" s="1">
        <v>0.186</v>
      </c>
      <c r="AA4585" s="85">
        <f t="shared" si="571"/>
        <v>0.80800000000000005</v>
      </c>
      <c r="AB4585" s="1"/>
      <c r="AC4585" s="1">
        <f t="shared" si="572"/>
        <v>12.713888888888889</v>
      </c>
      <c r="AD4585" s="86">
        <v>45770</v>
      </c>
      <c r="AE4585" s="1">
        <v>0.38019999999999998</v>
      </c>
      <c r="AF4585" s="85">
        <f t="shared" si="573"/>
        <v>1.0022</v>
      </c>
      <c r="AG4585" s="1"/>
      <c r="AH4585" s="1">
        <f t="shared" si="574"/>
        <v>12.713888888888889</v>
      </c>
      <c r="AI4585" s="86">
        <v>45770</v>
      </c>
      <c r="AJ4585" s="1">
        <v>0.38080000000000003</v>
      </c>
      <c r="AK4585" s="85">
        <f t="shared" si="575"/>
        <v>1.0028000000000001</v>
      </c>
      <c r="AL4585" s="1"/>
    </row>
    <row r="4586" spans="19:38" x14ac:dyDescent="0.25">
      <c r="S4586" s="1">
        <f t="shared" si="568"/>
        <v>12.716666666666667</v>
      </c>
      <c r="T4586" s="86">
        <v>45780</v>
      </c>
      <c r="U4586" s="85">
        <v>0.40010000000000001</v>
      </c>
      <c r="V4586" s="85">
        <f t="shared" si="569"/>
        <v>1.0221</v>
      </c>
      <c r="W4586" s="1"/>
      <c r="X4586" s="1">
        <f t="shared" si="570"/>
        <v>12.716666666666667</v>
      </c>
      <c r="Y4586" s="86">
        <v>45780</v>
      </c>
      <c r="Z4586" s="1">
        <v>0.186</v>
      </c>
      <c r="AA4586" s="85">
        <f t="shared" si="571"/>
        <v>0.80800000000000005</v>
      </c>
      <c r="AB4586" s="1"/>
      <c r="AC4586" s="1">
        <f t="shared" si="572"/>
        <v>12.716666666666667</v>
      </c>
      <c r="AD4586" s="86">
        <v>45780</v>
      </c>
      <c r="AE4586" s="1">
        <v>0.38019999999999998</v>
      </c>
      <c r="AF4586" s="85">
        <f t="shared" si="573"/>
        <v>1.0022</v>
      </c>
      <c r="AG4586" s="1"/>
      <c r="AH4586" s="1">
        <f t="shared" si="574"/>
        <v>12.716666666666667</v>
      </c>
      <c r="AI4586" s="86">
        <v>45780</v>
      </c>
      <c r="AJ4586" s="1">
        <v>0.38080000000000003</v>
      </c>
      <c r="AK4586" s="85">
        <f t="shared" si="575"/>
        <v>1.0028000000000001</v>
      </c>
      <c r="AL4586" s="1"/>
    </row>
    <row r="4587" spans="19:38" x14ac:dyDescent="0.25">
      <c r="S4587" s="1">
        <f t="shared" si="568"/>
        <v>12.719444444444445</v>
      </c>
      <c r="T4587" s="86">
        <v>45790</v>
      </c>
      <c r="U4587" s="85">
        <v>0.40010000000000001</v>
      </c>
      <c r="V4587" s="85">
        <f t="shared" si="569"/>
        <v>1.0221</v>
      </c>
      <c r="W4587" s="1"/>
      <c r="X4587" s="1">
        <f t="shared" si="570"/>
        <v>12.719444444444445</v>
      </c>
      <c r="Y4587" s="86">
        <v>45790</v>
      </c>
      <c r="Z4587" s="1">
        <v>0.186</v>
      </c>
      <c r="AA4587" s="85">
        <f t="shared" si="571"/>
        <v>0.80800000000000005</v>
      </c>
      <c r="AB4587" s="1"/>
      <c r="AC4587" s="1">
        <f t="shared" si="572"/>
        <v>12.719444444444445</v>
      </c>
      <c r="AD4587" s="86">
        <v>45790</v>
      </c>
      <c r="AE4587" s="1">
        <v>0.38019999999999998</v>
      </c>
      <c r="AF4587" s="85">
        <f t="shared" si="573"/>
        <v>1.0022</v>
      </c>
      <c r="AG4587" s="1"/>
      <c r="AH4587" s="1">
        <f t="shared" si="574"/>
        <v>12.719444444444445</v>
      </c>
      <c r="AI4587" s="86">
        <v>45790</v>
      </c>
      <c r="AJ4587" s="1">
        <v>0.38080000000000003</v>
      </c>
      <c r="AK4587" s="85">
        <f t="shared" si="575"/>
        <v>1.0028000000000001</v>
      </c>
      <c r="AL4587" s="1"/>
    </row>
    <row r="4588" spans="19:38" x14ac:dyDescent="0.25">
      <c r="S4588" s="1">
        <f t="shared" si="568"/>
        <v>12.722222222222221</v>
      </c>
      <c r="T4588" s="86">
        <v>45800</v>
      </c>
      <c r="U4588" s="85">
        <v>0.40010000000000001</v>
      </c>
      <c r="V4588" s="85">
        <f t="shared" si="569"/>
        <v>1.0221</v>
      </c>
      <c r="W4588" s="1"/>
      <c r="X4588" s="1">
        <f t="shared" si="570"/>
        <v>12.722222222222221</v>
      </c>
      <c r="Y4588" s="86">
        <v>45800</v>
      </c>
      <c r="Z4588" s="1">
        <v>0.186</v>
      </c>
      <c r="AA4588" s="85">
        <f t="shared" si="571"/>
        <v>0.80800000000000005</v>
      </c>
      <c r="AB4588" s="1"/>
      <c r="AC4588" s="1">
        <f t="shared" si="572"/>
        <v>12.722222222222221</v>
      </c>
      <c r="AD4588" s="86">
        <v>45800</v>
      </c>
      <c r="AE4588" s="1">
        <v>0.38019999999999998</v>
      </c>
      <c r="AF4588" s="85">
        <f t="shared" si="573"/>
        <v>1.0022</v>
      </c>
      <c r="AG4588" s="1"/>
      <c r="AH4588" s="1">
        <f t="shared" si="574"/>
        <v>12.722222222222221</v>
      </c>
      <c r="AI4588" s="86">
        <v>45800</v>
      </c>
      <c r="AJ4588" s="1">
        <v>0.38080000000000003</v>
      </c>
      <c r="AK4588" s="85">
        <f t="shared" si="575"/>
        <v>1.0028000000000001</v>
      </c>
      <c r="AL4588" s="1"/>
    </row>
    <row r="4589" spans="19:38" x14ac:dyDescent="0.25">
      <c r="S4589" s="1">
        <f t="shared" si="568"/>
        <v>12.725</v>
      </c>
      <c r="T4589" s="86">
        <v>45810</v>
      </c>
      <c r="U4589" s="85">
        <v>0.40010000000000001</v>
      </c>
      <c r="V4589" s="85">
        <f t="shared" si="569"/>
        <v>1.0221</v>
      </c>
      <c r="W4589" s="1"/>
      <c r="X4589" s="1">
        <f t="shared" si="570"/>
        <v>12.725</v>
      </c>
      <c r="Y4589" s="86">
        <v>45810</v>
      </c>
      <c r="Z4589" s="1">
        <v>0.18590000000000001</v>
      </c>
      <c r="AA4589" s="85">
        <f t="shared" si="571"/>
        <v>0.80790000000000006</v>
      </c>
      <c r="AB4589" s="1"/>
      <c r="AC4589" s="1">
        <f t="shared" si="572"/>
        <v>12.725</v>
      </c>
      <c r="AD4589" s="86">
        <v>45810</v>
      </c>
      <c r="AE4589" s="1">
        <v>0.38019999999999998</v>
      </c>
      <c r="AF4589" s="85">
        <f t="shared" si="573"/>
        <v>1.0022</v>
      </c>
      <c r="AG4589" s="1"/>
      <c r="AH4589" s="1">
        <f t="shared" si="574"/>
        <v>12.725</v>
      </c>
      <c r="AI4589" s="86">
        <v>45810</v>
      </c>
      <c r="AJ4589" s="1">
        <v>0.38080000000000003</v>
      </c>
      <c r="AK4589" s="85">
        <f t="shared" si="575"/>
        <v>1.0028000000000001</v>
      </c>
      <c r="AL4589" s="1"/>
    </row>
    <row r="4590" spans="19:38" x14ac:dyDescent="0.25">
      <c r="S4590" s="1">
        <f t="shared" si="568"/>
        <v>12.727777777777778</v>
      </c>
      <c r="T4590" s="86">
        <v>45820</v>
      </c>
      <c r="U4590" s="85">
        <v>0.40010000000000001</v>
      </c>
      <c r="V4590" s="85">
        <f t="shared" si="569"/>
        <v>1.0221</v>
      </c>
      <c r="W4590" s="1"/>
      <c r="X4590" s="1">
        <f t="shared" si="570"/>
        <v>12.727777777777778</v>
      </c>
      <c r="Y4590" s="86">
        <v>45820</v>
      </c>
      <c r="Z4590" s="1">
        <v>0.18590000000000001</v>
      </c>
      <c r="AA4590" s="85">
        <f t="shared" si="571"/>
        <v>0.80790000000000006</v>
      </c>
      <c r="AB4590" s="1"/>
      <c r="AC4590" s="1">
        <f t="shared" si="572"/>
        <v>12.727777777777778</v>
      </c>
      <c r="AD4590" s="86">
        <v>45820</v>
      </c>
      <c r="AE4590" s="1">
        <v>0.38019999999999998</v>
      </c>
      <c r="AF4590" s="85">
        <f t="shared" si="573"/>
        <v>1.0022</v>
      </c>
      <c r="AG4590" s="1"/>
      <c r="AH4590" s="1">
        <f t="shared" si="574"/>
        <v>12.727777777777778</v>
      </c>
      <c r="AI4590" s="86">
        <v>45820</v>
      </c>
      <c r="AJ4590" s="1">
        <v>0.38069999999999998</v>
      </c>
      <c r="AK4590" s="85">
        <f t="shared" si="575"/>
        <v>1.0026999999999999</v>
      </c>
      <c r="AL4590" s="1"/>
    </row>
    <row r="4591" spans="19:38" x14ac:dyDescent="0.25">
      <c r="S4591" s="1">
        <f t="shared" si="568"/>
        <v>12.730555555555556</v>
      </c>
      <c r="T4591" s="86">
        <v>45830</v>
      </c>
      <c r="U4591" s="85">
        <v>0.40010000000000001</v>
      </c>
      <c r="V4591" s="85">
        <f t="shared" si="569"/>
        <v>1.0221</v>
      </c>
      <c r="W4591" s="1"/>
      <c r="X4591" s="1">
        <f t="shared" si="570"/>
        <v>12.730555555555556</v>
      </c>
      <c r="Y4591" s="86">
        <v>45830</v>
      </c>
      <c r="Z4591" s="1">
        <v>0.18590000000000001</v>
      </c>
      <c r="AA4591" s="85">
        <f t="shared" si="571"/>
        <v>0.80790000000000006</v>
      </c>
      <c r="AB4591" s="1"/>
      <c r="AC4591" s="1">
        <f t="shared" si="572"/>
        <v>12.730555555555556</v>
      </c>
      <c r="AD4591" s="86">
        <v>45830</v>
      </c>
      <c r="AE4591" s="1">
        <v>0.38019999999999998</v>
      </c>
      <c r="AF4591" s="85">
        <f t="shared" si="573"/>
        <v>1.0022</v>
      </c>
      <c r="AG4591" s="1"/>
      <c r="AH4591" s="1">
        <f t="shared" si="574"/>
        <v>12.730555555555556</v>
      </c>
      <c r="AI4591" s="86">
        <v>45830</v>
      </c>
      <c r="AJ4591" s="1">
        <v>0.38069999999999998</v>
      </c>
      <c r="AK4591" s="85">
        <f t="shared" si="575"/>
        <v>1.0026999999999999</v>
      </c>
      <c r="AL4591" s="1"/>
    </row>
    <row r="4592" spans="19:38" x14ac:dyDescent="0.25">
      <c r="S4592" s="1">
        <f t="shared" si="568"/>
        <v>12.733333333333333</v>
      </c>
      <c r="T4592" s="86">
        <v>45840</v>
      </c>
      <c r="U4592" s="85">
        <v>0.40010000000000001</v>
      </c>
      <c r="V4592" s="85">
        <f t="shared" si="569"/>
        <v>1.0221</v>
      </c>
      <c r="W4592" s="1"/>
      <c r="X4592" s="1">
        <f t="shared" si="570"/>
        <v>12.733333333333333</v>
      </c>
      <c r="Y4592" s="86">
        <v>45840</v>
      </c>
      <c r="Z4592" s="1">
        <v>0.18590000000000001</v>
      </c>
      <c r="AA4592" s="85">
        <f t="shared" si="571"/>
        <v>0.80790000000000006</v>
      </c>
      <c r="AB4592" s="1"/>
      <c r="AC4592" s="1">
        <f t="shared" si="572"/>
        <v>12.733333333333333</v>
      </c>
      <c r="AD4592" s="86">
        <v>45840</v>
      </c>
      <c r="AE4592" s="1">
        <v>0.38019999999999998</v>
      </c>
      <c r="AF4592" s="85">
        <f t="shared" si="573"/>
        <v>1.0022</v>
      </c>
      <c r="AG4592" s="1"/>
      <c r="AH4592" s="1">
        <f t="shared" si="574"/>
        <v>12.733333333333333</v>
      </c>
      <c r="AI4592" s="86">
        <v>45840</v>
      </c>
      <c r="AJ4592" s="1">
        <v>0.38069999999999998</v>
      </c>
      <c r="AK4592" s="85">
        <f t="shared" si="575"/>
        <v>1.0026999999999999</v>
      </c>
      <c r="AL4592" s="1"/>
    </row>
    <row r="4593" spans="19:38" x14ac:dyDescent="0.25">
      <c r="S4593" s="1">
        <f t="shared" si="568"/>
        <v>12.736111111111111</v>
      </c>
      <c r="T4593" s="86">
        <v>45850</v>
      </c>
      <c r="U4593" s="85">
        <v>0.40010000000000001</v>
      </c>
      <c r="V4593" s="85">
        <f t="shared" si="569"/>
        <v>1.0221</v>
      </c>
      <c r="W4593" s="1"/>
      <c r="X4593" s="1">
        <f t="shared" si="570"/>
        <v>12.736111111111111</v>
      </c>
      <c r="Y4593" s="86">
        <v>45850</v>
      </c>
      <c r="Z4593" s="1">
        <v>0.18590000000000001</v>
      </c>
      <c r="AA4593" s="85">
        <f t="shared" si="571"/>
        <v>0.80790000000000006</v>
      </c>
      <c r="AB4593" s="1"/>
      <c r="AC4593" s="1">
        <f t="shared" si="572"/>
        <v>12.736111111111111</v>
      </c>
      <c r="AD4593" s="86">
        <v>45850</v>
      </c>
      <c r="AE4593" s="1">
        <v>0.38019999999999998</v>
      </c>
      <c r="AF4593" s="85">
        <f t="shared" si="573"/>
        <v>1.0022</v>
      </c>
      <c r="AG4593" s="1"/>
      <c r="AH4593" s="1">
        <f t="shared" si="574"/>
        <v>12.736111111111111</v>
      </c>
      <c r="AI4593" s="86">
        <v>45850</v>
      </c>
      <c r="AJ4593" s="1">
        <v>0.38069999999999998</v>
      </c>
      <c r="AK4593" s="85">
        <f t="shared" si="575"/>
        <v>1.0026999999999999</v>
      </c>
      <c r="AL4593" s="1"/>
    </row>
    <row r="4594" spans="19:38" x14ac:dyDescent="0.25">
      <c r="S4594" s="1">
        <f t="shared" si="568"/>
        <v>12.738888888888889</v>
      </c>
      <c r="T4594" s="86">
        <v>45860</v>
      </c>
      <c r="U4594" s="85">
        <v>0.40010000000000001</v>
      </c>
      <c r="V4594" s="85">
        <f t="shared" si="569"/>
        <v>1.0221</v>
      </c>
      <c r="W4594" s="1"/>
      <c r="X4594" s="1">
        <f t="shared" si="570"/>
        <v>12.738888888888889</v>
      </c>
      <c r="Y4594" s="86">
        <v>45860</v>
      </c>
      <c r="Z4594" s="1">
        <v>0.18590000000000001</v>
      </c>
      <c r="AA4594" s="85">
        <f t="shared" si="571"/>
        <v>0.80790000000000006</v>
      </c>
      <c r="AB4594" s="1"/>
      <c r="AC4594" s="1">
        <f t="shared" si="572"/>
        <v>12.738888888888889</v>
      </c>
      <c r="AD4594" s="86">
        <v>45860</v>
      </c>
      <c r="AE4594" s="1">
        <v>0.38019999999999998</v>
      </c>
      <c r="AF4594" s="85">
        <f t="shared" si="573"/>
        <v>1.0022</v>
      </c>
      <c r="AG4594" s="1"/>
      <c r="AH4594" s="1">
        <f t="shared" si="574"/>
        <v>12.738888888888889</v>
      </c>
      <c r="AI4594" s="86">
        <v>45860</v>
      </c>
      <c r="AJ4594" s="1">
        <v>0.38069999999999998</v>
      </c>
      <c r="AK4594" s="85">
        <f t="shared" si="575"/>
        <v>1.0026999999999999</v>
      </c>
      <c r="AL4594" s="1"/>
    </row>
    <row r="4595" spans="19:38" x14ac:dyDescent="0.25">
      <c r="S4595" s="1">
        <f t="shared" si="568"/>
        <v>12.741666666666667</v>
      </c>
      <c r="T4595" s="86">
        <v>45870</v>
      </c>
      <c r="U4595" s="85">
        <v>0.40010000000000001</v>
      </c>
      <c r="V4595" s="85">
        <f t="shared" si="569"/>
        <v>1.0221</v>
      </c>
      <c r="W4595" s="1"/>
      <c r="X4595" s="1">
        <f t="shared" si="570"/>
        <v>12.741666666666667</v>
      </c>
      <c r="Y4595" s="86">
        <v>45870</v>
      </c>
      <c r="Z4595" s="1">
        <v>0.18590000000000001</v>
      </c>
      <c r="AA4595" s="85">
        <f t="shared" si="571"/>
        <v>0.80790000000000006</v>
      </c>
      <c r="AB4595" s="1"/>
      <c r="AC4595" s="1">
        <f t="shared" si="572"/>
        <v>12.741666666666667</v>
      </c>
      <c r="AD4595" s="86">
        <v>45870</v>
      </c>
      <c r="AE4595" s="1">
        <v>0.38019999999999998</v>
      </c>
      <c r="AF4595" s="85">
        <f t="shared" si="573"/>
        <v>1.0022</v>
      </c>
      <c r="AG4595" s="1"/>
      <c r="AH4595" s="1">
        <f t="shared" si="574"/>
        <v>12.741666666666667</v>
      </c>
      <c r="AI4595" s="86">
        <v>45870</v>
      </c>
      <c r="AJ4595" s="1">
        <v>0.38069999999999998</v>
      </c>
      <c r="AK4595" s="85">
        <f t="shared" si="575"/>
        <v>1.0026999999999999</v>
      </c>
      <c r="AL4595" s="1"/>
    </row>
    <row r="4596" spans="19:38" x14ac:dyDescent="0.25">
      <c r="S4596" s="1">
        <f t="shared" si="568"/>
        <v>12.744444444444444</v>
      </c>
      <c r="T4596" s="86">
        <v>45880</v>
      </c>
      <c r="U4596" s="85">
        <v>0.40010000000000001</v>
      </c>
      <c r="V4596" s="85">
        <f t="shared" si="569"/>
        <v>1.0221</v>
      </c>
      <c r="W4596" s="1"/>
      <c r="X4596" s="1">
        <f t="shared" si="570"/>
        <v>12.744444444444444</v>
      </c>
      <c r="Y4596" s="86">
        <v>45880</v>
      </c>
      <c r="Z4596" s="1">
        <v>0.18590000000000001</v>
      </c>
      <c r="AA4596" s="85">
        <f t="shared" si="571"/>
        <v>0.80790000000000006</v>
      </c>
      <c r="AB4596" s="1"/>
      <c r="AC4596" s="1">
        <f t="shared" si="572"/>
        <v>12.744444444444444</v>
      </c>
      <c r="AD4596" s="86">
        <v>45880</v>
      </c>
      <c r="AE4596" s="1">
        <v>0.38019999999999998</v>
      </c>
      <c r="AF4596" s="85">
        <f t="shared" si="573"/>
        <v>1.0022</v>
      </c>
      <c r="AG4596" s="1"/>
      <c r="AH4596" s="1">
        <f t="shared" si="574"/>
        <v>12.744444444444444</v>
      </c>
      <c r="AI4596" s="86">
        <v>45880</v>
      </c>
      <c r="AJ4596" s="1">
        <v>0.38069999999999998</v>
      </c>
      <c r="AK4596" s="85">
        <f t="shared" si="575"/>
        <v>1.0026999999999999</v>
      </c>
      <c r="AL4596" s="1"/>
    </row>
    <row r="4597" spans="19:38" x14ac:dyDescent="0.25">
      <c r="S4597" s="1">
        <f t="shared" si="568"/>
        <v>12.747222222222222</v>
      </c>
      <c r="T4597" s="86">
        <v>45890</v>
      </c>
      <c r="U4597" s="85">
        <v>0.40010000000000001</v>
      </c>
      <c r="V4597" s="85">
        <f t="shared" si="569"/>
        <v>1.0221</v>
      </c>
      <c r="W4597" s="1"/>
      <c r="X4597" s="1">
        <f t="shared" si="570"/>
        <v>12.747222222222222</v>
      </c>
      <c r="Y4597" s="86">
        <v>45890</v>
      </c>
      <c r="Z4597" s="1">
        <v>0.18590000000000001</v>
      </c>
      <c r="AA4597" s="85">
        <f t="shared" si="571"/>
        <v>0.80790000000000006</v>
      </c>
      <c r="AB4597" s="1"/>
      <c r="AC4597" s="1">
        <f t="shared" si="572"/>
        <v>12.747222222222222</v>
      </c>
      <c r="AD4597" s="86">
        <v>45890</v>
      </c>
      <c r="AE4597" s="1">
        <v>0.38019999999999998</v>
      </c>
      <c r="AF4597" s="85">
        <f t="shared" si="573"/>
        <v>1.0022</v>
      </c>
      <c r="AG4597" s="1"/>
      <c r="AH4597" s="1">
        <f t="shared" si="574"/>
        <v>12.747222222222222</v>
      </c>
      <c r="AI4597" s="86">
        <v>45890</v>
      </c>
      <c r="AJ4597" s="1">
        <v>0.38069999999999998</v>
      </c>
      <c r="AK4597" s="85">
        <f t="shared" si="575"/>
        <v>1.0026999999999999</v>
      </c>
      <c r="AL4597" s="1"/>
    </row>
    <row r="4598" spans="19:38" x14ac:dyDescent="0.25">
      <c r="S4598" s="1">
        <f t="shared" si="568"/>
        <v>12.75</v>
      </c>
      <c r="T4598" s="86">
        <v>45900</v>
      </c>
      <c r="U4598" s="85">
        <v>0.40010000000000001</v>
      </c>
      <c r="V4598" s="85">
        <f t="shared" si="569"/>
        <v>1.0221</v>
      </c>
      <c r="W4598" s="1"/>
      <c r="X4598" s="1">
        <f t="shared" si="570"/>
        <v>12.75</v>
      </c>
      <c r="Y4598" s="86">
        <v>45900</v>
      </c>
      <c r="Z4598" s="1">
        <v>0.18590000000000001</v>
      </c>
      <c r="AA4598" s="85">
        <f t="shared" si="571"/>
        <v>0.80790000000000006</v>
      </c>
      <c r="AB4598" s="1"/>
      <c r="AC4598" s="1">
        <f t="shared" si="572"/>
        <v>12.75</v>
      </c>
      <c r="AD4598" s="86">
        <v>45900</v>
      </c>
      <c r="AE4598" s="1">
        <v>0.38019999999999998</v>
      </c>
      <c r="AF4598" s="85">
        <f t="shared" si="573"/>
        <v>1.0022</v>
      </c>
      <c r="AG4598" s="1"/>
      <c r="AH4598" s="1">
        <f t="shared" si="574"/>
        <v>12.75</v>
      </c>
      <c r="AI4598" s="86">
        <v>45900</v>
      </c>
      <c r="AJ4598" s="1">
        <v>0.38069999999999998</v>
      </c>
      <c r="AK4598" s="85">
        <f t="shared" si="575"/>
        <v>1.0026999999999999</v>
      </c>
      <c r="AL4598" s="1"/>
    </row>
    <row r="4599" spans="19:38" x14ac:dyDescent="0.25">
      <c r="S4599" s="1">
        <f t="shared" si="568"/>
        <v>12.752777777777778</v>
      </c>
      <c r="T4599" s="86">
        <v>45910</v>
      </c>
      <c r="U4599" s="85">
        <v>0.40010000000000001</v>
      </c>
      <c r="V4599" s="85">
        <f t="shared" si="569"/>
        <v>1.0221</v>
      </c>
      <c r="W4599" s="1"/>
      <c r="X4599" s="1">
        <f t="shared" si="570"/>
        <v>12.752777777777778</v>
      </c>
      <c r="Y4599" s="86">
        <v>45910</v>
      </c>
      <c r="Z4599" s="1">
        <v>0.18590000000000001</v>
      </c>
      <c r="AA4599" s="85">
        <f t="shared" si="571"/>
        <v>0.80790000000000006</v>
      </c>
      <c r="AB4599" s="1"/>
      <c r="AC4599" s="1">
        <f t="shared" si="572"/>
        <v>12.752777777777778</v>
      </c>
      <c r="AD4599" s="86">
        <v>45910</v>
      </c>
      <c r="AE4599" s="1">
        <v>0.38019999999999998</v>
      </c>
      <c r="AF4599" s="85">
        <f t="shared" si="573"/>
        <v>1.0022</v>
      </c>
      <c r="AG4599" s="1"/>
      <c r="AH4599" s="1">
        <f t="shared" si="574"/>
        <v>12.752777777777778</v>
      </c>
      <c r="AI4599" s="86">
        <v>45910</v>
      </c>
      <c r="AJ4599" s="1">
        <v>0.38069999999999998</v>
      </c>
      <c r="AK4599" s="85">
        <f t="shared" si="575"/>
        <v>1.0026999999999999</v>
      </c>
      <c r="AL4599" s="1"/>
    </row>
    <row r="4600" spans="19:38" x14ac:dyDescent="0.25">
      <c r="S4600" s="1">
        <f t="shared" si="568"/>
        <v>12.755555555555556</v>
      </c>
      <c r="T4600" s="86">
        <v>45920</v>
      </c>
      <c r="U4600" s="85">
        <v>0.40010000000000001</v>
      </c>
      <c r="V4600" s="85">
        <f t="shared" si="569"/>
        <v>1.0221</v>
      </c>
      <c r="W4600" s="1"/>
      <c r="X4600" s="1">
        <f t="shared" si="570"/>
        <v>12.755555555555556</v>
      </c>
      <c r="Y4600" s="86">
        <v>45920</v>
      </c>
      <c r="Z4600" s="1">
        <v>0.18590000000000001</v>
      </c>
      <c r="AA4600" s="85">
        <f t="shared" si="571"/>
        <v>0.80790000000000006</v>
      </c>
      <c r="AB4600" s="1"/>
      <c r="AC4600" s="1">
        <f t="shared" si="572"/>
        <v>12.755555555555556</v>
      </c>
      <c r="AD4600" s="86">
        <v>45920</v>
      </c>
      <c r="AE4600" s="1">
        <v>0.38019999999999998</v>
      </c>
      <c r="AF4600" s="85">
        <f t="shared" si="573"/>
        <v>1.0022</v>
      </c>
      <c r="AG4600" s="1"/>
      <c r="AH4600" s="1">
        <f t="shared" si="574"/>
        <v>12.755555555555556</v>
      </c>
      <c r="AI4600" s="86">
        <v>45920</v>
      </c>
      <c r="AJ4600" s="1">
        <v>0.38069999999999998</v>
      </c>
      <c r="AK4600" s="85">
        <f t="shared" si="575"/>
        <v>1.0026999999999999</v>
      </c>
      <c r="AL4600" s="1"/>
    </row>
    <row r="4601" spans="19:38" x14ac:dyDescent="0.25">
      <c r="S4601" s="1">
        <f t="shared" si="568"/>
        <v>12.758333333333333</v>
      </c>
      <c r="T4601" s="86">
        <v>45930</v>
      </c>
      <c r="U4601" s="85">
        <v>0.40010000000000001</v>
      </c>
      <c r="V4601" s="85">
        <f t="shared" si="569"/>
        <v>1.0221</v>
      </c>
      <c r="W4601" s="1"/>
      <c r="X4601" s="1">
        <f t="shared" si="570"/>
        <v>12.758333333333333</v>
      </c>
      <c r="Y4601" s="86">
        <v>45930</v>
      </c>
      <c r="Z4601" s="1">
        <v>0.18590000000000001</v>
      </c>
      <c r="AA4601" s="85">
        <f t="shared" si="571"/>
        <v>0.80790000000000006</v>
      </c>
      <c r="AB4601" s="1"/>
      <c r="AC4601" s="1">
        <f t="shared" si="572"/>
        <v>12.758333333333333</v>
      </c>
      <c r="AD4601" s="86">
        <v>45930</v>
      </c>
      <c r="AE4601" s="1">
        <v>0.38019999999999998</v>
      </c>
      <c r="AF4601" s="85">
        <f t="shared" si="573"/>
        <v>1.0022</v>
      </c>
      <c r="AG4601" s="1"/>
      <c r="AH4601" s="1">
        <f t="shared" si="574"/>
        <v>12.758333333333333</v>
      </c>
      <c r="AI4601" s="86">
        <v>45930</v>
      </c>
      <c r="AJ4601" s="1">
        <v>0.38069999999999998</v>
      </c>
      <c r="AK4601" s="85">
        <f t="shared" si="575"/>
        <v>1.0026999999999999</v>
      </c>
      <c r="AL4601" s="1"/>
    </row>
    <row r="4602" spans="19:38" x14ac:dyDescent="0.25">
      <c r="S4602" s="1">
        <f t="shared" si="568"/>
        <v>12.761111111111111</v>
      </c>
      <c r="T4602" s="86">
        <v>45940</v>
      </c>
      <c r="U4602" s="85">
        <v>0.40010000000000001</v>
      </c>
      <c r="V4602" s="85">
        <f t="shared" si="569"/>
        <v>1.0221</v>
      </c>
      <c r="W4602" s="1"/>
      <c r="X4602" s="1">
        <f t="shared" si="570"/>
        <v>12.761111111111111</v>
      </c>
      <c r="Y4602" s="86">
        <v>45940</v>
      </c>
      <c r="Z4602" s="1">
        <v>0.18590000000000001</v>
      </c>
      <c r="AA4602" s="85">
        <f t="shared" si="571"/>
        <v>0.80790000000000006</v>
      </c>
      <c r="AB4602" s="1"/>
      <c r="AC4602" s="1">
        <f t="shared" si="572"/>
        <v>12.761111111111111</v>
      </c>
      <c r="AD4602" s="86">
        <v>45940</v>
      </c>
      <c r="AE4602" s="1">
        <v>0.38019999999999998</v>
      </c>
      <c r="AF4602" s="85">
        <f t="shared" si="573"/>
        <v>1.0022</v>
      </c>
      <c r="AG4602" s="1"/>
      <c r="AH4602" s="1">
        <f t="shared" si="574"/>
        <v>12.761111111111111</v>
      </c>
      <c r="AI4602" s="86">
        <v>45940</v>
      </c>
      <c r="AJ4602" s="1">
        <v>0.38069999999999998</v>
      </c>
      <c r="AK4602" s="85">
        <f t="shared" si="575"/>
        <v>1.0026999999999999</v>
      </c>
      <c r="AL4602" s="1"/>
    </row>
    <row r="4603" spans="19:38" x14ac:dyDescent="0.25">
      <c r="S4603" s="1">
        <f t="shared" si="568"/>
        <v>12.763888888888889</v>
      </c>
      <c r="T4603" s="86">
        <v>45950</v>
      </c>
      <c r="U4603" s="85">
        <v>0.40010000000000001</v>
      </c>
      <c r="V4603" s="85">
        <f t="shared" si="569"/>
        <v>1.0221</v>
      </c>
      <c r="W4603" s="1"/>
      <c r="X4603" s="1">
        <f t="shared" si="570"/>
        <v>12.763888888888889</v>
      </c>
      <c r="Y4603" s="86">
        <v>45950</v>
      </c>
      <c r="Z4603" s="1">
        <v>0.18590000000000001</v>
      </c>
      <c r="AA4603" s="85">
        <f t="shared" si="571"/>
        <v>0.80790000000000006</v>
      </c>
      <c r="AB4603" s="1"/>
      <c r="AC4603" s="1">
        <f t="shared" si="572"/>
        <v>12.763888888888889</v>
      </c>
      <c r="AD4603" s="86">
        <v>45950</v>
      </c>
      <c r="AE4603" s="1">
        <v>0.38019999999999998</v>
      </c>
      <c r="AF4603" s="85">
        <f t="shared" si="573"/>
        <v>1.0022</v>
      </c>
      <c r="AG4603" s="1"/>
      <c r="AH4603" s="1">
        <f t="shared" si="574"/>
        <v>12.763888888888889</v>
      </c>
      <c r="AI4603" s="86">
        <v>45950</v>
      </c>
      <c r="AJ4603" s="1">
        <v>0.38069999999999998</v>
      </c>
      <c r="AK4603" s="85">
        <f t="shared" si="575"/>
        <v>1.0026999999999999</v>
      </c>
      <c r="AL4603" s="1"/>
    </row>
    <row r="4604" spans="19:38" x14ac:dyDescent="0.25">
      <c r="S4604" s="1">
        <f t="shared" si="568"/>
        <v>12.766666666666667</v>
      </c>
      <c r="T4604" s="86">
        <v>45960</v>
      </c>
      <c r="U4604" s="85">
        <v>0.40010000000000001</v>
      </c>
      <c r="V4604" s="85">
        <f t="shared" si="569"/>
        <v>1.0221</v>
      </c>
      <c r="W4604" s="1"/>
      <c r="X4604" s="1">
        <f t="shared" si="570"/>
        <v>12.766666666666667</v>
      </c>
      <c r="Y4604" s="86">
        <v>45960</v>
      </c>
      <c r="Z4604" s="1">
        <v>0.18590000000000001</v>
      </c>
      <c r="AA4604" s="85">
        <f t="shared" si="571"/>
        <v>0.80790000000000006</v>
      </c>
      <c r="AB4604" s="1"/>
      <c r="AC4604" s="1">
        <f t="shared" si="572"/>
        <v>12.766666666666667</v>
      </c>
      <c r="AD4604" s="86">
        <v>45960</v>
      </c>
      <c r="AE4604" s="1">
        <v>0.38019999999999998</v>
      </c>
      <c r="AF4604" s="85">
        <f t="shared" si="573"/>
        <v>1.0022</v>
      </c>
      <c r="AG4604" s="1"/>
      <c r="AH4604" s="1">
        <f t="shared" si="574"/>
        <v>12.766666666666667</v>
      </c>
      <c r="AI4604" s="86">
        <v>45960</v>
      </c>
      <c r="AJ4604" s="1">
        <v>0.38069999999999998</v>
      </c>
      <c r="AK4604" s="85">
        <f t="shared" si="575"/>
        <v>1.0026999999999999</v>
      </c>
      <c r="AL4604" s="1"/>
    </row>
    <row r="4605" spans="19:38" x14ac:dyDescent="0.25">
      <c r="S4605" s="1">
        <f t="shared" si="568"/>
        <v>12.769444444444444</v>
      </c>
      <c r="T4605" s="86">
        <v>45970</v>
      </c>
      <c r="U4605" s="85">
        <v>0.40010000000000001</v>
      </c>
      <c r="V4605" s="85">
        <f t="shared" si="569"/>
        <v>1.0221</v>
      </c>
      <c r="W4605" s="1"/>
      <c r="X4605" s="1">
        <f t="shared" si="570"/>
        <v>12.769444444444444</v>
      </c>
      <c r="Y4605" s="86">
        <v>45970</v>
      </c>
      <c r="Z4605" s="1">
        <v>0.18590000000000001</v>
      </c>
      <c r="AA4605" s="85">
        <f t="shared" si="571"/>
        <v>0.80790000000000006</v>
      </c>
      <c r="AB4605" s="1"/>
      <c r="AC4605" s="1">
        <f t="shared" si="572"/>
        <v>12.769444444444444</v>
      </c>
      <c r="AD4605" s="86">
        <v>45970</v>
      </c>
      <c r="AE4605" s="1">
        <v>0.38019999999999998</v>
      </c>
      <c r="AF4605" s="85">
        <f t="shared" si="573"/>
        <v>1.0022</v>
      </c>
      <c r="AG4605" s="1"/>
      <c r="AH4605" s="1">
        <f t="shared" si="574"/>
        <v>12.769444444444444</v>
      </c>
      <c r="AI4605" s="86">
        <v>45970</v>
      </c>
      <c r="AJ4605" s="1">
        <v>0.38059999999999999</v>
      </c>
      <c r="AK4605" s="85">
        <f t="shared" si="575"/>
        <v>1.0025999999999999</v>
      </c>
      <c r="AL4605" s="1"/>
    </row>
    <row r="4606" spans="19:38" x14ac:dyDescent="0.25">
      <c r="S4606" s="1">
        <f t="shared" si="568"/>
        <v>12.772222222222222</v>
      </c>
      <c r="T4606" s="86">
        <v>45980</v>
      </c>
      <c r="U4606" s="85">
        <v>0.40010000000000001</v>
      </c>
      <c r="V4606" s="85">
        <f t="shared" si="569"/>
        <v>1.0221</v>
      </c>
      <c r="W4606" s="1"/>
      <c r="X4606" s="1">
        <f t="shared" si="570"/>
        <v>12.772222222222222</v>
      </c>
      <c r="Y4606" s="86">
        <v>45980</v>
      </c>
      <c r="Z4606" s="1">
        <v>0.18590000000000001</v>
      </c>
      <c r="AA4606" s="85">
        <f t="shared" si="571"/>
        <v>0.80790000000000006</v>
      </c>
      <c r="AB4606" s="1"/>
      <c r="AC4606" s="1">
        <f t="shared" si="572"/>
        <v>12.772222222222222</v>
      </c>
      <c r="AD4606" s="86">
        <v>45980</v>
      </c>
      <c r="AE4606" s="1">
        <v>0.38030000000000003</v>
      </c>
      <c r="AF4606" s="85">
        <f t="shared" si="573"/>
        <v>1.0023</v>
      </c>
      <c r="AG4606" s="1"/>
      <c r="AH4606" s="1">
        <f t="shared" si="574"/>
        <v>12.772222222222222</v>
      </c>
      <c r="AI4606" s="86">
        <v>45980</v>
      </c>
      <c r="AJ4606" s="1">
        <v>0.38059999999999999</v>
      </c>
      <c r="AK4606" s="85">
        <f t="shared" si="575"/>
        <v>1.0025999999999999</v>
      </c>
      <c r="AL4606" s="1"/>
    </row>
    <row r="4607" spans="19:38" x14ac:dyDescent="0.25">
      <c r="S4607" s="1">
        <f t="shared" si="568"/>
        <v>12.775</v>
      </c>
      <c r="T4607" s="86">
        <v>45990</v>
      </c>
      <c r="U4607" s="85">
        <v>0.40010000000000001</v>
      </c>
      <c r="V4607" s="85">
        <f t="shared" si="569"/>
        <v>1.0221</v>
      </c>
      <c r="W4607" s="1"/>
      <c r="X4607" s="1">
        <f t="shared" si="570"/>
        <v>12.775</v>
      </c>
      <c r="Y4607" s="86">
        <v>45990</v>
      </c>
      <c r="Z4607" s="1">
        <v>0.18590000000000001</v>
      </c>
      <c r="AA4607" s="85">
        <f t="shared" si="571"/>
        <v>0.80790000000000006</v>
      </c>
      <c r="AB4607" s="1"/>
      <c r="AC4607" s="1">
        <f t="shared" si="572"/>
        <v>12.775</v>
      </c>
      <c r="AD4607" s="86">
        <v>45990</v>
      </c>
      <c r="AE4607" s="1">
        <v>0.38030000000000003</v>
      </c>
      <c r="AF4607" s="85">
        <f t="shared" si="573"/>
        <v>1.0023</v>
      </c>
      <c r="AG4607" s="1"/>
      <c r="AH4607" s="1">
        <f t="shared" si="574"/>
        <v>12.775</v>
      </c>
      <c r="AI4607" s="86">
        <v>45990</v>
      </c>
      <c r="AJ4607" s="1">
        <v>0.38059999999999999</v>
      </c>
      <c r="AK4607" s="85">
        <f t="shared" si="575"/>
        <v>1.0025999999999999</v>
      </c>
      <c r="AL4607" s="1"/>
    </row>
    <row r="4608" spans="19:38" x14ac:dyDescent="0.25">
      <c r="S4608" s="1">
        <f t="shared" si="568"/>
        <v>12.777777777777779</v>
      </c>
      <c r="T4608" s="86">
        <v>46000</v>
      </c>
      <c r="U4608" s="85">
        <v>0.40010000000000001</v>
      </c>
      <c r="V4608" s="85">
        <f t="shared" si="569"/>
        <v>1.0221</v>
      </c>
      <c r="W4608" s="1"/>
      <c r="X4608" s="1">
        <f t="shared" si="570"/>
        <v>12.777777777777779</v>
      </c>
      <c r="Y4608" s="86">
        <v>46000</v>
      </c>
      <c r="Z4608" s="1">
        <v>0.18590000000000001</v>
      </c>
      <c r="AA4608" s="85">
        <f t="shared" si="571"/>
        <v>0.80790000000000006</v>
      </c>
      <c r="AB4608" s="1"/>
      <c r="AC4608" s="1">
        <f t="shared" si="572"/>
        <v>12.777777777777779</v>
      </c>
      <c r="AD4608" s="86">
        <v>46000</v>
      </c>
      <c r="AE4608" s="1">
        <v>0.38030000000000003</v>
      </c>
      <c r="AF4608" s="85">
        <f t="shared" si="573"/>
        <v>1.0023</v>
      </c>
      <c r="AG4608" s="1"/>
      <c r="AH4608" s="1">
        <f t="shared" si="574"/>
        <v>12.777777777777779</v>
      </c>
      <c r="AI4608" s="86">
        <v>46000</v>
      </c>
      <c r="AJ4608" s="1">
        <v>0.38059999999999999</v>
      </c>
      <c r="AK4608" s="85">
        <f t="shared" si="575"/>
        <v>1.0025999999999999</v>
      </c>
      <c r="AL4608" s="1"/>
    </row>
    <row r="4609" spans="19:38" x14ac:dyDescent="0.25">
      <c r="S4609" s="1">
        <f t="shared" si="568"/>
        <v>12.780555555555555</v>
      </c>
      <c r="T4609" s="86">
        <v>46010</v>
      </c>
      <c r="U4609" s="85">
        <v>0.40010000000000001</v>
      </c>
      <c r="V4609" s="85">
        <f t="shared" si="569"/>
        <v>1.0221</v>
      </c>
      <c r="W4609" s="1"/>
      <c r="X4609" s="1">
        <f t="shared" si="570"/>
        <v>12.780555555555555</v>
      </c>
      <c r="Y4609" s="86">
        <v>46010</v>
      </c>
      <c r="Z4609" s="1">
        <v>0.18590000000000001</v>
      </c>
      <c r="AA4609" s="85">
        <f t="shared" si="571"/>
        <v>0.80790000000000006</v>
      </c>
      <c r="AB4609" s="1"/>
      <c r="AC4609" s="1">
        <f t="shared" si="572"/>
        <v>12.780555555555555</v>
      </c>
      <c r="AD4609" s="86">
        <v>46010</v>
      </c>
      <c r="AE4609" s="1">
        <v>0.38030000000000003</v>
      </c>
      <c r="AF4609" s="85">
        <f t="shared" si="573"/>
        <v>1.0023</v>
      </c>
      <c r="AG4609" s="1"/>
      <c r="AH4609" s="1">
        <f t="shared" si="574"/>
        <v>12.780555555555555</v>
      </c>
      <c r="AI4609" s="86">
        <v>46010</v>
      </c>
      <c r="AJ4609" s="1">
        <v>0.38059999999999999</v>
      </c>
      <c r="AK4609" s="85">
        <f t="shared" si="575"/>
        <v>1.0025999999999999</v>
      </c>
      <c r="AL4609" s="1"/>
    </row>
    <row r="4610" spans="19:38" x14ac:dyDescent="0.25">
      <c r="S4610" s="1">
        <f t="shared" si="568"/>
        <v>12.783333333333333</v>
      </c>
      <c r="T4610" s="86">
        <v>46020</v>
      </c>
      <c r="U4610" s="85">
        <v>0.40010000000000001</v>
      </c>
      <c r="V4610" s="85">
        <f t="shared" si="569"/>
        <v>1.0221</v>
      </c>
      <c r="W4610" s="1"/>
      <c r="X4610" s="1">
        <f t="shared" si="570"/>
        <v>12.783333333333333</v>
      </c>
      <c r="Y4610" s="86">
        <v>46020</v>
      </c>
      <c r="Z4610" s="1">
        <v>0.18590000000000001</v>
      </c>
      <c r="AA4610" s="85">
        <f t="shared" si="571"/>
        <v>0.80790000000000006</v>
      </c>
      <c r="AB4610" s="1"/>
      <c r="AC4610" s="1">
        <f t="shared" si="572"/>
        <v>12.783333333333333</v>
      </c>
      <c r="AD4610" s="86">
        <v>46020</v>
      </c>
      <c r="AE4610" s="1">
        <v>0.38030000000000003</v>
      </c>
      <c r="AF4610" s="85">
        <f t="shared" si="573"/>
        <v>1.0023</v>
      </c>
      <c r="AG4610" s="1"/>
      <c r="AH4610" s="1">
        <f t="shared" si="574"/>
        <v>12.783333333333333</v>
      </c>
      <c r="AI4610" s="86">
        <v>46020</v>
      </c>
      <c r="AJ4610" s="1">
        <v>0.38059999999999999</v>
      </c>
      <c r="AK4610" s="85">
        <f t="shared" si="575"/>
        <v>1.0025999999999999</v>
      </c>
      <c r="AL4610" s="1"/>
    </row>
    <row r="4611" spans="19:38" x14ac:dyDescent="0.25">
      <c r="S4611" s="1">
        <f t="shared" si="568"/>
        <v>12.786111111111111</v>
      </c>
      <c r="T4611" s="86">
        <v>46030</v>
      </c>
      <c r="U4611" s="85">
        <v>0.40010000000000001</v>
      </c>
      <c r="V4611" s="85">
        <f t="shared" si="569"/>
        <v>1.0221</v>
      </c>
      <c r="W4611" s="1"/>
      <c r="X4611" s="1">
        <f t="shared" si="570"/>
        <v>12.786111111111111</v>
      </c>
      <c r="Y4611" s="86">
        <v>46030</v>
      </c>
      <c r="Z4611" s="1">
        <v>0.18590000000000001</v>
      </c>
      <c r="AA4611" s="85">
        <f t="shared" si="571"/>
        <v>0.80790000000000006</v>
      </c>
      <c r="AB4611" s="1"/>
      <c r="AC4611" s="1">
        <f t="shared" si="572"/>
        <v>12.786111111111111</v>
      </c>
      <c r="AD4611" s="86">
        <v>46030</v>
      </c>
      <c r="AE4611" s="1">
        <v>0.38030000000000003</v>
      </c>
      <c r="AF4611" s="85">
        <f t="shared" si="573"/>
        <v>1.0023</v>
      </c>
      <c r="AG4611" s="1"/>
      <c r="AH4611" s="1">
        <f t="shared" si="574"/>
        <v>12.786111111111111</v>
      </c>
      <c r="AI4611" s="86">
        <v>46030</v>
      </c>
      <c r="AJ4611" s="1">
        <v>0.38059999999999999</v>
      </c>
      <c r="AK4611" s="85">
        <f t="shared" si="575"/>
        <v>1.0025999999999999</v>
      </c>
      <c r="AL4611" s="1"/>
    </row>
    <row r="4612" spans="19:38" x14ac:dyDescent="0.25">
      <c r="S4612" s="1">
        <f t="shared" si="568"/>
        <v>12.78888888888889</v>
      </c>
      <c r="T4612" s="86">
        <v>46040</v>
      </c>
      <c r="U4612" s="85">
        <v>0.40010000000000001</v>
      </c>
      <c r="V4612" s="85">
        <f t="shared" si="569"/>
        <v>1.0221</v>
      </c>
      <c r="W4612" s="1"/>
      <c r="X4612" s="1">
        <f t="shared" si="570"/>
        <v>12.78888888888889</v>
      </c>
      <c r="Y4612" s="86">
        <v>46040</v>
      </c>
      <c r="Z4612" s="1">
        <v>0.18590000000000001</v>
      </c>
      <c r="AA4612" s="85">
        <f t="shared" si="571"/>
        <v>0.80790000000000006</v>
      </c>
      <c r="AB4612" s="1"/>
      <c r="AC4612" s="1">
        <f t="shared" si="572"/>
        <v>12.78888888888889</v>
      </c>
      <c r="AD4612" s="86">
        <v>46040</v>
      </c>
      <c r="AE4612" s="1">
        <v>0.38030000000000003</v>
      </c>
      <c r="AF4612" s="85">
        <f t="shared" si="573"/>
        <v>1.0023</v>
      </c>
      <c r="AG4612" s="1"/>
      <c r="AH4612" s="1">
        <f t="shared" si="574"/>
        <v>12.78888888888889</v>
      </c>
      <c r="AI4612" s="86">
        <v>46040</v>
      </c>
      <c r="AJ4612" s="1">
        <v>0.38059999999999999</v>
      </c>
      <c r="AK4612" s="85">
        <f t="shared" si="575"/>
        <v>1.0025999999999999</v>
      </c>
      <c r="AL4612" s="1"/>
    </row>
    <row r="4613" spans="19:38" x14ac:dyDescent="0.25">
      <c r="S4613" s="1">
        <f t="shared" si="568"/>
        <v>12.791666666666666</v>
      </c>
      <c r="T4613" s="86">
        <v>46050</v>
      </c>
      <c r="U4613" s="85">
        <v>0.40010000000000001</v>
      </c>
      <c r="V4613" s="85">
        <f t="shared" si="569"/>
        <v>1.0221</v>
      </c>
      <c r="W4613" s="1"/>
      <c r="X4613" s="1">
        <f t="shared" si="570"/>
        <v>12.791666666666666</v>
      </c>
      <c r="Y4613" s="86">
        <v>46050</v>
      </c>
      <c r="Z4613" s="1">
        <v>0.18590000000000001</v>
      </c>
      <c r="AA4613" s="85">
        <f t="shared" si="571"/>
        <v>0.80790000000000006</v>
      </c>
      <c r="AB4613" s="1"/>
      <c r="AC4613" s="1">
        <f t="shared" si="572"/>
        <v>12.791666666666666</v>
      </c>
      <c r="AD4613" s="86">
        <v>46050</v>
      </c>
      <c r="AE4613" s="1">
        <v>0.38030000000000003</v>
      </c>
      <c r="AF4613" s="85">
        <f t="shared" si="573"/>
        <v>1.0023</v>
      </c>
      <c r="AG4613" s="1"/>
      <c r="AH4613" s="1">
        <f t="shared" si="574"/>
        <v>12.791666666666666</v>
      </c>
      <c r="AI4613" s="86">
        <v>46050</v>
      </c>
      <c r="AJ4613" s="1">
        <v>0.38059999999999999</v>
      </c>
      <c r="AK4613" s="85">
        <f t="shared" si="575"/>
        <v>1.0025999999999999</v>
      </c>
      <c r="AL4613" s="1"/>
    </row>
    <row r="4614" spans="19:38" x14ac:dyDescent="0.25">
      <c r="S4614" s="1">
        <f t="shared" si="568"/>
        <v>12.794444444444444</v>
      </c>
      <c r="T4614" s="86">
        <v>46060</v>
      </c>
      <c r="U4614" s="85">
        <v>0.4002</v>
      </c>
      <c r="V4614" s="85">
        <f t="shared" si="569"/>
        <v>1.0222</v>
      </c>
      <c r="W4614" s="1"/>
      <c r="X4614" s="1">
        <f t="shared" si="570"/>
        <v>12.794444444444444</v>
      </c>
      <c r="Y4614" s="86">
        <v>46060</v>
      </c>
      <c r="Z4614" s="1">
        <v>0.18590000000000001</v>
      </c>
      <c r="AA4614" s="85">
        <f t="shared" si="571"/>
        <v>0.80790000000000006</v>
      </c>
      <c r="AB4614" s="1"/>
      <c r="AC4614" s="1">
        <f t="shared" si="572"/>
        <v>12.794444444444444</v>
      </c>
      <c r="AD4614" s="86">
        <v>46060</v>
      </c>
      <c r="AE4614" s="1">
        <v>0.38030000000000003</v>
      </c>
      <c r="AF4614" s="85">
        <f t="shared" si="573"/>
        <v>1.0023</v>
      </c>
      <c r="AG4614" s="1"/>
      <c r="AH4614" s="1">
        <f t="shared" si="574"/>
        <v>12.794444444444444</v>
      </c>
      <c r="AI4614" s="86">
        <v>46060</v>
      </c>
      <c r="AJ4614" s="1">
        <v>0.38059999999999999</v>
      </c>
      <c r="AK4614" s="85">
        <f t="shared" si="575"/>
        <v>1.0025999999999999</v>
      </c>
      <c r="AL4614" s="1"/>
    </row>
    <row r="4615" spans="19:38" x14ac:dyDescent="0.25">
      <c r="S4615" s="1">
        <f t="shared" si="568"/>
        <v>12.797222222222222</v>
      </c>
      <c r="T4615" s="86">
        <v>46070</v>
      </c>
      <c r="U4615" s="85">
        <v>0.4002</v>
      </c>
      <c r="V4615" s="85">
        <f t="shared" si="569"/>
        <v>1.0222</v>
      </c>
      <c r="W4615" s="1"/>
      <c r="X4615" s="1">
        <f t="shared" si="570"/>
        <v>12.797222222222222</v>
      </c>
      <c r="Y4615" s="86">
        <v>46070</v>
      </c>
      <c r="Z4615" s="1">
        <v>0.18590000000000001</v>
      </c>
      <c r="AA4615" s="85">
        <f t="shared" si="571"/>
        <v>0.80790000000000006</v>
      </c>
      <c r="AB4615" s="1"/>
      <c r="AC4615" s="1">
        <f t="shared" si="572"/>
        <v>12.797222222222222</v>
      </c>
      <c r="AD4615" s="86">
        <v>46070</v>
      </c>
      <c r="AE4615" s="1">
        <v>0.38030000000000003</v>
      </c>
      <c r="AF4615" s="85">
        <f t="shared" si="573"/>
        <v>1.0023</v>
      </c>
      <c r="AG4615" s="1"/>
      <c r="AH4615" s="1">
        <f t="shared" si="574"/>
        <v>12.797222222222222</v>
      </c>
      <c r="AI4615" s="86">
        <v>46070</v>
      </c>
      <c r="AJ4615" s="1">
        <v>0.38059999999999999</v>
      </c>
      <c r="AK4615" s="85">
        <f t="shared" si="575"/>
        <v>1.0025999999999999</v>
      </c>
      <c r="AL4615" s="1"/>
    </row>
    <row r="4616" spans="19:38" x14ac:dyDescent="0.25">
      <c r="S4616" s="1">
        <f t="shared" si="568"/>
        <v>12.8</v>
      </c>
      <c r="T4616" s="86">
        <v>46080</v>
      </c>
      <c r="U4616" s="85">
        <v>0.4002</v>
      </c>
      <c r="V4616" s="85">
        <f t="shared" si="569"/>
        <v>1.0222</v>
      </c>
      <c r="W4616" s="1"/>
      <c r="X4616" s="1">
        <f t="shared" si="570"/>
        <v>12.8</v>
      </c>
      <c r="Y4616" s="86">
        <v>46080</v>
      </c>
      <c r="Z4616" s="1">
        <v>0.18590000000000001</v>
      </c>
      <c r="AA4616" s="85">
        <f t="shared" si="571"/>
        <v>0.80790000000000006</v>
      </c>
      <c r="AB4616" s="1"/>
      <c r="AC4616" s="1">
        <f t="shared" si="572"/>
        <v>12.8</v>
      </c>
      <c r="AD4616" s="86">
        <v>46080</v>
      </c>
      <c r="AE4616" s="1">
        <v>0.38030000000000003</v>
      </c>
      <c r="AF4616" s="85">
        <f t="shared" si="573"/>
        <v>1.0023</v>
      </c>
      <c r="AG4616" s="1"/>
      <c r="AH4616" s="1">
        <f t="shared" si="574"/>
        <v>12.8</v>
      </c>
      <c r="AI4616" s="86">
        <v>46080</v>
      </c>
      <c r="AJ4616" s="1">
        <v>0.38059999999999999</v>
      </c>
      <c r="AK4616" s="85">
        <f t="shared" si="575"/>
        <v>1.0025999999999999</v>
      </c>
      <c r="AL4616" s="1"/>
    </row>
    <row r="4617" spans="19:38" x14ac:dyDescent="0.25">
      <c r="S4617" s="1">
        <f t="shared" ref="S4617:S4680" si="576">T4617/3600</f>
        <v>12.802777777777777</v>
      </c>
      <c r="T4617" s="86">
        <v>46090</v>
      </c>
      <c r="U4617" s="85">
        <v>0.4002</v>
      </c>
      <c r="V4617" s="85">
        <f t="shared" ref="V4617:V4680" si="577">U4617+0.622</f>
        <v>1.0222</v>
      </c>
      <c r="W4617" s="1"/>
      <c r="X4617" s="1">
        <f t="shared" ref="X4617:X4680" si="578">Y4617/3600</f>
        <v>12.802777777777777</v>
      </c>
      <c r="Y4617" s="86">
        <v>46090</v>
      </c>
      <c r="Z4617" s="1">
        <v>0.18590000000000001</v>
      </c>
      <c r="AA4617" s="85">
        <f t="shared" ref="AA4617:AA4680" si="579">Z4617+0.622</f>
        <v>0.80790000000000006</v>
      </c>
      <c r="AB4617" s="1"/>
      <c r="AC4617" s="1">
        <f t="shared" ref="AC4617:AC4680" si="580">AD4617/3600</f>
        <v>12.802777777777777</v>
      </c>
      <c r="AD4617" s="86">
        <v>46090</v>
      </c>
      <c r="AE4617" s="1">
        <v>0.38030000000000003</v>
      </c>
      <c r="AF4617" s="85">
        <f t="shared" ref="AF4617:AF4680" si="581">AE4617+0.622</f>
        <v>1.0023</v>
      </c>
      <c r="AG4617" s="1"/>
      <c r="AH4617" s="1">
        <f t="shared" ref="AH4617:AH4680" si="582">AI4617/3600</f>
        <v>12.802777777777777</v>
      </c>
      <c r="AI4617" s="86">
        <v>46090</v>
      </c>
      <c r="AJ4617" s="1">
        <v>0.38059999999999999</v>
      </c>
      <c r="AK4617" s="85">
        <f t="shared" ref="AK4617:AK4680" si="583">AJ4617+0.622</f>
        <v>1.0025999999999999</v>
      </c>
      <c r="AL4617" s="1"/>
    </row>
    <row r="4618" spans="19:38" x14ac:dyDescent="0.25">
      <c r="S4618" s="1">
        <f t="shared" si="576"/>
        <v>12.805555555555555</v>
      </c>
      <c r="T4618" s="86">
        <v>46100</v>
      </c>
      <c r="U4618" s="85">
        <v>0.4002</v>
      </c>
      <c r="V4618" s="85">
        <f t="shared" si="577"/>
        <v>1.0222</v>
      </c>
      <c r="W4618" s="1"/>
      <c r="X4618" s="1">
        <f t="shared" si="578"/>
        <v>12.805555555555555</v>
      </c>
      <c r="Y4618" s="86">
        <v>46100</v>
      </c>
      <c r="Z4618" s="1">
        <v>0.18590000000000001</v>
      </c>
      <c r="AA4618" s="85">
        <f t="shared" si="579"/>
        <v>0.80790000000000006</v>
      </c>
      <c r="AB4618" s="1"/>
      <c r="AC4618" s="1">
        <f t="shared" si="580"/>
        <v>12.805555555555555</v>
      </c>
      <c r="AD4618" s="86">
        <v>46100</v>
      </c>
      <c r="AE4618" s="1">
        <v>0.38030000000000003</v>
      </c>
      <c r="AF4618" s="85">
        <f t="shared" si="581"/>
        <v>1.0023</v>
      </c>
      <c r="AG4618" s="1"/>
      <c r="AH4618" s="1">
        <f t="shared" si="582"/>
        <v>12.805555555555555</v>
      </c>
      <c r="AI4618" s="86">
        <v>46100</v>
      </c>
      <c r="AJ4618" s="1">
        <v>0.38059999999999999</v>
      </c>
      <c r="AK4618" s="85">
        <f t="shared" si="583"/>
        <v>1.0025999999999999</v>
      </c>
      <c r="AL4618" s="1"/>
    </row>
    <row r="4619" spans="19:38" x14ac:dyDescent="0.25">
      <c r="S4619" s="1">
        <f t="shared" si="576"/>
        <v>12.808333333333334</v>
      </c>
      <c r="T4619" s="86">
        <v>46110</v>
      </c>
      <c r="U4619" s="85">
        <v>0.4002</v>
      </c>
      <c r="V4619" s="85">
        <f t="shared" si="577"/>
        <v>1.0222</v>
      </c>
      <c r="W4619" s="1"/>
      <c r="X4619" s="1">
        <f t="shared" si="578"/>
        <v>12.808333333333334</v>
      </c>
      <c r="Y4619" s="86">
        <v>46110</v>
      </c>
      <c r="Z4619" s="1">
        <v>0.18590000000000001</v>
      </c>
      <c r="AA4619" s="85">
        <f t="shared" si="579"/>
        <v>0.80790000000000006</v>
      </c>
      <c r="AB4619" s="1"/>
      <c r="AC4619" s="1">
        <f t="shared" si="580"/>
        <v>12.808333333333334</v>
      </c>
      <c r="AD4619" s="86">
        <v>46110</v>
      </c>
      <c r="AE4619" s="1">
        <v>0.38030000000000003</v>
      </c>
      <c r="AF4619" s="85">
        <f t="shared" si="581"/>
        <v>1.0023</v>
      </c>
      <c r="AG4619" s="1"/>
      <c r="AH4619" s="1">
        <f t="shared" si="582"/>
        <v>12.808333333333334</v>
      </c>
      <c r="AI4619" s="86">
        <v>46110</v>
      </c>
      <c r="AJ4619" s="1">
        <v>0.38059999999999999</v>
      </c>
      <c r="AK4619" s="85">
        <f t="shared" si="583"/>
        <v>1.0025999999999999</v>
      </c>
      <c r="AL4619" s="1"/>
    </row>
    <row r="4620" spans="19:38" x14ac:dyDescent="0.25">
      <c r="S4620" s="1">
        <f t="shared" si="576"/>
        <v>12.811111111111112</v>
      </c>
      <c r="T4620" s="86">
        <v>46120</v>
      </c>
      <c r="U4620" s="85">
        <v>0.4002</v>
      </c>
      <c r="V4620" s="85">
        <f t="shared" si="577"/>
        <v>1.0222</v>
      </c>
      <c r="W4620" s="1"/>
      <c r="X4620" s="1">
        <f t="shared" si="578"/>
        <v>12.811111111111112</v>
      </c>
      <c r="Y4620" s="86">
        <v>46120</v>
      </c>
      <c r="Z4620" s="1">
        <v>0.18590000000000001</v>
      </c>
      <c r="AA4620" s="85">
        <f t="shared" si="579"/>
        <v>0.80790000000000006</v>
      </c>
      <c r="AB4620" s="1"/>
      <c r="AC4620" s="1">
        <f t="shared" si="580"/>
        <v>12.811111111111112</v>
      </c>
      <c r="AD4620" s="86">
        <v>46120</v>
      </c>
      <c r="AE4620" s="1">
        <v>0.38030000000000003</v>
      </c>
      <c r="AF4620" s="85">
        <f t="shared" si="581"/>
        <v>1.0023</v>
      </c>
      <c r="AG4620" s="1"/>
      <c r="AH4620" s="1">
        <f t="shared" si="582"/>
        <v>12.811111111111112</v>
      </c>
      <c r="AI4620" s="86">
        <v>46120</v>
      </c>
      <c r="AJ4620" s="1">
        <v>0.38059999999999999</v>
      </c>
      <c r="AK4620" s="85">
        <f t="shared" si="583"/>
        <v>1.0025999999999999</v>
      </c>
      <c r="AL4620" s="1"/>
    </row>
    <row r="4621" spans="19:38" x14ac:dyDescent="0.25">
      <c r="S4621" s="1">
        <f t="shared" si="576"/>
        <v>12.813888888888888</v>
      </c>
      <c r="T4621" s="86">
        <v>46130</v>
      </c>
      <c r="U4621" s="85">
        <v>0.4002</v>
      </c>
      <c r="V4621" s="85">
        <f t="shared" si="577"/>
        <v>1.0222</v>
      </c>
      <c r="W4621" s="1"/>
      <c r="X4621" s="1">
        <f t="shared" si="578"/>
        <v>12.813888888888888</v>
      </c>
      <c r="Y4621" s="86">
        <v>46130</v>
      </c>
      <c r="Z4621" s="1">
        <v>0.18590000000000001</v>
      </c>
      <c r="AA4621" s="85">
        <f t="shared" si="579"/>
        <v>0.80790000000000006</v>
      </c>
      <c r="AB4621" s="1"/>
      <c r="AC4621" s="1">
        <f t="shared" si="580"/>
        <v>12.813888888888888</v>
      </c>
      <c r="AD4621" s="86">
        <v>46130</v>
      </c>
      <c r="AE4621" s="1">
        <v>0.38030000000000003</v>
      </c>
      <c r="AF4621" s="85">
        <f t="shared" si="581"/>
        <v>1.0023</v>
      </c>
      <c r="AG4621" s="1"/>
      <c r="AH4621" s="1">
        <f t="shared" si="582"/>
        <v>12.813888888888888</v>
      </c>
      <c r="AI4621" s="86">
        <v>46130</v>
      </c>
      <c r="AJ4621" s="1">
        <v>0.38059999999999999</v>
      </c>
      <c r="AK4621" s="85">
        <f t="shared" si="583"/>
        <v>1.0025999999999999</v>
      </c>
      <c r="AL4621" s="1"/>
    </row>
    <row r="4622" spans="19:38" x14ac:dyDescent="0.25">
      <c r="S4622" s="1">
        <f t="shared" si="576"/>
        <v>12.816666666666666</v>
      </c>
      <c r="T4622" s="86">
        <v>46140</v>
      </c>
      <c r="U4622" s="85">
        <v>0.4002</v>
      </c>
      <c r="V4622" s="85">
        <f t="shared" si="577"/>
        <v>1.0222</v>
      </c>
      <c r="W4622" s="1"/>
      <c r="X4622" s="1">
        <f t="shared" si="578"/>
        <v>12.816666666666666</v>
      </c>
      <c r="Y4622" s="86">
        <v>46140</v>
      </c>
      <c r="Z4622" s="1">
        <v>0.18590000000000001</v>
      </c>
      <c r="AA4622" s="85">
        <f t="shared" si="579"/>
        <v>0.80790000000000006</v>
      </c>
      <c r="AB4622" s="1"/>
      <c r="AC4622" s="1">
        <f t="shared" si="580"/>
        <v>12.816666666666666</v>
      </c>
      <c r="AD4622" s="86">
        <v>46140</v>
      </c>
      <c r="AE4622" s="1">
        <v>0.38030000000000003</v>
      </c>
      <c r="AF4622" s="85">
        <f t="shared" si="581"/>
        <v>1.0023</v>
      </c>
      <c r="AG4622" s="1"/>
      <c r="AH4622" s="1">
        <f t="shared" si="582"/>
        <v>12.816666666666666</v>
      </c>
      <c r="AI4622" s="86">
        <v>46140</v>
      </c>
      <c r="AJ4622" s="1">
        <v>0.38059999999999999</v>
      </c>
      <c r="AK4622" s="85">
        <f t="shared" si="583"/>
        <v>1.0025999999999999</v>
      </c>
      <c r="AL4622" s="1"/>
    </row>
    <row r="4623" spans="19:38" x14ac:dyDescent="0.25">
      <c r="S4623" s="1">
        <f t="shared" si="576"/>
        <v>12.819444444444445</v>
      </c>
      <c r="T4623" s="86">
        <v>46150</v>
      </c>
      <c r="U4623" s="85">
        <v>0.4002</v>
      </c>
      <c r="V4623" s="85">
        <f t="shared" si="577"/>
        <v>1.0222</v>
      </c>
      <c r="W4623" s="1"/>
      <c r="X4623" s="1">
        <f t="shared" si="578"/>
        <v>12.819444444444445</v>
      </c>
      <c r="Y4623" s="86">
        <v>46150</v>
      </c>
      <c r="Z4623" s="1">
        <v>0.18579999999999999</v>
      </c>
      <c r="AA4623" s="85">
        <f t="shared" si="579"/>
        <v>0.80779999999999996</v>
      </c>
      <c r="AB4623" s="1"/>
      <c r="AC4623" s="1">
        <f t="shared" si="580"/>
        <v>12.819444444444445</v>
      </c>
      <c r="AD4623" s="86">
        <v>46150</v>
      </c>
      <c r="AE4623" s="1">
        <v>0.38030000000000003</v>
      </c>
      <c r="AF4623" s="85">
        <f t="shared" si="581"/>
        <v>1.0023</v>
      </c>
      <c r="AG4623" s="1"/>
      <c r="AH4623" s="1">
        <f t="shared" si="582"/>
        <v>12.819444444444445</v>
      </c>
      <c r="AI4623" s="86">
        <v>46150</v>
      </c>
      <c r="AJ4623" s="1">
        <v>0.38059999999999999</v>
      </c>
      <c r="AK4623" s="85">
        <f t="shared" si="583"/>
        <v>1.0025999999999999</v>
      </c>
      <c r="AL4623" s="1"/>
    </row>
    <row r="4624" spans="19:38" x14ac:dyDescent="0.25">
      <c r="S4624" s="1">
        <f t="shared" si="576"/>
        <v>12.822222222222223</v>
      </c>
      <c r="T4624" s="86">
        <v>46160</v>
      </c>
      <c r="U4624" s="85">
        <v>0.4002</v>
      </c>
      <c r="V4624" s="85">
        <f t="shared" si="577"/>
        <v>1.0222</v>
      </c>
      <c r="W4624" s="1"/>
      <c r="X4624" s="1">
        <f t="shared" si="578"/>
        <v>12.822222222222223</v>
      </c>
      <c r="Y4624" s="86">
        <v>46160</v>
      </c>
      <c r="Z4624" s="1">
        <v>0.18579999999999999</v>
      </c>
      <c r="AA4624" s="85">
        <f t="shared" si="579"/>
        <v>0.80779999999999996</v>
      </c>
      <c r="AB4624" s="1"/>
      <c r="AC4624" s="1">
        <f t="shared" si="580"/>
        <v>12.822222222222223</v>
      </c>
      <c r="AD4624" s="86">
        <v>46160</v>
      </c>
      <c r="AE4624" s="1">
        <v>0.38030000000000003</v>
      </c>
      <c r="AF4624" s="85">
        <f t="shared" si="581"/>
        <v>1.0023</v>
      </c>
      <c r="AG4624" s="1"/>
      <c r="AH4624" s="1">
        <f t="shared" si="582"/>
        <v>12.822222222222223</v>
      </c>
      <c r="AI4624" s="86">
        <v>46160</v>
      </c>
      <c r="AJ4624" s="1">
        <v>0.38059999999999999</v>
      </c>
      <c r="AK4624" s="85">
        <f t="shared" si="583"/>
        <v>1.0025999999999999</v>
      </c>
      <c r="AL4624" s="1"/>
    </row>
    <row r="4625" spans="19:38" x14ac:dyDescent="0.25">
      <c r="S4625" s="1">
        <f t="shared" si="576"/>
        <v>12.824999999999999</v>
      </c>
      <c r="T4625" s="86">
        <v>46170</v>
      </c>
      <c r="U4625" s="85">
        <v>0.4002</v>
      </c>
      <c r="V4625" s="85">
        <f t="shared" si="577"/>
        <v>1.0222</v>
      </c>
      <c r="W4625" s="1"/>
      <c r="X4625" s="1">
        <f t="shared" si="578"/>
        <v>12.824999999999999</v>
      </c>
      <c r="Y4625" s="86">
        <v>46170</v>
      </c>
      <c r="Z4625" s="1">
        <v>0.18579999999999999</v>
      </c>
      <c r="AA4625" s="85">
        <f t="shared" si="579"/>
        <v>0.80779999999999996</v>
      </c>
      <c r="AB4625" s="1"/>
      <c r="AC4625" s="1">
        <f t="shared" si="580"/>
        <v>12.824999999999999</v>
      </c>
      <c r="AD4625" s="86">
        <v>46170</v>
      </c>
      <c r="AE4625" s="1">
        <v>0.38030000000000003</v>
      </c>
      <c r="AF4625" s="85">
        <f t="shared" si="581"/>
        <v>1.0023</v>
      </c>
      <c r="AG4625" s="1"/>
      <c r="AH4625" s="1">
        <f t="shared" si="582"/>
        <v>12.824999999999999</v>
      </c>
      <c r="AI4625" s="86">
        <v>46170</v>
      </c>
      <c r="AJ4625" s="1">
        <v>0.38059999999999999</v>
      </c>
      <c r="AK4625" s="85">
        <f t="shared" si="583"/>
        <v>1.0025999999999999</v>
      </c>
      <c r="AL4625" s="1"/>
    </row>
    <row r="4626" spans="19:38" x14ac:dyDescent="0.25">
      <c r="S4626" s="1">
        <f t="shared" si="576"/>
        <v>12.827777777777778</v>
      </c>
      <c r="T4626" s="86">
        <v>46180</v>
      </c>
      <c r="U4626" s="85">
        <v>0.4002</v>
      </c>
      <c r="V4626" s="85">
        <f t="shared" si="577"/>
        <v>1.0222</v>
      </c>
      <c r="W4626" s="1"/>
      <c r="X4626" s="1">
        <f t="shared" si="578"/>
        <v>12.827777777777778</v>
      </c>
      <c r="Y4626" s="86">
        <v>46180</v>
      </c>
      <c r="Z4626" s="1">
        <v>0.18579999999999999</v>
      </c>
      <c r="AA4626" s="85">
        <f t="shared" si="579"/>
        <v>0.80779999999999996</v>
      </c>
      <c r="AB4626" s="1"/>
      <c r="AC4626" s="1">
        <f t="shared" si="580"/>
        <v>12.827777777777778</v>
      </c>
      <c r="AD4626" s="86">
        <v>46180</v>
      </c>
      <c r="AE4626" s="1">
        <v>0.38030000000000003</v>
      </c>
      <c r="AF4626" s="85">
        <f t="shared" si="581"/>
        <v>1.0023</v>
      </c>
      <c r="AG4626" s="1"/>
      <c r="AH4626" s="1">
        <f t="shared" si="582"/>
        <v>12.827777777777778</v>
      </c>
      <c r="AI4626" s="86">
        <v>46180</v>
      </c>
      <c r="AJ4626" s="1">
        <v>0.38059999999999999</v>
      </c>
      <c r="AK4626" s="85">
        <f t="shared" si="583"/>
        <v>1.0025999999999999</v>
      </c>
      <c r="AL4626" s="1"/>
    </row>
    <row r="4627" spans="19:38" x14ac:dyDescent="0.25">
      <c r="S4627" s="1">
        <f t="shared" si="576"/>
        <v>12.830555555555556</v>
      </c>
      <c r="T4627" s="86">
        <v>46190</v>
      </c>
      <c r="U4627" s="85">
        <v>0.4002</v>
      </c>
      <c r="V4627" s="85">
        <f t="shared" si="577"/>
        <v>1.0222</v>
      </c>
      <c r="W4627" s="1"/>
      <c r="X4627" s="1">
        <f t="shared" si="578"/>
        <v>12.830555555555556</v>
      </c>
      <c r="Y4627" s="86">
        <v>46190</v>
      </c>
      <c r="Z4627" s="1">
        <v>0.18579999999999999</v>
      </c>
      <c r="AA4627" s="85">
        <f t="shared" si="579"/>
        <v>0.80779999999999996</v>
      </c>
      <c r="AB4627" s="1"/>
      <c r="AC4627" s="1">
        <f t="shared" si="580"/>
        <v>12.830555555555556</v>
      </c>
      <c r="AD4627" s="86">
        <v>46190</v>
      </c>
      <c r="AE4627" s="1">
        <v>0.38030000000000003</v>
      </c>
      <c r="AF4627" s="85">
        <f t="shared" si="581"/>
        <v>1.0023</v>
      </c>
      <c r="AG4627" s="1"/>
      <c r="AH4627" s="1">
        <f t="shared" si="582"/>
        <v>12.830555555555556</v>
      </c>
      <c r="AI4627" s="86">
        <v>46190</v>
      </c>
      <c r="AJ4627" s="1">
        <v>0.38059999999999999</v>
      </c>
      <c r="AK4627" s="85">
        <f t="shared" si="583"/>
        <v>1.0025999999999999</v>
      </c>
      <c r="AL4627" s="1"/>
    </row>
    <row r="4628" spans="19:38" x14ac:dyDescent="0.25">
      <c r="S4628" s="1">
        <f t="shared" si="576"/>
        <v>12.833333333333334</v>
      </c>
      <c r="T4628" s="86">
        <v>46200</v>
      </c>
      <c r="U4628" s="85">
        <v>0.4002</v>
      </c>
      <c r="V4628" s="85">
        <f t="shared" si="577"/>
        <v>1.0222</v>
      </c>
      <c r="W4628" s="1"/>
      <c r="X4628" s="1">
        <f t="shared" si="578"/>
        <v>12.833333333333334</v>
      </c>
      <c r="Y4628" s="86">
        <v>46200</v>
      </c>
      <c r="Z4628" s="1">
        <v>0.18579999999999999</v>
      </c>
      <c r="AA4628" s="85">
        <f t="shared" si="579"/>
        <v>0.80779999999999996</v>
      </c>
      <c r="AB4628" s="1"/>
      <c r="AC4628" s="1">
        <f t="shared" si="580"/>
        <v>12.833333333333334</v>
      </c>
      <c r="AD4628" s="86">
        <v>46200</v>
      </c>
      <c r="AE4628" s="1">
        <v>0.38030000000000003</v>
      </c>
      <c r="AF4628" s="85">
        <f t="shared" si="581"/>
        <v>1.0023</v>
      </c>
      <c r="AG4628" s="1"/>
      <c r="AH4628" s="1">
        <f t="shared" si="582"/>
        <v>12.833333333333334</v>
      </c>
      <c r="AI4628" s="86">
        <v>46200</v>
      </c>
      <c r="AJ4628" s="1">
        <v>0.3805</v>
      </c>
      <c r="AK4628" s="85">
        <f t="shared" si="583"/>
        <v>1.0024999999999999</v>
      </c>
      <c r="AL4628" s="1"/>
    </row>
    <row r="4629" spans="19:38" x14ac:dyDescent="0.25">
      <c r="S4629" s="1">
        <f t="shared" si="576"/>
        <v>12.83611111111111</v>
      </c>
      <c r="T4629" s="86">
        <v>46210</v>
      </c>
      <c r="U4629" s="85">
        <v>0.4002</v>
      </c>
      <c r="V4629" s="85">
        <f t="shared" si="577"/>
        <v>1.0222</v>
      </c>
      <c r="W4629" s="1"/>
      <c r="X4629" s="1">
        <f t="shared" si="578"/>
        <v>12.83611111111111</v>
      </c>
      <c r="Y4629" s="86">
        <v>46210</v>
      </c>
      <c r="Z4629" s="1">
        <v>0.18579999999999999</v>
      </c>
      <c r="AA4629" s="85">
        <f t="shared" si="579"/>
        <v>0.80779999999999996</v>
      </c>
      <c r="AB4629" s="1"/>
      <c r="AC4629" s="1">
        <f t="shared" si="580"/>
        <v>12.83611111111111</v>
      </c>
      <c r="AD4629" s="86">
        <v>46210</v>
      </c>
      <c r="AE4629" s="1">
        <v>0.38030000000000003</v>
      </c>
      <c r="AF4629" s="85">
        <f t="shared" si="581"/>
        <v>1.0023</v>
      </c>
      <c r="AG4629" s="1"/>
      <c r="AH4629" s="1">
        <f t="shared" si="582"/>
        <v>12.83611111111111</v>
      </c>
      <c r="AI4629" s="86">
        <v>46210</v>
      </c>
      <c r="AJ4629" s="1">
        <v>0.3805</v>
      </c>
      <c r="AK4629" s="85">
        <f t="shared" si="583"/>
        <v>1.0024999999999999</v>
      </c>
      <c r="AL4629" s="1"/>
    </row>
    <row r="4630" spans="19:38" x14ac:dyDescent="0.25">
      <c r="S4630" s="1">
        <f t="shared" si="576"/>
        <v>12.838888888888889</v>
      </c>
      <c r="T4630" s="86">
        <v>46220</v>
      </c>
      <c r="U4630" s="85">
        <v>0.4002</v>
      </c>
      <c r="V4630" s="85">
        <f t="shared" si="577"/>
        <v>1.0222</v>
      </c>
      <c r="W4630" s="1"/>
      <c r="X4630" s="1">
        <f t="shared" si="578"/>
        <v>12.838888888888889</v>
      </c>
      <c r="Y4630" s="86">
        <v>46220</v>
      </c>
      <c r="Z4630" s="1">
        <v>0.18579999999999999</v>
      </c>
      <c r="AA4630" s="85">
        <f t="shared" si="579"/>
        <v>0.80779999999999996</v>
      </c>
      <c r="AB4630" s="1"/>
      <c r="AC4630" s="1">
        <f t="shared" si="580"/>
        <v>12.838888888888889</v>
      </c>
      <c r="AD4630" s="86">
        <v>46220</v>
      </c>
      <c r="AE4630" s="1">
        <v>0.38030000000000003</v>
      </c>
      <c r="AF4630" s="85">
        <f t="shared" si="581"/>
        <v>1.0023</v>
      </c>
      <c r="AG4630" s="1"/>
      <c r="AH4630" s="1">
        <f t="shared" si="582"/>
        <v>12.838888888888889</v>
      </c>
      <c r="AI4630" s="86">
        <v>46220</v>
      </c>
      <c r="AJ4630" s="1">
        <v>0.3805</v>
      </c>
      <c r="AK4630" s="85">
        <f t="shared" si="583"/>
        <v>1.0024999999999999</v>
      </c>
      <c r="AL4630" s="1"/>
    </row>
    <row r="4631" spans="19:38" x14ac:dyDescent="0.25">
      <c r="S4631" s="1">
        <f t="shared" si="576"/>
        <v>12.841666666666667</v>
      </c>
      <c r="T4631" s="86">
        <v>46230</v>
      </c>
      <c r="U4631" s="85">
        <v>0.4002</v>
      </c>
      <c r="V4631" s="85">
        <f t="shared" si="577"/>
        <v>1.0222</v>
      </c>
      <c r="W4631" s="1"/>
      <c r="X4631" s="1">
        <f t="shared" si="578"/>
        <v>12.841666666666667</v>
      </c>
      <c r="Y4631" s="86">
        <v>46230</v>
      </c>
      <c r="Z4631" s="1">
        <v>0.18579999999999999</v>
      </c>
      <c r="AA4631" s="85">
        <f t="shared" si="579"/>
        <v>0.80779999999999996</v>
      </c>
      <c r="AB4631" s="1"/>
      <c r="AC4631" s="1">
        <f t="shared" si="580"/>
        <v>12.841666666666667</v>
      </c>
      <c r="AD4631" s="86">
        <v>46230</v>
      </c>
      <c r="AE4631" s="1">
        <v>0.38030000000000003</v>
      </c>
      <c r="AF4631" s="85">
        <f t="shared" si="581"/>
        <v>1.0023</v>
      </c>
      <c r="AG4631" s="1"/>
      <c r="AH4631" s="1">
        <f t="shared" si="582"/>
        <v>12.841666666666667</v>
      </c>
      <c r="AI4631" s="86">
        <v>46230</v>
      </c>
      <c r="AJ4631" s="1">
        <v>0.3805</v>
      </c>
      <c r="AK4631" s="85">
        <f t="shared" si="583"/>
        <v>1.0024999999999999</v>
      </c>
      <c r="AL4631" s="1"/>
    </row>
    <row r="4632" spans="19:38" x14ac:dyDescent="0.25">
      <c r="S4632" s="1">
        <f t="shared" si="576"/>
        <v>12.844444444444445</v>
      </c>
      <c r="T4632" s="86">
        <v>46240</v>
      </c>
      <c r="U4632" s="85">
        <v>0.4002</v>
      </c>
      <c r="V4632" s="85">
        <f t="shared" si="577"/>
        <v>1.0222</v>
      </c>
      <c r="W4632" s="1"/>
      <c r="X4632" s="1">
        <f t="shared" si="578"/>
        <v>12.844444444444445</v>
      </c>
      <c r="Y4632" s="86">
        <v>46240</v>
      </c>
      <c r="Z4632" s="1">
        <v>0.18579999999999999</v>
      </c>
      <c r="AA4632" s="85">
        <f t="shared" si="579"/>
        <v>0.80779999999999996</v>
      </c>
      <c r="AB4632" s="1"/>
      <c r="AC4632" s="1">
        <f t="shared" si="580"/>
        <v>12.844444444444445</v>
      </c>
      <c r="AD4632" s="86">
        <v>46240</v>
      </c>
      <c r="AE4632" s="1">
        <v>0.38030000000000003</v>
      </c>
      <c r="AF4632" s="85">
        <f t="shared" si="581"/>
        <v>1.0023</v>
      </c>
      <c r="AG4632" s="1"/>
      <c r="AH4632" s="1">
        <f t="shared" si="582"/>
        <v>12.844444444444445</v>
      </c>
      <c r="AI4632" s="86">
        <v>46240</v>
      </c>
      <c r="AJ4632" s="1">
        <v>0.3805</v>
      </c>
      <c r="AK4632" s="85">
        <f t="shared" si="583"/>
        <v>1.0024999999999999</v>
      </c>
      <c r="AL4632" s="1"/>
    </row>
    <row r="4633" spans="19:38" x14ac:dyDescent="0.25">
      <c r="S4633" s="1">
        <f t="shared" si="576"/>
        <v>12.847222222222221</v>
      </c>
      <c r="T4633" s="86">
        <v>46250</v>
      </c>
      <c r="U4633" s="85">
        <v>0.4002</v>
      </c>
      <c r="V4633" s="85">
        <f t="shared" si="577"/>
        <v>1.0222</v>
      </c>
      <c r="W4633" s="1"/>
      <c r="X4633" s="1">
        <f t="shared" si="578"/>
        <v>12.847222222222221</v>
      </c>
      <c r="Y4633" s="86">
        <v>46250</v>
      </c>
      <c r="Z4633" s="1">
        <v>0.18579999999999999</v>
      </c>
      <c r="AA4633" s="85">
        <f t="shared" si="579"/>
        <v>0.80779999999999996</v>
      </c>
      <c r="AB4633" s="1"/>
      <c r="AC4633" s="1">
        <f t="shared" si="580"/>
        <v>12.847222222222221</v>
      </c>
      <c r="AD4633" s="86">
        <v>46250</v>
      </c>
      <c r="AE4633" s="1">
        <v>0.38030000000000003</v>
      </c>
      <c r="AF4633" s="85">
        <f t="shared" si="581"/>
        <v>1.0023</v>
      </c>
      <c r="AG4633" s="1"/>
      <c r="AH4633" s="1">
        <f t="shared" si="582"/>
        <v>12.847222222222221</v>
      </c>
      <c r="AI4633" s="86">
        <v>46250</v>
      </c>
      <c r="AJ4633" s="1">
        <v>0.3805</v>
      </c>
      <c r="AK4633" s="85">
        <f t="shared" si="583"/>
        <v>1.0024999999999999</v>
      </c>
      <c r="AL4633" s="1"/>
    </row>
    <row r="4634" spans="19:38" x14ac:dyDescent="0.25">
      <c r="S4634" s="1">
        <f t="shared" si="576"/>
        <v>12.85</v>
      </c>
      <c r="T4634" s="86">
        <v>46260</v>
      </c>
      <c r="U4634" s="85">
        <v>0.4002</v>
      </c>
      <c r="V4634" s="85">
        <f t="shared" si="577"/>
        <v>1.0222</v>
      </c>
      <c r="W4634" s="1"/>
      <c r="X4634" s="1">
        <f t="shared" si="578"/>
        <v>12.85</v>
      </c>
      <c r="Y4634" s="86">
        <v>46260</v>
      </c>
      <c r="Z4634" s="1">
        <v>0.18579999999999999</v>
      </c>
      <c r="AA4634" s="85">
        <f t="shared" si="579"/>
        <v>0.80779999999999996</v>
      </c>
      <c r="AB4634" s="1"/>
      <c r="AC4634" s="1">
        <f t="shared" si="580"/>
        <v>12.85</v>
      </c>
      <c r="AD4634" s="86">
        <v>46260</v>
      </c>
      <c r="AE4634" s="1">
        <v>0.38030000000000003</v>
      </c>
      <c r="AF4634" s="85">
        <f t="shared" si="581"/>
        <v>1.0023</v>
      </c>
      <c r="AG4634" s="1"/>
      <c r="AH4634" s="1">
        <f t="shared" si="582"/>
        <v>12.85</v>
      </c>
      <c r="AI4634" s="86">
        <v>46260</v>
      </c>
      <c r="AJ4634" s="1">
        <v>0.3805</v>
      </c>
      <c r="AK4634" s="85">
        <f t="shared" si="583"/>
        <v>1.0024999999999999</v>
      </c>
      <c r="AL4634" s="1"/>
    </row>
    <row r="4635" spans="19:38" x14ac:dyDescent="0.25">
      <c r="S4635" s="1">
        <f t="shared" si="576"/>
        <v>12.852777777777778</v>
      </c>
      <c r="T4635" s="86">
        <v>46270</v>
      </c>
      <c r="U4635" s="85">
        <v>0.4002</v>
      </c>
      <c r="V4635" s="85">
        <f t="shared" si="577"/>
        <v>1.0222</v>
      </c>
      <c r="W4635" s="1"/>
      <c r="X4635" s="1">
        <f t="shared" si="578"/>
        <v>12.852777777777778</v>
      </c>
      <c r="Y4635" s="86">
        <v>46270</v>
      </c>
      <c r="Z4635" s="1">
        <v>0.18579999999999999</v>
      </c>
      <c r="AA4635" s="85">
        <f t="shared" si="579"/>
        <v>0.80779999999999996</v>
      </c>
      <c r="AB4635" s="1"/>
      <c r="AC4635" s="1">
        <f t="shared" si="580"/>
        <v>12.852777777777778</v>
      </c>
      <c r="AD4635" s="86">
        <v>46270</v>
      </c>
      <c r="AE4635" s="1">
        <v>0.38030000000000003</v>
      </c>
      <c r="AF4635" s="85">
        <f t="shared" si="581"/>
        <v>1.0023</v>
      </c>
      <c r="AG4635" s="1"/>
      <c r="AH4635" s="1">
        <f t="shared" si="582"/>
        <v>12.852777777777778</v>
      </c>
      <c r="AI4635" s="86">
        <v>46270</v>
      </c>
      <c r="AJ4635" s="1">
        <v>0.3805</v>
      </c>
      <c r="AK4635" s="85">
        <f t="shared" si="583"/>
        <v>1.0024999999999999</v>
      </c>
      <c r="AL4635" s="1"/>
    </row>
    <row r="4636" spans="19:38" x14ac:dyDescent="0.25">
      <c r="S4636" s="1">
        <f t="shared" si="576"/>
        <v>12.855555555555556</v>
      </c>
      <c r="T4636" s="86">
        <v>46280</v>
      </c>
      <c r="U4636" s="85">
        <v>0.4002</v>
      </c>
      <c r="V4636" s="85">
        <f t="shared" si="577"/>
        <v>1.0222</v>
      </c>
      <c r="W4636" s="1"/>
      <c r="X4636" s="1">
        <f t="shared" si="578"/>
        <v>12.855555555555556</v>
      </c>
      <c r="Y4636" s="86">
        <v>46280</v>
      </c>
      <c r="Z4636" s="1">
        <v>0.18579999999999999</v>
      </c>
      <c r="AA4636" s="85">
        <f t="shared" si="579"/>
        <v>0.80779999999999996</v>
      </c>
      <c r="AB4636" s="1"/>
      <c r="AC4636" s="1">
        <f t="shared" si="580"/>
        <v>12.855555555555556</v>
      </c>
      <c r="AD4636" s="86">
        <v>46280</v>
      </c>
      <c r="AE4636" s="1">
        <v>0.38030000000000003</v>
      </c>
      <c r="AF4636" s="85">
        <f t="shared" si="581"/>
        <v>1.0023</v>
      </c>
      <c r="AG4636" s="1"/>
      <c r="AH4636" s="1">
        <f t="shared" si="582"/>
        <v>12.855555555555556</v>
      </c>
      <c r="AI4636" s="86">
        <v>46280</v>
      </c>
      <c r="AJ4636" s="1">
        <v>0.3805</v>
      </c>
      <c r="AK4636" s="85">
        <f t="shared" si="583"/>
        <v>1.0024999999999999</v>
      </c>
      <c r="AL4636" s="1"/>
    </row>
    <row r="4637" spans="19:38" x14ac:dyDescent="0.25">
      <c r="S4637" s="1">
        <f t="shared" si="576"/>
        <v>12.858333333333333</v>
      </c>
      <c r="T4637" s="86">
        <v>46290</v>
      </c>
      <c r="U4637" s="85">
        <v>0.4002</v>
      </c>
      <c r="V4637" s="85">
        <f t="shared" si="577"/>
        <v>1.0222</v>
      </c>
      <c r="W4637" s="1"/>
      <c r="X4637" s="1">
        <f t="shared" si="578"/>
        <v>12.858333333333333</v>
      </c>
      <c r="Y4637" s="86">
        <v>46290</v>
      </c>
      <c r="Z4637" s="1">
        <v>0.18579999999999999</v>
      </c>
      <c r="AA4637" s="85">
        <f t="shared" si="579"/>
        <v>0.80779999999999996</v>
      </c>
      <c r="AB4637" s="1"/>
      <c r="AC4637" s="1">
        <f t="shared" si="580"/>
        <v>12.858333333333333</v>
      </c>
      <c r="AD4637" s="86">
        <v>46290</v>
      </c>
      <c r="AE4637" s="1">
        <v>0.38030000000000003</v>
      </c>
      <c r="AF4637" s="85">
        <f t="shared" si="581"/>
        <v>1.0023</v>
      </c>
      <c r="AG4637" s="1"/>
      <c r="AH4637" s="1">
        <f t="shared" si="582"/>
        <v>12.858333333333333</v>
      </c>
      <c r="AI4637" s="86">
        <v>46290</v>
      </c>
      <c r="AJ4637" s="1">
        <v>0.3805</v>
      </c>
      <c r="AK4637" s="85">
        <f t="shared" si="583"/>
        <v>1.0024999999999999</v>
      </c>
      <c r="AL4637" s="1"/>
    </row>
    <row r="4638" spans="19:38" x14ac:dyDescent="0.25">
      <c r="S4638" s="1">
        <f t="shared" si="576"/>
        <v>12.861111111111111</v>
      </c>
      <c r="T4638" s="86">
        <v>46300</v>
      </c>
      <c r="U4638" s="85">
        <v>0.4002</v>
      </c>
      <c r="V4638" s="85">
        <f t="shared" si="577"/>
        <v>1.0222</v>
      </c>
      <c r="W4638" s="1"/>
      <c r="X4638" s="1">
        <f t="shared" si="578"/>
        <v>12.861111111111111</v>
      </c>
      <c r="Y4638" s="86">
        <v>46300</v>
      </c>
      <c r="Z4638" s="1">
        <v>0.18579999999999999</v>
      </c>
      <c r="AA4638" s="85">
        <f t="shared" si="579"/>
        <v>0.80779999999999996</v>
      </c>
      <c r="AB4638" s="1"/>
      <c r="AC4638" s="1">
        <f t="shared" si="580"/>
        <v>12.861111111111111</v>
      </c>
      <c r="AD4638" s="86">
        <v>46300</v>
      </c>
      <c r="AE4638" s="1">
        <v>0.38030000000000003</v>
      </c>
      <c r="AF4638" s="85">
        <f t="shared" si="581"/>
        <v>1.0023</v>
      </c>
      <c r="AG4638" s="1"/>
      <c r="AH4638" s="1">
        <f t="shared" si="582"/>
        <v>12.861111111111111</v>
      </c>
      <c r="AI4638" s="86">
        <v>46300</v>
      </c>
      <c r="AJ4638" s="1">
        <v>0.3805</v>
      </c>
      <c r="AK4638" s="85">
        <f t="shared" si="583"/>
        <v>1.0024999999999999</v>
      </c>
      <c r="AL4638" s="1"/>
    </row>
    <row r="4639" spans="19:38" x14ac:dyDescent="0.25">
      <c r="S4639" s="1">
        <f t="shared" si="576"/>
        <v>12.863888888888889</v>
      </c>
      <c r="T4639" s="86">
        <v>46310</v>
      </c>
      <c r="U4639" s="85">
        <v>0.40029999999999999</v>
      </c>
      <c r="V4639" s="85">
        <f t="shared" si="577"/>
        <v>1.0223</v>
      </c>
      <c r="W4639" s="1"/>
      <c r="X4639" s="1">
        <f t="shared" si="578"/>
        <v>12.863888888888889</v>
      </c>
      <c r="Y4639" s="86">
        <v>46310</v>
      </c>
      <c r="Z4639" s="1">
        <v>0.18579999999999999</v>
      </c>
      <c r="AA4639" s="85">
        <f t="shared" si="579"/>
        <v>0.80779999999999996</v>
      </c>
      <c r="AB4639" s="1"/>
      <c r="AC4639" s="1">
        <f t="shared" si="580"/>
        <v>12.863888888888889</v>
      </c>
      <c r="AD4639" s="86">
        <v>46310</v>
      </c>
      <c r="AE4639" s="1">
        <v>0.38030000000000003</v>
      </c>
      <c r="AF4639" s="85">
        <f t="shared" si="581"/>
        <v>1.0023</v>
      </c>
      <c r="AG4639" s="1"/>
      <c r="AH4639" s="1">
        <f t="shared" si="582"/>
        <v>12.863888888888889</v>
      </c>
      <c r="AI4639" s="86">
        <v>46310</v>
      </c>
      <c r="AJ4639" s="1">
        <v>0.3805</v>
      </c>
      <c r="AK4639" s="85">
        <f t="shared" si="583"/>
        <v>1.0024999999999999</v>
      </c>
      <c r="AL4639" s="1"/>
    </row>
    <row r="4640" spans="19:38" x14ac:dyDescent="0.25">
      <c r="S4640" s="1">
        <f t="shared" si="576"/>
        <v>12.866666666666667</v>
      </c>
      <c r="T4640" s="86">
        <v>46320</v>
      </c>
      <c r="U4640" s="85">
        <v>0.4002</v>
      </c>
      <c r="V4640" s="85">
        <f t="shared" si="577"/>
        <v>1.0222</v>
      </c>
      <c r="W4640" s="1"/>
      <c r="X4640" s="1">
        <f t="shared" si="578"/>
        <v>12.866666666666667</v>
      </c>
      <c r="Y4640" s="86">
        <v>46320</v>
      </c>
      <c r="Z4640" s="1">
        <v>0.18579999999999999</v>
      </c>
      <c r="AA4640" s="85">
        <f t="shared" si="579"/>
        <v>0.80779999999999996</v>
      </c>
      <c r="AB4640" s="1"/>
      <c r="AC4640" s="1">
        <f t="shared" si="580"/>
        <v>12.866666666666667</v>
      </c>
      <c r="AD4640" s="86">
        <v>46320</v>
      </c>
      <c r="AE4640" s="1">
        <v>0.38030000000000003</v>
      </c>
      <c r="AF4640" s="85">
        <f t="shared" si="581"/>
        <v>1.0023</v>
      </c>
      <c r="AG4640" s="1"/>
      <c r="AH4640" s="1">
        <f t="shared" si="582"/>
        <v>12.866666666666667</v>
      </c>
      <c r="AI4640" s="86">
        <v>46320</v>
      </c>
      <c r="AJ4640" s="1">
        <v>0.3805</v>
      </c>
      <c r="AK4640" s="85">
        <f t="shared" si="583"/>
        <v>1.0024999999999999</v>
      </c>
      <c r="AL4640" s="1"/>
    </row>
    <row r="4641" spans="19:38" x14ac:dyDescent="0.25">
      <c r="S4641" s="1">
        <f t="shared" si="576"/>
        <v>12.869444444444444</v>
      </c>
      <c r="T4641" s="86">
        <v>46330</v>
      </c>
      <c r="U4641" s="85">
        <v>0.40029999999999999</v>
      </c>
      <c r="V4641" s="85">
        <f t="shared" si="577"/>
        <v>1.0223</v>
      </c>
      <c r="W4641" s="1"/>
      <c r="X4641" s="1">
        <f t="shared" si="578"/>
        <v>12.869444444444444</v>
      </c>
      <c r="Y4641" s="86">
        <v>46330</v>
      </c>
      <c r="Z4641" s="1">
        <v>0.18579999999999999</v>
      </c>
      <c r="AA4641" s="85">
        <f t="shared" si="579"/>
        <v>0.80779999999999996</v>
      </c>
      <c r="AB4641" s="1"/>
      <c r="AC4641" s="1">
        <f t="shared" si="580"/>
        <v>12.869444444444444</v>
      </c>
      <c r="AD4641" s="86">
        <v>46330</v>
      </c>
      <c r="AE4641" s="1">
        <v>0.38030000000000003</v>
      </c>
      <c r="AF4641" s="85">
        <f t="shared" si="581"/>
        <v>1.0023</v>
      </c>
      <c r="AG4641" s="1"/>
      <c r="AH4641" s="1">
        <f t="shared" si="582"/>
        <v>12.869444444444444</v>
      </c>
      <c r="AI4641" s="86">
        <v>46330</v>
      </c>
      <c r="AJ4641" s="1">
        <v>0.3805</v>
      </c>
      <c r="AK4641" s="85">
        <f t="shared" si="583"/>
        <v>1.0024999999999999</v>
      </c>
      <c r="AL4641" s="1"/>
    </row>
    <row r="4642" spans="19:38" x14ac:dyDescent="0.25">
      <c r="S4642" s="1">
        <f t="shared" si="576"/>
        <v>12.872222222222222</v>
      </c>
      <c r="T4642" s="86">
        <v>46340</v>
      </c>
      <c r="U4642" s="85">
        <v>0.40029999999999999</v>
      </c>
      <c r="V4642" s="85">
        <f t="shared" si="577"/>
        <v>1.0223</v>
      </c>
      <c r="W4642" s="1"/>
      <c r="X4642" s="1">
        <f t="shared" si="578"/>
        <v>12.872222222222222</v>
      </c>
      <c r="Y4642" s="86">
        <v>46340</v>
      </c>
      <c r="Z4642" s="1">
        <v>0.18579999999999999</v>
      </c>
      <c r="AA4642" s="85">
        <f t="shared" si="579"/>
        <v>0.80779999999999996</v>
      </c>
      <c r="AB4642" s="1"/>
      <c r="AC4642" s="1">
        <f t="shared" si="580"/>
        <v>12.872222222222222</v>
      </c>
      <c r="AD4642" s="86">
        <v>46340</v>
      </c>
      <c r="AE4642" s="1">
        <v>0.38030000000000003</v>
      </c>
      <c r="AF4642" s="85">
        <f t="shared" si="581"/>
        <v>1.0023</v>
      </c>
      <c r="AG4642" s="1"/>
      <c r="AH4642" s="1">
        <f t="shared" si="582"/>
        <v>12.872222222222222</v>
      </c>
      <c r="AI4642" s="86">
        <v>46340</v>
      </c>
      <c r="AJ4642" s="1">
        <v>0.3805</v>
      </c>
      <c r="AK4642" s="85">
        <f t="shared" si="583"/>
        <v>1.0024999999999999</v>
      </c>
      <c r="AL4642" s="1"/>
    </row>
    <row r="4643" spans="19:38" x14ac:dyDescent="0.25">
      <c r="S4643" s="1">
        <f t="shared" si="576"/>
        <v>12.875</v>
      </c>
      <c r="T4643" s="86">
        <v>46350</v>
      </c>
      <c r="U4643" s="85">
        <v>0.40029999999999999</v>
      </c>
      <c r="V4643" s="85">
        <f t="shared" si="577"/>
        <v>1.0223</v>
      </c>
      <c r="W4643" s="1"/>
      <c r="X4643" s="1">
        <f t="shared" si="578"/>
        <v>12.875</v>
      </c>
      <c r="Y4643" s="86">
        <v>46350</v>
      </c>
      <c r="Z4643" s="1">
        <v>0.18579999999999999</v>
      </c>
      <c r="AA4643" s="85">
        <f t="shared" si="579"/>
        <v>0.80779999999999996</v>
      </c>
      <c r="AB4643" s="1"/>
      <c r="AC4643" s="1">
        <f t="shared" si="580"/>
        <v>12.875</v>
      </c>
      <c r="AD4643" s="86">
        <v>46350</v>
      </c>
      <c r="AE4643" s="1">
        <v>0.38030000000000003</v>
      </c>
      <c r="AF4643" s="85">
        <f t="shared" si="581"/>
        <v>1.0023</v>
      </c>
      <c r="AG4643" s="1"/>
      <c r="AH4643" s="1">
        <f t="shared" si="582"/>
        <v>12.875</v>
      </c>
      <c r="AI4643" s="86">
        <v>46350</v>
      </c>
      <c r="AJ4643" s="1">
        <v>0.3805</v>
      </c>
      <c r="AK4643" s="85">
        <f t="shared" si="583"/>
        <v>1.0024999999999999</v>
      </c>
      <c r="AL4643" s="1"/>
    </row>
    <row r="4644" spans="19:38" x14ac:dyDescent="0.25">
      <c r="S4644" s="1">
        <f t="shared" si="576"/>
        <v>12.877777777777778</v>
      </c>
      <c r="T4644" s="86">
        <v>46360</v>
      </c>
      <c r="U4644" s="85">
        <v>0.40029999999999999</v>
      </c>
      <c r="V4644" s="85">
        <f t="shared" si="577"/>
        <v>1.0223</v>
      </c>
      <c r="W4644" s="1"/>
      <c r="X4644" s="1">
        <f t="shared" si="578"/>
        <v>12.877777777777778</v>
      </c>
      <c r="Y4644" s="86">
        <v>46360</v>
      </c>
      <c r="Z4644" s="1">
        <v>0.18579999999999999</v>
      </c>
      <c r="AA4644" s="85">
        <f t="shared" si="579"/>
        <v>0.80779999999999996</v>
      </c>
      <c r="AB4644" s="1"/>
      <c r="AC4644" s="1">
        <f t="shared" si="580"/>
        <v>12.877777777777778</v>
      </c>
      <c r="AD4644" s="86">
        <v>46360</v>
      </c>
      <c r="AE4644" s="1">
        <v>0.38030000000000003</v>
      </c>
      <c r="AF4644" s="85">
        <f t="shared" si="581"/>
        <v>1.0023</v>
      </c>
      <c r="AG4644" s="1"/>
      <c r="AH4644" s="1">
        <f t="shared" si="582"/>
        <v>12.877777777777778</v>
      </c>
      <c r="AI4644" s="86">
        <v>46360</v>
      </c>
      <c r="AJ4644" s="1">
        <v>0.3805</v>
      </c>
      <c r="AK4644" s="85">
        <f t="shared" si="583"/>
        <v>1.0024999999999999</v>
      </c>
      <c r="AL4644" s="1"/>
    </row>
    <row r="4645" spans="19:38" x14ac:dyDescent="0.25">
      <c r="S4645" s="1">
        <f t="shared" si="576"/>
        <v>12.880555555555556</v>
      </c>
      <c r="T4645" s="86">
        <v>46370</v>
      </c>
      <c r="U4645" s="85">
        <v>0.40029999999999999</v>
      </c>
      <c r="V4645" s="85">
        <f t="shared" si="577"/>
        <v>1.0223</v>
      </c>
      <c r="W4645" s="1"/>
      <c r="X4645" s="1">
        <f t="shared" si="578"/>
        <v>12.880555555555556</v>
      </c>
      <c r="Y4645" s="86">
        <v>46370</v>
      </c>
      <c r="Z4645" s="1">
        <v>0.18579999999999999</v>
      </c>
      <c r="AA4645" s="85">
        <f t="shared" si="579"/>
        <v>0.80779999999999996</v>
      </c>
      <c r="AB4645" s="1"/>
      <c r="AC4645" s="1">
        <f t="shared" si="580"/>
        <v>12.880555555555556</v>
      </c>
      <c r="AD4645" s="86">
        <v>46370</v>
      </c>
      <c r="AE4645" s="1">
        <v>0.38030000000000003</v>
      </c>
      <c r="AF4645" s="85">
        <f t="shared" si="581"/>
        <v>1.0023</v>
      </c>
      <c r="AG4645" s="1"/>
      <c r="AH4645" s="1">
        <f t="shared" si="582"/>
        <v>12.880555555555556</v>
      </c>
      <c r="AI4645" s="86">
        <v>46370</v>
      </c>
      <c r="AJ4645" s="1">
        <v>0.38040000000000002</v>
      </c>
      <c r="AK4645" s="85">
        <f t="shared" si="583"/>
        <v>1.0024</v>
      </c>
      <c r="AL4645" s="1"/>
    </row>
    <row r="4646" spans="19:38" x14ac:dyDescent="0.25">
      <c r="S4646" s="1">
        <f t="shared" si="576"/>
        <v>12.883333333333333</v>
      </c>
      <c r="T4646" s="86">
        <v>46380</v>
      </c>
      <c r="U4646" s="85">
        <v>0.40029999999999999</v>
      </c>
      <c r="V4646" s="85">
        <f t="shared" si="577"/>
        <v>1.0223</v>
      </c>
      <c r="W4646" s="1"/>
      <c r="X4646" s="1">
        <f t="shared" si="578"/>
        <v>12.883333333333333</v>
      </c>
      <c r="Y4646" s="86">
        <v>46380</v>
      </c>
      <c r="Z4646" s="1">
        <v>0.18579999999999999</v>
      </c>
      <c r="AA4646" s="85">
        <f t="shared" si="579"/>
        <v>0.80779999999999996</v>
      </c>
      <c r="AB4646" s="1"/>
      <c r="AC4646" s="1">
        <f t="shared" si="580"/>
        <v>12.883333333333333</v>
      </c>
      <c r="AD4646" s="86">
        <v>46380</v>
      </c>
      <c r="AE4646" s="1">
        <v>0.38030000000000003</v>
      </c>
      <c r="AF4646" s="85">
        <f t="shared" si="581"/>
        <v>1.0023</v>
      </c>
      <c r="AG4646" s="1"/>
      <c r="AH4646" s="1">
        <f t="shared" si="582"/>
        <v>12.883333333333333</v>
      </c>
      <c r="AI4646" s="86">
        <v>46380</v>
      </c>
      <c r="AJ4646" s="1">
        <v>0.38040000000000002</v>
      </c>
      <c r="AK4646" s="85">
        <f t="shared" si="583"/>
        <v>1.0024</v>
      </c>
      <c r="AL4646" s="1"/>
    </row>
    <row r="4647" spans="19:38" x14ac:dyDescent="0.25">
      <c r="S4647" s="1">
        <f t="shared" si="576"/>
        <v>12.886111111111111</v>
      </c>
      <c r="T4647" s="86">
        <v>46390</v>
      </c>
      <c r="U4647" s="85">
        <v>0.40029999999999999</v>
      </c>
      <c r="V4647" s="85">
        <f t="shared" si="577"/>
        <v>1.0223</v>
      </c>
      <c r="W4647" s="1"/>
      <c r="X4647" s="1">
        <f t="shared" si="578"/>
        <v>12.886111111111111</v>
      </c>
      <c r="Y4647" s="86">
        <v>46390</v>
      </c>
      <c r="Z4647" s="1">
        <v>0.18579999999999999</v>
      </c>
      <c r="AA4647" s="85">
        <f t="shared" si="579"/>
        <v>0.80779999999999996</v>
      </c>
      <c r="AB4647" s="1"/>
      <c r="AC4647" s="1">
        <f t="shared" si="580"/>
        <v>12.886111111111111</v>
      </c>
      <c r="AD4647" s="86">
        <v>46390</v>
      </c>
      <c r="AE4647" s="1">
        <v>0.38030000000000003</v>
      </c>
      <c r="AF4647" s="85">
        <f t="shared" si="581"/>
        <v>1.0023</v>
      </c>
      <c r="AG4647" s="1"/>
      <c r="AH4647" s="1">
        <f t="shared" si="582"/>
        <v>12.886111111111111</v>
      </c>
      <c r="AI4647" s="86">
        <v>46390</v>
      </c>
      <c r="AJ4647" s="1">
        <v>0.38040000000000002</v>
      </c>
      <c r="AK4647" s="85">
        <f t="shared" si="583"/>
        <v>1.0024</v>
      </c>
      <c r="AL4647" s="1"/>
    </row>
    <row r="4648" spans="19:38" x14ac:dyDescent="0.25">
      <c r="S4648" s="1">
        <f t="shared" si="576"/>
        <v>12.888888888888889</v>
      </c>
      <c r="T4648" s="86">
        <v>46400</v>
      </c>
      <c r="U4648" s="85">
        <v>0.40029999999999999</v>
      </c>
      <c r="V4648" s="85">
        <f t="shared" si="577"/>
        <v>1.0223</v>
      </c>
      <c r="W4648" s="1"/>
      <c r="X4648" s="1">
        <f t="shared" si="578"/>
        <v>12.888888888888889</v>
      </c>
      <c r="Y4648" s="86">
        <v>46400</v>
      </c>
      <c r="Z4648" s="1">
        <v>0.1857</v>
      </c>
      <c r="AA4648" s="85">
        <f t="shared" si="579"/>
        <v>0.80769999999999997</v>
      </c>
      <c r="AB4648" s="1"/>
      <c r="AC4648" s="1">
        <f t="shared" si="580"/>
        <v>12.888888888888889</v>
      </c>
      <c r="AD4648" s="86">
        <v>46400</v>
      </c>
      <c r="AE4648" s="1">
        <v>0.38030000000000003</v>
      </c>
      <c r="AF4648" s="85">
        <f t="shared" si="581"/>
        <v>1.0023</v>
      </c>
      <c r="AG4648" s="1"/>
      <c r="AH4648" s="1">
        <f t="shared" si="582"/>
        <v>12.888888888888889</v>
      </c>
      <c r="AI4648" s="86">
        <v>46400</v>
      </c>
      <c r="AJ4648" s="1">
        <v>0.38040000000000002</v>
      </c>
      <c r="AK4648" s="85">
        <f t="shared" si="583"/>
        <v>1.0024</v>
      </c>
      <c r="AL4648" s="1"/>
    </row>
    <row r="4649" spans="19:38" x14ac:dyDescent="0.25">
      <c r="S4649" s="1">
        <f t="shared" si="576"/>
        <v>12.891666666666667</v>
      </c>
      <c r="T4649" s="86">
        <v>46410</v>
      </c>
      <c r="U4649" s="85">
        <v>0.40029999999999999</v>
      </c>
      <c r="V4649" s="85">
        <f t="shared" si="577"/>
        <v>1.0223</v>
      </c>
      <c r="W4649" s="1"/>
      <c r="X4649" s="1">
        <f t="shared" si="578"/>
        <v>12.891666666666667</v>
      </c>
      <c r="Y4649" s="86">
        <v>46410</v>
      </c>
      <c r="Z4649" s="1">
        <v>0.1857</v>
      </c>
      <c r="AA4649" s="85">
        <f t="shared" si="579"/>
        <v>0.80769999999999997</v>
      </c>
      <c r="AB4649" s="1"/>
      <c r="AC4649" s="1">
        <f t="shared" si="580"/>
        <v>12.891666666666667</v>
      </c>
      <c r="AD4649" s="86">
        <v>46410</v>
      </c>
      <c r="AE4649" s="1">
        <v>0.38030000000000003</v>
      </c>
      <c r="AF4649" s="85">
        <f t="shared" si="581"/>
        <v>1.0023</v>
      </c>
      <c r="AG4649" s="1"/>
      <c r="AH4649" s="1">
        <f t="shared" si="582"/>
        <v>12.891666666666667</v>
      </c>
      <c r="AI4649" s="86">
        <v>46410</v>
      </c>
      <c r="AJ4649" s="1">
        <v>0.38040000000000002</v>
      </c>
      <c r="AK4649" s="85">
        <f t="shared" si="583"/>
        <v>1.0024</v>
      </c>
      <c r="AL4649" s="1"/>
    </row>
    <row r="4650" spans="19:38" x14ac:dyDescent="0.25">
      <c r="S4650" s="1">
        <f t="shared" si="576"/>
        <v>12.894444444444444</v>
      </c>
      <c r="T4650" s="86">
        <v>46420</v>
      </c>
      <c r="U4650" s="85">
        <v>0.40029999999999999</v>
      </c>
      <c r="V4650" s="85">
        <f t="shared" si="577"/>
        <v>1.0223</v>
      </c>
      <c r="W4650" s="1"/>
      <c r="X4650" s="1">
        <f t="shared" si="578"/>
        <v>12.894444444444444</v>
      </c>
      <c r="Y4650" s="86">
        <v>46420</v>
      </c>
      <c r="Z4650" s="1">
        <v>0.1857</v>
      </c>
      <c r="AA4650" s="85">
        <f t="shared" si="579"/>
        <v>0.80769999999999997</v>
      </c>
      <c r="AB4650" s="1"/>
      <c r="AC4650" s="1">
        <f t="shared" si="580"/>
        <v>12.894444444444444</v>
      </c>
      <c r="AD4650" s="86">
        <v>46420</v>
      </c>
      <c r="AE4650" s="1">
        <v>0.38030000000000003</v>
      </c>
      <c r="AF4650" s="85">
        <f t="shared" si="581"/>
        <v>1.0023</v>
      </c>
      <c r="AG4650" s="1"/>
      <c r="AH4650" s="1">
        <f t="shared" si="582"/>
        <v>12.894444444444444</v>
      </c>
      <c r="AI4650" s="86">
        <v>46420</v>
      </c>
      <c r="AJ4650" s="1">
        <v>0.38040000000000002</v>
      </c>
      <c r="AK4650" s="85">
        <f t="shared" si="583"/>
        <v>1.0024</v>
      </c>
      <c r="AL4650" s="1"/>
    </row>
    <row r="4651" spans="19:38" x14ac:dyDescent="0.25">
      <c r="S4651" s="1">
        <f t="shared" si="576"/>
        <v>12.897222222222222</v>
      </c>
      <c r="T4651" s="86">
        <v>46430</v>
      </c>
      <c r="U4651" s="85">
        <v>0.40029999999999999</v>
      </c>
      <c r="V4651" s="85">
        <f t="shared" si="577"/>
        <v>1.0223</v>
      </c>
      <c r="W4651" s="1"/>
      <c r="X4651" s="1">
        <f t="shared" si="578"/>
        <v>12.897222222222222</v>
      </c>
      <c r="Y4651" s="86">
        <v>46430</v>
      </c>
      <c r="Z4651" s="1">
        <v>0.1857</v>
      </c>
      <c r="AA4651" s="85">
        <f t="shared" si="579"/>
        <v>0.80769999999999997</v>
      </c>
      <c r="AB4651" s="1"/>
      <c r="AC4651" s="1">
        <f t="shared" si="580"/>
        <v>12.897222222222222</v>
      </c>
      <c r="AD4651" s="86">
        <v>46430</v>
      </c>
      <c r="AE4651" s="1">
        <v>0.38030000000000003</v>
      </c>
      <c r="AF4651" s="85">
        <f t="shared" si="581"/>
        <v>1.0023</v>
      </c>
      <c r="AG4651" s="1"/>
      <c r="AH4651" s="1">
        <f t="shared" si="582"/>
        <v>12.897222222222222</v>
      </c>
      <c r="AI4651" s="86">
        <v>46430</v>
      </c>
      <c r="AJ4651" s="1">
        <v>0.38040000000000002</v>
      </c>
      <c r="AK4651" s="85">
        <f t="shared" si="583"/>
        <v>1.0024</v>
      </c>
      <c r="AL4651" s="1"/>
    </row>
    <row r="4652" spans="19:38" x14ac:dyDescent="0.25">
      <c r="S4652" s="1">
        <f t="shared" si="576"/>
        <v>12.9</v>
      </c>
      <c r="T4652" s="86">
        <v>46440</v>
      </c>
      <c r="U4652" s="85">
        <v>0.40029999999999999</v>
      </c>
      <c r="V4652" s="85">
        <f t="shared" si="577"/>
        <v>1.0223</v>
      </c>
      <c r="W4652" s="1"/>
      <c r="X4652" s="1">
        <f t="shared" si="578"/>
        <v>12.9</v>
      </c>
      <c r="Y4652" s="86">
        <v>46440</v>
      </c>
      <c r="Z4652" s="1">
        <v>0.1857</v>
      </c>
      <c r="AA4652" s="85">
        <f t="shared" si="579"/>
        <v>0.80769999999999997</v>
      </c>
      <c r="AB4652" s="1"/>
      <c r="AC4652" s="1">
        <f t="shared" si="580"/>
        <v>12.9</v>
      </c>
      <c r="AD4652" s="86">
        <v>46440</v>
      </c>
      <c r="AE4652" s="1">
        <v>0.38030000000000003</v>
      </c>
      <c r="AF4652" s="85">
        <f t="shared" si="581"/>
        <v>1.0023</v>
      </c>
      <c r="AG4652" s="1"/>
      <c r="AH4652" s="1">
        <f t="shared" si="582"/>
        <v>12.9</v>
      </c>
      <c r="AI4652" s="86">
        <v>46440</v>
      </c>
      <c r="AJ4652" s="1">
        <v>0.38040000000000002</v>
      </c>
      <c r="AK4652" s="85">
        <f t="shared" si="583"/>
        <v>1.0024</v>
      </c>
      <c r="AL4652" s="1"/>
    </row>
    <row r="4653" spans="19:38" x14ac:dyDescent="0.25">
      <c r="S4653" s="1">
        <f t="shared" si="576"/>
        <v>12.902777777777779</v>
      </c>
      <c r="T4653" s="86">
        <v>46450</v>
      </c>
      <c r="U4653" s="85">
        <v>0.40029999999999999</v>
      </c>
      <c r="V4653" s="85">
        <f t="shared" si="577"/>
        <v>1.0223</v>
      </c>
      <c r="W4653" s="1"/>
      <c r="X4653" s="1">
        <f t="shared" si="578"/>
        <v>12.902777777777779</v>
      </c>
      <c r="Y4653" s="86">
        <v>46450</v>
      </c>
      <c r="Z4653" s="1">
        <v>0.1857</v>
      </c>
      <c r="AA4653" s="85">
        <f t="shared" si="579"/>
        <v>0.80769999999999997</v>
      </c>
      <c r="AB4653" s="1"/>
      <c r="AC4653" s="1">
        <f t="shared" si="580"/>
        <v>12.902777777777779</v>
      </c>
      <c r="AD4653" s="86">
        <v>46450</v>
      </c>
      <c r="AE4653" s="1">
        <v>0.38030000000000003</v>
      </c>
      <c r="AF4653" s="85">
        <f t="shared" si="581"/>
        <v>1.0023</v>
      </c>
      <c r="AG4653" s="1"/>
      <c r="AH4653" s="1">
        <f t="shared" si="582"/>
        <v>12.902777777777779</v>
      </c>
      <c r="AI4653" s="86">
        <v>46450</v>
      </c>
      <c r="AJ4653" s="1">
        <v>0.38040000000000002</v>
      </c>
      <c r="AK4653" s="85">
        <f t="shared" si="583"/>
        <v>1.0024</v>
      </c>
      <c r="AL4653" s="1"/>
    </row>
    <row r="4654" spans="19:38" x14ac:dyDescent="0.25">
      <c r="S4654" s="1">
        <f t="shared" si="576"/>
        <v>12.905555555555555</v>
      </c>
      <c r="T4654" s="86">
        <v>46460</v>
      </c>
      <c r="U4654" s="85">
        <v>0.40029999999999999</v>
      </c>
      <c r="V4654" s="85">
        <f t="shared" si="577"/>
        <v>1.0223</v>
      </c>
      <c r="W4654" s="1"/>
      <c r="X4654" s="1">
        <f t="shared" si="578"/>
        <v>12.905555555555555</v>
      </c>
      <c r="Y4654" s="86">
        <v>46460</v>
      </c>
      <c r="Z4654" s="1">
        <v>0.1857</v>
      </c>
      <c r="AA4654" s="85">
        <f t="shared" si="579"/>
        <v>0.80769999999999997</v>
      </c>
      <c r="AB4654" s="1"/>
      <c r="AC4654" s="1">
        <f t="shared" si="580"/>
        <v>12.905555555555555</v>
      </c>
      <c r="AD4654" s="86">
        <v>46460</v>
      </c>
      <c r="AE4654" s="1">
        <v>0.38030000000000003</v>
      </c>
      <c r="AF4654" s="85">
        <f t="shared" si="581"/>
        <v>1.0023</v>
      </c>
      <c r="AG4654" s="1"/>
      <c r="AH4654" s="1">
        <f t="shared" si="582"/>
        <v>12.905555555555555</v>
      </c>
      <c r="AI4654" s="86">
        <v>46460</v>
      </c>
      <c r="AJ4654" s="1">
        <v>0.38040000000000002</v>
      </c>
      <c r="AK4654" s="85">
        <f t="shared" si="583"/>
        <v>1.0024</v>
      </c>
      <c r="AL4654" s="1"/>
    </row>
    <row r="4655" spans="19:38" x14ac:dyDescent="0.25">
      <c r="S4655" s="1">
        <f t="shared" si="576"/>
        <v>12.908333333333333</v>
      </c>
      <c r="T4655" s="86">
        <v>46470</v>
      </c>
      <c r="U4655" s="85">
        <v>0.40029999999999999</v>
      </c>
      <c r="V4655" s="85">
        <f t="shared" si="577"/>
        <v>1.0223</v>
      </c>
      <c r="W4655" s="1"/>
      <c r="X4655" s="1">
        <f t="shared" si="578"/>
        <v>12.908333333333333</v>
      </c>
      <c r="Y4655" s="86">
        <v>46470</v>
      </c>
      <c r="Z4655" s="1">
        <v>0.1857</v>
      </c>
      <c r="AA4655" s="85">
        <f t="shared" si="579"/>
        <v>0.80769999999999997</v>
      </c>
      <c r="AB4655" s="1"/>
      <c r="AC4655" s="1">
        <f t="shared" si="580"/>
        <v>12.908333333333333</v>
      </c>
      <c r="AD4655" s="86">
        <v>46470</v>
      </c>
      <c r="AE4655" s="1">
        <v>0.38030000000000003</v>
      </c>
      <c r="AF4655" s="85">
        <f t="shared" si="581"/>
        <v>1.0023</v>
      </c>
      <c r="AG4655" s="1"/>
      <c r="AH4655" s="1">
        <f t="shared" si="582"/>
        <v>12.908333333333333</v>
      </c>
      <c r="AI4655" s="86">
        <v>46470</v>
      </c>
      <c r="AJ4655" s="1">
        <v>0.38040000000000002</v>
      </c>
      <c r="AK4655" s="85">
        <f t="shared" si="583"/>
        <v>1.0024</v>
      </c>
      <c r="AL4655" s="1"/>
    </row>
    <row r="4656" spans="19:38" x14ac:dyDescent="0.25">
      <c r="S4656" s="1">
        <f t="shared" si="576"/>
        <v>12.911111111111111</v>
      </c>
      <c r="T4656" s="86">
        <v>46480</v>
      </c>
      <c r="U4656" s="85">
        <v>0.40029999999999999</v>
      </c>
      <c r="V4656" s="85">
        <f t="shared" si="577"/>
        <v>1.0223</v>
      </c>
      <c r="W4656" s="1"/>
      <c r="X4656" s="1">
        <f t="shared" si="578"/>
        <v>12.911111111111111</v>
      </c>
      <c r="Y4656" s="86">
        <v>46480</v>
      </c>
      <c r="Z4656" s="1">
        <v>0.1857</v>
      </c>
      <c r="AA4656" s="85">
        <f t="shared" si="579"/>
        <v>0.80769999999999997</v>
      </c>
      <c r="AB4656" s="1"/>
      <c r="AC4656" s="1">
        <f t="shared" si="580"/>
        <v>12.911111111111111</v>
      </c>
      <c r="AD4656" s="86">
        <v>46480</v>
      </c>
      <c r="AE4656" s="1">
        <v>0.38030000000000003</v>
      </c>
      <c r="AF4656" s="85">
        <f t="shared" si="581"/>
        <v>1.0023</v>
      </c>
      <c r="AG4656" s="1"/>
      <c r="AH4656" s="1">
        <f t="shared" si="582"/>
        <v>12.911111111111111</v>
      </c>
      <c r="AI4656" s="86">
        <v>46480</v>
      </c>
      <c r="AJ4656" s="1">
        <v>0.38040000000000002</v>
      </c>
      <c r="AK4656" s="85">
        <f t="shared" si="583"/>
        <v>1.0024</v>
      </c>
      <c r="AL4656" s="1"/>
    </row>
    <row r="4657" spans="19:38" x14ac:dyDescent="0.25">
      <c r="S4657" s="1">
        <f t="shared" si="576"/>
        <v>12.91388888888889</v>
      </c>
      <c r="T4657" s="86">
        <v>46490</v>
      </c>
      <c r="U4657" s="85">
        <v>0.40029999999999999</v>
      </c>
      <c r="V4657" s="85">
        <f t="shared" si="577"/>
        <v>1.0223</v>
      </c>
      <c r="W4657" s="1"/>
      <c r="X4657" s="1">
        <f t="shared" si="578"/>
        <v>12.91388888888889</v>
      </c>
      <c r="Y4657" s="86">
        <v>46490</v>
      </c>
      <c r="Z4657" s="1">
        <v>0.1857</v>
      </c>
      <c r="AA4657" s="85">
        <f t="shared" si="579"/>
        <v>0.80769999999999997</v>
      </c>
      <c r="AB4657" s="1"/>
      <c r="AC4657" s="1">
        <f t="shared" si="580"/>
        <v>12.91388888888889</v>
      </c>
      <c r="AD4657" s="86">
        <v>46490</v>
      </c>
      <c r="AE4657" s="1">
        <v>0.38030000000000003</v>
      </c>
      <c r="AF4657" s="85">
        <f t="shared" si="581"/>
        <v>1.0023</v>
      </c>
      <c r="AG4657" s="1"/>
      <c r="AH4657" s="1">
        <f t="shared" si="582"/>
        <v>12.91388888888889</v>
      </c>
      <c r="AI4657" s="86">
        <v>46490</v>
      </c>
      <c r="AJ4657" s="1">
        <v>0.38040000000000002</v>
      </c>
      <c r="AK4657" s="85">
        <f t="shared" si="583"/>
        <v>1.0024</v>
      </c>
      <c r="AL4657" s="1"/>
    </row>
    <row r="4658" spans="19:38" x14ac:dyDescent="0.25">
      <c r="S4658" s="1">
        <f t="shared" si="576"/>
        <v>12.916666666666666</v>
      </c>
      <c r="T4658" s="86">
        <v>46500</v>
      </c>
      <c r="U4658" s="85">
        <v>0.40029999999999999</v>
      </c>
      <c r="V4658" s="85">
        <f t="shared" si="577"/>
        <v>1.0223</v>
      </c>
      <c r="W4658" s="1"/>
      <c r="X4658" s="1">
        <f t="shared" si="578"/>
        <v>12.916666666666666</v>
      </c>
      <c r="Y4658" s="86">
        <v>46500</v>
      </c>
      <c r="Z4658" s="1">
        <v>0.1857</v>
      </c>
      <c r="AA4658" s="85">
        <f t="shared" si="579"/>
        <v>0.80769999999999997</v>
      </c>
      <c r="AB4658" s="1"/>
      <c r="AC4658" s="1">
        <f t="shared" si="580"/>
        <v>12.916666666666666</v>
      </c>
      <c r="AD4658" s="86">
        <v>46500</v>
      </c>
      <c r="AE4658" s="1">
        <v>0.38030000000000003</v>
      </c>
      <c r="AF4658" s="85">
        <f t="shared" si="581"/>
        <v>1.0023</v>
      </c>
      <c r="AG4658" s="1"/>
      <c r="AH4658" s="1">
        <f t="shared" si="582"/>
        <v>12.916666666666666</v>
      </c>
      <c r="AI4658" s="86">
        <v>46500</v>
      </c>
      <c r="AJ4658" s="1">
        <v>0.38040000000000002</v>
      </c>
      <c r="AK4658" s="85">
        <f t="shared" si="583"/>
        <v>1.0024</v>
      </c>
      <c r="AL4658" s="1"/>
    </row>
    <row r="4659" spans="19:38" x14ac:dyDescent="0.25">
      <c r="S4659" s="1">
        <f t="shared" si="576"/>
        <v>12.919444444444444</v>
      </c>
      <c r="T4659" s="86">
        <v>46510</v>
      </c>
      <c r="U4659" s="85">
        <v>0.40029999999999999</v>
      </c>
      <c r="V4659" s="85">
        <f t="shared" si="577"/>
        <v>1.0223</v>
      </c>
      <c r="W4659" s="1"/>
      <c r="X4659" s="1">
        <f t="shared" si="578"/>
        <v>12.919444444444444</v>
      </c>
      <c r="Y4659" s="86">
        <v>46510</v>
      </c>
      <c r="Z4659" s="1">
        <v>0.1857</v>
      </c>
      <c r="AA4659" s="85">
        <f t="shared" si="579"/>
        <v>0.80769999999999997</v>
      </c>
      <c r="AB4659" s="1"/>
      <c r="AC4659" s="1">
        <f t="shared" si="580"/>
        <v>12.919444444444444</v>
      </c>
      <c r="AD4659" s="86">
        <v>46510</v>
      </c>
      <c r="AE4659" s="1">
        <v>0.38030000000000003</v>
      </c>
      <c r="AF4659" s="85">
        <f t="shared" si="581"/>
        <v>1.0023</v>
      </c>
      <c r="AG4659" s="1"/>
      <c r="AH4659" s="1">
        <f t="shared" si="582"/>
        <v>12.919444444444444</v>
      </c>
      <c r="AI4659" s="86">
        <v>46510</v>
      </c>
      <c r="AJ4659" s="1">
        <v>0.38040000000000002</v>
      </c>
      <c r="AK4659" s="85">
        <f t="shared" si="583"/>
        <v>1.0024</v>
      </c>
      <c r="AL4659" s="1"/>
    </row>
    <row r="4660" spans="19:38" x14ac:dyDescent="0.25">
      <c r="S4660" s="1">
        <f t="shared" si="576"/>
        <v>12.922222222222222</v>
      </c>
      <c r="T4660" s="86">
        <v>46520</v>
      </c>
      <c r="U4660" s="85">
        <v>0.40029999999999999</v>
      </c>
      <c r="V4660" s="85">
        <f t="shared" si="577"/>
        <v>1.0223</v>
      </c>
      <c r="W4660" s="1"/>
      <c r="X4660" s="1">
        <f t="shared" si="578"/>
        <v>12.922222222222222</v>
      </c>
      <c r="Y4660" s="86">
        <v>46520</v>
      </c>
      <c r="Z4660" s="1">
        <v>0.1857</v>
      </c>
      <c r="AA4660" s="85">
        <f t="shared" si="579"/>
        <v>0.80769999999999997</v>
      </c>
      <c r="AB4660" s="1"/>
      <c r="AC4660" s="1">
        <f t="shared" si="580"/>
        <v>12.922222222222222</v>
      </c>
      <c r="AD4660" s="86">
        <v>46520</v>
      </c>
      <c r="AE4660" s="1">
        <v>0.38030000000000003</v>
      </c>
      <c r="AF4660" s="85">
        <f t="shared" si="581"/>
        <v>1.0023</v>
      </c>
      <c r="AG4660" s="1"/>
      <c r="AH4660" s="1">
        <f t="shared" si="582"/>
        <v>12.922222222222222</v>
      </c>
      <c r="AI4660" s="86">
        <v>46520</v>
      </c>
      <c r="AJ4660" s="1">
        <v>0.38040000000000002</v>
      </c>
      <c r="AK4660" s="85">
        <f t="shared" si="583"/>
        <v>1.0024</v>
      </c>
      <c r="AL4660" s="1"/>
    </row>
    <row r="4661" spans="19:38" x14ac:dyDescent="0.25">
      <c r="S4661" s="1">
        <f t="shared" si="576"/>
        <v>12.925000000000001</v>
      </c>
      <c r="T4661" s="86">
        <v>46530</v>
      </c>
      <c r="U4661" s="85">
        <v>0.40029999999999999</v>
      </c>
      <c r="V4661" s="85">
        <f t="shared" si="577"/>
        <v>1.0223</v>
      </c>
      <c r="W4661" s="1"/>
      <c r="X4661" s="1">
        <f t="shared" si="578"/>
        <v>12.925000000000001</v>
      </c>
      <c r="Y4661" s="86">
        <v>46530</v>
      </c>
      <c r="Z4661" s="1">
        <v>0.1857</v>
      </c>
      <c r="AA4661" s="85">
        <f t="shared" si="579"/>
        <v>0.80769999999999997</v>
      </c>
      <c r="AB4661" s="1"/>
      <c r="AC4661" s="1">
        <f t="shared" si="580"/>
        <v>12.925000000000001</v>
      </c>
      <c r="AD4661" s="86">
        <v>46530</v>
      </c>
      <c r="AE4661" s="1">
        <v>0.38030000000000003</v>
      </c>
      <c r="AF4661" s="85">
        <f t="shared" si="581"/>
        <v>1.0023</v>
      </c>
      <c r="AG4661" s="1"/>
      <c r="AH4661" s="1">
        <f t="shared" si="582"/>
        <v>12.925000000000001</v>
      </c>
      <c r="AI4661" s="86">
        <v>46530</v>
      </c>
      <c r="AJ4661" s="1">
        <v>0.38040000000000002</v>
      </c>
      <c r="AK4661" s="85">
        <f t="shared" si="583"/>
        <v>1.0024</v>
      </c>
      <c r="AL4661" s="1"/>
    </row>
    <row r="4662" spans="19:38" x14ac:dyDescent="0.25">
      <c r="S4662" s="1">
        <f t="shared" si="576"/>
        <v>12.927777777777777</v>
      </c>
      <c r="T4662" s="86">
        <v>46540</v>
      </c>
      <c r="U4662" s="85">
        <v>0.40029999999999999</v>
      </c>
      <c r="V4662" s="85">
        <f t="shared" si="577"/>
        <v>1.0223</v>
      </c>
      <c r="W4662" s="1"/>
      <c r="X4662" s="1">
        <f t="shared" si="578"/>
        <v>12.927777777777777</v>
      </c>
      <c r="Y4662" s="86">
        <v>46540</v>
      </c>
      <c r="Z4662" s="1">
        <v>0.1857</v>
      </c>
      <c r="AA4662" s="85">
        <f t="shared" si="579"/>
        <v>0.80769999999999997</v>
      </c>
      <c r="AB4662" s="1"/>
      <c r="AC4662" s="1">
        <f t="shared" si="580"/>
        <v>12.927777777777777</v>
      </c>
      <c r="AD4662" s="86">
        <v>46540</v>
      </c>
      <c r="AE4662" s="1">
        <v>0.38030000000000003</v>
      </c>
      <c r="AF4662" s="85">
        <f t="shared" si="581"/>
        <v>1.0023</v>
      </c>
      <c r="AG4662" s="1"/>
      <c r="AH4662" s="1">
        <f t="shared" si="582"/>
        <v>12.927777777777777</v>
      </c>
      <c r="AI4662" s="86">
        <v>46540</v>
      </c>
      <c r="AJ4662" s="1">
        <v>0.38040000000000002</v>
      </c>
      <c r="AK4662" s="85">
        <f t="shared" si="583"/>
        <v>1.0024</v>
      </c>
      <c r="AL4662" s="1"/>
    </row>
    <row r="4663" spans="19:38" x14ac:dyDescent="0.25">
      <c r="S4663" s="1">
        <f t="shared" si="576"/>
        <v>12.930555555555555</v>
      </c>
      <c r="T4663" s="86">
        <v>46550</v>
      </c>
      <c r="U4663" s="85">
        <v>0.40039999999999998</v>
      </c>
      <c r="V4663" s="85">
        <f t="shared" si="577"/>
        <v>1.0224</v>
      </c>
      <c r="W4663" s="1"/>
      <c r="X4663" s="1">
        <f t="shared" si="578"/>
        <v>12.930555555555555</v>
      </c>
      <c r="Y4663" s="86">
        <v>46550</v>
      </c>
      <c r="Z4663" s="1">
        <v>0.1857</v>
      </c>
      <c r="AA4663" s="85">
        <f t="shared" si="579"/>
        <v>0.80769999999999997</v>
      </c>
      <c r="AB4663" s="1"/>
      <c r="AC4663" s="1">
        <f t="shared" si="580"/>
        <v>12.930555555555555</v>
      </c>
      <c r="AD4663" s="86">
        <v>46550</v>
      </c>
      <c r="AE4663" s="1">
        <v>0.38030000000000003</v>
      </c>
      <c r="AF4663" s="85">
        <f t="shared" si="581"/>
        <v>1.0023</v>
      </c>
      <c r="AG4663" s="1"/>
      <c r="AH4663" s="1">
        <f t="shared" si="582"/>
        <v>12.930555555555555</v>
      </c>
      <c r="AI4663" s="86">
        <v>46550</v>
      </c>
      <c r="AJ4663" s="1">
        <v>0.38030000000000003</v>
      </c>
      <c r="AK4663" s="85">
        <f t="shared" si="583"/>
        <v>1.0023</v>
      </c>
      <c r="AL4663" s="1"/>
    </row>
    <row r="4664" spans="19:38" x14ac:dyDescent="0.25">
      <c r="S4664" s="1">
        <f t="shared" si="576"/>
        <v>12.933333333333334</v>
      </c>
      <c r="T4664" s="86">
        <v>46560</v>
      </c>
      <c r="U4664" s="85">
        <v>0.40039999999999998</v>
      </c>
      <c r="V4664" s="85">
        <f t="shared" si="577"/>
        <v>1.0224</v>
      </c>
      <c r="W4664" s="1"/>
      <c r="X4664" s="1">
        <f t="shared" si="578"/>
        <v>12.933333333333334</v>
      </c>
      <c r="Y4664" s="86">
        <v>46560</v>
      </c>
      <c r="Z4664" s="1">
        <v>0.1857</v>
      </c>
      <c r="AA4664" s="85">
        <f t="shared" si="579"/>
        <v>0.80769999999999997</v>
      </c>
      <c r="AB4664" s="1"/>
      <c r="AC4664" s="1">
        <f t="shared" si="580"/>
        <v>12.933333333333334</v>
      </c>
      <c r="AD4664" s="86">
        <v>46560</v>
      </c>
      <c r="AE4664" s="1">
        <v>0.38030000000000003</v>
      </c>
      <c r="AF4664" s="85">
        <f t="shared" si="581"/>
        <v>1.0023</v>
      </c>
      <c r="AG4664" s="1"/>
      <c r="AH4664" s="1">
        <f t="shared" si="582"/>
        <v>12.933333333333334</v>
      </c>
      <c r="AI4664" s="86">
        <v>46560</v>
      </c>
      <c r="AJ4664" s="1">
        <v>0.38030000000000003</v>
      </c>
      <c r="AK4664" s="85">
        <f t="shared" si="583"/>
        <v>1.0023</v>
      </c>
      <c r="AL4664" s="1"/>
    </row>
    <row r="4665" spans="19:38" x14ac:dyDescent="0.25">
      <c r="S4665" s="1">
        <f t="shared" si="576"/>
        <v>12.936111111111112</v>
      </c>
      <c r="T4665" s="86">
        <v>46570</v>
      </c>
      <c r="U4665" s="85">
        <v>0.40039999999999998</v>
      </c>
      <c r="V4665" s="85">
        <f t="shared" si="577"/>
        <v>1.0224</v>
      </c>
      <c r="W4665" s="1"/>
      <c r="X4665" s="1">
        <f t="shared" si="578"/>
        <v>12.936111111111112</v>
      </c>
      <c r="Y4665" s="86">
        <v>46570</v>
      </c>
      <c r="Z4665" s="1">
        <v>0.1857</v>
      </c>
      <c r="AA4665" s="85">
        <f t="shared" si="579"/>
        <v>0.80769999999999997</v>
      </c>
      <c r="AB4665" s="1"/>
      <c r="AC4665" s="1">
        <f t="shared" si="580"/>
        <v>12.936111111111112</v>
      </c>
      <c r="AD4665" s="86">
        <v>46570</v>
      </c>
      <c r="AE4665" s="1">
        <v>0.38030000000000003</v>
      </c>
      <c r="AF4665" s="85">
        <f t="shared" si="581"/>
        <v>1.0023</v>
      </c>
      <c r="AG4665" s="1"/>
      <c r="AH4665" s="1">
        <f t="shared" si="582"/>
        <v>12.936111111111112</v>
      </c>
      <c r="AI4665" s="86">
        <v>46570</v>
      </c>
      <c r="AJ4665" s="1">
        <v>0.38030000000000003</v>
      </c>
      <c r="AK4665" s="85">
        <f t="shared" si="583"/>
        <v>1.0023</v>
      </c>
      <c r="AL4665" s="1"/>
    </row>
    <row r="4666" spans="19:38" x14ac:dyDescent="0.25">
      <c r="S4666" s="1">
        <f t="shared" si="576"/>
        <v>12.938888888888888</v>
      </c>
      <c r="T4666" s="86">
        <v>46580</v>
      </c>
      <c r="U4666" s="85">
        <v>0.40039999999999998</v>
      </c>
      <c r="V4666" s="85">
        <f t="shared" si="577"/>
        <v>1.0224</v>
      </c>
      <c r="W4666" s="1"/>
      <c r="X4666" s="1">
        <f t="shared" si="578"/>
        <v>12.938888888888888</v>
      </c>
      <c r="Y4666" s="86">
        <v>46580</v>
      </c>
      <c r="Z4666" s="1">
        <v>0.1857</v>
      </c>
      <c r="AA4666" s="85">
        <f t="shared" si="579"/>
        <v>0.80769999999999997</v>
      </c>
      <c r="AB4666" s="1"/>
      <c r="AC4666" s="1">
        <f t="shared" si="580"/>
        <v>12.938888888888888</v>
      </c>
      <c r="AD4666" s="86">
        <v>46580</v>
      </c>
      <c r="AE4666" s="1">
        <v>0.38030000000000003</v>
      </c>
      <c r="AF4666" s="85">
        <f t="shared" si="581"/>
        <v>1.0023</v>
      </c>
      <c r="AG4666" s="1"/>
      <c r="AH4666" s="1">
        <f t="shared" si="582"/>
        <v>12.938888888888888</v>
      </c>
      <c r="AI4666" s="86">
        <v>46580</v>
      </c>
      <c r="AJ4666" s="1">
        <v>0.38030000000000003</v>
      </c>
      <c r="AK4666" s="85">
        <f t="shared" si="583"/>
        <v>1.0023</v>
      </c>
      <c r="AL4666" s="1"/>
    </row>
    <row r="4667" spans="19:38" x14ac:dyDescent="0.25">
      <c r="S4667" s="1">
        <f t="shared" si="576"/>
        <v>12.941666666666666</v>
      </c>
      <c r="T4667" s="86">
        <v>46590</v>
      </c>
      <c r="U4667" s="85">
        <v>0.40039999999999998</v>
      </c>
      <c r="V4667" s="85">
        <f t="shared" si="577"/>
        <v>1.0224</v>
      </c>
      <c r="W4667" s="1"/>
      <c r="X4667" s="1">
        <f t="shared" si="578"/>
        <v>12.941666666666666</v>
      </c>
      <c r="Y4667" s="86">
        <v>46590</v>
      </c>
      <c r="Z4667" s="1">
        <v>0.1857</v>
      </c>
      <c r="AA4667" s="85">
        <f t="shared" si="579"/>
        <v>0.80769999999999997</v>
      </c>
      <c r="AB4667" s="1"/>
      <c r="AC4667" s="1">
        <f t="shared" si="580"/>
        <v>12.941666666666666</v>
      </c>
      <c r="AD4667" s="86">
        <v>46590</v>
      </c>
      <c r="AE4667" s="1">
        <v>0.38030000000000003</v>
      </c>
      <c r="AF4667" s="85">
        <f t="shared" si="581"/>
        <v>1.0023</v>
      </c>
      <c r="AG4667" s="1"/>
      <c r="AH4667" s="1">
        <f t="shared" si="582"/>
        <v>12.941666666666666</v>
      </c>
      <c r="AI4667" s="86">
        <v>46590</v>
      </c>
      <c r="AJ4667" s="1">
        <v>0.38030000000000003</v>
      </c>
      <c r="AK4667" s="85">
        <f t="shared" si="583"/>
        <v>1.0023</v>
      </c>
      <c r="AL4667" s="1"/>
    </row>
    <row r="4668" spans="19:38" x14ac:dyDescent="0.25">
      <c r="S4668" s="1">
        <f t="shared" si="576"/>
        <v>12.944444444444445</v>
      </c>
      <c r="T4668" s="86">
        <v>46600</v>
      </c>
      <c r="U4668" s="85">
        <v>0.40039999999999998</v>
      </c>
      <c r="V4668" s="85">
        <f t="shared" si="577"/>
        <v>1.0224</v>
      </c>
      <c r="W4668" s="1"/>
      <c r="X4668" s="1">
        <f t="shared" si="578"/>
        <v>12.944444444444445</v>
      </c>
      <c r="Y4668" s="86">
        <v>46600</v>
      </c>
      <c r="Z4668" s="1">
        <v>0.1857</v>
      </c>
      <c r="AA4668" s="85">
        <f t="shared" si="579"/>
        <v>0.80769999999999997</v>
      </c>
      <c r="AB4668" s="1"/>
      <c r="AC4668" s="1">
        <f t="shared" si="580"/>
        <v>12.944444444444445</v>
      </c>
      <c r="AD4668" s="86">
        <v>46600</v>
      </c>
      <c r="AE4668" s="1">
        <v>0.38030000000000003</v>
      </c>
      <c r="AF4668" s="85">
        <f t="shared" si="581"/>
        <v>1.0023</v>
      </c>
      <c r="AG4668" s="1"/>
      <c r="AH4668" s="1">
        <f t="shared" si="582"/>
        <v>12.944444444444445</v>
      </c>
      <c r="AI4668" s="86">
        <v>46600</v>
      </c>
      <c r="AJ4668" s="1">
        <v>0.38030000000000003</v>
      </c>
      <c r="AK4668" s="85">
        <f t="shared" si="583"/>
        <v>1.0023</v>
      </c>
      <c r="AL4668" s="1"/>
    </row>
    <row r="4669" spans="19:38" x14ac:dyDescent="0.25">
      <c r="S4669" s="1">
        <f t="shared" si="576"/>
        <v>12.947222222222223</v>
      </c>
      <c r="T4669" s="86">
        <v>46610</v>
      </c>
      <c r="U4669" s="85">
        <v>0.40039999999999998</v>
      </c>
      <c r="V4669" s="85">
        <f t="shared" si="577"/>
        <v>1.0224</v>
      </c>
      <c r="W4669" s="1"/>
      <c r="X4669" s="1">
        <f t="shared" si="578"/>
        <v>12.947222222222223</v>
      </c>
      <c r="Y4669" s="86">
        <v>46610</v>
      </c>
      <c r="Z4669" s="1">
        <v>0.1857</v>
      </c>
      <c r="AA4669" s="85">
        <f t="shared" si="579"/>
        <v>0.80769999999999997</v>
      </c>
      <c r="AB4669" s="1"/>
      <c r="AC4669" s="1">
        <f t="shared" si="580"/>
        <v>12.947222222222223</v>
      </c>
      <c r="AD4669" s="86">
        <v>46610</v>
      </c>
      <c r="AE4669" s="1">
        <v>0.38030000000000003</v>
      </c>
      <c r="AF4669" s="85">
        <f t="shared" si="581"/>
        <v>1.0023</v>
      </c>
      <c r="AG4669" s="1"/>
      <c r="AH4669" s="1">
        <f t="shared" si="582"/>
        <v>12.947222222222223</v>
      </c>
      <c r="AI4669" s="86">
        <v>46610</v>
      </c>
      <c r="AJ4669" s="1">
        <v>0.38030000000000003</v>
      </c>
      <c r="AK4669" s="85">
        <f t="shared" si="583"/>
        <v>1.0023</v>
      </c>
      <c r="AL4669" s="1"/>
    </row>
    <row r="4670" spans="19:38" x14ac:dyDescent="0.25">
      <c r="S4670" s="1">
        <f t="shared" si="576"/>
        <v>12.95</v>
      </c>
      <c r="T4670" s="86">
        <v>46620</v>
      </c>
      <c r="U4670" s="85">
        <v>0.40039999999999998</v>
      </c>
      <c r="V4670" s="85">
        <f t="shared" si="577"/>
        <v>1.0224</v>
      </c>
      <c r="W4670" s="1"/>
      <c r="X4670" s="1">
        <f t="shared" si="578"/>
        <v>12.95</v>
      </c>
      <c r="Y4670" s="86">
        <v>46620</v>
      </c>
      <c r="Z4670" s="1">
        <v>0.1857</v>
      </c>
      <c r="AA4670" s="85">
        <f t="shared" si="579"/>
        <v>0.80769999999999997</v>
      </c>
      <c r="AB4670" s="1"/>
      <c r="AC4670" s="1">
        <f t="shared" si="580"/>
        <v>12.95</v>
      </c>
      <c r="AD4670" s="86">
        <v>46620</v>
      </c>
      <c r="AE4670" s="1">
        <v>0.38030000000000003</v>
      </c>
      <c r="AF4670" s="85">
        <f t="shared" si="581"/>
        <v>1.0023</v>
      </c>
      <c r="AG4670" s="1"/>
      <c r="AH4670" s="1">
        <f t="shared" si="582"/>
        <v>12.95</v>
      </c>
      <c r="AI4670" s="86">
        <v>46620</v>
      </c>
      <c r="AJ4670" s="1">
        <v>0.38030000000000003</v>
      </c>
      <c r="AK4670" s="85">
        <f t="shared" si="583"/>
        <v>1.0023</v>
      </c>
      <c r="AL4670" s="1"/>
    </row>
    <row r="4671" spans="19:38" x14ac:dyDescent="0.25">
      <c r="S4671" s="1">
        <f t="shared" si="576"/>
        <v>12.952777777777778</v>
      </c>
      <c r="T4671" s="86">
        <v>46630</v>
      </c>
      <c r="U4671" s="85">
        <v>0.40039999999999998</v>
      </c>
      <c r="V4671" s="85">
        <f t="shared" si="577"/>
        <v>1.0224</v>
      </c>
      <c r="W4671" s="1"/>
      <c r="X4671" s="1">
        <f t="shared" si="578"/>
        <v>12.952777777777778</v>
      </c>
      <c r="Y4671" s="86">
        <v>46630</v>
      </c>
      <c r="Z4671" s="1">
        <v>0.1857</v>
      </c>
      <c r="AA4671" s="85">
        <f t="shared" si="579"/>
        <v>0.80769999999999997</v>
      </c>
      <c r="AB4671" s="1"/>
      <c r="AC4671" s="1">
        <f t="shared" si="580"/>
        <v>12.952777777777778</v>
      </c>
      <c r="AD4671" s="86">
        <v>46630</v>
      </c>
      <c r="AE4671" s="1">
        <v>0.38030000000000003</v>
      </c>
      <c r="AF4671" s="85">
        <f t="shared" si="581"/>
        <v>1.0023</v>
      </c>
      <c r="AG4671" s="1"/>
      <c r="AH4671" s="1">
        <f t="shared" si="582"/>
        <v>12.952777777777778</v>
      </c>
      <c r="AI4671" s="86">
        <v>46630</v>
      </c>
      <c r="AJ4671" s="1">
        <v>0.38030000000000003</v>
      </c>
      <c r="AK4671" s="85">
        <f t="shared" si="583"/>
        <v>1.0023</v>
      </c>
      <c r="AL4671" s="1"/>
    </row>
    <row r="4672" spans="19:38" x14ac:dyDescent="0.25">
      <c r="S4672" s="1">
        <f t="shared" si="576"/>
        <v>12.955555555555556</v>
      </c>
      <c r="T4672" s="86">
        <v>46640</v>
      </c>
      <c r="U4672" s="85">
        <v>0.40039999999999998</v>
      </c>
      <c r="V4672" s="85">
        <f t="shared" si="577"/>
        <v>1.0224</v>
      </c>
      <c r="W4672" s="1"/>
      <c r="X4672" s="1">
        <f t="shared" si="578"/>
        <v>12.955555555555556</v>
      </c>
      <c r="Y4672" s="86">
        <v>46640</v>
      </c>
      <c r="Z4672" s="1">
        <v>0.1857</v>
      </c>
      <c r="AA4672" s="85">
        <f t="shared" si="579"/>
        <v>0.80769999999999997</v>
      </c>
      <c r="AB4672" s="1"/>
      <c r="AC4672" s="1">
        <f t="shared" si="580"/>
        <v>12.955555555555556</v>
      </c>
      <c r="AD4672" s="86">
        <v>46640</v>
      </c>
      <c r="AE4672" s="1">
        <v>0.38030000000000003</v>
      </c>
      <c r="AF4672" s="85">
        <f t="shared" si="581"/>
        <v>1.0023</v>
      </c>
      <c r="AG4672" s="1"/>
      <c r="AH4672" s="1">
        <f t="shared" si="582"/>
        <v>12.955555555555556</v>
      </c>
      <c r="AI4672" s="86">
        <v>46640</v>
      </c>
      <c r="AJ4672" s="1">
        <v>0.38030000000000003</v>
      </c>
      <c r="AK4672" s="85">
        <f t="shared" si="583"/>
        <v>1.0023</v>
      </c>
      <c r="AL4672" s="1"/>
    </row>
    <row r="4673" spans="19:38" x14ac:dyDescent="0.25">
      <c r="S4673" s="1">
        <f t="shared" si="576"/>
        <v>12.958333333333334</v>
      </c>
      <c r="T4673" s="86">
        <v>46650</v>
      </c>
      <c r="U4673" s="85">
        <v>0.40039999999999998</v>
      </c>
      <c r="V4673" s="85">
        <f t="shared" si="577"/>
        <v>1.0224</v>
      </c>
      <c r="W4673" s="1"/>
      <c r="X4673" s="1">
        <f t="shared" si="578"/>
        <v>12.958333333333334</v>
      </c>
      <c r="Y4673" s="86">
        <v>46650</v>
      </c>
      <c r="Z4673" s="1">
        <v>0.1857</v>
      </c>
      <c r="AA4673" s="85">
        <f t="shared" si="579"/>
        <v>0.80769999999999997</v>
      </c>
      <c r="AB4673" s="1"/>
      <c r="AC4673" s="1">
        <f t="shared" si="580"/>
        <v>12.958333333333334</v>
      </c>
      <c r="AD4673" s="86">
        <v>46650</v>
      </c>
      <c r="AE4673" s="1">
        <v>0.38030000000000003</v>
      </c>
      <c r="AF4673" s="85">
        <f t="shared" si="581"/>
        <v>1.0023</v>
      </c>
      <c r="AG4673" s="1"/>
      <c r="AH4673" s="1">
        <f t="shared" si="582"/>
        <v>12.958333333333334</v>
      </c>
      <c r="AI4673" s="86">
        <v>46650</v>
      </c>
      <c r="AJ4673" s="1">
        <v>0.38030000000000003</v>
      </c>
      <c r="AK4673" s="85">
        <f t="shared" si="583"/>
        <v>1.0023</v>
      </c>
      <c r="AL4673" s="1"/>
    </row>
    <row r="4674" spans="19:38" x14ac:dyDescent="0.25">
      <c r="S4674" s="1">
        <f t="shared" si="576"/>
        <v>12.96111111111111</v>
      </c>
      <c r="T4674" s="86">
        <v>46660</v>
      </c>
      <c r="U4674" s="85">
        <v>0.40039999999999998</v>
      </c>
      <c r="V4674" s="85">
        <f t="shared" si="577"/>
        <v>1.0224</v>
      </c>
      <c r="W4674" s="1"/>
      <c r="X4674" s="1">
        <f t="shared" si="578"/>
        <v>12.96111111111111</v>
      </c>
      <c r="Y4674" s="86">
        <v>46660</v>
      </c>
      <c r="Z4674" s="1">
        <v>0.18559999999999999</v>
      </c>
      <c r="AA4674" s="85">
        <f t="shared" si="579"/>
        <v>0.80759999999999998</v>
      </c>
      <c r="AB4674" s="1"/>
      <c r="AC4674" s="1">
        <f t="shared" si="580"/>
        <v>12.96111111111111</v>
      </c>
      <c r="AD4674" s="86">
        <v>46660</v>
      </c>
      <c r="AE4674" s="1">
        <v>0.38030000000000003</v>
      </c>
      <c r="AF4674" s="85">
        <f t="shared" si="581"/>
        <v>1.0023</v>
      </c>
      <c r="AG4674" s="1"/>
      <c r="AH4674" s="1">
        <f t="shared" si="582"/>
        <v>12.96111111111111</v>
      </c>
      <c r="AI4674" s="86">
        <v>46660</v>
      </c>
      <c r="AJ4674" s="1">
        <v>0.38030000000000003</v>
      </c>
      <c r="AK4674" s="85">
        <f t="shared" si="583"/>
        <v>1.0023</v>
      </c>
      <c r="AL4674" s="1"/>
    </row>
    <row r="4675" spans="19:38" x14ac:dyDescent="0.25">
      <c r="S4675" s="1">
        <f t="shared" si="576"/>
        <v>12.963888888888889</v>
      </c>
      <c r="T4675" s="86">
        <v>46670</v>
      </c>
      <c r="U4675" s="85">
        <v>0.40039999999999998</v>
      </c>
      <c r="V4675" s="85">
        <f t="shared" si="577"/>
        <v>1.0224</v>
      </c>
      <c r="W4675" s="1"/>
      <c r="X4675" s="1">
        <f t="shared" si="578"/>
        <v>12.963888888888889</v>
      </c>
      <c r="Y4675" s="86">
        <v>46670</v>
      </c>
      <c r="Z4675" s="1">
        <v>0.18559999999999999</v>
      </c>
      <c r="AA4675" s="85">
        <f t="shared" si="579"/>
        <v>0.80759999999999998</v>
      </c>
      <c r="AB4675" s="1"/>
      <c r="AC4675" s="1">
        <f t="shared" si="580"/>
        <v>12.963888888888889</v>
      </c>
      <c r="AD4675" s="86">
        <v>46670</v>
      </c>
      <c r="AE4675" s="1">
        <v>0.38030000000000003</v>
      </c>
      <c r="AF4675" s="85">
        <f t="shared" si="581"/>
        <v>1.0023</v>
      </c>
      <c r="AG4675" s="1"/>
      <c r="AH4675" s="1">
        <f t="shared" si="582"/>
        <v>12.963888888888889</v>
      </c>
      <c r="AI4675" s="86">
        <v>46670</v>
      </c>
      <c r="AJ4675" s="1">
        <v>0.38030000000000003</v>
      </c>
      <c r="AK4675" s="85">
        <f t="shared" si="583"/>
        <v>1.0023</v>
      </c>
      <c r="AL4675" s="1"/>
    </row>
    <row r="4676" spans="19:38" x14ac:dyDescent="0.25">
      <c r="S4676" s="1">
        <f t="shared" si="576"/>
        <v>12.966666666666667</v>
      </c>
      <c r="T4676" s="86">
        <v>46680</v>
      </c>
      <c r="U4676" s="85">
        <v>0.40039999999999998</v>
      </c>
      <c r="V4676" s="85">
        <f t="shared" si="577"/>
        <v>1.0224</v>
      </c>
      <c r="W4676" s="1"/>
      <c r="X4676" s="1">
        <f t="shared" si="578"/>
        <v>12.966666666666667</v>
      </c>
      <c r="Y4676" s="86">
        <v>46680</v>
      </c>
      <c r="Z4676" s="1">
        <v>0.18559999999999999</v>
      </c>
      <c r="AA4676" s="85">
        <f t="shared" si="579"/>
        <v>0.80759999999999998</v>
      </c>
      <c r="AB4676" s="1"/>
      <c r="AC4676" s="1">
        <f t="shared" si="580"/>
        <v>12.966666666666667</v>
      </c>
      <c r="AD4676" s="86">
        <v>46680</v>
      </c>
      <c r="AE4676" s="1">
        <v>0.38030000000000003</v>
      </c>
      <c r="AF4676" s="85">
        <f t="shared" si="581"/>
        <v>1.0023</v>
      </c>
      <c r="AG4676" s="1"/>
      <c r="AH4676" s="1">
        <f t="shared" si="582"/>
        <v>12.966666666666667</v>
      </c>
      <c r="AI4676" s="86">
        <v>46680</v>
      </c>
      <c r="AJ4676" s="1">
        <v>0.38030000000000003</v>
      </c>
      <c r="AK4676" s="85">
        <f t="shared" si="583"/>
        <v>1.0023</v>
      </c>
      <c r="AL4676" s="1"/>
    </row>
    <row r="4677" spans="19:38" x14ac:dyDescent="0.25">
      <c r="S4677" s="1">
        <f t="shared" si="576"/>
        <v>12.969444444444445</v>
      </c>
      <c r="T4677" s="86">
        <v>46690</v>
      </c>
      <c r="U4677" s="85">
        <v>0.40039999999999998</v>
      </c>
      <c r="V4677" s="85">
        <f t="shared" si="577"/>
        <v>1.0224</v>
      </c>
      <c r="W4677" s="1"/>
      <c r="X4677" s="1">
        <f t="shared" si="578"/>
        <v>12.969444444444445</v>
      </c>
      <c r="Y4677" s="86">
        <v>46690</v>
      </c>
      <c r="Z4677" s="1">
        <v>0.18559999999999999</v>
      </c>
      <c r="AA4677" s="85">
        <f t="shared" si="579"/>
        <v>0.80759999999999998</v>
      </c>
      <c r="AB4677" s="1"/>
      <c r="AC4677" s="1">
        <f t="shared" si="580"/>
        <v>12.969444444444445</v>
      </c>
      <c r="AD4677" s="86">
        <v>46690</v>
      </c>
      <c r="AE4677" s="1">
        <v>0.38030000000000003</v>
      </c>
      <c r="AF4677" s="85">
        <f t="shared" si="581"/>
        <v>1.0023</v>
      </c>
      <c r="AG4677" s="1"/>
      <c r="AH4677" s="1">
        <f t="shared" si="582"/>
        <v>12.969444444444445</v>
      </c>
      <c r="AI4677" s="86">
        <v>46690</v>
      </c>
      <c r="AJ4677" s="1">
        <v>0.38030000000000003</v>
      </c>
      <c r="AK4677" s="85">
        <f t="shared" si="583"/>
        <v>1.0023</v>
      </c>
      <c r="AL4677" s="1"/>
    </row>
    <row r="4678" spans="19:38" x14ac:dyDescent="0.25">
      <c r="S4678" s="1">
        <f t="shared" si="576"/>
        <v>12.972222222222221</v>
      </c>
      <c r="T4678" s="86">
        <v>46700</v>
      </c>
      <c r="U4678" s="85">
        <v>0.40039999999999998</v>
      </c>
      <c r="V4678" s="85">
        <f t="shared" si="577"/>
        <v>1.0224</v>
      </c>
      <c r="W4678" s="1"/>
      <c r="X4678" s="1">
        <f t="shared" si="578"/>
        <v>12.972222222222221</v>
      </c>
      <c r="Y4678" s="86">
        <v>46700</v>
      </c>
      <c r="Z4678" s="1">
        <v>0.18559999999999999</v>
      </c>
      <c r="AA4678" s="85">
        <f t="shared" si="579"/>
        <v>0.80759999999999998</v>
      </c>
      <c r="AB4678" s="1"/>
      <c r="AC4678" s="1">
        <f t="shared" si="580"/>
        <v>12.972222222222221</v>
      </c>
      <c r="AD4678" s="86">
        <v>46700</v>
      </c>
      <c r="AE4678" s="1">
        <v>0.38030000000000003</v>
      </c>
      <c r="AF4678" s="85">
        <f t="shared" si="581"/>
        <v>1.0023</v>
      </c>
      <c r="AG4678" s="1"/>
      <c r="AH4678" s="1">
        <f t="shared" si="582"/>
        <v>12.972222222222221</v>
      </c>
      <c r="AI4678" s="86">
        <v>46700</v>
      </c>
      <c r="AJ4678" s="1">
        <v>0.38030000000000003</v>
      </c>
      <c r="AK4678" s="85">
        <f t="shared" si="583"/>
        <v>1.0023</v>
      </c>
      <c r="AL4678" s="1"/>
    </row>
    <row r="4679" spans="19:38" x14ac:dyDescent="0.25">
      <c r="S4679" s="1">
        <f t="shared" si="576"/>
        <v>12.975</v>
      </c>
      <c r="T4679" s="86">
        <v>46710</v>
      </c>
      <c r="U4679" s="85">
        <v>0.40039999999999998</v>
      </c>
      <c r="V4679" s="85">
        <f t="shared" si="577"/>
        <v>1.0224</v>
      </c>
      <c r="W4679" s="1"/>
      <c r="X4679" s="1">
        <f t="shared" si="578"/>
        <v>12.975</v>
      </c>
      <c r="Y4679" s="86">
        <v>46710</v>
      </c>
      <c r="Z4679" s="1">
        <v>0.18559999999999999</v>
      </c>
      <c r="AA4679" s="85">
        <f t="shared" si="579"/>
        <v>0.80759999999999998</v>
      </c>
      <c r="AB4679" s="1"/>
      <c r="AC4679" s="1">
        <f t="shared" si="580"/>
        <v>12.975</v>
      </c>
      <c r="AD4679" s="86">
        <v>46710</v>
      </c>
      <c r="AE4679" s="1">
        <v>0.38030000000000003</v>
      </c>
      <c r="AF4679" s="85">
        <f t="shared" si="581"/>
        <v>1.0023</v>
      </c>
      <c r="AG4679" s="1"/>
      <c r="AH4679" s="1">
        <f t="shared" si="582"/>
        <v>12.975</v>
      </c>
      <c r="AI4679" s="86">
        <v>46710</v>
      </c>
      <c r="AJ4679" s="1">
        <v>0.38019999999999998</v>
      </c>
      <c r="AK4679" s="85">
        <f t="shared" si="583"/>
        <v>1.0022</v>
      </c>
      <c r="AL4679" s="1"/>
    </row>
    <row r="4680" spans="19:38" x14ac:dyDescent="0.25">
      <c r="S4680" s="1">
        <f t="shared" si="576"/>
        <v>12.977777777777778</v>
      </c>
      <c r="T4680" s="86">
        <v>46720</v>
      </c>
      <c r="U4680" s="85">
        <v>0.40039999999999998</v>
      </c>
      <c r="V4680" s="85">
        <f t="shared" si="577"/>
        <v>1.0224</v>
      </c>
      <c r="W4680" s="1"/>
      <c r="X4680" s="1">
        <f t="shared" si="578"/>
        <v>12.977777777777778</v>
      </c>
      <c r="Y4680" s="86">
        <v>46720</v>
      </c>
      <c r="Z4680" s="1">
        <v>0.18559999999999999</v>
      </c>
      <c r="AA4680" s="85">
        <f t="shared" si="579"/>
        <v>0.80759999999999998</v>
      </c>
      <c r="AB4680" s="1"/>
      <c r="AC4680" s="1">
        <f t="shared" si="580"/>
        <v>12.977777777777778</v>
      </c>
      <c r="AD4680" s="86">
        <v>46720</v>
      </c>
      <c r="AE4680" s="1">
        <v>0.38030000000000003</v>
      </c>
      <c r="AF4680" s="85">
        <f t="shared" si="581"/>
        <v>1.0023</v>
      </c>
      <c r="AG4680" s="1"/>
      <c r="AH4680" s="1">
        <f t="shared" si="582"/>
        <v>12.977777777777778</v>
      </c>
      <c r="AI4680" s="86">
        <v>46720</v>
      </c>
      <c r="AJ4680" s="1">
        <v>0.38019999999999998</v>
      </c>
      <c r="AK4680" s="85">
        <f t="shared" si="583"/>
        <v>1.0022</v>
      </c>
      <c r="AL4680" s="1"/>
    </row>
    <row r="4681" spans="19:38" x14ac:dyDescent="0.25">
      <c r="S4681" s="1">
        <f t="shared" ref="S4681:S4744" si="584">T4681/3600</f>
        <v>12.980555555555556</v>
      </c>
      <c r="T4681" s="86">
        <v>46730</v>
      </c>
      <c r="U4681" s="85">
        <v>0.40039999999999998</v>
      </c>
      <c r="V4681" s="85">
        <f t="shared" ref="V4681:V4744" si="585">U4681+0.622</f>
        <v>1.0224</v>
      </c>
      <c r="W4681" s="1"/>
      <c r="X4681" s="1">
        <f t="shared" ref="X4681:X4744" si="586">Y4681/3600</f>
        <v>12.980555555555556</v>
      </c>
      <c r="Y4681" s="86">
        <v>46730</v>
      </c>
      <c r="Z4681" s="1">
        <v>0.18559999999999999</v>
      </c>
      <c r="AA4681" s="85">
        <f t="shared" ref="AA4681:AA4744" si="587">Z4681+0.622</f>
        <v>0.80759999999999998</v>
      </c>
      <c r="AB4681" s="1"/>
      <c r="AC4681" s="1">
        <f t="shared" ref="AC4681:AC4744" si="588">AD4681/3600</f>
        <v>12.980555555555556</v>
      </c>
      <c r="AD4681" s="86">
        <v>46730</v>
      </c>
      <c r="AE4681" s="1">
        <v>0.38030000000000003</v>
      </c>
      <c r="AF4681" s="85">
        <f t="shared" ref="AF4681:AF4744" si="589">AE4681+0.622</f>
        <v>1.0023</v>
      </c>
      <c r="AG4681" s="1"/>
      <c r="AH4681" s="1">
        <f t="shared" ref="AH4681:AH4688" si="590">AI4681/3600</f>
        <v>12.980555555555556</v>
      </c>
      <c r="AI4681" s="86">
        <v>46730</v>
      </c>
      <c r="AJ4681" s="1">
        <v>0.38019999999999998</v>
      </c>
      <c r="AK4681" s="85">
        <f t="shared" ref="AK4681:AK4688" si="591">AJ4681+0.622</f>
        <v>1.0022</v>
      </c>
      <c r="AL4681" s="1"/>
    </row>
    <row r="4682" spans="19:38" x14ac:dyDescent="0.25">
      <c r="S4682" s="1">
        <f t="shared" si="584"/>
        <v>12.983333333333333</v>
      </c>
      <c r="T4682" s="86">
        <v>46740</v>
      </c>
      <c r="U4682" s="85">
        <v>0.40039999999999998</v>
      </c>
      <c r="V4682" s="85">
        <f t="shared" si="585"/>
        <v>1.0224</v>
      </c>
      <c r="W4682" s="1"/>
      <c r="X4682" s="1">
        <f t="shared" si="586"/>
        <v>12.983333333333333</v>
      </c>
      <c r="Y4682" s="86">
        <v>46740</v>
      </c>
      <c r="Z4682" s="1">
        <v>0.18559999999999999</v>
      </c>
      <c r="AA4682" s="85">
        <f t="shared" si="587"/>
        <v>0.80759999999999998</v>
      </c>
      <c r="AB4682" s="1"/>
      <c r="AC4682" s="1">
        <f t="shared" si="588"/>
        <v>12.983333333333333</v>
      </c>
      <c r="AD4682" s="86">
        <v>46740</v>
      </c>
      <c r="AE4682" s="1">
        <v>0.38030000000000003</v>
      </c>
      <c r="AF4682" s="85">
        <f t="shared" si="589"/>
        <v>1.0023</v>
      </c>
      <c r="AG4682" s="1"/>
      <c r="AH4682" s="1">
        <f t="shared" si="590"/>
        <v>12.983333333333333</v>
      </c>
      <c r="AI4682" s="86">
        <v>46740</v>
      </c>
      <c r="AJ4682" s="1">
        <v>0.38019999999999998</v>
      </c>
      <c r="AK4682" s="85">
        <f t="shared" si="591"/>
        <v>1.0022</v>
      </c>
      <c r="AL4682" s="1"/>
    </row>
    <row r="4683" spans="19:38" x14ac:dyDescent="0.25">
      <c r="S4683" s="1">
        <f t="shared" si="584"/>
        <v>12.986111111111111</v>
      </c>
      <c r="T4683" s="86">
        <v>46750</v>
      </c>
      <c r="U4683" s="85">
        <v>0.40039999999999998</v>
      </c>
      <c r="V4683" s="85">
        <f t="shared" si="585"/>
        <v>1.0224</v>
      </c>
      <c r="W4683" s="1"/>
      <c r="X4683" s="1">
        <f t="shared" si="586"/>
        <v>12.986111111111111</v>
      </c>
      <c r="Y4683" s="86">
        <v>46750</v>
      </c>
      <c r="Z4683" s="1">
        <v>0.18559999999999999</v>
      </c>
      <c r="AA4683" s="85">
        <f t="shared" si="587"/>
        <v>0.80759999999999998</v>
      </c>
      <c r="AB4683" s="1"/>
      <c r="AC4683" s="1">
        <f t="shared" si="588"/>
        <v>12.986111111111111</v>
      </c>
      <c r="AD4683" s="86">
        <v>46750</v>
      </c>
      <c r="AE4683" s="1">
        <v>0.38040000000000002</v>
      </c>
      <c r="AF4683" s="85">
        <f t="shared" si="589"/>
        <v>1.0024</v>
      </c>
      <c r="AG4683" s="1"/>
      <c r="AH4683" s="1">
        <f t="shared" si="590"/>
        <v>12.986111111111111</v>
      </c>
      <c r="AI4683" s="86">
        <v>46750</v>
      </c>
      <c r="AJ4683" s="1">
        <v>0.38019999999999998</v>
      </c>
      <c r="AK4683" s="85">
        <f t="shared" si="591"/>
        <v>1.0022</v>
      </c>
      <c r="AL4683" s="1"/>
    </row>
    <row r="4684" spans="19:38" x14ac:dyDescent="0.25">
      <c r="S4684" s="1">
        <f t="shared" si="584"/>
        <v>12.988888888888889</v>
      </c>
      <c r="T4684" s="86">
        <v>46760</v>
      </c>
      <c r="U4684" s="85">
        <v>0.40039999999999998</v>
      </c>
      <c r="V4684" s="85">
        <f t="shared" si="585"/>
        <v>1.0224</v>
      </c>
      <c r="W4684" s="1"/>
      <c r="X4684" s="1">
        <f t="shared" si="586"/>
        <v>12.988888888888889</v>
      </c>
      <c r="Y4684" s="86">
        <v>46760</v>
      </c>
      <c r="Z4684" s="1">
        <v>0.18559999999999999</v>
      </c>
      <c r="AA4684" s="85">
        <f t="shared" si="587"/>
        <v>0.80759999999999998</v>
      </c>
      <c r="AB4684" s="1"/>
      <c r="AC4684" s="1">
        <f t="shared" si="588"/>
        <v>12.988888888888889</v>
      </c>
      <c r="AD4684" s="86">
        <v>46760</v>
      </c>
      <c r="AE4684" s="1">
        <v>0.38040000000000002</v>
      </c>
      <c r="AF4684" s="85">
        <f t="shared" si="589"/>
        <v>1.0024</v>
      </c>
      <c r="AG4684" s="1"/>
      <c r="AH4684" s="1">
        <f t="shared" si="590"/>
        <v>12.988888888888889</v>
      </c>
      <c r="AI4684" s="86">
        <v>46760</v>
      </c>
      <c r="AJ4684" s="1">
        <v>0.38019999999999998</v>
      </c>
      <c r="AK4684" s="85">
        <f t="shared" si="591"/>
        <v>1.0022</v>
      </c>
      <c r="AL4684" s="1"/>
    </row>
    <row r="4685" spans="19:38" x14ac:dyDescent="0.25">
      <c r="S4685" s="1">
        <f t="shared" si="584"/>
        <v>12.991666666666667</v>
      </c>
      <c r="T4685" s="86">
        <v>46770</v>
      </c>
      <c r="U4685" s="85">
        <v>0.40039999999999998</v>
      </c>
      <c r="V4685" s="85">
        <f t="shared" si="585"/>
        <v>1.0224</v>
      </c>
      <c r="W4685" s="1"/>
      <c r="X4685" s="1">
        <f t="shared" si="586"/>
        <v>12.991666666666667</v>
      </c>
      <c r="Y4685" s="86">
        <v>46770</v>
      </c>
      <c r="Z4685" s="1">
        <v>0.18559999999999999</v>
      </c>
      <c r="AA4685" s="85">
        <f t="shared" si="587"/>
        <v>0.80759999999999998</v>
      </c>
      <c r="AB4685" s="1"/>
      <c r="AC4685" s="1">
        <f t="shared" si="588"/>
        <v>12.991666666666667</v>
      </c>
      <c r="AD4685" s="86">
        <v>46770</v>
      </c>
      <c r="AE4685" s="1">
        <v>0.38040000000000002</v>
      </c>
      <c r="AF4685" s="85">
        <f t="shared" si="589"/>
        <v>1.0024</v>
      </c>
      <c r="AG4685" s="1"/>
      <c r="AH4685" s="1">
        <f t="shared" si="590"/>
        <v>12.991666666666667</v>
      </c>
      <c r="AI4685" s="86">
        <v>46770</v>
      </c>
      <c r="AJ4685" s="1">
        <v>0.38019999999999998</v>
      </c>
      <c r="AK4685" s="85">
        <f t="shared" si="591"/>
        <v>1.0022</v>
      </c>
      <c r="AL4685" s="1"/>
    </row>
    <row r="4686" spans="19:38" x14ac:dyDescent="0.25">
      <c r="S4686" s="1">
        <f t="shared" si="584"/>
        <v>12.994444444444444</v>
      </c>
      <c r="T4686" s="86">
        <v>46780</v>
      </c>
      <c r="U4686" s="85">
        <v>0.40039999999999998</v>
      </c>
      <c r="V4686" s="85">
        <f t="shared" si="585"/>
        <v>1.0224</v>
      </c>
      <c r="W4686" s="1"/>
      <c r="X4686" s="1">
        <f t="shared" si="586"/>
        <v>12.994444444444444</v>
      </c>
      <c r="Y4686" s="86">
        <v>46780</v>
      </c>
      <c r="Z4686" s="1">
        <v>0.18559999999999999</v>
      </c>
      <c r="AA4686" s="85">
        <f t="shared" si="587"/>
        <v>0.80759999999999998</v>
      </c>
      <c r="AB4686" s="1"/>
      <c r="AC4686" s="1">
        <f t="shared" si="588"/>
        <v>12.994444444444444</v>
      </c>
      <c r="AD4686" s="86">
        <v>46780</v>
      </c>
      <c r="AE4686" s="1">
        <v>0.38040000000000002</v>
      </c>
      <c r="AF4686" s="85">
        <f t="shared" si="589"/>
        <v>1.0024</v>
      </c>
      <c r="AG4686" s="1"/>
      <c r="AH4686" s="1">
        <f t="shared" si="590"/>
        <v>12.994444444444444</v>
      </c>
      <c r="AI4686" s="86">
        <v>46780</v>
      </c>
      <c r="AJ4686" s="1">
        <v>0.38019999999999998</v>
      </c>
      <c r="AK4686" s="85">
        <f t="shared" si="591"/>
        <v>1.0022</v>
      </c>
      <c r="AL4686" s="1"/>
    </row>
    <row r="4687" spans="19:38" x14ac:dyDescent="0.25">
      <c r="S4687" s="1">
        <f t="shared" si="584"/>
        <v>12.997222222222222</v>
      </c>
      <c r="T4687" s="86">
        <v>46790</v>
      </c>
      <c r="U4687" s="85">
        <v>0.40039999999999998</v>
      </c>
      <c r="V4687" s="85">
        <f t="shared" si="585"/>
        <v>1.0224</v>
      </c>
      <c r="W4687" s="1"/>
      <c r="X4687" s="1">
        <f t="shared" si="586"/>
        <v>12.997222222222222</v>
      </c>
      <c r="Y4687" s="86">
        <v>46790</v>
      </c>
      <c r="Z4687" s="1">
        <v>0.18559999999999999</v>
      </c>
      <c r="AA4687" s="85">
        <f t="shared" si="587"/>
        <v>0.80759999999999998</v>
      </c>
      <c r="AB4687" s="1"/>
      <c r="AC4687" s="1">
        <f t="shared" si="588"/>
        <v>12.997222222222222</v>
      </c>
      <c r="AD4687" s="86">
        <v>46790</v>
      </c>
      <c r="AE4687" s="1">
        <v>0.38040000000000002</v>
      </c>
      <c r="AF4687" s="85">
        <f t="shared" si="589"/>
        <v>1.0024</v>
      </c>
      <c r="AG4687" s="1"/>
      <c r="AH4687" s="1">
        <f t="shared" si="590"/>
        <v>12.997222222222222</v>
      </c>
      <c r="AI4687" s="86">
        <v>46790</v>
      </c>
      <c r="AJ4687" s="1">
        <v>0.38019999999999998</v>
      </c>
      <c r="AK4687" s="85">
        <f t="shared" si="591"/>
        <v>1.0022</v>
      </c>
      <c r="AL4687" s="1"/>
    </row>
    <row r="4688" spans="19:38" x14ac:dyDescent="0.25">
      <c r="S4688" s="1">
        <f t="shared" si="584"/>
        <v>13</v>
      </c>
      <c r="T4688" s="86">
        <v>46800</v>
      </c>
      <c r="U4688" s="85">
        <v>0.40039999999999998</v>
      </c>
      <c r="V4688" s="85">
        <f t="shared" si="585"/>
        <v>1.0224</v>
      </c>
      <c r="W4688" s="1"/>
      <c r="X4688" s="1">
        <f t="shared" si="586"/>
        <v>13</v>
      </c>
      <c r="Y4688" s="86">
        <v>46800</v>
      </c>
      <c r="Z4688" s="1">
        <v>0.18559999999999999</v>
      </c>
      <c r="AA4688" s="85">
        <f t="shared" si="587"/>
        <v>0.80759999999999998</v>
      </c>
      <c r="AB4688" s="1"/>
      <c r="AC4688" s="1">
        <f t="shared" si="588"/>
        <v>13</v>
      </c>
      <c r="AD4688" s="86">
        <v>46800</v>
      </c>
      <c r="AE4688" s="1">
        <v>0.38040000000000002</v>
      </c>
      <c r="AF4688" s="85">
        <f t="shared" si="589"/>
        <v>1.0024</v>
      </c>
      <c r="AG4688" s="1"/>
      <c r="AH4688" s="1">
        <f t="shared" si="590"/>
        <v>13</v>
      </c>
      <c r="AI4688" s="86">
        <v>46800</v>
      </c>
      <c r="AJ4688" s="1">
        <v>0.38019999999999998</v>
      </c>
      <c r="AK4688" s="85">
        <f t="shared" si="591"/>
        <v>1.0022</v>
      </c>
      <c r="AL4688" s="1"/>
    </row>
    <row r="4689" spans="19:38" x14ac:dyDescent="0.25">
      <c r="S4689" s="1">
        <f t="shared" si="584"/>
        <v>13.002777777777778</v>
      </c>
      <c r="T4689" s="86">
        <v>46810</v>
      </c>
      <c r="U4689" s="85">
        <v>0.40039999999999998</v>
      </c>
      <c r="V4689" s="85">
        <f t="shared" si="585"/>
        <v>1.0224</v>
      </c>
      <c r="W4689" s="1"/>
      <c r="X4689" s="1">
        <f t="shared" si="586"/>
        <v>13.002777777777778</v>
      </c>
      <c r="Y4689" s="86">
        <v>46810</v>
      </c>
      <c r="Z4689" s="1">
        <v>0.18559999999999999</v>
      </c>
      <c r="AA4689" s="85">
        <f t="shared" si="587"/>
        <v>0.80759999999999998</v>
      </c>
      <c r="AB4689" s="1"/>
      <c r="AC4689" s="1">
        <f t="shared" si="588"/>
        <v>13.002777777777778</v>
      </c>
      <c r="AD4689" s="86">
        <v>46810</v>
      </c>
      <c r="AE4689" s="1">
        <v>0.38040000000000002</v>
      </c>
      <c r="AF4689" s="85">
        <f t="shared" si="589"/>
        <v>1.0024</v>
      </c>
      <c r="AG4689" s="1"/>
      <c r="AH4689" s="1"/>
      <c r="AI4689" s="1"/>
      <c r="AJ4689" s="1"/>
      <c r="AK4689" s="1"/>
      <c r="AL4689" s="1"/>
    </row>
    <row r="4690" spans="19:38" x14ac:dyDescent="0.25">
      <c r="S4690" s="1">
        <f t="shared" si="584"/>
        <v>13.005555555555556</v>
      </c>
      <c r="T4690" s="86">
        <v>46820</v>
      </c>
      <c r="U4690" s="85">
        <v>0.40039999999999998</v>
      </c>
      <c r="V4690" s="85">
        <f t="shared" si="585"/>
        <v>1.0224</v>
      </c>
      <c r="W4690" s="1"/>
      <c r="X4690" s="1">
        <f t="shared" si="586"/>
        <v>13.005555555555556</v>
      </c>
      <c r="Y4690" s="86">
        <v>46820</v>
      </c>
      <c r="Z4690" s="1">
        <v>0.18559999999999999</v>
      </c>
      <c r="AA4690" s="85">
        <f t="shared" si="587"/>
        <v>0.80759999999999998</v>
      </c>
      <c r="AB4690" s="1"/>
      <c r="AC4690" s="1">
        <f t="shared" si="588"/>
        <v>13.005555555555556</v>
      </c>
      <c r="AD4690" s="86">
        <v>46820</v>
      </c>
      <c r="AE4690" s="1">
        <v>0.38040000000000002</v>
      </c>
      <c r="AF4690" s="85">
        <f t="shared" si="589"/>
        <v>1.0024</v>
      </c>
      <c r="AG4690" s="1"/>
      <c r="AH4690" s="1"/>
      <c r="AI4690" s="1"/>
      <c r="AJ4690" s="1"/>
      <c r="AK4690" s="1"/>
      <c r="AL4690" s="1"/>
    </row>
    <row r="4691" spans="19:38" x14ac:dyDescent="0.25">
      <c r="S4691" s="1">
        <f t="shared" si="584"/>
        <v>13.008333333333333</v>
      </c>
      <c r="T4691" s="86">
        <v>46830</v>
      </c>
      <c r="U4691" s="85">
        <v>0.40039999999999998</v>
      </c>
      <c r="V4691" s="85">
        <f t="shared" si="585"/>
        <v>1.0224</v>
      </c>
      <c r="W4691" s="1"/>
      <c r="X4691" s="1">
        <f t="shared" si="586"/>
        <v>13.008333333333333</v>
      </c>
      <c r="Y4691" s="86">
        <v>46830</v>
      </c>
      <c r="Z4691" s="1">
        <v>0.18559999999999999</v>
      </c>
      <c r="AA4691" s="85">
        <f t="shared" si="587"/>
        <v>0.80759999999999998</v>
      </c>
      <c r="AB4691" s="1"/>
      <c r="AC4691" s="1">
        <f t="shared" si="588"/>
        <v>13.008333333333333</v>
      </c>
      <c r="AD4691" s="86">
        <v>46830</v>
      </c>
      <c r="AE4691" s="1">
        <v>0.38040000000000002</v>
      </c>
      <c r="AF4691" s="85">
        <f t="shared" si="589"/>
        <v>1.0024</v>
      </c>
      <c r="AG4691" s="1"/>
      <c r="AH4691" s="1"/>
      <c r="AI4691" s="1"/>
      <c r="AJ4691" s="1"/>
      <c r="AK4691" s="1"/>
      <c r="AL4691" s="1"/>
    </row>
    <row r="4692" spans="19:38" x14ac:dyDescent="0.25">
      <c r="S4692" s="1">
        <f t="shared" si="584"/>
        <v>13.011111111111111</v>
      </c>
      <c r="T4692" s="86">
        <v>46840</v>
      </c>
      <c r="U4692" s="85">
        <v>0.40050000000000002</v>
      </c>
      <c r="V4692" s="85">
        <f t="shared" si="585"/>
        <v>1.0225</v>
      </c>
      <c r="W4692" s="1"/>
      <c r="X4692" s="1">
        <f t="shared" si="586"/>
        <v>13.011111111111111</v>
      </c>
      <c r="Y4692" s="86">
        <v>46840</v>
      </c>
      <c r="Z4692" s="1">
        <v>0.18559999999999999</v>
      </c>
      <c r="AA4692" s="85">
        <f t="shared" si="587"/>
        <v>0.80759999999999998</v>
      </c>
      <c r="AB4692" s="1"/>
      <c r="AC4692" s="1">
        <f t="shared" si="588"/>
        <v>13.011111111111111</v>
      </c>
      <c r="AD4692" s="86">
        <v>46840</v>
      </c>
      <c r="AE4692" s="1">
        <v>0.38040000000000002</v>
      </c>
      <c r="AF4692" s="85">
        <f t="shared" si="589"/>
        <v>1.0024</v>
      </c>
      <c r="AG4692" s="1"/>
      <c r="AH4692" s="1"/>
      <c r="AI4692" s="1"/>
      <c r="AJ4692" s="1"/>
      <c r="AK4692" s="1"/>
      <c r="AL4692" s="1"/>
    </row>
    <row r="4693" spans="19:38" x14ac:dyDescent="0.25">
      <c r="S4693" s="1">
        <f t="shared" si="584"/>
        <v>13.013888888888889</v>
      </c>
      <c r="T4693" s="86">
        <v>46850</v>
      </c>
      <c r="U4693" s="85">
        <v>0.40050000000000002</v>
      </c>
      <c r="V4693" s="85">
        <f t="shared" si="585"/>
        <v>1.0225</v>
      </c>
      <c r="W4693" s="1"/>
      <c r="X4693" s="1">
        <f t="shared" si="586"/>
        <v>13.013888888888889</v>
      </c>
      <c r="Y4693" s="86">
        <v>46850</v>
      </c>
      <c r="Z4693" s="1">
        <v>0.18559999999999999</v>
      </c>
      <c r="AA4693" s="85">
        <f t="shared" si="587"/>
        <v>0.80759999999999998</v>
      </c>
      <c r="AB4693" s="1"/>
      <c r="AC4693" s="1">
        <f t="shared" si="588"/>
        <v>13.013888888888889</v>
      </c>
      <c r="AD4693" s="86">
        <v>46850</v>
      </c>
      <c r="AE4693" s="1">
        <v>0.38040000000000002</v>
      </c>
      <c r="AF4693" s="85">
        <f t="shared" si="589"/>
        <v>1.0024</v>
      </c>
      <c r="AG4693" s="1"/>
      <c r="AH4693" s="1"/>
      <c r="AI4693" s="1"/>
      <c r="AJ4693" s="1"/>
      <c r="AK4693" s="1"/>
      <c r="AL4693" s="1"/>
    </row>
    <row r="4694" spans="19:38" x14ac:dyDescent="0.25">
      <c r="S4694" s="1">
        <f t="shared" si="584"/>
        <v>13.016666666666667</v>
      </c>
      <c r="T4694" s="86">
        <v>46860</v>
      </c>
      <c r="U4694" s="85">
        <v>0.40050000000000002</v>
      </c>
      <c r="V4694" s="85">
        <f t="shared" si="585"/>
        <v>1.0225</v>
      </c>
      <c r="W4694" s="1"/>
      <c r="X4694" s="1">
        <f t="shared" si="586"/>
        <v>13.016666666666667</v>
      </c>
      <c r="Y4694" s="86">
        <v>46860</v>
      </c>
      <c r="Z4694" s="1">
        <v>0.18559999999999999</v>
      </c>
      <c r="AA4694" s="85">
        <f t="shared" si="587"/>
        <v>0.80759999999999998</v>
      </c>
      <c r="AB4694" s="1"/>
      <c r="AC4694" s="1">
        <f t="shared" si="588"/>
        <v>13.016666666666667</v>
      </c>
      <c r="AD4694" s="86">
        <v>46860</v>
      </c>
      <c r="AE4694" s="1">
        <v>0.38040000000000002</v>
      </c>
      <c r="AF4694" s="85">
        <f t="shared" si="589"/>
        <v>1.0024</v>
      </c>
      <c r="AG4694" s="1"/>
      <c r="AH4694" s="1"/>
      <c r="AI4694" s="1"/>
      <c r="AJ4694" s="1"/>
      <c r="AK4694" s="1"/>
      <c r="AL4694" s="1"/>
    </row>
    <row r="4695" spans="19:38" x14ac:dyDescent="0.25">
      <c r="S4695" s="1">
        <f t="shared" si="584"/>
        <v>13.019444444444444</v>
      </c>
      <c r="T4695" s="86">
        <v>46870</v>
      </c>
      <c r="U4695" s="85">
        <v>0.40050000000000002</v>
      </c>
      <c r="V4695" s="85">
        <f t="shared" si="585"/>
        <v>1.0225</v>
      </c>
      <c r="W4695" s="1"/>
      <c r="X4695" s="1">
        <f t="shared" si="586"/>
        <v>13.019444444444444</v>
      </c>
      <c r="Y4695" s="86">
        <v>46870</v>
      </c>
      <c r="Z4695" s="1">
        <v>0.18559999999999999</v>
      </c>
      <c r="AA4695" s="85">
        <f t="shared" si="587"/>
        <v>0.80759999999999998</v>
      </c>
      <c r="AB4695" s="1"/>
      <c r="AC4695" s="1">
        <f t="shared" si="588"/>
        <v>13.019444444444444</v>
      </c>
      <c r="AD4695" s="86">
        <v>46870</v>
      </c>
      <c r="AE4695" s="1">
        <v>0.38040000000000002</v>
      </c>
      <c r="AF4695" s="85">
        <f t="shared" si="589"/>
        <v>1.0024</v>
      </c>
      <c r="AG4695" s="1"/>
      <c r="AH4695" s="1"/>
      <c r="AI4695" s="1"/>
      <c r="AJ4695" s="1"/>
      <c r="AK4695" s="1"/>
      <c r="AL4695" s="1"/>
    </row>
    <row r="4696" spans="19:38" x14ac:dyDescent="0.25">
      <c r="S4696" s="1">
        <f t="shared" si="584"/>
        <v>13.022222222222222</v>
      </c>
      <c r="T4696" s="86">
        <v>46880</v>
      </c>
      <c r="U4696" s="85">
        <v>0.40050000000000002</v>
      </c>
      <c r="V4696" s="85">
        <f t="shared" si="585"/>
        <v>1.0225</v>
      </c>
      <c r="W4696" s="1"/>
      <c r="X4696" s="1">
        <f t="shared" si="586"/>
        <v>13.022222222222222</v>
      </c>
      <c r="Y4696" s="86">
        <v>46880</v>
      </c>
      <c r="Z4696" s="1">
        <v>0.18559999999999999</v>
      </c>
      <c r="AA4696" s="85">
        <f t="shared" si="587"/>
        <v>0.80759999999999998</v>
      </c>
      <c r="AB4696" s="1"/>
      <c r="AC4696" s="1">
        <f t="shared" si="588"/>
        <v>13.022222222222222</v>
      </c>
      <c r="AD4696" s="86">
        <v>46880</v>
      </c>
      <c r="AE4696" s="1">
        <v>0.38040000000000002</v>
      </c>
      <c r="AF4696" s="85">
        <f t="shared" si="589"/>
        <v>1.0024</v>
      </c>
      <c r="AG4696" s="1"/>
      <c r="AH4696" s="1"/>
      <c r="AI4696" s="1"/>
      <c r="AJ4696" s="1"/>
      <c r="AK4696" s="1"/>
      <c r="AL4696" s="1"/>
    </row>
    <row r="4697" spans="19:38" x14ac:dyDescent="0.25">
      <c r="S4697" s="1">
        <f t="shared" si="584"/>
        <v>13.025</v>
      </c>
      <c r="T4697" s="86">
        <v>46890</v>
      </c>
      <c r="U4697" s="85">
        <v>0.40050000000000002</v>
      </c>
      <c r="V4697" s="85">
        <f t="shared" si="585"/>
        <v>1.0225</v>
      </c>
      <c r="W4697" s="1"/>
      <c r="X4697" s="1">
        <f t="shared" si="586"/>
        <v>13.025</v>
      </c>
      <c r="Y4697" s="86">
        <v>46890</v>
      </c>
      <c r="Z4697" s="1">
        <v>0.18559999999999999</v>
      </c>
      <c r="AA4697" s="85">
        <f t="shared" si="587"/>
        <v>0.80759999999999998</v>
      </c>
      <c r="AB4697" s="1"/>
      <c r="AC4697" s="1">
        <f t="shared" si="588"/>
        <v>13.025</v>
      </c>
      <c r="AD4697" s="86">
        <v>46890</v>
      </c>
      <c r="AE4697" s="1">
        <v>0.38040000000000002</v>
      </c>
      <c r="AF4697" s="85">
        <f t="shared" si="589"/>
        <v>1.0024</v>
      </c>
      <c r="AG4697" s="1"/>
      <c r="AH4697" s="1"/>
      <c r="AI4697" s="1"/>
      <c r="AJ4697" s="1"/>
      <c r="AK4697" s="1"/>
      <c r="AL4697" s="1"/>
    </row>
    <row r="4698" spans="19:38" x14ac:dyDescent="0.25">
      <c r="S4698" s="1">
        <f t="shared" si="584"/>
        <v>13.027777777777779</v>
      </c>
      <c r="T4698" s="86">
        <v>46900</v>
      </c>
      <c r="U4698" s="85">
        <v>0.40050000000000002</v>
      </c>
      <c r="V4698" s="85">
        <f t="shared" si="585"/>
        <v>1.0225</v>
      </c>
      <c r="W4698" s="1"/>
      <c r="X4698" s="1">
        <f t="shared" si="586"/>
        <v>13.027777777777779</v>
      </c>
      <c r="Y4698" s="86">
        <v>46900</v>
      </c>
      <c r="Z4698" s="1">
        <v>0.18559999999999999</v>
      </c>
      <c r="AA4698" s="85">
        <f t="shared" si="587"/>
        <v>0.80759999999999998</v>
      </c>
      <c r="AB4698" s="1"/>
      <c r="AC4698" s="1">
        <f t="shared" si="588"/>
        <v>13.027777777777779</v>
      </c>
      <c r="AD4698" s="86">
        <v>46900</v>
      </c>
      <c r="AE4698" s="1">
        <v>0.38040000000000002</v>
      </c>
      <c r="AF4698" s="85">
        <f t="shared" si="589"/>
        <v>1.0024</v>
      </c>
      <c r="AG4698" s="1"/>
      <c r="AH4698" s="1"/>
      <c r="AI4698" s="1"/>
      <c r="AJ4698" s="1"/>
      <c r="AK4698" s="1"/>
      <c r="AL4698" s="1"/>
    </row>
    <row r="4699" spans="19:38" x14ac:dyDescent="0.25">
      <c r="S4699" s="1">
        <f t="shared" si="584"/>
        <v>13.030555555555555</v>
      </c>
      <c r="T4699" s="86">
        <v>46910</v>
      </c>
      <c r="U4699" s="85">
        <v>0.40050000000000002</v>
      </c>
      <c r="V4699" s="85">
        <f t="shared" si="585"/>
        <v>1.0225</v>
      </c>
      <c r="W4699" s="1"/>
      <c r="X4699" s="1">
        <f t="shared" si="586"/>
        <v>13.030555555555555</v>
      </c>
      <c r="Y4699" s="86">
        <v>46910</v>
      </c>
      <c r="Z4699" s="1">
        <v>0.18559999999999999</v>
      </c>
      <c r="AA4699" s="85">
        <f t="shared" si="587"/>
        <v>0.80759999999999998</v>
      </c>
      <c r="AB4699" s="1"/>
      <c r="AC4699" s="1">
        <f t="shared" si="588"/>
        <v>13.030555555555555</v>
      </c>
      <c r="AD4699" s="86">
        <v>46910</v>
      </c>
      <c r="AE4699" s="1">
        <v>0.38040000000000002</v>
      </c>
      <c r="AF4699" s="85">
        <f t="shared" si="589"/>
        <v>1.0024</v>
      </c>
      <c r="AG4699" s="1"/>
      <c r="AH4699" s="1"/>
      <c r="AI4699" s="1"/>
      <c r="AJ4699" s="1"/>
      <c r="AK4699" s="1"/>
      <c r="AL4699" s="1"/>
    </row>
    <row r="4700" spans="19:38" x14ac:dyDescent="0.25">
      <c r="S4700" s="1">
        <f t="shared" si="584"/>
        <v>13.033333333333333</v>
      </c>
      <c r="T4700" s="86">
        <v>46920</v>
      </c>
      <c r="U4700" s="85">
        <v>0.40050000000000002</v>
      </c>
      <c r="V4700" s="85">
        <f t="shared" si="585"/>
        <v>1.0225</v>
      </c>
      <c r="W4700" s="1"/>
      <c r="X4700" s="1">
        <f t="shared" si="586"/>
        <v>13.033333333333333</v>
      </c>
      <c r="Y4700" s="86">
        <v>46920</v>
      </c>
      <c r="Z4700" s="1">
        <v>0.1855</v>
      </c>
      <c r="AA4700" s="85">
        <f t="shared" si="587"/>
        <v>0.8075</v>
      </c>
      <c r="AB4700" s="1"/>
      <c r="AC4700" s="1">
        <f t="shared" si="588"/>
        <v>13.033333333333333</v>
      </c>
      <c r="AD4700" s="86">
        <v>46920</v>
      </c>
      <c r="AE4700" s="1">
        <v>0.38040000000000002</v>
      </c>
      <c r="AF4700" s="85">
        <f t="shared" si="589"/>
        <v>1.0024</v>
      </c>
      <c r="AG4700" s="1"/>
      <c r="AH4700" s="1"/>
      <c r="AI4700" s="1"/>
      <c r="AJ4700" s="1"/>
      <c r="AK4700" s="1"/>
      <c r="AL4700" s="1"/>
    </row>
    <row r="4701" spans="19:38" x14ac:dyDescent="0.25">
      <c r="S4701" s="1">
        <f t="shared" si="584"/>
        <v>13.036111111111111</v>
      </c>
      <c r="T4701" s="86">
        <v>46930</v>
      </c>
      <c r="U4701" s="85">
        <v>0.40050000000000002</v>
      </c>
      <c r="V4701" s="85">
        <f t="shared" si="585"/>
        <v>1.0225</v>
      </c>
      <c r="W4701" s="1"/>
      <c r="X4701" s="1">
        <f t="shared" si="586"/>
        <v>13.036111111111111</v>
      </c>
      <c r="Y4701" s="86">
        <v>46930</v>
      </c>
      <c r="Z4701" s="1">
        <v>0.1855</v>
      </c>
      <c r="AA4701" s="85">
        <f t="shared" si="587"/>
        <v>0.8075</v>
      </c>
      <c r="AB4701" s="1"/>
      <c r="AC4701" s="1">
        <f t="shared" si="588"/>
        <v>13.036111111111111</v>
      </c>
      <c r="AD4701" s="86">
        <v>46930</v>
      </c>
      <c r="AE4701" s="1">
        <v>0.38040000000000002</v>
      </c>
      <c r="AF4701" s="85">
        <f t="shared" si="589"/>
        <v>1.0024</v>
      </c>
      <c r="AG4701" s="1"/>
      <c r="AH4701" s="1"/>
      <c r="AI4701" s="1"/>
      <c r="AJ4701" s="1"/>
      <c r="AK4701" s="1"/>
      <c r="AL4701" s="1"/>
    </row>
    <row r="4702" spans="19:38" x14ac:dyDescent="0.25">
      <c r="S4702" s="1">
        <f t="shared" si="584"/>
        <v>13.03888888888889</v>
      </c>
      <c r="T4702" s="86">
        <v>46940</v>
      </c>
      <c r="U4702" s="85">
        <v>0.40050000000000002</v>
      </c>
      <c r="V4702" s="85">
        <f t="shared" si="585"/>
        <v>1.0225</v>
      </c>
      <c r="W4702" s="1"/>
      <c r="X4702" s="1">
        <f t="shared" si="586"/>
        <v>13.03888888888889</v>
      </c>
      <c r="Y4702" s="86">
        <v>46940</v>
      </c>
      <c r="Z4702" s="1">
        <v>0.1855</v>
      </c>
      <c r="AA4702" s="85">
        <f t="shared" si="587"/>
        <v>0.8075</v>
      </c>
      <c r="AB4702" s="1"/>
      <c r="AC4702" s="1">
        <f t="shared" si="588"/>
        <v>13.03888888888889</v>
      </c>
      <c r="AD4702" s="86">
        <v>46940</v>
      </c>
      <c r="AE4702" s="1">
        <v>0.38040000000000002</v>
      </c>
      <c r="AF4702" s="85">
        <f t="shared" si="589"/>
        <v>1.0024</v>
      </c>
      <c r="AG4702" s="1"/>
      <c r="AH4702" s="1"/>
      <c r="AI4702" s="1"/>
      <c r="AJ4702" s="1"/>
      <c r="AK4702" s="1"/>
      <c r="AL4702" s="1"/>
    </row>
    <row r="4703" spans="19:38" x14ac:dyDescent="0.25">
      <c r="S4703" s="1">
        <f t="shared" si="584"/>
        <v>13.041666666666666</v>
      </c>
      <c r="T4703" s="86">
        <v>46950</v>
      </c>
      <c r="U4703" s="85">
        <v>0.40050000000000002</v>
      </c>
      <c r="V4703" s="85">
        <f t="shared" si="585"/>
        <v>1.0225</v>
      </c>
      <c r="W4703" s="1"/>
      <c r="X4703" s="1">
        <f t="shared" si="586"/>
        <v>13.041666666666666</v>
      </c>
      <c r="Y4703" s="86">
        <v>46950</v>
      </c>
      <c r="Z4703" s="1">
        <v>0.1855</v>
      </c>
      <c r="AA4703" s="85">
        <f t="shared" si="587"/>
        <v>0.8075</v>
      </c>
      <c r="AB4703" s="1"/>
      <c r="AC4703" s="1">
        <f t="shared" si="588"/>
        <v>13.041666666666666</v>
      </c>
      <c r="AD4703" s="86">
        <v>46950</v>
      </c>
      <c r="AE4703" s="1">
        <v>0.38040000000000002</v>
      </c>
      <c r="AF4703" s="85">
        <f t="shared" si="589"/>
        <v>1.0024</v>
      </c>
      <c r="AG4703" s="1"/>
      <c r="AH4703" s="1"/>
      <c r="AI4703" s="1"/>
      <c r="AJ4703" s="1"/>
      <c r="AK4703" s="1"/>
      <c r="AL4703" s="1"/>
    </row>
    <row r="4704" spans="19:38" x14ac:dyDescent="0.25">
      <c r="S4704" s="1">
        <f t="shared" si="584"/>
        <v>13.044444444444444</v>
      </c>
      <c r="T4704" s="86">
        <v>46960</v>
      </c>
      <c r="U4704" s="85">
        <v>0.40050000000000002</v>
      </c>
      <c r="V4704" s="85">
        <f t="shared" si="585"/>
        <v>1.0225</v>
      </c>
      <c r="W4704" s="1"/>
      <c r="X4704" s="1">
        <f t="shared" si="586"/>
        <v>13.044444444444444</v>
      </c>
      <c r="Y4704" s="86">
        <v>46960</v>
      </c>
      <c r="Z4704" s="1">
        <v>0.1855</v>
      </c>
      <c r="AA4704" s="85">
        <f t="shared" si="587"/>
        <v>0.8075</v>
      </c>
      <c r="AB4704" s="1"/>
      <c r="AC4704" s="1">
        <f t="shared" si="588"/>
        <v>13.044444444444444</v>
      </c>
      <c r="AD4704" s="86">
        <v>46960</v>
      </c>
      <c r="AE4704" s="1">
        <v>0.38040000000000002</v>
      </c>
      <c r="AF4704" s="85">
        <f t="shared" si="589"/>
        <v>1.0024</v>
      </c>
      <c r="AG4704" s="1"/>
      <c r="AH4704" s="1"/>
      <c r="AI4704" s="1"/>
      <c r="AJ4704" s="1"/>
      <c r="AK4704" s="1"/>
      <c r="AL4704" s="1"/>
    </row>
    <row r="4705" spans="19:38" x14ac:dyDescent="0.25">
      <c r="S4705" s="1">
        <f t="shared" si="584"/>
        <v>13.047222222222222</v>
      </c>
      <c r="T4705" s="86">
        <v>46970</v>
      </c>
      <c r="U4705" s="85">
        <v>0.40050000000000002</v>
      </c>
      <c r="V4705" s="85">
        <f t="shared" si="585"/>
        <v>1.0225</v>
      </c>
      <c r="W4705" s="1"/>
      <c r="X4705" s="1">
        <f t="shared" si="586"/>
        <v>13.047222222222222</v>
      </c>
      <c r="Y4705" s="86">
        <v>46970</v>
      </c>
      <c r="Z4705" s="1">
        <v>0.1855</v>
      </c>
      <c r="AA4705" s="85">
        <f t="shared" si="587"/>
        <v>0.8075</v>
      </c>
      <c r="AB4705" s="1"/>
      <c r="AC4705" s="1">
        <f t="shared" si="588"/>
        <v>13.047222222222222</v>
      </c>
      <c r="AD4705" s="86">
        <v>46970</v>
      </c>
      <c r="AE4705" s="1">
        <v>0.38040000000000002</v>
      </c>
      <c r="AF4705" s="85">
        <f t="shared" si="589"/>
        <v>1.0024</v>
      </c>
      <c r="AG4705" s="1"/>
      <c r="AH4705" s="1"/>
      <c r="AI4705" s="1"/>
      <c r="AJ4705" s="1"/>
      <c r="AK4705" s="1"/>
      <c r="AL4705" s="1"/>
    </row>
    <row r="4706" spans="19:38" x14ac:dyDescent="0.25">
      <c r="S4706" s="1">
        <f t="shared" si="584"/>
        <v>13.05</v>
      </c>
      <c r="T4706" s="86">
        <v>46980</v>
      </c>
      <c r="U4706" s="85">
        <v>0.40050000000000002</v>
      </c>
      <c r="V4706" s="85">
        <f t="shared" si="585"/>
        <v>1.0225</v>
      </c>
      <c r="W4706" s="1"/>
      <c r="X4706" s="1">
        <f t="shared" si="586"/>
        <v>13.05</v>
      </c>
      <c r="Y4706" s="86">
        <v>46980</v>
      </c>
      <c r="Z4706" s="1">
        <v>0.1855</v>
      </c>
      <c r="AA4706" s="85">
        <f t="shared" si="587"/>
        <v>0.8075</v>
      </c>
      <c r="AB4706" s="1"/>
      <c r="AC4706" s="1">
        <f t="shared" si="588"/>
        <v>13.05</v>
      </c>
      <c r="AD4706" s="86">
        <v>46980</v>
      </c>
      <c r="AE4706" s="1">
        <v>0.38040000000000002</v>
      </c>
      <c r="AF4706" s="85">
        <f t="shared" si="589"/>
        <v>1.0024</v>
      </c>
      <c r="AG4706" s="1"/>
      <c r="AH4706" s="1"/>
      <c r="AI4706" s="1"/>
      <c r="AJ4706" s="1"/>
      <c r="AK4706" s="1"/>
      <c r="AL4706" s="1"/>
    </row>
    <row r="4707" spans="19:38" x14ac:dyDescent="0.25">
      <c r="S4707" s="1">
        <f t="shared" si="584"/>
        <v>13.052777777777777</v>
      </c>
      <c r="T4707" s="86">
        <v>46990</v>
      </c>
      <c r="U4707" s="85">
        <v>0.40050000000000002</v>
      </c>
      <c r="V4707" s="85">
        <f t="shared" si="585"/>
        <v>1.0225</v>
      </c>
      <c r="W4707" s="1"/>
      <c r="X4707" s="1">
        <f t="shared" si="586"/>
        <v>13.052777777777777</v>
      </c>
      <c r="Y4707" s="86">
        <v>46990</v>
      </c>
      <c r="Z4707" s="1">
        <v>0.1855</v>
      </c>
      <c r="AA4707" s="85">
        <f t="shared" si="587"/>
        <v>0.8075</v>
      </c>
      <c r="AB4707" s="1"/>
      <c r="AC4707" s="1">
        <f t="shared" si="588"/>
        <v>13.052777777777777</v>
      </c>
      <c r="AD4707" s="86">
        <v>46990</v>
      </c>
      <c r="AE4707" s="1">
        <v>0.38040000000000002</v>
      </c>
      <c r="AF4707" s="85">
        <f t="shared" si="589"/>
        <v>1.0024</v>
      </c>
      <c r="AG4707" s="1"/>
      <c r="AH4707" s="1"/>
      <c r="AI4707" s="1"/>
      <c r="AJ4707" s="1"/>
      <c r="AK4707" s="1"/>
      <c r="AL4707" s="1"/>
    </row>
    <row r="4708" spans="19:38" x14ac:dyDescent="0.25">
      <c r="S4708" s="1">
        <f t="shared" si="584"/>
        <v>13.055555555555555</v>
      </c>
      <c r="T4708" s="86">
        <v>47000</v>
      </c>
      <c r="U4708" s="85">
        <v>0.40050000000000002</v>
      </c>
      <c r="V4708" s="85">
        <f t="shared" si="585"/>
        <v>1.0225</v>
      </c>
      <c r="W4708" s="1"/>
      <c r="X4708" s="1">
        <f t="shared" si="586"/>
        <v>13.055555555555555</v>
      </c>
      <c r="Y4708" s="86">
        <v>47000</v>
      </c>
      <c r="Z4708" s="1">
        <v>0.1855</v>
      </c>
      <c r="AA4708" s="85">
        <f t="shared" si="587"/>
        <v>0.8075</v>
      </c>
      <c r="AB4708" s="1"/>
      <c r="AC4708" s="1">
        <f t="shared" si="588"/>
        <v>13.055555555555555</v>
      </c>
      <c r="AD4708" s="86">
        <v>47000</v>
      </c>
      <c r="AE4708" s="1">
        <v>0.38040000000000002</v>
      </c>
      <c r="AF4708" s="85">
        <f t="shared" si="589"/>
        <v>1.0024</v>
      </c>
      <c r="AG4708" s="1"/>
      <c r="AH4708" s="1"/>
      <c r="AI4708" s="1"/>
      <c r="AJ4708" s="1"/>
      <c r="AK4708" s="1"/>
      <c r="AL4708" s="1"/>
    </row>
    <row r="4709" spans="19:38" x14ac:dyDescent="0.25">
      <c r="S4709" s="1">
        <f t="shared" si="584"/>
        <v>13.058333333333334</v>
      </c>
      <c r="T4709" s="86">
        <v>47010</v>
      </c>
      <c r="U4709" s="85">
        <v>0.40050000000000002</v>
      </c>
      <c r="V4709" s="85">
        <f t="shared" si="585"/>
        <v>1.0225</v>
      </c>
      <c r="W4709" s="1"/>
      <c r="X4709" s="1">
        <f t="shared" si="586"/>
        <v>13.058333333333334</v>
      </c>
      <c r="Y4709" s="86">
        <v>47010</v>
      </c>
      <c r="Z4709" s="1">
        <v>0.1855</v>
      </c>
      <c r="AA4709" s="85">
        <f t="shared" si="587"/>
        <v>0.8075</v>
      </c>
      <c r="AB4709" s="1"/>
      <c r="AC4709" s="1">
        <f t="shared" si="588"/>
        <v>13.058333333333334</v>
      </c>
      <c r="AD4709" s="86">
        <v>47010</v>
      </c>
      <c r="AE4709" s="1">
        <v>0.38040000000000002</v>
      </c>
      <c r="AF4709" s="85">
        <f t="shared" si="589"/>
        <v>1.0024</v>
      </c>
      <c r="AG4709" s="1"/>
      <c r="AH4709" s="1"/>
      <c r="AI4709" s="1"/>
      <c r="AJ4709" s="1"/>
      <c r="AK4709" s="1"/>
      <c r="AL4709" s="1"/>
    </row>
    <row r="4710" spans="19:38" x14ac:dyDescent="0.25">
      <c r="S4710" s="1">
        <f t="shared" si="584"/>
        <v>13.061111111111112</v>
      </c>
      <c r="T4710" s="86">
        <v>47020</v>
      </c>
      <c r="U4710" s="85">
        <v>0.40050000000000002</v>
      </c>
      <c r="V4710" s="85">
        <f t="shared" si="585"/>
        <v>1.0225</v>
      </c>
      <c r="W4710" s="1"/>
      <c r="X4710" s="1">
        <f t="shared" si="586"/>
        <v>13.061111111111112</v>
      </c>
      <c r="Y4710" s="86">
        <v>47020</v>
      </c>
      <c r="Z4710" s="1">
        <v>0.1855</v>
      </c>
      <c r="AA4710" s="85">
        <f t="shared" si="587"/>
        <v>0.8075</v>
      </c>
      <c r="AB4710" s="1"/>
      <c r="AC4710" s="1">
        <f t="shared" si="588"/>
        <v>13.061111111111112</v>
      </c>
      <c r="AD4710" s="86">
        <v>47020</v>
      </c>
      <c r="AE4710" s="1">
        <v>0.38040000000000002</v>
      </c>
      <c r="AF4710" s="85">
        <f t="shared" si="589"/>
        <v>1.0024</v>
      </c>
      <c r="AG4710" s="1"/>
      <c r="AH4710" s="1"/>
      <c r="AI4710" s="1"/>
      <c r="AJ4710" s="1"/>
      <c r="AK4710" s="1"/>
      <c r="AL4710" s="1"/>
    </row>
    <row r="4711" spans="19:38" x14ac:dyDescent="0.25">
      <c r="S4711" s="1">
        <f t="shared" si="584"/>
        <v>13.063888888888888</v>
      </c>
      <c r="T4711" s="86">
        <v>47030</v>
      </c>
      <c r="U4711" s="85">
        <v>0.40050000000000002</v>
      </c>
      <c r="V4711" s="85">
        <f t="shared" si="585"/>
        <v>1.0225</v>
      </c>
      <c r="W4711" s="1"/>
      <c r="X4711" s="1">
        <f t="shared" si="586"/>
        <v>13.063888888888888</v>
      </c>
      <c r="Y4711" s="86">
        <v>47030</v>
      </c>
      <c r="Z4711" s="1">
        <v>0.1855</v>
      </c>
      <c r="AA4711" s="85">
        <f t="shared" si="587"/>
        <v>0.8075</v>
      </c>
      <c r="AB4711" s="1"/>
      <c r="AC4711" s="1">
        <f t="shared" si="588"/>
        <v>13.063888888888888</v>
      </c>
      <c r="AD4711" s="86">
        <v>47030</v>
      </c>
      <c r="AE4711" s="1">
        <v>0.38040000000000002</v>
      </c>
      <c r="AF4711" s="85">
        <f t="shared" si="589"/>
        <v>1.0024</v>
      </c>
      <c r="AG4711" s="1"/>
      <c r="AH4711" s="1"/>
      <c r="AI4711" s="1"/>
      <c r="AJ4711" s="1"/>
      <c r="AK4711" s="1"/>
      <c r="AL4711" s="1"/>
    </row>
    <row r="4712" spans="19:38" x14ac:dyDescent="0.25">
      <c r="S4712" s="1">
        <f t="shared" si="584"/>
        <v>13.066666666666666</v>
      </c>
      <c r="T4712" s="86">
        <v>47040</v>
      </c>
      <c r="U4712" s="85">
        <v>0.40050000000000002</v>
      </c>
      <c r="V4712" s="85">
        <f t="shared" si="585"/>
        <v>1.0225</v>
      </c>
      <c r="W4712" s="1"/>
      <c r="X4712" s="1">
        <f t="shared" si="586"/>
        <v>13.066666666666666</v>
      </c>
      <c r="Y4712" s="86">
        <v>47040</v>
      </c>
      <c r="Z4712" s="1">
        <v>0.1855</v>
      </c>
      <c r="AA4712" s="85">
        <f t="shared" si="587"/>
        <v>0.8075</v>
      </c>
      <c r="AB4712" s="1"/>
      <c r="AC4712" s="1">
        <f t="shared" si="588"/>
        <v>13.066666666666666</v>
      </c>
      <c r="AD4712" s="86">
        <v>47040</v>
      </c>
      <c r="AE4712" s="1">
        <v>0.38040000000000002</v>
      </c>
      <c r="AF4712" s="85">
        <f t="shared" si="589"/>
        <v>1.0024</v>
      </c>
      <c r="AG4712" s="1"/>
      <c r="AH4712" s="1"/>
      <c r="AI4712" s="1"/>
      <c r="AJ4712" s="1"/>
      <c r="AK4712" s="1"/>
      <c r="AL4712" s="1"/>
    </row>
    <row r="4713" spans="19:38" x14ac:dyDescent="0.25">
      <c r="S4713" s="1">
        <f t="shared" si="584"/>
        <v>13.069444444444445</v>
      </c>
      <c r="T4713" s="86">
        <v>47050</v>
      </c>
      <c r="U4713" s="85">
        <v>0.40050000000000002</v>
      </c>
      <c r="V4713" s="85">
        <f t="shared" si="585"/>
        <v>1.0225</v>
      </c>
      <c r="W4713" s="1"/>
      <c r="X4713" s="1">
        <f t="shared" si="586"/>
        <v>13.069444444444445</v>
      </c>
      <c r="Y4713" s="86">
        <v>47050</v>
      </c>
      <c r="Z4713" s="1">
        <v>0.1855</v>
      </c>
      <c r="AA4713" s="85">
        <f t="shared" si="587"/>
        <v>0.8075</v>
      </c>
      <c r="AB4713" s="1"/>
      <c r="AC4713" s="1">
        <f t="shared" si="588"/>
        <v>13.069444444444445</v>
      </c>
      <c r="AD4713" s="86">
        <v>47050</v>
      </c>
      <c r="AE4713" s="1">
        <v>0.38040000000000002</v>
      </c>
      <c r="AF4713" s="85">
        <f t="shared" si="589"/>
        <v>1.0024</v>
      </c>
      <c r="AG4713" s="1"/>
      <c r="AH4713" s="1"/>
      <c r="AI4713" s="1"/>
      <c r="AJ4713" s="1"/>
      <c r="AK4713" s="1"/>
      <c r="AL4713" s="1"/>
    </row>
    <row r="4714" spans="19:38" x14ac:dyDescent="0.25">
      <c r="S4714" s="1">
        <f t="shared" si="584"/>
        <v>13.072222222222223</v>
      </c>
      <c r="T4714" s="86">
        <v>47060</v>
      </c>
      <c r="U4714" s="85">
        <v>0.40050000000000002</v>
      </c>
      <c r="V4714" s="85">
        <f t="shared" si="585"/>
        <v>1.0225</v>
      </c>
      <c r="W4714" s="1"/>
      <c r="X4714" s="1">
        <f t="shared" si="586"/>
        <v>13.072222222222223</v>
      </c>
      <c r="Y4714" s="86">
        <v>47060</v>
      </c>
      <c r="Z4714" s="1">
        <v>0.1855</v>
      </c>
      <c r="AA4714" s="85">
        <f t="shared" si="587"/>
        <v>0.8075</v>
      </c>
      <c r="AB4714" s="1"/>
      <c r="AC4714" s="1">
        <f t="shared" si="588"/>
        <v>13.072222222222223</v>
      </c>
      <c r="AD4714" s="86">
        <v>47060</v>
      </c>
      <c r="AE4714" s="1">
        <v>0.38040000000000002</v>
      </c>
      <c r="AF4714" s="85">
        <f t="shared" si="589"/>
        <v>1.0024</v>
      </c>
      <c r="AG4714" s="1"/>
      <c r="AH4714" s="1"/>
      <c r="AI4714" s="1"/>
      <c r="AJ4714" s="1"/>
      <c r="AK4714" s="1"/>
      <c r="AL4714" s="1"/>
    </row>
    <row r="4715" spans="19:38" x14ac:dyDescent="0.25">
      <c r="S4715" s="1">
        <f t="shared" si="584"/>
        <v>13.074999999999999</v>
      </c>
      <c r="T4715" s="86">
        <v>47070</v>
      </c>
      <c r="U4715" s="85">
        <v>0.40050000000000002</v>
      </c>
      <c r="V4715" s="85">
        <f t="shared" si="585"/>
        <v>1.0225</v>
      </c>
      <c r="W4715" s="1"/>
      <c r="X4715" s="1">
        <f t="shared" si="586"/>
        <v>13.074999999999999</v>
      </c>
      <c r="Y4715" s="86">
        <v>47070</v>
      </c>
      <c r="Z4715" s="1">
        <v>0.1855</v>
      </c>
      <c r="AA4715" s="85">
        <f t="shared" si="587"/>
        <v>0.8075</v>
      </c>
      <c r="AB4715" s="1"/>
      <c r="AC4715" s="1">
        <f t="shared" si="588"/>
        <v>13.074999999999999</v>
      </c>
      <c r="AD4715" s="86">
        <v>47070</v>
      </c>
      <c r="AE4715" s="1">
        <v>0.38040000000000002</v>
      </c>
      <c r="AF4715" s="85">
        <f t="shared" si="589"/>
        <v>1.0024</v>
      </c>
      <c r="AG4715" s="1"/>
      <c r="AH4715" s="1"/>
      <c r="AI4715" s="1"/>
      <c r="AJ4715" s="1"/>
      <c r="AK4715" s="1"/>
      <c r="AL4715" s="1"/>
    </row>
    <row r="4716" spans="19:38" x14ac:dyDescent="0.25">
      <c r="S4716" s="1">
        <f t="shared" si="584"/>
        <v>13.077777777777778</v>
      </c>
      <c r="T4716" s="86">
        <v>47080</v>
      </c>
      <c r="U4716" s="85">
        <v>0.40050000000000002</v>
      </c>
      <c r="V4716" s="85">
        <f t="shared" si="585"/>
        <v>1.0225</v>
      </c>
      <c r="W4716" s="1"/>
      <c r="X4716" s="1">
        <f t="shared" si="586"/>
        <v>13.077777777777778</v>
      </c>
      <c r="Y4716" s="86">
        <v>47080</v>
      </c>
      <c r="Z4716" s="1">
        <v>0.1855</v>
      </c>
      <c r="AA4716" s="85">
        <f t="shared" si="587"/>
        <v>0.8075</v>
      </c>
      <c r="AB4716" s="1"/>
      <c r="AC4716" s="1">
        <f t="shared" si="588"/>
        <v>13.077777777777778</v>
      </c>
      <c r="AD4716" s="86">
        <v>47080</v>
      </c>
      <c r="AE4716" s="1">
        <v>0.38040000000000002</v>
      </c>
      <c r="AF4716" s="85">
        <f t="shared" si="589"/>
        <v>1.0024</v>
      </c>
      <c r="AG4716" s="1"/>
      <c r="AH4716" s="1"/>
      <c r="AI4716" s="1"/>
      <c r="AJ4716" s="1"/>
      <c r="AK4716" s="1"/>
      <c r="AL4716" s="1"/>
    </row>
    <row r="4717" spans="19:38" x14ac:dyDescent="0.25">
      <c r="S4717" s="1">
        <f t="shared" si="584"/>
        <v>13.080555555555556</v>
      </c>
      <c r="T4717" s="86">
        <v>47090</v>
      </c>
      <c r="U4717" s="85">
        <v>0.40050000000000002</v>
      </c>
      <c r="V4717" s="85">
        <f t="shared" si="585"/>
        <v>1.0225</v>
      </c>
      <c r="W4717" s="1"/>
      <c r="X4717" s="1">
        <f t="shared" si="586"/>
        <v>13.080555555555556</v>
      </c>
      <c r="Y4717" s="86">
        <v>47090</v>
      </c>
      <c r="Z4717" s="1">
        <v>0.1855</v>
      </c>
      <c r="AA4717" s="85">
        <f t="shared" si="587"/>
        <v>0.8075</v>
      </c>
      <c r="AB4717" s="1"/>
      <c r="AC4717" s="1">
        <f t="shared" si="588"/>
        <v>13.080555555555556</v>
      </c>
      <c r="AD4717" s="86">
        <v>47090</v>
      </c>
      <c r="AE4717" s="1">
        <v>0.38040000000000002</v>
      </c>
      <c r="AF4717" s="85">
        <f t="shared" si="589"/>
        <v>1.0024</v>
      </c>
      <c r="AG4717" s="1"/>
      <c r="AH4717" s="1"/>
      <c r="AI4717" s="1"/>
      <c r="AJ4717" s="1"/>
      <c r="AK4717" s="1"/>
      <c r="AL4717" s="1"/>
    </row>
    <row r="4718" spans="19:38" x14ac:dyDescent="0.25">
      <c r="S4718" s="1">
        <f t="shared" si="584"/>
        <v>13.083333333333334</v>
      </c>
      <c r="T4718" s="86">
        <v>47100</v>
      </c>
      <c r="U4718" s="85">
        <v>0.40050000000000002</v>
      </c>
      <c r="V4718" s="85">
        <f t="shared" si="585"/>
        <v>1.0225</v>
      </c>
      <c r="W4718" s="1"/>
      <c r="X4718" s="1">
        <f t="shared" si="586"/>
        <v>13.083333333333334</v>
      </c>
      <c r="Y4718" s="86">
        <v>47100</v>
      </c>
      <c r="Z4718" s="1">
        <v>0.1855</v>
      </c>
      <c r="AA4718" s="85">
        <f t="shared" si="587"/>
        <v>0.8075</v>
      </c>
      <c r="AB4718" s="1"/>
      <c r="AC4718" s="1">
        <f t="shared" si="588"/>
        <v>13.083333333333334</v>
      </c>
      <c r="AD4718" s="86">
        <v>47100</v>
      </c>
      <c r="AE4718" s="1">
        <v>0.38040000000000002</v>
      </c>
      <c r="AF4718" s="85">
        <f t="shared" si="589"/>
        <v>1.0024</v>
      </c>
      <c r="AG4718" s="1"/>
      <c r="AH4718" s="1"/>
      <c r="AI4718" s="1"/>
      <c r="AJ4718" s="1"/>
      <c r="AK4718" s="1"/>
      <c r="AL4718" s="1"/>
    </row>
    <row r="4719" spans="19:38" x14ac:dyDescent="0.25">
      <c r="S4719" s="1">
        <f t="shared" si="584"/>
        <v>13.08611111111111</v>
      </c>
      <c r="T4719" s="86">
        <v>47110</v>
      </c>
      <c r="U4719" s="85">
        <v>0.40050000000000002</v>
      </c>
      <c r="V4719" s="85">
        <f t="shared" si="585"/>
        <v>1.0225</v>
      </c>
      <c r="W4719" s="1"/>
      <c r="X4719" s="1">
        <f t="shared" si="586"/>
        <v>13.08611111111111</v>
      </c>
      <c r="Y4719" s="86">
        <v>47110</v>
      </c>
      <c r="Z4719" s="1">
        <v>0.1855</v>
      </c>
      <c r="AA4719" s="85">
        <f t="shared" si="587"/>
        <v>0.8075</v>
      </c>
      <c r="AB4719" s="1"/>
      <c r="AC4719" s="1">
        <f t="shared" si="588"/>
        <v>13.08611111111111</v>
      </c>
      <c r="AD4719" s="86">
        <v>47110</v>
      </c>
      <c r="AE4719" s="1">
        <v>0.38040000000000002</v>
      </c>
      <c r="AF4719" s="85">
        <f t="shared" si="589"/>
        <v>1.0024</v>
      </c>
      <c r="AG4719" s="1"/>
      <c r="AH4719" s="1"/>
      <c r="AI4719" s="1"/>
      <c r="AJ4719" s="1"/>
      <c r="AK4719" s="1"/>
      <c r="AL4719" s="1"/>
    </row>
    <row r="4720" spans="19:38" x14ac:dyDescent="0.25">
      <c r="S4720" s="1">
        <f t="shared" si="584"/>
        <v>13.088888888888889</v>
      </c>
      <c r="T4720" s="86">
        <v>47120</v>
      </c>
      <c r="U4720" s="85">
        <v>0.40050000000000002</v>
      </c>
      <c r="V4720" s="85">
        <f t="shared" si="585"/>
        <v>1.0225</v>
      </c>
      <c r="W4720" s="1"/>
      <c r="X4720" s="1">
        <f t="shared" si="586"/>
        <v>13.088888888888889</v>
      </c>
      <c r="Y4720" s="86">
        <v>47120</v>
      </c>
      <c r="Z4720" s="1">
        <v>0.1855</v>
      </c>
      <c r="AA4720" s="85">
        <f t="shared" si="587"/>
        <v>0.8075</v>
      </c>
      <c r="AB4720" s="1"/>
      <c r="AC4720" s="1">
        <f t="shared" si="588"/>
        <v>13.088888888888889</v>
      </c>
      <c r="AD4720" s="86">
        <v>47120</v>
      </c>
      <c r="AE4720" s="1">
        <v>0.38040000000000002</v>
      </c>
      <c r="AF4720" s="85">
        <f t="shared" si="589"/>
        <v>1.0024</v>
      </c>
      <c r="AG4720" s="1"/>
      <c r="AH4720" s="1"/>
      <c r="AI4720" s="1"/>
      <c r="AJ4720" s="1"/>
      <c r="AK4720" s="1"/>
      <c r="AL4720" s="1"/>
    </row>
    <row r="4721" spans="19:38" x14ac:dyDescent="0.25">
      <c r="S4721" s="1">
        <f t="shared" si="584"/>
        <v>13.091666666666667</v>
      </c>
      <c r="T4721" s="86">
        <v>47130</v>
      </c>
      <c r="U4721" s="85">
        <v>0.40050000000000002</v>
      </c>
      <c r="V4721" s="85">
        <f t="shared" si="585"/>
        <v>1.0225</v>
      </c>
      <c r="W4721" s="1"/>
      <c r="X4721" s="1">
        <f t="shared" si="586"/>
        <v>13.091666666666667</v>
      </c>
      <c r="Y4721" s="86">
        <v>47130</v>
      </c>
      <c r="Z4721" s="1">
        <v>0.1855</v>
      </c>
      <c r="AA4721" s="85">
        <f t="shared" si="587"/>
        <v>0.8075</v>
      </c>
      <c r="AB4721" s="1"/>
      <c r="AC4721" s="1">
        <f t="shared" si="588"/>
        <v>13.091666666666667</v>
      </c>
      <c r="AD4721" s="86">
        <v>47130</v>
      </c>
      <c r="AE4721" s="1">
        <v>0.38040000000000002</v>
      </c>
      <c r="AF4721" s="85">
        <f t="shared" si="589"/>
        <v>1.0024</v>
      </c>
      <c r="AG4721" s="1"/>
      <c r="AH4721" s="1"/>
      <c r="AI4721" s="1"/>
      <c r="AJ4721" s="1"/>
      <c r="AK4721" s="1"/>
      <c r="AL4721" s="1"/>
    </row>
    <row r="4722" spans="19:38" x14ac:dyDescent="0.25">
      <c r="S4722" s="1">
        <f t="shared" si="584"/>
        <v>13.094444444444445</v>
      </c>
      <c r="T4722" s="86">
        <v>47140</v>
      </c>
      <c r="U4722" s="85">
        <v>0.40050000000000002</v>
      </c>
      <c r="V4722" s="85">
        <f t="shared" si="585"/>
        <v>1.0225</v>
      </c>
      <c r="W4722" s="1"/>
      <c r="X4722" s="1">
        <f t="shared" si="586"/>
        <v>13.094444444444445</v>
      </c>
      <c r="Y4722" s="86">
        <v>47140</v>
      </c>
      <c r="Z4722" s="1">
        <v>0.1855</v>
      </c>
      <c r="AA4722" s="85">
        <f t="shared" si="587"/>
        <v>0.8075</v>
      </c>
      <c r="AB4722" s="1"/>
      <c r="AC4722" s="1">
        <f t="shared" si="588"/>
        <v>13.094444444444445</v>
      </c>
      <c r="AD4722" s="86">
        <v>47140</v>
      </c>
      <c r="AE4722" s="1">
        <v>0.38040000000000002</v>
      </c>
      <c r="AF4722" s="85">
        <f t="shared" si="589"/>
        <v>1.0024</v>
      </c>
      <c r="AG4722" s="1"/>
      <c r="AH4722" s="1"/>
      <c r="AI4722" s="1"/>
      <c r="AJ4722" s="1"/>
      <c r="AK4722" s="1"/>
      <c r="AL4722" s="1"/>
    </row>
    <row r="4723" spans="19:38" x14ac:dyDescent="0.25">
      <c r="S4723" s="1">
        <f t="shared" si="584"/>
        <v>13.097222222222221</v>
      </c>
      <c r="T4723" s="86">
        <v>47150</v>
      </c>
      <c r="U4723" s="85">
        <v>0.40050000000000002</v>
      </c>
      <c r="V4723" s="85">
        <f t="shared" si="585"/>
        <v>1.0225</v>
      </c>
      <c r="W4723" s="1"/>
      <c r="X4723" s="1">
        <f t="shared" si="586"/>
        <v>13.097222222222221</v>
      </c>
      <c r="Y4723" s="86">
        <v>47150</v>
      </c>
      <c r="Z4723" s="1">
        <v>0.1855</v>
      </c>
      <c r="AA4723" s="85">
        <f t="shared" si="587"/>
        <v>0.8075</v>
      </c>
      <c r="AB4723" s="1"/>
      <c r="AC4723" s="1">
        <f t="shared" si="588"/>
        <v>13.097222222222221</v>
      </c>
      <c r="AD4723" s="86">
        <v>47150</v>
      </c>
      <c r="AE4723" s="1">
        <v>0.38040000000000002</v>
      </c>
      <c r="AF4723" s="85">
        <f t="shared" si="589"/>
        <v>1.0024</v>
      </c>
      <c r="AG4723" s="1"/>
      <c r="AH4723" s="1"/>
      <c r="AI4723" s="1"/>
      <c r="AJ4723" s="1"/>
      <c r="AK4723" s="1"/>
      <c r="AL4723" s="1"/>
    </row>
    <row r="4724" spans="19:38" x14ac:dyDescent="0.25">
      <c r="S4724" s="1">
        <f t="shared" si="584"/>
        <v>13.1</v>
      </c>
      <c r="T4724" s="86">
        <v>47160</v>
      </c>
      <c r="U4724" s="85">
        <v>0.40050000000000002</v>
      </c>
      <c r="V4724" s="85">
        <f t="shared" si="585"/>
        <v>1.0225</v>
      </c>
      <c r="W4724" s="1"/>
      <c r="X4724" s="1">
        <f t="shared" si="586"/>
        <v>13.1</v>
      </c>
      <c r="Y4724" s="86">
        <v>47160</v>
      </c>
      <c r="Z4724" s="1">
        <v>0.1855</v>
      </c>
      <c r="AA4724" s="85">
        <f t="shared" si="587"/>
        <v>0.8075</v>
      </c>
      <c r="AB4724" s="1"/>
      <c r="AC4724" s="1">
        <f t="shared" si="588"/>
        <v>13.1</v>
      </c>
      <c r="AD4724" s="86">
        <v>47160</v>
      </c>
      <c r="AE4724" s="1">
        <v>0.38040000000000002</v>
      </c>
      <c r="AF4724" s="85">
        <f t="shared" si="589"/>
        <v>1.0024</v>
      </c>
      <c r="AG4724" s="1"/>
      <c r="AH4724" s="1"/>
      <c r="AI4724" s="1"/>
      <c r="AJ4724" s="1"/>
      <c r="AK4724" s="1"/>
      <c r="AL4724" s="1"/>
    </row>
    <row r="4725" spans="19:38" x14ac:dyDescent="0.25">
      <c r="S4725" s="1">
        <f t="shared" si="584"/>
        <v>13.102777777777778</v>
      </c>
      <c r="T4725" s="86">
        <v>47170</v>
      </c>
      <c r="U4725" s="85">
        <v>0.40050000000000002</v>
      </c>
      <c r="V4725" s="85">
        <f t="shared" si="585"/>
        <v>1.0225</v>
      </c>
      <c r="W4725" s="1"/>
      <c r="X4725" s="1">
        <f t="shared" si="586"/>
        <v>13.102777777777778</v>
      </c>
      <c r="Y4725" s="86">
        <v>47170</v>
      </c>
      <c r="Z4725" s="1">
        <v>0.1855</v>
      </c>
      <c r="AA4725" s="85">
        <f t="shared" si="587"/>
        <v>0.8075</v>
      </c>
      <c r="AB4725" s="1"/>
      <c r="AC4725" s="1">
        <f t="shared" si="588"/>
        <v>13.102777777777778</v>
      </c>
      <c r="AD4725" s="86">
        <v>47170</v>
      </c>
      <c r="AE4725" s="1">
        <v>0.38040000000000002</v>
      </c>
      <c r="AF4725" s="85">
        <f t="shared" si="589"/>
        <v>1.0024</v>
      </c>
      <c r="AG4725" s="1"/>
      <c r="AH4725" s="1"/>
      <c r="AI4725" s="1"/>
      <c r="AJ4725" s="1"/>
      <c r="AK4725" s="1"/>
      <c r="AL4725" s="1"/>
    </row>
    <row r="4726" spans="19:38" x14ac:dyDescent="0.25">
      <c r="S4726" s="1">
        <f t="shared" si="584"/>
        <v>13.105555555555556</v>
      </c>
      <c r="T4726" s="86">
        <v>47180</v>
      </c>
      <c r="U4726" s="85">
        <v>0.40050000000000002</v>
      </c>
      <c r="V4726" s="85">
        <f t="shared" si="585"/>
        <v>1.0225</v>
      </c>
      <c r="W4726" s="1"/>
      <c r="X4726" s="1">
        <f t="shared" si="586"/>
        <v>13.105555555555556</v>
      </c>
      <c r="Y4726" s="86">
        <v>47180</v>
      </c>
      <c r="Z4726" s="1">
        <v>0.1855</v>
      </c>
      <c r="AA4726" s="85">
        <f t="shared" si="587"/>
        <v>0.8075</v>
      </c>
      <c r="AB4726" s="1"/>
      <c r="AC4726" s="1">
        <f t="shared" si="588"/>
        <v>13.105555555555556</v>
      </c>
      <c r="AD4726" s="86">
        <v>47180</v>
      </c>
      <c r="AE4726" s="1">
        <v>0.38040000000000002</v>
      </c>
      <c r="AF4726" s="85">
        <f t="shared" si="589"/>
        <v>1.0024</v>
      </c>
      <c r="AG4726" s="1"/>
      <c r="AH4726" s="1"/>
      <c r="AI4726" s="1"/>
      <c r="AJ4726" s="1"/>
      <c r="AK4726" s="1"/>
      <c r="AL4726" s="1"/>
    </row>
    <row r="4727" spans="19:38" x14ac:dyDescent="0.25">
      <c r="S4727" s="1">
        <f t="shared" si="584"/>
        <v>13.108333333333333</v>
      </c>
      <c r="T4727" s="86">
        <v>47190</v>
      </c>
      <c r="U4727" s="85">
        <v>0.40050000000000002</v>
      </c>
      <c r="V4727" s="85">
        <f t="shared" si="585"/>
        <v>1.0225</v>
      </c>
      <c r="W4727" s="1"/>
      <c r="X4727" s="1">
        <f t="shared" si="586"/>
        <v>13.108333333333333</v>
      </c>
      <c r="Y4727" s="86">
        <v>47190</v>
      </c>
      <c r="Z4727" s="1">
        <v>0.1855</v>
      </c>
      <c r="AA4727" s="85">
        <f t="shared" si="587"/>
        <v>0.8075</v>
      </c>
      <c r="AB4727" s="1"/>
      <c r="AC4727" s="1">
        <f t="shared" si="588"/>
        <v>13.108333333333333</v>
      </c>
      <c r="AD4727" s="86">
        <v>47190</v>
      </c>
      <c r="AE4727" s="1">
        <v>0.38040000000000002</v>
      </c>
      <c r="AF4727" s="85">
        <f t="shared" si="589"/>
        <v>1.0024</v>
      </c>
      <c r="AG4727" s="1"/>
      <c r="AH4727" s="1"/>
      <c r="AI4727" s="1"/>
      <c r="AJ4727" s="1"/>
      <c r="AK4727" s="1"/>
      <c r="AL4727" s="1"/>
    </row>
    <row r="4728" spans="19:38" x14ac:dyDescent="0.25">
      <c r="S4728" s="1">
        <f t="shared" si="584"/>
        <v>13.111111111111111</v>
      </c>
      <c r="T4728" s="86">
        <v>47200</v>
      </c>
      <c r="U4728" s="85">
        <v>0.40050000000000002</v>
      </c>
      <c r="V4728" s="85">
        <f t="shared" si="585"/>
        <v>1.0225</v>
      </c>
      <c r="W4728" s="1"/>
      <c r="X4728" s="1">
        <f t="shared" si="586"/>
        <v>13.111111111111111</v>
      </c>
      <c r="Y4728" s="86">
        <v>47200</v>
      </c>
      <c r="Z4728" s="1">
        <v>0.1855</v>
      </c>
      <c r="AA4728" s="85">
        <f t="shared" si="587"/>
        <v>0.8075</v>
      </c>
      <c r="AB4728" s="1"/>
      <c r="AC4728" s="1">
        <f t="shared" si="588"/>
        <v>13.111111111111111</v>
      </c>
      <c r="AD4728" s="86">
        <v>47200</v>
      </c>
      <c r="AE4728" s="1">
        <v>0.38040000000000002</v>
      </c>
      <c r="AF4728" s="85">
        <f t="shared" si="589"/>
        <v>1.0024</v>
      </c>
      <c r="AG4728" s="1"/>
      <c r="AH4728" s="1"/>
      <c r="AI4728" s="1"/>
      <c r="AJ4728" s="1"/>
      <c r="AK4728" s="1"/>
      <c r="AL4728" s="1"/>
    </row>
    <row r="4729" spans="19:38" x14ac:dyDescent="0.25">
      <c r="S4729" s="1">
        <f t="shared" si="584"/>
        <v>13.113888888888889</v>
      </c>
      <c r="T4729" s="86">
        <v>47210</v>
      </c>
      <c r="U4729" s="85">
        <v>0.40050000000000002</v>
      </c>
      <c r="V4729" s="85">
        <f t="shared" si="585"/>
        <v>1.0225</v>
      </c>
      <c r="W4729" s="1"/>
      <c r="X4729" s="1">
        <f t="shared" si="586"/>
        <v>13.113888888888889</v>
      </c>
      <c r="Y4729" s="86">
        <v>47210</v>
      </c>
      <c r="Z4729" s="1">
        <v>0.1855</v>
      </c>
      <c r="AA4729" s="85">
        <f t="shared" si="587"/>
        <v>0.8075</v>
      </c>
      <c r="AB4729" s="1"/>
      <c r="AC4729" s="1">
        <f t="shared" si="588"/>
        <v>13.113888888888889</v>
      </c>
      <c r="AD4729" s="86">
        <v>47210</v>
      </c>
      <c r="AE4729" s="1">
        <v>0.38040000000000002</v>
      </c>
      <c r="AF4729" s="85">
        <f t="shared" si="589"/>
        <v>1.0024</v>
      </c>
      <c r="AG4729" s="1"/>
      <c r="AH4729" s="1"/>
      <c r="AI4729" s="1"/>
      <c r="AJ4729" s="1"/>
      <c r="AK4729" s="1"/>
      <c r="AL4729" s="1"/>
    </row>
    <row r="4730" spans="19:38" x14ac:dyDescent="0.25">
      <c r="S4730" s="1">
        <f t="shared" si="584"/>
        <v>13.116666666666667</v>
      </c>
      <c r="T4730" s="86">
        <v>47220</v>
      </c>
      <c r="U4730" s="85">
        <v>0.40050000000000002</v>
      </c>
      <c r="V4730" s="85">
        <f t="shared" si="585"/>
        <v>1.0225</v>
      </c>
      <c r="W4730" s="1"/>
      <c r="X4730" s="1">
        <f t="shared" si="586"/>
        <v>13.116666666666667</v>
      </c>
      <c r="Y4730" s="86">
        <v>47220</v>
      </c>
      <c r="Z4730" s="1">
        <v>0.18540000000000001</v>
      </c>
      <c r="AA4730" s="85">
        <f t="shared" si="587"/>
        <v>0.80740000000000001</v>
      </c>
      <c r="AB4730" s="1"/>
      <c r="AC4730" s="1">
        <f t="shared" si="588"/>
        <v>13.116666666666667</v>
      </c>
      <c r="AD4730" s="86">
        <v>47220</v>
      </c>
      <c r="AE4730" s="1">
        <v>0.38040000000000002</v>
      </c>
      <c r="AF4730" s="85">
        <f t="shared" si="589"/>
        <v>1.0024</v>
      </c>
      <c r="AG4730" s="1"/>
      <c r="AH4730" s="1"/>
      <c r="AI4730" s="1"/>
      <c r="AJ4730" s="1"/>
      <c r="AK4730" s="1"/>
      <c r="AL4730" s="1"/>
    </row>
    <row r="4731" spans="19:38" x14ac:dyDescent="0.25">
      <c r="S4731" s="1">
        <f t="shared" si="584"/>
        <v>13.119444444444444</v>
      </c>
      <c r="T4731" s="86">
        <v>47230</v>
      </c>
      <c r="U4731" s="85">
        <v>0.40050000000000002</v>
      </c>
      <c r="V4731" s="85">
        <f t="shared" si="585"/>
        <v>1.0225</v>
      </c>
      <c r="W4731" s="1"/>
      <c r="X4731" s="1">
        <f t="shared" si="586"/>
        <v>13.119444444444444</v>
      </c>
      <c r="Y4731" s="86">
        <v>47230</v>
      </c>
      <c r="Z4731" s="1">
        <v>0.1855</v>
      </c>
      <c r="AA4731" s="85">
        <f t="shared" si="587"/>
        <v>0.8075</v>
      </c>
      <c r="AB4731" s="1"/>
      <c r="AC4731" s="1">
        <f t="shared" si="588"/>
        <v>13.119444444444444</v>
      </c>
      <c r="AD4731" s="86">
        <v>47230</v>
      </c>
      <c r="AE4731" s="1">
        <v>0.38040000000000002</v>
      </c>
      <c r="AF4731" s="85">
        <f t="shared" si="589"/>
        <v>1.0024</v>
      </c>
      <c r="AG4731" s="1"/>
      <c r="AH4731" s="1"/>
      <c r="AI4731" s="1"/>
      <c r="AJ4731" s="1"/>
      <c r="AK4731" s="1"/>
      <c r="AL4731" s="1"/>
    </row>
    <row r="4732" spans="19:38" x14ac:dyDescent="0.25">
      <c r="S4732" s="1">
        <f t="shared" si="584"/>
        <v>13.122222222222222</v>
      </c>
      <c r="T4732" s="86">
        <v>47240</v>
      </c>
      <c r="U4732" s="85">
        <v>0.40060000000000001</v>
      </c>
      <c r="V4732" s="85">
        <f t="shared" si="585"/>
        <v>1.0226</v>
      </c>
      <c r="W4732" s="1"/>
      <c r="X4732" s="1">
        <f t="shared" si="586"/>
        <v>13.122222222222222</v>
      </c>
      <c r="Y4732" s="86">
        <v>47240</v>
      </c>
      <c r="Z4732" s="1">
        <v>0.18540000000000001</v>
      </c>
      <c r="AA4732" s="85">
        <f t="shared" si="587"/>
        <v>0.80740000000000001</v>
      </c>
      <c r="AB4732" s="1"/>
      <c r="AC4732" s="1">
        <f t="shared" si="588"/>
        <v>13.122222222222222</v>
      </c>
      <c r="AD4732" s="86">
        <v>47240</v>
      </c>
      <c r="AE4732" s="1">
        <v>0.38040000000000002</v>
      </c>
      <c r="AF4732" s="85">
        <f t="shared" si="589"/>
        <v>1.0024</v>
      </c>
      <c r="AG4732" s="1"/>
      <c r="AH4732" s="1"/>
      <c r="AI4732" s="1"/>
      <c r="AJ4732" s="1"/>
      <c r="AK4732" s="1"/>
      <c r="AL4732" s="1"/>
    </row>
    <row r="4733" spans="19:38" x14ac:dyDescent="0.25">
      <c r="S4733" s="1">
        <f t="shared" si="584"/>
        <v>13.125</v>
      </c>
      <c r="T4733" s="86">
        <v>47250</v>
      </c>
      <c r="U4733" s="85">
        <v>0.40060000000000001</v>
      </c>
      <c r="V4733" s="85">
        <f t="shared" si="585"/>
        <v>1.0226</v>
      </c>
      <c r="W4733" s="1"/>
      <c r="X4733" s="1">
        <f t="shared" si="586"/>
        <v>13.125</v>
      </c>
      <c r="Y4733" s="86">
        <v>47250</v>
      </c>
      <c r="Z4733" s="1">
        <v>0.18540000000000001</v>
      </c>
      <c r="AA4733" s="85">
        <f t="shared" si="587"/>
        <v>0.80740000000000001</v>
      </c>
      <c r="AB4733" s="1"/>
      <c r="AC4733" s="1">
        <f t="shared" si="588"/>
        <v>13.125</v>
      </c>
      <c r="AD4733" s="86">
        <v>47250</v>
      </c>
      <c r="AE4733" s="1">
        <v>0.38040000000000002</v>
      </c>
      <c r="AF4733" s="85">
        <f t="shared" si="589"/>
        <v>1.0024</v>
      </c>
      <c r="AG4733" s="1"/>
      <c r="AH4733" s="1"/>
      <c r="AI4733" s="1"/>
      <c r="AJ4733" s="1"/>
      <c r="AK4733" s="1"/>
      <c r="AL4733" s="1"/>
    </row>
    <row r="4734" spans="19:38" x14ac:dyDescent="0.25">
      <c r="S4734" s="1">
        <f t="shared" si="584"/>
        <v>13.127777777777778</v>
      </c>
      <c r="T4734" s="86">
        <v>47260</v>
      </c>
      <c r="U4734" s="85">
        <v>0.40060000000000001</v>
      </c>
      <c r="V4734" s="85">
        <f t="shared" si="585"/>
        <v>1.0226</v>
      </c>
      <c r="W4734" s="1"/>
      <c r="X4734" s="1">
        <f t="shared" si="586"/>
        <v>13.127777777777778</v>
      </c>
      <c r="Y4734" s="86">
        <v>47260</v>
      </c>
      <c r="Z4734" s="1">
        <v>0.18540000000000001</v>
      </c>
      <c r="AA4734" s="85">
        <f t="shared" si="587"/>
        <v>0.80740000000000001</v>
      </c>
      <c r="AB4734" s="1"/>
      <c r="AC4734" s="1">
        <f t="shared" si="588"/>
        <v>13.127777777777778</v>
      </c>
      <c r="AD4734" s="86">
        <v>47260</v>
      </c>
      <c r="AE4734" s="1">
        <v>0.38040000000000002</v>
      </c>
      <c r="AF4734" s="85">
        <f t="shared" si="589"/>
        <v>1.0024</v>
      </c>
      <c r="AG4734" s="1"/>
      <c r="AH4734" s="1"/>
      <c r="AI4734" s="1"/>
      <c r="AJ4734" s="1"/>
      <c r="AK4734" s="1"/>
      <c r="AL4734" s="1"/>
    </row>
    <row r="4735" spans="19:38" x14ac:dyDescent="0.25">
      <c r="S4735" s="1">
        <f t="shared" si="584"/>
        <v>13.130555555555556</v>
      </c>
      <c r="T4735" s="86">
        <v>47270</v>
      </c>
      <c r="U4735" s="85">
        <v>0.40060000000000001</v>
      </c>
      <c r="V4735" s="85">
        <f t="shared" si="585"/>
        <v>1.0226</v>
      </c>
      <c r="W4735" s="1"/>
      <c r="X4735" s="1">
        <f t="shared" si="586"/>
        <v>13.130555555555556</v>
      </c>
      <c r="Y4735" s="86">
        <v>47270</v>
      </c>
      <c r="Z4735" s="1">
        <v>0.18540000000000001</v>
      </c>
      <c r="AA4735" s="85">
        <f t="shared" si="587"/>
        <v>0.80740000000000001</v>
      </c>
      <c r="AB4735" s="1"/>
      <c r="AC4735" s="1">
        <f t="shared" si="588"/>
        <v>13.130555555555556</v>
      </c>
      <c r="AD4735" s="86">
        <v>47270</v>
      </c>
      <c r="AE4735" s="1">
        <v>0.38040000000000002</v>
      </c>
      <c r="AF4735" s="85">
        <f t="shared" si="589"/>
        <v>1.0024</v>
      </c>
      <c r="AG4735" s="1"/>
      <c r="AH4735" s="1"/>
      <c r="AI4735" s="1"/>
      <c r="AJ4735" s="1"/>
      <c r="AK4735" s="1"/>
      <c r="AL4735" s="1"/>
    </row>
    <row r="4736" spans="19:38" x14ac:dyDescent="0.25">
      <c r="S4736" s="1">
        <f t="shared" si="584"/>
        <v>13.133333333333333</v>
      </c>
      <c r="T4736" s="86">
        <v>47280</v>
      </c>
      <c r="U4736" s="85">
        <v>0.40060000000000001</v>
      </c>
      <c r="V4736" s="85">
        <f t="shared" si="585"/>
        <v>1.0226</v>
      </c>
      <c r="W4736" s="1"/>
      <c r="X4736" s="1">
        <f t="shared" si="586"/>
        <v>13.133333333333333</v>
      </c>
      <c r="Y4736" s="86">
        <v>47280</v>
      </c>
      <c r="Z4736" s="1">
        <v>0.18540000000000001</v>
      </c>
      <c r="AA4736" s="85">
        <f t="shared" si="587"/>
        <v>0.80740000000000001</v>
      </c>
      <c r="AB4736" s="1"/>
      <c r="AC4736" s="1">
        <f t="shared" si="588"/>
        <v>13.133333333333333</v>
      </c>
      <c r="AD4736" s="86">
        <v>47280</v>
      </c>
      <c r="AE4736" s="1">
        <v>0.3805</v>
      </c>
      <c r="AF4736" s="85">
        <f t="shared" si="589"/>
        <v>1.0024999999999999</v>
      </c>
      <c r="AG4736" s="1"/>
      <c r="AH4736" s="1"/>
      <c r="AI4736" s="1"/>
      <c r="AJ4736" s="1"/>
      <c r="AK4736" s="1"/>
      <c r="AL4736" s="1"/>
    </row>
    <row r="4737" spans="19:38" x14ac:dyDescent="0.25">
      <c r="S4737" s="1">
        <f t="shared" si="584"/>
        <v>13.136111111111111</v>
      </c>
      <c r="T4737" s="86">
        <v>47290</v>
      </c>
      <c r="U4737" s="85">
        <v>0.40060000000000001</v>
      </c>
      <c r="V4737" s="85">
        <f t="shared" si="585"/>
        <v>1.0226</v>
      </c>
      <c r="W4737" s="1"/>
      <c r="X4737" s="1">
        <f t="shared" si="586"/>
        <v>13.136111111111111</v>
      </c>
      <c r="Y4737" s="86">
        <v>47290</v>
      </c>
      <c r="Z4737" s="1">
        <v>0.18540000000000001</v>
      </c>
      <c r="AA4737" s="85">
        <f t="shared" si="587"/>
        <v>0.80740000000000001</v>
      </c>
      <c r="AB4737" s="1"/>
      <c r="AC4737" s="1">
        <f t="shared" si="588"/>
        <v>13.136111111111111</v>
      </c>
      <c r="AD4737" s="86">
        <v>47290</v>
      </c>
      <c r="AE4737" s="1">
        <v>0.38040000000000002</v>
      </c>
      <c r="AF4737" s="85">
        <f t="shared" si="589"/>
        <v>1.0024</v>
      </c>
      <c r="AG4737" s="1"/>
      <c r="AH4737" s="1"/>
      <c r="AI4737" s="1"/>
      <c r="AJ4737" s="1"/>
      <c r="AK4737" s="1"/>
      <c r="AL4737" s="1"/>
    </row>
    <row r="4738" spans="19:38" x14ac:dyDescent="0.25">
      <c r="S4738" s="1">
        <f t="shared" si="584"/>
        <v>13.138888888888889</v>
      </c>
      <c r="T4738" s="86">
        <v>47300</v>
      </c>
      <c r="U4738" s="85">
        <v>0.40060000000000001</v>
      </c>
      <c r="V4738" s="85">
        <f t="shared" si="585"/>
        <v>1.0226</v>
      </c>
      <c r="W4738" s="1"/>
      <c r="X4738" s="1">
        <f t="shared" si="586"/>
        <v>13.138888888888889</v>
      </c>
      <c r="Y4738" s="86">
        <v>47300</v>
      </c>
      <c r="Z4738" s="1">
        <v>0.18540000000000001</v>
      </c>
      <c r="AA4738" s="85">
        <f t="shared" si="587"/>
        <v>0.80740000000000001</v>
      </c>
      <c r="AB4738" s="1"/>
      <c r="AC4738" s="1">
        <f t="shared" si="588"/>
        <v>13.138888888888889</v>
      </c>
      <c r="AD4738" s="86">
        <v>47300</v>
      </c>
      <c r="AE4738" s="1">
        <v>0.3805</v>
      </c>
      <c r="AF4738" s="85">
        <f t="shared" si="589"/>
        <v>1.0024999999999999</v>
      </c>
      <c r="AG4738" s="1"/>
      <c r="AH4738" s="1"/>
      <c r="AI4738" s="1"/>
      <c r="AJ4738" s="1"/>
      <c r="AK4738" s="1"/>
      <c r="AL4738" s="1"/>
    </row>
    <row r="4739" spans="19:38" x14ac:dyDescent="0.25">
      <c r="S4739" s="1">
        <f t="shared" si="584"/>
        <v>13.141666666666667</v>
      </c>
      <c r="T4739" s="86">
        <v>47310</v>
      </c>
      <c r="U4739" s="85">
        <v>0.40060000000000001</v>
      </c>
      <c r="V4739" s="85">
        <f t="shared" si="585"/>
        <v>1.0226</v>
      </c>
      <c r="W4739" s="1"/>
      <c r="X4739" s="1">
        <f t="shared" si="586"/>
        <v>13.141666666666667</v>
      </c>
      <c r="Y4739" s="86">
        <v>47310</v>
      </c>
      <c r="Z4739" s="1">
        <v>0.18540000000000001</v>
      </c>
      <c r="AA4739" s="85">
        <f t="shared" si="587"/>
        <v>0.80740000000000001</v>
      </c>
      <c r="AB4739" s="1"/>
      <c r="AC4739" s="1">
        <f t="shared" si="588"/>
        <v>13.141666666666667</v>
      </c>
      <c r="AD4739" s="86">
        <v>47310</v>
      </c>
      <c r="AE4739" s="1">
        <v>0.3805</v>
      </c>
      <c r="AF4739" s="85">
        <f t="shared" si="589"/>
        <v>1.0024999999999999</v>
      </c>
      <c r="AG4739" s="1"/>
      <c r="AH4739" s="1"/>
      <c r="AI4739" s="1"/>
      <c r="AJ4739" s="1"/>
      <c r="AK4739" s="1"/>
      <c r="AL4739" s="1"/>
    </row>
    <row r="4740" spans="19:38" x14ac:dyDescent="0.25">
      <c r="S4740" s="1">
        <f t="shared" si="584"/>
        <v>13.144444444444444</v>
      </c>
      <c r="T4740" s="86">
        <v>47320</v>
      </c>
      <c r="U4740" s="85">
        <v>0.40060000000000001</v>
      </c>
      <c r="V4740" s="85">
        <f t="shared" si="585"/>
        <v>1.0226</v>
      </c>
      <c r="W4740" s="1"/>
      <c r="X4740" s="1">
        <f t="shared" si="586"/>
        <v>13.144444444444444</v>
      </c>
      <c r="Y4740" s="86">
        <v>47320</v>
      </c>
      <c r="Z4740" s="1">
        <v>0.18540000000000001</v>
      </c>
      <c r="AA4740" s="85">
        <f t="shared" si="587"/>
        <v>0.80740000000000001</v>
      </c>
      <c r="AB4740" s="1"/>
      <c r="AC4740" s="1">
        <f t="shared" si="588"/>
        <v>13.144444444444444</v>
      </c>
      <c r="AD4740" s="86">
        <v>47320</v>
      </c>
      <c r="AE4740" s="1">
        <v>0.3805</v>
      </c>
      <c r="AF4740" s="85">
        <f t="shared" si="589"/>
        <v>1.0024999999999999</v>
      </c>
      <c r="AG4740" s="1"/>
      <c r="AH4740" s="1"/>
      <c r="AI4740" s="1"/>
      <c r="AJ4740" s="1"/>
      <c r="AK4740" s="1"/>
      <c r="AL4740" s="1"/>
    </row>
    <row r="4741" spans="19:38" x14ac:dyDescent="0.25">
      <c r="S4741" s="1">
        <f t="shared" si="584"/>
        <v>13.147222222222222</v>
      </c>
      <c r="T4741" s="86">
        <v>47330</v>
      </c>
      <c r="U4741" s="85">
        <v>0.40060000000000001</v>
      </c>
      <c r="V4741" s="85">
        <f t="shared" si="585"/>
        <v>1.0226</v>
      </c>
      <c r="W4741" s="1"/>
      <c r="X4741" s="1">
        <f t="shared" si="586"/>
        <v>13.147222222222222</v>
      </c>
      <c r="Y4741" s="86">
        <v>47330</v>
      </c>
      <c r="Z4741" s="1">
        <v>0.18540000000000001</v>
      </c>
      <c r="AA4741" s="85">
        <f t="shared" si="587"/>
        <v>0.80740000000000001</v>
      </c>
      <c r="AB4741" s="1"/>
      <c r="AC4741" s="1">
        <f t="shared" si="588"/>
        <v>13.147222222222222</v>
      </c>
      <c r="AD4741" s="86">
        <v>47330</v>
      </c>
      <c r="AE4741" s="1">
        <v>0.3805</v>
      </c>
      <c r="AF4741" s="85">
        <f t="shared" si="589"/>
        <v>1.0024999999999999</v>
      </c>
      <c r="AG4741" s="1"/>
      <c r="AH4741" s="1"/>
      <c r="AI4741" s="1"/>
      <c r="AJ4741" s="1"/>
      <c r="AK4741" s="1"/>
      <c r="AL4741" s="1"/>
    </row>
    <row r="4742" spans="19:38" x14ac:dyDescent="0.25">
      <c r="S4742" s="1">
        <f t="shared" si="584"/>
        <v>13.15</v>
      </c>
      <c r="T4742" s="86">
        <v>47340</v>
      </c>
      <c r="U4742" s="85">
        <v>0.40060000000000001</v>
      </c>
      <c r="V4742" s="85">
        <f t="shared" si="585"/>
        <v>1.0226</v>
      </c>
      <c r="W4742" s="1"/>
      <c r="X4742" s="1">
        <f t="shared" si="586"/>
        <v>13.15</v>
      </c>
      <c r="Y4742" s="86">
        <v>47340</v>
      </c>
      <c r="Z4742" s="1">
        <v>0.18540000000000001</v>
      </c>
      <c r="AA4742" s="85">
        <f t="shared" si="587"/>
        <v>0.80740000000000001</v>
      </c>
      <c r="AB4742" s="1"/>
      <c r="AC4742" s="1">
        <f t="shared" si="588"/>
        <v>13.15</v>
      </c>
      <c r="AD4742" s="86">
        <v>47340</v>
      </c>
      <c r="AE4742" s="1">
        <v>0.3805</v>
      </c>
      <c r="AF4742" s="85">
        <f t="shared" si="589"/>
        <v>1.0024999999999999</v>
      </c>
      <c r="AG4742" s="1"/>
      <c r="AH4742" s="1"/>
      <c r="AI4742" s="1"/>
      <c r="AJ4742" s="1"/>
      <c r="AK4742" s="1"/>
      <c r="AL4742" s="1"/>
    </row>
    <row r="4743" spans="19:38" x14ac:dyDescent="0.25">
      <c r="S4743" s="1">
        <f t="shared" si="584"/>
        <v>13.152777777777779</v>
      </c>
      <c r="T4743" s="86">
        <v>47350</v>
      </c>
      <c r="U4743" s="85">
        <v>0.40060000000000001</v>
      </c>
      <c r="V4743" s="85">
        <f t="shared" si="585"/>
        <v>1.0226</v>
      </c>
      <c r="W4743" s="1"/>
      <c r="X4743" s="1">
        <f t="shared" si="586"/>
        <v>13.152777777777779</v>
      </c>
      <c r="Y4743" s="86">
        <v>47350</v>
      </c>
      <c r="Z4743" s="1">
        <v>0.18540000000000001</v>
      </c>
      <c r="AA4743" s="85">
        <f t="shared" si="587"/>
        <v>0.80740000000000001</v>
      </c>
      <c r="AB4743" s="1"/>
      <c r="AC4743" s="1">
        <f t="shared" si="588"/>
        <v>13.152777777777779</v>
      </c>
      <c r="AD4743" s="86">
        <v>47350</v>
      </c>
      <c r="AE4743" s="1">
        <v>0.3805</v>
      </c>
      <c r="AF4743" s="85">
        <f t="shared" si="589"/>
        <v>1.0024999999999999</v>
      </c>
      <c r="AG4743" s="1"/>
      <c r="AH4743" s="1"/>
      <c r="AI4743" s="1"/>
      <c r="AJ4743" s="1"/>
      <c r="AK4743" s="1"/>
      <c r="AL4743" s="1"/>
    </row>
    <row r="4744" spans="19:38" x14ac:dyDescent="0.25">
      <c r="S4744" s="1">
        <f t="shared" si="584"/>
        <v>13.155555555555555</v>
      </c>
      <c r="T4744" s="86">
        <v>47360</v>
      </c>
      <c r="U4744" s="85">
        <v>0.40060000000000001</v>
      </c>
      <c r="V4744" s="85">
        <f t="shared" si="585"/>
        <v>1.0226</v>
      </c>
      <c r="W4744" s="1"/>
      <c r="X4744" s="1">
        <f t="shared" si="586"/>
        <v>13.155555555555555</v>
      </c>
      <c r="Y4744" s="86">
        <v>47360</v>
      </c>
      <c r="Z4744" s="1">
        <v>0.18540000000000001</v>
      </c>
      <c r="AA4744" s="85">
        <f t="shared" si="587"/>
        <v>0.80740000000000001</v>
      </c>
      <c r="AB4744" s="1"/>
      <c r="AC4744" s="1">
        <f t="shared" si="588"/>
        <v>13.155555555555555</v>
      </c>
      <c r="AD4744" s="86">
        <v>47360</v>
      </c>
      <c r="AE4744" s="1">
        <v>0.3805</v>
      </c>
      <c r="AF4744" s="85">
        <f t="shared" si="589"/>
        <v>1.0024999999999999</v>
      </c>
      <c r="AG4744" s="1"/>
      <c r="AH4744" s="1"/>
      <c r="AI4744" s="1"/>
      <c r="AJ4744" s="1"/>
      <c r="AK4744" s="1"/>
      <c r="AL4744" s="1"/>
    </row>
    <row r="4745" spans="19:38" x14ac:dyDescent="0.25">
      <c r="S4745" s="1">
        <f t="shared" ref="S4745:S4808" si="592">T4745/3600</f>
        <v>13.158333333333333</v>
      </c>
      <c r="T4745" s="86">
        <v>47370</v>
      </c>
      <c r="U4745" s="85">
        <v>0.40060000000000001</v>
      </c>
      <c r="V4745" s="85">
        <f t="shared" ref="V4745:V4808" si="593">U4745+0.622</f>
        <v>1.0226</v>
      </c>
      <c r="W4745" s="1"/>
      <c r="X4745" s="1">
        <f t="shared" ref="X4745:X4808" si="594">Y4745/3600</f>
        <v>13.158333333333333</v>
      </c>
      <c r="Y4745" s="86">
        <v>47370</v>
      </c>
      <c r="Z4745" s="1">
        <v>0.18540000000000001</v>
      </c>
      <c r="AA4745" s="85">
        <f t="shared" ref="AA4745:AA4808" si="595">Z4745+0.622</f>
        <v>0.80740000000000001</v>
      </c>
      <c r="AB4745" s="1"/>
      <c r="AC4745" s="1">
        <f t="shared" ref="AC4745:AC4808" si="596">AD4745/3600</f>
        <v>13.158333333333333</v>
      </c>
      <c r="AD4745" s="86">
        <v>47370</v>
      </c>
      <c r="AE4745" s="1">
        <v>0.3805</v>
      </c>
      <c r="AF4745" s="85">
        <f t="shared" ref="AF4745:AF4808" si="597">AE4745+0.622</f>
        <v>1.0024999999999999</v>
      </c>
      <c r="AG4745" s="1"/>
      <c r="AH4745" s="1"/>
      <c r="AI4745" s="1"/>
      <c r="AJ4745" s="1"/>
      <c r="AK4745" s="1"/>
      <c r="AL4745" s="1"/>
    </row>
    <row r="4746" spans="19:38" x14ac:dyDescent="0.25">
      <c r="S4746" s="1">
        <f t="shared" si="592"/>
        <v>13.161111111111111</v>
      </c>
      <c r="T4746" s="86">
        <v>47380</v>
      </c>
      <c r="U4746" s="85">
        <v>0.40060000000000001</v>
      </c>
      <c r="V4746" s="85">
        <f t="shared" si="593"/>
        <v>1.0226</v>
      </c>
      <c r="W4746" s="1"/>
      <c r="X4746" s="1">
        <f t="shared" si="594"/>
        <v>13.161111111111111</v>
      </c>
      <c r="Y4746" s="86">
        <v>47380</v>
      </c>
      <c r="Z4746" s="1">
        <v>0.18540000000000001</v>
      </c>
      <c r="AA4746" s="85">
        <f t="shared" si="595"/>
        <v>0.80740000000000001</v>
      </c>
      <c r="AB4746" s="1"/>
      <c r="AC4746" s="1">
        <f t="shared" si="596"/>
        <v>13.161111111111111</v>
      </c>
      <c r="AD4746" s="86">
        <v>47380</v>
      </c>
      <c r="AE4746" s="1">
        <v>0.3805</v>
      </c>
      <c r="AF4746" s="85">
        <f t="shared" si="597"/>
        <v>1.0024999999999999</v>
      </c>
      <c r="AG4746" s="1"/>
      <c r="AH4746" s="1"/>
      <c r="AI4746" s="1"/>
      <c r="AJ4746" s="1"/>
      <c r="AK4746" s="1"/>
      <c r="AL4746" s="1"/>
    </row>
    <row r="4747" spans="19:38" x14ac:dyDescent="0.25">
      <c r="S4747" s="1">
        <f t="shared" si="592"/>
        <v>13.16388888888889</v>
      </c>
      <c r="T4747" s="86">
        <v>47390</v>
      </c>
      <c r="U4747" s="85">
        <v>0.40060000000000001</v>
      </c>
      <c r="V4747" s="85">
        <f t="shared" si="593"/>
        <v>1.0226</v>
      </c>
      <c r="W4747" s="1"/>
      <c r="X4747" s="1">
        <f t="shared" si="594"/>
        <v>13.16388888888889</v>
      </c>
      <c r="Y4747" s="86">
        <v>47390</v>
      </c>
      <c r="Z4747" s="1">
        <v>0.18540000000000001</v>
      </c>
      <c r="AA4747" s="85">
        <f t="shared" si="595"/>
        <v>0.80740000000000001</v>
      </c>
      <c r="AB4747" s="1"/>
      <c r="AC4747" s="1">
        <f t="shared" si="596"/>
        <v>13.16388888888889</v>
      </c>
      <c r="AD4747" s="86">
        <v>47390</v>
      </c>
      <c r="AE4747" s="1">
        <v>0.3805</v>
      </c>
      <c r="AF4747" s="85">
        <f t="shared" si="597"/>
        <v>1.0024999999999999</v>
      </c>
      <c r="AG4747" s="1"/>
      <c r="AH4747" s="1"/>
      <c r="AI4747" s="1"/>
      <c r="AJ4747" s="1"/>
      <c r="AK4747" s="1"/>
      <c r="AL4747" s="1"/>
    </row>
    <row r="4748" spans="19:38" x14ac:dyDescent="0.25">
      <c r="S4748" s="1">
        <f t="shared" si="592"/>
        <v>13.166666666666666</v>
      </c>
      <c r="T4748" s="86">
        <v>47400</v>
      </c>
      <c r="U4748" s="85">
        <v>0.40060000000000001</v>
      </c>
      <c r="V4748" s="85">
        <f t="shared" si="593"/>
        <v>1.0226</v>
      </c>
      <c r="W4748" s="1"/>
      <c r="X4748" s="1">
        <f t="shared" si="594"/>
        <v>13.166666666666666</v>
      </c>
      <c r="Y4748" s="86">
        <v>47400</v>
      </c>
      <c r="Z4748" s="1">
        <v>0.18540000000000001</v>
      </c>
      <c r="AA4748" s="85">
        <f t="shared" si="595"/>
        <v>0.80740000000000001</v>
      </c>
      <c r="AB4748" s="1"/>
      <c r="AC4748" s="1">
        <f t="shared" si="596"/>
        <v>13.166666666666666</v>
      </c>
      <c r="AD4748" s="86">
        <v>47400</v>
      </c>
      <c r="AE4748" s="1">
        <v>0.3805</v>
      </c>
      <c r="AF4748" s="85">
        <f t="shared" si="597"/>
        <v>1.0024999999999999</v>
      </c>
      <c r="AG4748" s="1"/>
      <c r="AH4748" s="1"/>
      <c r="AI4748" s="1"/>
      <c r="AJ4748" s="1"/>
      <c r="AK4748" s="1"/>
      <c r="AL4748" s="1"/>
    </row>
    <row r="4749" spans="19:38" x14ac:dyDescent="0.25">
      <c r="S4749" s="1">
        <f t="shared" si="592"/>
        <v>13.169444444444444</v>
      </c>
      <c r="T4749" s="86">
        <v>47410</v>
      </c>
      <c r="U4749" s="85">
        <v>0.40060000000000001</v>
      </c>
      <c r="V4749" s="85">
        <f t="shared" si="593"/>
        <v>1.0226</v>
      </c>
      <c r="W4749" s="1"/>
      <c r="X4749" s="1">
        <f t="shared" si="594"/>
        <v>13.169444444444444</v>
      </c>
      <c r="Y4749" s="86">
        <v>47410</v>
      </c>
      <c r="Z4749" s="1">
        <v>0.18540000000000001</v>
      </c>
      <c r="AA4749" s="85">
        <f t="shared" si="595"/>
        <v>0.80740000000000001</v>
      </c>
      <c r="AB4749" s="1"/>
      <c r="AC4749" s="1">
        <f t="shared" si="596"/>
        <v>13.169444444444444</v>
      </c>
      <c r="AD4749" s="86">
        <v>47410</v>
      </c>
      <c r="AE4749" s="1">
        <v>0.3805</v>
      </c>
      <c r="AF4749" s="85">
        <f t="shared" si="597"/>
        <v>1.0024999999999999</v>
      </c>
      <c r="AG4749" s="1"/>
      <c r="AH4749" s="1"/>
      <c r="AI4749" s="1"/>
      <c r="AJ4749" s="1"/>
      <c r="AK4749" s="1"/>
      <c r="AL4749" s="1"/>
    </row>
    <row r="4750" spans="19:38" x14ac:dyDescent="0.25">
      <c r="S4750" s="1">
        <f t="shared" si="592"/>
        <v>13.172222222222222</v>
      </c>
      <c r="T4750" s="86">
        <v>47420</v>
      </c>
      <c r="U4750" s="85">
        <v>0.40060000000000001</v>
      </c>
      <c r="V4750" s="85">
        <f t="shared" si="593"/>
        <v>1.0226</v>
      </c>
      <c r="W4750" s="1"/>
      <c r="X4750" s="1">
        <f t="shared" si="594"/>
        <v>13.172222222222222</v>
      </c>
      <c r="Y4750" s="86">
        <v>47420</v>
      </c>
      <c r="Z4750" s="1">
        <v>0.18540000000000001</v>
      </c>
      <c r="AA4750" s="85">
        <f t="shared" si="595"/>
        <v>0.80740000000000001</v>
      </c>
      <c r="AB4750" s="1"/>
      <c r="AC4750" s="1">
        <f t="shared" si="596"/>
        <v>13.172222222222222</v>
      </c>
      <c r="AD4750" s="86">
        <v>47420</v>
      </c>
      <c r="AE4750" s="1">
        <v>0.3805</v>
      </c>
      <c r="AF4750" s="85">
        <f t="shared" si="597"/>
        <v>1.0024999999999999</v>
      </c>
      <c r="AG4750" s="1"/>
      <c r="AH4750" s="1"/>
      <c r="AI4750" s="1"/>
      <c r="AJ4750" s="1"/>
      <c r="AK4750" s="1"/>
      <c r="AL4750" s="1"/>
    </row>
    <row r="4751" spans="19:38" x14ac:dyDescent="0.25">
      <c r="S4751" s="1">
        <f t="shared" si="592"/>
        <v>13.175000000000001</v>
      </c>
      <c r="T4751" s="86">
        <v>47430</v>
      </c>
      <c r="U4751" s="85">
        <v>0.40060000000000001</v>
      </c>
      <c r="V4751" s="85">
        <f t="shared" si="593"/>
        <v>1.0226</v>
      </c>
      <c r="W4751" s="1"/>
      <c r="X4751" s="1">
        <f t="shared" si="594"/>
        <v>13.175000000000001</v>
      </c>
      <c r="Y4751" s="86">
        <v>47430</v>
      </c>
      <c r="Z4751" s="1">
        <v>0.18540000000000001</v>
      </c>
      <c r="AA4751" s="85">
        <f t="shared" si="595"/>
        <v>0.80740000000000001</v>
      </c>
      <c r="AB4751" s="1"/>
      <c r="AC4751" s="1">
        <f t="shared" si="596"/>
        <v>13.175000000000001</v>
      </c>
      <c r="AD4751" s="86">
        <v>47430</v>
      </c>
      <c r="AE4751" s="1">
        <v>0.3805</v>
      </c>
      <c r="AF4751" s="85">
        <f t="shared" si="597"/>
        <v>1.0024999999999999</v>
      </c>
      <c r="AG4751" s="1"/>
      <c r="AH4751" s="1"/>
      <c r="AI4751" s="1"/>
      <c r="AJ4751" s="1"/>
      <c r="AK4751" s="1"/>
      <c r="AL4751" s="1"/>
    </row>
    <row r="4752" spans="19:38" x14ac:dyDescent="0.25">
      <c r="S4752" s="1">
        <f t="shared" si="592"/>
        <v>13.177777777777777</v>
      </c>
      <c r="T4752" s="86">
        <v>47440</v>
      </c>
      <c r="U4752" s="85">
        <v>0.40060000000000001</v>
      </c>
      <c r="V4752" s="85">
        <f t="shared" si="593"/>
        <v>1.0226</v>
      </c>
      <c r="W4752" s="1"/>
      <c r="X4752" s="1">
        <f t="shared" si="594"/>
        <v>13.177777777777777</v>
      </c>
      <c r="Y4752" s="86">
        <v>47440</v>
      </c>
      <c r="Z4752" s="1">
        <v>0.18540000000000001</v>
      </c>
      <c r="AA4752" s="85">
        <f t="shared" si="595"/>
        <v>0.80740000000000001</v>
      </c>
      <c r="AB4752" s="1"/>
      <c r="AC4752" s="1">
        <f t="shared" si="596"/>
        <v>13.177777777777777</v>
      </c>
      <c r="AD4752" s="86">
        <v>47440</v>
      </c>
      <c r="AE4752" s="1">
        <v>0.3805</v>
      </c>
      <c r="AF4752" s="85">
        <f t="shared" si="597"/>
        <v>1.0024999999999999</v>
      </c>
      <c r="AG4752" s="1"/>
      <c r="AH4752" s="1"/>
      <c r="AI4752" s="1"/>
      <c r="AJ4752" s="1"/>
      <c r="AK4752" s="1"/>
      <c r="AL4752" s="1"/>
    </row>
    <row r="4753" spans="19:38" x14ac:dyDescent="0.25">
      <c r="S4753" s="1">
        <f t="shared" si="592"/>
        <v>13.180555555555555</v>
      </c>
      <c r="T4753" s="86">
        <v>47450</v>
      </c>
      <c r="U4753" s="85">
        <v>0.40060000000000001</v>
      </c>
      <c r="V4753" s="85">
        <f t="shared" si="593"/>
        <v>1.0226</v>
      </c>
      <c r="W4753" s="1"/>
      <c r="X4753" s="1">
        <f t="shared" si="594"/>
        <v>13.180555555555555</v>
      </c>
      <c r="Y4753" s="86">
        <v>47450</v>
      </c>
      <c r="Z4753" s="1">
        <v>0.18540000000000001</v>
      </c>
      <c r="AA4753" s="85">
        <f t="shared" si="595"/>
        <v>0.80740000000000001</v>
      </c>
      <c r="AB4753" s="1"/>
      <c r="AC4753" s="1">
        <f t="shared" si="596"/>
        <v>13.180555555555555</v>
      </c>
      <c r="AD4753" s="86">
        <v>47450</v>
      </c>
      <c r="AE4753" s="1">
        <v>0.3805</v>
      </c>
      <c r="AF4753" s="85">
        <f t="shared" si="597"/>
        <v>1.0024999999999999</v>
      </c>
      <c r="AG4753" s="1"/>
      <c r="AH4753" s="1"/>
      <c r="AI4753" s="1"/>
      <c r="AJ4753" s="1"/>
      <c r="AK4753" s="1"/>
      <c r="AL4753" s="1"/>
    </row>
    <row r="4754" spans="19:38" x14ac:dyDescent="0.25">
      <c r="S4754" s="1">
        <f t="shared" si="592"/>
        <v>13.183333333333334</v>
      </c>
      <c r="T4754" s="86">
        <v>47460</v>
      </c>
      <c r="U4754" s="85">
        <v>0.40060000000000001</v>
      </c>
      <c r="V4754" s="85">
        <f t="shared" si="593"/>
        <v>1.0226</v>
      </c>
      <c r="W4754" s="1"/>
      <c r="X4754" s="1">
        <f t="shared" si="594"/>
        <v>13.183333333333334</v>
      </c>
      <c r="Y4754" s="86">
        <v>47460</v>
      </c>
      <c r="Z4754" s="1">
        <v>0.18540000000000001</v>
      </c>
      <c r="AA4754" s="85">
        <f t="shared" si="595"/>
        <v>0.80740000000000001</v>
      </c>
      <c r="AB4754" s="1"/>
      <c r="AC4754" s="1">
        <f t="shared" si="596"/>
        <v>13.183333333333334</v>
      </c>
      <c r="AD4754" s="86">
        <v>47460</v>
      </c>
      <c r="AE4754" s="1">
        <v>0.3805</v>
      </c>
      <c r="AF4754" s="85">
        <f t="shared" si="597"/>
        <v>1.0024999999999999</v>
      </c>
      <c r="AG4754" s="1"/>
      <c r="AH4754" s="1"/>
      <c r="AI4754" s="1"/>
      <c r="AJ4754" s="1"/>
      <c r="AK4754" s="1"/>
      <c r="AL4754" s="1"/>
    </row>
    <row r="4755" spans="19:38" x14ac:dyDescent="0.25">
      <c r="S4755" s="1">
        <f t="shared" si="592"/>
        <v>13.186111111111112</v>
      </c>
      <c r="T4755" s="86">
        <v>47470</v>
      </c>
      <c r="U4755" s="85">
        <v>0.40060000000000001</v>
      </c>
      <c r="V4755" s="85">
        <f t="shared" si="593"/>
        <v>1.0226</v>
      </c>
      <c r="W4755" s="1"/>
      <c r="X4755" s="1">
        <f t="shared" si="594"/>
        <v>13.186111111111112</v>
      </c>
      <c r="Y4755" s="86">
        <v>47470</v>
      </c>
      <c r="Z4755" s="1">
        <v>0.18540000000000001</v>
      </c>
      <c r="AA4755" s="85">
        <f t="shared" si="595"/>
        <v>0.80740000000000001</v>
      </c>
      <c r="AB4755" s="1"/>
      <c r="AC4755" s="1">
        <f t="shared" si="596"/>
        <v>13.186111111111112</v>
      </c>
      <c r="AD4755" s="86">
        <v>47470</v>
      </c>
      <c r="AE4755" s="1">
        <v>0.3805</v>
      </c>
      <c r="AF4755" s="85">
        <f t="shared" si="597"/>
        <v>1.0024999999999999</v>
      </c>
      <c r="AG4755" s="1"/>
      <c r="AH4755" s="1"/>
      <c r="AI4755" s="1"/>
      <c r="AJ4755" s="1"/>
      <c r="AK4755" s="1"/>
      <c r="AL4755" s="1"/>
    </row>
    <row r="4756" spans="19:38" x14ac:dyDescent="0.25">
      <c r="S4756" s="1">
        <f t="shared" si="592"/>
        <v>13.188888888888888</v>
      </c>
      <c r="T4756" s="86">
        <v>47480</v>
      </c>
      <c r="U4756" s="85">
        <v>0.40060000000000001</v>
      </c>
      <c r="V4756" s="85">
        <f t="shared" si="593"/>
        <v>1.0226</v>
      </c>
      <c r="W4756" s="1"/>
      <c r="X4756" s="1">
        <f t="shared" si="594"/>
        <v>13.188888888888888</v>
      </c>
      <c r="Y4756" s="86">
        <v>47480</v>
      </c>
      <c r="Z4756" s="1">
        <v>0.18540000000000001</v>
      </c>
      <c r="AA4756" s="85">
        <f t="shared" si="595"/>
        <v>0.80740000000000001</v>
      </c>
      <c r="AB4756" s="1"/>
      <c r="AC4756" s="1">
        <f t="shared" si="596"/>
        <v>13.188888888888888</v>
      </c>
      <c r="AD4756" s="86">
        <v>47480</v>
      </c>
      <c r="AE4756" s="1">
        <v>0.3805</v>
      </c>
      <c r="AF4756" s="85">
        <f t="shared" si="597"/>
        <v>1.0024999999999999</v>
      </c>
      <c r="AG4756" s="1"/>
      <c r="AH4756" s="1"/>
      <c r="AI4756" s="1"/>
      <c r="AJ4756" s="1"/>
      <c r="AK4756" s="1"/>
      <c r="AL4756" s="1"/>
    </row>
    <row r="4757" spans="19:38" x14ac:dyDescent="0.25">
      <c r="S4757" s="1">
        <f t="shared" si="592"/>
        <v>13.191666666666666</v>
      </c>
      <c r="T4757" s="86">
        <v>47490</v>
      </c>
      <c r="U4757" s="85">
        <v>0.40060000000000001</v>
      </c>
      <c r="V4757" s="85">
        <f t="shared" si="593"/>
        <v>1.0226</v>
      </c>
      <c r="W4757" s="1"/>
      <c r="X4757" s="1">
        <f t="shared" si="594"/>
        <v>13.191666666666666</v>
      </c>
      <c r="Y4757" s="86">
        <v>47490</v>
      </c>
      <c r="Z4757" s="1">
        <v>0.18529999999999999</v>
      </c>
      <c r="AA4757" s="85">
        <f t="shared" si="595"/>
        <v>0.80730000000000002</v>
      </c>
      <c r="AB4757" s="1"/>
      <c r="AC4757" s="1">
        <f t="shared" si="596"/>
        <v>13.191666666666666</v>
      </c>
      <c r="AD4757" s="86">
        <v>47490</v>
      </c>
      <c r="AE4757" s="1">
        <v>0.3805</v>
      </c>
      <c r="AF4757" s="85">
        <f t="shared" si="597"/>
        <v>1.0024999999999999</v>
      </c>
      <c r="AG4757" s="1"/>
      <c r="AH4757" s="1"/>
      <c r="AI4757" s="1"/>
      <c r="AJ4757" s="1"/>
      <c r="AK4757" s="1"/>
      <c r="AL4757" s="1"/>
    </row>
    <row r="4758" spans="19:38" x14ac:dyDescent="0.25">
      <c r="S4758" s="1">
        <f t="shared" si="592"/>
        <v>13.194444444444445</v>
      </c>
      <c r="T4758" s="86">
        <v>47500</v>
      </c>
      <c r="U4758" s="85">
        <v>0.40060000000000001</v>
      </c>
      <c r="V4758" s="85">
        <f t="shared" si="593"/>
        <v>1.0226</v>
      </c>
      <c r="W4758" s="1"/>
      <c r="X4758" s="1">
        <f t="shared" si="594"/>
        <v>13.194444444444445</v>
      </c>
      <c r="Y4758" s="86">
        <v>47500</v>
      </c>
      <c r="Z4758" s="1">
        <v>0.18540000000000001</v>
      </c>
      <c r="AA4758" s="85">
        <f t="shared" si="595"/>
        <v>0.80740000000000001</v>
      </c>
      <c r="AB4758" s="1"/>
      <c r="AC4758" s="1">
        <f t="shared" si="596"/>
        <v>13.194444444444445</v>
      </c>
      <c r="AD4758" s="86">
        <v>47500</v>
      </c>
      <c r="AE4758" s="1">
        <v>0.3805</v>
      </c>
      <c r="AF4758" s="85">
        <f t="shared" si="597"/>
        <v>1.0024999999999999</v>
      </c>
      <c r="AG4758" s="1"/>
      <c r="AH4758" s="1"/>
      <c r="AI4758" s="1"/>
      <c r="AJ4758" s="1"/>
      <c r="AK4758" s="1"/>
      <c r="AL4758" s="1"/>
    </row>
    <row r="4759" spans="19:38" x14ac:dyDescent="0.25">
      <c r="S4759" s="1">
        <f t="shared" si="592"/>
        <v>13.197222222222223</v>
      </c>
      <c r="T4759" s="86">
        <v>47510</v>
      </c>
      <c r="U4759" s="85">
        <v>0.40060000000000001</v>
      </c>
      <c r="V4759" s="85">
        <f t="shared" si="593"/>
        <v>1.0226</v>
      </c>
      <c r="W4759" s="1"/>
      <c r="X4759" s="1">
        <f t="shared" si="594"/>
        <v>13.197222222222223</v>
      </c>
      <c r="Y4759" s="86">
        <v>47510</v>
      </c>
      <c r="Z4759" s="1">
        <v>0.18529999999999999</v>
      </c>
      <c r="AA4759" s="85">
        <f t="shared" si="595"/>
        <v>0.80730000000000002</v>
      </c>
      <c r="AB4759" s="1"/>
      <c r="AC4759" s="1">
        <f t="shared" si="596"/>
        <v>13.197222222222223</v>
      </c>
      <c r="AD4759" s="86">
        <v>47510</v>
      </c>
      <c r="AE4759" s="1">
        <v>0.3805</v>
      </c>
      <c r="AF4759" s="85">
        <f t="shared" si="597"/>
        <v>1.0024999999999999</v>
      </c>
      <c r="AG4759" s="1"/>
      <c r="AH4759" s="1"/>
      <c r="AI4759" s="1"/>
      <c r="AJ4759" s="1"/>
      <c r="AK4759" s="1"/>
      <c r="AL4759" s="1"/>
    </row>
    <row r="4760" spans="19:38" x14ac:dyDescent="0.25">
      <c r="S4760" s="1">
        <f t="shared" si="592"/>
        <v>13.2</v>
      </c>
      <c r="T4760" s="86">
        <v>47520</v>
      </c>
      <c r="U4760" s="85">
        <v>0.40060000000000001</v>
      </c>
      <c r="V4760" s="85">
        <f t="shared" si="593"/>
        <v>1.0226</v>
      </c>
      <c r="W4760" s="1"/>
      <c r="X4760" s="1">
        <f t="shared" si="594"/>
        <v>13.2</v>
      </c>
      <c r="Y4760" s="86">
        <v>47520</v>
      </c>
      <c r="Z4760" s="1">
        <v>0.18529999999999999</v>
      </c>
      <c r="AA4760" s="85">
        <f t="shared" si="595"/>
        <v>0.80730000000000002</v>
      </c>
      <c r="AB4760" s="1"/>
      <c r="AC4760" s="1">
        <f t="shared" si="596"/>
        <v>13.2</v>
      </c>
      <c r="AD4760" s="86">
        <v>47520</v>
      </c>
      <c r="AE4760" s="1">
        <v>0.3805</v>
      </c>
      <c r="AF4760" s="85">
        <f t="shared" si="597"/>
        <v>1.0024999999999999</v>
      </c>
      <c r="AG4760" s="1"/>
      <c r="AH4760" s="1"/>
      <c r="AI4760" s="1"/>
      <c r="AJ4760" s="1"/>
      <c r="AK4760" s="1"/>
      <c r="AL4760" s="1"/>
    </row>
    <row r="4761" spans="19:38" x14ac:dyDescent="0.25">
      <c r="S4761" s="1">
        <f t="shared" si="592"/>
        <v>13.202777777777778</v>
      </c>
      <c r="T4761" s="86">
        <v>47530</v>
      </c>
      <c r="U4761" s="85">
        <v>0.4007</v>
      </c>
      <c r="V4761" s="85">
        <f t="shared" si="593"/>
        <v>1.0226999999999999</v>
      </c>
      <c r="W4761" s="1"/>
      <c r="X4761" s="1">
        <f t="shared" si="594"/>
        <v>13.202777777777778</v>
      </c>
      <c r="Y4761" s="86">
        <v>47530</v>
      </c>
      <c r="Z4761" s="1">
        <v>0.18529999999999999</v>
      </c>
      <c r="AA4761" s="85">
        <f t="shared" si="595"/>
        <v>0.80730000000000002</v>
      </c>
      <c r="AB4761" s="1"/>
      <c r="AC4761" s="1">
        <f t="shared" si="596"/>
        <v>13.202777777777778</v>
      </c>
      <c r="AD4761" s="86">
        <v>47530</v>
      </c>
      <c r="AE4761" s="1">
        <v>0.3805</v>
      </c>
      <c r="AF4761" s="85">
        <f t="shared" si="597"/>
        <v>1.0024999999999999</v>
      </c>
      <c r="AG4761" s="1"/>
      <c r="AH4761" s="1"/>
      <c r="AI4761" s="1"/>
      <c r="AJ4761" s="1"/>
      <c r="AK4761" s="1"/>
      <c r="AL4761" s="1"/>
    </row>
    <row r="4762" spans="19:38" x14ac:dyDescent="0.25">
      <c r="S4762" s="1">
        <f t="shared" si="592"/>
        <v>13.205555555555556</v>
      </c>
      <c r="T4762" s="86">
        <v>47540</v>
      </c>
      <c r="U4762" s="85">
        <v>0.4007</v>
      </c>
      <c r="V4762" s="85">
        <f t="shared" si="593"/>
        <v>1.0226999999999999</v>
      </c>
      <c r="W4762" s="1"/>
      <c r="X4762" s="1">
        <f t="shared" si="594"/>
        <v>13.205555555555556</v>
      </c>
      <c r="Y4762" s="86">
        <v>47540</v>
      </c>
      <c r="Z4762" s="1">
        <v>0.18529999999999999</v>
      </c>
      <c r="AA4762" s="85">
        <f t="shared" si="595"/>
        <v>0.80730000000000002</v>
      </c>
      <c r="AB4762" s="1"/>
      <c r="AC4762" s="1">
        <f t="shared" si="596"/>
        <v>13.205555555555556</v>
      </c>
      <c r="AD4762" s="86">
        <v>47540</v>
      </c>
      <c r="AE4762" s="1">
        <v>0.3805</v>
      </c>
      <c r="AF4762" s="85">
        <f t="shared" si="597"/>
        <v>1.0024999999999999</v>
      </c>
      <c r="AG4762" s="1"/>
      <c r="AH4762" s="1"/>
      <c r="AI4762" s="1"/>
      <c r="AJ4762" s="1"/>
      <c r="AK4762" s="1"/>
      <c r="AL4762" s="1"/>
    </row>
    <row r="4763" spans="19:38" x14ac:dyDescent="0.25">
      <c r="S4763" s="1">
        <f t="shared" si="592"/>
        <v>13.208333333333334</v>
      </c>
      <c r="T4763" s="86">
        <v>47550</v>
      </c>
      <c r="U4763" s="85">
        <v>0.4007</v>
      </c>
      <c r="V4763" s="85">
        <f t="shared" si="593"/>
        <v>1.0226999999999999</v>
      </c>
      <c r="W4763" s="1"/>
      <c r="X4763" s="1">
        <f t="shared" si="594"/>
        <v>13.208333333333334</v>
      </c>
      <c r="Y4763" s="86">
        <v>47550</v>
      </c>
      <c r="Z4763" s="1">
        <v>0.18529999999999999</v>
      </c>
      <c r="AA4763" s="85">
        <f t="shared" si="595"/>
        <v>0.80730000000000002</v>
      </c>
      <c r="AB4763" s="1"/>
      <c r="AC4763" s="1">
        <f t="shared" si="596"/>
        <v>13.208333333333334</v>
      </c>
      <c r="AD4763" s="86">
        <v>47550</v>
      </c>
      <c r="AE4763" s="1">
        <v>0.3805</v>
      </c>
      <c r="AF4763" s="85">
        <f t="shared" si="597"/>
        <v>1.0024999999999999</v>
      </c>
      <c r="AG4763" s="1"/>
      <c r="AH4763" s="1"/>
      <c r="AI4763" s="1"/>
      <c r="AJ4763" s="1"/>
      <c r="AK4763" s="1"/>
      <c r="AL4763" s="1"/>
    </row>
    <row r="4764" spans="19:38" x14ac:dyDescent="0.25">
      <c r="S4764" s="1">
        <f t="shared" si="592"/>
        <v>13.21111111111111</v>
      </c>
      <c r="T4764" s="86">
        <v>47560</v>
      </c>
      <c r="U4764" s="85">
        <v>0.4007</v>
      </c>
      <c r="V4764" s="85">
        <f t="shared" si="593"/>
        <v>1.0226999999999999</v>
      </c>
      <c r="W4764" s="1"/>
      <c r="X4764" s="1">
        <f t="shared" si="594"/>
        <v>13.21111111111111</v>
      </c>
      <c r="Y4764" s="86">
        <v>47560</v>
      </c>
      <c r="Z4764" s="1">
        <v>0.18529999999999999</v>
      </c>
      <c r="AA4764" s="85">
        <f t="shared" si="595"/>
        <v>0.80730000000000002</v>
      </c>
      <c r="AB4764" s="1"/>
      <c r="AC4764" s="1">
        <f t="shared" si="596"/>
        <v>13.21111111111111</v>
      </c>
      <c r="AD4764" s="86">
        <v>47560</v>
      </c>
      <c r="AE4764" s="1">
        <v>0.3805</v>
      </c>
      <c r="AF4764" s="85">
        <f t="shared" si="597"/>
        <v>1.0024999999999999</v>
      </c>
      <c r="AG4764" s="1"/>
      <c r="AH4764" s="1"/>
      <c r="AI4764" s="1"/>
      <c r="AJ4764" s="1"/>
      <c r="AK4764" s="1"/>
      <c r="AL4764" s="1"/>
    </row>
    <row r="4765" spans="19:38" x14ac:dyDescent="0.25">
      <c r="S4765" s="1">
        <f t="shared" si="592"/>
        <v>13.213888888888889</v>
      </c>
      <c r="T4765" s="86">
        <v>47570</v>
      </c>
      <c r="U4765" s="85">
        <v>0.4007</v>
      </c>
      <c r="V4765" s="85">
        <f t="shared" si="593"/>
        <v>1.0226999999999999</v>
      </c>
      <c r="W4765" s="1"/>
      <c r="X4765" s="1">
        <f t="shared" si="594"/>
        <v>13.213888888888889</v>
      </c>
      <c r="Y4765" s="86">
        <v>47570</v>
      </c>
      <c r="Z4765" s="1">
        <v>0.18529999999999999</v>
      </c>
      <c r="AA4765" s="85">
        <f t="shared" si="595"/>
        <v>0.80730000000000002</v>
      </c>
      <c r="AB4765" s="1"/>
      <c r="AC4765" s="1">
        <f t="shared" si="596"/>
        <v>13.213888888888889</v>
      </c>
      <c r="AD4765" s="86">
        <v>47570</v>
      </c>
      <c r="AE4765" s="1">
        <v>0.3805</v>
      </c>
      <c r="AF4765" s="85">
        <f t="shared" si="597"/>
        <v>1.0024999999999999</v>
      </c>
      <c r="AG4765" s="1"/>
      <c r="AH4765" s="1"/>
      <c r="AI4765" s="1"/>
      <c r="AJ4765" s="1"/>
      <c r="AK4765" s="1"/>
      <c r="AL4765" s="1"/>
    </row>
    <row r="4766" spans="19:38" x14ac:dyDescent="0.25">
      <c r="S4766" s="1">
        <f t="shared" si="592"/>
        <v>13.216666666666667</v>
      </c>
      <c r="T4766" s="86">
        <v>47580</v>
      </c>
      <c r="U4766" s="85">
        <v>0.4007</v>
      </c>
      <c r="V4766" s="85">
        <f t="shared" si="593"/>
        <v>1.0226999999999999</v>
      </c>
      <c r="W4766" s="1"/>
      <c r="X4766" s="1">
        <f t="shared" si="594"/>
        <v>13.216666666666667</v>
      </c>
      <c r="Y4766" s="86">
        <v>47580</v>
      </c>
      <c r="Z4766" s="1">
        <v>0.18529999999999999</v>
      </c>
      <c r="AA4766" s="85">
        <f t="shared" si="595"/>
        <v>0.80730000000000002</v>
      </c>
      <c r="AB4766" s="1"/>
      <c r="AC4766" s="1">
        <f t="shared" si="596"/>
        <v>13.216666666666667</v>
      </c>
      <c r="AD4766" s="86">
        <v>47580</v>
      </c>
      <c r="AE4766" s="1">
        <v>0.3805</v>
      </c>
      <c r="AF4766" s="85">
        <f t="shared" si="597"/>
        <v>1.0024999999999999</v>
      </c>
      <c r="AG4766" s="1"/>
      <c r="AH4766" s="1"/>
      <c r="AI4766" s="1"/>
      <c r="AJ4766" s="1"/>
      <c r="AK4766" s="1"/>
      <c r="AL4766" s="1"/>
    </row>
    <row r="4767" spans="19:38" x14ac:dyDescent="0.25">
      <c r="S4767" s="1">
        <f t="shared" si="592"/>
        <v>13.219444444444445</v>
      </c>
      <c r="T4767" s="86">
        <v>47590</v>
      </c>
      <c r="U4767" s="85">
        <v>0.4007</v>
      </c>
      <c r="V4767" s="85">
        <f t="shared" si="593"/>
        <v>1.0226999999999999</v>
      </c>
      <c r="W4767" s="1"/>
      <c r="X4767" s="1">
        <f t="shared" si="594"/>
        <v>13.219444444444445</v>
      </c>
      <c r="Y4767" s="86">
        <v>47590</v>
      </c>
      <c r="Z4767" s="1">
        <v>0.18529999999999999</v>
      </c>
      <c r="AA4767" s="85">
        <f t="shared" si="595"/>
        <v>0.80730000000000002</v>
      </c>
      <c r="AB4767" s="1"/>
      <c r="AC4767" s="1">
        <f t="shared" si="596"/>
        <v>13.219444444444445</v>
      </c>
      <c r="AD4767" s="86">
        <v>47590</v>
      </c>
      <c r="AE4767" s="1">
        <v>0.3805</v>
      </c>
      <c r="AF4767" s="85">
        <f t="shared" si="597"/>
        <v>1.0024999999999999</v>
      </c>
      <c r="AG4767" s="1"/>
      <c r="AH4767" s="1"/>
      <c r="AI4767" s="1"/>
      <c r="AJ4767" s="1"/>
      <c r="AK4767" s="1"/>
      <c r="AL4767" s="1"/>
    </row>
    <row r="4768" spans="19:38" x14ac:dyDescent="0.25">
      <c r="S4768" s="1">
        <f t="shared" si="592"/>
        <v>13.222222222222221</v>
      </c>
      <c r="T4768" s="86">
        <v>47600</v>
      </c>
      <c r="U4768" s="85">
        <v>0.4007</v>
      </c>
      <c r="V4768" s="85">
        <f t="shared" si="593"/>
        <v>1.0226999999999999</v>
      </c>
      <c r="W4768" s="1"/>
      <c r="X4768" s="1">
        <f t="shared" si="594"/>
        <v>13.222222222222221</v>
      </c>
      <c r="Y4768" s="86">
        <v>47600</v>
      </c>
      <c r="Z4768" s="1">
        <v>0.18529999999999999</v>
      </c>
      <c r="AA4768" s="85">
        <f t="shared" si="595"/>
        <v>0.80730000000000002</v>
      </c>
      <c r="AB4768" s="1"/>
      <c r="AC4768" s="1">
        <f t="shared" si="596"/>
        <v>13.222222222222221</v>
      </c>
      <c r="AD4768" s="86">
        <v>47600</v>
      </c>
      <c r="AE4768" s="1">
        <v>0.3805</v>
      </c>
      <c r="AF4768" s="85">
        <f t="shared" si="597"/>
        <v>1.0024999999999999</v>
      </c>
      <c r="AG4768" s="1"/>
      <c r="AH4768" s="1"/>
      <c r="AI4768" s="1"/>
      <c r="AJ4768" s="1"/>
      <c r="AK4768" s="1"/>
      <c r="AL4768" s="1"/>
    </row>
    <row r="4769" spans="19:38" x14ac:dyDescent="0.25">
      <c r="S4769" s="1">
        <f t="shared" si="592"/>
        <v>13.225</v>
      </c>
      <c r="T4769" s="86">
        <v>47610</v>
      </c>
      <c r="U4769" s="85">
        <v>0.4007</v>
      </c>
      <c r="V4769" s="85">
        <f t="shared" si="593"/>
        <v>1.0226999999999999</v>
      </c>
      <c r="W4769" s="1"/>
      <c r="X4769" s="1">
        <f t="shared" si="594"/>
        <v>13.225</v>
      </c>
      <c r="Y4769" s="86">
        <v>47610</v>
      </c>
      <c r="Z4769" s="1">
        <v>0.18529999999999999</v>
      </c>
      <c r="AA4769" s="85">
        <f t="shared" si="595"/>
        <v>0.80730000000000002</v>
      </c>
      <c r="AB4769" s="1"/>
      <c r="AC4769" s="1">
        <f t="shared" si="596"/>
        <v>13.225</v>
      </c>
      <c r="AD4769" s="86">
        <v>47610</v>
      </c>
      <c r="AE4769" s="1">
        <v>0.3805</v>
      </c>
      <c r="AF4769" s="85">
        <f t="shared" si="597"/>
        <v>1.0024999999999999</v>
      </c>
      <c r="AG4769" s="1"/>
      <c r="AH4769" s="1"/>
      <c r="AI4769" s="1"/>
      <c r="AJ4769" s="1"/>
      <c r="AK4769" s="1"/>
      <c r="AL4769" s="1"/>
    </row>
    <row r="4770" spans="19:38" x14ac:dyDescent="0.25">
      <c r="S4770" s="1">
        <f t="shared" si="592"/>
        <v>13.227777777777778</v>
      </c>
      <c r="T4770" s="86">
        <v>47620</v>
      </c>
      <c r="U4770" s="85">
        <v>0.4007</v>
      </c>
      <c r="V4770" s="85">
        <f t="shared" si="593"/>
        <v>1.0226999999999999</v>
      </c>
      <c r="W4770" s="1"/>
      <c r="X4770" s="1">
        <f t="shared" si="594"/>
        <v>13.227777777777778</v>
      </c>
      <c r="Y4770" s="86">
        <v>47620</v>
      </c>
      <c r="Z4770" s="1">
        <v>0.18529999999999999</v>
      </c>
      <c r="AA4770" s="85">
        <f t="shared" si="595"/>
        <v>0.80730000000000002</v>
      </c>
      <c r="AB4770" s="1"/>
      <c r="AC4770" s="1">
        <f t="shared" si="596"/>
        <v>13.227777777777778</v>
      </c>
      <c r="AD4770" s="86">
        <v>47620</v>
      </c>
      <c r="AE4770" s="1">
        <v>0.3805</v>
      </c>
      <c r="AF4770" s="85">
        <f t="shared" si="597"/>
        <v>1.0024999999999999</v>
      </c>
      <c r="AG4770" s="1"/>
      <c r="AH4770" s="1"/>
      <c r="AI4770" s="1"/>
      <c r="AJ4770" s="1"/>
      <c r="AK4770" s="1"/>
      <c r="AL4770" s="1"/>
    </row>
    <row r="4771" spans="19:38" x14ac:dyDescent="0.25">
      <c r="S4771" s="1">
        <f t="shared" si="592"/>
        <v>13.230555555555556</v>
      </c>
      <c r="T4771" s="86">
        <v>47630</v>
      </c>
      <c r="U4771" s="85">
        <v>0.4007</v>
      </c>
      <c r="V4771" s="85">
        <f t="shared" si="593"/>
        <v>1.0226999999999999</v>
      </c>
      <c r="W4771" s="1"/>
      <c r="X4771" s="1">
        <f t="shared" si="594"/>
        <v>13.230555555555556</v>
      </c>
      <c r="Y4771" s="86">
        <v>47630</v>
      </c>
      <c r="Z4771" s="1">
        <v>0.18529999999999999</v>
      </c>
      <c r="AA4771" s="85">
        <f t="shared" si="595"/>
        <v>0.80730000000000002</v>
      </c>
      <c r="AB4771" s="1"/>
      <c r="AC4771" s="1">
        <f t="shared" si="596"/>
        <v>13.230555555555556</v>
      </c>
      <c r="AD4771" s="86">
        <v>47630</v>
      </c>
      <c r="AE4771" s="1">
        <v>0.3805</v>
      </c>
      <c r="AF4771" s="85">
        <f t="shared" si="597"/>
        <v>1.0024999999999999</v>
      </c>
      <c r="AG4771" s="1"/>
      <c r="AH4771" s="1"/>
      <c r="AI4771" s="1"/>
      <c r="AJ4771" s="1"/>
      <c r="AK4771" s="1"/>
      <c r="AL4771" s="1"/>
    </row>
    <row r="4772" spans="19:38" x14ac:dyDescent="0.25">
      <c r="S4772" s="1">
        <f t="shared" si="592"/>
        <v>13.233333333333333</v>
      </c>
      <c r="T4772" s="86">
        <v>47640</v>
      </c>
      <c r="U4772" s="85">
        <v>0.4007</v>
      </c>
      <c r="V4772" s="85">
        <f t="shared" si="593"/>
        <v>1.0226999999999999</v>
      </c>
      <c r="W4772" s="1"/>
      <c r="X4772" s="1">
        <f t="shared" si="594"/>
        <v>13.233333333333333</v>
      </c>
      <c r="Y4772" s="86">
        <v>47640</v>
      </c>
      <c r="Z4772" s="1">
        <v>0.18529999999999999</v>
      </c>
      <c r="AA4772" s="85">
        <f t="shared" si="595"/>
        <v>0.80730000000000002</v>
      </c>
      <c r="AB4772" s="1"/>
      <c r="AC4772" s="1">
        <f t="shared" si="596"/>
        <v>13.233333333333333</v>
      </c>
      <c r="AD4772" s="86">
        <v>47640</v>
      </c>
      <c r="AE4772" s="1">
        <v>0.3805</v>
      </c>
      <c r="AF4772" s="85">
        <f t="shared" si="597"/>
        <v>1.0024999999999999</v>
      </c>
      <c r="AG4772" s="1"/>
      <c r="AH4772" s="1"/>
      <c r="AI4772" s="1"/>
      <c r="AJ4772" s="1"/>
      <c r="AK4772" s="1"/>
      <c r="AL4772" s="1"/>
    </row>
    <row r="4773" spans="19:38" x14ac:dyDescent="0.25">
      <c r="S4773" s="1">
        <f t="shared" si="592"/>
        <v>13.236111111111111</v>
      </c>
      <c r="T4773" s="86">
        <v>47650</v>
      </c>
      <c r="U4773" s="85">
        <v>0.4007</v>
      </c>
      <c r="V4773" s="85">
        <f t="shared" si="593"/>
        <v>1.0226999999999999</v>
      </c>
      <c r="W4773" s="1"/>
      <c r="X4773" s="1">
        <f t="shared" si="594"/>
        <v>13.236111111111111</v>
      </c>
      <c r="Y4773" s="86">
        <v>47650</v>
      </c>
      <c r="Z4773" s="1">
        <v>0.18529999999999999</v>
      </c>
      <c r="AA4773" s="85">
        <f t="shared" si="595"/>
        <v>0.80730000000000002</v>
      </c>
      <c r="AB4773" s="1"/>
      <c r="AC4773" s="1">
        <f t="shared" si="596"/>
        <v>13.236111111111111</v>
      </c>
      <c r="AD4773" s="86">
        <v>47650</v>
      </c>
      <c r="AE4773" s="1">
        <v>0.3805</v>
      </c>
      <c r="AF4773" s="85">
        <f t="shared" si="597"/>
        <v>1.0024999999999999</v>
      </c>
      <c r="AG4773" s="1"/>
      <c r="AH4773" s="1"/>
      <c r="AI4773" s="1"/>
      <c r="AJ4773" s="1"/>
      <c r="AK4773" s="1"/>
      <c r="AL4773" s="1"/>
    </row>
    <row r="4774" spans="19:38" x14ac:dyDescent="0.25">
      <c r="S4774" s="1">
        <f t="shared" si="592"/>
        <v>13.238888888888889</v>
      </c>
      <c r="T4774" s="86">
        <v>47660</v>
      </c>
      <c r="U4774" s="85">
        <v>0.4007</v>
      </c>
      <c r="V4774" s="85">
        <f t="shared" si="593"/>
        <v>1.0226999999999999</v>
      </c>
      <c r="W4774" s="1"/>
      <c r="X4774" s="1">
        <f t="shared" si="594"/>
        <v>13.238888888888889</v>
      </c>
      <c r="Y4774" s="86">
        <v>47660</v>
      </c>
      <c r="Z4774" s="1">
        <v>0.18529999999999999</v>
      </c>
      <c r="AA4774" s="85">
        <f t="shared" si="595"/>
        <v>0.80730000000000002</v>
      </c>
      <c r="AB4774" s="1"/>
      <c r="AC4774" s="1">
        <f t="shared" si="596"/>
        <v>13.238888888888889</v>
      </c>
      <c r="AD4774" s="86">
        <v>47660</v>
      </c>
      <c r="AE4774" s="1">
        <v>0.3805</v>
      </c>
      <c r="AF4774" s="85">
        <f t="shared" si="597"/>
        <v>1.0024999999999999</v>
      </c>
      <c r="AG4774" s="1"/>
      <c r="AH4774" s="1"/>
      <c r="AI4774" s="1"/>
      <c r="AJ4774" s="1"/>
      <c r="AK4774" s="1"/>
      <c r="AL4774" s="1"/>
    </row>
    <row r="4775" spans="19:38" x14ac:dyDescent="0.25">
      <c r="S4775" s="1">
        <f t="shared" si="592"/>
        <v>13.241666666666667</v>
      </c>
      <c r="T4775" s="86">
        <v>47670</v>
      </c>
      <c r="U4775" s="85">
        <v>0.4007</v>
      </c>
      <c r="V4775" s="85">
        <f t="shared" si="593"/>
        <v>1.0226999999999999</v>
      </c>
      <c r="W4775" s="1"/>
      <c r="X4775" s="1">
        <f t="shared" si="594"/>
        <v>13.241666666666667</v>
      </c>
      <c r="Y4775" s="86">
        <v>47670</v>
      </c>
      <c r="Z4775" s="1">
        <v>0.18529999999999999</v>
      </c>
      <c r="AA4775" s="85">
        <f t="shared" si="595"/>
        <v>0.80730000000000002</v>
      </c>
      <c r="AB4775" s="1"/>
      <c r="AC4775" s="1">
        <f t="shared" si="596"/>
        <v>13.241666666666667</v>
      </c>
      <c r="AD4775" s="86">
        <v>47670</v>
      </c>
      <c r="AE4775" s="1">
        <v>0.3805</v>
      </c>
      <c r="AF4775" s="85">
        <f t="shared" si="597"/>
        <v>1.0024999999999999</v>
      </c>
      <c r="AG4775" s="1"/>
      <c r="AH4775" s="1"/>
      <c r="AI4775" s="1"/>
      <c r="AJ4775" s="1"/>
      <c r="AK4775" s="1"/>
      <c r="AL4775" s="1"/>
    </row>
    <row r="4776" spans="19:38" x14ac:dyDescent="0.25">
      <c r="S4776" s="1">
        <f t="shared" si="592"/>
        <v>13.244444444444444</v>
      </c>
      <c r="T4776" s="86">
        <v>47680</v>
      </c>
      <c r="U4776" s="85">
        <v>0.4007</v>
      </c>
      <c r="V4776" s="85">
        <f t="shared" si="593"/>
        <v>1.0226999999999999</v>
      </c>
      <c r="W4776" s="1"/>
      <c r="X4776" s="1">
        <f t="shared" si="594"/>
        <v>13.244444444444444</v>
      </c>
      <c r="Y4776" s="86">
        <v>47680</v>
      </c>
      <c r="Z4776" s="1">
        <v>0.18529999999999999</v>
      </c>
      <c r="AA4776" s="85">
        <f t="shared" si="595"/>
        <v>0.80730000000000002</v>
      </c>
      <c r="AB4776" s="1"/>
      <c r="AC4776" s="1">
        <f t="shared" si="596"/>
        <v>13.244444444444444</v>
      </c>
      <c r="AD4776" s="86">
        <v>47680</v>
      </c>
      <c r="AE4776" s="1">
        <v>0.3805</v>
      </c>
      <c r="AF4776" s="85">
        <f t="shared" si="597"/>
        <v>1.0024999999999999</v>
      </c>
      <c r="AG4776" s="1"/>
      <c r="AH4776" s="1"/>
      <c r="AI4776" s="1"/>
      <c r="AJ4776" s="1"/>
      <c r="AK4776" s="1"/>
      <c r="AL4776" s="1"/>
    </row>
    <row r="4777" spans="19:38" x14ac:dyDescent="0.25">
      <c r="S4777" s="1">
        <f t="shared" si="592"/>
        <v>13.247222222222222</v>
      </c>
      <c r="T4777" s="86">
        <v>47690</v>
      </c>
      <c r="U4777" s="85">
        <v>0.4007</v>
      </c>
      <c r="V4777" s="85">
        <f t="shared" si="593"/>
        <v>1.0226999999999999</v>
      </c>
      <c r="W4777" s="1"/>
      <c r="X4777" s="1">
        <f t="shared" si="594"/>
        <v>13.247222222222222</v>
      </c>
      <c r="Y4777" s="86">
        <v>47690</v>
      </c>
      <c r="Z4777" s="1">
        <v>0.18529999999999999</v>
      </c>
      <c r="AA4777" s="85">
        <f t="shared" si="595"/>
        <v>0.80730000000000002</v>
      </c>
      <c r="AB4777" s="1"/>
      <c r="AC4777" s="1">
        <f t="shared" si="596"/>
        <v>13.247222222222222</v>
      </c>
      <c r="AD4777" s="86">
        <v>47690</v>
      </c>
      <c r="AE4777" s="1">
        <v>0.3805</v>
      </c>
      <c r="AF4777" s="85">
        <f t="shared" si="597"/>
        <v>1.0024999999999999</v>
      </c>
      <c r="AG4777" s="1"/>
      <c r="AH4777" s="1"/>
      <c r="AI4777" s="1"/>
      <c r="AJ4777" s="1"/>
      <c r="AK4777" s="1"/>
      <c r="AL4777" s="1"/>
    </row>
    <row r="4778" spans="19:38" x14ac:dyDescent="0.25">
      <c r="S4778" s="1">
        <f t="shared" si="592"/>
        <v>13.25</v>
      </c>
      <c r="T4778" s="86">
        <v>47700</v>
      </c>
      <c r="U4778" s="85">
        <v>0.4007</v>
      </c>
      <c r="V4778" s="85">
        <f t="shared" si="593"/>
        <v>1.0226999999999999</v>
      </c>
      <c r="W4778" s="1"/>
      <c r="X4778" s="1">
        <f t="shared" si="594"/>
        <v>13.25</v>
      </c>
      <c r="Y4778" s="86">
        <v>47700</v>
      </c>
      <c r="Z4778" s="1">
        <v>0.18529999999999999</v>
      </c>
      <c r="AA4778" s="85">
        <f t="shared" si="595"/>
        <v>0.80730000000000002</v>
      </c>
      <c r="AB4778" s="1"/>
      <c r="AC4778" s="1">
        <f t="shared" si="596"/>
        <v>13.25</v>
      </c>
      <c r="AD4778" s="86">
        <v>47700</v>
      </c>
      <c r="AE4778" s="1">
        <v>0.3805</v>
      </c>
      <c r="AF4778" s="85">
        <f t="shared" si="597"/>
        <v>1.0024999999999999</v>
      </c>
      <c r="AG4778" s="1"/>
      <c r="AH4778" s="1"/>
      <c r="AI4778" s="1"/>
      <c r="AJ4778" s="1"/>
      <c r="AK4778" s="1"/>
      <c r="AL4778" s="1"/>
    </row>
    <row r="4779" spans="19:38" x14ac:dyDescent="0.25">
      <c r="S4779" s="1">
        <f t="shared" si="592"/>
        <v>13.252777777777778</v>
      </c>
      <c r="T4779" s="86">
        <v>47710</v>
      </c>
      <c r="U4779" s="85">
        <v>0.4007</v>
      </c>
      <c r="V4779" s="85">
        <f t="shared" si="593"/>
        <v>1.0226999999999999</v>
      </c>
      <c r="W4779" s="1"/>
      <c r="X4779" s="1">
        <f t="shared" si="594"/>
        <v>13.252777777777778</v>
      </c>
      <c r="Y4779" s="86">
        <v>47710</v>
      </c>
      <c r="Z4779" s="1">
        <v>0.18529999999999999</v>
      </c>
      <c r="AA4779" s="85">
        <f t="shared" si="595"/>
        <v>0.80730000000000002</v>
      </c>
      <c r="AB4779" s="1"/>
      <c r="AC4779" s="1">
        <f t="shared" si="596"/>
        <v>13.252777777777778</v>
      </c>
      <c r="AD4779" s="86">
        <v>47710</v>
      </c>
      <c r="AE4779" s="1">
        <v>0.3805</v>
      </c>
      <c r="AF4779" s="85">
        <f t="shared" si="597"/>
        <v>1.0024999999999999</v>
      </c>
      <c r="AG4779" s="1"/>
      <c r="AH4779" s="1"/>
      <c r="AI4779" s="1"/>
      <c r="AJ4779" s="1"/>
      <c r="AK4779" s="1"/>
      <c r="AL4779" s="1"/>
    </row>
    <row r="4780" spans="19:38" x14ac:dyDescent="0.25">
      <c r="S4780" s="1">
        <f t="shared" si="592"/>
        <v>13.255555555555556</v>
      </c>
      <c r="T4780" s="86">
        <v>47720</v>
      </c>
      <c r="U4780" s="85">
        <v>0.4007</v>
      </c>
      <c r="V4780" s="85">
        <f t="shared" si="593"/>
        <v>1.0226999999999999</v>
      </c>
      <c r="W4780" s="1"/>
      <c r="X4780" s="1">
        <f t="shared" si="594"/>
        <v>13.255555555555556</v>
      </c>
      <c r="Y4780" s="86">
        <v>47720</v>
      </c>
      <c r="Z4780" s="1">
        <v>0.18529999999999999</v>
      </c>
      <c r="AA4780" s="85">
        <f t="shared" si="595"/>
        <v>0.80730000000000002</v>
      </c>
      <c r="AB4780" s="1"/>
      <c r="AC4780" s="1">
        <f t="shared" si="596"/>
        <v>13.255555555555556</v>
      </c>
      <c r="AD4780" s="86">
        <v>47720</v>
      </c>
      <c r="AE4780" s="1">
        <v>0.3805</v>
      </c>
      <c r="AF4780" s="85">
        <f t="shared" si="597"/>
        <v>1.0024999999999999</v>
      </c>
      <c r="AG4780" s="1"/>
      <c r="AH4780" s="1"/>
      <c r="AI4780" s="1"/>
      <c r="AJ4780" s="1"/>
      <c r="AK4780" s="1"/>
      <c r="AL4780" s="1"/>
    </row>
    <row r="4781" spans="19:38" x14ac:dyDescent="0.25">
      <c r="S4781" s="1">
        <f t="shared" si="592"/>
        <v>13.258333333333333</v>
      </c>
      <c r="T4781" s="86">
        <v>47730</v>
      </c>
      <c r="U4781" s="85">
        <v>0.4007</v>
      </c>
      <c r="V4781" s="85">
        <f t="shared" si="593"/>
        <v>1.0226999999999999</v>
      </c>
      <c r="W4781" s="1"/>
      <c r="X4781" s="1">
        <f t="shared" si="594"/>
        <v>13.258333333333333</v>
      </c>
      <c r="Y4781" s="86">
        <v>47730</v>
      </c>
      <c r="Z4781" s="1">
        <v>0.18529999999999999</v>
      </c>
      <c r="AA4781" s="85">
        <f t="shared" si="595"/>
        <v>0.80730000000000002</v>
      </c>
      <c r="AB4781" s="1"/>
      <c r="AC4781" s="1">
        <f t="shared" si="596"/>
        <v>13.258333333333333</v>
      </c>
      <c r="AD4781" s="86">
        <v>47730</v>
      </c>
      <c r="AE4781" s="1">
        <v>0.3805</v>
      </c>
      <c r="AF4781" s="85">
        <f t="shared" si="597"/>
        <v>1.0024999999999999</v>
      </c>
      <c r="AG4781" s="1"/>
      <c r="AH4781" s="1"/>
      <c r="AI4781" s="1"/>
      <c r="AJ4781" s="1"/>
      <c r="AK4781" s="1"/>
      <c r="AL4781" s="1"/>
    </row>
    <row r="4782" spans="19:38" x14ac:dyDescent="0.25">
      <c r="S4782" s="1">
        <f t="shared" si="592"/>
        <v>13.261111111111111</v>
      </c>
      <c r="T4782" s="86">
        <v>47740</v>
      </c>
      <c r="U4782" s="85">
        <v>0.4007</v>
      </c>
      <c r="V4782" s="85">
        <f t="shared" si="593"/>
        <v>1.0226999999999999</v>
      </c>
      <c r="W4782" s="1"/>
      <c r="X4782" s="1">
        <f t="shared" si="594"/>
        <v>13.261111111111111</v>
      </c>
      <c r="Y4782" s="86">
        <v>47740</v>
      </c>
      <c r="Z4782" s="1">
        <v>0.18529999999999999</v>
      </c>
      <c r="AA4782" s="85">
        <f t="shared" si="595"/>
        <v>0.80730000000000002</v>
      </c>
      <c r="AB4782" s="1"/>
      <c r="AC4782" s="1">
        <f t="shared" si="596"/>
        <v>13.261111111111111</v>
      </c>
      <c r="AD4782" s="86">
        <v>47740</v>
      </c>
      <c r="AE4782" s="1">
        <v>0.3805</v>
      </c>
      <c r="AF4782" s="85">
        <f t="shared" si="597"/>
        <v>1.0024999999999999</v>
      </c>
      <c r="AG4782" s="1"/>
      <c r="AH4782" s="1"/>
      <c r="AI4782" s="1"/>
      <c r="AJ4782" s="1"/>
      <c r="AK4782" s="1"/>
      <c r="AL4782" s="1"/>
    </row>
    <row r="4783" spans="19:38" x14ac:dyDescent="0.25">
      <c r="S4783" s="1">
        <f t="shared" si="592"/>
        <v>13.263888888888889</v>
      </c>
      <c r="T4783" s="86">
        <v>47750</v>
      </c>
      <c r="U4783" s="85">
        <v>0.4007</v>
      </c>
      <c r="V4783" s="85">
        <f t="shared" si="593"/>
        <v>1.0226999999999999</v>
      </c>
      <c r="W4783" s="1"/>
      <c r="X4783" s="1">
        <f t="shared" si="594"/>
        <v>13.263888888888889</v>
      </c>
      <c r="Y4783" s="86">
        <v>47750</v>
      </c>
      <c r="Z4783" s="1">
        <v>0.18529999999999999</v>
      </c>
      <c r="AA4783" s="85">
        <f t="shared" si="595"/>
        <v>0.80730000000000002</v>
      </c>
      <c r="AB4783" s="1"/>
      <c r="AC4783" s="1">
        <f t="shared" si="596"/>
        <v>13.263888888888889</v>
      </c>
      <c r="AD4783" s="86">
        <v>47750</v>
      </c>
      <c r="AE4783" s="1">
        <v>0.3805</v>
      </c>
      <c r="AF4783" s="85">
        <f t="shared" si="597"/>
        <v>1.0024999999999999</v>
      </c>
      <c r="AG4783" s="1"/>
      <c r="AH4783" s="1"/>
      <c r="AI4783" s="1"/>
      <c r="AJ4783" s="1"/>
      <c r="AK4783" s="1"/>
      <c r="AL4783" s="1"/>
    </row>
    <row r="4784" spans="19:38" x14ac:dyDescent="0.25">
      <c r="S4784" s="1">
        <f t="shared" si="592"/>
        <v>13.266666666666667</v>
      </c>
      <c r="T4784" s="86">
        <v>47760</v>
      </c>
      <c r="U4784" s="85">
        <v>0.4007</v>
      </c>
      <c r="V4784" s="85">
        <f t="shared" si="593"/>
        <v>1.0226999999999999</v>
      </c>
      <c r="W4784" s="1"/>
      <c r="X4784" s="1">
        <f t="shared" si="594"/>
        <v>13.266666666666667</v>
      </c>
      <c r="Y4784" s="86">
        <v>47760</v>
      </c>
      <c r="Z4784" s="1">
        <v>0.1852</v>
      </c>
      <c r="AA4784" s="85">
        <f t="shared" si="595"/>
        <v>0.80720000000000003</v>
      </c>
      <c r="AB4784" s="1"/>
      <c r="AC4784" s="1">
        <f t="shared" si="596"/>
        <v>13.266666666666667</v>
      </c>
      <c r="AD4784" s="86">
        <v>47760</v>
      </c>
      <c r="AE4784" s="1">
        <v>0.3805</v>
      </c>
      <c r="AF4784" s="85">
        <f t="shared" si="597"/>
        <v>1.0024999999999999</v>
      </c>
      <c r="AG4784" s="1"/>
      <c r="AH4784" s="1"/>
      <c r="AI4784" s="1"/>
      <c r="AJ4784" s="1"/>
      <c r="AK4784" s="1"/>
      <c r="AL4784" s="1"/>
    </row>
    <row r="4785" spans="19:38" x14ac:dyDescent="0.25">
      <c r="S4785" s="1">
        <f t="shared" si="592"/>
        <v>13.269444444444444</v>
      </c>
      <c r="T4785" s="86">
        <v>47770</v>
      </c>
      <c r="U4785" s="85">
        <v>0.4007</v>
      </c>
      <c r="V4785" s="85">
        <f t="shared" si="593"/>
        <v>1.0226999999999999</v>
      </c>
      <c r="W4785" s="1"/>
      <c r="X4785" s="1">
        <f t="shared" si="594"/>
        <v>13.269444444444444</v>
      </c>
      <c r="Y4785" s="86">
        <v>47770</v>
      </c>
      <c r="Z4785" s="1">
        <v>0.1852</v>
      </c>
      <c r="AA4785" s="85">
        <f t="shared" si="595"/>
        <v>0.80720000000000003</v>
      </c>
      <c r="AB4785" s="1"/>
      <c r="AC4785" s="1">
        <f t="shared" si="596"/>
        <v>13.269444444444444</v>
      </c>
      <c r="AD4785" s="86">
        <v>47770</v>
      </c>
      <c r="AE4785" s="1">
        <v>0.3805</v>
      </c>
      <c r="AF4785" s="85">
        <f t="shared" si="597"/>
        <v>1.0024999999999999</v>
      </c>
      <c r="AG4785" s="1"/>
      <c r="AH4785" s="1"/>
      <c r="AI4785" s="1"/>
      <c r="AJ4785" s="1"/>
      <c r="AK4785" s="1"/>
      <c r="AL4785" s="1"/>
    </row>
    <row r="4786" spans="19:38" x14ac:dyDescent="0.25">
      <c r="S4786" s="1">
        <f t="shared" si="592"/>
        <v>13.272222222222222</v>
      </c>
      <c r="T4786" s="86">
        <v>47780</v>
      </c>
      <c r="U4786" s="85">
        <v>0.4007</v>
      </c>
      <c r="V4786" s="85">
        <f t="shared" si="593"/>
        <v>1.0226999999999999</v>
      </c>
      <c r="W4786" s="1"/>
      <c r="X4786" s="1">
        <f t="shared" si="594"/>
        <v>13.272222222222222</v>
      </c>
      <c r="Y4786" s="86">
        <v>47780</v>
      </c>
      <c r="Z4786" s="1">
        <v>0.1852</v>
      </c>
      <c r="AA4786" s="85">
        <f t="shared" si="595"/>
        <v>0.80720000000000003</v>
      </c>
      <c r="AB4786" s="1"/>
      <c r="AC4786" s="1">
        <f t="shared" si="596"/>
        <v>13.272222222222222</v>
      </c>
      <c r="AD4786" s="86">
        <v>47780</v>
      </c>
      <c r="AE4786" s="1">
        <v>0.3805</v>
      </c>
      <c r="AF4786" s="85">
        <f t="shared" si="597"/>
        <v>1.0024999999999999</v>
      </c>
      <c r="AG4786" s="1"/>
      <c r="AH4786" s="1"/>
      <c r="AI4786" s="1"/>
      <c r="AJ4786" s="1"/>
      <c r="AK4786" s="1"/>
      <c r="AL4786" s="1"/>
    </row>
    <row r="4787" spans="19:38" x14ac:dyDescent="0.25">
      <c r="S4787" s="1">
        <f t="shared" si="592"/>
        <v>13.275</v>
      </c>
      <c r="T4787" s="86">
        <v>47790</v>
      </c>
      <c r="U4787" s="85">
        <v>0.4007</v>
      </c>
      <c r="V4787" s="85">
        <f t="shared" si="593"/>
        <v>1.0226999999999999</v>
      </c>
      <c r="W4787" s="1"/>
      <c r="X4787" s="1">
        <f t="shared" si="594"/>
        <v>13.275</v>
      </c>
      <c r="Y4787" s="86">
        <v>47790</v>
      </c>
      <c r="Z4787" s="1">
        <v>0.1852</v>
      </c>
      <c r="AA4787" s="85">
        <f t="shared" si="595"/>
        <v>0.80720000000000003</v>
      </c>
      <c r="AB4787" s="1"/>
      <c r="AC4787" s="1">
        <f t="shared" si="596"/>
        <v>13.275</v>
      </c>
      <c r="AD4787" s="86">
        <v>47790</v>
      </c>
      <c r="AE4787" s="1">
        <v>0.3805</v>
      </c>
      <c r="AF4787" s="85">
        <f t="shared" si="597"/>
        <v>1.0024999999999999</v>
      </c>
      <c r="AG4787" s="1"/>
      <c r="AH4787" s="1"/>
      <c r="AI4787" s="1"/>
      <c r="AJ4787" s="1"/>
      <c r="AK4787" s="1"/>
      <c r="AL4787" s="1"/>
    </row>
    <row r="4788" spans="19:38" x14ac:dyDescent="0.25">
      <c r="S4788" s="1">
        <f t="shared" si="592"/>
        <v>13.277777777777779</v>
      </c>
      <c r="T4788" s="86">
        <v>47800</v>
      </c>
      <c r="U4788" s="85">
        <v>0.4007</v>
      </c>
      <c r="V4788" s="85">
        <f t="shared" si="593"/>
        <v>1.0226999999999999</v>
      </c>
      <c r="W4788" s="1"/>
      <c r="X4788" s="1">
        <f t="shared" si="594"/>
        <v>13.277777777777779</v>
      </c>
      <c r="Y4788" s="86">
        <v>47800</v>
      </c>
      <c r="Z4788" s="1">
        <v>0.1852</v>
      </c>
      <c r="AA4788" s="85">
        <f t="shared" si="595"/>
        <v>0.80720000000000003</v>
      </c>
      <c r="AB4788" s="1"/>
      <c r="AC4788" s="1">
        <f t="shared" si="596"/>
        <v>13.277777777777779</v>
      </c>
      <c r="AD4788" s="86">
        <v>47800</v>
      </c>
      <c r="AE4788" s="1">
        <v>0.3805</v>
      </c>
      <c r="AF4788" s="85">
        <f t="shared" si="597"/>
        <v>1.0024999999999999</v>
      </c>
      <c r="AG4788" s="1"/>
      <c r="AH4788" s="1"/>
      <c r="AI4788" s="1"/>
      <c r="AJ4788" s="1"/>
      <c r="AK4788" s="1"/>
      <c r="AL4788" s="1"/>
    </row>
    <row r="4789" spans="19:38" x14ac:dyDescent="0.25">
      <c r="S4789" s="1">
        <f t="shared" si="592"/>
        <v>13.280555555555555</v>
      </c>
      <c r="T4789" s="86">
        <v>47810</v>
      </c>
      <c r="U4789" s="85">
        <v>0.4007</v>
      </c>
      <c r="V4789" s="85">
        <f t="shared" si="593"/>
        <v>1.0226999999999999</v>
      </c>
      <c r="W4789" s="1"/>
      <c r="X4789" s="1">
        <f t="shared" si="594"/>
        <v>13.280555555555555</v>
      </c>
      <c r="Y4789" s="86">
        <v>47810</v>
      </c>
      <c r="Z4789" s="1">
        <v>0.1852</v>
      </c>
      <c r="AA4789" s="85">
        <f t="shared" si="595"/>
        <v>0.80720000000000003</v>
      </c>
      <c r="AB4789" s="1"/>
      <c r="AC4789" s="1">
        <f t="shared" si="596"/>
        <v>13.280555555555555</v>
      </c>
      <c r="AD4789" s="86">
        <v>47810</v>
      </c>
      <c r="AE4789" s="1">
        <v>0.3805</v>
      </c>
      <c r="AF4789" s="85">
        <f t="shared" si="597"/>
        <v>1.0024999999999999</v>
      </c>
      <c r="AG4789" s="1"/>
      <c r="AH4789" s="1"/>
      <c r="AI4789" s="1"/>
      <c r="AJ4789" s="1"/>
      <c r="AK4789" s="1"/>
      <c r="AL4789" s="1"/>
    </row>
    <row r="4790" spans="19:38" x14ac:dyDescent="0.25">
      <c r="S4790" s="1">
        <f t="shared" si="592"/>
        <v>13.283333333333333</v>
      </c>
      <c r="T4790" s="86">
        <v>47820</v>
      </c>
      <c r="U4790" s="85">
        <v>0.4007</v>
      </c>
      <c r="V4790" s="85">
        <f t="shared" si="593"/>
        <v>1.0226999999999999</v>
      </c>
      <c r="W4790" s="1"/>
      <c r="X4790" s="1">
        <f t="shared" si="594"/>
        <v>13.283333333333333</v>
      </c>
      <c r="Y4790" s="86">
        <v>47820</v>
      </c>
      <c r="Z4790" s="1">
        <v>0.1852</v>
      </c>
      <c r="AA4790" s="85">
        <f t="shared" si="595"/>
        <v>0.80720000000000003</v>
      </c>
      <c r="AB4790" s="1"/>
      <c r="AC4790" s="1">
        <f t="shared" si="596"/>
        <v>13.283333333333333</v>
      </c>
      <c r="AD4790" s="86">
        <v>47820</v>
      </c>
      <c r="AE4790" s="1">
        <v>0.3805</v>
      </c>
      <c r="AF4790" s="85">
        <f t="shared" si="597"/>
        <v>1.0024999999999999</v>
      </c>
      <c r="AG4790" s="1"/>
      <c r="AH4790" s="1"/>
      <c r="AI4790" s="1"/>
      <c r="AJ4790" s="1"/>
      <c r="AK4790" s="1"/>
      <c r="AL4790" s="1"/>
    </row>
    <row r="4791" spans="19:38" x14ac:dyDescent="0.25">
      <c r="S4791" s="1">
        <f t="shared" si="592"/>
        <v>13.286111111111111</v>
      </c>
      <c r="T4791" s="86">
        <v>47830</v>
      </c>
      <c r="U4791" s="85">
        <v>0.4007</v>
      </c>
      <c r="V4791" s="85">
        <f t="shared" si="593"/>
        <v>1.0226999999999999</v>
      </c>
      <c r="W4791" s="1"/>
      <c r="X4791" s="1">
        <f t="shared" si="594"/>
        <v>13.286111111111111</v>
      </c>
      <c r="Y4791" s="86">
        <v>47830</v>
      </c>
      <c r="Z4791" s="1">
        <v>0.1852</v>
      </c>
      <c r="AA4791" s="85">
        <f t="shared" si="595"/>
        <v>0.80720000000000003</v>
      </c>
      <c r="AB4791" s="1"/>
      <c r="AC4791" s="1">
        <f t="shared" si="596"/>
        <v>13.286111111111111</v>
      </c>
      <c r="AD4791" s="86">
        <v>47830</v>
      </c>
      <c r="AE4791" s="1">
        <v>0.3805</v>
      </c>
      <c r="AF4791" s="85">
        <f t="shared" si="597"/>
        <v>1.0024999999999999</v>
      </c>
      <c r="AG4791" s="1"/>
      <c r="AH4791" s="1"/>
      <c r="AI4791" s="1"/>
      <c r="AJ4791" s="1"/>
      <c r="AK4791" s="1"/>
      <c r="AL4791" s="1"/>
    </row>
    <row r="4792" spans="19:38" x14ac:dyDescent="0.25">
      <c r="S4792" s="1">
        <f t="shared" si="592"/>
        <v>13.28888888888889</v>
      </c>
      <c r="T4792" s="86">
        <v>47840</v>
      </c>
      <c r="U4792" s="85">
        <v>0.4007</v>
      </c>
      <c r="V4792" s="85">
        <f t="shared" si="593"/>
        <v>1.0226999999999999</v>
      </c>
      <c r="W4792" s="1"/>
      <c r="X4792" s="1">
        <f t="shared" si="594"/>
        <v>13.28888888888889</v>
      </c>
      <c r="Y4792" s="86">
        <v>47840</v>
      </c>
      <c r="Z4792" s="1">
        <v>0.1852</v>
      </c>
      <c r="AA4792" s="85">
        <f t="shared" si="595"/>
        <v>0.80720000000000003</v>
      </c>
      <c r="AB4792" s="1"/>
      <c r="AC4792" s="1">
        <f t="shared" si="596"/>
        <v>13.28888888888889</v>
      </c>
      <c r="AD4792" s="86">
        <v>47840</v>
      </c>
      <c r="AE4792" s="1">
        <v>0.3805</v>
      </c>
      <c r="AF4792" s="85">
        <f t="shared" si="597"/>
        <v>1.0024999999999999</v>
      </c>
      <c r="AG4792" s="1"/>
      <c r="AH4792" s="1"/>
      <c r="AI4792" s="1"/>
      <c r="AJ4792" s="1"/>
      <c r="AK4792" s="1"/>
      <c r="AL4792" s="1"/>
    </row>
    <row r="4793" spans="19:38" x14ac:dyDescent="0.25">
      <c r="S4793" s="1">
        <f t="shared" si="592"/>
        <v>13.291666666666666</v>
      </c>
      <c r="T4793" s="86">
        <v>47850</v>
      </c>
      <c r="U4793" s="85">
        <v>0.4007</v>
      </c>
      <c r="V4793" s="85">
        <f t="shared" si="593"/>
        <v>1.0226999999999999</v>
      </c>
      <c r="W4793" s="1"/>
      <c r="X4793" s="1">
        <f t="shared" si="594"/>
        <v>13.291666666666666</v>
      </c>
      <c r="Y4793" s="86">
        <v>47850</v>
      </c>
      <c r="Z4793" s="1">
        <v>0.1852</v>
      </c>
      <c r="AA4793" s="85">
        <f t="shared" si="595"/>
        <v>0.80720000000000003</v>
      </c>
      <c r="AB4793" s="1"/>
      <c r="AC4793" s="1">
        <f t="shared" si="596"/>
        <v>13.291666666666666</v>
      </c>
      <c r="AD4793" s="86">
        <v>47850</v>
      </c>
      <c r="AE4793" s="1">
        <v>0.3805</v>
      </c>
      <c r="AF4793" s="85">
        <f t="shared" si="597"/>
        <v>1.0024999999999999</v>
      </c>
      <c r="AG4793" s="1"/>
      <c r="AH4793" s="1"/>
      <c r="AI4793" s="1"/>
      <c r="AJ4793" s="1"/>
      <c r="AK4793" s="1"/>
      <c r="AL4793" s="1"/>
    </row>
    <row r="4794" spans="19:38" x14ac:dyDescent="0.25">
      <c r="S4794" s="1">
        <f t="shared" si="592"/>
        <v>13.294444444444444</v>
      </c>
      <c r="T4794" s="86">
        <v>47860</v>
      </c>
      <c r="U4794" s="85">
        <v>0.4007</v>
      </c>
      <c r="V4794" s="85">
        <f t="shared" si="593"/>
        <v>1.0226999999999999</v>
      </c>
      <c r="W4794" s="1"/>
      <c r="X4794" s="1">
        <f t="shared" si="594"/>
        <v>13.294444444444444</v>
      </c>
      <c r="Y4794" s="86">
        <v>47860</v>
      </c>
      <c r="Z4794" s="1">
        <v>0.1852</v>
      </c>
      <c r="AA4794" s="85">
        <f t="shared" si="595"/>
        <v>0.80720000000000003</v>
      </c>
      <c r="AB4794" s="1"/>
      <c r="AC4794" s="1">
        <f t="shared" si="596"/>
        <v>13.294444444444444</v>
      </c>
      <c r="AD4794" s="86">
        <v>47860</v>
      </c>
      <c r="AE4794" s="1">
        <v>0.3805</v>
      </c>
      <c r="AF4794" s="85">
        <f t="shared" si="597"/>
        <v>1.0024999999999999</v>
      </c>
      <c r="AG4794" s="1"/>
      <c r="AH4794" s="1"/>
      <c r="AI4794" s="1"/>
      <c r="AJ4794" s="1"/>
      <c r="AK4794" s="1"/>
      <c r="AL4794" s="1"/>
    </row>
    <row r="4795" spans="19:38" x14ac:dyDescent="0.25">
      <c r="S4795" s="1">
        <f t="shared" si="592"/>
        <v>13.297222222222222</v>
      </c>
      <c r="T4795" s="86">
        <v>47870</v>
      </c>
      <c r="U4795" s="85">
        <v>0.4007</v>
      </c>
      <c r="V4795" s="85">
        <f t="shared" si="593"/>
        <v>1.0226999999999999</v>
      </c>
      <c r="W4795" s="1"/>
      <c r="X4795" s="1">
        <f t="shared" si="594"/>
        <v>13.297222222222222</v>
      </c>
      <c r="Y4795" s="86">
        <v>47870</v>
      </c>
      <c r="Z4795" s="1">
        <v>0.1852</v>
      </c>
      <c r="AA4795" s="85">
        <f t="shared" si="595"/>
        <v>0.80720000000000003</v>
      </c>
      <c r="AB4795" s="1"/>
      <c r="AC4795" s="1">
        <f t="shared" si="596"/>
        <v>13.297222222222222</v>
      </c>
      <c r="AD4795" s="86">
        <v>47870</v>
      </c>
      <c r="AE4795" s="1">
        <v>0.3805</v>
      </c>
      <c r="AF4795" s="85">
        <f t="shared" si="597"/>
        <v>1.0024999999999999</v>
      </c>
      <c r="AG4795" s="1"/>
      <c r="AH4795" s="1"/>
      <c r="AI4795" s="1"/>
      <c r="AJ4795" s="1"/>
      <c r="AK4795" s="1"/>
      <c r="AL4795" s="1"/>
    </row>
    <row r="4796" spans="19:38" x14ac:dyDescent="0.25">
      <c r="S4796" s="1">
        <f t="shared" si="592"/>
        <v>13.3</v>
      </c>
      <c r="T4796" s="86">
        <v>47880</v>
      </c>
      <c r="U4796" s="85">
        <v>0.4007</v>
      </c>
      <c r="V4796" s="85">
        <f t="shared" si="593"/>
        <v>1.0226999999999999</v>
      </c>
      <c r="W4796" s="1"/>
      <c r="X4796" s="1">
        <f t="shared" si="594"/>
        <v>13.3</v>
      </c>
      <c r="Y4796" s="86">
        <v>47880</v>
      </c>
      <c r="Z4796" s="1">
        <v>0.1852</v>
      </c>
      <c r="AA4796" s="85">
        <f t="shared" si="595"/>
        <v>0.80720000000000003</v>
      </c>
      <c r="AB4796" s="1"/>
      <c r="AC4796" s="1">
        <f t="shared" si="596"/>
        <v>13.3</v>
      </c>
      <c r="AD4796" s="86">
        <v>47880</v>
      </c>
      <c r="AE4796" s="1">
        <v>0.3805</v>
      </c>
      <c r="AF4796" s="85">
        <f t="shared" si="597"/>
        <v>1.0024999999999999</v>
      </c>
      <c r="AG4796" s="1"/>
      <c r="AH4796" s="1"/>
      <c r="AI4796" s="1"/>
      <c r="AJ4796" s="1"/>
      <c r="AK4796" s="1"/>
      <c r="AL4796" s="1"/>
    </row>
    <row r="4797" spans="19:38" x14ac:dyDescent="0.25">
      <c r="S4797" s="1">
        <f t="shared" si="592"/>
        <v>13.302777777777777</v>
      </c>
      <c r="T4797" s="86">
        <v>47890</v>
      </c>
      <c r="U4797" s="85">
        <v>0.4007</v>
      </c>
      <c r="V4797" s="85">
        <f t="shared" si="593"/>
        <v>1.0226999999999999</v>
      </c>
      <c r="W4797" s="1"/>
      <c r="X4797" s="1">
        <f t="shared" si="594"/>
        <v>13.302777777777777</v>
      </c>
      <c r="Y4797" s="86">
        <v>47890</v>
      </c>
      <c r="Z4797" s="1">
        <v>0.1852</v>
      </c>
      <c r="AA4797" s="85">
        <f t="shared" si="595"/>
        <v>0.80720000000000003</v>
      </c>
      <c r="AB4797" s="1"/>
      <c r="AC4797" s="1">
        <f t="shared" si="596"/>
        <v>13.302777777777777</v>
      </c>
      <c r="AD4797" s="86">
        <v>47890</v>
      </c>
      <c r="AE4797" s="1">
        <v>0.3805</v>
      </c>
      <c r="AF4797" s="85">
        <f t="shared" si="597"/>
        <v>1.0024999999999999</v>
      </c>
      <c r="AG4797" s="1"/>
      <c r="AH4797" s="1"/>
      <c r="AI4797" s="1"/>
      <c r="AJ4797" s="1"/>
      <c r="AK4797" s="1"/>
      <c r="AL4797" s="1"/>
    </row>
    <row r="4798" spans="19:38" x14ac:dyDescent="0.25">
      <c r="S4798" s="1">
        <f t="shared" si="592"/>
        <v>13.305555555555555</v>
      </c>
      <c r="T4798" s="86">
        <v>47900</v>
      </c>
      <c r="U4798" s="85">
        <v>0.4007</v>
      </c>
      <c r="V4798" s="85">
        <f t="shared" si="593"/>
        <v>1.0226999999999999</v>
      </c>
      <c r="W4798" s="1"/>
      <c r="X4798" s="1">
        <f t="shared" si="594"/>
        <v>13.305555555555555</v>
      </c>
      <c r="Y4798" s="86">
        <v>47900</v>
      </c>
      <c r="Z4798" s="1">
        <v>0.1852</v>
      </c>
      <c r="AA4798" s="85">
        <f t="shared" si="595"/>
        <v>0.80720000000000003</v>
      </c>
      <c r="AB4798" s="1"/>
      <c r="AC4798" s="1">
        <f t="shared" si="596"/>
        <v>13.305555555555555</v>
      </c>
      <c r="AD4798" s="86">
        <v>47900</v>
      </c>
      <c r="AE4798" s="1">
        <v>0.3805</v>
      </c>
      <c r="AF4798" s="85">
        <f t="shared" si="597"/>
        <v>1.0024999999999999</v>
      </c>
      <c r="AG4798" s="1"/>
      <c r="AH4798" s="1"/>
      <c r="AI4798" s="1"/>
      <c r="AJ4798" s="1"/>
      <c r="AK4798" s="1"/>
      <c r="AL4798" s="1"/>
    </row>
    <row r="4799" spans="19:38" x14ac:dyDescent="0.25">
      <c r="S4799" s="1">
        <f t="shared" si="592"/>
        <v>13.308333333333334</v>
      </c>
      <c r="T4799" s="86">
        <v>47910</v>
      </c>
      <c r="U4799" s="85">
        <v>0.4007</v>
      </c>
      <c r="V4799" s="85">
        <f t="shared" si="593"/>
        <v>1.0226999999999999</v>
      </c>
      <c r="W4799" s="1"/>
      <c r="X4799" s="1">
        <f t="shared" si="594"/>
        <v>13.308333333333334</v>
      </c>
      <c r="Y4799" s="86">
        <v>47910</v>
      </c>
      <c r="Z4799" s="1">
        <v>0.1852</v>
      </c>
      <c r="AA4799" s="85">
        <f t="shared" si="595"/>
        <v>0.80720000000000003</v>
      </c>
      <c r="AB4799" s="1"/>
      <c r="AC4799" s="1">
        <f t="shared" si="596"/>
        <v>13.308333333333334</v>
      </c>
      <c r="AD4799" s="86">
        <v>47910</v>
      </c>
      <c r="AE4799" s="1">
        <v>0.3805</v>
      </c>
      <c r="AF4799" s="85">
        <f t="shared" si="597"/>
        <v>1.0024999999999999</v>
      </c>
      <c r="AG4799" s="1"/>
      <c r="AH4799" s="1"/>
      <c r="AI4799" s="1"/>
      <c r="AJ4799" s="1"/>
      <c r="AK4799" s="1"/>
      <c r="AL4799" s="1"/>
    </row>
    <row r="4800" spans="19:38" x14ac:dyDescent="0.25">
      <c r="S4800" s="1">
        <f t="shared" si="592"/>
        <v>13.311111111111112</v>
      </c>
      <c r="T4800" s="86">
        <v>47920</v>
      </c>
      <c r="U4800" s="85">
        <v>0.40079999999999999</v>
      </c>
      <c r="V4800" s="85">
        <f t="shared" si="593"/>
        <v>1.0227999999999999</v>
      </c>
      <c r="W4800" s="1"/>
      <c r="X4800" s="1">
        <f t="shared" si="594"/>
        <v>13.311111111111112</v>
      </c>
      <c r="Y4800" s="86">
        <v>47920</v>
      </c>
      <c r="Z4800" s="1">
        <v>0.1852</v>
      </c>
      <c r="AA4800" s="85">
        <f t="shared" si="595"/>
        <v>0.80720000000000003</v>
      </c>
      <c r="AB4800" s="1"/>
      <c r="AC4800" s="1">
        <f t="shared" si="596"/>
        <v>13.311111111111112</v>
      </c>
      <c r="AD4800" s="86">
        <v>47920</v>
      </c>
      <c r="AE4800" s="1">
        <v>0.3805</v>
      </c>
      <c r="AF4800" s="85">
        <f t="shared" si="597"/>
        <v>1.0024999999999999</v>
      </c>
      <c r="AG4800" s="1"/>
      <c r="AH4800" s="1"/>
      <c r="AI4800" s="1"/>
      <c r="AJ4800" s="1"/>
      <c r="AK4800" s="1"/>
      <c r="AL4800" s="1"/>
    </row>
    <row r="4801" spans="19:38" x14ac:dyDescent="0.25">
      <c r="S4801" s="1">
        <f t="shared" si="592"/>
        <v>13.313888888888888</v>
      </c>
      <c r="T4801" s="86">
        <v>47930</v>
      </c>
      <c r="U4801" s="85">
        <v>0.4007</v>
      </c>
      <c r="V4801" s="85">
        <f t="shared" si="593"/>
        <v>1.0226999999999999</v>
      </c>
      <c r="W4801" s="1"/>
      <c r="X4801" s="1">
        <f t="shared" si="594"/>
        <v>13.313888888888888</v>
      </c>
      <c r="Y4801" s="86">
        <v>47930</v>
      </c>
      <c r="Z4801" s="1">
        <v>0.1852</v>
      </c>
      <c r="AA4801" s="85">
        <f t="shared" si="595"/>
        <v>0.80720000000000003</v>
      </c>
      <c r="AB4801" s="1"/>
      <c r="AC4801" s="1">
        <f t="shared" si="596"/>
        <v>13.313888888888888</v>
      </c>
      <c r="AD4801" s="86">
        <v>47930</v>
      </c>
      <c r="AE4801" s="1">
        <v>0.38059999999999999</v>
      </c>
      <c r="AF4801" s="85">
        <f t="shared" si="597"/>
        <v>1.0025999999999999</v>
      </c>
      <c r="AG4801" s="1"/>
      <c r="AH4801" s="1"/>
      <c r="AI4801" s="1"/>
      <c r="AJ4801" s="1"/>
      <c r="AK4801" s="1"/>
      <c r="AL4801" s="1"/>
    </row>
    <row r="4802" spans="19:38" x14ac:dyDescent="0.25">
      <c r="S4802" s="1">
        <f t="shared" si="592"/>
        <v>13.316666666666666</v>
      </c>
      <c r="T4802" s="86">
        <v>47940</v>
      </c>
      <c r="U4802" s="85">
        <v>0.40079999999999999</v>
      </c>
      <c r="V4802" s="85">
        <f t="shared" si="593"/>
        <v>1.0227999999999999</v>
      </c>
      <c r="W4802" s="1"/>
      <c r="X4802" s="1">
        <f t="shared" si="594"/>
        <v>13.316666666666666</v>
      </c>
      <c r="Y4802" s="86">
        <v>47940</v>
      </c>
      <c r="Z4802" s="1">
        <v>0.1852</v>
      </c>
      <c r="AA4802" s="85">
        <f t="shared" si="595"/>
        <v>0.80720000000000003</v>
      </c>
      <c r="AB4802" s="1"/>
      <c r="AC4802" s="1">
        <f t="shared" si="596"/>
        <v>13.316666666666666</v>
      </c>
      <c r="AD4802" s="86">
        <v>47940</v>
      </c>
      <c r="AE4802" s="1">
        <v>0.38059999999999999</v>
      </c>
      <c r="AF4802" s="85">
        <f t="shared" si="597"/>
        <v>1.0025999999999999</v>
      </c>
      <c r="AG4802" s="1"/>
      <c r="AH4802" s="1"/>
      <c r="AI4802" s="1"/>
      <c r="AJ4802" s="1"/>
      <c r="AK4802" s="1"/>
      <c r="AL4802" s="1"/>
    </row>
    <row r="4803" spans="19:38" x14ac:dyDescent="0.25">
      <c r="S4803" s="1">
        <f t="shared" si="592"/>
        <v>13.319444444444445</v>
      </c>
      <c r="T4803" s="86">
        <v>47950</v>
      </c>
      <c r="U4803" s="85">
        <v>0.4007</v>
      </c>
      <c r="V4803" s="85">
        <f t="shared" si="593"/>
        <v>1.0226999999999999</v>
      </c>
      <c r="W4803" s="1"/>
      <c r="X4803" s="1">
        <f t="shared" si="594"/>
        <v>13.319444444444445</v>
      </c>
      <c r="Y4803" s="86">
        <v>47950</v>
      </c>
      <c r="Z4803" s="1">
        <v>0.1852</v>
      </c>
      <c r="AA4803" s="85">
        <f t="shared" si="595"/>
        <v>0.80720000000000003</v>
      </c>
      <c r="AB4803" s="1"/>
      <c r="AC4803" s="1">
        <f t="shared" si="596"/>
        <v>13.319444444444445</v>
      </c>
      <c r="AD4803" s="86">
        <v>47950</v>
      </c>
      <c r="AE4803" s="1">
        <v>0.3805</v>
      </c>
      <c r="AF4803" s="85">
        <f t="shared" si="597"/>
        <v>1.0024999999999999</v>
      </c>
      <c r="AG4803" s="1"/>
      <c r="AH4803" s="1"/>
      <c r="AI4803" s="1"/>
      <c r="AJ4803" s="1"/>
      <c r="AK4803" s="1"/>
      <c r="AL4803" s="1"/>
    </row>
    <row r="4804" spans="19:38" x14ac:dyDescent="0.25">
      <c r="S4804" s="1">
        <f t="shared" si="592"/>
        <v>13.322222222222223</v>
      </c>
      <c r="T4804" s="86">
        <v>47960</v>
      </c>
      <c r="U4804" s="85">
        <v>0.40079999999999999</v>
      </c>
      <c r="V4804" s="85">
        <f t="shared" si="593"/>
        <v>1.0227999999999999</v>
      </c>
      <c r="W4804" s="1"/>
      <c r="X4804" s="1">
        <f t="shared" si="594"/>
        <v>13.322222222222223</v>
      </c>
      <c r="Y4804" s="86">
        <v>47960</v>
      </c>
      <c r="Z4804" s="1">
        <v>0.1852</v>
      </c>
      <c r="AA4804" s="85">
        <f t="shared" si="595"/>
        <v>0.80720000000000003</v>
      </c>
      <c r="AB4804" s="1"/>
      <c r="AC4804" s="1">
        <f t="shared" si="596"/>
        <v>13.322222222222223</v>
      </c>
      <c r="AD4804" s="86">
        <v>47960</v>
      </c>
      <c r="AE4804" s="1">
        <v>0.38059999999999999</v>
      </c>
      <c r="AF4804" s="85">
        <f t="shared" si="597"/>
        <v>1.0025999999999999</v>
      </c>
      <c r="AG4804" s="1"/>
      <c r="AH4804" s="1"/>
      <c r="AI4804" s="1"/>
      <c r="AJ4804" s="1"/>
      <c r="AK4804" s="1"/>
      <c r="AL4804" s="1"/>
    </row>
    <row r="4805" spans="19:38" x14ac:dyDescent="0.25">
      <c r="S4805" s="1">
        <f t="shared" si="592"/>
        <v>13.324999999999999</v>
      </c>
      <c r="T4805" s="86">
        <v>47970</v>
      </c>
      <c r="U4805" s="85">
        <v>0.40079999999999999</v>
      </c>
      <c r="V4805" s="85">
        <f t="shared" si="593"/>
        <v>1.0227999999999999</v>
      </c>
      <c r="W4805" s="1"/>
      <c r="X4805" s="1">
        <f t="shared" si="594"/>
        <v>13.324999999999999</v>
      </c>
      <c r="Y4805" s="86">
        <v>47970</v>
      </c>
      <c r="Z4805" s="1">
        <v>0.1852</v>
      </c>
      <c r="AA4805" s="85">
        <f t="shared" si="595"/>
        <v>0.80720000000000003</v>
      </c>
      <c r="AB4805" s="1"/>
      <c r="AC4805" s="1">
        <f t="shared" si="596"/>
        <v>13.324999999999999</v>
      </c>
      <c r="AD4805" s="86">
        <v>47970</v>
      </c>
      <c r="AE4805" s="1">
        <v>0.38059999999999999</v>
      </c>
      <c r="AF4805" s="85">
        <f t="shared" si="597"/>
        <v>1.0025999999999999</v>
      </c>
      <c r="AG4805" s="1"/>
      <c r="AH4805" s="1"/>
      <c r="AI4805" s="1"/>
      <c r="AJ4805" s="1"/>
      <c r="AK4805" s="1"/>
      <c r="AL4805" s="1"/>
    </row>
    <row r="4806" spans="19:38" x14ac:dyDescent="0.25">
      <c r="S4806" s="1">
        <f t="shared" si="592"/>
        <v>13.327777777777778</v>
      </c>
      <c r="T4806" s="86">
        <v>47980</v>
      </c>
      <c r="U4806" s="85">
        <v>0.40079999999999999</v>
      </c>
      <c r="V4806" s="85">
        <f t="shared" si="593"/>
        <v>1.0227999999999999</v>
      </c>
      <c r="W4806" s="1"/>
      <c r="X4806" s="1">
        <f t="shared" si="594"/>
        <v>13.327777777777778</v>
      </c>
      <c r="Y4806" s="86">
        <v>47980</v>
      </c>
      <c r="Z4806" s="1">
        <v>0.1852</v>
      </c>
      <c r="AA4806" s="85">
        <f t="shared" si="595"/>
        <v>0.80720000000000003</v>
      </c>
      <c r="AB4806" s="1"/>
      <c r="AC4806" s="1">
        <f t="shared" si="596"/>
        <v>13.327777777777778</v>
      </c>
      <c r="AD4806" s="86">
        <v>47980</v>
      </c>
      <c r="AE4806" s="1">
        <v>0.38059999999999999</v>
      </c>
      <c r="AF4806" s="85">
        <f t="shared" si="597"/>
        <v>1.0025999999999999</v>
      </c>
      <c r="AG4806" s="1"/>
      <c r="AH4806" s="1"/>
      <c r="AI4806" s="1"/>
      <c r="AJ4806" s="1"/>
      <c r="AK4806" s="1"/>
      <c r="AL4806" s="1"/>
    </row>
    <row r="4807" spans="19:38" x14ac:dyDescent="0.25">
      <c r="S4807" s="1">
        <f t="shared" si="592"/>
        <v>13.330555555555556</v>
      </c>
      <c r="T4807" s="86">
        <v>47990</v>
      </c>
      <c r="U4807" s="85">
        <v>0.40079999999999999</v>
      </c>
      <c r="V4807" s="85">
        <f t="shared" si="593"/>
        <v>1.0227999999999999</v>
      </c>
      <c r="W4807" s="1"/>
      <c r="X4807" s="1">
        <f t="shared" si="594"/>
        <v>13.330555555555556</v>
      </c>
      <c r="Y4807" s="86">
        <v>47990</v>
      </c>
      <c r="Z4807" s="1">
        <v>0.1852</v>
      </c>
      <c r="AA4807" s="85">
        <f t="shared" si="595"/>
        <v>0.80720000000000003</v>
      </c>
      <c r="AB4807" s="1"/>
      <c r="AC4807" s="1">
        <f t="shared" si="596"/>
        <v>13.330555555555556</v>
      </c>
      <c r="AD4807" s="86">
        <v>47990</v>
      </c>
      <c r="AE4807" s="1">
        <v>0.38059999999999999</v>
      </c>
      <c r="AF4807" s="85">
        <f t="shared" si="597"/>
        <v>1.0025999999999999</v>
      </c>
      <c r="AG4807" s="1"/>
      <c r="AH4807" s="1"/>
      <c r="AI4807" s="1"/>
      <c r="AJ4807" s="1"/>
      <c r="AK4807" s="1"/>
      <c r="AL4807" s="1"/>
    </row>
    <row r="4808" spans="19:38" x14ac:dyDescent="0.25">
      <c r="S4808" s="1">
        <f t="shared" si="592"/>
        <v>13.333333333333334</v>
      </c>
      <c r="T4808" s="86">
        <v>48000</v>
      </c>
      <c r="U4808" s="85">
        <v>0.40079999999999999</v>
      </c>
      <c r="V4808" s="85">
        <f t="shared" si="593"/>
        <v>1.0227999999999999</v>
      </c>
      <c r="W4808" s="1"/>
      <c r="X4808" s="1">
        <f t="shared" si="594"/>
        <v>13.333333333333334</v>
      </c>
      <c r="Y4808" s="86">
        <v>48000</v>
      </c>
      <c r="Z4808" s="1">
        <v>0.1852</v>
      </c>
      <c r="AA4808" s="85">
        <f t="shared" si="595"/>
        <v>0.80720000000000003</v>
      </c>
      <c r="AB4808" s="1"/>
      <c r="AC4808" s="1">
        <f t="shared" si="596"/>
        <v>13.333333333333334</v>
      </c>
      <c r="AD4808" s="86">
        <v>48000</v>
      </c>
      <c r="AE4808" s="1">
        <v>0.38059999999999999</v>
      </c>
      <c r="AF4808" s="85">
        <f t="shared" si="597"/>
        <v>1.0025999999999999</v>
      </c>
      <c r="AG4808" s="1"/>
      <c r="AH4808" s="1"/>
      <c r="AI4808" s="1"/>
      <c r="AJ4808" s="1"/>
      <c r="AK4808" s="1"/>
      <c r="AL4808" s="1"/>
    </row>
    <row r="4809" spans="19:38" x14ac:dyDescent="0.25">
      <c r="S4809" s="1">
        <f t="shared" ref="S4809:S4872" si="598">T4809/3600</f>
        <v>13.33611111111111</v>
      </c>
      <c r="T4809" s="86">
        <v>48010</v>
      </c>
      <c r="U4809" s="85">
        <v>0.40079999999999999</v>
      </c>
      <c r="V4809" s="85">
        <f t="shared" ref="V4809:V4872" si="599">U4809+0.622</f>
        <v>1.0227999999999999</v>
      </c>
      <c r="W4809" s="1"/>
      <c r="X4809" s="1">
        <f t="shared" ref="X4809:X4872" si="600">Y4809/3600</f>
        <v>13.33611111111111</v>
      </c>
      <c r="Y4809" s="86">
        <v>48010</v>
      </c>
      <c r="Z4809" s="1">
        <v>0.1852</v>
      </c>
      <c r="AA4809" s="85">
        <f t="shared" ref="AA4809:AA4872" si="601">Z4809+0.622</f>
        <v>0.80720000000000003</v>
      </c>
      <c r="AB4809" s="1"/>
      <c r="AC4809" s="1">
        <f t="shared" ref="AC4809:AC4872" si="602">AD4809/3600</f>
        <v>13.33611111111111</v>
      </c>
      <c r="AD4809" s="86">
        <v>48010</v>
      </c>
      <c r="AE4809" s="1">
        <v>0.38059999999999999</v>
      </c>
      <c r="AF4809" s="85">
        <f t="shared" ref="AF4809:AF4872" si="603">AE4809+0.622</f>
        <v>1.0025999999999999</v>
      </c>
      <c r="AG4809" s="1"/>
      <c r="AH4809" s="1"/>
      <c r="AI4809" s="1"/>
      <c r="AJ4809" s="1"/>
      <c r="AK4809" s="1"/>
      <c r="AL4809" s="1"/>
    </row>
    <row r="4810" spans="19:38" x14ac:dyDescent="0.25">
      <c r="S4810" s="1">
        <f t="shared" si="598"/>
        <v>13.338888888888889</v>
      </c>
      <c r="T4810" s="86">
        <v>48020</v>
      </c>
      <c r="U4810" s="85">
        <v>0.40079999999999999</v>
      </c>
      <c r="V4810" s="85">
        <f t="shared" si="599"/>
        <v>1.0227999999999999</v>
      </c>
      <c r="W4810" s="1"/>
      <c r="X4810" s="1">
        <f t="shared" si="600"/>
        <v>13.338888888888889</v>
      </c>
      <c r="Y4810" s="86">
        <v>48020</v>
      </c>
      <c r="Z4810" s="1">
        <v>0.1852</v>
      </c>
      <c r="AA4810" s="85">
        <f t="shared" si="601"/>
        <v>0.80720000000000003</v>
      </c>
      <c r="AB4810" s="1"/>
      <c r="AC4810" s="1">
        <f t="shared" si="602"/>
        <v>13.338888888888889</v>
      </c>
      <c r="AD4810" s="86">
        <v>48020</v>
      </c>
      <c r="AE4810" s="1">
        <v>0.38059999999999999</v>
      </c>
      <c r="AF4810" s="85">
        <f t="shared" si="603"/>
        <v>1.0025999999999999</v>
      </c>
      <c r="AG4810" s="1"/>
      <c r="AH4810" s="1"/>
      <c r="AI4810" s="1"/>
      <c r="AJ4810" s="1"/>
      <c r="AK4810" s="1"/>
      <c r="AL4810" s="1"/>
    </row>
    <row r="4811" spans="19:38" x14ac:dyDescent="0.25">
      <c r="S4811" s="1">
        <f t="shared" si="598"/>
        <v>13.341666666666667</v>
      </c>
      <c r="T4811" s="86">
        <v>48030</v>
      </c>
      <c r="U4811" s="85">
        <v>0.40079999999999999</v>
      </c>
      <c r="V4811" s="85">
        <f t="shared" si="599"/>
        <v>1.0227999999999999</v>
      </c>
      <c r="W4811" s="1"/>
      <c r="X4811" s="1">
        <f t="shared" si="600"/>
        <v>13.341666666666667</v>
      </c>
      <c r="Y4811" s="86">
        <v>48030</v>
      </c>
      <c r="Z4811" s="1">
        <v>0.1852</v>
      </c>
      <c r="AA4811" s="85">
        <f t="shared" si="601"/>
        <v>0.80720000000000003</v>
      </c>
      <c r="AB4811" s="1"/>
      <c r="AC4811" s="1">
        <f t="shared" si="602"/>
        <v>13.341666666666667</v>
      </c>
      <c r="AD4811" s="86">
        <v>48030</v>
      </c>
      <c r="AE4811" s="1">
        <v>0.38059999999999999</v>
      </c>
      <c r="AF4811" s="85">
        <f t="shared" si="603"/>
        <v>1.0025999999999999</v>
      </c>
      <c r="AG4811" s="1"/>
      <c r="AH4811" s="1"/>
      <c r="AI4811" s="1"/>
      <c r="AJ4811" s="1"/>
      <c r="AK4811" s="1"/>
      <c r="AL4811" s="1"/>
    </row>
    <row r="4812" spans="19:38" x14ac:dyDescent="0.25">
      <c r="S4812" s="1">
        <f t="shared" si="598"/>
        <v>13.344444444444445</v>
      </c>
      <c r="T4812" s="86">
        <v>48040</v>
      </c>
      <c r="U4812" s="85">
        <v>0.40079999999999999</v>
      </c>
      <c r="V4812" s="85">
        <f t="shared" si="599"/>
        <v>1.0227999999999999</v>
      </c>
      <c r="W4812" s="1"/>
      <c r="X4812" s="1">
        <f t="shared" si="600"/>
        <v>13.344444444444445</v>
      </c>
      <c r="Y4812" s="86">
        <v>48040</v>
      </c>
      <c r="Z4812" s="1">
        <v>0.1852</v>
      </c>
      <c r="AA4812" s="85">
        <f t="shared" si="601"/>
        <v>0.80720000000000003</v>
      </c>
      <c r="AB4812" s="1"/>
      <c r="AC4812" s="1">
        <f t="shared" si="602"/>
        <v>13.344444444444445</v>
      </c>
      <c r="AD4812" s="86">
        <v>48040</v>
      </c>
      <c r="AE4812" s="1">
        <v>0.38059999999999999</v>
      </c>
      <c r="AF4812" s="85">
        <f t="shared" si="603"/>
        <v>1.0025999999999999</v>
      </c>
      <c r="AG4812" s="1"/>
      <c r="AH4812" s="1"/>
      <c r="AI4812" s="1"/>
      <c r="AJ4812" s="1"/>
      <c r="AK4812" s="1"/>
      <c r="AL4812" s="1"/>
    </row>
    <row r="4813" spans="19:38" x14ac:dyDescent="0.25">
      <c r="S4813" s="1">
        <f t="shared" si="598"/>
        <v>13.347222222222221</v>
      </c>
      <c r="T4813" s="86">
        <v>48050</v>
      </c>
      <c r="U4813" s="85">
        <v>0.40079999999999999</v>
      </c>
      <c r="V4813" s="85">
        <f t="shared" si="599"/>
        <v>1.0227999999999999</v>
      </c>
      <c r="W4813" s="1"/>
      <c r="X4813" s="1">
        <f t="shared" si="600"/>
        <v>13.347222222222221</v>
      </c>
      <c r="Y4813" s="86">
        <v>48050</v>
      </c>
      <c r="Z4813" s="1">
        <v>0.1852</v>
      </c>
      <c r="AA4813" s="85">
        <f t="shared" si="601"/>
        <v>0.80720000000000003</v>
      </c>
      <c r="AB4813" s="1"/>
      <c r="AC4813" s="1">
        <f t="shared" si="602"/>
        <v>13.347222222222221</v>
      </c>
      <c r="AD4813" s="86">
        <v>48050</v>
      </c>
      <c r="AE4813" s="1">
        <v>0.38059999999999999</v>
      </c>
      <c r="AF4813" s="85">
        <f t="shared" si="603"/>
        <v>1.0025999999999999</v>
      </c>
      <c r="AG4813" s="1"/>
      <c r="AH4813" s="1"/>
      <c r="AI4813" s="1"/>
      <c r="AJ4813" s="1"/>
      <c r="AK4813" s="1"/>
      <c r="AL4813" s="1"/>
    </row>
    <row r="4814" spans="19:38" x14ac:dyDescent="0.25">
      <c r="S4814" s="1">
        <f t="shared" si="598"/>
        <v>13.35</v>
      </c>
      <c r="T4814" s="86">
        <v>48060</v>
      </c>
      <c r="U4814" s="85">
        <v>0.40079999999999999</v>
      </c>
      <c r="V4814" s="85">
        <f t="shared" si="599"/>
        <v>1.0227999999999999</v>
      </c>
      <c r="W4814" s="1"/>
      <c r="X4814" s="1">
        <f t="shared" si="600"/>
        <v>13.35</v>
      </c>
      <c r="Y4814" s="86">
        <v>48060</v>
      </c>
      <c r="Z4814" s="1">
        <v>0.1852</v>
      </c>
      <c r="AA4814" s="85">
        <f t="shared" si="601"/>
        <v>0.80720000000000003</v>
      </c>
      <c r="AB4814" s="1"/>
      <c r="AC4814" s="1">
        <f t="shared" si="602"/>
        <v>13.35</v>
      </c>
      <c r="AD4814" s="86">
        <v>48060</v>
      </c>
      <c r="AE4814" s="1">
        <v>0.38059999999999999</v>
      </c>
      <c r="AF4814" s="85">
        <f t="shared" si="603"/>
        <v>1.0025999999999999</v>
      </c>
      <c r="AG4814" s="1"/>
      <c r="AH4814" s="1"/>
      <c r="AI4814" s="1"/>
      <c r="AJ4814" s="1"/>
      <c r="AK4814" s="1"/>
      <c r="AL4814" s="1"/>
    </row>
    <row r="4815" spans="19:38" x14ac:dyDescent="0.25">
      <c r="S4815" s="1">
        <f t="shared" si="598"/>
        <v>13.352777777777778</v>
      </c>
      <c r="T4815" s="86">
        <v>48070</v>
      </c>
      <c r="U4815" s="85">
        <v>0.40079999999999999</v>
      </c>
      <c r="V4815" s="85">
        <f t="shared" si="599"/>
        <v>1.0227999999999999</v>
      </c>
      <c r="W4815" s="1"/>
      <c r="X4815" s="1">
        <f t="shared" si="600"/>
        <v>13.352777777777778</v>
      </c>
      <c r="Y4815" s="86">
        <v>48070</v>
      </c>
      <c r="Z4815" s="1">
        <v>0.1852</v>
      </c>
      <c r="AA4815" s="85">
        <f t="shared" si="601"/>
        <v>0.80720000000000003</v>
      </c>
      <c r="AB4815" s="1"/>
      <c r="AC4815" s="1">
        <f t="shared" si="602"/>
        <v>13.352777777777778</v>
      </c>
      <c r="AD4815" s="86">
        <v>48070</v>
      </c>
      <c r="AE4815" s="1">
        <v>0.38059999999999999</v>
      </c>
      <c r="AF4815" s="85">
        <f t="shared" si="603"/>
        <v>1.0025999999999999</v>
      </c>
      <c r="AG4815" s="1"/>
      <c r="AH4815" s="1"/>
      <c r="AI4815" s="1"/>
      <c r="AJ4815" s="1"/>
      <c r="AK4815" s="1"/>
      <c r="AL4815" s="1"/>
    </row>
    <row r="4816" spans="19:38" x14ac:dyDescent="0.25">
      <c r="S4816" s="1">
        <f t="shared" si="598"/>
        <v>13.355555555555556</v>
      </c>
      <c r="T4816" s="86">
        <v>48080</v>
      </c>
      <c r="U4816" s="85">
        <v>0.40079999999999999</v>
      </c>
      <c r="V4816" s="85">
        <f t="shared" si="599"/>
        <v>1.0227999999999999</v>
      </c>
      <c r="W4816" s="1"/>
      <c r="X4816" s="1">
        <f t="shared" si="600"/>
        <v>13.355555555555556</v>
      </c>
      <c r="Y4816" s="86">
        <v>48080</v>
      </c>
      <c r="Z4816" s="1">
        <v>0.1852</v>
      </c>
      <c r="AA4816" s="85">
        <f t="shared" si="601"/>
        <v>0.80720000000000003</v>
      </c>
      <c r="AB4816" s="1"/>
      <c r="AC4816" s="1">
        <f t="shared" si="602"/>
        <v>13.355555555555556</v>
      </c>
      <c r="AD4816" s="86">
        <v>48080</v>
      </c>
      <c r="AE4816" s="1">
        <v>0.38059999999999999</v>
      </c>
      <c r="AF4816" s="85">
        <f t="shared" si="603"/>
        <v>1.0025999999999999</v>
      </c>
      <c r="AG4816" s="1"/>
      <c r="AH4816" s="1"/>
      <c r="AI4816" s="1"/>
      <c r="AJ4816" s="1"/>
      <c r="AK4816" s="1"/>
      <c r="AL4816" s="1"/>
    </row>
    <row r="4817" spans="19:38" x14ac:dyDescent="0.25">
      <c r="S4817" s="1">
        <f t="shared" si="598"/>
        <v>13.358333333333333</v>
      </c>
      <c r="T4817" s="86">
        <v>48090</v>
      </c>
      <c r="U4817" s="85">
        <v>0.40079999999999999</v>
      </c>
      <c r="V4817" s="85">
        <f t="shared" si="599"/>
        <v>1.0227999999999999</v>
      </c>
      <c r="W4817" s="1"/>
      <c r="X4817" s="1">
        <f t="shared" si="600"/>
        <v>13.358333333333333</v>
      </c>
      <c r="Y4817" s="86">
        <v>48090</v>
      </c>
      <c r="Z4817" s="1">
        <v>0.18509999999999999</v>
      </c>
      <c r="AA4817" s="85">
        <f t="shared" si="601"/>
        <v>0.80709999999999993</v>
      </c>
      <c r="AB4817" s="1"/>
      <c r="AC4817" s="1">
        <f t="shared" si="602"/>
        <v>13.358333333333333</v>
      </c>
      <c r="AD4817" s="86">
        <v>48090</v>
      </c>
      <c r="AE4817" s="1">
        <v>0.38059999999999999</v>
      </c>
      <c r="AF4817" s="85">
        <f t="shared" si="603"/>
        <v>1.0025999999999999</v>
      </c>
      <c r="AG4817" s="1"/>
      <c r="AH4817" s="1"/>
      <c r="AI4817" s="1"/>
      <c r="AJ4817" s="1"/>
      <c r="AK4817" s="1"/>
      <c r="AL4817" s="1"/>
    </row>
    <row r="4818" spans="19:38" x14ac:dyDescent="0.25">
      <c r="S4818" s="1">
        <f t="shared" si="598"/>
        <v>13.361111111111111</v>
      </c>
      <c r="T4818" s="86">
        <v>48100</v>
      </c>
      <c r="U4818" s="85">
        <v>0.40079999999999999</v>
      </c>
      <c r="V4818" s="85">
        <f t="shared" si="599"/>
        <v>1.0227999999999999</v>
      </c>
      <c r="W4818" s="1"/>
      <c r="X4818" s="1">
        <f t="shared" si="600"/>
        <v>13.361111111111111</v>
      </c>
      <c r="Y4818" s="86">
        <v>48100</v>
      </c>
      <c r="Z4818" s="1">
        <v>0.1852</v>
      </c>
      <c r="AA4818" s="85">
        <f t="shared" si="601"/>
        <v>0.80720000000000003</v>
      </c>
      <c r="AB4818" s="1"/>
      <c r="AC4818" s="1">
        <f t="shared" si="602"/>
        <v>13.361111111111111</v>
      </c>
      <c r="AD4818" s="86">
        <v>48100</v>
      </c>
      <c r="AE4818" s="1">
        <v>0.38059999999999999</v>
      </c>
      <c r="AF4818" s="85">
        <f t="shared" si="603"/>
        <v>1.0025999999999999</v>
      </c>
      <c r="AG4818" s="1"/>
      <c r="AH4818" s="1"/>
      <c r="AI4818" s="1"/>
      <c r="AJ4818" s="1"/>
      <c r="AK4818" s="1"/>
      <c r="AL4818" s="1"/>
    </row>
    <row r="4819" spans="19:38" x14ac:dyDescent="0.25">
      <c r="S4819" s="1">
        <f t="shared" si="598"/>
        <v>13.363888888888889</v>
      </c>
      <c r="T4819" s="86">
        <v>48110</v>
      </c>
      <c r="U4819" s="85">
        <v>0.40079999999999999</v>
      </c>
      <c r="V4819" s="85">
        <f t="shared" si="599"/>
        <v>1.0227999999999999</v>
      </c>
      <c r="W4819" s="1"/>
      <c r="X4819" s="1">
        <f t="shared" si="600"/>
        <v>13.363888888888889</v>
      </c>
      <c r="Y4819" s="86">
        <v>48110</v>
      </c>
      <c r="Z4819" s="1">
        <v>0.18509999999999999</v>
      </c>
      <c r="AA4819" s="85">
        <f t="shared" si="601"/>
        <v>0.80709999999999993</v>
      </c>
      <c r="AB4819" s="1"/>
      <c r="AC4819" s="1">
        <f t="shared" si="602"/>
        <v>13.363888888888889</v>
      </c>
      <c r="AD4819" s="86">
        <v>48110</v>
      </c>
      <c r="AE4819" s="1">
        <v>0.38059999999999999</v>
      </c>
      <c r="AF4819" s="85">
        <f t="shared" si="603"/>
        <v>1.0025999999999999</v>
      </c>
      <c r="AG4819" s="1"/>
      <c r="AH4819" s="1"/>
      <c r="AI4819" s="1"/>
      <c r="AJ4819" s="1"/>
      <c r="AK4819" s="1"/>
      <c r="AL4819" s="1"/>
    </row>
    <row r="4820" spans="19:38" x14ac:dyDescent="0.25">
      <c r="S4820" s="1">
        <f t="shared" si="598"/>
        <v>13.366666666666667</v>
      </c>
      <c r="T4820" s="86">
        <v>48120</v>
      </c>
      <c r="U4820" s="85">
        <v>0.40079999999999999</v>
      </c>
      <c r="V4820" s="85">
        <f t="shared" si="599"/>
        <v>1.0227999999999999</v>
      </c>
      <c r="W4820" s="1"/>
      <c r="X4820" s="1">
        <f t="shared" si="600"/>
        <v>13.366666666666667</v>
      </c>
      <c r="Y4820" s="86">
        <v>48120</v>
      </c>
      <c r="Z4820" s="1">
        <v>0.18509999999999999</v>
      </c>
      <c r="AA4820" s="85">
        <f t="shared" si="601"/>
        <v>0.80709999999999993</v>
      </c>
      <c r="AB4820" s="1"/>
      <c r="AC4820" s="1">
        <f t="shared" si="602"/>
        <v>13.366666666666667</v>
      </c>
      <c r="AD4820" s="86">
        <v>48120</v>
      </c>
      <c r="AE4820" s="1">
        <v>0.38059999999999999</v>
      </c>
      <c r="AF4820" s="85">
        <f t="shared" si="603"/>
        <v>1.0025999999999999</v>
      </c>
      <c r="AG4820" s="1"/>
      <c r="AH4820" s="1"/>
      <c r="AI4820" s="1"/>
      <c r="AJ4820" s="1"/>
      <c r="AK4820" s="1"/>
      <c r="AL4820" s="1"/>
    </row>
    <row r="4821" spans="19:38" x14ac:dyDescent="0.25">
      <c r="S4821" s="1">
        <f t="shared" si="598"/>
        <v>13.369444444444444</v>
      </c>
      <c r="T4821" s="86">
        <v>48130</v>
      </c>
      <c r="U4821" s="85">
        <v>0.40079999999999999</v>
      </c>
      <c r="V4821" s="85">
        <f t="shared" si="599"/>
        <v>1.0227999999999999</v>
      </c>
      <c r="W4821" s="1"/>
      <c r="X4821" s="1">
        <f t="shared" si="600"/>
        <v>13.369444444444444</v>
      </c>
      <c r="Y4821" s="86">
        <v>48130</v>
      </c>
      <c r="Z4821" s="1">
        <v>0.18509999999999999</v>
      </c>
      <c r="AA4821" s="85">
        <f t="shared" si="601"/>
        <v>0.80709999999999993</v>
      </c>
      <c r="AB4821" s="1"/>
      <c r="AC4821" s="1">
        <f t="shared" si="602"/>
        <v>13.369444444444444</v>
      </c>
      <c r="AD4821" s="86">
        <v>48130</v>
      </c>
      <c r="AE4821" s="1">
        <v>0.38059999999999999</v>
      </c>
      <c r="AF4821" s="85">
        <f t="shared" si="603"/>
        <v>1.0025999999999999</v>
      </c>
      <c r="AG4821" s="1"/>
      <c r="AH4821" s="1"/>
      <c r="AI4821" s="1"/>
      <c r="AJ4821" s="1"/>
      <c r="AK4821" s="1"/>
      <c r="AL4821" s="1"/>
    </row>
    <row r="4822" spans="19:38" x14ac:dyDescent="0.25">
      <c r="S4822" s="1">
        <f t="shared" si="598"/>
        <v>13.372222222222222</v>
      </c>
      <c r="T4822" s="86">
        <v>48140</v>
      </c>
      <c r="U4822" s="85">
        <v>0.40079999999999999</v>
      </c>
      <c r="V4822" s="85">
        <f t="shared" si="599"/>
        <v>1.0227999999999999</v>
      </c>
      <c r="W4822" s="1"/>
      <c r="X4822" s="1">
        <f t="shared" si="600"/>
        <v>13.372222222222222</v>
      </c>
      <c r="Y4822" s="86">
        <v>48140</v>
      </c>
      <c r="Z4822" s="1">
        <v>0.18509999999999999</v>
      </c>
      <c r="AA4822" s="85">
        <f t="shared" si="601"/>
        <v>0.80709999999999993</v>
      </c>
      <c r="AB4822" s="1"/>
      <c r="AC4822" s="1">
        <f t="shared" si="602"/>
        <v>13.372222222222222</v>
      </c>
      <c r="AD4822" s="86">
        <v>48140</v>
      </c>
      <c r="AE4822" s="1">
        <v>0.38059999999999999</v>
      </c>
      <c r="AF4822" s="85">
        <f t="shared" si="603"/>
        <v>1.0025999999999999</v>
      </c>
      <c r="AG4822" s="1"/>
      <c r="AH4822" s="1"/>
      <c r="AI4822" s="1"/>
      <c r="AJ4822" s="1"/>
      <c r="AK4822" s="1"/>
      <c r="AL4822" s="1"/>
    </row>
    <row r="4823" spans="19:38" x14ac:dyDescent="0.25">
      <c r="S4823" s="1">
        <f t="shared" si="598"/>
        <v>13.375</v>
      </c>
      <c r="T4823" s="86">
        <v>48150</v>
      </c>
      <c r="U4823" s="85">
        <v>0.40079999999999999</v>
      </c>
      <c r="V4823" s="85">
        <f t="shared" si="599"/>
        <v>1.0227999999999999</v>
      </c>
      <c r="W4823" s="1"/>
      <c r="X4823" s="1">
        <f t="shared" si="600"/>
        <v>13.375</v>
      </c>
      <c r="Y4823" s="86">
        <v>48150</v>
      </c>
      <c r="Z4823" s="1">
        <v>0.18509999999999999</v>
      </c>
      <c r="AA4823" s="85">
        <f t="shared" si="601"/>
        <v>0.80709999999999993</v>
      </c>
      <c r="AB4823" s="1"/>
      <c r="AC4823" s="1">
        <f t="shared" si="602"/>
        <v>13.375</v>
      </c>
      <c r="AD4823" s="86">
        <v>48150</v>
      </c>
      <c r="AE4823" s="1">
        <v>0.38059999999999999</v>
      </c>
      <c r="AF4823" s="85">
        <f t="shared" si="603"/>
        <v>1.0025999999999999</v>
      </c>
      <c r="AG4823" s="1"/>
      <c r="AH4823" s="1"/>
      <c r="AI4823" s="1"/>
      <c r="AJ4823" s="1"/>
      <c r="AK4823" s="1"/>
      <c r="AL4823" s="1"/>
    </row>
    <row r="4824" spans="19:38" x14ac:dyDescent="0.25">
      <c r="S4824" s="1">
        <f t="shared" si="598"/>
        <v>13.377777777777778</v>
      </c>
      <c r="T4824" s="86">
        <v>48160</v>
      </c>
      <c r="U4824" s="85">
        <v>0.40079999999999999</v>
      </c>
      <c r="V4824" s="85">
        <f t="shared" si="599"/>
        <v>1.0227999999999999</v>
      </c>
      <c r="W4824" s="1"/>
      <c r="X4824" s="1">
        <f t="shared" si="600"/>
        <v>13.377777777777778</v>
      </c>
      <c r="Y4824" s="86">
        <v>48160</v>
      </c>
      <c r="Z4824" s="1">
        <v>0.18509999999999999</v>
      </c>
      <c r="AA4824" s="85">
        <f t="shared" si="601"/>
        <v>0.80709999999999993</v>
      </c>
      <c r="AB4824" s="1"/>
      <c r="AC4824" s="1">
        <f t="shared" si="602"/>
        <v>13.377777777777778</v>
      </c>
      <c r="AD4824" s="86">
        <v>48160</v>
      </c>
      <c r="AE4824" s="1">
        <v>0.38059999999999999</v>
      </c>
      <c r="AF4824" s="85">
        <f t="shared" si="603"/>
        <v>1.0025999999999999</v>
      </c>
      <c r="AG4824" s="1"/>
      <c r="AH4824" s="1"/>
      <c r="AI4824" s="1"/>
      <c r="AJ4824" s="1"/>
      <c r="AK4824" s="1"/>
      <c r="AL4824" s="1"/>
    </row>
    <row r="4825" spans="19:38" x14ac:dyDescent="0.25">
      <c r="S4825" s="1">
        <f t="shared" si="598"/>
        <v>13.380555555555556</v>
      </c>
      <c r="T4825" s="86">
        <v>48170</v>
      </c>
      <c r="U4825" s="85">
        <v>0.40079999999999999</v>
      </c>
      <c r="V4825" s="85">
        <f t="shared" si="599"/>
        <v>1.0227999999999999</v>
      </c>
      <c r="W4825" s="1"/>
      <c r="X4825" s="1">
        <f t="shared" si="600"/>
        <v>13.380555555555556</v>
      </c>
      <c r="Y4825" s="86">
        <v>48170</v>
      </c>
      <c r="Z4825" s="1">
        <v>0.18509999999999999</v>
      </c>
      <c r="AA4825" s="85">
        <f t="shared" si="601"/>
        <v>0.80709999999999993</v>
      </c>
      <c r="AB4825" s="1"/>
      <c r="AC4825" s="1">
        <f t="shared" si="602"/>
        <v>13.380555555555556</v>
      </c>
      <c r="AD4825" s="86">
        <v>48170</v>
      </c>
      <c r="AE4825" s="1">
        <v>0.38059999999999999</v>
      </c>
      <c r="AF4825" s="85">
        <f t="shared" si="603"/>
        <v>1.0025999999999999</v>
      </c>
      <c r="AG4825" s="1"/>
      <c r="AH4825" s="1"/>
      <c r="AI4825" s="1"/>
      <c r="AJ4825" s="1"/>
      <c r="AK4825" s="1"/>
      <c r="AL4825" s="1"/>
    </row>
    <row r="4826" spans="19:38" x14ac:dyDescent="0.25">
      <c r="S4826" s="1">
        <f t="shared" si="598"/>
        <v>13.383333333333333</v>
      </c>
      <c r="T4826" s="86">
        <v>48180</v>
      </c>
      <c r="U4826" s="85">
        <v>0.40079999999999999</v>
      </c>
      <c r="V4826" s="85">
        <f t="shared" si="599"/>
        <v>1.0227999999999999</v>
      </c>
      <c r="W4826" s="1"/>
      <c r="X4826" s="1">
        <f t="shared" si="600"/>
        <v>13.383333333333333</v>
      </c>
      <c r="Y4826" s="86">
        <v>48180</v>
      </c>
      <c r="Z4826" s="1">
        <v>0.18509999999999999</v>
      </c>
      <c r="AA4826" s="85">
        <f t="shared" si="601"/>
        <v>0.80709999999999993</v>
      </c>
      <c r="AB4826" s="1"/>
      <c r="AC4826" s="1">
        <f t="shared" si="602"/>
        <v>13.383333333333333</v>
      </c>
      <c r="AD4826" s="86">
        <v>48180</v>
      </c>
      <c r="AE4826" s="1">
        <v>0.38059999999999999</v>
      </c>
      <c r="AF4826" s="85">
        <f t="shared" si="603"/>
        <v>1.0025999999999999</v>
      </c>
      <c r="AG4826" s="1"/>
      <c r="AH4826" s="1"/>
      <c r="AI4826" s="1"/>
      <c r="AJ4826" s="1"/>
      <c r="AK4826" s="1"/>
      <c r="AL4826" s="1"/>
    </row>
    <row r="4827" spans="19:38" x14ac:dyDescent="0.25">
      <c r="S4827" s="1">
        <f t="shared" si="598"/>
        <v>13.386111111111111</v>
      </c>
      <c r="T4827" s="86">
        <v>48190</v>
      </c>
      <c r="U4827" s="85">
        <v>0.40079999999999999</v>
      </c>
      <c r="V4827" s="85">
        <f t="shared" si="599"/>
        <v>1.0227999999999999</v>
      </c>
      <c r="W4827" s="1"/>
      <c r="X4827" s="1">
        <f t="shared" si="600"/>
        <v>13.386111111111111</v>
      </c>
      <c r="Y4827" s="86">
        <v>48190</v>
      </c>
      <c r="Z4827" s="1">
        <v>0.18509999999999999</v>
      </c>
      <c r="AA4827" s="85">
        <f t="shared" si="601"/>
        <v>0.80709999999999993</v>
      </c>
      <c r="AB4827" s="1"/>
      <c r="AC4827" s="1">
        <f t="shared" si="602"/>
        <v>13.386111111111111</v>
      </c>
      <c r="AD4827" s="86">
        <v>48190</v>
      </c>
      <c r="AE4827" s="1">
        <v>0.38059999999999999</v>
      </c>
      <c r="AF4827" s="85">
        <f t="shared" si="603"/>
        <v>1.0025999999999999</v>
      </c>
      <c r="AG4827" s="1"/>
      <c r="AH4827" s="1"/>
      <c r="AI4827" s="1"/>
      <c r="AJ4827" s="1"/>
      <c r="AK4827" s="1"/>
      <c r="AL4827" s="1"/>
    </row>
    <row r="4828" spans="19:38" x14ac:dyDescent="0.25">
      <c r="S4828" s="1">
        <f t="shared" si="598"/>
        <v>13.388888888888889</v>
      </c>
      <c r="T4828" s="86">
        <v>48200</v>
      </c>
      <c r="U4828" s="85">
        <v>0.40079999999999999</v>
      </c>
      <c r="V4828" s="85">
        <f t="shared" si="599"/>
        <v>1.0227999999999999</v>
      </c>
      <c r="W4828" s="1"/>
      <c r="X4828" s="1">
        <f t="shared" si="600"/>
        <v>13.388888888888889</v>
      </c>
      <c r="Y4828" s="86">
        <v>48200</v>
      </c>
      <c r="Z4828" s="1">
        <v>0.18509999999999999</v>
      </c>
      <c r="AA4828" s="85">
        <f t="shared" si="601"/>
        <v>0.80709999999999993</v>
      </c>
      <c r="AB4828" s="1"/>
      <c r="AC4828" s="1">
        <f t="shared" si="602"/>
        <v>13.388888888888889</v>
      </c>
      <c r="AD4828" s="86">
        <v>48200</v>
      </c>
      <c r="AE4828" s="1">
        <v>0.38059999999999999</v>
      </c>
      <c r="AF4828" s="85">
        <f t="shared" si="603"/>
        <v>1.0025999999999999</v>
      </c>
      <c r="AG4828" s="1"/>
      <c r="AH4828" s="1"/>
      <c r="AI4828" s="1"/>
      <c r="AJ4828" s="1"/>
      <c r="AK4828" s="1"/>
      <c r="AL4828" s="1"/>
    </row>
    <row r="4829" spans="19:38" x14ac:dyDescent="0.25">
      <c r="S4829" s="1">
        <f t="shared" si="598"/>
        <v>13.391666666666667</v>
      </c>
      <c r="T4829" s="86">
        <v>48210</v>
      </c>
      <c r="U4829" s="85">
        <v>0.40079999999999999</v>
      </c>
      <c r="V4829" s="85">
        <f t="shared" si="599"/>
        <v>1.0227999999999999</v>
      </c>
      <c r="W4829" s="1"/>
      <c r="X4829" s="1">
        <f t="shared" si="600"/>
        <v>13.391666666666667</v>
      </c>
      <c r="Y4829" s="86">
        <v>48210</v>
      </c>
      <c r="Z4829" s="1">
        <v>0.18509999999999999</v>
      </c>
      <c r="AA4829" s="85">
        <f t="shared" si="601"/>
        <v>0.80709999999999993</v>
      </c>
      <c r="AB4829" s="1"/>
      <c r="AC4829" s="1">
        <f t="shared" si="602"/>
        <v>13.391666666666667</v>
      </c>
      <c r="AD4829" s="86">
        <v>48210</v>
      </c>
      <c r="AE4829" s="1">
        <v>0.38059999999999999</v>
      </c>
      <c r="AF4829" s="85">
        <f t="shared" si="603"/>
        <v>1.0025999999999999</v>
      </c>
      <c r="AG4829" s="1"/>
      <c r="AH4829" s="1"/>
      <c r="AI4829" s="1"/>
      <c r="AJ4829" s="1"/>
      <c r="AK4829" s="1"/>
      <c r="AL4829" s="1"/>
    </row>
    <row r="4830" spans="19:38" x14ac:dyDescent="0.25">
      <c r="S4830" s="1">
        <f t="shared" si="598"/>
        <v>13.394444444444444</v>
      </c>
      <c r="T4830" s="86">
        <v>48220</v>
      </c>
      <c r="U4830" s="85">
        <v>0.40079999999999999</v>
      </c>
      <c r="V4830" s="85">
        <f t="shared" si="599"/>
        <v>1.0227999999999999</v>
      </c>
      <c r="W4830" s="1"/>
      <c r="X4830" s="1">
        <f t="shared" si="600"/>
        <v>13.394444444444444</v>
      </c>
      <c r="Y4830" s="86">
        <v>48220</v>
      </c>
      <c r="Z4830" s="1">
        <v>0.18509999999999999</v>
      </c>
      <c r="AA4830" s="85">
        <f t="shared" si="601"/>
        <v>0.80709999999999993</v>
      </c>
      <c r="AB4830" s="1"/>
      <c r="AC4830" s="1">
        <f t="shared" si="602"/>
        <v>13.394444444444444</v>
      </c>
      <c r="AD4830" s="86">
        <v>48220</v>
      </c>
      <c r="AE4830" s="1">
        <v>0.38059999999999999</v>
      </c>
      <c r="AF4830" s="85">
        <f t="shared" si="603"/>
        <v>1.0025999999999999</v>
      </c>
      <c r="AG4830" s="1"/>
      <c r="AH4830" s="1"/>
      <c r="AI4830" s="1"/>
      <c r="AJ4830" s="1"/>
      <c r="AK4830" s="1"/>
      <c r="AL4830" s="1"/>
    </row>
    <row r="4831" spans="19:38" x14ac:dyDescent="0.25">
      <c r="S4831" s="1">
        <f t="shared" si="598"/>
        <v>13.397222222222222</v>
      </c>
      <c r="T4831" s="86">
        <v>48230</v>
      </c>
      <c r="U4831" s="85">
        <v>0.40079999999999999</v>
      </c>
      <c r="V4831" s="85">
        <f t="shared" si="599"/>
        <v>1.0227999999999999</v>
      </c>
      <c r="W4831" s="1"/>
      <c r="X4831" s="1">
        <f t="shared" si="600"/>
        <v>13.397222222222222</v>
      </c>
      <c r="Y4831" s="86">
        <v>48230</v>
      </c>
      <c r="Z4831" s="1">
        <v>0.18509999999999999</v>
      </c>
      <c r="AA4831" s="85">
        <f t="shared" si="601"/>
        <v>0.80709999999999993</v>
      </c>
      <c r="AB4831" s="1"/>
      <c r="AC4831" s="1">
        <f t="shared" si="602"/>
        <v>13.397222222222222</v>
      </c>
      <c r="AD4831" s="86">
        <v>48230</v>
      </c>
      <c r="AE4831" s="1">
        <v>0.38059999999999999</v>
      </c>
      <c r="AF4831" s="85">
        <f t="shared" si="603"/>
        <v>1.0025999999999999</v>
      </c>
      <c r="AG4831" s="1"/>
      <c r="AH4831" s="1"/>
      <c r="AI4831" s="1"/>
      <c r="AJ4831" s="1"/>
      <c r="AK4831" s="1"/>
      <c r="AL4831" s="1"/>
    </row>
    <row r="4832" spans="19:38" x14ac:dyDescent="0.25">
      <c r="S4832" s="1">
        <f t="shared" si="598"/>
        <v>13.4</v>
      </c>
      <c r="T4832" s="86">
        <v>48240</v>
      </c>
      <c r="U4832" s="85">
        <v>0.40079999999999999</v>
      </c>
      <c r="V4832" s="85">
        <f t="shared" si="599"/>
        <v>1.0227999999999999</v>
      </c>
      <c r="W4832" s="1"/>
      <c r="X4832" s="1">
        <f t="shared" si="600"/>
        <v>13.4</v>
      </c>
      <c r="Y4832" s="86">
        <v>48240</v>
      </c>
      <c r="Z4832" s="1">
        <v>0.18509999999999999</v>
      </c>
      <c r="AA4832" s="85">
        <f t="shared" si="601"/>
        <v>0.80709999999999993</v>
      </c>
      <c r="AB4832" s="1"/>
      <c r="AC4832" s="1">
        <f t="shared" si="602"/>
        <v>13.4</v>
      </c>
      <c r="AD4832" s="86">
        <v>48240</v>
      </c>
      <c r="AE4832" s="1">
        <v>0.38059999999999999</v>
      </c>
      <c r="AF4832" s="85">
        <f t="shared" si="603"/>
        <v>1.0025999999999999</v>
      </c>
      <c r="AG4832" s="1"/>
      <c r="AH4832" s="1"/>
      <c r="AI4832" s="1"/>
      <c r="AJ4832" s="1"/>
      <c r="AK4832" s="1"/>
      <c r="AL4832" s="1"/>
    </row>
    <row r="4833" spans="19:38" x14ac:dyDescent="0.25">
      <c r="S4833" s="1">
        <f t="shared" si="598"/>
        <v>13.402777777777779</v>
      </c>
      <c r="T4833" s="86">
        <v>48250</v>
      </c>
      <c r="U4833" s="85">
        <v>0.40079999999999999</v>
      </c>
      <c r="V4833" s="85">
        <f t="shared" si="599"/>
        <v>1.0227999999999999</v>
      </c>
      <c r="W4833" s="1"/>
      <c r="X4833" s="1">
        <f t="shared" si="600"/>
        <v>13.402777777777779</v>
      </c>
      <c r="Y4833" s="86">
        <v>48250</v>
      </c>
      <c r="Z4833" s="1">
        <v>0.18509999999999999</v>
      </c>
      <c r="AA4833" s="85">
        <f t="shared" si="601"/>
        <v>0.80709999999999993</v>
      </c>
      <c r="AB4833" s="1"/>
      <c r="AC4833" s="1">
        <f t="shared" si="602"/>
        <v>13.402777777777779</v>
      </c>
      <c r="AD4833" s="86">
        <v>48250</v>
      </c>
      <c r="AE4833" s="1">
        <v>0.38059999999999999</v>
      </c>
      <c r="AF4833" s="85">
        <f t="shared" si="603"/>
        <v>1.0025999999999999</v>
      </c>
      <c r="AG4833" s="1"/>
      <c r="AH4833" s="1"/>
      <c r="AI4833" s="1"/>
      <c r="AJ4833" s="1"/>
      <c r="AK4833" s="1"/>
      <c r="AL4833" s="1"/>
    </row>
    <row r="4834" spans="19:38" x14ac:dyDescent="0.25">
      <c r="S4834" s="1">
        <f t="shared" si="598"/>
        <v>13.405555555555555</v>
      </c>
      <c r="T4834" s="86">
        <v>48260</v>
      </c>
      <c r="U4834" s="85">
        <v>0.40079999999999999</v>
      </c>
      <c r="V4834" s="85">
        <f t="shared" si="599"/>
        <v>1.0227999999999999</v>
      </c>
      <c r="W4834" s="1"/>
      <c r="X4834" s="1">
        <f t="shared" si="600"/>
        <v>13.405555555555555</v>
      </c>
      <c r="Y4834" s="86">
        <v>48260</v>
      </c>
      <c r="Z4834" s="1">
        <v>0.18509999999999999</v>
      </c>
      <c r="AA4834" s="85">
        <f t="shared" si="601"/>
        <v>0.80709999999999993</v>
      </c>
      <c r="AB4834" s="1"/>
      <c r="AC4834" s="1">
        <f t="shared" si="602"/>
        <v>13.405555555555555</v>
      </c>
      <c r="AD4834" s="86">
        <v>48260</v>
      </c>
      <c r="AE4834" s="1">
        <v>0.38059999999999999</v>
      </c>
      <c r="AF4834" s="85">
        <f t="shared" si="603"/>
        <v>1.0025999999999999</v>
      </c>
      <c r="AG4834" s="1"/>
      <c r="AH4834" s="1"/>
      <c r="AI4834" s="1"/>
      <c r="AJ4834" s="1"/>
      <c r="AK4834" s="1"/>
      <c r="AL4834" s="1"/>
    </row>
    <row r="4835" spans="19:38" x14ac:dyDescent="0.25">
      <c r="S4835" s="1">
        <f t="shared" si="598"/>
        <v>13.408333333333333</v>
      </c>
      <c r="T4835" s="86">
        <v>48270</v>
      </c>
      <c r="U4835" s="85">
        <v>0.40079999999999999</v>
      </c>
      <c r="V4835" s="85">
        <f t="shared" si="599"/>
        <v>1.0227999999999999</v>
      </c>
      <c r="W4835" s="1"/>
      <c r="X4835" s="1">
        <f t="shared" si="600"/>
        <v>13.408333333333333</v>
      </c>
      <c r="Y4835" s="86">
        <v>48270</v>
      </c>
      <c r="Z4835" s="1">
        <v>0.18509999999999999</v>
      </c>
      <c r="AA4835" s="85">
        <f t="shared" si="601"/>
        <v>0.80709999999999993</v>
      </c>
      <c r="AB4835" s="1"/>
      <c r="AC4835" s="1">
        <f t="shared" si="602"/>
        <v>13.408333333333333</v>
      </c>
      <c r="AD4835" s="86">
        <v>48270</v>
      </c>
      <c r="AE4835" s="1">
        <v>0.38059999999999999</v>
      </c>
      <c r="AF4835" s="85">
        <f t="shared" si="603"/>
        <v>1.0025999999999999</v>
      </c>
      <c r="AG4835" s="1"/>
      <c r="AH4835" s="1"/>
      <c r="AI4835" s="1"/>
      <c r="AJ4835" s="1"/>
      <c r="AK4835" s="1"/>
      <c r="AL4835" s="1"/>
    </row>
    <row r="4836" spans="19:38" x14ac:dyDescent="0.25">
      <c r="S4836" s="1">
        <f t="shared" si="598"/>
        <v>13.411111111111111</v>
      </c>
      <c r="T4836" s="86">
        <v>48280</v>
      </c>
      <c r="U4836" s="85">
        <v>0.40079999999999999</v>
      </c>
      <c r="V4836" s="85">
        <f t="shared" si="599"/>
        <v>1.0227999999999999</v>
      </c>
      <c r="W4836" s="1"/>
      <c r="X4836" s="1">
        <f t="shared" si="600"/>
        <v>13.411111111111111</v>
      </c>
      <c r="Y4836" s="86">
        <v>48280</v>
      </c>
      <c r="Z4836" s="1">
        <v>0.18509999999999999</v>
      </c>
      <c r="AA4836" s="85">
        <f t="shared" si="601"/>
        <v>0.80709999999999993</v>
      </c>
      <c r="AB4836" s="1"/>
      <c r="AC4836" s="1">
        <f t="shared" si="602"/>
        <v>13.411111111111111</v>
      </c>
      <c r="AD4836" s="86">
        <v>48280</v>
      </c>
      <c r="AE4836" s="1">
        <v>0.38059999999999999</v>
      </c>
      <c r="AF4836" s="85">
        <f t="shared" si="603"/>
        <v>1.0025999999999999</v>
      </c>
      <c r="AG4836" s="1"/>
      <c r="AH4836" s="1"/>
      <c r="AI4836" s="1"/>
      <c r="AJ4836" s="1"/>
      <c r="AK4836" s="1"/>
      <c r="AL4836" s="1"/>
    </row>
    <row r="4837" spans="19:38" x14ac:dyDescent="0.25">
      <c r="S4837" s="1">
        <f t="shared" si="598"/>
        <v>13.41388888888889</v>
      </c>
      <c r="T4837" s="86">
        <v>48290</v>
      </c>
      <c r="U4837" s="85">
        <v>0.40079999999999999</v>
      </c>
      <c r="V4837" s="85">
        <f t="shared" si="599"/>
        <v>1.0227999999999999</v>
      </c>
      <c r="W4837" s="1"/>
      <c r="X4837" s="1">
        <f t="shared" si="600"/>
        <v>13.41388888888889</v>
      </c>
      <c r="Y4837" s="86">
        <v>48290</v>
      </c>
      <c r="Z4837" s="1">
        <v>0.18509999999999999</v>
      </c>
      <c r="AA4837" s="85">
        <f t="shared" si="601"/>
        <v>0.80709999999999993</v>
      </c>
      <c r="AB4837" s="1"/>
      <c r="AC4837" s="1">
        <f t="shared" si="602"/>
        <v>13.41388888888889</v>
      </c>
      <c r="AD4837" s="86">
        <v>48290</v>
      </c>
      <c r="AE4837" s="1">
        <v>0.38059999999999999</v>
      </c>
      <c r="AF4837" s="85">
        <f t="shared" si="603"/>
        <v>1.0025999999999999</v>
      </c>
      <c r="AG4837" s="1"/>
      <c r="AH4837" s="1"/>
      <c r="AI4837" s="1"/>
      <c r="AJ4837" s="1"/>
      <c r="AK4837" s="1"/>
      <c r="AL4837" s="1"/>
    </row>
    <row r="4838" spans="19:38" x14ac:dyDescent="0.25">
      <c r="S4838" s="1">
        <f t="shared" si="598"/>
        <v>13.416666666666666</v>
      </c>
      <c r="T4838" s="86">
        <v>48300</v>
      </c>
      <c r="U4838" s="85">
        <v>0.40079999999999999</v>
      </c>
      <c r="V4838" s="85">
        <f t="shared" si="599"/>
        <v>1.0227999999999999</v>
      </c>
      <c r="W4838" s="1"/>
      <c r="X4838" s="1">
        <f t="shared" si="600"/>
        <v>13.416666666666666</v>
      </c>
      <c r="Y4838" s="86">
        <v>48300</v>
      </c>
      <c r="Z4838" s="1">
        <v>0.18509999999999999</v>
      </c>
      <c r="AA4838" s="85">
        <f t="shared" si="601"/>
        <v>0.80709999999999993</v>
      </c>
      <c r="AB4838" s="1"/>
      <c r="AC4838" s="1">
        <f t="shared" si="602"/>
        <v>13.416666666666666</v>
      </c>
      <c r="AD4838" s="86">
        <v>48300</v>
      </c>
      <c r="AE4838" s="1">
        <v>0.38059999999999999</v>
      </c>
      <c r="AF4838" s="85">
        <f t="shared" si="603"/>
        <v>1.0025999999999999</v>
      </c>
      <c r="AG4838" s="1"/>
      <c r="AH4838" s="1"/>
      <c r="AI4838" s="1"/>
      <c r="AJ4838" s="1"/>
      <c r="AK4838" s="1"/>
      <c r="AL4838" s="1"/>
    </row>
    <row r="4839" spans="19:38" x14ac:dyDescent="0.25">
      <c r="S4839" s="1">
        <f t="shared" si="598"/>
        <v>13.419444444444444</v>
      </c>
      <c r="T4839" s="86">
        <v>48310</v>
      </c>
      <c r="U4839" s="85">
        <v>0.40079999999999999</v>
      </c>
      <c r="V4839" s="85">
        <f t="shared" si="599"/>
        <v>1.0227999999999999</v>
      </c>
      <c r="W4839" s="1"/>
      <c r="X4839" s="1">
        <f t="shared" si="600"/>
        <v>13.419444444444444</v>
      </c>
      <c r="Y4839" s="86">
        <v>48310</v>
      </c>
      <c r="Z4839" s="1">
        <v>0.18509999999999999</v>
      </c>
      <c r="AA4839" s="85">
        <f t="shared" si="601"/>
        <v>0.80709999999999993</v>
      </c>
      <c r="AB4839" s="1"/>
      <c r="AC4839" s="1">
        <f t="shared" si="602"/>
        <v>13.419444444444444</v>
      </c>
      <c r="AD4839" s="86">
        <v>48310</v>
      </c>
      <c r="AE4839" s="1">
        <v>0.38059999999999999</v>
      </c>
      <c r="AF4839" s="85">
        <f t="shared" si="603"/>
        <v>1.0025999999999999</v>
      </c>
      <c r="AG4839" s="1"/>
      <c r="AH4839" s="1"/>
      <c r="AI4839" s="1"/>
      <c r="AJ4839" s="1"/>
      <c r="AK4839" s="1"/>
      <c r="AL4839" s="1"/>
    </row>
    <row r="4840" spans="19:38" x14ac:dyDescent="0.25">
      <c r="S4840" s="1">
        <f t="shared" si="598"/>
        <v>13.422222222222222</v>
      </c>
      <c r="T4840" s="86">
        <v>48320</v>
      </c>
      <c r="U4840" s="85">
        <v>0.40079999999999999</v>
      </c>
      <c r="V4840" s="85">
        <f t="shared" si="599"/>
        <v>1.0227999999999999</v>
      </c>
      <c r="W4840" s="1"/>
      <c r="X4840" s="1">
        <f t="shared" si="600"/>
        <v>13.422222222222222</v>
      </c>
      <c r="Y4840" s="86">
        <v>48320</v>
      </c>
      <c r="Z4840" s="1">
        <v>0.18509999999999999</v>
      </c>
      <c r="AA4840" s="85">
        <f t="shared" si="601"/>
        <v>0.80709999999999993</v>
      </c>
      <c r="AB4840" s="1"/>
      <c r="AC4840" s="1">
        <f t="shared" si="602"/>
        <v>13.422222222222222</v>
      </c>
      <c r="AD4840" s="86">
        <v>48320</v>
      </c>
      <c r="AE4840" s="1">
        <v>0.38059999999999999</v>
      </c>
      <c r="AF4840" s="85">
        <f t="shared" si="603"/>
        <v>1.0025999999999999</v>
      </c>
      <c r="AG4840" s="1"/>
      <c r="AH4840" s="1"/>
      <c r="AI4840" s="1"/>
      <c r="AJ4840" s="1"/>
      <c r="AK4840" s="1"/>
      <c r="AL4840" s="1"/>
    </row>
    <row r="4841" spans="19:38" x14ac:dyDescent="0.25">
      <c r="S4841" s="1">
        <f t="shared" si="598"/>
        <v>13.425000000000001</v>
      </c>
      <c r="T4841" s="86">
        <v>48330</v>
      </c>
      <c r="U4841" s="85">
        <v>0.40079999999999999</v>
      </c>
      <c r="V4841" s="85">
        <f t="shared" si="599"/>
        <v>1.0227999999999999</v>
      </c>
      <c r="W4841" s="1"/>
      <c r="X4841" s="1">
        <f t="shared" si="600"/>
        <v>13.425000000000001</v>
      </c>
      <c r="Y4841" s="86">
        <v>48330</v>
      </c>
      <c r="Z4841" s="1">
        <v>0.18509999999999999</v>
      </c>
      <c r="AA4841" s="85">
        <f t="shared" si="601"/>
        <v>0.80709999999999993</v>
      </c>
      <c r="AB4841" s="1"/>
      <c r="AC4841" s="1">
        <f t="shared" si="602"/>
        <v>13.425000000000001</v>
      </c>
      <c r="AD4841" s="86">
        <v>48330</v>
      </c>
      <c r="AE4841" s="1">
        <v>0.38059999999999999</v>
      </c>
      <c r="AF4841" s="85">
        <f t="shared" si="603"/>
        <v>1.0025999999999999</v>
      </c>
      <c r="AG4841" s="1"/>
      <c r="AH4841" s="1"/>
      <c r="AI4841" s="1"/>
      <c r="AJ4841" s="1"/>
      <c r="AK4841" s="1"/>
      <c r="AL4841" s="1"/>
    </row>
    <row r="4842" spans="19:38" x14ac:dyDescent="0.25">
      <c r="S4842" s="1">
        <f t="shared" si="598"/>
        <v>13.427777777777777</v>
      </c>
      <c r="T4842" s="86">
        <v>48340</v>
      </c>
      <c r="U4842" s="85">
        <v>0.40079999999999999</v>
      </c>
      <c r="V4842" s="85">
        <f t="shared" si="599"/>
        <v>1.0227999999999999</v>
      </c>
      <c r="W4842" s="1"/>
      <c r="X4842" s="1">
        <f t="shared" si="600"/>
        <v>13.427777777777777</v>
      </c>
      <c r="Y4842" s="86">
        <v>48340</v>
      </c>
      <c r="Z4842" s="1">
        <v>0.18509999999999999</v>
      </c>
      <c r="AA4842" s="85">
        <f t="shared" si="601"/>
        <v>0.80709999999999993</v>
      </c>
      <c r="AB4842" s="1"/>
      <c r="AC4842" s="1">
        <f t="shared" si="602"/>
        <v>13.427777777777777</v>
      </c>
      <c r="AD4842" s="86">
        <v>48340</v>
      </c>
      <c r="AE4842" s="1">
        <v>0.38059999999999999</v>
      </c>
      <c r="AF4842" s="85">
        <f t="shared" si="603"/>
        <v>1.0025999999999999</v>
      </c>
      <c r="AG4842" s="1"/>
      <c r="AH4842" s="1"/>
      <c r="AI4842" s="1"/>
      <c r="AJ4842" s="1"/>
      <c r="AK4842" s="1"/>
      <c r="AL4842" s="1"/>
    </row>
    <row r="4843" spans="19:38" x14ac:dyDescent="0.25">
      <c r="S4843" s="1">
        <f t="shared" si="598"/>
        <v>13.430555555555555</v>
      </c>
      <c r="T4843" s="86">
        <v>48350</v>
      </c>
      <c r="U4843" s="85">
        <v>0.40079999999999999</v>
      </c>
      <c r="V4843" s="85">
        <f t="shared" si="599"/>
        <v>1.0227999999999999</v>
      </c>
      <c r="W4843" s="1"/>
      <c r="X4843" s="1">
        <f t="shared" si="600"/>
        <v>13.430555555555555</v>
      </c>
      <c r="Y4843" s="86">
        <v>48350</v>
      </c>
      <c r="Z4843" s="1">
        <v>0.18509999999999999</v>
      </c>
      <c r="AA4843" s="85">
        <f t="shared" si="601"/>
        <v>0.80709999999999993</v>
      </c>
      <c r="AB4843" s="1"/>
      <c r="AC4843" s="1">
        <f t="shared" si="602"/>
        <v>13.430555555555555</v>
      </c>
      <c r="AD4843" s="86">
        <v>48350</v>
      </c>
      <c r="AE4843" s="1">
        <v>0.38059999999999999</v>
      </c>
      <c r="AF4843" s="85">
        <f t="shared" si="603"/>
        <v>1.0025999999999999</v>
      </c>
      <c r="AG4843" s="1"/>
      <c r="AH4843" s="1"/>
      <c r="AI4843" s="1"/>
      <c r="AJ4843" s="1"/>
      <c r="AK4843" s="1"/>
      <c r="AL4843" s="1"/>
    </row>
    <row r="4844" spans="19:38" x14ac:dyDescent="0.25">
      <c r="S4844" s="1">
        <f t="shared" si="598"/>
        <v>13.433333333333334</v>
      </c>
      <c r="T4844" s="86">
        <v>48360</v>
      </c>
      <c r="U4844" s="85">
        <v>0.40079999999999999</v>
      </c>
      <c r="V4844" s="85">
        <f t="shared" si="599"/>
        <v>1.0227999999999999</v>
      </c>
      <c r="W4844" s="1"/>
      <c r="X4844" s="1">
        <f t="shared" si="600"/>
        <v>13.433333333333334</v>
      </c>
      <c r="Y4844" s="86">
        <v>48360</v>
      </c>
      <c r="Z4844" s="1">
        <v>0.18509999999999999</v>
      </c>
      <c r="AA4844" s="85">
        <f t="shared" si="601"/>
        <v>0.80709999999999993</v>
      </c>
      <c r="AB4844" s="1"/>
      <c r="AC4844" s="1">
        <f t="shared" si="602"/>
        <v>13.433333333333334</v>
      </c>
      <c r="AD4844" s="86">
        <v>48360</v>
      </c>
      <c r="AE4844" s="1">
        <v>0.38059999999999999</v>
      </c>
      <c r="AF4844" s="85">
        <f t="shared" si="603"/>
        <v>1.0025999999999999</v>
      </c>
      <c r="AG4844" s="1"/>
      <c r="AH4844" s="1"/>
      <c r="AI4844" s="1"/>
      <c r="AJ4844" s="1"/>
      <c r="AK4844" s="1"/>
      <c r="AL4844" s="1"/>
    </row>
    <row r="4845" spans="19:38" x14ac:dyDescent="0.25">
      <c r="S4845" s="1">
        <f t="shared" si="598"/>
        <v>13.436111111111112</v>
      </c>
      <c r="T4845" s="86">
        <v>48370</v>
      </c>
      <c r="U4845" s="85">
        <v>0.40079999999999999</v>
      </c>
      <c r="V4845" s="85">
        <f t="shared" si="599"/>
        <v>1.0227999999999999</v>
      </c>
      <c r="W4845" s="1"/>
      <c r="X4845" s="1">
        <f t="shared" si="600"/>
        <v>13.436111111111112</v>
      </c>
      <c r="Y4845" s="86">
        <v>48370</v>
      </c>
      <c r="Z4845" s="1">
        <v>0.185</v>
      </c>
      <c r="AA4845" s="85">
        <f t="shared" si="601"/>
        <v>0.80699999999999994</v>
      </c>
      <c r="AB4845" s="1"/>
      <c r="AC4845" s="1">
        <f t="shared" si="602"/>
        <v>13.436111111111112</v>
      </c>
      <c r="AD4845" s="86">
        <v>48370</v>
      </c>
      <c r="AE4845" s="1">
        <v>0.38059999999999999</v>
      </c>
      <c r="AF4845" s="85">
        <f t="shared" si="603"/>
        <v>1.0025999999999999</v>
      </c>
      <c r="AG4845" s="1"/>
      <c r="AH4845" s="1"/>
      <c r="AI4845" s="1"/>
      <c r="AJ4845" s="1"/>
      <c r="AK4845" s="1"/>
      <c r="AL4845" s="1"/>
    </row>
    <row r="4846" spans="19:38" x14ac:dyDescent="0.25">
      <c r="S4846" s="1">
        <f t="shared" si="598"/>
        <v>13.438888888888888</v>
      </c>
      <c r="T4846" s="86">
        <v>48380</v>
      </c>
      <c r="U4846" s="85">
        <v>0.40079999999999999</v>
      </c>
      <c r="V4846" s="85">
        <f t="shared" si="599"/>
        <v>1.0227999999999999</v>
      </c>
      <c r="W4846" s="1"/>
      <c r="X4846" s="1">
        <f t="shared" si="600"/>
        <v>13.438888888888888</v>
      </c>
      <c r="Y4846" s="86">
        <v>48380</v>
      </c>
      <c r="Z4846" s="1">
        <v>0.185</v>
      </c>
      <c r="AA4846" s="85">
        <f t="shared" si="601"/>
        <v>0.80699999999999994</v>
      </c>
      <c r="AB4846" s="1"/>
      <c r="AC4846" s="1">
        <f t="shared" si="602"/>
        <v>13.438888888888888</v>
      </c>
      <c r="AD4846" s="86">
        <v>48380</v>
      </c>
      <c r="AE4846" s="1">
        <v>0.38059999999999999</v>
      </c>
      <c r="AF4846" s="85">
        <f t="shared" si="603"/>
        <v>1.0025999999999999</v>
      </c>
      <c r="AG4846" s="1"/>
      <c r="AH4846" s="1"/>
      <c r="AI4846" s="1"/>
      <c r="AJ4846" s="1"/>
      <c r="AK4846" s="1"/>
      <c r="AL4846" s="1"/>
    </row>
    <row r="4847" spans="19:38" x14ac:dyDescent="0.25">
      <c r="S4847" s="1">
        <f t="shared" si="598"/>
        <v>13.441666666666666</v>
      </c>
      <c r="T4847" s="86">
        <v>48390</v>
      </c>
      <c r="U4847" s="85">
        <v>0.40079999999999999</v>
      </c>
      <c r="V4847" s="85">
        <f t="shared" si="599"/>
        <v>1.0227999999999999</v>
      </c>
      <c r="W4847" s="1"/>
      <c r="X4847" s="1">
        <f t="shared" si="600"/>
        <v>13.441666666666666</v>
      </c>
      <c r="Y4847" s="86">
        <v>48390</v>
      </c>
      <c r="Z4847" s="1">
        <v>0.185</v>
      </c>
      <c r="AA4847" s="85">
        <f t="shared" si="601"/>
        <v>0.80699999999999994</v>
      </c>
      <c r="AB4847" s="1"/>
      <c r="AC4847" s="1">
        <f t="shared" si="602"/>
        <v>13.441666666666666</v>
      </c>
      <c r="AD4847" s="86">
        <v>48390</v>
      </c>
      <c r="AE4847" s="1">
        <v>0.38059999999999999</v>
      </c>
      <c r="AF4847" s="85">
        <f t="shared" si="603"/>
        <v>1.0025999999999999</v>
      </c>
      <c r="AG4847" s="1"/>
      <c r="AH4847" s="1"/>
      <c r="AI4847" s="1"/>
      <c r="AJ4847" s="1"/>
      <c r="AK4847" s="1"/>
      <c r="AL4847" s="1"/>
    </row>
    <row r="4848" spans="19:38" x14ac:dyDescent="0.25">
      <c r="S4848" s="1">
        <f t="shared" si="598"/>
        <v>13.444444444444445</v>
      </c>
      <c r="T4848" s="86">
        <v>48400</v>
      </c>
      <c r="U4848" s="85">
        <v>0.40079999999999999</v>
      </c>
      <c r="V4848" s="85">
        <f t="shared" si="599"/>
        <v>1.0227999999999999</v>
      </c>
      <c r="W4848" s="1"/>
      <c r="X4848" s="1">
        <f t="shared" si="600"/>
        <v>13.444444444444445</v>
      </c>
      <c r="Y4848" s="86">
        <v>48400</v>
      </c>
      <c r="Z4848" s="1">
        <v>0.185</v>
      </c>
      <c r="AA4848" s="85">
        <f t="shared" si="601"/>
        <v>0.80699999999999994</v>
      </c>
      <c r="AB4848" s="1"/>
      <c r="AC4848" s="1">
        <f t="shared" si="602"/>
        <v>13.444444444444445</v>
      </c>
      <c r="AD4848" s="86">
        <v>48400</v>
      </c>
      <c r="AE4848" s="1">
        <v>0.38059999999999999</v>
      </c>
      <c r="AF4848" s="85">
        <f t="shared" si="603"/>
        <v>1.0025999999999999</v>
      </c>
      <c r="AG4848" s="1"/>
      <c r="AH4848" s="1"/>
      <c r="AI4848" s="1"/>
      <c r="AJ4848" s="1"/>
      <c r="AK4848" s="1"/>
      <c r="AL4848" s="1"/>
    </row>
    <row r="4849" spans="19:38" x14ac:dyDescent="0.25">
      <c r="S4849" s="1">
        <f t="shared" si="598"/>
        <v>13.447222222222223</v>
      </c>
      <c r="T4849" s="86">
        <v>48410</v>
      </c>
      <c r="U4849" s="85">
        <v>0.40079999999999999</v>
      </c>
      <c r="V4849" s="85">
        <f t="shared" si="599"/>
        <v>1.0227999999999999</v>
      </c>
      <c r="W4849" s="1"/>
      <c r="X4849" s="1">
        <f t="shared" si="600"/>
        <v>13.447222222222223</v>
      </c>
      <c r="Y4849" s="86">
        <v>48410</v>
      </c>
      <c r="Z4849" s="1">
        <v>0.185</v>
      </c>
      <c r="AA4849" s="85">
        <f t="shared" si="601"/>
        <v>0.80699999999999994</v>
      </c>
      <c r="AB4849" s="1"/>
      <c r="AC4849" s="1">
        <f t="shared" si="602"/>
        <v>13.447222222222223</v>
      </c>
      <c r="AD4849" s="86">
        <v>48410</v>
      </c>
      <c r="AE4849" s="1">
        <v>0.38059999999999999</v>
      </c>
      <c r="AF4849" s="85">
        <f t="shared" si="603"/>
        <v>1.0025999999999999</v>
      </c>
      <c r="AG4849" s="1"/>
      <c r="AH4849" s="1"/>
      <c r="AI4849" s="1"/>
      <c r="AJ4849" s="1"/>
      <c r="AK4849" s="1"/>
      <c r="AL4849" s="1"/>
    </row>
    <row r="4850" spans="19:38" x14ac:dyDescent="0.25">
      <c r="S4850" s="1">
        <f t="shared" si="598"/>
        <v>13.45</v>
      </c>
      <c r="T4850" s="86">
        <v>48420</v>
      </c>
      <c r="U4850" s="85">
        <v>0.40079999999999999</v>
      </c>
      <c r="V4850" s="85">
        <f t="shared" si="599"/>
        <v>1.0227999999999999</v>
      </c>
      <c r="W4850" s="1"/>
      <c r="X4850" s="1">
        <f t="shared" si="600"/>
        <v>13.45</v>
      </c>
      <c r="Y4850" s="86">
        <v>48420</v>
      </c>
      <c r="Z4850" s="1">
        <v>0.185</v>
      </c>
      <c r="AA4850" s="85">
        <f t="shared" si="601"/>
        <v>0.80699999999999994</v>
      </c>
      <c r="AB4850" s="1"/>
      <c r="AC4850" s="1">
        <f t="shared" si="602"/>
        <v>13.45</v>
      </c>
      <c r="AD4850" s="86">
        <v>48420</v>
      </c>
      <c r="AE4850" s="1">
        <v>0.38059999999999999</v>
      </c>
      <c r="AF4850" s="85">
        <f t="shared" si="603"/>
        <v>1.0025999999999999</v>
      </c>
      <c r="AG4850" s="1"/>
      <c r="AH4850" s="1"/>
      <c r="AI4850" s="1"/>
      <c r="AJ4850" s="1"/>
      <c r="AK4850" s="1"/>
      <c r="AL4850" s="1"/>
    </row>
    <row r="4851" spans="19:38" x14ac:dyDescent="0.25">
      <c r="S4851" s="1">
        <f t="shared" si="598"/>
        <v>13.452777777777778</v>
      </c>
      <c r="T4851" s="86">
        <v>48430</v>
      </c>
      <c r="U4851" s="85">
        <v>0.40079999999999999</v>
      </c>
      <c r="V4851" s="85">
        <f t="shared" si="599"/>
        <v>1.0227999999999999</v>
      </c>
      <c r="W4851" s="1"/>
      <c r="X4851" s="1">
        <f t="shared" si="600"/>
        <v>13.452777777777778</v>
      </c>
      <c r="Y4851" s="86">
        <v>48430</v>
      </c>
      <c r="Z4851" s="1">
        <v>0.185</v>
      </c>
      <c r="AA4851" s="85">
        <f t="shared" si="601"/>
        <v>0.80699999999999994</v>
      </c>
      <c r="AB4851" s="1"/>
      <c r="AC4851" s="1">
        <f t="shared" si="602"/>
        <v>13.452777777777778</v>
      </c>
      <c r="AD4851" s="86">
        <v>48430</v>
      </c>
      <c r="AE4851" s="1">
        <v>0.38059999999999999</v>
      </c>
      <c r="AF4851" s="85">
        <f t="shared" si="603"/>
        <v>1.0025999999999999</v>
      </c>
      <c r="AG4851" s="1"/>
      <c r="AH4851" s="1"/>
      <c r="AI4851" s="1"/>
      <c r="AJ4851" s="1"/>
      <c r="AK4851" s="1"/>
      <c r="AL4851" s="1"/>
    </row>
    <row r="4852" spans="19:38" x14ac:dyDescent="0.25">
      <c r="S4852" s="1">
        <f t="shared" si="598"/>
        <v>13.455555555555556</v>
      </c>
      <c r="T4852" s="86">
        <v>48440</v>
      </c>
      <c r="U4852" s="85">
        <v>0.40079999999999999</v>
      </c>
      <c r="V4852" s="85">
        <f t="shared" si="599"/>
        <v>1.0227999999999999</v>
      </c>
      <c r="W4852" s="1"/>
      <c r="X4852" s="1">
        <f t="shared" si="600"/>
        <v>13.455555555555556</v>
      </c>
      <c r="Y4852" s="86">
        <v>48440</v>
      </c>
      <c r="Z4852" s="1">
        <v>0.185</v>
      </c>
      <c r="AA4852" s="85">
        <f t="shared" si="601"/>
        <v>0.80699999999999994</v>
      </c>
      <c r="AB4852" s="1"/>
      <c r="AC4852" s="1">
        <f t="shared" si="602"/>
        <v>13.455555555555556</v>
      </c>
      <c r="AD4852" s="86">
        <v>48440</v>
      </c>
      <c r="AE4852" s="1">
        <v>0.38059999999999999</v>
      </c>
      <c r="AF4852" s="85">
        <f t="shared" si="603"/>
        <v>1.0025999999999999</v>
      </c>
      <c r="AG4852" s="1"/>
      <c r="AH4852" s="1"/>
      <c r="AI4852" s="1"/>
      <c r="AJ4852" s="1"/>
      <c r="AK4852" s="1"/>
      <c r="AL4852" s="1"/>
    </row>
    <row r="4853" spans="19:38" x14ac:dyDescent="0.25">
      <c r="S4853" s="1">
        <f t="shared" si="598"/>
        <v>13.458333333333334</v>
      </c>
      <c r="T4853" s="86">
        <v>48450</v>
      </c>
      <c r="U4853" s="85">
        <v>0.40079999999999999</v>
      </c>
      <c r="V4853" s="85">
        <f t="shared" si="599"/>
        <v>1.0227999999999999</v>
      </c>
      <c r="W4853" s="1"/>
      <c r="X4853" s="1">
        <f t="shared" si="600"/>
        <v>13.458333333333334</v>
      </c>
      <c r="Y4853" s="86">
        <v>48450</v>
      </c>
      <c r="Z4853" s="1">
        <v>0.185</v>
      </c>
      <c r="AA4853" s="85">
        <f t="shared" si="601"/>
        <v>0.80699999999999994</v>
      </c>
      <c r="AB4853" s="1"/>
      <c r="AC4853" s="1">
        <f t="shared" si="602"/>
        <v>13.458333333333334</v>
      </c>
      <c r="AD4853" s="86">
        <v>48450</v>
      </c>
      <c r="AE4853" s="1">
        <v>0.38059999999999999</v>
      </c>
      <c r="AF4853" s="85">
        <f t="shared" si="603"/>
        <v>1.0025999999999999</v>
      </c>
      <c r="AG4853" s="1"/>
      <c r="AH4853" s="1"/>
      <c r="AI4853" s="1"/>
      <c r="AJ4853" s="1"/>
      <c r="AK4853" s="1"/>
      <c r="AL4853" s="1"/>
    </row>
    <row r="4854" spans="19:38" x14ac:dyDescent="0.25">
      <c r="S4854" s="1">
        <f t="shared" si="598"/>
        <v>13.46111111111111</v>
      </c>
      <c r="T4854" s="86">
        <v>48460</v>
      </c>
      <c r="U4854" s="85">
        <v>0.40079999999999999</v>
      </c>
      <c r="V4854" s="85">
        <f t="shared" si="599"/>
        <v>1.0227999999999999</v>
      </c>
      <c r="W4854" s="1"/>
      <c r="X4854" s="1">
        <f t="shared" si="600"/>
        <v>13.46111111111111</v>
      </c>
      <c r="Y4854" s="86">
        <v>48460</v>
      </c>
      <c r="Z4854" s="1">
        <v>0.185</v>
      </c>
      <c r="AA4854" s="85">
        <f t="shared" si="601"/>
        <v>0.80699999999999994</v>
      </c>
      <c r="AB4854" s="1"/>
      <c r="AC4854" s="1">
        <f t="shared" si="602"/>
        <v>13.46111111111111</v>
      </c>
      <c r="AD4854" s="86">
        <v>48460</v>
      </c>
      <c r="AE4854" s="1">
        <v>0.38059999999999999</v>
      </c>
      <c r="AF4854" s="85">
        <f t="shared" si="603"/>
        <v>1.0025999999999999</v>
      </c>
      <c r="AG4854" s="1"/>
      <c r="AH4854" s="1"/>
      <c r="AI4854" s="1"/>
      <c r="AJ4854" s="1"/>
      <c r="AK4854" s="1"/>
      <c r="AL4854" s="1"/>
    </row>
    <row r="4855" spans="19:38" x14ac:dyDescent="0.25">
      <c r="S4855" s="1">
        <f t="shared" si="598"/>
        <v>13.463888888888889</v>
      </c>
      <c r="T4855" s="86">
        <v>48470</v>
      </c>
      <c r="U4855" s="85">
        <v>0.40079999999999999</v>
      </c>
      <c r="V4855" s="85">
        <f t="shared" si="599"/>
        <v>1.0227999999999999</v>
      </c>
      <c r="W4855" s="1"/>
      <c r="X4855" s="1">
        <f t="shared" si="600"/>
        <v>13.463888888888889</v>
      </c>
      <c r="Y4855" s="86">
        <v>48470</v>
      </c>
      <c r="Z4855" s="1">
        <v>0.185</v>
      </c>
      <c r="AA4855" s="85">
        <f t="shared" si="601"/>
        <v>0.80699999999999994</v>
      </c>
      <c r="AB4855" s="1"/>
      <c r="AC4855" s="1">
        <f t="shared" si="602"/>
        <v>13.463888888888889</v>
      </c>
      <c r="AD4855" s="86">
        <v>48470</v>
      </c>
      <c r="AE4855" s="1">
        <v>0.38059999999999999</v>
      </c>
      <c r="AF4855" s="85">
        <f t="shared" si="603"/>
        <v>1.0025999999999999</v>
      </c>
      <c r="AG4855" s="1"/>
      <c r="AH4855" s="1"/>
      <c r="AI4855" s="1"/>
      <c r="AJ4855" s="1"/>
      <c r="AK4855" s="1"/>
      <c r="AL4855" s="1"/>
    </row>
    <row r="4856" spans="19:38" x14ac:dyDescent="0.25">
      <c r="S4856" s="1">
        <f t="shared" si="598"/>
        <v>13.466666666666667</v>
      </c>
      <c r="T4856" s="86">
        <v>48480</v>
      </c>
      <c r="U4856" s="85">
        <v>0.40079999999999999</v>
      </c>
      <c r="V4856" s="85">
        <f t="shared" si="599"/>
        <v>1.0227999999999999</v>
      </c>
      <c r="W4856" s="1"/>
      <c r="X4856" s="1">
        <f t="shared" si="600"/>
        <v>13.466666666666667</v>
      </c>
      <c r="Y4856" s="86">
        <v>48480</v>
      </c>
      <c r="Z4856" s="1">
        <v>0.185</v>
      </c>
      <c r="AA4856" s="85">
        <f t="shared" si="601"/>
        <v>0.80699999999999994</v>
      </c>
      <c r="AB4856" s="1"/>
      <c r="AC4856" s="1">
        <f t="shared" si="602"/>
        <v>13.466666666666667</v>
      </c>
      <c r="AD4856" s="86">
        <v>48480</v>
      </c>
      <c r="AE4856" s="1">
        <v>0.38059999999999999</v>
      </c>
      <c r="AF4856" s="85">
        <f t="shared" si="603"/>
        <v>1.0025999999999999</v>
      </c>
      <c r="AG4856" s="1"/>
      <c r="AH4856" s="1"/>
      <c r="AI4856" s="1"/>
      <c r="AJ4856" s="1"/>
      <c r="AK4856" s="1"/>
      <c r="AL4856" s="1"/>
    </row>
    <row r="4857" spans="19:38" x14ac:dyDescent="0.25">
      <c r="S4857" s="1">
        <f t="shared" si="598"/>
        <v>13.469444444444445</v>
      </c>
      <c r="T4857" s="86">
        <v>48490</v>
      </c>
      <c r="U4857" s="85">
        <v>0.40079999999999999</v>
      </c>
      <c r="V4857" s="85">
        <f t="shared" si="599"/>
        <v>1.0227999999999999</v>
      </c>
      <c r="W4857" s="1"/>
      <c r="X4857" s="1">
        <f t="shared" si="600"/>
        <v>13.469444444444445</v>
      </c>
      <c r="Y4857" s="86">
        <v>48490</v>
      </c>
      <c r="Z4857" s="1">
        <v>0.185</v>
      </c>
      <c r="AA4857" s="85">
        <f t="shared" si="601"/>
        <v>0.80699999999999994</v>
      </c>
      <c r="AB4857" s="1"/>
      <c r="AC4857" s="1">
        <f t="shared" si="602"/>
        <v>13.469444444444445</v>
      </c>
      <c r="AD4857" s="86">
        <v>48490</v>
      </c>
      <c r="AE4857" s="1">
        <v>0.38059999999999999</v>
      </c>
      <c r="AF4857" s="85">
        <f t="shared" si="603"/>
        <v>1.0025999999999999</v>
      </c>
      <c r="AG4857" s="1"/>
      <c r="AH4857" s="1"/>
      <c r="AI4857" s="1"/>
      <c r="AJ4857" s="1"/>
      <c r="AK4857" s="1"/>
      <c r="AL4857" s="1"/>
    </row>
    <row r="4858" spans="19:38" x14ac:dyDescent="0.25">
      <c r="S4858" s="1">
        <f t="shared" si="598"/>
        <v>13.472222222222221</v>
      </c>
      <c r="T4858" s="86">
        <v>48500</v>
      </c>
      <c r="U4858" s="85">
        <v>0.40079999999999999</v>
      </c>
      <c r="V4858" s="85">
        <f t="shared" si="599"/>
        <v>1.0227999999999999</v>
      </c>
      <c r="W4858" s="1"/>
      <c r="X4858" s="1">
        <f t="shared" si="600"/>
        <v>13.472222222222221</v>
      </c>
      <c r="Y4858" s="86">
        <v>48500</v>
      </c>
      <c r="Z4858" s="1">
        <v>0.185</v>
      </c>
      <c r="AA4858" s="85">
        <f t="shared" si="601"/>
        <v>0.80699999999999994</v>
      </c>
      <c r="AB4858" s="1"/>
      <c r="AC4858" s="1">
        <f t="shared" si="602"/>
        <v>13.472222222222221</v>
      </c>
      <c r="AD4858" s="86">
        <v>48500</v>
      </c>
      <c r="AE4858" s="1">
        <v>0.38059999999999999</v>
      </c>
      <c r="AF4858" s="85">
        <f t="shared" si="603"/>
        <v>1.0025999999999999</v>
      </c>
      <c r="AG4858" s="1"/>
      <c r="AH4858" s="1"/>
      <c r="AI4858" s="1"/>
      <c r="AJ4858" s="1"/>
      <c r="AK4858" s="1"/>
      <c r="AL4858" s="1"/>
    </row>
    <row r="4859" spans="19:38" x14ac:dyDescent="0.25">
      <c r="S4859" s="1">
        <f t="shared" si="598"/>
        <v>13.475</v>
      </c>
      <c r="T4859" s="86">
        <v>48510</v>
      </c>
      <c r="U4859" s="85">
        <v>0.40079999999999999</v>
      </c>
      <c r="V4859" s="85">
        <f t="shared" si="599"/>
        <v>1.0227999999999999</v>
      </c>
      <c r="W4859" s="1"/>
      <c r="X4859" s="1">
        <f t="shared" si="600"/>
        <v>13.475</v>
      </c>
      <c r="Y4859" s="86">
        <v>48510</v>
      </c>
      <c r="Z4859" s="1">
        <v>0.185</v>
      </c>
      <c r="AA4859" s="85">
        <f t="shared" si="601"/>
        <v>0.80699999999999994</v>
      </c>
      <c r="AB4859" s="1"/>
      <c r="AC4859" s="1">
        <f t="shared" si="602"/>
        <v>13.475</v>
      </c>
      <c r="AD4859" s="86">
        <v>48510</v>
      </c>
      <c r="AE4859" s="1">
        <v>0.38059999999999999</v>
      </c>
      <c r="AF4859" s="85">
        <f t="shared" si="603"/>
        <v>1.0025999999999999</v>
      </c>
      <c r="AG4859" s="1"/>
      <c r="AH4859" s="1"/>
      <c r="AI4859" s="1"/>
      <c r="AJ4859" s="1"/>
      <c r="AK4859" s="1"/>
      <c r="AL4859" s="1"/>
    </row>
    <row r="4860" spans="19:38" x14ac:dyDescent="0.25">
      <c r="S4860" s="1">
        <f t="shared" si="598"/>
        <v>13.477777777777778</v>
      </c>
      <c r="T4860" s="86">
        <v>48520</v>
      </c>
      <c r="U4860" s="85">
        <v>0.40089999999999998</v>
      </c>
      <c r="V4860" s="85">
        <f t="shared" si="599"/>
        <v>1.0228999999999999</v>
      </c>
      <c r="W4860" s="1"/>
      <c r="X4860" s="1">
        <f t="shared" si="600"/>
        <v>13.477777777777778</v>
      </c>
      <c r="Y4860" s="86">
        <v>48520</v>
      </c>
      <c r="Z4860" s="1">
        <v>0.185</v>
      </c>
      <c r="AA4860" s="85">
        <f t="shared" si="601"/>
        <v>0.80699999999999994</v>
      </c>
      <c r="AB4860" s="1"/>
      <c r="AC4860" s="1">
        <f t="shared" si="602"/>
        <v>13.477777777777778</v>
      </c>
      <c r="AD4860" s="86">
        <v>48520</v>
      </c>
      <c r="AE4860" s="1">
        <v>0.38059999999999999</v>
      </c>
      <c r="AF4860" s="85">
        <f t="shared" si="603"/>
        <v>1.0025999999999999</v>
      </c>
      <c r="AG4860" s="1"/>
      <c r="AH4860" s="1"/>
      <c r="AI4860" s="1"/>
      <c r="AJ4860" s="1"/>
      <c r="AK4860" s="1"/>
      <c r="AL4860" s="1"/>
    </row>
    <row r="4861" spans="19:38" x14ac:dyDescent="0.25">
      <c r="S4861" s="1">
        <f t="shared" si="598"/>
        <v>13.480555555555556</v>
      </c>
      <c r="T4861" s="86">
        <v>48530</v>
      </c>
      <c r="U4861" s="85">
        <v>0.40089999999999998</v>
      </c>
      <c r="V4861" s="85">
        <f t="shared" si="599"/>
        <v>1.0228999999999999</v>
      </c>
      <c r="W4861" s="1"/>
      <c r="X4861" s="1">
        <f t="shared" si="600"/>
        <v>13.480555555555556</v>
      </c>
      <c r="Y4861" s="86">
        <v>48530</v>
      </c>
      <c r="Z4861" s="1">
        <v>0.185</v>
      </c>
      <c r="AA4861" s="85">
        <f t="shared" si="601"/>
        <v>0.80699999999999994</v>
      </c>
      <c r="AB4861" s="1"/>
      <c r="AC4861" s="1">
        <f t="shared" si="602"/>
        <v>13.480555555555556</v>
      </c>
      <c r="AD4861" s="86">
        <v>48530</v>
      </c>
      <c r="AE4861" s="1">
        <v>0.38059999999999999</v>
      </c>
      <c r="AF4861" s="85">
        <f t="shared" si="603"/>
        <v>1.0025999999999999</v>
      </c>
      <c r="AG4861" s="1"/>
      <c r="AH4861" s="1"/>
      <c r="AI4861" s="1"/>
      <c r="AJ4861" s="1"/>
      <c r="AK4861" s="1"/>
      <c r="AL4861" s="1"/>
    </row>
    <row r="4862" spans="19:38" x14ac:dyDescent="0.25">
      <c r="S4862" s="1">
        <f t="shared" si="598"/>
        <v>13.483333333333333</v>
      </c>
      <c r="T4862" s="86">
        <v>48540</v>
      </c>
      <c r="U4862" s="85">
        <v>0.40089999999999998</v>
      </c>
      <c r="V4862" s="85">
        <f t="shared" si="599"/>
        <v>1.0228999999999999</v>
      </c>
      <c r="W4862" s="1"/>
      <c r="X4862" s="1">
        <f t="shared" si="600"/>
        <v>13.483333333333333</v>
      </c>
      <c r="Y4862" s="86">
        <v>48540</v>
      </c>
      <c r="Z4862" s="1">
        <v>0.185</v>
      </c>
      <c r="AA4862" s="85">
        <f t="shared" si="601"/>
        <v>0.80699999999999994</v>
      </c>
      <c r="AB4862" s="1"/>
      <c r="AC4862" s="1">
        <f t="shared" si="602"/>
        <v>13.483333333333333</v>
      </c>
      <c r="AD4862" s="86">
        <v>48540</v>
      </c>
      <c r="AE4862" s="1">
        <v>0.38059999999999999</v>
      </c>
      <c r="AF4862" s="85">
        <f t="shared" si="603"/>
        <v>1.0025999999999999</v>
      </c>
      <c r="AG4862" s="1"/>
      <c r="AH4862" s="1"/>
      <c r="AI4862" s="1"/>
      <c r="AJ4862" s="1"/>
      <c r="AK4862" s="1"/>
      <c r="AL4862" s="1"/>
    </row>
    <row r="4863" spans="19:38" x14ac:dyDescent="0.25">
      <c r="S4863" s="1">
        <f t="shared" si="598"/>
        <v>13.486111111111111</v>
      </c>
      <c r="T4863" s="86">
        <v>48550</v>
      </c>
      <c r="U4863" s="85">
        <v>0.40089999999999998</v>
      </c>
      <c r="V4863" s="85">
        <f t="shared" si="599"/>
        <v>1.0228999999999999</v>
      </c>
      <c r="W4863" s="1"/>
      <c r="X4863" s="1">
        <f t="shared" si="600"/>
        <v>13.486111111111111</v>
      </c>
      <c r="Y4863" s="86">
        <v>48550</v>
      </c>
      <c r="Z4863" s="1">
        <v>0.185</v>
      </c>
      <c r="AA4863" s="85">
        <f t="shared" si="601"/>
        <v>0.80699999999999994</v>
      </c>
      <c r="AB4863" s="1"/>
      <c r="AC4863" s="1">
        <f t="shared" si="602"/>
        <v>13.486111111111111</v>
      </c>
      <c r="AD4863" s="86">
        <v>48550</v>
      </c>
      <c r="AE4863" s="1">
        <v>0.38059999999999999</v>
      </c>
      <c r="AF4863" s="85">
        <f t="shared" si="603"/>
        <v>1.0025999999999999</v>
      </c>
      <c r="AG4863" s="1"/>
      <c r="AH4863" s="1"/>
      <c r="AI4863" s="1"/>
      <c r="AJ4863" s="1"/>
      <c r="AK4863" s="1"/>
      <c r="AL4863" s="1"/>
    </row>
    <row r="4864" spans="19:38" x14ac:dyDescent="0.25">
      <c r="S4864" s="1">
        <f t="shared" si="598"/>
        <v>13.488888888888889</v>
      </c>
      <c r="T4864" s="86">
        <v>48560</v>
      </c>
      <c r="U4864" s="85">
        <v>0.40089999999999998</v>
      </c>
      <c r="V4864" s="85">
        <f t="shared" si="599"/>
        <v>1.0228999999999999</v>
      </c>
      <c r="W4864" s="1"/>
      <c r="X4864" s="1">
        <f t="shared" si="600"/>
        <v>13.488888888888889</v>
      </c>
      <c r="Y4864" s="86">
        <v>48560</v>
      </c>
      <c r="Z4864" s="1">
        <v>0.185</v>
      </c>
      <c r="AA4864" s="85">
        <f t="shared" si="601"/>
        <v>0.80699999999999994</v>
      </c>
      <c r="AB4864" s="1"/>
      <c r="AC4864" s="1">
        <f t="shared" si="602"/>
        <v>13.488888888888889</v>
      </c>
      <c r="AD4864" s="86">
        <v>48560</v>
      </c>
      <c r="AE4864" s="1">
        <v>0.38059999999999999</v>
      </c>
      <c r="AF4864" s="85">
        <f t="shared" si="603"/>
        <v>1.0025999999999999</v>
      </c>
      <c r="AG4864" s="1"/>
      <c r="AH4864" s="1"/>
      <c r="AI4864" s="1"/>
      <c r="AJ4864" s="1"/>
      <c r="AK4864" s="1"/>
      <c r="AL4864" s="1"/>
    </row>
    <row r="4865" spans="19:38" x14ac:dyDescent="0.25">
      <c r="S4865" s="1">
        <f t="shared" si="598"/>
        <v>13.491666666666667</v>
      </c>
      <c r="T4865" s="86">
        <v>48570</v>
      </c>
      <c r="U4865" s="85">
        <v>0.40089999999999998</v>
      </c>
      <c r="V4865" s="85">
        <f t="shared" si="599"/>
        <v>1.0228999999999999</v>
      </c>
      <c r="W4865" s="1"/>
      <c r="X4865" s="1">
        <f t="shared" si="600"/>
        <v>13.491666666666667</v>
      </c>
      <c r="Y4865" s="86">
        <v>48570</v>
      </c>
      <c r="Z4865" s="1">
        <v>0.185</v>
      </c>
      <c r="AA4865" s="85">
        <f t="shared" si="601"/>
        <v>0.80699999999999994</v>
      </c>
      <c r="AB4865" s="1"/>
      <c r="AC4865" s="1">
        <f t="shared" si="602"/>
        <v>13.491666666666667</v>
      </c>
      <c r="AD4865" s="86">
        <v>48570</v>
      </c>
      <c r="AE4865" s="1">
        <v>0.38059999999999999</v>
      </c>
      <c r="AF4865" s="85">
        <f t="shared" si="603"/>
        <v>1.0025999999999999</v>
      </c>
      <c r="AG4865" s="1"/>
      <c r="AH4865" s="1"/>
      <c r="AI4865" s="1"/>
      <c r="AJ4865" s="1"/>
      <c r="AK4865" s="1"/>
      <c r="AL4865" s="1"/>
    </row>
    <row r="4866" spans="19:38" x14ac:dyDescent="0.25">
      <c r="S4866" s="1">
        <f t="shared" si="598"/>
        <v>13.494444444444444</v>
      </c>
      <c r="T4866" s="86">
        <v>48580</v>
      </c>
      <c r="U4866" s="85">
        <v>0.40089999999999998</v>
      </c>
      <c r="V4866" s="85">
        <f t="shared" si="599"/>
        <v>1.0228999999999999</v>
      </c>
      <c r="W4866" s="1"/>
      <c r="X4866" s="1">
        <f t="shared" si="600"/>
        <v>13.494444444444444</v>
      </c>
      <c r="Y4866" s="86">
        <v>48580</v>
      </c>
      <c r="Z4866" s="1">
        <v>0.185</v>
      </c>
      <c r="AA4866" s="85">
        <f t="shared" si="601"/>
        <v>0.80699999999999994</v>
      </c>
      <c r="AB4866" s="1"/>
      <c r="AC4866" s="1">
        <f t="shared" si="602"/>
        <v>13.494444444444444</v>
      </c>
      <c r="AD4866" s="86">
        <v>48580</v>
      </c>
      <c r="AE4866" s="1">
        <v>0.38059999999999999</v>
      </c>
      <c r="AF4866" s="85">
        <f t="shared" si="603"/>
        <v>1.0025999999999999</v>
      </c>
      <c r="AG4866" s="1"/>
      <c r="AH4866" s="1"/>
      <c r="AI4866" s="1"/>
      <c r="AJ4866" s="1"/>
      <c r="AK4866" s="1"/>
      <c r="AL4866" s="1"/>
    </row>
    <row r="4867" spans="19:38" x14ac:dyDescent="0.25">
      <c r="S4867" s="1">
        <f t="shared" si="598"/>
        <v>13.497222222222222</v>
      </c>
      <c r="T4867" s="86">
        <v>48590</v>
      </c>
      <c r="U4867" s="85">
        <v>0.40089999999999998</v>
      </c>
      <c r="V4867" s="85">
        <f t="shared" si="599"/>
        <v>1.0228999999999999</v>
      </c>
      <c r="W4867" s="1"/>
      <c r="X4867" s="1">
        <f t="shared" si="600"/>
        <v>13.497222222222222</v>
      </c>
      <c r="Y4867" s="86">
        <v>48590</v>
      </c>
      <c r="Z4867" s="1">
        <v>0.185</v>
      </c>
      <c r="AA4867" s="85">
        <f t="shared" si="601"/>
        <v>0.80699999999999994</v>
      </c>
      <c r="AB4867" s="1"/>
      <c r="AC4867" s="1">
        <f t="shared" si="602"/>
        <v>13.497222222222222</v>
      </c>
      <c r="AD4867" s="86">
        <v>48590</v>
      </c>
      <c r="AE4867" s="1">
        <v>0.38059999999999999</v>
      </c>
      <c r="AF4867" s="85">
        <f t="shared" si="603"/>
        <v>1.0025999999999999</v>
      </c>
      <c r="AG4867" s="1"/>
      <c r="AH4867" s="1"/>
      <c r="AI4867" s="1"/>
      <c r="AJ4867" s="1"/>
      <c r="AK4867" s="1"/>
      <c r="AL4867" s="1"/>
    </row>
    <row r="4868" spans="19:38" x14ac:dyDescent="0.25">
      <c r="S4868" s="1">
        <f t="shared" si="598"/>
        <v>13.5</v>
      </c>
      <c r="T4868" s="86">
        <v>48600</v>
      </c>
      <c r="U4868" s="85">
        <v>0.40089999999999998</v>
      </c>
      <c r="V4868" s="85">
        <f t="shared" si="599"/>
        <v>1.0228999999999999</v>
      </c>
      <c r="W4868" s="1"/>
      <c r="X4868" s="1">
        <f t="shared" si="600"/>
        <v>13.5</v>
      </c>
      <c r="Y4868" s="86">
        <v>48600</v>
      </c>
      <c r="Z4868" s="1">
        <v>0.185</v>
      </c>
      <c r="AA4868" s="85">
        <f t="shared" si="601"/>
        <v>0.80699999999999994</v>
      </c>
      <c r="AB4868" s="1"/>
      <c r="AC4868" s="1">
        <f t="shared" si="602"/>
        <v>13.5</v>
      </c>
      <c r="AD4868" s="86">
        <v>48600</v>
      </c>
      <c r="AE4868" s="1">
        <v>0.38059999999999999</v>
      </c>
      <c r="AF4868" s="85">
        <f t="shared" si="603"/>
        <v>1.0025999999999999</v>
      </c>
      <c r="AG4868" s="1"/>
      <c r="AH4868" s="1"/>
      <c r="AI4868" s="1"/>
      <c r="AJ4868" s="1"/>
      <c r="AK4868" s="1"/>
      <c r="AL4868" s="1"/>
    </row>
    <row r="4869" spans="19:38" x14ac:dyDescent="0.25">
      <c r="S4869" s="1">
        <f t="shared" si="598"/>
        <v>13.502777777777778</v>
      </c>
      <c r="T4869" s="86">
        <v>48610</v>
      </c>
      <c r="U4869" s="85">
        <v>0.40089999999999998</v>
      </c>
      <c r="V4869" s="85">
        <f t="shared" si="599"/>
        <v>1.0228999999999999</v>
      </c>
      <c r="W4869" s="1"/>
      <c r="X4869" s="1">
        <f t="shared" si="600"/>
        <v>13.502777777777778</v>
      </c>
      <c r="Y4869" s="86">
        <v>48610</v>
      </c>
      <c r="Z4869" s="1">
        <v>0.18490000000000001</v>
      </c>
      <c r="AA4869" s="85">
        <f t="shared" si="601"/>
        <v>0.80689999999999995</v>
      </c>
      <c r="AB4869" s="1"/>
      <c r="AC4869" s="1">
        <f t="shared" si="602"/>
        <v>13.502777777777778</v>
      </c>
      <c r="AD4869" s="86">
        <v>48610</v>
      </c>
      <c r="AE4869" s="1">
        <v>0.38059999999999999</v>
      </c>
      <c r="AF4869" s="85">
        <f t="shared" si="603"/>
        <v>1.0025999999999999</v>
      </c>
      <c r="AG4869" s="1"/>
      <c r="AH4869" s="1"/>
      <c r="AI4869" s="1"/>
      <c r="AJ4869" s="1"/>
      <c r="AK4869" s="1"/>
      <c r="AL4869" s="1"/>
    </row>
    <row r="4870" spans="19:38" x14ac:dyDescent="0.25">
      <c r="S4870" s="1">
        <f t="shared" si="598"/>
        <v>13.505555555555556</v>
      </c>
      <c r="T4870" s="86">
        <v>48620</v>
      </c>
      <c r="U4870" s="85">
        <v>0.40089999999999998</v>
      </c>
      <c r="V4870" s="85">
        <f t="shared" si="599"/>
        <v>1.0228999999999999</v>
      </c>
      <c r="W4870" s="1"/>
      <c r="X4870" s="1">
        <f t="shared" si="600"/>
        <v>13.505555555555556</v>
      </c>
      <c r="Y4870" s="86">
        <v>48620</v>
      </c>
      <c r="Z4870" s="1">
        <v>0.18490000000000001</v>
      </c>
      <c r="AA4870" s="85">
        <f t="shared" si="601"/>
        <v>0.80689999999999995</v>
      </c>
      <c r="AB4870" s="1"/>
      <c r="AC4870" s="1">
        <f t="shared" si="602"/>
        <v>13.505555555555556</v>
      </c>
      <c r="AD4870" s="86">
        <v>48620</v>
      </c>
      <c r="AE4870" s="1">
        <v>0.38059999999999999</v>
      </c>
      <c r="AF4870" s="85">
        <f t="shared" si="603"/>
        <v>1.0025999999999999</v>
      </c>
      <c r="AG4870" s="1"/>
      <c r="AH4870" s="1"/>
      <c r="AI4870" s="1"/>
      <c r="AJ4870" s="1"/>
      <c r="AK4870" s="1"/>
      <c r="AL4870" s="1"/>
    </row>
    <row r="4871" spans="19:38" x14ac:dyDescent="0.25">
      <c r="S4871" s="1">
        <f t="shared" si="598"/>
        <v>13.508333333333333</v>
      </c>
      <c r="T4871" s="86">
        <v>48630</v>
      </c>
      <c r="U4871" s="85">
        <v>0.40089999999999998</v>
      </c>
      <c r="V4871" s="85">
        <f t="shared" si="599"/>
        <v>1.0228999999999999</v>
      </c>
      <c r="W4871" s="1"/>
      <c r="X4871" s="1">
        <f t="shared" si="600"/>
        <v>13.508333333333333</v>
      </c>
      <c r="Y4871" s="86">
        <v>48630</v>
      </c>
      <c r="Z4871" s="1">
        <v>0.18490000000000001</v>
      </c>
      <c r="AA4871" s="85">
        <f t="shared" si="601"/>
        <v>0.80689999999999995</v>
      </c>
      <c r="AB4871" s="1"/>
      <c r="AC4871" s="1">
        <f t="shared" si="602"/>
        <v>13.508333333333333</v>
      </c>
      <c r="AD4871" s="86">
        <v>48630</v>
      </c>
      <c r="AE4871" s="1">
        <v>0.38059999999999999</v>
      </c>
      <c r="AF4871" s="85">
        <f t="shared" si="603"/>
        <v>1.0025999999999999</v>
      </c>
      <c r="AG4871" s="1"/>
      <c r="AH4871" s="1"/>
      <c r="AI4871" s="1"/>
      <c r="AJ4871" s="1"/>
      <c r="AK4871" s="1"/>
      <c r="AL4871" s="1"/>
    </row>
    <row r="4872" spans="19:38" x14ac:dyDescent="0.25">
      <c r="S4872" s="1">
        <f t="shared" si="598"/>
        <v>13.511111111111111</v>
      </c>
      <c r="T4872" s="86">
        <v>48640</v>
      </c>
      <c r="U4872" s="85">
        <v>0.40089999999999998</v>
      </c>
      <c r="V4872" s="85">
        <f t="shared" si="599"/>
        <v>1.0228999999999999</v>
      </c>
      <c r="W4872" s="1"/>
      <c r="X4872" s="1">
        <f t="shared" si="600"/>
        <v>13.511111111111111</v>
      </c>
      <c r="Y4872" s="86">
        <v>48640</v>
      </c>
      <c r="Z4872" s="1">
        <v>0.18490000000000001</v>
      </c>
      <c r="AA4872" s="85">
        <f t="shared" si="601"/>
        <v>0.80689999999999995</v>
      </c>
      <c r="AB4872" s="1"/>
      <c r="AC4872" s="1">
        <f t="shared" si="602"/>
        <v>13.511111111111111</v>
      </c>
      <c r="AD4872" s="86">
        <v>48640</v>
      </c>
      <c r="AE4872" s="1">
        <v>0.38059999999999999</v>
      </c>
      <c r="AF4872" s="85">
        <f t="shared" si="603"/>
        <v>1.0025999999999999</v>
      </c>
      <c r="AG4872" s="1"/>
      <c r="AH4872" s="1"/>
      <c r="AI4872" s="1"/>
      <c r="AJ4872" s="1"/>
      <c r="AK4872" s="1"/>
      <c r="AL4872" s="1"/>
    </row>
    <row r="4873" spans="19:38" x14ac:dyDescent="0.25">
      <c r="S4873" s="1">
        <f t="shared" ref="S4873:S4936" si="604">T4873/3600</f>
        <v>13.513888888888889</v>
      </c>
      <c r="T4873" s="86">
        <v>48650</v>
      </c>
      <c r="U4873" s="85">
        <v>0.40089999999999998</v>
      </c>
      <c r="V4873" s="85">
        <f t="shared" ref="V4873:V4936" si="605">U4873+0.622</f>
        <v>1.0228999999999999</v>
      </c>
      <c r="W4873" s="1"/>
      <c r="X4873" s="1">
        <f t="shared" ref="X4873:X4936" si="606">Y4873/3600</f>
        <v>13.513888888888889</v>
      </c>
      <c r="Y4873" s="86">
        <v>48650</v>
      </c>
      <c r="Z4873" s="1">
        <v>0.18490000000000001</v>
      </c>
      <c r="AA4873" s="85">
        <f t="shared" ref="AA4873:AA4936" si="607">Z4873+0.622</f>
        <v>0.80689999999999995</v>
      </c>
      <c r="AB4873" s="1"/>
      <c r="AC4873" s="1">
        <f t="shared" ref="AC4873:AC4936" si="608">AD4873/3600</f>
        <v>13.513888888888889</v>
      </c>
      <c r="AD4873" s="86">
        <v>48650</v>
      </c>
      <c r="AE4873" s="1">
        <v>0.38059999999999999</v>
      </c>
      <c r="AF4873" s="85">
        <f t="shared" ref="AF4873:AF4936" si="609">AE4873+0.622</f>
        <v>1.0025999999999999</v>
      </c>
      <c r="AG4873" s="1"/>
      <c r="AH4873" s="1"/>
      <c r="AI4873" s="1"/>
      <c r="AJ4873" s="1"/>
      <c r="AK4873" s="1"/>
      <c r="AL4873" s="1"/>
    </row>
    <row r="4874" spans="19:38" x14ac:dyDescent="0.25">
      <c r="S4874" s="1">
        <f t="shared" si="604"/>
        <v>13.516666666666667</v>
      </c>
      <c r="T4874" s="86">
        <v>48660</v>
      </c>
      <c r="U4874" s="85">
        <v>0.40089999999999998</v>
      </c>
      <c r="V4874" s="85">
        <f t="shared" si="605"/>
        <v>1.0228999999999999</v>
      </c>
      <c r="W4874" s="1"/>
      <c r="X4874" s="1">
        <f t="shared" si="606"/>
        <v>13.516666666666667</v>
      </c>
      <c r="Y4874" s="86">
        <v>48660</v>
      </c>
      <c r="Z4874" s="1">
        <v>0.18490000000000001</v>
      </c>
      <c r="AA4874" s="85">
        <f t="shared" si="607"/>
        <v>0.80689999999999995</v>
      </c>
      <c r="AB4874" s="1"/>
      <c r="AC4874" s="1">
        <f t="shared" si="608"/>
        <v>13.516666666666667</v>
      </c>
      <c r="AD4874" s="86">
        <v>48660</v>
      </c>
      <c r="AE4874" s="1">
        <v>0.38059999999999999</v>
      </c>
      <c r="AF4874" s="85">
        <f t="shared" si="609"/>
        <v>1.0025999999999999</v>
      </c>
      <c r="AG4874" s="1"/>
      <c r="AH4874" s="1"/>
      <c r="AI4874" s="1"/>
      <c r="AJ4874" s="1"/>
      <c r="AK4874" s="1"/>
      <c r="AL4874" s="1"/>
    </row>
    <row r="4875" spans="19:38" x14ac:dyDescent="0.25">
      <c r="S4875" s="1">
        <f t="shared" si="604"/>
        <v>13.519444444444444</v>
      </c>
      <c r="T4875" s="86">
        <v>48670</v>
      </c>
      <c r="U4875" s="85">
        <v>0.40089999999999998</v>
      </c>
      <c r="V4875" s="85">
        <f t="shared" si="605"/>
        <v>1.0228999999999999</v>
      </c>
      <c r="W4875" s="1"/>
      <c r="X4875" s="1">
        <f t="shared" si="606"/>
        <v>13.519444444444444</v>
      </c>
      <c r="Y4875" s="86">
        <v>48670</v>
      </c>
      <c r="Z4875" s="1">
        <v>0.18490000000000001</v>
      </c>
      <c r="AA4875" s="85">
        <f t="shared" si="607"/>
        <v>0.80689999999999995</v>
      </c>
      <c r="AB4875" s="1"/>
      <c r="AC4875" s="1">
        <f t="shared" si="608"/>
        <v>13.519444444444444</v>
      </c>
      <c r="AD4875" s="86">
        <v>48670</v>
      </c>
      <c r="AE4875" s="1">
        <v>0.38059999999999999</v>
      </c>
      <c r="AF4875" s="85">
        <f t="shared" si="609"/>
        <v>1.0025999999999999</v>
      </c>
      <c r="AG4875" s="1"/>
      <c r="AH4875" s="1"/>
      <c r="AI4875" s="1"/>
      <c r="AJ4875" s="1"/>
      <c r="AK4875" s="1"/>
      <c r="AL4875" s="1"/>
    </row>
    <row r="4876" spans="19:38" x14ac:dyDescent="0.25">
      <c r="S4876" s="1">
        <f t="shared" si="604"/>
        <v>13.522222222222222</v>
      </c>
      <c r="T4876" s="86">
        <v>48680</v>
      </c>
      <c r="U4876" s="85">
        <v>0.40089999999999998</v>
      </c>
      <c r="V4876" s="85">
        <f t="shared" si="605"/>
        <v>1.0228999999999999</v>
      </c>
      <c r="W4876" s="1"/>
      <c r="X4876" s="1">
        <f t="shared" si="606"/>
        <v>13.522222222222222</v>
      </c>
      <c r="Y4876" s="86">
        <v>48680</v>
      </c>
      <c r="Z4876" s="1">
        <v>0.18490000000000001</v>
      </c>
      <c r="AA4876" s="85">
        <f t="shared" si="607"/>
        <v>0.80689999999999995</v>
      </c>
      <c r="AB4876" s="1"/>
      <c r="AC4876" s="1">
        <f t="shared" si="608"/>
        <v>13.522222222222222</v>
      </c>
      <c r="AD4876" s="86">
        <v>48680</v>
      </c>
      <c r="AE4876" s="1">
        <v>0.38059999999999999</v>
      </c>
      <c r="AF4876" s="85">
        <f t="shared" si="609"/>
        <v>1.0025999999999999</v>
      </c>
      <c r="AG4876" s="1"/>
      <c r="AH4876" s="1"/>
      <c r="AI4876" s="1"/>
      <c r="AJ4876" s="1"/>
      <c r="AK4876" s="1"/>
      <c r="AL4876" s="1"/>
    </row>
    <row r="4877" spans="19:38" x14ac:dyDescent="0.25">
      <c r="S4877" s="1">
        <f t="shared" si="604"/>
        <v>13.525</v>
      </c>
      <c r="T4877" s="86">
        <v>48690</v>
      </c>
      <c r="U4877" s="85">
        <v>0.40089999999999998</v>
      </c>
      <c r="V4877" s="85">
        <f t="shared" si="605"/>
        <v>1.0228999999999999</v>
      </c>
      <c r="W4877" s="1"/>
      <c r="X4877" s="1">
        <f t="shared" si="606"/>
        <v>13.525</v>
      </c>
      <c r="Y4877" s="86">
        <v>48690</v>
      </c>
      <c r="Z4877" s="1">
        <v>0.18490000000000001</v>
      </c>
      <c r="AA4877" s="85">
        <f t="shared" si="607"/>
        <v>0.80689999999999995</v>
      </c>
      <c r="AB4877" s="1"/>
      <c r="AC4877" s="1">
        <f t="shared" si="608"/>
        <v>13.525</v>
      </c>
      <c r="AD4877" s="86">
        <v>48690</v>
      </c>
      <c r="AE4877" s="1">
        <v>0.38059999999999999</v>
      </c>
      <c r="AF4877" s="85">
        <f t="shared" si="609"/>
        <v>1.0025999999999999</v>
      </c>
      <c r="AG4877" s="1"/>
      <c r="AH4877" s="1"/>
      <c r="AI4877" s="1"/>
      <c r="AJ4877" s="1"/>
      <c r="AK4877" s="1"/>
      <c r="AL4877" s="1"/>
    </row>
    <row r="4878" spans="19:38" x14ac:dyDescent="0.25">
      <c r="S4878" s="1">
        <f t="shared" si="604"/>
        <v>13.527777777777779</v>
      </c>
      <c r="T4878" s="86">
        <v>48700</v>
      </c>
      <c r="U4878" s="85">
        <v>0.40089999999999998</v>
      </c>
      <c r="V4878" s="85">
        <f t="shared" si="605"/>
        <v>1.0228999999999999</v>
      </c>
      <c r="W4878" s="1"/>
      <c r="X4878" s="1">
        <f t="shared" si="606"/>
        <v>13.527777777777779</v>
      </c>
      <c r="Y4878" s="86">
        <v>48700</v>
      </c>
      <c r="Z4878" s="1">
        <v>0.18490000000000001</v>
      </c>
      <c r="AA4878" s="85">
        <f t="shared" si="607"/>
        <v>0.80689999999999995</v>
      </c>
      <c r="AB4878" s="1"/>
      <c r="AC4878" s="1">
        <f t="shared" si="608"/>
        <v>13.527777777777779</v>
      </c>
      <c r="AD4878" s="86">
        <v>48700</v>
      </c>
      <c r="AE4878" s="1">
        <v>0.38059999999999999</v>
      </c>
      <c r="AF4878" s="85">
        <f t="shared" si="609"/>
        <v>1.0025999999999999</v>
      </c>
      <c r="AG4878" s="1"/>
      <c r="AH4878" s="1"/>
      <c r="AI4878" s="1"/>
      <c r="AJ4878" s="1"/>
      <c r="AK4878" s="1"/>
      <c r="AL4878" s="1"/>
    </row>
    <row r="4879" spans="19:38" x14ac:dyDescent="0.25">
      <c r="S4879" s="1">
        <f t="shared" si="604"/>
        <v>13.530555555555555</v>
      </c>
      <c r="T4879" s="86">
        <v>48710</v>
      </c>
      <c r="U4879" s="85">
        <v>0.40089999999999998</v>
      </c>
      <c r="V4879" s="85">
        <f t="shared" si="605"/>
        <v>1.0228999999999999</v>
      </c>
      <c r="W4879" s="1"/>
      <c r="X4879" s="1">
        <f t="shared" si="606"/>
        <v>13.530555555555555</v>
      </c>
      <c r="Y4879" s="86">
        <v>48710</v>
      </c>
      <c r="Z4879" s="1">
        <v>0.18490000000000001</v>
      </c>
      <c r="AA4879" s="85">
        <f t="shared" si="607"/>
        <v>0.80689999999999995</v>
      </c>
      <c r="AB4879" s="1"/>
      <c r="AC4879" s="1">
        <f t="shared" si="608"/>
        <v>13.530555555555555</v>
      </c>
      <c r="AD4879" s="86">
        <v>48710</v>
      </c>
      <c r="AE4879" s="1">
        <v>0.38059999999999999</v>
      </c>
      <c r="AF4879" s="85">
        <f t="shared" si="609"/>
        <v>1.0025999999999999</v>
      </c>
      <c r="AG4879" s="1"/>
      <c r="AH4879" s="1"/>
      <c r="AI4879" s="1"/>
      <c r="AJ4879" s="1"/>
      <c r="AK4879" s="1"/>
      <c r="AL4879" s="1"/>
    </row>
    <row r="4880" spans="19:38" x14ac:dyDescent="0.25">
      <c r="S4880" s="1">
        <f t="shared" si="604"/>
        <v>13.533333333333333</v>
      </c>
      <c r="T4880" s="86">
        <v>48720</v>
      </c>
      <c r="U4880" s="85">
        <v>0.40089999999999998</v>
      </c>
      <c r="V4880" s="85">
        <f t="shared" si="605"/>
        <v>1.0228999999999999</v>
      </c>
      <c r="W4880" s="1"/>
      <c r="X4880" s="1">
        <f t="shared" si="606"/>
        <v>13.533333333333333</v>
      </c>
      <c r="Y4880" s="86">
        <v>48720</v>
      </c>
      <c r="Z4880" s="1">
        <v>0.18490000000000001</v>
      </c>
      <c r="AA4880" s="85">
        <f t="shared" si="607"/>
        <v>0.80689999999999995</v>
      </c>
      <c r="AB4880" s="1"/>
      <c r="AC4880" s="1">
        <f t="shared" si="608"/>
        <v>13.533333333333333</v>
      </c>
      <c r="AD4880" s="86">
        <v>48720</v>
      </c>
      <c r="AE4880" s="1">
        <v>0.38069999999999998</v>
      </c>
      <c r="AF4880" s="85">
        <f t="shared" si="609"/>
        <v>1.0026999999999999</v>
      </c>
      <c r="AG4880" s="1"/>
      <c r="AH4880" s="1"/>
      <c r="AI4880" s="1"/>
      <c r="AJ4880" s="1"/>
      <c r="AK4880" s="1"/>
      <c r="AL4880" s="1"/>
    </row>
    <row r="4881" spans="19:38" x14ac:dyDescent="0.25">
      <c r="S4881" s="1">
        <f t="shared" si="604"/>
        <v>13.536111111111111</v>
      </c>
      <c r="T4881" s="86">
        <v>48730</v>
      </c>
      <c r="U4881" s="85">
        <v>0.40089999999999998</v>
      </c>
      <c r="V4881" s="85">
        <f t="shared" si="605"/>
        <v>1.0228999999999999</v>
      </c>
      <c r="W4881" s="1"/>
      <c r="X4881" s="1">
        <f t="shared" si="606"/>
        <v>13.536111111111111</v>
      </c>
      <c r="Y4881" s="86">
        <v>48730</v>
      </c>
      <c r="Z4881" s="1">
        <v>0.18490000000000001</v>
      </c>
      <c r="AA4881" s="85">
        <f t="shared" si="607"/>
        <v>0.80689999999999995</v>
      </c>
      <c r="AB4881" s="1"/>
      <c r="AC4881" s="1">
        <f t="shared" si="608"/>
        <v>13.536111111111111</v>
      </c>
      <c r="AD4881" s="86">
        <v>48730</v>
      </c>
      <c r="AE4881" s="1">
        <v>0.38059999999999999</v>
      </c>
      <c r="AF4881" s="85">
        <f t="shared" si="609"/>
        <v>1.0025999999999999</v>
      </c>
      <c r="AG4881" s="1"/>
      <c r="AH4881" s="1"/>
      <c r="AI4881" s="1"/>
      <c r="AJ4881" s="1"/>
      <c r="AK4881" s="1"/>
      <c r="AL4881" s="1"/>
    </row>
    <row r="4882" spans="19:38" x14ac:dyDescent="0.25">
      <c r="S4882" s="1">
        <f t="shared" si="604"/>
        <v>13.53888888888889</v>
      </c>
      <c r="T4882" s="86">
        <v>48740</v>
      </c>
      <c r="U4882" s="85">
        <v>0.40089999999999998</v>
      </c>
      <c r="V4882" s="85">
        <f t="shared" si="605"/>
        <v>1.0228999999999999</v>
      </c>
      <c r="W4882" s="1"/>
      <c r="X4882" s="1">
        <f t="shared" si="606"/>
        <v>13.53888888888889</v>
      </c>
      <c r="Y4882" s="86">
        <v>48740</v>
      </c>
      <c r="Z4882" s="1">
        <v>0.18490000000000001</v>
      </c>
      <c r="AA4882" s="85">
        <f t="shared" si="607"/>
        <v>0.80689999999999995</v>
      </c>
      <c r="AB4882" s="1"/>
      <c r="AC4882" s="1">
        <f t="shared" si="608"/>
        <v>13.53888888888889</v>
      </c>
      <c r="AD4882" s="86">
        <v>48740</v>
      </c>
      <c r="AE4882" s="1">
        <v>0.38059999999999999</v>
      </c>
      <c r="AF4882" s="85">
        <f t="shared" si="609"/>
        <v>1.0025999999999999</v>
      </c>
      <c r="AG4882" s="1"/>
      <c r="AH4882" s="1"/>
      <c r="AI4882" s="1"/>
      <c r="AJ4882" s="1"/>
      <c r="AK4882" s="1"/>
      <c r="AL4882" s="1"/>
    </row>
    <row r="4883" spans="19:38" x14ac:dyDescent="0.25">
      <c r="S4883" s="1">
        <f t="shared" si="604"/>
        <v>13.541666666666666</v>
      </c>
      <c r="T4883" s="86">
        <v>48750</v>
      </c>
      <c r="U4883" s="85">
        <v>0.40089999999999998</v>
      </c>
      <c r="V4883" s="85">
        <f t="shared" si="605"/>
        <v>1.0228999999999999</v>
      </c>
      <c r="W4883" s="1"/>
      <c r="X4883" s="1">
        <f t="shared" si="606"/>
        <v>13.541666666666666</v>
      </c>
      <c r="Y4883" s="86">
        <v>48750</v>
      </c>
      <c r="Z4883" s="1">
        <v>0.18490000000000001</v>
      </c>
      <c r="AA4883" s="85">
        <f t="shared" si="607"/>
        <v>0.80689999999999995</v>
      </c>
      <c r="AB4883" s="1"/>
      <c r="AC4883" s="1">
        <f t="shared" si="608"/>
        <v>13.541666666666666</v>
      </c>
      <c r="AD4883" s="86">
        <v>48750</v>
      </c>
      <c r="AE4883" s="1">
        <v>0.38059999999999999</v>
      </c>
      <c r="AF4883" s="85">
        <f t="shared" si="609"/>
        <v>1.0025999999999999</v>
      </c>
      <c r="AG4883" s="1"/>
      <c r="AH4883" s="1"/>
      <c r="AI4883" s="1"/>
      <c r="AJ4883" s="1"/>
      <c r="AK4883" s="1"/>
      <c r="AL4883" s="1"/>
    </row>
    <row r="4884" spans="19:38" x14ac:dyDescent="0.25">
      <c r="S4884" s="1">
        <f t="shared" si="604"/>
        <v>13.544444444444444</v>
      </c>
      <c r="T4884" s="86">
        <v>48760</v>
      </c>
      <c r="U4884" s="85">
        <v>0.40089999999999998</v>
      </c>
      <c r="V4884" s="85">
        <f t="shared" si="605"/>
        <v>1.0228999999999999</v>
      </c>
      <c r="W4884" s="1"/>
      <c r="X4884" s="1">
        <f t="shared" si="606"/>
        <v>13.544444444444444</v>
      </c>
      <c r="Y4884" s="86">
        <v>48760</v>
      </c>
      <c r="Z4884" s="1">
        <v>0.18490000000000001</v>
      </c>
      <c r="AA4884" s="85">
        <f t="shared" si="607"/>
        <v>0.80689999999999995</v>
      </c>
      <c r="AB4884" s="1"/>
      <c r="AC4884" s="1">
        <f t="shared" si="608"/>
        <v>13.544444444444444</v>
      </c>
      <c r="AD4884" s="86">
        <v>48760</v>
      </c>
      <c r="AE4884" s="1">
        <v>0.38069999999999998</v>
      </c>
      <c r="AF4884" s="85">
        <f t="shared" si="609"/>
        <v>1.0026999999999999</v>
      </c>
      <c r="AG4884" s="1"/>
      <c r="AH4884" s="1"/>
      <c r="AI4884" s="1"/>
      <c r="AJ4884" s="1"/>
      <c r="AK4884" s="1"/>
      <c r="AL4884" s="1"/>
    </row>
    <row r="4885" spans="19:38" x14ac:dyDescent="0.25">
      <c r="S4885" s="1">
        <f t="shared" si="604"/>
        <v>13.547222222222222</v>
      </c>
      <c r="T4885" s="86">
        <v>48770</v>
      </c>
      <c r="U4885" s="85">
        <v>0.40089999999999998</v>
      </c>
      <c r="V4885" s="85">
        <f t="shared" si="605"/>
        <v>1.0228999999999999</v>
      </c>
      <c r="W4885" s="1"/>
      <c r="X4885" s="1">
        <f t="shared" si="606"/>
        <v>13.547222222222222</v>
      </c>
      <c r="Y4885" s="86">
        <v>48770</v>
      </c>
      <c r="Z4885" s="1">
        <v>0.18490000000000001</v>
      </c>
      <c r="AA4885" s="85">
        <f t="shared" si="607"/>
        <v>0.80689999999999995</v>
      </c>
      <c r="AB4885" s="1"/>
      <c r="AC4885" s="1">
        <f t="shared" si="608"/>
        <v>13.547222222222222</v>
      </c>
      <c r="AD4885" s="86">
        <v>48770</v>
      </c>
      <c r="AE4885" s="1">
        <v>0.38069999999999998</v>
      </c>
      <c r="AF4885" s="85">
        <f t="shared" si="609"/>
        <v>1.0026999999999999</v>
      </c>
      <c r="AG4885" s="1"/>
      <c r="AH4885" s="1"/>
      <c r="AI4885" s="1"/>
      <c r="AJ4885" s="1"/>
      <c r="AK4885" s="1"/>
      <c r="AL4885" s="1"/>
    </row>
    <row r="4886" spans="19:38" x14ac:dyDescent="0.25">
      <c r="S4886" s="1">
        <f t="shared" si="604"/>
        <v>13.55</v>
      </c>
      <c r="T4886" s="86">
        <v>48780</v>
      </c>
      <c r="U4886" s="85">
        <v>0.40089999999999998</v>
      </c>
      <c r="V4886" s="85">
        <f t="shared" si="605"/>
        <v>1.0228999999999999</v>
      </c>
      <c r="W4886" s="1"/>
      <c r="X4886" s="1">
        <f t="shared" si="606"/>
        <v>13.55</v>
      </c>
      <c r="Y4886" s="86">
        <v>48780</v>
      </c>
      <c r="Z4886" s="1">
        <v>0.18490000000000001</v>
      </c>
      <c r="AA4886" s="85">
        <f t="shared" si="607"/>
        <v>0.80689999999999995</v>
      </c>
      <c r="AB4886" s="1"/>
      <c r="AC4886" s="1">
        <f t="shared" si="608"/>
        <v>13.55</v>
      </c>
      <c r="AD4886" s="86">
        <v>48780</v>
      </c>
      <c r="AE4886" s="1">
        <v>0.38069999999999998</v>
      </c>
      <c r="AF4886" s="85">
        <f t="shared" si="609"/>
        <v>1.0026999999999999</v>
      </c>
      <c r="AG4886" s="1"/>
      <c r="AH4886" s="1"/>
      <c r="AI4886" s="1"/>
      <c r="AJ4886" s="1"/>
      <c r="AK4886" s="1"/>
      <c r="AL4886" s="1"/>
    </row>
    <row r="4887" spans="19:38" x14ac:dyDescent="0.25">
      <c r="S4887" s="1">
        <f t="shared" si="604"/>
        <v>13.552777777777777</v>
      </c>
      <c r="T4887" s="86">
        <v>48790</v>
      </c>
      <c r="U4887" s="85">
        <v>0.40089999999999998</v>
      </c>
      <c r="V4887" s="85">
        <f t="shared" si="605"/>
        <v>1.0228999999999999</v>
      </c>
      <c r="W4887" s="1"/>
      <c r="X4887" s="1">
        <f t="shared" si="606"/>
        <v>13.552777777777777</v>
      </c>
      <c r="Y4887" s="86">
        <v>48790</v>
      </c>
      <c r="Z4887" s="1">
        <v>0.18490000000000001</v>
      </c>
      <c r="AA4887" s="85">
        <f t="shared" si="607"/>
        <v>0.80689999999999995</v>
      </c>
      <c r="AB4887" s="1"/>
      <c r="AC4887" s="1">
        <f t="shared" si="608"/>
        <v>13.552777777777777</v>
      </c>
      <c r="AD4887" s="86">
        <v>48790</v>
      </c>
      <c r="AE4887" s="1">
        <v>0.38069999999999998</v>
      </c>
      <c r="AF4887" s="85">
        <f t="shared" si="609"/>
        <v>1.0026999999999999</v>
      </c>
      <c r="AG4887" s="1"/>
      <c r="AH4887" s="1"/>
      <c r="AI4887" s="1"/>
      <c r="AJ4887" s="1"/>
      <c r="AK4887" s="1"/>
      <c r="AL4887" s="1"/>
    </row>
    <row r="4888" spans="19:38" x14ac:dyDescent="0.25">
      <c r="S4888" s="1">
        <f t="shared" si="604"/>
        <v>13.555555555555555</v>
      </c>
      <c r="T4888" s="86">
        <v>48800</v>
      </c>
      <c r="U4888" s="85">
        <v>0.40089999999999998</v>
      </c>
      <c r="V4888" s="85">
        <f t="shared" si="605"/>
        <v>1.0228999999999999</v>
      </c>
      <c r="W4888" s="1"/>
      <c r="X4888" s="1">
        <f t="shared" si="606"/>
        <v>13.555555555555555</v>
      </c>
      <c r="Y4888" s="86">
        <v>48800</v>
      </c>
      <c r="Z4888" s="1">
        <v>0.18490000000000001</v>
      </c>
      <c r="AA4888" s="85">
        <f t="shared" si="607"/>
        <v>0.80689999999999995</v>
      </c>
      <c r="AB4888" s="1"/>
      <c r="AC4888" s="1">
        <f t="shared" si="608"/>
        <v>13.555555555555555</v>
      </c>
      <c r="AD4888" s="86">
        <v>48800</v>
      </c>
      <c r="AE4888" s="1">
        <v>0.38069999999999998</v>
      </c>
      <c r="AF4888" s="85">
        <f t="shared" si="609"/>
        <v>1.0026999999999999</v>
      </c>
      <c r="AG4888" s="1"/>
      <c r="AH4888" s="1"/>
      <c r="AI4888" s="1"/>
      <c r="AJ4888" s="1"/>
      <c r="AK4888" s="1"/>
      <c r="AL4888" s="1"/>
    </row>
    <row r="4889" spans="19:38" x14ac:dyDescent="0.25">
      <c r="S4889" s="1">
        <f t="shared" si="604"/>
        <v>13.558333333333334</v>
      </c>
      <c r="T4889" s="86">
        <v>48810</v>
      </c>
      <c r="U4889" s="85">
        <v>0.40089999999999998</v>
      </c>
      <c r="V4889" s="85">
        <f t="shared" si="605"/>
        <v>1.0228999999999999</v>
      </c>
      <c r="W4889" s="1"/>
      <c r="X4889" s="1">
        <f t="shared" si="606"/>
        <v>13.558333333333334</v>
      </c>
      <c r="Y4889" s="86">
        <v>48810</v>
      </c>
      <c r="Z4889" s="1">
        <v>0.18490000000000001</v>
      </c>
      <c r="AA4889" s="85">
        <f t="shared" si="607"/>
        <v>0.80689999999999995</v>
      </c>
      <c r="AB4889" s="1"/>
      <c r="AC4889" s="1">
        <f t="shared" si="608"/>
        <v>13.558333333333334</v>
      </c>
      <c r="AD4889" s="86">
        <v>48810</v>
      </c>
      <c r="AE4889" s="1">
        <v>0.38069999999999998</v>
      </c>
      <c r="AF4889" s="85">
        <f t="shared" si="609"/>
        <v>1.0026999999999999</v>
      </c>
      <c r="AG4889" s="1"/>
      <c r="AH4889" s="1"/>
      <c r="AI4889" s="1"/>
      <c r="AJ4889" s="1"/>
      <c r="AK4889" s="1"/>
      <c r="AL4889" s="1"/>
    </row>
    <row r="4890" spans="19:38" x14ac:dyDescent="0.25">
      <c r="S4890" s="1">
        <f t="shared" si="604"/>
        <v>13.561111111111112</v>
      </c>
      <c r="T4890" s="86">
        <v>48820</v>
      </c>
      <c r="U4890" s="85">
        <v>0.40089999999999998</v>
      </c>
      <c r="V4890" s="85">
        <f t="shared" si="605"/>
        <v>1.0228999999999999</v>
      </c>
      <c r="W4890" s="1"/>
      <c r="X4890" s="1">
        <f t="shared" si="606"/>
        <v>13.561111111111112</v>
      </c>
      <c r="Y4890" s="86">
        <v>48820</v>
      </c>
      <c r="Z4890" s="1">
        <v>0.18490000000000001</v>
      </c>
      <c r="AA4890" s="85">
        <f t="shared" si="607"/>
        <v>0.80689999999999995</v>
      </c>
      <c r="AB4890" s="1"/>
      <c r="AC4890" s="1">
        <f t="shared" si="608"/>
        <v>13.561111111111112</v>
      </c>
      <c r="AD4890" s="86">
        <v>48820</v>
      </c>
      <c r="AE4890" s="1">
        <v>0.38069999999999998</v>
      </c>
      <c r="AF4890" s="85">
        <f t="shared" si="609"/>
        <v>1.0026999999999999</v>
      </c>
      <c r="AG4890" s="1"/>
      <c r="AH4890" s="1"/>
      <c r="AI4890" s="1"/>
      <c r="AJ4890" s="1"/>
      <c r="AK4890" s="1"/>
      <c r="AL4890" s="1"/>
    </row>
    <row r="4891" spans="19:38" x14ac:dyDescent="0.25">
      <c r="S4891" s="1">
        <f t="shared" si="604"/>
        <v>13.563888888888888</v>
      </c>
      <c r="T4891" s="86">
        <v>48830</v>
      </c>
      <c r="U4891" s="85">
        <v>0.40089999999999998</v>
      </c>
      <c r="V4891" s="85">
        <f t="shared" si="605"/>
        <v>1.0228999999999999</v>
      </c>
      <c r="W4891" s="1"/>
      <c r="X4891" s="1">
        <f t="shared" si="606"/>
        <v>13.563888888888888</v>
      </c>
      <c r="Y4891" s="86">
        <v>48830</v>
      </c>
      <c r="Z4891" s="1">
        <v>0.18490000000000001</v>
      </c>
      <c r="AA4891" s="85">
        <f t="shared" si="607"/>
        <v>0.80689999999999995</v>
      </c>
      <c r="AB4891" s="1"/>
      <c r="AC4891" s="1">
        <f t="shared" si="608"/>
        <v>13.563888888888888</v>
      </c>
      <c r="AD4891" s="86">
        <v>48830</v>
      </c>
      <c r="AE4891" s="1">
        <v>0.38069999999999998</v>
      </c>
      <c r="AF4891" s="85">
        <f t="shared" si="609"/>
        <v>1.0026999999999999</v>
      </c>
      <c r="AG4891" s="1"/>
      <c r="AH4891" s="1"/>
      <c r="AI4891" s="1"/>
      <c r="AJ4891" s="1"/>
      <c r="AK4891" s="1"/>
      <c r="AL4891" s="1"/>
    </row>
    <row r="4892" spans="19:38" x14ac:dyDescent="0.25">
      <c r="S4892" s="1">
        <f t="shared" si="604"/>
        <v>13.566666666666666</v>
      </c>
      <c r="T4892" s="86">
        <v>48840</v>
      </c>
      <c r="U4892" s="85">
        <v>0.40089999999999998</v>
      </c>
      <c r="V4892" s="85">
        <f t="shared" si="605"/>
        <v>1.0228999999999999</v>
      </c>
      <c r="W4892" s="1"/>
      <c r="X4892" s="1">
        <f t="shared" si="606"/>
        <v>13.566666666666666</v>
      </c>
      <c r="Y4892" s="86">
        <v>48840</v>
      </c>
      <c r="Z4892" s="1">
        <v>0.18490000000000001</v>
      </c>
      <c r="AA4892" s="85">
        <f t="shared" si="607"/>
        <v>0.80689999999999995</v>
      </c>
      <c r="AB4892" s="1"/>
      <c r="AC4892" s="1">
        <f t="shared" si="608"/>
        <v>13.566666666666666</v>
      </c>
      <c r="AD4892" s="86">
        <v>48840</v>
      </c>
      <c r="AE4892" s="1">
        <v>0.38069999999999998</v>
      </c>
      <c r="AF4892" s="85">
        <f t="shared" si="609"/>
        <v>1.0026999999999999</v>
      </c>
      <c r="AG4892" s="1"/>
      <c r="AH4892" s="1"/>
      <c r="AI4892" s="1"/>
      <c r="AJ4892" s="1"/>
      <c r="AK4892" s="1"/>
      <c r="AL4892" s="1"/>
    </row>
    <row r="4893" spans="19:38" x14ac:dyDescent="0.25">
      <c r="S4893" s="1">
        <f t="shared" si="604"/>
        <v>13.569444444444445</v>
      </c>
      <c r="T4893" s="86">
        <v>48850</v>
      </c>
      <c r="U4893" s="85">
        <v>0.40089999999999998</v>
      </c>
      <c r="V4893" s="85">
        <f t="shared" si="605"/>
        <v>1.0228999999999999</v>
      </c>
      <c r="W4893" s="1"/>
      <c r="X4893" s="1">
        <f t="shared" si="606"/>
        <v>13.569444444444445</v>
      </c>
      <c r="Y4893" s="86">
        <v>48850</v>
      </c>
      <c r="Z4893" s="1">
        <v>0.18490000000000001</v>
      </c>
      <c r="AA4893" s="85">
        <f t="shared" si="607"/>
        <v>0.80689999999999995</v>
      </c>
      <c r="AB4893" s="1"/>
      <c r="AC4893" s="1">
        <f t="shared" si="608"/>
        <v>13.569444444444445</v>
      </c>
      <c r="AD4893" s="86">
        <v>48850</v>
      </c>
      <c r="AE4893" s="1">
        <v>0.38069999999999998</v>
      </c>
      <c r="AF4893" s="85">
        <f t="shared" si="609"/>
        <v>1.0026999999999999</v>
      </c>
      <c r="AG4893" s="1"/>
      <c r="AH4893" s="1"/>
      <c r="AI4893" s="1"/>
      <c r="AJ4893" s="1"/>
      <c r="AK4893" s="1"/>
      <c r="AL4893" s="1"/>
    </row>
    <row r="4894" spans="19:38" x14ac:dyDescent="0.25">
      <c r="S4894" s="1">
        <f t="shared" si="604"/>
        <v>13.572222222222223</v>
      </c>
      <c r="T4894" s="86">
        <v>48860</v>
      </c>
      <c r="U4894" s="85">
        <v>0.40089999999999998</v>
      </c>
      <c r="V4894" s="85">
        <f t="shared" si="605"/>
        <v>1.0228999999999999</v>
      </c>
      <c r="W4894" s="1"/>
      <c r="X4894" s="1">
        <f t="shared" si="606"/>
        <v>13.572222222222223</v>
      </c>
      <c r="Y4894" s="86">
        <v>48860</v>
      </c>
      <c r="Z4894" s="1">
        <v>0.18490000000000001</v>
      </c>
      <c r="AA4894" s="85">
        <f t="shared" si="607"/>
        <v>0.80689999999999995</v>
      </c>
      <c r="AB4894" s="1"/>
      <c r="AC4894" s="1">
        <f t="shared" si="608"/>
        <v>13.572222222222223</v>
      </c>
      <c r="AD4894" s="86">
        <v>48860</v>
      </c>
      <c r="AE4894" s="1">
        <v>0.38069999999999998</v>
      </c>
      <c r="AF4894" s="85">
        <f t="shared" si="609"/>
        <v>1.0026999999999999</v>
      </c>
      <c r="AG4894" s="1"/>
      <c r="AH4894" s="1"/>
      <c r="AI4894" s="1"/>
      <c r="AJ4894" s="1"/>
      <c r="AK4894" s="1"/>
      <c r="AL4894" s="1"/>
    </row>
    <row r="4895" spans="19:38" x14ac:dyDescent="0.25">
      <c r="S4895" s="1">
        <f t="shared" si="604"/>
        <v>13.574999999999999</v>
      </c>
      <c r="T4895" s="86">
        <v>48870</v>
      </c>
      <c r="U4895" s="85">
        <v>0.40089999999999998</v>
      </c>
      <c r="V4895" s="85">
        <f t="shared" si="605"/>
        <v>1.0228999999999999</v>
      </c>
      <c r="W4895" s="1"/>
      <c r="X4895" s="1">
        <f t="shared" si="606"/>
        <v>13.574999999999999</v>
      </c>
      <c r="Y4895" s="86">
        <v>48870</v>
      </c>
      <c r="Z4895" s="1">
        <v>0.18479999999999999</v>
      </c>
      <c r="AA4895" s="85">
        <f t="shared" si="607"/>
        <v>0.80679999999999996</v>
      </c>
      <c r="AB4895" s="1"/>
      <c r="AC4895" s="1">
        <f t="shared" si="608"/>
        <v>13.574999999999999</v>
      </c>
      <c r="AD4895" s="86">
        <v>48870</v>
      </c>
      <c r="AE4895" s="1">
        <v>0.38069999999999998</v>
      </c>
      <c r="AF4895" s="85">
        <f t="shared" si="609"/>
        <v>1.0026999999999999</v>
      </c>
      <c r="AG4895" s="1"/>
      <c r="AH4895" s="1"/>
      <c r="AI4895" s="1"/>
      <c r="AJ4895" s="1"/>
      <c r="AK4895" s="1"/>
      <c r="AL4895" s="1"/>
    </row>
    <row r="4896" spans="19:38" x14ac:dyDescent="0.25">
      <c r="S4896" s="1">
        <f t="shared" si="604"/>
        <v>13.577777777777778</v>
      </c>
      <c r="T4896" s="86">
        <v>48880</v>
      </c>
      <c r="U4896" s="85">
        <v>0.40100000000000002</v>
      </c>
      <c r="V4896" s="85">
        <f t="shared" si="605"/>
        <v>1.0230000000000001</v>
      </c>
      <c r="W4896" s="1"/>
      <c r="X4896" s="1">
        <f t="shared" si="606"/>
        <v>13.577777777777778</v>
      </c>
      <c r="Y4896" s="86">
        <v>48880</v>
      </c>
      <c r="Z4896" s="1">
        <v>0.18479999999999999</v>
      </c>
      <c r="AA4896" s="85">
        <f t="shared" si="607"/>
        <v>0.80679999999999996</v>
      </c>
      <c r="AB4896" s="1"/>
      <c r="AC4896" s="1">
        <f t="shared" si="608"/>
        <v>13.577777777777778</v>
      </c>
      <c r="AD4896" s="86">
        <v>48880</v>
      </c>
      <c r="AE4896" s="1">
        <v>0.38069999999999998</v>
      </c>
      <c r="AF4896" s="85">
        <f t="shared" si="609"/>
        <v>1.0026999999999999</v>
      </c>
      <c r="AG4896" s="1"/>
      <c r="AH4896" s="1"/>
      <c r="AI4896" s="1"/>
      <c r="AJ4896" s="1"/>
      <c r="AK4896" s="1"/>
      <c r="AL4896" s="1"/>
    </row>
    <row r="4897" spans="19:38" x14ac:dyDescent="0.25">
      <c r="S4897" s="1">
        <f t="shared" si="604"/>
        <v>13.580555555555556</v>
      </c>
      <c r="T4897" s="86">
        <v>48890</v>
      </c>
      <c r="U4897" s="85">
        <v>0.40100000000000002</v>
      </c>
      <c r="V4897" s="85">
        <f t="shared" si="605"/>
        <v>1.0230000000000001</v>
      </c>
      <c r="W4897" s="1"/>
      <c r="X4897" s="1">
        <f t="shared" si="606"/>
        <v>13.580555555555556</v>
      </c>
      <c r="Y4897" s="86">
        <v>48890</v>
      </c>
      <c r="Z4897" s="1">
        <v>0.18479999999999999</v>
      </c>
      <c r="AA4897" s="85">
        <f t="shared" si="607"/>
        <v>0.80679999999999996</v>
      </c>
      <c r="AB4897" s="1"/>
      <c r="AC4897" s="1">
        <f t="shared" si="608"/>
        <v>13.580555555555556</v>
      </c>
      <c r="AD4897" s="86">
        <v>48890</v>
      </c>
      <c r="AE4897" s="1">
        <v>0.38069999999999998</v>
      </c>
      <c r="AF4897" s="85">
        <f t="shared" si="609"/>
        <v>1.0026999999999999</v>
      </c>
      <c r="AG4897" s="1"/>
      <c r="AH4897" s="1"/>
      <c r="AI4897" s="1"/>
      <c r="AJ4897" s="1"/>
      <c r="AK4897" s="1"/>
      <c r="AL4897" s="1"/>
    </row>
    <row r="4898" spans="19:38" x14ac:dyDescent="0.25">
      <c r="S4898" s="1">
        <f t="shared" si="604"/>
        <v>13.583333333333334</v>
      </c>
      <c r="T4898" s="86">
        <v>48900</v>
      </c>
      <c r="U4898" s="85">
        <v>0.40100000000000002</v>
      </c>
      <c r="V4898" s="85">
        <f t="shared" si="605"/>
        <v>1.0230000000000001</v>
      </c>
      <c r="W4898" s="1"/>
      <c r="X4898" s="1">
        <f t="shared" si="606"/>
        <v>13.583333333333334</v>
      </c>
      <c r="Y4898" s="86">
        <v>48900</v>
      </c>
      <c r="Z4898" s="1">
        <v>0.18479999999999999</v>
      </c>
      <c r="AA4898" s="85">
        <f t="shared" si="607"/>
        <v>0.80679999999999996</v>
      </c>
      <c r="AB4898" s="1"/>
      <c r="AC4898" s="1">
        <f t="shared" si="608"/>
        <v>13.583333333333334</v>
      </c>
      <c r="AD4898" s="86">
        <v>48900</v>
      </c>
      <c r="AE4898" s="1">
        <v>0.38069999999999998</v>
      </c>
      <c r="AF4898" s="85">
        <f t="shared" si="609"/>
        <v>1.0026999999999999</v>
      </c>
      <c r="AG4898" s="1"/>
      <c r="AH4898" s="1"/>
      <c r="AI4898" s="1"/>
      <c r="AJ4898" s="1"/>
      <c r="AK4898" s="1"/>
      <c r="AL4898" s="1"/>
    </row>
    <row r="4899" spans="19:38" x14ac:dyDescent="0.25">
      <c r="S4899" s="1">
        <f t="shared" si="604"/>
        <v>13.58611111111111</v>
      </c>
      <c r="T4899" s="86">
        <v>48910</v>
      </c>
      <c r="U4899" s="85">
        <v>0.40100000000000002</v>
      </c>
      <c r="V4899" s="85">
        <f t="shared" si="605"/>
        <v>1.0230000000000001</v>
      </c>
      <c r="W4899" s="1"/>
      <c r="X4899" s="1">
        <f t="shared" si="606"/>
        <v>13.58611111111111</v>
      </c>
      <c r="Y4899" s="86">
        <v>48910</v>
      </c>
      <c r="Z4899" s="1">
        <v>0.18479999999999999</v>
      </c>
      <c r="AA4899" s="85">
        <f t="shared" si="607"/>
        <v>0.80679999999999996</v>
      </c>
      <c r="AB4899" s="1"/>
      <c r="AC4899" s="1">
        <f t="shared" si="608"/>
        <v>13.58611111111111</v>
      </c>
      <c r="AD4899" s="86">
        <v>48910</v>
      </c>
      <c r="AE4899" s="1">
        <v>0.38069999999999998</v>
      </c>
      <c r="AF4899" s="85">
        <f t="shared" si="609"/>
        <v>1.0026999999999999</v>
      </c>
      <c r="AG4899" s="1"/>
      <c r="AH4899" s="1"/>
      <c r="AI4899" s="1"/>
      <c r="AJ4899" s="1"/>
      <c r="AK4899" s="1"/>
      <c r="AL4899" s="1"/>
    </row>
    <row r="4900" spans="19:38" x14ac:dyDescent="0.25">
      <c r="S4900" s="1">
        <f t="shared" si="604"/>
        <v>13.588888888888889</v>
      </c>
      <c r="T4900" s="86">
        <v>48920</v>
      </c>
      <c r="U4900" s="85">
        <v>0.40100000000000002</v>
      </c>
      <c r="V4900" s="85">
        <f t="shared" si="605"/>
        <v>1.0230000000000001</v>
      </c>
      <c r="W4900" s="1"/>
      <c r="X4900" s="1">
        <f t="shared" si="606"/>
        <v>13.588888888888889</v>
      </c>
      <c r="Y4900" s="86">
        <v>48920</v>
      </c>
      <c r="Z4900" s="1">
        <v>0.18479999999999999</v>
      </c>
      <c r="AA4900" s="85">
        <f t="shared" si="607"/>
        <v>0.80679999999999996</v>
      </c>
      <c r="AB4900" s="1"/>
      <c r="AC4900" s="1">
        <f t="shared" si="608"/>
        <v>13.588888888888889</v>
      </c>
      <c r="AD4900" s="86">
        <v>48920</v>
      </c>
      <c r="AE4900" s="1">
        <v>0.38069999999999998</v>
      </c>
      <c r="AF4900" s="85">
        <f t="shared" si="609"/>
        <v>1.0026999999999999</v>
      </c>
      <c r="AG4900" s="1"/>
      <c r="AH4900" s="1"/>
      <c r="AI4900" s="1"/>
      <c r="AJ4900" s="1"/>
      <c r="AK4900" s="1"/>
      <c r="AL4900" s="1"/>
    </row>
    <row r="4901" spans="19:38" x14ac:dyDescent="0.25">
      <c r="S4901" s="1">
        <f t="shared" si="604"/>
        <v>13.591666666666667</v>
      </c>
      <c r="T4901" s="86">
        <v>48930</v>
      </c>
      <c r="U4901" s="85">
        <v>0.40100000000000002</v>
      </c>
      <c r="V4901" s="85">
        <f t="shared" si="605"/>
        <v>1.0230000000000001</v>
      </c>
      <c r="W4901" s="1"/>
      <c r="X4901" s="1">
        <f t="shared" si="606"/>
        <v>13.591666666666667</v>
      </c>
      <c r="Y4901" s="86">
        <v>48930</v>
      </c>
      <c r="Z4901" s="1">
        <v>0.18479999999999999</v>
      </c>
      <c r="AA4901" s="85">
        <f t="shared" si="607"/>
        <v>0.80679999999999996</v>
      </c>
      <c r="AB4901" s="1"/>
      <c r="AC4901" s="1">
        <f t="shared" si="608"/>
        <v>13.591666666666667</v>
      </c>
      <c r="AD4901" s="86">
        <v>48930</v>
      </c>
      <c r="AE4901" s="1">
        <v>0.38069999999999998</v>
      </c>
      <c r="AF4901" s="85">
        <f t="shared" si="609"/>
        <v>1.0026999999999999</v>
      </c>
      <c r="AG4901" s="1"/>
      <c r="AH4901" s="1"/>
      <c r="AI4901" s="1"/>
      <c r="AJ4901" s="1"/>
      <c r="AK4901" s="1"/>
      <c r="AL4901" s="1"/>
    </row>
    <row r="4902" spans="19:38" x14ac:dyDescent="0.25">
      <c r="S4902" s="1">
        <f t="shared" si="604"/>
        <v>13.594444444444445</v>
      </c>
      <c r="T4902" s="86">
        <v>48940</v>
      </c>
      <c r="U4902" s="85">
        <v>0.40100000000000002</v>
      </c>
      <c r="V4902" s="85">
        <f t="shared" si="605"/>
        <v>1.0230000000000001</v>
      </c>
      <c r="W4902" s="1"/>
      <c r="X4902" s="1">
        <f t="shared" si="606"/>
        <v>13.594444444444445</v>
      </c>
      <c r="Y4902" s="86">
        <v>48940</v>
      </c>
      <c r="Z4902" s="1">
        <v>0.18479999999999999</v>
      </c>
      <c r="AA4902" s="85">
        <f t="shared" si="607"/>
        <v>0.80679999999999996</v>
      </c>
      <c r="AB4902" s="1"/>
      <c r="AC4902" s="1">
        <f t="shared" si="608"/>
        <v>13.594444444444445</v>
      </c>
      <c r="AD4902" s="86">
        <v>48940</v>
      </c>
      <c r="AE4902" s="1">
        <v>0.38069999999999998</v>
      </c>
      <c r="AF4902" s="85">
        <f t="shared" si="609"/>
        <v>1.0026999999999999</v>
      </c>
      <c r="AG4902" s="1"/>
      <c r="AH4902" s="1"/>
      <c r="AI4902" s="1"/>
      <c r="AJ4902" s="1"/>
      <c r="AK4902" s="1"/>
      <c r="AL4902" s="1"/>
    </row>
    <row r="4903" spans="19:38" x14ac:dyDescent="0.25">
      <c r="S4903" s="1">
        <f t="shared" si="604"/>
        <v>13.597222222222221</v>
      </c>
      <c r="T4903" s="86">
        <v>48950</v>
      </c>
      <c r="U4903" s="85">
        <v>0.40100000000000002</v>
      </c>
      <c r="V4903" s="85">
        <f t="shared" si="605"/>
        <v>1.0230000000000001</v>
      </c>
      <c r="W4903" s="1"/>
      <c r="X4903" s="1">
        <f t="shared" si="606"/>
        <v>13.597222222222221</v>
      </c>
      <c r="Y4903" s="86">
        <v>48950</v>
      </c>
      <c r="Z4903" s="1">
        <v>0.18479999999999999</v>
      </c>
      <c r="AA4903" s="85">
        <f t="shared" si="607"/>
        <v>0.80679999999999996</v>
      </c>
      <c r="AB4903" s="1"/>
      <c r="AC4903" s="1">
        <f t="shared" si="608"/>
        <v>13.597222222222221</v>
      </c>
      <c r="AD4903" s="86">
        <v>48950</v>
      </c>
      <c r="AE4903" s="1">
        <v>0.38069999999999998</v>
      </c>
      <c r="AF4903" s="85">
        <f t="shared" si="609"/>
        <v>1.0026999999999999</v>
      </c>
      <c r="AG4903" s="1"/>
      <c r="AH4903" s="1"/>
      <c r="AI4903" s="1"/>
      <c r="AJ4903" s="1"/>
      <c r="AK4903" s="1"/>
      <c r="AL4903" s="1"/>
    </row>
    <row r="4904" spans="19:38" x14ac:dyDescent="0.25">
      <c r="S4904" s="1">
        <f t="shared" si="604"/>
        <v>13.6</v>
      </c>
      <c r="T4904" s="86">
        <v>48960</v>
      </c>
      <c r="U4904" s="85">
        <v>0.40100000000000002</v>
      </c>
      <c r="V4904" s="85">
        <f t="shared" si="605"/>
        <v>1.0230000000000001</v>
      </c>
      <c r="W4904" s="1"/>
      <c r="X4904" s="1">
        <f t="shared" si="606"/>
        <v>13.6</v>
      </c>
      <c r="Y4904" s="86">
        <v>48960</v>
      </c>
      <c r="Z4904" s="1">
        <v>0.18479999999999999</v>
      </c>
      <c r="AA4904" s="85">
        <f t="shared" si="607"/>
        <v>0.80679999999999996</v>
      </c>
      <c r="AB4904" s="1"/>
      <c r="AC4904" s="1">
        <f t="shared" si="608"/>
        <v>13.6</v>
      </c>
      <c r="AD4904" s="86">
        <v>48960</v>
      </c>
      <c r="AE4904" s="1">
        <v>0.38069999999999998</v>
      </c>
      <c r="AF4904" s="85">
        <f t="shared" si="609"/>
        <v>1.0026999999999999</v>
      </c>
      <c r="AG4904" s="1"/>
      <c r="AH4904" s="1"/>
      <c r="AI4904" s="1"/>
      <c r="AJ4904" s="1"/>
      <c r="AK4904" s="1"/>
      <c r="AL4904" s="1"/>
    </row>
    <row r="4905" spans="19:38" x14ac:dyDescent="0.25">
      <c r="S4905" s="1">
        <f t="shared" si="604"/>
        <v>13.602777777777778</v>
      </c>
      <c r="T4905" s="86">
        <v>48970</v>
      </c>
      <c r="U4905" s="85">
        <v>0.40100000000000002</v>
      </c>
      <c r="V4905" s="85">
        <f t="shared" si="605"/>
        <v>1.0230000000000001</v>
      </c>
      <c r="W4905" s="1"/>
      <c r="X4905" s="1">
        <f t="shared" si="606"/>
        <v>13.602777777777778</v>
      </c>
      <c r="Y4905" s="86">
        <v>48970</v>
      </c>
      <c r="Z4905" s="1">
        <v>0.18479999999999999</v>
      </c>
      <c r="AA4905" s="85">
        <f t="shared" si="607"/>
        <v>0.80679999999999996</v>
      </c>
      <c r="AB4905" s="1"/>
      <c r="AC4905" s="1">
        <f t="shared" si="608"/>
        <v>13.602777777777778</v>
      </c>
      <c r="AD4905" s="86">
        <v>48970</v>
      </c>
      <c r="AE4905" s="1">
        <v>0.38069999999999998</v>
      </c>
      <c r="AF4905" s="85">
        <f t="shared" si="609"/>
        <v>1.0026999999999999</v>
      </c>
      <c r="AG4905" s="1"/>
      <c r="AH4905" s="1"/>
      <c r="AI4905" s="1"/>
      <c r="AJ4905" s="1"/>
      <c r="AK4905" s="1"/>
      <c r="AL4905" s="1"/>
    </row>
    <row r="4906" spans="19:38" x14ac:dyDescent="0.25">
      <c r="S4906" s="1">
        <f t="shared" si="604"/>
        <v>13.605555555555556</v>
      </c>
      <c r="T4906" s="86">
        <v>48980</v>
      </c>
      <c r="U4906" s="85">
        <v>0.40100000000000002</v>
      </c>
      <c r="V4906" s="85">
        <f t="shared" si="605"/>
        <v>1.0230000000000001</v>
      </c>
      <c r="W4906" s="1"/>
      <c r="X4906" s="1">
        <f t="shared" si="606"/>
        <v>13.605555555555556</v>
      </c>
      <c r="Y4906" s="86">
        <v>48980</v>
      </c>
      <c r="Z4906" s="1">
        <v>0.18479999999999999</v>
      </c>
      <c r="AA4906" s="85">
        <f t="shared" si="607"/>
        <v>0.80679999999999996</v>
      </c>
      <c r="AB4906" s="1"/>
      <c r="AC4906" s="1">
        <f t="shared" si="608"/>
        <v>13.605555555555556</v>
      </c>
      <c r="AD4906" s="86">
        <v>48980</v>
      </c>
      <c r="AE4906" s="1">
        <v>0.38069999999999998</v>
      </c>
      <c r="AF4906" s="85">
        <f t="shared" si="609"/>
        <v>1.0026999999999999</v>
      </c>
      <c r="AG4906" s="1"/>
      <c r="AH4906" s="1"/>
      <c r="AI4906" s="1"/>
      <c r="AJ4906" s="1"/>
      <c r="AK4906" s="1"/>
      <c r="AL4906" s="1"/>
    </row>
    <row r="4907" spans="19:38" x14ac:dyDescent="0.25">
      <c r="S4907" s="1">
        <f t="shared" si="604"/>
        <v>13.608333333333333</v>
      </c>
      <c r="T4907" s="86">
        <v>48990</v>
      </c>
      <c r="U4907" s="85">
        <v>0.40100000000000002</v>
      </c>
      <c r="V4907" s="85">
        <f t="shared" si="605"/>
        <v>1.0230000000000001</v>
      </c>
      <c r="W4907" s="1"/>
      <c r="X4907" s="1">
        <f t="shared" si="606"/>
        <v>13.608333333333333</v>
      </c>
      <c r="Y4907" s="86">
        <v>48990</v>
      </c>
      <c r="Z4907" s="1">
        <v>0.18479999999999999</v>
      </c>
      <c r="AA4907" s="85">
        <f t="shared" si="607"/>
        <v>0.80679999999999996</v>
      </c>
      <c r="AB4907" s="1"/>
      <c r="AC4907" s="1">
        <f t="shared" si="608"/>
        <v>13.608333333333333</v>
      </c>
      <c r="AD4907" s="86">
        <v>48990</v>
      </c>
      <c r="AE4907" s="1">
        <v>0.38069999999999998</v>
      </c>
      <c r="AF4907" s="85">
        <f t="shared" si="609"/>
        <v>1.0026999999999999</v>
      </c>
      <c r="AG4907" s="1"/>
      <c r="AH4907" s="1"/>
      <c r="AI4907" s="1"/>
      <c r="AJ4907" s="1"/>
      <c r="AK4907" s="1"/>
      <c r="AL4907" s="1"/>
    </row>
    <row r="4908" spans="19:38" x14ac:dyDescent="0.25">
      <c r="S4908" s="1">
        <f t="shared" si="604"/>
        <v>13.611111111111111</v>
      </c>
      <c r="T4908" s="86">
        <v>49000</v>
      </c>
      <c r="U4908" s="85">
        <v>0.40100000000000002</v>
      </c>
      <c r="V4908" s="85">
        <f t="shared" si="605"/>
        <v>1.0230000000000001</v>
      </c>
      <c r="W4908" s="1"/>
      <c r="X4908" s="1">
        <f t="shared" si="606"/>
        <v>13.611111111111111</v>
      </c>
      <c r="Y4908" s="86">
        <v>49000</v>
      </c>
      <c r="Z4908" s="1">
        <v>0.18479999999999999</v>
      </c>
      <c r="AA4908" s="85">
        <f t="shared" si="607"/>
        <v>0.80679999999999996</v>
      </c>
      <c r="AB4908" s="1"/>
      <c r="AC4908" s="1">
        <f t="shared" si="608"/>
        <v>13.611111111111111</v>
      </c>
      <c r="AD4908" s="86">
        <v>49000</v>
      </c>
      <c r="AE4908" s="1">
        <v>0.38069999999999998</v>
      </c>
      <c r="AF4908" s="85">
        <f t="shared" si="609"/>
        <v>1.0026999999999999</v>
      </c>
      <c r="AG4908" s="1"/>
      <c r="AH4908" s="1"/>
      <c r="AI4908" s="1"/>
      <c r="AJ4908" s="1"/>
      <c r="AK4908" s="1"/>
      <c r="AL4908" s="1"/>
    </row>
    <row r="4909" spans="19:38" x14ac:dyDescent="0.25">
      <c r="S4909" s="1">
        <f t="shared" si="604"/>
        <v>13.613888888888889</v>
      </c>
      <c r="T4909" s="86">
        <v>49010</v>
      </c>
      <c r="U4909" s="85">
        <v>0.40100000000000002</v>
      </c>
      <c r="V4909" s="85">
        <f t="shared" si="605"/>
        <v>1.0230000000000001</v>
      </c>
      <c r="W4909" s="1"/>
      <c r="X4909" s="1">
        <f t="shared" si="606"/>
        <v>13.613888888888889</v>
      </c>
      <c r="Y4909" s="86">
        <v>49010</v>
      </c>
      <c r="Z4909" s="1">
        <v>0.18479999999999999</v>
      </c>
      <c r="AA4909" s="85">
        <f t="shared" si="607"/>
        <v>0.80679999999999996</v>
      </c>
      <c r="AB4909" s="1"/>
      <c r="AC4909" s="1">
        <f t="shared" si="608"/>
        <v>13.613888888888889</v>
      </c>
      <c r="AD4909" s="86">
        <v>49010</v>
      </c>
      <c r="AE4909" s="1">
        <v>0.38069999999999998</v>
      </c>
      <c r="AF4909" s="85">
        <f t="shared" si="609"/>
        <v>1.0026999999999999</v>
      </c>
      <c r="AG4909" s="1"/>
      <c r="AH4909" s="1"/>
      <c r="AI4909" s="1"/>
      <c r="AJ4909" s="1"/>
      <c r="AK4909" s="1"/>
      <c r="AL4909" s="1"/>
    </row>
    <row r="4910" spans="19:38" x14ac:dyDescent="0.25">
      <c r="S4910" s="1">
        <f t="shared" si="604"/>
        <v>13.616666666666667</v>
      </c>
      <c r="T4910" s="86">
        <v>49020</v>
      </c>
      <c r="U4910" s="85">
        <v>0.40100000000000002</v>
      </c>
      <c r="V4910" s="85">
        <f t="shared" si="605"/>
        <v>1.0230000000000001</v>
      </c>
      <c r="W4910" s="1"/>
      <c r="X4910" s="1">
        <f t="shared" si="606"/>
        <v>13.616666666666667</v>
      </c>
      <c r="Y4910" s="86">
        <v>49020</v>
      </c>
      <c r="Z4910" s="1">
        <v>0.18479999999999999</v>
      </c>
      <c r="AA4910" s="85">
        <f t="shared" si="607"/>
        <v>0.80679999999999996</v>
      </c>
      <c r="AB4910" s="1"/>
      <c r="AC4910" s="1">
        <f t="shared" si="608"/>
        <v>13.616666666666667</v>
      </c>
      <c r="AD4910" s="86">
        <v>49020</v>
      </c>
      <c r="AE4910" s="1">
        <v>0.38069999999999998</v>
      </c>
      <c r="AF4910" s="85">
        <f t="shared" si="609"/>
        <v>1.0026999999999999</v>
      </c>
      <c r="AG4910" s="1"/>
      <c r="AH4910" s="1"/>
      <c r="AI4910" s="1"/>
      <c r="AJ4910" s="1"/>
      <c r="AK4910" s="1"/>
      <c r="AL4910" s="1"/>
    </row>
    <row r="4911" spans="19:38" x14ac:dyDescent="0.25">
      <c r="S4911" s="1">
        <f t="shared" si="604"/>
        <v>13.619444444444444</v>
      </c>
      <c r="T4911" s="86">
        <v>49030</v>
      </c>
      <c r="U4911" s="85">
        <v>0.40100000000000002</v>
      </c>
      <c r="V4911" s="85">
        <f t="shared" si="605"/>
        <v>1.0230000000000001</v>
      </c>
      <c r="W4911" s="1"/>
      <c r="X4911" s="1">
        <f t="shared" si="606"/>
        <v>13.619444444444444</v>
      </c>
      <c r="Y4911" s="86">
        <v>49030</v>
      </c>
      <c r="Z4911" s="1">
        <v>0.18479999999999999</v>
      </c>
      <c r="AA4911" s="85">
        <f t="shared" si="607"/>
        <v>0.80679999999999996</v>
      </c>
      <c r="AB4911" s="1"/>
      <c r="AC4911" s="1">
        <f t="shared" si="608"/>
        <v>13.619444444444444</v>
      </c>
      <c r="AD4911" s="86">
        <v>49030</v>
      </c>
      <c r="AE4911" s="1">
        <v>0.38069999999999998</v>
      </c>
      <c r="AF4911" s="85">
        <f t="shared" si="609"/>
        <v>1.0026999999999999</v>
      </c>
      <c r="AG4911" s="1"/>
      <c r="AH4911" s="1"/>
      <c r="AI4911" s="1"/>
      <c r="AJ4911" s="1"/>
      <c r="AK4911" s="1"/>
      <c r="AL4911" s="1"/>
    </row>
    <row r="4912" spans="19:38" x14ac:dyDescent="0.25">
      <c r="S4912" s="1">
        <f t="shared" si="604"/>
        <v>13.622222222222222</v>
      </c>
      <c r="T4912" s="86">
        <v>49040</v>
      </c>
      <c r="U4912" s="85">
        <v>0.40100000000000002</v>
      </c>
      <c r="V4912" s="85">
        <f t="shared" si="605"/>
        <v>1.0230000000000001</v>
      </c>
      <c r="W4912" s="1"/>
      <c r="X4912" s="1">
        <f t="shared" si="606"/>
        <v>13.622222222222222</v>
      </c>
      <c r="Y4912" s="86">
        <v>49040</v>
      </c>
      <c r="Z4912" s="1">
        <v>0.18479999999999999</v>
      </c>
      <c r="AA4912" s="85">
        <f t="shared" si="607"/>
        <v>0.80679999999999996</v>
      </c>
      <c r="AB4912" s="1"/>
      <c r="AC4912" s="1">
        <f t="shared" si="608"/>
        <v>13.622222222222222</v>
      </c>
      <c r="AD4912" s="86">
        <v>49040</v>
      </c>
      <c r="AE4912" s="1">
        <v>0.38069999999999998</v>
      </c>
      <c r="AF4912" s="85">
        <f t="shared" si="609"/>
        <v>1.0026999999999999</v>
      </c>
      <c r="AG4912" s="1"/>
      <c r="AH4912" s="1"/>
      <c r="AI4912" s="1"/>
      <c r="AJ4912" s="1"/>
      <c r="AK4912" s="1"/>
      <c r="AL4912" s="1"/>
    </row>
    <row r="4913" spans="19:38" x14ac:dyDescent="0.25">
      <c r="S4913" s="1">
        <f t="shared" si="604"/>
        <v>13.625</v>
      </c>
      <c r="T4913" s="86">
        <v>49050</v>
      </c>
      <c r="U4913" s="85">
        <v>0.40100000000000002</v>
      </c>
      <c r="V4913" s="85">
        <f t="shared" si="605"/>
        <v>1.0230000000000001</v>
      </c>
      <c r="W4913" s="1"/>
      <c r="X4913" s="1">
        <f t="shared" si="606"/>
        <v>13.625</v>
      </c>
      <c r="Y4913" s="86">
        <v>49050</v>
      </c>
      <c r="Z4913" s="1">
        <v>0.18479999999999999</v>
      </c>
      <c r="AA4913" s="85">
        <f t="shared" si="607"/>
        <v>0.80679999999999996</v>
      </c>
      <c r="AB4913" s="1"/>
      <c r="AC4913" s="1">
        <f t="shared" si="608"/>
        <v>13.625</v>
      </c>
      <c r="AD4913" s="86">
        <v>49050</v>
      </c>
      <c r="AE4913" s="1">
        <v>0.38069999999999998</v>
      </c>
      <c r="AF4913" s="85">
        <f t="shared" si="609"/>
        <v>1.0026999999999999</v>
      </c>
      <c r="AG4913" s="1"/>
      <c r="AH4913" s="1"/>
      <c r="AI4913" s="1"/>
      <c r="AJ4913" s="1"/>
      <c r="AK4913" s="1"/>
      <c r="AL4913" s="1"/>
    </row>
    <row r="4914" spans="19:38" x14ac:dyDescent="0.25">
      <c r="S4914" s="1">
        <f t="shared" si="604"/>
        <v>13.627777777777778</v>
      </c>
      <c r="T4914" s="86">
        <v>49060</v>
      </c>
      <c r="U4914" s="85">
        <v>0.40100000000000002</v>
      </c>
      <c r="V4914" s="85">
        <f t="shared" si="605"/>
        <v>1.0230000000000001</v>
      </c>
      <c r="W4914" s="1"/>
      <c r="X4914" s="1">
        <f t="shared" si="606"/>
        <v>13.627777777777778</v>
      </c>
      <c r="Y4914" s="86">
        <v>49060</v>
      </c>
      <c r="Z4914" s="1">
        <v>0.18479999999999999</v>
      </c>
      <c r="AA4914" s="85">
        <f t="shared" si="607"/>
        <v>0.80679999999999996</v>
      </c>
      <c r="AB4914" s="1"/>
      <c r="AC4914" s="1">
        <f t="shared" si="608"/>
        <v>13.627777777777778</v>
      </c>
      <c r="AD4914" s="86">
        <v>49060</v>
      </c>
      <c r="AE4914" s="1">
        <v>0.38069999999999998</v>
      </c>
      <c r="AF4914" s="85">
        <f t="shared" si="609"/>
        <v>1.0026999999999999</v>
      </c>
      <c r="AG4914" s="1"/>
      <c r="AH4914" s="1"/>
      <c r="AI4914" s="1"/>
      <c r="AJ4914" s="1"/>
      <c r="AK4914" s="1"/>
      <c r="AL4914" s="1"/>
    </row>
    <row r="4915" spans="19:38" x14ac:dyDescent="0.25">
      <c r="S4915" s="1">
        <f t="shared" si="604"/>
        <v>13.630555555555556</v>
      </c>
      <c r="T4915" s="86">
        <v>49070</v>
      </c>
      <c r="U4915" s="85">
        <v>0.40100000000000002</v>
      </c>
      <c r="V4915" s="85">
        <f t="shared" si="605"/>
        <v>1.0230000000000001</v>
      </c>
      <c r="W4915" s="1"/>
      <c r="X4915" s="1">
        <f t="shared" si="606"/>
        <v>13.630555555555556</v>
      </c>
      <c r="Y4915" s="86">
        <v>49070</v>
      </c>
      <c r="Z4915" s="1">
        <v>0.18479999999999999</v>
      </c>
      <c r="AA4915" s="85">
        <f t="shared" si="607"/>
        <v>0.80679999999999996</v>
      </c>
      <c r="AB4915" s="1"/>
      <c r="AC4915" s="1">
        <f t="shared" si="608"/>
        <v>13.630555555555556</v>
      </c>
      <c r="AD4915" s="86">
        <v>49070</v>
      </c>
      <c r="AE4915" s="1">
        <v>0.38069999999999998</v>
      </c>
      <c r="AF4915" s="85">
        <f t="shared" si="609"/>
        <v>1.0026999999999999</v>
      </c>
      <c r="AG4915" s="1"/>
      <c r="AH4915" s="1"/>
      <c r="AI4915" s="1"/>
      <c r="AJ4915" s="1"/>
      <c r="AK4915" s="1"/>
      <c r="AL4915" s="1"/>
    </row>
    <row r="4916" spans="19:38" x14ac:dyDescent="0.25">
      <c r="S4916" s="1">
        <f t="shared" si="604"/>
        <v>13.633333333333333</v>
      </c>
      <c r="T4916" s="86">
        <v>49080</v>
      </c>
      <c r="U4916" s="85">
        <v>0.40100000000000002</v>
      </c>
      <c r="V4916" s="85">
        <f t="shared" si="605"/>
        <v>1.0230000000000001</v>
      </c>
      <c r="W4916" s="1"/>
      <c r="X4916" s="1">
        <f t="shared" si="606"/>
        <v>13.633333333333333</v>
      </c>
      <c r="Y4916" s="86">
        <v>49080</v>
      </c>
      <c r="Z4916" s="1">
        <v>0.18479999999999999</v>
      </c>
      <c r="AA4916" s="85">
        <f t="shared" si="607"/>
        <v>0.80679999999999996</v>
      </c>
      <c r="AB4916" s="1"/>
      <c r="AC4916" s="1">
        <f t="shared" si="608"/>
        <v>13.633333333333333</v>
      </c>
      <c r="AD4916" s="86">
        <v>49080</v>
      </c>
      <c r="AE4916" s="1">
        <v>0.38069999999999998</v>
      </c>
      <c r="AF4916" s="85">
        <f t="shared" si="609"/>
        <v>1.0026999999999999</v>
      </c>
      <c r="AG4916" s="1"/>
      <c r="AH4916" s="1"/>
      <c r="AI4916" s="1"/>
      <c r="AJ4916" s="1"/>
      <c r="AK4916" s="1"/>
      <c r="AL4916" s="1"/>
    </row>
    <row r="4917" spans="19:38" x14ac:dyDescent="0.25">
      <c r="S4917" s="1">
        <f t="shared" si="604"/>
        <v>13.636111111111111</v>
      </c>
      <c r="T4917" s="86">
        <v>49090</v>
      </c>
      <c r="U4917" s="85">
        <v>0.40100000000000002</v>
      </c>
      <c r="V4917" s="85">
        <f t="shared" si="605"/>
        <v>1.0230000000000001</v>
      </c>
      <c r="W4917" s="1"/>
      <c r="X4917" s="1">
        <f t="shared" si="606"/>
        <v>13.636111111111111</v>
      </c>
      <c r="Y4917" s="86">
        <v>49090</v>
      </c>
      <c r="Z4917" s="1">
        <v>0.18479999999999999</v>
      </c>
      <c r="AA4917" s="85">
        <f t="shared" si="607"/>
        <v>0.80679999999999996</v>
      </c>
      <c r="AB4917" s="1"/>
      <c r="AC4917" s="1">
        <f t="shared" si="608"/>
        <v>13.636111111111111</v>
      </c>
      <c r="AD4917" s="86">
        <v>49090</v>
      </c>
      <c r="AE4917" s="1">
        <v>0.38069999999999998</v>
      </c>
      <c r="AF4917" s="85">
        <f t="shared" si="609"/>
        <v>1.0026999999999999</v>
      </c>
      <c r="AG4917" s="1"/>
      <c r="AH4917" s="1"/>
      <c r="AI4917" s="1"/>
      <c r="AJ4917" s="1"/>
      <c r="AK4917" s="1"/>
      <c r="AL4917" s="1"/>
    </row>
    <row r="4918" spans="19:38" x14ac:dyDescent="0.25">
      <c r="S4918" s="1">
        <f t="shared" si="604"/>
        <v>13.638888888888889</v>
      </c>
      <c r="T4918" s="86">
        <v>49100</v>
      </c>
      <c r="U4918" s="85">
        <v>0.40100000000000002</v>
      </c>
      <c r="V4918" s="85">
        <f t="shared" si="605"/>
        <v>1.0230000000000001</v>
      </c>
      <c r="W4918" s="1"/>
      <c r="X4918" s="1">
        <f t="shared" si="606"/>
        <v>13.638888888888889</v>
      </c>
      <c r="Y4918" s="86">
        <v>49100</v>
      </c>
      <c r="Z4918" s="1">
        <v>0.18479999999999999</v>
      </c>
      <c r="AA4918" s="85">
        <f t="shared" si="607"/>
        <v>0.80679999999999996</v>
      </c>
      <c r="AB4918" s="1"/>
      <c r="AC4918" s="1">
        <f t="shared" si="608"/>
        <v>13.638888888888889</v>
      </c>
      <c r="AD4918" s="86">
        <v>49100</v>
      </c>
      <c r="AE4918" s="1">
        <v>0.38069999999999998</v>
      </c>
      <c r="AF4918" s="85">
        <f t="shared" si="609"/>
        <v>1.0026999999999999</v>
      </c>
      <c r="AG4918" s="1"/>
      <c r="AH4918" s="1"/>
      <c r="AI4918" s="1"/>
      <c r="AJ4918" s="1"/>
      <c r="AK4918" s="1"/>
      <c r="AL4918" s="1"/>
    </row>
    <row r="4919" spans="19:38" x14ac:dyDescent="0.25">
      <c r="S4919" s="1">
        <f t="shared" si="604"/>
        <v>13.641666666666667</v>
      </c>
      <c r="T4919" s="86">
        <v>49110</v>
      </c>
      <c r="U4919" s="85">
        <v>0.40100000000000002</v>
      </c>
      <c r="V4919" s="85">
        <f t="shared" si="605"/>
        <v>1.0230000000000001</v>
      </c>
      <c r="W4919" s="1"/>
      <c r="X4919" s="1">
        <f t="shared" si="606"/>
        <v>13.641666666666667</v>
      </c>
      <c r="Y4919" s="86">
        <v>49110</v>
      </c>
      <c r="Z4919" s="1">
        <v>0.18479999999999999</v>
      </c>
      <c r="AA4919" s="85">
        <f t="shared" si="607"/>
        <v>0.80679999999999996</v>
      </c>
      <c r="AB4919" s="1"/>
      <c r="AC4919" s="1">
        <f t="shared" si="608"/>
        <v>13.641666666666667</v>
      </c>
      <c r="AD4919" s="86">
        <v>49110</v>
      </c>
      <c r="AE4919" s="1">
        <v>0.38069999999999998</v>
      </c>
      <c r="AF4919" s="85">
        <f t="shared" si="609"/>
        <v>1.0026999999999999</v>
      </c>
      <c r="AG4919" s="1"/>
      <c r="AH4919" s="1"/>
      <c r="AI4919" s="1"/>
      <c r="AJ4919" s="1"/>
      <c r="AK4919" s="1"/>
      <c r="AL4919" s="1"/>
    </row>
    <row r="4920" spans="19:38" x14ac:dyDescent="0.25">
      <c r="S4920" s="1">
        <f t="shared" si="604"/>
        <v>13.644444444444444</v>
      </c>
      <c r="T4920" s="86">
        <v>49120</v>
      </c>
      <c r="U4920" s="85">
        <v>0.40100000000000002</v>
      </c>
      <c r="V4920" s="85">
        <f t="shared" si="605"/>
        <v>1.0230000000000001</v>
      </c>
      <c r="W4920" s="1"/>
      <c r="X4920" s="1">
        <f t="shared" si="606"/>
        <v>13.644444444444444</v>
      </c>
      <c r="Y4920" s="86">
        <v>49120</v>
      </c>
      <c r="Z4920" s="1">
        <v>0.18479999999999999</v>
      </c>
      <c r="AA4920" s="85">
        <f t="shared" si="607"/>
        <v>0.80679999999999996</v>
      </c>
      <c r="AB4920" s="1"/>
      <c r="AC4920" s="1">
        <f t="shared" si="608"/>
        <v>13.644444444444444</v>
      </c>
      <c r="AD4920" s="86">
        <v>49120</v>
      </c>
      <c r="AE4920" s="1">
        <v>0.38069999999999998</v>
      </c>
      <c r="AF4920" s="85">
        <f t="shared" si="609"/>
        <v>1.0026999999999999</v>
      </c>
      <c r="AG4920" s="1"/>
      <c r="AH4920" s="1"/>
      <c r="AI4920" s="1"/>
      <c r="AJ4920" s="1"/>
      <c r="AK4920" s="1"/>
      <c r="AL4920" s="1"/>
    </row>
    <row r="4921" spans="19:38" x14ac:dyDescent="0.25">
      <c r="S4921" s="1">
        <f t="shared" si="604"/>
        <v>13.647222222222222</v>
      </c>
      <c r="T4921" s="86">
        <v>49130</v>
      </c>
      <c r="U4921" s="85">
        <v>0.40100000000000002</v>
      </c>
      <c r="V4921" s="85">
        <f t="shared" si="605"/>
        <v>1.0230000000000001</v>
      </c>
      <c r="W4921" s="1"/>
      <c r="X4921" s="1">
        <f t="shared" si="606"/>
        <v>13.647222222222222</v>
      </c>
      <c r="Y4921" s="86">
        <v>49130</v>
      </c>
      <c r="Z4921" s="1">
        <v>0.18479999999999999</v>
      </c>
      <c r="AA4921" s="85">
        <f t="shared" si="607"/>
        <v>0.80679999999999996</v>
      </c>
      <c r="AB4921" s="1"/>
      <c r="AC4921" s="1">
        <f t="shared" si="608"/>
        <v>13.647222222222222</v>
      </c>
      <c r="AD4921" s="86">
        <v>49130</v>
      </c>
      <c r="AE4921" s="1">
        <v>0.38069999999999998</v>
      </c>
      <c r="AF4921" s="85">
        <f t="shared" si="609"/>
        <v>1.0026999999999999</v>
      </c>
      <c r="AG4921" s="1"/>
      <c r="AH4921" s="1"/>
      <c r="AI4921" s="1"/>
      <c r="AJ4921" s="1"/>
      <c r="AK4921" s="1"/>
      <c r="AL4921" s="1"/>
    </row>
    <row r="4922" spans="19:38" x14ac:dyDescent="0.25">
      <c r="S4922" s="1">
        <f t="shared" si="604"/>
        <v>13.65</v>
      </c>
      <c r="T4922" s="86">
        <v>49140</v>
      </c>
      <c r="U4922" s="85">
        <v>0.40100000000000002</v>
      </c>
      <c r="V4922" s="85">
        <f t="shared" si="605"/>
        <v>1.0230000000000001</v>
      </c>
      <c r="W4922" s="1"/>
      <c r="X4922" s="1">
        <f t="shared" si="606"/>
        <v>13.65</v>
      </c>
      <c r="Y4922" s="86">
        <v>49140</v>
      </c>
      <c r="Z4922" s="1">
        <v>0.18479999999999999</v>
      </c>
      <c r="AA4922" s="85">
        <f t="shared" si="607"/>
        <v>0.80679999999999996</v>
      </c>
      <c r="AB4922" s="1"/>
      <c r="AC4922" s="1">
        <f t="shared" si="608"/>
        <v>13.65</v>
      </c>
      <c r="AD4922" s="86">
        <v>49140</v>
      </c>
      <c r="AE4922" s="1">
        <v>0.38069999999999998</v>
      </c>
      <c r="AF4922" s="85">
        <f t="shared" si="609"/>
        <v>1.0026999999999999</v>
      </c>
      <c r="AG4922" s="1"/>
      <c r="AH4922" s="1"/>
      <c r="AI4922" s="1"/>
      <c r="AJ4922" s="1"/>
      <c r="AK4922" s="1"/>
      <c r="AL4922" s="1"/>
    </row>
    <row r="4923" spans="19:38" x14ac:dyDescent="0.25">
      <c r="S4923" s="1">
        <f t="shared" si="604"/>
        <v>13.652777777777779</v>
      </c>
      <c r="T4923" s="86">
        <v>49150</v>
      </c>
      <c r="U4923" s="85">
        <v>0.40100000000000002</v>
      </c>
      <c r="V4923" s="85">
        <f t="shared" si="605"/>
        <v>1.0230000000000001</v>
      </c>
      <c r="W4923" s="1"/>
      <c r="X4923" s="1">
        <f t="shared" si="606"/>
        <v>13.652777777777779</v>
      </c>
      <c r="Y4923" s="86">
        <v>49150</v>
      </c>
      <c r="Z4923" s="1">
        <v>0.18479999999999999</v>
      </c>
      <c r="AA4923" s="85">
        <f t="shared" si="607"/>
        <v>0.80679999999999996</v>
      </c>
      <c r="AB4923" s="1"/>
      <c r="AC4923" s="1">
        <f t="shared" si="608"/>
        <v>13.652777777777779</v>
      </c>
      <c r="AD4923" s="86">
        <v>49150</v>
      </c>
      <c r="AE4923" s="1">
        <v>0.38069999999999998</v>
      </c>
      <c r="AF4923" s="85">
        <f t="shared" si="609"/>
        <v>1.0026999999999999</v>
      </c>
      <c r="AG4923" s="1"/>
      <c r="AH4923" s="1"/>
      <c r="AI4923" s="1"/>
      <c r="AJ4923" s="1"/>
      <c r="AK4923" s="1"/>
      <c r="AL4923" s="1"/>
    </row>
    <row r="4924" spans="19:38" x14ac:dyDescent="0.25">
      <c r="S4924" s="1">
        <f t="shared" si="604"/>
        <v>13.655555555555555</v>
      </c>
      <c r="T4924" s="86">
        <v>49160</v>
      </c>
      <c r="U4924" s="85">
        <v>0.40100000000000002</v>
      </c>
      <c r="V4924" s="85">
        <f t="shared" si="605"/>
        <v>1.0230000000000001</v>
      </c>
      <c r="W4924" s="1"/>
      <c r="X4924" s="1">
        <f t="shared" si="606"/>
        <v>13.655555555555555</v>
      </c>
      <c r="Y4924" s="86">
        <v>49160</v>
      </c>
      <c r="Z4924" s="1">
        <v>0.18479999999999999</v>
      </c>
      <c r="AA4924" s="85">
        <f t="shared" si="607"/>
        <v>0.80679999999999996</v>
      </c>
      <c r="AB4924" s="1"/>
      <c r="AC4924" s="1">
        <f t="shared" si="608"/>
        <v>13.655555555555555</v>
      </c>
      <c r="AD4924" s="86">
        <v>49160</v>
      </c>
      <c r="AE4924" s="1">
        <v>0.38069999999999998</v>
      </c>
      <c r="AF4924" s="85">
        <f t="shared" si="609"/>
        <v>1.0026999999999999</v>
      </c>
      <c r="AG4924" s="1"/>
      <c r="AH4924" s="1"/>
      <c r="AI4924" s="1"/>
      <c r="AJ4924" s="1"/>
      <c r="AK4924" s="1"/>
      <c r="AL4924" s="1"/>
    </row>
    <row r="4925" spans="19:38" x14ac:dyDescent="0.25">
      <c r="S4925" s="1">
        <f t="shared" si="604"/>
        <v>13.658333333333333</v>
      </c>
      <c r="T4925" s="86">
        <v>49170</v>
      </c>
      <c r="U4925" s="85">
        <v>0.40100000000000002</v>
      </c>
      <c r="V4925" s="85">
        <f t="shared" si="605"/>
        <v>1.0230000000000001</v>
      </c>
      <c r="W4925" s="1"/>
      <c r="X4925" s="1">
        <f t="shared" si="606"/>
        <v>13.658333333333333</v>
      </c>
      <c r="Y4925" s="86">
        <v>49170</v>
      </c>
      <c r="Z4925" s="1">
        <v>0.18479999999999999</v>
      </c>
      <c r="AA4925" s="85">
        <f t="shared" si="607"/>
        <v>0.80679999999999996</v>
      </c>
      <c r="AB4925" s="1"/>
      <c r="AC4925" s="1">
        <f t="shared" si="608"/>
        <v>13.658333333333333</v>
      </c>
      <c r="AD4925" s="86">
        <v>49170</v>
      </c>
      <c r="AE4925" s="1">
        <v>0.38069999999999998</v>
      </c>
      <c r="AF4925" s="85">
        <f t="shared" si="609"/>
        <v>1.0026999999999999</v>
      </c>
      <c r="AG4925" s="1"/>
      <c r="AH4925" s="1"/>
      <c r="AI4925" s="1"/>
      <c r="AJ4925" s="1"/>
      <c r="AK4925" s="1"/>
      <c r="AL4925" s="1"/>
    </row>
    <row r="4926" spans="19:38" x14ac:dyDescent="0.25">
      <c r="S4926" s="1">
        <f t="shared" si="604"/>
        <v>13.661111111111111</v>
      </c>
      <c r="T4926" s="86">
        <v>49180</v>
      </c>
      <c r="U4926" s="85">
        <v>0.40100000000000002</v>
      </c>
      <c r="V4926" s="85">
        <f t="shared" si="605"/>
        <v>1.0230000000000001</v>
      </c>
      <c r="W4926" s="1"/>
      <c r="X4926" s="1">
        <f t="shared" si="606"/>
        <v>13.661111111111111</v>
      </c>
      <c r="Y4926" s="86">
        <v>49180</v>
      </c>
      <c r="Z4926" s="1">
        <v>0.18479999999999999</v>
      </c>
      <c r="AA4926" s="85">
        <f t="shared" si="607"/>
        <v>0.80679999999999996</v>
      </c>
      <c r="AB4926" s="1"/>
      <c r="AC4926" s="1">
        <f t="shared" si="608"/>
        <v>13.661111111111111</v>
      </c>
      <c r="AD4926" s="86">
        <v>49180</v>
      </c>
      <c r="AE4926" s="1">
        <v>0.38069999999999998</v>
      </c>
      <c r="AF4926" s="85">
        <f t="shared" si="609"/>
        <v>1.0026999999999999</v>
      </c>
      <c r="AG4926" s="1"/>
      <c r="AH4926" s="1"/>
      <c r="AI4926" s="1"/>
      <c r="AJ4926" s="1"/>
      <c r="AK4926" s="1"/>
      <c r="AL4926" s="1"/>
    </row>
    <row r="4927" spans="19:38" x14ac:dyDescent="0.25">
      <c r="S4927" s="1">
        <f t="shared" si="604"/>
        <v>13.66388888888889</v>
      </c>
      <c r="T4927" s="86">
        <v>49190</v>
      </c>
      <c r="U4927" s="85">
        <v>0.40100000000000002</v>
      </c>
      <c r="V4927" s="85">
        <f t="shared" si="605"/>
        <v>1.0230000000000001</v>
      </c>
      <c r="W4927" s="1"/>
      <c r="X4927" s="1">
        <f t="shared" si="606"/>
        <v>13.66388888888889</v>
      </c>
      <c r="Y4927" s="86">
        <v>49190</v>
      </c>
      <c r="Z4927" s="1">
        <v>0.18479999999999999</v>
      </c>
      <c r="AA4927" s="85">
        <f t="shared" si="607"/>
        <v>0.80679999999999996</v>
      </c>
      <c r="AB4927" s="1"/>
      <c r="AC4927" s="1">
        <f t="shared" si="608"/>
        <v>13.66388888888889</v>
      </c>
      <c r="AD4927" s="86">
        <v>49190</v>
      </c>
      <c r="AE4927" s="1">
        <v>0.38069999999999998</v>
      </c>
      <c r="AF4927" s="85">
        <f t="shared" si="609"/>
        <v>1.0026999999999999</v>
      </c>
      <c r="AG4927" s="1"/>
      <c r="AH4927" s="1"/>
      <c r="AI4927" s="1"/>
      <c r="AJ4927" s="1"/>
      <c r="AK4927" s="1"/>
      <c r="AL4927" s="1"/>
    </row>
    <row r="4928" spans="19:38" x14ac:dyDescent="0.25">
      <c r="S4928" s="1">
        <f t="shared" si="604"/>
        <v>13.666666666666666</v>
      </c>
      <c r="T4928" s="86">
        <v>49200</v>
      </c>
      <c r="U4928" s="85">
        <v>0.40100000000000002</v>
      </c>
      <c r="V4928" s="85">
        <f t="shared" si="605"/>
        <v>1.0230000000000001</v>
      </c>
      <c r="W4928" s="1"/>
      <c r="X4928" s="1">
        <f t="shared" si="606"/>
        <v>13.666666666666666</v>
      </c>
      <c r="Y4928" s="86">
        <v>49200</v>
      </c>
      <c r="Z4928" s="1">
        <v>0.18479999999999999</v>
      </c>
      <c r="AA4928" s="85">
        <f t="shared" si="607"/>
        <v>0.80679999999999996</v>
      </c>
      <c r="AB4928" s="1"/>
      <c r="AC4928" s="1">
        <f t="shared" si="608"/>
        <v>13.666666666666666</v>
      </c>
      <c r="AD4928" s="86">
        <v>49200</v>
      </c>
      <c r="AE4928" s="1">
        <v>0.38069999999999998</v>
      </c>
      <c r="AF4928" s="85">
        <f t="shared" si="609"/>
        <v>1.0026999999999999</v>
      </c>
      <c r="AG4928" s="1"/>
      <c r="AH4928" s="1"/>
      <c r="AI4928" s="1"/>
      <c r="AJ4928" s="1"/>
      <c r="AK4928" s="1"/>
      <c r="AL4928" s="1"/>
    </row>
    <row r="4929" spans="19:38" x14ac:dyDescent="0.25">
      <c r="S4929" s="1">
        <f t="shared" si="604"/>
        <v>13.669444444444444</v>
      </c>
      <c r="T4929" s="86">
        <v>49210</v>
      </c>
      <c r="U4929" s="85">
        <v>0.40100000000000002</v>
      </c>
      <c r="V4929" s="85">
        <f t="shared" si="605"/>
        <v>1.0230000000000001</v>
      </c>
      <c r="W4929" s="1"/>
      <c r="X4929" s="1">
        <f t="shared" si="606"/>
        <v>13.669444444444444</v>
      </c>
      <c r="Y4929" s="86">
        <v>49210</v>
      </c>
      <c r="Z4929" s="1">
        <v>0.18479999999999999</v>
      </c>
      <c r="AA4929" s="85">
        <f t="shared" si="607"/>
        <v>0.80679999999999996</v>
      </c>
      <c r="AB4929" s="1"/>
      <c r="AC4929" s="1">
        <f t="shared" si="608"/>
        <v>13.669444444444444</v>
      </c>
      <c r="AD4929" s="86">
        <v>49210</v>
      </c>
      <c r="AE4929" s="1">
        <v>0.38069999999999998</v>
      </c>
      <c r="AF4929" s="85">
        <f t="shared" si="609"/>
        <v>1.0026999999999999</v>
      </c>
      <c r="AG4929" s="1"/>
      <c r="AH4929" s="1"/>
      <c r="AI4929" s="1"/>
      <c r="AJ4929" s="1"/>
      <c r="AK4929" s="1"/>
      <c r="AL4929" s="1"/>
    </row>
    <row r="4930" spans="19:38" x14ac:dyDescent="0.25">
      <c r="S4930" s="1">
        <f t="shared" si="604"/>
        <v>13.672222222222222</v>
      </c>
      <c r="T4930" s="86">
        <v>49220</v>
      </c>
      <c r="U4930" s="85">
        <v>0.40100000000000002</v>
      </c>
      <c r="V4930" s="85">
        <f t="shared" si="605"/>
        <v>1.0230000000000001</v>
      </c>
      <c r="W4930" s="1"/>
      <c r="X4930" s="1">
        <f t="shared" si="606"/>
        <v>13.672222222222222</v>
      </c>
      <c r="Y4930" s="86">
        <v>49220</v>
      </c>
      <c r="Z4930" s="1">
        <v>0.18479999999999999</v>
      </c>
      <c r="AA4930" s="85">
        <f t="shared" si="607"/>
        <v>0.80679999999999996</v>
      </c>
      <c r="AB4930" s="1"/>
      <c r="AC4930" s="1">
        <f t="shared" si="608"/>
        <v>13.672222222222222</v>
      </c>
      <c r="AD4930" s="86">
        <v>49220</v>
      </c>
      <c r="AE4930" s="1">
        <v>0.38069999999999998</v>
      </c>
      <c r="AF4930" s="85">
        <f t="shared" si="609"/>
        <v>1.0026999999999999</v>
      </c>
      <c r="AG4930" s="1"/>
      <c r="AH4930" s="1"/>
      <c r="AI4930" s="1"/>
      <c r="AJ4930" s="1"/>
      <c r="AK4930" s="1"/>
      <c r="AL4930" s="1"/>
    </row>
    <row r="4931" spans="19:38" x14ac:dyDescent="0.25">
      <c r="S4931" s="1">
        <f t="shared" si="604"/>
        <v>13.675000000000001</v>
      </c>
      <c r="T4931" s="86">
        <v>49230</v>
      </c>
      <c r="U4931" s="85">
        <v>0.40100000000000002</v>
      </c>
      <c r="V4931" s="85">
        <f t="shared" si="605"/>
        <v>1.0230000000000001</v>
      </c>
      <c r="W4931" s="1"/>
      <c r="X4931" s="1">
        <f t="shared" si="606"/>
        <v>13.675000000000001</v>
      </c>
      <c r="Y4931" s="86">
        <v>49230</v>
      </c>
      <c r="Z4931" s="1">
        <v>0.1847</v>
      </c>
      <c r="AA4931" s="85">
        <f t="shared" si="607"/>
        <v>0.80669999999999997</v>
      </c>
      <c r="AB4931" s="1"/>
      <c r="AC4931" s="1">
        <f t="shared" si="608"/>
        <v>13.675000000000001</v>
      </c>
      <c r="AD4931" s="86">
        <v>49230</v>
      </c>
      <c r="AE4931" s="1">
        <v>0.38069999999999998</v>
      </c>
      <c r="AF4931" s="85">
        <f t="shared" si="609"/>
        <v>1.0026999999999999</v>
      </c>
      <c r="AG4931" s="1"/>
      <c r="AH4931" s="1"/>
      <c r="AI4931" s="1"/>
      <c r="AJ4931" s="1"/>
      <c r="AK4931" s="1"/>
      <c r="AL4931" s="1"/>
    </row>
    <row r="4932" spans="19:38" x14ac:dyDescent="0.25">
      <c r="S4932" s="1">
        <f t="shared" si="604"/>
        <v>13.677777777777777</v>
      </c>
      <c r="T4932" s="86">
        <v>49240</v>
      </c>
      <c r="U4932" s="85">
        <v>0.40100000000000002</v>
      </c>
      <c r="V4932" s="85">
        <f t="shared" si="605"/>
        <v>1.0230000000000001</v>
      </c>
      <c r="W4932" s="1"/>
      <c r="X4932" s="1">
        <f t="shared" si="606"/>
        <v>13.677777777777777</v>
      </c>
      <c r="Y4932" s="86">
        <v>49240</v>
      </c>
      <c r="Z4932" s="1">
        <v>0.1847</v>
      </c>
      <c r="AA4932" s="85">
        <f t="shared" si="607"/>
        <v>0.80669999999999997</v>
      </c>
      <c r="AB4932" s="1"/>
      <c r="AC4932" s="1">
        <f t="shared" si="608"/>
        <v>13.677777777777777</v>
      </c>
      <c r="AD4932" s="86">
        <v>49240</v>
      </c>
      <c r="AE4932" s="1">
        <v>0.38069999999999998</v>
      </c>
      <c r="AF4932" s="85">
        <f t="shared" si="609"/>
        <v>1.0026999999999999</v>
      </c>
      <c r="AG4932" s="1"/>
      <c r="AH4932" s="1"/>
      <c r="AI4932" s="1"/>
      <c r="AJ4932" s="1"/>
      <c r="AK4932" s="1"/>
      <c r="AL4932" s="1"/>
    </row>
    <row r="4933" spans="19:38" x14ac:dyDescent="0.25">
      <c r="S4933" s="1">
        <f t="shared" si="604"/>
        <v>13.680555555555555</v>
      </c>
      <c r="T4933" s="86">
        <v>49250</v>
      </c>
      <c r="U4933" s="85">
        <v>0.40100000000000002</v>
      </c>
      <c r="V4933" s="85">
        <f t="shared" si="605"/>
        <v>1.0230000000000001</v>
      </c>
      <c r="W4933" s="1"/>
      <c r="X4933" s="1">
        <f t="shared" si="606"/>
        <v>13.680555555555555</v>
      </c>
      <c r="Y4933" s="86">
        <v>49250</v>
      </c>
      <c r="Z4933" s="1">
        <v>0.1847</v>
      </c>
      <c r="AA4933" s="85">
        <f t="shared" si="607"/>
        <v>0.80669999999999997</v>
      </c>
      <c r="AB4933" s="1"/>
      <c r="AC4933" s="1">
        <f t="shared" si="608"/>
        <v>13.680555555555555</v>
      </c>
      <c r="AD4933" s="86">
        <v>49250</v>
      </c>
      <c r="AE4933" s="1">
        <v>0.38069999999999998</v>
      </c>
      <c r="AF4933" s="85">
        <f t="shared" si="609"/>
        <v>1.0026999999999999</v>
      </c>
      <c r="AG4933" s="1"/>
      <c r="AH4933" s="1"/>
      <c r="AI4933" s="1"/>
      <c r="AJ4933" s="1"/>
      <c r="AK4933" s="1"/>
      <c r="AL4933" s="1"/>
    </row>
    <row r="4934" spans="19:38" x14ac:dyDescent="0.25">
      <c r="S4934" s="1">
        <f t="shared" si="604"/>
        <v>13.683333333333334</v>
      </c>
      <c r="T4934" s="86">
        <v>49260</v>
      </c>
      <c r="U4934" s="85">
        <v>0.40100000000000002</v>
      </c>
      <c r="V4934" s="85">
        <f t="shared" si="605"/>
        <v>1.0230000000000001</v>
      </c>
      <c r="W4934" s="1"/>
      <c r="X4934" s="1">
        <f t="shared" si="606"/>
        <v>13.683333333333334</v>
      </c>
      <c r="Y4934" s="86">
        <v>49260</v>
      </c>
      <c r="Z4934" s="1">
        <v>0.1847</v>
      </c>
      <c r="AA4934" s="85">
        <f t="shared" si="607"/>
        <v>0.80669999999999997</v>
      </c>
      <c r="AB4934" s="1"/>
      <c r="AC4934" s="1">
        <f t="shared" si="608"/>
        <v>13.683333333333334</v>
      </c>
      <c r="AD4934" s="86">
        <v>49260</v>
      </c>
      <c r="AE4934" s="1">
        <v>0.38069999999999998</v>
      </c>
      <c r="AF4934" s="85">
        <f t="shared" si="609"/>
        <v>1.0026999999999999</v>
      </c>
      <c r="AG4934" s="1"/>
      <c r="AH4934" s="1"/>
      <c r="AI4934" s="1"/>
      <c r="AJ4934" s="1"/>
      <c r="AK4934" s="1"/>
      <c r="AL4934" s="1"/>
    </row>
    <row r="4935" spans="19:38" x14ac:dyDescent="0.25">
      <c r="S4935" s="1">
        <f t="shared" si="604"/>
        <v>13.686111111111112</v>
      </c>
      <c r="T4935" s="86">
        <v>49270</v>
      </c>
      <c r="U4935" s="85">
        <v>0.40100000000000002</v>
      </c>
      <c r="V4935" s="85">
        <f t="shared" si="605"/>
        <v>1.0230000000000001</v>
      </c>
      <c r="W4935" s="1"/>
      <c r="X4935" s="1">
        <f t="shared" si="606"/>
        <v>13.686111111111112</v>
      </c>
      <c r="Y4935" s="86">
        <v>49270</v>
      </c>
      <c r="Z4935" s="1">
        <v>0.1847</v>
      </c>
      <c r="AA4935" s="85">
        <f t="shared" si="607"/>
        <v>0.80669999999999997</v>
      </c>
      <c r="AB4935" s="1"/>
      <c r="AC4935" s="1">
        <f t="shared" si="608"/>
        <v>13.686111111111112</v>
      </c>
      <c r="AD4935" s="86">
        <v>49270</v>
      </c>
      <c r="AE4935" s="1">
        <v>0.38069999999999998</v>
      </c>
      <c r="AF4935" s="85">
        <f t="shared" si="609"/>
        <v>1.0026999999999999</v>
      </c>
      <c r="AG4935" s="1"/>
      <c r="AH4935" s="1"/>
      <c r="AI4935" s="1"/>
      <c r="AJ4935" s="1"/>
      <c r="AK4935" s="1"/>
      <c r="AL4935" s="1"/>
    </row>
    <row r="4936" spans="19:38" x14ac:dyDescent="0.25">
      <c r="S4936" s="1">
        <f t="shared" si="604"/>
        <v>13.688888888888888</v>
      </c>
      <c r="T4936" s="86">
        <v>49280</v>
      </c>
      <c r="U4936" s="85">
        <v>0.40100000000000002</v>
      </c>
      <c r="V4936" s="85">
        <f t="shared" si="605"/>
        <v>1.0230000000000001</v>
      </c>
      <c r="W4936" s="1"/>
      <c r="X4936" s="1">
        <f t="shared" si="606"/>
        <v>13.688888888888888</v>
      </c>
      <c r="Y4936" s="86">
        <v>49280</v>
      </c>
      <c r="Z4936" s="1">
        <v>0.1847</v>
      </c>
      <c r="AA4936" s="85">
        <f t="shared" si="607"/>
        <v>0.80669999999999997</v>
      </c>
      <c r="AB4936" s="1"/>
      <c r="AC4936" s="1">
        <f t="shared" si="608"/>
        <v>13.688888888888888</v>
      </c>
      <c r="AD4936" s="86">
        <v>49280</v>
      </c>
      <c r="AE4936" s="1">
        <v>0.38069999999999998</v>
      </c>
      <c r="AF4936" s="85">
        <f t="shared" si="609"/>
        <v>1.0026999999999999</v>
      </c>
      <c r="AG4936" s="1"/>
      <c r="AH4936" s="1"/>
      <c r="AI4936" s="1"/>
      <c r="AJ4936" s="1"/>
      <c r="AK4936" s="1"/>
      <c r="AL4936" s="1"/>
    </row>
    <row r="4937" spans="19:38" x14ac:dyDescent="0.25">
      <c r="S4937" s="1">
        <f t="shared" ref="S4937:S5000" si="610">T4937/3600</f>
        <v>13.691666666666666</v>
      </c>
      <c r="T4937" s="86">
        <v>49290</v>
      </c>
      <c r="U4937" s="85">
        <v>0.40110000000000001</v>
      </c>
      <c r="V4937" s="85">
        <f t="shared" ref="V4937:V5000" si="611">U4937+0.622</f>
        <v>1.0230999999999999</v>
      </c>
      <c r="W4937" s="1"/>
      <c r="X4937" s="1">
        <f t="shared" ref="X4937:X5000" si="612">Y4937/3600</f>
        <v>13.691666666666666</v>
      </c>
      <c r="Y4937" s="86">
        <v>49290</v>
      </c>
      <c r="Z4937" s="1">
        <v>0.1847</v>
      </c>
      <c r="AA4937" s="85">
        <f t="shared" ref="AA4937:AA5000" si="613">Z4937+0.622</f>
        <v>0.80669999999999997</v>
      </c>
      <c r="AB4937" s="1"/>
      <c r="AC4937" s="1">
        <f t="shared" ref="AC4937:AC5000" si="614">AD4937/3600</f>
        <v>13.691666666666666</v>
      </c>
      <c r="AD4937" s="86">
        <v>49290</v>
      </c>
      <c r="AE4937" s="1">
        <v>0.38069999999999998</v>
      </c>
      <c r="AF4937" s="85">
        <f t="shared" ref="AF4937:AF5000" si="615">AE4937+0.622</f>
        <v>1.0026999999999999</v>
      </c>
      <c r="AG4937" s="1"/>
      <c r="AH4937" s="1"/>
      <c r="AI4937" s="1"/>
      <c r="AJ4937" s="1"/>
      <c r="AK4937" s="1"/>
      <c r="AL4937" s="1"/>
    </row>
    <row r="4938" spans="19:38" x14ac:dyDescent="0.25">
      <c r="S4938" s="1">
        <f t="shared" si="610"/>
        <v>13.694444444444445</v>
      </c>
      <c r="T4938" s="86">
        <v>49300</v>
      </c>
      <c r="U4938" s="85">
        <v>0.40110000000000001</v>
      </c>
      <c r="V4938" s="85">
        <f t="shared" si="611"/>
        <v>1.0230999999999999</v>
      </c>
      <c r="W4938" s="1"/>
      <c r="X4938" s="1">
        <f t="shared" si="612"/>
        <v>13.694444444444445</v>
      </c>
      <c r="Y4938" s="86">
        <v>49300</v>
      </c>
      <c r="Z4938" s="1">
        <v>0.1847</v>
      </c>
      <c r="AA4938" s="85">
        <f t="shared" si="613"/>
        <v>0.80669999999999997</v>
      </c>
      <c r="AB4938" s="1"/>
      <c r="AC4938" s="1">
        <f t="shared" si="614"/>
        <v>13.694444444444445</v>
      </c>
      <c r="AD4938" s="86">
        <v>49300</v>
      </c>
      <c r="AE4938" s="1">
        <v>0.38069999999999998</v>
      </c>
      <c r="AF4938" s="85">
        <f t="shared" si="615"/>
        <v>1.0026999999999999</v>
      </c>
      <c r="AG4938" s="1"/>
      <c r="AH4938" s="1"/>
      <c r="AI4938" s="1"/>
      <c r="AJ4938" s="1"/>
      <c r="AK4938" s="1"/>
      <c r="AL4938" s="1"/>
    </row>
    <row r="4939" spans="19:38" x14ac:dyDescent="0.25">
      <c r="S4939" s="1">
        <f t="shared" si="610"/>
        <v>13.697222222222223</v>
      </c>
      <c r="T4939" s="86">
        <v>49310</v>
      </c>
      <c r="U4939" s="85">
        <v>0.40110000000000001</v>
      </c>
      <c r="V4939" s="85">
        <f t="shared" si="611"/>
        <v>1.0230999999999999</v>
      </c>
      <c r="W4939" s="1"/>
      <c r="X4939" s="1">
        <f t="shared" si="612"/>
        <v>13.697222222222223</v>
      </c>
      <c r="Y4939" s="86">
        <v>49310</v>
      </c>
      <c r="Z4939" s="1">
        <v>0.1847</v>
      </c>
      <c r="AA4939" s="85">
        <f t="shared" si="613"/>
        <v>0.80669999999999997</v>
      </c>
      <c r="AB4939" s="1"/>
      <c r="AC4939" s="1">
        <f t="shared" si="614"/>
        <v>13.697222222222223</v>
      </c>
      <c r="AD4939" s="86">
        <v>49310</v>
      </c>
      <c r="AE4939" s="1">
        <v>0.38069999999999998</v>
      </c>
      <c r="AF4939" s="85">
        <f t="shared" si="615"/>
        <v>1.0026999999999999</v>
      </c>
      <c r="AG4939" s="1"/>
      <c r="AH4939" s="1"/>
      <c r="AI4939" s="1"/>
      <c r="AJ4939" s="1"/>
      <c r="AK4939" s="1"/>
      <c r="AL4939" s="1"/>
    </row>
    <row r="4940" spans="19:38" x14ac:dyDescent="0.25">
      <c r="S4940" s="1">
        <f t="shared" si="610"/>
        <v>13.7</v>
      </c>
      <c r="T4940" s="86">
        <v>49320</v>
      </c>
      <c r="U4940" s="85">
        <v>0.40110000000000001</v>
      </c>
      <c r="V4940" s="85">
        <f t="shared" si="611"/>
        <v>1.0230999999999999</v>
      </c>
      <c r="W4940" s="1"/>
      <c r="X4940" s="1">
        <f t="shared" si="612"/>
        <v>13.7</v>
      </c>
      <c r="Y4940" s="86">
        <v>49320</v>
      </c>
      <c r="Z4940" s="1">
        <v>0.1847</v>
      </c>
      <c r="AA4940" s="85">
        <f t="shared" si="613"/>
        <v>0.80669999999999997</v>
      </c>
      <c r="AB4940" s="1"/>
      <c r="AC4940" s="1">
        <f t="shared" si="614"/>
        <v>13.7</v>
      </c>
      <c r="AD4940" s="86">
        <v>49320</v>
      </c>
      <c r="AE4940" s="1">
        <v>0.38069999999999998</v>
      </c>
      <c r="AF4940" s="85">
        <f t="shared" si="615"/>
        <v>1.0026999999999999</v>
      </c>
      <c r="AG4940" s="1"/>
      <c r="AH4940" s="1"/>
      <c r="AI4940" s="1"/>
      <c r="AJ4940" s="1"/>
      <c r="AK4940" s="1"/>
      <c r="AL4940" s="1"/>
    </row>
    <row r="4941" spans="19:38" x14ac:dyDescent="0.25">
      <c r="S4941" s="1">
        <f t="shared" si="610"/>
        <v>13.702777777777778</v>
      </c>
      <c r="T4941" s="86">
        <v>49330</v>
      </c>
      <c r="U4941" s="85">
        <v>0.40110000000000001</v>
      </c>
      <c r="V4941" s="85">
        <f t="shared" si="611"/>
        <v>1.0230999999999999</v>
      </c>
      <c r="W4941" s="1"/>
      <c r="X4941" s="1">
        <f t="shared" si="612"/>
        <v>13.702777777777778</v>
      </c>
      <c r="Y4941" s="86">
        <v>49330</v>
      </c>
      <c r="Z4941" s="1">
        <v>0.1847</v>
      </c>
      <c r="AA4941" s="85">
        <f t="shared" si="613"/>
        <v>0.80669999999999997</v>
      </c>
      <c r="AB4941" s="1"/>
      <c r="AC4941" s="1">
        <f t="shared" si="614"/>
        <v>13.702777777777778</v>
      </c>
      <c r="AD4941" s="86">
        <v>49330</v>
      </c>
      <c r="AE4941" s="1">
        <v>0.38069999999999998</v>
      </c>
      <c r="AF4941" s="85">
        <f t="shared" si="615"/>
        <v>1.0026999999999999</v>
      </c>
      <c r="AG4941" s="1"/>
      <c r="AH4941" s="1"/>
      <c r="AI4941" s="1"/>
      <c r="AJ4941" s="1"/>
      <c r="AK4941" s="1"/>
      <c r="AL4941" s="1"/>
    </row>
    <row r="4942" spans="19:38" x14ac:dyDescent="0.25">
      <c r="S4942" s="1">
        <f t="shared" si="610"/>
        <v>13.705555555555556</v>
      </c>
      <c r="T4942" s="86">
        <v>49340</v>
      </c>
      <c r="U4942" s="85">
        <v>0.40110000000000001</v>
      </c>
      <c r="V4942" s="85">
        <f t="shared" si="611"/>
        <v>1.0230999999999999</v>
      </c>
      <c r="W4942" s="1"/>
      <c r="X4942" s="1">
        <f t="shared" si="612"/>
        <v>13.705555555555556</v>
      </c>
      <c r="Y4942" s="86">
        <v>49340</v>
      </c>
      <c r="Z4942" s="1">
        <v>0.1847</v>
      </c>
      <c r="AA4942" s="85">
        <f t="shared" si="613"/>
        <v>0.80669999999999997</v>
      </c>
      <c r="AB4942" s="1"/>
      <c r="AC4942" s="1">
        <f t="shared" si="614"/>
        <v>13.705555555555556</v>
      </c>
      <c r="AD4942" s="86">
        <v>49340</v>
      </c>
      <c r="AE4942" s="1">
        <v>0.38069999999999998</v>
      </c>
      <c r="AF4942" s="85">
        <f t="shared" si="615"/>
        <v>1.0026999999999999</v>
      </c>
      <c r="AG4942" s="1"/>
      <c r="AH4942" s="1"/>
      <c r="AI4942" s="1"/>
      <c r="AJ4942" s="1"/>
      <c r="AK4942" s="1"/>
      <c r="AL4942" s="1"/>
    </row>
    <row r="4943" spans="19:38" x14ac:dyDescent="0.25">
      <c r="S4943" s="1">
        <f t="shared" si="610"/>
        <v>13.708333333333334</v>
      </c>
      <c r="T4943" s="86">
        <v>49350</v>
      </c>
      <c r="U4943" s="85">
        <v>0.40110000000000001</v>
      </c>
      <c r="V4943" s="85">
        <f t="shared" si="611"/>
        <v>1.0230999999999999</v>
      </c>
      <c r="W4943" s="1"/>
      <c r="X4943" s="1">
        <f t="shared" si="612"/>
        <v>13.708333333333334</v>
      </c>
      <c r="Y4943" s="86">
        <v>49350</v>
      </c>
      <c r="Z4943" s="1">
        <v>0.1847</v>
      </c>
      <c r="AA4943" s="85">
        <f t="shared" si="613"/>
        <v>0.80669999999999997</v>
      </c>
      <c r="AB4943" s="1"/>
      <c r="AC4943" s="1">
        <f t="shared" si="614"/>
        <v>13.708333333333334</v>
      </c>
      <c r="AD4943" s="86">
        <v>49350</v>
      </c>
      <c r="AE4943" s="1">
        <v>0.38069999999999998</v>
      </c>
      <c r="AF4943" s="85">
        <f t="shared" si="615"/>
        <v>1.0026999999999999</v>
      </c>
      <c r="AG4943" s="1"/>
      <c r="AH4943" s="1"/>
      <c r="AI4943" s="1"/>
      <c r="AJ4943" s="1"/>
      <c r="AK4943" s="1"/>
      <c r="AL4943" s="1"/>
    </row>
    <row r="4944" spans="19:38" x14ac:dyDescent="0.25">
      <c r="S4944" s="1">
        <f t="shared" si="610"/>
        <v>13.71111111111111</v>
      </c>
      <c r="T4944" s="86">
        <v>49360</v>
      </c>
      <c r="U4944" s="85">
        <v>0.40110000000000001</v>
      </c>
      <c r="V4944" s="85">
        <f t="shared" si="611"/>
        <v>1.0230999999999999</v>
      </c>
      <c r="W4944" s="1"/>
      <c r="X4944" s="1">
        <f t="shared" si="612"/>
        <v>13.71111111111111</v>
      </c>
      <c r="Y4944" s="86">
        <v>49360</v>
      </c>
      <c r="Z4944" s="1">
        <v>0.1847</v>
      </c>
      <c r="AA4944" s="85">
        <f t="shared" si="613"/>
        <v>0.80669999999999997</v>
      </c>
      <c r="AB4944" s="1"/>
      <c r="AC4944" s="1">
        <f t="shared" si="614"/>
        <v>13.71111111111111</v>
      </c>
      <c r="AD4944" s="86">
        <v>49360</v>
      </c>
      <c r="AE4944" s="1">
        <v>0.38069999999999998</v>
      </c>
      <c r="AF4944" s="85">
        <f t="shared" si="615"/>
        <v>1.0026999999999999</v>
      </c>
      <c r="AG4944" s="1"/>
      <c r="AH4944" s="1"/>
      <c r="AI4944" s="1"/>
      <c r="AJ4944" s="1"/>
      <c r="AK4944" s="1"/>
      <c r="AL4944" s="1"/>
    </row>
    <row r="4945" spans="19:38" x14ac:dyDescent="0.25">
      <c r="S4945" s="1">
        <f t="shared" si="610"/>
        <v>13.713888888888889</v>
      </c>
      <c r="T4945" s="86">
        <v>49370</v>
      </c>
      <c r="U4945" s="85">
        <v>0.40110000000000001</v>
      </c>
      <c r="V4945" s="85">
        <f t="shared" si="611"/>
        <v>1.0230999999999999</v>
      </c>
      <c r="W4945" s="1"/>
      <c r="X4945" s="1">
        <f t="shared" si="612"/>
        <v>13.713888888888889</v>
      </c>
      <c r="Y4945" s="86">
        <v>49370</v>
      </c>
      <c r="Z4945" s="1">
        <v>0.1847</v>
      </c>
      <c r="AA4945" s="85">
        <f t="shared" si="613"/>
        <v>0.80669999999999997</v>
      </c>
      <c r="AB4945" s="1"/>
      <c r="AC4945" s="1">
        <f t="shared" si="614"/>
        <v>13.713888888888889</v>
      </c>
      <c r="AD4945" s="86">
        <v>49370</v>
      </c>
      <c r="AE4945" s="1">
        <v>0.38069999999999998</v>
      </c>
      <c r="AF4945" s="85">
        <f t="shared" si="615"/>
        <v>1.0026999999999999</v>
      </c>
      <c r="AG4945" s="1"/>
      <c r="AH4945" s="1"/>
      <c r="AI4945" s="1"/>
      <c r="AJ4945" s="1"/>
      <c r="AK4945" s="1"/>
      <c r="AL4945" s="1"/>
    </row>
    <row r="4946" spans="19:38" x14ac:dyDescent="0.25">
      <c r="S4946" s="1">
        <f t="shared" si="610"/>
        <v>13.716666666666667</v>
      </c>
      <c r="T4946" s="86">
        <v>49380</v>
      </c>
      <c r="U4946" s="85">
        <v>0.40110000000000001</v>
      </c>
      <c r="V4946" s="85">
        <f t="shared" si="611"/>
        <v>1.0230999999999999</v>
      </c>
      <c r="W4946" s="1"/>
      <c r="X4946" s="1">
        <f t="shared" si="612"/>
        <v>13.716666666666667</v>
      </c>
      <c r="Y4946" s="86">
        <v>49380</v>
      </c>
      <c r="Z4946" s="1">
        <v>0.1847</v>
      </c>
      <c r="AA4946" s="85">
        <f t="shared" si="613"/>
        <v>0.80669999999999997</v>
      </c>
      <c r="AB4946" s="1"/>
      <c r="AC4946" s="1">
        <f t="shared" si="614"/>
        <v>13.716666666666667</v>
      </c>
      <c r="AD4946" s="86">
        <v>49380</v>
      </c>
      <c r="AE4946" s="1">
        <v>0.38069999999999998</v>
      </c>
      <c r="AF4946" s="85">
        <f t="shared" si="615"/>
        <v>1.0026999999999999</v>
      </c>
      <c r="AG4946" s="1"/>
      <c r="AH4946" s="1"/>
      <c r="AI4946" s="1"/>
      <c r="AJ4946" s="1"/>
      <c r="AK4946" s="1"/>
      <c r="AL4946" s="1"/>
    </row>
    <row r="4947" spans="19:38" x14ac:dyDescent="0.25">
      <c r="S4947" s="1">
        <f t="shared" si="610"/>
        <v>13.719444444444445</v>
      </c>
      <c r="T4947" s="86">
        <v>49390</v>
      </c>
      <c r="U4947" s="85">
        <v>0.40110000000000001</v>
      </c>
      <c r="V4947" s="85">
        <f t="shared" si="611"/>
        <v>1.0230999999999999</v>
      </c>
      <c r="W4947" s="1"/>
      <c r="X4947" s="1">
        <f t="shared" si="612"/>
        <v>13.719444444444445</v>
      </c>
      <c r="Y4947" s="86">
        <v>49390</v>
      </c>
      <c r="Z4947" s="1">
        <v>0.1847</v>
      </c>
      <c r="AA4947" s="85">
        <f t="shared" si="613"/>
        <v>0.80669999999999997</v>
      </c>
      <c r="AB4947" s="1"/>
      <c r="AC4947" s="1">
        <f t="shared" si="614"/>
        <v>13.719444444444445</v>
      </c>
      <c r="AD4947" s="86">
        <v>49390</v>
      </c>
      <c r="AE4947" s="1">
        <v>0.38069999999999998</v>
      </c>
      <c r="AF4947" s="85">
        <f t="shared" si="615"/>
        <v>1.0026999999999999</v>
      </c>
      <c r="AG4947" s="1"/>
      <c r="AH4947" s="1"/>
      <c r="AI4947" s="1"/>
      <c r="AJ4947" s="1"/>
      <c r="AK4947" s="1"/>
      <c r="AL4947" s="1"/>
    </row>
    <row r="4948" spans="19:38" x14ac:dyDescent="0.25">
      <c r="S4948" s="1">
        <f t="shared" si="610"/>
        <v>13.722222222222221</v>
      </c>
      <c r="T4948" s="86">
        <v>49400</v>
      </c>
      <c r="U4948" s="85">
        <v>0.40110000000000001</v>
      </c>
      <c r="V4948" s="85">
        <f t="shared" si="611"/>
        <v>1.0230999999999999</v>
      </c>
      <c r="W4948" s="1"/>
      <c r="X4948" s="1">
        <f t="shared" si="612"/>
        <v>13.722222222222221</v>
      </c>
      <c r="Y4948" s="86">
        <v>49400</v>
      </c>
      <c r="Z4948" s="1">
        <v>0.1847</v>
      </c>
      <c r="AA4948" s="85">
        <f t="shared" si="613"/>
        <v>0.80669999999999997</v>
      </c>
      <c r="AB4948" s="1"/>
      <c r="AC4948" s="1">
        <f t="shared" si="614"/>
        <v>13.722222222222221</v>
      </c>
      <c r="AD4948" s="86">
        <v>49400</v>
      </c>
      <c r="AE4948" s="1">
        <v>0.38069999999999998</v>
      </c>
      <c r="AF4948" s="85">
        <f t="shared" si="615"/>
        <v>1.0026999999999999</v>
      </c>
      <c r="AG4948" s="1"/>
      <c r="AH4948" s="1"/>
      <c r="AI4948" s="1"/>
      <c r="AJ4948" s="1"/>
      <c r="AK4948" s="1"/>
      <c r="AL4948" s="1"/>
    </row>
    <row r="4949" spans="19:38" x14ac:dyDescent="0.25">
      <c r="S4949" s="1">
        <f t="shared" si="610"/>
        <v>13.725</v>
      </c>
      <c r="T4949" s="86">
        <v>49410</v>
      </c>
      <c r="U4949" s="85">
        <v>0.40110000000000001</v>
      </c>
      <c r="V4949" s="85">
        <f t="shared" si="611"/>
        <v>1.0230999999999999</v>
      </c>
      <c r="W4949" s="1"/>
      <c r="X4949" s="1">
        <f t="shared" si="612"/>
        <v>13.725</v>
      </c>
      <c r="Y4949" s="86">
        <v>49410</v>
      </c>
      <c r="Z4949" s="1">
        <v>0.1847</v>
      </c>
      <c r="AA4949" s="85">
        <f t="shared" si="613"/>
        <v>0.80669999999999997</v>
      </c>
      <c r="AB4949" s="1"/>
      <c r="AC4949" s="1">
        <f t="shared" si="614"/>
        <v>13.725</v>
      </c>
      <c r="AD4949" s="86">
        <v>49410</v>
      </c>
      <c r="AE4949" s="1">
        <v>0.38069999999999998</v>
      </c>
      <c r="AF4949" s="85">
        <f t="shared" si="615"/>
        <v>1.0026999999999999</v>
      </c>
      <c r="AG4949" s="1"/>
      <c r="AH4949" s="1"/>
      <c r="AI4949" s="1"/>
      <c r="AJ4949" s="1"/>
      <c r="AK4949" s="1"/>
      <c r="AL4949" s="1"/>
    </row>
    <row r="4950" spans="19:38" x14ac:dyDescent="0.25">
      <c r="S4950" s="1">
        <f t="shared" si="610"/>
        <v>13.727777777777778</v>
      </c>
      <c r="T4950" s="86">
        <v>49420</v>
      </c>
      <c r="U4950" s="85">
        <v>0.40110000000000001</v>
      </c>
      <c r="V4950" s="85">
        <f t="shared" si="611"/>
        <v>1.0230999999999999</v>
      </c>
      <c r="W4950" s="1"/>
      <c r="X4950" s="1">
        <f t="shared" si="612"/>
        <v>13.727777777777778</v>
      </c>
      <c r="Y4950" s="86">
        <v>49420</v>
      </c>
      <c r="Z4950" s="1">
        <v>0.1847</v>
      </c>
      <c r="AA4950" s="85">
        <f t="shared" si="613"/>
        <v>0.80669999999999997</v>
      </c>
      <c r="AB4950" s="1"/>
      <c r="AC4950" s="1">
        <f t="shared" si="614"/>
        <v>13.727777777777778</v>
      </c>
      <c r="AD4950" s="86">
        <v>49420</v>
      </c>
      <c r="AE4950" s="1">
        <v>0.38069999999999998</v>
      </c>
      <c r="AF4950" s="85">
        <f t="shared" si="615"/>
        <v>1.0026999999999999</v>
      </c>
      <c r="AG4950" s="1"/>
      <c r="AH4950" s="1"/>
      <c r="AI4950" s="1"/>
      <c r="AJ4950" s="1"/>
      <c r="AK4950" s="1"/>
      <c r="AL4950" s="1"/>
    </row>
    <row r="4951" spans="19:38" x14ac:dyDescent="0.25">
      <c r="S4951" s="1">
        <f t="shared" si="610"/>
        <v>13.730555555555556</v>
      </c>
      <c r="T4951" s="86">
        <v>49430</v>
      </c>
      <c r="U4951" s="85">
        <v>0.40110000000000001</v>
      </c>
      <c r="V4951" s="85">
        <f t="shared" si="611"/>
        <v>1.0230999999999999</v>
      </c>
      <c r="W4951" s="1"/>
      <c r="X4951" s="1">
        <f t="shared" si="612"/>
        <v>13.730555555555556</v>
      </c>
      <c r="Y4951" s="86">
        <v>49430</v>
      </c>
      <c r="Z4951" s="1">
        <v>0.1847</v>
      </c>
      <c r="AA4951" s="85">
        <f t="shared" si="613"/>
        <v>0.80669999999999997</v>
      </c>
      <c r="AB4951" s="1"/>
      <c r="AC4951" s="1">
        <f t="shared" si="614"/>
        <v>13.730555555555556</v>
      </c>
      <c r="AD4951" s="86">
        <v>49430</v>
      </c>
      <c r="AE4951" s="1">
        <v>0.38069999999999998</v>
      </c>
      <c r="AF4951" s="85">
        <f t="shared" si="615"/>
        <v>1.0026999999999999</v>
      </c>
      <c r="AG4951" s="1"/>
      <c r="AH4951" s="1"/>
      <c r="AI4951" s="1"/>
      <c r="AJ4951" s="1"/>
      <c r="AK4951" s="1"/>
      <c r="AL4951" s="1"/>
    </row>
    <row r="4952" spans="19:38" x14ac:dyDescent="0.25">
      <c r="S4952" s="1">
        <f t="shared" si="610"/>
        <v>13.733333333333333</v>
      </c>
      <c r="T4952" s="86">
        <v>49440</v>
      </c>
      <c r="U4952" s="85">
        <v>0.40110000000000001</v>
      </c>
      <c r="V4952" s="85">
        <f t="shared" si="611"/>
        <v>1.0230999999999999</v>
      </c>
      <c r="W4952" s="1"/>
      <c r="X4952" s="1">
        <f t="shared" si="612"/>
        <v>13.733333333333333</v>
      </c>
      <c r="Y4952" s="86">
        <v>49440</v>
      </c>
      <c r="Z4952" s="1">
        <v>0.1847</v>
      </c>
      <c r="AA4952" s="85">
        <f t="shared" si="613"/>
        <v>0.80669999999999997</v>
      </c>
      <c r="AB4952" s="1"/>
      <c r="AC4952" s="1">
        <f t="shared" si="614"/>
        <v>13.733333333333333</v>
      </c>
      <c r="AD4952" s="86">
        <v>49440</v>
      </c>
      <c r="AE4952" s="1">
        <v>0.38069999999999998</v>
      </c>
      <c r="AF4952" s="85">
        <f t="shared" si="615"/>
        <v>1.0026999999999999</v>
      </c>
      <c r="AG4952" s="1"/>
      <c r="AH4952" s="1"/>
      <c r="AI4952" s="1"/>
      <c r="AJ4952" s="1"/>
      <c r="AK4952" s="1"/>
      <c r="AL4952" s="1"/>
    </row>
    <row r="4953" spans="19:38" x14ac:dyDescent="0.25">
      <c r="S4953" s="1">
        <f t="shared" si="610"/>
        <v>13.736111111111111</v>
      </c>
      <c r="T4953" s="86">
        <v>49450</v>
      </c>
      <c r="U4953" s="85">
        <v>0.40110000000000001</v>
      </c>
      <c r="V4953" s="85">
        <f t="shared" si="611"/>
        <v>1.0230999999999999</v>
      </c>
      <c r="W4953" s="1"/>
      <c r="X4953" s="1">
        <f t="shared" si="612"/>
        <v>13.736111111111111</v>
      </c>
      <c r="Y4953" s="86">
        <v>49450</v>
      </c>
      <c r="Z4953" s="1">
        <v>0.1847</v>
      </c>
      <c r="AA4953" s="85">
        <f t="shared" si="613"/>
        <v>0.80669999999999997</v>
      </c>
      <c r="AB4953" s="1"/>
      <c r="AC4953" s="1">
        <f t="shared" si="614"/>
        <v>13.736111111111111</v>
      </c>
      <c r="AD4953" s="86">
        <v>49450</v>
      </c>
      <c r="AE4953" s="1">
        <v>0.38069999999999998</v>
      </c>
      <c r="AF4953" s="85">
        <f t="shared" si="615"/>
        <v>1.0026999999999999</v>
      </c>
      <c r="AG4953" s="1"/>
      <c r="AH4953" s="1"/>
      <c r="AI4953" s="1"/>
      <c r="AJ4953" s="1"/>
      <c r="AK4953" s="1"/>
      <c r="AL4953" s="1"/>
    </row>
    <row r="4954" spans="19:38" x14ac:dyDescent="0.25">
      <c r="S4954" s="1">
        <f t="shared" si="610"/>
        <v>13.738888888888889</v>
      </c>
      <c r="T4954" s="86">
        <v>49460</v>
      </c>
      <c r="U4954" s="85">
        <v>0.40110000000000001</v>
      </c>
      <c r="V4954" s="85">
        <f t="shared" si="611"/>
        <v>1.0230999999999999</v>
      </c>
      <c r="W4954" s="1"/>
      <c r="X4954" s="1">
        <f t="shared" si="612"/>
        <v>13.738888888888889</v>
      </c>
      <c r="Y4954" s="86">
        <v>49460</v>
      </c>
      <c r="Z4954" s="1">
        <v>0.1847</v>
      </c>
      <c r="AA4954" s="85">
        <f t="shared" si="613"/>
        <v>0.80669999999999997</v>
      </c>
      <c r="AB4954" s="1"/>
      <c r="AC4954" s="1">
        <f t="shared" si="614"/>
        <v>13.738888888888889</v>
      </c>
      <c r="AD4954" s="86">
        <v>49460</v>
      </c>
      <c r="AE4954" s="1">
        <v>0.38069999999999998</v>
      </c>
      <c r="AF4954" s="85">
        <f t="shared" si="615"/>
        <v>1.0026999999999999</v>
      </c>
      <c r="AG4954" s="1"/>
      <c r="AH4954" s="1"/>
      <c r="AI4954" s="1"/>
      <c r="AJ4954" s="1"/>
      <c r="AK4954" s="1"/>
      <c r="AL4954" s="1"/>
    </row>
    <row r="4955" spans="19:38" x14ac:dyDescent="0.25">
      <c r="S4955" s="1">
        <f t="shared" si="610"/>
        <v>13.741666666666667</v>
      </c>
      <c r="T4955" s="86">
        <v>49470</v>
      </c>
      <c r="U4955" s="85">
        <v>0.40110000000000001</v>
      </c>
      <c r="V4955" s="85">
        <f t="shared" si="611"/>
        <v>1.0230999999999999</v>
      </c>
      <c r="W4955" s="1"/>
      <c r="X4955" s="1">
        <f t="shared" si="612"/>
        <v>13.741666666666667</v>
      </c>
      <c r="Y4955" s="86">
        <v>49470</v>
      </c>
      <c r="Z4955" s="1">
        <v>0.1847</v>
      </c>
      <c r="AA4955" s="85">
        <f t="shared" si="613"/>
        <v>0.80669999999999997</v>
      </c>
      <c r="AB4955" s="1"/>
      <c r="AC4955" s="1">
        <f t="shared" si="614"/>
        <v>13.741666666666667</v>
      </c>
      <c r="AD4955" s="86">
        <v>49470</v>
      </c>
      <c r="AE4955" s="1">
        <v>0.38080000000000003</v>
      </c>
      <c r="AF4955" s="85">
        <f t="shared" si="615"/>
        <v>1.0028000000000001</v>
      </c>
      <c r="AG4955" s="1"/>
      <c r="AH4955" s="1"/>
      <c r="AI4955" s="1"/>
      <c r="AJ4955" s="1"/>
      <c r="AK4955" s="1"/>
      <c r="AL4955" s="1"/>
    </row>
    <row r="4956" spans="19:38" x14ac:dyDescent="0.25">
      <c r="S4956" s="1">
        <f t="shared" si="610"/>
        <v>13.744444444444444</v>
      </c>
      <c r="T4956" s="86">
        <v>49480</v>
      </c>
      <c r="U4956" s="85">
        <v>0.40110000000000001</v>
      </c>
      <c r="V4956" s="85">
        <f t="shared" si="611"/>
        <v>1.0230999999999999</v>
      </c>
      <c r="W4956" s="1"/>
      <c r="X4956" s="1">
        <f t="shared" si="612"/>
        <v>13.744444444444444</v>
      </c>
      <c r="Y4956" s="86">
        <v>49480</v>
      </c>
      <c r="Z4956" s="1">
        <v>0.1847</v>
      </c>
      <c r="AA4956" s="85">
        <f t="shared" si="613"/>
        <v>0.80669999999999997</v>
      </c>
      <c r="AB4956" s="1"/>
      <c r="AC4956" s="1">
        <f t="shared" si="614"/>
        <v>13.744444444444444</v>
      </c>
      <c r="AD4956" s="86">
        <v>49480</v>
      </c>
      <c r="AE4956" s="1">
        <v>0.38080000000000003</v>
      </c>
      <c r="AF4956" s="85">
        <f t="shared" si="615"/>
        <v>1.0028000000000001</v>
      </c>
      <c r="AG4956" s="1"/>
      <c r="AH4956" s="1"/>
      <c r="AI4956" s="1"/>
      <c r="AJ4956" s="1"/>
      <c r="AK4956" s="1"/>
      <c r="AL4956" s="1"/>
    </row>
    <row r="4957" spans="19:38" x14ac:dyDescent="0.25">
      <c r="S4957" s="1">
        <f t="shared" si="610"/>
        <v>13.747222222222222</v>
      </c>
      <c r="T4957" s="86">
        <v>49490</v>
      </c>
      <c r="U4957" s="85">
        <v>0.40110000000000001</v>
      </c>
      <c r="V4957" s="85">
        <f t="shared" si="611"/>
        <v>1.0230999999999999</v>
      </c>
      <c r="W4957" s="1"/>
      <c r="X4957" s="1">
        <f t="shared" si="612"/>
        <v>13.747222222222222</v>
      </c>
      <c r="Y4957" s="86">
        <v>49490</v>
      </c>
      <c r="Z4957" s="1">
        <v>0.1847</v>
      </c>
      <c r="AA4957" s="85">
        <f t="shared" si="613"/>
        <v>0.80669999999999997</v>
      </c>
      <c r="AB4957" s="1"/>
      <c r="AC4957" s="1">
        <f t="shared" si="614"/>
        <v>13.747222222222222</v>
      </c>
      <c r="AD4957" s="86">
        <v>49490</v>
      </c>
      <c r="AE4957" s="1">
        <v>0.38080000000000003</v>
      </c>
      <c r="AF4957" s="85">
        <f t="shared" si="615"/>
        <v>1.0028000000000001</v>
      </c>
      <c r="AG4957" s="1"/>
      <c r="AH4957" s="1"/>
      <c r="AI4957" s="1"/>
      <c r="AJ4957" s="1"/>
      <c r="AK4957" s="1"/>
      <c r="AL4957" s="1"/>
    </row>
    <row r="4958" spans="19:38" x14ac:dyDescent="0.25">
      <c r="S4958" s="1">
        <f t="shared" si="610"/>
        <v>13.75</v>
      </c>
      <c r="T4958" s="86">
        <v>49500</v>
      </c>
      <c r="U4958" s="85">
        <v>0.40110000000000001</v>
      </c>
      <c r="V4958" s="85">
        <f t="shared" si="611"/>
        <v>1.0230999999999999</v>
      </c>
      <c r="W4958" s="1"/>
      <c r="X4958" s="1">
        <f t="shared" si="612"/>
        <v>13.75</v>
      </c>
      <c r="Y4958" s="86">
        <v>49500</v>
      </c>
      <c r="Z4958" s="1">
        <v>0.1847</v>
      </c>
      <c r="AA4958" s="85">
        <f t="shared" si="613"/>
        <v>0.80669999999999997</v>
      </c>
      <c r="AB4958" s="1"/>
      <c r="AC4958" s="1">
        <f t="shared" si="614"/>
        <v>13.75</v>
      </c>
      <c r="AD4958" s="86">
        <v>49500</v>
      </c>
      <c r="AE4958" s="1">
        <v>0.38080000000000003</v>
      </c>
      <c r="AF4958" s="85">
        <f t="shared" si="615"/>
        <v>1.0028000000000001</v>
      </c>
      <c r="AG4958" s="1"/>
      <c r="AH4958" s="1"/>
      <c r="AI4958" s="1"/>
      <c r="AJ4958" s="1"/>
      <c r="AK4958" s="1"/>
      <c r="AL4958" s="1"/>
    </row>
    <row r="4959" spans="19:38" x14ac:dyDescent="0.25">
      <c r="S4959" s="1">
        <f t="shared" si="610"/>
        <v>13.752777777777778</v>
      </c>
      <c r="T4959" s="86">
        <v>49510</v>
      </c>
      <c r="U4959" s="85">
        <v>0.40110000000000001</v>
      </c>
      <c r="V4959" s="85">
        <f t="shared" si="611"/>
        <v>1.0230999999999999</v>
      </c>
      <c r="W4959" s="1"/>
      <c r="X4959" s="1">
        <f t="shared" si="612"/>
        <v>13.752777777777778</v>
      </c>
      <c r="Y4959" s="86">
        <v>49510</v>
      </c>
      <c r="Z4959" s="1">
        <v>0.1847</v>
      </c>
      <c r="AA4959" s="85">
        <f t="shared" si="613"/>
        <v>0.80669999999999997</v>
      </c>
      <c r="AB4959" s="1"/>
      <c r="AC4959" s="1">
        <f t="shared" si="614"/>
        <v>13.752777777777778</v>
      </c>
      <c r="AD4959" s="86">
        <v>49510</v>
      </c>
      <c r="AE4959" s="1">
        <v>0.38080000000000003</v>
      </c>
      <c r="AF4959" s="85">
        <f t="shared" si="615"/>
        <v>1.0028000000000001</v>
      </c>
      <c r="AG4959" s="1"/>
      <c r="AH4959" s="1"/>
      <c r="AI4959" s="1"/>
      <c r="AJ4959" s="1"/>
      <c r="AK4959" s="1"/>
      <c r="AL4959" s="1"/>
    </row>
    <row r="4960" spans="19:38" x14ac:dyDescent="0.25">
      <c r="S4960" s="1">
        <f t="shared" si="610"/>
        <v>13.755555555555556</v>
      </c>
      <c r="T4960" s="86">
        <v>49520</v>
      </c>
      <c r="U4960" s="85">
        <v>0.40110000000000001</v>
      </c>
      <c r="V4960" s="85">
        <f t="shared" si="611"/>
        <v>1.0230999999999999</v>
      </c>
      <c r="W4960" s="1"/>
      <c r="X4960" s="1">
        <f t="shared" si="612"/>
        <v>13.755555555555556</v>
      </c>
      <c r="Y4960" s="86">
        <v>49520</v>
      </c>
      <c r="Z4960" s="1">
        <v>0.18459999999999999</v>
      </c>
      <c r="AA4960" s="85">
        <f t="shared" si="613"/>
        <v>0.80659999999999998</v>
      </c>
      <c r="AB4960" s="1"/>
      <c r="AC4960" s="1">
        <f t="shared" si="614"/>
        <v>13.755555555555556</v>
      </c>
      <c r="AD4960" s="86">
        <v>49520</v>
      </c>
      <c r="AE4960" s="1">
        <v>0.38080000000000003</v>
      </c>
      <c r="AF4960" s="85">
        <f t="shared" si="615"/>
        <v>1.0028000000000001</v>
      </c>
      <c r="AG4960" s="1"/>
      <c r="AH4960" s="1"/>
      <c r="AI4960" s="1"/>
      <c r="AJ4960" s="1"/>
      <c r="AK4960" s="1"/>
      <c r="AL4960" s="1"/>
    </row>
    <row r="4961" spans="19:38" x14ac:dyDescent="0.25">
      <c r="S4961" s="1">
        <f t="shared" si="610"/>
        <v>13.758333333333333</v>
      </c>
      <c r="T4961" s="86">
        <v>49530</v>
      </c>
      <c r="U4961" s="85">
        <v>0.40110000000000001</v>
      </c>
      <c r="V4961" s="85">
        <f t="shared" si="611"/>
        <v>1.0230999999999999</v>
      </c>
      <c r="W4961" s="1"/>
      <c r="X4961" s="1">
        <f t="shared" si="612"/>
        <v>13.758333333333333</v>
      </c>
      <c r="Y4961" s="86">
        <v>49530</v>
      </c>
      <c r="Z4961" s="1">
        <v>0.18459999999999999</v>
      </c>
      <c r="AA4961" s="85">
        <f t="shared" si="613"/>
        <v>0.80659999999999998</v>
      </c>
      <c r="AB4961" s="1"/>
      <c r="AC4961" s="1">
        <f t="shared" si="614"/>
        <v>13.758333333333333</v>
      </c>
      <c r="AD4961" s="86">
        <v>49530</v>
      </c>
      <c r="AE4961" s="1">
        <v>0.38080000000000003</v>
      </c>
      <c r="AF4961" s="85">
        <f t="shared" si="615"/>
        <v>1.0028000000000001</v>
      </c>
      <c r="AG4961" s="1"/>
      <c r="AH4961" s="1"/>
      <c r="AI4961" s="1"/>
      <c r="AJ4961" s="1"/>
      <c r="AK4961" s="1"/>
      <c r="AL4961" s="1"/>
    </row>
    <row r="4962" spans="19:38" x14ac:dyDescent="0.25">
      <c r="S4962" s="1">
        <f t="shared" si="610"/>
        <v>13.761111111111111</v>
      </c>
      <c r="T4962" s="86">
        <v>49540</v>
      </c>
      <c r="U4962" s="85">
        <v>0.40110000000000001</v>
      </c>
      <c r="V4962" s="85">
        <f t="shared" si="611"/>
        <v>1.0230999999999999</v>
      </c>
      <c r="W4962" s="1"/>
      <c r="X4962" s="1">
        <f t="shared" si="612"/>
        <v>13.761111111111111</v>
      </c>
      <c r="Y4962" s="86">
        <v>49540</v>
      </c>
      <c r="Z4962" s="1">
        <v>0.18459999999999999</v>
      </c>
      <c r="AA4962" s="85">
        <f t="shared" si="613"/>
        <v>0.80659999999999998</v>
      </c>
      <c r="AB4962" s="1"/>
      <c r="AC4962" s="1">
        <f t="shared" si="614"/>
        <v>13.761111111111111</v>
      </c>
      <c r="AD4962" s="86">
        <v>49540</v>
      </c>
      <c r="AE4962" s="1">
        <v>0.38080000000000003</v>
      </c>
      <c r="AF4962" s="85">
        <f t="shared" si="615"/>
        <v>1.0028000000000001</v>
      </c>
      <c r="AG4962" s="1"/>
      <c r="AH4962" s="1"/>
      <c r="AI4962" s="1"/>
      <c r="AJ4962" s="1"/>
      <c r="AK4962" s="1"/>
      <c r="AL4962" s="1"/>
    </row>
    <row r="4963" spans="19:38" x14ac:dyDescent="0.25">
      <c r="S4963" s="1">
        <f t="shared" si="610"/>
        <v>13.763888888888889</v>
      </c>
      <c r="T4963" s="86">
        <v>49550</v>
      </c>
      <c r="U4963" s="85">
        <v>0.40110000000000001</v>
      </c>
      <c r="V4963" s="85">
        <f t="shared" si="611"/>
        <v>1.0230999999999999</v>
      </c>
      <c r="W4963" s="1"/>
      <c r="X4963" s="1">
        <f t="shared" si="612"/>
        <v>13.763888888888889</v>
      </c>
      <c r="Y4963" s="86">
        <v>49550</v>
      </c>
      <c r="Z4963" s="1">
        <v>0.18459999999999999</v>
      </c>
      <c r="AA4963" s="85">
        <f t="shared" si="613"/>
        <v>0.80659999999999998</v>
      </c>
      <c r="AB4963" s="1"/>
      <c r="AC4963" s="1">
        <f t="shared" si="614"/>
        <v>13.763888888888889</v>
      </c>
      <c r="AD4963" s="86">
        <v>49550</v>
      </c>
      <c r="AE4963" s="1">
        <v>0.38080000000000003</v>
      </c>
      <c r="AF4963" s="85">
        <f t="shared" si="615"/>
        <v>1.0028000000000001</v>
      </c>
      <c r="AG4963" s="1"/>
      <c r="AH4963" s="1"/>
      <c r="AI4963" s="1"/>
      <c r="AJ4963" s="1"/>
      <c r="AK4963" s="1"/>
      <c r="AL4963" s="1"/>
    </row>
    <row r="4964" spans="19:38" x14ac:dyDescent="0.25">
      <c r="S4964" s="1">
        <f t="shared" si="610"/>
        <v>13.766666666666667</v>
      </c>
      <c r="T4964" s="86">
        <v>49560</v>
      </c>
      <c r="U4964" s="85">
        <v>0.40110000000000001</v>
      </c>
      <c r="V4964" s="85">
        <f t="shared" si="611"/>
        <v>1.0230999999999999</v>
      </c>
      <c r="W4964" s="1"/>
      <c r="X4964" s="1">
        <f t="shared" si="612"/>
        <v>13.766666666666667</v>
      </c>
      <c r="Y4964" s="86">
        <v>49560</v>
      </c>
      <c r="Z4964" s="1">
        <v>0.18459999999999999</v>
      </c>
      <c r="AA4964" s="85">
        <f t="shared" si="613"/>
        <v>0.80659999999999998</v>
      </c>
      <c r="AB4964" s="1"/>
      <c r="AC4964" s="1">
        <f t="shared" si="614"/>
        <v>13.766666666666667</v>
      </c>
      <c r="AD4964" s="86">
        <v>49560</v>
      </c>
      <c r="AE4964" s="1">
        <v>0.38080000000000003</v>
      </c>
      <c r="AF4964" s="85">
        <f t="shared" si="615"/>
        <v>1.0028000000000001</v>
      </c>
      <c r="AG4964" s="1"/>
      <c r="AH4964" s="1"/>
      <c r="AI4964" s="1"/>
      <c r="AJ4964" s="1"/>
      <c r="AK4964" s="1"/>
      <c r="AL4964" s="1"/>
    </row>
    <row r="4965" spans="19:38" x14ac:dyDescent="0.25">
      <c r="S4965" s="1">
        <f t="shared" si="610"/>
        <v>13.769444444444444</v>
      </c>
      <c r="T4965" s="86">
        <v>49570</v>
      </c>
      <c r="U4965" s="85">
        <v>0.40110000000000001</v>
      </c>
      <c r="V4965" s="85">
        <f t="shared" si="611"/>
        <v>1.0230999999999999</v>
      </c>
      <c r="W4965" s="1"/>
      <c r="X4965" s="1">
        <f t="shared" si="612"/>
        <v>13.769444444444444</v>
      </c>
      <c r="Y4965" s="86">
        <v>49570</v>
      </c>
      <c r="Z4965" s="1">
        <v>0.18459999999999999</v>
      </c>
      <c r="AA4965" s="85">
        <f t="shared" si="613"/>
        <v>0.80659999999999998</v>
      </c>
      <c r="AB4965" s="1"/>
      <c r="AC4965" s="1">
        <f t="shared" si="614"/>
        <v>13.769444444444444</v>
      </c>
      <c r="AD4965" s="86">
        <v>49570</v>
      </c>
      <c r="AE4965" s="1">
        <v>0.38080000000000003</v>
      </c>
      <c r="AF4965" s="85">
        <f t="shared" si="615"/>
        <v>1.0028000000000001</v>
      </c>
      <c r="AG4965" s="1"/>
      <c r="AH4965" s="1"/>
      <c r="AI4965" s="1"/>
      <c r="AJ4965" s="1"/>
      <c r="AK4965" s="1"/>
      <c r="AL4965" s="1"/>
    </row>
    <row r="4966" spans="19:38" x14ac:dyDescent="0.25">
      <c r="S4966" s="1">
        <f t="shared" si="610"/>
        <v>13.772222222222222</v>
      </c>
      <c r="T4966" s="86">
        <v>49580</v>
      </c>
      <c r="U4966" s="85">
        <v>0.40110000000000001</v>
      </c>
      <c r="V4966" s="85">
        <f t="shared" si="611"/>
        <v>1.0230999999999999</v>
      </c>
      <c r="W4966" s="1"/>
      <c r="X4966" s="1">
        <f t="shared" si="612"/>
        <v>13.772222222222222</v>
      </c>
      <c r="Y4966" s="86">
        <v>49580</v>
      </c>
      <c r="Z4966" s="1">
        <v>0.18459999999999999</v>
      </c>
      <c r="AA4966" s="85">
        <f t="shared" si="613"/>
        <v>0.80659999999999998</v>
      </c>
      <c r="AB4966" s="1"/>
      <c r="AC4966" s="1">
        <f t="shared" si="614"/>
        <v>13.772222222222222</v>
      </c>
      <c r="AD4966" s="86">
        <v>49580</v>
      </c>
      <c r="AE4966" s="1">
        <v>0.38080000000000003</v>
      </c>
      <c r="AF4966" s="85">
        <f t="shared" si="615"/>
        <v>1.0028000000000001</v>
      </c>
      <c r="AG4966" s="1"/>
      <c r="AH4966" s="1"/>
      <c r="AI4966" s="1"/>
      <c r="AJ4966" s="1"/>
      <c r="AK4966" s="1"/>
      <c r="AL4966" s="1"/>
    </row>
    <row r="4967" spans="19:38" x14ac:dyDescent="0.25">
      <c r="S4967" s="1">
        <f t="shared" si="610"/>
        <v>13.775</v>
      </c>
      <c r="T4967" s="86">
        <v>49590</v>
      </c>
      <c r="U4967" s="85">
        <v>0.40110000000000001</v>
      </c>
      <c r="V4967" s="85">
        <f t="shared" si="611"/>
        <v>1.0230999999999999</v>
      </c>
      <c r="W4967" s="1"/>
      <c r="X4967" s="1">
        <f t="shared" si="612"/>
        <v>13.775</v>
      </c>
      <c r="Y4967" s="86">
        <v>49590</v>
      </c>
      <c r="Z4967" s="1">
        <v>0.18459999999999999</v>
      </c>
      <c r="AA4967" s="85">
        <f t="shared" si="613"/>
        <v>0.80659999999999998</v>
      </c>
      <c r="AB4967" s="1"/>
      <c r="AC4967" s="1">
        <f t="shared" si="614"/>
        <v>13.775</v>
      </c>
      <c r="AD4967" s="86">
        <v>49590</v>
      </c>
      <c r="AE4967" s="1">
        <v>0.38080000000000003</v>
      </c>
      <c r="AF4967" s="85">
        <f t="shared" si="615"/>
        <v>1.0028000000000001</v>
      </c>
      <c r="AG4967" s="1"/>
      <c r="AH4967" s="1"/>
      <c r="AI4967" s="1"/>
      <c r="AJ4967" s="1"/>
      <c r="AK4967" s="1"/>
      <c r="AL4967" s="1"/>
    </row>
    <row r="4968" spans="19:38" x14ac:dyDescent="0.25">
      <c r="S4968" s="1">
        <f t="shared" si="610"/>
        <v>13.777777777777779</v>
      </c>
      <c r="T4968" s="86">
        <v>49600</v>
      </c>
      <c r="U4968" s="85">
        <v>0.40110000000000001</v>
      </c>
      <c r="V4968" s="85">
        <f t="shared" si="611"/>
        <v>1.0230999999999999</v>
      </c>
      <c r="W4968" s="1"/>
      <c r="X4968" s="1">
        <f t="shared" si="612"/>
        <v>13.777777777777779</v>
      </c>
      <c r="Y4968" s="86">
        <v>49600</v>
      </c>
      <c r="Z4968" s="1">
        <v>0.18459999999999999</v>
      </c>
      <c r="AA4968" s="85">
        <f t="shared" si="613"/>
        <v>0.80659999999999998</v>
      </c>
      <c r="AB4968" s="1"/>
      <c r="AC4968" s="1">
        <f t="shared" si="614"/>
        <v>13.777777777777779</v>
      </c>
      <c r="AD4968" s="86">
        <v>49600</v>
      </c>
      <c r="AE4968" s="1">
        <v>0.38080000000000003</v>
      </c>
      <c r="AF4968" s="85">
        <f t="shared" si="615"/>
        <v>1.0028000000000001</v>
      </c>
      <c r="AG4968" s="1"/>
      <c r="AH4968" s="1"/>
      <c r="AI4968" s="1"/>
      <c r="AJ4968" s="1"/>
      <c r="AK4968" s="1"/>
      <c r="AL4968" s="1"/>
    </row>
    <row r="4969" spans="19:38" x14ac:dyDescent="0.25">
      <c r="S4969" s="1">
        <f t="shared" si="610"/>
        <v>13.780555555555555</v>
      </c>
      <c r="T4969" s="86">
        <v>49610</v>
      </c>
      <c r="U4969" s="85">
        <v>0.40110000000000001</v>
      </c>
      <c r="V4969" s="85">
        <f t="shared" si="611"/>
        <v>1.0230999999999999</v>
      </c>
      <c r="W4969" s="1"/>
      <c r="X4969" s="1">
        <f t="shared" si="612"/>
        <v>13.780555555555555</v>
      </c>
      <c r="Y4969" s="86">
        <v>49610</v>
      </c>
      <c r="Z4969" s="1">
        <v>0.18459999999999999</v>
      </c>
      <c r="AA4969" s="85">
        <f t="shared" si="613"/>
        <v>0.80659999999999998</v>
      </c>
      <c r="AB4969" s="1"/>
      <c r="AC4969" s="1">
        <f t="shared" si="614"/>
        <v>13.780555555555555</v>
      </c>
      <c r="AD4969" s="86">
        <v>49610</v>
      </c>
      <c r="AE4969" s="1">
        <v>0.38080000000000003</v>
      </c>
      <c r="AF4969" s="85">
        <f t="shared" si="615"/>
        <v>1.0028000000000001</v>
      </c>
      <c r="AG4969" s="1"/>
      <c r="AH4969" s="1"/>
      <c r="AI4969" s="1"/>
      <c r="AJ4969" s="1"/>
      <c r="AK4969" s="1"/>
      <c r="AL4969" s="1"/>
    </row>
    <row r="4970" spans="19:38" x14ac:dyDescent="0.25">
      <c r="S4970" s="1">
        <f t="shared" si="610"/>
        <v>13.783333333333333</v>
      </c>
      <c r="T4970" s="86">
        <v>49620</v>
      </c>
      <c r="U4970" s="85">
        <v>0.40110000000000001</v>
      </c>
      <c r="V4970" s="85">
        <f t="shared" si="611"/>
        <v>1.0230999999999999</v>
      </c>
      <c r="W4970" s="1"/>
      <c r="X4970" s="1">
        <f t="shared" si="612"/>
        <v>13.783333333333333</v>
      </c>
      <c r="Y4970" s="86">
        <v>49620</v>
      </c>
      <c r="Z4970" s="1">
        <v>0.18459999999999999</v>
      </c>
      <c r="AA4970" s="85">
        <f t="shared" si="613"/>
        <v>0.80659999999999998</v>
      </c>
      <c r="AB4970" s="1"/>
      <c r="AC4970" s="1">
        <f t="shared" si="614"/>
        <v>13.783333333333333</v>
      </c>
      <c r="AD4970" s="86">
        <v>49620</v>
      </c>
      <c r="AE4970" s="1">
        <v>0.38080000000000003</v>
      </c>
      <c r="AF4970" s="85">
        <f t="shared" si="615"/>
        <v>1.0028000000000001</v>
      </c>
      <c r="AG4970" s="1"/>
      <c r="AH4970" s="1"/>
      <c r="AI4970" s="1"/>
      <c r="AJ4970" s="1"/>
      <c r="AK4970" s="1"/>
      <c r="AL4970" s="1"/>
    </row>
    <row r="4971" spans="19:38" x14ac:dyDescent="0.25">
      <c r="S4971" s="1">
        <f t="shared" si="610"/>
        <v>13.786111111111111</v>
      </c>
      <c r="T4971" s="86">
        <v>49630</v>
      </c>
      <c r="U4971" s="85">
        <v>0.40110000000000001</v>
      </c>
      <c r="V4971" s="85">
        <f t="shared" si="611"/>
        <v>1.0230999999999999</v>
      </c>
      <c r="W4971" s="1"/>
      <c r="X4971" s="1">
        <f t="shared" si="612"/>
        <v>13.786111111111111</v>
      </c>
      <c r="Y4971" s="86">
        <v>49630</v>
      </c>
      <c r="Z4971" s="1">
        <v>0.18459999999999999</v>
      </c>
      <c r="AA4971" s="85">
        <f t="shared" si="613"/>
        <v>0.80659999999999998</v>
      </c>
      <c r="AB4971" s="1"/>
      <c r="AC4971" s="1">
        <f t="shared" si="614"/>
        <v>13.786111111111111</v>
      </c>
      <c r="AD4971" s="86">
        <v>49630</v>
      </c>
      <c r="AE4971" s="1">
        <v>0.38080000000000003</v>
      </c>
      <c r="AF4971" s="85">
        <f t="shared" si="615"/>
        <v>1.0028000000000001</v>
      </c>
      <c r="AG4971" s="1"/>
      <c r="AH4971" s="1"/>
      <c r="AI4971" s="1"/>
      <c r="AJ4971" s="1"/>
      <c r="AK4971" s="1"/>
      <c r="AL4971" s="1"/>
    </row>
    <row r="4972" spans="19:38" x14ac:dyDescent="0.25">
      <c r="S4972" s="1">
        <f t="shared" si="610"/>
        <v>13.78888888888889</v>
      </c>
      <c r="T4972" s="86">
        <v>49640</v>
      </c>
      <c r="U4972" s="85">
        <v>0.40110000000000001</v>
      </c>
      <c r="V4972" s="85">
        <f t="shared" si="611"/>
        <v>1.0230999999999999</v>
      </c>
      <c r="W4972" s="1"/>
      <c r="X4972" s="1">
        <f t="shared" si="612"/>
        <v>13.78888888888889</v>
      </c>
      <c r="Y4972" s="86">
        <v>49640</v>
      </c>
      <c r="Z4972" s="1">
        <v>0.18459999999999999</v>
      </c>
      <c r="AA4972" s="85">
        <f t="shared" si="613"/>
        <v>0.80659999999999998</v>
      </c>
      <c r="AB4972" s="1"/>
      <c r="AC4972" s="1">
        <f t="shared" si="614"/>
        <v>13.78888888888889</v>
      </c>
      <c r="AD4972" s="86">
        <v>49640</v>
      </c>
      <c r="AE4972" s="1">
        <v>0.38080000000000003</v>
      </c>
      <c r="AF4972" s="85">
        <f t="shared" si="615"/>
        <v>1.0028000000000001</v>
      </c>
      <c r="AG4972" s="1"/>
      <c r="AH4972" s="1"/>
      <c r="AI4972" s="1"/>
      <c r="AJ4972" s="1"/>
      <c r="AK4972" s="1"/>
      <c r="AL4972" s="1"/>
    </row>
    <row r="4973" spans="19:38" x14ac:dyDescent="0.25">
      <c r="S4973" s="1">
        <f t="shared" si="610"/>
        <v>13.791666666666666</v>
      </c>
      <c r="T4973" s="86">
        <v>49650</v>
      </c>
      <c r="U4973" s="85">
        <v>0.40110000000000001</v>
      </c>
      <c r="V4973" s="85">
        <f t="shared" si="611"/>
        <v>1.0230999999999999</v>
      </c>
      <c r="W4973" s="1"/>
      <c r="X4973" s="1">
        <f t="shared" si="612"/>
        <v>13.791666666666666</v>
      </c>
      <c r="Y4973" s="86">
        <v>49650</v>
      </c>
      <c r="Z4973" s="1">
        <v>0.18459999999999999</v>
      </c>
      <c r="AA4973" s="85">
        <f t="shared" si="613"/>
        <v>0.80659999999999998</v>
      </c>
      <c r="AB4973" s="1"/>
      <c r="AC4973" s="1">
        <f t="shared" si="614"/>
        <v>13.791666666666666</v>
      </c>
      <c r="AD4973" s="86">
        <v>49650</v>
      </c>
      <c r="AE4973" s="1">
        <v>0.38080000000000003</v>
      </c>
      <c r="AF4973" s="85">
        <f t="shared" si="615"/>
        <v>1.0028000000000001</v>
      </c>
      <c r="AG4973" s="1"/>
      <c r="AH4973" s="1"/>
      <c r="AI4973" s="1"/>
      <c r="AJ4973" s="1"/>
      <c r="AK4973" s="1"/>
      <c r="AL4973" s="1"/>
    </row>
    <row r="4974" spans="19:38" x14ac:dyDescent="0.25">
      <c r="S4974" s="1">
        <f t="shared" si="610"/>
        <v>13.794444444444444</v>
      </c>
      <c r="T4974" s="86">
        <v>49660</v>
      </c>
      <c r="U4974" s="85">
        <v>0.40110000000000001</v>
      </c>
      <c r="V4974" s="85">
        <f t="shared" si="611"/>
        <v>1.0230999999999999</v>
      </c>
      <c r="W4974" s="1"/>
      <c r="X4974" s="1">
        <f t="shared" si="612"/>
        <v>13.794444444444444</v>
      </c>
      <c r="Y4974" s="86">
        <v>49660</v>
      </c>
      <c r="Z4974" s="1">
        <v>0.18459999999999999</v>
      </c>
      <c r="AA4974" s="85">
        <f t="shared" si="613"/>
        <v>0.80659999999999998</v>
      </c>
      <c r="AB4974" s="1"/>
      <c r="AC4974" s="1">
        <f t="shared" si="614"/>
        <v>13.794444444444444</v>
      </c>
      <c r="AD4974" s="86">
        <v>49660</v>
      </c>
      <c r="AE4974" s="1">
        <v>0.38080000000000003</v>
      </c>
      <c r="AF4974" s="85">
        <f t="shared" si="615"/>
        <v>1.0028000000000001</v>
      </c>
      <c r="AG4974" s="1"/>
      <c r="AH4974" s="1"/>
      <c r="AI4974" s="1"/>
      <c r="AJ4974" s="1"/>
      <c r="AK4974" s="1"/>
      <c r="AL4974" s="1"/>
    </row>
    <row r="4975" spans="19:38" x14ac:dyDescent="0.25">
      <c r="S4975" s="1">
        <f t="shared" si="610"/>
        <v>13.797222222222222</v>
      </c>
      <c r="T4975" s="86">
        <v>49670</v>
      </c>
      <c r="U4975" s="85">
        <v>0.40110000000000001</v>
      </c>
      <c r="V4975" s="85">
        <f t="shared" si="611"/>
        <v>1.0230999999999999</v>
      </c>
      <c r="W4975" s="1"/>
      <c r="X4975" s="1">
        <f t="shared" si="612"/>
        <v>13.797222222222222</v>
      </c>
      <c r="Y4975" s="86">
        <v>49670</v>
      </c>
      <c r="Z4975" s="1">
        <v>0.18459999999999999</v>
      </c>
      <c r="AA4975" s="85">
        <f t="shared" si="613"/>
        <v>0.80659999999999998</v>
      </c>
      <c r="AB4975" s="1"/>
      <c r="AC4975" s="1">
        <f t="shared" si="614"/>
        <v>13.797222222222222</v>
      </c>
      <c r="AD4975" s="86">
        <v>49670</v>
      </c>
      <c r="AE4975" s="1">
        <v>0.38080000000000003</v>
      </c>
      <c r="AF4975" s="85">
        <f t="shared" si="615"/>
        <v>1.0028000000000001</v>
      </c>
      <c r="AG4975" s="1"/>
      <c r="AH4975" s="1"/>
      <c r="AI4975" s="1"/>
      <c r="AJ4975" s="1"/>
      <c r="AK4975" s="1"/>
      <c r="AL4975" s="1"/>
    </row>
    <row r="4976" spans="19:38" x14ac:dyDescent="0.25">
      <c r="S4976" s="1">
        <f t="shared" si="610"/>
        <v>13.8</v>
      </c>
      <c r="T4976" s="86">
        <v>49680</v>
      </c>
      <c r="U4976" s="85">
        <v>0.40110000000000001</v>
      </c>
      <c r="V4976" s="85">
        <f t="shared" si="611"/>
        <v>1.0230999999999999</v>
      </c>
      <c r="W4976" s="1"/>
      <c r="X4976" s="1">
        <f t="shared" si="612"/>
        <v>13.8</v>
      </c>
      <c r="Y4976" s="86">
        <v>49680</v>
      </c>
      <c r="Z4976" s="1">
        <v>0.18459999999999999</v>
      </c>
      <c r="AA4976" s="85">
        <f t="shared" si="613"/>
        <v>0.80659999999999998</v>
      </c>
      <c r="AB4976" s="1"/>
      <c r="AC4976" s="1">
        <f t="shared" si="614"/>
        <v>13.8</v>
      </c>
      <c r="AD4976" s="86">
        <v>49680</v>
      </c>
      <c r="AE4976" s="1">
        <v>0.38080000000000003</v>
      </c>
      <c r="AF4976" s="85">
        <f t="shared" si="615"/>
        <v>1.0028000000000001</v>
      </c>
      <c r="AG4976" s="1"/>
      <c r="AH4976" s="1"/>
      <c r="AI4976" s="1"/>
      <c r="AJ4976" s="1"/>
      <c r="AK4976" s="1"/>
      <c r="AL4976" s="1"/>
    </row>
    <row r="4977" spans="19:38" x14ac:dyDescent="0.25">
      <c r="S4977" s="1">
        <f t="shared" si="610"/>
        <v>13.802777777777777</v>
      </c>
      <c r="T4977" s="86">
        <v>49690</v>
      </c>
      <c r="U4977" s="85">
        <v>0.4012</v>
      </c>
      <c r="V4977" s="85">
        <f t="shared" si="611"/>
        <v>1.0232000000000001</v>
      </c>
      <c r="W4977" s="1"/>
      <c r="X4977" s="1">
        <f t="shared" si="612"/>
        <v>13.802777777777777</v>
      </c>
      <c r="Y4977" s="86">
        <v>49690</v>
      </c>
      <c r="Z4977" s="1">
        <v>0.18459999999999999</v>
      </c>
      <c r="AA4977" s="85">
        <f t="shared" si="613"/>
        <v>0.80659999999999998</v>
      </c>
      <c r="AB4977" s="1"/>
      <c r="AC4977" s="1">
        <f t="shared" si="614"/>
        <v>13.802777777777777</v>
      </c>
      <c r="AD4977" s="86">
        <v>49690</v>
      </c>
      <c r="AE4977" s="1">
        <v>0.38080000000000003</v>
      </c>
      <c r="AF4977" s="85">
        <f t="shared" si="615"/>
        <v>1.0028000000000001</v>
      </c>
      <c r="AG4977" s="1"/>
      <c r="AH4977" s="1"/>
      <c r="AI4977" s="1"/>
      <c r="AJ4977" s="1"/>
      <c r="AK4977" s="1"/>
      <c r="AL4977" s="1"/>
    </row>
    <row r="4978" spans="19:38" x14ac:dyDescent="0.25">
      <c r="S4978" s="1">
        <f t="shared" si="610"/>
        <v>13.805555555555555</v>
      </c>
      <c r="T4978" s="86">
        <v>49700</v>
      </c>
      <c r="U4978" s="85">
        <v>0.40110000000000001</v>
      </c>
      <c r="V4978" s="85">
        <f t="shared" si="611"/>
        <v>1.0230999999999999</v>
      </c>
      <c r="W4978" s="1"/>
      <c r="X4978" s="1">
        <f t="shared" si="612"/>
        <v>13.805555555555555</v>
      </c>
      <c r="Y4978" s="86">
        <v>49700</v>
      </c>
      <c r="Z4978" s="1">
        <v>0.18459999999999999</v>
      </c>
      <c r="AA4978" s="85">
        <f t="shared" si="613"/>
        <v>0.80659999999999998</v>
      </c>
      <c r="AB4978" s="1"/>
      <c r="AC4978" s="1">
        <f t="shared" si="614"/>
        <v>13.805555555555555</v>
      </c>
      <c r="AD4978" s="86">
        <v>49700</v>
      </c>
      <c r="AE4978" s="1">
        <v>0.38080000000000003</v>
      </c>
      <c r="AF4978" s="85">
        <f t="shared" si="615"/>
        <v>1.0028000000000001</v>
      </c>
      <c r="AG4978" s="1"/>
      <c r="AH4978" s="1"/>
      <c r="AI4978" s="1"/>
      <c r="AJ4978" s="1"/>
      <c r="AK4978" s="1"/>
      <c r="AL4978" s="1"/>
    </row>
    <row r="4979" spans="19:38" x14ac:dyDescent="0.25">
      <c r="S4979" s="1">
        <f t="shared" si="610"/>
        <v>13.808333333333334</v>
      </c>
      <c r="T4979" s="86">
        <v>49710</v>
      </c>
      <c r="U4979" s="85">
        <v>0.4012</v>
      </c>
      <c r="V4979" s="85">
        <f t="shared" si="611"/>
        <v>1.0232000000000001</v>
      </c>
      <c r="W4979" s="1"/>
      <c r="X4979" s="1">
        <f t="shared" si="612"/>
        <v>13.808333333333334</v>
      </c>
      <c r="Y4979" s="86">
        <v>49710</v>
      </c>
      <c r="Z4979" s="1">
        <v>0.18459999999999999</v>
      </c>
      <c r="AA4979" s="85">
        <f t="shared" si="613"/>
        <v>0.80659999999999998</v>
      </c>
      <c r="AB4979" s="1"/>
      <c r="AC4979" s="1">
        <f t="shared" si="614"/>
        <v>13.808333333333334</v>
      </c>
      <c r="AD4979" s="86">
        <v>49710</v>
      </c>
      <c r="AE4979" s="1">
        <v>0.38080000000000003</v>
      </c>
      <c r="AF4979" s="85">
        <f t="shared" si="615"/>
        <v>1.0028000000000001</v>
      </c>
      <c r="AG4979" s="1"/>
      <c r="AH4979" s="1"/>
      <c r="AI4979" s="1"/>
      <c r="AJ4979" s="1"/>
      <c r="AK4979" s="1"/>
      <c r="AL4979" s="1"/>
    </row>
    <row r="4980" spans="19:38" x14ac:dyDescent="0.25">
      <c r="S4980" s="1">
        <f t="shared" si="610"/>
        <v>13.811111111111112</v>
      </c>
      <c r="T4980" s="86">
        <v>49720</v>
      </c>
      <c r="U4980" s="85">
        <v>0.4012</v>
      </c>
      <c r="V4980" s="85">
        <f t="shared" si="611"/>
        <v>1.0232000000000001</v>
      </c>
      <c r="W4980" s="1"/>
      <c r="X4980" s="1">
        <f t="shared" si="612"/>
        <v>13.811111111111112</v>
      </c>
      <c r="Y4980" s="86">
        <v>49720</v>
      </c>
      <c r="Z4980" s="1">
        <v>0.18459999999999999</v>
      </c>
      <c r="AA4980" s="85">
        <f t="shared" si="613"/>
        <v>0.80659999999999998</v>
      </c>
      <c r="AB4980" s="1"/>
      <c r="AC4980" s="1">
        <f t="shared" si="614"/>
        <v>13.811111111111112</v>
      </c>
      <c r="AD4980" s="86">
        <v>49720</v>
      </c>
      <c r="AE4980" s="1">
        <v>0.38080000000000003</v>
      </c>
      <c r="AF4980" s="85">
        <f t="shared" si="615"/>
        <v>1.0028000000000001</v>
      </c>
      <c r="AG4980" s="1"/>
      <c r="AH4980" s="1"/>
      <c r="AI4980" s="1"/>
      <c r="AJ4980" s="1"/>
      <c r="AK4980" s="1"/>
      <c r="AL4980" s="1"/>
    </row>
    <row r="4981" spans="19:38" x14ac:dyDescent="0.25">
      <c r="S4981" s="1">
        <f t="shared" si="610"/>
        <v>13.813888888888888</v>
      </c>
      <c r="T4981" s="86">
        <v>49730</v>
      </c>
      <c r="U4981" s="85">
        <v>0.40110000000000001</v>
      </c>
      <c r="V4981" s="85">
        <f t="shared" si="611"/>
        <v>1.0230999999999999</v>
      </c>
      <c r="W4981" s="1"/>
      <c r="X4981" s="1">
        <f t="shared" si="612"/>
        <v>13.813888888888888</v>
      </c>
      <c r="Y4981" s="86">
        <v>49730</v>
      </c>
      <c r="Z4981" s="1">
        <v>0.18459999999999999</v>
      </c>
      <c r="AA4981" s="85">
        <f t="shared" si="613"/>
        <v>0.80659999999999998</v>
      </c>
      <c r="AB4981" s="1"/>
      <c r="AC4981" s="1">
        <f t="shared" si="614"/>
        <v>13.813888888888888</v>
      </c>
      <c r="AD4981" s="86">
        <v>49730</v>
      </c>
      <c r="AE4981" s="1">
        <v>0.38080000000000003</v>
      </c>
      <c r="AF4981" s="85">
        <f t="shared" si="615"/>
        <v>1.0028000000000001</v>
      </c>
      <c r="AG4981" s="1"/>
      <c r="AH4981" s="1"/>
      <c r="AI4981" s="1"/>
      <c r="AJ4981" s="1"/>
      <c r="AK4981" s="1"/>
      <c r="AL4981" s="1"/>
    </row>
    <row r="4982" spans="19:38" x14ac:dyDescent="0.25">
      <c r="S4982" s="1">
        <f t="shared" si="610"/>
        <v>13.816666666666666</v>
      </c>
      <c r="T4982" s="86">
        <v>49740</v>
      </c>
      <c r="U4982" s="85">
        <v>0.40110000000000001</v>
      </c>
      <c r="V4982" s="85">
        <f t="shared" si="611"/>
        <v>1.0230999999999999</v>
      </c>
      <c r="W4982" s="1"/>
      <c r="X4982" s="1">
        <f t="shared" si="612"/>
        <v>13.816666666666666</v>
      </c>
      <c r="Y4982" s="86">
        <v>49740</v>
      </c>
      <c r="Z4982" s="1">
        <v>0.18459999999999999</v>
      </c>
      <c r="AA4982" s="85">
        <f t="shared" si="613"/>
        <v>0.80659999999999998</v>
      </c>
      <c r="AB4982" s="1"/>
      <c r="AC4982" s="1">
        <f t="shared" si="614"/>
        <v>13.816666666666666</v>
      </c>
      <c r="AD4982" s="86">
        <v>49740</v>
      </c>
      <c r="AE4982" s="1">
        <v>0.38080000000000003</v>
      </c>
      <c r="AF4982" s="85">
        <f t="shared" si="615"/>
        <v>1.0028000000000001</v>
      </c>
      <c r="AG4982" s="1"/>
      <c r="AH4982" s="1"/>
      <c r="AI4982" s="1"/>
      <c r="AJ4982" s="1"/>
      <c r="AK4982" s="1"/>
      <c r="AL4982" s="1"/>
    </row>
    <row r="4983" spans="19:38" x14ac:dyDescent="0.25">
      <c r="S4983" s="1">
        <f t="shared" si="610"/>
        <v>13.819444444444445</v>
      </c>
      <c r="T4983" s="86">
        <v>49750</v>
      </c>
      <c r="U4983" s="85">
        <v>0.40110000000000001</v>
      </c>
      <c r="V4983" s="85">
        <f t="shared" si="611"/>
        <v>1.0230999999999999</v>
      </c>
      <c r="W4983" s="1"/>
      <c r="X4983" s="1">
        <f t="shared" si="612"/>
        <v>13.819444444444445</v>
      </c>
      <c r="Y4983" s="86">
        <v>49750</v>
      </c>
      <c r="Z4983" s="1">
        <v>0.1845</v>
      </c>
      <c r="AA4983" s="85">
        <f t="shared" si="613"/>
        <v>0.80649999999999999</v>
      </c>
      <c r="AB4983" s="1"/>
      <c r="AC4983" s="1">
        <f t="shared" si="614"/>
        <v>13.819444444444445</v>
      </c>
      <c r="AD4983" s="86">
        <v>49750</v>
      </c>
      <c r="AE4983" s="1">
        <v>0.38080000000000003</v>
      </c>
      <c r="AF4983" s="85">
        <f t="shared" si="615"/>
        <v>1.0028000000000001</v>
      </c>
      <c r="AG4983" s="1"/>
      <c r="AH4983" s="1"/>
      <c r="AI4983" s="1"/>
      <c r="AJ4983" s="1"/>
      <c r="AK4983" s="1"/>
      <c r="AL4983" s="1"/>
    </row>
    <row r="4984" spans="19:38" x14ac:dyDescent="0.25">
      <c r="S4984" s="1">
        <f t="shared" si="610"/>
        <v>13.822222222222223</v>
      </c>
      <c r="T4984" s="86">
        <v>49760</v>
      </c>
      <c r="U4984" s="85">
        <v>0.40110000000000001</v>
      </c>
      <c r="V4984" s="85">
        <f t="shared" si="611"/>
        <v>1.0230999999999999</v>
      </c>
      <c r="W4984" s="1"/>
      <c r="X4984" s="1">
        <f t="shared" si="612"/>
        <v>13.822222222222223</v>
      </c>
      <c r="Y4984" s="86">
        <v>49760</v>
      </c>
      <c r="Z4984" s="1">
        <v>0.1845</v>
      </c>
      <c r="AA4984" s="85">
        <f t="shared" si="613"/>
        <v>0.80649999999999999</v>
      </c>
      <c r="AB4984" s="1"/>
      <c r="AC4984" s="1">
        <f t="shared" si="614"/>
        <v>13.822222222222223</v>
      </c>
      <c r="AD4984" s="86">
        <v>49760</v>
      </c>
      <c r="AE4984" s="1">
        <v>0.38080000000000003</v>
      </c>
      <c r="AF4984" s="85">
        <f t="shared" si="615"/>
        <v>1.0028000000000001</v>
      </c>
      <c r="AG4984" s="1"/>
      <c r="AH4984" s="1"/>
      <c r="AI4984" s="1"/>
      <c r="AJ4984" s="1"/>
      <c r="AK4984" s="1"/>
      <c r="AL4984" s="1"/>
    </row>
    <row r="4985" spans="19:38" x14ac:dyDescent="0.25">
      <c r="S4985" s="1">
        <f t="shared" si="610"/>
        <v>13.824999999999999</v>
      </c>
      <c r="T4985" s="86">
        <v>49770</v>
      </c>
      <c r="U4985" s="85">
        <v>0.40110000000000001</v>
      </c>
      <c r="V4985" s="85">
        <f t="shared" si="611"/>
        <v>1.0230999999999999</v>
      </c>
      <c r="W4985" s="1"/>
      <c r="X4985" s="1">
        <f t="shared" si="612"/>
        <v>13.824999999999999</v>
      </c>
      <c r="Y4985" s="86">
        <v>49770</v>
      </c>
      <c r="Z4985" s="1">
        <v>0.1845</v>
      </c>
      <c r="AA4985" s="85">
        <f t="shared" si="613"/>
        <v>0.80649999999999999</v>
      </c>
      <c r="AB4985" s="1"/>
      <c r="AC4985" s="1">
        <f t="shared" si="614"/>
        <v>13.824999999999999</v>
      </c>
      <c r="AD4985" s="86">
        <v>49770</v>
      </c>
      <c r="AE4985" s="1">
        <v>0.38080000000000003</v>
      </c>
      <c r="AF4985" s="85">
        <f t="shared" si="615"/>
        <v>1.0028000000000001</v>
      </c>
      <c r="AG4985" s="1"/>
      <c r="AH4985" s="1"/>
      <c r="AI4985" s="1"/>
      <c r="AJ4985" s="1"/>
      <c r="AK4985" s="1"/>
      <c r="AL4985" s="1"/>
    </row>
    <row r="4986" spans="19:38" x14ac:dyDescent="0.25">
      <c r="S4986" s="1">
        <f t="shared" si="610"/>
        <v>13.827777777777778</v>
      </c>
      <c r="T4986" s="86">
        <v>49780</v>
      </c>
      <c r="U4986" s="85">
        <v>0.40110000000000001</v>
      </c>
      <c r="V4986" s="85">
        <f t="shared" si="611"/>
        <v>1.0230999999999999</v>
      </c>
      <c r="W4986" s="1"/>
      <c r="X4986" s="1">
        <f t="shared" si="612"/>
        <v>13.827777777777778</v>
      </c>
      <c r="Y4986" s="86">
        <v>49780</v>
      </c>
      <c r="Z4986" s="1">
        <v>0.1845</v>
      </c>
      <c r="AA4986" s="85">
        <f t="shared" si="613"/>
        <v>0.80649999999999999</v>
      </c>
      <c r="AB4986" s="1"/>
      <c r="AC4986" s="1">
        <f t="shared" si="614"/>
        <v>13.827777777777778</v>
      </c>
      <c r="AD4986" s="86">
        <v>49780</v>
      </c>
      <c r="AE4986" s="1">
        <v>0.38080000000000003</v>
      </c>
      <c r="AF4986" s="85">
        <f t="shared" si="615"/>
        <v>1.0028000000000001</v>
      </c>
      <c r="AG4986" s="1"/>
      <c r="AH4986" s="1"/>
      <c r="AI4986" s="1"/>
      <c r="AJ4986" s="1"/>
      <c r="AK4986" s="1"/>
      <c r="AL4986" s="1"/>
    </row>
    <row r="4987" spans="19:38" x14ac:dyDescent="0.25">
      <c r="S4987" s="1">
        <f t="shared" si="610"/>
        <v>13.830555555555556</v>
      </c>
      <c r="T4987" s="86">
        <v>49790</v>
      </c>
      <c r="U4987" s="85">
        <v>0.4012</v>
      </c>
      <c r="V4987" s="85">
        <f t="shared" si="611"/>
        <v>1.0232000000000001</v>
      </c>
      <c r="W4987" s="1"/>
      <c r="X4987" s="1">
        <f t="shared" si="612"/>
        <v>13.830555555555556</v>
      </c>
      <c r="Y4987" s="86">
        <v>49790</v>
      </c>
      <c r="Z4987" s="1">
        <v>0.1845</v>
      </c>
      <c r="AA4987" s="85">
        <f t="shared" si="613"/>
        <v>0.80649999999999999</v>
      </c>
      <c r="AB4987" s="1"/>
      <c r="AC4987" s="1">
        <f t="shared" si="614"/>
        <v>13.830555555555556</v>
      </c>
      <c r="AD4987" s="86">
        <v>49790</v>
      </c>
      <c r="AE4987" s="1">
        <v>0.38080000000000003</v>
      </c>
      <c r="AF4987" s="85">
        <f t="shared" si="615"/>
        <v>1.0028000000000001</v>
      </c>
      <c r="AG4987" s="1"/>
      <c r="AH4987" s="1"/>
      <c r="AI4987" s="1"/>
      <c r="AJ4987" s="1"/>
      <c r="AK4987" s="1"/>
      <c r="AL4987" s="1"/>
    </row>
    <row r="4988" spans="19:38" x14ac:dyDescent="0.25">
      <c r="S4988" s="1">
        <f t="shared" si="610"/>
        <v>13.833333333333334</v>
      </c>
      <c r="T4988" s="86">
        <v>49800</v>
      </c>
      <c r="U4988" s="85">
        <v>0.40110000000000001</v>
      </c>
      <c r="V4988" s="85">
        <f t="shared" si="611"/>
        <v>1.0230999999999999</v>
      </c>
      <c r="W4988" s="1"/>
      <c r="X4988" s="1">
        <f t="shared" si="612"/>
        <v>13.833333333333334</v>
      </c>
      <c r="Y4988" s="86">
        <v>49800</v>
      </c>
      <c r="Z4988" s="1">
        <v>0.1845</v>
      </c>
      <c r="AA4988" s="85">
        <f t="shared" si="613"/>
        <v>0.80649999999999999</v>
      </c>
      <c r="AB4988" s="1"/>
      <c r="AC4988" s="1">
        <f t="shared" si="614"/>
        <v>13.833333333333334</v>
      </c>
      <c r="AD4988" s="86">
        <v>49800</v>
      </c>
      <c r="AE4988" s="1">
        <v>0.38080000000000003</v>
      </c>
      <c r="AF4988" s="85">
        <f t="shared" si="615"/>
        <v>1.0028000000000001</v>
      </c>
      <c r="AG4988" s="1"/>
      <c r="AH4988" s="1"/>
      <c r="AI4988" s="1"/>
      <c r="AJ4988" s="1"/>
      <c r="AK4988" s="1"/>
      <c r="AL4988" s="1"/>
    </row>
    <row r="4989" spans="19:38" x14ac:dyDescent="0.25">
      <c r="S4989" s="1">
        <f t="shared" si="610"/>
        <v>13.83611111111111</v>
      </c>
      <c r="T4989" s="86">
        <v>49810</v>
      </c>
      <c r="U4989" s="85">
        <v>0.4012</v>
      </c>
      <c r="V4989" s="85">
        <f t="shared" si="611"/>
        <v>1.0232000000000001</v>
      </c>
      <c r="W4989" s="1"/>
      <c r="X4989" s="1">
        <f t="shared" si="612"/>
        <v>13.83611111111111</v>
      </c>
      <c r="Y4989" s="86">
        <v>49810</v>
      </c>
      <c r="Z4989" s="1">
        <v>0.1845</v>
      </c>
      <c r="AA4989" s="85">
        <f t="shared" si="613"/>
        <v>0.80649999999999999</v>
      </c>
      <c r="AB4989" s="1"/>
      <c r="AC4989" s="1">
        <f t="shared" si="614"/>
        <v>13.83611111111111</v>
      </c>
      <c r="AD4989" s="86">
        <v>49810</v>
      </c>
      <c r="AE4989" s="1">
        <v>0.38080000000000003</v>
      </c>
      <c r="AF4989" s="85">
        <f t="shared" si="615"/>
        <v>1.0028000000000001</v>
      </c>
      <c r="AG4989" s="1"/>
      <c r="AH4989" s="1"/>
      <c r="AI4989" s="1"/>
      <c r="AJ4989" s="1"/>
      <c r="AK4989" s="1"/>
      <c r="AL4989" s="1"/>
    </row>
    <row r="4990" spans="19:38" x14ac:dyDescent="0.25">
      <c r="S4990" s="1">
        <f t="shared" si="610"/>
        <v>13.838888888888889</v>
      </c>
      <c r="T4990" s="86">
        <v>49820</v>
      </c>
      <c r="U4990" s="85">
        <v>0.40110000000000001</v>
      </c>
      <c r="V4990" s="85">
        <f t="shared" si="611"/>
        <v>1.0230999999999999</v>
      </c>
      <c r="W4990" s="1"/>
      <c r="X4990" s="1">
        <f t="shared" si="612"/>
        <v>13.838888888888889</v>
      </c>
      <c r="Y4990" s="86">
        <v>49820</v>
      </c>
      <c r="Z4990" s="1">
        <v>0.1845</v>
      </c>
      <c r="AA4990" s="85">
        <f t="shared" si="613"/>
        <v>0.80649999999999999</v>
      </c>
      <c r="AB4990" s="1"/>
      <c r="AC4990" s="1">
        <f t="shared" si="614"/>
        <v>13.838888888888889</v>
      </c>
      <c r="AD4990" s="86">
        <v>49820</v>
      </c>
      <c r="AE4990" s="1">
        <v>0.38080000000000003</v>
      </c>
      <c r="AF4990" s="85">
        <f t="shared" si="615"/>
        <v>1.0028000000000001</v>
      </c>
      <c r="AG4990" s="1"/>
      <c r="AH4990" s="1"/>
      <c r="AI4990" s="1"/>
      <c r="AJ4990" s="1"/>
      <c r="AK4990" s="1"/>
      <c r="AL4990" s="1"/>
    </row>
    <row r="4991" spans="19:38" x14ac:dyDescent="0.25">
      <c r="S4991" s="1">
        <f t="shared" si="610"/>
        <v>13.841666666666667</v>
      </c>
      <c r="T4991" s="86">
        <v>49830</v>
      </c>
      <c r="U4991" s="85">
        <v>0.4012</v>
      </c>
      <c r="V4991" s="85">
        <f t="shared" si="611"/>
        <v>1.0232000000000001</v>
      </c>
      <c r="W4991" s="1"/>
      <c r="X4991" s="1">
        <f t="shared" si="612"/>
        <v>13.841666666666667</v>
      </c>
      <c r="Y4991" s="86">
        <v>49830</v>
      </c>
      <c r="Z4991" s="1">
        <v>0.1845</v>
      </c>
      <c r="AA4991" s="85">
        <f t="shared" si="613"/>
        <v>0.80649999999999999</v>
      </c>
      <c r="AB4991" s="1"/>
      <c r="AC4991" s="1">
        <f t="shared" si="614"/>
        <v>13.841666666666667</v>
      </c>
      <c r="AD4991" s="86">
        <v>49830</v>
      </c>
      <c r="AE4991" s="1">
        <v>0.38080000000000003</v>
      </c>
      <c r="AF4991" s="85">
        <f t="shared" si="615"/>
        <v>1.0028000000000001</v>
      </c>
      <c r="AG4991" s="1"/>
      <c r="AH4991" s="1"/>
      <c r="AI4991" s="1"/>
      <c r="AJ4991" s="1"/>
      <c r="AK4991" s="1"/>
      <c r="AL4991" s="1"/>
    </row>
    <row r="4992" spans="19:38" x14ac:dyDescent="0.25">
      <c r="S4992" s="1">
        <f t="shared" si="610"/>
        <v>13.844444444444445</v>
      </c>
      <c r="T4992" s="86">
        <v>49840</v>
      </c>
      <c r="U4992" s="85">
        <v>0.4012</v>
      </c>
      <c r="V4992" s="85">
        <f t="shared" si="611"/>
        <v>1.0232000000000001</v>
      </c>
      <c r="W4992" s="1"/>
      <c r="X4992" s="1">
        <f t="shared" si="612"/>
        <v>13.844444444444445</v>
      </c>
      <c r="Y4992" s="86">
        <v>49840</v>
      </c>
      <c r="Z4992" s="1">
        <v>0.1845</v>
      </c>
      <c r="AA4992" s="85">
        <f t="shared" si="613"/>
        <v>0.80649999999999999</v>
      </c>
      <c r="AB4992" s="1"/>
      <c r="AC4992" s="1">
        <f t="shared" si="614"/>
        <v>13.844444444444445</v>
      </c>
      <c r="AD4992" s="86">
        <v>49840</v>
      </c>
      <c r="AE4992" s="1">
        <v>0.38080000000000003</v>
      </c>
      <c r="AF4992" s="85">
        <f t="shared" si="615"/>
        <v>1.0028000000000001</v>
      </c>
      <c r="AG4992" s="1"/>
      <c r="AH4992" s="1"/>
      <c r="AI4992" s="1"/>
      <c r="AJ4992" s="1"/>
      <c r="AK4992" s="1"/>
      <c r="AL4992" s="1"/>
    </row>
    <row r="4993" spans="19:38" x14ac:dyDescent="0.25">
      <c r="S4993" s="1">
        <f t="shared" si="610"/>
        <v>13.847222222222221</v>
      </c>
      <c r="T4993" s="86">
        <v>49850</v>
      </c>
      <c r="U4993" s="85">
        <v>0.4012</v>
      </c>
      <c r="V4993" s="85">
        <f t="shared" si="611"/>
        <v>1.0232000000000001</v>
      </c>
      <c r="W4993" s="1"/>
      <c r="X4993" s="1">
        <f t="shared" si="612"/>
        <v>13.847222222222221</v>
      </c>
      <c r="Y4993" s="86">
        <v>49850</v>
      </c>
      <c r="Z4993" s="1">
        <v>0.1845</v>
      </c>
      <c r="AA4993" s="85">
        <f t="shared" si="613"/>
        <v>0.80649999999999999</v>
      </c>
      <c r="AB4993" s="1"/>
      <c r="AC4993" s="1">
        <f t="shared" si="614"/>
        <v>13.847222222222221</v>
      </c>
      <c r="AD4993" s="86">
        <v>49850</v>
      </c>
      <c r="AE4993" s="1">
        <v>0.38080000000000003</v>
      </c>
      <c r="AF4993" s="85">
        <f t="shared" si="615"/>
        <v>1.0028000000000001</v>
      </c>
      <c r="AG4993" s="1"/>
      <c r="AH4993" s="1"/>
      <c r="AI4993" s="1"/>
      <c r="AJ4993" s="1"/>
      <c r="AK4993" s="1"/>
      <c r="AL4993" s="1"/>
    </row>
    <row r="4994" spans="19:38" x14ac:dyDescent="0.25">
      <c r="S4994" s="1">
        <f t="shared" si="610"/>
        <v>13.85</v>
      </c>
      <c r="T4994" s="86">
        <v>49860</v>
      </c>
      <c r="U4994" s="85">
        <v>0.4012</v>
      </c>
      <c r="V4994" s="85">
        <f t="shared" si="611"/>
        <v>1.0232000000000001</v>
      </c>
      <c r="W4994" s="1"/>
      <c r="X4994" s="1">
        <f t="shared" si="612"/>
        <v>13.85</v>
      </c>
      <c r="Y4994" s="86">
        <v>49860</v>
      </c>
      <c r="Z4994" s="1">
        <v>0.1845</v>
      </c>
      <c r="AA4994" s="85">
        <f t="shared" si="613"/>
        <v>0.80649999999999999</v>
      </c>
      <c r="AB4994" s="1"/>
      <c r="AC4994" s="1">
        <f t="shared" si="614"/>
        <v>13.85</v>
      </c>
      <c r="AD4994" s="86">
        <v>49860</v>
      </c>
      <c r="AE4994" s="1">
        <v>0.38080000000000003</v>
      </c>
      <c r="AF4994" s="85">
        <f t="shared" si="615"/>
        <v>1.0028000000000001</v>
      </c>
      <c r="AG4994" s="1"/>
      <c r="AH4994" s="1"/>
      <c r="AI4994" s="1"/>
      <c r="AJ4994" s="1"/>
      <c r="AK4994" s="1"/>
      <c r="AL4994" s="1"/>
    </row>
    <row r="4995" spans="19:38" x14ac:dyDescent="0.25">
      <c r="S4995" s="1">
        <f t="shared" si="610"/>
        <v>13.852777777777778</v>
      </c>
      <c r="T4995" s="86">
        <v>49870</v>
      </c>
      <c r="U4995" s="85">
        <v>0.4012</v>
      </c>
      <c r="V4995" s="85">
        <f t="shared" si="611"/>
        <v>1.0232000000000001</v>
      </c>
      <c r="W4995" s="1"/>
      <c r="X4995" s="1">
        <f t="shared" si="612"/>
        <v>13.852777777777778</v>
      </c>
      <c r="Y4995" s="86">
        <v>49870</v>
      </c>
      <c r="Z4995" s="1">
        <v>0.1845</v>
      </c>
      <c r="AA4995" s="85">
        <f t="shared" si="613"/>
        <v>0.80649999999999999</v>
      </c>
      <c r="AB4995" s="1"/>
      <c r="AC4995" s="1">
        <f t="shared" si="614"/>
        <v>13.852777777777778</v>
      </c>
      <c r="AD4995" s="86">
        <v>49870</v>
      </c>
      <c r="AE4995" s="1">
        <v>0.38080000000000003</v>
      </c>
      <c r="AF4995" s="85">
        <f t="shared" si="615"/>
        <v>1.0028000000000001</v>
      </c>
      <c r="AG4995" s="1"/>
      <c r="AH4995" s="1"/>
      <c r="AI4995" s="1"/>
      <c r="AJ4995" s="1"/>
      <c r="AK4995" s="1"/>
      <c r="AL4995" s="1"/>
    </row>
    <row r="4996" spans="19:38" x14ac:dyDescent="0.25">
      <c r="S4996" s="1">
        <f t="shared" si="610"/>
        <v>13.855555555555556</v>
      </c>
      <c r="T4996" s="86">
        <v>49880</v>
      </c>
      <c r="U4996" s="85">
        <v>0.4012</v>
      </c>
      <c r="V4996" s="85">
        <f t="shared" si="611"/>
        <v>1.0232000000000001</v>
      </c>
      <c r="W4996" s="1"/>
      <c r="X4996" s="1">
        <f t="shared" si="612"/>
        <v>13.855555555555556</v>
      </c>
      <c r="Y4996" s="86">
        <v>49880</v>
      </c>
      <c r="Z4996" s="1">
        <v>0.1845</v>
      </c>
      <c r="AA4996" s="85">
        <f t="shared" si="613"/>
        <v>0.80649999999999999</v>
      </c>
      <c r="AB4996" s="1"/>
      <c r="AC4996" s="1">
        <f t="shared" si="614"/>
        <v>13.855555555555556</v>
      </c>
      <c r="AD4996" s="86">
        <v>49880</v>
      </c>
      <c r="AE4996" s="1">
        <v>0.38080000000000003</v>
      </c>
      <c r="AF4996" s="85">
        <f t="shared" si="615"/>
        <v>1.0028000000000001</v>
      </c>
      <c r="AG4996" s="1"/>
      <c r="AH4996" s="1"/>
      <c r="AI4996" s="1"/>
      <c r="AJ4996" s="1"/>
      <c r="AK4996" s="1"/>
      <c r="AL4996" s="1"/>
    </row>
    <row r="4997" spans="19:38" x14ac:dyDescent="0.25">
      <c r="S4997" s="1">
        <f t="shared" si="610"/>
        <v>13.858333333333333</v>
      </c>
      <c r="T4997" s="86">
        <v>49890</v>
      </c>
      <c r="U4997" s="85">
        <v>0.4012</v>
      </c>
      <c r="V4997" s="85">
        <f t="shared" si="611"/>
        <v>1.0232000000000001</v>
      </c>
      <c r="W4997" s="1"/>
      <c r="X4997" s="1">
        <f t="shared" si="612"/>
        <v>13.858333333333333</v>
      </c>
      <c r="Y4997" s="86">
        <v>49890</v>
      </c>
      <c r="Z4997" s="1">
        <v>0.1845</v>
      </c>
      <c r="AA4997" s="85">
        <f t="shared" si="613"/>
        <v>0.80649999999999999</v>
      </c>
      <c r="AB4997" s="1"/>
      <c r="AC4997" s="1">
        <f t="shared" si="614"/>
        <v>13.858333333333333</v>
      </c>
      <c r="AD4997" s="86">
        <v>49890</v>
      </c>
      <c r="AE4997" s="1">
        <v>0.38080000000000003</v>
      </c>
      <c r="AF4997" s="85">
        <f t="shared" si="615"/>
        <v>1.0028000000000001</v>
      </c>
      <c r="AG4997" s="1"/>
      <c r="AH4997" s="1"/>
      <c r="AI4997" s="1"/>
      <c r="AJ4997" s="1"/>
      <c r="AK4997" s="1"/>
      <c r="AL4997" s="1"/>
    </row>
    <row r="4998" spans="19:38" x14ac:dyDescent="0.25">
      <c r="S4998" s="1">
        <f t="shared" si="610"/>
        <v>13.861111111111111</v>
      </c>
      <c r="T4998" s="86">
        <v>49900</v>
      </c>
      <c r="U4998" s="85">
        <v>0.4012</v>
      </c>
      <c r="V4998" s="85">
        <f t="shared" si="611"/>
        <v>1.0232000000000001</v>
      </c>
      <c r="W4998" s="1"/>
      <c r="X4998" s="1">
        <f t="shared" si="612"/>
        <v>13.861111111111111</v>
      </c>
      <c r="Y4998" s="86">
        <v>49900</v>
      </c>
      <c r="Z4998" s="1">
        <v>0.1845</v>
      </c>
      <c r="AA4998" s="85">
        <f t="shared" si="613"/>
        <v>0.80649999999999999</v>
      </c>
      <c r="AB4998" s="1"/>
      <c r="AC4998" s="1">
        <f t="shared" si="614"/>
        <v>13.861111111111111</v>
      </c>
      <c r="AD4998" s="86">
        <v>49900</v>
      </c>
      <c r="AE4998" s="1">
        <v>0.38080000000000003</v>
      </c>
      <c r="AF4998" s="85">
        <f t="shared" si="615"/>
        <v>1.0028000000000001</v>
      </c>
      <c r="AG4998" s="1"/>
      <c r="AH4998" s="1"/>
      <c r="AI4998" s="1"/>
      <c r="AJ4998" s="1"/>
      <c r="AK4998" s="1"/>
      <c r="AL4998" s="1"/>
    </row>
    <row r="4999" spans="19:38" x14ac:dyDescent="0.25">
      <c r="S4999" s="1">
        <f t="shared" si="610"/>
        <v>13.863888888888889</v>
      </c>
      <c r="T4999" s="86">
        <v>49910</v>
      </c>
      <c r="U4999" s="85">
        <v>0.4012</v>
      </c>
      <c r="V4999" s="85">
        <f t="shared" si="611"/>
        <v>1.0232000000000001</v>
      </c>
      <c r="W4999" s="1"/>
      <c r="X4999" s="1">
        <f t="shared" si="612"/>
        <v>13.863888888888889</v>
      </c>
      <c r="Y4999" s="86">
        <v>49910</v>
      </c>
      <c r="Z4999" s="1">
        <v>0.1845</v>
      </c>
      <c r="AA4999" s="85">
        <f t="shared" si="613"/>
        <v>0.80649999999999999</v>
      </c>
      <c r="AB4999" s="1"/>
      <c r="AC4999" s="1">
        <f t="shared" si="614"/>
        <v>13.863888888888889</v>
      </c>
      <c r="AD4999" s="86">
        <v>49910</v>
      </c>
      <c r="AE4999" s="1">
        <v>0.38080000000000003</v>
      </c>
      <c r="AF4999" s="85">
        <f t="shared" si="615"/>
        <v>1.0028000000000001</v>
      </c>
      <c r="AG4999" s="1"/>
      <c r="AH4999" s="1"/>
      <c r="AI4999" s="1"/>
      <c r="AJ4999" s="1"/>
      <c r="AK4999" s="1"/>
      <c r="AL4999" s="1"/>
    </row>
    <row r="5000" spans="19:38" x14ac:dyDescent="0.25">
      <c r="S5000" s="1">
        <f t="shared" si="610"/>
        <v>13.866666666666667</v>
      </c>
      <c r="T5000" s="86">
        <v>49920</v>
      </c>
      <c r="U5000" s="85">
        <v>0.4012</v>
      </c>
      <c r="V5000" s="85">
        <f t="shared" si="611"/>
        <v>1.0232000000000001</v>
      </c>
      <c r="W5000" s="1"/>
      <c r="X5000" s="1">
        <f t="shared" si="612"/>
        <v>13.866666666666667</v>
      </c>
      <c r="Y5000" s="86">
        <v>49920</v>
      </c>
      <c r="Z5000" s="1">
        <v>0.1845</v>
      </c>
      <c r="AA5000" s="85">
        <f t="shared" si="613"/>
        <v>0.80649999999999999</v>
      </c>
      <c r="AB5000" s="1"/>
      <c r="AC5000" s="1">
        <f t="shared" si="614"/>
        <v>13.866666666666667</v>
      </c>
      <c r="AD5000" s="86">
        <v>49920</v>
      </c>
      <c r="AE5000" s="1">
        <v>0.38080000000000003</v>
      </c>
      <c r="AF5000" s="85">
        <f t="shared" si="615"/>
        <v>1.0028000000000001</v>
      </c>
      <c r="AG5000" s="1"/>
      <c r="AH5000" s="1"/>
      <c r="AI5000" s="1"/>
      <c r="AJ5000" s="1"/>
      <c r="AK5000" s="1"/>
      <c r="AL5000" s="1"/>
    </row>
    <row r="5001" spans="19:38" x14ac:dyDescent="0.25">
      <c r="S5001" s="1">
        <f t="shared" ref="S5001:S5064" si="616">T5001/3600</f>
        <v>13.869444444444444</v>
      </c>
      <c r="T5001" s="86">
        <v>49930</v>
      </c>
      <c r="U5001" s="85">
        <v>0.4012</v>
      </c>
      <c r="V5001" s="85">
        <f t="shared" ref="V5001:V5064" si="617">U5001+0.622</f>
        <v>1.0232000000000001</v>
      </c>
      <c r="W5001" s="1"/>
      <c r="X5001" s="1">
        <f t="shared" ref="X5001:X5064" si="618">Y5001/3600</f>
        <v>13.869444444444444</v>
      </c>
      <c r="Y5001" s="86">
        <v>49930</v>
      </c>
      <c r="Z5001" s="1">
        <v>0.1845</v>
      </c>
      <c r="AA5001" s="85">
        <f t="shared" ref="AA5001:AA5064" si="619">Z5001+0.622</f>
        <v>0.80649999999999999</v>
      </c>
      <c r="AB5001" s="1"/>
      <c r="AC5001" s="1">
        <f t="shared" ref="AC5001:AC5064" si="620">AD5001/3600</f>
        <v>13.869444444444444</v>
      </c>
      <c r="AD5001" s="86">
        <v>49930</v>
      </c>
      <c r="AE5001" s="1">
        <v>0.38080000000000003</v>
      </c>
      <c r="AF5001" s="85">
        <f t="shared" ref="AF5001:AF5064" si="621">AE5001+0.622</f>
        <v>1.0028000000000001</v>
      </c>
      <c r="AG5001" s="1"/>
      <c r="AH5001" s="1"/>
      <c r="AI5001" s="1"/>
      <c r="AJ5001" s="1"/>
      <c r="AK5001" s="1"/>
      <c r="AL5001" s="1"/>
    </row>
    <row r="5002" spans="19:38" x14ac:dyDescent="0.25">
      <c r="S5002" s="1">
        <f t="shared" si="616"/>
        <v>13.872222222222222</v>
      </c>
      <c r="T5002" s="86">
        <v>49940</v>
      </c>
      <c r="U5002" s="85">
        <v>0.4012</v>
      </c>
      <c r="V5002" s="85">
        <f t="shared" si="617"/>
        <v>1.0232000000000001</v>
      </c>
      <c r="W5002" s="1"/>
      <c r="X5002" s="1">
        <f t="shared" si="618"/>
        <v>13.872222222222222</v>
      </c>
      <c r="Y5002" s="86">
        <v>49940</v>
      </c>
      <c r="Z5002" s="1">
        <v>0.1845</v>
      </c>
      <c r="AA5002" s="85">
        <f t="shared" si="619"/>
        <v>0.80649999999999999</v>
      </c>
      <c r="AB5002" s="1"/>
      <c r="AC5002" s="1">
        <f t="shared" si="620"/>
        <v>13.872222222222222</v>
      </c>
      <c r="AD5002" s="86">
        <v>49940</v>
      </c>
      <c r="AE5002" s="1">
        <v>0.38080000000000003</v>
      </c>
      <c r="AF5002" s="85">
        <f t="shared" si="621"/>
        <v>1.0028000000000001</v>
      </c>
      <c r="AG5002" s="1"/>
      <c r="AH5002" s="1"/>
      <c r="AI5002" s="1"/>
      <c r="AJ5002" s="1"/>
      <c r="AK5002" s="1"/>
      <c r="AL5002" s="1"/>
    </row>
    <row r="5003" spans="19:38" x14ac:dyDescent="0.25">
      <c r="S5003" s="1">
        <f t="shared" si="616"/>
        <v>13.875</v>
      </c>
      <c r="T5003" s="86">
        <v>49950</v>
      </c>
      <c r="U5003" s="85">
        <v>0.4012</v>
      </c>
      <c r="V5003" s="85">
        <f t="shared" si="617"/>
        <v>1.0232000000000001</v>
      </c>
      <c r="W5003" s="1"/>
      <c r="X5003" s="1">
        <f t="shared" si="618"/>
        <v>13.875</v>
      </c>
      <c r="Y5003" s="86">
        <v>49950</v>
      </c>
      <c r="Z5003" s="1">
        <v>0.1845</v>
      </c>
      <c r="AA5003" s="85">
        <f t="shared" si="619"/>
        <v>0.80649999999999999</v>
      </c>
      <c r="AB5003" s="1"/>
      <c r="AC5003" s="1">
        <f t="shared" si="620"/>
        <v>13.875</v>
      </c>
      <c r="AD5003" s="86">
        <v>49950</v>
      </c>
      <c r="AE5003" s="1">
        <v>0.38080000000000003</v>
      </c>
      <c r="AF5003" s="85">
        <f t="shared" si="621"/>
        <v>1.0028000000000001</v>
      </c>
      <c r="AG5003" s="1"/>
      <c r="AH5003" s="1"/>
      <c r="AI5003" s="1"/>
      <c r="AJ5003" s="1"/>
      <c r="AK5003" s="1"/>
      <c r="AL5003" s="1"/>
    </row>
    <row r="5004" spans="19:38" x14ac:dyDescent="0.25">
      <c r="S5004" s="1">
        <f t="shared" si="616"/>
        <v>13.877777777777778</v>
      </c>
      <c r="T5004" s="86">
        <v>49960</v>
      </c>
      <c r="U5004" s="85">
        <v>0.4012</v>
      </c>
      <c r="V5004" s="85">
        <f t="shared" si="617"/>
        <v>1.0232000000000001</v>
      </c>
      <c r="W5004" s="1"/>
      <c r="X5004" s="1">
        <f t="shared" si="618"/>
        <v>13.877777777777778</v>
      </c>
      <c r="Y5004" s="86">
        <v>49960</v>
      </c>
      <c r="Z5004" s="1">
        <v>0.1845</v>
      </c>
      <c r="AA5004" s="85">
        <f t="shared" si="619"/>
        <v>0.80649999999999999</v>
      </c>
      <c r="AB5004" s="1"/>
      <c r="AC5004" s="1">
        <f t="shared" si="620"/>
        <v>13.877777777777778</v>
      </c>
      <c r="AD5004" s="86">
        <v>49960</v>
      </c>
      <c r="AE5004" s="1">
        <v>0.38080000000000003</v>
      </c>
      <c r="AF5004" s="85">
        <f t="shared" si="621"/>
        <v>1.0028000000000001</v>
      </c>
      <c r="AG5004" s="1"/>
      <c r="AH5004" s="1"/>
      <c r="AI5004" s="1"/>
      <c r="AJ5004" s="1"/>
      <c r="AK5004" s="1"/>
      <c r="AL5004" s="1"/>
    </row>
    <row r="5005" spans="19:38" x14ac:dyDescent="0.25">
      <c r="S5005" s="1">
        <f t="shared" si="616"/>
        <v>13.880555555555556</v>
      </c>
      <c r="T5005" s="86">
        <v>49970</v>
      </c>
      <c r="U5005" s="85">
        <v>0.4012</v>
      </c>
      <c r="V5005" s="85">
        <f t="shared" si="617"/>
        <v>1.0232000000000001</v>
      </c>
      <c r="W5005" s="1"/>
      <c r="X5005" s="1">
        <f t="shared" si="618"/>
        <v>13.880555555555556</v>
      </c>
      <c r="Y5005" s="86">
        <v>49970</v>
      </c>
      <c r="Z5005" s="1">
        <v>0.1845</v>
      </c>
      <c r="AA5005" s="85">
        <f t="shared" si="619"/>
        <v>0.80649999999999999</v>
      </c>
      <c r="AB5005" s="1"/>
      <c r="AC5005" s="1">
        <f t="shared" si="620"/>
        <v>13.880555555555556</v>
      </c>
      <c r="AD5005" s="86">
        <v>49970</v>
      </c>
      <c r="AE5005" s="1">
        <v>0.38080000000000003</v>
      </c>
      <c r="AF5005" s="85">
        <f t="shared" si="621"/>
        <v>1.0028000000000001</v>
      </c>
      <c r="AG5005" s="1"/>
      <c r="AH5005" s="1"/>
      <c r="AI5005" s="1"/>
      <c r="AJ5005" s="1"/>
      <c r="AK5005" s="1"/>
      <c r="AL5005" s="1"/>
    </row>
    <row r="5006" spans="19:38" x14ac:dyDescent="0.25">
      <c r="S5006" s="1">
        <f t="shared" si="616"/>
        <v>13.883333333333333</v>
      </c>
      <c r="T5006" s="86">
        <v>49980</v>
      </c>
      <c r="U5006" s="85">
        <v>0.4012</v>
      </c>
      <c r="V5006" s="85">
        <f t="shared" si="617"/>
        <v>1.0232000000000001</v>
      </c>
      <c r="W5006" s="1"/>
      <c r="X5006" s="1">
        <f t="shared" si="618"/>
        <v>13.883333333333333</v>
      </c>
      <c r="Y5006" s="86">
        <v>49980</v>
      </c>
      <c r="Z5006" s="1">
        <v>0.1845</v>
      </c>
      <c r="AA5006" s="85">
        <f t="shared" si="619"/>
        <v>0.80649999999999999</v>
      </c>
      <c r="AB5006" s="1"/>
      <c r="AC5006" s="1">
        <f t="shared" si="620"/>
        <v>13.883333333333333</v>
      </c>
      <c r="AD5006" s="86">
        <v>49980</v>
      </c>
      <c r="AE5006" s="1">
        <v>0.38080000000000003</v>
      </c>
      <c r="AF5006" s="85">
        <f t="shared" si="621"/>
        <v>1.0028000000000001</v>
      </c>
      <c r="AG5006" s="1"/>
      <c r="AH5006" s="1"/>
      <c r="AI5006" s="1"/>
      <c r="AJ5006" s="1"/>
      <c r="AK5006" s="1"/>
      <c r="AL5006" s="1"/>
    </row>
    <row r="5007" spans="19:38" x14ac:dyDescent="0.25">
      <c r="S5007" s="1">
        <f t="shared" si="616"/>
        <v>13.886111111111111</v>
      </c>
      <c r="T5007" s="86">
        <v>49990</v>
      </c>
      <c r="U5007" s="85">
        <v>0.4012</v>
      </c>
      <c r="V5007" s="85">
        <f t="shared" si="617"/>
        <v>1.0232000000000001</v>
      </c>
      <c r="W5007" s="1"/>
      <c r="X5007" s="1">
        <f t="shared" si="618"/>
        <v>13.886111111111111</v>
      </c>
      <c r="Y5007" s="86">
        <v>49990</v>
      </c>
      <c r="Z5007" s="1">
        <v>0.1845</v>
      </c>
      <c r="AA5007" s="85">
        <f t="shared" si="619"/>
        <v>0.80649999999999999</v>
      </c>
      <c r="AB5007" s="1"/>
      <c r="AC5007" s="1">
        <f t="shared" si="620"/>
        <v>13.886111111111111</v>
      </c>
      <c r="AD5007" s="86">
        <v>49990</v>
      </c>
      <c r="AE5007" s="1">
        <v>0.38080000000000003</v>
      </c>
      <c r="AF5007" s="85">
        <f t="shared" si="621"/>
        <v>1.0028000000000001</v>
      </c>
      <c r="AG5007" s="1"/>
      <c r="AH5007" s="1"/>
      <c r="AI5007" s="1"/>
      <c r="AJ5007" s="1"/>
      <c r="AK5007" s="1"/>
      <c r="AL5007" s="1"/>
    </row>
    <row r="5008" spans="19:38" x14ac:dyDescent="0.25">
      <c r="S5008" s="1">
        <f t="shared" si="616"/>
        <v>13.888888888888889</v>
      </c>
      <c r="T5008" s="86">
        <v>50000</v>
      </c>
      <c r="U5008" s="85">
        <v>0.4012</v>
      </c>
      <c r="V5008" s="85">
        <f t="shared" si="617"/>
        <v>1.0232000000000001</v>
      </c>
      <c r="W5008" s="1"/>
      <c r="X5008" s="1">
        <f t="shared" si="618"/>
        <v>13.888888888888889</v>
      </c>
      <c r="Y5008" s="86">
        <v>50000</v>
      </c>
      <c r="Z5008" s="1">
        <v>0.1845</v>
      </c>
      <c r="AA5008" s="85">
        <f t="shared" si="619"/>
        <v>0.80649999999999999</v>
      </c>
      <c r="AB5008" s="1"/>
      <c r="AC5008" s="1">
        <f t="shared" si="620"/>
        <v>13.888888888888889</v>
      </c>
      <c r="AD5008" s="86">
        <v>50000</v>
      </c>
      <c r="AE5008" s="1">
        <v>0.38080000000000003</v>
      </c>
      <c r="AF5008" s="85">
        <f t="shared" si="621"/>
        <v>1.0028000000000001</v>
      </c>
      <c r="AG5008" s="1"/>
      <c r="AH5008" s="1"/>
      <c r="AI5008" s="1"/>
      <c r="AJ5008" s="1"/>
      <c r="AK5008" s="1"/>
      <c r="AL5008" s="1"/>
    </row>
    <row r="5009" spans="19:38" x14ac:dyDescent="0.25">
      <c r="S5009" s="1">
        <f t="shared" si="616"/>
        <v>13.891666666666667</v>
      </c>
      <c r="T5009" s="86">
        <v>50010</v>
      </c>
      <c r="U5009" s="85">
        <v>0.4012</v>
      </c>
      <c r="V5009" s="85">
        <f t="shared" si="617"/>
        <v>1.0232000000000001</v>
      </c>
      <c r="W5009" s="1"/>
      <c r="X5009" s="1">
        <f t="shared" si="618"/>
        <v>13.891666666666667</v>
      </c>
      <c r="Y5009" s="86">
        <v>50010</v>
      </c>
      <c r="Z5009" s="1">
        <v>0.1845</v>
      </c>
      <c r="AA5009" s="85">
        <f t="shared" si="619"/>
        <v>0.80649999999999999</v>
      </c>
      <c r="AB5009" s="1"/>
      <c r="AC5009" s="1">
        <f t="shared" si="620"/>
        <v>13.891666666666667</v>
      </c>
      <c r="AD5009" s="86">
        <v>50010</v>
      </c>
      <c r="AE5009" s="1">
        <v>0.38080000000000003</v>
      </c>
      <c r="AF5009" s="85">
        <f t="shared" si="621"/>
        <v>1.0028000000000001</v>
      </c>
      <c r="AG5009" s="1"/>
      <c r="AH5009" s="1"/>
      <c r="AI5009" s="1"/>
      <c r="AJ5009" s="1"/>
      <c r="AK5009" s="1"/>
      <c r="AL5009" s="1"/>
    </row>
    <row r="5010" spans="19:38" x14ac:dyDescent="0.25">
      <c r="S5010" s="1">
        <f t="shared" si="616"/>
        <v>13.894444444444444</v>
      </c>
      <c r="T5010" s="86">
        <v>50020</v>
      </c>
      <c r="U5010" s="85">
        <v>0.4012</v>
      </c>
      <c r="V5010" s="85">
        <f t="shared" si="617"/>
        <v>1.0232000000000001</v>
      </c>
      <c r="W5010" s="1"/>
      <c r="X5010" s="1">
        <f t="shared" si="618"/>
        <v>13.894444444444444</v>
      </c>
      <c r="Y5010" s="86">
        <v>50020</v>
      </c>
      <c r="Z5010" s="1">
        <v>0.1845</v>
      </c>
      <c r="AA5010" s="85">
        <f t="shared" si="619"/>
        <v>0.80649999999999999</v>
      </c>
      <c r="AB5010" s="1"/>
      <c r="AC5010" s="1">
        <f t="shared" si="620"/>
        <v>13.894444444444444</v>
      </c>
      <c r="AD5010" s="86">
        <v>50020</v>
      </c>
      <c r="AE5010" s="1">
        <v>0.38080000000000003</v>
      </c>
      <c r="AF5010" s="85">
        <f t="shared" si="621"/>
        <v>1.0028000000000001</v>
      </c>
      <c r="AG5010" s="1"/>
      <c r="AH5010" s="1"/>
      <c r="AI5010" s="1"/>
      <c r="AJ5010" s="1"/>
      <c r="AK5010" s="1"/>
      <c r="AL5010" s="1"/>
    </row>
    <row r="5011" spans="19:38" x14ac:dyDescent="0.25">
      <c r="S5011" s="1">
        <f t="shared" si="616"/>
        <v>13.897222222222222</v>
      </c>
      <c r="T5011" s="86">
        <v>50030</v>
      </c>
      <c r="U5011" s="85">
        <v>0.4012</v>
      </c>
      <c r="V5011" s="85">
        <f t="shared" si="617"/>
        <v>1.0232000000000001</v>
      </c>
      <c r="W5011" s="1"/>
      <c r="X5011" s="1">
        <f t="shared" si="618"/>
        <v>13.897222222222222</v>
      </c>
      <c r="Y5011" s="86">
        <v>50030</v>
      </c>
      <c r="Z5011" s="1">
        <v>0.1845</v>
      </c>
      <c r="AA5011" s="85">
        <f t="shared" si="619"/>
        <v>0.80649999999999999</v>
      </c>
      <c r="AB5011" s="1"/>
      <c r="AC5011" s="1">
        <f t="shared" si="620"/>
        <v>13.897222222222222</v>
      </c>
      <c r="AD5011" s="86">
        <v>50030</v>
      </c>
      <c r="AE5011" s="1">
        <v>0.38080000000000003</v>
      </c>
      <c r="AF5011" s="85">
        <f t="shared" si="621"/>
        <v>1.0028000000000001</v>
      </c>
      <c r="AG5011" s="1"/>
      <c r="AH5011" s="1"/>
      <c r="AI5011" s="1"/>
      <c r="AJ5011" s="1"/>
      <c r="AK5011" s="1"/>
      <c r="AL5011" s="1"/>
    </row>
    <row r="5012" spans="19:38" x14ac:dyDescent="0.25">
      <c r="S5012" s="1">
        <f t="shared" si="616"/>
        <v>13.9</v>
      </c>
      <c r="T5012" s="86">
        <v>50040</v>
      </c>
      <c r="U5012" s="85">
        <v>0.4012</v>
      </c>
      <c r="V5012" s="85">
        <f t="shared" si="617"/>
        <v>1.0232000000000001</v>
      </c>
      <c r="W5012" s="1"/>
      <c r="X5012" s="1">
        <f t="shared" si="618"/>
        <v>13.9</v>
      </c>
      <c r="Y5012" s="86">
        <v>50040</v>
      </c>
      <c r="Z5012" s="1">
        <v>0.1845</v>
      </c>
      <c r="AA5012" s="85">
        <f t="shared" si="619"/>
        <v>0.80649999999999999</v>
      </c>
      <c r="AB5012" s="1"/>
      <c r="AC5012" s="1">
        <f t="shared" si="620"/>
        <v>13.9</v>
      </c>
      <c r="AD5012" s="86">
        <v>50040</v>
      </c>
      <c r="AE5012" s="1">
        <v>0.38080000000000003</v>
      </c>
      <c r="AF5012" s="85">
        <f t="shared" si="621"/>
        <v>1.0028000000000001</v>
      </c>
      <c r="AG5012" s="1"/>
      <c r="AH5012" s="1"/>
      <c r="AI5012" s="1"/>
      <c r="AJ5012" s="1"/>
      <c r="AK5012" s="1"/>
      <c r="AL5012" s="1"/>
    </row>
    <row r="5013" spans="19:38" x14ac:dyDescent="0.25">
      <c r="S5013" s="1">
        <f t="shared" si="616"/>
        <v>13.902777777777779</v>
      </c>
      <c r="T5013" s="86">
        <v>50050</v>
      </c>
      <c r="U5013" s="85">
        <v>0.4012</v>
      </c>
      <c r="V5013" s="85">
        <f t="shared" si="617"/>
        <v>1.0232000000000001</v>
      </c>
      <c r="W5013" s="1"/>
      <c r="X5013" s="1">
        <f t="shared" si="618"/>
        <v>13.902777777777779</v>
      </c>
      <c r="Y5013" s="86">
        <v>50050</v>
      </c>
      <c r="Z5013" s="1">
        <v>0.1845</v>
      </c>
      <c r="AA5013" s="85">
        <f t="shared" si="619"/>
        <v>0.80649999999999999</v>
      </c>
      <c r="AB5013" s="1"/>
      <c r="AC5013" s="1">
        <f t="shared" si="620"/>
        <v>13.902777777777779</v>
      </c>
      <c r="AD5013" s="86">
        <v>50050</v>
      </c>
      <c r="AE5013" s="1">
        <v>0.38080000000000003</v>
      </c>
      <c r="AF5013" s="85">
        <f t="shared" si="621"/>
        <v>1.0028000000000001</v>
      </c>
      <c r="AG5013" s="1"/>
      <c r="AH5013" s="1"/>
      <c r="AI5013" s="1"/>
      <c r="AJ5013" s="1"/>
      <c r="AK5013" s="1"/>
      <c r="AL5013" s="1"/>
    </row>
    <row r="5014" spans="19:38" x14ac:dyDescent="0.25">
      <c r="S5014" s="1">
        <f t="shared" si="616"/>
        <v>13.905555555555555</v>
      </c>
      <c r="T5014" s="86">
        <v>50060</v>
      </c>
      <c r="U5014" s="85">
        <v>0.4012</v>
      </c>
      <c r="V5014" s="85">
        <f t="shared" si="617"/>
        <v>1.0232000000000001</v>
      </c>
      <c r="W5014" s="1"/>
      <c r="X5014" s="1">
        <f t="shared" si="618"/>
        <v>13.905555555555555</v>
      </c>
      <c r="Y5014" s="86">
        <v>50060</v>
      </c>
      <c r="Z5014" s="1">
        <v>0.18440000000000001</v>
      </c>
      <c r="AA5014" s="85">
        <f t="shared" si="619"/>
        <v>0.80640000000000001</v>
      </c>
      <c r="AB5014" s="1"/>
      <c r="AC5014" s="1">
        <f t="shared" si="620"/>
        <v>13.905555555555555</v>
      </c>
      <c r="AD5014" s="86">
        <v>50060</v>
      </c>
      <c r="AE5014" s="1">
        <v>0.38090000000000002</v>
      </c>
      <c r="AF5014" s="85">
        <f t="shared" si="621"/>
        <v>1.0028999999999999</v>
      </c>
      <c r="AG5014" s="1"/>
      <c r="AH5014" s="1"/>
      <c r="AI5014" s="1"/>
      <c r="AJ5014" s="1"/>
      <c r="AK5014" s="1"/>
      <c r="AL5014" s="1"/>
    </row>
    <row r="5015" spans="19:38" x14ac:dyDescent="0.25">
      <c r="S5015" s="1">
        <f t="shared" si="616"/>
        <v>13.908333333333333</v>
      </c>
      <c r="T5015" s="86">
        <v>50070</v>
      </c>
      <c r="U5015" s="85">
        <v>0.4012</v>
      </c>
      <c r="V5015" s="85">
        <f t="shared" si="617"/>
        <v>1.0232000000000001</v>
      </c>
      <c r="W5015" s="1"/>
      <c r="X5015" s="1">
        <f t="shared" si="618"/>
        <v>13.908333333333333</v>
      </c>
      <c r="Y5015" s="86">
        <v>50070</v>
      </c>
      <c r="Z5015" s="1">
        <v>0.18440000000000001</v>
      </c>
      <c r="AA5015" s="85">
        <f t="shared" si="619"/>
        <v>0.80640000000000001</v>
      </c>
      <c r="AB5015" s="1"/>
      <c r="AC5015" s="1">
        <f t="shared" si="620"/>
        <v>13.908333333333333</v>
      </c>
      <c r="AD5015" s="86">
        <v>50070</v>
      </c>
      <c r="AE5015" s="1">
        <v>0.38080000000000003</v>
      </c>
      <c r="AF5015" s="85">
        <f t="shared" si="621"/>
        <v>1.0028000000000001</v>
      </c>
      <c r="AG5015" s="1"/>
      <c r="AH5015" s="1"/>
      <c r="AI5015" s="1"/>
      <c r="AJ5015" s="1"/>
      <c r="AK5015" s="1"/>
      <c r="AL5015" s="1"/>
    </row>
    <row r="5016" spans="19:38" x14ac:dyDescent="0.25">
      <c r="S5016" s="1">
        <f t="shared" si="616"/>
        <v>13.911111111111111</v>
      </c>
      <c r="T5016" s="86">
        <v>50080</v>
      </c>
      <c r="U5016" s="85">
        <v>0.4012</v>
      </c>
      <c r="V5016" s="85">
        <f t="shared" si="617"/>
        <v>1.0232000000000001</v>
      </c>
      <c r="W5016" s="1"/>
      <c r="X5016" s="1">
        <f t="shared" si="618"/>
        <v>13.911111111111111</v>
      </c>
      <c r="Y5016" s="86">
        <v>50080</v>
      </c>
      <c r="Z5016" s="1">
        <v>0.18440000000000001</v>
      </c>
      <c r="AA5016" s="85">
        <f t="shared" si="619"/>
        <v>0.80640000000000001</v>
      </c>
      <c r="AB5016" s="1"/>
      <c r="AC5016" s="1">
        <f t="shared" si="620"/>
        <v>13.911111111111111</v>
      </c>
      <c r="AD5016" s="86">
        <v>50080</v>
      </c>
      <c r="AE5016" s="1">
        <v>0.38090000000000002</v>
      </c>
      <c r="AF5016" s="85">
        <f t="shared" si="621"/>
        <v>1.0028999999999999</v>
      </c>
      <c r="AG5016" s="1"/>
      <c r="AH5016" s="1"/>
      <c r="AI5016" s="1"/>
      <c r="AJ5016" s="1"/>
      <c r="AK5016" s="1"/>
      <c r="AL5016" s="1"/>
    </row>
    <row r="5017" spans="19:38" x14ac:dyDescent="0.25">
      <c r="S5017" s="1">
        <f t="shared" si="616"/>
        <v>13.91388888888889</v>
      </c>
      <c r="T5017" s="86">
        <v>50090</v>
      </c>
      <c r="U5017" s="85">
        <v>0.4012</v>
      </c>
      <c r="V5017" s="85">
        <f t="shared" si="617"/>
        <v>1.0232000000000001</v>
      </c>
      <c r="W5017" s="1"/>
      <c r="X5017" s="1">
        <f t="shared" si="618"/>
        <v>13.91388888888889</v>
      </c>
      <c r="Y5017" s="86">
        <v>50090</v>
      </c>
      <c r="Z5017" s="1">
        <v>0.18440000000000001</v>
      </c>
      <c r="AA5017" s="85">
        <f t="shared" si="619"/>
        <v>0.80640000000000001</v>
      </c>
      <c r="AB5017" s="1"/>
      <c r="AC5017" s="1">
        <f t="shared" si="620"/>
        <v>13.91388888888889</v>
      </c>
      <c r="AD5017" s="86">
        <v>50090</v>
      </c>
      <c r="AE5017" s="1">
        <v>0.38090000000000002</v>
      </c>
      <c r="AF5017" s="85">
        <f t="shared" si="621"/>
        <v>1.0028999999999999</v>
      </c>
      <c r="AG5017" s="1"/>
      <c r="AH5017" s="1"/>
      <c r="AI5017" s="1"/>
      <c r="AJ5017" s="1"/>
      <c r="AK5017" s="1"/>
      <c r="AL5017" s="1"/>
    </row>
    <row r="5018" spans="19:38" x14ac:dyDescent="0.25">
      <c r="S5018" s="1">
        <f t="shared" si="616"/>
        <v>13.916666666666666</v>
      </c>
      <c r="T5018" s="86">
        <v>50100</v>
      </c>
      <c r="U5018" s="85">
        <v>0.4012</v>
      </c>
      <c r="V5018" s="85">
        <f t="shared" si="617"/>
        <v>1.0232000000000001</v>
      </c>
      <c r="W5018" s="1"/>
      <c r="X5018" s="1">
        <f t="shared" si="618"/>
        <v>13.916666666666666</v>
      </c>
      <c r="Y5018" s="86">
        <v>50100</v>
      </c>
      <c r="Z5018" s="1">
        <v>0.18440000000000001</v>
      </c>
      <c r="AA5018" s="85">
        <f t="shared" si="619"/>
        <v>0.80640000000000001</v>
      </c>
      <c r="AB5018" s="1"/>
      <c r="AC5018" s="1">
        <f t="shared" si="620"/>
        <v>13.916666666666666</v>
      </c>
      <c r="AD5018" s="86">
        <v>50100</v>
      </c>
      <c r="AE5018" s="1">
        <v>0.38090000000000002</v>
      </c>
      <c r="AF5018" s="85">
        <f t="shared" si="621"/>
        <v>1.0028999999999999</v>
      </c>
      <c r="AG5018" s="1"/>
      <c r="AH5018" s="1"/>
      <c r="AI5018" s="1"/>
      <c r="AJ5018" s="1"/>
      <c r="AK5018" s="1"/>
      <c r="AL5018" s="1"/>
    </row>
    <row r="5019" spans="19:38" x14ac:dyDescent="0.25">
      <c r="S5019" s="1">
        <f t="shared" si="616"/>
        <v>13.919444444444444</v>
      </c>
      <c r="T5019" s="86">
        <v>50110</v>
      </c>
      <c r="U5019" s="85">
        <v>0.4012</v>
      </c>
      <c r="V5019" s="85">
        <f t="shared" si="617"/>
        <v>1.0232000000000001</v>
      </c>
      <c r="W5019" s="1"/>
      <c r="X5019" s="1">
        <f t="shared" si="618"/>
        <v>13.919444444444444</v>
      </c>
      <c r="Y5019" s="86">
        <v>50110</v>
      </c>
      <c r="Z5019" s="1">
        <v>0.18440000000000001</v>
      </c>
      <c r="AA5019" s="85">
        <f t="shared" si="619"/>
        <v>0.80640000000000001</v>
      </c>
      <c r="AB5019" s="1"/>
      <c r="AC5019" s="1">
        <f t="shared" si="620"/>
        <v>13.919444444444444</v>
      </c>
      <c r="AD5019" s="86">
        <v>50110</v>
      </c>
      <c r="AE5019" s="1">
        <v>0.38090000000000002</v>
      </c>
      <c r="AF5019" s="85">
        <f t="shared" si="621"/>
        <v>1.0028999999999999</v>
      </c>
      <c r="AG5019" s="1"/>
      <c r="AH5019" s="1"/>
      <c r="AI5019" s="1"/>
      <c r="AJ5019" s="1"/>
      <c r="AK5019" s="1"/>
      <c r="AL5019" s="1"/>
    </row>
    <row r="5020" spans="19:38" x14ac:dyDescent="0.25">
      <c r="S5020" s="1">
        <f t="shared" si="616"/>
        <v>13.922222222222222</v>
      </c>
      <c r="T5020" s="86">
        <v>50120</v>
      </c>
      <c r="U5020" s="85">
        <v>0.4012</v>
      </c>
      <c r="V5020" s="85">
        <f t="shared" si="617"/>
        <v>1.0232000000000001</v>
      </c>
      <c r="W5020" s="1"/>
      <c r="X5020" s="1">
        <f t="shared" si="618"/>
        <v>13.922222222222222</v>
      </c>
      <c r="Y5020" s="86">
        <v>50120</v>
      </c>
      <c r="Z5020" s="1">
        <v>0.18440000000000001</v>
      </c>
      <c r="AA5020" s="85">
        <f t="shared" si="619"/>
        <v>0.80640000000000001</v>
      </c>
      <c r="AB5020" s="1"/>
      <c r="AC5020" s="1">
        <f t="shared" si="620"/>
        <v>13.922222222222222</v>
      </c>
      <c r="AD5020" s="86">
        <v>50120</v>
      </c>
      <c r="AE5020" s="1">
        <v>0.38090000000000002</v>
      </c>
      <c r="AF5020" s="85">
        <f t="shared" si="621"/>
        <v>1.0028999999999999</v>
      </c>
      <c r="AG5020" s="1"/>
      <c r="AH5020" s="1"/>
      <c r="AI5020" s="1"/>
      <c r="AJ5020" s="1"/>
      <c r="AK5020" s="1"/>
      <c r="AL5020" s="1"/>
    </row>
    <row r="5021" spans="19:38" x14ac:dyDescent="0.25">
      <c r="S5021" s="1">
        <f t="shared" si="616"/>
        <v>13.925000000000001</v>
      </c>
      <c r="T5021" s="86">
        <v>50130</v>
      </c>
      <c r="U5021" s="85">
        <v>0.4012</v>
      </c>
      <c r="V5021" s="85">
        <f t="shared" si="617"/>
        <v>1.0232000000000001</v>
      </c>
      <c r="W5021" s="1"/>
      <c r="X5021" s="1">
        <f t="shared" si="618"/>
        <v>13.925000000000001</v>
      </c>
      <c r="Y5021" s="86">
        <v>50130</v>
      </c>
      <c r="Z5021" s="1">
        <v>0.18440000000000001</v>
      </c>
      <c r="AA5021" s="85">
        <f t="shared" si="619"/>
        <v>0.80640000000000001</v>
      </c>
      <c r="AB5021" s="1"/>
      <c r="AC5021" s="1">
        <f t="shared" si="620"/>
        <v>13.925000000000001</v>
      </c>
      <c r="AD5021" s="86">
        <v>50130</v>
      </c>
      <c r="AE5021" s="1">
        <v>0.38090000000000002</v>
      </c>
      <c r="AF5021" s="85">
        <f t="shared" si="621"/>
        <v>1.0028999999999999</v>
      </c>
      <c r="AG5021" s="1"/>
      <c r="AH5021" s="1"/>
      <c r="AI5021" s="1"/>
      <c r="AJ5021" s="1"/>
      <c r="AK5021" s="1"/>
      <c r="AL5021" s="1"/>
    </row>
    <row r="5022" spans="19:38" x14ac:dyDescent="0.25">
      <c r="S5022" s="1">
        <f t="shared" si="616"/>
        <v>13.927777777777777</v>
      </c>
      <c r="T5022" s="86">
        <v>50140</v>
      </c>
      <c r="U5022" s="85">
        <v>0.4012</v>
      </c>
      <c r="V5022" s="85">
        <f t="shared" si="617"/>
        <v>1.0232000000000001</v>
      </c>
      <c r="W5022" s="1"/>
      <c r="X5022" s="1">
        <f t="shared" si="618"/>
        <v>13.927777777777777</v>
      </c>
      <c r="Y5022" s="86">
        <v>50140</v>
      </c>
      <c r="Z5022" s="1">
        <v>0.18440000000000001</v>
      </c>
      <c r="AA5022" s="85">
        <f t="shared" si="619"/>
        <v>0.80640000000000001</v>
      </c>
      <c r="AB5022" s="1"/>
      <c r="AC5022" s="1">
        <f t="shared" si="620"/>
        <v>13.927777777777777</v>
      </c>
      <c r="AD5022" s="86">
        <v>50140</v>
      </c>
      <c r="AE5022" s="1">
        <v>0.38090000000000002</v>
      </c>
      <c r="AF5022" s="85">
        <f t="shared" si="621"/>
        <v>1.0028999999999999</v>
      </c>
      <c r="AG5022" s="1"/>
      <c r="AH5022" s="1"/>
      <c r="AI5022" s="1"/>
      <c r="AJ5022" s="1"/>
      <c r="AK5022" s="1"/>
      <c r="AL5022" s="1"/>
    </row>
    <row r="5023" spans="19:38" x14ac:dyDescent="0.25">
      <c r="S5023" s="1">
        <f t="shared" si="616"/>
        <v>13.930555555555555</v>
      </c>
      <c r="T5023" s="86">
        <v>50150</v>
      </c>
      <c r="U5023" s="85">
        <v>0.4012</v>
      </c>
      <c r="V5023" s="85">
        <f t="shared" si="617"/>
        <v>1.0232000000000001</v>
      </c>
      <c r="W5023" s="1"/>
      <c r="X5023" s="1">
        <f t="shared" si="618"/>
        <v>13.930555555555555</v>
      </c>
      <c r="Y5023" s="86">
        <v>50150</v>
      </c>
      <c r="Z5023" s="1">
        <v>0.18440000000000001</v>
      </c>
      <c r="AA5023" s="85">
        <f t="shared" si="619"/>
        <v>0.80640000000000001</v>
      </c>
      <c r="AB5023" s="1"/>
      <c r="AC5023" s="1">
        <f t="shared" si="620"/>
        <v>13.930555555555555</v>
      </c>
      <c r="AD5023" s="86">
        <v>50150</v>
      </c>
      <c r="AE5023" s="1">
        <v>0.38090000000000002</v>
      </c>
      <c r="AF5023" s="85">
        <f t="shared" si="621"/>
        <v>1.0028999999999999</v>
      </c>
      <c r="AG5023" s="1"/>
      <c r="AH5023" s="1"/>
      <c r="AI5023" s="1"/>
      <c r="AJ5023" s="1"/>
      <c r="AK5023" s="1"/>
      <c r="AL5023" s="1"/>
    </row>
    <row r="5024" spans="19:38" x14ac:dyDescent="0.25">
      <c r="S5024" s="1">
        <f t="shared" si="616"/>
        <v>13.933333333333334</v>
      </c>
      <c r="T5024" s="86">
        <v>50160</v>
      </c>
      <c r="U5024" s="85">
        <v>0.4012</v>
      </c>
      <c r="V5024" s="85">
        <f t="shared" si="617"/>
        <v>1.0232000000000001</v>
      </c>
      <c r="W5024" s="1"/>
      <c r="X5024" s="1">
        <f t="shared" si="618"/>
        <v>13.933333333333334</v>
      </c>
      <c r="Y5024" s="86">
        <v>50160</v>
      </c>
      <c r="Z5024" s="1">
        <v>0.18440000000000001</v>
      </c>
      <c r="AA5024" s="85">
        <f t="shared" si="619"/>
        <v>0.80640000000000001</v>
      </c>
      <c r="AB5024" s="1"/>
      <c r="AC5024" s="1">
        <f t="shared" si="620"/>
        <v>13.933333333333334</v>
      </c>
      <c r="AD5024" s="86">
        <v>50160</v>
      </c>
      <c r="AE5024" s="1">
        <v>0.38090000000000002</v>
      </c>
      <c r="AF5024" s="85">
        <f t="shared" si="621"/>
        <v>1.0028999999999999</v>
      </c>
      <c r="AG5024" s="1"/>
      <c r="AH5024" s="1"/>
      <c r="AI5024" s="1"/>
      <c r="AJ5024" s="1"/>
      <c r="AK5024" s="1"/>
      <c r="AL5024" s="1"/>
    </row>
    <row r="5025" spans="19:38" x14ac:dyDescent="0.25">
      <c r="S5025" s="1">
        <f t="shared" si="616"/>
        <v>13.936111111111112</v>
      </c>
      <c r="T5025" s="86">
        <v>50170</v>
      </c>
      <c r="U5025" s="85">
        <v>0.4012</v>
      </c>
      <c r="V5025" s="85">
        <f t="shared" si="617"/>
        <v>1.0232000000000001</v>
      </c>
      <c r="W5025" s="1"/>
      <c r="X5025" s="1">
        <f t="shared" si="618"/>
        <v>13.936111111111112</v>
      </c>
      <c r="Y5025" s="86">
        <v>50170</v>
      </c>
      <c r="Z5025" s="1">
        <v>0.18440000000000001</v>
      </c>
      <c r="AA5025" s="85">
        <f t="shared" si="619"/>
        <v>0.80640000000000001</v>
      </c>
      <c r="AB5025" s="1"/>
      <c r="AC5025" s="1">
        <f t="shared" si="620"/>
        <v>13.936111111111112</v>
      </c>
      <c r="AD5025" s="86">
        <v>50170</v>
      </c>
      <c r="AE5025" s="1">
        <v>0.38090000000000002</v>
      </c>
      <c r="AF5025" s="85">
        <f t="shared" si="621"/>
        <v>1.0028999999999999</v>
      </c>
      <c r="AG5025" s="1"/>
      <c r="AH5025" s="1"/>
      <c r="AI5025" s="1"/>
      <c r="AJ5025" s="1"/>
      <c r="AK5025" s="1"/>
      <c r="AL5025" s="1"/>
    </row>
    <row r="5026" spans="19:38" x14ac:dyDescent="0.25">
      <c r="S5026" s="1">
        <f t="shared" si="616"/>
        <v>13.938888888888888</v>
      </c>
      <c r="T5026" s="86">
        <v>50180</v>
      </c>
      <c r="U5026" s="85">
        <v>0.4012</v>
      </c>
      <c r="V5026" s="85">
        <f t="shared" si="617"/>
        <v>1.0232000000000001</v>
      </c>
      <c r="W5026" s="1"/>
      <c r="X5026" s="1">
        <f t="shared" si="618"/>
        <v>13.938888888888888</v>
      </c>
      <c r="Y5026" s="86">
        <v>50180</v>
      </c>
      <c r="Z5026" s="1">
        <v>0.18440000000000001</v>
      </c>
      <c r="AA5026" s="85">
        <f t="shared" si="619"/>
        <v>0.80640000000000001</v>
      </c>
      <c r="AB5026" s="1"/>
      <c r="AC5026" s="1">
        <f t="shared" si="620"/>
        <v>13.938888888888888</v>
      </c>
      <c r="AD5026" s="86">
        <v>50180</v>
      </c>
      <c r="AE5026" s="1">
        <v>0.38090000000000002</v>
      </c>
      <c r="AF5026" s="85">
        <f t="shared" si="621"/>
        <v>1.0028999999999999</v>
      </c>
      <c r="AG5026" s="1"/>
      <c r="AH5026" s="1"/>
      <c r="AI5026" s="1"/>
      <c r="AJ5026" s="1"/>
      <c r="AK5026" s="1"/>
      <c r="AL5026" s="1"/>
    </row>
    <row r="5027" spans="19:38" x14ac:dyDescent="0.25">
      <c r="S5027" s="1">
        <f t="shared" si="616"/>
        <v>13.941666666666666</v>
      </c>
      <c r="T5027" s="86">
        <v>50190</v>
      </c>
      <c r="U5027" s="85">
        <v>0.4012</v>
      </c>
      <c r="V5027" s="85">
        <f t="shared" si="617"/>
        <v>1.0232000000000001</v>
      </c>
      <c r="W5027" s="1"/>
      <c r="X5027" s="1">
        <f t="shared" si="618"/>
        <v>13.941666666666666</v>
      </c>
      <c r="Y5027" s="86">
        <v>50190</v>
      </c>
      <c r="Z5027" s="1">
        <v>0.18440000000000001</v>
      </c>
      <c r="AA5027" s="85">
        <f t="shared" si="619"/>
        <v>0.80640000000000001</v>
      </c>
      <c r="AB5027" s="1"/>
      <c r="AC5027" s="1">
        <f t="shared" si="620"/>
        <v>13.941666666666666</v>
      </c>
      <c r="AD5027" s="86">
        <v>50190</v>
      </c>
      <c r="AE5027" s="1">
        <v>0.38090000000000002</v>
      </c>
      <c r="AF5027" s="85">
        <f t="shared" si="621"/>
        <v>1.0028999999999999</v>
      </c>
      <c r="AG5027" s="1"/>
      <c r="AH5027" s="1"/>
      <c r="AI5027" s="1"/>
      <c r="AJ5027" s="1"/>
      <c r="AK5027" s="1"/>
      <c r="AL5027" s="1"/>
    </row>
    <row r="5028" spans="19:38" x14ac:dyDescent="0.25">
      <c r="S5028" s="1">
        <f t="shared" si="616"/>
        <v>13.944444444444445</v>
      </c>
      <c r="T5028" s="86">
        <v>50200</v>
      </c>
      <c r="U5028" s="85">
        <v>0.4012</v>
      </c>
      <c r="V5028" s="85">
        <f t="shared" si="617"/>
        <v>1.0232000000000001</v>
      </c>
      <c r="W5028" s="1"/>
      <c r="X5028" s="1">
        <f t="shared" si="618"/>
        <v>13.944444444444445</v>
      </c>
      <c r="Y5028" s="86">
        <v>50200</v>
      </c>
      <c r="Z5028" s="1">
        <v>0.18440000000000001</v>
      </c>
      <c r="AA5028" s="85">
        <f t="shared" si="619"/>
        <v>0.80640000000000001</v>
      </c>
      <c r="AB5028" s="1"/>
      <c r="AC5028" s="1">
        <f t="shared" si="620"/>
        <v>13.944444444444445</v>
      </c>
      <c r="AD5028" s="86">
        <v>50200</v>
      </c>
      <c r="AE5028" s="1">
        <v>0.38090000000000002</v>
      </c>
      <c r="AF5028" s="85">
        <f t="shared" si="621"/>
        <v>1.0028999999999999</v>
      </c>
      <c r="AG5028" s="1"/>
      <c r="AH5028" s="1"/>
      <c r="AI5028" s="1"/>
      <c r="AJ5028" s="1"/>
      <c r="AK5028" s="1"/>
      <c r="AL5028" s="1"/>
    </row>
    <row r="5029" spans="19:38" x14ac:dyDescent="0.25">
      <c r="S5029" s="1">
        <f t="shared" si="616"/>
        <v>13.947222222222223</v>
      </c>
      <c r="T5029" s="86">
        <v>50210</v>
      </c>
      <c r="U5029" s="85">
        <v>0.4012</v>
      </c>
      <c r="V5029" s="85">
        <f t="shared" si="617"/>
        <v>1.0232000000000001</v>
      </c>
      <c r="W5029" s="1"/>
      <c r="X5029" s="1">
        <f t="shared" si="618"/>
        <v>13.947222222222223</v>
      </c>
      <c r="Y5029" s="86">
        <v>50210</v>
      </c>
      <c r="Z5029" s="1">
        <v>0.18440000000000001</v>
      </c>
      <c r="AA5029" s="85">
        <f t="shared" si="619"/>
        <v>0.80640000000000001</v>
      </c>
      <c r="AB5029" s="1"/>
      <c r="AC5029" s="1">
        <f t="shared" si="620"/>
        <v>13.947222222222223</v>
      </c>
      <c r="AD5029" s="86">
        <v>50210</v>
      </c>
      <c r="AE5029" s="1">
        <v>0.38090000000000002</v>
      </c>
      <c r="AF5029" s="85">
        <f t="shared" si="621"/>
        <v>1.0028999999999999</v>
      </c>
      <c r="AG5029" s="1"/>
      <c r="AH5029" s="1"/>
      <c r="AI5029" s="1"/>
      <c r="AJ5029" s="1"/>
      <c r="AK5029" s="1"/>
      <c r="AL5029" s="1"/>
    </row>
    <row r="5030" spans="19:38" x14ac:dyDescent="0.25">
      <c r="S5030" s="1">
        <f t="shared" si="616"/>
        <v>13.95</v>
      </c>
      <c r="T5030" s="86">
        <v>50220</v>
      </c>
      <c r="U5030" s="85">
        <v>0.4012</v>
      </c>
      <c r="V5030" s="85">
        <f t="shared" si="617"/>
        <v>1.0232000000000001</v>
      </c>
      <c r="W5030" s="1"/>
      <c r="X5030" s="1">
        <f t="shared" si="618"/>
        <v>13.95</v>
      </c>
      <c r="Y5030" s="86">
        <v>50220</v>
      </c>
      <c r="Z5030" s="1">
        <v>0.18440000000000001</v>
      </c>
      <c r="AA5030" s="85">
        <f t="shared" si="619"/>
        <v>0.80640000000000001</v>
      </c>
      <c r="AB5030" s="1"/>
      <c r="AC5030" s="1">
        <f t="shared" si="620"/>
        <v>13.95</v>
      </c>
      <c r="AD5030" s="86">
        <v>50220</v>
      </c>
      <c r="AE5030" s="1">
        <v>0.38090000000000002</v>
      </c>
      <c r="AF5030" s="85">
        <f t="shared" si="621"/>
        <v>1.0028999999999999</v>
      </c>
      <c r="AG5030" s="1"/>
      <c r="AH5030" s="1"/>
      <c r="AI5030" s="1"/>
      <c r="AJ5030" s="1"/>
      <c r="AK5030" s="1"/>
      <c r="AL5030" s="1"/>
    </row>
    <row r="5031" spans="19:38" x14ac:dyDescent="0.25">
      <c r="S5031" s="1">
        <f t="shared" si="616"/>
        <v>13.952777777777778</v>
      </c>
      <c r="T5031" s="86">
        <v>50230</v>
      </c>
      <c r="U5031" s="85">
        <v>0.4012</v>
      </c>
      <c r="V5031" s="85">
        <f t="shared" si="617"/>
        <v>1.0232000000000001</v>
      </c>
      <c r="W5031" s="1"/>
      <c r="X5031" s="1">
        <f t="shared" si="618"/>
        <v>13.952777777777778</v>
      </c>
      <c r="Y5031" s="86">
        <v>50230</v>
      </c>
      <c r="Z5031" s="1">
        <v>0.18440000000000001</v>
      </c>
      <c r="AA5031" s="85">
        <f t="shared" si="619"/>
        <v>0.80640000000000001</v>
      </c>
      <c r="AB5031" s="1"/>
      <c r="AC5031" s="1">
        <f t="shared" si="620"/>
        <v>13.952777777777778</v>
      </c>
      <c r="AD5031" s="86">
        <v>50230</v>
      </c>
      <c r="AE5031" s="1">
        <v>0.38090000000000002</v>
      </c>
      <c r="AF5031" s="85">
        <f t="shared" si="621"/>
        <v>1.0028999999999999</v>
      </c>
      <c r="AG5031" s="1"/>
      <c r="AH5031" s="1"/>
      <c r="AI5031" s="1"/>
      <c r="AJ5031" s="1"/>
      <c r="AK5031" s="1"/>
      <c r="AL5031" s="1"/>
    </row>
    <row r="5032" spans="19:38" x14ac:dyDescent="0.25">
      <c r="S5032" s="1">
        <f t="shared" si="616"/>
        <v>13.955555555555556</v>
      </c>
      <c r="T5032" s="86">
        <v>50240</v>
      </c>
      <c r="U5032" s="85">
        <v>0.4012</v>
      </c>
      <c r="V5032" s="85">
        <f t="shared" si="617"/>
        <v>1.0232000000000001</v>
      </c>
      <c r="W5032" s="1"/>
      <c r="X5032" s="1">
        <f t="shared" si="618"/>
        <v>13.955555555555556</v>
      </c>
      <c r="Y5032" s="86">
        <v>50240</v>
      </c>
      <c r="Z5032" s="1">
        <v>0.18440000000000001</v>
      </c>
      <c r="AA5032" s="85">
        <f t="shared" si="619"/>
        <v>0.80640000000000001</v>
      </c>
      <c r="AB5032" s="1"/>
      <c r="AC5032" s="1">
        <f t="shared" si="620"/>
        <v>13.955555555555556</v>
      </c>
      <c r="AD5032" s="86">
        <v>50240</v>
      </c>
      <c r="AE5032" s="1">
        <v>0.38090000000000002</v>
      </c>
      <c r="AF5032" s="85">
        <f t="shared" si="621"/>
        <v>1.0028999999999999</v>
      </c>
      <c r="AG5032" s="1"/>
      <c r="AH5032" s="1"/>
      <c r="AI5032" s="1"/>
      <c r="AJ5032" s="1"/>
      <c r="AK5032" s="1"/>
      <c r="AL5032" s="1"/>
    </row>
    <row r="5033" spans="19:38" x14ac:dyDescent="0.25">
      <c r="S5033" s="1">
        <f t="shared" si="616"/>
        <v>13.958333333333334</v>
      </c>
      <c r="T5033" s="86">
        <v>50250</v>
      </c>
      <c r="U5033" s="85">
        <v>0.4012</v>
      </c>
      <c r="V5033" s="85">
        <f t="shared" si="617"/>
        <v>1.0232000000000001</v>
      </c>
      <c r="W5033" s="1"/>
      <c r="X5033" s="1">
        <f t="shared" si="618"/>
        <v>13.958333333333334</v>
      </c>
      <c r="Y5033" s="86">
        <v>50250</v>
      </c>
      <c r="Z5033" s="1">
        <v>0.18440000000000001</v>
      </c>
      <c r="AA5033" s="85">
        <f t="shared" si="619"/>
        <v>0.80640000000000001</v>
      </c>
      <c r="AB5033" s="1"/>
      <c r="AC5033" s="1">
        <f t="shared" si="620"/>
        <v>13.958333333333334</v>
      </c>
      <c r="AD5033" s="86">
        <v>50250</v>
      </c>
      <c r="AE5033" s="1">
        <v>0.38090000000000002</v>
      </c>
      <c r="AF5033" s="85">
        <f t="shared" si="621"/>
        <v>1.0028999999999999</v>
      </c>
      <c r="AG5033" s="1"/>
      <c r="AH5033" s="1"/>
      <c r="AI5033" s="1"/>
      <c r="AJ5033" s="1"/>
      <c r="AK5033" s="1"/>
      <c r="AL5033" s="1"/>
    </row>
    <row r="5034" spans="19:38" x14ac:dyDescent="0.25">
      <c r="S5034" s="1">
        <f t="shared" si="616"/>
        <v>13.96111111111111</v>
      </c>
      <c r="T5034" s="86">
        <v>50260</v>
      </c>
      <c r="U5034" s="85">
        <v>0.4012</v>
      </c>
      <c r="V5034" s="85">
        <f t="shared" si="617"/>
        <v>1.0232000000000001</v>
      </c>
      <c r="W5034" s="1"/>
      <c r="X5034" s="1">
        <f t="shared" si="618"/>
        <v>13.96111111111111</v>
      </c>
      <c r="Y5034" s="86">
        <v>50260</v>
      </c>
      <c r="Z5034" s="1">
        <v>0.18440000000000001</v>
      </c>
      <c r="AA5034" s="85">
        <f t="shared" si="619"/>
        <v>0.80640000000000001</v>
      </c>
      <c r="AB5034" s="1"/>
      <c r="AC5034" s="1">
        <f t="shared" si="620"/>
        <v>13.96111111111111</v>
      </c>
      <c r="AD5034" s="86">
        <v>50260</v>
      </c>
      <c r="AE5034" s="1">
        <v>0.38090000000000002</v>
      </c>
      <c r="AF5034" s="85">
        <f t="shared" si="621"/>
        <v>1.0028999999999999</v>
      </c>
      <c r="AG5034" s="1"/>
      <c r="AH5034" s="1"/>
      <c r="AI5034" s="1"/>
      <c r="AJ5034" s="1"/>
      <c r="AK5034" s="1"/>
      <c r="AL5034" s="1"/>
    </row>
    <row r="5035" spans="19:38" x14ac:dyDescent="0.25">
      <c r="S5035" s="1">
        <f t="shared" si="616"/>
        <v>13.963888888888889</v>
      </c>
      <c r="T5035" s="86">
        <v>50270</v>
      </c>
      <c r="U5035" s="85">
        <v>0.4012</v>
      </c>
      <c r="V5035" s="85">
        <f t="shared" si="617"/>
        <v>1.0232000000000001</v>
      </c>
      <c r="W5035" s="1"/>
      <c r="X5035" s="1">
        <f t="shared" si="618"/>
        <v>13.963888888888889</v>
      </c>
      <c r="Y5035" s="86">
        <v>50270</v>
      </c>
      <c r="Z5035" s="1">
        <v>0.18440000000000001</v>
      </c>
      <c r="AA5035" s="85">
        <f t="shared" si="619"/>
        <v>0.80640000000000001</v>
      </c>
      <c r="AB5035" s="1"/>
      <c r="AC5035" s="1">
        <f t="shared" si="620"/>
        <v>13.963888888888889</v>
      </c>
      <c r="AD5035" s="86">
        <v>50270</v>
      </c>
      <c r="AE5035" s="1">
        <v>0.38090000000000002</v>
      </c>
      <c r="AF5035" s="85">
        <f t="shared" si="621"/>
        <v>1.0028999999999999</v>
      </c>
      <c r="AG5035" s="1"/>
      <c r="AH5035" s="1"/>
      <c r="AI5035" s="1"/>
      <c r="AJ5035" s="1"/>
      <c r="AK5035" s="1"/>
      <c r="AL5035" s="1"/>
    </row>
    <row r="5036" spans="19:38" x14ac:dyDescent="0.25">
      <c r="S5036" s="1">
        <f t="shared" si="616"/>
        <v>13.966666666666667</v>
      </c>
      <c r="T5036" s="86">
        <v>50280</v>
      </c>
      <c r="U5036" s="85">
        <v>0.4012</v>
      </c>
      <c r="V5036" s="85">
        <f t="shared" si="617"/>
        <v>1.0232000000000001</v>
      </c>
      <c r="W5036" s="1"/>
      <c r="X5036" s="1">
        <f t="shared" si="618"/>
        <v>13.966666666666667</v>
      </c>
      <c r="Y5036" s="86">
        <v>50280</v>
      </c>
      <c r="Z5036" s="1">
        <v>0.18440000000000001</v>
      </c>
      <c r="AA5036" s="85">
        <f t="shared" si="619"/>
        <v>0.80640000000000001</v>
      </c>
      <c r="AB5036" s="1"/>
      <c r="AC5036" s="1">
        <f t="shared" si="620"/>
        <v>13.966666666666667</v>
      </c>
      <c r="AD5036" s="86">
        <v>50280</v>
      </c>
      <c r="AE5036" s="1">
        <v>0.38090000000000002</v>
      </c>
      <c r="AF5036" s="85">
        <f t="shared" si="621"/>
        <v>1.0028999999999999</v>
      </c>
      <c r="AG5036" s="1"/>
      <c r="AH5036" s="1"/>
      <c r="AI5036" s="1"/>
      <c r="AJ5036" s="1"/>
      <c r="AK5036" s="1"/>
      <c r="AL5036" s="1"/>
    </row>
    <row r="5037" spans="19:38" x14ac:dyDescent="0.25">
      <c r="S5037" s="1">
        <f t="shared" si="616"/>
        <v>13.969444444444445</v>
      </c>
      <c r="T5037" s="86">
        <v>50290</v>
      </c>
      <c r="U5037" s="85">
        <v>0.4012</v>
      </c>
      <c r="V5037" s="85">
        <f t="shared" si="617"/>
        <v>1.0232000000000001</v>
      </c>
      <c r="W5037" s="1"/>
      <c r="X5037" s="1">
        <f t="shared" si="618"/>
        <v>13.969444444444445</v>
      </c>
      <c r="Y5037" s="86">
        <v>50290</v>
      </c>
      <c r="Z5037" s="1">
        <v>0.18440000000000001</v>
      </c>
      <c r="AA5037" s="85">
        <f t="shared" si="619"/>
        <v>0.80640000000000001</v>
      </c>
      <c r="AB5037" s="1"/>
      <c r="AC5037" s="1">
        <f t="shared" si="620"/>
        <v>13.969444444444445</v>
      </c>
      <c r="AD5037" s="86">
        <v>50290</v>
      </c>
      <c r="AE5037" s="1">
        <v>0.38090000000000002</v>
      </c>
      <c r="AF5037" s="85">
        <f t="shared" si="621"/>
        <v>1.0028999999999999</v>
      </c>
      <c r="AG5037" s="1"/>
      <c r="AH5037" s="1"/>
      <c r="AI5037" s="1"/>
      <c r="AJ5037" s="1"/>
      <c r="AK5037" s="1"/>
      <c r="AL5037" s="1"/>
    </row>
    <row r="5038" spans="19:38" x14ac:dyDescent="0.25">
      <c r="S5038" s="1">
        <f t="shared" si="616"/>
        <v>13.972222222222221</v>
      </c>
      <c r="T5038" s="86">
        <v>50300</v>
      </c>
      <c r="U5038" s="85">
        <v>0.4012</v>
      </c>
      <c r="V5038" s="85">
        <f t="shared" si="617"/>
        <v>1.0232000000000001</v>
      </c>
      <c r="W5038" s="1"/>
      <c r="X5038" s="1">
        <f t="shared" si="618"/>
        <v>13.972222222222221</v>
      </c>
      <c r="Y5038" s="86">
        <v>50300</v>
      </c>
      <c r="Z5038" s="1">
        <v>0.18440000000000001</v>
      </c>
      <c r="AA5038" s="85">
        <f t="shared" si="619"/>
        <v>0.80640000000000001</v>
      </c>
      <c r="AB5038" s="1"/>
      <c r="AC5038" s="1">
        <f t="shared" si="620"/>
        <v>13.972222222222221</v>
      </c>
      <c r="AD5038" s="86">
        <v>50300</v>
      </c>
      <c r="AE5038" s="1">
        <v>0.38090000000000002</v>
      </c>
      <c r="AF5038" s="85">
        <f t="shared" si="621"/>
        <v>1.0028999999999999</v>
      </c>
      <c r="AG5038" s="1"/>
      <c r="AH5038" s="1"/>
      <c r="AI5038" s="1"/>
      <c r="AJ5038" s="1"/>
      <c r="AK5038" s="1"/>
      <c r="AL5038" s="1"/>
    </row>
    <row r="5039" spans="19:38" x14ac:dyDescent="0.25">
      <c r="S5039" s="1">
        <f t="shared" si="616"/>
        <v>13.975</v>
      </c>
      <c r="T5039" s="86">
        <v>50310</v>
      </c>
      <c r="U5039" s="85">
        <v>0.4012</v>
      </c>
      <c r="V5039" s="85">
        <f t="shared" si="617"/>
        <v>1.0232000000000001</v>
      </c>
      <c r="W5039" s="1"/>
      <c r="X5039" s="1">
        <f t="shared" si="618"/>
        <v>13.975</v>
      </c>
      <c r="Y5039" s="86">
        <v>50310</v>
      </c>
      <c r="Z5039" s="1">
        <v>0.18440000000000001</v>
      </c>
      <c r="AA5039" s="85">
        <f t="shared" si="619"/>
        <v>0.80640000000000001</v>
      </c>
      <c r="AB5039" s="1"/>
      <c r="AC5039" s="1">
        <f t="shared" si="620"/>
        <v>13.975</v>
      </c>
      <c r="AD5039" s="86">
        <v>50310</v>
      </c>
      <c r="AE5039" s="1">
        <v>0.38090000000000002</v>
      </c>
      <c r="AF5039" s="85">
        <f t="shared" si="621"/>
        <v>1.0028999999999999</v>
      </c>
      <c r="AG5039" s="1"/>
      <c r="AH5039" s="1"/>
      <c r="AI5039" s="1"/>
      <c r="AJ5039" s="1"/>
      <c r="AK5039" s="1"/>
      <c r="AL5039" s="1"/>
    </row>
    <row r="5040" spans="19:38" x14ac:dyDescent="0.25">
      <c r="S5040" s="1">
        <f t="shared" si="616"/>
        <v>13.977777777777778</v>
      </c>
      <c r="T5040" s="86">
        <v>50320</v>
      </c>
      <c r="U5040" s="85">
        <v>0.4012</v>
      </c>
      <c r="V5040" s="85">
        <f t="shared" si="617"/>
        <v>1.0232000000000001</v>
      </c>
      <c r="W5040" s="1"/>
      <c r="X5040" s="1">
        <f t="shared" si="618"/>
        <v>13.977777777777778</v>
      </c>
      <c r="Y5040" s="86">
        <v>50320</v>
      </c>
      <c r="Z5040" s="1">
        <v>0.18440000000000001</v>
      </c>
      <c r="AA5040" s="85">
        <f t="shared" si="619"/>
        <v>0.80640000000000001</v>
      </c>
      <c r="AB5040" s="1"/>
      <c r="AC5040" s="1">
        <f t="shared" si="620"/>
        <v>13.977777777777778</v>
      </c>
      <c r="AD5040" s="86">
        <v>50320</v>
      </c>
      <c r="AE5040" s="1">
        <v>0.38090000000000002</v>
      </c>
      <c r="AF5040" s="85">
        <f t="shared" si="621"/>
        <v>1.0028999999999999</v>
      </c>
      <c r="AG5040" s="1"/>
      <c r="AH5040" s="1"/>
      <c r="AI5040" s="1"/>
      <c r="AJ5040" s="1"/>
      <c r="AK5040" s="1"/>
      <c r="AL5040" s="1"/>
    </row>
    <row r="5041" spans="19:38" x14ac:dyDescent="0.25">
      <c r="S5041" s="1">
        <f t="shared" si="616"/>
        <v>13.980555555555556</v>
      </c>
      <c r="T5041" s="86">
        <v>50330</v>
      </c>
      <c r="U5041" s="85">
        <v>0.4012</v>
      </c>
      <c r="V5041" s="85">
        <f t="shared" si="617"/>
        <v>1.0232000000000001</v>
      </c>
      <c r="W5041" s="1"/>
      <c r="X5041" s="1">
        <f t="shared" si="618"/>
        <v>13.980555555555556</v>
      </c>
      <c r="Y5041" s="86">
        <v>50330</v>
      </c>
      <c r="Z5041" s="1">
        <v>0.18440000000000001</v>
      </c>
      <c r="AA5041" s="85">
        <f t="shared" si="619"/>
        <v>0.80640000000000001</v>
      </c>
      <c r="AB5041" s="1"/>
      <c r="AC5041" s="1">
        <f t="shared" si="620"/>
        <v>13.980555555555556</v>
      </c>
      <c r="AD5041" s="86">
        <v>50330</v>
      </c>
      <c r="AE5041" s="1">
        <v>0.38090000000000002</v>
      </c>
      <c r="AF5041" s="85">
        <f t="shared" si="621"/>
        <v>1.0028999999999999</v>
      </c>
      <c r="AG5041" s="1"/>
      <c r="AH5041" s="1"/>
      <c r="AI5041" s="1"/>
      <c r="AJ5041" s="1"/>
      <c r="AK5041" s="1"/>
      <c r="AL5041" s="1"/>
    </row>
    <row r="5042" spans="19:38" x14ac:dyDescent="0.25">
      <c r="S5042" s="1">
        <f t="shared" si="616"/>
        <v>13.983333333333333</v>
      </c>
      <c r="T5042" s="86">
        <v>50340</v>
      </c>
      <c r="U5042" s="85">
        <v>0.4012</v>
      </c>
      <c r="V5042" s="85">
        <f t="shared" si="617"/>
        <v>1.0232000000000001</v>
      </c>
      <c r="W5042" s="1"/>
      <c r="X5042" s="1">
        <f t="shared" si="618"/>
        <v>13.983333333333333</v>
      </c>
      <c r="Y5042" s="86">
        <v>50340</v>
      </c>
      <c r="Z5042" s="1">
        <v>0.18440000000000001</v>
      </c>
      <c r="AA5042" s="85">
        <f t="shared" si="619"/>
        <v>0.80640000000000001</v>
      </c>
      <c r="AB5042" s="1"/>
      <c r="AC5042" s="1">
        <f t="shared" si="620"/>
        <v>13.983333333333333</v>
      </c>
      <c r="AD5042" s="86">
        <v>50340</v>
      </c>
      <c r="AE5042" s="1">
        <v>0.38090000000000002</v>
      </c>
      <c r="AF5042" s="85">
        <f t="shared" si="621"/>
        <v>1.0028999999999999</v>
      </c>
      <c r="AG5042" s="1"/>
      <c r="AH5042" s="1"/>
      <c r="AI5042" s="1"/>
      <c r="AJ5042" s="1"/>
      <c r="AK5042" s="1"/>
      <c r="AL5042" s="1"/>
    </row>
    <row r="5043" spans="19:38" x14ac:dyDescent="0.25">
      <c r="S5043" s="1">
        <f t="shared" si="616"/>
        <v>13.986111111111111</v>
      </c>
      <c r="T5043" s="86">
        <v>50350</v>
      </c>
      <c r="U5043" s="85">
        <v>0.4012</v>
      </c>
      <c r="V5043" s="85">
        <f t="shared" si="617"/>
        <v>1.0232000000000001</v>
      </c>
      <c r="W5043" s="1"/>
      <c r="X5043" s="1">
        <f t="shared" si="618"/>
        <v>13.986111111111111</v>
      </c>
      <c r="Y5043" s="86">
        <v>50350</v>
      </c>
      <c r="Z5043" s="1">
        <v>0.18440000000000001</v>
      </c>
      <c r="AA5043" s="85">
        <f t="shared" si="619"/>
        <v>0.80640000000000001</v>
      </c>
      <c r="AB5043" s="1"/>
      <c r="AC5043" s="1">
        <f t="shared" si="620"/>
        <v>13.986111111111111</v>
      </c>
      <c r="AD5043" s="86">
        <v>50350</v>
      </c>
      <c r="AE5043" s="1">
        <v>0.38090000000000002</v>
      </c>
      <c r="AF5043" s="85">
        <f t="shared" si="621"/>
        <v>1.0028999999999999</v>
      </c>
      <c r="AG5043" s="1"/>
      <c r="AH5043" s="1"/>
      <c r="AI5043" s="1"/>
      <c r="AJ5043" s="1"/>
      <c r="AK5043" s="1"/>
      <c r="AL5043" s="1"/>
    </row>
    <row r="5044" spans="19:38" x14ac:dyDescent="0.25">
      <c r="S5044" s="1">
        <f t="shared" si="616"/>
        <v>13.988888888888889</v>
      </c>
      <c r="T5044" s="86">
        <v>50360</v>
      </c>
      <c r="U5044" s="85">
        <v>0.4012</v>
      </c>
      <c r="V5044" s="85">
        <f t="shared" si="617"/>
        <v>1.0232000000000001</v>
      </c>
      <c r="W5044" s="1"/>
      <c r="X5044" s="1">
        <f t="shared" si="618"/>
        <v>13.988888888888889</v>
      </c>
      <c r="Y5044" s="86">
        <v>50360</v>
      </c>
      <c r="Z5044" s="1">
        <v>0.18440000000000001</v>
      </c>
      <c r="AA5044" s="85">
        <f t="shared" si="619"/>
        <v>0.80640000000000001</v>
      </c>
      <c r="AB5044" s="1"/>
      <c r="AC5044" s="1">
        <f t="shared" si="620"/>
        <v>13.988888888888889</v>
      </c>
      <c r="AD5044" s="86">
        <v>50360</v>
      </c>
      <c r="AE5044" s="1">
        <v>0.38090000000000002</v>
      </c>
      <c r="AF5044" s="85">
        <f t="shared" si="621"/>
        <v>1.0028999999999999</v>
      </c>
      <c r="AG5044" s="1"/>
      <c r="AH5044" s="1"/>
      <c r="AI5044" s="1"/>
      <c r="AJ5044" s="1"/>
      <c r="AK5044" s="1"/>
      <c r="AL5044" s="1"/>
    </row>
    <row r="5045" spans="19:38" x14ac:dyDescent="0.25">
      <c r="S5045" s="1">
        <f t="shared" si="616"/>
        <v>13.991666666666667</v>
      </c>
      <c r="T5045" s="86">
        <v>50370</v>
      </c>
      <c r="U5045" s="85">
        <v>0.4012</v>
      </c>
      <c r="V5045" s="85">
        <f t="shared" si="617"/>
        <v>1.0232000000000001</v>
      </c>
      <c r="W5045" s="1"/>
      <c r="X5045" s="1">
        <f t="shared" si="618"/>
        <v>13.991666666666667</v>
      </c>
      <c r="Y5045" s="86">
        <v>50370</v>
      </c>
      <c r="Z5045" s="1">
        <v>0.18440000000000001</v>
      </c>
      <c r="AA5045" s="85">
        <f t="shared" si="619"/>
        <v>0.80640000000000001</v>
      </c>
      <c r="AB5045" s="1"/>
      <c r="AC5045" s="1">
        <f t="shared" si="620"/>
        <v>13.991666666666667</v>
      </c>
      <c r="AD5045" s="86">
        <v>50370</v>
      </c>
      <c r="AE5045" s="1">
        <v>0.38090000000000002</v>
      </c>
      <c r="AF5045" s="85">
        <f t="shared" si="621"/>
        <v>1.0028999999999999</v>
      </c>
      <c r="AG5045" s="1"/>
      <c r="AH5045" s="1"/>
      <c r="AI5045" s="1"/>
      <c r="AJ5045" s="1"/>
      <c r="AK5045" s="1"/>
      <c r="AL5045" s="1"/>
    </row>
    <row r="5046" spans="19:38" x14ac:dyDescent="0.25">
      <c r="S5046" s="1">
        <f t="shared" si="616"/>
        <v>13.994444444444444</v>
      </c>
      <c r="T5046" s="86">
        <v>50380</v>
      </c>
      <c r="U5046" s="85">
        <v>0.4012</v>
      </c>
      <c r="V5046" s="85">
        <f t="shared" si="617"/>
        <v>1.0232000000000001</v>
      </c>
      <c r="W5046" s="1"/>
      <c r="X5046" s="1">
        <f t="shared" si="618"/>
        <v>13.994444444444444</v>
      </c>
      <c r="Y5046" s="86">
        <v>50380</v>
      </c>
      <c r="Z5046" s="1">
        <v>0.18440000000000001</v>
      </c>
      <c r="AA5046" s="85">
        <f t="shared" si="619"/>
        <v>0.80640000000000001</v>
      </c>
      <c r="AB5046" s="1"/>
      <c r="AC5046" s="1">
        <f t="shared" si="620"/>
        <v>13.994444444444444</v>
      </c>
      <c r="AD5046" s="86">
        <v>50380</v>
      </c>
      <c r="AE5046" s="1">
        <v>0.38090000000000002</v>
      </c>
      <c r="AF5046" s="85">
        <f t="shared" si="621"/>
        <v>1.0028999999999999</v>
      </c>
      <c r="AG5046" s="1"/>
      <c r="AH5046" s="1"/>
      <c r="AI5046" s="1"/>
      <c r="AJ5046" s="1"/>
      <c r="AK5046" s="1"/>
      <c r="AL5046" s="1"/>
    </row>
    <row r="5047" spans="19:38" x14ac:dyDescent="0.25">
      <c r="S5047" s="1">
        <f t="shared" si="616"/>
        <v>13.997222222222222</v>
      </c>
      <c r="T5047" s="86">
        <v>50390</v>
      </c>
      <c r="U5047" s="85">
        <v>0.4012</v>
      </c>
      <c r="V5047" s="85">
        <f t="shared" si="617"/>
        <v>1.0232000000000001</v>
      </c>
      <c r="W5047" s="1"/>
      <c r="X5047" s="1">
        <f t="shared" si="618"/>
        <v>13.997222222222222</v>
      </c>
      <c r="Y5047" s="86">
        <v>50390</v>
      </c>
      <c r="Z5047" s="1">
        <v>0.18440000000000001</v>
      </c>
      <c r="AA5047" s="85">
        <f t="shared" si="619"/>
        <v>0.80640000000000001</v>
      </c>
      <c r="AB5047" s="1"/>
      <c r="AC5047" s="1">
        <f t="shared" si="620"/>
        <v>13.997222222222222</v>
      </c>
      <c r="AD5047" s="86">
        <v>50390</v>
      </c>
      <c r="AE5047" s="1">
        <v>0.38090000000000002</v>
      </c>
      <c r="AF5047" s="85">
        <f t="shared" si="621"/>
        <v>1.0028999999999999</v>
      </c>
      <c r="AG5047" s="1"/>
      <c r="AH5047" s="1"/>
      <c r="AI5047" s="1"/>
      <c r="AJ5047" s="1"/>
      <c r="AK5047" s="1"/>
      <c r="AL5047" s="1"/>
    </row>
    <row r="5048" spans="19:38" x14ac:dyDescent="0.25">
      <c r="S5048" s="1">
        <f t="shared" si="616"/>
        <v>14</v>
      </c>
      <c r="T5048" s="86">
        <v>50400</v>
      </c>
      <c r="U5048" s="85">
        <v>0.4012</v>
      </c>
      <c r="V5048" s="85">
        <f t="shared" si="617"/>
        <v>1.0232000000000001</v>
      </c>
      <c r="W5048" s="1"/>
      <c r="X5048" s="1">
        <f t="shared" si="618"/>
        <v>14</v>
      </c>
      <c r="Y5048" s="86">
        <v>50400</v>
      </c>
      <c r="Z5048" s="1">
        <v>0.18440000000000001</v>
      </c>
      <c r="AA5048" s="85">
        <f t="shared" si="619"/>
        <v>0.80640000000000001</v>
      </c>
      <c r="AB5048" s="1"/>
      <c r="AC5048" s="1">
        <f t="shared" si="620"/>
        <v>14</v>
      </c>
      <c r="AD5048" s="86">
        <v>50400</v>
      </c>
      <c r="AE5048" s="1">
        <v>0.38090000000000002</v>
      </c>
      <c r="AF5048" s="85">
        <f t="shared" si="621"/>
        <v>1.0028999999999999</v>
      </c>
      <c r="AG5048" s="1"/>
      <c r="AH5048" s="1"/>
      <c r="AI5048" s="1"/>
      <c r="AJ5048" s="1"/>
      <c r="AK5048" s="1"/>
      <c r="AL5048" s="1"/>
    </row>
    <row r="5049" spans="19:38" x14ac:dyDescent="0.25">
      <c r="S5049" s="1">
        <f t="shared" si="616"/>
        <v>14.002777777777778</v>
      </c>
      <c r="T5049" s="86">
        <v>50410</v>
      </c>
      <c r="U5049" s="85">
        <v>0.4012</v>
      </c>
      <c r="V5049" s="85">
        <f t="shared" si="617"/>
        <v>1.0232000000000001</v>
      </c>
      <c r="W5049" s="1"/>
      <c r="X5049" s="1">
        <f t="shared" si="618"/>
        <v>14.002777777777778</v>
      </c>
      <c r="Y5049" s="86">
        <v>50410</v>
      </c>
      <c r="Z5049" s="1">
        <v>0.18440000000000001</v>
      </c>
      <c r="AA5049" s="85">
        <f t="shared" si="619"/>
        <v>0.80640000000000001</v>
      </c>
      <c r="AB5049" s="1"/>
      <c r="AC5049" s="1">
        <f t="shared" si="620"/>
        <v>14.002777777777778</v>
      </c>
      <c r="AD5049" s="86">
        <v>50410</v>
      </c>
      <c r="AE5049" s="1">
        <v>0.38090000000000002</v>
      </c>
      <c r="AF5049" s="85">
        <f t="shared" si="621"/>
        <v>1.0028999999999999</v>
      </c>
      <c r="AG5049" s="1"/>
      <c r="AH5049" s="1"/>
      <c r="AI5049" s="1"/>
      <c r="AJ5049" s="1"/>
      <c r="AK5049" s="1"/>
      <c r="AL5049" s="1"/>
    </row>
    <row r="5050" spans="19:38" x14ac:dyDescent="0.25">
      <c r="S5050" s="1">
        <f t="shared" si="616"/>
        <v>14.005555555555556</v>
      </c>
      <c r="T5050" s="86">
        <v>50420</v>
      </c>
      <c r="U5050" s="85">
        <v>0.4012</v>
      </c>
      <c r="V5050" s="85">
        <f t="shared" si="617"/>
        <v>1.0232000000000001</v>
      </c>
      <c r="W5050" s="1"/>
      <c r="X5050" s="1">
        <f t="shared" si="618"/>
        <v>14.005555555555556</v>
      </c>
      <c r="Y5050" s="86">
        <v>50420</v>
      </c>
      <c r="Z5050" s="1">
        <v>0.18440000000000001</v>
      </c>
      <c r="AA5050" s="85">
        <f t="shared" si="619"/>
        <v>0.80640000000000001</v>
      </c>
      <c r="AB5050" s="1"/>
      <c r="AC5050" s="1">
        <f t="shared" si="620"/>
        <v>14.005555555555556</v>
      </c>
      <c r="AD5050" s="86">
        <v>50420</v>
      </c>
      <c r="AE5050" s="1">
        <v>0.38090000000000002</v>
      </c>
      <c r="AF5050" s="85">
        <f t="shared" si="621"/>
        <v>1.0028999999999999</v>
      </c>
      <c r="AG5050" s="1"/>
      <c r="AH5050" s="1"/>
      <c r="AI5050" s="1"/>
      <c r="AJ5050" s="1"/>
      <c r="AK5050" s="1"/>
      <c r="AL5050" s="1"/>
    </row>
    <row r="5051" spans="19:38" x14ac:dyDescent="0.25">
      <c r="S5051" s="1">
        <f t="shared" si="616"/>
        <v>14.008333333333333</v>
      </c>
      <c r="T5051" s="86">
        <v>50430</v>
      </c>
      <c r="U5051" s="85">
        <v>0.4012</v>
      </c>
      <c r="V5051" s="85">
        <f t="shared" si="617"/>
        <v>1.0232000000000001</v>
      </c>
      <c r="W5051" s="1"/>
      <c r="X5051" s="1">
        <f t="shared" si="618"/>
        <v>14.008333333333333</v>
      </c>
      <c r="Y5051" s="86">
        <v>50430</v>
      </c>
      <c r="Z5051" s="1">
        <v>0.18429999999999999</v>
      </c>
      <c r="AA5051" s="85">
        <f t="shared" si="619"/>
        <v>0.80630000000000002</v>
      </c>
      <c r="AB5051" s="1"/>
      <c r="AC5051" s="1">
        <f t="shared" si="620"/>
        <v>14.008333333333333</v>
      </c>
      <c r="AD5051" s="86">
        <v>50430</v>
      </c>
      <c r="AE5051" s="1">
        <v>0.38090000000000002</v>
      </c>
      <c r="AF5051" s="85">
        <f t="shared" si="621"/>
        <v>1.0028999999999999</v>
      </c>
      <c r="AG5051" s="1"/>
      <c r="AH5051" s="1"/>
      <c r="AI5051" s="1"/>
      <c r="AJ5051" s="1"/>
      <c r="AK5051" s="1"/>
      <c r="AL5051" s="1"/>
    </row>
    <row r="5052" spans="19:38" x14ac:dyDescent="0.25">
      <c r="S5052" s="1">
        <f t="shared" si="616"/>
        <v>14.011111111111111</v>
      </c>
      <c r="T5052" s="86">
        <v>50440</v>
      </c>
      <c r="U5052" s="85">
        <v>0.4012</v>
      </c>
      <c r="V5052" s="85">
        <f t="shared" si="617"/>
        <v>1.0232000000000001</v>
      </c>
      <c r="W5052" s="1"/>
      <c r="X5052" s="1">
        <f t="shared" si="618"/>
        <v>14.011111111111111</v>
      </c>
      <c r="Y5052" s="86">
        <v>50440</v>
      </c>
      <c r="Z5052" s="1">
        <v>0.18429999999999999</v>
      </c>
      <c r="AA5052" s="85">
        <f t="shared" si="619"/>
        <v>0.80630000000000002</v>
      </c>
      <c r="AB5052" s="1"/>
      <c r="AC5052" s="1">
        <f t="shared" si="620"/>
        <v>14.011111111111111</v>
      </c>
      <c r="AD5052" s="86">
        <v>50440</v>
      </c>
      <c r="AE5052" s="1">
        <v>0.38090000000000002</v>
      </c>
      <c r="AF5052" s="85">
        <f t="shared" si="621"/>
        <v>1.0028999999999999</v>
      </c>
      <c r="AG5052" s="1"/>
      <c r="AH5052" s="1"/>
      <c r="AI5052" s="1"/>
      <c r="AJ5052" s="1"/>
      <c r="AK5052" s="1"/>
      <c r="AL5052" s="1"/>
    </row>
    <row r="5053" spans="19:38" x14ac:dyDescent="0.25">
      <c r="S5053" s="1">
        <f t="shared" si="616"/>
        <v>14.013888888888889</v>
      </c>
      <c r="T5053" s="86">
        <v>50450</v>
      </c>
      <c r="U5053" s="85">
        <v>0.4012</v>
      </c>
      <c r="V5053" s="85">
        <f t="shared" si="617"/>
        <v>1.0232000000000001</v>
      </c>
      <c r="W5053" s="1"/>
      <c r="X5053" s="1">
        <f t="shared" si="618"/>
        <v>14.013888888888889</v>
      </c>
      <c r="Y5053" s="86">
        <v>50450</v>
      </c>
      <c r="Z5053" s="1">
        <v>0.18429999999999999</v>
      </c>
      <c r="AA5053" s="85">
        <f t="shared" si="619"/>
        <v>0.80630000000000002</v>
      </c>
      <c r="AB5053" s="1"/>
      <c r="AC5053" s="1">
        <f t="shared" si="620"/>
        <v>14.013888888888889</v>
      </c>
      <c r="AD5053" s="86">
        <v>50450</v>
      </c>
      <c r="AE5053" s="1">
        <v>0.38090000000000002</v>
      </c>
      <c r="AF5053" s="85">
        <f t="shared" si="621"/>
        <v>1.0028999999999999</v>
      </c>
      <c r="AG5053" s="1"/>
      <c r="AH5053" s="1"/>
      <c r="AI5053" s="1"/>
      <c r="AJ5053" s="1"/>
      <c r="AK5053" s="1"/>
      <c r="AL5053" s="1"/>
    </row>
    <row r="5054" spans="19:38" x14ac:dyDescent="0.25">
      <c r="S5054" s="1">
        <f t="shared" si="616"/>
        <v>14.016666666666667</v>
      </c>
      <c r="T5054" s="86">
        <v>50460</v>
      </c>
      <c r="U5054" s="85">
        <v>0.4012</v>
      </c>
      <c r="V5054" s="85">
        <f t="shared" si="617"/>
        <v>1.0232000000000001</v>
      </c>
      <c r="W5054" s="1"/>
      <c r="X5054" s="1">
        <f t="shared" si="618"/>
        <v>14.016666666666667</v>
      </c>
      <c r="Y5054" s="86">
        <v>50460</v>
      </c>
      <c r="Z5054" s="1">
        <v>0.18429999999999999</v>
      </c>
      <c r="AA5054" s="85">
        <f t="shared" si="619"/>
        <v>0.80630000000000002</v>
      </c>
      <c r="AB5054" s="1"/>
      <c r="AC5054" s="1">
        <f t="shared" si="620"/>
        <v>14.016666666666667</v>
      </c>
      <c r="AD5054" s="86">
        <v>50460</v>
      </c>
      <c r="AE5054" s="1">
        <v>0.38090000000000002</v>
      </c>
      <c r="AF5054" s="85">
        <f t="shared" si="621"/>
        <v>1.0028999999999999</v>
      </c>
      <c r="AG5054" s="1"/>
      <c r="AH5054" s="1"/>
      <c r="AI5054" s="1"/>
      <c r="AJ5054" s="1"/>
      <c r="AK5054" s="1"/>
      <c r="AL5054" s="1"/>
    </row>
    <row r="5055" spans="19:38" x14ac:dyDescent="0.25">
      <c r="S5055" s="1">
        <f t="shared" si="616"/>
        <v>14.019444444444444</v>
      </c>
      <c r="T5055" s="86">
        <v>50470</v>
      </c>
      <c r="U5055" s="85">
        <v>0.4012</v>
      </c>
      <c r="V5055" s="85">
        <f t="shared" si="617"/>
        <v>1.0232000000000001</v>
      </c>
      <c r="W5055" s="1"/>
      <c r="X5055" s="1">
        <f t="shared" si="618"/>
        <v>14.019444444444444</v>
      </c>
      <c r="Y5055" s="86">
        <v>50470</v>
      </c>
      <c r="Z5055" s="1">
        <v>0.18429999999999999</v>
      </c>
      <c r="AA5055" s="85">
        <f t="shared" si="619"/>
        <v>0.80630000000000002</v>
      </c>
      <c r="AB5055" s="1"/>
      <c r="AC5055" s="1">
        <f t="shared" si="620"/>
        <v>14.019444444444444</v>
      </c>
      <c r="AD5055" s="86">
        <v>50470</v>
      </c>
      <c r="AE5055" s="1">
        <v>0.38090000000000002</v>
      </c>
      <c r="AF5055" s="85">
        <f t="shared" si="621"/>
        <v>1.0028999999999999</v>
      </c>
      <c r="AG5055" s="1"/>
      <c r="AH5055" s="1"/>
      <c r="AI5055" s="1"/>
      <c r="AJ5055" s="1"/>
      <c r="AK5055" s="1"/>
      <c r="AL5055" s="1"/>
    </row>
    <row r="5056" spans="19:38" x14ac:dyDescent="0.25">
      <c r="S5056" s="1">
        <f t="shared" si="616"/>
        <v>14.022222222222222</v>
      </c>
      <c r="T5056" s="86">
        <v>50480</v>
      </c>
      <c r="U5056" s="85">
        <v>0.4012</v>
      </c>
      <c r="V5056" s="85">
        <f t="shared" si="617"/>
        <v>1.0232000000000001</v>
      </c>
      <c r="W5056" s="1"/>
      <c r="X5056" s="1">
        <f t="shared" si="618"/>
        <v>14.022222222222222</v>
      </c>
      <c r="Y5056" s="86">
        <v>50480</v>
      </c>
      <c r="Z5056" s="1">
        <v>0.18429999999999999</v>
      </c>
      <c r="AA5056" s="85">
        <f t="shared" si="619"/>
        <v>0.80630000000000002</v>
      </c>
      <c r="AB5056" s="1"/>
      <c r="AC5056" s="1">
        <f t="shared" si="620"/>
        <v>14.022222222222222</v>
      </c>
      <c r="AD5056" s="86">
        <v>50480</v>
      </c>
      <c r="AE5056" s="1">
        <v>0.38090000000000002</v>
      </c>
      <c r="AF5056" s="85">
        <f t="shared" si="621"/>
        <v>1.0028999999999999</v>
      </c>
      <c r="AG5056" s="1"/>
      <c r="AH5056" s="1"/>
      <c r="AI5056" s="1"/>
      <c r="AJ5056" s="1"/>
      <c r="AK5056" s="1"/>
      <c r="AL5056" s="1"/>
    </row>
    <row r="5057" spans="19:38" x14ac:dyDescent="0.25">
      <c r="S5057" s="1">
        <f t="shared" si="616"/>
        <v>14.025</v>
      </c>
      <c r="T5057" s="86">
        <v>50490</v>
      </c>
      <c r="U5057" s="85">
        <v>0.4012</v>
      </c>
      <c r="V5057" s="85">
        <f t="shared" si="617"/>
        <v>1.0232000000000001</v>
      </c>
      <c r="W5057" s="1"/>
      <c r="X5057" s="1">
        <f t="shared" si="618"/>
        <v>14.025</v>
      </c>
      <c r="Y5057" s="86">
        <v>50490</v>
      </c>
      <c r="Z5057" s="1">
        <v>0.18429999999999999</v>
      </c>
      <c r="AA5057" s="85">
        <f t="shared" si="619"/>
        <v>0.80630000000000002</v>
      </c>
      <c r="AB5057" s="1"/>
      <c r="AC5057" s="1">
        <f t="shared" si="620"/>
        <v>14.025</v>
      </c>
      <c r="AD5057" s="86">
        <v>50490</v>
      </c>
      <c r="AE5057" s="1">
        <v>0.38090000000000002</v>
      </c>
      <c r="AF5057" s="85">
        <f t="shared" si="621"/>
        <v>1.0028999999999999</v>
      </c>
      <c r="AG5057" s="1"/>
      <c r="AH5057" s="1"/>
      <c r="AI5057" s="1"/>
      <c r="AJ5057" s="1"/>
      <c r="AK5057" s="1"/>
      <c r="AL5057" s="1"/>
    </row>
    <row r="5058" spans="19:38" x14ac:dyDescent="0.25">
      <c r="S5058" s="1">
        <f t="shared" si="616"/>
        <v>14.027777777777779</v>
      </c>
      <c r="T5058" s="86">
        <v>50500</v>
      </c>
      <c r="U5058" s="85">
        <v>0.4012</v>
      </c>
      <c r="V5058" s="85">
        <f t="shared" si="617"/>
        <v>1.0232000000000001</v>
      </c>
      <c r="W5058" s="1"/>
      <c r="X5058" s="1">
        <f t="shared" si="618"/>
        <v>14.027777777777779</v>
      </c>
      <c r="Y5058" s="86">
        <v>50500</v>
      </c>
      <c r="Z5058" s="1">
        <v>0.18429999999999999</v>
      </c>
      <c r="AA5058" s="85">
        <f t="shared" si="619"/>
        <v>0.80630000000000002</v>
      </c>
      <c r="AB5058" s="1"/>
      <c r="AC5058" s="1">
        <f t="shared" si="620"/>
        <v>14.027777777777779</v>
      </c>
      <c r="AD5058" s="86">
        <v>50500</v>
      </c>
      <c r="AE5058" s="1">
        <v>0.38090000000000002</v>
      </c>
      <c r="AF5058" s="85">
        <f t="shared" si="621"/>
        <v>1.0028999999999999</v>
      </c>
      <c r="AG5058" s="1"/>
      <c r="AH5058" s="1"/>
      <c r="AI5058" s="1"/>
      <c r="AJ5058" s="1"/>
      <c r="AK5058" s="1"/>
      <c r="AL5058" s="1"/>
    </row>
    <row r="5059" spans="19:38" x14ac:dyDescent="0.25">
      <c r="S5059" s="1">
        <f t="shared" si="616"/>
        <v>14.030555555555555</v>
      </c>
      <c r="T5059" s="86">
        <v>50510</v>
      </c>
      <c r="U5059" s="85">
        <v>0.4012</v>
      </c>
      <c r="V5059" s="85">
        <f t="shared" si="617"/>
        <v>1.0232000000000001</v>
      </c>
      <c r="W5059" s="1"/>
      <c r="X5059" s="1">
        <f t="shared" si="618"/>
        <v>14.030555555555555</v>
      </c>
      <c r="Y5059" s="86">
        <v>50510</v>
      </c>
      <c r="Z5059" s="1">
        <v>0.18429999999999999</v>
      </c>
      <c r="AA5059" s="85">
        <f t="shared" si="619"/>
        <v>0.80630000000000002</v>
      </c>
      <c r="AB5059" s="1"/>
      <c r="AC5059" s="1">
        <f t="shared" si="620"/>
        <v>14.030555555555555</v>
      </c>
      <c r="AD5059" s="86">
        <v>50510</v>
      </c>
      <c r="AE5059" s="1">
        <v>0.38100000000000001</v>
      </c>
      <c r="AF5059" s="85">
        <f t="shared" si="621"/>
        <v>1.0030000000000001</v>
      </c>
      <c r="AG5059" s="1"/>
      <c r="AH5059" s="1"/>
      <c r="AI5059" s="1"/>
      <c r="AJ5059" s="1"/>
      <c r="AK5059" s="1"/>
      <c r="AL5059" s="1"/>
    </row>
    <row r="5060" spans="19:38" x14ac:dyDescent="0.25">
      <c r="S5060" s="1">
        <f t="shared" si="616"/>
        <v>14.033333333333333</v>
      </c>
      <c r="T5060" s="86">
        <v>50520</v>
      </c>
      <c r="U5060" s="85">
        <v>0.4012</v>
      </c>
      <c r="V5060" s="85">
        <f t="shared" si="617"/>
        <v>1.0232000000000001</v>
      </c>
      <c r="W5060" s="1"/>
      <c r="X5060" s="1">
        <f t="shared" si="618"/>
        <v>14.033333333333333</v>
      </c>
      <c r="Y5060" s="86">
        <v>50520</v>
      </c>
      <c r="Z5060" s="1">
        <v>0.18429999999999999</v>
      </c>
      <c r="AA5060" s="85">
        <f t="shared" si="619"/>
        <v>0.80630000000000002</v>
      </c>
      <c r="AB5060" s="1"/>
      <c r="AC5060" s="1">
        <f t="shared" si="620"/>
        <v>14.033333333333333</v>
      </c>
      <c r="AD5060" s="86">
        <v>50520</v>
      </c>
      <c r="AE5060" s="1">
        <v>0.38100000000000001</v>
      </c>
      <c r="AF5060" s="85">
        <f t="shared" si="621"/>
        <v>1.0030000000000001</v>
      </c>
      <c r="AG5060" s="1"/>
      <c r="AH5060" s="1"/>
      <c r="AI5060" s="1"/>
      <c r="AJ5060" s="1"/>
      <c r="AK5060" s="1"/>
      <c r="AL5060" s="1"/>
    </row>
    <row r="5061" spans="19:38" x14ac:dyDescent="0.25">
      <c r="S5061" s="1">
        <f t="shared" si="616"/>
        <v>14.036111111111111</v>
      </c>
      <c r="T5061" s="86">
        <v>50530</v>
      </c>
      <c r="U5061" s="85">
        <v>0.4012</v>
      </c>
      <c r="V5061" s="85">
        <f t="shared" si="617"/>
        <v>1.0232000000000001</v>
      </c>
      <c r="W5061" s="1"/>
      <c r="X5061" s="1">
        <f t="shared" si="618"/>
        <v>14.036111111111111</v>
      </c>
      <c r="Y5061" s="86">
        <v>50530</v>
      </c>
      <c r="Z5061" s="1">
        <v>0.18429999999999999</v>
      </c>
      <c r="AA5061" s="85">
        <f t="shared" si="619"/>
        <v>0.80630000000000002</v>
      </c>
      <c r="AB5061" s="1"/>
      <c r="AC5061" s="1">
        <f t="shared" si="620"/>
        <v>14.036111111111111</v>
      </c>
      <c r="AD5061" s="86">
        <v>50530</v>
      </c>
      <c r="AE5061" s="1">
        <v>0.38100000000000001</v>
      </c>
      <c r="AF5061" s="85">
        <f t="shared" si="621"/>
        <v>1.0030000000000001</v>
      </c>
      <c r="AG5061" s="1"/>
      <c r="AH5061" s="1"/>
      <c r="AI5061" s="1"/>
      <c r="AJ5061" s="1"/>
      <c r="AK5061" s="1"/>
      <c r="AL5061" s="1"/>
    </row>
    <row r="5062" spans="19:38" x14ac:dyDescent="0.25">
      <c r="S5062" s="1">
        <f t="shared" si="616"/>
        <v>14.03888888888889</v>
      </c>
      <c r="T5062" s="86">
        <v>50540</v>
      </c>
      <c r="U5062" s="85">
        <v>0.4012</v>
      </c>
      <c r="V5062" s="85">
        <f t="shared" si="617"/>
        <v>1.0232000000000001</v>
      </c>
      <c r="W5062" s="1"/>
      <c r="X5062" s="1">
        <f t="shared" si="618"/>
        <v>14.03888888888889</v>
      </c>
      <c r="Y5062" s="86">
        <v>50540</v>
      </c>
      <c r="Z5062" s="1">
        <v>0.18429999999999999</v>
      </c>
      <c r="AA5062" s="85">
        <f t="shared" si="619"/>
        <v>0.80630000000000002</v>
      </c>
      <c r="AB5062" s="1"/>
      <c r="AC5062" s="1">
        <f t="shared" si="620"/>
        <v>14.03888888888889</v>
      </c>
      <c r="AD5062" s="86">
        <v>50540</v>
      </c>
      <c r="AE5062" s="1">
        <v>0.38100000000000001</v>
      </c>
      <c r="AF5062" s="85">
        <f t="shared" si="621"/>
        <v>1.0030000000000001</v>
      </c>
      <c r="AG5062" s="1"/>
      <c r="AH5062" s="1"/>
      <c r="AI5062" s="1"/>
      <c r="AJ5062" s="1"/>
      <c r="AK5062" s="1"/>
      <c r="AL5062" s="1"/>
    </row>
    <row r="5063" spans="19:38" x14ac:dyDescent="0.25">
      <c r="S5063" s="1">
        <f t="shared" si="616"/>
        <v>14.041666666666666</v>
      </c>
      <c r="T5063" s="86">
        <v>50550</v>
      </c>
      <c r="U5063" s="85">
        <v>0.4012</v>
      </c>
      <c r="V5063" s="85">
        <f t="shared" si="617"/>
        <v>1.0232000000000001</v>
      </c>
      <c r="W5063" s="1"/>
      <c r="X5063" s="1">
        <f t="shared" si="618"/>
        <v>14.041666666666666</v>
      </c>
      <c r="Y5063" s="86">
        <v>50550</v>
      </c>
      <c r="Z5063" s="1">
        <v>0.18429999999999999</v>
      </c>
      <c r="AA5063" s="85">
        <f t="shared" si="619"/>
        <v>0.80630000000000002</v>
      </c>
      <c r="AB5063" s="1"/>
      <c r="AC5063" s="1">
        <f t="shared" si="620"/>
        <v>14.041666666666666</v>
      </c>
      <c r="AD5063" s="86">
        <v>50550</v>
      </c>
      <c r="AE5063" s="1">
        <v>0.38100000000000001</v>
      </c>
      <c r="AF5063" s="85">
        <f t="shared" si="621"/>
        <v>1.0030000000000001</v>
      </c>
      <c r="AG5063" s="1"/>
      <c r="AH5063" s="1"/>
      <c r="AI5063" s="1"/>
      <c r="AJ5063" s="1"/>
      <c r="AK5063" s="1"/>
      <c r="AL5063" s="1"/>
    </row>
    <row r="5064" spans="19:38" x14ac:dyDescent="0.25">
      <c r="S5064" s="1">
        <f t="shared" si="616"/>
        <v>14.044444444444444</v>
      </c>
      <c r="T5064" s="86">
        <v>50560</v>
      </c>
      <c r="U5064" s="85">
        <v>0.4012</v>
      </c>
      <c r="V5064" s="85">
        <f t="shared" si="617"/>
        <v>1.0232000000000001</v>
      </c>
      <c r="W5064" s="1"/>
      <c r="X5064" s="1">
        <f t="shared" si="618"/>
        <v>14.044444444444444</v>
      </c>
      <c r="Y5064" s="86">
        <v>50560</v>
      </c>
      <c r="Z5064" s="1">
        <v>0.18429999999999999</v>
      </c>
      <c r="AA5064" s="85">
        <f t="shared" si="619"/>
        <v>0.80630000000000002</v>
      </c>
      <c r="AB5064" s="1"/>
      <c r="AC5064" s="1">
        <f t="shared" si="620"/>
        <v>14.044444444444444</v>
      </c>
      <c r="AD5064" s="86">
        <v>50560</v>
      </c>
      <c r="AE5064" s="1">
        <v>0.38100000000000001</v>
      </c>
      <c r="AF5064" s="85">
        <f t="shared" si="621"/>
        <v>1.0030000000000001</v>
      </c>
      <c r="AG5064" s="1"/>
      <c r="AH5064" s="1"/>
      <c r="AI5064" s="1"/>
      <c r="AJ5064" s="1"/>
      <c r="AK5064" s="1"/>
      <c r="AL5064" s="1"/>
    </row>
    <row r="5065" spans="19:38" x14ac:dyDescent="0.25">
      <c r="S5065" s="1">
        <f t="shared" ref="S5065:S5128" si="622">T5065/3600</f>
        <v>14.047222222222222</v>
      </c>
      <c r="T5065" s="86">
        <v>50570</v>
      </c>
      <c r="U5065" s="85">
        <v>0.4012</v>
      </c>
      <c r="V5065" s="85">
        <f t="shared" ref="V5065:V5128" si="623">U5065+0.622</f>
        <v>1.0232000000000001</v>
      </c>
      <c r="W5065" s="1"/>
      <c r="X5065" s="1">
        <f t="shared" ref="X5065:X5128" si="624">Y5065/3600</f>
        <v>14.047222222222222</v>
      </c>
      <c r="Y5065" s="86">
        <v>50570</v>
      </c>
      <c r="Z5065" s="1">
        <v>0.18429999999999999</v>
      </c>
      <c r="AA5065" s="85">
        <f t="shared" ref="AA5065:AA5128" si="625">Z5065+0.622</f>
        <v>0.80630000000000002</v>
      </c>
      <c r="AB5065" s="1"/>
      <c r="AC5065" s="1">
        <f t="shared" ref="AC5065:AC5128" si="626">AD5065/3600</f>
        <v>14.047222222222222</v>
      </c>
      <c r="AD5065" s="86">
        <v>50570</v>
      </c>
      <c r="AE5065" s="1">
        <v>0.38100000000000001</v>
      </c>
      <c r="AF5065" s="85">
        <f t="shared" ref="AF5065:AF5128" si="627">AE5065+0.622</f>
        <v>1.0030000000000001</v>
      </c>
      <c r="AG5065" s="1"/>
      <c r="AH5065" s="1"/>
      <c r="AI5065" s="1"/>
      <c r="AJ5065" s="1"/>
      <c r="AK5065" s="1"/>
      <c r="AL5065" s="1"/>
    </row>
    <row r="5066" spans="19:38" x14ac:dyDescent="0.25">
      <c r="S5066" s="1">
        <f t="shared" si="622"/>
        <v>14.05</v>
      </c>
      <c r="T5066" s="86">
        <v>50580</v>
      </c>
      <c r="U5066" s="85">
        <v>0.4012</v>
      </c>
      <c r="V5066" s="85">
        <f t="shared" si="623"/>
        <v>1.0232000000000001</v>
      </c>
      <c r="W5066" s="1"/>
      <c r="X5066" s="1">
        <f t="shared" si="624"/>
        <v>14.05</v>
      </c>
      <c r="Y5066" s="86">
        <v>50580</v>
      </c>
      <c r="Z5066" s="1">
        <v>0.18429999999999999</v>
      </c>
      <c r="AA5066" s="85">
        <f t="shared" si="625"/>
        <v>0.80630000000000002</v>
      </c>
      <c r="AB5066" s="1"/>
      <c r="AC5066" s="1">
        <f t="shared" si="626"/>
        <v>14.05</v>
      </c>
      <c r="AD5066" s="86">
        <v>50580</v>
      </c>
      <c r="AE5066" s="1">
        <v>0.38100000000000001</v>
      </c>
      <c r="AF5066" s="85">
        <f t="shared" si="627"/>
        <v>1.0030000000000001</v>
      </c>
      <c r="AG5066" s="1"/>
      <c r="AH5066" s="1"/>
      <c r="AI5066" s="1"/>
      <c r="AJ5066" s="1"/>
      <c r="AK5066" s="1"/>
      <c r="AL5066" s="1"/>
    </row>
    <row r="5067" spans="19:38" x14ac:dyDescent="0.25">
      <c r="S5067" s="1">
        <f t="shared" si="622"/>
        <v>14.052777777777777</v>
      </c>
      <c r="T5067" s="86">
        <v>50590</v>
      </c>
      <c r="U5067" s="85">
        <v>0.4012</v>
      </c>
      <c r="V5067" s="85">
        <f t="shared" si="623"/>
        <v>1.0232000000000001</v>
      </c>
      <c r="W5067" s="1"/>
      <c r="X5067" s="1">
        <f t="shared" si="624"/>
        <v>14.052777777777777</v>
      </c>
      <c r="Y5067" s="86">
        <v>50590</v>
      </c>
      <c r="Z5067" s="1">
        <v>0.18429999999999999</v>
      </c>
      <c r="AA5067" s="85">
        <f t="shared" si="625"/>
        <v>0.80630000000000002</v>
      </c>
      <c r="AB5067" s="1"/>
      <c r="AC5067" s="1">
        <f t="shared" si="626"/>
        <v>14.052777777777777</v>
      </c>
      <c r="AD5067" s="86">
        <v>50590</v>
      </c>
      <c r="AE5067" s="1">
        <v>0.38100000000000001</v>
      </c>
      <c r="AF5067" s="85">
        <f t="shared" si="627"/>
        <v>1.0030000000000001</v>
      </c>
      <c r="AG5067" s="1"/>
      <c r="AH5067" s="1"/>
      <c r="AI5067" s="1"/>
      <c r="AJ5067" s="1"/>
      <c r="AK5067" s="1"/>
      <c r="AL5067" s="1"/>
    </row>
    <row r="5068" spans="19:38" x14ac:dyDescent="0.25">
      <c r="S5068" s="1">
        <f t="shared" si="622"/>
        <v>14.055555555555555</v>
      </c>
      <c r="T5068" s="86">
        <v>50600</v>
      </c>
      <c r="U5068" s="85">
        <v>0.4012</v>
      </c>
      <c r="V5068" s="85">
        <f t="shared" si="623"/>
        <v>1.0232000000000001</v>
      </c>
      <c r="W5068" s="1"/>
      <c r="X5068" s="1">
        <f t="shared" si="624"/>
        <v>14.055555555555555</v>
      </c>
      <c r="Y5068" s="86">
        <v>50600</v>
      </c>
      <c r="Z5068" s="1">
        <v>0.18429999999999999</v>
      </c>
      <c r="AA5068" s="85">
        <f t="shared" si="625"/>
        <v>0.80630000000000002</v>
      </c>
      <c r="AB5068" s="1"/>
      <c r="AC5068" s="1">
        <f t="shared" si="626"/>
        <v>14.055555555555555</v>
      </c>
      <c r="AD5068" s="86">
        <v>50600</v>
      </c>
      <c r="AE5068" s="1">
        <v>0.38100000000000001</v>
      </c>
      <c r="AF5068" s="85">
        <f t="shared" si="627"/>
        <v>1.0030000000000001</v>
      </c>
      <c r="AG5068" s="1"/>
      <c r="AH5068" s="1"/>
      <c r="AI5068" s="1"/>
      <c r="AJ5068" s="1"/>
      <c r="AK5068" s="1"/>
      <c r="AL5068" s="1"/>
    </row>
    <row r="5069" spans="19:38" x14ac:dyDescent="0.25">
      <c r="S5069" s="1">
        <f t="shared" si="622"/>
        <v>14.058333333333334</v>
      </c>
      <c r="T5069" s="86">
        <v>50610</v>
      </c>
      <c r="U5069" s="85">
        <v>0.4012</v>
      </c>
      <c r="V5069" s="85">
        <f t="shared" si="623"/>
        <v>1.0232000000000001</v>
      </c>
      <c r="W5069" s="1"/>
      <c r="X5069" s="1">
        <f t="shared" si="624"/>
        <v>14.058333333333334</v>
      </c>
      <c r="Y5069" s="86">
        <v>50610</v>
      </c>
      <c r="Z5069" s="1">
        <v>0.18429999999999999</v>
      </c>
      <c r="AA5069" s="85">
        <f t="shared" si="625"/>
        <v>0.80630000000000002</v>
      </c>
      <c r="AB5069" s="1"/>
      <c r="AC5069" s="1">
        <f t="shared" si="626"/>
        <v>14.058333333333334</v>
      </c>
      <c r="AD5069" s="86">
        <v>50610</v>
      </c>
      <c r="AE5069" s="1">
        <v>0.38100000000000001</v>
      </c>
      <c r="AF5069" s="85">
        <f t="shared" si="627"/>
        <v>1.0030000000000001</v>
      </c>
      <c r="AG5069" s="1"/>
      <c r="AH5069" s="1"/>
      <c r="AI5069" s="1"/>
      <c r="AJ5069" s="1"/>
      <c r="AK5069" s="1"/>
      <c r="AL5069" s="1"/>
    </row>
    <row r="5070" spans="19:38" x14ac:dyDescent="0.25">
      <c r="S5070" s="1">
        <f t="shared" si="622"/>
        <v>14.061111111111112</v>
      </c>
      <c r="T5070" s="86">
        <v>50620</v>
      </c>
      <c r="U5070" s="85">
        <v>0.4012</v>
      </c>
      <c r="V5070" s="85">
        <f t="shared" si="623"/>
        <v>1.0232000000000001</v>
      </c>
      <c r="W5070" s="1"/>
      <c r="X5070" s="1">
        <f t="shared" si="624"/>
        <v>14.061111111111112</v>
      </c>
      <c r="Y5070" s="86">
        <v>50620</v>
      </c>
      <c r="Z5070" s="1">
        <v>0.18429999999999999</v>
      </c>
      <c r="AA5070" s="85">
        <f t="shared" si="625"/>
        <v>0.80630000000000002</v>
      </c>
      <c r="AB5070" s="1"/>
      <c r="AC5070" s="1">
        <f t="shared" si="626"/>
        <v>14.061111111111112</v>
      </c>
      <c r="AD5070" s="86">
        <v>50620</v>
      </c>
      <c r="AE5070" s="1">
        <v>0.38100000000000001</v>
      </c>
      <c r="AF5070" s="85">
        <f t="shared" si="627"/>
        <v>1.0030000000000001</v>
      </c>
      <c r="AG5070" s="1"/>
      <c r="AH5070" s="1"/>
      <c r="AI5070" s="1"/>
      <c r="AJ5070" s="1"/>
      <c r="AK5070" s="1"/>
      <c r="AL5070" s="1"/>
    </row>
    <row r="5071" spans="19:38" x14ac:dyDescent="0.25">
      <c r="S5071" s="1">
        <f t="shared" si="622"/>
        <v>14.063888888888888</v>
      </c>
      <c r="T5071" s="86">
        <v>50630</v>
      </c>
      <c r="U5071" s="85">
        <v>0.4012</v>
      </c>
      <c r="V5071" s="85">
        <f t="shared" si="623"/>
        <v>1.0232000000000001</v>
      </c>
      <c r="W5071" s="1"/>
      <c r="X5071" s="1">
        <f t="shared" si="624"/>
        <v>14.063888888888888</v>
      </c>
      <c r="Y5071" s="86">
        <v>50630</v>
      </c>
      <c r="Z5071" s="1">
        <v>0.18429999999999999</v>
      </c>
      <c r="AA5071" s="85">
        <f t="shared" si="625"/>
        <v>0.80630000000000002</v>
      </c>
      <c r="AB5071" s="1"/>
      <c r="AC5071" s="1">
        <f t="shared" si="626"/>
        <v>14.063888888888888</v>
      </c>
      <c r="AD5071" s="86">
        <v>50630</v>
      </c>
      <c r="AE5071" s="1">
        <v>0.38100000000000001</v>
      </c>
      <c r="AF5071" s="85">
        <f t="shared" si="627"/>
        <v>1.0030000000000001</v>
      </c>
      <c r="AG5071" s="1"/>
      <c r="AH5071" s="1"/>
      <c r="AI5071" s="1"/>
      <c r="AJ5071" s="1"/>
      <c r="AK5071" s="1"/>
      <c r="AL5071" s="1"/>
    </row>
    <row r="5072" spans="19:38" x14ac:dyDescent="0.25">
      <c r="S5072" s="1">
        <f t="shared" si="622"/>
        <v>14.066666666666666</v>
      </c>
      <c r="T5072" s="86">
        <v>50640</v>
      </c>
      <c r="U5072" s="85">
        <v>0.4012</v>
      </c>
      <c r="V5072" s="85">
        <f t="shared" si="623"/>
        <v>1.0232000000000001</v>
      </c>
      <c r="W5072" s="1"/>
      <c r="X5072" s="1">
        <f t="shared" si="624"/>
        <v>14.066666666666666</v>
      </c>
      <c r="Y5072" s="86">
        <v>50640</v>
      </c>
      <c r="Z5072" s="1">
        <v>0.18429999999999999</v>
      </c>
      <c r="AA5072" s="85">
        <f t="shared" si="625"/>
        <v>0.80630000000000002</v>
      </c>
      <c r="AB5072" s="1"/>
      <c r="AC5072" s="1">
        <f t="shared" si="626"/>
        <v>14.066666666666666</v>
      </c>
      <c r="AD5072" s="86">
        <v>50640</v>
      </c>
      <c r="AE5072" s="1">
        <v>0.38100000000000001</v>
      </c>
      <c r="AF5072" s="85">
        <f t="shared" si="627"/>
        <v>1.0030000000000001</v>
      </c>
      <c r="AG5072" s="1"/>
      <c r="AH5072" s="1"/>
      <c r="AI5072" s="1"/>
      <c r="AJ5072" s="1"/>
      <c r="AK5072" s="1"/>
      <c r="AL5072" s="1"/>
    </row>
    <row r="5073" spans="19:38" x14ac:dyDescent="0.25">
      <c r="S5073" s="1">
        <f t="shared" si="622"/>
        <v>14.069444444444445</v>
      </c>
      <c r="T5073" s="86">
        <v>50650</v>
      </c>
      <c r="U5073" s="85">
        <v>0.4012</v>
      </c>
      <c r="V5073" s="85">
        <f t="shared" si="623"/>
        <v>1.0232000000000001</v>
      </c>
      <c r="W5073" s="1"/>
      <c r="X5073" s="1">
        <f t="shared" si="624"/>
        <v>14.069444444444445</v>
      </c>
      <c r="Y5073" s="86">
        <v>50650</v>
      </c>
      <c r="Z5073" s="1">
        <v>0.18429999999999999</v>
      </c>
      <c r="AA5073" s="85">
        <f t="shared" si="625"/>
        <v>0.80630000000000002</v>
      </c>
      <c r="AB5073" s="1"/>
      <c r="AC5073" s="1">
        <f t="shared" si="626"/>
        <v>14.069444444444445</v>
      </c>
      <c r="AD5073" s="86">
        <v>50650</v>
      </c>
      <c r="AE5073" s="1">
        <v>0.38100000000000001</v>
      </c>
      <c r="AF5073" s="85">
        <f t="shared" si="627"/>
        <v>1.0030000000000001</v>
      </c>
      <c r="AG5073" s="1"/>
      <c r="AH5073" s="1"/>
      <c r="AI5073" s="1"/>
      <c r="AJ5073" s="1"/>
      <c r="AK5073" s="1"/>
      <c r="AL5073" s="1"/>
    </row>
    <row r="5074" spans="19:38" x14ac:dyDescent="0.25">
      <c r="S5074" s="1">
        <f t="shared" si="622"/>
        <v>14.072222222222223</v>
      </c>
      <c r="T5074" s="86">
        <v>50660</v>
      </c>
      <c r="U5074" s="85">
        <v>0.4012</v>
      </c>
      <c r="V5074" s="85">
        <f t="shared" si="623"/>
        <v>1.0232000000000001</v>
      </c>
      <c r="W5074" s="1"/>
      <c r="X5074" s="1">
        <f t="shared" si="624"/>
        <v>14.072222222222223</v>
      </c>
      <c r="Y5074" s="86">
        <v>50660</v>
      </c>
      <c r="Z5074" s="1">
        <v>0.18429999999999999</v>
      </c>
      <c r="AA5074" s="85">
        <f t="shared" si="625"/>
        <v>0.80630000000000002</v>
      </c>
      <c r="AB5074" s="1"/>
      <c r="AC5074" s="1">
        <f t="shared" si="626"/>
        <v>14.072222222222223</v>
      </c>
      <c r="AD5074" s="86">
        <v>50660</v>
      </c>
      <c r="AE5074" s="1">
        <v>0.38100000000000001</v>
      </c>
      <c r="AF5074" s="85">
        <f t="shared" si="627"/>
        <v>1.0030000000000001</v>
      </c>
      <c r="AG5074" s="1"/>
      <c r="AH5074" s="1"/>
      <c r="AI5074" s="1"/>
      <c r="AJ5074" s="1"/>
      <c r="AK5074" s="1"/>
      <c r="AL5074" s="1"/>
    </row>
    <row r="5075" spans="19:38" x14ac:dyDescent="0.25">
      <c r="S5075" s="1">
        <f t="shared" si="622"/>
        <v>14.074999999999999</v>
      </c>
      <c r="T5075" s="86">
        <v>50670</v>
      </c>
      <c r="U5075" s="85">
        <v>0.4012</v>
      </c>
      <c r="V5075" s="85">
        <f t="shared" si="623"/>
        <v>1.0232000000000001</v>
      </c>
      <c r="W5075" s="1"/>
      <c r="X5075" s="1">
        <f t="shared" si="624"/>
        <v>14.074999999999999</v>
      </c>
      <c r="Y5075" s="86">
        <v>50670</v>
      </c>
      <c r="Z5075" s="1">
        <v>0.18429999999999999</v>
      </c>
      <c r="AA5075" s="85">
        <f t="shared" si="625"/>
        <v>0.80630000000000002</v>
      </c>
      <c r="AB5075" s="1"/>
      <c r="AC5075" s="1">
        <f t="shared" si="626"/>
        <v>14.074999999999999</v>
      </c>
      <c r="AD5075" s="86">
        <v>50670</v>
      </c>
      <c r="AE5075" s="1">
        <v>0.38100000000000001</v>
      </c>
      <c r="AF5075" s="85">
        <f t="shared" si="627"/>
        <v>1.0030000000000001</v>
      </c>
      <c r="AG5075" s="1"/>
      <c r="AH5075" s="1"/>
      <c r="AI5075" s="1"/>
      <c r="AJ5075" s="1"/>
      <c r="AK5075" s="1"/>
      <c r="AL5075" s="1"/>
    </row>
    <row r="5076" spans="19:38" x14ac:dyDescent="0.25">
      <c r="S5076" s="1">
        <f t="shared" si="622"/>
        <v>14.077777777777778</v>
      </c>
      <c r="T5076" s="86">
        <v>50680</v>
      </c>
      <c r="U5076" s="85">
        <v>0.4012</v>
      </c>
      <c r="V5076" s="85">
        <f t="shared" si="623"/>
        <v>1.0232000000000001</v>
      </c>
      <c r="W5076" s="1"/>
      <c r="X5076" s="1">
        <f t="shared" si="624"/>
        <v>14.077777777777778</v>
      </c>
      <c r="Y5076" s="86">
        <v>50680</v>
      </c>
      <c r="Z5076" s="1">
        <v>0.1842</v>
      </c>
      <c r="AA5076" s="85">
        <f t="shared" si="625"/>
        <v>0.80620000000000003</v>
      </c>
      <c r="AB5076" s="1"/>
      <c r="AC5076" s="1">
        <f t="shared" si="626"/>
        <v>14.077777777777778</v>
      </c>
      <c r="AD5076" s="86">
        <v>50680</v>
      </c>
      <c r="AE5076" s="1">
        <v>0.38100000000000001</v>
      </c>
      <c r="AF5076" s="85">
        <f t="shared" si="627"/>
        <v>1.0030000000000001</v>
      </c>
      <c r="AG5076" s="1"/>
      <c r="AH5076" s="1"/>
      <c r="AI5076" s="1"/>
      <c r="AJ5076" s="1"/>
      <c r="AK5076" s="1"/>
      <c r="AL5076" s="1"/>
    </row>
    <row r="5077" spans="19:38" x14ac:dyDescent="0.25">
      <c r="S5077" s="1">
        <f t="shared" si="622"/>
        <v>14.080555555555556</v>
      </c>
      <c r="T5077" s="86">
        <v>50690</v>
      </c>
      <c r="U5077" s="85">
        <v>0.4012</v>
      </c>
      <c r="V5077" s="85">
        <f t="shared" si="623"/>
        <v>1.0232000000000001</v>
      </c>
      <c r="W5077" s="1"/>
      <c r="X5077" s="1">
        <f t="shared" si="624"/>
        <v>14.080555555555556</v>
      </c>
      <c r="Y5077" s="86">
        <v>50690</v>
      </c>
      <c r="Z5077" s="1">
        <v>0.1842</v>
      </c>
      <c r="AA5077" s="85">
        <f t="shared" si="625"/>
        <v>0.80620000000000003</v>
      </c>
      <c r="AB5077" s="1"/>
      <c r="AC5077" s="1">
        <f t="shared" si="626"/>
        <v>14.080555555555556</v>
      </c>
      <c r="AD5077" s="86">
        <v>50690</v>
      </c>
      <c r="AE5077" s="1">
        <v>0.38100000000000001</v>
      </c>
      <c r="AF5077" s="85">
        <f t="shared" si="627"/>
        <v>1.0030000000000001</v>
      </c>
      <c r="AG5077" s="1"/>
      <c r="AH5077" s="1"/>
      <c r="AI5077" s="1"/>
      <c r="AJ5077" s="1"/>
      <c r="AK5077" s="1"/>
      <c r="AL5077" s="1"/>
    </row>
    <row r="5078" spans="19:38" x14ac:dyDescent="0.25">
      <c r="S5078" s="1">
        <f t="shared" si="622"/>
        <v>14.083333333333334</v>
      </c>
      <c r="T5078" s="86">
        <v>50700</v>
      </c>
      <c r="U5078" s="85">
        <v>0.4012</v>
      </c>
      <c r="V5078" s="85">
        <f t="shared" si="623"/>
        <v>1.0232000000000001</v>
      </c>
      <c r="W5078" s="1"/>
      <c r="X5078" s="1">
        <f t="shared" si="624"/>
        <v>14.083333333333334</v>
      </c>
      <c r="Y5078" s="86">
        <v>50700</v>
      </c>
      <c r="Z5078" s="1">
        <v>0.1842</v>
      </c>
      <c r="AA5078" s="85">
        <f t="shared" si="625"/>
        <v>0.80620000000000003</v>
      </c>
      <c r="AB5078" s="1"/>
      <c r="AC5078" s="1">
        <f t="shared" si="626"/>
        <v>14.083333333333334</v>
      </c>
      <c r="AD5078" s="86">
        <v>50700</v>
      </c>
      <c r="AE5078" s="1">
        <v>0.38100000000000001</v>
      </c>
      <c r="AF5078" s="85">
        <f t="shared" si="627"/>
        <v>1.0030000000000001</v>
      </c>
      <c r="AG5078" s="1"/>
      <c r="AH5078" s="1"/>
      <c r="AI5078" s="1"/>
      <c r="AJ5078" s="1"/>
      <c r="AK5078" s="1"/>
      <c r="AL5078" s="1"/>
    </row>
    <row r="5079" spans="19:38" x14ac:dyDescent="0.25">
      <c r="S5079" s="1">
        <f t="shared" si="622"/>
        <v>14.08611111111111</v>
      </c>
      <c r="T5079" s="86">
        <v>50710</v>
      </c>
      <c r="U5079" s="85">
        <v>0.4012</v>
      </c>
      <c r="V5079" s="85">
        <f t="shared" si="623"/>
        <v>1.0232000000000001</v>
      </c>
      <c r="W5079" s="1"/>
      <c r="X5079" s="1">
        <f t="shared" si="624"/>
        <v>14.08611111111111</v>
      </c>
      <c r="Y5079" s="86">
        <v>50710</v>
      </c>
      <c r="Z5079" s="1">
        <v>0.1842</v>
      </c>
      <c r="AA5079" s="85">
        <f t="shared" si="625"/>
        <v>0.80620000000000003</v>
      </c>
      <c r="AB5079" s="1"/>
      <c r="AC5079" s="1">
        <f t="shared" si="626"/>
        <v>14.08611111111111</v>
      </c>
      <c r="AD5079" s="86">
        <v>50710</v>
      </c>
      <c r="AE5079" s="1">
        <v>0.38100000000000001</v>
      </c>
      <c r="AF5079" s="85">
        <f t="shared" si="627"/>
        <v>1.0030000000000001</v>
      </c>
      <c r="AG5079" s="1"/>
      <c r="AH5079" s="1"/>
      <c r="AI5079" s="1"/>
      <c r="AJ5079" s="1"/>
      <c r="AK5079" s="1"/>
      <c r="AL5079" s="1"/>
    </row>
    <row r="5080" spans="19:38" x14ac:dyDescent="0.25">
      <c r="S5080" s="1">
        <f t="shared" si="622"/>
        <v>14.088888888888889</v>
      </c>
      <c r="T5080" s="86">
        <v>50720</v>
      </c>
      <c r="U5080" s="85">
        <v>0.4012</v>
      </c>
      <c r="V5080" s="85">
        <f t="shared" si="623"/>
        <v>1.0232000000000001</v>
      </c>
      <c r="W5080" s="1"/>
      <c r="X5080" s="1">
        <f t="shared" si="624"/>
        <v>14.088888888888889</v>
      </c>
      <c r="Y5080" s="86">
        <v>50720</v>
      </c>
      <c r="Z5080" s="1">
        <v>0.1842</v>
      </c>
      <c r="AA5080" s="85">
        <f t="shared" si="625"/>
        <v>0.80620000000000003</v>
      </c>
      <c r="AB5080" s="1"/>
      <c r="AC5080" s="1">
        <f t="shared" si="626"/>
        <v>14.088888888888889</v>
      </c>
      <c r="AD5080" s="86">
        <v>50720</v>
      </c>
      <c r="AE5080" s="1">
        <v>0.38100000000000001</v>
      </c>
      <c r="AF5080" s="85">
        <f t="shared" si="627"/>
        <v>1.0030000000000001</v>
      </c>
      <c r="AG5080" s="1"/>
      <c r="AH5080" s="1"/>
      <c r="AI5080" s="1"/>
      <c r="AJ5080" s="1"/>
      <c r="AK5080" s="1"/>
      <c r="AL5080" s="1"/>
    </row>
    <row r="5081" spans="19:38" x14ac:dyDescent="0.25">
      <c r="S5081" s="1">
        <f t="shared" si="622"/>
        <v>14.091666666666667</v>
      </c>
      <c r="T5081" s="86">
        <v>50730</v>
      </c>
      <c r="U5081" s="85">
        <v>0.4012</v>
      </c>
      <c r="V5081" s="85">
        <f t="shared" si="623"/>
        <v>1.0232000000000001</v>
      </c>
      <c r="W5081" s="1"/>
      <c r="X5081" s="1">
        <f t="shared" si="624"/>
        <v>14.091666666666667</v>
      </c>
      <c r="Y5081" s="86">
        <v>50730</v>
      </c>
      <c r="Z5081" s="1">
        <v>0.1842</v>
      </c>
      <c r="AA5081" s="85">
        <f t="shared" si="625"/>
        <v>0.80620000000000003</v>
      </c>
      <c r="AB5081" s="1"/>
      <c r="AC5081" s="1">
        <f t="shared" si="626"/>
        <v>14.091666666666667</v>
      </c>
      <c r="AD5081" s="86">
        <v>50730</v>
      </c>
      <c r="AE5081" s="1">
        <v>0.38100000000000001</v>
      </c>
      <c r="AF5081" s="85">
        <f t="shared" si="627"/>
        <v>1.0030000000000001</v>
      </c>
      <c r="AG5081" s="1"/>
      <c r="AH5081" s="1"/>
      <c r="AI5081" s="1"/>
      <c r="AJ5081" s="1"/>
      <c r="AK5081" s="1"/>
      <c r="AL5081" s="1"/>
    </row>
    <row r="5082" spans="19:38" x14ac:dyDescent="0.25">
      <c r="S5082" s="1">
        <f t="shared" si="622"/>
        <v>14.094444444444445</v>
      </c>
      <c r="T5082" s="86">
        <v>50740</v>
      </c>
      <c r="U5082" s="85">
        <v>0.4012</v>
      </c>
      <c r="V5082" s="85">
        <f t="shared" si="623"/>
        <v>1.0232000000000001</v>
      </c>
      <c r="W5082" s="1"/>
      <c r="X5082" s="1">
        <f t="shared" si="624"/>
        <v>14.094444444444445</v>
      </c>
      <c r="Y5082" s="86">
        <v>50740</v>
      </c>
      <c r="Z5082" s="1">
        <v>0.1842</v>
      </c>
      <c r="AA5082" s="85">
        <f t="shared" si="625"/>
        <v>0.80620000000000003</v>
      </c>
      <c r="AB5082" s="1"/>
      <c r="AC5082" s="1">
        <f t="shared" si="626"/>
        <v>14.094444444444445</v>
      </c>
      <c r="AD5082" s="86">
        <v>50740</v>
      </c>
      <c r="AE5082" s="1">
        <v>0.38100000000000001</v>
      </c>
      <c r="AF5082" s="85">
        <f t="shared" si="627"/>
        <v>1.0030000000000001</v>
      </c>
      <c r="AG5082" s="1"/>
      <c r="AH5082" s="1"/>
      <c r="AI5082" s="1"/>
      <c r="AJ5082" s="1"/>
      <c r="AK5082" s="1"/>
      <c r="AL5082" s="1"/>
    </row>
    <row r="5083" spans="19:38" x14ac:dyDescent="0.25">
      <c r="S5083" s="1">
        <f t="shared" si="622"/>
        <v>14.097222222222221</v>
      </c>
      <c r="T5083" s="86">
        <v>50750</v>
      </c>
      <c r="U5083" s="85">
        <v>0.4012</v>
      </c>
      <c r="V5083" s="85">
        <f t="shared" si="623"/>
        <v>1.0232000000000001</v>
      </c>
      <c r="W5083" s="1"/>
      <c r="X5083" s="1">
        <f t="shared" si="624"/>
        <v>14.097222222222221</v>
      </c>
      <c r="Y5083" s="86">
        <v>50750</v>
      </c>
      <c r="Z5083" s="1">
        <v>0.1842</v>
      </c>
      <c r="AA5083" s="85">
        <f t="shared" si="625"/>
        <v>0.80620000000000003</v>
      </c>
      <c r="AB5083" s="1"/>
      <c r="AC5083" s="1">
        <f t="shared" si="626"/>
        <v>14.097222222222221</v>
      </c>
      <c r="AD5083" s="86">
        <v>50750</v>
      </c>
      <c r="AE5083" s="1">
        <v>0.38100000000000001</v>
      </c>
      <c r="AF5083" s="85">
        <f t="shared" si="627"/>
        <v>1.0030000000000001</v>
      </c>
      <c r="AG5083" s="1"/>
      <c r="AH5083" s="1"/>
      <c r="AI5083" s="1"/>
      <c r="AJ5083" s="1"/>
      <c r="AK5083" s="1"/>
      <c r="AL5083" s="1"/>
    </row>
    <row r="5084" spans="19:38" x14ac:dyDescent="0.25">
      <c r="S5084" s="1">
        <f t="shared" si="622"/>
        <v>14.1</v>
      </c>
      <c r="T5084" s="86">
        <v>50760</v>
      </c>
      <c r="U5084" s="85">
        <v>0.4012</v>
      </c>
      <c r="V5084" s="85">
        <f t="shared" si="623"/>
        <v>1.0232000000000001</v>
      </c>
      <c r="W5084" s="1"/>
      <c r="X5084" s="1">
        <f t="shared" si="624"/>
        <v>14.1</v>
      </c>
      <c r="Y5084" s="86">
        <v>50760</v>
      </c>
      <c r="Z5084" s="1">
        <v>0.1842</v>
      </c>
      <c r="AA5084" s="85">
        <f t="shared" si="625"/>
        <v>0.80620000000000003</v>
      </c>
      <c r="AB5084" s="1"/>
      <c r="AC5084" s="1">
        <f t="shared" si="626"/>
        <v>14.1</v>
      </c>
      <c r="AD5084" s="86">
        <v>50760</v>
      </c>
      <c r="AE5084" s="1">
        <v>0.38100000000000001</v>
      </c>
      <c r="AF5084" s="85">
        <f t="shared" si="627"/>
        <v>1.0030000000000001</v>
      </c>
      <c r="AG5084" s="1"/>
      <c r="AH5084" s="1"/>
      <c r="AI5084" s="1"/>
      <c r="AJ5084" s="1"/>
      <c r="AK5084" s="1"/>
      <c r="AL5084" s="1"/>
    </row>
    <row r="5085" spans="19:38" x14ac:dyDescent="0.25">
      <c r="S5085" s="1">
        <f t="shared" si="622"/>
        <v>14.102777777777778</v>
      </c>
      <c r="T5085" s="86">
        <v>50770</v>
      </c>
      <c r="U5085" s="85">
        <v>0.4012</v>
      </c>
      <c r="V5085" s="85">
        <f t="shared" si="623"/>
        <v>1.0232000000000001</v>
      </c>
      <c r="W5085" s="1"/>
      <c r="X5085" s="1">
        <f t="shared" si="624"/>
        <v>14.102777777777778</v>
      </c>
      <c r="Y5085" s="86">
        <v>50770</v>
      </c>
      <c r="Z5085" s="1">
        <v>0.1842</v>
      </c>
      <c r="AA5085" s="85">
        <f t="shared" si="625"/>
        <v>0.80620000000000003</v>
      </c>
      <c r="AB5085" s="1"/>
      <c r="AC5085" s="1">
        <f t="shared" si="626"/>
        <v>14.102777777777778</v>
      </c>
      <c r="AD5085" s="86">
        <v>50770</v>
      </c>
      <c r="AE5085" s="1">
        <v>0.38100000000000001</v>
      </c>
      <c r="AF5085" s="85">
        <f t="shared" si="627"/>
        <v>1.0030000000000001</v>
      </c>
      <c r="AG5085" s="1"/>
      <c r="AH5085" s="1"/>
      <c r="AI5085" s="1"/>
      <c r="AJ5085" s="1"/>
      <c r="AK5085" s="1"/>
      <c r="AL5085" s="1"/>
    </row>
    <row r="5086" spans="19:38" x14ac:dyDescent="0.25">
      <c r="S5086" s="1">
        <f t="shared" si="622"/>
        <v>14.105555555555556</v>
      </c>
      <c r="T5086" s="86">
        <v>50780</v>
      </c>
      <c r="U5086" s="85">
        <v>0.4012</v>
      </c>
      <c r="V5086" s="85">
        <f t="shared" si="623"/>
        <v>1.0232000000000001</v>
      </c>
      <c r="W5086" s="1"/>
      <c r="X5086" s="1">
        <f t="shared" si="624"/>
        <v>14.105555555555556</v>
      </c>
      <c r="Y5086" s="86">
        <v>50780</v>
      </c>
      <c r="Z5086" s="1">
        <v>0.1842</v>
      </c>
      <c r="AA5086" s="85">
        <f t="shared" si="625"/>
        <v>0.80620000000000003</v>
      </c>
      <c r="AB5086" s="1"/>
      <c r="AC5086" s="1">
        <f t="shared" si="626"/>
        <v>14.105555555555556</v>
      </c>
      <c r="AD5086" s="86">
        <v>50780</v>
      </c>
      <c r="AE5086" s="1">
        <v>0.38100000000000001</v>
      </c>
      <c r="AF5086" s="85">
        <f t="shared" si="627"/>
        <v>1.0030000000000001</v>
      </c>
      <c r="AG5086" s="1"/>
      <c r="AH5086" s="1"/>
      <c r="AI5086" s="1"/>
      <c r="AJ5086" s="1"/>
      <c r="AK5086" s="1"/>
      <c r="AL5086" s="1"/>
    </row>
    <row r="5087" spans="19:38" x14ac:dyDescent="0.25">
      <c r="S5087" s="1">
        <f t="shared" si="622"/>
        <v>14.108333333333333</v>
      </c>
      <c r="T5087" s="86">
        <v>50790</v>
      </c>
      <c r="U5087" s="85">
        <v>0.4012</v>
      </c>
      <c r="V5087" s="85">
        <f t="shared" si="623"/>
        <v>1.0232000000000001</v>
      </c>
      <c r="W5087" s="1"/>
      <c r="X5087" s="1">
        <f t="shared" si="624"/>
        <v>14.108333333333333</v>
      </c>
      <c r="Y5087" s="86">
        <v>50790</v>
      </c>
      <c r="Z5087" s="1">
        <v>0.1842</v>
      </c>
      <c r="AA5087" s="85">
        <f t="shared" si="625"/>
        <v>0.80620000000000003</v>
      </c>
      <c r="AB5087" s="1"/>
      <c r="AC5087" s="1">
        <f t="shared" si="626"/>
        <v>14.108333333333333</v>
      </c>
      <c r="AD5087" s="86">
        <v>50790</v>
      </c>
      <c r="AE5087" s="1">
        <v>0.38100000000000001</v>
      </c>
      <c r="AF5087" s="85">
        <f t="shared" si="627"/>
        <v>1.0030000000000001</v>
      </c>
      <c r="AG5087" s="1"/>
      <c r="AH5087" s="1"/>
      <c r="AI5087" s="1"/>
      <c r="AJ5087" s="1"/>
      <c r="AK5087" s="1"/>
      <c r="AL5087" s="1"/>
    </row>
    <row r="5088" spans="19:38" x14ac:dyDescent="0.25">
      <c r="S5088" s="1">
        <f t="shared" si="622"/>
        <v>14.111111111111111</v>
      </c>
      <c r="T5088" s="86">
        <v>50800</v>
      </c>
      <c r="U5088" s="85">
        <v>0.4012</v>
      </c>
      <c r="V5088" s="85">
        <f t="shared" si="623"/>
        <v>1.0232000000000001</v>
      </c>
      <c r="W5088" s="1"/>
      <c r="X5088" s="1">
        <f t="shared" si="624"/>
        <v>14.111111111111111</v>
      </c>
      <c r="Y5088" s="86">
        <v>50800</v>
      </c>
      <c r="Z5088" s="1">
        <v>0.1842</v>
      </c>
      <c r="AA5088" s="85">
        <f t="shared" si="625"/>
        <v>0.80620000000000003</v>
      </c>
      <c r="AB5088" s="1"/>
      <c r="AC5088" s="1">
        <f t="shared" si="626"/>
        <v>14.111111111111111</v>
      </c>
      <c r="AD5088" s="86">
        <v>50800</v>
      </c>
      <c r="AE5088" s="1">
        <v>0.38100000000000001</v>
      </c>
      <c r="AF5088" s="85">
        <f t="shared" si="627"/>
        <v>1.0030000000000001</v>
      </c>
      <c r="AG5088" s="1"/>
      <c r="AH5088" s="1"/>
      <c r="AI5088" s="1"/>
      <c r="AJ5088" s="1"/>
      <c r="AK5088" s="1"/>
      <c r="AL5088" s="1"/>
    </row>
    <row r="5089" spans="19:38" x14ac:dyDescent="0.25">
      <c r="S5089" s="1">
        <f t="shared" si="622"/>
        <v>14.113888888888889</v>
      </c>
      <c r="T5089" s="86">
        <v>50810</v>
      </c>
      <c r="U5089" s="85">
        <v>0.4012</v>
      </c>
      <c r="V5089" s="85">
        <f t="shared" si="623"/>
        <v>1.0232000000000001</v>
      </c>
      <c r="W5089" s="1"/>
      <c r="X5089" s="1">
        <f t="shared" si="624"/>
        <v>14.113888888888889</v>
      </c>
      <c r="Y5089" s="86">
        <v>50810</v>
      </c>
      <c r="Z5089" s="1">
        <v>0.1842</v>
      </c>
      <c r="AA5089" s="85">
        <f t="shared" si="625"/>
        <v>0.80620000000000003</v>
      </c>
      <c r="AB5089" s="1"/>
      <c r="AC5089" s="1">
        <f t="shared" si="626"/>
        <v>14.113888888888889</v>
      </c>
      <c r="AD5089" s="86">
        <v>50810</v>
      </c>
      <c r="AE5089" s="1">
        <v>0.38100000000000001</v>
      </c>
      <c r="AF5089" s="85">
        <f t="shared" si="627"/>
        <v>1.0030000000000001</v>
      </c>
      <c r="AG5089" s="1"/>
      <c r="AH5089" s="1"/>
      <c r="AI5089" s="1"/>
      <c r="AJ5089" s="1"/>
      <c r="AK5089" s="1"/>
      <c r="AL5089" s="1"/>
    </row>
    <row r="5090" spans="19:38" x14ac:dyDescent="0.25">
      <c r="S5090" s="1">
        <f t="shared" si="622"/>
        <v>14.116666666666667</v>
      </c>
      <c r="T5090" s="86">
        <v>50820</v>
      </c>
      <c r="U5090" s="85">
        <v>0.4012</v>
      </c>
      <c r="V5090" s="85">
        <f t="shared" si="623"/>
        <v>1.0232000000000001</v>
      </c>
      <c r="W5090" s="1"/>
      <c r="X5090" s="1">
        <f t="shared" si="624"/>
        <v>14.116666666666667</v>
      </c>
      <c r="Y5090" s="86">
        <v>50820</v>
      </c>
      <c r="Z5090" s="1">
        <v>0.1842</v>
      </c>
      <c r="AA5090" s="85">
        <f t="shared" si="625"/>
        <v>0.80620000000000003</v>
      </c>
      <c r="AB5090" s="1"/>
      <c r="AC5090" s="1">
        <f t="shared" si="626"/>
        <v>14.116666666666667</v>
      </c>
      <c r="AD5090" s="86">
        <v>50820</v>
      </c>
      <c r="AE5090" s="1">
        <v>0.38100000000000001</v>
      </c>
      <c r="AF5090" s="85">
        <f t="shared" si="627"/>
        <v>1.0030000000000001</v>
      </c>
      <c r="AG5090" s="1"/>
      <c r="AH5090" s="1"/>
      <c r="AI5090" s="1"/>
      <c r="AJ5090" s="1"/>
      <c r="AK5090" s="1"/>
      <c r="AL5090" s="1"/>
    </row>
    <row r="5091" spans="19:38" x14ac:dyDescent="0.25">
      <c r="S5091" s="1">
        <f t="shared" si="622"/>
        <v>14.119444444444444</v>
      </c>
      <c r="T5091" s="86">
        <v>50830</v>
      </c>
      <c r="U5091" s="85">
        <v>0.4012</v>
      </c>
      <c r="V5091" s="85">
        <f t="shared" si="623"/>
        <v>1.0232000000000001</v>
      </c>
      <c r="W5091" s="1"/>
      <c r="X5091" s="1">
        <f t="shared" si="624"/>
        <v>14.119444444444444</v>
      </c>
      <c r="Y5091" s="86">
        <v>50830</v>
      </c>
      <c r="Z5091" s="1">
        <v>0.1842</v>
      </c>
      <c r="AA5091" s="85">
        <f t="shared" si="625"/>
        <v>0.80620000000000003</v>
      </c>
      <c r="AB5091" s="1"/>
      <c r="AC5091" s="1">
        <f t="shared" si="626"/>
        <v>14.119444444444444</v>
      </c>
      <c r="AD5091" s="86">
        <v>50830</v>
      </c>
      <c r="AE5091" s="1">
        <v>0.38100000000000001</v>
      </c>
      <c r="AF5091" s="85">
        <f t="shared" si="627"/>
        <v>1.0030000000000001</v>
      </c>
      <c r="AG5091" s="1"/>
      <c r="AH5091" s="1"/>
      <c r="AI5091" s="1"/>
      <c r="AJ5091" s="1"/>
      <c r="AK5091" s="1"/>
      <c r="AL5091" s="1"/>
    </row>
    <row r="5092" spans="19:38" x14ac:dyDescent="0.25">
      <c r="S5092" s="1">
        <f t="shared" si="622"/>
        <v>14.122222222222222</v>
      </c>
      <c r="T5092" s="86">
        <v>50840</v>
      </c>
      <c r="U5092" s="85">
        <v>0.4012</v>
      </c>
      <c r="V5092" s="85">
        <f t="shared" si="623"/>
        <v>1.0232000000000001</v>
      </c>
      <c r="W5092" s="1"/>
      <c r="X5092" s="1">
        <f t="shared" si="624"/>
        <v>14.122222222222222</v>
      </c>
      <c r="Y5092" s="86">
        <v>50840</v>
      </c>
      <c r="Z5092" s="1">
        <v>0.1842</v>
      </c>
      <c r="AA5092" s="85">
        <f t="shared" si="625"/>
        <v>0.80620000000000003</v>
      </c>
      <c r="AB5092" s="1"/>
      <c r="AC5092" s="1">
        <f t="shared" si="626"/>
        <v>14.122222222222222</v>
      </c>
      <c r="AD5092" s="86">
        <v>50840</v>
      </c>
      <c r="AE5092" s="1">
        <v>0.38100000000000001</v>
      </c>
      <c r="AF5092" s="85">
        <f t="shared" si="627"/>
        <v>1.0030000000000001</v>
      </c>
      <c r="AG5092" s="1"/>
      <c r="AH5092" s="1"/>
      <c r="AI5092" s="1"/>
      <c r="AJ5092" s="1"/>
      <c r="AK5092" s="1"/>
      <c r="AL5092" s="1"/>
    </row>
    <row r="5093" spans="19:38" x14ac:dyDescent="0.25">
      <c r="S5093" s="1">
        <f t="shared" si="622"/>
        <v>14.125</v>
      </c>
      <c r="T5093" s="86">
        <v>50850</v>
      </c>
      <c r="U5093" s="85">
        <v>0.4012</v>
      </c>
      <c r="V5093" s="85">
        <f t="shared" si="623"/>
        <v>1.0232000000000001</v>
      </c>
      <c r="W5093" s="1"/>
      <c r="X5093" s="1">
        <f t="shared" si="624"/>
        <v>14.125</v>
      </c>
      <c r="Y5093" s="86">
        <v>50850</v>
      </c>
      <c r="Z5093" s="1">
        <v>0.1842</v>
      </c>
      <c r="AA5093" s="85">
        <f t="shared" si="625"/>
        <v>0.80620000000000003</v>
      </c>
      <c r="AB5093" s="1"/>
      <c r="AC5093" s="1">
        <f t="shared" si="626"/>
        <v>14.125</v>
      </c>
      <c r="AD5093" s="86">
        <v>50850</v>
      </c>
      <c r="AE5093" s="1">
        <v>0.38100000000000001</v>
      </c>
      <c r="AF5093" s="85">
        <f t="shared" si="627"/>
        <v>1.0030000000000001</v>
      </c>
      <c r="AG5093" s="1"/>
      <c r="AH5093" s="1"/>
      <c r="AI5093" s="1"/>
      <c r="AJ5093" s="1"/>
      <c r="AK5093" s="1"/>
      <c r="AL5093" s="1"/>
    </row>
    <row r="5094" spans="19:38" x14ac:dyDescent="0.25">
      <c r="S5094" s="1">
        <f t="shared" si="622"/>
        <v>14.127777777777778</v>
      </c>
      <c r="T5094" s="86">
        <v>50860</v>
      </c>
      <c r="U5094" s="85">
        <v>0.4012</v>
      </c>
      <c r="V5094" s="85">
        <f t="shared" si="623"/>
        <v>1.0232000000000001</v>
      </c>
      <c r="W5094" s="1"/>
      <c r="X5094" s="1">
        <f t="shared" si="624"/>
        <v>14.127777777777778</v>
      </c>
      <c r="Y5094" s="86">
        <v>50860</v>
      </c>
      <c r="Z5094" s="1">
        <v>0.1842</v>
      </c>
      <c r="AA5094" s="85">
        <f t="shared" si="625"/>
        <v>0.80620000000000003</v>
      </c>
      <c r="AB5094" s="1"/>
      <c r="AC5094" s="1">
        <f t="shared" si="626"/>
        <v>14.127777777777778</v>
      </c>
      <c r="AD5094" s="86">
        <v>50860</v>
      </c>
      <c r="AE5094" s="1">
        <v>0.38100000000000001</v>
      </c>
      <c r="AF5094" s="85">
        <f t="shared" si="627"/>
        <v>1.0030000000000001</v>
      </c>
      <c r="AG5094" s="1"/>
      <c r="AH5094" s="1"/>
      <c r="AI5094" s="1"/>
      <c r="AJ5094" s="1"/>
      <c r="AK5094" s="1"/>
      <c r="AL5094" s="1"/>
    </row>
    <row r="5095" spans="19:38" x14ac:dyDescent="0.25">
      <c r="S5095" s="1">
        <f t="shared" si="622"/>
        <v>14.130555555555556</v>
      </c>
      <c r="T5095" s="86">
        <v>50870</v>
      </c>
      <c r="U5095" s="85">
        <v>0.4012</v>
      </c>
      <c r="V5095" s="85">
        <f t="shared" si="623"/>
        <v>1.0232000000000001</v>
      </c>
      <c r="W5095" s="1"/>
      <c r="X5095" s="1">
        <f t="shared" si="624"/>
        <v>14.130555555555556</v>
      </c>
      <c r="Y5095" s="86">
        <v>50870</v>
      </c>
      <c r="Z5095" s="1">
        <v>0.1842</v>
      </c>
      <c r="AA5095" s="85">
        <f t="shared" si="625"/>
        <v>0.80620000000000003</v>
      </c>
      <c r="AB5095" s="1"/>
      <c r="AC5095" s="1">
        <f t="shared" si="626"/>
        <v>14.130555555555556</v>
      </c>
      <c r="AD5095" s="86">
        <v>50870</v>
      </c>
      <c r="AE5095" s="1">
        <v>0.38100000000000001</v>
      </c>
      <c r="AF5095" s="85">
        <f t="shared" si="627"/>
        <v>1.0030000000000001</v>
      </c>
      <c r="AG5095" s="1"/>
      <c r="AH5095" s="1"/>
      <c r="AI5095" s="1"/>
      <c r="AJ5095" s="1"/>
      <c r="AK5095" s="1"/>
      <c r="AL5095" s="1"/>
    </row>
    <row r="5096" spans="19:38" x14ac:dyDescent="0.25">
      <c r="S5096" s="1">
        <f t="shared" si="622"/>
        <v>14.133333333333333</v>
      </c>
      <c r="T5096" s="86">
        <v>50880</v>
      </c>
      <c r="U5096" s="85">
        <v>0.4012</v>
      </c>
      <c r="V5096" s="85">
        <f t="shared" si="623"/>
        <v>1.0232000000000001</v>
      </c>
      <c r="W5096" s="1"/>
      <c r="X5096" s="1">
        <f t="shared" si="624"/>
        <v>14.133333333333333</v>
      </c>
      <c r="Y5096" s="86">
        <v>50880</v>
      </c>
      <c r="Z5096" s="1">
        <v>0.1842</v>
      </c>
      <c r="AA5096" s="85">
        <f t="shared" si="625"/>
        <v>0.80620000000000003</v>
      </c>
      <c r="AB5096" s="1"/>
      <c r="AC5096" s="1">
        <f t="shared" si="626"/>
        <v>14.133333333333333</v>
      </c>
      <c r="AD5096" s="86">
        <v>50880</v>
      </c>
      <c r="AE5096" s="1">
        <v>0.38100000000000001</v>
      </c>
      <c r="AF5096" s="85">
        <f t="shared" si="627"/>
        <v>1.0030000000000001</v>
      </c>
      <c r="AG5096" s="1"/>
      <c r="AH5096" s="1"/>
      <c r="AI5096" s="1"/>
      <c r="AJ5096" s="1"/>
      <c r="AK5096" s="1"/>
      <c r="AL5096" s="1"/>
    </row>
    <row r="5097" spans="19:38" x14ac:dyDescent="0.25">
      <c r="S5097" s="1">
        <f t="shared" si="622"/>
        <v>14.136111111111111</v>
      </c>
      <c r="T5097" s="86">
        <v>50890</v>
      </c>
      <c r="U5097" s="85">
        <v>0.4012</v>
      </c>
      <c r="V5097" s="85">
        <f t="shared" si="623"/>
        <v>1.0232000000000001</v>
      </c>
      <c r="W5097" s="1"/>
      <c r="X5097" s="1">
        <f t="shared" si="624"/>
        <v>14.136111111111111</v>
      </c>
      <c r="Y5097" s="86">
        <v>50890</v>
      </c>
      <c r="Z5097" s="1">
        <v>0.1842</v>
      </c>
      <c r="AA5097" s="85">
        <f t="shared" si="625"/>
        <v>0.80620000000000003</v>
      </c>
      <c r="AB5097" s="1"/>
      <c r="AC5097" s="1">
        <f t="shared" si="626"/>
        <v>14.136111111111111</v>
      </c>
      <c r="AD5097" s="86">
        <v>50890</v>
      </c>
      <c r="AE5097" s="1">
        <v>0.38100000000000001</v>
      </c>
      <c r="AF5097" s="85">
        <f t="shared" si="627"/>
        <v>1.0030000000000001</v>
      </c>
      <c r="AG5097" s="1"/>
      <c r="AH5097" s="1"/>
      <c r="AI5097" s="1"/>
      <c r="AJ5097" s="1"/>
      <c r="AK5097" s="1"/>
      <c r="AL5097" s="1"/>
    </row>
    <row r="5098" spans="19:38" x14ac:dyDescent="0.25">
      <c r="S5098" s="1">
        <f t="shared" si="622"/>
        <v>14.138888888888889</v>
      </c>
      <c r="T5098" s="86">
        <v>50900</v>
      </c>
      <c r="U5098" s="85">
        <v>0.4012</v>
      </c>
      <c r="V5098" s="85">
        <f t="shared" si="623"/>
        <v>1.0232000000000001</v>
      </c>
      <c r="W5098" s="1"/>
      <c r="X5098" s="1">
        <f t="shared" si="624"/>
        <v>14.138888888888889</v>
      </c>
      <c r="Y5098" s="86">
        <v>50900</v>
      </c>
      <c r="Z5098" s="1">
        <v>0.1842</v>
      </c>
      <c r="AA5098" s="85">
        <f t="shared" si="625"/>
        <v>0.80620000000000003</v>
      </c>
      <c r="AB5098" s="1"/>
      <c r="AC5098" s="1">
        <f t="shared" si="626"/>
        <v>14.138888888888889</v>
      </c>
      <c r="AD5098" s="86">
        <v>50900</v>
      </c>
      <c r="AE5098" s="1">
        <v>0.38100000000000001</v>
      </c>
      <c r="AF5098" s="85">
        <f t="shared" si="627"/>
        <v>1.0030000000000001</v>
      </c>
      <c r="AG5098" s="1"/>
      <c r="AH5098" s="1"/>
      <c r="AI5098" s="1"/>
      <c r="AJ5098" s="1"/>
      <c r="AK5098" s="1"/>
      <c r="AL5098" s="1"/>
    </row>
    <row r="5099" spans="19:38" x14ac:dyDescent="0.25">
      <c r="S5099" s="1">
        <f t="shared" si="622"/>
        <v>14.141666666666667</v>
      </c>
      <c r="T5099" s="86">
        <v>50910</v>
      </c>
      <c r="U5099" s="85">
        <v>0.4012</v>
      </c>
      <c r="V5099" s="85">
        <f t="shared" si="623"/>
        <v>1.0232000000000001</v>
      </c>
      <c r="W5099" s="1"/>
      <c r="X5099" s="1">
        <f t="shared" si="624"/>
        <v>14.141666666666667</v>
      </c>
      <c r="Y5099" s="86">
        <v>50910</v>
      </c>
      <c r="Z5099" s="1">
        <v>0.1842</v>
      </c>
      <c r="AA5099" s="85">
        <f t="shared" si="625"/>
        <v>0.80620000000000003</v>
      </c>
      <c r="AB5099" s="1"/>
      <c r="AC5099" s="1">
        <f t="shared" si="626"/>
        <v>14.141666666666667</v>
      </c>
      <c r="AD5099" s="86">
        <v>50910</v>
      </c>
      <c r="AE5099" s="1">
        <v>0.38100000000000001</v>
      </c>
      <c r="AF5099" s="85">
        <f t="shared" si="627"/>
        <v>1.0030000000000001</v>
      </c>
      <c r="AG5099" s="1"/>
      <c r="AH5099" s="1"/>
      <c r="AI5099" s="1"/>
      <c r="AJ5099" s="1"/>
      <c r="AK5099" s="1"/>
      <c r="AL5099" s="1"/>
    </row>
    <row r="5100" spans="19:38" x14ac:dyDescent="0.25">
      <c r="S5100" s="1">
        <f t="shared" si="622"/>
        <v>14.144444444444444</v>
      </c>
      <c r="T5100" s="86">
        <v>50920</v>
      </c>
      <c r="U5100" s="85">
        <v>0.4012</v>
      </c>
      <c r="V5100" s="85">
        <f t="shared" si="623"/>
        <v>1.0232000000000001</v>
      </c>
      <c r="W5100" s="1"/>
      <c r="X5100" s="1">
        <f t="shared" si="624"/>
        <v>14.144444444444444</v>
      </c>
      <c r="Y5100" s="86">
        <v>50920</v>
      </c>
      <c r="Z5100" s="1">
        <v>0.1842</v>
      </c>
      <c r="AA5100" s="85">
        <f t="shared" si="625"/>
        <v>0.80620000000000003</v>
      </c>
      <c r="AB5100" s="1"/>
      <c r="AC5100" s="1">
        <f t="shared" si="626"/>
        <v>14.144444444444444</v>
      </c>
      <c r="AD5100" s="86">
        <v>50920</v>
      </c>
      <c r="AE5100" s="1">
        <v>0.38100000000000001</v>
      </c>
      <c r="AF5100" s="85">
        <f t="shared" si="627"/>
        <v>1.0030000000000001</v>
      </c>
      <c r="AG5100" s="1"/>
      <c r="AH5100" s="1"/>
      <c r="AI5100" s="1"/>
      <c r="AJ5100" s="1"/>
      <c r="AK5100" s="1"/>
      <c r="AL5100" s="1"/>
    </row>
    <row r="5101" spans="19:38" x14ac:dyDescent="0.25">
      <c r="S5101" s="1">
        <f t="shared" si="622"/>
        <v>14.147222222222222</v>
      </c>
      <c r="T5101" s="86">
        <v>50930</v>
      </c>
      <c r="U5101" s="85">
        <v>0.4012</v>
      </c>
      <c r="V5101" s="85">
        <f t="shared" si="623"/>
        <v>1.0232000000000001</v>
      </c>
      <c r="W5101" s="1"/>
      <c r="X5101" s="1">
        <f t="shared" si="624"/>
        <v>14.147222222222222</v>
      </c>
      <c r="Y5101" s="86">
        <v>50930</v>
      </c>
      <c r="Z5101" s="1">
        <v>0.1842</v>
      </c>
      <c r="AA5101" s="85">
        <f t="shared" si="625"/>
        <v>0.80620000000000003</v>
      </c>
      <c r="AB5101" s="1"/>
      <c r="AC5101" s="1">
        <f t="shared" si="626"/>
        <v>14.147222222222222</v>
      </c>
      <c r="AD5101" s="86">
        <v>50930</v>
      </c>
      <c r="AE5101" s="1">
        <v>0.38100000000000001</v>
      </c>
      <c r="AF5101" s="85">
        <f t="shared" si="627"/>
        <v>1.0030000000000001</v>
      </c>
      <c r="AG5101" s="1"/>
      <c r="AH5101" s="1"/>
      <c r="AI5101" s="1"/>
      <c r="AJ5101" s="1"/>
      <c r="AK5101" s="1"/>
      <c r="AL5101" s="1"/>
    </row>
    <row r="5102" spans="19:38" x14ac:dyDescent="0.25">
      <c r="S5102" s="1">
        <f t="shared" si="622"/>
        <v>14.15</v>
      </c>
      <c r="T5102" s="86">
        <v>50940</v>
      </c>
      <c r="U5102" s="85">
        <v>0.4012</v>
      </c>
      <c r="V5102" s="85">
        <f t="shared" si="623"/>
        <v>1.0232000000000001</v>
      </c>
      <c r="W5102" s="1"/>
      <c r="X5102" s="1">
        <f t="shared" si="624"/>
        <v>14.15</v>
      </c>
      <c r="Y5102" s="86">
        <v>50940</v>
      </c>
      <c r="Z5102" s="1">
        <v>0.1842</v>
      </c>
      <c r="AA5102" s="85">
        <f t="shared" si="625"/>
        <v>0.80620000000000003</v>
      </c>
      <c r="AB5102" s="1"/>
      <c r="AC5102" s="1">
        <f t="shared" si="626"/>
        <v>14.15</v>
      </c>
      <c r="AD5102" s="86">
        <v>50940</v>
      </c>
      <c r="AE5102" s="1">
        <v>0.38100000000000001</v>
      </c>
      <c r="AF5102" s="85">
        <f t="shared" si="627"/>
        <v>1.0030000000000001</v>
      </c>
      <c r="AG5102" s="1"/>
      <c r="AH5102" s="1"/>
      <c r="AI5102" s="1"/>
      <c r="AJ5102" s="1"/>
      <c r="AK5102" s="1"/>
      <c r="AL5102" s="1"/>
    </row>
    <row r="5103" spans="19:38" x14ac:dyDescent="0.25">
      <c r="S5103" s="1">
        <f t="shared" si="622"/>
        <v>14.152777777777779</v>
      </c>
      <c r="T5103" s="86">
        <v>50950</v>
      </c>
      <c r="U5103" s="85">
        <v>0.4012</v>
      </c>
      <c r="V5103" s="85">
        <f t="shared" si="623"/>
        <v>1.0232000000000001</v>
      </c>
      <c r="W5103" s="1"/>
      <c r="X5103" s="1">
        <f t="shared" si="624"/>
        <v>14.152777777777779</v>
      </c>
      <c r="Y5103" s="86">
        <v>50950</v>
      </c>
      <c r="Z5103" s="1">
        <v>0.1842</v>
      </c>
      <c r="AA5103" s="85">
        <f t="shared" si="625"/>
        <v>0.80620000000000003</v>
      </c>
      <c r="AB5103" s="1"/>
      <c r="AC5103" s="1">
        <f t="shared" si="626"/>
        <v>14.152777777777779</v>
      </c>
      <c r="AD5103" s="86">
        <v>50950</v>
      </c>
      <c r="AE5103" s="1">
        <v>0.38100000000000001</v>
      </c>
      <c r="AF5103" s="85">
        <f t="shared" si="627"/>
        <v>1.0030000000000001</v>
      </c>
      <c r="AG5103" s="1"/>
      <c r="AH5103" s="1"/>
      <c r="AI5103" s="1"/>
      <c r="AJ5103" s="1"/>
      <c r="AK5103" s="1"/>
      <c r="AL5103" s="1"/>
    </row>
    <row r="5104" spans="19:38" x14ac:dyDescent="0.25">
      <c r="S5104" s="1">
        <f t="shared" si="622"/>
        <v>14.155555555555555</v>
      </c>
      <c r="T5104" s="86">
        <v>50960</v>
      </c>
      <c r="U5104" s="85">
        <v>0.4012</v>
      </c>
      <c r="V5104" s="85">
        <f t="shared" si="623"/>
        <v>1.0232000000000001</v>
      </c>
      <c r="W5104" s="1"/>
      <c r="X5104" s="1">
        <f t="shared" si="624"/>
        <v>14.155555555555555</v>
      </c>
      <c r="Y5104" s="86">
        <v>50960</v>
      </c>
      <c r="Z5104" s="1">
        <v>0.1842</v>
      </c>
      <c r="AA5104" s="85">
        <f t="shared" si="625"/>
        <v>0.80620000000000003</v>
      </c>
      <c r="AB5104" s="1"/>
      <c r="AC5104" s="1">
        <f t="shared" si="626"/>
        <v>14.155555555555555</v>
      </c>
      <c r="AD5104" s="86">
        <v>50960</v>
      </c>
      <c r="AE5104" s="1">
        <v>0.38100000000000001</v>
      </c>
      <c r="AF5104" s="85">
        <f t="shared" si="627"/>
        <v>1.0030000000000001</v>
      </c>
      <c r="AG5104" s="1"/>
      <c r="AH5104" s="1"/>
      <c r="AI5104" s="1"/>
      <c r="AJ5104" s="1"/>
      <c r="AK5104" s="1"/>
      <c r="AL5104" s="1"/>
    </row>
    <row r="5105" spans="19:38" x14ac:dyDescent="0.25">
      <c r="S5105" s="1">
        <f t="shared" si="622"/>
        <v>14.158333333333333</v>
      </c>
      <c r="T5105" s="86">
        <v>50970</v>
      </c>
      <c r="U5105" s="85">
        <v>0.4012</v>
      </c>
      <c r="V5105" s="85">
        <f t="shared" si="623"/>
        <v>1.0232000000000001</v>
      </c>
      <c r="W5105" s="1"/>
      <c r="X5105" s="1">
        <f t="shared" si="624"/>
        <v>14.158333333333333</v>
      </c>
      <c r="Y5105" s="86">
        <v>50970</v>
      </c>
      <c r="Z5105" s="1">
        <v>0.1842</v>
      </c>
      <c r="AA5105" s="85">
        <f t="shared" si="625"/>
        <v>0.80620000000000003</v>
      </c>
      <c r="AB5105" s="1"/>
      <c r="AC5105" s="1">
        <f t="shared" si="626"/>
        <v>14.158333333333333</v>
      </c>
      <c r="AD5105" s="86">
        <v>50970</v>
      </c>
      <c r="AE5105" s="1">
        <v>0.38100000000000001</v>
      </c>
      <c r="AF5105" s="85">
        <f t="shared" si="627"/>
        <v>1.0030000000000001</v>
      </c>
      <c r="AG5105" s="1"/>
      <c r="AH5105" s="1"/>
      <c r="AI5105" s="1"/>
      <c r="AJ5105" s="1"/>
      <c r="AK5105" s="1"/>
      <c r="AL5105" s="1"/>
    </row>
    <row r="5106" spans="19:38" x14ac:dyDescent="0.25">
      <c r="S5106" s="1">
        <f t="shared" si="622"/>
        <v>14.161111111111111</v>
      </c>
      <c r="T5106" s="86">
        <v>50980</v>
      </c>
      <c r="U5106" s="85">
        <v>0.4012</v>
      </c>
      <c r="V5106" s="85">
        <f t="shared" si="623"/>
        <v>1.0232000000000001</v>
      </c>
      <c r="W5106" s="1"/>
      <c r="X5106" s="1">
        <f t="shared" si="624"/>
        <v>14.161111111111111</v>
      </c>
      <c r="Y5106" s="86">
        <v>50980</v>
      </c>
      <c r="Z5106" s="1">
        <v>0.18410000000000001</v>
      </c>
      <c r="AA5106" s="85">
        <f t="shared" si="625"/>
        <v>0.80610000000000004</v>
      </c>
      <c r="AB5106" s="1"/>
      <c r="AC5106" s="1">
        <f t="shared" si="626"/>
        <v>14.161111111111111</v>
      </c>
      <c r="AD5106" s="86">
        <v>50980</v>
      </c>
      <c r="AE5106" s="1">
        <v>0.38100000000000001</v>
      </c>
      <c r="AF5106" s="85">
        <f t="shared" si="627"/>
        <v>1.0030000000000001</v>
      </c>
      <c r="AG5106" s="1"/>
      <c r="AH5106" s="1"/>
      <c r="AI5106" s="1"/>
      <c r="AJ5106" s="1"/>
      <c r="AK5106" s="1"/>
      <c r="AL5106" s="1"/>
    </row>
    <row r="5107" spans="19:38" x14ac:dyDescent="0.25">
      <c r="S5107" s="1">
        <f t="shared" si="622"/>
        <v>14.16388888888889</v>
      </c>
      <c r="T5107" s="86">
        <v>50990</v>
      </c>
      <c r="U5107" s="85">
        <v>0.4012</v>
      </c>
      <c r="V5107" s="85">
        <f t="shared" si="623"/>
        <v>1.0232000000000001</v>
      </c>
      <c r="W5107" s="1"/>
      <c r="X5107" s="1">
        <f t="shared" si="624"/>
        <v>14.16388888888889</v>
      </c>
      <c r="Y5107" s="86">
        <v>50990</v>
      </c>
      <c r="Z5107" s="1">
        <v>0.18410000000000001</v>
      </c>
      <c r="AA5107" s="85">
        <f t="shared" si="625"/>
        <v>0.80610000000000004</v>
      </c>
      <c r="AB5107" s="1"/>
      <c r="AC5107" s="1">
        <f t="shared" si="626"/>
        <v>14.16388888888889</v>
      </c>
      <c r="AD5107" s="86">
        <v>50990</v>
      </c>
      <c r="AE5107" s="1">
        <v>0.38100000000000001</v>
      </c>
      <c r="AF5107" s="85">
        <f t="shared" si="627"/>
        <v>1.0030000000000001</v>
      </c>
      <c r="AG5107" s="1"/>
      <c r="AH5107" s="1"/>
      <c r="AI5107" s="1"/>
      <c r="AJ5107" s="1"/>
      <c r="AK5107" s="1"/>
      <c r="AL5107" s="1"/>
    </row>
    <row r="5108" spans="19:38" x14ac:dyDescent="0.25">
      <c r="S5108" s="1">
        <f t="shared" si="622"/>
        <v>14.166666666666666</v>
      </c>
      <c r="T5108" s="86">
        <v>51000</v>
      </c>
      <c r="U5108" s="85">
        <v>0.4012</v>
      </c>
      <c r="V5108" s="85">
        <f t="shared" si="623"/>
        <v>1.0232000000000001</v>
      </c>
      <c r="W5108" s="1"/>
      <c r="X5108" s="1">
        <f t="shared" si="624"/>
        <v>14.166666666666666</v>
      </c>
      <c r="Y5108" s="86">
        <v>51000</v>
      </c>
      <c r="Z5108" s="1">
        <v>0.18410000000000001</v>
      </c>
      <c r="AA5108" s="85">
        <f t="shared" si="625"/>
        <v>0.80610000000000004</v>
      </c>
      <c r="AB5108" s="1"/>
      <c r="AC5108" s="1">
        <f t="shared" si="626"/>
        <v>14.166666666666666</v>
      </c>
      <c r="AD5108" s="86">
        <v>51000</v>
      </c>
      <c r="AE5108" s="1">
        <v>0.38100000000000001</v>
      </c>
      <c r="AF5108" s="85">
        <f t="shared" si="627"/>
        <v>1.0030000000000001</v>
      </c>
      <c r="AG5108" s="1"/>
      <c r="AH5108" s="1"/>
      <c r="AI5108" s="1"/>
      <c r="AJ5108" s="1"/>
      <c r="AK5108" s="1"/>
      <c r="AL5108" s="1"/>
    </row>
    <row r="5109" spans="19:38" x14ac:dyDescent="0.25">
      <c r="S5109" s="1">
        <f t="shared" si="622"/>
        <v>14.169444444444444</v>
      </c>
      <c r="T5109" s="86">
        <v>51010</v>
      </c>
      <c r="U5109" s="85">
        <v>0.4012</v>
      </c>
      <c r="V5109" s="85">
        <f t="shared" si="623"/>
        <v>1.0232000000000001</v>
      </c>
      <c r="W5109" s="1"/>
      <c r="X5109" s="1">
        <f t="shared" si="624"/>
        <v>14.169444444444444</v>
      </c>
      <c r="Y5109" s="86">
        <v>51010</v>
      </c>
      <c r="Z5109" s="1">
        <v>0.18410000000000001</v>
      </c>
      <c r="AA5109" s="85">
        <f t="shared" si="625"/>
        <v>0.80610000000000004</v>
      </c>
      <c r="AB5109" s="1"/>
      <c r="AC5109" s="1">
        <f t="shared" si="626"/>
        <v>14.169444444444444</v>
      </c>
      <c r="AD5109" s="86">
        <v>51010</v>
      </c>
      <c r="AE5109" s="1">
        <v>0.38100000000000001</v>
      </c>
      <c r="AF5109" s="85">
        <f t="shared" si="627"/>
        <v>1.0030000000000001</v>
      </c>
      <c r="AG5109" s="1"/>
      <c r="AH5109" s="1"/>
      <c r="AI5109" s="1"/>
      <c r="AJ5109" s="1"/>
      <c r="AK5109" s="1"/>
      <c r="AL5109" s="1"/>
    </row>
    <row r="5110" spans="19:38" x14ac:dyDescent="0.25">
      <c r="S5110" s="1">
        <f t="shared" si="622"/>
        <v>14.172222222222222</v>
      </c>
      <c r="T5110" s="86">
        <v>51020</v>
      </c>
      <c r="U5110" s="85">
        <v>0.4012</v>
      </c>
      <c r="V5110" s="85">
        <f t="shared" si="623"/>
        <v>1.0232000000000001</v>
      </c>
      <c r="W5110" s="1"/>
      <c r="X5110" s="1">
        <f t="shared" si="624"/>
        <v>14.172222222222222</v>
      </c>
      <c r="Y5110" s="86">
        <v>51020</v>
      </c>
      <c r="Z5110" s="1">
        <v>0.18410000000000001</v>
      </c>
      <c r="AA5110" s="85">
        <f t="shared" si="625"/>
        <v>0.80610000000000004</v>
      </c>
      <c r="AB5110" s="1"/>
      <c r="AC5110" s="1">
        <f t="shared" si="626"/>
        <v>14.172222222222222</v>
      </c>
      <c r="AD5110" s="86">
        <v>51020</v>
      </c>
      <c r="AE5110" s="1">
        <v>0.38100000000000001</v>
      </c>
      <c r="AF5110" s="85">
        <f t="shared" si="627"/>
        <v>1.0030000000000001</v>
      </c>
      <c r="AG5110" s="1"/>
      <c r="AH5110" s="1"/>
      <c r="AI5110" s="1"/>
      <c r="AJ5110" s="1"/>
      <c r="AK5110" s="1"/>
      <c r="AL5110" s="1"/>
    </row>
    <row r="5111" spans="19:38" x14ac:dyDescent="0.25">
      <c r="S5111" s="1">
        <f t="shared" si="622"/>
        <v>14.175000000000001</v>
      </c>
      <c r="T5111" s="86">
        <v>51030</v>
      </c>
      <c r="U5111" s="85">
        <v>0.4012</v>
      </c>
      <c r="V5111" s="85">
        <f t="shared" si="623"/>
        <v>1.0232000000000001</v>
      </c>
      <c r="W5111" s="1"/>
      <c r="X5111" s="1">
        <f t="shared" si="624"/>
        <v>14.175000000000001</v>
      </c>
      <c r="Y5111" s="86">
        <v>51030</v>
      </c>
      <c r="Z5111" s="1">
        <v>0.18410000000000001</v>
      </c>
      <c r="AA5111" s="85">
        <f t="shared" si="625"/>
        <v>0.80610000000000004</v>
      </c>
      <c r="AB5111" s="1"/>
      <c r="AC5111" s="1">
        <f t="shared" si="626"/>
        <v>14.175000000000001</v>
      </c>
      <c r="AD5111" s="86">
        <v>51030</v>
      </c>
      <c r="AE5111" s="1">
        <v>0.38100000000000001</v>
      </c>
      <c r="AF5111" s="85">
        <f t="shared" si="627"/>
        <v>1.0030000000000001</v>
      </c>
      <c r="AG5111" s="1"/>
      <c r="AH5111" s="1"/>
      <c r="AI5111" s="1"/>
      <c r="AJ5111" s="1"/>
      <c r="AK5111" s="1"/>
      <c r="AL5111" s="1"/>
    </row>
    <row r="5112" spans="19:38" x14ac:dyDescent="0.25">
      <c r="S5112" s="1">
        <f t="shared" si="622"/>
        <v>14.177777777777777</v>
      </c>
      <c r="T5112" s="86">
        <v>51040</v>
      </c>
      <c r="U5112" s="85">
        <v>0.4012</v>
      </c>
      <c r="V5112" s="85">
        <f t="shared" si="623"/>
        <v>1.0232000000000001</v>
      </c>
      <c r="W5112" s="1"/>
      <c r="X5112" s="1">
        <f t="shared" si="624"/>
        <v>14.177777777777777</v>
      </c>
      <c r="Y5112" s="86">
        <v>51040</v>
      </c>
      <c r="Z5112" s="1">
        <v>0.18410000000000001</v>
      </c>
      <c r="AA5112" s="85">
        <f t="shared" si="625"/>
        <v>0.80610000000000004</v>
      </c>
      <c r="AB5112" s="1"/>
      <c r="AC5112" s="1">
        <f t="shared" si="626"/>
        <v>14.177777777777777</v>
      </c>
      <c r="AD5112" s="86">
        <v>51040</v>
      </c>
      <c r="AE5112" s="1">
        <v>0.38100000000000001</v>
      </c>
      <c r="AF5112" s="85">
        <f t="shared" si="627"/>
        <v>1.0030000000000001</v>
      </c>
      <c r="AG5112" s="1"/>
      <c r="AH5112" s="1"/>
      <c r="AI5112" s="1"/>
      <c r="AJ5112" s="1"/>
      <c r="AK5112" s="1"/>
      <c r="AL5112" s="1"/>
    </row>
    <row r="5113" spans="19:38" x14ac:dyDescent="0.25">
      <c r="S5113" s="1">
        <f t="shared" si="622"/>
        <v>14.180555555555555</v>
      </c>
      <c r="T5113" s="86">
        <v>51050</v>
      </c>
      <c r="U5113" s="85">
        <v>0.4012</v>
      </c>
      <c r="V5113" s="85">
        <f t="shared" si="623"/>
        <v>1.0232000000000001</v>
      </c>
      <c r="W5113" s="1"/>
      <c r="X5113" s="1">
        <f t="shared" si="624"/>
        <v>14.180555555555555</v>
      </c>
      <c r="Y5113" s="86">
        <v>51050</v>
      </c>
      <c r="Z5113" s="1">
        <v>0.18410000000000001</v>
      </c>
      <c r="AA5113" s="85">
        <f t="shared" si="625"/>
        <v>0.80610000000000004</v>
      </c>
      <c r="AB5113" s="1"/>
      <c r="AC5113" s="1">
        <f t="shared" si="626"/>
        <v>14.180555555555555</v>
      </c>
      <c r="AD5113" s="86">
        <v>51050</v>
      </c>
      <c r="AE5113" s="1">
        <v>0.38100000000000001</v>
      </c>
      <c r="AF5113" s="85">
        <f t="shared" si="627"/>
        <v>1.0030000000000001</v>
      </c>
      <c r="AG5113" s="1"/>
      <c r="AH5113" s="1"/>
      <c r="AI5113" s="1"/>
      <c r="AJ5113" s="1"/>
      <c r="AK5113" s="1"/>
      <c r="AL5113" s="1"/>
    </row>
    <row r="5114" spans="19:38" x14ac:dyDescent="0.25">
      <c r="S5114" s="1">
        <f t="shared" si="622"/>
        <v>14.183333333333334</v>
      </c>
      <c r="T5114" s="86">
        <v>51060</v>
      </c>
      <c r="U5114" s="85">
        <v>0.4012</v>
      </c>
      <c r="V5114" s="85">
        <f t="shared" si="623"/>
        <v>1.0232000000000001</v>
      </c>
      <c r="W5114" s="1"/>
      <c r="X5114" s="1">
        <f t="shared" si="624"/>
        <v>14.183333333333334</v>
      </c>
      <c r="Y5114" s="86">
        <v>51060</v>
      </c>
      <c r="Z5114" s="1">
        <v>0.18410000000000001</v>
      </c>
      <c r="AA5114" s="85">
        <f t="shared" si="625"/>
        <v>0.80610000000000004</v>
      </c>
      <c r="AB5114" s="1"/>
      <c r="AC5114" s="1">
        <f t="shared" si="626"/>
        <v>14.183333333333334</v>
      </c>
      <c r="AD5114" s="86">
        <v>51060</v>
      </c>
      <c r="AE5114" s="1">
        <v>0.38100000000000001</v>
      </c>
      <c r="AF5114" s="85">
        <f t="shared" si="627"/>
        <v>1.0030000000000001</v>
      </c>
      <c r="AG5114" s="1"/>
      <c r="AH5114" s="1"/>
      <c r="AI5114" s="1"/>
      <c r="AJ5114" s="1"/>
      <c r="AK5114" s="1"/>
      <c r="AL5114" s="1"/>
    </row>
    <row r="5115" spans="19:38" x14ac:dyDescent="0.25">
      <c r="S5115" s="1">
        <f t="shared" si="622"/>
        <v>14.186111111111112</v>
      </c>
      <c r="T5115" s="86">
        <v>51070</v>
      </c>
      <c r="U5115" s="85">
        <v>0.4012</v>
      </c>
      <c r="V5115" s="85">
        <f t="shared" si="623"/>
        <v>1.0232000000000001</v>
      </c>
      <c r="W5115" s="1"/>
      <c r="X5115" s="1">
        <f t="shared" si="624"/>
        <v>14.186111111111112</v>
      </c>
      <c r="Y5115" s="86">
        <v>51070</v>
      </c>
      <c r="Z5115" s="1">
        <v>0.18410000000000001</v>
      </c>
      <c r="AA5115" s="85">
        <f t="shared" si="625"/>
        <v>0.80610000000000004</v>
      </c>
      <c r="AB5115" s="1"/>
      <c r="AC5115" s="1">
        <f t="shared" si="626"/>
        <v>14.186111111111112</v>
      </c>
      <c r="AD5115" s="86">
        <v>51070</v>
      </c>
      <c r="AE5115" s="1">
        <v>0.38100000000000001</v>
      </c>
      <c r="AF5115" s="85">
        <f t="shared" si="627"/>
        <v>1.0030000000000001</v>
      </c>
      <c r="AG5115" s="1"/>
      <c r="AH5115" s="1"/>
      <c r="AI5115" s="1"/>
      <c r="AJ5115" s="1"/>
      <c r="AK5115" s="1"/>
      <c r="AL5115" s="1"/>
    </row>
    <row r="5116" spans="19:38" x14ac:dyDescent="0.25">
      <c r="S5116" s="1">
        <f t="shared" si="622"/>
        <v>14.188888888888888</v>
      </c>
      <c r="T5116" s="86">
        <v>51080</v>
      </c>
      <c r="U5116" s="85">
        <v>0.4012</v>
      </c>
      <c r="V5116" s="85">
        <f t="shared" si="623"/>
        <v>1.0232000000000001</v>
      </c>
      <c r="W5116" s="1"/>
      <c r="X5116" s="1">
        <f t="shared" si="624"/>
        <v>14.188888888888888</v>
      </c>
      <c r="Y5116" s="86">
        <v>51080</v>
      </c>
      <c r="Z5116" s="1">
        <v>0.18410000000000001</v>
      </c>
      <c r="AA5116" s="85">
        <f t="shared" si="625"/>
        <v>0.80610000000000004</v>
      </c>
      <c r="AB5116" s="1"/>
      <c r="AC5116" s="1">
        <f t="shared" si="626"/>
        <v>14.188888888888888</v>
      </c>
      <c r="AD5116" s="86">
        <v>51080</v>
      </c>
      <c r="AE5116" s="1">
        <v>0.38100000000000001</v>
      </c>
      <c r="AF5116" s="85">
        <f t="shared" si="627"/>
        <v>1.0030000000000001</v>
      </c>
      <c r="AG5116" s="1"/>
      <c r="AH5116" s="1"/>
      <c r="AI5116" s="1"/>
      <c r="AJ5116" s="1"/>
      <c r="AK5116" s="1"/>
      <c r="AL5116" s="1"/>
    </row>
    <row r="5117" spans="19:38" x14ac:dyDescent="0.25">
      <c r="S5117" s="1">
        <f t="shared" si="622"/>
        <v>14.191666666666666</v>
      </c>
      <c r="T5117" s="86">
        <v>51090</v>
      </c>
      <c r="U5117" s="85">
        <v>0.4012</v>
      </c>
      <c r="V5117" s="85">
        <f t="shared" si="623"/>
        <v>1.0232000000000001</v>
      </c>
      <c r="W5117" s="1"/>
      <c r="X5117" s="1">
        <f t="shared" si="624"/>
        <v>14.191666666666666</v>
      </c>
      <c r="Y5117" s="86">
        <v>51090</v>
      </c>
      <c r="Z5117" s="1">
        <v>0.18410000000000001</v>
      </c>
      <c r="AA5117" s="85">
        <f t="shared" si="625"/>
        <v>0.80610000000000004</v>
      </c>
      <c r="AB5117" s="1"/>
      <c r="AC5117" s="1">
        <f t="shared" si="626"/>
        <v>14.191666666666666</v>
      </c>
      <c r="AD5117" s="86">
        <v>51090</v>
      </c>
      <c r="AE5117" s="1">
        <v>0.38100000000000001</v>
      </c>
      <c r="AF5117" s="85">
        <f t="shared" si="627"/>
        <v>1.0030000000000001</v>
      </c>
      <c r="AG5117" s="1"/>
      <c r="AH5117" s="1"/>
      <c r="AI5117" s="1"/>
      <c r="AJ5117" s="1"/>
      <c r="AK5117" s="1"/>
      <c r="AL5117" s="1"/>
    </row>
    <row r="5118" spans="19:38" x14ac:dyDescent="0.25">
      <c r="S5118" s="1">
        <f t="shared" si="622"/>
        <v>14.194444444444445</v>
      </c>
      <c r="T5118" s="86">
        <v>51100</v>
      </c>
      <c r="U5118" s="85">
        <v>0.4012</v>
      </c>
      <c r="V5118" s="85">
        <f t="shared" si="623"/>
        <v>1.0232000000000001</v>
      </c>
      <c r="W5118" s="1"/>
      <c r="X5118" s="1">
        <f t="shared" si="624"/>
        <v>14.194444444444445</v>
      </c>
      <c r="Y5118" s="86">
        <v>51100</v>
      </c>
      <c r="Z5118" s="1">
        <v>0.18410000000000001</v>
      </c>
      <c r="AA5118" s="85">
        <f t="shared" si="625"/>
        <v>0.80610000000000004</v>
      </c>
      <c r="AB5118" s="1"/>
      <c r="AC5118" s="1">
        <f t="shared" si="626"/>
        <v>14.194444444444445</v>
      </c>
      <c r="AD5118" s="86">
        <v>51100</v>
      </c>
      <c r="AE5118" s="1">
        <v>0.38100000000000001</v>
      </c>
      <c r="AF5118" s="85">
        <f t="shared" si="627"/>
        <v>1.0030000000000001</v>
      </c>
      <c r="AG5118" s="1"/>
      <c r="AH5118" s="1"/>
      <c r="AI5118" s="1"/>
      <c r="AJ5118" s="1"/>
      <c r="AK5118" s="1"/>
      <c r="AL5118" s="1"/>
    </row>
    <row r="5119" spans="19:38" x14ac:dyDescent="0.25">
      <c r="S5119" s="1">
        <f t="shared" si="622"/>
        <v>14.197222222222223</v>
      </c>
      <c r="T5119" s="86">
        <v>51110</v>
      </c>
      <c r="U5119" s="85">
        <v>0.4012</v>
      </c>
      <c r="V5119" s="85">
        <f t="shared" si="623"/>
        <v>1.0232000000000001</v>
      </c>
      <c r="W5119" s="1"/>
      <c r="X5119" s="1">
        <f t="shared" si="624"/>
        <v>14.197222222222223</v>
      </c>
      <c r="Y5119" s="86">
        <v>51110</v>
      </c>
      <c r="Z5119" s="1">
        <v>0.18410000000000001</v>
      </c>
      <c r="AA5119" s="85">
        <f t="shared" si="625"/>
        <v>0.80610000000000004</v>
      </c>
      <c r="AB5119" s="1"/>
      <c r="AC5119" s="1">
        <f t="shared" si="626"/>
        <v>14.197222222222223</v>
      </c>
      <c r="AD5119" s="86">
        <v>51110</v>
      </c>
      <c r="AE5119" s="1">
        <v>0.38100000000000001</v>
      </c>
      <c r="AF5119" s="85">
        <f t="shared" si="627"/>
        <v>1.0030000000000001</v>
      </c>
      <c r="AG5119" s="1"/>
      <c r="AH5119" s="1"/>
      <c r="AI5119" s="1"/>
      <c r="AJ5119" s="1"/>
      <c r="AK5119" s="1"/>
      <c r="AL5119" s="1"/>
    </row>
    <row r="5120" spans="19:38" x14ac:dyDescent="0.25">
      <c r="S5120" s="1">
        <f t="shared" si="622"/>
        <v>14.2</v>
      </c>
      <c r="T5120" s="86">
        <v>51120</v>
      </c>
      <c r="U5120" s="85">
        <v>0.4012</v>
      </c>
      <c r="V5120" s="85">
        <f t="shared" si="623"/>
        <v>1.0232000000000001</v>
      </c>
      <c r="W5120" s="1"/>
      <c r="X5120" s="1">
        <f t="shared" si="624"/>
        <v>14.2</v>
      </c>
      <c r="Y5120" s="86">
        <v>51120</v>
      </c>
      <c r="Z5120" s="1">
        <v>0.18410000000000001</v>
      </c>
      <c r="AA5120" s="85">
        <f t="shared" si="625"/>
        <v>0.80610000000000004</v>
      </c>
      <c r="AB5120" s="1"/>
      <c r="AC5120" s="1">
        <f t="shared" si="626"/>
        <v>14.2</v>
      </c>
      <c r="AD5120" s="86">
        <v>51120</v>
      </c>
      <c r="AE5120" s="1">
        <v>0.38100000000000001</v>
      </c>
      <c r="AF5120" s="85">
        <f t="shared" si="627"/>
        <v>1.0030000000000001</v>
      </c>
      <c r="AG5120" s="1"/>
      <c r="AH5120" s="1"/>
      <c r="AI5120" s="1"/>
      <c r="AJ5120" s="1"/>
      <c r="AK5120" s="1"/>
      <c r="AL5120" s="1"/>
    </row>
    <row r="5121" spans="19:38" x14ac:dyDescent="0.25">
      <c r="S5121" s="1">
        <f t="shared" si="622"/>
        <v>14.202777777777778</v>
      </c>
      <c r="T5121" s="86">
        <v>51130</v>
      </c>
      <c r="U5121" s="85">
        <v>0.4012</v>
      </c>
      <c r="V5121" s="85">
        <f t="shared" si="623"/>
        <v>1.0232000000000001</v>
      </c>
      <c r="W5121" s="1"/>
      <c r="X5121" s="1">
        <f t="shared" si="624"/>
        <v>14.202777777777778</v>
      </c>
      <c r="Y5121" s="86">
        <v>51130</v>
      </c>
      <c r="Z5121" s="1">
        <v>0.18410000000000001</v>
      </c>
      <c r="AA5121" s="85">
        <f t="shared" si="625"/>
        <v>0.80610000000000004</v>
      </c>
      <c r="AB5121" s="1"/>
      <c r="AC5121" s="1">
        <f t="shared" si="626"/>
        <v>14.202777777777778</v>
      </c>
      <c r="AD5121" s="86">
        <v>51130</v>
      </c>
      <c r="AE5121" s="1">
        <v>0.38100000000000001</v>
      </c>
      <c r="AF5121" s="85">
        <f t="shared" si="627"/>
        <v>1.0030000000000001</v>
      </c>
      <c r="AG5121" s="1"/>
      <c r="AH5121" s="1"/>
      <c r="AI5121" s="1"/>
      <c r="AJ5121" s="1"/>
      <c r="AK5121" s="1"/>
      <c r="AL5121" s="1"/>
    </row>
    <row r="5122" spans="19:38" x14ac:dyDescent="0.25">
      <c r="S5122" s="1">
        <f t="shared" si="622"/>
        <v>14.205555555555556</v>
      </c>
      <c r="T5122" s="86">
        <v>51140</v>
      </c>
      <c r="U5122" s="85">
        <v>0.4012</v>
      </c>
      <c r="V5122" s="85">
        <f t="shared" si="623"/>
        <v>1.0232000000000001</v>
      </c>
      <c r="W5122" s="1"/>
      <c r="X5122" s="1">
        <f t="shared" si="624"/>
        <v>14.205555555555556</v>
      </c>
      <c r="Y5122" s="86">
        <v>51140</v>
      </c>
      <c r="Z5122" s="1">
        <v>0.18410000000000001</v>
      </c>
      <c r="AA5122" s="85">
        <f t="shared" si="625"/>
        <v>0.80610000000000004</v>
      </c>
      <c r="AB5122" s="1"/>
      <c r="AC5122" s="1">
        <f t="shared" si="626"/>
        <v>14.205555555555556</v>
      </c>
      <c r="AD5122" s="86">
        <v>51140</v>
      </c>
      <c r="AE5122" s="1">
        <v>0.38100000000000001</v>
      </c>
      <c r="AF5122" s="85">
        <f t="shared" si="627"/>
        <v>1.0030000000000001</v>
      </c>
      <c r="AG5122" s="1"/>
      <c r="AH5122" s="1"/>
      <c r="AI5122" s="1"/>
      <c r="AJ5122" s="1"/>
      <c r="AK5122" s="1"/>
      <c r="AL5122" s="1"/>
    </row>
    <row r="5123" spans="19:38" x14ac:dyDescent="0.25">
      <c r="S5123" s="1">
        <f t="shared" si="622"/>
        <v>14.208333333333334</v>
      </c>
      <c r="T5123" s="86">
        <v>51150</v>
      </c>
      <c r="U5123" s="85">
        <v>0.4012</v>
      </c>
      <c r="V5123" s="85">
        <f t="shared" si="623"/>
        <v>1.0232000000000001</v>
      </c>
      <c r="W5123" s="1"/>
      <c r="X5123" s="1">
        <f t="shared" si="624"/>
        <v>14.208333333333334</v>
      </c>
      <c r="Y5123" s="86">
        <v>51150</v>
      </c>
      <c r="Z5123" s="1">
        <v>0.18410000000000001</v>
      </c>
      <c r="AA5123" s="85">
        <f t="shared" si="625"/>
        <v>0.80610000000000004</v>
      </c>
      <c r="AB5123" s="1"/>
      <c r="AC5123" s="1">
        <f t="shared" si="626"/>
        <v>14.208333333333334</v>
      </c>
      <c r="AD5123" s="86">
        <v>51150</v>
      </c>
      <c r="AE5123" s="1">
        <v>0.38100000000000001</v>
      </c>
      <c r="AF5123" s="85">
        <f t="shared" si="627"/>
        <v>1.0030000000000001</v>
      </c>
      <c r="AG5123" s="1"/>
      <c r="AH5123" s="1"/>
      <c r="AI5123" s="1"/>
      <c r="AJ5123" s="1"/>
      <c r="AK5123" s="1"/>
      <c r="AL5123" s="1"/>
    </row>
    <row r="5124" spans="19:38" x14ac:dyDescent="0.25">
      <c r="S5124" s="1">
        <f t="shared" si="622"/>
        <v>14.21111111111111</v>
      </c>
      <c r="T5124" s="86">
        <v>51160</v>
      </c>
      <c r="U5124" s="85">
        <v>0.40129999999999999</v>
      </c>
      <c r="V5124" s="85">
        <f t="shared" si="623"/>
        <v>1.0232999999999999</v>
      </c>
      <c r="W5124" s="1"/>
      <c r="X5124" s="1">
        <f t="shared" si="624"/>
        <v>14.21111111111111</v>
      </c>
      <c r="Y5124" s="86">
        <v>51160</v>
      </c>
      <c r="Z5124" s="1">
        <v>0.18410000000000001</v>
      </c>
      <c r="AA5124" s="85">
        <f t="shared" si="625"/>
        <v>0.80610000000000004</v>
      </c>
      <c r="AB5124" s="1"/>
      <c r="AC5124" s="1">
        <f t="shared" si="626"/>
        <v>14.21111111111111</v>
      </c>
      <c r="AD5124" s="86">
        <v>51160</v>
      </c>
      <c r="AE5124" s="1">
        <v>0.38100000000000001</v>
      </c>
      <c r="AF5124" s="85">
        <f t="shared" si="627"/>
        <v>1.0030000000000001</v>
      </c>
      <c r="AG5124" s="1"/>
      <c r="AH5124" s="1"/>
      <c r="AI5124" s="1"/>
      <c r="AJ5124" s="1"/>
      <c r="AK5124" s="1"/>
      <c r="AL5124" s="1"/>
    </row>
    <row r="5125" spans="19:38" x14ac:dyDescent="0.25">
      <c r="S5125" s="1">
        <f t="shared" si="622"/>
        <v>14.213888888888889</v>
      </c>
      <c r="T5125" s="86">
        <v>51170</v>
      </c>
      <c r="U5125" s="85">
        <v>0.40129999999999999</v>
      </c>
      <c r="V5125" s="85">
        <f t="shared" si="623"/>
        <v>1.0232999999999999</v>
      </c>
      <c r="W5125" s="1"/>
      <c r="X5125" s="1">
        <f t="shared" si="624"/>
        <v>14.213888888888889</v>
      </c>
      <c r="Y5125" s="86">
        <v>51170</v>
      </c>
      <c r="Z5125" s="1">
        <v>0.18410000000000001</v>
      </c>
      <c r="AA5125" s="85">
        <f t="shared" si="625"/>
        <v>0.80610000000000004</v>
      </c>
      <c r="AB5125" s="1"/>
      <c r="AC5125" s="1">
        <f t="shared" si="626"/>
        <v>14.213888888888889</v>
      </c>
      <c r="AD5125" s="86">
        <v>51170</v>
      </c>
      <c r="AE5125" s="1">
        <v>0.38100000000000001</v>
      </c>
      <c r="AF5125" s="85">
        <f t="shared" si="627"/>
        <v>1.0030000000000001</v>
      </c>
      <c r="AG5125" s="1"/>
      <c r="AH5125" s="1"/>
      <c r="AI5125" s="1"/>
      <c r="AJ5125" s="1"/>
      <c r="AK5125" s="1"/>
      <c r="AL5125" s="1"/>
    </row>
    <row r="5126" spans="19:38" x14ac:dyDescent="0.25">
      <c r="S5126" s="1">
        <f t="shared" si="622"/>
        <v>14.216666666666667</v>
      </c>
      <c r="T5126" s="86">
        <v>51180</v>
      </c>
      <c r="U5126" s="85">
        <v>0.40129999999999999</v>
      </c>
      <c r="V5126" s="85">
        <f t="shared" si="623"/>
        <v>1.0232999999999999</v>
      </c>
      <c r="W5126" s="1"/>
      <c r="X5126" s="1">
        <f t="shared" si="624"/>
        <v>14.216666666666667</v>
      </c>
      <c r="Y5126" s="86">
        <v>51180</v>
      </c>
      <c r="Z5126" s="1">
        <v>0.18410000000000001</v>
      </c>
      <c r="AA5126" s="85">
        <f t="shared" si="625"/>
        <v>0.80610000000000004</v>
      </c>
      <c r="AB5126" s="1"/>
      <c r="AC5126" s="1">
        <f t="shared" si="626"/>
        <v>14.216666666666667</v>
      </c>
      <c r="AD5126" s="86">
        <v>51180</v>
      </c>
      <c r="AE5126" s="1">
        <v>0.38100000000000001</v>
      </c>
      <c r="AF5126" s="85">
        <f t="shared" si="627"/>
        <v>1.0030000000000001</v>
      </c>
      <c r="AG5126" s="1"/>
      <c r="AH5126" s="1"/>
      <c r="AI5126" s="1"/>
      <c r="AJ5126" s="1"/>
      <c r="AK5126" s="1"/>
      <c r="AL5126" s="1"/>
    </row>
    <row r="5127" spans="19:38" x14ac:dyDescent="0.25">
      <c r="S5127" s="1">
        <f t="shared" si="622"/>
        <v>14.219444444444445</v>
      </c>
      <c r="T5127" s="86">
        <v>51190</v>
      </c>
      <c r="U5127" s="85">
        <v>0.4012</v>
      </c>
      <c r="V5127" s="85">
        <f t="shared" si="623"/>
        <v>1.0232000000000001</v>
      </c>
      <c r="W5127" s="1"/>
      <c r="X5127" s="1">
        <f t="shared" si="624"/>
        <v>14.219444444444445</v>
      </c>
      <c r="Y5127" s="86">
        <v>51190</v>
      </c>
      <c r="Z5127" s="1">
        <v>0.18410000000000001</v>
      </c>
      <c r="AA5127" s="85">
        <f t="shared" si="625"/>
        <v>0.80610000000000004</v>
      </c>
      <c r="AB5127" s="1"/>
      <c r="AC5127" s="1">
        <f t="shared" si="626"/>
        <v>14.219444444444445</v>
      </c>
      <c r="AD5127" s="86">
        <v>51190</v>
      </c>
      <c r="AE5127" s="1">
        <v>0.38100000000000001</v>
      </c>
      <c r="AF5127" s="85">
        <f t="shared" si="627"/>
        <v>1.0030000000000001</v>
      </c>
      <c r="AG5127" s="1"/>
      <c r="AH5127" s="1"/>
      <c r="AI5127" s="1"/>
      <c r="AJ5127" s="1"/>
      <c r="AK5127" s="1"/>
      <c r="AL5127" s="1"/>
    </row>
    <row r="5128" spans="19:38" x14ac:dyDescent="0.25">
      <c r="S5128" s="1">
        <f t="shared" si="622"/>
        <v>14.222222222222221</v>
      </c>
      <c r="T5128" s="86">
        <v>51200</v>
      </c>
      <c r="U5128" s="85">
        <v>0.40129999999999999</v>
      </c>
      <c r="V5128" s="85">
        <f t="shared" si="623"/>
        <v>1.0232999999999999</v>
      </c>
      <c r="W5128" s="1"/>
      <c r="X5128" s="1">
        <f t="shared" si="624"/>
        <v>14.222222222222221</v>
      </c>
      <c r="Y5128" s="86">
        <v>51200</v>
      </c>
      <c r="Z5128" s="1">
        <v>0.18410000000000001</v>
      </c>
      <c r="AA5128" s="85">
        <f t="shared" si="625"/>
        <v>0.80610000000000004</v>
      </c>
      <c r="AB5128" s="1"/>
      <c r="AC5128" s="1">
        <f t="shared" si="626"/>
        <v>14.222222222222221</v>
      </c>
      <c r="AD5128" s="86">
        <v>51200</v>
      </c>
      <c r="AE5128" s="1">
        <v>0.38100000000000001</v>
      </c>
      <c r="AF5128" s="85">
        <f t="shared" si="627"/>
        <v>1.0030000000000001</v>
      </c>
      <c r="AG5128" s="1"/>
      <c r="AH5128" s="1"/>
      <c r="AI5128" s="1"/>
      <c r="AJ5128" s="1"/>
      <c r="AK5128" s="1"/>
      <c r="AL5128" s="1"/>
    </row>
    <row r="5129" spans="19:38" x14ac:dyDescent="0.25">
      <c r="S5129" s="1">
        <f t="shared" ref="S5129:S5192" si="628">T5129/3600</f>
        <v>14.225</v>
      </c>
      <c r="T5129" s="86">
        <v>51210</v>
      </c>
      <c r="U5129" s="85">
        <v>0.40129999999999999</v>
      </c>
      <c r="V5129" s="85">
        <f t="shared" ref="V5129:V5192" si="629">U5129+0.622</f>
        <v>1.0232999999999999</v>
      </c>
      <c r="W5129" s="1"/>
      <c r="X5129" s="1">
        <f t="shared" ref="X5129:X5192" si="630">Y5129/3600</f>
        <v>14.225</v>
      </c>
      <c r="Y5129" s="86">
        <v>51210</v>
      </c>
      <c r="Z5129" s="1">
        <v>0.18410000000000001</v>
      </c>
      <c r="AA5129" s="85">
        <f t="shared" ref="AA5129:AA5192" si="631">Z5129+0.622</f>
        <v>0.80610000000000004</v>
      </c>
      <c r="AB5129" s="1"/>
      <c r="AC5129" s="1">
        <f t="shared" ref="AC5129:AC5192" si="632">AD5129/3600</f>
        <v>14.225</v>
      </c>
      <c r="AD5129" s="86">
        <v>51210</v>
      </c>
      <c r="AE5129" s="1">
        <v>0.38100000000000001</v>
      </c>
      <c r="AF5129" s="85">
        <f t="shared" ref="AF5129:AF5192" si="633">AE5129+0.622</f>
        <v>1.0030000000000001</v>
      </c>
      <c r="AG5129" s="1"/>
      <c r="AH5129" s="1"/>
      <c r="AI5129" s="1"/>
      <c r="AJ5129" s="1"/>
      <c r="AK5129" s="1"/>
      <c r="AL5129" s="1"/>
    </row>
    <row r="5130" spans="19:38" x14ac:dyDescent="0.25">
      <c r="S5130" s="1">
        <f t="shared" si="628"/>
        <v>14.227777777777778</v>
      </c>
      <c r="T5130" s="86">
        <v>51220</v>
      </c>
      <c r="U5130" s="85">
        <v>0.40129999999999999</v>
      </c>
      <c r="V5130" s="85">
        <f t="shared" si="629"/>
        <v>1.0232999999999999</v>
      </c>
      <c r="W5130" s="1"/>
      <c r="X5130" s="1">
        <f t="shared" si="630"/>
        <v>14.227777777777778</v>
      </c>
      <c r="Y5130" s="86">
        <v>51220</v>
      </c>
      <c r="Z5130" s="1">
        <v>0.18410000000000001</v>
      </c>
      <c r="AA5130" s="85">
        <f t="shared" si="631"/>
        <v>0.80610000000000004</v>
      </c>
      <c r="AB5130" s="1"/>
      <c r="AC5130" s="1">
        <f t="shared" si="632"/>
        <v>14.227777777777778</v>
      </c>
      <c r="AD5130" s="86">
        <v>51220</v>
      </c>
      <c r="AE5130" s="1">
        <v>0.38100000000000001</v>
      </c>
      <c r="AF5130" s="85">
        <f t="shared" si="633"/>
        <v>1.0030000000000001</v>
      </c>
      <c r="AG5130" s="1"/>
      <c r="AH5130" s="1"/>
      <c r="AI5130" s="1"/>
      <c r="AJ5130" s="1"/>
      <c r="AK5130" s="1"/>
      <c r="AL5130" s="1"/>
    </row>
    <row r="5131" spans="19:38" x14ac:dyDescent="0.25">
      <c r="S5131" s="1">
        <f t="shared" si="628"/>
        <v>14.230555555555556</v>
      </c>
      <c r="T5131" s="86">
        <v>51230</v>
      </c>
      <c r="U5131" s="85">
        <v>0.40129999999999999</v>
      </c>
      <c r="V5131" s="85">
        <f t="shared" si="629"/>
        <v>1.0232999999999999</v>
      </c>
      <c r="W5131" s="1"/>
      <c r="X5131" s="1">
        <f t="shared" si="630"/>
        <v>14.230555555555556</v>
      </c>
      <c r="Y5131" s="86">
        <v>51230</v>
      </c>
      <c r="Z5131" s="1">
        <v>0.18410000000000001</v>
      </c>
      <c r="AA5131" s="85">
        <f t="shared" si="631"/>
        <v>0.80610000000000004</v>
      </c>
      <c r="AB5131" s="1"/>
      <c r="AC5131" s="1">
        <f t="shared" si="632"/>
        <v>14.230555555555556</v>
      </c>
      <c r="AD5131" s="86">
        <v>51230</v>
      </c>
      <c r="AE5131" s="1">
        <v>0.38100000000000001</v>
      </c>
      <c r="AF5131" s="85">
        <f t="shared" si="633"/>
        <v>1.0030000000000001</v>
      </c>
      <c r="AG5131" s="1"/>
      <c r="AH5131" s="1"/>
      <c r="AI5131" s="1"/>
      <c r="AJ5131" s="1"/>
      <c r="AK5131" s="1"/>
      <c r="AL5131" s="1"/>
    </row>
    <row r="5132" spans="19:38" x14ac:dyDescent="0.25">
      <c r="S5132" s="1">
        <f t="shared" si="628"/>
        <v>14.233333333333333</v>
      </c>
      <c r="T5132" s="86">
        <v>51240</v>
      </c>
      <c r="U5132" s="85">
        <v>0.40129999999999999</v>
      </c>
      <c r="V5132" s="85">
        <f t="shared" si="629"/>
        <v>1.0232999999999999</v>
      </c>
      <c r="W5132" s="1"/>
      <c r="X5132" s="1">
        <f t="shared" si="630"/>
        <v>14.233333333333333</v>
      </c>
      <c r="Y5132" s="86">
        <v>51240</v>
      </c>
      <c r="Z5132" s="1">
        <v>0.18410000000000001</v>
      </c>
      <c r="AA5132" s="85">
        <f t="shared" si="631"/>
        <v>0.80610000000000004</v>
      </c>
      <c r="AB5132" s="1"/>
      <c r="AC5132" s="1">
        <f t="shared" si="632"/>
        <v>14.233333333333333</v>
      </c>
      <c r="AD5132" s="86">
        <v>51240</v>
      </c>
      <c r="AE5132" s="1">
        <v>0.38100000000000001</v>
      </c>
      <c r="AF5132" s="85">
        <f t="shared" si="633"/>
        <v>1.0030000000000001</v>
      </c>
      <c r="AG5132" s="1"/>
      <c r="AH5132" s="1"/>
      <c r="AI5132" s="1"/>
      <c r="AJ5132" s="1"/>
      <c r="AK5132" s="1"/>
      <c r="AL5132" s="1"/>
    </row>
    <row r="5133" spans="19:38" x14ac:dyDescent="0.25">
      <c r="S5133" s="1">
        <f t="shared" si="628"/>
        <v>14.236111111111111</v>
      </c>
      <c r="T5133" s="86">
        <v>51250</v>
      </c>
      <c r="U5133" s="85">
        <v>0.40129999999999999</v>
      </c>
      <c r="V5133" s="85">
        <f t="shared" si="629"/>
        <v>1.0232999999999999</v>
      </c>
      <c r="W5133" s="1"/>
      <c r="X5133" s="1">
        <f t="shared" si="630"/>
        <v>14.236111111111111</v>
      </c>
      <c r="Y5133" s="86">
        <v>51250</v>
      </c>
      <c r="Z5133" s="1">
        <v>0.18410000000000001</v>
      </c>
      <c r="AA5133" s="85">
        <f t="shared" si="631"/>
        <v>0.80610000000000004</v>
      </c>
      <c r="AB5133" s="1"/>
      <c r="AC5133" s="1">
        <f t="shared" si="632"/>
        <v>14.236111111111111</v>
      </c>
      <c r="AD5133" s="86">
        <v>51250</v>
      </c>
      <c r="AE5133" s="1">
        <v>0.38100000000000001</v>
      </c>
      <c r="AF5133" s="85">
        <f t="shared" si="633"/>
        <v>1.0030000000000001</v>
      </c>
      <c r="AG5133" s="1"/>
      <c r="AH5133" s="1"/>
      <c r="AI5133" s="1"/>
      <c r="AJ5133" s="1"/>
      <c r="AK5133" s="1"/>
      <c r="AL5133" s="1"/>
    </row>
    <row r="5134" spans="19:38" x14ac:dyDescent="0.25">
      <c r="S5134" s="1">
        <f t="shared" si="628"/>
        <v>14.238888888888889</v>
      </c>
      <c r="T5134" s="86">
        <v>51260</v>
      </c>
      <c r="U5134" s="85">
        <v>0.40129999999999999</v>
      </c>
      <c r="V5134" s="85">
        <f t="shared" si="629"/>
        <v>1.0232999999999999</v>
      </c>
      <c r="W5134" s="1"/>
      <c r="X5134" s="1">
        <f t="shared" si="630"/>
        <v>14.238888888888889</v>
      </c>
      <c r="Y5134" s="86">
        <v>51260</v>
      </c>
      <c r="Z5134" s="1">
        <v>0.18410000000000001</v>
      </c>
      <c r="AA5134" s="85">
        <f t="shared" si="631"/>
        <v>0.80610000000000004</v>
      </c>
      <c r="AB5134" s="1"/>
      <c r="AC5134" s="1">
        <f t="shared" si="632"/>
        <v>14.238888888888889</v>
      </c>
      <c r="AD5134" s="86">
        <v>51260</v>
      </c>
      <c r="AE5134" s="1">
        <v>0.38100000000000001</v>
      </c>
      <c r="AF5134" s="85">
        <f t="shared" si="633"/>
        <v>1.0030000000000001</v>
      </c>
      <c r="AG5134" s="1"/>
      <c r="AH5134" s="1"/>
      <c r="AI5134" s="1"/>
      <c r="AJ5134" s="1"/>
      <c r="AK5134" s="1"/>
      <c r="AL5134" s="1"/>
    </row>
    <row r="5135" spans="19:38" x14ac:dyDescent="0.25">
      <c r="S5135" s="1">
        <f t="shared" si="628"/>
        <v>14.241666666666667</v>
      </c>
      <c r="T5135" s="86">
        <v>51270</v>
      </c>
      <c r="U5135" s="85">
        <v>0.40129999999999999</v>
      </c>
      <c r="V5135" s="85">
        <f t="shared" si="629"/>
        <v>1.0232999999999999</v>
      </c>
      <c r="W5135" s="1"/>
      <c r="X5135" s="1">
        <f t="shared" si="630"/>
        <v>14.241666666666667</v>
      </c>
      <c r="Y5135" s="86">
        <v>51270</v>
      </c>
      <c r="Z5135" s="1">
        <v>0.18410000000000001</v>
      </c>
      <c r="AA5135" s="85">
        <f t="shared" si="631"/>
        <v>0.80610000000000004</v>
      </c>
      <c r="AB5135" s="1"/>
      <c r="AC5135" s="1">
        <f t="shared" si="632"/>
        <v>14.241666666666667</v>
      </c>
      <c r="AD5135" s="86">
        <v>51270</v>
      </c>
      <c r="AE5135" s="1">
        <v>0.38100000000000001</v>
      </c>
      <c r="AF5135" s="85">
        <f t="shared" si="633"/>
        <v>1.0030000000000001</v>
      </c>
      <c r="AG5135" s="1"/>
      <c r="AH5135" s="1"/>
      <c r="AI5135" s="1"/>
      <c r="AJ5135" s="1"/>
      <c r="AK5135" s="1"/>
      <c r="AL5135" s="1"/>
    </row>
    <row r="5136" spans="19:38" x14ac:dyDescent="0.25">
      <c r="S5136" s="1">
        <f t="shared" si="628"/>
        <v>14.244444444444444</v>
      </c>
      <c r="T5136" s="86">
        <v>51280</v>
      </c>
      <c r="U5136" s="85">
        <v>0.40129999999999999</v>
      </c>
      <c r="V5136" s="85">
        <f t="shared" si="629"/>
        <v>1.0232999999999999</v>
      </c>
      <c r="W5136" s="1"/>
      <c r="X5136" s="1">
        <f t="shared" si="630"/>
        <v>14.244444444444444</v>
      </c>
      <c r="Y5136" s="86">
        <v>51280</v>
      </c>
      <c r="Z5136" s="1">
        <v>0.18410000000000001</v>
      </c>
      <c r="AA5136" s="85">
        <f t="shared" si="631"/>
        <v>0.80610000000000004</v>
      </c>
      <c r="AB5136" s="1"/>
      <c r="AC5136" s="1">
        <f t="shared" si="632"/>
        <v>14.244444444444444</v>
      </c>
      <c r="AD5136" s="86">
        <v>51280</v>
      </c>
      <c r="AE5136" s="1">
        <v>0.38100000000000001</v>
      </c>
      <c r="AF5136" s="85">
        <f t="shared" si="633"/>
        <v>1.0030000000000001</v>
      </c>
      <c r="AG5136" s="1"/>
      <c r="AH5136" s="1"/>
      <c r="AI5136" s="1"/>
      <c r="AJ5136" s="1"/>
      <c r="AK5136" s="1"/>
      <c r="AL5136" s="1"/>
    </row>
    <row r="5137" spans="19:38" x14ac:dyDescent="0.25">
      <c r="S5137" s="1">
        <f t="shared" si="628"/>
        <v>14.247222222222222</v>
      </c>
      <c r="T5137" s="86">
        <v>51290</v>
      </c>
      <c r="U5137" s="85">
        <v>0.40129999999999999</v>
      </c>
      <c r="V5137" s="85">
        <f t="shared" si="629"/>
        <v>1.0232999999999999</v>
      </c>
      <c r="W5137" s="1"/>
      <c r="X5137" s="1">
        <f t="shared" si="630"/>
        <v>14.247222222222222</v>
      </c>
      <c r="Y5137" s="86">
        <v>51290</v>
      </c>
      <c r="Z5137" s="1">
        <v>0.18410000000000001</v>
      </c>
      <c r="AA5137" s="85">
        <f t="shared" si="631"/>
        <v>0.80610000000000004</v>
      </c>
      <c r="AB5137" s="1"/>
      <c r="AC5137" s="1">
        <f t="shared" si="632"/>
        <v>14.247222222222222</v>
      </c>
      <c r="AD5137" s="86">
        <v>51290</v>
      </c>
      <c r="AE5137" s="1">
        <v>0.38100000000000001</v>
      </c>
      <c r="AF5137" s="85">
        <f t="shared" si="633"/>
        <v>1.0030000000000001</v>
      </c>
      <c r="AG5137" s="1"/>
      <c r="AH5137" s="1"/>
      <c r="AI5137" s="1"/>
      <c r="AJ5137" s="1"/>
      <c r="AK5137" s="1"/>
      <c r="AL5137" s="1"/>
    </row>
    <row r="5138" spans="19:38" x14ac:dyDescent="0.25">
      <c r="S5138" s="1">
        <f t="shared" si="628"/>
        <v>14.25</v>
      </c>
      <c r="T5138" s="86">
        <v>51300</v>
      </c>
      <c r="U5138" s="85">
        <v>0.40129999999999999</v>
      </c>
      <c r="V5138" s="85">
        <f t="shared" si="629"/>
        <v>1.0232999999999999</v>
      </c>
      <c r="W5138" s="1"/>
      <c r="X5138" s="1">
        <f t="shared" si="630"/>
        <v>14.25</v>
      </c>
      <c r="Y5138" s="86">
        <v>51300</v>
      </c>
      <c r="Z5138" s="1">
        <v>0.18410000000000001</v>
      </c>
      <c r="AA5138" s="85">
        <f t="shared" si="631"/>
        <v>0.80610000000000004</v>
      </c>
      <c r="AB5138" s="1"/>
      <c r="AC5138" s="1">
        <f t="shared" si="632"/>
        <v>14.25</v>
      </c>
      <c r="AD5138" s="86">
        <v>51300</v>
      </c>
      <c r="AE5138" s="1">
        <v>0.38100000000000001</v>
      </c>
      <c r="AF5138" s="85">
        <f t="shared" si="633"/>
        <v>1.0030000000000001</v>
      </c>
      <c r="AG5138" s="1"/>
      <c r="AH5138" s="1"/>
      <c r="AI5138" s="1"/>
      <c r="AJ5138" s="1"/>
      <c r="AK5138" s="1"/>
      <c r="AL5138" s="1"/>
    </row>
    <row r="5139" spans="19:38" x14ac:dyDescent="0.25">
      <c r="S5139" s="1">
        <f t="shared" si="628"/>
        <v>14.252777777777778</v>
      </c>
      <c r="T5139" s="86">
        <v>51310</v>
      </c>
      <c r="U5139" s="85">
        <v>0.40129999999999999</v>
      </c>
      <c r="V5139" s="85">
        <f t="shared" si="629"/>
        <v>1.0232999999999999</v>
      </c>
      <c r="W5139" s="1"/>
      <c r="X5139" s="1">
        <f t="shared" si="630"/>
        <v>14.252777777777778</v>
      </c>
      <c r="Y5139" s="86">
        <v>51310</v>
      </c>
      <c r="Z5139" s="1">
        <v>0.18410000000000001</v>
      </c>
      <c r="AA5139" s="85">
        <f t="shared" si="631"/>
        <v>0.80610000000000004</v>
      </c>
      <c r="AB5139" s="1"/>
      <c r="AC5139" s="1">
        <f t="shared" si="632"/>
        <v>14.252777777777778</v>
      </c>
      <c r="AD5139" s="86">
        <v>51310</v>
      </c>
      <c r="AE5139" s="1">
        <v>0.38100000000000001</v>
      </c>
      <c r="AF5139" s="85">
        <f t="shared" si="633"/>
        <v>1.0030000000000001</v>
      </c>
      <c r="AG5139" s="1"/>
      <c r="AH5139" s="1"/>
      <c r="AI5139" s="1"/>
      <c r="AJ5139" s="1"/>
      <c r="AK5139" s="1"/>
      <c r="AL5139" s="1"/>
    </row>
    <row r="5140" spans="19:38" x14ac:dyDescent="0.25">
      <c r="S5140" s="1">
        <f t="shared" si="628"/>
        <v>14.255555555555556</v>
      </c>
      <c r="T5140" s="86">
        <v>51320</v>
      </c>
      <c r="U5140" s="85">
        <v>0.40129999999999999</v>
      </c>
      <c r="V5140" s="85">
        <f t="shared" si="629"/>
        <v>1.0232999999999999</v>
      </c>
      <c r="W5140" s="1"/>
      <c r="X5140" s="1">
        <f t="shared" si="630"/>
        <v>14.255555555555556</v>
      </c>
      <c r="Y5140" s="86">
        <v>51320</v>
      </c>
      <c r="Z5140" s="1">
        <v>0.18410000000000001</v>
      </c>
      <c r="AA5140" s="85">
        <f t="shared" si="631"/>
        <v>0.80610000000000004</v>
      </c>
      <c r="AB5140" s="1"/>
      <c r="AC5140" s="1">
        <f t="shared" si="632"/>
        <v>14.255555555555556</v>
      </c>
      <c r="AD5140" s="86">
        <v>51320</v>
      </c>
      <c r="AE5140" s="1">
        <v>0.38100000000000001</v>
      </c>
      <c r="AF5140" s="85">
        <f t="shared" si="633"/>
        <v>1.0030000000000001</v>
      </c>
      <c r="AG5140" s="1"/>
      <c r="AH5140" s="1"/>
      <c r="AI5140" s="1"/>
      <c r="AJ5140" s="1"/>
      <c r="AK5140" s="1"/>
      <c r="AL5140" s="1"/>
    </row>
    <row r="5141" spans="19:38" x14ac:dyDescent="0.25">
      <c r="S5141" s="1">
        <f t="shared" si="628"/>
        <v>14.258333333333333</v>
      </c>
      <c r="T5141" s="86">
        <v>51330</v>
      </c>
      <c r="U5141" s="85">
        <v>0.40129999999999999</v>
      </c>
      <c r="V5141" s="85">
        <f t="shared" si="629"/>
        <v>1.0232999999999999</v>
      </c>
      <c r="W5141" s="1"/>
      <c r="X5141" s="1">
        <f t="shared" si="630"/>
        <v>14.258333333333333</v>
      </c>
      <c r="Y5141" s="86">
        <v>51330</v>
      </c>
      <c r="Z5141" s="1">
        <v>0.18410000000000001</v>
      </c>
      <c r="AA5141" s="85">
        <f t="shared" si="631"/>
        <v>0.80610000000000004</v>
      </c>
      <c r="AB5141" s="1"/>
      <c r="AC5141" s="1">
        <f t="shared" si="632"/>
        <v>14.258333333333333</v>
      </c>
      <c r="AD5141" s="86">
        <v>51330</v>
      </c>
      <c r="AE5141" s="1">
        <v>0.38100000000000001</v>
      </c>
      <c r="AF5141" s="85">
        <f t="shared" si="633"/>
        <v>1.0030000000000001</v>
      </c>
      <c r="AG5141" s="1"/>
      <c r="AH5141" s="1"/>
      <c r="AI5141" s="1"/>
      <c r="AJ5141" s="1"/>
      <c r="AK5141" s="1"/>
      <c r="AL5141" s="1"/>
    </row>
    <row r="5142" spans="19:38" x14ac:dyDescent="0.25">
      <c r="S5142" s="1">
        <f t="shared" si="628"/>
        <v>14.261111111111111</v>
      </c>
      <c r="T5142" s="86">
        <v>51340</v>
      </c>
      <c r="U5142" s="85">
        <v>0.40129999999999999</v>
      </c>
      <c r="V5142" s="85">
        <f t="shared" si="629"/>
        <v>1.0232999999999999</v>
      </c>
      <c r="W5142" s="1"/>
      <c r="X5142" s="1">
        <f t="shared" si="630"/>
        <v>14.261111111111111</v>
      </c>
      <c r="Y5142" s="86">
        <v>51340</v>
      </c>
      <c r="Z5142" s="1">
        <v>0.18410000000000001</v>
      </c>
      <c r="AA5142" s="85">
        <f t="shared" si="631"/>
        <v>0.80610000000000004</v>
      </c>
      <c r="AB5142" s="1"/>
      <c r="AC5142" s="1">
        <f t="shared" si="632"/>
        <v>14.261111111111111</v>
      </c>
      <c r="AD5142" s="86">
        <v>51340</v>
      </c>
      <c r="AE5142" s="1">
        <v>0.38100000000000001</v>
      </c>
      <c r="AF5142" s="85">
        <f t="shared" si="633"/>
        <v>1.0030000000000001</v>
      </c>
      <c r="AG5142" s="1"/>
      <c r="AH5142" s="1"/>
      <c r="AI5142" s="1"/>
      <c r="AJ5142" s="1"/>
      <c r="AK5142" s="1"/>
      <c r="AL5142" s="1"/>
    </row>
    <row r="5143" spans="19:38" x14ac:dyDescent="0.25">
      <c r="S5143" s="1">
        <f t="shared" si="628"/>
        <v>14.263888888888889</v>
      </c>
      <c r="T5143" s="86">
        <v>51350</v>
      </c>
      <c r="U5143" s="85">
        <v>0.40129999999999999</v>
      </c>
      <c r="V5143" s="85">
        <f t="shared" si="629"/>
        <v>1.0232999999999999</v>
      </c>
      <c r="W5143" s="1"/>
      <c r="X5143" s="1">
        <f t="shared" si="630"/>
        <v>14.263888888888889</v>
      </c>
      <c r="Y5143" s="86">
        <v>51350</v>
      </c>
      <c r="Z5143" s="1">
        <v>0.184</v>
      </c>
      <c r="AA5143" s="85">
        <f t="shared" si="631"/>
        <v>0.80600000000000005</v>
      </c>
      <c r="AB5143" s="1"/>
      <c r="AC5143" s="1">
        <f t="shared" si="632"/>
        <v>14.263888888888889</v>
      </c>
      <c r="AD5143" s="86">
        <v>51350</v>
      </c>
      <c r="AE5143" s="1">
        <v>0.38100000000000001</v>
      </c>
      <c r="AF5143" s="85">
        <f t="shared" si="633"/>
        <v>1.0030000000000001</v>
      </c>
      <c r="AG5143" s="1"/>
      <c r="AH5143" s="1"/>
      <c r="AI5143" s="1"/>
      <c r="AJ5143" s="1"/>
      <c r="AK5143" s="1"/>
      <c r="AL5143" s="1"/>
    </row>
    <row r="5144" spans="19:38" x14ac:dyDescent="0.25">
      <c r="S5144" s="1">
        <f t="shared" si="628"/>
        <v>14.266666666666667</v>
      </c>
      <c r="T5144" s="86">
        <v>51360</v>
      </c>
      <c r="U5144" s="85">
        <v>0.40129999999999999</v>
      </c>
      <c r="V5144" s="85">
        <f t="shared" si="629"/>
        <v>1.0232999999999999</v>
      </c>
      <c r="W5144" s="1"/>
      <c r="X5144" s="1">
        <f t="shared" si="630"/>
        <v>14.266666666666667</v>
      </c>
      <c r="Y5144" s="86">
        <v>51360</v>
      </c>
      <c r="Z5144" s="1">
        <v>0.184</v>
      </c>
      <c r="AA5144" s="85">
        <f t="shared" si="631"/>
        <v>0.80600000000000005</v>
      </c>
      <c r="AB5144" s="1"/>
      <c r="AC5144" s="1">
        <f t="shared" si="632"/>
        <v>14.266666666666667</v>
      </c>
      <c r="AD5144" s="86">
        <v>51360</v>
      </c>
      <c r="AE5144" s="1">
        <v>0.38100000000000001</v>
      </c>
      <c r="AF5144" s="85">
        <f t="shared" si="633"/>
        <v>1.0030000000000001</v>
      </c>
      <c r="AG5144" s="1"/>
      <c r="AH5144" s="1"/>
      <c r="AI5144" s="1"/>
      <c r="AJ5144" s="1"/>
      <c r="AK5144" s="1"/>
      <c r="AL5144" s="1"/>
    </row>
    <row r="5145" spans="19:38" x14ac:dyDescent="0.25">
      <c r="S5145" s="1">
        <f t="shared" si="628"/>
        <v>14.269444444444444</v>
      </c>
      <c r="T5145" s="86">
        <v>51370</v>
      </c>
      <c r="U5145" s="85">
        <v>0.40129999999999999</v>
      </c>
      <c r="V5145" s="85">
        <f t="shared" si="629"/>
        <v>1.0232999999999999</v>
      </c>
      <c r="W5145" s="1"/>
      <c r="X5145" s="1">
        <f t="shared" si="630"/>
        <v>14.269444444444444</v>
      </c>
      <c r="Y5145" s="86">
        <v>51370</v>
      </c>
      <c r="Z5145" s="1">
        <v>0.184</v>
      </c>
      <c r="AA5145" s="85">
        <f t="shared" si="631"/>
        <v>0.80600000000000005</v>
      </c>
      <c r="AB5145" s="1"/>
      <c r="AC5145" s="1">
        <f t="shared" si="632"/>
        <v>14.269444444444444</v>
      </c>
      <c r="AD5145" s="86">
        <v>51370</v>
      </c>
      <c r="AE5145" s="1">
        <v>0.38100000000000001</v>
      </c>
      <c r="AF5145" s="85">
        <f t="shared" si="633"/>
        <v>1.0030000000000001</v>
      </c>
      <c r="AG5145" s="1"/>
      <c r="AH5145" s="1"/>
      <c r="AI5145" s="1"/>
      <c r="AJ5145" s="1"/>
      <c r="AK5145" s="1"/>
      <c r="AL5145" s="1"/>
    </row>
    <row r="5146" spans="19:38" x14ac:dyDescent="0.25">
      <c r="S5146" s="1">
        <f t="shared" si="628"/>
        <v>14.272222222222222</v>
      </c>
      <c r="T5146" s="86">
        <v>51380</v>
      </c>
      <c r="U5146" s="85">
        <v>0.40129999999999999</v>
      </c>
      <c r="V5146" s="85">
        <f t="shared" si="629"/>
        <v>1.0232999999999999</v>
      </c>
      <c r="W5146" s="1"/>
      <c r="X5146" s="1">
        <f t="shared" si="630"/>
        <v>14.272222222222222</v>
      </c>
      <c r="Y5146" s="86">
        <v>51380</v>
      </c>
      <c r="Z5146" s="1">
        <v>0.184</v>
      </c>
      <c r="AA5146" s="85">
        <f t="shared" si="631"/>
        <v>0.80600000000000005</v>
      </c>
      <c r="AB5146" s="1"/>
      <c r="AC5146" s="1">
        <f t="shared" si="632"/>
        <v>14.272222222222222</v>
      </c>
      <c r="AD5146" s="86">
        <v>51380</v>
      </c>
      <c r="AE5146" s="1">
        <v>0.38100000000000001</v>
      </c>
      <c r="AF5146" s="85">
        <f t="shared" si="633"/>
        <v>1.0030000000000001</v>
      </c>
      <c r="AG5146" s="1"/>
      <c r="AH5146" s="1"/>
      <c r="AI5146" s="1"/>
      <c r="AJ5146" s="1"/>
      <c r="AK5146" s="1"/>
      <c r="AL5146" s="1"/>
    </row>
    <row r="5147" spans="19:38" x14ac:dyDescent="0.25">
      <c r="S5147" s="1">
        <f t="shared" si="628"/>
        <v>14.275</v>
      </c>
      <c r="T5147" s="86">
        <v>51390</v>
      </c>
      <c r="U5147" s="85">
        <v>0.40129999999999999</v>
      </c>
      <c r="V5147" s="85">
        <f t="shared" si="629"/>
        <v>1.0232999999999999</v>
      </c>
      <c r="W5147" s="1"/>
      <c r="X5147" s="1">
        <f t="shared" si="630"/>
        <v>14.275</v>
      </c>
      <c r="Y5147" s="86">
        <v>51390</v>
      </c>
      <c r="Z5147" s="1">
        <v>0.184</v>
      </c>
      <c r="AA5147" s="85">
        <f t="shared" si="631"/>
        <v>0.80600000000000005</v>
      </c>
      <c r="AB5147" s="1"/>
      <c r="AC5147" s="1">
        <f t="shared" si="632"/>
        <v>14.275</v>
      </c>
      <c r="AD5147" s="86">
        <v>51390</v>
      </c>
      <c r="AE5147" s="1">
        <v>0.38100000000000001</v>
      </c>
      <c r="AF5147" s="85">
        <f t="shared" si="633"/>
        <v>1.0030000000000001</v>
      </c>
      <c r="AG5147" s="1"/>
      <c r="AH5147" s="1"/>
      <c r="AI5147" s="1"/>
      <c r="AJ5147" s="1"/>
      <c r="AK5147" s="1"/>
      <c r="AL5147" s="1"/>
    </row>
    <row r="5148" spans="19:38" x14ac:dyDescent="0.25">
      <c r="S5148" s="1">
        <f t="shared" si="628"/>
        <v>14.277777777777779</v>
      </c>
      <c r="T5148" s="86">
        <v>51400</v>
      </c>
      <c r="U5148" s="85">
        <v>0.40129999999999999</v>
      </c>
      <c r="V5148" s="85">
        <f t="shared" si="629"/>
        <v>1.0232999999999999</v>
      </c>
      <c r="W5148" s="1"/>
      <c r="X5148" s="1">
        <f t="shared" si="630"/>
        <v>14.277777777777779</v>
      </c>
      <c r="Y5148" s="86">
        <v>51400</v>
      </c>
      <c r="Z5148" s="1">
        <v>0.184</v>
      </c>
      <c r="AA5148" s="85">
        <f t="shared" si="631"/>
        <v>0.80600000000000005</v>
      </c>
      <c r="AB5148" s="1"/>
      <c r="AC5148" s="1">
        <f t="shared" si="632"/>
        <v>14.277777777777779</v>
      </c>
      <c r="AD5148" s="86">
        <v>51400</v>
      </c>
      <c r="AE5148" s="1">
        <v>0.38100000000000001</v>
      </c>
      <c r="AF5148" s="85">
        <f t="shared" si="633"/>
        <v>1.0030000000000001</v>
      </c>
      <c r="AG5148" s="1"/>
      <c r="AH5148" s="1"/>
      <c r="AI5148" s="1"/>
      <c r="AJ5148" s="1"/>
      <c r="AK5148" s="1"/>
      <c r="AL5148" s="1"/>
    </row>
    <row r="5149" spans="19:38" x14ac:dyDescent="0.25">
      <c r="S5149" s="1">
        <f t="shared" si="628"/>
        <v>14.280555555555555</v>
      </c>
      <c r="T5149" s="86">
        <v>51410</v>
      </c>
      <c r="U5149" s="85">
        <v>0.40129999999999999</v>
      </c>
      <c r="V5149" s="85">
        <f t="shared" si="629"/>
        <v>1.0232999999999999</v>
      </c>
      <c r="W5149" s="1"/>
      <c r="X5149" s="1">
        <f t="shared" si="630"/>
        <v>14.280555555555555</v>
      </c>
      <c r="Y5149" s="86">
        <v>51410</v>
      </c>
      <c r="Z5149" s="1">
        <v>0.184</v>
      </c>
      <c r="AA5149" s="85">
        <f t="shared" si="631"/>
        <v>0.80600000000000005</v>
      </c>
      <c r="AB5149" s="1"/>
      <c r="AC5149" s="1">
        <f t="shared" si="632"/>
        <v>14.280555555555555</v>
      </c>
      <c r="AD5149" s="86">
        <v>51410</v>
      </c>
      <c r="AE5149" s="1">
        <v>0.38100000000000001</v>
      </c>
      <c r="AF5149" s="85">
        <f t="shared" si="633"/>
        <v>1.0030000000000001</v>
      </c>
      <c r="AG5149" s="1"/>
      <c r="AH5149" s="1"/>
      <c r="AI5149" s="1"/>
      <c r="AJ5149" s="1"/>
      <c r="AK5149" s="1"/>
      <c r="AL5149" s="1"/>
    </row>
    <row r="5150" spans="19:38" x14ac:dyDescent="0.25">
      <c r="S5150" s="1">
        <f t="shared" si="628"/>
        <v>14.283333333333333</v>
      </c>
      <c r="T5150" s="86">
        <v>51420</v>
      </c>
      <c r="U5150" s="85">
        <v>0.40129999999999999</v>
      </c>
      <c r="V5150" s="85">
        <f t="shared" si="629"/>
        <v>1.0232999999999999</v>
      </c>
      <c r="W5150" s="1"/>
      <c r="X5150" s="1">
        <f t="shared" si="630"/>
        <v>14.283333333333333</v>
      </c>
      <c r="Y5150" s="86">
        <v>51420</v>
      </c>
      <c r="Z5150" s="1">
        <v>0.184</v>
      </c>
      <c r="AA5150" s="85">
        <f t="shared" si="631"/>
        <v>0.80600000000000005</v>
      </c>
      <c r="AB5150" s="1"/>
      <c r="AC5150" s="1">
        <f t="shared" si="632"/>
        <v>14.283333333333333</v>
      </c>
      <c r="AD5150" s="86">
        <v>51420</v>
      </c>
      <c r="AE5150" s="1">
        <v>0.38100000000000001</v>
      </c>
      <c r="AF5150" s="85">
        <f t="shared" si="633"/>
        <v>1.0030000000000001</v>
      </c>
      <c r="AG5150" s="1"/>
      <c r="AH5150" s="1"/>
      <c r="AI5150" s="1"/>
      <c r="AJ5150" s="1"/>
      <c r="AK5150" s="1"/>
      <c r="AL5150" s="1"/>
    </row>
    <row r="5151" spans="19:38" x14ac:dyDescent="0.25">
      <c r="S5151" s="1">
        <f t="shared" si="628"/>
        <v>14.286111111111111</v>
      </c>
      <c r="T5151" s="86">
        <v>51430</v>
      </c>
      <c r="U5151" s="85">
        <v>0.40129999999999999</v>
      </c>
      <c r="V5151" s="85">
        <f t="shared" si="629"/>
        <v>1.0232999999999999</v>
      </c>
      <c r="W5151" s="1"/>
      <c r="X5151" s="1">
        <f t="shared" si="630"/>
        <v>14.286111111111111</v>
      </c>
      <c r="Y5151" s="86">
        <v>51430</v>
      </c>
      <c r="Z5151" s="1">
        <v>0.184</v>
      </c>
      <c r="AA5151" s="85">
        <f t="shared" si="631"/>
        <v>0.80600000000000005</v>
      </c>
      <c r="AB5151" s="1"/>
      <c r="AC5151" s="1">
        <f t="shared" si="632"/>
        <v>14.286111111111111</v>
      </c>
      <c r="AD5151" s="86">
        <v>51430</v>
      </c>
      <c r="AE5151" s="1">
        <v>0.38100000000000001</v>
      </c>
      <c r="AF5151" s="85">
        <f t="shared" si="633"/>
        <v>1.0030000000000001</v>
      </c>
      <c r="AG5151" s="1"/>
      <c r="AH5151" s="1"/>
      <c r="AI5151" s="1"/>
      <c r="AJ5151" s="1"/>
      <c r="AK5151" s="1"/>
      <c r="AL5151" s="1"/>
    </row>
    <row r="5152" spans="19:38" x14ac:dyDescent="0.25">
      <c r="S5152" s="1">
        <f t="shared" si="628"/>
        <v>14.28888888888889</v>
      </c>
      <c r="T5152" s="86">
        <v>51440</v>
      </c>
      <c r="U5152" s="85">
        <v>0.40129999999999999</v>
      </c>
      <c r="V5152" s="85">
        <f t="shared" si="629"/>
        <v>1.0232999999999999</v>
      </c>
      <c r="W5152" s="1"/>
      <c r="X5152" s="1">
        <f t="shared" si="630"/>
        <v>14.28888888888889</v>
      </c>
      <c r="Y5152" s="86">
        <v>51440</v>
      </c>
      <c r="Z5152" s="1">
        <v>0.184</v>
      </c>
      <c r="AA5152" s="85">
        <f t="shared" si="631"/>
        <v>0.80600000000000005</v>
      </c>
      <c r="AB5152" s="1"/>
      <c r="AC5152" s="1">
        <f t="shared" si="632"/>
        <v>14.28888888888889</v>
      </c>
      <c r="AD5152" s="86">
        <v>51440</v>
      </c>
      <c r="AE5152" s="1">
        <v>0.38100000000000001</v>
      </c>
      <c r="AF5152" s="85">
        <f t="shared" si="633"/>
        <v>1.0030000000000001</v>
      </c>
      <c r="AG5152" s="1"/>
      <c r="AH5152" s="1"/>
      <c r="AI5152" s="1"/>
      <c r="AJ5152" s="1"/>
      <c r="AK5152" s="1"/>
      <c r="AL5152" s="1"/>
    </row>
    <row r="5153" spans="19:38" x14ac:dyDescent="0.25">
      <c r="S5153" s="1">
        <f t="shared" si="628"/>
        <v>14.291666666666666</v>
      </c>
      <c r="T5153" s="86">
        <v>51450</v>
      </c>
      <c r="U5153" s="85">
        <v>0.40129999999999999</v>
      </c>
      <c r="V5153" s="85">
        <f t="shared" si="629"/>
        <v>1.0232999999999999</v>
      </c>
      <c r="W5153" s="1"/>
      <c r="X5153" s="1">
        <f t="shared" si="630"/>
        <v>14.291666666666666</v>
      </c>
      <c r="Y5153" s="86">
        <v>51450</v>
      </c>
      <c r="Z5153" s="1">
        <v>0.184</v>
      </c>
      <c r="AA5153" s="85">
        <f t="shared" si="631"/>
        <v>0.80600000000000005</v>
      </c>
      <c r="AB5153" s="1"/>
      <c r="AC5153" s="1">
        <f t="shared" si="632"/>
        <v>14.291666666666666</v>
      </c>
      <c r="AD5153" s="86">
        <v>51450</v>
      </c>
      <c r="AE5153" s="1">
        <v>0.38100000000000001</v>
      </c>
      <c r="AF5153" s="85">
        <f t="shared" si="633"/>
        <v>1.0030000000000001</v>
      </c>
      <c r="AG5153" s="1"/>
      <c r="AH5153" s="1"/>
      <c r="AI5153" s="1"/>
      <c r="AJ5153" s="1"/>
      <c r="AK5153" s="1"/>
      <c r="AL5153" s="1"/>
    </row>
    <row r="5154" spans="19:38" x14ac:dyDescent="0.25">
      <c r="S5154" s="1">
        <f t="shared" si="628"/>
        <v>14.294444444444444</v>
      </c>
      <c r="T5154" s="86">
        <v>51460</v>
      </c>
      <c r="U5154" s="85">
        <v>0.40129999999999999</v>
      </c>
      <c r="V5154" s="85">
        <f t="shared" si="629"/>
        <v>1.0232999999999999</v>
      </c>
      <c r="W5154" s="1"/>
      <c r="X5154" s="1">
        <f t="shared" si="630"/>
        <v>14.294444444444444</v>
      </c>
      <c r="Y5154" s="86">
        <v>51460</v>
      </c>
      <c r="Z5154" s="1">
        <v>0.184</v>
      </c>
      <c r="AA5154" s="85">
        <f t="shared" si="631"/>
        <v>0.80600000000000005</v>
      </c>
      <c r="AB5154" s="1"/>
      <c r="AC5154" s="1">
        <f t="shared" si="632"/>
        <v>14.294444444444444</v>
      </c>
      <c r="AD5154" s="86">
        <v>51460</v>
      </c>
      <c r="AE5154" s="1">
        <v>0.38100000000000001</v>
      </c>
      <c r="AF5154" s="85">
        <f t="shared" si="633"/>
        <v>1.0030000000000001</v>
      </c>
      <c r="AG5154" s="1"/>
      <c r="AH5154" s="1"/>
      <c r="AI5154" s="1"/>
      <c r="AJ5154" s="1"/>
      <c r="AK5154" s="1"/>
      <c r="AL5154" s="1"/>
    </row>
    <row r="5155" spans="19:38" x14ac:dyDescent="0.25">
      <c r="S5155" s="1">
        <f t="shared" si="628"/>
        <v>14.297222222222222</v>
      </c>
      <c r="T5155" s="86">
        <v>51470</v>
      </c>
      <c r="U5155" s="85">
        <v>0.40129999999999999</v>
      </c>
      <c r="V5155" s="85">
        <f t="shared" si="629"/>
        <v>1.0232999999999999</v>
      </c>
      <c r="W5155" s="1"/>
      <c r="X5155" s="1">
        <f t="shared" si="630"/>
        <v>14.297222222222222</v>
      </c>
      <c r="Y5155" s="86">
        <v>51470</v>
      </c>
      <c r="Z5155" s="1">
        <v>0.184</v>
      </c>
      <c r="AA5155" s="85">
        <f t="shared" si="631"/>
        <v>0.80600000000000005</v>
      </c>
      <c r="AB5155" s="1"/>
      <c r="AC5155" s="1">
        <f t="shared" si="632"/>
        <v>14.297222222222222</v>
      </c>
      <c r="AD5155" s="86">
        <v>51470</v>
      </c>
      <c r="AE5155" s="1">
        <v>0.38100000000000001</v>
      </c>
      <c r="AF5155" s="85">
        <f t="shared" si="633"/>
        <v>1.0030000000000001</v>
      </c>
      <c r="AG5155" s="1"/>
      <c r="AH5155" s="1"/>
      <c r="AI5155" s="1"/>
      <c r="AJ5155" s="1"/>
      <c r="AK5155" s="1"/>
      <c r="AL5155" s="1"/>
    </row>
    <row r="5156" spans="19:38" x14ac:dyDescent="0.25">
      <c r="S5156" s="1">
        <f t="shared" si="628"/>
        <v>14.3</v>
      </c>
      <c r="T5156" s="86">
        <v>51480</v>
      </c>
      <c r="U5156" s="85">
        <v>0.40129999999999999</v>
      </c>
      <c r="V5156" s="85">
        <f t="shared" si="629"/>
        <v>1.0232999999999999</v>
      </c>
      <c r="W5156" s="1"/>
      <c r="X5156" s="1">
        <f t="shared" si="630"/>
        <v>14.3</v>
      </c>
      <c r="Y5156" s="86">
        <v>51480</v>
      </c>
      <c r="Z5156" s="1">
        <v>0.184</v>
      </c>
      <c r="AA5156" s="85">
        <f t="shared" si="631"/>
        <v>0.80600000000000005</v>
      </c>
      <c r="AB5156" s="1"/>
      <c r="AC5156" s="1">
        <f t="shared" si="632"/>
        <v>14.3</v>
      </c>
      <c r="AD5156" s="86">
        <v>51480</v>
      </c>
      <c r="AE5156" s="1">
        <v>0.38100000000000001</v>
      </c>
      <c r="AF5156" s="85">
        <f t="shared" si="633"/>
        <v>1.0030000000000001</v>
      </c>
      <c r="AG5156" s="1"/>
      <c r="AH5156" s="1"/>
      <c r="AI5156" s="1"/>
      <c r="AJ5156" s="1"/>
      <c r="AK5156" s="1"/>
      <c r="AL5156" s="1"/>
    </row>
    <row r="5157" spans="19:38" x14ac:dyDescent="0.25">
      <c r="S5157" s="1">
        <f t="shared" si="628"/>
        <v>14.302777777777777</v>
      </c>
      <c r="T5157" s="86">
        <v>51490</v>
      </c>
      <c r="U5157" s="85">
        <v>0.40129999999999999</v>
      </c>
      <c r="V5157" s="85">
        <f t="shared" si="629"/>
        <v>1.0232999999999999</v>
      </c>
      <c r="W5157" s="1"/>
      <c r="X5157" s="1">
        <f t="shared" si="630"/>
        <v>14.302777777777777</v>
      </c>
      <c r="Y5157" s="86">
        <v>51490</v>
      </c>
      <c r="Z5157" s="1">
        <v>0.184</v>
      </c>
      <c r="AA5157" s="85">
        <f t="shared" si="631"/>
        <v>0.80600000000000005</v>
      </c>
      <c r="AB5157" s="1"/>
      <c r="AC5157" s="1">
        <f t="shared" si="632"/>
        <v>14.302777777777777</v>
      </c>
      <c r="AD5157" s="86">
        <v>51490</v>
      </c>
      <c r="AE5157" s="1">
        <v>0.38100000000000001</v>
      </c>
      <c r="AF5157" s="85">
        <f t="shared" si="633"/>
        <v>1.0030000000000001</v>
      </c>
      <c r="AG5157" s="1"/>
      <c r="AH5157" s="1"/>
      <c r="AI5157" s="1"/>
      <c r="AJ5157" s="1"/>
      <c r="AK5157" s="1"/>
      <c r="AL5157" s="1"/>
    </row>
    <row r="5158" spans="19:38" x14ac:dyDescent="0.25">
      <c r="S5158" s="1">
        <f t="shared" si="628"/>
        <v>14.305555555555555</v>
      </c>
      <c r="T5158" s="86">
        <v>51500</v>
      </c>
      <c r="U5158" s="85">
        <v>0.40129999999999999</v>
      </c>
      <c r="V5158" s="85">
        <f t="shared" si="629"/>
        <v>1.0232999999999999</v>
      </c>
      <c r="W5158" s="1"/>
      <c r="X5158" s="1">
        <f t="shared" si="630"/>
        <v>14.305555555555555</v>
      </c>
      <c r="Y5158" s="86">
        <v>51500</v>
      </c>
      <c r="Z5158" s="1">
        <v>0.18390000000000001</v>
      </c>
      <c r="AA5158" s="85">
        <f t="shared" si="631"/>
        <v>0.80590000000000006</v>
      </c>
      <c r="AB5158" s="1"/>
      <c r="AC5158" s="1">
        <f t="shared" si="632"/>
        <v>14.305555555555555</v>
      </c>
      <c r="AD5158" s="86">
        <v>51500</v>
      </c>
      <c r="AE5158" s="1">
        <v>0.38100000000000001</v>
      </c>
      <c r="AF5158" s="85">
        <f t="shared" si="633"/>
        <v>1.0030000000000001</v>
      </c>
      <c r="AG5158" s="1"/>
      <c r="AH5158" s="1"/>
      <c r="AI5158" s="1"/>
      <c r="AJ5158" s="1"/>
      <c r="AK5158" s="1"/>
      <c r="AL5158" s="1"/>
    </row>
    <row r="5159" spans="19:38" x14ac:dyDescent="0.25">
      <c r="S5159" s="1">
        <f t="shared" si="628"/>
        <v>14.308333333333334</v>
      </c>
      <c r="T5159" s="86">
        <v>51510</v>
      </c>
      <c r="U5159" s="85">
        <v>0.40129999999999999</v>
      </c>
      <c r="V5159" s="85">
        <f t="shared" si="629"/>
        <v>1.0232999999999999</v>
      </c>
      <c r="W5159" s="1"/>
      <c r="X5159" s="1">
        <f t="shared" si="630"/>
        <v>14.308333333333334</v>
      </c>
      <c r="Y5159" s="86">
        <v>51510</v>
      </c>
      <c r="Z5159" s="1">
        <v>0.18390000000000001</v>
      </c>
      <c r="AA5159" s="85">
        <f t="shared" si="631"/>
        <v>0.80590000000000006</v>
      </c>
      <c r="AB5159" s="1"/>
      <c r="AC5159" s="1">
        <f t="shared" si="632"/>
        <v>14.308333333333334</v>
      </c>
      <c r="AD5159" s="86">
        <v>51510</v>
      </c>
      <c r="AE5159" s="1">
        <v>0.38100000000000001</v>
      </c>
      <c r="AF5159" s="85">
        <f t="shared" si="633"/>
        <v>1.0030000000000001</v>
      </c>
      <c r="AG5159" s="1"/>
      <c r="AH5159" s="1"/>
      <c r="AI5159" s="1"/>
      <c r="AJ5159" s="1"/>
      <c r="AK5159" s="1"/>
      <c r="AL5159" s="1"/>
    </row>
    <row r="5160" spans="19:38" x14ac:dyDescent="0.25">
      <c r="S5160" s="1">
        <f t="shared" si="628"/>
        <v>14.311111111111112</v>
      </c>
      <c r="T5160" s="86">
        <v>51520</v>
      </c>
      <c r="U5160" s="85">
        <v>0.40129999999999999</v>
      </c>
      <c r="V5160" s="85">
        <f t="shared" si="629"/>
        <v>1.0232999999999999</v>
      </c>
      <c r="W5160" s="1"/>
      <c r="X5160" s="1">
        <f t="shared" si="630"/>
        <v>14.311111111111112</v>
      </c>
      <c r="Y5160" s="86">
        <v>51520</v>
      </c>
      <c r="Z5160" s="1">
        <v>0.18390000000000001</v>
      </c>
      <c r="AA5160" s="85">
        <f t="shared" si="631"/>
        <v>0.80590000000000006</v>
      </c>
      <c r="AB5160" s="1"/>
      <c r="AC5160" s="1">
        <f t="shared" si="632"/>
        <v>14.311111111111112</v>
      </c>
      <c r="AD5160" s="86">
        <v>51520</v>
      </c>
      <c r="AE5160" s="1">
        <v>0.38100000000000001</v>
      </c>
      <c r="AF5160" s="85">
        <f t="shared" si="633"/>
        <v>1.0030000000000001</v>
      </c>
      <c r="AG5160" s="1"/>
      <c r="AH5160" s="1"/>
      <c r="AI5160" s="1"/>
      <c r="AJ5160" s="1"/>
      <c r="AK5160" s="1"/>
      <c r="AL5160" s="1"/>
    </row>
    <row r="5161" spans="19:38" x14ac:dyDescent="0.25">
      <c r="S5161" s="1">
        <f t="shared" si="628"/>
        <v>14.313888888888888</v>
      </c>
      <c r="T5161" s="86">
        <v>51530</v>
      </c>
      <c r="U5161" s="85">
        <v>0.40129999999999999</v>
      </c>
      <c r="V5161" s="85">
        <f t="shared" si="629"/>
        <v>1.0232999999999999</v>
      </c>
      <c r="W5161" s="1"/>
      <c r="X5161" s="1">
        <f t="shared" si="630"/>
        <v>14.313888888888888</v>
      </c>
      <c r="Y5161" s="86">
        <v>51530</v>
      </c>
      <c r="Z5161" s="1">
        <v>0.18390000000000001</v>
      </c>
      <c r="AA5161" s="85">
        <f t="shared" si="631"/>
        <v>0.80590000000000006</v>
      </c>
      <c r="AB5161" s="1"/>
      <c r="AC5161" s="1">
        <f t="shared" si="632"/>
        <v>14.313888888888888</v>
      </c>
      <c r="AD5161" s="86">
        <v>51530</v>
      </c>
      <c r="AE5161" s="1">
        <v>0.38100000000000001</v>
      </c>
      <c r="AF5161" s="85">
        <f t="shared" si="633"/>
        <v>1.0030000000000001</v>
      </c>
      <c r="AG5161" s="1"/>
      <c r="AH5161" s="1"/>
      <c r="AI5161" s="1"/>
      <c r="AJ5161" s="1"/>
      <c r="AK5161" s="1"/>
      <c r="AL5161" s="1"/>
    </row>
    <row r="5162" spans="19:38" x14ac:dyDescent="0.25">
      <c r="S5162" s="1">
        <f t="shared" si="628"/>
        <v>14.316666666666666</v>
      </c>
      <c r="T5162" s="86">
        <v>51540</v>
      </c>
      <c r="U5162" s="85">
        <v>0.40129999999999999</v>
      </c>
      <c r="V5162" s="85">
        <f t="shared" si="629"/>
        <v>1.0232999999999999</v>
      </c>
      <c r="W5162" s="1"/>
      <c r="X5162" s="1">
        <f t="shared" si="630"/>
        <v>14.316666666666666</v>
      </c>
      <c r="Y5162" s="86">
        <v>51540</v>
      </c>
      <c r="Z5162" s="1">
        <v>0.18390000000000001</v>
      </c>
      <c r="AA5162" s="85">
        <f t="shared" si="631"/>
        <v>0.80590000000000006</v>
      </c>
      <c r="AB5162" s="1"/>
      <c r="AC5162" s="1">
        <f t="shared" si="632"/>
        <v>14.316666666666666</v>
      </c>
      <c r="AD5162" s="86">
        <v>51540</v>
      </c>
      <c r="AE5162" s="1">
        <v>0.38100000000000001</v>
      </c>
      <c r="AF5162" s="85">
        <f t="shared" si="633"/>
        <v>1.0030000000000001</v>
      </c>
      <c r="AG5162" s="1"/>
      <c r="AH5162" s="1"/>
      <c r="AI5162" s="1"/>
      <c r="AJ5162" s="1"/>
      <c r="AK5162" s="1"/>
      <c r="AL5162" s="1"/>
    </row>
    <row r="5163" spans="19:38" x14ac:dyDescent="0.25">
      <c r="S5163" s="1">
        <f t="shared" si="628"/>
        <v>14.319444444444445</v>
      </c>
      <c r="T5163" s="86">
        <v>51550</v>
      </c>
      <c r="U5163" s="85">
        <v>0.40129999999999999</v>
      </c>
      <c r="V5163" s="85">
        <f t="shared" si="629"/>
        <v>1.0232999999999999</v>
      </c>
      <c r="W5163" s="1"/>
      <c r="X5163" s="1">
        <f t="shared" si="630"/>
        <v>14.319444444444445</v>
      </c>
      <c r="Y5163" s="86">
        <v>51550</v>
      </c>
      <c r="Z5163" s="1">
        <v>0.18390000000000001</v>
      </c>
      <c r="AA5163" s="85">
        <f t="shared" si="631"/>
        <v>0.80590000000000006</v>
      </c>
      <c r="AB5163" s="1"/>
      <c r="AC5163" s="1">
        <f t="shared" si="632"/>
        <v>14.319444444444445</v>
      </c>
      <c r="AD5163" s="86">
        <v>51550</v>
      </c>
      <c r="AE5163" s="1">
        <v>0.38100000000000001</v>
      </c>
      <c r="AF5163" s="85">
        <f t="shared" si="633"/>
        <v>1.0030000000000001</v>
      </c>
      <c r="AG5163" s="1"/>
      <c r="AH5163" s="1"/>
      <c r="AI5163" s="1"/>
      <c r="AJ5163" s="1"/>
      <c r="AK5163" s="1"/>
      <c r="AL5163" s="1"/>
    </row>
    <row r="5164" spans="19:38" x14ac:dyDescent="0.25">
      <c r="S5164" s="1">
        <f t="shared" si="628"/>
        <v>14.322222222222223</v>
      </c>
      <c r="T5164" s="86">
        <v>51560</v>
      </c>
      <c r="U5164" s="85">
        <v>0.40129999999999999</v>
      </c>
      <c r="V5164" s="85">
        <f t="shared" si="629"/>
        <v>1.0232999999999999</v>
      </c>
      <c r="W5164" s="1"/>
      <c r="X5164" s="1">
        <f t="shared" si="630"/>
        <v>14.322222222222223</v>
      </c>
      <c r="Y5164" s="86">
        <v>51560</v>
      </c>
      <c r="Z5164" s="1">
        <v>0.18390000000000001</v>
      </c>
      <c r="AA5164" s="85">
        <f t="shared" si="631"/>
        <v>0.80590000000000006</v>
      </c>
      <c r="AB5164" s="1"/>
      <c r="AC5164" s="1">
        <f t="shared" si="632"/>
        <v>14.322222222222223</v>
      </c>
      <c r="AD5164" s="86">
        <v>51560</v>
      </c>
      <c r="AE5164" s="1">
        <v>0.38100000000000001</v>
      </c>
      <c r="AF5164" s="85">
        <f t="shared" si="633"/>
        <v>1.0030000000000001</v>
      </c>
      <c r="AG5164" s="1"/>
      <c r="AH5164" s="1"/>
      <c r="AI5164" s="1"/>
      <c r="AJ5164" s="1"/>
      <c r="AK5164" s="1"/>
      <c r="AL5164" s="1"/>
    </row>
    <row r="5165" spans="19:38" x14ac:dyDescent="0.25">
      <c r="S5165" s="1">
        <f t="shared" si="628"/>
        <v>14.324999999999999</v>
      </c>
      <c r="T5165" s="86">
        <v>51570</v>
      </c>
      <c r="U5165" s="85">
        <v>0.40129999999999999</v>
      </c>
      <c r="V5165" s="85">
        <f t="shared" si="629"/>
        <v>1.0232999999999999</v>
      </c>
      <c r="W5165" s="1"/>
      <c r="X5165" s="1">
        <f t="shared" si="630"/>
        <v>14.324999999999999</v>
      </c>
      <c r="Y5165" s="86">
        <v>51570</v>
      </c>
      <c r="Z5165" s="1">
        <v>0.18390000000000001</v>
      </c>
      <c r="AA5165" s="85">
        <f t="shared" si="631"/>
        <v>0.80590000000000006</v>
      </c>
      <c r="AB5165" s="1"/>
      <c r="AC5165" s="1">
        <f t="shared" si="632"/>
        <v>14.324999999999999</v>
      </c>
      <c r="AD5165" s="86">
        <v>51570</v>
      </c>
      <c r="AE5165" s="1">
        <v>0.38100000000000001</v>
      </c>
      <c r="AF5165" s="85">
        <f t="shared" si="633"/>
        <v>1.0030000000000001</v>
      </c>
      <c r="AG5165" s="1"/>
      <c r="AH5165" s="1"/>
      <c r="AI5165" s="1"/>
      <c r="AJ5165" s="1"/>
      <c r="AK5165" s="1"/>
      <c r="AL5165" s="1"/>
    </row>
    <row r="5166" spans="19:38" x14ac:dyDescent="0.25">
      <c r="S5166" s="1">
        <f t="shared" si="628"/>
        <v>14.327777777777778</v>
      </c>
      <c r="T5166" s="86">
        <v>51580</v>
      </c>
      <c r="U5166" s="85">
        <v>0.40129999999999999</v>
      </c>
      <c r="V5166" s="85">
        <f t="shared" si="629"/>
        <v>1.0232999999999999</v>
      </c>
      <c r="W5166" s="1"/>
      <c r="X5166" s="1">
        <f t="shared" si="630"/>
        <v>14.327777777777778</v>
      </c>
      <c r="Y5166" s="86">
        <v>51580</v>
      </c>
      <c r="Z5166" s="1">
        <v>0.18390000000000001</v>
      </c>
      <c r="AA5166" s="85">
        <f t="shared" si="631"/>
        <v>0.80590000000000006</v>
      </c>
      <c r="AB5166" s="1"/>
      <c r="AC5166" s="1">
        <f t="shared" si="632"/>
        <v>14.327777777777778</v>
      </c>
      <c r="AD5166" s="86">
        <v>51580</v>
      </c>
      <c r="AE5166" s="1">
        <v>0.38100000000000001</v>
      </c>
      <c r="AF5166" s="85">
        <f t="shared" si="633"/>
        <v>1.0030000000000001</v>
      </c>
      <c r="AG5166" s="1"/>
      <c r="AH5166" s="1"/>
      <c r="AI5166" s="1"/>
      <c r="AJ5166" s="1"/>
      <c r="AK5166" s="1"/>
      <c r="AL5166" s="1"/>
    </row>
    <row r="5167" spans="19:38" x14ac:dyDescent="0.25">
      <c r="S5167" s="1">
        <f t="shared" si="628"/>
        <v>14.330555555555556</v>
      </c>
      <c r="T5167" s="86">
        <v>51590</v>
      </c>
      <c r="U5167" s="85">
        <v>0.40129999999999999</v>
      </c>
      <c r="V5167" s="85">
        <f t="shared" si="629"/>
        <v>1.0232999999999999</v>
      </c>
      <c r="W5167" s="1"/>
      <c r="X5167" s="1">
        <f t="shared" si="630"/>
        <v>14.330555555555556</v>
      </c>
      <c r="Y5167" s="86">
        <v>51590</v>
      </c>
      <c r="Z5167" s="1">
        <v>0.18390000000000001</v>
      </c>
      <c r="AA5167" s="85">
        <f t="shared" si="631"/>
        <v>0.80590000000000006</v>
      </c>
      <c r="AB5167" s="1"/>
      <c r="AC5167" s="1">
        <f t="shared" si="632"/>
        <v>14.330555555555556</v>
      </c>
      <c r="AD5167" s="86">
        <v>51590</v>
      </c>
      <c r="AE5167" s="1">
        <v>0.38100000000000001</v>
      </c>
      <c r="AF5167" s="85">
        <f t="shared" si="633"/>
        <v>1.0030000000000001</v>
      </c>
      <c r="AG5167" s="1"/>
      <c r="AH5167" s="1"/>
      <c r="AI5167" s="1"/>
      <c r="AJ5167" s="1"/>
      <c r="AK5167" s="1"/>
      <c r="AL5167" s="1"/>
    </row>
    <row r="5168" spans="19:38" x14ac:dyDescent="0.25">
      <c r="S5168" s="1">
        <f t="shared" si="628"/>
        <v>14.333333333333334</v>
      </c>
      <c r="T5168" s="86">
        <v>51600</v>
      </c>
      <c r="U5168" s="85">
        <v>0.40129999999999999</v>
      </c>
      <c r="V5168" s="85">
        <f t="shared" si="629"/>
        <v>1.0232999999999999</v>
      </c>
      <c r="W5168" s="1"/>
      <c r="X5168" s="1">
        <f t="shared" si="630"/>
        <v>14.333333333333334</v>
      </c>
      <c r="Y5168" s="86">
        <v>51600</v>
      </c>
      <c r="Z5168" s="1">
        <v>0.18390000000000001</v>
      </c>
      <c r="AA5168" s="85">
        <f t="shared" si="631"/>
        <v>0.80590000000000006</v>
      </c>
      <c r="AB5168" s="1"/>
      <c r="AC5168" s="1">
        <f t="shared" si="632"/>
        <v>14.333333333333334</v>
      </c>
      <c r="AD5168" s="86">
        <v>51600</v>
      </c>
      <c r="AE5168" s="1">
        <v>0.38100000000000001</v>
      </c>
      <c r="AF5168" s="85">
        <f t="shared" si="633"/>
        <v>1.0030000000000001</v>
      </c>
      <c r="AG5168" s="1"/>
      <c r="AH5168" s="1"/>
      <c r="AI5168" s="1"/>
      <c r="AJ5168" s="1"/>
      <c r="AK5168" s="1"/>
      <c r="AL5168" s="1"/>
    </row>
    <row r="5169" spans="19:38" x14ac:dyDescent="0.25">
      <c r="S5169" s="1">
        <f t="shared" si="628"/>
        <v>14.33611111111111</v>
      </c>
      <c r="T5169" s="86">
        <v>51610</v>
      </c>
      <c r="U5169" s="85">
        <v>0.40129999999999999</v>
      </c>
      <c r="V5169" s="85">
        <f t="shared" si="629"/>
        <v>1.0232999999999999</v>
      </c>
      <c r="W5169" s="1"/>
      <c r="X5169" s="1">
        <f t="shared" si="630"/>
        <v>14.33611111111111</v>
      </c>
      <c r="Y5169" s="86">
        <v>51610</v>
      </c>
      <c r="Z5169" s="1">
        <v>0.18390000000000001</v>
      </c>
      <c r="AA5169" s="85">
        <f t="shared" si="631"/>
        <v>0.80590000000000006</v>
      </c>
      <c r="AB5169" s="1"/>
      <c r="AC5169" s="1">
        <f t="shared" si="632"/>
        <v>14.33611111111111</v>
      </c>
      <c r="AD5169" s="86">
        <v>51610</v>
      </c>
      <c r="AE5169" s="1">
        <v>0.38100000000000001</v>
      </c>
      <c r="AF5169" s="85">
        <f t="shared" si="633"/>
        <v>1.0030000000000001</v>
      </c>
      <c r="AG5169" s="1"/>
      <c r="AH5169" s="1"/>
      <c r="AI5169" s="1"/>
      <c r="AJ5169" s="1"/>
      <c r="AK5169" s="1"/>
      <c r="AL5169" s="1"/>
    </row>
    <row r="5170" spans="19:38" x14ac:dyDescent="0.25">
      <c r="S5170" s="1">
        <f t="shared" si="628"/>
        <v>14.338888888888889</v>
      </c>
      <c r="T5170" s="86">
        <v>51620</v>
      </c>
      <c r="U5170" s="85">
        <v>0.40129999999999999</v>
      </c>
      <c r="V5170" s="85">
        <f t="shared" si="629"/>
        <v>1.0232999999999999</v>
      </c>
      <c r="W5170" s="1"/>
      <c r="X5170" s="1">
        <f t="shared" si="630"/>
        <v>14.338888888888889</v>
      </c>
      <c r="Y5170" s="86">
        <v>51620</v>
      </c>
      <c r="Z5170" s="1">
        <v>0.18379999999999999</v>
      </c>
      <c r="AA5170" s="85">
        <f t="shared" si="631"/>
        <v>0.80579999999999996</v>
      </c>
      <c r="AB5170" s="1"/>
      <c r="AC5170" s="1">
        <f t="shared" si="632"/>
        <v>14.338888888888889</v>
      </c>
      <c r="AD5170" s="86">
        <v>51620</v>
      </c>
      <c r="AE5170" s="1">
        <v>0.38100000000000001</v>
      </c>
      <c r="AF5170" s="85">
        <f t="shared" si="633"/>
        <v>1.0030000000000001</v>
      </c>
      <c r="AG5170" s="1"/>
      <c r="AH5170" s="1"/>
      <c r="AI5170" s="1"/>
      <c r="AJ5170" s="1"/>
      <c r="AK5170" s="1"/>
      <c r="AL5170" s="1"/>
    </row>
    <row r="5171" spans="19:38" x14ac:dyDescent="0.25">
      <c r="S5171" s="1">
        <f t="shared" si="628"/>
        <v>14.341666666666667</v>
      </c>
      <c r="T5171" s="86">
        <v>51630</v>
      </c>
      <c r="U5171" s="85">
        <v>0.40129999999999999</v>
      </c>
      <c r="V5171" s="85">
        <f t="shared" si="629"/>
        <v>1.0232999999999999</v>
      </c>
      <c r="W5171" s="1"/>
      <c r="X5171" s="1">
        <f t="shared" si="630"/>
        <v>14.341666666666667</v>
      </c>
      <c r="Y5171" s="86">
        <v>51630</v>
      </c>
      <c r="Z5171" s="1">
        <v>0.18379999999999999</v>
      </c>
      <c r="AA5171" s="85">
        <f t="shared" si="631"/>
        <v>0.80579999999999996</v>
      </c>
      <c r="AB5171" s="1"/>
      <c r="AC5171" s="1">
        <f t="shared" si="632"/>
        <v>14.341666666666667</v>
      </c>
      <c r="AD5171" s="86">
        <v>51630</v>
      </c>
      <c r="AE5171" s="1">
        <v>0.38100000000000001</v>
      </c>
      <c r="AF5171" s="85">
        <f t="shared" si="633"/>
        <v>1.0030000000000001</v>
      </c>
      <c r="AG5171" s="1"/>
      <c r="AH5171" s="1"/>
      <c r="AI5171" s="1"/>
      <c r="AJ5171" s="1"/>
      <c r="AK5171" s="1"/>
      <c r="AL5171" s="1"/>
    </row>
    <row r="5172" spans="19:38" x14ac:dyDescent="0.25">
      <c r="S5172" s="1">
        <f t="shared" si="628"/>
        <v>14.344444444444445</v>
      </c>
      <c r="T5172" s="86">
        <v>51640</v>
      </c>
      <c r="U5172" s="85">
        <v>0.40129999999999999</v>
      </c>
      <c r="V5172" s="85">
        <f t="shared" si="629"/>
        <v>1.0232999999999999</v>
      </c>
      <c r="W5172" s="1"/>
      <c r="X5172" s="1">
        <f t="shared" si="630"/>
        <v>14.344444444444445</v>
      </c>
      <c r="Y5172" s="86">
        <v>51640</v>
      </c>
      <c r="Z5172" s="1">
        <v>0.18379999999999999</v>
      </c>
      <c r="AA5172" s="85">
        <f t="shared" si="631"/>
        <v>0.80579999999999996</v>
      </c>
      <c r="AB5172" s="1"/>
      <c r="AC5172" s="1">
        <f t="shared" si="632"/>
        <v>14.344444444444445</v>
      </c>
      <c r="AD5172" s="86">
        <v>51640</v>
      </c>
      <c r="AE5172" s="1">
        <v>0.38100000000000001</v>
      </c>
      <c r="AF5172" s="85">
        <f t="shared" si="633"/>
        <v>1.0030000000000001</v>
      </c>
      <c r="AG5172" s="1"/>
      <c r="AH5172" s="1"/>
      <c r="AI5172" s="1"/>
      <c r="AJ5172" s="1"/>
      <c r="AK5172" s="1"/>
      <c r="AL5172" s="1"/>
    </row>
    <row r="5173" spans="19:38" x14ac:dyDescent="0.25">
      <c r="S5173" s="1">
        <f t="shared" si="628"/>
        <v>14.347222222222221</v>
      </c>
      <c r="T5173" s="86">
        <v>51650</v>
      </c>
      <c r="U5173" s="85">
        <v>0.40129999999999999</v>
      </c>
      <c r="V5173" s="85">
        <f t="shared" si="629"/>
        <v>1.0232999999999999</v>
      </c>
      <c r="W5173" s="1"/>
      <c r="X5173" s="1">
        <f t="shared" si="630"/>
        <v>14.347222222222221</v>
      </c>
      <c r="Y5173" s="86">
        <v>51650</v>
      </c>
      <c r="Z5173" s="1">
        <v>0.18379999999999999</v>
      </c>
      <c r="AA5173" s="85">
        <f t="shared" si="631"/>
        <v>0.80579999999999996</v>
      </c>
      <c r="AB5173" s="1"/>
      <c r="AC5173" s="1">
        <f t="shared" si="632"/>
        <v>14.347222222222221</v>
      </c>
      <c r="AD5173" s="86">
        <v>51650</v>
      </c>
      <c r="AE5173" s="1">
        <v>0.38100000000000001</v>
      </c>
      <c r="AF5173" s="85">
        <f t="shared" si="633"/>
        <v>1.0030000000000001</v>
      </c>
      <c r="AG5173" s="1"/>
      <c r="AH5173" s="1"/>
      <c r="AI5173" s="1"/>
      <c r="AJ5173" s="1"/>
      <c r="AK5173" s="1"/>
      <c r="AL5173" s="1"/>
    </row>
    <row r="5174" spans="19:38" x14ac:dyDescent="0.25">
      <c r="S5174" s="1">
        <f t="shared" si="628"/>
        <v>14.35</v>
      </c>
      <c r="T5174" s="86">
        <v>51660</v>
      </c>
      <c r="U5174" s="85">
        <v>0.40129999999999999</v>
      </c>
      <c r="V5174" s="85">
        <f t="shared" si="629"/>
        <v>1.0232999999999999</v>
      </c>
      <c r="W5174" s="1"/>
      <c r="X5174" s="1">
        <f t="shared" si="630"/>
        <v>14.35</v>
      </c>
      <c r="Y5174" s="86">
        <v>51660</v>
      </c>
      <c r="Z5174" s="1">
        <v>0.18379999999999999</v>
      </c>
      <c r="AA5174" s="85">
        <f t="shared" si="631"/>
        <v>0.80579999999999996</v>
      </c>
      <c r="AB5174" s="1"/>
      <c r="AC5174" s="1">
        <f t="shared" si="632"/>
        <v>14.35</v>
      </c>
      <c r="AD5174" s="86">
        <v>51660</v>
      </c>
      <c r="AE5174" s="1">
        <v>0.38100000000000001</v>
      </c>
      <c r="AF5174" s="85">
        <f t="shared" si="633"/>
        <v>1.0030000000000001</v>
      </c>
      <c r="AG5174" s="1"/>
      <c r="AH5174" s="1"/>
      <c r="AI5174" s="1"/>
      <c r="AJ5174" s="1"/>
      <c r="AK5174" s="1"/>
      <c r="AL5174" s="1"/>
    </row>
    <row r="5175" spans="19:38" x14ac:dyDescent="0.25">
      <c r="S5175" s="1">
        <f t="shared" si="628"/>
        <v>14.352777777777778</v>
      </c>
      <c r="T5175" s="86">
        <v>51670</v>
      </c>
      <c r="U5175" s="85">
        <v>0.40129999999999999</v>
      </c>
      <c r="V5175" s="85">
        <f t="shared" si="629"/>
        <v>1.0232999999999999</v>
      </c>
      <c r="W5175" s="1"/>
      <c r="X5175" s="1">
        <f t="shared" si="630"/>
        <v>14.352777777777778</v>
      </c>
      <c r="Y5175" s="86">
        <v>51670</v>
      </c>
      <c r="Z5175" s="1">
        <v>0.18379999999999999</v>
      </c>
      <c r="AA5175" s="85">
        <f t="shared" si="631"/>
        <v>0.80579999999999996</v>
      </c>
      <c r="AB5175" s="1"/>
      <c r="AC5175" s="1">
        <f t="shared" si="632"/>
        <v>14.352777777777778</v>
      </c>
      <c r="AD5175" s="86">
        <v>51670</v>
      </c>
      <c r="AE5175" s="1">
        <v>0.38100000000000001</v>
      </c>
      <c r="AF5175" s="85">
        <f t="shared" si="633"/>
        <v>1.0030000000000001</v>
      </c>
      <c r="AG5175" s="1"/>
      <c r="AH5175" s="1"/>
      <c r="AI5175" s="1"/>
      <c r="AJ5175" s="1"/>
      <c r="AK5175" s="1"/>
      <c r="AL5175" s="1"/>
    </row>
    <row r="5176" spans="19:38" x14ac:dyDescent="0.25">
      <c r="S5176" s="1">
        <f t="shared" si="628"/>
        <v>14.355555555555556</v>
      </c>
      <c r="T5176" s="86">
        <v>51680</v>
      </c>
      <c r="U5176" s="85">
        <v>0.40129999999999999</v>
      </c>
      <c r="V5176" s="85">
        <f t="shared" si="629"/>
        <v>1.0232999999999999</v>
      </c>
      <c r="W5176" s="1"/>
      <c r="X5176" s="1">
        <f t="shared" si="630"/>
        <v>14.355555555555556</v>
      </c>
      <c r="Y5176" s="86">
        <v>51680</v>
      </c>
      <c r="Z5176" s="1">
        <v>0.18379999999999999</v>
      </c>
      <c r="AA5176" s="85">
        <f t="shared" si="631"/>
        <v>0.80579999999999996</v>
      </c>
      <c r="AB5176" s="1"/>
      <c r="AC5176" s="1">
        <f t="shared" si="632"/>
        <v>14.355555555555556</v>
      </c>
      <c r="AD5176" s="86">
        <v>51680</v>
      </c>
      <c r="AE5176" s="1">
        <v>0.38100000000000001</v>
      </c>
      <c r="AF5176" s="85">
        <f t="shared" si="633"/>
        <v>1.0030000000000001</v>
      </c>
      <c r="AG5176" s="1"/>
      <c r="AH5176" s="1"/>
      <c r="AI5176" s="1"/>
      <c r="AJ5176" s="1"/>
      <c r="AK5176" s="1"/>
      <c r="AL5176" s="1"/>
    </row>
    <row r="5177" spans="19:38" x14ac:dyDescent="0.25">
      <c r="S5177" s="1">
        <f t="shared" si="628"/>
        <v>14.358333333333333</v>
      </c>
      <c r="T5177" s="86">
        <v>51690</v>
      </c>
      <c r="U5177" s="85">
        <v>0.40129999999999999</v>
      </c>
      <c r="V5177" s="85">
        <f t="shared" si="629"/>
        <v>1.0232999999999999</v>
      </c>
      <c r="W5177" s="1"/>
      <c r="X5177" s="1">
        <f t="shared" si="630"/>
        <v>14.358333333333333</v>
      </c>
      <c r="Y5177" s="86">
        <v>51690</v>
      </c>
      <c r="Z5177" s="1">
        <v>0.18379999999999999</v>
      </c>
      <c r="AA5177" s="85">
        <f t="shared" si="631"/>
        <v>0.80579999999999996</v>
      </c>
      <c r="AB5177" s="1"/>
      <c r="AC5177" s="1">
        <f t="shared" si="632"/>
        <v>14.358333333333333</v>
      </c>
      <c r="AD5177" s="86">
        <v>51690</v>
      </c>
      <c r="AE5177" s="1">
        <v>0.38100000000000001</v>
      </c>
      <c r="AF5177" s="85">
        <f t="shared" si="633"/>
        <v>1.0030000000000001</v>
      </c>
      <c r="AG5177" s="1"/>
      <c r="AH5177" s="1"/>
      <c r="AI5177" s="1"/>
      <c r="AJ5177" s="1"/>
      <c r="AK5177" s="1"/>
      <c r="AL5177" s="1"/>
    </row>
    <row r="5178" spans="19:38" x14ac:dyDescent="0.25">
      <c r="S5178" s="1">
        <f t="shared" si="628"/>
        <v>14.361111111111111</v>
      </c>
      <c r="T5178" s="86">
        <v>51700</v>
      </c>
      <c r="U5178" s="85">
        <v>0.40129999999999999</v>
      </c>
      <c r="V5178" s="85">
        <f t="shared" si="629"/>
        <v>1.0232999999999999</v>
      </c>
      <c r="W5178" s="1"/>
      <c r="X5178" s="1">
        <f t="shared" si="630"/>
        <v>14.361111111111111</v>
      </c>
      <c r="Y5178" s="86">
        <v>51700</v>
      </c>
      <c r="Z5178" s="1">
        <v>0.18379999999999999</v>
      </c>
      <c r="AA5178" s="85">
        <f t="shared" si="631"/>
        <v>0.80579999999999996</v>
      </c>
      <c r="AB5178" s="1"/>
      <c r="AC5178" s="1">
        <f t="shared" si="632"/>
        <v>14.361111111111111</v>
      </c>
      <c r="AD5178" s="86">
        <v>51700</v>
      </c>
      <c r="AE5178" s="1">
        <v>0.38100000000000001</v>
      </c>
      <c r="AF5178" s="85">
        <f t="shared" si="633"/>
        <v>1.0030000000000001</v>
      </c>
      <c r="AG5178" s="1"/>
      <c r="AH5178" s="1"/>
      <c r="AI5178" s="1"/>
      <c r="AJ5178" s="1"/>
      <c r="AK5178" s="1"/>
      <c r="AL5178" s="1"/>
    </row>
    <row r="5179" spans="19:38" x14ac:dyDescent="0.25">
      <c r="S5179" s="1">
        <f t="shared" si="628"/>
        <v>14.363888888888889</v>
      </c>
      <c r="T5179" s="86">
        <v>51710</v>
      </c>
      <c r="U5179" s="85">
        <v>0.40129999999999999</v>
      </c>
      <c r="V5179" s="85">
        <f t="shared" si="629"/>
        <v>1.0232999999999999</v>
      </c>
      <c r="W5179" s="1"/>
      <c r="X5179" s="1">
        <f t="shared" si="630"/>
        <v>14.363888888888889</v>
      </c>
      <c r="Y5179" s="86">
        <v>51710</v>
      </c>
      <c r="Z5179" s="1">
        <v>0.18379999999999999</v>
      </c>
      <c r="AA5179" s="85">
        <f t="shared" si="631"/>
        <v>0.80579999999999996</v>
      </c>
      <c r="AB5179" s="1"/>
      <c r="AC5179" s="1">
        <f t="shared" si="632"/>
        <v>14.363888888888889</v>
      </c>
      <c r="AD5179" s="86">
        <v>51710</v>
      </c>
      <c r="AE5179" s="1">
        <v>0.38100000000000001</v>
      </c>
      <c r="AF5179" s="85">
        <f t="shared" si="633"/>
        <v>1.0030000000000001</v>
      </c>
      <c r="AG5179" s="1"/>
      <c r="AH5179" s="1"/>
      <c r="AI5179" s="1"/>
      <c r="AJ5179" s="1"/>
      <c r="AK5179" s="1"/>
      <c r="AL5179" s="1"/>
    </row>
    <row r="5180" spans="19:38" x14ac:dyDescent="0.25">
      <c r="S5180" s="1">
        <f t="shared" si="628"/>
        <v>14.366666666666667</v>
      </c>
      <c r="T5180" s="86">
        <v>51720</v>
      </c>
      <c r="U5180" s="85">
        <v>0.40129999999999999</v>
      </c>
      <c r="V5180" s="85">
        <f t="shared" si="629"/>
        <v>1.0232999999999999</v>
      </c>
      <c r="W5180" s="1"/>
      <c r="X5180" s="1">
        <f t="shared" si="630"/>
        <v>14.366666666666667</v>
      </c>
      <c r="Y5180" s="86">
        <v>51720</v>
      </c>
      <c r="Z5180" s="1">
        <v>0.18379999999999999</v>
      </c>
      <c r="AA5180" s="85">
        <f t="shared" si="631"/>
        <v>0.80579999999999996</v>
      </c>
      <c r="AB5180" s="1"/>
      <c r="AC5180" s="1">
        <f t="shared" si="632"/>
        <v>14.366666666666667</v>
      </c>
      <c r="AD5180" s="86">
        <v>51720</v>
      </c>
      <c r="AE5180" s="1">
        <v>0.38100000000000001</v>
      </c>
      <c r="AF5180" s="85">
        <f t="shared" si="633"/>
        <v>1.0030000000000001</v>
      </c>
      <c r="AG5180" s="1"/>
      <c r="AH5180" s="1"/>
      <c r="AI5180" s="1"/>
      <c r="AJ5180" s="1"/>
      <c r="AK5180" s="1"/>
      <c r="AL5180" s="1"/>
    </row>
    <row r="5181" spans="19:38" x14ac:dyDescent="0.25">
      <c r="S5181" s="1">
        <f t="shared" si="628"/>
        <v>14.369444444444444</v>
      </c>
      <c r="T5181" s="86">
        <v>51730</v>
      </c>
      <c r="U5181" s="85">
        <v>0.40129999999999999</v>
      </c>
      <c r="V5181" s="85">
        <f t="shared" si="629"/>
        <v>1.0232999999999999</v>
      </c>
      <c r="W5181" s="1"/>
      <c r="X5181" s="1">
        <f t="shared" si="630"/>
        <v>14.369444444444444</v>
      </c>
      <c r="Y5181" s="86">
        <v>51730</v>
      </c>
      <c r="Z5181" s="1">
        <v>0.18379999999999999</v>
      </c>
      <c r="AA5181" s="85">
        <f t="shared" si="631"/>
        <v>0.80579999999999996</v>
      </c>
      <c r="AB5181" s="1"/>
      <c r="AC5181" s="1">
        <f t="shared" si="632"/>
        <v>14.369444444444444</v>
      </c>
      <c r="AD5181" s="86">
        <v>51730</v>
      </c>
      <c r="AE5181" s="1">
        <v>0.38100000000000001</v>
      </c>
      <c r="AF5181" s="85">
        <f t="shared" si="633"/>
        <v>1.0030000000000001</v>
      </c>
      <c r="AG5181" s="1"/>
      <c r="AH5181" s="1"/>
      <c r="AI5181" s="1"/>
      <c r="AJ5181" s="1"/>
      <c r="AK5181" s="1"/>
      <c r="AL5181" s="1"/>
    </row>
    <row r="5182" spans="19:38" x14ac:dyDescent="0.25">
      <c r="S5182" s="1">
        <f t="shared" si="628"/>
        <v>14.372222222222222</v>
      </c>
      <c r="T5182" s="86">
        <v>51740</v>
      </c>
      <c r="U5182" s="85">
        <v>0.40129999999999999</v>
      </c>
      <c r="V5182" s="85">
        <f t="shared" si="629"/>
        <v>1.0232999999999999</v>
      </c>
      <c r="W5182" s="1"/>
      <c r="X5182" s="1">
        <f t="shared" si="630"/>
        <v>14.372222222222222</v>
      </c>
      <c r="Y5182" s="86">
        <v>51740</v>
      </c>
      <c r="Z5182" s="1">
        <v>0.18379999999999999</v>
      </c>
      <c r="AA5182" s="85">
        <f t="shared" si="631"/>
        <v>0.80579999999999996</v>
      </c>
      <c r="AB5182" s="1"/>
      <c r="AC5182" s="1">
        <f t="shared" si="632"/>
        <v>14.372222222222222</v>
      </c>
      <c r="AD5182" s="86">
        <v>51740</v>
      </c>
      <c r="AE5182" s="1">
        <v>0.38100000000000001</v>
      </c>
      <c r="AF5182" s="85">
        <f t="shared" si="633"/>
        <v>1.0030000000000001</v>
      </c>
      <c r="AG5182" s="1"/>
      <c r="AH5182" s="1"/>
      <c r="AI5182" s="1"/>
      <c r="AJ5182" s="1"/>
      <c r="AK5182" s="1"/>
      <c r="AL5182" s="1"/>
    </row>
    <row r="5183" spans="19:38" x14ac:dyDescent="0.25">
      <c r="S5183" s="1">
        <f t="shared" si="628"/>
        <v>14.375</v>
      </c>
      <c r="T5183" s="86">
        <v>51750</v>
      </c>
      <c r="U5183" s="85">
        <v>0.40129999999999999</v>
      </c>
      <c r="V5183" s="85">
        <f t="shared" si="629"/>
        <v>1.0232999999999999</v>
      </c>
      <c r="W5183" s="1"/>
      <c r="X5183" s="1">
        <f t="shared" si="630"/>
        <v>14.375</v>
      </c>
      <c r="Y5183" s="86">
        <v>51750</v>
      </c>
      <c r="Z5183" s="1">
        <v>0.18379999999999999</v>
      </c>
      <c r="AA5183" s="85">
        <f t="shared" si="631"/>
        <v>0.80579999999999996</v>
      </c>
      <c r="AB5183" s="1"/>
      <c r="AC5183" s="1">
        <f t="shared" si="632"/>
        <v>14.375</v>
      </c>
      <c r="AD5183" s="86">
        <v>51750</v>
      </c>
      <c r="AE5183" s="1">
        <v>0.38100000000000001</v>
      </c>
      <c r="AF5183" s="85">
        <f t="shared" si="633"/>
        <v>1.0030000000000001</v>
      </c>
      <c r="AG5183" s="1"/>
      <c r="AH5183" s="1"/>
      <c r="AI5183" s="1"/>
      <c r="AJ5183" s="1"/>
      <c r="AK5183" s="1"/>
      <c r="AL5183" s="1"/>
    </row>
    <row r="5184" spans="19:38" x14ac:dyDescent="0.25">
      <c r="S5184" s="1">
        <f t="shared" si="628"/>
        <v>14.377777777777778</v>
      </c>
      <c r="T5184" s="86">
        <v>51760</v>
      </c>
      <c r="U5184" s="85">
        <v>0.40129999999999999</v>
      </c>
      <c r="V5184" s="85">
        <f t="shared" si="629"/>
        <v>1.0232999999999999</v>
      </c>
      <c r="W5184" s="1"/>
      <c r="X5184" s="1">
        <f t="shared" si="630"/>
        <v>14.377777777777778</v>
      </c>
      <c r="Y5184" s="86">
        <v>51760</v>
      </c>
      <c r="Z5184" s="1">
        <v>0.18379999999999999</v>
      </c>
      <c r="AA5184" s="85">
        <f t="shared" si="631"/>
        <v>0.80579999999999996</v>
      </c>
      <c r="AB5184" s="1"/>
      <c r="AC5184" s="1">
        <f t="shared" si="632"/>
        <v>14.377777777777778</v>
      </c>
      <c r="AD5184" s="86">
        <v>51760</v>
      </c>
      <c r="AE5184" s="1">
        <v>0.38100000000000001</v>
      </c>
      <c r="AF5184" s="85">
        <f t="shared" si="633"/>
        <v>1.0030000000000001</v>
      </c>
      <c r="AG5184" s="1"/>
      <c r="AH5184" s="1"/>
      <c r="AI5184" s="1"/>
      <c r="AJ5184" s="1"/>
      <c r="AK5184" s="1"/>
      <c r="AL5184" s="1"/>
    </row>
    <row r="5185" spans="19:38" x14ac:dyDescent="0.25">
      <c r="S5185" s="1">
        <f t="shared" si="628"/>
        <v>14.380555555555556</v>
      </c>
      <c r="T5185" s="86">
        <v>51770</v>
      </c>
      <c r="U5185" s="85">
        <v>0.40129999999999999</v>
      </c>
      <c r="V5185" s="85">
        <f t="shared" si="629"/>
        <v>1.0232999999999999</v>
      </c>
      <c r="W5185" s="1"/>
      <c r="X5185" s="1">
        <f t="shared" si="630"/>
        <v>14.380555555555556</v>
      </c>
      <c r="Y5185" s="86">
        <v>51770</v>
      </c>
      <c r="Z5185" s="1">
        <v>0.18379999999999999</v>
      </c>
      <c r="AA5185" s="85">
        <f t="shared" si="631"/>
        <v>0.80579999999999996</v>
      </c>
      <c r="AB5185" s="1"/>
      <c r="AC5185" s="1">
        <f t="shared" si="632"/>
        <v>14.380555555555556</v>
      </c>
      <c r="AD5185" s="86">
        <v>51770</v>
      </c>
      <c r="AE5185" s="1">
        <v>0.38100000000000001</v>
      </c>
      <c r="AF5185" s="85">
        <f t="shared" si="633"/>
        <v>1.0030000000000001</v>
      </c>
      <c r="AG5185" s="1"/>
      <c r="AH5185" s="1"/>
      <c r="AI5185" s="1"/>
      <c r="AJ5185" s="1"/>
      <c r="AK5185" s="1"/>
      <c r="AL5185" s="1"/>
    </row>
    <row r="5186" spans="19:38" x14ac:dyDescent="0.25">
      <c r="S5186" s="1">
        <f t="shared" si="628"/>
        <v>14.383333333333333</v>
      </c>
      <c r="T5186" s="86">
        <v>51780</v>
      </c>
      <c r="U5186" s="85">
        <v>0.40129999999999999</v>
      </c>
      <c r="V5186" s="85">
        <f t="shared" si="629"/>
        <v>1.0232999999999999</v>
      </c>
      <c r="W5186" s="1"/>
      <c r="X5186" s="1">
        <f t="shared" si="630"/>
        <v>14.383333333333333</v>
      </c>
      <c r="Y5186" s="86">
        <v>51780</v>
      </c>
      <c r="Z5186" s="1">
        <v>0.18379999999999999</v>
      </c>
      <c r="AA5186" s="85">
        <f t="shared" si="631"/>
        <v>0.80579999999999996</v>
      </c>
      <c r="AB5186" s="1"/>
      <c r="AC5186" s="1">
        <f t="shared" si="632"/>
        <v>14.383333333333333</v>
      </c>
      <c r="AD5186" s="86">
        <v>51780</v>
      </c>
      <c r="AE5186" s="1">
        <v>0.38100000000000001</v>
      </c>
      <c r="AF5186" s="85">
        <f t="shared" si="633"/>
        <v>1.0030000000000001</v>
      </c>
      <c r="AG5186" s="1"/>
      <c r="AH5186" s="1"/>
      <c r="AI5186" s="1"/>
      <c r="AJ5186" s="1"/>
      <c r="AK5186" s="1"/>
      <c r="AL5186" s="1"/>
    </row>
    <row r="5187" spans="19:38" x14ac:dyDescent="0.25">
      <c r="S5187" s="1">
        <f t="shared" si="628"/>
        <v>14.386111111111111</v>
      </c>
      <c r="T5187" s="86">
        <v>51790</v>
      </c>
      <c r="U5187" s="85">
        <v>0.40129999999999999</v>
      </c>
      <c r="V5187" s="85">
        <f t="shared" si="629"/>
        <v>1.0232999999999999</v>
      </c>
      <c r="W5187" s="1"/>
      <c r="X5187" s="1">
        <f t="shared" si="630"/>
        <v>14.386111111111111</v>
      </c>
      <c r="Y5187" s="86">
        <v>51790</v>
      </c>
      <c r="Z5187" s="1">
        <v>0.1837</v>
      </c>
      <c r="AA5187" s="85">
        <f t="shared" si="631"/>
        <v>0.80569999999999997</v>
      </c>
      <c r="AB5187" s="1"/>
      <c r="AC5187" s="1">
        <f t="shared" si="632"/>
        <v>14.386111111111111</v>
      </c>
      <c r="AD5187" s="86">
        <v>51790</v>
      </c>
      <c r="AE5187" s="1">
        <v>0.38100000000000001</v>
      </c>
      <c r="AF5187" s="85">
        <f t="shared" si="633"/>
        <v>1.0030000000000001</v>
      </c>
      <c r="AG5187" s="1"/>
      <c r="AH5187" s="1"/>
      <c r="AI5187" s="1"/>
      <c r="AJ5187" s="1"/>
      <c r="AK5187" s="1"/>
      <c r="AL5187" s="1"/>
    </row>
    <row r="5188" spans="19:38" x14ac:dyDescent="0.25">
      <c r="S5188" s="1">
        <f t="shared" si="628"/>
        <v>14.388888888888889</v>
      </c>
      <c r="T5188" s="86">
        <v>51800</v>
      </c>
      <c r="U5188" s="85">
        <v>0.40129999999999999</v>
      </c>
      <c r="V5188" s="85">
        <f t="shared" si="629"/>
        <v>1.0232999999999999</v>
      </c>
      <c r="W5188" s="1"/>
      <c r="X5188" s="1">
        <f t="shared" si="630"/>
        <v>14.388888888888889</v>
      </c>
      <c r="Y5188" s="86">
        <v>51800</v>
      </c>
      <c r="Z5188" s="1">
        <v>0.1837</v>
      </c>
      <c r="AA5188" s="85">
        <f t="shared" si="631"/>
        <v>0.80569999999999997</v>
      </c>
      <c r="AB5188" s="1"/>
      <c r="AC5188" s="1">
        <f t="shared" si="632"/>
        <v>14.388888888888889</v>
      </c>
      <c r="AD5188" s="86">
        <v>51800</v>
      </c>
      <c r="AE5188" s="1">
        <v>0.38100000000000001</v>
      </c>
      <c r="AF5188" s="85">
        <f t="shared" si="633"/>
        <v>1.0030000000000001</v>
      </c>
      <c r="AG5188" s="1"/>
      <c r="AH5188" s="1"/>
      <c r="AI5188" s="1"/>
      <c r="AJ5188" s="1"/>
      <c r="AK5188" s="1"/>
      <c r="AL5188" s="1"/>
    </row>
    <row r="5189" spans="19:38" x14ac:dyDescent="0.25">
      <c r="S5189" s="1">
        <f t="shared" si="628"/>
        <v>14.391666666666667</v>
      </c>
      <c r="T5189" s="86">
        <v>51810</v>
      </c>
      <c r="U5189" s="85">
        <v>0.40129999999999999</v>
      </c>
      <c r="V5189" s="85">
        <f t="shared" si="629"/>
        <v>1.0232999999999999</v>
      </c>
      <c r="W5189" s="1"/>
      <c r="X5189" s="1">
        <f t="shared" si="630"/>
        <v>14.391666666666667</v>
      </c>
      <c r="Y5189" s="86">
        <v>51810</v>
      </c>
      <c r="Z5189" s="1">
        <v>0.1837</v>
      </c>
      <c r="AA5189" s="85">
        <f t="shared" si="631"/>
        <v>0.80569999999999997</v>
      </c>
      <c r="AB5189" s="1"/>
      <c r="AC5189" s="1">
        <f t="shared" si="632"/>
        <v>14.391666666666667</v>
      </c>
      <c r="AD5189" s="86">
        <v>51810</v>
      </c>
      <c r="AE5189" s="1">
        <v>0.38100000000000001</v>
      </c>
      <c r="AF5189" s="85">
        <f t="shared" si="633"/>
        <v>1.0030000000000001</v>
      </c>
      <c r="AG5189" s="1"/>
      <c r="AH5189" s="1"/>
      <c r="AI5189" s="1"/>
      <c r="AJ5189" s="1"/>
      <c r="AK5189" s="1"/>
      <c r="AL5189" s="1"/>
    </row>
    <row r="5190" spans="19:38" x14ac:dyDescent="0.25">
      <c r="S5190" s="1">
        <f t="shared" si="628"/>
        <v>14.394444444444444</v>
      </c>
      <c r="T5190" s="86">
        <v>51820</v>
      </c>
      <c r="U5190" s="85">
        <v>0.40129999999999999</v>
      </c>
      <c r="V5190" s="85">
        <f t="shared" si="629"/>
        <v>1.0232999999999999</v>
      </c>
      <c r="W5190" s="1"/>
      <c r="X5190" s="1">
        <f t="shared" si="630"/>
        <v>14.394444444444444</v>
      </c>
      <c r="Y5190" s="86">
        <v>51820</v>
      </c>
      <c r="Z5190" s="1">
        <v>0.1837</v>
      </c>
      <c r="AA5190" s="85">
        <f t="shared" si="631"/>
        <v>0.80569999999999997</v>
      </c>
      <c r="AB5190" s="1"/>
      <c r="AC5190" s="1">
        <f t="shared" si="632"/>
        <v>14.394444444444444</v>
      </c>
      <c r="AD5190" s="86">
        <v>51820</v>
      </c>
      <c r="AE5190" s="1">
        <v>0.38100000000000001</v>
      </c>
      <c r="AF5190" s="85">
        <f t="shared" si="633"/>
        <v>1.0030000000000001</v>
      </c>
      <c r="AG5190" s="1"/>
      <c r="AH5190" s="1"/>
      <c r="AI5190" s="1"/>
      <c r="AJ5190" s="1"/>
      <c r="AK5190" s="1"/>
      <c r="AL5190" s="1"/>
    </row>
    <row r="5191" spans="19:38" x14ac:dyDescent="0.25">
      <c r="S5191" s="1">
        <f t="shared" si="628"/>
        <v>14.397222222222222</v>
      </c>
      <c r="T5191" s="86">
        <v>51830</v>
      </c>
      <c r="U5191" s="85">
        <v>0.40129999999999999</v>
      </c>
      <c r="V5191" s="85">
        <f t="shared" si="629"/>
        <v>1.0232999999999999</v>
      </c>
      <c r="W5191" s="1"/>
      <c r="X5191" s="1">
        <f t="shared" si="630"/>
        <v>14.397222222222222</v>
      </c>
      <c r="Y5191" s="86">
        <v>51830</v>
      </c>
      <c r="Z5191" s="1">
        <v>0.1837</v>
      </c>
      <c r="AA5191" s="85">
        <f t="shared" si="631"/>
        <v>0.80569999999999997</v>
      </c>
      <c r="AB5191" s="1"/>
      <c r="AC5191" s="1">
        <f t="shared" si="632"/>
        <v>14.397222222222222</v>
      </c>
      <c r="AD5191" s="86">
        <v>51830</v>
      </c>
      <c r="AE5191" s="1">
        <v>0.38100000000000001</v>
      </c>
      <c r="AF5191" s="85">
        <f t="shared" si="633"/>
        <v>1.0030000000000001</v>
      </c>
      <c r="AG5191" s="1"/>
      <c r="AH5191" s="1"/>
      <c r="AI5191" s="1"/>
      <c r="AJ5191" s="1"/>
      <c r="AK5191" s="1"/>
      <c r="AL5191" s="1"/>
    </row>
    <row r="5192" spans="19:38" x14ac:dyDescent="0.25">
      <c r="S5192" s="1">
        <f t="shared" si="628"/>
        <v>14.4</v>
      </c>
      <c r="T5192" s="86">
        <v>51840</v>
      </c>
      <c r="U5192" s="85">
        <v>0.40129999999999999</v>
      </c>
      <c r="V5192" s="85">
        <f t="shared" si="629"/>
        <v>1.0232999999999999</v>
      </c>
      <c r="W5192" s="1"/>
      <c r="X5192" s="1">
        <f t="shared" si="630"/>
        <v>14.4</v>
      </c>
      <c r="Y5192" s="86">
        <v>51840</v>
      </c>
      <c r="Z5192" s="1">
        <v>0.1837</v>
      </c>
      <c r="AA5192" s="85">
        <f t="shared" si="631"/>
        <v>0.80569999999999997</v>
      </c>
      <c r="AB5192" s="1"/>
      <c r="AC5192" s="1">
        <f t="shared" si="632"/>
        <v>14.4</v>
      </c>
      <c r="AD5192" s="86">
        <v>51840</v>
      </c>
      <c r="AE5192" s="1">
        <v>0.38100000000000001</v>
      </c>
      <c r="AF5192" s="85">
        <f t="shared" si="633"/>
        <v>1.0030000000000001</v>
      </c>
      <c r="AG5192" s="1"/>
      <c r="AH5192" s="1"/>
      <c r="AI5192" s="1"/>
      <c r="AJ5192" s="1"/>
      <c r="AK5192" s="1"/>
      <c r="AL5192" s="1"/>
    </row>
    <row r="5193" spans="19:38" x14ac:dyDescent="0.25">
      <c r="S5193" s="1">
        <f t="shared" ref="S5193:S5256" si="634">T5193/3600</f>
        <v>14.402777777777779</v>
      </c>
      <c r="T5193" s="86">
        <v>51850</v>
      </c>
      <c r="U5193" s="85">
        <v>0.40129999999999999</v>
      </c>
      <c r="V5193" s="85">
        <f t="shared" ref="V5193:V5256" si="635">U5193+0.622</f>
        <v>1.0232999999999999</v>
      </c>
      <c r="W5193" s="1"/>
      <c r="X5193" s="1">
        <f t="shared" ref="X5193:X5256" si="636">Y5193/3600</f>
        <v>14.402777777777779</v>
      </c>
      <c r="Y5193" s="86">
        <v>51850</v>
      </c>
      <c r="Z5193" s="1">
        <v>0.1837</v>
      </c>
      <c r="AA5193" s="85">
        <f t="shared" ref="AA5193:AA5256" si="637">Z5193+0.622</f>
        <v>0.80569999999999997</v>
      </c>
      <c r="AB5193" s="1"/>
      <c r="AC5193" s="1">
        <f t="shared" ref="AC5193:AC5256" si="638">AD5193/3600</f>
        <v>14.402777777777779</v>
      </c>
      <c r="AD5193" s="86">
        <v>51850</v>
      </c>
      <c r="AE5193" s="1">
        <v>0.38100000000000001</v>
      </c>
      <c r="AF5193" s="85">
        <f t="shared" ref="AF5193:AF5256" si="639">AE5193+0.622</f>
        <v>1.0030000000000001</v>
      </c>
      <c r="AG5193" s="1"/>
      <c r="AH5193" s="1"/>
      <c r="AI5193" s="1"/>
      <c r="AJ5193" s="1"/>
      <c r="AK5193" s="1"/>
      <c r="AL5193" s="1"/>
    </row>
    <row r="5194" spans="19:38" x14ac:dyDescent="0.25">
      <c r="S5194" s="1">
        <f t="shared" si="634"/>
        <v>14.405555555555555</v>
      </c>
      <c r="T5194" s="86">
        <v>51860</v>
      </c>
      <c r="U5194" s="85">
        <v>0.40129999999999999</v>
      </c>
      <c r="V5194" s="85">
        <f t="shared" si="635"/>
        <v>1.0232999999999999</v>
      </c>
      <c r="W5194" s="1"/>
      <c r="X5194" s="1">
        <f t="shared" si="636"/>
        <v>14.405555555555555</v>
      </c>
      <c r="Y5194" s="86">
        <v>51860</v>
      </c>
      <c r="Z5194" s="1">
        <v>0.1837</v>
      </c>
      <c r="AA5194" s="85">
        <f t="shared" si="637"/>
        <v>0.80569999999999997</v>
      </c>
      <c r="AB5194" s="1"/>
      <c r="AC5194" s="1">
        <f t="shared" si="638"/>
        <v>14.405555555555555</v>
      </c>
      <c r="AD5194" s="86">
        <v>51860</v>
      </c>
      <c r="AE5194" s="1">
        <v>0.38100000000000001</v>
      </c>
      <c r="AF5194" s="85">
        <f t="shared" si="639"/>
        <v>1.0030000000000001</v>
      </c>
      <c r="AG5194" s="1"/>
      <c r="AH5194" s="1"/>
      <c r="AI5194" s="1"/>
      <c r="AJ5194" s="1"/>
      <c r="AK5194" s="1"/>
      <c r="AL5194" s="1"/>
    </row>
    <row r="5195" spans="19:38" x14ac:dyDescent="0.25">
      <c r="S5195" s="1">
        <f t="shared" si="634"/>
        <v>14.408333333333333</v>
      </c>
      <c r="T5195" s="86">
        <v>51870</v>
      </c>
      <c r="U5195" s="85">
        <v>0.40129999999999999</v>
      </c>
      <c r="V5195" s="85">
        <f t="shared" si="635"/>
        <v>1.0232999999999999</v>
      </c>
      <c r="W5195" s="1"/>
      <c r="X5195" s="1">
        <f t="shared" si="636"/>
        <v>14.408333333333333</v>
      </c>
      <c r="Y5195" s="86">
        <v>51870</v>
      </c>
      <c r="Z5195" s="1">
        <v>0.1837</v>
      </c>
      <c r="AA5195" s="85">
        <f t="shared" si="637"/>
        <v>0.80569999999999997</v>
      </c>
      <c r="AB5195" s="1"/>
      <c r="AC5195" s="1">
        <f t="shared" si="638"/>
        <v>14.408333333333333</v>
      </c>
      <c r="AD5195" s="86">
        <v>51870</v>
      </c>
      <c r="AE5195" s="1">
        <v>0.38100000000000001</v>
      </c>
      <c r="AF5195" s="85">
        <f t="shared" si="639"/>
        <v>1.0030000000000001</v>
      </c>
      <c r="AG5195" s="1"/>
      <c r="AH5195" s="1"/>
      <c r="AI5195" s="1"/>
      <c r="AJ5195" s="1"/>
      <c r="AK5195" s="1"/>
      <c r="AL5195" s="1"/>
    </row>
    <row r="5196" spans="19:38" x14ac:dyDescent="0.25">
      <c r="S5196" s="1">
        <f t="shared" si="634"/>
        <v>14.411111111111111</v>
      </c>
      <c r="T5196" s="86">
        <v>51880</v>
      </c>
      <c r="U5196" s="85">
        <v>0.40129999999999999</v>
      </c>
      <c r="V5196" s="85">
        <f t="shared" si="635"/>
        <v>1.0232999999999999</v>
      </c>
      <c r="W5196" s="1"/>
      <c r="X5196" s="1">
        <f t="shared" si="636"/>
        <v>14.411111111111111</v>
      </c>
      <c r="Y5196" s="86">
        <v>51880</v>
      </c>
      <c r="Z5196" s="1">
        <v>0.1837</v>
      </c>
      <c r="AA5196" s="85">
        <f t="shared" si="637"/>
        <v>0.80569999999999997</v>
      </c>
      <c r="AB5196" s="1"/>
      <c r="AC5196" s="1">
        <f t="shared" si="638"/>
        <v>14.411111111111111</v>
      </c>
      <c r="AD5196" s="86">
        <v>51880</v>
      </c>
      <c r="AE5196" s="1">
        <v>0.38100000000000001</v>
      </c>
      <c r="AF5196" s="85">
        <f t="shared" si="639"/>
        <v>1.0030000000000001</v>
      </c>
      <c r="AG5196" s="1"/>
      <c r="AH5196" s="1"/>
      <c r="AI5196" s="1"/>
      <c r="AJ5196" s="1"/>
      <c r="AK5196" s="1"/>
      <c r="AL5196" s="1"/>
    </row>
    <row r="5197" spans="19:38" x14ac:dyDescent="0.25">
      <c r="S5197" s="1">
        <f t="shared" si="634"/>
        <v>14.41388888888889</v>
      </c>
      <c r="T5197" s="86">
        <v>51890</v>
      </c>
      <c r="U5197" s="85">
        <v>0.40129999999999999</v>
      </c>
      <c r="V5197" s="85">
        <f t="shared" si="635"/>
        <v>1.0232999999999999</v>
      </c>
      <c r="W5197" s="1"/>
      <c r="X5197" s="1">
        <f t="shared" si="636"/>
        <v>14.41388888888889</v>
      </c>
      <c r="Y5197" s="86">
        <v>51890</v>
      </c>
      <c r="Z5197" s="1">
        <v>0.1837</v>
      </c>
      <c r="AA5197" s="85">
        <f t="shared" si="637"/>
        <v>0.80569999999999997</v>
      </c>
      <c r="AB5197" s="1"/>
      <c r="AC5197" s="1">
        <f t="shared" si="638"/>
        <v>14.41388888888889</v>
      </c>
      <c r="AD5197" s="86">
        <v>51890</v>
      </c>
      <c r="AE5197" s="1">
        <v>0.38100000000000001</v>
      </c>
      <c r="AF5197" s="85">
        <f t="shared" si="639"/>
        <v>1.0030000000000001</v>
      </c>
      <c r="AG5197" s="1"/>
      <c r="AH5197" s="1"/>
      <c r="AI5197" s="1"/>
      <c r="AJ5197" s="1"/>
      <c r="AK5197" s="1"/>
      <c r="AL5197" s="1"/>
    </row>
    <row r="5198" spans="19:38" x14ac:dyDescent="0.25">
      <c r="S5198" s="1">
        <f t="shared" si="634"/>
        <v>14.416666666666666</v>
      </c>
      <c r="T5198" s="86">
        <v>51900</v>
      </c>
      <c r="U5198" s="85">
        <v>0.40129999999999999</v>
      </c>
      <c r="V5198" s="85">
        <f t="shared" si="635"/>
        <v>1.0232999999999999</v>
      </c>
      <c r="W5198" s="1"/>
      <c r="X5198" s="1">
        <f t="shared" si="636"/>
        <v>14.416666666666666</v>
      </c>
      <c r="Y5198" s="86">
        <v>51900</v>
      </c>
      <c r="Z5198" s="1">
        <v>0.1837</v>
      </c>
      <c r="AA5198" s="85">
        <f t="shared" si="637"/>
        <v>0.80569999999999997</v>
      </c>
      <c r="AB5198" s="1"/>
      <c r="AC5198" s="1">
        <f t="shared" si="638"/>
        <v>14.416666666666666</v>
      </c>
      <c r="AD5198" s="86">
        <v>51900</v>
      </c>
      <c r="AE5198" s="1">
        <v>0.38100000000000001</v>
      </c>
      <c r="AF5198" s="85">
        <f t="shared" si="639"/>
        <v>1.0030000000000001</v>
      </c>
      <c r="AG5198" s="1"/>
      <c r="AH5198" s="1"/>
      <c r="AI5198" s="1"/>
      <c r="AJ5198" s="1"/>
      <c r="AK5198" s="1"/>
      <c r="AL5198" s="1"/>
    </row>
    <row r="5199" spans="19:38" x14ac:dyDescent="0.25">
      <c r="S5199" s="1">
        <f t="shared" si="634"/>
        <v>14.419444444444444</v>
      </c>
      <c r="T5199" s="86">
        <v>51910</v>
      </c>
      <c r="U5199" s="85">
        <v>0.40129999999999999</v>
      </c>
      <c r="V5199" s="85">
        <f t="shared" si="635"/>
        <v>1.0232999999999999</v>
      </c>
      <c r="W5199" s="1"/>
      <c r="X5199" s="1">
        <f t="shared" si="636"/>
        <v>14.419444444444444</v>
      </c>
      <c r="Y5199" s="86">
        <v>51910</v>
      </c>
      <c r="Z5199" s="1">
        <v>0.1837</v>
      </c>
      <c r="AA5199" s="85">
        <f t="shared" si="637"/>
        <v>0.80569999999999997</v>
      </c>
      <c r="AB5199" s="1"/>
      <c r="AC5199" s="1">
        <f t="shared" si="638"/>
        <v>14.419444444444444</v>
      </c>
      <c r="AD5199" s="86">
        <v>51910</v>
      </c>
      <c r="AE5199" s="1">
        <v>0.38100000000000001</v>
      </c>
      <c r="AF5199" s="85">
        <f t="shared" si="639"/>
        <v>1.0030000000000001</v>
      </c>
      <c r="AG5199" s="1"/>
      <c r="AH5199" s="1"/>
      <c r="AI5199" s="1"/>
      <c r="AJ5199" s="1"/>
      <c r="AK5199" s="1"/>
      <c r="AL5199" s="1"/>
    </row>
    <row r="5200" spans="19:38" x14ac:dyDescent="0.25">
      <c r="S5200" s="1">
        <f t="shared" si="634"/>
        <v>14.422222222222222</v>
      </c>
      <c r="T5200" s="86">
        <v>51920</v>
      </c>
      <c r="U5200" s="85">
        <v>0.40129999999999999</v>
      </c>
      <c r="V5200" s="85">
        <f t="shared" si="635"/>
        <v>1.0232999999999999</v>
      </c>
      <c r="W5200" s="1"/>
      <c r="X5200" s="1">
        <f t="shared" si="636"/>
        <v>14.422222222222222</v>
      </c>
      <c r="Y5200" s="86">
        <v>51920</v>
      </c>
      <c r="Z5200" s="1">
        <v>0.1837</v>
      </c>
      <c r="AA5200" s="85">
        <f t="shared" si="637"/>
        <v>0.80569999999999997</v>
      </c>
      <c r="AB5200" s="1"/>
      <c r="AC5200" s="1">
        <f t="shared" si="638"/>
        <v>14.422222222222222</v>
      </c>
      <c r="AD5200" s="86">
        <v>51920</v>
      </c>
      <c r="AE5200" s="1">
        <v>0.38100000000000001</v>
      </c>
      <c r="AF5200" s="85">
        <f t="shared" si="639"/>
        <v>1.0030000000000001</v>
      </c>
      <c r="AG5200" s="1"/>
      <c r="AH5200" s="1"/>
      <c r="AI5200" s="1"/>
      <c r="AJ5200" s="1"/>
      <c r="AK5200" s="1"/>
      <c r="AL5200" s="1"/>
    </row>
    <row r="5201" spans="19:38" x14ac:dyDescent="0.25">
      <c r="S5201" s="1">
        <f t="shared" si="634"/>
        <v>14.425000000000001</v>
      </c>
      <c r="T5201" s="86">
        <v>51930</v>
      </c>
      <c r="U5201" s="85">
        <v>0.40129999999999999</v>
      </c>
      <c r="V5201" s="85">
        <f t="shared" si="635"/>
        <v>1.0232999999999999</v>
      </c>
      <c r="W5201" s="1"/>
      <c r="X5201" s="1">
        <f t="shared" si="636"/>
        <v>14.425000000000001</v>
      </c>
      <c r="Y5201" s="86">
        <v>51930</v>
      </c>
      <c r="Z5201" s="1">
        <v>0.1837</v>
      </c>
      <c r="AA5201" s="85">
        <f t="shared" si="637"/>
        <v>0.80569999999999997</v>
      </c>
      <c r="AB5201" s="1"/>
      <c r="AC5201" s="1">
        <f t="shared" si="638"/>
        <v>14.425000000000001</v>
      </c>
      <c r="AD5201" s="86">
        <v>51930</v>
      </c>
      <c r="AE5201" s="1">
        <v>0.38100000000000001</v>
      </c>
      <c r="AF5201" s="85">
        <f t="shared" si="639"/>
        <v>1.0030000000000001</v>
      </c>
      <c r="AG5201" s="1"/>
      <c r="AH5201" s="1"/>
      <c r="AI5201" s="1"/>
      <c r="AJ5201" s="1"/>
      <c r="AK5201" s="1"/>
      <c r="AL5201" s="1"/>
    </row>
    <row r="5202" spans="19:38" x14ac:dyDescent="0.25">
      <c r="S5202" s="1">
        <f t="shared" si="634"/>
        <v>14.427777777777777</v>
      </c>
      <c r="T5202" s="86">
        <v>51940</v>
      </c>
      <c r="U5202" s="85">
        <v>0.40129999999999999</v>
      </c>
      <c r="V5202" s="85">
        <f t="shared" si="635"/>
        <v>1.0232999999999999</v>
      </c>
      <c r="W5202" s="1"/>
      <c r="X5202" s="1">
        <f t="shared" si="636"/>
        <v>14.427777777777777</v>
      </c>
      <c r="Y5202" s="86">
        <v>51940</v>
      </c>
      <c r="Z5202" s="1">
        <v>0.1837</v>
      </c>
      <c r="AA5202" s="85">
        <f t="shared" si="637"/>
        <v>0.80569999999999997</v>
      </c>
      <c r="AB5202" s="1"/>
      <c r="AC5202" s="1">
        <f t="shared" si="638"/>
        <v>14.427777777777777</v>
      </c>
      <c r="AD5202" s="86">
        <v>51940</v>
      </c>
      <c r="AE5202" s="1">
        <v>0.38100000000000001</v>
      </c>
      <c r="AF5202" s="85">
        <f t="shared" si="639"/>
        <v>1.0030000000000001</v>
      </c>
      <c r="AG5202" s="1"/>
      <c r="AH5202" s="1"/>
      <c r="AI5202" s="1"/>
      <c r="AJ5202" s="1"/>
      <c r="AK5202" s="1"/>
      <c r="AL5202" s="1"/>
    </row>
    <row r="5203" spans="19:38" x14ac:dyDescent="0.25">
      <c r="S5203" s="1">
        <f t="shared" si="634"/>
        <v>14.430555555555555</v>
      </c>
      <c r="T5203" s="86">
        <v>51950</v>
      </c>
      <c r="U5203" s="85">
        <v>0.40129999999999999</v>
      </c>
      <c r="V5203" s="85">
        <f t="shared" si="635"/>
        <v>1.0232999999999999</v>
      </c>
      <c r="W5203" s="1"/>
      <c r="X5203" s="1">
        <f t="shared" si="636"/>
        <v>14.430555555555555</v>
      </c>
      <c r="Y5203" s="86">
        <v>51950</v>
      </c>
      <c r="Z5203" s="1">
        <v>0.1837</v>
      </c>
      <c r="AA5203" s="85">
        <f t="shared" si="637"/>
        <v>0.80569999999999997</v>
      </c>
      <c r="AB5203" s="1"/>
      <c r="AC5203" s="1">
        <f t="shared" si="638"/>
        <v>14.430555555555555</v>
      </c>
      <c r="AD5203" s="86">
        <v>51950</v>
      </c>
      <c r="AE5203" s="1">
        <v>0.38100000000000001</v>
      </c>
      <c r="AF5203" s="85">
        <f t="shared" si="639"/>
        <v>1.0030000000000001</v>
      </c>
      <c r="AG5203" s="1"/>
      <c r="AH5203" s="1"/>
      <c r="AI5203" s="1"/>
      <c r="AJ5203" s="1"/>
      <c r="AK5203" s="1"/>
      <c r="AL5203" s="1"/>
    </row>
    <row r="5204" spans="19:38" x14ac:dyDescent="0.25">
      <c r="S5204" s="1">
        <f t="shared" si="634"/>
        <v>14.433333333333334</v>
      </c>
      <c r="T5204" s="86">
        <v>51960</v>
      </c>
      <c r="U5204" s="85">
        <v>0.40129999999999999</v>
      </c>
      <c r="V5204" s="85">
        <f t="shared" si="635"/>
        <v>1.0232999999999999</v>
      </c>
      <c r="W5204" s="1"/>
      <c r="X5204" s="1">
        <f t="shared" si="636"/>
        <v>14.433333333333334</v>
      </c>
      <c r="Y5204" s="86">
        <v>51960</v>
      </c>
      <c r="Z5204" s="1">
        <v>0.1837</v>
      </c>
      <c r="AA5204" s="85">
        <f t="shared" si="637"/>
        <v>0.80569999999999997</v>
      </c>
      <c r="AB5204" s="1"/>
      <c r="AC5204" s="1">
        <f t="shared" si="638"/>
        <v>14.433333333333334</v>
      </c>
      <c r="AD5204" s="86">
        <v>51960</v>
      </c>
      <c r="AE5204" s="1">
        <v>0.38100000000000001</v>
      </c>
      <c r="AF5204" s="85">
        <f t="shared" si="639"/>
        <v>1.0030000000000001</v>
      </c>
      <c r="AG5204" s="1"/>
      <c r="AH5204" s="1"/>
      <c r="AI5204" s="1"/>
      <c r="AJ5204" s="1"/>
      <c r="AK5204" s="1"/>
      <c r="AL5204" s="1"/>
    </row>
    <row r="5205" spans="19:38" x14ac:dyDescent="0.25">
      <c r="S5205" s="1">
        <f t="shared" si="634"/>
        <v>14.436111111111112</v>
      </c>
      <c r="T5205" s="86">
        <v>51970</v>
      </c>
      <c r="U5205" s="85">
        <v>0.40129999999999999</v>
      </c>
      <c r="V5205" s="85">
        <f t="shared" si="635"/>
        <v>1.0232999999999999</v>
      </c>
      <c r="W5205" s="1"/>
      <c r="X5205" s="1">
        <f t="shared" si="636"/>
        <v>14.436111111111112</v>
      </c>
      <c r="Y5205" s="86">
        <v>51970</v>
      </c>
      <c r="Z5205" s="1">
        <v>0.1837</v>
      </c>
      <c r="AA5205" s="85">
        <f t="shared" si="637"/>
        <v>0.80569999999999997</v>
      </c>
      <c r="AB5205" s="1"/>
      <c r="AC5205" s="1">
        <f t="shared" si="638"/>
        <v>14.436111111111112</v>
      </c>
      <c r="AD5205" s="86">
        <v>51970</v>
      </c>
      <c r="AE5205" s="1">
        <v>0.38100000000000001</v>
      </c>
      <c r="AF5205" s="85">
        <f t="shared" si="639"/>
        <v>1.0030000000000001</v>
      </c>
      <c r="AG5205" s="1"/>
      <c r="AH5205" s="1"/>
      <c r="AI5205" s="1"/>
      <c r="AJ5205" s="1"/>
      <c r="AK5205" s="1"/>
      <c r="AL5205" s="1"/>
    </row>
    <row r="5206" spans="19:38" x14ac:dyDescent="0.25">
      <c r="S5206" s="1">
        <f t="shared" si="634"/>
        <v>14.438888888888888</v>
      </c>
      <c r="T5206" s="86">
        <v>51980</v>
      </c>
      <c r="U5206" s="85">
        <v>0.40129999999999999</v>
      </c>
      <c r="V5206" s="85">
        <f t="shared" si="635"/>
        <v>1.0232999999999999</v>
      </c>
      <c r="W5206" s="1"/>
      <c r="X5206" s="1">
        <f t="shared" si="636"/>
        <v>14.438888888888888</v>
      </c>
      <c r="Y5206" s="86">
        <v>51980</v>
      </c>
      <c r="Z5206" s="1">
        <v>0.1837</v>
      </c>
      <c r="AA5206" s="85">
        <f t="shared" si="637"/>
        <v>0.80569999999999997</v>
      </c>
      <c r="AB5206" s="1"/>
      <c r="AC5206" s="1">
        <f t="shared" si="638"/>
        <v>14.438888888888888</v>
      </c>
      <c r="AD5206" s="86">
        <v>51980</v>
      </c>
      <c r="AE5206" s="1">
        <v>0.38100000000000001</v>
      </c>
      <c r="AF5206" s="85">
        <f t="shared" si="639"/>
        <v>1.0030000000000001</v>
      </c>
      <c r="AG5206" s="1"/>
      <c r="AH5206" s="1"/>
      <c r="AI5206" s="1"/>
      <c r="AJ5206" s="1"/>
      <c r="AK5206" s="1"/>
      <c r="AL5206" s="1"/>
    </row>
    <row r="5207" spans="19:38" x14ac:dyDescent="0.25">
      <c r="S5207" s="1">
        <f t="shared" si="634"/>
        <v>14.441666666666666</v>
      </c>
      <c r="T5207" s="86">
        <v>51990</v>
      </c>
      <c r="U5207" s="85">
        <v>0.40129999999999999</v>
      </c>
      <c r="V5207" s="85">
        <f t="shared" si="635"/>
        <v>1.0232999999999999</v>
      </c>
      <c r="W5207" s="1"/>
      <c r="X5207" s="1">
        <f t="shared" si="636"/>
        <v>14.441666666666666</v>
      </c>
      <c r="Y5207" s="86">
        <v>51990</v>
      </c>
      <c r="Z5207" s="1">
        <v>0.1837</v>
      </c>
      <c r="AA5207" s="85">
        <f t="shared" si="637"/>
        <v>0.80569999999999997</v>
      </c>
      <c r="AB5207" s="1"/>
      <c r="AC5207" s="1">
        <f t="shared" si="638"/>
        <v>14.441666666666666</v>
      </c>
      <c r="AD5207" s="86">
        <v>51990</v>
      </c>
      <c r="AE5207" s="1">
        <v>0.38100000000000001</v>
      </c>
      <c r="AF5207" s="85">
        <f t="shared" si="639"/>
        <v>1.0030000000000001</v>
      </c>
      <c r="AG5207" s="1"/>
      <c r="AH5207" s="1"/>
      <c r="AI5207" s="1"/>
      <c r="AJ5207" s="1"/>
      <c r="AK5207" s="1"/>
      <c r="AL5207" s="1"/>
    </row>
    <row r="5208" spans="19:38" x14ac:dyDescent="0.25">
      <c r="S5208" s="1">
        <f t="shared" si="634"/>
        <v>14.444444444444445</v>
      </c>
      <c r="T5208" s="86">
        <v>52000</v>
      </c>
      <c r="U5208" s="85">
        <v>0.40129999999999999</v>
      </c>
      <c r="V5208" s="85">
        <f t="shared" si="635"/>
        <v>1.0232999999999999</v>
      </c>
      <c r="W5208" s="1"/>
      <c r="X5208" s="1">
        <f t="shared" si="636"/>
        <v>14.444444444444445</v>
      </c>
      <c r="Y5208" s="86">
        <v>52000</v>
      </c>
      <c r="Z5208" s="1">
        <v>0.1837</v>
      </c>
      <c r="AA5208" s="85">
        <f t="shared" si="637"/>
        <v>0.80569999999999997</v>
      </c>
      <c r="AB5208" s="1"/>
      <c r="AC5208" s="1">
        <f t="shared" si="638"/>
        <v>14.444444444444445</v>
      </c>
      <c r="AD5208" s="86">
        <v>52000</v>
      </c>
      <c r="AE5208" s="1">
        <v>0.38100000000000001</v>
      </c>
      <c r="AF5208" s="85">
        <f t="shared" si="639"/>
        <v>1.0030000000000001</v>
      </c>
      <c r="AG5208" s="1"/>
      <c r="AH5208" s="1"/>
      <c r="AI5208" s="1"/>
      <c r="AJ5208" s="1"/>
      <c r="AK5208" s="1"/>
      <c r="AL5208" s="1"/>
    </row>
    <row r="5209" spans="19:38" x14ac:dyDescent="0.25">
      <c r="S5209" s="1">
        <f t="shared" si="634"/>
        <v>14.447222222222223</v>
      </c>
      <c r="T5209" s="86">
        <v>52010</v>
      </c>
      <c r="U5209" s="85">
        <v>0.40129999999999999</v>
      </c>
      <c r="V5209" s="85">
        <f t="shared" si="635"/>
        <v>1.0232999999999999</v>
      </c>
      <c r="W5209" s="1"/>
      <c r="X5209" s="1">
        <f t="shared" si="636"/>
        <v>14.447222222222223</v>
      </c>
      <c r="Y5209" s="86">
        <v>52010</v>
      </c>
      <c r="Z5209" s="1">
        <v>0.1837</v>
      </c>
      <c r="AA5209" s="85">
        <f t="shared" si="637"/>
        <v>0.80569999999999997</v>
      </c>
      <c r="AB5209" s="1"/>
      <c r="AC5209" s="1">
        <f t="shared" si="638"/>
        <v>14.447222222222223</v>
      </c>
      <c r="AD5209" s="86">
        <v>52010</v>
      </c>
      <c r="AE5209" s="1">
        <v>0.38100000000000001</v>
      </c>
      <c r="AF5209" s="85">
        <f t="shared" si="639"/>
        <v>1.0030000000000001</v>
      </c>
      <c r="AG5209" s="1"/>
      <c r="AH5209" s="1"/>
      <c r="AI5209" s="1"/>
      <c r="AJ5209" s="1"/>
      <c r="AK5209" s="1"/>
      <c r="AL5209" s="1"/>
    </row>
    <row r="5210" spans="19:38" x14ac:dyDescent="0.25">
      <c r="S5210" s="1">
        <f t="shared" si="634"/>
        <v>14.45</v>
      </c>
      <c r="T5210" s="86">
        <v>52020</v>
      </c>
      <c r="U5210" s="85">
        <v>0.40129999999999999</v>
      </c>
      <c r="V5210" s="85">
        <f t="shared" si="635"/>
        <v>1.0232999999999999</v>
      </c>
      <c r="W5210" s="1"/>
      <c r="X5210" s="1">
        <f t="shared" si="636"/>
        <v>14.45</v>
      </c>
      <c r="Y5210" s="86">
        <v>52020</v>
      </c>
      <c r="Z5210" s="1">
        <v>0.1837</v>
      </c>
      <c r="AA5210" s="85">
        <f t="shared" si="637"/>
        <v>0.80569999999999997</v>
      </c>
      <c r="AB5210" s="1"/>
      <c r="AC5210" s="1">
        <f t="shared" si="638"/>
        <v>14.45</v>
      </c>
      <c r="AD5210" s="86">
        <v>52020</v>
      </c>
      <c r="AE5210" s="1">
        <v>0.38100000000000001</v>
      </c>
      <c r="AF5210" s="85">
        <f t="shared" si="639"/>
        <v>1.0030000000000001</v>
      </c>
      <c r="AG5210" s="1"/>
      <c r="AH5210" s="1"/>
      <c r="AI5210" s="1"/>
      <c r="AJ5210" s="1"/>
      <c r="AK5210" s="1"/>
      <c r="AL5210" s="1"/>
    </row>
    <row r="5211" spans="19:38" x14ac:dyDescent="0.25">
      <c r="S5211" s="1">
        <f t="shared" si="634"/>
        <v>14.452777777777778</v>
      </c>
      <c r="T5211" s="86">
        <v>52030</v>
      </c>
      <c r="U5211" s="85">
        <v>0.40129999999999999</v>
      </c>
      <c r="V5211" s="85">
        <f t="shared" si="635"/>
        <v>1.0232999999999999</v>
      </c>
      <c r="W5211" s="1"/>
      <c r="X5211" s="1">
        <f t="shared" si="636"/>
        <v>14.452777777777778</v>
      </c>
      <c r="Y5211" s="86">
        <v>52030</v>
      </c>
      <c r="Z5211" s="1">
        <v>0.1837</v>
      </c>
      <c r="AA5211" s="85">
        <f t="shared" si="637"/>
        <v>0.80569999999999997</v>
      </c>
      <c r="AB5211" s="1"/>
      <c r="AC5211" s="1">
        <f t="shared" si="638"/>
        <v>14.452777777777778</v>
      </c>
      <c r="AD5211" s="86">
        <v>52030</v>
      </c>
      <c r="AE5211" s="1">
        <v>0.38100000000000001</v>
      </c>
      <c r="AF5211" s="85">
        <f t="shared" si="639"/>
        <v>1.0030000000000001</v>
      </c>
      <c r="AG5211" s="1"/>
      <c r="AH5211" s="1"/>
      <c r="AI5211" s="1"/>
      <c r="AJ5211" s="1"/>
      <c r="AK5211" s="1"/>
      <c r="AL5211" s="1"/>
    </row>
    <row r="5212" spans="19:38" x14ac:dyDescent="0.25">
      <c r="S5212" s="1">
        <f t="shared" si="634"/>
        <v>14.455555555555556</v>
      </c>
      <c r="T5212" s="86">
        <v>52040</v>
      </c>
      <c r="U5212" s="85">
        <v>0.40129999999999999</v>
      </c>
      <c r="V5212" s="85">
        <f t="shared" si="635"/>
        <v>1.0232999999999999</v>
      </c>
      <c r="W5212" s="1"/>
      <c r="X5212" s="1">
        <f t="shared" si="636"/>
        <v>14.455555555555556</v>
      </c>
      <c r="Y5212" s="86">
        <v>52040</v>
      </c>
      <c r="Z5212" s="1">
        <v>0.1837</v>
      </c>
      <c r="AA5212" s="85">
        <f t="shared" si="637"/>
        <v>0.80569999999999997</v>
      </c>
      <c r="AB5212" s="1"/>
      <c r="AC5212" s="1">
        <f t="shared" si="638"/>
        <v>14.455555555555556</v>
      </c>
      <c r="AD5212" s="86">
        <v>52040</v>
      </c>
      <c r="AE5212" s="1">
        <v>0.38100000000000001</v>
      </c>
      <c r="AF5212" s="85">
        <f t="shared" si="639"/>
        <v>1.0030000000000001</v>
      </c>
      <c r="AG5212" s="1"/>
      <c r="AH5212" s="1"/>
      <c r="AI5212" s="1"/>
      <c r="AJ5212" s="1"/>
      <c r="AK5212" s="1"/>
      <c r="AL5212" s="1"/>
    </row>
    <row r="5213" spans="19:38" x14ac:dyDescent="0.25">
      <c r="S5213" s="1">
        <f t="shared" si="634"/>
        <v>14.458333333333334</v>
      </c>
      <c r="T5213" s="86">
        <v>52050</v>
      </c>
      <c r="U5213" s="85">
        <v>0.40129999999999999</v>
      </c>
      <c r="V5213" s="85">
        <f t="shared" si="635"/>
        <v>1.0232999999999999</v>
      </c>
      <c r="W5213" s="1"/>
      <c r="X5213" s="1">
        <f t="shared" si="636"/>
        <v>14.458333333333334</v>
      </c>
      <c r="Y5213" s="86">
        <v>52050</v>
      </c>
      <c r="Z5213" s="1">
        <v>0.1837</v>
      </c>
      <c r="AA5213" s="85">
        <f t="shared" si="637"/>
        <v>0.80569999999999997</v>
      </c>
      <c r="AB5213" s="1"/>
      <c r="AC5213" s="1">
        <f t="shared" si="638"/>
        <v>14.458333333333334</v>
      </c>
      <c r="AD5213" s="86">
        <v>52050</v>
      </c>
      <c r="AE5213" s="1">
        <v>0.38100000000000001</v>
      </c>
      <c r="AF5213" s="85">
        <f t="shared" si="639"/>
        <v>1.0030000000000001</v>
      </c>
      <c r="AG5213" s="1"/>
      <c r="AH5213" s="1"/>
      <c r="AI5213" s="1"/>
      <c r="AJ5213" s="1"/>
      <c r="AK5213" s="1"/>
      <c r="AL5213" s="1"/>
    </row>
    <row r="5214" spans="19:38" x14ac:dyDescent="0.25">
      <c r="S5214" s="1">
        <f t="shared" si="634"/>
        <v>14.46111111111111</v>
      </c>
      <c r="T5214" s="86">
        <v>52060</v>
      </c>
      <c r="U5214" s="85">
        <v>0.40129999999999999</v>
      </c>
      <c r="V5214" s="85">
        <f t="shared" si="635"/>
        <v>1.0232999999999999</v>
      </c>
      <c r="W5214" s="1"/>
      <c r="X5214" s="1">
        <f t="shared" si="636"/>
        <v>14.46111111111111</v>
      </c>
      <c r="Y5214" s="86">
        <v>52060</v>
      </c>
      <c r="Z5214" s="1">
        <v>0.1837</v>
      </c>
      <c r="AA5214" s="85">
        <f t="shared" si="637"/>
        <v>0.80569999999999997</v>
      </c>
      <c r="AB5214" s="1"/>
      <c r="AC5214" s="1">
        <f t="shared" si="638"/>
        <v>14.46111111111111</v>
      </c>
      <c r="AD5214" s="86">
        <v>52060</v>
      </c>
      <c r="AE5214" s="1">
        <v>0.38100000000000001</v>
      </c>
      <c r="AF5214" s="85">
        <f t="shared" si="639"/>
        <v>1.0030000000000001</v>
      </c>
      <c r="AG5214" s="1"/>
      <c r="AH5214" s="1"/>
      <c r="AI5214" s="1"/>
      <c r="AJ5214" s="1"/>
      <c r="AK5214" s="1"/>
      <c r="AL5214" s="1"/>
    </row>
    <row r="5215" spans="19:38" x14ac:dyDescent="0.25">
      <c r="S5215" s="1">
        <f t="shared" si="634"/>
        <v>14.463888888888889</v>
      </c>
      <c r="T5215" s="86">
        <v>52070</v>
      </c>
      <c r="U5215" s="85">
        <v>0.40129999999999999</v>
      </c>
      <c r="V5215" s="85">
        <f t="shared" si="635"/>
        <v>1.0232999999999999</v>
      </c>
      <c r="W5215" s="1"/>
      <c r="X5215" s="1">
        <f t="shared" si="636"/>
        <v>14.463888888888889</v>
      </c>
      <c r="Y5215" s="86">
        <v>52070</v>
      </c>
      <c r="Z5215" s="1">
        <v>0.1837</v>
      </c>
      <c r="AA5215" s="85">
        <f t="shared" si="637"/>
        <v>0.80569999999999997</v>
      </c>
      <c r="AB5215" s="1"/>
      <c r="AC5215" s="1">
        <f t="shared" si="638"/>
        <v>14.463888888888889</v>
      </c>
      <c r="AD5215" s="86">
        <v>52070</v>
      </c>
      <c r="AE5215" s="1">
        <v>0.38100000000000001</v>
      </c>
      <c r="AF5215" s="85">
        <f t="shared" si="639"/>
        <v>1.0030000000000001</v>
      </c>
      <c r="AG5215" s="1"/>
      <c r="AH5215" s="1"/>
      <c r="AI5215" s="1"/>
      <c r="AJ5215" s="1"/>
      <c r="AK5215" s="1"/>
      <c r="AL5215" s="1"/>
    </row>
    <row r="5216" spans="19:38" x14ac:dyDescent="0.25">
      <c r="S5216" s="1">
        <f t="shared" si="634"/>
        <v>14.466666666666667</v>
      </c>
      <c r="T5216" s="86">
        <v>52080</v>
      </c>
      <c r="U5216" s="85">
        <v>0.40129999999999999</v>
      </c>
      <c r="V5216" s="85">
        <f t="shared" si="635"/>
        <v>1.0232999999999999</v>
      </c>
      <c r="W5216" s="1"/>
      <c r="X5216" s="1">
        <f t="shared" si="636"/>
        <v>14.466666666666667</v>
      </c>
      <c r="Y5216" s="86">
        <v>52080</v>
      </c>
      <c r="Z5216" s="1">
        <v>0.1837</v>
      </c>
      <c r="AA5216" s="85">
        <f t="shared" si="637"/>
        <v>0.80569999999999997</v>
      </c>
      <c r="AB5216" s="1"/>
      <c r="AC5216" s="1">
        <f t="shared" si="638"/>
        <v>14.466666666666667</v>
      </c>
      <c r="AD5216" s="86">
        <v>52080</v>
      </c>
      <c r="AE5216" s="1">
        <v>0.38100000000000001</v>
      </c>
      <c r="AF5216" s="85">
        <f t="shared" si="639"/>
        <v>1.0030000000000001</v>
      </c>
      <c r="AG5216" s="1"/>
      <c r="AH5216" s="1"/>
      <c r="AI5216" s="1"/>
      <c r="AJ5216" s="1"/>
      <c r="AK5216" s="1"/>
      <c r="AL5216" s="1"/>
    </row>
    <row r="5217" spans="19:38" x14ac:dyDescent="0.25">
      <c r="S5217" s="1">
        <f t="shared" si="634"/>
        <v>14.469444444444445</v>
      </c>
      <c r="T5217" s="86">
        <v>52090</v>
      </c>
      <c r="U5217" s="85">
        <v>0.40129999999999999</v>
      </c>
      <c r="V5217" s="85">
        <f t="shared" si="635"/>
        <v>1.0232999999999999</v>
      </c>
      <c r="W5217" s="1"/>
      <c r="X5217" s="1">
        <f t="shared" si="636"/>
        <v>14.469444444444445</v>
      </c>
      <c r="Y5217" s="86">
        <v>52090</v>
      </c>
      <c r="Z5217" s="1">
        <v>0.1837</v>
      </c>
      <c r="AA5217" s="85">
        <f t="shared" si="637"/>
        <v>0.80569999999999997</v>
      </c>
      <c r="AB5217" s="1"/>
      <c r="AC5217" s="1">
        <f t="shared" si="638"/>
        <v>14.469444444444445</v>
      </c>
      <c r="AD5217" s="86">
        <v>52090</v>
      </c>
      <c r="AE5217" s="1">
        <v>0.38100000000000001</v>
      </c>
      <c r="AF5217" s="85">
        <f t="shared" si="639"/>
        <v>1.0030000000000001</v>
      </c>
      <c r="AG5217" s="1"/>
      <c r="AH5217" s="1"/>
      <c r="AI5217" s="1"/>
      <c r="AJ5217" s="1"/>
      <c r="AK5217" s="1"/>
      <c r="AL5217" s="1"/>
    </row>
    <row r="5218" spans="19:38" x14ac:dyDescent="0.25">
      <c r="S5218" s="1">
        <f t="shared" si="634"/>
        <v>14.472222222222221</v>
      </c>
      <c r="T5218" s="86">
        <v>52100</v>
      </c>
      <c r="U5218" s="85">
        <v>0.40129999999999999</v>
      </c>
      <c r="V5218" s="85">
        <f t="shared" si="635"/>
        <v>1.0232999999999999</v>
      </c>
      <c r="W5218" s="1"/>
      <c r="X5218" s="1">
        <f t="shared" si="636"/>
        <v>14.472222222222221</v>
      </c>
      <c r="Y5218" s="86">
        <v>52100</v>
      </c>
      <c r="Z5218" s="1">
        <v>0.1837</v>
      </c>
      <c r="AA5218" s="85">
        <f t="shared" si="637"/>
        <v>0.80569999999999997</v>
      </c>
      <c r="AB5218" s="1"/>
      <c r="AC5218" s="1">
        <f t="shared" si="638"/>
        <v>14.472222222222221</v>
      </c>
      <c r="AD5218" s="86">
        <v>52100</v>
      </c>
      <c r="AE5218" s="1">
        <v>0.38100000000000001</v>
      </c>
      <c r="AF5218" s="85">
        <f t="shared" si="639"/>
        <v>1.0030000000000001</v>
      </c>
      <c r="AG5218" s="1"/>
      <c r="AH5218" s="1"/>
      <c r="AI5218" s="1"/>
      <c r="AJ5218" s="1"/>
      <c r="AK5218" s="1"/>
      <c r="AL5218" s="1"/>
    </row>
    <row r="5219" spans="19:38" x14ac:dyDescent="0.25">
      <c r="S5219" s="1">
        <f t="shared" si="634"/>
        <v>14.475</v>
      </c>
      <c r="T5219" s="86">
        <v>52110</v>
      </c>
      <c r="U5219" s="85">
        <v>0.40129999999999999</v>
      </c>
      <c r="V5219" s="85">
        <f t="shared" si="635"/>
        <v>1.0232999999999999</v>
      </c>
      <c r="W5219" s="1"/>
      <c r="X5219" s="1">
        <f t="shared" si="636"/>
        <v>14.475</v>
      </c>
      <c r="Y5219" s="86">
        <v>52110</v>
      </c>
      <c r="Z5219" s="1">
        <v>0.18360000000000001</v>
      </c>
      <c r="AA5219" s="85">
        <f t="shared" si="637"/>
        <v>0.80559999999999998</v>
      </c>
      <c r="AB5219" s="1"/>
      <c r="AC5219" s="1">
        <f t="shared" si="638"/>
        <v>14.475</v>
      </c>
      <c r="AD5219" s="86">
        <v>52110</v>
      </c>
      <c r="AE5219" s="1">
        <v>0.38100000000000001</v>
      </c>
      <c r="AF5219" s="85">
        <f t="shared" si="639"/>
        <v>1.0030000000000001</v>
      </c>
      <c r="AG5219" s="1"/>
      <c r="AH5219" s="1"/>
      <c r="AI5219" s="1"/>
      <c r="AJ5219" s="1"/>
      <c r="AK5219" s="1"/>
      <c r="AL5219" s="1"/>
    </row>
    <row r="5220" spans="19:38" x14ac:dyDescent="0.25">
      <c r="S5220" s="1">
        <f t="shared" si="634"/>
        <v>14.477777777777778</v>
      </c>
      <c r="T5220" s="86">
        <v>52120</v>
      </c>
      <c r="U5220" s="85">
        <v>0.40129999999999999</v>
      </c>
      <c r="V5220" s="85">
        <f t="shared" si="635"/>
        <v>1.0232999999999999</v>
      </c>
      <c r="W5220" s="1"/>
      <c r="X5220" s="1">
        <f t="shared" si="636"/>
        <v>14.477777777777778</v>
      </c>
      <c r="Y5220" s="86">
        <v>52120</v>
      </c>
      <c r="Z5220" s="1">
        <v>0.18360000000000001</v>
      </c>
      <c r="AA5220" s="85">
        <f t="shared" si="637"/>
        <v>0.80559999999999998</v>
      </c>
      <c r="AB5220" s="1"/>
      <c r="AC5220" s="1">
        <f t="shared" si="638"/>
        <v>14.477777777777778</v>
      </c>
      <c r="AD5220" s="86">
        <v>52120</v>
      </c>
      <c r="AE5220" s="1">
        <v>0.38100000000000001</v>
      </c>
      <c r="AF5220" s="85">
        <f t="shared" si="639"/>
        <v>1.0030000000000001</v>
      </c>
      <c r="AG5220" s="1"/>
      <c r="AH5220" s="1"/>
      <c r="AI5220" s="1"/>
      <c r="AJ5220" s="1"/>
      <c r="AK5220" s="1"/>
      <c r="AL5220" s="1"/>
    </row>
    <row r="5221" spans="19:38" x14ac:dyDescent="0.25">
      <c r="S5221" s="1">
        <f t="shared" si="634"/>
        <v>14.480555555555556</v>
      </c>
      <c r="T5221" s="86">
        <v>52130</v>
      </c>
      <c r="U5221" s="85">
        <v>0.40129999999999999</v>
      </c>
      <c r="V5221" s="85">
        <f t="shared" si="635"/>
        <v>1.0232999999999999</v>
      </c>
      <c r="W5221" s="1"/>
      <c r="X5221" s="1">
        <f t="shared" si="636"/>
        <v>14.480555555555556</v>
      </c>
      <c r="Y5221" s="86">
        <v>52130</v>
      </c>
      <c r="Z5221" s="1">
        <v>0.18360000000000001</v>
      </c>
      <c r="AA5221" s="85">
        <f t="shared" si="637"/>
        <v>0.80559999999999998</v>
      </c>
      <c r="AB5221" s="1"/>
      <c r="AC5221" s="1">
        <f t="shared" si="638"/>
        <v>14.480555555555556</v>
      </c>
      <c r="AD5221" s="86">
        <v>52130</v>
      </c>
      <c r="AE5221" s="1">
        <v>0.38100000000000001</v>
      </c>
      <c r="AF5221" s="85">
        <f t="shared" si="639"/>
        <v>1.0030000000000001</v>
      </c>
      <c r="AG5221" s="1"/>
      <c r="AH5221" s="1"/>
      <c r="AI5221" s="1"/>
      <c r="AJ5221" s="1"/>
      <c r="AK5221" s="1"/>
      <c r="AL5221" s="1"/>
    </row>
    <row r="5222" spans="19:38" x14ac:dyDescent="0.25">
      <c r="S5222" s="1">
        <f t="shared" si="634"/>
        <v>14.483333333333333</v>
      </c>
      <c r="T5222" s="86">
        <v>52140</v>
      </c>
      <c r="U5222" s="85">
        <v>0.40129999999999999</v>
      </c>
      <c r="V5222" s="85">
        <f t="shared" si="635"/>
        <v>1.0232999999999999</v>
      </c>
      <c r="W5222" s="1"/>
      <c r="X5222" s="1">
        <f t="shared" si="636"/>
        <v>14.483333333333333</v>
      </c>
      <c r="Y5222" s="86">
        <v>52140</v>
      </c>
      <c r="Z5222" s="1">
        <v>0.18360000000000001</v>
      </c>
      <c r="AA5222" s="85">
        <f t="shared" si="637"/>
        <v>0.80559999999999998</v>
      </c>
      <c r="AB5222" s="1"/>
      <c r="AC5222" s="1">
        <f t="shared" si="638"/>
        <v>14.483333333333333</v>
      </c>
      <c r="AD5222" s="86">
        <v>52140</v>
      </c>
      <c r="AE5222" s="1">
        <v>0.38100000000000001</v>
      </c>
      <c r="AF5222" s="85">
        <f t="shared" si="639"/>
        <v>1.0030000000000001</v>
      </c>
      <c r="AG5222" s="1"/>
      <c r="AH5222" s="1"/>
      <c r="AI5222" s="1"/>
      <c r="AJ5222" s="1"/>
      <c r="AK5222" s="1"/>
      <c r="AL5222" s="1"/>
    </row>
    <row r="5223" spans="19:38" x14ac:dyDescent="0.25">
      <c r="S5223" s="1">
        <f t="shared" si="634"/>
        <v>14.486111111111111</v>
      </c>
      <c r="T5223" s="86">
        <v>52150</v>
      </c>
      <c r="U5223" s="85">
        <v>0.40129999999999999</v>
      </c>
      <c r="V5223" s="85">
        <f t="shared" si="635"/>
        <v>1.0232999999999999</v>
      </c>
      <c r="W5223" s="1"/>
      <c r="X5223" s="1">
        <f t="shared" si="636"/>
        <v>14.486111111111111</v>
      </c>
      <c r="Y5223" s="86">
        <v>52150</v>
      </c>
      <c r="Z5223" s="1">
        <v>0.18360000000000001</v>
      </c>
      <c r="AA5223" s="85">
        <f t="shared" si="637"/>
        <v>0.80559999999999998</v>
      </c>
      <c r="AB5223" s="1"/>
      <c r="AC5223" s="1">
        <f t="shared" si="638"/>
        <v>14.486111111111111</v>
      </c>
      <c r="AD5223" s="86">
        <v>52150</v>
      </c>
      <c r="AE5223" s="1">
        <v>0.38100000000000001</v>
      </c>
      <c r="AF5223" s="85">
        <f t="shared" si="639"/>
        <v>1.0030000000000001</v>
      </c>
      <c r="AG5223" s="1"/>
      <c r="AH5223" s="1"/>
      <c r="AI5223" s="1"/>
      <c r="AJ5223" s="1"/>
      <c r="AK5223" s="1"/>
      <c r="AL5223" s="1"/>
    </row>
    <row r="5224" spans="19:38" x14ac:dyDescent="0.25">
      <c r="S5224" s="1">
        <f t="shared" si="634"/>
        <v>14.488888888888889</v>
      </c>
      <c r="T5224" s="86">
        <v>52160</v>
      </c>
      <c r="U5224" s="85">
        <v>0.40129999999999999</v>
      </c>
      <c r="V5224" s="85">
        <f t="shared" si="635"/>
        <v>1.0232999999999999</v>
      </c>
      <c r="W5224" s="1"/>
      <c r="X5224" s="1">
        <f t="shared" si="636"/>
        <v>14.488888888888889</v>
      </c>
      <c r="Y5224" s="86">
        <v>52160</v>
      </c>
      <c r="Z5224" s="1">
        <v>0.18360000000000001</v>
      </c>
      <c r="AA5224" s="85">
        <f t="shared" si="637"/>
        <v>0.80559999999999998</v>
      </c>
      <c r="AB5224" s="1"/>
      <c r="AC5224" s="1">
        <f t="shared" si="638"/>
        <v>14.488888888888889</v>
      </c>
      <c r="AD5224" s="86">
        <v>52160</v>
      </c>
      <c r="AE5224" s="1">
        <v>0.38100000000000001</v>
      </c>
      <c r="AF5224" s="85">
        <f t="shared" si="639"/>
        <v>1.0030000000000001</v>
      </c>
      <c r="AG5224" s="1"/>
      <c r="AH5224" s="1"/>
      <c r="AI5224" s="1"/>
      <c r="AJ5224" s="1"/>
      <c r="AK5224" s="1"/>
      <c r="AL5224" s="1"/>
    </row>
    <row r="5225" spans="19:38" x14ac:dyDescent="0.25">
      <c r="S5225" s="1">
        <f t="shared" si="634"/>
        <v>14.491666666666667</v>
      </c>
      <c r="T5225" s="86">
        <v>52170</v>
      </c>
      <c r="U5225" s="85">
        <v>0.40129999999999999</v>
      </c>
      <c r="V5225" s="85">
        <f t="shared" si="635"/>
        <v>1.0232999999999999</v>
      </c>
      <c r="W5225" s="1"/>
      <c r="X5225" s="1">
        <f t="shared" si="636"/>
        <v>14.491666666666667</v>
      </c>
      <c r="Y5225" s="86">
        <v>52170</v>
      </c>
      <c r="Z5225" s="1">
        <v>0.18360000000000001</v>
      </c>
      <c r="AA5225" s="85">
        <f t="shared" si="637"/>
        <v>0.80559999999999998</v>
      </c>
      <c r="AB5225" s="1"/>
      <c r="AC5225" s="1">
        <f t="shared" si="638"/>
        <v>14.491666666666667</v>
      </c>
      <c r="AD5225" s="86">
        <v>52170</v>
      </c>
      <c r="AE5225" s="1">
        <v>0.38100000000000001</v>
      </c>
      <c r="AF5225" s="85">
        <f t="shared" si="639"/>
        <v>1.0030000000000001</v>
      </c>
      <c r="AG5225" s="1"/>
      <c r="AH5225" s="1"/>
      <c r="AI5225" s="1"/>
      <c r="AJ5225" s="1"/>
      <c r="AK5225" s="1"/>
      <c r="AL5225" s="1"/>
    </row>
    <row r="5226" spans="19:38" x14ac:dyDescent="0.25">
      <c r="S5226" s="1">
        <f t="shared" si="634"/>
        <v>14.494444444444444</v>
      </c>
      <c r="T5226" s="86">
        <v>52180</v>
      </c>
      <c r="U5226" s="85">
        <v>0.40129999999999999</v>
      </c>
      <c r="V5226" s="85">
        <f t="shared" si="635"/>
        <v>1.0232999999999999</v>
      </c>
      <c r="W5226" s="1"/>
      <c r="X5226" s="1">
        <f t="shared" si="636"/>
        <v>14.494444444444444</v>
      </c>
      <c r="Y5226" s="86">
        <v>52180</v>
      </c>
      <c r="Z5226" s="1">
        <v>0.18360000000000001</v>
      </c>
      <c r="AA5226" s="85">
        <f t="shared" si="637"/>
        <v>0.80559999999999998</v>
      </c>
      <c r="AB5226" s="1"/>
      <c r="AC5226" s="1">
        <f t="shared" si="638"/>
        <v>14.494444444444444</v>
      </c>
      <c r="AD5226" s="86">
        <v>52180</v>
      </c>
      <c r="AE5226" s="1">
        <v>0.38100000000000001</v>
      </c>
      <c r="AF5226" s="85">
        <f t="shared" si="639"/>
        <v>1.0030000000000001</v>
      </c>
      <c r="AG5226" s="1"/>
      <c r="AH5226" s="1"/>
      <c r="AI5226" s="1"/>
      <c r="AJ5226" s="1"/>
      <c r="AK5226" s="1"/>
      <c r="AL5226" s="1"/>
    </row>
    <row r="5227" spans="19:38" x14ac:dyDescent="0.25">
      <c r="S5227" s="1">
        <f t="shared" si="634"/>
        <v>14.497222222222222</v>
      </c>
      <c r="T5227" s="86">
        <v>52190</v>
      </c>
      <c r="U5227" s="85">
        <v>0.40129999999999999</v>
      </c>
      <c r="V5227" s="85">
        <f t="shared" si="635"/>
        <v>1.0232999999999999</v>
      </c>
      <c r="W5227" s="1"/>
      <c r="X5227" s="1">
        <f t="shared" si="636"/>
        <v>14.497222222222222</v>
      </c>
      <c r="Y5227" s="86">
        <v>52190</v>
      </c>
      <c r="Z5227" s="1">
        <v>0.18360000000000001</v>
      </c>
      <c r="AA5227" s="85">
        <f t="shared" si="637"/>
        <v>0.80559999999999998</v>
      </c>
      <c r="AB5227" s="1"/>
      <c r="AC5227" s="1">
        <f t="shared" si="638"/>
        <v>14.497222222222222</v>
      </c>
      <c r="AD5227" s="86">
        <v>52190</v>
      </c>
      <c r="AE5227" s="1">
        <v>0.38100000000000001</v>
      </c>
      <c r="AF5227" s="85">
        <f t="shared" si="639"/>
        <v>1.0030000000000001</v>
      </c>
      <c r="AG5227" s="1"/>
      <c r="AH5227" s="1"/>
      <c r="AI5227" s="1"/>
      <c r="AJ5227" s="1"/>
      <c r="AK5227" s="1"/>
      <c r="AL5227" s="1"/>
    </row>
    <row r="5228" spans="19:38" x14ac:dyDescent="0.25">
      <c r="S5228" s="1">
        <f t="shared" si="634"/>
        <v>14.5</v>
      </c>
      <c r="T5228" s="86">
        <v>52200</v>
      </c>
      <c r="U5228" s="85">
        <v>0.40129999999999999</v>
      </c>
      <c r="V5228" s="85">
        <f t="shared" si="635"/>
        <v>1.0232999999999999</v>
      </c>
      <c r="W5228" s="1"/>
      <c r="X5228" s="1">
        <f t="shared" si="636"/>
        <v>14.5</v>
      </c>
      <c r="Y5228" s="86">
        <v>52200</v>
      </c>
      <c r="Z5228" s="1">
        <v>0.18360000000000001</v>
      </c>
      <c r="AA5228" s="85">
        <f t="shared" si="637"/>
        <v>0.80559999999999998</v>
      </c>
      <c r="AB5228" s="1"/>
      <c r="AC5228" s="1">
        <f t="shared" si="638"/>
        <v>14.5</v>
      </c>
      <c r="AD5228" s="86">
        <v>52200</v>
      </c>
      <c r="AE5228" s="1">
        <v>0.38100000000000001</v>
      </c>
      <c r="AF5228" s="85">
        <f t="shared" si="639"/>
        <v>1.0030000000000001</v>
      </c>
      <c r="AG5228" s="1"/>
      <c r="AH5228" s="1"/>
      <c r="AI5228" s="1"/>
      <c r="AJ5228" s="1"/>
      <c r="AK5228" s="1"/>
      <c r="AL5228" s="1"/>
    </row>
    <row r="5229" spans="19:38" x14ac:dyDescent="0.25">
      <c r="S5229" s="1">
        <f t="shared" si="634"/>
        <v>14.502777777777778</v>
      </c>
      <c r="T5229" s="86">
        <v>52210</v>
      </c>
      <c r="U5229" s="85">
        <v>0.40129999999999999</v>
      </c>
      <c r="V5229" s="85">
        <f t="shared" si="635"/>
        <v>1.0232999999999999</v>
      </c>
      <c r="W5229" s="1"/>
      <c r="X5229" s="1">
        <f t="shared" si="636"/>
        <v>14.502777777777778</v>
      </c>
      <c r="Y5229" s="86">
        <v>52210</v>
      </c>
      <c r="Z5229" s="1">
        <v>0.18360000000000001</v>
      </c>
      <c r="AA5229" s="85">
        <f t="shared" si="637"/>
        <v>0.80559999999999998</v>
      </c>
      <c r="AB5229" s="1"/>
      <c r="AC5229" s="1">
        <f t="shared" si="638"/>
        <v>14.502777777777778</v>
      </c>
      <c r="AD5229" s="86">
        <v>52210</v>
      </c>
      <c r="AE5229" s="1">
        <v>0.38100000000000001</v>
      </c>
      <c r="AF5229" s="85">
        <f t="shared" si="639"/>
        <v>1.0030000000000001</v>
      </c>
      <c r="AG5229" s="1"/>
      <c r="AH5229" s="1"/>
      <c r="AI5229" s="1"/>
      <c r="AJ5229" s="1"/>
      <c r="AK5229" s="1"/>
      <c r="AL5229" s="1"/>
    </row>
    <row r="5230" spans="19:38" x14ac:dyDescent="0.25">
      <c r="S5230" s="1">
        <f t="shared" si="634"/>
        <v>14.505555555555556</v>
      </c>
      <c r="T5230" s="86">
        <v>52220</v>
      </c>
      <c r="U5230" s="85">
        <v>0.40129999999999999</v>
      </c>
      <c r="V5230" s="85">
        <f t="shared" si="635"/>
        <v>1.0232999999999999</v>
      </c>
      <c r="W5230" s="1"/>
      <c r="X5230" s="1">
        <f t="shared" si="636"/>
        <v>14.505555555555556</v>
      </c>
      <c r="Y5230" s="86">
        <v>52220</v>
      </c>
      <c r="Z5230" s="1">
        <v>0.18360000000000001</v>
      </c>
      <c r="AA5230" s="85">
        <f t="shared" si="637"/>
        <v>0.80559999999999998</v>
      </c>
      <c r="AB5230" s="1"/>
      <c r="AC5230" s="1">
        <f t="shared" si="638"/>
        <v>14.505555555555556</v>
      </c>
      <c r="AD5230" s="86">
        <v>52220</v>
      </c>
      <c r="AE5230" s="1">
        <v>0.38100000000000001</v>
      </c>
      <c r="AF5230" s="85">
        <f t="shared" si="639"/>
        <v>1.0030000000000001</v>
      </c>
      <c r="AG5230" s="1"/>
      <c r="AH5230" s="1"/>
      <c r="AI5230" s="1"/>
      <c r="AJ5230" s="1"/>
      <c r="AK5230" s="1"/>
      <c r="AL5230" s="1"/>
    </row>
    <row r="5231" spans="19:38" x14ac:dyDescent="0.25">
      <c r="S5231" s="1">
        <f t="shared" si="634"/>
        <v>14.508333333333333</v>
      </c>
      <c r="T5231" s="86">
        <v>52230</v>
      </c>
      <c r="U5231" s="85">
        <v>0.40129999999999999</v>
      </c>
      <c r="V5231" s="85">
        <f t="shared" si="635"/>
        <v>1.0232999999999999</v>
      </c>
      <c r="W5231" s="1"/>
      <c r="X5231" s="1">
        <f t="shared" si="636"/>
        <v>14.508333333333333</v>
      </c>
      <c r="Y5231" s="86">
        <v>52230</v>
      </c>
      <c r="Z5231" s="1">
        <v>0.18360000000000001</v>
      </c>
      <c r="AA5231" s="85">
        <f t="shared" si="637"/>
        <v>0.80559999999999998</v>
      </c>
      <c r="AB5231" s="1"/>
      <c r="AC5231" s="1">
        <f t="shared" si="638"/>
        <v>14.508333333333333</v>
      </c>
      <c r="AD5231" s="86">
        <v>52230</v>
      </c>
      <c r="AE5231" s="1">
        <v>0.38100000000000001</v>
      </c>
      <c r="AF5231" s="85">
        <f t="shared" si="639"/>
        <v>1.0030000000000001</v>
      </c>
      <c r="AG5231" s="1"/>
      <c r="AH5231" s="1"/>
      <c r="AI5231" s="1"/>
      <c r="AJ5231" s="1"/>
      <c r="AK5231" s="1"/>
      <c r="AL5231" s="1"/>
    </row>
    <row r="5232" spans="19:38" x14ac:dyDescent="0.25">
      <c r="S5232" s="1">
        <f t="shared" si="634"/>
        <v>14.511111111111111</v>
      </c>
      <c r="T5232" s="86">
        <v>52240</v>
      </c>
      <c r="U5232" s="85">
        <v>0.40129999999999999</v>
      </c>
      <c r="V5232" s="85">
        <f t="shared" si="635"/>
        <v>1.0232999999999999</v>
      </c>
      <c r="W5232" s="1"/>
      <c r="X5232" s="1">
        <f t="shared" si="636"/>
        <v>14.511111111111111</v>
      </c>
      <c r="Y5232" s="86">
        <v>52240</v>
      </c>
      <c r="Z5232" s="1">
        <v>0.18360000000000001</v>
      </c>
      <c r="AA5232" s="85">
        <f t="shared" si="637"/>
        <v>0.80559999999999998</v>
      </c>
      <c r="AB5232" s="1"/>
      <c r="AC5232" s="1">
        <f t="shared" si="638"/>
        <v>14.511111111111111</v>
      </c>
      <c r="AD5232" s="86">
        <v>52240</v>
      </c>
      <c r="AE5232" s="1">
        <v>0.38100000000000001</v>
      </c>
      <c r="AF5232" s="85">
        <f t="shared" si="639"/>
        <v>1.0030000000000001</v>
      </c>
      <c r="AG5232" s="1"/>
      <c r="AH5232" s="1"/>
      <c r="AI5232" s="1"/>
      <c r="AJ5232" s="1"/>
      <c r="AK5232" s="1"/>
      <c r="AL5232" s="1"/>
    </row>
    <row r="5233" spans="19:38" x14ac:dyDescent="0.25">
      <c r="S5233" s="1">
        <f t="shared" si="634"/>
        <v>14.513888888888889</v>
      </c>
      <c r="T5233" s="86">
        <v>52250</v>
      </c>
      <c r="U5233" s="85">
        <v>0.40129999999999999</v>
      </c>
      <c r="V5233" s="85">
        <f t="shared" si="635"/>
        <v>1.0232999999999999</v>
      </c>
      <c r="W5233" s="1"/>
      <c r="X5233" s="1">
        <f t="shared" si="636"/>
        <v>14.513888888888889</v>
      </c>
      <c r="Y5233" s="86">
        <v>52250</v>
      </c>
      <c r="Z5233" s="1">
        <v>0.18360000000000001</v>
      </c>
      <c r="AA5233" s="85">
        <f t="shared" si="637"/>
        <v>0.80559999999999998</v>
      </c>
      <c r="AB5233" s="1"/>
      <c r="AC5233" s="1">
        <f t="shared" si="638"/>
        <v>14.513888888888889</v>
      </c>
      <c r="AD5233" s="86">
        <v>52250</v>
      </c>
      <c r="AE5233" s="1">
        <v>0.38100000000000001</v>
      </c>
      <c r="AF5233" s="85">
        <f t="shared" si="639"/>
        <v>1.0030000000000001</v>
      </c>
      <c r="AG5233" s="1"/>
      <c r="AH5233" s="1"/>
      <c r="AI5233" s="1"/>
      <c r="AJ5233" s="1"/>
      <c r="AK5233" s="1"/>
      <c r="AL5233" s="1"/>
    </row>
    <row r="5234" spans="19:38" x14ac:dyDescent="0.25">
      <c r="S5234" s="1">
        <f t="shared" si="634"/>
        <v>14.516666666666667</v>
      </c>
      <c r="T5234" s="86">
        <v>52260</v>
      </c>
      <c r="U5234" s="85">
        <v>0.40129999999999999</v>
      </c>
      <c r="V5234" s="85">
        <f t="shared" si="635"/>
        <v>1.0232999999999999</v>
      </c>
      <c r="W5234" s="1"/>
      <c r="X5234" s="1">
        <f t="shared" si="636"/>
        <v>14.516666666666667</v>
      </c>
      <c r="Y5234" s="86">
        <v>52260</v>
      </c>
      <c r="Z5234" s="1">
        <v>0.18360000000000001</v>
      </c>
      <c r="AA5234" s="85">
        <f t="shared" si="637"/>
        <v>0.80559999999999998</v>
      </c>
      <c r="AB5234" s="1"/>
      <c r="AC5234" s="1">
        <f t="shared" si="638"/>
        <v>14.516666666666667</v>
      </c>
      <c r="AD5234" s="86">
        <v>52260</v>
      </c>
      <c r="AE5234" s="1">
        <v>0.38100000000000001</v>
      </c>
      <c r="AF5234" s="85">
        <f t="shared" si="639"/>
        <v>1.0030000000000001</v>
      </c>
      <c r="AG5234" s="1"/>
      <c r="AH5234" s="1"/>
      <c r="AI5234" s="1"/>
      <c r="AJ5234" s="1"/>
      <c r="AK5234" s="1"/>
      <c r="AL5234" s="1"/>
    </row>
    <row r="5235" spans="19:38" x14ac:dyDescent="0.25">
      <c r="S5235" s="1">
        <f t="shared" si="634"/>
        <v>14.519444444444444</v>
      </c>
      <c r="T5235" s="86">
        <v>52270</v>
      </c>
      <c r="U5235" s="85">
        <v>0.40129999999999999</v>
      </c>
      <c r="V5235" s="85">
        <f t="shared" si="635"/>
        <v>1.0232999999999999</v>
      </c>
      <c r="W5235" s="1"/>
      <c r="X5235" s="1">
        <f t="shared" si="636"/>
        <v>14.519444444444444</v>
      </c>
      <c r="Y5235" s="86">
        <v>52270</v>
      </c>
      <c r="Z5235" s="1">
        <v>0.18360000000000001</v>
      </c>
      <c r="AA5235" s="85">
        <f t="shared" si="637"/>
        <v>0.80559999999999998</v>
      </c>
      <c r="AB5235" s="1"/>
      <c r="AC5235" s="1">
        <f t="shared" si="638"/>
        <v>14.519444444444444</v>
      </c>
      <c r="AD5235" s="86">
        <v>52270</v>
      </c>
      <c r="AE5235" s="1">
        <v>0.38100000000000001</v>
      </c>
      <c r="AF5235" s="85">
        <f t="shared" si="639"/>
        <v>1.0030000000000001</v>
      </c>
      <c r="AG5235" s="1"/>
      <c r="AH5235" s="1"/>
      <c r="AI5235" s="1"/>
      <c r="AJ5235" s="1"/>
      <c r="AK5235" s="1"/>
      <c r="AL5235" s="1"/>
    </row>
    <row r="5236" spans="19:38" x14ac:dyDescent="0.25">
      <c r="S5236" s="1">
        <f t="shared" si="634"/>
        <v>14.522222222222222</v>
      </c>
      <c r="T5236" s="86">
        <v>52280</v>
      </c>
      <c r="U5236" s="85">
        <v>0.40129999999999999</v>
      </c>
      <c r="V5236" s="85">
        <f t="shared" si="635"/>
        <v>1.0232999999999999</v>
      </c>
      <c r="W5236" s="1"/>
      <c r="X5236" s="1">
        <f t="shared" si="636"/>
        <v>14.522222222222222</v>
      </c>
      <c r="Y5236" s="86">
        <v>52280</v>
      </c>
      <c r="Z5236" s="1">
        <v>0.18360000000000001</v>
      </c>
      <c r="AA5236" s="85">
        <f t="shared" si="637"/>
        <v>0.80559999999999998</v>
      </c>
      <c r="AB5236" s="1"/>
      <c r="AC5236" s="1">
        <f t="shared" si="638"/>
        <v>14.522222222222222</v>
      </c>
      <c r="AD5236" s="86">
        <v>52280</v>
      </c>
      <c r="AE5236" s="1">
        <v>0.38100000000000001</v>
      </c>
      <c r="AF5236" s="85">
        <f t="shared" si="639"/>
        <v>1.0030000000000001</v>
      </c>
      <c r="AG5236" s="1"/>
      <c r="AH5236" s="1"/>
      <c r="AI5236" s="1"/>
      <c r="AJ5236" s="1"/>
      <c r="AK5236" s="1"/>
      <c r="AL5236" s="1"/>
    </row>
    <row r="5237" spans="19:38" x14ac:dyDescent="0.25">
      <c r="S5237" s="1">
        <f t="shared" si="634"/>
        <v>14.525</v>
      </c>
      <c r="T5237" s="86">
        <v>52290</v>
      </c>
      <c r="U5237" s="85">
        <v>0.40129999999999999</v>
      </c>
      <c r="V5237" s="85">
        <f t="shared" si="635"/>
        <v>1.0232999999999999</v>
      </c>
      <c r="W5237" s="1"/>
      <c r="X5237" s="1">
        <f t="shared" si="636"/>
        <v>14.525</v>
      </c>
      <c r="Y5237" s="86">
        <v>52290</v>
      </c>
      <c r="Z5237" s="1">
        <v>0.18360000000000001</v>
      </c>
      <c r="AA5237" s="85">
        <f t="shared" si="637"/>
        <v>0.80559999999999998</v>
      </c>
      <c r="AB5237" s="1"/>
      <c r="AC5237" s="1">
        <f t="shared" si="638"/>
        <v>14.525</v>
      </c>
      <c r="AD5237" s="86">
        <v>52290</v>
      </c>
      <c r="AE5237" s="1">
        <v>0.38100000000000001</v>
      </c>
      <c r="AF5237" s="85">
        <f t="shared" si="639"/>
        <v>1.0030000000000001</v>
      </c>
      <c r="AG5237" s="1"/>
      <c r="AH5237" s="1"/>
      <c r="AI5237" s="1"/>
      <c r="AJ5237" s="1"/>
      <c r="AK5237" s="1"/>
      <c r="AL5237" s="1"/>
    </row>
    <row r="5238" spans="19:38" x14ac:dyDescent="0.25">
      <c r="S5238" s="1">
        <f t="shared" si="634"/>
        <v>14.527777777777779</v>
      </c>
      <c r="T5238" s="86">
        <v>52300</v>
      </c>
      <c r="U5238" s="85">
        <v>0.40129999999999999</v>
      </c>
      <c r="V5238" s="85">
        <f t="shared" si="635"/>
        <v>1.0232999999999999</v>
      </c>
      <c r="W5238" s="1"/>
      <c r="X5238" s="1">
        <f t="shared" si="636"/>
        <v>14.527777777777779</v>
      </c>
      <c r="Y5238" s="86">
        <v>52300</v>
      </c>
      <c r="Z5238" s="1">
        <v>0.18360000000000001</v>
      </c>
      <c r="AA5238" s="85">
        <f t="shared" si="637"/>
        <v>0.80559999999999998</v>
      </c>
      <c r="AB5238" s="1"/>
      <c r="AC5238" s="1">
        <f t="shared" si="638"/>
        <v>14.527777777777779</v>
      </c>
      <c r="AD5238" s="86">
        <v>52300</v>
      </c>
      <c r="AE5238" s="1">
        <v>0.38100000000000001</v>
      </c>
      <c r="AF5238" s="85">
        <f t="shared" si="639"/>
        <v>1.0030000000000001</v>
      </c>
      <c r="AG5238" s="1"/>
      <c r="AH5238" s="1"/>
      <c r="AI5238" s="1"/>
      <c r="AJ5238" s="1"/>
      <c r="AK5238" s="1"/>
      <c r="AL5238" s="1"/>
    </row>
    <row r="5239" spans="19:38" x14ac:dyDescent="0.25">
      <c r="S5239" s="1">
        <f t="shared" si="634"/>
        <v>14.530555555555555</v>
      </c>
      <c r="T5239" s="86">
        <v>52310</v>
      </c>
      <c r="U5239" s="85">
        <v>0.40129999999999999</v>
      </c>
      <c r="V5239" s="85">
        <f t="shared" si="635"/>
        <v>1.0232999999999999</v>
      </c>
      <c r="W5239" s="1"/>
      <c r="X5239" s="1">
        <f t="shared" si="636"/>
        <v>14.530555555555555</v>
      </c>
      <c r="Y5239" s="86">
        <v>52310</v>
      </c>
      <c r="Z5239" s="1">
        <v>0.18360000000000001</v>
      </c>
      <c r="AA5239" s="85">
        <f t="shared" si="637"/>
        <v>0.80559999999999998</v>
      </c>
      <c r="AB5239" s="1"/>
      <c r="AC5239" s="1">
        <f t="shared" si="638"/>
        <v>14.530555555555555</v>
      </c>
      <c r="AD5239" s="86">
        <v>52310</v>
      </c>
      <c r="AE5239" s="1">
        <v>0.38100000000000001</v>
      </c>
      <c r="AF5239" s="85">
        <f t="shared" si="639"/>
        <v>1.0030000000000001</v>
      </c>
      <c r="AG5239" s="1"/>
      <c r="AH5239" s="1"/>
      <c r="AI5239" s="1"/>
      <c r="AJ5239" s="1"/>
      <c r="AK5239" s="1"/>
      <c r="AL5239" s="1"/>
    </row>
    <row r="5240" spans="19:38" x14ac:dyDescent="0.25">
      <c r="S5240" s="1">
        <f t="shared" si="634"/>
        <v>14.533333333333333</v>
      </c>
      <c r="T5240" s="86">
        <v>52320</v>
      </c>
      <c r="U5240" s="85">
        <v>0.40129999999999999</v>
      </c>
      <c r="V5240" s="85">
        <f t="shared" si="635"/>
        <v>1.0232999999999999</v>
      </c>
      <c r="W5240" s="1"/>
      <c r="X5240" s="1">
        <f t="shared" si="636"/>
        <v>14.533333333333333</v>
      </c>
      <c r="Y5240" s="86">
        <v>52320</v>
      </c>
      <c r="Z5240" s="1">
        <v>0.18360000000000001</v>
      </c>
      <c r="AA5240" s="85">
        <f t="shared" si="637"/>
        <v>0.80559999999999998</v>
      </c>
      <c r="AB5240" s="1"/>
      <c r="AC5240" s="1">
        <f t="shared" si="638"/>
        <v>14.533333333333333</v>
      </c>
      <c r="AD5240" s="86">
        <v>52320</v>
      </c>
      <c r="AE5240" s="1">
        <v>0.38100000000000001</v>
      </c>
      <c r="AF5240" s="85">
        <f t="shared" si="639"/>
        <v>1.0030000000000001</v>
      </c>
      <c r="AG5240" s="1"/>
      <c r="AH5240" s="1"/>
      <c r="AI5240" s="1"/>
      <c r="AJ5240" s="1"/>
      <c r="AK5240" s="1"/>
      <c r="AL5240" s="1"/>
    </row>
    <row r="5241" spans="19:38" x14ac:dyDescent="0.25">
      <c r="S5241" s="1">
        <f t="shared" si="634"/>
        <v>14.536111111111111</v>
      </c>
      <c r="T5241" s="86">
        <v>52330</v>
      </c>
      <c r="U5241" s="85">
        <v>0.40129999999999999</v>
      </c>
      <c r="V5241" s="85">
        <f t="shared" si="635"/>
        <v>1.0232999999999999</v>
      </c>
      <c r="W5241" s="1"/>
      <c r="X5241" s="1">
        <f t="shared" si="636"/>
        <v>14.536111111111111</v>
      </c>
      <c r="Y5241" s="86">
        <v>52330</v>
      </c>
      <c r="Z5241" s="1">
        <v>0.18360000000000001</v>
      </c>
      <c r="AA5241" s="85">
        <f t="shared" si="637"/>
        <v>0.80559999999999998</v>
      </c>
      <c r="AB5241" s="1"/>
      <c r="AC5241" s="1">
        <f t="shared" si="638"/>
        <v>14.536111111111111</v>
      </c>
      <c r="AD5241" s="86">
        <v>52330</v>
      </c>
      <c r="AE5241" s="1">
        <v>0.38100000000000001</v>
      </c>
      <c r="AF5241" s="85">
        <f t="shared" si="639"/>
        <v>1.0030000000000001</v>
      </c>
      <c r="AG5241" s="1"/>
      <c r="AH5241" s="1"/>
      <c r="AI5241" s="1"/>
      <c r="AJ5241" s="1"/>
      <c r="AK5241" s="1"/>
      <c r="AL5241" s="1"/>
    </row>
    <row r="5242" spans="19:38" x14ac:dyDescent="0.25">
      <c r="S5242" s="1">
        <f t="shared" si="634"/>
        <v>14.53888888888889</v>
      </c>
      <c r="T5242" s="86">
        <v>52340</v>
      </c>
      <c r="U5242" s="85">
        <v>0.40129999999999999</v>
      </c>
      <c r="V5242" s="85">
        <f t="shared" si="635"/>
        <v>1.0232999999999999</v>
      </c>
      <c r="W5242" s="1"/>
      <c r="X5242" s="1">
        <f t="shared" si="636"/>
        <v>14.53888888888889</v>
      </c>
      <c r="Y5242" s="86">
        <v>52340</v>
      </c>
      <c r="Z5242" s="1">
        <v>0.18360000000000001</v>
      </c>
      <c r="AA5242" s="85">
        <f t="shared" si="637"/>
        <v>0.80559999999999998</v>
      </c>
      <c r="AB5242" s="1"/>
      <c r="AC5242" s="1">
        <f t="shared" si="638"/>
        <v>14.53888888888889</v>
      </c>
      <c r="AD5242" s="86">
        <v>52340</v>
      </c>
      <c r="AE5242" s="1">
        <v>0.38100000000000001</v>
      </c>
      <c r="AF5242" s="85">
        <f t="shared" si="639"/>
        <v>1.0030000000000001</v>
      </c>
      <c r="AG5242" s="1"/>
      <c r="AH5242" s="1"/>
      <c r="AI5242" s="1"/>
      <c r="AJ5242" s="1"/>
      <c r="AK5242" s="1"/>
      <c r="AL5242" s="1"/>
    </row>
    <row r="5243" spans="19:38" x14ac:dyDescent="0.25">
      <c r="S5243" s="1">
        <f t="shared" si="634"/>
        <v>14.541666666666666</v>
      </c>
      <c r="T5243" s="86">
        <v>52350</v>
      </c>
      <c r="U5243" s="85">
        <v>0.40129999999999999</v>
      </c>
      <c r="V5243" s="85">
        <f t="shared" si="635"/>
        <v>1.0232999999999999</v>
      </c>
      <c r="W5243" s="1"/>
      <c r="X5243" s="1">
        <f t="shared" si="636"/>
        <v>14.541666666666666</v>
      </c>
      <c r="Y5243" s="86">
        <v>52350</v>
      </c>
      <c r="Z5243" s="1">
        <v>0.18360000000000001</v>
      </c>
      <c r="AA5243" s="85">
        <f t="shared" si="637"/>
        <v>0.80559999999999998</v>
      </c>
      <c r="AB5243" s="1"/>
      <c r="AC5243" s="1">
        <f t="shared" si="638"/>
        <v>14.541666666666666</v>
      </c>
      <c r="AD5243" s="86">
        <v>52350</v>
      </c>
      <c r="AE5243" s="1">
        <v>0.38100000000000001</v>
      </c>
      <c r="AF5243" s="85">
        <f t="shared" si="639"/>
        <v>1.0030000000000001</v>
      </c>
      <c r="AG5243" s="1"/>
      <c r="AH5243" s="1"/>
      <c r="AI5243" s="1"/>
      <c r="AJ5243" s="1"/>
      <c r="AK5243" s="1"/>
      <c r="AL5243" s="1"/>
    </row>
    <row r="5244" spans="19:38" x14ac:dyDescent="0.25">
      <c r="S5244" s="1">
        <f t="shared" si="634"/>
        <v>14.544444444444444</v>
      </c>
      <c r="T5244" s="86">
        <v>52360</v>
      </c>
      <c r="U5244" s="85">
        <v>0.40129999999999999</v>
      </c>
      <c r="V5244" s="85">
        <f t="shared" si="635"/>
        <v>1.0232999999999999</v>
      </c>
      <c r="W5244" s="1"/>
      <c r="X5244" s="1">
        <f t="shared" si="636"/>
        <v>14.544444444444444</v>
      </c>
      <c r="Y5244" s="86">
        <v>52360</v>
      </c>
      <c r="Z5244" s="1">
        <v>0.18360000000000001</v>
      </c>
      <c r="AA5244" s="85">
        <f t="shared" si="637"/>
        <v>0.80559999999999998</v>
      </c>
      <c r="AB5244" s="1"/>
      <c r="AC5244" s="1">
        <f t="shared" si="638"/>
        <v>14.544444444444444</v>
      </c>
      <c r="AD5244" s="86">
        <v>52360</v>
      </c>
      <c r="AE5244" s="1">
        <v>0.38100000000000001</v>
      </c>
      <c r="AF5244" s="85">
        <f t="shared" si="639"/>
        <v>1.0030000000000001</v>
      </c>
      <c r="AG5244" s="1"/>
      <c r="AH5244" s="1"/>
      <c r="AI5244" s="1"/>
      <c r="AJ5244" s="1"/>
      <c r="AK5244" s="1"/>
      <c r="AL5244" s="1"/>
    </row>
    <row r="5245" spans="19:38" x14ac:dyDescent="0.25">
      <c r="S5245" s="1">
        <f t="shared" si="634"/>
        <v>14.547222222222222</v>
      </c>
      <c r="T5245" s="86">
        <v>52370</v>
      </c>
      <c r="U5245" s="85">
        <v>0.40129999999999999</v>
      </c>
      <c r="V5245" s="85">
        <f t="shared" si="635"/>
        <v>1.0232999999999999</v>
      </c>
      <c r="W5245" s="1"/>
      <c r="X5245" s="1">
        <f t="shared" si="636"/>
        <v>14.547222222222222</v>
      </c>
      <c r="Y5245" s="86">
        <v>52370</v>
      </c>
      <c r="Z5245" s="1">
        <v>0.18360000000000001</v>
      </c>
      <c r="AA5245" s="85">
        <f t="shared" si="637"/>
        <v>0.80559999999999998</v>
      </c>
      <c r="AB5245" s="1"/>
      <c r="AC5245" s="1">
        <f t="shared" si="638"/>
        <v>14.547222222222222</v>
      </c>
      <c r="AD5245" s="86">
        <v>52370</v>
      </c>
      <c r="AE5245" s="1">
        <v>0.38100000000000001</v>
      </c>
      <c r="AF5245" s="85">
        <f t="shared" si="639"/>
        <v>1.0030000000000001</v>
      </c>
      <c r="AG5245" s="1"/>
      <c r="AH5245" s="1"/>
      <c r="AI5245" s="1"/>
      <c r="AJ5245" s="1"/>
      <c r="AK5245" s="1"/>
      <c r="AL5245" s="1"/>
    </row>
    <row r="5246" spans="19:38" x14ac:dyDescent="0.25">
      <c r="S5246" s="1">
        <f t="shared" si="634"/>
        <v>14.55</v>
      </c>
      <c r="T5246" s="86">
        <v>52380</v>
      </c>
      <c r="U5246" s="85">
        <v>0.40129999999999999</v>
      </c>
      <c r="V5246" s="85">
        <f t="shared" si="635"/>
        <v>1.0232999999999999</v>
      </c>
      <c r="W5246" s="1"/>
      <c r="X5246" s="1">
        <f t="shared" si="636"/>
        <v>14.55</v>
      </c>
      <c r="Y5246" s="86">
        <v>52380</v>
      </c>
      <c r="Z5246" s="1">
        <v>0.18360000000000001</v>
      </c>
      <c r="AA5246" s="85">
        <f t="shared" si="637"/>
        <v>0.80559999999999998</v>
      </c>
      <c r="AB5246" s="1"/>
      <c r="AC5246" s="1">
        <f t="shared" si="638"/>
        <v>14.55</v>
      </c>
      <c r="AD5246" s="86">
        <v>52380</v>
      </c>
      <c r="AE5246" s="1">
        <v>0.38100000000000001</v>
      </c>
      <c r="AF5246" s="85">
        <f t="shared" si="639"/>
        <v>1.0030000000000001</v>
      </c>
      <c r="AG5246" s="1"/>
      <c r="AH5246" s="1"/>
      <c r="AI5246" s="1"/>
      <c r="AJ5246" s="1"/>
      <c r="AK5246" s="1"/>
      <c r="AL5246" s="1"/>
    </row>
    <row r="5247" spans="19:38" x14ac:dyDescent="0.25">
      <c r="S5247" s="1">
        <f t="shared" si="634"/>
        <v>14.552777777777777</v>
      </c>
      <c r="T5247" s="86">
        <v>52390</v>
      </c>
      <c r="U5247" s="85">
        <v>0.40129999999999999</v>
      </c>
      <c r="V5247" s="85">
        <f t="shared" si="635"/>
        <v>1.0232999999999999</v>
      </c>
      <c r="W5247" s="1"/>
      <c r="X5247" s="1">
        <f t="shared" si="636"/>
        <v>14.552777777777777</v>
      </c>
      <c r="Y5247" s="86">
        <v>52390</v>
      </c>
      <c r="Z5247" s="1">
        <v>0.18360000000000001</v>
      </c>
      <c r="AA5247" s="85">
        <f t="shared" si="637"/>
        <v>0.80559999999999998</v>
      </c>
      <c r="AB5247" s="1"/>
      <c r="AC5247" s="1">
        <f t="shared" si="638"/>
        <v>14.552777777777777</v>
      </c>
      <c r="AD5247" s="86">
        <v>52390</v>
      </c>
      <c r="AE5247" s="1">
        <v>0.38100000000000001</v>
      </c>
      <c r="AF5247" s="85">
        <f t="shared" si="639"/>
        <v>1.0030000000000001</v>
      </c>
      <c r="AG5247" s="1"/>
      <c r="AH5247" s="1"/>
      <c r="AI5247" s="1"/>
      <c r="AJ5247" s="1"/>
      <c r="AK5247" s="1"/>
      <c r="AL5247" s="1"/>
    </row>
    <row r="5248" spans="19:38" x14ac:dyDescent="0.25">
      <c r="S5248" s="1">
        <f t="shared" si="634"/>
        <v>14.555555555555555</v>
      </c>
      <c r="T5248" s="86">
        <v>52400</v>
      </c>
      <c r="U5248" s="85">
        <v>0.40129999999999999</v>
      </c>
      <c r="V5248" s="85">
        <f t="shared" si="635"/>
        <v>1.0232999999999999</v>
      </c>
      <c r="W5248" s="1"/>
      <c r="X5248" s="1">
        <f t="shared" si="636"/>
        <v>14.555555555555555</v>
      </c>
      <c r="Y5248" s="86">
        <v>52400</v>
      </c>
      <c r="Z5248" s="1">
        <v>0.18360000000000001</v>
      </c>
      <c r="AA5248" s="85">
        <f t="shared" si="637"/>
        <v>0.80559999999999998</v>
      </c>
      <c r="AB5248" s="1"/>
      <c r="AC5248" s="1">
        <f t="shared" si="638"/>
        <v>14.555555555555555</v>
      </c>
      <c r="AD5248" s="86">
        <v>52400</v>
      </c>
      <c r="AE5248" s="1">
        <v>0.38100000000000001</v>
      </c>
      <c r="AF5248" s="85">
        <f t="shared" si="639"/>
        <v>1.0030000000000001</v>
      </c>
      <c r="AG5248" s="1"/>
      <c r="AH5248" s="1"/>
      <c r="AI5248" s="1"/>
      <c r="AJ5248" s="1"/>
      <c r="AK5248" s="1"/>
      <c r="AL5248" s="1"/>
    </row>
    <row r="5249" spans="19:38" x14ac:dyDescent="0.25">
      <c r="S5249" s="1">
        <f t="shared" si="634"/>
        <v>14.558333333333334</v>
      </c>
      <c r="T5249" s="86">
        <v>52410</v>
      </c>
      <c r="U5249" s="85">
        <v>0.40129999999999999</v>
      </c>
      <c r="V5249" s="85">
        <f t="shared" si="635"/>
        <v>1.0232999999999999</v>
      </c>
      <c r="W5249" s="1"/>
      <c r="X5249" s="1">
        <f t="shared" si="636"/>
        <v>14.558333333333334</v>
      </c>
      <c r="Y5249" s="86">
        <v>52410</v>
      </c>
      <c r="Z5249" s="1">
        <v>0.18360000000000001</v>
      </c>
      <c r="AA5249" s="85">
        <f t="shared" si="637"/>
        <v>0.80559999999999998</v>
      </c>
      <c r="AB5249" s="1"/>
      <c r="AC5249" s="1">
        <f t="shared" si="638"/>
        <v>14.558333333333334</v>
      </c>
      <c r="AD5249" s="86">
        <v>52410</v>
      </c>
      <c r="AE5249" s="1">
        <v>0.38100000000000001</v>
      </c>
      <c r="AF5249" s="85">
        <f t="shared" si="639"/>
        <v>1.0030000000000001</v>
      </c>
      <c r="AG5249" s="1"/>
      <c r="AH5249" s="1"/>
      <c r="AI5249" s="1"/>
      <c r="AJ5249" s="1"/>
      <c r="AK5249" s="1"/>
      <c r="AL5249" s="1"/>
    </row>
    <row r="5250" spans="19:38" x14ac:dyDescent="0.25">
      <c r="S5250" s="1">
        <f t="shared" si="634"/>
        <v>14.561111111111112</v>
      </c>
      <c r="T5250" s="86">
        <v>52420</v>
      </c>
      <c r="U5250" s="85">
        <v>0.40129999999999999</v>
      </c>
      <c r="V5250" s="85">
        <f t="shared" si="635"/>
        <v>1.0232999999999999</v>
      </c>
      <c r="W5250" s="1"/>
      <c r="X5250" s="1">
        <f t="shared" si="636"/>
        <v>14.561111111111112</v>
      </c>
      <c r="Y5250" s="86">
        <v>52420</v>
      </c>
      <c r="Z5250" s="1">
        <v>0.18360000000000001</v>
      </c>
      <c r="AA5250" s="85">
        <f t="shared" si="637"/>
        <v>0.80559999999999998</v>
      </c>
      <c r="AB5250" s="1"/>
      <c r="AC5250" s="1">
        <f t="shared" si="638"/>
        <v>14.561111111111112</v>
      </c>
      <c r="AD5250" s="86">
        <v>52420</v>
      </c>
      <c r="AE5250" s="1">
        <v>0.38100000000000001</v>
      </c>
      <c r="AF5250" s="85">
        <f t="shared" si="639"/>
        <v>1.0030000000000001</v>
      </c>
      <c r="AG5250" s="1"/>
      <c r="AH5250" s="1"/>
      <c r="AI5250" s="1"/>
      <c r="AJ5250" s="1"/>
      <c r="AK5250" s="1"/>
      <c r="AL5250" s="1"/>
    </row>
    <row r="5251" spans="19:38" x14ac:dyDescent="0.25">
      <c r="S5251" s="1">
        <f t="shared" si="634"/>
        <v>14.563888888888888</v>
      </c>
      <c r="T5251" s="86">
        <v>52430</v>
      </c>
      <c r="U5251" s="85">
        <v>0.40129999999999999</v>
      </c>
      <c r="V5251" s="85">
        <f t="shared" si="635"/>
        <v>1.0232999999999999</v>
      </c>
      <c r="W5251" s="1"/>
      <c r="X5251" s="1">
        <f t="shared" si="636"/>
        <v>14.563888888888888</v>
      </c>
      <c r="Y5251" s="86">
        <v>52430</v>
      </c>
      <c r="Z5251" s="1">
        <v>0.18360000000000001</v>
      </c>
      <c r="AA5251" s="85">
        <f t="shared" si="637"/>
        <v>0.80559999999999998</v>
      </c>
      <c r="AB5251" s="1"/>
      <c r="AC5251" s="1">
        <f t="shared" si="638"/>
        <v>14.563888888888888</v>
      </c>
      <c r="AD5251" s="86">
        <v>52430</v>
      </c>
      <c r="AE5251" s="1">
        <v>0.38100000000000001</v>
      </c>
      <c r="AF5251" s="85">
        <f t="shared" si="639"/>
        <v>1.0030000000000001</v>
      </c>
      <c r="AG5251" s="1"/>
      <c r="AH5251" s="1"/>
      <c r="AI5251" s="1"/>
      <c r="AJ5251" s="1"/>
      <c r="AK5251" s="1"/>
      <c r="AL5251" s="1"/>
    </row>
    <row r="5252" spans="19:38" x14ac:dyDescent="0.25">
      <c r="S5252" s="1">
        <f t="shared" si="634"/>
        <v>14.566666666666666</v>
      </c>
      <c r="T5252" s="86">
        <v>52440</v>
      </c>
      <c r="U5252" s="85">
        <v>0.40129999999999999</v>
      </c>
      <c r="V5252" s="85">
        <f t="shared" si="635"/>
        <v>1.0232999999999999</v>
      </c>
      <c r="W5252" s="1"/>
      <c r="X5252" s="1">
        <f t="shared" si="636"/>
        <v>14.566666666666666</v>
      </c>
      <c r="Y5252" s="86">
        <v>52440</v>
      </c>
      <c r="Z5252" s="1">
        <v>0.18360000000000001</v>
      </c>
      <c r="AA5252" s="85">
        <f t="shared" si="637"/>
        <v>0.80559999999999998</v>
      </c>
      <c r="AB5252" s="1"/>
      <c r="AC5252" s="1">
        <f t="shared" si="638"/>
        <v>14.566666666666666</v>
      </c>
      <c r="AD5252" s="86">
        <v>52440</v>
      </c>
      <c r="AE5252" s="1">
        <v>0.38100000000000001</v>
      </c>
      <c r="AF5252" s="85">
        <f t="shared" si="639"/>
        <v>1.0030000000000001</v>
      </c>
      <c r="AG5252" s="1"/>
      <c r="AH5252" s="1"/>
      <c r="AI5252" s="1"/>
      <c r="AJ5252" s="1"/>
      <c r="AK5252" s="1"/>
      <c r="AL5252" s="1"/>
    </row>
    <row r="5253" spans="19:38" x14ac:dyDescent="0.25">
      <c r="S5253" s="1">
        <f t="shared" si="634"/>
        <v>14.569444444444445</v>
      </c>
      <c r="T5253" s="86">
        <v>52450</v>
      </c>
      <c r="U5253" s="85">
        <v>0.40129999999999999</v>
      </c>
      <c r="V5253" s="85">
        <f t="shared" si="635"/>
        <v>1.0232999999999999</v>
      </c>
      <c r="W5253" s="1"/>
      <c r="X5253" s="1">
        <f t="shared" si="636"/>
        <v>14.569444444444445</v>
      </c>
      <c r="Y5253" s="86">
        <v>52450</v>
      </c>
      <c r="Z5253" s="1">
        <v>0.1835</v>
      </c>
      <c r="AA5253" s="85">
        <f t="shared" si="637"/>
        <v>0.80549999999999999</v>
      </c>
      <c r="AB5253" s="1"/>
      <c r="AC5253" s="1">
        <f t="shared" si="638"/>
        <v>14.569444444444445</v>
      </c>
      <c r="AD5253" s="86">
        <v>52450</v>
      </c>
      <c r="AE5253" s="1">
        <v>0.38100000000000001</v>
      </c>
      <c r="AF5253" s="85">
        <f t="shared" si="639"/>
        <v>1.0030000000000001</v>
      </c>
      <c r="AG5253" s="1"/>
      <c r="AH5253" s="1"/>
      <c r="AI5253" s="1"/>
      <c r="AJ5253" s="1"/>
      <c r="AK5253" s="1"/>
      <c r="AL5253" s="1"/>
    </row>
    <row r="5254" spans="19:38" x14ac:dyDescent="0.25">
      <c r="S5254" s="1">
        <f t="shared" si="634"/>
        <v>14.572222222222223</v>
      </c>
      <c r="T5254" s="86">
        <v>52460</v>
      </c>
      <c r="U5254" s="85">
        <v>0.40129999999999999</v>
      </c>
      <c r="V5254" s="85">
        <f t="shared" si="635"/>
        <v>1.0232999999999999</v>
      </c>
      <c r="W5254" s="1"/>
      <c r="X5254" s="1">
        <f t="shared" si="636"/>
        <v>14.572222222222223</v>
      </c>
      <c r="Y5254" s="86">
        <v>52460</v>
      </c>
      <c r="Z5254" s="1">
        <v>0.1835</v>
      </c>
      <c r="AA5254" s="85">
        <f t="shared" si="637"/>
        <v>0.80549999999999999</v>
      </c>
      <c r="AB5254" s="1"/>
      <c r="AC5254" s="1">
        <f t="shared" si="638"/>
        <v>14.572222222222223</v>
      </c>
      <c r="AD5254" s="86">
        <v>52460</v>
      </c>
      <c r="AE5254" s="1">
        <v>0.38100000000000001</v>
      </c>
      <c r="AF5254" s="85">
        <f t="shared" si="639"/>
        <v>1.0030000000000001</v>
      </c>
      <c r="AG5254" s="1"/>
      <c r="AH5254" s="1"/>
      <c r="AI5254" s="1"/>
      <c r="AJ5254" s="1"/>
      <c r="AK5254" s="1"/>
      <c r="AL5254" s="1"/>
    </row>
    <row r="5255" spans="19:38" x14ac:dyDescent="0.25">
      <c r="S5255" s="1">
        <f t="shared" si="634"/>
        <v>14.574999999999999</v>
      </c>
      <c r="T5255" s="86">
        <v>52470</v>
      </c>
      <c r="U5255" s="85">
        <v>0.40129999999999999</v>
      </c>
      <c r="V5255" s="85">
        <f t="shared" si="635"/>
        <v>1.0232999999999999</v>
      </c>
      <c r="W5255" s="1"/>
      <c r="X5255" s="1">
        <f t="shared" si="636"/>
        <v>14.574999999999999</v>
      </c>
      <c r="Y5255" s="86">
        <v>52470</v>
      </c>
      <c r="Z5255" s="1">
        <v>0.18360000000000001</v>
      </c>
      <c r="AA5255" s="85">
        <f t="shared" si="637"/>
        <v>0.80559999999999998</v>
      </c>
      <c r="AB5255" s="1"/>
      <c r="AC5255" s="1">
        <f t="shared" si="638"/>
        <v>14.574999999999999</v>
      </c>
      <c r="AD5255" s="86">
        <v>52470</v>
      </c>
      <c r="AE5255" s="1">
        <v>0.38100000000000001</v>
      </c>
      <c r="AF5255" s="85">
        <f t="shared" si="639"/>
        <v>1.0030000000000001</v>
      </c>
      <c r="AG5255" s="1"/>
      <c r="AH5255" s="1"/>
      <c r="AI5255" s="1"/>
      <c r="AJ5255" s="1"/>
      <c r="AK5255" s="1"/>
      <c r="AL5255" s="1"/>
    </row>
    <row r="5256" spans="19:38" x14ac:dyDescent="0.25">
      <c r="S5256" s="1">
        <f t="shared" si="634"/>
        <v>14.577777777777778</v>
      </c>
      <c r="T5256" s="86">
        <v>52480</v>
      </c>
      <c r="U5256" s="85">
        <v>0.40129999999999999</v>
      </c>
      <c r="V5256" s="85">
        <f t="shared" si="635"/>
        <v>1.0232999999999999</v>
      </c>
      <c r="W5256" s="1"/>
      <c r="X5256" s="1">
        <f t="shared" si="636"/>
        <v>14.577777777777778</v>
      </c>
      <c r="Y5256" s="86">
        <v>52480</v>
      </c>
      <c r="Z5256" s="1">
        <v>0.1835</v>
      </c>
      <c r="AA5256" s="85">
        <f t="shared" si="637"/>
        <v>0.80549999999999999</v>
      </c>
      <c r="AB5256" s="1"/>
      <c r="AC5256" s="1">
        <f t="shared" si="638"/>
        <v>14.577777777777778</v>
      </c>
      <c r="AD5256" s="86">
        <v>52480</v>
      </c>
      <c r="AE5256" s="1">
        <v>0.38100000000000001</v>
      </c>
      <c r="AF5256" s="85">
        <f t="shared" si="639"/>
        <v>1.0030000000000001</v>
      </c>
      <c r="AG5256" s="1"/>
      <c r="AH5256" s="1"/>
      <c r="AI5256" s="1"/>
      <c r="AJ5256" s="1"/>
      <c r="AK5256" s="1"/>
      <c r="AL5256" s="1"/>
    </row>
    <row r="5257" spans="19:38" x14ac:dyDescent="0.25">
      <c r="S5257" s="1">
        <f t="shared" ref="S5257:S5320" si="640">T5257/3600</f>
        <v>14.580555555555556</v>
      </c>
      <c r="T5257" s="86">
        <v>52490</v>
      </c>
      <c r="U5257" s="85">
        <v>0.40129999999999999</v>
      </c>
      <c r="V5257" s="85">
        <f t="shared" ref="V5257:V5320" si="641">U5257+0.622</f>
        <v>1.0232999999999999</v>
      </c>
      <c r="W5257" s="1"/>
      <c r="X5257" s="1">
        <f t="shared" ref="X5257:X5320" si="642">Y5257/3600</f>
        <v>14.580555555555556</v>
      </c>
      <c r="Y5257" s="86">
        <v>52490</v>
      </c>
      <c r="Z5257" s="1">
        <v>0.1835</v>
      </c>
      <c r="AA5257" s="85">
        <f t="shared" ref="AA5257:AA5320" si="643">Z5257+0.622</f>
        <v>0.80549999999999999</v>
      </c>
      <c r="AB5257" s="1"/>
      <c r="AC5257" s="1">
        <f t="shared" ref="AC5257:AC5320" si="644">AD5257/3600</f>
        <v>14.580555555555556</v>
      </c>
      <c r="AD5257" s="86">
        <v>52490</v>
      </c>
      <c r="AE5257" s="1">
        <v>0.38100000000000001</v>
      </c>
      <c r="AF5257" s="85">
        <f t="shared" ref="AF5257:AF5320" si="645">AE5257+0.622</f>
        <v>1.0030000000000001</v>
      </c>
      <c r="AG5257" s="1"/>
      <c r="AH5257" s="1"/>
      <c r="AI5257" s="1"/>
      <c r="AJ5257" s="1"/>
      <c r="AK5257" s="1"/>
      <c r="AL5257" s="1"/>
    </row>
    <row r="5258" spans="19:38" x14ac:dyDescent="0.25">
      <c r="S5258" s="1">
        <f t="shared" si="640"/>
        <v>14.583333333333334</v>
      </c>
      <c r="T5258" s="86">
        <v>52500</v>
      </c>
      <c r="U5258" s="85">
        <v>0.40129999999999999</v>
      </c>
      <c r="V5258" s="85">
        <f t="shared" si="641"/>
        <v>1.0232999999999999</v>
      </c>
      <c r="W5258" s="1"/>
      <c r="X5258" s="1">
        <f t="shared" si="642"/>
        <v>14.583333333333334</v>
      </c>
      <c r="Y5258" s="86">
        <v>52500</v>
      </c>
      <c r="Z5258" s="1">
        <v>0.1835</v>
      </c>
      <c r="AA5258" s="85">
        <f t="shared" si="643"/>
        <v>0.80549999999999999</v>
      </c>
      <c r="AB5258" s="1"/>
      <c r="AC5258" s="1">
        <f t="shared" si="644"/>
        <v>14.583333333333334</v>
      </c>
      <c r="AD5258" s="86">
        <v>52500</v>
      </c>
      <c r="AE5258" s="1">
        <v>0.38100000000000001</v>
      </c>
      <c r="AF5258" s="85">
        <f t="shared" si="645"/>
        <v>1.0030000000000001</v>
      </c>
      <c r="AG5258" s="1"/>
      <c r="AH5258" s="1"/>
      <c r="AI5258" s="1"/>
      <c r="AJ5258" s="1"/>
      <c r="AK5258" s="1"/>
      <c r="AL5258" s="1"/>
    </row>
    <row r="5259" spans="19:38" x14ac:dyDescent="0.25">
      <c r="S5259" s="1">
        <f t="shared" si="640"/>
        <v>14.58611111111111</v>
      </c>
      <c r="T5259" s="86">
        <v>52510</v>
      </c>
      <c r="U5259" s="85">
        <v>0.40129999999999999</v>
      </c>
      <c r="V5259" s="85">
        <f t="shared" si="641"/>
        <v>1.0232999999999999</v>
      </c>
      <c r="W5259" s="1"/>
      <c r="X5259" s="1">
        <f t="shared" si="642"/>
        <v>14.58611111111111</v>
      </c>
      <c r="Y5259" s="86">
        <v>52510</v>
      </c>
      <c r="Z5259" s="1">
        <v>0.1835</v>
      </c>
      <c r="AA5259" s="85">
        <f t="shared" si="643"/>
        <v>0.80549999999999999</v>
      </c>
      <c r="AB5259" s="1"/>
      <c r="AC5259" s="1">
        <f t="shared" si="644"/>
        <v>14.58611111111111</v>
      </c>
      <c r="AD5259" s="86">
        <v>52510</v>
      </c>
      <c r="AE5259" s="1">
        <v>0.38100000000000001</v>
      </c>
      <c r="AF5259" s="85">
        <f t="shared" si="645"/>
        <v>1.0030000000000001</v>
      </c>
      <c r="AG5259" s="1"/>
      <c r="AH5259" s="1"/>
      <c r="AI5259" s="1"/>
      <c r="AJ5259" s="1"/>
      <c r="AK5259" s="1"/>
      <c r="AL5259" s="1"/>
    </row>
    <row r="5260" spans="19:38" x14ac:dyDescent="0.25">
      <c r="S5260" s="1">
        <f t="shared" si="640"/>
        <v>14.588888888888889</v>
      </c>
      <c r="T5260" s="86">
        <v>52520</v>
      </c>
      <c r="U5260" s="85">
        <v>0.40129999999999999</v>
      </c>
      <c r="V5260" s="85">
        <f t="shared" si="641"/>
        <v>1.0232999999999999</v>
      </c>
      <c r="W5260" s="1"/>
      <c r="X5260" s="1">
        <f t="shared" si="642"/>
        <v>14.588888888888889</v>
      </c>
      <c r="Y5260" s="86">
        <v>52520</v>
      </c>
      <c r="Z5260" s="1">
        <v>0.1835</v>
      </c>
      <c r="AA5260" s="85">
        <f t="shared" si="643"/>
        <v>0.80549999999999999</v>
      </c>
      <c r="AB5260" s="1"/>
      <c r="AC5260" s="1">
        <f t="shared" si="644"/>
        <v>14.588888888888889</v>
      </c>
      <c r="AD5260" s="86">
        <v>52520</v>
      </c>
      <c r="AE5260" s="1">
        <v>0.38100000000000001</v>
      </c>
      <c r="AF5260" s="85">
        <f t="shared" si="645"/>
        <v>1.0030000000000001</v>
      </c>
      <c r="AG5260" s="1"/>
      <c r="AH5260" s="1"/>
      <c r="AI5260" s="1"/>
      <c r="AJ5260" s="1"/>
      <c r="AK5260" s="1"/>
      <c r="AL5260" s="1"/>
    </row>
    <row r="5261" spans="19:38" x14ac:dyDescent="0.25">
      <c r="S5261" s="1">
        <f t="shared" si="640"/>
        <v>14.591666666666667</v>
      </c>
      <c r="T5261" s="86">
        <v>52530</v>
      </c>
      <c r="U5261" s="85">
        <v>0.40129999999999999</v>
      </c>
      <c r="V5261" s="85">
        <f t="shared" si="641"/>
        <v>1.0232999999999999</v>
      </c>
      <c r="W5261" s="1"/>
      <c r="X5261" s="1">
        <f t="shared" si="642"/>
        <v>14.591666666666667</v>
      </c>
      <c r="Y5261" s="86">
        <v>52530</v>
      </c>
      <c r="Z5261" s="1">
        <v>0.1835</v>
      </c>
      <c r="AA5261" s="85">
        <f t="shared" si="643"/>
        <v>0.80549999999999999</v>
      </c>
      <c r="AB5261" s="1"/>
      <c r="AC5261" s="1">
        <f t="shared" si="644"/>
        <v>14.591666666666667</v>
      </c>
      <c r="AD5261" s="86">
        <v>52530</v>
      </c>
      <c r="AE5261" s="1">
        <v>0.38100000000000001</v>
      </c>
      <c r="AF5261" s="85">
        <f t="shared" si="645"/>
        <v>1.0030000000000001</v>
      </c>
      <c r="AG5261" s="1"/>
      <c r="AH5261" s="1"/>
      <c r="AI5261" s="1"/>
      <c r="AJ5261" s="1"/>
      <c r="AK5261" s="1"/>
      <c r="AL5261" s="1"/>
    </row>
    <row r="5262" spans="19:38" x14ac:dyDescent="0.25">
      <c r="S5262" s="1">
        <f t="shared" si="640"/>
        <v>14.594444444444445</v>
      </c>
      <c r="T5262" s="86">
        <v>52540</v>
      </c>
      <c r="U5262" s="85">
        <v>0.40129999999999999</v>
      </c>
      <c r="V5262" s="85">
        <f t="shared" si="641"/>
        <v>1.0232999999999999</v>
      </c>
      <c r="W5262" s="1"/>
      <c r="X5262" s="1">
        <f t="shared" si="642"/>
        <v>14.594444444444445</v>
      </c>
      <c r="Y5262" s="86">
        <v>52540</v>
      </c>
      <c r="Z5262" s="1">
        <v>0.1835</v>
      </c>
      <c r="AA5262" s="85">
        <f t="shared" si="643"/>
        <v>0.80549999999999999</v>
      </c>
      <c r="AB5262" s="1"/>
      <c r="AC5262" s="1">
        <f t="shared" si="644"/>
        <v>14.594444444444445</v>
      </c>
      <c r="AD5262" s="86">
        <v>52540</v>
      </c>
      <c r="AE5262" s="1">
        <v>0.38100000000000001</v>
      </c>
      <c r="AF5262" s="85">
        <f t="shared" si="645"/>
        <v>1.0030000000000001</v>
      </c>
      <c r="AG5262" s="1"/>
      <c r="AH5262" s="1"/>
      <c r="AI5262" s="1"/>
      <c r="AJ5262" s="1"/>
      <c r="AK5262" s="1"/>
      <c r="AL5262" s="1"/>
    </row>
    <row r="5263" spans="19:38" x14ac:dyDescent="0.25">
      <c r="S5263" s="1">
        <f t="shared" si="640"/>
        <v>14.597222222222221</v>
      </c>
      <c r="T5263" s="86">
        <v>52550</v>
      </c>
      <c r="U5263" s="85">
        <v>0.40129999999999999</v>
      </c>
      <c r="V5263" s="85">
        <f t="shared" si="641"/>
        <v>1.0232999999999999</v>
      </c>
      <c r="W5263" s="1"/>
      <c r="X5263" s="1">
        <f t="shared" si="642"/>
        <v>14.597222222222221</v>
      </c>
      <c r="Y5263" s="86">
        <v>52550</v>
      </c>
      <c r="Z5263" s="1">
        <v>0.1835</v>
      </c>
      <c r="AA5263" s="85">
        <f t="shared" si="643"/>
        <v>0.80549999999999999</v>
      </c>
      <c r="AB5263" s="1"/>
      <c r="AC5263" s="1">
        <f t="shared" si="644"/>
        <v>14.597222222222221</v>
      </c>
      <c r="AD5263" s="86">
        <v>52550</v>
      </c>
      <c r="AE5263" s="1">
        <v>0.38100000000000001</v>
      </c>
      <c r="AF5263" s="85">
        <f t="shared" si="645"/>
        <v>1.0030000000000001</v>
      </c>
      <c r="AG5263" s="1"/>
      <c r="AH5263" s="1"/>
      <c r="AI5263" s="1"/>
      <c r="AJ5263" s="1"/>
      <c r="AK5263" s="1"/>
      <c r="AL5263" s="1"/>
    </row>
    <row r="5264" spans="19:38" x14ac:dyDescent="0.25">
      <c r="S5264" s="1">
        <f t="shared" si="640"/>
        <v>14.6</v>
      </c>
      <c r="T5264" s="86">
        <v>52560</v>
      </c>
      <c r="U5264" s="85">
        <v>0.40129999999999999</v>
      </c>
      <c r="V5264" s="85">
        <f t="shared" si="641"/>
        <v>1.0232999999999999</v>
      </c>
      <c r="W5264" s="1"/>
      <c r="X5264" s="1">
        <f t="shared" si="642"/>
        <v>14.6</v>
      </c>
      <c r="Y5264" s="86">
        <v>52560</v>
      </c>
      <c r="Z5264" s="1">
        <v>0.1835</v>
      </c>
      <c r="AA5264" s="85">
        <f t="shared" si="643"/>
        <v>0.80549999999999999</v>
      </c>
      <c r="AB5264" s="1"/>
      <c r="AC5264" s="1">
        <f t="shared" si="644"/>
        <v>14.6</v>
      </c>
      <c r="AD5264" s="86">
        <v>52560</v>
      </c>
      <c r="AE5264" s="1">
        <v>0.38100000000000001</v>
      </c>
      <c r="AF5264" s="85">
        <f t="shared" si="645"/>
        <v>1.0030000000000001</v>
      </c>
      <c r="AG5264" s="1"/>
      <c r="AH5264" s="1"/>
      <c r="AI5264" s="1"/>
      <c r="AJ5264" s="1"/>
      <c r="AK5264" s="1"/>
      <c r="AL5264" s="1"/>
    </row>
    <row r="5265" spans="19:38" x14ac:dyDescent="0.25">
      <c r="S5265" s="1">
        <f t="shared" si="640"/>
        <v>14.602777777777778</v>
      </c>
      <c r="T5265" s="86">
        <v>52570</v>
      </c>
      <c r="U5265" s="85">
        <v>0.40129999999999999</v>
      </c>
      <c r="V5265" s="85">
        <f t="shared" si="641"/>
        <v>1.0232999999999999</v>
      </c>
      <c r="W5265" s="1"/>
      <c r="X5265" s="1">
        <f t="shared" si="642"/>
        <v>14.602777777777778</v>
      </c>
      <c r="Y5265" s="86">
        <v>52570</v>
      </c>
      <c r="Z5265" s="1">
        <v>0.1835</v>
      </c>
      <c r="AA5265" s="85">
        <f t="shared" si="643"/>
        <v>0.80549999999999999</v>
      </c>
      <c r="AB5265" s="1"/>
      <c r="AC5265" s="1">
        <f t="shared" si="644"/>
        <v>14.602777777777778</v>
      </c>
      <c r="AD5265" s="86">
        <v>52570</v>
      </c>
      <c r="AE5265" s="1">
        <v>0.38100000000000001</v>
      </c>
      <c r="AF5265" s="85">
        <f t="shared" si="645"/>
        <v>1.0030000000000001</v>
      </c>
      <c r="AG5265" s="1"/>
      <c r="AH5265" s="1"/>
      <c r="AI5265" s="1"/>
      <c r="AJ5265" s="1"/>
      <c r="AK5265" s="1"/>
      <c r="AL5265" s="1"/>
    </row>
    <row r="5266" spans="19:38" x14ac:dyDescent="0.25">
      <c r="S5266" s="1">
        <f t="shared" si="640"/>
        <v>14.605555555555556</v>
      </c>
      <c r="T5266" s="86">
        <v>52580</v>
      </c>
      <c r="U5266" s="85">
        <v>0.40129999999999999</v>
      </c>
      <c r="V5266" s="85">
        <f t="shared" si="641"/>
        <v>1.0232999999999999</v>
      </c>
      <c r="W5266" s="1"/>
      <c r="X5266" s="1">
        <f t="shared" si="642"/>
        <v>14.605555555555556</v>
      </c>
      <c r="Y5266" s="86">
        <v>52580</v>
      </c>
      <c r="Z5266" s="1">
        <v>0.1835</v>
      </c>
      <c r="AA5266" s="85">
        <f t="shared" si="643"/>
        <v>0.80549999999999999</v>
      </c>
      <c r="AB5266" s="1"/>
      <c r="AC5266" s="1">
        <f t="shared" si="644"/>
        <v>14.605555555555556</v>
      </c>
      <c r="AD5266" s="86">
        <v>52580</v>
      </c>
      <c r="AE5266" s="1">
        <v>0.38100000000000001</v>
      </c>
      <c r="AF5266" s="85">
        <f t="shared" si="645"/>
        <v>1.0030000000000001</v>
      </c>
      <c r="AG5266" s="1"/>
      <c r="AH5266" s="1"/>
      <c r="AI5266" s="1"/>
      <c r="AJ5266" s="1"/>
      <c r="AK5266" s="1"/>
      <c r="AL5266" s="1"/>
    </row>
    <row r="5267" spans="19:38" x14ac:dyDescent="0.25">
      <c r="S5267" s="1">
        <f t="shared" si="640"/>
        <v>14.608333333333333</v>
      </c>
      <c r="T5267" s="86">
        <v>52590</v>
      </c>
      <c r="U5267" s="85">
        <v>0.40129999999999999</v>
      </c>
      <c r="V5267" s="85">
        <f t="shared" si="641"/>
        <v>1.0232999999999999</v>
      </c>
      <c r="W5267" s="1"/>
      <c r="X5267" s="1">
        <f t="shared" si="642"/>
        <v>14.608333333333333</v>
      </c>
      <c r="Y5267" s="86">
        <v>52590</v>
      </c>
      <c r="Z5267" s="1">
        <v>0.1835</v>
      </c>
      <c r="AA5267" s="85">
        <f t="shared" si="643"/>
        <v>0.80549999999999999</v>
      </c>
      <c r="AB5267" s="1"/>
      <c r="AC5267" s="1">
        <f t="shared" si="644"/>
        <v>14.608333333333333</v>
      </c>
      <c r="AD5267" s="86">
        <v>52590</v>
      </c>
      <c r="AE5267" s="1">
        <v>0.38100000000000001</v>
      </c>
      <c r="AF5267" s="85">
        <f t="shared" si="645"/>
        <v>1.0030000000000001</v>
      </c>
      <c r="AG5267" s="1"/>
      <c r="AH5267" s="1"/>
      <c r="AI5267" s="1"/>
      <c r="AJ5267" s="1"/>
      <c r="AK5267" s="1"/>
      <c r="AL5267" s="1"/>
    </row>
    <row r="5268" spans="19:38" x14ac:dyDescent="0.25">
      <c r="S5268" s="1">
        <f t="shared" si="640"/>
        <v>14.611111111111111</v>
      </c>
      <c r="T5268" s="86">
        <v>52600</v>
      </c>
      <c r="U5268" s="85">
        <v>0.40129999999999999</v>
      </c>
      <c r="V5268" s="85">
        <f t="shared" si="641"/>
        <v>1.0232999999999999</v>
      </c>
      <c r="W5268" s="1"/>
      <c r="X5268" s="1">
        <f t="shared" si="642"/>
        <v>14.611111111111111</v>
      </c>
      <c r="Y5268" s="86">
        <v>52600</v>
      </c>
      <c r="Z5268" s="1">
        <v>0.1835</v>
      </c>
      <c r="AA5268" s="85">
        <f t="shared" si="643"/>
        <v>0.80549999999999999</v>
      </c>
      <c r="AB5268" s="1"/>
      <c r="AC5268" s="1">
        <f t="shared" si="644"/>
        <v>14.611111111111111</v>
      </c>
      <c r="AD5268" s="86">
        <v>52600</v>
      </c>
      <c r="AE5268" s="1">
        <v>0.38100000000000001</v>
      </c>
      <c r="AF5268" s="85">
        <f t="shared" si="645"/>
        <v>1.0030000000000001</v>
      </c>
      <c r="AG5268" s="1"/>
      <c r="AH5268" s="1"/>
      <c r="AI5268" s="1"/>
      <c r="AJ5268" s="1"/>
      <c r="AK5268" s="1"/>
      <c r="AL5268" s="1"/>
    </row>
    <row r="5269" spans="19:38" x14ac:dyDescent="0.25">
      <c r="S5269" s="1">
        <f t="shared" si="640"/>
        <v>14.613888888888889</v>
      </c>
      <c r="T5269" s="86">
        <v>52610</v>
      </c>
      <c r="U5269" s="85">
        <v>0.40129999999999999</v>
      </c>
      <c r="V5269" s="85">
        <f t="shared" si="641"/>
        <v>1.0232999999999999</v>
      </c>
      <c r="W5269" s="1"/>
      <c r="X5269" s="1">
        <f t="shared" si="642"/>
        <v>14.613888888888889</v>
      </c>
      <c r="Y5269" s="86">
        <v>52610</v>
      </c>
      <c r="Z5269" s="1">
        <v>0.1835</v>
      </c>
      <c r="AA5269" s="85">
        <f t="shared" si="643"/>
        <v>0.80549999999999999</v>
      </c>
      <c r="AB5269" s="1"/>
      <c r="AC5269" s="1">
        <f t="shared" si="644"/>
        <v>14.613888888888889</v>
      </c>
      <c r="AD5269" s="86">
        <v>52610</v>
      </c>
      <c r="AE5269" s="1">
        <v>0.38100000000000001</v>
      </c>
      <c r="AF5269" s="85">
        <f t="shared" si="645"/>
        <v>1.0030000000000001</v>
      </c>
      <c r="AG5269" s="1"/>
      <c r="AH5269" s="1"/>
      <c r="AI5269" s="1"/>
      <c r="AJ5269" s="1"/>
      <c r="AK5269" s="1"/>
      <c r="AL5269" s="1"/>
    </row>
    <row r="5270" spans="19:38" x14ac:dyDescent="0.25">
      <c r="S5270" s="1">
        <f t="shared" si="640"/>
        <v>14.616666666666667</v>
      </c>
      <c r="T5270" s="86">
        <v>52620</v>
      </c>
      <c r="U5270" s="85">
        <v>0.40129999999999999</v>
      </c>
      <c r="V5270" s="85">
        <f t="shared" si="641"/>
        <v>1.0232999999999999</v>
      </c>
      <c r="W5270" s="1"/>
      <c r="X5270" s="1">
        <f t="shared" si="642"/>
        <v>14.616666666666667</v>
      </c>
      <c r="Y5270" s="86">
        <v>52620</v>
      </c>
      <c r="Z5270" s="1">
        <v>0.1835</v>
      </c>
      <c r="AA5270" s="85">
        <f t="shared" si="643"/>
        <v>0.80549999999999999</v>
      </c>
      <c r="AB5270" s="1"/>
      <c r="AC5270" s="1">
        <f t="shared" si="644"/>
        <v>14.616666666666667</v>
      </c>
      <c r="AD5270" s="86">
        <v>52620</v>
      </c>
      <c r="AE5270" s="1">
        <v>0.38100000000000001</v>
      </c>
      <c r="AF5270" s="85">
        <f t="shared" si="645"/>
        <v>1.0030000000000001</v>
      </c>
      <c r="AG5270" s="1"/>
      <c r="AH5270" s="1"/>
      <c r="AI5270" s="1"/>
      <c r="AJ5270" s="1"/>
      <c r="AK5270" s="1"/>
      <c r="AL5270" s="1"/>
    </row>
    <row r="5271" spans="19:38" x14ac:dyDescent="0.25">
      <c r="S5271" s="1">
        <f t="shared" si="640"/>
        <v>14.619444444444444</v>
      </c>
      <c r="T5271" s="86">
        <v>52630</v>
      </c>
      <c r="U5271" s="85">
        <v>0.40129999999999999</v>
      </c>
      <c r="V5271" s="85">
        <f t="shared" si="641"/>
        <v>1.0232999999999999</v>
      </c>
      <c r="W5271" s="1"/>
      <c r="X5271" s="1">
        <f t="shared" si="642"/>
        <v>14.619444444444444</v>
      </c>
      <c r="Y5271" s="86">
        <v>52630</v>
      </c>
      <c r="Z5271" s="1">
        <v>0.1835</v>
      </c>
      <c r="AA5271" s="85">
        <f t="shared" si="643"/>
        <v>0.80549999999999999</v>
      </c>
      <c r="AB5271" s="1"/>
      <c r="AC5271" s="1">
        <f t="shared" si="644"/>
        <v>14.619444444444444</v>
      </c>
      <c r="AD5271" s="86">
        <v>52630</v>
      </c>
      <c r="AE5271" s="1">
        <v>0.38100000000000001</v>
      </c>
      <c r="AF5271" s="85">
        <f t="shared" si="645"/>
        <v>1.0030000000000001</v>
      </c>
      <c r="AG5271" s="1"/>
      <c r="AH5271" s="1"/>
      <c r="AI5271" s="1"/>
      <c r="AJ5271" s="1"/>
      <c r="AK5271" s="1"/>
      <c r="AL5271" s="1"/>
    </row>
    <row r="5272" spans="19:38" x14ac:dyDescent="0.25">
      <c r="S5272" s="1">
        <f t="shared" si="640"/>
        <v>14.622222222222222</v>
      </c>
      <c r="T5272" s="86">
        <v>52640</v>
      </c>
      <c r="U5272" s="85">
        <v>0.40129999999999999</v>
      </c>
      <c r="V5272" s="85">
        <f t="shared" si="641"/>
        <v>1.0232999999999999</v>
      </c>
      <c r="W5272" s="1"/>
      <c r="X5272" s="1">
        <f t="shared" si="642"/>
        <v>14.622222222222222</v>
      </c>
      <c r="Y5272" s="86">
        <v>52640</v>
      </c>
      <c r="Z5272" s="1">
        <v>0.1835</v>
      </c>
      <c r="AA5272" s="85">
        <f t="shared" si="643"/>
        <v>0.80549999999999999</v>
      </c>
      <c r="AB5272" s="1"/>
      <c r="AC5272" s="1">
        <f t="shared" si="644"/>
        <v>14.622222222222222</v>
      </c>
      <c r="AD5272" s="86">
        <v>52640</v>
      </c>
      <c r="AE5272" s="1">
        <v>0.38100000000000001</v>
      </c>
      <c r="AF5272" s="85">
        <f t="shared" si="645"/>
        <v>1.0030000000000001</v>
      </c>
      <c r="AG5272" s="1"/>
      <c r="AH5272" s="1"/>
      <c r="AI5272" s="1"/>
      <c r="AJ5272" s="1"/>
      <c r="AK5272" s="1"/>
      <c r="AL5272" s="1"/>
    </row>
    <row r="5273" spans="19:38" x14ac:dyDescent="0.25">
      <c r="S5273" s="1">
        <f t="shared" si="640"/>
        <v>14.625</v>
      </c>
      <c r="T5273" s="86">
        <v>52650</v>
      </c>
      <c r="U5273" s="85">
        <v>0.40129999999999999</v>
      </c>
      <c r="V5273" s="85">
        <f t="shared" si="641"/>
        <v>1.0232999999999999</v>
      </c>
      <c r="W5273" s="1"/>
      <c r="X5273" s="1">
        <f t="shared" si="642"/>
        <v>14.625</v>
      </c>
      <c r="Y5273" s="86">
        <v>52650</v>
      </c>
      <c r="Z5273" s="1">
        <v>0.1835</v>
      </c>
      <c r="AA5273" s="85">
        <f t="shared" si="643"/>
        <v>0.80549999999999999</v>
      </c>
      <c r="AB5273" s="1"/>
      <c r="AC5273" s="1">
        <f t="shared" si="644"/>
        <v>14.625</v>
      </c>
      <c r="AD5273" s="86">
        <v>52650</v>
      </c>
      <c r="AE5273" s="1">
        <v>0.38100000000000001</v>
      </c>
      <c r="AF5273" s="85">
        <f t="shared" si="645"/>
        <v>1.0030000000000001</v>
      </c>
      <c r="AG5273" s="1"/>
      <c r="AH5273" s="1"/>
      <c r="AI5273" s="1"/>
      <c r="AJ5273" s="1"/>
      <c r="AK5273" s="1"/>
      <c r="AL5273" s="1"/>
    </row>
    <row r="5274" spans="19:38" x14ac:dyDescent="0.25">
      <c r="S5274" s="1">
        <f t="shared" si="640"/>
        <v>14.627777777777778</v>
      </c>
      <c r="T5274" s="86">
        <v>52660</v>
      </c>
      <c r="U5274" s="85">
        <v>0.40129999999999999</v>
      </c>
      <c r="V5274" s="85">
        <f t="shared" si="641"/>
        <v>1.0232999999999999</v>
      </c>
      <c r="W5274" s="1"/>
      <c r="X5274" s="1">
        <f t="shared" si="642"/>
        <v>14.627777777777778</v>
      </c>
      <c r="Y5274" s="86">
        <v>52660</v>
      </c>
      <c r="Z5274" s="1">
        <v>0.1835</v>
      </c>
      <c r="AA5274" s="85">
        <f t="shared" si="643"/>
        <v>0.80549999999999999</v>
      </c>
      <c r="AB5274" s="1"/>
      <c r="AC5274" s="1">
        <f t="shared" si="644"/>
        <v>14.627777777777778</v>
      </c>
      <c r="AD5274" s="86">
        <v>52660</v>
      </c>
      <c r="AE5274" s="1">
        <v>0.38100000000000001</v>
      </c>
      <c r="AF5274" s="85">
        <f t="shared" si="645"/>
        <v>1.0030000000000001</v>
      </c>
      <c r="AG5274" s="1"/>
      <c r="AH5274" s="1"/>
      <c r="AI5274" s="1"/>
      <c r="AJ5274" s="1"/>
      <c r="AK5274" s="1"/>
      <c r="AL5274" s="1"/>
    </row>
    <row r="5275" spans="19:38" x14ac:dyDescent="0.25">
      <c r="S5275" s="1">
        <f t="shared" si="640"/>
        <v>14.630555555555556</v>
      </c>
      <c r="T5275" s="86">
        <v>52670</v>
      </c>
      <c r="U5275" s="85">
        <v>0.40129999999999999</v>
      </c>
      <c r="V5275" s="85">
        <f t="shared" si="641"/>
        <v>1.0232999999999999</v>
      </c>
      <c r="W5275" s="1"/>
      <c r="X5275" s="1">
        <f t="shared" si="642"/>
        <v>14.630555555555556</v>
      </c>
      <c r="Y5275" s="86">
        <v>52670</v>
      </c>
      <c r="Z5275" s="1">
        <v>0.1835</v>
      </c>
      <c r="AA5275" s="85">
        <f t="shared" si="643"/>
        <v>0.80549999999999999</v>
      </c>
      <c r="AB5275" s="1"/>
      <c r="AC5275" s="1">
        <f t="shared" si="644"/>
        <v>14.630555555555556</v>
      </c>
      <c r="AD5275" s="86">
        <v>52670</v>
      </c>
      <c r="AE5275" s="1">
        <v>0.38100000000000001</v>
      </c>
      <c r="AF5275" s="85">
        <f t="shared" si="645"/>
        <v>1.0030000000000001</v>
      </c>
      <c r="AG5275" s="1"/>
      <c r="AH5275" s="1"/>
      <c r="AI5275" s="1"/>
      <c r="AJ5275" s="1"/>
      <c r="AK5275" s="1"/>
      <c r="AL5275" s="1"/>
    </row>
    <row r="5276" spans="19:38" x14ac:dyDescent="0.25">
      <c r="S5276" s="1">
        <f t="shared" si="640"/>
        <v>14.633333333333333</v>
      </c>
      <c r="T5276" s="86">
        <v>52680</v>
      </c>
      <c r="U5276" s="85">
        <v>0.40129999999999999</v>
      </c>
      <c r="V5276" s="85">
        <f t="shared" si="641"/>
        <v>1.0232999999999999</v>
      </c>
      <c r="W5276" s="1"/>
      <c r="X5276" s="1">
        <f t="shared" si="642"/>
        <v>14.633333333333333</v>
      </c>
      <c r="Y5276" s="86">
        <v>52680</v>
      </c>
      <c r="Z5276" s="1">
        <v>0.1835</v>
      </c>
      <c r="AA5276" s="85">
        <f t="shared" si="643"/>
        <v>0.80549999999999999</v>
      </c>
      <c r="AB5276" s="1"/>
      <c r="AC5276" s="1">
        <f t="shared" si="644"/>
        <v>14.633333333333333</v>
      </c>
      <c r="AD5276" s="86">
        <v>52680</v>
      </c>
      <c r="AE5276" s="1">
        <v>0.38100000000000001</v>
      </c>
      <c r="AF5276" s="85">
        <f t="shared" si="645"/>
        <v>1.0030000000000001</v>
      </c>
      <c r="AG5276" s="1"/>
      <c r="AH5276" s="1"/>
      <c r="AI5276" s="1"/>
      <c r="AJ5276" s="1"/>
      <c r="AK5276" s="1"/>
      <c r="AL5276" s="1"/>
    </row>
    <row r="5277" spans="19:38" x14ac:dyDescent="0.25">
      <c r="S5277" s="1">
        <f t="shared" si="640"/>
        <v>14.636111111111111</v>
      </c>
      <c r="T5277" s="86">
        <v>52690</v>
      </c>
      <c r="U5277" s="85">
        <v>0.40129999999999999</v>
      </c>
      <c r="V5277" s="85">
        <f t="shared" si="641"/>
        <v>1.0232999999999999</v>
      </c>
      <c r="W5277" s="1"/>
      <c r="X5277" s="1">
        <f t="shared" si="642"/>
        <v>14.636111111111111</v>
      </c>
      <c r="Y5277" s="86">
        <v>52690</v>
      </c>
      <c r="Z5277" s="1">
        <v>0.1835</v>
      </c>
      <c r="AA5277" s="85">
        <f t="shared" si="643"/>
        <v>0.80549999999999999</v>
      </c>
      <c r="AB5277" s="1"/>
      <c r="AC5277" s="1">
        <f t="shared" si="644"/>
        <v>14.636111111111111</v>
      </c>
      <c r="AD5277" s="86">
        <v>52690</v>
      </c>
      <c r="AE5277" s="1">
        <v>0.38100000000000001</v>
      </c>
      <c r="AF5277" s="85">
        <f t="shared" si="645"/>
        <v>1.0030000000000001</v>
      </c>
      <c r="AG5277" s="1"/>
      <c r="AH5277" s="1"/>
      <c r="AI5277" s="1"/>
      <c r="AJ5277" s="1"/>
      <c r="AK5277" s="1"/>
      <c r="AL5277" s="1"/>
    </row>
    <row r="5278" spans="19:38" x14ac:dyDescent="0.25">
      <c r="S5278" s="1">
        <f t="shared" si="640"/>
        <v>14.638888888888889</v>
      </c>
      <c r="T5278" s="86">
        <v>52700</v>
      </c>
      <c r="U5278" s="85">
        <v>0.40129999999999999</v>
      </c>
      <c r="V5278" s="85">
        <f t="shared" si="641"/>
        <v>1.0232999999999999</v>
      </c>
      <c r="W5278" s="1"/>
      <c r="X5278" s="1">
        <f t="shared" si="642"/>
        <v>14.638888888888889</v>
      </c>
      <c r="Y5278" s="86">
        <v>52700</v>
      </c>
      <c r="Z5278" s="1">
        <v>0.1835</v>
      </c>
      <c r="AA5278" s="85">
        <f t="shared" si="643"/>
        <v>0.80549999999999999</v>
      </c>
      <c r="AB5278" s="1"/>
      <c r="AC5278" s="1">
        <f t="shared" si="644"/>
        <v>14.638888888888889</v>
      </c>
      <c r="AD5278" s="86">
        <v>52700</v>
      </c>
      <c r="AE5278" s="1">
        <v>0.38100000000000001</v>
      </c>
      <c r="AF5278" s="85">
        <f t="shared" si="645"/>
        <v>1.0030000000000001</v>
      </c>
      <c r="AG5278" s="1"/>
      <c r="AH5278" s="1"/>
      <c r="AI5278" s="1"/>
      <c r="AJ5278" s="1"/>
      <c r="AK5278" s="1"/>
      <c r="AL5278" s="1"/>
    </row>
    <row r="5279" spans="19:38" x14ac:dyDescent="0.25">
      <c r="S5279" s="1">
        <f t="shared" si="640"/>
        <v>14.641666666666667</v>
      </c>
      <c r="T5279" s="86">
        <v>52710</v>
      </c>
      <c r="U5279" s="85">
        <v>0.40129999999999999</v>
      </c>
      <c r="V5279" s="85">
        <f t="shared" si="641"/>
        <v>1.0232999999999999</v>
      </c>
      <c r="W5279" s="1"/>
      <c r="X5279" s="1">
        <f t="shared" si="642"/>
        <v>14.641666666666667</v>
      </c>
      <c r="Y5279" s="86">
        <v>52710</v>
      </c>
      <c r="Z5279" s="1">
        <v>0.1835</v>
      </c>
      <c r="AA5279" s="85">
        <f t="shared" si="643"/>
        <v>0.80549999999999999</v>
      </c>
      <c r="AB5279" s="1"/>
      <c r="AC5279" s="1">
        <f t="shared" si="644"/>
        <v>14.641666666666667</v>
      </c>
      <c r="AD5279" s="86">
        <v>52710</v>
      </c>
      <c r="AE5279" s="1">
        <v>0.38100000000000001</v>
      </c>
      <c r="AF5279" s="85">
        <f t="shared" si="645"/>
        <v>1.0030000000000001</v>
      </c>
      <c r="AG5279" s="1"/>
      <c r="AH5279" s="1"/>
      <c r="AI5279" s="1"/>
      <c r="AJ5279" s="1"/>
      <c r="AK5279" s="1"/>
      <c r="AL5279" s="1"/>
    </row>
    <row r="5280" spans="19:38" x14ac:dyDescent="0.25">
      <c r="S5280" s="1">
        <f t="shared" si="640"/>
        <v>14.644444444444444</v>
      </c>
      <c r="T5280" s="86">
        <v>52720</v>
      </c>
      <c r="U5280" s="85">
        <v>0.40129999999999999</v>
      </c>
      <c r="V5280" s="85">
        <f t="shared" si="641"/>
        <v>1.0232999999999999</v>
      </c>
      <c r="W5280" s="1"/>
      <c r="X5280" s="1">
        <f t="shared" si="642"/>
        <v>14.644444444444444</v>
      </c>
      <c r="Y5280" s="86">
        <v>52720</v>
      </c>
      <c r="Z5280" s="1">
        <v>0.1835</v>
      </c>
      <c r="AA5280" s="85">
        <f t="shared" si="643"/>
        <v>0.80549999999999999</v>
      </c>
      <c r="AB5280" s="1"/>
      <c r="AC5280" s="1">
        <f t="shared" si="644"/>
        <v>14.644444444444444</v>
      </c>
      <c r="AD5280" s="86">
        <v>52720</v>
      </c>
      <c r="AE5280" s="1">
        <v>0.38100000000000001</v>
      </c>
      <c r="AF5280" s="85">
        <f t="shared" si="645"/>
        <v>1.0030000000000001</v>
      </c>
      <c r="AG5280" s="1"/>
      <c r="AH5280" s="1"/>
      <c r="AI5280" s="1"/>
      <c r="AJ5280" s="1"/>
      <c r="AK5280" s="1"/>
      <c r="AL5280" s="1"/>
    </row>
    <row r="5281" spans="19:38" x14ac:dyDescent="0.25">
      <c r="S5281" s="1">
        <f t="shared" si="640"/>
        <v>14.647222222222222</v>
      </c>
      <c r="T5281" s="86">
        <v>52730</v>
      </c>
      <c r="U5281" s="85">
        <v>0.40129999999999999</v>
      </c>
      <c r="V5281" s="85">
        <f t="shared" si="641"/>
        <v>1.0232999999999999</v>
      </c>
      <c r="W5281" s="1"/>
      <c r="X5281" s="1">
        <f t="shared" si="642"/>
        <v>14.647222222222222</v>
      </c>
      <c r="Y5281" s="86">
        <v>52730</v>
      </c>
      <c r="Z5281" s="1">
        <v>0.1835</v>
      </c>
      <c r="AA5281" s="85">
        <f t="shared" si="643"/>
        <v>0.80549999999999999</v>
      </c>
      <c r="AB5281" s="1"/>
      <c r="AC5281" s="1">
        <f t="shared" si="644"/>
        <v>14.647222222222222</v>
      </c>
      <c r="AD5281" s="86">
        <v>52730</v>
      </c>
      <c r="AE5281" s="1">
        <v>0.38100000000000001</v>
      </c>
      <c r="AF5281" s="85">
        <f t="shared" si="645"/>
        <v>1.0030000000000001</v>
      </c>
      <c r="AG5281" s="1"/>
      <c r="AH5281" s="1"/>
      <c r="AI5281" s="1"/>
      <c r="AJ5281" s="1"/>
      <c r="AK5281" s="1"/>
      <c r="AL5281" s="1"/>
    </row>
    <row r="5282" spans="19:38" x14ac:dyDescent="0.25">
      <c r="S5282" s="1">
        <f t="shared" si="640"/>
        <v>14.65</v>
      </c>
      <c r="T5282" s="86">
        <v>52740</v>
      </c>
      <c r="U5282" s="85">
        <v>0.40129999999999999</v>
      </c>
      <c r="V5282" s="85">
        <f t="shared" si="641"/>
        <v>1.0232999999999999</v>
      </c>
      <c r="W5282" s="1"/>
      <c r="X5282" s="1">
        <f t="shared" si="642"/>
        <v>14.65</v>
      </c>
      <c r="Y5282" s="86">
        <v>52740</v>
      </c>
      <c r="Z5282" s="1">
        <v>0.1835</v>
      </c>
      <c r="AA5282" s="85">
        <f t="shared" si="643"/>
        <v>0.80549999999999999</v>
      </c>
      <c r="AB5282" s="1"/>
      <c r="AC5282" s="1">
        <f t="shared" si="644"/>
        <v>14.65</v>
      </c>
      <c r="AD5282" s="86">
        <v>52740</v>
      </c>
      <c r="AE5282" s="1">
        <v>0.38100000000000001</v>
      </c>
      <c r="AF5282" s="85">
        <f t="shared" si="645"/>
        <v>1.0030000000000001</v>
      </c>
      <c r="AG5282" s="1"/>
      <c r="AH5282" s="1"/>
      <c r="AI5282" s="1"/>
      <c r="AJ5282" s="1"/>
      <c r="AK5282" s="1"/>
      <c r="AL5282" s="1"/>
    </row>
    <row r="5283" spans="19:38" x14ac:dyDescent="0.25">
      <c r="S5283" s="1">
        <f t="shared" si="640"/>
        <v>14.652777777777779</v>
      </c>
      <c r="T5283" s="86">
        <v>52750</v>
      </c>
      <c r="U5283" s="85">
        <v>0.40129999999999999</v>
      </c>
      <c r="V5283" s="85">
        <f t="shared" si="641"/>
        <v>1.0232999999999999</v>
      </c>
      <c r="W5283" s="1"/>
      <c r="X5283" s="1">
        <f t="shared" si="642"/>
        <v>14.652777777777779</v>
      </c>
      <c r="Y5283" s="86">
        <v>52750</v>
      </c>
      <c r="Z5283" s="1">
        <v>0.1835</v>
      </c>
      <c r="AA5283" s="85">
        <f t="shared" si="643"/>
        <v>0.80549999999999999</v>
      </c>
      <c r="AB5283" s="1"/>
      <c r="AC5283" s="1">
        <f t="shared" si="644"/>
        <v>14.652777777777779</v>
      </c>
      <c r="AD5283" s="86">
        <v>52750</v>
      </c>
      <c r="AE5283" s="1">
        <v>0.38100000000000001</v>
      </c>
      <c r="AF5283" s="85">
        <f t="shared" si="645"/>
        <v>1.0030000000000001</v>
      </c>
      <c r="AG5283" s="1"/>
      <c r="AH5283" s="1"/>
      <c r="AI5283" s="1"/>
      <c r="AJ5283" s="1"/>
      <c r="AK5283" s="1"/>
      <c r="AL5283" s="1"/>
    </row>
    <row r="5284" spans="19:38" x14ac:dyDescent="0.25">
      <c r="S5284" s="1">
        <f t="shared" si="640"/>
        <v>14.655555555555555</v>
      </c>
      <c r="T5284" s="86">
        <v>52760</v>
      </c>
      <c r="U5284" s="85">
        <v>0.40129999999999999</v>
      </c>
      <c r="V5284" s="85">
        <f t="shared" si="641"/>
        <v>1.0232999999999999</v>
      </c>
      <c r="W5284" s="1"/>
      <c r="X5284" s="1">
        <f t="shared" si="642"/>
        <v>14.655555555555555</v>
      </c>
      <c r="Y5284" s="86">
        <v>52760</v>
      </c>
      <c r="Z5284" s="1">
        <v>0.1835</v>
      </c>
      <c r="AA5284" s="85">
        <f t="shared" si="643"/>
        <v>0.80549999999999999</v>
      </c>
      <c r="AB5284" s="1"/>
      <c r="AC5284" s="1">
        <f t="shared" si="644"/>
        <v>14.655555555555555</v>
      </c>
      <c r="AD5284" s="86">
        <v>52760</v>
      </c>
      <c r="AE5284" s="1">
        <v>0.38100000000000001</v>
      </c>
      <c r="AF5284" s="85">
        <f t="shared" si="645"/>
        <v>1.0030000000000001</v>
      </c>
      <c r="AG5284" s="1"/>
      <c r="AH5284" s="1"/>
      <c r="AI5284" s="1"/>
      <c r="AJ5284" s="1"/>
      <c r="AK5284" s="1"/>
      <c r="AL5284" s="1"/>
    </row>
    <row r="5285" spans="19:38" x14ac:dyDescent="0.25">
      <c r="S5285" s="1">
        <f t="shared" si="640"/>
        <v>14.658333333333333</v>
      </c>
      <c r="T5285" s="86">
        <v>52770</v>
      </c>
      <c r="U5285" s="85">
        <v>0.40129999999999999</v>
      </c>
      <c r="V5285" s="85">
        <f t="shared" si="641"/>
        <v>1.0232999999999999</v>
      </c>
      <c r="W5285" s="1"/>
      <c r="X5285" s="1">
        <f t="shared" si="642"/>
        <v>14.658333333333333</v>
      </c>
      <c r="Y5285" s="86">
        <v>52770</v>
      </c>
      <c r="Z5285" s="1">
        <v>0.1835</v>
      </c>
      <c r="AA5285" s="85">
        <f t="shared" si="643"/>
        <v>0.80549999999999999</v>
      </c>
      <c r="AB5285" s="1"/>
      <c r="AC5285" s="1">
        <f t="shared" si="644"/>
        <v>14.658333333333333</v>
      </c>
      <c r="AD5285" s="86">
        <v>52770</v>
      </c>
      <c r="AE5285" s="1">
        <v>0.38100000000000001</v>
      </c>
      <c r="AF5285" s="85">
        <f t="shared" si="645"/>
        <v>1.0030000000000001</v>
      </c>
      <c r="AG5285" s="1"/>
      <c r="AH5285" s="1"/>
      <c r="AI5285" s="1"/>
      <c r="AJ5285" s="1"/>
      <c r="AK5285" s="1"/>
      <c r="AL5285" s="1"/>
    </row>
    <row r="5286" spans="19:38" x14ac:dyDescent="0.25">
      <c r="S5286" s="1">
        <f t="shared" si="640"/>
        <v>14.661111111111111</v>
      </c>
      <c r="T5286" s="86">
        <v>52780</v>
      </c>
      <c r="U5286" s="85">
        <v>0.4012</v>
      </c>
      <c r="V5286" s="85">
        <f t="shared" si="641"/>
        <v>1.0232000000000001</v>
      </c>
      <c r="W5286" s="1"/>
      <c r="X5286" s="1">
        <f t="shared" si="642"/>
        <v>14.661111111111111</v>
      </c>
      <c r="Y5286" s="86">
        <v>52780</v>
      </c>
      <c r="Z5286" s="1">
        <v>0.18340000000000001</v>
      </c>
      <c r="AA5286" s="85">
        <f t="shared" si="643"/>
        <v>0.8054</v>
      </c>
      <c r="AB5286" s="1"/>
      <c r="AC5286" s="1">
        <f t="shared" si="644"/>
        <v>14.661111111111111</v>
      </c>
      <c r="AD5286" s="86">
        <v>52780</v>
      </c>
      <c r="AE5286" s="1">
        <v>0.38100000000000001</v>
      </c>
      <c r="AF5286" s="85">
        <f t="shared" si="645"/>
        <v>1.0030000000000001</v>
      </c>
      <c r="AG5286" s="1"/>
      <c r="AH5286" s="1"/>
      <c r="AI5286" s="1"/>
      <c r="AJ5286" s="1"/>
      <c r="AK5286" s="1"/>
      <c r="AL5286" s="1"/>
    </row>
    <row r="5287" spans="19:38" x14ac:dyDescent="0.25">
      <c r="S5287" s="1">
        <f t="shared" si="640"/>
        <v>14.66388888888889</v>
      </c>
      <c r="T5287" s="86">
        <v>52790</v>
      </c>
      <c r="U5287" s="85">
        <v>0.4012</v>
      </c>
      <c r="V5287" s="85">
        <f t="shared" si="641"/>
        <v>1.0232000000000001</v>
      </c>
      <c r="W5287" s="1"/>
      <c r="X5287" s="1">
        <f t="shared" si="642"/>
        <v>14.66388888888889</v>
      </c>
      <c r="Y5287" s="86">
        <v>52790</v>
      </c>
      <c r="Z5287" s="1">
        <v>0.18340000000000001</v>
      </c>
      <c r="AA5287" s="85">
        <f t="shared" si="643"/>
        <v>0.8054</v>
      </c>
      <c r="AB5287" s="1"/>
      <c r="AC5287" s="1">
        <f t="shared" si="644"/>
        <v>14.66388888888889</v>
      </c>
      <c r="AD5287" s="86">
        <v>52790</v>
      </c>
      <c r="AE5287" s="1">
        <v>0.38100000000000001</v>
      </c>
      <c r="AF5287" s="85">
        <f t="shared" si="645"/>
        <v>1.0030000000000001</v>
      </c>
      <c r="AG5287" s="1"/>
      <c r="AH5287" s="1"/>
      <c r="AI5287" s="1"/>
      <c r="AJ5287" s="1"/>
      <c r="AK5287" s="1"/>
      <c r="AL5287" s="1"/>
    </row>
    <row r="5288" spans="19:38" x14ac:dyDescent="0.25">
      <c r="S5288" s="1">
        <f t="shared" si="640"/>
        <v>14.666666666666666</v>
      </c>
      <c r="T5288" s="86">
        <v>52800</v>
      </c>
      <c r="U5288" s="85">
        <v>0.4012</v>
      </c>
      <c r="V5288" s="85">
        <f t="shared" si="641"/>
        <v>1.0232000000000001</v>
      </c>
      <c r="W5288" s="1"/>
      <c r="X5288" s="1">
        <f t="shared" si="642"/>
        <v>14.666666666666666</v>
      </c>
      <c r="Y5288" s="86">
        <v>52800</v>
      </c>
      <c r="Z5288" s="1">
        <v>0.18340000000000001</v>
      </c>
      <c r="AA5288" s="85">
        <f t="shared" si="643"/>
        <v>0.8054</v>
      </c>
      <c r="AB5288" s="1"/>
      <c r="AC5288" s="1">
        <f t="shared" si="644"/>
        <v>14.666666666666666</v>
      </c>
      <c r="AD5288" s="86">
        <v>52800</v>
      </c>
      <c r="AE5288" s="1">
        <v>0.38100000000000001</v>
      </c>
      <c r="AF5288" s="85">
        <f t="shared" si="645"/>
        <v>1.0030000000000001</v>
      </c>
      <c r="AG5288" s="1"/>
      <c r="AH5288" s="1"/>
      <c r="AI5288" s="1"/>
      <c r="AJ5288" s="1"/>
      <c r="AK5288" s="1"/>
      <c r="AL5288" s="1"/>
    </row>
    <row r="5289" spans="19:38" x14ac:dyDescent="0.25">
      <c r="S5289" s="1">
        <f t="shared" si="640"/>
        <v>14.669444444444444</v>
      </c>
      <c r="T5289" s="86">
        <v>52810</v>
      </c>
      <c r="U5289" s="85">
        <v>0.4012</v>
      </c>
      <c r="V5289" s="85">
        <f t="shared" si="641"/>
        <v>1.0232000000000001</v>
      </c>
      <c r="W5289" s="1"/>
      <c r="X5289" s="1">
        <f t="shared" si="642"/>
        <v>14.669444444444444</v>
      </c>
      <c r="Y5289" s="86">
        <v>52810</v>
      </c>
      <c r="Z5289" s="1">
        <v>0.18340000000000001</v>
      </c>
      <c r="AA5289" s="85">
        <f t="shared" si="643"/>
        <v>0.8054</v>
      </c>
      <c r="AB5289" s="1"/>
      <c r="AC5289" s="1">
        <f t="shared" si="644"/>
        <v>14.669444444444444</v>
      </c>
      <c r="AD5289" s="86">
        <v>52810</v>
      </c>
      <c r="AE5289" s="1">
        <v>0.38100000000000001</v>
      </c>
      <c r="AF5289" s="85">
        <f t="shared" si="645"/>
        <v>1.0030000000000001</v>
      </c>
      <c r="AG5289" s="1"/>
      <c r="AH5289" s="1"/>
      <c r="AI5289" s="1"/>
      <c r="AJ5289" s="1"/>
      <c r="AK5289" s="1"/>
      <c r="AL5289" s="1"/>
    </row>
    <row r="5290" spans="19:38" x14ac:dyDescent="0.25">
      <c r="S5290" s="1">
        <f t="shared" si="640"/>
        <v>14.672222222222222</v>
      </c>
      <c r="T5290" s="86">
        <v>52820</v>
      </c>
      <c r="U5290" s="85">
        <v>0.4012</v>
      </c>
      <c r="V5290" s="85">
        <f t="shared" si="641"/>
        <v>1.0232000000000001</v>
      </c>
      <c r="W5290" s="1"/>
      <c r="X5290" s="1">
        <f t="shared" si="642"/>
        <v>14.672222222222222</v>
      </c>
      <c r="Y5290" s="86">
        <v>52820</v>
      </c>
      <c r="Z5290" s="1">
        <v>0.18340000000000001</v>
      </c>
      <c r="AA5290" s="85">
        <f t="shared" si="643"/>
        <v>0.8054</v>
      </c>
      <c r="AB5290" s="1"/>
      <c r="AC5290" s="1">
        <f t="shared" si="644"/>
        <v>14.672222222222222</v>
      </c>
      <c r="AD5290" s="86">
        <v>52820</v>
      </c>
      <c r="AE5290" s="1">
        <v>0.38100000000000001</v>
      </c>
      <c r="AF5290" s="85">
        <f t="shared" si="645"/>
        <v>1.0030000000000001</v>
      </c>
      <c r="AG5290" s="1"/>
      <c r="AH5290" s="1"/>
      <c r="AI5290" s="1"/>
      <c r="AJ5290" s="1"/>
      <c r="AK5290" s="1"/>
      <c r="AL5290" s="1"/>
    </row>
    <row r="5291" spans="19:38" x14ac:dyDescent="0.25">
      <c r="S5291" s="1">
        <f t="shared" si="640"/>
        <v>14.675000000000001</v>
      </c>
      <c r="T5291" s="86">
        <v>52830</v>
      </c>
      <c r="U5291" s="85">
        <v>0.4012</v>
      </c>
      <c r="V5291" s="85">
        <f t="shared" si="641"/>
        <v>1.0232000000000001</v>
      </c>
      <c r="W5291" s="1"/>
      <c r="X5291" s="1">
        <f t="shared" si="642"/>
        <v>14.675000000000001</v>
      </c>
      <c r="Y5291" s="86">
        <v>52830</v>
      </c>
      <c r="Z5291" s="1">
        <v>0.18340000000000001</v>
      </c>
      <c r="AA5291" s="85">
        <f t="shared" si="643"/>
        <v>0.8054</v>
      </c>
      <c r="AB5291" s="1"/>
      <c r="AC5291" s="1">
        <f t="shared" si="644"/>
        <v>14.675000000000001</v>
      </c>
      <c r="AD5291" s="86">
        <v>52830</v>
      </c>
      <c r="AE5291" s="1">
        <v>0.38100000000000001</v>
      </c>
      <c r="AF5291" s="85">
        <f t="shared" si="645"/>
        <v>1.0030000000000001</v>
      </c>
      <c r="AG5291" s="1"/>
      <c r="AH5291" s="1"/>
      <c r="AI5291" s="1"/>
      <c r="AJ5291" s="1"/>
      <c r="AK5291" s="1"/>
      <c r="AL5291" s="1"/>
    </row>
    <row r="5292" spans="19:38" x14ac:dyDescent="0.25">
      <c r="S5292" s="1">
        <f t="shared" si="640"/>
        <v>14.677777777777777</v>
      </c>
      <c r="T5292" s="86">
        <v>52840</v>
      </c>
      <c r="U5292" s="85">
        <v>0.4012</v>
      </c>
      <c r="V5292" s="85">
        <f t="shared" si="641"/>
        <v>1.0232000000000001</v>
      </c>
      <c r="W5292" s="1"/>
      <c r="X5292" s="1">
        <f t="shared" si="642"/>
        <v>14.677777777777777</v>
      </c>
      <c r="Y5292" s="86">
        <v>52840</v>
      </c>
      <c r="Z5292" s="1">
        <v>0.18340000000000001</v>
      </c>
      <c r="AA5292" s="85">
        <f t="shared" si="643"/>
        <v>0.8054</v>
      </c>
      <c r="AB5292" s="1"/>
      <c r="AC5292" s="1">
        <f t="shared" si="644"/>
        <v>14.677777777777777</v>
      </c>
      <c r="AD5292" s="86">
        <v>52840</v>
      </c>
      <c r="AE5292" s="1">
        <v>0.38100000000000001</v>
      </c>
      <c r="AF5292" s="85">
        <f t="shared" si="645"/>
        <v>1.0030000000000001</v>
      </c>
      <c r="AG5292" s="1"/>
      <c r="AH5292" s="1"/>
      <c r="AI5292" s="1"/>
      <c r="AJ5292" s="1"/>
      <c r="AK5292" s="1"/>
      <c r="AL5292" s="1"/>
    </row>
    <row r="5293" spans="19:38" x14ac:dyDescent="0.25">
      <c r="S5293" s="1">
        <f t="shared" si="640"/>
        <v>14.680555555555555</v>
      </c>
      <c r="T5293" s="86">
        <v>52850</v>
      </c>
      <c r="U5293" s="85">
        <v>0.4012</v>
      </c>
      <c r="V5293" s="85">
        <f t="shared" si="641"/>
        <v>1.0232000000000001</v>
      </c>
      <c r="W5293" s="1"/>
      <c r="X5293" s="1">
        <f t="shared" si="642"/>
        <v>14.680555555555555</v>
      </c>
      <c r="Y5293" s="86">
        <v>52850</v>
      </c>
      <c r="Z5293" s="1">
        <v>0.18340000000000001</v>
      </c>
      <c r="AA5293" s="85">
        <f t="shared" si="643"/>
        <v>0.8054</v>
      </c>
      <c r="AB5293" s="1"/>
      <c r="AC5293" s="1">
        <f t="shared" si="644"/>
        <v>14.680555555555555</v>
      </c>
      <c r="AD5293" s="86">
        <v>52850</v>
      </c>
      <c r="AE5293" s="1">
        <v>0.38100000000000001</v>
      </c>
      <c r="AF5293" s="85">
        <f t="shared" si="645"/>
        <v>1.0030000000000001</v>
      </c>
      <c r="AG5293" s="1"/>
      <c r="AH5293" s="1"/>
      <c r="AI5293" s="1"/>
      <c r="AJ5293" s="1"/>
      <c r="AK5293" s="1"/>
      <c r="AL5293" s="1"/>
    </row>
    <row r="5294" spans="19:38" x14ac:dyDescent="0.25">
      <c r="S5294" s="1">
        <f t="shared" si="640"/>
        <v>14.683333333333334</v>
      </c>
      <c r="T5294" s="86">
        <v>52860</v>
      </c>
      <c r="U5294" s="85">
        <v>0.4012</v>
      </c>
      <c r="V5294" s="85">
        <f t="shared" si="641"/>
        <v>1.0232000000000001</v>
      </c>
      <c r="W5294" s="1"/>
      <c r="X5294" s="1">
        <f t="shared" si="642"/>
        <v>14.683333333333334</v>
      </c>
      <c r="Y5294" s="86">
        <v>52860</v>
      </c>
      <c r="Z5294" s="1">
        <v>0.18340000000000001</v>
      </c>
      <c r="AA5294" s="85">
        <f t="shared" si="643"/>
        <v>0.8054</v>
      </c>
      <c r="AB5294" s="1"/>
      <c r="AC5294" s="1">
        <f t="shared" si="644"/>
        <v>14.683333333333334</v>
      </c>
      <c r="AD5294" s="86">
        <v>52860</v>
      </c>
      <c r="AE5294" s="1">
        <v>0.38100000000000001</v>
      </c>
      <c r="AF5294" s="85">
        <f t="shared" si="645"/>
        <v>1.0030000000000001</v>
      </c>
      <c r="AG5294" s="1"/>
      <c r="AH5294" s="1"/>
      <c r="AI5294" s="1"/>
      <c r="AJ5294" s="1"/>
      <c r="AK5294" s="1"/>
      <c r="AL5294" s="1"/>
    </row>
    <row r="5295" spans="19:38" x14ac:dyDescent="0.25">
      <c r="S5295" s="1">
        <f t="shared" si="640"/>
        <v>14.686111111111112</v>
      </c>
      <c r="T5295" s="86">
        <v>52870</v>
      </c>
      <c r="U5295" s="85">
        <v>0.4012</v>
      </c>
      <c r="V5295" s="85">
        <f t="shared" si="641"/>
        <v>1.0232000000000001</v>
      </c>
      <c r="W5295" s="1"/>
      <c r="X5295" s="1">
        <f t="shared" si="642"/>
        <v>14.686111111111112</v>
      </c>
      <c r="Y5295" s="86">
        <v>52870</v>
      </c>
      <c r="Z5295" s="1">
        <v>0.18340000000000001</v>
      </c>
      <c r="AA5295" s="85">
        <f t="shared" si="643"/>
        <v>0.8054</v>
      </c>
      <c r="AB5295" s="1"/>
      <c r="AC5295" s="1">
        <f t="shared" si="644"/>
        <v>14.686111111111112</v>
      </c>
      <c r="AD5295" s="86">
        <v>52870</v>
      </c>
      <c r="AE5295" s="1">
        <v>0.38100000000000001</v>
      </c>
      <c r="AF5295" s="85">
        <f t="shared" si="645"/>
        <v>1.0030000000000001</v>
      </c>
      <c r="AG5295" s="1"/>
      <c r="AH5295" s="1"/>
      <c r="AI5295" s="1"/>
      <c r="AJ5295" s="1"/>
      <c r="AK5295" s="1"/>
      <c r="AL5295" s="1"/>
    </row>
    <row r="5296" spans="19:38" x14ac:dyDescent="0.25">
      <c r="S5296" s="1">
        <f t="shared" si="640"/>
        <v>14.688888888888888</v>
      </c>
      <c r="T5296" s="86">
        <v>52880</v>
      </c>
      <c r="U5296" s="85">
        <v>0.4012</v>
      </c>
      <c r="V5296" s="85">
        <f t="shared" si="641"/>
        <v>1.0232000000000001</v>
      </c>
      <c r="W5296" s="1"/>
      <c r="X5296" s="1">
        <f t="shared" si="642"/>
        <v>14.688888888888888</v>
      </c>
      <c r="Y5296" s="86">
        <v>52880</v>
      </c>
      <c r="Z5296" s="1">
        <v>0.18340000000000001</v>
      </c>
      <c r="AA5296" s="85">
        <f t="shared" si="643"/>
        <v>0.8054</v>
      </c>
      <c r="AB5296" s="1"/>
      <c r="AC5296" s="1">
        <f t="shared" si="644"/>
        <v>14.688888888888888</v>
      </c>
      <c r="AD5296" s="86">
        <v>52880</v>
      </c>
      <c r="AE5296" s="1">
        <v>0.38100000000000001</v>
      </c>
      <c r="AF5296" s="85">
        <f t="shared" si="645"/>
        <v>1.0030000000000001</v>
      </c>
      <c r="AG5296" s="1"/>
      <c r="AH5296" s="1"/>
      <c r="AI5296" s="1"/>
      <c r="AJ5296" s="1"/>
      <c r="AK5296" s="1"/>
      <c r="AL5296" s="1"/>
    </row>
    <row r="5297" spans="19:38" x14ac:dyDescent="0.25">
      <c r="S5297" s="1">
        <f t="shared" si="640"/>
        <v>14.691666666666666</v>
      </c>
      <c r="T5297" s="86">
        <v>52890</v>
      </c>
      <c r="U5297" s="85">
        <v>0.4012</v>
      </c>
      <c r="V5297" s="85">
        <f t="shared" si="641"/>
        <v>1.0232000000000001</v>
      </c>
      <c r="W5297" s="1"/>
      <c r="X5297" s="1">
        <f t="shared" si="642"/>
        <v>14.691666666666666</v>
      </c>
      <c r="Y5297" s="86">
        <v>52890</v>
      </c>
      <c r="Z5297" s="1">
        <v>0.18340000000000001</v>
      </c>
      <c r="AA5297" s="85">
        <f t="shared" si="643"/>
        <v>0.8054</v>
      </c>
      <c r="AB5297" s="1"/>
      <c r="AC5297" s="1">
        <f t="shared" si="644"/>
        <v>14.691666666666666</v>
      </c>
      <c r="AD5297" s="86">
        <v>52890</v>
      </c>
      <c r="AE5297" s="1">
        <v>0.38100000000000001</v>
      </c>
      <c r="AF5297" s="85">
        <f t="shared" si="645"/>
        <v>1.0030000000000001</v>
      </c>
      <c r="AG5297" s="1"/>
      <c r="AH5297" s="1"/>
      <c r="AI5297" s="1"/>
      <c r="AJ5297" s="1"/>
      <c r="AK5297" s="1"/>
      <c r="AL5297" s="1"/>
    </row>
    <row r="5298" spans="19:38" x14ac:dyDescent="0.25">
      <c r="S5298" s="1">
        <f t="shared" si="640"/>
        <v>14.694444444444445</v>
      </c>
      <c r="T5298" s="86">
        <v>52900</v>
      </c>
      <c r="U5298" s="85">
        <v>0.4012</v>
      </c>
      <c r="V5298" s="85">
        <f t="shared" si="641"/>
        <v>1.0232000000000001</v>
      </c>
      <c r="W5298" s="1"/>
      <c r="X5298" s="1">
        <f t="shared" si="642"/>
        <v>14.694444444444445</v>
      </c>
      <c r="Y5298" s="86">
        <v>52900</v>
      </c>
      <c r="Z5298" s="1">
        <v>0.18340000000000001</v>
      </c>
      <c r="AA5298" s="85">
        <f t="shared" si="643"/>
        <v>0.8054</v>
      </c>
      <c r="AB5298" s="1"/>
      <c r="AC5298" s="1">
        <f t="shared" si="644"/>
        <v>14.694444444444445</v>
      </c>
      <c r="AD5298" s="86">
        <v>52900</v>
      </c>
      <c r="AE5298" s="1">
        <v>0.38100000000000001</v>
      </c>
      <c r="AF5298" s="85">
        <f t="shared" si="645"/>
        <v>1.0030000000000001</v>
      </c>
      <c r="AG5298" s="1"/>
      <c r="AH5298" s="1"/>
      <c r="AI5298" s="1"/>
      <c r="AJ5298" s="1"/>
      <c r="AK5298" s="1"/>
      <c r="AL5298" s="1"/>
    </row>
    <row r="5299" spans="19:38" x14ac:dyDescent="0.25">
      <c r="S5299" s="1">
        <f t="shared" si="640"/>
        <v>14.697222222222223</v>
      </c>
      <c r="T5299" s="86">
        <v>52910</v>
      </c>
      <c r="U5299" s="85">
        <v>0.4012</v>
      </c>
      <c r="V5299" s="85">
        <f t="shared" si="641"/>
        <v>1.0232000000000001</v>
      </c>
      <c r="W5299" s="1"/>
      <c r="X5299" s="1">
        <f t="shared" si="642"/>
        <v>14.697222222222223</v>
      </c>
      <c r="Y5299" s="86">
        <v>52910</v>
      </c>
      <c r="Z5299" s="1">
        <v>0.18340000000000001</v>
      </c>
      <c r="AA5299" s="85">
        <f t="shared" si="643"/>
        <v>0.8054</v>
      </c>
      <c r="AB5299" s="1"/>
      <c r="AC5299" s="1">
        <f t="shared" si="644"/>
        <v>14.697222222222223</v>
      </c>
      <c r="AD5299" s="86">
        <v>52910</v>
      </c>
      <c r="AE5299" s="1">
        <v>0.38100000000000001</v>
      </c>
      <c r="AF5299" s="85">
        <f t="shared" si="645"/>
        <v>1.0030000000000001</v>
      </c>
      <c r="AG5299" s="1"/>
      <c r="AH5299" s="1"/>
      <c r="AI5299" s="1"/>
      <c r="AJ5299" s="1"/>
      <c r="AK5299" s="1"/>
      <c r="AL5299" s="1"/>
    </row>
    <row r="5300" spans="19:38" x14ac:dyDescent="0.25">
      <c r="S5300" s="1">
        <f t="shared" si="640"/>
        <v>14.7</v>
      </c>
      <c r="T5300" s="86">
        <v>52920</v>
      </c>
      <c r="U5300" s="85">
        <v>0.4012</v>
      </c>
      <c r="V5300" s="85">
        <f t="shared" si="641"/>
        <v>1.0232000000000001</v>
      </c>
      <c r="W5300" s="1"/>
      <c r="X5300" s="1">
        <f t="shared" si="642"/>
        <v>14.7</v>
      </c>
      <c r="Y5300" s="86">
        <v>52920</v>
      </c>
      <c r="Z5300" s="1">
        <v>0.18340000000000001</v>
      </c>
      <c r="AA5300" s="85">
        <f t="shared" si="643"/>
        <v>0.8054</v>
      </c>
      <c r="AB5300" s="1"/>
      <c r="AC5300" s="1">
        <f t="shared" si="644"/>
        <v>14.7</v>
      </c>
      <c r="AD5300" s="86">
        <v>52920</v>
      </c>
      <c r="AE5300" s="1">
        <v>0.38100000000000001</v>
      </c>
      <c r="AF5300" s="85">
        <f t="shared" si="645"/>
        <v>1.0030000000000001</v>
      </c>
      <c r="AG5300" s="1"/>
      <c r="AH5300" s="1"/>
      <c r="AI5300" s="1"/>
      <c r="AJ5300" s="1"/>
      <c r="AK5300" s="1"/>
      <c r="AL5300" s="1"/>
    </row>
    <row r="5301" spans="19:38" x14ac:dyDescent="0.25">
      <c r="S5301" s="1">
        <f t="shared" si="640"/>
        <v>14.702777777777778</v>
      </c>
      <c r="T5301" s="86">
        <v>52930</v>
      </c>
      <c r="U5301" s="85">
        <v>0.4012</v>
      </c>
      <c r="V5301" s="85">
        <f t="shared" si="641"/>
        <v>1.0232000000000001</v>
      </c>
      <c r="W5301" s="1"/>
      <c r="X5301" s="1">
        <f t="shared" si="642"/>
        <v>14.702777777777778</v>
      </c>
      <c r="Y5301" s="86">
        <v>52930</v>
      </c>
      <c r="Z5301" s="1">
        <v>0.18340000000000001</v>
      </c>
      <c r="AA5301" s="85">
        <f t="shared" si="643"/>
        <v>0.8054</v>
      </c>
      <c r="AB5301" s="1"/>
      <c r="AC5301" s="1">
        <f t="shared" si="644"/>
        <v>14.702777777777778</v>
      </c>
      <c r="AD5301" s="86">
        <v>52930</v>
      </c>
      <c r="AE5301" s="1">
        <v>0.38100000000000001</v>
      </c>
      <c r="AF5301" s="85">
        <f t="shared" si="645"/>
        <v>1.0030000000000001</v>
      </c>
      <c r="AG5301" s="1"/>
      <c r="AH5301" s="1"/>
      <c r="AI5301" s="1"/>
      <c r="AJ5301" s="1"/>
      <c r="AK5301" s="1"/>
      <c r="AL5301" s="1"/>
    </row>
    <row r="5302" spans="19:38" x14ac:dyDescent="0.25">
      <c r="S5302" s="1">
        <f t="shared" si="640"/>
        <v>14.705555555555556</v>
      </c>
      <c r="T5302" s="86">
        <v>52940</v>
      </c>
      <c r="U5302" s="85">
        <v>0.4012</v>
      </c>
      <c r="V5302" s="85">
        <f t="shared" si="641"/>
        <v>1.0232000000000001</v>
      </c>
      <c r="W5302" s="1"/>
      <c r="X5302" s="1">
        <f t="shared" si="642"/>
        <v>14.705555555555556</v>
      </c>
      <c r="Y5302" s="86">
        <v>52940</v>
      </c>
      <c r="Z5302" s="1">
        <v>0.18340000000000001</v>
      </c>
      <c r="AA5302" s="85">
        <f t="shared" si="643"/>
        <v>0.8054</v>
      </c>
      <c r="AB5302" s="1"/>
      <c r="AC5302" s="1">
        <f t="shared" si="644"/>
        <v>14.705555555555556</v>
      </c>
      <c r="AD5302" s="86">
        <v>52940</v>
      </c>
      <c r="AE5302" s="1">
        <v>0.38100000000000001</v>
      </c>
      <c r="AF5302" s="85">
        <f t="shared" si="645"/>
        <v>1.0030000000000001</v>
      </c>
      <c r="AG5302" s="1"/>
      <c r="AH5302" s="1"/>
      <c r="AI5302" s="1"/>
      <c r="AJ5302" s="1"/>
      <c r="AK5302" s="1"/>
      <c r="AL5302" s="1"/>
    </row>
    <row r="5303" spans="19:38" x14ac:dyDescent="0.25">
      <c r="S5303" s="1">
        <f t="shared" si="640"/>
        <v>14.708333333333334</v>
      </c>
      <c r="T5303" s="86">
        <v>52950</v>
      </c>
      <c r="U5303" s="85">
        <v>0.4012</v>
      </c>
      <c r="V5303" s="85">
        <f t="shared" si="641"/>
        <v>1.0232000000000001</v>
      </c>
      <c r="W5303" s="1"/>
      <c r="X5303" s="1">
        <f t="shared" si="642"/>
        <v>14.708333333333334</v>
      </c>
      <c r="Y5303" s="86">
        <v>52950</v>
      </c>
      <c r="Z5303" s="1">
        <v>0.18340000000000001</v>
      </c>
      <c r="AA5303" s="85">
        <f t="shared" si="643"/>
        <v>0.8054</v>
      </c>
      <c r="AB5303" s="1"/>
      <c r="AC5303" s="1">
        <f t="shared" si="644"/>
        <v>14.708333333333334</v>
      </c>
      <c r="AD5303" s="86">
        <v>52950</v>
      </c>
      <c r="AE5303" s="1">
        <v>0.38100000000000001</v>
      </c>
      <c r="AF5303" s="85">
        <f t="shared" si="645"/>
        <v>1.0030000000000001</v>
      </c>
      <c r="AG5303" s="1"/>
      <c r="AH5303" s="1"/>
      <c r="AI5303" s="1"/>
      <c r="AJ5303" s="1"/>
      <c r="AK5303" s="1"/>
      <c r="AL5303" s="1"/>
    </row>
    <row r="5304" spans="19:38" x14ac:dyDescent="0.25">
      <c r="S5304" s="1">
        <f t="shared" si="640"/>
        <v>14.71111111111111</v>
      </c>
      <c r="T5304" s="86">
        <v>52960</v>
      </c>
      <c r="U5304" s="85">
        <v>0.4012</v>
      </c>
      <c r="V5304" s="85">
        <f t="shared" si="641"/>
        <v>1.0232000000000001</v>
      </c>
      <c r="W5304" s="1"/>
      <c r="X5304" s="1">
        <f t="shared" si="642"/>
        <v>14.71111111111111</v>
      </c>
      <c r="Y5304" s="86">
        <v>52960</v>
      </c>
      <c r="Z5304" s="1">
        <v>0.18340000000000001</v>
      </c>
      <c r="AA5304" s="85">
        <f t="shared" si="643"/>
        <v>0.8054</v>
      </c>
      <c r="AB5304" s="1"/>
      <c r="AC5304" s="1">
        <f t="shared" si="644"/>
        <v>14.71111111111111</v>
      </c>
      <c r="AD5304" s="86">
        <v>52960</v>
      </c>
      <c r="AE5304" s="1">
        <v>0.38100000000000001</v>
      </c>
      <c r="AF5304" s="85">
        <f t="shared" si="645"/>
        <v>1.0030000000000001</v>
      </c>
      <c r="AG5304" s="1"/>
      <c r="AH5304" s="1"/>
      <c r="AI5304" s="1"/>
      <c r="AJ5304" s="1"/>
      <c r="AK5304" s="1"/>
      <c r="AL5304" s="1"/>
    </row>
    <row r="5305" spans="19:38" x14ac:dyDescent="0.25">
      <c r="S5305" s="1">
        <f t="shared" si="640"/>
        <v>14.713888888888889</v>
      </c>
      <c r="T5305" s="86">
        <v>52970</v>
      </c>
      <c r="U5305" s="85">
        <v>0.4012</v>
      </c>
      <c r="V5305" s="85">
        <f t="shared" si="641"/>
        <v>1.0232000000000001</v>
      </c>
      <c r="W5305" s="1"/>
      <c r="X5305" s="1">
        <f t="shared" si="642"/>
        <v>14.713888888888889</v>
      </c>
      <c r="Y5305" s="86">
        <v>52970</v>
      </c>
      <c r="Z5305" s="1">
        <v>0.18340000000000001</v>
      </c>
      <c r="AA5305" s="85">
        <f t="shared" si="643"/>
        <v>0.8054</v>
      </c>
      <c r="AB5305" s="1"/>
      <c r="AC5305" s="1">
        <f t="shared" si="644"/>
        <v>14.713888888888889</v>
      </c>
      <c r="AD5305" s="86">
        <v>52970</v>
      </c>
      <c r="AE5305" s="1">
        <v>0.38100000000000001</v>
      </c>
      <c r="AF5305" s="85">
        <f t="shared" si="645"/>
        <v>1.0030000000000001</v>
      </c>
      <c r="AG5305" s="1"/>
      <c r="AH5305" s="1"/>
      <c r="AI5305" s="1"/>
      <c r="AJ5305" s="1"/>
      <c r="AK5305" s="1"/>
      <c r="AL5305" s="1"/>
    </row>
    <row r="5306" spans="19:38" x14ac:dyDescent="0.25">
      <c r="S5306" s="1">
        <f t="shared" si="640"/>
        <v>14.716666666666667</v>
      </c>
      <c r="T5306" s="86">
        <v>52980</v>
      </c>
      <c r="U5306" s="85">
        <v>0.4012</v>
      </c>
      <c r="V5306" s="85">
        <f t="shared" si="641"/>
        <v>1.0232000000000001</v>
      </c>
      <c r="W5306" s="1"/>
      <c r="X5306" s="1">
        <f t="shared" si="642"/>
        <v>14.716666666666667</v>
      </c>
      <c r="Y5306" s="86">
        <v>52980</v>
      </c>
      <c r="Z5306" s="1">
        <v>0.18340000000000001</v>
      </c>
      <c r="AA5306" s="85">
        <f t="shared" si="643"/>
        <v>0.8054</v>
      </c>
      <c r="AB5306" s="1"/>
      <c r="AC5306" s="1">
        <f t="shared" si="644"/>
        <v>14.716666666666667</v>
      </c>
      <c r="AD5306" s="86">
        <v>52980</v>
      </c>
      <c r="AE5306" s="1">
        <v>0.38100000000000001</v>
      </c>
      <c r="AF5306" s="85">
        <f t="shared" si="645"/>
        <v>1.0030000000000001</v>
      </c>
      <c r="AG5306" s="1"/>
      <c r="AH5306" s="1"/>
      <c r="AI5306" s="1"/>
      <c r="AJ5306" s="1"/>
      <c r="AK5306" s="1"/>
      <c r="AL5306" s="1"/>
    </row>
    <row r="5307" spans="19:38" x14ac:dyDescent="0.25">
      <c r="S5307" s="1">
        <f t="shared" si="640"/>
        <v>14.719444444444445</v>
      </c>
      <c r="T5307" s="86">
        <v>52990</v>
      </c>
      <c r="U5307" s="85">
        <v>0.4012</v>
      </c>
      <c r="V5307" s="85">
        <f t="shared" si="641"/>
        <v>1.0232000000000001</v>
      </c>
      <c r="W5307" s="1"/>
      <c r="X5307" s="1">
        <f t="shared" si="642"/>
        <v>14.719444444444445</v>
      </c>
      <c r="Y5307" s="86">
        <v>52990</v>
      </c>
      <c r="Z5307" s="1">
        <v>0.18340000000000001</v>
      </c>
      <c r="AA5307" s="85">
        <f t="shared" si="643"/>
        <v>0.8054</v>
      </c>
      <c r="AB5307" s="1"/>
      <c r="AC5307" s="1">
        <f t="shared" si="644"/>
        <v>14.719444444444445</v>
      </c>
      <c r="AD5307" s="86">
        <v>52990</v>
      </c>
      <c r="AE5307" s="1">
        <v>0.38100000000000001</v>
      </c>
      <c r="AF5307" s="85">
        <f t="shared" si="645"/>
        <v>1.0030000000000001</v>
      </c>
      <c r="AG5307" s="1"/>
      <c r="AH5307" s="1"/>
      <c r="AI5307" s="1"/>
      <c r="AJ5307" s="1"/>
      <c r="AK5307" s="1"/>
      <c r="AL5307" s="1"/>
    </row>
    <row r="5308" spans="19:38" x14ac:dyDescent="0.25">
      <c r="S5308" s="1">
        <f t="shared" si="640"/>
        <v>14.722222222222221</v>
      </c>
      <c r="T5308" s="86">
        <v>53000</v>
      </c>
      <c r="U5308" s="85">
        <v>0.4012</v>
      </c>
      <c r="V5308" s="85">
        <f t="shared" si="641"/>
        <v>1.0232000000000001</v>
      </c>
      <c r="W5308" s="1"/>
      <c r="X5308" s="1">
        <f t="shared" si="642"/>
        <v>14.722222222222221</v>
      </c>
      <c r="Y5308" s="86">
        <v>53000</v>
      </c>
      <c r="Z5308" s="1">
        <v>0.18340000000000001</v>
      </c>
      <c r="AA5308" s="85">
        <f t="shared" si="643"/>
        <v>0.8054</v>
      </c>
      <c r="AB5308" s="1"/>
      <c r="AC5308" s="1">
        <f t="shared" si="644"/>
        <v>14.722222222222221</v>
      </c>
      <c r="AD5308" s="86">
        <v>53000</v>
      </c>
      <c r="AE5308" s="1">
        <v>0.38100000000000001</v>
      </c>
      <c r="AF5308" s="85">
        <f t="shared" si="645"/>
        <v>1.0030000000000001</v>
      </c>
      <c r="AG5308" s="1"/>
      <c r="AH5308" s="1"/>
      <c r="AI5308" s="1"/>
      <c r="AJ5308" s="1"/>
      <c r="AK5308" s="1"/>
      <c r="AL5308" s="1"/>
    </row>
    <row r="5309" spans="19:38" x14ac:dyDescent="0.25">
      <c r="S5309" s="1">
        <f t="shared" si="640"/>
        <v>14.725</v>
      </c>
      <c r="T5309" s="86">
        <v>53010</v>
      </c>
      <c r="U5309" s="85">
        <v>0.4012</v>
      </c>
      <c r="V5309" s="85">
        <f t="shared" si="641"/>
        <v>1.0232000000000001</v>
      </c>
      <c r="W5309" s="1"/>
      <c r="X5309" s="1">
        <f t="shared" si="642"/>
        <v>14.725</v>
      </c>
      <c r="Y5309" s="86">
        <v>53010</v>
      </c>
      <c r="Z5309" s="1">
        <v>0.18340000000000001</v>
      </c>
      <c r="AA5309" s="85">
        <f t="shared" si="643"/>
        <v>0.8054</v>
      </c>
      <c r="AB5309" s="1"/>
      <c r="AC5309" s="1">
        <f t="shared" si="644"/>
        <v>14.725</v>
      </c>
      <c r="AD5309" s="86">
        <v>53010</v>
      </c>
      <c r="AE5309" s="1">
        <v>0.38100000000000001</v>
      </c>
      <c r="AF5309" s="85">
        <f t="shared" si="645"/>
        <v>1.0030000000000001</v>
      </c>
      <c r="AG5309" s="1"/>
      <c r="AH5309" s="1"/>
      <c r="AI5309" s="1"/>
      <c r="AJ5309" s="1"/>
      <c r="AK5309" s="1"/>
      <c r="AL5309" s="1"/>
    </row>
    <row r="5310" spans="19:38" x14ac:dyDescent="0.25">
      <c r="S5310" s="1">
        <f t="shared" si="640"/>
        <v>14.727777777777778</v>
      </c>
      <c r="T5310" s="86">
        <v>53020</v>
      </c>
      <c r="U5310" s="85">
        <v>0.4012</v>
      </c>
      <c r="V5310" s="85">
        <f t="shared" si="641"/>
        <v>1.0232000000000001</v>
      </c>
      <c r="W5310" s="1"/>
      <c r="X5310" s="1">
        <f t="shared" si="642"/>
        <v>14.727777777777778</v>
      </c>
      <c r="Y5310" s="86">
        <v>53020</v>
      </c>
      <c r="Z5310" s="1">
        <v>0.18340000000000001</v>
      </c>
      <c r="AA5310" s="85">
        <f t="shared" si="643"/>
        <v>0.8054</v>
      </c>
      <c r="AB5310" s="1"/>
      <c r="AC5310" s="1">
        <f t="shared" si="644"/>
        <v>14.727777777777778</v>
      </c>
      <c r="AD5310" s="86">
        <v>53020</v>
      </c>
      <c r="AE5310" s="1">
        <v>0.38100000000000001</v>
      </c>
      <c r="AF5310" s="85">
        <f t="shared" si="645"/>
        <v>1.0030000000000001</v>
      </c>
      <c r="AG5310" s="1"/>
      <c r="AH5310" s="1"/>
      <c r="AI5310" s="1"/>
      <c r="AJ5310" s="1"/>
      <c r="AK5310" s="1"/>
      <c r="AL5310" s="1"/>
    </row>
    <row r="5311" spans="19:38" x14ac:dyDescent="0.25">
      <c r="S5311" s="1">
        <f t="shared" si="640"/>
        <v>14.730555555555556</v>
      </c>
      <c r="T5311" s="86">
        <v>53030</v>
      </c>
      <c r="U5311" s="85">
        <v>0.4012</v>
      </c>
      <c r="V5311" s="85">
        <f t="shared" si="641"/>
        <v>1.0232000000000001</v>
      </c>
      <c r="W5311" s="1"/>
      <c r="X5311" s="1">
        <f t="shared" si="642"/>
        <v>14.730555555555556</v>
      </c>
      <c r="Y5311" s="86">
        <v>53030</v>
      </c>
      <c r="Z5311" s="1">
        <v>0.18340000000000001</v>
      </c>
      <c r="AA5311" s="85">
        <f t="shared" si="643"/>
        <v>0.8054</v>
      </c>
      <c r="AB5311" s="1"/>
      <c r="AC5311" s="1">
        <f t="shared" si="644"/>
        <v>14.730555555555556</v>
      </c>
      <c r="AD5311" s="86">
        <v>53030</v>
      </c>
      <c r="AE5311" s="1">
        <v>0.38100000000000001</v>
      </c>
      <c r="AF5311" s="85">
        <f t="shared" si="645"/>
        <v>1.0030000000000001</v>
      </c>
      <c r="AG5311" s="1"/>
      <c r="AH5311" s="1"/>
      <c r="AI5311" s="1"/>
      <c r="AJ5311" s="1"/>
      <c r="AK5311" s="1"/>
      <c r="AL5311" s="1"/>
    </row>
    <row r="5312" spans="19:38" x14ac:dyDescent="0.25">
      <c r="S5312" s="1">
        <f t="shared" si="640"/>
        <v>14.733333333333333</v>
      </c>
      <c r="T5312" s="86">
        <v>53040</v>
      </c>
      <c r="U5312" s="85">
        <v>0.4012</v>
      </c>
      <c r="V5312" s="85">
        <f t="shared" si="641"/>
        <v>1.0232000000000001</v>
      </c>
      <c r="W5312" s="1"/>
      <c r="X5312" s="1">
        <f t="shared" si="642"/>
        <v>14.733333333333333</v>
      </c>
      <c r="Y5312" s="86">
        <v>53040</v>
      </c>
      <c r="Z5312" s="1">
        <v>0.18340000000000001</v>
      </c>
      <c r="AA5312" s="85">
        <f t="shared" si="643"/>
        <v>0.8054</v>
      </c>
      <c r="AB5312" s="1"/>
      <c r="AC5312" s="1">
        <f t="shared" si="644"/>
        <v>14.733333333333333</v>
      </c>
      <c r="AD5312" s="86">
        <v>53040</v>
      </c>
      <c r="AE5312" s="1">
        <v>0.38090000000000002</v>
      </c>
      <c r="AF5312" s="85">
        <f t="shared" si="645"/>
        <v>1.0028999999999999</v>
      </c>
      <c r="AG5312" s="1"/>
      <c r="AH5312" s="1"/>
      <c r="AI5312" s="1"/>
      <c r="AJ5312" s="1"/>
      <c r="AK5312" s="1"/>
      <c r="AL5312" s="1"/>
    </row>
    <row r="5313" spans="19:38" x14ac:dyDescent="0.25">
      <c r="S5313" s="1">
        <f t="shared" si="640"/>
        <v>14.736111111111111</v>
      </c>
      <c r="T5313" s="86">
        <v>53050</v>
      </c>
      <c r="U5313" s="85">
        <v>0.4012</v>
      </c>
      <c r="V5313" s="85">
        <f t="shared" si="641"/>
        <v>1.0232000000000001</v>
      </c>
      <c r="W5313" s="1"/>
      <c r="X5313" s="1">
        <f t="shared" si="642"/>
        <v>14.736111111111111</v>
      </c>
      <c r="Y5313" s="86">
        <v>53050</v>
      </c>
      <c r="Z5313" s="1">
        <v>0.18340000000000001</v>
      </c>
      <c r="AA5313" s="85">
        <f t="shared" si="643"/>
        <v>0.8054</v>
      </c>
      <c r="AB5313" s="1"/>
      <c r="AC5313" s="1">
        <f t="shared" si="644"/>
        <v>14.736111111111111</v>
      </c>
      <c r="AD5313" s="86">
        <v>53050</v>
      </c>
      <c r="AE5313" s="1">
        <v>0.38090000000000002</v>
      </c>
      <c r="AF5313" s="85">
        <f t="shared" si="645"/>
        <v>1.0028999999999999</v>
      </c>
      <c r="AG5313" s="1"/>
      <c r="AH5313" s="1"/>
      <c r="AI5313" s="1"/>
      <c r="AJ5313" s="1"/>
      <c r="AK5313" s="1"/>
      <c r="AL5313" s="1"/>
    </row>
    <row r="5314" spans="19:38" x14ac:dyDescent="0.25">
      <c r="S5314" s="1">
        <f t="shared" si="640"/>
        <v>14.738888888888889</v>
      </c>
      <c r="T5314" s="86">
        <v>53060</v>
      </c>
      <c r="U5314" s="85">
        <v>0.4012</v>
      </c>
      <c r="V5314" s="85">
        <f t="shared" si="641"/>
        <v>1.0232000000000001</v>
      </c>
      <c r="W5314" s="1"/>
      <c r="X5314" s="1">
        <f t="shared" si="642"/>
        <v>14.738888888888889</v>
      </c>
      <c r="Y5314" s="86">
        <v>53060</v>
      </c>
      <c r="Z5314" s="1">
        <v>0.18329999999999999</v>
      </c>
      <c r="AA5314" s="85">
        <f t="shared" si="643"/>
        <v>0.80530000000000002</v>
      </c>
      <c r="AB5314" s="1"/>
      <c r="AC5314" s="1">
        <f t="shared" si="644"/>
        <v>14.738888888888889</v>
      </c>
      <c r="AD5314" s="86">
        <v>53060</v>
      </c>
      <c r="AE5314" s="1">
        <v>0.38090000000000002</v>
      </c>
      <c r="AF5314" s="85">
        <f t="shared" si="645"/>
        <v>1.0028999999999999</v>
      </c>
      <c r="AG5314" s="1"/>
      <c r="AH5314" s="1"/>
      <c r="AI5314" s="1"/>
      <c r="AJ5314" s="1"/>
      <c r="AK5314" s="1"/>
      <c r="AL5314" s="1"/>
    </row>
    <row r="5315" spans="19:38" x14ac:dyDescent="0.25">
      <c r="S5315" s="1">
        <f t="shared" si="640"/>
        <v>14.741666666666667</v>
      </c>
      <c r="T5315" s="86">
        <v>53070</v>
      </c>
      <c r="U5315" s="85">
        <v>0.4012</v>
      </c>
      <c r="V5315" s="85">
        <f t="shared" si="641"/>
        <v>1.0232000000000001</v>
      </c>
      <c r="W5315" s="1"/>
      <c r="X5315" s="1">
        <f t="shared" si="642"/>
        <v>14.741666666666667</v>
      </c>
      <c r="Y5315" s="86">
        <v>53070</v>
      </c>
      <c r="Z5315" s="1">
        <v>0.18329999999999999</v>
      </c>
      <c r="AA5315" s="85">
        <f t="shared" si="643"/>
        <v>0.80530000000000002</v>
      </c>
      <c r="AB5315" s="1"/>
      <c r="AC5315" s="1">
        <f t="shared" si="644"/>
        <v>14.741666666666667</v>
      </c>
      <c r="AD5315" s="86">
        <v>53070</v>
      </c>
      <c r="AE5315" s="1">
        <v>0.38090000000000002</v>
      </c>
      <c r="AF5315" s="85">
        <f t="shared" si="645"/>
        <v>1.0028999999999999</v>
      </c>
      <c r="AG5315" s="1"/>
      <c r="AH5315" s="1"/>
      <c r="AI5315" s="1"/>
      <c r="AJ5315" s="1"/>
      <c r="AK5315" s="1"/>
      <c r="AL5315" s="1"/>
    </row>
    <row r="5316" spans="19:38" x14ac:dyDescent="0.25">
      <c r="S5316" s="1">
        <f t="shared" si="640"/>
        <v>14.744444444444444</v>
      </c>
      <c r="T5316" s="86">
        <v>53080</v>
      </c>
      <c r="U5316" s="85">
        <v>0.4012</v>
      </c>
      <c r="V5316" s="85">
        <f t="shared" si="641"/>
        <v>1.0232000000000001</v>
      </c>
      <c r="W5316" s="1"/>
      <c r="X5316" s="1">
        <f t="shared" si="642"/>
        <v>14.744444444444444</v>
      </c>
      <c r="Y5316" s="86">
        <v>53080</v>
      </c>
      <c r="Z5316" s="1">
        <v>0.18329999999999999</v>
      </c>
      <c r="AA5316" s="85">
        <f t="shared" si="643"/>
        <v>0.80530000000000002</v>
      </c>
      <c r="AB5316" s="1"/>
      <c r="AC5316" s="1">
        <f t="shared" si="644"/>
        <v>14.744444444444444</v>
      </c>
      <c r="AD5316" s="86">
        <v>53080</v>
      </c>
      <c r="AE5316" s="1">
        <v>0.38090000000000002</v>
      </c>
      <c r="AF5316" s="85">
        <f t="shared" si="645"/>
        <v>1.0028999999999999</v>
      </c>
      <c r="AG5316" s="1"/>
      <c r="AH5316" s="1"/>
      <c r="AI5316" s="1"/>
      <c r="AJ5316" s="1"/>
      <c r="AK5316" s="1"/>
      <c r="AL5316" s="1"/>
    </row>
    <row r="5317" spans="19:38" x14ac:dyDescent="0.25">
      <c r="S5317" s="1">
        <f t="shared" si="640"/>
        <v>14.747222222222222</v>
      </c>
      <c r="T5317" s="86">
        <v>53090</v>
      </c>
      <c r="U5317" s="85">
        <v>0.4012</v>
      </c>
      <c r="V5317" s="85">
        <f t="shared" si="641"/>
        <v>1.0232000000000001</v>
      </c>
      <c r="W5317" s="1"/>
      <c r="X5317" s="1">
        <f t="shared" si="642"/>
        <v>14.747222222222222</v>
      </c>
      <c r="Y5317" s="86">
        <v>53090</v>
      </c>
      <c r="Z5317" s="1">
        <v>0.18329999999999999</v>
      </c>
      <c r="AA5317" s="85">
        <f t="shared" si="643"/>
        <v>0.80530000000000002</v>
      </c>
      <c r="AB5317" s="1"/>
      <c r="AC5317" s="1">
        <f t="shared" si="644"/>
        <v>14.747222222222222</v>
      </c>
      <c r="AD5317" s="86">
        <v>53090</v>
      </c>
      <c r="AE5317" s="1">
        <v>0.38090000000000002</v>
      </c>
      <c r="AF5317" s="85">
        <f t="shared" si="645"/>
        <v>1.0028999999999999</v>
      </c>
      <c r="AG5317" s="1"/>
      <c r="AH5317" s="1"/>
      <c r="AI5317" s="1"/>
      <c r="AJ5317" s="1"/>
      <c r="AK5317" s="1"/>
      <c r="AL5317" s="1"/>
    </row>
    <row r="5318" spans="19:38" x14ac:dyDescent="0.25">
      <c r="S5318" s="1">
        <f t="shared" si="640"/>
        <v>14.75</v>
      </c>
      <c r="T5318" s="86">
        <v>53100</v>
      </c>
      <c r="U5318" s="85">
        <v>0.4012</v>
      </c>
      <c r="V5318" s="85">
        <f t="shared" si="641"/>
        <v>1.0232000000000001</v>
      </c>
      <c r="W5318" s="1"/>
      <c r="X5318" s="1">
        <f t="shared" si="642"/>
        <v>14.75</v>
      </c>
      <c r="Y5318" s="86">
        <v>53100</v>
      </c>
      <c r="Z5318" s="1">
        <v>0.18329999999999999</v>
      </c>
      <c r="AA5318" s="85">
        <f t="shared" si="643"/>
        <v>0.80530000000000002</v>
      </c>
      <c r="AB5318" s="1"/>
      <c r="AC5318" s="1">
        <f t="shared" si="644"/>
        <v>14.75</v>
      </c>
      <c r="AD5318" s="86">
        <v>53100</v>
      </c>
      <c r="AE5318" s="1">
        <v>0.38090000000000002</v>
      </c>
      <c r="AF5318" s="85">
        <f t="shared" si="645"/>
        <v>1.0028999999999999</v>
      </c>
      <c r="AG5318" s="1"/>
      <c r="AH5318" s="1"/>
      <c r="AI5318" s="1"/>
      <c r="AJ5318" s="1"/>
      <c r="AK5318" s="1"/>
      <c r="AL5318" s="1"/>
    </row>
    <row r="5319" spans="19:38" x14ac:dyDescent="0.25">
      <c r="S5319" s="1">
        <f t="shared" si="640"/>
        <v>14.752777777777778</v>
      </c>
      <c r="T5319" s="86">
        <v>53110</v>
      </c>
      <c r="U5319" s="85">
        <v>0.4012</v>
      </c>
      <c r="V5319" s="85">
        <f t="shared" si="641"/>
        <v>1.0232000000000001</v>
      </c>
      <c r="W5319" s="1"/>
      <c r="X5319" s="1">
        <f t="shared" si="642"/>
        <v>14.752777777777778</v>
      </c>
      <c r="Y5319" s="86">
        <v>53110</v>
      </c>
      <c r="Z5319" s="1">
        <v>0.18329999999999999</v>
      </c>
      <c r="AA5319" s="85">
        <f t="shared" si="643"/>
        <v>0.80530000000000002</v>
      </c>
      <c r="AB5319" s="1"/>
      <c r="AC5319" s="1">
        <f t="shared" si="644"/>
        <v>14.752777777777778</v>
      </c>
      <c r="AD5319" s="86">
        <v>53110</v>
      </c>
      <c r="AE5319" s="1">
        <v>0.38090000000000002</v>
      </c>
      <c r="AF5319" s="85">
        <f t="shared" si="645"/>
        <v>1.0028999999999999</v>
      </c>
      <c r="AG5319" s="1"/>
      <c r="AH5319" s="1"/>
      <c r="AI5319" s="1"/>
      <c r="AJ5319" s="1"/>
      <c r="AK5319" s="1"/>
      <c r="AL5319" s="1"/>
    </row>
    <row r="5320" spans="19:38" x14ac:dyDescent="0.25">
      <c r="S5320" s="1">
        <f t="shared" si="640"/>
        <v>14.755555555555556</v>
      </c>
      <c r="T5320" s="86">
        <v>53120</v>
      </c>
      <c r="U5320" s="85">
        <v>0.4012</v>
      </c>
      <c r="V5320" s="85">
        <f t="shared" si="641"/>
        <v>1.0232000000000001</v>
      </c>
      <c r="W5320" s="1"/>
      <c r="X5320" s="1">
        <f t="shared" si="642"/>
        <v>14.755555555555556</v>
      </c>
      <c r="Y5320" s="86">
        <v>53120</v>
      </c>
      <c r="Z5320" s="1">
        <v>0.18329999999999999</v>
      </c>
      <c r="AA5320" s="85">
        <f t="shared" si="643"/>
        <v>0.80530000000000002</v>
      </c>
      <c r="AB5320" s="1"/>
      <c r="AC5320" s="1">
        <f t="shared" si="644"/>
        <v>14.755555555555556</v>
      </c>
      <c r="AD5320" s="86">
        <v>53120</v>
      </c>
      <c r="AE5320" s="1">
        <v>0.38090000000000002</v>
      </c>
      <c r="AF5320" s="85">
        <f t="shared" si="645"/>
        <v>1.0028999999999999</v>
      </c>
      <c r="AG5320" s="1"/>
      <c r="AH5320" s="1"/>
      <c r="AI5320" s="1"/>
      <c r="AJ5320" s="1"/>
      <c r="AK5320" s="1"/>
      <c r="AL5320" s="1"/>
    </row>
    <row r="5321" spans="19:38" x14ac:dyDescent="0.25">
      <c r="S5321" s="1">
        <f t="shared" ref="S5321:S5384" si="646">T5321/3600</f>
        <v>14.758333333333333</v>
      </c>
      <c r="T5321" s="86">
        <v>53130</v>
      </c>
      <c r="U5321" s="85">
        <v>0.4012</v>
      </c>
      <c r="V5321" s="85">
        <f t="shared" ref="V5321:V5384" si="647">U5321+0.622</f>
        <v>1.0232000000000001</v>
      </c>
      <c r="W5321" s="1"/>
      <c r="X5321" s="1">
        <f t="shared" ref="X5321:X5384" si="648">Y5321/3600</f>
        <v>14.758333333333333</v>
      </c>
      <c r="Y5321" s="86">
        <v>53130</v>
      </c>
      <c r="Z5321" s="1">
        <v>0.18329999999999999</v>
      </c>
      <c r="AA5321" s="85">
        <f t="shared" ref="AA5321:AA5384" si="649">Z5321+0.622</f>
        <v>0.80530000000000002</v>
      </c>
      <c r="AB5321" s="1"/>
      <c r="AC5321" s="1">
        <f t="shared" ref="AC5321:AC5384" si="650">AD5321/3600</f>
        <v>14.758333333333333</v>
      </c>
      <c r="AD5321" s="86">
        <v>53130</v>
      </c>
      <c r="AE5321" s="1">
        <v>0.38090000000000002</v>
      </c>
      <c r="AF5321" s="85">
        <f t="shared" ref="AF5321:AF5384" si="651">AE5321+0.622</f>
        <v>1.0028999999999999</v>
      </c>
      <c r="AG5321" s="1"/>
      <c r="AH5321" s="1"/>
      <c r="AI5321" s="1"/>
      <c r="AJ5321" s="1"/>
      <c r="AK5321" s="1"/>
      <c r="AL5321" s="1"/>
    </row>
    <row r="5322" spans="19:38" x14ac:dyDescent="0.25">
      <c r="S5322" s="1">
        <f t="shared" si="646"/>
        <v>14.761111111111111</v>
      </c>
      <c r="T5322" s="86">
        <v>53140</v>
      </c>
      <c r="U5322" s="85">
        <v>0.4012</v>
      </c>
      <c r="V5322" s="85">
        <f t="shared" si="647"/>
        <v>1.0232000000000001</v>
      </c>
      <c r="W5322" s="1"/>
      <c r="X5322" s="1">
        <f t="shared" si="648"/>
        <v>14.761111111111111</v>
      </c>
      <c r="Y5322" s="86">
        <v>53140</v>
      </c>
      <c r="Z5322" s="1">
        <v>0.18329999999999999</v>
      </c>
      <c r="AA5322" s="85">
        <f t="shared" si="649"/>
        <v>0.80530000000000002</v>
      </c>
      <c r="AB5322" s="1"/>
      <c r="AC5322" s="1">
        <f t="shared" si="650"/>
        <v>14.761111111111111</v>
      </c>
      <c r="AD5322" s="86">
        <v>53140</v>
      </c>
      <c r="AE5322" s="1">
        <v>0.38090000000000002</v>
      </c>
      <c r="AF5322" s="85">
        <f t="shared" si="651"/>
        <v>1.0028999999999999</v>
      </c>
      <c r="AG5322" s="1"/>
      <c r="AH5322" s="1"/>
      <c r="AI5322" s="1"/>
      <c r="AJ5322" s="1"/>
      <c r="AK5322" s="1"/>
      <c r="AL5322" s="1"/>
    </row>
    <row r="5323" spans="19:38" x14ac:dyDescent="0.25">
      <c r="S5323" s="1">
        <f t="shared" si="646"/>
        <v>14.763888888888889</v>
      </c>
      <c r="T5323" s="86">
        <v>53150</v>
      </c>
      <c r="U5323" s="85">
        <v>0.4012</v>
      </c>
      <c r="V5323" s="85">
        <f t="shared" si="647"/>
        <v>1.0232000000000001</v>
      </c>
      <c r="W5323" s="1"/>
      <c r="X5323" s="1">
        <f t="shared" si="648"/>
        <v>14.763888888888889</v>
      </c>
      <c r="Y5323" s="86">
        <v>53150</v>
      </c>
      <c r="Z5323" s="1">
        <v>0.18329999999999999</v>
      </c>
      <c r="AA5323" s="85">
        <f t="shared" si="649"/>
        <v>0.80530000000000002</v>
      </c>
      <c r="AB5323" s="1"/>
      <c r="AC5323" s="1">
        <f t="shared" si="650"/>
        <v>14.763888888888889</v>
      </c>
      <c r="AD5323" s="86">
        <v>53150</v>
      </c>
      <c r="AE5323" s="1">
        <v>0.38090000000000002</v>
      </c>
      <c r="AF5323" s="85">
        <f t="shared" si="651"/>
        <v>1.0028999999999999</v>
      </c>
      <c r="AG5323" s="1"/>
      <c r="AH5323" s="1"/>
      <c r="AI5323" s="1"/>
      <c r="AJ5323" s="1"/>
      <c r="AK5323" s="1"/>
      <c r="AL5323" s="1"/>
    </row>
    <row r="5324" spans="19:38" x14ac:dyDescent="0.25">
      <c r="S5324" s="1">
        <f t="shared" si="646"/>
        <v>14.766666666666667</v>
      </c>
      <c r="T5324" s="86">
        <v>53160</v>
      </c>
      <c r="U5324" s="85">
        <v>0.4012</v>
      </c>
      <c r="V5324" s="85">
        <f t="shared" si="647"/>
        <v>1.0232000000000001</v>
      </c>
      <c r="W5324" s="1"/>
      <c r="X5324" s="1">
        <f t="shared" si="648"/>
        <v>14.766666666666667</v>
      </c>
      <c r="Y5324" s="86">
        <v>53160</v>
      </c>
      <c r="Z5324" s="1">
        <v>0.18329999999999999</v>
      </c>
      <c r="AA5324" s="85">
        <f t="shared" si="649"/>
        <v>0.80530000000000002</v>
      </c>
      <c r="AB5324" s="1"/>
      <c r="AC5324" s="1">
        <f t="shared" si="650"/>
        <v>14.766666666666667</v>
      </c>
      <c r="AD5324" s="86">
        <v>53160</v>
      </c>
      <c r="AE5324" s="1">
        <v>0.38090000000000002</v>
      </c>
      <c r="AF5324" s="85">
        <f t="shared" si="651"/>
        <v>1.0028999999999999</v>
      </c>
      <c r="AG5324" s="1"/>
      <c r="AH5324" s="1"/>
      <c r="AI5324" s="1"/>
      <c r="AJ5324" s="1"/>
      <c r="AK5324" s="1"/>
      <c r="AL5324" s="1"/>
    </row>
    <row r="5325" spans="19:38" x14ac:dyDescent="0.25">
      <c r="S5325" s="1">
        <f t="shared" si="646"/>
        <v>14.769444444444444</v>
      </c>
      <c r="T5325" s="86">
        <v>53170</v>
      </c>
      <c r="U5325" s="85">
        <v>0.4012</v>
      </c>
      <c r="V5325" s="85">
        <f t="shared" si="647"/>
        <v>1.0232000000000001</v>
      </c>
      <c r="W5325" s="1"/>
      <c r="X5325" s="1">
        <f t="shared" si="648"/>
        <v>14.769444444444444</v>
      </c>
      <c r="Y5325" s="86">
        <v>53170</v>
      </c>
      <c r="Z5325" s="1">
        <v>0.18329999999999999</v>
      </c>
      <c r="AA5325" s="85">
        <f t="shared" si="649"/>
        <v>0.80530000000000002</v>
      </c>
      <c r="AB5325" s="1"/>
      <c r="AC5325" s="1">
        <f t="shared" si="650"/>
        <v>14.769444444444444</v>
      </c>
      <c r="AD5325" s="86">
        <v>53170</v>
      </c>
      <c r="AE5325" s="1">
        <v>0.38090000000000002</v>
      </c>
      <c r="AF5325" s="85">
        <f t="shared" si="651"/>
        <v>1.0028999999999999</v>
      </c>
      <c r="AG5325" s="1"/>
      <c r="AH5325" s="1"/>
      <c r="AI5325" s="1"/>
      <c r="AJ5325" s="1"/>
      <c r="AK5325" s="1"/>
      <c r="AL5325" s="1"/>
    </row>
    <row r="5326" spans="19:38" x14ac:dyDescent="0.25">
      <c r="S5326" s="1">
        <f t="shared" si="646"/>
        <v>14.772222222222222</v>
      </c>
      <c r="T5326" s="86">
        <v>53180</v>
      </c>
      <c r="U5326" s="85">
        <v>0.4012</v>
      </c>
      <c r="V5326" s="85">
        <f t="shared" si="647"/>
        <v>1.0232000000000001</v>
      </c>
      <c r="W5326" s="1"/>
      <c r="X5326" s="1">
        <f t="shared" si="648"/>
        <v>14.772222222222222</v>
      </c>
      <c r="Y5326" s="86">
        <v>53180</v>
      </c>
      <c r="Z5326" s="1">
        <v>0.18329999999999999</v>
      </c>
      <c r="AA5326" s="85">
        <f t="shared" si="649"/>
        <v>0.80530000000000002</v>
      </c>
      <c r="AB5326" s="1"/>
      <c r="AC5326" s="1">
        <f t="shared" si="650"/>
        <v>14.772222222222222</v>
      </c>
      <c r="AD5326" s="86">
        <v>53180</v>
      </c>
      <c r="AE5326" s="1">
        <v>0.38090000000000002</v>
      </c>
      <c r="AF5326" s="85">
        <f t="shared" si="651"/>
        <v>1.0028999999999999</v>
      </c>
      <c r="AG5326" s="1"/>
      <c r="AH5326" s="1"/>
      <c r="AI5326" s="1"/>
      <c r="AJ5326" s="1"/>
      <c r="AK5326" s="1"/>
      <c r="AL5326" s="1"/>
    </row>
    <row r="5327" spans="19:38" x14ac:dyDescent="0.25">
      <c r="S5327" s="1">
        <f t="shared" si="646"/>
        <v>14.775</v>
      </c>
      <c r="T5327" s="86">
        <v>53190</v>
      </c>
      <c r="U5327" s="85">
        <v>0.4012</v>
      </c>
      <c r="V5327" s="85">
        <f t="shared" si="647"/>
        <v>1.0232000000000001</v>
      </c>
      <c r="W5327" s="1"/>
      <c r="X5327" s="1">
        <f t="shared" si="648"/>
        <v>14.775</v>
      </c>
      <c r="Y5327" s="86">
        <v>53190</v>
      </c>
      <c r="Z5327" s="1">
        <v>0.18329999999999999</v>
      </c>
      <c r="AA5327" s="85">
        <f t="shared" si="649"/>
        <v>0.80530000000000002</v>
      </c>
      <c r="AB5327" s="1"/>
      <c r="AC5327" s="1">
        <f t="shared" si="650"/>
        <v>14.775</v>
      </c>
      <c r="AD5327" s="86">
        <v>53190</v>
      </c>
      <c r="AE5327" s="1">
        <v>0.38090000000000002</v>
      </c>
      <c r="AF5327" s="85">
        <f t="shared" si="651"/>
        <v>1.0028999999999999</v>
      </c>
      <c r="AG5327" s="1"/>
      <c r="AH5327" s="1"/>
      <c r="AI5327" s="1"/>
      <c r="AJ5327" s="1"/>
      <c r="AK5327" s="1"/>
      <c r="AL5327" s="1"/>
    </row>
    <row r="5328" spans="19:38" x14ac:dyDescent="0.25">
      <c r="S5328" s="1">
        <f t="shared" si="646"/>
        <v>14.777777777777779</v>
      </c>
      <c r="T5328" s="86">
        <v>53200</v>
      </c>
      <c r="U5328" s="85">
        <v>0.4012</v>
      </c>
      <c r="V5328" s="85">
        <f t="shared" si="647"/>
        <v>1.0232000000000001</v>
      </c>
      <c r="W5328" s="1"/>
      <c r="X5328" s="1">
        <f t="shared" si="648"/>
        <v>14.777777777777779</v>
      </c>
      <c r="Y5328" s="86">
        <v>53200</v>
      </c>
      <c r="Z5328" s="1">
        <v>0.18329999999999999</v>
      </c>
      <c r="AA5328" s="85">
        <f t="shared" si="649"/>
        <v>0.80530000000000002</v>
      </c>
      <c r="AB5328" s="1"/>
      <c r="AC5328" s="1">
        <f t="shared" si="650"/>
        <v>14.777777777777779</v>
      </c>
      <c r="AD5328" s="86">
        <v>53200</v>
      </c>
      <c r="AE5328" s="1">
        <v>0.38090000000000002</v>
      </c>
      <c r="AF5328" s="85">
        <f t="shared" si="651"/>
        <v>1.0028999999999999</v>
      </c>
      <c r="AG5328" s="1"/>
      <c r="AH5328" s="1"/>
      <c r="AI5328" s="1"/>
      <c r="AJ5328" s="1"/>
      <c r="AK5328" s="1"/>
      <c r="AL5328" s="1"/>
    </row>
    <row r="5329" spans="19:38" x14ac:dyDescent="0.25">
      <c r="S5329" s="1">
        <f t="shared" si="646"/>
        <v>14.780555555555555</v>
      </c>
      <c r="T5329" s="86">
        <v>53210</v>
      </c>
      <c r="U5329" s="85">
        <v>0.4012</v>
      </c>
      <c r="V5329" s="85">
        <f t="shared" si="647"/>
        <v>1.0232000000000001</v>
      </c>
      <c r="W5329" s="1"/>
      <c r="X5329" s="1">
        <f t="shared" si="648"/>
        <v>14.780555555555555</v>
      </c>
      <c r="Y5329" s="86">
        <v>53210</v>
      </c>
      <c r="Z5329" s="1">
        <v>0.18329999999999999</v>
      </c>
      <c r="AA5329" s="85">
        <f t="shared" si="649"/>
        <v>0.80530000000000002</v>
      </c>
      <c r="AB5329" s="1"/>
      <c r="AC5329" s="1">
        <f t="shared" si="650"/>
        <v>14.780555555555555</v>
      </c>
      <c r="AD5329" s="86">
        <v>53210</v>
      </c>
      <c r="AE5329" s="1">
        <v>0.38090000000000002</v>
      </c>
      <c r="AF5329" s="85">
        <f t="shared" si="651"/>
        <v>1.0028999999999999</v>
      </c>
      <c r="AG5329" s="1"/>
      <c r="AH5329" s="1"/>
      <c r="AI5329" s="1"/>
      <c r="AJ5329" s="1"/>
      <c r="AK5329" s="1"/>
      <c r="AL5329" s="1"/>
    </row>
    <row r="5330" spans="19:38" x14ac:dyDescent="0.25">
      <c r="S5330" s="1">
        <f t="shared" si="646"/>
        <v>14.783333333333333</v>
      </c>
      <c r="T5330" s="86">
        <v>53220</v>
      </c>
      <c r="U5330" s="85">
        <v>0.4012</v>
      </c>
      <c r="V5330" s="85">
        <f t="shared" si="647"/>
        <v>1.0232000000000001</v>
      </c>
      <c r="W5330" s="1"/>
      <c r="X5330" s="1">
        <f t="shared" si="648"/>
        <v>14.783333333333333</v>
      </c>
      <c r="Y5330" s="86">
        <v>53220</v>
      </c>
      <c r="Z5330" s="1">
        <v>0.18329999999999999</v>
      </c>
      <c r="AA5330" s="85">
        <f t="shared" si="649"/>
        <v>0.80530000000000002</v>
      </c>
      <c r="AB5330" s="1"/>
      <c r="AC5330" s="1">
        <f t="shared" si="650"/>
        <v>14.783333333333333</v>
      </c>
      <c r="AD5330" s="86">
        <v>53220</v>
      </c>
      <c r="AE5330" s="1">
        <v>0.38090000000000002</v>
      </c>
      <c r="AF5330" s="85">
        <f t="shared" si="651"/>
        <v>1.0028999999999999</v>
      </c>
      <c r="AG5330" s="1"/>
      <c r="AH5330" s="1"/>
      <c r="AI5330" s="1"/>
      <c r="AJ5330" s="1"/>
      <c r="AK5330" s="1"/>
      <c r="AL5330" s="1"/>
    </row>
    <row r="5331" spans="19:38" x14ac:dyDescent="0.25">
      <c r="S5331" s="1">
        <f t="shared" si="646"/>
        <v>14.786111111111111</v>
      </c>
      <c r="T5331" s="86">
        <v>53230</v>
      </c>
      <c r="U5331" s="85">
        <v>0.4012</v>
      </c>
      <c r="V5331" s="85">
        <f t="shared" si="647"/>
        <v>1.0232000000000001</v>
      </c>
      <c r="W5331" s="1"/>
      <c r="X5331" s="1">
        <f t="shared" si="648"/>
        <v>14.786111111111111</v>
      </c>
      <c r="Y5331" s="86">
        <v>53230</v>
      </c>
      <c r="Z5331" s="1">
        <v>0.18329999999999999</v>
      </c>
      <c r="AA5331" s="85">
        <f t="shared" si="649"/>
        <v>0.80530000000000002</v>
      </c>
      <c r="AB5331" s="1"/>
      <c r="AC5331" s="1">
        <f t="shared" si="650"/>
        <v>14.786111111111111</v>
      </c>
      <c r="AD5331" s="86">
        <v>53230</v>
      </c>
      <c r="AE5331" s="1">
        <v>0.38090000000000002</v>
      </c>
      <c r="AF5331" s="85">
        <f t="shared" si="651"/>
        <v>1.0028999999999999</v>
      </c>
      <c r="AG5331" s="1"/>
      <c r="AH5331" s="1"/>
      <c r="AI5331" s="1"/>
      <c r="AJ5331" s="1"/>
      <c r="AK5331" s="1"/>
      <c r="AL5331" s="1"/>
    </row>
    <row r="5332" spans="19:38" x14ac:dyDescent="0.25">
      <c r="S5332" s="1">
        <f t="shared" si="646"/>
        <v>14.78888888888889</v>
      </c>
      <c r="T5332" s="86">
        <v>53240</v>
      </c>
      <c r="U5332" s="85">
        <v>0.4012</v>
      </c>
      <c r="V5332" s="85">
        <f t="shared" si="647"/>
        <v>1.0232000000000001</v>
      </c>
      <c r="W5332" s="1"/>
      <c r="X5332" s="1">
        <f t="shared" si="648"/>
        <v>14.78888888888889</v>
      </c>
      <c r="Y5332" s="86">
        <v>53240</v>
      </c>
      <c r="Z5332" s="1">
        <v>0.18329999999999999</v>
      </c>
      <c r="AA5332" s="85">
        <f t="shared" si="649"/>
        <v>0.80530000000000002</v>
      </c>
      <c r="AB5332" s="1"/>
      <c r="AC5332" s="1">
        <f t="shared" si="650"/>
        <v>14.78888888888889</v>
      </c>
      <c r="AD5332" s="86">
        <v>53240</v>
      </c>
      <c r="AE5332" s="1">
        <v>0.38090000000000002</v>
      </c>
      <c r="AF5332" s="85">
        <f t="shared" si="651"/>
        <v>1.0028999999999999</v>
      </c>
      <c r="AG5332" s="1"/>
      <c r="AH5332" s="1"/>
      <c r="AI5332" s="1"/>
      <c r="AJ5332" s="1"/>
      <c r="AK5332" s="1"/>
      <c r="AL5332" s="1"/>
    </row>
    <row r="5333" spans="19:38" x14ac:dyDescent="0.25">
      <c r="S5333" s="1">
        <f t="shared" si="646"/>
        <v>14.791666666666666</v>
      </c>
      <c r="T5333" s="86">
        <v>53250</v>
      </c>
      <c r="U5333" s="85">
        <v>0.4012</v>
      </c>
      <c r="V5333" s="85">
        <f t="shared" si="647"/>
        <v>1.0232000000000001</v>
      </c>
      <c r="W5333" s="1"/>
      <c r="X5333" s="1">
        <f t="shared" si="648"/>
        <v>14.791666666666666</v>
      </c>
      <c r="Y5333" s="86">
        <v>53250</v>
      </c>
      <c r="Z5333" s="1">
        <v>0.18329999999999999</v>
      </c>
      <c r="AA5333" s="85">
        <f t="shared" si="649"/>
        <v>0.80530000000000002</v>
      </c>
      <c r="AB5333" s="1"/>
      <c r="AC5333" s="1">
        <f t="shared" si="650"/>
        <v>14.791666666666666</v>
      </c>
      <c r="AD5333" s="86">
        <v>53250</v>
      </c>
      <c r="AE5333" s="1">
        <v>0.38090000000000002</v>
      </c>
      <c r="AF5333" s="85">
        <f t="shared" si="651"/>
        <v>1.0028999999999999</v>
      </c>
      <c r="AG5333" s="1"/>
      <c r="AH5333" s="1"/>
      <c r="AI5333" s="1"/>
      <c r="AJ5333" s="1"/>
      <c r="AK5333" s="1"/>
      <c r="AL5333" s="1"/>
    </row>
    <row r="5334" spans="19:38" x14ac:dyDescent="0.25">
      <c r="S5334" s="1">
        <f t="shared" si="646"/>
        <v>14.794444444444444</v>
      </c>
      <c r="T5334" s="86">
        <v>53260</v>
      </c>
      <c r="U5334" s="85">
        <v>0.4012</v>
      </c>
      <c r="V5334" s="85">
        <f t="shared" si="647"/>
        <v>1.0232000000000001</v>
      </c>
      <c r="W5334" s="1"/>
      <c r="X5334" s="1">
        <f t="shared" si="648"/>
        <v>14.794444444444444</v>
      </c>
      <c r="Y5334" s="86">
        <v>53260</v>
      </c>
      <c r="Z5334" s="1">
        <v>0.18329999999999999</v>
      </c>
      <c r="AA5334" s="85">
        <f t="shared" si="649"/>
        <v>0.80530000000000002</v>
      </c>
      <c r="AB5334" s="1"/>
      <c r="AC5334" s="1">
        <f t="shared" si="650"/>
        <v>14.794444444444444</v>
      </c>
      <c r="AD5334" s="86">
        <v>53260</v>
      </c>
      <c r="AE5334" s="1">
        <v>0.38090000000000002</v>
      </c>
      <c r="AF5334" s="85">
        <f t="shared" si="651"/>
        <v>1.0028999999999999</v>
      </c>
      <c r="AG5334" s="1"/>
      <c r="AH5334" s="1"/>
      <c r="AI5334" s="1"/>
      <c r="AJ5334" s="1"/>
      <c r="AK5334" s="1"/>
      <c r="AL5334" s="1"/>
    </row>
    <row r="5335" spans="19:38" x14ac:dyDescent="0.25">
      <c r="S5335" s="1">
        <f t="shared" si="646"/>
        <v>14.797222222222222</v>
      </c>
      <c r="T5335" s="86">
        <v>53270</v>
      </c>
      <c r="U5335" s="85">
        <v>0.4012</v>
      </c>
      <c r="V5335" s="85">
        <f t="shared" si="647"/>
        <v>1.0232000000000001</v>
      </c>
      <c r="W5335" s="1"/>
      <c r="X5335" s="1">
        <f t="shared" si="648"/>
        <v>14.797222222222222</v>
      </c>
      <c r="Y5335" s="86">
        <v>53270</v>
      </c>
      <c r="Z5335" s="1">
        <v>0.18329999999999999</v>
      </c>
      <c r="AA5335" s="85">
        <f t="shared" si="649"/>
        <v>0.80530000000000002</v>
      </c>
      <c r="AB5335" s="1"/>
      <c r="AC5335" s="1">
        <f t="shared" si="650"/>
        <v>14.797222222222222</v>
      </c>
      <c r="AD5335" s="86">
        <v>53270</v>
      </c>
      <c r="AE5335" s="1">
        <v>0.38090000000000002</v>
      </c>
      <c r="AF5335" s="85">
        <f t="shared" si="651"/>
        <v>1.0028999999999999</v>
      </c>
      <c r="AG5335" s="1"/>
      <c r="AH5335" s="1"/>
      <c r="AI5335" s="1"/>
      <c r="AJ5335" s="1"/>
      <c r="AK5335" s="1"/>
      <c r="AL5335" s="1"/>
    </row>
    <row r="5336" spans="19:38" x14ac:dyDescent="0.25">
      <c r="S5336" s="1">
        <f t="shared" si="646"/>
        <v>14.8</v>
      </c>
      <c r="T5336" s="86">
        <v>53280</v>
      </c>
      <c r="U5336" s="85">
        <v>0.4012</v>
      </c>
      <c r="V5336" s="85">
        <f t="shared" si="647"/>
        <v>1.0232000000000001</v>
      </c>
      <c r="W5336" s="1"/>
      <c r="X5336" s="1">
        <f t="shared" si="648"/>
        <v>14.8</v>
      </c>
      <c r="Y5336" s="86">
        <v>53280</v>
      </c>
      <c r="Z5336" s="1">
        <v>0.18329999999999999</v>
      </c>
      <c r="AA5336" s="85">
        <f t="shared" si="649"/>
        <v>0.80530000000000002</v>
      </c>
      <c r="AB5336" s="1"/>
      <c r="AC5336" s="1">
        <f t="shared" si="650"/>
        <v>14.8</v>
      </c>
      <c r="AD5336" s="86">
        <v>53280</v>
      </c>
      <c r="AE5336" s="1">
        <v>0.38090000000000002</v>
      </c>
      <c r="AF5336" s="85">
        <f t="shared" si="651"/>
        <v>1.0028999999999999</v>
      </c>
      <c r="AG5336" s="1"/>
      <c r="AH5336" s="1"/>
      <c r="AI5336" s="1"/>
      <c r="AJ5336" s="1"/>
      <c r="AK5336" s="1"/>
      <c r="AL5336" s="1"/>
    </row>
    <row r="5337" spans="19:38" x14ac:dyDescent="0.25">
      <c r="S5337" s="1">
        <f t="shared" si="646"/>
        <v>14.802777777777777</v>
      </c>
      <c r="T5337" s="86">
        <v>53290</v>
      </c>
      <c r="U5337" s="85">
        <v>0.4012</v>
      </c>
      <c r="V5337" s="85">
        <f t="shared" si="647"/>
        <v>1.0232000000000001</v>
      </c>
      <c r="W5337" s="1"/>
      <c r="X5337" s="1">
        <f t="shared" si="648"/>
        <v>14.802777777777777</v>
      </c>
      <c r="Y5337" s="86">
        <v>53290</v>
      </c>
      <c r="Z5337" s="1">
        <v>0.18329999999999999</v>
      </c>
      <c r="AA5337" s="85">
        <f t="shared" si="649"/>
        <v>0.80530000000000002</v>
      </c>
      <c r="AB5337" s="1"/>
      <c r="AC5337" s="1">
        <f t="shared" si="650"/>
        <v>14.802777777777777</v>
      </c>
      <c r="AD5337" s="86">
        <v>53290</v>
      </c>
      <c r="AE5337" s="1">
        <v>0.38090000000000002</v>
      </c>
      <c r="AF5337" s="85">
        <f t="shared" si="651"/>
        <v>1.0028999999999999</v>
      </c>
      <c r="AG5337" s="1"/>
      <c r="AH5337" s="1"/>
      <c r="AI5337" s="1"/>
      <c r="AJ5337" s="1"/>
      <c r="AK5337" s="1"/>
      <c r="AL5337" s="1"/>
    </row>
    <row r="5338" spans="19:38" x14ac:dyDescent="0.25">
      <c r="S5338" s="1">
        <f t="shared" si="646"/>
        <v>14.805555555555555</v>
      </c>
      <c r="T5338" s="86">
        <v>53300</v>
      </c>
      <c r="U5338" s="85">
        <v>0.4012</v>
      </c>
      <c r="V5338" s="85">
        <f t="shared" si="647"/>
        <v>1.0232000000000001</v>
      </c>
      <c r="W5338" s="1"/>
      <c r="X5338" s="1">
        <f t="shared" si="648"/>
        <v>14.805555555555555</v>
      </c>
      <c r="Y5338" s="86">
        <v>53300</v>
      </c>
      <c r="Z5338" s="1">
        <v>0.18329999999999999</v>
      </c>
      <c r="AA5338" s="85">
        <f t="shared" si="649"/>
        <v>0.80530000000000002</v>
      </c>
      <c r="AB5338" s="1"/>
      <c r="AC5338" s="1">
        <f t="shared" si="650"/>
        <v>14.805555555555555</v>
      </c>
      <c r="AD5338" s="86">
        <v>53300</v>
      </c>
      <c r="AE5338" s="1">
        <v>0.38090000000000002</v>
      </c>
      <c r="AF5338" s="85">
        <f t="shared" si="651"/>
        <v>1.0028999999999999</v>
      </c>
      <c r="AG5338" s="1"/>
      <c r="AH5338" s="1"/>
      <c r="AI5338" s="1"/>
      <c r="AJ5338" s="1"/>
      <c r="AK5338" s="1"/>
      <c r="AL5338" s="1"/>
    </row>
    <row r="5339" spans="19:38" x14ac:dyDescent="0.25">
      <c r="S5339" s="1">
        <f t="shared" si="646"/>
        <v>14.808333333333334</v>
      </c>
      <c r="T5339" s="86">
        <v>53310</v>
      </c>
      <c r="U5339" s="85">
        <v>0.4012</v>
      </c>
      <c r="V5339" s="85">
        <f t="shared" si="647"/>
        <v>1.0232000000000001</v>
      </c>
      <c r="W5339" s="1"/>
      <c r="X5339" s="1">
        <f t="shared" si="648"/>
        <v>14.808333333333334</v>
      </c>
      <c r="Y5339" s="86">
        <v>53310</v>
      </c>
      <c r="Z5339" s="1">
        <v>0.18329999999999999</v>
      </c>
      <c r="AA5339" s="85">
        <f t="shared" si="649"/>
        <v>0.80530000000000002</v>
      </c>
      <c r="AB5339" s="1"/>
      <c r="AC5339" s="1">
        <f t="shared" si="650"/>
        <v>14.808333333333334</v>
      </c>
      <c r="AD5339" s="86">
        <v>53310</v>
      </c>
      <c r="AE5339" s="1">
        <v>0.38090000000000002</v>
      </c>
      <c r="AF5339" s="85">
        <f t="shared" si="651"/>
        <v>1.0028999999999999</v>
      </c>
      <c r="AG5339" s="1"/>
      <c r="AH5339" s="1"/>
      <c r="AI5339" s="1"/>
      <c r="AJ5339" s="1"/>
      <c r="AK5339" s="1"/>
      <c r="AL5339" s="1"/>
    </row>
    <row r="5340" spans="19:38" x14ac:dyDescent="0.25">
      <c r="S5340" s="1">
        <f t="shared" si="646"/>
        <v>14.811111111111112</v>
      </c>
      <c r="T5340" s="86">
        <v>53320</v>
      </c>
      <c r="U5340" s="85">
        <v>0.4012</v>
      </c>
      <c r="V5340" s="85">
        <f t="shared" si="647"/>
        <v>1.0232000000000001</v>
      </c>
      <c r="W5340" s="1"/>
      <c r="X5340" s="1">
        <f t="shared" si="648"/>
        <v>14.811111111111112</v>
      </c>
      <c r="Y5340" s="86">
        <v>53320</v>
      </c>
      <c r="Z5340" s="1">
        <v>0.18329999999999999</v>
      </c>
      <c r="AA5340" s="85">
        <f t="shared" si="649"/>
        <v>0.80530000000000002</v>
      </c>
      <c r="AB5340" s="1"/>
      <c r="AC5340" s="1">
        <f t="shared" si="650"/>
        <v>14.811111111111112</v>
      </c>
      <c r="AD5340" s="86">
        <v>53320</v>
      </c>
      <c r="AE5340" s="1">
        <v>0.38090000000000002</v>
      </c>
      <c r="AF5340" s="85">
        <f t="shared" si="651"/>
        <v>1.0028999999999999</v>
      </c>
      <c r="AG5340" s="1"/>
      <c r="AH5340" s="1"/>
      <c r="AI5340" s="1"/>
      <c r="AJ5340" s="1"/>
      <c r="AK5340" s="1"/>
      <c r="AL5340" s="1"/>
    </row>
    <row r="5341" spans="19:38" x14ac:dyDescent="0.25">
      <c r="S5341" s="1">
        <f t="shared" si="646"/>
        <v>14.813888888888888</v>
      </c>
      <c r="T5341" s="86">
        <v>53330</v>
      </c>
      <c r="U5341" s="85">
        <v>0.4012</v>
      </c>
      <c r="V5341" s="85">
        <f t="shared" si="647"/>
        <v>1.0232000000000001</v>
      </c>
      <c r="W5341" s="1"/>
      <c r="X5341" s="1">
        <f t="shared" si="648"/>
        <v>14.813888888888888</v>
      </c>
      <c r="Y5341" s="86">
        <v>53330</v>
      </c>
      <c r="Z5341" s="1">
        <v>0.18329999999999999</v>
      </c>
      <c r="AA5341" s="85">
        <f t="shared" si="649"/>
        <v>0.80530000000000002</v>
      </c>
      <c r="AB5341" s="1"/>
      <c r="AC5341" s="1">
        <f t="shared" si="650"/>
        <v>14.813888888888888</v>
      </c>
      <c r="AD5341" s="86">
        <v>53330</v>
      </c>
      <c r="AE5341" s="1">
        <v>0.38090000000000002</v>
      </c>
      <c r="AF5341" s="85">
        <f t="shared" si="651"/>
        <v>1.0028999999999999</v>
      </c>
      <c r="AG5341" s="1"/>
      <c r="AH5341" s="1"/>
      <c r="AI5341" s="1"/>
      <c r="AJ5341" s="1"/>
      <c r="AK5341" s="1"/>
      <c r="AL5341" s="1"/>
    </row>
    <row r="5342" spans="19:38" x14ac:dyDescent="0.25">
      <c r="S5342" s="1">
        <f t="shared" si="646"/>
        <v>14.816666666666666</v>
      </c>
      <c r="T5342" s="86">
        <v>53340</v>
      </c>
      <c r="U5342" s="85">
        <v>0.4012</v>
      </c>
      <c r="V5342" s="85">
        <f t="shared" si="647"/>
        <v>1.0232000000000001</v>
      </c>
      <c r="W5342" s="1"/>
      <c r="X5342" s="1">
        <f t="shared" si="648"/>
        <v>14.816666666666666</v>
      </c>
      <c r="Y5342" s="86">
        <v>53340</v>
      </c>
      <c r="Z5342" s="1">
        <v>0.18329999999999999</v>
      </c>
      <c r="AA5342" s="85">
        <f t="shared" si="649"/>
        <v>0.80530000000000002</v>
      </c>
      <c r="AB5342" s="1"/>
      <c r="AC5342" s="1">
        <f t="shared" si="650"/>
        <v>14.816666666666666</v>
      </c>
      <c r="AD5342" s="86">
        <v>53340</v>
      </c>
      <c r="AE5342" s="1">
        <v>0.38090000000000002</v>
      </c>
      <c r="AF5342" s="85">
        <f t="shared" si="651"/>
        <v>1.0028999999999999</v>
      </c>
      <c r="AG5342" s="1"/>
      <c r="AH5342" s="1"/>
      <c r="AI5342" s="1"/>
      <c r="AJ5342" s="1"/>
      <c r="AK5342" s="1"/>
      <c r="AL5342" s="1"/>
    </row>
    <row r="5343" spans="19:38" x14ac:dyDescent="0.25">
      <c r="S5343" s="1">
        <f t="shared" si="646"/>
        <v>14.819444444444445</v>
      </c>
      <c r="T5343" s="86">
        <v>53350</v>
      </c>
      <c r="U5343" s="85">
        <v>0.4012</v>
      </c>
      <c r="V5343" s="85">
        <f t="shared" si="647"/>
        <v>1.0232000000000001</v>
      </c>
      <c r="W5343" s="1"/>
      <c r="X5343" s="1">
        <f t="shared" si="648"/>
        <v>14.819444444444445</v>
      </c>
      <c r="Y5343" s="86">
        <v>53350</v>
      </c>
      <c r="Z5343" s="1">
        <v>0.18329999999999999</v>
      </c>
      <c r="AA5343" s="85">
        <f t="shared" si="649"/>
        <v>0.80530000000000002</v>
      </c>
      <c r="AB5343" s="1"/>
      <c r="AC5343" s="1">
        <f t="shared" si="650"/>
        <v>14.819444444444445</v>
      </c>
      <c r="AD5343" s="86">
        <v>53350</v>
      </c>
      <c r="AE5343" s="1">
        <v>0.38090000000000002</v>
      </c>
      <c r="AF5343" s="85">
        <f t="shared" si="651"/>
        <v>1.0028999999999999</v>
      </c>
      <c r="AG5343" s="1"/>
      <c r="AH5343" s="1"/>
      <c r="AI5343" s="1"/>
      <c r="AJ5343" s="1"/>
      <c r="AK5343" s="1"/>
      <c r="AL5343" s="1"/>
    </row>
    <row r="5344" spans="19:38" x14ac:dyDescent="0.25">
      <c r="S5344" s="1">
        <f t="shared" si="646"/>
        <v>14.822222222222223</v>
      </c>
      <c r="T5344" s="86">
        <v>53360</v>
      </c>
      <c r="U5344" s="85">
        <v>0.4012</v>
      </c>
      <c r="V5344" s="85">
        <f t="shared" si="647"/>
        <v>1.0232000000000001</v>
      </c>
      <c r="W5344" s="1"/>
      <c r="X5344" s="1">
        <f t="shared" si="648"/>
        <v>14.822222222222223</v>
      </c>
      <c r="Y5344" s="86">
        <v>53360</v>
      </c>
      <c r="Z5344" s="1">
        <v>0.18329999999999999</v>
      </c>
      <c r="AA5344" s="85">
        <f t="shared" si="649"/>
        <v>0.80530000000000002</v>
      </c>
      <c r="AB5344" s="1"/>
      <c r="AC5344" s="1">
        <f t="shared" si="650"/>
        <v>14.822222222222223</v>
      </c>
      <c r="AD5344" s="86">
        <v>53360</v>
      </c>
      <c r="AE5344" s="1">
        <v>0.38090000000000002</v>
      </c>
      <c r="AF5344" s="85">
        <f t="shared" si="651"/>
        <v>1.0028999999999999</v>
      </c>
      <c r="AG5344" s="1"/>
      <c r="AH5344" s="1"/>
      <c r="AI5344" s="1"/>
      <c r="AJ5344" s="1"/>
      <c r="AK5344" s="1"/>
      <c r="AL5344" s="1"/>
    </row>
    <row r="5345" spans="19:38" x14ac:dyDescent="0.25">
      <c r="S5345" s="1">
        <f t="shared" si="646"/>
        <v>14.824999999999999</v>
      </c>
      <c r="T5345" s="86">
        <v>53370</v>
      </c>
      <c r="U5345" s="85">
        <v>0.4012</v>
      </c>
      <c r="V5345" s="85">
        <f t="shared" si="647"/>
        <v>1.0232000000000001</v>
      </c>
      <c r="W5345" s="1"/>
      <c r="X5345" s="1">
        <f t="shared" si="648"/>
        <v>14.824999999999999</v>
      </c>
      <c r="Y5345" s="86">
        <v>53370</v>
      </c>
      <c r="Z5345" s="1">
        <v>0.18329999999999999</v>
      </c>
      <c r="AA5345" s="85">
        <f t="shared" si="649"/>
        <v>0.80530000000000002</v>
      </c>
      <c r="AB5345" s="1"/>
      <c r="AC5345" s="1">
        <f t="shared" si="650"/>
        <v>14.824999999999999</v>
      </c>
      <c r="AD5345" s="86">
        <v>53370</v>
      </c>
      <c r="AE5345" s="1">
        <v>0.38090000000000002</v>
      </c>
      <c r="AF5345" s="85">
        <f t="shared" si="651"/>
        <v>1.0028999999999999</v>
      </c>
      <c r="AG5345" s="1"/>
      <c r="AH5345" s="1"/>
      <c r="AI5345" s="1"/>
      <c r="AJ5345" s="1"/>
      <c r="AK5345" s="1"/>
      <c r="AL5345" s="1"/>
    </row>
    <row r="5346" spans="19:38" x14ac:dyDescent="0.25">
      <c r="S5346" s="1">
        <f t="shared" si="646"/>
        <v>14.827777777777778</v>
      </c>
      <c r="T5346" s="86">
        <v>53380</v>
      </c>
      <c r="U5346" s="85">
        <v>0.4012</v>
      </c>
      <c r="V5346" s="85">
        <f t="shared" si="647"/>
        <v>1.0232000000000001</v>
      </c>
      <c r="W5346" s="1"/>
      <c r="X5346" s="1">
        <f t="shared" si="648"/>
        <v>14.827777777777778</v>
      </c>
      <c r="Y5346" s="86">
        <v>53380</v>
      </c>
      <c r="Z5346" s="1">
        <v>0.18329999999999999</v>
      </c>
      <c r="AA5346" s="85">
        <f t="shared" si="649"/>
        <v>0.80530000000000002</v>
      </c>
      <c r="AB5346" s="1"/>
      <c r="AC5346" s="1">
        <f t="shared" si="650"/>
        <v>14.827777777777778</v>
      </c>
      <c r="AD5346" s="86">
        <v>53380</v>
      </c>
      <c r="AE5346" s="1">
        <v>0.38090000000000002</v>
      </c>
      <c r="AF5346" s="85">
        <f t="shared" si="651"/>
        <v>1.0028999999999999</v>
      </c>
      <c r="AG5346" s="1"/>
      <c r="AH5346" s="1"/>
      <c r="AI5346" s="1"/>
      <c r="AJ5346" s="1"/>
      <c r="AK5346" s="1"/>
      <c r="AL5346" s="1"/>
    </row>
    <row r="5347" spans="19:38" x14ac:dyDescent="0.25">
      <c r="S5347" s="1">
        <f t="shared" si="646"/>
        <v>14.830555555555556</v>
      </c>
      <c r="T5347" s="86">
        <v>53390</v>
      </c>
      <c r="U5347" s="85">
        <v>0.4012</v>
      </c>
      <c r="V5347" s="85">
        <f t="shared" si="647"/>
        <v>1.0232000000000001</v>
      </c>
      <c r="W5347" s="1"/>
      <c r="X5347" s="1">
        <f t="shared" si="648"/>
        <v>14.830555555555556</v>
      </c>
      <c r="Y5347" s="86">
        <v>53390</v>
      </c>
      <c r="Z5347" s="1">
        <v>0.18329999999999999</v>
      </c>
      <c r="AA5347" s="85">
        <f t="shared" si="649"/>
        <v>0.80530000000000002</v>
      </c>
      <c r="AB5347" s="1"/>
      <c r="AC5347" s="1">
        <f t="shared" si="650"/>
        <v>14.830555555555556</v>
      </c>
      <c r="AD5347" s="86">
        <v>53390</v>
      </c>
      <c r="AE5347" s="1">
        <v>0.38090000000000002</v>
      </c>
      <c r="AF5347" s="85">
        <f t="shared" si="651"/>
        <v>1.0028999999999999</v>
      </c>
      <c r="AG5347" s="1"/>
      <c r="AH5347" s="1"/>
      <c r="AI5347" s="1"/>
      <c r="AJ5347" s="1"/>
      <c r="AK5347" s="1"/>
      <c r="AL5347" s="1"/>
    </row>
    <row r="5348" spans="19:38" x14ac:dyDescent="0.25">
      <c r="S5348" s="1">
        <f t="shared" si="646"/>
        <v>14.833333333333334</v>
      </c>
      <c r="T5348" s="86">
        <v>53400</v>
      </c>
      <c r="U5348" s="85">
        <v>0.4012</v>
      </c>
      <c r="V5348" s="85">
        <f t="shared" si="647"/>
        <v>1.0232000000000001</v>
      </c>
      <c r="W5348" s="1"/>
      <c r="X5348" s="1">
        <f t="shared" si="648"/>
        <v>14.833333333333334</v>
      </c>
      <c r="Y5348" s="86">
        <v>53400</v>
      </c>
      <c r="Z5348" s="1">
        <v>0.18329999999999999</v>
      </c>
      <c r="AA5348" s="85">
        <f t="shared" si="649"/>
        <v>0.80530000000000002</v>
      </c>
      <c r="AB5348" s="1"/>
      <c r="AC5348" s="1">
        <f t="shared" si="650"/>
        <v>14.833333333333334</v>
      </c>
      <c r="AD5348" s="86">
        <v>53400</v>
      </c>
      <c r="AE5348" s="1">
        <v>0.38090000000000002</v>
      </c>
      <c r="AF5348" s="85">
        <f t="shared" si="651"/>
        <v>1.0028999999999999</v>
      </c>
      <c r="AG5348" s="1"/>
      <c r="AH5348" s="1"/>
      <c r="AI5348" s="1"/>
      <c r="AJ5348" s="1"/>
      <c r="AK5348" s="1"/>
      <c r="AL5348" s="1"/>
    </row>
    <row r="5349" spans="19:38" x14ac:dyDescent="0.25">
      <c r="S5349" s="1">
        <f t="shared" si="646"/>
        <v>14.83611111111111</v>
      </c>
      <c r="T5349" s="86">
        <v>53410</v>
      </c>
      <c r="U5349" s="85">
        <v>0.4012</v>
      </c>
      <c r="V5349" s="85">
        <f t="shared" si="647"/>
        <v>1.0232000000000001</v>
      </c>
      <c r="W5349" s="1"/>
      <c r="X5349" s="1">
        <f t="shared" si="648"/>
        <v>14.83611111111111</v>
      </c>
      <c r="Y5349" s="86">
        <v>53410</v>
      </c>
      <c r="Z5349" s="1">
        <v>0.18329999999999999</v>
      </c>
      <c r="AA5349" s="85">
        <f t="shared" si="649"/>
        <v>0.80530000000000002</v>
      </c>
      <c r="AB5349" s="1"/>
      <c r="AC5349" s="1">
        <f t="shared" si="650"/>
        <v>14.83611111111111</v>
      </c>
      <c r="AD5349" s="86">
        <v>53410</v>
      </c>
      <c r="AE5349" s="1">
        <v>0.38090000000000002</v>
      </c>
      <c r="AF5349" s="85">
        <f t="shared" si="651"/>
        <v>1.0028999999999999</v>
      </c>
      <c r="AG5349" s="1"/>
      <c r="AH5349" s="1"/>
      <c r="AI5349" s="1"/>
      <c r="AJ5349" s="1"/>
      <c r="AK5349" s="1"/>
      <c r="AL5349" s="1"/>
    </row>
    <row r="5350" spans="19:38" x14ac:dyDescent="0.25">
      <c r="S5350" s="1">
        <f t="shared" si="646"/>
        <v>14.838888888888889</v>
      </c>
      <c r="T5350" s="86">
        <v>53420</v>
      </c>
      <c r="U5350" s="85">
        <v>0.4012</v>
      </c>
      <c r="V5350" s="85">
        <f t="shared" si="647"/>
        <v>1.0232000000000001</v>
      </c>
      <c r="W5350" s="1"/>
      <c r="X5350" s="1">
        <f t="shared" si="648"/>
        <v>14.838888888888889</v>
      </c>
      <c r="Y5350" s="86">
        <v>53420</v>
      </c>
      <c r="Z5350" s="1">
        <v>0.18329999999999999</v>
      </c>
      <c r="AA5350" s="85">
        <f t="shared" si="649"/>
        <v>0.80530000000000002</v>
      </c>
      <c r="AB5350" s="1"/>
      <c r="AC5350" s="1">
        <f t="shared" si="650"/>
        <v>14.838888888888889</v>
      </c>
      <c r="AD5350" s="86">
        <v>53420</v>
      </c>
      <c r="AE5350" s="1">
        <v>0.38090000000000002</v>
      </c>
      <c r="AF5350" s="85">
        <f t="shared" si="651"/>
        <v>1.0028999999999999</v>
      </c>
      <c r="AG5350" s="1"/>
      <c r="AH5350" s="1"/>
      <c r="AI5350" s="1"/>
      <c r="AJ5350" s="1"/>
      <c r="AK5350" s="1"/>
      <c r="AL5350" s="1"/>
    </row>
    <row r="5351" spans="19:38" x14ac:dyDescent="0.25">
      <c r="S5351" s="1">
        <f t="shared" si="646"/>
        <v>14.841666666666667</v>
      </c>
      <c r="T5351" s="86">
        <v>53430</v>
      </c>
      <c r="U5351" s="85">
        <v>0.4012</v>
      </c>
      <c r="V5351" s="85">
        <f t="shared" si="647"/>
        <v>1.0232000000000001</v>
      </c>
      <c r="W5351" s="1"/>
      <c r="X5351" s="1">
        <f t="shared" si="648"/>
        <v>14.841666666666667</v>
      </c>
      <c r="Y5351" s="86">
        <v>53430</v>
      </c>
      <c r="Z5351" s="1">
        <v>0.18329999999999999</v>
      </c>
      <c r="AA5351" s="85">
        <f t="shared" si="649"/>
        <v>0.80530000000000002</v>
      </c>
      <c r="AB5351" s="1"/>
      <c r="AC5351" s="1">
        <f t="shared" si="650"/>
        <v>14.841666666666667</v>
      </c>
      <c r="AD5351" s="86">
        <v>53430</v>
      </c>
      <c r="AE5351" s="1">
        <v>0.38090000000000002</v>
      </c>
      <c r="AF5351" s="85">
        <f t="shared" si="651"/>
        <v>1.0028999999999999</v>
      </c>
      <c r="AG5351" s="1"/>
      <c r="AH5351" s="1"/>
      <c r="AI5351" s="1"/>
      <c r="AJ5351" s="1"/>
      <c r="AK5351" s="1"/>
      <c r="AL5351" s="1"/>
    </row>
    <row r="5352" spans="19:38" x14ac:dyDescent="0.25">
      <c r="S5352" s="1">
        <f t="shared" si="646"/>
        <v>14.844444444444445</v>
      </c>
      <c r="T5352" s="86">
        <v>53440</v>
      </c>
      <c r="U5352" s="85">
        <v>0.4012</v>
      </c>
      <c r="V5352" s="85">
        <f t="shared" si="647"/>
        <v>1.0232000000000001</v>
      </c>
      <c r="W5352" s="1"/>
      <c r="X5352" s="1">
        <f t="shared" si="648"/>
        <v>14.844444444444445</v>
      </c>
      <c r="Y5352" s="86">
        <v>53440</v>
      </c>
      <c r="Z5352" s="1">
        <v>0.1832</v>
      </c>
      <c r="AA5352" s="85">
        <f t="shared" si="649"/>
        <v>0.80520000000000003</v>
      </c>
      <c r="AB5352" s="1"/>
      <c r="AC5352" s="1">
        <f t="shared" si="650"/>
        <v>14.844444444444445</v>
      </c>
      <c r="AD5352" s="86">
        <v>53440</v>
      </c>
      <c r="AE5352" s="1">
        <v>0.38090000000000002</v>
      </c>
      <c r="AF5352" s="85">
        <f t="shared" si="651"/>
        <v>1.0028999999999999</v>
      </c>
      <c r="AG5352" s="1"/>
      <c r="AH5352" s="1"/>
      <c r="AI5352" s="1"/>
      <c r="AJ5352" s="1"/>
      <c r="AK5352" s="1"/>
      <c r="AL5352" s="1"/>
    </row>
    <row r="5353" spans="19:38" x14ac:dyDescent="0.25">
      <c r="S5353" s="1">
        <f t="shared" si="646"/>
        <v>14.847222222222221</v>
      </c>
      <c r="T5353" s="86">
        <v>53450</v>
      </c>
      <c r="U5353" s="85">
        <v>0.4012</v>
      </c>
      <c r="V5353" s="85">
        <f t="shared" si="647"/>
        <v>1.0232000000000001</v>
      </c>
      <c r="W5353" s="1"/>
      <c r="X5353" s="1">
        <f t="shared" si="648"/>
        <v>14.847222222222221</v>
      </c>
      <c r="Y5353" s="86">
        <v>53450</v>
      </c>
      <c r="Z5353" s="1">
        <v>0.1832</v>
      </c>
      <c r="AA5353" s="85">
        <f t="shared" si="649"/>
        <v>0.80520000000000003</v>
      </c>
      <c r="AB5353" s="1"/>
      <c r="AC5353" s="1">
        <f t="shared" si="650"/>
        <v>14.847222222222221</v>
      </c>
      <c r="AD5353" s="86">
        <v>53450</v>
      </c>
      <c r="AE5353" s="1">
        <v>0.38090000000000002</v>
      </c>
      <c r="AF5353" s="85">
        <f t="shared" si="651"/>
        <v>1.0028999999999999</v>
      </c>
      <c r="AG5353" s="1"/>
      <c r="AH5353" s="1"/>
      <c r="AI5353" s="1"/>
      <c r="AJ5353" s="1"/>
      <c r="AK5353" s="1"/>
      <c r="AL5353" s="1"/>
    </row>
    <row r="5354" spans="19:38" x14ac:dyDescent="0.25">
      <c r="S5354" s="1">
        <f t="shared" si="646"/>
        <v>14.85</v>
      </c>
      <c r="T5354" s="86">
        <v>53460</v>
      </c>
      <c r="U5354" s="85">
        <v>0.4012</v>
      </c>
      <c r="V5354" s="85">
        <f t="shared" si="647"/>
        <v>1.0232000000000001</v>
      </c>
      <c r="W5354" s="1"/>
      <c r="X5354" s="1">
        <f t="shared" si="648"/>
        <v>14.85</v>
      </c>
      <c r="Y5354" s="86">
        <v>53460</v>
      </c>
      <c r="Z5354" s="1">
        <v>0.1832</v>
      </c>
      <c r="AA5354" s="85">
        <f t="shared" si="649"/>
        <v>0.80520000000000003</v>
      </c>
      <c r="AB5354" s="1"/>
      <c r="AC5354" s="1">
        <f t="shared" si="650"/>
        <v>14.85</v>
      </c>
      <c r="AD5354" s="86">
        <v>53460</v>
      </c>
      <c r="AE5354" s="1">
        <v>0.38090000000000002</v>
      </c>
      <c r="AF5354" s="85">
        <f t="shared" si="651"/>
        <v>1.0028999999999999</v>
      </c>
      <c r="AG5354" s="1"/>
      <c r="AH5354" s="1"/>
      <c r="AI5354" s="1"/>
      <c r="AJ5354" s="1"/>
      <c r="AK5354" s="1"/>
      <c r="AL5354" s="1"/>
    </row>
    <row r="5355" spans="19:38" x14ac:dyDescent="0.25">
      <c r="S5355" s="1">
        <f t="shared" si="646"/>
        <v>14.852777777777778</v>
      </c>
      <c r="T5355" s="86">
        <v>53470</v>
      </c>
      <c r="U5355" s="85">
        <v>0.4012</v>
      </c>
      <c r="V5355" s="85">
        <f t="shared" si="647"/>
        <v>1.0232000000000001</v>
      </c>
      <c r="W5355" s="1"/>
      <c r="X5355" s="1">
        <f t="shared" si="648"/>
        <v>14.852777777777778</v>
      </c>
      <c r="Y5355" s="86">
        <v>53470</v>
      </c>
      <c r="Z5355" s="1">
        <v>0.1832</v>
      </c>
      <c r="AA5355" s="85">
        <f t="shared" si="649"/>
        <v>0.80520000000000003</v>
      </c>
      <c r="AB5355" s="1"/>
      <c r="AC5355" s="1">
        <f t="shared" si="650"/>
        <v>14.852777777777778</v>
      </c>
      <c r="AD5355" s="86">
        <v>53470</v>
      </c>
      <c r="AE5355" s="1">
        <v>0.38090000000000002</v>
      </c>
      <c r="AF5355" s="85">
        <f t="shared" si="651"/>
        <v>1.0028999999999999</v>
      </c>
      <c r="AG5355" s="1"/>
      <c r="AH5355" s="1"/>
      <c r="AI5355" s="1"/>
      <c r="AJ5355" s="1"/>
      <c r="AK5355" s="1"/>
      <c r="AL5355" s="1"/>
    </row>
    <row r="5356" spans="19:38" x14ac:dyDescent="0.25">
      <c r="S5356" s="1">
        <f t="shared" si="646"/>
        <v>14.855555555555556</v>
      </c>
      <c r="T5356" s="86">
        <v>53480</v>
      </c>
      <c r="U5356" s="85">
        <v>0.4012</v>
      </c>
      <c r="V5356" s="85">
        <f t="shared" si="647"/>
        <v>1.0232000000000001</v>
      </c>
      <c r="W5356" s="1"/>
      <c r="X5356" s="1">
        <f t="shared" si="648"/>
        <v>14.855555555555556</v>
      </c>
      <c r="Y5356" s="86">
        <v>53480</v>
      </c>
      <c r="Z5356" s="1">
        <v>0.1832</v>
      </c>
      <c r="AA5356" s="85">
        <f t="shared" si="649"/>
        <v>0.80520000000000003</v>
      </c>
      <c r="AB5356" s="1"/>
      <c r="AC5356" s="1">
        <f t="shared" si="650"/>
        <v>14.855555555555556</v>
      </c>
      <c r="AD5356" s="86">
        <v>53480</v>
      </c>
      <c r="AE5356" s="1">
        <v>0.38090000000000002</v>
      </c>
      <c r="AF5356" s="85">
        <f t="shared" si="651"/>
        <v>1.0028999999999999</v>
      </c>
      <c r="AG5356" s="1"/>
      <c r="AH5356" s="1"/>
      <c r="AI5356" s="1"/>
      <c r="AJ5356" s="1"/>
      <c r="AK5356" s="1"/>
      <c r="AL5356" s="1"/>
    </row>
    <row r="5357" spans="19:38" x14ac:dyDescent="0.25">
      <c r="S5357" s="1">
        <f t="shared" si="646"/>
        <v>14.858333333333333</v>
      </c>
      <c r="T5357" s="86">
        <v>53490</v>
      </c>
      <c r="U5357" s="85">
        <v>0.4012</v>
      </c>
      <c r="V5357" s="85">
        <f t="shared" si="647"/>
        <v>1.0232000000000001</v>
      </c>
      <c r="W5357" s="1"/>
      <c r="X5357" s="1">
        <f t="shared" si="648"/>
        <v>14.858333333333333</v>
      </c>
      <c r="Y5357" s="86">
        <v>53490</v>
      </c>
      <c r="Z5357" s="1">
        <v>0.1832</v>
      </c>
      <c r="AA5357" s="85">
        <f t="shared" si="649"/>
        <v>0.80520000000000003</v>
      </c>
      <c r="AB5357" s="1"/>
      <c r="AC5357" s="1">
        <f t="shared" si="650"/>
        <v>14.858333333333333</v>
      </c>
      <c r="AD5357" s="86">
        <v>53490</v>
      </c>
      <c r="AE5357" s="1">
        <v>0.38090000000000002</v>
      </c>
      <c r="AF5357" s="85">
        <f t="shared" si="651"/>
        <v>1.0028999999999999</v>
      </c>
      <c r="AG5357" s="1"/>
      <c r="AH5357" s="1"/>
      <c r="AI5357" s="1"/>
      <c r="AJ5357" s="1"/>
      <c r="AK5357" s="1"/>
      <c r="AL5357" s="1"/>
    </row>
    <row r="5358" spans="19:38" x14ac:dyDescent="0.25">
      <c r="S5358" s="1">
        <f t="shared" si="646"/>
        <v>14.861111111111111</v>
      </c>
      <c r="T5358" s="86">
        <v>53500</v>
      </c>
      <c r="U5358" s="85">
        <v>0.4012</v>
      </c>
      <c r="V5358" s="85">
        <f t="shared" si="647"/>
        <v>1.0232000000000001</v>
      </c>
      <c r="W5358" s="1"/>
      <c r="X5358" s="1">
        <f t="shared" si="648"/>
        <v>14.861111111111111</v>
      </c>
      <c r="Y5358" s="86">
        <v>53500</v>
      </c>
      <c r="Z5358" s="1">
        <v>0.1832</v>
      </c>
      <c r="AA5358" s="85">
        <f t="shared" si="649"/>
        <v>0.80520000000000003</v>
      </c>
      <c r="AB5358" s="1"/>
      <c r="AC5358" s="1">
        <f t="shared" si="650"/>
        <v>14.861111111111111</v>
      </c>
      <c r="AD5358" s="86">
        <v>53500</v>
      </c>
      <c r="AE5358" s="1">
        <v>0.38090000000000002</v>
      </c>
      <c r="AF5358" s="85">
        <f t="shared" si="651"/>
        <v>1.0028999999999999</v>
      </c>
      <c r="AG5358" s="1"/>
      <c r="AH5358" s="1"/>
      <c r="AI5358" s="1"/>
      <c r="AJ5358" s="1"/>
      <c r="AK5358" s="1"/>
      <c r="AL5358" s="1"/>
    </row>
    <row r="5359" spans="19:38" x14ac:dyDescent="0.25">
      <c r="S5359" s="1">
        <f t="shared" si="646"/>
        <v>14.863888888888889</v>
      </c>
      <c r="T5359" s="86">
        <v>53510</v>
      </c>
      <c r="U5359" s="85">
        <v>0.4012</v>
      </c>
      <c r="V5359" s="85">
        <f t="shared" si="647"/>
        <v>1.0232000000000001</v>
      </c>
      <c r="W5359" s="1"/>
      <c r="X5359" s="1">
        <f t="shared" si="648"/>
        <v>14.863888888888889</v>
      </c>
      <c r="Y5359" s="86">
        <v>53510</v>
      </c>
      <c r="Z5359" s="1">
        <v>0.1832</v>
      </c>
      <c r="AA5359" s="85">
        <f t="shared" si="649"/>
        <v>0.80520000000000003</v>
      </c>
      <c r="AB5359" s="1"/>
      <c r="AC5359" s="1">
        <f t="shared" si="650"/>
        <v>14.863888888888889</v>
      </c>
      <c r="AD5359" s="86">
        <v>53510</v>
      </c>
      <c r="AE5359" s="1">
        <v>0.38090000000000002</v>
      </c>
      <c r="AF5359" s="85">
        <f t="shared" si="651"/>
        <v>1.0028999999999999</v>
      </c>
      <c r="AG5359" s="1"/>
      <c r="AH5359" s="1"/>
      <c r="AI5359" s="1"/>
      <c r="AJ5359" s="1"/>
      <c r="AK5359" s="1"/>
      <c r="AL5359" s="1"/>
    </row>
    <row r="5360" spans="19:38" x14ac:dyDescent="0.25">
      <c r="S5360" s="1">
        <f t="shared" si="646"/>
        <v>14.866666666666667</v>
      </c>
      <c r="T5360" s="86">
        <v>53520</v>
      </c>
      <c r="U5360" s="85">
        <v>0.4012</v>
      </c>
      <c r="V5360" s="85">
        <f t="shared" si="647"/>
        <v>1.0232000000000001</v>
      </c>
      <c r="W5360" s="1"/>
      <c r="X5360" s="1">
        <f t="shared" si="648"/>
        <v>14.866666666666667</v>
      </c>
      <c r="Y5360" s="86">
        <v>53520</v>
      </c>
      <c r="Z5360" s="1">
        <v>0.1832</v>
      </c>
      <c r="AA5360" s="85">
        <f t="shared" si="649"/>
        <v>0.80520000000000003</v>
      </c>
      <c r="AB5360" s="1"/>
      <c r="AC5360" s="1">
        <f t="shared" si="650"/>
        <v>14.866666666666667</v>
      </c>
      <c r="AD5360" s="86">
        <v>53520</v>
      </c>
      <c r="AE5360" s="1">
        <v>0.38090000000000002</v>
      </c>
      <c r="AF5360" s="85">
        <f t="shared" si="651"/>
        <v>1.0028999999999999</v>
      </c>
      <c r="AG5360" s="1"/>
      <c r="AH5360" s="1"/>
      <c r="AI5360" s="1"/>
      <c r="AJ5360" s="1"/>
      <c r="AK5360" s="1"/>
      <c r="AL5360" s="1"/>
    </row>
    <row r="5361" spans="19:38" x14ac:dyDescent="0.25">
      <c r="S5361" s="1">
        <f t="shared" si="646"/>
        <v>14.869444444444444</v>
      </c>
      <c r="T5361" s="86">
        <v>53530</v>
      </c>
      <c r="U5361" s="85">
        <v>0.4012</v>
      </c>
      <c r="V5361" s="85">
        <f t="shared" si="647"/>
        <v>1.0232000000000001</v>
      </c>
      <c r="W5361" s="1"/>
      <c r="X5361" s="1">
        <f t="shared" si="648"/>
        <v>14.869444444444444</v>
      </c>
      <c r="Y5361" s="86">
        <v>53530</v>
      </c>
      <c r="Z5361" s="1">
        <v>0.1832</v>
      </c>
      <c r="AA5361" s="85">
        <f t="shared" si="649"/>
        <v>0.80520000000000003</v>
      </c>
      <c r="AB5361" s="1"/>
      <c r="AC5361" s="1">
        <f t="shared" si="650"/>
        <v>14.869444444444444</v>
      </c>
      <c r="AD5361" s="86">
        <v>53530</v>
      </c>
      <c r="AE5361" s="1">
        <v>0.38090000000000002</v>
      </c>
      <c r="AF5361" s="85">
        <f t="shared" si="651"/>
        <v>1.0028999999999999</v>
      </c>
      <c r="AG5361" s="1"/>
      <c r="AH5361" s="1"/>
      <c r="AI5361" s="1"/>
      <c r="AJ5361" s="1"/>
      <c r="AK5361" s="1"/>
      <c r="AL5361" s="1"/>
    </row>
    <row r="5362" spans="19:38" x14ac:dyDescent="0.25">
      <c r="S5362" s="1">
        <f t="shared" si="646"/>
        <v>14.872222222222222</v>
      </c>
      <c r="T5362" s="86">
        <v>53540</v>
      </c>
      <c r="U5362" s="85">
        <v>0.4012</v>
      </c>
      <c r="V5362" s="85">
        <f t="shared" si="647"/>
        <v>1.0232000000000001</v>
      </c>
      <c r="W5362" s="1"/>
      <c r="X5362" s="1">
        <f t="shared" si="648"/>
        <v>14.872222222222222</v>
      </c>
      <c r="Y5362" s="86">
        <v>53540</v>
      </c>
      <c r="Z5362" s="1">
        <v>0.1832</v>
      </c>
      <c r="AA5362" s="85">
        <f t="shared" si="649"/>
        <v>0.80520000000000003</v>
      </c>
      <c r="AB5362" s="1"/>
      <c r="AC5362" s="1">
        <f t="shared" si="650"/>
        <v>14.872222222222222</v>
      </c>
      <c r="AD5362" s="86">
        <v>53540</v>
      </c>
      <c r="AE5362" s="1">
        <v>0.38090000000000002</v>
      </c>
      <c r="AF5362" s="85">
        <f t="shared" si="651"/>
        <v>1.0028999999999999</v>
      </c>
      <c r="AG5362" s="1"/>
      <c r="AH5362" s="1"/>
      <c r="AI5362" s="1"/>
      <c r="AJ5362" s="1"/>
      <c r="AK5362" s="1"/>
      <c r="AL5362" s="1"/>
    </row>
    <row r="5363" spans="19:38" x14ac:dyDescent="0.25">
      <c r="S5363" s="1">
        <f t="shared" si="646"/>
        <v>14.875</v>
      </c>
      <c r="T5363" s="86">
        <v>53550</v>
      </c>
      <c r="U5363" s="85">
        <v>0.4012</v>
      </c>
      <c r="V5363" s="85">
        <f t="shared" si="647"/>
        <v>1.0232000000000001</v>
      </c>
      <c r="W5363" s="1"/>
      <c r="X5363" s="1">
        <f t="shared" si="648"/>
        <v>14.875</v>
      </c>
      <c r="Y5363" s="86">
        <v>53550</v>
      </c>
      <c r="Z5363" s="1">
        <v>0.1832</v>
      </c>
      <c r="AA5363" s="85">
        <f t="shared" si="649"/>
        <v>0.80520000000000003</v>
      </c>
      <c r="AB5363" s="1"/>
      <c r="AC5363" s="1">
        <f t="shared" si="650"/>
        <v>14.875</v>
      </c>
      <c r="AD5363" s="86">
        <v>53550</v>
      </c>
      <c r="AE5363" s="1">
        <v>0.38090000000000002</v>
      </c>
      <c r="AF5363" s="85">
        <f t="shared" si="651"/>
        <v>1.0028999999999999</v>
      </c>
      <c r="AG5363" s="1"/>
      <c r="AH5363" s="1"/>
      <c r="AI5363" s="1"/>
      <c r="AJ5363" s="1"/>
      <c r="AK5363" s="1"/>
      <c r="AL5363" s="1"/>
    </row>
    <row r="5364" spans="19:38" x14ac:dyDescent="0.25">
      <c r="S5364" s="1">
        <f t="shared" si="646"/>
        <v>14.877777777777778</v>
      </c>
      <c r="T5364" s="86">
        <v>53560</v>
      </c>
      <c r="U5364" s="85">
        <v>0.4012</v>
      </c>
      <c r="V5364" s="85">
        <f t="shared" si="647"/>
        <v>1.0232000000000001</v>
      </c>
      <c r="W5364" s="1"/>
      <c r="X5364" s="1">
        <f t="shared" si="648"/>
        <v>14.877777777777778</v>
      </c>
      <c r="Y5364" s="86">
        <v>53560</v>
      </c>
      <c r="Z5364" s="1">
        <v>0.1832</v>
      </c>
      <c r="AA5364" s="85">
        <f t="shared" si="649"/>
        <v>0.80520000000000003</v>
      </c>
      <c r="AB5364" s="1"/>
      <c r="AC5364" s="1">
        <f t="shared" si="650"/>
        <v>14.877777777777778</v>
      </c>
      <c r="AD5364" s="86">
        <v>53560</v>
      </c>
      <c r="AE5364" s="1">
        <v>0.38090000000000002</v>
      </c>
      <c r="AF5364" s="85">
        <f t="shared" si="651"/>
        <v>1.0028999999999999</v>
      </c>
      <c r="AG5364" s="1"/>
      <c r="AH5364" s="1"/>
      <c r="AI5364" s="1"/>
      <c r="AJ5364" s="1"/>
      <c r="AK5364" s="1"/>
      <c r="AL5364" s="1"/>
    </row>
    <row r="5365" spans="19:38" x14ac:dyDescent="0.25">
      <c r="S5365" s="1">
        <f t="shared" si="646"/>
        <v>14.880555555555556</v>
      </c>
      <c r="T5365" s="86">
        <v>53570</v>
      </c>
      <c r="U5365" s="85">
        <v>0.4012</v>
      </c>
      <c r="V5365" s="85">
        <f t="shared" si="647"/>
        <v>1.0232000000000001</v>
      </c>
      <c r="W5365" s="1"/>
      <c r="X5365" s="1">
        <f t="shared" si="648"/>
        <v>14.880555555555556</v>
      </c>
      <c r="Y5365" s="86">
        <v>53570</v>
      </c>
      <c r="Z5365" s="1">
        <v>0.1832</v>
      </c>
      <c r="AA5365" s="85">
        <f t="shared" si="649"/>
        <v>0.80520000000000003</v>
      </c>
      <c r="AB5365" s="1"/>
      <c r="AC5365" s="1">
        <f t="shared" si="650"/>
        <v>14.880555555555556</v>
      </c>
      <c r="AD5365" s="86">
        <v>53570</v>
      </c>
      <c r="AE5365" s="1">
        <v>0.38090000000000002</v>
      </c>
      <c r="AF5365" s="85">
        <f t="shared" si="651"/>
        <v>1.0028999999999999</v>
      </c>
      <c r="AG5365" s="1"/>
      <c r="AH5365" s="1"/>
      <c r="AI5365" s="1"/>
      <c r="AJ5365" s="1"/>
      <c r="AK5365" s="1"/>
      <c r="AL5365" s="1"/>
    </row>
    <row r="5366" spans="19:38" x14ac:dyDescent="0.25">
      <c r="S5366" s="1">
        <f t="shared" si="646"/>
        <v>14.883333333333333</v>
      </c>
      <c r="T5366" s="86">
        <v>53580</v>
      </c>
      <c r="U5366" s="85">
        <v>0.4012</v>
      </c>
      <c r="V5366" s="85">
        <f t="shared" si="647"/>
        <v>1.0232000000000001</v>
      </c>
      <c r="W5366" s="1"/>
      <c r="X5366" s="1">
        <f t="shared" si="648"/>
        <v>14.883333333333333</v>
      </c>
      <c r="Y5366" s="86">
        <v>53580</v>
      </c>
      <c r="Z5366" s="1">
        <v>0.1832</v>
      </c>
      <c r="AA5366" s="85">
        <f t="shared" si="649"/>
        <v>0.80520000000000003</v>
      </c>
      <c r="AB5366" s="1"/>
      <c r="AC5366" s="1">
        <f t="shared" si="650"/>
        <v>14.883333333333333</v>
      </c>
      <c r="AD5366" s="86">
        <v>53580</v>
      </c>
      <c r="AE5366" s="1">
        <v>0.38090000000000002</v>
      </c>
      <c r="AF5366" s="85">
        <f t="shared" si="651"/>
        <v>1.0028999999999999</v>
      </c>
      <c r="AG5366" s="1"/>
      <c r="AH5366" s="1"/>
      <c r="AI5366" s="1"/>
      <c r="AJ5366" s="1"/>
      <c r="AK5366" s="1"/>
      <c r="AL5366" s="1"/>
    </row>
    <row r="5367" spans="19:38" x14ac:dyDescent="0.25">
      <c r="S5367" s="1">
        <f t="shared" si="646"/>
        <v>14.886111111111111</v>
      </c>
      <c r="T5367" s="86">
        <v>53590</v>
      </c>
      <c r="U5367" s="85">
        <v>0.4012</v>
      </c>
      <c r="V5367" s="85">
        <f t="shared" si="647"/>
        <v>1.0232000000000001</v>
      </c>
      <c r="W5367" s="1"/>
      <c r="X5367" s="1">
        <f t="shared" si="648"/>
        <v>14.886111111111111</v>
      </c>
      <c r="Y5367" s="86">
        <v>53590</v>
      </c>
      <c r="Z5367" s="1">
        <v>0.1832</v>
      </c>
      <c r="AA5367" s="85">
        <f t="shared" si="649"/>
        <v>0.80520000000000003</v>
      </c>
      <c r="AB5367" s="1"/>
      <c r="AC5367" s="1">
        <f t="shared" si="650"/>
        <v>14.886111111111111</v>
      </c>
      <c r="AD5367" s="86">
        <v>53590</v>
      </c>
      <c r="AE5367" s="1">
        <v>0.38090000000000002</v>
      </c>
      <c r="AF5367" s="85">
        <f t="shared" si="651"/>
        <v>1.0028999999999999</v>
      </c>
      <c r="AG5367" s="1"/>
      <c r="AH5367" s="1"/>
      <c r="AI5367" s="1"/>
      <c r="AJ5367" s="1"/>
      <c r="AK5367" s="1"/>
      <c r="AL5367" s="1"/>
    </row>
    <row r="5368" spans="19:38" x14ac:dyDescent="0.25">
      <c r="S5368" s="1">
        <f t="shared" si="646"/>
        <v>14.888888888888889</v>
      </c>
      <c r="T5368" s="86">
        <v>53600</v>
      </c>
      <c r="U5368" s="85">
        <v>0.4012</v>
      </c>
      <c r="V5368" s="85">
        <f t="shared" si="647"/>
        <v>1.0232000000000001</v>
      </c>
      <c r="W5368" s="1"/>
      <c r="X5368" s="1">
        <f t="shared" si="648"/>
        <v>14.888888888888889</v>
      </c>
      <c r="Y5368" s="86">
        <v>53600</v>
      </c>
      <c r="Z5368" s="1">
        <v>0.1832</v>
      </c>
      <c r="AA5368" s="85">
        <f t="shared" si="649"/>
        <v>0.80520000000000003</v>
      </c>
      <c r="AB5368" s="1"/>
      <c r="AC5368" s="1">
        <f t="shared" si="650"/>
        <v>14.888888888888889</v>
      </c>
      <c r="AD5368" s="86">
        <v>53600</v>
      </c>
      <c r="AE5368" s="1">
        <v>0.38090000000000002</v>
      </c>
      <c r="AF5368" s="85">
        <f t="shared" si="651"/>
        <v>1.0028999999999999</v>
      </c>
      <c r="AG5368" s="1"/>
      <c r="AH5368" s="1"/>
      <c r="AI5368" s="1"/>
      <c r="AJ5368" s="1"/>
      <c r="AK5368" s="1"/>
      <c r="AL5368" s="1"/>
    </row>
    <row r="5369" spans="19:38" x14ac:dyDescent="0.25">
      <c r="S5369" s="1">
        <f t="shared" si="646"/>
        <v>14.891666666666667</v>
      </c>
      <c r="T5369" s="86">
        <v>53610</v>
      </c>
      <c r="U5369" s="85">
        <v>0.4012</v>
      </c>
      <c r="V5369" s="85">
        <f t="shared" si="647"/>
        <v>1.0232000000000001</v>
      </c>
      <c r="W5369" s="1"/>
      <c r="X5369" s="1">
        <f t="shared" si="648"/>
        <v>14.891666666666667</v>
      </c>
      <c r="Y5369" s="86">
        <v>53610</v>
      </c>
      <c r="Z5369" s="1">
        <v>0.1832</v>
      </c>
      <c r="AA5369" s="85">
        <f t="shared" si="649"/>
        <v>0.80520000000000003</v>
      </c>
      <c r="AB5369" s="1"/>
      <c r="AC5369" s="1">
        <f t="shared" si="650"/>
        <v>14.891666666666667</v>
      </c>
      <c r="AD5369" s="86">
        <v>53610</v>
      </c>
      <c r="AE5369" s="1">
        <v>0.38090000000000002</v>
      </c>
      <c r="AF5369" s="85">
        <f t="shared" si="651"/>
        <v>1.0028999999999999</v>
      </c>
      <c r="AG5369" s="1"/>
      <c r="AH5369" s="1"/>
      <c r="AI5369" s="1"/>
      <c r="AJ5369" s="1"/>
      <c r="AK5369" s="1"/>
      <c r="AL5369" s="1"/>
    </row>
    <row r="5370" spans="19:38" x14ac:dyDescent="0.25">
      <c r="S5370" s="1">
        <f t="shared" si="646"/>
        <v>14.894444444444444</v>
      </c>
      <c r="T5370" s="86">
        <v>53620</v>
      </c>
      <c r="U5370" s="85">
        <v>0.4012</v>
      </c>
      <c r="V5370" s="85">
        <f t="shared" si="647"/>
        <v>1.0232000000000001</v>
      </c>
      <c r="W5370" s="1"/>
      <c r="X5370" s="1">
        <f t="shared" si="648"/>
        <v>14.894444444444444</v>
      </c>
      <c r="Y5370" s="86">
        <v>53620</v>
      </c>
      <c r="Z5370" s="1">
        <v>0.1832</v>
      </c>
      <c r="AA5370" s="85">
        <f t="shared" si="649"/>
        <v>0.80520000000000003</v>
      </c>
      <c r="AB5370" s="1"/>
      <c r="AC5370" s="1">
        <f t="shared" si="650"/>
        <v>14.894444444444444</v>
      </c>
      <c r="AD5370" s="86">
        <v>53620</v>
      </c>
      <c r="AE5370" s="1">
        <v>0.38090000000000002</v>
      </c>
      <c r="AF5370" s="85">
        <f t="shared" si="651"/>
        <v>1.0028999999999999</v>
      </c>
      <c r="AG5370" s="1"/>
      <c r="AH5370" s="1"/>
      <c r="AI5370" s="1"/>
      <c r="AJ5370" s="1"/>
      <c r="AK5370" s="1"/>
      <c r="AL5370" s="1"/>
    </row>
    <row r="5371" spans="19:38" x14ac:dyDescent="0.25">
      <c r="S5371" s="1">
        <f t="shared" si="646"/>
        <v>14.897222222222222</v>
      </c>
      <c r="T5371" s="86">
        <v>53630</v>
      </c>
      <c r="U5371" s="85">
        <v>0.4012</v>
      </c>
      <c r="V5371" s="85">
        <f t="shared" si="647"/>
        <v>1.0232000000000001</v>
      </c>
      <c r="W5371" s="1"/>
      <c r="X5371" s="1">
        <f t="shared" si="648"/>
        <v>14.897222222222222</v>
      </c>
      <c r="Y5371" s="86">
        <v>53630</v>
      </c>
      <c r="Z5371" s="1">
        <v>0.1832</v>
      </c>
      <c r="AA5371" s="85">
        <f t="shared" si="649"/>
        <v>0.80520000000000003</v>
      </c>
      <c r="AB5371" s="1"/>
      <c r="AC5371" s="1">
        <f t="shared" si="650"/>
        <v>14.897222222222222</v>
      </c>
      <c r="AD5371" s="86">
        <v>53630</v>
      </c>
      <c r="AE5371" s="1">
        <v>0.38090000000000002</v>
      </c>
      <c r="AF5371" s="85">
        <f t="shared" si="651"/>
        <v>1.0028999999999999</v>
      </c>
      <c r="AG5371" s="1"/>
      <c r="AH5371" s="1"/>
      <c r="AI5371" s="1"/>
      <c r="AJ5371" s="1"/>
      <c r="AK5371" s="1"/>
      <c r="AL5371" s="1"/>
    </row>
    <row r="5372" spans="19:38" x14ac:dyDescent="0.25">
      <c r="S5372" s="1">
        <f t="shared" si="646"/>
        <v>14.9</v>
      </c>
      <c r="T5372" s="86">
        <v>53640</v>
      </c>
      <c r="U5372" s="85">
        <v>0.4012</v>
      </c>
      <c r="V5372" s="85">
        <f t="shared" si="647"/>
        <v>1.0232000000000001</v>
      </c>
      <c r="W5372" s="1"/>
      <c r="X5372" s="1">
        <f t="shared" si="648"/>
        <v>14.9</v>
      </c>
      <c r="Y5372" s="86">
        <v>53640</v>
      </c>
      <c r="Z5372" s="1">
        <v>0.1832</v>
      </c>
      <c r="AA5372" s="85">
        <f t="shared" si="649"/>
        <v>0.80520000000000003</v>
      </c>
      <c r="AB5372" s="1"/>
      <c r="AC5372" s="1">
        <f t="shared" si="650"/>
        <v>14.9</v>
      </c>
      <c r="AD5372" s="86">
        <v>53640</v>
      </c>
      <c r="AE5372" s="1">
        <v>0.38090000000000002</v>
      </c>
      <c r="AF5372" s="85">
        <f t="shared" si="651"/>
        <v>1.0028999999999999</v>
      </c>
      <c r="AG5372" s="1"/>
      <c r="AH5372" s="1"/>
      <c r="AI5372" s="1"/>
      <c r="AJ5372" s="1"/>
      <c r="AK5372" s="1"/>
      <c r="AL5372" s="1"/>
    </row>
    <row r="5373" spans="19:38" x14ac:dyDescent="0.25">
      <c r="S5373" s="1">
        <f t="shared" si="646"/>
        <v>14.902777777777779</v>
      </c>
      <c r="T5373" s="86">
        <v>53650</v>
      </c>
      <c r="U5373" s="85">
        <v>0.4012</v>
      </c>
      <c r="V5373" s="85">
        <f t="shared" si="647"/>
        <v>1.0232000000000001</v>
      </c>
      <c r="W5373" s="1"/>
      <c r="X5373" s="1">
        <f t="shared" si="648"/>
        <v>14.902777777777779</v>
      </c>
      <c r="Y5373" s="86">
        <v>53650</v>
      </c>
      <c r="Z5373" s="1">
        <v>0.1832</v>
      </c>
      <c r="AA5373" s="85">
        <f t="shared" si="649"/>
        <v>0.80520000000000003</v>
      </c>
      <c r="AB5373" s="1"/>
      <c r="AC5373" s="1">
        <f t="shared" si="650"/>
        <v>14.902777777777779</v>
      </c>
      <c r="AD5373" s="86">
        <v>53650</v>
      </c>
      <c r="AE5373" s="1">
        <v>0.38090000000000002</v>
      </c>
      <c r="AF5373" s="85">
        <f t="shared" si="651"/>
        <v>1.0028999999999999</v>
      </c>
      <c r="AG5373" s="1"/>
      <c r="AH5373" s="1"/>
      <c r="AI5373" s="1"/>
      <c r="AJ5373" s="1"/>
      <c r="AK5373" s="1"/>
      <c r="AL5373" s="1"/>
    </row>
    <row r="5374" spans="19:38" x14ac:dyDescent="0.25">
      <c r="S5374" s="1">
        <f t="shared" si="646"/>
        <v>14.905555555555555</v>
      </c>
      <c r="T5374" s="86">
        <v>53660</v>
      </c>
      <c r="U5374" s="85">
        <v>0.4012</v>
      </c>
      <c r="V5374" s="85">
        <f t="shared" si="647"/>
        <v>1.0232000000000001</v>
      </c>
      <c r="W5374" s="1"/>
      <c r="X5374" s="1">
        <f t="shared" si="648"/>
        <v>14.905555555555555</v>
      </c>
      <c r="Y5374" s="86">
        <v>53660</v>
      </c>
      <c r="Z5374" s="1">
        <v>0.1832</v>
      </c>
      <c r="AA5374" s="85">
        <f t="shared" si="649"/>
        <v>0.80520000000000003</v>
      </c>
      <c r="AB5374" s="1"/>
      <c r="AC5374" s="1">
        <f t="shared" si="650"/>
        <v>14.905555555555555</v>
      </c>
      <c r="AD5374" s="86">
        <v>53660</v>
      </c>
      <c r="AE5374" s="1">
        <v>0.38090000000000002</v>
      </c>
      <c r="AF5374" s="85">
        <f t="shared" si="651"/>
        <v>1.0028999999999999</v>
      </c>
      <c r="AG5374" s="1"/>
      <c r="AH5374" s="1"/>
      <c r="AI5374" s="1"/>
      <c r="AJ5374" s="1"/>
      <c r="AK5374" s="1"/>
      <c r="AL5374" s="1"/>
    </row>
    <row r="5375" spans="19:38" x14ac:dyDescent="0.25">
      <c r="S5375" s="1">
        <f t="shared" si="646"/>
        <v>14.908333333333333</v>
      </c>
      <c r="T5375" s="86">
        <v>53670</v>
      </c>
      <c r="U5375" s="85">
        <v>0.4012</v>
      </c>
      <c r="V5375" s="85">
        <f t="shared" si="647"/>
        <v>1.0232000000000001</v>
      </c>
      <c r="W5375" s="1"/>
      <c r="X5375" s="1">
        <f t="shared" si="648"/>
        <v>14.908333333333333</v>
      </c>
      <c r="Y5375" s="86">
        <v>53670</v>
      </c>
      <c r="Z5375" s="1">
        <v>0.1832</v>
      </c>
      <c r="AA5375" s="85">
        <f t="shared" si="649"/>
        <v>0.80520000000000003</v>
      </c>
      <c r="AB5375" s="1"/>
      <c r="AC5375" s="1">
        <f t="shared" si="650"/>
        <v>14.908333333333333</v>
      </c>
      <c r="AD5375" s="86">
        <v>53670</v>
      </c>
      <c r="AE5375" s="1">
        <v>0.38090000000000002</v>
      </c>
      <c r="AF5375" s="85">
        <f t="shared" si="651"/>
        <v>1.0028999999999999</v>
      </c>
      <c r="AG5375" s="1"/>
      <c r="AH5375" s="1"/>
      <c r="AI5375" s="1"/>
      <c r="AJ5375" s="1"/>
      <c r="AK5375" s="1"/>
      <c r="AL5375" s="1"/>
    </row>
    <row r="5376" spans="19:38" x14ac:dyDescent="0.25">
      <c r="S5376" s="1">
        <f t="shared" si="646"/>
        <v>14.911111111111111</v>
      </c>
      <c r="T5376" s="86">
        <v>53680</v>
      </c>
      <c r="U5376" s="85">
        <v>0.4012</v>
      </c>
      <c r="V5376" s="85">
        <f t="shared" si="647"/>
        <v>1.0232000000000001</v>
      </c>
      <c r="W5376" s="1"/>
      <c r="X5376" s="1">
        <f t="shared" si="648"/>
        <v>14.911111111111111</v>
      </c>
      <c r="Y5376" s="86">
        <v>53680</v>
      </c>
      <c r="Z5376" s="1">
        <v>0.1832</v>
      </c>
      <c r="AA5376" s="85">
        <f t="shared" si="649"/>
        <v>0.80520000000000003</v>
      </c>
      <c r="AB5376" s="1"/>
      <c r="AC5376" s="1">
        <f t="shared" si="650"/>
        <v>14.911111111111111</v>
      </c>
      <c r="AD5376" s="86">
        <v>53680</v>
      </c>
      <c r="AE5376" s="1">
        <v>0.38090000000000002</v>
      </c>
      <c r="AF5376" s="85">
        <f t="shared" si="651"/>
        <v>1.0028999999999999</v>
      </c>
      <c r="AG5376" s="1"/>
      <c r="AH5376" s="1"/>
      <c r="AI5376" s="1"/>
      <c r="AJ5376" s="1"/>
      <c r="AK5376" s="1"/>
      <c r="AL5376" s="1"/>
    </row>
    <row r="5377" spans="19:38" x14ac:dyDescent="0.25">
      <c r="S5377" s="1">
        <f t="shared" si="646"/>
        <v>14.91388888888889</v>
      </c>
      <c r="T5377" s="86">
        <v>53690</v>
      </c>
      <c r="U5377" s="85">
        <v>0.4012</v>
      </c>
      <c r="V5377" s="85">
        <f t="shared" si="647"/>
        <v>1.0232000000000001</v>
      </c>
      <c r="W5377" s="1"/>
      <c r="X5377" s="1">
        <f t="shared" si="648"/>
        <v>14.91388888888889</v>
      </c>
      <c r="Y5377" s="86">
        <v>53690</v>
      </c>
      <c r="Z5377" s="1">
        <v>0.1832</v>
      </c>
      <c r="AA5377" s="85">
        <f t="shared" si="649"/>
        <v>0.80520000000000003</v>
      </c>
      <c r="AB5377" s="1"/>
      <c r="AC5377" s="1">
        <f t="shared" si="650"/>
        <v>14.91388888888889</v>
      </c>
      <c r="AD5377" s="86">
        <v>53690</v>
      </c>
      <c r="AE5377" s="1">
        <v>0.38090000000000002</v>
      </c>
      <c r="AF5377" s="85">
        <f t="shared" si="651"/>
        <v>1.0028999999999999</v>
      </c>
      <c r="AG5377" s="1"/>
      <c r="AH5377" s="1"/>
      <c r="AI5377" s="1"/>
      <c r="AJ5377" s="1"/>
      <c r="AK5377" s="1"/>
      <c r="AL5377" s="1"/>
    </row>
    <row r="5378" spans="19:38" x14ac:dyDescent="0.25">
      <c r="S5378" s="1">
        <f t="shared" si="646"/>
        <v>14.916666666666666</v>
      </c>
      <c r="T5378" s="86">
        <v>53700</v>
      </c>
      <c r="U5378" s="85">
        <v>0.4012</v>
      </c>
      <c r="V5378" s="85">
        <f t="shared" si="647"/>
        <v>1.0232000000000001</v>
      </c>
      <c r="W5378" s="1"/>
      <c r="X5378" s="1">
        <f t="shared" si="648"/>
        <v>14.916666666666666</v>
      </c>
      <c r="Y5378" s="86">
        <v>53700</v>
      </c>
      <c r="Z5378" s="1">
        <v>0.1832</v>
      </c>
      <c r="AA5378" s="85">
        <f t="shared" si="649"/>
        <v>0.80520000000000003</v>
      </c>
      <c r="AB5378" s="1"/>
      <c r="AC5378" s="1">
        <f t="shared" si="650"/>
        <v>14.916666666666666</v>
      </c>
      <c r="AD5378" s="86">
        <v>53700</v>
      </c>
      <c r="AE5378" s="1">
        <v>0.38090000000000002</v>
      </c>
      <c r="AF5378" s="85">
        <f t="shared" si="651"/>
        <v>1.0028999999999999</v>
      </c>
      <c r="AG5378" s="1"/>
      <c r="AH5378" s="1"/>
      <c r="AI5378" s="1"/>
      <c r="AJ5378" s="1"/>
      <c r="AK5378" s="1"/>
      <c r="AL5378" s="1"/>
    </row>
    <row r="5379" spans="19:38" x14ac:dyDescent="0.25">
      <c r="S5379" s="1">
        <f t="shared" si="646"/>
        <v>14.919444444444444</v>
      </c>
      <c r="T5379" s="86">
        <v>53710</v>
      </c>
      <c r="U5379" s="85">
        <v>0.4012</v>
      </c>
      <c r="V5379" s="85">
        <f t="shared" si="647"/>
        <v>1.0232000000000001</v>
      </c>
      <c r="W5379" s="1"/>
      <c r="X5379" s="1">
        <f t="shared" si="648"/>
        <v>14.919444444444444</v>
      </c>
      <c r="Y5379" s="86">
        <v>53710</v>
      </c>
      <c r="Z5379" s="1">
        <v>0.1832</v>
      </c>
      <c r="AA5379" s="85">
        <f t="shared" si="649"/>
        <v>0.80520000000000003</v>
      </c>
      <c r="AB5379" s="1"/>
      <c r="AC5379" s="1">
        <f t="shared" si="650"/>
        <v>14.919444444444444</v>
      </c>
      <c r="AD5379" s="86">
        <v>53710</v>
      </c>
      <c r="AE5379" s="1">
        <v>0.38090000000000002</v>
      </c>
      <c r="AF5379" s="85">
        <f t="shared" si="651"/>
        <v>1.0028999999999999</v>
      </c>
      <c r="AG5379" s="1"/>
      <c r="AH5379" s="1"/>
      <c r="AI5379" s="1"/>
      <c r="AJ5379" s="1"/>
      <c r="AK5379" s="1"/>
      <c r="AL5379" s="1"/>
    </row>
    <row r="5380" spans="19:38" x14ac:dyDescent="0.25">
      <c r="S5380" s="1">
        <f t="shared" si="646"/>
        <v>14.922222222222222</v>
      </c>
      <c r="T5380" s="86">
        <v>53720</v>
      </c>
      <c r="U5380" s="85">
        <v>0.4012</v>
      </c>
      <c r="V5380" s="85">
        <f t="shared" si="647"/>
        <v>1.0232000000000001</v>
      </c>
      <c r="W5380" s="1"/>
      <c r="X5380" s="1">
        <f t="shared" si="648"/>
        <v>14.922222222222222</v>
      </c>
      <c r="Y5380" s="86">
        <v>53720</v>
      </c>
      <c r="Z5380" s="1">
        <v>0.1832</v>
      </c>
      <c r="AA5380" s="85">
        <f t="shared" si="649"/>
        <v>0.80520000000000003</v>
      </c>
      <c r="AB5380" s="1"/>
      <c r="AC5380" s="1">
        <f t="shared" si="650"/>
        <v>14.922222222222222</v>
      </c>
      <c r="AD5380" s="86">
        <v>53720</v>
      </c>
      <c r="AE5380" s="1">
        <v>0.38090000000000002</v>
      </c>
      <c r="AF5380" s="85">
        <f t="shared" si="651"/>
        <v>1.0028999999999999</v>
      </c>
      <c r="AG5380" s="1"/>
      <c r="AH5380" s="1"/>
      <c r="AI5380" s="1"/>
      <c r="AJ5380" s="1"/>
      <c r="AK5380" s="1"/>
      <c r="AL5380" s="1"/>
    </row>
    <row r="5381" spans="19:38" x14ac:dyDescent="0.25">
      <c r="S5381" s="1">
        <f t="shared" si="646"/>
        <v>14.925000000000001</v>
      </c>
      <c r="T5381" s="86">
        <v>53730</v>
      </c>
      <c r="U5381" s="85">
        <v>0.4012</v>
      </c>
      <c r="V5381" s="85">
        <f t="shared" si="647"/>
        <v>1.0232000000000001</v>
      </c>
      <c r="W5381" s="1"/>
      <c r="X5381" s="1">
        <f t="shared" si="648"/>
        <v>14.925000000000001</v>
      </c>
      <c r="Y5381" s="86">
        <v>53730</v>
      </c>
      <c r="Z5381" s="1">
        <v>0.18310000000000001</v>
      </c>
      <c r="AA5381" s="85">
        <f t="shared" si="649"/>
        <v>0.80510000000000004</v>
      </c>
      <c r="AB5381" s="1"/>
      <c r="AC5381" s="1">
        <f t="shared" si="650"/>
        <v>14.925000000000001</v>
      </c>
      <c r="AD5381" s="86">
        <v>53730</v>
      </c>
      <c r="AE5381" s="1">
        <v>0.38090000000000002</v>
      </c>
      <c r="AF5381" s="85">
        <f t="shared" si="651"/>
        <v>1.0028999999999999</v>
      </c>
      <c r="AG5381" s="1"/>
      <c r="AH5381" s="1"/>
      <c r="AI5381" s="1"/>
      <c r="AJ5381" s="1"/>
      <c r="AK5381" s="1"/>
      <c r="AL5381" s="1"/>
    </row>
    <row r="5382" spans="19:38" x14ac:dyDescent="0.25">
      <c r="S5382" s="1">
        <f t="shared" si="646"/>
        <v>14.927777777777777</v>
      </c>
      <c r="T5382" s="86">
        <v>53740</v>
      </c>
      <c r="U5382" s="85">
        <v>0.4012</v>
      </c>
      <c r="V5382" s="85">
        <f t="shared" si="647"/>
        <v>1.0232000000000001</v>
      </c>
      <c r="W5382" s="1"/>
      <c r="X5382" s="1">
        <f t="shared" si="648"/>
        <v>14.927777777777777</v>
      </c>
      <c r="Y5382" s="86">
        <v>53740</v>
      </c>
      <c r="Z5382" s="1">
        <v>0.18310000000000001</v>
      </c>
      <c r="AA5382" s="85">
        <f t="shared" si="649"/>
        <v>0.80510000000000004</v>
      </c>
      <c r="AB5382" s="1"/>
      <c r="AC5382" s="1">
        <f t="shared" si="650"/>
        <v>14.927777777777777</v>
      </c>
      <c r="AD5382" s="86">
        <v>53740</v>
      </c>
      <c r="AE5382" s="1">
        <v>0.38090000000000002</v>
      </c>
      <c r="AF5382" s="85">
        <f t="shared" si="651"/>
        <v>1.0028999999999999</v>
      </c>
      <c r="AG5382" s="1"/>
      <c r="AH5382" s="1"/>
      <c r="AI5382" s="1"/>
      <c r="AJ5382" s="1"/>
      <c r="AK5382" s="1"/>
      <c r="AL5382" s="1"/>
    </row>
    <row r="5383" spans="19:38" x14ac:dyDescent="0.25">
      <c r="S5383" s="1">
        <f t="shared" si="646"/>
        <v>14.930555555555555</v>
      </c>
      <c r="T5383" s="86">
        <v>53750</v>
      </c>
      <c r="U5383" s="85">
        <v>0.4012</v>
      </c>
      <c r="V5383" s="85">
        <f t="shared" si="647"/>
        <v>1.0232000000000001</v>
      </c>
      <c r="W5383" s="1"/>
      <c r="X5383" s="1">
        <f t="shared" si="648"/>
        <v>14.930555555555555</v>
      </c>
      <c r="Y5383" s="86">
        <v>53750</v>
      </c>
      <c r="Z5383" s="1">
        <v>0.18310000000000001</v>
      </c>
      <c r="AA5383" s="85">
        <f t="shared" si="649"/>
        <v>0.80510000000000004</v>
      </c>
      <c r="AB5383" s="1"/>
      <c r="AC5383" s="1">
        <f t="shared" si="650"/>
        <v>14.930555555555555</v>
      </c>
      <c r="AD5383" s="86">
        <v>53750</v>
      </c>
      <c r="AE5383" s="1">
        <v>0.38090000000000002</v>
      </c>
      <c r="AF5383" s="85">
        <f t="shared" si="651"/>
        <v>1.0028999999999999</v>
      </c>
      <c r="AG5383" s="1"/>
      <c r="AH5383" s="1"/>
      <c r="AI5383" s="1"/>
      <c r="AJ5383" s="1"/>
      <c r="AK5383" s="1"/>
      <c r="AL5383" s="1"/>
    </row>
    <row r="5384" spans="19:38" x14ac:dyDescent="0.25">
      <c r="S5384" s="1">
        <f t="shared" si="646"/>
        <v>14.933333333333334</v>
      </c>
      <c r="T5384" s="86">
        <v>53760</v>
      </c>
      <c r="U5384" s="85">
        <v>0.4012</v>
      </c>
      <c r="V5384" s="85">
        <f t="shared" si="647"/>
        <v>1.0232000000000001</v>
      </c>
      <c r="W5384" s="1"/>
      <c r="X5384" s="1">
        <f t="shared" si="648"/>
        <v>14.933333333333334</v>
      </c>
      <c r="Y5384" s="86">
        <v>53760</v>
      </c>
      <c r="Z5384" s="1">
        <v>0.18310000000000001</v>
      </c>
      <c r="AA5384" s="85">
        <f t="shared" si="649"/>
        <v>0.80510000000000004</v>
      </c>
      <c r="AB5384" s="1"/>
      <c r="AC5384" s="1">
        <f t="shared" si="650"/>
        <v>14.933333333333334</v>
      </c>
      <c r="AD5384" s="86">
        <v>53760</v>
      </c>
      <c r="AE5384" s="1">
        <v>0.38090000000000002</v>
      </c>
      <c r="AF5384" s="85">
        <f t="shared" si="651"/>
        <v>1.0028999999999999</v>
      </c>
      <c r="AG5384" s="1"/>
      <c r="AH5384" s="1"/>
      <c r="AI5384" s="1"/>
      <c r="AJ5384" s="1"/>
      <c r="AK5384" s="1"/>
      <c r="AL5384" s="1"/>
    </row>
    <row r="5385" spans="19:38" x14ac:dyDescent="0.25">
      <c r="S5385" s="1">
        <f t="shared" ref="S5385:S5408" si="652">T5385/3600</f>
        <v>14.936111111111112</v>
      </c>
      <c r="T5385" s="86">
        <v>53770</v>
      </c>
      <c r="U5385" s="85">
        <v>0.4012</v>
      </c>
      <c r="V5385" s="85">
        <f t="shared" ref="V5385:V5408" si="653">U5385+0.622</f>
        <v>1.0232000000000001</v>
      </c>
      <c r="W5385" s="1"/>
      <c r="X5385" s="1">
        <f t="shared" ref="X5385:X5448" si="654">Y5385/3600</f>
        <v>14.936111111111112</v>
      </c>
      <c r="Y5385" s="86">
        <v>53770</v>
      </c>
      <c r="Z5385" s="1">
        <v>0.18310000000000001</v>
      </c>
      <c r="AA5385" s="85">
        <f t="shared" ref="AA5385:AA5448" si="655">Z5385+0.622</f>
        <v>0.80510000000000004</v>
      </c>
      <c r="AB5385" s="1"/>
      <c r="AC5385" s="1">
        <f t="shared" ref="AC5385:AC5408" si="656">AD5385/3600</f>
        <v>14.936111111111112</v>
      </c>
      <c r="AD5385" s="86">
        <v>53770</v>
      </c>
      <c r="AE5385" s="1">
        <v>0.38090000000000002</v>
      </c>
      <c r="AF5385" s="85">
        <f t="shared" ref="AF5385:AF5408" si="657">AE5385+0.622</f>
        <v>1.0028999999999999</v>
      </c>
      <c r="AG5385" s="1"/>
      <c r="AH5385" s="1"/>
      <c r="AI5385" s="1"/>
      <c r="AJ5385" s="1"/>
      <c r="AK5385" s="1"/>
      <c r="AL5385" s="1"/>
    </row>
    <row r="5386" spans="19:38" x14ac:dyDescent="0.25">
      <c r="S5386" s="1">
        <f t="shared" si="652"/>
        <v>14.938888888888888</v>
      </c>
      <c r="T5386" s="86">
        <v>53780</v>
      </c>
      <c r="U5386" s="85">
        <v>0.4012</v>
      </c>
      <c r="V5386" s="85">
        <f t="shared" si="653"/>
        <v>1.0232000000000001</v>
      </c>
      <c r="W5386" s="1"/>
      <c r="X5386" s="1">
        <f t="shared" si="654"/>
        <v>14.938888888888888</v>
      </c>
      <c r="Y5386" s="86">
        <v>53780</v>
      </c>
      <c r="Z5386" s="1">
        <v>0.18310000000000001</v>
      </c>
      <c r="AA5386" s="85">
        <f t="shared" si="655"/>
        <v>0.80510000000000004</v>
      </c>
      <c r="AB5386" s="1"/>
      <c r="AC5386" s="1">
        <f t="shared" si="656"/>
        <v>14.938888888888888</v>
      </c>
      <c r="AD5386" s="86">
        <v>53780</v>
      </c>
      <c r="AE5386" s="1">
        <v>0.38090000000000002</v>
      </c>
      <c r="AF5386" s="85">
        <f t="shared" si="657"/>
        <v>1.0028999999999999</v>
      </c>
      <c r="AG5386" s="1"/>
      <c r="AH5386" s="1"/>
      <c r="AI5386" s="1"/>
      <c r="AJ5386" s="1"/>
      <c r="AK5386" s="1"/>
      <c r="AL5386" s="1"/>
    </row>
    <row r="5387" spans="19:38" x14ac:dyDescent="0.25">
      <c r="S5387" s="1">
        <f t="shared" si="652"/>
        <v>14.941666666666666</v>
      </c>
      <c r="T5387" s="86">
        <v>53790</v>
      </c>
      <c r="U5387" s="85">
        <v>0.4012</v>
      </c>
      <c r="V5387" s="85">
        <f t="shared" si="653"/>
        <v>1.0232000000000001</v>
      </c>
      <c r="W5387" s="1"/>
      <c r="X5387" s="1">
        <f t="shared" si="654"/>
        <v>14.941666666666666</v>
      </c>
      <c r="Y5387" s="86">
        <v>53790</v>
      </c>
      <c r="Z5387" s="1">
        <v>0.18310000000000001</v>
      </c>
      <c r="AA5387" s="85">
        <f t="shared" si="655"/>
        <v>0.80510000000000004</v>
      </c>
      <c r="AB5387" s="1"/>
      <c r="AC5387" s="1">
        <f t="shared" si="656"/>
        <v>14.941666666666666</v>
      </c>
      <c r="AD5387" s="86">
        <v>53790</v>
      </c>
      <c r="AE5387" s="1">
        <v>0.38090000000000002</v>
      </c>
      <c r="AF5387" s="85">
        <f t="shared" si="657"/>
        <v>1.0028999999999999</v>
      </c>
      <c r="AG5387" s="1"/>
      <c r="AH5387" s="1"/>
      <c r="AI5387" s="1"/>
      <c r="AJ5387" s="1"/>
      <c r="AK5387" s="1"/>
      <c r="AL5387" s="1"/>
    </row>
    <row r="5388" spans="19:38" x14ac:dyDescent="0.25">
      <c r="S5388" s="1">
        <f t="shared" si="652"/>
        <v>14.944444444444445</v>
      </c>
      <c r="T5388" s="86">
        <v>53800</v>
      </c>
      <c r="U5388" s="85">
        <v>0.4012</v>
      </c>
      <c r="V5388" s="85">
        <f t="shared" si="653"/>
        <v>1.0232000000000001</v>
      </c>
      <c r="W5388" s="1"/>
      <c r="X5388" s="1">
        <f t="shared" si="654"/>
        <v>14.944444444444445</v>
      </c>
      <c r="Y5388" s="86">
        <v>53800</v>
      </c>
      <c r="Z5388" s="1">
        <v>0.18310000000000001</v>
      </c>
      <c r="AA5388" s="85">
        <f t="shared" si="655"/>
        <v>0.80510000000000004</v>
      </c>
      <c r="AB5388" s="1"/>
      <c r="AC5388" s="1">
        <f t="shared" si="656"/>
        <v>14.944444444444445</v>
      </c>
      <c r="AD5388" s="86">
        <v>53800</v>
      </c>
      <c r="AE5388" s="1">
        <v>0.38090000000000002</v>
      </c>
      <c r="AF5388" s="85">
        <f t="shared" si="657"/>
        <v>1.0028999999999999</v>
      </c>
      <c r="AG5388" s="1"/>
      <c r="AH5388" s="1"/>
      <c r="AI5388" s="1"/>
      <c r="AJ5388" s="1"/>
      <c r="AK5388" s="1"/>
      <c r="AL5388" s="1"/>
    </row>
    <row r="5389" spans="19:38" x14ac:dyDescent="0.25">
      <c r="S5389" s="1">
        <f t="shared" si="652"/>
        <v>14.947222222222223</v>
      </c>
      <c r="T5389" s="86">
        <v>53810</v>
      </c>
      <c r="U5389" s="85">
        <v>0.4012</v>
      </c>
      <c r="V5389" s="85">
        <f t="shared" si="653"/>
        <v>1.0232000000000001</v>
      </c>
      <c r="W5389" s="1"/>
      <c r="X5389" s="1">
        <f t="shared" si="654"/>
        <v>14.947222222222223</v>
      </c>
      <c r="Y5389" s="86">
        <v>53810</v>
      </c>
      <c r="Z5389" s="1">
        <v>0.18310000000000001</v>
      </c>
      <c r="AA5389" s="85">
        <f t="shared" si="655"/>
        <v>0.80510000000000004</v>
      </c>
      <c r="AB5389" s="1"/>
      <c r="AC5389" s="1">
        <f t="shared" si="656"/>
        <v>14.947222222222223</v>
      </c>
      <c r="AD5389" s="86">
        <v>53810</v>
      </c>
      <c r="AE5389" s="1">
        <v>0.38090000000000002</v>
      </c>
      <c r="AF5389" s="85">
        <f t="shared" si="657"/>
        <v>1.0028999999999999</v>
      </c>
      <c r="AG5389" s="1"/>
      <c r="AH5389" s="1"/>
      <c r="AI5389" s="1"/>
      <c r="AJ5389" s="1"/>
      <c r="AK5389" s="1"/>
      <c r="AL5389" s="1"/>
    </row>
    <row r="5390" spans="19:38" x14ac:dyDescent="0.25">
      <c r="S5390" s="1">
        <f t="shared" si="652"/>
        <v>14.95</v>
      </c>
      <c r="T5390" s="86">
        <v>53820</v>
      </c>
      <c r="U5390" s="85">
        <v>0.4012</v>
      </c>
      <c r="V5390" s="85">
        <f t="shared" si="653"/>
        <v>1.0232000000000001</v>
      </c>
      <c r="W5390" s="1"/>
      <c r="X5390" s="1">
        <f t="shared" si="654"/>
        <v>14.95</v>
      </c>
      <c r="Y5390" s="86">
        <v>53820</v>
      </c>
      <c r="Z5390" s="1">
        <v>0.18310000000000001</v>
      </c>
      <c r="AA5390" s="85">
        <f t="shared" si="655"/>
        <v>0.80510000000000004</v>
      </c>
      <c r="AB5390" s="1"/>
      <c r="AC5390" s="1">
        <f t="shared" si="656"/>
        <v>14.95</v>
      </c>
      <c r="AD5390" s="86">
        <v>53820</v>
      </c>
      <c r="AE5390" s="1">
        <v>0.38090000000000002</v>
      </c>
      <c r="AF5390" s="85">
        <f t="shared" si="657"/>
        <v>1.0028999999999999</v>
      </c>
      <c r="AG5390" s="1"/>
      <c r="AH5390" s="1"/>
      <c r="AI5390" s="1"/>
      <c r="AJ5390" s="1"/>
      <c r="AK5390" s="1"/>
      <c r="AL5390" s="1"/>
    </row>
    <row r="5391" spans="19:38" x14ac:dyDescent="0.25">
      <c r="S5391" s="1">
        <f t="shared" si="652"/>
        <v>14.952777777777778</v>
      </c>
      <c r="T5391" s="86">
        <v>53830</v>
      </c>
      <c r="U5391" s="85">
        <v>0.4012</v>
      </c>
      <c r="V5391" s="85">
        <f t="shared" si="653"/>
        <v>1.0232000000000001</v>
      </c>
      <c r="W5391" s="1"/>
      <c r="X5391" s="1">
        <f t="shared" si="654"/>
        <v>14.952777777777778</v>
      </c>
      <c r="Y5391" s="86">
        <v>53830</v>
      </c>
      <c r="Z5391" s="1">
        <v>0.18310000000000001</v>
      </c>
      <c r="AA5391" s="85">
        <f t="shared" si="655"/>
        <v>0.80510000000000004</v>
      </c>
      <c r="AB5391" s="1"/>
      <c r="AC5391" s="1">
        <f t="shared" si="656"/>
        <v>14.952777777777778</v>
      </c>
      <c r="AD5391" s="86">
        <v>53830</v>
      </c>
      <c r="AE5391" s="1">
        <v>0.38090000000000002</v>
      </c>
      <c r="AF5391" s="85">
        <f t="shared" si="657"/>
        <v>1.0028999999999999</v>
      </c>
      <c r="AG5391" s="1"/>
      <c r="AH5391" s="1"/>
      <c r="AI5391" s="1"/>
      <c r="AJ5391" s="1"/>
      <c r="AK5391" s="1"/>
      <c r="AL5391" s="1"/>
    </row>
    <row r="5392" spans="19:38" x14ac:dyDescent="0.25">
      <c r="S5392" s="1">
        <f t="shared" si="652"/>
        <v>14.955555555555556</v>
      </c>
      <c r="T5392" s="86">
        <v>53840</v>
      </c>
      <c r="U5392" s="85">
        <v>0.4012</v>
      </c>
      <c r="V5392" s="85">
        <f t="shared" si="653"/>
        <v>1.0232000000000001</v>
      </c>
      <c r="W5392" s="1"/>
      <c r="X5392" s="1">
        <f t="shared" si="654"/>
        <v>14.955555555555556</v>
      </c>
      <c r="Y5392" s="86">
        <v>53840</v>
      </c>
      <c r="Z5392" s="1">
        <v>0.18310000000000001</v>
      </c>
      <c r="AA5392" s="85">
        <f t="shared" si="655"/>
        <v>0.80510000000000004</v>
      </c>
      <c r="AB5392" s="1"/>
      <c r="AC5392" s="1">
        <f t="shared" si="656"/>
        <v>14.955555555555556</v>
      </c>
      <c r="AD5392" s="86">
        <v>53840</v>
      </c>
      <c r="AE5392" s="1">
        <v>0.38090000000000002</v>
      </c>
      <c r="AF5392" s="85">
        <f t="shared" si="657"/>
        <v>1.0028999999999999</v>
      </c>
      <c r="AG5392" s="1"/>
      <c r="AH5392" s="1"/>
      <c r="AI5392" s="1"/>
      <c r="AJ5392" s="1"/>
      <c r="AK5392" s="1"/>
      <c r="AL5392" s="1"/>
    </row>
    <row r="5393" spans="19:38" x14ac:dyDescent="0.25">
      <c r="S5393" s="1">
        <f t="shared" si="652"/>
        <v>14.958333333333334</v>
      </c>
      <c r="T5393" s="86">
        <v>53850</v>
      </c>
      <c r="U5393" s="85">
        <v>0.4012</v>
      </c>
      <c r="V5393" s="85">
        <f t="shared" si="653"/>
        <v>1.0232000000000001</v>
      </c>
      <c r="W5393" s="1"/>
      <c r="X5393" s="1">
        <f t="shared" si="654"/>
        <v>14.958333333333334</v>
      </c>
      <c r="Y5393" s="86">
        <v>53850</v>
      </c>
      <c r="Z5393" s="1">
        <v>0.18310000000000001</v>
      </c>
      <c r="AA5393" s="85">
        <f t="shared" si="655"/>
        <v>0.80510000000000004</v>
      </c>
      <c r="AB5393" s="1"/>
      <c r="AC5393" s="1">
        <f t="shared" si="656"/>
        <v>14.958333333333334</v>
      </c>
      <c r="AD5393" s="86">
        <v>53850</v>
      </c>
      <c r="AE5393" s="1">
        <v>0.38090000000000002</v>
      </c>
      <c r="AF5393" s="85">
        <f t="shared" si="657"/>
        <v>1.0028999999999999</v>
      </c>
      <c r="AG5393" s="1"/>
      <c r="AH5393" s="1"/>
      <c r="AI5393" s="1"/>
      <c r="AJ5393" s="1"/>
      <c r="AK5393" s="1"/>
      <c r="AL5393" s="1"/>
    </row>
    <row r="5394" spans="19:38" x14ac:dyDescent="0.25">
      <c r="S5394" s="1">
        <f t="shared" si="652"/>
        <v>14.96111111111111</v>
      </c>
      <c r="T5394" s="86">
        <v>53860</v>
      </c>
      <c r="U5394" s="85">
        <v>0.4012</v>
      </c>
      <c r="V5394" s="85">
        <f t="shared" si="653"/>
        <v>1.0232000000000001</v>
      </c>
      <c r="W5394" s="1"/>
      <c r="X5394" s="1">
        <f t="shared" si="654"/>
        <v>14.96111111111111</v>
      </c>
      <c r="Y5394" s="86">
        <v>53860</v>
      </c>
      <c r="Z5394" s="1">
        <v>0.18310000000000001</v>
      </c>
      <c r="AA5394" s="85">
        <f t="shared" si="655"/>
        <v>0.80510000000000004</v>
      </c>
      <c r="AB5394" s="1"/>
      <c r="AC5394" s="1">
        <f t="shared" si="656"/>
        <v>14.96111111111111</v>
      </c>
      <c r="AD5394" s="86">
        <v>53860</v>
      </c>
      <c r="AE5394" s="1">
        <v>0.38090000000000002</v>
      </c>
      <c r="AF5394" s="85">
        <f t="shared" si="657"/>
        <v>1.0028999999999999</v>
      </c>
      <c r="AG5394" s="1"/>
      <c r="AH5394" s="1"/>
      <c r="AI5394" s="1"/>
      <c r="AJ5394" s="1"/>
      <c r="AK5394" s="1"/>
      <c r="AL5394" s="1"/>
    </row>
    <row r="5395" spans="19:38" x14ac:dyDescent="0.25">
      <c r="S5395" s="1">
        <f t="shared" si="652"/>
        <v>14.963888888888889</v>
      </c>
      <c r="T5395" s="86">
        <v>53870</v>
      </c>
      <c r="U5395" s="85">
        <v>0.4012</v>
      </c>
      <c r="V5395" s="85">
        <f t="shared" si="653"/>
        <v>1.0232000000000001</v>
      </c>
      <c r="W5395" s="1"/>
      <c r="X5395" s="1">
        <f t="shared" si="654"/>
        <v>14.963888888888889</v>
      </c>
      <c r="Y5395" s="86">
        <v>53870</v>
      </c>
      <c r="Z5395" s="1">
        <v>0.18310000000000001</v>
      </c>
      <c r="AA5395" s="85">
        <f t="shared" si="655"/>
        <v>0.80510000000000004</v>
      </c>
      <c r="AB5395" s="1"/>
      <c r="AC5395" s="1">
        <f t="shared" si="656"/>
        <v>14.963888888888889</v>
      </c>
      <c r="AD5395" s="86">
        <v>53870</v>
      </c>
      <c r="AE5395" s="1">
        <v>0.38090000000000002</v>
      </c>
      <c r="AF5395" s="85">
        <f t="shared" si="657"/>
        <v>1.0028999999999999</v>
      </c>
      <c r="AG5395" s="1"/>
      <c r="AH5395" s="1"/>
      <c r="AI5395" s="1"/>
      <c r="AJ5395" s="1"/>
      <c r="AK5395" s="1"/>
      <c r="AL5395" s="1"/>
    </row>
    <row r="5396" spans="19:38" x14ac:dyDescent="0.25">
      <c r="S5396" s="1">
        <f t="shared" si="652"/>
        <v>14.966666666666667</v>
      </c>
      <c r="T5396" s="86">
        <v>53880</v>
      </c>
      <c r="U5396" s="85">
        <v>0.4012</v>
      </c>
      <c r="V5396" s="85">
        <f t="shared" si="653"/>
        <v>1.0232000000000001</v>
      </c>
      <c r="W5396" s="1"/>
      <c r="X5396" s="1">
        <f t="shared" si="654"/>
        <v>14.966666666666667</v>
      </c>
      <c r="Y5396" s="86">
        <v>53880</v>
      </c>
      <c r="Z5396" s="1">
        <v>0.18310000000000001</v>
      </c>
      <c r="AA5396" s="85">
        <f t="shared" si="655"/>
        <v>0.80510000000000004</v>
      </c>
      <c r="AB5396" s="1"/>
      <c r="AC5396" s="1">
        <f t="shared" si="656"/>
        <v>14.966666666666667</v>
      </c>
      <c r="AD5396" s="86">
        <v>53880</v>
      </c>
      <c r="AE5396" s="1">
        <v>0.38090000000000002</v>
      </c>
      <c r="AF5396" s="85">
        <f t="shared" si="657"/>
        <v>1.0028999999999999</v>
      </c>
      <c r="AG5396" s="1"/>
      <c r="AH5396" s="1"/>
      <c r="AI5396" s="1"/>
      <c r="AJ5396" s="1"/>
      <c r="AK5396" s="1"/>
      <c r="AL5396" s="1"/>
    </row>
    <row r="5397" spans="19:38" x14ac:dyDescent="0.25">
      <c r="S5397" s="1">
        <f t="shared" si="652"/>
        <v>14.969444444444445</v>
      </c>
      <c r="T5397" s="86">
        <v>53890</v>
      </c>
      <c r="U5397" s="85">
        <v>0.4012</v>
      </c>
      <c r="V5397" s="85">
        <f t="shared" si="653"/>
        <v>1.0232000000000001</v>
      </c>
      <c r="W5397" s="1"/>
      <c r="X5397" s="1">
        <f t="shared" si="654"/>
        <v>14.969444444444445</v>
      </c>
      <c r="Y5397" s="86">
        <v>53890</v>
      </c>
      <c r="Z5397" s="1">
        <v>0.18310000000000001</v>
      </c>
      <c r="AA5397" s="85">
        <f t="shared" si="655"/>
        <v>0.80510000000000004</v>
      </c>
      <c r="AB5397" s="1"/>
      <c r="AC5397" s="1">
        <f t="shared" si="656"/>
        <v>14.969444444444445</v>
      </c>
      <c r="AD5397" s="86">
        <v>53890</v>
      </c>
      <c r="AE5397" s="1">
        <v>0.38090000000000002</v>
      </c>
      <c r="AF5397" s="85">
        <f t="shared" si="657"/>
        <v>1.0028999999999999</v>
      </c>
      <c r="AG5397" s="1"/>
      <c r="AH5397" s="1"/>
      <c r="AI5397" s="1"/>
      <c r="AJ5397" s="1"/>
      <c r="AK5397" s="1"/>
      <c r="AL5397" s="1"/>
    </row>
    <row r="5398" spans="19:38" x14ac:dyDescent="0.25">
      <c r="S5398" s="1">
        <f t="shared" si="652"/>
        <v>14.972222222222221</v>
      </c>
      <c r="T5398" s="86">
        <v>53900</v>
      </c>
      <c r="U5398" s="85">
        <v>0.4012</v>
      </c>
      <c r="V5398" s="85">
        <f t="shared" si="653"/>
        <v>1.0232000000000001</v>
      </c>
      <c r="W5398" s="1"/>
      <c r="X5398" s="1">
        <f t="shared" si="654"/>
        <v>14.972222222222221</v>
      </c>
      <c r="Y5398" s="86">
        <v>53900</v>
      </c>
      <c r="Z5398" s="1">
        <v>0.18310000000000001</v>
      </c>
      <c r="AA5398" s="85">
        <f t="shared" si="655"/>
        <v>0.80510000000000004</v>
      </c>
      <c r="AB5398" s="1"/>
      <c r="AC5398" s="1">
        <f t="shared" si="656"/>
        <v>14.972222222222221</v>
      </c>
      <c r="AD5398" s="86">
        <v>53900</v>
      </c>
      <c r="AE5398" s="1">
        <v>0.38090000000000002</v>
      </c>
      <c r="AF5398" s="85">
        <f t="shared" si="657"/>
        <v>1.0028999999999999</v>
      </c>
      <c r="AG5398" s="1"/>
      <c r="AH5398" s="1"/>
      <c r="AI5398" s="1"/>
      <c r="AJ5398" s="1"/>
      <c r="AK5398" s="1"/>
      <c r="AL5398" s="1"/>
    </row>
    <row r="5399" spans="19:38" x14ac:dyDescent="0.25">
      <c r="S5399" s="1">
        <f t="shared" si="652"/>
        <v>14.975</v>
      </c>
      <c r="T5399" s="86">
        <v>53910</v>
      </c>
      <c r="U5399" s="85">
        <v>0.4012</v>
      </c>
      <c r="V5399" s="85">
        <f t="shared" si="653"/>
        <v>1.0232000000000001</v>
      </c>
      <c r="W5399" s="1"/>
      <c r="X5399" s="1">
        <f t="shared" si="654"/>
        <v>14.975</v>
      </c>
      <c r="Y5399" s="86">
        <v>53910</v>
      </c>
      <c r="Z5399" s="1">
        <v>0.18310000000000001</v>
      </c>
      <c r="AA5399" s="85">
        <f t="shared" si="655"/>
        <v>0.80510000000000004</v>
      </c>
      <c r="AB5399" s="1"/>
      <c r="AC5399" s="1">
        <f t="shared" si="656"/>
        <v>14.975</v>
      </c>
      <c r="AD5399" s="86">
        <v>53910</v>
      </c>
      <c r="AE5399" s="1">
        <v>0.38090000000000002</v>
      </c>
      <c r="AF5399" s="85">
        <f t="shared" si="657"/>
        <v>1.0028999999999999</v>
      </c>
      <c r="AG5399" s="1"/>
      <c r="AH5399" s="1"/>
      <c r="AI5399" s="1"/>
      <c r="AJ5399" s="1"/>
      <c r="AK5399" s="1"/>
      <c r="AL5399" s="1"/>
    </row>
    <row r="5400" spans="19:38" x14ac:dyDescent="0.25">
      <c r="S5400" s="1">
        <f t="shared" si="652"/>
        <v>14.977777777777778</v>
      </c>
      <c r="T5400" s="86">
        <v>53920</v>
      </c>
      <c r="U5400" s="85">
        <v>0.4012</v>
      </c>
      <c r="V5400" s="85">
        <f t="shared" si="653"/>
        <v>1.0232000000000001</v>
      </c>
      <c r="W5400" s="1"/>
      <c r="X5400" s="1">
        <f t="shared" si="654"/>
        <v>14.977777777777778</v>
      </c>
      <c r="Y5400" s="86">
        <v>53920</v>
      </c>
      <c r="Z5400" s="1">
        <v>0.18310000000000001</v>
      </c>
      <c r="AA5400" s="85">
        <f t="shared" si="655"/>
        <v>0.80510000000000004</v>
      </c>
      <c r="AB5400" s="1"/>
      <c r="AC5400" s="1">
        <f t="shared" si="656"/>
        <v>14.977777777777778</v>
      </c>
      <c r="AD5400" s="86">
        <v>53920</v>
      </c>
      <c r="AE5400" s="1">
        <v>0.38080000000000003</v>
      </c>
      <c r="AF5400" s="85">
        <f t="shared" si="657"/>
        <v>1.0028000000000001</v>
      </c>
      <c r="AG5400" s="1"/>
      <c r="AH5400" s="1"/>
      <c r="AI5400" s="1"/>
      <c r="AJ5400" s="1"/>
      <c r="AK5400" s="1"/>
      <c r="AL5400" s="1"/>
    </row>
    <row r="5401" spans="19:38" x14ac:dyDescent="0.25">
      <c r="S5401" s="1">
        <f t="shared" si="652"/>
        <v>14.980555555555556</v>
      </c>
      <c r="T5401" s="86">
        <v>53930</v>
      </c>
      <c r="U5401" s="85">
        <v>0.4012</v>
      </c>
      <c r="V5401" s="85">
        <f t="shared" si="653"/>
        <v>1.0232000000000001</v>
      </c>
      <c r="W5401" s="1"/>
      <c r="X5401" s="1">
        <f t="shared" si="654"/>
        <v>14.980555555555556</v>
      </c>
      <c r="Y5401" s="86">
        <v>53930</v>
      </c>
      <c r="Z5401" s="1">
        <v>0.18310000000000001</v>
      </c>
      <c r="AA5401" s="85">
        <f t="shared" si="655"/>
        <v>0.80510000000000004</v>
      </c>
      <c r="AB5401" s="1"/>
      <c r="AC5401" s="1">
        <f t="shared" si="656"/>
        <v>14.980555555555556</v>
      </c>
      <c r="AD5401" s="86">
        <v>53930</v>
      </c>
      <c r="AE5401" s="1">
        <v>0.38080000000000003</v>
      </c>
      <c r="AF5401" s="85">
        <f t="shared" si="657"/>
        <v>1.0028000000000001</v>
      </c>
      <c r="AG5401" s="1"/>
      <c r="AH5401" s="1"/>
      <c r="AI5401" s="1"/>
      <c r="AJ5401" s="1"/>
      <c r="AK5401" s="1"/>
      <c r="AL5401" s="1"/>
    </row>
    <row r="5402" spans="19:38" x14ac:dyDescent="0.25">
      <c r="S5402" s="1">
        <f t="shared" si="652"/>
        <v>14.983333333333333</v>
      </c>
      <c r="T5402" s="86">
        <v>53940</v>
      </c>
      <c r="U5402" s="85">
        <v>0.4012</v>
      </c>
      <c r="V5402" s="85">
        <f t="shared" si="653"/>
        <v>1.0232000000000001</v>
      </c>
      <c r="W5402" s="1"/>
      <c r="X5402" s="1">
        <f t="shared" si="654"/>
        <v>14.983333333333333</v>
      </c>
      <c r="Y5402" s="86">
        <v>53940</v>
      </c>
      <c r="Z5402" s="1">
        <v>0.18310000000000001</v>
      </c>
      <c r="AA5402" s="85">
        <f t="shared" si="655"/>
        <v>0.80510000000000004</v>
      </c>
      <c r="AB5402" s="1"/>
      <c r="AC5402" s="1">
        <f t="shared" si="656"/>
        <v>14.983333333333333</v>
      </c>
      <c r="AD5402" s="86">
        <v>53940</v>
      </c>
      <c r="AE5402" s="1">
        <v>0.38080000000000003</v>
      </c>
      <c r="AF5402" s="85">
        <f t="shared" si="657"/>
        <v>1.0028000000000001</v>
      </c>
      <c r="AG5402" s="1"/>
      <c r="AH5402" s="1"/>
      <c r="AI5402" s="1"/>
      <c r="AJ5402" s="1"/>
      <c r="AK5402" s="1"/>
      <c r="AL5402" s="1"/>
    </row>
    <row r="5403" spans="19:38" x14ac:dyDescent="0.25">
      <c r="S5403" s="1">
        <f t="shared" si="652"/>
        <v>14.986111111111111</v>
      </c>
      <c r="T5403" s="86">
        <v>53950</v>
      </c>
      <c r="U5403" s="85">
        <v>0.4012</v>
      </c>
      <c r="V5403" s="85">
        <f t="shared" si="653"/>
        <v>1.0232000000000001</v>
      </c>
      <c r="W5403" s="1"/>
      <c r="X5403" s="1">
        <f t="shared" si="654"/>
        <v>14.986111111111111</v>
      </c>
      <c r="Y5403" s="86">
        <v>53950</v>
      </c>
      <c r="Z5403" s="1">
        <v>0.18310000000000001</v>
      </c>
      <c r="AA5403" s="85">
        <f t="shared" si="655"/>
        <v>0.80510000000000004</v>
      </c>
      <c r="AB5403" s="1"/>
      <c r="AC5403" s="1">
        <f t="shared" si="656"/>
        <v>14.986111111111111</v>
      </c>
      <c r="AD5403" s="86">
        <v>53950</v>
      </c>
      <c r="AE5403" s="1">
        <v>0.38080000000000003</v>
      </c>
      <c r="AF5403" s="85">
        <f t="shared" si="657"/>
        <v>1.0028000000000001</v>
      </c>
      <c r="AG5403" s="1"/>
      <c r="AH5403" s="1"/>
      <c r="AI5403" s="1"/>
      <c r="AJ5403" s="1"/>
      <c r="AK5403" s="1"/>
      <c r="AL5403" s="1"/>
    </row>
    <row r="5404" spans="19:38" x14ac:dyDescent="0.25">
      <c r="S5404" s="1">
        <f t="shared" si="652"/>
        <v>14.988888888888889</v>
      </c>
      <c r="T5404" s="86">
        <v>53960</v>
      </c>
      <c r="U5404" s="85">
        <v>0.4012</v>
      </c>
      <c r="V5404" s="85">
        <f t="shared" si="653"/>
        <v>1.0232000000000001</v>
      </c>
      <c r="W5404" s="1"/>
      <c r="X5404" s="1">
        <f t="shared" si="654"/>
        <v>14.988888888888889</v>
      </c>
      <c r="Y5404" s="86">
        <v>53960</v>
      </c>
      <c r="Z5404" s="1">
        <v>0.18310000000000001</v>
      </c>
      <c r="AA5404" s="85">
        <f t="shared" si="655"/>
        <v>0.80510000000000004</v>
      </c>
      <c r="AB5404" s="1"/>
      <c r="AC5404" s="1">
        <f t="shared" si="656"/>
        <v>14.988888888888889</v>
      </c>
      <c r="AD5404" s="86">
        <v>53960</v>
      </c>
      <c r="AE5404" s="1">
        <v>0.38080000000000003</v>
      </c>
      <c r="AF5404" s="85">
        <f t="shared" si="657"/>
        <v>1.0028000000000001</v>
      </c>
      <c r="AG5404" s="1"/>
      <c r="AH5404" s="1"/>
      <c r="AI5404" s="1"/>
      <c r="AJ5404" s="1"/>
      <c r="AK5404" s="1"/>
      <c r="AL5404" s="1"/>
    </row>
    <row r="5405" spans="19:38" x14ac:dyDescent="0.25">
      <c r="S5405" s="1">
        <f t="shared" si="652"/>
        <v>14.991666666666667</v>
      </c>
      <c r="T5405" s="86">
        <v>53970</v>
      </c>
      <c r="U5405" s="85">
        <v>0.4012</v>
      </c>
      <c r="V5405" s="85">
        <f t="shared" si="653"/>
        <v>1.0232000000000001</v>
      </c>
      <c r="W5405" s="1"/>
      <c r="X5405" s="1">
        <f t="shared" si="654"/>
        <v>14.991666666666667</v>
      </c>
      <c r="Y5405" s="86">
        <v>53970</v>
      </c>
      <c r="Z5405" s="1">
        <v>0.18310000000000001</v>
      </c>
      <c r="AA5405" s="85">
        <f t="shared" si="655"/>
        <v>0.80510000000000004</v>
      </c>
      <c r="AB5405" s="1"/>
      <c r="AC5405" s="1">
        <f t="shared" si="656"/>
        <v>14.991666666666667</v>
      </c>
      <c r="AD5405" s="86">
        <v>53970</v>
      </c>
      <c r="AE5405" s="1">
        <v>0.38080000000000003</v>
      </c>
      <c r="AF5405" s="85">
        <f t="shared" si="657"/>
        <v>1.0028000000000001</v>
      </c>
      <c r="AG5405" s="1"/>
      <c r="AH5405" s="1"/>
      <c r="AI5405" s="1"/>
      <c r="AJ5405" s="1"/>
      <c r="AK5405" s="1"/>
      <c r="AL5405" s="1"/>
    </row>
    <row r="5406" spans="19:38" x14ac:dyDescent="0.25">
      <c r="S5406" s="1">
        <f t="shared" si="652"/>
        <v>14.994444444444444</v>
      </c>
      <c r="T5406" s="86">
        <v>53980</v>
      </c>
      <c r="U5406" s="85">
        <v>0.4012</v>
      </c>
      <c r="V5406" s="85">
        <f t="shared" si="653"/>
        <v>1.0232000000000001</v>
      </c>
      <c r="W5406" s="1"/>
      <c r="X5406" s="1">
        <f t="shared" si="654"/>
        <v>14.994444444444444</v>
      </c>
      <c r="Y5406" s="86">
        <v>53980</v>
      </c>
      <c r="Z5406" s="1">
        <v>0.18310000000000001</v>
      </c>
      <c r="AA5406" s="85">
        <f t="shared" si="655"/>
        <v>0.80510000000000004</v>
      </c>
      <c r="AB5406" s="1"/>
      <c r="AC5406" s="1">
        <f t="shared" si="656"/>
        <v>14.994444444444444</v>
      </c>
      <c r="AD5406" s="86">
        <v>53980</v>
      </c>
      <c r="AE5406" s="1">
        <v>0.38080000000000003</v>
      </c>
      <c r="AF5406" s="85">
        <f t="shared" si="657"/>
        <v>1.0028000000000001</v>
      </c>
      <c r="AG5406" s="1"/>
      <c r="AH5406" s="1"/>
      <c r="AI5406" s="1"/>
      <c r="AJ5406" s="1"/>
      <c r="AK5406" s="1"/>
      <c r="AL5406" s="1"/>
    </row>
    <row r="5407" spans="19:38" x14ac:dyDescent="0.25">
      <c r="S5407" s="1">
        <f t="shared" si="652"/>
        <v>14.997222222222222</v>
      </c>
      <c r="T5407" s="86">
        <v>53990</v>
      </c>
      <c r="U5407" s="85">
        <v>0.4012</v>
      </c>
      <c r="V5407" s="85">
        <f t="shared" si="653"/>
        <v>1.0232000000000001</v>
      </c>
      <c r="W5407" s="1"/>
      <c r="X5407" s="1">
        <f t="shared" si="654"/>
        <v>14.997222222222222</v>
      </c>
      <c r="Y5407" s="86">
        <v>53990</v>
      </c>
      <c r="Z5407" s="1">
        <v>0.18310000000000001</v>
      </c>
      <c r="AA5407" s="85">
        <f t="shared" si="655"/>
        <v>0.80510000000000004</v>
      </c>
      <c r="AB5407" s="1"/>
      <c r="AC5407" s="1">
        <f t="shared" si="656"/>
        <v>14.997222222222222</v>
      </c>
      <c r="AD5407" s="86">
        <v>53990</v>
      </c>
      <c r="AE5407" s="1">
        <v>0.38080000000000003</v>
      </c>
      <c r="AF5407" s="85">
        <f t="shared" si="657"/>
        <v>1.0028000000000001</v>
      </c>
      <c r="AG5407" s="1"/>
      <c r="AH5407" s="1"/>
      <c r="AI5407" s="1"/>
      <c r="AJ5407" s="1"/>
      <c r="AK5407" s="1"/>
      <c r="AL5407" s="1"/>
    </row>
    <row r="5408" spans="19:38" x14ac:dyDescent="0.25">
      <c r="S5408" s="1">
        <f t="shared" si="652"/>
        <v>15</v>
      </c>
      <c r="T5408" s="86">
        <v>54000</v>
      </c>
      <c r="U5408" s="85">
        <v>0.4012</v>
      </c>
      <c r="V5408" s="85">
        <f t="shared" si="653"/>
        <v>1.0232000000000001</v>
      </c>
      <c r="W5408" s="1"/>
      <c r="X5408" s="1">
        <f t="shared" si="654"/>
        <v>15</v>
      </c>
      <c r="Y5408" s="86">
        <v>54000</v>
      </c>
      <c r="Z5408" s="1">
        <v>0.18310000000000001</v>
      </c>
      <c r="AA5408" s="85">
        <f t="shared" si="655"/>
        <v>0.80510000000000004</v>
      </c>
      <c r="AB5408" s="1"/>
      <c r="AC5408" s="1">
        <f t="shared" si="656"/>
        <v>15</v>
      </c>
      <c r="AD5408" s="86">
        <v>54000</v>
      </c>
      <c r="AE5408" s="1">
        <v>0.38080000000000003</v>
      </c>
      <c r="AF5408" s="85">
        <f t="shared" si="657"/>
        <v>1.0028000000000001</v>
      </c>
      <c r="AG5408" s="1"/>
      <c r="AH5408" s="1"/>
      <c r="AI5408" s="1"/>
      <c r="AJ5408" s="1"/>
      <c r="AK5408" s="1"/>
      <c r="AL5408" s="1"/>
    </row>
    <row r="5409" spans="19:38" x14ac:dyDescent="0.25">
      <c r="S5409" s="1"/>
      <c r="T5409" s="1"/>
      <c r="U5409" s="1"/>
      <c r="V5409" s="1"/>
      <c r="W5409" s="1"/>
      <c r="X5409" s="1">
        <f t="shared" si="654"/>
        <v>15.002777777777778</v>
      </c>
      <c r="Y5409" s="86">
        <v>54010</v>
      </c>
      <c r="Z5409" s="1">
        <v>0.183</v>
      </c>
      <c r="AA5409" s="85">
        <f t="shared" si="655"/>
        <v>0.80499999999999994</v>
      </c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  <c r="AL5409" s="1"/>
    </row>
    <row r="5410" spans="19:38" x14ac:dyDescent="0.25">
      <c r="S5410" s="1"/>
      <c r="T5410" s="1"/>
      <c r="U5410" s="1"/>
      <c r="V5410" s="1"/>
      <c r="W5410" s="1"/>
      <c r="X5410" s="1">
        <f t="shared" si="654"/>
        <v>15.005555555555556</v>
      </c>
      <c r="Y5410" s="86">
        <v>54020</v>
      </c>
      <c r="Z5410" s="1">
        <v>0.183</v>
      </c>
      <c r="AA5410" s="85">
        <f t="shared" si="655"/>
        <v>0.80499999999999994</v>
      </c>
      <c r="AB5410" s="1"/>
      <c r="AC5410" s="1"/>
      <c r="AD5410" s="1"/>
      <c r="AE5410" s="1"/>
      <c r="AF5410" s="1"/>
      <c r="AG5410" s="1"/>
      <c r="AH5410" s="1"/>
      <c r="AI5410" s="1"/>
      <c r="AJ5410" s="1"/>
      <c r="AK5410" s="1"/>
      <c r="AL5410" s="1"/>
    </row>
    <row r="5411" spans="19:38" x14ac:dyDescent="0.25">
      <c r="S5411" s="1"/>
      <c r="T5411" s="1"/>
      <c r="U5411" s="1"/>
      <c r="V5411" s="1"/>
      <c r="W5411" s="1"/>
      <c r="X5411" s="1">
        <f t="shared" si="654"/>
        <v>15.008333333333333</v>
      </c>
      <c r="Y5411" s="86">
        <v>54030</v>
      </c>
      <c r="Z5411" s="1">
        <v>0.183</v>
      </c>
      <c r="AA5411" s="85">
        <f t="shared" si="655"/>
        <v>0.80499999999999994</v>
      </c>
      <c r="AB5411" s="1"/>
      <c r="AC5411" s="1"/>
      <c r="AD5411" s="1"/>
      <c r="AE5411" s="1"/>
      <c r="AF5411" s="1"/>
      <c r="AG5411" s="1"/>
      <c r="AH5411" s="1"/>
      <c r="AI5411" s="1"/>
      <c r="AJ5411" s="1"/>
      <c r="AK5411" s="1"/>
      <c r="AL5411" s="1"/>
    </row>
    <row r="5412" spans="19:38" x14ac:dyDescent="0.25">
      <c r="S5412" s="1"/>
      <c r="T5412" s="1"/>
      <c r="U5412" s="1"/>
      <c r="V5412" s="1"/>
      <c r="W5412" s="1"/>
      <c r="X5412" s="1">
        <f t="shared" si="654"/>
        <v>15.011111111111111</v>
      </c>
      <c r="Y5412" s="86">
        <v>54040</v>
      </c>
      <c r="Z5412" s="1">
        <v>0.183</v>
      </c>
      <c r="AA5412" s="85">
        <f t="shared" si="655"/>
        <v>0.80499999999999994</v>
      </c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  <c r="AL5412" s="1"/>
    </row>
    <row r="5413" spans="19:38" x14ac:dyDescent="0.25">
      <c r="S5413" s="1"/>
      <c r="T5413" s="1"/>
      <c r="U5413" s="1"/>
      <c r="V5413" s="1"/>
      <c r="W5413" s="1"/>
      <c r="X5413" s="1">
        <f t="shared" si="654"/>
        <v>15.013888888888889</v>
      </c>
      <c r="Y5413" s="86">
        <v>54050</v>
      </c>
      <c r="Z5413" s="1">
        <v>0.183</v>
      </c>
      <c r="AA5413" s="85">
        <f t="shared" si="655"/>
        <v>0.80499999999999994</v>
      </c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  <c r="AL5413" s="1"/>
    </row>
    <row r="5414" spans="19:38" x14ac:dyDescent="0.25">
      <c r="S5414" s="1"/>
      <c r="T5414" s="1"/>
      <c r="U5414" s="1"/>
      <c r="V5414" s="1"/>
      <c r="W5414" s="1"/>
      <c r="X5414" s="1">
        <f t="shared" si="654"/>
        <v>15.016666666666667</v>
      </c>
      <c r="Y5414" s="86">
        <v>54060</v>
      </c>
      <c r="Z5414" s="1">
        <v>0.183</v>
      </c>
      <c r="AA5414" s="85">
        <f t="shared" si="655"/>
        <v>0.80499999999999994</v>
      </c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  <c r="AL5414" s="1"/>
    </row>
    <row r="5415" spans="19:38" x14ac:dyDescent="0.25">
      <c r="S5415" s="1"/>
      <c r="T5415" s="1"/>
      <c r="U5415" s="1"/>
      <c r="V5415" s="1"/>
      <c r="W5415" s="1"/>
      <c r="X5415" s="1">
        <f t="shared" si="654"/>
        <v>15.019444444444444</v>
      </c>
      <c r="Y5415" s="86">
        <v>54070</v>
      </c>
      <c r="Z5415" s="1">
        <v>0.183</v>
      </c>
      <c r="AA5415" s="85">
        <f t="shared" si="655"/>
        <v>0.80499999999999994</v>
      </c>
      <c r="AB5415" s="1"/>
      <c r="AC5415" s="1"/>
      <c r="AD5415" s="1"/>
      <c r="AE5415" s="1"/>
      <c r="AF5415" s="1"/>
      <c r="AG5415" s="1"/>
      <c r="AH5415" s="1"/>
      <c r="AI5415" s="1"/>
      <c r="AJ5415" s="1"/>
      <c r="AK5415" s="1"/>
      <c r="AL5415" s="1"/>
    </row>
    <row r="5416" spans="19:38" x14ac:dyDescent="0.25">
      <c r="S5416" s="1"/>
      <c r="T5416" s="1"/>
      <c r="U5416" s="1"/>
      <c r="V5416" s="1"/>
      <c r="W5416" s="1"/>
      <c r="X5416" s="1">
        <f t="shared" si="654"/>
        <v>15.022222222222222</v>
      </c>
      <c r="Y5416" s="86">
        <v>54080</v>
      </c>
      <c r="Z5416" s="1">
        <v>0.183</v>
      </c>
      <c r="AA5416" s="85">
        <f t="shared" si="655"/>
        <v>0.80499999999999994</v>
      </c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  <c r="AL5416" s="1"/>
    </row>
    <row r="5417" spans="19:38" x14ac:dyDescent="0.25">
      <c r="S5417" s="1"/>
      <c r="T5417" s="1"/>
      <c r="U5417" s="1"/>
      <c r="V5417" s="1"/>
      <c r="W5417" s="1"/>
      <c r="X5417" s="1">
        <f t="shared" si="654"/>
        <v>15.025</v>
      </c>
      <c r="Y5417" s="86">
        <v>54090</v>
      </c>
      <c r="Z5417" s="1">
        <v>0.183</v>
      </c>
      <c r="AA5417" s="85">
        <f t="shared" si="655"/>
        <v>0.80499999999999994</v>
      </c>
      <c r="AB5417" s="1"/>
      <c r="AC5417" s="1"/>
      <c r="AD5417" s="1"/>
      <c r="AE5417" s="1"/>
      <c r="AF5417" s="1"/>
      <c r="AG5417" s="1"/>
      <c r="AH5417" s="1"/>
      <c r="AI5417" s="1"/>
      <c r="AJ5417" s="1"/>
      <c r="AK5417" s="1"/>
      <c r="AL5417" s="1"/>
    </row>
    <row r="5418" spans="19:38" x14ac:dyDescent="0.25">
      <c r="S5418" s="1"/>
      <c r="T5418" s="1"/>
      <c r="U5418" s="1"/>
      <c r="V5418" s="1"/>
      <c r="W5418" s="1"/>
      <c r="X5418" s="1">
        <f t="shared" si="654"/>
        <v>15.027777777777779</v>
      </c>
      <c r="Y5418" s="86">
        <v>54100</v>
      </c>
      <c r="Z5418" s="1">
        <v>0.183</v>
      </c>
      <c r="AA5418" s="85">
        <f t="shared" si="655"/>
        <v>0.80499999999999994</v>
      </c>
      <c r="AB5418" s="1"/>
      <c r="AC5418" s="1"/>
      <c r="AD5418" s="1"/>
      <c r="AE5418" s="1"/>
      <c r="AF5418" s="1"/>
      <c r="AG5418" s="1"/>
      <c r="AH5418" s="1"/>
      <c r="AI5418" s="1"/>
      <c r="AJ5418" s="1"/>
      <c r="AK5418" s="1"/>
      <c r="AL5418" s="1"/>
    </row>
    <row r="5419" spans="19:38" x14ac:dyDescent="0.25">
      <c r="S5419" s="1"/>
      <c r="T5419" s="1"/>
      <c r="U5419" s="1"/>
      <c r="V5419" s="1"/>
      <c r="W5419" s="1"/>
      <c r="X5419" s="1">
        <f t="shared" si="654"/>
        <v>15.030555555555555</v>
      </c>
      <c r="Y5419" s="86">
        <v>54110</v>
      </c>
      <c r="Z5419" s="1">
        <v>0.183</v>
      </c>
      <c r="AA5419" s="85">
        <f t="shared" si="655"/>
        <v>0.80499999999999994</v>
      </c>
      <c r="AB5419" s="1"/>
      <c r="AC5419" s="1"/>
      <c r="AD5419" s="1"/>
      <c r="AE5419" s="1"/>
      <c r="AF5419" s="1"/>
      <c r="AG5419" s="1"/>
      <c r="AH5419" s="1"/>
      <c r="AI5419" s="1"/>
      <c r="AJ5419" s="1"/>
      <c r="AK5419" s="1"/>
      <c r="AL5419" s="1"/>
    </row>
    <row r="5420" spans="19:38" x14ac:dyDescent="0.25">
      <c r="S5420" s="1"/>
      <c r="T5420" s="1"/>
      <c r="U5420" s="1"/>
      <c r="V5420" s="1"/>
      <c r="W5420" s="1"/>
      <c r="X5420" s="1">
        <f t="shared" si="654"/>
        <v>15.033333333333333</v>
      </c>
      <c r="Y5420" s="86">
        <v>54120</v>
      </c>
      <c r="Z5420" s="1">
        <v>0.183</v>
      </c>
      <c r="AA5420" s="85">
        <f t="shared" si="655"/>
        <v>0.80499999999999994</v>
      </c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  <c r="AL5420" s="1"/>
    </row>
    <row r="5421" spans="19:38" x14ac:dyDescent="0.25">
      <c r="S5421" s="1"/>
      <c r="T5421" s="1"/>
      <c r="U5421" s="1"/>
      <c r="V5421" s="1"/>
      <c r="W5421" s="1"/>
      <c r="X5421" s="1">
        <f t="shared" si="654"/>
        <v>15.036111111111111</v>
      </c>
      <c r="Y5421" s="86">
        <v>54130</v>
      </c>
      <c r="Z5421" s="1">
        <v>0.183</v>
      </c>
      <c r="AA5421" s="85">
        <f t="shared" si="655"/>
        <v>0.80499999999999994</v>
      </c>
      <c r="AB5421" s="1"/>
      <c r="AC5421" s="1"/>
      <c r="AD5421" s="1"/>
      <c r="AE5421" s="1"/>
      <c r="AF5421" s="1"/>
      <c r="AG5421" s="1"/>
      <c r="AH5421" s="1"/>
      <c r="AI5421" s="1"/>
      <c r="AJ5421" s="1"/>
      <c r="AK5421" s="1"/>
      <c r="AL5421" s="1"/>
    </row>
    <row r="5422" spans="19:38" x14ac:dyDescent="0.25">
      <c r="S5422" s="1"/>
      <c r="T5422" s="1"/>
      <c r="U5422" s="1"/>
      <c r="V5422" s="1"/>
      <c r="W5422" s="1"/>
      <c r="X5422" s="1">
        <f t="shared" si="654"/>
        <v>15.03888888888889</v>
      </c>
      <c r="Y5422" s="86">
        <v>54140</v>
      </c>
      <c r="Z5422" s="1">
        <v>0.183</v>
      </c>
      <c r="AA5422" s="85">
        <f t="shared" si="655"/>
        <v>0.80499999999999994</v>
      </c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  <c r="AL5422" s="1"/>
    </row>
    <row r="5423" spans="19:38" x14ac:dyDescent="0.25">
      <c r="S5423" s="1"/>
      <c r="T5423" s="1"/>
      <c r="U5423" s="1"/>
      <c r="V5423" s="1"/>
      <c r="W5423" s="1"/>
      <c r="X5423" s="1">
        <f t="shared" si="654"/>
        <v>15.041666666666666</v>
      </c>
      <c r="Y5423" s="86">
        <v>54150</v>
      </c>
      <c r="Z5423" s="1">
        <v>0.183</v>
      </c>
      <c r="AA5423" s="85">
        <f t="shared" si="655"/>
        <v>0.80499999999999994</v>
      </c>
      <c r="AB5423" s="1"/>
      <c r="AC5423" s="1"/>
      <c r="AD5423" s="1"/>
      <c r="AE5423" s="1"/>
      <c r="AF5423" s="1"/>
      <c r="AG5423" s="1"/>
      <c r="AH5423" s="1"/>
      <c r="AI5423" s="1"/>
      <c r="AJ5423" s="1"/>
      <c r="AK5423" s="1"/>
      <c r="AL5423" s="1"/>
    </row>
    <row r="5424" spans="19:38" x14ac:dyDescent="0.25">
      <c r="S5424" s="1"/>
      <c r="T5424" s="1"/>
      <c r="U5424" s="1"/>
      <c r="V5424" s="1"/>
      <c r="W5424" s="1"/>
      <c r="X5424" s="1">
        <f t="shared" si="654"/>
        <v>15.044444444444444</v>
      </c>
      <c r="Y5424" s="86">
        <v>54160</v>
      </c>
      <c r="Z5424" s="1">
        <v>0.183</v>
      </c>
      <c r="AA5424" s="85">
        <f t="shared" si="655"/>
        <v>0.80499999999999994</v>
      </c>
      <c r="AB5424" s="1"/>
      <c r="AC5424" s="1"/>
      <c r="AD5424" s="1"/>
      <c r="AE5424" s="1"/>
      <c r="AF5424" s="1"/>
      <c r="AG5424" s="1"/>
      <c r="AH5424" s="1"/>
      <c r="AI5424" s="1"/>
      <c r="AJ5424" s="1"/>
      <c r="AK5424" s="1"/>
      <c r="AL5424" s="1"/>
    </row>
    <row r="5425" spans="19:38" x14ac:dyDescent="0.25">
      <c r="S5425" s="1"/>
      <c r="T5425" s="1"/>
      <c r="U5425" s="1"/>
      <c r="V5425" s="1"/>
      <c r="W5425" s="1"/>
      <c r="X5425" s="1">
        <f t="shared" si="654"/>
        <v>15.047222222222222</v>
      </c>
      <c r="Y5425" s="86">
        <v>54170</v>
      </c>
      <c r="Z5425" s="1">
        <v>0.183</v>
      </c>
      <c r="AA5425" s="85">
        <f t="shared" si="655"/>
        <v>0.80499999999999994</v>
      </c>
      <c r="AB5425" s="1"/>
      <c r="AC5425" s="1"/>
      <c r="AD5425" s="1"/>
      <c r="AE5425" s="1"/>
      <c r="AF5425" s="1"/>
      <c r="AG5425" s="1"/>
      <c r="AH5425" s="1"/>
      <c r="AI5425" s="1"/>
      <c r="AJ5425" s="1"/>
      <c r="AK5425" s="1"/>
      <c r="AL5425" s="1"/>
    </row>
    <row r="5426" spans="19:38" x14ac:dyDescent="0.25">
      <c r="S5426" s="1"/>
      <c r="T5426" s="1"/>
      <c r="U5426" s="1"/>
      <c r="V5426" s="1"/>
      <c r="W5426" s="1"/>
      <c r="X5426" s="1">
        <f t="shared" si="654"/>
        <v>15.05</v>
      </c>
      <c r="Y5426" s="86">
        <v>54180</v>
      </c>
      <c r="Z5426" s="1">
        <v>0.183</v>
      </c>
      <c r="AA5426" s="85">
        <f t="shared" si="655"/>
        <v>0.80499999999999994</v>
      </c>
      <c r="AB5426" s="1"/>
      <c r="AC5426" s="1"/>
      <c r="AD5426" s="1"/>
      <c r="AE5426" s="1"/>
      <c r="AF5426" s="1"/>
      <c r="AG5426" s="1"/>
      <c r="AH5426" s="1"/>
      <c r="AI5426" s="1"/>
      <c r="AJ5426" s="1"/>
      <c r="AK5426" s="1"/>
      <c r="AL5426" s="1"/>
    </row>
    <row r="5427" spans="19:38" x14ac:dyDescent="0.25">
      <c r="S5427" s="1"/>
      <c r="T5427" s="1"/>
      <c r="U5427" s="1"/>
      <c r="V5427" s="1"/>
      <c r="W5427" s="1"/>
      <c r="X5427" s="1">
        <f t="shared" si="654"/>
        <v>15.052777777777777</v>
      </c>
      <c r="Y5427" s="86">
        <v>54190</v>
      </c>
      <c r="Z5427" s="1">
        <v>0.183</v>
      </c>
      <c r="AA5427" s="85">
        <f t="shared" si="655"/>
        <v>0.80499999999999994</v>
      </c>
      <c r="AB5427" s="1"/>
      <c r="AC5427" s="1"/>
      <c r="AD5427" s="1"/>
      <c r="AE5427" s="1"/>
      <c r="AF5427" s="1"/>
      <c r="AG5427" s="1"/>
      <c r="AH5427" s="1"/>
      <c r="AI5427" s="1"/>
      <c r="AJ5427" s="1"/>
      <c r="AK5427" s="1"/>
      <c r="AL5427" s="1"/>
    </row>
    <row r="5428" spans="19:38" x14ac:dyDescent="0.25">
      <c r="S5428" s="1"/>
      <c r="T5428" s="1"/>
      <c r="U5428" s="1"/>
      <c r="V5428" s="1"/>
      <c r="W5428" s="1"/>
      <c r="X5428" s="1">
        <f t="shared" si="654"/>
        <v>15.055555555555555</v>
      </c>
      <c r="Y5428" s="86">
        <v>54200</v>
      </c>
      <c r="Z5428" s="1">
        <v>0.183</v>
      </c>
      <c r="AA5428" s="85">
        <f t="shared" si="655"/>
        <v>0.80499999999999994</v>
      </c>
      <c r="AB5428" s="1"/>
      <c r="AC5428" s="1"/>
      <c r="AD5428" s="1"/>
      <c r="AE5428" s="1"/>
      <c r="AF5428" s="1"/>
      <c r="AG5428" s="1"/>
      <c r="AH5428" s="1"/>
      <c r="AI5428" s="1"/>
      <c r="AJ5428" s="1"/>
      <c r="AK5428" s="1"/>
      <c r="AL5428" s="1"/>
    </row>
    <row r="5429" spans="19:38" x14ac:dyDescent="0.25">
      <c r="S5429" s="1"/>
      <c r="T5429" s="1"/>
      <c r="U5429" s="1"/>
      <c r="V5429" s="1"/>
      <c r="W5429" s="1"/>
      <c r="X5429" s="1">
        <f t="shared" si="654"/>
        <v>15.058333333333334</v>
      </c>
      <c r="Y5429" s="86">
        <v>54210</v>
      </c>
      <c r="Z5429" s="1">
        <v>0.183</v>
      </c>
      <c r="AA5429" s="85">
        <f t="shared" si="655"/>
        <v>0.80499999999999994</v>
      </c>
      <c r="AB5429" s="1"/>
      <c r="AC5429" s="1"/>
      <c r="AD5429" s="1"/>
      <c r="AE5429" s="1"/>
      <c r="AF5429" s="1"/>
      <c r="AG5429" s="1"/>
      <c r="AH5429" s="1"/>
      <c r="AI5429" s="1"/>
      <c r="AJ5429" s="1"/>
      <c r="AK5429" s="1"/>
      <c r="AL5429" s="1"/>
    </row>
    <row r="5430" spans="19:38" x14ac:dyDescent="0.25">
      <c r="S5430" s="1"/>
      <c r="T5430" s="1"/>
      <c r="U5430" s="1"/>
      <c r="V5430" s="1"/>
      <c r="W5430" s="1"/>
      <c r="X5430" s="1">
        <f t="shared" si="654"/>
        <v>15.061111111111112</v>
      </c>
      <c r="Y5430" s="86">
        <v>54220</v>
      </c>
      <c r="Z5430" s="1">
        <v>0.183</v>
      </c>
      <c r="AA5430" s="85">
        <f t="shared" si="655"/>
        <v>0.80499999999999994</v>
      </c>
      <c r="AB5430" s="1"/>
      <c r="AC5430" s="1"/>
      <c r="AD5430" s="1"/>
      <c r="AE5430" s="1"/>
      <c r="AF5430" s="1"/>
      <c r="AG5430" s="1"/>
      <c r="AH5430" s="1"/>
      <c r="AI5430" s="1"/>
      <c r="AJ5430" s="1"/>
      <c r="AK5430" s="1"/>
      <c r="AL5430" s="1"/>
    </row>
    <row r="5431" spans="19:38" x14ac:dyDescent="0.25">
      <c r="S5431" s="1"/>
      <c r="T5431" s="1"/>
      <c r="U5431" s="1"/>
      <c r="V5431" s="1"/>
      <c r="W5431" s="1"/>
      <c r="X5431" s="1">
        <f t="shared" si="654"/>
        <v>15.063888888888888</v>
      </c>
      <c r="Y5431" s="86">
        <v>54230</v>
      </c>
      <c r="Z5431" s="1">
        <v>0.183</v>
      </c>
      <c r="AA5431" s="85">
        <f t="shared" si="655"/>
        <v>0.80499999999999994</v>
      </c>
      <c r="AB5431" s="1"/>
      <c r="AC5431" s="1"/>
      <c r="AD5431" s="1"/>
      <c r="AE5431" s="1"/>
      <c r="AF5431" s="1"/>
      <c r="AG5431" s="1"/>
      <c r="AH5431" s="1"/>
      <c r="AI5431" s="1"/>
      <c r="AJ5431" s="1"/>
      <c r="AK5431" s="1"/>
      <c r="AL5431" s="1"/>
    </row>
    <row r="5432" spans="19:38" x14ac:dyDescent="0.25">
      <c r="S5432" s="1"/>
      <c r="T5432" s="1"/>
      <c r="U5432" s="1"/>
      <c r="V5432" s="1"/>
      <c r="W5432" s="1"/>
      <c r="X5432" s="1">
        <f t="shared" si="654"/>
        <v>15.066666666666666</v>
      </c>
      <c r="Y5432" s="86">
        <v>54240</v>
      </c>
      <c r="Z5432" s="1">
        <v>0.183</v>
      </c>
      <c r="AA5432" s="85">
        <f t="shared" si="655"/>
        <v>0.80499999999999994</v>
      </c>
      <c r="AB5432" s="1"/>
      <c r="AC5432" s="1"/>
      <c r="AD5432" s="1"/>
      <c r="AE5432" s="1"/>
      <c r="AF5432" s="1"/>
      <c r="AG5432" s="1"/>
      <c r="AH5432" s="1"/>
      <c r="AI5432" s="1"/>
      <c r="AJ5432" s="1"/>
      <c r="AK5432" s="1"/>
      <c r="AL5432" s="1"/>
    </row>
    <row r="5433" spans="19:38" x14ac:dyDescent="0.25">
      <c r="S5433" s="1"/>
      <c r="T5433" s="1"/>
      <c r="U5433" s="1"/>
      <c r="V5433" s="1"/>
      <c r="W5433" s="1"/>
      <c r="X5433" s="1">
        <f t="shared" si="654"/>
        <v>15.069444444444445</v>
      </c>
      <c r="Y5433" s="86">
        <v>54250</v>
      </c>
      <c r="Z5433" s="1">
        <v>0.183</v>
      </c>
      <c r="AA5433" s="85">
        <f t="shared" si="655"/>
        <v>0.80499999999999994</v>
      </c>
      <c r="AB5433" s="1"/>
      <c r="AC5433" s="1"/>
      <c r="AD5433" s="1"/>
      <c r="AE5433" s="1"/>
      <c r="AF5433" s="1"/>
      <c r="AG5433" s="1"/>
      <c r="AH5433" s="1"/>
      <c r="AI5433" s="1"/>
      <c r="AJ5433" s="1"/>
      <c r="AK5433" s="1"/>
      <c r="AL5433" s="1"/>
    </row>
    <row r="5434" spans="19:38" x14ac:dyDescent="0.25">
      <c r="S5434" s="1"/>
      <c r="T5434" s="1"/>
      <c r="U5434" s="1"/>
      <c r="V5434" s="1"/>
      <c r="W5434" s="1"/>
      <c r="X5434" s="1">
        <f t="shared" si="654"/>
        <v>15.072222222222223</v>
      </c>
      <c r="Y5434" s="86">
        <v>54260</v>
      </c>
      <c r="Z5434" s="1">
        <v>0.183</v>
      </c>
      <c r="AA5434" s="85">
        <f t="shared" si="655"/>
        <v>0.80499999999999994</v>
      </c>
      <c r="AB5434" s="1"/>
      <c r="AC5434" s="1"/>
      <c r="AD5434" s="1"/>
      <c r="AE5434" s="1"/>
      <c r="AF5434" s="1"/>
      <c r="AG5434" s="1"/>
      <c r="AH5434" s="1"/>
      <c r="AI5434" s="1"/>
      <c r="AJ5434" s="1"/>
      <c r="AK5434" s="1"/>
      <c r="AL5434" s="1"/>
    </row>
    <row r="5435" spans="19:38" x14ac:dyDescent="0.25">
      <c r="S5435" s="1"/>
      <c r="T5435" s="1"/>
      <c r="U5435" s="1"/>
      <c r="V5435" s="1"/>
      <c r="W5435" s="1"/>
      <c r="X5435" s="1">
        <f t="shared" si="654"/>
        <v>15.074999999999999</v>
      </c>
      <c r="Y5435" s="86">
        <v>54270</v>
      </c>
      <c r="Z5435" s="1">
        <v>0.183</v>
      </c>
      <c r="AA5435" s="85">
        <f t="shared" si="655"/>
        <v>0.80499999999999994</v>
      </c>
      <c r="AB5435" s="1"/>
      <c r="AC5435" s="1"/>
      <c r="AD5435" s="1"/>
      <c r="AE5435" s="1"/>
      <c r="AF5435" s="1"/>
      <c r="AG5435" s="1"/>
      <c r="AH5435" s="1"/>
      <c r="AI5435" s="1"/>
      <c r="AJ5435" s="1"/>
      <c r="AK5435" s="1"/>
      <c r="AL5435" s="1"/>
    </row>
    <row r="5436" spans="19:38" x14ac:dyDescent="0.25">
      <c r="S5436" s="1"/>
      <c r="T5436" s="1"/>
      <c r="U5436" s="1"/>
      <c r="V5436" s="1"/>
      <c r="W5436" s="1"/>
      <c r="X5436" s="1">
        <f t="shared" si="654"/>
        <v>15.077777777777778</v>
      </c>
      <c r="Y5436" s="86">
        <v>54280</v>
      </c>
      <c r="Z5436" s="1">
        <v>0.183</v>
      </c>
      <c r="AA5436" s="85">
        <f t="shared" si="655"/>
        <v>0.80499999999999994</v>
      </c>
      <c r="AB5436" s="1"/>
      <c r="AC5436" s="1"/>
      <c r="AD5436" s="1"/>
      <c r="AE5436" s="1"/>
      <c r="AF5436" s="1"/>
      <c r="AG5436" s="1"/>
      <c r="AH5436" s="1"/>
      <c r="AI5436" s="1"/>
      <c r="AJ5436" s="1"/>
      <c r="AK5436" s="1"/>
      <c r="AL5436" s="1"/>
    </row>
    <row r="5437" spans="19:38" x14ac:dyDescent="0.25">
      <c r="S5437" s="1"/>
      <c r="T5437" s="1"/>
      <c r="U5437" s="1"/>
      <c r="V5437" s="1"/>
      <c r="W5437" s="1"/>
      <c r="X5437" s="1">
        <f t="shared" si="654"/>
        <v>15.080555555555556</v>
      </c>
      <c r="Y5437" s="86">
        <v>54290</v>
      </c>
      <c r="Z5437" s="1">
        <v>0.183</v>
      </c>
      <c r="AA5437" s="85">
        <f t="shared" si="655"/>
        <v>0.80499999999999994</v>
      </c>
      <c r="AB5437" s="1"/>
      <c r="AC5437" s="1"/>
      <c r="AD5437" s="1"/>
      <c r="AE5437" s="1"/>
      <c r="AF5437" s="1"/>
      <c r="AG5437" s="1"/>
      <c r="AH5437" s="1"/>
      <c r="AI5437" s="1"/>
      <c r="AJ5437" s="1"/>
      <c r="AK5437" s="1"/>
      <c r="AL5437" s="1"/>
    </row>
    <row r="5438" spans="19:38" x14ac:dyDescent="0.25">
      <c r="S5438" s="1"/>
      <c r="T5438" s="1"/>
      <c r="U5438" s="1"/>
      <c r="V5438" s="1"/>
      <c r="W5438" s="1"/>
      <c r="X5438" s="1">
        <f t="shared" si="654"/>
        <v>15.083333333333334</v>
      </c>
      <c r="Y5438" s="86">
        <v>54300</v>
      </c>
      <c r="Z5438" s="1">
        <v>0.183</v>
      </c>
      <c r="AA5438" s="85">
        <f t="shared" si="655"/>
        <v>0.80499999999999994</v>
      </c>
      <c r="AB5438" s="1"/>
      <c r="AC5438" s="1"/>
      <c r="AD5438" s="1"/>
      <c r="AE5438" s="1"/>
      <c r="AF5438" s="1"/>
      <c r="AG5438" s="1"/>
      <c r="AH5438" s="1"/>
      <c r="AI5438" s="1"/>
      <c r="AJ5438" s="1"/>
      <c r="AK5438" s="1"/>
      <c r="AL5438" s="1"/>
    </row>
    <row r="5439" spans="19:38" x14ac:dyDescent="0.25">
      <c r="S5439" s="1"/>
      <c r="T5439" s="1"/>
      <c r="U5439" s="1"/>
      <c r="V5439" s="1"/>
      <c r="W5439" s="1"/>
      <c r="X5439" s="1">
        <f t="shared" si="654"/>
        <v>15.08611111111111</v>
      </c>
      <c r="Y5439" s="86">
        <v>54310</v>
      </c>
      <c r="Z5439" s="1">
        <v>0.183</v>
      </c>
      <c r="AA5439" s="85">
        <f t="shared" si="655"/>
        <v>0.80499999999999994</v>
      </c>
      <c r="AB5439" s="1"/>
      <c r="AC5439" s="1"/>
      <c r="AD5439" s="1"/>
      <c r="AE5439" s="1"/>
      <c r="AF5439" s="1"/>
      <c r="AG5439" s="1"/>
      <c r="AH5439" s="1"/>
      <c r="AI5439" s="1"/>
      <c r="AJ5439" s="1"/>
      <c r="AK5439" s="1"/>
      <c r="AL5439" s="1"/>
    </row>
    <row r="5440" spans="19:38" x14ac:dyDescent="0.25">
      <c r="S5440" s="1"/>
      <c r="T5440" s="1"/>
      <c r="U5440" s="1"/>
      <c r="V5440" s="1"/>
      <c r="W5440" s="1"/>
      <c r="X5440" s="1">
        <f t="shared" si="654"/>
        <v>15.088888888888889</v>
      </c>
      <c r="Y5440" s="86">
        <v>54320</v>
      </c>
      <c r="Z5440" s="1">
        <v>0.183</v>
      </c>
      <c r="AA5440" s="85">
        <f t="shared" si="655"/>
        <v>0.80499999999999994</v>
      </c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  <c r="AL5440" s="1"/>
    </row>
    <row r="5441" spans="19:38" x14ac:dyDescent="0.25">
      <c r="S5441" s="1"/>
      <c r="T5441" s="1"/>
      <c r="U5441" s="1"/>
      <c r="V5441" s="1"/>
      <c r="W5441" s="1"/>
      <c r="X5441" s="1">
        <f t="shared" si="654"/>
        <v>15.091666666666667</v>
      </c>
      <c r="Y5441" s="86">
        <v>54330</v>
      </c>
      <c r="Z5441" s="1">
        <v>0.183</v>
      </c>
      <c r="AA5441" s="85">
        <f t="shared" si="655"/>
        <v>0.80499999999999994</v>
      </c>
      <c r="AB5441" s="1"/>
      <c r="AC5441" s="1"/>
      <c r="AD5441" s="1"/>
      <c r="AE5441" s="1"/>
      <c r="AF5441" s="1"/>
      <c r="AG5441" s="1"/>
      <c r="AH5441" s="1"/>
      <c r="AI5441" s="1"/>
      <c r="AJ5441" s="1"/>
      <c r="AK5441" s="1"/>
      <c r="AL5441" s="1"/>
    </row>
    <row r="5442" spans="19:38" x14ac:dyDescent="0.25">
      <c r="S5442" s="1"/>
      <c r="T5442" s="1"/>
      <c r="U5442" s="1"/>
      <c r="V5442" s="1"/>
      <c r="W5442" s="1"/>
      <c r="X5442" s="1">
        <f t="shared" si="654"/>
        <v>15.094444444444445</v>
      </c>
      <c r="Y5442" s="86">
        <v>54340</v>
      </c>
      <c r="Z5442" s="1">
        <v>0.183</v>
      </c>
      <c r="AA5442" s="85">
        <f t="shared" si="655"/>
        <v>0.80499999999999994</v>
      </c>
      <c r="AB5442" s="1"/>
      <c r="AC5442" s="1"/>
      <c r="AD5442" s="1"/>
      <c r="AE5442" s="1"/>
      <c r="AF5442" s="1"/>
      <c r="AG5442" s="1"/>
      <c r="AH5442" s="1"/>
      <c r="AI5442" s="1"/>
      <c r="AJ5442" s="1"/>
      <c r="AK5442" s="1"/>
      <c r="AL5442" s="1"/>
    </row>
    <row r="5443" spans="19:38" x14ac:dyDescent="0.25">
      <c r="S5443" s="1"/>
      <c r="T5443" s="1"/>
      <c r="U5443" s="1"/>
      <c r="V5443" s="1"/>
      <c r="W5443" s="1"/>
      <c r="X5443" s="1">
        <f t="shared" si="654"/>
        <v>15.097222222222221</v>
      </c>
      <c r="Y5443" s="86">
        <v>54350</v>
      </c>
      <c r="Z5443" s="1">
        <v>0.183</v>
      </c>
      <c r="AA5443" s="85">
        <f t="shared" si="655"/>
        <v>0.80499999999999994</v>
      </c>
      <c r="AB5443" s="1"/>
      <c r="AC5443" s="1"/>
      <c r="AD5443" s="1"/>
      <c r="AE5443" s="1"/>
      <c r="AF5443" s="1"/>
      <c r="AG5443" s="1"/>
      <c r="AH5443" s="1"/>
      <c r="AI5443" s="1"/>
      <c r="AJ5443" s="1"/>
      <c r="AK5443" s="1"/>
      <c r="AL5443" s="1"/>
    </row>
    <row r="5444" spans="19:38" x14ac:dyDescent="0.25">
      <c r="S5444" s="1"/>
      <c r="T5444" s="1"/>
      <c r="U5444" s="1"/>
      <c r="V5444" s="1"/>
      <c r="W5444" s="1"/>
      <c r="X5444" s="1">
        <f t="shared" si="654"/>
        <v>15.1</v>
      </c>
      <c r="Y5444" s="86">
        <v>54360</v>
      </c>
      <c r="Z5444" s="1">
        <v>0.183</v>
      </c>
      <c r="AA5444" s="85">
        <f t="shared" si="655"/>
        <v>0.80499999999999994</v>
      </c>
      <c r="AB5444" s="1"/>
      <c r="AC5444" s="1"/>
      <c r="AD5444" s="1"/>
      <c r="AE5444" s="1"/>
      <c r="AF5444" s="1"/>
      <c r="AG5444" s="1"/>
      <c r="AH5444" s="1"/>
      <c r="AI5444" s="1"/>
      <c r="AJ5444" s="1"/>
      <c r="AK5444" s="1"/>
      <c r="AL5444" s="1"/>
    </row>
    <row r="5445" spans="19:38" x14ac:dyDescent="0.25">
      <c r="S5445" s="1"/>
      <c r="T5445" s="1"/>
      <c r="U5445" s="1"/>
      <c r="V5445" s="1"/>
      <c r="W5445" s="1"/>
      <c r="X5445" s="1">
        <f t="shared" si="654"/>
        <v>15.102777777777778</v>
      </c>
      <c r="Y5445" s="86">
        <v>54370</v>
      </c>
      <c r="Z5445" s="1">
        <v>0.183</v>
      </c>
      <c r="AA5445" s="85">
        <f t="shared" si="655"/>
        <v>0.80499999999999994</v>
      </c>
      <c r="AB5445" s="1"/>
      <c r="AC5445" s="1"/>
      <c r="AD5445" s="1"/>
      <c r="AE5445" s="1"/>
      <c r="AF5445" s="1"/>
      <c r="AG5445" s="1"/>
      <c r="AH5445" s="1"/>
      <c r="AI5445" s="1"/>
      <c r="AJ5445" s="1"/>
      <c r="AK5445" s="1"/>
      <c r="AL5445" s="1"/>
    </row>
    <row r="5446" spans="19:38" x14ac:dyDescent="0.25">
      <c r="S5446" s="1"/>
      <c r="T5446" s="1"/>
      <c r="U5446" s="1"/>
      <c r="V5446" s="1"/>
      <c r="W5446" s="1"/>
      <c r="X5446" s="1">
        <f t="shared" si="654"/>
        <v>15.105555555555556</v>
      </c>
      <c r="Y5446" s="86">
        <v>54380</v>
      </c>
      <c r="Z5446" s="1">
        <v>0.18290000000000001</v>
      </c>
      <c r="AA5446" s="85">
        <f t="shared" si="655"/>
        <v>0.80489999999999995</v>
      </c>
      <c r="AB5446" s="1"/>
      <c r="AC5446" s="1"/>
      <c r="AD5446" s="1"/>
      <c r="AE5446" s="1"/>
      <c r="AF5446" s="1"/>
      <c r="AG5446" s="1"/>
      <c r="AH5446" s="1"/>
      <c r="AI5446" s="1"/>
      <c r="AJ5446" s="1"/>
      <c r="AK5446" s="1"/>
      <c r="AL5446" s="1"/>
    </row>
    <row r="5447" spans="19:38" x14ac:dyDescent="0.25">
      <c r="S5447" s="1"/>
      <c r="T5447" s="1"/>
      <c r="U5447" s="1"/>
      <c r="V5447" s="1"/>
      <c r="W5447" s="1"/>
      <c r="X5447" s="1">
        <f t="shared" si="654"/>
        <v>15.108333333333333</v>
      </c>
      <c r="Y5447" s="86">
        <v>54390</v>
      </c>
      <c r="Z5447" s="1">
        <v>0.18290000000000001</v>
      </c>
      <c r="AA5447" s="85">
        <f t="shared" si="655"/>
        <v>0.80489999999999995</v>
      </c>
      <c r="AB5447" s="1"/>
      <c r="AC5447" s="1"/>
      <c r="AD5447" s="1"/>
      <c r="AE5447" s="1"/>
      <c r="AF5447" s="1"/>
      <c r="AG5447" s="1"/>
      <c r="AH5447" s="1"/>
      <c r="AI5447" s="1"/>
      <c r="AJ5447" s="1"/>
      <c r="AK5447" s="1"/>
      <c r="AL5447" s="1"/>
    </row>
    <row r="5448" spans="19:38" x14ac:dyDescent="0.25">
      <c r="S5448" s="1"/>
      <c r="T5448" s="1"/>
      <c r="U5448" s="1"/>
      <c r="V5448" s="1"/>
      <c r="W5448" s="1"/>
      <c r="X5448" s="1">
        <f t="shared" si="654"/>
        <v>15.111111111111111</v>
      </c>
      <c r="Y5448" s="86">
        <v>54400</v>
      </c>
      <c r="Z5448" s="1">
        <v>0.18290000000000001</v>
      </c>
      <c r="AA5448" s="85">
        <f t="shared" si="655"/>
        <v>0.80489999999999995</v>
      </c>
      <c r="AB5448" s="1"/>
      <c r="AC5448" s="1"/>
      <c r="AD5448" s="1"/>
      <c r="AE5448" s="1"/>
      <c r="AF5448" s="1"/>
      <c r="AG5448" s="1"/>
      <c r="AH5448" s="1"/>
      <c r="AI5448" s="1"/>
      <c r="AJ5448" s="1"/>
      <c r="AK5448" s="1"/>
      <c r="AL5448" s="1"/>
    </row>
    <row r="5449" spans="19:38" x14ac:dyDescent="0.25">
      <c r="S5449" s="1"/>
      <c r="T5449" s="1"/>
      <c r="U5449" s="1"/>
      <c r="V5449" s="1"/>
      <c r="W5449" s="1"/>
      <c r="X5449" s="1">
        <f t="shared" ref="X5449:X5512" si="658">Y5449/3600</f>
        <v>15.113888888888889</v>
      </c>
      <c r="Y5449" s="86">
        <v>54410</v>
      </c>
      <c r="Z5449" s="1">
        <v>0.18290000000000001</v>
      </c>
      <c r="AA5449" s="85">
        <f t="shared" ref="AA5449:AA5512" si="659">Z5449+0.622</f>
        <v>0.80489999999999995</v>
      </c>
      <c r="AB5449" s="1"/>
      <c r="AC5449" s="1"/>
      <c r="AD5449" s="1"/>
      <c r="AE5449" s="1"/>
      <c r="AF5449" s="1"/>
      <c r="AG5449" s="1"/>
      <c r="AH5449" s="1"/>
      <c r="AI5449" s="1"/>
      <c r="AJ5449" s="1"/>
      <c r="AK5449" s="1"/>
      <c r="AL5449" s="1"/>
    </row>
    <row r="5450" spans="19:38" x14ac:dyDescent="0.25">
      <c r="S5450" s="1"/>
      <c r="T5450" s="1"/>
      <c r="U5450" s="1"/>
      <c r="V5450" s="1"/>
      <c r="W5450" s="1"/>
      <c r="X5450" s="1">
        <f t="shared" si="658"/>
        <v>15.116666666666667</v>
      </c>
      <c r="Y5450" s="86">
        <v>54420</v>
      </c>
      <c r="Z5450" s="1">
        <v>0.18290000000000001</v>
      </c>
      <c r="AA5450" s="85">
        <f t="shared" si="659"/>
        <v>0.80489999999999995</v>
      </c>
      <c r="AB5450" s="1"/>
      <c r="AC5450" s="1"/>
      <c r="AD5450" s="1"/>
      <c r="AE5450" s="1"/>
      <c r="AF5450" s="1"/>
      <c r="AG5450" s="1"/>
      <c r="AH5450" s="1"/>
      <c r="AI5450" s="1"/>
      <c r="AJ5450" s="1"/>
      <c r="AK5450" s="1"/>
      <c r="AL5450" s="1"/>
    </row>
    <row r="5451" spans="19:38" x14ac:dyDescent="0.25">
      <c r="S5451" s="1"/>
      <c r="T5451" s="1"/>
      <c r="U5451" s="1"/>
      <c r="V5451" s="1"/>
      <c r="W5451" s="1"/>
      <c r="X5451" s="1">
        <f t="shared" si="658"/>
        <v>15.119444444444444</v>
      </c>
      <c r="Y5451" s="86">
        <v>54430</v>
      </c>
      <c r="Z5451" s="1">
        <v>0.18290000000000001</v>
      </c>
      <c r="AA5451" s="85">
        <f t="shared" si="659"/>
        <v>0.80489999999999995</v>
      </c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  <c r="AL5451" s="1"/>
    </row>
    <row r="5452" spans="19:38" x14ac:dyDescent="0.25">
      <c r="S5452" s="1"/>
      <c r="T5452" s="1"/>
      <c r="U5452" s="1"/>
      <c r="V5452" s="1"/>
      <c r="W5452" s="1"/>
      <c r="X5452" s="1">
        <f t="shared" si="658"/>
        <v>15.122222222222222</v>
      </c>
      <c r="Y5452" s="86">
        <v>54440</v>
      </c>
      <c r="Z5452" s="1">
        <v>0.18290000000000001</v>
      </c>
      <c r="AA5452" s="85">
        <f t="shared" si="659"/>
        <v>0.80489999999999995</v>
      </c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  <c r="AL5452" s="1"/>
    </row>
    <row r="5453" spans="19:38" x14ac:dyDescent="0.25">
      <c r="S5453" s="1"/>
      <c r="T5453" s="1"/>
      <c r="U5453" s="1"/>
      <c r="V5453" s="1"/>
      <c r="W5453" s="1"/>
      <c r="X5453" s="1">
        <f t="shared" si="658"/>
        <v>15.125</v>
      </c>
      <c r="Y5453" s="86">
        <v>54450</v>
      </c>
      <c r="Z5453" s="1">
        <v>0.18290000000000001</v>
      </c>
      <c r="AA5453" s="85">
        <f t="shared" si="659"/>
        <v>0.80489999999999995</v>
      </c>
      <c r="AB5453" s="1"/>
      <c r="AC5453" s="1"/>
      <c r="AD5453" s="1"/>
      <c r="AE5453" s="1"/>
      <c r="AF5453" s="1"/>
      <c r="AG5453" s="1"/>
      <c r="AH5453" s="1"/>
      <c r="AI5453" s="1"/>
      <c r="AJ5453" s="1"/>
      <c r="AK5453" s="1"/>
      <c r="AL5453" s="1"/>
    </row>
    <row r="5454" spans="19:38" x14ac:dyDescent="0.25">
      <c r="S5454" s="1"/>
      <c r="T5454" s="1"/>
      <c r="U5454" s="1"/>
      <c r="V5454" s="1"/>
      <c r="W5454" s="1"/>
      <c r="X5454" s="1">
        <f t="shared" si="658"/>
        <v>15.127777777777778</v>
      </c>
      <c r="Y5454" s="86">
        <v>54460</v>
      </c>
      <c r="Z5454" s="1">
        <v>0.18290000000000001</v>
      </c>
      <c r="AA5454" s="85">
        <f t="shared" si="659"/>
        <v>0.80489999999999995</v>
      </c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  <c r="AL5454" s="1"/>
    </row>
    <row r="5455" spans="19:38" x14ac:dyDescent="0.25">
      <c r="S5455" s="1"/>
      <c r="T5455" s="1"/>
      <c r="U5455" s="1"/>
      <c r="V5455" s="1"/>
      <c r="W5455" s="1"/>
      <c r="X5455" s="1">
        <f t="shared" si="658"/>
        <v>15.130555555555556</v>
      </c>
      <c r="Y5455" s="86">
        <v>54470</v>
      </c>
      <c r="Z5455" s="1">
        <v>0.18290000000000001</v>
      </c>
      <c r="AA5455" s="85">
        <f t="shared" si="659"/>
        <v>0.80489999999999995</v>
      </c>
      <c r="AB5455" s="1"/>
      <c r="AC5455" s="1"/>
      <c r="AD5455" s="1"/>
      <c r="AE5455" s="1"/>
      <c r="AF5455" s="1"/>
      <c r="AG5455" s="1"/>
      <c r="AH5455" s="1"/>
      <c r="AI5455" s="1"/>
      <c r="AJ5455" s="1"/>
      <c r="AK5455" s="1"/>
      <c r="AL5455" s="1"/>
    </row>
    <row r="5456" spans="19:38" x14ac:dyDescent="0.25">
      <c r="S5456" s="1"/>
      <c r="T5456" s="1"/>
      <c r="U5456" s="1"/>
      <c r="V5456" s="1"/>
      <c r="W5456" s="1"/>
      <c r="X5456" s="1">
        <f t="shared" si="658"/>
        <v>15.133333333333333</v>
      </c>
      <c r="Y5456" s="86">
        <v>54480</v>
      </c>
      <c r="Z5456" s="1">
        <v>0.18290000000000001</v>
      </c>
      <c r="AA5456" s="85">
        <f t="shared" si="659"/>
        <v>0.80489999999999995</v>
      </c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  <c r="AL5456" s="1"/>
    </row>
    <row r="5457" spans="19:38" x14ac:dyDescent="0.25">
      <c r="S5457" s="1"/>
      <c r="T5457" s="1"/>
      <c r="U5457" s="1"/>
      <c r="V5457" s="1"/>
      <c r="W5457" s="1"/>
      <c r="X5457" s="1">
        <f t="shared" si="658"/>
        <v>15.136111111111111</v>
      </c>
      <c r="Y5457" s="86">
        <v>54490</v>
      </c>
      <c r="Z5457" s="1">
        <v>0.18290000000000001</v>
      </c>
      <c r="AA5457" s="85">
        <f t="shared" si="659"/>
        <v>0.80489999999999995</v>
      </c>
      <c r="AB5457" s="1"/>
      <c r="AC5457" s="1"/>
      <c r="AD5457" s="1"/>
      <c r="AE5457" s="1"/>
      <c r="AF5457" s="1"/>
      <c r="AG5457" s="1"/>
      <c r="AH5457" s="1"/>
      <c r="AI5457" s="1"/>
      <c r="AJ5457" s="1"/>
      <c r="AK5457" s="1"/>
      <c r="AL5457" s="1"/>
    </row>
    <row r="5458" spans="19:38" x14ac:dyDescent="0.25">
      <c r="S5458" s="1"/>
      <c r="T5458" s="1"/>
      <c r="U5458" s="1"/>
      <c r="V5458" s="1"/>
      <c r="W5458" s="1"/>
      <c r="X5458" s="1">
        <f t="shared" si="658"/>
        <v>15.138888888888889</v>
      </c>
      <c r="Y5458" s="86">
        <v>54500</v>
      </c>
      <c r="Z5458" s="1">
        <v>0.18290000000000001</v>
      </c>
      <c r="AA5458" s="85">
        <f t="shared" si="659"/>
        <v>0.80489999999999995</v>
      </c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  <c r="AL5458" s="1"/>
    </row>
    <row r="5459" spans="19:38" x14ac:dyDescent="0.25">
      <c r="S5459" s="1"/>
      <c r="T5459" s="1"/>
      <c r="U5459" s="1"/>
      <c r="V5459" s="1"/>
      <c r="W5459" s="1"/>
      <c r="X5459" s="1">
        <f t="shared" si="658"/>
        <v>15.141666666666667</v>
      </c>
      <c r="Y5459" s="86">
        <v>54510</v>
      </c>
      <c r="Z5459" s="1">
        <v>0.18290000000000001</v>
      </c>
      <c r="AA5459" s="85">
        <f t="shared" si="659"/>
        <v>0.80489999999999995</v>
      </c>
      <c r="AB5459" s="1"/>
      <c r="AC5459" s="1"/>
      <c r="AD5459" s="1"/>
      <c r="AE5459" s="1"/>
      <c r="AF5459" s="1"/>
      <c r="AG5459" s="1"/>
      <c r="AH5459" s="1"/>
      <c r="AI5459" s="1"/>
      <c r="AJ5459" s="1"/>
      <c r="AK5459" s="1"/>
      <c r="AL5459" s="1"/>
    </row>
    <row r="5460" spans="19:38" x14ac:dyDescent="0.25">
      <c r="S5460" s="1"/>
      <c r="T5460" s="1"/>
      <c r="U5460" s="1"/>
      <c r="V5460" s="1"/>
      <c r="W5460" s="1"/>
      <c r="X5460" s="1">
        <f t="shared" si="658"/>
        <v>15.144444444444444</v>
      </c>
      <c r="Y5460" s="86">
        <v>54520</v>
      </c>
      <c r="Z5460" s="1">
        <v>0.18290000000000001</v>
      </c>
      <c r="AA5460" s="85">
        <f t="shared" si="659"/>
        <v>0.80489999999999995</v>
      </c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  <c r="AL5460" s="1"/>
    </row>
    <row r="5461" spans="19:38" x14ac:dyDescent="0.25">
      <c r="S5461" s="1"/>
      <c r="T5461" s="1"/>
      <c r="U5461" s="1"/>
      <c r="V5461" s="1"/>
      <c r="W5461" s="1"/>
      <c r="X5461" s="1">
        <f t="shared" si="658"/>
        <v>15.147222222222222</v>
      </c>
      <c r="Y5461" s="86">
        <v>54530</v>
      </c>
      <c r="Z5461" s="1">
        <v>0.18290000000000001</v>
      </c>
      <c r="AA5461" s="85">
        <f t="shared" si="659"/>
        <v>0.80489999999999995</v>
      </c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  <c r="AL5461" s="1"/>
    </row>
    <row r="5462" spans="19:38" x14ac:dyDescent="0.25">
      <c r="S5462" s="1"/>
      <c r="T5462" s="1"/>
      <c r="U5462" s="1"/>
      <c r="V5462" s="1"/>
      <c r="W5462" s="1"/>
      <c r="X5462" s="1">
        <f t="shared" si="658"/>
        <v>15.15</v>
      </c>
      <c r="Y5462" s="86">
        <v>54540</v>
      </c>
      <c r="Z5462" s="1">
        <v>0.18290000000000001</v>
      </c>
      <c r="AA5462" s="85">
        <f t="shared" si="659"/>
        <v>0.80489999999999995</v>
      </c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  <c r="AL5462" s="1"/>
    </row>
    <row r="5463" spans="19:38" x14ac:dyDescent="0.25">
      <c r="S5463" s="1"/>
      <c r="T5463" s="1"/>
      <c r="U5463" s="1"/>
      <c r="V5463" s="1"/>
      <c r="W5463" s="1"/>
      <c r="X5463" s="1">
        <f t="shared" si="658"/>
        <v>15.152777777777779</v>
      </c>
      <c r="Y5463" s="86">
        <v>54550</v>
      </c>
      <c r="Z5463" s="1">
        <v>0.18290000000000001</v>
      </c>
      <c r="AA5463" s="85">
        <f t="shared" si="659"/>
        <v>0.80489999999999995</v>
      </c>
      <c r="AB5463" s="1"/>
      <c r="AC5463" s="1"/>
      <c r="AD5463" s="1"/>
      <c r="AE5463" s="1"/>
      <c r="AF5463" s="1"/>
      <c r="AG5463" s="1"/>
      <c r="AH5463" s="1"/>
      <c r="AI5463" s="1"/>
      <c r="AJ5463" s="1"/>
      <c r="AK5463" s="1"/>
      <c r="AL5463" s="1"/>
    </row>
    <row r="5464" spans="19:38" x14ac:dyDescent="0.25">
      <c r="S5464" s="1"/>
      <c r="T5464" s="1"/>
      <c r="U5464" s="1"/>
      <c r="V5464" s="1"/>
      <c r="W5464" s="1"/>
      <c r="X5464" s="1">
        <f t="shared" si="658"/>
        <v>15.155555555555555</v>
      </c>
      <c r="Y5464" s="86">
        <v>54560</v>
      </c>
      <c r="Z5464" s="1">
        <v>0.18290000000000001</v>
      </c>
      <c r="AA5464" s="85">
        <f t="shared" si="659"/>
        <v>0.80489999999999995</v>
      </c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  <c r="AL5464" s="1"/>
    </row>
    <row r="5465" spans="19:38" x14ac:dyDescent="0.25">
      <c r="S5465" s="1"/>
      <c r="T5465" s="1"/>
      <c r="U5465" s="1"/>
      <c r="V5465" s="1"/>
      <c r="W5465" s="1"/>
      <c r="X5465" s="1">
        <f t="shared" si="658"/>
        <v>15.158333333333333</v>
      </c>
      <c r="Y5465" s="86">
        <v>54570</v>
      </c>
      <c r="Z5465" s="1">
        <v>0.18290000000000001</v>
      </c>
      <c r="AA5465" s="85">
        <f t="shared" si="659"/>
        <v>0.80489999999999995</v>
      </c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  <c r="AL5465" s="1"/>
    </row>
    <row r="5466" spans="19:38" x14ac:dyDescent="0.25">
      <c r="S5466" s="1"/>
      <c r="T5466" s="1"/>
      <c r="U5466" s="1"/>
      <c r="V5466" s="1"/>
      <c r="W5466" s="1"/>
      <c r="X5466" s="1">
        <f t="shared" si="658"/>
        <v>15.161111111111111</v>
      </c>
      <c r="Y5466" s="86">
        <v>54580</v>
      </c>
      <c r="Z5466" s="1">
        <v>0.18290000000000001</v>
      </c>
      <c r="AA5466" s="85">
        <f t="shared" si="659"/>
        <v>0.80489999999999995</v>
      </c>
      <c r="AB5466" s="1"/>
      <c r="AC5466" s="1"/>
      <c r="AD5466" s="1"/>
      <c r="AE5466" s="1"/>
      <c r="AF5466" s="1"/>
      <c r="AG5466" s="1"/>
      <c r="AH5466" s="1"/>
      <c r="AI5466" s="1"/>
      <c r="AJ5466" s="1"/>
      <c r="AK5466" s="1"/>
      <c r="AL5466" s="1"/>
    </row>
    <row r="5467" spans="19:38" x14ac:dyDescent="0.25">
      <c r="S5467" s="1"/>
      <c r="T5467" s="1"/>
      <c r="U5467" s="1"/>
      <c r="V5467" s="1"/>
      <c r="W5467" s="1"/>
      <c r="X5467" s="1">
        <f t="shared" si="658"/>
        <v>15.16388888888889</v>
      </c>
      <c r="Y5467" s="86">
        <v>54590</v>
      </c>
      <c r="Z5467" s="1">
        <v>0.18290000000000001</v>
      </c>
      <c r="AA5467" s="85">
        <f t="shared" si="659"/>
        <v>0.80489999999999995</v>
      </c>
      <c r="AB5467" s="1"/>
      <c r="AC5467" s="1"/>
      <c r="AD5467" s="1"/>
      <c r="AE5467" s="1"/>
      <c r="AF5467" s="1"/>
      <c r="AG5467" s="1"/>
      <c r="AH5467" s="1"/>
      <c r="AI5467" s="1"/>
      <c r="AJ5467" s="1"/>
      <c r="AK5467" s="1"/>
      <c r="AL5467" s="1"/>
    </row>
    <row r="5468" spans="19:38" x14ac:dyDescent="0.25">
      <c r="S5468" s="1"/>
      <c r="T5468" s="1"/>
      <c r="U5468" s="1"/>
      <c r="V5468" s="1"/>
      <c r="W5468" s="1"/>
      <c r="X5468" s="1">
        <f t="shared" si="658"/>
        <v>15.166666666666666</v>
      </c>
      <c r="Y5468" s="86">
        <v>54600</v>
      </c>
      <c r="Z5468" s="1">
        <v>0.18290000000000001</v>
      </c>
      <c r="AA5468" s="85">
        <f t="shared" si="659"/>
        <v>0.80489999999999995</v>
      </c>
      <c r="AB5468" s="1"/>
      <c r="AC5468" s="1"/>
      <c r="AD5468" s="1"/>
      <c r="AE5468" s="1"/>
      <c r="AF5468" s="1"/>
      <c r="AG5468" s="1"/>
      <c r="AH5468" s="1"/>
      <c r="AI5468" s="1"/>
      <c r="AJ5468" s="1"/>
      <c r="AK5468" s="1"/>
      <c r="AL5468" s="1"/>
    </row>
    <row r="5469" spans="19:38" x14ac:dyDescent="0.25">
      <c r="S5469" s="1"/>
      <c r="T5469" s="1"/>
      <c r="U5469" s="1"/>
      <c r="V5469" s="1"/>
      <c r="W5469" s="1"/>
      <c r="X5469" s="1">
        <f t="shared" si="658"/>
        <v>15.169444444444444</v>
      </c>
      <c r="Y5469" s="86">
        <v>54610</v>
      </c>
      <c r="Z5469" s="1">
        <v>0.18290000000000001</v>
      </c>
      <c r="AA5469" s="85">
        <f t="shared" si="659"/>
        <v>0.80489999999999995</v>
      </c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  <c r="AL5469" s="1"/>
    </row>
    <row r="5470" spans="19:38" x14ac:dyDescent="0.25">
      <c r="S5470" s="1"/>
      <c r="T5470" s="1"/>
      <c r="U5470" s="1"/>
      <c r="V5470" s="1"/>
      <c r="W5470" s="1"/>
      <c r="X5470" s="1">
        <f t="shared" si="658"/>
        <v>15.172222222222222</v>
      </c>
      <c r="Y5470" s="86">
        <v>54620</v>
      </c>
      <c r="Z5470" s="1">
        <v>0.18290000000000001</v>
      </c>
      <c r="AA5470" s="85">
        <f t="shared" si="659"/>
        <v>0.80489999999999995</v>
      </c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  <c r="AL5470" s="1"/>
    </row>
    <row r="5471" spans="19:38" x14ac:dyDescent="0.25">
      <c r="S5471" s="1"/>
      <c r="T5471" s="1"/>
      <c r="U5471" s="1"/>
      <c r="V5471" s="1"/>
      <c r="W5471" s="1"/>
      <c r="X5471" s="1">
        <f t="shared" si="658"/>
        <v>15.175000000000001</v>
      </c>
      <c r="Y5471" s="86">
        <v>54630</v>
      </c>
      <c r="Z5471" s="1">
        <v>0.18279999999999999</v>
      </c>
      <c r="AA5471" s="85">
        <f t="shared" si="659"/>
        <v>0.80479999999999996</v>
      </c>
      <c r="AB5471" s="1"/>
      <c r="AC5471" s="1"/>
      <c r="AD5471" s="1"/>
      <c r="AE5471" s="1"/>
      <c r="AF5471" s="1"/>
      <c r="AG5471" s="1"/>
      <c r="AH5471" s="1"/>
      <c r="AI5471" s="1"/>
      <c r="AJ5471" s="1"/>
      <c r="AK5471" s="1"/>
      <c r="AL5471" s="1"/>
    </row>
    <row r="5472" spans="19:38" x14ac:dyDescent="0.25">
      <c r="S5472" s="1"/>
      <c r="T5472" s="1"/>
      <c r="U5472" s="1"/>
      <c r="V5472" s="1"/>
      <c r="W5472" s="1"/>
      <c r="X5472" s="1">
        <f t="shared" si="658"/>
        <v>15.177777777777777</v>
      </c>
      <c r="Y5472" s="86">
        <v>54640</v>
      </c>
      <c r="Z5472" s="1">
        <v>0.18279999999999999</v>
      </c>
      <c r="AA5472" s="85">
        <f t="shared" si="659"/>
        <v>0.80479999999999996</v>
      </c>
      <c r="AB5472" s="1"/>
      <c r="AC5472" s="1"/>
      <c r="AD5472" s="1"/>
      <c r="AE5472" s="1"/>
      <c r="AF5472" s="1"/>
      <c r="AG5472" s="1"/>
      <c r="AH5472" s="1"/>
      <c r="AI5472" s="1"/>
      <c r="AJ5472" s="1"/>
      <c r="AK5472" s="1"/>
      <c r="AL5472" s="1"/>
    </row>
    <row r="5473" spans="19:38" x14ac:dyDescent="0.25">
      <c r="S5473" s="1"/>
      <c r="T5473" s="1"/>
      <c r="U5473" s="1"/>
      <c r="V5473" s="1"/>
      <c r="W5473" s="1"/>
      <c r="X5473" s="1">
        <f t="shared" si="658"/>
        <v>15.180555555555555</v>
      </c>
      <c r="Y5473" s="86">
        <v>54650</v>
      </c>
      <c r="Z5473" s="1">
        <v>0.18279999999999999</v>
      </c>
      <c r="AA5473" s="85">
        <f t="shared" si="659"/>
        <v>0.80479999999999996</v>
      </c>
      <c r="AB5473" s="1"/>
      <c r="AC5473" s="1"/>
      <c r="AD5473" s="1"/>
      <c r="AE5473" s="1"/>
      <c r="AF5473" s="1"/>
      <c r="AG5473" s="1"/>
      <c r="AH5473" s="1"/>
      <c r="AI5473" s="1"/>
      <c r="AJ5473" s="1"/>
      <c r="AK5473" s="1"/>
      <c r="AL5473" s="1"/>
    </row>
    <row r="5474" spans="19:38" x14ac:dyDescent="0.25">
      <c r="S5474" s="1"/>
      <c r="T5474" s="1"/>
      <c r="U5474" s="1"/>
      <c r="V5474" s="1"/>
      <c r="W5474" s="1"/>
      <c r="X5474" s="1">
        <f t="shared" si="658"/>
        <v>15.183333333333334</v>
      </c>
      <c r="Y5474" s="86">
        <v>54660</v>
      </c>
      <c r="Z5474" s="1">
        <v>0.18279999999999999</v>
      </c>
      <c r="AA5474" s="85">
        <f t="shared" si="659"/>
        <v>0.80479999999999996</v>
      </c>
      <c r="AB5474" s="1"/>
      <c r="AC5474" s="1"/>
      <c r="AD5474" s="1"/>
      <c r="AE5474" s="1"/>
      <c r="AF5474" s="1"/>
      <c r="AG5474" s="1"/>
      <c r="AH5474" s="1"/>
      <c r="AI5474" s="1"/>
      <c r="AJ5474" s="1"/>
      <c r="AK5474" s="1"/>
      <c r="AL5474" s="1"/>
    </row>
    <row r="5475" spans="19:38" x14ac:dyDescent="0.25">
      <c r="S5475" s="1"/>
      <c r="T5475" s="1"/>
      <c r="U5475" s="1"/>
      <c r="V5475" s="1"/>
      <c r="W5475" s="1"/>
      <c r="X5475" s="1">
        <f t="shared" si="658"/>
        <v>15.186111111111112</v>
      </c>
      <c r="Y5475" s="86">
        <v>54670</v>
      </c>
      <c r="Z5475" s="1">
        <v>0.18279999999999999</v>
      </c>
      <c r="AA5475" s="85">
        <f t="shared" si="659"/>
        <v>0.80479999999999996</v>
      </c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  <c r="AL5475" s="1"/>
    </row>
    <row r="5476" spans="19:38" x14ac:dyDescent="0.25">
      <c r="S5476" s="1"/>
      <c r="T5476" s="1"/>
      <c r="U5476" s="1"/>
      <c r="V5476" s="1"/>
      <c r="W5476" s="1"/>
      <c r="X5476" s="1">
        <f t="shared" si="658"/>
        <v>15.188888888888888</v>
      </c>
      <c r="Y5476" s="86">
        <v>54680</v>
      </c>
      <c r="Z5476" s="1">
        <v>0.18279999999999999</v>
      </c>
      <c r="AA5476" s="85">
        <f t="shared" si="659"/>
        <v>0.80479999999999996</v>
      </c>
      <c r="AB5476" s="1"/>
      <c r="AC5476" s="1"/>
      <c r="AD5476" s="1"/>
      <c r="AE5476" s="1"/>
      <c r="AF5476" s="1"/>
      <c r="AG5476" s="1"/>
      <c r="AH5476" s="1"/>
      <c r="AI5476" s="1"/>
      <c r="AJ5476" s="1"/>
      <c r="AK5476" s="1"/>
      <c r="AL5476" s="1"/>
    </row>
    <row r="5477" spans="19:38" x14ac:dyDescent="0.25">
      <c r="S5477" s="1"/>
      <c r="T5477" s="1"/>
      <c r="U5477" s="1"/>
      <c r="V5477" s="1"/>
      <c r="W5477" s="1"/>
      <c r="X5477" s="1">
        <f t="shared" si="658"/>
        <v>15.191666666666666</v>
      </c>
      <c r="Y5477" s="86">
        <v>54690</v>
      </c>
      <c r="Z5477" s="1">
        <v>0.18279999999999999</v>
      </c>
      <c r="AA5477" s="85">
        <f t="shared" si="659"/>
        <v>0.80479999999999996</v>
      </c>
      <c r="AB5477" s="1"/>
      <c r="AC5477" s="1"/>
      <c r="AD5477" s="1"/>
      <c r="AE5477" s="1"/>
      <c r="AF5477" s="1"/>
      <c r="AG5477" s="1"/>
      <c r="AH5477" s="1"/>
      <c r="AI5477" s="1"/>
      <c r="AJ5477" s="1"/>
      <c r="AK5477" s="1"/>
      <c r="AL5477" s="1"/>
    </row>
    <row r="5478" spans="19:38" x14ac:dyDescent="0.25">
      <c r="S5478" s="1"/>
      <c r="T5478" s="1"/>
      <c r="U5478" s="1"/>
      <c r="V5478" s="1"/>
      <c r="W5478" s="1"/>
      <c r="X5478" s="1">
        <f t="shared" si="658"/>
        <v>15.194444444444445</v>
      </c>
      <c r="Y5478" s="86">
        <v>54700</v>
      </c>
      <c r="Z5478" s="1">
        <v>0.18279999999999999</v>
      </c>
      <c r="AA5478" s="85">
        <f t="shared" si="659"/>
        <v>0.80479999999999996</v>
      </c>
      <c r="AB5478" s="1"/>
      <c r="AC5478" s="1"/>
      <c r="AD5478" s="1"/>
      <c r="AE5478" s="1"/>
      <c r="AF5478" s="1"/>
      <c r="AG5478" s="1"/>
      <c r="AH5478" s="1"/>
      <c r="AI5478" s="1"/>
      <c r="AJ5478" s="1"/>
      <c r="AK5478" s="1"/>
      <c r="AL5478" s="1"/>
    </row>
    <row r="5479" spans="19:38" x14ac:dyDescent="0.25">
      <c r="S5479" s="1"/>
      <c r="T5479" s="1"/>
      <c r="U5479" s="1"/>
      <c r="V5479" s="1"/>
      <c r="W5479" s="1"/>
      <c r="X5479" s="1">
        <f t="shared" si="658"/>
        <v>15.197222222222223</v>
      </c>
      <c r="Y5479" s="86">
        <v>54710</v>
      </c>
      <c r="Z5479" s="1">
        <v>0.18279999999999999</v>
      </c>
      <c r="AA5479" s="85">
        <f t="shared" si="659"/>
        <v>0.80479999999999996</v>
      </c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  <c r="AL5479" s="1"/>
    </row>
    <row r="5480" spans="19:38" x14ac:dyDescent="0.25">
      <c r="S5480" s="1"/>
      <c r="T5480" s="1"/>
      <c r="U5480" s="1"/>
      <c r="V5480" s="1"/>
      <c r="W5480" s="1"/>
      <c r="X5480" s="1">
        <f t="shared" si="658"/>
        <v>15.2</v>
      </c>
      <c r="Y5480" s="86">
        <v>54720</v>
      </c>
      <c r="Z5480" s="1">
        <v>0.18279999999999999</v>
      </c>
      <c r="AA5480" s="85">
        <f t="shared" si="659"/>
        <v>0.80479999999999996</v>
      </c>
      <c r="AB5480" s="1"/>
      <c r="AC5480" s="1"/>
      <c r="AD5480" s="1"/>
      <c r="AE5480" s="1"/>
      <c r="AF5480" s="1"/>
      <c r="AG5480" s="1"/>
      <c r="AH5480" s="1"/>
      <c r="AI5480" s="1"/>
      <c r="AJ5480" s="1"/>
      <c r="AK5480" s="1"/>
      <c r="AL5480" s="1"/>
    </row>
    <row r="5481" spans="19:38" x14ac:dyDescent="0.25">
      <c r="S5481" s="1"/>
      <c r="T5481" s="1"/>
      <c r="U5481" s="1"/>
      <c r="V5481" s="1"/>
      <c r="W5481" s="1"/>
      <c r="X5481" s="1">
        <f t="shared" si="658"/>
        <v>15.202777777777778</v>
      </c>
      <c r="Y5481" s="86">
        <v>54730</v>
      </c>
      <c r="Z5481" s="1">
        <v>0.18279999999999999</v>
      </c>
      <c r="AA5481" s="85">
        <f t="shared" si="659"/>
        <v>0.80479999999999996</v>
      </c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  <c r="AL5481" s="1"/>
    </row>
    <row r="5482" spans="19:38" x14ac:dyDescent="0.25">
      <c r="S5482" s="1"/>
      <c r="T5482" s="1"/>
      <c r="U5482" s="1"/>
      <c r="V5482" s="1"/>
      <c r="W5482" s="1"/>
      <c r="X5482" s="1">
        <f t="shared" si="658"/>
        <v>15.205555555555556</v>
      </c>
      <c r="Y5482" s="86">
        <v>54740</v>
      </c>
      <c r="Z5482" s="1">
        <v>0.18279999999999999</v>
      </c>
      <c r="AA5482" s="85">
        <f t="shared" si="659"/>
        <v>0.80479999999999996</v>
      </c>
      <c r="AB5482" s="1"/>
      <c r="AC5482" s="1"/>
      <c r="AD5482" s="1"/>
      <c r="AE5482" s="1"/>
      <c r="AF5482" s="1"/>
      <c r="AG5482" s="1"/>
      <c r="AH5482" s="1"/>
      <c r="AI5482" s="1"/>
      <c r="AJ5482" s="1"/>
      <c r="AK5482" s="1"/>
      <c r="AL5482" s="1"/>
    </row>
    <row r="5483" spans="19:38" x14ac:dyDescent="0.25">
      <c r="S5483" s="1"/>
      <c r="T5483" s="1"/>
      <c r="U5483" s="1"/>
      <c r="V5483" s="1"/>
      <c r="W5483" s="1"/>
      <c r="X5483" s="1">
        <f t="shared" si="658"/>
        <v>15.208333333333334</v>
      </c>
      <c r="Y5483" s="86">
        <v>54750</v>
      </c>
      <c r="Z5483" s="1">
        <v>0.18279999999999999</v>
      </c>
      <c r="AA5483" s="85">
        <f t="shared" si="659"/>
        <v>0.80479999999999996</v>
      </c>
      <c r="AB5483" s="1"/>
      <c r="AC5483" s="1"/>
      <c r="AD5483" s="1"/>
      <c r="AE5483" s="1"/>
      <c r="AF5483" s="1"/>
      <c r="AG5483" s="1"/>
      <c r="AH5483" s="1"/>
      <c r="AI5483" s="1"/>
      <c r="AJ5483" s="1"/>
      <c r="AK5483" s="1"/>
      <c r="AL5483" s="1"/>
    </row>
    <row r="5484" spans="19:38" x14ac:dyDescent="0.25">
      <c r="S5484" s="1"/>
      <c r="T5484" s="1"/>
      <c r="U5484" s="1"/>
      <c r="V5484" s="1"/>
      <c r="W5484" s="1"/>
      <c r="X5484" s="1">
        <f t="shared" si="658"/>
        <v>15.21111111111111</v>
      </c>
      <c r="Y5484" s="86">
        <v>54760</v>
      </c>
      <c r="Z5484" s="1">
        <v>0.18279999999999999</v>
      </c>
      <c r="AA5484" s="85">
        <f t="shared" si="659"/>
        <v>0.80479999999999996</v>
      </c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  <c r="AL5484" s="1"/>
    </row>
    <row r="5485" spans="19:38" x14ac:dyDescent="0.25">
      <c r="S5485" s="1"/>
      <c r="T5485" s="1"/>
      <c r="U5485" s="1"/>
      <c r="V5485" s="1"/>
      <c r="W5485" s="1"/>
      <c r="X5485" s="1">
        <f t="shared" si="658"/>
        <v>15.213888888888889</v>
      </c>
      <c r="Y5485" s="86">
        <v>54770</v>
      </c>
      <c r="Z5485" s="1">
        <v>0.18279999999999999</v>
      </c>
      <c r="AA5485" s="85">
        <f t="shared" si="659"/>
        <v>0.80479999999999996</v>
      </c>
      <c r="AB5485" s="1"/>
      <c r="AC5485" s="1"/>
      <c r="AD5485" s="1"/>
      <c r="AE5485" s="1"/>
      <c r="AF5485" s="1"/>
      <c r="AG5485" s="1"/>
      <c r="AH5485" s="1"/>
      <c r="AI5485" s="1"/>
      <c r="AJ5485" s="1"/>
      <c r="AK5485" s="1"/>
      <c r="AL5485" s="1"/>
    </row>
    <row r="5486" spans="19:38" x14ac:dyDescent="0.25">
      <c r="S5486" s="1"/>
      <c r="T5486" s="1"/>
      <c r="U5486" s="1"/>
      <c r="V5486" s="1"/>
      <c r="W5486" s="1"/>
      <c r="X5486" s="1">
        <f t="shared" si="658"/>
        <v>15.216666666666667</v>
      </c>
      <c r="Y5486" s="86">
        <v>54780</v>
      </c>
      <c r="Z5486" s="1">
        <v>0.18279999999999999</v>
      </c>
      <c r="AA5486" s="85">
        <f t="shared" si="659"/>
        <v>0.80479999999999996</v>
      </c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  <c r="AL5486" s="1"/>
    </row>
    <row r="5487" spans="19:38" x14ac:dyDescent="0.25">
      <c r="S5487" s="1"/>
      <c r="T5487" s="1"/>
      <c r="U5487" s="1"/>
      <c r="V5487" s="1"/>
      <c r="W5487" s="1"/>
      <c r="X5487" s="1">
        <f t="shared" si="658"/>
        <v>15.219444444444445</v>
      </c>
      <c r="Y5487" s="86">
        <v>54790</v>
      </c>
      <c r="Z5487" s="1">
        <v>0.18279999999999999</v>
      </c>
      <c r="AA5487" s="85">
        <f t="shared" si="659"/>
        <v>0.80479999999999996</v>
      </c>
      <c r="AB5487" s="1"/>
      <c r="AC5487" s="1"/>
      <c r="AD5487" s="1"/>
      <c r="AE5487" s="1"/>
      <c r="AF5487" s="1"/>
      <c r="AG5487" s="1"/>
      <c r="AH5487" s="1"/>
      <c r="AI5487" s="1"/>
      <c r="AJ5487" s="1"/>
      <c r="AK5487" s="1"/>
      <c r="AL5487" s="1"/>
    </row>
    <row r="5488" spans="19:38" x14ac:dyDescent="0.25">
      <c r="S5488" s="1"/>
      <c r="T5488" s="1"/>
      <c r="U5488" s="1"/>
      <c r="V5488" s="1"/>
      <c r="W5488" s="1"/>
      <c r="X5488" s="1">
        <f t="shared" si="658"/>
        <v>15.222222222222221</v>
      </c>
      <c r="Y5488" s="86">
        <v>54800</v>
      </c>
      <c r="Z5488" s="1">
        <v>0.18279999999999999</v>
      </c>
      <c r="AA5488" s="85">
        <f t="shared" si="659"/>
        <v>0.80479999999999996</v>
      </c>
      <c r="AB5488" s="1"/>
      <c r="AC5488" s="1"/>
      <c r="AD5488" s="1"/>
      <c r="AE5488" s="1"/>
      <c r="AF5488" s="1"/>
      <c r="AG5488" s="1"/>
      <c r="AH5488" s="1"/>
      <c r="AI5488" s="1"/>
      <c r="AJ5488" s="1"/>
      <c r="AK5488" s="1"/>
      <c r="AL5488" s="1"/>
    </row>
    <row r="5489" spans="19:38" x14ac:dyDescent="0.25">
      <c r="S5489" s="1"/>
      <c r="T5489" s="1"/>
      <c r="U5489" s="1"/>
      <c r="V5489" s="1"/>
      <c r="W5489" s="1"/>
      <c r="X5489" s="1">
        <f t="shared" si="658"/>
        <v>15.225</v>
      </c>
      <c r="Y5489" s="86">
        <v>54810</v>
      </c>
      <c r="Z5489" s="1">
        <v>0.18279999999999999</v>
      </c>
      <c r="AA5489" s="85">
        <f t="shared" si="659"/>
        <v>0.80479999999999996</v>
      </c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  <c r="AL5489" s="1"/>
    </row>
    <row r="5490" spans="19:38" x14ac:dyDescent="0.25">
      <c r="S5490" s="1"/>
      <c r="T5490" s="1"/>
      <c r="U5490" s="1"/>
      <c r="V5490" s="1"/>
      <c r="W5490" s="1"/>
      <c r="X5490" s="1">
        <f t="shared" si="658"/>
        <v>15.227777777777778</v>
      </c>
      <c r="Y5490" s="86">
        <v>54820</v>
      </c>
      <c r="Z5490" s="1">
        <v>0.18279999999999999</v>
      </c>
      <c r="AA5490" s="85">
        <f t="shared" si="659"/>
        <v>0.80479999999999996</v>
      </c>
      <c r="AB5490" s="1"/>
      <c r="AC5490" s="1"/>
      <c r="AD5490" s="1"/>
      <c r="AE5490" s="1"/>
      <c r="AF5490" s="1"/>
      <c r="AG5490" s="1"/>
      <c r="AH5490" s="1"/>
      <c r="AI5490" s="1"/>
      <c r="AJ5490" s="1"/>
      <c r="AK5490" s="1"/>
      <c r="AL5490" s="1"/>
    </row>
    <row r="5491" spans="19:38" x14ac:dyDescent="0.25">
      <c r="S5491" s="1"/>
      <c r="T5491" s="1"/>
      <c r="U5491" s="1"/>
      <c r="V5491" s="1"/>
      <c r="W5491" s="1"/>
      <c r="X5491" s="1">
        <f t="shared" si="658"/>
        <v>15.230555555555556</v>
      </c>
      <c r="Y5491" s="86">
        <v>54830</v>
      </c>
      <c r="Z5491" s="1">
        <v>0.18279999999999999</v>
      </c>
      <c r="AA5491" s="85">
        <f t="shared" si="659"/>
        <v>0.80479999999999996</v>
      </c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  <c r="AL5491" s="1"/>
    </row>
    <row r="5492" spans="19:38" x14ac:dyDescent="0.25">
      <c r="S5492" s="1"/>
      <c r="T5492" s="1"/>
      <c r="U5492" s="1"/>
      <c r="V5492" s="1"/>
      <c r="W5492" s="1"/>
      <c r="X5492" s="1">
        <f t="shared" si="658"/>
        <v>15.233333333333333</v>
      </c>
      <c r="Y5492" s="86">
        <v>54840</v>
      </c>
      <c r="Z5492" s="1">
        <v>0.18279999999999999</v>
      </c>
      <c r="AA5492" s="85">
        <f t="shared" si="659"/>
        <v>0.80479999999999996</v>
      </c>
      <c r="AB5492" s="1"/>
      <c r="AC5492" s="1"/>
      <c r="AD5492" s="1"/>
      <c r="AE5492" s="1"/>
      <c r="AF5492" s="1"/>
      <c r="AG5492" s="1"/>
      <c r="AH5492" s="1"/>
      <c r="AI5492" s="1"/>
      <c r="AJ5492" s="1"/>
      <c r="AK5492" s="1"/>
      <c r="AL5492" s="1"/>
    </row>
    <row r="5493" spans="19:38" x14ac:dyDescent="0.25">
      <c r="S5493" s="1"/>
      <c r="T5493" s="1"/>
      <c r="U5493" s="1"/>
      <c r="V5493" s="1"/>
      <c r="W5493" s="1"/>
      <c r="X5493" s="1">
        <f t="shared" si="658"/>
        <v>15.236111111111111</v>
      </c>
      <c r="Y5493" s="86">
        <v>54850</v>
      </c>
      <c r="Z5493" s="1">
        <v>0.18279999999999999</v>
      </c>
      <c r="AA5493" s="85">
        <f t="shared" si="659"/>
        <v>0.80479999999999996</v>
      </c>
      <c r="AB5493" s="1"/>
      <c r="AC5493" s="1"/>
      <c r="AD5493" s="1"/>
      <c r="AE5493" s="1"/>
      <c r="AF5493" s="1"/>
      <c r="AG5493" s="1"/>
      <c r="AH5493" s="1"/>
      <c r="AI5493" s="1"/>
      <c r="AJ5493" s="1"/>
      <c r="AK5493" s="1"/>
      <c r="AL5493" s="1"/>
    </row>
    <row r="5494" spans="19:38" x14ac:dyDescent="0.25">
      <c r="S5494" s="1"/>
      <c r="T5494" s="1"/>
      <c r="U5494" s="1"/>
      <c r="V5494" s="1"/>
      <c r="W5494" s="1"/>
      <c r="X5494" s="1">
        <f t="shared" si="658"/>
        <v>15.238888888888889</v>
      </c>
      <c r="Y5494" s="86">
        <v>54860</v>
      </c>
      <c r="Z5494" s="1">
        <v>0.18279999999999999</v>
      </c>
      <c r="AA5494" s="85">
        <f t="shared" si="659"/>
        <v>0.80479999999999996</v>
      </c>
      <c r="AB5494" s="1"/>
      <c r="AC5494" s="1"/>
      <c r="AD5494" s="1"/>
      <c r="AE5494" s="1"/>
      <c r="AF5494" s="1"/>
      <c r="AG5494" s="1"/>
      <c r="AH5494" s="1"/>
      <c r="AI5494" s="1"/>
      <c r="AJ5494" s="1"/>
      <c r="AK5494" s="1"/>
      <c r="AL5494" s="1"/>
    </row>
    <row r="5495" spans="19:38" x14ac:dyDescent="0.25">
      <c r="S5495" s="1"/>
      <c r="T5495" s="1"/>
      <c r="U5495" s="1"/>
      <c r="V5495" s="1"/>
      <c r="W5495" s="1"/>
      <c r="X5495" s="1">
        <f t="shared" si="658"/>
        <v>15.241666666666667</v>
      </c>
      <c r="Y5495" s="86">
        <v>54870</v>
      </c>
      <c r="Z5495" s="1">
        <v>0.18279999999999999</v>
      </c>
      <c r="AA5495" s="85">
        <f t="shared" si="659"/>
        <v>0.80479999999999996</v>
      </c>
      <c r="AB5495" s="1"/>
      <c r="AC5495" s="1"/>
      <c r="AD5495" s="1"/>
      <c r="AE5495" s="1"/>
      <c r="AF5495" s="1"/>
      <c r="AG5495" s="1"/>
      <c r="AH5495" s="1"/>
      <c r="AI5495" s="1"/>
      <c r="AJ5495" s="1"/>
      <c r="AK5495" s="1"/>
      <c r="AL5495" s="1"/>
    </row>
    <row r="5496" spans="19:38" x14ac:dyDescent="0.25">
      <c r="S5496" s="1"/>
      <c r="T5496" s="1"/>
      <c r="U5496" s="1"/>
      <c r="V5496" s="1"/>
      <c r="W5496" s="1"/>
      <c r="X5496" s="1">
        <f t="shared" si="658"/>
        <v>15.244444444444444</v>
      </c>
      <c r="Y5496" s="86">
        <v>54880</v>
      </c>
      <c r="Z5496" s="1">
        <v>0.18279999999999999</v>
      </c>
      <c r="AA5496" s="85">
        <f t="shared" si="659"/>
        <v>0.80479999999999996</v>
      </c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  <c r="AL5496" s="1"/>
    </row>
    <row r="5497" spans="19:38" x14ac:dyDescent="0.25">
      <c r="S5497" s="1"/>
      <c r="T5497" s="1"/>
      <c r="U5497" s="1"/>
      <c r="V5497" s="1"/>
      <c r="W5497" s="1"/>
      <c r="X5497" s="1">
        <f t="shared" si="658"/>
        <v>15.247222222222222</v>
      </c>
      <c r="Y5497" s="86">
        <v>54890</v>
      </c>
      <c r="Z5497" s="1">
        <v>0.18279999999999999</v>
      </c>
      <c r="AA5497" s="85">
        <f t="shared" si="659"/>
        <v>0.80479999999999996</v>
      </c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  <c r="AL5497" s="1"/>
    </row>
    <row r="5498" spans="19:38" x14ac:dyDescent="0.25">
      <c r="S5498" s="1"/>
      <c r="T5498" s="1"/>
      <c r="U5498" s="1"/>
      <c r="V5498" s="1"/>
      <c r="W5498" s="1"/>
      <c r="X5498" s="1">
        <f t="shared" si="658"/>
        <v>15.25</v>
      </c>
      <c r="Y5498" s="86">
        <v>54900</v>
      </c>
      <c r="Z5498" s="1">
        <v>0.18279999999999999</v>
      </c>
      <c r="AA5498" s="85">
        <f t="shared" si="659"/>
        <v>0.80479999999999996</v>
      </c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  <c r="AL5498" s="1"/>
    </row>
    <row r="5499" spans="19:38" x14ac:dyDescent="0.25">
      <c r="S5499" s="1"/>
      <c r="T5499" s="1"/>
      <c r="U5499" s="1"/>
      <c r="V5499" s="1"/>
      <c r="W5499" s="1"/>
      <c r="X5499" s="1">
        <f t="shared" si="658"/>
        <v>15.252777777777778</v>
      </c>
      <c r="Y5499" s="86">
        <v>54910</v>
      </c>
      <c r="Z5499" s="1">
        <v>0.18279999999999999</v>
      </c>
      <c r="AA5499" s="85">
        <f t="shared" si="659"/>
        <v>0.80479999999999996</v>
      </c>
      <c r="AB5499" s="1"/>
      <c r="AC5499" s="1"/>
      <c r="AD5499" s="1"/>
      <c r="AE5499" s="1"/>
      <c r="AF5499" s="1"/>
      <c r="AG5499" s="1"/>
      <c r="AH5499" s="1"/>
      <c r="AI5499" s="1"/>
      <c r="AJ5499" s="1"/>
      <c r="AK5499" s="1"/>
      <c r="AL5499" s="1"/>
    </row>
    <row r="5500" spans="19:38" x14ac:dyDescent="0.25">
      <c r="S5500" s="1"/>
      <c r="T5500" s="1"/>
      <c r="U5500" s="1"/>
      <c r="V5500" s="1"/>
      <c r="W5500" s="1"/>
      <c r="X5500" s="1">
        <f t="shared" si="658"/>
        <v>15.255555555555556</v>
      </c>
      <c r="Y5500" s="86">
        <v>54920</v>
      </c>
      <c r="Z5500" s="1">
        <v>0.1827</v>
      </c>
      <c r="AA5500" s="85">
        <f t="shared" si="659"/>
        <v>0.80469999999999997</v>
      </c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  <c r="AL5500" s="1"/>
    </row>
    <row r="5501" spans="19:38" x14ac:dyDescent="0.25">
      <c r="S5501" s="1"/>
      <c r="T5501" s="1"/>
      <c r="U5501" s="1"/>
      <c r="V5501" s="1"/>
      <c r="W5501" s="1"/>
      <c r="X5501" s="1">
        <f t="shared" si="658"/>
        <v>15.258333333333333</v>
      </c>
      <c r="Y5501" s="86">
        <v>54930</v>
      </c>
      <c r="Z5501" s="1">
        <v>0.1827</v>
      </c>
      <c r="AA5501" s="85">
        <f t="shared" si="659"/>
        <v>0.80469999999999997</v>
      </c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  <c r="AL5501" s="1"/>
    </row>
    <row r="5502" spans="19:38" x14ac:dyDescent="0.25">
      <c r="S5502" s="1"/>
      <c r="T5502" s="1"/>
      <c r="U5502" s="1"/>
      <c r="V5502" s="1"/>
      <c r="W5502" s="1"/>
      <c r="X5502" s="1">
        <f t="shared" si="658"/>
        <v>15.261111111111111</v>
      </c>
      <c r="Y5502" s="86">
        <v>54940</v>
      </c>
      <c r="Z5502" s="1">
        <v>0.1827</v>
      </c>
      <c r="AA5502" s="85">
        <f t="shared" si="659"/>
        <v>0.80469999999999997</v>
      </c>
      <c r="AB5502" s="1"/>
      <c r="AC5502" s="1"/>
      <c r="AD5502" s="1"/>
      <c r="AE5502" s="1"/>
      <c r="AF5502" s="1"/>
      <c r="AG5502" s="1"/>
      <c r="AH5502" s="1"/>
      <c r="AI5502" s="1"/>
      <c r="AJ5502" s="1"/>
      <c r="AK5502" s="1"/>
      <c r="AL5502" s="1"/>
    </row>
    <row r="5503" spans="19:38" x14ac:dyDescent="0.25">
      <c r="S5503" s="1"/>
      <c r="T5503" s="1"/>
      <c r="U5503" s="1"/>
      <c r="V5503" s="1"/>
      <c r="W5503" s="1"/>
      <c r="X5503" s="1">
        <f t="shared" si="658"/>
        <v>15.263888888888889</v>
      </c>
      <c r="Y5503" s="86">
        <v>54950</v>
      </c>
      <c r="Z5503" s="1">
        <v>0.1827</v>
      </c>
      <c r="AA5503" s="85">
        <f t="shared" si="659"/>
        <v>0.80469999999999997</v>
      </c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  <c r="AL5503" s="1"/>
    </row>
    <row r="5504" spans="19:38" x14ac:dyDescent="0.25">
      <c r="S5504" s="1"/>
      <c r="T5504" s="1"/>
      <c r="U5504" s="1"/>
      <c r="V5504" s="1"/>
      <c r="W5504" s="1"/>
      <c r="X5504" s="1">
        <f t="shared" si="658"/>
        <v>15.266666666666667</v>
      </c>
      <c r="Y5504" s="86">
        <v>54960</v>
      </c>
      <c r="Z5504" s="1">
        <v>0.1827</v>
      </c>
      <c r="AA5504" s="85">
        <f t="shared" si="659"/>
        <v>0.80469999999999997</v>
      </c>
      <c r="AB5504" s="1"/>
      <c r="AC5504" s="1"/>
      <c r="AD5504" s="1"/>
      <c r="AE5504" s="1"/>
      <c r="AF5504" s="1"/>
      <c r="AG5504" s="1"/>
      <c r="AH5504" s="1"/>
      <c r="AI5504" s="1"/>
      <c r="AJ5504" s="1"/>
      <c r="AK5504" s="1"/>
      <c r="AL5504" s="1"/>
    </row>
    <row r="5505" spans="19:38" x14ac:dyDescent="0.25">
      <c r="S5505" s="1"/>
      <c r="T5505" s="1"/>
      <c r="U5505" s="1"/>
      <c r="V5505" s="1"/>
      <c r="W5505" s="1"/>
      <c r="X5505" s="1">
        <f t="shared" si="658"/>
        <v>15.269444444444444</v>
      </c>
      <c r="Y5505" s="86">
        <v>54970</v>
      </c>
      <c r="Z5505" s="1">
        <v>0.1827</v>
      </c>
      <c r="AA5505" s="85">
        <f t="shared" si="659"/>
        <v>0.80469999999999997</v>
      </c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  <c r="AL5505" s="1"/>
    </row>
    <row r="5506" spans="19:38" x14ac:dyDescent="0.25">
      <c r="S5506" s="1"/>
      <c r="T5506" s="1"/>
      <c r="U5506" s="1"/>
      <c r="V5506" s="1"/>
      <c r="W5506" s="1"/>
      <c r="X5506" s="1">
        <f t="shared" si="658"/>
        <v>15.272222222222222</v>
      </c>
      <c r="Y5506" s="86">
        <v>54980</v>
      </c>
      <c r="Z5506" s="1">
        <v>0.1827</v>
      </c>
      <c r="AA5506" s="85">
        <f t="shared" si="659"/>
        <v>0.80469999999999997</v>
      </c>
      <c r="AB5506" s="1"/>
      <c r="AC5506" s="1"/>
      <c r="AD5506" s="1"/>
      <c r="AE5506" s="1"/>
      <c r="AF5506" s="1"/>
      <c r="AG5506" s="1"/>
      <c r="AH5506" s="1"/>
      <c r="AI5506" s="1"/>
      <c r="AJ5506" s="1"/>
      <c r="AK5506" s="1"/>
      <c r="AL5506" s="1"/>
    </row>
    <row r="5507" spans="19:38" x14ac:dyDescent="0.25">
      <c r="S5507" s="1"/>
      <c r="T5507" s="1"/>
      <c r="U5507" s="1"/>
      <c r="V5507" s="1"/>
      <c r="W5507" s="1"/>
      <c r="X5507" s="1">
        <f t="shared" si="658"/>
        <v>15.275</v>
      </c>
      <c r="Y5507" s="86">
        <v>54990</v>
      </c>
      <c r="Z5507" s="1">
        <v>0.1827</v>
      </c>
      <c r="AA5507" s="85">
        <f t="shared" si="659"/>
        <v>0.80469999999999997</v>
      </c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  <c r="AL5507" s="1"/>
    </row>
    <row r="5508" spans="19:38" x14ac:dyDescent="0.25">
      <c r="S5508" s="1"/>
      <c r="T5508" s="1"/>
      <c r="U5508" s="1"/>
      <c r="V5508" s="1"/>
      <c r="W5508" s="1"/>
      <c r="X5508" s="1">
        <f t="shared" si="658"/>
        <v>15.277777777777779</v>
      </c>
      <c r="Y5508" s="86">
        <v>55000</v>
      </c>
      <c r="Z5508" s="1">
        <v>0.1827</v>
      </c>
      <c r="AA5508" s="85">
        <f t="shared" si="659"/>
        <v>0.80469999999999997</v>
      </c>
      <c r="AB5508" s="1"/>
      <c r="AC5508" s="1"/>
      <c r="AD5508" s="1"/>
      <c r="AE5508" s="1"/>
      <c r="AF5508" s="1"/>
      <c r="AG5508" s="1"/>
      <c r="AH5508" s="1"/>
      <c r="AI5508" s="1"/>
      <c r="AJ5508" s="1"/>
      <c r="AK5508" s="1"/>
      <c r="AL5508" s="1"/>
    </row>
    <row r="5509" spans="19:38" x14ac:dyDescent="0.25">
      <c r="S5509" s="1"/>
      <c r="T5509" s="1"/>
      <c r="U5509" s="1"/>
      <c r="V5509" s="1"/>
      <c r="W5509" s="1"/>
      <c r="X5509" s="1">
        <f t="shared" si="658"/>
        <v>15.280555555555555</v>
      </c>
      <c r="Y5509" s="86">
        <v>55010</v>
      </c>
      <c r="Z5509" s="1">
        <v>0.1827</v>
      </c>
      <c r="AA5509" s="85">
        <f t="shared" si="659"/>
        <v>0.80469999999999997</v>
      </c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  <c r="AL5509" s="1"/>
    </row>
    <row r="5510" spans="19:38" x14ac:dyDescent="0.25">
      <c r="S5510" s="1"/>
      <c r="T5510" s="1"/>
      <c r="U5510" s="1"/>
      <c r="V5510" s="1"/>
      <c r="W5510" s="1"/>
      <c r="X5510" s="1">
        <f t="shared" si="658"/>
        <v>15.283333333333333</v>
      </c>
      <c r="Y5510" s="86">
        <v>55020</v>
      </c>
      <c r="Z5510" s="1">
        <v>0.1827</v>
      </c>
      <c r="AA5510" s="85">
        <f t="shared" si="659"/>
        <v>0.80469999999999997</v>
      </c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  <c r="AL5510" s="1"/>
    </row>
    <row r="5511" spans="19:38" x14ac:dyDescent="0.25">
      <c r="S5511" s="1"/>
      <c r="T5511" s="1"/>
      <c r="U5511" s="1"/>
      <c r="V5511" s="1"/>
      <c r="W5511" s="1"/>
      <c r="X5511" s="1">
        <f t="shared" si="658"/>
        <v>15.286111111111111</v>
      </c>
      <c r="Y5511" s="86">
        <v>55030</v>
      </c>
      <c r="Z5511" s="1">
        <v>0.1827</v>
      </c>
      <c r="AA5511" s="85">
        <f t="shared" si="659"/>
        <v>0.80469999999999997</v>
      </c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  <c r="AL5511" s="1"/>
    </row>
    <row r="5512" spans="19:38" x14ac:dyDescent="0.25">
      <c r="S5512" s="1"/>
      <c r="T5512" s="1"/>
      <c r="U5512" s="1"/>
      <c r="V5512" s="1"/>
      <c r="W5512" s="1"/>
      <c r="X5512" s="1">
        <f t="shared" si="658"/>
        <v>15.28888888888889</v>
      </c>
      <c r="Y5512" s="86">
        <v>55040</v>
      </c>
      <c r="Z5512" s="1">
        <v>0.1827</v>
      </c>
      <c r="AA5512" s="85">
        <f t="shared" si="659"/>
        <v>0.80469999999999997</v>
      </c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  <c r="AL5512" s="1"/>
    </row>
    <row r="5513" spans="19:38" x14ac:dyDescent="0.25">
      <c r="S5513" s="1"/>
      <c r="T5513" s="1"/>
      <c r="U5513" s="1"/>
      <c r="V5513" s="1"/>
      <c r="W5513" s="1"/>
      <c r="X5513" s="1">
        <f t="shared" ref="X5513:X5576" si="660">Y5513/3600</f>
        <v>15.291666666666666</v>
      </c>
      <c r="Y5513" s="86">
        <v>55050</v>
      </c>
      <c r="Z5513" s="1">
        <v>0.1827</v>
      </c>
      <c r="AA5513" s="85">
        <f t="shared" ref="AA5513:AA5576" si="661">Z5513+0.622</f>
        <v>0.80469999999999997</v>
      </c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  <c r="AL5513" s="1"/>
    </row>
    <row r="5514" spans="19:38" x14ac:dyDescent="0.25">
      <c r="S5514" s="1"/>
      <c r="T5514" s="1"/>
      <c r="U5514" s="1"/>
      <c r="V5514" s="1"/>
      <c r="W5514" s="1"/>
      <c r="X5514" s="1">
        <f t="shared" si="660"/>
        <v>15.294444444444444</v>
      </c>
      <c r="Y5514" s="86">
        <v>55060</v>
      </c>
      <c r="Z5514" s="1">
        <v>0.1827</v>
      </c>
      <c r="AA5514" s="85">
        <f t="shared" si="661"/>
        <v>0.80469999999999997</v>
      </c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  <c r="AL5514" s="1"/>
    </row>
    <row r="5515" spans="19:38" x14ac:dyDescent="0.25">
      <c r="S5515" s="1"/>
      <c r="T5515" s="1"/>
      <c r="U5515" s="1"/>
      <c r="V5515" s="1"/>
      <c r="W5515" s="1"/>
      <c r="X5515" s="1">
        <f t="shared" si="660"/>
        <v>15.297222222222222</v>
      </c>
      <c r="Y5515" s="86">
        <v>55070</v>
      </c>
      <c r="Z5515" s="1">
        <v>0.1827</v>
      </c>
      <c r="AA5515" s="85">
        <f t="shared" si="661"/>
        <v>0.80469999999999997</v>
      </c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  <c r="AL5515" s="1"/>
    </row>
    <row r="5516" spans="19:38" x14ac:dyDescent="0.25">
      <c r="S5516" s="1"/>
      <c r="T5516" s="1"/>
      <c r="U5516" s="1"/>
      <c r="V5516" s="1"/>
      <c r="W5516" s="1"/>
      <c r="X5516" s="1">
        <f t="shared" si="660"/>
        <v>15.3</v>
      </c>
      <c r="Y5516" s="86">
        <v>55080</v>
      </c>
      <c r="Z5516" s="1">
        <v>0.1827</v>
      </c>
      <c r="AA5516" s="85">
        <f t="shared" si="661"/>
        <v>0.80469999999999997</v>
      </c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  <c r="AL5516" s="1"/>
    </row>
    <row r="5517" spans="19:38" x14ac:dyDescent="0.25">
      <c r="S5517" s="1"/>
      <c r="T5517" s="1"/>
      <c r="U5517" s="1"/>
      <c r="V5517" s="1"/>
      <c r="W5517" s="1"/>
      <c r="X5517" s="1">
        <f t="shared" si="660"/>
        <v>15.302777777777777</v>
      </c>
      <c r="Y5517" s="86">
        <v>55090</v>
      </c>
      <c r="Z5517" s="1">
        <v>0.1827</v>
      </c>
      <c r="AA5517" s="85">
        <f t="shared" si="661"/>
        <v>0.80469999999999997</v>
      </c>
      <c r="AB5517" s="1"/>
      <c r="AC5517" s="1"/>
      <c r="AD5517" s="1"/>
      <c r="AE5517" s="1"/>
      <c r="AF5517" s="1"/>
      <c r="AG5517" s="1"/>
      <c r="AH5517" s="1"/>
      <c r="AI5517" s="1"/>
      <c r="AJ5517" s="1"/>
      <c r="AK5517" s="1"/>
      <c r="AL5517" s="1"/>
    </row>
    <row r="5518" spans="19:38" x14ac:dyDescent="0.25">
      <c r="S5518" s="1"/>
      <c r="T5518" s="1"/>
      <c r="U5518" s="1"/>
      <c r="V5518" s="1"/>
      <c r="W5518" s="1"/>
      <c r="X5518" s="1">
        <f t="shared" si="660"/>
        <v>15.305555555555555</v>
      </c>
      <c r="Y5518" s="86">
        <v>55100</v>
      </c>
      <c r="Z5518" s="1">
        <v>0.1827</v>
      </c>
      <c r="AA5518" s="85">
        <f t="shared" si="661"/>
        <v>0.80469999999999997</v>
      </c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  <c r="AL5518" s="1"/>
    </row>
    <row r="5519" spans="19:38" x14ac:dyDescent="0.25">
      <c r="S5519" s="1"/>
      <c r="T5519" s="1"/>
      <c r="U5519" s="1"/>
      <c r="V5519" s="1"/>
      <c r="W5519" s="1"/>
      <c r="X5519" s="1">
        <f t="shared" si="660"/>
        <v>15.308333333333334</v>
      </c>
      <c r="Y5519" s="86">
        <v>55110</v>
      </c>
      <c r="Z5519" s="1">
        <v>0.1827</v>
      </c>
      <c r="AA5519" s="85">
        <f t="shared" si="661"/>
        <v>0.80469999999999997</v>
      </c>
      <c r="AB5519" s="1"/>
      <c r="AC5519" s="1"/>
      <c r="AD5519" s="1"/>
      <c r="AE5519" s="1"/>
      <c r="AF5519" s="1"/>
      <c r="AG5519" s="1"/>
      <c r="AH5519" s="1"/>
      <c r="AI5519" s="1"/>
      <c r="AJ5519" s="1"/>
      <c r="AK5519" s="1"/>
      <c r="AL5519" s="1"/>
    </row>
    <row r="5520" spans="19:38" x14ac:dyDescent="0.25">
      <c r="S5520" s="1"/>
      <c r="T5520" s="1"/>
      <c r="U5520" s="1"/>
      <c r="V5520" s="1"/>
      <c r="W5520" s="1"/>
      <c r="X5520" s="1">
        <f t="shared" si="660"/>
        <v>15.311111111111112</v>
      </c>
      <c r="Y5520" s="86">
        <v>55120</v>
      </c>
      <c r="Z5520" s="1">
        <v>0.1827</v>
      </c>
      <c r="AA5520" s="85">
        <f t="shared" si="661"/>
        <v>0.80469999999999997</v>
      </c>
      <c r="AB5520" s="1"/>
      <c r="AC5520" s="1"/>
      <c r="AD5520" s="1"/>
      <c r="AE5520" s="1"/>
      <c r="AF5520" s="1"/>
      <c r="AG5520" s="1"/>
      <c r="AH5520" s="1"/>
      <c r="AI5520" s="1"/>
      <c r="AJ5520" s="1"/>
      <c r="AK5520" s="1"/>
      <c r="AL5520" s="1"/>
    </row>
    <row r="5521" spans="19:38" x14ac:dyDescent="0.25">
      <c r="S5521" s="1"/>
      <c r="T5521" s="1"/>
      <c r="U5521" s="1"/>
      <c r="V5521" s="1"/>
      <c r="W5521" s="1"/>
      <c r="X5521" s="1">
        <f t="shared" si="660"/>
        <v>15.313888888888888</v>
      </c>
      <c r="Y5521" s="86">
        <v>55130</v>
      </c>
      <c r="Z5521" s="1">
        <v>0.1827</v>
      </c>
      <c r="AA5521" s="85">
        <f t="shared" si="661"/>
        <v>0.80469999999999997</v>
      </c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  <c r="AL5521" s="1"/>
    </row>
    <row r="5522" spans="19:38" x14ac:dyDescent="0.25">
      <c r="S5522" s="1"/>
      <c r="T5522" s="1"/>
      <c r="U5522" s="1"/>
      <c r="V5522" s="1"/>
      <c r="W5522" s="1"/>
      <c r="X5522" s="1">
        <f t="shared" si="660"/>
        <v>15.316666666666666</v>
      </c>
      <c r="Y5522" s="86">
        <v>55140</v>
      </c>
      <c r="Z5522" s="1">
        <v>0.1827</v>
      </c>
      <c r="AA5522" s="85">
        <f t="shared" si="661"/>
        <v>0.80469999999999997</v>
      </c>
      <c r="AB5522" s="1"/>
      <c r="AC5522" s="1"/>
      <c r="AD5522" s="1"/>
      <c r="AE5522" s="1"/>
      <c r="AF5522" s="1"/>
      <c r="AG5522" s="1"/>
      <c r="AH5522" s="1"/>
      <c r="AI5522" s="1"/>
      <c r="AJ5522" s="1"/>
      <c r="AK5522" s="1"/>
      <c r="AL5522" s="1"/>
    </row>
    <row r="5523" spans="19:38" x14ac:dyDescent="0.25">
      <c r="S5523" s="1"/>
      <c r="T5523" s="1"/>
      <c r="U5523" s="1"/>
      <c r="V5523" s="1"/>
      <c r="W5523" s="1"/>
      <c r="X5523" s="1">
        <f t="shared" si="660"/>
        <v>15.319444444444445</v>
      </c>
      <c r="Y5523" s="86">
        <v>55150</v>
      </c>
      <c r="Z5523" s="1">
        <v>0.18260000000000001</v>
      </c>
      <c r="AA5523" s="85">
        <f t="shared" si="661"/>
        <v>0.80459999999999998</v>
      </c>
      <c r="AB5523" s="1"/>
      <c r="AC5523" s="1"/>
      <c r="AD5523" s="1"/>
      <c r="AE5523" s="1"/>
      <c r="AF5523" s="1"/>
      <c r="AG5523" s="1"/>
      <c r="AH5523" s="1"/>
      <c r="AI5523" s="1"/>
      <c r="AJ5523" s="1"/>
      <c r="AK5523" s="1"/>
      <c r="AL5523" s="1"/>
    </row>
    <row r="5524" spans="19:38" x14ac:dyDescent="0.25">
      <c r="S5524" s="1"/>
      <c r="T5524" s="1"/>
      <c r="U5524" s="1"/>
      <c r="V5524" s="1"/>
      <c r="W5524" s="1"/>
      <c r="X5524" s="1">
        <f t="shared" si="660"/>
        <v>15.322222222222223</v>
      </c>
      <c r="Y5524" s="86">
        <v>55160</v>
      </c>
      <c r="Z5524" s="1">
        <v>0.18260000000000001</v>
      </c>
      <c r="AA5524" s="85">
        <f t="shared" si="661"/>
        <v>0.80459999999999998</v>
      </c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  <c r="AL5524" s="1"/>
    </row>
    <row r="5525" spans="19:38" x14ac:dyDescent="0.25">
      <c r="S5525" s="1"/>
      <c r="T5525" s="1"/>
      <c r="U5525" s="1"/>
      <c r="V5525" s="1"/>
      <c r="W5525" s="1"/>
      <c r="X5525" s="1">
        <f t="shared" si="660"/>
        <v>15.324999999999999</v>
      </c>
      <c r="Y5525" s="86">
        <v>55170</v>
      </c>
      <c r="Z5525" s="1">
        <v>0.18260000000000001</v>
      </c>
      <c r="AA5525" s="85">
        <f t="shared" si="661"/>
        <v>0.80459999999999998</v>
      </c>
      <c r="AB5525" s="1"/>
      <c r="AC5525" s="1"/>
      <c r="AD5525" s="1"/>
      <c r="AE5525" s="1"/>
      <c r="AF5525" s="1"/>
      <c r="AG5525" s="1"/>
      <c r="AH5525" s="1"/>
      <c r="AI5525" s="1"/>
      <c r="AJ5525" s="1"/>
      <c r="AK5525" s="1"/>
      <c r="AL5525" s="1"/>
    </row>
    <row r="5526" spans="19:38" x14ac:dyDescent="0.25">
      <c r="S5526" s="1"/>
      <c r="T5526" s="1"/>
      <c r="U5526" s="1"/>
      <c r="V5526" s="1"/>
      <c r="W5526" s="1"/>
      <c r="X5526" s="1">
        <f t="shared" si="660"/>
        <v>15.327777777777778</v>
      </c>
      <c r="Y5526" s="86">
        <v>55180</v>
      </c>
      <c r="Z5526" s="1">
        <v>0.18260000000000001</v>
      </c>
      <c r="AA5526" s="85">
        <f t="shared" si="661"/>
        <v>0.80459999999999998</v>
      </c>
      <c r="AB5526" s="1"/>
      <c r="AC5526" s="1"/>
      <c r="AD5526" s="1"/>
      <c r="AE5526" s="1"/>
      <c r="AF5526" s="1"/>
      <c r="AG5526" s="1"/>
      <c r="AH5526" s="1"/>
      <c r="AI5526" s="1"/>
      <c r="AJ5526" s="1"/>
      <c r="AK5526" s="1"/>
      <c r="AL5526" s="1"/>
    </row>
    <row r="5527" spans="19:38" x14ac:dyDescent="0.25">
      <c r="S5527" s="1"/>
      <c r="T5527" s="1"/>
      <c r="U5527" s="1"/>
      <c r="V5527" s="1"/>
      <c r="W5527" s="1"/>
      <c r="X5527" s="1">
        <f t="shared" si="660"/>
        <v>15.330555555555556</v>
      </c>
      <c r="Y5527" s="86">
        <v>55190</v>
      </c>
      <c r="Z5527" s="1">
        <v>0.18260000000000001</v>
      </c>
      <c r="AA5527" s="85">
        <f t="shared" si="661"/>
        <v>0.80459999999999998</v>
      </c>
      <c r="AB5527" s="1"/>
      <c r="AC5527" s="1"/>
      <c r="AD5527" s="1"/>
      <c r="AE5527" s="1"/>
      <c r="AF5527" s="1"/>
      <c r="AG5527" s="1"/>
      <c r="AH5527" s="1"/>
      <c r="AI5527" s="1"/>
      <c r="AJ5527" s="1"/>
      <c r="AK5527" s="1"/>
      <c r="AL5527" s="1"/>
    </row>
    <row r="5528" spans="19:38" x14ac:dyDescent="0.25">
      <c r="S5528" s="1"/>
      <c r="T5528" s="1"/>
      <c r="U5528" s="1"/>
      <c r="V5528" s="1"/>
      <c r="W5528" s="1"/>
      <c r="X5528" s="1">
        <f t="shared" si="660"/>
        <v>15.333333333333334</v>
      </c>
      <c r="Y5528" s="86">
        <v>55200</v>
      </c>
      <c r="Z5528" s="1">
        <v>0.18260000000000001</v>
      </c>
      <c r="AA5528" s="85">
        <f t="shared" si="661"/>
        <v>0.80459999999999998</v>
      </c>
      <c r="AB5528" s="1"/>
      <c r="AC5528" s="1"/>
      <c r="AD5528" s="1"/>
      <c r="AE5528" s="1"/>
      <c r="AF5528" s="1"/>
      <c r="AG5528" s="1"/>
      <c r="AH5528" s="1"/>
      <c r="AI5528" s="1"/>
      <c r="AJ5528" s="1"/>
      <c r="AK5528" s="1"/>
      <c r="AL5528" s="1"/>
    </row>
    <row r="5529" spans="19:38" x14ac:dyDescent="0.25">
      <c r="S5529" s="1"/>
      <c r="T5529" s="1"/>
      <c r="U5529" s="1"/>
      <c r="V5529" s="1"/>
      <c r="W5529" s="1"/>
      <c r="X5529" s="1">
        <f t="shared" si="660"/>
        <v>15.33611111111111</v>
      </c>
      <c r="Y5529" s="86">
        <v>55210</v>
      </c>
      <c r="Z5529" s="1">
        <v>0.18260000000000001</v>
      </c>
      <c r="AA5529" s="85">
        <f t="shared" si="661"/>
        <v>0.80459999999999998</v>
      </c>
      <c r="AB5529" s="1"/>
      <c r="AC5529" s="1"/>
      <c r="AD5529" s="1"/>
      <c r="AE5529" s="1"/>
      <c r="AF5529" s="1"/>
      <c r="AG5529" s="1"/>
      <c r="AH5529" s="1"/>
      <c r="AI5529" s="1"/>
      <c r="AJ5529" s="1"/>
      <c r="AK5529" s="1"/>
      <c r="AL5529" s="1"/>
    </row>
    <row r="5530" spans="19:38" x14ac:dyDescent="0.25">
      <c r="S5530" s="1"/>
      <c r="T5530" s="1"/>
      <c r="U5530" s="1"/>
      <c r="V5530" s="1"/>
      <c r="W5530" s="1"/>
      <c r="X5530" s="1">
        <f t="shared" si="660"/>
        <v>15.338888888888889</v>
      </c>
      <c r="Y5530" s="86">
        <v>55220</v>
      </c>
      <c r="Z5530" s="1">
        <v>0.18260000000000001</v>
      </c>
      <c r="AA5530" s="85">
        <f t="shared" si="661"/>
        <v>0.80459999999999998</v>
      </c>
      <c r="AB5530" s="1"/>
      <c r="AC5530" s="1"/>
      <c r="AD5530" s="1"/>
      <c r="AE5530" s="1"/>
      <c r="AF5530" s="1"/>
      <c r="AG5530" s="1"/>
      <c r="AH5530" s="1"/>
      <c r="AI5530" s="1"/>
      <c r="AJ5530" s="1"/>
      <c r="AK5530" s="1"/>
      <c r="AL5530" s="1"/>
    </row>
    <row r="5531" spans="19:38" x14ac:dyDescent="0.25">
      <c r="S5531" s="1"/>
      <c r="T5531" s="1"/>
      <c r="U5531" s="1"/>
      <c r="V5531" s="1"/>
      <c r="W5531" s="1"/>
      <c r="X5531" s="1">
        <f t="shared" si="660"/>
        <v>15.341666666666667</v>
      </c>
      <c r="Y5531" s="86">
        <v>55230</v>
      </c>
      <c r="Z5531" s="1">
        <v>0.18260000000000001</v>
      </c>
      <c r="AA5531" s="85">
        <f t="shared" si="661"/>
        <v>0.80459999999999998</v>
      </c>
      <c r="AB5531" s="1"/>
      <c r="AC5531" s="1"/>
      <c r="AD5531" s="1"/>
      <c r="AE5531" s="1"/>
      <c r="AF5531" s="1"/>
      <c r="AG5531" s="1"/>
      <c r="AH5531" s="1"/>
      <c r="AI5531" s="1"/>
      <c r="AJ5531" s="1"/>
      <c r="AK5531" s="1"/>
      <c r="AL5531" s="1"/>
    </row>
    <row r="5532" spans="19:38" x14ac:dyDescent="0.25">
      <c r="S5532" s="1"/>
      <c r="T5532" s="1"/>
      <c r="U5532" s="1"/>
      <c r="V5532" s="1"/>
      <c r="W5532" s="1"/>
      <c r="X5532" s="1">
        <f t="shared" si="660"/>
        <v>15.344444444444445</v>
      </c>
      <c r="Y5532" s="86">
        <v>55240</v>
      </c>
      <c r="Z5532" s="1">
        <v>0.18260000000000001</v>
      </c>
      <c r="AA5532" s="85">
        <f t="shared" si="661"/>
        <v>0.80459999999999998</v>
      </c>
      <c r="AB5532" s="1"/>
      <c r="AC5532" s="1"/>
      <c r="AD5532" s="1"/>
      <c r="AE5532" s="1"/>
      <c r="AF5532" s="1"/>
      <c r="AG5532" s="1"/>
      <c r="AH5532" s="1"/>
      <c r="AI5532" s="1"/>
      <c r="AJ5532" s="1"/>
      <c r="AK5532" s="1"/>
      <c r="AL5532" s="1"/>
    </row>
    <row r="5533" spans="19:38" x14ac:dyDescent="0.25">
      <c r="S5533" s="1"/>
      <c r="T5533" s="1"/>
      <c r="U5533" s="1"/>
      <c r="V5533" s="1"/>
      <c r="W5533" s="1"/>
      <c r="X5533" s="1">
        <f t="shared" si="660"/>
        <v>15.347222222222221</v>
      </c>
      <c r="Y5533" s="86">
        <v>55250</v>
      </c>
      <c r="Z5533" s="1">
        <v>0.18260000000000001</v>
      </c>
      <c r="AA5533" s="85">
        <f t="shared" si="661"/>
        <v>0.80459999999999998</v>
      </c>
      <c r="AB5533" s="1"/>
      <c r="AC5533" s="1"/>
      <c r="AD5533" s="1"/>
      <c r="AE5533" s="1"/>
      <c r="AF5533" s="1"/>
      <c r="AG5533" s="1"/>
      <c r="AH5533" s="1"/>
      <c r="AI5533" s="1"/>
      <c r="AJ5533" s="1"/>
      <c r="AK5533" s="1"/>
      <c r="AL5533" s="1"/>
    </row>
    <row r="5534" spans="19:38" x14ac:dyDescent="0.25">
      <c r="S5534" s="1"/>
      <c r="T5534" s="1"/>
      <c r="U5534" s="1"/>
      <c r="V5534" s="1"/>
      <c r="W5534" s="1"/>
      <c r="X5534" s="1">
        <f t="shared" si="660"/>
        <v>15.35</v>
      </c>
      <c r="Y5534" s="86">
        <v>55260</v>
      </c>
      <c r="Z5534" s="1">
        <v>0.18260000000000001</v>
      </c>
      <c r="AA5534" s="85">
        <f t="shared" si="661"/>
        <v>0.80459999999999998</v>
      </c>
      <c r="AB5534" s="1"/>
      <c r="AC5534" s="1"/>
      <c r="AD5534" s="1"/>
      <c r="AE5534" s="1"/>
      <c r="AF5534" s="1"/>
      <c r="AG5534" s="1"/>
      <c r="AH5534" s="1"/>
      <c r="AI5534" s="1"/>
      <c r="AJ5534" s="1"/>
      <c r="AK5534" s="1"/>
      <c r="AL5534" s="1"/>
    </row>
    <row r="5535" spans="19:38" x14ac:dyDescent="0.25">
      <c r="S5535" s="1"/>
      <c r="T5535" s="1"/>
      <c r="U5535" s="1"/>
      <c r="V5535" s="1"/>
      <c r="W5535" s="1"/>
      <c r="X5535" s="1">
        <f t="shared" si="660"/>
        <v>15.352777777777778</v>
      </c>
      <c r="Y5535" s="86">
        <v>55270</v>
      </c>
      <c r="Z5535" s="1">
        <v>0.18260000000000001</v>
      </c>
      <c r="AA5535" s="85">
        <f t="shared" si="661"/>
        <v>0.80459999999999998</v>
      </c>
      <c r="AB5535" s="1"/>
      <c r="AC5535" s="1"/>
      <c r="AD5535" s="1"/>
      <c r="AE5535" s="1"/>
      <c r="AF5535" s="1"/>
      <c r="AG5535" s="1"/>
      <c r="AH5535" s="1"/>
      <c r="AI5535" s="1"/>
      <c r="AJ5535" s="1"/>
      <c r="AK5535" s="1"/>
      <c r="AL5535" s="1"/>
    </row>
    <row r="5536" spans="19:38" x14ac:dyDescent="0.25">
      <c r="S5536" s="1"/>
      <c r="T5536" s="1"/>
      <c r="U5536" s="1"/>
      <c r="V5536" s="1"/>
      <c r="W5536" s="1"/>
      <c r="X5536" s="1">
        <f t="shared" si="660"/>
        <v>15.355555555555556</v>
      </c>
      <c r="Y5536" s="86">
        <v>55280</v>
      </c>
      <c r="Z5536" s="1">
        <v>0.18260000000000001</v>
      </c>
      <c r="AA5536" s="85">
        <f t="shared" si="661"/>
        <v>0.80459999999999998</v>
      </c>
      <c r="AB5536" s="1"/>
      <c r="AC5536" s="1"/>
      <c r="AD5536" s="1"/>
      <c r="AE5536" s="1"/>
      <c r="AF5536" s="1"/>
      <c r="AG5536" s="1"/>
      <c r="AH5536" s="1"/>
      <c r="AI5536" s="1"/>
      <c r="AJ5536" s="1"/>
      <c r="AK5536" s="1"/>
      <c r="AL5536" s="1"/>
    </row>
    <row r="5537" spans="19:38" x14ac:dyDescent="0.25">
      <c r="S5537" s="1"/>
      <c r="T5537" s="1"/>
      <c r="U5537" s="1"/>
      <c r="V5537" s="1"/>
      <c r="W5537" s="1"/>
      <c r="X5537" s="1">
        <f t="shared" si="660"/>
        <v>15.358333333333333</v>
      </c>
      <c r="Y5537" s="86">
        <v>55290</v>
      </c>
      <c r="Z5537" s="1">
        <v>0.18260000000000001</v>
      </c>
      <c r="AA5537" s="85">
        <f t="shared" si="661"/>
        <v>0.80459999999999998</v>
      </c>
      <c r="AB5537" s="1"/>
      <c r="AC5537" s="1"/>
      <c r="AD5537" s="1"/>
      <c r="AE5537" s="1"/>
      <c r="AF5537" s="1"/>
      <c r="AG5537" s="1"/>
      <c r="AH5537" s="1"/>
      <c r="AI5537" s="1"/>
      <c r="AJ5537" s="1"/>
      <c r="AK5537" s="1"/>
      <c r="AL5537" s="1"/>
    </row>
    <row r="5538" spans="19:38" x14ac:dyDescent="0.25">
      <c r="S5538" s="1"/>
      <c r="T5538" s="1"/>
      <c r="U5538" s="1"/>
      <c r="V5538" s="1"/>
      <c r="W5538" s="1"/>
      <c r="X5538" s="1">
        <f t="shared" si="660"/>
        <v>15.361111111111111</v>
      </c>
      <c r="Y5538" s="86">
        <v>55300</v>
      </c>
      <c r="Z5538" s="1">
        <v>0.18260000000000001</v>
      </c>
      <c r="AA5538" s="85">
        <f t="shared" si="661"/>
        <v>0.80459999999999998</v>
      </c>
      <c r="AB5538" s="1"/>
      <c r="AC5538" s="1"/>
      <c r="AD5538" s="1"/>
      <c r="AE5538" s="1"/>
      <c r="AF5538" s="1"/>
      <c r="AG5538" s="1"/>
      <c r="AH5538" s="1"/>
      <c r="AI5538" s="1"/>
      <c r="AJ5538" s="1"/>
      <c r="AK5538" s="1"/>
      <c r="AL5538" s="1"/>
    </row>
    <row r="5539" spans="19:38" x14ac:dyDescent="0.25">
      <c r="S5539" s="1"/>
      <c r="T5539" s="1"/>
      <c r="U5539" s="1"/>
      <c r="V5539" s="1"/>
      <c r="W5539" s="1"/>
      <c r="X5539" s="1">
        <f t="shared" si="660"/>
        <v>15.363888888888889</v>
      </c>
      <c r="Y5539" s="86">
        <v>55310</v>
      </c>
      <c r="Z5539" s="1">
        <v>0.18260000000000001</v>
      </c>
      <c r="AA5539" s="85">
        <f t="shared" si="661"/>
        <v>0.80459999999999998</v>
      </c>
      <c r="AB5539" s="1"/>
      <c r="AC5539" s="1"/>
      <c r="AD5539" s="1"/>
      <c r="AE5539" s="1"/>
      <c r="AF5539" s="1"/>
      <c r="AG5539" s="1"/>
      <c r="AH5539" s="1"/>
      <c r="AI5539" s="1"/>
      <c r="AJ5539" s="1"/>
      <c r="AK5539" s="1"/>
      <c r="AL5539" s="1"/>
    </row>
    <row r="5540" spans="19:38" x14ac:dyDescent="0.25">
      <c r="S5540" s="1"/>
      <c r="T5540" s="1"/>
      <c r="U5540" s="1"/>
      <c r="V5540" s="1"/>
      <c r="W5540" s="1"/>
      <c r="X5540" s="1">
        <f t="shared" si="660"/>
        <v>15.366666666666667</v>
      </c>
      <c r="Y5540" s="86">
        <v>55320</v>
      </c>
      <c r="Z5540" s="1">
        <v>0.18260000000000001</v>
      </c>
      <c r="AA5540" s="85">
        <f t="shared" si="661"/>
        <v>0.80459999999999998</v>
      </c>
      <c r="AB5540" s="1"/>
      <c r="AC5540" s="1"/>
      <c r="AD5540" s="1"/>
      <c r="AE5540" s="1"/>
      <c r="AF5540" s="1"/>
      <c r="AG5540" s="1"/>
      <c r="AH5540" s="1"/>
      <c r="AI5540" s="1"/>
      <c r="AJ5540" s="1"/>
      <c r="AK5540" s="1"/>
      <c r="AL5540" s="1"/>
    </row>
    <row r="5541" spans="19:38" x14ac:dyDescent="0.25">
      <c r="S5541" s="1"/>
      <c r="T5541" s="1"/>
      <c r="U5541" s="1"/>
      <c r="V5541" s="1"/>
      <c r="W5541" s="1"/>
      <c r="X5541" s="1">
        <f t="shared" si="660"/>
        <v>15.369444444444444</v>
      </c>
      <c r="Y5541" s="86">
        <v>55330</v>
      </c>
      <c r="Z5541" s="1">
        <v>0.18260000000000001</v>
      </c>
      <c r="AA5541" s="85">
        <f t="shared" si="661"/>
        <v>0.80459999999999998</v>
      </c>
      <c r="AB5541" s="1"/>
      <c r="AC5541" s="1"/>
      <c r="AD5541" s="1"/>
      <c r="AE5541" s="1"/>
      <c r="AF5541" s="1"/>
      <c r="AG5541" s="1"/>
      <c r="AH5541" s="1"/>
      <c r="AI5541" s="1"/>
      <c r="AJ5541" s="1"/>
      <c r="AK5541" s="1"/>
      <c r="AL5541" s="1"/>
    </row>
    <row r="5542" spans="19:38" x14ac:dyDescent="0.25">
      <c r="S5542" s="1"/>
      <c r="T5542" s="1"/>
      <c r="U5542" s="1"/>
      <c r="V5542" s="1"/>
      <c r="W5542" s="1"/>
      <c r="X5542" s="1">
        <f t="shared" si="660"/>
        <v>15.372222222222222</v>
      </c>
      <c r="Y5542" s="86">
        <v>55340</v>
      </c>
      <c r="Z5542" s="1">
        <v>0.18260000000000001</v>
      </c>
      <c r="AA5542" s="85">
        <f t="shared" si="661"/>
        <v>0.80459999999999998</v>
      </c>
      <c r="AB5542" s="1"/>
      <c r="AC5542" s="1"/>
      <c r="AD5542" s="1"/>
      <c r="AE5542" s="1"/>
      <c r="AF5542" s="1"/>
      <c r="AG5542" s="1"/>
      <c r="AH5542" s="1"/>
      <c r="AI5542" s="1"/>
      <c r="AJ5542" s="1"/>
      <c r="AK5542" s="1"/>
      <c r="AL5542" s="1"/>
    </row>
    <row r="5543" spans="19:38" x14ac:dyDescent="0.25">
      <c r="S5543" s="1"/>
      <c r="T5543" s="1"/>
      <c r="U5543" s="1"/>
      <c r="V5543" s="1"/>
      <c r="W5543" s="1"/>
      <c r="X5543" s="1">
        <f t="shared" si="660"/>
        <v>15.375</v>
      </c>
      <c r="Y5543" s="86">
        <v>55350</v>
      </c>
      <c r="Z5543" s="1">
        <v>0.18260000000000001</v>
      </c>
      <c r="AA5543" s="85">
        <f t="shared" si="661"/>
        <v>0.80459999999999998</v>
      </c>
      <c r="AB5543" s="1"/>
      <c r="AC5543" s="1"/>
      <c r="AD5543" s="1"/>
      <c r="AE5543" s="1"/>
      <c r="AF5543" s="1"/>
      <c r="AG5543" s="1"/>
      <c r="AH5543" s="1"/>
      <c r="AI5543" s="1"/>
      <c r="AJ5543" s="1"/>
      <c r="AK5543" s="1"/>
      <c r="AL5543" s="1"/>
    </row>
    <row r="5544" spans="19:38" x14ac:dyDescent="0.25">
      <c r="S5544" s="1"/>
      <c r="T5544" s="1"/>
      <c r="U5544" s="1"/>
      <c r="V5544" s="1"/>
      <c r="W5544" s="1"/>
      <c r="X5544" s="1">
        <f t="shared" si="660"/>
        <v>15.377777777777778</v>
      </c>
      <c r="Y5544" s="86">
        <v>55360</v>
      </c>
      <c r="Z5544" s="1">
        <v>0.18260000000000001</v>
      </c>
      <c r="AA5544" s="85">
        <f t="shared" si="661"/>
        <v>0.80459999999999998</v>
      </c>
      <c r="AB5544" s="1"/>
      <c r="AC5544" s="1"/>
      <c r="AD5544" s="1"/>
      <c r="AE5544" s="1"/>
      <c r="AF5544" s="1"/>
      <c r="AG5544" s="1"/>
      <c r="AH5544" s="1"/>
      <c r="AI5544" s="1"/>
      <c r="AJ5544" s="1"/>
      <c r="AK5544" s="1"/>
      <c r="AL5544" s="1"/>
    </row>
    <row r="5545" spans="19:38" x14ac:dyDescent="0.25">
      <c r="S5545" s="1"/>
      <c r="T5545" s="1"/>
      <c r="U5545" s="1"/>
      <c r="V5545" s="1"/>
      <c r="W5545" s="1"/>
      <c r="X5545" s="1">
        <f t="shared" si="660"/>
        <v>15.380555555555556</v>
      </c>
      <c r="Y5545" s="86">
        <v>55370</v>
      </c>
      <c r="Z5545" s="1">
        <v>0.18260000000000001</v>
      </c>
      <c r="AA5545" s="85">
        <f t="shared" si="661"/>
        <v>0.80459999999999998</v>
      </c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  <c r="AL5545" s="1"/>
    </row>
    <row r="5546" spans="19:38" x14ac:dyDescent="0.25">
      <c r="S5546" s="1"/>
      <c r="T5546" s="1"/>
      <c r="U5546" s="1"/>
      <c r="V5546" s="1"/>
      <c r="W5546" s="1"/>
      <c r="X5546" s="1">
        <f t="shared" si="660"/>
        <v>15.383333333333333</v>
      </c>
      <c r="Y5546" s="86">
        <v>55380</v>
      </c>
      <c r="Z5546" s="1">
        <v>0.18260000000000001</v>
      </c>
      <c r="AA5546" s="85">
        <f t="shared" si="661"/>
        <v>0.80459999999999998</v>
      </c>
      <c r="AB5546" s="1"/>
      <c r="AC5546" s="1"/>
      <c r="AD5546" s="1"/>
      <c r="AE5546" s="1"/>
      <c r="AF5546" s="1"/>
      <c r="AG5546" s="1"/>
      <c r="AH5546" s="1"/>
      <c r="AI5546" s="1"/>
      <c r="AJ5546" s="1"/>
      <c r="AK5546" s="1"/>
      <c r="AL5546" s="1"/>
    </row>
    <row r="5547" spans="19:38" x14ac:dyDescent="0.25">
      <c r="S5547" s="1"/>
      <c r="T5547" s="1"/>
      <c r="U5547" s="1"/>
      <c r="V5547" s="1"/>
      <c r="W5547" s="1"/>
      <c r="X5547" s="1">
        <f t="shared" si="660"/>
        <v>15.386111111111111</v>
      </c>
      <c r="Y5547" s="86">
        <v>55390</v>
      </c>
      <c r="Z5547" s="1">
        <v>0.18260000000000001</v>
      </c>
      <c r="AA5547" s="85">
        <f t="shared" si="661"/>
        <v>0.80459999999999998</v>
      </c>
      <c r="AB5547" s="1"/>
      <c r="AC5547" s="1"/>
      <c r="AD5547" s="1"/>
      <c r="AE5547" s="1"/>
      <c r="AF5547" s="1"/>
      <c r="AG5547" s="1"/>
      <c r="AH5547" s="1"/>
      <c r="AI5547" s="1"/>
      <c r="AJ5547" s="1"/>
      <c r="AK5547" s="1"/>
      <c r="AL5547" s="1"/>
    </row>
    <row r="5548" spans="19:38" x14ac:dyDescent="0.25">
      <c r="S5548" s="1"/>
      <c r="T5548" s="1"/>
      <c r="U5548" s="1"/>
      <c r="V5548" s="1"/>
      <c r="W5548" s="1"/>
      <c r="X5548" s="1">
        <f t="shared" si="660"/>
        <v>15.388888888888889</v>
      </c>
      <c r="Y5548" s="86">
        <v>55400</v>
      </c>
      <c r="Z5548" s="1">
        <v>0.18260000000000001</v>
      </c>
      <c r="AA5548" s="85">
        <f t="shared" si="661"/>
        <v>0.80459999999999998</v>
      </c>
      <c r="AB5548" s="1"/>
      <c r="AC5548" s="1"/>
      <c r="AD5548" s="1"/>
      <c r="AE5548" s="1"/>
      <c r="AF5548" s="1"/>
      <c r="AG5548" s="1"/>
      <c r="AH5548" s="1"/>
      <c r="AI5548" s="1"/>
      <c r="AJ5548" s="1"/>
      <c r="AK5548" s="1"/>
      <c r="AL5548" s="1"/>
    </row>
    <row r="5549" spans="19:38" x14ac:dyDescent="0.25">
      <c r="S5549" s="1"/>
      <c r="T5549" s="1"/>
      <c r="U5549" s="1"/>
      <c r="V5549" s="1"/>
      <c r="W5549" s="1"/>
      <c r="X5549" s="1">
        <f t="shared" si="660"/>
        <v>15.391666666666667</v>
      </c>
      <c r="Y5549" s="86">
        <v>55410</v>
      </c>
      <c r="Z5549" s="1">
        <v>0.18260000000000001</v>
      </c>
      <c r="AA5549" s="85">
        <f t="shared" si="661"/>
        <v>0.80459999999999998</v>
      </c>
      <c r="AB5549" s="1"/>
      <c r="AC5549" s="1"/>
      <c r="AD5549" s="1"/>
      <c r="AE5549" s="1"/>
      <c r="AF5549" s="1"/>
      <c r="AG5549" s="1"/>
      <c r="AH5549" s="1"/>
      <c r="AI5549" s="1"/>
      <c r="AJ5549" s="1"/>
      <c r="AK5549" s="1"/>
      <c r="AL5549" s="1"/>
    </row>
    <row r="5550" spans="19:38" x14ac:dyDescent="0.25">
      <c r="S5550" s="1"/>
      <c r="T5550" s="1"/>
      <c r="U5550" s="1"/>
      <c r="V5550" s="1"/>
      <c r="W5550" s="1"/>
      <c r="X5550" s="1">
        <f t="shared" si="660"/>
        <v>15.394444444444444</v>
      </c>
      <c r="Y5550" s="86">
        <v>55420</v>
      </c>
      <c r="Z5550" s="1">
        <v>0.18260000000000001</v>
      </c>
      <c r="AA5550" s="85">
        <f t="shared" si="661"/>
        <v>0.80459999999999998</v>
      </c>
      <c r="AB5550" s="1"/>
      <c r="AC5550" s="1"/>
      <c r="AD5550" s="1"/>
      <c r="AE5550" s="1"/>
      <c r="AF5550" s="1"/>
      <c r="AG5550" s="1"/>
      <c r="AH5550" s="1"/>
      <c r="AI5550" s="1"/>
      <c r="AJ5550" s="1"/>
      <c r="AK5550" s="1"/>
      <c r="AL5550" s="1"/>
    </row>
    <row r="5551" spans="19:38" x14ac:dyDescent="0.25">
      <c r="S5551" s="1"/>
      <c r="T5551" s="1"/>
      <c r="U5551" s="1"/>
      <c r="V5551" s="1"/>
      <c r="W5551" s="1"/>
      <c r="X5551" s="1">
        <f t="shared" si="660"/>
        <v>15.397222222222222</v>
      </c>
      <c r="Y5551" s="86">
        <v>55430</v>
      </c>
      <c r="Z5551" s="1">
        <v>0.18260000000000001</v>
      </c>
      <c r="AA5551" s="85">
        <f t="shared" si="661"/>
        <v>0.80459999999999998</v>
      </c>
      <c r="AB5551" s="1"/>
      <c r="AC5551" s="1"/>
      <c r="AD5551" s="1"/>
      <c r="AE5551" s="1"/>
      <c r="AF5551" s="1"/>
      <c r="AG5551" s="1"/>
      <c r="AH5551" s="1"/>
      <c r="AI5551" s="1"/>
      <c r="AJ5551" s="1"/>
      <c r="AK5551" s="1"/>
      <c r="AL5551" s="1"/>
    </row>
    <row r="5552" spans="19:38" x14ac:dyDescent="0.25">
      <c r="S5552" s="1"/>
      <c r="T5552" s="1"/>
      <c r="U5552" s="1"/>
      <c r="V5552" s="1"/>
      <c r="W5552" s="1"/>
      <c r="X5552" s="1">
        <f t="shared" si="660"/>
        <v>15.4</v>
      </c>
      <c r="Y5552" s="86">
        <v>55440</v>
      </c>
      <c r="Z5552" s="1">
        <v>0.18260000000000001</v>
      </c>
      <c r="AA5552" s="85">
        <f t="shared" si="661"/>
        <v>0.80459999999999998</v>
      </c>
      <c r="AB5552" s="1"/>
      <c r="AC5552" s="1"/>
      <c r="AD5552" s="1"/>
      <c r="AE5552" s="1"/>
      <c r="AF5552" s="1"/>
      <c r="AG5552" s="1"/>
      <c r="AH5552" s="1"/>
      <c r="AI5552" s="1"/>
      <c r="AJ5552" s="1"/>
      <c r="AK5552" s="1"/>
      <c r="AL5552" s="1"/>
    </row>
    <row r="5553" spans="19:38" x14ac:dyDescent="0.25">
      <c r="S5553" s="1"/>
      <c r="T5553" s="1"/>
      <c r="U5553" s="1"/>
      <c r="V5553" s="1"/>
      <c r="W5553" s="1"/>
      <c r="X5553" s="1">
        <f t="shared" si="660"/>
        <v>15.402777777777779</v>
      </c>
      <c r="Y5553" s="86">
        <v>55450</v>
      </c>
      <c r="Z5553" s="1">
        <v>0.18260000000000001</v>
      </c>
      <c r="AA5553" s="85">
        <f t="shared" si="661"/>
        <v>0.80459999999999998</v>
      </c>
      <c r="AB5553" s="1"/>
      <c r="AC5553" s="1"/>
      <c r="AD5553" s="1"/>
      <c r="AE5553" s="1"/>
      <c r="AF5553" s="1"/>
      <c r="AG5553" s="1"/>
      <c r="AH5553" s="1"/>
      <c r="AI5553" s="1"/>
      <c r="AJ5553" s="1"/>
      <c r="AK5553" s="1"/>
      <c r="AL5553" s="1"/>
    </row>
    <row r="5554" spans="19:38" x14ac:dyDescent="0.25">
      <c r="S5554" s="1"/>
      <c r="T5554" s="1"/>
      <c r="U5554" s="1"/>
      <c r="V5554" s="1"/>
      <c r="W5554" s="1"/>
      <c r="X5554" s="1">
        <f t="shared" si="660"/>
        <v>15.405555555555555</v>
      </c>
      <c r="Y5554" s="86">
        <v>55460</v>
      </c>
      <c r="Z5554" s="1">
        <v>0.18260000000000001</v>
      </c>
      <c r="AA5554" s="85">
        <f t="shared" si="661"/>
        <v>0.80459999999999998</v>
      </c>
      <c r="AB5554" s="1"/>
      <c r="AC5554" s="1"/>
      <c r="AD5554" s="1"/>
      <c r="AE5554" s="1"/>
      <c r="AF5554" s="1"/>
      <c r="AG5554" s="1"/>
      <c r="AH5554" s="1"/>
      <c r="AI5554" s="1"/>
      <c r="AJ5554" s="1"/>
      <c r="AK5554" s="1"/>
      <c r="AL5554" s="1"/>
    </row>
    <row r="5555" spans="19:38" x14ac:dyDescent="0.25">
      <c r="S5555" s="1"/>
      <c r="T5555" s="1"/>
      <c r="U5555" s="1"/>
      <c r="V5555" s="1"/>
      <c r="W5555" s="1"/>
      <c r="X5555" s="1">
        <f t="shared" si="660"/>
        <v>15.408333333333333</v>
      </c>
      <c r="Y5555" s="86">
        <v>55470</v>
      </c>
      <c r="Z5555" s="1">
        <v>0.18260000000000001</v>
      </c>
      <c r="AA5555" s="85">
        <f t="shared" si="661"/>
        <v>0.80459999999999998</v>
      </c>
      <c r="AB5555" s="1"/>
      <c r="AC5555" s="1"/>
      <c r="AD5555" s="1"/>
      <c r="AE5555" s="1"/>
      <c r="AF5555" s="1"/>
      <c r="AG5555" s="1"/>
      <c r="AH5555" s="1"/>
      <c r="AI5555" s="1"/>
      <c r="AJ5555" s="1"/>
      <c r="AK5555" s="1"/>
      <c r="AL5555" s="1"/>
    </row>
    <row r="5556" spans="19:38" x14ac:dyDescent="0.25">
      <c r="S5556" s="1"/>
      <c r="T5556" s="1"/>
      <c r="U5556" s="1"/>
      <c r="V5556" s="1"/>
      <c r="W5556" s="1"/>
      <c r="X5556" s="1">
        <f t="shared" si="660"/>
        <v>15.411111111111111</v>
      </c>
      <c r="Y5556" s="86">
        <v>55480</v>
      </c>
      <c r="Z5556" s="1">
        <v>0.18260000000000001</v>
      </c>
      <c r="AA5556" s="85">
        <f t="shared" si="661"/>
        <v>0.80459999999999998</v>
      </c>
      <c r="AB5556" s="1"/>
      <c r="AC5556" s="1"/>
      <c r="AD5556" s="1"/>
      <c r="AE5556" s="1"/>
      <c r="AF5556" s="1"/>
      <c r="AG5556" s="1"/>
      <c r="AH5556" s="1"/>
      <c r="AI5556" s="1"/>
      <c r="AJ5556" s="1"/>
      <c r="AK5556" s="1"/>
      <c r="AL5556" s="1"/>
    </row>
    <row r="5557" spans="19:38" x14ac:dyDescent="0.25">
      <c r="S5557" s="1"/>
      <c r="T5557" s="1"/>
      <c r="U5557" s="1"/>
      <c r="V5557" s="1"/>
      <c r="W5557" s="1"/>
      <c r="X5557" s="1">
        <f t="shared" si="660"/>
        <v>15.41388888888889</v>
      </c>
      <c r="Y5557" s="86">
        <v>55490</v>
      </c>
      <c r="Z5557" s="1">
        <v>0.1825</v>
      </c>
      <c r="AA5557" s="85">
        <f t="shared" si="661"/>
        <v>0.80449999999999999</v>
      </c>
      <c r="AB5557" s="1"/>
      <c r="AC5557" s="1"/>
      <c r="AD5557" s="1"/>
      <c r="AE5557" s="1"/>
      <c r="AF5557" s="1"/>
      <c r="AG5557" s="1"/>
      <c r="AH5557" s="1"/>
      <c r="AI5557" s="1"/>
      <c r="AJ5557" s="1"/>
      <c r="AK5557" s="1"/>
      <c r="AL5557" s="1"/>
    </row>
    <row r="5558" spans="19:38" x14ac:dyDescent="0.25">
      <c r="S5558" s="1"/>
      <c r="T5558" s="1"/>
      <c r="U5558" s="1"/>
      <c r="V5558" s="1"/>
      <c r="W5558" s="1"/>
      <c r="X5558" s="1">
        <f t="shared" si="660"/>
        <v>15.416666666666666</v>
      </c>
      <c r="Y5558" s="86">
        <v>55500</v>
      </c>
      <c r="Z5558" s="1">
        <v>0.1825</v>
      </c>
      <c r="AA5558" s="85">
        <f t="shared" si="661"/>
        <v>0.80449999999999999</v>
      </c>
      <c r="AB5558" s="1"/>
      <c r="AC5558" s="1"/>
      <c r="AD5558" s="1"/>
      <c r="AE5558" s="1"/>
      <c r="AF5558" s="1"/>
      <c r="AG5558" s="1"/>
      <c r="AH5558" s="1"/>
      <c r="AI5558" s="1"/>
      <c r="AJ5558" s="1"/>
      <c r="AK5558" s="1"/>
      <c r="AL5558" s="1"/>
    </row>
    <row r="5559" spans="19:38" x14ac:dyDescent="0.25">
      <c r="S5559" s="1"/>
      <c r="T5559" s="1"/>
      <c r="U5559" s="1"/>
      <c r="V5559" s="1"/>
      <c r="W5559" s="1"/>
      <c r="X5559" s="1">
        <f t="shared" si="660"/>
        <v>15.419444444444444</v>
      </c>
      <c r="Y5559" s="86">
        <v>55510</v>
      </c>
      <c r="Z5559" s="1">
        <v>0.1825</v>
      </c>
      <c r="AA5559" s="85">
        <f t="shared" si="661"/>
        <v>0.80449999999999999</v>
      </c>
      <c r="AB5559" s="1"/>
      <c r="AC5559" s="1"/>
      <c r="AD5559" s="1"/>
      <c r="AE5559" s="1"/>
      <c r="AF5559" s="1"/>
      <c r="AG5559" s="1"/>
      <c r="AH5559" s="1"/>
      <c r="AI5559" s="1"/>
      <c r="AJ5559" s="1"/>
      <c r="AK5559" s="1"/>
      <c r="AL5559" s="1"/>
    </row>
    <row r="5560" spans="19:38" x14ac:dyDescent="0.25">
      <c r="S5560" s="1"/>
      <c r="T5560" s="1"/>
      <c r="U5560" s="1"/>
      <c r="V5560" s="1"/>
      <c r="W5560" s="1"/>
      <c r="X5560" s="1">
        <f t="shared" si="660"/>
        <v>15.422222222222222</v>
      </c>
      <c r="Y5560" s="86">
        <v>55520</v>
      </c>
      <c r="Z5560" s="1">
        <v>0.1825</v>
      </c>
      <c r="AA5560" s="85">
        <f t="shared" si="661"/>
        <v>0.80449999999999999</v>
      </c>
      <c r="AB5560" s="1"/>
      <c r="AC5560" s="1"/>
      <c r="AD5560" s="1"/>
      <c r="AE5560" s="1"/>
      <c r="AF5560" s="1"/>
      <c r="AG5560" s="1"/>
      <c r="AH5560" s="1"/>
      <c r="AI5560" s="1"/>
      <c r="AJ5560" s="1"/>
      <c r="AK5560" s="1"/>
      <c r="AL5560" s="1"/>
    </row>
    <row r="5561" spans="19:38" x14ac:dyDescent="0.25">
      <c r="S5561" s="1"/>
      <c r="T5561" s="1"/>
      <c r="U5561" s="1"/>
      <c r="V5561" s="1"/>
      <c r="W5561" s="1"/>
      <c r="X5561" s="1">
        <f t="shared" si="660"/>
        <v>15.425000000000001</v>
      </c>
      <c r="Y5561" s="86">
        <v>55530</v>
      </c>
      <c r="Z5561" s="1">
        <v>0.1825</v>
      </c>
      <c r="AA5561" s="85">
        <f t="shared" si="661"/>
        <v>0.80449999999999999</v>
      </c>
      <c r="AB5561" s="1"/>
      <c r="AC5561" s="1"/>
      <c r="AD5561" s="1"/>
      <c r="AE5561" s="1"/>
      <c r="AF5561" s="1"/>
      <c r="AG5561" s="1"/>
      <c r="AH5561" s="1"/>
      <c r="AI5561" s="1"/>
      <c r="AJ5561" s="1"/>
      <c r="AK5561" s="1"/>
      <c r="AL5561" s="1"/>
    </row>
    <row r="5562" spans="19:38" x14ac:dyDescent="0.25">
      <c r="S5562" s="1"/>
      <c r="T5562" s="1"/>
      <c r="U5562" s="1"/>
      <c r="V5562" s="1"/>
      <c r="W5562" s="1"/>
      <c r="X5562" s="1">
        <f t="shared" si="660"/>
        <v>15.427777777777777</v>
      </c>
      <c r="Y5562" s="86">
        <v>55540</v>
      </c>
      <c r="Z5562" s="1">
        <v>0.1825</v>
      </c>
      <c r="AA5562" s="85">
        <f t="shared" si="661"/>
        <v>0.80449999999999999</v>
      </c>
      <c r="AB5562" s="1"/>
      <c r="AC5562" s="1"/>
      <c r="AD5562" s="1"/>
      <c r="AE5562" s="1"/>
      <c r="AF5562" s="1"/>
      <c r="AG5562" s="1"/>
      <c r="AH5562" s="1"/>
      <c r="AI5562" s="1"/>
      <c r="AJ5562" s="1"/>
      <c r="AK5562" s="1"/>
      <c r="AL5562" s="1"/>
    </row>
    <row r="5563" spans="19:38" x14ac:dyDescent="0.25">
      <c r="S5563" s="1"/>
      <c r="T5563" s="1"/>
      <c r="U5563" s="1"/>
      <c r="V5563" s="1"/>
      <c r="W5563" s="1"/>
      <c r="X5563" s="1">
        <f t="shared" si="660"/>
        <v>15.430555555555555</v>
      </c>
      <c r="Y5563" s="86">
        <v>55550</v>
      </c>
      <c r="Z5563" s="1">
        <v>0.1825</v>
      </c>
      <c r="AA5563" s="85">
        <f t="shared" si="661"/>
        <v>0.80449999999999999</v>
      </c>
      <c r="AB5563" s="1"/>
      <c r="AC5563" s="1"/>
      <c r="AD5563" s="1"/>
      <c r="AE5563" s="1"/>
      <c r="AF5563" s="1"/>
      <c r="AG5563" s="1"/>
      <c r="AH5563" s="1"/>
      <c r="AI5563" s="1"/>
      <c r="AJ5563" s="1"/>
      <c r="AK5563" s="1"/>
      <c r="AL5563" s="1"/>
    </row>
    <row r="5564" spans="19:38" x14ac:dyDescent="0.25">
      <c r="S5564" s="1"/>
      <c r="T5564" s="1"/>
      <c r="U5564" s="1"/>
      <c r="V5564" s="1"/>
      <c r="W5564" s="1"/>
      <c r="X5564" s="1">
        <f t="shared" si="660"/>
        <v>15.433333333333334</v>
      </c>
      <c r="Y5564" s="86">
        <v>55560</v>
      </c>
      <c r="Z5564" s="1">
        <v>0.1825</v>
      </c>
      <c r="AA5564" s="85">
        <f t="shared" si="661"/>
        <v>0.80449999999999999</v>
      </c>
      <c r="AB5564" s="1"/>
      <c r="AC5564" s="1"/>
      <c r="AD5564" s="1"/>
      <c r="AE5564" s="1"/>
      <c r="AF5564" s="1"/>
      <c r="AG5564" s="1"/>
      <c r="AH5564" s="1"/>
      <c r="AI5564" s="1"/>
      <c r="AJ5564" s="1"/>
      <c r="AK5564" s="1"/>
      <c r="AL5564" s="1"/>
    </row>
    <row r="5565" spans="19:38" x14ac:dyDescent="0.25">
      <c r="S5565" s="1"/>
      <c r="T5565" s="1"/>
      <c r="U5565" s="1"/>
      <c r="V5565" s="1"/>
      <c r="W5565" s="1"/>
      <c r="X5565" s="1">
        <f t="shared" si="660"/>
        <v>15.436111111111112</v>
      </c>
      <c r="Y5565" s="86">
        <v>55570</v>
      </c>
      <c r="Z5565" s="1">
        <v>0.1825</v>
      </c>
      <c r="AA5565" s="85">
        <f t="shared" si="661"/>
        <v>0.80449999999999999</v>
      </c>
      <c r="AB5565" s="1"/>
      <c r="AC5565" s="1"/>
      <c r="AD5565" s="1"/>
      <c r="AE5565" s="1"/>
      <c r="AF5565" s="1"/>
      <c r="AG5565" s="1"/>
      <c r="AH5565" s="1"/>
      <c r="AI5565" s="1"/>
      <c r="AJ5565" s="1"/>
      <c r="AK5565" s="1"/>
      <c r="AL5565" s="1"/>
    </row>
    <row r="5566" spans="19:38" x14ac:dyDescent="0.25">
      <c r="S5566" s="1"/>
      <c r="T5566" s="1"/>
      <c r="U5566" s="1"/>
      <c r="V5566" s="1"/>
      <c r="W5566" s="1"/>
      <c r="X5566" s="1">
        <f t="shared" si="660"/>
        <v>15.438888888888888</v>
      </c>
      <c r="Y5566" s="86">
        <v>55580</v>
      </c>
      <c r="Z5566" s="1">
        <v>0.1825</v>
      </c>
      <c r="AA5566" s="85">
        <f t="shared" si="661"/>
        <v>0.80449999999999999</v>
      </c>
      <c r="AB5566" s="1"/>
      <c r="AC5566" s="1"/>
      <c r="AD5566" s="1"/>
      <c r="AE5566" s="1"/>
      <c r="AF5566" s="1"/>
      <c r="AG5566" s="1"/>
      <c r="AH5566" s="1"/>
      <c r="AI5566" s="1"/>
      <c r="AJ5566" s="1"/>
      <c r="AK5566" s="1"/>
      <c r="AL5566" s="1"/>
    </row>
    <row r="5567" spans="19:38" x14ac:dyDescent="0.25">
      <c r="S5567" s="1"/>
      <c r="T5567" s="1"/>
      <c r="U5567" s="1"/>
      <c r="V5567" s="1"/>
      <c r="W5567" s="1"/>
      <c r="X5567" s="1">
        <f t="shared" si="660"/>
        <v>15.441666666666666</v>
      </c>
      <c r="Y5567" s="86">
        <v>55590</v>
      </c>
      <c r="Z5567" s="1">
        <v>0.1825</v>
      </c>
      <c r="AA5567" s="85">
        <f t="shared" si="661"/>
        <v>0.80449999999999999</v>
      </c>
      <c r="AB5567" s="1"/>
      <c r="AC5567" s="1"/>
      <c r="AD5567" s="1"/>
      <c r="AE5567" s="1"/>
      <c r="AF5567" s="1"/>
      <c r="AG5567" s="1"/>
      <c r="AH5567" s="1"/>
      <c r="AI5567" s="1"/>
      <c r="AJ5567" s="1"/>
      <c r="AK5567" s="1"/>
      <c r="AL5567" s="1"/>
    </row>
    <row r="5568" spans="19:38" x14ac:dyDescent="0.25">
      <c r="S5568" s="1"/>
      <c r="T5568" s="1"/>
      <c r="U5568" s="1"/>
      <c r="V5568" s="1"/>
      <c r="W5568" s="1"/>
      <c r="X5568" s="1">
        <f t="shared" si="660"/>
        <v>15.444444444444445</v>
      </c>
      <c r="Y5568" s="86">
        <v>55600</v>
      </c>
      <c r="Z5568" s="1">
        <v>0.1825</v>
      </c>
      <c r="AA5568" s="85">
        <f t="shared" si="661"/>
        <v>0.80449999999999999</v>
      </c>
      <c r="AB5568" s="1"/>
      <c r="AC5568" s="1"/>
      <c r="AD5568" s="1"/>
      <c r="AE5568" s="1"/>
      <c r="AF5568" s="1"/>
      <c r="AG5568" s="1"/>
      <c r="AH5568" s="1"/>
      <c r="AI5568" s="1"/>
      <c r="AJ5568" s="1"/>
      <c r="AK5568" s="1"/>
      <c r="AL5568" s="1"/>
    </row>
    <row r="5569" spans="19:38" x14ac:dyDescent="0.25">
      <c r="S5569" s="1"/>
      <c r="T5569" s="1"/>
      <c r="U5569" s="1"/>
      <c r="V5569" s="1"/>
      <c r="W5569" s="1"/>
      <c r="X5569" s="1">
        <f t="shared" si="660"/>
        <v>15.447222222222223</v>
      </c>
      <c r="Y5569" s="86">
        <v>55610</v>
      </c>
      <c r="Z5569" s="1">
        <v>0.1825</v>
      </c>
      <c r="AA5569" s="85">
        <f t="shared" si="661"/>
        <v>0.80449999999999999</v>
      </c>
      <c r="AB5569" s="1"/>
      <c r="AC5569" s="1"/>
      <c r="AD5569" s="1"/>
      <c r="AE5569" s="1"/>
      <c r="AF5569" s="1"/>
      <c r="AG5569" s="1"/>
      <c r="AH5569" s="1"/>
      <c r="AI5569" s="1"/>
      <c r="AJ5569" s="1"/>
      <c r="AK5569" s="1"/>
      <c r="AL5569" s="1"/>
    </row>
    <row r="5570" spans="19:38" x14ac:dyDescent="0.25">
      <c r="S5570" s="1"/>
      <c r="T5570" s="1"/>
      <c r="U5570" s="1"/>
      <c r="V5570" s="1"/>
      <c r="W5570" s="1"/>
      <c r="X5570" s="1">
        <f t="shared" si="660"/>
        <v>15.45</v>
      </c>
      <c r="Y5570" s="86">
        <v>55620</v>
      </c>
      <c r="Z5570" s="1">
        <v>0.1825</v>
      </c>
      <c r="AA5570" s="85">
        <f t="shared" si="661"/>
        <v>0.80449999999999999</v>
      </c>
      <c r="AB5570" s="1"/>
      <c r="AC5570" s="1"/>
      <c r="AD5570" s="1"/>
      <c r="AE5570" s="1"/>
      <c r="AF5570" s="1"/>
      <c r="AG5570" s="1"/>
      <c r="AH5570" s="1"/>
      <c r="AI5570" s="1"/>
      <c r="AJ5570" s="1"/>
      <c r="AK5570" s="1"/>
      <c r="AL5570" s="1"/>
    </row>
    <row r="5571" spans="19:38" x14ac:dyDescent="0.25">
      <c r="S5571" s="1"/>
      <c r="T5571" s="1"/>
      <c r="U5571" s="1"/>
      <c r="V5571" s="1"/>
      <c r="W5571" s="1"/>
      <c r="X5571" s="1">
        <f t="shared" si="660"/>
        <v>15.452777777777778</v>
      </c>
      <c r="Y5571" s="86">
        <v>55630</v>
      </c>
      <c r="Z5571" s="1">
        <v>0.1825</v>
      </c>
      <c r="AA5571" s="85">
        <f t="shared" si="661"/>
        <v>0.80449999999999999</v>
      </c>
      <c r="AB5571" s="1"/>
      <c r="AC5571" s="1"/>
      <c r="AD5571" s="1"/>
      <c r="AE5571" s="1"/>
      <c r="AF5571" s="1"/>
      <c r="AG5571" s="1"/>
      <c r="AH5571" s="1"/>
      <c r="AI5571" s="1"/>
      <c r="AJ5571" s="1"/>
      <c r="AK5571" s="1"/>
      <c r="AL5571" s="1"/>
    </row>
    <row r="5572" spans="19:38" x14ac:dyDescent="0.25">
      <c r="S5572" s="1"/>
      <c r="T5572" s="1"/>
      <c r="U5572" s="1"/>
      <c r="V5572" s="1"/>
      <c r="W5572" s="1"/>
      <c r="X5572" s="1">
        <f t="shared" si="660"/>
        <v>15.455555555555556</v>
      </c>
      <c r="Y5572" s="86">
        <v>55640</v>
      </c>
      <c r="Z5572" s="1">
        <v>0.1825</v>
      </c>
      <c r="AA5572" s="85">
        <f t="shared" si="661"/>
        <v>0.80449999999999999</v>
      </c>
      <c r="AB5572" s="1"/>
      <c r="AC5572" s="1"/>
      <c r="AD5572" s="1"/>
      <c r="AE5572" s="1"/>
      <c r="AF5572" s="1"/>
      <c r="AG5572" s="1"/>
      <c r="AH5572" s="1"/>
      <c r="AI5572" s="1"/>
      <c r="AJ5572" s="1"/>
      <c r="AK5572" s="1"/>
      <c r="AL5572" s="1"/>
    </row>
    <row r="5573" spans="19:38" x14ac:dyDescent="0.25">
      <c r="S5573" s="1"/>
      <c r="T5573" s="1"/>
      <c r="U5573" s="1"/>
      <c r="V5573" s="1"/>
      <c r="W5573" s="1"/>
      <c r="X5573" s="1">
        <f t="shared" si="660"/>
        <v>15.458333333333334</v>
      </c>
      <c r="Y5573" s="86">
        <v>55650</v>
      </c>
      <c r="Z5573" s="1">
        <v>0.1825</v>
      </c>
      <c r="AA5573" s="85">
        <f t="shared" si="661"/>
        <v>0.80449999999999999</v>
      </c>
      <c r="AB5573" s="1"/>
      <c r="AC5573" s="1"/>
      <c r="AD5573" s="1"/>
      <c r="AE5573" s="1"/>
      <c r="AF5573" s="1"/>
      <c r="AG5573" s="1"/>
      <c r="AH5573" s="1"/>
      <c r="AI5573" s="1"/>
      <c r="AJ5573" s="1"/>
      <c r="AK5573" s="1"/>
      <c r="AL5573" s="1"/>
    </row>
    <row r="5574" spans="19:38" x14ac:dyDescent="0.25">
      <c r="S5574" s="1"/>
      <c r="T5574" s="1"/>
      <c r="U5574" s="1"/>
      <c r="V5574" s="1"/>
      <c r="W5574" s="1"/>
      <c r="X5574" s="1">
        <f t="shared" si="660"/>
        <v>15.46111111111111</v>
      </c>
      <c r="Y5574" s="86">
        <v>55660</v>
      </c>
      <c r="Z5574" s="1">
        <v>0.1825</v>
      </c>
      <c r="AA5574" s="85">
        <f t="shared" si="661"/>
        <v>0.80449999999999999</v>
      </c>
      <c r="AB5574" s="1"/>
      <c r="AC5574" s="1"/>
      <c r="AD5574" s="1"/>
      <c r="AE5574" s="1"/>
      <c r="AF5574" s="1"/>
      <c r="AG5574" s="1"/>
      <c r="AH5574" s="1"/>
      <c r="AI5574" s="1"/>
      <c r="AJ5574" s="1"/>
      <c r="AK5574" s="1"/>
      <c r="AL5574" s="1"/>
    </row>
    <row r="5575" spans="19:38" x14ac:dyDescent="0.25">
      <c r="S5575" s="1"/>
      <c r="T5575" s="1"/>
      <c r="U5575" s="1"/>
      <c r="V5575" s="1"/>
      <c r="W5575" s="1"/>
      <c r="X5575" s="1">
        <f t="shared" si="660"/>
        <v>15.463888888888889</v>
      </c>
      <c r="Y5575" s="86">
        <v>55670</v>
      </c>
      <c r="Z5575" s="1">
        <v>0.1825</v>
      </c>
      <c r="AA5575" s="85">
        <f t="shared" si="661"/>
        <v>0.80449999999999999</v>
      </c>
      <c r="AB5575" s="1"/>
      <c r="AC5575" s="1"/>
      <c r="AD5575" s="1"/>
      <c r="AE5575" s="1"/>
      <c r="AF5575" s="1"/>
      <c r="AG5575" s="1"/>
      <c r="AH5575" s="1"/>
      <c r="AI5575" s="1"/>
      <c r="AJ5575" s="1"/>
      <c r="AK5575" s="1"/>
      <c r="AL5575" s="1"/>
    </row>
    <row r="5576" spans="19:38" x14ac:dyDescent="0.25">
      <c r="S5576" s="1"/>
      <c r="T5576" s="1"/>
      <c r="U5576" s="1"/>
      <c r="V5576" s="1"/>
      <c r="W5576" s="1"/>
      <c r="X5576" s="1">
        <f t="shared" si="660"/>
        <v>15.466666666666667</v>
      </c>
      <c r="Y5576" s="86">
        <v>55680</v>
      </c>
      <c r="Z5576" s="1">
        <v>0.1825</v>
      </c>
      <c r="AA5576" s="85">
        <f t="shared" si="661"/>
        <v>0.80449999999999999</v>
      </c>
      <c r="AB5576" s="1"/>
      <c r="AC5576" s="1"/>
      <c r="AD5576" s="1"/>
      <c r="AE5576" s="1"/>
      <c r="AF5576" s="1"/>
      <c r="AG5576" s="1"/>
      <c r="AH5576" s="1"/>
      <c r="AI5576" s="1"/>
      <c r="AJ5576" s="1"/>
      <c r="AK5576" s="1"/>
      <c r="AL5576" s="1"/>
    </row>
    <row r="5577" spans="19:38" x14ac:dyDescent="0.25">
      <c r="S5577" s="1"/>
      <c r="T5577" s="1"/>
      <c r="U5577" s="1"/>
      <c r="V5577" s="1"/>
      <c r="W5577" s="1"/>
      <c r="X5577" s="1">
        <f t="shared" ref="X5577:X5640" si="662">Y5577/3600</f>
        <v>15.469444444444445</v>
      </c>
      <c r="Y5577" s="86">
        <v>55690</v>
      </c>
      <c r="Z5577" s="1">
        <v>0.1825</v>
      </c>
      <c r="AA5577" s="85">
        <f t="shared" ref="AA5577:AA5640" si="663">Z5577+0.622</f>
        <v>0.80449999999999999</v>
      </c>
      <c r="AB5577" s="1"/>
      <c r="AC5577" s="1"/>
      <c r="AD5577" s="1"/>
      <c r="AE5577" s="1"/>
      <c r="AF5577" s="1"/>
      <c r="AG5577" s="1"/>
      <c r="AH5577" s="1"/>
      <c r="AI5577" s="1"/>
      <c r="AJ5577" s="1"/>
      <c r="AK5577" s="1"/>
      <c r="AL5577" s="1"/>
    </row>
    <row r="5578" spans="19:38" x14ac:dyDescent="0.25">
      <c r="S5578" s="1"/>
      <c r="T5578" s="1"/>
      <c r="U5578" s="1"/>
      <c r="V5578" s="1"/>
      <c r="W5578" s="1"/>
      <c r="X5578" s="1">
        <f t="shared" si="662"/>
        <v>15.472222222222221</v>
      </c>
      <c r="Y5578" s="86">
        <v>55700</v>
      </c>
      <c r="Z5578" s="1">
        <v>0.1825</v>
      </c>
      <c r="AA5578" s="85">
        <f t="shared" si="663"/>
        <v>0.80449999999999999</v>
      </c>
      <c r="AB5578" s="1"/>
      <c r="AC5578" s="1"/>
      <c r="AD5578" s="1"/>
      <c r="AE5578" s="1"/>
      <c r="AF5578" s="1"/>
      <c r="AG5578" s="1"/>
      <c r="AH5578" s="1"/>
      <c r="AI5578" s="1"/>
      <c r="AJ5578" s="1"/>
      <c r="AK5578" s="1"/>
      <c r="AL5578" s="1"/>
    </row>
    <row r="5579" spans="19:38" x14ac:dyDescent="0.25">
      <c r="S5579" s="1"/>
      <c r="T5579" s="1"/>
      <c r="U5579" s="1"/>
      <c r="V5579" s="1"/>
      <c r="W5579" s="1"/>
      <c r="X5579" s="1">
        <f t="shared" si="662"/>
        <v>15.475</v>
      </c>
      <c r="Y5579" s="86">
        <v>55710</v>
      </c>
      <c r="Z5579" s="1">
        <v>0.1825</v>
      </c>
      <c r="AA5579" s="85">
        <f t="shared" si="663"/>
        <v>0.80449999999999999</v>
      </c>
      <c r="AB5579" s="1"/>
      <c r="AC5579" s="1"/>
      <c r="AD5579" s="1"/>
      <c r="AE5579" s="1"/>
      <c r="AF5579" s="1"/>
      <c r="AG5579" s="1"/>
      <c r="AH5579" s="1"/>
      <c r="AI5579" s="1"/>
      <c r="AJ5579" s="1"/>
      <c r="AK5579" s="1"/>
      <c r="AL5579" s="1"/>
    </row>
    <row r="5580" spans="19:38" x14ac:dyDescent="0.25">
      <c r="S5580" s="1"/>
      <c r="T5580" s="1"/>
      <c r="U5580" s="1"/>
      <c r="V5580" s="1"/>
      <c r="W5580" s="1"/>
      <c r="X5580" s="1">
        <f t="shared" si="662"/>
        <v>15.477777777777778</v>
      </c>
      <c r="Y5580" s="86">
        <v>55720</v>
      </c>
      <c r="Z5580" s="1">
        <v>0.18240000000000001</v>
      </c>
      <c r="AA5580" s="85">
        <f t="shared" si="663"/>
        <v>0.8044</v>
      </c>
      <c r="AB5580" s="1"/>
      <c r="AC5580" s="1"/>
      <c r="AD5580" s="1"/>
      <c r="AE5580" s="1"/>
      <c r="AF5580" s="1"/>
      <c r="AG5580" s="1"/>
      <c r="AH5580" s="1"/>
      <c r="AI5580" s="1"/>
      <c r="AJ5580" s="1"/>
      <c r="AK5580" s="1"/>
      <c r="AL5580" s="1"/>
    </row>
    <row r="5581" spans="19:38" x14ac:dyDescent="0.25">
      <c r="S5581" s="1"/>
      <c r="T5581" s="1"/>
      <c r="U5581" s="1"/>
      <c r="V5581" s="1"/>
      <c r="W5581" s="1"/>
      <c r="X5581" s="1">
        <f t="shared" si="662"/>
        <v>15.480555555555556</v>
      </c>
      <c r="Y5581" s="86">
        <v>55730</v>
      </c>
      <c r="Z5581" s="1">
        <v>0.18240000000000001</v>
      </c>
      <c r="AA5581" s="85">
        <f t="shared" si="663"/>
        <v>0.8044</v>
      </c>
      <c r="AB5581" s="1"/>
      <c r="AC5581" s="1"/>
      <c r="AD5581" s="1"/>
      <c r="AE5581" s="1"/>
      <c r="AF5581" s="1"/>
      <c r="AG5581" s="1"/>
      <c r="AH5581" s="1"/>
      <c r="AI5581" s="1"/>
      <c r="AJ5581" s="1"/>
      <c r="AK5581" s="1"/>
      <c r="AL5581" s="1"/>
    </row>
    <row r="5582" spans="19:38" x14ac:dyDescent="0.25">
      <c r="S5582" s="1"/>
      <c r="T5582" s="1"/>
      <c r="U5582" s="1"/>
      <c r="V5582" s="1"/>
      <c r="W5582" s="1"/>
      <c r="X5582" s="1">
        <f t="shared" si="662"/>
        <v>15.483333333333333</v>
      </c>
      <c r="Y5582" s="86">
        <v>55740</v>
      </c>
      <c r="Z5582" s="1">
        <v>0.18240000000000001</v>
      </c>
      <c r="AA5582" s="85">
        <f t="shared" si="663"/>
        <v>0.8044</v>
      </c>
      <c r="AB5582" s="1"/>
      <c r="AC5582" s="1"/>
      <c r="AD5582" s="1"/>
      <c r="AE5582" s="1"/>
      <c r="AF5582" s="1"/>
      <c r="AG5582" s="1"/>
      <c r="AH5582" s="1"/>
      <c r="AI5582" s="1"/>
      <c r="AJ5582" s="1"/>
      <c r="AK5582" s="1"/>
      <c r="AL5582" s="1"/>
    </row>
    <row r="5583" spans="19:38" x14ac:dyDescent="0.25">
      <c r="S5583" s="1"/>
      <c r="T5583" s="1"/>
      <c r="U5583" s="1"/>
      <c r="V5583" s="1"/>
      <c r="W5583" s="1"/>
      <c r="X5583" s="1">
        <f t="shared" si="662"/>
        <v>15.486111111111111</v>
      </c>
      <c r="Y5583" s="86">
        <v>55750</v>
      </c>
      <c r="Z5583" s="1">
        <v>0.18240000000000001</v>
      </c>
      <c r="AA5583" s="85">
        <f t="shared" si="663"/>
        <v>0.8044</v>
      </c>
      <c r="AB5583" s="1"/>
      <c r="AC5583" s="1"/>
      <c r="AD5583" s="1"/>
      <c r="AE5583" s="1"/>
      <c r="AF5583" s="1"/>
      <c r="AG5583" s="1"/>
      <c r="AH5583" s="1"/>
      <c r="AI5583" s="1"/>
      <c r="AJ5583" s="1"/>
      <c r="AK5583" s="1"/>
      <c r="AL5583" s="1"/>
    </row>
    <row r="5584" spans="19:38" x14ac:dyDescent="0.25">
      <c r="S5584" s="1"/>
      <c r="T5584" s="1"/>
      <c r="U5584" s="1"/>
      <c r="V5584" s="1"/>
      <c r="W5584" s="1"/>
      <c r="X5584" s="1">
        <f t="shared" si="662"/>
        <v>15.488888888888889</v>
      </c>
      <c r="Y5584" s="86">
        <v>55760</v>
      </c>
      <c r="Z5584" s="1">
        <v>0.18240000000000001</v>
      </c>
      <c r="AA5584" s="85">
        <f t="shared" si="663"/>
        <v>0.8044</v>
      </c>
      <c r="AB5584" s="1"/>
      <c r="AC5584" s="1"/>
      <c r="AD5584" s="1"/>
      <c r="AE5584" s="1"/>
      <c r="AF5584" s="1"/>
      <c r="AG5584" s="1"/>
      <c r="AH5584" s="1"/>
      <c r="AI5584" s="1"/>
      <c r="AJ5584" s="1"/>
      <c r="AK5584" s="1"/>
      <c r="AL5584" s="1"/>
    </row>
    <row r="5585" spans="19:38" x14ac:dyDescent="0.25">
      <c r="S5585" s="1"/>
      <c r="T5585" s="1"/>
      <c r="U5585" s="1"/>
      <c r="V5585" s="1"/>
      <c r="W5585" s="1"/>
      <c r="X5585" s="1">
        <f t="shared" si="662"/>
        <v>15.491666666666667</v>
      </c>
      <c r="Y5585" s="86">
        <v>55770</v>
      </c>
      <c r="Z5585" s="1">
        <v>0.18240000000000001</v>
      </c>
      <c r="AA5585" s="85">
        <f t="shared" si="663"/>
        <v>0.8044</v>
      </c>
      <c r="AB5585" s="1"/>
      <c r="AC5585" s="1"/>
      <c r="AD5585" s="1"/>
      <c r="AE5585" s="1"/>
      <c r="AF5585" s="1"/>
      <c r="AG5585" s="1"/>
      <c r="AH5585" s="1"/>
      <c r="AI5585" s="1"/>
      <c r="AJ5585" s="1"/>
      <c r="AK5585" s="1"/>
      <c r="AL5585" s="1"/>
    </row>
    <row r="5586" spans="19:38" x14ac:dyDescent="0.25">
      <c r="S5586" s="1"/>
      <c r="T5586" s="1"/>
      <c r="U5586" s="1"/>
      <c r="V5586" s="1"/>
      <c r="W5586" s="1"/>
      <c r="X5586" s="1">
        <f t="shared" si="662"/>
        <v>15.494444444444444</v>
      </c>
      <c r="Y5586" s="86">
        <v>55780</v>
      </c>
      <c r="Z5586" s="1">
        <v>0.18240000000000001</v>
      </c>
      <c r="AA5586" s="85">
        <f t="shared" si="663"/>
        <v>0.8044</v>
      </c>
      <c r="AB5586" s="1"/>
      <c r="AC5586" s="1"/>
      <c r="AD5586" s="1"/>
      <c r="AE5586" s="1"/>
      <c r="AF5586" s="1"/>
      <c r="AG5586" s="1"/>
      <c r="AH5586" s="1"/>
      <c r="AI5586" s="1"/>
      <c r="AJ5586" s="1"/>
      <c r="AK5586" s="1"/>
      <c r="AL5586" s="1"/>
    </row>
    <row r="5587" spans="19:38" x14ac:dyDescent="0.25">
      <c r="S5587" s="1"/>
      <c r="T5587" s="1"/>
      <c r="U5587" s="1"/>
      <c r="V5587" s="1"/>
      <c r="W5587" s="1"/>
      <c r="X5587" s="1">
        <f t="shared" si="662"/>
        <v>15.497222222222222</v>
      </c>
      <c r="Y5587" s="86">
        <v>55790</v>
      </c>
      <c r="Z5587" s="1">
        <v>0.18240000000000001</v>
      </c>
      <c r="AA5587" s="85">
        <f t="shared" si="663"/>
        <v>0.8044</v>
      </c>
      <c r="AB5587" s="1"/>
      <c r="AC5587" s="1"/>
      <c r="AD5587" s="1"/>
      <c r="AE5587" s="1"/>
      <c r="AF5587" s="1"/>
      <c r="AG5587" s="1"/>
      <c r="AH5587" s="1"/>
      <c r="AI5587" s="1"/>
      <c r="AJ5587" s="1"/>
      <c r="AK5587" s="1"/>
      <c r="AL5587" s="1"/>
    </row>
    <row r="5588" spans="19:38" x14ac:dyDescent="0.25">
      <c r="S5588" s="1"/>
      <c r="T5588" s="1"/>
      <c r="U5588" s="1"/>
      <c r="V5588" s="1"/>
      <c r="W5588" s="1"/>
      <c r="X5588" s="1">
        <f t="shared" si="662"/>
        <v>15.5</v>
      </c>
      <c r="Y5588" s="86">
        <v>55800</v>
      </c>
      <c r="Z5588" s="1">
        <v>0.18240000000000001</v>
      </c>
      <c r="AA5588" s="85">
        <f t="shared" si="663"/>
        <v>0.8044</v>
      </c>
      <c r="AB5588" s="1"/>
      <c r="AC5588" s="1"/>
      <c r="AD5588" s="1"/>
      <c r="AE5588" s="1"/>
      <c r="AF5588" s="1"/>
      <c r="AG5588" s="1"/>
      <c r="AH5588" s="1"/>
      <c r="AI5588" s="1"/>
      <c r="AJ5588" s="1"/>
      <c r="AK5588" s="1"/>
      <c r="AL5588" s="1"/>
    </row>
    <row r="5589" spans="19:38" x14ac:dyDescent="0.25">
      <c r="S5589" s="1"/>
      <c r="T5589" s="1"/>
      <c r="U5589" s="1"/>
      <c r="V5589" s="1"/>
      <c r="W5589" s="1"/>
      <c r="X5589" s="1">
        <f t="shared" si="662"/>
        <v>15.502777777777778</v>
      </c>
      <c r="Y5589" s="86">
        <v>55810</v>
      </c>
      <c r="Z5589" s="1">
        <v>0.18240000000000001</v>
      </c>
      <c r="AA5589" s="85">
        <f t="shared" si="663"/>
        <v>0.8044</v>
      </c>
      <c r="AB5589" s="1"/>
      <c r="AC5589" s="1"/>
      <c r="AD5589" s="1"/>
      <c r="AE5589" s="1"/>
      <c r="AF5589" s="1"/>
      <c r="AG5589" s="1"/>
      <c r="AH5589" s="1"/>
      <c r="AI5589" s="1"/>
      <c r="AJ5589" s="1"/>
      <c r="AK5589" s="1"/>
      <c r="AL5589" s="1"/>
    </row>
    <row r="5590" spans="19:38" x14ac:dyDescent="0.25">
      <c r="S5590" s="1"/>
      <c r="T5590" s="1"/>
      <c r="U5590" s="1"/>
      <c r="V5590" s="1"/>
      <c r="W5590" s="1"/>
      <c r="X5590" s="1">
        <f t="shared" si="662"/>
        <v>15.505555555555556</v>
      </c>
      <c r="Y5590" s="86">
        <v>55820</v>
      </c>
      <c r="Z5590" s="1">
        <v>0.18240000000000001</v>
      </c>
      <c r="AA5590" s="85">
        <f t="shared" si="663"/>
        <v>0.8044</v>
      </c>
      <c r="AB5590" s="1"/>
      <c r="AC5590" s="1"/>
      <c r="AD5590" s="1"/>
      <c r="AE5590" s="1"/>
      <c r="AF5590" s="1"/>
      <c r="AG5590" s="1"/>
      <c r="AH5590" s="1"/>
      <c r="AI5590" s="1"/>
      <c r="AJ5590" s="1"/>
      <c r="AK5590" s="1"/>
      <c r="AL5590" s="1"/>
    </row>
    <row r="5591" spans="19:38" x14ac:dyDescent="0.25">
      <c r="S5591" s="1"/>
      <c r="T5591" s="1"/>
      <c r="U5591" s="1"/>
      <c r="V5591" s="1"/>
      <c r="W5591" s="1"/>
      <c r="X5591" s="1">
        <f t="shared" si="662"/>
        <v>15.508333333333333</v>
      </c>
      <c r="Y5591" s="86">
        <v>55830</v>
      </c>
      <c r="Z5591" s="1">
        <v>0.18240000000000001</v>
      </c>
      <c r="AA5591" s="85">
        <f t="shared" si="663"/>
        <v>0.8044</v>
      </c>
      <c r="AB5591" s="1"/>
      <c r="AC5591" s="1"/>
      <c r="AD5591" s="1"/>
      <c r="AE5591" s="1"/>
      <c r="AF5591" s="1"/>
      <c r="AG5591" s="1"/>
      <c r="AH5591" s="1"/>
      <c r="AI5591" s="1"/>
      <c r="AJ5591" s="1"/>
      <c r="AK5591" s="1"/>
      <c r="AL5591" s="1"/>
    </row>
    <row r="5592" spans="19:38" x14ac:dyDescent="0.25">
      <c r="S5592" s="1"/>
      <c r="T5592" s="1"/>
      <c r="U5592" s="1"/>
      <c r="V5592" s="1"/>
      <c r="W5592" s="1"/>
      <c r="X5592" s="1">
        <f t="shared" si="662"/>
        <v>15.511111111111111</v>
      </c>
      <c r="Y5592" s="86">
        <v>55840</v>
      </c>
      <c r="Z5592" s="1">
        <v>0.18240000000000001</v>
      </c>
      <c r="AA5592" s="85">
        <f t="shared" si="663"/>
        <v>0.8044</v>
      </c>
      <c r="AB5592" s="1"/>
      <c r="AC5592" s="1"/>
      <c r="AD5592" s="1"/>
      <c r="AE5592" s="1"/>
      <c r="AF5592" s="1"/>
      <c r="AG5592" s="1"/>
      <c r="AH5592" s="1"/>
      <c r="AI5592" s="1"/>
      <c r="AJ5592" s="1"/>
      <c r="AK5592" s="1"/>
      <c r="AL5592" s="1"/>
    </row>
    <row r="5593" spans="19:38" x14ac:dyDescent="0.25">
      <c r="S5593" s="1"/>
      <c r="T5593" s="1"/>
      <c r="U5593" s="1"/>
      <c r="V5593" s="1"/>
      <c r="W5593" s="1"/>
      <c r="X5593" s="1">
        <f t="shared" si="662"/>
        <v>15.513888888888889</v>
      </c>
      <c r="Y5593" s="86">
        <v>55850</v>
      </c>
      <c r="Z5593" s="1">
        <v>0.18240000000000001</v>
      </c>
      <c r="AA5593" s="85">
        <f t="shared" si="663"/>
        <v>0.8044</v>
      </c>
      <c r="AB5593" s="1"/>
      <c r="AC5593" s="1"/>
      <c r="AD5593" s="1"/>
      <c r="AE5593" s="1"/>
      <c r="AF5593" s="1"/>
      <c r="AG5593" s="1"/>
      <c r="AH5593" s="1"/>
      <c r="AI5593" s="1"/>
      <c r="AJ5593" s="1"/>
      <c r="AK5593" s="1"/>
      <c r="AL5593" s="1"/>
    </row>
    <row r="5594" spans="19:38" x14ac:dyDescent="0.25">
      <c r="S5594" s="1"/>
      <c r="T5594" s="1"/>
      <c r="U5594" s="1"/>
      <c r="V5594" s="1"/>
      <c r="W5594" s="1"/>
      <c r="X5594" s="1">
        <f t="shared" si="662"/>
        <v>15.516666666666667</v>
      </c>
      <c r="Y5594" s="86">
        <v>55860</v>
      </c>
      <c r="Z5594" s="1">
        <v>0.18240000000000001</v>
      </c>
      <c r="AA5594" s="85">
        <f t="shared" si="663"/>
        <v>0.8044</v>
      </c>
      <c r="AB5594" s="1"/>
      <c r="AC5594" s="1"/>
      <c r="AD5594" s="1"/>
      <c r="AE5594" s="1"/>
      <c r="AF5594" s="1"/>
      <c r="AG5594" s="1"/>
      <c r="AH5594" s="1"/>
      <c r="AI5594" s="1"/>
      <c r="AJ5594" s="1"/>
      <c r="AK5594" s="1"/>
      <c r="AL5594" s="1"/>
    </row>
    <row r="5595" spans="19:38" x14ac:dyDescent="0.25">
      <c r="S5595" s="1"/>
      <c r="T5595" s="1"/>
      <c r="U5595" s="1"/>
      <c r="V5595" s="1"/>
      <c r="W5595" s="1"/>
      <c r="X5595" s="1">
        <f t="shared" si="662"/>
        <v>15.519444444444444</v>
      </c>
      <c r="Y5595" s="86">
        <v>55870</v>
      </c>
      <c r="Z5595" s="1">
        <v>0.18240000000000001</v>
      </c>
      <c r="AA5595" s="85">
        <f t="shared" si="663"/>
        <v>0.8044</v>
      </c>
      <c r="AB5595" s="1"/>
      <c r="AC5595" s="1"/>
      <c r="AD5595" s="1"/>
      <c r="AE5595" s="1"/>
      <c r="AF5595" s="1"/>
      <c r="AG5595" s="1"/>
      <c r="AH5595" s="1"/>
      <c r="AI5595" s="1"/>
      <c r="AJ5595" s="1"/>
      <c r="AK5595" s="1"/>
      <c r="AL5595" s="1"/>
    </row>
    <row r="5596" spans="19:38" x14ac:dyDescent="0.25">
      <c r="S5596" s="1"/>
      <c r="T5596" s="1"/>
      <c r="U5596" s="1"/>
      <c r="V5596" s="1"/>
      <c r="W5596" s="1"/>
      <c r="X5596" s="1">
        <f t="shared" si="662"/>
        <v>15.522222222222222</v>
      </c>
      <c r="Y5596" s="86">
        <v>55880</v>
      </c>
      <c r="Z5596" s="1">
        <v>0.18240000000000001</v>
      </c>
      <c r="AA5596" s="85">
        <f t="shared" si="663"/>
        <v>0.8044</v>
      </c>
      <c r="AB5596" s="1"/>
      <c r="AC5596" s="1"/>
      <c r="AD5596" s="1"/>
      <c r="AE5596" s="1"/>
      <c r="AF5596" s="1"/>
      <c r="AG5596" s="1"/>
      <c r="AH5596" s="1"/>
      <c r="AI5596" s="1"/>
      <c r="AJ5596" s="1"/>
      <c r="AK5596" s="1"/>
      <c r="AL5596" s="1"/>
    </row>
    <row r="5597" spans="19:38" x14ac:dyDescent="0.25">
      <c r="S5597" s="1"/>
      <c r="T5597" s="1"/>
      <c r="U5597" s="1"/>
      <c r="V5597" s="1"/>
      <c r="W5597" s="1"/>
      <c r="X5597" s="1">
        <f t="shared" si="662"/>
        <v>15.525</v>
      </c>
      <c r="Y5597" s="86">
        <v>55890</v>
      </c>
      <c r="Z5597" s="1">
        <v>0.18240000000000001</v>
      </c>
      <c r="AA5597" s="85">
        <f t="shared" si="663"/>
        <v>0.8044</v>
      </c>
      <c r="AB5597" s="1"/>
      <c r="AC5597" s="1"/>
      <c r="AD5597" s="1"/>
      <c r="AE5597" s="1"/>
      <c r="AF5597" s="1"/>
      <c r="AG5597" s="1"/>
      <c r="AH5597" s="1"/>
      <c r="AI5597" s="1"/>
      <c r="AJ5597" s="1"/>
      <c r="AK5597" s="1"/>
      <c r="AL5597" s="1"/>
    </row>
    <row r="5598" spans="19:38" x14ac:dyDescent="0.25">
      <c r="S5598" s="1"/>
      <c r="T5598" s="1"/>
      <c r="U5598" s="1"/>
      <c r="V5598" s="1"/>
      <c r="W5598" s="1"/>
      <c r="X5598" s="1">
        <f t="shared" si="662"/>
        <v>15.527777777777779</v>
      </c>
      <c r="Y5598" s="86">
        <v>55900</v>
      </c>
      <c r="Z5598" s="1">
        <v>0.18240000000000001</v>
      </c>
      <c r="AA5598" s="85">
        <f t="shared" si="663"/>
        <v>0.8044</v>
      </c>
      <c r="AB5598" s="1"/>
      <c r="AC5598" s="1"/>
      <c r="AD5598" s="1"/>
      <c r="AE5598" s="1"/>
      <c r="AF5598" s="1"/>
      <c r="AG5598" s="1"/>
      <c r="AH5598" s="1"/>
      <c r="AI5598" s="1"/>
      <c r="AJ5598" s="1"/>
      <c r="AK5598" s="1"/>
      <c r="AL5598" s="1"/>
    </row>
    <row r="5599" spans="19:38" x14ac:dyDescent="0.25">
      <c r="S5599" s="1"/>
      <c r="T5599" s="1"/>
      <c r="U5599" s="1"/>
      <c r="V5599" s="1"/>
      <c r="W5599" s="1"/>
      <c r="X5599" s="1">
        <f t="shared" si="662"/>
        <v>15.530555555555555</v>
      </c>
      <c r="Y5599" s="86">
        <v>55910</v>
      </c>
      <c r="Z5599" s="1">
        <v>0.18240000000000001</v>
      </c>
      <c r="AA5599" s="85">
        <f t="shared" si="663"/>
        <v>0.8044</v>
      </c>
      <c r="AB5599" s="1"/>
      <c r="AC5599" s="1"/>
      <c r="AD5599" s="1"/>
      <c r="AE5599" s="1"/>
      <c r="AF5599" s="1"/>
      <c r="AG5599" s="1"/>
      <c r="AH5599" s="1"/>
      <c r="AI5599" s="1"/>
      <c r="AJ5599" s="1"/>
      <c r="AK5599" s="1"/>
      <c r="AL5599" s="1"/>
    </row>
    <row r="5600" spans="19:38" x14ac:dyDescent="0.25">
      <c r="S5600" s="1"/>
      <c r="T5600" s="1"/>
      <c r="U5600" s="1"/>
      <c r="V5600" s="1"/>
      <c r="W5600" s="1"/>
      <c r="X5600" s="1">
        <f t="shared" si="662"/>
        <v>15.533333333333333</v>
      </c>
      <c r="Y5600" s="86">
        <v>55920</v>
      </c>
      <c r="Z5600" s="1">
        <v>0.18240000000000001</v>
      </c>
      <c r="AA5600" s="85">
        <f t="shared" si="663"/>
        <v>0.8044</v>
      </c>
      <c r="AB5600" s="1"/>
      <c r="AC5600" s="1"/>
      <c r="AD5600" s="1"/>
      <c r="AE5600" s="1"/>
      <c r="AF5600" s="1"/>
      <c r="AG5600" s="1"/>
      <c r="AH5600" s="1"/>
      <c r="AI5600" s="1"/>
      <c r="AJ5600" s="1"/>
      <c r="AK5600" s="1"/>
      <c r="AL5600" s="1"/>
    </row>
    <row r="5601" spans="19:38" x14ac:dyDescent="0.25">
      <c r="S5601" s="1"/>
      <c r="T5601" s="1"/>
      <c r="U5601" s="1"/>
      <c r="V5601" s="1"/>
      <c r="W5601" s="1"/>
      <c r="X5601" s="1">
        <f t="shared" si="662"/>
        <v>15.536111111111111</v>
      </c>
      <c r="Y5601" s="86">
        <v>55930</v>
      </c>
      <c r="Z5601" s="1">
        <v>0.18240000000000001</v>
      </c>
      <c r="AA5601" s="85">
        <f t="shared" si="663"/>
        <v>0.8044</v>
      </c>
      <c r="AB5601" s="1"/>
      <c r="AC5601" s="1"/>
      <c r="AD5601" s="1"/>
      <c r="AE5601" s="1"/>
      <c r="AF5601" s="1"/>
      <c r="AG5601" s="1"/>
      <c r="AH5601" s="1"/>
      <c r="AI5601" s="1"/>
      <c r="AJ5601" s="1"/>
      <c r="AK5601" s="1"/>
      <c r="AL5601" s="1"/>
    </row>
    <row r="5602" spans="19:38" x14ac:dyDescent="0.25">
      <c r="S5602" s="1"/>
      <c r="T5602" s="1"/>
      <c r="U5602" s="1"/>
      <c r="V5602" s="1"/>
      <c r="W5602" s="1"/>
      <c r="X5602" s="1">
        <f t="shared" si="662"/>
        <v>15.53888888888889</v>
      </c>
      <c r="Y5602" s="86">
        <v>55940</v>
      </c>
      <c r="Z5602" s="1">
        <v>0.18240000000000001</v>
      </c>
      <c r="AA5602" s="85">
        <f t="shared" si="663"/>
        <v>0.8044</v>
      </c>
      <c r="AB5602" s="1"/>
      <c r="AC5602" s="1"/>
      <c r="AD5602" s="1"/>
      <c r="AE5602" s="1"/>
      <c r="AF5602" s="1"/>
      <c r="AG5602" s="1"/>
      <c r="AH5602" s="1"/>
      <c r="AI5602" s="1"/>
      <c r="AJ5602" s="1"/>
      <c r="AK5602" s="1"/>
      <c r="AL5602" s="1"/>
    </row>
    <row r="5603" spans="19:38" x14ac:dyDescent="0.25">
      <c r="S5603" s="1"/>
      <c r="T5603" s="1"/>
      <c r="U5603" s="1"/>
      <c r="V5603" s="1"/>
      <c r="W5603" s="1"/>
      <c r="X5603" s="1">
        <f t="shared" si="662"/>
        <v>15.541666666666666</v>
      </c>
      <c r="Y5603" s="86">
        <v>55950</v>
      </c>
      <c r="Z5603" s="1">
        <v>0.18240000000000001</v>
      </c>
      <c r="AA5603" s="85">
        <f t="shared" si="663"/>
        <v>0.8044</v>
      </c>
      <c r="AB5603" s="1"/>
      <c r="AC5603" s="1"/>
      <c r="AD5603" s="1"/>
      <c r="AE5603" s="1"/>
      <c r="AF5603" s="1"/>
      <c r="AG5603" s="1"/>
      <c r="AH5603" s="1"/>
      <c r="AI5603" s="1"/>
      <c r="AJ5603" s="1"/>
      <c r="AK5603" s="1"/>
      <c r="AL5603" s="1"/>
    </row>
    <row r="5604" spans="19:38" x14ac:dyDescent="0.25">
      <c r="S5604" s="1"/>
      <c r="T5604" s="1"/>
      <c r="U5604" s="1"/>
      <c r="V5604" s="1"/>
      <c r="W5604" s="1"/>
      <c r="X5604" s="1">
        <f t="shared" si="662"/>
        <v>15.544444444444444</v>
      </c>
      <c r="Y5604" s="86">
        <v>55960</v>
      </c>
      <c r="Z5604" s="1">
        <v>0.18240000000000001</v>
      </c>
      <c r="AA5604" s="85">
        <f t="shared" si="663"/>
        <v>0.8044</v>
      </c>
      <c r="AB5604" s="1"/>
      <c r="AC5604" s="1"/>
      <c r="AD5604" s="1"/>
      <c r="AE5604" s="1"/>
      <c r="AF5604" s="1"/>
      <c r="AG5604" s="1"/>
      <c r="AH5604" s="1"/>
      <c r="AI5604" s="1"/>
      <c r="AJ5604" s="1"/>
      <c r="AK5604" s="1"/>
      <c r="AL5604" s="1"/>
    </row>
    <row r="5605" spans="19:38" x14ac:dyDescent="0.25">
      <c r="S5605" s="1"/>
      <c r="T5605" s="1"/>
      <c r="U5605" s="1"/>
      <c r="V5605" s="1"/>
      <c r="W5605" s="1"/>
      <c r="X5605" s="1">
        <f t="shared" si="662"/>
        <v>15.547222222222222</v>
      </c>
      <c r="Y5605" s="86">
        <v>55970</v>
      </c>
      <c r="Z5605" s="1">
        <v>0.18229999999999999</v>
      </c>
      <c r="AA5605" s="85">
        <f t="shared" si="663"/>
        <v>0.80430000000000001</v>
      </c>
      <c r="AB5605" s="1"/>
      <c r="AC5605" s="1"/>
      <c r="AD5605" s="1"/>
      <c r="AE5605" s="1"/>
      <c r="AF5605" s="1"/>
      <c r="AG5605" s="1"/>
      <c r="AH5605" s="1"/>
      <c r="AI5605" s="1"/>
      <c r="AJ5605" s="1"/>
      <c r="AK5605" s="1"/>
      <c r="AL5605" s="1"/>
    </row>
    <row r="5606" spans="19:38" x14ac:dyDescent="0.25">
      <c r="S5606" s="1"/>
      <c r="T5606" s="1"/>
      <c r="U5606" s="1"/>
      <c r="V5606" s="1"/>
      <c r="W5606" s="1"/>
      <c r="X5606" s="1">
        <f t="shared" si="662"/>
        <v>15.55</v>
      </c>
      <c r="Y5606" s="86">
        <v>55980</v>
      </c>
      <c r="Z5606" s="1">
        <v>0.18229999999999999</v>
      </c>
      <c r="AA5606" s="85">
        <f t="shared" si="663"/>
        <v>0.80430000000000001</v>
      </c>
      <c r="AB5606" s="1"/>
      <c r="AC5606" s="1"/>
      <c r="AD5606" s="1"/>
      <c r="AE5606" s="1"/>
      <c r="AF5606" s="1"/>
      <c r="AG5606" s="1"/>
      <c r="AH5606" s="1"/>
      <c r="AI5606" s="1"/>
      <c r="AJ5606" s="1"/>
      <c r="AK5606" s="1"/>
      <c r="AL5606" s="1"/>
    </row>
    <row r="5607" spans="19:38" x14ac:dyDescent="0.25">
      <c r="S5607" s="1"/>
      <c r="T5607" s="1"/>
      <c r="U5607" s="1"/>
      <c r="V5607" s="1"/>
      <c r="W5607" s="1"/>
      <c r="X5607" s="1">
        <f t="shared" si="662"/>
        <v>15.552777777777777</v>
      </c>
      <c r="Y5607" s="86">
        <v>55990</v>
      </c>
      <c r="Z5607" s="1">
        <v>0.18229999999999999</v>
      </c>
      <c r="AA5607" s="85">
        <f t="shared" si="663"/>
        <v>0.80430000000000001</v>
      </c>
      <c r="AB5607" s="1"/>
      <c r="AC5607" s="1"/>
      <c r="AD5607" s="1"/>
      <c r="AE5607" s="1"/>
      <c r="AF5607" s="1"/>
      <c r="AG5607" s="1"/>
      <c r="AH5607" s="1"/>
      <c r="AI5607" s="1"/>
      <c r="AJ5607" s="1"/>
      <c r="AK5607" s="1"/>
      <c r="AL5607" s="1"/>
    </row>
    <row r="5608" spans="19:38" x14ac:dyDescent="0.25">
      <c r="S5608" s="1"/>
      <c r="T5608" s="1"/>
      <c r="U5608" s="1"/>
      <c r="V5608" s="1"/>
      <c r="W5608" s="1"/>
      <c r="X5608" s="1">
        <f t="shared" si="662"/>
        <v>15.555555555555555</v>
      </c>
      <c r="Y5608" s="86">
        <v>56000</v>
      </c>
      <c r="Z5608" s="1">
        <v>0.18229999999999999</v>
      </c>
      <c r="AA5608" s="85">
        <f t="shared" si="663"/>
        <v>0.80430000000000001</v>
      </c>
      <c r="AB5608" s="1"/>
      <c r="AC5608" s="1"/>
      <c r="AD5608" s="1"/>
      <c r="AE5608" s="1"/>
      <c r="AF5608" s="1"/>
      <c r="AG5608" s="1"/>
      <c r="AH5608" s="1"/>
      <c r="AI5608" s="1"/>
      <c r="AJ5608" s="1"/>
      <c r="AK5608" s="1"/>
      <c r="AL5608" s="1"/>
    </row>
    <row r="5609" spans="19:38" x14ac:dyDescent="0.25">
      <c r="S5609" s="1"/>
      <c r="T5609" s="1"/>
      <c r="U5609" s="1"/>
      <c r="V5609" s="1"/>
      <c r="W5609" s="1"/>
      <c r="X5609" s="1">
        <f t="shared" si="662"/>
        <v>15.558333333333334</v>
      </c>
      <c r="Y5609" s="86">
        <v>56010</v>
      </c>
      <c r="Z5609" s="1">
        <v>0.18229999999999999</v>
      </c>
      <c r="AA5609" s="85">
        <f t="shared" si="663"/>
        <v>0.80430000000000001</v>
      </c>
      <c r="AB5609" s="1"/>
      <c r="AC5609" s="1"/>
      <c r="AD5609" s="1"/>
      <c r="AE5609" s="1"/>
      <c r="AF5609" s="1"/>
      <c r="AG5609" s="1"/>
      <c r="AH5609" s="1"/>
      <c r="AI5609" s="1"/>
      <c r="AJ5609" s="1"/>
      <c r="AK5609" s="1"/>
      <c r="AL5609" s="1"/>
    </row>
    <row r="5610" spans="19:38" x14ac:dyDescent="0.25">
      <c r="S5610" s="1"/>
      <c r="T5610" s="1"/>
      <c r="U5610" s="1"/>
      <c r="V5610" s="1"/>
      <c r="W5610" s="1"/>
      <c r="X5610" s="1">
        <f t="shared" si="662"/>
        <v>15.561111111111112</v>
      </c>
      <c r="Y5610" s="86">
        <v>56020</v>
      </c>
      <c r="Z5610" s="1">
        <v>0.18229999999999999</v>
      </c>
      <c r="AA5610" s="85">
        <f t="shared" si="663"/>
        <v>0.80430000000000001</v>
      </c>
      <c r="AB5610" s="1"/>
      <c r="AC5610" s="1"/>
      <c r="AD5610" s="1"/>
      <c r="AE5610" s="1"/>
      <c r="AF5610" s="1"/>
      <c r="AG5610" s="1"/>
      <c r="AH5610" s="1"/>
      <c r="AI5610" s="1"/>
      <c r="AJ5610" s="1"/>
      <c r="AK5610" s="1"/>
      <c r="AL5610" s="1"/>
    </row>
    <row r="5611" spans="19:38" x14ac:dyDescent="0.25">
      <c r="S5611" s="1"/>
      <c r="T5611" s="1"/>
      <c r="U5611" s="1"/>
      <c r="V5611" s="1"/>
      <c r="W5611" s="1"/>
      <c r="X5611" s="1">
        <f t="shared" si="662"/>
        <v>15.563888888888888</v>
      </c>
      <c r="Y5611" s="86">
        <v>56030</v>
      </c>
      <c r="Z5611" s="1">
        <v>0.18229999999999999</v>
      </c>
      <c r="AA5611" s="85">
        <f t="shared" si="663"/>
        <v>0.80430000000000001</v>
      </c>
      <c r="AB5611" s="1"/>
      <c r="AC5611" s="1"/>
      <c r="AD5611" s="1"/>
      <c r="AE5611" s="1"/>
      <c r="AF5611" s="1"/>
      <c r="AG5611" s="1"/>
      <c r="AH5611" s="1"/>
      <c r="AI5611" s="1"/>
      <c r="AJ5611" s="1"/>
      <c r="AK5611" s="1"/>
      <c r="AL5611" s="1"/>
    </row>
    <row r="5612" spans="19:38" x14ac:dyDescent="0.25">
      <c r="S5612" s="1"/>
      <c r="T5612" s="1"/>
      <c r="U5612" s="1"/>
      <c r="V5612" s="1"/>
      <c r="W5612" s="1"/>
      <c r="X5612" s="1">
        <f t="shared" si="662"/>
        <v>15.566666666666666</v>
      </c>
      <c r="Y5612" s="86">
        <v>56040</v>
      </c>
      <c r="Z5612" s="1">
        <v>0.18229999999999999</v>
      </c>
      <c r="AA5612" s="85">
        <f t="shared" si="663"/>
        <v>0.80430000000000001</v>
      </c>
      <c r="AB5612" s="1"/>
      <c r="AC5612" s="1"/>
      <c r="AD5612" s="1"/>
      <c r="AE5612" s="1"/>
      <c r="AF5612" s="1"/>
      <c r="AG5612" s="1"/>
      <c r="AH5612" s="1"/>
      <c r="AI5612" s="1"/>
      <c r="AJ5612" s="1"/>
      <c r="AK5612" s="1"/>
      <c r="AL5612" s="1"/>
    </row>
    <row r="5613" spans="19:38" x14ac:dyDescent="0.25">
      <c r="S5613" s="1"/>
      <c r="T5613" s="1"/>
      <c r="U5613" s="1"/>
      <c r="V5613" s="1"/>
      <c r="W5613" s="1"/>
      <c r="X5613" s="1">
        <f t="shared" si="662"/>
        <v>15.569444444444445</v>
      </c>
      <c r="Y5613" s="86">
        <v>56050</v>
      </c>
      <c r="Z5613" s="1">
        <v>0.18229999999999999</v>
      </c>
      <c r="AA5613" s="85">
        <f t="shared" si="663"/>
        <v>0.80430000000000001</v>
      </c>
      <c r="AB5613" s="1"/>
      <c r="AC5613" s="1"/>
      <c r="AD5613" s="1"/>
      <c r="AE5613" s="1"/>
      <c r="AF5613" s="1"/>
      <c r="AG5613" s="1"/>
      <c r="AH5613" s="1"/>
      <c r="AI5613" s="1"/>
      <c r="AJ5613" s="1"/>
      <c r="AK5613" s="1"/>
      <c r="AL5613" s="1"/>
    </row>
    <row r="5614" spans="19:38" x14ac:dyDescent="0.25">
      <c r="S5614" s="1"/>
      <c r="T5614" s="1"/>
      <c r="U5614" s="1"/>
      <c r="V5614" s="1"/>
      <c r="W5614" s="1"/>
      <c r="X5614" s="1">
        <f t="shared" si="662"/>
        <v>15.572222222222223</v>
      </c>
      <c r="Y5614" s="86">
        <v>56060</v>
      </c>
      <c r="Z5614" s="1">
        <v>0.18229999999999999</v>
      </c>
      <c r="AA5614" s="85">
        <f t="shared" si="663"/>
        <v>0.80430000000000001</v>
      </c>
      <c r="AB5614" s="1"/>
      <c r="AC5614" s="1"/>
      <c r="AD5614" s="1"/>
      <c r="AE5614" s="1"/>
      <c r="AF5614" s="1"/>
      <c r="AG5614" s="1"/>
      <c r="AH5614" s="1"/>
      <c r="AI5614" s="1"/>
      <c r="AJ5614" s="1"/>
      <c r="AK5614" s="1"/>
      <c r="AL5614" s="1"/>
    </row>
    <row r="5615" spans="19:38" x14ac:dyDescent="0.25">
      <c r="S5615" s="1"/>
      <c r="T5615" s="1"/>
      <c r="U5615" s="1"/>
      <c r="V5615" s="1"/>
      <c r="W5615" s="1"/>
      <c r="X5615" s="1">
        <f t="shared" si="662"/>
        <v>15.574999999999999</v>
      </c>
      <c r="Y5615" s="86">
        <v>56070</v>
      </c>
      <c r="Z5615" s="1">
        <v>0.18229999999999999</v>
      </c>
      <c r="AA5615" s="85">
        <f t="shared" si="663"/>
        <v>0.80430000000000001</v>
      </c>
      <c r="AB5615" s="1"/>
      <c r="AC5615" s="1"/>
      <c r="AD5615" s="1"/>
      <c r="AE5615" s="1"/>
      <c r="AF5615" s="1"/>
      <c r="AG5615" s="1"/>
      <c r="AH5615" s="1"/>
      <c r="AI5615" s="1"/>
      <c r="AJ5615" s="1"/>
      <c r="AK5615" s="1"/>
      <c r="AL5615" s="1"/>
    </row>
    <row r="5616" spans="19:38" x14ac:dyDescent="0.25">
      <c r="S5616" s="1"/>
      <c r="T5616" s="1"/>
      <c r="U5616" s="1"/>
      <c r="V5616" s="1"/>
      <c r="W5616" s="1"/>
      <c r="X5616" s="1">
        <f t="shared" si="662"/>
        <v>15.577777777777778</v>
      </c>
      <c r="Y5616" s="86">
        <v>56080</v>
      </c>
      <c r="Z5616" s="1">
        <v>0.18229999999999999</v>
      </c>
      <c r="AA5616" s="85">
        <f t="shared" si="663"/>
        <v>0.80430000000000001</v>
      </c>
      <c r="AB5616" s="1"/>
      <c r="AC5616" s="1"/>
      <c r="AD5616" s="1"/>
      <c r="AE5616" s="1"/>
      <c r="AF5616" s="1"/>
      <c r="AG5616" s="1"/>
      <c r="AH5616" s="1"/>
      <c r="AI5616" s="1"/>
      <c r="AJ5616" s="1"/>
      <c r="AK5616" s="1"/>
      <c r="AL5616" s="1"/>
    </row>
    <row r="5617" spans="19:38" x14ac:dyDescent="0.25">
      <c r="S5617" s="1"/>
      <c r="T5617" s="1"/>
      <c r="U5617" s="1"/>
      <c r="V5617" s="1"/>
      <c r="W5617" s="1"/>
      <c r="X5617" s="1">
        <f t="shared" si="662"/>
        <v>15.580555555555556</v>
      </c>
      <c r="Y5617" s="86">
        <v>56090</v>
      </c>
      <c r="Z5617" s="1">
        <v>0.18229999999999999</v>
      </c>
      <c r="AA5617" s="85">
        <f t="shared" si="663"/>
        <v>0.80430000000000001</v>
      </c>
      <c r="AB5617" s="1"/>
      <c r="AC5617" s="1"/>
      <c r="AD5617" s="1"/>
      <c r="AE5617" s="1"/>
      <c r="AF5617" s="1"/>
      <c r="AG5617" s="1"/>
      <c r="AH5617" s="1"/>
      <c r="AI5617" s="1"/>
      <c r="AJ5617" s="1"/>
      <c r="AK5617" s="1"/>
      <c r="AL5617" s="1"/>
    </row>
    <row r="5618" spans="19:38" x14ac:dyDescent="0.25">
      <c r="S5618" s="1"/>
      <c r="T5618" s="1"/>
      <c r="U5618" s="1"/>
      <c r="V5618" s="1"/>
      <c r="W5618" s="1"/>
      <c r="X5618" s="1">
        <f t="shared" si="662"/>
        <v>15.583333333333334</v>
      </c>
      <c r="Y5618" s="86">
        <v>56100</v>
      </c>
      <c r="Z5618" s="1">
        <v>0.18229999999999999</v>
      </c>
      <c r="AA5618" s="85">
        <f t="shared" si="663"/>
        <v>0.80430000000000001</v>
      </c>
      <c r="AB5618" s="1"/>
      <c r="AC5618" s="1"/>
      <c r="AD5618" s="1"/>
      <c r="AE5618" s="1"/>
      <c r="AF5618" s="1"/>
      <c r="AG5618" s="1"/>
      <c r="AH5618" s="1"/>
      <c r="AI5618" s="1"/>
      <c r="AJ5618" s="1"/>
      <c r="AK5618" s="1"/>
      <c r="AL5618" s="1"/>
    </row>
    <row r="5619" spans="19:38" x14ac:dyDescent="0.25">
      <c r="S5619" s="1"/>
      <c r="T5619" s="1"/>
      <c r="U5619" s="1"/>
      <c r="V5619" s="1"/>
      <c r="W5619" s="1"/>
      <c r="X5619" s="1">
        <f t="shared" si="662"/>
        <v>15.58611111111111</v>
      </c>
      <c r="Y5619" s="86">
        <v>56110</v>
      </c>
      <c r="Z5619" s="1">
        <v>0.18229999999999999</v>
      </c>
      <c r="AA5619" s="85">
        <f t="shared" si="663"/>
        <v>0.80430000000000001</v>
      </c>
      <c r="AB5619" s="1"/>
      <c r="AC5619" s="1"/>
      <c r="AD5619" s="1"/>
      <c r="AE5619" s="1"/>
      <c r="AF5619" s="1"/>
      <c r="AG5619" s="1"/>
      <c r="AH5619" s="1"/>
      <c r="AI5619" s="1"/>
      <c r="AJ5619" s="1"/>
      <c r="AK5619" s="1"/>
      <c r="AL5619" s="1"/>
    </row>
    <row r="5620" spans="19:38" x14ac:dyDescent="0.25">
      <c r="S5620" s="1"/>
      <c r="T5620" s="1"/>
      <c r="U5620" s="1"/>
      <c r="V5620" s="1"/>
      <c r="W5620" s="1"/>
      <c r="X5620" s="1">
        <f t="shared" si="662"/>
        <v>15.588888888888889</v>
      </c>
      <c r="Y5620" s="86">
        <v>56120</v>
      </c>
      <c r="Z5620" s="1">
        <v>0.18229999999999999</v>
      </c>
      <c r="AA5620" s="85">
        <f t="shared" si="663"/>
        <v>0.80430000000000001</v>
      </c>
      <c r="AB5620" s="1"/>
      <c r="AC5620" s="1"/>
      <c r="AD5620" s="1"/>
      <c r="AE5620" s="1"/>
      <c r="AF5620" s="1"/>
      <c r="AG5620" s="1"/>
      <c r="AH5620" s="1"/>
      <c r="AI5620" s="1"/>
      <c r="AJ5620" s="1"/>
      <c r="AK5620" s="1"/>
      <c r="AL5620" s="1"/>
    </row>
    <row r="5621" spans="19:38" x14ac:dyDescent="0.25">
      <c r="S5621" s="1"/>
      <c r="T5621" s="1"/>
      <c r="U5621" s="1"/>
      <c r="V5621" s="1"/>
      <c r="W5621" s="1"/>
      <c r="X5621" s="1">
        <f t="shared" si="662"/>
        <v>15.591666666666667</v>
      </c>
      <c r="Y5621" s="86">
        <v>56130</v>
      </c>
      <c r="Z5621" s="1">
        <v>0.18229999999999999</v>
      </c>
      <c r="AA5621" s="85">
        <f t="shared" si="663"/>
        <v>0.80430000000000001</v>
      </c>
      <c r="AB5621" s="1"/>
      <c r="AC5621" s="1"/>
      <c r="AD5621" s="1"/>
      <c r="AE5621" s="1"/>
      <c r="AF5621" s="1"/>
      <c r="AG5621" s="1"/>
      <c r="AH5621" s="1"/>
      <c r="AI5621" s="1"/>
      <c r="AJ5621" s="1"/>
      <c r="AK5621" s="1"/>
      <c r="AL5621" s="1"/>
    </row>
    <row r="5622" spans="19:38" x14ac:dyDescent="0.25">
      <c r="S5622" s="1"/>
      <c r="T5622" s="1"/>
      <c r="U5622" s="1"/>
      <c r="V5622" s="1"/>
      <c r="W5622" s="1"/>
      <c r="X5622" s="1">
        <f t="shared" si="662"/>
        <v>15.594444444444445</v>
      </c>
      <c r="Y5622" s="86">
        <v>56140</v>
      </c>
      <c r="Z5622" s="1">
        <v>0.18229999999999999</v>
      </c>
      <c r="AA5622" s="85">
        <f t="shared" si="663"/>
        <v>0.80430000000000001</v>
      </c>
      <c r="AB5622" s="1"/>
      <c r="AC5622" s="1"/>
      <c r="AD5622" s="1"/>
      <c r="AE5622" s="1"/>
      <c r="AF5622" s="1"/>
      <c r="AG5622" s="1"/>
      <c r="AH5622" s="1"/>
      <c r="AI5622" s="1"/>
      <c r="AJ5622" s="1"/>
      <c r="AK5622" s="1"/>
      <c r="AL5622" s="1"/>
    </row>
    <row r="5623" spans="19:38" x14ac:dyDescent="0.25">
      <c r="S5623" s="1"/>
      <c r="T5623" s="1"/>
      <c r="U5623" s="1"/>
      <c r="V5623" s="1"/>
      <c r="W5623" s="1"/>
      <c r="X5623" s="1">
        <f t="shared" si="662"/>
        <v>15.597222222222221</v>
      </c>
      <c r="Y5623" s="86">
        <v>56150</v>
      </c>
      <c r="Z5623" s="1">
        <v>0.18229999999999999</v>
      </c>
      <c r="AA5623" s="85">
        <f t="shared" si="663"/>
        <v>0.80430000000000001</v>
      </c>
      <c r="AB5623" s="1"/>
      <c r="AC5623" s="1"/>
      <c r="AD5623" s="1"/>
      <c r="AE5623" s="1"/>
      <c r="AF5623" s="1"/>
      <c r="AG5623" s="1"/>
      <c r="AH5623" s="1"/>
      <c r="AI5623" s="1"/>
      <c r="AJ5623" s="1"/>
      <c r="AK5623" s="1"/>
      <c r="AL5623" s="1"/>
    </row>
    <row r="5624" spans="19:38" x14ac:dyDescent="0.25">
      <c r="S5624" s="1"/>
      <c r="T5624" s="1"/>
      <c r="U5624" s="1"/>
      <c r="V5624" s="1"/>
      <c r="W5624" s="1"/>
      <c r="X5624" s="1">
        <f t="shared" si="662"/>
        <v>15.6</v>
      </c>
      <c r="Y5624" s="86">
        <v>56160</v>
      </c>
      <c r="Z5624" s="1">
        <v>0.18229999999999999</v>
      </c>
      <c r="AA5624" s="85">
        <f t="shared" si="663"/>
        <v>0.80430000000000001</v>
      </c>
      <c r="AB5624" s="1"/>
      <c r="AC5624" s="1"/>
      <c r="AD5624" s="1"/>
      <c r="AE5624" s="1"/>
      <c r="AF5624" s="1"/>
      <c r="AG5624" s="1"/>
      <c r="AH5624" s="1"/>
      <c r="AI5624" s="1"/>
      <c r="AJ5624" s="1"/>
      <c r="AK5624" s="1"/>
      <c r="AL5624" s="1"/>
    </row>
    <row r="5625" spans="19:38" x14ac:dyDescent="0.25">
      <c r="S5625" s="1"/>
      <c r="T5625" s="1"/>
      <c r="U5625" s="1"/>
      <c r="V5625" s="1"/>
      <c r="W5625" s="1"/>
      <c r="X5625" s="1">
        <f t="shared" si="662"/>
        <v>15.602777777777778</v>
      </c>
      <c r="Y5625" s="86">
        <v>56170</v>
      </c>
      <c r="Z5625" s="1">
        <v>0.18229999999999999</v>
      </c>
      <c r="AA5625" s="85">
        <f t="shared" si="663"/>
        <v>0.80430000000000001</v>
      </c>
      <c r="AB5625" s="1"/>
      <c r="AC5625" s="1"/>
      <c r="AD5625" s="1"/>
      <c r="AE5625" s="1"/>
      <c r="AF5625" s="1"/>
      <c r="AG5625" s="1"/>
      <c r="AH5625" s="1"/>
      <c r="AI5625" s="1"/>
      <c r="AJ5625" s="1"/>
      <c r="AK5625" s="1"/>
      <c r="AL5625" s="1"/>
    </row>
    <row r="5626" spans="19:38" x14ac:dyDescent="0.25">
      <c r="S5626" s="1"/>
      <c r="T5626" s="1"/>
      <c r="U5626" s="1"/>
      <c r="V5626" s="1"/>
      <c r="W5626" s="1"/>
      <c r="X5626" s="1">
        <f t="shared" si="662"/>
        <v>15.605555555555556</v>
      </c>
      <c r="Y5626" s="86">
        <v>56180</v>
      </c>
      <c r="Z5626" s="1">
        <v>0.18229999999999999</v>
      </c>
      <c r="AA5626" s="85">
        <f t="shared" si="663"/>
        <v>0.80430000000000001</v>
      </c>
      <c r="AB5626" s="1"/>
      <c r="AC5626" s="1"/>
      <c r="AD5626" s="1"/>
      <c r="AE5626" s="1"/>
      <c r="AF5626" s="1"/>
      <c r="AG5626" s="1"/>
      <c r="AH5626" s="1"/>
      <c r="AI5626" s="1"/>
      <c r="AJ5626" s="1"/>
      <c r="AK5626" s="1"/>
      <c r="AL5626" s="1"/>
    </row>
    <row r="5627" spans="19:38" x14ac:dyDescent="0.25">
      <c r="S5627" s="1"/>
      <c r="T5627" s="1"/>
      <c r="U5627" s="1"/>
      <c r="V5627" s="1"/>
      <c r="W5627" s="1"/>
      <c r="X5627" s="1">
        <f t="shared" si="662"/>
        <v>15.608333333333333</v>
      </c>
      <c r="Y5627" s="86">
        <v>56190</v>
      </c>
      <c r="Z5627" s="1">
        <v>0.18229999999999999</v>
      </c>
      <c r="AA5627" s="85">
        <f t="shared" si="663"/>
        <v>0.80430000000000001</v>
      </c>
      <c r="AB5627" s="1"/>
      <c r="AC5627" s="1"/>
      <c r="AD5627" s="1"/>
      <c r="AE5627" s="1"/>
      <c r="AF5627" s="1"/>
      <c r="AG5627" s="1"/>
      <c r="AH5627" s="1"/>
      <c r="AI5627" s="1"/>
      <c r="AJ5627" s="1"/>
      <c r="AK5627" s="1"/>
      <c r="AL5627" s="1"/>
    </row>
    <row r="5628" spans="19:38" x14ac:dyDescent="0.25">
      <c r="S5628" s="1"/>
      <c r="T5628" s="1"/>
      <c r="U5628" s="1"/>
      <c r="V5628" s="1"/>
      <c r="W5628" s="1"/>
      <c r="X5628" s="1">
        <f t="shared" si="662"/>
        <v>15.611111111111111</v>
      </c>
      <c r="Y5628" s="86">
        <v>56200</v>
      </c>
      <c r="Z5628" s="1">
        <v>0.18229999999999999</v>
      </c>
      <c r="AA5628" s="85">
        <f t="shared" si="663"/>
        <v>0.80430000000000001</v>
      </c>
      <c r="AB5628" s="1"/>
      <c r="AC5628" s="1"/>
      <c r="AD5628" s="1"/>
      <c r="AE5628" s="1"/>
      <c r="AF5628" s="1"/>
      <c r="AG5628" s="1"/>
      <c r="AH5628" s="1"/>
      <c r="AI5628" s="1"/>
      <c r="AJ5628" s="1"/>
      <c r="AK5628" s="1"/>
      <c r="AL5628" s="1"/>
    </row>
    <row r="5629" spans="19:38" x14ac:dyDescent="0.25">
      <c r="S5629" s="1"/>
      <c r="T5629" s="1"/>
      <c r="U5629" s="1"/>
      <c r="V5629" s="1"/>
      <c r="W5629" s="1"/>
      <c r="X5629" s="1">
        <f t="shared" si="662"/>
        <v>15.613888888888889</v>
      </c>
      <c r="Y5629" s="86">
        <v>56210</v>
      </c>
      <c r="Z5629" s="1">
        <v>0.18229999999999999</v>
      </c>
      <c r="AA5629" s="85">
        <f t="shared" si="663"/>
        <v>0.80430000000000001</v>
      </c>
      <c r="AB5629" s="1"/>
      <c r="AC5629" s="1"/>
      <c r="AD5629" s="1"/>
      <c r="AE5629" s="1"/>
      <c r="AF5629" s="1"/>
      <c r="AG5629" s="1"/>
      <c r="AH5629" s="1"/>
      <c r="AI5629" s="1"/>
      <c r="AJ5629" s="1"/>
      <c r="AK5629" s="1"/>
      <c r="AL5629" s="1"/>
    </row>
    <row r="5630" spans="19:38" x14ac:dyDescent="0.25">
      <c r="S5630" s="1"/>
      <c r="T5630" s="1"/>
      <c r="U5630" s="1"/>
      <c r="V5630" s="1"/>
      <c r="W5630" s="1"/>
      <c r="X5630" s="1">
        <f t="shared" si="662"/>
        <v>15.616666666666667</v>
      </c>
      <c r="Y5630" s="86">
        <v>56220</v>
      </c>
      <c r="Z5630" s="1">
        <v>0.18229999999999999</v>
      </c>
      <c r="AA5630" s="85">
        <f t="shared" si="663"/>
        <v>0.80430000000000001</v>
      </c>
      <c r="AB5630" s="1"/>
      <c r="AC5630" s="1"/>
      <c r="AD5630" s="1"/>
      <c r="AE5630" s="1"/>
      <c r="AF5630" s="1"/>
      <c r="AG5630" s="1"/>
      <c r="AH5630" s="1"/>
      <c r="AI5630" s="1"/>
      <c r="AJ5630" s="1"/>
      <c r="AK5630" s="1"/>
      <c r="AL5630" s="1"/>
    </row>
    <row r="5631" spans="19:38" x14ac:dyDescent="0.25">
      <c r="S5631" s="1"/>
      <c r="T5631" s="1"/>
      <c r="U5631" s="1"/>
      <c r="V5631" s="1"/>
      <c r="W5631" s="1"/>
      <c r="X5631" s="1">
        <f t="shared" si="662"/>
        <v>15.619444444444444</v>
      </c>
      <c r="Y5631" s="86">
        <v>56230</v>
      </c>
      <c r="Z5631" s="1">
        <v>0.18229999999999999</v>
      </c>
      <c r="AA5631" s="85">
        <f t="shared" si="663"/>
        <v>0.80430000000000001</v>
      </c>
      <c r="AB5631" s="1"/>
      <c r="AC5631" s="1"/>
      <c r="AD5631" s="1"/>
      <c r="AE5631" s="1"/>
      <c r="AF5631" s="1"/>
      <c r="AG5631" s="1"/>
      <c r="AH5631" s="1"/>
      <c r="AI5631" s="1"/>
      <c r="AJ5631" s="1"/>
      <c r="AK5631" s="1"/>
      <c r="AL5631" s="1"/>
    </row>
    <row r="5632" spans="19:38" x14ac:dyDescent="0.25">
      <c r="S5632" s="1"/>
      <c r="T5632" s="1"/>
      <c r="U5632" s="1"/>
      <c r="V5632" s="1"/>
      <c r="W5632" s="1"/>
      <c r="X5632" s="1">
        <f t="shared" si="662"/>
        <v>15.622222222222222</v>
      </c>
      <c r="Y5632" s="86">
        <v>56240</v>
      </c>
      <c r="Z5632" s="1">
        <v>0.18229999999999999</v>
      </c>
      <c r="AA5632" s="85">
        <f t="shared" si="663"/>
        <v>0.80430000000000001</v>
      </c>
      <c r="AB5632" s="1"/>
      <c r="AC5632" s="1"/>
      <c r="AD5632" s="1"/>
      <c r="AE5632" s="1"/>
      <c r="AF5632" s="1"/>
      <c r="AG5632" s="1"/>
      <c r="AH5632" s="1"/>
      <c r="AI5632" s="1"/>
      <c r="AJ5632" s="1"/>
      <c r="AK5632" s="1"/>
      <c r="AL5632" s="1"/>
    </row>
    <row r="5633" spans="19:38" x14ac:dyDescent="0.25">
      <c r="S5633" s="1"/>
      <c r="T5633" s="1"/>
      <c r="U5633" s="1"/>
      <c r="V5633" s="1"/>
      <c r="W5633" s="1"/>
      <c r="X5633" s="1">
        <f t="shared" si="662"/>
        <v>15.625</v>
      </c>
      <c r="Y5633" s="86">
        <v>56250</v>
      </c>
      <c r="Z5633" s="1">
        <v>0.18229999999999999</v>
      </c>
      <c r="AA5633" s="85">
        <f t="shared" si="663"/>
        <v>0.80430000000000001</v>
      </c>
      <c r="AB5633" s="1"/>
      <c r="AC5633" s="1"/>
      <c r="AD5633" s="1"/>
      <c r="AE5633" s="1"/>
      <c r="AF5633" s="1"/>
      <c r="AG5633" s="1"/>
      <c r="AH5633" s="1"/>
      <c r="AI5633" s="1"/>
      <c r="AJ5633" s="1"/>
      <c r="AK5633" s="1"/>
      <c r="AL5633" s="1"/>
    </row>
    <row r="5634" spans="19:38" x14ac:dyDescent="0.25">
      <c r="S5634" s="1"/>
      <c r="T5634" s="1"/>
      <c r="U5634" s="1"/>
      <c r="V5634" s="1"/>
      <c r="W5634" s="1"/>
      <c r="X5634" s="1">
        <f t="shared" si="662"/>
        <v>15.627777777777778</v>
      </c>
      <c r="Y5634" s="86">
        <v>56260</v>
      </c>
      <c r="Z5634" s="1">
        <v>0.18229999999999999</v>
      </c>
      <c r="AA5634" s="85">
        <f t="shared" si="663"/>
        <v>0.80430000000000001</v>
      </c>
      <c r="AB5634" s="1"/>
      <c r="AC5634" s="1"/>
      <c r="AD5634" s="1"/>
      <c r="AE5634" s="1"/>
      <c r="AF5634" s="1"/>
      <c r="AG5634" s="1"/>
      <c r="AH5634" s="1"/>
      <c r="AI5634" s="1"/>
      <c r="AJ5634" s="1"/>
      <c r="AK5634" s="1"/>
      <c r="AL5634" s="1"/>
    </row>
    <row r="5635" spans="19:38" x14ac:dyDescent="0.25">
      <c r="S5635" s="1"/>
      <c r="T5635" s="1"/>
      <c r="U5635" s="1"/>
      <c r="V5635" s="1"/>
      <c r="W5635" s="1"/>
      <c r="X5635" s="1">
        <f t="shared" si="662"/>
        <v>15.630555555555556</v>
      </c>
      <c r="Y5635" s="86">
        <v>56270</v>
      </c>
      <c r="Z5635" s="1">
        <v>0.1822</v>
      </c>
      <c r="AA5635" s="85">
        <f t="shared" si="663"/>
        <v>0.80420000000000003</v>
      </c>
      <c r="AB5635" s="1"/>
      <c r="AC5635" s="1"/>
      <c r="AD5635" s="1"/>
      <c r="AE5635" s="1"/>
      <c r="AF5635" s="1"/>
      <c r="AG5635" s="1"/>
      <c r="AH5635" s="1"/>
      <c r="AI5635" s="1"/>
      <c r="AJ5635" s="1"/>
      <c r="AK5635" s="1"/>
      <c r="AL5635" s="1"/>
    </row>
    <row r="5636" spans="19:38" x14ac:dyDescent="0.25">
      <c r="S5636" s="1"/>
      <c r="T5636" s="1"/>
      <c r="U5636" s="1"/>
      <c r="V5636" s="1"/>
      <c r="W5636" s="1"/>
      <c r="X5636" s="1">
        <f t="shared" si="662"/>
        <v>15.633333333333333</v>
      </c>
      <c r="Y5636" s="86">
        <v>56280</v>
      </c>
      <c r="Z5636" s="1">
        <v>0.1822</v>
      </c>
      <c r="AA5636" s="85">
        <f t="shared" si="663"/>
        <v>0.80420000000000003</v>
      </c>
      <c r="AB5636" s="1"/>
      <c r="AC5636" s="1"/>
      <c r="AD5636" s="1"/>
      <c r="AE5636" s="1"/>
      <c r="AF5636" s="1"/>
      <c r="AG5636" s="1"/>
      <c r="AH5636" s="1"/>
      <c r="AI5636" s="1"/>
      <c r="AJ5636" s="1"/>
      <c r="AK5636" s="1"/>
      <c r="AL5636" s="1"/>
    </row>
    <row r="5637" spans="19:38" x14ac:dyDescent="0.25">
      <c r="S5637" s="1"/>
      <c r="T5637" s="1"/>
      <c r="U5637" s="1"/>
      <c r="V5637" s="1"/>
      <c r="W5637" s="1"/>
      <c r="X5637" s="1">
        <f t="shared" si="662"/>
        <v>15.636111111111111</v>
      </c>
      <c r="Y5637" s="86">
        <v>56290</v>
      </c>
      <c r="Z5637" s="1">
        <v>0.1822</v>
      </c>
      <c r="AA5637" s="85">
        <f t="shared" si="663"/>
        <v>0.80420000000000003</v>
      </c>
      <c r="AB5637" s="1"/>
      <c r="AC5637" s="1"/>
      <c r="AD5637" s="1"/>
      <c r="AE5637" s="1"/>
      <c r="AF5637" s="1"/>
      <c r="AG5637" s="1"/>
      <c r="AH5637" s="1"/>
      <c r="AI5637" s="1"/>
      <c r="AJ5637" s="1"/>
      <c r="AK5637" s="1"/>
      <c r="AL5637" s="1"/>
    </row>
    <row r="5638" spans="19:38" x14ac:dyDescent="0.25">
      <c r="S5638" s="1"/>
      <c r="T5638" s="1"/>
      <c r="U5638" s="1"/>
      <c r="V5638" s="1"/>
      <c r="W5638" s="1"/>
      <c r="X5638" s="1">
        <f t="shared" si="662"/>
        <v>15.638888888888889</v>
      </c>
      <c r="Y5638" s="86">
        <v>56300</v>
      </c>
      <c r="Z5638" s="1">
        <v>0.1822</v>
      </c>
      <c r="AA5638" s="85">
        <f t="shared" si="663"/>
        <v>0.80420000000000003</v>
      </c>
      <c r="AB5638" s="1"/>
      <c r="AC5638" s="1"/>
      <c r="AD5638" s="1"/>
      <c r="AE5638" s="1"/>
      <c r="AF5638" s="1"/>
      <c r="AG5638" s="1"/>
      <c r="AH5638" s="1"/>
      <c r="AI5638" s="1"/>
      <c r="AJ5638" s="1"/>
      <c r="AK5638" s="1"/>
      <c r="AL5638" s="1"/>
    </row>
    <row r="5639" spans="19:38" x14ac:dyDescent="0.25">
      <c r="S5639" s="1"/>
      <c r="T5639" s="1"/>
      <c r="U5639" s="1"/>
      <c r="V5639" s="1"/>
      <c r="W5639" s="1"/>
      <c r="X5639" s="1">
        <f t="shared" si="662"/>
        <v>15.641666666666667</v>
      </c>
      <c r="Y5639" s="86">
        <v>56310</v>
      </c>
      <c r="Z5639" s="1">
        <v>0.1822</v>
      </c>
      <c r="AA5639" s="85">
        <f t="shared" si="663"/>
        <v>0.80420000000000003</v>
      </c>
      <c r="AB5639" s="1"/>
      <c r="AC5639" s="1"/>
      <c r="AD5639" s="1"/>
      <c r="AE5639" s="1"/>
      <c r="AF5639" s="1"/>
      <c r="AG5639" s="1"/>
      <c r="AH5639" s="1"/>
      <c r="AI5639" s="1"/>
      <c r="AJ5639" s="1"/>
      <c r="AK5639" s="1"/>
      <c r="AL5639" s="1"/>
    </row>
    <row r="5640" spans="19:38" x14ac:dyDescent="0.25">
      <c r="S5640" s="1"/>
      <c r="T5640" s="1"/>
      <c r="U5640" s="1"/>
      <c r="V5640" s="1"/>
      <c r="W5640" s="1"/>
      <c r="X5640" s="1">
        <f t="shared" si="662"/>
        <v>15.644444444444444</v>
      </c>
      <c r="Y5640" s="86">
        <v>56320</v>
      </c>
      <c r="Z5640" s="1">
        <v>0.1822</v>
      </c>
      <c r="AA5640" s="85">
        <f t="shared" si="663"/>
        <v>0.80420000000000003</v>
      </c>
      <c r="AB5640" s="1"/>
      <c r="AC5640" s="1"/>
      <c r="AD5640" s="1"/>
      <c r="AE5640" s="1"/>
      <c r="AF5640" s="1"/>
      <c r="AG5640" s="1"/>
      <c r="AH5640" s="1"/>
      <c r="AI5640" s="1"/>
      <c r="AJ5640" s="1"/>
      <c r="AK5640" s="1"/>
      <c r="AL5640" s="1"/>
    </row>
    <row r="5641" spans="19:38" x14ac:dyDescent="0.25">
      <c r="S5641" s="1"/>
      <c r="T5641" s="1"/>
      <c r="U5641" s="1"/>
      <c r="V5641" s="1"/>
      <c r="W5641" s="1"/>
      <c r="X5641" s="1">
        <f t="shared" ref="X5641:X5704" si="664">Y5641/3600</f>
        <v>15.647222222222222</v>
      </c>
      <c r="Y5641" s="86">
        <v>56330</v>
      </c>
      <c r="Z5641" s="1">
        <v>0.1822</v>
      </c>
      <c r="AA5641" s="85">
        <f t="shared" ref="AA5641:AA5704" si="665">Z5641+0.622</f>
        <v>0.80420000000000003</v>
      </c>
      <c r="AB5641" s="1"/>
      <c r="AC5641" s="1"/>
      <c r="AD5641" s="1"/>
      <c r="AE5641" s="1"/>
      <c r="AF5641" s="1"/>
      <c r="AG5641" s="1"/>
      <c r="AH5641" s="1"/>
      <c r="AI5641" s="1"/>
      <c r="AJ5641" s="1"/>
      <c r="AK5641" s="1"/>
      <c r="AL5641" s="1"/>
    </row>
    <row r="5642" spans="19:38" x14ac:dyDescent="0.25">
      <c r="S5642" s="1"/>
      <c r="T5642" s="1"/>
      <c r="U5642" s="1"/>
      <c r="V5642" s="1"/>
      <c r="W5642" s="1"/>
      <c r="X5642" s="1">
        <f t="shared" si="664"/>
        <v>15.65</v>
      </c>
      <c r="Y5642" s="86">
        <v>56340</v>
      </c>
      <c r="Z5642" s="1">
        <v>0.1822</v>
      </c>
      <c r="AA5642" s="85">
        <f t="shared" si="665"/>
        <v>0.80420000000000003</v>
      </c>
      <c r="AB5642" s="1"/>
      <c r="AC5642" s="1"/>
      <c r="AD5642" s="1"/>
      <c r="AE5642" s="1"/>
      <c r="AF5642" s="1"/>
      <c r="AG5642" s="1"/>
      <c r="AH5642" s="1"/>
      <c r="AI5642" s="1"/>
      <c r="AJ5642" s="1"/>
      <c r="AK5642" s="1"/>
      <c r="AL5642" s="1"/>
    </row>
    <row r="5643" spans="19:38" x14ac:dyDescent="0.25">
      <c r="S5643" s="1"/>
      <c r="T5643" s="1"/>
      <c r="U5643" s="1"/>
      <c r="V5643" s="1"/>
      <c r="W5643" s="1"/>
      <c r="X5643" s="1">
        <f t="shared" si="664"/>
        <v>15.652777777777779</v>
      </c>
      <c r="Y5643" s="86">
        <v>56350</v>
      </c>
      <c r="Z5643" s="1">
        <v>0.1822</v>
      </c>
      <c r="AA5643" s="85">
        <f t="shared" si="665"/>
        <v>0.80420000000000003</v>
      </c>
      <c r="AB5643" s="1"/>
      <c r="AC5643" s="1"/>
      <c r="AD5643" s="1"/>
      <c r="AE5643" s="1"/>
      <c r="AF5643" s="1"/>
      <c r="AG5643" s="1"/>
      <c r="AH5643" s="1"/>
      <c r="AI5643" s="1"/>
      <c r="AJ5643" s="1"/>
      <c r="AK5643" s="1"/>
      <c r="AL5643" s="1"/>
    </row>
    <row r="5644" spans="19:38" x14ac:dyDescent="0.25">
      <c r="S5644" s="1"/>
      <c r="T5644" s="1"/>
      <c r="U5644" s="1"/>
      <c r="V5644" s="1"/>
      <c r="W5644" s="1"/>
      <c r="X5644" s="1">
        <f t="shared" si="664"/>
        <v>15.655555555555555</v>
      </c>
      <c r="Y5644" s="86">
        <v>56360</v>
      </c>
      <c r="Z5644" s="1">
        <v>0.1822</v>
      </c>
      <c r="AA5644" s="85">
        <f t="shared" si="665"/>
        <v>0.80420000000000003</v>
      </c>
      <c r="AB5644" s="1"/>
      <c r="AC5644" s="1"/>
      <c r="AD5644" s="1"/>
      <c r="AE5644" s="1"/>
      <c r="AF5644" s="1"/>
      <c r="AG5644" s="1"/>
      <c r="AH5644" s="1"/>
      <c r="AI5644" s="1"/>
      <c r="AJ5644" s="1"/>
      <c r="AK5644" s="1"/>
      <c r="AL5644" s="1"/>
    </row>
    <row r="5645" spans="19:38" x14ac:dyDescent="0.25">
      <c r="S5645" s="1"/>
      <c r="T5645" s="1"/>
      <c r="U5645" s="1"/>
      <c r="V5645" s="1"/>
      <c r="W5645" s="1"/>
      <c r="X5645" s="1">
        <f t="shared" si="664"/>
        <v>15.658333333333333</v>
      </c>
      <c r="Y5645" s="86">
        <v>56370</v>
      </c>
      <c r="Z5645" s="1">
        <v>0.1822</v>
      </c>
      <c r="AA5645" s="85">
        <f t="shared" si="665"/>
        <v>0.80420000000000003</v>
      </c>
      <c r="AB5645" s="1"/>
      <c r="AC5645" s="1"/>
      <c r="AD5645" s="1"/>
      <c r="AE5645" s="1"/>
      <c r="AF5645" s="1"/>
      <c r="AG5645" s="1"/>
      <c r="AH5645" s="1"/>
      <c r="AI5645" s="1"/>
      <c r="AJ5645" s="1"/>
      <c r="AK5645" s="1"/>
      <c r="AL5645" s="1"/>
    </row>
    <row r="5646" spans="19:38" x14ac:dyDescent="0.25">
      <c r="S5646" s="1"/>
      <c r="T5646" s="1"/>
      <c r="U5646" s="1"/>
      <c r="V5646" s="1"/>
      <c r="W5646" s="1"/>
      <c r="X5646" s="1">
        <f t="shared" si="664"/>
        <v>15.661111111111111</v>
      </c>
      <c r="Y5646" s="86">
        <v>56380</v>
      </c>
      <c r="Z5646" s="1">
        <v>0.1822</v>
      </c>
      <c r="AA5646" s="85">
        <f t="shared" si="665"/>
        <v>0.80420000000000003</v>
      </c>
      <c r="AB5646" s="1"/>
      <c r="AC5646" s="1"/>
      <c r="AD5646" s="1"/>
      <c r="AE5646" s="1"/>
      <c r="AF5646" s="1"/>
      <c r="AG5646" s="1"/>
      <c r="AH5646" s="1"/>
      <c r="AI5646" s="1"/>
      <c r="AJ5646" s="1"/>
      <c r="AK5646" s="1"/>
      <c r="AL5646" s="1"/>
    </row>
    <row r="5647" spans="19:38" x14ac:dyDescent="0.25">
      <c r="S5647" s="1"/>
      <c r="T5647" s="1"/>
      <c r="U5647" s="1"/>
      <c r="V5647" s="1"/>
      <c r="W5647" s="1"/>
      <c r="X5647" s="1">
        <f t="shared" si="664"/>
        <v>15.66388888888889</v>
      </c>
      <c r="Y5647" s="86">
        <v>56390</v>
      </c>
      <c r="Z5647" s="1">
        <v>0.1822</v>
      </c>
      <c r="AA5647" s="85">
        <f t="shared" si="665"/>
        <v>0.80420000000000003</v>
      </c>
      <c r="AB5647" s="1"/>
      <c r="AC5647" s="1"/>
      <c r="AD5647" s="1"/>
      <c r="AE5647" s="1"/>
      <c r="AF5647" s="1"/>
      <c r="AG5647" s="1"/>
      <c r="AH5647" s="1"/>
      <c r="AI5647" s="1"/>
      <c r="AJ5647" s="1"/>
      <c r="AK5647" s="1"/>
      <c r="AL5647" s="1"/>
    </row>
    <row r="5648" spans="19:38" x14ac:dyDescent="0.25">
      <c r="S5648" s="1"/>
      <c r="T5648" s="1"/>
      <c r="U5648" s="1"/>
      <c r="V5648" s="1"/>
      <c r="W5648" s="1"/>
      <c r="X5648" s="1">
        <f t="shared" si="664"/>
        <v>15.666666666666666</v>
      </c>
      <c r="Y5648" s="86">
        <v>56400</v>
      </c>
      <c r="Z5648" s="1">
        <v>0.1822</v>
      </c>
      <c r="AA5648" s="85">
        <f t="shared" si="665"/>
        <v>0.80420000000000003</v>
      </c>
      <c r="AB5648" s="1"/>
      <c r="AC5648" s="1"/>
      <c r="AD5648" s="1"/>
      <c r="AE5648" s="1"/>
      <c r="AF5648" s="1"/>
      <c r="AG5648" s="1"/>
      <c r="AH5648" s="1"/>
      <c r="AI5648" s="1"/>
      <c r="AJ5648" s="1"/>
      <c r="AK5648" s="1"/>
      <c r="AL5648" s="1"/>
    </row>
    <row r="5649" spans="19:38" x14ac:dyDescent="0.25">
      <c r="S5649" s="1"/>
      <c r="T5649" s="1"/>
      <c r="U5649" s="1"/>
      <c r="V5649" s="1"/>
      <c r="W5649" s="1"/>
      <c r="X5649" s="1">
        <f t="shared" si="664"/>
        <v>15.669444444444444</v>
      </c>
      <c r="Y5649" s="86">
        <v>56410</v>
      </c>
      <c r="Z5649" s="1">
        <v>0.1822</v>
      </c>
      <c r="AA5649" s="85">
        <f t="shared" si="665"/>
        <v>0.80420000000000003</v>
      </c>
      <c r="AB5649" s="1"/>
      <c r="AC5649" s="1"/>
      <c r="AD5649" s="1"/>
      <c r="AE5649" s="1"/>
      <c r="AF5649" s="1"/>
      <c r="AG5649" s="1"/>
      <c r="AH5649" s="1"/>
      <c r="AI5649" s="1"/>
      <c r="AJ5649" s="1"/>
      <c r="AK5649" s="1"/>
      <c r="AL5649" s="1"/>
    </row>
    <row r="5650" spans="19:38" x14ac:dyDescent="0.25">
      <c r="S5650" s="1"/>
      <c r="T5650" s="1"/>
      <c r="U5650" s="1"/>
      <c r="V5650" s="1"/>
      <c r="W5650" s="1"/>
      <c r="X5650" s="1">
        <f t="shared" si="664"/>
        <v>15.672222222222222</v>
      </c>
      <c r="Y5650" s="86">
        <v>56420</v>
      </c>
      <c r="Z5650" s="1">
        <v>0.1822</v>
      </c>
      <c r="AA5650" s="85">
        <f t="shared" si="665"/>
        <v>0.80420000000000003</v>
      </c>
      <c r="AB5650" s="1"/>
      <c r="AC5650" s="1"/>
      <c r="AD5650" s="1"/>
      <c r="AE5650" s="1"/>
      <c r="AF5650" s="1"/>
      <c r="AG5650" s="1"/>
      <c r="AH5650" s="1"/>
      <c r="AI5650" s="1"/>
      <c r="AJ5650" s="1"/>
      <c r="AK5650" s="1"/>
      <c r="AL5650" s="1"/>
    </row>
    <row r="5651" spans="19:38" x14ac:dyDescent="0.25">
      <c r="S5651" s="1"/>
      <c r="T5651" s="1"/>
      <c r="U5651" s="1"/>
      <c r="V5651" s="1"/>
      <c r="W5651" s="1"/>
      <c r="X5651" s="1">
        <f t="shared" si="664"/>
        <v>15.675000000000001</v>
      </c>
      <c r="Y5651" s="86">
        <v>56430</v>
      </c>
      <c r="Z5651" s="1">
        <v>0.1822</v>
      </c>
      <c r="AA5651" s="85">
        <f t="shared" si="665"/>
        <v>0.80420000000000003</v>
      </c>
      <c r="AB5651" s="1"/>
      <c r="AC5651" s="1"/>
      <c r="AD5651" s="1"/>
      <c r="AE5651" s="1"/>
      <c r="AF5651" s="1"/>
      <c r="AG5651" s="1"/>
      <c r="AH5651" s="1"/>
      <c r="AI5651" s="1"/>
      <c r="AJ5651" s="1"/>
      <c r="AK5651" s="1"/>
      <c r="AL5651" s="1"/>
    </row>
    <row r="5652" spans="19:38" x14ac:dyDescent="0.25">
      <c r="S5652" s="1"/>
      <c r="T5652" s="1"/>
      <c r="U5652" s="1"/>
      <c r="V5652" s="1"/>
      <c r="W5652" s="1"/>
      <c r="X5652" s="1">
        <f t="shared" si="664"/>
        <v>15.677777777777777</v>
      </c>
      <c r="Y5652" s="86">
        <v>56440</v>
      </c>
      <c r="Z5652" s="1">
        <v>0.1822</v>
      </c>
      <c r="AA5652" s="85">
        <f t="shared" si="665"/>
        <v>0.80420000000000003</v>
      </c>
      <c r="AB5652" s="1"/>
      <c r="AC5652" s="1"/>
      <c r="AD5652" s="1"/>
      <c r="AE5652" s="1"/>
      <c r="AF5652" s="1"/>
      <c r="AG5652" s="1"/>
      <c r="AH5652" s="1"/>
      <c r="AI5652" s="1"/>
      <c r="AJ5652" s="1"/>
      <c r="AK5652" s="1"/>
      <c r="AL5652" s="1"/>
    </row>
    <row r="5653" spans="19:38" x14ac:dyDescent="0.25">
      <c r="S5653" s="1"/>
      <c r="T5653" s="1"/>
      <c r="U5653" s="1"/>
      <c r="V5653" s="1"/>
      <c r="W5653" s="1"/>
      <c r="X5653" s="1">
        <f t="shared" si="664"/>
        <v>15.680555555555555</v>
      </c>
      <c r="Y5653" s="86">
        <v>56450</v>
      </c>
      <c r="Z5653" s="1">
        <v>0.1822</v>
      </c>
      <c r="AA5653" s="85">
        <f t="shared" si="665"/>
        <v>0.80420000000000003</v>
      </c>
      <c r="AB5653" s="1"/>
      <c r="AC5653" s="1"/>
      <c r="AD5653" s="1"/>
      <c r="AE5653" s="1"/>
      <c r="AF5653" s="1"/>
      <c r="AG5653" s="1"/>
      <c r="AH5653" s="1"/>
      <c r="AI5653" s="1"/>
      <c r="AJ5653" s="1"/>
      <c r="AK5653" s="1"/>
      <c r="AL5653" s="1"/>
    </row>
    <row r="5654" spans="19:38" x14ac:dyDescent="0.25">
      <c r="S5654" s="1"/>
      <c r="T5654" s="1"/>
      <c r="U5654" s="1"/>
      <c r="V5654" s="1"/>
      <c r="W5654" s="1"/>
      <c r="X5654" s="1">
        <f t="shared" si="664"/>
        <v>15.683333333333334</v>
      </c>
      <c r="Y5654" s="86">
        <v>56460</v>
      </c>
      <c r="Z5654" s="1">
        <v>0.1822</v>
      </c>
      <c r="AA5654" s="85">
        <f t="shared" si="665"/>
        <v>0.80420000000000003</v>
      </c>
      <c r="AB5654" s="1"/>
      <c r="AC5654" s="1"/>
      <c r="AD5654" s="1"/>
      <c r="AE5654" s="1"/>
      <c r="AF5654" s="1"/>
      <c r="AG5654" s="1"/>
      <c r="AH5654" s="1"/>
      <c r="AI5654" s="1"/>
      <c r="AJ5654" s="1"/>
      <c r="AK5654" s="1"/>
      <c r="AL5654" s="1"/>
    </row>
    <row r="5655" spans="19:38" x14ac:dyDescent="0.25">
      <c r="S5655" s="1"/>
      <c r="T5655" s="1"/>
      <c r="U5655" s="1"/>
      <c r="V5655" s="1"/>
      <c r="W5655" s="1"/>
      <c r="X5655" s="1">
        <f t="shared" si="664"/>
        <v>15.686111111111112</v>
      </c>
      <c r="Y5655" s="86">
        <v>56470</v>
      </c>
      <c r="Z5655" s="1">
        <v>0.1822</v>
      </c>
      <c r="AA5655" s="85">
        <f t="shared" si="665"/>
        <v>0.80420000000000003</v>
      </c>
      <c r="AB5655" s="1"/>
      <c r="AC5655" s="1"/>
      <c r="AD5655" s="1"/>
      <c r="AE5655" s="1"/>
      <c r="AF5655" s="1"/>
      <c r="AG5655" s="1"/>
      <c r="AH5655" s="1"/>
      <c r="AI5655" s="1"/>
      <c r="AJ5655" s="1"/>
      <c r="AK5655" s="1"/>
      <c r="AL5655" s="1"/>
    </row>
    <row r="5656" spans="19:38" x14ac:dyDescent="0.25">
      <c r="S5656" s="1"/>
      <c r="T5656" s="1"/>
      <c r="U5656" s="1"/>
      <c r="V5656" s="1"/>
      <c r="W5656" s="1"/>
      <c r="X5656" s="1">
        <f t="shared" si="664"/>
        <v>15.688888888888888</v>
      </c>
      <c r="Y5656" s="86">
        <v>56480</v>
      </c>
      <c r="Z5656" s="1">
        <v>0.1822</v>
      </c>
      <c r="AA5656" s="85">
        <f t="shared" si="665"/>
        <v>0.80420000000000003</v>
      </c>
      <c r="AB5656" s="1"/>
      <c r="AC5656" s="1"/>
      <c r="AD5656" s="1"/>
      <c r="AE5656" s="1"/>
      <c r="AF5656" s="1"/>
      <c r="AG5656" s="1"/>
      <c r="AH5656" s="1"/>
      <c r="AI5656" s="1"/>
      <c r="AJ5656" s="1"/>
      <c r="AK5656" s="1"/>
      <c r="AL5656" s="1"/>
    </row>
    <row r="5657" spans="19:38" x14ac:dyDescent="0.25">
      <c r="S5657" s="1"/>
      <c r="T5657" s="1"/>
      <c r="U5657" s="1"/>
      <c r="V5657" s="1"/>
      <c r="W5657" s="1"/>
      <c r="X5657" s="1">
        <f t="shared" si="664"/>
        <v>15.691666666666666</v>
      </c>
      <c r="Y5657" s="86">
        <v>56490</v>
      </c>
      <c r="Z5657" s="1">
        <v>0.1822</v>
      </c>
      <c r="AA5657" s="85">
        <f t="shared" si="665"/>
        <v>0.80420000000000003</v>
      </c>
      <c r="AB5657" s="1"/>
      <c r="AC5657" s="1"/>
      <c r="AD5657" s="1"/>
      <c r="AE5657" s="1"/>
      <c r="AF5657" s="1"/>
      <c r="AG5657" s="1"/>
      <c r="AH5657" s="1"/>
      <c r="AI5657" s="1"/>
      <c r="AJ5657" s="1"/>
      <c r="AK5657" s="1"/>
      <c r="AL5657" s="1"/>
    </row>
    <row r="5658" spans="19:38" x14ac:dyDescent="0.25">
      <c r="S5658" s="1"/>
      <c r="T5658" s="1"/>
      <c r="U5658" s="1"/>
      <c r="V5658" s="1"/>
      <c r="W5658" s="1"/>
      <c r="X5658" s="1">
        <f t="shared" si="664"/>
        <v>15.694444444444445</v>
      </c>
      <c r="Y5658" s="86">
        <v>56500</v>
      </c>
      <c r="Z5658" s="1">
        <v>0.1822</v>
      </c>
      <c r="AA5658" s="85">
        <f t="shared" si="665"/>
        <v>0.80420000000000003</v>
      </c>
      <c r="AB5658" s="1"/>
      <c r="AC5658" s="1"/>
      <c r="AD5658" s="1"/>
      <c r="AE5658" s="1"/>
      <c r="AF5658" s="1"/>
      <c r="AG5658" s="1"/>
      <c r="AH5658" s="1"/>
      <c r="AI5658" s="1"/>
      <c r="AJ5658" s="1"/>
      <c r="AK5658" s="1"/>
      <c r="AL5658" s="1"/>
    </row>
    <row r="5659" spans="19:38" x14ac:dyDescent="0.25">
      <c r="S5659" s="1"/>
      <c r="T5659" s="1"/>
      <c r="U5659" s="1"/>
      <c r="V5659" s="1"/>
      <c r="W5659" s="1"/>
      <c r="X5659" s="1">
        <f t="shared" si="664"/>
        <v>15.697222222222223</v>
      </c>
      <c r="Y5659" s="86">
        <v>56510</v>
      </c>
      <c r="Z5659" s="1">
        <v>0.1822</v>
      </c>
      <c r="AA5659" s="85">
        <f t="shared" si="665"/>
        <v>0.80420000000000003</v>
      </c>
      <c r="AB5659" s="1"/>
      <c r="AC5659" s="1"/>
      <c r="AD5659" s="1"/>
      <c r="AE5659" s="1"/>
      <c r="AF5659" s="1"/>
      <c r="AG5659" s="1"/>
      <c r="AH5659" s="1"/>
      <c r="AI5659" s="1"/>
      <c r="AJ5659" s="1"/>
      <c r="AK5659" s="1"/>
      <c r="AL5659" s="1"/>
    </row>
    <row r="5660" spans="19:38" x14ac:dyDescent="0.25">
      <c r="S5660" s="1"/>
      <c r="T5660" s="1"/>
      <c r="U5660" s="1"/>
      <c r="V5660" s="1"/>
      <c r="W5660" s="1"/>
      <c r="X5660" s="1">
        <f t="shared" si="664"/>
        <v>15.7</v>
      </c>
      <c r="Y5660" s="86">
        <v>56520</v>
      </c>
      <c r="Z5660" s="1">
        <v>0.1822</v>
      </c>
      <c r="AA5660" s="85">
        <f t="shared" si="665"/>
        <v>0.80420000000000003</v>
      </c>
      <c r="AB5660" s="1"/>
      <c r="AC5660" s="1"/>
      <c r="AD5660" s="1"/>
      <c r="AE5660" s="1"/>
      <c r="AF5660" s="1"/>
      <c r="AG5660" s="1"/>
      <c r="AH5660" s="1"/>
      <c r="AI5660" s="1"/>
      <c r="AJ5660" s="1"/>
      <c r="AK5660" s="1"/>
      <c r="AL5660" s="1"/>
    </row>
    <row r="5661" spans="19:38" x14ac:dyDescent="0.25">
      <c r="S5661" s="1"/>
      <c r="T5661" s="1"/>
      <c r="U5661" s="1"/>
      <c r="V5661" s="1"/>
      <c r="W5661" s="1"/>
      <c r="X5661" s="1">
        <f t="shared" si="664"/>
        <v>15.702777777777778</v>
      </c>
      <c r="Y5661" s="86">
        <v>56530</v>
      </c>
      <c r="Z5661" s="1">
        <v>0.1822</v>
      </c>
      <c r="AA5661" s="85">
        <f t="shared" si="665"/>
        <v>0.80420000000000003</v>
      </c>
      <c r="AB5661" s="1"/>
      <c r="AC5661" s="1"/>
      <c r="AD5661" s="1"/>
      <c r="AE5661" s="1"/>
      <c r="AF5661" s="1"/>
      <c r="AG5661" s="1"/>
      <c r="AH5661" s="1"/>
      <c r="AI5661" s="1"/>
      <c r="AJ5661" s="1"/>
      <c r="AK5661" s="1"/>
      <c r="AL5661" s="1"/>
    </row>
    <row r="5662" spans="19:38" x14ac:dyDescent="0.25">
      <c r="S5662" s="1"/>
      <c r="T5662" s="1"/>
      <c r="U5662" s="1"/>
      <c r="V5662" s="1"/>
      <c r="W5662" s="1"/>
      <c r="X5662" s="1">
        <f t="shared" si="664"/>
        <v>15.705555555555556</v>
      </c>
      <c r="Y5662" s="86">
        <v>56540</v>
      </c>
      <c r="Z5662" s="1">
        <v>0.1822</v>
      </c>
      <c r="AA5662" s="85">
        <f t="shared" si="665"/>
        <v>0.80420000000000003</v>
      </c>
      <c r="AB5662" s="1"/>
      <c r="AC5662" s="1"/>
      <c r="AD5662" s="1"/>
      <c r="AE5662" s="1"/>
      <c r="AF5662" s="1"/>
      <c r="AG5662" s="1"/>
      <c r="AH5662" s="1"/>
      <c r="AI5662" s="1"/>
      <c r="AJ5662" s="1"/>
      <c r="AK5662" s="1"/>
      <c r="AL5662" s="1"/>
    </row>
    <row r="5663" spans="19:38" x14ac:dyDescent="0.25">
      <c r="S5663" s="1"/>
      <c r="T5663" s="1"/>
      <c r="U5663" s="1"/>
      <c r="V5663" s="1"/>
      <c r="W5663" s="1"/>
      <c r="X5663" s="1">
        <f t="shared" si="664"/>
        <v>15.708333333333334</v>
      </c>
      <c r="Y5663" s="86">
        <v>56550</v>
      </c>
      <c r="Z5663" s="1">
        <v>0.1822</v>
      </c>
      <c r="AA5663" s="85">
        <f t="shared" si="665"/>
        <v>0.80420000000000003</v>
      </c>
      <c r="AB5663" s="1"/>
      <c r="AC5663" s="1"/>
      <c r="AD5663" s="1"/>
      <c r="AE5663" s="1"/>
      <c r="AF5663" s="1"/>
      <c r="AG5663" s="1"/>
      <c r="AH5663" s="1"/>
      <c r="AI5663" s="1"/>
      <c r="AJ5663" s="1"/>
      <c r="AK5663" s="1"/>
      <c r="AL5663" s="1"/>
    </row>
    <row r="5664" spans="19:38" x14ac:dyDescent="0.25">
      <c r="S5664" s="1"/>
      <c r="T5664" s="1"/>
      <c r="U5664" s="1"/>
      <c r="V5664" s="1"/>
      <c r="W5664" s="1"/>
      <c r="X5664" s="1">
        <f t="shared" si="664"/>
        <v>15.71111111111111</v>
      </c>
      <c r="Y5664" s="86">
        <v>56560</v>
      </c>
      <c r="Z5664" s="1">
        <v>0.1822</v>
      </c>
      <c r="AA5664" s="85">
        <f t="shared" si="665"/>
        <v>0.80420000000000003</v>
      </c>
      <c r="AB5664" s="1"/>
      <c r="AC5664" s="1"/>
      <c r="AD5664" s="1"/>
      <c r="AE5664" s="1"/>
      <c r="AF5664" s="1"/>
      <c r="AG5664" s="1"/>
      <c r="AH5664" s="1"/>
      <c r="AI5664" s="1"/>
      <c r="AJ5664" s="1"/>
      <c r="AK5664" s="1"/>
      <c r="AL5664" s="1"/>
    </row>
    <row r="5665" spans="19:38" x14ac:dyDescent="0.25">
      <c r="S5665" s="1"/>
      <c r="T5665" s="1"/>
      <c r="U5665" s="1"/>
      <c r="V5665" s="1"/>
      <c r="W5665" s="1"/>
      <c r="X5665" s="1">
        <f t="shared" si="664"/>
        <v>15.713888888888889</v>
      </c>
      <c r="Y5665" s="86">
        <v>56570</v>
      </c>
      <c r="Z5665" s="1">
        <v>0.18210000000000001</v>
      </c>
      <c r="AA5665" s="85">
        <f t="shared" si="665"/>
        <v>0.80410000000000004</v>
      </c>
      <c r="AB5665" s="1"/>
      <c r="AC5665" s="1"/>
      <c r="AD5665" s="1"/>
      <c r="AE5665" s="1"/>
      <c r="AF5665" s="1"/>
      <c r="AG5665" s="1"/>
      <c r="AH5665" s="1"/>
      <c r="AI5665" s="1"/>
      <c r="AJ5665" s="1"/>
      <c r="AK5665" s="1"/>
      <c r="AL5665" s="1"/>
    </row>
    <row r="5666" spans="19:38" x14ac:dyDescent="0.25">
      <c r="S5666" s="1"/>
      <c r="T5666" s="1"/>
      <c r="U5666" s="1"/>
      <c r="V5666" s="1"/>
      <c r="W5666" s="1"/>
      <c r="X5666" s="1">
        <f t="shared" si="664"/>
        <v>15.716666666666667</v>
      </c>
      <c r="Y5666" s="86">
        <v>56580</v>
      </c>
      <c r="Z5666" s="1">
        <v>0.18210000000000001</v>
      </c>
      <c r="AA5666" s="85">
        <f t="shared" si="665"/>
        <v>0.80410000000000004</v>
      </c>
      <c r="AB5666" s="1"/>
      <c r="AC5666" s="1"/>
      <c r="AD5666" s="1"/>
      <c r="AE5666" s="1"/>
      <c r="AF5666" s="1"/>
      <c r="AG5666" s="1"/>
      <c r="AH5666" s="1"/>
      <c r="AI5666" s="1"/>
      <c r="AJ5666" s="1"/>
      <c r="AK5666" s="1"/>
      <c r="AL5666" s="1"/>
    </row>
    <row r="5667" spans="19:38" x14ac:dyDescent="0.25">
      <c r="S5667" s="1"/>
      <c r="T5667" s="1"/>
      <c r="U5667" s="1"/>
      <c r="V5667" s="1"/>
      <c r="W5667" s="1"/>
      <c r="X5667" s="1">
        <f t="shared" si="664"/>
        <v>15.719444444444445</v>
      </c>
      <c r="Y5667" s="86">
        <v>56590</v>
      </c>
      <c r="Z5667" s="1">
        <v>0.18210000000000001</v>
      </c>
      <c r="AA5667" s="85">
        <f t="shared" si="665"/>
        <v>0.80410000000000004</v>
      </c>
      <c r="AB5667" s="1"/>
      <c r="AC5667" s="1"/>
      <c r="AD5667" s="1"/>
      <c r="AE5667" s="1"/>
      <c r="AF5667" s="1"/>
      <c r="AG5667" s="1"/>
      <c r="AH5667" s="1"/>
      <c r="AI5667" s="1"/>
      <c r="AJ5667" s="1"/>
      <c r="AK5667" s="1"/>
      <c r="AL5667" s="1"/>
    </row>
    <row r="5668" spans="19:38" x14ac:dyDescent="0.25">
      <c r="S5668" s="1"/>
      <c r="T5668" s="1"/>
      <c r="U5668" s="1"/>
      <c r="V5668" s="1"/>
      <c r="W5668" s="1"/>
      <c r="X5668" s="1">
        <f t="shared" si="664"/>
        <v>15.722222222222221</v>
      </c>
      <c r="Y5668" s="86">
        <v>56600</v>
      </c>
      <c r="Z5668" s="1">
        <v>0.18210000000000001</v>
      </c>
      <c r="AA5668" s="85">
        <f t="shared" si="665"/>
        <v>0.80410000000000004</v>
      </c>
      <c r="AB5668" s="1"/>
      <c r="AC5668" s="1"/>
      <c r="AD5668" s="1"/>
      <c r="AE5668" s="1"/>
      <c r="AF5668" s="1"/>
      <c r="AG5668" s="1"/>
      <c r="AH5668" s="1"/>
      <c r="AI5668" s="1"/>
      <c r="AJ5668" s="1"/>
      <c r="AK5668" s="1"/>
      <c r="AL5668" s="1"/>
    </row>
    <row r="5669" spans="19:38" x14ac:dyDescent="0.25">
      <c r="S5669" s="1"/>
      <c r="T5669" s="1"/>
      <c r="U5669" s="1"/>
      <c r="V5669" s="1"/>
      <c r="W5669" s="1"/>
      <c r="X5669" s="1">
        <f t="shared" si="664"/>
        <v>15.725</v>
      </c>
      <c r="Y5669" s="86">
        <v>56610</v>
      </c>
      <c r="Z5669" s="1">
        <v>0.18210000000000001</v>
      </c>
      <c r="AA5669" s="85">
        <f t="shared" si="665"/>
        <v>0.80410000000000004</v>
      </c>
      <c r="AB5669" s="1"/>
      <c r="AC5669" s="1"/>
      <c r="AD5669" s="1"/>
      <c r="AE5669" s="1"/>
      <c r="AF5669" s="1"/>
      <c r="AG5669" s="1"/>
      <c r="AH5669" s="1"/>
      <c r="AI5669" s="1"/>
      <c r="AJ5669" s="1"/>
      <c r="AK5669" s="1"/>
      <c r="AL5669" s="1"/>
    </row>
    <row r="5670" spans="19:38" x14ac:dyDescent="0.25">
      <c r="S5670" s="1"/>
      <c r="T5670" s="1"/>
      <c r="U5670" s="1"/>
      <c r="V5670" s="1"/>
      <c r="W5670" s="1"/>
      <c r="X5670" s="1">
        <f t="shared" si="664"/>
        <v>15.727777777777778</v>
      </c>
      <c r="Y5670" s="86">
        <v>56620</v>
      </c>
      <c r="Z5670" s="1">
        <v>0.18210000000000001</v>
      </c>
      <c r="AA5670" s="85">
        <f t="shared" si="665"/>
        <v>0.80410000000000004</v>
      </c>
      <c r="AB5670" s="1"/>
      <c r="AC5670" s="1"/>
      <c r="AD5670" s="1"/>
      <c r="AE5670" s="1"/>
      <c r="AF5670" s="1"/>
      <c r="AG5670" s="1"/>
      <c r="AH5670" s="1"/>
      <c r="AI5670" s="1"/>
      <c r="AJ5670" s="1"/>
      <c r="AK5670" s="1"/>
      <c r="AL5670" s="1"/>
    </row>
    <row r="5671" spans="19:38" x14ac:dyDescent="0.25">
      <c r="S5671" s="1"/>
      <c r="T5671" s="1"/>
      <c r="U5671" s="1"/>
      <c r="V5671" s="1"/>
      <c r="W5671" s="1"/>
      <c r="X5671" s="1">
        <f t="shared" si="664"/>
        <v>15.730555555555556</v>
      </c>
      <c r="Y5671" s="86">
        <v>56630</v>
      </c>
      <c r="Z5671" s="1">
        <v>0.18210000000000001</v>
      </c>
      <c r="AA5671" s="85">
        <f t="shared" si="665"/>
        <v>0.80410000000000004</v>
      </c>
      <c r="AB5671" s="1"/>
      <c r="AC5671" s="1"/>
      <c r="AD5671" s="1"/>
      <c r="AE5671" s="1"/>
      <c r="AF5671" s="1"/>
      <c r="AG5671" s="1"/>
      <c r="AH5671" s="1"/>
      <c r="AI5671" s="1"/>
      <c r="AJ5671" s="1"/>
      <c r="AK5671" s="1"/>
      <c r="AL5671" s="1"/>
    </row>
    <row r="5672" spans="19:38" x14ac:dyDescent="0.25">
      <c r="S5672" s="1"/>
      <c r="T5672" s="1"/>
      <c r="U5672" s="1"/>
      <c r="V5672" s="1"/>
      <c r="W5672" s="1"/>
      <c r="X5672" s="1">
        <f t="shared" si="664"/>
        <v>15.733333333333333</v>
      </c>
      <c r="Y5672" s="86">
        <v>56640</v>
      </c>
      <c r="Z5672" s="1">
        <v>0.18210000000000001</v>
      </c>
      <c r="AA5672" s="85">
        <f t="shared" si="665"/>
        <v>0.80410000000000004</v>
      </c>
      <c r="AB5672" s="1"/>
      <c r="AC5672" s="1"/>
      <c r="AD5672" s="1"/>
      <c r="AE5672" s="1"/>
      <c r="AF5672" s="1"/>
      <c r="AG5672" s="1"/>
      <c r="AH5672" s="1"/>
      <c r="AI5672" s="1"/>
      <c r="AJ5672" s="1"/>
      <c r="AK5672" s="1"/>
      <c r="AL5672" s="1"/>
    </row>
    <row r="5673" spans="19:38" x14ac:dyDescent="0.25">
      <c r="S5673" s="1"/>
      <c r="T5673" s="1"/>
      <c r="U5673" s="1"/>
      <c r="V5673" s="1"/>
      <c r="W5673" s="1"/>
      <c r="X5673" s="1">
        <f t="shared" si="664"/>
        <v>15.736111111111111</v>
      </c>
      <c r="Y5673" s="86">
        <v>56650</v>
      </c>
      <c r="Z5673" s="1">
        <v>0.18210000000000001</v>
      </c>
      <c r="AA5673" s="85">
        <f t="shared" si="665"/>
        <v>0.80410000000000004</v>
      </c>
      <c r="AB5673" s="1"/>
      <c r="AC5673" s="1"/>
      <c r="AD5673" s="1"/>
      <c r="AE5673" s="1"/>
      <c r="AF5673" s="1"/>
      <c r="AG5673" s="1"/>
      <c r="AH5673" s="1"/>
      <c r="AI5673" s="1"/>
      <c r="AJ5673" s="1"/>
      <c r="AK5673" s="1"/>
      <c r="AL5673" s="1"/>
    </row>
    <row r="5674" spans="19:38" x14ac:dyDescent="0.25">
      <c r="S5674" s="1"/>
      <c r="T5674" s="1"/>
      <c r="U5674" s="1"/>
      <c r="V5674" s="1"/>
      <c r="W5674" s="1"/>
      <c r="X5674" s="1">
        <f t="shared" si="664"/>
        <v>15.738888888888889</v>
      </c>
      <c r="Y5674" s="86">
        <v>56660</v>
      </c>
      <c r="Z5674" s="1">
        <v>0.18210000000000001</v>
      </c>
      <c r="AA5674" s="85">
        <f t="shared" si="665"/>
        <v>0.80410000000000004</v>
      </c>
      <c r="AB5674" s="1"/>
      <c r="AC5674" s="1"/>
      <c r="AD5674" s="1"/>
      <c r="AE5674" s="1"/>
      <c r="AF5674" s="1"/>
      <c r="AG5674" s="1"/>
      <c r="AH5674" s="1"/>
      <c r="AI5674" s="1"/>
      <c r="AJ5674" s="1"/>
      <c r="AK5674" s="1"/>
      <c r="AL5674" s="1"/>
    </row>
    <row r="5675" spans="19:38" x14ac:dyDescent="0.25">
      <c r="S5675" s="1"/>
      <c r="T5675" s="1"/>
      <c r="U5675" s="1"/>
      <c r="V5675" s="1"/>
      <c r="W5675" s="1"/>
      <c r="X5675" s="1">
        <f t="shared" si="664"/>
        <v>15.741666666666667</v>
      </c>
      <c r="Y5675" s="86">
        <v>56670</v>
      </c>
      <c r="Z5675" s="1">
        <v>0.18210000000000001</v>
      </c>
      <c r="AA5675" s="85">
        <f t="shared" si="665"/>
        <v>0.80410000000000004</v>
      </c>
      <c r="AB5675" s="1"/>
      <c r="AC5675" s="1"/>
      <c r="AD5675" s="1"/>
      <c r="AE5675" s="1"/>
      <c r="AF5675" s="1"/>
      <c r="AG5675" s="1"/>
      <c r="AH5675" s="1"/>
      <c r="AI5675" s="1"/>
      <c r="AJ5675" s="1"/>
      <c r="AK5675" s="1"/>
      <c r="AL5675" s="1"/>
    </row>
    <row r="5676" spans="19:38" x14ac:dyDescent="0.25">
      <c r="S5676" s="1"/>
      <c r="T5676" s="1"/>
      <c r="U5676" s="1"/>
      <c r="V5676" s="1"/>
      <c r="W5676" s="1"/>
      <c r="X5676" s="1">
        <f t="shared" si="664"/>
        <v>15.744444444444444</v>
      </c>
      <c r="Y5676" s="86">
        <v>56680</v>
      </c>
      <c r="Z5676" s="1">
        <v>0.18210000000000001</v>
      </c>
      <c r="AA5676" s="85">
        <f t="shared" si="665"/>
        <v>0.80410000000000004</v>
      </c>
      <c r="AB5676" s="1"/>
      <c r="AC5676" s="1"/>
      <c r="AD5676" s="1"/>
      <c r="AE5676" s="1"/>
      <c r="AF5676" s="1"/>
      <c r="AG5676" s="1"/>
      <c r="AH5676" s="1"/>
      <c r="AI5676" s="1"/>
      <c r="AJ5676" s="1"/>
      <c r="AK5676" s="1"/>
      <c r="AL5676" s="1"/>
    </row>
    <row r="5677" spans="19:38" x14ac:dyDescent="0.25">
      <c r="S5677" s="1"/>
      <c r="T5677" s="1"/>
      <c r="U5677" s="1"/>
      <c r="V5677" s="1"/>
      <c r="W5677" s="1"/>
      <c r="X5677" s="1">
        <f t="shared" si="664"/>
        <v>15.747222222222222</v>
      </c>
      <c r="Y5677" s="86">
        <v>56690</v>
      </c>
      <c r="Z5677" s="1">
        <v>0.18210000000000001</v>
      </c>
      <c r="AA5677" s="85">
        <f t="shared" si="665"/>
        <v>0.80410000000000004</v>
      </c>
      <c r="AB5677" s="1"/>
      <c r="AC5677" s="1"/>
      <c r="AD5677" s="1"/>
      <c r="AE5677" s="1"/>
      <c r="AF5677" s="1"/>
      <c r="AG5677" s="1"/>
      <c r="AH5677" s="1"/>
      <c r="AI5677" s="1"/>
      <c r="AJ5677" s="1"/>
      <c r="AK5677" s="1"/>
      <c r="AL5677" s="1"/>
    </row>
    <row r="5678" spans="19:38" x14ac:dyDescent="0.25">
      <c r="S5678" s="1"/>
      <c r="T5678" s="1"/>
      <c r="U5678" s="1"/>
      <c r="V5678" s="1"/>
      <c r="W5678" s="1"/>
      <c r="X5678" s="1">
        <f t="shared" si="664"/>
        <v>15.75</v>
      </c>
      <c r="Y5678" s="86">
        <v>56700</v>
      </c>
      <c r="Z5678" s="1">
        <v>0.18210000000000001</v>
      </c>
      <c r="AA5678" s="85">
        <f t="shared" si="665"/>
        <v>0.80410000000000004</v>
      </c>
      <c r="AB5678" s="1"/>
      <c r="AC5678" s="1"/>
      <c r="AD5678" s="1"/>
      <c r="AE5678" s="1"/>
      <c r="AF5678" s="1"/>
      <c r="AG5678" s="1"/>
      <c r="AH5678" s="1"/>
      <c r="AI5678" s="1"/>
      <c r="AJ5678" s="1"/>
      <c r="AK5678" s="1"/>
      <c r="AL5678" s="1"/>
    </row>
    <row r="5679" spans="19:38" x14ac:dyDescent="0.25">
      <c r="S5679" s="1"/>
      <c r="T5679" s="1"/>
      <c r="U5679" s="1"/>
      <c r="V5679" s="1"/>
      <c r="W5679" s="1"/>
      <c r="X5679" s="1">
        <f t="shared" si="664"/>
        <v>15.752777777777778</v>
      </c>
      <c r="Y5679" s="86">
        <v>56710</v>
      </c>
      <c r="Z5679" s="1">
        <v>0.18210000000000001</v>
      </c>
      <c r="AA5679" s="85">
        <f t="shared" si="665"/>
        <v>0.80410000000000004</v>
      </c>
      <c r="AB5679" s="1"/>
      <c r="AC5679" s="1"/>
      <c r="AD5679" s="1"/>
      <c r="AE5679" s="1"/>
      <c r="AF5679" s="1"/>
      <c r="AG5679" s="1"/>
      <c r="AH5679" s="1"/>
      <c r="AI5679" s="1"/>
      <c r="AJ5679" s="1"/>
      <c r="AK5679" s="1"/>
      <c r="AL5679" s="1"/>
    </row>
    <row r="5680" spans="19:38" x14ac:dyDescent="0.25">
      <c r="S5680" s="1"/>
      <c r="T5680" s="1"/>
      <c r="U5680" s="1"/>
      <c r="V5680" s="1"/>
      <c r="W5680" s="1"/>
      <c r="X5680" s="1">
        <f t="shared" si="664"/>
        <v>15.755555555555556</v>
      </c>
      <c r="Y5680" s="86">
        <v>56720</v>
      </c>
      <c r="Z5680" s="1">
        <v>0.18210000000000001</v>
      </c>
      <c r="AA5680" s="85">
        <f t="shared" si="665"/>
        <v>0.80410000000000004</v>
      </c>
      <c r="AB5680" s="1"/>
      <c r="AC5680" s="1"/>
      <c r="AD5680" s="1"/>
      <c r="AE5680" s="1"/>
      <c r="AF5680" s="1"/>
      <c r="AG5680" s="1"/>
      <c r="AH5680" s="1"/>
      <c r="AI5680" s="1"/>
      <c r="AJ5680" s="1"/>
      <c r="AK5680" s="1"/>
      <c r="AL5680" s="1"/>
    </row>
    <row r="5681" spans="19:38" x14ac:dyDescent="0.25">
      <c r="S5681" s="1"/>
      <c r="T5681" s="1"/>
      <c r="U5681" s="1"/>
      <c r="V5681" s="1"/>
      <c r="W5681" s="1"/>
      <c r="X5681" s="1">
        <f t="shared" si="664"/>
        <v>15.758333333333333</v>
      </c>
      <c r="Y5681" s="86">
        <v>56730</v>
      </c>
      <c r="Z5681" s="1">
        <v>0.18210000000000001</v>
      </c>
      <c r="AA5681" s="85">
        <f t="shared" si="665"/>
        <v>0.80410000000000004</v>
      </c>
      <c r="AB5681" s="1"/>
      <c r="AC5681" s="1"/>
      <c r="AD5681" s="1"/>
      <c r="AE5681" s="1"/>
      <c r="AF5681" s="1"/>
      <c r="AG5681" s="1"/>
      <c r="AH5681" s="1"/>
      <c r="AI5681" s="1"/>
      <c r="AJ5681" s="1"/>
      <c r="AK5681" s="1"/>
      <c r="AL5681" s="1"/>
    </row>
    <row r="5682" spans="19:38" x14ac:dyDescent="0.25">
      <c r="S5682" s="1"/>
      <c r="T5682" s="1"/>
      <c r="U5682" s="1"/>
      <c r="V5682" s="1"/>
      <c r="W5682" s="1"/>
      <c r="X5682" s="1">
        <f t="shared" si="664"/>
        <v>15.761111111111111</v>
      </c>
      <c r="Y5682" s="86">
        <v>56740</v>
      </c>
      <c r="Z5682" s="1">
        <v>0.18210000000000001</v>
      </c>
      <c r="AA5682" s="85">
        <f t="shared" si="665"/>
        <v>0.80410000000000004</v>
      </c>
      <c r="AB5682" s="1"/>
      <c r="AC5682" s="1"/>
      <c r="AD5682" s="1"/>
      <c r="AE5682" s="1"/>
      <c r="AF5682" s="1"/>
      <c r="AG5682" s="1"/>
      <c r="AH5682" s="1"/>
      <c r="AI5682" s="1"/>
      <c r="AJ5682" s="1"/>
      <c r="AK5682" s="1"/>
      <c r="AL5682" s="1"/>
    </row>
    <row r="5683" spans="19:38" x14ac:dyDescent="0.25">
      <c r="S5683" s="1"/>
      <c r="T5683" s="1"/>
      <c r="U5683" s="1"/>
      <c r="V5683" s="1"/>
      <c r="W5683" s="1"/>
      <c r="X5683" s="1">
        <f t="shared" si="664"/>
        <v>15.763888888888889</v>
      </c>
      <c r="Y5683" s="86">
        <v>56750</v>
      </c>
      <c r="Z5683" s="1">
        <v>0.18210000000000001</v>
      </c>
      <c r="AA5683" s="85">
        <f t="shared" si="665"/>
        <v>0.80410000000000004</v>
      </c>
      <c r="AB5683" s="1"/>
      <c r="AC5683" s="1"/>
      <c r="AD5683" s="1"/>
      <c r="AE5683" s="1"/>
      <c r="AF5683" s="1"/>
      <c r="AG5683" s="1"/>
      <c r="AH5683" s="1"/>
      <c r="AI5683" s="1"/>
      <c r="AJ5683" s="1"/>
      <c r="AK5683" s="1"/>
      <c r="AL5683" s="1"/>
    </row>
    <row r="5684" spans="19:38" x14ac:dyDescent="0.25">
      <c r="S5684" s="1"/>
      <c r="T5684" s="1"/>
      <c r="U5684" s="1"/>
      <c r="V5684" s="1"/>
      <c r="W5684" s="1"/>
      <c r="X5684" s="1">
        <f t="shared" si="664"/>
        <v>15.766666666666667</v>
      </c>
      <c r="Y5684" s="86">
        <v>56760</v>
      </c>
      <c r="Z5684" s="1">
        <v>0.18210000000000001</v>
      </c>
      <c r="AA5684" s="85">
        <f t="shared" si="665"/>
        <v>0.80410000000000004</v>
      </c>
      <c r="AB5684" s="1"/>
      <c r="AC5684" s="1"/>
      <c r="AD5684" s="1"/>
      <c r="AE5684" s="1"/>
      <c r="AF5684" s="1"/>
      <c r="AG5684" s="1"/>
      <c r="AH5684" s="1"/>
      <c r="AI5684" s="1"/>
      <c r="AJ5684" s="1"/>
      <c r="AK5684" s="1"/>
      <c r="AL5684" s="1"/>
    </row>
    <row r="5685" spans="19:38" x14ac:dyDescent="0.25">
      <c r="S5685" s="1"/>
      <c r="T5685" s="1"/>
      <c r="U5685" s="1"/>
      <c r="V5685" s="1"/>
      <c r="W5685" s="1"/>
      <c r="X5685" s="1">
        <f t="shared" si="664"/>
        <v>15.769444444444444</v>
      </c>
      <c r="Y5685" s="86">
        <v>56770</v>
      </c>
      <c r="Z5685" s="1">
        <v>0.18210000000000001</v>
      </c>
      <c r="AA5685" s="85">
        <f t="shared" si="665"/>
        <v>0.80410000000000004</v>
      </c>
      <c r="AB5685" s="1"/>
      <c r="AC5685" s="1"/>
      <c r="AD5685" s="1"/>
      <c r="AE5685" s="1"/>
      <c r="AF5685" s="1"/>
      <c r="AG5685" s="1"/>
      <c r="AH5685" s="1"/>
      <c r="AI5685" s="1"/>
      <c r="AJ5685" s="1"/>
      <c r="AK5685" s="1"/>
      <c r="AL5685" s="1"/>
    </row>
    <row r="5686" spans="19:38" x14ac:dyDescent="0.25">
      <c r="S5686" s="1"/>
      <c r="T5686" s="1"/>
      <c r="U5686" s="1"/>
      <c r="V5686" s="1"/>
      <c r="W5686" s="1"/>
      <c r="X5686" s="1">
        <f t="shared" si="664"/>
        <v>15.772222222222222</v>
      </c>
      <c r="Y5686" s="86">
        <v>56780</v>
      </c>
      <c r="Z5686" s="1">
        <v>0.18210000000000001</v>
      </c>
      <c r="AA5686" s="85">
        <f t="shared" si="665"/>
        <v>0.80410000000000004</v>
      </c>
      <c r="AB5686" s="1"/>
      <c r="AC5686" s="1"/>
      <c r="AD5686" s="1"/>
      <c r="AE5686" s="1"/>
      <c r="AF5686" s="1"/>
      <c r="AG5686" s="1"/>
      <c r="AH5686" s="1"/>
      <c r="AI5686" s="1"/>
      <c r="AJ5686" s="1"/>
      <c r="AK5686" s="1"/>
      <c r="AL5686" s="1"/>
    </row>
    <row r="5687" spans="19:38" x14ac:dyDescent="0.25">
      <c r="S5687" s="1"/>
      <c r="T5687" s="1"/>
      <c r="U5687" s="1"/>
      <c r="V5687" s="1"/>
      <c r="W5687" s="1"/>
      <c r="X5687" s="1">
        <f t="shared" si="664"/>
        <v>15.775</v>
      </c>
      <c r="Y5687" s="86">
        <v>56790</v>
      </c>
      <c r="Z5687" s="1">
        <v>0.18210000000000001</v>
      </c>
      <c r="AA5687" s="85">
        <f t="shared" si="665"/>
        <v>0.80410000000000004</v>
      </c>
      <c r="AB5687" s="1"/>
      <c r="AC5687" s="1"/>
      <c r="AD5687" s="1"/>
      <c r="AE5687" s="1"/>
      <c r="AF5687" s="1"/>
      <c r="AG5687" s="1"/>
      <c r="AH5687" s="1"/>
      <c r="AI5687" s="1"/>
      <c r="AJ5687" s="1"/>
      <c r="AK5687" s="1"/>
      <c r="AL5687" s="1"/>
    </row>
    <row r="5688" spans="19:38" x14ac:dyDescent="0.25">
      <c r="S5688" s="1"/>
      <c r="T5688" s="1"/>
      <c r="U5688" s="1"/>
      <c r="V5688" s="1"/>
      <c r="W5688" s="1"/>
      <c r="X5688" s="1">
        <f t="shared" si="664"/>
        <v>15.777777777777779</v>
      </c>
      <c r="Y5688" s="86">
        <v>56800</v>
      </c>
      <c r="Z5688" s="1">
        <v>0.182</v>
      </c>
      <c r="AA5688" s="85">
        <f t="shared" si="665"/>
        <v>0.80400000000000005</v>
      </c>
      <c r="AB5688" s="1"/>
      <c r="AC5688" s="1"/>
      <c r="AD5688" s="1"/>
      <c r="AE5688" s="1"/>
      <c r="AF5688" s="1"/>
      <c r="AG5688" s="1"/>
      <c r="AH5688" s="1"/>
      <c r="AI5688" s="1"/>
      <c r="AJ5688" s="1"/>
      <c r="AK5688" s="1"/>
      <c r="AL5688" s="1"/>
    </row>
    <row r="5689" spans="19:38" x14ac:dyDescent="0.25">
      <c r="S5689" s="1"/>
      <c r="T5689" s="1"/>
      <c r="U5689" s="1"/>
      <c r="V5689" s="1"/>
      <c r="W5689" s="1"/>
      <c r="X5689" s="1">
        <f t="shared" si="664"/>
        <v>15.780555555555555</v>
      </c>
      <c r="Y5689" s="86">
        <v>56810</v>
      </c>
      <c r="Z5689" s="1">
        <v>0.182</v>
      </c>
      <c r="AA5689" s="85">
        <f t="shared" si="665"/>
        <v>0.80400000000000005</v>
      </c>
      <c r="AB5689" s="1"/>
      <c r="AC5689" s="1"/>
      <c r="AD5689" s="1"/>
      <c r="AE5689" s="1"/>
      <c r="AF5689" s="1"/>
      <c r="AG5689" s="1"/>
      <c r="AH5689" s="1"/>
      <c r="AI5689" s="1"/>
      <c r="AJ5689" s="1"/>
      <c r="AK5689" s="1"/>
      <c r="AL5689" s="1"/>
    </row>
    <row r="5690" spans="19:38" x14ac:dyDescent="0.25">
      <c r="S5690" s="1"/>
      <c r="T5690" s="1"/>
      <c r="U5690" s="1"/>
      <c r="V5690" s="1"/>
      <c r="W5690" s="1"/>
      <c r="X5690" s="1">
        <f t="shared" si="664"/>
        <v>15.783333333333333</v>
      </c>
      <c r="Y5690" s="86">
        <v>56820</v>
      </c>
      <c r="Z5690" s="1">
        <v>0.182</v>
      </c>
      <c r="AA5690" s="85">
        <f t="shared" si="665"/>
        <v>0.80400000000000005</v>
      </c>
      <c r="AB5690" s="1"/>
      <c r="AC5690" s="1"/>
      <c r="AD5690" s="1"/>
      <c r="AE5690" s="1"/>
      <c r="AF5690" s="1"/>
      <c r="AG5690" s="1"/>
      <c r="AH5690" s="1"/>
      <c r="AI5690" s="1"/>
      <c r="AJ5690" s="1"/>
      <c r="AK5690" s="1"/>
      <c r="AL5690" s="1"/>
    </row>
    <row r="5691" spans="19:38" x14ac:dyDescent="0.25">
      <c r="S5691" s="1"/>
      <c r="T5691" s="1"/>
      <c r="U5691" s="1"/>
      <c r="V5691" s="1"/>
      <c r="W5691" s="1"/>
      <c r="X5691" s="1">
        <f t="shared" si="664"/>
        <v>15.786111111111111</v>
      </c>
      <c r="Y5691" s="86">
        <v>56830</v>
      </c>
      <c r="Z5691" s="1">
        <v>0.182</v>
      </c>
      <c r="AA5691" s="85">
        <f t="shared" si="665"/>
        <v>0.80400000000000005</v>
      </c>
      <c r="AB5691" s="1"/>
      <c r="AC5691" s="1"/>
      <c r="AD5691" s="1"/>
      <c r="AE5691" s="1"/>
      <c r="AF5691" s="1"/>
      <c r="AG5691" s="1"/>
      <c r="AH5691" s="1"/>
      <c r="AI5691" s="1"/>
      <c r="AJ5691" s="1"/>
      <c r="AK5691" s="1"/>
      <c r="AL5691" s="1"/>
    </row>
    <row r="5692" spans="19:38" x14ac:dyDescent="0.25">
      <c r="S5692" s="1"/>
      <c r="T5692" s="1"/>
      <c r="U5692" s="1"/>
      <c r="V5692" s="1"/>
      <c r="W5692" s="1"/>
      <c r="X5692" s="1">
        <f t="shared" si="664"/>
        <v>15.78888888888889</v>
      </c>
      <c r="Y5692" s="86">
        <v>56840</v>
      </c>
      <c r="Z5692" s="1">
        <v>0.182</v>
      </c>
      <c r="AA5692" s="85">
        <f t="shared" si="665"/>
        <v>0.80400000000000005</v>
      </c>
      <c r="AB5692" s="1"/>
      <c r="AC5692" s="1"/>
      <c r="AD5692" s="1"/>
      <c r="AE5692" s="1"/>
      <c r="AF5692" s="1"/>
      <c r="AG5692" s="1"/>
      <c r="AH5692" s="1"/>
      <c r="AI5692" s="1"/>
      <c r="AJ5692" s="1"/>
      <c r="AK5692" s="1"/>
      <c r="AL5692" s="1"/>
    </row>
    <row r="5693" spans="19:38" x14ac:dyDescent="0.25">
      <c r="S5693" s="1"/>
      <c r="T5693" s="1"/>
      <c r="U5693" s="1"/>
      <c r="V5693" s="1"/>
      <c r="W5693" s="1"/>
      <c r="X5693" s="1">
        <f t="shared" si="664"/>
        <v>15.791666666666666</v>
      </c>
      <c r="Y5693" s="86">
        <v>56850</v>
      </c>
      <c r="Z5693" s="1">
        <v>0.182</v>
      </c>
      <c r="AA5693" s="85">
        <f t="shared" si="665"/>
        <v>0.80400000000000005</v>
      </c>
      <c r="AB5693" s="1"/>
      <c r="AC5693" s="1"/>
      <c r="AD5693" s="1"/>
      <c r="AE5693" s="1"/>
      <c r="AF5693" s="1"/>
      <c r="AG5693" s="1"/>
      <c r="AH5693" s="1"/>
      <c r="AI5693" s="1"/>
      <c r="AJ5693" s="1"/>
      <c r="AK5693" s="1"/>
      <c r="AL5693" s="1"/>
    </row>
    <row r="5694" spans="19:38" x14ac:dyDescent="0.25">
      <c r="S5694" s="1"/>
      <c r="T5694" s="1"/>
      <c r="U5694" s="1"/>
      <c r="V5694" s="1"/>
      <c r="W5694" s="1"/>
      <c r="X5694" s="1">
        <f t="shared" si="664"/>
        <v>15.794444444444444</v>
      </c>
      <c r="Y5694" s="86">
        <v>56860</v>
      </c>
      <c r="Z5694" s="1">
        <v>0.182</v>
      </c>
      <c r="AA5694" s="85">
        <f t="shared" si="665"/>
        <v>0.80400000000000005</v>
      </c>
      <c r="AB5694" s="1"/>
      <c r="AC5694" s="1"/>
      <c r="AD5694" s="1"/>
      <c r="AE5694" s="1"/>
      <c r="AF5694" s="1"/>
      <c r="AG5694" s="1"/>
      <c r="AH5694" s="1"/>
      <c r="AI5694" s="1"/>
      <c r="AJ5694" s="1"/>
      <c r="AK5694" s="1"/>
      <c r="AL5694" s="1"/>
    </row>
    <row r="5695" spans="19:38" x14ac:dyDescent="0.25">
      <c r="S5695" s="1"/>
      <c r="T5695" s="1"/>
      <c r="U5695" s="1"/>
      <c r="V5695" s="1"/>
      <c r="W5695" s="1"/>
      <c r="X5695" s="1">
        <f t="shared" si="664"/>
        <v>15.797222222222222</v>
      </c>
      <c r="Y5695" s="86">
        <v>56870</v>
      </c>
      <c r="Z5695" s="1">
        <v>0.182</v>
      </c>
      <c r="AA5695" s="85">
        <f t="shared" si="665"/>
        <v>0.80400000000000005</v>
      </c>
      <c r="AB5695" s="1"/>
      <c r="AC5695" s="1"/>
      <c r="AD5695" s="1"/>
      <c r="AE5695" s="1"/>
      <c r="AF5695" s="1"/>
      <c r="AG5695" s="1"/>
      <c r="AH5695" s="1"/>
      <c r="AI5695" s="1"/>
      <c r="AJ5695" s="1"/>
      <c r="AK5695" s="1"/>
      <c r="AL5695" s="1"/>
    </row>
    <row r="5696" spans="19:38" x14ac:dyDescent="0.25">
      <c r="S5696" s="1"/>
      <c r="T5696" s="1"/>
      <c r="U5696" s="1"/>
      <c r="V5696" s="1"/>
      <c r="W5696" s="1"/>
      <c r="X5696" s="1">
        <f t="shared" si="664"/>
        <v>15.8</v>
      </c>
      <c r="Y5696" s="86">
        <v>56880</v>
      </c>
      <c r="Z5696" s="1">
        <v>0.182</v>
      </c>
      <c r="AA5696" s="85">
        <f t="shared" si="665"/>
        <v>0.80400000000000005</v>
      </c>
      <c r="AB5696" s="1"/>
      <c r="AC5696" s="1"/>
      <c r="AD5696" s="1"/>
      <c r="AE5696" s="1"/>
      <c r="AF5696" s="1"/>
      <c r="AG5696" s="1"/>
      <c r="AH5696" s="1"/>
      <c r="AI5696" s="1"/>
      <c r="AJ5696" s="1"/>
      <c r="AK5696" s="1"/>
      <c r="AL5696" s="1"/>
    </row>
    <row r="5697" spans="19:38" x14ac:dyDescent="0.25">
      <c r="S5697" s="1"/>
      <c r="T5697" s="1"/>
      <c r="U5697" s="1"/>
      <c r="V5697" s="1"/>
      <c r="W5697" s="1"/>
      <c r="X5697" s="1">
        <f t="shared" si="664"/>
        <v>15.802777777777777</v>
      </c>
      <c r="Y5697" s="86">
        <v>56890</v>
      </c>
      <c r="Z5697" s="1">
        <v>0.182</v>
      </c>
      <c r="AA5697" s="85">
        <f t="shared" si="665"/>
        <v>0.80400000000000005</v>
      </c>
      <c r="AB5697" s="1"/>
      <c r="AC5697" s="1"/>
      <c r="AD5697" s="1"/>
      <c r="AE5697" s="1"/>
      <c r="AF5697" s="1"/>
      <c r="AG5697" s="1"/>
      <c r="AH5697" s="1"/>
      <c r="AI5697" s="1"/>
      <c r="AJ5697" s="1"/>
      <c r="AK5697" s="1"/>
      <c r="AL5697" s="1"/>
    </row>
    <row r="5698" spans="19:38" x14ac:dyDescent="0.25">
      <c r="S5698" s="1"/>
      <c r="T5698" s="1"/>
      <c r="U5698" s="1"/>
      <c r="V5698" s="1"/>
      <c r="W5698" s="1"/>
      <c r="X5698" s="1">
        <f t="shared" si="664"/>
        <v>15.805555555555555</v>
      </c>
      <c r="Y5698" s="86">
        <v>56900</v>
      </c>
      <c r="Z5698" s="1">
        <v>0.182</v>
      </c>
      <c r="AA5698" s="85">
        <f t="shared" si="665"/>
        <v>0.80400000000000005</v>
      </c>
      <c r="AB5698" s="1"/>
      <c r="AC5698" s="1"/>
      <c r="AD5698" s="1"/>
      <c r="AE5698" s="1"/>
      <c r="AF5698" s="1"/>
      <c r="AG5698" s="1"/>
      <c r="AH5698" s="1"/>
      <c r="AI5698" s="1"/>
      <c r="AJ5698" s="1"/>
      <c r="AK5698" s="1"/>
      <c r="AL5698" s="1"/>
    </row>
    <row r="5699" spans="19:38" x14ac:dyDescent="0.25">
      <c r="S5699" s="1"/>
      <c r="T5699" s="1"/>
      <c r="U5699" s="1"/>
      <c r="V5699" s="1"/>
      <c r="W5699" s="1"/>
      <c r="X5699" s="1">
        <f t="shared" si="664"/>
        <v>15.808333333333334</v>
      </c>
      <c r="Y5699" s="86">
        <v>56910</v>
      </c>
      <c r="Z5699" s="1">
        <v>0.182</v>
      </c>
      <c r="AA5699" s="85">
        <f t="shared" si="665"/>
        <v>0.80400000000000005</v>
      </c>
      <c r="AB5699" s="1"/>
      <c r="AC5699" s="1"/>
      <c r="AD5699" s="1"/>
      <c r="AE5699" s="1"/>
      <c r="AF5699" s="1"/>
      <c r="AG5699" s="1"/>
      <c r="AH5699" s="1"/>
      <c r="AI5699" s="1"/>
      <c r="AJ5699" s="1"/>
      <c r="AK5699" s="1"/>
      <c r="AL5699" s="1"/>
    </row>
    <row r="5700" spans="19:38" x14ac:dyDescent="0.25">
      <c r="S5700" s="1"/>
      <c r="T5700" s="1"/>
      <c r="U5700" s="1"/>
      <c r="V5700" s="1"/>
      <c r="W5700" s="1"/>
      <c r="X5700" s="1">
        <f t="shared" si="664"/>
        <v>15.811111111111112</v>
      </c>
      <c r="Y5700" s="86">
        <v>56920</v>
      </c>
      <c r="Z5700" s="1">
        <v>0.182</v>
      </c>
      <c r="AA5700" s="85">
        <f t="shared" si="665"/>
        <v>0.80400000000000005</v>
      </c>
      <c r="AB5700" s="1"/>
      <c r="AC5700" s="1"/>
      <c r="AD5700" s="1"/>
      <c r="AE5700" s="1"/>
      <c r="AF5700" s="1"/>
      <c r="AG5700" s="1"/>
      <c r="AH5700" s="1"/>
      <c r="AI5700" s="1"/>
      <c r="AJ5700" s="1"/>
      <c r="AK5700" s="1"/>
      <c r="AL5700" s="1"/>
    </row>
    <row r="5701" spans="19:38" x14ac:dyDescent="0.25">
      <c r="S5701" s="1"/>
      <c r="T5701" s="1"/>
      <c r="U5701" s="1"/>
      <c r="V5701" s="1"/>
      <c r="W5701" s="1"/>
      <c r="X5701" s="1">
        <f t="shared" si="664"/>
        <v>15.813888888888888</v>
      </c>
      <c r="Y5701" s="86">
        <v>56930</v>
      </c>
      <c r="Z5701" s="1">
        <v>0.182</v>
      </c>
      <c r="AA5701" s="85">
        <f t="shared" si="665"/>
        <v>0.80400000000000005</v>
      </c>
      <c r="AB5701" s="1"/>
      <c r="AC5701" s="1"/>
      <c r="AD5701" s="1"/>
      <c r="AE5701" s="1"/>
      <c r="AF5701" s="1"/>
      <c r="AG5701" s="1"/>
      <c r="AH5701" s="1"/>
      <c r="AI5701" s="1"/>
      <c r="AJ5701" s="1"/>
      <c r="AK5701" s="1"/>
      <c r="AL5701" s="1"/>
    </row>
    <row r="5702" spans="19:38" x14ac:dyDescent="0.25">
      <c r="S5702" s="1"/>
      <c r="T5702" s="1"/>
      <c r="U5702" s="1"/>
      <c r="V5702" s="1"/>
      <c r="W5702" s="1"/>
      <c r="X5702" s="1">
        <f t="shared" si="664"/>
        <v>15.816666666666666</v>
      </c>
      <c r="Y5702" s="86">
        <v>56940</v>
      </c>
      <c r="Z5702" s="1">
        <v>0.182</v>
      </c>
      <c r="AA5702" s="85">
        <f t="shared" si="665"/>
        <v>0.80400000000000005</v>
      </c>
      <c r="AB5702" s="1"/>
      <c r="AC5702" s="1"/>
      <c r="AD5702" s="1"/>
      <c r="AE5702" s="1"/>
      <c r="AF5702" s="1"/>
      <c r="AG5702" s="1"/>
      <c r="AH5702" s="1"/>
      <c r="AI5702" s="1"/>
      <c r="AJ5702" s="1"/>
      <c r="AK5702" s="1"/>
      <c r="AL5702" s="1"/>
    </row>
    <row r="5703" spans="19:38" x14ac:dyDescent="0.25">
      <c r="S5703" s="1"/>
      <c r="T5703" s="1"/>
      <c r="U5703" s="1"/>
      <c r="V5703" s="1"/>
      <c r="W5703" s="1"/>
      <c r="X5703" s="1">
        <f t="shared" si="664"/>
        <v>15.819444444444445</v>
      </c>
      <c r="Y5703" s="86">
        <v>56950</v>
      </c>
      <c r="Z5703" s="1">
        <v>0.182</v>
      </c>
      <c r="AA5703" s="85">
        <f t="shared" si="665"/>
        <v>0.80400000000000005</v>
      </c>
      <c r="AB5703" s="1"/>
      <c r="AC5703" s="1"/>
      <c r="AD5703" s="1"/>
      <c r="AE5703" s="1"/>
      <c r="AF5703" s="1"/>
      <c r="AG5703" s="1"/>
      <c r="AH5703" s="1"/>
      <c r="AI5703" s="1"/>
      <c r="AJ5703" s="1"/>
      <c r="AK5703" s="1"/>
      <c r="AL5703" s="1"/>
    </row>
    <row r="5704" spans="19:38" x14ac:dyDescent="0.25">
      <c r="S5704" s="1"/>
      <c r="T5704" s="1"/>
      <c r="U5704" s="1"/>
      <c r="V5704" s="1"/>
      <c r="W5704" s="1"/>
      <c r="X5704" s="1">
        <f t="shared" si="664"/>
        <v>15.822222222222223</v>
      </c>
      <c r="Y5704" s="86">
        <v>56960</v>
      </c>
      <c r="Z5704" s="1">
        <v>0.182</v>
      </c>
      <c r="AA5704" s="85">
        <f t="shared" si="665"/>
        <v>0.80400000000000005</v>
      </c>
      <c r="AB5704" s="1"/>
      <c r="AC5704" s="1"/>
      <c r="AD5704" s="1"/>
      <c r="AE5704" s="1"/>
      <c r="AF5704" s="1"/>
      <c r="AG5704" s="1"/>
      <c r="AH5704" s="1"/>
      <c r="AI5704" s="1"/>
      <c r="AJ5704" s="1"/>
      <c r="AK5704" s="1"/>
      <c r="AL5704" s="1"/>
    </row>
    <row r="5705" spans="19:38" x14ac:dyDescent="0.25">
      <c r="S5705" s="1"/>
      <c r="T5705" s="1"/>
      <c r="U5705" s="1"/>
      <c r="V5705" s="1"/>
      <c r="W5705" s="1"/>
      <c r="X5705" s="1">
        <f t="shared" ref="X5705:X5768" si="666">Y5705/3600</f>
        <v>15.824999999999999</v>
      </c>
      <c r="Y5705" s="86">
        <v>56970</v>
      </c>
      <c r="Z5705" s="1">
        <v>0.182</v>
      </c>
      <c r="AA5705" s="85">
        <f t="shared" ref="AA5705:AA5768" si="667">Z5705+0.622</f>
        <v>0.80400000000000005</v>
      </c>
      <c r="AB5705" s="1"/>
      <c r="AC5705" s="1"/>
      <c r="AD5705" s="1"/>
      <c r="AE5705" s="1"/>
      <c r="AF5705" s="1"/>
      <c r="AG5705" s="1"/>
      <c r="AH5705" s="1"/>
      <c r="AI5705" s="1"/>
      <c r="AJ5705" s="1"/>
      <c r="AK5705" s="1"/>
      <c r="AL5705" s="1"/>
    </row>
    <row r="5706" spans="19:38" x14ac:dyDescent="0.25">
      <c r="S5706" s="1"/>
      <c r="T5706" s="1"/>
      <c r="U5706" s="1"/>
      <c r="V5706" s="1"/>
      <c r="W5706" s="1"/>
      <c r="X5706" s="1">
        <f t="shared" si="666"/>
        <v>15.827777777777778</v>
      </c>
      <c r="Y5706" s="86">
        <v>56980</v>
      </c>
      <c r="Z5706" s="1">
        <v>0.182</v>
      </c>
      <c r="AA5706" s="85">
        <f t="shared" si="667"/>
        <v>0.80400000000000005</v>
      </c>
      <c r="AB5706" s="1"/>
      <c r="AC5706" s="1"/>
      <c r="AD5706" s="1"/>
      <c r="AE5706" s="1"/>
      <c r="AF5706" s="1"/>
      <c r="AG5706" s="1"/>
      <c r="AH5706" s="1"/>
      <c r="AI5706" s="1"/>
      <c r="AJ5706" s="1"/>
      <c r="AK5706" s="1"/>
      <c r="AL5706" s="1"/>
    </row>
    <row r="5707" spans="19:38" x14ac:dyDescent="0.25">
      <c r="S5707" s="1"/>
      <c r="T5707" s="1"/>
      <c r="U5707" s="1"/>
      <c r="V5707" s="1"/>
      <c r="W5707" s="1"/>
      <c r="X5707" s="1">
        <f t="shared" si="666"/>
        <v>15.830555555555556</v>
      </c>
      <c r="Y5707" s="86">
        <v>56990</v>
      </c>
      <c r="Z5707" s="1">
        <v>0.182</v>
      </c>
      <c r="AA5707" s="85">
        <f t="shared" si="667"/>
        <v>0.80400000000000005</v>
      </c>
      <c r="AB5707" s="1"/>
      <c r="AC5707" s="1"/>
      <c r="AD5707" s="1"/>
      <c r="AE5707" s="1"/>
      <c r="AF5707" s="1"/>
      <c r="AG5707" s="1"/>
      <c r="AH5707" s="1"/>
      <c r="AI5707" s="1"/>
      <c r="AJ5707" s="1"/>
      <c r="AK5707" s="1"/>
      <c r="AL5707" s="1"/>
    </row>
    <row r="5708" spans="19:38" x14ac:dyDescent="0.25">
      <c r="S5708" s="1"/>
      <c r="T5708" s="1"/>
      <c r="U5708" s="1"/>
      <c r="V5708" s="1"/>
      <c r="W5708" s="1"/>
      <c r="X5708" s="1">
        <f t="shared" si="666"/>
        <v>15.833333333333334</v>
      </c>
      <c r="Y5708" s="86">
        <v>57000</v>
      </c>
      <c r="Z5708" s="1">
        <v>0.182</v>
      </c>
      <c r="AA5708" s="85">
        <f t="shared" si="667"/>
        <v>0.80400000000000005</v>
      </c>
      <c r="AB5708" s="1"/>
      <c r="AC5708" s="1"/>
      <c r="AD5708" s="1"/>
      <c r="AE5708" s="1"/>
      <c r="AF5708" s="1"/>
      <c r="AG5708" s="1"/>
      <c r="AH5708" s="1"/>
      <c r="AI5708" s="1"/>
      <c r="AJ5708" s="1"/>
      <c r="AK5708" s="1"/>
      <c r="AL5708" s="1"/>
    </row>
    <row r="5709" spans="19:38" x14ac:dyDescent="0.25">
      <c r="S5709" s="1"/>
      <c r="T5709" s="1"/>
      <c r="U5709" s="1"/>
      <c r="V5709" s="1"/>
      <c r="W5709" s="1"/>
      <c r="X5709" s="1">
        <f t="shared" si="666"/>
        <v>15.83611111111111</v>
      </c>
      <c r="Y5709" s="86">
        <v>57010</v>
      </c>
      <c r="Z5709" s="1">
        <v>0.182</v>
      </c>
      <c r="AA5709" s="85">
        <f t="shared" si="667"/>
        <v>0.80400000000000005</v>
      </c>
      <c r="AB5709" s="1"/>
      <c r="AC5709" s="1"/>
      <c r="AD5709" s="1"/>
      <c r="AE5709" s="1"/>
      <c r="AF5709" s="1"/>
      <c r="AG5709" s="1"/>
      <c r="AH5709" s="1"/>
      <c r="AI5709" s="1"/>
      <c r="AJ5709" s="1"/>
      <c r="AK5709" s="1"/>
      <c r="AL5709" s="1"/>
    </row>
    <row r="5710" spans="19:38" x14ac:dyDescent="0.25">
      <c r="S5710" s="1"/>
      <c r="T5710" s="1"/>
      <c r="U5710" s="1"/>
      <c r="V5710" s="1"/>
      <c r="W5710" s="1"/>
      <c r="X5710" s="1">
        <f t="shared" si="666"/>
        <v>15.838888888888889</v>
      </c>
      <c r="Y5710" s="86">
        <v>57020</v>
      </c>
      <c r="Z5710" s="1">
        <v>0.18190000000000001</v>
      </c>
      <c r="AA5710" s="85">
        <f t="shared" si="667"/>
        <v>0.80390000000000006</v>
      </c>
      <c r="AB5710" s="1"/>
      <c r="AC5710" s="1"/>
      <c r="AD5710" s="1"/>
      <c r="AE5710" s="1"/>
      <c r="AF5710" s="1"/>
      <c r="AG5710" s="1"/>
      <c r="AH5710" s="1"/>
      <c r="AI5710" s="1"/>
      <c r="AJ5710" s="1"/>
      <c r="AK5710" s="1"/>
      <c r="AL5710" s="1"/>
    </row>
    <row r="5711" spans="19:38" x14ac:dyDescent="0.25">
      <c r="S5711" s="1"/>
      <c r="T5711" s="1"/>
      <c r="U5711" s="1"/>
      <c r="V5711" s="1"/>
      <c r="W5711" s="1"/>
      <c r="X5711" s="1">
        <f t="shared" si="666"/>
        <v>15.841666666666667</v>
      </c>
      <c r="Y5711" s="86">
        <v>57030</v>
      </c>
      <c r="Z5711" s="1">
        <v>0.18190000000000001</v>
      </c>
      <c r="AA5711" s="85">
        <f t="shared" si="667"/>
        <v>0.80390000000000006</v>
      </c>
      <c r="AB5711" s="1"/>
      <c r="AC5711" s="1"/>
      <c r="AD5711" s="1"/>
      <c r="AE5711" s="1"/>
      <c r="AF5711" s="1"/>
      <c r="AG5711" s="1"/>
      <c r="AH5711" s="1"/>
      <c r="AI5711" s="1"/>
      <c r="AJ5711" s="1"/>
      <c r="AK5711" s="1"/>
      <c r="AL5711" s="1"/>
    </row>
    <row r="5712" spans="19:38" x14ac:dyDescent="0.25">
      <c r="S5712" s="1"/>
      <c r="T5712" s="1"/>
      <c r="U5712" s="1"/>
      <c r="V5712" s="1"/>
      <c r="W5712" s="1"/>
      <c r="X5712" s="1">
        <f t="shared" si="666"/>
        <v>15.844444444444445</v>
      </c>
      <c r="Y5712" s="86">
        <v>57040</v>
      </c>
      <c r="Z5712" s="1">
        <v>0.18190000000000001</v>
      </c>
      <c r="AA5712" s="85">
        <f t="shared" si="667"/>
        <v>0.80390000000000006</v>
      </c>
      <c r="AB5712" s="1"/>
      <c r="AC5712" s="1"/>
      <c r="AD5712" s="1"/>
      <c r="AE5712" s="1"/>
      <c r="AF5712" s="1"/>
      <c r="AG5712" s="1"/>
      <c r="AH5712" s="1"/>
      <c r="AI5712" s="1"/>
      <c r="AJ5712" s="1"/>
      <c r="AK5712" s="1"/>
      <c r="AL5712" s="1"/>
    </row>
    <row r="5713" spans="19:38" x14ac:dyDescent="0.25">
      <c r="S5713" s="1"/>
      <c r="T5713" s="1"/>
      <c r="U5713" s="1"/>
      <c r="V5713" s="1"/>
      <c r="W5713" s="1"/>
      <c r="X5713" s="1">
        <f t="shared" si="666"/>
        <v>15.847222222222221</v>
      </c>
      <c r="Y5713" s="86">
        <v>57050</v>
      </c>
      <c r="Z5713" s="1">
        <v>0.18190000000000001</v>
      </c>
      <c r="AA5713" s="85">
        <f t="shared" si="667"/>
        <v>0.80390000000000006</v>
      </c>
      <c r="AB5713" s="1"/>
      <c r="AC5713" s="1"/>
      <c r="AD5713" s="1"/>
      <c r="AE5713" s="1"/>
      <c r="AF5713" s="1"/>
      <c r="AG5713" s="1"/>
      <c r="AH5713" s="1"/>
      <c r="AI5713" s="1"/>
      <c r="AJ5713" s="1"/>
      <c r="AK5713" s="1"/>
      <c r="AL5713" s="1"/>
    </row>
    <row r="5714" spans="19:38" x14ac:dyDescent="0.25">
      <c r="S5714" s="1"/>
      <c r="T5714" s="1"/>
      <c r="U5714" s="1"/>
      <c r="V5714" s="1"/>
      <c r="W5714" s="1"/>
      <c r="X5714" s="1">
        <f t="shared" si="666"/>
        <v>15.85</v>
      </c>
      <c r="Y5714" s="86">
        <v>57060</v>
      </c>
      <c r="Z5714" s="1">
        <v>0.18190000000000001</v>
      </c>
      <c r="AA5714" s="85">
        <f t="shared" si="667"/>
        <v>0.80390000000000006</v>
      </c>
      <c r="AB5714" s="1"/>
      <c r="AC5714" s="1"/>
      <c r="AD5714" s="1"/>
      <c r="AE5714" s="1"/>
      <c r="AF5714" s="1"/>
      <c r="AG5714" s="1"/>
      <c r="AH5714" s="1"/>
      <c r="AI5714" s="1"/>
      <c r="AJ5714" s="1"/>
      <c r="AK5714" s="1"/>
      <c r="AL5714" s="1"/>
    </row>
    <row r="5715" spans="19:38" x14ac:dyDescent="0.25">
      <c r="S5715" s="1"/>
      <c r="T5715" s="1"/>
      <c r="U5715" s="1"/>
      <c r="V5715" s="1"/>
      <c r="W5715" s="1"/>
      <c r="X5715" s="1">
        <f t="shared" si="666"/>
        <v>15.852777777777778</v>
      </c>
      <c r="Y5715" s="86">
        <v>57070</v>
      </c>
      <c r="Z5715" s="1">
        <v>0.18190000000000001</v>
      </c>
      <c r="AA5715" s="85">
        <f t="shared" si="667"/>
        <v>0.80390000000000006</v>
      </c>
      <c r="AB5715" s="1"/>
      <c r="AC5715" s="1"/>
      <c r="AD5715" s="1"/>
      <c r="AE5715" s="1"/>
      <c r="AF5715" s="1"/>
      <c r="AG5715" s="1"/>
      <c r="AH5715" s="1"/>
      <c r="AI5715" s="1"/>
      <c r="AJ5715" s="1"/>
      <c r="AK5715" s="1"/>
      <c r="AL5715" s="1"/>
    </row>
    <row r="5716" spans="19:38" x14ac:dyDescent="0.25">
      <c r="S5716" s="1"/>
      <c r="T5716" s="1"/>
      <c r="U5716" s="1"/>
      <c r="V5716" s="1"/>
      <c r="W5716" s="1"/>
      <c r="X5716" s="1">
        <f t="shared" si="666"/>
        <v>15.855555555555556</v>
      </c>
      <c r="Y5716" s="86">
        <v>57080</v>
      </c>
      <c r="Z5716" s="1">
        <v>0.18190000000000001</v>
      </c>
      <c r="AA5716" s="85">
        <f t="shared" si="667"/>
        <v>0.80390000000000006</v>
      </c>
      <c r="AB5716" s="1"/>
      <c r="AC5716" s="1"/>
      <c r="AD5716" s="1"/>
      <c r="AE5716" s="1"/>
      <c r="AF5716" s="1"/>
      <c r="AG5716" s="1"/>
      <c r="AH5716" s="1"/>
      <c r="AI5716" s="1"/>
      <c r="AJ5716" s="1"/>
      <c r="AK5716" s="1"/>
      <c r="AL5716" s="1"/>
    </row>
    <row r="5717" spans="19:38" x14ac:dyDescent="0.25">
      <c r="S5717" s="1"/>
      <c r="T5717" s="1"/>
      <c r="U5717" s="1"/>
      <c r="V5717" s="1"/>
      <c r="W5717" s="1"/>
      <c r="X5717" s="1">
        <f t="shared" si="666"/>
        <v>15.858333333333333</v>
      </c>
      <c r="Y5717" s="86">
        <v>57090</v>
      </c>
      <c r="Z5717" s="1">
        <v>0.18190000000000001</v>
      </c>
      <c r="AA5717" s="85">
        <f t="shared" si="667"/>
        <v>0.80390000000000006</v>
      </c>
      <c r="AB5717" s="1"/>
      <c r="AC5717" s="1"/>
      <c r="AD5717" s="1"/>
      <c r="AE5717" s="1"/>
      <c r="AF5717" s="1"/>
      <c r="AG5717" s="1"/>
      <c r="AH5717" s="1"/>
      <c r="AI5717" s="1"/>
      <c r="AJ5717" s="1"/>
      <c r="AK5717" s="1"/>
      <c r="AL5717" s="1"/>
    </row>
    <row r="5718" spans="19:38" x14ac:dyDescent="0.25">
      <c r="S5718" s="1"/>
      <c r="T5718" s="1"/>
      <c r="U5718" s="1"/>
      <c r="V5718" s="1"/>
      <c r="W5718" s="1"/>
      <c r="X5718" s="1">
        <f t="shared" si="666"/>
        <v>15.861111111111111</v>
      </c>
      <c r="Y5718" s="86">
        <v>57100</v>
      </c>
      <c r="Z5718" s="1">
        <v>0.18190000000000001</v>
      </c>
      <c r="AA5718" s="85">
        <f t="shared" si="667"/>
        <v>0.80390000000000006</v>
      </c>
      <c r="AB5718" s="1"/>
      <c r="AC5718" s="1"/>
      <c r="AD5718" s="1"/>
      <c r="AE5718" s="1"/>
      <c r="AF5718" s="1"/>
      <c r="AG5718" s="1"/>
      <c r="AH5718" s="1"/>
      <c r="AI5718" s="1"/>
      <c r="AJ5718" s="1"/>
      <c r="AK5718" s="1"/>
      <c r="AL5718" s="1"/>
    </row>
    <row r="5719" spans="19:38" x14ac:dyDescent="0.25">
      <c r="S5719" s="1"/>
      <c r="T5719" s="1"/>
      <c r="U5719" s="1"/>
      <c r="V5719" s="1"/>
      <c r="W5719" s="1"/>
      <c r="X5719" s="1">
        <f t="shared" si="666"/>
        <v>15.863888888888889</v>
      </c>
      <c r="Y5719" s="86">
        <v>57110</v>
      </c>
      <c r="Z5719" s="1">
        <v>0.18190000000000001</v>
      </c>
      <c r="AA5719" s="85">
        <f t="shared" si="667"/>
        <v>0.80390000000000006</v>
      </c>
      <c r="AB5719" s="1"/>
      <c r="AC5719" s="1"/>
      <c r="AD5719" s="1"/>
      <c r="AE5719" s="1"/>
      <c r="AF5719" s="1"/>
      <c r="AG5719" s="1"/>
      <c r="AH5719" s="1"/>
      <c r="AI5719" s="1"/>
      <c r="AJ5719" s="1"/>
      <c r="AK5719" s="1"/>
      <c r="AL5719" s="1"/>
    </row>
    <row r="5720" spans="19:38" x14ac:dyDescent="0.25">
      <c r="S5720" s="1"/>
      <c r="T5720" s="1"/>
      <c r="U5720" s="1"/>
      <c r="V5720" s="1"/>
      <c r="W5720" s="1"/>
      <c r="X5720" s="1">
        <f t="shared" si="666"/>
        <v>15.866666666666667</v>
      </c>
      <c r="Y5720" s="86">
        <v>57120</v>
      </c>
      <c r="Z5720" s="1">
        <v>0.18190000000000001</v>
      </c>
      <c r="AA5720" s="85">
        <f t="shared" si="667"/>
        <v>0.80390000000000006</v>
      </c>
      <c r="AB5720" s="1"/>
      <c r="AC5720" s="1"/>
      <c r="AD5720" s="1"/>
      <c r="AE5720" s="1"/>
      <c r="AF5720" s="1"/>
      <c r="AG5720" s="1"/>
      <c r="AH5720" s="1"/>
      <c r="AI5720" s="1"/>
      <c r="AJ5720" s="1"/>
      <c r="AK5720" s="1"/>
      <c r="AL5720" s="1"/>
    </row>
    <row r="5721" spans="19:38" x14ac:dyDescent="0.25">
      <c r="S5721" s="1"/>
      <c r="T5721" s="1"/>
      <c r="U5721" s="1"/>
      <c r="V5721" s="1"/>
      <c r="W5721" s="1"/>
      <c r="X5721" s="1">
        <f t="shared" si="666"/>
        <v>15.869444444444444</v>
      </c>
      <c r="Y5721" s="86">
        <v>57130</v>
      </c>
      <c r="Z5721" s="1">
        <v>0.18190000000000001</v>
      </c>
      <c r="AA5721" s="85">
        <f t="shared" si="667"/>
        <v>0.80390000000000006</v>
      </c>
      <c r="AB5721" s="1"/>
      <c r="AC5721" s="1"/>
      <c r="AD5721" s="1"/>
      <c r="AE5721" s="1"/>
      <c r="AF5721" s="1"/>
      <c r="AG5721" s="1"/>
      <c r="AH5721" s="1"/>
      <c r="AI5721" s="1"/>
      <c r="AJ5721" s="1"/>
      <c r="AK5721" s="1"/>
      <c r="AL5721" s="1"/>
    </row>
    <row r="5722" spans="19:38" x14ac:dyDescent="0.25">
      <c r="S5722" s="1"/>
      <c r="T5722" s="1"/>
      <c r="U5722" s="1"/>
      <c r="V5722" s="1"/>
      <c r="W5722" s="1"/>
      <c r="X5722" s="1">
        <f t="shared" si="666"/>
        <v>15.872222222222222</v>
      </c>
      <c r="Y5722" s="86">
        <v>57140</v>
      </c>
      <c r="Z5722" s="1">
        <v>0.18190000000000001</v>
      </c>
      <c r="AA5722" s="85">
        <f t="shared" si="667"/>
        <v>0.80390000000000006</v>
      </c>
      <c r="AB5722" s="1"/>
      <c r="AC5722" s="1"/>
      <c r="AD5722" s="1"/>
      <c r="AE5722" s="1"/>
      <c r="AF5722" s="1"/>
      <c r="AG5722" s="1"/>
      <c r="AH5722" s="1"/>
      <c r="AI5722" s="1"/>
      <c r="AJ5722" s="1"/>
      <c r="AK5722" s="1"/>
      <c r="AL5722" s="1"/>
    </row>
    <row r="5723" spans="19:38" x14ac:dyDescent="0.25">
      <c r="S5723" s="1"/>
      <c r="T5723" s="1"/>
      <c r="U5723" s="1"/>
      <c r="V5723" s="1"/>
      <c r="W5723" s="1"/>
      <c r="X5723" s="1">
        <f t="shared" si="666"/>
        <v>15.875</v>
      </c>
      <c r="Y5723" s="86">
        <v>57150</v>
      </c>
      <c r="Z5723" s="1">
        <v>0.18190000000000001</v>
      </c>
      <c r="AA5723" s="85">
        <f t="shared" si="667"/>
        <v>0.80390000000000006</v>
      </c>
      <c r="AB5723" s="1"/>
      <c r="AC5723" s="1"/>
      <c r="AD5723" s="1"/>
      <c r="AE5723" s="1"/>
      <c r="AF5723" s="1"/>
      <c r="AG5723" s="1"/>
      <c r="AH5723" s="1"/>
      <c r="AI5723" s="1"/>
      <c r="AJ5723" s="1"/>
      <c r="AK5723" s="1"/>
      <c r="AL5723" s="1"/>
    </row>
    <row r="5724" spans="19:38" x14ac:dyDescent="0.25">
      <c r="S5724" s="1"/>
      <c r="T5724" s="1"/>
      <c r="U5724" s="1"/>
      <c r="V5724" s="1"/>
      <c r="W5724" s="1"/>
      <c r="X5724" s="1">
        <f t="shared" si="666"/>
        <v>15.877777777777778</v>
      </c>
      <c r="Y5724" s="86">
        <v>57160</v>
      </c>
      <c r="Z5724" s="1">
        <v>0.18190000000000001</v>
      </c>
      <c r="AA5724" s="85">
        <f t="shared" si="667"/>
        <v>0.80390000000000006</v>
      </c>
      <c r="AB5724" s="1"/>
      <c r="AC5724" s="1"/>
      <c r="AD5724" s="1"/>
      <c r="AE5724" s="1"/>
      <c r="AF5724" s="1"/>
      <c r="AG5724" s="1"/>
      <c r="AH5724" s="1"/>
      <c r="AI5724" s="1"/>
      <c r="AJ5724" s="1"/>
      <c r="AK5724" s="1"/>
      <c r="AL5724" s="1"/>
    </row>
    <row r="5725" spans="19:38" x14ac:dyDescent="0.25">
      <c r="S5725" s="1"/>
      <c r="T5725" s="1"/>
      <c r="U5725" s="1"/>
      <c r="V5725" s="1"/>
      <c r="W5725" s="1"/>
      <c r="X5725" s="1">
        <f t="shared" si="666"/>
        <v>15.880555555555556</v>
      </c>
      <c r="Y5725" s="86">
        <v>57170</v>
      </c>
      <c r="Z5725" s="1">
        <v>0.18190000000000001</v>
      </c>
      <c r="AA5725" s="85">
        <f t="shared" si="667"/>
        <v>0.80390000000000006</v>
      </c>
      <c r="AB5725" s="1"/>
      <c r="AC5725" s="1"/>
      <c r="AD5725" s="1"/>
      <c r="AE5725" s="1"/>
      <c r="AF5725" s="1"/>
      <c r="AG5725" s="1"/>
      <c r="AH5725" s="1"/>
      <c r="AI5725" s="1"/>
      <c r="AJ5725" s="1"/>
      <c r="AK5725" s="1"/>
      <c r="AL5725" s="1"/>
    </row>
    <row r="5726" spans="19:38" x14ac:dyDescent="0.25">
      <c r="S5726" s="1"/>
      <c r="T5726" s="1"/>
      <c r="U5726" s="1"/>
      <c r="V5726" s="1"/>
      <c r="W5726" s="1"/>
      <c r="X5726" s="1">
        <f t="shared" si="666"/>
        <v>15.883333333333333</v>
      </c>
      <c r="Y5726" s="86">
        <v>57180</v>
      </c>
      <c r="Z5726" s="1">
        <v>0.18190000000000001</v>
      </c>
      <c r="AA5726" s="85">
        <f t="shared" si="667"/>
        <v>0.80390000000000006</v>
      </c>
      <c r="AB5726" s="1"/>
      <c r="AC5726" s="1"/>
      <c r="AD5726" s="1"/>
      <c r="AE5726" s="1"/>
      <c r="AF5726" s="1"/>
      <c r="AG5726" s="1"/>
      <c r="AH5726" s="1"/>
      <c r="AI5726" s="1"/>
      <c r="AJ5726" s="1"/>
      <c r="AK5726" s="1"/>
      <c r="AL5726" s="1"/>
    </row>
    <row r="5727" spans="19:38" x14ac:dyDescent="0.25">
      <c r="S5727" s="1"/>
      <c r="T5727" s="1"/>
      <c r="U5727" s="1"/>
      <c r="V5727" s="1"/>
      <c r="W5727" s="1"/>
      <c r="X5727" s="1">
        <f t="shared" si="666"/>
        <v>15.886111111111111</v>
      </c>
      <c r="Y5727" s="86">
        <v>57190</v>
      </c>
      <c r="Z5727" s="1">
        <v>0.18190000000000001</v>
      </c>
      <c r="AA5727" s="85">
        <f t="shared" si="667"/>
        <v>0.80390000000000006</v>
      </c>
      <c r="AB5727" s="1"/>
      <c r="AC5727" s="1"/>
      <c r="AD5727" s="1"/>
      <c r="AE5727" s="1"/>
      <c r="AF5727" s="1"/>
      <c r="AG5727" s="1"/>
      <c r="AH5727" s="1"/>
      <c r="AI5727" s="1"/>
      <c r="AJ5727" s="1"/>
      <c r="AK5727" s="1"/>
      <c r="AL5727" s="1"/>
    </row>
    <row r="5728" spans="19:38" x14ac:dyDescent="0.25">
      <c r="S5728" s="1"/>
      <c r="T5728" s="1"/>
      <c r="U5728" s="1"/>
      <c r="V5728" s="1"/>
      <c r="W5728" s="1"/>
      <c r="X5728" s="1">
        <f t="shared" si="666"/>
        <v>15.888888888888889</v>
      </c>
      <c r="Y5728" s="86">
        <v>57200</v>
      </c>
      <c r="Z5728" s="1">
        <v>0.18190000000000001</v>
      </c>
      <c r="AA5728" s="85">
        <f t="shared" si="667"/>
        <v>0.80390000000000006</v>
      </c>
      <c r="AB5728" s="1"/>
      <c r="AC5728" s="1"/>
      <c r="AD5728" s="1"/>
      <c r="AE5728" s="1"/>
      <c r="AF5728" s="1"/>
      <c r="AG5728" s="1"/>
      <c r="AH5728" s="1"/>
      <c r="AI5728" s="1"/>
      <c r="AJ5728" s="1"/>
      <c r="AK5728" s="1"/>
      <c r="AL5728" s="1"/>
    </row>
    <row r="5729" spans="19:38" x14ac:dyDescent="0.25">
      <c r="S5729" s="1"/>
      <c r="T5729" s="1"/>
      <c r="U5729" s="1"/>
      <c r="V5729" s="1"/>
      <c r="W5729" s="1"/>
      <c r="X5729" s="1">
        <f t="shared" si="666"/>
        <v>15.891666666666667</v>
      </c>
      <c r="Y5729" s="86">
        <v>57210</v>
      </c>
      <c r="Z5729" s="1">
        <v>0.18190000000000001</v>
      </c>
      <c r="AA5729" s="85">
        <f t="shared" si="667"/>
        <v>0.80390000000000006</v>
      </c>
      <c r="AB5729" s="1"/>
      <c r="AC5729" s="1"/>
      <c r="AD5729" s="1"/>
      <c r="AE5729" s="1"/>
      <c r="AF5729" s="1"/>
      <c r="AG5729" s="1"/>
      <c r="AH5729" s="1"/>
      <c r="AI5729" s="1"/>
      <c r="AJ5729" s="1"/>
      <c r="AK5729" s="1"/>
      <c r="AL5729" s="1"/>
    </row>
    <row r="5730" spans="19:38" x14ac:dyDescent="0.25">
      <c r="S5730" s="1"/>
      <c r="T5730" s="1"/>
      <c r="U5730" s="1"/>
      <c r="V5730" s="1"/>
      <c r="W5730" s="1"/>
      <c r="X5730" s="1">
        <f t="shared" si="666"/>
        <v>15.894444444444444</v>
      </c>
      <c r="Y5730" s="86">
        <v>57220</v>
      </c>
      <c r="Z5730" s="1">
        <v>0.18190000000000001</v>
      </c>
      <c r="AA5730" s="85">
        <f t="shared" si="667"/>
        <v>0.80390000000000006</v>
      </c>
      <c r="AB5730" s="1"/>
      <c r="AC5730" s="1"/>
      <c r="AD5730" s="1"/>
      <c r="AE5730" s="1"/>
      <c r="AF5730" s="1"/>
      <c r="AG5730" s="1"/>
      <c r="AH5730" s="1"/>
      <c r="AI5730" s="1"/>
      <c r="AJ5730" s="1"/>
      <c r="AK5730" s="1"/>
      <c r="AL5730" s="1"/>
    </row>
    <row r="5731" spans="19:38" x14ac:dyDescent="0.25">
      <c r="S5731" s="1"/>
      <c r="T5731" s="1"/>
      <c r="U5731" s="1"/>
      <c r="V5731" s="1"/>
      <c r="W5731" s="1"/>
      <c r="X5731" s="1">
        <f t="shared" si="666"/>
        <v>15.897222222222222</v>
      </c>
      <c r="Y5731" s="86">
        <v>57230</v>
      </c>
      <c r="Z5731" s="1">
        <v>0.18190000000000001</v>
      </c>
      <c r="AA5731" s="85">
        <f t="shared" si="667"/>
        <v>0.80390000000000006</v>
      </c>
      <c r="AB5731" s="1"/>
      <c r="AC5731" s="1"/>
      <c r="AD5731" s="1"/>
      <c r="AE5731" s="1"/>
      <c r="AF5731" s="1"/>
      <c r="AG5731" s="1"/>
      <c r="AH5731" s="1"/>
      <c r="AI5731" s="1"/>
      <c r="AJ5731" s="1"/>
      <c r="AK5731" s="1"/>
      <c r="AL5731" s="1"/>
    </row>
    <row r="5732" spans="19:38" x14ac:dyDescent="0.25">
      <c r="S5732" s="1"/>
      <c r="T5732" s="1"/>
      <c r="U5732" s="1"/>
      <c r="V5732" s="1"/>
      <c r="W5732" s="1"/>
      <c r="X5732" s="1">
        <f t="shared" si="666"/>
        <v>15.9</v>
      </c>
      <c r="Y5732" s="86">
        <v>57240</v>
      </c>
      <c r="Z5732" s="1">
        <v>0.18190000000000001</v>
      </c>
      <c r="AA5732" s="85">
        <f t="shared" si="667"/>
        <v>0.80390000000000006</v>
      </c>
      <c r="AB5732" s="1"/>
      <c r="AC5732" s="1"/>
      <c r="AD5732" s="1"/>
      <c r="AE5732" s="1"/>
      <c r="AF5732" s="1"/>
      <c r="AG5732" s="1"/>
      <c r="AH5732" s="1"/>
      <c r="AI5732" s="1"/>
      <c r="AJ5732" s="1"/>
      <c r="AK5732" s="1"/>
      <c r="AL5732" s="1"/>
    </row>
    <row r="5733" spans="19:38" x14ac:dyDescent="0.25">
      <c r="S5733" s="1"/>
      <c r="T5733" s="1"/>
      <c r="U5733" s="1"/>
      <c r="V5733" s="1"/>
      <c r="W5733" s="1"/>
      <c r="X5733" s="1">
        <f t="shared" si="666"/>
        <v>15.902777777777779</v>
      </c>
      <c r="Y5733" s="86">
        <v>57250</v>
      </c>
      <c r="Z5733" s="1">
        <v>0.18190000000000001</v>
      </c>
      <c r="AA5733" s="85">
        <f t="shared" si="667"/>
        <v>0.80390000000000006</v>
      </c>
      <c r="AB5733" s="1"/>
      <c r="AC5733" s="1"/>
      <c r="AD5733" s="1"/>
      <c r="AE5733" s="1"/>
      <c r="AF5733" s="1"/>
      <c r="AG5733" s="1"/>
      <c r="AH5733" s="1"/>
      <c r="AI5733" s="1"/>
      <c r="AJ5733" s="1"/>
      <c r="AK5733" s="1"/>
      <c r="AL5733" s="1"/>
    </row>
    <row r="5734" spans="19:38" x14ac:dyDescent="0.25">
      <c r="S5734" s="1"/>
      <c r="T5734" s="1"/>
      <c r="U5734" s="1"/>
      <c r="V5734" s="1"/>
      <c r="W5734" s="1"/>
      <c r="X5734" s="1">
        <f t="shared" si="666"/>
        <v>15.905555555555555</v>
      </c>
      <c r="Y5734" s="86">
        <v>57260</v>
      </c>
      <c r="Z5734" s="1">
        <v>0.18190000000000001</v>
      </c>
      <c r="AA5734" s="85">
        <f t="shared" si="667"/>
        <v>0.80390000000000006</v>
      </c>
      <c r="AB5734" s="1"/>
      <c r="AC5734" s="1"/>
      <c r="AD5734" s="1"/>
      <c r="AE5734" s="1"/>
      <c r="AF5734" s="1"/>
      <c r="AG5734" s="1"/>
      <c r="AH5734" s="1"/>
      <c r="AI5734" s="1"/>
      <c r="AJ5734" s="1"/>
      <c r="AK5734" s="1"/>
      <c r="AL5734" s="1"/>
    </row>
    <row r="5735" spans="19:38" x14ac:dyDescent="0.25">
      <c r="S5735" s="1"/>
      <c r="T5735" s="1"/>
      <c r="U5735" s="1"/>
      <c r="V5735" s="1"/>
      <c r="W5735" s="1"/>
      <c r="X5735" s="1">
        <f t="shared" si="666"/>
        <v>15.908333333333333</v>
      </c>
      <c r="Y5735" s="86">
        <v>57270</v>
      </c>
      <c r="Z5735" s="1">
        <v>0.18190000000000001</v>
      </c>
      <c r="AA5735" s="85">
        <f t="shared" si="667"/>
        <v>0.80390000000000006</v>
      </c>
      <c r="AB5735" s="1"/>
      <c r="AC5735" s="1"/>
      <c r="AD5735" s="1"/>
      <c r="AE5735" s="1"/>
      <c r="AF5735" s="1"/>
      <c r="AG5735" s="1"/>
      <c r="AH5735" s="1"/>
      <c r="AI5735" s="1"/>
      <c r="AJ5735" s="1"/>
      <c r="AK5735" s="1"/>
      <c r="AL5735" s="1"/>
    </row>
    <row r="5736" spans="19:38" x14ac:dyDescent="0.25">
      <c r="S5736" s="1"/>
      <c r="T5736" s="1"/>
      <c r="U5736" s="1"/>
      <c r="V5736" s="1"/>
      <c r="W5736" s="1"/>
      <c r="X5736" s="1">
        <f t="shared" si="666"/>
        <v>15.911111111111111</v>
      </c>
      <c r="Y5736" s="86">
        <v>57280</v>
      </c>
      <c r="Z5736" s="1">
        <v>0.18190000000000001</v>
      </c>
      <c r="AA5736" s="85">
        <f t="shared" si="667"/>
        <v>0.80390000000000006</v>
      </c>
      <c r="AB5736" s="1"/>
      <c r="AC5736" s="1"/>
      <c r="AD5736" s="1"/>
      <c r="AE5736" s="1"/>
      <c r="AF5736" s="1"/>
      <c r="AG5736" s="1"/>
      <c r="AH5736" s="1"/>
      <c r="AI5736" s="1"/>
      <c r="AJ5736" s="1"/>
      <c r="AK5736" s="1"/>
      <c r="AL5736" s="1"/>
    </row>
    <row r="5737" spans="19:38" x14ac:dyDescent="0.25">
      <c r="S5737" s="1"/>
      <c r="T5737" s="1"/>
      <c r="U5737" s="1"/>
      <c r="V5737" s="1"/>
      <c r="W5737" s="1"/>
      <c r="X5737" s="1">
        <f t="shared" si="666"/>
        <v>15.91388888888889</v>
      </c>
      <c r="Y5737" s="86">
        <v>57290</v>
      </c>
      <c r="Z5737" s="1">
        <v>0.18190000000000001</v>
      </c>
      <c r="AA5737" s="85">
        <f t="shared" si="667"/>
        <v>0.80390000000000006</v>
      </c>
      <c r="AB5737" s="1"/>
      <c r="AC5737" s="1"/>
      <c r="AD5737" s="1"/>
      <c r="AE5737" s="1"/>
      <c r="AF5737" s="1"/>
      <c r="AG5737" s="1"/>
      <c r="AH5737" s="1"/>
      <c r="AI5737" s="1"/>
      <c r="AJ5737" s="1"/>
      <c r="AK5737" s="1"/>
      <c r="AL5737" s="1"/>
    </row>
    <row r="5738" spans="19:38" x14ac:dyDescent="0.25">
      <c r="S5738" s="1"/>
      <c r="T5738" s="1"/>
      <c r="U5738" s="1"/>
      <c r="V5738" s="1"/>
      <c r="W5738" s="1"/>
      <c r="X5738" s="1">
        <f t="shared" si="666"/>
        <v>15.916666666666666</v>
      </c>
      <c r="Y5738" s="86">
        <v>57300</v>
      </c>
      <c r="Z5738" s="1">
        <v>0.18190000000000001</v>
      </c>
      <c r="AA5738" s="85">
        <f t="shared" si="667"/>
        <v>0.80390000000000006</v>
      </c>
      <c r="AB5738" s="1"/>
      <c r="AC5738" s="1"/>
      <c r="AD5738" s="1"/>
      <c r="AE5738" s="1"/>
      <c r="AF5738" s="1"/>
      <c r="AG5738" s="1"/>
      <c r="AH5738" s="1"/>
      <c r="AI5738" s="1"/>
      <c r="AJ5738" s="1"/>
      <c r="AK5738" s="1"/>
      <c r="AL5738" s="1"/>
    </row>
    <row r="5739" spans="19:38" x14ac:dyDescent="0.25">
      <c r="S5739" s="1"/>
      <c r="T5739" s="1"/>
      <c r="U5739" s="1"/>
      <c r="V5739" s="1"/>
      <c r="W5739" s="1"/>
      <c r="X5739" s="1">
        <f t="shared" si="666"/>
        <v>15.919444444444444</v>
      </c>
      <c r="Y5739" s="86">
        <v>57310</v>
      </c>
      <c r="Z5739" s="1">
        <v>0.18190000000000001</v>
      </c>
      <c r="AA5739" s="85">
        <f t="shared" si="667"/>
        <v>0.80390000000000006</v>
      </c>
      <c r="AB5739" s="1"/>
      <c r="AC5739" s="1"/>
      <c r="AD5739" s="1"/>
      <c r="AE5739" s="1"/>
      <c r="AF5739" s="1"/>
      <c r="AG5739" s="1"/>
      <c r="AH5739" s="1"/>
      <c r="AI5739" s="1"/>
      <c r="AJ5739" s="1"/>
      <c r="AK5739" s="1"/>
      <c r="AL5739" s="1"/>
    </row>
    <row r="5740" spans="19:38" x14ac:dyDescent="0.25">
      <c r="S5740" s="1"/>
      <c r="T5740" s="1"/>
      <c r="U5740" s="1"/>
      <c r="V5740" s="1"/>
      <c r="W5740" s="1"/>
      <c r="X5740" s="1">
        <f t="shared" si="666"/>
        <v>15.922222222222222</v>
      </c>
      <c r="Y5740" s="86">
        <v>57320</v>
      </c>
      <c r="Z5740" s="1">
        <v>0.18190000000000001</v>
      </c>
      <c r="AA5740" s="85">
        <f t="shared" si="667"/>
        <v>0.80390000000000006</v>
      </c>
      <c r="AB5740" s="1"/>
      <c r="AC5740" s="1"/>
      <c r="AD5740" s="1"/>
      <c r="AE5740" s="1"/>
      <c r="AF5740" s="1"/>
      <c r="AG5740" s="1"/>
      <c r="AH5740" s="1"/>
      <c r="AI5740" s="1"/>
      <c r="AJ5740" s="1"/>
      <c r="AK5740" s="1"/>
      <c r="AL5740" s="1"/>
    </row>
    <row r="5741" spans="19:38" x14ac:dyDescent="0.25">
      <c r="S5741" s="1"/>
      <c r="T5741" s="1"/>
      <c r="U5741" s="1"/>
      <c r="V5741" s="1"/>
      <c r="W5741" s="1"/>
      <c r="X5741" s="1">
        <f t="shared" si="666"/>
        <v>15.925000000000001</v>
      </c>
      <c r="Y5741" s="86">
        <v>57330</v>
      </c>
      <c r="Z5741" s="1">
        <v>0.18190000000000001</v>
      </c>
      <c r="AA5741" s="85">
        <f t="shared" si="667"/>
        <v>0.80390000000000006</v>
      </c>
      <c r="AB5741" s="1"/>
      <c r="AC5741" s="1"/>
      <c r="AD5741" s="1"/>
      <c r="AE5741" s="1"/>
      <c r="AF5741" s="1"/>
      <c r="AG5741" s="1"/>
      <c r="AH5741" s="1"/>
      <c r="AI5741" s="1"/>
      <c r="AJ5741" s="1"/>
      <c r="AK5741" s="1"/>
      <c r="AL5741" s="1"/>
    </row>
    <row r="5742" spans="19:38" x14ac:dyDescent="0.25">
      <c r="S5742" s="1"/>
      <c r="T5742" s="1"/>
      <c r="U5742" s="1"/>
      <c r="V5742" s="1"/>
      <c r="W5742" s="1"/>
      <c r="X5742" s="1">
        <f t="shared" si="666"/>
        <v>15.927777777777777</v>
      </c>
      <c r="Y5742" s="86">
        <v>57340</v>
      </c>
      <c r="Z5742" s="1">
        <v>0.18190000000000001</v>
      </c>
      <c r="AA5742" s="85">
        <f t="shared" si="667"/>
        <v>0.80390000000000006</v>
      </c>
      <c r="AB5742" s="1"/>
      <c r="AC5742" s="1"/>
      <c r="AD5742" s="1"/>
      <c r="AE5742" s="1"/>
      <c r="AF5742" s="1"/>
      <c r="AG5742" s="1"/>
      <c r="AH5742" s="1"/>
      <c r="AI5742" s="1"/>
      <c r="AJ5742" s="1"/>
      <c r="AK5742" s="1"/>
      <c r="AL5742" s="1"/>
    </row>
    <row r="5743" spans="19:38" x14ac:dyDescent="0.25">
      <c r="S5743" s="1"/>
      <c r="T5743" s="1"/>
      <c r="U5743" s="1"/>
      <c r="V5743" s="1"/>
      <c r="W5743" s="1"/>
      <c r="X5743" s="1">
        <f t="shared" si="666"/>
        <v>15.930555555555555</v>
      </c>
      <c r="Y5743" s="86">
        <v>57350</v>
      </c>
      <c r="Z5743" s="1">
        <v>0.18179999999999999</v>
      </c>
      <c r="AA5743" s="85">
        <f t="shared" si="667"/>
        <v>0.80379999999999996</v>
      </c>
      <c r="AB5743" s="1"/>
      <c r="AC5743" s="1"/>
      <c r="AD5743" s="1"/>
      <c r="AE5743" s="1"/>
      <c r="AF5743" s="1"/>
      <c r="AG5743" s="1"/>
      <c r="AH5743" s="1"/>
      <c r="AI5743" s="1"/>
      <c r="AJ5743" s="1"/>
      <c r="AK5743" s="1"/>
      <c r="AL5743" s="1"/>
    </row>
    <row r="5744" spans="19:38" x14ac:dyDescent="0.25">
      <c r="S5744" s="1"/>
      <c r="T5744" s="1"/>
      <c r="U5744" s="1"/>
      <c r="V5744" s="1"/>
      <c r="W5744" s="1"/>
      <c r="X5744" s="1">
        <f t="shared" si="666"/>
        <v>15.933333333333334</v>
      </c>
      <c r="Y5744" s="86">
        <v>57360</v>
      </c>
      <c r="Z5744" s="1">
        <v>0.18179999999999999</v>
      </c>
      <c r="AA5744" s="85">
        <f t="shared" si="667"/>
        <v>0.80379999999999996</v>
      </c>
      <c r="AB5744" s="1"/>
      <c r="AC5744" s="1"/>
      <c r="AD5744" s="1"/>
      <c r="AE5744" s="1"/>
      <c r="AF5744" s="1"/>
      <c r="AG5744" s="1"/>
      <c r="AH5744" s="1"/>
      <c r="AI5744" s="1"/>
      <c r="AJ5744" s="1"/>
      <c r="AK5744" s="1"/>
      <c r="AL5744" s="1"/>
    </row>
    <row r="5745" spans="19:38" x14ac:dyDescent="0.25">
      <c r="S5745" s="1"/>
      <c r="T5745" s="1"/>
      <c r="U5745" s="1"/>
      <c r="V5745" s="1"/>
      <c r="W5745" s="1"/>
      <c r="X5745" s="1">
        <f t="shared" si="666"/>
        <v>15.936111111111112</v>
      </c>
      <c r="Y5745" s="86">
        <v>57370</v>
      </c>
      <c r="Z5745" s="1">
        <v>0.18179999999999999</v>
      </c>
      <c r="AA5745" s="85">
        <f t="shared" si="667"/>
        <v>0.80379999999999996</v>
      </c>
      <c r="AB5745" s="1"/>
      <c r="AC5745" s="1"/>
      <c r="AD5745" s="1"/>
      <c r="AE5745" s="1"/>
      <c r="AF5745" s="1"/>
      <c r="AG5745" s="1"/>
      <c r="AH5745" s="1"/>
      <c r="AI5745" s="1"/>
      <c r="AJ5745" s="1"/>
      <c r="AK5745" s="1"/>
      <c r="AL5745" s="1"/>
    </row>
    <row r="5746" spans="19:38" x14ac:dyDescent="0.25">
      <c r="S5746" s="1"/>
      <c r="T5746" s="1"/>
      <c r="U5746" s="1"/>
      <c r="V5746" s="1"/>
      <c r="W5746" s="1"/>
      <c r="X5746" s="1">
        <f t="shared" si="666"/>
        <v>15.938888888888888</v>
      </c>
      <c r="Y5746" s="86">
        <v>57380</v>
      </c>
      <c r="Z5746" s="1">
        <v>0.18179999999999999</v>
      </c>
      <c r="AA5746" s="85">
        <f t="shared" si="667"/>
        <v>0.80379999999999996</v>
      </c>
      <c r="AB5746" s="1"/>
      <c r="AC5746" s="1"/>
      <c r="AD5746" s="1"/>
      <c r="AE5746" s="1"/>
      <c r="AF5746" s="1"/>
      <c r="AG5746" s="1"/>
      <c r="AH5746" s="1"/>
      <c r="AI5746" s="1"/>
      <c r="AJ5746" s="1"/>
      <c r="AK5746" s="1"/>
      <c r="AL5746" s="1"/>
    </row>
    <row r="5747" spans="19:38" x14ac:dyDescent="0.25">
      <c r="S5747" s="1"/>
      <c r="T5747" s="1"/>
      <c r="U5747" s="1"/>
      <c r="V5747" s="1"/>
      <c r="W5747" s="1"/>
      <c r="X5747" s="1">
        <f t="shared" si="666"/>
        <v>15.941666666666666</v>
      </c>
      <c r="Y5747" s="86">
        <v>57390</v>
      </c>
      <c r="Z5747" s="1">
        <v>0.18179999999999999</v>
      </c>
      <c r="AA5747" s="85">
        <f t="shared" si="667"/>
        <v>0.80379999999999996</v>
      </c>
      <c r="AB5747" s="1"/>
      <c r="AC5747" s="1"/>
      <c r="AD5747" s="1"/>
      <c r="AE5747" s="1"/>
      <c r="AF5747" s="1"/>
      <c r="AG5747" s="1"/>
      <c r="AH5747" s="1"/>
      <c r="AI5747" s="1"/>
      <c r="AJ5747" s="1"/>
      <c r="AK5747" s="1"/>
      <c r="AL5747" s="1"/>
    </row>
    <row r="5748" spans="19:38" x14ac:dyDescent="0.25">
      <c r="S5748" s="1"/>
      <c r="T5748" s="1"/>
      <c r="U5748" s="1"/>
      <c r="V5748" s="1"/>
      <c r="W5748" s="1"/>
      <c r="X5748" s="1">
        <f t="shared" si="666"/>
        <v>15.944444444444445</v>
      </c>
      <c r="Y5748" s="86">
        <v>57400</v>
      </c>
      <c r="Z5748" s="1">
        <v>0.18179999999999999</v>
      </c>
      <c r="AA5748" s="85">
        <f t="shared" si="667"/>
        <v>0.80379999999999996</v>
      </c>
      <c r="AB5748" s="1"/>
      <c r="AC5748" s="1"/>
      <c r="AD5748" s="1"/>
      <c r="AE5748" s="1"/>
      <c r="AF5748" s="1"/>
      <c r="AG5748" s="1"/>
      <c r="AH5748" s="1"/>
      <c r="AI5748" s="1"/>
      <c r="AJ5748" s="1"/>
      <c r="AK5748" s="1"/>
      <c r="AL5748" s="1"/>
    </row>
    <row r="5749" spans="19:38" x14ac:dyDescent="0.25">
      <c r="S5749" s="1"/>
      <c r="T5749" s="1"/>
      <c r="U5749" s="1"/>
      <c r="V5749" s="1"/>
      <c r="W5749" s="1"/>
      <c r="X5749" s="1">
        <f t="shared" si="666"/>
        <v>15.947222222222223</v>
      </c>
      <c r="Y5749" s="86">
        <v>57410</v>
      </c>
      <c r="Z5749" s="1">
        <v>0.18179999999999999</v>
      </c>
      <c r="AA5749" s="85">
        <f t="shared" si="667"/>
        <v>0.80379999999999996</v>
      </c>
      <c r="AB5749" s="1"/>
      <c r="AC5749" s="1"/>
      <c r="AD5749" s="1"/>
      <c r="AE5749" s="1"/>
      <c r="AF5749" s="1"/>
      <c r="AG5749" s="1"/>
      <c r="AH5749" s="1"/>
      <c r="AI5749" s="1"/>
      <c r="AJ5749" s="1"/>
      <c r="AK5749" s="1"/>
      <c r="AL5749" s="1"/>
    </row>
    <row r="5750" spans="19:38" x14ac:dyDescent="0.25">
      <c r="S5750" s="1"/>
      <c r="T5750" s="1"/>
      <c r="U5750" s="1"/>
      <c r="V5750" s="1"/>
      <c r="W5750" s="1"/>
      <c r="X5750" s="1">
        <f t="shared" si="666"/>
        <v>15.95</v>
      </c>
      <c r="Y5750" s="86">
        <v>57420</v>
      </c>
      <c r="Z5750" s="1">
        <v>0.18179999999999999</v>
      </c>
      <c r="AA5750" s="85">
        <f t="shared" si="667"/>
        <v>0.80379999999999996</v>
      </c>
      <c r="AB5750" s="1"/>
      <c r="AC5750" s="1"/>
      <c r="AD5750" s="1"/>
      <c r="AE5750" s="1"/>
      <c r="AF5750" s="1"/>
      <c r="AG5750" s="1"/>
      <c r="AH5750" s="1"/>
      <c r="AI5750" s="1"/>
      <c r="AJ5750" s="1"/>
      <c r="AK5750" s="1"/>
      <c r="AL5750" s="1"/>
    </row>
    <row r="5751" spans="19:38" x14ac:dyDescent="0.25">
      <c r="S5751" s="1"/>
      <c r="T5751" s="1"/>
      <c r="U5751" s="1"/>
      <c r="V5751" s="1"/>
      <c r="W5751" s="1"/>
      <c r="X5751" s="1">
        <f t="shared" si="666"/>
        <v>15.952777777777778</v>
      </c>
      <c r="Y5751" s="86">
        <v>57430</v>
      </c>
      <c r="Z5751" s="1">
        <v>0.18179999999999999</v>
      </c>
      <c r="AA5751" s="85">
        <f t="shared" si="667"/>
        <v>0.80379999999999996</v>
      </c>
      <c r="AB5751" s="1"/>
      <c r="AC5751" s="1"/>
      <c r="AD5751" s="1"/>
      <c r="AE5751" s="1"/>
      <c r="AF5751" s="1"/>
      <c r="AG5751" s="1"/>
      <c r="AH5751" s="1"/>
      <c r="AI5751" s="1"/>
      <c r="AJ5751" s="1"/>
      <c r="AK5751" s="1"/>
      <c r="AL5751" s="1"/>
    </row>
    <row r="5752" spans="19:38" x14ac:dyDescent="0.25">
      <c r="S5752" s="1"/>
      <c r="T5752" s="1"/>
      <c r="U5752" s="1"/>
      <c r="V5752" s="1"/>
      <c r="W5752" s="1"/>
      <c r="X5752" s="1">
        <f t="shared" si="666"/>
        <v>15.955555555555556</v>
      </c>
      <c r="Y5752" s="86">
        <v>57440</v>
      </c>
      <c r="Z5752" s="1">
        <v>0.18179999999999999</v>
      </c>
      <c r="AA5752" s="85">
        <f t="shared" si="667"/>
        <v>0.80379999999999996</v>
      </c>
      <c r="AB5752" s="1"/>
      <c r="AC5752" s="1"/>
      <c r="AD5752" s="1"/>
      <c r="AE5752" s="1"/>
      <c r="AF5752" s="1"/>
      <c r="AG5752" s="1"/>
      <c r="AH5752" s="1"/>
      <c r="AI5752" s="1"/>
      <c r="AJ5752" s="1"/>
      <c r="AK5752" s="1"/>
      <c r="AL5752" s="1"/>
    </row>
    <row r="5753" spans="19:38" x14ac:dyDescent="0.25">
      <c r="S5753" s="1"/>
      <c r="T5753" s="1"/>
      <c r="U5753" s="1"/>
      <c r="V5753" s="1"/>
      <c r="W5753" s="1"/>
      <c r="X5753" s="1">
        <f t="shared" si="666"/>
        <v>15.958333333333334</v>
      </c>
      <c r="Y5753" s="86">
        <v>57450</v>
      </c>
      <c r="Z5753" s="1">
        <v>0.18179999999999999</v>
      </c>
      <c r="AA5753" s="85">
        <f t="shared" si="667"/>
        <v>0.80379999999999996</v>
      </c>
      <c r="AB5753" s="1"/>
      <c r="AC5753" s="1"/>
      <c r="AD5753" s="1"/>
      <c r="AE5753" s="1"/>
      <c r="AF5753" s="1"/>
      <c r="AG5753" s="1"/>
      <c r="AH5753" s="1"/>
      <c r="AI5753" s="1"/>
      <c r="AJ5753" s="1"/>
      <c r="AK5753" s="1"/>
      <c r="AL5753" s="1"/>
    </row>
    <row r="5754" spans="19:38" x14ac:dyDescent="0.25">
      <c r="S5754" s="1"/>
      <c r="T5754" s="1"/>
      <c r="U5754" s="1"/>
      <c r="V5754" s="1"/>
      <c r="W5754" s="1"/>
      <c r="X5754" s="1">
        <f t="shared" si="666"/>
        <v>15.96111111111111</v>
      </c>
      <c r="Y5754" s="86">
        <v>57460</v>
      </c>
      <c r="Z5754" s="1">
        <v>0.18179999999999999</v>
      </c>
      <c r="AA5754" s="85">
        <f t="shared" si="667"/>
        <v>0.80379999999999996</v>
      </c>
      <c r="AB5754" s="1"/>
      <c r="AC5754" s="1"/>
      <c r="AD5754" s="1"/>
      <c r="AE5754" s="1"/>
      <c r="AF5754" s="1"/>
      <c r="AG5754" s="1"/>
      <c r="AH5754" s="1"/>
      <c r="AI5754" s="1"/>
      <c r="AJ5754" s="1"/>
      <c r="AK5754" s="1"/>
      <c r="AL5754" s="1"/>
    </row>
    <row r="5755" spans="19:38" x14ac:dyDescent="0.25">
      <c r="S5755" s="1"/>
      <c r="T5755" s="1"/>
      <c r="U5755" s="1"/>
      <c r="V5755" s="1"/>
      <c r="W5755" s="1"/>
      <c r="X5755" s="1">
        <f t="shared" si="666"/>
        <v>15.963888888888889</v>
      </c>
      <c r="Y5755" s="86">
        <v>57470</v>
      </c>
      <c r="Z5755" s="1">
        <v>0.18179999999999999</v>
      </c>
      <c r="AA5755" s="85">
        <f t="shared" si="667"/>
        <v>0.80379999999999996</v>
      </c>
      <c r="AB5755" s="1"/>
      <c r="AC5755" s="1"/>
      <c r="AD5755" s="1"/>
      <c r="AE5755" s="1"/>
      <c r="AF5755" s="1"/>
      <c r="AG5755" s="1"/>
      <c r="AH5755" s="1"/>
      <c r="AI5755" s="1"/>
      <c r="AJ5755" s="1"/>
      <c r="AK5755" s="1"/>
      <c r="AL5755" s="1"/>
    </row>
    <row r="5756" spans="19:38" x14ac:dyDescent="0.25">
      <c r="S5756" s="1"/>
      <c r="T5756" s="1"/>
      <c r="U5756" s="1"/>
      <c r="V5756" s="1"/>
      <c r="W5756" s="1"/>
      <c r="X5756" s="1">
        <f t="shared" si="666"/>
        <v>15.966666666666667</v>
      </c>
      <c r="Y5756" s="86">
        <v>57480</v>
      </c>
      <c r="Z5756" s="1">
        <v>0.18179999999999999</v>
      </c>
      <c r="AA5756" s="85">
        <f t="shared" si="667"/>
        <v>0.80379999999999996</v>
      </c>
      <c r="AB5756" s="1"/>
      <c r="AC5756" s="1"/>
      <c r="AD5756" s="1"/>
      <c r="AE5756" s="1"/>
      <c r="AF5756" s="1"/>
      <c r="AG5756" s="1"/>
      <c r="AH5756" s="1"/>
      <c r="AI5756" s="1"/>
      <c r="AJ5756" s="1"/>
      <c r="AK5756" s="1"/>
      <c r="AL5756" s="1"/>
    </row>
    <row r="5757" spans="19:38" x14ac:dyDescent="0.25">
      <c r="S5757" s="1"/>
      <c r="T5757" s="1"/>
      <c r="U5757" s="1"/>
      <c r="V5757" s="1"/>
      <c r="W5757" s="1"/>
      <c r="X5757" s="1">
        <f t="shared" si="666"/>
        <v>15.969444444444445</v>
      </c>
      <c r="Y5757" s="86">
        <v>57490</v>
      </c>
      <c r="Z5757" s="1">
        <v>0.18179999999999999</v>
      </c>
      <c r="AA5757" s="85">
        <f t="shared" si="667"/>
        <v>0.80379999999999996</v>
      </c>
      <c r="AB5757" s="1"/>
      <c r="AC5757" s="1"/>
      <c r="AD5757" s="1"/>
      <c r="AE5757" s="1"/>
      <c r="AF5757" s="1"/>
      <c r="AG5757" s="1"/>
      <c r="AH5757" s="1"/>
      <c r="AI5757" s="1"/>
      <c r="AJ5757" s="1"/>
      <c r="AK5757" s="1"/>
      <c r="AL5757" s="1"/>
    </row>
    <row r="5758" spans="19:38" x14ac:dyDescent="0.25">
      <c r="S5758" s="1"/>
      <c r="T5758" s="1"/>
      <c r="U5758" s="1"/>
      <c r="V5758" s="1"/>
      <c r="W5758" s="1"/>
      <c r="X5758" s="1">
        <f t="shared" si="666"/>
        <v>15.972222222222221</v>
      </c>
      <c r="Y5758" s="86">
        <v>57500</v>
      </c>
      <c r="Z5758" s="1">
        <v>0.18179999999999999</v>
      </c>
      <c r="AA5758" s="85">
        <f t="shared" si="667"/>
        <v>0.80379999999999996</v>
      </c>
      <c r="AB5758" s="1"/>
      <c r="AC5758" s="1"/>
      <c r="AD5758" s="1"/>
      <c r="AE5758" s="1"/>
      <c r="AF5758" s="1"/>
      <c r="AG5758" s="1"/>
      <c r="AH5758" s="1"/>
      <c r="AI5758" s="1"/>
      <c r="AJ5758" s="1"/>
      <c r="AK5758" s="1"/>
      <c r="AL5758" s="1"/>
    </row>
    <row r="5759" spans="19:38" x14ac:dyDescent="0.25">
      <c r="S5759" s="1"/>
      <c r="T5759" s="1"/>
      <c r="U5759" s="1"/>
      <c r="V5759" s="1"/>
      <c r="W5759" s="1"/>
      <c r="X5759" s="1">
        <f t="shared" si="666"/>
        <v>15.975</v>
      </c>
      <c r="Y5759" s="86">
        <v>57510</v>
      </c>
      <c r="Z5759" s="1">
        <v>0.18179999999999999</v>
      </c>
      <c r="AA5759" s="85">
        <f t="shared" si="667"/>
        <v>0.80379999999999996</v>
      </c>
      <c r="AB5759" s="1"/>
      <c r="AC5759" s="1"/>
      <c r="AD5759" s="1"/>
      <c r="AE5759" s="1"/>
      <c r="AF5759" s="1"/>
      <c r="AG5759" s="1"/>
      <c r="AH5759" s="1"/>
      <c r="AI5759" s="1"/>
      <c r="AJ5759" s="1"/>
      <c r="AK5759" s="1"/>
      <c r="AL5759" s="1"/>
    </row>
    <row r="5760" spans="19:38" x14ac:dyDescent="0.25">
      <c r="S5760" s="1"/>
      <c r="T5760" s="1"/>
      <c r="U5760" s="1"/>
      <c r="V5760" s="1"/>
      <c r="W5760" s="1"/>
      <c r="X5760" s="1">
        <f t="shared" si="666"/>
        <v>15.977777777777778</v>
      </c>
      <c r="Y5760" s="86">
        <v>57520</v>
      </c>
      <c r="Z5760" s="1">
        <v>0.18179999999999999</v>
      </c>
      <c r="AA5760" s="85">
        <f t="shared" si="667"/>
        <v>0.80379999999999996</v>
      </c>
      <c r="AB5760" s="1"/>
      <c r="AC5760" s="1"/>
      <c r="AD5760" s="1"/>
      <c r="AE5760" s="1"/>
      <c r="AF5760" s="1"/>
      <c r="AG5760" s="1"/>
      <c r="AH5760" s="1"/>
      <c r="AI5760" s="1"/>
      <c r="AJ5760" s="1"/>
      <c r="AK5760" s="1"/>
      <c r="AL5760" s="1"/>
    </row>
    <row r="5761" spans="19:38" x14ac:dyDescent="0.25">
      <c r="S5761" s="1"/>
      <c r="T5761" s="1"/>
      <c r="U5761" s="1"/>
      <c r="V5761" s="1"/>
      <c r="W5761" s="1"/>
      <c r="X5761" s="1">
        <f t="shared" si="666"/>
        <v>15.980555555555556</v>
      </c>
      <c r="Y5761" s="86">
        <v>57530</v>
      </c>
      <c r="Z5761" s="1">
        <v>0.18179999999999999</v>
      </c>
      <c r="AA5761" s="85">
        <f t="shared" si="667"/>
        <v>0.80379999999999996</v>
      </c>
      <c r="AB5761" s="1"/>
      <c r="AC5761" s="1"/>
      <c r="AD5761" s="1"/>
      <c r="AE5761" s="1"/>
      <c r="AF5761" s="1"/>
      <c r="AG5761" s="1"/>
      <c r="AH5761" s="1"/>
      <c r="AI5761" s="1"/>
      <c r="AJ5761" s="1"/>
      <c r="AK5761" s="1"/>
      <c r="AL5761" s="1"/>
    </row>
    <row r="5762" spans="19:38" x14ac:dyDescent="0.25">
      <c r="S5762" s="1"/>
      <c r="T5762" s="1"/>
      <c r="U5762" s="1"/>
      <c r="V5762" s="1"/>
      <c r="W5762" s="1"/>
      <c r="X5762" s="1">
        <f t="shared" si="666"/>
        <v>15.983333333333333</v>
      </c>
      <c r="Y5762" s="86">
        <v>57540</v>
      </c>
      <c r="Z5762" s="1">
        <v>0.18179999999999999</v>
      </c>
      <c r="AA5762" s="85">
        <f t="shared" si="667"/>
        <v>0.80379999999999996</v>
      </c>
      <c r="AB5762" s="1"/>
      <c r="AC5762" s="1"/>
      <c r="AD5762" s="1"/>
      <c r="AE5762" s="1"/>
      <c r="AF5762" s="1"/>
      <c r="AG5762" s="1"/>
      <c r="AH5762" s="1"/>
      <c r="AI5762" s="1"/>
      <c r="AJ5762" s="1"/>
      <c r="AK5762" s="1"/>
      <c r="AL5762" s="1"/>
    </row>
    <row r="5763" spans="19:38" x14ac:dyDescent="0.25">
      <c r="S5763" s="1"/>
      <c r="T5763" s="1"/>
      <c r="U5763" s="1"/>
      <c r="V5763" s="1"/>
      <c r="W5763" s="1"/>
      <c r="X5763" s="1">
        <f t="shared" si="666"/>
        <v>15.986111111111111</v>
      </c>
      <c r="Y5763" s="86">
        <v>57550</v>
      </c>
      <c r="Z5763" s="1">
        <v>0.18179999999999999</v>
      </c>
      <c r="AA5763" s="85">
        <f t="shared" si="667"/>
        <v>0.80379999999999996</v>
      </c>
      <c r="AB5763" s="1"/>
      <c r="AC5763" s="1"/>
      <c r="AD5763" s="1"/>
      <c r="AE5763" s="1"/>
      <c r="AF5763" s="1"/>
      <c r="AG5763" s="1"/>
      <c r="AH5763" s="1"/>
      <c r="AI5763" s="1"/>
      <c r="AJ5763" s="1"/>
      <c r="AK5763" s="1"/>
      <c r="AL5763" s="1"/>
    </row>
    <row r="5764" spans="19:38" x14ac:dyDescent="0.25">
      <c r="S5764" s="1"/>
      <c r="T5764" s="1"/>
      <c r="U5764" s="1"/>
      <c r="V5764" s="1"/>
      <c r="W5764" s="1"/>
      <c r="X5764" s="1">
        <f t="shared" si="666"/>
        <v>15.988888888888889</v>
      </c>
      <c r="Y5764" s="86">
        <v>57560</v>
      </c>
      <c r="Z5764" s="1">
        <v>0.18179999999999999</v>
      </c>
      <c r="AA5764" s="85">
        <f t="shared" si="667"/>
        <v>0.80379999999999996</v>
      </c>
      <c r="AB5764" s="1"/>
      <c r="AC5764" s="1"/>
      <c r="AD5764" s="1"/>
      <c r="AE5764" s="1"/>
      <c r="AF5764" s="1"/>
      <c r="AG5764" s="1"/>
      <c r="AH5764" s="1"/>
      <c r="AI5764" s="1"/>
      <c r="AJ5764" s="1"/>
      <c r="AK5764" s="1"/>
      <c r="AL5764" s="1"/>
    </row>
    <row r="5765" spans="19:38" x14ac:dyDescent="0.25">
      <c r="S5765" s="1"/>
      <c r="T5765" s="1"/>
      <c r="U5765" s="1"/>
      <c r="V5765" s="1"/>
      <c r="W5765" s="1"/>
      <c r="X5765" s="1">
        <f t="shared" si="666"/>
        <v>15.991666666666667</v>
      </c>
      <c r="Y5765" s="86">
        <v>57570</v>
      </c>
      <c r="Z5765" s="1">
        <v>0.18179999999999999</v>
      </c>
      <c r="AA5765" s="85">
        <f t="shared" si="667"/>
        <v>0.80379999999999996</v>
      </c>
      <c r="AB5765" s="1"/>
      <c r="AC5765" s="1"/>
      <c r="AD5765" s="1"/>
      <c r="AE5765" s="1"/>
      <c r="AF5765" s="1"/>
      <c r="AG5765" s="1"/>
      <c r="AH5765" s="1"/>
      <c r="AI5765" s="1"/>
      <c r="AJ5765" s="1"/>
      <c r="AK5765" s="1"/>
      <c r="AL5765" s="1"/>
    </row>
    <row r="5766" spans="19:38" x14ac:dyDescent="0.25">
      <c r="S5766" s="1"/>
      <c r="T5766" s="1"/>
      <c r="U5766" s="1"/>
      <c r="V5766" s="1"/>
      <c r="W5766" s="1"/>
      <c r="X5766" s="1">
        <f t="shared" si="666"/>
        <v>15.994444444444444</v>
      </c>
      <c r="Y5766" s="86">
        <v>57580</v>
      </c>
      <c r="Z5766" s="1">
        <v>0.1817</v>
      </c>
      <c r="AA5766" s="85">
        <f t="shared" si="667"/>
        <v>0.80369999999999997</v>
      </c>
      <c r="AB5766" s="1"/>
      <c r="AC5766" s="1"/>
      <c r="AD5766" s="1"/>
      <c r="AE5766" s="1"/>
      <c r="AF5766" s="1"/>
      <c r="AG5766" s="1"/>
      <c r="AH5766" s="1"/>
      <c r="AI5766" s="1"/>
      <c r="AJ5766" s="1"/>
      <c r="AK5766" s="1"/>
      <c r="AL5766" s="1"/>
    </row>
    <row r="5767" spans="19:38" x14ac:dyDescent="0.25">
      <c r="S5767" s="1"/>
      <c r="T5767" s="1"/>
      <c r="U5767" s="1"/>
      <c r="V5767" s="1"/>
      <c r="W5767" s="1"/>
      <c r="X5767" s="1">
        <f t="shared" si="666"/>
        <v>15.997222222222222</v>
      </c>
      <c r="Y5767" s="86">
        <v>57590</v>
      </c>
      <c r="Z5767" s="1">
        <v>0.1817</v>
      </c>
      <c r="AA5767" s="85">
        <f t="shared" si="667"/>
        <v>0.80369999999999997</v>
      </c>
      <c r="AB5767" s="1"/>
      <c r="AC5767" s="1"/>
      <c r="AD5767" s="1"/>
      <c r="AE5767" s="1"/>
      <c r="AF5767" s="1"/>
      <c r="AG5767" s="1"/>
      <c r="AH5767" s="1"/>
      <c r="AI5767" s="1"/>
      <c r="AJ5767" s="1"/>
      <c r="AK5767" s="1"/>
      <c r="AL5767" s="1"/>
    </row>
    <row r="5768" spans="19:38" x14ac:dyDescent="0.25">
      <c r="S5768" s="1"/>
      <c r="T5768" s="1"/>
      <c r="U5768" s="1"/>
      <c r="V5768" s="1"/>
      <c r="W5768" s="1"/>
      <c r="X5768" s="1">
        <f t="shared" si="666"/>
        <v>16</v>
      </c>
      <c r="Y5768" s="86">
        <v>57600</v>
      </c>
      <c r="Z5768" s="1">
        <v>0.1817</v>
      </c>
      <c r="AA5768" s="85">
        <f t="shared" si="667"/>
        <v>0.80369999999999997</v>
      </c>
      <c r="AB5768" s="1"/>
      <c r="AC5768" s="1"/>
      <c r="AD5768" s="1"/>
      <c r="AE5768" s="1"/>
      <c r="AF5768" s="1"/>
      <c r="AG5768" s="1"/>
      <c r="AH5768" s="1"/>
      <c r="AI5768" s="1"/>
      <c r="AJ5768" s="1"/>
      <c r="AK5768" s="1"/>
      <c r="AL5768" s="1"/>
    </row>
  </sheetData>
  <mergeCells count="27">
    <mergeCell ref="S6:U6"/>
    <mergeCell ref="X6:Z6"/>
    <mergeCell ref="AC6:AE6"/>
    <mergeCell ref="AH6:AJ6"/>
    <mergeCell ref="P5:P6"/>
    <mergeCell ref="P8:P10"/>
    <mergeCell ref="J9:J10"/>
    <mergeCell ref="K9:K10"/>
    <mergeCell ref="H5:H7"/>
    <mergeCell ref="I5:J5"/>
    <mergeCell ref="I6:J6"/>
    <mergeCell ref="K5:K6"/>
    <mergeCell ref="L5:L6"/>
    <mergeCell ref="M5:M6"/>
    <mergeCell ref="H8:H10"/>
    <mergeCell ref="L8:L10"/>
    <mergeCell ref="M8:M10"/>
    <mergeCell ref="N8:N10"/>
    <mergeCell ref="O8:O10"/>
    <mergeCell ref="O11:O12"/>
    <mergeCell ref="P11:P12"/>
    <mergeCell ref="H11:H12"/>
    <mergeCell ref="J11:J12"/>
    <mergeCell ref="K11:K12"/>
    <mergeCell ref="L11:L12"/>
    <mergeCell ref="M11:M12"/>
    <mergeCell ref="N11:N1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4:P20"/>
  <sheetViews>
    <sheetView topLeftCell="B1" workbookViewId="0">
      <selection activeCell="H25" sqref="H25"/>
    </sheetView>
  </sheetViews>
  <sheetFormatPr defaultRowHeight="15" x14ac:dyDescent="0.25"/>
  <cols>
    <col min="7" max="7" width="11" customWidth="1"/>
    <col min="8" max="8" width="37" bestFit="1" customWidth="1"/>
    <col min="9" max="9" width="12.5703125" customWidth="1"/>
    <col min="10" max="10" width="11.140625" customWidth="1"/>
    <col min="11" max="11" width="12.5703125" customWidth="1"/>
    <col min="12" max="12" width="13.28515625" customWidth="1"/>
    <col min="13" max="13" width="11.85546875" customWidth="1"/>
  </cols>
  <sheetData>
    <row r="4" spans="7:13" ht="15.75" thickBot="1" x14ac:dyDescent="0.3"/>
    <row r="5" spans="7:13" ht="15.75" thickTop="1" x14ac:dyDescent="0.25">
      <c r="G5" s="1" t="s">
        <v>0</v>
      </c>
      <c r="H5" s="65"/>
      <c r="I5" s="65"/>
      <c r="J5" s="65"/>
      <c r="K5" s="68" t="s">
        <v>98</v>
      </c>
      <c r="L5" s="68" t="s">
        <v>100</v>
      </c>
      <c r="M5" s="68" t="s">
        <v>102</v>
      </c>
    </row>
    <row r="6" spans="7:13" x14ac:dyDescent="0.25">
      <c r="G6" s="1"/>
      <c r="H6" s="64" t="s">
        <v>95</v>
      </c>
      <c r="I6" s="64" t="s">
        <v>96</v>
      </c>
      <c r="J6" s="64" t="s">
        <v>97</v>
      </c>
      <c r="K6" s="67" t="s">
        <v>99</v>
      </c>
      <c r="L6" s="67" t="s">
        <v>101</v>
      </c>
      <c r="M6" s="67" t="s">
        <v>103</v>
      </c>
    </row>
    <row r="7" spans="7:13" ht="15.75" thickBot="1" x14ac:dyDescent="0.3">
      <c r="G7" s="1"/>
      <c r="H7" s="66"/>
      <c r="I7" s="66" t="s">
        <v>104</v>
      </c>
      <c r="J7" s="66" t="s">
        <v>105</v>
      </c>
      <c r="K7" s="69" t="s">
        <v>106</v>
      </c>
      <c r="L7" s="69" t="s">
        <v>107</v>
      </c>
      <c r="M7" s="69" t="s">
        <v>108</v>
      </c>
    </row>
    <row r="8" spans="7:13" ht="15.75" thickTop="1" x14ac:dyDescent="0.25">
      <c r="G8" s="1"/>
      <c r="H8" s="70" t="s">
        <v>109</v>
      </c>
      <c r="I8" s="286">
        <v>0.45900000000000002</v>
      </c>
      <c r="J8" s="286">
        <v>1.8800000000000001E-2</v>
      </c>
      <c r="K8" s="286">
        <v>0.32640000000000002</v>
      </c>
      <c r="L8" s="286">
        <v>6.1399999999999996E-3</v>
      </c>
      <c r="M8" s="286">
        <v>1.34</v>
      </c>
    </row>
    <row r="9" spans="7:13" x14ac:dyDescent="0.25">
      <c r="G9" s="4">
        <v>41438</v>
      </c>
      <c r="H9" s="71" t="s">
        <v>110</v>
      </c>
      <c r="I9" s="285"/>
      <c r="J9" s="285"/>
      <c r="K9" s="285"/>
      <c r="L9" s="285"/>
      <c r="M9" s="285"/>
    </row>
    <row r="10" spans="7:13" x14ac:dyDescent="0.25">
      <c r="G10" s="4">
        <v>41438</v>
      </c>
      <c r="H10" s="71" t="s">
        <v>111</v>
      </c>
      <c r="I10" s="67">
        <v>0.45900000000000002</v>
      </c>
      <c r="J10" s="67">
        <v>1.8800000000000001E-2</v>
      </c>
      <c r="K10" s="67">
        <v>0.99409999999999998</v>
      </c>
      <c r="L10" s="67">
        <v>1.8689999999999998E-2</v>
      </c>
      <c r="M10" s="67">
        <v>4.07</v>
      </c>
    </row>
    <row r="11" spans="7:13" x14ac:dyDescent="0.25">
      <c r="G11" s="1"/>
      <c r="H11" s="72"/>
      <c r="I11" s="73"/>
      <c r="J11" s="73"/>
      <c r="K11" s="73"/>
      <c r="L11" s="73"/>
      <c r="M11" s="73"/>
    </row>
    <row r="12" spans="7:13" ht="15.75" x14ac:dyDescent="0.25">
      <c r="G12" s="1"/>
      <c r="H12" s="70" t="s">
        <v>112</v>
      </c>
      <c r="I12" s="285">
        <v>0.73399999999999999</v>
      </c>
      <c r="J12" s="285">
        <v>1.8800000000000001E-2</v>
      </c>
      <c r="K12" s="285">
        <v>0.70599999999999996</v>
      </c>
      <c r="L12" s="285">
        <v>1.3270000000000001E-2</v>
      </c>
      <c r="M12" s="285">
        <v>1.81</v>
      </c>
    </row>
    <row r="13" spans="7:13" x14ac:dyDescent="0.25">
      <c r="G13" s="4">
        <v>41438</v>
      </c>
      <c r="H13" s="71" t="s">
        <v>110</v>
      </c>
      <c r="I13" s="285"/>
      <c r="J13" s="285"/>
      <c r="K13" s="285"/>
      <c r="L13" s="285"/>
      <c r="M13" s="285"/>
    </row>
    <row r="14" spans="7:13" x14ac:dyDescent="0.25">
      <c r="G14" s="4">
        <v>41438</v>
      </c>
      <c r="H14" s="71" t="s">
        <v>111</v>
      </c>
      <c r="I14" s="67">
        <v>0.73399999999999999</v>
      </c>
      <c r="J14" s="67">
        <v>1.8800000000000001E-2</v>
      </c>
      <c r="K14" s="67">
        <v>0.68100000000000005</v>
      </c>
      <c r="L14" s="67">
        <v>1.281E-2</v>
      </c>
      <c r="M14" s="67">
        <v>1.74</v>
      </c>
    </row>
    <row r="15" spans="7:13" x14ac:dyDescent="0.25">
      <c r="G15" s="1"/>
      <c r="H15" s="72"/>
      <c r="I15" s="73"/>
      <c r="J15" s="73"/>
      <c r="K15" s="73"/>
      <c r="L15" s="73"/>
      <c r="M15" s="73"/>
    </row>
    <row r="16" spans="7:13" ht="15.75" x14ac:dyDescent="0.25">
      <c r="G16" s="1"/>
      <c r="H16" s="70" t="s">
        <v>113</v>
      </c>
      <c r="I16" s="285">
        <v>0.41499999999999998</v>
      </c>
      <c r="J16" s="285">
        <v>1.8800000000000001E-2</v>
      </c>
      <c r="K16" s="285">
        <v>1.0569999999999999</v>
      </c>
      <c r="L16" s="285">
        <v>1.9869999999999999E-2</v>
      </c>
      <c r="M16" s="285">
        <v>4.79</v>
      </c>
    </row>
    <row r="17" spans="7:16" x14ac:dyDescent="0.25">
      <c r="G17" s="4">
        <v>41438</v>
      </c>
      <c r="H17" s="71" t="s">
        <v>110</v>
      </c>
      <c r="I17" s="285"/>
      <c r="J17" s="285"/>
      <c r="K17" s="285"/>
      <c r="L17" s="285"/>
      <c r="M17" s="285"/>
      <c r="O17" s="80" t="s">
        <v>150</v>
      </c>
    </row>
    <row r="18" spans="7:16" ht="15.75" thickBot="1" x14ac:dyDescent="0.3">
      <c r="G18" s="4">
        <v>41438</v>
      </c>
      <c r="H18" s="74" t="s">
        <v>111</v>
      </c>
      <c r="I18" s="69">
        <v>0.41499999999999998</v>
      </c>
      <c r="J18" s="69">
        <v>1.8800000000000001E-2</v>
      </c>
      <c r="K18" s="69">
        <v>1.5629999999999999</v>
      </c>
      <c r="L18" s="69">
        <v>2.938E-2</v>
      </c>
      <c r="M18" s="69">
        <v>7.08</v>
      </c>
    </row>
    <row r="19" spans="7:16" ht="15.75" thickTop="1" x14ac:dyDescent="0.25"/>
    <row r="20" spans="7:16" x14ac:dyDescent="0.25">
      <c r="G20" s="80" t="s">
        <v>133</v>
      </c>
      <c r="H20" s="80"/>
      <c r="I20" s="80" t="s">
        <v>151</v>
      </c>
      <c r="J20" s="80"/>
      <c r="K20" s="80" t="s">
        <v>145</v>
      </c>
      <c r="L20" s="80" t="s">
        <v>150</v>
      </c>
      <c r="M20" s="80"/>
      <c r="N20" s="3"/>
      <c r="O20" s="3"/>
      <c r="P20" s="3"/>
    </row>
  </sheetData>
  <mergeCells count="15">
    <mergeCell ref="I12:I13"/>
    <mergeCell ref="J12:J13"/>
    <mergeCell ref="K12:K13"/>
    <mergeCell ref="L12:L13"/>
    <mergeCell ref="M12:M13"/>
    <mergeCell ref="I8:I9"/>
    <mergeCell ref="J8:J9"/>
    <mergeCell ref="K8:K9"/>
    <mergeCell ref="L8:L9"/>
    <mergeCell ref="M8:M9"/>
    <mergeCell ref="I16:I17"/>
    <mergeCell ref="J16:J17"/>
    <mergeCell ref="K16:K17"/>
    <mergeCell ref="L16:L17"/>
    <mergeCell ref="M16:M1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:BV194"/>
  <sheetViews>
    <sheetView topLeftCell="Y12" workbookViewId="0">
      <selection activeCell="AI24" sqref="AI24"/>
    </sheetView>
  </sheetViews>
  <sheetFormatPr defaultRowHeight="15" x14ac:dyDescent="0.25"/>
  <cols>
    <col min="7" max="7" width="41.28515625" bestFit="1" customWidth="1"/>
  </cols>
  <sheetData>
    <row r="1" spans="7:74" ht="15.75" thickBot="1" x14ac:dyDescent="0.3">
      <c r="R1" s="184" t="s">
        <v>230</v>
      </c>
      <c r="S1" s="158"/>
      <c r="T1" s="158"/>
      <c r="U1" s="158" t="s">
        <v>152</v>
      </c>
      <c r="V1" s="158"/>
      <c r="W1" s="158"/>
      <c r="X1" s="158" t="s">
        <v>153</v>
      </c>
      <c r="Y1" s="158"/>
      <c r="Z1" s="158"/>
      <c r="AA1" s="158"/>
      <c r="AB1" s="158"/>
      <c r="AC1" s="158"/>
      <c r="AD1" s="159"/>
      <c r="AE1" s="159"/>
      <c r="AF1" s="160"/>
      <c r="AG1" s="185" t="s">
        <v>230</v>
      </c>
      <c r="AH1" s="158"/>
      <c r="AI1" s="161"/>
      <c r="AJ1" s="161"/>
      <c r="AK1" s="161"/>
      <c r="AL1" s="161"/>
      <c r="AM1" s="81"/>
      <c r="AQ1" s="192" t="s">
        <v>154</v>
      </c>
      <c r="AR1" s="8"/>
      <c r="AS1" s="8"/>
      <c r="AT1" s="8"/>
      <c r="AU1" s="8"/>
      <c r="AV1" s="8"/>
      <c r="AW1" s="8"/>
      <c r="AX1" s="8"/>
      <c r="AY1" s="9"/>
      <c r="BC1" s="192" t="s">
        <v>155</v>
      </c>
      <c r="BD1" s="8"/>
      <c r="BE1" s="8"/>
      <c r="BF1" s="8"/>
      <c r="BG1" s="8"/>
      <c r="BH1" s="9"/>
      <c r="BI1" s="18"/>
      <c r="BJ1" s="18"/>
      <c r="BK1" s="18"/>
      <c r="BL1" s="18" t="s">
        <v>239</v>
      </c>
      <c r="BM1" s="18"/>
      <c r="BN1" s="3"/>
    </row>
    <row r="2" spans="7:74" x14ac:dyDescent="0.25">
      <c r="R2" s="162"/>
      <c r="S2" s="163">
        <v>284</v>
      </c>
      <c r="T2" s="163">
        <v>724</v>
      </c>
      <c r="U2" s="163">
        <v>710.5</v>
      </c>
      <c r="V2" s="163">
        <v>642</v>
      </c>
      <c r="W2" s="163">
        <v>653.5</v>
      </c>
      <c r="X2" s="163">
        <v>385.5</v>
      </c>
      <c r="Y2" s="163"/>
      <c r="Z2" s="163"/>
      <c r="AA2" s="163"/>
      <c r="AB2" s="163"/>
      <c r="AC2" s="163"/>
      <c r="AD2" s="91"/>
      <c r="AE2" s="91"/>
      <c r="AF2" s="18"/>
      <c r="AG2" s="176" t="s">
        <v>156</v>
      </c>
      <c r="AH2" s="133"/>
      <c r="AI2" s="133"/>
      <c r="AJ2" s="133"/>
      <c r="AK2" s="133"/>
      <c r="AL2" s="127" t="s">
        <v>157</v>
      </c>
      <c r="AM2" s="177"/>
      <c r="AQ2" s="193"/>
      <c r="AR2" s="163">
        <v>284</v>
      </c>
      <c r="AS2" s="163">
        <v>724</v>
      </c>
      <c r="AT2" s="121">
        <v>710.5</v>
      </c>
      <c r="AU2" s="121"/>
      <c r="AV2" s="121">
        <v>398.44499999999999</v>
      </c>
      <c r="AW2" s="121">
        <v>399.57249999999999</v>
      </c>
      <c r="AX2" s="121">
        <v>400.34999999999997</v>
      </c>
      <c r="AY2" s="194">
        <v>401.54500000000002</v>
      </c>
      <c r="BC2" s="193"/>
      <c r="BD2" s="163">
        <v>284</v>
      </c>
      <c r="BE2" s="163"/>
      <c r="BF2" s="121"/>
      <c r="BG2" s="121">
        <v>284.24</v>
      </c>
      <c r="BH2" s="194"/>
      <c r="BI2" s="201"/>
      <c r="BJ2" s="201"/>
      <c r="BK2" s="201"/>
      <c r="BL2" s="202" t="s">
        <v>4</v>
      </c>
      <c r="BM2" s="161"/>
      <c r="BN2" s="161"/>
      <c r="BO2" s="161"/>
      <c r="BP2" s="204" t="s">
        <v>7</v>
      </c>
      <c r="BQ2" s="161"/>
      <c r="BR2" s="161"/>
      <c r="BS2" s="161"/>
      <c r="BT2" s="204" t="s">
        <v>5</v>
      </c>
      <c r="BU2" s="161"/>
      <c r="BV2" s="81"/>
    </row>
    <row r="3" spans="7:74" ht="21.75" thickBot="1" x14ac:dyDescent="0.3">
      <c r="R3" s="164" t="s">
        <v>114</v>
      </c>
      <c r="S3" s="123" t="s">
        <v>226</v>
      </c>
      <c r="T3" s="123" t="s">
        <v>159</v>
      </c>
      <c r="U3" s="123" t="s">
        <v>160</v>
      </c>
      <c r="V3" s="123" t="s">
        <v>161</v>
      </c>
      <c r="W3" s="123" t="s">
        <v>162</v>
      </c>
      <c r="X3" s="123" t="s">
        <v>163</v>
      </c>
      <c r="Y3" s="123" t="s">
        <v>164</v>
      </c>
      <c r="Z3" s="123"/>
      <c r="AA3" s="123" t="s">
        <v>166</v>
      </c>
      <c r="AB3" s="123" t="s">
        <v>167</v>
      </c>
      <c r="AC3" s="123" t="s">
        <v>227</v>
      </c>
      <c r="AD3" s="92"/>
      <c r="AE3" s="92"/>
      <c r="AF3" s="18"/>
      <c r="AG3" s="123" t="s">
        <v>168</v>
      </c>
      <c r="AH3" s="123" t="s">
        <v>169</v>
      </c>
      <c r="AI3" s="123" t="s">
        <v>170</v>
      </c>
      <c r="AJ3" s="123"/>
      <c r="AK3" s="123"/>
      <c r="AL3" s="128" t="s">
        <v>169</v>
      </c>
      <c r="AM3" s="178" t="s">
        <v>170</v>
      </c>
      <c r="AQ3" s="164" t="s">
        <v>114</v>
      </c>
      <c r="AR3" s="123" t="s">
        <v>226</v>
      </c>
      <c r="AS3" s="123" t="s">
        <v>159</v>
      </c>
      <c r="AT3" s="123" t="s">
        <v>160</v>
      </c>
      <c r="AU3" s="123" t="s">
        <v>171</v>
      </c>
      <c r="AV3" s="124" t="s">
        <v>233</v>
      </c>
      <c r="AW3" s="124" t="s">
        <v>234</v>
      </c>
      <c r="AX3" s="124" t="s">
        <v>235</v>
      </c>
      <c r="AY3" s="195" t="s">
        <v>236</v>
      </c>
      <c r="BC3" s="164" t="s">
        <v>114</v>
      </c>
      <c r="BD3" s="123" t="s">
        <v>226</v>
      </c>
      <c r="BE3" s="123"/>
      <c r="BF3" s="123"/>
      <c r="BG3" s="123" t="s">
        <v>228</v>
      </c>
      <c r="BH3" s="195"/>
      <c r="BI3" s="92"/>
      <c r="BJ3" s="92"/>
      <c r="BK3" s="201"/>
      <c r="BL3" s="82" t="s">
        <v>152</v>
      </c>
      <c r="BM3" s="237" t="s">
        <v>241</v>
      </c>
      <c r="BN3" s="133"/>
      <c r="BO3" s="133"/>
      <c r="BP3" s="82" t="s">
        <v>152</v>
      </c>
      <c r="BQ3" s="237" t="s">
        <v>241</v>
      </c>
      <c r="BR3" s="133"/>
      <c r="BS3" s="133"/>
      <c r="BT3" s="82" t="s">
        <v>152</v>
      </c>
      <c r="BU3" s="237" t="s">
        <v>241</v>
      </c>
      <c r="BV3" s="177"/>
    </row>
    <row r="4" spans="7:74" ht="15.75" thickBot="1" x14ac:dyDescent="0.3">
      <c r="G4" s="1" t="s">
        <v>0</v>
      </c>
      <c r="R4" s="165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92"/>
      <c r="AE4" s="92"/>
      <c r="AF4" s="18"/>
      <c r="AG4" s="126"/>
      <c r="AH4" s="126"/>
      <c r="AI4" s="126"/>
      <c r="AJ4" s="126"/>
      <c r="AK4" s="126"/>
      <c r="AL4" s="129"/>
      <c r="AM4" s="177"/>
      <c r="AQ4" s="165"/>
      <c r="AR4" s="126"/>
      <c r="AS4" s="126"/>
      <c r="AT4" s="126"/>
      <c r="AU4" s="126"/>
      <c r="AV4" s="126"/>
      <c r="AW4" s="126"/>
      <c r="AX4" s="126"/>
      <c r="AY4" s="196"/>
      <c r="BC4" s="165"/>
      <c r="BD4" s="126"/>
      <c r="BE4" s="126"/>
      <c r="BF4" s="126"/>
      <c r="BG4" s="126"/>
      <c r="BH4" s="196"/>
      <c r="BI4" s="92"/>
      <c r="BJ4" s="92"/>
      <c r="BK4" s="92"/>
      <c r="BL4" s="238">
        <v>298.08</v>
      </c>
      <c r="BM4" s="237">
        <v>5669.6824999999999</v>
      </c>
      <c r="BN4" s="133"/>
      <c r="BO4" s="133"/>
      <c r="BP4" s="133">
        <v>298.08</v>
      </c>
      <c r="BQ4" s="133">
        <v>7037</v>
      </c>
      <c r="BR4" s="133"/>
      <c r="BS4" s="133"/>
      <c r="BT4" s="133">
        <v>298.08</v>
      </c>
      <c r="BU4" s="133">
        <v>7269.13</v>
      </c>
      <c r="BV4" s="177"/>
    </row>
    <row r="5" spans="7:74" ht="27" thickTop="1" thickBot="1" x14ac:dyDescent="0.3">
      <c r="G5" s="1"/>
      <c r="H5" s="75" t="s">
        <v>114</v>
      </c>
      <c r="I5" s="75" t="s">
        <v>115</v>
      </c>
      <c r="J5" s="75" t="s">
        <v>116</v>
      </c>
      <c r="K5" s="75" t="s">
        <v>117</v>
      </c>
      <c r="L5" s="75" t="s">
        <v>118</v>
      </c>
      <c r="M5" s="75" t="s">
        <v>119</v>
      </c>
      <c r="N5" s="75" t="s">
        <v>120</v>
      </c>
      <c r="O5" s="75" t="s">
        <v>121</v>
      </c>
      <c r="R5" s="166" t="s">
        <v>172</v>
      </c>
      <c r="S5" s="179">
        <v>162980</v>
      </c>
      <c r="T5" s="179">
        <v>1538.7249999999999</v>
      </c>
      <c r="U5" s="179">
        <v>3190.2</v>
      </c>
      <c r="V5" s="179">
        <v>0</v>
      </c>
      <c r="W5" s="179">
        <v>0</v>
      </c>
      <c r="X5" s="179">
        <v>7194.25</v>
      </c>
      <c r="Y5" s="179">
        <v>0</v>
      </c>
      <c r="Z5" s="179"/>
      <c r="AA5" s="179">
        <v>14259.75</v>
      </c>
      <c r="AB5" s="179">
        <v>18542.75</v>
      </c>
      <c r="AC5" s="179">
        <v>40024.5</v>
      </c>
      <c r="AD5" s="94"/>
      <c r="AE5" s="94"/>
      <c r="AF5" s="18"/>
      <c r="AG5" s="179">
        <v>1205000</v>
      </c>
      <c r="AH5" s="179">
        <v>11145</v>
      </c>
      <c r="AI5" s="179">
        <v>5527.5</v>
      </c>
      <c r="AJ5" s="179"/>
      <c r="AK5" s="179"/>
      <c r="AL5" s="130">
        <v>1507.3959336099583</v>
      </c>
      <c r="AM5" s="180">
        <v>747.61157676348546</v>
      </c>
      <c r="AQ5" s="197" t="s">
        <v>172</v>
      </c>
      <c r="AR5" s="179">
        <v>162980</v>
      </c>
      <c r="AS5" s="179">
        <v>1173.2</v>
      </c>
      <c r="AT5" s="179">
        <v>2363.8000000000002</v>
      </c>
      <c r="AU5" s="179">
        <v>7194.25</v>
      </c>
      <c r="AV5" s="179">
        <v>3389.5749999999998</v>
      </c>
      <c r="AW5" s="179">
        <v>1684.075</v>
      </c>
      <c r="AX5" s="179">
        <v>503.1</v>
      </c>
      <c r="AY5" s="198">
        <v>1256</v>
      </c>
      <c r="BC5" s="197" t="s">
        <v>172</v>
      </c>
      <c r="BD5" s="179">
        <v>162980</v>
      </c>
      <c r="BE5" s="179"/>
      <c r="BF5" s="179"/>
      <c r="BG5" s="179">
        <v>100119.5</v>
      </c>
      <c r="BH5" s="198"/>
      <c r="BI5" s="94"/>
      <c r="BJ5" s="94"/>
      <c r="BK5" s="94"/>
      <c r="BL5" s="238">
        <v>297.98</v>
      </c>
      <c r="BM5" s="237">
        <v>5719.875</v>
      </c>
      <c r="BN5" s="133"/>
      <c r="BO5" s="133"/>
      <c r="BP5" s="133">
        <v>297.98</v>
      </c>
      <c r="BQ5" s="133">
        <v>7068.8950000000004</v>
      </c>
      <c r="BR5" s="133"/>
      <c r="BS5" s="133"/>
      <c r="BT5" s="133">
        <v>297.98</v>
      </c>
      <c r="BU5" s="133">
        <v>7137.75</v>
      </c>
      <c r="BV5" s="177"/>
    </row>
    <row r="6" spans="7:74" ht="15.75" thickTop="1" x14ac:dyDescent="0.25">
      <c r="G6" s="1"/>
      <c r="H6" s="76"/>
      <c r="I6" s="77"/>
      <c r="J6" s="77"/>
      <c r="K6" s="77"/>
      <c r="L6" s="77"/>
      <c r="M6" s="77"/>
      <c r="N6" s="77"/>
      <c r="O6" s="77"/>
      <c r="R6" s="166" t="s">
        <v>173</v>
      </c>
      <c r="S6" s="179">
        <v>170119.5</v>
      </c>
      <c r="T6" s="179">
        <v>2619.6</v>
      </c>
      <c r="U6" s="179">
        <v>5252.65</v>
      </c>
      <c r="V6" s="179">
        <v>28503</v>
      </c>
      <c r="W6" s="179">
        <v>14565.5</v>
      </c>
      <c r="X6" s="179">
        <v>5587.5</v>
      </c>
      <c r="Y6" s="179">
        <v>15315</v>
      </c>
      <c r="Z6" s="179"/>
      <c r="AA6" s="179">
        <v>21852</v>
      </c>
      <c r="AB6" s="179">
        <v>32203.5</v>
      </c>
      <c r="AC6" s="179">
        <v>77059</v>
      </c>
      <c r="AD6" s="94"/>
      <c r="AE6" s="94"/>
      <c r="AF6" s="18"/>
      <c r="AG6" s="179">
        <v>1320000</v>
      </c>
      <c r="AH6" s="179">
        <v>4013</v>
      </c>
      <c r="AI6" s="179">
        <v>4151.5</v>
      </c>
      <c r="AJ6" s="179"/>
      <c r="AK6" s="179"/>
      <c r="AL6" s="130">
        <v>517.18905568181822</v>
      </c>
      <c r="AM6" s="180">
        <v>535.03871534090911</v>
      </c>
      <c r="AQ6" s="197" t="s">
        <v>173</v>
      </c>
      <c r="AR6" s="179">
        <v>170119.5</v>
      </c>
      <c r="AS6" s="179">
        <v>2619.6</v>
      </c>
      <c r="AT6" s="179">
        <v>5252.65</v>
      </c>
      <c r="AU6" s="179">
        <v>5587.5</v>
      </c>
      <c r="AV6" s="179">
        <v>2725</v>
      </c>
      <c r="AW6" s="179">
        <v>1567.5</v>
      </c>
      <c r="AX6" s="179">
        <v>538.5</v>
      </c>
      <c r="AY6" s="198">
        <v>461</v>
      </c>
      <c r="BC6" s="197" t="s">
        <v>173</v>
      </c>
      <c r="BD6" s="179">
        <v>170119.5</v>
      </c>
      <c r="BE6" s="179"/>
      <c r="BF6" s="179"/>
      <c r="BG6" s="179">
        <v>106399.5</v>
      </c>
      <c r="BH6" s="198"/>
      <c r="BI6" s="94"/>
      <c r="BJ6" s="94"/>
      <c r="BK6" s="94"/>
      <c r="BL6" s="238">
        <v>297.88</v>
      </c>
      <c r="BM6" s="237">
        <v>5719.15</v>
      </c>
      <c r="BN6" s="133"/>
      <c r="BO6" s="133"/>
      <c r="BP6" s="133">
        <v>297.88</v>
      </c>
      <c r="BQ6" s="133">
        <v>6960.0249999999996</v>
      </c>
      <c r="BR6" s="133"/>
      <c r="BS6" s="133"/>
      <c r="BT6" s="133">
        <v>297.88</v>
      </c>
      <c r="BU6" s="133">
        <v>7162.97</v>
      </c>
      <c r="BV6" s="177"/>
    </row>
    <row r="7" spans="7:74" ht="15.75" thickBot="1" x14ac:dyDescent="0.3">
      <c r="G7" s="4" t="s">
        <v>58</v>
      </c>
      <c r="H7" s="64" t="s">
        <v>4</v>
      </c>
      <c r="I7" s="67">
        <v>89.42</v>
      </c>
      <c r="J7" s="67">
        <v>2.19</v>
      </c>
      <c r="K7" s="67">
        <v>0.16</v>
      </c>
      <c r="L7" s="67">
        <v>0</v>
      </c>
      <c r="M7" s="67">
        <v>0.74</v>
      </c>
      <c r="N7" s="67">
        <v>0</v>
      </c>
      <c r="O7" s="67">
        <v>7.49</v>
      </c>
      <c r="R7" s="167" t="s">
        <v>174</v>
      </c>
      <c r="S7" s="181">
        <v>164692</v>
      </c>
      <c r="T7" s="181">
        <v>0</v>
      </c>
      <c r="U7" s="181">
        <v>0</v>
      </c>
      <c r="V7" s="181">
        <v>53539.5</v>
      </c>
      <c r="W7" s="181">
        <v>27206</v>
      </c>
      <c r="X7" s="181">
        <v>1287.5</v>
      </c>
      <c r="Y7" s="181">
        <v>28319.25</v>
      </c>
      <c r="Z7" s="181"/>
      <c r="AA7" s="181">
        <v>21325.8</v>
      </c>
      <c r="AB7" s="181">
        <v>26073</v>
      </c>
      <c r="AC7" s="181">
        <v>85730</v>
      </c>
      <c r="AD7" s="170"/>
      <c r="AE7" s="170"/>
      <c r="AF7" s="142"/>
      <c r="AG7" s="181">
        <v>1243325</v>
      </c>
      <c r="AH7" s="181">
        <v>2245</v>
      </c>
      <c r="AI7" s="181">
        <v>4655</v>
      </c>
      <c r="AJ7" s="181"/>
      <c r="AK7" s="181"/>
      <c r="AL7" s="182">
        <v>297.37481350411196</v>
      </c>
      <c r="AM7" s="183">
        <v>616.60568234371544</v>
      </c>
      <c r="AQ7" s="199" t="s">
        <v>174</v>
      </c>
      <c r="AR7" s="181">
        <v>164692</v>
      </c>
      <c r="AS7" s="181">
        <v>0</v>
      </c>
      <c r="AT7" s="181">
        <v>0</v>
      </c>
      <c r="AU7" s="181">
        <v>1287.5</v>
      </c>
      <c r="AV7" s="181">
        <v>195.5</v>
      </c>
      <c r="AW7" s="181">
        <v>541.5</v>
      </c>
      <c r="AX7" s="181">
        <v>52</v>
      </c>
      <c r="AY7" s="200">
        <v>351</v>
      </c>
      <c r="BC7" s="199" t="s">
        <v>174</v>
      </c>
      <c r="BD7" s="181">
        <v>164692</v>
      </c>
      <c r="BE7" s="181"/>
      <c r="BF7" s="181"/>
      <c r="BG7" s="181">
        <v>102385</v>
      </c>
      <c r="BH7" s="200"/>
      <c r="BI7" s="94"/>
      <c r="BJ7" s="94"/>
      <c r="BK7" s="94"/>
      <c r="BL7" s="238">
        <v>297.77999999999997</v>
      </c>
      <c r="BM7" s="237">
        <v>5658.920000000001</v>
      </c>
      <c r="BN7" s="133"/>
      <c r="BO7" s="133"/>
      <c r="BP7" s="133">
        <v>297.77999999999997</v>
      </c>
      <c r="BQ7" s="133">
        <v>6841.4</v>
      </c>
      <c r="BR7" s="133"/>
      <c r="BS7" s="133"/>
      <c r="BT7" s="133">
        <v>297.77999999999997</v>
      </c>
      <c r="BU7" s="133">
        <v>7072.07</v>
      </c>
      <c r="BV7" s="177"/>
    </row>
    <row r="8" spans="7:74" x14ac:dyDescent="0.25">
      <c r="G8" s="4" t="s">
        <v>58</v>
      </c>
      <c r="H8" s="64" t="s">
        <v>7</v>
      </c>
      <c r="I8" s="67">
        <v>83.51</v>
      </c>
      <c r="J8" s="67">
        <v>1.52</v>
      </c>
      <c r="K8" s="67">
        <v>0.23</v>
      </c>
      <c r="L8" s="67">
        <v>1.52</v>
      </c>
      <c r="M8" s="67">
        <v>0.31</v>
      </c>
      <c r="N8" s="67">
        <v>2.57</v>
      </c>
      <c r="O8" s="67">
        <v>10.34</v>
      </c>
      <c r="R8" s="104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19"/>
      <c r="AE8" s="94"/>
      <c r="AF8" s="18"/>
      <c r="AG8" s="108"/>
      <c r="AH8" s="108"/>
      <c r="AI8" s="108"/>
      <c r="AJ8" s="108"/>
      <c r="AK8" s="108"/>
      <c r="AL8" s="114"/>
      <c r="AM8" s="120"/>
      <c r="AN8" s="3"/>
      <c r="AO8" s="3"/>
      <c r="AP8" s="3"/>
      <c r="AQ8" s="115"/>
      <c r="AR8" s="108"/>
      <c r="AS8" s="108"/>
      <c r="AT8" s="108"/>
      <c r="AU8" s="108"/>
      <c r="AV8" s="108"/>
      <c r="AW8" s="108"/>
      <c r="AX8" s="108"/>
      <c r="AY8" s="108"/>
      <c r="AZ8" s="3"/>
      <c r="BA8" s="3"/>
      <c r="BB8" s="3"/>
      <c r="BC8" s="115"/>
      <c r="BD8" s="108"/>
      <c r="BE8" s="108"/>
      <c r="BF8" s="108"/>
      <c r="BG8" s="108"/>
      <c r="BH8" s="108"/>
      <c r="BI8" s="94"/>
      <c r="BJ8" s="94"/>
      <c r="BK8" s="94"/>
      <c r="BL8" s="238">
        <v>297.68</v>
      </c>
      <c r="BM8" s="237">
        <v>5690.93</v>
      </c>
      <c r="BN8" s="133"/>
      <c r="BO8" s="133"/>
      <c r="BP8" s="133">
        <v>297.68</v>
      </c>
      <c r="BQ8" s="133">
        <v>6834.59</v>
      </c>
      <c r="BR8" s="133"/>
      <c r="BS8" s="133"/>
      <c r="BT8" s="133">
        <v>297.68</v>
      </c>
      <c r="BU8" s="133">
        <v>7046.6450000000004</v>
      </c>
      <c r="BV8" s="177"/>
    </row>
    <row r="9" spans="7:74" ht="15.75" thickBot="1" x14ac:dyDescent="0.3">
      <c r="G9" s="4" t="s">
        <v>58</v>
      </c>
      <c r="H9" s="66" t="s">
        <v>5</v>
      </c>
      <c r="I9" s="69">
        <v>81.94</v>
      </c>
      <c r="J9" s="69">
        <v>0.36</v>
      </c>
      <c r="K9" s="69">
        <v>0</v>
      </c>
      <c r="L9" s="69">
        <v>2.88</v>
      </c>
      <c r="M9" s="69">
        <v>0.27</v>
      </c>
      <c r="N9" s="69">
        <v>4.8099999999999996</v>
      </c>
      <c r="O9" s="69">
        <v>9.75</v>
      </c>
      <c r="Q9" s="80" t="s">
        <v>133</v>
      </c>
      <c r="R9" s="80"/>
      <c r="S9" s="80" t="s">
        <v>240</v>
      </c>
      <c r="T9" s="80" t="s">
        <v>237</v>
      </c>
      <c r="U9" s="80" t="s">
        <v>237</v>
      </c>
      <c r="V9" s="80" t="s">
        <v>237</v>
      </c>
      <c r="W9" s="80" t="s">
        <v>237</v>
      </c>
      <c r="X9" s="80" t="s">
        <v>237</v>
      </c>
      <c r="Y9" s="80" t="s">
        <v>238</v>
      </c>
      <c r="AA9" s="80" t="s">
        <v>238</v>
      </c>
      <c r="AB9" s="80" t="s">
        <v>238</v>
      </c>
      <c r="AC9" s="80" t="s">
        <v>238</v>
      </c>
      <c r="AD9" s="18"/>
      <c r="AE9" s="18"/>
      <c r="AF9" s="18"/>
      <c r="AH9" s="87"/>
      <c r="AI9" s="87"/>
      <c r="AJ9" s="87"/>
      <c r="AK9" s="87"/>
      <c r="AL9" s="87"/>
      <c r="AM9" s="87"/>
      <c r="AU9" s="80" t="s">
        <v>133</v>
      </c>
      <c r="AV9" s="80" t="s">
        <v>237</v>
      </c>
      <c r="AW9" s="80" t="s">
        <v>237</v>
      </c>
      <c r="AX9" s="80" t="s">
        <v>237</v>
      </c>
      <c r="AY9" s="80" t="s">
        <v>237</v>
      </c>
      <c r="BI9" s="18"/>
      <c r="BJ9" s="18"/>
      <c r="BK9" s="18"/>
      <c r="BL9" s="238">
        <v>297.58</v>
      </c>
      <c r="BM9" s="237">
        <v>5589.9875000000002</v>
      </c>
      <c r="BN9" s="133"/>
      <c r="BO9" s="133"/>
      <c r="BP9" s="133">
        <v>297.58</v>
      </c>
      <c r="BQ9" s="133">
        <v>6781.4650000000001</v>
      </c>
      <c r="BR9" s="133"/>
      <c r="BS9" s="133"/>
      <c r="BT9" s="133">
        <v>297.58</v>
      </c>
      <c r="BU9" s="133">
        <v>7003.09</v>
      </c>
      <c r="BV9" s="177"/>
    </row>
    <row r="10" spans="7:74" ht="16.5" thickTop="1" thickBot="1" x14ac:dyDescent="0.3">
      <c r="R10" s="131"/>
      <c r="AD10" s="18"/>
      <c r="AE10" s="18"/>
      <c r="AF10" s="18"/>
      <c r="BI10" s="18"/>
      <c r="BJ10" s="18"/>
      <c r="BK10" s="18"/>
      <c r="BL10" s="238">
        <v>297.48</v>
      </c>
      <c r="BM10" s="237">
        <v>5598.4625000000005</v>
      </c>
      <c r="BN10" s="133"/>
      <c r="BO10" s="133"/>
      <c r="BP10" s="133">
        <v>297.48</v>
      </c>
      <c r="BQ10" s="133">
        <v>6834.5300000000007</v>
      </c>
      <c r="BR10" s="133"/>
      <c r="BS10" s="133"/>
      <c r="BT10" s="133">
        <v>297.48</v>
      </c>
      <c r="BU10" s="133">
        <v>7020.7449999999999</v>
      </c>
      <c r="BV10" s="177"/>
    </row>
    <row r="11" spans="7:74" x14ac:dyDescent="0.25">
      <c r="G11" s="80" t="s">
        <v>133</v>
      </c>
      <c r="H11" s="80"/>
      <c r="I11" s="80" t="s">
        <v>242</v>
      </c>
      <c r="J11" s="80"/>
      <c r="K11" s="80"/>
      <c r="L11" s="80"/>
      <c r="M11" s="80"/>
      <c r="N11" s="80"/>
      <c r="O11" s="80"/>
      <c r="R11" s="174" t="s">
        <v>175</v>
      </c>
      <c r="S11" s="158"/>
      <c r="T11" s="158"/>
      <c r="U11" s="158" t="s">
        <v>152</v>
      </c>
      <c r="V11" s="158"/>
      <c r="W11" s="158"/>
      <c r="X11" s="158" t="s">
        <v>153</v>
      </c>
      <c r="Y11" s="158"/>
      <c r="Z11" s="158"/>
      <c r="AA11" s="158"/>
      <c r="AB11" s="158"/>
      <c r="AC11" s="158"/>
      <c r="AD11" s="159"/>
      <c r="AE11" s="159"/>
      <c r="AF11" s="160"/>
      <c r="AG11" s="175" t="s">
        <v>175</v>
      </c>
      <c r="AH11" s="158"/>
      <c r="AI11" s="161"/>
      <c r="AJ11" s="161"/>
      <c r="AK11" s="161"/>
      <c r="AL11" s="161"/>
      <c r="AM11" s="81"/>
      <c r="AO11" s="186"/>
      <c r="AQ11" s="202" t="s">
        <v>176</v>
      </c>
      <c r="AR11" s="161"/>
      <c r="AS11" s="161"/>
      <c r="AT11" s="161"/>
      <c r="AU11" s="161"/>
      <c r="AV11" s="161"/>
      <c r="AW11" s="161"/>
      <c r="AX11" s="161"/>
      <c r="AY11" s="81"/>
      <c r="BC11" s="192" t="s">
        <v>177</v>
      </c>
      <c r="BD11" s="8"/>
      <c r="BE11" s="8"/>
      <c r="BF11" s="8"/>
      <c r="BG11" s="8"/>
      <c r="BH11" s="9"/>
      <c r="BI11" s="18"/>
      <c r="BJ11" s="18"/>
      <c r="BK11" s="18"/>
      <c r="BL11" s="238">
        <v>297.38</v>
      </c>
      <c r="BM11" s="237">
        <v>5547.4750000000004</v>
      </c>
      <c r="BN11" s="133"/>
      <c r="BO11" s="133"/>
      <c r="BP11" s="133">
        <v>297.38</v>
      </c>
      <c r="BQ11" s="133">
        <v>6741.14</v>
      </c>
      <c r="BR11" s="133"/>
      <c r="BS11" s="133"/>
      <c r="BT11" s="133">
        <v>297.38</v>
      </c>
      <c r="BU11" s="133">
        <v>7002.0949999999993</v>
      </c>
      <c r="BV11" s="177"/>
    </row>
    <row r="12" spans="7:74" x14ac:dyDescent="0.25">
      <c r="R12" s="162"/>
      <c r="S12" s="163">
        <v>284</v>
      </c>
      <c r="T12" s="163">
        <v>724</v>
      </c>
      <c r="U12" s="163">
        <v>710.5</v>
      </c>
      <c r="V12" s="163">
        <v>642</v>
      </c>
      <c r="W12" s="163">
        <v>653.5</v>
      </c>
      <c r="X12" s="163">
        <v>385.5</v>
      </c>
      <c r="Y12" s="163"/>
      <c r="Z12" s="163"/>
      <c r="AA12" s="163"/>
      <c r="AB12" s="163"/>
      <c r="AC12" s="163"/>
      <c r="AD12" s="91"/>
      <c r="AE12" s="91"/>
      <c r="AF12" s="18"/>
      <c r="AG12" s="176" t="s">
        <v>156</v>
      </c>
      <c r="AH12" s="133"/>
      <c r="AI12" s="133"/>
      <c r="AJ12" s="133"/>
      <c r="AK12" s="133"/>
      <c r="AL12" s="127" t="s">
        <v>157</v>
      </c>
      <c r="AM12" s="177"/>
      <c r="AO12" s="187" t="s">
        <v>178</v>
      </c>
      <c r="AQ12" s="193"/>
      <c r="AR12" s="163">
        <v>284</v>
      </c>
      <c r="AS12" s="163">
        <v>724</v>
      </c>
      <c r="AT12" s="121">
        <v>710.5</v>
      </c>
      <c r="AU12" s="121"/>
      <c r="AV12" s="121">
        <v>398.44499999999999</v>
      </c>
      <c r="AW12" s="121">
        <v>399.57249999999999</v>
      </c>
      <c r="AX12" s="121">
        <v>400.34999999999997</v>
      </c>
      <c r="AY12" s="194">
        <v>401.54500000000002</v>
      </c>
      <c r="BC12" s="193"/>
      <c r="BD12" s="163">
        <v>284</v>
      </c>
      <c r="BE12" s="163"/>
      <c r="BF12" s="121"/>
      <c r="BG12" s="121">
        <v>284.24</v>
      </c>
      <c r="BH12" s="194"/>
      <c r="BI12" s="201"/>
      <c r="BJ12" s="201"/>
      <c r="BK12" s="201"/>
      <c r="BL12" s="238">
        <v>297.27999999999997</v>
      </c>
      <c r="BM12" s="237">
        <v>5568.4974999999995</v>
      </c>
      <c r="BN12" s="133"/>
      <c r="BO12" s="133"/>
      <c r="BP12" s="133">
        <v>297.27999999999997</v>
      </c>
      <c r="BQ12" s="133">
        <v>6769.7049999999999</v>
      </c>
      <c r="BR12" s="133"/>
      <c r="BS12" s="133"/>
      <c r="BT12" s="133">
        <v>297.27999999999997</v>
      </c>
      <c r="BU12" s="133">
        <v>6983.9400000000005</v>
      </c>
      <c r="BV12" s="177"/>
    </row>
    <row r="13" spans="7:74" ht="21.75" thickBot="1" x14ac:dyDescent="0.3">
      <c r="R13" s="164" t="s">
        <v>114</v>
      </c>
      <c r="S13" s="123" t="s">
        <v>226</v>
      </c>
      <c r="T13" s="123" t="s">
        <v>159</v>
      </c>
      <c r="U13" s="123" t="s">
        <v>160</v>
      </c>
      <c r="V13" s="123" t="s">
        <v>161</v>
      </c>
      <c r="W13" s="123" t="s">
        <v>162</v>
      </c>
      <c r="X13" s="123" t="s">
        <v>163</v>
      </c>
      <c r="Y13" s="123" t="s">
        <v>164</v>
      </c>
      <c r="Z13" s="123"/>
      <c r="AA13" s="123" t="s">
        <v>166</v>
      </c>
      <c r="AB13" s="123" t="s">
        <v>167</v>
      </c>
      <c r="AC13" s="123" t="s">
        <v>227</v>
      </c>
      <c r="AD13" s="92"/>
      <c r="AE13" s="92"/>
      <c r="AF13" s="18"/>
      <c r="AG13" s="123" t="s">
        <v>168</v>
      </c>
      <c r="AH13" s="123" t="s">
        <v>169</v>
      </c>
      <c r="AI13" s="123" t="s">
        <v>170</v>
      </c>
      <c r="AJ13" s="123"/>
      <c r="AK13" s="123"/>
      <c r="AL13" s="128" t="s">
        <v>169</v>
      </c>
      <c r="AM13" s="178" t="s">
        <v>170</v>
      </c>
      <c r="AO13" s="187" t="s">
        <v>232</v>
      </c>
      <c r="AQ13" s="164" t="s">
        <v>114</v>
      </c>
      <c r="AR13" s="123" t="s">
        <v>226</v>
      </c>
      <c r="AS13" s="123" t="s">
        <v>159</v>
      </c>
      <c r="AT13" s="123" t="s">
        <v>160</v>
      </c>
      <c r="AU13" s="123" t="s">
        <v>171</v>
      </c>
      <c r="AV13" s="124" t="s">
        <v>233</v>
      </c>
      <c r="AW13" s="124" t="s">
        <v>234</v>
      </c>
      <c r="AX13" s="124" t="s">
        <v>235</v>
      </c>
      <c r="AY13" s="195" t="s">
        <v>236</v>
      </c>
      <c r="BC13" s="164" t="s">
        <v>114</v>
      </c>
      <c r="BD13" s="123" t="s">
        <v>226</v>
      </c>
      <c r="BE13" s="123"/>
      <c r="BF13" s="123"/>
      <c r="BG13" s="123" t="s">
        <v>228</v>
      </c>
      <c r="BH13" s="195"/>
      <c r="BI13" s="92"/>
      <c r="BJ13" s="92"/>
      <c r="BK13" s="201"/>
      <c r="BL13" s="238">
        <v>297.18</v>
      </c>
      <c r="BM13" s="237">
        <v>5635.7224999999999</v>
      </c>
      <c r="BN13" s="133"/>
      <c r="BO13" s="133"/>
      <c r="BP13" s="133">
        <v>297.18</v>
      </c>
      <c r="BQ13" s="133">
        <v>6766.8150000000005</v>
      </c>
      <c r="BR13" s="133"/>
      <c r="BS13" s="133"/>
      <c r="BT13" s="133">
        <v>297.18</v>
      </c>
      <c r="BU13" s="133">
        <v>6918.8050000000003</v>
      </c>
      <c r="BV13" s="177"/>
    </row>
    <row r="14" spans="7:74" x14ac:dyDescent="0.25">
      <c r="R14" s="165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92"/>
      <c r="AE14" s="92"/>
      <c r="AF14" s="18"/>
      <c r="AG14" s="126"/>
      <c r="AH14" s="126"/>
      <c r="AI14" s="126"/>
      <c r="AJ14" s="126"/>
      <c r="AK14" s="126"/>
      <c r="AL14" s="129"/>
      <c r="AM14" s="177"/>
      <c r="AO14" s="187"/>
      <c r="AQ14" s="165"/>
      <c r="AR14" s="126"/>
      <c r="AS14" s="126"/>
      <c r="AT14" s="126"/>
      <c r="AU14" s="126"/>
      <c r="AV14" s="126"/>
      <c r="AW14" s="126"/>
      <c r="AX14" s="126"/>
      <c r="AY14" s="196"/>
      <c r="BC14" s="165"/>
      <c r="BD14" s="126"/>
      <c r="BE14" s="126"/>
      <c r="BF14" s="126"/>
      <c r="BG14" s="126"/>
      <c r="BH14" s="196"/>
      <c r="BI14" s="92"/>
      <c r="BJ14" s="92"/>
      <c r="BK14" s="92"/>
      <c r="BL14" s="238">
        <v>297.08</v>
      </c>
      <c r="BM14" s="237">
        <v>5533.9324999999999</v>
      </c>
      <c r="BN14" s="133"/>
      <c r="BO14" s="133"/>
      <c r="BP14" s="133">
        <v>297.08</v>
      </c>
      <c r="BQ14" s="133">
        <v>6785.28</v>
      </c>
      <c r="BR14" s="133"/>
      <c r="BS14" s="133"/>
      <c r="BT14" s="133">
        <v>297.08</v>
      </c>
      <c r="BU14" s="133">
        <v>7006.5550000000003</v>
      </c>
      <c r="BV14" s="177"/>
    </row>
    <row r="15" spans="7:74" x14ac:dyDescent="0.25">
      <c r="R15" s="166" t="s">
        <v>172</v>
      </c>
      <c r="S15" s="179">
        <f>S5/W25</f>
        <v>162980</v>
      </c>
      <c r="T15" s="179">
        <f>T5/Y29</f>
        <v>274.77232142857144</v>
      </c>
      <c r="U15" s="179">
        <f>U5/X29</f>
        <v>295.38888888888886</v>
      </c>
      <c r="V15" s="179">
        <f>V5/Y28</f>
        <v>0</v>
      </c>
      <c r="W15" s="179">
        <f>W5/Y28</f>
        <v>0</v>
      </c>
      <c r="X15" s="179">
        <f>X5/W24</f>
        <v>3996.8055555555557</v>
      </c>
      <c r="Y15" s="179">
        <f>Y5/W26</f>
        <v>0</v>
      </c>
      <c r="Z15" s="179">
        <f>Z5/W26</f>
        <v>0</v>
      </c>
      <c r="AA15" s="179">
        <f>AA5/W26</f>
        <v>4866.808873720136</v>
      </c>
      <c r="AB15" s="179">
        <f>AB5/W26</f>
        <v>6328.5836177474403</v>
      </c>
      <c r="AC15" s="179">
        <f>AC5/W26</f>
        <v>13660.238907849829</v>
      </c>
      <c r="AD15" s="94"/>
      <c r="AE15" s="94"/>
      <c r="AF15" s="18"/>
      <c r="AG15" s="179">
        <f>AG5</f>
        <v>1205000</v>
      </c>
      <c r="AH15" s="179">
        <f>AH5/W31</f>
        <v>6633.9285714285716</v>
      </c>
      <c r="AI15" s="179">
        <f>AI5/W31</f>
        <v>3290.1785714285716</v>
      </c>
      <c r="AJ15" s="179"/>
      <c r="AK15" s="179"/>
      <c r="AL15" s="130">
        <f>(AH15/AG15)*S15</f>
        <v>897.25948429164202</v>
      </c>
      <c r="AM15" s="180">
        <f>(AI15/AG15)*S15</f>
        <v>445.00689093064614</v>
      </c>
      <c r="AN15" s="3"/>
      <c r="AO15" s="188">
        <f>S15+((T15+U15)/2)+((V15+W15)/2)+X15+AC15+((AD15+AE15)/2)+AL15+AM15</f>
        <v>182264.39144378639</v>
      </c>
      <c r="AQ15" s="197" t="s">
        <v>172</v>
      </c>
      <c r="AR15" s="179">
        <f>AR5</f>
        <v>162980</v>
      </c>
      <c r="AS15" s="179">
        <f>AS5/Y29</f>
        <v>209.50000000000003</v>
      </c>
      <c r="AT15" s="179">
        <f>AT5/X29</f>
        <v>218.87037037037038</v>
      </c>
      <c r="AU15" s="179">
        <f>AU5/W24</f>
        <v>3996.8055555555557</v>
      </c>
      <c r="AV15" s="179">
        <f>AV5/W24</f>
        <v>1883.0972222222222</v>
      </c>
      <c r="AW15" s="179">
        <f>AW5/W24</f>
        <v>935.59722222222217</v>
      </c>
      <c r="AX15" s="179">
        <f>AX5/W24</f>
        <v>279.5</v>
      </c>
      <c r="AY15" s="198">
        <f>AY5/W24</f>
        <v>697.77777777777771</v>
      </c>
      <c r="BC15" s="197" t="s">
        <v>172</v>
      </c>
      <c r="BD15" s="134">
        <v>100</v>
      </c>
      <c r="BE15" s="179"/>
      <c r="BF15" s="179"/>
      <c r="BG15" s="134">
        <v>61.430543624984658</v>
      </c>
      <c r="BH15" s="198"/>
      <c r="BI15" s="94"/>
      <c r="BJ15" s="94"/>
      <c r="BK15" s="94"/>
      <c r="BL15" s="238">
        <v>296.98</v>
      </c>
      <c r="BM15" s="237">
        <v>5558.1200000000008</v>
      </c>
      <c r="BN15" s="133"/>
      <c r="BO15" s="133"/>
      <c r="BP15" s="133">
        <v>296.98</v>
      </c>
      <c r="BQ15" s="133">
        <v>6705.95</v>
      </c>
      <c r="BR15" s="133"/>
      <c r="BS15" s="133"/>
      <c r="BT15" s="133">
        <v>296.98</v>
      </c>
      <c r="BU15" s="133">
        <v>7048.4</v>
      </c>
      <c r="BV15" s="177"/>
    </row>
    <row r="16" spans="7:74" x14ac:dyDescent="0.25">
      <c r="R16" s="166" t="s">
        <v>173</v>
      </c>
      <c r="S16" s="179">
        <f>S6/W25</f>
        <v>170119.5</v>
      </c>
      <c r="T16" s="179">
        <f>T6/Y29</f>
        <v>467.78571428571428</v>
      </c>
      <c r="U16" s="179">
        <f>U6/X29</f>
        <v>486.35648148148141</v>
      </c>
      <c r="V16" s="179">
        <f>V6/X28</f>
        <v>3108.2878953107961</v>
      </c>
      <c r="W16" s="179">
        <f>W6/Y28</f>
        <v>3072.8902953586498</v>
      </c>
      <c r="X16" s="179">
        <f>X6/W24</f>
        <v>3104.1666666666665</v>
      </c>
      <c r="Y16" s="179">
        <f>Y6/W26</f>
        <v>5226.9624573378833</v>
      </c>
      <c r="Z16" s="179">
        <f>Z6/W26</f>
        <v>0</v>
      </c>
      <c r="AA16" s="179">
        <f>AA6/W26</f>
        <v>7458.0204778156995</v>
      </c>
      <c r="AB16" s="179">
        <f>AB6/W26</f>
        <v>10990.955631399316</v>
      </c>
      <c r="AC16" s="179">
        <f>AC6/W26</f>
        <v>26300</v>
      </c>
      <c r="AD16" s="94"/>
      <c r="AE16" s="94"/>
      <c r="AF16" s="18"/>
      <c r="AG16" s="179">
        <f t="shared" ref="AG16:AG17" si="0">AG6</f>
        <v>1320000</v>
      </c>
      <c r="AH16" s="179">
        <f>AH6/W31</f>
        <v>2388.6904761904761</v>
      </c>
      <c r="AI16" s="179">
        <f>AI6/W31</f>
        <v>2471.1309523809523</v>
      </c>
      <c r="AJ16" s="179"/>
      <c r="AK16" s="179"/>
      <c r="AL16" s="130">
        <f>(AH16/AG16)*S16</f>
        <v>307.85062838203464</v>
      </c>
      <c r="AM16" s="180">
        <f>(AI16/AG16)*S16</f>
        <v>318.47542579816019</v>
      </c>
      <c r="AN16" s="3"/>
      <c r="AO16" s="188">
        <f t="shared" ref="AO16:AO17" si="1">S16+((T16+U16)/2)+((V16+W16)/2)+X16+AC16+((AD16+AE16)/2)+AL16+AM16</f>
        <v>203717.65291406517</v>
      </c>
      <c r="AQ16" s="197" t="s">
        <v>173</v>
      </c>
      <c r="AR16" s="179">
        <f t="shared" ref="AR16:AR17" si="2">AR6</f>
        <v>170119.5</v>
      </c>
      <c r="AS16" s="179">
        <f>AS6/Y29</f>
        <v>467.78571428571428</v>
      </c>
      <c r="AT16" s="179">
        <f>AT6/X29</f>
        <v>486.35648148148141</v>
      </c>
      <c r="AU16" s="179">
        <f>AU6/W24</f>
        <v>3104.1666666666665</v>
      </c>
      <c r="AV16" s="179">
        <f>AV6/W24</f>
        <v>1513.8888888888889</v>
      </c>
      <c r="AW16" s="179">
        <f>AW6/W24</f>
        <v>870.83333333333326</v>
      </c>
      <c r="AX16" s="179">
        <f>AX6/W24</f>
        <v>299.16666666666669</v>
      </c>
      <c r="AY16" s="198">
        <f>AY6/W24</f>
        <v>256.11111111111109</v>
      </c>
      <c r="BC16" s="197" t="s">
        <v>173</v>
      </c>
      <c r="BD16" s="134">
        <v>100</v>
      </c>
      <c r="BE16" s="179"/>
      <c r="BF16" s="179"/>
      <c r="BG16" s="134">
        <v>62.543976440090645</v>
      </c>
      <c r="BH16" s="198"/>
      <c r="BI16" s="94"/>
      <c r="BJ16" s="94"/>
      <c r="BK16" s="94"/>
      <c r="BL16" s="238">
        <v>296.88</v>
      </c>
      <c r="BM16" s="237">
        <v>5521.5</v>
      </c>
      <c r="BN16" s="133"/>
      <c r="BO16" s="133"/>
      <c r="BP16" s="133">
        <v>296.88</v>
      </c>
      <c r="BQ16" s="133">
        <v>6668.76</v>
      </c>
      <c r="BR16" s="133"/>
      <c r="BS16" s="133"/>
      <c r="BT16" s="133">
        <v>296.88</v>
      </c>
      <c r="BU16" s="133">
        <v>6994.4349999999995</v>
      </c>
      <c r="BV16" s="177"/>
    </row>
    <row r="17" spans="18:74" ht="15.75" thickBot="1" x14ac:dyDescent="0.3">
      <c r="R17" s="167" t="s">
        <v>174</v>
      </c>
      <c r="S17" s="181">
        <f>S7/W25</f>
        <v>164692</v>
      </c>
      <c r="T17" s="181">
        <f>T7/Y29</f>
        <v>0</v>
      </c>
      <c r="U17" s="181">
        <f>U7/X29</f>
        <v>0</v>
      </c>
      <c r="V17" s="181">
        <f>V7/X28</f>
        <v>5838.5496183206105</v>
      </c>
      <c r="W17" s="181">
        <f>W7/Y28</f>
        <v>5739.662447257384</v>
      </c>
      <c r="X17" s="181">
        <f>X7/W24</f>
        <v>715.27777777777771</v>
      </c>
      <c r="Y17" s="181">
        <f>Y7/W26</f>
        <v>9665.2730375426618</v>
      </c>
      <c r="Z17" s="181">
        <f>Z7/W26</f>
        <v>0</v>
      </c>
      <c r="AA17" s="181">
        <f>AA7/W26</f>
        <v>7278.4300341296921</v>
      </c>
      <c r="AB17" s="181">
        <f>AB7/W26</f>
        <v>8898.6348122866893</v>
      </c>
      <c r="AC17" s="181">
        <f>AC7/W26</f>
        <v>29259.385665529007</v>
      </c>
      <c r="AD17" s="170"/>
      <c r="AE17" s="170"/>
      <c r="AF17" s="142"/>
      <c r="AG17" s="181">
        <f t="shared" si="0"/>
        <v>1243325</v>
      </c>
      <c r="AH17" s="181">
        <f>AH7/W31</f>
        <v>1336.3095238095239</v>
      </c>
      <c r="AI17" s="181">
        <f>AI7/W31</f>
        <v>2770.8333333333335</v>
      </c>
      <c r="AJ17" s="181"/>
      <c r="AK17" s="181"/>
      <c r="AL17" s="182">
        <f>(AH17/AG17)*S17</f>
        <v>177.0088175619714</v>
      </c>
      <c r="AM17" s="183">
        <f>(AI17/AG17)*S17</f>
        <v>367.02719187125922</v>
      </c>
      <c r="AN17" s="3"/>
      <c r="AO17" s="189">
        <f t="shared" si="1"/>
        <v>200999.80548552898</v>
      </c>
      <c r="AQ17" s="199" t="s">
        <v>174</v>
      </c>
      <c r="AR17" s="181">
        <f t="shared" si="2"/>
        <v>164692</v>
      </c>
      <c r="AS17" s="181">
        <f>AS7/Y29</f>
        <v>0</v>
      </c>
      <c r="AT17" s="181">
        <f>AT7/X29</f>
        <v>0</v>
      </c>
      <c r="AU17" s="181">
        <f>AU7/W24</f>
        <v>715.27777777777771</v>
      </c>
      <c r="AV17" s="181">
        <f>AV7/W24</f>
        <v>108.61111111111111</v>
      </c>
      <c r="AW17" s="181">
        <f>AW7/W24</f>
        <v>300.83333333333331</v>
      </c>
      <c r="AX17" s="181">
        <f>AX7/W24</f>
        <v>28.888888888888889</v>
      </c>
      <c r="AY17" s="200">
        <f>AY7/W24</f>
        <v>195</v>
      </c>
      <c r="BC17" s="199" t="s">
        <v>174</v>
      </c>
      <c r="BD17" s="168">
        <v>100</v>
      </c>
      <c r="BE17" s="181"/>
      <c r="BF17" s="181"/>
      <c r="BG17" s="168">
        <v>62.16756126587812</v>
      </c>
      <c r="BH17" s="200"/>
      <c r="BI17" s="94"/>
      <c r="BJ17" s="94"/>
      <c r="BK17" s="94"/>
      <c r="BL17" s="238">
        <v>296.77999999999997</v>
      </c>
      <c r="BM17" s="237">
        <v>5581.06</v>
      </c>
      <c r="BN17" s="133"/>
      <c r="BO17" s="133"/>
      <c r="BP17" s="133">
        <v>296.77999999999997</v>
      </c>
      <c r="BQ17" s="133">
        <v>6540.46</v>
      </c>
      <c r="BR17" s="133"/>
      <c r="BS17" s="133"/>
      <c r="BT17" s="133">
        <v>296.77999999999997</v>
      </c>
      <c r="BU17" s="133">
        <v>7047.5750000000007</v>
      </c>
      <c r="BV17" s="177"/>
    </row>
    <row r="18" spans="18:74" x14ac:dyDescent="0.25">
      <c r="R18" s="104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94"/>
      <c r="AE18" s="94"/>
      <c r="AF18" s="18"/>
      <c r="AG18" s="108"/>
      <c r="AH18" s="108"/>
      <c r="AI18" s="108"/>
      <c r="AJ18" s="108"/>
      <c r="AK18" s="108"/>
      <c r="AL18" s="114"/>
      <c r="AM18" s="116"/>
      <c r="AN18" s="3"/>
      <c r="AO18" s="114"/>
      <c r="AP18" s="3"/>
      <c r="AQ18" s="115"/>
      <c r="AR18" s="108"/>
      <c r="AS18" s="108"/>
      <c r="AT18" s="108"/>
      <c r="AU18" s="108"/>
      <c r="AV18" s="108"/>
      <c r="AW18" s="108"/>
      <c r="AX18" s="108"/>
      <c r="AY18" s="108"/>
      <c r="AZ18" s="3"/>
      <c r="BA18" s="3"/>
      <c r="BB18" s="3"/>
      <c r="BC18" s="115"/>
      <c r="BD18" s="105"/>
      <c r="BE18" s="108"/>
      <c r="BF18" s="108"/>
      <c r="BG18" s="105"/>
      <c r="BH18" s="108"/>
      <c r="BI18" s="94"/>
      <c r="BJ18" s="94"/>
      <c r="BK18" s="94"/>
      <c r="BL18" s="238">
        <v>296.68</v>
      </c>
      <c r="BM18" s="237">
        <v>5529.9475000000002</v>
      </c>
      <c r="BN18" s="133"/>
      <c r="BO18" s="133"/>
      <c r="BP18" s="133">
        <v>296.68</v>
      </c>
      <c r="BQ18" s="133">
        <v>6544.9250000000002</v>
      </c>
      <c r="BR18" s="133"/>
      <c r="BS18" s="133"/>
      <c r="BT18" s="133">
        <v>296.68</v>
      </c>
      <c r="BU18" s="133">
        <v>7083.88</v>
      </c>
      <c r="BV18" s="177"/>
    </row>
    <row r="19" spans="18:74" ht="15.75" thickBot="1" x14ac:dyDescent="0.3">
      <c r="AD19" s="18"/>
      <c r="AE19" s="18"/>
      <c r="AF19" s="18"/>
      <c r="BI19" s="18"/>
      <c r="BJ19" s="18"/>
      <c r="BK19" s="18"/>
      <c r="BL19" s="238">
        <v>296.58</v>
      </c>
      <c r="BM19" s="237">
        <v>5549.7049999999999</v>
      </c>
      <c r="BN19" s="133"/>
      <c r="BO19" s="133"/>
      <c r="BP19" s="133">
        <v>296.58</v>
      </c>
      <c r="BQ19" s="133">
        <v>6566.7950000000001</v>
      </c>
      <c r="BR19" s="133"/>
      <c r="BS19" s="133"/>
      <c r="BT19" s="133">
        <v>296.58</v>
      </c>
      <c r="BU19" s="133">
        <v>7090.9350000000004</v>
      </c>
      <c r="BV19" s="177"/>
    </row>
    <row r="20" spans="18:74" ht="17.25" x14ac:dyDescent="0.25">
      <c r="R20" s="151" t="s">
        <v>231</v>
      </c>
      <c r="S20" s="144"/>
      <c r="AD20" s="18"/>
      <c r="AE20" s="18"/>
      <c r="AF20" s="18"/>
      <c r="AQ20" s="220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238">
        <v>296.48</v>
      </c>
      <c r="BM20" s="237">
        <v>5575.6174999999994</v>
      </c>
      <c r="BN20" s="133"/>
      <c r="BO20" s="133"/>
      <c r="BP20" s="133">
        <v>296.48</v>
      </c>
      <c r="BQ20" s="133">
        <v>6614.7900000000009</v>
      </c>
      <c r="BR20" s="133"/>
      <c r="BS20" s="133"/>
      <c r="BT20" s="133">
        <v>296.48</v>
      </c>
      <c r="BU20" s="133">
        <v>7266.62</v>
      </c>
      <c r="BV20" s="177"/>
    </row>
    <row r="21" spans="18:74" ht="15.75" thickBot="1" x14ac:dyDescent="0.3">
      <c r="R21" s="145">
        <v>54.938000000000002</v>
      </c>
      <c r="S21" s="146" t="s">
        <v>179</v>
      </c>
      <c r="T21" s="12"/>
      <c r="U21" s="12"/>
      <c r="V21" s="12"/>
      <c r="W21" s="12"/>
      <c r="X21" s="12"/>
      <c r="Y21" s="12"/>
      <c r="Z21" s="12"/>
      <c r="AA21" s="12"/>
      <c r="AQ21" s="90"/>
      <c r="AR21" s="90"/>
      <c r="AS21" s="90"/>
      <c r="AT21" s="201"/>
      <c r="AU21" s="201"/>
      <c r="AV21" s="201"/>
      <c r="AW21" s="201"/>
      <c r="AX21" s="201"/>
      <c r="AY21" s="201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238">
        <v>296.38</v>
      </c>
      <c r="BM21" s="237">
        <v>5539.8675000000003</v>
      </c>
      <c r="BN21" s="133"/>
      <c r="BO21" s="133"/>
      <c r="BP21" s="133">
        <v>296.38</v>
      </c>
      <c r="BQ21" s="133">
        <v>6596.35</v>
      </c>
      <c r="BR21" s="133"/>
      <c r="BS21" s="133"/>
      <c r="BT21" s="133">
        <v>296.38</v>
      </c>
      <c r="BU21" s="133">
        <v>7203.5249999999996</v>
      </c>
      <c r="BV21" s="177"/>
    </row>
    <row r="22" spans="18:74" x14ac:dyDescent="0.25">
      <c r="R22" s="145">
        <v>55.844999999999999</v>
      </c>
      <c r="S22" s="146" t="s">
        <v>180</v>
      </c>
      <c r="T22" s="12"/>
      <c r="U22" s="136"/>
      <c r="V22" s="8"/>
      <c r="W22" s="8" t="s">
        <v>181</v>
      </c>
      <c r="X22" s="8"/>
      <c r="Y22" s="8" t="s">
        <v>182</v>
      </c>
      <c r="Z22" s="9"/>
      <c r="AA22" s="12"/>
      <c r="AQ22" s="112"/>
      <c r="AR22" s="92"/>
      <c r="AS22" s="92"/>
      <c r="AT22" s="92"/>
      <c r="AU22" s="92"/>
      <c r="AV22" s="201"/>
      <c r="AW22" s="201"/>
      <c r="AX22" s="201"/>
      <c r="AY22" s="201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238">
        <v>296.27999999999997</v>
      </c>
      <c r="BM22" s="237">
        <v>5593.0749999999998</v>
      </c>
      <c r="BN22" s="133"/>
      <c r="BO22" s="133"/>
      <c r="BP22" s="133">
        <v>296.27999999999997</v>
      </c>
      <c r="BQ22" s="133">
        <v>6551.9750000000004</v>
      </c>
      <c r="BR22" s="133"/>
      <c r="BS22" s="133"/>
      <c r="BT22" s="133">
        <v>296.27999999999997</v>
      </c>
      <c r="BU22" s="133">
        <v>7241.9250000000002</v>
      </c>
      <c r="BV22" s="177"/>
    </row>
    <row r="23" spans="18:74" x14ac:dyDescent="0.25">
      <c r="R23" s="145">
        <v>12.01</v>
      </c>
      <c r="S23" s="146" t="s">
        <v>115</v>
      </c>
      <c r="T23" s="12"/>
      <c r="U23" s="137" t="s">
        <v>183</v>
      </c>
      <c r="V23" s="91" t="s">
        <v>229</v>
      </c>
      <c r="W23" s="91" t="s">
        <v>229</v>
      </c>
      <c r="X23" s="91" t="s">
        <v>184</v>
      </c>
      <c r="Y23" s="91" t="s">
        <v>185</v>
      </c>
      <c r="Z23" s="138" t="s">
        <v>186</v>
      </c>
      <c r="AA23" s="12"/>
      <c r="AQ23" s="112"/>
      <c r="AR23" s="92"/>
      <c r="AS23" s="92"/>
      <c r="AT23" s="92"/>
      <c r="AU23" s="92"/>
      <c r="AV23" s="92"/>
      <c r="AW23" s="92"/>
      <c r="AX23" s="92"/>
      <c r="AY23" s="92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3"/>
      <c r="BL23" s="238">
        <v>296.18</v>
      </c>
      <c r="BM23" s="237">
        <v>5558.1299999999992</v>
      </c>
      <c r="BN23" s="133"/>
      <c r="BO23" s="133"/>
      <c r="BP23" s="133">
        <v>296.18</v>
      </c>
      <c r="BQ23" s="133">
        <v>6631.66</v>
      </c>
      <c r="BR23" s="133"/>
      <c r="BS23" s="133"/>
      <c r="BT23" s="133">
        <v>296.18</v>
      </c>
      <c r="BU23" s="133">
        <v>7426.1750000000002</v>
      </c>
      <c r="BV23" s="177"/>
    </row>
    <row r="24" spans="18:74" x14ac:dyDescent="0.25">
      <c r="R24" s="145">
        <v>14.0067</v>
      </c>
      <c r="S24" s="146" t="s">
        <v>116</v>
      </c>
      <c r="T24" s="12"/>
      <c r="U24" s="139" t="s">
        <v>163</v>
      </c>
      <c r="V24" s="135">
        <v>0.42</v>
      </c>
      <c r="W24" s="135">
        <v>1.8</v>
      </c>
      <c r="X24" s="18"/>
      <c r="Y24" s="18"/>
      <c r="Z24" s="140"/>
      <c r="AA24" s="12"/>
      <c r="AQ24" s="117"/>
      <c r="AR24" s="94"/>
      <c r="AS24" s="219"/>
      <c r="AT24" s="219"/>
      <c r="AU24" s="93"/>
      <c r="AV24" s="93"/>
      <c r="AW24" s="93"/>
      <c r="AX24" s="93"/>
      <c r="AY24" s="93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L24" s="238">
        <v>296.08</v>
      </c>
      <c r="BM24" s="237">
        <v>5635.8024999999998</v>
      </c>
      <c r="BN24" s="133"/>
      <c r="BO24" s="133"/>
      <c r="BP24" s="133">
        <v>296.08</v>
      </c>
      <c r="BQ24" s="133">
        <v>6491.4449999999997</v>
      </c>
      <c r="BR24" s="133"/>
      <c r="BS24" s="133"/>
      <c r="BT24" s="133">
        <v>296.08</v>
      </c>
      <c r="BU24" s="133">
        <v>7520.96</v>
      </c>
      <c r="BV24" s="177"/>
    </row>
    <row r="25" spans="18:74" x14ac:dyDescent="0.25">
      <c r="R25" s="145">
        <v>15.9994</v>
      </c>
      <c r="S25" s="146" t="s">
        <v>187</v>
      </c>
      <c r="T25" s="12"/>
      <c r="U25" s="139" t="s">
        <v>168</v>
      </c>
      <c r="V25" s="135">
        <v>0.25</v>
      </c>
      <c r="W25" s="135">
        <v>1</v>
      </c>
      <c r="X25" s="18"/>
      <c r="Y25" s="18"/>
      <c r="Z25" s="140"/>
      <c r="AA25" s="12"/>
      <c r="AQ25" s="117"/>
      <c r="AR25" s="94"/>
      <c r="AS25" s="219"/>
      <c r="AT25" s="219"/>
      <c r="AU25" s="93"/>
      <c r="AV25" s="93"/>
      <c r="AW25" s="93"/>
      <c r="AX25" s="93"/>
      <c r="AY25" s="93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L25" s="238">
        <v>295.98</v>
      </c>
      <c r="BM25" s="237">
        <v>5561.9349999999995</v>
      </c>
      <c r="BN25" s="133"/>
      <c r="BO25" s="133"/>
      <c r="BP25" s="133">
        <v>295.98</v>
      </c>
      <c r="BQ25" s="133">
        <v>6572.0450000000001</v>
      </c>
      <c r="BR25" s="133"/>
      <c r="BS25" s="133"/>
      <c r="BT25" s="133">
        <v>295.98</v>
      </c>
      <c r="BU25" s="133">
        <v>7625.2049999999999</v>
      </c>
      <c r="BV25" s="177"/>
    </row>
    <row r="26" spans="18:74" x14ac:dyDescent="0.25">
      <c r="R26" s="145">
        <v>568.37</v>
      </c>
      <c r="S26" s="146" t="s">
        <v>188</v>
      </c>
      <c r="T26" s="12"/>
      <c r="U26" s="139" t="s">
        <v>189</v>
      </c>
      <c r="V26" s="135">
        <v>0.66</v>
      </c>
      <c r="W26" s="135">
        <v>2.93</v>
      </c>
      <c r="X26" s="18"/>
      <c r="Y26" s="18"/>
      <c r="Z26" s="140"/>
      <c r="AA26" s="12"/>
      <c r="AQ26" s="117"/>
      <c r="AR26" s="94"/>
      <c r="AS26" s="219"/>
      <c r="AT26" s="219"/>
      <c r="AU26" s="93"/>
      <c r="AV26" s="93"/>
      <c r="AW26" s="93"/>
      <c r="AX26" s="93"/>
      <c r="AY26" s="93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L26" s="238">
        <v>295.88</v>
      </c>
      <c r="BM26" s="237">
        <v>5597.18</v>
      </c>
      <c r="BN26" s="133"/>
      <c r="BO26" s="133"/>
      <c r="BP26" s="133">
        <v>295.88</v>
      </c>
      <c r="BQ26" s="133">
        <v>6657.98</v>
      </c>
      <c r="BR26" s="133"/>
      <c r="BS26" s="133"/>
      <c r="BT26" s="133">
        <v>295.88</v>
      </c>
      <c r="BU26" s="133">
        <v>7870.5849999999991</v>
      </c>
      <c r="BV26" s="177"/>
    </row>
    <row r="27" spans="18:74" x14ac:dyDescent="0.25">
      <c r="R27" s="147">
        <v>86.936800000000005</v>
      </c>
      <c r="S27" s="146" t="s">
        <v>190</v>
      </c>
      <c r="T27" s="12"/>
      <c r="U27" s="139" t="s">
        <v>191</v>
      </c>
      <c r="V27" s="135">
        <v>2.0099999999999998</v>
      </c>
      <c r="W27" s="135">
        <v>7.81</v>
      </c>
      <c r="X27" s="18">
        <v>2.59</v>
      </c>
      <c r="Y27" s="18">
        <v>5.22</v>
      </c>
      <c r="Z27" s="140"/>
      <c r="AA27" s="12"/>
      <c r="AQ27" s="117"/>
      <c r="AR27" s="94"/>
      <c r="AS27" s="219"/>
      <c r="AT27" s="219"/>
      <c r="AU27" s="93"/>
      <c r="AV27" s="93"/>
      <c r="AW27" s="93"/>
      <c r="AX27" s="93"/>
      <c r="AY27" s="93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L27" s="238">
        <v>295.77999999999997</v>
      </c>
      <c r="BM27" s="237">
        <v>5614.3125</v>
      </c>
      <c r="BN27" s="133"/>
      <c r="BO27" s="133"/>
      <c r="BP27" s="133">
        <v>295.77999999999997</v>
      </c>
      <c r="BQ27" s="133">
        <v>6743.5749999999998</v>
      </c>
      <c r="BR27" s="133"/>
      <c r="BS27" s="133"/>
      <c r="BT27" s="133">
        <v>295.77999999999997</v>
      </c>
      <c r="BU27" s="133">
        <v>7898.0149999999994</v>
      </c>
      <c r="BV27" s="177"/>
    </row>
    <row r="28" spans="18:74" x14ac:dyDescent="0.25">
      <c r="R28" s="148">
        <v>157.87429800000001</v>
      </c>
      <c r="S28" s="146" t="s">
        <v>192</v>
      </c>
      <c r="T28" s="12"/>
      <c r="U28" s="139" t="s">
        <v>57</v>
      </c>
      <c r="V28" s="135">
        <v>2.6589999999999998</v>
      </c>
      <c r="W28" s="135">
        <v>13.9</v>
      </c>
      <c r="X28" s="18">
        <v>9.17</v>
      </c>
      <c r="Y28" s="18">
        <v>4.74</v>
      </c>
      <c r="Z28" s="140"/>
      <c r="AA28" s="12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L28" s="238">
        <v>295.68</v>
      </c>
      <c r="BM28" s="237">
        <v>5646.9824999999992</v>
      </c>
      <c r="BN28" s="133"/>
      <c r="BO28" s="133"/>
      <c r="BP28" s="133">
        <v>295.68</v>
      </c>
      <c r="BQ28" s="133">
        <v>6795.68</v>
      </c>
      <c r="BR28" s="133"/>
      <c r="BS28" s="133"/>
      <c r="BT28" s="133">
        <v>295.68</v>
      </c>
      <c r="BU28" s="133">
        <v>8205.5999999999985</v>
      </c>
      <c r="BV28" s="177"/>
    </row>
    <row r="29" spans="18:74" x14ac:dyDescent="0.25">
      <c r="R29" s="148">
        <v>32.299999999999997</v>
      </c>
      <c r="S29" s="146" t="s">
        <v>119</v>
      </c>
      <c r="T29" s="12"/>
      <c r="U29" s="139" t="s">
        <v>51</v>
      </c>
      <c r="V29" s="135">
        <v>2.9569999999999999</v>
      </c>
      <c r="W29" s="135">
        <v>16.399999999999999</v>
      </c>
      <c r="X29" s="18">
        <v>10.8</v>
      </c>
      <c r="Y29" s="18">
        <v>5.6</v>
      </c>
      <c r="Z29" s="140"/>
      <c r="AA29" s="12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L29" s="238">
        <v>295.58</v>
      </c>
      <c r="BM29" s="237">
        <v>5649.6375000000007</v>
      </c>
      <c r="BN29" s="133"/>
      <c r="BO29" s="133"/>
      <c r="BP29" s="133">
        <v>295.58</v>
      </c>
      <c r="BQ29" s="133">
        <v>6777.3150000000005</v>
      </c>
      <c r="BR29" s="133"/>
      <c r="BS29" s="133"/>
      <c r="BT29" s="133">
        <v>295.58</v>
      </c>
      <c r="BU29" s="133">
        <v>8214.02</v>
      </c>
      <c r="BV29" s="177"/>
    </row>
    <row r="30" spans="18:74" x14ac:dyDescent="0.25">
      <c r="R30" s="147">
        <v>39.098300000000002</v>
      </c>
      <c r="S30" s="146" t="s">
        <v>193</v>
      </c>
      <c r="T30" s="12"/>
      <c r="U30" s="139" t="s">
        <v>194</v>
      </c>
      <c r="V30" s="135">
        <v>1.466</v>
      </c>
      <c r="W30" s="135">
        <v>3.97</v>
      </c>
      <c r="X30" s="18">
        <v>2.62</v>
      </c>
      <c r="Y30" s="18">
        <v>1.35</v>
      </c>
      <c r="Z30" s="140"/>
      <c r="AA30" s="12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L30" s="238">
        <v>295.48</v>
      </c>
      <c r="BM30" s="237">
        <v>5633.9025000000001</v>
      </c>
      <c r="BN30" s="133"/>
      <c r="BO30" s="133"/>
      <c r="BP30" s="133">
        <v>295.48</v>
      </c>
      <c r="BQ30" s="133">
        <v>6883.5349999999999</v>
      </c>
      <c r="BR30" s="133"/>
      <c r="BS30" s="133"/>
      <c r="BT30" s="133">
        <v>295.48</v>
      </c>
      <c r="BU30" s="133">
        <v>8364.1949999999997</v>
      </c>
      <c r="BV30" s="177"/>
    </row>
    <row r="31" spans="18:74" x14ac:dyDescent="0.25">
      <c r="R31" s="147">
        <v>47.866999999999997</v>
      </c>
      <c r="S31" s="146" t="s">
        <v>195</v>
      </c>
      <c r="T31" s="12"/>
      <c r="U31" s="139" t="s">
        <v>196</v>
      </c>
      <c r="V31" s="135">
        <v>0.66800000000000004</v>
      </c>
      <c r="W31" s="135">
        <v>1.68</v>
      </c>
      <c r="X31" s="18">
        <v>1.1100000000000001</v>
      </c>
      <c r="Y31" s="18">
        <v>0.56699999999999995</v>
      </c>
      <c r="Z31" s="140"/>
      <c r="AA31" s="12"/>
      <c r="AQ31" s="90"/>
      <c r="AR31" s="90"/>
      <c r="AS31" s="90"/>
      <c r="AT31" s="201"/>
      <c r="AU31" s="201"/>
      <c r="AV31" s="201"/>
      <c r="AW31" s="201"/>
      <c r="AX31" s="201"/>
      <c r="AY31" s="201"/>
      <c r="AZ31" s="18"/>
      <c r="BA31" s="90"/>
      <c r="BB31" s="90"/>
      <c r="BC31" s="90"/>
      <c r="BD31" s="201"/>
      <c r="BE31" s="201"/>
      <c r="BF31" s="201"/>
      <c r="BG31" s="201"/>
      <c r="BH31" s="201"/>
      <c r="BI31" s="201"/>
      <c r="BJ31" s="201"/>
      <c r="BL31" s="238">
        <v>295.38</v>
      </c>
      <c r="BM31" s="237">
        <v>5741.49</v>
      </c>
      <c r="BN31" s="133"/>
      <c r="BO31" s="133"/>
      <c r="BP31" s="133">
        <v>295.38</v>
      </c>
      <c r="BQ31" s="133">
        <v>6818.0049999999992</v>
      </c>
      <c r="BR31" s="133"/>
      <c r="BS31" s="133"/>
      <c r="BT31" s="133">
        <v>295.38</v>
      </c>
      <c r="BU31" s="133">
        <v>8572.3350000000009</v>
      </c>
      <c r="BV31" s="177"/>
    </row>
    <row r="32" spans="18:74" ht="15.75" thickBot="1" x14ac:dyDescent="0.3">
      <c r="R32" s="149">
        <v>79.865799999999993</v>
      </c>
      <c r="S32" s="150" t="s">
        <v>197</v>
      </c>
      <c r="T32" s="12"/>
      <c r="U32" s="141" t="s">
        <v>198</v>
      </c>
      <c r="V32" s="142"/>
      <c r="W32" s="142"/>
      <c r="X32" s="142"/>
      <c r="Y32" s="142"/>
      <c r="Z32" s="143">
        <v>0.28599999999999998</v>
      </c>
      <c r="AA32" s="12"/>
      <c r="AQ32" s="112"/>
      <c r="AR32" s="92"/>
      <c r="AS32" s="92"/>
      <c r="AT32" s="92"/>
      <c r="AU32" s="92"/>
      <c r="AV32" s="201"/>
      <c r="AW32" s="201"/>
      <c r="AX32" s="201"/>
      <c r="AY32" s="201"/>
      <c r="AZ32" s="18"/>
      <c r="BA32" s="112"/>
      <c r="BB32" s="92"/>
      <c r="BC32" s="92"/>
      <c r="BD32" s="92"/>
      <c r="BE32" s="92"/>
      <c r="BF32" s="201"/>
      <c r="BG32" s="201"/>
      <c r="BH32" s="201"/>
      <c r="BI32" s="201"/>
      <c r="BJ32" s="201"/>
      <c r="BL32" s="238">
        <v>295.27999999999997</v>
      </c>
      <c r="BM32" s="237">
        <v>5789.5199999999986</v>
      </c>
      <c r="BN32" s="133"/>
      <c r="BO32" s="133"/>
      <c r="BP32" s="133">
        <v>295.27999999999997</v>
      </c>
      <c r="BQ32" s="133">
        <v>6850.5650000000005</v>
      </c>
      <c r="BR32" s="133"/>
      <c r="BS32" s="133"/>
      <c r="BT32" s="133">
        <v>295.27999999999997</v>
      </c>
      <c r="BU32" s="133">
        <v>8685.09</v>
      </c>
      <c r="BV32" s="177"/>
    </row>
    <row r="33" spans="18:74" x14ac:dyDescent="0.25">
      <c r="V33" t="s">
        <v>199</v>
      </c>
      <c r="AN33" s="12"/>
      <c r="AO33" s="12"/>
      <c r="AQ33" s="112"/>
      <c r="AR33" s="92"/>
      <c r="AS33" s="92"/>
      <c r="AT33" s="92"/>
      <c r="AU33" s="92"/>
      <c r="AV33" s="92"/>
      <c r="AW33" s="92"/>
      <c r="AX33" s="92"/>
      <c r="AY33" s="92"/>
      <c r="AZ33" s="18"/>
      <c r="BA33" s="112"/>
      <c r="BB33" s="92"/>
      <c r="BC33" s="92"/>
      <c r="BD33" s="92"/>
      <c r="BE33" s="92"/>
      <c r="BF33" s="92"/>
      <c r="BG33" s="92"/>
      <c r="BH33" s="92"/>
      <c r="BI33" s="92"/>
      <c r="BJ33" s="92"/>
      <c r="BL33" s="238">
        <v>295.18</v>
      </c>
      <c r="BM33" s="237">
        <v>5753.7950000000001</v>
      </c>
      <c r="BN33" s="133"/>
      <c r="BO33" s="133"/>
      <c r="BP33" s="133">
        <v>295.18</v>
      </c>
      <c r="BQ33" s="133">
        <v>6867.3050000000003</v>
      </c>
      <c r="BR33" s="133"/>
      <c r="BS33" s="133"/>
      <c r="BT33" s="133">
        <v>295.18</v>
      </c>
      <c r="BU33" s="133">
        <v>8682.34</v>
      </c>
      <c r="BV33" s="177"/>
    </row>
    <row r="34" spans="18:74" ht="15.75" thickBot="1" x14ac:dyDescent="0.3">
      <c r="R34" s="104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F34" s="18"/>
      <c r="AG34" s="18"/>
      <c r="AH34" s="18"/>
      <c r="AI34" s="18"/>
      <c r="AJ34" s="18"/>
      <c r="AK34" s="18"/>
      <c r="AN34" s="12"/>
      <c r="AO34" s="224"/>
      <c r="AP34" s="226"/>
      <c r="AQ34" s="229"/>
      <c r="AR34" s="230"/>
      <c r="AS34" s="231"/>
      <c r="AT34" s="231"/>
      <c r="AU34" s="231"/>
      <c r="AV34" s="93"/>
      <c r="AW34" s="93"/>
      <c r="AX34" s="93"/>
      <c r="AY34" s="93"/>
      <c r="AZ34" s="18"/>
      <c r="BA34" s="117"/>
      <c r="BB34" s="94"/>
      <c r="BC34" s="94"/>
      <c r="BD34" s="94"/>
      <c r="BE34" s="118"/>
      <c r="BF34" s="118"/>
      <c r="BG34" s="118"/>
      <c r="BH34" s="118"/>
      <c r="BI34" s="118"/>
      <c r="BJ34" s="118"/>
      <c r="BL34" s="238">
        <v>295.08</v>
      </c>
      <c r="BM34" s="237">
        <v>5798.6924999999992</v>
      </c>
      <c r="BN34" s="133"/>
      <c r="BO34" s="133"/>
      <c r="BP34" s="133">
        <v>295.08</v>
      </c>
      <c r="BQ34" s="133">
        <v>6873.52</v>
      </c>
      <c r="BR34" s="133"/>
      <c r="BS34" s="133"/>
      <c r="BT34" s="133">
        <v>295.08</v>
      </c>
      <c r="BU34" s="133">
        <v>8771.77</v>
      </c>
      <c r="BV34" s="177"/>
    </row>
    <row r="35" spans="18:74" x14ac:dyDescent="0.25">
      <c r="R35" s="157" t="s">
        <v>202</v>
      </c>
      <c r="S35" s="158"/>
      <c r="T35" s="158"/>
      <c r="U35" s="158" t="s">
        <v>152</v>
      </c>
      <c r="V35" s="158"/>
      <c r="W35" s="158"/>
      <c r="X35" s="158" t="s">
        <v>153</v>
      </c>
      <c r="Y35" s="158"/>
      <c r="Z35" s="158"/>
      <c r="AA35" s="158"/>
      <c r="AB35" s="158"/>
      <c r="AC35" s="158"/>
      <c r="AD35" s="159"/>
      <c r="AE35" s="159"/>
      <c r="AF35" s="160"/>
      <c r="AG35" s="159"/>
      <c r="AH35" s="159"/>
      <c r="AI35" s="160"/>
      <c r="AJ35" s="160"/>
      <c r="AK35" s="160"/>
      <c r="AL35" s="228" t="s">
        <v>225</v>
      </c>
      <c r="AM35" s="81"/>
      <c r="AN35" s="12"/>
      <c r="AO35" s="234"/>
      <c r="AP35" s="226"/>
      <c r="AQ35" s="229"/>
      <c r="AR35" s="241"/>
      <c r="AS35" s="242"/>
      <c r="AT35" s="243"/>
      <c r="AU35" s="231"/>
      <c r="AV35" s="93"/>
      <c r="AW35" s="93"/>
      <c r="AX35" s="93"/>
      <c r="AY35" s="93"/>
      <c r="AZ35" s="18"/>
      <c r="BA35" s="117"/>
      <c r="BB35" s="94"/>
      <c r="BC35" s="94"/>
      <c r="BD35" s="94"/>
      <c r="BE35" s="118"/>
      <c r="BF35" s="118"/>
      <c r="BG35" s="118"/>
      <c r="BH35" s="118"/>
      <c r="BI35" s="118"/>
      <c r="BJ35" s="118"/>
      <c r="BL35" s="238">
        <v>294.98</v>
      </c>
      <c r="BM35" s="237">
        <v>5950.2474999999995</v>
      </c>
      <c r="BN35" s="133"/>
      <c r="BO35" s="133"/>
      <c r="BP35" s="133">
        <v>294.98</v>
      </c>
      <c r="BQ35" s="133">
        <v>6941.6</v>
      </c>
      <c r="BR35" s="133"/>
      <c r="BS35" s="133"/>
      <c r="BT35" s="133">
        <v>294.98</v>
      </c>
      <c r="BU35" s="133">
        <v>8692.4650000000001</v>
      </c>
      <c r="BV35" s="177"/>
    </row>
    <row r="36" spans="18:74" x14ac:dyDescent="0.25">
      <c r="R36" s="162"/>
      <c r="S36" s="163">
        <v>284</v>
      </c>
      <c r="T36" s="163">
        <v>724</v>
      </c>
      <c r="U36" s="163">
        <v>710.5</v>
      </c>
      <c r="V36" s="163">
        <v>642</v>
      </c>
      <c r="W36" s="163">
        <v>653.5</v>
      </c>
      <c r="X36" s="163">
        <v>385.5</v>
      </c>
      <c r="Y36" s="163"/>
      <c r="Z36" s="163">
        <v>530.29999999999995</v>
      </c>
      <c r="AA36" s="163"/>
      <c r="AB36" s="163"/>
      <c r="AC36" s="163"/>
      <c r="AD36" s="91"/>
      <c r="AE36" s="91"/>
      <c r="AF36" s="18"/>
      <c r="AG36" s="89"/>
      <c r="AH36" s="18"/>
      <c r="AI36" s="18"/>
      <c r="AJ36" s="18"/>
      <c r="AK36" s="18"/>
      <c r="AL36" s="156" t="s">
        <v>157</v>
      </c>
      <c r="AM36" s="177"/>
      <c r="AN36" s="12"/>
      <c r="AO36" s="235" t="s">
        <v>178</v>
      </c>
      <c r="AP36" s="226"/>
      <c r="AQ36" s="229"/>
      <c r="AR36" s="244"/>
      <c r="AS36" s="231"/>
      <c r="AT36" s="245"/>
      <c r="AU36" s="231"/>
      <c r="AV36" s="93"/>
      <c r="AW36" s="93"/>
      <c r="AX36" s="93"/>
      <c r="AY36" s="93"/>
      <c r="AZ36" s="18"/>
      <c r="BA36" s="117"/>
      <c r="BB36" s="94"/>
      <c r="BC36" s="94"/>
      <c r="BD36" s="94"/>
      <c r="BE36" s="118"/>
      <c r="BF36" s="118"/>
      <c r="BG36" s="118"/>
      <c r="BH36" s="118"/>
      <c r="BI36" s="118"/>
      <c r="BJ36" s="118"/>
      <c r="BL36" s="238">
        <v>294.88</v>
      </c>
      <c r="BM36" s="237">
        <v>5909.2875000000004</v>
      </c>
      <c r="BN36" s="133"/>
      <c r="BO36" s="133"/>
      <c r="BP36" s="133">
        <v>294.88</v>
      </c>
      <c r="BQ36" s="133">
        <v>6915.04</v>
      </c>
      <c r="BR36" s="133"/>
      <c r="BS36" s="133"/>
      <c r="BT36" s="133">
        <v>294.88</v>
      </c>
      <c r="BU36" s="133">
        <v>8553.7749999999996</v>
      </c>
      <c r="BV36" s="177"/>
    </row>
    <row r="37" spans="18:74" ht="21.75" thickBot="1" x14ac:dyDescent="0.3">
      <c r="R37" s="164" t="s">
        <v>114</v>
      </c>
      <c r="S37" s="123" t="s">
        <v>226</v>
      </c>
      <c r="T37" s="123" t="s">
        <v>159</v>
      </c>
      <c r="U37" s="123" t="s">
        <v>160</v>
      </c>
      <c r="V37" s="123" t="s">
        <v>161</v>
      </c>
      <c r="W37" s="123" t="s">
        <v>162</v>
      </c>
      <c r="X37" s="123" t="s">
        <v>163</v>
      </c>
      <c r="Y37" s="123" t="s">
        <v>164</v>
      </c>
      <c r="Z37" s="123" t="s">
        <v>165</v>
      </c>
      <c r="AA37" s="123" t="s">
        <v>166</v>
      </c>
      <c r="AB37" s="123" t="s">
        <v>167</v>
      </c>
      <c r="AC37" s="123" t="s">
        <v>227</v>
      </c>
      <c r="AD37" s="92"/>
      <c r="AE37" s="92"/>
      <c r="AF37" s="18"/>
      <c r="AG37" s="92"/>
      <c r="AH37" s="92"/>
      <c r="AI37" s="92"/>
      <c r="AJ37" s="92"/>
      <c r="AK37" s="92"/>
      <c r="AL37" s="123" t="s">
        <v>169</v>
      </c>
      <c r="AM37" s="178" t="s">
        <v>170</v>
      </c>
      <c r="AN37" s="12"/>
      <c r="AO37" s="235" t="s">
        <v>200</v>
      </c>
      <c r="AP37" s="226"/>
      <c r="AQ37" s="229"/>
      <c r="AR37" s="250" t="s">
        <v>243</v>
      </c>
      <c r="AS37" s="231" t="s">
        <v>244</v>
      </c>
      <c r="AT37" s="245"/>
      <c r="AU37" s="231"/>
      <c r="AV37" s="93"/>
      <c r="AW37" s="93"/>
      <c r="AX37" s="93"/>
      <c r="AY37" s="93"/>
      <c r="AZ37" s="18"/>
      <c r="BA37" s="117"/>
      <c r="BB37" s="94"/>
      <c r="BC37" s="94"/>
      <c r="BD37" s="94"/>
      <c r="BE37" s="118"/>
      <c r="BF37" s="118"/>
      <c r="BG37" s="118"/>
      <c r="BH37" s="118"/>
      <c r="BI37" s="118"/>
      <c r="BJ37" s="118"/>
      <c r="BK37" s="18"/>
      <c r="BL37" s="238">
        <v>294.77999999999997</v>
      </c>
      <c r="BM37" s="237">
        <v>5893.85</v>
      </c>
      <c r="BN37" s="133"/>
      <c r="BO37" s="133"/>
      <c r="BP37" s="133">
        <v>294.77999999999997</v>
      </c>
      <c r="BQ37" s="133">
        <v>6828.98</v>
      </c>
      <c r="BR37" s="133"/>
      <c r="BS37" s="133"/>
      <c r="BT37" s="133">
        <v>294.77999999999997</v>
      </c>
      <c r="BU37" s="133">
        <v>8451.9850000000006</v>
      </c>
      <c r="BV37" s="177"/>
    </row>
    <row r="38" spans="18:74" x14ac:dyDescent="0.25">
      <c r="R38" s="165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92"/>
      <c r="AE38" s="92"/>
      <c r="AF38" s="18"/>
      <c r="AG38" s="92"/>
      <c r="AH38" s="92"/>
      <c r="AI38" s="92"/>
      <c r="AJ38" s="92"/>
      <c r="AK38" s="92"/>
      <c r="AL38" s="133"/>
      <c r="AM38" s="177"/>
      <c r="AN38" s="12"/>
      <c r="AO38" s="235"/>
      <c r="AP38" s="226"/>
      <c r="AQ38" s="226"/>
      <c r="AR38" s="246"/>
      <c r="AS38" s="224"/>
      <c r="AT38" s="247"/>
      <c r="AU38" s="226"/>
      <c r="BL38" s="238">
        <v>294.68</v>
      </c>
      <c r="BM38" s="237">
        <v>5968.9174999999996</v>
      </c>
      <c r="BN38" s="133"/>
      <c r="BO38" s="133"/>
      <c r="BP38" s="133">
        <v>294.68</v>
      </c>
      <c r="BQ38" s="133">
        <v>6812.17</v>
      </c>
      <c r="BR38" s="133"/>
      <c r="BS38" s="133"/>
      <c r="BT38" s="133">
        <v>294.68</v>
      </c>
      <c r="BU38" s="133">
        <v>8302.5650000000005</v>
      </c>
      <c r="BV38" s="177"/>
    </row>
    <row r="39" spans="18:74" x14ac:dyDescent="0.25">
      <c r="R39" s="166" t="s">
        <v>172</v>
      </c>
      <c r="S39" s="134">
        <f>(S15/AO15)*100</f>
        <v>89.419550746568049</v>
      </c>
      <c r="T39" s="134">
        <f>(T15/AO15)*100</f>
        <v>0.1507548014464011</v>
      </c>
      <c r="U39" s="134">
        <f>(U15/AO15)*100</f>
        <v>0.16206615376102804</v>
      </c>
      <c r="V39" s="134">
        <f>(V15/AO15)*100</f>
        <v>0</v>
      </c>
      <c r="W39" s="134">
        <f>(W15/AO15)*100</f>
        <v>0</v>
      </c>
      <c r="X39" s="134">
        <f>(X15/AO15)*100</f>
        <v>2.1928614382081548</v>
      </c>
      <c r="Y39" s="134">
        <f>(Y15/AO15)*100</f>
        <v>0</v>
      </c>
      <c r="Z39" s="134">
        <f>(Z15/AO15)*100</f>
        <v>0</v>
      </c>
      <c r="AA39" s="134">
        <f>(AA15/AO15)*100</f>
        <v>2.6701918214349329</v>
      </c>
      <c r="AB39" s="134">
        <f>(AB15/AO15)*100</f>
        <v>3.4721996807035618</v>
      </c>
      <c r="AC39" s="134">
        <f>(AC15/AO15)*100</f>
        <v>7.4947381656075658</v>
      </c>
      <c r="AD39" s="93"/>
      <c r="AE39" s="93"/>
      <c r="AF39" s="18"/>
      <c r="AG39" s="94"/>
      <c r="AH39" s="94"/>
      <c r="AI39" s="94"/>
      <c r="AJ39" s="94"/>
      <c r="AK39" s="94"/>
      <c r="AL39" s="132">
        <f>(AL15/AO15)*100</f>
        <v>0.4922845747236223</v>
      </c>
      <c r="AM39" s="190">
        <f>(AM15/AO15)*100</f>
        <v>0.24415459728890282</v>
      </c>
      <c r="AN39" s="12"/>
      <c r="AO39" s="188">
        <f>S39+((T39+U39)/2)+((V39+W39)/2)+X39+AC39+((AD39+AE39)/2)+AL39+AM39</f>
        <v>100.00000000000001</v>
      </c>
      <c r="AP39" s="226"/>
      <c r="AQ39" s="226"/>
      <c r="AR39" s="251">
        <f>S39/(AL39+AM39)</f>
        <v>121.42150247413404</v>
      </c>
      <c r="AS39" s="252">
        <f>AL39/(AL39+AM39)</f>
        <v>0.6684660368870895</v>
      </c>
      <c r="AT39" s="248" t="s">
        <v>172</v>
      </c>
      <c r="AU39" s="226"/>
      <c r="BL39" s="238">
        <v>294.58</v>
      </c>
      <c r="BM39" s="237">
        <v>6024.74</v>
      </c>
      <c r="BN39" s="133"/>
      <c r="BO39" s="133"/>
      <c r="BP39" s="133">
        <v>294.58</v>
      </c>
      <c r="BQ39" s="133">
        <v>6886.125</v>
      </c>
      <c r="BR39" s="133"/>
      <c r="BS39" s="133"/>
      <c r="BT39" s="133">
        <v>294.58</v>
      </c>
      <c r="BU39" s="133">
        <v>8267.81</v>
      </c>
      <c r="BV39" s="177"/>
    </row>
    <row r="40" spans="18:74" x14ac:dyDescent="0.25">
      <c r="R40" s="166" t="s">
        <v>173</v>
      </c>
      <c r="S40" s="134">
        <f>(S16/AO16)*100</f>
        <v>83.507490669825273</v>
      </c>
      <c r="T40" s="134">
        <f>(T16/AO16)*100</f>
        <v>0.22962453552468606</v>
      </c>
      <c r="U40" s="134">
        <f>(U16/AO16)*100</f>
        <v>0.23874046972583307</v>
      </c>
      <c r="V40" s="134">
        <f>(V16/AO16)*100</f>
        <v>1.5257823025390806</v>
      </c>
      <c r="W40" s="134">
        <f>(W16/AO16)*100</f>
        <v>1.5084064887861712</v>
      </c>
      <c r="X40" s="134">
        <f>(X16/AO16)*100</f>
        <v>1.5237592924635286</v>
      </c>
      <c r="Y40" s="134">
        <f>(Y16/AO16)*100</f>
        <v>2.5657876882877639</v>
      </c>
      <c r="Z40" s="134">
        <f>(Z16/AO16)*100</f>
        <v>0</v>
      </c>
      <c r="AA40" s="134">
        <f>(AA16/AO16)*100</f>
        <v>3.6609593577841477</v>
      </c>
      <c r="AB40" s="134">
        <f>(AB16/AO16)*100</f>
        <v>5.3951905856856035</v>
      </c>
      <c r="AC40" s="134">
        <f>(AC16/AO16)*100</f>
        <v>12.910025038966166</v>
      </c>
      <c r="AD40" s="93"/>
      <c r="AE40" s="93"/>
      <c r="AF40" s="18"/>
      <c r="AG40" s="94"/>
      <c r="AH40" s="94"/>
      <c r="AI40" s="94"/>
      <c r="AJ40" s="94"/>
      <c r="AK40" s="94"/>
      <c r="AL40" s="132">
        <f>(AL16/AO16)*100</f>
        <v>0.15111632397998231</v>
      </c>
      <c r="AM40" s="190">
        <f>(AM16/AO16)*100</f>
        <v>0.15633177647717336</v>
      </c>
      <c r="AN40" s="12"/>
      <c r="AO40" s="188">
        <f t="shared" ref="AO40:AO41" si="3">S40+((T40+U40)/2)+((V40+W40)/2)+X40+AC40+((AD40+AE40)/2)+AL40+AM40</f>
        <v>100</v>
      </c>
      <c r="AP40" s="226"/>
      <c r="AQ40" s="226"/>
      <c r="AR40" s="251">
        <f>S40/(AL40+AM40)</f>
        <v>271.6149182436157</v>
      </c>
      <c r="AS40" s="252">
        <f>AL40/(AL40+AM40)</f>
        <v>0.49151815787862085</v>
      </c>
      <c r="AT40" s="248" t="s">
        <v>173</v>
      </c>
      <c r="AU40" s="226"/>
      <c r="BL40" s="238">
        <v>294.48</v>
      </c>
      <c r="BM40" s="237">
        <v>5988.4825000000001</v>
      </c>
      <c r="BN40" s="133"/>
      <c r="BO40" s="133"/>
      <c r="BP40" s="133">
        <v>294.48</v>
      </c>
      <c r="BQ40" s="133">
        <v>6810.58</v>
      </c>
      <c r="BR40" s="133"/>
      <c r="BS40" s="133"/>
      <c r="BT40" s="133">
        <v>294.48</v>
      </c>
      <c r="BU40" s="133">
        <v>8107.7549999999992</v>
      </c>
      <c r="BV40" s="177"/>
    </row>
    <row r="41" spans="18:74" ht="15.75" thickBot="1" x14ac:dyDescent="0.3">
      <c r="R41" s="167" t="s">
        <v>174</v>
      </c>
      <c r="S41" s="168">
        <f>(S17/AO17)*100</f>
        <v>81.936397700572414</v>
      </c>
      <c r="T41" s="168">
        <f>(T17/AO17)*100</f>
        <v>0</v>
      </c>
      <c r="U41" s="168">
        <f>(U17/AO17)*100</f>
        <v>0</v>
      </c>
      <c r="V41" s="168">
        <f>(V17/AO17)*100</f>
        <v>2.9047538649190177</v>
      </c>
      <c r="W41" s="168">
        <f>(W17/AO17)*100</f>
        <v>2.8555562197649054</v>
      </c>
      <c r="X41" s="168">
        <f>(X17/AO17)*100</f>
        <v>0.35585993531186488</v>
      </c>
      <c r="Y41" s="168">
        <f>(Y17/AO17)*100</f>
        <v>4.8085982044587183</v>
      </c>
      <c r="Z41" s="168">
        <f>(Z17/AO17)*100</f>
        <v>0</v>
      </c>
      <c r="AA41" s="168">
        <f>(AA17/AO17)*100</f>
        <v>3.6211129739892733</v>
      </c>
      <c r="AB41" s="168">
        <f>(AB17/AO17)*100</f>
        <v>4.4271857829869132</v>
      </c>
      <c r="AC41" s="168">
        <f>(AC17/AO17)*100</f>
        <v>14.556922378532125</v>
      </c>
      <c r="AD41" s="169"/>
      <c r="AE41" s="169"/>
      <c r="AF41" s="142"/>
      <c r="AG41" s="170"/>
      <c r="AH41" s="170"/>
      <c r="AI41" s="170"/>
      <c r="AJ41" s="170"/>
      <c r="AK41" s="170"/>
      <c r="AL41" s="171">
        <f>(AL17/AO17)*100</f>
        <v>8.8064173561956602E-2</v>
      </c>
      <c r="AM41" s="191">
        <f>(AM17/AO17)*100</f>
        <v>0.18260076967969177</v>
      </c>
      <c r="AN41" s="12"/>
      <c r="AO41" s="189">
        <f t="shared" si="3"/>
        <v>100.00000000000003</v>
      </c>
      <c r="AP41" s="226"/>
      <c r="AQ41" s="226"/>
      <c r="AR41" s="253">
        <f>S41/(AL41+AM41)</f>
        <v>302.72260869565213</v>
      </c>
      <c r="AS41" s="254">
        <f>AL41/(AL41+AM41)</f>
        <v>0.3253623188405797</v>
      </c>
      <c r="AT41" s="249" t="s">
        <v>174</v>
      </c>
      <c r="AU41" s="226"/>
      <c r="BL41" s="238">
        <v>294.38</v>
      </c>
      <c r="BM41" s="237">
        <v>6127.5724999999993</v>
      </c>
      <c r="BN41" s="133"/>
      <c r="BO41" s="133"/>
      <c r="BP41" s="133">
        <v>294.38</v>
      </c>
      <c r="BQ41" s="133">
        <v>6725.48</v>
      </c>
      <c r="BR41" s="133"/>
      <c r="BS41" s="133"/>
      <c r="BT41" s="133">
        <v>294.38</v>
      </c>
      <c r="BU41" s="133">
        <v>7963.79</v>
      </c>
      <c r="BV41" s="177"/>
    </row>
    <row r="42" spans="18:74" x14ac:dyDescent="0.25">
      <c r="R42" s="11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18"/>
      <c r="AG42" s="94"/>
      <c r="AH42" s="94"/>
      <c r="AI42" s="94"/>
      <c r="AJ42" s="94"/>
      <c r="AK42" s="94"/>
      <c r="AL42" s="93"/>
      <c r="AM42" s="93"/>
      <c r="AN42" s="18"/>
      <c r="AO42" s="116"/>
      <c r="AP42" s="236"/>
      <c r="AQ42" s="236"/>
      <c r="AT42" s="232"/>
      <c r="AU42" s="236"/>
      <c r="AV42" s="18"/>
      <c r="BL42" s="238">
        <v>294.27999999999997</v>
      </c>
      <c r="BM42" s="237">
        <v>6138.1850000000004</v>
      </c>
      <c r="BN42" s="133"/>
      <c r="BO42" s="133"/>
      <c r="BP42" s="133">
        <v>294.27999999999997</v>
      </c>
      <c r="BQ42" s="133">
        <v>6752.74</v>
      </c>
      <c r="BR42" s="133"/>
      <c r="BS42" s="133"/>
      <c r="BT42" s="133">
        <v>294.27999999999997</v>
      </c>
      <c r="BU42" s="133">
        <v>7736.2350000000006</v>
      </c>
      <c r="BV42" s="177"/>
    </row>
    <row r="43" spans="18:74" x14ac:dyDescent="0.25"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18"/>
      <c r="AE43" s="18"/>
      <c r="AF43" s="18"/>
      <c r="AG43" s="18"/>
      <c r="AH43" s="18"/>
      <c r="AI43" s="18"/>
      <c r="AJ43" s="18"/>
      <c r="AK43" s="18"/>
      <c r="AN43" s="12"/>
      <c r="AO43" s="224"/>
      <c r="AP43" s="226"/>
      <c r="AQ43" s="226"/>
      <c r="AR43" s="226"/>
      <c r="AS43" s="226"/>
      <c r="AT43" s="226"/>
      <c r="AU43" s="226"/>
      <c r="BL43" s="238">
        <v>294.18</v>
      </c>
      <c r="BM43" s="237">
        <v>6166.7224999999999</v>
      </c>
      <c r="BN43" s="133"/>
      <c r="BO43" s="133"/>
      <c r="BP43" s="133">
        <v>294.18</v>
      </c>
      <c r="BQ43" s="133">
        <v>6803.51</v>
      </c>
      <c r="BR43" s="133"/>
      <c r="BS43" s="133"/>
      <c r="BT43" s="133">
        <v>294.18</v>
      </c>
      <c r="BU43" s="133">
        <v>7736.4549999999999</v>
      </c>
      <c r="BV43" s="177"/>
    </row>
    <row r="44" spans="18:74" x14ac:dyDescent="0.25">
      <c r="AD44" s="18"/>
      <c r="AE44" s="18"/>
      <c r="AF44" s="18"/>
      <c r="AG44" s="18"/>
      <c r="AH44" s="18"/>
      <c r="AI44" s="18"/>
      <c r="AJ44" s="18"/>
      <c r="AK44" s="18"/>
      <c r="AO44" s="226"/>
      <c r="AP44" s="226"/>
      <c r="AQ44" s="226"/>
      <c r="AR44" s="226"/>
      <c r="AS44" s="226"/>
      <c r="AT44" s="226"/>
      <c r="AU44" s="226"/>
      <c r="BL44" s="238">
        <v>294.08</v>
      </c>
      <c r="BM44" s="237">
        <v>6163</v>
      </c>
      <c r="BN44" s="133"/>
      <c r="BO44" s="133"/>
      <c r="BP44" s="133">
        <v>294.08</v>
      </c>
      <c r="BQ44" s="133">
        <v>6792.7049999999999</v>
      </c>
      <c r="BR44" s="133"/>
      <c r="BS44" s="133"/>
      <c r="BT44" s="133">
        <v>294.08</v>
      </c>
      <c r="BU44" s="133">
        <v>7650.7349999999997</v>
      </c>
      <c r="BV44" s="177"/>
    </row>
    <row r="45" spans="18:74" x14ac:dyDescent="0.25">
      <c r="R45" s="113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236"/>
      <c r="AP45" s="226"/>
      <c r="AQ45" s="236"/>
      <c r="AR45" s="236"/>
      <c r="AS45" s="236"/>
      <c r="AT45" s="236"/>
      <c r="AU45" s="236"/>
      <c r="AV45" s="18"/>
      <c r="AW45" s="18"/>
      <c r="AX45" s="18"/>
      <c r="AY45" s="18"/>
      <c r="AZ45" s="18"/>
      <c r="BA45" s="18"/>
      <c r="BL45" s="238">
        <v>293.98</v>
      </c>
      <c r="BM45" s="237">
        <v>6276.1349999999993</v>
      </c>
      <c r="BN45" s="133"/>
      <c r="BO45" s="133"/>
      <c r="BP45" s="133">
        <v>293.98</v>
      </c>
      <c r="BQ45" s="133">
        <v>6740.665</v>
      </c>
      <c r="BR45" s="133"/>
      <c r="BS45" s="133"/>
      <c r="BT45" s="133">
        <v>293.98</v>
      </c>
      <c r="BU45" s="133">
        <v>7550.3449999999993</v>
      </c>
      <c r="BV45" s="177"/>
    </row>
    <row r="46" spans="18:74" x14ac:dyDescent="0.25"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18"/>
      <c r="AG46" s="89"/>
      <c r="AH46" s="89"/>
      <c r="AI46" s="18"/>
      <c r="AJ46" s="18"/>
      <c r="AK46" s="18"/>
      <c r="AL46" s="18"/>
      <c r="AM46" s="18"/>
      <c r="AN46" s="18"/>
      <c r="AO46" s="236"/>
      <c r="AP46" s="226"/>
      <c r="AQ46" s="91"/>
      <c r="AR46" s="91"/>
      <c r="AS46" s="91"/>
      <c r="AT46" s="233"/>
      <c r="AU46" s="233"/>
      <c r="AV46" s="201"/>
      <c r="AW46" s="201"/>
      <c r="AX46" s="201"/>
      <c r="AY46" s="201"/>
      <c r="AZ46" s="18"/>
      <c r="BA46" s="18"/>
      <c r="BL46" s="238">
        <v>293.88</v>
      </c>
      <c r="BM46" s="237">
        <v>6299.8850000000002</v>
      </c>
      <c r="BN46" s="133"/>
      <c r="BO46" s="133"/>
      <c r="BP46" s="133">
        <v>293.88</v>
      </c>
      <c r="BQ46" s="133">
        <v>6645.0450000000001</v>
      </c>
      <c r="BR46" s="133"/>
      <c r="BS46" s="133"/>
      <c r="BT46" s="133">
        <v>293.88</v>
      </c>
      <c r="BU46" s="133">
        <v>7598.92</v>
      </c>
      <c r="BV46" s="177"/>
    </row>
    <row r="47" spans="18:74" x14ac:dyDescent="0.25">
      <c r="R47" s="89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1"/>
      <c r="AE47" s="91"/>
      <c r="AF47" s="18"/>
      <c r="AG47" s="89"/>
      <c r="AH47" s="18"/>
      <c r="AI47" s="18"/>
      <c r="AJ47" s="18"/>
      <c r="AK47" s="18"/>
      <c r="AL47" s="89"/>
      <c r="AM47" s="18"/>
      <c r="AN47" s="18"/>
      <c r="AO47" s="18"/>
      <c r="AQ47" s="112"/>
      <c r="AR47" s="92"/>
      <c r="AS47" s="92"/>
      <c r="AT47" s="92"/>
      <c r="AU47" s="92"/>
      <c r="AV47" s="201"/>
      <c r="AW47" s="201"/>
      <c r="AX47" s="201"/>
      <c r="AY47" s="201"/>
      <c r="AZ47" s="18"/>
      <c r="BA47" s="18"/>
      <c r="BL47" s="238">
        <v>293.77999999999997</v>
      </c>
      <c r="BM47" s="237">
        <v>6310.2574999999997</v>
      </c>
      <c r="BN47" s="133"/>
      <c r="BO47" s="133"/>
      <c r="BP47" s="133">
        <v>293.77999999999997</v>
      </c>
      <c r="BQ47" s="133">
        <v>6705.5550000000003</v>
      </c>
      <c r="BR47" s="133"/>
      <c r="BS47" s="133"/>
      <c r="BT47" s="133">
        <v>293.77999999999997</v>
      </c>
      <c r="BU47" s="133">
        <v>7562.41</v>
      </c>
      <c r="BV47" s="177"/>
    </row>
    <row r="48" spans="18:74" x14ac:dyDescent="0.25">
      <c r="R48" s="11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18"/>
      <c r="AG48" s="92"/>
      <c r="AH48" s="92"/>
      <c r="AI48" s="92"/>
      <c r="AJ48" s="92"/>
      <c r="AK48" s="92"/>
      <c r="AL48" s="92"/>
      <c r="AM48" s="92"/>
      <c r="AN48" s="18"/>
      <c r="AO48" s="18"/>
      <c r="AQ48" s="112"/>
      <c r="AR48" s="92"/>
      <c r="AS48" s="92"/>
      <c r="AT48" s="92"/>
      <c r="AU48" s="92"/>
      <c r="AV48" s="92"/>
      <c r="AW48" s="92"/>
      <c r="AX48" s="92"/>
      <c r="AY48" s="92"/>
      <c r="AZ48" s="18"/>
      <c r="BA48" s="18"/>
      <c r="BL48" s="238">
        <v>293.68</v>
      </c>
      <c r="BM48" s="237">
        <v>6306.6574999999993</v>
      </c>
      <c r="BN48" s="133"/>
      <c r="BO48" s="133"/>
      <c r="BP48" s="133">
        <v>293.68</v>
      </c>
      <c r="BQ48" s="133">
        <v>6756.2649999999994</v>
      </c>
      <c r="BR48" s="133"/>
      <c r="BS48" s="133"/>
      <c r="BT48" s="133">
        <v>293.68</v>
      </c>
      <c r="BU48" s="133">
        <v>7703.744999999999</v>
      </c>
      <c r="BV48" s="177"/>
    </row>
    <row r="49" spans="18:74" x14ac:dyDescent="0.25">
      <c r="R49" s="11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18"/>
      <c r="AG49" s="92"/>
      <c r="AH49" s="92"/>
      <c r="AI49" s="92"/>
      <c r="AJ49" s="92"/>
      <c r="AK49" s="92"/>
      <c r="AL49" s="18"/>
      <c r="AM49" s="18"/>
      <c r="AN49" s="18"/>
      <c r="AO49" s="18"/>
      <c r="AQ49" s="117"/>
      <c r="AR49" s="93"/>
      <c r="AS49" s="93"/>
      <c r="AT49" s="93"/>
      <c r="AU49" s="93"/>
      <c r="AV49" s="93"/>
      <c r="AW49" s="93"/>
      <c r="AX49" s="93"/>
      <c r="AY49" s="93"/>
      <c r="AZ49" s="18"/>
      <c r="BA49" s="18"/>
      <c r="BL49" s="238">
        <v>293.58</v>
      </c>
      <c r="BM49" s="237">
        <v>6399.0599999999995</v>
      </c>
      <c r="BN49" s="133"/>
      <c r="BO49" s="133"/>
      <c r="BP49" s="133">
        <v>293.58</v>
      </c>
      <c r="BQ49" s="133">
        <v>6801.66</v>
      </c>
      <c r="BR49" s="133"/>
      <c r="BS49" s="133"/>
      <c r="BT49" s="133">
        <v>293.58</v>
      </c>
      <c r="BU49" s="133">
        <v>7828.0049999999992</v>
      </c>
      <c r="BV49" s="177"/>
    </row>
    <row r="50" spans="18:74" x14ac:dyDescent="0.25">
      <c r="R50" s="11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18"/>
      <c r="AG50" s="94"/>
      <c r="AH50" s="94"/>
      <c r="AI50" s="94"/>
      <c r="AJ50" s="94"/>
      <c r="AK50" s="94"/>
      <c r="AL50" s="93"/>
      <c r="AM50" s="93"/>
      <c r="AN50" s="18"/>
      <c r="AO50" s="116"/>
      <c r="AQ50" s="117"/>
      <c r="AR50" s="93"/>
      <c r="AS50" s="93"/>
      <c r="AT50" s="93"/>
      <c r="AU50" s="93"/>
      <c r="AV50" s="93"/>
      <c r="AW50" s="93"/>
      <c r="AX50" s="93"/>
      <c r="AY50" s="93"/>
      <c r="AZ50" s="18"/>
      <c r="BA50" s="18"/>
      <c r="BL50" s="238">
        <v>293.48</v>
      </c>
      <c r="BM50" s="237">
        <v>6424.9050000000007</v>
      </c>
      <c r="BN50" s="133"/>
      <c r="BO50" s="133"/>
      <c r="BP50" s="133">
        <v>293.48</v>
      </c>
      <c r="BQ50" s="133">
        <v>6750.3150000000005</v>
      </c>
      <c r="BR50" s="133"/>
      <c r="BS50" s="133"/>
      <c r="BT50" s="133">
        <v>293.48</v>
      </c>
      <c r="BU50" s="133">
        <v>8032.81</v>
      </c>
      <c r="BV50" s="177"/>
    </row>
    <row r="51" spans="18:74" x14ac:dyDescent="0.25">
      <c r="R51" s="11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18"/>
      <c r="AG51" s="94"/>
      <c r="AH51" s="94"/>
      <c r="AI51" s="94"/>
      <c r="AJ51" s="94"/>
      <c r="AK51" s="94"/>
      <c r="AL51" s="93"/>
      <c r="AM51" s="93"/>
      <c r="AN51" s="18"/>
      <c r="AO51" s="116"/>
      <c r="AQ51" s="117"/>
      <c r="AR51" s="93"/>
      <c r="AS51" s="93"/>
      <c r="AT51" s="93"/>
      <c r="AU51" s="93"/>
      <c r="AV51" s="93"/>
      <c r="AW51" s="93"/>
      <c r="AX51" s="93"/>
      <c r="AY51" s="93"/>
      <c r="AZ51" s="18"/>
      <c r="BA51" s="18"/>
      <c r="BL51" s="238">
        <v>293.38</v>
      </c>
      <c r="BM51" s="237">
        <v>6538.7924999999996</v>
      </c>
      <c r="BN51" s="133"/>
      <c r="BO51" s="133"/>
      <c r="BP51" s="133">
        <v>293.38</v>
      </c>
      <c r="BQ51" s="133">
        <v>6871.35</v>
      </c>
      <c r="BR51" s="133"/>
      <c r="BS51" s="133"/>
      <c r="BT51" s="133">
        <v>293.38</v>
      </c>
      <c r="BU51" s="133">
        <v>8141.2449999999999</v>
      </c>
      <c r="BV51" s="177"/>
    </row>
    <row r="52" spans="18:74" x14ac:dyDescent="0.25">
      <c r="R52" s="11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18"/>
      <c r="AG52" s="94"/>
      <c r="AH52" s="94"/>
      <c r="AI52" s="94"/>
      <c r="AJ52" s="94"/>
      <c r="AK52" s="94"/>
      <c r="AL52" s="93"/>
      <c r="AM52" s="93"/>
      <c r="AN52" s="18"/>
      <c r="AO52" s="116"/>
      <c r="AP52" s="18"/>
      <c r="AQ52" s="117"/>
      <c r="AR52" s="93"/>
      <c r="AS52" s="93"/>
      <c r="AT52" s="93"/>
      <c r="AU52" s="93"/>
      <c r="AV52" s="93"/>
      <c r="AW52" s="93"/>
      <c r="AX52" s="93"/>
      <c r="AY52" s="93"/>
      <c r="AZ52" s="18"/>
      <c r="BA52" s="18"/>
      <c r="BL52" s="238">
        <v>293.27999999999997</v>
      </c>
      <c r="BM52" s="237">
        <v>6541.9549999999999</v>
      </c>
      <c r="BN52" s="133"/>
      <c r="BO52" s="133"/>
      <c r="BP52" s="133">
        <v>293.27999999999997</v>
      </c>
      <c r="BQ52" s="133">
        <v>6927.6549999999997</v>
      </c>
      <c r="BR52" s="133"/>
      <c r="BS52" s="133"/>
      <c r="BT52" s="133">
        <v>293.27999999999997</v>
      </c>
      <c r="BU52" s="133">
        <v>8392.85</v>
      </c>
      <c r="BV52" s="177"/>
    </row>
    <row r="53" spans="18:74" x14ac:dyDescent="0.25">
      <c r="R53" s="11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18"/>
      <c r="AG53" s="94"/>
      <c r="AH53" s="94"/>
      <c r="AI53" s="94"/>
      <c r="AJ53" s="94"/>
      <c r="AK53" s="94"/>
      <c r="AL53" s="93"/>
      <c r="AM53" s="93"/>
      <c r="AN53" s="18"/>
      <c r="AO53" s="116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L53" s="238">
        <v>293.18</v>
      </c>
      <c r="BM53" s="237">
        <v>6628.7450000000008</v>
      </c>
      <c r="BN53" s="133"/>
      <c r="BO53" s="133"/>
      <c r="BP53" s="133">
        <v>293.18</v>
      </c>
      <c r="BQ53" s="133">
        <v>6907.9949999999999</v>
      </c>
      <c r="BR53" s="133"/>
      <c r="BS53" s="133"/>
      <c r="BT53" s="133">
        <v>293.18</v>
      </c>
      <c r="BU53" s="133">
        <v>8827.1</v>
      </c>
      <c r="BV53" s="177"/>
    </row>
    <row r="54" spans="18:74" x14ac:dyDescent="0.25">
      <c r="AF54" s="3"/>
      <c r="AG54" s="3"/>
      <c r="AH54" s="3"/>
      <c r="AI54" s="3"/>
      <c r="AJ54" s="3"/>
      <c r="AK54" s="3"/>
      <c r="AL54" s="3"/>
      <c r="AM54" s="3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L54" s="238">
        <v>293.08</v>
      </c>
      <c r="BM54" s="237">
        <v>6654.3099999999995</v>
      </c>
      <c r="BN54" s="133"/>
      <c r="BO54" s="133"/>
      <c r="BP54" s="133">
        <v>293.08</v>
      </c>
      <c r="BQ54" s="133">
        <v>7012.5550000000003</v>
      </c>
      <c r="BR54" s="133"/>
      <c r="BS54" s="133"/>
      <c r="BT54" s="133">
        <v>293.08</v>
      </c>
      <c r="BU54" s="133">
        <v>9062.43</v>
      </c>
      <c r="BV54" s="177"/>
    </row>
    <row r="55" spans="18:74" x14ac:dyDescent="0.25"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L55" s="238">
        <v>292.98</v>
      </c>
      <c r="BM55" s="237">
        <v>6671.0925000000007</v>
      </c>
      <c r="BN55" s="133"/>
      <c r="BO55" s="133"/>
      <c r="BP55" s="133">
        <v>292.98</v>
      </c>
      <c r="BQ55" s="133">
        <v>7180.5150000000003</v>
      </c>
      <c r="BR55" s="133"/>
      <c r="BS55" s="133"/>
      <c r="BT55" s="133">
        <v>292.98</v>
      </c>
      <c r="BU55" s="133">
        <v>9365.244999999999</v>
      </c>
      <c r="BV55" s="177"/>
    </row>
    <row r="56" spans="18:74" x14ac:dyDescent="0.25">
      <c r="R56" s="113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L56" s="238">
        <v>292.88</v>
      </c>
      <c r="BM56" s="237">
        <v>6798.4224999999997</v>
      </c>
      <c r="BN56" s="133"/>
      <c r="BO56" s="133"/>
      <c r="BP56" s="133">
        <v>292.88</v>
      </c>
      <c r="BQ56" s="133">
        <v>7327.5950000000003</v>
      </c>
      <c r="BR56" s="133"/>
      <c r="BS56" s="133"/>
      <c r="BT56" s="133">
        <v>292.88</v>
      </c>
      <c r="BU56" s="133">
        <v>9768.1549999999988</v>
      </c>
      <c r="BV56" s="177"/>
    </row>
    <row r="57" spans="18:74" x14ac:dyDescent="0.25"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18"/>
      <c r="AG57" s="89"/>
      <c r="AH57" s="89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L57" s="238">
        <v>292.77999999999997</v>
      </c>
      <c r="BM57" s="237">
        <v>6795.1374999999998</v>
      </c>
      <c r="BN57" s="133"/>
      <c r="BO57" s="133"/>
      <c r="BP57" s="133">
        <v>292.77999999999997</v>
      </c>
      <c r="BQ57" s="133">
        <v>7349.2950000000001</v>
      </c>
      <c r="BR57" s="133"/>
      <c r="BS57" s="133"/>
      <c r="BT57" s="133">
        <v>292.77999999999997</v>
      </c>
      <c r="BU57" s="133">
        <v>9996.14</v>
      </c>
      <c r="BV57" s="177"/>
    </row>
    <row r="58" spans="18:74" x14ac:dyDescent="0.25">
      <c r="R58" s="89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1"/>
      <c r="AE58" s="91"/>
      <c r="AF58" s="18"/>
      <c r="AG58" s="89"/>
      <c r="AH58" s="18"/>
      <c r="AI58" s="18"/>
      <c r="AJ58" s="18"/>
      <c r="AK58" s="18"/>
      <c r="AL58" s="89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L58" s="238">
        <v>292.68</v>
      </c>
      <c r="BM58" s="237">
        <v>6911.4350000000004</v>
      </c>
      <c r="BN58" s="133"/>
      <c r="BO58" s="133"/>
      <c r="BP58" s="133">
        <v>292.68</v>
      </c>
      <c r="BQ58" s="133">
        <v>7483.5349999999999</v>
      </c>
      <c r="BR58" s="133"/>
      <c r="BS58" s="133"/>
      <c r="BT58" s="133">
        <v>292.68</v>
      </c>
      <c r="BU58" s="133">
        <v>10315.799999999999</v>
      </c>
      <c r="BV58" s="177"/>
    </row>
    <row r="59" spans="18:74" x14ac:dyDescent="0.25">
      <c r="R59" s="11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18"/>
      <c r="AG59" s="92"/>
      <c r="AH59" s="92"/>
      <c r="AI59" s="92"/>
      <c r="AJ59" s="92"/>
      <c r="AK59" s="92"/>
      <c r="AL59" s="92"/>
      <c r="AM59" s="92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L59" s="238">
        <v>292.58</v>
      </c>
      <c r="BM59" s="237">
        <v>7036.3174999999992</v>
      </c>
      <c r="BN59" s="133"/>
      <c r="BO59" s="133"/>
      <c r="BP59" s="133">
        <v>292.58</v>
      </c>
      <c r="BQ59" s="133">
        <v>7670.68</v>
      </c>
      <c r="BR59" s="133"/>
      <c r="BS59" s="133"/>
      <c r="BT59" s="133">
        <v>292.58</v>
      </c>
      <c r="BU59" s="133">
        <v>10531.79</v>
      </c>
      <c r="BV59" s="177"/>
    </row>
    <row r="60" spans="18:74" x14ac:dyDescent="0.25">
      <c r="R60" s="11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18"/>
      <c r="AG60" s="92"/>
      <c r="AH60" s="92"/>
      <c r="AI60" s="92"/>
      <c r="AJ60" s="92"/>
      <c r="AK60" s="92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L60" s="238">
        <v>292.48</v>
      </c>
      <c r="BM60" s="237">
        <v>7055.0974999999999</v>
      </c>
      <c r="BN60" s="133"/>
      <c r="BO60" s="133"/>
      <c r="BP60" s="133">
        <v>292.48</v>
      </c>
      <c r="BQ60" s="133">
        <v>7702.5750000000007</v>
      </c>
      <c r="BR60" s="133"/>
      <c r="BS60" s="133"/>
      <c r="BT60" s="133">
        <v>292.48</v>
      </c>
      <c r="BU60" s="133">
        <v>10776.220000000001</v>
      </c>
      <c r="BV60" s="177"/>
    </row>
    <row r="61" spans="18:74" x14ac:dyDescent="0.25">
      <c r="R61" s="11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18"/>
      <c r="AG61" s="94"/>
      <c r="AH61" s="94"/>
      <c r="AI61" s="94"/>
      <c r="AJ61" s="94"/>
      <c r="AK61" s="94"/>
      <c r="AL61" s="93"/>
      <c r="AM61" s="93"/>
      <c r="AN61" s="18"/>
      <c r="AO61" s="116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L61" s="238">
        <v>292.38</v>
      </c>
      <c r="BM61" s="237">
        <v>7079.97</v>
      </c>
      <c r="BN61" s="133"/>
      <c r="BO61" s="133"/>
      <c r="BP61" s="133">
        <v>292.38</v>
      </c>
      <c r="BQ61" s="133">
        <v>7660.21</v>
      </c>
      <c r="BR61" s="133"/>
      <c r="BS61" s="133"/>
      <c r="BT61" s="133">
        <v>292.38</v>
      </c>
      <c r="BU61" s="133">
        <v>10815.36</v>
      </c>
      <c r="BV61" s="177"/>
    </row>
    <row r="62" spans="18:74" x14ac:dyDescent="0.25">
      <c r="R62" s="11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18"/>
      <c r="AG62" s="94"/>
      <c r="AH62" s="94"/>
      <c r="AI62" s="94"/>
      <c r="AJ62" s="94"/>
      <c r="AK62" s="94"/>
      <c r="AL62" s="93"/>
      <c r="AM62" s="93"/>
      <c r="AN62" s="18"/>
      <c r="AO62" s="116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L62" s="238">
        <v>292.27999999999997</v>
      </c>
      <c r="BM62" s="237">
        <v>7252.8725000000004</v>
      </c>
      <c r="BN62" s="133"/>
      <c r="BO62" s="133"/>
      <c r="BP62" s="133">
        <v>292.27999999999997</v>
      </c>
      <c r="BQ62" s="133">
        <v>7875.67</v>
      </c>
      <c r="BR62" s="133"/>
      <c r="BS62" s="133"/>
      <c r="BT62" s="133">
        <v>292.27999999999997</v>
      </c>
      <c r="BU62" s="133">
        <v>10855.355</v>
      </c>
      <c r="BV62" s="177"/>
    </row>
    <row r="63" spans="18:74" x14ac:dyDescent="0.25">
      <c r="R63" s="11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18"/>
      <c r="AG63" s="94"/>
      <c r="AH63" s="94"/>
      <c r="AI63" s="94"/>
      <c r="AJ63" s="94"/>
      <c r="AK63" s="94"/>
      <c r="AL63" s="93"/>
      <c r="AM63" s="93"/>
      <c r="AN63" s="18"/>
      <c r="AO63" s="116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L63" s="238">
        <v>292.18</v>
      </c>
      <c r="BM63" s="237">
        <v>7364.0925000000007</v>
      </c>
      <c r="BN63" s="133"/>
      <c r="BO63" s="133"/>
      <c r="BP63" s="133">
        <v>292.18</v>
      </c>
      <c r="BQ63" s="133">
        <v>7953.26</v>
      </c>
      <c r="BR63" s="133"/>
      <c r="BS63" s="133"/>
      <c r="BT63" s="133">
        <v>292.18</v>
      </c>
      <c r="BU63" s="133">
        <v>10760.575000000001</v>
      </c>
      <c r="BV63" s="177"/>
    </row>
    <row r="64" spans="18:74" x14ac:dyDescent="0.25">
      <c r="R64" s="11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18"/>
      <c r="AG64" s="94"/>
      <c r="AH64" s="94"/>
      <c r="AI64" s="94"/>
      <c r="AJ64" s="94"/>
      <c r="AK64" s="94"/>
      <c r="AL64" s="93"/>
      <c r="AM64" s="93"/>
      <c r="AN64" s="18"/>
      <c r="AO64" s="116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L64" s="238">
        <v>292.08</v>
      </c>
      <c r="BM64" s="237">
        <v>7361.375</v>
      </c>
      <c r="BN64" s="133"/>
      <c r="BO64" s="133"/>
      <c r="BP64" s="133">
        <v>292.08</v>
      </c>
      <c r="BQ64" s="133">
        <v>7993.8099999999995</v>
      </c>
      <c r="BR64" s="133"/>
      <c r="BS64" s="133"/>
      <c r="BT64" s="133">
        <v>292.08</v>
      </c>
      <c r="BU64" s="133">
        <v>10653.205</v>
      </c>
      <c r="BV64" s="177"/>
    </row>
    <row r="65" spans="18:74" x14ac:dyDescent="0.25"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L65" s="238">
        <v>291.98</v>
      </c>
      <c r="BM65" s="237">
        <v>7539.835</v>
      </c>
      <c r="BN65" s="133"/>
      <c r="BO65" s="133"/>
      <c r="BP65" s="133">
        <v>291.98</v>
      </c>
      <c r="BQ65" s="133">
        <v>7908.6949999999997</v>
      </c>
      <c r="BR65" s="133"/>
      <c r="BS65" s="133"/>
      <c r="BT65" s="133">
        <v>291.98</v>
      </c>
      <c r="BU65" s="133">
        <v>10514.42</v>
      </c>
      <c r="BV65" s="177"/>
    </row>
    <row r="66" spans="18:74" x14ac:dyDescent="0.25"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L66" s="238">
        <v>291.88</v>
      </c>
      <c r="BM66" s="237">
        <v>7654.2350000000006</v>
      </c>
      <c r="BN66" s="133"/>
      <c r="BO66" s="133"/>
      <c r="BP66" s="133">
        <v>291.88</v>
      </c>
      <c r="BQ66" s="133">
        <v>7952.2049999999999</v>
      </c>
      <c r="BR66" s="133"/>
      <c r="BS66" s="133"/>
      <c r="BT66" s="133">
        <v>291.88</v>
      </c>
      <c r="BU66" s="133">
        <v>10221.73</v>
      </c>
      <c r="BV66" s="177"/>
    </row>
    <row r="67" spans="18:74" x14ac:dyDescent="0.25">
      <c r="R67" s="113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L67" s="238">
        <v>291.77999999999997</v>
      </c>
      <c r="BM67" s="237">
        <v>7739.4699999999993</v>
      </c>
      <c r="BN67" s="133"/>
      <c r="BO67" s="133"/>
      <c r="BP67" s="133">
        <v>291.77999999999997</v>
      </c>
      <c r="BQ67" s="133">
        <v>7964.07</v>
      </c>
      <c r="BR67" s="133"/>
      <c r="BS67" s="133"/>
      <c r="BT67" s="133">
        <v>291.77999999999997</v>
      </c>
      <c r="BU67" s="133">
        <v>9987.9500000000007</v>
      </c>
      <c r="BV67" s="177"/>
    </row>
    <row r="68" spans="18:74" x14ac:dyDescent="0.25">
      <c r="R68" s="89"/>
      <c r="S68" s="89"/>
      <c r="T68" s="89"/>
      <c r="U68" s="89"/>
      <c r="V68" s="89"/>
      <c r="W68" s="89"/>
      <c r="X68" s="89"/>
      <c r="Y68" s="89"/>
      <c r="Z68" s="89"/>
      <c r="AA68" s="18"/>
      <c r="AB68" s="89"/>
      <c r="AC68" s="89"/>
      <c r="AD68" s="89"/>
      <c r="AE68" s="89"/>
      <c r="AF68" s="18"/>
      <c r="AG68" s="89"/>
      <c r="AH68" s="89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L68" s="238">
        <v>291.68</v>
      </c>
      <c r="BM68" s="237">
        <v>7875.482500000001</v>
      </c>
      <c r="BN68" s="133"/>
      <c r="BO68" s="133"/>
      <c r="BP68" s="133">
        <v>291.68</v>
      </c>
      <c r="BQ68" s="133">
        <v>7962.5450000000001</v>
      </c>
      <c r="BR68" s="133"/>
      <c r="BS68" s="133"/>
      <c r="BT68" s="133">
        <v>291.68</v>
      </c>
      <c r="BU68" s="133">
        <v>9631.7049999999999</v>
      </c>
      <c r="BV68" s="177"/>
    </row>
    <row r="69" spans="18:74" x14ac:dyDescent="0.25">
      <c r="R69" s="89"/>
      <c r="S69" s="90"/>
      <c r="T69" s="90"/>
      <c r="U69" s="90"/>
      <c r="V69" s="90"/>
      <c r="W69" s="90"/>
      <c r="X69" s="90"/>
      <c r="Y69" s="90"/>
      <c r="Z69" s="90"/>
      <c r="AA69" s="18"/>
      <c r="AB69" s="90"/>
      <c r="AC69" s="90"/>
      <c r="AD69" s="91"/>
      <c r="AE69" s="91"/>
      <c r="AF69" s="18"/>
      <c r="AG69" s="89"/>
      <c r="AH69" s="18"/>
      <c r="AI69" s="18"/>
      <c r="AJ69" s="18"/>
      <c r="AK69" s="18"/>
      <c r="AL69" s="89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L69" s="238">
        <v>291.58</v>
      </c>
      <c r="BM69" s="237">
        <v>7946.2349999999997</v>
      </c>
      <c r="BN69" s="133"/>
      <c r="BO69" s="133"/>
      <c r="BP69" s="133">
        <v>291.58</v>
      </c>
      <c r="BQ69" s="133">
        <v>8054.6949999999997</v>
      </c>
      <c r="BR69" s="133"/>
      <c r="BS69" s="133"/>
      <c r="BT69" s="133">
        <v>291.58</v>
      </c>
      <c r="BU69" s="133">
        <v>9425.57</v>
      </c>
      <c r="BV69" s="177"/>
    </row>
    <row r="70" spans="18:74" x14ac:dyDescent="0.25">
      <c r="R70" s="112"/>
      <c r="S70" s="154"/>
      <c r="T70" s="92"/>
      <c r="U70" s="92"/>
      <c r="V70" s="92"/>
      <c r="W70" s="92"/>
      <c r="X70" s="92"/>
      <c r="Y70" s="92"/>
      <c r="Z70" s="92"/>
      <c r="AA70" s="18"/>
      <c r="AB70" s="18"/>
      <c r="AC70" s="92"/>
      <c r="AD70" s="92"/>
      <c r="AE70" s="92"/>
      <c r="AF70" s="18"/>
      <c r="AG70" s="92"/>
      <c r="AH70" s="92"/>
      <c r="AI70" s="92"/>
      <c r="AJ70" s="92"/>
      <c r="AK70" s="92"/>
      <c r="AL70" s="92"/>
      <c r="AM70" s="92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L70" s="238">
        <v>291.48</v>
      </c>
      <c r="BM70" s="237">
        <v>8186.5749999999998</v>
      </c>
      <c r="BN70" s="133"/>
      <c r="BO70" s="133"/>
      <c r="BP70" s="133">
        <v>291.48</v>
      </c>
      <c r="BQ70" s="133">
        <v>8064.8950000000004</v>
      </c>
      <c r="BR70" s="133"/>
      <c r="BS70" s="133"/>
      <c r="BT70" s="133">
        <v>291.48</v>
      </c>
      <c r="BU70" s="133">
        <v>9094.6549999999988</v>
      </c>
      <c r="BV70" s="177"/>
    </row>
    <row r="71" spans="18:74" x14ac:dyDescent="0.25">
      <c r="R71" s="112"/>
      <c r="S71" s="92"/>
      <c r="T71" s="92"/>
      <c r="U71" s="92"/>
      <c r="V71" s="92"/>
      <c r="W71" s="92"/>
      <c r="X71" s="92"/>
      <c r="Y71" s="92"/>
      <c r="Z71" s="92"/>
      <c r="AA71" s="18"/>
      <c r="AB71" s="18"/>
      <c r="AC71" s="92"/>
      <c r="AD71" s="92"/>
      <c r="AE71" s="92"/>
      <c r="AF71" s="18"/>
      <c r="AG71" s="92"/>
      <c r="AH71" s="92"/>
      <c r="AI71" s="92"/>
      <c r="AJ71" s="92"/>
      <c r="AK71" s="92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L71" s="238">
        <v>291.38</v>
      </c>
      <c r="BM71" s="237">
        <v>8302.3575000000001</v>
      </c>
      <c r="BN71" s="133"/>
      <c r="BO71" s="133"/>
      <c r="BP71" s="133">
        <v>291.38</v>
      </c>
      <c r="BQ71" s="133">
        <v>8096.0950000000003</v>
      </c>
      <c r="BR71" s="133"/>
      <c r="BS71" s="133"/>
      <c r="BT71" s="133">
        <v>291.38</v>
      </c>
      <c r="BU71" s="133">
        <v>8972.375</v>
      </c>
      <c r="BV71" s="177"/>
    </row>
    <row r="72" spans="18:74" x14ac:dyDescent="0.25">
      <c r="R72" s="113"/>
      <c r="S72" s="93"/>
      <c r="T72" s="93"/>
      <c r="U72" s="93"/>
      <c r="V72" s="93"/>
      <c r="W72" s="93"/>
      <c r="X72" s="93"/>
      <c r="Y72" s="93"/>
      <c r="Z72" s="93"/>
      <c r="AA72" s="18"/>
      <c r="AB72" s="155"/>
      <c r="AC72" s="93"/>
      <c r="AD72" s="93"/>
      <c r="AE72" s="93"/>
      <c r="AF72" s="18"/>
      <c r="AG72" s="94"/>
      <c r="AH72" s="94"/>
      <c r="AI72" s="94"/>
      <c r="AJ72" s="94"/>
      <c r="AK72" s="94"/>
      <c r="AL72" s="93"/>
      <c r="AM72" s="93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L72" s="238">
        <v>291.27999999999997</v>
      </c>
      <c r="BM72" s="237">
        <v>8458.6650000000009</v>
      </c>
      <c r="BN72" s="133"/>
      <c r="BO72" s="133"/>
      <c r="BP72" s="133">
        <v>291.27999999999997</v>
      </c>
      <c r="BQ72" s="133">
        <v>8091.3950000000004</v>
      </c>
      <c r="BR72" s="133"/>
      <c r="BS72" s="133"/>
      <c r="BT72" s="133">
        <v>291.27999999999997</v>
      </c>
      <c r="BU72" s="133">
        <v>8746.5499999999993</v>
      </c>
      <c r="BV72" s="177"/>
    </row>
    <row r="73" spans="18:74" x14ac:dyDescent="0.25">
      <c r="R73" s="113"/>
      <c r="S73" s="93"/>
      <c r="T73" s="93"/>
      <c r="U73" s="93"/>
      <c r="V73" s="93"/>
      <c r="W73" s="93"/>
      <c r="X73" s="93"/>
      <c r="Y73" s="93"/>
      <c r="Z73" s="93"/>
      <c r="AA73" s="18"/>
      <c r="AB73" s="155"/>
      <c r="AC73" s="93"/>
      <c r="AD73" s="93"/>
      <c r="AE73" s="93"/>
      <c r="AF73" s="18"/>
      <c r="AG73" s="94"/>
      <c r="AH73" s="94"/>
      <c r="AI73" s="94"/>
      <c r="AJ73" s="94"/>
      <c r="AK73" s="94"/>
      <c r="AL73" s="93"/>
      <c r="AM73" s="93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L73" s="238">
        <v>291.18</v>
      </c>
      <c r="BM73" s="237">
        <v>8513.0475000000006</v>
      </c>
      <c r="BN73" s="133"/>
      <c r="BO73" s="133"/>
      <c r="BP73" s="133">
        <v>291.18</v>
      </c>
      <c r="BQ73" s="133">
        <v>8050.54</v>
      </c>
      <c r="BR73" s="133"/>
      <c r="BS73" s="133"/>
      <c r="BT73" s="133">
        <v>291.18</v>
      </c>
      <c r="BU73" s="133">
        <v>8683.17</v>
      </c>
      <c r="BV73" s="177"/>
    </row>
    <row r="74" spans="18:74" x14ac:dyDescent="0.25">
      <c r="R74" s="113"/>
      <c r="S74" s="93"/>
      <c r="T74" s="93"/>
      <c r="U74" s="93"/>
      <c r="V74" s="93"/>
      <c r="W74" s="93"/>
      <c r="X74" s="93"/>
      <c r="Y74" s="93"/>
      <c r="Z74" s="93"/>
      <c r="AA74" s="18"/>
      <c r="AB74" s="155"/>
      <c r="AC74" s="93"/>
      <c r="AD74" s="93"/>
      <c r="AE74" s="93"/>
      <c r="AF74" s="18"/>
      <c r="AG74" s="94"/>
      <c r="AH74" s="94"/>
      <c r="AI74" s="94"/>
      <c r="AJ74" s="94"/>
      <c r="AK74" s="94"/>
      <c r="AL74" s="93"/>
      <c r="AM74" s="93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L74" s="238">
        <v>291.08</v>
      </c>
      <c r="BM74" s="237">
        <v>8605.3474999999999</v>
      </c>
      <c r="BN74" s="133"/>
      <c r="BO74" s="133"/>
      <c r="BP74" s="133">
        <v>291.08</v>
      </c>
      <c r="BQ74" s="133">
        <v>8116.8450000000003</v>
      </c>
      <c r="BR74" s="133"/>
      <c r="BS74" s="133"/>
      <c r="BT74" s="133">
        <v>291.08</v>
      </c>
      <c r="BU74" s="133">
        <v>8531.52</v>
      </c>
      <c r="BV74" s="177"/>
    </row>
    <row r="75" spans="18:74" x14ac:dyDescent="0.25">
      <c r="R75" s="104"/>
      <c r="S75" s="105"/>
      <c r="T75" s="105"/>
      <c r="U75" s="105"/>
      <c r="V75" s="105"/>
      <c r="W75" s="105"/>
      <c r="X75" s="105"/>
      <c r="Y75" s="105"/>
      <c r="Z75" s="105"/>
      <c r="AA75" s="3"/>
      <c r="AB75" s="107"/>
      <c r="AC75" s="93"/>
      <c r="AD75" s="93"/>
      <c r="AE75" s="93"/>
      <c r="AF75" s="18"/>
      <c r="AG75" s="94"/>
      <c r="AH75" s="94"/>
      <c r="AI75" s="94"/>
      <c r="AJ75" s="94"/>
      <c r="AK75" s="94"/>
      <c r="AL75" s="93"/>
      <c r="AM75" s="93"/>
      <c r="AN75" s="18"/>
      <c r="BL75" s="238">
        <v>290.98</v>
      </c>
      <c r="BM75" s="237">
        <v>8777.2475000000013</v>
      </c>
      <c r="BN75" s="133"/>
      <c r="BO75" s="133"/>
      <c r="BP75" s="133">
        <v>290.98</v>
      </c>
      <c r="BQ75" s="133">
        <v>8134.6</v>
      </c>
      <c r="BR75" s="133"/>
      <c r="BS75" s="133"/>
      <c r="BT75" s="133">
        <v>290.98</v>
      </c>
      <c r="BU75" s="133">
        <v>8521.6749999999993</v>
      </c>
      <c r="BV75" s="177"/>
    </row>
    <row r="76" spans="18:74" x14ac:dyDescent="0.25">
      <c r="R76" s="3"/>
      <c r="S76" s="3"/>
      <c r="T76" s="3"/>
      <c r="U76" s="3"/>
      <c r="V76" s="3"/>
      <c r="W76" s="3"/>
      <c r="X76" s="3"/>
      <c r="Y76" s="3"/>
      <c r="Z76" s="3"/>
      <c r="AA76" s="3"/>
      <c r="BL76" s="238">
        <v>290.88</v>
      </c>
      <c r="BM76" s="237">
        <v>8868.4299999999985</v>
      </c>
      <c r="BN76" s="133"/>
      <c r="BO76" s="133"/>
      <c r="BP76" s="133">
        <v>290.88</v>
      </c>
      <c r="BQ76" s="133">
        <v>8294.4549999999999</v>
      </c>
      <c r="BR76" s="133"/>
      <c r="BS76" s="133"/>
      <c r="BT76" s="133">
        <v>290.88</v>
      </c>
      <c r="BU76" s="133">
        <v>8448.1500000000015</v>
      </c>
      <c r="BV76" s="177"/>
    </row>
    <row r="77" spans="18:74" x14ac:dyDescent="0.25">
      <c r="R77" s="104"/>
      <c r="S77" s="3"/>
      <c r="T77" s="3"/>
      <c r="U77" s="3"/>
      <c r="V77" s="3"/>
      <c r="W77" s="3"/>
      <c r="X77" s="3"/>
      <c r="Y77" s="3"/>
      <c r="Z77" s="3"/>
      <c r="AA77" s="3"/>
      <c r="BL77" s="238">
        <v>290.77999999999997</v>
      </c>
      <c r="BM77" s="237">
        <v>9021.1225000000013</v>
      </c>
      <c r="BN77" s="133"/>
      <c r="BO77" s="133"/>
      <c r="BP77" s="133">
        <v>290.77999999999997</v>
      </c>
      <c r="BQ77" s="133">
        <v>8274.4050000000007</v>
      </c>
      <c r="BR77" s="133"/>
      <c r="BS77" s="133"/>
      <c r="BT77" s="133">
        <v>290.77999999999997</v>
      </c>
      <c r="BU77" s="133">
        <v>8520.9049999999988</v>
      </c>
      <c r="BV77" s="177"/>
    </row>
    <row r="78" spans="18:74" x14ac:dyDescent="0.25">
      <c r="R78" s="88"/>
      <c r="S78" s="88"/>
      <c r="T78" s="88"/>
      <c r="U78" s="88"/>
      <c r="V78" s="88"/>
      <c r="W78" s="88"/>
      <c r="X78" s="88"/>
      <c r="Y78" s="88"/>
      <c r="Z78" s="88"/>
      <c r="AA78" s="3"/>
      <c r="BL78" s="238">
        <v>290.68</v>
      </c>
      <c r="BM78" s="237">
        <v>9070.48</v>
      </c>
      <c r="BN78" s="133"/>
      <c r="BO78" s="133"/>
      <c r="BP78" s="133">
        <v>290.68</v>
      </c>
      <c r="BQ78" s="133">
        <v>8444.6899999999987</v>
      </c>
      <c r="BR78" s="133"/>
      <c r="BS78" s="133"/>
      <c r="BT78" s="133">
        <v>290.68</v>
      </c>
      <c r="BU78" s="133">
        <v>8420.1749999999993</v>
      </c>
      <c r="BV78" s="177"/>
    </row>
    <row r="79" spans="18:74" ht="15.75" thickBot="1" x14ac:dyDescent="0.3">
      <c r="R79" s="172" t="s">
        <v>202</v>
      </c>
      <c r="S79" s="173"/>
      <c r="T79" s="173"/>
      <c r="U79" s="173"/>
      <c r="V79" s="173"/>
      <c r="W79" s="173"/>
      <c r="X79" s="173"/>
      <c r="Y79" s="173"/>
      <c r="Z79" s="173"/>
      <c r="AA79" s="3"/>
      <c r="BL79" s="238">
        <v>290.58</v>
      </c>
      <c r="BM79" s="237">
        <v>9135.4149999999991</v>
      </c>
      <c r="BN79" s="133"/>
      <c r="BO79" s="133"/>
      <c r="BP79" s="133">
        <v>290.58</v>
      </c>
      <c r="BQ79" s="133">
        <v>8372.869999999999</v>
      </c>
      <c r="BR79" s="133"/>
      <c r="BS79" s="133"/>
      <c r="BT79" s="133">
        <v>290.58</v>
      </c>
      <c r="BU79" s="133">
        <v>8496.32</v>
      </c>
      <c r="BV79" s="177"/>
    </row>
    <row r="80" spans="18:74" ht="21.75" thickBot="1" x14ac:dyDescent="0.3">
      <c r="R80" s="95" t="s">
        <v>114</v>
      </c>
      <c r="S80" s="96" t="s">
        <v>115</v>
      </c>
      <c r="T80" s="97" t="s">
        <v>116</v>
      </c>
      <c r="U80" s="97" t="s">
        <v>117</v>
      </c>
      <c r="V80" s="97" t="s">
        <v>179</v>
      </c>
      <c r="W80" s="97" t="s">
        <v>195</v>
      </c>
      <c r="X80" s="97" t="s">
        <v>119</v>
      </c>
      <c r="Y80" s="97" t="s">
        <v>120</v>
      </c>
      <c r="Z80" s="97" t="s">
        <v>121</v>
      </c>
      <c r="BL80" s="238">
        <v>290.48</v>
      </c>
      <c r="BM80" s="237">
        <v>9252.9599999999991</v>
      </c>
      <c r="BN80" s="133"/>
      <c r="BO80" s="133"/>
      <c r="BP80" s="133">
        <v>290.48</v>
      </c>
      <c r="BQ80" s="133">
        <v>8563.92</v>
      </c>
      <c r="BR80" s="133"/>
      <c r="BS80" s="133"/>
      <c r="BT80" s="133">
        <v>290.48</v>
      </c>
      <c r="BU80" s="133">
        <v>8568.84</v>
      </c>
      <c r="BV80" s="177"/>
    </row>
    <row r="81" spans="18:74" x14ac:dyDescent="0.25">
      <c r="R81" s="98"/>
      <c r="S81" s="99"/>
      <c r="T81" s="99"/>
      <c r="U81" s="99"/>
      <c r="V81" s="99"/>
      <c r="W81" s="99"/>
      <c r="X81" s="99"/>
      <c r="Y81" s="99"/>
      <c r="Z81" s="99"/>
      <c r="BL81" s="238">
        <v>290.38</v>
      </c>
      <c r="BM81" s="237">
        <v>9439.1849999999995</v>
      </c>
      <c r="BN81" s="133"/>
      <c r="BO81" s="133"/>
      <c r="BP81" s="133">
        <v>290.38</v>
      </c>
      <c r="BQ81" s="133">
        <v>8666.8149999999987</v>
      </c>
      <c r="BR81" s="133"/>
      <c r="BS81" s="133"/>
      <c r="BT81" s="133">
        <v>290.38</v>
      </c>
      <c r="BU81" s="133">
        <v>8504.1899999999987</v>
      </c>
      <c r="BV81" s="177"/>
    </row>
    <row r="82" spans="18:74" x14ac:dyDescent="0.25">
      <c r="R82" s="100" t="s">
        <v>172</v>
      </c>
      <c r="S82" s="101">
        <v>89.419550746568049</v>
      </c>
      <c r="T82" s="101">
        <v>2.1928614382081548</v>
      </c>
      <c r="U82" s="101">
        <v>0.15641047760371457</v>
      </c>
      <c r="V82" s="101">
        <v>0</v>
      </c>
      <c r="W82" s="101">
        <v>0</v>
      </c>
      <c r="X82" s="101">
        <v>0.73643917201252518</v>
      </c>
      <c r="Y82" s="101">
        <v>0</v>
      </c>
      <c r="Z82" s="101">
        <v>7.4947381656075658</v>
      </c>
      <c r="AA82" s="226"/>
      <c r="AB82" s="227">
        <f>SUM(S82:Z82)</f>
        <v>100.00000000000001</v>
      </c>
      <c r="AC82" s="226"/>
      <c r="AD82" s="226"/>
      <c r="AE82" s="226">
        <f>S82/X82</f>
        <v>121.42150247413404</v>
      </c>
      <c r="AF82" s="226"/>
      <c r="BL82" s="238">
        <v>290.27999999999997</v>
      </c>
      <c r="BM82" s="237">
        <v>9521.5875000000015</v>
      </c>
      <c r="BN82" s="133"/>
      <c r="BO82" s="133"/>
      <c r="BP82" s="133">
        <v>290.27999999999997</v>
      </c>
      <c r="BQ82" s="133">
        <v>8590.1049999999996</v>
      </c>
      <c r="BR82" s="133"/>
      <c r="BS82" s="133"/>
      <c r="BT82" s="133">
        <v>290.27999999999997</v>
      </c>
      <c r="BU82" s="133">
        <v>8683.11</v>
      </c>
      <c r="BV82" s="177"/>
    </row>
    <row r="83" spans="18:74" x14ac:dyDescent="0.25">
      <c r="R83" s="100" t="s">
        <v>173</v>
      </c>
      <c r="S83" s="101">
        <v>83.507490669825273</v>
      </c>
      <c r="T83" s="101">
        <v>1.5237592924635286</v>
      </c>
      <c r="U83" s="101">
        <v>0.23418250262525958</v>
      </c>
      <c r="V83" s="101">
        <v>1.5170943956626259</v>
      </c>
      <c r="W83" s="101">
        <v>0</v>
      </c>
      <c r="X83" s="101">
        <v>0.30744810045715565</v>
      </c>
      <c r="Y83" s="101">
        <v>2.5657876882877639</v>
      </c>
      <c r="Z83" s="101">
        <v>10.344237350678402</v>
      </c>
      <c r="AA83" s="226"/>
      <c r="AB83" s="227">
        <f>SUM(S83:Z83)</f>
        <v>100</v>
      </c>
      <c r="AC83" s="226"/>
      <c r="AD83" s="226"/>
      <c r="AE83" s="226">
        <f>S83/X83</f>
        <v>271.6149182436157</v>
      </c>
      <c r="AF83" s="226"/>
      <c r="BL83" s="238">
        <v>290.18</v>
      </c>
      <c r="BM83" s="237">
        <v>9713.4974999999995</v>
      </c>
      <c r="BN83" s="133"/>
      <c r="BO83" s="133"/>
      <c r="BP83" s="133">
        <v>290.18</v>
      </c>
      <c r="BQ83" s="133">
        <v>8742.4750000000004</v>
      </c>
      <c r="BR83" s="133"/>
      <c r="BS83" s="133"/>
      <c r="BT83" s="133">
        <v>290.18</v>
      </c>
      <c r="BU83" s="133">
        <v>8693.68</v>
      </c>
      <c r="BV83" s="177"/>
    </row>
    <row r="84" spans="18:74" x14ac:dyDescent="0.25">
      <c r="R84" s="100" t="s">
        <v>174</v>
      </c>
      <c r="S84" s="101">
        <v>81.936397700572414</v>
      </c>
      <c r="T84" s="101">
        <v>0.35585993531186488</v>
      </c>
      <c r="U84" s="101">
        <v>0</v>
      </c>
      <c r="V84" s="101">
        <v>2.8801550423419613</v>
      </c>
      <c r="W84" s="101">
        <v>0</v>
      </c>
      <c r="X84" s="101">
        <v>0.27066494324164836</v>
      </c>
      <c r="Y84" s="101">
        <v>4.8085982044587183</v>
      </c>
      <c r="Z84" s="101">
        <v>9.7483241740734066</v>
      </c>
      <c r="AA84" s="226"/>
      <c r="AB84" s="227">
        <f>SUM(S84:Z84)</f>
        <v>100.00000000000001</v>
      </c>
      <c r="AC84" s="226"/>
      <c r="AD84" s="226"/>
      <c r="AE84" s="226">
        <f>S84/X84</f>
        <v>302.72260869565213</v>
      </c>
      <c r="AF84" s="226"/>
      <c r="BL84" s="238">
        <v>290.08</v>
      </c>
      <c r="BM84" s="237">
        <v>9785.4524999999994</v>
      </c>
      <c r="BN84" s="133"/>
      <c r="BO84" s="133"/>
      <c r="BP84" s="133">
        <v>290.08</v>
      </c>
      <c r="BQ84" s="133">
        <v>8981.39</v>
      </c>
      <c r="BR84" s="133"/>
      <c r="BS84" s="133"/>
      <c r="BT84" s="133">
        <v>290.08</v>
      </c>
      <c r="BU84" s="133">
        <v>8788.99</v>
      </c>
      <c r="BV84" s="177"/>
    </row>
    <row r="85" spans="18:74" ht="15.75" thickBot="1" x14ac:dyDescent="0.3">
      <c r="R85" s="102"/>
      <c r="S85" s="103"/>
      <c r="T85" s="103"/>
      <c r="U85" s="103"/>
      <c r="V85" s="103"/>
      <c r="W85" s="103"/>
      <c r="X85" s="103"/>
      <c r="Y85" s="103"/>
      <c r="Z85" s="103"/>
      <c r="AA85" s="226"/>
      <c r="AB85" s="227"/>
      <c r="AC85" s="226"/>
      <c r="AD85" s="226"/>
      <c r="AE85" s="226"/>
      <c r="AF85" s="226"/>
      <c r="BL85" s="238">
        <v>289.98</v>
      </c>
      <c r="BM85" s="237">
        <v>9824.9750000000004</v>
      </c>
      <c r="BN85" s="133"/>
      <c r="BO85" s="133"/>
      <c r="BP85" s="133">
        <v>289.98</v>
      </c>
      <c r="BQ85" s="133">
        <v>9033.875</v>
      </c>
      <c r="BR85" s="133"/>
      <c r="BS85" s="133"/>
      <c r="BT85" s="133">
        <v>289.98</v>
      </c>
      <c r="BU85" s="133">
        <v>8832.6749999999993</v>
      </c>
      <c r="BV85" s="177"/>
    </row>
    <row r="86" spans="18:74" ht="15.75" thickBot="1" x14ac:dyDescent="0.3">
      <c r="BL86" s="238">
        <v>289.88</v>
      </c>
      <c r="BM86" s="237">
        <v>9974.0375000000004</v>
      </c>
      <c r="BN86" s="133"/>
      <c r="BO86" s="133"/>
      <c r="BP86" s="133">
        <v>289.88</v>
      </c>
      <c r="BQ86" s="133">
        <v>9267.0600000000013</v>
      </c>
      <c r="BR86" s="133"/>
      <c r="BS86" s="133"/>
      <c r="BT86" s="133">
        <v>289.88</v>
      </c>
      <c r="BU86" s="133">
        <v>8883.09</v>
      </c>
      <c r="BV86" s="177"/>
    </row>
    <row r="87" spans="18:74" x14ac:dyDescent="0.25">
      <c r="R87" s="203" t="s">
        <v>202</v>
      </c>
      <c r="S87" s="161" t="s">
        <v>203</v>
      </c>
      <c r="T87" s="204" t="s">
        <v>204</v>
      </c>
      <c r="U87" s="161"/>
      <c r="V87" s="161"/>
      <c r="W87" s="8"/>
      <c r="X87" s="8"/>
      <c r="Y87" s="8"/>
      <c r="Z87" s="205" t="s">
        <v>205</v>
      </c>
      <c r="AA87" s="161"/>
      <c r="AB87" s="204" t="s">
        <v>206</v>
      </c>
      <c r="AC87" s="161"/>
      <c r="AD87" s="161"/>
      <c r="AE87" s="161"/>
      <c r="AF87" s="161"/>
      <c r="AG87" s="81"/>
      <c r="BL87" s="238">
        <v>289.77999999999997</v>
      </c>
      <c r="BM87" s="237">
        <v>10064.16</v>
      </c>
      <c r="BN87" s="133"/>
      <c r="BO87" s="133"/>
      <c r="BP87" s="133">
        <v>289.77999999999997</v>
      </c>
      <c r="BQ87" s="133">
        <v>9381.1049999999996</v>
      </c>
      <c r="BR87" s="133"/>
      <c r="BS87" s="133"/>
      <c r="BT87" s="133">
        <v>289.77999999999997</v>
      </c>
      <c r="BU87" s="133">
        <v>9059.24</v>
      </c>
      <c r="BV87" s="177"/>
    </row>
    <row r="88" spans="18:74" ht="21.75" thickBot="1" x14ac:dyDescent="0.3">
      <c r="R88" s="164" t="s">
        <v>158</v>
      </c>
      <c r="S88" s="152" t="s">
        <v>207</v>
      </c>
      <c r="T88" s="123" t="s">
        <v>208</v>
      </c>
      <c r="U88" s="123" t="s">
        <v>209</v>
      </c>
      <c r="V88" s="123" t="s">
        <v>210</v>
      </c>
      <c r="W88" s="12"/>
      <c r="X88" s="133"/>
      <c r="Y88" s="12"/>
      <c r="Z88" s="122" t="s">
        <v>158</v>
      </c>
      <c r="AA88" s="152" t="s">
        <v>207</v>
      </c>
      <c r="AB88" s="123" t="s">
        <v>208</v>
      </c>
      <c r="AC88" s="123" t="s">
        <v>209</v>
      </c>
      <c r="AD88" s="123" t="s">
        <v>211</v>
      </c>
      <c r="AE88" s="123" t="s">
        <v>212</v>
      </c>
      <c r="AF88" s="123" t="s">
        <v>213</v>
      </c>
      <c r="AG88" s="178" t="s">
        <v>214</v>
      </c>
      <c r="BL88" s="238">
        <v>289.68</v>
      </c>
      <c r="BM88" s="237">
        <v>10286.630000000001</v>
      </c>
      <c r="BN88" s="133"/>
      <c r="BO88" s="133"/>
      <c r="BP88" s="133">
        <v>289.68</v>
      </c>
      <c r="BQ88" s="133">
        <v>9580.83</v>
      </c>
      <c r="BR88" s="133"/>
      <c r="BS88" s="133"/>
      <c r="BT88" s="133">
        <v>289.68</v>
      </c>
      <c r="BU88" s="133">
        <v>9251.1650000000009</v>
      </c>
      <c r="BV88" s="177"/>
    </row>
    <row r="89" spans="18:74" x14ac:dyDescent="0.25">
      <c r="R89" s="165"/>
      <c r="S89" s="126"/>
      <c r="T89" s="126"/>
      <c r="U89" s="126"/>
      <c r="V89" s="206"/>
      <c r="W89" s="12"/>
      <c r="X89" s="133"/>
      <c r="Y89" s="12"/>
      <c r="Z89" s="125"/>
      <c r="AA89" s="126"/>
      <c r="AB89" s="126"/>
      <c r="AC89" s="126"/>
      <c r="AD89" s="206"/>
      <c r="AE89" s="133"/>
      <c r="AF89" s="133"/>
      <c r="AG89" s="177"/>
      <c r="BL89" s="238">
        <v>289.58</v>
      </c>
      <c r="BM89" s="237">
        <v>10372.885</v>
      </c>
      <c r="BN89" s="133"/>
      <c r="BO89" s="133"/>
      <c r="BP89" s="133">
        <v>289.58</v>
      </c>
      <c r="BQ89" s="133">
        <v>9887.2799999999988</v>
      </c>
      <c r="BR89" s="133"/>
      <c r="BS89" s="133"/>
      <c r="BT89" s="133">
        <v>289.58</v>
      </c>
      <c r="BU89" s="133">
        <v>9434.0400000000009</v>
      </c>
      <c r="BV89" s="177"/>
    </row>
    <row r="90" spans="18:74" x14ac:dyDescent="0.25">
      <c r="R90" s="166" t="s">
        <v>172</v>
      </c>
      <c r="S90" s="134">
        <f>S82-(U82*24)</f>
        <v>85.665699284078897</v>
      </c>
      <c r="T90" s="134">
        <f>U82*57</f>
        <v>8.9153972234117305</v>
      </c>
      <c r="U90" s="134">
        <f>V82+W82</f>
        <v>0</v>
      </c>
      <c r="V90" s="206">
        <f>Z82+X82+(T82-(U82*8))</f>
        <v>9.1727549549985294</v>
      </c>
      <c r="W90" s="12"/>
      <c r="X90" s="223" t="s">
        <v>215</v>
      </c>
      <c r="Y90" s="12"/>
      <c r="Z90" s="207" t="s">
        <v>172</v>
      </c>
      <c r="AA90" s="179">
        <f>AR15-(24*(AS15+AT15))/2</f>
        <v>157839.55555555556</v>
      </c>
      <c r="AB90" s="179">
        <f>AV15/8</f>
        <v>235.38715277777777</v>
      </c>
      <c r="AC90" s="179">
        <f>((V15+W15)/2)+((AD15+AE15)/2)</f>
        <v>0</v>
      </c>
      <c r="AD90" s="208">
        <f>AA15+AB15</f>
        <v>11195.392491467577</v>
      </c>
      <c r="AE90" s="209">
        <f>AW15+AX15+AY15</f>
        <v>1912.875</v>
      </c>
      <c r="AF90" s="209">
        <f>AL15+AM15</f>
        <v>1342.2663752222882</v>
      </c>
      <c r="AG90" s="210">
        <f t="shared" ref="AG90:AG92" si="4">AF90+AE90+AD90+AC90+AB90+AA90</f>
        <v>172525.4765750232</v>
      </c>
      <c r="BL90" s="238">
        <v>289.48</v>
      </c>
      <c r="BM90" s="237">
        <v>10483.674999999999</v>
      </c>
      <c r="BN90" s="133"/>
      <c r="BO90" s="133"/>
      <c r="BP90" s="133">
        <v>289.48</v>
      </c>
      <c r="BQ90" s="133">
        <v>10115.65</v>
      </c>
      <c r="BR90" s="133"/>
      <c r="BS90" s="133"/>
      <c r="BT90" s="133">
        <v>289.48</v>
      </c>
      <c r="BU90" s="133">
        <v>9636.02</v>
      </c>
      <c r="BV90" s="177"/>
    </row>
    <row r="91" spans="18:74" x14ac:dyDescent="0.25">
      <c r="R91" s="166" t="s">
        <v>173</v>
      </c>
      <c r="S91" s="134">
        <f t="shared" ref="S91:S92" si="5">S83-(U83*24)</f>
        <v>77.88711060681905</v>
      </c>
      <c r="T91" s="134">
        <f>U83*57</f>
        <v>13.348402649639796</v>
      </c>
      <c r="U91" s="134">
        <f>V83+W83</f>
        <v>1.5170943956626259</v>
      </c>
      <c r="V91" s="206">
        <f>Z83+X83+(T83-(U83*8))</f>
        <v>10.301984722597009</v>
      </c>
      <c r="W91" s="12"/>
      <c r="X91" s="221" t="s">
        <v>216</v>
      </c>
      <c r="Y91" s="12"/>
      <c r="Z91" s="207" t="s">
        <v>173</v>
      </c>
      <c r="AA91" s="179">
        <f t="shared" ref="AA91:AA92" si="6">AR16-(24*(AS16+AT16))/2</f>
        <v>158669.79365079364</v>
      </c>
      <c r="AB91" s="179">
        <f t="shared" ref="AB91" si="7">AV16/8</f>
        <v>189.23611111111111</v>
      </c>
      <c r="AC91" s="179">
        <f t="shared" ref="AC91:AC92" si="8">((V16+W16)/2)+((AD16+AE16)/2)</f>
        <v>3090.589095334723</v>
      </c>
      <c r="AD91" s="208">
        <f t="shared" ref="AD91" si="9">AA16+AB16</f>
        <v>18448.976109215015</v>
      </c>
      <c r="AE91" s="209">
        <f t="shared" ref="AE91:AE92" si="10">AW16+AX16+AY16</f>
        <v>1426.1111111111111</v>
      </c>
      <c r="AF91" s="209">
        <f t="shared" ref="AF91:AF92" si="11">AL16+AM16</f>
        <v>626.32605418019489</v>
      </c>
      <c r="AG91" s="210">
        <f t="shared" si="4"/>
        <v>182451.0321317458</v>
      </c>
      <c r="BL91" s="238">
        <v>289.38</v>
      </c>
      <c r="BM91" s="237">
        <v>10627.460000000001</v>
      </c>
      <c r="BN91" s="133"/>
      <c r="BO91" s="133"/>
      <c r="BP91" s="133">
        <v>289.38</v>
      </c>
      <c r="BQ91" s="133">
        <v>10385.200000000001</v>
      </c>
      <c r="BR91" s="133"/>
      <c r="BS91" s="133"/>
      <c r="BT91" s="133">
        <v>289.38</v>
      </c>
      <c r="BU91" s="133">
        <v>9850.2900000000009</v>
      </c>
      <c r="BV91" s="177"/>
    </row>
    <row r="92" spans="18:74" ht="15.75" thickBot="1" x14ac:dyDescent="0.3">
      <c r="R92" s="167" t="s">
        <v>174</v>
      </c>
      <c r="S92" s="168">
        <f t="shared" si="5"/>
        <v>81.936397700572414</v>
      </c>
      <c r="T92" s="168">
        <f>U84*57</f>
        <v>0</v>
      </c>
      <c r="U92" s="168">
        <f>V84+W84</f>
        <v>2.8801550423419613</v>
      </c>
      <c r="V92" s="211">
        <f>Z84+X84+(T84-(U84*8))</f>
        <v>10.374849052626919</v>
      </c>
      <c r="W92" s="16"/>
      <c r="X92" s="222" t="s">
        <v>217</v>
      </c>
      <c r="Y92" s="16"/>
      <c r="Z92" s="212" t="s">
        <v>174</v>
      </c>
      <c r="AA92" s="181">
        <f t="shared" si="6"/>
        <v>164692</v>
      </c>
      <c r="AB92" s="181">
        <v>0</v>
      </c>
      <c r="AC92" s="181">
        <f t="shared" si="8"/>
        <v>5789.1060327889973</v>
      </c>
      <c r="AD92" s="213">
        <f>AA17+AB17+AV17</f>
        <v>16285.675957527494</v>
      </c>
      <c r="AE92" s="214">
        <f t="shared" si="10"/>
        <v>524.72222222222217</v>
      </c>
      <c r="AF92" s="214">
        <f t="shared" si="11"/>
        <v>544.03600943323067</v>
      </c>
      <c r="AG92" s="215">
        <f t="shared" si="4"/>
        <v>187835.54022197195</v>
      </c>
      <c r="BL92" s="238">
        <v>289.27999999999997</v>
      </c>
      <c r="BM92" s="237">
        <v>10807.157499999999</v>
      </c>
      <c r="BN92" s="133"/>
      <c r="BO92" s="133"/>
      <c r="BP92" s="133">
        <v>289.27999999999997</v>
      </c>
      <c r="BQ92" s="133">
        <v>10617.150000000001</v>
      </c>
      <c r="BR92" s="133"/>
      <c r="BS92" s="133"/>
      <c r="BT92" s="133">
        <v>289.27999999999997</v>
      </c>
      <c r="BU92" s="133">
        <v>10112.25</v>
      </c>
      <c r="BV92" s="177"/>
    </row>
    <row r="93" spans="18:74" x14ac:dyDescent="0.25">
      <c r="R93" s="104"/>
      <c r="S93" s="105"/>
      <c r="T93" s="105"/>
      <c r="U93" s="105"/>
      <c r="V93" s="111"/>
      <c r="W93" s="3"/>
      <c r="X93" s="3"/>
      <c r="Y93" s="3"/>
      <c r="Z93" s="104"/>
      <c r="AA93" s="108"/>
      <c r="AB93" s="108"/>
      <c r="AC93" s="108"/>
      <c r="AD93" s="109"/>
      <c r="AE93" s="110"/>
      <c r="AF93" s="110"/>
      <c r="AG93" s="110"/>
      <c r="AH93" s="3"/>
      <c r="BL93" s="238">
        <v>289.18</v>
      </c>
      <c r="BM93" s="237">
        <v>10910.3675</v>
      </c>
      <c r="BN93" s="133"/>
      <c r="BO93" s="133"/>
      <c r="BP93" s="133">
        <v>289.18</v>
      </c>
      <c r="BQ93" s="133">
        <v>10848.95</v>
      </c>
      <c r="BR93" s="133"/>
      <c r="BS93" s="133"/>
      <c r="BT93" s="133">
        <v>289.18</v>
      </c>
      <c r="BU93" s="133">
        <v>10206.35</v>
      </c>
      <c r="BV93" s="177"/>
    </row>
    <row r="94" spans="18:74" ht="15.75" thickBot="1" x14ac:dyDescent="0.3">
      <c r="BL94" s="238">
        <v>289.08</v>
      </c>
      <c r="BM94" s="237">
        <v>11032.7425</v>
      </c>
      <c r="BN94" s="133"/>
      <c r="BO94" s="133"/>
      <c r="BP94" s="133">
        <v>289.08</v>
      </c>
      <c r="BQ94" s="133">
        <v>10978.8</v>
      </c>
      <c r="BR94" s="133"/>
      <c r="BS94" s="133"/>
      <c r="BT94" s="133">
        <v>289.08</v>
      </c>
      <c r="BU94" s="133">
        <v>10609.099999999999</v>
      </c>
      <c r="BV94" s="177"/>
    </row>
    <row r="95" spans="18:74" x14ac:dyDescent="0.25">
      <c r="R95" s="203" t="s">
        <v>218</v>
      </c>
      <c r="S95" s="161"/>
      <c r="T95" s="204" t="s">
        <v>204</v>
      </c>
      <c r="U95" s="161"/>
      <c r="V95" s="161"/>
      <c r="W95" s="8"/>
      <c r="X95" s="161"/>
      <c r="Y95" s="8"/>
      <c r="Z95" s="205" t="s">
        <v>219</v>
      </c>
      <c r="AA95" s="161"/>
      <c r="AB95" s="204" t="s">
        <v>206</v>
      </c>
      <c r="AC95" s="161"/>
      <c r="AD95" s="161"/>
      <c r="AE95" s="161"/>
      <c r="AF95" s="161"/>
      <c r="AG95" s="81"/>
      <c r="BL95" s="238">
        <v>288.98</v>
      </c>
      <c r="BM95" s="237">
        <v>11186.252500000001</v>
      </c>
      <c r="BN95" s="133"/>
      <c r="BO95" s="133"/>
      <c r="BP95" s="133">
        <v>288.98</v>
      </c>
      <c r="BQ95" s="133">
        <v>11102.95</v>
      </c>
      <c r="BR95" s="133"/>
      <c r="BS95" s="133"/>
      <c r="BT95" s="133">
        <v>288.98</v>
      </c>
      <c r="BU95" s="133">
        <v>10775.05</v>
      </c>
      <c r="BV95" s="177"/>
    </row>
    <row r="96" spans="18:74" ht="21.75" thickBot="1" x14ac:dyDescent="0.3">
      <c r="R96" s="164" t="s">
        <v>158</v>
      </c>
      <c r="S96" s="152" t="s">
        <v>115</v>
      </c>
      <c r="T96" s="123" t="s">
        <v>208</v>
      </c>
      <c r="U96" s="123" t="s">
        <v>209</v>
      </c>
      <c r="V96" s="123" t="s">
        <v>220</v>
      </c>
      <c r="W96" s="12"/>
      <c r="X96" s="153" t="s">
        <v>221</v>
      </c>
      <c r="Y96" s="12"/>
      <c r="Z96" s="122" t="s">
        <v>158</v>
      </c>
      <c r="AA96" s="152" t="s">
        <v>207</v>
      </c>
      <c r="AB96" s="123" t="s">
        <v>208</v>
      </c>
      <c r="AC96" s="123" t="s">
        <v>209</v>
      </c>
      <c r="AD96" s="123" t="s">
        <v>211</v>
      </c>
      <c r="AE96" s="123" t="s">
        <v>212</v>
      </c>
      <c r="AF96" s="123" t="s">
        <v>213</v>
      </c>
      <c r="AG96" s="178" t="s">
        <v>214</v>
      </c>
      <c r="BL96" s="238">
        <v>288.88</v>
      </c>
      <c r="BM96" s="237">
        <v>11396.364999999998</v>
      </c>
      <c r="BN96" s="133"/>
      <c r="BO96" s="133"/>
      <c r="BP96" s="133">
        <v>288.88</v>
      </c>
      <c r="BQ96" s="133">
        <v>11282.65</v>
      </c>
      <c r="BR96" s="133"/>
      <c r="BS96" s="133"/>
      <c r="BT96" s="133">
        <v>288.88</v>
      </c>
      <c r="BU96" s="133">
        <v>10821.7</v>
      </c>
      <c r="BV96" s="177"/>
    </row>
    <row r="97" spans="18:74" x14ac:dyDescent="0.25">
      <c r="R97" s="165"/>
      <c r="S97" s="126"/>
      <c r="T97" s="126"/>
      <c r="U97" s="126"/>
      <c r="V97" s="133"/>
      <c r="W97" s="12"/>
      <c r="X97" s="133"/>
      <c r="Y97" s="12"/>
      <c r="Z97" s="125"/>
      <c r="AA97" s="126"/>
      <c r="AB97" s="126"/>
      <c r="AC97" s="126"/>
      <c r="AD97" s="206"/>
      <c r="AE97" s="133"/>
      <c r="AF97" s="133"/>
      <c r="AG97" s="177"/>
      <c r="BL97" s="238">
        <v>288.77999999999997</v>
      </c>
      <c r="BM97" s="237">
        <v>11622.43</v>
      </c>
      <c r="BN97" s="133"/>
      <c r="BO97" s="133"/>
      <c r="BP97" s="133">
        <v>288.77999999999997</v>
      </c>
      <c r="BQ97" s="133">
        <v>11372.45</v>
      </c>
      <c r="BR97" s="133"/>
      <c r="BS97" s="133"/>
      <c r="BT97" s="133">
        <v>288.77999999999997</v>
      </c>
      <c r="BU97" s="133">
        <v>10948.25</v>
      </c>
      <c r="BV97" s="177"/>
    </row>
    <row r="98" spans="18:74" x14ac:dyDescent="0.25">
      <c r="R98" s="166" t="s">
        <v>172</v>
      </c>
      <c r="S98" s="134">
        <f>S90*12</f>
        <v>1027.9883914089469</v>
      </c>
      <c r="T98" s="134">
        <f>U82*R26</f>
        <v>88.899023155623254</v>
      </c>
      <c r="U98" s="134">
        <f>U55</f>
        <v>0</v>
      </c>
      <c r="V98" s="216">
        <f>(Z82*16)+(X82*R29)+((T82-(U82*8))*R24)</f>
        <v>156.89119111906018</v>
      </c>
      <c r="W98" s="224"/>
      <c r="X98" s="216">
        <f>S98+T98+U98+V98</f>
        <v>1273.7786056836303</v>
      </c>
      <c r="Y98" s="224"/>
      <c r="Z98" s="207" t="s">
        <v>172</v>
      </c>
      <c r="AA98" s="179">
        <f>AA90*R23</f>
        <v>1895653.0622222223</v>
      </c>
      <c r="AB98" s="179">
        <f>AB90*R26</f>
        <v>133786.99602430555</v>
      </c>
      <c r="AC98" s="179">
        <f>AC90*R27</f>
        <v>0</v>
      </c>
      <c r="AD98" s="208">
        <f>AD90*R25</f>
        <v>179119.56262798636</v>
      </c>
      <c r="AE98" s="208">
        <f>AE90*R24</f>
        <v>26793.0662625</v>
      </c>
      <c r="AF98" s="208">
        <f>AF90*R29</f>
        <v>43355.203919679901</v>
      </c>
      <c r="AG98" s="210">
        <f t="shared" ref="AG98:AG100" si="12">AF98+AE98+AD98+AC98+AB98+AA98</f>
        <v>2278707.8910566941</v>
      </c>
      <c r="BL98" s="238">
        <v>288.68</v>
      </c>
      <c r="BM98" s="237">
        <v>11758.322499999998</v>
      </c>
      <c r="BN98" s="133"/>
      <c r="BO98" s="133"/>
      <c r="BP98" s="133">
        <v>288.68</v>
      </c>
      <c r="BQ98" s="133">
        <v>11282.45</v>
      </c>
      <c r="BR98" s="133"/>
      <c r="BS98" s="133"/>
      <c r="BT98" s="133">
        <v>288.68</v>
      </c>
      <c r="BU98" s="133">
        <v>11025.35</v>
      </c>
      <c r="BV98" s="177"/>
    </row>
    <row r="99" spans="18:74" x14ac:dyDescent="0.25">
      <c r="R99" s="166" t="s">
        <v>173</v>
      </c>
      <c r="S99" s="134">
        <f t="shared" ref="S99:S100" si="13">S91*12</f>
        <v>934.6453272818286</v>
      </c>
      <c r="T99" s="134">
        <f>U83*R26</f>
        <v>133.10230901711878</v>
      </c>
      <c r="U99" s="134">
        <f>(U91*((Y83/V83)*16)+(R21*U91))</f>
        <v>124.39873492151757</v>
      </c>
      <c r="V99" s="216">
        <f>(Z83*16)+(X83*R29)+((T83-(U83*8))*R24)</f>
        <v>170.54021806119968</v>
      </c>
      <c r="W99" s="224"/>
      <c r="X99" s="216">
        <f>S99+T99+U99+V99</f>
        <v>1362.6865892816647</v>
      </c>
      <c r="Y99" s="224"/>
      <c r="Z99" s="207" t="s">
        <v>173</v>
      </c>
      <c r="AA99" s="179">
        <f>AA91*R23</f>
        <v>1905624.2217460317</v>
      </c>
      <c r="AB99" s="179">
        <f>AB91*R26</f>
        <v>107556.12847222222</v>
      </c>
      <c r="AC99" s="179">
        <f>AC91*R27</f>
        <v>268685.92606329574</v>
      </c>
      <c r="AD99" s="208">
        <f>AD91*R25</f>
        <v>295172.54836177471</v>
      </c>
      <c r="AE99" s="208">
        <f>AE91*R24</f>
        <v>19975.110499999999</v>
      </c>
      <c r="AF99" s="208">
        <f>AF91*R29</f>
        <v>20230.331550020292</v>
      </c>
      <c r="AG99" s="210">
        <f t="shared" si="12"/>
        <v>2617244.2666933443</v>
      </c>
      <c r="BL99" s="238">
        <v>288.58</v>
      </c>
      <c r="BM99" s="237">
        <v>11922.997499999999</v>
      </c>
      <c r="BN99" s="133"/>
      <c r="BO99" s="133"/>
      <c r="BP99" s="133">
        <v>288.58</v>
      </c>
      <c r="BQ99" s="133">
        <v>11452.7</v>
      </c>
      <c r="BR99" s="133"/>
      <c r="BS99" s="133"/>
      <c r="BT99" s="133">
        <v>288.58</v>
      </c>
      <c r="BU99" s="133">
        <v>10962.7</v>
      </c>
      <c r="BV99" s="177"/>
    </row>
    <row r="100" spans="18:74" ht="15.75" thickBot="1" x14ac:dyDescent="0.3">
      <c r="R100" s="167" t="s">
        <v>174</v>
      </c>
      <c r="S100" s="168">
        <f t="shared" si="13"/>
        <v>983.23677240686902</v>
      </c>
      <c r="T100" s="168">
        <f>U84*R26</f>
        <v>0</v>
      </c>
      <c r="U100" s="168">
        <f>(U92*((Y84/V84)*16)+(R21*U92))</f>
        <v>235.16752898752216</v>
      </c>
      <c r="V100" s="217">
        <f>(Z84*16)+(X84*R29)+((T84-(U84*8))*R24)</f>
        <v>169.70008780781245</v>
      </c>
      <c r="W100" s="225"/>
      <c r="X100" s="217">
        <f>S100+T100+U100+V100</f>
        <v>1388.1043892022037</v>
      </c>
      <c r="Y100" s="225"/>
      <c r="Z100" s="212" t="s">
        <v>174</v>
      </c>
      <c r="AA100" s="181">
        <f>AA92*R23</f>
        <v>1977950.92</v>
      </c>
      <c r="AB100" s="181">
        <f>AB92*R26</f>
        <v>0</v>
      </c>
      <c r="AC100" s="181">
        <f>AC92*R27</f>
        <v>503286.35335137055</v>
      </c>
      <c r="AD100" s="213">
        <f>AD92*R25</f>
        <v>260561.04391486538</v>
      </c>
      <c r="AE100" s="213">
        <f>AE92*R24</f>
        <v>7349.6267499999994</v>
      </c>
      <c r="AF100" s="213">
        <f>AF92*R29</f>
        <v>17572.363104693348</v>
      </c>
      <c r="AG100" s="215">
        <f t="shared" si="12"/>
        <v>2766720.3071209295</v>
      </c>
      <c r="BL100" s="238">
        <v>288.48</v>
      </c>
      <c r="BM100" s="237">
        <v>12060.775000000001</v>
      </c>
      <c r="BN100" s="133"/>
      <c r="BO100" s="133"/>
      <c r="BP100" s="133">
        <v>288.48</v>
      </c>
      <c r="BQ100" s="133">
        <v>11587</v>
      </c>
      <c r="BR100" s="133"/>
      <c r="BS100" s="133"/>
      <c r="BT100" s="133">
        <v>288.48</v>
      </c>
      <c r="BU100" s="133">
        <v>10959.2</v>
      </c>
      <c r="BV100" s="177"/>
    </row>
    <row r="101" spans="18:74" x14ac:dyDescent="0.25">
      <c r="R101" s="104"/>
      <c r="S101" s="105"/>
      <c r="T101" s="105"/>
      <c r="U101" s="105"/>
      <c r="V101" s="106"/>
      <c r="W101" s="3"/>
      <c r="X101" s="107"/>
      <c r="Y101" s="3"/>
      <c r="Z101" s="104"/>
      <c r="AA101" s="108"/>
      <c r="AB101" s="108"/>
      <c r="AC101" s="108"/>
      <c r="AD101" s="109"/>
      <c r="AE101" s="109"/>
      <c r="AF101" s="109"/>
      <c r="AG101" s="110"/>
      <c r="BL101" s="238">
        <v>288.38</v>
      </c>
      <c r="BM101" s="237">
        <v>12249.849999999999</v>
      </c>
      <c r="BN101" s="133"/>
      <c r="BO101" s="133"/>
      <c r="BP101" s="133">
        <v>288.38</v>
      </c>
      <c r="BQ101" s="133">
        <v>11618.8</v>
      </c>
      <c r="BR101" s="133"/>
      <c r="BS101" s="133"/>
      <c r="BT101" s="133">
        <v>288.38</v>
      </c>
      <c r="BU101" s="133">
        <v>10932.2</v>
      </c>
      <c r="BV101" s="177"/>
    </row>
    <row r="102" spans="18:74" ht="15.75" thickBot="1" x14ac:dyDescent="0.3">
      <c r="BL102" s="238">
        <v>288.27999999999997</v>
      </c>
      <c r="BM102" s="237">
        <v>12350.575000000001</v>
      </c>
      <c r="BN102" s="133"/>
      <c r="BO102" s="133"/>
      <c r="BP102" s="133">
        <v>288.27999999999997</v>
      </c>
      <c r="BQ102" s="133">
        <v>11458.95</v>
      </c>
      <c r="BR102" s="133"/>
      <c r="BS102" s="133"/>
      <c r="BT102" s="133">
        <v>288.27999999999997</v>
      </c>
      <c r="BU102" s="133">
        <v>10909.55</v>
      </c>
      <c r="BV102" s="177"/>
    </row>
    <row r="103" spans="18:74" x14ac:dyDescent="0.25">
      <c r="R103" s="203" t="s">
        <v>201</v>
      </c>
      <c r="S103" s="161"/>
      <c r="T103" s="204" t="s">
        <v>204</v>
      </c>
      <c r="U103" s="161"/>
      <c r="V103" s="161"/>
      <c r="W103" s="8"/>
      <c r="X103" s="8"/>
      <c r="Y103" s="8"/>
      <c r="Z103" s="205" t="s">
        <v>201</v>
      </c>
      <c r="AA103" s="161"/>
      <c r="AB103" s="204" t="s">
        <v>206</v>
      </c>
      <c r="AC103" s="161"/>
      <c r="AD103" s="161"/>
      <c r="AE103" s="161"/>
      <c r="AF103" s="161"/>
      <c r="AG103" s="81"/>
      <c r="BL103" s="238">
        <v>288.18</v>
      </c>
      <c r="BM103" s="237">
        <v>12479.924999999999</v>
      </c>
      <c r="BN103" s="133"/>
      <c r="BO103" s="133"/>
      <c r="BP103" s="133">
        <v>288.18</v>
      </c>
      <c r="BQ103" s="133">
        <v>11672.25</v>
      </c>
      <c r="BR103" s="133"/>
      <c r="BS103" s="133"/>
      <c r="BT103" s="133">
        <v>288.18</v>
      </c>
      <c r="BU103" s="133">
        <v>10885.6</v>
      </c>
      <c r="BV103" s="177"/>
    </row>
    <row r="104" spans="18:74" ht="21.75" thickBot="1" x14ac:dyDescent="0.3">
      <c r="R104" s="164" t="s">
        <v>158</v>
      </c>
      <c r="S104" s="152" t="s">
        <v>115</v>
      </c>
      <c r="T104" s="123" t="s">
        <v>208</v>
      </c>
      <c r="U104" s="123" t="s">
        <v>209</v>
      </c>
      <c r="V104" s="123" t="s">
        <v>222</v>
      </c>
      <c r="W104" s="12"/>
      <c r="X104" s="12"/>
      <c r="Y104" s="12"/>
      <c r="Z104" s="122" t="s">
        <v>158</v>
      </c>
      <c r="AA104" s="152" t="s">
        <v>115</v>
      </c>
      <c r="AB104" s="123" t="s">
        <v>208</v>
      </c>
      <c r="AC104" s="123" t="s">
        <v>209</v>
      </c>
      <c r="AD104" s="123" t="s">
        <v>211</v>
      </c>
      <c r="AE104" s="123" t="s">
        <v>212</v>
      </c>
      <c r="AF104" s="123" t="s">
        <v>213</v>
      </c>
      <c r="AG104" s="178" t="s">
        <v>222</v>
      </c>
      <c r="BL104" s="238">
        <v>288.08</v>
      </c>
      <c r="BM104" s="237">
        <v>12493.699999999999</v>
      </c>
      <c r="BN104" s="133"/>
      <c r="BO104" s="133"/>
      <c r="BP104" s="133">
        <v>288.08</v>
      </c>
      <c r="BQ104" s="133">
        <v>11726.35</v>
      </c>
      <c r="BR104" s="133"/>
      <c r="BS104" s="133"/>
      <c r="BT104" s="133">
        <v>288.08</v>
      </c>
      <c r="BU104" s="133">
        <v>10892.15</v>
      </c>
      <c r="BV104" s="177"/>
    </row>
    <row r="105" spans="18:74" x14ac:dyDescent="0.25">
      <c r="R105" s="165"/>
      <c r="S105" s="126"/>
      <c r="T105" s="126"/>
      <c r="U105" s="126"/>
      <c r="V105" s="133"/>
      <c r="W105" s="12"/>
      <c r="X105" s="12"/>
      <c r="Y105" s="12"/>
      <c r="Z105" s="125"/>
      <c r="AA105" s="126"/>
      <c r="AB105" s="126"/>
      <c r="AC105" s="126"/>
      <c r="AD105" s="133"/>
      <c r="AE105" s="133"/>
      <c r="AF105" s="133"/>
      <c r="AG105" s="177"/>
      <c r="BL105" s="238">
        <v>287.98</v>
      </c>
      <c r="BM105" s="237">
        <v>12516.95</v>
      </c>
      <c r="BN105" s="133"/>
      <c r="BO105" s="133"/>
      <c r="BP105" s="133">
        <v>287.98</v>
      </c>
      <c r="BQ105" s="133">
        <v>11825.3</v>
      </c>
      <c r="BR105" s="133"/>
      <c r="BS105" s="133"/>
      <c r="BT105" s="133">
        <v>287.98</v>
      </c>
      <c r="BU105" s="133">
        <v>11036.3</v>
      </c>
      <c r="BV105" s="177"/>
    </row>
    <row r="106" spans="18:74" x14ac:dyDescent="0.25">
      <c r="R106" s="166" t="s">
        <v>172</v>
      </c>
      <c r="S106" s="134">
        <f>(S98/X98)*100</f>
        <v>80.703851267562371</v>
      </c>
      <c r="T106" s="218">
        <f>(T98/X98)*100</f>
        <v>6.9791581330502579</v>
      </c>
      <c r="U106" s="134">
        <f>(U98/X98)*100</f>
        <v>0</v>
      </c>
      <c r="V106" s="134">
        <f>(V98/X98)*100</f>
        <v>12.316990599387363</v>
      </c>
      <c r="W106" s="12"/>
      <c r="X106" s="12"/>
      <c r="Y106" s="12"/>
      <c r="Z106" s="207" t="s">
        <v>172</v>
      </c>
      <c r="AA106" s="134">
        <f>(AA98/AG98)*100</f>
        <v>83.189823042354078</v>
      </c>
      <c r="AB106" s="218">
        <f>(AB98/AG98)*100</f>
        <v>5.8711779842156586</v>
      </c>
      <c r="AC106" s="134">
        <f>(AC98/AG98)*100</f>
        <v>0</v>
      </c>
      <c r="AD106" s="134">
        <f>(AD98/AG98)*100</f>
        <v>7.8605758698155963</v>
      </c>
      <c r="AE106" s="134">
        <f>(AE98/AG98)*100</f>
        <v>1.175800828515821</v>
      </c>
      <c r="AF106" s="134">
        <f>(AF98/AG98)*100</f>
        <v>1.9026222750988504</v>
      </c>
      <c r="AG106" s="190">
        <f>((AD98+AE98+AF98)/AG98)*100</f>
        <v>10.938998973430268</v>
      </c>
      <c r="BL106" s="238">
        <v>287.88</v>
      </c>
      <c r="BM106" s="237">
        <v>12570.674999999999</v>
      </c>
      <c r="BN106" s="133"/>
      <c r="BO106" s="133"/>
      <c r="BP106" s="133">
        <v>287.88</v>
      </c>
      <c r="BQ106" s="133">
        <v>11726.75</v>
      </c>
      <c r="BR106" s="133"/>
      <c r="BS106" s="133"/>
      <c r="BT106" s="133">
        <v>287.88</v>
      </c>
      <c r="BU106" s="133">
        <v>11092.349999999999</v>
      </c>
      <c r="BV106" s="177"/>
    </row>
    <row r="107" spans="18:74" x14ac:dyDescent="0.25">
      <c r="R107" s="166" t="s">
        <v>173</v>
      </c>
      <c r="S107" s="134">
        <f>(S99/X99)*100</f>
        <v>68.588429256834729</v>
      </c>
      <c r="T107" s="218">
        <f>(T99/X99)*100</f>
        <v>9.7676391669256226</v>
      </c>
      <c r="U107" s="218">
        <f>(U99/X99)*100</f>
        <v>9.1289322064212808</v>
      </c>
      <c r="V107" s="134">
        <f>(V99/X99)*100</f>
        <v>12.514999369818364</v>
      </c>
      <c r="W107" s="12"/>
      <c r="X107" s="12"/>
      <c r="Y107" s="12"/>
      <c r="Z107" s="207" t="s">
        <v>173</v>
      </c>
      <c r="AA107" s="134">
        <f>(AA99/AG99)*100</f>
        <v>72.810331309030573</v>
      </c>
      <c r="AB107" s="218">
        <f>(AB99/AG99)*100</f>
        <v>4.1095181615627281</v>
      </c>
      <c r="AC107" s="218">
        <f>(AC99/AG99)*100</f>
        <v>10.265985849412388</v>
      </c>
      <c r="AD107" s="134">
        <f>(AD99/AG99)*100</f>
        <v>11.277990064515416</v>
      </c>
      <c r="AE107" s="134">
        <f>(AE99/AG99)*100</f>
        <v>0.7632115486582679</v>
      </c>
      <c r="AF107" s="134">
        <f>(AF99/AG99)*100</f>
        <v>0.77296306682064175</v>
      </c>
      <c r="AG107" s="190">
        <f>((AD99+AE99+AF99)/AG99)*100</f>
        <v>12.814164679994326</v>
      </c>
      <c r="BL107" s="238">
        <v>287.77999999999997</v>
      </c>
      <c r="BM107" s="237">
        <v>12628.050000000001</v>
      </c>
      <c r="BN107" s="133"/>
      <c r="BO107" s="133"/>
      <c r="BP107" s="133">
        <v>287.77999999999997</v>
      </c>
      <c r="BQ107" s="133">
        <v>11798.75</v>
      </c>
      <c r="BR107" s="133"/>
      <c r="BS107" s="133"/>
      <c r="BT107" s="133">
        <v>287.77999999999997</v>
      </c>
      <c r="BU107" s="133">
        <v>11161.25</v>
      </c>
      <c r="BV107" s="177"/>
    </row>
    <row r="108" spans="18:74" ht="15.75" thickBot="1" x14ac:dyDescent="0.3">
      <c r="R108" s="167" t="s">
        <v>174</v>
      </c>
      <c r="S108" s="168">
        <f>(S100/X100)*100</f>
        <v>70.833056941198251</v>
      </c>
      <c r="T108" s="168">
        <f>(T100/X100)*100</f>
        <v>0</v>
      </c>
      <c r="U108" s="103">
        <f>(U100/X100)*100</f>
        <v>16.941631394356577</v>
      </c>
      <c r="V108" s="168">
        <f>(V100/X100)*100</f>
        <v>12.225311664445174</v>
      </c>
      <c r="W108" s="16"/>
      <c r="X108" s="16"/>
      <c r="Y108" s="16"/>
      <c r="Z108" s="212" t="s">
        <v>174</v>
      </c>
      <c r="AA108" s="168">
        <f>(AA100/AG100)*100</f>
        <v>71.490815855480193</v>
      </c>
      <c r="AB108" s="168">
        <v>0</v>
      </c>
      <c r="AC108" s="103">
        <f>(AC100/AG100)*100</f>
        <v>18.190720328904305</v>
      </c>
      <c r="AD108" s="168">
        <f>(AD100/AG100)*100</f>
        <v>9.4176864659661685</v>
      </c>
      <c r="AE108" s="168">
        <f>(AE100/AG100)*100</f>
        <v>0.26564400930168752</v>
      </c>
      <c r="AF108" s="168">
        <f>(AF100/AG100)*100</f>
        <v>0.63513334034762925</v>
      </c>
      <c r="AG108" s="191">
        <f>((AD100+AE100+AF100)/AG100)*100</f>
        <v>10.318463815615486</v>
      </c>
      <c r="BL108" s="238">
        <v>287.68</v>
      </c>
      <c r="BM108" s="237">
        <v>12666.875</v>
      </c>
      <c r="BN108" s="133"/>
      <c r="BO108" s="133"/>
      <c r="BP108" s="133">
        <v>287.68</v>
      </c>
      <c r="BQ108" s="133">
        <v>11865</v>
      </c>
      <c r="BR108" s="133"/>
      <c r="BS108" s="133"/>
      <c r="BT108" s="133">
        <v>287.68</v>
      </c>
      <c r="BU108" s="133">
        <v>11249.8</v>
      </c>
      <c r="BV108" s="177"/>
    </row>
    <row r="109" spans="18:74" x14ac:dyDescent="0.25">
      <c r="R109" s="104"/>
      <c r="S109" s="105"/>
      <c r="T109" s="105"/>
      <c r="U109" s="105"/>
      <c r="V109" s="105"/>
      <c r="W109" s="3"/>
      <c r="X109" s="3"/>
      <c r="Y109" s="3"/>
      <c r="Z109" s="104"/>
      <c r="AA109" s="105"/>
      <c r="AB109" s="105"/>
      <c r="AC109" s="105"/>
      <c r="AD109" s="105"/>
      <c r="AE109" s="105"/>
      <c r="AF109" s="105"/>
      <c r="AG109" s="105"/>
      <c r="AH109" s="3"/>
      <c r="BL109" s="238">
        <v>287.58</v>
      </c>
      <c r="BM109" s="237">
        <v>12825.974999999999</v>
      </c>
      <c r="BN109" s="133"/>
      <c r="BO109" s="133"/>
      <c r="BP109" s="133">
        <v>287.58</v>
      </c>
      <c r="BQ109" s="133">
        <v>11871.05</v>
      </c>
      <c r="BR109" s="133"/>
      <c r="BS109" s="133"/>
      <c r="BT109" s="133">
        <v>287.58</v>
      </c>
      <c r="BU109" s="133">
        <v>11243.25</v>
      </c>
      <c r="BV109" s="177"/>
    </row>
    <row r="110" spans="18:74" x14ac:dyDescent="0.25">
      <c r="S110" s="19" t="s">
        <v>223</v>
      </c>
      <c r="AA110" s="19" t="s">
        <v>224</v>
      </c>
      <c r="BL110" s="238">
        <v>287.48</v>
      </c>
      <c r="BM110" s="237">
        <v>12850.15</v>
      </c>
      <c r="BN110" s="133"/>
      <c r="BO110" s="133"/>
      <c r="BP110" s="133">
        <v>287.48</v>
      </c>
      <c r="BQ110" s="133">
        <v>12085</v>
      </c>
      <c r="BR110" s="133"/>
      <c r="BS110" s="133"/>
      <c r="BT110" s="133">
        <v>287.48</v>
      </c>
      <c r="BU110" s="133">
        <v>11391.099999999999</v>
      </c>
      <c r="BV110" s="177"/>
    </row>
    <row r="111" spans="18:74" x14ac:dyDescent="0.25">
      <c r="BL111" s="238">
        <v>287.38</v>
      </c>
      <c r="BM111" s="237">
        <v>12988.95</v>
      </c>
      <c r="BN111" s="133"/>
      <c r="BO111" s="133"/>
      <c r="BP111" s="133">
        <v>287.38</v>
      </c>
      <c r="BQ111" s="133">
        <v>12170.599999999999</v>
      </c>
      <c r="BR111" s="133"/>
      <c r="BS111" s="133"/>
      <c r="BT111" s="133">
        <v>287.38</v>
      </c>
      <c r="BU111" s="133">
        <v>11542.45</v>
      </c>
      <c r="BV111" s="177"/>
    </row>
    <row r="112" spans="18:74" x14ac:dyDescent="0.25">
      <c r="BL112" s="238">
        <v>287.27999999999997</v>
      </c>
      <c r="BM112" s="237">
        <v>13002.55</v>
      </c>
      <c r="BN112" s="133"/>
      <c r="BO112" s="133"/>
      <c r="BP112" s="133">
        <v>287.27999999999997</v>
      </c>
      <c r="BQ112" s="133">
        <v>12544.45</v>
      </c>
      <c r="BR112" s="133"/>
      <c r="BS112" s="133"/>
      <c r="BT112" s="133">
        <v>287.27999999999997</v>
      </c>
      <c r="BU112" s="133">
        <v>11704.150000000001</v>
      </c>
      <c r="BV112" s="177"/>
    </row>
    <row r="113" spans="64:74" x14ac:dyDescent="0.25">
      <c r="BL113" s="238">
        <v>287.18</v>
      </c>
      <c r="BM113" s="237">
        <v>13086.65</v>
      </c>
      <c r="BN113" s="133"/>
      <c r="BO113" s="133"/>
      <c r="BP113" s="133">
        <v>287.18</v>
      </c>
      <c r="BQ113" s="133">
        <v>12736.8</v>
      </c>
      <c r="BR113" s="133"/>
      <c r="BS113" s="133"/>
      <c r="BT113" s="133">
        <v>287.18</v>
      </c>
      <c r="BU113" s="133">
        <v>11801.4</v>
      </c>
      <c r="BV113" s="177"/>
    </row>
    <row r="114" spans="64:74" x14ac:dyDescent="0.25">
      <c r="BL114" s="238">
        <v>287.08</v>
      </c>
      <c r="BM114" s="237">
        <v>13339.875</v>
      </c>
      <c r="BN114" s="133"/>
      <c r="BO114" s="133"/>
      <c r="BP114" s="133">
        <v>287.08</v>
      </c>
      <c r="BQ114" s="133">
        <v>13036.1</v>
      </c>
      <c r="BR114" s="133"/>
      <c r="BS114" s="133"/>
      <c r="BT114" s="133">
        <v>287.08</v>
      </c>
      <c r="BU114" s="133">
        <v>12197.2</v>
      </c>
      <c r="BV114" s="177"/>
    </row>
    <row r="115" spans="64:74" x14ac:dyDescent="0.25">
      <c r="BL115" s="238">
        <v>286.98</v>
      </c>
      <c r="BM115" s="237">
        <v>13495.375</v>
      </c>
      <c r="BN115" s="133"/>
      <c r="BO115" s="133"/>
      <c r="BP115" s="133">
        <v>286.98</v>
      </c>
      <c r="BQ115" s="133">
        <v>13521.75</v>
      </c>
      <c r="BR115" s="133"/>
      <c r="BS115" s="133"/>
      <c r="BT115" s="133">
        <v>286.98</v>
      </c>
      <c r="BU115" s="133">
        <v>12406.8</v>
      </c>
      <c r="BV115" s="177"/>
    </row>
    <row r="116" spans="64:74" x14ac:dyDescent="0.25">
      <c r="BL116" s="238">
        <v>286.88</v>
      </c>
      <c r="BM116" s="237">
        <v>13805.3</v>
      </c>
      <c r="BN116" s="133"/>
      <c r="BO116" s="133"/>
      <c r="BP116" s="133">
        <v>286.88</v>
      </c>
      <c r="BQ116" s="133">
        <v>14086.9</v>
      </c>
      <c r="BR116" s="133"/>
      <c r="BS116" s="133"/>
      <c r="BT116" s="133">
        <v>286.88</v>
      </c>
      <c r="BU116" s="133">
        <v>12885.05</v>
      </c>
      <c r="BV116" s="177"/>
    </row>
    <row r="117" spans="64:74" x14ac:dyDescent="0.25">
      <c r="BL117" s="238">
        <v>286.77999999999997</v>
      </c>
      <c r="BM117" s="237">
        <v>14148.05</v>
      </c>
      <c r="BN117" s="133"/>
      <c r="BO117" s="133"/>
      <c r="BP117" s="133">
        <v>286.77999999999997</v>
      </c>
      <c r="BQ117" s="133">
        <v>14639.599999999999</v>
      </c>
      <c r="BR117" s="133"/>
      <c r="BS117" s="133"/>
      <c r="BT117" s="133">
        <v>286.77999999999997</v>
      </c>
      <c r="BU117" s="133">
        <v>13283</v>
      </c>
      <c r="BV117" s="177"/>
    </row>
    <row r="118" spans="64:74" x14ac:dyDescent="0.25">
      <c r="BL118" s="238">
        <v>286.68</v>
      </c>
      <c r="BM118" s="237">
        <v>14468.4</v>
      </c>
      <c r="BN118" s="133"/>
      <c r="BO118" s="133"/>
      <c r="BP118" s="133">
        <v>286.68</v>
      </c>
      <c r="BQ118" s="133">
        <v>15188.6</v>
      </c>
      <c r="BR118" s="133"/>
      <c r="BS118" s="133"/>
      <c r="BT118" s="133">
        <v>286.68</v>
      </c>
      <c r="BU118" s="133">
        <v>13884.900000000001</v>
      </c>
      <c r="BV118" s="177"/>
    </row>
    <row r="119" spans="64:74" x14ac:dyDescent="0.25">
      <c r="BL119" s="238">
        <v>286.58</v>
      </c>
      <c r="BM119" s="237">
        <v>14959.775000000001</v>
      </c>
      <c r="BN119" s="133"/>
      <c r="BO119" s="133"/>
      <c r="BP119" s="133">
        <v>286.58</v>
      </c>
      <c r="BQ119" s="133">
        <v>15943.849999999999</v>
      </c>
      <c r="BR119" s="133"/>
      <c r="BS119" s="133"/>
      <c r="BT119" s="133">
        <v>286.58</v>
      </c>
      <c r="BU119" s="133">
        <v>14414.1</v>
      </c>
      <c r="BV119" s="177"/>
    </row>
    <row r="120" spans="64:74" x14ac:dyDescent="0.25">
      <c r="BL120" s="238">
        <v>286.48</v>
      </c>
      <c r="BM120" s="237">
        <v>15435.05</v>
      </c>
      <c r="BN120" s="133"/>
      <c r="BO120" s="133"/>
      <c r="BP120" s="133">
        <v>286.48</v>
      </c>
      <c r="BQ120" s="133">
        <v>16852.199999999997</v>
      </c>
      <c r="BR120" s="133"/>
      <c r="BS120" s="133"/>
      <c r="BT120" s="133">
        <v>286.48</v>
      </c>
      <c r="BU120" s="133">
        <v>15138.400000000001</v>
      </c>
      <c r="BV120" s="177"/>
    </row>
    <row r="121" spans="64:74" x14ac:dyDescent="0.25">
      <c r="BL121" s="238">
        <v>286.38</v>
      </c>
      <c r="BM121" s="237">
        <v>15893.2</v>
      </c>
      <c r="BN121" s="133"/>
      <c r="BO121" s="133"/>
      <c r="BP121" s="133">
        <v>286.38</v>
      </c>
      <c r="BQ121" s="133">
        <v>17896.2</v>
      </c>
      <c r="BR121" s="133"/>
      <c r="BS121" s="133"/>
      <c r="BT121" s="133">
        <v>286.38</v>
      </c>
      <c r="BU121" s="133">
        <v>15623.45</v>
      </c>
      <c r="BV121" s="177"/>
    </row>
    <row r="122" spans="64:74" x14ac:dyDescent="0.25">
      <c r="BL122" s="238">
        <v>286.27999999999997</v>
      </c>
      <c r="BM122" s="237">
        <v>16475.2</v>
      </c>
      <c r="BN122" s="133"/>
      <c r="BO122" s="133"/>
      <c r="BP122" s="133">
        <v>286.27999999999997</v>
      </c>
      <c r="BQ122" s="133">
        <v>18654.099999999999</v>
      </c>
      <c r="BR122" s="133"/>
      <c r="BS122" s="133"/>
      <c r="BT122" s="133">
        <v>286.27999999999997</v>
      </c>
      <c r="BU122" s="133">
        <v>16709.3</v>
      </c>
      <c r="BV122" s="177"/>
    </row>
    <row r="123" spans="64:74" x14ac:dyDescent="0.25">
      <c r="BL123" s="238">
        <v>286.18</v>
      </c>
      <c r="BM123" s="237">
        <v>17224.324999999997</v>
      </c>
      <c r="BN123" s="133"/>
      <c r="BO123" s="133"/>
      <c r="BP123" s="133">
        <v>286.18</v>
      </c>
      <c r="BQ123" s="133">
        <v>19862.349999999999</v>
      </c>
      <c r="BR123" s="133"/>
      <c r="BS123" s="133"/>
      <c r="BT123" s="133">
        <v>286.18</v>
      </c>
      <c r="BU123" s="133">
        <v>17565.7</v>
      </c>
      <c r="BV123" s="177"/>
    </row>
    <row r="124" spans="64:74" x14ac:dyDescent="0.25">
      <c r="BL124" s="238">
        <v>286.08</v>
      </c>
      <c r="BM124" s="237">
        <v>17960.2</v>
      </c>
      <c r="BN124" s="133"/>
      <c r="BO124" s="133"/>
      <c r="BP124" s="133">
        <v>286.08</v>
      </c>
      <c r="BQ124" s="133">
        <v>21400.800000000003</v>
      </c>
      <c r="BR124" s="133"/>
      <c r="BS124" s="133"/>
      <c r="BT124" s="133">
        <v>286.08</v>
      </c>
      <c r="BU124" s="133">
        <v>18449.099999999999</v>
      </c>
      <c r="BV124" s="177"/>
    </row>
    <row r="125" spans="64:74" x14ac:dyDescent="0.25">
      <c r="BL125" s="238">
        <v>285.98</v>
      </c>
      <c r="BM125" s="237">
        <v>18633.849999999999</v>
      </c>
      <c r="BN125" s="133"/>
      <c r="BO125" s="133"/>
      <c r="BP125" s="133">
        <v>285.98</v>
      </c>
      <c r="BQ125" s="133">
        <v>23033.65</v>
      </c>
      <c r="BR125" s="133"/>
      <c r="BS125" s="133"/>
      <c r="BT125" s="133">
        <v>285.98</v>
      </c>
      <c r="BU125" s="133">
        <v>19551.45</v>
      </c>
      <c r="BV125" s="177"/>
    </row>
    <row r="126" spans="64:74" x14ac:dyDescent="0.25">
      <c r="BL126" s="238">
        <v>285.88</v>
      </c>
      <c r="BM126" s="237">
        <v>19480.95</v>
      </c>
      <c r="BN126" s="133"/>
      <c r="BO126" s="133"/>
      <c r="BP126" s="133">
        <v>285.88</v>
      </c>
      <c r="BQ126" s="133">
        <v>24656.75</v>
      </c>
      <c r="BR126" s="133"/>
      <c r="BS126" s="133"/>
      <c r="BT126" s="133">
        <v>285.88</v>
      </c>
      <c r="BU126" s="133">
        <v>20909.150000000001</v>
      </c>
      <c r="BV126" s="177"/>
    </row>
    <row r="127" spans="64:74" x14ac:dyDescent="0.25">
      <c r="BL127" s="238">
        <v>285.77999999999997</v>
      </c>
      <c r="BM127" s="237">
        <v>20343.274999999998</v>
      </c>
      <c r="BN127" s="133"/>
      <c r="BO127" s="133"/>
      <c r="BP127" s="133">
        <v>285.77999999999997</v>
      </c>
      <c r="BQ127" s="133">
        <v>26852.3</v>
      </c>
      <c r="BR127" s="133"/>
      <c r="BS127" s="133"/>
      <c r="BT127" s="133">
        <v>285.77999999999997</v>
      </c>
      <c r="BU127" s="133">
        <v>22440.3</v>
      </c>
      <c r="BV127" s="177"/>
    </row>
    <row r="128" spans="64:74" x14ac:dyDescent="0.25">
      <c r="BL128" s="238">
        <v>285.68</v>
      </c>
      <c r="BM128" s="237">
        <v>21463.5</v>
      </c>
      <c r="BN128" s="133"/>
      <c r="BO128" s="133"/>
      <c r="BP128" s="133">
        <v>285.68</v>
      </c>
      <c r="BQ128" s="133">
        <v>29023.15</v>
      </c>
      <c r="BR128" s="133"/>
      <c r="BS128" s="133"/>
      <c r="BT128" s="133">
        <v>285.68</v>
      </c>
      <c r="BU128" s="133">
        <v>23901.599999999999</v>
      </c>
      <c r="BV128" s="177"/>
    </row>
    <row r="129" spans="64:74" x14ac:dyDescent="0.25">
      <c r="BL129" s="238">
        <v>285.58</v>
      </c>
      <c r="BM129" s="237">
        <v>22546.424999999999</v>
      </c>
      <c r="BN129" s="133"/>
      <c r="BO129" s="133"/>
      <c r="BP129" s="133">
        <v>285.58</v>
      </c>
      <c r="BQ129" s="133">
        <v>31647.1</v>
      </c>
      <c r="BR129" s="133"/>
      <c r="BS129" s="133"/>
      <c r="BT129" s="133">
        <v>285.58</v>
      </c>
      <c r="BU129" s="133">
        <v>26299.25</v>
      </c>
      <c r="BV129" s="177"/>
    </row>
    <row r="130" spans="64:74" x14ac:dyDescent="0.25">
      <c r="BL130" s="238">
        <v>285.48</v>
      </c>
      <c r="BM130" s="237">
        <v>24001.775000000001</v>
      </c>
      <c r="BN130" s="133"/>
      <c r="BO130" s="133"/>
      <c r="BP130" s="133">
        <v>285.48</v>
      </c>
      <c r="BQ130" s="133">
        <v>34281.35</v>
      </c>
      <c r="BR130" s="133"/>
      <c r="BS130" s="133"/>
      <c r="BT130" s="133">
        <v>285.48</v>
      </c>
      <c r="BU130" s="133">
        <v>28917.050000000003</v>
      </c>
      <c r="BV130" s="177"/>
    </row>
    <row r="131" spans="64:74" x14ac:dyDescent="0.25">
      <c r="BL131" s="238">
        <v>285.38</v>
      </c>
      <c r="BM131" s="237">
        <v>25570.1</v>
      </c>
      <c r="BN131" s="133"/>
      <c r="BO131" s="133"/>
      <c r="BP131" s="133">
        <v>285.38</v>
      </c>
      <c r="BQ131" s="133">
        <v>37150.75</v>
      </c>
      <c r="BR131" s="133"/>
      <c r="BS131" s="133"/>
      <c r="BT131" s="133">
        <v>285.38</v>
      </c>
      <c r="BU131" s="133">
        <v>31771.199999999997</v>
      </c>
      <c r="BV131" s="177"/>
    </row>
    <row r="132" spans="64:74" x14ac:dyDescent="0.25">
      <c r="BL132" s="238">
        <v>285.27999999999997</v>
      </c>
      <c r="BM132" s="237">
        <v>27821.7</v>
      </c>
      <c r="BN132" s="133"/>
      <c r="BO132" s="133"/>
      <c r="BP132" s="133">
        <v>285.27999999999997</v>
      </c>
      <c r="BQ132" s="133">
        <v>40598.949999999997</v>
      </c>
      <c r="BR132" s="133"/>
      <c r="BS132" s="133"/>
      <c r="BT132" s="133">
        <v>285.27999999999997</v>
      </c>
      <c r="BU132" s="133">
        <v>34867.1</v>
      </c>
      <c r="BV132" s="177"/>
    </row>
    <row r="133" spans="64:74" x14ac:dyDescent="0.25">
      <c r="BL133" s="238">
        <v>285.18</v>
      </c>
      <c r="BM133" s="237">
        <v>30449.074999999997</v>
      </c>
      <c r="BN133" s="133"/>
      <c r="BO133" s="133"/>
      <c r="BP133" s="133">
        <v>285.18</v>
      </c>
      <c r="BQ133" s="133">
        <v>44175.9</v>
      </c>
      <c r="BR133" s="133"/>
      <c r="BS133" s="133"/>
      <c r="BT133" s="133">
        <v>285.18</v>
      </c>
      <c r="BU133" s="133">
        <v>38434.199999999997</v>
      </c>
      <c r="BV133" s="177"/>
    </row>
    <row r="134" spans="64:74" x14ac:dyDescent="0.25">
      <c r="BL134" s="238">
        <v>285.08</v>
      </c>
      <c r="BM134" s="237">
        <v>33924.724999999999</v>
      </c>
      <c r="BN134" s="133"/>
      <c r="BO134" s="133"/>
      <c r="BP134" s="133">
        <v>285.08</v>
      </c>
      <c r="BQ134" s="133">
        <v>48310.350000000006</v>
      </c>
      <c r="BR134" s="133"/>
      <c r="BS134" s="133"/>
      <c r="BT134" s="133">
        <v>285.08</v>
      </c>
      <c r="BU134" s="133">
        <v>42239.7</v>
      </c>
      <c r="BV134" s="177"/>
    </row>
    <row r="135" spans="64:74" x14ac:dyDescent="0.25">
      <c r="BL135" s="238">
        <v>284.98</v>
      </c>
      <c r="BM135" s="237">
        <v>38111.25</v>
      </c>
      <c r="BN135" s="133"/>
      <c r="BO135" s="133"/>
      <c r="BP135" s="133">
        <v>284.98</v>
      </c>
      <c r="BQ135" s="133">
        <v>52941.05</v>
      </c>
      <c r="BR135" s="133"/>
      <c r="BS135" s="133"/>
      <c r="BT135" s="133">
        <v>284.98</v>
      </c>
      <c r="BU135" s="133">
        <v>46770.899999999994</v>
      </c>
      <c r="BV135" s="177"/>
    </row>
    <row r="136" spans="64:74" x14ac:dyDescent="0.25">
      <c r="BL136" s="238">
        <v>284.88</v>
      </c>
      <c r="BM136" s="237">
        <v>43314.574999999997</v>
      </c>
      <c r="BN136" s="133"/>
      <c r="BO136" s="133"/>
      <c r="BP136" s="133">
        <v>284.88</v>
      </c>
      <c r="BQ136" s="133">
        <v>58101.75</v>
      </c>
      <c r="BR136" s="133"/>
      <c r="BS136" s="133"/>
      <c r="BT136" s="133">
        <v>284.88</v>
      </c>
      <c r="BU136" s="133">
        <v>51775</v>
      </c>
      <c r="BV136" s="177"/>
    </row>
    <row r="137" spans="64:74" x14ac:dyDescent="0.25">
      <c r="BL137" s="238">
        <v>284.77999999999997</v>
      </c>
      <c r="BM137" s="237">
        <v>49655.974999999999</v>
      </c>
      <c r="BN137" s="133"/>
      <c r="BO137" s="133"/>
      <c r="BP137" s="133">
        <v>284.77999999999997</v>
      </c>
      <c r="BQ137" s="133">
        <v>63441.35</v>
      </c>
      <c r="BR137" s="133"/>
      <c r="BS137" s="133"/>
      <c r="BT137" s="133">
        <v>284.77999999999997</v>
      </c>
      <c r="BU137" s="133">
        <v>57054</v>
      </c>
      <c r="BV137" s="177"/>
    </row>
    <row r="138" spans="64:74" x14ac:dyDescent="0.25">
      <c r="BL138" s="238">
        <v>284.68</v>
      </c>
      <c r="BM138" s="237">
        <v>56776.9</v>
      </c>
      <c r="BN138" s="133"/>
      <c r="BO138" s="133"/>
      <c r="BP138" s="133">
        <v>284.68</v>
      </c>
      <c r="BQ138" s="133">
        <v>69008.649999999994</v>
      </c>
      <c r="BR138" s="133"/>
      <c r="BS138" s="133"/>
      <c r="BT138" s="133">
        <v>284.68</v>
      </c>
      <c r="BU138" s="133">
        <v>62887.100000000006</v>
      </c>
      <c r="BV138" s="177"/>
    </row>
    <row r="139" spans="64:74" x14ac:dyDescent="0.25">
      <c r="BL139" s="238">
        <v>284.58</v>
      </c>
      <c r="BM139" s="237">
        <v>63975.5</v>
      </c>
      <c r="BN139" s="133"/>
      <c r="BO139" s="133"/>
      <c r="BP139" s="133">
        <v>284.58</v>
      </c>
      <c r="BQ139" s="133">
        <v>74670.7</v>
      </c>
      <c r="BR139" s="133"/>
      <c r="BS139" s="133"/>
      <c r="BT139" s="133">
        <v>284.58</v>
      </c>
      <c r="BU139" s="133">
        <v>68720.05</v>
      </c>
      <c r="BV139" s="177"/>
    </row>
    <row r="140" spans="64:74" x14ac:dyDescent="0.25">
      <c r="BL140" s="238">
        <v>284.48</v>
      </c>
      <c r="BM140" s="237">
        <v>70934.275000000009</v>
      </c>
      <c r="BN140" s="133"/>
      <c r="BO140" s="133"/>
      <c r="BP140" s="133">
        <v>284.48</v>
      </c>
      <c r="BQ140" s="133">
        <v>79753.649999999994</v>
      </c>
      <c r="BR140" s="133"/>
      <c r="BS140" s="133"/>
      <c r="BT140" s="133">
        <v>284.48</v>
      </c>
      <c r="BU140" s="133">
        <v>73998</v>
      </c>
      <c r="BV140" s="177"/>
    </row>
    <row r="141" spans="64:74" x14ac:dyDescent="0.25">
      <c r="BL141" s="238">
        <v>284.38</v>
      </c>
      <c r="BM141" s="237">
        <v>76077.925000000003</v>
      </c>
      <c r="BN141" s="133"/>
      <c r="BO141" s="133"/>
      <c r="BP141" s="133">
        <v>284.38</v>
      </c>
      <c r="BQ141" s="133">
        <v>82680.299999999988</v>
      </c>
      <c r="BR141" s="133"/>
      <c r="BS141" s="133"/>
      <c r="BT141" s="133">
        <v>284.38</v>
      </c>
      <c r="BU141" s="133">
        <v>78263.199999999997</v>
      </c>
      <c r="BV141" s="177"/>
    </row>
    <row r="142" spans="64:74" x14ac:dyDescent="0.25">
      <c r="BL142" s="238">
        <v>284.27999999999997</v>
      </c>
      <c r="BM142" s="237">
        <v>78772.675000000003</v>
      </c>
      <c r="BN142" s="133"/>
      <c r="BO142" s="133"/>
      <c r="BP142" s="133">
        <v>284.27999999999997</v>
      </c>
      <c r="BQ142" s="133">
        <v>84134.200000000012</v>
      </c>
      <c r="BR142" s="133"/>
      <c r="BS142" s="133"/>
      <c r="BT142" s="133">
        <v>284.27999999999997</v>
      </c>
      <c r="BU142" s="133">
        <v>81101.7</v>
      </c>
      <c r="BV142" s="177"/>
    </row>
    <row r="143" spans="64:74" x14ac:dyDescent="0.25">
      <c r="BL143" s="238">
        <v>284.18</v>
      </c>
      <c r="BM143" s="237">
        <v>78306.675000000003</v>
      </c>
      <c r="BN143" s="133"/>
      <c r="BO143" s="133"/>
      <c r="BP143" s="133">
        <v>284.18</v>
      </c>
      <c r="BQ143" s="133">
        <v>82206.05</v>
      </c>
      <c r="BR143" s="133"/>
      <c r="BS143" s="133"/>
      <c r="BT143" s="133">
        <v>284.18</v>
      </c>
      <c r="BU143" s="133">
        <v>81350.5</v>
      </c>
      <c r="BV143" s="177"/>
    </row>
    <row r="144" spans="64:74" x14ac:dyDescent="0.25">
      <c r="BL144" s="238">
        <v>284.08</v>
      </c>
      <c r="BM144" s="237">
        <v>74633.45</v>
      </c>
      <c r="BN144" s="133"/>
      <c r="BO144" s="133"/>
      <c r="BP144" s="133">
        <v>284.08</v>
      </c>
      <c r="BQ144" s="133">
        <v>78123.899999999994</v>
      </c>
      <c r="BR144" s="133"/>
      <c r="BS144" s="133"/>
      <c r="BT144" s="133">
        <v>284.08</v>
      </c>
      <c r="BU144" s="133">
        <v>78755.3</v>
      </c>
      <c r="BV144" s="177"/>
    </row>
    <row r="145" spans="64:74" x14ac:dyDescent="0.25">
      <c r="BL145" s="238">
        <v>283.98</v>
      </c>
      <c r="BM145" s="237">
        <v>67876.3</v>
      </c>
      <c r="BN145" s="133"/>
      <c r="BO145" s="133"/>
      <c r="BP145" s="133">
        <v>283.98</v>
      </c>
      <c r="BQ145" s="133">
        <v>70889.700000000012</v>
      </c>
      <c r="BR145" s="133"/>
      <c r="BS145" s="133"/>
      <c r="BT145" s="133">
        <v>283.98</v>
      </c>
      <c r="BU145" s="133">
        <v>73298.45</v>
      </c>
      <c r="BV145" s="177"/>
    </row>
    <row r="146" spans="64:74" x14ac:dyDescent="0.25">
      <c r="BL146" s="238">
        <v>283.88</v>
      </c>
      <c r="BM146" s="237">
        <v>59183.199999999997</v>
      </c>
      <c r="BN146" s="133"/>
      <c r="BO146" s="133"/>
      <c r="BP146" s="133">
        <v>283.88</v>
      </c>
      <c r="BQ146" s="133">
        <v>61752.05</v>
      </c>
      <c r="BR146" s="133"/>
      <c r="BS146" s="133"/>
      <c r="BT146" s="133">
        <v>283.88</v>
      </c>
      <c r="BU146" s="133">
        <v>65753.3</v>
      </c>
      <c r="BV146" s="177"/>
    </row>
    <row r="147" spans="64:74" x14ac:dyDescent="0.25">
      <c r="BL147" s="238">
        <v>283.77999999999997</v>
      </c>
      <c r="BM147" s="237">
        <v>50262.925000000003</v>
      </c>
      <c r="BN147" s="133"/>
      <c r="BO147" s="133"/>
      <c r="BP147" s="133">
        <v>283.77999999999997</v>
      </c>
      <c r="BQ147" s="133">
        <v>52507.899999999994</v>
      </c>
      <c r="BR147" s="133"/>
      <c r="BS147" s="133"/>
      <c r="BT147" s="133">
        <v>283.77999999999997</v>
      </c>
      <c r="BU147" s="133">
        <v>56973.25</v>
      </c>
      <c r="BV147" s="177"/>
    </row>
    <row r="148" spans="64:74" x14ac:dyDescent="0.25">
      <c r="BL148" s="238">
        <v>283.68</v>
      </c>
      <c r="BM148" s="237">
        <v>41618.9</v>
      </c>
      <c r="BN148" s="133"/>
      <c r="BO148" s="133"/>
      <c r="BP148" s="133">
        <v>283.68</v>
      </c>
      <c r="BQ148" s="133">
        <v>43319.3</v>
      </c>
      <c r="BR148" s="133"/>
      <c r="BS148" s="133"/>
      <c r="BT148" s="133">
        <v>283.68</v>
      </c>
      <c r="BU148" s="133">
        <v>47931.100000000006</v>
      </c>
      <c r="BV148" s="177"/>
    </row>
    <row r="149" spans="64:74" x14ac:dyDescent="0.25">
      <c r="BL149" s="238">
        <v>283.58</v>
      </c>
      <c r="BM149" s="237">
        <v>33646.15</v>
      </c>
      <c r="BN149" s="133"/>
      <c r="BO149" s="133"/>
      <c r="BP149" s="133">
        <v>283.58</v>
      </c>
      <c r="BQ149" s="133">
        <v>35124.6</v>
      </c>
      <c r="BR149" s="133"/>
      <c r="BS149" s="133"/>
      <c r="BT149" s="133">
        <v>283.58</v>
      </c>
      <c r="BU149" s="133">
        <v>39649</v>
      </c>
      <c r="BV149" s="177"/>
    </row>
    <row r="150" spans="64:74" x14ac:dyDescent="0.25">
      <c r="BL150" s="238">
        <v>283.48</v>
      </c>
      <c r="BM150" s="237">
        <v>26946.3</v>
      </c>
      <c r="BN150" s="133"/>
      <c r="BO150" s="133"/>
      <c r="BP150" s="133">
        <v>283.48</v>
      </c>
      <c r="BQ150" s="133">
        <v>28206.85</v>
      </c>
      <c r="BR150" s="133"/>
      <c r="BS150" s="133"/>
      <c r="BT150" s="133">
        <v>283.48</v>
      </c>
      <c r="BU150" s="133">
        <v>32147.65</v>
      </c>
      <c r="BV150" s="177"/>
    </row>
    <row r="151" spans="64:74" x14ac:dyDescent="0.25">
      <c r="BL151" s="238">
        <v>283.38</v>
      </c>
      <c r="BM151" s="237">
        <v>21236.474999999999</v>
      </c>
      <c r="BN151" s="133"/>
      <c r="BO151" s="133"/>
      <c r="BP151" s="133">
        <v>283.38</v>
      </c>
      <c r="BQ151" s="133">
        <v>22086</v>
      </c>
      <c r="BR151" s="133"/>
      <c r="BS151" s="133"/>
      <c r="BT151" s="133">
        <v>283.38</v>
      </c>
      <c r="BU151" s="133">
        <v>25993.949999999997</v>
      </c>
      <c r="BV151" s="177"/>
    </row>
    <row r="152" spans="64:74" x14ac:dyDescent="0.25">
      <c r="BL152" s="238">
        <v>283.27999999999997</v>
      </c>
      <c r="BM152" s="237">
        <v>16671.174999999999</v>
      </c>
      <c r="BN152" s="133"/>
      <c r="BO152" s="133"/>
      <c r="BP152" s="133">
        <v>283.27999999999997</v>
      </c>
      <c r="BQ152" s="133">
        <v>17848.3</v>
      </c>
      <c r="BR152" s="133"/>
      <c r="BS152" s="133"/>
      <c r="BT152" s="133">
        <v>283.27999999999997</v>
      </c>
      <c r="BU152" s="133">
        <v>20619.599999999999</v>
      </c>
      <c r="BV152" s="177"/>
    </row>
    <row r="153" spans="64:74" x14ac:dyDescent="0.25">
      <c r="BL153" s="238">
        <v>283.18</v>
      </c>
      <c r="BM153" s="237">
        <v>13002.85</v>
      </c>
      <c r="BN153" s="133"/>
      <c r="BO153" s="133"/>
      <c r="BP153" s="133">
        <v>283.18</v>
      </c>
      <c r="BQ153" s="133">
        <v>14018.349999999999</v>
      </c>
      <c r="BR153" s="133"/>
      <c r="BS153" s="133"/>
      <c r="BT153" s="133">
        <v>283.18</v>
      </c>
      <c r="BU153" s="133">
        <v>16472.5</v>
      </c>
      <c r="BV153" s="177"/>
    </row>
    <row r="154" spans="64:74" x14ac:dyDescent="0.25">
      <c r="BL154" s="238">
        <v>283.08</v>
      </c>
      <c r="BM154" s="237">
        <v>10129.2875</v>
      </c>
      <c r="BN154" s="133"/>
      <c r="BO154" s="133"/>
      <c r="BP154" s="133">
        <v>283.08</v>
      </c>
      <c r="BQ154" s="133">
        <v>11208.6</v>
      </c>
      <c r="BR154" s="133"/>
      <c r="BS154" s="133"/>
      <c r="BT154" s="133">
        <v>283.08</v>
      </c>
      <c r="BU154" s="133">
        <v>13027.7</v>
      </c>
      <c r="BV154" s="177"/>
    </row>
    <row r="155" spans="64:74" x14ac:dyDescent="0.25">
      <c r="BL155" s="238">
        <v>282.98</v>
      </c>
      <c r="BM155" s="237">
        <v>8006.4674999999997</v>
      </c>
      <c r="BN155" s="133"/>
      <c r="BO155" s="133"/>
      <c r="BP155" s="133">
        <v>282.98</v>
      </c>
      <c r="BQ155" s="133">
        <v>8873.4</v>
      </c>
      <c r="BR155" s="133"/>
      <c r="BS155" s="133"/>
      <c r="BT155" s="133">
        <v>282.98</v>
      </c>
      <c r="BU155" s="133">
        <v>10500.650000000001</v>
      </c>
      <c r="BV155" s="177"/>
    </row>
    <row r="156" spans="64:74" x14ac:dyDescent="0.25">
      <c r="BL156" s="238">
        <v>282.88</v>
      </c>
      <c r="BM156" s="237">
        <v>6360.2975000000006</v>
      </c>
      <c r="BN156" s="133"/>
      <c r="BO156" s="133"/>
      <c r="BP156" s="133">
        <v>282.88</v>
      </c>
      <c r="BQ156" s="133">
        <v>7302.9950000000008</v>
      </c>
      <c r="BR156" s="133"/>
      <c r="BS156" s="133"/>
      <c r="BT156" s="133">
        <v>282.88</v>
      </c>
      <c r="BU156" s="133">
        <v>8564.2999999999993</v>
      </c>
      <c r="BV156" s="177"/>
    </row>
    <row r="157" spans="64:74" x14ac:dyDescent="0.25">
      <c r="BL157" s="238">
        <v>282.77999999999997</v>
      </c>
      <c r="BM157" s="237">
        <v>5221.7124999999996</v>
      </c>
      <c r="BN157" s="133"/>
      <c r="BO157" s="133"/>
      <c r="BP157" s="133">
        <v>282.77999999999997</v>
      </c>
      <c r="BQ157" s="133">
        <v>6221.58</v>
      </c>
      <c r="BR157" s="133"/>
      <c r="BS157" s="133"/>
      <c r="BT157" s="133">
        <v>282.77999999999997</v>
      </c>
      <c r="BU157" s="133">
        <v>7029.5300000000007</v>
      </c>
      <c r="BV157" s="177"/>
    </row>
    <row r="158" spans="64:74" x14ac:dyDescent="0.25">
      <c r="BL158" s="238">
        <v>282.68</v>
      </c>
      <c r="BM158" s="237">
        <v>4317.3724999999995</v>
      </c>
      <c r="BN158" s="133"/>
      <c r="BO158" s="133"/>
      <c r="BP158" s="133">
        <v>282.68</v>
      </c>
      <c r="BQ158" s="133">
        <v>5278.83</v>
      </c>
      <c r="BR158" s="133"/>
      <c r="BS158" s="133"/>
      <c r="BT158" s="133">
        <v>282.68</v>
      </c>
      <c r="BU158" s="133">
        <v>6021.8649999999998</v>
      </c>
      <c r="BV158" s="177"/>
    </row>
    <row r="159" spans="64:74" x14ac:dyDescent="0.25">
      <c r="BL159" s="238">
        <v>282.58</v>
      </c>
      <c r="BM159" s="237">
        <v>3717.7250000000004</v>
      </c>
      <c r="BN159" s="133"/>
      <c r="BO159" s="133"/>
      <c r="BP159" s="133">
        <v>282.58</v>
      </c>
      <c r="BQ159" s="133">
        <v>4617.12</v>
      </c>
      <c r="BR159" s="133"/>
      <c r="BS159" s="133"/>
      <c r="BT159" s="133">
        <v>282.58</v>
      </c>
      <c r="BU159" s="133">
        <v>5173.71</v>
      </c>
      <c r="BV159" s="177"/>
    </row>
    <row r="160" spans="64:74" x14ac:dyDescent="0.25">
      <c r="BL160" s="238">
        <v>282.48</v>
      </c>
      <c r="BM160" s="237">
        <v>3265.7550000000001</v>
      </c>
      <c r="BN160" s="133"/>
      <c r="BO160" s="133"/>
      <c r="BP160" s="133">
        <v>282.48</v>
      </c>
      <c r="BQ160" s="133">
        <v>4040.6949999999997</v>
      </c>
      <c r="BR160" s="133"/>
      <c r="BS160" s="133"/>
      <c r="BT160" s="133">
        <v>282.48</v>
      </c>
      <c r="BU160" s="133">
        <v>4459.12</v>
      </c>
      <c r="BV160" s="177"/>
    </row>
    <row r="161" spans="64:74" x14ac:dyDescent="0.25">
      <c r="BL161" s="238">
        <v>282.38</v>
      </c>
      <c r="BM161" s="237">
        <v>2827.3124999999995</v>
      </c>
      <c r="BN161" s="133"/>
      <c r="BO161" s="133"/>
      <c r="BP161" s="133">
        <v>282.38</v>
      </c>
      <c r="BQ161" s="133">
        <v>3604.05</v>
      </c>
      <c r="BR161" s="133"/>
      <c r="BS161" s="133"/>
      <c r="BT161" s="133">
        <v>282.38</v>
      </c>
      <c r="BU161" s="133">
        <v>4073.6099999999997</v>
      </c>
      <c r="BV161" s="177"/>
    </row>
    <row r="162" spans="64:74" x14ac:dyDescent="0.25">
      <c r="BL162" s="238">
        <v>282.27999999999997</v>
      </c>
      <c r="BM162" s="237">
        <v>2524.9949999999999</v>
      </c>
      <c r="BN162" s="133"/>
      <c r="BO162" s="133"/>
      <c r="BP162" s="133">
        <v>282.27999999999997</v>
      </c>
      <c r="BQ162" s="133">
        <v>3329.1950000000002</v>
      </c>
      <c r="BR162" s="133"/>
      <c r="BS162" s="133"/>
      <c r="BT162" s="133">
        <v>282.27999999999997</v>
      </c>
      <c r="BU162" s="133">
        <v>3695.145</v>
      </c>
      <c r="BV162" s="177"/>
    </row>
    <row r="163" spans="64:74" x14ac:dyDescent="0.25">
      <c r="BL163" s="238">
        <v>282.18</v>
      </c>
      <c r="BM163" s="237">
        <v>2342.0625</v>
      </c>
      <c r="BN163" s="133"/>
      <c r="BO163" s="133"/>
      <c r="BP163" s="133">
        <v>282.18</v>
      </c>
      <c r="BQ163" s="133">
        <v>3065.2350000000001</v>
      </c>
      <c r="BR163" s="133"/>
      <c r="BS163" s="133"/>
      <c r="BT163" s="133">
        <v>282.18</v>
      </c>
      <c r="BU163" s="133">
        <v>3326.44</v>
      </c>
      <c r="BV163" s="177"/>
    </row>
    <row r="164" spans="64:74" x14ac:dyDescent="0.25">
      <c r="BL164" s="238">
        <v>282.08</v>
      </c>
      <c r="BM164" s="237">
        <v>2165.66</v>
      </c>
      <c r="BN164" s="133"/>
      <c r="BO164" s="133"/>
      <c r="BP164" s="133">
        <v>282.08</v>
      </c>
      <c r="BQ164" s="133">
        <v>2949.9049999999997</v>
      </c>
      <c r="BR164" s="133"/>
      <c r="BS164" s="133"/>
      <c r="BT164" s="133">
        <v>282.08</v>
      </c>
      <c r="BU164" s="133">
        <v>3163.34</v>
      </c>
      <c r="BV164" s="177"/>
    </row>
    <row r="165" spans="64:74" x14ac:dyDescent="0.25">
      <c r="BL165" s="238">
        <v>281.98</v>
      </c>
      <c r="BM165" s="237">
        <v>1983.61</v>
      </c>
      <c r="BN165" s="133"/>
      <c r="BO165" s="133"/>
      <c r="BP165" s="133">
        <v>281.98</v>
      </c>
      <c r="BQ165" s="133">
        <v>2705.4250000000002</v>
      </c>
      <c r="BR165" s="133"/>
      <c r="BS165" s="133"/>
      <c r="BT165" s="133">
        <v>281.98</v>
      </c>
      <c r="BU165" s="133">
        <v>2984.0550000000003</v>
      </c>
      <c r="BV165" s="177"/>
    </row>
    <row r="166" spans="64:74" x14ac:dyDescent="0.25">
      <c r="BL166" s="238">
        <v>281.88</v>
      </c>
      <c r="BM166" s="237">
        <v>1834.8250000000003</v>
      </c>
      <c r="BN166" s="133"/>
      <c r="BO166" s="133"/>
      <c r="BP166" s="133">
        <v>281.88</v>
      </c>
      <c r="BQ166" s="133">
        <v>2532.77</v>
      </c>
      <c r="BR166" s="133"/>
      <c r="BS166" s="133"/>
      <c r="BT166" s="133">
        <v>281.88</v>
      </c>
      <c r="BU166" s="133">
        <v>2816.4700000000003</v>
      </c>
      <c r="BV166" s="177"/>
    </row>
    <row r="167" spans="64:74" x14ac:dyDescent="0.25">
      <c r="BL167" s="238">
        <v>281.77999999999997</v>
      </c>
      <c r="BM167" s="237">
        <v>1714.6</v>
      </c>
      <c r="BN167" s="133"/>
      <c r="BO167" s="133"/>
      <c r="BP167" s="133">
        <v>281.77999999999997</v>
      </c>
      <c r="BQ167" s="133">
        <v>2448.79</v>
      </c>
      <c r="BR167" s="133"/>
      <c r="BS167" s="133"/>
      <c r="BT167" s="133">
        <v>281.77999999999997</v>
      </c>
      <c r="BU167" s="133">
        <v>2690.91</v>
      </c>
      <c r="BV167" s="177"/>
    </row>
    <row r="168" spans="64:74" x14ac:dyDescent="0.25">
      <c r="BL168" s="238">
        <v>281.68</v>
      </c>
      <c r="BM168" s="237">
        <v>1633.29</v>
      </c>
      <c r="BN168" s="133"/>
      <c r="BO168" s="133"/>
      <c r="BP168" s="133">
        <v>281.68</v>
      </c>
      <c r="BQ168" s="133">
        <v>2302.0100000000002</v>
      </c>
      <c r="BR168" s="133"/>
      <c r="BS168" s="133"/>
      <c r="BT168" s="133">
        <v>281.68</v>
      </c>
      <c r="BU168" s="133">
        <v>2616.41</v>
      </c>
      <c r="BV168" s="177"/>
    </row>
    <row r="169" spans="64:74" x14ac:dyDescent="0.25">
      <c r="BL169" s="238">
        <v>281.58</v>
      </c>
      <c r="BM169" s="237">
        <v>1554.06</v>
      </c>
      <c r="BN169" s="133"/>
      <c r="BO169" s="133"/>
      <c r="BP169" s="133">
        <v>281.58</v>
      </c>
      <c r="BQ169" s="133">
        <v>2283.41</v>
      </c>
      <c r="BR169" s="133"/>
      <c r="BS169" s="133"/>
      <c r="BT169" s="133">
        <v>281.58</v>
      </c>
      <c r="BU169" s="133">
        <v>2506.63</v>
      </c>
      <c r="BV169" s="177"/>
    </row>
    <row r="170" spans="64:74" x14ac:dyDescent="0.25">
      <c r="BL170" s="238">
        <v>281.48</v>
      </c>
      <c r="BM170" s="237">
        <v>1477.49</v>
      </c>
      <c r="BN170" s="133"/>
      <c r="BO170" s="133"/>
      <c r="BP170" s="133">
        <v>281.48</v>
      </c>
      <c r="BQ170" s="133">
        <v>2141.89</v>
      </c>
      <c r="BR170" s="133"/>
      <c r="BS170" s="133"/>
      <c r="BT170" s="133">
        <v>281.48</v>
      </c>
      <c r="BU170" s="133">
        <v>2430.9899999999998</v>
      </c>
      <c r="BV170" s="177"/>
    </row>
    <row r="171" spans="64:74" x14ac:dyDescent="0.25">
      <c r="BL171" s="238">
        <v>281.38</v>
      </c>
      <c r="BM171" s="237">
        <v>1419.3274999999999</v>
      </c>
      <c r="BN171" s="133"/>
      <c r="BO171" s="133"/>
      <c r="BP171" s="133">
        <v>281.38</v>
      </c>
      <c r="BQ171" s="133">
        <v>2089.645</v>
      </c>
      <c r="BR171" s="133"/>
      <c r="BS171" s="133"/>
      <c r="BT171" s="133">
        <v>281.38</v>
      </c>
      <c r="BU171" s="133">
        <v>2380.65</v>
      </c>
      <c r="BV171" s="177"/>
    </row>
    <row r="172" spans="64:74" x14ac:dyDescent="0.25">
      <c r="BL172" s="238">
        <v>281.27999999999997</v>
      </c>
      <c r="BM172" s="237">
        <v>1359.8249999999998</v>
      </c>
      <c r="BN172" s="133"/>
      <c r="BO172" s="133"/>
      <c r="BP172" s="133">
        <v>281.27999999999997</v>
      </c>
      <c r="BQ172" s="133">
        <v>1994.7150000000001</v>
      </c>
      <c r="BR172" s="133"/>
      <c r="BS172" s="133"/>
      <c r="BT172" s="133">
        <v>281.27999999999997</v>
      </c>
      <c r="BU172" s="133">
        <v>2270.6949999999997</v>
      </c>
      <c r="BV172" s="177"/>
    </row>
    <row r="173" spans="64:74" x14ac:dyDescent="0.25">
      <c r="BL173" s="238">
        <v>281.18</v>
      </c>
      <c r="BM173" s="237">
        <v>1335.53</v>
      </c>
      <c r="BN173" s="133"/>
      <c r="BO173" s="133"/>
      <c r="BP173" s="133">
        <v>281.18</v>
      </c>
      <c r="BQ173" s="133">
        <v>1948.825</v>
      </c>
      <c r="BR173" s="133"/>
      <c r="BS173" s="133"/>
      <c r="BT173" s="133">
        <v>281.18</v>
      </c>
      <c r="BU173" s="133">
        <v>2239.0299999999997</v>
      </c>
      <c r="BV173" s="177"/>
    </row>
    <row r="174" spans="64:74" x14ac:dyDescent="0.25">
      <c r="BL174" s="238">
        <v>281.08</v>
      </c>
      <c r="BM174" s="237">
        <v>1279.1174999999998</v>
      </c>
      <c r="BN174" s="133"/>
      <c r="BO174" s="133"/>
      <c r="BP174" s="133">
        <v>281.08</v>
      </c>
      <c r="BQ174" s="133">
        <v>1967.74</v>
      </c>
      <c r="BR174" s="133"/>
      <c r="BS174" s="133"/>
      <c r="BT174" s="133">
        <v>281.08</v>
      </c>
      <c r="BU174" s="133">
        <v>2211.5100000000002</v>
      </c>
      <c r="BV174" s="177"/>
    </row>
    <row r="175" spans="64:74" x14ac:dyDescent="0.25">
      <c r="BL175" s="238">
        <v>280.98</v>
      </c>
      <c r="BM175" s="237">
        <v>1256.9224999999999</v>
      </c>
      <c r="BN175" s="133"/>
      <c r="BO175" s="133"/>
      <c r="BP175" s="133">
        <v>280.98</v>
      </c>
      <c r="BQ175" s="133">
        <v>1954.54</v>
      </c>
      <c r="BR175" s="133"/>
      <c r="BS175" s="133"/>
      <c r="BT175" s="133">
        <v>280.98</v>
      </c>
      <c r="BU175" s="133">
        <v>2172.0100000000002</v>
      </c>
      <c r="BV175" s="177"/>
    </row>
    <row r="176" spans="64:74" x14ac:dyDescent="0.25">
      <c r="BL176" s="238">
        <v>280.88</v>
      </c>
      <c r="BM176" s="237">
        <v>1208.0737499999998</v>
      </c>
      <c r="BN176" s="133"/>
      <c r="BO176" s="133"/>
      <c r="BP176" s="133">
        <v>280.88</v>
      </c>
      <c r="BQ176" s="133">
        <v>1923.125</v>
      </c>
      <c r="BR176" s="133"/>
      <c r="BS176" s="133"/>
      <c r="BT176" s="133">
        <v>280.88</v>
      </c>
      <c r="BU176" s="133">
        <v>2152.2250000000004</v>
      </c>
      <c r="BV176" s="177"/>
    </row>
    <row r="177" spans="64:74" x14ac:dyDescent="0.25">
      <c r="BL177" s="238">
        <v>280.77999999999997</v>
      </c>
      <c r="BM177" s="237">
        <v>1181.2787499999999</v>
      </c>
      <c r="BN177" s="133"/>
      <c r="BO177" s="133"/>
      <c r="BP177" s="133">
        <v>280.77999999999997</v>
      </c>
      <c r="BQ177" s="133">
        <v>1838.8050000000001</v>
      </c>
      <c r="BR177" s="133"/>
      <c r="BS177" s="133"/>
      <c r="BT177" s="133">
        <v>280.77999999999997</v>
      </c>
      <c r="BU177" s="133">
        <v>2055.9049999999997</v>
      </c>
      <c r="BV177" s="177"/>
    </row>
    <row r="178" spans="64:74" x14ac:dyDescent="0.25">
      <c r="BL178" s="238">
        <v>280.68</v>
      </c>
      <c r="BM178" s="237">
        <v>1178.8357500000002</v>
      </c>
      <c r="BN178" s="133"/>
      <c r="BO178" s="133"/>
      <c r="BP178" s="133">
        <v>280.68</v>
      </c>
      <c r="BQ178" s="133">
        <v>1812.075</v>
      </c>
      <c r="BR178" s="133"/>
      <c r="BS178" s="133"/>
      <c r="BT178" s="133">
        <v>280.68</v>
      </c>
      <c r="BU178" s="133">
        <v>2009.1799999999998</v>
      </c>
      <c r="BV178" s="177"/>
    </row>
    <row r="179" spans="64:74" x14ac:dyDescent="0.25">
      <c r="BL179" s="238">
        <v>280.58</v>
      </c>
      <c r="BM179" s="237">
        <v>1140.97225</v>
      </c>
      <c r="BN179" s="133"/>
      <c r="BO179" s="133"/>
      <c r="BP179" s="133">
        <v>280.58</v>
      </c>
      <c r="BQ179" s="133">
        <v>1830.165</v>
      </c>
      <c r="BR179" s="133"/>
      <c r="BS179" s="133"/>
      <c r="BT179" s="133">
        <v>280.58</v>
      </c>
      <c r="BU179" s="133">
        <v>2034.6149999999998</v>
      </c>
      <c r="BV179" s="177"/>
    </row>
    <row r="180" spans="64:74" x14ac:dyDescent="0.25">
      <c r="BL180" s="238">
        <v>280.48</v>
      </c>
      <c r="BM180" s="237">
        <v>1101.8500000000001</v>
      </c>
      <c r="BN180" s="133"/>
      <c r="BO180" s="133"/>
      <c r="BP180" s="133">
        <v>280.48</v>
      </c>
      <c r="BQ180" s="133">
        <v>1757.4250000000002</v>
      </c>
      <c r="BR180" s="133"/>
      <c r="BS180" s="133"/>
      <c r="BT180" s="133">
        <v>280.48</v>
      </c>
      <c r="BU180" s="133">
        <v>1996.5650000000001</v>
      </c>
      <c r="BV180" s="177"/>
    </row>
    <row r="181" spans="64:74" x14ac:dyDescent="0.25">
      <c r="BL181" s="238">
        <v>280.38</v>
      </c>
      <c r="BM181" s="237">
        <v>1082.5712500000002</v>
      </c>
      <c r="BN181" s="133"/>
      <c r="BO181" s="133"/>
      <c r="BP181" s="133">
        <v>280.38</v>
      </c>
      <c r="BQ181" s="133">
        <v>1746.7649999999999</v>
      </c>
      <c r="BR181" s="133"/>
      <c r="BS181" s="133"/>
      <c r="BT181" s="133">
        <v>280.38</v>
      </c>
      <c r="BU181" s="133">
        <v>1973.5349999999999</v>
      </c>
      <c r="BV181" s="177"/>
    </row>
    <row r="182" spans="64:74" x14ac:dyDescent="0.25">
      <c r="BL182" s="238">
        <v>280.27999999999997</v>
      </c>
      <c r="BM182" s="237">
        <v>1099.5652499999999</v>
      </c>
      <c r="BN182" s="133"/>
      <c r="BO182" s="133"/>
      <c r="BP182" s="133">
        <v>280.27999999999997</v>
      </c>
      <c r="BQ182" s="133">
        <v>1785</v>
      </c>
      <c r="BR182" s="133"/>
      <c r="BS182" s="133"/>
      <c r="BT182" s="133">
        <v>280.27999999999997</v>
      </c>
      <c r="BU182" s="133">
        <v>1952.0349999999999</v>
      </c>
      <c r="BV182" s="177"/>
    </row>
    <row r="183" spans="64:74" x14ac:dyDescent="0.25">
      <c r="BL183" s="238">
        <v>280.18</v>
      </c>
      <c r="BM183" s="237">
        <v>1102.278</v>
      </c>
      <c r="BN183" s="133"/>
      <c r="BO183" s="133"/>
      <c r="BP183" s="133">
        <v>280.18</v>
      </c>
      <c r="BQ183" s="133">
        <v>1730.5900000000001</v>
      </c>
      <c r="BR183" s="133"/>
      <c r="BS183" s="133"/>
      <c r="BT183" s="133">
        <v>280.18</v>
      </c>
      <c r="BU183" s="133">
        <v>1998.4050000000002</v>
      </c>
      <c r="BV183" s="177"/>
    </row>
    <row r="184" spans="64:74" x14ac:dyDescent="0.25">
      <c r="BL184" s="238">
        <v>280.08</v>
      </c>
      <c r="BM184" s="237">
        <v>1050.4855</v>
      </c>
      <c r="BN184" s="133"/>
      <c r="BO184" s="133"/>
      <c r="BP184" s="133">
        <v>280.08</v>
      </c>
      <c r="BQ184" s="133">
        <v>1721.845</v>
      </c>
      <c r="BR184" s="133"/>
      <c r="BS184" s="133"/>
      <c r="BT184" s="133">
        <v>280.08</v>
      </c>
      <c r="BU184" s="133">
        <v>1948</v>
      </c>
      <c r="BV184" s="177"/>
    </row>
    <row r="185" spans="64:74" x14ac:dyDescent="0.25">
      <c r="BL185" s="238">
        <v>279.98</v>
      </c>
      <c r="BM185" s="237">
        <v>1044.6012499999999</v>
      </c>
      <c r="BN185" s="133"/>
      <c r="BO185" s="133"/>
      <c r="BP185" s="133">
        <v>279.98</v>
      </c>
      <c r="BQ185" s="133">
        <v>1690.4850000000001</v>
      </c>
      <c r="BR185" s="133"/>
      <c r="BS185" s="133"/>
      <c r="BT185" s="133">
        <v>279.98</v>
      </c>
      <c r="BU185" s="133">
        <v>1926.2249999999999</v>
      </c>
      <c r="BV185" s="177"/>
    </row>
    <row r="186" spans="64:74" x14ac:dyDescent="0.25">
      <c r="BL186" s="238">
        <v>279.88</v>
      </c>
      <c r="BM186" s="237">
        <v>1037.7227499999999</v>
      </c>
      <c r="BN186" s="133"/>
      <c r="BO186" s="133"/>
      <c r="BP186" s="133">
        <v>279.88</v>
      </c>
      <c r="BQ186" s="133">
        <v>1674.7649999999999</v>
      </c>
      <c r="BR186" s="133"/>
      <c r="BS186" s="133"/>
      <c r="BT186" s="133">
        <v>279.88</v>
      </c>
      <c r="BU186" s="133">
        <v>1961.01</v>
      </c>
      <c r="BV186" s="177"/>
    </row>
    <row r="187" spans="64:74" x14ac:dyDescent="0.25">
      <c r="BL187" s="238">
        <v>279.77999999999997</v>
      </c>
      <c r="BM187" s="237">
        <v>1032.0545</v>
      </c>
      <c r="BN187" s="133"/>
      <c r="BO187" s="133"/>
      <c r="BP187" s="133">
        <v>279.77999999999997</v>
      </c>
      <c r="BQ187" s="133">
        <v>1633.7950000000001</v>
      </c>
      <c r="BR187" s="133"/>
      <c r="BS187" s="133"/>
      <c r="BT187" s="133">
        <v>279.77999999999997</v>
      </c>
      <c r="BU187" s="133">
        <v>1857.7249999999999</v>
      </c>
      <c r="BV187" s="177"/>
    </row>
    <row r="188" spans="64:74" x14ac:dyDescent="0.25">
      <c r="BL188" s="238">
        <v>279.68</v>
      </c>
      <c r="BM188" s="237">
        <v>988.69949999999994</v>
      </c>
      <c r="BN188" s="133"/>
      <c r="BO188" s="133"/>
      <c r="BP188" s="133">
        <v>279.68</v>
      </c>
      <c r="BQ188" s="133">
        <v>1712.52</v>
      </c>
      <c r="BR188" s="133"/>
      <c r="BS188" s="133"/>
      <c r="BT188" s="133">
        <v>279.68</v>
      </c>
      <c r="BU188" s="133">
        <v>1842.62</v>
      </c>
      <c r="BV188" s="177"/>
    </row>
    <row r="189" spans="64:74" x14ac:dyDescent="0.25">
      <c r="BL189" s="238">
        <v>279.58</v>
      </c>
      <c r="BM189" s="237">
        <v>1012.54275</v>
      </c>
      <c r="BN189" s="133"/>
      <c r="BO189" s="133"/>
      <c r="BP189" s="133">
        <v>279.58</v>
      </c>
      <c r="BQ189" s="133">
        <v>1673.04</v>
      </c>
      <c r="BR189" s="133"/>
      <c r="BS189" s="133"/>
      <c r="BT189" s="133">
        <v>279.58</v>
      </c>
      <c r="BU189" s="133">
        <v>1850.21</v>
      </c>
      <c r="BV189" s="177"/>
    </row>
    <row r="190" spans="64:74" x14ac:dyDescent="0.25">
      <c r="BL190" s="238">
        <v>279.48</v>
      </c>
      <c r="BM190" s="237">
        <v>1007.53125</v>
      </c>
      <c r="BN190" s="133"/>
      <c r="BO190" s="133"/>
      <c r="BP190" s="133">
        <v>279.48</v>
      </c>
      <c r="BQ190" s="133">
        <v>1613.335</v>
      </c>
      <c r="BR190" s="133"/>
      <c r="BS190" s="133"/>
      <c r="BT190" s="133">
        <v>279.48</v>
      </c>
      <c r="BU190" s="133">
        <v>1878.925</v>
      </c>
      <c r="BV190" s="177"/>
    </row>
    <row r="191" spans="64:74" x14ac:dyDescent="0.25">
      <c r="BL191" s="238">
        <v>279.38</v>
      </c>
      <c r="BM191" s="237">
        <v>998.33775000000003</v>
      </c>
      <c r="BN191" s="133"/>
      <c r="BO191" s="133"/>
      <c r="BP191" s="133">
        <v>279.38</v>
      </c>
      <c r="BQ191" s="133">
        <v>1629.2350000000001</v>
      </c>
      <c r="BR191" s="133"/>
      <c r="BS191" s="133"/>
      <c r="BT191" s="133">
        <v>279.38</v>
      </c>
      <c r="BU191" s="133">
        <v>1849.3</v>
      </c>
      <c r="BV191" s="177"/>
    </row>
    <row r="192" spans="64:74" x14ac:dyDescent="0.25">
      <c r="BL192" s="238">
        <v>279.27999999999997</v>
      </c>
      <c r="BM192" s="237">
        <v>993.29074999999989</v>
      </c>
      <c r="BN192" s="133"/>
      <c r="BO192" s="133"/>
      <c r="BP192" s="133">
        <v>279.27999999999997</v>
      </c>
      <c r="BQ192" s="133">
        <v>1624.7649999999999</v>
      </c>
      <c r="BR192" s="133"/>
      <c r="BS192" s="133"/>
      <c r="BT192" s="133">
        <v>279.27999999999997</v>
      </c>
      <c r="BU192" s="133">
        <v>1869.65</v>
      </c>
      <c r="BV192" s="177"/>
    </row>
    <row r="193" spans="64:74" x14ac:dyDescent="0.25">
      <c r="BL193" s="238">
        <v>279.18</v>
      </c>
      <c r="BM193" s="237">
        <v>975.30600000000004</v>
      </c>
      <c r="BN193" s="133"/>
      <c r="BO193" s="133"/>
      <c r="BP193" s="133">
        <v>279.18</v>
      </c>
      <c r="BQ193" s="133">
        <v>1590.04</v>
      </c>
      <c r="BR193" s="133"/>
      <c r="BS193" s="133"/>
      <c r="BT193" s="133">
        <v>279.18</v>
      </c>
      <c r="BU193" s="133">
        <v>1805.375</v>
      </c>
      <c r="BV193" s="177"/>
    </row>
    <row r="194" spans="64:74" ht="15.75" thickBot="1" x14ac:dyDescent="0.3">
      <c r="BL194" s="82">
        <v>279.08</v>
      </c>
      <c r="BM194" s="83">
        <v>950.85449999999992</v>
      </c>
      <c r="BN194" s="239"/>
      <c r="BO194" s="239"/>
      <c r="BP194" s="239">
        <v>279.08</v>
      </c>
      <c r="BQ194" s="239">
        <v>1583.2800000000002</v>
      </c>
      <c r="BR194" s="239"/>
      <c r="BS194" s="239"/>
      <c r="BT194" s="239">
        <v>279.08</v>
      </c>
      <c r="BU194" s="239">
        <v>1795.42</v>
      </c>
      <c r="BV194" s="24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W12"/>
  <sheetViews>
    <sheetView topLeftCell="D1" workbookViewId="0">
      <selection activeCell="J12" sqref="J12"/>
    </sheetView>
  </sheetViews>
  <sheetFormatPr defaultRowHeight="15" x14ac:dyDescent="0.25"/>
  <cols>
    <col min="7" max="7" width="21.5703125" bestFit="1" customWidth="1"/>
    <col min="8" max="8" width="11.85546875" customWidth="1"/>
  </cols>
  <sheetData>
    <row r="2" spans="4:23" x14ac:dyDescent="0.25"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4:23" x14ac:dyDescent="0.25"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4:23" ht="15.75" thickBot="1" x14ac:dyDescent="0.3">
      <c r="D4" s="3"/>
      <c r="E4" s="3"/>
      <c r="F4" s="3"/>
      <c r="G4" s="1" t="s">
        <v>0</v>
      </c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</row>
    <row r="5" spans="4:23" ht="15.75" thickTop="1" x14ac:dyDescent="0.25">
      <c r="D5" s="3"/>
      <c r="E5" s="3"/>
      <c r="F5" s="3"/>
      <c r="G5" s="1"/>
      <c r="H5" s="287" t="s">
        <v>35</v>
      </c>
      <c r="I5" s="287" t="s">
        <v>122</v>
      </c>
      <c r="J5" s="290" t="s">
        <v>110</v>
      </c>
      <c r="K5" s="290"/>
      <c r="L5" s="291" t="s">
        <v>123</v>
      </c>
      <c r="M5" s="291"/>
      <c r="N5" s="291"/>
      <c r="O5" s="3"/>
      <c r="P5" s="3"/>
      <c r="Q5" s="3"/>
      <c r="R5" s="3"/>
      <c r="S5" s="3"/>
      <c r="T5" s="3"/>
      <c r="U5" s="3"/>
      <c r="V5" s="3"/>
      <c r="W5" s="3"/>
    </row>
    <row r="6" spans="4:23" x14ac:dyDescent="0.25">
      <c r="D6" s="3"/>
      <c r="E6" s="3"/>
      <c r="F6" s="3"/>
      <c r="G6" s="1"/>
      <c r="H6" s="288"/>
      <c r="I6" s="288"/>
      <c r="J6" s="274" t="s">
        <v>124</v>
      </c>
      <c r="K6" s="274" t="s">
        <v>125</v>
      </c>
      <c r="L6" s="292" t="s">
        <v>126</v>
      </c>
      <c r="M6" s="292" t="s">
        <v>127</v>
      </c>
      <c r="N6" s="51" t="s">
        <v>128</v>
      </c>
      <c r="O6" s="3"/>
      <c r="P6" s="3"/>
      <c r="Q6" s="3"/>
      <c r="R6" s="3"/>
      <c r="S6" s="3"/>
      <c r="T6" s="3"/>
      <c r="U6" s="3"/>
      <c r="V6" s="3"/>
      <c r="W6" s="3"/>
    </row>
    <row r="7" spans="4:23" ht="15.75" x14ac:dyDescent="0.25">
      <c r="D7" s="3"/>
      <c r="E7" s="3"/>
      <c r="F7" s="3"/>
      <c r="G7" s="1"/>
      <c r="H7" s="288"/>
      <c r="I7" s="288"/>
      <c r="J7" s="274"/>
      <c r="K7" s="274"/>
      <c r="L7" s="292"/>
      <c r="M7" s="292"/>
      <c r="N7" s="54" t="s">
        <v>129</v>
      </c>
      <c r="O7" s="3"/>
      <c r="P7" s="3"/>
      <c r="Q7" s="3"/>
      <c r="R7" s="3"/>
      <c r="S7" s="3"/>
      <c r="T7" s="3"/>
      <c r="U7" s="3"/>
      <c r="V7" s="3"/>
      <c r="W7" s="3"/>
    </row>
    <row r="8" spans="4:23" ht="16.5" thickBot="1" x14ac:dyDescent="0.3">
      <c r="D8" s="3"/>
      <c r="E8" s="3"/>
      <c r="F8" s="3"/>
      <c r="G8" s="1"/>
      <c r="H8" s="289"/>
      <c r="I8" s="289"/>
      <c r="J8" s="55" t="s">
        <v>130</v>
      </c>
      <c r="K8" s="55" t="s">
        <v>130</v>
      </c>
      <c r="L8" s="56" t="s">
        <v>131</v>
      </c>
      <c r="M8" s="56" t="s">
        <v>132</v>
      </c>
      <c r="N8" s="55" t="s">
        <v>130</v>
      </c>
      <c r="O8" s="3"/>
      <c r="P8" s="3"/>
      <c r="Q8" s="3"/>
      <c r="R8" s="3"/>
      <c r="S8" s="3"/>
      <c r="T8" s="3"/>
      <c r="U8" s="3"/>
      <c r="V8" s="3"/>
      <c r="W8" s="3"/>
    </row>
    <row r="9" spans="4:23" ht="15.75" thickTop="1" x14ac:dyDescent="0.25">
      <c r="G9" s="4" t="s">
        <v>148</v>
      </c>
      <c r="H9" s="78" t="s">
        <v>80</v>
      </c>
      <c r="I9" s="78" t="s">
        <v>16</v>
      </c>
      <c r="J9" s="50">
        <v>0.92500000000000004</v>
      </c>
      <c r="K9" s="50">
        <v>0.76900000000000002</v>
      </c>
      <c r="L9" s="54">
        <v>143</v>
      </c>
      <c r="M9" s="54">
        <v>381</v>
      </c>
      <c r="N9" s="50">
        <v>0.76200000000000001</v>
      </c>
    </row>
    <row r="10" spans="4:23" ht="15.75" thickBot="1" x14ac:dyDescent="0.3">
      <c r="G10" s="4" t="s">
        <v>149</v>
      </c>
      <c r="H10" s="79" t="s">
        <v>91</v>
      </c>
      <c r="I10" s="79" t="s">
        <v>16</v>
      </c>
      <c r="J10" s="55">
        <v>0.91100000000000003</v>
      </c>
      <c r="K10" s="55">
        <v>0.755</v>
      </c>
      <c r="L10" s="56">
        <v>140</v>
      </c>
      <c r="M10" s="56">
        <v>429</v>
      </c>
      <c r="N10" s="55">
        <v>0.73199999999999998</v>
      </c>
    </row>
    <row r="11" spans="4:23" ht="15.75" thickTop="1" x14ac:dyDescent="0.25"/>
    <row r="12" spans="4:23" x14ac:dyDescent="0.25">
      <c r="G12" s="80" t="s">
        <v>133</v>
      </c>
      <c r="H12" s="80"/>
      <c r="I12" s="80"/>
      <c r="J12" s="80" t="s">
        <v>146</v>
      </c>
      <c r="K12" s="80"/>
      <c r="L12" s="80" t="s">
        <v>255</v>
      </c>
      <c r="M12" s="80"/>
      <c r="N12" s="80" t="s">
        <v>255</v>
      </c>
    </row>
  </sheetData>
  <mergeCells count="8">
    <mergeCell ref="H5:H8"/>
    <mergeCell ref="I5:I8"/>
    <mergeCell ref="J5:K5"/>
    <mergeCell ref="L5:N5"/>
    <mergeCell ref="J6:J7"/>
    <mergeCell ref="K6:K7"/>
    <mergeCell ref="L6:L7"/>
    <mergeCell ref="M6:M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Fig 1</vt:lpstr>
      <vt:lpstr>Fig 2</vt:lpstr>
      <vt:lpstr>Fig 3</vt:lpstr>
      <vt:lpstr>Fig 4</vt:lpstr>
      <vt:lpstr>Fig 5</vt:lpstr>
      <vt:lpstr>Table 1</vt:lpstr>
      <vt:lpstr>Table 2</vt:lpstr>
      <vt:lpstr>Table 3</vt:lpstr>
      <vt:lpstr>Table 4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Bertha</dc:creator>
  <cp:lastModifiedBy>Chris Emmerson</cp:lastModifiedBy>
  <dcterms:created xsi:type="dcterms:W3CDTF">2015-07-09T15:32:32Z</dcterms:created>
  <dcterms:modified xsi:type="dcterms:W3CDTF">2016-10-03T14:18:07Z</dcterms:modified>
</cp:coreProperties>
</file>